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zarkic\Desktop\"/>
    </mc:Choice>
  </mc:AlternateContent>
  <bookViews>
    <workbookView xWindow="0" yWindow="0" windowWidth="28800" windowHeight="14235" tabRatio="644"/>
  </bookViews>
  <sheets>
    <sheet name="siječanj" sheetId="1" r:id="rId1"/>
    <sheet name="veljača" sheetId="2" r:id="rId2"/>
    <sheet name="ožujak" sheetId="3" r:id="rId3"/>
    <sheet name="travanj" sheetId="4" r:id="rId4"/>
    <sheet name="svibanj" sheetId="5" r:id="rId5"/>
    <sheet name="lipanj" sheetId="6" r:id="rId6"/>
    <sheet name="srpanj" sheetId="7" r:id="rId7"/>
    <sheet name="kolovoz" sheetId="8" r:id="rId8"/>
    <sheet name="rujan" sheetId="9" r:id="rId9"/>
    <sheet name="listopad" sheetId="10" r:id="rId10"/>
    <sheet name="studeni" sheetId="11" r:id="rId11"/>
    <sheet name="prosinac" sheetId="12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2" l="1"/>
  <c r="B3" i="11"/>
  <c r="B3" i="10"/>
  <c r="B3" i="9"/>
  <c r="B3" i="8"/>
  <c r="B3" i="7"/>
  <c r="B3" i="6"/>
  <c r="B3" i="5"/>
  <c r="B3" i="4"/>
  <c r="B3" i="3"/>
  <c r="B3" i="2"/>
  <c r="A99" i="1"/>
  <c r="A195" i="1" s="1"/>
  <c r="A291" i="1" s="1"/>
  <c r="A387" i="1" s="1"/>
  <c r="A483" i="1" s="1"/>
  <c r="A579" i="1" s="1"/>
  <c r="A675" i="1" s="1"/>
  <c r="A771" i="1" s="1"/>
  <c r="A867" i="1" s="1"/>
  <c r="A963" i="1" s="1"/>
  <c r="A1059" i="1" s="1"/>
  <c r="A1155" i="1" s="1"/>
  <c r="A1251" i="1" s="1"/>
  <c r="A1347" i="1" s="1"/>
  <c r="A1443" i="1" s="1"/>
  <c r="A1539" i="1" s="1"/>
  <c r="A1635" i="1" s="1"/>
  <c r="A1731" i="1" s="1"/>
  <c r="A1827" i="1" s="1"/>
  <c r="A1923" i="1" s="1"/>
  <c r="A2019" i="1" s="1"/>
  <c r="A2115" i="1" s="1"/>
  <c r="A2211" i="1" s="1"/>
  <c r="A2307" i="1" s="1"/>
  <c r="A2403" i="1" s="1"/>
  <c r="A2499" i="1" s="1"/>
  <c r="A2595" i="1" s="1"/>
  <c r="A2691" i="1" s="1"/>
  <c r="A2787" i="1" s="1"/>
  <c r="A2883" i="1" s="1"/>
  <c r="A3" i="2" s="1"/>
  <c r="A99" i="2" s="1"/>
  <c r="B99" i="1"/>
  <c r="B195" i="1" s="1"/>
  <c r="B291" i="1" s="1"/>
  <c r="B4" i="1"/>
  <c r="B291" i="12" l="1"/>
  <c r="B291" i="11"/>
  <c r="B291" i="10"/>
  <c r="B291" i="9"/>
  <c r="B291" i="8"/>
  <c r="B291" i="7"/>
  <c r="B291" i="6"/>
  <c r="B291" i="5"/>
  <c r="B291" i="4"/>
  <c r="B291" i="2"/>
  <c r="B291" i="3"/>
  <c r="B387" i="1"/>
  <c r="B99" i="12"/>
  <c r="B99" i="11"/>
  <c r="B99" i="10"/>
  <c r="B99" i="9"/>
  <c r="B99" i="8"/>
  <c r="B99" i="7"/>
  <c r="B99" i="6"/>
  <c r="B99" i="5"/>
  <c r="B99" i="4"/>
  <c r="B99" i="3"/>
  <c r="B99" i="2"/>
  <c r="B5" i="1"/>
  <c r="B4" i="12"/>
  <c r="B4" i="11"/>
  <c r="B4" i="10"/>
  <c r="B4" i="9"/>
  <c r="B4" i="8"/>
  <c r="B4" i="7"/>
  <c r="B4" i="6"/>
  <c r="B4" i="5"/>
  <c r="B4" i="4"/>
  <c r="B4" i="3"/>
  <c r="B4" i="2"/>
  <c r="B100" i="1"/>
  <c r="B195" i="12"/>
  <c r="B195" i="11"/>
  <c r="B195" i="10"/>
  <c r="B195" i="9"/>
  <c r="B195" i="8"/>
  <c r="B195" i="7"/>
  <c r="B195" i="6"/>
  <c r="B195" i="5"/>
  <c r="B195" i="4"/>
  <c r="B195" i="2"/>
  <c r="B195" i="3"/>
  <c r="A195" i="2"/>
  <c r="B387" i="12" l="1"/>
  <c r="B387" i="11"/>
  <c r="B387" i="10"/>
  <c r="B387" i="9"/>
  <c r="B387" i="8"/>
  <c r="B387" i="7"/>
  <c r="B387" i="6"/>
  <c r="B387" i="5"/>
  <c r="B387" i="4"/>
  <c r="B387" i="2"/>
  <c r="B387" i="3"/>
  <c r="B483" i="1"/>
  <c r="B100" i="12"/>
  <c r="B100" i="11"/>
  <c r="B100" i="10"/>
  <c r="B100" i="9"/>
  <c r="B100" i="8"/>
  <c r="B100" i="7"/>
  <c r="B100" i="6"/>
  <c r="B100" i="5"/>
  <c r="B100" i="4"/>
  <c r="B100" i="3"/>
  <c r="B196" i="1"/>
  <c r="B100" i="2"/>
  <c r="B6" i="1"/>
  <c r="B5" i="12"/>
  <c r="B5" i="10"/>
  <c r="B5" i="11"/>
  <c r="B5" i="9"/>
  <c r="B5" i="8"/>
  <c r="B5" i="7"/>
  <c r="B5" i="6"/>
  <c r="B5" i="5"/>
  <c r="B5" i="4"/>
  <c r="B5" i="3"/>
  <c r="B5" i="2"/>
  <c r="B101" i="1"/>
  <c r="A291" i="2"/>
  <c r="B483" i="12" l="1"/>
  <c r="B483" i="11"/>
  <c r="B483" i="10"/>
  <c r="B483" i="9"/>
  <c r="B483" i="8"/>
  <c r="B483" i="7"/>
  <c r="B483" i="6"/>
  <c r="B483" i="5"/>
  <c r="B483" i="4"/>
  <c r="B483" i="2"/>
  <c r="B483" i="3"/>
  <c r="B579" i="1"/>
  <c r="B196" i="12"/>
  <c r="B196" i="11"/>
  <c r="B196" i="10"/>
  <c r="B196" i="9"/>
  <c r="B196" i="8"/>
  <c r="B196" i="7"/>
  <c r="B196" i="6"/>
  <c r="B196" i="5"/>
  <c r="B196" i="4"/>
  <c r="B196" i="3"/>
  <c r="B196" i="2"/>
  <c r="B292" i="1"/>
  <c r="B101" i="12"/>
  <c r="B101" i="11"/>
  <c r="B101" i="10"/>
  <c r="B101" i="9"/>
  <c r="B101" i="8"/>
  <c r="B101" i="7"/>
  <c r="B101" i="6"/>
  <c r="B101" i="5"/>
  <c r="B101" i="4"/>
  <c r="B101" i="3"/>
  <c r="B101" i="2"/>
  <c r="B197" i="1"/>
  <c r="B7" i="1"/>
  <c r="B6" i="12"/>
  <c r="B6" i="11"/>
  <c r="B6" i="10"/>
  <c r="B6" i="9"/>
  <c r="B6" i="8"/>
  <c r="B6" i="7"/>
  <c r="B6" i="6"/>
  <c r="B6" i="5"/>
  <c r="B6" i="4"/>
  <c r="B6" i="3"/>
  <c r="B6" i="2"/>
  <c r="B102" i="1"/>
  <c r="A387" i="2"/>
  <c r="B292" i="12" l="1"/>
  <c r="B292" i="11"/>
  <c r="B292" i="10"/>
  <c r="B292" i="9"/>
  <c r="B292" i="8"/>
  <c r="B292" i="7"/>
  <c r="B292" i="6"/>
  <c r="B292" i="5"/>
  <c r="B292" i="4"/>
  <c r="B292" i="3"/>
  <c r="B292" i="2"/>
  <c r="B388" i="1"/>
  <c r="B197" i="12"/>
  <c r="B197" i="11"/>
  <c r="B197" i="10"/>
  <c r="B197" i="9"/>
  <c r="B197" i="8"/>
  <c r="B197" i="7"/>
  <c r="B197" i="6"/>
  <c r="B197" i="5"/>
  <c r="B197" i="4"/>
  <c r="B197" i="2"/>
  <c r="B197" i="3"/>
  <c r="B293" i="1"/>
  <c r="B579" i="12"/>
  <c r="B579" i="11"/>
  <c r="B579" i="10"/>
  <c r="B579" i="9"/>
  <c r="B579" i="8"/>
  <c r="B579" i="7"/>
  <c r="B579" i="6"/>
  <c r="B579" i="5"/>
  <c r="B579" i="4"/>
  <c r="B579" i="2"/>
  <c r="B579" i="3"/>
  <c r="B675" i="1"/>
  <c r="B102" i="12"/>
  <c r="B102" i="11"/>
  <c r="B102" i="10"/>
  <c r="B102" i="9"/>
  <c r="B102" i="8"/>
  <c r="B102" i="7"/>
  <c r="B102" i="6"/>
  <c r="B102" i="5"/>
  <c r="B102" i="4"/>
  <c r="B102" i="3"/>
  <c r="B198" i="1"/>
  <c r="B102" i="2"/>
  <c r="B8" i="1"/>
  <c r="B7" i="12"/>
  <c r="B7" i="10"/>
  <c r="B7" i="11"/>
  <c r="B7" i="9"/>
  <c r="B7" i="8"/>
  <c r="B7" i="7"/>
  <c r="B7" i="6"/>
  <c r="B7" i="5"/>
  <c r="B7" i="4"/>
  <c r="B7" i="3"/>
  <c r="B7" i="2"/>
  <c r="B103" i="1"/>
  <c r="A483" i="2"/>
  <c r="B293" i="12" l="1"/>
  <c r="B293" i="11"/>
  <c r="B293" i="10"/>
  <c r="B293" i="9"/>
  <c r="B293" i="8"/>
  <c r="B293" i="7"/>
  <c r="B293" i="6"/>
  <c r="B293" i="5"/>
  <c r="B293" i="4"/>
  <c r="B293" i="2"/>
  <c r="B293" i="3"/>
  <c r="B389" i="1"/>
  <c r="B198" i="12"/>
  <c r="B198" i="11"/>
  <c r="B198" i="10"/>
  <c r="B198" i="9"/>
  <c r="B198" i="8"/>
  <c r="B198" i="7"/>
  <c r="B198" i="6"/>
  <c r="B198" i="5"/>
  <c r="B198" i="4"/>
  <c r="B198" i="2"/>
  <c r="B198" i="3"/>
  <c r="B294" i="1"/>
  <c r="B675" i="12"/>
  <c r="B675" i="11"/>
  <c r="B675" i="10"/>
  <c r="B675" i="9"/>
  <c r="B675" i="8"/>
  <c r="B675" i="7"/>
  <c r="B675" i="6"/>
  <c r="B675" i="4"/>
  <c r="B675" i="5"/>
  <c r="B675" i="2"/>
  <c r="B675" i="3"/>
  <c r="B771" i="1"/>
  <c r="B388" i="12"/>
  <c r="B388" i="11"/>
  <c r="B388" i="10"/>
  <c r="B388" i="9"/>
  <c r="B388" i="8"/>
  <c r="B388" i="7"/>
  <c r="B388" i="6"/>
  <c r="B388" i="5"/>
  <c r="B388" i="4"/>
  <c r="B388" i="3"/>
  <c r="B388" i="2"/>
  <c r="B484" i="1"/>
  <c r="B103" i="12"/>
  <c r="B103" i="11"/>
  <c r="B103" i="10"/>
  <c r="B103" i="9"/>
  <c r="B103" i="8"/>
  <c r="B103" i="7"/>
  <c r="B103" i="6"/>
  <c r="B103" i="5"/>
  <c r="B103" i="4"/>
  <c r="B103" i="3"/>
  <c r="B199" i="1"/>
  <c r="B103" i="2"/>
  <c r="B9" i="1"/>
  <c r="B8" i="12"/>
  <c r="B8" i="11"/>
  <c r="B8" i="10"/>
  <c r="B8" i="9"/>
  <c r="B8" i="8"/>
  <c r="B8" i="7"/>
  <c r="B8" i="6"/>
  <c r="B8" i="5"/>
  <c r="B8" i="4"/>
  <c r="B8" i="3"/>
  <c r="B8" i="2"/>
  <c r="B104" i="1"/>
  <c r="A579" i="2"/>
  <c r="B104" i="12" l="1"/>
  <c r="B104" i="11"/>
  <c r="B104" i="10"/>
  <c r="B104" i="9"/>
  <c r="B104" i="8"/>
  <c r="B104" i="7"/>
  <c r="B104" i="6"/>
  <c r="B104" i="5"/>
  <c r="B104" i="4"/>
  <c r="B104" i="3"/>
  <c r="B104" i="2"/>
  <c r="B200" i="1"/>
  <c r="B484" i="12"/>
  <c r="B484" i="11"/>
  <c r="B484" i="10"/>
  <c r="B484" i="9"/>
  <c r="B484" i="8"/>
  <c r="B484" i="7"/>
  <c r="B484" i="6"/>
  <c r="B484" i="5"/>
  <c r="B484" i="4"/>
  <c r="B484" i="3"/>
  <c r="B484" i="2"/>
  <c r="B580" i="1"/>
  <c r="B294" i="12"/>
  <c r="B294" i="11"/>
  <c r="B294" i="10"/>
  <c r="B294" i="9"/>
  <c r="B294" i="8"/>
  <c r="B294" i="7"/>
  <c r="B294" i="6"/>
  <c r="B294" i="5"/>
  <c r="B294" i="4"/>
  <c r="B294" i="2"/>
  <c r="B294" i="3"/>
  <c r="B390" i="1"/>
  <c r="B199" i="12"/>
  <c r="B199" i="10"/>
  <c r="B199" i="11"/>
  <c r="B199" i="9"/>
  <c r="B199" i="8"/>
  <c r="B199" i="7"/>
  <c r="B199" i="6"/>
  <c r="B199" i="5"/>
  <c r="B199" i="4"/>
  <c r="B199" i="2"/>
  <c r="B199" i="3"/>
  <c r="B295" i="1"/>
  <c r="B771" i="12"/>
  <c r="B771" i="11"/>
  <c r="B771" i="10"/>
  <c r="B771" i="9"/>
  <c r="B771" i="8"/>
  <c r="B771" i="7"/>
  <c r="B771" i="6"/>
  <c r="B771" i="4"/>
  <c r="B771" i="5"/>
  <c r="B771" i="2"/>
  <c r="B771" i="3"/>
  <c r="B867" i="1"/>
  <c r="B389" i="12"/>
  <c r="B389" i="11"/>
  <c r="B389" i="10"/>
  <c r="B389" i="9"/>
  <c r="B389" i="8"/>
  <c r="B389" i="7"/>
  <c r="B389" i="6"/>
  <c r="B389" i="5"/>
  <c r="B389" i="4"/>
  <c r="B389" i="2"/>
  <c r="B389" i="3"/>
  <c r="B485" i="1"/>
  <c r="B10" i="1"/>
  <c r="B9" i="12"/>
  <c r="B9" i="10"/>
  <c r="B9" i="11"/>
  <c r="B9" i="9"/>
  <c r="B9" i="8"/>
  <c r="B9" i="7"/>
  <c r="B9" i="6"/>
  <c r="B9" i="5"/>
  <c r="B9" i="4"/>
  <c r="B9" i="3"/>
  <c r="B9" i="2"/>
  <c r="B105" i="1"/>
  <c r="A675" i="2"/>
  <c r="B485" i="12" l="1"/>
  <c r="B485" i="11"/>
  <c r="B485" i="10"/>
  <c r="B485" i="9"/>
  <c r="B485" i="8"/>
  <c r="B485" i="7"/>
  <c r="B485" i="6"/>
  <c r="B485" i="5"/>
  <c r="B485" i="4"/>
  <c r="B485" i="2"/>
  <c r="B485" i="3"/>
  <c r="B581" i="1"/>
  <c r="B295" i="12"/>
  <c r="B295" i="11"/>
  <c r="B295" i="10"/>
  <c r="B295" i="9"/>
  <c r="B295" i="8"/>
  <c r="B295" i="7"/>
  <c r="B295" i="6"/>
  <c r="B295" i="5"/>
  <c r="B295" i="4"/>
  <c r="B295" i="2"/>
  <c r="B295" i="3"/>
  <c r="B391" i="1"/>
  <c r="B390" i="12"/>
  <c r="B390" i="11"/>
  <c r="B390" i="10"/>
  <c r="B390" i="9"/>
  <c r="B390" i="8"/>
  <c r="B390" i="7"/>
  <c r="B390" i="6"/>
  <c r="B390" i="5"/>
  <c r="B390" i="4"/>
  <c r="B390" i="2"/>
  <c r="B390" i="3"/>
  <c r="B486" i="1"/>
  <c r="B867" i="12"/>
  <c r="B867" i="11"/>
  <c r="B867" i="10"/>
  <c r="B867" i="9"/>
  <c r="B867" i="8"/>
  <c r="B867" i="7"/>
  <c r="B867" i="6"/>
  <c r="B867" i="4"/>
  <c r="B867" i="5"/>
  <c r="B867" i="2"/>
  <c r="B867" i="3"/>
  <c r="B963" i="1"/>
  <c r="B580" i="12"/>
  <c r="B580" i="11"/>
  <c r="B580" i="10"/>
  <c r="B580" i="9"/>
  <c r="B580" i="8"/>
  <c r="B580" i="7"/>
  <c r="B580" i="6"/>
  <c r="B580" i="5"/>
  <c r="B580" i="4"/>
  <c r="B580" i="3"/>
  <c r="B580" i="2"/>
  <c r="B676" i="1"/>
  <c r="B200" i="12"/>
  <c r="B200" i="11"/>
  <c r="B200" i="10"/>
  <c r="B200" i="9"/>
  <c r="B200" i="8"/>
  <c r="B200" i="7"/>
  <c r="B200" i="6"/>
  <c r="B200" i="5"/>
  <c r="B200" i="4"/>
  <c r="B200" i="3"/>
  <c r="B200" i="2"/>
  <c r="B296" i="1"/>
  <c r="B105" i="12"/>
  <c r="B105" i="11"/>
  <c r="B105" i="10"/>
  <c r="B105" i="9"/>
  <c r="B105" i="8"/>
  <c r="B105" i="7"/>
  <c r="B105" i="6"/>
  <c r="B105" i="5"/>
  <c r="B105" i="4"/>
  <c r="B105" i="2"/>
  <c r="B105" i="3"/>
  <c r="B201" i="1"/>
  <c r="B11" i="1"/>
  <c r="B10" i="12"/>
  <c r="B10" i="11"/>
  <c r="B10" i="10"/>
  <c r="B10" i="9"/>
  <c r="B10" i="8"/>
  <c r="B10" i="7"/>
  <c r="B10" i="6"/>
  <c r="B10" i="5"/>
  <c r="B10" i="4"/>
  <c r="B10" i="3"/>
  <c r="B10" i="2"/>
  <c r="B106" i="1"/>
  <c r="A771" i="2"/>
  <c r="B296" i="12" l="1"/>
  <c r="B296" i="11"/>
  <c r="B296" i="10"/>
  <c r="B296" i="9"/>
  <c r="B296" i="8"/>
  <c r="B296" i="7"/>
  <c r="B296" i="6"/>
  <c r="B296" i="5"/>
  <c r="B296" i="4"/>
  <c r="B296" i="3"/>
  <c r="B296" i="2"/>
  <c r="B392" i="1"/>
  <c r="B963" i="12"/>
  <c r="B963" i="11"/>
  <c r="B963" i="10"/>
  <c r="B963" i="9"/>
  <c r="B963" i="8"/>
  <c r="B963" i="7"/>
  <c r="B963" i="6"/>
  <c r="B963" i="4"/>
  <c r="B963" i="5"/>
  <c r="B963" i="2"/>
  <c r="B963" i="3"/>
  <c r="B1059" i="1"/>
  <c r="B391" i="12"/>
  <c r="B391" i="10"/>
  <c r="B391" i="11"/>
  <c r="B391" i="9"/>
  <c r="B391" i="8"/>
  <c r="B391" i="7"/>
  <c r="B391" i="6"/>
  <c r="B391" i="5"/>
  <c r="B391" i="4"/>
  <c r="B391" i="2"/>
  <c r="B391" i="3"/>
  <c r="B487" i="1"/>
  <c r="B201" i="12"/>
  <c r="B201" i="11"/>
  <c r="B201" i="10"/>
  <c r="B201" i="9"/>
  <c r="B201" i="8"/>
  <c r="B201" i="7"/>
  <c r="B201" i="6"/>
  <c r="B201" i="5"/>
  <c r="B201" i="4"/>
  <c r="B201" i="2"/>
  <c r="B201" i="3"/>
  <c r="B297" i="1"/>
  <c r="B676" i="12"/>
  <c r="B676" i="11"/>
  <c r="B676" i="10"/>
  <c r="B676" i="9"/>
  <c r="B676" i="8"/>
  <c r="B676" i="7"/>
  <c r="B676" i="6"/>
  <c r="B676" i="5"/>
  <c r="B676" i="4"/>
  <c r="B676" i="3"/>
  <c r="B676" i="2"/>
  <c r="B772" i="1"/>
  <c r="B486" i="12"/>
  <c r="B486" i="11"/>
  <c r="B486" i="10"/>
  <c r="B486" i="9"/>
  <c r="B486" i="8"/>
  <c r="B486" i="7"/>
  <c r="B486" i="6"/>
  <c r="B486" i="5"/>
  <c r="B486" i="4"/>
  <c r="B486" i="2"/>
  <c r="B486" i="3"/>
  <c r="B582" i="1"/>
  <c r="B581" i="12"/>
  <c r="B581" i="11"/>
  <c r="B581" i="10"/>
  <c r="B581" i="9"/>
  <c r="B581" i="8"/>
  <c r="B581" i="7"/>
  <c r="B581" i="6"/>
  <c r="B581" i="5"/>
  <c r="B581" i="4"/>
  <c r="B581" i="2"/>
  <c r="B581" i="3"/>
  <c r="B677" i="1"/>
  <c r="B106" i="12"/>
  <c r="B106" i="11"/>
  <c r="B106" i="10"/>
  <c r="B106" i="9"/>
  <c r="B106" i="8"/>
  <c r="B106" i="7"/>
  <c r="B106" i="6"/>
  <c r="B106" i="5"/>
  <c r="B106" i="2"/>
  <c r="B106" i="4"/>
  <c r="B106" i="3"/>
  <c r="B202" i="1"/>
  <c r="B12" i="1"/>
  <c r="B11" i="12"/>
  <c r="B11" i="11"/>
  <c r="B11" i="10"/>
  <c r="B11" i="9"/>
  <c r="B11" i="8"/>
  <c r="B11" i="7"/>
  <c r="B11" i="6"/>
  <c r="B11" i="5"/>
  <c r="B11" i="4"/>
  <c r="B11" i="3"/>
  <c r="B11" i="2"/>
  <c r="B107" i="1"/>
  <c r="A867" i="2"/>
  <c r="B202" i="12" l="1"/>
  <c r="B202" i="11"/>
  <c r="B202" i="10"/>
  <c r="B202" i="9"/>
  <c r="B202" i="8"/>
  <c r="B202" i="7"/>
  <c r="B202" i="6"/>
  <c r="B202" i="2"/>
  <c r="B202" i="5"/>
  <c r="B202" i="4"/>
  <c r="B202" i="3"/>
  <c r="B298" i="1"/>
  <c r="B582" i="12"/>
  <c r="B582" i="11"/>
  <c r="B582" i="10"/>
  <c r="B582" i="9"/>
  <c r="B582" i="8"/>
  <c r="B582" i="7"/>
  <c r="B582" i="6"/>
  <c r="B582" i="5"/>
  <c r="B582" i="4"/>
  <c r="B582" i="2"/>
  <c r="B582" i="3"/>
  <c r="B678" i="1"/>
  <c r="B297" i="12"/>
  <c r="B297" i="11"/>
  <c r="B297" i="10"/>
  <c r="B297" i="9"/>
  <c r="B297" i="8"/>
  <c r="B297" i="7"/>
  <c r="B297" i="6"/>
  <c r="B297" i="5"/>
  <c r="B297" i="4"/>
  <c r="B297" i="2"/>
  <c r="B297" i="3"/>
  <c r="B393" i="1"/>
  <c r="B487" i="12"/>
  <c r="B487" i="11"/>
  <c r="B487" i="10"/>
  <c r="B487" i="9"/>
  <c r="B487" i="8"/>
  <c r="B487" i="7"/>
  <c r="B487" i="6"/>
  <c r="B487" i="5"/>
  <c r="B487" i="4"/>
  <c r="B487" i="2"/>
  <c r="B487" i="3"/>
  <c r="B583" i="1"/>
  <c r="B677" i="12"/>
  <c r="B677" i="11"/>
  <c r="B677" i="10"/>
  <c r="B677" i="9"/>
  <c r="B677" i="8"/>
  <c r="B677" i="7"/>
  <c r="B677" i="6"/>
  <c r="B677" i="5"/>
  <c r="B677" i="4"/>
  <c r="B677" i="2"/>
  <c r="B677" i="3"/>
  <c r="B773" i="1"/>
  <c r="B772" i="12"/>
  <c r="B772" i="11"/>
  <c r="B772" i="10"/>
  <c r="B772" i="9"/>
  <c r="B772" i="8"/>
  <c r="B772" i="7"/>
  <c r="B772" i="6"/>
  <c r="B772" i="5"/>
  <c r="B772" i="4"/>
  <c r="B772" i="3"/>
  <c r="B868" i="1"/>
  <c r="B772" i="2"/>
  <c r="B1059" i="12"/>
  <c r="B1059" i="11"/>
  <c r="B1059" i="10"/>
  <c r="B1059" i="9"/>
  <c r="B1059" i="8"/>
  <c r="B1059" i="7"/>
  <c r="B1059" i="6"/>
  <c r="B1059" i="4"/>
  <c r="B1059" i="5"/>
  <c r="B1059" i="2"/>
  <c r="B1059" i="3"/>
  <c r="B1155" i="1"/>
  <c r="B392" i="12"/>
  <c r="B392" i="11"/>
  <c r="B392" i="10"/>
  <c r="B392" i="9"/>
  <c r="B392" i="8"/>
  <c r="B392" i="7"/>
  <c r="B392" i="6"/>
  <c r="B392" i="5"/>
  <c r="B392" i="4"/>
  <c r="B392" i="3"/>
  <c r="B392" i="2"/>
  <c r="B488" i="1"/>
  <c r="B107" i="12"/>
  <c r="B107" i="11"/>
  <c r="B107" i="10"/>
  <c r="B107" i="9"/>
  <c r="B107" i="8"/>
  <c r="B107" i="7"/>
  <c r="B107" i="6"/>
  <c r="B107" i="5"/>
  <c r="B107" i="4"/>
  <c r="B107" i="2"/>
  <c r="B107" i="3"/>
  <c r="B203" i="1"/>
  <c r="B13" i="1"/>
  <c r="B12" i="12"/>
  <c r="B12" i="11"/>
  <c r="B12" i="10"/>
  <c r="B12" i="9"/>
  <c r="B12" i="8"/>
  <c r="B12" i="7"/>
  <c r="B12" i="6"/>
  <c r="B12" i="5"/>
  <c r="B12" i="4"/>
  <c r="B12" i="3"/>
  <c r="B108" i="1"/>
  <c r="B12" i="2"/>
  <c r="A963" i="2"/>
  <c r="B108" i="12" l="1"/>
  <c r="B108" i="11"/>
  <c r="B108" i="10"/>
  <c r="B108" i="9"/>
  <c r="B108" i="8"/>
  <c r="B108" i="7"/>
  <c r="B108" i="6"/>
  <c r="B108" i="5"/>
  <c r="B108" i="4"/>
  <c r="B108" i="3"/>
  <c r="B108" i="2"/>
  <c r="B204" i="1"/>
  <c r="B203" i="12"/>
  <c r="B203" i="11"/>
  <c r="B203" i="10"/>
  <c r="B203" i="9"/>
  <c r="B203" i="8"/>
  <c r="B203" i="7"/>
  <c r="B203" i="6"/>
  <c r="B203" i="5"/>
  <c r="B203" i="4"/>
  <c r="B203" i="2"/>
  <c r="B203" i="3"/>
  <c r="B299" i="1"/>
  <c r="B583" i="12"/>
  <c r="B583" i="11"/>
  <c r="B583" i="10"/>
  <c r="B583" i="9"/>
  <c r="B583" i="8"/>
  <c r="B583" i="7"/>
  <c r="B583" i="6"/>
  <c r="B583" i="5"/>
  <c r="B583" i="4"/>
  <c r="B583" i="2"/>
  <c r="B583" i="3"/>
  <c r="B679" i="1"/>
  <c r="B678" i="12"/>
  <c r="B678" i="11"/>
  <c r="B678" i="10"/>
  <c r="B678" i="9"/>
  <c r="B678" i="8"/>
  <c r="B678" i="7"/>
  <c r="B678" i="6"/>
  <c r="B678" i="5"/>
  <c r="B678" i="2"/>
  <c r="B678" i="4"/>
  <c r="B678" i="3"/>
  <c r="B774" i="1"/>
  <c r="B868" i="12"/>
  <c r="B868" i="11"/>
  <c r="B868" i="10"/>
  <c r="B868" i="9"/>
  <c r="B868" i="8"/>
  <c r="B868" i="7"/>
  <c r="B868" i="6"/>
  <c r="B868" i="5"/>
  <c r="B868" i="4"/>
  <c r="B868" i="3"/>
  <c r="B964" i="1"/>
  <c r="B868" i="2"/>
  <c r="B1155" i="12"/>
  <c r="B1155" i="11"/>
  <c r="B1155" i="10"/>
  <c r="B1155" i="9"/>
  <c r="B1155" i="8"/>
  <c r="B1155" i="7"/>
  <c r="B1155" i="6"/>
  <c r="B1155" i="4"/>
  <c r="B1155" i="5"/>
  <c r="B1155" i="2"/>
  <c r="B1155" i="3"/>
  <c r="B1251" i="1"/>
  <c r="B773" i="12"/>
  <c r="B773" i="11"/>
  <c r="B773" i="10"/>
  <c r="B773" i="9"/>
  <c r="B773" i="8"/>
  <c r="B773" i="7"/>
  <c r="B773" i="6"/>
  <c r="B773" i="5"/>
  <c r="B773" i="4"/>
  <c r="B773" i="2"/>
  <c r="B773" i="3"/>
  <c r="B869" i="1"/>
  <c r="B393" i="12"/>
  <c r="B393" i="11"/>
  <c r="B393" i="10"/>
  <c r="B393" i="9"/>
  <c r="B393" i="8"/>
  <c r="B393" i="7"/>
  <c r="B393" i="6"/>
  <c r="B393" i="5"/>
  <c r="B393" i="4"/>
  <c r="B393" i="2"/>
  <c r="B393" i="3"/>
  <c r="B489" i="1"/>
  <c r="B298" i="12"/>
  <c r="B298" i="11"/>
  <c r="B298" i="10"/>
  <c r="B298" i="9"/>
  <c r="B298" i="8"/>
  <c r="B298" i="7"/>
  <c r="B298" i="6"/>
  <c r="B298" i="5"/>
  <c r="B298" i="2"/>
  <c r="B298" i="4"/>
  <c r="B298" i="3"/>
  <c r="B394" i="1"/>
  <c r="B488" i="12"/>
  <c r="B488" i="11"/>
  <c r="B488" i="10"/>
  <c r="B488" i="9"/>
  <c r="B488" i="8"/>
  <c r="B488" i="7"/>
  <c r="B488" i="6"/>
  <c r="B488" i="5"/>
  <c r="B488" i="4"/>
  <c r="B488" i="3"/>
  <c r="B488" i="2"/>
  <c r="B584" i="1"/>
  <c r="B14" i="1"/>
  <c r="B13" i="12"/>
  <c r="B13" i="10"/>
  <c r="B13" i="11"/>
  <c r="B13" i="9"/>
  <c r="B13" i="8"/>
  <c r="B13" i="7"/>
  <c r="B13" i="6"/>
  <c r="B13" i="5"/>
  <c r="B13" i="4"/>
  <c r="B13" i="3"/>
  <c r="B13" i="2"/>
  <c r="B109" i="1"/>
  <c r="A1059" i="2"/>
  <c r="B109" i="12" l="1"/>
  <c r="B109" i="11"/>
  <c r="B109" i="10"/>
  <c r="B109" i="9"/>
  <c r="B109" i="8"/>
  <c r="B109" i="7"/>
  <c r="B109" i="6"/>
  <c r="B109" i="5"/>
  <c r="B109" i="4"/>
  <c r="B109" i="2"/>
  <c r="B109" i="3"/>
  <c r="B205" i="1"/>
  <c r="B15" i="1"/>
  <c r="B14" i="12"/>
  <c r="B14" i="11"/>
  <c r="B14" i="10"/>
  <c r="B14" i="9"/>
  <c r="B14" i="8"/>
  <c r="B14" i="7"/>
  <c r="B14" i="6"/>
  <c r="B14" i="5"/>
  <c r="B14" i="3"/>
  <c r="B14" i="4"/>
  <c r="B14" i="2"/>
  <c r="B110" i="1"/>
  <c r="B584" i="12"/>
  <c r="B584" i="11"/>
  <c r="B584" i="10"/>
  <c r="B584" i="9"/>
  <c r="B584" i="8"/>
  <c r="B584" i="7"/>
  <c r="B584" i="6"/>
  <c r="B584" i="4"/>
  <c r="B584" i="5"/>
  <c r="B584" i="3"/>
  <c r="B584" i="2"/>
  <c r="B680" i="1"/>
  <c r="B394" i="12"/>
  <c r="B394" i="11"/>
  <c r="B394" i="10"/>
  <c r="B394" i="9"/>
  <c r="B394" i="8"/>
  <c r="B394" i="7"/>
  <c r="B394" i="6"/>
  <c r="B394" i="2"/>
  <c r="B394" i="5"/>
  <c r="B394" i="4"/>
  <c r="B394" i="3"/>
  <c r="B490" i="1"/>
  <c r="B489" i="12"/>
  <c r="B489" i="11"/>
  <c r="B489" i="10"/>
  <c r="B489" i="9"/>
  <c r="B489" i="8"/>
  <c r="B489" i="7"/>
  <c r="B489" i="6"/>
  <c r="B489" i="5"/>
  <c r="B489" i="4"/>
  <c r="B489" i="2"/>
  <c r="B489" i="3"/>
  <c r="B585" i="1"/>
  <c r="B869" i="12"/>
  <c r="B869" i="11"/>
  <c r="B869" i="10"/>
  <c r="B869" i="9"/>
  <c r="B869" i="8"/>
  <c r="B869" i="7"/>
  <c r="B869" i="6"/>
  <c r="B869" i="5"/>
  <c r="B869" i="4"/>
  <c r="B869" i="2"/>
  <c r="B869" i="3"/>
  <c r="B965" i="1"/>
  <c r="B1251" i="12"/>
  <c r="B1251" i="11"/>
  <c r="B1251" i="10"/>
  <c r="B1251" i="9"/>
  <c r="B1251" i="8"/>
  <c r="B1251" i="7"/>
  <c r="B1251" i="6"/>
  <c r="B1251" i="4"/>
  <c r="B1251" i="5"/>
  <c r="B1251" i="2"/>
  <c r="B1251" i="3"/>
  <c r="B1347" i="1"/>
  <c r="B774" i="12"/>
  <c r="B774" i="11"/>
  <c r="B774" i="10"/>
  <c r="B774" i="9"/>
  <c r="B774" i="8"/>
  <c r="B774" i="7"/>
  <c r="B774" i="6"/>
  <c r="B774" i="5"/>
  <c r="B774" i="2"/>
  <c r="B774" i="4"/>
  <c r="B774" i="3"/>
  <c r="B870" i="1"/>
  <c r="B679" i="12"/>
  <c r="B679" i="11"/>
  <c r="B679" i="10"/>
  <c r="B679" i="9"/>
  <c r="B679" i="8"/>
  <c r="B679" i="7"/>
  <c r="B679" i="6"/>
  <c r="B679" i="4"/>
  <c r="B679" i="5"/>
  <c r="B679" i="2"/>
  <c r="B679" i="3"/>
  <c r="B775" i="1"/>
  <c r="B299" i="12"/>
  <c r="B299" i="11"/>
  <c r="B299" i="10"/>
  <c r="B299" i="9"/>
  <c r="B299" i="8"/>
  <c r="B299" i="7"/>
  <c r="B299" i="6"/>
  <c r="B299" i="5"/>
  <c r="B299" i="4"/>
  <c r="B299" i="2"/>
  <c r="B299" i="3"/>
  <c r="B395" i="1"/>
  <c r="B204" i="12"/>
  <c r="B204" i="11"/>
  <c r="B204" i="10"/>
  <c r="B204" i="9"/>
  <c r="B204" i="8"/>
  <c r="B204" i="7"/>
  <c r="B204" i="6"/>
  <c r="B204" i="5"/>
  <c r="B204" i="4"/>
  <c r="B204" i="3"/>
  <c r="B204" i="2"/>
  <c r="B300" i="1"/>
  <c r="B964" i="12"/>
  <c r="B964" i="11"/>
  <c r="B964" i="10"/>
  <c r="B964" i="9"/>
  <c r="B964" i="8"/>
  <c r="B964" i="7"/>
  <c r="B964" i="6"/>
  <c r="B964" i="5"/>
  <c r="B964" i="4"/>
  <c r="B964" i="3"/>
  <c r="B1060" i="1"/>
  <c r="B964" i="2"/>
  <c r="A1155" i="2"/>
  <c r="B1060" i="12" l="1"/>
  <c r="B1060" i="11"/>
  <c r="B1060" i="10"/>
  <c r="B1060" i="9"/>
  <c r="B1060" i="8"/>
  <c r="B1060" i="7"/>
  <c r="B1060" i="6"/>
  <c r="B1060" i="5"/>
  <c r="B1060" i="4"/>
  <c r="B1060" i="3"/>
  <c r="B1156" i="1"/>
  <c r="B1060" i="2"/>
  <c r="B205" i="12"/>
  <c r="B205" i="11"/>
  <c r="B205" i="10"/>
  <c r="B205" i="9"/>
  <c r="B205" i="8"/>
  <c r="B205" i="7"/>
  <c r="B205" i="6"/>
  <c r="B205" i="5"/>
  <c r="B205" i="4"/>
  <c r="B205" i="2"/>
  <c r="B205" i="3"/>
  <c r="B301" i="1"/>
  <c r="B300" i="12"/>
  <c r="B300" i="11"/>
  <c r="B300" i="10"/>
  <c r="B300" i="9"/>
  <c r="B300" i="8"/>
  <c r="B300" i="7"/>
  <c r="B300" i="6"/>
  <c r="B300" i="5"/>
  <c r="B300" i="4"/>
  <c r="B300" i="3"/>
  <c r="B300" i="2"/>
  <c r="B396" i="1"/>
  <c r="B395" i="12"/>
  <c r="B395" i="11"/>
  <c r="B395" i="10"/>
  <c r="B395" i="9"/>
  <c r="B395" i="8"/>
  <c r="B395" i="7"/>
  <c r="B395" i="6"/>
  <c r="B395" i="5"/>
  <c r="B395" i="4"/>
  <c r="B395" i="2"/>
  <c r="B395" i="3"/>
  <c r="B491" i="1"/>
  <c r="B775" i="12"/>
  <c r="B775" i="11"/>
  <c r="B775" i="10"/>
  <c r="B775" i="9"/>
  <c r="B775" i="8"/>
  <c r="B775" i="7"/>
  <c r="B775" i="6"/>
  <c r="B775" i="4"/>
  <c r="B775" i="5"/>
  <c r="B775" i="2"/>
  <c r="B775" i="3"/>
  <c r="B871" i="1"/>
  <c r="B870" i="12"/>
  <c r="B870" i="11"/>
  <c r="B870" i="10"/>
  <c r="B870" i="9"/>
  <c r="B870" i="8"/>
  <c r="B870" i="7"/>
  <c r="B870" i="6"/>
  <c r="B870" i="5"/>
  <c r="B870" i="2"/>
  <c r="B870" i="4"/>
  <c r="B870" i="3"/>
  <c r="B966" i="1"/>
  <c r="B1347" i="12"/>
  <c r="B1347" i="11"/>
  <c r="B1347" i="10"/>
  <c r="B1347" i="9"/>
  <c r="B1347" i="8"/>
  <c r="B1347" i="7"/>
  <c r="B1347" i="6"/>
  <c r="B1347" i="4"/>
  <c r="B1347" i="5"/>
  <c r="B1347" i="2"/>
  <c r="B1347" i="3"/>
  <c r="B1443" i="1"/>
  <c r="B965" i="12"/>
  <c r="B965" i="11"/>
  <c r="B965" i="10"/>
  <c r="B965" i="9"/>
  <c r="B965" i="8"/>
  <c r="B965" i="7"/>
  <c r="B965" i="6"/>
  <c r="B965" i="5"/>
  <c r="B965" i="4"/>
  <c r="B965" i="2"/>
  <c r="B965" i="3"/>
  <c r="B1061" i="1"/>
  <c r="B585" i="12"/>
  <c r="B585" i="11"/>
  <c r="B585" i="10"/>
  <c r="B585" i="9"/>
  <c r="B585" i="8"/>
  <c r="B585" i="7"/>
  <c r="B585" i="6"/>
  <c r="B585" i="5"/>
  <c r="B585" i="4"/>
  <c r="B585" i="2"/>
  <c r="B585" i="3"/>
  <c r="B681" i="1"/>
  <c r="B490" i="12"/>
  <c r="B490" i="11"/>
  <c r="B490" i="10"/>
  <c r="B490" i="9"/>
  <c r="B490" i="8"/>
  <c r="B490" i="7"/>
  <c r="B490" i="6"/>
  <c r="B490" i="5"/>
  <c r="B490" i="2"/>
  <c r="B490" i="4"/>
  <c r="B490" i="3"/>
  <c r="B586" i="1"/>
  <c r="B680" i="12"/>
  <c r="B680" i="11"/>
  <c r="B680" i="10"/>
  <c r="B680" i="9"/>
  <c r="B680" i="8"/>
  <c r="B680" i="7"/>
  <c r="B680" i="6"/>
  <c r="B680" i="4"/>
  <c r="B680" i="3"/>
  <c r="B680" i="5"/>
  <c r="B776" i="1"/>
  <c r="B680" i="2"/>
  <c r="B110" i="12"/>
  <c r="B110" i="11"/>
  <c r="B110" i="10"/>
  <c r="B110" i="9"/>
  <c r="B110" i="8"/>
  <c r="B110" i="7"/>
  <c r="B110" i="6"/>
  <c r="B110" i="5"/>
  <c r="B110" i="2"/>
  <c r="B110" i="3"/>
  <c r="B110" i="4"/>
  <c r="B206" i="1"/>
  <c r="B16" i="1"/>
  <c r="B15" i="12"/>
  <c r="B15" i="10"/>
  <c r="B15" i="11"/>
  <c r="B15" i="9"/>
  <c r="B15" i="8"/>
  <c r="B15" i="7"/>
  <c r="B15" i="6"/>
  <c r="B15" i="5"/>
  <c r="B15" i="4"/>
  <c r="B15" i="3"/>
  <c r="B111" i="1"/>
  <c r="B15" i="2"/>
  <c r="A1251" i="2"/>
  <c r="B1061" i="12" l="1"/>
  <c r="B1061" i="11"/>
  <c r="B1061" i="10"/>
  <c r="B1061" i="9"/>
  <c r="B1061" i="8"/>
  <c r="B1061" i="7"/>
  <c r="B1061" i="6"/>
  <c r="B1061" i="5"/>
  <c r="B1061" i="4"/>
  <c r="B1061" i="2"/>
  <c r="B1061" i="3"/>
  <c r="B1157" i="1"/>
  <c r="B966" i="12"/>
  <c r="B966" i="11"/>
  <c r="B966" i="10"/>
  <c r="B966" i="9"/>
  <c r="B966" i="8"/>
  <c r="B966" i="7"/>
  <c r="B966" i="6"/>
  <c r="B966" i="5"/>
  <c r="B966" i="2"/>
  <c r="B966" i="4"/>
  <c r="B966" i="3"/>
  <c r="B1062" i="1"/>
  <c r="B491" i="12"/>
  <c r="B491" i="11"/>
  <c r="B491" i="10"/>
  <c r="B491" i="9"/>
  <c r="B491" i="8"/>
  <c r="B491" i="7"/>
  <c r="B491" i="6"/>
  <c r="B491" i="5"/>
  <c r="B491" i="4"/>
  <c r="B491" i="2"/>
  <c r="B491" i="3"/>
  <c r="B587" i="1"/>
  <c r="B301" i="12"/>
  <c r="B301" i="11"/>
  <c r="B301" i="10"/>
  <c r="B301" i="9"/>
  <c r="B301" i="8"/>
  <c r="B301" i="7"/>
  <c r="B301" i="6"/>
  <c r="B301" i="5"/>
  <c r="B301" i="4"/>
  <c r="B301" i="2"/>
  <c r="B301" i="3"/>
  <c r="B397" i="1"/>
  <c r="B776" i="12"/>
  <c r="B776" i="11"/>
  <c r="B776" i="10"/>
  <c r="B776" i="9"/>
  <c r="B776" i="8"/>
  <c r="B776" i="7"/>
  <c r="B776" i="6"/>
  <c r="B776" i="5"/>
  <c r="B776" i="4"/>
  <c r="B776" i="3"/>
  <c r="B872" i="1"/>
  <c r="B776" i="2"/>
  <c r="B1156" i="12"/>
  <c r="B1156" i="11"/>
  <c r="B1156" i="10"/>
  <c r="B1156" i="9"/>
  <c r="B1156" i="8"/>
  <c r="B1156" i="7"/>
  <c r="B1156" i="6"/>
  <c r="B1156" i="5"/>
  <c r="B1156" i="4"/>
  <c r="B1156" i="3"/>
  <c r="B1252" i="1"/>
  <c r="B1156" i="2"/>
  <c r="B111" i="12"/>
  <c r="B111" i="11"/>
  <c r="B111" i="10"/>
  <c r="B111" i="9"/>
  <c r="B111" i="8"/>
  <c r="B111" i="7"/>
  <c r="B111" i="6"/>
  <c r="B111" i="5"/>
  <c r="B111" i="4"/>
  <c r="B111" i="2"/>
  <c r="B111" i="3"/>
  <c r="B207" i="1"/>
  <c r="B302" i="1"/>
  <c r="B206" i="12"/>
  <c r="B206" i="11"/>
  <c r="B206" i="10"/>
  <c r="B206" i="9"/>
  <c r="B206" i="8"/>
  <c r="B206" i="7"/>
  <c r="B206" i="6"/>
  <c r="B206" i="5"/>
  <c r="B206" i="2"/>
  <c r="B206" i="3"/>
  <c r="B206" i="4"/>
  <c r="B586" i="12"/>
  <c r="B586" i="11"/>
  <c r="B586" i="10"/>
  <c r="B586" i="9"/>
  <c r="B586" i="8"/>
  <c r="B586" i="7"/>
  <c r="B586" i="6"/>
  <c r="B586" i="2"/>
  <c r="B586" i="4"/>
  <c r="B586" i="3"/>
  <c r="B586" i="5"/>
  <c r="B682" i="1"/>
  <c r="B1443" i="12"/>
  <c r="B1443" i="11"/>
  <c r="B1443" i="10"/>
  <c r="B1443" i="9"/>
  <c r="B1443" i="8"/>
  <c r="B1443" i="7"/>
  <c r="B1443" i="6"/>
  <c r="B1443" i="4"/>
  <c r="B1443" i="5"/>
  <c r="B1443" i="3"/>
  <c r="B1443" i="2"/>
  <c r="B1539" i="1"/>
  <c r="B871" i="12"/>
  <c r="B871" i="11"/>
  <c r="B871" i="10"/>
  <c r="B871" i="9"/>
  <c r="B871" i="8"/>
  <c r="B871" i="7"/>
  <c r="B871" i="6"/>
  <c r="B871" i="4"/>
  <c r="B871" i="5"/>
  <c r="B871" i="2"/>
  <c r="B871" i="3"/>
  <c r="B967" i="1"/>
  <c r="B396" i="12"/>
  <c r="B396" i="11"/>
  <c r="B396" i="10"/>
  <c r="B396" i="9"/>
  <c r="B396" i="8"/>
  <c r="B396" i="7"/>
  <c r="B396" i="6"/>
  <c r="B396" i="5"/>
  <c r="B396" i="4"/>
  <c r="B396" i="3"/>
  <c r="B396" i="2"/>
  <c r="B492" i="1"/>
  <c r="B681" i="12"/>
  <c r="B681" i="11"/>
  <c r="B681" i="10"/>
  <c r="B681" i="9"/>
  <c r="B681" i="8"/>
  <c r="B681" i="7"/>
  <c r="B681" i="6"/>
  <c r="B681" i="5"/>
  <c r="B681" i="4"/>
  <c r="B681" i="2"/>
  <c r="B681" i="3"/>
  <c r="B777" i="1"/>
  <c r="B17" i="1"/>
  <c r="B16" i="12"/>
  <c r="B16" i="11"/>
  <c r="B16" i="10"/>
  <c r="B16" i="9"/>
  <c r="B16" i="8"/>
  <c r="B16" i="7"/>
  <c r="B16" i="6"/>
  <c r="B16" i="5"/>
  <c r="B16" i="4"/>
  <c r="B16" i="3"/>
  <c r="B112" i="1"/>
  <c r="B16" i="2"/>
  <c r="A1347" i="2"/>
  <c r="B207" i="12" l="1"/>
  <c r="B207" i="11"/>
  <c r="B207" i="10"/>
  <c r="B207" i="9"/>
  <c r="B207" i="8"/>
  <c r="B207" i="7"/>
  <c r="B207" i="6"/>
  <c r="B207" i="5"/>
  <c r="B207" i="4"/>
  <c r="B207" i="2"/>
  <c r="B207" i="3"/>
  <c r="B303" i="1"/>
  <c r="B397" i="12"/>
  <c r="B397" i="11"/>
  <c r="B397" i="10"/>
  <c r="B397" i="9"/>
  <c r="B397" i="8"/>
  <c r="B397" i="7"/>
  <c r="B397" i="6"/>
  <c r="B397" i="5"/>
  <c r="B397" i="4"/>
  <c r="B397" i="2"/>
  <c r="B397" i="3"/>
  <c r="B493" i="1"/>
  <c r="B587" i="12"/>
  <c r="B587" i="11"/>
  <c r="B587" i="10"/>
  <c r="B587" i="9"/>
  <c r="B587" i="8"/>
  <c r="B587" i="7"/>
  <c r="B587" i="6"/>
  <c r="B587" i="5"/>
  <c r="B587" i="4"/>
  <c r="B587" i="2"/>
  <c r="B587" i="3"/>
  <c r="B683" i="1"/>
  <c r="B1157" i="12"/>
  <c r="B1157" i="11"/>
  <c r="B1157" i="10"/>
  <c r="B1157" i="9"/>
  <c r="B1157" i="8"/>
  <c r="B1157" i="7"/>
  <c r="B1157" i="6"/>
  <c r="B1157" i="5"/>
  <c r="B1157" i="4"/>
  <c r="B1157" i="2"/>
  <c r="B1157" i="3"/>
  <c r="B1253" i="1"/>
  <c r="B1252" i="12"/>
  <c r="B1252" i="11"/>
  <c r="B1252" i="10"/>
  <c r="B1252" i="9"/>
  <c r="B1252" i="8"/>
  <c r="B1252" i="7"/>
  <c r="B1252" i="6"/>
  <c r="B1252" i="5"/>
  <c r="B1252" i="4"/>
  <c r="B1252" i="3"/>
  <c r="B1348" i="1"/>
  <c r="B1252" i="2"/>
  <c r="B872" i="12"/>
  <c r="B872" i="11"/>
  <c r="B872" i="10"/>
  <c r="B872" i="9"/>
  <c r="B872" i="8"/>
  <c r="B872" i="6"/>
  <c r="B872" i="7"/>
  <c r="B872" i="5"/>
  <c r="B872" i="4"/>
  <c r="B872" i="3"/>
  <c r="B968" i="1"/>
  <c r="B872" i="2"/>
  <c r="B1539" i="12"/>
  <c r="B1539" i="11"/>
  <c r="B1539" i="10"/>
  <c r="B1539" i="9"/>
  <c r="B1539" i="8"/>
  <c r="B1539" i="7"/>
  <c r="B1539" i="6"/>
  <c r="B1539" i="4"/>
  <c r="B1539" i="5"/>
  <c r="B1539" i="3"/>
  <c r="B1635" i="1"/>
  <c r="B1539" i="2"/>
  <c r="B682" i="12"/>
  <c r="B682" i="11"/>
  <c r="B682" i="10"/>
  <c r="B682" i="9"/>
  <c r="B682" i="8"/>
  <c r="B682" i="7"/>
  <c r="B682" i="6"/>
  <c r="B682" i="5"/>
  <c r="B682" i="2"/>
  <c r="B682" i="3"/>
  <c r="B682" i="4"/>
  <c r="B778" i="1"/>
  <c r="B1062" i="12"/>
  <c r="B1062" i="11"/>
  <c r="B1062" i="10"/>
  <c r="B1062" i="9"/>
  <c r="B1062" i="8"/>
  <c r="B1062" i="7"/>
  <c r="B1062" i="6"/>
  <c r="B1062" i="5"/>
  <c r="B1062" i="2"/>
  <c r="B1062" i="4"/>
  <c r="B1062" i="3"/>
  <c r="B1158" i="1"/>
  <c r="B112" i="12"/>
  <c r="B112" i="11"/>
  <c r="B112" i="10"/>
  <c r="B112" i="9"/>
  <c r="B112" i="8"/>
  <c r="B112" i="7"/>
  <c r="B112" i="6"/>
  <c r="B112" i="5"/>
  <c r="B112" i="4"/>
  <c r="B112" i="3"/>
  <c r="B112" i="2"/>
  <c r="B208" i="1"/>
  <c r="B777" i="12"/>
  <c r="B777" i="11"/>
  <c r="B777" i="10"/>
  <c r="B777" i="9"/>
  <c r="B777" i="8"/>
  <c r="B777" i="7"/>
  <c r="B777" i="6"/>
  <c r="B777" i="5"/>
  <c r="B777" i="4"/>
  <c r="B777" i="2"/>
  <c r="B777" i="3"/>
  <c r="B873" i="1"/>
  <c r="B492" i="12"/>
  <c r="B492" i="11"/>
  <c r="B492" i="10"/>
  <c r="B492" i="9"/>
  <c r="B492" i="8"/>
  <c r="B492" i="7"/>
  <c r="B492" i="6"/>
  <c r="B492" i="5"/>
  <c r="B492" i="4"/>
  <c r="B492" i="3"/>
  <c r="B492" i="2"/>
  <c r="B588" i="1"/>
  <c r="B967" i="12"/>
  <c r="B967" i="11"/>
  <c r="B967" i="10"/>
  <c r="B967" i="9"/>
  <c r="B967" i="8"/>
  <c r="B967" i="7"/>
  <c r="B967" i="6"/>
  <c r="B967" i="4"/>
  <c r="B967" i="5"/>
  <c r="B967" i="2"/>
  <c r="B967" i="3"/>
  <c r="B1063" i="1"/>
  <c r="B18" i="1"/>
  <c r="B17" i="12"/>
  <c r="B17" i="10"/>
  <c r="B17" i="11"/>
  <c r="B17" i="9"/>
  <c r="B17" i="8"/>
  <c r="B17" i="7"/>
  <c r="B17" i="6"/>
  <c r="B17" i="5"/>
  <c r="B17" i="4"/>
  <c r="B17" i="3"/>
  <c r="B17" i="2"/>
  <c r="B113" i="1"/>
  <c r="B398" i="1"/>
  <c r="B302" i="12"/>
  <c r="B302" i="11"/>
  <c r="B302" i="10"/>
  <c r="B302" i="9"/>
  <c r="B302" i="8"/>
  <c r="B302" i="7"/>
  <c r="B302" i="6"/>
  <c r="B302" i="5"/>
  <c r="B302" i="2"/>
  <c r="B302" i="3"/>
  <c r="B302" i="4"/>
  <c r="A1443" i="2"/>
  <c r="B683" i="12" l="1"/>
  <c r="B683" i="11"/>
  <c r="B683" i="10"/>
  <c r="B683" i="9"/>
  <c r="B683" i="8"/>
  <c r="B683" i="7"/>
  <c r="B683" i="6"/>
  <c r="B683" i="4"/>
  <c r="B683" i="5"/>
  <c r="B683" i="2"/>
  <c r="B683" i="3"/>
  <c r="B779" i="1"/>
  <c r="B493" i="12"/>
  <c r="B493" i="11"/>
  <c r="B493" i="10"/>
  <c r="B493" i="9"/>
  <c r="B493" i="8"/>
  <c r="B493" i="7"/>
  <c r="B493" i="6"/>
  <c r="B493" i="5"/>
  <c r="B493" i="4"/>
  <c r="B493" i="2"/>
  <c r="B493" i="3"/>
  <c r="B589" i="1"/>
  <c r="B1635" i="12"/>
  <c r="B1635" i="11"/>
  <c r="B1635" i="10"/>
  <c r="B1635" i="9"/>
  <c r="B1635" i="8"/>
  <c r="B1635" i="7"/>
  <c r="B1635" i="6"/>
  <c r="B1635" i="4"/>
  <c r="B1635" i="5"/>
  <c r="B1635" i="3"/>
  <c r="B1731" i="1"/>
  <c r="B1635" i="2"/>
  <c r="B968" i="12"/>
  <c r="B968" i="11"/>
  <c r="B968" i="10"/>
  <c r="B968" i="9"/>
  <c r="B968" i="8"/>
  <c r="B968" i="6"/>
  <c r="B968" i="7"/>
  <c r="B968" i="5"/>
  <c r="B968" i="4"/>
  <c r="B968" i="3"/>
  <c r="B1064" i="1"/>
  <c r="B968" i="2"/>
  <c r="B1348" i="12"/>
  <c r="B1348" i="11"/>
  <c r="B1348" i="10"/>
  <c r="B1348" i="9"/>
  <c r="B1348" i="8"/>
  <c r="B1348" i="7"/>
  <c r="B1348" i="6"/>
  <c r="B1348" i="5"/>
  <c r="B1348" i="4"/>
  <c r="B1348" i="3"/>
  <c r="B1444" i="1"/>
  <c r="B1348" i="2"/>
  <c r="B1063" i="12"/>
  <c r="B1063" i="11"/>
  <c r="B1063" i="10"/>
  <c r="B1063" i="9"/>
  <c r="B1063" i="8"/>
  <c r="B1063" i="7"/>
  <c r="B1063" i="6"/>
  <c r="B1063" i="4"/>
  <c r="B1063" i="5"/>
  <c r="B1063" i="2"/>
  <c r="B1063" i="3"/>
  <c r="B1159" i="1"/>
  <c r="B588" i="12"/>
  <c r="B588" i="11"/>
  <c r="B588" i="10"/>
  <c r="B588" i="9"/>
  <c r="B588" i="8"/>
  <c r="B588" i="7"/>
  <c r="B588" i="6"/>
  <c r="B588" i="5"/>
  <c r="B588" i="4"/>
  <c r="B588" i="3"/>
  <c r="B588" i="2"/>
  <c r="B684" i="1"/>
  <c r="B873" i="12"/>
  <c r="B873" i="11"/>
  <c r="B873" i="10"/>
  <c r="B873" i="9"/>
  <c r="B873" i="8"/>
  <c r="B873" i="7"/>
  <c r="B873" i="6"/>
  <c r="B873" i="5"/>
  <c r="B873" i="4"/>
  <c r="B873" i="2"/>
  <c r="B873" i="3"/>
  <c r="B969" i="1"/>
  <c r="B208" i="12"/>
  <c r="B208" i="11"/>
  <c r="B208" i="10"/>
  <c r="B208" i="9"/>
  <c r="B208" i="8"/>
  <c r="B208" i="7"/>
  <c r="B208" i="6"/>
  <c r="B208" i="5"/>
  <c r="B208" i="4"/>
  <c r="B208" i="3"/>
  <c r="B208" i="2"/>
  <c r="B304" i="1"/>
  <c r="B1158" i="12"/>
  <c r="B1158" i="11"/>
  <c r="B1158" i="10"/>
  <c r="B1158" i="9"/>
  <c r="B1158" i="8"/>
  <c r="B1158" i="7"/>
  <c r="B1158" i="6"/>
  <c r="B1158" i="5"/>
  <c r="B1158" i="2"/>
  <c r="B1158" i="4"/>
  <c r="B1158" i="3"/>
  <c r="B1254" i="1"/>
  <c r="B778" i="12"/>
  <c r="B778" i="11"/>
  <c r="B778" i="10"/>
  <c r="B778" i="9"/>
  <c r="B778" i="8"/>
  <c r="B778" i="7"/>
  <c r="B778" i="6"/>
  <c r="B778" i="5"/>
  <c r="B778" i="2"/>
  <c r="B778" i="3"/>
  <c r="B778" i="4"/>
  <c r="B874" i="1"/>
  <c r="B1253" i="12"/>
  <c r="B1253" i="11"/>
  <c r="B1253" i="10"/>
  <c r="B1253" i="9"/>
  <c r="B1253" i="8"/>
  <c r="B1253" i="7"/>
  <c r="B1253" i="6"/>
  <c r="B1253" i="5"/>
  <c r="B1253" i="4"/>
  <c r="B1253" i="2"/>
  <c r="B1253" i="3"/>
  <c r="B1349" i="1"/>
  <c r="B494" i="1"/>
  <c r="B398" i="12"/>
  <c r="B398" i="11"/>
  <c r="B398" i="10"/>
  <c r="B398" i="9"/>
  <c r="B398" i="8"/>
  <c r="B398" i="7"/>
  <c r="B398" i="6"/>
  <c r="B398" i="5"/>
  <c r="B398" i="2"/>
  <c r="B398" i="3"/>
  <c r="B398" i="4"/>
  <c r="B303" i="12"/>
  <c r="B303" i="11"/>
  <c r="B303" i="10"/>
  <c r="B303" i="9"/>
  <c r="B303" i="8"/>
  <c r="B303" i="7"/>
  <c r="B303" i="6"/>
  <c r="B303" i="5"/>
  <c r="B303" i="4"/>
  <c r="B303" i="2"/>
  <c r="B303" i="3"/>
  <c r="B399" i="1"/>
  <c r="B113" i="12"/>
  <c r="B113" i="11"/>
  <c r="B113" i="10"/>
  <c r="B113" i="9"/>
  <c r="B113" i="8"/>
  <c r="B113" i="7"/>
  <c r="B113" i="6"/>
  <c r="B113" i="5"/>
  <c r="B113" i="4"/>
  <c r="B113" i="2"/>
  <c r="B113" i="3"/>
  <c r="B209" i="1"/>
  <c r="B19" i="1"/>
  <c r="B18" i="12"/>
  <c r="B18" i="11"/>
  <c r="B18" i="10"/>
  <c r="B18" i="9"/>
  <c r="B18" i="8"/>
  <c r="B18" i="7"/>
  <c r="B18" i="6"/>
  <c r="B18" i="5"/>
  <c r="B18" i="4"/>
  <c r="B18" i="3"/>
  <c r="B18" i="2"/>
  <c r="B114" i="1"/>
  <c r="A1539" i="2"/>
  <c r="B209" i="12" l="1"/>
  <c r="B209" i="11"/>
  <c r="B209" i="10"/>
  <c r="B209" i="9"/>
  <c r="B209" i="8"/>
  <c r="B209" i="7"/>
  <c r="B209" i="6"/>
  <c r="B209" i="5"/>
  <c r="B209" i="4"/>
  <c r="B209" i="2"/>
  <c r="B209" i="3"/>
  <c r="B305" i="1"/>
  <c r="B399" i="12"/>
  <c r="B399" i="11"/>
  <c r="B399" i="10"/>
  <c r="B399" i="9"/>
  <c r="B399" i="8"/>
  <c r="B399" i="7"/>
  <c r="B399" i="6"/>
  <c r="B399" i="5"/>
  <c r="B399" i="4"/>
  <c r="B399" i="2"/>
  <c r="B399" i="3"/>
  <c r="B495" i="1"/>
  <c r="B1349" i="12"/>
  <c r="B1349" i="11"/>
  <c r="B1349" i="10"/>
  <c r="B1349" i="9"/>
  <c r="B1349" i="8"/>
  <c r="B1349" i="7"/>
  <c r="B1349" i="6"/>
  <c r="B1349" i="5"/>
  <c r="B1349" i="4"/>
  <c r="B1349" i="2"/>
  <c r="B1349" i="3"/>
  <c r="B1445" i="1"/>
  <c r="B874" i="12"/>
  <c r="B874" i="11"/>
  <c r="B874" i="10"/>
  <c r="B874" i="9"/>
  <c r="B874" i="8"/>
  <c r="B874" i="7"/>
  <c r="B874" i="6"/>
  <c r="B874" i="5"/>
  <c r="B874" i="2"/>
  <c r="B874" i="3"/>
  <c r="B874" i="4"/>
  <c r="B970" i="1"/>
  <c r="B1254" i="12"/>
  <c r="B1254" i="11"/>
  <c r="B1254" i="10"/>
  <c r="B1254" i="9"/>
  <c r="B1254" i="8"/>
  <c r="B1254" i="7"/>
  <c r="B1254" i="6"/>
  <c r="B1254" i="5"/>
  <c r="B1254" i="4"/>
  <c r="B1254" i="3"/>
  <c r="B1254" i="2"/>
  <c r="B1350" i="1"/>
  <c r="B304" i="12"/>
  <c r="B304" i="11"/>
  <c r="B304" i="10"/>
  <c r="B304" i="9"/>
  <c r="B304" i="8"/>
  <c r="B304" i="7"/>
  <c r="B304" i="6"/>
  <c r="B304" i="5"/>
  <c r="B304" i="4"/>
  <c r="B304" i="3"/>
  <c r="B304" i="2"/>
  <c r="B400" i="1"/>
  <c r="B969" i="12"/>
  <c r="B969" i="11"/>
  <c r="B969" i="10"/>
  <c r="B969" i="9"/>
  <c r="B969" i="8"/>
  <c r="B969" i="7"/>
  <c r="B969" i="6"/>
  <c r="B969" i="5"/>
  <c r="B969" i="4"/>
  <c r="B969" i="2"/>
  <c r="B969" i="3"/>
  <c r="B1065" i="1"/>
  <c r="B684" i="12"/>
  <c r="B684" i="11"/>
  <c r="B684" i="10"/>
  <c r="B684" i="9"/>
  <c r="B684" i="8"/>
  <c r="B684" i="7"/>
  <c r="B684" i="6"/>
  <c r="B684" i="4"/>
  <c r="B684" i="5"/>
  <c r="B684" i="3"/>
  <c r="B684" i="2"/>
  <c r="B780" i="1"/>
  <c r="B1159" i="12"/>
  <c r="B1159" i="11"/>
  <c r="B1159" i="10"/>
  <c r="B1159" i="9"/>
  <c r="B1159" i="8"/>
  <c r="B1159" i="7"/>
  <c r="B1159" i="6"/>
  <c r="B1159" i="4"/>
  <c r="B1159" i="5"/>
  <c r="B1159" i="2"/>
  <c r="B1159" i="3"/>
  <c r="B1255" i="1"/>
  <c r="B589" i="12"/>
  <c r="B589" i="11"/>
  <c r="B589" i="10"/>
  <c r="B589" i="9"/>
  <c r="B589" i="8"/>
  <c r="B589" i="7"/>
  <c r="B589" i="6"/>
  <c r="B589" i="5"/>
  <c r="B589" i="4"/>
  <c r="B589" i="2"/>
  <c r="B589" i="3"/>
  <c r="B685" i="1"/>
  <c r="B779" i="12"/>
  <c r="B779" i="11"/>
  <c r="B779" i="10"/>
  <c r="B779" i="9"/>
  <c r="B779" i="8"/>
  <c r="B779" i="7"/>
  <c r="B779" i="6"/>
  <c r="B779" i="4"/>
  <c r="B779" i="2"/>
  <c r="B779" i="5"/>
  <c r="B779" i="3"/>
  <c r="B875" i="1"/>
  <c r="B1444" i="12"/>
  <c r="B1444" i="11"/>
  <c r="B1444" i="10"/>
  <c r="B1444" i="9"/>
  <c r="B1444" i="8"/>
  <c r="B1444" i="7"/>
  <c r="B1444" i="6"/>
  <c r="B1444" i="5"/>
  <c r="B1444" i="4"/>
  <c r="B1444" i="3"/>
  <c r="B1540" i="1"/>
  <c r="B1444" i="2"/>
  <c r="B1064" i="12"/>
  <c r="B1064" i="11"/>
  <c r="B1064" i="10"/>
  <c r="B1064" i="9"/>
  <c r="B1064" i="8"/>
  <c r="B1064" i="6"/>
  <c r="B1064" i="7"/>
  <c r="B1064" i="5"/>
  <c r="B1064" i="4"/>
  <c r="B1064" i="3"/>
  <c r="B1160" i="1"/>
  <c r="B1064" i="2"/>
  <c r="B1731" i="12"/>
  <c r="B1731" i="11"/>
  <c r="B1731" i="10"/>
  <c r="B1731" i="9"/>
  <c r="B1731" i="8"/>
  <c r="B1731" i="7"/>
  <c r="B1731" i="6"/>
  <c r="B1731" i="4"/>
  <c r="B1731" i="5"/>
  <c r="B1731" i="3"/>
  <c r="B1827" i="1"/>
  <c r="B1731" i="2"/>
  <c r="B114" i="12"/>
  <c r="B114" i="11"/>
  <c r="B114" i="10"/>
  <c r="B114" i="9"/>
  <c r="B114" i="8"/>
  <c r="B114" i="7"/>
  <c r="B114" i="6"/>
  <c r="B114" i="5"/>
  <c r="B114" i="4"/>
  <c r="B114" i="2"/>
  <c r="B114" i="3"/>
  <c r="B210" i="1"/>
  <c r="B20" i="1"/>
  <c r="B19" i="12"/>
  <c r="B19" i="11"/>
  <c r="B19" i="10"/>
  <c r="B19" i="9"/>
  <c r="B19" i="8"/>
  <c r="B19" i="7"/>
  <c r="B19" i="6"/>
  <c r="B19" i="5"/>
  <c r="B19" i="4"/>
  <c r="B19" i="3"/>
  <c r="B115" i="1"/>
  <c r="B19" i="2"/>
  <c r="B590" i="1"/>
  <c r="B494" i="12"/>
  <c r="B494" i="11"/>
  <c r="B494" i="10"/>
  <c r="B494" i="9"/>
  <c r="B494" i="8"/>
  <c r="B494" i="7"/>
  <c r="B494" i="6"/>
  <c r="B494" i="5"/>
  <c r="B494" i="2"/>
  <c r="B494" i="3"/>
  <c r="B494" i="4"/>
  <c r="A1635" i="2"/>
  <c r="B115" i="12" l="1"/>
  <c r="B115" i="11"/>
  <c r="B115" i="10"/>
  <c r="B115" i="9"/>
  <c r="B115" i="8"/>
  <c r="B115" i="7"/>
  <c r="B115" i="6"/>
  <c r="B115" i="5"/>
  <c r="B115" i="4"/>
  <c r="B115" i="2"/>
  <c r="B115" i="3"/>
  <c r="B211" i="1"/>
  <c r="B210" i="12"/>
  <c r="B210" i="11"/>
  <c r="B210" i="10"/>
  <c r="B210" i="9"/>
  <c r="B210" i="8"/>
  <c r="B210" i="7"/>
  <c r="B210" i="6"/>
  <c r="B210" i="5"/>
  <c r="B210" i="4"/>
  <c r="B210" i="2"/>
  <c r="B210" i="3"/>
  <c r="B306" i="1"/>
  <c r="B875" i="12"/>
  <c r="B875" i="11"/>
  <c r="B875" i="10"/>
  <c r="B875" i="9"/>
  <c r="B875" i="8"/>
  <c r="B875" i="7"/>
  <c r="B875" i="6"/>
  <c r="B875" i="4"/>
  <c r="B875" i="2"/>
  <c r="B875" i="5"/>
  <c r="B875" i="3"/>
  <c r="B971" i="1"/>
  <c r="B685" i="12"/>
  <c r="B685" i="11"/>
  <c r="B685" i="10"/>
  <c r="B685" i="9"/>
  <c r="B685" i="8"/>
  <c r="B685" i="7"/>
  <c r="B685" i="6"/>
  <c r="B685" i="5"/>
  <c r="B685" i="4"/>
  <c r="B685" i="2"/>
  <c r="B685" i="3"/>
  <c r="B781" i="1"/>
  <c r="B1255" i="12"/>
  <c r="B1255" i="11"/>
  <c r="B1255" i="10"/>
  <c r="B1255" i="9"/>
  <c r="B1255" i="8"/>
  <c r="B1255" i="7"/>
  <c r="B1255" i="6"/>
  <c r="B1255" i="4"/>
  <c r="B1255" i="5"/>
  <c r="B1255" i="2"/>
  <c r="B1255" i="3"/>
  <c r="B1351" i="1"/>
  <c r="B780" i="12"/>
  <c r="B780" i="11"/>
  <c r="B780" i="10"/>
  <c r="B780" i="9"/>
  <c r="B780" i="8"/>
  <c r="B780" i="7"/>
  <c r="B780" i="6"/>
  <c r="B780" i="5"/>
  <c r="B780" i="4"/>
  <c r="B780" i="3"/>
  <c r="B780" i="2"/>
  <c r="B876" i="1"/>
  <c r="B1065" i="12"/>
  <c r="B1065" i="11"/>
  <c r="B1065" i="10"/>
  <c r="B1065" i="9"/>
  <c r="B1065" i="8"/>
  <c r="B1065" i="7"/>
  <c r="B1065" i="6"/>
  <c r="B1065" i="5"/>
  <c r="B1065" i="4"/>
  <c r="B1065" i="2"/>
  <c r="B1065" i="3"/>
  <c r="B1161" i="1"/>
  <c r="B400" i="12"/>
  <c r="B400" i="11"/>
  <c r="B400" i="10"/>
  <c r="B400" i="9"/>
  <c r="B400" i="8"/>
  <c r="B400" i="7"/>
  <c r="B400" i="6"/>
  <c r="B400" i="5"/>
  <c r="B400" i="4"/>
  <c r="B400" i="3"/>
  <c r="B400" i="2"/>
  <c r="B496" i="1"/>
  <c r="B1350" i="12"/>
  <c r="B1350" i="11"/>
  <c r="B1350" i="10"/>
  <c r="B1350" i="9"/>
  <c r="B1350" i="8"/>
  <c r="B1350" i="7"/>
  <c r="B1350" i="6"/>
  <c r="B1350" i="5"/>
  <c r="B1350" i="4"/>
  <c r="B1350" i="3"/>
  <c r="B1350" i="2"/>
  <c r="B1446" i="1"/>
  <c r="B970" i="12"/>
  <c r="B970" i="11"/>
  <c r="B970" i="10"/>
  <c r="B970" i="9"/>
  <c r="B970" i="8"/>
  <c r="B970" i="7"/>
  <c r="B970" i="6"/>
  <c r="B970" i="5"/>
  <c r="B970" i="2"/>
  <c r="B970" i="3"/>
  <c r="B970" i="4"/>
  <c r="B1066" i="1"/>
  <c r="B1445" i="12"/>
  <c r="B1445" i="11"/>
  <c r="B1445" i="10"/>
  <c r="B1445" i="9"/>
  <c r="B1445" i="8"/>
  <c r="B1445" i="7"/>
  <c r="B1445" i="6"/>
  <c r="B1445" i="5"/>
  <c r="B1445" i="4"/>
  <c r="B1445" i="3"/>
  <c r="B1445" i="2"/>
  <c r="B1541" i="1"/>
  <c r="B495" i="12"/>
  <c r="B495" i="11"/>
  <c r="B495" i="10"/>
  <c r="B495" i="9"/>
  <c r="B495" i="8"/>
  <c r="B495" i="7"/>
  <c r="B495" i="6"/>
  <c r="B495" i="5"/>
  <c r="B495" i="4"/>
  <c r="B495" i="2"/>
  <c r="B495" i="3"/>
  <c r="B591" i="1"/>
  <c r="B305" i="12"/>
  <c r="B305" i="11"/>
  <c r="B305" i="10"/>
  <c r="B305" i="9"/>
  <c r="B305" i="8"/>
  <c r="B305" i="7"/>
  <c r="B305" i="6"/>
  <c r="B305" i="5"/>
  <c r="B305" i="4"/>
  <c r="B305" i="2"/>
  <c r="B305" i="3"/>
  <c r="B401" i="1"/>
  <c r="B590" i="12"/>
  <c r="B590" i="11"/>
  <c r="B590" i="10"/>
  <c r="B590" i="9"/>
  <c r="B590" i="8"/>
  <c r="B590" i="7"/>
  <c r="B590" i="6"/>
  <c r="B590" i="5"/>
  <c r="B590" i="2"/>
  <c r="B590" i="3"/>
  <c r="B590" i="4"/>
  <c r="B686" i="1"/>
  <c r="B1827" i="12"/>
  <c r="B1827" i="11"/>
  <c r="B1827" i="10"/>
  <c r="B1827" i="9"/>
  <c r="B1827" i="8"/>
  <c r="B1827" i="7"/>
  <c r="B1827" i="6"/>
  <c r="B1827" i="4"/>
  <c r="B1827" i="5"/>
  <c r="B1827" i="3"/>
  <c r="B1827" i="2"/>
  <c r="B1923" i="1"/>
  <c r="B1160" i="12"/>
  <c r="B1160" i="11"/>
  <c r="B1160" i="10"/>
  <c r="B1160" i="9"/>
  <c r="B1160" i="8"/>
  <c r="B1160" i="6"/>
  <c r="B1160" i="7"/>
  <c r="B1160" i="5"/>
  <c r="B1160" i="4"/>
  <c r="B1160" i="3"/>
  <c r="B1256" i="1"/>
  <c r="B1160" i="2"/>
  <c r="B1540" i="12"/>
  <c r="B1540" i="11"/>
  <c r="B1540" i="10"/>
  <c r="B1540" i="9"/>
  <c r="B1540" i="8"/>
  <c r="B1540" i="7"/>
  <c r="B1540" i="6"/>
  <c r="B1540" i="5"/>
  <c r="B1540" i="4"/>
  <c r="B1540" i="3"/>
  <c r="B1636" i="1"/>
  <c r="B1540" i="2"/>
  <c r="B21" i="1"/>
  <c r="B20" i="12"/>
  <c r="B20" i="11"/>
  <c r="B20" i="10"/>
  <c r="B20" i="9"/>
  <c r="B20" i="8"/>
  <c r="B20" i="7"/>
  <c r="B20" i="6"/>
  <c r="B20" i="5"/>
  <c r="B20" i="4"/>
  <c r="B20" i="3"/>
  <c r="B116" i="1"/>
  <c r="B20" i="2"/>
  <c r="A1731" i="2"/>
  <c r="B496" i="12" l="1"/>
  <c r="B496" i="11"/>
  <c r="B496" i="10"/>
  <c r="B496" i="9"/>
  <c r="B496" i="8"/>
  <c r="B496" i="7"/>
  <c r="B496" i="6"/>
  <c r="B496" i="5"/>
  <c r="B496" i="4"/>
  <c r="B496" i="3"/>
  <c r="B496" i="2"/>
  <c r="B592" i="1"/>
  <c r="B1161" i="12"/>
  <c r="B1161" i="11"/>
  <c r="B1161" i="10"/>
  <c r="B1161" i="9"/>
  <c r="B1161" i="8"/>
  <c r="B1161" i="7"/>
  <c r="B1161" i="6"/>
  <c r="B1161" i="5"/>
  <c r="B1161" i="4"/>
  <c r="B1161" i="2"/>
  <c r="B1161" i="3"/>
  <c r="B1257" i="1"/>
  <c r="B876" i="12"/>
  <c r="B876" i="11"/>
  <c r="B876" i="10"/>
  <c r="B876" i="9"/>
  <c r="B876" i="8"/>
  <c r="B876" i="7"/>
  <c r="B876" i="6"/>
  <c r="B876" i="5"/>
  <c r="B876" i="4"/>
  <c r="B876" i="3"/>
  <c r="B876" i="2"/>
  <c r="B972" i="1"/>
  <c r="B306" i="12"/>
  <c r="B306" i="11"/>
  <c r="B306" i="10"/>
  <c r="B306" i="9"/>
  <c r="B306" i="8"/>
  <c r="B306" i="7"/>
  <c r="B306" i="6"/>
  <c r="B306" i="5"/>
  <c r="B306" i="4"/>
  <c r="B306" i="2"/>
  <c r="B306" i="3"/>
  <c r="B402" i="1"/>
  <c r="B1636" i="12"/>
  <c r="B1636" i="11"/>
  <c r="B1636" i="10"/>
  <c r="B1636" i="9"/>
  <c r="B1636" i="8"/>
  <c r="B1636" i="7"/>
  <c r="B1636" i="6"/>
  <c r="B1636" i="5"/>
  <c r="B1636" i="4"/>
  <c r="B1636" i="3"/>
  <c r="B1732" i="1"/>
  <c r="B1636" i="2"/>
  <c r="B1256" i="12"/>
  <c r="B1256" i="11"/>
  <c r="B1256" i="10"/>
  <c r="B1256" i="9"/>
  <c r="B1256" i="8"/>
  <c r="B1256" i="6"/>
  <c r="B1256" i="7"/>
  <c r="B1256" i="5"/>
  <c r="B1256" i="4"/>
  <c r="B1256" i="3"/>
  <c r="B1352" i="1"/>
  <c r="B1256" i="2"/>
  <c r="B116" i="12"/>
  <c r="B116" i="11"/>
  <c r="B116" i="10"/>
  <c r="B116" i="9"/>
  <c r="B116" i="8"/>
  <c r="B116" i="7"/>
  <c r="B116" i="6"/>
  <c r="B116" i="5"/>
  <c r="B116" i="4"/>
  <c r="B116" i="3"/>
  <c r="B116" i="2"/>
  <c r="B212" i="1"/>
  <c r="B401" i="12"/>
  <c r="B401" i="11"/>
  <c r="B401" i="10"/>
  <c r="B401" i="9"/>
  <c r="B401" i="8"/>
  <c r="B401" i="7"/>
  <c r="B401" i="6"/>
  <c r="B401" i="5"/>
  <c r="B401" i="4"/>
  <c r="B401" i="2"/>
  <c r="B401" i="3"/>
  <c r="B497" i="1"/>
  <c r="B591" i="12"/>
  <c r="B591" i="11"/>
  <c r="B591" i="10"/>
  <c r="B591" i="9"/>
  <c r="B591" i="8"/>
  <c r="B591" i="7"/>
  <c r="B591" i="6"/>
  <c r="B591" i="5"/>
  <c r="B591" i="4"/>
  <c r="B591" i="2"/>
  <c r="B591" i="3"/>
  <c r="B687" i="1"/>
  <c r="B1541" i="12"/>
  <c r="B1541" i="11"/>
  <c r="B1541" i="10"/>
  <c r="B1541" i="9"/>
  <c r="B1541" i="8"/>
  <c r="B1541" i="7"/>
  <c r="B1541" i="6"/>
  <c r="B1541" i="5"/>
  <c r="B1541" i="4"/>
  <c r="B1541" i="3"/>
  <c r="B1541" i="2"/>
  <c r="B1637" i="1"/>
  <c r="B1066" i="12"/>
  <c r="B1066" i="11"/>
  <c r="B1066" i="10"/>
  <c r="B1066" i="9"/>
  <c r="B1066" i="8"/>
  <c r="B1066" i="7"/>
  <c r="B1066" i="6"/>
  <c r="B1066" i="5"/>
  <c r="B1066" i="2"/>
  <c r="B1066" i="3"/>
  <c r="B1066" i="4"/>
  <c r="B1162" i="1"/>
  <c r="B1446" i="12"/>
  <c r="B1446" i="11"/>
  <c r="B1446" i="10"/>
  <c r="B1446" i="9"/>
  <c r="B1446" i="8"/>
  <c r="B1446" i="7"/>
  <c r="B1446" i="6"/>
  <c r="B1446" i="5"/>
  <c r="B1446" i="4"/>
  <c r="B1446" i="3"/>
  <c r="B1446" i="2"/>
  <c r="B1542" i="1"/>
  <c r="B1351" i="12"/>
  <c r="B1351" i="11"/>
  <c r="B1351" i="10"/>
  <c r="B1351" i="9"/>
  <c r="B1351" i="8"/>
  <c r="B1351" i="7"/>
  <c r="B1351" i="6"/>
  <c r="B1351" i="4"/>
  <c r="B1351" i="5"/>
  <c r="B1351" i="2"/>
  <c r="B1351" i="3"/>
  <c r="B1447" i="1"/>
  <c r="B781" i="12"/>
  <c r="B781" i="11"/>
  <c r="B781" i="10"/>
  <c r="B781" i="9"/>
  <c r="B781" i="8"/>
  <c r="B781" i="7"/>
  <c r="B781" i="6"/>
  <c r="B781" i="5"/>
  <c r="B781" i="4"/>
  <c r="B781" i="2"/>
  <c r="B781" i="3"/>
  <c r="B877" i="1"/>
  <c r="B971" i="12"/>
  <c r="B971" i="11"/>
  <c r="B971" i="10"/>
  <c r="B971" i="9"/>
  <c r="B971" i="8"/>
  <c r="B971" i="7"/>
  <c r="B971" i="6"/>
  <c r="B971" i="4"/>
  <c r="B971" i="2"/>
  <c r="B971" i="5"/>
  <c r="B971" i="3"/>
  <c r="B1067" i="1"/>
  <c r="B1923" i="12"/>
  <c r="B1923" i="11"/>
  <c r="B1923" i="10"/>
  <c r="B1923" i="9"/>
  <c r="B1923" i="8"/>
  <c r="B1923" i="7"/>
  <c r="B1923" i="6"/>
  <c r="B1923" i="4"/>
  <c r="B1923" i="5"/>
  <c r="B1923" i="3"/>
  <c r="B1923" i="2"/>
  <c r="B2019" i="1"/>
  <c r="B686" i="12"/>
  <c r="B686" i="11"/>
  <c r="B686" i="10"/>
  <c r="B686" i="9"/>
  <c r="B686" i="8"/>
  <c r="B686" i="7"/>
  <c r="B686" i="6"/>
  <c r="B686" i="4"/>
  <c r="B686" i="2"/>
  <c r="B686" i="5"/>
  <c r="B686" i="3"/>
  <c r="B782" i="1"/>
  <c r="B211" i="12"/>
  <c r="B211" i="11"/>
  <c r="B211" i="10"/>
  <c r="B211" i="9"/>
  <c r="B211" i="8"/>
  <c r="B211" i="7"/>
  <c r="B211" i="6"/>
  <c r="B211" i="5"/>
  <c r="B211" i="4"/>
  <c r="B211" i="2"/>
  <c r="B211" i="3"/>
  <c r="B307" i="1"/>
  <c r="B22" i="1"/>
  <c r="B21" i="12"/>
  <c r="B21" i="10"/>
  <c r="B21" i="11"/>
  <c r="B21" i="9"/>
  <c r="B21" i="8"/>
  <c r="B21" i="7"/>
  <c r="B21" i="6"/>
  <c r="B21" i="5"/>
  <c r="B21" i="4"/>
  <c r="B21" i="3"/>
  <c r="B21" i="2"/>
  <c r="B117" i="1"/>
  <c r="A1827" i="2"/>
  <c r="B1067" i="12" l="1"/>
  <c r="B1067" i="11"/>
  <c r="B1067" i="10"/>
  <c r="B1067" i="9"/>
  <c r="B1067" i="8"/>
  <c r="B1067" i="7"/>
  <c r="B1067" i="6"/>
  <c r="B1067" i="4"/>
  <c r="B1067" i="2"/>
  <c r="B1067" i="5"/>
  <c r="B1067" i="3"/>
  <c r="B1163" i="1"/>
  <c r="B877" i="12"/>
  <c r="B877" i="11"/>
  <c r="B877" i="10"/>
  <c r="B877" i="9"/>
  <c r="B877" i="8"/>
  <c r="B877" i="7"/>
  <c r="B877" i="6"/>
  <c r="B877" i="5"/>
  <c r="B877" i="4"/>
  <c r="B877" i="2"/>
  <c r="B877" i="3"/>
  <c r="B973" i="1"/>
  <c r="B1447" i="12"/>
  <c r="B1447" i="11"/>
  <c r="B1447" i="10"/>
  <c r="B1447" i="9"/>
  <c r="B1447" i="8"/>
  <c r="B1447" i="7"/>
  <c r="B1447" i="6"/>
  <c r="B1447" i="4"/>
  <c r="B1447" i="5"/>
  <c r="B1447" i="3"/>
  <c r="B1543" i="1"/>
  <c r="B1447" i="2"/>
  <c r="B1542" i="12"/>
  <c r="B1542" i="11"/>
  <c r="B1542" i="10"/>
  <c r="B1542" i="9"/>
  <c r="B1542" i="8"/>
  <c r="B1542" i="7"/>
  <c r="B1542" i="6"/>
  <c r="B1542" i="5"/>
  <c r="B1542" i="4"/>
  <c r="B1542" i="3"/>
  <c r="B1542" i="2"/>
  <c r="B1638" i="1"/>
  <c r="B1162" i="12"/>
  <c r="B1162" i="11"/>
  <c r="B1162" i="10"/>
  <c r="B1162" i="9"/>
  <c r="B1162" i="8"/>
  <c r="B1162" i="7"/>
  <c r="B1162" i="6"/>
  <c r="B1162" i="5"/>
  <c r="B1162" i="2"/>
  <c r="B1162" i="3"/>
  <c r="B1162" i="4"/>
  <c r="B1258" i="1"/>
  <c r="B1637" i="12"/>
  <c r="B1637" i="11"/>
  <c r="B1637" i="10"/>
  <c r="B1637" i="9"/>
  <c r="B1637" i="8"/>
  <c r="B1637" i="7"/>
  <c r="B1637" i="6"/>
  <c r="B1637" i="5"/>
  <c r="B1637" i="4"/>
  <c r="B1637" i="3"/>
  <c r="B1637" i="2"/>
  <c r="B1733" i="1"/>
  <c r="B687" i="12"/>
  <c r="B687" i="11"/>
  <c r="B687" i="10"/>
  <c r="B687" i="9"/>
  <c r="B687" i="8"/>
  <c r="B687" i="7"/>
  <c r="B687" i="6"/>
  <c r="B687" i="5"/>
  <c r="B687" i="4"/>
  <c r="B687" i="2"/>
  <c r="B687" i="3"/>
  <c r="B783" i="1"/>
  <c r="B497" i="12"/>
  <c r="B497" i="11"/>
  <c r="B497" i="10"/>
  <c r="B497" i="9"/>
  <c r="B497" i="8"/>
  <c r="B497" i="7"/>
  <c r="B497" i="6"/>
  <c r="B497" i="5"/>
  <c r="B497" i="4"/>
  <c r="B497" i="2"/>
  <c r="B497" i="3"/>
  <c r="B593" i="1"/>
  <c r="B212" i="12"/>
  <c r="B212" i="11"/>
  <c r="B212" i="10"/>
  <c r="B212" i="9"/>
  <c r="B212" i="8"/>
  <c r="B212" i="7"/>
  <c r="B212" i="6"/>
  <c r="B212" i="5"/>
  <c r="B212" i="4"/>
  <c r="B212" i="3"/>
  <c r="B212" i="2"/>
  <c r="B308" i="1"/>
  <c r="B402" i="12"/>
  <c r="B402" i="11"/>
  <c r="B402" i="10"/>
  <c r="B402" i="9"/>
  <c r="B402" i="8"/>
  <c r="B402" i="7"/>
  <c r="B402" i="6"/>
  <c r="B402" i="5"/>
  <c r="B402" i="4"/>
  <c r="B402" i="2"/>
  <c r="B402" i="3"/>
  <c r="B498" i="1"/>
  <c r="B972" i="12"/>
  <c r="B972" i="11"/>
  <c r="B972" i="10"/>
  <c r="B972" i="9"/>
  <c r="B972" i="8"/>
  <c r="B972" i="7"/>
  <c r="B972" i="6"/>
  <c r="B972" i="5"/>
  <c r="B972" i="4"/>
  <c r="B972" i="3"/>
  <c r="B972" i="2"/>
  <c r="B1068" i="1"/>
  <c r="B1257" i="12"/>
  <c r="B1257" i="11"/>
  <c r="B1257" i="10"/>
  <c r="B1257" i="9"/>
  <c r="B1257" i="8"/>
  <c r="B1257" i="7"/>
  <c r="B1257" i="6"/>
  <c r="B1257" i="5"/>
  <c r="B1257" i="4"/>
  <c r="B1257" i="2"/>
  <c r="B1257" i="3"/>
  <c r="B1353" i="1"/>
  <c r="B592" i="12"/>
  <c r="B592" i="11"/>
  <c r="B592" i="10"/>
  <c r="B592" i="9"/>
  <c r="B592" i="8"/>
  <c r="B592" i="7"/>
  <c r="B592" i="6"/>
  <c r="B592" i="4"/>
  <c r="B592" i="5"/>
  <c r="B592" i="3"/>
  <c r="B592" i="2"/>
  <c r="B688" i="1"/>
  <c r="B1352" i="12"/>
  <c r="B1352" i="11"/>
  <c r="B1352" i="10"/>
  <c r="B1352" i="9"/>
  <c r="B1352" i="8"/>
  <c r="B1352" i="6"/>
  <c r="B1352" i="7"/>
  <c r="B1352" i="5"/>
  <c r="B1352" i="4"/>
  <c r="B1352" i="3"/>
  <c r="B1448" i="1"/>
  <c r="B1352" i="2"/>
  <c r="B1732" i="12"/>
  <c r="B1732" i="11"/>
  <c r="B1732" i="10"/>
  <c r="B1732" i="9"/>
  <c r="B1732" i="8"/>
  <c r="B1732" i="7"/>
  <c r="B1732" i="6"/>
  <c r="B1732" i="5"/>
  <c r="B1732" i="4"/>
  <c r="B1732" i="3"/>
  <c r="B1828" i="1"/>
  <c r="B1732" i="2"/>
  <c r="B307" i="12"/>
  <c r="B307" i="11"/>
  <c r="B307" i="10"/>
  <c r="B307" i="9"/>
  <c r="B307" i="8"/>
  <c r="B307" i="7"/>
  <c r="B307" i="6"/>
  <c r="B307" i="5"/>
  <c r="B307" i="4"/>
  <c r="B307" i="2"/>
  <c r="B307" i="3"/>
  <c r="B403" i="1"/>
  <c r="B782" i="12"/>
  <c r="B782" i="11"/>
  <c r="B782" i="10"/>
  <c r="B782" i="9"/>
  <c r="B782" i="8"/>
  <c r="B782" i="7"/>
  <c r="B782" i="6"/>
  <c r="B782" i="5"/>
  <c r="B782" i="4"/>
  <c r="B782" i="2"/>
  <c r="B782" i="3"/>
  <c r="B878" i="1"/>
  <c r="B2019" i="12"/>
  <c r="B2019" i="11"/>
  <c r="B2019" i="10"/>
  <c r="B2019" i="9"/>
  <c r="B2019" i="8"/>
  <c r="B2019" i="7"/>
  <c r="B2019" i="6"/>
  <c r="B2019" i="4"/>
  <c r="B2019" i="5"/>
  <c r="B2019" i="3"/>
  <c r="B2115" i="1"/>
  <c r="B2019" i="2"/>
  <c r="B117" i="12"/>
  <c r="B117" i="11"/>
  <c r="B117" i="10"/>
  <c r="B117" i="9"/>
  <c r="B117" i="8"/>
  <c r="B117" i="7"/>
  <c r="B117" i="6"/>
  <c r="B117" i="5"/>
  <c r="B117" i="4"/>
  <c r="B117" i="2"/>
  <c r="B117" i="3"/>
  <c r="B213" i="1"/>
  <c r="B23" i="1"/>
  <c r="B22" i="12"/>
  <c r="B22" i="11"/>
  <c r="B22" i="10"/>
  <c r="B22" i="9"/>
  <c r="B22" i="8"/>
  <c r="B22" i="7"/>
  <c r="B22" i="6"/>
  <c r="B22" i="5"/>
  <c r="B22" i="4"/>
  <c r="B22" i="3"/>
  <c r="B22" i="2"/>
  <c r="B118" i="1"/>
  <c r="A1923" i="2"/>
  <c r="B213" i="12" l="1"/>
  <c r="B213" i="11"/>
  <c r="B213" i="10"/>
  <c r="B213" i="9"/>
  <c r="B213" i="8"/>
  <c r="B213" i="7"/>
  <c r="B213" i="6"/>
  <c r="B213" i="5"/>
  <c r="B213" i="4"/>
  <c r="B213" i="2"/>
  <c r="B213" i="3"/>
  <c r="B309" i="1"/>
  <c r="B878" i="12"/>
  <c r="B878" i="10"/>
  <c r="B878" i="11"/>
  <c r="B878" i="9"/>
  <c r="B878" i="8"/>
  <c r="B878" i="7"/>
  <c r="B878" i="6"/>
  <c r="B878" i="5"/>
  <c r="B878" i="4"/>
  <c r="B878" i="2"/>
  <c r="B878" i="3"/>
  <c r="B974" i="1"/>
  <c r="B688" i="12"/>
  <c r="B688" i="11"/>
  <c r="B688" i="10"/>
  <c r="B688" i="9"/>
  <c r="B688" i="8"/>
  <c r="B688" i="7"/>
  <c r="B688" i="6"/>
  <c r="B688" i="5"/>
  <c r="B688" i="4"/>
  <c r="B688" i="3"/>
  <c r="B688" i="2"/>
  <c r="B784" i="1"/>
  <c r="B1068" i="12"/>
  <c r="B1068" i="11"/>
  <c r="B1068" i="10"/>
  <c r="B1068" i="9"/>
  <c r="B1068" i="8"/>
  <c r="B1068" i="7"/>
  <c r="B1068" i="6"/>
  <c r="B1068" i="5"/>
  <c r="B1068" i="4"/>
  <c r="B1068" i="3"/>
  <c r="B1068" i="2"/>
  <c r="B1164" i="1"/>
  <c r="B308" i="12"/>
  <c r="B308" i="11"/>
  <c r="B308" i="10"/>
  <c r="B308" i="9"/>
  <c r="B308" i="8"/>
  <c r="B308" i="7"/>
  <c r="B308" i="6"/>
  <c r="B308" i="5"/>
  <c r="B308" i="4"/>
  <c r="B308" i="3"/>
  <c r="B308" i="2"/>
  <c r="B404" i="1"/>
  <c r="B783" i="12"/>
  <c r="B783" i="11"/>
  <c r="B783" i="10"/>
  <c r="B783" i="9"/>
  <c r="B783" i="8"/>
  <c r="B783" i="7"/>
  <c r="B783" i="6"/>
  <c r="B783" i="4"/>
  <c r="B783" i="5"/>
  <c r="B783" i="2"/>
  <c r="B783" i="3"/>
  <c r="B879" i="1"/>
  <c r="B1258" i="12"/>
  <c r="B1258" i="11"/>
  <c r="B1258" i="10"/>
  <c r="B1258" i="9"/>
  <c r="B1258" i="8"/>
  <c r="B1258" i="7"/>
  <c r="B1258" i="6"/>
  <c r="B1258" i="5"/>
  <c r="B1258" i="3"/>
  <c r="B1258" i="4"/>
  <c r="B1258" i="2"/>
  <c r="B1354" i="1"/>
  <c r="B1163" i="12"/>
  <c r="B1163" i="11"/>
  <c r="B1163" i="10"/>
  <c r="B1163" i="9"/>
  <c r="B1163" i="8"/>
  <c r="B1163" i="7"/>
  <c r="B1163" i="6"/>
  <c r="B1163" i="4"/>
  <c r="B1163" i="2"/>
  <c r="B1163" i="5"/>
  <c r="B1163" i="3"/>
  <c r="B1259" i="1"/>
  <c r="B1828" i="12"/>
  <c r="B1828" i="11"/>
  <c r="B1828" i="10"/>
  <c r="B1828" i="9"/>
  <c r="B1828" i="8"/>
  <c r="B1828" i="7"/>
  <c r="B1828" i="6"/>
  <c r="B1828" i="5"/>
  <c r="B1828" i="4"/>
  <c r="B1828" i="3"/>
  <c r="B1924" i="1"/>
  <c r="B1828" i="2"/>
  <c r="B1448" i="12"/>
  <c r="B1448" i="11"/>
  <c r="B1448" i="10"/>
  <c r="B1448" i="9"/>
  <c r="B1448" i="8"/>
  <c r="B1448" i="7"/>
  <c r="B1448" i="6"/>
  <c r="B1448" i="5"/>
  <c r="B1448" i="4"/>
  <c r="B1448" i="3"/>
  <c r="B1544" i="1"/>
  <c r="B1448" i="2"/>
  <c r="B1543" i="12"/>
  <c r="B1543" i="11"/>
  <c r="B1543" i="10"/>
  <c r="B1543" i="9"/>
  <c r="B1543" i="8"/>
  <c r="B1543" i="7"/>
  <c r="B1543" i="6"/>
  <c r="B1543" i="4"/>
  <c r="B1543" i="5"/>
  <c r="B1543" i="3"/>
  <c r="B1543" i="2"/>
  <c r="B1639" i="1"/>
  <c r="B403" i="12"/>
  <c r="B403" i="11"/>
  <c r="B403" i="10"/>
  <c r="B403" i="9"/>
  <c r="B403" i="8"/>
  <c r="B403" i="7"/>
  <c r="B403" i="6"/>
  <c r="B403" i="5"/>
  <c r="B403" i="4"/>
  <c r="B403" i="2"/>
  <c r="B403" i="3"/>
  <c r="B499" i="1"/>
  <c r="B1353" i="12"/>
  <c r="B1353" i="11"/>
  <c r="B1353" i="10"/>
  <c r="B1353" i="9"/>
  <c r="B1353" i="8"/>
  <c r="B1353" i="7"/>
  <c r="B1353" i="6"/>
  <c r="B1353" i="5"/>
  <c r="B1353" i="4"/>
  <c r="B1353" i="2"/>
  <c r="B1353" i="3"/>
  <c r="B1449" i="1"/>
  <c r="B498" i="12"/>
  <c r="B498" i="11"/>
  <c r="B498" i="10"/>
  <c r="B498" i="9"/>
  <c r="B498" i="8"/>
  <c r="B498" i="7"/>
  <c r="B498" i="6"/>
  <c r="B498" i="5"/>
  <c r="B498" i="4"/>
  <c r="B498" i="2"/>
  <c r="B498" i="3"/>
  <c r="B594" i="1"/>
  <c r="B593" i="12"/>
  <c r="B593" i="11"/>
  <c r="B593" i="10"/>
  <c r="B593" i="9"/>
  <c r="B593" i="8"/>
  <c r="B593" i="7"/>
  <c r="B593" i="6"/>
  <c r="B593" i="5"/>
  <c r="B593" i="4"/>
  <c r="B593" i="2"/>
  <c r="B593" i="3"/>
  <c r="B689" i="1"/>
  <c r="B1733" i="12"/>
  <c r="B1733" i="11"/>
  <c r="B1733" i="10"/>
  <c r="B1733" i="9"/>
  <c r="B1733" i="8"/>
  <c r="B1733" i="7"/>
  <c r="B1733" i="6"/>
  <c r="B1733" i="5"/>
  <c r="B1733" i="4"/>
  <c r="B1733" i="3"/>
  <c r="B1733" i="2"/>
  <c r="B1829" i="1"/>
  <c r="B1638" i="12"/>
  <c r="B1638" i="11"/>
  <c r="B1638" i="10"/>
  <c r="B1638" i="9"/>
  <c r="B1638" i="8"/>
  <c r="B1638" i="7"/>
  <c r="B1638" i="6"/>
  <c r="B1638" i="5"/>
  <c r="B1638" i="4"/>
  <c r="B1638" i="3"/>
  <c r="B1638" i="2"/>
  <c r="B1734" i="1"/>
  <c r="B973" i="12"/>
  <c r="B973" i="11"/>
  <c r="B973" i="10"/>
  <c r="B973" i="9"/>
  <c r="B973" i="8"/>
  <c r="B973" i="7"/>
  <c r="B973" i="6"/>
  <c r="B973" i="5"/>
  <c r="B973" i="4"/>
  <c r="B973" i="2"/>
  <c r="B973" i="3"/>
  <c r="B1069" i="1"/>
  <c r="B2115" i="12"/>
  <c r="B2115" i="11"/>
  <c r="B2115" i="10"/>
  <c r="B2115" i="9"/>
  <c r="B2115" i="8"/>
  <c r="B2115" i="7"/>
  <c r="B2115" i="6"/>
  <c r="B2115" i="4"/>
  <c r="B2115" i="5"/>
  <c r="B2115" i="3"/>
  <c r="B2115" i="2"/>
  <c r="B2211" i="1"/>
  <c r="B118" i="12"/>
  <c r="B118" i="11"/>
  <c r="B118" i="10"/>
  <c r="B118" i="9"/>
  <c r="B118" i="8"/>
  <c r="B118" i="7"/>
  <c r="B118" i="6"/>
  <c r="B118" i="5"/>
  <c r="B118" i="4"/>
  <c r="B118" i="2"/>
  <c r="B118" i="3"/>
  <c r="B214" i="1"/>
  <c r="B24" i="1"/>
  <c r="B23" i="12"/>
  <c r="B23" i="10"/>
  <c r="B23" i="11"/>
  <c r="B23" i="9"/>
  <c r="B23" i="8"/>
  <c r="B23" i="7"/>
  <c r="B23" i="6"/>
  <c r="B23" i="5"/>
  <c r="B23" i="4"/>
  <c r="B23" i="3"/>
  <c r="B23" i="2"/>
  <c r="B119" i="1"/>
  <c r="A2019" i="2"/>
  <c r="B214" i="12" l="1"/>
  <c r="B214" i="11"/>
  <c r="B214" i="10"/>
  <c r="B214" i="9"/>
  <c r="B214" i="8"/>
  <c r="B214" i="7"/>
  <c r="B214" i="6"/>
  <c r="B214" i="5"/>
  <c r="B214" i="4"/>
  <c r="B214" i="2"/>
  <c r="B214" i="3"/>
  <c r="B310" i="1"/>
  <c r="B2211" i="12"/>
  <c r="B2211" i="11"/>
  <c r="B2211" i="10"/>
  <c r="B2211" i="9"/>
  <c r="B2211" i="8"/>
  <c r="B2211" i="7"/>
  <c r="B2211" i="6"/>
  <c r="B2211" i="4"/>
  <c r="B2211" i="5"/>
  <c r="B2211" i="3"/>
  <c r="B2307" i="1"/>
  <c r="B2211" i="2"/>
  <c r="B1069" i="12"/>
  <c r="B1069" i="11"/>
  <c r="B1069" i="10"/>
  <c r="B1069" i="9"/>
  <c r="B1069" i="8"/>
  <c r="B1069" i="7"/>
  <c r="B1069" i="6"/>
  <c r="B1069" i="5"/>
  <c r="B1069" i="4"/>
  <c r="B1069" i="2"/>
  <c r="B1069" i="3"/>
  <c r="B1165" i="1"/>
  <c r="B1734" i="12"/>
  <c r="B1734" i="11"/>
  <c r="B1734" i="10"/>
  <c r="B1734" i="9"/>
  <c r="B1734" i="8"/>
  <c r="B1734" i="7"/>
  <c r="B1734" i="6"/>
  <c r="B1734" i="5"/>
  <c r="B1734" i="4"/>
  <c r="B1734" i="3"/>
  <c r="B1734" i="2"/>
  <c r="B1830" i="1"/>
  <c r="B1829" i="12"/>
  <c r="B1829" i="11"/>
  <c r="B1829" i="10"/>
  <c r="B1829" i="9"/>
  <c r="B1829" i="8"/>
  <c r="B1829" i="7"/>
  <c r="B1829" i="6"/>
  <c r="B1829" i="5"/>
  <c r="B1829" i="4"/>
  <c r="B1829" i="3"/>
  <c r="B1829" i="2"/>
  <c r="B1925" i="1"/>
  <c r="B785" i="1"/>
  <c r="B689" i="12"/>
  <c r="B689" i="11"/>
  <c r="B689" i="10"/>
  <c r="B689" i="9"/>
  <c r="B689" i="8"/>
  <c r="B689" i="7"/>
  <c r="B689" i="6"/>
  <c r="B689" i="5"/>
  <c r="B689" i="4"/>
  <c r="B689" i="2"/>
  <c r="B689" i="3"/>
  <c r="B594" i="12"/>
  <c r="B594" i="11"/>
  <c r="B594" i="10"/>
  <c r="B594" i="9"/>
  <c r="B594" i="8"/>
  <c r="B594" i="7"/>
  <c r="B594" i="6"/>
  <c r="B594" i="5"/>
  <c r="B594" i="4"/>
  <c r="B594" i="2"/>
  <c r="B594" i="3"/>
  <c r="B690" i="1"/>
  <c r="B1449" i="12"/>
  <c r="B1449" i="11"/>
  <c r="B1449" i="10"/>
  <c r="B1449" i="9"/>
  <c r="B1449" i="8"/>
  <c r="B1449" i="7"/>
  <c r="B1449" i="6"/>
  <c r="B1449" i="5"/>
  <c r="B1449" i="4"/>
  <c r="B1449" i="3"/>
  <c r="B1449" i="2"/>
  <c r="B1545" i="1"/>
  <c r="B499" i="12"/>
  <c r="B499" i="11"/>
  <c r="B499" i="10"/>
  <c r="B499" i="9"/>
  <c r="B499" i="8"/>
  <c r="B499" i="7"/>
  <c r="B499" i="6"/>
  <c r="B499" i="5"/>
  <c r="B499" i="4"/>
  <c r="B499" i="2"/>
  <c r="B499" i="3"/>
  <c r="B595" i="1"/>
  <c r="B1639" i="12"/>
  <c r="B1639" i="11"/>
  <c r="B1639" i="10"/>
  <c r="B1639" i="9"/>
  <c r="B1639" i="8"/>
  <c r="B1639" i="7"/>
  <c r="B1639" i="6"/>
  <c r="B1639" i="4"/>
  <c r="B1639" i="5"/>
  <c r="B1639" i="3"/>
  <c r="B1735" i="1"/>
  <c r="B1639" i="2"/>
  <c r="B1259" i="12"/>
  <c r="B1259" i="11"/>
  <c r="B1259" i="10"/>
  <c r="B1259" i="9"/>
  <c r="B1259" i="8"/>
  <c r="B1259" i="7"/>
  <c r="B1259" i="6"/>
  <c r="B1259" i="4"/>
  <c r="B1259" i="2"/>
  <c r="B1259" i="5"/>
  <c r="B1259" i="3"/>
  <c r="B1355" i="1"/>
  <c r="B1354" i="12"/>
  <c r="B1354" i="11"/>
  <c r="B1354" i="10"/>
  <c r="B1354" i="9"/>
  <c r="B1354" i="8"/>
  <c r="B1354" i="7"/>
  <c r="B1354" i="6"/>
  <c r="B1354" i="5"/>
  <c r="B1354" i="3"/>
  <c r="B1354" i="4"/>
  <c r="B1354" i="2"/>
  <c r="B1450" i="1"/>
  <c r="B879" i="12"/>
  <c r="B879" i="11"/>
  <c r="B879" i="10"/>
  <c r="B879" i="9"/>
  <c r="B879" i="8"/>
  <c r="B879" i="7"/>
  <c r="B879" i="6"/>
  <c r="B879" i="4"/>
  <c r="B879" i="5"/>
  <c r="B879" i="2"/>
  <c r="B879" i="3"/>
  <c r="B975" i="1"/>
  <c r="B404" i="12"/>
  <c r="B404" i="11"/>
  <c r="B404" i="10"/>
  <c r="B404" i="9"/>
  <c r="B404" i="8"/>
  <c r="B404" i="7"/>
  <c r="B404" i="6"/>
  <c r="B404" i="5"/>
  <c r="B404" i="4"/>
  <c r="B404" i="3"/>
  <c r="B404" i="2"/>
  <c r="B500" i="1"/>
  <c r="B1164" i="12"/>
  <c r="B1164" i="11"/>
  <c r="B1164" i="10"/>
  <c r="B1164" i="9"/>
  <c r="B1164" i="8"/>
  <c r="B1164" i="7"/>
  <c r="B1164" i="6"/>
  <c r="B1164" i="5"/>
  <c r="B1164" i="4"/>
  <c r="B1164" i="3"/>
  <c r="B1164" i="2"/>
  <c r="B1260" i="1"/>
  <c r="B784" i="12"/>
  <c r="B784" i="11"/>
  <c r="B784" i="10"/>
  <c r="B784" i="9"/>
  <c r="B784" i="8"/>
  <c r="B784" i="7"/>
  <c r="B784" i="6"/>
  <c r="B784" i="5"/>
  <c r="B784" i="4"/>
  <c r="B784" i="3"/>
  <c r="B784" i="2"/>
  <c r="B880" i="1"/>
  <c r="B974" i="12"/>
  <c r="B974" i="11"/>
  <c r="B974" i="10"/>
  <c r="B974" i="9"/>
  <c r="B974" i="8"/>
  <c r="B974" i="7"/>
  <c r="B974" i="6"/>
  <c r="B974" i="5"/>
  <c r="B974" i="4"/>
  <c r="B974" i="2"/>
  <c r="B974" i="3"/>
  <c r="B1070" i="1"/>
  <c r="B309" i="12"/>
  <c r="B309" i="11"/>
  <c r="B309" i="10"/>
  <c r="B309" i="9"/>
  <c r="B309" i="8"/>
  <c r="B309" i="7"/>
  <c r="B309" i="6"/>
  <c r="B309" i="5"/>
  <c r="B309" i="4"/>
  <c r="B309" i="2"/>
  <c r="B309" i="3"/>
  <c r="B405" i="1"/>
  <c r="B1544" i="12"/>
  <c r="B1544" i="11"/>
  <c r="B1544" i="10"/>
  <c r="B1544" i="9"/>
  <c r="B1544" i="8"/>
  <c r="B1544" i="7"/>
  <c r="B1544" i="6"/>
  <c r="B1544" i="5"/>
  <c r="B1544" i="4"/>
  <c r="B1544" i="3"/>
  <c r="B1640" i="1"/>
  <c r="B1544" i="2"/>
  <c r="B1924" i="12"/>
  <c r="B1924" i="11"/>
  <c r="B1924" i="10"/>
  <c r="B1924" i="9"/>
  <c r="B1924" i="8"/>
  <c r="B1924" i="7"/>
  <c r="B1924" i="6"/>
  <c r="B1924" i="5"/>
  <c r="B1924" i="4"/>
  <c r="B1924" i="3"/>
  <c r="B2020" i="1"/>
  <c r="B1924" i="2"/>
  <c r="B119" i="12"/>
  <c r="B119" i="11"/>
  <c r="B119" i="10"/>
  <c r="B119" i="9"/>
  <c r="B119" i="8"/>
  <c r="B119" i="7"/>
  <c r="B119" i="6"/>
  <c r="B119" i="5"/>
  <c r="B119" i="4"/>
  <c r="B119" i="2"/>
  <c r="B119" i="3"/>
  <c r="B215" i="1"/>
  <c r="B25" i="1"/>
  <c r="B24" i="12"/>
  <c r="B24" i="11"/>
  <c r="B24" i="10"/>
  <c r="B24" i="9"/>
  <c r="B24" i="8"/>
  <c r="B24" i="7"/>
  <c r="B24" i="6"/>
  <c r="B24" i="5"/>
  <c r="B24" i="4"/>
  <c r="B24" i="3"/>
  <c r="B120" i="1"/>
  <c r="B24" i="2"/>
  <c r="A2115" i="2"/>
  <c r="B120" i="12" l="1"/>
  <c r="B120" i="11"/>
  <c r="B120" i="10"/>
  <c r="B120" i="9"/>
  <c r="B120" i="8"/>
  <c r="B120" i="7"/>
  <c r="B120" i="6"/>
  <c r="B120" i="5"/>
  <c r="B120" i="4"/>
  <c r="B120" i="3"/>
  <c r="B120" i="2"/>
  <c r="B216" i="1"/>
  <c r="B215" i="12"/>
  <c r="B215" i="11"/>
  <c r="B215" i="10"/>
  <c r="B215" i="9"/>
  <c r="B215" i="8"/>
  <c r="B215" i="7"/>
  <c r="B215" i="6"/>
  <c r="B215" i="5"/>
  <c r="B215" i="4"/>
  <c r="B215" i="2"/>
  <c r="B215" i="3"/>
  <c r="B311" i="1"/>
  <c r="B405" i="12"/>
  <c r="B405" i="11"/>
  <c r="B405" i="10"/>
  <c r="B405" i="9"/>
  <c r="B405" i="8"/>
  <c r="B405" i="7"/>
  <c r="B405" i="6"/>
  <c r="B405" i="5"/>
  <c r="B405" i="4"/>
  <c r="B405" i="2"/>
  <c r="B405" i="3"/>
  <c r="B501" i="1"/>
  <c r="B880" i="12"/>
  <c r="B880" i="11"/>
  <c r="B880" i="10"/>
  <c r="B880" i="9"/>
  <c r="B880" i="8"/>
  <c r="B880" i="6"/>
  <c r="B880" i="7"/>
  <c r="B880" i="5"/>
  <c r="B880" i="4"/>
  <c r="B880" i="3"/>
  <c r="B976" i="1"/>
  <c r="B880" i="2"/>
  <c r="B975" i="12"/>
  <c r="B975" i="11"/>
  <c r="B975" i="10"/>
  <c r="B975" i="8"/>
  <c r="B975" i="9"/>
  <c r="B975" i="7"/>
  <c r="B975" i="6"/>
  <c r="B975" i="4"/>
  <c r="B975" i="5"/>
  <c r="B975" i="2"/>
  <c r="B975" i="3"/>
  <c r="B1071" i="1"/>
  <c r="B1450" i="12"/>
  <c r="B1450" i="11"/>
  <c r="B1450" i="10"/>
  <c r="B1450" i="9"/>
  <c r="B1450" i="8"/>
  <c r="B1450" i="7"/>
  <c r="B1450" i="6"/>
  <c r="B1450" i="5"/>
  <c r="B1450" i="3"/>
  <c r="B1450" i="4"/>
  <c r="B1450" i="2"/>
  <c r="B1546" i="1"/>
  <c r="B1355" i="12"/>
  <c r="B1355" i="11"/>
  <c r="B1355" i="10"/>
  <c r="B1355" i="9"/>
  <c r="B1355" i="8"/>
  <c r="B1355" i="7"/>
  <c r="B1355" i="6"/>
  <c r="B1355" i="4"/>
  <c r="B1355" i="2"/>
  <c r="B1355" i="5"/>
  <c r="B1355" i="3"/>
  <c r="B1451" i="1"/>
  <c r="B595" i="12"/>
  <c r="B595" i="11"/>
  <c r="B595" i="10"/>
  <c r="B595" i="9"/>
  <c r="B595" i="8"/>
  <c r="B595" i="7"/>
  <c r="B595" i="6"/>
  <c r="B595" i="5"/>
  <c r="B595" i="4"/>
  <c r="B595" i="2"/>
  <c r="B595" i="3"/>
  <c r="B691" i="1"/>
  <c r="B1545" i="12"/>
  <c r="B1545" i="11"/>
  <c r="B1545" i="10"/>
  <c r="B1545" i="9"/>
  <c r="B1545" i="8"/>
  <c r="B1545" i="7"/>
  <c r="B1545" i="6"/>
  <c r="B1545" i="5"/>
  <c r="B1545" i="4"/>
  <c r="B1545" i="3"/>
  <c r="B1545" i="2"/>
  <c r="B1641" i="1"/>
  <c r="B690" i="12"/>
  <c r="B690" i="11"/>
  <c r="B690" i="10"/>
  <c r="B690" i="9"/>
  <c r="B690" i="8"/>
  <c r="B690" i="7"/>
  <c r="B690" i="6"/>
  <c r="B690" i="5"/>
  <c r="B690" i="4"/>
  <c r="B690" i="2"/>
  <c r="B690" i="3"/>
  <c r="B786" i="1"/>
  <c r="B1925" i="12"/>
  <c r="B1925" i="11"/>
  <c r="B1925" i="10"/>
  <c r="B1925" i="9"/>
  <c r="B1925" i="8"/>
  <c r="B1925" i="7"/>
  <c r="B1925" i="6"/>
  <c r="B1925" i="5"/>
  <c r="B1925" i="4"/>
  <c r="B1925" i="3"/>
  <c r="B1925" i="2"/>
  <c r="B2021" i="1"/>
  <c r="B1830" i="12"/>
  <c r="B1830" i="11"/>
  <c r="B1830" i="10"/>
  <c r="B1830" i="9"/>
  <c r="B1830" i="8"/>
  <c r="B1830" i="7"/>
  <c r="B1830" i="6"/>
  <c r="B1830" i="5"/>
  <c r="B1830" i="4"/>
  <c r="B1830" i="3"/>
  <c r="B1830" i="2"/>
  <c r="B1926" i="1"/>
  <c r="B1165" i="12"/>
  <c r="B1165" i="11"/>
  <c r="B1165" i="10"/>
  <c r="B1165" i="9"/>
  <c r="B1165" i="8"/>
  <c r="B1165" i="7"/>
  <c r="B1165" i="6"/>
  <c r="B1165" i="5"/>
  <c r="B1165" i="4"/>
  <c r="B1165" i="2"/>
  <c r="B1165" i="3"/>
  <c r="B1261" i="1"/>
  <c r="B310" i="12"/>
  <c r="B310" i="11"/>
  <c r="B310" i="10"/>
  <c r="B310" i="9"/>
  <c r="B310" i="8"/>
  <c r="B310" i="7"/>
  <c r="B310" i="6"/>
  <c r="B310" i="5"/>
  <c r="B310" i="4"/>
  <c r="B310" i="2"/>
  <c r="B310" i="3"/>
  <c r="B406" i="1"/>
  <c r="B1070" i="12"/>
  <c r="B1070" i="11"/>
  <c r="B1070" i="10"/>
  <c r="B1070" i="9"/>
  <c r="B1070" i="8"/>
  <c r="B1070" i="7"/>
  <c r="B1070" i="6"/>
  <c r="B1070" i="5"/>
  <c r="B1070" i="4"/>
  <c r="B1070" i="2"/>
  <c r="B1070" i="3"/>
  <c r="B1166" i="1"/>
  <c r="B1260" i="12"/>
  <c r="B1260" i="11"/>
  <c r="B1260" i="10"/>
  <c r="B1260" i="9"/>
  <c r="B1260" i="8"/>
  <c r="B1260" i="7"/>
  <c r="B1260" i="6"/>
  <c r="B1260" i="5"/>
  <c r="B1260" i="4"/>
  <c r="B1260" i="3"/>
  <c r="B1356" i="1"/>
  <c r="B1260" i="2"/>
  <c r="B500" i="12"/>
  <c r="B500" i="11"/>
  <c r="B500" i="10"/>
  <c r="B500" i="9"/>
  <c r="B500" i="8"/>
  <c r="B500" i="7"/>
  <c r="B500" i="6"/>
  <c r="B500" i="5"/>
  <c r="B500" i="4"/>
  <c r="B500" i="3"/>
  <c r="B500" i="2"/>
  <c r="B596" i="1"/>
  <c r="B2020" i="12"/>
  <c r="B2020" i="11"/>
  <c r="B2020" i="10"/>
  <c r="B2020" i="9"/>
  <c r="B2020" i="8"/>
  <c r="B2020" i="7"/>
  <c r="B2020" i="6"/>
  <c r="B2020" i="5"/>
  <c r="B2020" i="4"/>
  <c r="B2020" i="3"/>
  <c r="B2020" i="2"/>
  <c r="B2116" i="1"/>
  <c r="B1640" i="12"/>
  <c r="B1640" i="11"/>
  <c r="B1640" i="10"/>
  <c r="B1640" i="9"/>
  <c r="B1640" i="8"/>
  <c r="B1640" i="7"/>
  <c r="B1640" i="6"/>
  <c r="B1640" i="5"/>
  <c r="B1640" i="4"/>
  <c r="B1640" i="3"/>
  <c r="B1736" i="1"/>
  <c r="B1640" i="2"/>
  <c r="B1735" i="12"/>
  <c r="B1735" i="11"/>
  <c r="B1735" i="10"/>
  <c r="B1735" i="9"/>
  <c r="B1735" i="8"/>
  <c r="B1735" i="7"/>
  <c r="B1735" i="6"/>
  <c r="B1735" i="4"/>
  <c r="B1735" i="5"/>
  <c r="B1735" i="3"/>
  <c r="B1831" i="1"/>
  <c r="B1735" i="2"/>
  <c r="B2307" i="12"/>
  <c r="B2307" i="11"/>
  <c r="B2307" i="10"/>
  <c r="B2307" i="9"/>
  <c r="B2307" i="8"/>
  <c r="B2307" i="7"/>
  <c r="B2307" i="6"/>
  <c r="B2307" i="4"/>
  <c r="B2307" i="5"/>
  <c r="B2307" i="3"/>
  <c r="B2307" i="2"/>
  <c r="B2403" i="1"/>
  <c r="B26" i="1"/>
  <c r="B25" i="12"/>
  <c r="B25" i="10"/>
  <c r="B25" i="11"/>
  <c r="B25" i="9"/>
  <c r="B25" i="8"/>
  <c r="B25" i="7"/>
  <c r="B25" i="6"/>
  <c r="B25" i="5"/>
  <c r="B25" i="4"/>
  <c r="B25" i="3"/>
  <c r="B25" i="2"/>
  <c r="B121" i="1"/>
  <c r="B881" i="1"/>
  <c r="B785" i="12"/>
  <c r="B785" i="11"/>
  <c r="B785" i="10"/>
  <c r="B785" i="9"/>
  <c r="B785" i="8"/>
  <c r="B785" i="7"/>
  <c r="B785" i="6"/>
  <c r="B785" i="5"/>
  <c r="B785" i="4"/>
  <c r="B785" i="2"/>
  <c r="B785" i="3"/>
  <c r="A2211" i="2"/>
  <c r="B1831" i="12" l="1"/>
  <c r="B1831" i="11"/>
  <c r="B1831" i="10"/>
  <c r="B1831" i="9"/>
  <c r="B1831" i="8"/>
  <c r="B1831" i="7"/>
  <c r="B1831" i="6"/>
  <c r="B1831" i="4"/>
  <c r="B1831" i="5"/>
  <c r="B1831" i="3"/>
  <c r="B1927" i="1"/>
  <c r="B1831" i="2"/>
  <c r="B1356" i="12"/>
  <c r="B1356" i="11"/>
  <c r="B1356" i="10"/>
  <c r="B1356" i="9"/>
  <c r="B1356" i="8"/>
  <c r="B1356" i="7"/>
  <c r="B1356" i="6"/>
  <c r="B1356" i="5"/>
  <c r="B1356" i="4"/>
  <c r="B1356" i="3"/>
  <c r="B1452" i="1"/>
  <c r="B1356" i="2"/>
  <c r="B976" i="12"/>
  <c r="B976" i="11"/>
  <c r="B976" i="10"/>
  <c r="B976" i="9"/>
  <c r="B976" i="8"/>
  <c r="B976" i="6"/>
  <c r="B976" i="7"/>
  <c r="B976" i="5"/>
  <c r="B976" i="4"/>
  <c r="B976" i="3"/>
  <c r="B1072" i="1"/>
  <c r="B976" i="2"/>
  <c r="B2403" i="12"/>
  <c r="B2403" i="11"/>
  <c r="B2403" i="10"/>
  <c r="B2403" i="9"/>
  <c r="B2403" i="8"/>
  <c r="B2403" i="7"/>
  <c r="B2403" i="6"/>
  <c r="B2403" i="4"/>
  <c r="B2403" i="5"/>
  <c r="B2403" i="3"/>
  <c r="B2499" i="1"/>
  <c r="B2403" i="2"/>
  <c r="B2116" i="12"/>
  <c r="B2116" i="11"/>
  <c r="B2116" i="10"/>
  <c r="B2116" i="9"/>
  <c r="B2116" i="8"/>
  <c r="B2116" i="7"/>
  <c r="B2116" i="6"/>
  <c r="B2116" i="5"/>
  <c r="B2116" i="4"/>
  <c r="B2116" i="3"/>
  <c r="B2116" i="2"/>
  <c r="B2212" i="1"/>
  <c r="B596" i="12"/>
  <c r="B596" i="11"/>
  <c r="B596" i="10"/>
  <c r="B596" i="9"/>
  <c r="B596" i="8"/>
  <c r="B596" i="7"/>
  <c r="B596" i="6"/>
  <c r="B596" i="5"/>
  <c r="B596" i="4"/>
  <c r="B596" i="3"/>
  <c r="B596" i="2"/>
  <c r="B692" i="1"/>
  <c r="B1166" i="12"/>
  <c r="B1166" i="11"/>
  <c r="B1166" i="10"/>
  <c r="B1166" i="9"/>
  <c r="B1166" i="8"/>
  <c r="B1166" i="7"/>
  <c r="B1166" i="6"/>
  <c r="B1166" i="5"/>
  <c r="B1166" i="4"/>
  <c r="B1166" i="2"/>
  <c r="B1166" i="3"/>
  <c r="B1262" i="1"/>
  <c r="B406" i="12"/>
  <c r="B406" i="11"/>
  <c r="B406" i="10"/>
  <c r="B406" i="9"/>
  <c r="B406" i="8"/>
  <c r="B406" i="7"/>
  <c r="B406" i="6"/>
  <c r="B406" i="5"/>
  <c r="B406" i="4"/>
  <c r="B406" i="2"/>
  <c r="B406" i="3"/>
  <c r="B502" i="1"/>
  <c r="B1261" i="12"/>
  <c r="B1261" i="11"/>
  <c r="B1261" i="10"/>
  <c r="B1261" i="9"/>
  <c r="B1261" i="8"/>
  <c r="B1261" i="7"/>
  <c r="B1261" i="6"/>
  <c r="B1261" i="5"/>
  <c r="B1261" i="4"/>
  <c r="B1261" i="2"/>
  <c r="B1261" i="3"/>
  <c r="B1357" i="1"/>
  <c r="B1926" i="12"/>
  <c r="B1926" i="11"/>
  <c r="B1926" i="10"/>
  <c r="B1926" i="9"/>
  <c r="B1926" i="8"/>
  <c r="B1926" i="7"/>
  <c r="B1926" i="6"/>
  <c r="B1926" i="5"/>
  <c r="B1926" i="4"/>
  <c r="B1926" i="3"/>
  <c r="B1926" i="2"/>
  <c r="B2022" i="1"/>
  <c r="B2021" i="12"/>
  <c r="B2021" i="11"/>
  <c r="B2021" i="10"/>
  <c r="B2021" i="9"/>
  <c r="B2021" i="8"/>
  <c r="B2021" i="7"/>
  <c r="B2021" i="6"/>
  <c r="B2021" i="5"/>
  <c r="B2021" i="4"/>
  <c r="B2021" i="3"/>
  <c r="B2021" i="2"/>
  <c r="B2117" i="1"/>
  <c r="B786" i="12"/>
  <c r="B786" i="11"/>
  <c r="B786" i="10"/>
  <c r="B786" i="9"/>
  <c r="B786" i="8"/>
  <c r="B786" i="7"/>
  <c r="B786" i="6"/>
  <c r="B786" i="5"/>
  <c r="B786" i="4"/>
  <c r="B786" i="2"/>
  <c r="B786" i="3"/>
  <c r="B882" i="1"/>
  <c r="B1641" i="12"/>
  <c r="B1641" i="11"/>
  <c r="B1641" i="10"/>
  <c r="B1641" i="9"/>
  <c r="B1641" i="8"/>
  <c r="B1641" i="7"/>
  <c r="B1641" i="6"/>
  <c r="B1641" i="5"/>
  <c r="B1641" i="4"/>
  <c r="B1641" i="3"/>
  <c r="B1641" i="2"/>
  <c r="B1737" i="1"/>
  <c r="B691" i="12"/>
  <c r="B691" i="11"/>
  <c r="B691" i="10"/>
  <c r="B691" i="9"/>
  <c r="B691" i="8"/>
  <c r="B691" i="7"/>
  <c r="B691" i="6"/>
  <c r="B691" i="4"/>
  <c r="B691" i="2"/>
  <c r="B691" i="5"/>
  <c r="B691" i="3"/>
  <c r="B787" i="1"/>
  <c r="B1451" i="12"/>
  <c r="B1451" i="11"/>
  <c r="B1451" i="10"/>
  <c r="B1451" i="9"/>
  <c r="B1451" i="8"/>
  <c r="B1451" i="7"/>
  <c r="B1451" i="6"/>
  <c r="B1451" i="4"/>
  <c r="B1451" i="5"/>
  <c r="B1451" i="3"/>
  <c r="B1547" i="1"/>
  <c r="B1451" i="2"/>
  <c r="B1546" i="12"/>
  <c r="B1546" i="11"/>
  <c r="B1546" i="10"/>
  <c r="B1546" i="9"/>
  <c r="B1546" i="8"/>
  <c r="B1546" i="7"/>
  <c r="B1546" i="6"/>
  <c r="B1546" i="5"/>
  <c r="B1546" i="3"/>
  <c r="B1546" i="4"/>
  <c r="B1546" i="2"/>
  <c r="B1642" i="1"/>
  <c r="B1071" i="12"/>
  <c r="B1071" i="11"/>
  <c r="B1071" i="10"/>
  <c r="B1071" i="8"/>
  <c r="B1071" i="9"/>
  <c r="B1071" i="7"/>
  <c r="B1071" i="6"/>
  <c r="B1071" i="4"/>
  <c r="B1071" i="5"/>
  <c r="B1071" i="2"/>
  <c r="B1071" i="3"/>
  <c r="B1167" i="1"/>
  <c r="B501" i="12"/>
  <c r="B501" i="11"/>
  <c r="B501" i="10"/>
  <c r="B501" i="9"/>
  <c r="B501" i="8"/>
  <c r="B501" i="7"/>
  <c r="B501" i="6"/>
  <c r="B501" i="5"/>
  <c r="B501" i="4"/>
  <c r="B501" i="2"/>
  <c r="B501" i="3"/>
  <c r="B597" i="1"/>
  <c r="B311" i="12"/>
  <c r="B311" i="11"/>
  <c r="B311" i="10"/>
  <c r="B311" i="9"/>
  <c r="B311" i="8"/>
  <c r="B311" i="7"/>
  <c r="B311" i="6"/>
  <c r="B311" i="5"/>
  <c r="B311" i="4"/>
  <c r="B311" i="2"/>
  <c r="B311" i="3"/>
  <c r="B407" i="1"/>
  <c r="B216" i="12"/>
  <c r="B216" i="11"/>
  <c r="B216" i="10"/>
  <c r="B216" i="9"/>
  <c r="B216" i="8"/>
  <c r="B216" i="7"/>
  <c r="B216" i="6"/>
  <c r="B216" i="5"/>
  <c r="B216" i="4"/>
  <c r="B216" i="3"/>
  <c r="B216" i="2"/>
  <c r="B312" i="1"/>
  <c r="B1736" i="12"/>
  <c r="B1736" i="11"/>
  <c r="B1736" i="10"/>
  <c r="B1736" i="9"/>
  <c r="B1736" i="8"/>
  <c r="B1736" i="7"/>
  <c r="B1736" i="6"/>
  <c r="B1736" i="5"/>
  <c r="B1736" i="4"/>
  <c r="B1736" i="3"/>
  <c r="B1832" i="1"/>
  <c r="B1736" i="2"/>
  <c r="B977" i="1"/>
  <c r="B881" i="12"/>
  <c r="B881" i="11"/>
  <c r="B881" i="10"/>
  <c r="B881" i="9"/>
  <c r="B881" i="8"/>
  <c r="B881" i="7"/>
  <c r="B881" i="6"/>
  <c r="B881" i="5"/>
  <c r="B881" i="4"/>
  <c r="B881" i="2"/>
  <c r="B881" i="3"/>
  <c r="B121" i="12"/>
  <c r="B121" i="11"/>
  <c r="B121" i="10"/>
  <c r="B121" i="9"/>
  <c r="B121" i="8"/>
  <c r="B121" i="7"/>
  <c r="B121" i="6"/>
  <c r="B121" i="5"/>
  <c r="B121" i="4"/>
  <c r="B121" i="2"/>
  <c r="B121" i="3"/>
  <c r="B217" i="1"/>
  <c r="B27" i="1"/>
  <c r="B26" i="12"/>
  <c r="B26" i="11"/>
  <c r="B26" i="9"/>
  <c r="B26" i="10"/>
  <c r="B26" i="8"/>
  <c r="B26" i="7"/>
  <c r="B26" i="6"/>
  <c r="B26" i="4"/>
  <c r="B26" i="3"/>
  <c r="B26" i="5"/>
  <c r="B26" i="2"/>
  <c r="B122" i="1"/>
  <c r="A2307" i="2"/>
  <c r="B217" i="12" l="1"/>
  <c r="B217" i="11"/>
  <c r="B217" i="10"/>
  <c r="B217" i="9"/>
  <c r="B217" i="8"/>
  <c r="B217" i="7"/>
  <c r="B217" i="6"/>
  <c r="B217" i="5"/>
  <c r="B217" i="4"/>
  <c r="B217" i="2"/>
  <c r="B217" i="3"/>
  <c r="B313" i="1"/>
  <c r="B312" i="12"/>
  <c r="B312" i="11"/>
  <c r="B312" i="10"/>
  <c r="B312" i="9"/>
  <c r="B312" i="8"/>
  <c r="B312" i="7"/>
  <c r="B312" i="6"/>
  <c r="B312" i="5"/>
  <c r="B312" i="4"/>
  <c r="B312" i="3"/>
  <c r="B312" i="2"/>
  <c r="B408" i="1"/>
  <c r="B407" i="12"/>
  <c r="B407" i="11"/>
  <c r="B407" i="10"/>
  <c r="B407" i="9"/>
  <c r="B407" i="8"/>
  <c r="B407" i="7"/>
  <c r="B407" i="6"/>
  <c r="B407" i="5"/>
  <c r="B407" i="4"/>
  <c r="B407" i="2"/>
  <c r="B407" i="3"/>
  <c r="B503" i="1"/>
  <c r="B597" i="12"/>
  <c r="B597" i="11"/>
  <c r="B597" i="10"/>
  <c r="B597" i="9"/>
  <c r="B597" i="8"/>
  <c r="B597" i="7"/>
  <c r="B597" i="6"/>
  <c r="B597" i="5"/>
  <c r="B597" i="4"/>
  <c r="B597" i="2"/>
  <c r="B597" i="3"/>
  <c r="B693" i="1"/>
  <c r="B1167" i="12"/>
  <c r="B1167" i="11"/>
  <c r="B1167" i="10"/>
  <c r="B1167" i="9"/>
  <c r="B1167" i="8"/>
  <c r="B1167" i="7"/>
  <c r="B1167" i="6"/>
  <c r="B1167" i="4"/>
  <c r="B1167" i="5"/>
  <c r="B1167" i="2"/>
  <c r="B1167" i="3"/>
  <c r="B1263" i="1"/>
  <c r="B1642" i="12"/>
  <c r="B1642" i="11"/>
  <c r="B1642" i="10"/>
  <c r="B1642" i="9"/>
  <c r="B1642" i="8"/>
  <c r="B1642" i="7"/>
  <c r="B1642" i="6"/>
  <c r="B1642" i="5"/>
  <c r="B1642" i="3"/>
  <c r="B1642" i="4"/>
  <c r="B1642" i="2"/>
  <c r="B1738" i="1"/>
  <c r="B787" i="12"/>
  <c r="B787" i="11"/>
  <c r="B787" i="10"/>
  <c r="B787" i="9"/>
  <c r="B787" i="8"/>
  <c r="B787" i="7"/>
  <c r="B787" i="6"/>
  <c r="B787" i="4"/>
  <c r="B787" i="5"/>
  <c r="B787" i="2"/>
  <c r="B787" i="3"/>
  <c r="B883" i="1"/>
  <c r="B1737" i="12"/>
  <c r="B1737" i="11"/>
  <c r="B1737" i="10"/>
  <c r="B1737" i="9"/>
  <c r="B1737" i="8"/>
  <c r="B1737" i="7"/>
  <c r="B1737" i="6"/>
  <c r="B1737" i="5"/>
  <c r="B1737" i="4"/>
  <c r="B1737" i="3"/>
  <c r="B1737" i="2"/>
  <c r="B1833" i="1"/>
  <c r="B882" i="12"/>
  <c r="B882" i="11"/>
  <c r="B882" i="10"/>
  <c r="B882" i="9"/>
  <c r="B882" i="8"/>
  <c r="B882" i="7"/>
  <c r="B882" i="6"/>
  <c r="B882" i="5"/>
  <c r="B882" i="4"/>
  <c r="B882" i="2"/>
  <c r="B882" i="3"/>
  <c r="B978" i="1"/>
  <c r="B2117" i="12"/>
  <c r="B2117" i="11"/>
  <c r="B2117" i="10"/>
  <c r="B2117" i="9"/>
  <c r="B2117" i="8"/>
  <c r="B2117" i="7"/>
  <c r="B2117" i="6"/>
  <c r="B2117" i="5"/>
  <c r="B2117" i="4"/>
  <c r="B2117" i="3"/>
  <c r="B2117" i="2"/>
  <c r="B2213" i="1"/>
  <c r="B2022" i="12"/>
  <c r="B2022" i="11"/>
  <c r="B2022" i="10"/>
  <c r="B2022" i="9"/>
  <c r="B2022" i="8"/>
  <c r="B2022" i="7"/>
  <c r="B2022" i="6"/>
  <c r="B2022" i="5"/>
  <c r="B2022" i="4"/>
  <c r="B2022" i="3"/>
  <c r="B2022" i="2"/>
  <c r="B2118" i="1"/>
  <c r="B1357" i="12"/>
  <c r="B1357" i="11"/>
  <c r="B1357" i="10"/>
  <c r="B1357" i="9"/>
  <c r="B1357" i="8"/>
  <c r="B1357" i="7"/>
  <c r="B1357" i="6"/>
  <c r="B1357" i="5"/>
  <c r="B1357" i="4"/>
  <c r="B1357" i="2"/>
  <c r="B1357" i="3"/>
  <c r="B1453" i="1"/>
  <c r="B502" i="12"/>
  <c r="B502" i="11"/>
  <c r="B502" i="10"/>
  <c r="B502" i="9"/>
  <c r="B502" i="8"/>
  <c r="B502" i="7"/>
  <c r="B502" i="6"/>
  <c r="B502" i="5"/>
  <c r="B502" i="4"/>
  <c r="B502" i="2"/>
  <c r="B502" i="3"/>
  <c r="B598" i="1"/>
  <c r="B1262" i="12"/>
  <c r="B1262" i="11"/>
  <c r="B1262" i="10"/>
  <c r="B1262" i="9"/>
  <c r="B1262" i="8"/>
  <c r="B1262" i="7"/>
  <c r="B1262" i="6"/>
  <c r="B1262" i="5"/>
  <c r="B1262" i="4"/>
  <c r="B1262" i="3"/>
  <c r="B1262" i="2"/>
  <c r="B1358" i="1"/>
  <c r="B692" i="12"/>
  <c r="B692" i="11"/>
  <c r="B692" i="10"/>
  <c r="B692" i="9"/>
  <c r="B692" i="8"/>
  <c r="B692" i="7"/>
  <c r="B692" i="6"/>
  <c r="B692" i="5"/>
  <c r="B692" i="4"/>
  <c r="B692" i="3"/>
  <c r="B788" i="1"/>
  <c r="B692" i="2"/>
  <c r="B2212" i="12"/>
  <c r="B2212" i="11"/>
  <c r="B2212" i="10"/>
  <c r="B2212" i="9"/>
  <c r="B2212" i="8"/>
  <c r="B2212" i="7"/>
  <c r="B2212" i="6"/>
  <c r="B2212" i="5"/>
  <c r="B2212" i="4"/>
  <c r="B2212" i="3"/>
  <c r="B2212" i="2"/>
  <c r="B2308" i="1"/>
  <c r="B1832" i="12"/>
  <c r="B1832" i="11"/>
  <c r="B1832" i="10"/>
  <c r="B1832" i="9"/>
  <c r="B1832" i="8"/>
  <c r="B1832" i="7"/>
  <c r="B1832" i="6"/>
  <c r="B1832" i="5"/>
  <c r="B1832" i="4"/>
  <c r="B1832" i="3"/>
  <c r="B1928" i="1"/>
  <c r="B1832" i="2"/>
  <c r="B1547" i="12"/>
  <c r="B1547" i="11"/>
  <c r="B1547" i="10"/>
  <c r="B1547" i="9"/>
  <c r="B1547" i="8"/>
  <c r="B1547" i="7"/>
  <c r="B1547" i="6"/>
  <c r="B1547" i="4"/>
  <c r="B1547" i="5"/>
  <c r="B1547" i="3"/>
  <c r="B1643" i="1"/>
  <c r="B1547" i="2"/>
  <c r="B2499" i="12"/>
  <c r="B2499" i="11"/>
  <c r="B2499" i="10"/>
  <c r="B2499" i="9"/>
  <c r="B2499" i="8"/>
  <c r="B2499" i="7"/>
  <c r="B2499" i="6"/>
  <c r="B2499" i="4"/>
  <c r="B2499" i="5"/>
  <c r="B2495" i="3"/>
  <c r="B2499" i="2"/>
  <c r="B2595" i="1"/>
  <c r="B1072" i="12"/>
  <c r="B1072" i="11"/>
  <c r="B1072" i="10"/>
  <c r="B1072" i="9"/>
  <c r="B1072" i="8"/>
  <c r="B1072" i="6"/>
  <c r="B1072" i="7"/>
  <c r="B1072" i="5"/>
  <c r="B1072" i="4"/>
  <c r="B1072" i="3"/>
  <c r="B1168" i="1"/>
  <c r="B1072" i="2"/>
  <c r="B1452" i="12"/>
  <c r="B1452" i="11"/>
  <c r="B1452" i="10"/>
  <c r="B1452" i="9"/>
  <c r="B1452" i="8"/>
  <c r="B1452" i="7"/>
  <c r="B1452" i="6"/>
  <c r="B1452" i="5"/>
  <c r="B1452" i="4"/>
  <c r="B1452" i="3"/>
  <c r="B1548" i="1"/>
  <c r="B1452" i="2"/>
  <c r="B1927" i="12"/>
  <c r="B1927" i="11"/>
  <c r="B1927" i="10"/>
  <c r="B1927" i="9"/>
  <c r="B1927" i="8"/>
  <c r="B1927" i="7"/>
  <c r="B1927" i="6"/>
  <c r="B1927" i="4"/>
  <c r="B1927" i="5"/>
  <c r="B1927" i="3"/>
  <c r="B1927" i="2"/>
  <c r="B2023" i="1"/>
  <c r="B122" i="12"/>
  <c r="B122" i="11"/>
  <c r="B122" i="10"/>
  <c r="B122" i="9"/>
  <c r="B122" i="8"/>
  <c r="B122" i="7"/>
  <c r="B122" i="6"/>
  <c r="B122" i="5"/>
  <c r="B122" i="2"/>
  <c r="B122" i="4"/>
  <c r="B122" i="3"/>
  <c r="B218" i="1"/>
  <c r="B28" i="1"/>
  <c r="B27" i="12"/>
  <c r="B27" i="11"/>
  <c r="B27" i="10"/>
  <c r="B27" i="9"/>
  <c r="B27" i="8"/>
  <c r="B27" i="7"/>
  <c r="B27" i="6"/>
  <c r="B27" i="5"/>
  <c r="B27" i="4"/>
  <c r="B27" i="3"/>
  <c r="B123" i="1"/>
  <c r="B27" i="2"/>
  <c r="B977" i="12"/>
  <c r="B977" i="11"/>
  <c r="B977" i="10"/>
  <c r="B977" i="9"/>
  <c r="B977" i="8"/>
  <c r="B977" i="7"/>
  <c r="B977" i="6"/>
  <c r="B977" i="5"/>
  <c r="B977" i="4"/>
  <c r="B977" i="2"/>
  <c r="B977" i="3"/>
  <c r="B1073" i="1"/>
  <c r="A2403" i="2"/>
  <c r="B1548" i="12" l="1"/>
  <c r="B1548" i="11"/>
  <c r="B1548" i="10"/>
  <c r="B1548" i="9"/>
  <c r="B1548" i="8"/>
  <c r="B1548" i="7"/>
  <c r="B1548" i="6"/>
  <c r="B1548" i="5"/>
  <c r="B1548" i="4"/>
  <c r="B1548" i="3"/>
  <c r="B1644" i="1"/>
  <c r="B1548" i="2"/>
  <c r="B1928" i="12"/>
  <c r="B1928" i="11"/>
  <c r="B1928" i="10"/>
  <c r="B1928" i="9"/>
  <c r="B1928" i="8"/>
  <c r="B1928" i="7"/>
  <c r="B1928" i="6"/>
  <c r="B1928" i="5"/>
  <c r="B1928" i="4"/>
  <c r="B1928" i="3"/>
  <c r="B1928" i="2"/>
  <c r="B2024" i="1"/>
  <c r="B123" i="12"/>
  <c r="B123" i="11"/>
  <c r="B123" i="10"/>
  <c r="B123" i="9"/>
  <c r="B123" i="8"/>
  <c r="B123" i="7"/>
  <c r="B123" i="6"/>
  <c r="B123" i="5"/>
  <c r="B123" i="4"/>
  <c r="B123" i="2"/>
  <c r="B123" i="3"/>
  <c r="B219" i="1"/>
  <c r="B218" i="12"/>
  <c r="B218" i="11"/>
  <c r="B218" i="10"/>
  <c r="B218" i="9"/>
  <c r="B218" i="8"/>
  <c r="B218" i="7"/>
  <c r="B218" i="6"/>
  <c r="B218" i="2"/>
  <c r="B218" i="4"/>
  <c r="B218" i="3"/>
  <c r="B218" i="5"/>
  <c r="B314" i="1"/>
  <c r="B2023" i="12"/>
  <c r="B2023" i="11"/>
  <c r="B2023" i="10"/>
  <c r="B2023" i="9"/>
  <c r="B2023" i="8"/>
  <c r="B2023" i="7"/>
  <c r="B2023" i="6"/>
  <c r="B2023" i="4"/>
  <c r="B2023" i="5"/>
  <c r="B2023" i="3"/>
  <c r="B2119" i="1"/>
  <c r="B2023" i="2"/>
  <c r="B2595" i="12"/>
  <c r="B2595" i="11"/>
  <c r="B2595" i="10"/>
  <c r="B2595" i="9"/>
  <c r="B2595" i="8"/>
  <c r="B2595" i="7"/>
  <c r="B2595" i="6"/>
  <c r="B2595" i="4"/>
  <c r="B2595" i="5"/>
  <c r="B2591" i="3"/>
  <c r="B2595" i="2"/>
  <c r="B2691" i="1"/>
  <c r="B2308" i="12"/>
  <c r="B2308" i="11"/>
  <c r="B2308" i="10"/>
  <c r="B2308" i="9"/>
  <c r="B2308" i="8"/>
  <c r="B2308" i="7"/>
  <c r="B2308" i="6"/>
  <c r="B2308" i="5"/>
  <c r="B2308" i="4"/>
  <c r="B2308" i="3"/>
  <c r="B2308" i="2"/>
  <c r="B2404" i="1"/>
  <c r="B1358" i="12"/>
  <c r="B1358" i="11"/>
  <c r="B1358" i="10"/>
  <c r="B1358" i="9"/>
  <c r="B1358" i="8"/>
  <c r="B1358" i="7"/>
  <c r="B1358" i="6"/>
  <c r="B1358" i="5"/>
  <c r="B1358" i="4"/>
  <c r="B1358" i="3"/>
  <c r="B1358" i="2"/>
  <c r="B1454" i="1"/>
  <c r="B598" i="12"/>
  <c r="B598" i="11"/>
  <c r="B598" i="10"/>
  <c r="B598" i="9"/>
  <c r="B598" i="8"/>
  <c r="B598" i="7"/>
  <c r="B598" i="6"/>
  <c r="B598" i="5"/>
  <c r="B598" i="2"/>
  <c r="B598" i="4"/>
  <c r="B598" i="3"/>
  <c r="B694" i="1"/>
  <c r="B1453" i="11"/>
  <c r="B1453" i="12"/>
  <c r="B1453" i="10"/>
  <c r="B1453" i="9"/>
  <c r="B1453" i="8"/>
  <c r="B1453" i="7"/>
  <c r="B1453" i="6"/>
  <c r="B1453" i="5"/>
  <c r="B1453" i="4"/>
  <c r="B1453" i="3"/>
  <c r="B1453" i="2"/>
  <c r="B1549" i="1"/>
  <c r="B2118" i="12"/>
  <c r="B2118" i="11"/>
  <c r="B2118" i="10"/>
  <c r="B2118" i="9"/>
  <c r="B2118" i="8"/>
  <c r="B2118" i="7"/>
  <c r="B2118" i="6"/>
  <c r="B2118" i="5"/>
  <c r="B2118" i="4"/>
  <c r="B2118" i="3"/>
  <c r="B2118" i="2"/>
  <c r="B2214" i="1"/>
  <c r="B2213" i="12"/>
  <c r="B2213" i="11"/>
  <c r="B2213" i="10"/>
  <c r="B2213" i="9"/>
  <c r="B2213" i="8"/>
  <c r="B2213" i="7"/>
  <c r="B2213" i="6"/>
  <c r="B2213" i="5"/>
  <c r="B2213" i="4"/>
  <c r="B2213" i="3"/>
  <c r="B2213" i="2"/>
  <c r="B2309" i="1"/>
  <c r="B978" i="12"/>
  <c r="B978" i="11"/>
  <c r="B978" i="10"/>
  <c r="B978" i="9"/>
  <c r="B978" i="8"/>
  <c r="B978" i="7"/>
  <c r="B978" i="6"/>
  <c r="B978" i="5"/>
  <c r="B978" i="4"/>
  <c r="B978" i="2"/>
  <c r="B978" i="3"/>
  <c r="B1074" i="1"/>
  <c r="B1833" i="12"/>
  <c r="B1833" i="11"/>
  <c r="B1833" i="10"/>
  <c r="B1833" i="9"/>
  <c r="B1833" i="8"/>
  <c r="B1833" i="7"/>
  <c r="B1833" i="6"/>
  <c r="B1833" i="5"/>
  <c r="B1833" i="4"/>
  <c r="B1833" i="3"/>
  <c r="B1833" i="2"/>
  <c r="B1929" i="1"/>
  <c r="B883" i="12"/>
  <c r="B883" i="11"/>
  <c r="B883" i="10"/>
  <c r="B883" i="9"/>
  <c r="B883" i="8"/>
  <c r="B883" i="7"/>
  <c r="B883" i="6"/>
  <c r="B883" i="4"/>
  <c r="B883" i="5"/>
  <c r="B883" i="2"/>
  <c r="B883" i="3"/>
  <c r="B979" i="1"/>
  <c r="B1738" i="12"/>
  <c r="B1738" i="11"/>
  <c r="B1738" i="10"/>
  <c r="B1738" i="9"/>
  <c r="B1738" i="8"/>
  <c r="B1738" i="7"/>
  <c r="B1738" i="6"/>
  <c r="B1738" i="5"/>
  <c r="B1738" i="3"/>
  <c r="B1738" i="4"/>
  <c r="B1738" i="2"/>
  <c r="B1834" i="1"/>
  <c r="B1263" i="12"/>
  <c r="B1263" i="11"/>
  <c r="B1263" i="10"/>
  <c r="B1263" i="9"/>
  <c r="B1263" i="8"/>
  <c r="B1263" i="7"/>
  <c r="B1263" i="6"/>
  <c r="B1263" i="4"/>
  <c r="B1263" i="5"/>
  <c r="B1263" i="2"/>
  <c r="B1263" i="3"/>
  <c r="B1359" i="1"/>
  <c r="B693" i="12"/>
  <c r="B693" i="11"/>
  <c r="B693" i="10"/>
  <c r="B693" i="9"/>
  <c r="B693" i="8"/>
  <c r="B693" i="7"/>
  <c r="B693" i="6"/>
  <c r="B693" i="5"/>
  <c r="B693" i="4"/>
  <c r="B693" i="2"/>
  <c r="B693" i="3"/>
  <c r="B789" i="1"/>
  <c r="B503" i="12"/>
  <c r="B503" i="11"/>
  <c r="B503" i="10"/>
  <c r="B503" i="9"/>
  <c r="B503" i="8"/>
  <c r="B503" i="7"/>
  <c r="B503" i="6"/>
  <c r="B503" i="5"/>
  <c r="B503" i="4"/>
  <c r="B503" i="2"/>
  <c r="B503" i="3"/>
  <c r="B599" i="1"/>
  <c r="B408" i="12"/>
  <c r="B408" i="11"/>
  <c r="B408" i="10"/>
  <c r="B408" i="9"/>
  <c r="B408" i="8"/>
  <c r="B408" i="7"/>
  <c r="B408" i="6"/>
  <c r="B408" i="5"/>
  <c r="B408" i="4"/>
  <c r="B408" i="3"/>
  <c r="B408" i="2"/>
  <c r="B504" i="1"/>
  <c r="B313" i="12"/>
  <c r="B313" i="11"/>
  <c r="B313" i="10"/>
  <c r="B313" i="9"/>
  <c r="B313" i="8"/>
  <c r="B313" i="7"/>
  <c r="B313" i="6"/>
  <c r="B313" i="5"/>
  <c r="B313" i="4"/>
  <c r="B313" i="2"/>
  <c r="B313" i="3"/>
  <c r="B409" i="1"/>
  <c r="B1168" i="12"/>
  <c r="B1168" i="11"/>
  <c r="B1168" i="10"/>
  <c r="B1168" i="9"/>
  <c r="B1168" i="8"/>
  <c r="B1168" i="6"/>
  <c r="B1168" i="7"/>
  <c r="B1168" i="5"/>
  <c r="B1168" i="4"/>
  <c r="B1168" i="3"/>
  <c r="B1264" i="1"/>
  <c r="B1168" i="2"/>
  <c r="B1643" i="12"/>
  <c r="B1643" i="11"/>
  <c r="B1643" i="10"/>
  <c r="B1643" i="9"/>
  <c r="B1643" i="8"/>
  <c r="B1643" i="7"/>
  <c r="B1643" i="6"/>
  <c r="B1643" i="4"/>
  <c r="B1643" i="5"/>
  <c r="B1643" i="3"/>
  <c r="B1643" i="2"/>
  <c r="B1739" i="1"/>
  <c r="B788" i="12"/>
  <c r="B788" i="11"/>
  <c r="B788" i="10"/>
  <c r="B788" i="9"/>
  <c r="B788" i="8"/>
  <c r="B788" i="7"/>
  <c r="B788" i="6"/>
  <c r="B788" i="5"/>
  <c r="B788" i="4"/>
  <c r="B788" i="3"/>
  <c r="B884" i="1"/>
  <c r="B788" i="2"/>
  <c r="B1073" i="12"/>
  <c r="B1073" i="11"/>
  <c r="B1073" i="10"/>
  <c r="B1073" i="9"/>
  <c r="B1073" i="8"/>
  <c r="B1073" i="7"/>
  <c r="B1073" i="6"/>
  <c r="B1073" i="5"/>
  <c r="B1073" i="4"/>
  <c r="B1073" i="2"/>
  <c r="B1073" i="3"/>
  <c r="B1169" i="1"/>
  <c r="B29" i="1"/>
  <c r="B28" i="12"/>
  <c r="B28" i="11"/>
  <c r="B28" i="10"/>
  <c r="B28" i="9"/>
  <c r="B28" i="8"/>
  <c r="B28" i="7"/>
  <c r="B28" i="6"/>
  <c r="B28" i="5"/>
  <c r="B28" i="4"/>
  <c r="B28" i="3"/>
  <c r="B124" i="1"/>
  <c r="B28" i="2"/>
  <c r="A2499" i="2"/>
  <c r="B124" i="12" l="1"/>
  <c r="B124" i="11"/>
  <c r="B124" i="10"/>
  <c r="B124" i="9"/>
  <c r="B124" i="8"/>
  <c r="B124" i="7"/>
  <c r="B124" i="6"/>
  <c r="B124" i="5"/>
  <c r="B124" i="4"/>
  <c r="B124" i="3"/>
  <c r="B124" i="2"/>
  <c r="B220" i="1"/>
  <c r="B1169" i="12"/>
  <c r="B1169" i="11"/>
  <c r="B1169" i="10"/>
  <c r="B1169" i="9"/>
  <c r="B1169" i="8"/>
  <c r="B1169" i="7"/>
  <c r="B1169" i="6"/>
  <c r="B1169" i="5"/>
  <c r="B1169" i="4"/>
  <c r="B1169" i="2"/>
  <c r="B1169" i="3"/>
  <c r="B1265" i="1"/>
  <c r="B1739" i="12"/>
  <c r="B1739" i="11"/>
  <c r="B1739" i="10"/>
  <c r="B1739" i="9"/>
  <c r="B1739" i="8"/>
  <c r="B1739" i="7"/>
  <c r="B1739" i="6"/>
  <c r="B1739" i="4"/>
  <c r="B1739" i="5"/>
  <c r="B1739" i="3"/>
  <c r="B1739" i="2"/>
  <c r="B1835" i="1"/>
  <c r="B409" i="12"/>
  <c r="B409" i="11"/>
  <c r="B409" i="10"/>
  <c r="B409" i="9"/>
  <c r="B409" i="8"/>
  <c r="B409" i="7"/>
  <c r="B409" i="6"/>
  <c r="B409" i="5"/>
  <c r="B409" i="4"/>
  <c r="B409" i="2"/>
  <c r="B409" i="3"/>
  <c r="B505" i="1"/>
  <c r="B504" i="12"/>
  <c r="B504" i="11"/>
  <c r="B504" i="10"/>
  <c r="B504" i="9"/>
  <c r="B504" i="8"/>
  <c r="B504" i="7"/>
  <c r="B504" i="6"/>
  <c r="B504" i="5"/>
  <c r="B504" i="4"/>
  <c r="B504" i="3"/>
  <c r="B504" i="2"/>
  <c r="B600" i="1"/>
  <c r="B599" i="12"/>
  <c r="B599" i="11"/>
  <c r="B599" i="10"/>
  <c r="B599" i="9"/>
  <c r="B599" i="8"/>
  <c r="B599" i="7"/>
  <c r="B599" i="6"/>
  <c r="B599" i="5"/>
  <c r="B599" i="2"/>
  <c r="B599" i="4"/>
  <c r="B599" i="3"/>
  <c r="B695" i="1"/>
  <c r="B789" i="12"/>
  <c r="B789" i="11"/>
  <c r="B789" i="10"/>
  <c r="B789" i="9"/>
  <c r="B789" i="8"/>
  <c r="B789" i="7"/>
  <c r="B789" i="6"/>
  <c r="B789" i="5"/>
  <c r="B789" i="4"/>
  <c r="B789" i="2"/>
  <c r="B789" i="3"/>
  <c r="B885" i="1"/>
  <c r="B1359" i="12"/>
  <c r="B1359" i="11"/>
  <c r="B1359" i="10"/>
  <c r="B1359" i="9"/>
  <c r="B1359" i="8"/>
  <c r="B1359" i="7"/>
  <c r="B1359" i="6"/>
  <c r="B1359" i="4"/>
  <c r="B1359" i="5"/>
  <c r="B1359" i="2"/>
  <c r="B1359" i="3"/>
  <c r="B1455" i="1"/>
  <c r="B1834" i="12"/>
  <c r="B1834" i="11"/>
  <c r="B1834" i="10"/>
  <c r="B1834" i="9"/>
  <c r="B1834" i="8"/>
  <c r="B1834" i="7"/>
  <c r="B1834" i="6"/>
  <c r="B1834" i="5"/>
  <c r="B1834" i="3"/>
  <c r="B1834" i="4"/>
  <c r="B1834" i="2"/>
  <c r="B1930" i="1"/>
  <c r="B979" i="12"/>
  <c r="B979" i="11"/>
  <c r="B979" i="10"/>
  <c r="B979" i="9"/>
  <c r="B979" i="8"/>
  <c r="B979" i="7"/>
  <c r="B979" i="6"/>
  <c r="B979" i="4"/>
  <c r="B979" i="5"/>
  <c r="B979" i="2"/>
  <c r="B979" i="3"/>
  <c r="B1075" i="1"/>
  <c r="B1929" i="12"/>
  <c r="B1929" i="11"/>
  <c r="B1929" i="10"/>
  <c r="B1929" i="9"/>
  <c r="B1929" i="8"/>
  <c r="B1929" i="7"/>
  <c r="B1929" i="6"/>
  <c r="B1929" i="5"/>
  <c r="B1929" i="4"/>
  <c r="B1929" i="3"/>
  <c r="B1929" i="2"/>
  <c r="B2025" i="1"/>
  <c r="B1074" i="12"/>
  <c r="B1074" i="11"/>
  <c r="B1074" i="10"/>
  <c r="B1074" i="9"/>
  <c r="B1074" i="8"/>
  <c r="B1074" i="7"/>
  <c r="B1074" i="6"/>
  <c r="B1074" i="5"/>
  <c r="B1074" i="4"/>
  <c r="B1074" i="2"/>
  <c r="B1074" i="3"/>
  <c r="B1170" i="1"/>
  <c r="B2309" i="12"/>
  <c r="B2309" i="11"/>
  <c r="B2309" i="10"/>
  <c r="B2309" i="9"/>
  <c r="B2309" i="8"/>
  <c r="B2309" i="7"/>
  <c r="B2309" i="6"/>
  <c r="B2309" i="5"/>
  <c r="B2309" i="4"/>
  <c r="B2309" i="3"/>
  <c r="B2309" i="2"/>
  <c r="B2405" i="1"/>
  <c r="B2214" i="12"/>
  <c r="B2214" i="11"/>
  <c r="B2214" i="10"/>
  <c r="B2214" i="9"/>
  <c r="B2214" i="8"/>
  <c r="B2214" i="7"/>
  <c r="B2214" i="6"/>
  <c r="B2214" i="5"/>
  <c r="B2214" i="4"/>
  <c r="B2214" i="3"/>
  <c r="B2214" i="2"/>
  <c r="B2310" i="1"/>
  <c r="B1549" i="12"/>
  <c r="B1549" i="11"/>
  <c r="B1549" i="10"/>
  <c r="B1549" i="9"/>
  <c r="B1549" i="8"/>
  <c r="B1549" i="7"/>
  <c r="B1549" i="6"/>
  <c r="B1549" i="5"/>
  <c r="B1549" i="4"/>
  <c r="B1549" i="3"/>
  <c r="B1549" i="2"/>
  <c r="B1645" i="1"/>
  <c r="B694" i="12"/>
  <c r="B694" i="11"/>
  <c r="B694" i="10"/>
  <c r="B694" i="9"/>
  <c r="B694" i="8"/>
  <c r="B694" i="7"/>
  <c r="B694" i="6"/>
  <c r="B694" i="5"/>
  <c r="B694" i="2"/>
  <c r="B694" i="4"/>
  <c r="B694" i="3"/>
  <c r="B790" i="1"/>
  <c r="B1454" i="12"/>
  <c r="B1454" i="11"/>
  <c r="B1454" i="10"/>
  <c r="B1454" i="9"/>
  <c r="B1454" i="8"/>
  <c r="B1454" i="7"/>
  <c r="B1454" i="6"/>
  <c r="B1454" i="5"/>
  <c r="B1454" i="4"/>
  <c r="B1454" i="3"/>
  <c r="B1454" i="2"/>
  <c r="B1550" i="1"/>
  <c r="B2404" i="12"/>
  <c r="B2404" i="11"/>
  <c r="B2404" i="10"/>
  <c r="B2404" i="9"/>
  <c r="B2404" i="8"/>
  <c r="B2404" i="7"/>
  <c r="B2404" i="6"/>
  <c r="B2404" i="5"/>
  <c r="B2404" i="4"/>
  <c r="B2404" i="3"/>
  <c r="B2500" i="1"/>
  <c r="B2404" i="2"/>
  <c r="B2691" i="12"/>
  <c r="B2691" i="11"/>
  <c r="B2691" i="10"/>
  <c r="B2691" i="9"/>
  <c r="B2691" i="8"/>
  <c r="B2691" i="7"/>
  <c r="B2691" i="6"/>
  <c r="B2691" i="4"/>
  <c r="B2691" i="5"/>
  <c r="B2687" i="3"/>
  <c r="B2787" i="1"/>
  <c r="B314" i="12"/>
  <c r="B314" i="11"/>
  <c r="B314" i="10"/>
  <c r="B314" i="9"/>
  <c r="B314" i="8"/>
  <c r="B314" i="7"/>
  <c r="B314" i="6"/>
  <c r="B314" i="5"/>
  <c r="B314" i="2"/>
  <c r="B314" i="4"/>
  <c r="B314" i="3"/>
  <c r="B410" i="1"/>
  <c r="B219" i="12"/>
  <c r="B219" i="11"/>
  <c r="B219" i="10"/>
  <c r="B219" i="9"/>
  <c r="B219" i="8"/>
  <c r="B219" i="7"/>
  <c r="B219" i="6"/>
  <c r="B219" i="5"/>
  <c r="B219" i="4"/>
  <c r="B219" i="2"/>
  <c r="B219" i="3"/>
  <c r="B315" i="1"/>
  <c r="B2024" i="12"/>
  <c r="B2024" i="11"/>
  <c r="B2024" i="10"/>
  <c r="B2024" i="9"/>
  <c r="B2024" i="8"/>
  <c r="B2024" i="7"/>
  <c r="B2024" i="6"/>
  <c r="B2024" i="5"/>
  <c r="B2024" i="4"/>
  <c r="B2024" i="3"/>
  <c r="B2120" i="1"/>
  <c r="B2024" i="2"/>
  <c r="B884" i="12"/>
  <c r="B884" i="11"/>
  <c r="B884" i="10"/>
  <c r="B884" i="9"/>
  <c r="B884" i="8"/>
  <c r="B884" i="7"/>
  <c r="B884" i="6"/>
  <c r="B884" i="5"/>
  <c r="B884" i="4"/>
  <c r="B884" i="3"/>
  <c r="B980" i="1"/>
  <c r="B884" i="2"/>
  <c r="B1264" i="12"/>
  <c r="B1264" i="11"/>
  <c r="B1264" i="10"/>
  <c r="B1264" i="9"/>
  <c r="B1264" i="8"/>
  <c r="B1264" i="6"/>
  <c r="B1264" i="7"/>
  <c r="B1264" i="5"/>
  <c r="B1264" i="4"/>
  <c r="B1264" i="3"/>
  <c r="B1360" i="1"/>
  <c r="B1264" i="2"/>
  <c r="B2119" i="12"/>
  <c r="B2119" i="11"/>
  <c r="B2119" i="10"/>
  <c r="B2119" i="9"/>
  <c r="B2119" i="8"/>
  <c r="B2119" i="7"/>
  <c r="B2119" i="6"/>
  <c r="B2119" i="4"/>
  <c r="B2119" i="5"/>
  <c r="B2119" i="3"/>
  <c r="B2119" i="2"/>
  <c r="B2215" i="1"/>
  <c r="B1644" i="12"/>
  <c r="B1644" i="11"/>
  <c r="B1644" i="10"/>
  <c r="B1644" i="9"/>
  <c r="B1644" i="8"/>
  <c r="B1644" i="7"/>
  <c r="B1644" i="6"/>
  <c r="B1644" i="5"/>
  <c r="B1644" i="4"/>
  <c r="B1644" i="3"/>
  <c r="B1740" i="1"/>
  <c r="B1644" i="2"/>
  <c r="B30" i="1"/>
  <c r="B29" i="12"/>
  <c r="B29" i="10"/>
  <c r="B29" i="11"/>
  <c r="B29" i="9"/>
  <c r="B29" i="8"/>
  <c r="B29" i="7"/>
  <c r="B29" i="6"/>
  <c r="B29" i="5"/>
  <c r="B29" i="4"/>
  <c r="B29" i="3"/>
  <c r="B29" i="2"/>
  <c r="B125" i="1"/>
  <c r="A2595" i="2"/>
  <c r="B410" i="12" l="1"/>
  <c r="B410" i="11"/>
  <c r="B410" i="10"/>
  <c r="B410" i="9"/>
  <c r="B410" i="8"/>
  <c r="B410" i="7"/>
  <c r="B410" i="6"/>
  <c r="B410" i="2"/>
  <c r="B410" i="4"/>
  <c r="B410" i="3"/>
  <c r="B410" i="5"/>
  <c r="B506" i="1"/>
  <c r="B2500" i="12"/>
  <c r="B2500" i="11"/>
  <c r="B2500" i="10"/>
  <c r="B2500" i="9"/>
  <c r="B2500" i="8"/>
  <c r="B2500" i="7"/>
  <c r="B2500" i="6"/>
  <c r="B2500" i="5"/>
  <c r="B2500" i="4"/>
  <c r="B2496" i="3"/>
  <c r="B2500" i="2"/>
  <c r="B2596" i="1"/>
  <c r="B1740" i="12"/>
  <c r="B1740" i="11"/>
  <c r="B1740" i="10"/>
  <c r="B1740" i="9"/>
  <c r="B1740" i="8"/>
  <c r="B1740" i="7"/>
  <c r="B1740" i="6"/>
  <c r="B1740" i="5"/>
  <c r="B1740" i="4"/>
  <c r="B1740" i="3"/>
  <c r="B1836" i="1"/>
  <c r="B1740" i="2"/>
  <c r="B1360" i="12"/>
  <c r="B1360" i="11"/>
  <c r="B1360" i="10"/>
  <c r="B1360" i="9"/>
  <c r="B1360" i="8"/>
  <c r="B1360" i="6"/>
  <c r="B1360" i="7"/>
  <c r="B1360" i="5"/>
  <c r="B1360" i="4"/>
  <c r="B1360" i="3"/>
  <c r="B1456" i="1"/>
  <c r="B1360" i="2"/>
  <c r="B2120" i="12"/>
  <c r="B2120" i="11"/>
  <c r="B2120" i="10"/>
  <c r="B2120" i="9"/>
  <c r="B2120" i="8"/>
  <c r="B2120" i="7"/>
  <c r="B2120" i="6"/>
  <c r="B2120" i="5"/>
  <c r="B2120" i="4"/>
  <c r="B2120" i="3"/>
  <c r="B2216" i="1"/>
  <c r="B2120" i="2"/>
  <c r="B125" i="12"/>
  <c r="B125" i="11"/>
  <c r="B125" i="10"/>
  <c r="B125" i="9"/>
  <c r="B125" i="8"/>
  <c r="B125" i="7"/>
  <c r="B125" i="6"/>
  <c r="B125" i="5"/>
  <c r="B125" i="4"/>
  <c r="B125" i="2"/>
  <c r="B125" i="3"/>
  <c r="B221" i="1"/>
  <c r="B31" i="1"/>
  <c r="B30" i="12"/>
  <c r="B30" i="11"/>
  <c r="B30" i="10"/>
  <c r="B30" i="9"/>
  <c r="B30" i="8"/>
  <c r="B30" i="7"/>
  <c r="B30" i="6"/>
  <c r="B30" i="5"/>
  <c r="B30" i="3"/>
  <c r="B30" i="4"/>
  <c r="B30" i="2"/>
  <c r="B126" i="1"/>
  <c r="B1550" i="12"/>
  <c r="B1550" i="11"/>
  <c r="B1550" i="10"/>
  <c r="B1550" i="9"/>
  <c r="B1550" i="8"/>
  <c r="B1550" i="7"/>
  <c r="B1550" i="6"/>
  <c r="B1550" i="5"/>
  <c r="B1550" i="4"/>
  <c r="B1550" i="3"/>
  <c r="B1550" i="2"/>
  <c r="B1646" i="1"/>
  <c r="B790" i="12"/>
  <c r="B790" i="11"/>
  <c r="B790" i="10"/>
  <c r="B790" i="9"/>
  <c r="B790" i="8"/>
  <c r="B790" i="7"/>
  <c r="B790" i="6"/>
  <c r="B790" i="5"/>
  <c r="B790" i="2"/>
  <c r="B790" i="4"/>
  <c r="B790" i="3"/>
  <c r="B886" i="1"/>
  <c r="B1645" i="12"/>
  <c r="B1645" i="11"/>
  <c r="B1645" i="10"/>
  <c r="B1645" i="9"/>
  <c r="B1645" i="8"/>
  <c r="B1645" i="7"/>
  <c r="B1645" i="6"/>
  <c r="B1645" i="5"/>
  <c r="B1645" i="4"/>
  <c r="B1645" i="3"/>
  <c r="B1645" i="2"/>
  <c r="B1741" i="1"/>
  <c r="B2310" i="12"/>
  <c r="B2310" i="11"/>
  <c r="B2310" i="10"/>
  <c r="B2310" i="9"/>
  <c r="B2310" i="8"/>
  <c r="B2310" i="7"/>
  <c r="B2310" i="6"/>
  <c r="B2310" i="5"/>
  <c r="B2310" i="4"/>
  <c r="B2310" i="3"/>
  <c r="B2310" i="2"/>
  <c r="B2406" i="1"/>
  <c r="B2405" i="12"/>
  <c r="B2405" i="11"/>
  <c r="B2405" i="10"/>
  <c r="B2405" i="9"/>
  <c r="B2405" i="8"/>
  <c r="B2405" i="7"/>
  <c r="B2405" i="6"/>
  <c r="B2405" i="5"/>
  <c r="B2405" i="4"/>
  <c r="B2405" i="3"/>
  <c r="B2405" i="2"/>
  <c r="B2501" i="1"/>
  <c r="B1170" i="12"/>
  <c r="B1170" i="11"/>
  <c r="B1170" i="10"/>
  <c r="B1170" i="9"/>
  <c r="B1170" i="8"/>
  <c r="B1170" i="7"/>
  <c r="B1170" i="6"/>
  <c r="B1170" i="5"/>
  <c r="B1170" i="4"/>
  <c r="B1170" i="2"/>
  <c r="B1170" i="3"/>
  <c r="B1266" i="1"/>
  <c r="B2025" i="12"/>
  <c r="B2025" i="11"/>
  <c r="B2025" i="10"/>
  <c r="B2025" i="9"/>
  <c r="B2025" i="8"/>
  <c r="B2025" i="7"/>
  <c r="B2025" i="6"/>
  <c r="B2025" i="5"/>
  <c r="B2025" i="4"/>
  <c r="B2025" i="3"/>
  <c r="B2025" i="2"/>
  <c r="B2121" i="1"/>
  <c r="B1075" i="12"/>
  <c r="B1075" i="11"/>
  <c r="B1075" i="10"/>
  <c r="B1075" i="9"/>
  <c r="B1075" i="8"/>
  <c r="B1075" i="7"/>
  <c r="B1075" i="6"/>
  <c r="B1075" i="4"/>
  <c r="B1075" i="5"/>
  <c r="B1075" i="2"/>
  <c r="B1075" i="3"/>
  <c r="B1171" i="1"/>
  <c r="B1930" i="12"/>
  <c r="B1930" i="11"/>
  <c r="B1930" i="10"/>
  <c r="B1930" i="9"/>
  <c r="B1930" i="8"/>
  <c r="B1930" i="7"/>
  <c r="B1930" i="6"/>
  <c r="B1930" i="5"/>
  <c r="B1930" i="3"/>
  <c r="B1930" i="4"/>
  <c r="B1930" i="2"/>
  <c r="B2026" i="1"/>
  <c r="B1455" i="12"/>
  <c r="B1455" i="10"/>
  <c r="B1455" i="11"/>
  <c r="B1455" i="9"/>
  <c r="B1455" i="8"/>
  <c r="B1455" i="7"/>
  <c r="B1455" i="6"/>
  <c r="B1455" i="4"/>
  <c r="B1455" i="5"/>
  <c r="B1455" i="3"/>
  <c r="B1455" i="2"/>
  <c r="B1551" i="1"/>
  <c r="B885" i="12"/>
  <c r="B885" i="11"/>
  <c r="B885" i="10"/>
  <c r="B885" i="9"/>
  <c r="B885" i="8"/>
  <c r="B885" i="7"/>
  <c r="B885" i="6"/>
  <c r="B885" i="5"/>
  <c r="B885" i="4"/>
  <c r="B885" i="2"/>
  <c r="B885" i="3"/>
  <c r="B981" i="1"/>
  <c r="B695" i="12"/>
  <c r="B695" i="11"/>
  <c r="B695" i="10"/>
  <c r="B695" i="9"/>
  <c r="B695" i="8"/>
  <c r="B695" i="7"/>
  <c r="B695" i="6"/>
  <c r="B695" i="4"/>
  <c r="B695" i="5"/>
  <c r="B695" i="2"/>
  <c r="B695" i="3"/>
  <c r="B791" i="1"/>
  <c r="B600" i="12"/>
  <c r="B600" i="11"/>
  <c r="B600" i="10"/>
  <c r="B600" i="9"/>
  <c r="B600" i="8"/>
  <c r="B600" i="7"/>
  <c r="B600" i="6"/>
  <c r="B600" i="5"/>
  <c r="B600" i="4"/>
  <c r="B600" i="3"/>
  <c r="B600" i="2"/>
  <c r="B696" i="1"/>
  <c r="B505" i="12"/>
  <c r="B505" i="11"/>
  <c r="B505" i="10"/>
  <c r="B505" i="9"/>
  <c r="B505" i="8"/>
  <c r="B505" i="7"/>
  <c r="B505" i="6"/>
  <c r="B505" i="5"/>
  <c r="B505" i="4"/>
  <c r="B505" i="2"/>
  <c r="B505" i="3"/>
  <c r="B601" i="1"/>
  <c r="B1835" i="12"/>
  <c r="B1835" i="11"/>
  <c r="B1835" i="10"/>
  <c r="B1835" i="9"/>
  <c r="B1835" i="8"/>
  <c r="B1835" i="7"/>
  <c r="B1835" i="6"/>
  <c r="B1835" i="4"/>
  <c r="B1835" i="5"/>
  <c r="B1835" i="3"/>
  <c r="B1931" i="1"/>
  <c r="B1835" i="2"/>
  <c r="B1265" i="12"/>
  <c r="B1265" i="11"/>
  <c r="B1265" i="10"/>
  <c r="B1265" i="9"/>
  <c r="B1265" i="8"/>
  <c r="B1265" i="7"/>
  <c r="B1265" i="6"/>
  <c r="B1265" i="5"/>
  <c r="B1265" i="4"/>
  <c r="B1265" i="2"/>
  <c r="B1265" i="3"/>
  <c r="B1361" i="1"/>
  <c r="B220" i="12"/>
  <c r="B220" i="11"/>
  <c r="B220" i="10"/>
  <c r="B220" i="9"/>
  <c r="B220" i="8"/>
  <c r="B220" i="7"/>
  <c r="B220" i="6"/>
  <c r="B220" i="5"/>
  <c r="B220" i="4"/>
  <c r="B220" i="3"/>
  <c r="B220" i="2"/>
  <c r="B316" i="1"/>
  <c r="B2215" i="12"/>
  <c r="B2215" i="11"/>
  <c r="B2215" i="10"/>
  <c r="B2215" i="9"/>
  <c r="B2215" i="8"/>
  <c r="B2215" i="7"/>
  <c r="B2215" i="6"/>
  <c r="B2215" i="4"/>
  <c r="B2215" i="5"/>
  <c r="B2215" i="3"/>
  <c r="B2311" i="1"/>
  <c r="B2215" i="2"/>
  <c r="B315" i="12"/>
  <c r="B315" i="11"/>
  <c r="B315" i="10"/>
  <c r="B315" i="9"/>
  <c r="B315" i="8"/>
  <c r="B315" i="7"/>
  <c r="B315" i="6"/>
  <c r="B315" i="5"/>
  <c r="B315" i="4"/>
  <c r="B315" i="2"/>
  <c r="B315" i="3"/>
  <c r="B411" i="1"/>
  <c r="B2787" i="12"/>
  <c r="B2787" i="11"/>
  <c r="B2791" i="10"/>
  <c r="B2787" i="9"/>
  <c r="B2787" i="8"/>
  <c r="B2787" i="7"/>
  <c r="B2787" i="6"/>
  <c r="B2787" i="4"/>
  <c r="B2787" i="5"/>
  <c r="B2783" i="3"/>
  <c r="B2883" i="1"/>
  <c r="B980" i="12"/>
  <c r="B980" i="11"/>
  <c r="B980" i="10"/>
  <c r="B980" i="9"/>
  <c r="B980" i="8"/>
  <c r="B980" i="7"/>
  <c r="B980" i="6"/>
  <c r="B980" i="5"/>
  <c r="B980" i="4"/>
  <c r="B980" i="3"/>
  <c r="B1076" i="1"/>
  <c r="B980" i="2"/>
  <c r="A3" i="3"/>
  <c r="B2883" i="12" l="1"/>
  <c r="B2887" i="10"/>
  <c r="B2883" i="8"/>
  <c r="B2883" i="7"/>
  <c r="B2883" i="5"/>
  <c r="B2879" i="3"/>
  <c r="B2311" i="12"/>
  <c r="B2311" i="11"/>
  <c r="B2311" i="10"/>
  <c r="B2311" i="9"/>
  <c r="B2311" i="8"/>
  <c r="B2311" i="7"/>
  <c r="B2311" i="6"/>
  <c r="B2311" i="4"/>
  <c r="B2311" i="5"/>
  <c r="B2311" i="3"/>
  <c r="B2311" i="2"/>
  <c r="B2407" i="1"/>
  <c r="B1931" i="12"/>
  <c r="B1931" i="11"/>
  <c r="B1931" i="10"/>
  <c r="B1931" i="9"/>
  <c r="B1931" i="8"/>
  <c r="B1931" i="7"/>
  <c r="B1931" i="6"/>
  <c r="B1931" i="4"/>
  <c r="B1931" i="5"/>
  <c r="B1931" i="3"/>
  <c r="B1931" i="2"/>
  <c r="B2027" i="1"/>
  <c r="B221" i="12"/>
  <c r="B221" i="11"/>
  <c r="B221" i="10"/>
  <c r="B221" i="9"/>
  <c r="B221" i="8"/>
  <c r="B221" i="7"/>
  <c r="B221" i="6"/>
  <c r="B221" i="5"/>
  <c r="B221" i="4"/>
  <c r="B221" i="2"/>
  <c r="B221" i="3"/>
  <c r="B317" i="1"/>
  <c r="B2596" i="12"/>
  <c r="B2596" i="11"/>
  <c r="B2596" i="10"/>
  <c r="B2596" i="9"/>
  <c r="B2596" i="8"/>
  <c r="B2596" i="7"/>
  <c r="B2596" i="6"/>
  <c r="B2596" i="5"/>
  <c r="B2596" i="4"/>
  <c r="B2592" i="3"/>
  <c r="B2596" i="2"/>
  <c r="B2692" i="1"/>
  <c r="B506" i="12"/>
  <c r="B506" i="11"/>
  <c r="B506" i="10"/>
  <c r="B506" i="9"/>
  <c r="B506" i="8"/>
  <c r="B506" i="7"/>
  <c r="B506" i="6"/>
  <c r="B506" i="5"/>
  <c r="B506" i="2"/>
  <c r="B506" i="4"/>
  <c r="B506" i="3"/>
  <c r="B602" i="1"/>
  <c r="B1076" i="12"/>
  <c r="B1076" i="11"/>
  <c r="B1076" i="10"/>
  <c r="B1076" i="9"/>
  <c r="B1076" i="8"/>
  <c r="B1076" i="7"/>
  <c r="B1076" i="6"/>
  <c r="B1076" i="5"/>
  <c r="B1076" i="4"/>
  <c r="B1076" i="3"/>
  <c r="B1172" i="1"/>
  <c r="B1076" i="2"/>
  <c r="B2216" i="12"/>
  <c r="B2216" i="11"/>
  <c r="B2216" i="10"/>
  <c r="B2216" i="9"/>
  <c r="B2216" i="8"/>
  <c r="B2216" i="7"/>
  <c r="B2216" i="6"/>
  <c r="B2216" i="5"/>
  <c r="B2216" i="4"/>
  <c r="B2216" i="3"/>
  <c r="B2312" i="1"/>
  <c r="B2216" i="2"/>
  <c r="B1456" i="12"/>
  <c r="B1456" i="11"/>
  <c r="B1456" i="10"/>
  <c r="B1456" i="9"/>
  <c r="B1456" i="8"/>
  <c r="B1456" i="7"/>
  <c r="B1456" i="6"/>
  <c r="B1456" i="5"/>
  <c r="B1456" i="4"/>
  <c r="B1456" i="3"/>
  <c r="B1552" i="1"/>
  <c r="B1456" i="2"/>
  <c r="B1836" i="12"/>
  <c r="B1836" i="11"/>
  <c r="B1836" i="10"/>
  <c r="B1836" i="9"/>
  <c r="B1836" i="8"/>
  <c r="B1836" i="7"/>
  <c r="B1836" i="6"/>
  <c r="B1836" i="5"/>
  <c r="B1836" i="4"/>
  <c r="B1836" i="3"/>
  <c r="B1932" i="1"/>
  <c r="B1836" i="2"/>
  <c r="B411" i="12"/>
  <c r="B411" i="11"/>
  <c r="B411" i="10"/>
  <c r="B411" i="9"/>
  <c r="B411" i="8"/>
  <c r="B411" i="7"/>
  <c r="B411" i="6"/>
  <c r="B411" i="5"/>
  <c r="B411" i="4"/>
  <c r="B411" i="2"/>
  <c r="B411" i="3"/>
  <c r="B507" i="1"/>
  <c r="B316" i="12"/>
  <c r="B316" i="11"/>
  <c r="B316" i="10"/>
  <c r="B316" i="9"/>
  <c r="B316" i="8"/>
  <c r="B316" i="7"/>
  <c r="B316" i="6"/>
  <c r="B316" i="5"/>
  <c r="B316" i="4"/>
  <c r="B316" i="3"/>
  <c r="B316" i="2"/>
  <c r="B412" i="1"/>
  <c r="B1361" i="12"/>
  <c r="B1361" i="11"/>
  <c r="B1361" i="10"/>
  <c r="B1361" i="9"/>
  <c r="B1361" i="8"/>
  <c r="B1361" i="7"/>
  <c r="B1361" i="6"/>
  <c r="B1361" i="5"/>
  <c r="B1361" i="4"/>
  <c r="B1361" i="2"/>
  <c r="B1361" i="3"/>
  <c r="B1457" i="1"/>
  <c r="B601" i="12"/>
  <c r="B601" i="11"/>
  <c r="B601" i="10"/>
  <c r="B601" i="9"/>
  <c r="B601" i="8"/>
  <c r="B601" i="7"/>
  <c r="B601" i="6"/>
  <c r="B601" i="5"/>
  <c r="B601" i="2"/>
  <c r="B601" i="4"/>
  <c r="B601" i="3"/>
  <c r="B697" i="1"/>
  <c r="B696" i="12"/>
  <c r="B696" i="11"/>
  <c r="B696" i="10"/>
  <c r="B696" i="9"/>
  <c r="B696" i="8"/>
  <c r="B696" i="7"/>
  <c r="B696" i="6"/>
  <c r="B696" i="4"/>
  <c r="B696" i="5"/>
  <c r="B696" i="3"/>
  <c r="B792" i="1"/>
  <c r="B696" i="2"/>
  <c r="B791" i="12"/>
  <c r="B791" i="11"/>
  <c r="B791" i="10"/>
  <c r="B791" i="9"/>
  <c r="B791" i="8"/>
  <c r="B791" i="7"/>
  <c r="B791" i="6"/>
  <c r="B791" i="4"/>
  <c r="B791" i="5"/>
  <c r="B791" i="2"/>
  <c r="B791" i="3"/>
  <c r="B887" i="1"/>
  <c r="B981" i="12"/>
  <c r="B981" i="11"/>
  <c r="B981" i="10"/>
  <c r="B981" i="9"/>
  <c r="B981" i="8"/>
  <c r="B981" i="7"/>
  <c r="B981" i="6"/>
  <c r="B981" i="5"/>
  <c r="B981" i="4"/>
  <c r="B981" i="2"/>
  <c r="B981" i="3"/>
  <c r="B1077" i="1"/>
  <c r="B1551" i="12"/>
  <c r="B1551" i="11"/>
  <c r="B1551" i="10"/>
  <c r="B1551" i="9"/>
  <c r="B1551" i="8"/>
  <c r="B1551" i="7"/>
  <c r="B1551" i="6"/>
  <c r="B1551" i="4"/>
  <c r="B1551" i="5"/>
  <c r="B1551" i="3"/>
  <c r="B1647" i="1"/>
  <c r="B1551" i="2"/>
  <c r="B2026" i="12"/>
  <c r="B2026" i="11"/>
  <c r="B2026" i="10"/>
  <c r="B2026" i="9"/>
  <c r="B2026" i="8"/>
  <c r="B2026" i="7"/>
  <c r="B2026" i="6"/>
  <c r="B2026" i="5"/>
  <c r="B2026" i="3"/>
  <c r="B2026" i="4"/>
  <c r="B2122" i="1"/>
  <c r="B2026" i="2"/>
  <c r="B1171" i="12"/>
  <c r="B1171" i="11"/>
  <c r="B1171" i="10"/>
  <c r="B1171" i="9"/>
  <c r="B1171" i="8"/>
  <c r="B1171" i="7"/>
  <c r="B1171" i="6"/>
  <c r="B1171" i="4"/>
  <c r="B1171" i="5"/>
  <c r="B1171" i="2"/>
  <c r="B1171" i="3"/>
  <c r="B1267" i="1"/>
  <c r="B2121" i="12"/>
  <c r="B2121" i="11"/>
  <c r="B2121" i="10"/>
  <c r="B2121" i="9"/>
  <c r="B2121" i="8"/>
  <c r="B2121" i="7"/>
  <c r="B2121" i="6"/>
  <c r="B2121" i="5"/>
  <c r="B2121" i="4"/>
  <c r="B2121" i="3"/>
  <c r="B2121" i="2"/>
  <c r="B2217" i="1"/>
  <c r="B1266" i="12"/>
  <c r="B1266" i="11"/>
  <c r="B1266" i="10"/>
  <c r="B1266" i="9"/>
  <c r="B1266" i="8"/>
  <c r="B1266" i="7"/>
  <c r="B1266" i="6"/>
  <c r="B1266" i="5"/>
  <c r="B1266" i="4"/>
  <c r="B1266" i="3"/>
  <c r="B1266" i="2"/>
  <c r="B1362" i="1"/>
  <c r="B2501" i="12"/>
  <c r="B2501" i="11"/>
  <c r="B2501" i="10"/>
  <c r="B2501" i="9"/>
  <c r="B2501" i="8"/>
  <c r="B2501" i="7"/>
  <c r="B2501" i="6"/>
  <c r="B2501" i="5"/>
  <c r="B2501" i="4"/>
  <c r="B2497" i="3"/>
  <c r="B2501" i="2"/>
  <c r="B2597" i="1"/>
  <c r="B2406" i="12"/>
  <c r="B2406" i="11"/>
  <c r="B2406" i="10"/>
  <c r="B2406" i="9"/>
  <c r="B2406" i="8"/>
  <c r="B2406" i="7"/>
  <c r="B2406" i="6"/>
  <c r="B2406" i="5"/>
  <c r="B2406" i="4"/>
  <c r="B2406" i="3"/>
  <c r="B2406" i="2"/>
  <c r="B2502" i="1"/>
  <c r="B1741" i="12"/>
  <c r="B1741" i="11"/>
  <c r="B1741" i="10"/>
  <c r="B1741" i="9"/>
  <c r="B1741" i="8"/>
  <c r="B1741" i="7"/>
  <c r="B1741" i="6"/>
  <c r="B1741" i="5"/>
  <c r="B1741" i="4"/>
  <c r="B1741" i="3"/>
  <c r="B1741" i="2"/>
  <c r="B1837" i="1"/>
  <c r="B886" i="12"/>
  <c r="B886" i="11"/>
  <c r="B886" i="10"/>
  <c r="B886" i="9"/>
  <c r="B886" i="8"/>
  <c r="B886" i="7"/>
  <c r="B886" i="6"/>
  <c r="B886" i="5"/>
  <c r="B886" i="2"/>
  <c r="B886" i="4"/>
  <c r="B886" i="3"/>
  <c r="B982" i="1"/>
  <c r="B1646" i="12"/>
  <c r="B1646" i="11"/>
  <c r="B1646" i="10"/>
  <c r="B1646" i="9"/>
  <c r="B1646" i="8"/>
  <c r="B1646" i="7"/>
  <c r="B1646" i="6"/>
  <c r="B1646" i="5"/>
  <c r="B1646" i="4"/>
  <c r="B1646" i="3"/>
  <c r="B1646" i="2"/>
  <c r="B1742" i="1"/>
  <c r="B126" i="12"/>
  <c r="B126" i="11"/>
  <c r="B126" i="10"/>
  <c r="B126" i="9"/>
  <c r="B126" i="8"/>
  <c r="B126" i="7"/>
  <c r="B126" i="6"/>
  <c r="B126" i="5"/>
  <c r="B126" i="2"/>
  <c r="B126" i="3"/>
  <c r="B126" i="4"/>
  <c r="B222" i="1"/>
  <c r="B32" i="1"/>
  <c r="B31" i="12"/>
  <c r="B31" i="10"/>
  <c r="B31" i="11"/>
  <c r="B31" i="9"/>
  <c r="B31" i="8"/>
  <c r="B31" i="7"/>
  <c r="B31" i="6"/>
  <c r="B31" i="5"/>
  <c r="B31" i="4"/>
  <c r="B31" i="3"/>
  <c r="B127" i="1"/>
  <c r="B31" i="2"/>
  <c r="A99" i="3"/>
  <c r="B33" i="1" l="1"/>
  <c r="B32" i="12"/>
  <c r="B32" i="11"/>
  <c r="B32" i="10"/>
  <c r="B32" i="9"/>
  <c r="B32" i="8"/>
  <c r="B32" i="7"/>
  <c r="B32" i="6"/>
  <c r="B32" i="5"/>
  <c r="B32" i="4"/>
  <c r="B32" i="3"/>
  <c r="B128" i="1"/>
  <c r="B32" i="2"/>
  <c r="B222" i="12"/>
  <c r="B222" i="11"/>
  <c r="B222" i="10"/>
  <c r="B222" i="9"/>
  <c r="B222" i="8"/>
  <c r="B222" i="7"/>
  <c r="B222" i="6"/>
  <c r="B222" i="5"/>
  <c r="B222" i="2"/>
  <c r="B222" i="3"/>
  <c r="B222" i="4"/>
  <c r="B318" i="1"/>
  <c r="B982" i="12"/>
  <c r="B982" i="11"/>
  <c r="B982" i="10"/>
  <c r="B982" i="9"/>
  <c r="B982" i="8"/>
  <c r="B982" i="7"/>
  <c r="B982" i="6"/>
  <c r="B982" i="5"/>
  <c r="B982" i="2"/>
  <c r="B982" i="4"/>
  <c r="B982" i="3"/>
  <c r="B1078" i="1"/>
  <c r="B1837" i="12"/>
  <c r="B1837" i="11"/>
  <c r="B1837" i="10"/>
  <c r="B1837" i="9"/>
  <c r="B1837" i="8"/>
  <c r="B1837" i="7"/>
  <c r="B1837" i="6"/>
  <c r="B1837" i="5"/>
  <c r="B1837" i="4"/>
  <c r="B1837" i="3"/>
  <c r="B1837" i="2"/>
  <c r="B1933" i="1"/>
  <c r="B2502" i="12"/>
  <c r="B2502" i="10"/>
  <c r="B2502" i="11"/>
  <c r="B2502" i="9"/>
  <c r="B2502" i="8"/>
  <c r="B2502" i="7"/>
  <c r="B2502" i="6"/>
  <c r="B2502" i="5"/>
  <c r="B2502" i="4"/>
  <c r="B2498" i="3"/>
  <c r="B2502" i="2"/>
  <c r="B2598" i="1"/>
  <c r="B1362" i="12"/>
  <c r="B1362" i="11"/>
  <c r="B1362" i="10"/>
  <c r="B1362" i="9"/>
  <c r="B1362" i="8"/>
  <c r="B1362" i="7"/>
  <c r="B1362" i="6"/>
  <c r="B1362" i="5"/>
  <c r="B1362" i="4"/>
  <c r="B1362" i="3"/>
  <c r="B1362" i="2"/>
  <c r="B1458" i="1"/>
  <c r="B2217" i="12"/>
  <c r="B2217" i="11"/>
  <c r="B2217" i="10"/>
  <c r="B2217" i="9"/>
  <c r="B2217" i="8"/>
  <c r="B2217" i="7"/>
  <c r="B2217" i="6"/>
  <c r="B2217" i="5"/>
  <c r="B2217" i="4"/>
  <c r="B2217" i="3"/>
  <c r="B2217" i="2"/>
  <c r="B2313" i="1"/>
  <c r="B1077" i="12"/>
  <c r="B1077" i="11"/>
  <c r="B1077" i="10"/>
  <c r="B1077" i="9"/>
  <c r="B1077" i="8"/>
  <c r="B1077" i="7"/>
  <c r="B1077" i="6"/>
  <c r="B1077" i="5"/>
  <c r="B1077" i="4"/>
  <c r="B1077" i="2"/>
  <c r="B1077" i="3"/>
  <c r="B1173" i="1"/>
  <c r="B1457" i="12"/>
  <c r="B1457" i="11"/>
  <c r="B1457" i="10"/>
  <c r="B1457" i="9"/>
  <c r="B1457" i="8"/>
  <c r="B1457" i="7"/>
  <c r="B1457" i="6"/>
  <c r="B1457" i="5"/>
  <c r="B1457" i="4"/>
  <c r="B1457" i="3"/>
  <c r="B1457" i="2"/>
  <c r="B1553" i="1"/>
  <c r="B507" i="12"/>
  <c r="B507" i="11"/>
  <c r="B507" i="10"/>
  <c r="B507" i="9"/>
  <c r="B507" i="8"/>
  <c r="B507" i="7"/>
  <c r="B507" i="6"/>
  <c r="B507" i="5"/>
  <c r="B507" i="4"/>
  <c r="B507" i="2"/>
  <c r="B507" i="3"/>
  <c r="B603" i="1"/>
  <c r="B2692" i="12"/>
  <c r="B2692" i="11"/>
  <c r="B2692" i="10"/>
  <c r="B2692" i="9"/>
  <c r="B2692" i="8"/>
  <c r="B2692" i="7"/>
  <c r="B2692" i="6"/>
  <c r="B2692" i="5"/>
  <c r="B2692" i="4"/>
  <c r="B2688" i="3"/>
  <c r="B2788" i="1"/>
  <c r="B2027" i="12"/>
  <c r="B2027" i="11"/>
  <c r="B2027" i="10"/>
  <c r="B2027" i="9"/>
  <c r="B2027" i="8"/>
  <c r="B2027" i="7"/>
  <c r="B2027" i="6"/>
  <c r="B2027" i="4"/>
  <c r="B2027" i="5"/>
  <c r="B2027" i="3"/>
  <c r="B2123" i="1"/>
  <c r="B2027" i="2"/>
  <c r="B127" i="12"/>
  <c r="B127" i="11"/>
  <c r="B127" i="10"/>
  <c r="B127" i="9"/>
  <c r="B127" i="8"/>
  <c r="B127" i="7"/>
  <c r="B127" i="6"/>
  <c r="B127" i="5"/>
  <c r="B127" i="4"/>
  <c r="B127" i="2"/>
  <c r="B127" i="3"/>
  <c r="B223" i="1"/>
  <c r="B1742" i="12"/>
  <c r="B1742" i="11"/>
  <c r="B1742" i="10"/>
  <c r="B1742" i="9"/>
  <c r="B1742" i="8"/>
  <c r="B1742" i="7"/>
  <c r="B1742" i="6"/>
  <c r="B1742" i="5"/>
  <c r="B1742" i="4"/>
  <c r="B1742" i="3"/>
  <c r="B1742" i="2"/>
  <c r="B1838" i="1"/>
  <c r="B2597" i="12"/>
  <c r="B2597" i="11"/>
  <c r="B2597" i="10"/>
  <c r="B2597" i="9"/>
  <c r="B2597" i="8"/>
  <c r="B2597" i="7"/>
  <c r="B2597" i="6"/>
  <c r="B2597" i="5"/>
  <c r="B2597" i="4"/>
  <c r="B2593" i="3"/>
  <c r="B2597" i="2"/>
  <c r="B2693" i="1"/>
  <c r="B1267" i="12"/>
  <c r="B1267" i="11"/>
  <c r="B1267" i="10"/>
  <c r="B1267" i="9"/>
  <c r="B1267" i="8"/>
  <c r="B1267" i="7"/>
  <c r="B1267" i="6"/>
  <c r="B1267" i="4"/>
  <c r="B1267" i="5"/>
  <c r="B1267" i="2"/>
  <c r="B1267" i="3"/>
  <c r="B1363" i="1"/>
  <c r="B887" i="12"/>
  <c r="B887" i="11"/>
  <c r="B887" i="10"/>
  <c r="B887" i="9"/>
  <c r="B887" i="8"/>
  <c r="B887" i="7"/>
  <c r="B887" i="6"/>
  <c r="B887" i="4"/>
  <c r="B887" i="5"/>
  <c r="B887" i="2"/>
  <c r="B887" i="3"/>
  <c r="B983" i="1"/>
  <c r="B697" i="12"/>
  <c r="B697" i="11"/>
  <c r="B697" i="10"/>
  <c r="B697" i="9"/>
  <c r="B697" i="8"/>
  <c r="B697" i="7"/>
  <c r="B697" i="6"/>
  <c r="B697" i="5"/>
  <c r="B697" i="4"/>
  <c r="B697" i="2"/>
  <c r="B697" i="3"/>
  <c r="B793" i="1"/>
  <c r="B412" i="12"/>
  <c r="B412" i="11"/>
  <c r="B412" i="10"/>
  <c r="B412" i="9"/>
  <c r="B412" i="8"/>
  <c r="B412" i="7"/>
  <c r="B412" i="6"/>
  <c r="B412" i="5"/>
  <c r="B412" i="4"/>
  <c r="B412" i="3"/>
  <c r="B412" i="2"/>
  <c r="B508" i="1"/>
  <c r="B602" i="12"/>
  <c r="B602" i="11"/>
  <c r="B602" i="10"/>
  <c r="B602" i="9"/>
  <c r="B602" i="8"/>
  <c r="B602" i="7"/>
  <c r="B602" i="6"/>
  <c r="B602" i="5"/>
  <c r="B602" i="2"/>
  <c r="B602" i="4"/>
  <c r="B602" i="3"/>
  <c r="B698" i="1"/>
  <c r="B317" i="12"/>
  <c r="B317" i="11"/>
  <c r="B317" i="10"/>
  <c r="B317" i="9"/>
  <c r="B317" i="8"/>
  <c r="B317" i="7"/>
  <c r="B317" i="6"/>
  <c r="B317" i="5"/>
  <c r="B317" i="4"/>
  <c r="B317" i="2"/>
  <c r="B317" i="3"/>
  <c r="B413" i="1"/>
  <c r="B2407" i="12"/>
  <c r="B2407" i="11"/>
  <c r="B2407" i="10"/>
  <c r="B2407" i="9"/>
  <c r="B2407" i="8"/>
  <c r="B2407" i="7"/>
  <c r="B2407" i="6"/>
  <c r="B2407" i="4"/>
  <c r="B2407" i="5"/>
  <c r="B2407" i="3"/>
  <c r="B2503" i="1"/>
  <c r="B2407" i="2"/>
  <c r="B2122" i="12"/>
  <c r="B2122" i="11"/>
  <c r="B2122" i="10"/>
  <c r="B2122" i="9"/>
  <c r="B2122" i="8"/>
  <c r="B2122" i="7"/>
  <c r="B2122" i="6"/>
  <c r="B2122" i="5"/>
  <c r="B2122" i="3"/>
  <c r="B2122" i="4"/>
  <c r="B2122" i="2"/>
  <c r="B2218" i="1"/>
  <c r="B1647" i="12"/>
  <c r="B1647" i="10"/>
  <c r="B1647" i="11"/>
  <c r="B1647" i="9"/>
  <c r="B1647" i="8"/>
  <c r="B1647" i="7"/>
  <c r="B1647" i="6"/>
  <c r="B1647" i="4"/>
  <c r="B1647" i="5"/>
  <c r="B1647" i="3"/>
  <c r="B1743" i="1"/>
  <c r="B1647" i="2"/>
  <c r="B792" i="12"/>
  <c r="B792" i="11"/>
  <c r="B792" i="10"/>
  <c r="B792" i="9"/>
  <c r="B792" i="8"/>
  <c r="B792" i="7"/>
  <c r="B792" i="6"/>
  <c r="B792" i="5"/>
  <c r="B792" i="4"/>
  <c r="B792" i="3"/>
  <c r="B888" i="1"/>
  <c r="B792" i="2"/>
  <c r="B1932" i="12"/>
  <c r="B1932" i="11"/>
  <c r="B1932" i="10"/>
  <c r="B1932" i="9"/>
  <c r="B1932" i="8"/>
  <c r="B1932" i="7"/>
  <c r="B1932" i="6"/>
  <c r="B1932" i="5"/>
  <c r="B1932" i="4"/>
  <c r="B1932" i="3"/>
  <c r="B1932" i="2"/>
  <c r="B2028" i="1"/>
  <c r="B1552" i="12"/>
  <c r="B1552" i="11"/>
  <c r="B1552" i="10"/>
  <c r="B1552" i="9"/>
  <c r="B1552" i="8"/>
  <c r="B1552" i="7"/>
  <c r="B1552" i="6"/>
  <c r="B1552" i="5"/>
  <c r="B1552" i="4"/>
  <c r="B1552" i="3"/>
  <c r="B1648" i="1"/>
  <c r="B1552" i="2"/>
  <c r="B2312" i="12"/>
  <c r="B2312" i="11"/>
  <c r="B2312" i="10"/>
  <c r="B2312" i="9"/>
  <c r="B2312" i="8"/>
  <c r="B2312" i="7"/>
  <c r="B2312" i="6"/>
  <c r="B2312" i="5"/>
  <c r="B2312" i="4"/>
  <c r="B2312" i="3"/>
  <c r="B2312" i="2"/>
  <c r="B2408" i="1"/>
  <c r="B1172" i="12"/>
  <c r="B1172" i="11"/>
  <c r="B1172" i="10"/>
  <c r="B1172" i="9"/>
  <c r="B1172" i="8"/>
  <c r="B1172" i="7"/>
  <c r="B1172" i="6"/>
  <c r="B1172" i="5"/>
  <c r="B1172" i="4"/>
  <c r="B1172" i="3"/>
  <c r="B1268" i="1"/>
  <c r="B1172" i="2"/>
  <c r="A195" i="3"/>
  <c r="B2408" i="12" l="1"/>
  <c r="B2408" i="11"/>
  <c r="B2408" i="10"/>
  <c r="B2408" i="9"/>
  <c r="B2408" i="8"/>
  <c r="B2408" i="7"/>
  <c r="B2408" i="6"/>
  <c r="B2408" i="5"/>
  <c r="B2408" i="4"/>
  <c r="B2408" i="3"/>
  <c r="B2504" i="1"/>
  <c r="B2408" i="2"/>
  <c r="B2028" i="12"/>
  <c r="B2028" i="11"/>
  <c r="B2028" i="10"/>
  <c r="B2028" i="9"/>
  <c r="B2028" i="8"/>
  <c r="B2028" i="7"/>
  <c r="B2028" i="6"/>
  <c r="B2028" i="5"/>
  <c r="B2028" i="4"/>
  <c r="B2028" i="3"/>
  <c r="B2124" i="1"/>
  <c r="B2028" i="2"/>
  <c r="B2218" i="12"/>
  <c r="B2218" i="11"/>
  <c r="B2218" i="10"/>
  <c r="B2218" i="9"/>
  <c r="B2218" i="8"/>
  <c r="B2218" i="7"/>
  <c r="B2218" i="6"/>
  <c r="B2218" i="5"/>
  <c r="B2218" i="3"/>
  <c r="B2218" i="4"/>
  <c r="B2314" i="1"/>
  <c r="B2218" i="2"/>
  <c r="B413" i="12"/>
  <c r="B413" i="11"/>
  <c r="B413" i="10"/>
  <c r="B413" i="9"/>
  <c r="B413" i="8"/>
  <c r="B413" i="7"/>
  <c r="B413" i="6"/>
  <c r="B413" i="5"/>
  <c r="B413" i="4"/>
  <c r="B413" i="2"/>
  <c r="B413" i="3"/>
  <c r="B509" i="1"/>
  <c r="B698" i="12"/>
  <c r="B698" i="11"/>
  <c r="B698" i="10"/>
  <c r="B698" i="9"/>
  <c r="B698" i="8"/>
  <c r="B698" i="7"/>
  <c r="B698" i="6"/>
  <c r="B698" i="5"/>
  <c r="B698" i="2"/>
  <c r="B698" i="3"/>
  <c r="B698" i="4"/>
  <c r="B794" i="1"/>
  <c r="B508" i="12"/>
  <c r="B508" i="11"/>
  <c r="B508" i="10"/>
  <c r="B508" i="9"/>
  <c r="B508" i="8"/>
  <c r="B508" i="7"/>
  <c r="B508" i="6"/>
  <c r="B508" i="5"/>
  <c r="B508" i="4"/>
  <c r="B508" i="3"/>
  <c r="B508" i="2"/>
  <c r="B604" i="1"/>
  <c r="B793" i="12"/>
  <c r="B793" i="10"/>
  <c r="B793" i="9"/>
  <c r="B793" i="11"/>
  <c r="B793" i="8"/>
  <c r="B793" i="7"/>
  <c r="B793" i="6"/>
  <c r="B793" i="5"/>
  <c r="B793" i="4"/>
  <c r="B793" i="2"/>
  <c r="B793" i="3"/>
  <c r="B889" i="1"/>
  <c r="B983" i="12"/>
  <c r="B983" i="11"/>
  <c r="B983" i="10"/>
  <c r="B983" i="9"/>
  <c r="B983" i="8"/>
  <c r="B983" i="7"/>
  <c r="B983" i="6"/>
  <c r="B983" i="4"/>
  <c r="B983" i="5"/>
  <c r="B983" i="2"/>
  <c r="B983" i="3"/>
  <c r="B1079" i="1"/>
  <c r="B1363" i="12"/>
  <c r="B1363" i="11"/>
  <c r="B1363" i="10"/>
  <c r="B1363" i="9"/>
  <c r="B1363" i="8"/>
  <c r="B1363" i="7"/>
  <c r="B1363" i="6"/>
  <c r="B1363" i="4"/>
  <c r="B1363" i="5"/>
  <c r="B1363" i="2"/>
  <c r="B1363" i="3"/>
  <c r="B1459" i="1"/>
  <c r="B2693" i="12"/>
  <c r="B2693" i="11"/>
  <c r="B2693" i="10"/>
  <c r="B2693" i="9"/>
  <c r="B2693" i="8"/>
  <c r="B2693" i="7"/>
  <c r="B2693" i="6"/>
  <c r="B2693" i="5"/>
  <c r="B2693" i="4"/>
  <c r="B2689" i="3"/>
  <c r="B2789" i="1"/>
  <c r="B1838" i="12"/>
  <c r="B1838" i="11"/>
  <c r="B1838" i="10"/>
  <c r="B1838" i="9"/>
  <c r="B1838" i="8"/>
  <c r="B1838" i="7"/>
  <c r="B1838" i="6"/>
  <c r="B1838" i="5"/>
  <c r="B1838" i="4"/>
  <c r="B1838" i="3"/>
  <c r="B1838" i="2"/>
  <c r="B1934" i="1"/>
  <c r="B223" i="12"/>
  <c r="B223" i="11"/>
  <c r="B223" i="10"/>
  <c r="B223" i="9"/>
  <c r="B223" i="8"/>
  <c r="B223" i="7"/>
  <c r="B223" i="6"/>
  <c r="B223" i="5"/>
  <c r="B223" i="4"/>
  <c r="B223" i="2"/>
  <c r="B223" i="3"/>
  <c r="B319" i="1"/>
  <c r="B2788" i="12"/>
  <c r="B2788" i="11"/>
  <c r="B2792" i="10"/>
  <c r="B2788" i="9"/>
  <c r="B2788" i="8"/>
  <c r="B2788" i="7"/>
  <c r="B2788" i="6"/>
  <c r="B2788" i="5"/>
  <c r="B2788" i="4"/>
  <c r="B2784" i="3"/>
  <c r="B2884" i="1"/>
  <c r="B128" i="12"/>
  <c r="B128" i="11"/>
  <c r="B128" i="10"/>
  <c r="B128" i="9"/>
  <c r="B128" i="8"/>
  <c r="B128" i="7"/>
  <c r="B128" i="6"/>
  <c r="B128" i="5"/>
  <c r="B128" i="4"/>
  <c r="B128" i="3"/>
  <c r="B128" i="2"/>
  <c r="B224" i="1"/>
  <c r="B1268" i="12"/>
  <c r="B1268" i="11"/>
  <c r="B1268" i="10"/>
  <c r="B1268" i="9"/>
  <c r="B1268" i="8"/>
  <c r="B1268" i="7"/>
  <c r="B1268" i="6"/>
  <c r="B1268" i="5"/>
  <c r="B1268" i="4"/>
  <c r="B1268" i="3"/>
  <c r="B1364" i="1"/>
  <c r="B1268" i="2"/>
  <c r="B1648" i="12"/>
  <c r="B1648" i="11"/>
  <c r="B1648" i="10"/>
  <c r="B1648" i="9"/>
  <c r="B1648" i="8"/>
  <c r="B1648" i="7"/>
  <c r="B1648" i="6"/>
  <c r="B1648" i="5"/>
  <c r="B1648" i="4"/>
  <c r="B1648" i="3"/>
  <c r="B1744" i="1"/>
  <c r="B1648" i="2"/>
  <c r="B888" i="12"/>
  <c r="B888" i="11"/>
  <c r="B888" i="10"/>
  <c r="B888" i="9"/>
  <c r="B888" i="8"/>
  <c r="B888" i="6"/>
  <c r="B888" i="7"/>
  <c r="B888" i="5"/>
  <c r="B888" i="4"/>
  <c r="B888" i="3"/>
  <c r="B984" i="1"/>
  <c r="B888" i="2"/>
  <c r="B1743" i="12"/>
  <c r="B1743" i="11"/>
  <c r="B1743" i="10"/>
  <c r="B1743" i="9"/>
  <c r="B1743" i="8"/>
  <c r="B1743" i="7"/>
  <c r="B1743" i="6"/>
  <c r="B1743" i="4"/>
  <c r="B1743" i="5"/>
  <c r="B1743" i="3"/>
  <c r="B1839" i="1"/>
  <c r="B1743" i="2"/>
  <c r="B2503" i="12"/>
  <c r="B2503" i="11"/>
  <c r="B2503" i="10"/>
  <c r="B2503" i="9"/>
  <c r="B2503" i="8"/>
  <c r="B2503" i="7"/>
  <c r="B2503" i="6"/>
  <c r="B2503" i="4"/>
  <c r="B2503" i="5"/>
  <c r="B2499" i="3"/>
  <c r="B2503" i="2"/>
  <c r="B2599" i="1"/>
  <c r="B2123" i="12"/>
  <c r="B2123" i="11"/>
  <c r="B2123" i="10"/>
  <c r="B2123" i="9"/>
  <c r="B2123" i="8"/>
  <c r="B2123" i="7"/>
  <c r="B2123" i="6"/>
  <c r="B2123" i="4"/>
  <c r="B2123" i="5"/>
  <c r="B2123" i="3"/>
  <c r="B2123" i="2"/>
  <c r="B2219" i="1"/>
  <c r="B603" i="12"/>
  <c r="B603" i="11"/>
  <c r="B603" i="10"/>
  <c r="B603" i="9"/>
  <c r="B603" i="8"/>
  <c r="B603" i="7"/>
  <c r="B603" i="6"/>
  <c r="B603" i="5"/>
  <c r="B603" i="2"/>
  <c r="B603" i="4"/>
  <c r="B603" i="3"/>
  <c r="B699" i="1"/>
  <c r="B1553" i="12"/>
  <c r="B1553" i="11"/>
  <c r="B1553" i="10"/>
  <c r="B1553" i="9"/>
  <c r="B1553" i="8"/>
  <c r="B1553" i="7"/>
  <c r="B1553" i="6"/>
  <c r="B1553" i="5"/>
  <c r="B1553" i="4"/>
  <c r="B1553" i="3"/>
  <c r="B1553" i="2"/>
  <c r="B1649" i="1"/>
  <c r="B1173" i="12"/>
  <c r="B1173" i="11"/>
  <c r="B1173" i="10"/>
  <c r="B1173" i="9"/>
  <c r="B1173" i="8"/>
  <c r="B1173" i="7"/>
  <c r="B1173" i="6"/>
  <c r="B1173" i="5"/>
  <c r="B1173" i="4"/>
  <c r="B1173" i="2"/>
  <c r="B1173" i="3"/>
  <c r="B1269" i="1"/>
  <c r="B2313" i="12"/>
  <c r="B2313" i="11"/>
  <c r="B2313" i="10"/>
  <c r="B2313" i="9"/>
  <c r="B2313" i="8"/>
  <c r="B2313" i="7"/>
  <c r="B2313" i="6"/>
  <c r="B2313" i="5"/>
  <c r="B2313" i="4"/>
  <c r="B2313" i="3"/>
  <c r="B2313" i="2"/>
  <c r="B2409" i="1"/>
  <c r="B1458" i="12"/>
  <c r="B1458" i="11"/>
  <c r="B1458" i="10"/>
  <c r="B1458" i="9"/>
  <c r="B1458" i="8"/>
  <c r="B1458" i="7"/>
  <c r="B1458" i="6"/>
  <c r="B1458" i="5"/>
  <c r="B1458" i="4"/>
  <c r="B1458" i="3"/>
  <c r="B1458" i="2"/>
  <c r="B1554" i="1"/>
  <c r="B2598" i="12"/>
  <c r="B2598" i="11"/>
  <c r="B2598" i="10"/>
  <c r="B2598" i="9"/>
  <c r="B2598" i="8"/>
  <c r="B2598" i="7"/>
  <c r="B2598" i="6"/>
  <c r="B2598" i="5"/>
  <c r="B2598" i="4"/>
  <c r="B2594" i="3"/>
  <c r="B2598" i="2"/>
  <c r="B2694" i="1"/>
  <c r="B1933" i="12"/>
  <c r="B1933" i="11"/>
  <c r="B1933" i="10"/>
  <c r="B1933" i="9"/>
  <c r="B1933" i="8"/>
  <c r="B1933" i="7"/>
  <c r="B1933" i="6"/>
  <c r="B1933" i="5"/>
  <c r="B1933" i="4"/>
  <c r="B1933" i="3"/>
  <c r="B1933" i="2"/>
  <c r="B2029" i="1"/>
  <c r="B1078" i="12"/>
  <c r="B1078" i="11"/>
  <c r="B1078" i="10"/>
  <c r="B1078" i="9"/>
  <c r="B1078" i="8"/>
  <c r="B1078" i="7"/>
  <c r="B1078" i="6"/>
  <c r="B1078" i="5"/>
  <c r="B1078" i="2"/>
  <c r="B1078" i="4"/>
  <c r="B1078" i="3"/>
  <c r="B1174" i="1"/>
  <c r="B318" i="12"/>
  <c r="B318" i="11"/>
  <c r="B318" i="10"/>
  <c r="B318" i="9"/>
  <c r="B318" i="8"/>
  <c r="B318" i="7"/>
  <c r="B318" i="6"/>
  <c r="B318" i="5"/>
  <c r="B318" i="2"/>
  <c r="B318" i="3"/>
  <c r="B318" i="4"/>
  <c r="B414" i="1"/>
  <c r="B34" i="1"/>
  <c r="B33" i="12"/>
  <c r="B33" i="10"/>
  <c r="B33" i="11"/>
  <c r="B33" i="9"/>
  <c r="B33" i="8"/>
  <c r="B33" i="7"/>
  <c r="B33" i="6"/>
  <c r="B33" i="5"/>
  <c r="B33" i="4"/>
  <c r="B33" i="3"/>
  <c r="B33" i="2"/>
  <c r="B129" i="1"/>
  <c r="A291" i="3"/>
  <c r="B2409" i="12" l="1"/>
  <c r="B2409" i="11"/>
  <c r="B2409" i="10"/>
  <c r="B2409" i="9"/>
  <c r="B2409" i="8"/>
  <c r="B2409" i="7"/>
  <c r="B2409" i="6"/>
  <c r="B2409" i="5"/>
  <c r="B2409" i="4"/>
  <c r="B2409" i="3"/>
  <c r="B2409" i="2"/>
  <c r="B2505" i="1"/>
  <c r="B1269" i="12"/>
  <c r="B1269" i="11"/>
  <c r="B1269" i="10"/>
  <c r="B1269" i="9"/>
  <c r="B1269" i="8"/>
  <c r="B1269" i="7"/>
  <c r="B1269" i="6"/>
  <c r="B1269" i="5"/>
  <c r="B1269" i="4"/>
  <c r="B1269" i="2"/>
  <c r="B1269" i="3"/>
  <c r="B1365" i="1"/>
  <c r="B1649" i="12"/>
  <c r="B1649" i="11"/>
  <c r="B1649" i="10"/>
  <c r="B1649" i="9"/>
  <c r="B1649" i="8"/>
  <c r="B1649" i="7"/>
  <c r="B1649" i="6"/>
  <c r="B1649" i="5"/>
  <c r="B1649" i="4"/>
  <c r="B1649" i="3"/>
  <c r="B1649" i="2"/>
  <c r="B1745" i="1"/>
  <c r="B699" i="12"/>
  <c r="B699" i="11"/>
  <c r="B699" i="10"/>
  <c r="B699" i="9"/>
  <c r="B699" i="8"/>
  <c r="B699" i="7"/>
  <c r="B699" i="6"/>
  <c r="B699" i="4"/>
  <c r="B699" i="5"/>
  <c r="B699" i="2"/>
  <c r="B699" i="3"/>
  <c r="B795" i="1"/>
  <c r="B2219" i="12"/>
  <c r="B2219" i="11"/>
  <c r="B2219" i="10"/>
  <c r="B2219" i="9"/>
  <c r="B2219" i="8"/>
  <c r="B2219" i="7"/>
  <c r="B2219" i="6"/>
  <c r="B2219" i="4"/>
  <c r="B2219" i="5"/>
  <c r="B2219" i="3"/>
  <c r="B2315" i="1"/>
  <c r="B2219" i="2"/>
  <c r="B1459" i="12"/>
  <c r="B1459" i="11"/>
  <c r="B1459" i="10"/>
  <c r="B1459" i="9"/>
  <c r="B1459" i="8"/>
  <c r="B1459" i="7"/>
  <c r="B1459" i="6"/>
  <c r="B1459" i="4"/>
  <c r="B1459" i="5"/>
  <c r="B1459" i="3"/>
  <c r="B1555" i="1"/>
  <c r="B1459" i="2"/>
  <c r="B1079" i="12"/>
  <c r="B1079" i="11"/>
  <c r="B1079" i="10"/>
  <c r="B1079" i="9"/>
  <c r="B1079" i="8"/>
  <c r="B1079" i="7"/>
  <c r="B1079" i="6"/>
  <c r="B1079" i="4"/>
  <c r="B1079" i="5"/>
  <c r="B1079" i="2"/>
  <c r="B1079" i="3"/>
  <c r="B1175" i="1"/>
  <c r="B889" i="12"/>
  <c r="B889" i="11"/>
  <c r="B889" i="10"/>
  <c r="B889" i="9"/>
  <c r="B889" i="8"/>
  <c r="B889" i="7"/>
  <c r="B889" i="6"/>
  <c r="B889" i="5"/>
  <c r="B889" i="4"/>
  <c r="B889" i="2"/>
  <c r="B889" i="3"/>
  <c r="B985" i="1"/>
  <c r="B604" i="12"/>
  <c r="B604" i="11"/>
  <c r="B604" i="10"/>
  <c r="B604" i="9"/>
  <c r="B604" i="8"/>
  <c r="B604" i="7"/>
  <c r="B604" i="6"/>
  <c r="B604" i="5"/>
  <c r="B604" i="4"/>
  <c r="B604" i="3"/>
  <c r="B604" i="2"/>
  <c r="B700" i="1"/>
  <c r="B794" i="12"/>
  <c r="B794" i="11"/>
  <c r="B794" i="10"/>
  <c r="B794" i="9"/>
  <c r="B794" i="8"/>
  <c r="B794" i="7"/>
  <c r="B794" i="6"/>
  <c r="B794" i="5"/>
  <c r="B794" i="2"/>
  <c r="B794" i="3"/>
  <c r="B794" i="4"/>
  <c r="B890" i="1"/>
  <c r="B509" i="12"/>
  <c r="B509" i="11"/>
  <c r="B509" i="10"/>
  <c r="B509" i="9"/>
  <c r="B509" i="8"/>
  <c r="B509" i="7"/>
  <c r="B509" i="6"/>
  <c r="B509" i="5"/>
  <c r="B509" i="4"/>
  <c r="B509" i="2"/>
  <c r="B509" i="3"/>
  <c r="B605" i="1"/>
  <c r="B129" i="12"/>
  <c r="B129" i="11"/>
  <c r="B129" i="10"/>
  <c r="B129" i="9"/>
  <c r="B129" i="8"/>
  <c r="B129" i="7"/>
  <c r="B129" i="6"/>
  <c r="B129" i="5"/>
  <c r="B129" i="4"/>
  <c r="B129" i="2"/>
  <c r="B129" i="3"/>
  <c r="B225" i="1"/>
  <c r="B319" i="12"/>
  <c r="B319" i="11"/>
  <c r="B319" i="10"/>
  <c r="B319" i="9"/>
  <c r="B319" i="8"/>
  <c r="B319" i="7"/>
  <c r="B319" i="6"/>
  <c r="B319" i="5"/>
  <c r="B319" i="4"/>
  <c r="B319" i="2"/>
  <c r="B319" i="3"/>
  <c r="B415" i="1"/>
  <c r="B1934" i="11"/>
  <c r="B1934" i="12"/>
  <c r="B1934" i="10"/>
  <c r="B1934" i="9"/>
  <c r="B1934" i="8"/>
  <c r="B1934" i="7"/>
  <c r="B1934" i="6"/>
  <c r="B1934" i="5"/>
  <c r="B1934" i="4"/>
  <c r="B1934" i="3"/>
  <c r="B1934" i="2"/>
  <c r="B2030" i="1"/>
  <c r="B2789" i="12"/>
  <c r="B2789" i="11"/>
  <c r="B2793" i="10"/>
  <c r="B2789" i="9"/>
  <c r="B2789" i="8"/>
  <c r="B2789" i="7"/>
  <c r="B2789" i="6"/>
  <c r="B2789" i="5"/>
  <c r="B2789" i="4"/>
  <c r="B2785" i="3"/>
  <c r="B2885" i="1"/>
  <c r="B2504" i="12"/>
  <c r="B2504" i="11"/>
  <c r="B2504" i="10"/>
  <c r="B2504" i="9"/>
  <c r="B2504" i="8"/>
  <c r="B2504" i="7"/>
  <c r="B2504" i="6"/>
  <c r="B2504" i="5"/>
  <c r="B2504" i="4"/>
  <c r="B2500" i="3"/>
  <c r="B2504" i="2"/>
  <c r="B2600" i="1"/>
  <c r="B1554" i="12"/>
  <c r="B1554" i="11"/>
  <c r="B1554" i="10"/>
  <c r="B1554" i="9"/>
  <c r="B1554" i="8"/>
  <c r="B1554" i="7"/>
  <c r="B1554" i="6"/>
  <c r="B1554" i="5"/>
  <c r="B1554" i="4"/>
  <c r="B1554" i="3"/>
  <c r="B1554" i="2"/>
  <c r="B1650" i="1"/>
  <c r="B2599" i="12"/>
  <c r="B2599" i="11"/>
  <c r="B2599" i="10"/>
  <c r="B2599" i="9"/>
  <c r="B2599" i="8"/>
  <c r="B2599" i="7"/>
  <c r="B2599" i="6"/>
  <c r="B2599" i="4"/>
  <c r="B2599" i="5"/>
  <c r="B2595" i="3"/>
  <c r="B2599" i="2"/>
  <c r="B2695" i="1"/>
  <c r="B35" i="1"/>
  <c r="B34" i="12"/>
  <c r="B34" i="11"/>
  <c r="B34" i="10"/>
  <c r="B34" i="9"/>
  <c r="B34" i="8"/>
  <c r="B34" i="7"/>
  <c r="B34" i="6"/>
  <c r="B34" i="5"/>
  <c r="B34" i="4"/>
  <c r="B34" i="3"/>
  <c r="B34" i="2"/>
  <c r="B130" i="1"/>
  <c r="B2314" i="12"/>
  <c r="B2314" i="11"/>
  <c r="B2314" i="10"/>
  <c r="B2314" i="9"/>
  <c r="B2314" i="8"/>
  <c r="B2314" i="7"/>
  <c r="B2314" i="6"/>
  <c r="B2314" i="5"/>
  <c r="B2314" i="3"/>
  <c r="B2314" i="4"/>
  <c r="B2314" i="2"/>
  <c r="B2410" i="1"/>
  <c r="B2124" i="12"/>
  <c r="B2124" i="11"/>
  <c r="B2124" i="10"/>
  <c r="B2124" i="9"/>
  <c r="B2124" i="8"/>
  <c r="B2124" i="7"/>
  <c r="B2124" i="6"/>
  <c r="B2124" i="5"/>
  <c r="B2124" i="4"/>
  <c r="B2124" i="3"/>
  <c r="B2124" i="2"/>
  <c r="B2220" i="1"/>
  <c r="B414" i="12"/>
  <c r="B414" i="11"/>
  <c r="B414" i="10"/>
  <c r="B414" i="9"/>
  <c r="B414" i="8"/>
  <c r="B414" i="7"/>
  <c r="B414" i="6"/>
  <c r="B414" i="5"/>
  <c r="B414" i="2"/>
  <c r="B414" i="3"/>
  <c r="B414" i="4"/>
  <c r="B510" i="1"/>
  <c r="B1174" i="12"/>
  <c r="B1174" i="11"/>
  <c r="B1174" i="10"/>
  <c r="B1174" i="9"/>
  <c r="B1174" i="8"/>
  <c r="B1174" i="7"/>
  <c r="B1174" i="6"/>
  <c r="B1174" i="5"/>
  <c r="B1174" i="2"/>
  <c r="B1174" i="4"/>
  <c r="B1174" i="3"/>
  <c r="B1270" i="1"/>
  <c r="B2029" i="12"/>
  <c r="B2029" i="11"/>
  <c r="B2029" i="10"/>
  <c r="B2029" i="9"/>
  <c r="B2029" i="8"/>
  <c r="B2029" i="7"/>
  <c r="B2029" i="6"/>
  <c r="B2029" i="5"/>
  <c r="B2029" i="4"/>
  <c r="B2029" i="3"/>
  <c r="B2029" i="2"/>
  <c r="B2125" i="1"/>
  <c r="B2694" i="12"/>
  <c r="B2694" i="10"/>
  <c r="B2694" i="11"/>
  <c r="B2694" i="9"/>
  <c r="B2694" i="8"/>
  <c r="B2694" i="7"/>
  <c r="B2694" i="6"/>
  <c r="B2694" i="5"/>
  <c r="B2694" i="4"/>
  <c r="B2690" i="3"/>
  <c r="B2790" i="1"/>
  <c r="B224" i="12"/>
  <c r="B224" i="11"/>
  <c r="B224" i="10"/>
  <c r="B224" i="9"/>
  <c r="B224" i="8"/>
  <c r="B224" i="7"/>
  <c r="B224" i="6"/>
  <c r="B224" i="5"/>
  <c r="B224" i="4"/>
  <c r="B224" i="3"/>
  <c r="B224" i="2"/>
  <c r="B320" i="1"/>
  <c r="B2884" i="12"/>
  <c r="B2888" i="10"/>
  <c r="B2884" i="8"/>
  <c r="B2884" i="7"/>
  <c r="B2884" i="5"/>
  <c r="B2880" i="3"/>
  <c r="B1839" i="12"/>
  <c r="B1839" i="10"/>
  <c r="B1839" i="11"/>
  <c r="B1839" i="9"/>
  <c r="B1839" i="8"/>
  <c r="B1839" i="7"/>
  <c r="B1839" i="6"/>
  <c r="B1839" i="4"/>
  <c r="B1839" i="5"/>
  <c r="B1839" i="3"/>
  <c r="B1839" i="2"/>
  <c r="B1935" i="1"/>
  <c r="B984" i="12"/>
  <c r="B984" i="11"/>
  <c r="B984" i="10"/>
  <c r="B984" i="9"/>
  <c r="B984" i="8"/>
  <c r="B984" i="6"/>
  <c r="B984" i="7"/>
  <c r="B984" i="5"/>
  <c r="B984" i="4"/>
  <c r="B984" i="3"/>
  <c r="B1080" i="1"/>
  <c r="B984" i="2"/>
  <c r="B1744" i="12"/>
  <c r="B1744" i="11"/>
  <c r="B1744" i="10"/>
  <c r="B1744" i="9"/>
  <c r="B1744" i="8"/>
  <c r="B1744" i="7"/>
  <c r="B1744" i="6"/>
  <c r="B1744" i="5"/>
  <c r="B1744" i="4"/>
  <c r="B1744" i="3"/>
  <c r="B1840" i="1"/>
  <c r="B1744" i="2"/>
  <c r="B1364" i="12"/>
  <c r="B1364" i="11"/>
  <c r="B1364" i="10"/>
  <c r="B1364" i="9"/>
  <c r="B1364" i="8"/>
  <c r="B1364" i="7"/>
  <c r="B1364" i="6"/>
  <c r="B1364" i="5"/>
  <c r="B1364" i="4"/>
  <c r="B1364" i="3"/>
  <c r="B1460" i="1"/>
  <c r="B1364" i="2"/>
  <c r="A387" i="3"/>
  <c r="B2790" i="12" l="1"/>
  <c r="B2790" i="11"/>
  <c r="B2794" i="10"/>
  <c r="B2790" i="9"/>
  <c r="B2790" i="8"/>
  <c r="B2790" i="7"/>
  <c r="B2790" i="6"/>
  <c r="B2790" i="5"/>
  <c r="B2790" i="4"/>
  <c r="B2786" i="3"/>
  <c r="B2886" i="1"/>
  <c r="B1555" i="12"/>
  <c r="B1555" i="11"/>
  <c r="B1555" i="10"/>
  <c r="B1555" i="9"/>
  <c r="B1555" i="8"/>
  <c r="B1555" i="7"/>
  <c r="B1555" i="6"/>
  <c r="B1555" i="4"/>
  <c r="B1555" i="5"/>
  <c r="B1555" i="3"/>
  <c r="B1555" i="2"/>
  <c r="B1651" i="1"/>
  <c r="B2315" i="12"/>
  <c r="B2315" i="11"/>
  <c r="B2315" i="10"/>
  <c r="B2315" i="9"/>
  <c r="B2315" i="8"/>
  <c r="B2315" i="7"/>
  <c r="B2315" i="6"/>
  <c r="B2315" i="4"/>
  <c r="B2315" i="5"/>
  <c r="B2315" i="3"/>
  <c r="B2315" i="2"/>
  <c r="B2411" i="1"/>
  <c r="B1460" i="12"/>
  <c r="B1460" i="11"/>
  <c r="B1460" i="10"/>
  <c r="B1460" i="9"/>
  <c r="B1460" i="8"/>
  <c r="B1460" i="7"/>
  <c r="B1460" i="6"/>
  <c r="B1460" i="5"/>
  <c r="B1460" i="4"/>
  <c r="B1460" i="3"/>
  <c r="B1556" i="1"/>
  <c r="B1460" i="2"/>
  <c r="B1840" i="12"/>
  <c r="B1840" i="11"/>
  <c r="B1840" i="10"/>
  <c r="B1840" i="9"/>
  <c r="B1840" i="8"/>
  <c r="B1840" i="7"/>
  <c r="B1840" i="6"/>
  <c r="B1840" i="5"/>
  <c r="B1840" i="4"/>
  <c r="B1840" i="3"/>
  <c r="B1936" i="1"/>
  <c r="B1840" i="2"/>
  <c r="B1080" i="12"/>
  <c r="B1080" i="11"/>
  <c r="B1080" i="10"/>
  <c r="B1080" i="9"/>
  <c r="B1080" i="8"/>
  <c r="B1080" i="6"/>
  <c r="B1080" i="7"/>
  <c r="B1080" i="5"/>
  <c r="B1080" i="4"/>
  <c r="B1080" i="3"/>
  <c r="B1176" i="1"/>
  <c r="B1080" i="2"/>
  <c r="B2125" i="12"/>
  <c r="B2125" i="11"/>
  <c r="B2125" i="10"/>
  <c r="B2125" i="9"/>
  <c r="B2125" i="8"/>
  <c r="B2125" i="7"/>
  <c r="B2125" i="6"/>
  <c r="B2125" i="5"/>
  <c r="B2125" i="4"/>
  <c r="B2125" i="3"/>
  <c r="B2125" i="2"/>
  <c r="B2221" i="1"/>
  <c r="B1270" i="12"/>
  <c r="B1270" i="11"/>
  <c r="B1270" i="10"/>
  <c r="B1270" i="9"/>
  <c r="B1270" i="8"/>
  <c r="B1270" i="7"/>
  <c r="B1270" i="6"/>
  <c r="B1270" i="5"/>
  <c r="B1270" i="4"/>
  <c r="B1270" i="3"/>
  <c r="B1270" i="2"/>
  <c r="B1366" i="1"/>
  <c r="B510" i="12"/>
  <c r="B510" i="11"/>
  <c r="B510" i="10"/>
  <c r="B510" i="9"/>
  <c r="B510" i="8"/>
  <c r="B510" i="7"/>
  <c r="B510" i="6"/>
  <c r="B510" i="5"/>
  <c r="B510" i="2"/>
  <c r="B510" i="3"/>
  <c r="B510" i="4"/>
  <c r="B606" i="1"/>
  <c r="B2220" i="12"/>
  <c r="B2220" i="11"/>
  <c r="B2220" i="10"/>
  <c r="B2220" i="9"/>
  <c r="B2220" i="8"/>
  <c r="B2220" i="7"/>
  <c r="B2220" i="6"/>
  <c r="B2220" i="5"/>
  <c r="B2220" i="4"/>
  <c r="B2220" i="3"/>
  <c r="B2316" i="1"/>
  <c r="B2220" i="2"/>
  <c r="B2410" i="12"/>
  <c r="B2410" i="11"/>
  <c r="B2410" i="10"/>
  <c r="B2410" i="9"/>
  <c r="B2410" i="8"/>
  <c r="B2410" i="7"/>
  <c r="B2410" i="6"/>
  <c r="B2410" i="5"/>
  <c r="B2410" i="3"/>
  <c r="B2410" i="4"/>
  <c r="B2410" i="2"/>
  <c r="B2506" i="1"/>
  <c r="B130" i="12"/>
  <c r="B130" i="11"/>
  <c r="B130" i="10"/>
  <c r="B130" i="9"/>
  <c r="B130" i="8"/>
  <c r="B130" i="7"/>
  <c r="B130" i="6"/>
  <c r="B130" i="5"/>
  <c r="B130" i="4"/>
  <c r="B130" i="2"/>
  <c r="B130" i="3"/>
  <c r="B226" i="1"/>
  <c r="B36" i="1"/>
  <c r="B35" i="12"/>
  <c r="B35" i="11"/>
  <c r="B35" i="10"/>
  <c r="B35" i="9"/>
  <c r="B35" i="8"/>
  <c r="B35" i="7"/>
  <c r="B35" i="6"/>
  <c r="B35" i="5"/>
  <c r="B35" i="4"/>
  <c r="B35" i="3"/>
  <c r="B35" i="2"/>
  <c r="B131" i="1"/>
  <c r="B2030" i="12"/>
  <c r="B2030" i="11"/>
  <c r="B2030" i="10"/>
  <c r="B2030" i="9"/>
  <c r="B2030" i="8"/>
  <c r="B2030" i="7"/>
  <c r="B2030" i="6"/>
  <c r="B2030" i="5"/>
  <c r="B2030" i="4"/>
  <c r="B2030" i="3"/>
  <c r="B2030" i="2"/>
  <c r="B2126" i="1"/>
  <c r="B415" i="12"/>
  <c r="B415" i="11"/>
  <c r="B415" i="10"/>
  <c r="B415" i="9"/>
  <c r="B415" i="8"/>
  <c r="B415" i="7"/>
  <c r="B415" i="6"/>
  <c r="B415" i="5"/>
  <c r="B415" i="4"/>
  <c r="B415" i="2"/>
  <c r="B415" i="3"/>
  <c r="B511" i="1"/>
  <c r="B225" i="12"/>
  <c r="B225" i="11"/>
  <c r="B225" i="10"/>
  <c r="B225" i="9"/>
  <c r="B225" i="8"/>
  <c r="B225" i="7"/>
  <c r="B225" i="6"/>
  <c r="B225" i="5"/>
  <c r="B225" i="4"/>
  <c r="B225" i="2"/>
  <c r="B225" i="3"/>
  <c r="B321" i="1"/>
  <c r="B605" i="12"/>
  <c r="B605" i="11"/>
  <c r="B605" i="10"/>
  <c r="B605" i="9"/>
  <c r="B605" i="8"/>
  <c r="B605" i="7"/>
  <c r="B605" i="6"/>
  <c r="B605" i="5"/>
  <c r="B605" i="2"/>
  <c r="B605" i="4"/>
  <c r="B605" i="3"/>
  <c r="B701" i="1"/>
  <c r="B890" i="12"/>
  <c r="B890" i="11"/>
  <c r="B890" i="10"/>
  <c r="B890" i="9"/>
  <c r="B890" i="8"/>
  <c r="B890" i="7"/>
  <c r="B890" i="6"/>
  <c r="B890" i="5"/>
  <c r="B890" i="2"/>
  <c r="B890" i="3"/>
  <c r="B890" i="4"/>
  <c r="B986" i="1"/>
  <c r="B700" i="12"/>
  <c r="B700" i="11"/>
  <c r="B700" i="10"/>
  <c r="B700" i="9"/>
  <c r="B700" i="8"/>
  <c r="B700" i="7"/>
  <c r="B700" i="6"/>
  <c r="B700" i="4"/>
  <c r="B700" i="5"/>
  <c r="B700" i="3"/>
  <c r="B700" i="2"/>
  <c r="B796" i="1"/>
  <c r="B985" i="12"/>
  <c r="B985" i="11"/>
  <c r="B985" i="10"/>
  <c r="B985" i="9"/>
  <c r="B985" i="8"/>
  <c r="B985" i="7"/>
  <c r="B985" i="6"/>
  <c r="B985" i="5"/>
  <c r="B985" i="4"/>
  <c r="B985" i="2"/>
  <c r="B985" i="3"/>
  <c r="B1081" i="1"/>
  <c r="B1175" i="12"/>
  <c r="B1175" i="11"/>
  <c r="B1175" i="10"/>
  <c r="B1175" i="9"/>
  <c r="B1175" i="8"/>
  <c r="B1175" i="7"/>
  <c r="B1175" i="6"/>
  <c r="B1175" i="4"/>
  <c r="B1175" i="5"/>
  <c r="B1175" i="2"/>
  <c r="B1175" i="3"/>
  <c r="B1271" i="1"/>
  <c r="B795" i="12"/>
  <c r="B795" i="11"/>
  <c r="B795" i="10"/>
  <c r="B795" i="9"/>
  <c r="B795" i="8"/>
  <c r="B795" i="7"/>
  <c r="B795" i="6"/>
  <c r="B795" i="4"/>
  <c r="B795" i="2"/>
  <c r="B795" i="5"/>
  <c r="B795" i="3"/>
  <c r="B891" i="1"/>
  <c r="B1745" i="12"/>
  <c r="B1745" i="11"/>
  <c r="B1745" i="10"/>
  <c r="B1745" i="9"/>
  <c r="B1745" i="8"/>
  <c r="B1745" i="7"/>
  <c r="B1745" i="6"/>
  <c r="B1745" i="5"/>
  <c r="B1745" i="4"/>
  <c r="B1745" i="3"/>
  <c r="B1745" i="2"/>
  <c r="B1841" i="1"/>
  <c r="B1365" i="12"/>
  <c r="B1365" i="11"/>
  <c r="B1365" i="10"/>
  <c r="B1365" i="9"/>
  <c r="B1365" i="8"/>
  <c r="B1365" i="7"/>
  <c r="B1365" i="6"/>
  <c r="B1365" i="5"/>
  <c r="B1365" i="4"/>
  <c r="B1365" i="2"/>
  <c r="B1365" i="3"/>
  <c r="B1461" i="1"/>
  <c r="B2505" i="12"/>
  <c r="B2505" i="11"/>
  <c r="B2505" i="10"/>
  <c r="B2505" i="9"/>
  <c r="B2505" i="8"/>
  <c r="B2505" i="7"/>
  <c r="B2505" i="6"/>
  <c r="B2505" i="5"/>
  <c r="B2505" i="4"/>
  <c r="B2501" i="3"/>
  <c r="B2505" i="2"/>
  <c r="B2601" i="1"/>
  <c r="B2695" i="12"/>
  <c r="B2695" i="11"/>
  <c r="B2695" i="10"/>
  <c r="B2695" i="9"/>
  <c r="B2695" i="8"/>
  <c r="B2695" i="7"/>
  <c r="B2695" i="6"/>
  <c r="B2695" i="4"/>
  <c r="B2695" i="5"/>
  <c r="B2691" i="3"/>
  <c r="B2791" i="1"/>
  <c r="B1650" i="12"/>
  <c r="B1650" i="11"/>
  <c r="B1650" i="10"/>
  <c r="B1650" i="9"/>
  <c r="B1650" i="8"/>
  <c r="B1650" i="7"/>
  <c r="B1650" i="6"/>
  <c r="B1650" i="5"/>
  <c r="B1650" i="4"/>
  <c r="B1650" i="3"/>
  <c r="B1650" i="2"/>
  <c r="B1746" i="1"/>
  <c r="B2600" i="12"/>
  <c r="B2600" i="11"/>
  <c r="B2600" i="10"/>
  <c r="B2600" i="9"/>
  <c r="B2600" i="8"/>
  <c r="B2600" i="7"/>
  <c r="B2600" i="6"/>
  <c r="B2600" i="5"/>
  <c r="B2600" i="4"/>
  <c r="B2596" i="3"/>
  <c r="B2696" i="1"/>
  <c r="B2600" i="2"/>
  <c r="B320" i="12"/>
  <c r="B320" i="11"/>
  <c r="B320" i="10"/>
  <c r="B320" i="9"/>
  <c r="B320" i="8"/>
  <c r="B320" i="7"/>
  <c r="B320" i="6"/>
  <c r="B320" i="5"/>
  <c r="B320" i="4"/>
  <c r="B320" i="3"/>
  <c r="B320" i="2"/>
  <c r="B416" i="1"/>
  <c r="B2885" i="12"/>
  <c r="B2889" i="10"/>
  <c r="B2885" i="8"/>
  <c r="B2885" i="7"/>
  <c r="B2885" i="5"/>
  <c r="B2881" i="3"/>
  <c r="B1935" i="12"/>
  <c r="B1935" i="11"/>
  <c r="B1935" i="10"/>
  <c r="B1935" i="9"/>
  <c r="B1935" i="8"/>
  <c r="B1935" i="7"/>
  <c r="B1935" i="6"/>
  <c r="B1935" i="4"/>
  <c r="B1935" i="5"/>
  <c r="B1935" i="3"/>
  <c r="B1935" i="2"/>
  <c r="B2031" i="1"/>
  <c r="A483" i="3"/>
  <c r="B2411" i="12" l="1"/>
  <c r="B2411" i="11"/>
  <c r="B2411" i="10"/>
  <c r="B2411" i="9"/>
  <c r="B2411" i="8"/>
  <c r="B2411" i="7"/>
  <c r="B2411" i="6"/>
  <c r="B2411" i="4"/>
  <c r="B2411" i="5"/>
  <c r="B2507" i="1"/>
  <c r="B2411" i="2"/>
  <c r="B1651" i="12"/>
  <c r="B1651" i="11"/>
  <c r="B1651" i="10"/>
  <c r="B1651" i="9"/>
  <c r="B1651" i="8"/>
  <c r="B1651" i="7"/>
  <c r="B1651" i="6"/>
  <c r="B1651" i="4"/>
  <c r="B1651" i="5"/>
  <c r="B1651" i="3"/>
  <c r="B1747" i="1"/>
  <c r="B1651" i="2"/>
  <c r="B2601" i="12"/>
  <c r="B2601" i="11"/>
  <c r="B2601" i="10"/>
  <c r="B2601" i="9"/>
  <c r="B2601" i="8"/>
  <c r="B2601" i="7"/>
  <c r="B2601" i="6"/>
  <c r="B2601" i="5"/>
  <c r="B2601" i="4"/>
  <c r="B2597" i="3"/>
  <c r="B2601" i="2"/>
  <c r="B2697" i="1"/>
  <c r="B1461" i="12"/>
  <c r="B1461" i="11"/>
  <c r="B1461" i="10"/>
  <c r="B1461" i="9"/>
  <c r="B1461" i="8"/>
  <c r="B1461" i="7"/>
  <c r="B1461" i="6"/>
  <c r="B1461" i="5"/>
  <c r="B1461" i="4"/>
  <c r="B1461" i="3"/>
  <c r="B1461" i="2"/>
  <c r="B1557" i="1"/>
  <c r="B1841" i="12"/>
  <c r="B1841" i="11"/>
  <c r="B1841" i="10"/>
  <c r="B1841" i="9"/>
  <c r="B1841" i="8"/>
  <c r="B1841" i="7"/>
  <c r="B1841" i="6"/>
  <c r="B1841" i="5"/>
  <c r="B1841" i="4"/>
  <c r="B1841" i="3"/>
  <c r="B1841" i="2"/>
  <c r="B1937" i="1"/>
  <c r="B891" i="12"/>
  <c r="B891" i="11"/>
  <c r="B891" i="10"/>
  <c r="B891" i="9"/>
  <c r="B891" i="8"/>
  <c r="B891" i="7"/>
  <c r="B891" i="6"/>
  <c r="B891" i="4"/>
  <c r="B891" i="2"/>
  <c r="B891" i="5"/>
  <c r="B891" i="3"/>
  <c r="B987" i="1"/>
  <c r="B1271" i="12"/>
  <c r="B1271" i="11"/>
  <c r="B1271" i="10"/>
  <c r="B1271" i="9"/>
  <c r="B1271" i="8"/>
  <c r="B1271" i="7"/>
  <c r="B1271" i="6"/>
  <c r="B1271" i="4"/>
  <c r="B1271" i="5"/>
  <c r="B1271" i="2"/>
  <c r="B1271" i="3"/>
  <c r="B1367" i="1"/>
  <c r="B1081" i="12"/>
  <c r="B1081" i="11"/>
  <c r="B1081" i="10"/>
  <c r="B1081" i="9"/>
  <c r="B1081" i="8"/>
  <c r="B1081" i="7"/>
  <c r="B1081" i="6"/>
  <c r="B1081" i="5"/>
  <c r="B1081" i="4"/>
  <c r="B1081" i="2"/>
  <c r="B1081" i="3"/>
  <c r="B1177" i="1"/>
  <c r="B796" i="12"/>
  <c r="B796" i="11"/>
  <c r="B796" i="10"/>
  <c r="B796" i="9"/>
  <c r="B796" i="8"/>
  <c r="B796" i="7"/>
  <c r="B796" i="6"/>
  <c r="B796" i="5"/>
  <c r="B796" i="4"/>
  <c r="B796" i="3"/>
  <c r="B796" i="2"/>
  <c r="B892" i="1"/>
  <c r="B986" i="12"/>
  <c r="B986" i="11"/>
  <c r="B986" i="10"/>
  <c r="B986" i="9"/>
  <c r="B986" i="8"/>
  <c r="B986" i="7"/>
  <c r="B986" i="6"/>
  <c r="B986" i="5"/>
  <c r="B986" i="2"/>
  <c r="B986" i="3"/>
  <c r="B986" i="4"/>
  <c r="B1082" i="1"/>
  <c r="B701" i="12"/>
  <c r="B701" i="11"/>
  <c r="B701" i="10"/>
  <c r="B701" i="9"/>
  <c r="B701" i="8"/>
  <c r="B701" i="7"/>
  <c r="B701" i="6"/>
  <c r="B701" i="5"/>
  <c r="B701" i="4"/>
  <c r="B701" i="2"/>
  <c r="B701" i="3"/>
  <c r="B797" i="1"/>
  <c r="B321" i="12"/>
  <c r="B321" i="11"/>
  <c r="B321" i="10"/>
  <c r="B321" i="9"/>
  <c r="B321" i="8"/>
  <c r="B321" i="7"/>
  <c r="B321" i="6"/>
  <c r="B321" i="5"/>
  <c r="B321" i="4"/>
  <c r="B321" i="2"/>
  <c r="B321" i="3"/>
  <c r="B417" i="1"/>
  <c r="B511" i="12"/>
  <c r="B511" i="11"/>
  <c r="B511" i="10"/>
  <c r="B511" i="9"/>
  <c r="B511" i="8"/>
  <c r="B511" i="7"/>
  <c r="B511" i="6"/>
  <c r="B511" i="5"/>
  <c r="B511" i="4"/>
  <c r="B511" i="2"/>
  <c r="B511" i="3"/>
  <c r="B607" i="1"/>
  <c r="B2126" i="12"/>
  <c r="B2126" i="11"/>
  <c r="B2126" i="10"/>
  <c r="B2126" i="9"/>
  <c r="B2126" i="8"/>
  <c r="B2126" i="7"/>
  <c r="B2126" i="6"/>
  <c r="B2126" i="5"/>
  <c r="B2126" i="4"/>
  <c r="B2126" i="3"/>
  <c r="B2126" i="2"/>
  <c r="B2222" i="1"/>
  <c r="B131" i="12"/>
  <c r="B131" i="11"/>
  <c r="B131" i="10"/>
  <c r="B131" i="9"/>
  <c r="B131" i="8"/>
  <c r="B131" i="7"/>
  <c r="B131" i="6"/>
  <c r="B131" i="5"/>
  <c r="B131" i="4"/>
  <c r="B131" i="2"/>
  <c r="B131" i="3"/>
  <c r="B227" i="1"/>
  <c r="B37" i="1"/>
  <c r="B36" i="12"/>
  <c r="B36" i="11"/>
  <c r="B36" i="10"/>
  <c r="B36" i="9"/>
  <c r="B36" i="8"/>
  <c r="B36" i="7"/>
  <c r="B36" i="6"/>
  <c r="B36" i="5"/>
  <c r="B36" i="4"/>
  <c r="B36" i="3"/>
  <c r="B132" i="1"/>
  <c r="B36" i="2"/>
  <c r="B1746" i="12"/>
  <c r="B1746" i="11"/>
  <c r="B1746" i="10"/>
  <c r="B1746" i="9"/>
  <c r="B1746" i="8"/>
  <c r="B1746" i="7"/>
  <c r="B1746" i="6"/>
  <c r="B1746" i="5"/>
  <c r="B1746" i="4"/>
  <c r="B1746" i="3"/>
  <c r="B1746" i="2"/>
  <c r="B1842" i="1"/>
  <c r="B2791" i="12"/>
  <c r="B2791" i="11"/>
  <c r="B2795" i="10"/>
  <c r="B2791" i="9"/>
  <c r="B2791" i="8"/>
  <c r="B2791" i="7"/>
  <c r="B2791" i="6"/>
  <c r="B2791" i="4"/>
  <c r="B2791" i="5"/>
  <c r="B2787" i="3"/>
  <c r="B2887" i="1"/>
  <c r="B2886" i="12"/>
  <c r="B2890" i="10"/>
  <c r="B2886" i="8"/>
  <c r="B2886" i="7"/>
  <c r="B2886" i="5"/>
  <c r="B2882" i="3"/>
  <c r="B2696" i="12"/>
  <c r="B2696" i="11"/>
  <c r="B2696" i="10"/>
  <c r="B2696" i="9"/>
  <c r="B2696" i="8"/>
  <c r="B2696" i="7"/>
  <c r="B2696" i="6"/>
  <c r="B2696" i="5"/>
  <c r="B2696" i="4"/>
  <c r="B2692" i="3"/>
  <c r="B2792" i="1"/>
  <c r="B2316" i="12"/>
  <c r="B2316" i="11"/>
  <c r="B2316" i="10"/>
  <c r="B2316" i="9"/>
  <c r="B2316" i="8"/>
  <c r="B2316" i="7"/>
  <c r="B2316" i="6"/>
  <c r="B2316" i="5"/>
  <c r="B2316" i="4"/>
  <c r="B2316" i="3"/>
  <c r="B2316" i="2"/>
  <c r="B2412" i="1"/>
  <c r="B1176" i="12"/>
  <c r="B1176" i="11"/>
  <c r="B1176" i="10"/>
  <c r="B1176" i="9"/>
  <c r="B1176" i="8"/>
  <c r="B1176" i="6"/>
  <c r="B1176" i="7"/>
  <c r="B1176" i="5"/>
  <c r="B1176" i="4"/>
  <c r="B1176" i="3"/>
  <c r="B1272" i="1"/>
  <c r="B1176" i="2"/>
  <c r="B1936" i="12"/>
  <c r="B1936" i="11"/>
  <c r="B1936" i="10"/>
  <c r="B1936" i="9"/>
  <c r="B1936" i="8"/>
  <c r="B1936" i="7"/>
  <c r="B1936" i="6"/>
  <c r="B1936" i="5"/>
  <c r="B1936" i="4"/>
  <c r="B1936" i="3"/>
  <c r="B2032" i="1"/>
  <c r="B1936" i="2"/>
  <c r="B1556" i="12"/>
  <c r="B1556" i="11"/>
  <c r="B1556" i="10"/>
  <c r="B1556" i="9"/>
  <c r="B1556" i="8"/>
  <c r="B1556" i="7"/>
  <c r="B1556" i="6"/>
  <c r="B1556" i="5"/>
  <c r="B1556" i="4"/>
  <c r="B1556" i="3"/>
  <c r="B1652" i="1"/>
  <c r="B1556" i="2"/>
  <c r="B416" i="12"/>
  <c r="B416" i="11"/>
  <c r="B416" i="10"/>
  <c r="B416" i="9"/>
  <c r="B416" i="8"/>
  <c r="B416" i="7"/>
  <c r="B416" i="6"/>
  <c r="B416" i="5"/>
  <c r="B416" i="4"/>
  <c r="B416" i="3"/>
  <c r="B416" i="2"/>
  <c r="B512" i="1"/>
  <c r="B226" i="12"/>
  <c r="B226" i="11"/>
  <c r="B226" i="10"/>
  <c r="B226" i="9"/>
  <c r="B226" i="8"/>
  <c r="B226" i="7"/>
  <c r="B226" i="6"/>
  <c r="B226" i="5"/>
  <c r="B226" i="4"/>
  <c r="B226" i="2"/>
  <c r="B226" i="3"/>
  <c r="B322" i="1"/>
  <c r="B2506" i="12"/>
  <c r="B2506" i="11"/>
  <c r="B2506" i="10"/>
  <c r="B2506" i="9"/>
  <c r="B2506" i="8"/>
  <c r="B2506" i="7"/>
  <c r="B2506" i="6"/>
  <c r="B2506" i="5"/>
  <c r="B2502" i="3"/>
  <c r="B2506" i="4"/>
  <c r="B2506" i="2"/>
  <c r="B2602" i="1"/>
  <c r="B606" i="12"/>
  <c r="B606" i="11"/>
  <c r="B606" i="10"/>
  <c r="B606" i="9"/>
  <c r="B606" i="8"/>
  <c r="B606" i="7"/>
  <c r="B606" i="6"/>
  <c r="B606" i="5"/>
  <c r="B606" i="2"/>
  <c r="B606" i="4"/>
  <c r="B606" i="3"/>
  <c r="B702" i="1"/>
  <c r="B1366" i="12"/>
  <c r="B1366" i="11"/>
  <c r="B1366" i="10"/>
  <c r="B1366" i="9"/>
  <c r="B1366" i="8"/>
  <c r="B1366" i="7"/>
  <c r="B1366" i="6"/>
  <c r="B1366" i="5"/>
  <c r="B1366" i="4"/>
  <c r="B1366" i="3"/>
  <c r="B1366" i="2"/>
  <c r="B1462" i="1"/>
  <c r="B2221" i="12"/>
  <c r="B2221" i="11"/>
  <c r="B2221" i="10"/>
  <c r="B2221" i="9"/>
  <c r="B2221" i="8"/>
  <c r="B2221" i="7"/>
  <c r="B2221" i="6"/>
  <c r="B2221" i="5"/>
  <c r="B2221" i="4"/>
  <c r="B2221" i="3"/>
  <c r="B2221" i="2"/>
  <c r="B2317" i="1"/>
  <c r="B2031" i="12"/>
  <c r="B2031" i="11"/>
  <c r="B2031" i="10"/>
  <c r="B2031" i="9"/>
  <c r="B2031" i="8"/>
  <c r="B2031" i="7"/>
  <c r="B2031" i="6"/>
  <c r="B2031" i="4"/>
  <c r="B2031" i="5"/>
  <c r="B2031" i="3"/>
  <c r="B2127" i="1"/>
  <c r="B2031" i="2"/>
  <c r="A579" i="3"/>
  <c r="B1937" i="12" l="1"/>
  <c r="B1937" i="11"/>
  <c r="B1937" i="10"/>
  <c r="B1937" i="9"/>
  <c r="B1937" i="8"/>
  <c r="B1937" i="7"/>
  <c r="B1937" i="6"/>
  <c r="B1937" i="5"/>
  <c r="B1937" i="4"/>
  <c r="B1937" i="3"/>
  <c r="B1937" i="2"/>
  <c r="B2033" i="1"/>
  <c r="B1557" i="12"/>
  <c r="B1557" i="11"/>
  <c r="B1557" i="10"/>
  <c r="B1557" i="9"/>
  <c r="B1557" i="8"/>
  <c r="B1557" i="7"/>
  <c r="B1557" i="6"/>
  <c r="B1557" i="5"/>
  <c r="B1557" i="4"/>
  <c r="B1557" i="3"/>
  <c r="B1557" i="2"/>
  <c r="B1653" i="1"/>
  <c r="B2697" i="12"/>
  <c r="B2697" i="11"/>
  <c r="B2697" i="10"/>
  <c r="B2697" i="9"/>
  <c r="B2697" i="8"/>
  <c r="B2697" i="7"/>
  <c r="B2697" i="6"/>
  <c r="B2697" i="5"/>
  <c r="B2697" i="4"/>
  <c r="B2693" i="3"/>
  <c r="B2793" i="1"/>
  <c r="B2317" i="12"/>
  <c r="B2317" i="11"/>
  <c r="B2317" i="10"/>
  <c r="B2317" i="9"/>
  <c r="B2317" i="8"/>
  <c r="B2317" i="7"/>
  <c r="B2317" i="6"/>
  <c r="B2317" i="5"/>
  <c r="B2317" i="4"/>
  <c r="B2317" i="3"/>
  <c r="B2317" i="2"/>
  <c r="B2413" i="1"/>
  <c r="B1462" i="12"/>
  <c r="B1462" i="11"/>
  <c r="B1462" i="10"/>
  <c r="B1462" i="9"/>
  <c r="B1462" i="8"/>
  <c r="B1462" i="7"/>
  <c r="B1462" i="6"/>
  <c r="B1462" i="5"/>
  <c r="B1462" i="4"/>
  <c r="B1462" i="3"/>
  <c r="B1462" i="2"/>
  <c r="B1558" i="1"/>
  <c r="B702" i="12"/>
  <c r="B702" i="11"/>
  <c r="B702" i="10"/>
  <c r="B702" i="9"/>
  <c r="B702" i="8"/>
  <c r="B702" i="7"/>
  <c r="B702" i="6"/>
  <c r="B702" i="4"/>
  <c r="B702" i="5"/>
  <c r="B702" i="2"/>
  <c r="B702" i="3"/>
  <c r="B798" i="1"/>
  <c r="B2602" i="12"/>
  <c r="B2602" i="11"/>
  <c r="B2602" i="10"/>
  <c r="B2602" i="9"/>
  <c r="B2602" i="8"/>
  <c r="B2602" i="7"/>
  <c r="B2602" i="6"/>
  <c r="B2602" i="5"/>
  <c r="B2602" i="4"/>
  <c r="B2598" i="3"/>
  <c r="B2602" i="2"/>
  <c r="B2698" i="1"/>
  <c r="B322" i="12"/>
  <c r="B322" i="11"/>
  <c r="B322" i="10"/>
  <c r="B322" i="9"/>
  <c r="B322" i="8"/>
  <c r="B322" i="7"/>
  <c r="B322" i="6"/>
  <c r="B322" i="5"/>
  <c r="B322" i="4"/>
  <c r="B322" i="2"/>
  <c r="B322" i="3"/>
  <c r="B418" i="1"/>
  <c r="B512" i="12"/>
  <c r="B512" i="11"/>
  <c r="B512" i="10"/>
  <c r="B512" i="9"/>
  <c r="B512" i="8"/>
  <c r="B512" i="7"/>
  <c r="B512" i="6"/>
  <c r="B512" i="5"/>
  <c r="B512" i="4"/>
  <c r="B512" i="3"/>
  <c r="B512" i="2"/>
  <c r="B608" i="1"/>
  <c r="B2412" i="12"/>
  <c r="B2412" i="11"/>
  <c r="B2412" i="10"/>
  <c r="B2412" i="9"/>
  <c r="B2412" i="8"/>
  <c r="B2412" i="7"/>
  <c r="B2412" i="6"/>
  <c r="B2412" i="5"/>
  <c r="B2412" i="4"/>
  <c r="B2412" i="2"/>
  <c r="B2508" i="1"/>
  <c r="B2792" i="12"/>
  <c r="B2792" i="11"/>
  <c r="B2796" i="10"/>
  <c r="B2792" i="9"/>
  <c r="B2792" i="8"/>
  <c r="B2792" i="7"/>
  <c r="B2792" i="6"/>
  <c r="B2792" i="5"/>
  <c r="B2792" i="4"/>
  <c r="B2788" i="3"/>
  <c r="B2888" i="1"/>
  <c r="B1842" i="12"/>
  <c r="B1842" i="11"/>
  <c r="B1842" i="10"/>
  <c r="B1842" i="9"/>
  <c r="B1842" i="8"/>
  <c r="B1842" i="7"/>
  <c r="B1842" i="6"/>
  <c r="B1842" i="5"/>
  <c r="B1842" i="4"/>
  <c r="B1842" i="3"/>
  <c r="B1842" i="2"/>
  <c r="B1938" i="1"/>
  <c r="B38" i="1"/>
  <c r="B37" i="12"/>
  <c r="B37" i="10"/>
  <c r="B37" i="11"/>
  <c r="B37" i="9"/>
  <c r="B37" i="8"/>
  <c r="B37" i="7"/>
  <c r="B37" i="6"/>
  <c r="B37" i="5"/>
  <c r="B37" i="4"/>
  <c r="B37" i="3"/>
  <c r="B37" i="2"/>
  <c r="B133" i="1"/>
  <c r="B1652" i="12"/>
  <c r="B1652" i="11"/>
  <c r="B1652" i="10"/>
  <c r="B1652" i="9"/>
  <c r="B1652" i="8"/>
  <c r="B1652" i="7"/>
  <c r="B1652" i="6"/>
  <c r="B1652" i="5"/>
  <c r="B1652" i="4"/>
  <c r="B1652" i="3"/>
  <c r="B1748" i="1"/>
  <c r="B1652" i="2"/>
  <c r="B2032" i="12"/>
  <c r="B2032" i="11"/>
  <c r="B2032" i="10"/>
  <c r="B2032" i="9"/>
  <c r="B2032" i="8"/>
  <c r="B2032" i="7"/>
  <c r="B2032" i="6"/>
  <c r="B2032" i="5"/>
  <c r="B2032" i="4"/>
  <c r="B2032" i="3"/>
  <c r="B2032" i="2"/>
  <c r="B2128" i="1"/>
  <c r="B1272" i="12"/>
  <c r="B1272" i="11"/>
  <c r="B1272" i="10"/>
  <c r="B1272" i="9"/>
  <c r="B1272" i="8"/>
  <c r="B1272" i="6"/>
  <c r="B1272" i="7"/>
  <c r="B1272" i="5"/>
  <c r="B1272" i="4"/>
  <c r="B1272" i="3"/>
  <c r="B1368" i="1"/>
  <c r="B1272" i="2"/>
  <c r="B1747" i="12"/>
  <c r="B1747" i="11"/>
  <c r="B1747" i="10"/>
  <c r="B1747" i="9"/>
  <c r="B1747" i="8"/>
  <c r="B1747" i="7"/>
  <c r="B1747" i="6"/>
  <c r="B1747" i="4"/>
  <c r="B1747" i="5"/>
  <c r="B1747" i="3"/>
  <c r="B1843" i="1"/>
  <c r="B1747" i="2"/>
  <c r="B2507" i="12"/>
  <c r="B2507" i="11"/>
  <c r="B2507" i="10"/>
  <c r="B2507" i="9"/>
  <c r="B2507" i="8"/>
  <c r="B2507" i="7"/>
  <c r="B2507" i="6"/>
  <c r="B2507" i="4"/>
  <c r="B2507" i="5"/>
  <c r="B2503" i="3"/>
  <c r="B2507" i="2"/>
  <c r="B2603" i="1"/>
  <c r="B2127" i="12"/>
  <c r="B2127" i="11"/>
  <c r="B2127" i="10"/>
  <c r="B2127" i="9"/>
  <c r="B2127" i="8"/>
  <c r="B2127" i="7"/>
  <c r="B2127" i="6"/>
  <c r="B2127" i="4"/>
  <c r="B2127" i="5"/>
  <c r="B2127" i="3"/>
  <c r="B2127" i="2"/>
  <c r="B2223" i="1"/>
  <c r="B2887" i="12"/>
  <c r="B2891" i="10"/>
  <c r="B2887" i="8"/>
  <c r="B2887" i="7"/>
  <c r="B2887" i="5"/>
  <c r="B2883" i="3"/>
  <c r="B132" i="12"/>
  <c r="B132" i="11"/>
  <c r="B132" i="10"/>
  <c r="B132" i="9"/>
  <c r="B132" i="8"/>
  <c r="B132" i="7"/>
  <c r="B132" i="6"/>
  <c r="B132" i="5"/>
  <c r="B132" i="4"/>
  <c r="B132" i="3"/>
  <c r="B132" i="2"/>
  <c r="B228" i="1"/>
  <c r="B227" i="12"/>
  <c r="B227" i="11"/>
  <c r="B227" i="10"/>
  <c r="B227" i="9"/>
  <c r="B227" i="8"/>
  <c r="B227" i="7"/>
  <c r="B227" i="6"/>
  <c r="B227" i="5"/>
  <c r="B227" i="4"/>
  <c r="B227" i="2"/>
  <c r="B227" i="3"/>
  <c r="B323" i="1"/>
  <c r="B2222" i="12"/>
  <c r="B2222" i="11"/>
  <c r="B2222" i="10"/>
  <c r="B2222" i="9"/>
  <c r="B2222" i="8"/>
  <c r="B2222" i="7"/>
  <c r="B2222" i="6"/>
  <c r="B2222" i="5"/>
  <c r="B2222" i="4"/>
  <c r="B2222" i="3"/>
  <c r="B2222" i="2"/>
  <c r="B2318" i="1"/>
  <c r="B607" i="12"/>
  <c r="B607" i="11"/>
  <c r="B607" i="10"/>
  <c r="B607" i="9"/>
  <c r="B607" i="8"/>
  <c r="B607" i="7"/>
  <c r="B607" i="6"/>
  <c r="B607" i="5"/>
  <c r="B607" i="2"/>
  <c r="B607" i="4"/>
  <c r="B607" i="3"/>
  <c r="B703" i="1"/>
  <c r="B417" i="12"/>
  <c r="B417" i="11"/>
  <c r="B417" i="10"/>
  <c r="B417" i="9"/>
  <c r="B417" i="8"/>
  <c r="B417" i="7"/>
  <c r="B417" i="6"/>
  <c r="B417" i="5"/>
  <c r="B417" i="4"/>
  <c r="B417" i="2"/>
  <c r="B417" i="3"/>
  <c r="B513" i="1"/>
  <c r="B797" i="12"/>
  <c r="B797" i="11"/>
  <c r="B797" i="10"/>
  <c r="B797" i="9"/>
  <c r="B797" i="8"/>
  <c r="B797" i="7"/>
  <c r="B797" i="6"/>
  <c r="B797" i="5"/>
  <c r="B797" i="4"/>
  <c r="B797" i="2"/>
  <c r="B797" i="3"/>
  <c r="B893" i="1"/>
  <c r="B1082" i="12"/>
  <c r="B1082" i="11"/>
  <c r="B1082" i="10"/>
  <c r="B1082" i="9"/>
  <c r="B1082" i="8"/>
  <c r="B1082" i="7"/>
  <c r="B1082" i="6"/>
  <c r="B1082" i="5"/>
  <c r="B1082" i="2"/>
  <c r="B1082" i="3"/>
  <c r="B1082" i="4"/>
  <c r="B1178" i="1"/>
  <c r="B892" i="12"/>
  <c r="B892" i="11"/>
  <c r="B892" i="10"/>
  <c r="B892" i="9"/>
  <c r="B892" i="8"/>
  <c r="B892" i="7"/>
  <c r="B892" i="6"/>
  <c r="B892" i="5"/>
  <c r="B892" i="4"/>
  <c r="B892" i="3"/>
  <c r="B892" i="2"/>
  <c r="B988" i="1"/>
  <c r="B1177" i="12"/>
  <c r="B1177" i="11"/>
  <c r="B1177" i="10"/>
  <c r="B1177" i="9"/>
  <c r="B1177" i="8"/>
  <c r="B1177" i="7"/>
  <c r="B1177" i="6"/>
  <c r="B1177" i="5"/>
  <c r="B1177" i="4"/>
  <c r="B1177" i="2"/>
  <c r="B1177" i="3"/>
  <c r="B1273" i="1"/>
  <c r="B1367" i="12"/>
  <c r="B1367" i="11"/>
  <c r="B1367" i="10"/>
  <c r="B1367" i="9"/>
  <c r="B1367" i="8"/>
  <c r="B1367" i="7"/>
  <c r="B1367" i="6"/>
  <c r="B1367" i="4"/>
  <c r="B1367" i="5"/>
  <c r="B1367" i="2"/>
  <c r="B1367" i="3"/>
  <c r="B1463" i="1"/>
  <c r="B987" i="12"/>
  <c r="B987" i="11"/>
  <c r="B987" i="10"/>
  <c r="B987" i="9"/>
  <c r="B987" i="8"/>
  <c r="B987" i="7"/>
  <c r="B987" i="6"/>
  <c r="B987" i="4"/>
  <c r="B987" i="2"/>
  <c r="B987" i="5"/>
  <c r="B987" i="3"/>
  <c r="B1083" i="1"/>
  <c r="A675" i="3"/>
  <c r="B608" i="12" l="1"/>
  <c r="B608" i="11"/>
  <c r="B608" i="10"/>
  <c r="B608" i="9"/>
  <c r="B608" i="8"/>
  <c r="B608" i="7"/>
  <c r="B608" i="6"/>
  <c r="B608" i="5"/>
  <c r="B608" i="4"/>
  <c r="B608" i="3"/>
  <c r="B608" i="2"/>
  <c r="B704" i="1"/>
  <c r="B418" i="12"/>
  <c r="B418" i="11"/>
  <c r="B418" i="10"/>
  <c r="B418" i="9"/>
  <c r="B418" i="8"/>
  <c r="B418" i="7"/>
  <c r="B418" i="6"/>
  <c r="B418" i="5"/>
  <c r="B418" i="4"/>
  <c r="B418" i="2"/>
  <c r="B418" i="3"/>
  <c r="B514" i="1"/>
  <c r="B2698" i="12"/>
  <c r="B2698" i="11"/>
  <c r="B2698" i="10"/>
  <c r="B2698" i="9"/>
  <c r="B2698" i="8"/>
  <c r="B2698" i="7"/>
  <c r="B2698" i="6"/>
  <c r="B2698" i="5"/>
  <c r="B2698" i="4"/>
  <c r="B2694" i="3"/>
  <c r="B2794" i="1"/>
  <c r="B798" i="12"/>
  <c r="B798" i="11"/>
  <c r="B798" i="10"/>
  <c r="B798" i="9"/>
  <c r="B798" i="8"/>
  <c r="B798" i="7"/>
  <c r="B798" i="6"/>
  <c r="B798" i="5"/>
  <c r="B798" i="4"/>
  <c r="B798" i="2"/>
  <c r="B798" i="3"/>
  <c r="B894" i="1"/>
  <c r="B1558" i="12"/>
  <c r="B1558" i="11"/>
  <c r="B1558" i="10"/>
  <c r="B1558" i="9"/>
  <c r="B1558" i="8"/>
  <c r="B1558" i="7"/>
  <c r="B1558" i="6"/>
  <c r="B1558" i="5"/>
  <c r="B1558" i="4"/>
  <c r="B1558" i="3"/>
  <c r="B1558" i="2"/>
  <c r="B1654" i="1"/>
  <c r="B2413" i="12"/>
  <c r="B2413" i="11"/>
  <c r="B2413" i="10"/>
  <c r="B2413" i="9"/>
  <c r="B2413" i="8"/>
  <c r="B2413" i="7"/>
  <c r="B2413" i="6"/>
  <c r="B2413" i="5"/>
  <c r="B2413" i="4"/>
  <c r="B2413" i="2"/>
  <c r="B2509" i="1"/>
  <c r="B2793" i="12"/>
  <c r="B2793" i="11"/>
  <c r="B2797" i="10"/>
  <c r="B2793" i="9"/>
  <c r="B2793" i="8"/>
  <c r="B2793" i="7"/>
  <c r="B2793" i="6"/>
  <c r="B2793" i="5"/>
  <c r="B2793" i="4"/>
  <c r="B2789" i="3"/>
  <c r="B2889" i="1"/>
  <c r="B1083" i="12"/>
  <c r="B1083" i="11"/>
  <c r="B1083" i="10"/>
  <c r="B1083" i="9"/>
  <c r="B1083" i="8"/>
  <c r="B1083" i="7"/>
  <c r="B1083" i="6"/>
  <c r="B1083" i="4"/>
  <c r="B1083" i="2"/>
  <c r="B1083" i="5"/>
  <c r="B1083" i="3"/>
  <c r="B1179" i="1"/>
  <c r="B1463" i="12"/>
  <c r="B1463" i="11"/>
  <c r="B1463" i="10"/>
  <c r="B1463" i="9"/>
  <c r="B1463" i="8"/>
  <c r="B1463" i="7"/>
  <c r="B1463" i="6"/>
  <c r="B1463" i="4"/>
  <c r="B1463" i="5"/>
  <c r="B1463" i="3"/>
  <c r="B1559" i="1"/>
  <c r="B1463" i="2"/>
  <c r="B1273" i="12"/>
  <c r="B1273" i="11"/>
  <c r="B1273" i="10"/>
  <c r="B1273" i="9"/>
  <c r="B1273" i="8"/>
  <c r="B1273" i="7"/>
  <c r="B1273" i="6"/>
  <c r="B1273" i="5"/>
  <c r="B1273" i="4"/>
  <c r="B1273" i="2"/>
  <c r="B1273" i="3"/>
  <c r="B1369" i="1"/>
  <c r="B988" i="12"/>
  <c r="B988" i="11"/>
  <c r="B988" i="10"/>
  <c r="B988" i="9"/>
  <c r="B988" i="8"/>
  <c r="B988" i="7"/>
  <c r="B988" i="6"/>
  <c r="B988" i="5"/>
  <c r="B988" i="4"/>
  <c r="B988" i="3"/>
  <c r="B988" i="2"/>
  <c r="B1084" i="1"/>
  <c r="B1178" i="12"/>
  <c r="B1178" i="11"/>
  <c r="B1178" i="10"/>
  <c r="B1178" i="9"/>
  <c r="B1178" i="8"/>
  <c r="B1178" i="7"/>
  <c r="B1178" i="6"/>
  <c r="B1178" i="5"/>
  <c r="B1178" i="2"/>
  <c r="B1178" i="3"/>
  <c r="B1178" i="4"/>
  <c r="B1274" i="1"/>
  <c r="B893" i="12"/>
  <c r="B893" i="11"/>
  <c r="B893" i="10"/>
  <c r="B893" i="9"/>
  <c r="B893" i="8"/>
  <c r="B893" i="7"/>
  <c r="B893" i="6"/>
  <c r="B893" i="5"/>
  <c r="B893" i="4"/>
  <c r="B893" i="2"/>
  <c r="B893" i="3"/>
  <c r="B989" i="1"/>
  <c r="B513" i="12"/>
  <c r="B513" i="11"/>
  <c r="B513" i="10"/>
  <c r="B513" i="9"/>
  <c r="B513" i="8"/>
  <c r="B513" i="7"/>
  <c r="B513" i="6"/>
  <c r="B513" i="5"/>
  <c r="B513" i="4"/>
  <c r="B513" i="2"/>
  <c r="B513" i="3"/>
  <c r="B609" i="1"/>
  <c r="B703" i="12"/>
  <c r="B703" i="11"/>
  <c r="B703" i="10"/>
  <c r="B703" i="9"/>
  <c r="B703" i="8"/>
  <c r="B703" i="7"/>
  <c r="B703" i="6"/>
  <c r="B703" i="5"/>
  <c r="B703" i="4"/>
  <c r="B703" i="2"/>
  <c r="B703" i="3"/>
  <c r="B799" i="1"/>
  <c r="B2318" i="12"/>
  <c r="B2318" i="11"/>
  <c r="B2318" i="10"/>
  <c r="B2318" i="9"/>
  <c r="B2318" i="8"/>
  <c r="B2318" i="7"/>
  <c r="B2318" i="6"/>
  <c r="B2318" i="5"/>
  <c r="B2318" i="4"/>
  <c r="B2318" i="3"/>
  <c r="B2318" i="2"/>
  <c r="B2414" i="1"/>
  <c r="B323" i="12"/>
  <c r="B323" i="11"/>
  <c r="B323" i="10"/>
  <c r="B323" i="9"/>
  <c r="B323" i="8"/>
  <c r="B323" i="7"/>
  <c r="B323" i="6"/>
  <c r="B323" i="5"/>
  <c r="B323" i="4"/>
  <c r="B323" i="2"/>
  <c r="B323" i="3"/>
  <c r="B419" i="1"/>
  <c r="B228" i="12"/>
  <c r="B228" i="11"/>
  <c r="B228" i="10"/>
  <c r="B228" i="9"/>
  <c r="B228" i="8"/>
  <c r="B228" i="7"/>
  <c r="B228" i="6"/>
  <c r="B228" i="5"/>
  <c r="B228" i="4"/>
  <c r="B228" i="3"/>
  <c r="B228" i="2"/>
  <c r="B324" i="1"/>
  <c r="B1653" i="12"/>
  <c r="B1653" i="11"/>
  <c r="B1653" i="10"/>
  <c r="B1653" i="9"/>
  <c r="B1653" i="8"/>
  <c r="B1653" i="7"/>
  <c r="B1653" i="6"/>
  <c r="B1653" i="5"/>
  <c r="B1653" i="4"/>
  <c r="B1653" i="3"/>
  <c r="B1653" i="2"/>
  <c r="B1749" i="1"/>
  <c r="B2033" i="12"/>
  <c r="B2033" i="11"/>
  <c r="B2033" i="10"/>
  <c r="B2033" i="9"/>
  <c r="B2033" i="8"/>
  <c r="B2033" i="7"/>
  <c r="B2033" i="6"/>
  <c r="B2033" i="5"/>
  <c r="B2033" i="4"/>
  <c r="B2033" i="3"/>
  <c r="B2033" i="2"/>
  <c r="B2129" i="1"/>
  <c r="B2223" i="12"/>
  <c r="B2223" i="10"/>
  <c r="B2223" i="11"/>
  <c r="B2223" i="9"/>
  <c r="B2223" i="8"/>
  <c r="B2223" i="7"/>
  <c r="B2223" i="6"/>
  <c r="B2223" i="4"/>
  <c r="B2223" i="5"/>
  <c r="B2223" i="3"/>
  <c r="B2319" i="1"/>
  <c r="B2223" i="2"/>
  <c r="B2603" i="12"/>
  <c r="B2603" i="11"/>
  <c r="B2603" i="10"/>
  <c r="B2603" i="9"/>
  <c r="B2603" i="8"/>
  <c r="B2603" i="7"/>
  <c r="B2603" i="6"/>
  <c r="B2603" i="4"/>
  <c r="B2603" i="5"/>
  <c r="B2599" i="3"/>
  <c r="B2603" i="2"/>
  <c r="B2699" i="1"/>
  <c r="B2128" i="12"/>
  <c r="B2128" i="11"/>
  <c r="B2128" i="10"/>
  <c r="B2128" i="9"/>
  <c r="B2128" i="8"/>
  <c r="B2128" i="7"/>
  <c r="B2128" i="6"/>
  <c r="B2128" i="5"/>
  <c r="B2128" i="4"/>
  <c r="B2128" i="3"/>
  <c r="B2128" i="2"/>
  <c r="B2224" i="1"/>
  <c r="B133" i="12"/>
  <c r="B133" i="11"/>
  <c r="B133" i="10"/>
  <c r="B133" i="9"/>
  <c r="B133" i="8"/>
  <c r="B133" i="7"/>
  <c r="B133" i="6"/>
  <c r="B133" i="5"/>
  <c r="B133" i="4"/>
  <c r="B133" i="2"/>
  <c r="B133" i="3"/>
  <c r="B229" i="1"/>
  <c r="B39" i="1"/>
  <c r="B38" i="12"/>
  <c r="B38" i="11"/>
  <c r="B38" i="10"/>
  <c r="B38" i="9"/>
  <c r="B38" i="8"/>
  <c r="B38" i="7"/>
  <c r="B38" i="6"/>
  <c r="B38" i="5"/>
  <c r="B38" i="4"/>
  <c r="B38" i="3"/>
  <c r="B38" i="2"/>
  <c r="B134" i="1"/>
  <c r="B2508" i="12"/>
  <c r="B2508" i="11"/>
  <c r="B2508" i="10"/>
  <c r="B2508" i="9"/>
  <c r="B2508" i="8"/>
  <c r="B2508" i="7"/>
  <c r="B2508" i="6"/>
  <c r="B2508" i="5"/>
  <c r="B2508" i="4"/>
  <c r="B2504" i="3"/>
  <c r="B2508" i="2"/>
  <c r="B2604" i="1"/>
  <c r="B1843" i="12"/>
  <c r="B1843" i="11"/>
  <c r="B1843" i="10"/>
  <c r="B1843" i="9"/>
  <c r="B1843" i="8"/>
  <c r="B1843" i="7"/>
  <c r="B1843" i="6"/>
  <c r="B1843" i="4"/>
  <c r="B1843" i="5"/>
  <c r="B1843" i="3"/>
  <c r="B1939" i="1"/>
  <c r="B1843" i="2"/>
  <c r="B1368" i="12"/>
  <c r="B1368" i="11"/>
  <c r="B1368" i="10"/>
  <c r="B1368" i="9"/>
  <c r="B1368" i="8"/>
  <c r="B1368" i="6"/>
  <c r="B1368" i="7"/>
  <c r="B1368" i="5"/>
  <c r="B1368" i="4"/>
  <c r="B1368" i="3"/>
  <c r="B1464" i="1"/>
  <c r="B1368" i="2"/>
  <c r="B1748" i="12"/>
  <c r="B1748" i="11"/>
  <c r="B1748" i="10"/>
  <c r="B1748" i="9"/>
  <c r="B1748" i="8"/>
  <c r="B1748" i="7"/>
  <c r="B1748" i="6"/>
  <c r="B1748" i="5"/>
  <c r="B1748" i="4"/>
  <c r="B1748" i="3"/>
  <c r="B1844" i="1"/>
  <c r="B1748" i="2"/>
  <c r="B1938" i="12"/>
  <c r="B1938" i="11"/>
  <c r="B1938" i="10"/>
  <c r="B1938" i="9"/>
  <c r="B1938" i="8"/>
  <c r="B1938" i="7"/>
  <c r="B1938" i="6"/>
  <c r="B1938" i="5"/>
  <c r="B1938" i="4"/>
  <c r="B1938" i="3"/>
  <c r="B1938" i="2"/>
  <c r="B2034" i="1"/>
  <c r="B2888" i="12"/>
  <c r="B2892" i="10"/>
  <c r="B2888" i="8"/>
  <c r="B2888" i="7"/>
  <c r="B2888" i="5"/>
  <c r="B2884" i="3"/>
  <c r="A771" i="3"/>
  <c r="B1654" i="12" l="1"/>
  <c r="B1654" i="11"/>
  <c r="B1654" i="10"/>
  <c r="B1654" i="9"/>
  <c r="B1654" i="8"/>
  <c r="B1654" i="7"/>
  <c r="B1654" i="6"/>
  <c r="B1654" i="5"/>
  <c r="B1654" i="4"/>
  <c r="B1654" i="3"/>
  <c r="B1654" i="2"/>
  <c r="B1750" i="1"/>
  <c r="B894" i="12"/>
  <c r="B894" i="11"/>
  <c r="B894" i="10"/>
  <c r="B894" i="9"/>
  <c r="B894" i="8"/>
  <c r="B894" i="7"/>
  <c r="B894" i="6"/>
  <c r="B894" i="5"/>
  <c r="B894" i="4"/>
  <c r="B894" i="2"/>
  <c r="B894" i="3"/>
  <c r="B990" i="1"/>
  <c r="B2794" i="12"/>
  <c r="B2794" i="11"/>
  <c r="B2798" i="10"/>
  <c r="B2794" i="9"/>
  <c r="B2794" i="8"/>
  <c r="B2794" i="7"/>
  <c r="B2794" i="6"/>
  <c r="B2794" i="5"/>
  <c r="B2794" i="4"/>
  <c r="B2790" i="3"/>
  <c r="B2890" i="1"/>
  <c r="B2319" i="12"/>
  <c r="B2319" i="11"/>
  <c r="B2319" i="10"/>
  <c r="B2319" i="9"/>
  <c r="B2319" i="8"/>
  <c r="B2319" i="7"/>
  <c r="B2319" i="6"/>
  <c r="B2319" i="4"/>
  <c r="B2319" i="5"/>
  <c r="B2319" i="3"/>
  <c r="B2319" i="2"/>
  <c r="B2415" i="1"/>
  <c r="B1559" i="12"/>
  <c r="B1559" i="11"/>
  <c r="B1559" i="10"/>
  <c r="B1559" i="9"/>
  <c r="B1559" i="8"/>
  <c r="B1559" i="7"/>
  <c r="B1559" i="6"/>
  <c r="B1559" i="4"/>
  <c r="B1559" i="5"/>
  <c r="B1559" i="3"/>
  <c r="B1655" i="1"/>
  <c r="B1559" i="2"/>
  <c r="B514" i="12"/>
  <c r="B514" i="11"/>
  <c r="B514" i="10"/>
  <c r="B514" i="9"/>
  <c r="B514" i="8"/>
  <c r="B514" i="7"/>
  <c r="B514" i="6"/>
  <c r="B514" i="5"/>
  <c r="B514" i="4"/>
  <c r="B514" i="2"/>
  <c r="B514" i="3"/>
  <c r="B610" i="1"/>
  <c r="B704" i="12"/>
  <c r="B704" i="11"/>
  <c r="B704" i="10"/>
  <c r="B704" i="9"/>
  <c r="B704" i="8"/>
  <c r="B704" i="7"/>
  <c r="B704" i="6"/>
  <c r="B704" i="5"/>
  <c r="B704" i="4"/>
  <c r="B704" i="3"/>
  <c r="B704" i="2"/>
  <c r="B800" i="1"/>
  <c r="B2034" i="12"/>
  <c r="B2034" i="11"/>
  <c r="B2034" i="10"/>
  <c r="B2034" i="9"/>
  <c r="B2034" i="8"/>
  <c r="B2034" i="7"/>
  <c r="B2034" i="6"/>
  <c r="B2034" i="5"/>
  <c r="B2034" i="4"/>
  <c r="B2034" i="3"/>
  <c r="B2034" i="2"/>
  <c r="B2130" i="1"/>
  <c r="B2604" i="12"/>
  <c r="B2604" i="11"/>
  <c r="B2604" i="10"/>
  <c r="B2604" i="9"/>
  <c r="B2604" i="8"/>
  <c r="B2604" i="7"/>
  <c r="B2604" i="6"/>
  <c r="B2604" i="5"/>
  <c r="B2604" i="4"/>
  <c r="B2600" i="3"/>
  <c r="B2604" i="2"/>
  <c r="B2700" i="1"/>
  <c r="B134" i="12"/>
  <c r="B134" i="11"/>
  <c r="B134" i="10"/>
  <c r="B134" i="9"/>
  <c r="B134" i="8"/>
  <c r="B134" i="7"/>
  <c r="B134" i="6"/>
  <c r="B134" i="5"/>
  <c r="B134" i="4"/>
  <c r="B134" i="2"/>
  <c r="B134" i="3"/>
  <c r="B230" i="1"/>
  <c r="B40" i="1"/>
  <c r="B39" i="12"/>
  <c r="B39" i="10"/>
  <c r="B39" i="11"/>
  <c r="B39" i="9"/>
  <c r="B39" i="8"/>
  <c r="B39" i="7"/>
  <c r="B39" i="6"/>
  <c r="B39" i="5"/>
  <c r="B39" i="4"/>
  <c r="B39" i="3"/>
  <c r="B135" i="1"/>
  <c r="B39" i="2"/>
  <c r="B2509" i="12"/>
  <c r="B2509" i="11"/>
  <c r="B2509" i="10"/>
  <c r="B2509" i="9"/>
  <c r="B2509" i="8"/>
  <c r="B2509" i="7"/>
  <c r="B2509" i="6"/>
  <c r="B2509" i="5"/>
  <c r="B2509" i="4"/>
  <c r="B2505" i="3"/>
  <c r="B2509" i="2"/>
  <c r="B2605" i="1"/>
  <c r="B1844" i="12"/>
  <c r="B1844" i="11"/>
  <c r="B1844" i="10"/>
  <c r="B1844" i="9"/>
  <c r="B1844" i="8"/>
  <c r="B1844" i="7"/>
  <c r="B1844" i="6"/>
  <c r="B1844" i="5"/>
  <c r="B1844" i="4"/>
  <c r="B1844" i="3"/>
  <c r="B1940" i="1"/>
  <c r="B1844" i="2"/>
  <c r="B1464" i="12"/>
  <c r="B1464" i="11"/>
  <c r="B1464" i="10"/>
  <c r="B1464" i="9"/>
  <c r="B1464" i="8"/>
  <c r="B1464" i="7"/>
  <c r="B1464" i="6"/>
  <c r="B1464" i="5"/>
  <c r="B1464" i="4"/>
  <c r="B1464" i="3"/>
  <c r="B1560" i="1"/>
  <c r="B1464" i="2"/>
  <c r="B1939" i="12"/>
  <c r="B1939" i="11"/>
  <c r="B1939" i="10"/>
  <c r="B1939" i="9"/>
  <c r="B1939" i="8"/>
  <c r="B1939" i="7"/>
  <c r="B1939" i="6"/>
  <c r="B1939" i="4"/>
  <c r="B1939" i="5"/>
  <c r="B1939" i="3"/>
  <c r="B1939" i="2"/>
  <c r="B2035" i="1"/>
  <c r="B229" i="12"/>
  <c r="B229" i="11"/>
  <c r="B229" i="10"/>
  <c r="B229" i="9"/>
  <c r="B229" i="8"/>
  <c r="B229" i="7"/>
  <c r="B229" i="6"/>
  <c r="B229" i="5"/>
  <c r="B229" i="4"/>
  <c r="B229" i="2"/>
  <c r="B229" i="3"/>
  <c r="B325" i="1"/>
  <c r="B2224" i="12"/>
  <c r="B2224" i="11"/>
  <c r="B2224" i="10"/>
  <c r="B2224" i="9"/>
  <c r="B2224" i="8"/>
  <c r="B2224" i="7"/>
  <c r="B2224" i="6"/>
  <c r="B2224" i="5"/>
  <c r="B2224" i="4"/>
  <c r="B2224" i="3"/>
  <c r="B2224" i="2"/>
  <c r="B2320" i="1"/>
  <c r="B2699" i="12"/>
  <c r="B2699" i="11"/>
  <c r="B2699" i="10"/>
  <c r="B2699" i="9"/>
  <c r="B2699" i="8"/>
  <c r="B2699" i="7"/>
  <c r="B2699" i="6"/>
  <c r="B2699" i="4"/>
  <c r="B2699" i="5"/>
  <c r="B2695" i="3"/>
  <c r="B2795" i="1"/>
  <c r="B2129" i="12"/>
  <c r="B2129" i="11"/>
  <c r="B2129" i="10"/>
  <c r="B2129" i="9"/>
  <c r="B2129" i="8"/>
  <c r="B2129" i="7"/>
  <c r="B2129" i="6"/>
  <c r="B2129" i="5"/>
  <c r="B2129" i="4"/>
  <c r="B2129" i="3"/>
  <c r="B2129" i="2"/>
  <c r="B2225" i="1"/>
  <c r="B1749" i="12"/>
  <c r="B1749" i="11"/>
  <c r="B1749" i="10"/>
  <c r="B1749" i="9"/>
  <c r="B1749" i="8"/>
  <c r="B1749" i="7"/>
  <c r="B1749" i="6"/>
  <c r="B1749" i="5"/>
  <c r="B1749" i="4"/>
  <c r="B1749" i="3"/>
  <c r="B1749" i="2"/>
  <c r="B1845" i="1"/>
  <c r="B324" i="12"/>
  <c r="B324" i="11"/>
  <c r="B324" i="10"/>
  <c r="B324" i="9"/>
  <c r="B324" i="8"/>
  <c r="B324" i="7"/>
  <c r="B324" i="6"/>
  <c r="B324" i="5"/>
  <c r="B324" i="4"/>
  <c r="B324" i="3"/>
  <c r="B324" i="2"/>
  <c r="B420" i="1"/>
  <c r="B419" i="12"/>
  <c r="B419" i="11"/>
  <c r="B419" i="10"/>
  <c r="B419" i="9"/>
  <c r="B419" i="8"/>
  <c r="B419" i="7"/>
  <c r="B419" i="6"/>
  <c r="B419" i="5"/>
  <c r="B419" i="4"/>
  <c r="B419" i="2"/>
  <c r="B419" i="3"/>
  <c r="B515" i="1"/>
  <c r="B2414" i="12"/>
  <c r="B2414" i="11"/>
  <c r="B2414" i="10"/>
  <c r="B2414" i="9"/>
  <c r="B2414" i="8"/>
  <c r="B2414" i="7"/>
  <c r="B2414" i="5"/>
  <c r="B2414" i="4"/>
  <c r="B2414" i="6"/>
  <c r="B2510" i="1"/>
  <c r="B2414" i="2"/>
  <c r="B799" i="12"/>
  <c r="B799" i="11"/>
  <c r="B799" i="10"/>
  <c r="B799" i="9"/>
  <c r="B799" i="8"/>
  <c r="B799" i="7"/>
  <c r="B799" i="6"/>
  <c r="B799" i="4"/>
  <c r="B799" i="5"/>
  <c r="B799" i="2"/>
  <c r="B799" i="3"/>
  <c r="B895" i="1"/>
  <c r="B609" i="12"/>
  <c r="B609" i="11"/>
  <c r="B609" i="10"/>
  <c r="B609" i="9"/>
  <c r="B609" i="8"/>
  <c r="B609" i="7"/>
  <c r="B609" i="6"/>
  <c r="B609" i="5"/>
  <c r="B609" i="2"/>
  <c r="B609" i="4"/>
  <c r="B609" i="3"/>
  <c r="B705" i="1"/>
  <c r="B989" i="12"/>
  <c r="B989" i="11"/>
  <c r="B989" i="10"/>
  <c r="B989" i="9"/>
  <c r="B989" i="8"/>
  <c r="B989" i="7"/>
  <c r="B989" i="6"/>
  <c r="B989" i="5"/>
  <c r="B989" i="4"/>
  <c r="B989" i="2"/>
  <c r="B989" i="3"/>
  <c r="B1085" i="1"/>
  <c r="B1274" i="12"/>
  <c r="B1274" i="11"/>
  <c r="B1274" i="10"/>
  <c r="B1274" i="9"/>
  <c r="B1274" i="8"/>
  <c r="B1274" i="7"/>
  <c r="B1274" i="6"/>
  <c r="B1274" i="5"/>
  <c r="B1274" i="3"/>
  <c r="B1274" i="4"/>
  <c r="B1274" i="2"/>
  <c r="B1370" i="1"/>
  <c r="B1084" i="12"/>
  <c r="B1084" i="11"/>
  <c r="B1084" i="10"/>
  <c r="B1084" i="9"/>
  <c r="B1084" i="8"/>
  <c r="B1084" i="7"/>
  <c r="B1084" i="6"/>
  <c r="B1084" i="5"/>
  <c r="B1084" i="4"/>
  <c r="B1084" i="3"/>
  <c r="B1084" i="2"/>
  <c r="B1180" i="1"/>
  <c r="B1369" i="12"/>
  <c r="B1369" i="11"/>
  <c r="B1369" i="10"/>
  <c r="B1369" i="9"/>
  <c r="B1369" i="8"/>
  <c r="B1369" i="7"/>
  <c r="B1369" i="6"/>
  <c r="B1369" i="5"/>
  <c r="B1369" i="4"/>
  <c r="B1369" i="2"/>
  <c r="B1369" i="3"/>
  <c r="B1465" i="1"/>
  <c r="B1179" i="12"/>
  <c r="B1179" i="11"/>
  <c r="B1179" i="10"/>
  <c r="B1179" i="9"/>
  <c r="B1179" i="8"/>
  <c r="B1179" i="7"/>
  <c r="B1179" i="6"/>
  <c r="B1179" i="4"/>
  <c r="B1179" i="2"/>
  <c r="B1179" i="5"/>
  <c r="B1179" i="3"/>
  <c r="B1275" i="1"/>
  <c r="B2889" i="12"/>
  <c r="B2893" i="10"/>
  <c r="B2889" i="8"/>
  <c r="B2889" i="7"/>
  <c r="B2889" i="5"/>
  <c r="B2885" i="3"/>
  <c r="A867" i="3"/>
  <c r="B515" i="12" l="1"/>
  <c r="B515" i="11"/>
  <c r="B515" i="10"/>
  <c r="B515" i="9"/>
  <c r="B515" i="8"/>
  <c r="B515" i="7"/>
  <c r="B515" i="6"/>
  <c r="B515" i="5"/>
  <c r="B515" i="4"/>
  <c r="B515" i="2"/>
  <c r="B515" i="3"/>
  <c r="B611" i="1"/>
  <c r="B420" i="12"/>
  <c r="B420" i="11"/>
  <c r="B420" i="10"/>
  <c r="B420" i="9"/>
  <c r="B420" i="8"/>
  <c r="B420" i="7"/>
  <c r="B420" i="6"/>
  <c r="B420" i="5"/>
  <c r="B420" i="4"/>
  <c r="B420" i="3"/>
  <c r="B420" i="2"/>
  <c r="B516" i="1"/>
  <c r="B1845" i="12"/>
  <c r="B1845" i="11"/>
  <c r="B1845" i="10"/>
  <c r="B1845" i="9"/>
  <c r="B1845" i="8"/>
  <c r="B1845" i="7"/>
  <c r="B1845" i="6"/>
  <c r="B1845" i="5"/>
  <c r="B1845" i="4"/>
  <c r="B1845" i="3"/>
  <c r="B1845" i="2"/>
  <c r="B1941" i="1"/>
  <c r="B2225" i="12"/>
  <c r="B2225" i="11"/>
  <c r="B2225" i="10"/>
  <c r="B2225" i="9"/>
  <c r="B2225" i="8"/>
  <c r="B2225" i="7"/>
  <c r="B2225" i="6"/>
  <c r="B2225" i="5"/>
  <c r="B2225" i="4"/>
  <c r="B2225" i="3"/>
  <c r="B2225" i="2"/>
  <c r="B2321" i="1"/>
  <c r="B2795" i="12"/>
  <c r="B2795" i="11"/>
  <c r="B2799" i="10"/>
  <c r="B2795" i="9"/>
  <c r="B2795" i="8"/>
  <c r="B2795" i="7"/>
  <c r="B2795" i="6"/>
  <c r="B2795" i="4"/>
  <c r="B2795" i="5"/>
  <c r="B2791" i="3"/>
  <c r="B2891" i="1"/>
  <c r="B610" i="12"/>
  <c r="B610" i="11"/>
  <c r="B610" i="10"/>
  <c r="B610" i="9"/>
  <c r="B610" i="8"/>
  <c r="B610" i="7"/>
  <c r="B610" i="6"/>
  <c r="B610" i="2"/>
  <c r="B610" i="5"/>
  <c r="B610" i="4"/>
  <c r="B610" i="3"/>
  <c r="B706" i="1"/>
  <c r="B2415" i="12"/>
  <c r="B2415" i="10"/>
  <c r="B2415" i="11"/>
  <c r="B2415" i="9"/>
  <c r="B2415" i="8"/>
  <c r="B2415" i="7"/>
  <c r="B2415" i="6"/>
  <c r="B2415" i="4"/>
  <c r="B2415" i="5"/>
  <c r="B2411" i="3"/>
  <c r="B2511" i="1"/>
  <c r="B2415" i="2"/>
  <c r="B2890" i="12"/>
  <c r="B2894" i="10"/>
  <c r="B2890" i="8"/>
  <c r="B2890" i="7"/>
  <c r="B2890" i="5"/>
  <c r="B2886" i="3"/>
  <c r="B2320" i="12"/>
  <c r="B2320" i="11"/>
  <c r="B2320" i="10"/>
  <c r="B2320" i="9"/>
  <c r="B2320" i="8"/>
  <c r="B2320" i="7"/>
  <c r="B2320" i="6"/>
  <c r="B2320" i="5"/>
  <c r="B2320" i="4"/>
  <c r="B2320" i="3"/>
  <c r="B2320" i="2"/>
  <c r="B2416" i="1"/>
  <c r="B325" i="12"/>
  <c r="B325" i="11"/>
  <c r="B325" i="10"/>
  <c r="B325" i="9"/>
  <c r="B325" i="8"/>
  <c r="B325" i="7"/>
  <c r="B325" i="6"/>
  <c r="B325" i="5"/>
  <c r="B325" i="4"/>
  <c r="B325" i="2"/>
  <c r="B325" i="3"/>
  <c r="B421" i="1"/>
  <c r="B2035" i="12"/>
  <c r="B2035" i="11"/>
  <c r="B2035" i="10"/>
  <c r="B2035" i="9"/>
  <c r="B2035" i="8"/>
  <c r="B2035" i="7"/>
  <c r="B2035" i="6"/>
  <c r="B2035" i="4"/>
  <c r="B2035" i="5"/>
  <c r="B2035" i="3"/>
  <c r="B2131" i="1"/>
  <c r="B2035" i="2"/>
  <c r="B2605" i="12"/>
  <c r="B2605" i="11"/>
  <c r="B2605" i="10"/>
  <c r="B2605" i="9"/>
  <c r="B2605" i="8"/>
  <c r="B2605" i="7"/>
  <c r="B2605" i="6"/>
  <c r="B2605" i="5"/>
  <c r="B2605" i="4"/>
  <c r="B2601" i="3"/>
  <c r="B2605" i="2"/>
  <c r="B2701" i="1"/>
  <c r="B41" i="1"/>
  <c r="B40" i="12"/>
  <c r="B40" i="11"/>
  <c r="B40" i="10"/>
  <c r="B40" i="9"/>
  <c r="B40" i="8"/>
  <c r="B40" i="7"/>
  <c r="B40" i="6"/>
  <c r="B40" i="5"/>
  <c r="B40" i="4"/>
  <c r="B40" i="3"/>
  <c r="B136" i="1"/>
  <c r="B40" i="2"/>
  <c r="B990" i="12"/>
  <c r="B990" i="11"/>
  <c r="B990" i="10"/>
  <c r="B990" i="9"/>
  <c r="B990" i="8"/>
  <c r="B990" i="7"/>
  <c r="B990" i="6"/>
  <c r="B990" i="5"/>
  <c r="B990" i="4"/>
  <c r="B990" i="2"/>
  <c r="B990" i="3"/>
  <c r="B1086" i="1"/>
  <c r="B1750" i="12"/>
  <c r="B1750" i="11"/>
  <c r="B1750" i="10"/>
  <c r="B1750" i="9"/>
  <c r="B1750" i="8"/>
  <c r="B1750" i="7"/>
  <c r="B1750" i="6"/>
  <c r="B1750" i="5"/>
  <c r="B1750" i="4"/>
  <c r="B1750" i="3"/>
  <c r="B1750" i="2"/>
  <c r="B1846" i="1"/>
  <c r="B135" i="12"/>
  <c r="B135" i="10"/>
  <c r="B135" i="11"/>
  <c r="B135" i="9"/>
  <c r="B135" i="8"/>
  <c r="B135" i="7"/>
  <c r="B135" i="6"/>
  <c r="B135" i="5"/>
  <c r="B135" i="4"/>
  <c r="B135" i="2"/>
  <c r="B135" i="3"/>
  <c r="B231" i="1"/>
  <c r="B230" i="12"/>
  <c r="B230" i="11"/>
  <c r="B230" i="10"/>
  <c r="B230" i="9"/>
  <c r="B230" i="8"/>
  <c r="B230" i="7"/>
  <c r="B230" i="6"/>
  <c r="B230" i="5"/>
  <c r="B230" i="4"/>
  <c r="B230" i="2"/>
  <c r="B230" i="3"/>
  <c r="B326" i="1"/>
  <c r="B2700" i="12"/>
  <c r="B2700" i="11"/>
  <c r="B2700" i="10"/>
  <c r="B2700" i="9"/>
  <c r="B2700" i="8"/>
  <c r="B2700" i="7"/>
  <c r="B2700" i="6"/>
  <c r="B2700" i="5"/>
  <c r="B2700" i="4"/>
  <c r="B2696" i="3"/>
  <c r="B2796" i="1"/>
  <c r="B2130" i="12"/>
  <c r="B2130" i="11"/>
  <c r="B2130" i="10"/>
  <c r="B2130" i="9"/>
  <c r="B2130" i="8"/>
  <c r="B2130" i="7"/>
  <c r="B2130" i="6"/>
  <c r="B2130" i="5"/>
  <c r="B2130" i="4"/>
  <c r="B2130" i="3"/>
  <c r="B2130" i="2"/>
  <c r="B2226" i="1"/>
  <c r="B800" i="12"/>
  <c r="B800" i="11"/>
  <c r="B800" i="10"/>
  <c r="B800" i="9"/>
  <c r="B800" i="8"/>
  <c r="B800" i="7"/>
  <c r="B800" i="6"/>
  <c r="B800" i="5"/>
  <c r="B800" i="4"/>
  <c r="B800" i="3"/>
  <c r="B896" i="1"/>
  <c r="B800" i="2"/>
  <c r="B1275" i="12"/>
  <c r="B1275" i="11"/>
  <c r="B1275" i="10"/>
  <c r="B1275" i="9"/>
  <c r="B1275" i="8"/>
  <c r="B1275" i="7"/>
  <c r="B1275" i="6"/>
  <c r="B1275" i="4"/>
  <c r="B1275" i="2"/>
  <c r="B1275" i="5"/>
  <c r="B1275" i="3"/>
  <c r="B1371" i="1"/>
  <c r="B1465" i="12"/>
  <c r="B1465" i="11"/>
  <c r="B1465" i="10"/>
  <c r="B1465" i="9"/>
  <c r="B1465" i="8"/>
  <c r="B1465" i="7"/>
  <c r="B1465" i="6"/>
  <c r="B1465" i="5"/>
  <c r="B1465" i="4"/>
  <c r="B1465" i="3"/>
  <c r="B1465" i="2"/>
  <c r="B1561" i="1"/>
  <c r="B1180" i="12"/>
  <c r="B1180" i="11"/>
  <c r="B1180" i="10"/>
  <c r="B1180" i="9"/>
  <c r="B1180" i="8"/>
  <c r="B1180" i="7"/>
  <c r="B1180" i="6"/>
  <c r="B1180" i="5"/>
  <c r="B1180" i="4"/>
  <c r="B1180" i="3"/>
  <c r="B1180" i="2"/>
  <c r="B1276" i="1"/>
  <c r="B1370" i="12"/>
  <c r="B1370" i="11"/>
  <c r="B1370" i="10"/>
  <c r="B1370" i="9"/>
  <c r="B1370" i="8"/>
  <c r="B1370" i="7"/>
  <c r="B1370" i="6"/>
  <c r="B1370" i="5"/>
  <c r="B1370" i="3"/>
  <c r="B1370" i="4"/>
  <c r="B1370" i="2"/>
  <c r="B1466" i="1"/>
  <c r="B1085" i="12"/>
  <c r="B1085" i="11"/>
  <c r="B1085" i="10"/>
  <c r="B1085" i="9"/>
  <c r="B1085" i="8"/>
  <c r="B1085" i="7"/>
  <c r="B1085" i="6"/>
  <c r="B1085" i="5"/>
  <c r="B1085" i="4"/>
  <c r="B1085" i="2"/>
  <c r="B1085" i="3"/>
  <c r="B1181" i="1"/>
  <c r="B705" i="12"/>
  <c r="B705" i="11"/>
  <c r="B705" i="10"/>
  <c r="B705" i="9"/>
  <c r="B705" i="8"/>
  <c r="B705" i="7"/>
  <c r="B705" i="6"/>
  <c r="B705" i="5"/>
  <c r="B705" i="4"/>
  <c r="B705" i="2"/>
  <c r="B705" i="3"/>
  <c r="B801" i="1"/>
  <c r="B895" i="12"/>
  <c r="B895" i="11"/>
  <c r="B895" i="10"/>
  <c r="B895" i="9"/>
  <c r="B895" i="8"/>
  <c r="B895" i="7"/>
  <c r="B895" i="6"/>
  <c r="B895" i="4"/>
  <c r="B895" i="5"/>
  <c r="B895" i="2"/>
  <c r="B895" i="3"/>
  <c r="B991" i="1"/>
  <c r="B1655" i="12"/>
  <c r="B1655" i="11"/>
  <c r="B1655" i="10"/>
  <c r="B1655" i="9"/>
  <c r="B1655" i="8"/>
  <c r="B1655" i="7"/>
  <c r="B1655" i="6"/>
  <c r="B1655" i="4"/>
  <c r="B1655" i="5"/>
  <c r="B1655" i="3"/>
  <c r="B1655" i="2"/>
  <c r="B1751" i="1"/>
  <c r="B1560" i="12"/>
  <c r="B1560" i="11"/>
  <c r="B1560" i="10"/>
  <c r="B1560" i="9"/>
  <c r="B1560" i="8"/>
  <c r="B1560" i="7"/>
  <c r="B1560" i="6"/>
  <c r="B1560" i="5"/>
  <c r="B1560" i="4"/>
  <c r="B1560" i="3"/>
  <c r="B1656" i="1"/>
  <c r="B1560" i="2"/>
  <c r="B1940" i="12"/>
  <c r="B1940" i="11"/>
  <c r="B1940" i="10"/>
  <c r="B1940" i="9"/>
  <c r="B1940" i="8"/>
  <c r="B1940" i="7"/>
  <c r="B1940" i="6"/>
  <c r="B1940" i="5"/>
  <c r="B1940" i="4"/>
  <c r="B1940" i="3"/>
  <c r="B1940" i="2"/>
  <c r="B2036" i="1"/>
  <c r="B2510" i="12"/>
  <c r="B2510" i="11"/>
  <c r="B2510" i="10"/>
  <c r="B2510" i="9"/>
  <c r="B2510" i="8"/>
  <c r="B2510" i="7"/>
  <c r="B2510" i="5"/>
  <c r="B2510" i="4"/>
  <c r="B2510" i="6"/>
  <c r="B2506" i="3"/>
  <c r="B2510" i="2"/>
  <c r="B2606" i="1"/>
  <c r="A963" i="3"/>
  <c r="B706" i="12" l="1"/>
  <c r="B706" i="11"/>
  <c r="B706" i="10"/>
  <c r="B706" i="9"/>
  <c r="B706" i="8"/>
  <c r="B706" i="7"/>
  <c r="B706" i="6"/>
  <c r="B706" i="5"/>
  <c r="B706" i="4"/>
  <c r="B706" i="2"/>
  <c r="B706" i="3"/>
  <c r="B802" i="1"/>
  <c r="B1656" i="12"/>
  <c r="B1656" i="11"/>
  <c r="B1656" i="10"/>
  <c r="B1656" i="9"/>
  <c r="B1656" i="8"/>
  <c r="B1656" i="7"/>
  <c r="B1656" i="6"/>
  <c r="B1656" i="5"/>
  <c r="B1656" i="4"/>
  <c r="B1656" i="3"/>
  <c r="B1752" i="1"/>
  <c r="B1656" i="2"/>
  <c r="B896" i="12"/>
  <c r="B896" i="11"/>
  <c r="B896" i="10"/>
  <c r="B896" i="9"/>
  <c r="B896" i="8"/>
  <c r="B896" i="6"/>
  <c r="B896" i="7"/>
  <c r="B896" i="5"/>
  <c r="B896" i="4"/>
  <c r="B896" i="3"/>
  <c r="B992" i="1"/>
  <c r="B896" i="2"/>
  <c r="B2131" i="12"/>
  <c r="B2131" i="11"/>
  <c r="B2131" i="10"/>
  <c r="B2131" i="9"/>
  <c r="B2131" i="8"/>
  <c r="B2131" i="7"/>
  <c r="B2131" i="6"/>
  <c r="B2131" i="4"/>
  <c r="B2131" i="5"/>
  <c r="B2131" i="3"/>
  <c r="B2131" i="2"/>
  <c r="B2227" i="1"/>
  <c r="B2321" i="12"/>
  <c r="B2321" i="11"/>
  <c r="B2321" i="10"/>
  <c r="B2321" i="9"/>
  <c r="B2321" i="8"/>
  <c r="B2321" i="7"/>
  <c r="B2321" i="6"/>
  <c r="B2321" i="5"/>
  <c r="B2321" i="4"/>
  <c r="B2321" i="3"/>
  <c r="B2321" i="2"/>
  <c r="B2417" i="1"/>
  <c r="B1941" i="12"/>
  <c r="B1941" i="11"/>
  <c r="B1941" i="10"/>
  <c r="B1941" i="9"/>
  <c r="B1941" i="8"/>
  <c r="B1941" i="7"/>
  <c r="B1941" i="6"/>
  <c r="B1941" i="5"/>
  <c r="B1941" i="4"/>
  <c r="B1941" i="3"/>
  <c r="B1941" i="2"/>
  <c r="B2037" i="1"/>
  <c r="B516" i="12"/>
  <c r="B516" i="11"/>
  <c r="B516" i="10"/>
  <c r="B516" i="9"/>
  <c r="B516" i="8"/>
  <c r="B516" i="7"/>
  <c r="B516" i="6"/>
  <c r="B516" i="5"/>
  <c r="B516" i="4"/>
  <c r="B516" i="3"/>
  <c r="B516" i="2"/>
  <c r="B612" i="1"/>
  <c r="B611" i="12"/>
  <c r="B611" i="11"/>
  <c r="B611" i="10"/>
  <c r="B611" i="9"/>
  <c r="B611" i="8"/>
  <c r="B611" i="7"/>
  <c r="B611" i="6"/>
  <c r="B611" i="5"/>
  <c r="B611" i="2"/>
  <c r="B611" i="4"/>
  <c r="B611" i="3"/>
  <c r="B707" i="1"/>
  <c r="B326" i="12"/>
  <c r="B326" i="11"/>
  <c r="B326" i="10"/>
  <c r="B326" i="9"/>
  <c r="B326" i="8"/>
  <c r="B326" i="7"/>
  <c r="B326" i="6"/>
  <c r="B326" i="5"/>
  <c r="B326" i="4"/>
  <c r="B326" i="2"/>
  <c r="B326" i="3"/>
  <c r="B422" i="1"/>
  <c r="B231" i="12"/>
  <c r="B231" i="11"/>
  <c r="B231" i="10"/>
  <c r="B231" i="9"/>
  <c r="B231" i="8"/>
  <c r="B231" i="7"/>
  <c r="B231" i="6"/>
  <c r="B231" i="5"/>
  <c r="B231" i="4"/>
  <c r="B231" i="2"/>
  <c r="B231" i="3"/>
  <c r="B327" i="1"/>
  <c r="B1846" i="12"/>
  <c r="B1846" i="11"/>
  <c r="B1846" i="10"/>
  <c r="B1846" i="9"/>
  <c r="B1846" i="8"/>
  <c r="B1846" i="7"/>
  <c r="B1846" i="6"/>
  <c r="B1846" i="5"/>
  <c r="B1846" i="4"/>
  <c r="B1846" i="3"/>
  <c r="B1846" i="2"/>
  <c r="B1942" i="1"/>
  <c r="B1086" i="12"/>
  <c r="B1086" i="11"/>
  <c r="B1086" i="10"/>
  <c r="B1086" i="9"/>
  <c r="B1086" i="8"/>
  <c r="B1086" i="7"/>
  <c r="B1086" i="6"/>
  <c r="B1086" i="5"/>
  <c r="B1086" i="4"/>
  <c r="B1086" i="2"/>
  <c r="B1086" i="3"/>
  <c r="B1182" i="1"/>
  <c r="B42" i="1"/>
  <c r="B41" i="12"/>
  <c r="B41" i="10"/>
  <c r="B41" i="11"/>
  <c r="B41" i="9"/>
  <c r="B41" i="8"/>
  <c r="B41" i="7"/>
  <c r="B41" i="6"/>
  <c r="B41" i="5"/>
  <c r="B41" i="4"/>
  <c r="B41" i="3"/>
  <c r="B41" i="2"/>
  <c r="B137" i="1"/>
  <c r="B2511" i="12"/>
  <c r="B2511" i="11"/>
  <c r="B2511" i="10"/>
  <c r="B2511" i="9"/>
  <c r="B2511" i="8"/>
  <c r="B2511" i="7"/>
  <c r="B2511" i="6"/>
  <c r="B2511" i="4"/>
  <c r="B2511" i="5"/>
  <c r="B2507" i="3"/>
  <c r="B2511" i="2"/>
  <c r="B2607" i="1"/>
  <c r="B2891" i="12"/>
  <c r="B2895" i="10"/>
  <c r="B2891" i="8"/>
  <c r="B2891" i="7"/>
  <c r="B2887" i="3"/>
  <c r="B2891" i="5"/>
  <c r="B2606" i="12"/>
  <c r="B2606" i="11"/>
  <c r="B2606" i="10"/>
  <c r="B2606" i="9"/>
  <c r="B2606" i="8"/>
  <c r="B2606" i="7"/>
  <c r="B2606" i="5"/>
  <c r="B2606" i="4"/>
  <c r="B2602" i="3"/>
  <c r="B2606" i="6"/>
  <c r="B2606" i="2"/>
  <c r="B2702" i="1"/>
  <c r="B2036" i="12"/>
  <c r="B2036" i="11"/>
  <c r="B2036" i="10"/>
  <c r="B2036" i="9"/>
  <c r="B2036" i="8"/>
  <c r="B2036" i="7"/>
  <c r="B2036" i="6"/>
  <c r="B2036" i="5"/>
  <c r="B2036" i="4"/>
  <c r="B2036" i="3"/>
  <c r="B2132" i="1"/>
  <c r="B2036" i="2"/>
  <c r="B1751" i="12"/>
  <c r="B1751" i="11"/>
  <c r="B1751" i="10"/>
  <c r="B1751" i="9"/>
  <c r="B1751" i="8"/>
  <c r="B1751" i="7"/>
  <c r="B1751" i="6"/>
  <c r="B1751" i="4"/>
  <c r="B1751" i="5"/>
  <c r="B1751" i="3"/>
  <c r="B1751" i="2"/>
  <c r="B1847" i="1"/>
  <c r="B991" i="12"/>
  <c r="B991" i="11"/>
  <c r="B991" i="10"/>
  <c r="B991" i="8"/>
  <c r="B991" i="9"/>
  <c r="B991" i="7"/>
  <c r="B991" i="6"/>
  <c r="B991" i="4"/>
  <c r="B991" i="5"/>
  <c r="B991" i="2"/>
  <c r="B991" i="3"/>
  <c r="B1087" i="1"/>
  <c r="B801" i="12"/>
  <c r="B801" i="11"/>
  <c r="B801" i="10"/>
  <c r="B801" i="9"/>
  <c r="B801" i="8"/>
  <c r="B801" i="7"/>
  <c r="B801" i="6"/>
  <c r="B801" i="5"/>
  <c r="B801" i="4"/>
  <c r="B801" i="2"/>
  <c r="B801" i="3"/>
  <c r="B897" i="1"/>
  <c r="B1181" i="12"/>
  <c r="B1181" i="11"/>
  <c r="B1181" i="10"/>
  <c r="B1181" i="9"/>
  <c r="B1181" i="8"/>
  <c r="B1181" i="7"/>
  <c r="B1181" i="6"/>
  <c r="B1181" i="5"/>
  <c r="B1181" i="4"/>
  <c r="B1181" i="2"/>
  <c r="B1181" i="3"/>
  <c r="B1277" i="1"/>
  <c r="B1466" i="12"/>
  <c r="B1466" i="11"/>
  <c r="B1466" i="10"/>
  <c r="B1466" i="9"/>
  <c r="B1466" i="8"/>
  <c r="B1466" i="7"/>
  <c r="B1466" i="6"/>
  <c r="B1466" i="5"/>
  <c r="B1466" i="3"/>
  <c r="B1466" i="4"/>
  <c r="B1466" i="2"/>
  <c r="B1562" i="1"/>
  <c r="B1276" i="12"/>
  <c r="B1276" i="11"/>
  <c r="B1276" i="10"/>
  <c r="B1276" i="9"/>
  <c r="B1276" i="8"/>
  <c r="B1276" i="7"/>
  <c r="B1276" i="6"/>
  <c r="B1276" i="5"/>
  <c r="B1276" i="4"/>
  <c r="B1276" i="3"/>
  <c r="B1372" i="1"/>
  <c r="B1276" i="2"/>
  <c r="B1561" i="12"/>
  <c r="B1561" i="11"/>
  <c r="B1561" i="10"/>
  <c r="B1561" i="9"/>
  <c r="B1561" i="8"/>
  <c r="B1561" i="7"/>
  <c r="B1561" i="6"/>
  <c r="B1561" i="5"/>
  <c r="B1561" i="4"/>
  <c r="B1561" i="3"/>
  <c r="B1561" i="2"/>
  <c r="B1657" i="1"/>
  <c r="B1371" i="12"/>
  <c r="B1371" i="11"/>
  <c r="B1371" i="10"/>
  <c r="B1371" i="9"/>
  <c r="B1371" i="8"/>
  <c r="B1371" i="7"/>
  <c r="B1371" i="6"/>
  <c r="B1371" i="4"/>
  <c r="B1371" i="2"/>
  <c r="B1371" i="5"/>
  <c r="B1371" i="3"/>
  <c r="B1467" i="1"/>
  <c r="B2226" i="12"/>
  <c r="B2226" i="11"/>
  <c r="B2226" i="10"/>
  <c r="B2226" i="9"/>
  <c r="B2226" i="8"/>
  <c r="B2226" i="7"/>
  <c r="B2226" i="6"/>
  <c r="B2226" i="5"/>
  <c r="B2226" i="4"/>
  <c r="B2226" i="3"/>
  <c r="B2226" i="2"/>
  <c r="B2322" i="1"/>
  <c r="B2796" i="12"/>
  <c r="B2796" i="11"/>
  <c r="B2800" i="10"/>
  <c r="B2796" i="9"/>
  <c r="B2796" i="8"/>
  <c r="B2796" i="7"/>
  <c r="B2796" i="6"/>
  <c r="B2796" i="5"/>
  <c r="B2796" i="4"/>
  <c r="B2792" i="3"/>
  <c r="B2892" i="1"/>
  <c r="B136" i="12"/>
  <c r="B136" i="11"/>
  <c r="B136" i="10"/>
  <c r="B136" i="9"/>
  <c r="B136" i="8"/>
  <c r="B136" i="7"/>
  <c r="B136" i="6"/>
  <c r="B136" i="5"/>
  <c r="B136" i="4"/>
  <c r="B136" i="3"/>
  <c r="B136" i="2"/>
  <c r="B232" i="1"/>
  <c r="B2701" i="12"/>
  <c r="B2701" i="11"/>
  <c r="B2701" i="10"/>
  <c r="B2701" i="9"/>
  <c r="B2701" i="8"/>
  <c r="B2701" i="7"/>
  <c r="B2701" i="6"/>
  <c r="B2701" i="5"/>
  <c r="B2701" i="4"/>
  <c r="B2697" i="3"/>
  <c r="B2797" i="1"/>
  <c r="B421" i="12"/>
  <c r="B421" i="11"/>
  <c r="B421" i="10"/>
  <c r="B421" i="9"/>
  <c r="B421" i="8"/>
  <c r="B421" i="7"/>
  <c r="B421" i="6"/>
  <c r="B421" i="5"/>
  <c r="B421" i="4"/>
  <c r="B421" i="2"/>
  <c r="B421" i="3"/>
  <c r="B517" i="1"/>
  <c r="B2416" i="12"/>
  <c r="B2416" i="11"/>
  <c r="B2416" i="10"/>
  <c r="B2416" i="9"/>
  <c r="B2416" i="8"/>
  <c r="B2416" i="7"/>
  <c r="B2416" i="6"/>
  <c r="B2416" i="5"/>
  <c r="B2416" i="4"/>
  <c r="B2412" i="3"/>
  <c r="B2512" i="1"/>
  <c r="B2416" i="2"/>
  <c r="A1059" i="3"/>
  <c r="B2512" i="12" l="1"/>
  <c r="B2512" i="11"/>
  <c r="B2512" i="10"/>
  <c r="B2512" i="9"/>
  <c r="B2512" i="8"/>
  <c r="B2512" i="7"/>
  <c r="B2512" i="6"/>
  <c r="B2512" i="5"/>
  <c r="B2512" i="4"/>
  <c r="B2508" i="3"/>
  <c r="B2512" i="2"/>
  <c r="B2608" i="1"/>
  <c r="B1182" i="12"/>
  <c r="B1182" i="11"/>
  <c r="B1182" i="10"/>
  <c r="B1182" i="9"/>
  <c r="B1182" i="8"/>
  <c r="B1182" i="7"/>
  <c r="B1182" i="6"/>
  <c r="B1182" i="5"/>
  <c r="B1182" i="4"/>
  <c r="B1182" i="2"/>
  <c r="B1182" i="3"/>
  <c r="B1278" i="1"/>
  <c r="B1942" i="12"/>
  <c r="B1942" i="11"/>
  <c r="B1942" i="10"/>
  <c r="B1942" i="9"/>
  <c r="B1942" i="8"/>
  <c r="B1942" i="7"/>
  <c r="B1942" i="6"/>
  <c r="B1942" i="5"/>
  <c r="B1942" i="4"/>
  <c r="B1942" i="3"/>
  <c r="B1942" i="2"/>
  <c r="B2038" i="1"/>
  <c r="B327" i="12"/>
  <c r="B327" i="10"/>
  <c r="B327" i="11"/>
  <c r="B327" i="9"/>
  <c r="B327" i="8"/>
  <c r="B327" i="7"/>
  <c r="B327" i="6"/>
  <c r="B327" i="5"/>
  <c r="B327" i="4"/>
  <c r="B327" i="2"/>
  <c r="B327" i="3"/>
  <c r="B423" i="1"/>
  <c r="B422" i="12"/>
  <c r="B422" i="11"/>
  <c r="B422" i="10"/>
  <c r="B422" i="9"/>
  <c r="B422" i="8"/>
  <c r="B422" i="7"/>
  <c r="B422" i="6"/>
  <c r="B422" i="5"/>
  <c r="B422" i="4"/>
  <c r="B422" i="2"/>
  <c r="B422" i="3"/>
  <c r="B518" i="1"/>
  <c r="B707" i="12"/>
  <c r="B707" i="11"/>
  <c r="B707" i="10"/>
  <c r="B707" i="9"/>
  <c r="B707" i="8"/>
  <c r="B707" i="7"/>
  <c r="B707" i="6"/>
  <c r="B707" i="4"/>
  <c r="B707" i="5"/>
  <c r="B707" i="2"/>
  <c r="B707" i="3"/>
  <c r="B803" i="1"/>
  <c r="B612" i="12"/>
  <c r="B612" i="11"/>
  <c r="B612" i="10"/>
  <c r="B612" i="9"/>
  <c r="B612" i="8"/>
  <c r="B612" i="7"/>
  <c r="B612" i="6"/>
  <c r="B612" i="5"/>
  <c r="B612" i="4"/>
  <c r="B612" i="3"/>
  <c r="B612" i="2"/>
  <c r="B708" i="1"/>
  <c r="B2037" i="12"/>
  <c r="B2037" i="11"/>
  <c r="B2037" i="10"/>
  <c r="B2037" i="9"/>
  <c r="B2037" i="8"/>
  <c r="B2037" i="7"/>
  <c r="B2037" i="6"/>
  <c r="B2037" i="5"/>
  <c r="B2037" i="4"/>
  <c r="B2037" i="3"/>
  <c r="B2037" i="2"/>
  <c r="B2133" i="1"/>
  <c r="B2417" i="12"/>
  <c r="B2417" i="11"/>
  <c r="B2417" i="10"/>
  <c r="B2417" i="9"/>
  <c r="B2417" i="8"/>
  <c r="B2417" i="7"/>
  <c r="B2417" i="6"/>
  <c r="B2417" i="5"/>
  <c r="B2417" i="4"/>
  <c r="B2413" i="3"/>
  <c r="B2417" i="2"/>
  <c r="B2513" i="1"/>
  <c r="B2227" i="12"/>
  <c r="B2227" i="11"/>
  <c r="B2227" i="10"/>
  <c r="B2227" i="9"/>
  <c r="B2227" i="8"/>
  <c r="B2227" i="7"/>
  <c r="B2227" i="6"/>
  <c r="B2227" i="4"/>
  <c r="B2227" i="5"/>
  <c r="B2227" i="3"/>
  <c r="B2323" i="1"/>
  <c r="B2227" i="2"/>
  <c r="B802" i="12"/>
  <c r="B802" i="11"/>
  <c r="B802" i="10"/>
  <c r="B802" i="9"/>
  <c r="B802" i="8"/>
  <c r="B802" i="7"/>
  <c r="B802" i="6"/>
  <c r="B802" i="5"/>
  <c r="B802" i="4"/>
  <c r="B802" i="2"/>
  <c r="B802" i="3"/>
  <c r="B898" i="1"/>
  <c r="B1752" i="12"/>
  <c r="B1752" i="11"/>
  <c r="B1752" i="10"/>
  <c r="B1752" i="9"/>
  <c r="B1752" i="8"/>
  <c r="B1752" i="7"/>
  <c r="B1752" i="6"/>
  <c r="B1752" i="5"/>
  <c r="B1752" i="4"/>
  <c r="B1752" i="3"/>
  <c r="B1848" i="1"/>
  <c r="B1752" i="2"/>
  <c r="B232" i="12"/>
  <c r="B232" i="11"/>
  <c r="B232" i="10"/>
  <c r="B232" i="9"/>
  <c r="B232" i="8"/>
  <c r="B232" i="7"/>
  <c r="B232" i="6"/>
  <c r="B232" i="5"/>
  <c r="B232" i="4"/>
  <c r="B232" i="3"/>
  <c r="B232" i="2"/>
  <c r="B328" i="1"/>
  <c r="B2892" i="12"/>
  <c r="B2896" i="10"/>
  <c r="B2892" i="8"/>
  <c r="B2892" i="7"/>
  <c r="B2892" i="5"/>
  <c r="B2888" i="3"/>
  <c r="B1372" i="12"/>
  <c r="B1372" i="11"/>
  <c r="B1372" i="10"/>
  <c r="B1372" i="9"/>
  <c r="B1372" i="8"/>
  <c r="B1372" i="7"/>
  <c r="B1372" i="6"/>
  <c r="B1372" i="5"/>
  <c r="B1372" i="4"/>
  <c r="B1372" i="3"/>
  <c r="B1468" i="1"/>
  <c r="B1372" i="2"/>
  <c r="B2132" i="12"/>
  <c r="B2132" i="11"/>
  <c r="B2132" i="10"/>
  <c r="B2132" i="9"/>
  <c r="B2132" i="8"/>
  <c r="B2132" i="7"/>
  <c r="B2132" i="6"/>
  <c r="B2132" i="5"/>
  <c r="B2132" i="4"/>
  <c r="B2132" i="3"/>
  <c r="B2228" i="1"/>
  <c r="B2132" i="2"/>
  <c r="B2322" i="12"/>
  <c r="B2322" i="11"/>
  <c r="B2322" i="10"/>
  <c r="B2322" i="9"/>
  <c r="B2322" i="8"/>
  <c r="B2322" i="7"/>
  <c r="B2322" i="6"/>
  <c r="B2322" i="5"/>
  <c r="B2322" i="4"/>
  <c r="B2322" i="3"/>
  <c r="B2322" i="2"/>
  <c r="B2418" i="1"/>
  <c r="B1467" i="12"/>
  <c r="B1467" i="11"/>
  <c r="B1467" i="10"/>
  <c r="B1467" i="9"/>
  <c r="B1467" i="8"/>
  <c r="B1467" i="7"/>
  <c r="B1467" i="6"/>
  <c r="B1467" i="4"/>
  <c r="B1467" i="5"/>
  <c r="B1467" i="3"/>
  <c r="B1467" i="2"/>
  <c r="B1563" i="1"/>
  <c r="B1657" i="12"/>
  <c r="B1657" i="11"/>
  <c r="B1657" i="10"/>
  <c r="B1657" i="9"/>
  <c r="B1657" i="8"/>
  <c r="B1657" i="7"/>
  <c r="B1657" i="6"/>
  <c r="B1657" i="5"/>
  <c r="B1657" i="4"/>
  <c r="B1657" i="3"/>
  <c r="B1657" i="2"/>
  <c r="B1753" i="1"/>
  <c r="B1562" i="12"/>
  <c r="B1562" i="11"/>
  <c r="B1562" i="10"/>
  <c r="B1562" i="9"/>
  <c r="B1562" i="8"/>
  <c r="B1562" i="7"/>
  <c r="B1562" i="6"/>
  <c r="B1562" i="5"/>
  <c r="B1562" i="3"/>
  <c r="B1562" i="4"/>
  <c r="B1562" i="2"/>
  <c r="B1658" i="1"/>
  <c r="B1277" i="12"/>
  <c r="B1277" i="11"/>
  <c r="B1277" i="10"/>
  <c r="B1277" i="9"/>
  <c r="B1277" i="8"/>
  <c r="B1277" i="7"/>
  <c r="B1277" i="6"/>
  <c r="B1277" i="5"/>
  <c r="B1277" i="4"/>
  <c r="B1277" i="2"/>
  <c r="B1277" i="3"/>
  <c r="B1373" i="1"/>
  <c r="B897" i="12"/>
  <c r="B897" i="11"/>
  <c r="B897" i="10"/>
  <c r="B897" i="9"/>
  <c r="B897" i="8"/>
  <c r="B897" i="7"/>
  <c r="B897" i="6"/>
  <c r="B897" i="5"/>
  <c r="B897" i="4"/>
  <c r="B897" i="2"/>
  <c r="B897" i="3"/>
  <c r="B993" i="1"/>
  <c r="B1087" i="12"/>
  <c r="B1087" i="11"/>
  <c r="B1087" i="10"/>
  <c r="B1087" i="8"/>
  <c r="B1087" i="9"/>
  <c r="B1087" i="7"/>
  <c r="B1087" i="6"/>
  <c r="B1087" i="4"/>
  <c r="B1087" i="5"/>
  <c r="B1087" i="2"/>
  <c r="B1087" i="3"/>
  <c r="B1183" i="1"/>
  <c r="B1847" i="12"/>
  <c r="B1847" i="11"/>
  <c r="B1847" i="10"/>
  <c r="B1847" i="9"/>
  <c r="B1847" i="8"/>
  <c r="B1847" i="7"/>
  <c r="B1847" i="6"/>
  <c r="B1847" i="4"/>
  <c r="B1847" i="5"/>
  <c r="B1847" i="3"/>
  <c r="B1847" i="2"/>
  <c r="B1943" i="1"/>
  <c r="B2702" i="12"/>
  <c r="B2702" i="11"/>
  <c r="B2702" i="10"/>
  <c r="B2702" i="9"/>
  <c r="B2702" i="8"/>
  <c r="B2702" i="7"/>
  <c r="B2702" i="5"/>
  <c r="B2702" i="4"/>
  <c r="B2702" i="6"/>
  <c r="B2698" i="3"/>
  <c r="B2798" i="1"/>
  <c r="B992" i="12"/>
  <c r="B992" i="11"/>
  <c r="B992" i="10"/>
  <c r="B992" i="9"/>
  <c r="B992" i="8"/>
  <c r="B992" i="6"/>
  <c r="B992" i="7"/>
  <c r="B992" i="5"/>
  <c r="B992" i="4"/>
  <c r="B992" i="3"/>
  <c r="B1088" i="1"/>
  <c r="B992" i="2"/>
  <c r="B517" i="12"/>
  <c r="B517" i="11"/>
  <c r="B517" i="10"/>
  <c r="B517" i="9"/>
  <c r="B517" i="8"/>
  <c r="B517" i="7"/>
  <c r="B517" i="6"/>
  <c r="B517" i="5"/>
  <c r="B517" i="4"/>
  <c r="B517" i="2"/>
  <c r="B517" i="3"/>
  <c r="B613" i="1"/>
  <c r="B2797" i="12"/>
  <c r="B2797" i="11"/>
  <c r="B2801" i="10"/>
  <c r="B2797" i="9"/>
  <c r="B2797" i="8"/>
  <c r="B2797" i="7"/>
  <c r="B2797" i="6"/>
  <c r="B2797" i="5"/>
  <c r="B2797" i="4"/>
  <c r="B2793" i="3"/>
  <c r="B2893" i="1"/>
  <c r="B2607" i="12"/>
  <c r="B2607" i="11"/>
  <c r="B2607" i="10"/>
  <c r="B2607" i="9"/>
  <c r="B2607" i="8"/>
  <c r="B2607" i="7"/>
  <c r="B2607" i="6"/>
  <c r="B2607" i="5"/>
  <c r="B2607" i="4"/>
  <c r="B2603" i="3"/>
  <c r="B2607" i="2"/>
  <c r="B2703" i="1"/>
  <c r="B137" i="12"/>
  <c r="B137" i="11"/>
  <c r="B137" i="10"/>
  <c r="B137" i="9"/>
  <c r="B137" i="8"/>
  <c r="B137" i="7"/>
  <c r="B137" i="6"/>
  <c r="B137" i="5"/>
  <c r="B137" i="4"/>
  <c r="B137" i="2"/>
  <c r="B137" i="3"/>
  <c r="B233" i="1"/>
  <c r="B43" i="1"/>
  <c r="B42" i="12"/>
  <c r="B42" i="11"/>
  <c r="B42" i="10"/>
  <c r="B42" i="9"/>
  <c r="B42" i="8"/>
  <c r="B42" i="7"/>
  <c r="B42" i="6"/>
  <c r="B42" i="5"/>
  <c r="B42" i="4"/>
  <c r="B42" i="3"/>
  <c r="B42" i="2"/>
  <c r="B138" i="1"/>
  <c r="A1155" i="3"/>
  <c r="B233" i="12" l="1"/>
  <c r="B233" i="11"/>
  <c r="B233" i="10"/>
  <c r="B233" i="9"/>
  <c r="B233" i="8"/>
  <c r="B233" i="7"/>
  <c r="B233" i="6"/>
  <c r="B233" i="5"/>
  <c r="B233" i="4"/>
  <c r="B233" i="2"/>
  <c r="B233" i="3"/>
  <c r="B329" i="1"/>
  <c r="B2703" i="12"/>
  <c r="B2703" i="11"/>
  <c r="B2703" i="10"/>
  <c r="B2707" i="10"/>
  <c r="B2703" i="9"/>
  <c r="B2703" i="8"/>
  <c r="B2703" i="7"/>
  <c r="B2703" i="6"/>
  <c r="B2703" i="5"/>
  <c r="B2703" i="4"/>
  <c r="B2699" i="3"/>
  <c r="B2799" i="1"/>
  <c r="B2893" i="12"/>
  <c r="B2897" i="10"/>
  <c r="B2893" i="8"/>
  <c r="B2893" i="7"/>
  <c r="B2893" i="5"/>
  <c r="B2889" i="3"/>
  <c r="B1088" i="12"/>
  <c r="B1088" i="11"/>
  <c r="B1088" i="10"/>
  <c r="B1088" i="9"/>
  <c r="B1088" i="8"/>
  <c r="B1088" i="6"/>
  <c r="B1088" i="7"/>
  <c r="B1088" i="5"/>
  <c r="B1088" i="4"/>
  <c r="B1088" i="3"/>
  <c r="B1184" i="1"/>
  <c r="B1088" i="2"/>
  <c r="B328" i="12"/>
  <c r="B328" i="11"/>
  <c r="B328" i="10"/>
  <c r="B328" i="9"/>
  <c r="B328" i="8"/>
  <c r="B328" i="7"/>
  <c r="B328" i="6"/>
  <c r="B328" i="5"/>
  <c r="B328" i="4"/>
  <c r="B328" i="3"/>
  <c r="B328" i="2"/>
  <c r="B424" i="1"/>
  <c r="B898" i="12"/>
  <c r="B898" i="11"/>
  <c r="B898" i="10"/>
  <c r="B898" i="9"/>
  <c r="B898" i="8"/>
  <c r="B898" i="7"/>
  <c r="B898" i="6"/>
  <c r="B898" i="5"/>
  <c r="B898" i="4"/>
  <c r="B898" i="2"/>
  <c r="B898" i="3"/>
  <c r="B994" i="1"/>
  <c r="B2513" i="11"/>
  <c r="B2513" i="12"/>
  <c r="B2513" i="10"/>
  <c r="B2513" i="9"/>
  <c r="B2513" i="8"/>
  <c r="B2513" i="7"/>
  <c r="B2513" i="6"/>
  <c r="B2513" i="5"/>
  <c r="B2513" i="4"/>
  <c r="B2509" i="3"/>
  <c r="B2513" i="2"/>
  <c r="B2609" i="1"/>
  <c r="B2133" i="12"/>
  <c r="B2133" i="11"/>
  <c r="B2133" i="10"/>
  <c r="B2133" i="9"/>
  <c r="B2133" i="8"/>
  <c r="B2133" i="7"/>
  <c r="B2133" i="6"/>
  <c r="B2133" i="5"/>
  <c r="B2133" i="4"/>
  <c r="B2133" i="3"/>
  <c r="B2133" i="2"/>
  <c r="B2229" i="1"/>
  <c r="B708" i="12"/>
  <c r="B708" i="11"/>
  <c r="B708" i="10"/>
  <c r="B708" i="9"/>
  <c r="B708" i="8"/>
  <c r="B708" i="7"/>
  <c r="B708" i="6"/>
  <c r="B708" i="5"/>
  <c r="B708" i="4"/>
  <c r="B708" i="3"/>
  <c r="B804" i="1"/>
  <c r="B708" i="2"/>
  <c r="B803" i="12"/>
  <c r="B803" i="11"/>
  <c r="B803" i="10"/>
  <c r="B803" i="9"/>
  <c r="B803" i="8"/>
  <c r="B803" i="7"/>
  <c r="B803" i="6"/>
  <c r="B803" i="4"/>
  <c r="B803" i="5"/>
  <c r="B803" i="2"/>
  <c r="B803" i="3"/>
  <c r="B899" i="1"/>
  <c r="B518" i="12"/>
  <c r="B518" i="11"/>
  <c r="B518" i="10"/>
  <c r="B518" i="9"/>
  <c r="B518" i="8"/>
  <c r="B518" i="7"/>
  <c r="B518" i="6"/>
  <c r="B518" i="5"/>
  <c r="B518" i="4"/>
  <c r="B518" i="2"/>
  <c r="B518" i="3"/>
  <c r="B614" i="1"/>
  <c r="B423" i="12"/>
  <c r="B423" i="11"/>
  <c r="B423" i="10"/>
  <c r="B423" i="9"/>
  <c r="B423" i="8"/>
  <c r="B423" i="7"/>
  <c r="B423" i="6"/>
  <c r="B423" i="5"/>
  <c r="B423" i="4"/>
  <c r="B423" i="2"/>
  <c r="B423" i="3"/>
  <c r="B519" i="1"/>
  <c r="B2038" i="12"/>
  <c r="B2038" i="11"/>
  <c r="B2038" i="10"/>
  <c r="B2038" i="9"/>
  <c r="B2038" i="8"/>
  <c r="B2038" i="7"/>
  <c r="B2038" i="6"/>
  <c r="B2038" i="5"/>
  <c r="B2038" i="4"/>
  <c r="B2038" i="3"/>
  <c r="B2134" i="1"/>
  <c r="B2038" i="2"/>
  <c r="B1278" i="12"/>
  <c r="B1278" i="11"/>
  <c r="B1278" i="10"/>
  <c r="B1278" i="9"/>
  <c r="B1278" i="8"/>
  <c r="B1278" i="7"/>
  <c r="B1278" i="6"/>
  <c r="B1278" i="5"/>
  <c r="B1278" i="4"/>
  <c r="B1278" i="3"/>
  <c r="B1278" i="2"/>
  <c r="B1374" i="1"/>
  <c r="B2608" i="12"/>
  <c r="B2608" i="11"/>
  <c r="B2608" i="10"/>
  <c r="B2608" i="9"/>
  <c r="B2608" i="8"/>
  <c r="B2608" i="7"/>
  <c r="B2608" i="6"/>
  <c r="B2608" i="5"/>
  <c r="B2608" i="4"/>
  <c r="B2604" i="3"/>
  <c r="B2608" i="2"/>
  <c r="B2704" i="1"/>
  <c r="B1848" i="12"/>
  <c r="B1848" i="11"/>
  <c r="B1848" i="10"/>
  <c r="B1848" i="9"/>
  <c r="B1848" i="8"/>
  <c r="B1848" i="7"/>
  <c r="B1848" i="6"/>
  <c r="B1848" i="5"/>
  <c r="B1848" i="4"/>
  <c r="B1848" i="3"/>
  <c r="B1944" i="1"/>
  <c r="B1848" i="2"/>
  <c r="B2323" i="12"/>
  <c r="B2323" i="11"/>
  <c r="B2323" i="10"/>
  <c r="B2323" i="9"/>
  <c r="B2323" i="8"/>
  <c r="B2323" i="7"/>
  <c r="B2323" i="6"/>
  <c r="B2323" i="4"/>
  <c r="B2323" i="5"/>
  <c r="B2323" i="3"/>
  <c r="B2323" i="2"/>
  <c r="B2419" i="1"/>
  <c r="B1943" i="12"/>
  <c r="B1943" i="11"/>
  <c r="B1943" i="10"/>
  <c r="B1943" i="9"/>
  <c r="B1943" i="8"/>
  <c r="B1943" i="7"/>
  <c r="B1943" i="6"/>
  <c r="B1943" i="4"/>
  <c r="B1943" i="5"/>
  <c r="B1943" i="3"/>
  <c r="B1943" i="2"/>
  <c r="B2039" i="1"/>
  <c r="B1183" i="12"/>
  <c r="B1183" i="11"/>
  <c r="B1183" i="10"/>
  <c r="B1183" i="9"/>
  <c r="B1183" i="8"/>
  <c r="B1183" i="7"/>
  <c r="B1183" i="6"/>
  <c r="B1183" i="4"/>
  <c r="B1183" i="5"/>
  <c r="B1183" i="2"/>
  <c r="B1183" i="3"/>
  <c r="B1279" i="1"/>
  <c r="B993" i="12"/>
  <c r="B993" i="11"/>
  <c r="B993" i="10"/>
  <c r="B993" i="9"/>
  <c r="B993" i="8"/>
  <c r="B993" i="7"/>
  <c r="B993" i="6"/>
  <c r="B993" i="5"/>
  <c r="B993" i="4"/>
  <c r="B993" i="2"/>
  <c r="B993" i="3"/>
  <c r="B1089" i="1"/>
  <c r="B1373" i="12"/>
  <c r="B1373" i="11"/>
  <c r="B1373" i="10"/>
  <c r="B1373" i="9"/>
  <c r="B1373" i="8"/>
  <c r="B1373" i="7"/>
  <c r="B1373" i="6"/>
  <c r="B1373" i="5"/>
  <c r="B1373" i="4"/>
  <c r="B1373" i="2"/>
  <c r="B1373" i="3"/>
  <c r="B1469" i="1"/>
  <c r="B1658" i="12"/>
  <c r="B1658" i="11"/>
  <c r="B1658" i="10"/>
  <c r="B1658" i="9"/>
  <c r="B1658" i="8"/>
  <c r="B1658" i="7"/>
  <c r="B1658" i="6"/>
  <c r="B1658" i="5"/>
  <c r="B1658" i="3"/>
  <c r="B1658" i="4"/>
  <c r="B1658" i="2"/>
  <c r="B1754" i="1"/>
  <c r="B1753" i="12"/>
  <c r="B1753" i="11"/>
  <c r="B1753" i="10"/>
  <c r="B1753" i="9"/>
  <c r="B1753" i="8"/>
  <c r="B1753" i="7"/>
  <c r="B1753" i="6"/>
  <c r="B1753" i="5"/>
  <c r="B1753" i="4"/>
  <c r="B1753" i="3"/>
  <c r="B1753" i="2"/>
  <c r="B1849" i="1"/>
  <c r="B1563" i="12"/>
  <c r="B1563" i="11"/>
  <c r="B1563" i="10"/>
  <c r="B1563" i="9"/>
  <c r="B1563" i="8"/>
  <c r="B1563" i="7"/>
  <c r="B1563" i="6"/>
  <c r="B1563" i="4"/>
  <c r="B1563" i="5"/>
  <c r="B1563" i="3"/>
  <c r="B1659" i="1"/>
  <c r="B1563" i="2"/>
  <c r="B2418" i="12"/>
  <c r="B2418" i="11"/>
  <c r="B2418" i="10"/>
  <c r="B2418" i="9"/>
  <c r="B2418" i="8"/>
  <c r="B2418" i="7"/>
  <c r="B2418" i="6"/>
  <c r="B2418" i="5"/>
  <c r="B2418" i="4"/>
  <c r="B2414" i="3"/>
  <c r="B2418" i="2"/>
  <c r="B2514" i="1"/>
  <c r="B138" i="12"/>
  <c r="B138" i="11"/>
  <c r="B138" i="10"/>
  <c r="B138" i="9"/>
  <c r="B138" i="8"/>
  <c r="B138" i="7"/>
  <c r="B138" i="6"/>
  <c r="B138" i="2"/>
  <c r="B138" i="5"/>
  <c r="B138" i="4"/>
  <c r="B138" i="3"/>
  <c r="B234" i="1"/>
  <c r="B44" i="1"/>
  <c r="B43" i="12"/>
  <c r="B43" i="11"/>
  <c r="B43" i="10"/>
  <c r="B43" i="9"/>
  <c r="B43" i="8"/>
  <c r="B43" i="7"/>
  <c r="B43" i="6"/>
  <c r="B43" i="5"/>
  <c r="B43" i="4"/>
  <c r="B43" i="3"/>
  <c r="B139" i="1"/>
  <c r="B43" i="2"/>
  <c r="B613" i="12"/>
  <c r="B613" i="11"/>
  <c r="B613" i="10"/>
  <c r="B613" i="9"/>
  <c r="B613" i="8"/>
  <c r="B613" i="7"/>
  <c r="B613" i="6"/>
  <c r="B613" i="5"/>
  <c r="B613" i="2"/>
  <c r="B613" i="4"/>
  <c r="B613" i="3"/>
  <c r="B709" i="1"/>
  <c r="B2798" i="12"/>
  <c r="B2798" i="11"/>
  <c r="B2802" i="10"/>
  <c r="B2798" i="9"/>
  <c r="B2798" i="8"/>
  <c r="B2798" i="7"/>
  <c r="B2798" i="5"/>
  <c r="B2798" i="4"/>
  <c r="B2794" i="3"/>
  <c r="B2798" i="6"/>
  <c r="B2894" i="1"/>
  <c r="B2228" i="12"/>
  <c r="B2228" i="11"/>
  <c r="B2228" i="10"/>
  <c r="B2228" i="9"/>
  <c r="B2228" i="8"/>
  <c r="B2228" i="7"/>
  <c r="B2228" i="6"/>
  <c r="B2228" i="5"/>
  <c r="B2228" i="4"/>
  <c r="B2228" i="3"/>
  <c r="B2324" i="1"/>
  <c r="B2228" i="2"/>
  <c r="B1468" i="12"/>
  <c r="B1468" i="11"/>
  <c r="B1468" i="10"/>
  <c r="B1468" i="9"/>
  <c r="B1468" i="8"/>
  <c r="B1468" i="7"/>
  <c r="B1468" i="6"/>
  <c r="B1468" i="5"/>
  <c r="B1468" i="4"/>
  <c r="B1468" i="3"/>
  <c r="B1564" i="1"/>
  <c r="B1468" i="2"/>
  <c r="A1251" i="3"/>
  <c r="B2799" i="12" l="1"/>
  <c r="B2799" i="11"/>
  <c r="B2803" i="10"/>
  <c r="B2799" i="9"/>
  <c r="B2799" i="8"/>
  <c r="B2799" i="7"/>
  <c r="B2799" i="6"/>
  <c r="B2799" i="5"/>
  <c r="B2799" i="4"/>
  <c r="B2795" i="3"/>
  <c r="B2895" i="1"/>
  <c r="B329" i="12"/>
  <c r="B329" i="11"/>
  <c r="B329" i="10"/>
  <c r="B329" i="9"/>
  <c r="B329" i="8"/>
  <c r="B329" i="7"/>
  <c r="B329" i="6"/>
  <c r="B329" i="5"/>
  <c r="B329" i="4"/>
  <c r="B329" i="2"/>
  <c r="B329" i="3"/>
  <c r="B425" i="1"/>
  <c r="B709" i="12"/>
  <c r="B709" i="11"/>
  <c r="B709" i="10"/>
  <c r="B709" i="9"/>
  <c r="B709" i="8"/>
  <c r="B709" i="7"/>
  <c r="B709" i="6"/>
  <c r="B709" i="5"/>
  <c r="B709" i="4"/>
  <c r="B709" i="2"/>
  <c r="B709" i="3"/>
  <c r="B805" i="1"/>
  <c r="B2894" i="12"/>
  <c r="B2898" i="10"/>
  <c r="B2894" i="8"/>
  <c r="B2894" i="7"/>
  <c r="B2894" i="5"/>
  <c r="B2890" i="3"/>
  <c r="B139" i="12"/>
  <c r="B139" i="11"/>
  <c r="B139" i="10"/>
  <c r="B139" i="9"/>
  <c r="B139" i="8"/>
  <c r="B139" i="7"/>
  <c r="B139" i="6"/>
  <c r="B139" i="5"/>
  <c r="B139" i="4"/>
  <c r="B139" i="2"/>
  <c r="B139" i="3"/>
  <c r="B235" i="1"/>
  <c r="B234" i="12"/>
  <c r="B234" i="11"/>
  <c r="B234" i="10"/>
  <c r="B234" i="9"/>
  <c r="B234" i="8"/>
  <c r="B234" i="7"/>
  <c r="B234" i="6"/>
  <c r="B234" i="5"/>
  <c r="B234" i="2"/>
  <c r="B234" i="4"/>
  <c r="B234" i="3"/>
  <c r="B330" i="1"/>
  <c r="B2514" i="12"/>
  <c r="B2514" i="11"/>
  <c r="B2514" i="10"/>
  <c r="B2514" i="9"/>
  <c r="B2514" i="8"/>
  <c r="B2514" i="7"/>
  <c r="B2514" i="6"/>
  <c r="B2514" i="5"/>
  <c r="B2514" i="4"/>
  <c r="B2510" i="3"/>
  <c r="B2514" i="2"/>
  <c r="B2610" i="1"/>
  <c r="B1849" i="12"/>
  <c r="B1849" i="11"/>
  <c r="B1849" i="10"/>
  <c r="B1849" i="9"/>
  <c r="B1849" i="8"/>
  <c r="B1849" i="7"/>
  <c r="B1849" i="6"/>
  <c r="B1849" i="5"/>
  <c r="B1849" i="4"/>
  <c r="B1849" i="3"/>
  <c r="B1849" i="2"/>
  <c r="B1945" i="1"/>
  <c r="B1754" i="12"/>
  <c r="B1754" i="11"/>
  <c r="B1754" i="10"/>
  <c r="B1754" i="9"/>
  <c r="B1754" i="8"/>
  <c r="B1754" i="7"/>
  <c r="B1754" i="6"/>
  <c r="B1754" i="5"/>
  <c r="B1754" i="3"/>
  <c r="B1754" i="4"/>
  <c r="B1754" i="2"/>
  <c r="B1850" i="1"/>
  <c r="B1469" i="12"/>
  <c r="B1469" i="11"/>
  <c r="B1469" i="10"/>
  <c r="B1469" i="9"/>
  <c r="B1469" i="8"/>
  <c r="B1469" i="7"/>
  <c r="B1469" i="6"/>
  <c r="B1469" i="5"/>
  <c r="B1469" i="4"/>
  <c r="B1469" i="3"/>
  <c r="B1469" i="2"/>
  <c r="B1565" i="1"/>
  <c r="B1089" i="12"/>
  <c r="B1089" i="11"/>
  <c r="B1089" i="10"/>
  <c r="B1089" i="9"/>
  <c r="B1089" i="8"/>
  <c r="B1089" i="7"/>
  <c r="B1089" i="6"/>
  <c r="B1089" i="5"/>
  <c r="B1089" i="4"/>
  <c r="B1089" i="2"/>
  <c r="B1089" i="3"/>
  <c r="B1185" i="1"/>
  <c r="B1279" i="12"/>
  <c r="B1279" i="11"/>
  <c r="B1279" i="10"/>
  <c r="B1279" i="9"/>
  <c r="B1279" i="8"/>
  <c r="B1279" i="7"/>
  <c r="B1279" i="6"/>
  <c r="B1279" i="4"/>
  <c r="B1279" i="5"/>
  <c r="B1279" i="2"/>
  <c r="B1279" i="3"/>
  <c r="B1375" i="1"/>
  <c r="B2039" i="12"/>
  <c r="B2039" i="11"/>
  <c r="B2039" i="10"/>
  <c r="B2039" i="9"/>
  <c r="B2039" i="8"/>
  <c r="B2039" i="7"/>
  <c r="B2039" i="6"/>
  <c r="B2039" i="4"/>
  <c r="B2039" i="5"/>
  <c r="B2039" i="3"/>
  <c r="B2135" i="1"/>
  <c r="B2039" i="2"/>
  <c r="B2419" i="12"/>
  <c r="B2419" i="11"/>
  <c r="B2419" i="10"/>
  <c r="B2419" i="9"/>
  <c r="B2419" i="8"/>
  <c r="B2419" i="7"/>
  <c r="B2419" i="6"/>
  <c r="B2419" i="4"/>
  <c r="B2419" i="5"/>
  <c r="B2415" i="3"/>
  <c r="B2515" i="1"/>
  <c r="B2419" i="2"/>
  <c r="B2704" i="12"/>
  <c r="B2704" i="11"/>
  <c r="B2704" i="10"/>
  <c r="B2708" i="10"/>
  <c r="B2704" i="9"/>
  <c r="B2704" i="8"/>
  <c r="B2704" i="7"/>
  <c r="B2704" i="6"/>
  <c r="B2704" i="5"/>
  <c r="B2704" i="4"/>
  <c r="B2700" i="3"/>
  <c r="B2800" i="1"/>
  <c r="B1374" i="12"/>
  <c r="B1374" i="11"/>
  <c r="B1374" i="10"/>
  <c r="B1374" i="9"/>
  <c r="B1374" i="8"/>
  <c r="B1374" i="7"/>
  <c r="B1374" i="6"/>
  <c r="B1374" i="5"/>
  <c r="B1374" i="4"/>
  <c r="B1374" i="3"/>
  <c r="B1374" i="2"/>
  <c r="B1470" i="1"/>
  <c r="B519" i="12"/>
  <c r="B519" i="11"/>
  <c r="B519" i="10"/>
  <c r="B519" i="9"/>
  <c r="B519" i="8"/>
  <c r="B519" i="7"/>
  <c r="B519" i="6"/>
  <c r="B519" i="5"/>
  <c r="B519" i="4"/>
  <c r="B519" i="2"/>
  <c r="B519" i="3"/>
  <c r="B615" i="1"/>
  <c r="B614" i="12"/>
  <c r="B614" i="11"/>
  <c r="B614" i="10"/>
  <c r="B614" i="9"/>
  <c r="B614" i="8"/>
  <c r="B614" i="7"/>
  <c r="B614" i="6"/>
  <c r="B614" i="5"/>
  <c r="B614" i="2"/>
  <c r="B614" i="4"/>
  <c r="B614" i="3"/>
  <c r="B710" i="1"/>
  <c r="B899" i="12"/>
  <c r="B899" i="11"/>
  <c r="B899" i="10"/>
  <c r="B899" i="9"/>
  <c r="B899" i="8"/>
  <c r="B899" i="7"/>
  <c r="B899" i="6"/>
  <c r="B899" i="4"/>
  <c r="B899" i="5"/>
  <c r="B899" i="2"/>
  <c r="B899" i="3"/>
  <c r="B995" i="1"/>
  <c r="B2229" i="12"/>
  <c r="B2229" i="11"/>
  <c r="B2229" i="10"/>
  <c r="B2229" i="9"/>
  <c r="B2229" i="8"/>
  <c r="B2229" i="7"/>
  <c r="B2229" i="6"/>
  <c r="B2229" i="5"/>
  <c r="B2229" i="4"/>
  <c r="B2229" i="3"/>
  <c r="B2229" i="2"/>
  <c r="B2325" i="1"/>
  <c r="B2609" i="12"/>
  <c r="B2609" i="11"/>
  <c r="B2609" i="10"/>
  <c r="B2609" i="9"/>
  <c r="B2609" i="8"/>
  <c r="B2609" i="7"/>
  <c r="B2609" i="6"/>
  <c r="B2609" i="5"/>
  <c r="B2609" i="4"/>
  <c r="B2605" i="3"/>
  <c r="B2609" i="2"/>
  <c r="B2705" i="1"/>
  <c r="B994" i="12"/>
  <c r="B994" i="11"/>
  <c r="B994" i="10"/>
  <c r="B994" i="9"/>
  <c r="B994" i="8"/>
  <c r="B994" i="7"/>
  <c r="B994" i="6"/>
  <c r="B994" i="5"/>
  <c r="B994" i="4"/>
  <c r="B994" i="2"/>
  <c r="B994" i="3"/>
  <c r="B1090" i="1"/>
  <c r="B424" i="12"/>
  <c r="B424" i="11"/>
  <c r="B424" i="10"/>
  <c r="B424" i="9"/>
  <c r="B424" i="8"/>
  <c r="B424" i="7"/>
  <c r="B424" i="6"/>
  <c r="B424" i="5"/>
  <c r="B424" i="4"/>
  <c r="B424" i="3"/>
  <c r="B424" i="2"/>
  <c r="B520" i="1"/>
  <c r="B45" i="1"/>
  <c r="B44" i="12"/>
  <c r="B44" i="11"/>
  <c r="B44" i="10"/>
  <c r="B44" i="9"/>
  <c r="B44" i="8"/>
  <c r="B44" i="7"/>
  <c r="B44" i="6"/>
  <c r="B44" i="5"/>
  <c r="B44" i="4"/>
  <c r="B44" i="3"/>
  <c r="B140" i="1"/>
  <c r="B44" i="2"/>
  <c r="B1564" i="12"/>
  <c r="B1564" i="11"/>
  <c r="B1564" i="10"/>
  <c r="B1564" i="9"/>
  <c r="B1564" i="8"/>
  <c r="B1564" i="7"/>
  <c r="B1564" i="6"/>
  <c r="B1564" i="5"/>
  <c r="B1564" i="4"/>
  <c r="B1564" i="3"/>
  <c r="B1660" i="1"/>
  <c r="B1564" i="2"/>
  <c r="B2324" i="12"/>
  <c r="B2324" i="11"/>
  <c r="B2324" i="10"/>
  <c r="B2324" i="9"/>
  <c r="B2324" i="8"/>
  <c r="B2324" i="7"/>
  <c r="B2324" i="6"/>
  <c r="B2324" i="5"/>
  <c r="B2324" i="4"/>
  <c r="B2324" i="3"/>
  <c r="B2324" i="2"/>
  <c r="B2420" i="1"/>
  <c r="B1659" i="12"/>
  <c r="B1659" i="11"/>
  <c r="B1659" i="10"/>
  <c r="B1659" i="9"/>
  <c r="B1659" i="8"/>
  <c r="B1659" i="7"/>
  <c r="B1659" i="6"/>
  <c r="B1659" i="4"/>
  <c r="B1659" i="5"/>
  <c r="B1659" i="3"/>
  <c r="B1755" i="1"/>
  <c r="B1659" i="2"/>
  <c r="B1944" i="12"/>
  <c r="B1944" i="11"/>
  <c r="B1944" i="10"/>
  <c r="B1944" i="9"/>
  <c r="B1944" i="8"/>
  <c r="B1944" i="7"/>
  <c r="B1944" i="6"/>
  <c r="B1944" i="5"/>
  <c r="B1944" i="4"/>
  <c r="B1944" i="3"/>
  <c r="B1944" i="2"/>
  <c r="B2040" i="1"/>
  <c r="B2134" i="12"/>
  <c r="B2134" i="11"/>
  <c r="B2134" i="10"/>
  <c r="B2134" i="9"/>
  <c r="B2134" i="8"/>
  <c r="B2134" i="7"/>
  <c r="B2134" i="6"/>
  <c r="B2134" i="5"/>
  <c r="B2134" i="4"/>
  <c r="B2134" i="3"/>
  <c r="B2134" i="2"/>
  <c r="B2230" i="1"/>
  <c r="B804" i="12"/>
  <c r="B804" i="11"/>
  <c r="B804" i="10"/>
  <c r="B804" i="9"/>
  <c r="B804" i="8"/>
  <c r="B804" i="7"/>
  <c r="B804" i="6"/>
  <c r="B804" i="5"/>
  <c r="B804" i="4"/>
  <c r="B804" i="3"/>
  <c r="B900" i="1"/>
  <c r="B804" i="2"/>
  <c r="B1184" i="12"/>
  <c r="B1184" i="11"/>
  <c r="B1184" i="10"/>
  <c r="B1184" i="9"/>
  <c r="B1184" i="8"/>
  <c r="B1184" i="6"/>
  <c r="B1184" i="7"/>
  <c r="B1184" i="5"/>
  <c r="B1184" i="4"/>
  <c r="B1184" i="3"/>
  <c r="B1280" i="1"/>
  <c r="B1184" i="2"/>
  <c r="A1347" i="3"/>
  <c r="B805" i="12" l="1"/>
  <c r="B805" i="11"/>
  <c r="B805" i="10"/>
  <c r="B805" i="9"/>
  <c r="B805" i="8"/>
  <c r="B805" i="7"/>
  <c r="B805" i="6"/>
  <c r="B805" i="5"/>
  <c r="B805" i="4"/>
  <c r="B805" i="2"/>
  <c r="B805" i="3"/>
  <c r="B901" i="1"/>
  <c r="B425" i="12"/>
  <c r="B425" i="11"/>
  <c r="B425" i="10"/>
  <c r="B425" i="9"/>
  <c r="B425" i="8"/>
  <c r="B425" i="7"/>
  <c r="B425" i="6"/>
  <c r="B425" i="5"/>
  <c r="B425" i="4"/>
  <c r="B425" i="2"/>
  <c r="B425" i="3"/>
  <c r="B521" i="1"/>
  <c r="B2515" i="12"/>
  <c r="B2515" i="11"/>
  <c r="B2515" i="10"/>
  <c r="B2515" i="9"/>
  <c r="B2515" i="8"/>
  <c r="B2515" i="7"/>
  <c r="B2515" i="6"/>
  <c r="B2515" i="4"/>
  <c r="B2515" i="5"/>
  <c r="B2511" i="3"/>
  <c r="B2515" i="2"/>
  <c r="B2611" i="1"/>
  <c r="B2135" i="12"/>
  <c r="B2135" i="11"/>
  <c r="B2135" i="10"/>
  <c r="B2135" i="9"/>
  <c r="B2135" i="8"/>
  <c r="B2135" i="7"/>
  <c r="B2135" i="6"/>
  <c r="B2135" i="4"/>
  <c r="B2135" i="5"/>
  <c r="B2135" i="3"/>
  <c r="B2135" i="2"/>
  <c r="B2231" i="1"/>
  <c r="B2895" i="12"/>
  <c r="B2899" i="10"/>
  <c r="B2895" i="8"/>
  <c r="B2895" i="7"/>
  <c r="B2895" i="5"/>
  <c r="B2891" i="3"/>
  <c r="B2230" i="11"/>
  <c r="B2230" i="12"/>
  <c r="B2230" i="10"/>
  <c r="B2230" i="9"/>
  <c r="B2230" i="8"/>
  <c r="B2230" i="7"/>
  <c r="B2230" i="6"/>
  <c r="B2230" i="5"/>
  <c r="B2230" i="4"/>
  <c r="B2230" i="3"/>
  <c r="B2326" i="1"/>
  <c r="B2230" i="2"/>
  <c r="B2040" i="12"/>
  <c r="B2040" i="11"/>
  <c r="B2040" i="10"/>
  <c r="B2040" i="9"/>
  <c r="B2040" i="8"/>
  <c r="B2040" i="7"/>
  <c r="B2040" i="6"/>
  <c r="B2040" i="5"/>
  <c r="B2040" i="4"/>
  <c r="B2040" i="3"/>
  <c r="B2040" i="2"/>
  <c r="B2136" i="1"/>
  <c r="B2420" i="12"/>
  <c r="B2420" i="11"/>
  <c r="B2420" i="10"/>
  <c r="B2420" i="9"/>
  <c r="B2420" i="8"/>
  <c r="B2420" i="7"/>
  <c r="B2420" i="6"/>
  <c r="B2420" i="5"/>
  <c r="B2420" i="4"/>
  <c r="B2416" i="3"/>
  <c r="B2516" i="1"/>
  <c r="B2420" i="2"/>
  <c r="B46" i="1"/>
  <c r="B45" i="12"/>
  <c r="B45" i="10"/>
  <c r="B45" i="11"/>
  <c r="B45" i="9"/>
  <c r="B45" i="8"/>
  <c r="B45" i="7"/>
  <c r="B45" i="6"/>
  <c r="B45" i="5"/>
  <c r="B45" i="4"/>
  <c r="B45" i="3"/>
  <c r="B45" i="2"/>
  <c r="B141" i="1"/>
  <c r="B1280" i="12"/>
  <c r="B1280" i="11"/>
  <c r="B1280" i="10"/>
  <c r="B1280" i="9"/>
  <c r="B1280" i="8"/>
  <c r="B1280" i="6"/>
  <c r="B1280" i="7"/>
  <c r="B1280" i="5"/>
  <c r="B1280" i="4"/>
  <c r="B1280" i="3"/>
  <c r="B1376" i="1"/>
  <c r="B1280" i="2"/>
  <c r="B900" i="12"/>
  <c r="B900" i="11"/>
  <c r="B900" i="10"/>
  <c r="B900" i="9"/>
  <c r="B900" i="8"/>
  <c r="B900" i="7"/>
  <c r="B900" i="6"/>
  <c r="B900" i="5"/>
  <c r="B900" i="4"/>
  <c r="B900" i="3"/>
  <c r="B996" i="1"/>
  <c r="B900" i="2"/>
  <c r="B1755" i="12"/>
  <c r="B1755" i="11"/>
  <c r="B1755" i="10"/>
  <c r="B1755" i="9"/>
  <c r="B1755" i="8"/>
  <c r="B1755" i="7"/>
  <c r="B1755" i="6"/>
  <c r="B1755" i="4"/>
  <c r="B1755" i="5"/>
  <c r="B1755" i="3"/>
  <c r="B1851" i="1"/>
  <c r="B1755" i="2"/>
  <c r="B1660" i="12"/>
  <c r="B1660" i="11"/>
  <c r="B1660" i="10"/>
  <c r="B1660" i="9"/>
  <c r="B1660" i="8"/>
  <c r="B1660" i="7"/>
  <c r="B1660" i="6"/>
  <c r="B1660" i="5"/>
  <c r="B1660" i="4"/>
  <c r="B1660" i="3"/>
  <c r="B1756" i="1"/>
  <c r="B1660" i="2"/>
  <c r="B140" i="12"/>
  <c r="B140" i="11"/>
  <c r="B140" i="10"/>
  <c r="B140" i="9"/>
  <c r="B140" i="8"/>
  <c r="B140" i="7"/>
  <c r="B140" i="6"/>
  <c r="B140" i="5"/>
  <c r="B140" i="4"/>
  <c r="B140" i="3"/>
  <c r="B140" i="2"/>
  <c r="B236" i="1"/>
  <c r="B520" i="12"/>
  <c r="B520" i="11"/>
  <c r="B520" i="10"/>
  <c r="B520" i="9"/>
  <c r="B520" i="8"/>
  <c r="B520" i="7"/>
  <c r="B520" i="6"/>
  <c r="B520" i="5"/>
  <c r="B520" i="4"/>
  <c r="B520" i="3"/>
  <c r="B520" i="2"/>
  <c r="B616" i="1"/>
  <c r="B1090" i="12"/>
  <c r="B1090" i="10"/>
  <c r="B1090" i="9"/>
  <c r="B1090" i="11"/>
  <c r="B1090" i="8"/>
  <c r="B1090" i="7"/>
  <c r="B1090" i="6"/>
  <c r="B1090" i="5"/>
  <c r="B1090" i="4"/>
  <c r="B1090" i="2"/>
  <c r="B1090" i="3"/>
  <c r="B1186" i="1"/>
  <c r="B2705" i="12"/>
  <c r="B2705" i="11"/>
  <c r="B2705" i="10"/>
  <c r="B2709" i="10"/>
  <c r="B2705" i="9"/>
  <c r="B2705" i="8"/>
  <c r="B2705" i="7"/>
  <c r="B2705" i="6"/>
  <c r="B2705" i="5"/>
  <c r="B2705" i="4"/>
  <c r="B2701" i="3"/>
  <c r="B2801" i="1"/>
  <c r="B2325" i="12"/>
  <c r="B2325" i="11"/>
  <c r="B2325" i="10"/>
  <c r="B2325" i="9"/>
  <c r="B2325" i="8"/>
  <c r="B2325" i="7"/>
  <c r="B2325" i="6"/>
  <c r="B2325" i="5"/>
  <c r="B2325" i="4"/>
  <c r="B2325" i="3"/>
  <c r="B2325" i="2"/>
  <c r="B2421" i="1"/>
  <c r="B995" i="12"/>
  <c r="B995" i="11"/>
  <c r="B995" i="10"/>
  <c r="B995" i="9"/>
  <c r="B995" i="8"/>
  <c r="B995" i="7"/>
  <c r="B995" i="6"/>
  <c r="B995" i="4"/>
  <c r="B995" i="5"/>
  <c r="B995" i="2"/>
  <c r="B995" i="3"/>
  <c r="B1091" i="1"/>
  <c r="B710" i="12"/>
  <c r="B710" i="11"/>
  <c r="B710" i="10"/>
  <c r="B710" i="9"/>
  <c r="B710" i="8"/>
  <c r="B710" i="7"/>
  <c r="B710" i="6"/>
  <c r="B710" i="5"/>
  <c r="B710" i="2"/>
  <c r="B710" i="4"/>
  <c r="B710" i="3"/>
  <c r="B806" i="1"/>
  <c r="B615" i="12"/>
  <c r="B615" i="11"/>
  <c r="B615" i="10"/>
  <c r="B615" i="9"/>
  <c r="B615" i="8"/>
  <c r="B615" i="7"/>
  <c r="B615" i="6"/>
  <c r="B615" i="5"/>
  <c r="B615" i="2"/>
  <c r="B615" i="4"/>
  <c r="B615" i="3"/>
  <c r="B711" i="1"/>
  <c r="B1470" i="12"/>
  <c r="B1470" i="11"/>
  <c r="B1470" i="10"/>
  <c r="B1470" i="9"/>
  <c r="B1470" i="8"/>
  <c r="B1470" i="7"/>
  <c r="B1470" i="6"/>
  <c r="B1470" i="5"/>
  <c r="B1470" i="4"/>
  <c r="B1470" i="3"/>
  <c r="B1470" i="2"/>
  <c r="B1566" i="1"/>
  <c r="B2800" i="12"/>
  <c r="B2800" i="11"/>
  <c r="B2804" i="10"/>
  <c r="B2800" i="9"/>
  <c r="B2800" i="8"/>
  <c r="B2800" i="7"/>
  <c r="B2800" i="6"/>
  <c r="B2800" i="5"/>
  <c r="B2800" i="4"/>
  <c r="B2796" i="3"/>
  <c r="B2896" i="1"/>
  <c r="B1375" i="12"/>
  <c r="B1375" i="11"/>
  <c r="B1375" i="10"/>
  <c r="B1375" i="9"/>
  <c r="B1375" i="8"/>
  <c r="B1375" i="7"/>
  <c r="B1375" i="6"/>
  <c r="B1375" i="4"/>
  <c r="B1375" i="5"/>
  <c r="B1375" i="2"/>
  <c r="B1375" i="3"/>
  <c r="B1471" i="1"/>
  <c r="B1185" i="12"/>
  <c r="B1185" i="11"/>
  <c r="B1185" i="10"/>
  <c r="B1185" i="9"/>
  <c r="B1185" i="8"/>
  <c r="B1185" i="7"/>
  <c r="B1185" i="6"/>
  <c r="B1185" i="5"/>
  <c r="B1185" i="4"/>
  <c r="B1185" i="2"/>
  <c r="B1185" i="3"/>
  <c r="B1281" i="1"/>
  <c r="B1565" i="12"/>
  <c r="B1565" i="11"/>
  <c r="B1565" i="10"/>
  <c r="B1565" i="9"/>
  <c r="B1565" i="8"/>
  <c r="B1565" i="7"/>
  <c r="B1565" i="6"/>
  <c r="B1565" i="5"/>
  <c r="B1565" i="4"/>
  <c r="B1565" i="3"/>
  <c r="B1565" i="2"/>
  <c r="B1661" i="1"/>
  <c r="B1850" i="12"/>
  <c r="B1850" i="11"/>
  <c r="B1850" i="10"/>
  <c r="B1850" i="9"/>
  <c r="B1850" i="8"/>
  <c r="B1850" i="7"/>
  <c r="B1850" i="6"/>
  <c r="B1850" i="5"/>
  <c r="B1850" i="3"/>
  <c r="B1850" i="4"/>
  <c r="B1850" i="2"/>
  <c r="B1946" i="1"/>
  <c r="B1945" i="12"/>
  <c r="B1945" i="11"/>
  <c r="B1945" i="10"/>
  <c r="B1945" i="9"/>
  <c r="B1945" i="8"/>
  <c r="B1945" i="7"/>
  <c r="B1945" i="6"/>
  <c r="B1945" i="5"/>
  <c r="B1945" i="4"/>
  <c r="B1945" i="3"/>
  <c r="B1945" i="2"/>
  <c r="B2041" i="1"/>
  <c r="B2610" i="12"/>
  <c r="B2610" i="11"/>
  <c r="B2610" i="10"/>
  <c r="B2610" i="9"/>
  <c r="B2610" i="8"/>
  <c r="B2610" i="7"/>
  <c r="B2610" i="6"/>
  <c r="B2610" i="5"/>
  <c r="B2610" i="4"/>
  <c r="B2606" i="3"/>
  <c r="B2610" i="2"/>
  <c r="B2706" i="1"/>
  <c r="B330" i="12"/>
  <c r="B330" i="11"/>
  <c r="B330" i="10"/>
  <c r="B330" i="9"/>
  <c r="B330" i="8"/>
  <c r="B330" i="7"/>
  <c r="B330" i="6"/>
  <c r="B330" i="2"/>
  <c r="B330" i="5"/>
  <c r="B330" i="4"/>
  <c r="B330" i="3"/>
  <c r="B426" i="1"/>
  <c r="B235" i="12"/>
  <c r="B235" i="11"/>
  <c r="B235" i="10"/>
  <c r="B235" i="9"/>
  <c r="B235" i="8"/>
  <c r="B235" i="7"/>
  <c r="B235" i="6"/>
  <c r="B235" i="5"/>
  <c r="B235" i="4"/>
  <c r="B235" i="2"/>
  <c r="B235" i="3"/>
  <c r="B331" i="1"/>
  <c r="A1443" i="3"/>
  <c r="B1566" i="12" l="1"/>
  <c r="B1566" i="11"/>
  <c r="B1566" i="10"/>
  <c r="B1566" i="9"/>
  <c r="B1566" i="8"/>
  <c r="B1566" i="7"/>
  <c r="B1566" i="6"/>
  <c r="B1566" i="5"/>
  <c r="B1566" i="4"/>
  <c r="B1566" i="3"/>
  <c r="B1566" i="2"/>
  <c r="B1662" i="1"/>
  <c r="B711" i="12"/>
  <c r="B711" i="11"/>
  <c r="B711" i="10"/>
  <c r="B711" i="9"/>
  <c r="B711" i="8"/>
  <c r="B711" i="7"/>
  <c r="B711" i="6"/>
  <c r="B711" i="4"/>
  <c r="B711" i="5"/>
  <c r="B711" i="2"/>
  <c r="B711" i="3"/>
  <c r="B807" i="1"/>
  <c r="B806" i="12"/>
  <c r="B806" i="11"/>
  <c r="B806" i="10"/>
  <c r="B806" i="9"/>
  <c r="B806" i="8"/>
  <c r="B806" i="7"/>
  <c r="B806" i="6"/>
  <c r="B806" i="5"/>
  <c r="B806" i="2"/>
  <c r="B806" i="4"/>
  <c r="B806" i="3"/>
  <c r="B902" i="1"/>
  <c r="B1091" i="12"/>
  <c r="B1091" i="11"/>
  <c r="B1091" i="10"/>
  <c r="B1091" i="9"/>
  <c r="B1091" i="8"/>
  <c r="B1091" i="7"/>
  <c r="B1091" i="6"/>
  <c r="B1091" i="4"/>
  <c r="B1091" i="5"/>
  <c r="B1091" i="2"/>
  <c r="B1091" i="3"/>
  <c r="B1187" i="1"/>
  <c r="B141" i="12"/>
  <c r="B141" i="11"/>
  <c r="B141" i="10"/>
  <c r="B141" i="9"/>
  <c r="B141" i="8"/>
  <c r="B141" i="7"/>
  <c r="B141" i="6"/>
  <c r="B141" i="5"/>
  <c r="B141" i="4"/>
  <c r="B141" i="2"/>
  <c r="B141" i="3"/>
  <c r="B237" i="1"/>
  <c r="B2231" i="12"/>
  <c r="B2231" i="11"/>
  <c r="B2231" i="10"/>
  <c r="B2231" i="9"/>
  <c r="B2231" i="8"/>
  <c r="B2231" i="7"/>
  <c r="B2231" i="6"/>
  <c r="B2231" i="4"/>
  <c r="B2231" i="5"/>
  <c r="B2231" i="3"/>
  <c r="B2327" i="1"/>
  <c r="B2231" i="2"/>
  <c r="B2611" i="12"/>
  <c r="B2611" i="11"/>
  <c r="B2611" i="10"/>
  <c r="B2611" i="9"/>
  <c r="B2611" i="8"/>
  <c r="B2611" i="7"/>
  <c r="B2611" i="6"/>
  <c r="B2611" i="4"/>
  <c r="B2611" i="5"/>
  <c r="B2607" i="3"/>
  <c r="B2611" i="2"/>
  <c r="B2707" i="1"/>
  <c r="B521" i="12"/>
  <c r="B521" i="11"/>
  <c r="B521" i="10"/>
  <c r="B521" i="9"/>
  <c r="B521" i="8"/>
  <c r="B521" i="7"/>
  <c r="B521" i="6"/>
  <c r="B521" i="5"/>
  <c r="B521" i="4"/>
  <c r="B521" i="2"/>
  <c r="B521" i="3"/>
  <c r="B617" i="1"/>
  <c r="B901" i="12"/>
  <c r="B901" i="11"/>
  <c r="B901" i="10"/>
  <c r="B901" i="9"/>
  <c r="B901" i="8"/>
  <c r="B901" i="7"/>
  <c r="B901" i="6"/>
  <c r="B901" i="5"/>
  <c r="B901" i="4"/>
  <c r="B901" i="2"/>
  <c r="B901" i="3"/>
  <c r="B997" i="1"/>
  <c r="B2421" i="12"/>
  <c r="B2421" i="11"/>
  <c r="B2421" i="10"/>
  <c r="B2421" i="9"/>
  <c r="B2421" i="8"/>
  <c r="B2421" i="7"/>
  <c r="B2421" i="6"/>
  <c r="B2421" i="5"/>
  <c r="B2421" i="4"/>
  <c r="B2417" i="3"/>
  <c r="B2421" i="2"/>
  <c r="B2517" i="1"/>
  <c r="B2801" i="12"/>
  <c r="B2801" i="11"/>
  <c r="B2805" i="10"/>
  <c r="B2801" i="9"/>
  <c r="B2801" i="8"/>
  <c r="B2801" i="7"/>
  <c r="B2801" i="6"/>
  <c r="B2801" i="5"/>
  <c r="B2801" i="4"/>
  <c r="B2797" i="3"/>
  <c r="B2897" i="1"/>
  <c r="B1186" i="12"/>
  <c r="B1186" i="11"/>
  <c r="B1186" i="10"/>
  <c r="B1186" i="9"/>
  <c r="B1186" i="8"/>
  <c r="B1186" i="7"/>
  <c r="B1186" i="6"/>
  <c r="B1186" i="5"/>
  <c r="B1186" i="4"/>
  <c r="B1186" i="2"/>
  <c r="B1186" i="3"/>
  <c r="B1282" i="1"/>
  <c r="B47" i="1"/>
  <c r="B46" i="12"/>
  <c r="B46" i="11"/>
  <c r="B46" i="10"/>
  <c r="B46" i="9"/>
  <c r="B46" i="8"/>
  <c r="B46" i="7"/>
  <c r="B46" i="6"/>
  <c r="B46" i="5"/>
  <c r="B46" i="3"/>
  <c r="B46" i="4"/>
  <c r="B46" i="2"/>
  <c r="B142" i="1"/>
  <c r="B331" i="12"/>
  <c r="B331" i="11"/>
  <c r="B331" i="10"/>
  <c r="B331" i="9"/>
  <c r="B331" i="8"/>
  <c r="B331" i="7"/>
  <c r="B331" i="6"/>
  <c r="B331" i="5"/>
  <c r="B331" i="4"/>
  <c r="B331" i="2"/>
  <c r="B331" i="3"/>
  <c r="B427" i="1"/>
  <c r="B426" i="12"/>
  <c r="B426" i="11"/>
  <c r="B426" i="10"/>
  <c r="B426" i="9"/>
  <c r="B426" i="8"/>
  <c r="B426" i="7"/>
  <c r="B426" i="6"/>
  <c r="B426" i="5"/>
  <c r="B426" i="2"/>
  <c r="B426" i="4"/>
  <c r="B426" i="3"/>
  <c r="B522" i="1"/>
  <c r="B2706" i="12"/>
  <c r="B2706" i="10"/>
  <c r="B2706" i="11"/>
  <c r="B2710" i="10"/>
  <c r="B2706" i="9"/>
  <c r="B2706" i="8"/>
  <c r="B2706" i="7"/>
  <c r="B2706" i="6"/>
  <c r="B2706" i="5"/>
  <c r="B2706" i="4"/>
  <c r="B2702" i="3"/>
  <c r="B2802" i="1"/>
  <c r="B2041" i="12"/>
  <c r="B2041" i="11"/>
  <c r="B2041" i="10"/>
  <c r="B2041" i="9"/>
  <c r="B2041" i="8"/>
  <c r="B2041" i="7"/>
  <c r="B2041" i="6"/>
  <c r="B2041" i="5"/>
  <c r="B2041" i="4"/>
  <c r="B2041" i="3"/>
  <c r="B2041" i="2"/>
  <c r="B2137" i="1"/>
  <c r="B1946" i="12"/>
  <c r="B1946" i="11"/>
  <c r="B1946" i="10"/>
  <c r="B1946" i="9"/>
  <c r="B1946" i="8"/>
  <c r="B1946" i="7"/>
  <c r="B1946" i="6"/>
  <c r="B1946" i="5"/>
  <c r="B1946" i="3"/>
  <c r="B1946" i="4"/>
  <c r="B1946" i="2"/>
  <c r="B2042" i="1"/>
  <c r="B1661" i="12"/>
  <c r="B1661" i="11"/>
  <c r="B1661" i="10"/>
  <c r="B1661" i="9"/>
  <c r="B1661" i="8"/>
  <c r="B1661" i="7"/>
  <c r="B1661" i="6"/>
  <c r="B1661" i="5"/>
  <c r="B1661" i="4"/>
  <c r="B1661" i="3"/>
  <c r="B1661" i="2"/>
  <c r="B1757" i="1"/>
  <c r="B1281" i="12"/>
  <c r="B1281" i="11"/>
  <c r="B1281" i="10"/>
  <c r="B1281" i="9"/>
  <c r="B1281" i="8"/>
  <c r="B1281" i="7"/>
  <c r="B1281" i="6"/>
  <c r="B1281" i="5"/>
  <c r="B1281" i="4"/>
  <c r="B1281" i="2"/>
  <c r="B1281" i="3"/>
  <c r="B1377" i="1"/>
  <c r="B1471" i="12"/>
  <c r="B1471" i="11"/>
  <c r="B1471" i="10"/>
  <c r="B1471" i="9"/>
  <c r="B1471" i="8"/>
  <c r="B1471" i="7"/>
  <c r="B1471" i="6"/>
  <c r="B1471" i="4"/>
  <c r="B1471" i="5"/>
  <c r="B1471" i="3"/>
  <c r="B1567" i="1"/>
  <c r="B1471" i="2"/>
  <c r="B2896" i="12"/>
  <c r="B2900" i="10"/>
  <c r="B2896" i="8"/>
  <c r="B2896" i="7"/>
  <c r="B2896" i="5"/>
  <c r="B2892" i="3"/>
  <c r="B1756" i="12"/>
  <c r="B1756" i="11"/>
  <c r="B1756" i="10"/>
  <c r="B1756" i="9"/>
  <c r="B1756" i="8"/>
  <c r="B1756" i="7"/>
  <c r="B1756" i="6"/>
  <c r="B1756" i="5"/>
  <c r="B1756" i="4"/>
  <c r="B1756" i="3"/>
  <c r="B1852" i="1"/>
  <c r="B1756" i="2"/>
  <c r="B1851" i="12"/>
  <c r="B1851" i="11"/>
  <c r="B1851" i="10"/>
  <c r="B1851" i="9"/>
  <c r="B1851" i="8"/>
  <c r="B1851" i="7"/>
  <c r="B1851" i="6"/>
  <c r="B1851" i="4"/>
  <c r="B1851" i="5"/>
  <c r="B1851" i="3"/>
  <c r="B1947" i="1"/>
  <c r="B1851" i="2"/>
  <c r="B996" i="12"/>
  <c r="B996" i="11"/>
  <c r="B996" i="10"/>
  <c r="B996" i="9"/>
  <c r="B996" i="8"/>
  <c r="B996" i="7"/>
  <c r="B996" i="6"/>
  <c r="B996" i="5"/>
  <c r="B996" i="4"/>
  <c r="B996" i="3"/>
  <c r="B1092" i="1"/>
  <c r="B996" i="2"/>
  <c r="B1376" i="12"/>
  <c r="B1376" i="11"/>
  <c r="B1376" i="10"/>
  <c r="B1376" i="9"/>
  <c r="B1376" i="8"/>
  <c r="B1376" i="6"/>
  <c r="B1376" i="7"/>
  <c r="B1376" i="5"/>
  <c r="B1376" i="4"/>
  <c r="B1376" i="3"/>
  <c r="B1472" i="1"/>
  <c r="B1376" i="2"/>
  <c r="B2136" i="12"/>
  <c r="B2136" i="11"/>
  <c r="B2136" i="10"/>
  <c r="B2136" i="9"/>
  <c r="B2136" i="8"/>
  <c r="B2136" i="7"/>
  <c r="B2136" i="6"/>
  <c r="B2136" i="5"/>
  <c r="B2136" i="4"/>
  <c r="B2136" i="3"/>
  <c r="B2136" i="2"/>
  <c r="B2232" i="1"/>
  <c r="B616" i="12"/>
  <c r="B616" i="11"/>
  <c r="B616" i="10"/>
  <c r="B616" i="9"/>
  <c r="B616" i="8"/>
  <c r="B616" i="7"/>
  <c r="B616" i="6"/>
  <c r="B616" i="5"/>
  <c r="B616" i="4"/>
  <c r="B616" i="3"/>
  <c r="B712" i="1"/>
  <c r="B616" i="2"/>
  <c r="B236" i="12"/>
  <c r="B236" i="11"/>
  <c r="B236" i="10"/>
  <c r="B236" i="9"/>
  <c r="B236" i="8"/>
  <c r="B236" i="7"/>
  <c r="B236" i="6"/>
  <c r="B236" i="5"/>
  <c r="B236" i="4"/>
  <c r="B236" i="3"/>
  <c r="B236" i="2"/>
  <c r="B332" i="1"/>
  <c r="B2516" i="12"/>
  <c r="B2516" i="11"/>
  <c r="B2516" i="10"/>
  <c r="B2516" i="9"/>
  <c r="B2516" i="8"/>
  <c r="B2516" i="7"/>
  <c r="B2516" i="6"/>
  <c r="B2516" i="5"/>
  <c r="B2516" i="4"/>
  <c r="B2512" i="3"/>
  <c r="B2516" i="2"/>
  <c r="B2612" i="1"/>
  <c r="B2326" i="12"/>
  <c r="B2326" i="11"/>
  <c r="B2326" i="10"/>
  <c r="B2326" i="9"/>
  <c r="B2326" i="8"/>
  <c r="B2326" i="7"/>
  <c r="B2326" i="6"/>
  <c r="B2326" i="5"/>
  <c r="B2326" i="4"/>
  <c r="B2326" i="3"/>
  <c r="B2326" i="2"/>
  <c r="B2422" i="1"/>
  <c r="A1539" i="3"/>
  <c r="B1282" i="12" l="1"/>
  <c r="B1282" i="11"/>
  <c r="B1282" i="10"/>
  <c r="B1282" i="9"/>
  <c r="B1282" i="8"/>
  <c r="B1282" i="7"/>
  <c r="B1282" i="6"/>
  <c r="B1282" i="5"/>
  <c r="B1282" i="4"/>
  <c r="B1282" i="3"/>
  <c r="B1282" i="2"/>
  <c r="B1378" i="1"/>
  <c r="B1377" i="12"/>
  <c r="B1377" i="11"/>
  <c r="B1377" i="10"/>
  <c r="B1377" i="9"/>
  <c r="B1377" i="8"/>
  <c r="B1377" i="7"/>
  <c r="B1377" i="6"/>
  <c r="B1377" i="5"/>
  <c r="B1377" i="4"/>
  <c r="B1377" i="2"/>
  <c r="B1377" i="3"/>
  <c r="B1473" i="1"/>
  <c r="B1757" i="12"/>
  <c r="B1757" i="11"/>
  <c r="B1757" i="10"/>
  <c r="B1757" i="9"/>
  <c r="B1757" i="8"/>
  <c r="B1757" i="7"/>
  <c r="B1757" i="6"/>
  <c r="B1757" i="5"/>
  <c r="B1757" i="4"/>
  <c r="B1757" i="3"/>
  <c r="B1757" i="2"/>
  <c r="B1853" i="1"/>
  <c r="B2042" i="12"/>
  <c r="B2042" i="11"/>
  <c r="B2042" i="10"/>
  <c r="B2042" i="9"/>
  <c r="B2042" i="8"/>
  <c r="B2042" i="7"/>
  <c r="B2042" i="6"/>
  <c r="B2042" i="5"/>
  <c r="B2042" i="3"/>
  <c r="B2042" i="4"/>
  <c r="B2042" i="2"/>
  <c r="B2138" i="1"/>
  <c r="B2137" i="12"/>
  <c r="B2137" i="11"/>
  <c r="B2137" i="10"/>
  <c r="B2137" i="9"/>
  <c r="B2137" i="8"/>
  <c r="B2137" i="7"/>
  <c r="B2137" i="6"/>
  <c r="B2137" i="5"/>
  <c r="B2137" i="4"/>
  <c r="B2137" i="3"/>
  <c r="B2137" i="2"/>
  <c r="B2233" i="1"/>
  <c r="B2802" i="12"/>
  <c r="B2802" i="11"/>
  <c r="B2806" i="10"/>
  <c r="B2802" i="9"/>
  <c r="B2802" i="8"/>
  <c r="B2802" i="7"/>
  <c r="B2802" i="6"/>
  <c r="B2802" i="5"/>
  <c r="B2802" i="4"/>
  <c r="B2798" i="3"/>
  <c r="B2898" i="1"/>
  <c r="B522" i="12"/>
  <c r="B522" i="11"/>
  <c r="B522" i="10"/>
  <c r="B522" i="9"/>
  <c r="B522" i="8"/>
  <c r="B522" i="7"/>
  <c r="B522" i="6"/>
  <c r="B522" i="2"/>
  <c r="B522" i="5"/>
  <c r="B522" i="4"/>
  <c r="B522" i="3"/>
  <c r="B618" i="1"/>
  <c r="B427" i="12"/>
  <c r="B427" i="11"/>
  <c r="B427" i="10"/>
  <c r="B427" i="9"/>
  <c r="B427" i="8"/>
  <c r="B427" i="7"/>
  <c r="B427" i="6"/>
  <c r="B427" i="5"/>
  <c r="B427" i="4"/>
  <c r="B427" i="2"/>
  <c r="B427" i="3"/>
  <c r="B523" i="1"/>
  <c r="B142" i="12"/>
  <c r="B142" i="11"/>
  <c r="B142" i="10"/>
  <c r="B142" i="9"/>
  <c r="B142" i="8"/>
  <c r="B142" i="7"/>
  <c r="B142" i="6"/>
  <c r="B142" i="5"/>
  <c r="B142" i="2"/>
  <c r="B142" i="3"/>
  <c r="B142" i="4"/>
  <c r="B238" i="1"/>
  <c r="B48" i="1"/>
  <c r="B47" i="12"/>
  <c r="B47" i="10"/>
  <c r="B47" i="11"/>
  <c r="B47" i="9"/>
  <c r="B47" i="8"/>
  <c r="B47" i="7"/>
  <c r="B47" i="6"/>
  <c r="B47" i="5"/>
  <c r="B47" i="4"/>
  <c r="B47" i="3"/>
  <c r="B47" i="2"/>
  <c r="B143" i="1"/>
  <c r="B2517" i="12"/>
  <c r="B2517" i="11"/>
  <c r="B2517" i="10"/>
  <c r="B2517" i="9"/>
  <c r="B2517" i="8"/>
  <c r="B2517" i="7"/>
  <c r="B2517" i="6"/>
  <c r="B2517" i="5"/>
  <c r="B2517" i="4"/>
  <c r="B2513" i="3"/>
  <c r="B2517" i="2"/>
  <c r="B2613" i="1"/>
  <c r="B997" i="12"/>
  <c r="B997" i="11"/>
  <c r="B997" i="10"/>
  <c r="B997" i="9"/>
  <c r="B997" i="8"/>
  <c r="B997" i="7"/>
  <c r="B997" i="6"/>
  <c r="B997" i="5"/>
  <c r="B997" i="4"/>
  <c r="B997" i="2"/>
  <c r="B997" i="3"/>
  <c r="B1093" i="1"/>
  <c r="B617" i="12"/>
  <c r="B617" i="11"/>
  <c r="B617" i="10"/>
  <c r="B617" i="9"/>
  <c r="B617" i="8"/>
  <c r="B617" i="7"/>
  <c r="B617" i="6"/>
  <c r="B617" i="5"/>
  <c r="B617" i="2"/>
  <c r="B617" i="4"/>
  <c r="B617" i="3"/>
  <c r="B713" i="1"/>
  <c r="B2707" i="12"/>
  <c r="B2707" i="11"/>
  <c r="B2711" i="10"/>
  <c r="B2707" i="9"/>
  <c r="B2707" i="8"/>
  <c r="B2707" i="7"/>
  <c r="B2707" i="6"/>
  <c r="B2707" i="4"/>
  <c r="B2707" i="5"/>
  <c r="B2703" i="3"/>
  <c r="B2803" i="1"/>
  <c r="B237" i="12"/>
  <c r="B237" i="11"/>
  <c r="B237" i="10"/>
  <c r="B237" i="9"/>
  <c r="B237" i="8"/>
  <c r="B237" i="7"/>
  <c r="B237" i="6"/>
  <c r="B237" i="5"/>
  <c r="B237" i="4"/>
  <c r="B237" i="2"/>
  <c r="B237" i="3"/>
  <c r="B333" i="1"/>
  <c r="B1187" i="12"/>
  <c r="B1187" i="11"/>
  <c r="B1187" i="10"/>
  <c r="B1187" i="9"/>
  <c r="B1187" i="8"/>
  <c r="B1187" i="7"/>
  <c r="B1187" i="6"/>
  <c r="B1187" i="4"/>
  <c r="B1187" i="5"/>
  <c r="B1187" i="2"/>
  <c r="B1187" i="3"/>
  <c r="B1283" i="1"/>
  <c r="B902" i="12"/>
  <c r="B902" i="11"/>
  <c r="B902" i="10"/>
  <c r="B902" i="9"/>
  <c r="B902" i="8"/>
  <c r="B902" i="7"/>
  <c r="B902" i="6"/>
  <c r="B902" i="5"/>
  <c r="B902" i="2"/>
  <c r="B902" i="4"/>
  <c r="B902" i="3"/>
  <c r="B998" i="1"/>
  <c r="B807" i="12"/>
  <c r="B807" i="11"/>
  <c r="B807" i="10"/>
  <c r="B807" i="9"/>
  <c r="B807" i="8"/>
  <c r="B807" i="7"/>
  <c r="B807" i="6"/>
  <c r="B807" i="4"/>
  <c r="B807" i="5"/>
  <c r="B807" i="2"/>
  <c r="B807" i="3"/>
  <c r="B903" i="1"/>
  <c r="B1662" i="12"/>
  <c r="B1662" i="11"/>
  <c r="B1662" i="10"/>
  <c r="B1662" i="9"/>
  <c r="B1662" i="8"/>
  <c r="B1662" i="7"/>
  <c r="B1662" i="6"/>
  <c r="B1662" i="5"/>
  <c r="B1662" i="4"/>
  <c r="B1662" i="3"/>
  <c r="B1662" i="2"/>
  <c r="B1758" i="1"/>
  <c r="B2422" i="12"/>
  <c r="B2422" i="11"/>
  <c r="B2422" i="10"/>
  <c r="B2422" i="9"/>
  <c r="B2422" i="8"/>
  <c r="B2422" i="7"/>
  <c r="B2422" i="6"/>
  <c r="B2422" i="5"/>
  <c r="B2422" i="4"/>
  <c r="B2418" i="3"/>
  <c r="B2422" i="2"/>
  <c r="B2518" i="1"/>
  <c r="B2612" i="12"/>
  <c r="B2612" i="11"/>
  <c r="B2612" i="10"/>
  <c r="B2612" i="9"/>
  <c r="B2612" i="8"/>
  <c r="B2612" i="7"/>
  <c r="B2612" i="6"/>
  <c r="B2612" i="5"/>
  <c r="B2612" i="4"/>
  <c r="B2608" i="3"/>
  <c r="B2708" i="1"/>
  <c r="B2612" i="2"/>
  <c r="B332" i="12"/>
  <c r="B332" i="11"/>
  <c r="B332" i="10"/>
  <c r="B332" i="9"/>
  <c r="B332" i="8"/>
  <c r="B332" i="7"/>
  <c r="B332" i="6"/>
  <c r="B332" i="5"/>
  <c r="B332" i="4"/>
  <c r="B332" i="3"/>
  <c r="B332" i="2"/>
  <c r="B428" i="1"/>
  <c r="B2232" i="12"/>
  <c r="B2232" i="11"/>
  <c r="B2232" i="10"/>
  <c r="B2232" i="9"/>
  <c r="B2232" i="8"/>
  <c r="B2232" i="7"/>
  <c r="B2232" i="6"/>
  <c r="B2232" i="5"/>
  <c r="B2232" i="4"/>
  <c r="B2232" i="3"/>
  <c r="B2328" i="1"/>
  <c r="B2232" i="2"/>
  <c r="B1567" i="12"/>
  <c r="B1567" i="11"/>
  <c r="B1567" i="10"/>
  <c r="B1567" i="9"/>
  <c r="B1567" i="8"/>
  <c r="B1567" i="7"/>
  <c r="B1567" i="6"/>
  <c r="B1567" i="4"/>
  <c r="B1567" i="5"/>
  <c r="B1567" i="3"/>
  <c r="B1567" i="2"/>
  <c r="B1663" i="1"/>
  <c r="B2897" i="12"/>
  <c r="B2901" i="10"/>
  <c r="B2897" i="8"/>
  <c r="B2897" i="7"/>
  <c r="B2897" i="5"/>
  <c r="B2893" i="3"/>
  <c r="B2327" i="12"/>
  <c r="B2327" i="11"/>
  <c r="B2327" i="10"/>
  <c r="B2327" i="9"/>
  <c r="B2327" i="8"/>
  <c r="B2327" i="7"/>
  <c r="B2327" i="6"/>
  <c r="B2327" i="4"/>
  <c r="B2327" i="5"/>
  <c r="B2327" i="3"/>
  <c r="B2327" i="2"/>
  <c r="B2423" i="1"/>
  <c r="B712" i="12"/>
  <c r="B712" i="11"/>
  <c r="B712" i="10"/>
  <c r="B712" i="9"/>
  <c r="B712" i="8"/>
  <c r="B712" i="7"/>
  <c r="B712" i="6"/>
  <c r="B712" i="4"/>
  <c r="B712" i="3"/>
  <c r="B712" i="5"/>
  <c r="B808" i="1"/>
  <c r="B712" i="2"/>
  <c r="B1472" i="12"/>
  <c r="B1472" i="11"/>
  <c r="B1472" i="10"/>
  <c r="B1472" i="9"/>
  <c r="B1472" i="8"/>
  <c r="B1472" i="7"/>
  <c r="B1472" i="6"/>
  <c r="B1472" i="5"/>
  <c r="B1472" i="4"/>
  <c r="B1472" i="3"/>
  <c r="B1568" i="1"/>
  <c r="B1472" i="2"/>
  <c r="B1092" i="12"/>
  <c r="B1092" i="11"/>
  <c r="B1092" i="10"/>
  <c r="B1092" i="9"/>
  <c r="B1092" i="8"/>
  <c r="B1092" i="7"/>
  <c r="B1092" i="6"/>
  <c r="B1092" i="5"/>
  <c r="B1092" i="4"/>
  <c r="B1092" i="3"/>
  <c r="B1188" i="1"/>
  <c r="B1092" i="2"/>
  <c r="B2043" i="1"/>
  <c r="B1947" i="12"/>
  <c r="B1947" i="11"/>
  <c r="B1947" i="10"/>
  <c r="B1947" i="9"/>
  <c r="B1947" i="8"/>
  <c r="B1947" i="7"/>
  <c r="B1947" i="6"/>
  <c r="B1947" i="4"/>
  <c r="B1947" i="5"/>
  <c r="B1947" i="3"/>
  <c r="B1947" i="2"/>
  <c r="B1852" i="12"/>
  <c r="B1852" i="11"/>
  <c r="B1852" i="10"/>
  <c r="B1852" i="9"/>
  <c r="B1852" i="8"/>
  <c r="B1852" i="7"/>
  <c r="B1852" i="6"/>
  <c r="B1852" i="5"/>
  <c r="B1852" i="4"/>
  <c r="B1852" i="3"/>
  <c r="B1948" i="1"/>
  <c r="B1852" i="2"/>
  <c r="A1635" i="3"/>
  <c r="B903" i="12" l="1"/>
  <c r="B903" i="11"/>
  <c r="B903" i="10"/>
  <c r="B903" i="9"/>
  <c r="B903" i="8"/>
  <c r="B903" i="7"/>
  <c r="B903" i="6"/>
  <c r="B903" i="4"/>
  <c r="B903" i="5"/>
  <c r="B903" i="2"/>
  <c r="B903" i="3"/>
  <c r="B999" i="1"/>
  <c r="B998" i="12"/>
  <c r="B998" i="11"/>
  <c r="B998" i="10"/>
  <c r="B998" i="9"/>
  <c r="B998" i="8"/>
  <c r="B998" i="7"/>
  <c r="B998" i="6"/>
  <c r="B998" i="5"/>
  <c r="B998" i="2"/>
  <c r="B998" i="4"/>
  <c r="B998" i="3"/>
  <c r="B1094" i="1"/>
  <c r="B1283" i="12"/>
  <c r="B1283" i="11"/>
  <c r="B1283" i="10"/>
  <c r="B1283" i="9"/>
  <c r="B1283" i="8"/>
  <c r="B1283" i="7"/>
  <c r="B1283" i="6"/>
  <c r="B1283" i="4"/>
  <c r="B1283" i="5"/>
  <c r="B1283" i="2"/>
  <c r="B1283" i="3"/>
  <c r="B1379" i="1"/>
  <c r="B333" i="12"/>
  <c r="B333" i="11"/>
  <c r="B333" i="10"/>
  <c r="B333" i="9"/>
  <c r="B333" i="8"/>
  <c r="B333" i="7"/>
  <c r="B333" i="6"/>
  <c r="B333" i="5"/>
  <c r="B333" i="4"/>
  <c r="B333" i="2"/>
  <c r="B333" i="3"/>
  <c r="B429" i="1"/>
  <c r="B2803" i="12"/>
  <c r="B2803" i="11"/>
  <c r="B2807" i="10"/>
  <c r="B2803" i="9"/>
  <c r="B2803" i="8"/>
  <c r="B2803" i="7"/>
  <c r="B2803" i="6"/>
  <c r="B2803" i="4"/>
  <c r="B2803" i="5"/>
  <c r="B2799" i="3"/>
  <c r="B2899" i="1"/>
  <c r="B238" i="12"/>
  <c r="B238" i="11"/>
  <c r="B238" i="10"/>
  <c r="B238" i="9"/>
  <c r="B238" i="8"/>
  <c r="B238" i="7"/>
  <c r="B238" i="6"/>
  <c r="B238" i="5"/>
  <c r="B238" i="2"/>
  <c r="B238" i="3"/>
  <c r="B238" i="4"/>
  <c r="B334" i="1"/>
  <c r="B523" i="12"/>
  <c r="B523" i="11"/>
  <c r="B523" i="10"/>
  <c r="B523" i="9"/>
  <c r="B523" i="8"/>
  <c r="B523" i="7"/>
  <c r="B523" i="6"/>
  <c r="B523" i="5"/>
  <c r="B523" i="4"/>
  <c r="B523" i="2"/>
  <c r="B523" i="3"/>
  <c r="B619" i="1"/>
  <c r="B618" i="12"/>
  <c r="B618" i="11"/>
  <c r="B618" i="10"/>
  <c r="B618" i="9"/>
  <c r="B618" i="8"/>
  <c r="B618" i="7"/>
  <c r="B618" i="6"/>
  <c r="B618" i="2"/>
  <c r="B618" i="4"/>
  <c r="B618" i="3"/>
  <c r="B618" i="5"/>
  <c r="B714" i="1"/>
  <c r="B2898" i="12"/>
  <c r="B2902" i="10"/>
  <c r="B2898" i="8"/>
  <c r="B2898" i="7"/>
  <c r="B2898" i="5"/>
  <c r="B2894" i="3"/>
  <c r="B1948" i="12"/>
  <c r="B1948" i="11"/>
  <c r="B1948" i="10"/>
  <c r="B1948" i="9"/>
  <c r="B1948" i="8"/>
  <c r="B1948" i="7"/>
  <c r="B1948" i="6"/>
  <c r="B1948" i="5"/>
  <c r="B1948" i="4"/>
  <c r="B1948" i="3"/>
  <c r="B1948" i="2"/>
  <c r="B2044" i="1"/>
  <c r="B1188" i="12"/>
  <c r="B1188" i="11"/>
  <c r="B1188" i="10"/>
  <c r="B1188" i="9"/>
  <c r="B1188" i="8"/>
  <c r="B1188" i="7"/>
  <c r="B1188" i="6"/>
  <c r="B1188" i="5"/>
  <c r="B1188" i="4"/>
  <c r="B1188" i="3"/>
  <c r="B1284" i="1"/>
  <c r="B1188" i="2"/>
  <c r="B1568" i="12"/>
  <c r="B1568" i="11"/>
  <c r="B1568" i="10"/>
  <c r="B1568" i="9"/>
  <c r="B1568" i="8"/>
  <c r="B1568" i="7"/>
  <c r="B1568" i="6"/>
  <c r="B1568" i="5"/>
  <c r="B1568" i="4"/>
  <c r="B1568" i="3"/>
  <c r="B1664" i="1"/>
  <c r="B1568" i="2"/>
  <c r="B808" i="12"/>
  <c r="B808" i="11"/>
  <c r="B808" i="10"/>
  <c r="B808" i="9"/>
  <c r="B808" i="8"/>
  <c r="B808" i="7"/>
  <c r="B808" i="6"/>
  <c r="B808" i="5"/>
  <c r="B808" i="4"/>
  <c r="B808" i="3"/>
  <c r="B904" i="1"/>
  <c r="B808" i="2"/>
  <c r="B713" i="12"/>
  <c r="B713" i="11"/>
  <c r="B713" i="10"/>
  <c r="B713" i="9"/>
  <c r="B713" i="8"/>
  <c r="B713" i="7"/>
  <c r="B713" i="6"/>
  <c r="B713" i="5"/>
  <c r="B713" i="4"/>
  <c r="B713" i="2"/>
  <c r="B713" i="3"/>
  <c r="B809" i="1"/>
  <c r="B1093" i="12"/>
  <c r="B1093" i="11"/>
  <c r="B1093" i="10"/>
  <c r="B1093" i="9"/>
  <c r="B1093" i="8"/>
  <c r="B1093" i="7"/>
  <c r="B1093" i="6"/>
  <c r="B1093" i="5"/>
  <c r="B1093" i="4"/>
  <c r="B1093" i="2"/>
  <c r="B1093" i="3"/>
  <c r="B1189" i="1"/>
  <c r="B2613" i="12"/>
  <c r="B2613" i="11"/>
  <c r="B2613" i="10"/>
  <c r="B2613" i="9"/>
  <c r="B2613" i="8"/>
  <c r="B2613" i="7"/>
  <c r="B2613" i="6"/>
  <c r="B2613" i="5"/>
  <c r="B2613" i="4"/>
  <c r="B2609" i="3"/>
  <c r="B2613" i="2"/>
  <c r="B2709" i="1"/>
  <c r="B143" i="12"/>
  <c r="B143" i="11"/>
  <c r="B143" i="10"/>
  <c r="B143" i="9"/>
  <c r="B143" i="8"/>
  <c r="B143" i="7"/>
  <c r="B143" i="6"/>
  <c r="B143" i="5"/>
  <c r="B143" i="4"/>
  <c r="B143" i="2"/>
  <c r="B143" i="3"/>
  <c r="B239" i="1"/>
  <c r="B49" i="1"/>
  <c r="B48" i="12"/>
  <c r="B48" i="11"/>
  <c r="B48" i="10"/>
  <c r="B48" i="9"/>
  <c r="B48" i="8"/>
  <c r="B48" i="7"/>
  <c r="B48" i="6"/>
  <c r="B48" i="5"/>
  <c r="B48" i="4"/>
  <c r="B48" i="3"/>
  <c r="B144" i="1"/>
  <c r="B48" i="2"/>
  <c r="B2233" i="12"/>
  <c r="B2233" i="11"/>
  <c r="B2233" i="10"/>
  <c r="B2233" i="9"/>
  <c r="B2233" i="8"/>
  <c r="B2233" i="7"/>
  <c r="B2233" i="6"/>
  <c r="B2233" i="5"/>
  <c r="B2233" i="4"/>
  <c r="B2233" i="3"/>
  <c r="B2233" i="2"/>
  <c r="B2329" i="1"/>
  <c r="B2138" i="12"/>
  <c r="B2138" i="11"/>
  <c r="B2138" i="10"/>
  <c r="B2138" i="9"/>
  <c r="B2138" i="8"/>
  <c r="B2138" i="7"/>
  <c r="B2138" i="6"/>
  <c r="B2138" i="5"/>
  <c r="B2138" i="3"/>
  <c r="B2138" i="4"/>
  <c r="B2138" i="2"/>
  <c r="B2234" i="1"/>
  <c r="B1853" i="12"/>
  <c r="B1853" i="11"/>
  <c r="B1853" i="10"/>
  <c r="B1853" i="9"/>
  <c r="B1853" i="8"/>
  <c r="B1853" i="7"/>
  <c r="B1853" i="6"/>
  <c r="B1853" i="5"/>
  <c r="B1853" i="4"/>
  <c r="B1853" i="3"/>
  <c r="B1853" i="2"/>
  <c r="B1949" i="1"/>
  <c r="B1473" i="12"/>
  <c r="B1473" i="11"/>
  <c r="B1473" i="10"/>
  <c r="B1473" i="9"/>
  <c r="B1473" i="8"/>
  <c r="B1473" i="7"/>
  <c r="B1473" i="6"/>
  <c r="B1473" i="5"/>
  <c r="B1473" i="4"/>
  <c r="B1473" i="3"/>
  <c r="B1473" i="2"/>
  <c r="B1569" i="1"/>
  <c r="B1378" i="12"/>
  <c r="B1378" i="11"/>
  <c r="B1378" i="10"/>
  <c r="B1378" i="9"/>
  <c r="B1378" i="8"/>
  <c r="B1378" i="7"/>
  <c r="B1378" i="6"/>
  <c r="B1378" i="5"/>
  <c r="B1378" i="4"/>
  <c r="B1378" i="3"/>
  <c r="B1378" i="2"/>
  <c r="B1474" i="1"/>
  <c r="B2139" i="1"/>
  <c r="B2043" i="12"/>
  <c r="B2043" i="11"/>
  <c r="B2043" i="10"/>
  <c r="B2043" i="9"/>
  <c r="B2043" i="8"/>
  <c r="B2043" i="7"/>
  <c r="B2043" i="6"/>
  <c r="B2043" i="4"/>
  <c r="B2043" i="5"/>
  <c r="B2043" i="3"/>
  <c r="B2043" i="2"/>
  <c r="B2328" i="12"/>
  <c r="B2328" i="11"/>
  <c r="B2328" i="10"/>
  <c r="B2328" i="9"/>
  <c r="B2328" i="8"/>
  <c r="B2328" i="7"/>
  <c r="B2328" i="6"/>
  <c r="B2328" i="5"/>
  <c r="B2328" i="4"/>
  <c r="B2328" i="3"/>
  <c r="B2328" i="2"/>
  <c r="B2424" i="1"/>
  <c r="B2708" i="12"/>
  <c r="B2708" i="11"/>
  <c r="B2712" i="10"/>
  <c r="B2708" i="9"/>
  <c r="B2708" i="8"/>
  <c r="B2708" i="7"/>
  <c r="B2708" i="6"/>
  <c r="B2708" i="5"/>
  <c r="B2708" i="4"/>
  <c r="B2704" i="3"/>
  <c r="B2804" i="1"/>
  <c r="B1663" i="12"/>
  <c r="B1663" i="11"/>
  <c r="B1663" i="10"/>
  <c r="B1663" i="9"/>
  <c r="B1663" i="8"/>
  <c r="B1663" i="7"/>
  <c r="B1663" i="6"/>
  <c r="B1663" i="4"/>
  <c r="B1663" i="5"/>
  <c r="B1663" i="3"/>
  <c r="B1759" i="1"/>
  <c r="B1663" i="2"/>
  <c r="B428" i="12"/>
  <c r="B428" i="11"/>
  <c r="B428" i="10"/>
  <c r="B428" i="9"/>
  <c r="B428" i="8"/>
  <c r="B428" i="7"/>
  <c r="B428" i="6"/>
  <c r="B428" i="5"/>
  <c r="B428" i="4"/>
  <c r="B428" i="3"/>
  <c r="B428" i="2"/>
  <c r="B524" i="1"/>
  <c r="B2518" i="12"/>
  <c r="B2518" i="11"/>
  <c r="B2518" i="10"/>
  <c r="B2518" i="9"/>
  <c r="B2518" i="8"/>
  <c r="B2518" i="7"/>
  <c r="B2518" i="6"/>
  <c r="B2518" i="5"/>
  <c r="B2518" i="4"/>
  <c r="B2514" i="3"/>
  <c r="B2518" i="2"/>
  <c r="B2614" i="1"/>
  <c r="B1758" i="12"/>
  <c r="B1758" i="11"/>
  <c r="B1758" i="10"/>
  <c r="B1758" i="9"/>
  <c r="B1758" i="8"/>
  <c r="B1758" i="7"/>
  <c r="B1758" i="6"/>
  <c r="B1758" i="5"/>
  <c r="B1758" i="4"/>
  <c r="B1758" i="3"/>
  <c r="B1758" i="2"/>
  <c r="B1854" i="1"/>
  <c r="B2423" i="12"/>
  <c r="B2423" i="11"/>
  <c r="B2423" i="10"/>
  <c r="B2423" i="9"/>
  <c r="B2423" i="8"/>
  <c r="B2423" i="7"/>
  <c r="B2423" i="6"/>
  <c r="B2423" i="4"/>
  <c r="B2423" i="5"/>
  <c r="B2419" i="3"/>
  <c r="B2519" i="1"/>
  <c r="B2423" i="2"/>
  <c r="A1731" i="3"/>
  <c r="B2519" i="12" l="1"/>
  <c r="B2519" i="11"/>
  <c r="B2519" i="10"/>
  <c r="B2519" i="9"/>
  <c r="B2519" i="8"/>
  <c r="B2519" i="7"/>
  <c r="B2519" i="6"/>
  <c r="B2519" i="4"/>
  <c r="B2519" i="5"/>
  <c r="B2515" i="3"/>
  <c r="B2519" i="2"/>
  <c r="B2615" i="1"/>
  <c r="B1759" i="12"/>
  <c r="B1759" i="11"/>
  <c r="B1759" i="10"/>
  <c r="B1759" i="9"/>
  <c r="B1759" i="8"/>
  <c r="B1759" i="7"/>
  <c r="B1759" i="6"/>
  <c r="B1759" i="4"/>
  <c r="B1759" i="5"/>
  <c r="B1759" i="3"/>
  <c r="B1855" i="1"/>
  <c r="B1759" i="2"/>
  <c r="B904" i="12"/>
  <c r="B904" i="11"/>
  <c r="B904" i="10"/>
  <c r="B904" i="9"/>
  <c r="B904" i="8"/>
  <c r="B904" i="6"/>
  <c r="B904" i="7"/>
  <c r="B904" i="5"/>
  <c r="B904" i="4"/>
  <c r="B904" i="3"/>
  <c r="B1000" i="1"/>
  <c r="B904" i="2"/>
  <c r="B1664" i="12"/>
  <c r="B1664" i="11"/>
  <c r="B1664" i="10"/>
  <c r="B1664" i="9"/>
  <c r="B1664" i="8"/>
  <c r="B1664" i="7"/>
  <c r="B1664" i="6"/>
  <c r="B1664" i="5"/>
  <c r="B1664" i="4"/>
  <c r="B1664" i="3"/>
  <c r="B1760" i="1"/>
  <c r="B1664" i="2"/>
  <c r="B1284" i="12"/>
  <c r="B1284" i="11"/>
  <c r="B1284" i="10"/>
  <c r="B1284" i="9"/>
  <c r="B1284" i="8"/>
  <c r="B1284" i="7"/>
  <c r="B1284" i="6"/>
  <c r="B1284" i="5"/>
  <c r="B1284" i="4"/>
  <c r="B1284" i="3"/>
  <c r="B1380" i="1"/>
  <c r="B1284" i="2"/>
  <c r="B429" i="12"/>
  <c r="B429" i="11"/>
  <c r="B429" i="10"/>
  <c r="B429" i="9"/>
  <c r="B429" i="8"/>
  <c r="B429" i="7"/>
  <c r="B429" i="6"/>
  <c r="B429" i="5"/>
  <c r="B429" i="4"/>
  <c r="B429" i="2"/>
  <c r="B429" i="3"/>
  <c r="B525" i="1"/>
  <c r="B1379" i="12"/>
  <c r="B1379" i="11"/>
  <c r="B1379" i="10"/>
  <c r="B1379" i="9"/>
  <c r="B1379" i="8"/>
  <c r="B1379" i="7"/>
  <c r="B1379" i="6"/>
  <c r="B1379" i="4"/>
  <c r="B1379" i="5"/>
  <c r="B1379" i="2"/>
  <c r="B1379" i="3"/>
  <c r="B1475" i="1"/>
  <c r="B1094" i="12"/>
  <c r="B1094" i="11"/>
  <c r="B1094" i="10"/>
  <c r="B1094" i="9"/>
  <c r="B1094" i="8"/>
  <c r="B1094" i="7"/>
  <c r="B1094" i="6"/>
  <c r="B1094" i="5"/>
  <c r="B1094" i="2"/>
  <c r="B1094" i="4"/>
  <c r="B1094" i="3"/>
  <c r="B1190" i="1"/>
  <c r="B999" i="12"/>
  <c r="B999" i="11"/>
  <c r="B999" i="10"/>
  <c r="B999" i="9"/>
  <c r="B999" i="8"/>
  <c r="B999" i="7"/>
  <c r="B999" i="6"/>
  <c r="B999" i="4"/>
  <c r="B999" i="5"/>
  <c r="B999" i="2"/>
  <c r="B999" i="3"/>
  <c r="B1095" i="1"/>
  <c r="B2235" i="1"/>
  <c r="B2139" i="12"/>
  <c r="B2139" i="11"/>
  <c r="B2139" i="10"/>
  <c r="B2139" i="9"/>
  <c r="B2139" i="8"/>
  <c r="B2139" i="7"/>
  <c r="B2139" i="6"/>
  <c r="B2139" i="4"/>
  <c r="B2139" i="5"/>
  <c r="B2139" i="3"/>
  <c r="B2139" i="2"/>
  <c r="B714" i="12"/>
  <c r="B714" i="11"/>
  <c r="B714" i="10"/>
  <c r="B714" i="9"/>
  <c r="B714" i="8"/>
  <c r="B714" i="7"/>
  <c r="B714" i="6"/>
  <c r="B714" i="5"/>
  <c r="B714" i="2"/>
  <c r="B714" i="3"/>
  <c r="B714" i="4"/>
  <c r="B810" i="1"/>
  <c r="B619" i="12"/>
  <c r="B619" i="11"/>
  <c r="B619" i="10"/>
  <c r="B619" i="9"/>
  <c r="B619" i="8"/>
  <c r="B619" i="7"/>
  <c r="B619" i="6"/>
  <c r="B619" i="5"/>
  <c r="B619" i="2"/>
  <c r="B619" i="4"/>
  <c r="B619" i="3"/>
  <c r="B715" i="1"/>
  <c r="B2424" i="12"/>
  <c r="B2424" i="11"/>
  <c r="B2424" i="10"/>
  <c r="B2424" i="9"/>
  <c r="B2424" i="8"/>
  <c r="B2424" i="7"/>
  <c r="B2424" i="6"/>
  <c r="B2424" i="5"/>
  <c r="B2424" i="4"/>
  <c r="B2420" i="3"/>
  <c r="B2424" i="2"/>
  <c r="B2520" i="1"/>
  <c r="B1474" i="12"/>
  <c r="B1474" i="11"/>
  <c r="B1474" i="10"/>
  <c r="B1474" i="9"/>
  <c r="B1474" i="8"/>
  <c r="B1474" i="7"/>
  <c r="B1474" i="6"/>
  <c r="B1474" i="5"/>
  <c r="B1474" i="4"/>
  <c r="B1474" i="3"/>
  <c r="B1474" i="2"/>
  <c r="B1570" i="1"/>
  <c r="B1569" i="12"/>
  <c r="B1569" i="11"/>
  <c r="B1569" i="10"/>
  <c r="B1569" i="9"/>
  <c r="B1569" i="8"/>
  <c r="B1569" i="7"/>
  <c r="B1569" i="6"/>
  <c r="B1569" i="5"/>
  <c r="B1569" i="4"/>
  <c r="B1569" i="3"/>
  <c r="B1569" i="2"/>
  <c r="B1665" i="1"/>
  <c r="B1949" i="12"/>
  <c r="B1949" i="11"/>
  <c r="B1949" i="10"/>
  <c r="B1949" i="9"/>
  <c r="B1949" i="8"/>
  <c r="B1949" i="7"/>
  <c r="B1949" i="6"/>
  <c r="B1949" i="5"/>
  <c r="B1949" i="4"/>
  <c r="B1949" i="3"/>
  <c r="B1949" i="2"/>
  <c r="B2045" i="1"/>
  <c r="B2234" i="12"/>
  <c r="B2234" i="11"/>
  <c r="B2234" i="10"/>
  <c r="B2234" i="9"/>
  <c r="B2234" i="8"/>
  <c r="B2234" i="7"/>
  <c r="B2234" i="6"/>
  <c r="B2234" i="5"/>
  <c r="B2234" i="3"/>
  <c r="B2234" i="4"/>
  <c r="B2234" i="2"/>
  <c r="B2330" i="1"/>
  <c r="B2329" i="12"/>
  <c r="B2329" i="11"/>
  <c r="B2329" i="10"/>
  <c r="B2329" i="9"/>
  <c r="B2329" i="8"/>
  <c r="B2329" i="7"/>
  <c r="B2329" i="6"/>
  <c r="B2329" i="5"/>
  <c r="B2329" i="4"/>
  <c r="B2329" i="3"/>
  <c r="B2329" i="2"/>
  <c r="B2425" i="1"/>
  <c r="B50" i="1"/>
  <c r="B49" i="12"/>
  <c r="B49" i="10"/>
  <c r="B49" i="11"/>
  <c r="B49" i="9"/>
  <c r="B49" i="8"/>
  <c r="B49" i="7"/>
  <c r="B49" i="6"/>
  <c r="B49" i="5"/>
  <c r="B49" i="4"/>
  <c r="B49" i="3"/>
  <c r="B49" i="2"/>
  <c r="B145" i="1"/>
  <c r="B334" i="12"/>
  <c r="B334" i="11"/>
  <c r="B334" i="10"/>
  <c r="B334" i="9"/>
  <c r="B334" i="8"/>
  <c r="B334" i="7"/>
  <c r="B334" i="6"/>
  <c r="B334" i="5"/>
  <c r="B334" i="2"/>
  <c r="B334" i="3"/>
  <c r="B334" i="4"/>
  <c r="B430" i="1"/>
  <c r="B2899" i="12"/>
  <c r="B2903" i="10"/>
  <c r="B2899" i="8"/>
  <c r="B2899" i="7"/>
  <c r="B2895" i="3"/>
  <c r="B2899" i="5"/>
  <c r="B1854" i="12"/>
  <c r="B1854" i="11"/>
  <c r="B1854" i="10"/>
  <c r="B1854" i="9"/>
  <c r="B1854" i="8"/>
  <c r="B1854" i="7"/>
  <c r="B1854" i="6"/>
  <c r="B1854" i="5"/>
  <c r="B1854" i="4"/>
  <c r="B1854" i="3"/>
  <c r="B1854" i="2"/>
  <c r="B1950" i="1"/>
  <c r="B2614" i="12"/>
  <c r="B2614" i="11"/>
  <c r="B2614" i="10"/>
  <c r="B2614" i="9"/>
  <c r="B2614" i="8"/>
  <c r="B2614" i="7"/>
  <c r="B2614" i="6"/>
  <c r="B2614" i="5"/>
  <c r="B2614" i="4"/>
  <c r="B2610" i="3"/>
  <c r="B2614" i="2"/>
  <c r="B2710" i="1"/>
  <c r="B524" i="12"/>
  <c r="B524" i="11"/>
  <c r="B524" i="10"/>
  <c r="B524" i="9"/>
  <c r="B524" i="8"/>
  <c r="B524" i="7"/>
  <c r="B524" i="6"/>
  <c r="B524" i="5"/>
  <c r="B524" i="4"/>
  <c r="B524" i="3"/>
  <c r="B524" i="2"/>
  <c r="B620" i="1"/>
  <c r="B2804" i="12"/>
  <c r="B2804" i="11"/>
  <c r="B2808" i="10"/>
  <c r="B2804" i="9"/>
  <c r="B2804" i="8"/>
  <c r="B2804" i="7"/>
  <c r="B2804" i="6"/>
  <c r="B2804" i="5"/>
  <c r="B2804" i="4"/>
  <c r="B2800" i="3"/>
  <c r="B2900" i="1"/>
  <c r="B144" i="12"/>
  <c r="B144" i="11"/>
  <c r="B144" i="10"/>
  <c r="B144" i="9"/>
  <c r="B144" i="8"/>
  <c r="B144" i="7"/>
  <c r="B144" i="6"/>
  <c r="B144" i="5"/>
  <c r="B144" i="4"/>
  <c r="B144" i="3"/>
  <c r="B144" i="2"/>
  <c r="B240" i="1"/>
  <c r="B239" i="12"/>
  <c r="B239" i="11"/>
  <c r="B239" i="10"/>
  <c r="B239" i="9"/>
  <c r="B239" i="8"/>
  <c r="B239" i="7"/>
  <c r="B239" i="6"/>
  <c r="B239" i="5"/>
  <c r="B239" i="4"/>
  <c r="B239" i="2"/>
  <c r="B239" i="3"/>
  <c r="B335" i="1"/>
  <c r="B2709" i="12"/>
  <c r="B2709" i="11"/>
  <c r="B2713" i="10"/>
  <c r="B2709" i="9"/>
  <c r="B2709" i="8"/>
  <c r="B2709" i="7"/>
  <c r="B2709" i="6"/>
  <c r="B2709" i="5"/>
  <c r="B2709" i="4"/>
  <c r="B2705" i="3"/>
  <c r="B2805" i="1"/>
  <c r="B1189" i="12"/>
  <c r="B1189" i="11"/>
  <c r="B1189" i="10"/>
  <c r="B1189" i="9"/>
  <c r="B1189" i="8"/>
  <c r="B1189" i="7"/>
  <c r="B1189" i="6"/>
  <c r="B1189" i="5"/>
  <c r="B1189" i="4"/>
  <c r="B1189" i="2"/>
  <c r="B1189" i="3"/>
  <c r="B1285" i="1"/>
  <c r="B809" i="12"/>
  <c r="B809" i="11"/>
  <c r="B809" i="10"/>
  <c r="B809" i="9"/>
  <c r="B809" i="8"/>
  <c r="B809" i="7"/>
  <c r="B809" i="6"/>
  <c r="B809" i="5"/>
  <c r="B809" i="4"/>
  <c r="B809" i="2"/>
  <c r="B809" i="3"/>
  <c r="B905" i="1"/>
  <c r="B2044" i="12"/>
  <c r="B2044" i="11"/>
  <c r="B2044" i="10"/>
  <c r="B2044" i="9"/>
  <c r="B2044" i="8"/>
  <c r="B2044" i="7"/>
  <c r="B2044" i="6"/>
  <c r="B2044" i="5"/>
  <c r="B2044" i="4"/>
  <c r="B2044" i="3"/>
  <c r="B2140" i="1"/>
  <c r="B2044" i="2"/>
  <c r="A1827" i="3"/>
  <c r="B1380" i="12" l="1"/>
  <c r="B1380" i="11"/>
  <c r="B1380" i="10"/>
  <c r="B1380" i="9"/>
  <c r="B1380" i="8"/>
  <c r="B1380" i="7"/>
  <c r="B1380" i="6"/>
  <c r="B1380" i="5"/>
  <c r="B1380" i="4"/>
  <c r="B1380" i="3"/>
  <c r="B1476" i="1"/>
  <c r="B1380" i="2"/>
  <c r="B1760" i="12"/>
  <c r="B1760" i="11"/>
  <c r="B1760" i="10"/>
  <c r="B1760" i="9"/>
  <c r="B1760" i="8"/>
  <c r="B1760" i="7"/>
  <c r="B1760" i="6"/>
  <c r="B1760" i="5"/>
  <c r="B1760" i="4"/>
  <c r="B1760" i="3"/>
  <c r="B1856" i="1"/>
  <c r="B1760" i="2"/>
  <c r="B1000" i="12"/>
  <c r="B1000" i="11"/>
  <c r="B1000" i="10"/>
  <c r="B1000" i="9"/>
  <c r="B1000" i="8"/>
  <c r="B1000" i="6"/>
  <c r="B1000" i="7"/>
  <c r="B1000" i="5"/>
  <c r="B1000" i="4"/>
  <c r="B1000" i="3"/>
  <c r="B1096" i="1"/>
  <c r="B1000" i="2"/>
  <c r="B1855" i="12"/>
  <c r="B1855" i="11"/>
  <c r="B1855" i="10"/>
  <c r="B1855" i="9"/>
  <c r="B1855" i="8"/>
  <c r="B1855" i="7"/>
  <c r="B1855" i="6"/>
  <c r="B1855" i="4"/>
  <c r="B1855" i="5"/>
  <c r="B1855" i="3"/>
  <c r="B1951" i="1"/>
  <c r="B1855" i="2"/>
  <c r="B2140" i="12"/>
  <c r="B2140" i="11"/>
  <c r="B2140" i="10"/>
  <c r="B2140" i="9"/>
  <c r="B2140" i="8"/>
  <c r="B2140" i="7"/>
  <c r="B2140" i="6"/>
  <c r="B2140" i="5"/>
  <c r="B2140" i="4"/>
  <c r="B2140" i="3"/>
  <c r="B2236" i="1"/>
  <c r="B2140" i="2"/>
  <c r="B2425" i="12"/>
  <c r="B2425" i="11"/>
  <c r="B2425" i="10"/>
  <c r="B2425" i="9"/>
  <c r="B2425" i="8"/>
  <c r="B2425" i="7"/>
  <c r="B2425" i="6"/>
  <c r="B2425" i="5"/>
  <c r="B2425" i="4"/>
  <c r="B2421" i="3"/>
  <c r="B2425" i="2"/>
  <c r="B2521" i="1"/>
  <c r="B2330" i="12"/>
  <c r="B2330" i="11"/>
  <c r="B2330" i="10"/>
  <c r="B2330" i="9"/>
  <c r="B2330" i="8"/>
  <c r="B2330" i="7"/>
  <c r="B2330" i="6"/>
  <c r="B2330" i="5"/>
  <c r="B2330" i="3"/>
  <c r="B2330" i="4"/>
  <c r="B2330" i="2"/>
  <c r="B2426" i="1"/>
  <c r="B2045" i="12"/>
  <c r="B2045" i="11"/>
  <c r="B2045" i="10"/>
  <c r="B2045" i="9"/>
  <c r="B2045" i="8"/>
  <c r="B2045" i="7"/>
  <c r="B2045" i="6"/>
  <c r="B2045" i="5"/>
  <c r="B2045" i="4"/>
  <c r="B2045" i="3"/>
  <c r="B2045" i="2"/>
  <c r="B2141" i="1"/>
  <c r="B1665" i="12"/>
  <c r="B1665" i="11"/>
  <c r="B1665" i="10"/>
  <c r="B1665" i="9"/>
  <c r="B1665" i="8"/>
  <c r="B1665" i="7"/>
  <c r="B1665" i="6"/>
  <c r="B1665" i="5"/>
  <c r="B1665" i="4"/>
  <c r="B1665" i="3"/>
  <c r="B1665" i="2"/>
  <c r="B1761" i="1"/>
  <c r="B1570" i="12"/>
  <c r="B1570" i="11"/>
  <c r="B1570" i="10"/>
  <c r="B1570" i="9"/>
  <c r="B1570" i="8"/>
  <c r="B1570" i="7"/>
  <c r="B1570" i="6"/>
  <c r="B1570" i="5"/>
  <c r="B1570" i="4"/>
  <c r="B1570" i="3"/>
  <c r="B1570" i="2"/>
  <c r="B1666" i="1"/>
  <c r="B2520" i="12"/>
  <c r="B2520" i="11"/>
  <c r="B2520" i="10"/>
  <c r="B2520" i="9"/>
  <c r="B2520" i="8"/>
  <c r="B2520" i="7"/>
  <c r="B2520" i="6"/>
  <c r="B2520" i="5"/>
  <c r="B2520" i="4"/>
  <c r="B2516" i="3"/>
  <c r="B2616" i="1"/>
  <c r="B2520" i="2"/>
  <c r="B715" i="12"/>
  <c r="B715" i="11"/>
  <c r="B715" i="10"/>
  <c r="B715" i="9"/>
  <c r="B715" i="8"/>
  <c r="B715" i="7"/>
  <c r="B715" i="6"/>
  <c r="B715" i="4"/>
  <c r="B715" i="5"/>
  <c r="B715" i="2"/>
  <c r="B715" i="3"/>
  <c r="B811" i="1"/>
  <c r="B810" i="12"/>
  <c r="B810" i="11"/>
  <c r="B810" i="10"/>
  <c r="B810" i="9"/>
  <c r="B810" i="8"/>
  <c r="B810" i="7"/>
  <c r="B810" i="6"/>
  <c r="B810" i="5"/>
  <c r="B810" i="2"/>
  <c r="B810" i="3"/>
  <c r="B810" i="4"/>
  <c r="B906" i="1"/>
  <c r="B1095" i="12"/>
  <c r="B1095" i="11"/>
  <c r="B1095" i="10"/>
  <c r="B1095" i="9"/>
  <c r="B1095" i="8"/>
  <c r="B1095" i="7"/>
  <c r="B1095" i="6"/>
  <c r="B1095" i="4"/>
  <c r="B1095" i="5"/>
  <c r="B1095" i="2"/>
  <c r="B1095" i="3"/>
  <c r="B1191" i="1"/>
  <c r="B1190" i="12"/>
  <c r="B1190" i="11"/>
  <c r="B1190" i="10"/>
  <c r="B1190" i="9"/>
  <c r="B1190" i="8"/>
  <c r="B1190" i="7"/>
  <c r="B1190" i="6"/>
  <c r="B1190" i="5"/>
  <c r="B1190" i="2"/>
  <c r="B1190" i="4"/>
  <c r="B1190" i="3"/>
  <c r="B1286" i="1"/>
  <c r="B1475" i="12"/>
  <c r="B1475" i="11"/>
  <c r="B1475" i="10"/>
  <c r="B1475" i="9"/>
  <c r="B1475" i="8"/>
  <c r="B1475" i="7"/>
  <c r="B1475" i="6"/>
  <c r="B1475" i="4"/>
  <c r="B1475" i="5"/>
  <c r="B1475" i="3"/>
  <c r="B1571" i="1"/>
  <c r="B1475" i="2"/>
  <c r="B525" i="12"/>
  <c r="B525" i="11"/>
  <c r="B525" i="10"/>
  <c r="B525" i="9"/>
  <c r="B525" i="8"/>
  <c r="B525" i="7"/>
  <c r="B525" i="6"/>
  <c r="B525" i="5"/>
  <c r="B525" i="4"/>
  <c r="B525" i="2"/>
  <c r="B525" i="3"/>
  <c r="B621" i="1"/>
  <c r="B2615" i="12"/>
  <c r="B2615" i="11"/>
  <c r="B2615" i="10"/>
  <c r="B2615" i="9"/>
  <c r="B2615" i="8"/>
  <c r="B2615" i="7"/>
  <c r="B2615" i="6"/>
  <c r="B2615" i="4"/>
  <c r="B2615" i="5"/>
  <c r="B2611" i="3"/>
  <c r="B2615" i="2"/>
  <c r="B2711" i="1"/>
  <c r="B620" i="12"/>
  <c r="B620" i="11"/>
  <c r="B620" i="10"/>
  <c r="B620" i="9"/>
  <c r="B620" i="8"/>
  <c r="B620" i="7"/>
  <c r="B620" i="6"/>
  <c r="B620" i="5"/>
  <c r="B620" i="4"/>
  <c r="B620" i="3"/>
  <c r="B620" i="2"/>
  <c r="B716" i="1"/>
  <c r="B2710" i="12"/>
  <c r="B2710" i="11"/>
  <c r="B2714" i="10"/>
  <c r="B2710" i="9"/>
  <c r="B2710" i="8"/>
  <c r="B2710" i="7"/>
  <c r="B2710" i="6"/>
  <c r="B2710" i="5"/>
  <c r="B2710" i="4"/>
  <c r="B2706" i="3"/>
  <c r="B2806" i="1"/>
  <c r="B1950" i="12"/>
  <c r="B1950" i="11"/>
  <c r="B1950" i="10"/>
  <c r="B1950" i="9"/>
  <c r="B1950" i="8"/>
  <c r="B1950" i="7"/>
  <c r="B1950" i="6"/>
  <c r="B1950" i="5"/>
  <c r="B1950" i="4"/>
  <c r="B1950" i="3"/>
  <c r="B2046" i="1"/>
  <c r="B1950" i="2"/>
  <c r="B335" i="12"/>
  <c r="B335" i="11"/>
  <c r="B335" i="10"/>
  <c r="B335" i="9"/>
  <c r="B335" i="8"/>
  <c r="B335" i="7"/>
  <c r="B335" i="6"/>
  <c r="B335" i="5"/>
  <c r="B335" i="4"/>
  <c r="B335" i="2"/>
  <c r="B335" i="3"/>
  <c r="B431" i="1"/>
  <c r="B240" i="12"/>
  <c r="B240" i="11"/>
  <c r="B240" i="10"/>
  <c r="B240" i="9"/>
  <c r="B240" i="8"/>
  <c r="B240" i="7"/>
  <c r="B240" i="6"/>
  <c r="B240" i="5"/>
  <c r="B240" i="4"/>
  <c r="B240" i="3"/>
  <c r="B240" i="2"/>
  <c r="B336" i="1"/>
  <c r="B2900" i="12"/>
  <c r="B2904" i="10"/>
  <c r="B2900" i="8"/>
  <c r="B2900" i="7"/>
  <c r="B2900" i="5"/>
  <c r="B2896" i="3"/>
  <c r="B905" i="12"/>
  <c r="B905" i="11"/>
  <c r="B905" i="10"/>
  <c r="B905" i="9"/>
  <c r="B905" i="8"/>
  <c r="B905" i="7"/>
  <c r="B905" i="6"/>
  <c r="B905" i="5"/>
  <c r="B905" i="4"/>
  <c r="B905" i="2"/>
  <c r="B905" i="3"/>
  <c r="B1001" i="1"/>
  <c r="B1285" i="12"/>
  <c r="B1285" i="11"/>
  <c r="B1285" i="10"/>
  <c r="B1285" i="9"/>
  <c r="B1285" i="8"/>
  <c r="B1285" i="7"/>
  <c r="B1285" i="6"/>
  <c r="B1285" i="5"/>
  <c r="B1285" i="4"/>
  <c r="B1285" i="2"/>
  <c r="B1285" i="3"/>
  <c r="B1381" i="1"/>
  <c r="B2805" i="12"/>
  <c r="B2805" i="11"/>
  <c r="B2809" i="10"/>
  <c r="B2805" i="9"/>
  <c r="B2805" i="8"/>
  <c r="B2805" i="7"/>
  <c r="B2805" i="6"/>
  <c r="B2805" i="5"/>
  <c r="B2805" i="4"/>
  <c r="B2801" i="3"/>
  <c r="B2901" i="1"/>
  <c r="B430" i="12"/>
  <c r="B430" i="11"/>
  <c r="B430" i="10"/>
  <c r="B430" i="9"/>
  <c r="B430" i="8"/>
  <c r="B430" i="7"/>
  <c r="B430" i="6"/>
  <c r="B430" i="5"/>
  <c r="B430" i="2"/>
  <c r="B430" i="3"/>
  <c r="B430" i="4"/>
  <c r="B526" i="1"/>
  <c r="B145" i="12"/>
  <c r="B145" i="11"/>
  <c r="B145" i="10"/>
  <c r="B145" i="9"/>
  <c r="B145" i="8"/>
  <c r="B145" i="7"/>
  <c r="B145" i="6"/>
  <c r="B145" i="5"/>
  <c r="B145" i="4"/>
  <c r="B145" i="2"/>
  <c r="B145" i="3"/>
  <c r="B241" i="1"/>
  <c r="B51" i="1"/>
  <c r="B50" i="12"/>
  <c r="B50" i="11"/>
  <c r="B50" i="10"/>
  <c r="B50" i="9"/>
  <c r="B50" i="8"/>
  <c r="B50" i="7"/>
  <c r="B50" i="6"/>
  <c r="B50" i="5"/>
  <c r="B50" i="4"/>
  <c r="B50" i="3"/>
  <c r="B50" i="2"/>
  <c r="B146" i="1"/>
  <c r="B2331" i="1"/>
  <c r="B2235" i="12"/>
  <c r="B2235" i="11"/>
  <c r="B2235" i="10"/>
  <c r="B2235" i="9"/>
  <c r="B2235" i="8"/>
  <c r="B2235" i="7"/>
  <c r="B2235" i="6"/>
  <c r="B2235" i="4"/>
  <c r="B2235" i="5"/>
  <c r="B2235" i="3"/>
  <c r="B2235" i="2"/>
  <c r="A1923" i="3"/>
  <c r="B2806" i="12" l="1"/>
  <c r="B2806" i="11"/>
  <c r="B2810" i="10"/>
  <c r="B2806" i="9"/>
  <c r="B2806" i="8"/>
  <c r="B2806" i="7"/>
  <c r="B2806" i="6"/>
  <c r="B2806" i="5"/>
  <c r="B2806" i="4"/>
  <c r="B2802" i="3"/>
  <c r="B2902" i="1"/>
  <c r="B1571" i="12"/>
  <c r="B1571" i="11"/>
  <c r="B1571" i="10"/>
  <c r="B1571" i="9"/>
  <c r="B1571" i="8"/>
  <c r="B1571" i="7"/>
  <c r="B1571" i="6"/>
  <c r="B1571" i="4"/>
  <c r="B1571" i="5"/>
  <c r="B1571" i="3"/>
  <c r="B1667" i="1"/>
  <c r="B1571" i="2"/>
  <c r="B2236" i="12"/>
  <c r="B2236" i="11"/>
  <c r="B2236" i="10"/>
  <c r="B2236" i="9"/>
  <c r="B2236" i="8"/>
  <c r="B2236" i="7"/>
  <c r="B2236" i="6"/>
  <c r="B2236" i="5"/>
  <c r="B2236" i="4"/>
  <c r="B2236" i="3"/>
  <c r="B2332" i="1"/>
  <c r="B2236" i="2"/>
  <c r="B241" i="12"/>
  <c r="B241" i="11"/>
  <c r="B241" i="10"/>
  <c r="B241" i="9"/>
  <c r="B241" i="8"/>
  <c r="B241" i="7"/>
  <c r="B241" i="6"/>
  <c r="B241" i="5"/>
  <c r="B241" i="4"/>
  <c r="B241" i="2"/>
  <c r="B241" i="3"/>
  <c r="B337" i="1"/>
  <c r="B526" i="12"/>
  <c r="B526" i="11"/>
  <c r="B526" i="10"/>
  <c r="B526" i="9"/>
  <c r="B526" i="8"/>
  <c r="B526" i="7"/>
  <c r="B526" i="6"/>
  <c r="B526" i="5"/>
  <c r="B526" i="2"/>
  <c r="B526" i="3"/>
  <c r="B526" i="4"/>
  <c r="B622" i="1"/>
  <c r="B2901" i="12"/>
  <c r="B2905" i="10"/>
  <c r="B2901" i="8"/>
  <c r="B2901" i="7"/>
  <c r="B2901" i="5"/>
  <c r="B2897" i="3"/>
  <c r="B716" i="12"/>
  <c r="B716" i="11"/>
  <c r="B716" i="10"/>
  <c r="B716" i="9"/>
  <c r="B716" i="8"/>
  <c r="B716" i="7"/>
  <c r="B716" i="6"/>
  <c r="B716" i="4"/>
  <c r="B716" i="5"/>
  <c r="B716" i="3"/>
  <c r="B716" i="2"/>
  <c r="B812" i="1"/>
  <c r="B2711" i="12"/>
  <c r="B2711" i="11"/>
  <c r="B2715" i="10"/>
  <c r="B2711" i="9"/>
  <c r="B2711" i="8"/>
  <c r="B2711" i="7"/>
  <c r="B2711" i="6"/>
  <c r="B2711" i="4"/>
  <c r="B2711" i="5"/>
  <c r="B2707" i="3"/>
  <c r="B2807" i="1"/>
  <c r="B621" i="12"/>
  <c r="B621" i="11"/>
  <c r="B621" i="10"/>
  <c r="B621" i="9"/>
  <c r="B621" i="8"/>
  <c r="B621" i="7"/>
  <c r="B621" i="6"/>
  <c r="B621" i="5"/>
  <c r="B621" i="2"/>
  <c r="B621" i="4"/>
  <c r="B621" i="3"/>
  <c r="B717" i="1"/>
  <c r="B1286" i="12"/>
  <c r="B1286" i="11"/>
  <c r="B1286" i="10"/>
  <c r="B1286" i="9"/>
  <c r="B1286" i="8"/>
  <c r="B1286" i="7"/>
  <c r="B1286" i="6"/>
  <c r="B1286" i="5"/>
  <c r="B1286" i="4"/>
  <c r="B1286" i="3"/>
  <c r="B1286" i="2"/>
  <c r="B1382" i="1"/>
  <c r="B1191" i="12"/>
  <c r="B1191" i="11"/>
  <c r="B1191" i="10"/>
  <c r="B1191" i="9"/>
  <c r="B1191" i="8"/>
  <c r="B1191" i="7"/>
  <c r="B1191" i="6"/>
  <c r="B1191" i="4"/>
  <c r="B1191" i="5"/>
  <c r="B1191" i="2"/>
  <c r="B1191" i="3"/>
  <c r="B1287" i="1"/>
  <c r="B906" i="12"/>
  <c r="B906" i="11"/>
  <c r="B906" i="10"/>
  <c r="B906" i="9"/>
  <c r="B906" i="8"/>
  <c r="B906" i="7"/>
  <c r="B906" i="6"/>
  <c r="B906" i="5"/>
  <c r="B906" i="2"/>
  <c r="B906" i="3"/>
  <c r="B906" i="4"/>
  <c r="B1002" i="1"/>
  <c r="B811" i="12"/>
  <c r="B811" i="11"/>
  <c r="B811" i="10"/>
  <c r="B811" i="9"/>
  <c r="B811" i="8"/>
  <c r="B811" i="7"/>
  <c r="B811" i="6"/>
  <c r="B811" i="4"/>
  <c r="B811" i="2"/>
  <c r="B811" i="5"/>
  <c r="B811" i="3"/>
  <c r="B907" i="1"/>
  <c r="B1666" i="12"/>
  <c r="B1666" i="11"/>
  <c r="B1666" i="10"/>
  <c r="B1666" i="9"/>
  <c r="B1666" i="8"/>
  <c r="B1666" i="7"/>
  <c r="B1666" i="6"/>
  <c r="B1666" i="5"/>
  <c r="B1666" i="4"/>
  <c r="B1666" i="3"/>
  <c r="B1666" i="2"/>
  <c r="B1762" i="1"/>
  <c r="B1761" i="12"/>
  <c r="B1761" i="11"/>
  <c r="B1761" i="10"/>
  <c r="B1761" i="9"/>
  <c r="B1761" i="8"/>
  <c r="B1761" i="7"/>
  <c r="B1761" i="6"/>
  <c r="B1761" i="5"/>
  <c r="B1761" i="4"/>
  <c r="B1761" i="3"/>
  <c r="B1761" i="2"/>
  <c r="B1857" i="1"/>
  <c r="B2141" i="12"/>
  <c r="B2141" i="11"/>
  <c r="B2141" i="10"/>
  <c r="B2141" i="9"/>
  <c r="B2141" i="8"/>
  <c r="B2141" i="7"/>
  <c r="B2141" i="6"/>
  <c r="B2141" i="5"/>
  <c r="B2141" i="4"/>
  <c r="B2141" i="3"/>
  <c r="B2141" i="2"/>
  <c r="B2237" i="1"/>
  <c r="B2426" i="12"/>
  <c r="B2426" i="11"/>
  <c r="B2426" i="10"/>
  <c r="B2426" i="9"/>
  <c r="B2426" i="8"/>
  <c r="B2426" i="7"/>
  <c r="B2426" i="6"/>
  <c r="B2426" i="5"/>
  <c r="B2422" i="3"/>
  <c r="B2426" i="4"/>
  <c r="B2522" i="1"/>
  <c r="B2426" i="2"/>
  <c r="B2521" i="12"/>
  <c r="B2521" i="11"/>
  <c r="B2521" i="10"/>
  <c r="B2521" i="9"/>
  <c r="B2521" i="8"/>
  <c r="B2521" i="7"/>
  <c r="B2521" i="6"/>
  <c r="B2521" i="5"/>
  <c r="B2521" i="4"/>
  <c r="B2517" i="3"/>
  <c r="B2521" i="2"/>
  <c r="B2617" i="1"/>
  <c r="B2616" i="12"/>
  <c r="B2616" i="11"/>
  <c r="B2616" i="10"/>
  <c r="B2616" i="9"/>
  <c r="B2616" i="8"/>
  <c r="B2616" i="7"/>
  <c r="B2616" i="6"/>
  <c r="B2616" i="5"/>
  <c r="B2616" i="4"/>
  <c r="B2612" i="3"/>
  <c r="B2616" i="2"/>
  <c r="B2712" i="1"/>
  <c r="B1476" i="12"/>
  <c r="B1476" i="11"/>
  <c r="B1476" i="10"/>
  <c r="B1476" i="9"/>
  <c r="B1476" i="8"/>
  <c r="B1476" i="7"/>
  <c r="B1476" i="6"/>
  <c r="B1476" i="5"/>
  <c r="B1476" i="4"/>
  <c r="B1476" i="3"/>
  <c r="B1572" i="1"/>
  <c r="B1476" i="2"/>
  <c r="B2427" i="1"/>
  <c r="B2331" i="12"/>
  <c r="B2331" i="11"/>
  <c r="B2331" i="10"/>
  <c r="B2331" i="9"/>
  <c r="B2331" i="8"/>
  <c r="B2331" i="7"/>
  <c r="B2331" i="6"/>
  <c r="B2331" i="4"/>
  <c r="B2331" i="5"/>
  <c r="B2331" i="3"/>
  <c r="B2331" i="2"/>
  <c r="B2046" i="12"/>
  <c r="B2046" i="11"/>
  <c r="B2046" i="10"/>
  <c r="B2046" i="9"/>
  <c r="B2046" i="8"/>
  <c r="B2046" i="7"/>
  <c r="B2046" i="6"/>
  <c r="B2046" i="5"/>
  <c r="B2046" i="4"/>
  <c r="B2046" i="3"/>
  <c r="B2046" i="2"/>
  <c r="B2142" i="1"/>
  <c r="B336" i="12"/>
  <c r="B336" i="11"/>
  <c r="B336" i="10"/>
  <c r="B336" i="9"/>
  <c r="B336" i="8"/>
  <c r="B336" i="7"/>
  <c r="B336" i="6"/>
  <c r="B336" i="5"/>
  <c r="B336" i="4"/>
  <c r="B336" i="3"/>
  <c r="B336" i="2"/>
  <c r="B432" i="1"/>
  <c r="B431" i="12"/>
  <c r="B431" i="11"/>
  <c r="B431" i="10"/>
  <c r="B431" i="9"/>
  <c r="B431" i="8"/>
  <c r="B431" i="7"/>
  <c r="B431" i="6"/>
  <c r="B431" i="5"/>
  <c r="B431" i="4"/>
  <c r="B431" i="2"/>
  <c r="B431" i="3"/>
  <c r="B527" i="1"/>
  <c r="B1951" i="12"/>
  <c r="B1951" i="11"/>
  <c r="B1951" i="10"/>
  <c r="B1951" i="9"/>
  <c r="B1951" i="8"/>
  <c r="B1951" i="7"/>
  <c r="B1951" i="6"/>
  <c r="B1951" i="4"/>
  <c r="B1951" i="5"/>
  <c r="B1951" i="3"/>
  <c r="B2047" i="1"/>
  <c r="B1951" i="2"/>
  <c r="B1096" i="12"/>
  <c r="B1096" i="11"/>
  <c r="B1096" i="10"/>
  <c r="B1096" i="9"/>
  <c r="B1096" i="8"/>
  <c r="B1096" i="6"/>
  <c r="B1096" i="7"/>
  <c r="B1096" i="5"/>
  <c r="B1096" i="4"/>
  <c r="B1096" i="3"/>
  <c r="B1192" i="1"/>
  <c r="B1096" i="2"/>
  <c r="B1856" i="12"/>
  <c r="B1856" i="11"/>
  <c r="B1856" i="10"/>
  <c r="B1856" i="9"/>
  <c r="B1856" i="8"/>
  <c r="B1856" i="7"/>
  <c r="B1856" i="6"/>
  <c r="B1856" i="5"/>
  <c r="B1856" i="4"/>
  <c r="B1856" i="3"/>
  <c r="B1952" i="1"/>
  <c r="B1856" i="2"/>
  <c r="B146" i="12"/>
  <c r="B146" i="11"/>
  <c r="B146" i="10"/>
  <c r="B146" i="9"/>
  <c r="B146" i="8"/>
  <c r="B146" i="7"/>
  <c r="B146" i="6"/>
  <c r="B146" i="5"/>
  <c r="B146" i="4"/>
  <c r="B146" i="2"/>
  <c r="B146" i="3"/>
  <c r="B242" i="1"/>
  <c r="B52" i="1"/>
  <c r="B51" i="12"/>
  <c r="B51" i="11"/>
  <c r="B51" i="10"/>
  <c r="B51" i="9"/>
  <c r="B51" i="8"/>
  <c r="B51" i="7"/>
  <c r="B51" i="6"/>
  <c r="B51" i="5"/>
  <c r="B51" i="4"/>
  <c r="B51" i="3"/>
  <c r="B147" i="1"/>
  <c r="B51" i="2"/>
  <c r="B1381" i="12"/>
  <c r="B1381" i="11"/>
  <c r="B1381" i="10"/>
  <c r="B1381" i="9"/>
  <c r="B1381" i="8"/>
  <c r="B1381" i="7"/>
  <c r="B1381" i="6"/>
  <c r="B1381" i="5"/>
  <c r="B1381" i="4"/>
  <c r="B1381" i="2"/>
  <c r="B1381" i="3"/>
  <c r="B1477" i="1"/>
  <c r="B1001" i="12"/>
  <c r="B1001" i="11"/>
  <c r="B1001" i="10"/>
  <c r="B1001" i="9"/>
  <c r="B1001" i="8"/>
  <c r="B1001" i="7"/>
  <c r="B1001" i="6"/>
  <c r="B1001" i="5"/>
  <c r="B1001" i="4"/>
  <c r="B1001" i="2"/>
  <c r="B1001" i="3"/>
  <c r="B1097" i="1"/>
  <c r="A2019" i="3"/>
  <c r="B1192" i="12" l="1"/>
  <c r="B1192" i="11"/>
  <c r="B1192" i="10"/>
  <c r="B1192" i="9"/>
  <c r="B1192" i="8"/>
  <c r="B1192" i="6"/>
  <c r="B1192" i="7"/>
  <c r="B1192" i="5"/>
  <c r="B1192" i="4"/>
  <c r="B1192" i="3"/>
  <c r="B1288" i="1"/>
  <c r="B1192" i="2"/>
  <c r="B2047" i="12"/>
  <c r="B2047" i="11"/>
  <c r="B2047" i="10"/>
  <c r="B2047" i="9"/>
  <c r="B2047" i="8"/>
  <c r="B2047" i="7"/>
  <c r="B2047" i="6"/>
  <c r="B2047" i="4"/>
  <c r="B2047" i="5"/>
  <c r="B2047" i="3"/>
  <c r="B2047" i="2"/>
  <c r="B2143" i="1"/>
  <c r="B622" i="12"/>
  <c r="B622" i="11"/>
  <c r="B622" i="10"/>
  <c r="B622" i="9"/>
  <c r="B622" i="8"/>
  <c r="B622" i="7"/>
  <c r="B622" i="6"/>
  <c r="B622" i="5"/>
  <c r="B622" i="2"/>
  <c r="B622" i="4"/>
  <c r="B622" i="3"/>
  <c r="B718" i="1"/>
  <c r="B337" i="12"/>
  <c r="B337" i="11"/>
  <c r="B337" i="10"/>
  <c r="B337" i="9"/>
  <c r="B337" i="8"/>
  <c r="B337" i="7"/>
  <c r="B337" i="6"/>
  <c r="B337" i="5"/>
  <c r="B337" i="4"/>
  <c r="B337" i="2"/>
  <c r="B337" i="3"/>
  <c r="B433" i="1"/>
  <c r="B2902" i="12"/>
  <c r="B2906" i="10"/>
  <c r="B2902" i="8"/>
  <c r="B2902" i="7"/>
  <c r="B2902" i="5"/>
  <c r="B2898" i="3"/>
  <c r="B147" i="12"/>
  <c r="B147" i="11"/>
  <c r="B147" i="10"/>
  <c r="B147" i="9"/>
  <c r="B147" i="8"/>
  <c r="B147" i="7"/>
  <c r="B147" i="6"/>
  <c r="B147" i="5"/>
  <c r="B147" i="4"/>
  <c r="B147" i="2"/>
  <c r="B147" i="3"/>
  <c r="B243" i="1"/>
  <c r="B242" i="12"/>
  <c r="B242" i="11"/>
  <c r="B242" i="10"/>
  <c r="B242" i="9"/>
  <c r="B242" i="8"/>
  <c r="B242" i="7"/>
  <c r="B242" i="6"/>
  <c r="B242" i="5"/>
  <c r="B242" i="4"/>
  <c r="B242" i="2"/>
  <c r="B242" i="3"/>
  <c r="B338" i="1"/>
  <c r="B527" i="12"/>
  <c r="B527" i="11"/>
  <c r="B527" i="10"/>
  <c r="B527" i="9"/>
  <c r="B527" i="8"/>
  <c r="B527" i="7"/>
  <c r="B527" i="6"/>
  <c r="B527" i="5"/>
  <c r="B527" i="4"/>
  <c r="B527" i="2"/>
  <c r="B527" i="3"/>
  <c r="B623" i="1"/>
  <c r="B432" i="12"/>
  <c r="B432" i="11"/>
  <c r="B432" i="10"/>
  <c r="B432" i="9"/>
  <c r="B432" i="8"/>
  <c r="B432" i="7"/>
  <c r="B432" i="6"/>
  <c r="B432" i="5"/>
  <c r="B432" i="4"/>
  <c r="B432" i="3"/>
  <c r="B432" i="2"/>
  <c r="B528" i="1"/>
  <c r="B2142" i="12"/>
  <c r="B2142" i="11"/>
  <c r="B2142" i="10"/>
  <c r="B2142" i="9"/>
  <c r="B2142" i="8"/>
  <c r="B2142" i="7"/>
  <c r="B2142" i="6"/>
  <c r="B2142" i="5"/>
  <c r="B2142" i="4"/>
  <c r="B2142" i="3"/>
  <c r="B2238" i="1"/>
  <c r="B2142" i="2"/>
  <c r="B2712" i="12"/>
  <c r="B2712" i="11"/>
  <c r="B2716" i="10"/>
  <c r="B2712" i="9"/>
  <c r="B2712" i="8"/>
  <c r="B2712" i="7"/>
  <c r="B2712" i="6"/>
  <c r="B2712" i="5"/>
  <c r="B2712" i="4"/>
  <c r="B2708" i="3"/>
  <c r="B2808" i="1"/>
  <c r="B2617" i="12"/>
  <c r="B2617" i="11"/>
  <c r="B2617" i="10"/>
  <c r="B2617" i="9"/>
  <c r="B2617" i="8"/>
  <c r="B2617" i="7"/>
  <c r="B2617" i="6"/>
  <c r="B2617" i="5"/>
  <c r="B2617" i="4"/>
  <c r="B2613" i="3"/>
  <c r="B2617" i="2"/>
  <c r="B2713" i="1"/>
  <c r="B2237" i="12"/>
  <c r="B2237" i="11"/>
  <c r="B2237" i="10"/>
  <c r="B2237" i="9"/>
  <c r="B2237" i="8"/>
  <c r="B2237" i="7"/>
  <c r="B2237" i="6"/>
  <c r="B2237" i="5"/>
  <c r="B2237" i="4"/>
  <c r="B2237" i="3"/>
  <c r="B2237" i="2"/>
  <c r="B2333" i="1"/>
  <c r="B1857" i="12"/>
  <c r="B1857" i="11"/>
  <c r="B1857" i="10"/>
  <c r="B1857" i="9"/>
  <c r="B1857" i="8"/>
  <c r="B1857" i="7"/>
  <c r="B1857" i="6"/>
  <c r="B1857" i="5"/>
  <c r="B1857" i="4"/>
  <c r="B1857" i="3"/>
  <c r="B1857" i="2"/>
  <c r="B1953" i="1"/>
  <c r="B1762" i="12"/>
  <c r="B1762" i="11"/>
  <c r="B1762" i="10"/>
  <c r="B1762" i="9"/>
  <c r="B1762" i="8"/>
  <c r="B1762" i="7"/>
  <c r="B1762" i="6"/>
  <c r="B1762" i="5"/>
  <c r="B1762" i="4"/>
  <c r="B1762" i="3"/>
  <c r="B1762" i="2"/>
  <c r="B1858" i="1"/>
  <c r="B907" i="12"/>
  <c r="B907" i="11"/>
  <c r="B907" i="10"/>
  <c r="B907" i="9"/>
  <c r="B907" i="8"/>
  <c r="B907" i="7"/>
  <c r="B907" i="6"/>
  <c r="B907" i="4"/>
  <c r="B907" i="2"/>
  <c r="B907" i="5"/>
  <c r="B907" i="3"/>
  <c r="B1003" i="1"/>
  <c r="B1002" i="12"/>
  <c r="B1002" i="11"/>
  <c r="B1002" i="10"/>
  <c r="B1002" i="9"/>
  <c r="B1002" i="8"/>
  <c r="B1002" i="7"/>
  <c r="B1002" i="6"/>
  <c r="B1002" i="5"/>
  <c r="B1002" i="2"/>
  <c r="B1002" i="3"/>
  <c r="B1002" i="4"/>
  <c r="B1098" i="1"/>
  <c r="B1287" i="12"/>
  <c r="B1287" i="11"/>
  <c r="B1287" i="10"/>
  <c r="B1287" i="9"/>
  <c r="B1287" i="8"/>
  <c r="B1287" i="7"/>
  <c r="B1287" i="6"/>
  <c r="B1287" i="4"/>
  <c r="B1287" i="5"/>
  <c r="B1287" i="2"/>
  <c r="B1287" i="3"/>
  <c r="B1383" i="1"/>
  <c r="B1382" i="12"/>
  <c r="B1382" i="11"/>
  <c r="B1382" i="10"/>
  <c r="B1382" i="9"/>
  <c r="B1382" i="8"/>
  <c r="B1382" i="7"/>
  <c r="B1382" i="6"/>
  <c r="B1382" i="5"/>
  <c r="B1382" i="4"/>
  <c r="B1382" i="3"/>
  <c r="B1382" i="2"/>
  <c r="B1478" i="1"/>
  <c r="B717" i="12"/>
  <c r="B717" i="11"/>
  <c r="B717" i="10"/>
  <c r="B717" i="9"/>
  <c r="B717" i="8"/>
  <c r="B717" i="7"/>
  <c r="B717" i="6"/>
  <c r="B717" i="5"/>
  <c r="B717" i="4"/>
  <c r="B717" i="2"/>
  <c r="B717" i="3"/>
  <c r="B813" i="1"/>
  <c r="B2807" i="12"/>
  <c r="B2807" i="11"/>
  <c r="B2811" i="10"/>
  <c r="B2807" i="9"/>
  <c r="B2807" i="8"/>
  <c r="B2807" i="7"/>
  <c r="B2807" i="6"/>
  <c r="B2807" i="4"/>
  <c r="B2807" i="5"/>
  <c r="B2803" i="3"/>
  <c r="B2903" i="1"/>
  <c r="B1952" i="12"/>
  <c r="B1952" i="11"/>
  <c r="B1952" i="10"/>
  <c r="B1952" i="9"/>
  <c r="B1952" i="8"/>
  <c r="B1952" i="7"/>
  <c r="B1952" i="6"/>
  <c r="B1952" i="5"/>
  <c r="B1952" i="4"/>
  <c r="B1952" i="3"/>
  <c r="B1952" i="2"/>
  <c r="B2048" i="1"/>
  <c r="B1572" i="12"/>
  <c r="B1572" i="11"/>
  <c r="B1572" i="10"/>
  <c r="B1572" i="9"/>
  <c r="B1572" i="8"/>
  <c r="B1572" i="7"/>
  <c r="B1572" i="6"/>
  <c r="B1572" i="5"/>
  <c r="B1572" i="4"/>
  <c r="B1572" i="3"/>
  <c r="B1668" i="1"/>
  <c r="B1572" i="2"/>
  <c r="B2522" i="12"/>
  <c r="B2522" i="11"/>
  <c r="B2522" i="10"/>
  <c r="B2522" i="9"/>
  <c r="B2522" i="8"/>
  <c r="B2522" i="7"/>
  <c r="B2522" i="6"/>
  <c r="B2522" i="5"/>
  <c r="B2518" i="3"/>
  <c r="B2522" i="4"/>
  <c r="B2522" i="2"/>
  <c r="B2618" i="1"/>
  <c r="B2332" i="12"/>
  <c r="B2332" i="11"/>
  <c r="B2332" i="10"/>
  <c r="B2332" i="9"/>
  <c r="B2332" i="8"/>
  <c r="B2332" i="7"/>
  <c r="B2332" i="6"/>
  <c r="B2332" i="5"/>
  <c r="B2332" i="4"/>
  <c r="B2332" i="3"/>
  <c r="B2428" i="1"/>
  <c r="B2332" i="2"/>
  <c r="B1667" i="12"/>
  <c r="B1667" i="11"/>
  <c r="B1667" i="10"/>
  <c r="B1667" i="9"/>
  <c r="B1667" i="8"/>
  <c r="B1667" i="7"/>
  <c r="B1667" i="6"/>
  <c r="B1667" i="4"/>
  <c r="B1667" i="5"/>
  <c r="B1667" i="3"/>
  <c r="B1667" i="2"/>
  <c r="B1763" i="1"/>
  <c r="B1097" i="12"/>
  <c r="B1097" i="11"/>
  <c r="B1097" i="10"/>
  <c r="B1097" i="9"/>
  <c r="B1097" i="8"/>
  <c r="B1097" i="7"/>
  <c r="B1097" i="6"/>
  <c r="B1097" i="5"/>
  <c r="B1097" i="4"/>
  <c r="B1097" i="2"/>
  <c r="B1097" i="3"/>
  <c r="B1193" i="1"/>
  <c r="B1477" i="12"/>
  <c r="B1477" i="11"/>
  <c r="B1477" i="10"/>
  <c r="B1477" i="9"/>
  <c r="B1477" i="8"/>
  <c r="B1477" i="7"/>
  <c r="B1477" i="6"/>
  <c r="B1477" i="5"/>
  <c r="B1477" i="4"/>
  <c r="B1477" i="3"/>
  <c r="B1477" i="2"/>
  <c r="B1573" i="1"/>
  <c r="B53" i="1"/>
  <c r="B52" i="12"/>
  <c r="B52" i="11"/>
  <c r="B52" i="10"/>
  <c r="B52" i="9"/>
  <c r="B52" i="8"/>
  <c r="B52" i="7"/>
  <c r="B52" i="6"/>
  <c r="B52" i="5"/>
  <c r="B52" i="4"/>
  <c r="B52" i="3"/>
  <c r="B148" i="1"/>
  <c r="B52" i="2"/>
  <c r="B2523" i="1"/>
  <c r="B2427" i="12"/>
  <c r="B2427" i="11"/>
  <c r="B2427" i="10"/>
  <c r="B2427" i="9"/>
  <c r="B2427" i="8"/>
  <c r="B2427" i="7"/>
  <c r="B2427" i="6"/>
  <c r="B2427" i="4"/>
  <c r="B2427" i="5"/>
  <c r="B2423" i="3"/>
  <c r="B2427" i="2"/>
  <c r="B812" i="12"/>
  <c r="B812" i="11"/>
  <c r="B812" i="10"/>
  <c r="B812" i="9"/>
  <c r="B812" i="8"/>
  <c r="B812" i="7"/>
  <c r="B812" i="6"/>
  <c r="B812" i="5"/>
  <c r="B812" i="4"/>
  <c r="B812" i="3"/>
  <c r="B812" i="2"/>
  <c r="B908" i="1"/>
  <c r="A2115" i="3"/>
  <c r="B1668" i="12" l="1"/>
  <c r="B1668" i="11"/>
  <c r="B1668" i="10"/>
  <c r="B1668" i="9"/>
  <c r="B1668" i="8"/>
  <c r="B1668" i="7"/>
  <c r="B1668" i="6"/>
  <c r="B1668" i="5"/>
  <c r="B1668" i="4"/>
  <c r="B1668" i="3"/>
  <c r="B1764" i="1"/>
  <c r="B1668" i="2"/>
  <c r="B148" i="12"/>
  <c r="B148" i="11"/>
  <c r="B148" i="10"/>
  <c r="B148" i="9"/>
  <c r="B148" i="8"/>
  <c r="B148" i="7"/>
  <c r="B148" i="6"/>
  <c r="B148" i="5"/>
  <c r="B148" i="4"/>
  <c r="B148" i="3"/>
  <c r="B148" i="2"/>
  <c r="B244" i="1"/>
  <c r="B1573" i="12"/>
  <c r="B1573" i="11"/>
  <c r="B1573" i="10"/>
  <c r="B1573" i="9"/>
  <c r="B1573" i="8"/>
  <c r="B1573" i="7"/>
  <c r="B1573" i="6"/>
  <c r="B1573" i="5"/>
  <c r="B1573" i="4"/>
  <c r="B1573" i="3"/>
  <c r="B1573" i="2"/>
  <c r="B1669" i="1"/>
  <c r="B1193" i="12"/>
  <c r="B1193" i="11"/>
  <c r="B1193" i="10"/>
  <c r="B1193" i="9"/>
  <c r="B1193" i="8"/>
  <c r="B1193" i="7"/>
  <c r="B1193" i="6"/>
  <c r="B1193" i="5"/>
  <c r="B1193" i="4"/>
  <c r="B1193" i="2"/>
  <c r="B1193" i="3"/>
  <c r="B1289" i="1"/>
  <c r="B1763" i="12"/>
  <c r="B1763" i="11"/>
  <c r="B1763" i="10"/>
  <c r="B1763" i="9"/>
  <c r="B1763" i="8"/>
  <c r="B1763" i="7"/>
  <c r="B1763" i="6"/>
  <c r="B1763" i="4"/>
  <c r="B1763" i="5"/>
  <c r="B1763" i="3"/>
  <c r="B1763" i="2"/>
  <c r="B1859" i="1"/>
  <c r="B2618" i="12"/>
  <c r="B2618" i="11"/>
  <c r="B2618" i="10"/>
  <c r="B2618" i="9"/>
  <c r="B2618" i="8"/>
  <c r="B2618" i="7"/>
  <c r="B2618" i="6"/>
  <c r="B2618" i="5"/>
  <c r="B2618" i="4"/>
  <c r="B2614" i="3"/>
  <c r="B2618" i="2"/>
  <c r="B2714" i="1"/>
  <c r="B2048" i="12"/>
  <c r="B2048" i="11"/>
  <c r="B2048" i="10"/>
  <c r="B2048" i="9"/>
  <c r="B2048" i="8"/>
  <c r="B2048" i="7"/>
  <c r="B2048" i="6"/>
  <c r="B2048" i="5"/>
  <c r="B2048" i="4"/>
  <c r="B2048" i="3"/>
  <c r="B2144" i="1"/>
  <c r="B2048" i="2"/>
  <c r="B2903" i="12"/>
  <c r="B2907" i="10"/>
  <c r="B2903" i="8"/>
  <c r="B2903" i="7"/>
  <c r="B2899" i="3"/>
  <c r="B2903" i="5"/>
  <c r="B433" i="12"/>
  <c r="B433" i="11"/>
  <c r="B433" i="10"/>
  <c r="B433" i="9"/>
  <c r="B433" i="8"/>
  <c r="B433" i="7"/>
  <c r="B433" i="6"/>
  <c r="B433" i="5"/>
  <c r="B433" i="4"/>
  <c r="B433" i="2"/>
  <c r="B433" i="3"/>
  <c r="B529" i="1"/>
  <c r="B718" i="12"/>
  <c r="B718" i="11"/>
  <c r="B718" i="10"/>
  <c r="B718" i="9"/>
  <c r="B718" i="8"/>
  <c r="B718" i="7"/>
  <c r="B718" i="6"/>
  <c r="B718" i="5"/>
  <c r="B718" i="4"/>
  <c r="B718" i="2"/>
  <c r="B718" i="3"/>
  <c r="B814" i="1"/>
  <c r="B2143" i="12"/>
  <c r="B2143" i="11"/>
  <c r="B2143" i="10"/>
  <c r="B2143" i="9"/>
  <c r="B2143" i="8"/>
  <c r="B2143" i="7"/>
  <c r="B2143" i="6"/>
  <c r="B2143" i="4"/>
  <c r="B2143" i="5"/>
  <c r="B2143" i="3"/>
  <c r="B2239" i="1"/>
  <c r="B2143" i="2"/>
  <c r="B1288" i="12"/>
  <c r="B1288" i="11"/>
  <c r="B1288" i="10"/>
  <c r="B1288" i="9"/>
  <c r="B1288" i="8"/>
  <c r="B1288" i="6"/>
  <c r="B1288" i="7"/>
  <c r="B1288" i="5"/>
  <c r="B1288" i="4"/>
  <c r="B1288" i="3"/>
  <c r="B1384" i="1"/>
  <c r="B1288" i="2"/>
  <c r="B2619" i="1"/>
  <c r="B2523" i="12"/>
  <c r="B2523" i="11"/>
  <c r="B2523" i="10"/>
  <c r="B2523" i="9"/>
  <c r="B2523" i="8"/>
  <c r="B2523" i="7"/>
  <c r="B2523" i="6"/>
  <c r="B2523" i="4"/>
  <c r="B2523" i="5"/>
  <c r="B2519" i="3"/>
  <c r="B2523" i="2"/>
  <c r="B528" i="12"/>
  <c r="B528" i="11"/>
  <c r="B528" i="10"/>
  <c r="B528" i="9"/>
  <c r="B528" i="8"/>
  <c r="B528" i="7"/>
  <c r="B528" i="6"/>
  <c r="B528" i="5"/>
  <c r="B528" i="4"/>
  <c r="B528" i="3"/>
  <c r="B528" i="2"/>
  <c r="B624" i="1"/>
  <c r="B623" i="12"/>
  <c r="B623" i="11"/>
  <c r="B623" i="10"/>
  <c r="B623" i="9"/>
  <c r="B623" i="8"/>
  <c r="B623" i="7"/>
  <c r="B623" i="6"/>
  <c r="B623" i="5"/>
  <c r="B623" i="2"/>
  <c r="B623" i="4"/>
  <c r="B623" i="3"/>
  <c r="B719" i="1"/>
  <c r="B338" i="12"/>
  <c r="B338" i="11"/>
  <c r="B338" i="10"/>
  <c r="B338" i="9"/>
  <c r="B338" i="8"/>
  <c r="B338" i="7"/>
  <c r="B338" i="6"/>
  <c r="B338" i="5"/>
  <c r="B338" i="4"/>
  <c r="B338" i="2"/>
  <c r="B338" i="3"/>
  <c r="B434" i="1"/>
  <c r="B243" i="12"/>
  <c r="B243" i="11"/>
  <c r="B243" i="10"/>
  <c r="B243" i="9"/>
  <c r="B243" i="8"/>
  <c r="B243" i="7"/>
  <c r="B243" i="6"/>
  <c r="B243" i="5"/>
  <c r="B243" i="4"/>
  <c r="B243" i="2"/>
  <c r="B243" i="3"/>
  <c r="B339" i="1"/>
  <c r="B2428" i="12"/>
  <c r="B2428" i="11"/>
  <c r="B2428" i="10"/>
  <c r="B2428" i="9"/>
  <c r="B2428" i="8"/>
  <c r="B2428" i="7"/>
  <c r="B2428" i="6"/>
  <c r="B2428" i="5"/>
  <c r="B2428" i="4"/>
  <c r="B2424" i="3"/>
  <c r="B2524" i="1"/>
  <c r="B2428" i="2"/>
  <c r="B908" i="12"/>
  <c r="B908" i="11"/>
  <c r="B908" i="10"/>
  <c r="B908" i="9"/>
  <c r="B908" i="8"/>
  <c r="B908" i="7"/>
  <c r="B908" i="6"/>
  <c r="B908" i="5"/>
  <c r="B908" i="4"/>
  <c r="B908" i="3"/>
  <c r="B908" i="2"/>
  <c r="B1004" i="1"/>
  <c r="B54" i="1"/>
  <c r="B53" i="12"/>
  <c r="B53" i="10"/>
  <c r="B53" i="11"/>
  <c r="B53" i="9"/>
  <c r="B53" i="8"/>
  <c r="B53" i="7"/>
  <c r="B53" i="6"/>
  <c r="B53" i="5"/>
  <c r="B53" i="4"/>
  <c r="B53" i="3"/>
  <c r="B53" i="2"/>
  <c r="B149" i="1"/>
  <c r="B813" i="12"/>
  <c r="B813" i="11"/>
  <c r="B813" i="10"/>
  <c r="B813" i="9"/>
  <c r="B813" i="8"/>
  <c r="B813" i="7"/>
  <c r="B813" i="6"/>
  <c r="B813" i="5"/>
  <c r="B813" i="4"/>
  <c r="B813" i="2"/>
  <c r="B813" i="3"/>
  <c r="B909" i="1"/>
  <c r="B1478" i="12"/>
  <c r="B1478" i="11"/>
  <c r="B1478" i="10"/>
  <c r="B1478" i="9"/>
  <c r="B1478" i="8"/>
  <c r="B1478" i="7"/>
  <c r="B1478" i="6"/>
  <c r="B1478" i="5"/>
  <c r="B1478" i="4"/>
  <c r="B1478" i="3"/>
  <c r="B1478" i="2"/>
  <c r="B1574" i="1"/>
  <c r="B1383" i="12"/>
  <c r="B1383" i="11"/>
  <c r="B1383" i="10"/>
  <c r="B1383" i="9"/>
  <c r="B1383" i="8"/>
  <c r="B1383" i="7"/>
  <c r="B1383" i="6"/>
  <c r="B1383" i="4"/>
  <c r="B1383" i="5"/>
  <c r="B1383" i="2"/>
  <c r="B1383" i="3"/>
  <c r="B1479" i="1"/>
  <c r="B1098" i="12"/>
  <c r="B1098" i="11"/>
  <c r="B1098" i="10"/>
  <c r="B1098" i="9"/>
  <c r="B1098" i="8"/>
  <c r="B1098" i="7"/>
  <c r="B1098" i="6"/>
  <c r="B1098" i="5"/>
  <c r="B1098" i="2"/>
  <c r="B1098" i="3"/>
  <c r="B1098" i="4"/>
  <c r="B1194" i="1"/>
  <c r="B1003" i="12"/>
  <c r="B1003" i="11"/>
  <c r="B1003" i="10"/>
  <c r="B1003" i="9"/>
  <c r="B1003" i="8"/>
  <c r="B1003" i="7"/>
  <c r="B1003" i="6"/>
  <c r="B1003" i="4"/>
  <c r="B1003" i="2"/>
  <c r="B1003" i="5"/>
  <c r="B1003" i="3"/>
  <c r="B1099" i="1"/>
  <c r="B1858" i="12"/>
  <c r="B1858" i="11"/>
  <c r="B1858" i="10"/>
  <c r="B1858" i="9"/>
  <c r="B1858" i="8"/>
  <c r="B1858" i="7"/>
  <c r="B1858" i="6"/>
  <c r="B1858" i="5"/>
  <c r="B1858" i="4"/>
  <c r="B1858" i="3"/>
  <c r="B1858" i="2"/>
  <c r="B1954" i="1"/>
  <c r="B1953" i="12"/>
  <c r="B1953" i="11"/>
  <c r="B1953" i="10"/>
  <c r="B1953" i="9"/>
  <c r="B1953" i="8"/>
  <c r="B1953" i="7"/>
  <c r="B1953" i="6"/>
  <c r="B1953" i="5"/>
  <c r="B1953" i="4"/>
  <c r="B1953" i="3"/>
  <c r="B1953" i="2"/>
  <c r="B2049" i="1"/>
  <c r="B2333" i="12"/>
  <c r="B2333" i="11"/>
  <c r="B2333" i="10"/>
  <c r="B2333" i="9"/>
  <c r="B2333" i="8"/>
  <c r="B2333" i="7"/>
  <c r="B2333" i="6"/>
  <c r="B2333" i="5"/>
  <c r="B2333" i="4"/>
  <c r="B2333" i="3"/>
  <c r="B2333" i="2"/>
  <c r="B2429" i="1"/>
  <c r="B2713" i="12"/>
  <c r="B2713" i="11"/>
  <c r="B2717" i="10"/>
  <c r="B2713" i="9"/>
  <c r="B2713" i="8"/>
  <c r="B2713" i="7"/>
  <c r="B2713" i="6"/>
  <c r="B2713" i="5"/>
  <c r="B2713" i="4"/>
  <c r="B2709" i="3"/>
  <c r="B2809" i="1"/>
  <c r="B2808" i="12"/>
  <c r="B2808" i="11"/>
  <c r="B2812" i="10"/>
  <c r="B2808" i="9"/>
  <c r="B2808" i="8"/>
  <c r="B2808" i="7"/>
  <c r="B2808" i="6"/>
  <c r="B2808" i="5"/>
  <c r="B2808" i="4"/>
  <c r="B2804" i="3"/>
  <c r="B2904" i="1"/>
  <c r="B2238" i="12"/>
  <c r="B2238" i="11"/>
  <c r="B2238" i="10"/>
  <c r="B2238" i="9"/>
  <c r="B2238" i="8"/>
  <c r="B2238" i="7"/>
  <c r="B2238" i="6"/>
  <c r="B2238" i="5"/>
  <c r="B2238" i="4"/>
  <c r="B2238" i="3"/>
  <c r="B2238" i="2"/>
  <c r="B2334" i="1"/>
  <c r="A2211" i="3"/>
  <c r="B2429" i="12" l="1"/>
  <c r="B2429" i="11"/>
  <c r="B2429" i="10"/>
  <c r="B2429" i="9"/>
  <c r="B2429" i="8"/>
  <c r="B2429" i="7"/>
  <c r="B2429" i="6"/>
  <c r="B2429" i="5"/>
  <c r="B2429" i="4"/>
  <c r="B2425" i="3"/>
  <c r="B2429" i="2"/>
  <c r="B2525" i="1"/>
  <c r="B2049" i="12"/>
  <c r="B2049" i="11"/>
  <c r="B2049" i="10"/>
  <c r="B2049" i="9"/>
  <c r="B2049" i="8"/>
  <c r="B2049" i="7"/>
  <c r="B2049" i="6"/>
  <c r="B2049" i="5"/>
  <c r="B2049" i="4"/>
  <c r="B2049" i="3"/>
  <c r="B2049" i="2"/>
  <c r="B2145" i="1"/>
  <c r="B1954" i="12"/>
  <c r="B1954" i="11"/>
  <c r="B1954" i="10"/>
  <c r="B1954" i="9"/>
  <c r="B1954" i="8"/>
  <c r="B1954" i="7"/>
  <c r="B1954" i="6"/>
  <c r="B1954" i="5"/>
  <c r="B1954" i="4"/>
  <c r="B1954" i="3"/>
  <c r="B2050" i="1"/>
  <c r="B1954" i="2"/>
  <c r="B1099" i="12"/>
  <c r="B1099" i="11"/>
  <c r="B1099" i="10"/>
  <c r="B1099" i="9"/>
  <c r="B1099" i="8"/>
  <c r="B1099" i="7"/>
  <c r="B1099" i="6"/>
  <c r="B1099" i="4"/>
  <c r="B1099" i="2"/>
  <c r="B1099" i="5"/>
  <c r="B1099" i="3"/>
  <c r="B1195" i="1"/>
  <c r="B1194" i="12"/>
  <c r="B1194" i="11"/>
  <c r="B1194" i="10"/>
  <c r="B1194" i="9"/>
  <c r="B1194" i="8"/>
  <c r="B1194" i="7"/>
  <c r="B1194" i="6"/>
  <c r="B1194" i="5"/>
  <c r="B1194" i="2"/>
  <c r="B1194" i="3"/>
  <c r="B1194" i="4"/>
  <c r="B1290" i="1"/>
  <c r="B55" i="1"/>
  <c r="B54" i="12"/>
  <c r="B54" i="11"/>
  <c r="B54" i="10"/>
  <c r="B54" i="9"/>
  <c r="B54" i="8"/>
  <c r="B54" i="7"/>
  <c r="B54" i="6"/>
  <c r="B54" i="5"/>
  <c r="B54" i="4"/>
  <c r="B54" i="3"/>
  <c r="B54" i="2"/>
  <c r="B150" i="1"/>
  <c r="B2619" i="12"/>
  <c r="B2619" i="11"/>
  <c r="B2619" i="10"/>
  <c r="B2619" i="9"/>
  <c r="B2619" i="8"/>
  <c r="B2619" i="7"/>
  <c r="B2619" i="6"/>
  <c r="B2619" i="4"/>
  <c r="B2619" i="5"/>
  <c r="B2615" i="3"/>
  <c r="B2619" i="2"/>
  <c r="B2715" i="1"/>
  <c r="B2714" i="12"/>
  <c r="B2714" i="11"/>
  <c r="B2718" i="10"/>
  <c r="B2714" i="9"/>
  <c r="B2714" i="8"/>
  <c r="B2714" i="7"/>
  <c r="B2714" i="6"/>
  <c r="B2714" i="5"/>
  <c r="B2714" i="4"/>
  <c r="B2710" i="3"/>
  <c r="B2810" i="1"/>
  <c r="B1859" i="12"/>
  <c r="B1859" i="11"/>
  <c r="B1859" i="10"/>
  <c r="B1859" i="9"/>
  <c r="B1859" i="8"/>
  <c r="B1859" i="7"/>
  <c r="B1859" i="6"/>
  <c r="B1859" i="4"/>
  <c r="B1859" i="5"/>
  <c r="B1859" i="3"/>
  <c r="B1859" i="2"/>
  <c r="B1955" i="1"/>
  <c r="B1289" i="12"/>
  <c r="B1289" i="11"/>
  <c r="B1289" i="10"/>
  <c r="B1289" i="9"/>
  <c r="B1289" i="8"/>
  <c r="B1289" i="7"/>
  <c r="B1289" i="6"/>
  <c r="B1289" i="5"/>
  <c r="B1289" i="4"/>
  <c r="B1289" i="2"/>
  <c r="B1289" i="3"/>
  <c r="B1385" i="1"/>
  <c r="B1669" i="12"/>
  <c r="B1669" i="11"/>
  <c r="B1669" i="10"/>
  <c r="B1669" i="9"/>
  <c r="B1669" i="8"/>
  <c r="B1669" i="7"/>
  <c r="B1669" i="6"/>
  <c r="B1669" i="5"/>
  <c r="B1669" i="4"/>
  <c r="B1669" i="3"/>
  <c r="B1669" i="2"/>
  <c r="B1765" i="1"/>
  <c r="B244" i="12"/>
  <c r="B244" i="11"/>
  <c r="B244" i="10"/>
  <c r="B244" i="9"/>
  <c r="B244" i="8"/>
  <c r="B244" i="7"/>
  <c r="B244" i="6"/>
  <c r="B244" i="5"/>
  <c r="B244" i="4"/>
  <c r="B244" i="3"/>
  <c r="B244" i="2"/>
  <c r="B340" i="1"/>
  <c r="B1479" i="12"/>
  <c r="B1479" i="11"/>
  <c r="B1479" i="10"/>
  <c r="B1479" i="9"/>
  <c r="B1479" i="8"/>
  <c r="B1479" i="7"/>
  <c r="B1479" i="6"/>
  <c r="B1479" i="4"/>
  <c r="B1479" i="5"/>
  <c r="B1479" i="3"/>
  <c r="B1479" i="2"/>
  <c r="B1575" i="1"/>
  <c r="B1574" i="12"/>
  <c r="B1574" i="11"/>
  <c r="B1574" i="10"/>
  <c r="B1574" i="9"/>
  <c r="B1574" i="8"/>
  <c r="B1574" i="7"/>
  <c r="B1574" i="6"/>
  <c r="B1574" i="5"/>
  <c r="B1574" i="4"/>
  <c r="B1574" i="3"/>
  <c r="B1574" i="2"/>
  <c r="B1670" i="1"/>
  <c r="B909" i="12"/>
  <c r="B909" i="11"/>
  <c r="B909" i="10"/>
  <c r="B909" i="9"/>
  <c r="B909" i="8"/>
  <c r="B909" i="7"/>
  <c r="B909" i="6"/>
  <c r="B909" i="5"/>
  <c r="B909" i="4"/>
  <c r="B909" i="2"/>
  <c r="B909" i="3"/>
  <c r="B1005" i="1"/>
  <c r="B149" i="12"/>
  <c r="B149" i="11"/>
  <c r="B149" i="10"/>
  <c r="B149" i="9"/>
  <c r="B149" i="8"/>
  <c r="B149" i="7"/>
  <c r="B149" i="6"/>
  <c r="B149" i="5"/>
  <c r="B149" i="4"/>
  <c r="B149" i="2"/>
  <c r="B149" i="3"/>
  <c r="B245" i="1"/>
  <c r="B2144" i="12"/>
  <c r="B2144" i="11"/>
  <c r="B2144" i="10"/>
  <c r="B2144" i="9"/>
  <c r="B2144" i="8"/>
  <c r="B2144" i="7"/>
  <c r="B2144" i="6"/>
  <c r="B2144" i="5"/>
  <c r="B2144" i="4"/>
  <c r="B2144" i="3"/>
  <c r="B2144" i="2"/>
  <c r="B2240" i="1"/>
  <c r="B1764" i="12"/>
  <c r="B1764" i="11"/>
  <c r="B1764" i="10"/>
  <c r="B1764" i="9"/>
  <c r="B1764" i="8"/>
  <c r="B1764" i="7"/>
  <c r="B1764" i="6"/>
  <c r="B1764" i="5"/>
  <c r="B1764" i="4"/>
  <c r="B1764" i="3"/>
  <c r="B1860" i="1"/>
  <c r="B1764" i="2"/>
  <c r="B2809" i="12"/>
  <c r="B2809" i="11"/>
  <c r="B2813" i="10"/>
  <c r="B2809" i="9"/>
  <c r="B2809" i="8"/>
  <c r="B2809" i="7"/>
  <c r="B2809" i="6"/>
  <c r="B2809" i="5"/>
  <c r="B2809" i="4"/>
  <c r="B2805" i="3"/>
  <c r="B2905" i="1"/>
  <c r="B1004" i="12"/>
  <c r="B1004" i="11"/>
  <c r="B1004" i="10"/>
  <c r="B1004" i="9"/>
  <c r="B1004" i="8"/>
  <c r="B1004" i="7"/>
  <c r="B1004" i="6"/>
  <c r="B1004" i="5"/>
  <c r="B1004" i="4"/>
  <c r="B1004" i="3"/>
  <c r="B1004" i="2"/>
  <c r="B1100" i="1"/>
  <c r="B339" i="12"/>
  <c r="B339" i="11"/>
  <c r="B339" i="10"/>
  <c r="B339" i="9"/>
  <c r="B339" i="8"/>
  <c r="B339" i="7"/>
  <c r="B339" i="6"/>
  <c r="B339" i="5"/>
  <c r="B339" i="4"/>
  <c r="B339" i="2"/>
  <c r="B339" i="3"/>
  <c r="B435" i="1"/>
  <c r="B434" i="12"/>
  <c r="B434" i="11"/>
  <c r="B434" i="10"/>
  <c r="B434" i="9"/>
  <c r="B434" i="8"/>
  <c r="B434" i="7"/>
  <c r="B434" i="6"/>
  <c r="B434" i="5"/>
  <c r="B434" i="4"/>
  <c r="B434" i="2"/>
  <c r="B434" i="3"/>
  <c r="B530" i="1"/>
  <c r="B719" i="12"/>
  <c r="B719" i="11"/>
  <c r="B719" i="10"/>
  <c r="B719" i="9"/>
  <c r="B719" i="8"/>
  <c r="B719" i="7"/>
  <c r="B719" i="6"/>
  <c r="B719" i="5"/>
  <c r="B719" i="4"/>
  <c r="B719" i="2"/>
  <c r="B719" i="3"/>
  <c r="B815" i="1"/>
  <c r="B624" i="12"/>
  <c r="B624" i="11"/>
  <c r="B624" i="10"/>
  <c r="B624" i="9"/>
  <c r="B624" i="8"/>
  <c r="B624" i="7"/>
  <c r="B624" i="6"/>
  <c r="B624" i="5"/>
  <c r="B624" i="4"/>
  <c r="B624" i="3"/>
  <c r="B624" i="2"/>
  <c r="B720" i="1"/>
  <c r="B814" i="12"/>
  <c r="B814" i="11"/>
  <c r="B814" i="10"/>
  <c r="B814" i="9"/>
  <c r="B814" i="8"/>
  <c r="B814" i="7"/>
  <c r="B814" i="6"/>
  <c r="B814" i="5"/>
  <c r="B814" i="4"/>
  <c r="B814" i="2"/>
  <c r="B814" i="3"/>
  <c r="B910" i="1"/>
  <c r="B529" i="12"/>
  <c r="B529" i="11"/>
  <c r="B529" i="10"/>
  <c r="B529" i="9"/>
  <c r="B529" i="8"/>
  <c r="B529" i="7"/>
  <c r="B529" i="6"/>
  <c r="B529" i="5"/>
  <c r="B529" i="4"/>
  <c r="B529" i="2"/>
  <c r="B529" i="3"/>
  <c r="B625" i="1"/>
  <c r="B2334" i="12"/>
  <c r="B2334" i="11"/>
  <c r="B2334" i="10"/>
  <c r="B2334" i="9"/>
  <c r="B2334" i="8"/>
  <c r="B2334" i="7"/>
  <c r="B2334" i="6"/>
  <c r="B2334" i="5"/>
  <c r="B2334" i="4"/>
  <c r="B2334" i="3"/>
  <c r="B2430" i="1"/>
  <c r="B2334" i="2"/>
  <c r="B2904" i="12"/>
  <c r="B2908" i="10"/>
  <c r="B2904" i="8"/>
  <c r="B2904" i="7"/>
  <c r="B2904" i="5"/>
  <c r="B2900" i="3"/>
  <c r="B2524" i="12"/>
  <c r="B2524" i="11"/>
  <c r="B2524" i="10"/>
  <c r="B2524" i="9"/>
  <c r="B2524" i="8"/>
  <c r="B2524" i="7"/>
  <c r="B2524" i="6"/>
  <c r="B2524" i="5"/>
  <c r="B2524" i="4"/>
  <c r="B2520" i="3"/>
  <c r="B2524" i="2"/>
  <c r="B2620" i="1"/>
  <c r="B1384" i="12"/>
  <c r="B1384" i="11"/>
  <c r="B1384" i="10"/>
  <c r="B1384" i="9"/>
  <c r="B1384" i="8"/>
  <c r="B1384" i="6"/>
  <c r="B1384" i="7"/>
  <c r="B1384" i="5"/>
  <c r="B1384" i="4"/>
  <c r="B1384" i="3"/>
  <c r="B1480" i="1"/>
  <c r="B1384" i="2"/>
  <c r="B2239" i="12"/>
  <c r="B2239" i="11"/>
  <c r="B2239" i="10"/>
  <c r="B2239" i="9"/>
  <c r="B2239" i="8"/>
  <c r="B2239" i="7"/>
  <c r="B2239" i="6"/>
  <c r="B2239" i="4"/>
  <c r="B2239" i="5"/>
  <c r="B2239" i="3"/>
  <c r="B2335" i="1"/>
  <c r="B2239" i="2"/>
  <c r="A2307" i="3"/>
  <c r="B625" i="12" l="1"/>
  <c r="B625" i="11"/>
  <c r="B625" i="10"/>
  <c r="B625" i="9"/>
  <c r="B625" i="8"/>
  <c r="B625" i="7"/>
  <c r="B625" i="6"/>
  <c r="B625" i="5"/>
  <c r="B625" i="2"/>
  <c r="B625" i="4"/>
  <c r="B625" i="3"/>
  <c r="B721" i="1"/>
  <c r="B435" i="12"/>
  <c r="B435" i="11"/>
  <c r="B435" i="10"/>
  <c r="B435" i="9"/>
  <c r="B435" i="8"/>
  <c r="B435" i="7"/>
  <c r="B435" i="6"/>
  <c r="B435" i="5"/>
  <c r="B435" i="4"/>
  <c r="B435" i="2"/>
  <c r="B435" i="3"/>
  <c r="B531" i="1"/>
  <c r="B1100" i="12"/>
  <c r="B1100" i="11"/>
  <c r="B1100" i="10"/>
  <c r="B1100" i="9"/>
  <c r="B1100" i="8"/>
  <c r="B1100" i="7"/>
  <c r="B1100" i="6"/>
  <c r="B1100" i="5"/>
  <c r="B1100" i="4"/>
  <c r="B1100" i="3"/>
  <c r="B1100" i="2"/>
  <c r="B1196" i="1"/>
  <c r="B2905" i="12"/>
  <c r="B2909" i="10"/>
  <c r="B2905" i="8"/>
  <c r="B2905" i="7"/>
  <c r="B2905" i="5"/>
  <c r="B2901" i="3"/>
  <c r="B1860" i="12"/>
  <c r="B1860" i="11"/>
  <c r="B1860" i="10"/>
  <c r="B1860" i="9"/>
  <c r="B1860" i="8"/>
  <c r="B1860" i="7"/>
  <c r="B1860" i="6"/>
  <c r="B1860" i="5"/>
  <c r="B1860" i="4"/>
  <c r="B1860" i="3"/>
  <c r="B1956" i="1"/>
  <c r="B1860" i="2"/>
  <c r="B2335" i="12"/>
  <c r="B2335" i="11"/>
  <c r="B2335" i="10"/>
  <c r="B2335" i="9"/>
  <c r="B2335" i="8"/>
  <c r="B2335" i="7"/>
  <c r="B2335" i="6"/>
  <c r="B2335" i="4"/>
  <c r="B2335" i="5"/>
  <c r="B2335" i="3"/>
  <c r="B2431" i="1"/>
  <c r="B2335" i="2"/>
  <c r="B1480" i="12"/>
  <c r="B1480" i="11"/>
  <c r="B1480" i="10"/>
  <c r="B1480" i="9"/>
  <c r="B1480" i="8"/>
  <c r="B1480" i="7"/>
  <c r="B1480" i="6"/>
  <c r="B1480" i="5"/>
  <c r="B1480" i="4"/>
  <c r="B1480" i="3"/>
  <c r="B1576" i="1"/>
  <c r="B1480" i="2"/>
  <c r="B2240" i="12"/>
  <c r="B2240" i="11"/>
  <c r="B2240" i="10"/>
  <c r="B2240" i="9"/>
  <c r="B2240" i="8"/>
  <c r="B2240" i="7"/>
  <c r="B2240" i="6"/>
  <c r="B2240" i="5"/>
  <c r="B2240" i="4"/>
  <c r="B2240" i="3"/>
  <c r="B2336" i="1"/>
  <c r="B2240" i="2"/>
  <c r="B245" i="12"/>
  <c r="B245" i="11"/>
  <c r="B245" i="10"/>
  <c r="B245" i="9"/>
  <c r="B245" i="8"/>
  <c r="B245" i="7"/>
  <c r="B245" i="6"/>
  <c r="B245" i="5"/>
  <c r="B245" i="4"/>
  <c r="B245" i="2"/>
  <c r="B245" i="3"/>
  <c r="B341" i="1"/>
  <c r="B1005" i="12"/>
  <c r="B1005" i="11"/>
  <c r="B1005" i="10"/>
  <c r="B1005" i="9"/>
  <c r="B1005" i="8"/>
  <c r="B1005" i="7"/>
  <c r="B1005" i="6"/>
  <c r="B1005" i="5"/>
  <c r="B1005" i="4"/>
  <c r="B1005" i="2"/>
  <c r="B1005" i="3"/>
  <c r="B1101" i="1"/>
  <c r="B1670" i="12"/>
  <c r="B1670" i="11"/>
  <c r="B1670" i="10"/>
  <c r="B1670" i="9"/>
  <c r="B1670" i="8"/>
  <c r="B1670" i="7"/>
  <c r="B1670" i="6"/>
  <c r="B1670" i="5"/>
  <c r="B1670" i="4"/>
  <c r="B1670" i="3"/>
  <c r="B1670" i="2"/>
  <c r="B1766" i="1"/>
  <c r="B1575" i="12"/>
  <c r="B1575" i="11"/>
  <c r="B1575" i="10"/>
  <c r="B1575" i="9"/>
  <c r="B1575" i="8"/>
  <c r="B1575" i="7"/>
  <c r="B1575" i="6"/>
  <c r="B1575" i="4"/>
  <c r="B1575" i="5"/>
  <c r="B1575" i="3"/>
  <c r="B1575" i="2"/>
  <c r="B1671" i="1"/>
  <c r="B340" i="12"/>
  <c r="B340" i="11"/>
  <c r="B340" i="10"/>
  <c r="B340" i="9"/>
  <c r="B340" i="8"/>
  <c r="B340" i="7"/>
  <c r="B340" i="6"/>
  <c r="B340" i="5"/>
  <c r="B340" i="4"/>
  <c r="B340" i="3"/>
  <c r="B340" i="2"/>
  <c r="B436" i="1"/>
  <c r="B1765" i="12"/>
  <c r="B1765" i="11"/>
  <c r="B1765" i="10"/>
  <c r="B1765" i="9"/>
  <c r="B1765" i="8"/>
  <c r="B1765" i="7"/>
  <c r="B1765" i="6"/>
  <c r="B1765" i="5"/>
  <c r="B1765" i="4"/>
  <c r="B1765" i="3"/>
  <c r="B1765" i="2"/>
  <c r="B1861" i="1"/>
  <c r="B1385" i="12"/>
  <c r="B1385" i="11"/>
  <c r="B1385" i="10"/>
  <c r="B1385" i="9"/>
  <c r="B1385" i="8"/>
  <c r="B1385" i="7"/>
  <c r="B1385" i="6"/>
  <c r="B1385" i="5"/>
  <c r="B1385" i="4"/>
  <c r="B1385" i="2"/>
  <c r="B1385" i="3"/>
  <c r="B1481" i="1"/>
  <c r="B1955" i="12"/>
  <c r="B1955" i="11"/>
  <c r="B1955" i="10"/>
  <c r="B1955" i="9"/>
  <c r="B1955" i="8"/>
  <c r="B1955" i="7"/>
  <c r="B1955" i="6"/>
  <c r="B1955" i="4"/>
  <c r="B1955" i="5"/>
  <c r="B1955" i="3"/>
  <c r="B2051" i="1"/>
  <c r="B1955" i="2"/>
  <c r="B2810" i="12"/>
  <c r="B2810" i="11"/>
  <c r="B2814" i="10"/>
  <c r="B2810" i="9"/>
  <c r="B2810" i="8"/>
  <c r="B2810" i="7"/>
  <c r="B2810" i="6"/>
  <c r="B2810" i="5"/>
  <c r="B2810" i="4"/>
  <c r="B2806" i="3"/>
  <c r="B2906" i="1"/>
  <c r="B1290" i="12"/>
  <c r="B1290" i="11"/>
  <c r="B1290" i="10"/>
  <c r="B1290" i="9"/>
  <c r="B1290" i="8"/>
  <c r="B1290" i="7"/>
  <c r="B1290" i="6"/>
  <c r="B1290" i="5"/>
  <c r="B1290" i="3"/>
  <c r="B1290" i="4"/>
  <c r="B1290" i="2"/>
  <c r="B1386" i="1"/>
  <c r="B1195" i="12"/>
  <c r="B1195" i="11"/>
  <c r="B1195" i="10"/>
  <c r="B1195" i="9"/>
  <c r="B1195" i="8"/>
  <c r="B1195" i="7"/>
  <c r="B1195" i="6"/>
  <c r="B1195" i="4"/>
  <c r="B1195" i="2"/>
  <c r="B1195" i="5"/>
  <c r="B1195" i="3"/>
  <c r="B1291" i="1"/>
  <c r="B2145" i="12"/>
  <c r="B2145" i="11"/>
  <c r="B2145" i="10"/>
  <c r="B2145" i="9"/>
  <c r="B2145" i="8"/>
  <c r="B2145" i="7"/>
  <c r="B2145" i="6"/>
  <c r="B2145" i="5"/>
  <c r="B2145" i="4"/>
  <c r="B2145" i="3"/>
  <c r="B2145" i="2"/>
  <c r="B2241" i="1"/>
  <c r="B2525" i="12"/>
  <c r="B2525" i="11"/>
  <c r="B2525" i="10"/>
  <c r="B2525" i="9"/>
  <c r="B2525" i="8"/>
  <c r="B2525" i="7"/>
  <c r="B2525" i="6"/>
  <c r="B2525" i="5"/>
  <c r="B2525" i="4"/>
  <c r="B2521" i="3"/>
  <c r="B2525" i="2"/>
  <c r="B2621" i="1"/>
  <c r="B720" i="12"/>
  <c r="B720" i="11"/>
  <c r="B720" i="10"/>
  <c r="B720" i="9"/>
  <c r="B720" i="8"/>
  <c r="B720" i="7"/>
  <c r="B720" i="6"/>
  <c r="B720" i="5"/>
  <c r="B720" i="4"/>
  <c r="B720" i="3"/>
  <c r="B720" i="2"/>
  <c r="B816" i="1"/>
  <c r="B815" i="12"/>
  <c r="B815" i="11"/>
  <c r="B815" i="10"/>
  <c r="B815" i="9"/>
  <c r="B815" i="8"/>
  <c r="B815" i="7"/>
  <c r="B815" i="6"/>
  <c r="B815" i="4"/>
  <c r="B815" i="5"/>
  <c r="B815" i="2"/>
  <c r="B815" i="3"/>
  <c r="B911" i="1"/>
  <c r="B530" i="12"/>
  <c r="B530" i="11"/>
  <c r="B530" i="10"/>
  <c r="B530" i="9"/>
  <c r="B530" i="8"/>
  <c r="B530" i="7"/>
  <c r="B530" i="6"/>
  <c r="B530" i="5"/>
  <c r="B530" i="4"/>
  <c r="B530" i="2"/>
  <c r="B530" i="3"/>
  <c r="B626" i="1"/>
  <c r="B2430" i="12"/>
  <c r="B2430" i="10"/>
  <c r="B2430" i="11"/>
  <c r="B2430" i="9"/>
  <c r="B2430" i="8"/>
  <c r="B2430" i="7"/>
  <c r="B2430" i="5"/>
  <c r="B2430" i="6"/>
  <c r="B2430" i="4"/>
  <c r="B2426" i="3"/>
  <c r="B2430" i="2"/>
  <c r="B2526" i="1"/>
  <c r="B910" i="12"/>
  <c r="B910" i="11"/>
  <c r="B910" i="10"/>
  <c r="B910" i="9"/>
  <c r="B910" i="8"/>
  <c r="B910" i="7"/>
  <c r="B910" i="6"/>
  <c r="B910" i="5"/>
  <c r="B910" i="4"/>
  <c r="B910" i="2"/>
  <c r="B910" i="3"/>
  <c r="B1006" i="1"/>
  <c r="B2050" i="12"/>
  <c r="B2050" i="11"/>
  <c r="B2050" i="10"/>
  <c r="B2050" i="9"/>
  <c r="B2050" i="8"/>
  <c r="B2050" i="7"/>
  <c r="B2050" i="6"/>
  <c r="B2050" i="5"/>
  <c r="B2050" i="4"/>
  <c r="B2050" i="3"/>
  <c r="B2050" i="2"/>
  <c r="B2146" i="1"/>
  <c r="B2620" i="12"/>
  <c r="B2620" i="11"/>
  <c r="B2620" i="10"/>
  <c r="B2620" i="9"/>
  <c r="B2620" i="8"/>
  <c r="B2620" i="7"/>
  <c r="B2620" i="6"/>
  <c r="B2620" i="5"/>
  <c r="B2620" i="4"/>
  <c r="B2616" i="3"/>
  <c r="B2716" i="1"/>
  <c r="B2620" i="2"/>
  <c r="B2715" i="12"/>
  <c r="B2715" i="11"/>
  <c r="B2719" i="10"/>
  <c r="B2715" i="9"/>
  <c r="B2715" i="8"/>
  <c r="B2715" i="7"/>
  <c r="B2715" i="6"/>
  <c r="B2715" i="4"/>
  <c r="B2715" i="5"/>
  <c r="B2711" i="3"/>
  <c r="B2811" i="1"/>
  <c r="B150" i="12"/>
  <c r="B150" i="11"/>
  <c r="B150" i="10"/>
  <c r="B150" i="9"/>
  <c r="B150" i="8"/>
  <c r="B150" i="7"/>
  <c r="B150" i="6"/>
  <c r="B150" i="5"/>
  <c r="B150" i="4"/>
  <c r="B150" i="2"/>
  <c r="B150" i="3"/>
  <c r="B246" i="1"/>
  <c r="B56" i="1"/>
  <c r="B55" i="12"/>
  <c r="B55" i="10"/>
  <c r="B55" i="11"/>
  <c r="B55" i="9"/>
  <c r="B55" i="8"/>
  <c r="B55" i="7"/>
  <c r="B55" i="6"/>
  <c r="B55" i="5"/>
  <c r="B55" i="4"/>
  <c r="B55" i="3"/>
  <c r="B151" i="1"/>
  <c r="B55" i="2"/>
  <c r="A2403" i="3"/>
  <c r="B151" i="12" l="1"/>
  <c r="B151" i="11"/>
  <c r="B151" i="10"/>
  <c r="B151" i="9"/>
  <c r="B151" i="8"/>
  <c r="B151" i="7"/>
  <c r="B151" i="6"/>
  <c r="B151" i="5"/>
  <c r="B151" i="4"/>
  <c r="B151" i="2"/>
  <c r="B151" i="3"/>
  <c r="B247" i="1"/>
  <c r="B246" i="12"/>
  <c r="B246" i="11"/>
  <c r="B246" i="10"/>
  <c r="B246" i="9"/>
  <c r="B246" i="8"/>
  <c r="B246" i="7"/>
  <c r="B246" i="6"/>
  <c r="B246" i="5"/>
  <c r="B246" i="4"/>
  <c r="B246" i="2"/>
  <c r="B246" i="3"/>
  <c r="B342" i="1"/>
  <c r="B2811" i="12"/>
  <c r="B2811" i="11"/>
  <c r="B2815" i="10"/>
  <c r="B2811" i="9"/>
  <c r="B2811" i="8"/>
  <c r="B2811" i="7"/>
  <c r="B2811" i="6"/>
  <c r="B2811" i="4"/>
  <c r="B2811" i="5"/>
  <c r="B2807" i="3"/>
  <c r="B2907" i="1"/>
  <c r="B2716" i="12"/>
  <c r="B2716" i="11"/>
  <c r="B2720" i="10"/>
  <c r="B2716" i="9"/>
  <c r="B2716" i="8"/>
  <c r="B2716" i="7"/>
  <c r="B2716" i="6"/>
  <c r="B2716" i="5"/>
  <c r="B2716" i="4"/>
  <c r="B2712" i="3"/>
  <c r="B2812" i="1"/>
  <c r="B1196" i="12"/>
  <c r="B1196" i="11"/>
  <c r="B1196" i="10"/>
  <c r="B1196" i="9"/>
  <c r="B1196" i="8"/>
  <c r="B1196" i="7"/>
  <c r="B1196" i="6"/>
  <c r="B1196" i="5"/>
  <c r="B1196" i="4"/>
  <c r="B1196" i="3"/>
  <c r="B1196" i="2"/>
  <c r="B1292" i="1"/>
  <c r="B531" i="12"/>
  <c r="B531" i="11"/>
  <c r="B531" i="10"/>
  <c r="B531" i="9"/>
  <c r="B531" i="8"/>
  <c r="B531" i="7"/>
  <c r="B531" i="6"/>
  <c r="B531" i="5"/>
  <c r="B531" i="4"/>
  <c r="B531" i="2"/>
  <c r="B531" i="3"/>
  <c r="B627" i="1"/>
  <c r="B721" i="12"/>
  <c r="B721" i="11"/>
  <c r="B721" i="10"/>
  <c r="B721" i="9"/>
  <c r="B721" i="8"/>
  <c r="B721" i="7"/>
  <c r="B721" i="6"/>
  <c r="B721" i="5"/>
  <c r="B721" i="4"/>
  <c r="B721" i="2"/>
  <c r="B721" i="3"/>
  <c r="B817" i="1"/>
  <c r="B1481" i="12"/>
  <c r="B1481" i="11"/>
  <c r="B1481" i="10"/>
  <c r="B1481" i="9"/>
  <c r="B1481" i="8"/>
  <c r="B1481" i="7"/>
  <c r="B1481" i="6"/>
  <c r="B1481" i="5"/>
  <c r="B1481" i="4"/>
  <c r="B1481" i="3"/>
  <c r="B1481" i="2"/>
  <c r="B1577" i="1"/>
  <c r="B1861" i="12"/>
  <c r="B1861" i="11"/>
  <c r="B1861" i="10"/>
  <c r="B1861" i="9"/>
  <c r="B1861" i="8"/>
  <c r="B1861" i="7"/>
  <c r="B1861" i="6"/>
  <c r="B1861" i="5"/>
  <c r="B1861" i="4"/>
  <c r="B1861" i="3"/>
  <c r="B1861" i="2"/>
  <c r="B1957" i="1"/>
  <c r="B436" i="12"/>
  <c r="B436" i="11"/>
  <c r="B436" i="10"/>
  <c r="B436" i="9"/>
  <c r="B436" i="8"/>
  <c r="B436" i="7"/>
  <c r="B436" i="6"/>
  <c r="B436" i="5"/>
  <c r="B436" i="4"/>
  <c r="B436" i="3"/>
  <c r="B436" i="2"/>
  <c r="B532" i="1"/>
  <c r="B1671" i="12"/>
  <c r="B1671" i="11"/>
  <c r="B1671" i="10"/>
  <c r="B1671" i="9"/>
  <c r="B1671" i="8"/>
  <c r="B1671" i="7"/>
  <c r="B1671" i="6"/>
  <c r="B1671" i="4"/>
  <c r="B1671" i="5"/>
  <c r="B1671" i="3"/>
  <c r="B1767" i="1"/>
  <c r="B1671" i="2"/>
  <c r="B1766" i="12"/>
  <c r="B1766" i="11"/>
  <c r="B1766" i="10"/>
  <c r="B1766" i="9"/>
  <c r="B1766" i="8"/>
  <c r="B1766" i="7"/>
  <c r="B1766" i="6"/>
  <c r="B1766" i="5"/>
  <c r="B1766" i="4"/>
  <c r="B1766" i="3"/>
  <c r="B1766" i="2"/>
  <c r="B1862" i="1"/>
  <c r="B1101" i="12"/>
  <c r="B1101" i="11"/>
  <c r="B1101" i="10"/>
  <c r="B1101" i="9"/>
  <c r="B1101" i="8"/>
  <c r="B1101" i="7"/>
  <c r="B1101" i="6"/>
  <c r="B1101" i="5"/>
  <c r="B1101" i="4"/>
  <c r="B1101" i="2"/>
  <c r="B1101" i="3"/>
  <c r="B1197" i="1"/>
  <c r="B341" i="12"/>
  <c r="B341" i="11"/>
  <c r="B341" i="10"/>
  <c r="B341" i="9"/>
  <c r="B341" i="8"/>
  <c r="B341" i="7"/>
  <c r="B341" i="6"/>
  <c r="B341" i="5"/>
  <c r="B341" i="4"/>
  <c r="B341" i="2"/>
  <c r="B341" i="3"/>
  <c r="B437" i="1"/>
  <c r="B57" i="1"/>
  <c r="B56" i="12"/>
  <c r="B56" i="11"/>
  <c r="B56" i="10"/>
  <c r="B56" i="9"/>
  <c r="B56" i="8"/>
  <c r="B56" i="7"/>
  <c r="B56" i="6"/>
  <c r="B56" i="5"/>
  <c r="B56" i="4"/>
  <c r="B56" i="3"/>
  <c r="B152" i="1"/>
  <c r="B56" i="2"/>
  <c r="B2146" i="12"/>
  <c r="B2146" i="11"/>
  <c r="B2146" i="10"/>
  <c r="B2146" i="9"/>
  <c r="B2146" i="8"/>
  <c r="B2146" i="7"/>
  <c r="B2146" i="6"/>
  <c r="B2146" i="5"/>
  <c r="B2146" i="4"/>
  <c r="B2146" i="3"/>
  <c r="B2242" i="1"/>
  <c r="B2146" i="2"/>
  <c r="B1006" i="12"/>
  <c r="B1006" i="11"/>
  <c r="B1006" i="10"/>
  <c r="B1006" i="9"/>
  <c r="B1006" i="8"/>
  <c r="B1006" i="7"/>
  <c r="B1006" i="6"/>
  <c r="B1006" i="5"/>
  <c r="B1006" i="4"/>
  <c r="B1006" i="2"/>
  <c r="B1006" i="3"/>
  <c r="B1102" i="1"/>
  <c r="B2526" i="12"/>
  <c r="B2526" i="11"/>
  <c r="B2526" i="10"/>
  <c r="B2526" i="9"/>
  <c r="B2526" i="8"/>
  <c r="B2526" i="7"/>
  <c r="B2526" i="5"/>
  <c r="B2526" i="4"/>
  <c r="B2526" i="6"/>
  <c r="B2522" i="3"/>
  <c r="B2622" i="1"/>
  <c r="B2526" i="2"/>
  <c r="B626" i="12"/>
  <c r="B626" i="11"/>
  <c r="B626" i="10"/>
  <c r="B626" i="9"/>
  <c r="B626" i="8"/>
  <c r="B626" i="7"/>
  <c r="B626" i="6"/>
  <c r="B626" i="5"/>
  <c r="B626" i="2"/>
  <c r="B626" i="4"/>
  <c r="B626" i="3"/>
  <c r="B722" i="1"/>
  <c r="B911" i="12"/>
  <c r="B911" i="11"/>
  <c r="B911" i="10"/>
  <c r="B911" i="9"/>
  <c r="B911" i="8"/>
  <c r="B911" i="7"/>
  <c r="B911" i="6"/>
  <c r="B911" i="4"/>
  <c r="B911" i="5"/>
  <c r="B911" i="2"/>
  <c r="B911" i="3"/>
  <c r="B1007" i="1"/>
  <c r="B816" i="12"/>
  <c r="B816" i="11"/>
  <c r="B816" i="10"/>
  <c r="B816" i="9"/>
  <c r="B816" i="8"/>
  <c r="B816" i="7"/>
  <c r="B816" i="6"/>
  <c r="B816" i="5"/>
  <c r="B816" i="4"/>
  <c r="B816" i="3"/>
  <c r="B912" i="1"/>
  <c r="B816" i="2"/>
  <c r="B2621" i="12"/>
  <c r="B2621" i="11"/>
  <c r="B2621" i="10"/>
  <c r="B2621" i="9"/>
  <c r="B2621" i="8"/>
  <c r="B2621" i="7"/>
  <c r="B2621" i="6"/>
  <c r="B2621" i="5"/>
  <c r="B2621" i="4"/>
  <c r="B2617" i="3"/>
  <c r="B2621" i="2"/>
  <c r="B2717" i="1"/>
  <c r="B2241" i="12"/>
  <c r="B2241" i="11"/>
  <c r="B2241" i="10"/>
  <c r="B2241" i="9"/>
  <c r="B2241" i="8"/>
  <c r="B2241" i="7"/>
  <c r="B2241" i="6"/>
  <c r="B2241" i="5"/>
  <c r="B2241" i="4"/>
  <c r="B2241" i="3"/>
  <c r="B2241" i="2"/>
  <c r="B2337" i="1"/>
  <c r="B1291" i="12"/>
  <c r="B1291" i="11"/>
  <c r="B1291" i="10"/>
  <c r="B1291" i="9"/>
  <c r="B1291" i="8"/>
  <c r="B1291" i="7"/>
  <c r="B1291" i="6"/>
  <c r="B1291" i="4"/>
  <c r="B1291" i="2"/>
  <c r="B1291" i="5"/>
  <c r="B1291" i="3"/>
  <c r="B1387" i="1"/>
  <c r="B1386" i="12"/>
  <c r="B1386" i="11"/>
  <c r="B1386" i="10"/>
  <c r="B1386" i="9"/>
  <c r="B1386" i="8"/>
  <c r="B1386" i="7"/>
  <c r="B1386" i="6"/>
  <c r="B1386" i="5"/>
  <c r="B1386" i="3"/>
  <c r="B1386" i="4"/>
  <c r="B1386" i="2"/>
  <c r="B1482" i="1"/>
  <c r="B2906" i="12"/>
  <c r="B2910" i="10"/>
  <c r="B2906" i="8"/>
  <c r="B2906" i="7"/>
  <c r="B2906" i="5"/>
  <c r="B2902" i="3"/>
  <c r="B2051" i="12"/>
  <c r="B2051" i="11"/>
  <c r="B2051" i="10"/>
  <c r="B2051" i="9"/>
  <c r="B2051" i="8"/>
  <c r="B2051" i="7"/>
  <c r="B2051" i="6"/>
  <c r="B2051" i="4"/>
  <c r="B2051" i="5"/>
  <c r="B2051" i="3"/>
  <c r="B2147" i="1"/>
  <c r="B2051" i="2"/>
  <c r="B2336" i="12"/>
  <c r="B2336" i="11"/>
  <c r="B2336" i="10"/>
  <c r="B2336" i="9"/>
  <c r="B2336" i="8"/>
  <c r="B2336" i="7"/>
  <c r="B2336" i="6"/>
  <c r="B2336" i="5"/>
  <c r="B2336" i="4"/>
  <c r="B2336" i="3"/>
  <c r="B2336" i="2"/>
  <c r="B2432" i="1"/>
  <c r="B1576" i="12"/>
  <c r="B1576" i="11"/>
  <c r="B1576" i="10"/>
  <c r="B1576" i="9"/>
  <c r="B1576" i="8"/>
  <c r="B1576" i="7"/>
  <c r="B1576" i="6"/>
  <c r="B1576" i="5"/>
  <c r="B1576" i="4"/>
  <c r="B1576" i="3"/>
  <c r="B1672" i="1"/>
  <c r="B1576" i="2"/>
  <c r="B2431" i="12"/>
  <c r="B2431" i="11"/>
  <c r="B2431" i="10"/>
  <c r="B2431" i="9"/>
  <c r="B2431" i="8"/>
  <c r="B2431" i="7"/>
  <c r="B2431" i="6"/>
  <c r="B2431" i="4"/>
  <c r="B2431" i="5"/>
  <c r="B2427" i="3"/>
  <c r="B2527" i="1"/>
  <c r="B2431" i="2"/>
  <c r="B1956" i="12"/>
  <c r="B1956" i="11"/>
  <c r="B1956" i="10"/>
  <c r="B1956" i="9"/>
  <c r="B1956" i="8"/>
  <c r="B1956" i="7"/>
  <c r="B1956" i="6"/>
  <c r="B1956" i="5"/>
  <c r="B1956" i="4"/>
  <c r="B1956" i="3"/>
  <c r="B2052" i="1"/>
  <c r="B1956" i="2"/>
  <c r="A2495" i="3"/>
  <c r="B58" i="1" l="1"/>
  <c r="B57" i="12"/>
  <c r="B57" i="10"/>
  <c r="B57" i="11"/>
  <c r="B57" i="9"/>
  <c r="B57" i="8"/>
  <c r="B57" i="7"/>
  <c r="B57" i="6"/>
  <c r="B57" i="5"/>
  <c r="B57" i="4"/>
  <c r="B57" i="3"/>
  <c r="B57" i="2"/>
  <c r="B153" i="1"/>
  <c r="B2052" i="12"/>
  <c r="B2052" i="11"/>
  <c r="B2052" i="10"/>
  <c r="B2052" i="9"/>
  <c r="B2052" i="8"/>
  <c r="B2052" i="7"/>
  <c r="B2052" i="6"/>
  <c r="B2052" i="5"/>
  <c r="B2052" i="4"/>
  <c r="B2052" i="3"/>
  <c r="B2148" i="1"/>
  <c r="B2052" i="2"/>
  <c r="B2527" i="12"/>
  <c r="B2527" i="11"/>
  <c r="B2527" i="10"/>
  <c r="B2527" i="9"/>
  <c r="B2527" i="8"/>
  <c r="B2527" i="7"/>
  <c r="B2527" i="6"/>
  <c r="B2527" i="4"/>
  <c r="B2527" i="5"/>
  <c r="B2523" i="3"/>
  <c r="B2623" i="1"/>
  <c r="B2527" i="2"/>
  <c r="B1672" i="12"/>
  <c r="B1672" i="11"/>
  <c r="B1672" i="10"/>
  <c r="B1672" i="9"/>
  <c r="B1672" i="8"/>
  <c r="B1672" i="7"/>
  <c r="B1672" i="6"/>
  <c r="B1672" i="5"/>
  <c r="B1672" i="4"/>
  <c r="B1672" i="3"/>
  <c r="B1768" i="1"/>
  <c r="B1672" i="2"/>
  <c r="B2147" i="12"/>
  <c r="B2147" i="11"/>
  <c r="B2147" i="10"/>
  <c r="B2147" i="9"/>
  <c r="B2147" i="8"/>
  <c r="B2147" i="7"/>
  <c r="B2147" i="6"/>
  <c r="B2147" i="4"/>
  <c r="B2147" i="5"/>
  <c r="B2147" i="3"/>
  <c r="B2243" i="1"/>
  <c r="B2147" i="2"/>
  <c r="B342" i="12"/>
  <c r="B342" i="11"/>
  <c r="B342" i="10"/>
  <c r="B342" i="9"/>
  <c r="B342" i="8"/>
  <c r="B342" i="7"/>
  <c r="B342" i="6"/>
  <c r="B342" i="5"/>
  <c r="B342" i="4"/>
  <c r="B342" i="2"/>
  <c r="B342" i="3"/>
  <c r="B438" i="1"/>
  <c r="B247" i="12"/>
  <c r="B247" i="11"/>
  <c r="B247" i="10"/>
  <c r="B247" i="9"/>
  <c r="B247" i="8"/>
  <c r="B247" i="7"/>
  <c r="B247" i="6"/>
  <c r="B247" i="5"/>
  <c r="B247" i="4"/>
  <c r="B247" i="2"/>
  <c r="B247" i="3"/>
  <c r="B343" i="1"/>
  <c r="B1007" i="12"/>
  <c r="B1007" i="11"/>
  <c r="B1007" i="10"/>
  <c r="B1007" i="8"/>
  <c r="B1007" i="9"/>
  <c r="B1007" i="7"/>
  <c r="B1007" i="6"/>
  <c r="B1007" i="4"/>
  <c r="B1007" i="5"/>
  <c r="B1007" i="2"/>
  <c r="B1007" i="3"/>
  <c r="B1103" i="1"/>
  <c r="B722" i="12"/>
  <c r="B722" i="11"/>
  <c r="B722" i="10"/>
  <c r="B722" i="9"/>
  <c r="B722" i="8"/>
  <c r="B722" i="7"/>
  <c r="B722" i="6"/>
  <c r="B722" i="5"/>
  <c r="B722" i="4"/>
  <c r="B722" i="2"/>
  <c r="B722" i="3"/>
  <c r="B818" i="1"/>
  <c r="B2907" i="12"/>
  <c r="B2911" i="10"/>
  <c r="B2907" i="8"/>
  <c r="B2907" i="7"/>
  <c r="B2903" i="3"/>
  <c r="B2907" i="5"/>
  <c r="B912" i="12"/>
  <c r="B912" i="11"/>
  <c r="B912" i="10"/>
  <c r="B912" i="9"/>
  <c r="B912" i="8"/>
  <c r="B912" i="6"/>
  <c r="B912" i="7"/>
  <c r="B912" i="5"/>
  <c r="B912" i="4"/>
  <c r="B912" i="3"/>
  <c r="B1008" i="1"/>
  <c r="B912" i="2"/>
  <c r="B2622" i="12"/>
  <c r="B2622" i="11"/>
  <c r="B2622" i="10"/>
  <c r="B2622" i="9"/>
  <c r="B2622" i="8"/>
  <c r="B2622" i="7"/>
  <c r="B2622" i="5"/>
  <c r="B2622" i="4"/>
  <c r="B2622" i="6"/>
  <c r="B2618" i="3"/>
  <c r="B2622" i="2"/>
  <c r="B2718" i="1"/>
  <c r="B2242" i="12"/>
  <c r="B2242" i="11"/>
  <c r="B2242" i="10"/>
  <c r="B2242" i="9"/>
  <c r="B2242" i="8"/>
  <c r="B2242" i="7"/>
  <c r="B2242" i="6"/>
  <c r="B2242" i="5"/>
  <c r="B2242" i="4"/>
  <c r="B2242" i="3"/>
  <c r="B2242" i="2"/>
  <c r="B2338" i="1"/>
  <c r="B152" i="12"/>
  <c r="B152" i="11"/>
  <c r="B152" i="10"/>
  <c r="B152" i="9"/>
  <c r="B152" i="8"/>
  <c r="B152" i="7"/>
  <c r="B152" i="6"/>
  <c r="B152" i="5"/>
  <c r="B152" i="4"/>
  <c r="B152" i="3"/>
  <c r="B152" i="2"/>
  <c r="B248" i="1"/>
  <c r="B437" i="12"/>
  <c r="B437" i="11"/>
  <c r="B437" i="10"/>
  <c r="B437" i="9"/>
  <c r="B437" i="8"/>
  <c r="B437" i="7"/>
  <c r="B437" i="6"/>
  <c r="B437" i="5"/>
  <c r="B437" i="4"/>
  <c r="B437" i="2"/>
  <c r="B437" i="3"/>
  <c r="B533" i="1"/>
  <c r="B1197" i="12"/>
  <c r="B1197" i="11"/>
  <c r="B1197" i="10"/>
  <c r="B1197" i="9"/>
  <c r="B1197" i="8"/>
  <c r="B1197" i="7"/>
  <c r="B1197" i="6"/>
  <c r="B1197" i="5"/>
  <c r="B1197" i="4"/>
  <c r="B1197" i="2"/>
  <c r="B1197" i="3"/>
  <c r="B1293" i="1"/>
  <c r="B1862" i="12"/>
  <c r="B1862" i="11"/>
  <c r="B1862" i="10"/>
  <c r="B1862" i="9"/>
  <c r="B1862" i="8"/>
  <c r="B1862" i="7"/>
  <c r="B1862" i="6"/>
  <c r="B1862" i="5"/>
  <c r="B1862" i="4"/>
  <c r="B1862" i="3"/>
  <c r="B1862" i="2"/>
  <c r="B1958" i="1"/>
  <c r="B532" i="12"/>
  <c r="B532" i="11"/>
  <c r="B532" i="10"/>
  <c r="B532" i="9"/>
  <c r="B532" i="8"/>
  <c r="B532" i="7"/>
  <c r="B532" i="6"/>
  <c r="B532" i="5"/>
  <c r="B532" i="4"/>
  <c r="B532" i="3"/>
  <c r="B532" i="2"/>
  <c r="B628" i="1"/>
  <c r="B1957" i="12"/>
  <c r="B1957" i="11"/>
  <c r="B1957" i="10"/>
  <c r="B1957" i="9"/>
  <c r="B1957" i="8"/>
  <c r="B1957" i="7"/>
  <c r="B1957" i="6"/>
  <c r="B1957" i="5"/>
  <c r="B1957" i="4"/>
  <c r="B1957" i="3"/>
  <c r="B1957" i="2"/>
  <c r="B2053" i="1"/>
  <c r="B1577" i="12"/>
  <c r="B1577" i="11"/>
  <c r="B1577" i="10"/>
  <c r="B1577" i="9"/>
  <c r="B1577" i="8"/>
  <c r="B1577" i="7"/>
  <c r="B1577" i="6"/>
  <c r="B1577" i="5"/>
  <c r="B1577" i="4"/>
  <c r="B1577" i="3"/>
  <c r="B1577" i="2"/>
  <c r="B1673" i="1"/>
  <c r="B817" i="12"/>
  <c r="B817" i="11"/>
  <c r="B817" i="10"/>
  <c r="B817" i="9"/>
  <c r="B817" i="8"/>
  <c r="B817" i="7"/>
  <c r="B817" i="6"/>
  <c r="B817" i="5"/>
  <c r="B817" i="4"/>
  <c r="B817" i="2"/>
  <c r="B817" i="3"/>
  <c r="B913" i="1"/>
  <c r="B627" i="12"/>
  <c r="B627" i="11"/>
  <c r="B627" i="10"/>
  <c r="B627" i="9"/>
  <c r="B627" i="8"/>
  <c r="B627" i="7"/>
  <c r="B627" i="6"/>
  <c r="B627" i="5"/>
  <c r="B627" i="2"/>
  <c r="B627" i="4"/>
  <c r="B627" i="3"/>
  <c r="B723" i="1"/>
  <c r="B1292" i="12"/>
  <c r="B1292" i="11"/>
  <c r="B1292" i="10"/>
  <c r="B1292" i="9"/>
  <c r="B1292" i="8"/>
  <c r="B1292" i="7"/>
  <c r="B1292" i="6"/>
  <c r="B1292" i="5"/>
  <c r="B1292" i="4"/>
  <c r="B1292" i="3"/>
  <c r="B1388" i="1"/>
  <c r="B1292" i="2"/>
  <c r="B2812" i="12"/>
  <c r="B2812" i="11"/>
  <c r="B2816" i="10"/>
  <c r="B2812" i="9"/>
  <c r="B2812" i="8"/>
  <c r="B2812" i="7"/>
  <c r="B2812" i="6"/>
  <c r="B2812" i="5"/>
  <c r="B2812" i="4"/>
  <c r="B2808" i="3"/>
  <c r="B2908" i="1"/>
  <c r="B1482" i="12"/>
  <c r="B1482" i="11"/>
  <c r="B1482" i="10"/>
  <c r="B1482" i="9"/>
  <c r="B1482" i="8"/>
  <c r="B1482" i="7"/>
  <c r="B1482" i="6"/>
  <c r="B1482" i="5"/>
  <c r="B1482" i="3"/>
  <c r="B1482" i="4"/>
  <c r="B1482" i="2"/>
  <c r="B1578" i="1"/>
  <c r="B1387" i="12"/>
  <c r="B1387" i="11"/>
  <c r="B1387" i="10"/>
  <c r="B1387" i="9"/>
  <c r="B1387" i="8"/>
  <c r="B1387" i="7"/>
  <c r="B1387" i="6"/>
  <c r="B1387" i="4"/>
  <c r="B1387" i="2"/>
  <c r="B1387" i="5"/>
  <c r="B1387" i="3"/>
  <c r="B1483" i="1"/>
  <c r="B2337" i="12"/>
  <c r="B2337" i="11"/>
  <c r="B2337" i="10"/>
  <c r="B2337" i="9"/>
  <c r="B2337" i="8"/>
  <c r="B2337" i="7"/>
  <c r="B2337" i="6"/>
  <c r="B2337" i="5"/>
  <c r="B2337" i="4"/>
  <c r="B2337" i="3"/>
  <c r="B2337" i="2"/>
  <c r="B2433" i="1"/>
  <c r="B2717" i="12"/>
  <c r="B2717" i="11"/>
  <c r="B2721" i="10"/>
  <c r="B2717" i="9"/>
  <c r="B2717" i="8"/>
  <c r="B2717" i="7"/>
  <c r="B2717" i="6"/>
  <c r="B2717" i="5"/>
  <c r="B2717" i="4"/>
  <c r="B2713" i="3"/>
  <c r="B2813" i="1"/>
  <c r="B1102" i="12"/>
  <c r="B1102" i="11"/>
  <c r="B1102" i="10"/>
  <c r="B1102" i="9"/>
  <c r="B1102" i="8"/>
  <c r="B1102" i="7"/>
  <c r="B1102" i="6"/>
  <c r="B1102" i="5"/>
  <c r="B1102" i="4"/>
  <c r="B1102" i="2"/>
  <c r="B1102" i="3"/>
  <c r="B1198" i="1"/>
  <c r="B2432" i="12"/>
  <c r="B2432" i="11"/>
  <c r="B2432" i="10"/>
  <c r="B2432" i="9"/>
  <c r="B2432" i="8"/>
  <c r="B2432" i="7"/>
  <c r="B2432" i="6"/>
  <c r="B2432" i="5"/>
  <c r="B2432" i="4"/>
  <c r="B2428" i="3"/>
  <c r="B2528" i="1"/>
  <c r="B2432" i="2"/>
  <c r="B1767" i="12"/>
  <c r="B1767" i="11"/>
  <c r="B1767" i="10"/>
  <c r="B1767" i="9"/>
  <c r="B1767" i="8"/>
  <c r="B1767" i="7"/>
  <c r="B1767" i="6"/>
  <c r="B1767" i="4"/>
  <c r="B1767" i="5"/>
  <c r="B1767" i="3"/>
  <c r="B1863" i="1"/>
  <c r="B1767" i="2"/>
  <c r="A2591" i="3"/>
  <c r="B533" i="12" l="1"/>
  <c r="B533" i="11"/>
  <c r="B533" i="10"/>
  <c r="B533" i="9"/>
  <c r="B533" i="8"/>
  <c r="B533" i="7"/>
  <c r="B533" i="6"/>
  <c r="B533" i="5"/>
  <c r="B533" i="4"/>
  <c r="B533" i="2"/>
  <c r="B533" i="3"/>
  <c r="B629" i="1"/>
  <c r="B248" i="12"/>
  <c r="B248" i="11"/>
  <c r="B248" i="10"/>
  <c r="B248" i="9"/>
  <c r="B248" i="8"/>
  <c r="B248" i="7"/>
  <c r="B248" i="6"/>
  <c r="B248" i="5"/>
  <c r="B248" i="4"/>
  <c r="B248" i="3"/>
  <c r="B248" i="2"/>
  <c r="B344" i="1"/>
  <c r="B2338" i="12"/>
  <c r="B2338" i="11"/>
  <c r="B2338" i="10"/>
  <c r="B2338" i="9"/>
  <c r="B2338" i="8"/>
  <c r="B2338" i="7"/>
  <c r="B2338" i="6"/>
  <c r="B2338" i="5"/>
  <c r="B2338" i="4"/>
  <c r="B2338" i="3"/>
  <c r="B2434" i="1"/>
  <c r="B2338" i="2"/>
  <c r="B2718" i="12"/>
  <c r="B2718" i="11"/>
  <c r="B2722" i="10"/>
  <c r="B2718" i="9"/>
  <c r="B2718" i="8"/>
  <c r="B2718" i="7"/>
  <c r="B2718" i="5"/>
  <c r="B2718" i="4"/>
  <c r="B2718" i="6"/>
  <c r="B2714" i="3"/>
  <c r="B2814" i="1"/>
  <c r="B1863" i="12"/>
  <c r="B1863" i="11"/>
  <c r="B1863" i="10"/>
  <c r="B1863" i="9"/>
  <c r="B1863" i="8"/>
  <c r="B1863" i="7"/>
  <c r="B1863" i="6"/>
  <c r="B1863" i="4"/>
  <c r="B1863" i="5"/>
  <c r="B1863" i="3"/>
  <c r="B1959" i="1"/>
  <c r="B1863" i="2"/>
  <c r="B2528" i="12"/>
  <c r="B2528" i="11"/>
  <c r="B2528" i="10"/>
  <c r="B2528" i="9"/>
  <c r="B2528" i="8"/>
  <c r="B2528" i="7"/>
  <c r="B2528" i="6"/>
  <c r="B2528" i="5"/>
  <c r="B2528" i="4"/>
  <c r="B2524" i="3"/>
  <c r="B2624" i="1"/>
  <c r="B2528" i="2"/>
  <c r="B2243" i="12"/>
  <c r="B2243" i="11"/>
  <c r="B2243" i="10"/>
  <c r="B2243" i="9"/>
  <c r="B2243" i="8"/>
  <c r="B2243" i="7"/>
  <c r="B2243" i="6"/>
  <c r="B2243" i="4"/>
  <c r="B2243" i="5"/>
  <c r="B2243" i="3"/>
  <c r="B2339" i="1"/>
  <c r="B2243" i="2"/>
  <c r="B1768" i="12"/>
  <c r="B1768" i="11"/>
  <c r="B1768" i="10"/>
  <c r="B1768" i="9"/>
  <c r="B1768" i="8"/>
  <c r="B1768" i="7"/>
  <c r="B1768" i="6"/>
  <c r="B1768" i="5"/>
  <c r="B1768" i="4"/>
  <c r="B1768" i="3"/>
  <c r="B1864" i="1"/>
  <c r="B1768" i="2"/>
  <c r="B2623" i="12"/>
  <c r="B2623" i="11"/>
  <c r="B2623" i="10"/>
  <c r="B2623" i="9"/>
  <c r="B2623" i="8"/>
  <c r="B2623" i="7"/>
  <c r="B2623" i="6"/>
  <c r="B2623" i="5"/>
  <c r="B2623" i="4"/>
  <c r="B2619" i="3"/>
  <c r="B2623" i="2"/>
  <c r="B2719" i="1"/>
  <c r="B2148" i="12"/>
  <c r="B2148" i="11"/>
  <c r="B2148" i="10"/>
  <c r="B2148" i="9"/>
  <c r="B2148" i="8"/>
  <c r="B2148" i="7"/>
  <c r="B2148" i="6"/>
  <c r="B2148" i="5"/>
  <c r="B2148" i="4"/>
  <c r="B2148" i="3"/>
  <c r="B2148" i="2"/>
  <c r="B2244" i="1"/>
  <c r="B723" i="12"/>
  <c r="B723" i="11"/>
  <c r="B723" i="10"/>
  <c r="B723" i="9"/>
  <c r="B723" i="8"/>
  <c r="B723" i="7"/>
  <c r="B723" i="6"/>
  <c r="B723" i="4"/>
  <c r="B723" i="5"/>
  <c r="B723" i="2"/>
  <c r="B723" i="3"/>
  <c r="B819" i="1"/>
  <c r="B913" i="12"/>
  <c r="B913" i="11"/>
  <c r="B913" i="10"/>
  <c r="B913" i="9"/>
  <c r="B913" i="8"/>
  <c r="B913" i="7"/>
  <c r="B913" i="6"/>
  <c r="B913" i="5"/>
  <c r="B913" i="4"/>
  <c r="B913" i="2"/>
  <c r="B913" i="3"/>
  <c r="B1009" i="1"/>
  <c r="B1673" i="12"/>
  <c r="B1673" i="11"/>
  <c r="B1673" i="10"/>
  <c r="B1673" i="9"/>
  <c r="B1673" i="8"/>
  <c r="B1673" i="7"/>
  <c r="B1673" i="6"/>
  <c r="B1673" i="5"/>
  <c r="B1673" i="4"/>
  <c r="B1673" i="3"/>
  <c r="B1673" i="2"/>
  <c r="B1769" i="1"/>
  <c r="B2053" i="12"/>
  <c r="B2053" i="11"/>
  <c r="B2053" i="10"/>
  <c r="B2053" i="9"/>
  <c r="B2053" i="8"/>
  <c r="B2053" i="7"/>
  <c r="B2053" i="6"/>
  <c r="B2053" i="5"/>
  <c r="B2053" i="4"/>
  <c r="B2053" i="3"/>
  <c r="B2053" i="2"/>
  <c r="B2149" i="1"/>
  <c r="B628" i="12"/>
  <c r="B628" i="11"/>
  <c r="B628" i="10"/>
  <c r="B628" i="9"/>
  <c r="B628" i="8"/>
  <c r="B628" i="7"/>
  <c r="B628" i="6"/>
  <c r="B628" i="5"/>
  <c r="B628" i="4"/>
  <c r="B628" i="3"/>
  <c r="B628" i="2"/>
  <c r="B724" i="1"/>
  <c r="B1958" i="12"/>
  <c r="B1958" i="11"/>
  <c r="B1958" i="10"/>
  <c r="B1958" i="9"/>
  <c r="B1958" i="8"/>
  <c r="B1958" i="7"/>
  <c r="B1958" i="6"/>
  <c r="B1958" i="5"/>
  <c r="B1958" i="4"/>
  <c r="B1958" i="3"/>
  <c r="B2054" i="1"/>
  <c r="B1958" i="2"/>
  <c r="B1293" i="12"/>
  <c r="B1293" i="11"/>
  <c r="B1293" i="10"/>
  <c r="B1293" i="9"/>
  <c r="B1293" i="8"/>
  <c r="B1293" i="7"/>
  <c r="B1293" i="6"/>
  <c r="B1293" i="5"/>
  <c r="B1293" i="4"/>
  <c r="B1293" i="2"/>
  <c r="B1293" i="3"/>
  <c r="B1389" i="1"/>
  <c r="B2433" i="12"/>
  <c r="B2433" i="11"/>
  <c r="B2433" i="10"/>
  <c r="B2433" i="9"/>
  <c r="B2433" i="8"/>
  <c r="B2433" i="7"/>
  <c r="B2433" i="6"/>
  <c r="B2433" i="5"/>
  <c r="B2433" i="4"/>
  <c r="B2429" i="3"/>
  <c r="B2433" i="2"/>
  <c r="B2529" i="1"/>
  <c r="B1483" i="12"/>
  <c r="B1483" i="11"/>
  <c r="B1483" i="10"/>
  <c r="B1483" i="9"/>
  <c r="B1483" i="8"/>
  <c r="B1483" i="7"/>
  <c r="B1483" i="6"/>
  <c r="B1483" i="4"/>
  <c r="B1483" i="5"/>
  <c r="B1483" i="3"/>
  <c r="B1579" i="1"/>
  <c r="B1483" i="2"/>
  <c r="B1578" i="12"/>
  <c r="B1578" i="11"/>
  <c r="B1578" i="10"/>
  <c r="B1578" i="9"/>
  <c r="B1578" i="8"/>
  <c r="B1578" i="7"/>
  <c r="B1578" i="6"/>
  <c r="B1578" i="5"/>
  <c r="B1578" i="3"/>
  <c r="B1578" i="4"/>
  <c r="B1578" i="2"/>
  <c r="B1674" i="1"/>
  <c r="B2908" i="12"/>
  <c r="B2912" i="10"/>
  <c r="B2908" i="8"/>
  <c r="B2908" i="7"/>
  <c r="B2908" i="5"/>
  <c r="B2904" i="3"/>
  <c r="B1388" i="12"/>
  <c r="B1388" i="11"/>
  <c r="B1388" i="10"/>
  <c r="B1388" i="9"/>
  <c r="B1388" i="8"/>
  <c r="B1388" i="7"/>
  <c r="B1388" i="6"/>
  <c r="B1388" i="5"/>
  <c r="B1388" i="4"/>
  <c r="B1388" i="3"/>
  <c r="B1484" i="1"/>
  <c r="B1388" i="2"/>
  <c r="B1008" i="12"/>
  <c r="B1008" i="11"/>
  <c r="B1008" i="10"/>
  <c r="B1008" i="9"/>
  <c r="B1008" i="8"/>
  <c r="B1008" i="6"/>
  <c r="B1008" i="7"/>
  <c r="B1008" i="5"/>
  <c r="B1008" i="4"/>
  <c r="B1008" i="3"/>
  <c r="B1104" i="1"/>
  <c r="B1008" i="2"/>
  <c r="B1198" i="12"/>
  <c r="B1198" i="11"/>
  <c r="B1198" i="10"/>
  <c r="B1198" i="9"/>
  <c r="B1198" i="8"/>
  <c r="B1198" i="7"/>
  <c r="B1198" i="6"/>
  <c r="B1198" i="5"/>
  <c r="B1198" i="4"/>
  <c r="B1198" i="2"/>
  <c r="B1198" i="3"/>
  <c r="B1294" i="1"/>
  <c r="B2813" i="12"/>
  <c r="B2813" i="11"/>
  <c r="B2817" i="10"/>
  <c r="B2813" i="9"/>
  <c r="B2813" i="8"/>
  <c r="B2813" i="7"/>
  <c r="B2813" i="6"/>
  <c r="B2813" i="5"/>
  <c r="B2813" i="4"/>
  <c r="B2809" i="3"/>
  <c r="B2909" i="1"/>
  <c r="B818" i="12"/>
  <c r="B818" i="11"/>
  <c r="B818" i="10"/>
  <c r="B818" i="9"/>
  <c r="B818" i="8"/>
  <c r="B818" i="7"/>
  <c r="B818" i="6"/>
  <c r="B818" i="5"/>
  <c r="B818" i="4"/>
  <c r="B818" i="2"/>
  <c r="B818" i="3"/>
  <c r="B914" i="1"/>
  <c r="B1103" i="12"/>
  <c r="B1103" i="11"/>
  <c r="B1103" i="10"/>
  <c r="B1103" i="8"/>
  <c r="B1103" i="9"/>
  <c r="B1103" i="7"/>
  <c r="B1103" i="6"/>
  <c r="B1103" i="4"/>
  <c r="B1103" i="5"/>
  <c r="B1103" i="2"/>
  <c r="B1103" i="3"/>
  <c r="B1199" i="1"/>
  <c r="B343" i="12"/>
  <c r="B343" i="11"/>
  <c r="B343" i="10"/>
  <c r="B343" i="9"/>
  <c r="B343" i="8"/>
  <c r="B343" i="7"/>
  <c r="B343" i="6"/>
  <c r="B343" i="5"/>
  <c r="B343" i="4"/>
  <c r="B343" i="2"/>
  <c r="B343" i="3"/>
  <c r="B439" i="1"/>
  <c r="B438" i="12"/>
  <c r="B438" i="11"/>
  <c r="B438" i="10"/>
  <c r="B438" i="9"/>
  <c r="B438" i="8"/>
  <c r="B438" i="7"/>
  <c r="B438" i="6"/>
  <c r="B438" i="5"/>
  <c r="B438" i="4"/>
  <c r="B438" i="2"/>
  <c r="B438" i="3"/>
  <c r="B534" i="1"/>
  <c r="B153" i="12"/>
  <c r="B153" i="11"/>
  <c r="B153" i="10"/>
  <c r="B153" i="9"/>
  <c r="B153" i="8"/>
  <c r="B153" i="7"/>
  <c r="B153" i="6"/>
  <c r="B153" i="5"/>
  <c r="B153" i="4"/>
  <c r="B153" i="2"/>
  <c r="B153" i="3"/>
  <c r="B249" i="1"/>
  <c r="B59" i="1"/>
  <c r="B58" i="12"/>
  <c r="B58" i="11"/>
  <c r="B58" i="9"/>
  <c r="B58" i="10"/>
  <c r="B58" i="8"/>
  <c r="B58" i="7"/>
  <c r="B58" i="6"/>
  <c r="B58" i="5"/>
  <c r="B58" i="4"/>
  <c r="B58" i="3"/>
  <c r="B58" i="2"/>
  <c r="B154" i="1"/>
  <c r="A2687" i="3"/>
  <c r="B2529" i="12" l="1"/>
  <c r="B2529" i="11"/>
  <c r="B2529" i="10"/>
  <c r="B2529" i="9"/>
  <c r="B2529" i="8"/>
  <c r="B2529" i="7"/>
  <c r="B2529" i="6"/>
  <c r="B2529" i="5"/>
  <c r="B2529" i="4"/>
  <c r="B2525" i="3"/>
  <c r="B2529" i="2"/>
  <c r="B2625" i="1"/>
  <c r="B1389" i="12"/>
  <c r="B1389" i="11"/>
  <c r="B1389" i="10"/>
  <c r="B1389" i="9"/>
  <c r="B1389" i="8"/>
  <c r="B1389" i="7"/>
  <c r="B1389" i="6"/>
  <c r="B1389" i="5"/>
  <c r="B1389" i="4"/>
  <c r="B1389" i="2"/>
  <c r="B1389" i="3"/>
  <c r="B1485" i="1"/>
  <c r="B2814" i="12"/>
  <c r="B2814" i="11"/>
  <c r="B2818" i="10"/>
  <c r="B2814" i="9"/>
  <c r="B2814" i="8"/>
  <c r="B2814" i="7"/>
  <c r="B2814" i="5"/>
  <c r="B2814" i="4"/>
  <c r="B2814" i="6"/>
  <c r="B2810" i="3"/>
  <c r="B2910" i="1"/>
  <c r="B2434" i="12"/>
  <c r="B2434" i="11"/>
  <c r="B2434" i="10"/>
  <c r="B2434" i="9"/>
  <c r="B2434" i="8"/>
  <c r="B2434" i="7"/>
  <c r="B2434" i="6"/>
  <c r="B2434" i="5"/>
  <c r="B2434" i="4"/>
  <c r="B2430" i="3"/>
  <c r="B2434" i="2"/>
  <c r="B2530" i="1"/>
  <c r="B249" i="12"/>
  <c r="B249" i="11"/>
  <c r="B249" i="10"/>
  <c r="B249" i="9"/>
  <c r="B249" i="8"/>
  <c r="B249" i="7"/>
  <c r="B249" i="6"/>
  <c r="B249" i="5"/>
  <c r="B249" i="4"/>
  <c r="B249" i="2"/>
  <c r="B249" i="3"/>
  <c r="B345" i="1"/>
  <c r="B534" i="12"/>
  <c r="B534" i="11"/>
  <c r="B534" i="10"/>
  <c r="B534" i="9"/>
  <c r="B534" i="8"/>
  <c r="B534" i="7"/>
  <c r="B534" i="6"/>
  <c r="B534" i="5"/>
  <c r="B534" i="4"/>
  <c r="B534" i="2"/>
  <c r="B534" i="3"/>
  <c r="B630" i="1"/>
  <c r="B439" i="12"/>
  <c r="B439" i="11"/>
  <c r="B439" i="10"/>
  <c r="B439" i="9"/>
  <c r="B439" i="8"/>
  <c r="B439" i="7"/>
  <c r="B439" i="6"/>
  <c r="B439" i="5"/>
  <c r="B439" i="4"/>
  <c r="B439" i="2"/>
  <c r="B439" i="3"/>
  <c r="B535" i="1"/>
  <c r="B1199" i="12"/>
  <c r="B1199" i="11"/>
  <c r="B1199" i="10"/>
  <c r="B1199" i="9"/>
  <c r="B1199" i="8"/>
  <c r="B1199" i="7"/>
  <c r="B1199" i="6"/>
  <c r="B1199" i="4"/>
  <c r="B1199" i="5"/>
  <c r="B1199" i="2"/>
  <c r="B1199" i="3"/>
  <c r="B1295" i="1"/>
  <c r="B914" i="12"/>
  <c r="B914" i="11"/>
  <c r="B914" i="10"/>
  <c r="B914" i="9"/>
  <c r="B914" i="8"/>
  <c r="B914" i="7"/>
  <c r="B914" i="6"/>
  <c r="B914" i="5"/>
  <c r="B914" i="4"/>
  <c r="B914" i="2"/>
  <c r="B914" i="3"/>
  <c r="B1010" i="1"/>
  <c r="B2909" i="12"/>
  <c r="B2913" i="10"/>
  <c r="B2909" i="8"/>
  <c r="B2909" i="7"/>
  <c r="B2909" i="5"/>
  <c r="B2905" i="3"/>
  <c r="B1104" i="12"/>
  <c r="B1104" i="11"/>
  <c r="B1104" i="10"/>
  <c r="B1104" i="9"/>
  <c r="B1104" i="8"/>
  <c r="B1104" i="6"/>
  <c r="B1104" i="7"/>
  <c r="B1104" i="5"/>
  <c r="B1104" i="4"/>
  <c r="B1104" i="3"/>
  <c r="B1200" i="1"/>
  <c r="B1104" i="2"/>
  <c r="B1484" i="12"/>
  <c r="B1484" i="11"/>
  <c r="B1484" i="10"/>
  <c r="B1484" i="9"/>
  <c r="B1484" i="8"/>
  <c r="B1484" i="7"/>
  <c r="B1484" i="6"/>
  <c r="B1484" i="5"/>
  <c r="B1484" i="4"/>
  <c r="B1484" i="3"/>
  <c r="B1580" i="1"/>
  <c r="B1484" i="2"/>
  <c r="B344" i="12"/>
  <c r="B344" i="11"/>
  <c r="B344" i="10"/>
  <c r="B344" i="9"/>
  <c r="B344" i="8"/>
  <c r="B344" i="7"/>
  <c r="B344" i="6"/>
  <c r="B344" i="5"/>
  <c r="B344" i="4"/>
  <c r="B344" i="3"/>
  <c r="B344" i="2"/>
  <c r="B440" i="1"/>
  <c r="B629" i="12"/>
  <c r="B629" i="11"/>
  <c r="B629" i="10"/>
  <c r="B629" i="9"/>
  <c r="B629" i="8"/>
  <c r="B629" i="7"/>
  <c r="B629" i="6"/>
  <c r="B629" i="5"/>
  <c r="B629" i="2"/>
  <c r="B629" i="4"/>
  <c r="B629" i="3"/>
  <c r="B725" i="1"/>
  <c r="B1674" i="12"/>
  <c r="B1674" i="11"/>
  <c r="B1674" i="10"/>
  <c r="B1674" i="9"/>
  <c r="B1674" i="8"/>
  <c r="B1674" i="7"/>
  <c r="B1674" i="6"/>
  <c r="B1674" i="5"/>
  <c r="B1674" i="3"/>
  <c r="B1674" i="4"/>
  <c r="B1674" i="2"/>
  <c r="B1770" i="1"/>
  <c r="B724" i="12"/>
  <c r="B724" i="11"/>
  <c r="B724" i="10"/>
  <c r="B724" i="9"/>
  <c r="B724" i="8"/>
  <c r="B724" i="7"/>
  <c r="B724" i="6"/>
  <c r="B724" i="5"/>
  <c r="B724" i="4"/>
  <c r="B724" i="3"/>
  <c r="B820" i="1"/>
  <c r="B724" i="2"/>
  <c r="B1579" i="12"/>
  <c r="B1579" i="11"/>
  <c r="B1579" i="10"/>
  <c r="B1579" i="9"/>
  <c r="B1579" i="8"/>
  <c r="B1579" i="7"/>
  <c r="B1579" i="6"/>
  <c r="B1579" i="4"/>
  <c r="B1579" i="5"/>
  <c r="B1579" i="3"/>
  <c r="B1675" i="1"/>
  <c r="B1579" i="2"/>
  <c r="B2054" i="12"/>
  <c r="B2054" i="11"/>
  <c r="B2054" i="10"/>
  <c r="B2054" i="9"/>
  <c r="B2054" i="8"/>
  <c r="B2054" i="7"/>
  <c r="B2054" i="6"/>
  <c r="B2054" i="5"/>
  <c r="B2054" i="4"/>
  <c r="B2054" i="3"/>
  <c r="B2054" i="2"/>
  <c r="B2150" i="1"/>
  <c r="B1864" i="12"/>
  <c r="B1864" i="11"/>
  <c r="B1864" i="10"/>
  <c r="B1864" i="9"/>
  <c r="B1864" i="8"/>
  <c r="B1864" i="7"/>
  <c r="B1864" i="6"/>
  <c r="B1864" i="5"/>
  <c r="B1864" i="4"/>
  <c r="B1864" i="3"/>
  <c r="B1960" i="1"/>
  <c r="B1864" i="2"/>
  <c r="B2339" i="12"/>
  <c r="B2339" i="11"/>
  <c r="B2339" i="10"/>
  <c r="B2339" i="9"/>
  <c r="B2339" i="8"/>
  <c r="B2339" i="7"/>
  <c r="B2339" i="6"/>
  <c r="B2339" i="4"/>
  <c r="B2339" i="5"/>
  <c r="B2339" i="3"/>
  <c r="B2435" i="1"/>
  <c r="B2339" i="2"/>
  <c r="B2624" i="12"/>
  <c r="B2624" i="11"/>
  <c r="B2624" i="10"/>
  <c r="B2624" i="9"/>
  <c r="B2624" i="8"/>
  <c r="B2624" i="7"/>
  <c r="B2624" i="6"/>
  <c r="B2624" i="5"/>
  <c r="B2624" i="4"/>
  <c r="B2620" i="3"/>
  <c r="B2720" i="1"/>
  <c r="B2624" i="2"/>
  <c r="B1959" i="12"/>
  <c r="B1959" i="11"/>
  <c r="B1959" i="10"/>
  <c r="B1959" i="9"/>
  <c r="B1959" i="8"/>
  <c r="B1959" i="7"/>
  <c r="B1959" i="6"/>
  <c r="B1959" i="4"/>
  <c r="B1959" i="5"/>
  <c r="B1959" i="3"/>
  <c r="B2055" i="1"/>
  <c r="B1959" i="2"/>
  <c r="B2149" i="12"/>
  <c r="B2149" i="11"/>
  <c r="B2149" i="10"/>
  <c r="B2149" i="9"/>
  <c r="B2149" i="8"/>
  <c r="B2149" i="7"/>
  <c r="B2149" i="6"/>
  <c r="B2149" i="5"/>
  <c r="B2149" i="4"/>
  <c r="B2149" i="3"/>
  <c r="B2149" i="2"/>
  <c r="B2245" i="1"/>
  <c r="B1769" i="12"/>
  <c r="B1769" i="11"/>
  <c r="B1769" i="10"/>
  <c r="B1769" i="9"/>
  <c r="B1769" i="8"/>
  <c r="B1769" i="7"/>
  <c r="B1769" i="6"/>
  <c r="B1769" i="5"/>
  <c r="B1769" i="4"/>
  <c r="B1769" i="3"/>
  <c r="B1769" i="2"/>
  <c r="B1865" i="1"/>
  <c r="B1009" i="12"/>
  <c r="B1009" i="11"/>
  <c r="B1009" i="10"/>
  <c r="B1009" i="9"/>
  <c r="B1009" i="8"/>
  <c r="B1009" i="7"/>
  <c r="B1009" i="6"/>
  <c r="B1009" i="5"/>
  <c r="B1009" i="4"/>
  <c r="B1009" i="2"/>
  <c r="B1009" i="3"/>
  <c r="B1105" i="1"/>
  <c r="B819" i="12"/>
  <c r="B819" i="11"/>
  <c r="B819" i="10"/>
  <c r="B819" i="9"/>
  <c r="B819" i="8"/>
  <c r="B819" i="7"/>
  <c r="B819" i="6"/>
  <c r="B819" i="4"/>
  <c r="B819" i="5"/>
  <c r="B819" i="2"/>
  <c r="B819" i="3"/>
  <c r="B915" i="1"/>
  <c r="B2244" i="12"/>
  <c r="B2244" i="11"/>
  <c r="B2244" i="10"/>
  <c r="B2244" i="9"/>
  <c r="B2244" i="8"/>
  <c r="B2244" i="7"/>
  <c r="B2244" i="6"/>
  <c r="B2244" i="5"/>
  <c r="B2244" i="4"/>
  <c r="B2244" i="3"/>
  <c r="B2340" i="1"/>
  <c r="B2244" i="2"/>
  <c r="B2719" i="12"/>
  <c r="B2719" i="11"/>
  <c r="B2723" i="10"/>
  <c r="B2719" i="9"/>
  <c r="B2719" i="8"/>
  <c r="B2719" i="7"/>
  <c r="B2719" i="6"/>
  <c r="B2719" i="5"/>
  <c r="B2719" i="4"/>
  <c r="B2715" i="3"/>
  <c r="B2815" i="1"/>
  <c r="B154" i="12"/>
  <c r="B154" i="11"/>
  <c r="B154" i="10"/>
  <c r="B154" i="9"/>
  <c r="B154" i="8"/>
  <c r="B154" i="7"/>
  <c r="B154" i="6"/>
  <c r="B154" i="2"/>
  <c r="B154" i="4"/>
  <c r="B154" i="3"/>
  <c r="B154" i="5"/>
  <c r="B250" i="1"/>
  <c r="B60" i="1"/>
  <c r="B59" i="12"/>
  <c r="B59" i="11"/>
  <c r="B59" i="10"/>
  <c r="B59" i="9"/>
  <c r="B59" i="8"/>
  <c r="B59" i="7"/>
  <c r="B59" i="6"/>
  <c r="B59" i="5"/>
  <c r="B59" i="4"/>
  <c r="B59" i="3"/>
  <c r="B59" i="2"/>
  <c r="B155" i="1"/>
  <c r="B1294" i="12"/>
  <c r="B1294" i="11"/>
  <c r="B1294" i="10"/>
  <c r="B1294" i="9"/>
  <c r="B1294" i="8"/>
  <c r="B1294" i="7"/>
  <c r="B1294" i="6"/>
  <c r="B1294" i="5"/>
  <c r="B1294" i="4"/>
  <c r="B1294" i="3"/>
  <c r="B1294" i="2"/>
  <c r="B1390" i="1"/>
  <c r="A2783" i="3"/>
  <c r="B1295" i="12" l="1"/>
  <c r="B1295" i="11"/>
  <c r="B1295" i="10"/>
  <c r="B1295" i="9"/>
  <c r="B1295" i="8"/>
  <c r="B1295" i="7"/>
  <c r="B1295" i="6"/>
  <c r="B1295" i="4"/>
  <c r="B1295" i="5"/>
  <c r="B1295" i="2"/>
  <c r="B1295" i="3"/>
  <c r="B1391" i="1"/>
  <c r="B535" i="12"/>
  <c r="B535" i="11"/>
  <c r="B535" i="10"/>
  <c r="B535" i="9"/>
  <c r="B535" i="8"/>
  <c r="B535" i="7"/>
  <c r="B535" i="6"/>
  <c r="B535" i="5"/>
  <c r="B535" i="4"/>
  <c r="B535" i="2"/>
  <c r="B535" i="3"/>
  <c r="B631" i="1"/>
  <c r="B630" i="12"/>
  <c r="B630" i="11"/>
  <c r="B630" i="10"/>
  <c r="B630" i="9"/>
  <c r="B630" i="8"/>
  <c r="B630" i="7"/>
  <c r="B630" i="6"/>
  <c r="B630" i="5"/>
  <c r="B630" i="2"/>
  <c r="B630" i="4"/>
  <c r="B630" i="3"/>
  <c r="B726" i="1"/>
  <c r="B345" i="12"/>
  <c r="B345" i="11"/>
  <c r="B345" i="10"/>
  <c r="B345" i="9"/>
  <c r="B345" i="8"/>
  <c r="B345" i="7"/>
  <c r="B345" i="6"/>
  <c r="B345" i="5"/>
  <c r="B345" i="4"/>
  <c r="B345" i="2"/>
  <c r="B345" i="3"/>
  <c r="B441" i="1"/>
  <c r="B250" i="12"/>
  <c r="B250" i="11"/>
  <c r="B250" i="10"/>
  <c r="B250" i="9"/>
  <c r="B250" i="8"/>
  <c r="B250" i="7"/>
  <c r="B250" i="6"/>
  <c r="B250" i="5"/>
  <c r="B250" i="2"/>
  <c r="B250" i="4"/>
  <c r="B250" i="3"/>
  <c r="B346" i="1"/>
  <c r="B2815" i="12"/>
  <c r="B2815" i="11"/>
  <c r="B2819" i="10"/>
  <c r="B2815" i="9"/>
  <c r="B2815" i="8"/>
  <c r="B2815" i="7"/>
  <c r="B2815" i="6"/>
  <c r="B2815" i="5"/>
  <c r="B2815" i="4"/>
  <c r="B2811" i="3"/>
  <c r="B2911" i="1"/>
  <c r="B2340" i="12"/>
  <c r="B2340" i="11"/>
  <c r="B2340" i="10"/>
  <c r="B2340" i="9"/>
  <c r="B2340" i="8"/>
  <c r="B2340" i="7"/>
  <c r="B2340" i="6"/>
  <c r="B2340" i="5"/>
  <c r="B2340" i="4"/>
  <c r="B2340" i="3"/>
  <c r="B2436" i="1"/>
  <c r="B2340" i="2"/>
  <c r="B2055" i="12"/>
  <c r="B2055" i="11"/>
  <c r="B2055" i="10"/>
  <c r="B2055" i="9"/>
  <c r="B2055" i="8"/>
  <c r="B2055" i="7"/>
  <c r="B2055" i="6"/>
  <c r="B2055" i="4"/>
  <c r="B2055" i="5"/>
  <c r="B2055" i="3"/>
  <c r="B2151" i="1"/>
  <c r="B2055" i="2"/>
  <c r="B2720" i="12"/>
  <c r="B2720" i="11"/>
  <c r="B2724" i="10"/>
  <c r="B2720" i="9"/>
  <c r="B2720" i="8"/>
  <c r="B2720" i="7"/>
  <c r="B2720" i="6"/>
  <c r="B2720" i="5"/>
  <c r="B2720" i="4"/>
  <c r="B2716" i="3"/>
  <c r="B2816" i="1"/>
  <c r="B2435" i="12"/>
  <c r="B2435" i="11"/>
  <c r="B2435" i="10"/>
  <c r="B2435" i="9"/>
  <c r="B2435" i="8"/>
  <c r="B2435" i="7"/>
  <c r="B2435" i="6"/>
  <c r="B2435" i="4"/>
  <c r="B2435" i="5"/>
  <c r="B2431" i="3"/>
  <c r="B2435" i="2"/>
  <c r="B2531" i="1"/>
  <c r="B1960" i="12"/>
  <c r="B1960" i="11"/>
  <c r="B1960" i="10"/>
  <c r="B1960" i="9"/>
  <c r="B1960" i="8"/>
  <c r="B1960" i="7"/>
  <c r="B1960" i="6"/>
  <c r="B1960" i="5"/>
  <c r="B1960" i="4"/>
  <c r="B1960" i="3"/>
  <c r="B1960" i="2"/>
  <c r="B2056" i="1"/>
  <c r="B1675" i="12"/>
  <c r="B1675" i="11"/>
  <c r="B1675" i="10"/>
  <c r="B1675" i="9"/>
  <c r="B1675" i="8"/>
  <c r="B1675" i="7"/>
  <c r="B1675" i="6"/>
  <c r="B1675" i="4"/>
  <c r="B1675" i="5"/>
  <c r="B1675" i="3"/>
  <c r="B1771" i="1"/>
  <c r="B1675" i="2"/>
  <c r="B820" i="12"/>
  <c r="B820" i="11"/>
  <c r="B820" i="10"/>
  <c r="B820" i="9"/>
  <c r="B820" i="8"/>
  <c r="B820" i="7"/>
  <c r="B820" i="6"/>
  <c r="B820" i="5"/>
  <c r="B820" i="4"/>
  <c r="B820" i="3"/>
  <c r="B916" i="1"/>
  <c r="B820" i="2"/>
  <c r="B1580" i="12"/>
  <c r="B1580" i="11"/>
  <c r="B1580" i="10"/>
  <c r="B1580" i="9"/>
  <c r="B1580" i="8"/>
  <c r="B1580" i="7"/>
  <c r="B1580" i="6"/>
  <c r="B1580" i="5"/>
  <c r="B1580" i="4"/>
  <c r="B1580" i="3"/>
  <c r="B1676" i="1"/>
  <c r="B1580" i="2"/>
  <c r="B1200" i="12"/>
  <c r="B1200" i="11"/>
  <c r="B1200" i="10"/>
  <c r="B1200" i="9"/>
  <c r="B1200" i="8"/>
  <c r="B1200" i="6"/>
  <c r="B1200" i="7"/>
  <c r="B1200" i="5"/>
  <c r="B1200" i="4"/>
  <c r="B1200" i="3"/>
  <c r="B1296" i="1"/>
  <c r="B1200" i="2"/>
  <c r="B1485" i="12"/>
  <c r="B1485" i="11"/>
  <c r="B1485" i="10"/>
  <c r="B1485" i="9"/>
  <c r="B1485" i="8"/>
  <c r="B1485" i="7"/>
  <c r="B1485" i="6"/>
  <c r="B1485" i="5"/>
  <c r="B1485" i="4"/>
  <c r="B1485" i="3"/>
  <c r="B1485" i="2"/>
  <c r="B1581" i="1"/>
  <c r="B2625" i="12"/>
  <c r="B2625" i="11"/>
  <c r="B2625" i="10"/>
  <c r="B2625" i="9"/>
  <c r="B2625" i="8"/>
  <c r="B2625" i="7"/>
  <c r="B2625" i="6"/>
  <c r="B2625" i="5"/>
  <c r="B2625" i="4"/>
  <c r="B2621" i="3"/>
  <c r="B2625" i="2"/>
  <c r="B2721" i="1"/>
  <c r="B1010" i="12"/>
  <c r="B1010" i="11"/>
  <c r="B1010" i="10"/>
  <c r="B1010" i="9"/>
  <c r="B1010" i="8"/>
  <c r="B1010" i="7"/>
  <c r="B1010" i="6"/>
  <c r="B1010" i="5"/>
  <c r="B1010" i="4"/>
  <c r="B1010" i="2"/>
  <c r="B1010" i="3"/>
  <c r="B1106" i="1"/>
  <c r="B2530" i="12"/>
  <c r="B2530" i="11"/>
  <c r="B2530" i="10"/>
  <c r="B2530" i="9"/>
  <c r="B2530" i="8"/>
  <c r="B2530" i="7"/>
  <c r="B2530" i="6"/>
  <c r="B2530" i="5"/>
  <c r="B2530" i="4"/>
  <c r="B2526" i="3"/>
  <c r="B2626" i="1"/>
  <c r="B2530" i="2"/>
  <c r="B2910" i="12"/>
  <c r="B2914" i="10"/>
  <c r="B2910" i="8"/>
  <c r="B2910" i="7"/>
  <c r="B2910" i="5"/>
  <c r="B2906" i="3"/>
  <c r="B1390" i="12"/>
  <c r="B1390" i="11"/>
  <c r="B1390" i="10"/>
  <c r="B1390" i="9"/>
  <c r="B1390" i="8"/>
  <c r="B1390" i="7"/>
  <c r="B1390" i="6"/>
  <c r="B1390" i="5"/>
  <c r="B1390" i="4"/>
  <c r="B1390" i="3"/>
  <c r="B1390" i="2"/>
  <c r="B1486" i="1"/>
  <c r="B155" i="12"/>
  <c r="B155" i="11"/>
  <c r="B155" i="10"/>
  <c r="B155" i="9"/>
  <c r="B155" i="8"/>
  <c r="B155" i="7"/>
  <c r="B155" i="6"/>
  <c r="B155" i="5"/>
  <c r="B155" i="4"/>
  <c r="B155" i="2"/>
  <c r="B155" i="3"/>
  <c r="B251" i="1"/>
  <c r="B61" i="1"/>
  <c r="B60" i="12"/>
  <c r="B60" i="11"/>
  <c r="B60" i="10"/>
  <c r="B60" i="9"/>
  <c r="B60" i="8"/>
  <c r="B60" i="7"/>
  <c r="B60" i="6"/>
  <c r="B60" i="5"/>
  <c r="B60" i="4"/>
  <c r="B60" i="3"/>
  <c r="B156" i="1"/>
  <c r="B60" i="2"/>
  <c r="B915" i="12"/>
  <c r="B915" i="11"/>
  <c r="B915" i="10"/>
  <c r="B915" i="9"/>
  <c r="B915" i="8"/>
  <c r="B915" i="7"/>
  <c r="B915" i="6"/>
  <c r="B915" i="4"/>
  <c r="B915" i="5"/>
  <c r="B915" i="2"/>
  <c r="B915" i="3"/>
  <c r="B1011" i="1"/>
  <c r="B1105" i="12"/>
  <c r="B1105" i="11"/>
  <c r="B1105" i="10"/>
  <c r="B1105" i="9"/>
  <c r="B1105" i="8"/>
  <c r="B1105" i="7"/>
  <c r="B1105" i="6"/>
  <c r="B1105" i="5"/>
  <c r="B1105" i="4"/>
  <c r="B1105" i="2"/>
  <c r="B1105" i="3"/>
  <c r="B1201" i="1"/>
  <c r="B1865" i="12"/>
  <c r="B1865" i="11"/>
  <c r="B1865" i="10"/>
  <c r="B1865" i="9"/>
  <c r="B1865" i="8"/>
  <c r="B1865" i="7"/>
  <c r="B1865" i="6"/>
  <c r="B1865" i="5"/>
  <c r="B1865" i="4"/>
  <c r="B1865" i="3"/>
  <c r="B1865" i="2"/>
  <c r="B1961" i="1"/>
  <c r="B2245" i="12"/>
  <c r="B2245" i="11"/>
  <c r="B2245" i="10"/>
  <c r="B2245" i="9"/>
  <c r="B2245" i="8"/>
  <c r="B2245" i="7"/>
  <c r="B2245" i="6"/>
  <c r="B2245" i="5"/>
  <c r="B2245" i="4"/>
  <c r="B2245" i="3"/>
  <c r="B2245" i="2"/>
  <c r="B2341" i="1"/>
  <c r="B2150" i="12"/>
  <c r="B2150" i="11"/>
  <c r="B2150" i="10"/>
  <c r="B2150" i="9"/>
  <c r="B2150" i="8"/>
  <c r="B2150" i="7"/>
  <c r="B2150" i="6"/>
  <c r="B2150" i="5"/>
  <c r="B2150" i="4"/>
  <c r="B2150" i="3"/>
  <c r="B2246" i="1"/>
  <c r="B2150" i="2"/>
  <c r="B1770" i="12"/>
  <c r="B1770" i="11"/>
  <c r="B1770" i="10"/>
  <c r="B1770" i="9"/>
  <c r="B1770" i="8"/>
  <c r="B1770" i="7"/>
  <c r="B1770" i="6"/>
  <c r="B1770" i="5"/>
  <c r="B1770" i="3"/>
  <c r="B1770" i="4"/>
  <c r="B1770" i="2"/>
  <c r="B1866" i="1"/>
  <c r="B725" i="12"/>
  <c r="B725" i="11"/>
  <c r="B725" i="10"/>
  <c r="B725" i="9"/>
  <c r="B725" i="8"/>
  <c r="B725" i="7"/>
  <c r="B725" i="6"/>
  <c r="B725" i="5"/>
  <c r="B725" i="4"/>
  <c r="B725" i="2"/>
  <c r="B725" i="3"/>
  <c r="B821" i="1"/>
  <c r="B440" i="12"/>
  <c r="B440" i="11"/>
  <c r="B440" i="10"/>
  <c r="B440" i="9"/>
  <c r="B440" i="8"/>
  <c r="B440" i="7"/>
  <c r="B440" i="6"/>
  <c r="B440" i="5"/>
  <c r="B440" i="4"/>
  <c r="B440" i="3"/>
  <c r="B440" i="2"/>
  <c r="B536" i="1"/>
  <c r="A2879" i="3"/>
  <c r="B2246" i="12" l="1"/>
  <c r="B2246" i="11"/>
  <c r="B2246" i="10"/>
  <c r="B2246" i="9"/>
  <c r="B2246" i="8"/>
  <c r="B2246" i="7"/>
  <c r="B2246" i="6"/>
  <c r="B2246" i="5"/>
  <c r="B2246" i="4"/>
  <c r="B2246" i="3"/>
  <c r="B2246" i="2"/>
  <c r="B2342" i="1"/>
  <c r="B156" i="12"/>
  <c r="B156" i="11"/>
  <c r="B156" i="10"/>
  <c r="B156" i="9"/>
  <c r="B156" i="8"/>
  <c r="B156" i="7"/>
  <c r="B156" i="6"/>
  <c r="B156" i="5"/>
  <c r="B156" i="4"/>
  <c r="B156" i="3"/>
  <c r="B156" i="2"/>
  <c r="B252" i="1"/>
  <c r="B251" i="12"/>
  <c r="B251" i="11"/>
  <c r="B251" i="10"/>
  <c r="B251" i="9"/>
  <c r="B251" i="8"/>
  <c r="B251" i="7"/>
  <c r="B251" i="6"/>
  <c r="B251" i="5"/>
  <c r="B251" i="4"/>
  <c r="B251" i="2"/>
  <c r="B251" i="3"/>
  <c r="B347" i="1"/>
  <c r="B1486" i="12"/>
  <c r="B1486" i="11"/>
  <c r="B1486" i="10"/>
  <c r="B1486" i="9"/>
  <c r="B1486" i="8"/>
  <c r="B1486" i="7"/>
  <c r="B1486" i="6"/>
  <c r="B1486" i="5"/>
  <c r="B1486" i="4"/>
  <c r="B1486" i="3"/>
  <c r="B1486" i="2"/>
  <c r="B1582" i="1"/>
  <c r="B346" i="12"/>
  <c r="B346" i="11"/>
  <c r="B346" i="10"/>
  <c r="B346" i="9"/>
  <c r="B346" i="8"/>
  <c r="B346" i="7"/>
  <c r="B346" i="6"/>
  <c r="B346" i="2"/>
  <c r="B346" i="4"/>
  <c r="B346" i="3"/>
  <c r="B346" i="5"/>
  <c r="B442" i="1"/>
  <c r="B441" i="12"/>
  <c r="B441" i="11"/>
  <c r="B441" i="10"/>
  <c r="B441" i="9"/>
  <c r="B441" i="8"/>
  <c r="B441" i="7"/>
  <c r="B441" i="6"/>
  <c r="B441" i="5"/>
  <c r="B441" i="4"/>
  <c r="B441" i="2"/>
  <c r="B441" i="3"/>
  <c r="B537" i="1"/>
  <c r="B726" i="12"/>
  <c r="B726" i="11"/>
  <c r="B726" i="10"/>
  <c r="B726" i="9"/>
  <c r="B726" i="8"/>
  <c r="B726" i="7"/>
  <c r="B726" i="6"/>
  <c r="B726" i="5"/>
  <c r="B726" i="2"/>
  <c r="B726" i="4"/>
  <c r="B726" i="3"/>
  <c r="B822" i="1"/>
  <c r="B631" i="12"/>
  <c r="B631" i="11"/>
  <c r="B631" i="10"/>
  <c r="B631" i="9"/>
  <c r="B631" i="8"/>
  <c r="B631" i="7"/>
  <c r="B631" i="6"/>
  <c r="B631" i="5"/>
  <c r="B631" i="4"/>
  <c r="B631" i="2"/>
  <c r="B631" i="3"/>
  <c r="B727" i="1"/>
  <c r="B1391" i="12"/>
  <c r="B1391" i="10"/>
  <c r="B1391" i="11"/>
  <c r="B1391" i="9"/>
  <c r="B1391" i="8"/>
  <c r="B1391" i="7"/>
  <c r="B1391" i="6"/>
  <c r="B1391" i="4"/>
  <c r="B1391" i="5"/>
  <c r="B1391" i="2"/>
  <c r="B1391" i="3"/>
  <c r="B1487" i="1"/>
  <c r="B2911" i="12"/>
  <c r="B2915" i="10"/>
  <c r="B2911" i="8"/>
  <c r="B2911" i="7"/>
  <c r="B2911" i="5"/>
  <c r="B2907" i="3"/>
  <c r="B1106" i="12"/>
  <c r="B1106" i="11"/>
  <c r="B1106" i="10"/>
  <c r="B1106" i="9"/>
  <c r="B1106" i="8"/>
  <c r="B1106" i="7"/>
  <c r="B1106" i="6"/>
  <c r="B1106" i="5"/>
  <c r="B1106" i="4"/>
  <c r="B1106" i="2"/>
  <c r="B1106" i="3"/>
  <c r="B1202" i="1"/>
  <c r="B2721" i="12"/>
  <c r="B2721" i="11"/>
  <c r="B2725" i="10"/>
  <c r="B2721" i="9"/>
  <c r="B2721" i="8"/>
  <c r="B2721" i="7"/>
  <c r="B2721" i="6"/>
  <c r="B2721" i="5"/>
  <c r="B2721" i="4"/>
  <c r="B2717" i="3"/>
  <c r="B2817" i="1"/>
  <c r="B1581" i="12"/>
  <c r="B1581" i="11"/>
  <c r="B1581" i="10"/>
  <c r="B1581" i="9"/>
  <c r="B1581" i="8"/>
  <c r="B1581" i="7"/>
  <c r="B1581" i="6"/>
  <c r="B1581" i="5"/>
  <c r="B1581" i="4"/>
  <c r="B1581" i="3"/>
  <c r="B1581" i="2"/>
  <c r="B1677" i="1"/>
  <c r="B2056" i="12"/>
  <c r="B2056" i="11"/>
  <c r="B2056" i="10"/>
  <c r="B2056" i="9"/>
  <c r="B2056" i="8"/>
  <c r="B2056" i="7"/>
  <c r="B2056" i="6"/>
  <c r="B2056" i="5"/>
  <c r="B2056" i="4"/>
  <c r="B2056" i="3"/>
  <c r="B2152" i="1"/>
  <c r="B2056" i="2"/>
  <c r="B2531" i="12"/>
  <c r="B2531" i="11"/>
  <c r="B2531" i="10"/>
  <c r="B2531" i="9"/>
  <c r="B2531" i="8"/>
  <c r="B2531" i="7"/>
  <c r="B2531" i="6"/>
  <c r="B2531" i="4"/>
  <c r="B2531" i="5"/>
  <c r="B2527" i="3"/>
  <c r="B2531" i="2"/>
  <c r="B2627" i="1"/>
  <c r="B2816" i="12"/>
  <c r="B2816" i="11"/>
  <c r="B2820" i="10"/>
  <c r="B2816" i="9"/>
  <c r="B2816" i="8"/>
  <c r="B2816" i="7"/>
  <c r="B2816" i="6"/>
  <c r="B2816" i="5"/>
  <c r="B2816" i="4"/>
  <c r="B2812" i="3"/>
  <c r="B2912" i="1"/>
  <c r="B2151" i="12"/>
  <c r="B2151" i="11"/>
  <c r="B2151" i="10"/>
  <c r="B2151" i="9"/>
  <c r="B2151" i="8"/>
  <c r="B2151" i="7"/>
  <c r="B2151" i="6"/>
  <c r="B2151" i="4"/>
  <c r="B2151" i="5"/>
  <c r="B2151" i="3"/>
  <c r="B2247" i="1"/>
  <c r="B2151" i="2"/>
  <c r="B2436" i="12"/>
  <c r="B2436" i="11"/>
  <c r="B2436" i="10"/>
  <c r="B2436" i="9"/>
  <c r="B2436" i="8"/>
  <c r="B2436" i="7"/>
  <c r="B2436" i="6"/>
  <c r="B2436" i="5"/>
  <c r="B2436" i="4"/>
  <c r="B2432" i="3"/>
  <c r="B2532" i="1"/>
  <c r="B2436" i="2"/>
  <c r="B536" i="12"/>
  <c r="B536" i="11"/>
  <c r="B536" i="10"/>
  <c r="B536" i="9"/>
  <c r="B536" i="8"/>
  <c r="B536" i="7"/>
  <c r="B536" i="6"/>
  <c r="B536" i="5"/>
  <c r="B536" i="4"/>
  <c r="B536" i="3"/>
  <c r="B536" i="2"/>
  <c r="B632" i="1"/>
  <c r="B821" i="12"/>
  <c r="B821" i="11"/>
  <c r="B821" i="10"/>
  <c r="B821" i="9"/>
  <c r="B821" i="8"/>
  <c r="B821" i="7"/>
  <c r="B821" i="6"/>
  <c r="B821" i="5"/>
  <c r="B821" i="4"/>
  <c r="B821" i="2"/>
  <c r="B821" i="3"/>
  <c r="B917" i="1"/>
  <c r="B1866" i="12"/>
  <c r="B1866" i="11"/>
  <c r="B1866" i="10"/>
  <c r="B1866" i="9"/>
  <c r="B1866" i="8"/>
  <c r="B1866" i="7"/>
  <c r="B1866" i="6"/>
  <c r="B1866" i="5"/>
  <c r="B1866" i="3"/>
  <c r="B1866" i="4"/>
  <c r="B1866" i="2"/>
  <c r="B1962" i="1"/>
  <c r="B2341" i="12"/>
  <c r="B2341" i="11"/>
  <c r="B2341" i="10"/>
  <c r="B2341" i="9"/>
  <c r="B2341" i="8"/>
  <c r="B2341" i="7"/>
  <c r="B2341" i="6"/>
  <c r="B2341" i="5"/>
  <c r="B2341" i="4"/>
  <c r="B2341" i="3"/>
  <c r="B2341" i="2"/>
  <c r="B2437" i="1"/>
  <c r="B1961" i="12"/>
  <c r="B1961" i="11"/>
  <c r="B1961" i="10"/>
  <c r="B1961" i="9"/>
  <c r="B1961" i="8"/>
  <c r="B1961" i="7"/>
  <c r="B1961" i="6"/>
  <c r="B1961" i="5"/>
  <c r="B1961" i="4"/>
  <c r="B1961" i="3"/>
  <c r="B1961" i="2"/>
  <c r="B2057" i="1"/>
  <c r="B1201" i="12"/>
  <c r="B1201" i="11"/>
  <c r="B1201" i="10"/>
  <c r="B1201" i="9"/>
  <c r="B1201" i="8"/>
  <c r="B1201" i="7"/>
  <c r="B1201" i="6"/>
  <c r="B1201" i="5"/>
  <c r="B1201" i="4"/>
  <c r="B1201" i="2"/>
  <c r="B1201" i="3"/>
  <c r="B1297" i="1"/>
  <c r="B1011" i="12"/>
  <c r="B1011" i="11"/>
  <c r="B1011" i="10"/>
  <c r="B1011" i="9"/>
  <c r="B1011" i="8"/>
  <c r="B1011" i="7"/>
  <c r="B1011" i="6"/>
  <c r="B1011" i="4"/>
  <c r="B1011" i="5"/>
  <c r="B1011" i="2"/>
  <c r="B1011" i="3"/>
  <c r="B1107" i="1"/>
  <c r="B62" i="1"/>
  <c r="B61" i="12"/>
  <c r="B61" i="10"/>
  <c r="B61" i="11"/>
  <c r="B61" i="9"/>
  <c r="B61" i="8"/>
  <c r="B61" i="7"/>
  <c r="B61" i="6"/>
  <c r="B61" i="5"/>
  <c r="B61" i="4"/>
  <c r="B61" i="3"/>
  <c r="B61" i="2"/>
  <c r="B157" i="1"/>
  <c r="B2626" i="12"/>
  <c r="B2626" i="11"/>
  <c r="B2626" i="10"/>
  <c r="B2626" i="9"/>
  <c r="B2626" i="8"/>
  <c r="B2626" i="7"/>
  <c r="B2626" i="6"/>
  <c r="B2626" i="5"/>
  <c r="B2626" i="4"/>
  <c r="B2622" i="3"/>
  <c r="B2626" i="2"/>
  <c r="B2722" i="1"/>
  <c r="B1296" i="12"/>
  <c r="B1296" i="11"/>
  <c r="B1296" i="10"/>
  <c r="B1296" i="9"/>
  <c r="B1296" i="8"/>
  <c r="B1296" i="6"/>
  <c r="B1296" i="7"/>
  <c r="B1296" i="5"/>
  <c r="B1296" i="4"/>
  <c r="B1296" i="3"/>
  <c r="B1392" i="1"/>
  <c r="B1296" i="2"/>
  <c r="B1676" i="12"/>
  <c r="B1676" i="11"/>
  <c r="B1676" i="10"/>
  <c r="B1676" i="9"/>
  <c r="B1676" i="8"/>
  <c r="B1676" i="7"/>
  <c r="B1676" i="6"/>
  <c r="B1676" i="5"/>
  <c r="B1676" i="4"/>
  <c r="B1676" i="3"/>
  <c r="B1772" i="1"/>
  <c r="B1676" i="2"/>
  <c r="B916" i="12"/>
  <c r="B916" i="11"/>
  <c r="B916" i="10"/>
  <c r="B916" i="9"/>
  <c r="B916" i="8"/>
  <c r="B916" i="7"/>
  <c r="B916" i="6"/>
  <c r="B916" i="5"/>
  <c r="B916" i="4"/>
  <c r="B916" i="3"/>
  <c r="B1012" i="1"/>
  <c r="B916" i="2"/>
  <c r="B1771" i="12"/>
  <c r="B1771" i="11"/>
  <c r="B1771" i="10"/>
  <c r="B1771" i="9"/>
  <c r="B1771" i="8"/>
  <c r="B1771" i="7"/>
  <c r="B1771" i="6"/>
  <c r="B1771" i="4"/>
  <c r="B1771" i="5"/>
  <c r="B1771" i="3"/>
  <c r="B1867" i="1"/>
  <c r="B1771" i="2"/>
  <c r="A3" i="4"/>
  <c r="B2532" i="12" l="1"/>
  <c r="B2532" i="11"/>
  <c r="B2532" i="10"/>
  <c r="B2532" i="9"/>
  <c r="B2532" i="8"/>
  <c r="B2532" i="7"/>
  <c r="B2532" i="6"/>
  <c r="B2532" i="5"/>
  <c r="B2532" i="4"/>
  <c r="B2528" i="3"/>
  <c r="B2532" i="2"/>
  <c r="B2628" i="1"/>
  <c r="B2247" i="12"/>
  <c r="B2247" i="11"/>
  <c r="B2247" i="10"/>
  <c r="B2247" i="9"/>
  <c r="B2247" i="8"/>
  <c r="B2247" i="7"/>
  <c r="B2247" i="6"/>
  <c r="B2247" i="4"/>
  <c r="B2247" i="5"/>
  <c r="B2247" i="3"/>
  <c r="B2247" i="2"/>
  <c r="B2343" i="1"/>
  <c r="B2057" i="12"/>
  <c r="B2057" i="11"/>
  <c r="B2057" i="10"/>
  <c r="B2057" i="9"/>
  <c r="B2057" i="8"/>
  <c r="B2057" i="7"/>
  <c r="B2057" i="6"/>
  <c r="B2057" i="5"/>
  <c r="B2057" i="4"/>
  <c r="B2057" i="3"/>
  <c r="B2057" i="2"/>
  <c r="B2153" i="1"/>
  <c r="B2437" i="12"/>
  <c r="B2437" i="11"/>
  <c r="B2437" i="10"/>
  <c r="B2437" i="9"/>
  <c r="B2437" i="8"/>
  <c r="B2437" i="7"/>
  <c r="B2437" i="6"/>
  <c r="B2437" i="5"/>
  <c r="B2437" i="4"/>
  <c r="B2433" i="3"/>
  <c r="B2437" i="2"/>
  <c r="B2533" i="1"/>
  <c r="B1962" i="12"/>
  <c r="B1962" i="11"/>
  <c r="B1962" i="10"/>
  <c r="B1962" i="9"/>
  <c r="B1962" i="8"/>
  <c r="B1962" i="7"/>
  <c r="B1962" i="6"/>
  <c r="B1962" i="5"/>
  <c r="B1962" i="3"/>
  <c r="B1962" i="4"/>
  <c r="B2058" i="1"/>
  <c r="B1962" i="2"/>
  <c r="B917" i="12"/>
  <c r="B917" i="11"/>
  <c r="B917" i="10"/>
  <c r="B917" i="9"/>
  <c r="B917" i="8"/>
  <c r="B917" i="7"/>
  <c r="B917" i="6"/>
  <c r="B917" i="5"/>
  <c r="B917" i="4"/>
  <c r="B917" i="2"/>
  <c r="B917" i="3"/>
  <c r="B1013" i="1"/>
  <c r="B632" i="12"/>
  <c r="B632" i="11"/>
  <c r="B632" i="10"/>
  <c r="B632" i="9"/>
  <c r="B632" i="8"/>
  <c r="B632" i="7"/>
  <c r="B632" i="6"/>
  <c r="B632" i="4"/>
  <c r="B632" i="5"/>
  <c r="B632" i="3"/>
  <c r="B728" i="1"/>
  <c r="B632" i="2"/>
  <c r="B2912" i="12"/>
  <c r="B2916" i="10"/>
  <c r="B2912" i="8"/>
  <c r="B2912" i="7"/>
  <c r="B2912" i="5"/>
  <c r="B2908" i="3"/>
  <c r="B727" i="12"/>
  <c r="B727" i="11"/>
  <c r="B727" i="10"/>
  <c r="B727" i="9"/>
  <c r="B727" i="8"/>
  <c r="B727" i="7"/>
  <c r="B727" i="6"/>
  <c r="B727" i="4"/>
  <c r="B727" i="5"/>
  <c r="B727" i="2"/>
  <c r="B727" i="3"/>
  <c r="B823" i="1"/>
  <c r="B822" i="12"/>
  <c r="B822" i="11"/>
  <c r="B822" i="10"/>
  <c r="B822" i="9"/>
  <c r="B822" i="8"/>
  <c r="B822" i="7"/>
  <c r="B822" i="6"/>
  <c r="B822" i="5"/>
  <c r="B822" i="2"/>
  <c r="B822" i="4"/>
  <c r="B822" i="3"/>
  <c r="B918" i="1"/>
  <c r="B537" i="12"/>
  <c r="B537" i="11"/>
  <c r="B537" i="10"/>
  <c r="B537" i="9"/>
  <c r="B537" i="8"/>
  <c r="B537" i="7"/>
  <c r="B537" i="6"/>
  <c r="B537" i="5"/>
  <c r="B537" i="4"/>
  <c r="B537" i="2"/>
  <c r="B537" i="3"/>
  <c r="B633" i="1"/>
  <c r="B442" i="12"/>
  <c r="B442" i="11"/>
  <c r="B442" i="10"/>
  <c r="B442" i="9"/>
  <c r="B442" i="8"/>
  <c r="B442" i="7"/>
  <c r="B442" i="6"/>
  <c r="B442" i="5"/>
  <c r="B442" i="2"/>
  <c r="B442" i="4"/>
  <c r="B442" i="3"/>
  <c r="B538" i="1"/>
  <c r="B1582" i="12"/>
  <c r="B1582" i="11"/>
  <c r="B1582" i="10"/>
  <c r="B1582" i="9"/>
  <c r="B1582" i="8"/>
  <c r="B1582" i="7"/>
  <c r="B1582" i="6"/>
  <c r="B1582" i="5"/>
  <c r="B1582" i="4"/>
  <c r="B1582" i="3"/>
  <c r="B1582" i="2"/>
  <c r="B1678" i="1"/>
  <c r="B347" i="12"/>
  <c r="B347" i="11"/>
  <c r="B347" i="10"/>
  <c r="B347" i="9"/>
  <c r="B347" i="8"/>
  <c r="B347" i="7"/>
  <c r="B347" i="6"/>
  <c r="B347" i="5"/>
  <c r="B347" i="4"/>
  <c r="B347" i="2"/>
  <c r="B347" i="3"/>
  <c r="B443" i="1"/>
  <c r="B252" i="12"/>
  <c r="B252" i="11"/>
  <c r="B252" i="10"/>
  <c r="B252" i="9"/>
  <c r="B252" i="8"/>
  <c r="B252" i="7"/>
  <c r="B252" i="6"/>
  <c r="B252" i="5"/>
  <c r="B252" i="4"/>
  <c r="B252" i="3"/>
  <c r="B252" i="2"/>
  <c r="B348" i="1"/>
  <c r="B1202" i="12"/>
  <c r="B1202" i="11"/>
  <c r="B1202" i="10"/>
  <c r="B1202" i="9"/>
  <c r="B1202" i="8"/>
  <c r="B1202" i="7"/>
  <c r="B1202" i="6"/>
  <c r="B1202" i="5"/>
  <c r="B1202" i="4"/>
  <c r="B1202" i="3"/>
  <c r="B1202" i="2"/>
  <c r="B1298" i="1"/>
  <c r="B1867" i="12"/>
  <c r="B1867" i="11"/>
  <c r="B1867" i="10"/>
  <c r="B1867" i="9"/>
  <c r="B1867" i="8"/>
  <c r="B1867" i="7"/>
  <c r="B1867" i="6"/>
  <c r="B1867" i="4"/>
  <c r="B1867" i="5"/>
  <c r="B1867" i="3"/>
  <c r="B1963" i="1"/>
  <c r="B1867" i="2"/>
  <c r="B1012" i="12"/>
  <c r="B1012" i="11"/>
  <c r="B1012" i="10"/>
  <c r="B1012" i="9"/>
  <c r="B1012" i="8"/>
  <c r="B1012" i="7"/>
  <c r="B1012" i="6"/>
  <c r="B1012" i="5"/>
  <c r="B1012" i="4"/>
  <c r="B1012" i="3"/>
  <c r="B1108" i="1"/>
  <c r="B1012" i="2"/>
  <c r="B1772" i="12"/>
  <c r="B1772" i="11"/>
  <c r="B1772" i="10"/>
  <c r="B1772" i="9"/>
  <c r="B1772" i="8"/>
  <c r="B1772" i="7"/>
  <c r="B1772" i="6"/>
  <c r="B1772" i="5"/>
  <c r="B1772" i="4"/>
  <c r="B1772" i="3"/>
  <c r="B1868" i="1"/>
  <c r="B1772" i="2"/>
  <c r="B1392" i="12"/>
  <c r="B1392" i="11"/>
  <c r="B1392" i="10"/>
  <c r="B1392" i="9"/>
  <c r="B1392" i="8"/>
  <c r="B1392" i="6"/>
  <c r="B1392" i="7"/>
  <c r="B1392" i="5"/>
  <c r="B1392" i="4"/>
  <c r="B1392" i="3"/>
  <c r="B1488" i="1"/>
  <c r="B1392" i="2"/>
  <c r="B1107" i="12"/>
  <c r="B1107" i="11"/>
  <c r="B1107" i="10"/>
  <c r="B1107" i="9"/>
  <c r="B1107" i="8"/>
  <c r="B1107" i="7"/>
  <c r="B1107" i="6"/>
  <c r="B1107" i="4"/>
  <c r="B1107" i="5"/>
  <c r="B1107" i="2"/>
  <c r="B1107" i="3"/>
  <c r="B1203" i="1"/>
  <c r="B1297" i="12"/>
  <c r="B1297" i="11"/>
  <c r="B1297" i="10"/>
  <c r="B1297" i="9"/>
  <c r="B1297" i="8"/>
  <c r="B1297" i="7"/>
  <c r="B1297" i="6"/>
  <c r="B1297" i="5"/>
  <c r="B1297" i="4"/>
  <c r="B1297" i="2"/>
  <c r="B1297" i="3"/>
  <c r="B1393" i="1"/>
  <c r="B2152" i="12"/>
  <c r="B2152" i="11"/>
  <c r="B2152" i="10"/>
  <c r="B2152" i="9"/>
  <c r="B2152" i="8"/>
  <c r="B2152" i="7"/>
  <c r="B2152" i="6"/>
  <c r="B2152" i="5"/>
  <c r="B2152" i="4"/>
  <c r="B2152" i="3"/>
  <c r="B2248" i="1"/>
  <c r="B2152" i="2"/>
  <c r="B1487" i="12"/>
  <c r="B1487" i="11"/>
  <c r="B1487" i="10"/>
  <c r="B1487" i="9"/>
  <c r="B1487" i="8"/>
  <c r="B1487" i="7"/>
  <c r="B1487" i="6"/>
  <c r="B1487" i="4"/>
  <c r="B1487" i="5"/>
  <c r="B1487" i="3"/>
  <c r="B1583" i="1"/>
  <c r="B1487" i="2"/>
  <c r="B2342" i="12"/>
  <c r="B2342" i="11"/>
  <c r="B2342" i="10"/>
  <c r="B2342" i="9"/>
  <c r="B2342" i="8"/>
  <c r="B2342" i="7"/>
  <c r="B2342" i="6"/>
  <c r="B2342" i="5"/>
  <c r="B2342" i="4"/>
  <c r="B2342" i="3"/>
  <c r="B2438" i="1"/>
  <c r="B2342" i="2"/>
  <c r="B2722" i="12"/>
  <c r="B2722" i="11"/>
  <c r="B2726" i="10"/>
  <c r="B2722" i="9"/>
  <c r="B2722" i="8"/>
  <c r="B2722" i="7"/>
  <c r="B2722" i="6"/>
  <c r="B2722" i="5"/>
  <c r="B2722" i="4"/>
  <c r="B2718" i="3"/>
  <c r="B2818" i="1"/>
  <c r="B157" i="12"/>
  <c r="B157" i="11"/>
  <c r="B157" i="10"/>
  <c r="B157" i="9"/>
  <c r="B157" i="8"/>
  <c r="B157" i="7"/>
  <c r="B157" i="6"/>
  <c r="B157" i="5"/>
  <c r="B157" i="4"/>
  <c r="B157" i="2"/>
  <c r="B157" i="3"/>
  <c r="B253" i="1"/>
  <c r="B63" i="1"/>
  <c r="B62" i="12"/>
  <c r="B62" i="11"/>
  <c r="B62" i="10"/>
  <c r="B62" i="9"/>
  <c r="B62" i="8"/>
  <c r="B62" i="7"/>
  <c r="B62" i="6"/>
  <c r="B62" i="5"/>
  <c r="B62" i="3"/>
  <c r="B62" i="4"/>
  <c r="B62" i="2"/>
  <c r="B158" i="1"/>
  <c r="B2627" i="12"/>
  <c r="B2627" i="11"/>
  <c r="B2627" i="10"/>
  <c r="B2627" i="9"/>
  <c r="B2627" i="8"/>
  <c r="B2627" i="7"/>
  <c r="B2627" i="6"/>
  <c r="B2627" i="4"/>
  <c r="B2627" i="5"/>
  <c r="B2623" i="3"/>
  <c r="B2627" i="2"/>
  <c r="B2723" i="1"/>
  <c r="B1677" i="12"/>
  <c r="B1677" i="11"/>
  <c r="B1677" i="10"/>
  <c r="B1677" i="9"/>
  <c r="B1677" i="8"/>
  <c r="B1677" i="7"/>
  <c r="B1677" i="6"/>
  <c r="B1677" i="5"/>
  <c r="B1677" i="4"/>
  <c r="B1677" i="3"/>
  <c r="B1677" i="2"/>
  <c r="B1773" i="1"/>
  <c r="B2817" i="12"/>
  <c r="B2817" i="11"/>
  <c r="B2821" i="10"/>
  <c r="B2817" i="9"/>
  <c r="B2817" i="8"/>
  <c r="B2817" i="7"/>
  <c r="B2817" i="6"/>
  <c r="B2817" i="5"/>
  <c r="B2817" i="4"/>
  <c r="B2813" i="3"/>
  <c r="B2913" i="1"/>
  <c r="A99" i="4"/>
  <c r="B1013" i="12" l="1"/>
  <c r="B1013" i="11"/>
  <c r="B1013" i="10"/>
  <c r="B1013" i="9"/>
  <c r="B1013" i="8"/>
  <c r="B1013" i="7"/>
  <c r="B1013" i="6"/>
  <c r="B1013" i="5"/>
  <c r="B1013" i="4"/>
  <c r="B1013" i="2"/>
  <c r="B1013" i="3"/>
  <c r="B1109" i="1"/>
  <c r="B728" i="12"/>
  <c r="B728" i="11"/>
  <c r="B728" i="10"/>
  <c r="B728" i="9"/>
  <c r="B728" i="8"/>
  <c r="B728" i="7"/>
  <c r="B728" i="6"/>
  <c r="B728" i="5"/>
  <c r="B728" i="4"/>
  <c r="B728" i="3"/>
  <c r="B824" i="1"/>
  <c r="B728" i="2"/>
  <c r="B2058" i="12"/>
  <c r="B2058" i="11"/>
  <c r="B2058" i="10"/>
  <c r="B2058" i="9"/>
  <c r="B2058" i="8"/>
  <c r="B2058" i="7"/>
  <c r="B2058" i="6"/>
  <c r="B2058" i="5"/>
  <c r="B2058" i="3"/>
  <c r="B2058" i="4"/>
  <c r="B2058" i="2"/>
  <c r="B2154" i="1"/>
  <c r="B2533" i="12"/>
  <c r="B2533" i="11"/>
  <c r="B2533" i="10"/>
  <c r="B2533" i="9"/>
  <c r="B2533" i="8"/>
  <c r="B2533" i="7"/>
  <c r="B2533" i="6"/>
  <c r="B2533" i="5"/>
  <c r="B2533" i="4"/>
  <c r="B2529" i="3"/>
  <c r="B2533" i="2"/>
  <c r="B2629" i="1"/>
  <c r="B1773" i="12"/>
  <c r="B1773" i="11"/>
  <c r="B1773" i="10"/>
  <c r="B1773" i="9"/>
  <c r="B1773" i="8"/>
  <c r="B1773" i="7"/>
  <c r="B1773" i="6"/>
  <c r="B1773" i="5"/>
  <c r="B1773" i="4"/>
  <c r="B1773" i="3"/>
  <c r="B1773" i="2"/>
  <c r="B1869" i="1"/>
  <c r="B2723" i="12"/>
  <c r="B2723" i="11"/>
  <c r="B2727" i="10"/>
  <c r="B2723" i="9"/>
  <c r="B2723" i="8"/>
  <c r="B2723" i="7"/>
  <c r="B2723" i="6"/>
  <c r="B2723" i="4"/>
  <c r="B2723" i="5"/>
  <c r="B2719" i="3"/>
  <c r="B2819" i="1"/>
  <c r="B158" i="12"/>
  <c r="B158" i="11"/>
  <c r="B158" i="10"/>
  <c r="B158" i="9"/>
  <c r="B158" i="8"/>
  <c r="B158" i="7"/>
  <c r="B158" i="6"/>
  <c r="B158" i="5"/>
  <c r="B158" i="2"/>
  <c r="B158" i="3"/>
  <c r="B158" i="4"/>
  <c r="B254" i="1"/>
  <c r="B64" i="1"/>
  <c r="B63" i="12"/>
  <c r="B63" i="11"/>
  <c r="B63" i="10"/>
  <c r="B63" i="9"/>
  <c r="B63" i="8"/>
  <c r="B63" i="7"/>
  <c r="B63" i="6"/>
  <c r="B63" i="5"/>
  <c r="B63" i="4"/>
  <c r="B63" i="3"/>
  <c r="B159" i="1"/>
  <c r="B63" i="2"/>
  <c r="B1393" i="12"/>
  <c r="B1393" i="11"/>
  <c r="B1393" i="10"/>
  <c r="B1393" i="9"/>
  <c r="B1393" i="8"/>
  <c r="B1393" i="7"/>
  <c r="B1393" i="6"/>
  <c r="B1393" i="5"/>
  <c r="B1393" i="4"/>
  <c r="B1393" i="2"/>
  <c r="B1393" i="3"/>
  <c r="B1489" i="1"/>
  <c r="B1203" i="12"/>
  <c r="B1203" i="11"/>
  <c r="B1203" i="10"/>
  <c r="B1203" i="9"/>
  <c r="B1203" i="8"/>
  <c r="B1203" i="7"/>
  <c r="B1203" i="6"/>
  <c r="B1203" i="4"/>
  <c r="B1203" i="5"/>
  <c r="B1203" i="2"/>
  <c r="B1203" i="3"/>
  <c r="B1299" i="1"/>
  <c r="B1298" i="12"/>
  <c r="B1298" i="11"/>
  <c r="B1298" i="10"/>
  <c r="B1298" i="9"/>
  <c r="B1298" i="8"/>
  <c r="B1298" i="7"/>
  <c r="B1298" i="6"/>
  <c r="B1298" i="5"/>
  <c r="B1298" i="4"/>
  <c r="B1298" i="3"/>
  <c r="B1298" i="2"/>
  <c r="B1394" i="1"/>
  <c r="B348" i="12"/>
  <c r="B348" i="11"/>
  <c r="B348" i="10"/>
  <c r="B348" i="9"/>
  <c r="B348" i="8"/>
  <c r="B348" i="7"/>
  <c r="B348" i="6"/>
  <c r="B348" i="5"/>
  <c r="B348" i="4"/>
  <c r="B348" i="3"/>
  <c r="B348" i="2"/>
  <c r="B444" i="1"/>
  <c r="B443" i="12"/>
  <c r="B443" i="11"/>
  <c r="B443" i="10"/>
  <c r="B443" i="9"/>
  <c r="B443" i="8"/>
  <c r="B443" i="7"/>
  <c r="B443" i="6"/>
  <c r="B443" i="5"/>
  <c r="B443" i="4"/>
  <c r="B443" i="2"/>
  <c r="B443" i="3"/>
  <c r="B539" i="1"/>
  <c r="B1678" i="12"/>
  <c r="B1678" i="11"/>
  <c r="B1678" i="10"/>
  <c r="B1678" i="9"/>
  <c r="B1678" i="8"/>
  <c r="B1678" i="7"/>
  <c r="B1678" i="6"/>
  <c r="B1678" i="5"/>
  <c r="B1678" i="4"/>
  <c r="B1678" i="3"/>
  <c r="B1678" i="2"/>
  <c r="B1774" i="1"/>
  <c r="B538" i="12"/>
  <c r="B538" i="11"/>
  <c r="B538" i="10"/>
  <c r="B538" i="9"/>
  <c r="B538" i="8"/>
  <c r="B538" i="7"/>
  <c r="B538" i="6"/>
  <c r="B538" i="2"/>
  <c r="B538" i="4"/>
  <c r="B538" i="3"/>
  <c r="B538" i="5"/>
  <c r="B634" i="1"/>
  <c r="B633" i="12"/>
  <c r="B633" i="11"/>
  <c r="B633" i="10"/>
  <c r="B633" i="9"/>
  <c r="B633" i="8"/>
  <c r="B633" i="7"/>
  <c r="B633" i="6"/>
  <c r="B633" i="5"/>
  <c r="B633" i="4"/>
  <c r="B633" i="2"/>
  <c r="B633" i="3"/>
  <c r="B729" i="1"/>
  <c r="B918" i="12"/>
  <c r="B918" i="11"/>
  <c r="B918" i="10"/>
  <c r="B918" i="9"/>
  <c r="B918" i="8"/>
  <c r="B918" i="7"/>
  <c r="B918" i="6"/>
  <c r="B918" i="5"/>
  <c r="B918" i="2"/>
  <c r="B918" i="4"/>
  <c r="B918" i="3"/>
  <c r="B1014" i="1"/>
  <c r="B823" i="12"/>
  <c r="B823" i="11"/>
  <c r="B823" i="10"/>
  <c r="B823" i="9"/>
  <c r="B823" i="8"/>
  <c r="B823" i="7"/>
  <c r="B823" i="6"/>
  <c r="B823" i="4"/>
  <c r="B823" i="5"/>
  <c r="B823" i="2"/>
  <c r="B823" i="3"/>
  <c r="B919" i="1"/>
  <c r="B2153" i="12"/>
  <c r="B2153" i="11"/>
  <c r="B2153" i="10"/>
  <c r="B2153" i="9"/>
  <c r="B2153" i="8"/>
  <c r="B2153" i="7"/>
  <c r="B2153" i="6"/>
  <c r="B2153" i="5"/>
  <c r="B2153" i="4"/>
  <c r="B2153" i="3"/>
  <c r="B2153" i="2"/>
  <c r="B2249" i="1"/>
  <c r="B2343" i="12"/>
  <c r="B2343" i="11"/>
  <c r="B2343" i="10"/>
  <c r="B2343" i="9"/>
  <c r="B2343" i="8"/>
  <c r="B2343" i="7"/>
  <c r="B2343" i="6"/>
  <c r="B2343" i="4"/>
  <c r="B2343" i="5"/>
  <c r="B2343" i="3"/>
  <c r="B2439" i="1"/>
  <c r="B2343" i="2"/>
  <c r="B2628" i="12"/>
  <c r="B2628" i="11"/>
  <c r="B2628" i="10"/>
  <c r="B2628" i="9"/>
  <c r="B2628" i="8"/>
  <c r="B2628" i="7"/>
  <c r="B2628" i="6"/>
  <c r="B2628" i="5"/>
  <c r="B2628" i="4"/>
  <c r="B2624" i="3"/>
  <c r="B2628" i="2"/>
  <c r="B2724" i="1"/>
  <c r="B2913" i="12"/>
  <c r="B2917" i="10"/>
  <c r="B2913" i="8"/>
  <c r="B2913" i="7"/>
  <c r="B2913" i="5"/>
  <c r="B2909" i="3"/>
  <c r="B253" i="12"/>
  <c r="B253" i="11"/>
  <c r="B253" i="10"/>
  <c r="B253" i="9"/>
  <c r="B253" i="8"/>
  <c r="B253" i="7"/>
  <c r="B253" i="6"/>
  <c r="B253" i="5"/>
  <c r="B253" i="4"/>
  <c r="B253" i="2"/>
  <c r="B253" i="3"/>
  <c r="B349" i="1"/>
  <c r="B2818" i="12"/>
  <c r="B2818" i="11"/>
  <c r="B2822" i="10"/>
  <c r="B2818" i="9"/>
  <c r="B2818" i="8"/>
  <c r="B2818" i="7"/>
  <c r="B2818" i="6"/>
  <c r="B2818" i="5"/>
  <c r="B2818" i="4"/>
  <c r="B2814" i="3"/>
  <c r="B2914" i="1"/>
  <c r="B2438" i="12"/>
  <c r="B2438" i="10"/>
  <c r="B2438" i="11"/>
  <c r="B2438" i="9"/>
  <c r="B2438" i="8"/>
  <c r="B2438" i="7"/>
  <c r="B2438" i="6"/>
  <c r="B2438" i="5"/>
  <c r="B2438" i="4"/>
  <c r="B2434" i="3"/>
  <c r="B2438" i="2"/>
  <c r="B2534" i="1"/>
  <c r="B1583" i="12"/>
  <c r="B1583" i="10"/>
  <c r="B1583" i="11"/>
  <c r="B1583" i="9"/>
  <c r="B1583" i="8"/>
  <c r="B1583" i="7"/>
  <c r="B1583" i="6"/>
  <c r="B1583" i="4"/>
  <c r="B1583" i="5"/>
  <c r="B1583" i="3"/>
  <c r="B1679" i="1"/>
  <c r="B1583" i="2"/>
  <c r="B2248" i="12"/>
  <c r="B2248" i="11"/>
  <c r="B2248" i="10"/>
  <c r="B2248" i="9"/>
  <c r="B2248" i="8"/>
  <c r="B2248" i="7"/>
  <c r="B2248" i="6"/>
  <c r="B2248" i="5"/>
  <c r="B2248" i="4"/>
  <c r="B2248" i="3"/>
  <c r="B2344" i="1"/>
  <c r="B2248" i="2"/>
  <c r="B1488" i="12"/>
  <c r="B1488" i="11"/>
  <c r="B1488" i="10"/>
  <c r="B1488" i="9"/>
  <c r="B1488" i="8"/>
  <c r="B1488" i="7"/>
  <c r="B1488" i="6"/>
  <c r="B1488" i="5"/>
  <c r="B1488" i="4"/>
  <c r="B1488" i="3"/>
  <c r="B1584" i="1"/>
  <c r="B1488" i="2"/>
  <c r="B1868" i="12"/>
  <c r="B1868" i="11"/>
  <c r="B1868" i="10"/>
  <c r="B1868" i="9"/>
  <c r="B1868" i="8"/>
  <c r="B1868" i="7"/>
  <c r="B1868" i="6"/>
  <c r="B1868" i="5"/>
  <c r="B1868" i="4"/>
  <c r="B1868" i="3"/>
  <c r="B1964" i="1"/>
  <c r="B1868" i="2"/>
  <c r="B1108" i="12"/>
  <c r="B1108" i="11"/>
  <c r="B1108" i="10"/>
  <c r="B1108" i="9"/>
  <c r="B1108" i="8"/>
  <c r="B1108" i="7"/>
  <c r="B1108" i="6"/>
  <c r="B1108" i="5"/>
  <c r="B1108" i="4"/>
  <c r="B1108" i="3"/>
  <c r="B1204" i="1"/>
  <c r="B1108" i="2"/>
  <c r="B1963" i="12"/>
  <c r="B1963" i="11"/>
  <c r="B1963" i="10"/>
  <c r="B1963" i="9"/>
  <c r="B1963" i="8"/>
  <c r="B1963" i="7"/>
  <c r="B1963" i="6"/>
  <c r="B1963" i="4"/>
  <c r="B1963" i="5"/>
  <c r="B1963" i="3"/>
  <c r="B2059" i="1"/>
  <c r="B1963" i="2"/>
  <c r="A195" i="4"/>
  <c r="B1014" i="12" l="1"/>
  <c r="B1014" i="11"/>
  <c r="B1014" i="10"/>
  <c r="B1014" i="9"/>
  <c r="B1014" i="8"/>
  <c r="B1014" i="7"/>
  <c r="B1014" i="6"/>
  <c r="B1014" i="5"/>
  <c r="B1014" i="2"/>
  <c r="B1014" i="4"/>
  <c r="B1014" i="3"/>
  <c r="B1110" i="1"/>
  <c r="B729" i="12"/>
  <c r="B729" i="11"/>
  <c r="B729" i="10"/>
  <c r="B729" i="9"/>
  <c r="B729" i="8"/>
  <c r="B729" i="7"/>
  <c r="B729" i="6"/>
  <c r="B729" i="5"/>
  <c r="B729" i="4"/>
  <c r="B729" i="2"/>
  <c r="B729" i="3"/>
  <c r="B825" i="1"/>
  <c r="B634" i="12"/>
  <c r="B634" i="11"/>
  <c r="B634" i="10"/>
  <c r="B634" i="9"/>
  <c r="B634" i="8"/>
  <c r="B634" i="7"/>
  <c r="B634" i="6"/>
  <c r="B634" i="5"/>
  <c r="B634" i="2"/>
  <c r="B634" i="3"/>
  <c r="B634" i="4"/>
  <c r="B730" i="1"/>
  <c r="B1774" i="12"/>
  <c r="B1774" i="11"/>
  <c r="B1774" i="10"/>
  <c r="B1774" i="9"/>
  <c r="B1774" i="8"/>
  <c r="B1774" i="7"/>
  <c r="B1774" i="6"/>
  <c r="B1774" i="5"/>
  <c r="B1774" i="4"/>
  <c r="B1774" i="3"/>
  <c r="B1774" i="2"/>
  <c r="B1870" i="1"/>
  <c r="B539" i="12"/>
  <c r="B539" i="11"/>
  <c r="B539" i="10"/>
  <c r="B539" i="9"/>
  <c r="B539" i="8"/>
  <c r="B539" i="7"/>
  <c r="B539" i="6"/>
  <c r="B539" i="5"/>
  <c r="B539" i="4"/>
  <c r="B539" i="2"/>
  <c r="B539" i="3"/>
  <c r="B635" i="1"/>
  <c r="B65" i="1"/>
  <c r="B64" i="12"/>
  <c r="B64" i="11"/>
  <c r="B64" i="10"/>
  <c r="B64" i="9"/>
  <c r="B64" i="8"/>
  <c r="B64" i="7"/>
  <c r="B64" i="6"/>
  <c r="B64" i="5"/>
  <c r="B64" i="4"/>
  <c r="B64" i="3"/>
  <c r="B160" i="1"/>
  <c r="B64" i="2"/>
  <c r="B2154" i="12"/>
  <c r="B2154" i="11"/>
  <c r="B2154" i="10"/>
  <c r="B2154" i="9"/>
  <c r="B2154" i="8"/>
  <c r="B2154" i="7"/>
  <c r="B2154" i="6"/>
  <c r="B2154" i="5"/>
  <c r="B2154" i="3"/>
  <c r="B2154" i="4"/>
  <c r="B2250" i="1"/>
  <c r="B2154" i="2"/>
  <c r="B1109" i="12"/>
  <c r="B1109" i="11"/>
  <c r="B1109" i="10"/>
  <c r="B1109" i="9"/>
  <c r="B1109" i="8"/>
  <c r="B1109" i="7"/>
  <c r="B1109" i="6"/>
  <c r="B1109" i="5"/>
  <c r="B1109" i="4"/>
  <c r="B1109" i="2"/>
  <c r="B1109" i="3"/>
  <c r="B1205" i="1"/>
  <c r="B2439" i="12"/>
  <c r="B2439" i="11"/>
  <c r="B2439" i="10"/>
  <c r="B2439" i="9"/>
  <c r="B2439" i="8"/>
  <c r="B2439" i="7"/>
  <c r="B2439" i="6"/>
  <c r="B2439" i="4"/>
  <c r="B2439" i="5"/>
  <c r="B2435" i="3"/>
  <c r="B2535" i="1"/>
  <c r="B2439" i="2"/>
  <c r="B159" i="12"/>
  <c r="B159" i="11"/>
  <c r="B159" i="10"/>
  <c r="B159" i="9"/>
  <c r="B159" i="8"/>
  <c r="B159" i="7"/>
  <c r="B159" i="6"/>
  <c r="B159" i="5"/>
  <c r="B159" i="4"/>
  <c r="B159" i="2"/>
  <c r="B159" i="3"/>
  <c r="B255" i="1"/>
  <c r="B254" i="12"/>
  <c r="B254" i="11"/>
  <c r="B254" i="10"/>
  <c r="B254" i="9"/>
  <c r="B254" i="8"/>
  <c r="B254" i="7"/>
  <c r="B254" i="6"/>
  <c r="B254" i="5"/>
  <c r="B254" i="2"/>
  <c r="B254" i="3"/>
  <c r="B254" i="4"/>
  <c r="B350" i="1"/>
  <c r="B2819" i="12"/>
  <c r="B2819" i="11"/>
  <c r="B2823" i="10"/>
  <c r="B2819" i="9"/>
  <c r="B2819" i="8"/>
  <c r="B2819" i="7"/>
  <c r="B2819" i="6"/>
  <c r="B2819" i="4"/>
  <c r="B2819" i="5"/>
  <c r="B2815" i="3"/>
  <c r="B2915" i="1"/>
  <c r="B824" i="12"/>
  <c r="B824" i="11"/>
  <c r="B824" i="10"/>
  <c r="B824" i="9"/>
  <c r="B824" i="8"/>
  <c r="B824" i="7"/>
  <c r="B824" i="6"/>
  <c r="B824" i="5"/>
  <c r="B824" i="4"/>
  <c r="B824" i="3"/>
  <c r="B920" i="1"/>
  <c r="B824" i="2"/>
  <c r="B2059" i="12"/>
  <c r="B2059" i="11"/>
  <c r="B2059" i="10"/>
  <c r="B2059" i="9"/>
  <c r="B2059" i="8"/>
  <c r="B2059" i="7"/>
  <c r="B2059" i="6"/>
  <c r="B2059" i="4"/>
  <c r="B2059" i="5"/>
  <c r="B2059" i="3"/>
  <c r="B2059" i="2"/>
  <c r="B2155" i="1"/>
  <c r="B1204" i="12"/>
  <c r="B1204" i="11"/>
  <c r="B1204" i="10"/>
  <c r="B1204" i="9"/>
  <c r="B1204" i="8"/>
  <c r="B1204" i="7"/>
  <c r="B1204" i="6"/>
  <c r="B1204" i="5"/>
  <c r="B1204" i="4"/>
  <c r="B1204" i="3"/>
  <c r="B1300" i="1"/>
  <c r="B1204" i="2"/>
  <c r="B1964" i="12"/>
  <c r="B1964" i="11"/>
  <c r="B1964" i="10"/>
  <c r="B1964" i="9"/>
  <c r="B1964" i="8"/>
  <c r="B1964" i="7"/>
  <c r="B1964" i="6"/>
  <c r="B1964" i="5"/>
  <c r="B1964" i="4"/>
  <c r="B1964" i="3"/>
  <c r="B1964" i="2"/>
  <c r="B2060" i="1"/>
  <c r="B1584" i="12"/>
  <c r="B1584" i="11"/>
  <c r="B1584" i="10"/>
  <c r="B1584" i="9"/>
  <c r="B1584" i="8"/>
  <c r="B1584" i="7"/>
  <c r="B1584" i="6"/>
  <c r="B1584" i="5"/>
  <c r="B1584" i="4"/>
  <c r="B1584" i="3"/>
  <c r="B1680" i="1"/>
  <c r="B1584" i="2"/>
  <c r="B2344" i="12"/>
  <c r="B2344" i="11"/>
  <c r="B2344" i="10"/>
  <c r="B2344" i="9"/>
  <c r="B2344" i="8"/>
  <c r="B2344" i="7"/>
  <c r="B2344" i="6"/>
  <c r="B2344" i="5"/>
  <c r="B2344" i="4"/>
  <c r="B2344" i="3"/>
  <c r="B2344" i="2"/>
  <c r="B2440" i="1"/>
  <c r="B1679" i="12"/>
  <c r="B1679" i="11"/>
  <c r="B1679" i="10"/>
  <c r="B1679" i="9"/>
  <c r="B1679" i="8"/>
  <c r="B1679" i="7"/>
  <c r="B1679" i="6"/>
  <c r="B1679" i="4"/>
  <c r="B1679" i="5"/>
  <c r="B1679" i="3"/>
  <c r="B1679" i="2"/>
  <c r="B1775" i="1"/>
  <c r="B444" i="12"/>
  <c r="B444" i="11"/>
  <c r="B444" i="10"/>
  <c r="B444" i="9"/>
  <c r="B444" i="8"/>
  <c r="B444" i="7"/>
  <c r="B444" i="6"/>
  <c r="B444" i="5"/>
  <c r="B444" i="4"/>
  <c r="B444" i="3"/>
  <c r="B444" i="2"/>
  <c r="B540" i="1"/>
  <c r="B1394" i="12"/>
  <c r="B1394" i="11"/>
  <c r="B1394" i="10"/>
  <c r="B1394" i="9"/>
  <c r="B1394" i="8"/>
  <c r="B1394" i="7"/>
  <c r="B1394" i="6"/>
  <c r="B1394" i="5"/>
  <c r="B1394" i="4"/>
  <c r="B1394" i="3"/>
  <c r="B1394" i="2"/>
  <c r="B1490" i="1"/>
  <c r="B1489" i="12"/>
  <c r="B1489" i="11"/>
  <c r="B1489" i="10"/>
  <c r="B1489" i="9"/>
  <c r="B1489" i="8"/>
  <c r="B1489" i="7"/>
  <c r="B1489" i="6"/>
  <c r="B1489" i="5"/>
  <c r="B1489" i="4"/>
  <c r="B1489" i="3"/>
  <c r="B1489" i="2"/>
  <c r="B1585" i="1"/>
  <c r="B1869" i="12"/>
  <c r="B1869" i="11"/>
  <c r="B1869" i="10"/>
  <c r="B1869" i="9"/>
  <c r="B1869" i="8"/>
  <c r="B1869" i="7"/>
  <c r="B1869" i="6"/>
  <c r="B1869" i="5"/>
  <c r="B1869" i="4"/>
  <c r="B1869" i="3"/>
  <c r="B1869" i="2"/>
  <c r="B1965" i="1"/>
  <c r="B2629" i="12"/>
  <c r="B2629" i="11"/>
  <c r="B2629" i="10"/>
  <c r="B2629" i="9"/>
  <c r="B2629" i="8"/>
  <c r="B2629" i="7"/>
  <c r="B2629" i="6"/>
  <c r="B2629" i="5"/>
  <c r="B2629" i="4"/>
  <c r="B2625" i="3"/>
  <c r="B2629" i="2"/>
  <c r="B2725" i="1"/>
  <c r="B349" i="12"/>
  <c r="B349" i="11"/>
  <c r="B349" i="10"/>
  <c r="B349" i="9"/>
  <c r="B349" i="8"/>
  <c r="B349" i="7"/>
  <c r="B349" i="6"/>
  <c r="B349" i="5"/>
  <c r="B349" i="4"/>
  <c r="B349" i="2"/>
  <c r="B349" i="3"/>
  <c r="B445" i="1"/>
  <c r="B2724" i="12"/>
  <c r="B2724" i="11"/>
  <c r="B2728" i="10"/>
  <c r="B2724" i="9"/>
  <c r="B2724" i="8"/>
  <c r="B2724" i="7"/>
  <c r="B2724" i="6"/>
  <c r="B2724" i="5"/>
  <c r="B2724" i="4"/>
  <c r="B2720" i="3"/>
  <c r="B2820" i="1"/>
  <c r="B2249" i="12"/>
  <c r="B2249" i="11"/>
  <c r="B2249" i="10"/>
  <c r="B2249" i="9"/>
  <c r="B2249" i="8"/>
  <c r="B2249" i="7"/>
  <c r="B2249" i="6"/>
  <c r="B2249" i="5"/>
  <c r="B2249" i="4"/>
  <c r="B2249" i="3"/>
  <c r="B2249" i="2"/>
  <c r="B2345" i="1"/>
  <c r="B919" i="12"/>
  <c r="B919" i="11"/>
  <c r="B919" i="10"/>
  <c r="B919" i="9"/>
  <c r="B919" i="8"/>
  <c r="B919" i="7"/>
  <c r="B919" i="6"/>
  <c r="B919" i="4"/>
  <c r="B919" i="5"/>
  <c r="B919" i="2"/>
  <c r="B919" i="3"/>
  <c r="B1015" i="1"/>
  <c r="B1299" i="12"/>
  <c r="B1299" i="11"/>
  <c r="B1299" i="10"/>
  <c r="B1299" i="9"/>
  <c r="B1299" i="8"/>
  <c r="B1299" i="7"/>
  <c r="B1299" i="6"/>
  <c r="B1299" i="4"/>
  <c r="B1299" i="5"/>
  <c r="B1299" i="2"/>
  <c r="B1299" i="3"/>
  <c r="B1395" i="1"/>
  <c r="B2534" i="12"/>
  <c r="B2534" i="11"/>
  <c r="B2534" i="10"/>
  <c r="B2534" i="9"/>
  <c r="B2534" i="8"/>
  <c r="B2534" i="7"/>
  <c r="B2534" i="6"/>
  <c r="B2534" i="5"/>
  <c r="B2534" i="4"/>
  <c r="B2530" i="3"/>
  <c r="B2534" i="2"/>
  <c r="B2630" i="1"/>
  <c r="B2914" i="12"/>
  <c r="B2918" i="10"/>
  <c r="B2914" i="8"/>
  <c r="B2914" i="7"/>
  <c r="B2914" i="5"/>
  <c r="B2910" i="3"/>
  <c r="A291" i="4"/>
  <c r="B1490" i="12" l="1"/>
  <c r="B1490" i="11"/>
  <c r="B1490" i="10"/>
  <c r="B1490" i="9"/>
  <c r="B1490" i="8"/>
  <c r="B1490" i="7"/>
  <c r="B1490" i="6"/>
  <c r="B1490" i="5"/>
  <c r="B1490" i="4"/>
  <c r="B1490" i="3"/>
  <c r="B1490" i="2"/>
  <c r="B1586" i="1"/>
  <c r="B540" i="12"/>
  <c r="B540" i="11"/>
  <c r="B540" i="10"/>
  <c r="B540" i="9"/>
  <c r="B540" i="8"/>
  <c r="B540" i="7"/>
  <c r="B540" i="6"/>
  <c r="B540" i="5"/>
  <c r="B540" i="4"/>
  <c r="B540" i="3"/>
  <c r="B540" i="2"/>
  <c r="B636" i="1"/>
  <c r="B1775" i="12"/>
  <c r="B1775" i="11"/>
  <c r="B1775" i="10"/>
  <c r="B1775" i="9"/>
  <c r="B1775" i="8"/>
  <c r="B1775" i="7"/>
  <c r="B1775" i="6"/>
  <c r="B1775" i="4"/>
  <c r="B1775" i="5"/>
  <c r="B1775" i="3"/>
  <c r="B1775" i="2"/>
  <c r="B1871" i="1"/>
  <c r="B2440" i="12"/>
  <c r="B2440" i="11"/>
  <c r="B2440" i="10"/>
  <c r="B2440" i="9"/>
  <c r="B2440" i="8"/>
  <c r="B2440" i="7"/>
  <c r="B2440" i="6"/>
  <c r="B2440" i="5"/>
  <c r="B2440" i="4"/>
  <c r="B2436" i="3"/>
  <c r="B2536" i="1"/>
  <c r="B2440" i="2"/>
  <c r="B825" i="12"/>
  <c r="B825" i="11"/>
  <c r="B825" i="10"/>
  <c r="B825" i="9"/>
  <c r="B825" i="8"/>
  <c r="B825" i="7"/>
  <c r="B825" i="6"/>
  <c r="B825" i="5"/>
  <c r="B825" i="4"/>
  <c r="B825" i="2"/>
  <c r="B825" i="3"/>
  <c r="B921" i="1"/>
  <c r="B2630" i="12"/>
  <c r="B2630" i="10"/>
  <c r="B2630" i="11"/>
  <c r="B2630" i="9"/>
  <c r="B2630" i="8"/>
  <c r="B2630" i="7"/>
  <c r="B2630" i="6"/>
  <c r="B2630" i="5"/>
  <c r="B2630" i="4"/>
  <c r="B2626" i="3"/>
  <c r="B2630" i="2"/>
  <c r="B2726" i="1"/>
  <c r="B1395" i="12"/>
  <c r="B1395" i="11"/>
  <c r="B1395" i="10"/>
  <c r="B1395" i="9"/>
  <c r="B1395" i="8"/>
  <c r="B1395" i="7"/>
  <c r="B1395" i="6"/>
  <c r="B1395" i="4"/>
  <c r="B1395" i="5"/>
  <c r="B1395" i="2"/>
  <c r="B1395" i="3"/>
  <c r="B1491" i="1"/>
  <c r="B1015" i="12"/>
  <c r="B1015" i="11"/>
  <c r="B1015" i="10"/>
  <c r="B1015" i="9"/>
  <c r="B1015" i="8"/>
  <c r="B1015" i="7"/>
  <c r="B1015" i="6"/>
  <c r="B1015" i="4"/>
  <c r="B1015" i="5"/>
  <c r="B1015" i="2"/>
  <c r="B1015" i="3"/>
  <c r="B1111" i="1"/>
  <c r="B2345" i="12"/>
  <c r="B2345" i="11"/>
  <c r="B2345" i="10"/>
  <c r="B2345" i="9"/>
  <c r="B2345" i="8"/>
  <c r="B2345" i="7"/>
  <c r="B2345" i="6"/>
  <c r="B2345" i="5"/>
  <c r="B2345" i="4"/>
  <c r="B2345" i="3"/>
  <c r="B2345" i="2"/>
  <c r="B2441" i="1"/>
  <c r="B2820" i="12"/>
  <c r="B2820" i="11"/>
  <c r="B2824" i="10"/>
  <c r="B2820" i="9"/>
  <c r="B2820" i="8"/>
  <c r="B2820" i="7"/>
  <c r="B2820" i="6"/>
  <c r="B2820" i="5"/>
  <c r="B2820" i="4"/>
  <c r="B2816" i="3"/>
  <c r="B2916" i="1"/>
  <c r="B1680" i="12"/>
  <c r="B1680" i="11"/>
  <c r="B1680" i="10"/>
  <c r="B1680" i="9"/>
  <c r="B1680" i="8"/>
  <c r="B1680" i="7"/>
  <c r="B1680" i="6"/>
  <c r="B1680" i="5"/>
  <c r="B1680" i="4"/>
  <c r="B1680" i="3"/>
  <c r="B1776" i="1"/>
  <c r="B1680" i="2"/>
  <c r="B1300" i="12"/>
  <c r="B1300" i="11"/>
  <c r="B1300" i="10"/>
  <c r="B1300" i="9"/>
  <c r="B1300" i="8"/>
  <c r="B1300" i="7"/>
  <c r="B1300" i="6"/>
  <c r="B1300" i="5"/>
  <c r="B1300" i="4"/>
  <c r="B1300" i="3"/>
  <c r="B1396" i="1"/>
  <c r="B1300" i="2"/>
  <c r="B920" i="12"/>
  <c r="B920" i="11"/>
  <c r="B920" i="10"/>
  <c r="B920" i="9"/>
  <c r="B920" i="8"/>
  <c r="B920" i="6"/>
  <c r="B920" i="7"/>
  <c r="B920" i="5"/>
  <c r="B920" i="4"/>
  <c r="B920" i="3"/>
  <c r="B1016" i="1"/>
  <c r="B920" i="2"/>
  <c r="B445" i="12"/>
  <c r="B445" i="11"/>
  <c r="B445" i="10"/>
  <c r="B445" i="9"/>
  <c r="B445" i="8"/>
  <c r="B445" i="7"/>
  <c r="B445" i="6"/>
  <c r="B445" i="5"/>
  <c r="B445" i="4"/>
  <c r="B445" i="2"/>
  <c r="B445" i="3"/>
  <c r="B541" i="1"/>
  <c r="B2725" i="12"/>
  <c r="B2725" i="11"/>
  <c r="B2729" i="10"/>
  <c r="B2725" i="9"/>
  <c r="B2725" i="8"/>
  <c r="B2725" i="7"/>
  <c r="B2725" i="6"/>
  <c r="B2725" i="5"/>
  <c r="B2725" i="4"/>
  <c r="B2721" i="3"/>
  <c r="B2821" i="1"/>
  <c r="B1965" i="12"/>
  <c r="B1965" i="11"/>
  <c r="B1965" i="10"/>
  <c r="B1965" i="9"/>
  <c r="B1965" i="8"/>
  <c r="B1965" i="7"/>
  <c r="B1965" i="6"/>
  <c r="B1965" i="5"/>
  <c r="B1965" i="4"/>
  <c r="B1965" i="3"/>
  <c r="B1965" i="2"/>
  <c r="B2061" i="1"/>
  <c r="B1585" i="12"/>
  <c r="B1585" i="11"/>
  <c r="B1585" i="10"/>
  <c r="B1585" i="9"/>
  <c r="B1585" i="8"/>
  <c r="B1585" i="7"/>
  <c r="B1585" i="6"/>
  <c r="B1585" i="5"/>
  <c r="B1585" i="4"/>
  <c r="B1585" i="3"/>
  <c r="B1585" i="2"/>
  <c r="B1681" i="1"/>
  <c r="B2915" i="12"/>
  <c r="B2919" i="10"/>
  <c r="B2915" i="8"/>
  <c r="B2915" i="7"/>
  <c r="B2911" i="3"/>
  <c r="B2915" i="5"/>
  <c r="B2535" i="12"/>
  <c r="B2535" i="11"/>
  <c r="B2535" i="10"/>
  <c r="B2535" i="9"/>
  <c r="B2535" i="8"/>
  <c r="B2535" i="7"/>
  <c r="B2535" i="6"/>
  <c r="B2535" i="4"/>
  <c r="B2535" i="5"/>
  <c r="B2531" i="3"/>
  <c r="B2535" i="2"/>
  <c r="B2631" i="1"/>
  <c r="B2250" i="12"/>
  <c r="B2250" i="11"/>
  <c r="B2250" i="10"/>
  <c r="B2250" i="9"/>
  <c r="B2250" i="8"/>
  <c r="B2250" i="7"/>
  <c r="B2250" i="6"/>
  <c r="B2250" i="5"/>
  <c r="B2250" i="3"/>
  <c r="B2250" i="4"/>
  <c r="B2250" i="2"/>
  <c r="B2346" i="1"/>
  <c r="B160" i="12"/>
  <c r="B160" i="11"/>
  <c r="B160" i="10"/>
  <c r="B160" i="9"/>
  <c r="B160" i="8"/>
  <c r="B160" i="7"/>
  <c r="B160" i="6"/>
  <c r="B160" i="5"/>
  <c r="B160" i="4"/>
  <c r="B160" i="3"/>
  <c r="B160" i="2"/>
  <c r="B256" i="1"/>
  <c r="B635" i="12"/>
  <c r="B635" i="11"/>
  <c r="B635" i="10"/>
  <c r="B635" i="9"/>
  <c r="B635" i="8"/>
  <c r="B635" i="7"/>
  <c r="B635" i="6"/>
  <c r="B635" i="5"/>
  <c r="B635" i="4"/>
  <c r="B635" i="2"/>
  <c r="B635" i="3"/>
  <c r="B731" i="1"/>
  <c r="B1870" i="12"/>
  <c r="B1870" i="11"/>
  <c r="B1870" i="10"/>
  <c r="B1870" i="9"/>
  <c r="B1870" i="8"/>
  <c r="B1870" i="7"/>
  <c r="B1870" i="6"/>
  <c r="B1870" i="5"/>
  <c r="B1870" i="4"/>
  <c r="B1870" i="3"/>
  <c r="B1870" i="2"/>
  <c r="B1966" i="1"/>
  <c r="B730" i="12"/>
  <c r="B730" i="11"/>
  <c r="B730" i="10"/>
  <c r="B730" i="9"/>
  <c r="B730" i="8"/>
  <c r="B730" i="7"/>
  <c r="B730" i="6"/>
  <c r="B730" i="5"/>
  <c r="B730" i="2"/>
  <c r="B730" i="3"/>
  <c r="B730" i="4"/>
  <c r="B826" i="1"/>
  <c r="B2060" i="12"/>
  <c r="B2060" i="11"/>
  <c r="B2060" i="10"/>
  <c r="B2060" i="9"/>
  <c r="B2060" i="8"/>
  <c r="B2060" i="7"/>
  <c r="B2060" i="6"/>
  <c r="B2060" i="5"/>
  <c r="B2060" i="4"/>
  <c r="B2060" i="3"/>
  <c r="B2156" i="1"/>
  <c r="B2060" i="2"/>
  <c r="B2155" i="12"/>
  <c r="B2155" i="11"/>
  <c r="B2155" i="10"/>
  <c r="B2155" i="9"/>
  <c r="B2155" i="8"/>
  <c r="B2155" i="7"/>
  <c r="B2155" i="6"/>
  <c r="B2155" i="4"/>
  <c r="B2155" i="5"/>
  <c r="B2155" i="3"/>
  <c r="B2251" i="1"/>
  <c r="B2155" i="2"/>
  <c r="B1110" i="12"/>
  <c r="B1110" i="11"/>
  <c r="B1110" i="10"/>
  <c r="B1110" i="9"/>
  <c r="B1110" i="8"/>
  <c r="B1110" i="7"/>
  <c r="B1110" i="6"/>
  <c r="B1110" i="5"/>
  <c r="B1110" i="2"/>
  <c r="B1110" i="4"/>
  <c r="B1110" i="3"/>
  <c r="B1206" i="1"/>
  <c r="B350" i="12"/>
  <c r="B350" i="11"/>
  <c r="B350" i="10"/>
  <c r="B350" i="9"/>
  <c r="B350" i="8"/>
  <c r="B350" i="7"/>
  <c r="B350" i="6"/>
  <c r="B350" i="5"/>
  <c r="B350" i="2"/>
  <c r="B350" i="3"/>
  <c r="B350" i="4"/>
  <c r="B446" i="1"/>
  <c r="B255" i="12"/>
  <c r="B255" i="11"/>
  <c r="B255" i="10"/>
  <c r="B255" i="9"/>
  <c r="B255" i="8"/>
  <c r="B255" i="7"/>
  <c r="B255" i="6"/>
  <c r="B255" i="5"/>
  <c r="B255" i="4"/>
  <c r="B255" i="2"/>
  <c r="B255" i="3"/>
  <c r="B351" i="1"/>
  <c r="B1205" i="12"/>
  <c r="B1205" i="11"/>
  <c r="B1205" i="10"/>
  <c r="B1205" i="9"/>
  <c r="B1205" i="8"/>
  <c r="B1205" i="7"/>
  <c r="B1205" i="6"/>
  <c r="B1205" i="5"/>
  <c r="B1205" i="4"/>
  <c r="B1205" i="2"/>
  <c r="B1205" i="3"/>
  <c r="B1301" i="1"/>
  <c r="B66" i="1"/>
  <c r="B65" i="12"/>
  <c r="B65" i="11"/>
  <c r="B65" i="10"/>
  <c r="B65" i="9"/>
  <c r="B65" i="8"/>
  <c r="B65" i="7"/>
  <c r="B65" i="6"/>
  <c r="B65" i="5"/>
  <c r="B65" i="4"/>
  <c r="B65" i="3"/>
  <c r="B65" i="2"/>
  <c r="B161" i="1"/>
  <c r="A387" i="4"/>
  <c r="B1301" i="12" l="1"/>
  <c r="B1301" i="11"/>
  <c r="B1301" i="10"/>
  <c r="B1301" i="9"/>
  <c r="B1301" i="8"/>
  <c r="B1301" i="7"/>
  <c r="B1301" i="6"/>
  <c r="B1301" i="5"/>
  <c r="B1301" i="4"/>
  <c r="B1301" i="2"/>
  <c r="B1301" i="3"/>
  <c r="B1397" i="1"/>
  <c r="B731" i="12"/>
  <c r="B731" i="11"/>
  <c r="B731" i="10"/>
  <c r="B731" i="9"/>
  <c r="B731" i="8"/>
  <c r="B731" i="7"/>
  <c r="B731" i="6"/>
  <c r="B731" i="4"/>
  <c r="B731" i="2"/>
  <c r="B731" i="5"/>
  <c r="B731" i="3"/>
  <c r="B827" i="1"/>
  <c r="B1586" i="12"/>
  <c r="B1586" i="11"/>
  <c r="B1586" i="10"/>
  <c r="B1586" i="9"/>
  <c r="B1586" i="8"/>
  <c r="B1586" i="7"/>
  <c r="B1586" i="6"/>
  <c r="B1586" i="5"/>
  <c r="B1586" i="4"/>
  <c r="B1586" i="3"/>
  <c r="B1586" i="2"/>
  <c r="B1682" i="1"/>
  <c r="B2251" i="12"/>
  <c r="B2251" i="11"/>
  <c r="B2251" i="10"/>
  <c r="B2251" i="9"/>
  <c r="B2251" i="8"/>
  <c r="B2251" i="7"/>
  <c r="B2251" i="6"/>
  <c r="B2251" i="4"/>
  <c r="B2251" i="5"/>
  <c r="B2251" i="3"/>
  <c r="B2347" i="1"/>
  <c r="B2251" i="2"/>
  <c r="B2156" i="12"/>
  <c r="B2156" i="11"/>
  <c r="B2156" i="10"/>
  <c r="B2156" i="9"/>
  <c r="B2156" i="8"/>
  <c r="B2156" i="7"/>
  <c r="B2156" i="6"/>
  <c r="B2156" i="5"/>
  <c r="B2156" i="4"/>
  <c r="B2156" i="3"/>
  <c r="B2156" i="2"/>
  <c r="B2252" i="1"/>
  <c r="B541" i="12"/>
  <c r="B541" i="11"/>
  <c r="B541" i="10"/>
  <c r="B541" i="9"/>
  <c r="B541" i="8"/>
  <c r="B541" i="7"/>
  <c r="B541" i="6"/>
  <c r="B541" i="5"/>
  <c r="B541" i="4"/>
  <c r="B541" i="2"/>
  <c r="B541" i="3"/>
  <c r="B637" i="1"/>
  <c r="B2916" i="12"/>
  <c r="B2920" i="10"/>
  <c r="B2916" i="8"/>
  <c r="B2916" i="7"/>
  <c r="B2916" i="5"/>
  <c r="B2912" i="3"/>
  <c r="B2536" i="12"/>
  <c r="B2536" i="11"/>
  <c r="B2536" i="10"/>
  <c r="B2536" i="9"/>
  <c r="B2536" i="8"/>
  <c r="B2536" i="7"/>
  <c r="B2536" i="6"/>
  <c r="B2536" i="5"/>
  <c r="B2536" i="4"/>
  <c r="B2532" i="3"/>
  <c r="B2632" i="1"/>
  <c r="B2536" i="2"/>
  <c r="B351" i="12"/>
  <c r="B351" i="11"/>
  <c r="B351" i="10"/>
  <c r="B351" i="9"/>
  <c r="B351" i="8"/>
  <c r="B351" i="7"/>
  <c r="B351" i="6"/>
  <c r="B351" i="5"/>
  <c r="B351" i="4"/>
  <c r="B351" i="2"/>
  <c r="B351" i="3"/>
  <c r="B447" i="1"/>
  <c r="B446" i="12"/>
  <c r="B446" i="11"/>
  <c r="B446" i="10"/>
  <c r="B446" i="9"/>
  <c r="B446" i="8"/>
  <c r="B446" i="7"/>
  <c r="B446" i="6"/>
  <c r="B446" i="5"/>
  <c r="B446" i="2"/>
  <c r="B446" i="3"/>
  <c r="B446" i="4"/>
  <c r="B542" i="1"/>
  <c r="B1206" i="12"/>
  <c r="B1206" i="11"/>
  <c r="B1206" i="10"/>
  <c r="B1206" i="9"/>
  <c r="B1206" i="8"/>
  <c r="B1206" i="7"/>
  <c r="B1206" i="6"/>
  <c r="B1206" i="5"/>
  <c r="B1206" i="4"/>
  <c r="B1206" i="3"/>
  <c r="B1206" i="2"/>
  <c r="B1302" i="1"/>
  <c r="B256" i="12"/>
  <c r="B256" i="11"/>
  <c r="B256" i="10"/>
  <c r="B256" i="9"/>
  <c r="B256" i="8"/>
  <c r="B256" i="7"/>
  <c r="B256" i="6"/>
  <c r="B256" i="5"/>
  <c r="B256" i="4"/>
  <c r="B256" i="3"/>
  <c r="B256" i="2"/>
  <c r="B352" i="1"/>
  <c r="B2441" i="12"/>
  <c r="B2441" i="11"/>
  <c r="B2441" i="10"/>
  <c r="B2441" i="9"/>
  <c r="B2441" i="8"/>
  <c r="B2441" i="7"/>
  <c r="B2441" i="6"/>
  <c r="B2441" i="5"/>
  <c r="B2441" i="4"/>
  <c r="B2437" i="3"/>
  <c r="B2441" i="2"/>
  <c r="B2537" i="1"/>
  <c r="B1111" i="12"/>
  <c r="B1111" i="11"/>
  <c r="B1111" i="10"/>
  <c r="B1111" i="9"/>
  <c r="B1111" i="8"/>
  <c r="B1111" i="7"/>
  <c r="B1111" i="6"/>
  <c r="B1111" i="4"/>
  <c r="B1111" i="5"/>
  <c r="B1111" i="2"/>
  <c r="B1111" i="3"/>
  <c r="B1207" i="1"/>
  <c r="B1491" i="12"/>
  <c r="B1491" i="11"/>
  <c r="B1491" i="10"/>
  <c r="B1491" i="9"/>
  <c r="B1491" i="8"/>
  <c r="B1491" i="7"/>
  <c r="B1491" i="6"/>
  <c r="B1491" i="4"/>
  <c r="B1491" i="5"/>
  <c r="B1491" i="3"/>
  <c r="B1491" i="2"/>
  <c r="B1587" i="1"/>
  <c r="B2726" i="12"/>
  <c r="B2726" i="11"/>
  <c r="B2730" i="10"/>
  <c r="B2726" i="9"/>
  <c r="B2726" i="8"/>
  <c r="B2726" i="7"/>
  <c r="B2726" i="6"/>
  <c r="B2726" i="5"/>
  <c r="B2726" i="4"/>
  <c r="B2722" i="3"/>
  <c r="B2822" i="1"/>
  <c r="B921" i="12"/>
  <c r="B921" i="11"/>
  <c r="B921" i="10"/>
  <c r="B921" i="9"/>
  <c r="B921" i="8"/>
  <c r="B921" i="7"/>
  <c r="B921" i="6"/>
  <c r="B921" i="5"/>
  <c r="B921" i="4"/>
  <c r="B921" i="2"/>
  <c r="B921" i="3"/>
  <c r="B1017" i="1"/>
  <c r="B1871" i="12"/>
  <c r="B1871" i="11"/>
  <c r="B1871" i="10"/>
  <c r="B1871" i="9"/>
  <c r="B1871" i="8"/>
  <c r="B1871" i="7"/>
  <c r="B1871" i="6"/>
  <c r="B1871" i="4"/>
  <c r="B1871" i="5"/>
  <c r="B1871" i="3"/>
  <c r="B1871" i="2"/>
  <c r="B1967" i="1"/>
  <c r="B636" i="12"/>
  <c r="B636" i="11"/>
  <c r="B636" i="10"/>
  <c r="B636" i="9"/>
  <c r="B636" i="8"/>
  <c r="B636" i="7"/>
  <c r="B636" i="6"/>
  <c r="B636" i="5"/>
  <c r="B636" i="4"/>
  <c r="B636" i="3"/>
  <c r="B636" i="2"/>
  <c r="B732" i="1"/>
  <c r="B1681" i="12"/>
  <c r="B1681" i="11"/>
  <c r="B1681" i="10"/>
  <c r="B1681" i="9"/>
  <c r="B1681" i="8"/>
  <c r="B1681" i="7"/>
  <c r="B1681" i="6"/>
  <c r="B1681" i="5"/>
  <c r="B1681" i="4"/>
  <c r="B1681" i="3"/>
  <c r="B1681" i="2"/>
  <c r="B1777" i="1"/>
  <c r="B2061" i="12"/>
  <c r="B2061" i="11"/>
  <c r="B2061" i="10"/>
  <c r="B2061" i="9"/>
  <c r="B2061" i="8"/>
  <c r="B2061" i="7"/>
  <c r="B2061" i="6"/>
  <c r="B2061" i="5"/>
  <c r="B2061" i="4"/>
  <c r="B2061" i="3"/>
  <c r="B2061" i="2"/>
  <c r="B2157" i="1"/>
  <c r="B2821" i="12"/>
  <c r="B2821" i="11"/>
  <c r="B2825" i="10"/>
  <c r="B2821" i="9"/>
  <c r="B2821" i="8"/>
  <c r="B2821" i="7"/>
  <c r="B2821" i="6"/>
  <c r="B2821" i="5"/>
  <c r="B2821" i="4"/>
  <c r="B2817" i="3"/>
  <c r="B2917" i="1"/>
  <c r="B1016" i="12"/>
  <c r="B1016" i="11"/>
  <c r="B1016" i="10"/>
  <c r="B1016" i="9"/>
  <c r="B1016" i="8"/>
  <c r="B1016" i="6"/>
  <c r="B1016" i="7"/>
  <c r="B1016" i="5"/>
  <c r="B1016" i="4"/>
  <c r="B1016" i="3"/>
  <c r="B1112" i="1"/>
  <c r="B1016" i="2"/>
  <c r="B1396" i="12"/>
  <c r="B1396" i="11"/>
  <c r="B1396" i="10"/>
  <c r="B1396" i="9"/>
  <c r="B1396" i="8"/>
  <c r="B1396" i="7"/>
  <c r="B1396" i="6"/>
  <c r="B1396" i="5"/>
  <c r="B1396" i="4"/>
  <c r="B1396" i="3"/>
  <c r="B1492" i="1"/>
  <c r="B1396" i="2"/>
  <c r="B1776" i="12"/>
  <c r="B1776" i="11"/>
  <c r="B1776" i="10"/>
  <c r="B1776" i="9"/>
  <c r="B1776" i="8"/>
  <c r="B1776" i="7"/>
  <c r="B1776" i="6"/>
  <c r="B1776" i="5"/>
  <c r="B1776" i="4"/>
  <c r="B1776" i="3"/>
  <c r="B1872" i="1"/>
  <c r="B1776" i="2"/>
  <c r="B826" i="12"/>
  <c r="B826" i="11"/>
  <c r="B826" i="10"/>
  <c r="B826" i="9"/>
  <c r="B826" i="8"/>
  <c r="B826" i="7"/>
  <c r="B826" i="6"/>
  <c r="B826" i="5"/>
  <c r="B826" i="2"/>
  <c r="B826" i="3"/>
  <c r="B826" i="4"/>
  <c r="B922" i="1"/>
  <c r="B1966" i="12"/>
  <c r="B1966" i="11"/>
  <c r="B1966" i="10"/>
  <c r="B1966" i="9"/>
  <c r="B1966" i="8"/>
  <c r="B1966" i="7"/>
  <c r="B1966" i="6"/>
  <c r="B1966" i="5"/>
  <c r="B1966" i="4"/>
  <c r="B1966" i="3"/>
  <c r="B2062" i="1"/>
  <c r="B1966" i="2"/>
  <c r="B2346" i="12"/>
  <c r="B2346" i="11"/>
  <c r="B2346" i="10"/>
  <c r="B2346" i="9"/>
  <c r="B2346" i="8"/>
  <c r="B2346" i="7"/>
  <c r="B2346" i="6"/>
  <c r="B2346" i="5"/>
  <c r="B2346" i="3"/>
  <c r="B2346" i="4"/>
  <c r="B2442" i="1"/>
  <c r="B2346" i="2"/>
  <c r="B2631" i="12"/>
  <c r="B2631" i="11"/>
  <c r="B2631" i="10"/>
  <c r="B2631" i="9"/>
  <c r="B2631" i="8"/>
  <c r="B2631" i="7"/>
  <c r="B2631" i="6"/>
  <c r="B2631" i="4"/>
  <c r="B2631" i="5"/>
  <c r="B2627" i="3"/>
  <c r="B2631" i="2"/>
  <c r="B2727" i="1"/>
  <c r="B161" i="12"/>
  <c r="B161" i="11"/>
  <c r="B161" i="10"/>
  <c r="B161" i="9"/>
  <c r="B161" i="8"/>
  <c r="B161" i="7"/>
  <c r="B161" i="6"/>
  <c r="B161" i="5"/>
  <c r="B161" i="4"/>
  <c r="B161" i="2"/>
  <c r="B161" i="3"/>
  <c r="B257" i="1"/>
  <c r="B67" i="1"/>
  <c r="B66" i="12"/>
  <c r="B66" i="11"/>
  <c r="B66" i="10"/>
  <c r="B66" i="9"/>
  <c r="B66" i="8"/>
  <c r="B66" i="7"/>
  <c r="B66" i="6"/>
  <c r="B66" i="5"/>
  <c r="B66" i="4"/>
  <c r="B66" i="3"/>
  <c r="B66" i="2"/>
  <c r="B162" i="1"/>
  <c r="A483" i="4"/>
  <c r="B257" i="12" l="1"/>
  <c r="B257" i="11"/>
  <c r="B257" i="10"/>
  <c r="B257" i="9"/>
  <c r="B257" i="8"/>
  <c r="B257" i="7"/>
  <c r="B257" i="6"/>
  <c r="B257" i="5"/>
  <c r="B257" i="4"/>
  <c r="B257" i="2"/>
  <c r="B257" i="3"/>
  <c r="B353" i="1"/>
  <c r="B2727" i="12"/>
  <c r="B2727" i="11"/>
  <c r="B2731" i="10"/>
  <c r="B2727" i="9"/>
  <c r="B2727" i="8"/>
  <c r="B2727" i="7"/>
  <c r="B2727" i="6"/>
  <c r="B2727" i="4"/>
  <c r="B2727" i="5"/>
  <c r="B2723" i="3"/>
  <c r="B2823" i="1"/>
  <c r="B922" i="12"/>
  <c r="B922" i="11"/>
  <c r="B922" i="10"/>
  <c r="B922" i="9"/>
  <c r="B922" i="8"/>
  <c r="B922" i="7"/>
  <c r="B922" i="6"/>
  <c r="B922" i="5"/>
  <c r="B922" i="2"/>
  <c r="B922" i="3"/>
  <c r="B922" i="4"/>
  <c r="B1018" i="1"/>
  <c r="B2917" i="12"/>
  <c r="B2921" i="10"/>
  <c r="B2917" i="8"/>
  <c r="B2917" i="7"/>
  <c r="B2917" i="5"/>
  <c r="B2913" i="3"/>
  <c r="B637" i="12"/>
  <c r="B637" i="11"/>
  <c r="B637" i="10"/>
  <c r="B637" i="9"/>
  <c r="B637" i="8"/>
  <c r="B637" i="7"/>
  <c r="B637" i="6"/>
  <c r="B637" i="5"/>
  <c r="B637" i="4"/>
  <c r="B637" i="2"/>
  <c r="B637" i="3"/>
  <c r="B733" i="1"/>
  <c r="B2252" i="12"/>
  <c r="B2252" i="11"/>
  <c r="B2252" i="10"/>
  <c r="B2252" i="9"/>
  <c r="B2252" i="8"/>
  <c r="B2252" i="7"/>
  <c r="B2252" i="6"/>
  <c r="B2252" i="5"/>
  <c r="B2252" i="4"/>
  <c r="B2252" i="3"/>
  <c r="B2348" i="1"/>
  <c r="B2252" i="2"/>
  <c r="B1682" i="12"/>
  <c r="B1682" i="11"/>
  <c r="B1682" i="10"/>
  <c r="B1682" i="9"/>
  <c r="B1682" i="8"/>
  <c r="B1682" i="7"/>
  <c r="B1682" i="6"/>
  <c r="B1682" i="5"/>
  <c r="B1682" i="4"/>
  <c r="B1682" i="3"/>
  <c r="B1682" i="2"/>
  <c r="B1778" i="1"/>
  <c r="B827" i="12"/>
  <c r="B827" i="11"/>
  <c r="B827" i="10"/>
  <c r="B827" i="9"/>
  <c r="B827" i="8"/>
  <c r="B827" i="7"/>
  <c r="B827" i="6"/>
  <c r="B827" i="4"/>
  <c r="B827" i="2"/>
  <c r="B827" i="5"/>
  <c r="B827" i="3"/>
  <c r="B923" i="1"/>
  <c r="B1397" i="12"/>
  <c r="B1397" i="11"/>
  <c r="B1397" i="10"/>
  <c r="B1397" i="9"/>
  <c r="B1397" i="8"/>
  <c r="B1397" i="7"/>
  <c r="B1397" i="6"/>
  <c r="B1397" i="5"/>
  <c r="B1397" i="4"/>
  <c r="B1397" i="2"/>
  <c r="B1397" i="3"/>
  <c r="B1493" i="1"/>
  <c r="B2347" i="12"/>
  <c r="B2347" i="11"/>
  <c r="B2347" i="10"/>
  <c r="B2347" i="9"/>
  <c r="B2347" i="8"/>
  <c r="B2347" i="7"/>
  <c r="B2347" i="6"/>
  <c r="B2347" i="4"/>
  <c r="B2347" i="5"/>
  <c r="B2347" i="3"/>
  <c r="B2443" i="1"/>
  <c r="B2347" i="2"/>
  <c r="B1587" i="12"/>
  <c r="B1587" i="11"/>
  <c r="B1587" i="10"/>
  <c r="B1587" i="9"/>
  <c r="B1587" i="8"/>
  <c r="B1587" i="7"/>
  <c r="B1587" i="6"/>
  <c r="B1587" i="4"/>
  <c r="B1587" i="5"/>
  <c r="B1587" i="3"/>
  <c r="B1587" i="2"/>
  <c r="B1683" i="1"/>
  <c r="B1207" i="12"/>
  <c r="B1207" i="11"/>
  <c r="B1207" i="10"/>
  <c r="B1207" i="9"/>
  <c r="B1207" i="8"/>
  <c r="B1207" i="7"/>
  <c r="B1207" i="6"/>
  <c r="B1207" i="4"/>
  <c r="B1207" i="5"/>
  <c r="B1207" i="2"/>
  <c r="B1207" i="3"/>
  <c r="B1303" i="1"/>
  <c r="B2537" i="12"/>
  <c r="B2537" i="11"/>
  <c r="B2537" i="10"/>
  <c r="B2537" i="9"/>
  <c r="B2537" i="8"/>
  <c r="B2537" i="7"/>
  <c r="B2537" i="6"/>
  <c r="B2537" i="5"/>
  <c r="B2537" i="4"/>
  <c r="B2533" i="3"/>
  <c r="B2537" i="2"/>
  <c r="B2633" i="1"/>
  <c r="B352" i="12"/>
  <c r="B352" i="11"/>
  <c r="B352" i="10"/>
  <c r="B352" i="9"/>
  <c r="B352" i="8"/>
  <c r="B352" i="7"/>
  <c r="B352" i="6"/>
  <c r="B352" i="5"/>
  <c r="B352" i="4"/>
  <c r="B352" i="3"/>
  <c r="B352" i="2"/>
  <c r="B448" i="1"/>
  <c r="B1302" i="12"/>
  <c r="B1302" i="11"/>
  <c r="B1302" i="10"/>
  <c r="B1302" i="9"/>
  <c r="B1302" i="8"/>
  <c r="B1302" i="7"/>
  <c r="B1302" i="6"/>
  <c r="B1302" i="5"/>
  <c r="B1302" i="4"/>
  <c r="B1302" i="3"/>
  <c r="B1302" i="2"/>
  <c r="B1398" i="1"/>
  <c r="B542" i="12"/>
  <c r="B542" i="10"/>
  <c r="B542" i="11"/>
  <c r="B542" i="9"/>
  <c r="B542" i="8"/>
  <c r="B542" i="7"/>
  <c r="B542" i="6"/>
  <c r="B542" i="5"/>
  <c r="B542" i="2"/>
  <c r="B542" i="3"/>
  <c r="B542" i="4"/>
  <c r="B638" i="1"/>
  <c r="B447" i="12"/>
  <c r="B447" i="11"/>
  <c r="B447" i="10"/>
  <c r="B447" i="9"/>
  <c r="B447" i="8"/>
  <c r="B447" i="7"/>
  <c r="B447" i="6"/>
  <c r="B447" i="5"/>
  <c r="B447" i="4"/>
  <c r="B447" i="2"/>
  <c r="B447" i="3"/>
  <c r="B543" i="1"/>
  <c r="B2442" i="12"/>
  <c r="B2442" i="11"/>
  <c r="B2442" i="10"/>
  <c r="B2442" i="9"/>
  <c r="B2442" i="8"/>
  <c r="B2442" i="7"/>
  <c r="B2442" i="6"/>
  <c r="B2442" i="5"/>
  <c r="B2438" i="3"/>
  <c r="B2442" i="4"/>
  <c r="B2442" i="2"/>
  <c r="B2538" i="1"/>
  <c r="B2062" i="12"/>
  <c r="B2062" i="11"/>
  <c r="B2062" i="10"/>
  <c r="B2062" i="9"/>
  <c r="B2062" i="8"/>
  <c r="B2062" i="7"/>
  <c r="B2062" i="6"/>
  <c r="B2062" i="5"/>
  <c r="B2062" i="4"/>
  <c r="B2062" i="3"/>
  <c r="B2062" i="2"/>
  <c r="B2158" i="1"/>
  <c r="B1872" i="12"/>
  <c r="B1872" i="11"/>
  <c r="B1872" i="10"/>
  <c r="B1872" i="9"/>
  <c r="B1872" i="8"/>
  <c r="B1872" i="7"/>
  <c r="B1872" i="6"/>
  <c r="B1872" i="5"/>
  <c r="B1872" i="4"/>
  <c r="B1872" i="3"/>
  <c r="B1968" i="1"/>
  <c r="B1872" i="2"/>
  <c r="B1492" i="12"/>
  <c r="B1492" i="11"/>
  <c r="B1492" i="10"/>
  <c r="B1492" i="9"/>
  <c r="B1492" i="8"/>
  <c r="B1492" i="7"/>
  <c r="B1492" i="6"/>
  <c r="B1492" i="5"/>
  <c r="B1492" i="4"/>
  <c r="B1492" i="3"/>
  <c r="B1588" i="1"/>
  <c r="B1492" i="2"/>
  <c r="B1112" i="12"/>
  <c r="B1112" i="11"/>
  <c r="B1112" i="10"/>
  <c r="B1112" i="9"/>
  <c r="B1112" i="8"/>
  <c r="B1112" i="6"/>
  <c r="B1112" i="7"/>
  <c r="B1112" i="5"/>
  <c r="B1112" i="4"/>
  <c r="B1112" i="3"/>
  <c r="B1208" i="1"/>
  <c r="B1112" i="2"/>
  <c r="B162" i="12"/>
  <c r="B162" i="11"/>
  <c r="B162" i="10"/>
  <c r="B162" i="9"/>
  <c r="B162" i="8"/>
  <c r="B162" i="7"/>
  <c r="B162" i="6"/>
  <c r="B162" i="5"/>
  <c r="B162" i="4"/>
  <c r="B162" i="2"/>
  <c r="B162" i="3"/>
  <c r="B258" i="1"/>
  <c r="B68" i="1"/>
  <c r="B67" i="12"/>
  <c r="B67" i="11"/>
  <c r="B67" i="10"/>
  <c r="B67" i="9"/>
  <c r="B67" i="8"/>
  <c r="B67" i="7"/>
  <c r="B67" i="6"/>
  <c r="B67" i="5"/>
  <c r="B67" i="4"/>
  <c r="B67" i="3"/>
  <c r="B67" i="2"/>
  <c r="B163" i="1"/>
  <c r="B2157" i="12"/>
  <c r="B2157" i="11"/>
  <c r="B2157" i="10"/>
  <c r="B2157" i="9"/>
  <c r="B2157" i="8"/>
  <c r="B2157" i="7"/>
  <c r="B2157" i="6"/>
  <c r="B2157" i="5"/>
  <c r="B2157" i="4"/>
  <c r="B2157" i="3"/>
  <c r="B2157" i="2"/>
  <c r="B2253" i="1"/>
  <c r="B1777" i="12"/>
  <c r="B1777" i="11"/>
  <c r="B1777" i="10"/>
  <c r="B1777" i="9"/>
  <c r="B1777" i="8"/>
  <c r="B1777" i="7"/>
  <c r="B1777" i="6"/>
  <c r="B1777" i="5"/>
  <c r="B1777" i="4"/>
  <c r="B1777" i="3"/>
  <c r="B1777" i="2"/>
  <c r="B1873" i="1"/>
  <c r="B732" i="12"/>
  <c r="B732" i="11"/>
  <c r="B732" i="10"/>
  <c r="B732" i="9"/>
  <c r="B732" i="8"/>
  <c r="B732" i="7"/>
  <c r="B732" i="6"/>
  <c r="B732" i="5"/>
  <c r="B732" i="4"/>
  <c r="B732" i="3"/>
  <c r="B732" i="2"/>
  <c r="B828" i="1"/>
  <c r="B1967" i="12"/>
  <c r="B1967" i="10"/>
  <c r="B1967" i="11"/>
  <c r="B1967" i="9"/>
  <c r="B1967" i="8"/>
  <c r="B1967" i="7"/>
  <c r="B1967" i="6"/>
  <c r="B1967" i="4"/>
  <c r="B1967" i="5"/>
  <c r="B1967" i="3"/>
  <c r="B2063" i="1"/>
  <c r="B1967" i="2"/>
  <c r="B1017" i="12"/>
  <c r="B1017" i="11"/>
  <c r="B1017" i="10"/>
  <c r="B1017" i="9"/>
  <c r="B1017" i="8"/>
  <c r="B1017" i="7"/>
  <c r="B1017" i="6"/>
  <c r="B1017" i="5"/>
  <c r="B1017" i="4"/>
  <c r="B1017" i="2"/>
  <c r="B1017" i="3"/>
  <c r="B1113" i="1"/>
  <c r="B2822" i="12"/>
  <c r="B2826" i="10"/>
  <c r="B2822" i="11"/>
  <c r="B2822" i="9"/>
  <c r="B2822" i="8"/>
  <c r="B2822" i="7"/>
  <c r="B2822" i="6"/>
  <c r="B2822" i="5"/>
  <c r="B2822" i="4"/>
  <c r="B2818" i="3"/>
  <c r="B2918" i="1"/>
  <c r="B2632" i="12"/>
  <c r="B2632" i="11"/>
  <c r="B2632" i="10"/>
  <c r="B2632" i="9"/>
  <c r="B2632" i="8"/>
  <c r="B2632" i="7"/>
  <c r="B2632" i="6"/>
  <c r="B2632" i="5"/>
  <c r="B2632" i="4"/>
  <c r="B2628" i="3"/>
  <c r="B2728" i="1"/>
  <c r="B2632" i="2"/>
  <c r="A579" i="4"/>
  <c r="B2728" i="12" l="1"/>
  <c r="B2728" i="11"/>
  <c r="B2732" i="10"/>
  <c r="B2728" i="9"/>
  <c r="B2728" i="8"/>
  <c r="B2728" i="7"/>
  <c r="B2728" i="6"/>
  <c r="B2728" i="5"/>
  <c r="B2728" i="4"/>
  <c r="B2724" i="3"/>
  <c r="B2824" i="1"/>
  <c r="B1208" i="12"/>
  <c r="B1208" i="11"/>
  <c r="B1208" i="10"/>
  <c r="B1208" i="9"/>
  <c r="B1208" i="8"/>
  <c r="B1208" i="6"/>
  <c r="B1208" i="7"/>
  <c r="B1208" i="5"/>
  <c r="B1208" i="4"/>
  <c r="B1208" i="3"/>
  <c r="B1304" i="1"/>
  <c r="B1208" i="2"/>
  <c r="B1588" i="12"/>
  <c r="B1588" i="11"/>
  <c r="B1588" i="10"/>
  <c r="B1588" i="9"/>
  <c r="B1588" i="8"/>
  <c r="B1588" i="7"/>
  <c r="B1588" i="6"/>
  <c r="B1588" i="5"/>
  <c r="B1588" i="4"/>
  <c r="B1588" i="3"/>
  <c r="B1684" i="1"/>
  <c r="B1588" i="2"/>
  <c r="B1968" i="12"/>
  <c r="B1968" i="11"/>
  <c r="B1968" i="10"/>
  <c r="B1968" i="9"/>
  <c r="B1968" i="8"/>
  <c r="B1968" i="7"/>
  <c r="B1968" i="6"/>
  <c r="B1968" i="5"/>
  <c r="B1968" i="4"/>
  <c r="B1968" i="3"/>
  <c r="B2064" i="1"/>
  <c r="B1968" i="2"/>
  <c r="B2443" i="12"/>
  <c r="B2443" i="11"/>
  <c r="B2443" i="10"/>
  <c r="B2443" i="9"/>
  <c r="B2443" i="8"/>
  <c r="B2443" i="7"/>
  <c r="B2443" i="6"/>
  <c r="B2443" i="4"/>
  <c r="B2443" i="5"/>
  <c r="B2439" i="3"/>
  <c r="B2539" i="1"/>
  <c r="B2443" i="2"/>
  <c r="B2348" i="12"/>
  <c r="B2348" i="11"/>
  <c r="B2348" i="10"/>
  <c r="B2348" i="9"/>
  <c r="B2348" i="8"/>
  <c r="B2348" i="7"/>
  <c r="B2348" i="6"/>
  <c r="B2348" i="5"/>
  <c r="B2348" i="4"/>
  <c r="B2348" i="3"/>
  <c r="B2348" i="2"/>
  <c r="B2444" i="1"/>
  <c r="B353" i="12"/>
  <c r="B353" i="11"/>
  <c r="B353" i="10"/>
  <c r="B353" i="9"/>
  <c r="B353" i="8"/>
  <c r="B353" i="7"/>
  <c r="B353" i="6"/>
  <c r="B353" i="5"/>
  <c r="B353" i="4"/>
  <c r="B353" i="2"/>
  <c r="B353" i="3"/>
  <c r="B449" i="1"/>
  <c r="B1018" i="12"/>
  <c r="B1018" i="11"/>
  <c r="B1018" i="10"/>
  <c r="B1018" i="9"/>
  <c r="B1018" i="8"/>
  <c r="B1018" i="7"/>
  <c r="B1018" i="6"/>
  <c r="B1018" i="5"/>
  <c r="B1018" i="2"/>
  <c r="B1018" i="3"/>
  <c r="B1018" i="4"/>
  <c r="B1114" i="1"/>
  <c r="B2823" i="12"/>
  <c r="B2823" i="11"/>
  <c r="B2827" i="10"/>
  <c r="B2823" i="9"/>
  <c r="B2823" i="8"/>
  <c r="B2823" i="7"/>
  <c r="B2823" i="6"/>
  <c r="B2823" i="4"/>
  <c r="B2823" i="5"/>
  <c r="B2819" i="3"/>
  <c r="B2919" i="1"/>
  <c r="B1113" i="12"/>
  <c r="B1113" i="11"/>
  <c r="B1113" i="10"/>
  <c r="B1113" i="9"/>
  <c r="B1113" i="8"/>
  <c r="B1113" i="7"/>
  <c r="B1113" i="6"/>
  <c r="B1113" i="5"/>
  <c r="B1113" i="4"/>
  <c r="B1113" i="2"/>
  <c r="B1113" i="3"/>
  <c r="B1209" i="1"/>
  <c r="B828" i="12"/>
  <c r="B828" i="11"/>
  <c r="B828" i="10"/>
  <c r="B828" i="9"/>
  <c r="B828" i="8"/>
  <c r="B828" i="7"/>
  <c r="B828" i="6"/>
  <c r="B828" i="5"/>
  <c r="B828" i="4"/>
  <c r="B828" i="3"/>
  <c r="B828" i="2"/>
  <c r="B924" i="1"/>
  <c r="B1873" i="12"/>
  <c r="B1873" i="11"/>
  <c r="B1873" i="10"/>
  <c r="B1873" i="9"/>
  <c r="B1873" i="8"/>
  <c r="B1873" i="7"/>
  <c r="B1873" i="6"/>
  <c r="B1873" i="5"/>
  <c r="B1873" i="4"/>
  <c r="B1873" i="3"/>
  <c r="B1873" i="2"/>
  <c r="B1969" i="1"/>
  <c r="B2253" i="12"/>
  <c r="B2253" i="11"/>
  <c r="B2253" i="10"/>
  <c r="B2253" i="9"/>
  <c r="B2253" i="8"/>
  <c r="B2253" i="7"/>
  <c r="B2253" i="6"/>
  <c r="B2253" i="5"/>
  <c r="B2253" i="4"/>
  <c r="B2253" i="3"/>
  <c r="B2253" i="2"/>
  <c r="B2349" i="1"/>
  <c r="B163" i="12"/>
  <c r="B163" i="11"/>
  <c r="B163" i="10"/>
  <c r="B163" i="9"/>
  <c r="B163" i="8"/>
  <c r="B163" i="7"/>
  <c r="B163" i="6"/>
  <c r="B163" i="5"/>
  <c r="B163" i="4"/>
  <c r="B163" i="2"/>
  <c r="B163" i="3"/>
  <c r="B259" i="1"/>
  <c r="B69" i="1"/>
  <c r="B68" i="12"/>
  <c r="B68" i="11"/>
  <c r="B68" i="10"/>
  <c r="B68" i="9"/>
  <c r="B68" i="8"/>
  <c r="B68" i="7"/>
  <c r="B68" i="6"/>
  <c r="B68" i="5"/>
  <c r="B68" i="4"/>
  <c r="B68" i="3"/>
  <c r="B164" i="1"/>
  <c r="B68" i="2"/>
  <c r="B2918" i="12"/>
  <c r="B2922" i="10"/>
  <c r="B2918" i="8"/>
  <c r="B2918" i="7"/>
  <c r="B2918" i="5"/>
  <c r="B2914" i="3"/>
  <c r="B2063" i="12"/>
  <c r="B2063" i="11"/>
  <c r="B2063" i="10"/>
  <c r="B2063" i="9"/>
  <c r="B2063" i="8"/>
  <c r="B2063" i="7"/>
  <c r="B2063" i="6"/>
  <c r="B2063" i="4"/>
  <c r="B2063" i="5"/>
  <c r="B2063" i="3"/>
  <c r="B2159" i="1"/>
  <c r="B2063" i="2"/>
  <c r="B258" i="12"/>
  <c r="B258" i="11"/>
  <c r="B258" i="10"/>
  <c r="B258" i="9"/>
  <c r="B258" i="8"/>
  <c r="B258" i="7"/>
  <c r="B258" i="6"/>
  <c r="B258" i="5"/>
  <c r="B258" i="4"/>
  <c r="B258" i="2"/>
  <c r="B258" i="3"/>
  <c r="B354" i="1"/>
  <c r="B2158" i="12"/>
  <c r="B2158" i="11"/>
  <c r="B2158" i="10"/>
  <c r="B2158" i="9"/>
  <c r="B2158" i="8"/>
  <c r="B2158" i="7"/>
  <c r="B2158" i="6"/>
  <c r="B2158" i="5"/>
  <c r="B2158" i="4"/>
  <c r="B2158" i="3"/>
  <c r="B2254" i="1"/>
  <c r="B2158" i="2"/>
  <c r="B2538" i="12"/>
  <c r="B2538" i="11"/>
  <c r="B2538" i="10"/>
  <c r="B2538" i="9"/>
  <c r="B2538" i="8"/>
  <c r="B2538" i="7"/>
  <c r="B2538" i="6"/>
  <c r="B2538" i="5"/>
  <c r="B2534" i="3"/>
  <c r="B2538" i="4"/>
  <c r="B2538" i="2"/>
  <c r="B2634" i="1"/>
  <c r="B543" i="12"/>
  <c r="B543" i="11"/>
  <c r="B543" i="10"/>
  <c r="B543" i="9"/>
  <c r="B543" i="8"/>
  <c r="B543" i="7"/>
  <c r="B543" i="6"/>
  <c r="B543" i="5"/>
  <c r="B543" i="4"/>
  <c r="B543" i="2"/>
  <c r="B543" i="3"/>
  <c r="B639" i="1"/>
  <c r="B638" i="12"/>
  <c r="B638" i="11"/>
  <c r="B638" i="10"/>
  <c r="B638" i="9"/>
  <c r="B638" i="8"/>
  <c r="B638" i="7"/>
  <c r="B638" i="6"/>
  <c r="B638" i="5"/>
  <c r="B638" i="4"/>
  <c r="B638" i="2"/>
  <c r="B638" i="3"/>
  <c r="B734" i="1"/>
  <c r="B1398" i="12"/>
  <c r="B1398" i="11"/>
  <c r="B1398" i="10"/>
  <c r="B1398" i="9"/>
  <c r="B1398" i="8"/>
  <c r="B1398" i="7"/>
  <c r="B1398" i="6"/>
  <c r="B1398" i="5"/>
  <c r="B1398" i="4"/>
  <c r="B1398" i="3"/>
  <c r="B1398" i="2"/>
  <c r="B1494" i="1"/>
  <c r="B448" i="12"/>
  <c r="B448" i="11"/>
  <c r="B448" i="10"/>
  <c r="B448" i="9"/>
  <c r="B448" i="8"/>
  <c r="B448" i="7"/>
  <c r="B448" i="6"/>
  <c r="B448" i="5"/>
  <c r="B448" i="4"/>
  <c r="B448" i="3"/>
  <c r="B448" i="2"/>
  <c r="B544" i="1"/>
  <c r="B2633" i="12"/>
  <c r="B2633" i="11"/>
  <c r="B2633" i="10"/>
  <c r="B2633" i="9"/>
  <c r="B2633" i="8"/>
  <c r="B2633" i="7"/>
  <c r="B2633" i="6"/>
  <c r="B2633" i="5"/>
  <c r="B2633" i="4"/>
  <c r="B2629" i="3"/>
  <c r="B2633" i="2"/>
  <c r="B2729" i="1"/>
  <c r="B1303" i="12"/>
  <c r="B1303" i="11"/>
  <c r="B1303" i="10"/>
  <c r="B1303" i="9"/>
  <c r="B1303" i="8"/>
  <c r="B1303" i="7"/>
  <c r="B1303" i="6"/>
  <c r="B1303" i="4"/>
  <c r="B1303" i="5"/>
  <c r="B1303" i="2"/>
  <c r="B1303" i="3"/>
  <c r="B1399" i="1"/>
  <c r="B1683" i="12"/>
  <c r="B1683" i="11"/>
  <c r="B1683" i="10"/>
  <c r="B1683" i="9"/>
  <c r="B1683" i="8"/>
  <c r="B1683" i="7"/>
  <c r="B1683" i="6"/>
  <c r="B1683" i="4"/>
  <c r="B1683" i="5"/>
  <c r="B1683" i="3"/>
  <c r="B1779" i="1"/>
  <c r="B1683" i="2"/>
  <c r="B1493" i="12"/>
  <c r="B1493" i="11"/>
  <c r="B1493" i="10"/>
  <c r="B1493" i="9"/>
  <c r="B1493" i="8"/>
  <c r="B1493" i="7"/>
  <c r="B1493" i="6"/>
  <c r="B1493" i="5"/>
  <c r="B1493" i="4"/>
  <c r="B1493" i="3"/>
  <c r="B1493" i="2"/>
  <c r="B1589" i="1"/>
  <c r="B923" i="12"/>
  <c r="B923" i="11"/>
  <c r="B923" i="10"/>
  <c r="B923" i="9"/>
  <c r="B923" i="8"/>
  <c r="B923" i="7"/>
  <c r="B923" i="6"/>
  <c r="B923" i="4"/>
  <c r="B923" i="2"/>
  <c r="B923" i="5"/>
  <c r="B923" i="3"/>
  <c r="B1019" i="1"/>
  <c r="B1778" i="12"/>
  <c r="B1778" i="11"/>
  <c r="B1778" i="10"/>
  <c r="B1778" i="9"/>
  <c r="B1778" i="8"/>
  <c r="B1778" i="7"/>
  <c r="B1778" i="6"/>
  <c r="B1778" i="5"/>
  <c r="B1778" i="4"/>
  <c r="B1778" i="3"/>
  <c r="B1778" i="2"/>
  <c r="B1874" i="1"/>
  <c r="B733" i="12"/>
  <c r="B733" i="11"/>
  <c r="B733" i="10"/>
  <c r="B733" i="9"/>
  <c r="B733" i="8"/>
  <c r="B733" i="7"/>
  <c r="B733" i="6"/>
  <c r="B733" i="5"/>
  <c r="B733" i="4"/>
  <c r="B733" i="2"/>
  <c r="B733" i="3"/>
  <c r="B829" i="1"/>
  <c r="A675" i="4"/>
  <c r="B1779" i="12" l="1"/>
  <c r="B1779" i="11"/>
  <c r="B1779" i="10"/>
  <c r="B1779" i="9"/>
  <c r="B1779" i="8"/>
  <c r="B1779" i="7"/>
  <c r="B1779" i="6"/>
  <c r="B1779" i="4"/>
  <c r="B1779" i="5"/>
  <c r="B1779" i="3"/>
  <c r="B1875" i="1"/>
  <c r="B1779" i="2"/>
  <c r="B2254" i="12"/>
  <c r="B2254" i="11"/>
  <c r="B2254" i="10"/>
  <c r="B2254" i="9"/>
  <c r="B2254" i="8"/>
  <c r="B2254" i="7"/>
  <c r="B2254" i="6"/>
  <c r="B2254" i="5"/>
  <c r="B2254" i="4"/>
  <c r="B2254" i="3"/>
  <c r="B2254" i="2"/>
  <c r="B2350" i="1"/>
  <c r="B2159" i="12"/>
  <c r="B2159" i="10"/>
  <c r="B2159" i="11"/>
  <c r="B2159" i="9"/>
  <c r="B2159" i="8"/>
  <c r="B2159" i="7"/>
  <c r="B2159" i="6"/>
  <c r="B2159" i="4"/>
  <c r="B2159" i="5"/>
  <c r="B2159" i="3"/>
  <c r="B2255" i="1"/>
  <c r="B2159" i="2"/>
  <c r="B1114" i="12"/>
  <c r="B1114" i="11"/>
  <c r="B1114" i="10"/>
  <c r="B1114" i="9"/>
  <c r="B1114" i="8"/>
  <c r="B1114" i="7"/>
  <c r="B1114" i="6"/>
  <c r="B1114" i="5"/>
  <c r="B1114" i="2"/>
  <c r="B1114" i="3"/>
  <c r="B1114" i="4"/>
  <c r="B1210" i="1"/>
  <c r="B449" i="12"/>
  <c r="B449" i="11"/>
  <c r="B449" i="10"/>
  <c r="B449" i="9"/>
  <c r="B449" i="8"/>
  <c r="B449" i="7"/>
  <c r="B449" i="6"/>
  <c r="B449" i="5"/>
  <c r="B449" i="4"/>
  <c r="B449" i="2"/>
  <c r="B449" i="3"/>
  <c r="B545" i="1"/>
  <c r="B2444" i="12"/>
  <c r="B2444" i="11"/>
  <c r="B2444" i="10"/>
  <c r="B2444" i="9"/>
  <c r="B2444" i="8"/>
  <c r="B2444" i="7"/>
  <c r="B2444" i="6"/>
  <c r="B2444" i="5"/>
  <c r="B2444" i="4"/>
  <c r="B2440" i="3"/>
  <c r="B2540" i="1"/>
  <c r="B2444" i="2"/>
  <c r="B2824" i="12"/>
  <c r="B2824" i="11"/>
  <c r="B2828" i="10"/>
  <c r="B2824" i="9"/>
  <c r="B2824" i="8"/>
  <c r="B2824" i="7"/>
  <c r="B2824" i="6"/>
  <c r="B2824" i="5"/>
  <c r="B2824" i="4"/>
  <c r="B2820" i="3"/>
  <c r="B2920" i="1"/>
  <c r="B164" i="12"/>
  <c r="B164" i="11"/>
  <c r="B164" i="10"/>
  <c r="B164" i="9"/>
  <c r="B164" i="8"/>
  <c r="B164" i="7"/>
  <c r="B164" i="6"/>
  <c r="B164" i="5"/>
  <c r="B164" i="4"/>
  <c r="B164" i="3"/>
  <c r="B164" i="2"/>
  <c r="B260" i="1"/>
  <c r="B259" i="12"/>
  <c r="B259" i="11"/>
  <c r="B259" i="10"/>
  <c r="B259" i="9"/>
  <c r="B259" i="8"/>
  <c r="B259" i="7"/>
  <c r="B259" i="6"/>
  <c r="B259" i="5"/>
  <c r="B259" i="4"/>
  <c r="B259" i="2"/>
  <c r="B259" i="3"/>
  <c r="B355" i="1"/>
  <c r="B2349" i="12"/>
  <c r="B2349" i="11"/>
  <c r="B2349" i="10"/>
  <c r="B2349" i="9"/>
  <c r="B2349" i="8"/>
  <c r="B2349" i="7"/>
  <c r="B2349" i="6"/>
  <c r="B2349" i="5"/>
  <c r="B2349" i="4"/>
  <c r="B2349" i="3"/>
  <c r="B2349" i="2"/>
  <c r="B2445" i="1"/>
  <c r="B1969" i="12"/>
  <c r="B1969" i="11"/>
  <c r="B1969" i="10"/>
  <c r="B1969" i="9"/>
  <c r="B1969" i="8"/>
  <c r="B1969" i="7"/>
  <c r="B1969" i="6"/>
  <c r="B1969" i="5"/>
  <c r="B1969" i="4"/>
  <c r="B1969" i="3"/>
  <c r="B1969" i="2"/>
  <c r="B2065" i="1"/>
  <c r="B924" i="12"/>
  <c r="B924" i="11"/>
  <c r="B924" i="10"/>
  <c r="B924" i="9"/>
  <c r="B924" i="8"/>
  <c r="B924" i="7"/>
  <c r="B924" i="6"/>
  <c r="B924" i="5"/>
  <c r="B924" i="4"/>
  <c r="B924" i="3"/>
  <c r="B924" i="2"/>
  <c r="B1020" i="1"/>
  <c r="B1209" i="12"/>
  <c r="B1209" i="11"/>
  <c r="B1209" i="10"/>
  <c r="B1209" i="9"/>
  <c r="B1209" i="8"/>
  <c r="B1209" i="7"/>
  <c r="B1209" i="6"/>
  <c r="B1209" i="5"/>
  <c r="B1209" i="4"/>
  <c r="B1209" i="2"/>
  <c r="B1209" i="3"/>
  <c r="B1305" i="1"/>
  <c r="B2919" i="12"/>
  <c r="B2923" i="10"/>
  <c r="B2919" i="8"/>
  <c r="B2919" i="7"/>
  <c r="B2915" i="3"/>
  <c r="B2919" i="5"/>
  <c r="B2539" i="12"/>
  <c r="B2539" i="11"/>
  <c r="B2539" i="10"/>
  <c r="B2539" i="9"/>
  <c r="B2539" i="8"/>
  <c r="B2539" i="7"/>
  <c r="B2539" i="6"/>
  <c r="B2539" i="4"/>
  <c r="B2539" i="5"/>
  <c r="B2535" i="3"/>
  <c r="B2539" i="2"/>
  <c r="B2635" i="1"/>
  <c r="B2064" i="12"/>
  <c r="B2064" i="11"/>
  <c r="B2064" i="10"/>
  <c r="B2064" i="9"/>
  <c r="B2064" i="8"/>
  <c r="B2064" i="7"/>
  <c r="B2064" i="6"/>
  <c r="B2064" i="5"/>
  <c r="B2064" i="4"/>
  <c r="B2064" i="3"/>
  <c r="B2160" i="1"/>
  <c r="B2064" i="2"/>
  <c r="B1684" i="12"/>
  <c r="B1684" i="11"/>
  <c r="B1684" i="10"/>
  <c r="B1684" i="9"/>
  <c r="B1684" i="8"/>
  <c r="B1684" i="7"/>
  <c r="B1684" i="6"/>
  <c r="B1684" i="5"/>
  <c r="B1684" i="4"/>
  <c r="B1684" i="3"/>
  <c r="B1780" i="1"/>
  <c r="B1684" i="2"/>
  <c r="B1304" i="12"/>
  <c r="B1304" i="11"/>
  <c r="B1304" i="10"/>
  <c r="B1304" i="9"/>
  <c r="B1304" i="8"/>
  <c r="B1304" i="6"/>
  <c r="B1304" i="7"/>
  <c r="B1304" i="5"/>
  <c r="B1304" i="4"/>
  <c r="B1304" i="3"/>
  <c r="B1400" i="1"/>
  <c r="B1304" i="2"/>
  <c r="B70" i="1"/>
  <c r="B69" i="12"/>
  <c r="B69" i="11"/>
  <c r="B69" i="10"/>
  <c r="B69" i="9"/>
  <c r="B69" i="8"/>
  <c r="B69" i="7"/>
  <c r="B69" i="6"/>
  <c r="B69" i="5"/>
  <c r="B69" i="4"/>
  <c r="B69" i="3"/>
  <c r="B69" i="2"/>
  <c r="B165" i="1"/>
  <c r="B829" i="12"/>
  <c r="B829" i="11"/>
  <c r="B829" i="10"/>
  <c r="B829" i="9"/>
  <c r="B829" i="8"/>
  <c r="B829" i="7"/>
  <c r="B829" i="6"/>
  <c r="B829" i="5"/>
  <c r="B829" i="4"/>
  <c r="B829" i="2"/>
  <c r="B829" i="3"/>
  <c r="B925" i="1"/>
  <c r="B1874" i="12"/>
  <c r="B1874" i="11"/>
  <c r="B1874" i="10"/>
  <c r="B1874" i="9"/>
  <c r="B1874" i="8"/>
  <c r="B1874" i="7"/>
  <c r="B1874" i="6"/>
  <c r="B1874" i="5"/>
  <c r="B1874" i="4"/>
  <c r="B1874" i="3"/>
  <c r="B1874" i="2"/>
  <c r="B1970" i="1"/>
  <c r="B1019" i="12"/>
  <c r="B1019" i="11"/>
  <c r="B1019" i="10"/>
  <c r="B1019" i="9"/>
  <c r="B1019" i="8"/>
  <c r="B1019" i="7"/>
  <c r="B1019" i="6"/>
  <c r="B1019" i="4"/>
  <c r="B1019" i="2"/>
  <c r="B1019" i="5"/>
  <c r="B1019" i="3"/>
  <c r="B1115" i="1"/>
  <c r="B1589" i="12"/>
  <c r="B1589" i="11"/>
  <c r="B1589" i="10"/>
  <c r="B1589" i="9"/>
  <c r="B1589" i="8"/>
  <c r="B1589" i="7"/>
  <c r="B1589" i="6"/>
  <c r="B1589" i="5"/>
  <c r="B1589" i="4"/>
  <c r="B1589" i="3"/>
  <c r="B1589" i="2"/>
  <c r="B1685" i="1"/>
  <c r="B1399" i="12"/>
  <c r="B1399" i="11"/>
  <c r="B1399" i="10"/>
  <c r="B1399" i="9"/>
  <c r="B1399" i="8"/>
  <c r="B1399" i="7"/>
  <c r="B1399" i="6"/>
  <c r="B1399" i="4"/>
  <c r="B1399" i="5"/>
  <c r="B1399" i="2"/>
  <c r="B1399" i="3"/>
  <c r="B1495" i="1"/>
  <c r="B2729" i="12"/>
  <c r="B2729" i="11"/>
  <c r="B2733" i="10"/>
  <c r="B2729" i="9"/>
  <c r="B2729" i="8"/>
  <c r="B2729" i="7"/>
  <c r="B2729" i="6"/>
  <c r="B2729" i="5"/>
  <c r="B2729" i="4"/>
  <c r="B2725" i="3"/>
  <c r="B2825" i="1"/>
  <c r="B544" i="12"/>
  <c r="B544" i="11"/>
  <c r="B544" i="10"/>
  <c r="B544" i="9"/>
  <c r="B544" i="8"/>
  <c r="B544" i="7"/>
  <c r="B544" i="6"/>
  <c r="B544" i="5"/>
  <c r="B544" i="4"/>
  <c r="B544" i="3"/>
  <c r="B544" i="2"/>
  <c r="B640" i="1"/>
  <c r="B1494" i="12"/>
  <c r="B1494" i="11"/>
  <c r="B1494" i="10"/>
  <c r="B1494" i="9"/>
  <c r="B1494" i="8"/>
  <c r="B1494" i="7"/>
  <c r="B1494" i="6"/>
  <c r="B1494" i="5"/>
  <c r="B1494" i="4"/>
  <c r="B1494" i="3"/>
  <c r="B1494" i="2"/>
  <c r="B1590" i="1"/>
  <c r="B734" i="12"/>
  <c r="B734" i="11"/>
  <c r="B734" i="10"/>
  <c r="B734" i="9"/>
  <c r="B734" i="8"/>
  <c r="B734" i="7"/>
  <c r="B734" i="6"/>
  <c r="B734" i="5"/>
  <c r="B734" i="4"/>
  <c r="B734" i="2"/>
  <c r="B734" i="3"/>
  <c r="B830" i="1"/>
  <c r="B639" i="12"/>
  <c r="B639" i="11"/>
  <c r="B639" i="10"/>
  <c r="B639" i="9"/>
  <c r="B639" i="8"/>
  <c r="B639" i="7"/>
  <c r="B639" i="6"/>
  <c r="B639" i="5"/>
  <c r="B639" i="4"/>
  <c r="B639" i="2"/>
  <c r="B639" i="3"/>
  <c r="B735" i="1"/>
  <c r="B2634" i="12"/>
  <c r="B2634" i="11"/>
  <c r="B2634" i="10"/>
  <c r="B2634" i="9"/>
  <c r="B2634" i="8"/>
  <c r="B2634" i="7"/>
  <c r="B2634" i="6"/>
  <c r="B2634" i="5"/>
  <c r="B2634" i="4"/>
  <c r="B2630" i="3"/>
  <c r="B2634" i="2"/>
  <c r="B2730" i="1"/>
  <c r="B354" i="12"/>
  <c r="B354" i="11"/>
  <c r="B354" i="10"/>
  <c r="B354" i="9"/>
  <c r="B354" i="8"/>
  <c r="B354" i="7"/>
  <c r="B354" i="6"/>
  <c r="B354" i="5"/>
  <c r="B354" i="4"/>
  <c r="B354" i="2"/>
  <c r="B354" i="3"/>
  <c r="B450" i="1"/>
  <c r="A771" i="4"/>
  <c r="B1305" i="12" l="1"/>
  <c r="B1305" i="11"/>
  <c r="B1305" i="10"/>
  <c r="B1305" i="9"/>
  <c r="B1305" i="8"/>
  <c r="B1305" i="7"/>
  <c r="B1305" i="6"/>
  <c r="B1305" i="5"/>
  <c r="B1305" i="4"/>
  <c r="B1305" i="2"/>
  <c r="B1305" i="3"/>
  <c r="B1401" i="1"/>
  <c r="B1020" i="12"/>
  <c r="B1020" i="11"/>
  <c r="B1020" i="10"/>
  <c r="B1020" i="9"/>
  <c r="B1020" i="8"/>
  <c r="B1020" i="7"/>
  <c r="B1020" i="6"/>
  <c r="B1020" i="5"/>
  <c r="B1020" i="4"/>
  <c r="B1020" i="3"/>
  <c r="B1020" i="2"/>
  <c r="B1116" i="1"/>
  <c r="B2065" i="12"/>
  <c r="B2065" i="11"/>
  <c r="B2065" i="10"/>
  <c r="B2065" i="9"/>
  <c r="B2065" i="8"/>
  <c r="B2065" i="7"/>
  <c r="B2065" i="6"/>
  <c r="B2065" i="5"/>
  <c r="B2065" i="4"/>
  <c r="B2065" i="3"/>
  <c r="B2065" i="2"/>
  <c r="B2161" i="1"/>
  <c r="B2445" i="12"/>
  <c r="B2445" i="11"/>
  <c r="B2445" i="10"/>
  <c r="B2445" i="9"/>
  <c r="B2445" i="8"/>
  <c r="B2445" i="7"/>
  <c r="B2445" i="6"/>
  <c r="B2445" i="5"/>
  <c r="B2445" i="4"/>
  <c r="B2441" i="3"/>
  <c r="B2445" i="2"/>
  <c r="B2541" i="1"/>
  <c r="B355" i="12"/>
  <c r="B355" i="11"/>
  <c r="B355" i="10"/>
  <c r="B355" i="9"/>
  <c r="B355" i="8"/>
  <c r="B355" i="7"/>
  <c r="B355" i="6"/>
  <c r="B355" i="5"/>
  <c r="B355" i="4"/>
  <c r="B355" i="2"/>
  <c r="B355" i="3"/>
  <c r="B451" i="1"/>
  <c r="B260" i="12"/>
  <c r="B260" i="11"/>
  <c r="B260" i="10"/>
  <c r="B260" i="9"/>
  <c r="B260" i="8"/>
  <c r="B260" i="7"/>
  <c r="B260" i="6"/>
  <c r="B260" i="5"/>
  <c r="B260" i="4"/>
  <c r="B260" i="3"/>
  <c r="B260" i="2"/>
  <c r="B356" i="1"/>
  <c r="B2920" i="12"/>
  <c r="B2924" i="10"/>
  <c r="B2920" i="8"/>
  <c r="B2920" i="7"/>
  <c r="B2920" i="5"/>
  <c r="B2916" i="3"/>
  <c r="B1875" i="12"/>
  <c r="B1875" i="11"/>
  <c r="B1875" i="10"/>
  <c r="B1875" i="9"/>
  <c r="B1875" i="8"/>
  <c r="B1875" i="7"/>
  <c r="B1875" i="6"/>
  <c r="B1875" i="4"/>
  <c r="B1875" i="5"/>
  <c r="B1875" i="3"/>
  <c r="B1971" i="1"/>
  <c r="B1875" i="2"/>
  <c r="B1400" i="12"/>
  <c r="B1400" i="11"/>
  <c r="B1400" i="10"/>
  <c r="B1400" i="9"/>
  <c r="B1400" i="8"/>
  <c r="B1400" i="6"/>
  <c r="B1400" i="7"/>
  <c r="B1400" i="5"/>
  <c r="B1400" i="4"/>
  <c r="B1400" i="3"/>
  <c r="B1496" i="1"/>
  <c r="B1400" i="2"/>
  <c r="B1780" i="12"/>
  <c r="B1780" i="11"/>
  <c r="B1780" i="10"/>
  <c r="B1780" i="9"/>
  <c r="B1780" i="8"/>
  <c r="B1780" i="7"/>
  <c r="B1780" i="6"/>
  <c r="B1780" i="5"/>
  <c r="B1780" i="4"/>
  <c r="B1780" i="3"/>
  <c r="B1876" i="1"/>
  <c r="B1780" i="2"/>
  <c r="B2160" i="12"/>
  <c r="B2160" i="11"/>
  <c r="B2160" i="10"/>
  <c r="B2160" i="9"/>
  <c r="B2160" i="8"/>
  <c r="B2160" i="7"/>
  <c r="B2160" i="6"/>
  <c r="B2160" i="5"/>
  <c r="B2160" i="4"/>
  <c r="B2160" i="3"/>
  <c r="B2160" i="2"/>
  <c r="B2256" i="1"/>
  <c r="B545" i="12"/>
  <c r="B545" i="11"/>
  <c r="B545" i="10"/>
  <c r="B545" i="9"/>
  <c r="B545" i="8"/>
  <c r="B545" i="7"/>
  <c r="B545" i="6"/>
  <c r="B545" i="5"/>
  <c r="B545" i="4"/>
  <c r="B545" i="2"/>
  <c r="B545" i="3"/>
  <c r="B641" i="1"/>
  <c r="B1210" i="12"/>
  <c r="B1210" i="11"/>
  <c r="B1210" i="10"/>
  <c r="B1210" i="9"/>
  <c r="B1210" i="8"/>
  <c r="B1210" i="7"/>
  <c r="B1210" i="6"/>
  <c r="B1210" i="5"/>
  <c r="B1210" i="3"/>
  <c r="B1210" i="4"/>
  <c r="B1210" i="2"/>
  <c r="B1306" i="1"/>
  <c r="B2350" i="12"/>
  <c r="B2350" i="11"/>
  <c r="B2350" i="10"/>
  <c r="B2350" i="9"/>
  <c r="B2350" i="8"/>
  <c r="B2350" i="7"/>
  <c r="B2350" i="6"/>
  <c r="B2350" i="5"/>
  <c r="B2350" i="4"/>
  <c r="B2350" i="3"/>
  <c r="B2446" i="1"/>
  <c r="B2350" i="2"/>
  <c r="B2540" i="12"/>
  <c r="B2540" i="11"/>
  <c r="B2540" i="10"/>
  <c r="B2540" i="9"/>
  <c r="B2540" i="8"/>
  <c r="B2540" i="7"/>
  <c r="B2540" i="6"/>
  <c r="B2540" i="5"/>
  <c r="B2540" i="4"/>
  <c r="B2536" i="3"/>
  <c r="B2540" i="2"/>
  <c r="B2636" i="1"/>
  <c r="B2255" i="12"/>
  <c r="B2255" i="11"/>
  <c r="B2255" i="10"/>
  <c r="B2255" i="9"/>
  <c r="B2255" i="8"/>
  <c r="B2255" i="7"/>
  <c r="B2255" i="6"/>
  <c r="B2255" i="4"/>
  <c r="B2255" i="5"/>
  <c r="B2255" i="3"/>
  <c r="B2351" i="1"/>
  <c r="B2255" i="2"/>
  <c r="B1495" i="12"/>
  <c r="B1495" i="11"/>
  <c r="B1495" i="10"/>
  <c r="B1495" i="9"/>
  <c r="B1495" i="8"/>
  <c r="B1495" i="7"/>
  <c r="B1495" i="6"/>
  <c r="B1495" i="4"/>
  <c r="B1495" i="5"/>
  <c r="B1495" i="3"/>
  <c r="B1591" i="1"/>
  <c r="B1495" i="2"/>
  <c r="B1685" i="12"/>
  <c r="B1685" i="11"/>
  <c r="B1685" i="10"/>
  <c r="B1685" i="9"/>
  <c r="B1685" i="8"/>
  <c r="B1685" i="7"/>
  <c r="B1685" i="6"/>
  <c r="B1685" i="5"/>
  <c r="B1685" i="4"/>
  <c r="B1685" i="3"/>
  <c r="B1685" i="2"/>
  <c r="B1781" i="1"/>
  <c r="B1115" i="12"/>
  <c r="B1115" i="11"/>
  <c r="B1115" i="10"/>
  <c r="B1115" i="9"/>
  <c r="B1115" i="8"/>
  <c r="B1115" i="7"/>
  <c r="B1115" i="6"/>
  <c r="B1115" i="4"/>
  <c r="B1115" i="2"/>
  <c r="B1115" i="5"/>
  <c r="B1115" i="3"/>
  <c r="B1211" i="1"/>
  <c r="B1970" i="12"/>
  <c r="B1970" i="11"/>
  <c r="B1970" i="10"/>
  <c r="B1970" i="9"/>
  <c r="B1970" i="8"/>
  <c r="B1970" i="7"/>
  <c r="B1970" i="6"/>
  <c r="B1970" i="5"/>
  <c r="B1970" i="4"/>
  <c r="B1970" i="3"/>
  <c r="B2066" i="1"/>
  <c r="B1970" i="2"/>
  <c r="B925" i="12"/>
  <c r="B925" i="11"/>
  <c r="B925" i="10"/>
  <c r="B925" i="9"/>
  <c r="B925" i="8"/>
  <c r="B925" i="7"/>
  <c r="B925" i="6"/>
  <c r="B925" i="5"/>
  <c r="B925" i="4"/>
  <c r="B925" i="2"/>
  <c r="B925" i="3"/>
  <c r="B1021" i="1"/>
  <c r="B165" i="12"/>
  <c r="B165" i="11"/>
  <c r="B165" i="10"/>
  <c r="B165" i="9"/>
  <c r="B165" i="8"/>
  <c r="B165" i="7"/>
  <c r="B165" i="6"/>
  <c r="B165" i="5"/>
  <c r="B165" i="4"/>
  <c r="B165" i="2"/>
  <c r="B165" i="3"/>
  <c r="B261" i="1"/>
  <c r="B71" i="1"/>
  <c r="B70" i="12"/>
  <c r="B70" i="11"/>
  <c r="B70" i="10"/>
  <c r="B70" i="9"/>
  <c r="B70" i="8"/>
  <c r="B70" i="7"/>
  <c r="B70" i="6"/>
  <c r="B70" i="5"/>
  <c r="B70" i="4"/>
  <c r="B70" i="3"/>
  <c r="B70" i="2"/>
  <c r="B166" i="1"/>
  <c r="B450" i="12"/>
  <c r="B450" i="11"/>
  <c r="B450" i="10"/>
  <c r="B450" i="9"/>
  <c r="B450" i="8"/>
  <c r="B450" i="7"/>
  <c r="B450" i="6"/>
  <c r="B450" i="5"/>
  <c r="B450" i="4"/>
  <c r="B450" i="2"/>
  <c r="B450" i="3"/>
  <c r="B546" i="1"/>
  <c r="B2730" i="12"/>
  <c r="B2730" i="11"/>
  <c r="B2734" i="10"/>
  <c r="B2730" i="9"/>
  <c r="B2730" i="8"/>
  <c r="B2730" i="7"/>
  <c r="B2730" i="6"/>
  <c r="B2730" i="5"/>
  <c r="B2730" i="4"/>
  <c r="B2726" i="3"/>
  <c r="B2826" i="1"/>
  <c r="B735" i="12"/>
  <c r="B735" i="11"/>
  <c r="B735" i="10"/>
  <c r="B735" i="9"/>
  <c r="B735" i="8"/>
  <c r="B735" i="7"/>
  <c r="B735" i="6"/>
  <c r="B735" i="4"/>
  <c r="B735" i="5"/>
  <c r="B735" i="2"/>
  <c r="B735" i="3"/>
  <c r="B831" i="1"/>
  <c r="B830" i="12"/>
  <c r="B830" i="11"/>
  <c r="B830" i="10"/>
  <c r="B830" i="9"/>
  <c r="B830" i="8"/>
  <c r="B830" i="7"/>
  <c r="B830" i="6"/>
  <c r="B830" i="5"/>
  <c r="B830" i="4"/>
  <c r="B830" i="2"/>
  <c r="B830" i="3"/>
  <c r="B926" i="1"/>
  <c r="B1590" i="12"/>
  <c r="B1590" i="11"/>
  <c r="B1590" i="10"/>
  <c r="B1590" i="9"/>
  <c r="B1590" i="8"/>
  <c r="B1590" i="7"/>
  <c r="B1590" i="6"/>
  <c r="B1590" i="5"/>
  <c r="B1590" i="4"/>
  <c r="B1590" i="3"/>
  <c r="B1590" i="2"/>
  <c r="B1686" i="1"/>
  <c r="B640" i="12"/>
  <c r="B640" i="11"/>
  <c r="B640" i="10"/>
  <c r="B640" i="9"/>
  <c r="B640" i="8"/>
  <c r="B640" i="7"/>
  <c r="B640" i="6"/>
  <c r="B640" i="4"/>
  <c r="B640" i="5"/>
  <c r="B640" i="3"/>
  <c r="B640" i="2"/>
  <c r="B736" i="1"/>
  <c r="B2825" i="12"/>
  <c r="B2825" i="11"/>
  <c r="B2829" i="10"/>
  <c r="B2825" i="9"/>
  <c r="B2825" i="8"/>
  <c r="B2825" i="7"/>
  <c r="B2825" i="6"/>
  <c r="B2825" i="5"/>
  <c r="B2825" i="4"/>
  <c r="B2821" i="3"/>
  <c r="B2921" i="1"/>
  <c r="B2635" i="12"/>
  <c r="B2635" i="11"/>
  <c r="B2635" i="10"/>
  <c r="B2635" i="9"/>
  <c r="B2635" i="8"/>
  <c r="B2635" i="7"/>
  <c r="B2635" i="6"/>
  <c r="B2635" i="4"/>
  <c r="B2635" i="5"/>
  <c r="B2631" i="3"/>
  <c r="B2635" i="2"/>
  <c r="B2731" i="1"/>
  <c r="A867" i="4"/>
  <c r="B546" i="12" l="1"/>
  <c r="B546" i="11"/>
  <c r="B546" i="10"/>
  <c r="B546" i="9"/>
  <c r="B546" i="8"/>
  <c r="B546" i="7"/>
  <c r="B546" i="6"/>
  <c r="B546" i="5"/>
  <c r="B546" i="4"/>
  <c r="B546" i="2"/>
  <c r="B546" i="3"/>
  <c r="B642" i="1"/>
  <c r="B166" i="12"/>
  <c r="B166" i="11"/>
  <c r="B166" i="10"/>
  <c r="B166" i="9"/>
  <c r="B166" i="8"/>
  <c r="B166" i="7"/>
  <c r="B166" i="6"/>
  <c r="B166" i="5"/>
  <c r="B166" i="4"/>
  <c r="B166" i="2"/>
  <c r="B166" i="3"/>
  <c r="B262" i="1"/>
  <c r="B356" i="12"/>
  <c r="B356" i="11"/>
  <c r="B356" i="10"/>
  <c r="B356" i="9"/>
  <c r="B356" i="8"/>
  <c r="B356" i="7"/>
  <c r="B356" i="6"/>
  <c r="B356" i="5"/>
  <c r="B356" i="4"/>
  <c r="B356" i="3"/>
  <c r="B356" i="2"/>
  <c r="B452" i="1"/>
  <c r="B451" i="12"/>
  <c r="B451" i="11"/>
  <c r="B451" i="10"/>
  <c r="B451" i="9"/>
  <c r="B451" i="8"/>
  <c r="B451" i="7"/>
  <c r="B451" i="6"/>
  <c r="B451" i="5"/>
  <c r="B451" i="4"/>
  <c r="B451" i="2"/>
  <c r="B451" i="3"/>
  <c r="B547" i="1"/>
  <c r="B2541" i="12"/>
  <c r="B2541" i="11"/>
  <c r="B2541" i="10"/>
  <c r="B2541" i="9"/>
  <c r="B2541" i="8"/>
  <c r="B2541" i="7"/>
  <c r="B2541" i="6"/>
  <c r="B2541" i="5"/>
  <c r="B2541" i="4"/>
  <c r="B2537" i="3"/>
  <c r="B2541" i="2"/>
  <c r="B2637" i="1"/>
  <c r="B2161" i="12"/>
  <c r="B2161" i="11"/>
  <c r="B2161" i="10"/>
  <c r="B2161" i="9"/>
  <c r="B2161" i="8"/>
  <c r="B2161" i="7"/>
  <c r="B2161" i="6"/>
  <c r="B2161" i="5"/>
  <c r="B2161" i="4"/>
  <c r="B2161" i="3"/>
  <c r="B2161" i="2"/>
  <c r="B2257" i="1"/>
  <c r="B1116" i="12"/>
  <c r="B1116" i="11"/>
  <c r="B1116" i="10"/>
  <c r="B1116" i="9"/>
  <c r="B1116" i="8"/>
  <c r="B1116" i="7"/>
  <c r="B1116" i="6"/>
  <c r="B1116" i="5"/>
  <c r="B1116" i="4"/>
  <c r="B1116" i="3"/>
  <c r="B1116" i="2"/>
  <c r="B1212" i="1"/>
  <c r="B1401" i="12"/>
  <c r="B1401" i="11"/>
  <c r="B1401" i="10"/>
  <c r="B1401" i="9"/>
  <c r="B1401" i="8"/>
  <c r="B1401" i="7"/>
  <c r="B1401" i="6"/>
  <c r="B1401" i="5"/>
  <c r="B1401" i="4"/>
  <c r="B1401" i="2"/>
  <c r="B1401" i="3"/>
  <c r="B1497" i="1"/>
  <c r="B736" i="12"/>
  <c r="B736" i="11"/>
  <c r="B736" i="10"/>
  <c r="B736" i="9"/>
  <c r="B736" i="8"/>
  <c r="B736" i="7"/>
  <c r="B736" i="6"/>
  <c r="B736" i="5"/>
  <c r="B736" i="4"/>
  <c r="B736" i="3"/>
  <c r="B736" i="2"/>
  <c r="B832" i="1"/>
  <c r="B1686" i="12"/>
  <c r="B1686" i="11"/>
  <c r="B1686" i="10"/>
  <c r="B1686" i="9"/>
  <c r="B1686" i="8"/>
  <c r="B1686" i="7"/>
  <c r="B1686" i="6"/>
  <c r="B1686" i="5"/>
  <c r="B1686" i="4"/>
  <c r="B1686" i="3"/>
  <c r="B1686" i="2"/>
  <c r="B1782" i="1"/>
  <c r="B926" i="12"/>
  <c r="B926" i="11"/>
  <c r="B926" i="10"/>
  <c r="B926" i="9"/>
  <c r="B926" i="8"/>
  <c r="B926" i="7"/>
  <c r="B926" i="6"/>
  <c r="B926" i="5"/>
  <c r="B926" i="4"/>
  <c r="B926" i="2"/>
  <c r="B926" i="3"/>
  <c r="B1022" i="1"/>
  <c r="B831" i="12"/>
  <c r="B831" i="11"/>
  <c r="B831" i="10"/>
  <c r="B831" i="9"/>
  <c r="B831" i="8"/>
  <c r="B831" i="7"/>
  <c r="B831" i="6"/>
  <c r="B831" i="4"/>
  <c r="B831" i="5"/>
  <c r="B831" i="2"/>
  <c r="B831" i="3"/>
  <c r="B927" i="1"/>
  <c r="B2826" i="12"/>
  <c r="B2826" i="11"/>
  <c r="B2830" i="10"/>
  <c r="B2826" i="9"/>
  <c r="B2826" i="8"/>
  <c r="B2826" i="7"/>
  <c r="B2826" i="6"/>
  <c r="B2826" i="5"/>
  <c r="B2826" i="4"/>
  <c r="B2822" i="3"/>
  <c r="B2922" i="1"/>
  <c r="B261" i="12"/>
  <c r="B261" i="11"/>
  <c r="B261" i="10"/>
  <c r="B261" i="9"/>
  <c r="B261" i="8"/>
  <c r="B261" i="7"/>
  <c r="B261" i="6"/>
  <c r="B261" i="5"/>
  <c r="B261" i="4"/>
  <c r="B261" i="2"/>
  <c r="B261" i="3"/>
  <c r="B357" i="1"/>
  <c r="B1021" i="12"/>
  <c r="B1021" i="11"/>
  <c r="B1021" i="10"/>
  <c r="B1021" i="9"/>
  <c r="B1021" i="8"/>
  <c r="B1021" i="7"/>
  <c r="B1021" i="6"/>
  <c r="B1021" i="5"/>
  <c r="B1021" i="4"/>
  <c r="B1021" i="2"/>
  <c r="B1021" i="3"/>
  <c r="B1117" i="1"/>
  <c r="B1211" i="12"/>
  <c r="B1211" i="11"/>
  <c r="B1211" i="10"/>
  <c r="B1211" i="9"/>
  <c r="B1211" i="8"/>
  <c r="B1211" i="7"/>
  <c r="B1211" i="6"/>
  <c r="B1211" i="4"/>
  <c r="B1211" i="2"/>
  <c r="B1211" i="5"/>
  <c r="B1211" i="3"/>
  <c r="B1307" i="1"/>
  <c r="B1781" i="12"/>
  <c r="B1781" i="11"/>
  <c r="B1781" i="10"/>
  <c r="B1781" i="9"/>
  <c r="B1781" i="8"/>
  <c r="B1781" i="7"/>
  <c r="B1781" i="6"/>
  <c r="B1781" i="5"/>
  <c r="B1781" i="4"/>
  <c r="B1781" i="3"/>
  <c r="B1781" i="2"/>
  <c r="B1877" i="1"/>
  <c r="B2636" i="12"/>
  <c r="B2636" i="11"/>
  <c r="B2636" i="10"/>
  <c r="B2636" i="9"/>
  <c r="B2636" i="8"/>
  <c r="B2636" i="7"/>
  <c r="B2636" i="6"/>
  <c r="B2636" i="5"/>
  <c r="B2636" i="4"/>
  <c r="B2632" i="3"/>
  <c r="B2732" i="1"/>
  <c r="B2636" i="2"/>
  <c r="B1306" i="12"/>
  <c r="B1306" i="11"/>
  <c r="B1306" i="10"/>
  <c r="B1306" i="9"/>
  <c r="B1306" i="8"/>
  <c r="B1306" i="7"/>
  <c r="B1306" i="6"/>
  <c r="B1306" i="5"/>
  <c r="B1306" i="3"/>
  <c r="B1306" i="4"/>
  <c r="B1306" i="2"/>
  <c r="B1402" i="1"/>
  <c r="B641" i="12"/>
  <c r="B641" i="11"/>
  <c r="B641" i="10"/>
  <c r="B641" i="9"/>
  <c r="B641" i="8"/>
  <c r="B641" i="7"/>
  <c r="B641" i="6"/>
  <c r="B641" i="5"/>
  <c r="B641" i="4"/>
  <c r="B641" i="2"/>
  <c r="B641" i="3"/>
  <c r="B737" i="1"/>
  <c r="B2256" i="12"/>
  <c r="B2256" i="11"/>
  <c r="B2256" i="10"/>
  <c r="B2256" i="9"/>
  <c r="B2256" i="8"/>
  <c r="B2256" i="7"/>
  <c r="B2256" i="6"/>
  <c r="B2256" i="5"/>
  <c r="B2256" i="4"/>
  <c r="B2256" i="3"/>
  <c r="B2352" i="1"/>
  <c r="B2256" i="2"/>
  <c r="B72" i="1"/>
  <c r="B71" i="12"/>
  <c r="B71" i="10"/>
  <c r="B71" i="11"/>
  <c r="B71" i="9"/>
  <c r="B71" i="8"/>
  <c r="B71" i="7"/>
  <c r="B71" i="6"/>
  <c r="B71" i="5"/>
  <c r="B71" i="4"/>
  <c r="B71" i="3"/>
  <c r="B167" i="1"/>
  <c r="B71" i="2"/>
  <c r="B2731" i="12"/>
  <c r="B2731" i="11"/>
  <c r="B2735" i="10"/>
  <c r="B2731" i="9"/>
  <c r="B2731" i="8"/>
  <c r="B2731" i="7"/>
  <c r="B2731" i="6"/>
  <c r="B2731" i="4"/>
  <c r="B2731" i="5"/>
  <c r="B2727" i="3"/>
  <c r="B2827" i="1"/>
  <c r="B2921" i="12"/>
  <c r="B2925" i="10"/>
  <c r="B2921" i="8"/>
  <c r="B2921" i="7"/>
  <c r="B2921" i="5"/>
  <c r="B2917" i="3"/>
  <c r="B2066" i="12"/>
  <c r="B2066" i="11"/>
  <c r="B2066" i="10"/>
  <c r="B2066" i="9"/>
  <c r="B2066" i="8"/>
  <c r="B2066" i="7"/>
  <c r="B2066" i="6"/>
  <c r="B2066" i="5"/>
  <c r="B2066" i="4"/>
  <c r="B2066" i="3"/>
  <c r="B2066" i="2"/>
  <c r="B2162" i="1"/>
  <c r="B1591" i="12"/>
  <c r="B1591" i="11"/>
  <c r="B1591" i="10"/>
  <c r="B1591" i="9"/>
  <c r="B1591" i="8"/>
  <c r="B1591" i="7"/>
  <c r="B1591" i="6"/>
  <c r="B1591" i="4"/>
  <c r="B1591" i="5"/>
  <c r="B1591" i="3"/>
  <c r="B1687" i="1"/>
  <c r="B1591" i="2"/>
  <c r="B2351" i="12"/>
  <c r="B2351" i="10"/>
  <c r="B2351" i="11"/>
  <c r="B2351" i="9"/>
  <c r="B2351" i="8"/>
  <c r="B2351" i="7"/>
  <c r="B2351" i="6"/>
  <c r="B2351" i="4"/>
  <c r="B2351" i="5"/>
  <c r="B2351" i="3"/>
  <c r="B2447" i="1"/>
  <c r="B2351" i="2"/>
  <c r="B2446" i="12"/>
  <c r="B2446" i="11"/>
  <c r="B2446" i="10"/>
  <c r="B2446" i="9"/>
  <c r="B2446" i="8"/>
  <c r="B2446" i="7"/>
  <c r="B2446" i="5"/>
  <c r="B2446" i="4"/>
  <c r="B2446" i="6"/>
  <c r="B2442" i="3"/>
  <c r="B2446" i="2"/>
  <c r="B2542" i="1"/>
  <c r="B1876" i="12"/>
  <c r="B1876" i="11"/>
  <c r="B1876" i="10"/>
  <c r="B1876" i="9"/>
  <c r="B1876" i="8"/>
  <c r="B1876" i="7"/>
  <c r="B1876" i="6"/>
  <c r="B1876" i="5"/>
  <c r="B1876" i="4"/>
  <c r="B1876" i="3"/>
  <c r="B1972" i="1"/>
  <c r="B1876" i="2"/>
  <c r="B1496" i="12"/>
  <c r="B1496" i="11"/>
  <c r="B1496" i="10"/>
  <c r="B1496" i="9"/>
  <c r="B1496" i="8"/>
  <c r="B1496" i="7"/>
  <c r="B1496" i="6"/>
  <c r="B1496" i="5"/>
  <c r="B1496" i="4"/>
  <c r="B1496" i="3"/>
  <c r="B1592" i="1"/>
  <c r="B1496" i="2"/>
  <c r="B1971" i="12"/>
  <c r="B1971" i="11"/>
  <c r="B1971" i="10"/>
  <c r="B1971" i="9"/>
  <c r="B1971" i="8"/>
  <c r="B1971" i="7"/>
  <c r="B1971" i="6"/>
  <c r="B1971" i="4"/>
  <c r="B1971" i="5"/>
  <c r="B1971" i="3"/>
  <c r="B2067" i="1"/>
  <c r="B1971" i="2"/>
  <c r="A963" i="4"/>
  <c r="B1877" i="12" l="1"/>
  <c r="B1877" i="11"/>
  <c r="B1877" i="10"/>
  <c r="B1877" i="9"/>
  <c r="B1877" i="8"/>
  <c r="B1877" i="7"/>
  <c r="B1877" i="6"/>
  <c r="B1877" i="5"/>
  <c r="B1877" i="4"/>
  <c r="B1877" i="3"/>
  <c r="B1877" i="2"/>
  <c r="B1973" i="1"/>
  <c r="B1307" i="12"/>
  <c r="B1307" i="11"/>
  <c r="B1307" i="10"/>
  <c r="B1307" i="9"/>
  <c r="B1307" i="8"/>
  <c r="B1307" i="7"/>
  <c r="B1307" i="6"/>
  <c r="B1307" i="4"/>
  <c r="B1307" i="2"/>
  <c r="B1307" i="5"/>
  <c r="B1307" i="3"/>
  <c r="B1403" i="1"/>
  <c r="B2067" i="12"/>
  <c r="B2067" i="11"/>
  <c r="B2067" i="10"/>
  <c r="B2067" i="9"/>
  <c r="B2067" i="8"/>
  <c r="B2067" i="7"/>
  <c r="B2067" i="6"/>
  <c r="B2067" i="4"/>
  <c r="B2067" i="5"/>
  <c r="B2067" i="3"/>
  <c r="B2067" i="2"/>
  <c r="B2163" i="1"/>
  <c r="B1592" i="12"/>
  <c r="B1592" i="11"/>
  <c r="B1592" i="10"/>
  <c r="B1592" i="9"/>
  <c r="B1592" i="8"/>
  <c r="B1592" i="7"/>
  <c r="B1592" i="6"/>
  <c r="B1592" i="5"/>
  <c r="B1592" i="4"/>
  <c r="B1592" i="3"/>
  <c r="B1688" i="1"/>
  <c r="B1592" i="2"/>
  <c r="B1972" i="12"/>
  <c r="B1972" i="11"/>
  <c r="B1972" i="10"/>
  <c r="B1972" i="9"/>
  <c r="B1972" i="8"/>
  <c r="B1972" i="7"/>
  <c r="B1972" i="6"/>
  <c r="B1972" i="5"/>
  <c r="B1972" i="4"/>
  <c r="B1972" i="3"/>
  <c r="B1972" i="2"/>
  <c r="B2068" i="1"/>
  <c r="B2447" i="12"/>
  <c r="B2447" i="11"/>
  <c r="B2447" i="10"/>
  <c r="B2447" i="9"/>
  <c r="B2447" i="8"/>
  <c r="B2447" i="7"/>
  <c r="B2447" i="6"/>
  <c r="B2447" i="4"/>
  <c r="B2447" i="5"/>
  <c r="B2443" i="3"/>
  <c r="B2447" i="2"/>
  <c r="B2543" i="1"/>
  <c r="B1687" i="12"/>
  <c r="B1687" i="11"/>
  <c r="B1687" i="10"/>
  <c r="B1687" i="9"/>
  <c r="B1687" i="8"/>
  <c r="B1687" i="7"/>
  <c r="B1687" i="6"/>
  <c r="B1687" i="4"/>
  <c r="B1687" i="5"/>
  <c r="B1687" i="3"/>
  <c r="B1783" i="1"/>
  <c r="B1687" i="2"/>
  <c r="B73" i="1"/>
  <c r="B72" i="12"/>
  <c r="B72" i="11"/>
  <c r="B72" i="10"/>
  <c r="B72" i="9"/>
  <c r="B72" i="8"/>
  <c r="B72" i="7"/>
  <c r="B72" i="6"/>
  <c r="B72" i="5"/>
  <c r="B72" i="4"/>
  <c r="B72" i="3"/>
  <c r="B168" i="1"/>
  <c r="B72" i="2"/>
  <c r="B927" i="12"/>
  <c r="B927" i="11"/>
  <c r="B927" i="10"/>
  <c r="B927" i="9"/>
  <c r="B927" i="8"/>
  <c r="B927" i="7"/>
  <c r="B927" i="6"/>
  <c r="B927" i="4"/>
  <c r="B927" i="5"/>
  <c r="B927" i="2"/>
  <c r="B927" i="3"/>
  <c r="B1023" i="1"/>
  <c r="B1022" i="12"/>
  <c r="B1022" i="11"/>
  <c r="B1022" i="10"/>
  <c r="B1022" i="9"/>
  <c r="B1022" i="8"/>
  <c r="B1022" i="7"/>
  <c r="B1022" i="6"/>
  <c r="B1022" i="5"/>
  <c r="B1022" i="4"/>
  <c r="B1022" i="2"/>
  <c r="B1022" i="3"/>
  <c r="B1118" i="1"/>
  <c r="B1782" i="12"/>
  <c r="B1782" i="11"/>
  <c r="B1782" i="10"/>
  <c r="B1782" i="9"/>
  <c r="B1782" i="8"/>
  <c r="B1782" i="7"/>
  <c r="B1782" i="6"/>
  <c r="B1782" i="5"/>
  <c r="B1782" i="4"/>
  <c r="B1782" i="3"/>
  <c r="B1782" i="2"/>
  <c r="B1878" i="1"/>
  <c r="B832" i="12"/>
  <c r="B832" i="11"/>
  <c r="B832" i="10"/>
  <c r="B832" i="9"/>
  <c r="B832" i="8"/>
  <c r="B832" i="7"/>
  <c r="B832" i="6"/>
  <c r="B832" i="5"/>
  <c r="B832" i="4"/>
  <c r="B832" i="3"/>
  <c r="B928" i="1"/>
  <c r="B832" i="2"/>
  <c r="B1497" i="12"/>
  <c r="B1497" i="11"/>
  <c r="B1497" i="10"/>
  <c r="B1497" i="9"/>
  <c r="B1497" i="8"/>
  <c r="B1497" i="7"/>
  <c r="B1497" i="6"/>
  <c r="B1497" i="5"/>
  <c r="B1497" i="4"/>
  <c r="B1497" i="3"/>
  <c r="B1497" i="2"/>
  <c r="B1593" i="1"/>
  <c r="B1212" i="12"/>
  <c r="B1212" i="11"/>
  <c r="B1212" i="10"/>
  <c r="B1212" i="9"/>
  <c r="B1212" i="8"/>
  <c r="B1212" i="7"/>
  <c r="B1212" i="6"/>
  <c r="B1212" i="5"/>
  <c r="B1212" i="4"/>
  <c r="B1212" i="3"/>
  <c r="B1308" i="1"/>
  <c r="B1212" i="2"/>
  <c r="B2257" i="12"/>
  <c r="B2257" i="11"/>
  <c r="B2257" i="10"/>
  <c r="B2257" i="9"/>
  <c r="B2257" i="8"/>
  <c r="B2257" i="7"/>
  <c r="B2257" i="6"/>
  <c r="B2257" i="5"/>
  <c r="B2257" i="4"/>
  <c r="B2257" i="3"/>
  <c r="B2257" i="2"/>
  <c r="B2353" i="1"/>
  <c r="B2637" i="12"/>
  <c r="B2637" i="11"/>
  <c r="B2637" i="10"/>
  <c r="B2637" i="9"/>
  <c r="B2637" i="8"/>
  <c r="B2637" i="7"/>
  <c r="B2637" i="6"/>
  <c r="B2637" i="5"/>
  <c r="B2637" i="4"/>
  <c r="B2633" i="3"/>
  <c r="B2637" i="2"/>
  <c r="B2733" i="1"/>
  <c r="B547" i="12"/>
  <c r="B547" i="11"/>
  <c r="B547" i="10"/>
  <c r="B547" i="9"/>
  <c r="B547" i="8"/>
  <c r="B547" i="7"/>
  <c r="B547" i="6"/>
  <c r="B547" i="5"/>
  <c r="B547" i="4"/>
  <c r="B547" i="2"/>
  <c r="B547" i="3"/>
  <c r="B643" i="1"/>
  <c r="B452" i="12"/>
  <c r="B452" i="11"/>
  <c r="B452" i="10"/>
  <c r="B452" i="9"/>
  <c r="B452" i="8"/>
  <c r="B452" i="7"/>
  <c r="B452" i="6"/>
  <c r="B452" i="5"/>
  <c r="B452" i="4"/>
  <c r="B452" i="3"/>
  <c r="B452" i="2"/>
  <c r="B548" i="1"/>
  <c r="B262" i="12"/>
  <c r="B262" i="11"/>
  <c r="B262" i="10"/>
  <c r="B262" i="9"/>
  <c r="B262" i="8"/>
  <c r="B262" i="7"/>
  <c r="B262" i="6"/>
  <c r="B262" i="5"/>
  <c r="B262" i="4"/>
  <c r="B262" i="2"/>
  <c r="B262" i="3"/>
  <c r="B358" i="1"/>
  <c r="B642" i="12"/>
  <c r="B642" i="11"/>
  <c r="B642" i="10"/>
  <c r="B642" i="9"/>
  <c r="B642" i="8"/>
  <c r="B642" i="7"/>
  <c r="B642" i="6"/>
  <c r="B642" i="4"/>
  <c r="B642" i="2"/>
  <c r="B642" i="5"/>
  <c r="B642" i="3"/>
  <c r="B738" i="1"/>
  <c r="B1117" i="12"/>
  <c r="B1117" i="11"/>
  <c r="B1117" i="10"/>
  <c r="B1117" i="9"/>
  <c r="B1117" i="8"/>
  <c r="B1117" i="7"/>
  <c r="B1117" i="6"/>
  <c r="B1117" i="5"/>
  <c r="B1117" i="4"/>
  <c r="B1117" i="2"/>
  <c r="B1117" i="3"/>
  <c r="B1213" i="1"/>
  <c r="B357" i="12"/>
  <c r="B357" i="11"/>
  <c r="B357" i="10"/>
  <c r="B357" i="9"/>
  <c r="B357" i="8"/>
  <c r="B357" i="7"/>
  <c r="B357" i="6"/>
  <c r="B357" i="5"/>
  <c r="B357" i="4"/>
  <c r="B357" i="2"/>
  <c r="B357" i="3"/>
  <c r="B453" i="1"/>
  <c r="B2922" i="12"/>
  <c r="B2926" i="10"/>
  <c r="B2922" i="8"/>
  <c r="B2922" i="7"/>
  <c r="B2922" i="5"/>
  <c r="B2918" i="3"/>
  <c r="B2352" i="12"/>
  <c r="B2352" i="11"/>
  <c r="B2352" i="10"/>
  <c r="B2352" i="9"/>
  <c r="B2352" i="8"/>
  <c r="B2352" i="7"/>
  <c r="B2352" i="6"/>
  <c r="B2352" i="5"/>
  <c r="B2352" i="4"/>
  <c r="B2352" i="3"/>
  <c r="B2448" i="1"/>
  <c r="B2352" i="2"/>
  <c r="B2732" i="12"/>
  <c r="B2732" i="11"/>
  <c r="B2736" i="10"/>
  <c r="B2732" i="9"/>
  <c r="B2732" i="8"/>
  <c r="B2732" i="7"/>
  <c r="B2732" i="6"/>
  <c r="B2732" i="5"/>
  <c r="B2732" i="4"/>
  <c r="B2728" i="3"/>
  <c r="B2828" i="1"/>
  <c r="B2827" i="12"/>
  <c r="B2827" i="11"/>
  <c r="B2831" i="10"/>
  <c r="B2827" i="9"/>
  <c r="B2827" i="8"/>
  <c r="B2827" i="7"/>
  <c r="B2827" i="6"/>
  <c r="B2827" i="4"/>
  <c r="B2827" i="5"/>
  <c r="B2823" i="3"/>
  <c r="B2923" i="1"/>
  <c r="B167" i="12"/>
  <c r="B167" i="11"/>
  <c r="B167" i="10"/>
  <c r="B167" i="9"/>
  <c r="B167" i="8"/>
  <c r="B167" i="7"/>
  <c r="B167" i="6"/>
  <c r="B167" i="5"/>
  <c r="B167" i="4"/>
  <c r="B167" i="2"/>
  <c r="B167" i="3"/>
  <c r="B263" i="1"/>
  <c r="B737" i="12"/>
  <c r="B737" i="11"/>
  <c r="B737" i="10"/>
  <c r="B737" i="9"/>
  <c r="B737" i="8"/>
  <c r="B737" i="7"/>
  <c r="B737" i="6"/>
  <c r="B737" i="5"/>
  <c r="B737" i="4"/>
  <c r="B737" i="2"/>
  <c r="B737" i="3"/>
  <c r="B833" i="1"/>
  <c r="B1402" i="12"/>
  <c r="B1402" i="11"/>
  <c r="B1402" i="10"/>
  <c r="B1402" i="9"/>
  <c r="B1402" i="8"/>
  <c r="B1402" i="7"/>
  <c r="B1402" i="6"/>
  <c r="B1402" i="5"/>
  <c r="B1402" i="3"/>
  <c r="B1402" i="4"/>
  <c r="B1402" i="2"/>
  <c r="B1498" i="1"/>
  <c r="B2542" i="12"/>
  <c r="B2542" i="11"/>
  <c r="B2542" i="10"/>
  <c r="B2542" i="9"/>
  <c r="B2542" i="8"/>
  <c r="B2542" i="7"/>
  <c r="B2542" i="5"/>
  <c r="B2542" i="4"/>
  <c r="B2538" i="3"/>
  <c r="B2542" i="6"/>
  <c r="B2542" i="2"/>
  <c r="B2638" i="1"/>
  <c r="B2162" i="12"/>
  <c r="B2162" i="11"/>
  <c r="B2162" i="10"/>
  <c r="B2162" i="9"/>
  <c r="B2162" i="8"/>
  <c r="B2162" i="7"/>
  <c r="B2162" i="6"/>
  <c r="B2162" i="5"/>
  <c r="B2162" i="4"/>
  <c r="B2162" i="3"/>
  <c r="B2258" i="1"/>
  <c r="B2162" i="2"/>
  <c r="A1059" i="4"/>
  <c r="B2258" i="12" l="1"/>
  <c r="B2258" i="11"/>
  <c r="B2258" i="10"/>
  <c r="B2258" i="9"/>
  <c r="B2258" i="8"/>
  <c r="B2258" i="7"/>
  <c r="B2258" i="6"/>
  <c r="B2258" i="5"/>
  <c r="B2258" i="4"/>
  <c r="B2258" i="3"/>
  <c r="B2258" i="2"/>
  <c r="B2354" i="1"/>
  <c r="B1308" i="12"/>
  <c r="B1308" i="11"/>
  <c r="B1308" i="10"/>
  <c r="B1308" i="9"/>
  <c r="B1308" i="8"/>
  <c r="B1308" i="7"/>
  <c r="B1308" i="6"/>
  <c r="B1308" i="5"/>
  <c r="B1308" i="4"/>
  <c r="B1308" i="3"/>
  <c r="B1404" i="1"/>
  <c r="B1308" i="2"/>
  <c r="B928" i="12"/>
  <c r="B928" i="11"/>
  <c r="B928" i="10"/>
  <c r="B928" i="9"/>
  <c r="B928" i="8"/>
  <c r="B928" i="6"/>
  <c r="B928" i="7"/>
  <c r="B928" i="5"/>
  <c r="B928" i="4"/>
  <c r="B928" i="3"/>
  <c r="B1024" i="1"/>
  <c r="B928" i="2"/>
  <c r="B168" i="12"/>
  <c r="B168" i="11"/>
  <c r="B168" i="10"/>
  <c r="B168" i="9"/>
  <c r="B168" i="8"/>
  <c r="B168" i="7"/>
  <c r="B168" i="6"/>
  <c r="B168" i="5"/>
  <c r="B168" i="4"/>
  <c r="B168" i="3"/>
  <c r="B168" i="2"/>
  <c r="B264" i="1"/>
  <c r="B2543" i="12"/>
  <c r="B2543" i="11"/>
  <c r="B2543" i="10"/>
  <c r="B2543" i="9"/>
  <c r="B2543" i="8"/>
  <c r="B2543" i="7"/>
  <c r="B2543" i="6"/>
  <c r="B2543" i="4"/>
  <c r="B2543" i="5"/>
  <c r="B2539" i="3"/>
  <c r="B2543" i="2"/>
  <c r="B2639" i="1"/>
  <c r="B2068" i="12"/>
  <c r="B2068" i="11"/>
  <c r="B2068" i="10"/>
  <c r="B2068" i="9"/>
  <c r="B2068" i="8"/>
  <c r="B2068" i="7"/>
  <c r="B2068" i="6"/>
  <c r="B2068" i="5"/>
  <c r="B2068" i="4"/>
  <c r="B2068" i="3"/>
  <c r="B2164" i="1"/>
  <c r="B2068" i="2"/>
  <c r="B2163" i="12"/>
  <c r="B2163" i="11"/>
  <c r="B2163" i="10"/>
  <c r="B2163" i="9"/>
  <c r="B2163" i="8"/>
  <c r="B2163" i="7"/>
  <c r="B2163" i="6"/>
  <c r="B2163" i="4"/>
  <c r="B2163" i="5"/>
  <c r="B2163" i="3"/>
  <c r="B2259" i="1"/>
  <c r="B2163" i="2"/>
  <c r="B1403" i="12"/>
  <c r="B1403" i="11"/>
  <c r="B1403" i="10"/>
  <c r="B1403" i="9"/>
  <c r="B1403" i="8"/>
  <c r="B1403" i="7"/>
  <c r="B1403" i="6"/>
  <c r="B1403" i="4"/>
  <c r="B1403" i="2"/>
  <c r="B1403" i="5"/>
  <c r="B1403" i="3"/>
  <c r="B1499" i="1"/>
  <c r="B1973" i="12"/>
  <c r="B1973" i="11"/>
  <c r="B1973" i="10"/>
  <c r="B1973" i="9"/>
  <c r="B1973" i="8"/>
  <c r="B1973" i="7"/>
  <c r="B1973" i="6"/>
  <c r="B1973" i="5"/>
  <c r="B1973" i="4"/>
  <c r="B1973" i="3"/>
  <c r="B1973" i="2"/>
  <c r="B2069" i="1"/>
  <c r="B1783" i="12"/>
  <c r="B1783" i="11"/>
  <c r="B1783" i="10"/>
  <c r="B1783" i="9"/>
  <c r="B1783" i="8"/>
  <c r="B1783" i="7"/>
  <c r="B1783" i="6"/>
  <c r="B1783" i="4"/>
  <c r="B1783" i="5"/>
  <c r="B1783" i="3"/>
  <c r="B1879" i="1"/>
  <c r="B1783" i="2"/>
  <c r="B1688" i="12"/>
  <c r="B1688" i="11"/>
  <c r="B1688" i="10"/>
  <c r="B1688" i="9"/>
  <c r="B1688" i="8"/>
  <c r="B1688" i="7"/>
  <c r="B1688" i="6"/>
  <c r="B1688" i="5"/>
  <c r="B1688" i="4"/>
  <c r="B1688" i="3"/>
  <c r="B1784" i="1"/>
  <c r="B1688" i="2"/>
  <c r="B2828" i="12"/>
  <c r="B2828" i="11"/>
  <c r="B2832" i="10"/>
  <c r="B2828" i="9"/>
  <c r="B2828" i="8"/>
  <c r="B2828" i="7"/>
  <c r="B2828" i="6"/>
  <c r="B2828" i="5"/>
  <c r="B2828" i="4"/>
  <c r="B2824" i="3"/>
  <c r="B2924" i="1"/>
  <c r="B2448" i="12"/>
  <c r="B2448" i="11"/>
  <c r="B2448" i="10"/>
  <c r="B2448" i="9"/>
  <c r="B2448" i="8"/>
  <c r="B2448" i="7"/>
  <c r="B2448" i="6"/>
  <c r="B2448" i="5"/>
  <c r="B2448" i="4"/>
  <c r="B2444" i="3"/>
  <c r="B2544" i="1"/>
  <c r="B2448" i="2"/>
  <c r="B2638" i="12"/>
  <c r="B2638" i="11"/>
  <c r="B2638" i="10"/>
  <c r="B2638" i="9"/>
  <c r="B2638" i="8"/>
  <c r="B2638" i="7"/>
  <c r="B2638" i="5"/>
  <c r="B2638" i="4"/>
  <c r="B2638" i="6"/>
  <c r="B2634" i="3"/>
  <c r="B2638" i="2"/>
  <c r="B2734" i="1"/>
  <c r="B1498" i="12"/>
  <c r="B1498" i="11"/>
  <c r="B1498" i="10"/>
  <c r="B1498" i="9"/>
  <c r="B1498" i="8"/>
  <c r="B1498" i="7"/>
  <c r="B1498" i="6"/>
  <c r="B1498" i="5"/>
  <c r="B1498" i="3"/>
  <c r="B1498" i="4"/>
  <c r="B1498" i="2"/>
  <c r="B1594" i="1"/>
  <c r="B833" i="12"/>
  <c r="B833" i="11"/>
  <c r="B833" i="10"/>
  <c r="B833" i="9"/>
  <c r="B833" i="8"/>
  <c r="B833" i="7"/>
  <c r="B833" i="6"/>
  <c r="B833" i="5"/>
  <c r="B833" i="4"/>
  <c r="B833" i="2"/>
  <c r="B833" i="3"/>
  <c r="B929" i="1"/>
  <c r="B263" i="12"/>
  <c r="B263" i="10"/>
  <c r="B263" i="11"/>
  <c r="B263" i="9"/>
  <c r="B263" i="8"/>
  <c r="B263" i="7"/>
  <c r="B263" i="6"/>
  <c r="B263" i="5"/>
  <c r="B263" i="4"/>
  <c r="B263" i="2"/>
  <c r="B263" i="3"/>
  <c r="B359" i="1"/>
  <c r="B2923" i="12"/>
  <c r="B2927" i="10"/>
  <c r="B2923" i="8"/>
  <c r="B2923" i="7"/>
  <c r="B2919" i="3"/>
  <c r="B2923" i="5"/>
  <c r="B453" i="12"/>
  <c r="B453" i="11"/>
  <c r="B453" i="10"/>
  <c r="B453" i="9"/>
  <c r="B453" i="8"/>
  <c r="B453" i="7"/>
  <c r="B453" i="6"/>
  <c r="B453" i="5"/>
  <c r="B453" i="4"/>
  <c r="B453" i="2"/>
  <c r="B453" i="3"/>
  <c r="B549" i="1"/>
  <c r="B1213" i="12"/>
  <c r="B1213" i="11"/>
  <c r="B1213" i="10"/>
  <c r="B1213" i="9"/>
  <c r="B1213" i="8"/>
  <c r="B1213" i="7"/>
  <c r="B1213" i="6"/>
  <c r="B1213" i="5"/>
  <c r="B1213" i="4"/>
  <c r="B1213" i="2"/>
  <c r="B1213" i="3"/>
  <c r="B1309" i="1"/>
  <c r="B738" i="12"/>
  <c r="B738" i="11"/>
  <c r="B738" i="10"/>
  <c r="B738" i="9"/>
  <c r="B738" i="8"/>
  <c r="B738" i="7"/>
  <c r="B738" i="6"/>
  <c r="B738" i="5"/>
  <c r="B738" i="4"/>
  <c r="B738" i="2"/>
  <c r="B738" i="3"/>
  <c r="B834" i="1"/>
  <c r="B358" i="12"/>
  <c r="B358" i="11"/>
  <c r="B358" i="10"/>
  <c r="B358" i="9"/>
  <c r="B358" i="8"/>
  <c r="B358" i="7"/>
  <c r="B358" i="6"/>
  <c r="B358" i="5"/>
  <c r="B358" i="4"/>
  <c r="B358" i="2"/>
  <c r="B358" i="3"/>
  <c r="B454" i="1"/>
  <c r="B548" i="12"/>
  <c r="B548" i="11"/>
  <c r="B548" i="10"/>
  <c r="B548" i="9"/>
  <c r="B548" i="8"/>
  <c r="B548" i="7"/>
  <c r="B548" i="6"/>
  <c r="B548" i="5"/>
  <c r="B548" i="4"/>
  <c r="B548" i="3"/>
  <c r="B548" i="2"/>
  <c r="B644" i="1"/>
  <c r="B643" i="12"/>
  <c r="B643" i="11"/>
  <c r="B643" i="10"/>
  <c r="B643" i="9"/>
  <c r="B643" i="8"/>
  <c r="B643" i="7"/>
  <c r="B643" i="6"/>
  <c r="B643" i="5"/>
  <c r="B643" i="4"/>
  <c r="B643" i="2"/>
  <c r="B643" i="3"/>
  <c r="B739" i="1"/>
  <c r="B2733" i="12"/>
  <c r="B2733" i="11"/>
  <c r="B2737" i="10"/>
  <c r="B2733" i="9"/>
  <c r="B2733" i="8"/>
  <c r="B2733" i="7"/>
  <c r="B2733" i="6"/>
  <c r="B2733" i="5"/>
  <c r="B2733" i="4"/>
  <c r="B2729" i="3"/>
  <c r="B2829" i="1"/>
  <c r="B2353" i="12"/>
  <c r="B2353" i="11"/>
  <c r="B2353" i="10"/>
  <c r="B2353" i="9"/>
  <c r="B2353" i="8"/>
  <c r="B2353" i="7"/>
  <c r="B2353" i="6"/>
  <c r="B2353" i="5"/>
  <c r="B2353" i="4"/>
  <c r="B2353" i="3"/>
  <c r="B2353" i="2"/>
  <c r="B2449" i="1"/>
  <c r="B1593" i="12"/>
  <c r="B1593" i="11"/>
  <c r="B1593" i="10"/>
  <c r="B1593" i="9"/>
  <c r="B1593" i="8"/>
  <c r="B1593" i="7"/>
  <c r="B1593" i="6"/>
  <c r="B1593" i="5"/>
  <c r="B1593" i="4"/>
  <c r="B1593" i="3"/>
  <c r="B1593" i="2"/>
  <c r="B1689" i="1"/>
  <c r="B1878" i="12"/>
  <c r="B1878" i="11"/>
  <c r="B1878" i="10"/>
  <c r="B1878" i="9"/>
  <c r="B1878" i="8"/>
  <c r="B1878" i="7"/>
  <c r="B1878" i="6"/>
  <c r="B1878" i="5"/>
  <c r="B1878" i="4"/>
  <c r="B1878" i="3"/>
  <c r="B1878" i="2"/>
  <c r="B1974" i="1"/>
  <c r="B1118" i="12"/>
  <c r="B1118" i="11"/>
  <c r="B1118" i="10"/>
  <c r="B1118" i="9"/>
  <c r="B1118" i="8"/>
  <c r="B1118" i="7"/>
  <c r="B1118" i="6"/>
  <c r="B1118" i="5"/>
  <c r="B1118" i="4"/>
  <c r="B1118" i="2"/>
  <c r="B1118" i="3"/>
  <c r="B1214" i="1"/>
  <c r="B1023" i="12"/>
  <c r="B1023" i="11"/>
  <c r="B1023" i="10"/>
  <c r="B1023" i="8"/>
  <c r="B1023" i="9"/>
  <c r="B1023" i="7"/>
  <c r="B1023" i="6"/>
  <c r="B1023" i="4"/>
  <c r="B1023" i="5"/>
  <c r="B1023" i="2"/>
  <c r="B1023" i="3"/>
  <c r="B1119" i="1"/>
  <c r="B74" i="1"/>
  <c r="B73" i="12"/>
  <c r="B73" i="11"/>
  <c r="B73" i="10"/>
  <c r="B73" i="9"/>
  <c r="B73" i="8"/>
  <c r="B73" i="7"/>
  <c r="B73" i="6"/>
  <c r="B73" i="5"/>
  <c r="B73" i="4"/>
  <c r="B73" i="3"/>
  <c r="B73" i="2"/>
  <c r="B169" i="1"/>
  <c r="A1155" i="4"/>
  <c r="B1119" i="12" l="1"/>
  <c r="B1119" i="11"/>
  <c r="B1119" i="10"/>
  <c r="B1119" i="8"/>
  <c r="B1119" i="9"/>
  <c r="B1119" i="7"/>
  <c r="B1119" i="6"/>
  <c r="B1119" i="4"/>
  <c r="B1119" i="5"/>
  <c r="B1119" i="2"/>
  <c r="B1119" i="3"/>
  <c r="B1215" i="1"/>
  <c r="B1214" i="12"/>
  <c r="B1214" i="11"/>
  <c r="B1214" i="10"/>
  <c r="B1214" i="9"/>
  <c r="B1214" i="8"/>
  <c r="B1214" i="7"/>
  <c r="B1214" i="6"/>
  <c r="B1214" i="5"/>
  <c r="B1214" i="4"/>
  <c r="B1214" i="3"/>
  <c r="B1214" i="2"/>
  <c r="B1310" i="1"/>
  <c r="B1974" i="12"/>
  <c r="B1974" i="11"/>
  <c r="B1974" i="10"/>
  <c r="B1974" i="9"/>
  <c r="B1974" i="8"/>
  <c r="B1974" i="7"/>
  <c r="B1974" i="6"/>
  <c r="B1974" i="5"/>
  <c r="B1974" i="4"/>
  <c r="B1974" i="3"/>
  <c r="B2070" i="1"/>
  <c r="B1974" i="2"/>
  <c r="B1689" i="12"/>
  <c r="B1689" i="11"/>
  <c r="B1689" i="10"/>
  <c r="B1689" i="9"/>
  <c r="B1689" i="8"/>
  <c r="B1689" i="7"/>
  <c r="B1689" i="6"/>
  <c r="B1689" i="5"/>
  <c r="B1689" i="4"/>
  <c r="B1689" i="3"/>
  <c r="B1689" i="2"/>
  <c r="B1785" i="1"/>
  <c r="B2449" i="12"/>
  <c r="B2449" i="11"/>
  <c r="B2449" i="10"/>
  <c r="B2449" i="9"/>
  <c r="B2449" i="8"/>
  <c r="B2449" i="7"/>
  <c r="B2449" i="6"/>
  <c r="B2449" i="5"/>
  <c r="B2449" i="4"/>
  <c r="B2445" i="3"/>
  <c r="B2449" i="2"/>
  <c r="B2545" i="1"/>
  <c r="B2829" i="12"/>
  <c r="B2829" i="11"/>
  <c r="B2833" i="10"/>
  <c r="B2829" i="9"/>
  <c r="B2829" i="8"/>
  <c r="B2829" i="7"/>
  <c r="B2829" i="6"/>
  <c r="B2829" i="5"/>
  <c r="B2829" i="4"/>
  <c r="B2825" i="3"/>
  <c r="B2925" i="1"/>
  <c r="B2069" i="12"/>
  <c r="B2069" i="11"/>
  <c r="B2069" i="10"/>
  <c r="B2069" i="9"/>
  <c r="B2069" i="8"/>
  <c r="B2069" i="7"/>
  <c r="B2069" i="6"/>
  <c r="B2069" i="5"/>
  <c r="B2069" i="4"/>
  <c r="B2069" i="3"/>
  <c r="B2069" i="2"/>
  <c r="B2165" i="1"/>
  <c r="B1499" i="12"/>
  <c r="B1499" i="11"/>
  <c r="B1499" i="10"/>
  <c r="B1499" i="9"/>
  <c r="B1499" i="8"/>
  <c r="B1499" i="7"/>
  <c r="B1499" i="6"/>
  <c r="B1499" i="4"/>
  <c r="B1499" i="5"/>
  <c r="B1499" i="3"/>
  <c r="B1595" i="1"/>
  <c r="B1499" i="2"/>
  <c r="B2639" i="12"/>
  <c r="B2639" i="11"/>
  <c r="B2639" i="10"/>
  <c r="B2639" i="9"/>
  <c r="B2639" i="8"/>
  <c r="B2639" i="7"/>
  <c r="B2639" i="6"/>
  <c r="B2639" i="5"/>
  <c r="B2639" i="4"/>
  <c r="B2635" i="3"/>
  <c r="B2639" i="2"/>
  <c r="B2735" i="1"/>
  <c r="B264" i="12"/>
  <c r="B264" i="11"/>
  <c r="B264" i="10"/>
  <c r="B264" i="9"/>
  <c r="B264" i="8"/>
  <c r="B264" i="7"/>
  <c r="B264" i="6"/>
  <c r="B264" i="5"/>
  <c r="B264" i="4"/>
  <c r="B264" i="3"/>
  <c r="B264" i="2"/>
  <c r="B360" i="1"/>
  <c r="B2354" i="12"/>
  <c r="B2354" i="11"/>
  <c r="B2354" i="10"/>
  <c r="B2354" i="9"/>
  <c r="B2354" i="8"/>
  <c r="B2354" i="7"/>
  <c r="B2354" i="6"/>
  <c r="B2354" i="5"/>
  <c r="B2354" i="4"/>
  <c r="B2354" i="3"/>
  <c r="B2450" i="1"/>
  <c r="B2354" i="2"/>
  <c r="B2259" i="12"/>
  <c r="B2259" i="11"/>
  <c r="B2259" i="10"/>
  <c r="B2259" i="9"/>
  <c r="B2259" i="8"/>
  <c r="B2259" i="7"/>
  <c r="B2259" i="6"/>
  <c r="B2259" i="4"/>
  <c r="B2259" i="5"/>
  <c r="B2259" i="3"/>
  <c r="B2259" i="2"/>
  <c r="B2355" i="1"/>
  <c r="B2164" i="12"/>
  <c r="B2164" i="11"/>
  <c r="B2164" i="10"/>
  <c r="B2164" i="9"/>
  <c r="B2164" i="8"/>
  <c r="B2164" i="7"/>
  <c r="B2164" i="6"/>
  <c r="B2164" i="5"/>
  <c r="B2164" i="4"/>
  <c r="B2164" i="3"/>
  <c r="B2260" i="1"/>
  <c r="B2164" i="2"/>
  <c r="B1024" i="12"/>
  <c r="B1024" i="11"/>
  <c r="B1024" i="10"/>
  <c r="B1024" i="9"/>
  <c r="B1024" i="8"/>
  <c r="B1024" i="6"/>
  <c r="B1024" i="7"/>
  <c r="B1024" i="5"/>
  <c r="B1024" i="4"/>
  <c r="B1024" i="3"/>
  <c r="B1120" i="1"/>
  <c r="B1024" i="2"/>
  <c r="B1404" i="12"/>
  <c r="B1404" i="11"/>
  <c r="B1404" i="10"/>
  <c r="B1404" i="9"/>
  <c r="B1404" i="8"/>
  <c r="B1404" i="7"/>
  <c r="B1404" i="6"/>
  <c r="B1404" i="5"/>
  <c r="B1404" i="4"/>
  <c r="B1404" i="3"/>
  <c r="B1500" i="1"/>
  <c r="B1404" i="2"/>
  <c r="B2544" i="12"/>
  <c r="B2544" i="11"/>
  <c r="B2544" i="10"/>
  <c r="B2544" i="9"/>
  <c r="B2544" i="8"/>
  <c r="B2544" i="7"/>
  <c r="B2544" i="6"/>
  <c r="B2544" i="5"/>
  <c r="B2544" i="4"/>
  <c r="B2540" i="3"/>
  <c r="B2544" i="2"/>
  <c r="B2640" i="1"/>
  <c r="B359" i="12"/>
  <c r="B359" i="11"/>
  <c r="B359" i="10"/>
  <c r="B359" i="9"/>
  <c r="B359" i="8"/>
  <c r="B359" i="7"/>
  <c r="B359" i="6"/>
  <c r="B359" i="5"/>
  <c r="B359" i="4"/>
  <c r="B359" i="2"/>
  <c r="B359" i="3"/>
  <c r="B455" i="1"/>
  <c r="B929" i="12"/>
  <c r="B929" i="11"/>
  <c r="B929" i="10"/>
  <c r="B929" i="9"/>
  <c r="B929" i="8"/>
  <c r="B929" i="7"/>
  <c r="B929" i="6"/>
  <c r="B929" i="5"/>
  <c r="B929" i="4"/>
  <c r="B929" i="2"/>
  <c r="B929" i="3"/>
  <c r="B1025" i="1"/>
  <c r="B1594" i="12"/>
  <c r="B1594" i="11"/>
  <c r="B1594" i="10"/>
  <c r="B1594" i="9"/>
  <c r="B1594" i="8"/>
  <c r="B1594" i="7"/>
  <c r="B1594" i="6"/>
  <c r="B1594" i="5"/>
  <c r="B1594" i="3"/>
  <c r="B1594" i="4"/>
  <c r="B1594" i="2"/>
  <c r="B1690" i="1"/>
  <c r="B2734" i="12"/>
  <c r="B2734" i="11"/>
  <c r="B2738" i="10"/>
  <c r="B2734" i="9"/>
  <c r="B2734" i="8"/>
  <c r="B2734" i="7"/>
  <c r="B2734" i="5"/>
  <c r="B2734" i="4"/>
  <c r="B2730" i="3"/>
  <c r="B2734" i="6"/>
  <c r="B2830" i="1"/>
  <c r="B2924" i="12"/>
  <c r="B2928" i="10"/>
  <c r="B2924" i="8"/>
  <c r="B2924" i="7"/>
  <c r="B2924" i="5"/>
  <c r="B2920" i="3"/>
  <c r="B1784" i="12"/>
  <c r="B1784" i="11"/>
  <c r="B1784" i="10"/>
  <c r="B1784" i="9"/>
  <c r="B1784" i="8"/>
  <c r="B1784" i="7"/>
  <c r="B1784" i="6"/>
  <c r="B1784" i="5"/>
  <c r="B1784" i="4"/>
  <c r="B1784" i="3"/>
  <c r="B1880" i="1"/>
  <c r="B1784" i="2"/>
  <c r="B1879" i="12"/>
  <c r="B1879" i="11"/>
  <c r="B1879" i="10"/>
  <c r="B1879" i="9"/>
  <c r="B1879" i="8"/>
  <c r="B1879" i="7"/>
  <c r="B1879" i="6"/>
  <c r="B1879" i="4"/>
  <c r="B1879" i="5"/>
  <c r="B1879" i="3"/>
  <c r="B1975" i="1"/>
  <c r="B1879" i="2"/>
  <c r="B169" i="12"/>
  <c r="B169" i="11"/>
  <c r="B169" i="10"/>
  <c r="B169" i="9"/>
  <c r="B169" i="8"/>
  <c r="B169" i="7"/>
  <c r="B169" i="6"/>
  <c r="B169" i="5"/>
  <c r="B169" i="4"/>
  <c r="B169" i="2"/>
  <c r="B169" i="3"/>
  <c r="B265" i="1"/>
  <c r="B75" i="1"/>
  <c r="B74" i="12"/>
  <c r="B74" i="11"/>
  <c r="B74" i="10"/>
  <c r="B74" i="9"/>
  <c r="B74" i="8"/>
  <c r="B74" i="7"/>
  <c r="B74" i="6"/>
  <c r="B74" i="5"/>
  <c r="B74" i="4"/>
  <c r="B74" i="3"/>
  <c r="B74" i="2"/>
  <c r="B170" i="1"/>
  <c r="B739" i="12"/>
  <c r="B739" i="11"/>
  <c r="B739" i="10"/>
  <c r="B739" i="9"/>
  <c r="B739" i="8"/>
  <c r="B739" i="7"/>
  <c r="B739" i="6"/>
  <c r="B739" i="4"/>
  <c r="B739" i="5"/>
  <c r="B739" i="2"/>
  <c r="B739" i="3"/>
  <c r="B835" i="1"/>
  <c r="B644" i="12"/>
  <c r="B644" i="11"/>
  <c r="B644" i="10"/>
  <c r="B644" i="9"/>
  <c r="B644" i="8"/>
  <c r="B644" i="7"/>
  <c r="B644" i="6"/>
  <c r="B644" i="5"/>
  <c r="B644" i="4"/>
  <c r="B644" i="3"/>
  <c r="B644" i="2"/>
  <c r="B740" i="1"/>
  <c r="B454" i="12"/>
  <c r="B454" i="11"/>
  <c r="B454" i="10"/>
  <c r="B454" i="9"/>
  <c r="B454" i="8"/>
  <c r="B454" i="7"/>
  <c r="B454" i="6"/>
  <c r="B454" i="5"/>
  <c r="B454" i="4"/>
  <c r="B454" i="2"/>
  <c r="B454" i="3"/>
  <c r="B550" i="1"/>
  <c r="B834" i="12"/>
  <c r="B834" i="11"/>
  <c r="B834" i="10"/>
  <c r="B834" i="9"/>
  <c r="B834" i="8"/>
  <c r="B834" i="7"/>
  <c r="B834" i="6"/>
  <c r="B834" i="5"/>
  <c r="B834" i="4"/>
  <c r="B834" i="2"/>
  <c r="B834" i="3"/>
  <c r="B930" i="1"/>
  <c r="B1309" i="12"/>
  <c r="B1309" i="11"/>
  <c r="B1309" i="10"/>
  <c r="B1309" i="9"/>
  <c r="B1309" i="8"/>
  <c r="B1309" i="7"/>
  <c r="B1309" i="6"/>
  <c r="B1309" i="5"/>
  <c r="B1309" i="4"/>
  <c r="B1309" i="2"/>
  <c r="B1309" i="3"/>
  <c r="B1405" i="1"/>
  <c r="B549" i="12"/>
  <c r="B549" i="11"/>
  <c r="B549" i="10"/>
  <c r="B549" i="9"/>
  <c r="B549" i="8"/>
  <c r="B549" i="7"/>
  <c r="B549" i="6"/>
  <c r="B549" i="5"/>
  <c r="B549" i="4"/>
  <c r="B549" i="2"/>
  <c r="B549" i="3"/>
  <c r="B645" i="1"/>
  <c r="A1251" i="4"/>
  <c r="B265" i="12" l="1"/>
  <c r="B265" i="11"/>
  <c r="B265" i="10"/>
  <c r="B265" i="9"/>
  <c r="B265" i="8"/>
  <c r="B265" i="7"/>
  <c r="B265" i="6"/>
  <c r="B265" i="5"/>
  <c r="B265" i="4"/>
  <c r="B265" i="2"/>
  <c r="B265" i="3"/>
  <c r="B361" i="1"/>
  <c r="B2545" i="12"/>
  <c r="B2545" i="11"/>
  <c r="B2545" i="10"/>
  <c r="B2545" i="9"/>
  <c r="B2545" i="8"/>
  <c r="B2545" i="7"/>
  <c r="B2545" i="6"/>
  <c r="B2545" i="5"/>
  <c r="B2545" i="4"/>
  <c r="B2541" i="3"/>
  <c r="B2545" i="2"/>
  <c r="B2641" i="1"/>
  <c r="B1785" i="12"/>
  <c r="B1785" i="11"/>
  <c r="B1785" i="10"/>
  <c r="B1785" i="9"/>
  <c r="B1785" i="8"/>
  <c r="B1785" i="7"/>
  <c r="B1785" i="6"/>
  <c r="B1785" i="5"/>
  <c r="B1785" i="4"/>
  <c r="B1785" i="3"/>
  <c r="B1785" i="2"/>
  <c r="B1881" i="1"/>
  <c r="B1310" i="12"/>
  <c r="B1310" i="11"/>
  <c r="B1310" i="10"/>
  <c r="B1310" i="9"/>
  <c r="B1310" i="8"/>
  <c r="B1310" i="7"/>
  <c r="B1310" i="6"/>
  <c r="B1310" i="5"/>
  <c r="B1310" i="4"/>
  <c r="B1310" i="3"/>
  <c r="B1310" i="2"/>
  <c r="B1406" i="1"/>
  <c r="B1215" i="12"/>
  <c r="B1215" i="11"/>
  <c r="B1215" i="10"/>
  <c r="B1215" i="9"/>
  <c r="B1215" i="8"/>
  <c r="B1215" i="7"/>
  <c r="B1215" i="6"/>
  <c r="B1215" i="4"/>
  <c r="B1215" i="5"/>
  <c r="B1215" i="2"/>
  <c r="B1215" i="3"/>
  <c r="B1311" i="1"/>
  <c r="B1975" i="12"/>
  <c r="B1975" i="11"/>
  <c r="B1975" i="10"/>
  <c r="B1975" i="9"/>
  <c r="B1975" i="8"/>
  <c r="B1975" i="7"/>
  <c r="B1975" i="6"/>
  <c r="B1975" i="4"/>
  <c r="B1975" i="5"/>
  <c r="B1975" i="3"/>
  <c r="B2071" i="1"/>
  <c r="B1975" i="2"/>
  <c r="B1880" i="12"/>
  <c r="B1880" i="11"/>
  <c r="B1880" i="10"/>
  <c r="B1880" i="9"/>
  <c r="B1880" i="8"/>
  <c r="B1880" i="7"/>
  <c r="B1880" i="6"/>
  <c r="B1880" i="5"/>
  <c r="B1880" i="4"/>
  <c r="B1880" i="3"/>
  <c r="B1976" i="1"/>
  <c r="B1880" i="2"/>
  <c r="B2640" i="12"/>
  <c r="B2640" i="11"/>
  <c r="B2640" i="10"/>
  <c r="B2640" i="9"/>
  <c r="B2640" i="8"/>
  <c r="B2640" i="7"/>
  <c r="B2640" i="6"/>
  <c r="B2640" i="5"/>
  <c r="B2640" i="4"/>
  <c r="B2636" i="3"/>
  <c r="B2640" i="2"/>
  <c r="B2736" i="1"/>
  <c r="B360" i="12"/>
  <c r="B360" i="11"/>
  <c r="B360" i="10"/>
  <c r="B360" i="9"/>
  <c r="B360" i="8"/>
  <c r="B360" i="7"/>
  <c r="B360" i="6"/>
  <c r="B360" i="5"/>
  <c r="B360" i="4"/>
  <c r="B360" i="3"/>
  <c r="B360" i="2"/>
  <c r="B456" i="1"/>
  <c r="B2735" i="12"/>
  <c r="B2735" i="11"/>
  <c r="B2739" i="10"/>
  <c r="B2735" i="9"/>
  <c r="B2735" i="8"/>
  <c r="B2735" i="7"/>
  <c r="B2735" i="6"/>
  <c r="B2735" i="5"/>
  <c r="B2735" i="4"/>
  <c r="B2731" i="3"/>
  <c r="B2831" i="1"/>
  <c r="B2830" i="12"/>
  <c r="B2830" i="11"/>
  <c r="B2834" i="10"/>
  <c r="B2830" i="9"/>
  <c r="B2830" i="8"/>
  <c r="B2830" i="7"/>
  <c r="B2830" i="5"/>
  <c r="B2830" i="6"/>
  <c r="B2830" i="4"/>
  <c r="B2826" i="3"/>
  <c r="B2926" i="1"/>
  <c r="B1500" i="12"/>
  <c r="B1500" i="11"/>
  <c r="B1500" i="10"/>
  <c r="B1500" i="9"/>
  <c r="B1500" i="8"/>
  <c r="B1500" i="7"/>
  <c r="B1500" i="6"/>
  <c r="B1500" i="5"/>
  <c r="B1500" i="4"/>
  <c r="B1500" i="3"/>
  <c r="B1596" i="1"/>
  <c r="B1500" i="2"/>
  <c r="B1120" i="12"/>
  <c r="B1120" i="11"/>
  <c r="B1120" i="10"/>
  <c r="B1120" i="9"/>
  <c r="B1120" i="8"/>
  <c r="B1120" i="6"/>
  <c r="B1120" i="7"/>
  <c r="B1120" i="5"/>
  <c r="B1120" i="4"/>
  <c r="B1120" i="3"/>
  <c r="B1216" i="1"/>
  <c r="B1120" i="2"/>
  <c r="B2260" i="12"/>
  <c r="B2260" i="11"/>
  <c r="B2260" i="10"/>
  <c r="B2260" i="9"/>
  <c r="B2260" i="8"/>
  <c r="B2260" i="7"/>
  <c r="B2260" i="6"/>
  <c r="B2260" i="5"/>
  <c r="B2260" i="4"/>
  <c r="B2260" i="3"/>
  <c r="B2356" i="1"/>
  <c r="B2260" i="2"/>
  <c r="B2450" i="12"/>
  <c r="B2450" i="11"/>
  <c r="B2450" i="10"/>
  <c r="B2450" i="9"/>
  <c r="B2450" i="8"/>
  <c r="B2450" i="7"/>
  <c r="B2450" i="6"/>
  <c r="B2450" i="5"/>
  <c r="B2450" i="4"/>
  <c r="B2446" i="3"/>
  <c r="B2450" i="2"/>
  <c r="B2546" i="1"/>
  <c r="B1595" i="12"/>
  <c r="B1595" i="11"/>
  <c r="B1595" i="10"/>
  <c r="B1595" i="9"/>
  <c r="B1595" i="8"/>
  <c r="B1595" i="7"/>
  <c r="B1595" i="6"/>
  <c r="B1595" i="4"/>
  <c r="B1595" i="5"/>
  <c r="B1595" i="3"/>
  <c r="B1691" i="1"/>
  <c r="B1595" i="2"/>
  <c r="B1690" i="12"/>
  <c r="B1690" i="11"/>
  <c r="B1690" i="10"/>
  <c r="B1690" i="9"/>
  <c r="B1690" i="8"/>
  <c r="B1690" i="7"/>
  <c r="B1690" i="6"/>
  <c r="B1690" i="5"/>
  <c r="B1690" i="3"/>
  <c r="B1690" i="4"/>
  <c r="B1690" i="2"/>
  <c r="B1786" i="1"/>
  <c r="B1025" i="12"/>
  <c r="B1025" i="11"/>
  <c r="B1025" i="10"/>
  <c r="B1025" i="9"/>
  <c r="B1025" i="8"/>
  <c r="B1025" i="7"/>
  <c r="B1025" i="6"/>
  <c r="B1025" i="5"/>
  <c r="B1025" i="4"/>
  <c r="B1025" i="2"/>
  <c r="B1025" i="3"/>
  <c r="B1121" i="1"/>
  <c r="B455" i="12"/>
  <c r="B455" i="10"/>
  <c r="B455" i="11"/>
  <c r="B455" i="9"/>
  <c r="B455" i="8"/>
  <c r="B455" i="7"/>
  <c r="B455" i="6"/>
  <c r="B455" i="5"/>
  <c r="B455" i="4"/>
  <c r="B455" i="2"/>
  <c r="B455" i="3"/>
  <c r="B551" i="1"/>
  <c r="B2355" i="12"/>
  <c r="B2355" i="11"/>
  <c r="B2355" i="10"/>
  <c r="B2355" i="9"/>
  <c r="B2355" i="8"/>
  <c r="B2355" i="7"/>
  <c r="B2355" i="6"/>
  <c r="B2355" i="4"/>
  <c r="B2355" i="5"/>
  <c r="B2355" i="3"/>
  <c r="B2451" i="1"/>
  <c r="B2355" i="2"/>
  <c r="B2165" i="12"/>
  <c r="B2165" i="11"/>
  <c r="B2165" i="10"/>
  <c r="B2165" i="9"/>
  <c r="B2165" i="8"/>
  <c r="B2165" i="7"/>
  <c r="B2165" i="6"/>
  <c r="B2165" i="5"/>
  <c r="B2165" i="4"/>
  <c r="B2165" i="3"/>
  <c r="B2165" i="2"/>
  <c r="B2261" i="1"/>
  <c r="B2925" i="12"/>
  <c r="B2929" i="10"/>
  <c r="B2925" i="8"/>
  <c r="B2925" i="7"/>
  <c r="B2925" i="5"/>
  <c r="B2921" i="3"/>
  <c r="B2070" i="12"/>
  <c r="B2070" i="11"/>
  <c r="B2070" i="10"/>
  <c r="B2070" i="9"/>
  <c r="B2070" i="8"/>
  <c r="B2070" i="7"/>
  <c r="B2070" i="6"/>
  <c r="B2070" i="5"/>
  <c r="B2070" i="4"/>
  <c r="B2070" i="3"/>
  <c r="B2070" i="2"/>
  <c r="B2166" i="1"/>
  <c r="B645" i="12"/>
  <c r="B645" i="11"/>
  <c r="B645" i="10"/>
  <c r="B645" i="9"/>
  <c r="B645" i="8"/>
  <c r="B645" i="7"/>
  <c r="B645" i="6"/>
  <c r="B645" i="5"/>
  <c r="B645" i="4"/>
  <c r="B645" i="2"/>
  <c r="B645" i="3"/>
  <c r="B741" i="1"/>
  <c r="B1405" i="12"/>
  <c r="B1405" i="11"/>
  <c r="B1405" i="10"/>
  <c r="B1405" i="9"/>
  <c r="B1405" i="8"/>
  <c r="B1405" i="7"/>
  <c r="B1405" i="6"/>
  <c r="B1405" i="5"/>
  <c r="B1405" i="4"/>
  <c r="B1405" i="2"/>
  <c r="B1405" i="3"/>
  <c r="B1501" i="1"/>
  <c r="B930" i="12"/>
  <c r="B930" i="11"/>
  <c r="B930" i="10"/>
  <c r="B930" i="9"/>
  <c r="B930" i="8"/>
  <c r="B930" i="7"/>
  <c r="B930" i="6"/>
  <c r="B930" i="5"/>
  <c r="B930" i="4"/>
  <c r="B930" i="2"/>
  <c r="B930" i="3"/>
  <c r="B1026" i="1"/>
  <c r="B550" i="12"/>
  <c r="B550" i="11"/>
  <c r="B550" i="10"/>
  <c r="B550" i="9"/>
  <c r="B550" i="8"/>
  <c r="B550" i="7"/>
  <c r="B550" i="6"/>
  <c r="B550" i="5"/>
  <c r="B550" i="4"/>
  <c r="B550" i="2"/>
  <c r="B550" i="3"/>
  <c r="B646" i="1"/>
  <c r="B740" i="12"/>
  <c r="B740" i="11"/>
  <c r="B740" i="10"/>
  <c r="B740" i="9"/>
  <c r="B740" i="8"/>
  <c r="B740" i="7"/>
  <c r="B740" i="6"/>
  <c r="B740" i="5"/>
  <c r="B740" i="4"/>
  <c r="B740" i="3"/>
  <c r="B836" i="1"/>
  <c r="B740" i="2"/>
  <c r="B835" i="12"/>
  <c r="B835" i="11"/>
  <c r="B835" i="10"/>
  <c r="B835" i="9"/>
  <c r="B835" i="8"/>
  <c r="B835" i="7"/>
  <c r="B835" i="6"/>
  <c r="B835" i="4"/>
  <c r="B835" i="5"/>
  <c r="B835" i="2"/>
  <c r="B835" i="3"/>
  <c r="B931" i="1"/>
  <c r="B170" i="12"/>
  <c r="B170" i="11"/>
  <c r="B170" i="10"/>
  <c r="B170" i="9"/>
  <c r="B170" i="8"/>
  <c r="B170" i="7"/>
  <c r="B170" i="6"/>
  <c r="B170" i="5"/>
  <c r="B170" i="2"/>
  <c r="B170" i="4"/>
  <c r="B170" i="3"/>
  <c r="B266" i="1"/>
  <c r="B76" i="1"/>
  <c r="B75" i="12"/>
  <c r="B75" i="11"/>
  <c r="B75" i="10"/>
  <c r="B75" i="9"/>
  <c r="B75" i="8"/>
  <c r="B75" i="7"/>
  <c r="B75" i="6"/>
  <c r="B75" i="5"/>
  <c r="B75" i="4"/>
  <c r="B75" i="3"/>
  <c r="B171" i="1"/>
  <c r="B75" i="2"/>
  <c r="A1347" i="4"/>
  <c r="B836" i="12" l="1"/>
  <c r="B836" i="11"/>
  <c r="B836" i="10"/>
  <c r="B836" i="9"/>
  <c r="B836" i="8"/>
  <c r="B836" i="7"/>
  <c r="B836" i="6"/>
  <c r="B836" i="5"/>
  <c r="B836" i="4"/>
  <c r="B836" i="3"/>
  <c r="B932" i="1"/>
  <c r="B836" i="2"/>
  <c r="B171" i="12"/>
  <c r="B171" i="11"/>
  <c r="B171" i="10"/>
  <c r="B171" i="9"/>
  <c r="B171" i="8"/>
  <c r="B171" i="7"/>
  <c r="B171" i="6"/>
  <c r="B171" i="5"/>
  <c r="B171" i="4"/>
  <c r="B171" i="2"/>
  <c r="B171" i="3"/>
  <c r="B267" i="1"/>
  <c r="B266" i="12"/>
  <c r="B266" i="11"/>
  <c r="B266" i="10"/>
  <c r="B266" i="9"/>
  <c r="B266" i="8"/>
  <c r="B266" i="7"/>
  <c r="B266" i="6"/>
  <c r="B266" i="2"/>
  <c r="B266" i="5"/>
  <c r="B266" i="4"/>
  <c r="B266" i="3"/>
  <c r="B362" i="1"/>
  <c r="B931" i="12"/>
  <c r="B931" i="11"/>
  <c r="B931" i="10"/>
  <c r="B931" i="9"/>
  <c r="B931" i="8"/>
  <c r="B931" i="7"/>
  <c r="B931" i="6"/>
  <c r="B931" i="4"/>
  <c r="B931" i="5"/>
  <c r="B931" i="2"/>
  <c r="B931" i="3"/>
  <c r="B1027" i="1"/>
  <c r="B646" i="12"/>
  <c r="B646" i="11"/>
  <c r="B646" i="10"/>
  <c r="B646" i="9"/>
  <c r="B646" i="8"/>
  <c r="B646" i="7"/>
  <c r="B646" i="6"/>
  <c r="B646" i="5"/>
  <c r="B646" i="2"/>
  <c r="B646" i="4"/>
  <c r="B646" i="3"/>
  <c r="B742" i="1"/>
  <c r="B1026" i="12"/>
  <c r="B1026" i="11"/>
  <c r="B1026" i="10"/>
  <c r="B1026" i="9"/>
  <c r="B1026" i="8"/>
  <c r="B1026" i="7"/>
  <c r="B1026" i="6"/>
  <c r="B1026" i="5"/>
  <c r="B1026" i="4"/>
  <c r="B1026" i="2"/>
  <c r="B1026" i="3"/>
  <c r="B1122" i="1"/>
  <c r="B1501" i="12"/>
  <c r="B1501" i="11"/>
  <c r="B1501" i="10"/>
  <c r="B1501" i="9"/>
  <c r="B1501" i="8"/>
  <c r="B1501" i="7"/>
  <c r="B1501" i="6"/>
  <c r="B1501" i="5"/>
  <c r="B1501" i="4"/>
  <c r="B1501" i="3"/>
  <c r="B1501" i="2"/>
  <c r="B1597" i="1"/>
  <c r="B741" i="12"/>
  <c r="B741" i="11"/>
  <c r="B741" i="10"/>
  <c r="B741" i="9"/>
  <c r="B741" i="8"/>
  <c r="B741" i="7"/>
  <c r="B741" i="6"/>
  <c r="B741" i="5"/>
  <c r="B741" i="4"/>
  <c r="B741" i="2"/>
  <c r="B741" i="3"/>
  <c r="B837" i="1"/>
  <c r="B2166" i="12"/>
  <c r="B2166" i="11"/>
  <c r="B2166" i="10"/>
  <c r="B2166" i="9"/>
  <c r="B2166" i="8"/>
  <c r="B2166" i="7"/>
  <c r="B2166" i="6"/>
  <c r="B2166" i="5"/>
  <c r="B2166" i="4"/>
  <c r="B2166" i="3"/>
  <c r="B2262" i="1"/>
  <c r="B2166" i="2"/>
  <c r="B456" i="12"/>
  <c r="B456" i="11"/>
  <c r="B456" i="10"/>
  <c r="B456" i="9"/>
  <c r="B456" i="8"/>
  <c r="B456" i="7"/>
  <c r="B456" i="6"/>
  <c r="B456" i="5"/>
  <c r="B456" i="4"/>
  <c r="B456" i="3"/>
  <c r="B456" i="2"/>
  <c r="B552" i="1"/>
  <c r="B2736" i="12"/>
  <c r="B2736" i="11"/>
  <c r="B2740" i="10"/>
  <c r="B2736" i="9"/>
  <c r="B2736" i="8"/>
  <c r="B2736" i="7"/>
  <c r="B2736" i="6"/>
  <c r="B2736" i="5"/>
  <c r="B2736" i="4"/>
  <c r="B2732" i="3"/>
  <c r="B2832" i="1"/>
  <c r="B1311" i="12"/>
  <c r="B1311" i="11"/>
  <c r="B1311" i="10"/>
  <c r="B1311" i="9"/>
  <c r="B1311" i="8"/>
  <c r="B1311" i="7"/>
  <c r="B1311" i="6"/>
  <c r="B1311" i="4"/>
  <c r="B1311" i="5"/>
  <c r="B1311" i="2"/>
  <c r="B1311" i="3"/>
  <c r="B1407" i="1"/>
  <c r="B1406" i="12"/>
  <c r="B1406" i="11"/>
  <c r="B1406" i="10"/>
  <c r="B1406" i="9"/>
  <c r="B1406" i="8"/>
  <c r="B1406" i="7"/>
  <c r="B1406" i="6"/>
  <c r="B1406" i="5"/>
  <c r="B1406" i="4"/>
  <c r="B1406" i="3"/>
  <c r="B1406" i="2"/>
  <c r="B1502" i="1"/>
  <c r="B1881" i="12"/>
  <c r="B1881" i="11"/>
  <c r="B1881" i="10"/>
  <c r="B1881" i="9"/>
  <c r="B1881" i="8"/>
  <c r="B1881" i="7"/>
  <c r="B1881" i="6"/>
  <c r="B1881" i="5"/>
  <c r="B1881" i="4"/>
  <c r="B1881" i="3"/>
  <c r="B1881" i="2"/>
  <c r="B1977" i="1"/>
  <c r="B2641" i="11"/>
  <c r="B2641" i="12"/>
  <c r="B2641" i="10"/>
  <c r="B2641" i="9"/>
  <c r="B2641" i="8"/>
  <c r="B2641" i="7"/>
  <c r="B2641" i="6"/>
  <c r="B2641" i="5"/>
  <c r="B2641" i="4"/>
  <c r="B2637" i="3"/>
  <c r="B2641" i="2"/>
  <c r="B2737" i="1"/>
  <c r="B361" i="12"/>
  <c r="B361" i="11"/>
  <c r="B361" i="10"/>
  <c r="B361" i="9"/>
  <c r="B361" i="8"/>
  <c r="B361" i="7"/>
  <c r="B361" i="6"/>
  <c r="B361" i="5"/>
  <c r="B361" i="4"/>
  <c r="B361" i="2"/>
  <c r="B361" i="3"/>
  <c r="B457" i="1"/>
  <c r="B2261" i="12"/>
  <c r="B2261" i="11"/>
  <c r="B2261" i="10"/>
  <c r="B2261" i="9"/>
  <c r="B2261" i="8"/>
  <c r="B2261" i="7"/>
  <c r="B2261" i="6"/>
  <c r="B2261" i="5"/>
  <c r="B2261" i="4"/>
  <c r="B2261" i="3"/>
  <c r="B2261" i="2"/>
  <c r="B2357" i="1"/>
  <c r="B551" i="12"/>
  <c r="B551" i="11"/>
  <c r="B551" i="10"/>
  <c r="B551" i="9"/>
  <c r="B551" i="8"/>
  <c r="B551" i="7"/>
  <c r="B551" i="6"/>
  <c r="B551" i="5"/>
  <c r="B551" i="4"/>
  <c r="B551" i="2"/>
  <c r="B551" i="3"/>
  <c r="B647" i="1"/>
  <c r="B1121" i="12"/>
  <c r="B1121" i="11"/>
  <c r="B1121" i="10"/>
  <c r="B1121" i="9"/>
  <c r="B1121" i="8"/>
  <c r="B1121" i="7"/>
  <c r="B1121" i="6"/>
  <c r="B1121" i="5"/>
  <c r="B1121" i="4"/>
  <c r="B1121" i="2"/>
  <c r="B1121" i="3"/>
  <c r="B1217" i="1"/>
  <c r="B1786" i="12"/>
  <c r="B1786" i="11"/>
  <c r="B1786" i="10"/>
  <c r="B1786" i="9"/>
  <c r="B1786" i="8"/>
  <c r="B1786" i="7"/>
  <c r="B1786" i="6"/>
  <c r="B1786" i="5"/>
  <c r="B1786" i="3"/>
  <c r="B1786" i="4"/>
  <c r="B1786" i="2"/>
  <c r="B1882" i="1"/>
  <c r="B2546" i="12"/>
  <c r="B2546" i="11"/>
  <c r="B2546" i="10"/>
  <c r="B2546" i="9"/>
  <c r="B2546" i="8"/>
  <c r="B2546" i="7"/>
  <c r="B2546" i="6"/>
  <c r="B2546" i="5"/>
  <c r="B2546" i="4"/>
  <c r="B2542" i="3"/>
  <c r="B2546" i="2"/>
  <c r="B2642" i="1"/>
  <c r="B2926" i="12"/>
  <c r="B2930" i="10"/>
  <c r="B2926" i="8"/>
  <c r="B2926" i="7"/>
  <c r="B2926" i="5"/>
  <c r="B2922" i="3"/>
  <c r="B2831" i="12"/>
  <c r="B2831" i="11"/>
  <c r="B2835" i="10"/>
  <c r="B2831" i="9"/>
  <c r="B2831" i="8"/>
  <c r="B2831" i="7"/>
  <c r="B2831" i="6"/>
  <c r="B2831" i="4"/>
  <c r="B2831" i="5"/>
  <c r="B2827" i="3"/>
  <c r="B2927" i="1"/>
  <c r="B1976" i="12"/>
  <c r="B1976" i="11"/>
  <c r="B1976" i="10"/>
  <c r="B1976" i="9"/>
  <c r="B1976" i="8"/>
  <c r="B1976" i="7"/>
  <c r="B1976" i="6"/>
  <c r="B1976" i="5"/>
  <c r="B1976" i="4"/>
  <c r="B1976" i="3"/>
  <c r="B1976" i="2"/>
  <c r="B2072" i="1"/>
  <c r="B2071" i="12"/>
  <c r="B2071" i="11"/>
  <c r="B2071" i="10"/>
  <c r="B2071" i="9"/>
  <c r="B2071" i="8"/>
  <c r="B2071" i="7"/>
  <c r="B2071" i="6"/>
  <c r="B2071" i="4"/>
  <c r="B2071" i="5"/>
  <c r="B2071" i="3"/>
  <c r="B2167" i="1"/>
  <c r="B2071" i="2"/>
  <c r="B77" i="1"/>
  <c r="B76" i="12"/>
  <c r="B76" i="11"/>
  <c r="B76" i="10"/>
  <c r="B76" i="9"/>
  <c r="B76" i="8"/>
  <c r="B76" i="7"/>
  <c r="B76" i="6"/>
  <c r="B76" i="5"/>
  <c r="B76" i="4"/>
  <c r="B76" i="3"/>
  <c r="B172" i="1"/>
  <c r="B76" i="2"/>
  <c r="B2451" i="12"/>
  <c r="B2451" i="11"/>
  <c r="B2451" i="10"/>
  <c r="B2451" i="9"/>
  <c r="B2451" i="8"/>
  <c r="B2451" i="7"/>
  <c r="B2451" i="6"/>
  <c r="B2451" i="4"/>
  <c r="B2451" i="5"/>
  <c r="B2447" i="3"/>
  <c r="B2547" i="1"/>
  <c r="B2451" i="2"/>
  <c r="B1691" i="12"/>
  <c r="B1691" i="11"/>
  <c r="B1691" i="10"/>
  <c r="B1691" i="9"/>
  <c r="B1691" i="8"/>
  <c r="B1691" i="7"/>
  <c r="B1691" i="6"/>
  <c r="B1691" i="4"/>
  <c r="B1691" i="5"/>
  <c r="B1691" i="3"/>
  <c r="B1691" i="2"/>
  <c r="B1787" i="1"/>
  <c r="B2356" i="12"/>
  <c r="B2356" i="11"/>
  <c r="B2356" i="10"/>
  <c r="B2356" i="9"/>
  <c r="B2356" i="8"/>
  <c r="B2356" i="7"/>
  <c r="B2356" i="6"/>
  <c r="B2356" i="5"/>
  <c r="B2356" i="4"/>
  <c r="B2356" i="3"/>
  <c r="B2356" i="2"/>
  <c r="B2452" i="1"/>
  <c r="B1216" i="12"/>
  <c r="B1216" i="11"/>
  <c r="B1216" i="10"/>
  <c r="B1216" i="9"/>
  <c r="B1216" i="8"/>
  <c r="B1216" i="6"/>
  <c r="B1216" i="7"/>
  <c r="B1216" i="5"/>
  <c r="B1216" i="4"/>
  <c r="B1216" i="3"/>
  <c r="B1312" i="1"/>
  <c r="B1216" i="2"/>
  <c r="B1596" i="12"/>
  <c r="B1596" i="11"/>
  <c r="B1596" i="10"/>
  <c r="B1596" i="9"/>
  <c r="B1596" i="8"/>
  <c r="B1596" i="7"/>
  <c r="B1596" i="6"/>
  <c r="B1596" i="5"/>
  <c r="B1596" i="4"/>
  <c r="B1596" i="3"/>
  <c r="B1692" i="1"/>
  <c r="B1596" i="2"/>
  <c r="A1443" i="4"/>
  <c r="B2167" i="12" l="1"/>
  <c r="B2167" i="11"/>
  <c r="B2167" i="10"/>
  <c r="B2167" i="9"/>
  <c r="B2167" i="8"/>
  <c r="B2167" i="7"/>
  <c r="B2167" i="6"/>
  <c r="B2167" i="4"/>
  <c r="B2167" i="5"/>
  <c r="B2167" i="3"/>
  <c r="B2263" i="1"/>
  <c r="B2167" i="2"/>
  <c r="B932" i="12"/>
  <c r="B932" i="11"/>
  <c r="B932" i="10"/>
  <c r="B932" i="9"/>
  <c r="B932" i="8"/>
  <c r="B932" i="7"/>
  <c r="B932" i="6"/>
  <c r="B932" i="5"/>
  <c r="B932" i="4"/>
  <c r="B932" i="3"/>
  <c r="B1028" i="1"/>
  <c r="B932" i="2"/>
  <c r="B1692" i="12"/>
  <c r="B1692" i="11"/>
  <c r="B1692" i="10"/>
  <c r="B1692" i="9"/>
  <c r="B1692" i="8"/>
  <c r="B1692" i="7"/>
  <c r="B1692" i="6"/>
  <c r="B1692" i="5"/>
  <c r="B1692" i="4"/>
  <c r="B1692" i="3"/>
  <c r="B1788" i="1"/>
  <c r="B1692" i="2"/>
  <c r="B1312" i="12"/>
  <c r="B1312" i="11"/>
  <c r="B1312" i="10"/>
  <c r="B1312" i="9"/>
  <c r="B1312" i="8"/>
  <c r="B1312" i="6"/>
  <c r="B1312" i="7"/>
  <c r="B1312" i="5"/>
  <c r="B1312" i="4"/>
  <c r="B1312" i="3"/>
  <c r="B1408" i="1"/>
  <c r="B1312" i="2"/>
  <c r="B2547" i="12"/>
  <c r="B2547" i="11"/>
  <c r="B2547" i="10"/>
  <c r="B2547" i="9"/>
  <c r="B2547" i="8"/>
  <c r="B2547" i="7"/>
  <c r="B2547" i="6"/>
  <c r="B2547" i="4"/>
  <c r="B2547" i="5"/>
  <c r="B2543" i="3"/>
  <c r="B2547" i="2"/>
  <c r="B2643" i="1"/>
  <c r="B172" i="12"/>
  <c r="B172" i="11"/>
  <c r="B172" i="10"/>
  <c r="B172" i="9"/>
  <c r="B172" i="8"/>
  <c r="B172" i="7"/>
  <c r="B172" i="6"/>
  <c r="B172" i="5"/>
  <c r="B172" i="4"/>
  <c r="B172" i="3"/>
  <c r="B172" i="2"/>
  <c r="B268" i="1"/>
  <c r="B2072" i="12"/>
  <c r="B2072" i="11"/>
  <c r="B2072" i="10"/>
  <c r="B2072" i="9"/>
  <c r="B2072" i="8"/>
  <c r="B2072" i="7"/>
  <c r="B2072" i="6"/>
  <c r="B2072" i="5"/>
  <c r="B2072" i="4"/>
  <c r="B2072" i="3"/>
  <c r="B2168" i="1"/>
  <c r="B2072" i="2"/>
  <c r="B2927" i="12"/>
  <c r="B2931" i="10"/>
  <c r="B2927" i="8"/>
  <c r="B2927" i="7"/>
  <c r="B2927" i="5"/>
  <c r="B2923" i="3"/>
  <c r="B552" i="12"/>
  <c r="B552" i="11"/>
  <c r="B552" i="10"/>
  <c r="B552" i="9"/>
  <c r="B552" i="8"/>
  <c r="B552" i="7"/>
  <c r="B552" i="6"/>
  <c r="B552" i="5"/>
  <c r="B552" i="4"/>
  <c r="B552" i="3"/>
  <c r="B552" i="2"/>
  <c r="B648" i="1"/>
  <c r="B837" i="12"/>
  <c r="B837" i="11"/>
  <c r="B837" i="10"/>
  <c r="B837" i="9"/>
  <c r="B837" i="8"/>
  <c r="B837" i="7"/>
  <c r="B837" i="6"/>
  <c r="B837" i="5"/>
  <c r="B837" i="4"/>
  <c r="B837" i="2"/>
  <c r="B837" i="3"/>
  <c r="B933" i="1"/>
  <c r="B1597" i="12"/>
  <c r="B1597" i="11"/>
  <c r="B1597" i="10"/>
  <c r="B1597" i="9"/>
  <c r="B1597" i="8"/>
  <c r="B1597" i="7"/>
  <c r="B1597" i="6"/>
  <c r="B1597" i="5"/>
  <c r="B1597" i="4"/>
  <c r="B1597" i="3"/>
  <c r="B1597" i="2"/>
  <c r="B1693" i="1"/>
  <c r="B1122" i="12"/>
  <c r="B1122" i="11"/>
  <c r="B1122" i="10"/>
  <c r="B1122" i="9"/>
  <c r="B1122" i="8"/>
  <c r="B1122" i="7"/>
  <c r="B1122" i="6"/>
  <c r="B1122" i="5"/>
  <c r="B1122" i="4"/>
  <c r="B1122" i="2"/>
  <c r="B1122" i="3"/>
  <c r="B1218" i="1"/>
  <c r="B742" i="12"/>
  <c r="B742" i="11"/>
  <c r="B742" i="10"/>
  <c r="B742" i="9"/>
  <c r="B742" i="8"/>
  <c r="B742" i="7"/>
  <c r="B742" i="6"/>
  <c r="B742" i="5"/>
  <c r="B742" i="2"/>
  <c r="B742" i="4"/>
  <c r="B742" i="3"/>
  <c r="B838" i="1"/>
  <c r="B1027" i="12"/>
  <c r="B1027" i="11"/>
  <c r="B1027" i="10"/>
  <c r="B1027" i="9"/>
  <c r="B1027" i="8"/>
  <c r="B1027" i="7"/>
  <c r="B1027" i="6"/>
  <c r="B1027" i="4"/>
  <c r="B1027" i="5"/>
  <c r="B1027" i="2"/>
  <c r="B1027" i="3"/>
  <c r="B1123" i="1"/>
  <c r="B362" i="12"/>
  <c r="B362" i="11"/>
  <c r="B362" i="10"/>
  <c r="B362" i="9"/>
  <c r="B362" i="8"/>
  <c r="B362" i="7"/>
  <c r="B362" i="6"/>
  <c r="B362" i="5"/>
  <c r="B362" i="2"/>
  <c r="B362" i="4"/>
  <c r="B362" i="3"/>
  <c r="B458" i="1"/>
  <c r="B267" i="12"/>
  <c r="B267" i="11"/>
  <c r="B267" i="10"/>
  <c r="B267" i="9"/>
  <c r="B267" i="8"/>
  <c r="B267" i="7"/>
  <c r="B267" i="6"/>
  <c r="B267" i="5"/>
  <c r="B267" i="4"/>
  <c r="B267" i="2"/>
  <c r="B267" i="3"/>
  <c r="B363" i="1"/>
  <c r="B1217" i="12"/>
  <c r="B1217" i="11"/>
  <c r="B1217" i="10"/>
  <c r="B1217" i="9"/>
  <c r="B1217" i="8"/>
  <c r="B1217" i="7"/>
  <c r="B1217" i="6"/>
  <c r="B1217" i="5"/>
  <c r="B1217" i="4"/>
  <c r="B1217" i="2"/>
  <c r="B1217" i="3"/>
  <c r="B1313" i="1"/>
  <c r="B647" i="12"/>
  <c r="B647" i="11"/>
  <c r="B647" i="10"/>
  <c r="B647" i="9"/>
  <c r="B647" i="8"/>
  <c r="B647" i="7"/>
  <c r="B647" i="6"/>
  <c r="B647" i="4"/>
  <c r="B647" i="5"/>
  <c r="B647" i="2"/>
  <c r="B647" i="3"/>
  <c r="B743" i="1"/>
  <c r="B2357" i="12"/>
  <c r="B2357" i="11"/>
  <c r="B2357" i="10"/>
  <c r="B2357" i="9"/>
  <c r="B2357" i="8"/>
  <c r="B2357" i="7"/>
  <c r="B2357" i="6"/>
  <c r="B2357" i="5"/>
  <c r="B2357" i="4"/>
  <c r="B2357" i="3"/>
  <c r="B2357" i="2"/>
  <c r="B2453" i="1"/>
  <c r="B457" i="12"/>
  <c r="B457" i="11"/>
  <c r="B457" i="10"/>
  <c r="B457" i="9"/>
  <c r="B457" i="8"/>
  <c r="B457" i="7"/>
  <c r="B457" i="6"/>
  <c r="B457" i="5"/>
  <c r="B457" i="4"/>
  <c r="B457" i="2"/>
  <c r="B457" i="3"/>
  <c r="B553" i="1"/>
  <c r="B2737" i="12"/>
  <c r="B2737" i="11"/>
  <c r="B2741" i="10"/>
  <c r="B2737" i="9"/>
  <c r="B2737" i="8"/>
  <c r="B2737" i="7"/>
  <c r="B2737" i="6"/>
  <c r="B2737" i="5"/>
  <c r="B2737" i="4"/>
  <c r="B2733" i="3"/>
  <c r="B2833" i="1"/>
  <c r="B1977" i="12"/>
  <c r="B1977" i="11"/>
  <c r="B1977" i="10"/>
  <c r="B1977" i="9"/>
  <c r="B1977" i="8"/>
  <c r="B1977" i="7"/>
  <c r="B1977" i="6"/>
  <c r="B1977" i="5"/>
  <c r="B1977" i="4"/>
  <c r="B1977" i="3"/>
  <c r="B1977" i="2"/>
  <c r="B2073" i="1"/>
  <c r="B2832" i="12"/>
  <c r="B2832" i="11"/>
  <c r="B2836" i="10"/>
  <c r="B2832" i="9"/>
  <c r="B2832" i="8"/>
  <c r="B2832" i="7"/>
  <c r="B2832" i="6"/>
  <c r="B2832" i="5"/>
  <c r="B2832" i="4"/>
  <c r="B2828" i="3"/>
  <c r="B2928" i="1"/>
  <c r="B2262" i="12"/>
  <c r="B2262" i="11"/>
  <c r="B2262" i="10"/>
  <c r="B2262" i="9"/>
  <c r="B2262" i="8"/>
  <c r="B2262" i="7"/>
  <c r="B2262" i="6"/>
  <c r="B2262" i="5"/>
  <c r="B2262" i="4"/>
  <c r="B2262" i="3"/>
  <c r="B2262" i="2"/>
  <c r="B2358" i="1"/>
  <c r="B2642" i="12"/>
  <c r="B2642" i="11"/>
  <c r="B2642" i="10"/>
  <c r="B2642" i="9"/>
  <c r="B2642" i="8"/>
  <c r="B2642" i="7"/>
  <c r="B2642" i="6"/>
  <c r="B2642" i="5"/>
  <c r="B2642" i="4"/>
  <c r="B2638" i="3"/>
  <c r="B2642" i="2"/>
  <c r="B2738" i="1"/>
  <c r="B1882" i="12"/>
  <c r="B1882" i="11"/>
  <c r="B1882" i="10"/>
  <c r="B1882" i="9"/>
  <c r="B1882" i="8"/>
  <c r="B1882" i="7"/>
  <c r="B1882" i="6"/>
  <c r="B1882" i="5"/>
  <c r="B1882" i="3"/>
  <c r="B1882" i="4"/>
  <c r="B1882" i="2"/>
  <c r="B1978" i="1"/>
  <c r="B1502" i="12"/>
  <c r="B1502" i="11"/>
  <c r="B1502" i="10"/>
  <c r="B1502" i="9"/>
  <c r="B1502" i="8"/>
  <c r="B1502" i="7"/>
  <c r="B1502" i="6"/>
  <c r="B1502" i="5"/>
  <c r="B1502" i="4"/>
  <c r="B1502" i="3"/>
  <c r="B1502" i="2"/>
  <c r="B1598" i="1"/>
  <c r="B1407" i="12"/>
  <c r="B1407" i="11"/>
  <c r="B1407" i="10"/>
  <c r="B1407" i="9"/>
  <c r="B1407" i="8"/>
  <c r="B1407" i="7"/>
  <c r="B1407" i="6"/>
  <c r="B1407" i="4"/>
  <c r="B1407" i="5"/>
  <c r="B1407" i="2"/>
  <c r="B1407" i="3"/>
  <c r="B1503" i="1"/>
  <c r="B2452" i="12"/>
  <c r="B2452" i="11"/>
  <c r="B2452" i="10"/>
  <c r="B2452" i="9"/>
  <c r="B2452" i="8"/>
  <c r="B2452" i="7"/>
  <c r="B2452" i="6"/>
  <c r="B2452" i="5"/>
  <c r="B2452" i="4"/>
  <c r="B2448" i="3"/>
  <c r="B2548" i="1"/>
  <c r="B2452" i="2"/>
  <c r="B1787" i="12"/>
  <c r="B1787" i="11"/>
  <c r="B1787" i="10"/>
  <c r="B1787" i="9"/>
  <c r="B1787" i="8"/>
  <c r="B1787" i="7"/>
  <c r="B1787" i="6"/>
  <c r="B1787" i="4"/>
  <c r="B1787" i="5"/>
  <c r="B1787" i="3"/>
  <c r="B1787" i="2"/>
  <c r="B1883" i="1"/>
  <c r="B78" i="1"/>
  <c r="B77" i="12"/>
  <c r="B77" i="11"/>
  <c r="B77" i="10"/>
  <c r="B77" i="9"/>
  <c r="B77" i="8"/>
  <c r="B77" i="7"/>
  <c r="B77" i="6"/>
  <c r="B77" i="5"/>
  <c r="B77" i="4"/>
  <c r="B77" i="3"/>
  <c r="B77" i="2"/>
  <c r="B173" i="1"/>
  <c r="A1539" i="4"/>
  <c r="B1883" i="12" l="1"/>
  <c r="B1883" i="11"/>
  <c r="B1883" i="10"/>
  <c r="B1883" i="9"/>
  <c r="B1883" i="8"/>
  <c r="B1883" i="7"/>
  <c r="B1883" i="6"/>
  <c r="B1883" i="4"/>
  <c r="B1883" i="5"/>
  <c r="B1883" i="3"/>
  <c r="B1883" i="2"/>
  <c r="B1979" i="1"/>
  <c r="B1503" i="12"/>
  <c r="B1503" i="11"/>
  <c r="B1503" i="10"/>
  <c r="B1503" i="9"/>
  <c r="B1503" i="8"/>
  <c r="B1503" i="7"/>
  <c r="B1503" i="6"/>
  <c r="B1503" i="4"/>
  <c r="B1503" i="5"/>
  <c r="B1503" i="3"/>
  <c r="B1503" i="2"/>
  <c r="B1599" i="1"/>
  <c r="B1598" i="12"/>
  <c r="B1598" i="11"/>
  <c r="B1598" i="10"/>
  <c r="B1598" i="9"/>
  <c r="B1598" i="8"/>
  <c r="B1598" i="7"/>
  <c r="B1598" i="6"/>
  <c r="B1598" i="5"/>
  <c r="B1598" i="4"/>
  <c r="B1598" i="3"/>
  <c r="B1598" i="2"/>
  <c r="B1694" i="1"/>
  <c r="B1978" i="12"/>
  <c r="B1978" i="11"/>
  <c r="B1978" i="10"/>
  <c r="B1978" i="9"/>
  <c r="B1978" i="8"/>
  <c r="B1978" i="7"/>
  <c r="B1978" i="6"/>
  <c r="B1978" i="5"/>
  <c r="B1978" i="3"/>
  <c r="B1978" i="4"/>
  <c r="B2074" i="1"/>
  <c r="B1978" i="2"/>
  <c r="B2548" i="12"/>
  <c r="B2548" i="11"/>
  <c r="B2548" i="10"/>
  <c r="B2548" i="9"/>
  <c r="B2548" i="8"/>
  <c r="B2548" i="7"/>
  <c r="B2548" i="6"/>
  <c r="B2548" i="5"/>
  <c r="B2548" i="4"/>
  <c r="B2544" i="3"/>
  <c r="B2644" i="1"/>
  <c r="B2548" i="2"/>
  <c r="B2168" i="12"/>
  <c r="B2168" i="11"/>
  <c r="B2168" i="10"/>
  <c r="B2168" i="9"/>
  <c r="B2168" i="8"/>
  <c r="B2168" i="7"/>
  <c r="B2168" i="6"/>
  <c r="B2168" i="5"/>
  <c r="B2168" i="4"/>
  <c r="B2168" i="3"/>
  <c r="B2168" i="2"/>
  <c r="B2264" i="1"/>
  <c r="B1408" i="12"/>
  <c r="B1408" i="11"/>
  <c r="B1408" i="10"/>
  <c r="B1408" i="9"/>
  <c r="B1408" i="8"/>
  <c r="B1408" i="7"/>
  <c r="B1408" i="6"/>
  <c r="B1408" i="5"/>
  <c r="B1408" i="4"/>
  <c r="B1408" i="3"/>
  <c r="B1504" i="1"/>
  <c r="B1408" i="2"/>
  <c r="B1788" i="12"/>
  <c r="B1788" i="11"/>
  <c r="B1788" i="10"/>
  <c r="B1788" i="9"/>
  <c r="B1788" i="8"/>
  <c r="B1788" i="7"/>
  <c r="B1788" i="6"/>
  <c r="B1788" i="5"/>
  <c r="B1788" i="4"/>
  <c r="B1788" i="3"/>
  <c r="B1884" i="1"/>
  <c r="B1788" i="2"/>
  <c r="B1028" i="12"/>
  <c r="B1028" i="11"/>
  <c r="B1028" i="10"/>
  <c r="B1028" i="9"/>
  <c r="B1028" i="8"/>
  <c r="B1028" i="7"/>
  <c r="B1028" i="6"/>
  <c r="B1028" i="5"/>
  <c r="B1028" i="4"/>
  <c r="B1028" i="3"/>
  <c r="B1124" i="1"/>
  <c r="B1028" i="2"/>
  <c r="B2263" i="12"/>
  <c r="B2263" i="11"/>
  <c r="B2263" i="10"/>
  <c r="B2263" i="9"/>
  <c r="B2263" i="8"/>
  <c r="B2263" i="7"/>
  <c r="B2263" i="6"/>
  <c r="B2263" i="4"/>
  <c r="B2263" i="5"/>
  <c r="B2263" i="3"/>
  <c r="B2359" i="1"/>
  <c r="B2263" i="2"/>
  <c r="B2738" i="12"/>
  <c r="B2738" i="11"/>
  <c r="B2742" i="10"/>
  <c r="B2738" i="9"/>
  <c r="B2738" i="8"/>
  <c r="B2738" i="7"/>
  <c r="B2738" i="6"/>
  <c r="B2738" i="5"/>
  <c r="B2738" i="4"/>
  <c r="B2734" i="3"/>
  <c r="B2834" i="1"/>
  <c r="B2358" i="12"/>
  <c r="B2358" i="11"/>
  <c r="B2358" i="10"/>
  <c r="B2358" i="9"/>
  <c r="B2358" i="8"/>
  <c r="B2358" i="7"/>
  <c r="B2358" i="6"/>
  <c r="B2358" i="5"/>
  <c r="B2358" i="4"/>
  <c r="B2358" i="3"/>
  <c r="B2454" i="1"/>
  <c r="B2358" i="2"/>
  <c r="B2928" i="12"/>
  <c r="B2932" i="10"/>
  <c r="B2928" i="8"/>
  <c r="B2928" i="7"/>
  <c r="B2928" i="5"/>
  <c r="B2924" i="3"/>
  <c r="B553" i="12"/>
  <c r="B553" i="11"/>
  <c r="B553" i="10"/>
  <c r="B553" i="9"/>
  <c r="B553" i="8"/>
  <c r="B553" i="7"/>
  <c r="B553" i="6"/>
  <c r="B553" i="5"/>
  <c r="B553" i="4"/>
  <c r="B553" i="2"/>
  <c r="B553" i="3"/>
  <c r="B649" i="1"/>
  <c r="B2453" i="12"/>
  <c r="B2453" i="11"/>
  <c r="B2453" i="10"/>
  <c r="B2453" i="9"/>
  <c r="B2453" i="8"/>
  <c r="B2453" i="7"/>
  <c r="B2453" i="6"/>
  <c r="B2453" i="5"/>
  <c r="B2453" i="4"/>
  <c r="B2449" i="3"/>
  <c r="B2453" i="2"/>
  <c r="B2549" i="1"/>
  <c r="B743" i="12"/>
  <c r="B743" i="11"/>
  <c r="B743" i="10"/>
  <c r="B743" i="9"/>
  <c r="B743" i="8"/>
  <c r="B743" i="7"/>
  <c r="B743" i="6"/>
  <c r="B743" i="4"/>
  <c r="B743" i="5"/>
  <c r="B743" i="2"/>
  <c r="B743" i="3"/>
  <c r="B839" i="1"/>
  <c r="B1313" i="12"/>
  <c r="B1313" i="11"/>
  <c r="B1313" i="10"/>
  <c r="B1313" i="9"/>
  <c r="B1313" i="8"/>
  <c r="B1313" i="7"/>
  <c r="B1313" i="6"/>
  <c r="B1313" i="5"/>
  <c r="B1313" i="4"/>
  <c r="B1313" i="2"/>
  <c r="B1313" i="3"/>
  <c r="B1409" i="1"/>
  <c r="B363" i="12"/>
  <c r="B363" i="11"/>
  <c r="B363" i="10"/>
  <c r="B363" i="9"/>
  <c r="B363" i="8"/>
  <c r="B363" i="7"/>
  <c r="B363" i="6"/>
  <c r="B363" i="5"/>
  <c r="B363" i="4"/>
  <c r="B363" i="2"/>
  <c r="B363" i="3"/>
  <c r="B459" i="1"/>
  <c r="B458" i="12"/>
  <c r="B458" i="11"/>
  <c r="B458" i="10"/>
  <c r="B458" i="9"/>
  <c r="B458" i="8"/>
  <c r="B458" i="7"/>
  <c r="B458" i="6"/>
  <c r="B458" i="2"/>
  <c r="B458" i="5"/>
  <c r="B458" i="4"/>
  <c r="B458" i="3"/>
  <c r="B554" i="1"/>
  <c r="B1123" i="12"/>
  <c r="B1123" i="11"/>
  <c r="B1123" i="10"/>
  <c r="B1123" i="9"/>
  <c r="B1123" i="8"/>
  <c r="B1123" i="7"/>
  <c r="B1123" i="6"/>
  <c r="B1123" i="4"/>
  <c r="B1123" i="5"/>
  <c r="B1123" i="2"/>
  <c r="B1123" i="3"/>
  <c r="B1219" i="1"/>
  <c r="B838" i="12"/>
  <c r="B838" i="11"/>
  <c r="B838" i="10"/>
  <c r="B838" i="9"/>
  <c r="B838" i="8"/>
  <c r="B838" i="7"/>
  <c r="B838" i="6"/>
  <c r="B838" i="5"/>
  <c r="B838" i="2"/>
  <c r="B838" i="4"/>
  <c r="B838" i="3"/>
  <c r="B934" i="1"/>
  <c r="B1218" i="12"/>
  <c r="B1218" i="10"/>
  <c r="B1218" i="11"/>
  <c r="B1218" i="9"/>
  <c r="B1218" i="8"/>
  <c r="B1218" i="7"/>
  <c r="B1218" i="6"/>
  <c r="B1218" i="5"/>
  <c r="B1218" i="4"/>
  <c r="B1218" i="3"/>
  <c r="B1218" i="2"/>
  <c r="B1314" i="1"/>
  <c r="B1693" i="12"/>
  <c r="B1693" i="11"/>
  <c r="B1693" i="10"/>
  <c r="B1693" i="9"/>
  <c r="B1693" i="8"/>
  <c r="B1693" i="7"/>
  <c r="B1693" i="6"/>
  <c r="B1693" i="5"/>
  <c r="B1693" i="4"/>
  <c r="B1693" i="3"/>
  <c r="B1693" i="2"/>
  <c r="B1789" i="1"/>
  <c r="B933" i="12"/>
  <c r="B933" i="11"/>
  <c r="B933" i="10"/>
  <c r="B933" i="9"/>
  <c r="B933" i="8"/>
  <c r="B933" i="7"/>
  <c r="B933" i="6"/>
  <c r="B933" i="5"/>
  <c r="B933" i="4"/>
  <c r="B933" i="2"/>
  <c r="B933" i="3"/>
  <c r="B1029" i="1"/>
  <c r="B648" i="12"/>
  <c r="B648" i="11"/>
  <c r="B648" i="10"/>
  <c r="B648" i="9"/>
  <c r="B648" i="8"/>
  <c r="B648" i="7"/>
  <c r="B648" i="6"/>
  <c r="B648" i="4"/>
  <c r="B648" i="3"/>
  <c r="B648" i="5"/>
  <c r="B744" i="1"/>
  <c r="B648" i="2"/>
  <c r="B268" i="12"/>
  <c r="B268" i="11"/>
  <c r="B268" i="10"/>
  <c r="B268" i="9"/>
  <c r="B268" i="8"/>
  <c r="B268" i="7"/>
  <c r="B268" i="6"/>
  <c r="B268" i="5"/>
  <c r="B268" i="4"/>
  <c r="B268" i="3"/>
  <c r="B268" i="2"/>
  <c r="B364" i="1"/>
  <c r="B2643" i="12"/>
  <c r="B2643" i="11"/>
  <c r="B2643" i="10"/>
  <c r="B2643" i="9"/>
  <c r="B2643" i="8"/>
  <c r="B2643" i="7"/>
  <c r="B2643" i="6"/>
  <c r="B2643" i="4"/>
  <c r="B2643" i="5"/>
  <c r="B2639" i="3"/>
  <c r="B2643" i="2"/>
  <c r="B2739" i="1"/>
  <c r="B173" i="12"/>
  <c r="B173" i="11"/>
  <c r="B173" i="10"/>
  <c r="B173" i="9"/>
  <c r="B173" i="8"/>
  <c r="B173" i="7"/>
  <c r="B173" i="6"/>
  <c r="B173" i="5"/>
  <c r="B173" i="4"/>
  <c r="B173" i="2"/>
  <c r="B173" i="3"/>
  <c r="B269" i="1"/>
  <c r="B79" i="1"/>
  <c r="B78" i="12"/>
  <c r="B78" i="11"/>
  <c r="B78" i="10"/>
  <c r="B78" i="9"/>
  <c r="B78" i="8"/>
  <c r="B78" i="7"/>
  <c r="B78" i="6"/>
  <c r="B78" i="5"/>
  <c r="B78" i="3"/>
  <c r="B78" i="4"/>
  <c r="B78" i="2"/>
  <c r="B174" i="1"/>
  <c r="B2073" i="12"/>
  <c r="B2073" i="11"/>
  <c r="B2073" i="10"/>
  <c r="B2073" i="9"/>
  <c r="B2073" i="8"/>
  <c r="B2073" i="7"/>
  <c r="B2073" i="6"/>
  <c r="B2073" i="5"/>
  <c r="B2073" i="4"/>
  <c r="B2073" i="3"/>
  <c r="B2073" i="2"/>
  <c r="B2169" i="1"/>
  <c r="B2833" i="12"/>
  <c r="B2833" i="11"/>
  <c r="B2837" i="10"/>
  <c r="B2833" i="9"/>
  <c r="B2833" i="8"/>
  <c r="B2833" i="7"/>
  <c r="B2833" i="6"/>
  <c r="B2833" i="5"/>
  <c r="B2833" i="4"/>
  <c r="B2829" i="3"/>
  <c r="B2929" i="1"/>
  <c r="A1635" i="4"/>
  <c r="B744" i="12" l="1"/>
  <c r="B744" i="11"/>
  <c r="B744" i="10"/>
  <c r="B744" i="9"/>
  <c r="B744" i="8"/>
  <c r="B744" i="7"/>
  <c r="B744" i="6"/>
  <c r="B744" i="5"/>
  <c r="B744" i="4"/>
  <c r="B744" i="3"/>
  <c r="B840" i="1"/>
  <c r="B744" i="2"/>
  <c r="B1694" i="12"/>
  <c r="B1694" i="11"/>
  <c r="B1694" i="10"/>
  <c r="B1694" i="9"/>
  <c r="B1694" i="8"/>
  <c r="B1694" i="7"/>
  <c r="B1694" i="6"/>
  <c r="B1694" i="5"/>
  <c r="B1694" i="4"/>
  <c r="B1694" i="3"/>
  <c r="B1694" i="2"/>
  <c r="B1790" i="1"/>
  <c r="B1599" i="12"/>
  <c r="B1599" i="11"/>
  <c r="B1599" i="10"/>
  <c r="B1599" i="9"/>
  <c r="B1599" i="8"/>
  <c r="B1599" i="7"/>
  <c r="B1599" i="6"/>
  <c r="B1599" i="4"/>
  <c r="B1599" i="5"/>
  <c r="B1599" i="3"/>
  <c r="B1599" i="2"/>
  <c r="B1695" i="1"/>
  <c r="B1979" i="12"/>
  <c r="B1979" i="11"/>
  <c r="B1979" i="10"/>
  <c r="B1979" i="9"/>
  <c r="B1979" i="8"/>
  <c r="B1979" i="7"/>
  <c r="B1979" i="6"/>
  <c r="B1979" i="4"/>
  <c r="B1979" i="5"/>
  <c r="B1979" i="3"/>
  <c r="B2075" i="1"/>
  <c r="B1979" i="2"/>
  <c r="B2834" i="12"/>
  <c r="B2834" i="11"/>
  <c r="B2838" i="10"/>
  <c r="B2834" i="9"/>
  <c r="B2834" i="8"/>
  <c r="B2834" i="7"/>
  <c r="B2834" i="6"/>
  <c r="B2834" i="5"/>
  <c r="B2834" i="4"/>
  <c r="B2830" i="3"/>
  <c r="B2930" i="1"/>
  <c r="B2359" i="12"/>
  <c r="B2359" i="11"/>
  <c r="B2359" i="10"/>
  <c r="B2359" i="9"/>
  <c r="B2359" i="8"/>
  <c r="B2359" i="7"/>
  <c r="B2359" i="6"/>
  <c r="B2359" i="4"/>
  <c r="B2359" i="5"/>
  <c r="B2359" i="3"/>
  <c r="B2455" i="1"/>
  <c r="B2359" i="2"/>
  <c r="B1124" i="12"/>
  <c r="B1124" i="11"/>
  <c r="B1124" i="10"/>
  <c r="B1124" i="9"/>
  <c r="B1124" i="8"/>
  <c r="B1124" i="7"/>
  <c r="B1124" i="6"/>
  <c r="B1124" i="5"/>
  <c r="B1124" i="4"/>
  <c r="B1124" i="3"/>
  <c r="B1220" i="1"/>
  <c r="B1124" i="2"/>
  <c r="B1884" i="12"/>
  <c r="B1884" i="11"/>
  <c r="B1884" i="10"/>
  <c r="B1884" i="9"/>
  <c r="B1884" i="8"/>
  <c r="B1884" i="7"/>
  <c r="B1884" i="6"/>
  <c r="B1884" i="5"/>
  <c r="B1884" i="4"/>
  <c r="B1884" i="3"/>
  <c r="B1980" i="1"/>
  <c r="B1884" i="2"/>
  <c r="B1504" i="12"/>
  <c r="B1504" i="11"/>
  <c r="B1504" i="10"/>
  <c r="B1504" i="9"/>
  <c r="B1504" i="8"/>
  <c r="B1504" i="7"/>
  <c r="B1504" i="6"/>
  <c r="B1504" i="5"/>
  <c r="B1504" i="4"/>
  <c r="B1504" i="3"/>
  <c r="B1600" i="1"/>
  <c r="B1504" i="2"/>
  <c r="B2644" i="12"/>
  <c r="B2644" i="11"/>
  <c r="B2644" i="10"/>
  <c r="B2644" i="9"/>
  <c r="B2644" i="8"/>
  <c r="B2644" i="7"/>
  <c r="B2644" i="6"/>
  <c r="B2644" i="5"/>
  <c r="B2644" i="4"/>
  <c r="B2640" i="3"/>
  <c r="B2740" i="1"/>
  <c r="B2644" i="2"/>
  <c r="B2074" i="12"/>
  <c r="B2074" i="11"/>
  <c r="B2074" i="10"/>
  <c r="B2074" i="9"/>
  <c r="B2074" i="8"/>
  <c r="B2074" i="7"/>
  <c r="B2074" i="6"/>
  <c r="B2074" i="5"/>
  <c r="B2074" i="3"/>
  <c r="B2074" i="4"/>
  <c r="B2074" i="2"/>
  <c r="B2170" i="1"/>
  <c r="B2264" i="12"/>
  <c r="B2264" i="11"/>
  <c r="B2264" i="10"/>
  <c r="B2264" i="9"/>
  <c r="B2264" i="8"/>
  <c r="B2264" i="7"/>
  <c r="B2264" i="6"/>
  <c r="B2264" i="5"/>
  <c r="B2264" i="4"/>
  <c r="B2264" i="3"/>
  <c r="B2360" i="1"/>
  <c r="B2264" i="2"/>
  <c r="B2169" i="12"/>
  <c r="B2169" i="11"/>
  <c r="B2169" i="10"/>
  <c r="B2169" i="9"/>
  <c r="B2169" i="8"/>
  <c r="B2169" i="7"/>
  <c r="B2169" i="6"/>
  <c r="B2169" i="5"/>
  <c r="B2169" i="4"/>
  <c r="B2169" i="3"/>
  <c r="B2169" i="2"/>
  <c r="B2265" i="1"/>
  <c r="B174" i="12"/>
  <c r="B174" i="11"/>
  <c r="B174" i="10"/>
  <c r="B174" i="9"/>
  <c r="B174" i="8"/>
  <c r="B174" i="7"/>
  <c r="B174" i="6"/>
  <c r="B174" i="5"/>
  <c r="B174" i="2"/>
  <c r="B174" i="3"/>
  <c r="B174" i="4"/>
  <c r="B270" i="1"/>
  <c r="B80" i="1"/>
  <c r="B79" i="12"/>
  <c r="B79" i="11"/>
  <c r="B79" i="10"/>
  <c r="B79" i="9"/>
  <c r="B79" i="8"/>
  <c r="B79" i="7"/>
  <c r="B79" i="6"/>
  <c r="B79" i="5"/>
  <c r="B79" i="4"/>
  <c r="B79" i="3"/>
  <c r="B79" i="2"/>
  <c r="B175" i="1"/>
  <c r="B2454" i="12"/>
  <c r="B2454" i="11"/>
  <c r="B2454" i="10"/>
  <c r="B2454" i="9"/>
  <c r="B2454" i="8"/>
  <c r="B2454" i="7"/>
  <c r="B2454" i="6"/>
  <c r="B2454" i="5"/>
  <c r="B2454" i="4"/>
  <c r="B2450" i="3"/>
  <c r="B2454" i="2"/>
  <c r="B2550" i="1"/>
  <c r="B2929" i="12"/>
  <c r="B2933" i="10"/>
  <c r="B2929" i="8"/>
  <c r="B2929" i="7"/>
  <c r="B2929" i="5"/>
  <c r="B2925" i="3"/>
  <c r="B269" i="12"/>
  <c r="B269" i="11"/>
  <c r="B269" i="10"/>
  <c r="B269" i="9"/>
  <c r="B269" i="8"/>
  <c r="B269" i="7"/>
  <c r="B269" i="6"/>
  <c r="B269" i="5"/>
  <c r="B269" i="4"/>
  <c r="B269" i="2"/>
  <c r="B269" i="3"/>
  <c r="B365" i="1"/>
  <c r="B2739" i="12"/>
  <c r="B2739" i="11"/>
  <c r="B2743" i="10"/>
  <c r="B2739" i="9"/>
  <c r="B2739" i="8"/>
  <c r="B2739" i="7"/>
  <c r="B2739" i="6"/>
  <c r="B2739" i="4"/>
  <c r="B2739" i="5"/>
  <c r="B2735" i="3"/>
  <c r="B2835" i="1"/>
  <c r="B364" i="12"/>
  <c r="B364" i="11"/>
  <c r="B364" i="10"/>
  <c r="B364" i="9"/>
  <c r="B364" i="8"/>
  <c r="B364" i="7"/>
  <c r="B364" i="6"/>
  <c r="B364" i="5"/>
  <c r="B364" i="4"/>
  <c r="B364" i="3"/>
  <c r="B364" i="2"/>
  <c r="B460" i="1"/>
  <c r="B1029" i="12"/>
  <c r="B1029" i="11"/>
  <c r="B1029" i="10"/>
  <c r="B1029" i="9"/>
  <c r="B1029" i="8"/>
  <c r="B1029" i="7"/>
  <c r="B1029" i="6"/>
  <c r="B1029" i="5"/>
  <c r="B1029" i="4"/>
  <c r="B1029" i="2"/>
  <c r="B1029" i="3"/>
  <c r="B1125" i="1"/>
  <c r="B1789" i="12"/>
  <c r="B1789" i="11"/>
  <c r="B1789" i="10"/>
  <c r="B1789" i="9"/>
  <c r="B1789" i="8"/>
  <c r="B1789" i="7"/>
  <c r="B1789" i="6"/>
  <c r="B1789" i="5"/>
  <c r="B1789" i="4"/>
  <c r="B1789" i="3"/>
  <c r="B1789" i="2"/>
  <c r="B1885" i="1"/>
  <c r="B1314" i="12"/>
  <c r="B1314" i="11"/>
  <c r="B1314" i="10"/>
  <c r="B1314" i="9"/>
  <c r="B1314" i="8"/>
  <c r="B1314" i="7"/>
  <c r="B1314" i="6"/>
  <c r="B1314" i="5"/>
  <c r="B1314" i="4"/>
  <c r="B1314" i="3"/>
  <c r="B1314" i="2"/>
  <c r="B1410" i="1"/>
  <c r="B934" i="12"/>
  <c r="B934" i="11"/>
  <c r="B934" i="10"/>
  <c r="B934" i="9"/>
  <c r="B934" i="8"/>
  <c r="B934" i="7"/>
  <c r="B934" i="6"/>
  <c r="B934" i="5"/>
  <c r="B934" i="2"/>
  <c r="B934" i="4"/>
  <c r="B934" i="3"/>
  <c r="B1030" i="1"/>
  <c r="B1219" i="12"/>
  <c r="B1219" i="11"/>
  <c r="B1219" i="10"/>
  <c r="B1219" i="9"/>
  <c r="B1219" i="8"/>
  <c r="B1219" i="7"/>
  <c r="B1219" i="6"/>
  <c r="B1219" i="4"/>
  <c r="B1219" i="5"/>
  <c r="B1219" i="2"/>
  <c r="B1219" i="3"/>
  <c r="B1315" i="1"/>
  <c r="B554" i="12"/>
  <c r="B554" i="11"/>
  <c r="B554" i="10"/>
  <c r="B554" i="9"/>
  <c r="B554" i="8"/>
  <c r="B554" i="7"/>
  <c r="B554" i="6"/>
  <c r="B554" i="5"/>
  <c r="B554" i="2"/>
  <c r="B554" i="4"/>
  <c r="B554" i="3"/>
  <c r="B650" i="1"/>
  <c r="B459" i="12"/>
  <c r="B459" i="11"/>
  <c r="B459" i="10"/>
  <c r="B459" i="9"/>
  <c r="B459" i="8"/>
  <c r="B459" i="7"/>
  <c r="B459" i="6"/>
  <c r="B459" i="5"/>
  <c r="B459" i="4"/>
  <c r="B459" i="2"/>
  <c r="B459" i="3"/>
  <c r="B555" i="1"/>
  <c r="B1409" i="12"/>
  <c r="B1409" i="11"/>
  <c r="B1409" i="10"/>
  <c r="B1409" i="9"/>
  <c r="B1409" i="8"/>
  <c r="B1409" i="7"/>
  <c r="B1409" i="6"/>
  <c r="B1409" i="5"/>
  <c r="B1409" i="4"/>
  <c r="B1409" i="2"/>
  <c r="B1409" i="3"/>
  <c r="B1505" i="1"/>
  <c r="B839" i="12"/>
  <c r="B839" i="11"/>
  <c r="B839" i="10"/>
  <c r="B839" i="9"/>
  <c r="B839" i="8"/>
  <c r="B839" i="7"/>
  <c r="B839" i="6"/>
  <c r="B839" i="4"/>
  <c r="B839" i="5"/>
  <c r="B839" i="2"/>
  <c r="B839" i="3"/>
  <c r="B935" i="1"/>
  <c r="B2549" i="12"/>
  <c r="B2549" i="11"/>
  <c r="B2549" i="10"/>
  <c r="B2549" i="9"/>
  <c r="B2549" i="8"/>
  <c r="B2549" i="7"/>
  <c r="B2549" i="6"/>
  <c r="B2549" i="5"/>
  <c r="B2549" i="4"/>
  <c r="B2545" i="3"/>
  <c r="B2549" i="2"/>
  <c r="B2645" i="1"/>
  <c r="B649" i="12"/>
  <c r="B649" i="11"/>
  <c r="B649" i="10"/>
  <c r="B649" i="9"/>
  <c r="B649" i="8"/>
  <c r="B649" i="7"/>
  <c r="B649" i="6"/>
  <c r="B649" i="5"/>
  <c r="B649" i="4"/>
  <c r="B649" i="2"/>
  <c r="B649" i="3"/>
  <c r="B745" i="1"/>
  <c r="A1731" i="4"/>
  <c r="B81" i="1" l="1"/>
  <c r="B80" i="12"/>
  <c r="B80" i="11"/>
  <c r="B80" i="10"/>
  <c r="B80" i="9"/>
  <c r="B80" i="8"/>
  <c r="B80" i="7"/>
  <c r="B80" i="6"/>
  <c r="B80" i="5"/>
  <c r="B80" i="4"/>
  <c r="B80" i="3"/>
  <c r="B176" i="1"/>
  <c r="B80" i="2"/>
  <c r="B270" i="12"/>
  <c r="B270" i="11"/>
  <c r="B270" i="10"/>
  <c r="B270" i="9"/>
  <c r="B270" i="8"/>
  <c r="B270" i="7"/>
  <c r="B270" i="6"/>
  <c r="B270" i="5"/>
  <c r="B270" i="2"/>
  <c r="B270" i="3"/>
  <c r="B270" i="4"/>
  <c r="B366" i="1"/>
  <c r="B2265" i="12"/>
  <c r="B2265" i="11"/>
  <c r="B2265" i="10"/>
  <c r="B2265" i="9"/>
  <c r="B2265" i="8"/>
  <c r="B2265" i="7"/>
  <c r="B2265" i="6"/>
  <c r="B2265" i="5"/>
  <c r="B2265" i="4"/>
  <c r="B2265" i="3"/>
  <c r="B2265" i="2"/>
  <c r="B2361" i="1"/>
  <c r="B2170" i="12"/>
  <c r="B2170" i="11"/>
  <c r="B2170" i="10"/>
  <c r="B2170" i="9"/>
  <c r="B2170" i="8"/>
  <c r="B2170" i="7"/>
  <c r="B2170" i="6"/>
  <c r="B2170" i="5"/>
  <c r="B2170" i="3"/>
  <c r="B2170" i="4"/>
  <c r="B2266" i="1"/>
  <c r="B2170" i="2"/>
  <c r="B2930" i="12"/>
  <c r="B2934" i="10"/>
  <c r="B2930" i="8"/>
  <c r="B2930" i="7"/>
  <c r="B2930" i="5"/>
  <c r="B2926" i="3"/>
  <c r="B2075" i="12"/>
  <c r="B2075" i="11"/>
  <c r="B2075" i="10"/>
  <c r="B2075" i="9"/>
  <c r="B2075" i="8"/>
  <c r="B2075" i="7"/>
  <c r="B2075" i="6"/>
  <c r="B2075" i="4"/>
  <c r="B2075" i="5"/>
  <c r="B2075" i="3"/>
  <c r="B2171" i="1"/>
  <c r="B2075" i="2"/>
  <c r="B840" i="12"/>
  <c r="B840" i="11"/>
  <c r="B840" i="10"/>
  <c r="B840" i="9"/>
  <c r="B840" i="8"/>
  <c r="B840" i="7"/>
  <c r="B840" i="6"/>
  <c r="B840" i="5"/>
  <c r="B840" i="4"/>
  <c r="B840" i="3"/>
  <c r="B936" i="1"/>
  <c r="B840" i="2"/>
  <c r="B2550" i="12"/>
  <c r="B2550" i="11"/>
  <c r="B2550" i="10"/>
  <c r="B2550" i="9"/>
  <c r="B2550" i="8"/>
  <c r="B2550" i="7"/>
  <c r="B2550" i="6"/>
  <c r="B2550" i="5"/>
  <c r="B2550" i="4"/>
  <c r="B2546" i="3"/>
  <c r="B2550" i="2"/>
  <c r="B2646" i="1"/>
  <c r="B175" i="12"/>
  <c r="B175" i="11"/>
  <c r="B175" i="10"/>
  <c r="B175" i="9"/>
  <c r="B175" i="8"/>
  <c r="B175" i="7"/>
  <c r="B175" i="6"/>
  <c r="B175" i="5"/>
  <c r="B175" i="4"/>
  <c r="B175" i="2"/>
  <c r="B175" i="3"/>
  <c r="B271" i="1"/>
  <c r="B1790" i="12"/>
  <c r="B1790" i="11"/>
  <c r="B1790" i="10"/>
  <c r="B1790" i="9"/>
  <c r="B1790" i="8"/>
  <c r="B1790" i="7"/>
  <c r="B1790" i="6"/>
  <c r="B1790" i="5"/>
  <c r="B1790" i="4"/>
  <c r="B1790" i="3"/>
  <c r="B1790" i="2"/>
  <c r="B1886" i="1"/>
  <c r="B365" i="12"/>
  <c r="B365" i="11"/>
  <c r="B365" i="10"/>
  <c r="B365" i="9"/>
  <c r="B365" i="8"/>
  <c r="B365" i="7"/>
  <c r="B365" i="6"/>
  <c r="B365" i="5"/>
  <c r="B365" i="4"/>
  <c r="B365" i="2"/>
  <c r="B365" i="3"/>
  <c r="B461" i="1"/>
  <c r="B2360" i="12"/>
  <c r="B2360" i="11"/>
  <c r="B2360" i="10"/>
  <c r="B2360" i="9"/>
  <c r="B2360" i="8"/>
  <c r="B2360" i="7"/>
  <c r="B2360" i="6"/>
  <c r="B2360" i="5"/>
  <c r="B2360" i="4"/>
  <c r="B2360" i="3"/>
  <c r="B2360" i="2"/>
  <c r="B2456" i="1"/>
  <c r="B2740" i="12"/>
  <c r="B2740" i="11"/>
  <c r="B2744" i="10"/>
  <c r="B2740" i="9"/>
  <c r="B2740" i="8"/>
  <c r="B2740" i="7"/>
  <c r="B2740" i="6"/>
  <c r="B2740" i="5"/>
  <c r="B2740" i="4"/>
  <c r="B2736" i="3"/>
  <c r="B2836" i="1"/>
  <c r="B1600" i="12"/>
  <c r="B1600" i="11"/>
  <c r="B1600" i="10"/>
  <c r="B1600" i="9"/>
  <c r="B1600" i="8"/>
  <c r="B1600" i="7"/>
  <c r="B1600" i="6"/>
  <c r="B1600" i="5"/>
  <c r="B1600" i="4"/>
  <c r="B1600" i="3"/>
  <c r="B1696" i="1"/>
  <c r="B1600" i="2"/>
  <c r="B1980" i="12"/>
  <c r="B1980" i="11"/>
  <c r="B1980" i="10"/>
  <c r="B1980" i="9"/>
  <c r="B1980" i="8"/>
  <c r="B1980" i="7"/>
  <c r="B1980" i="6"/>
  <c r="B1980" i="5"/>
  <c r="B1980" i="4"/>
  <c r="B1980" i="3"/>
  <c r="B2076" i="1"/>
  <c r="B1980" i="2"/>
  <c r="B1220" i="12"/>
  <c r="B1220" i="11"/>
  <c r="B1220" i="10"/>
  <c r="B1220" i="9"/>
  <c r="B1220" i="8"/>
  <c r="B1220" i="7"/>
  <c r="B1220" i="6"/>
  <c r="B1220" i="5"/>
  <c r="B1220" i="4"/>
  <c r="B1220" i="3"/>
  <c r="B1316" i="1"/>
  <c r="B1220" i="2"/>
  <c r="B2455" i="12"/>
  <c r="B2455" i="11"/>
  <c r="B2455" i="10"/>
  <c r="B2455" i="9"/>
  <c r="B2455" i="8"/>
  <c r="B2455" i="7"/>
  <c r="B2455" i="6"/>
  <c r="B2455" i="4"/>
  <c r="B2455" i="5"/>
  <c r="B2451" i="3"/>
  <c r="B2551" i="1"/>
  <c r="B2455" i="2"/>
  <c r="B1695" i="12"/>
  <c r="B1695" i="11"/>
  <c r="B1695" i="10"/>
  <c r="B1695" i="9"/>
  <c r="B1695" i="8"/>
  <c r="B1695" i="7"/>
  <c r="B1695" i="6"/>
  <c r="B1695" i="4"/>
  <c r="B1695" i="5"/>
  <c r="B1695" i="3"/>
  <c r="B1791" i="1"/>
  <c r="B1695" i="2"/>
  <c r="B745" i="12"/>
  <c r="B745" i="11"/>
  <c r="B745" i="10"/>
  <c r="B745" i="9"/>
  <c r="B745" i="8"/>
  <c r="B745" i="7"/>
  <c r="B745" i="6"/>
  <c r="B745" i="5"/>
  <c r="B745" i="4"/>
  <c r="B745" i="2"/>
  <c r="B745" i="3"/>
  <c r="B841" i="1"/>
  <c r="B2645" i="12"/>
  <c r="B2645" i="11"/>
  <c r="B2645" i="10"/>
  <c r="B2645" i="9"/>
  <c r="B2645" i="8"/>
  <c r="B2645" i="7"/>
  <c r="B2645" i="6"/>
  <c r="B2645" i="5"/>
  <c r="B2645" i="4"/>
  <c r="B2641" i="3"/>
  <c r="B2645" i="2"/>
  <c r="B2741" i="1"/>
  <c r="B935" i="12"/>
  <c r="B935" i="11"/>
  <c r="B935" i="10"/>
  <c r="B935" i="9"/>
  <c r="B935" i="8"/>
  <c r="B935" i="7"/>
  <c r="B935" i="6"/>
  <c r="B935" i="4"/>
  <c r="B935" i="5"/>
  <c r="B935" i="2"/>
  <c r="B935" i="3"/>
  <c r="B1031" i="1"/>
  <c r="B1505" i="12"/>
  <c r="B1505" i="11"/>
  <c r="B1505" i="10"/>
  <c r="B1505" i="9"/>
  <c r="B1505" i="8"/>
  <c r="B1505" i="7"/>
  <c r="B1505" i="6"/>
  <c r="B1505" i="5"/>
  <c r="B1505" i="4"/>
  <c r="B1505" i="3"/>
  <c r="B1505" i="2"/>
  <c r="B1601" i="1"/>
  <c r="B555" i="12"/>
  <c r="B555" i="11"/>
  <c r="B555" i="10"/>
  <c r="B555" i="9"/>
  <c r="B555" i="8"/>
  <c r="B555" i="7"/>
  <c r="B555" i="6"/>
  <c r="B555" i="5"/>
  <c r="B555" i="4"/>
  <c r="B555" i="2"/>
  <c r="B555" i="3"/>
  <c r="B651" i="1"/>
  <c r="B650" i="12"/>
  <c r="B650" i="11"/>
  <c r="B650" i="10"/>
  <c r="B650" i="9"/>
  <c r="B650" i="8"/>
  <c r="B650" i="7"/>
  <c r="B650" i="6"/>
  <c r="B650" i="5"/>
  <c r="B650" i="2"/>
  <c r="B650" i="3"/>
  <c r="B650" i="4"/>
  <c r="B746" i="1"/>
  <c r="B1315" i="12"/>
  <c r="B1315" i="11"/>
  <c r="B1315" i="10"/>
  <c r="B1315" i="9"/>
  <c r="B1315" i="8"/>
  <c r="B1315" i="7"/>
  <c r="B1315" i="6"/>
  <c r="B1315" i="4"/>
  <c r="B1315" i="5"/>
  <c r="B1315" i="2"/>
  <c r="B1315" i="3"/>
  <c r="B1411" i="1"/>
  <c r="B1030" i="12"/>
  <c r="B1030" i="11"/>
  <c r="B1030" i="10"/>
  <c r="B1030" i="9"/>
  <c r="B1030" i="8"/>
  <c r="B1030" i="7"/>
  <c r="B1030" i="6"/>
  <c r="B1030" i="5"/>
  <c r="B1030" i="2"/>
  <c r="B1030" i="4"/>
  <c r="B1030" i="3"/>
  <c r="B1126" i="1"/>
  <c r="B1410" i="12"/>
  <c r="B1410" i="11"/>
  <c r="B1410" i="10"/>
  <c r="B1410" i="9"/>
  <c r="B1410" i="8"/>
  <c r="B1410" i="7"/>
  <c r="B1410" i="6"/>
  <c r="B1410" i="5"/>
  <c r="B1410" i="4"/>
  <c r="B1410" i="3"/>
  <c r="B1410" i="2"/>
  <c r="B1506" i="1"/>
  <c r="B1885" i="12"/>
  <c r="B1885" i="11"/>
  <c r="B1885" i="10"/>
  <c r="B1885" i="9"/>
  <c r="B1885" i="8"/>
  <c r="B1885" i="7"/>
  <c r="B1885" i="6"/>
  <c r="B1885" i="5"/>
  <c r="B1885" i="4"/>
  <c r="B1885" i="3"/>
  <c r="B1885" i="2"/>
  <c r="B1981" i="1"/>
  <c r="B1125" i="12"/>
  <c r="B1125" i="11"/>
  <c r="B1125" i="10"/>
  <c r="B1125" i="9"/>
  <c r="B1125" i="8"/>
  <c r="B1125" i="7"/>
  <c r="B1125" i="6"/>
  <c r="B1125" i="5"/>
  <c r="B1125" i="4"/>
  <c r="B1125" i="2"/>
  <c r="B1125" i="3"/>
  <c r="B1221" i="1"/>
  <c r="B460" i="12"/>
  <c r="B460" i="11"/>
  <c r="B460" i="10"/>
  <c r="B460" i="9"/>
  <c r="B460" i="8"/>
  <c r="B460" i="7"/>
  <c r="B460" i="6"/>
  <c r="B460" i="5"/>
  <c r="B460" i="4"/>
  <c r="B460" i="3"/>
  <c r="B460" i="2"/>
  <c r="B556" i="1"/>
  <c r="B2835" i="12"/>
  <c r="B2835" i="11"/>
  <c r="B2839" i="10"/>
  <c r="B2835" i="9"/>
  <c r="B2835" i="8"/>
  <c r="B2835" i="7"/>
  <c r="B2835" i="6"/>
  <c r="B2835" i="4"/>
  <c r="B2835" i="5"/>
  <c r="B2831" i="3"/>
  <c r="B2931" i="1"/>
  <c r="A1827" i="4"/>
  <c r="B2266" i="12" l="1"/>
  <c r="B2266" i="11"/>
  <c r="B2266" i="10"/>
  <c r="B2266" i="9"/>
  <c r="B2266" i="8"/>
  <c r="B2266" i="7"/>
  <c r="B2266" i="6"/>
  <c r="B2266" i="5"/>
  <c r="B2266" i="3"/>
  <c r="B2266" i="4"/>
  <c r="B2266" i="2"/>
  <c r="B2362" i="1"/>
  <c r="B2456" i="12"/>
  <c r="B2456" i="11"/>
  <c r="B2456" i="10"/>
  <c r="B2456" i="9"/>
  <c r="B2456" i="8"/>
  <c r="B2456" i="7"/>
  <c r="B2456" i="6"/>
  <c r="B2456" i="5"/>
  <c r="B2456" i="4"/>
  <c r="B2452" i="3"/>
  <c r="B2552" i="1"/>
  <c r="B2456" i="2"/>
  <c r="B461" i="12"/>
  <c r="B461" i="11"/>
  <c r="B461" i="10"/>
  <c r="B461" i="9"/>
  <c r="B461" i="8"/>
  <c r="B461" i="7"/>
  <c r="B461" i="6"/>
  <c r="B461" i="5"/>
  <c r="B461" i="4"/>
  <c r="B461" i="2"/>
  <c r="B461" i="3"/>
  <c r="B557" i="1"/>
  <c r="B1886" i="12"/>
  <c r="B1886" i="11"/>
  <c r="B1886" i="10"/>
  <c r="B1886" i="9"/>
  <c r="B1886" i="8"/>
  <c r="B1886" i="7"/>
  <c r="B1886" i="6"/>
  <c r="B1886" i="5"/>
  <c r="B1886" i="4"/>
  <c r="B1886" i="3"/>
  <c r="B1886" i="2"/>
  <c r="B1982" i="1"/>
  <c r="B271" i="12"/>
  <c r="B271" i="11"/>
  <c r="B271" i="10"/>
  <c r="B271" i="9"/>
  <c r="B271" i="8"/>
  <c r="B271" i="7"/>
  <c r="B271" i="6"/>
  <c r="B271" i="5"/>
  <c r="B271" i="4"/>
  <c r="B271" i="2"/>
  <c r="B271" i="3"/>
  <c r="B367" i="1"/>
  <c r="B2646" i="12"/>
  <c r="B2646" i="11"/>
  <c r="B2646" i="10"/>
  <c r="B2646" i="9"/>
  <c r="B2646" i="8"/>
  <c r="B2646" i="7"/>
  <c r="B2646" i="6"/>
  <c r="B2646" i="5"/>
  <c r="B2646" i="4"/>
  <c r="B2642" i="3"/>
  <c r="B2646" i="2"/>
  <c r="B2742" i="1"/>
  <c r="B556" i="12"/>
  <c r="B556" i="11"/>
  <c r="B556" i="10"/>
  <c r="B556" i="9"/>
  <c r="B556" i="8"/>
  <c r="B556" i="7"/>
  <c r="B556" i="6"/>
  <c r="B556" i="5"/>
  <c r="B556" i="4"/>
  <c r="B556" i="3"/>
  <c r="B556" i="2"/>
  <c r="B652" i="1"/>
  <c r="B1221" i="12"/>
  <c r="B1221" i="11"/>
  <c r="B1221" i="10"/>
  <c r="B1221" i="9"/>
  <c r="B1221" i="8"/>
  <c r="B1221" i="7"/>
  <c r="B1221" i="6"/>
  <c r="B1221" i="5"/>
  <c r="B1221" i="4"/>
  <c r="B1221" i="2"/>
  <c r="B1221" i="3"/>
  <c r="B1317" i="1"/>
  <c r="B1981" i="12"/>
  <c r="B1981" i="11"/>
  <c r="B1981" i="10"/>
  <c r="B1981" i="9"/>
  <c r="B1981" i="8"/>
  <c r="B1981" i="7"/>
  <c r="B1981" i="6"/>
  <c r="B1981" i="5"/>
  <c r="B1981" i="4"/>
  <c r="B1981" i="3"/>
  <c r="B1981" i="2"/>
  <c r="B2077" i="1"/>
  <c r="B1506" i="12"/>
  <c r="B1506" i="11"/>
  <c r="B1506" i="10"/>
  <c r="B1506" i="9"/>
  <c r="B1506" i="8"/>
  <c r="B1506" i="7"/>
  <c r="B1506" i="6"/>
  <c r="B1506" i="5"/>
  <c r="B1506" i="4"/>
  <c r="B1506" i="3"/>
  <c r="B1506" i="2"/>
  <c r="B1602" i="1"/>
  <c r="B1126" i="12"/>
  <c r="B1126" i="11"/>
  <c r="B1126" i="10"/>
  <c r="B1126" i="9"/>
  <c r="B1126" i="8"/>
  <c r="B1126" i="7"/>
  <c r="B1126" i="6"/>
  <c r="B1126" i="5"/>
  <c r="B1126" i="2"/>
  <c r="B1126" i="4"/>
  <c r="B1126" i="3"/>
  <c r="B1222" i="1"/>
  <c r="B1411" i="12"/>
  <c r="B1411" i="11"/>
  <c r="B1411" i="10"/>
  <c r="B1411" i="9"/>
  <c r="B1411" i="8"/>
  <c r="B1411" i="7"/>
  <c r="B1411" i="6"/>
  <c r="B1411" i="4"/>
  <c r="B1411" i="5"/>
  <c r="B1411" i="2"/>
  <c r="B1411" i="3"/>
  <c r="B1507" i="1"/>
  <c r="B746" i="12"/>
  <c r="B746" i="11"/>
  <c r="B746" i="10"/>
  <c r="B746" i="9"/>
  <c r="B746" i="8"/>
  <c r="B746" i="7"/>
  <c r="B746" i="6"/>
  <c r="B746" i="5"/>
  <c r="B746" i="2"/>
  <c r="B746" i="3"/>
  <c r="B746" i="4"/>
  <c r="B842" i="1"/>
  <c r="B651" i="12"/>
  <c r="B651" i="11"/>
  <c r="B651" i="10"/>
  <c r="B651" i="9"/>
  <c r="B651" i="8"/>
  <c r="B651" i="7"/>
  <c r="B651" i="6"/>
  <c r="B651" i="4"/>
  <c r="B651" i="5"/>
  <c r="B651" i="2"/>
  <c r="B651" i="3"/>
  <c r="B747" i="1"/>
  <c r="B1601" i="12"/>
  <c r="B1601" i="11"/>
  <c r="B1601" i="10"/>
  <c r="B1601" i="9"/>
  <c r="B1601" i="8"/>
  <c r="B1601" i="7"/>
  <c r="B1601" i="6"/>
  <c r="B1601" i="5"/>
  <c r="B1601" i="4"/>
  <c r="B1601" i="3"/>
  <c r="B1601" i="2"/>
  <c r="B1697" i="1"/>
  <c r="B1031" i="12"/>
  <c r="B1031" i="11"/>
  <c r="B1031" i="10"/>
  <c r="B1031" i="9"/>
  <c r="B1031" i="8"/>
  <c r="B1031" i="7"/>
  <c r="B1031" i="6"/>
  <c r="B1031" i="4"/>
  <c r="B1031" i="5"/>
  <c r="B1031" i="2"/>
  <c r="B1031" i="3"/>
  <c r="B1127" i="1"/>
  <c r="B2741" i="12"/>
  <c r="B2741" i="11"/>
  <c r="B2745" i="10"/>
  <c r="B2741" i="9"/>
  <c r="B2741" i="8"/>
  <c r="B2741" i="7"/>
  <c r="B2741" i="6"/>
  <c r="B2741" i="5"/>
  <c r="B2741" i="4"/>
  <c r="B2737" i="3"/>
  <c r="B2837" i="1"/>
  <c r="B841" i="12"/>
  <c r="B841" i="11"/>
  <c r="B841" i="10"/>
  <c r="B841" i="9"/>
  <c r="B841" i="8"/>
  <c r="B841" i="7"/>
  <c r="B841" i="6"/>
  <c r="B841" i="5"/>
  <c r="B841" i="4"/>
  <c r="B841" i="2"/>
  <c r="B841" i="3"/>
  <c r="B937" i="1"/>
  <c r="B2836" i="12"/>
  <c r="B2836" i="11"/>
  <c r="B2840" i="10"/>
  <c r="B2836" i="9"/>
  <c r="B2836" i="8"/>
  <c r="B2836" i="7"/>
  <c r="B2836" i="6"/>
  <c r="B2836" i="5"/>
  <c r="B2836" i="4"/>
  <c r="B2832" i="3"/>
  <c r="B2932" i="1"/>
  <c r="B936" i="12"/>
  <c r="B936" i="11"/>
  <c r="B936" i="10"/>
  <c r="B936" i="9"/>
  <c r="B936" i="8"/>
  <c r="B936" i="6"/>
  <c r="B936" i="7"/>
  <c r="B936" i="5"/>
  <c r="B936" i="4"/>
  <c r="B936" i="3"/>
  <c r="B1032" i="1"/>
  <c r="B936" i="2"/>
  <c r="B2171" i="12"/>
  <c r="B2171" i="11"/>
  <c r="B2171" i="10"/>
  <c r="B2171" i="9"/>
  <c r="B2171" i="8"/>
  <c r="B2171" i="7"/>
  <c r="B2171" i="6"/>
  <c r="B2171" i="4"/>
  <c r="B2171" i="5"/>
  <c r="B2171" i="3"/>
  <c r="B2267" i="1"/>
  <c r="B2171" i="2"/>
  <c r="B176" i="12"/>
  <c r="B176" i="11"/>
  <c r="B176" i="10"/>
  <c r="B176" i="9"/>
  <c r="B176" i="8"/>
  <c r="B176" i="7"/>
  <c r="B176" i="6"/>
  <c r="B176" i="5"/>
  <c r="B176" i="4"/>
  <c r="B176" i="3"/>
  <c r="B176" i="2"/>
  <c r="B272" i="1"/>
  <c r="B2931" i="12"/>
  <c r="B2935" i="10"/>
  <c r="B2931" i="8"/>
  <c r="B2931" i="7"/>
  <c r="B2927" i="3"/>
  <c r="B2931" i="5"/>
  <c r="B1791" i="12"/>
  <c r="B1791" i="11"/>
  <c r="B1791" i="10"/>
  <c r="B1791" i="9"/>
  <c r="B1791" i="8"/>
  <c r="B1791" i="7"/>
  <c r="B1791" i="6"/>
  <c r="B1791" i="4"/>
  <c r="B1791" i="5"/>
  <c r="B1791" i="3"/>
  <c r="B1887" i="1"/>
  <c r="B1791" i="2"/>
  <c r="B2551" i="12"/>
  <c r="B2551" i="11"/>
  <c r="B2551" i="10"/>
  <c r="B2551" i="9"/>
  <c r="B2551" i="8"/>
  <c r="B2551" i="7"/>
  <c r="B2551" i="6"/>
  <c r="B2551" i="4"/>
  <c r="B2551" i="5"/>
  <c r="B2547" i="3"/>
  <c r="B2551" i="2"/>
  <c r="B2647" i="1"/>
  <c r="B1316" i="12"/>
  <c r="B1316" i="11"/>
  <c r="B1316" i="10"/>
  <c r="B1316" i="9"/>
  <c r="B1316" i="8"/>
  <c r="B1316" i="7"/>
  <c r="B1316" i="6"/>
  <c r="B1316" i="5"/>
  <c r="B1316" i="4"/>
  <c r="B1316" i="3"/>
  <c r="B1412" i="1"/>
  <c r="B1316" i="2"/>
  <c r="B2076" i="12"/>
  <c r="B2076" i="11"/>
  <c r="B2076" i="10"/>
  <c r="B2076" i="9"/>
  <c r="B2076" i="8"/>
  <c r="B2076" i="7"/>
  <c r="B2076" i="6"/>
  <c r="B2076" i="5"/>
  <c r="B2076" i="4"/>
  <c r="B2076" i="3"/>
  <c r="B2172" i="1"/>
  <c r="B2076" i="2"/>
  <c r="B1696" i="12"/>
  <c r="B1696" i="11"/>
  <c r="B1696" i="10"/>
  <c r="B1696" i="9"/>
  <c r="B1696" i="8"/>
  <c r="B1696" i="7"/>
  <c r="B1696" i="6"/>
  <c r="B1696" i="5"/>
  <c r="B1696" i="4"/>
  <c r="B1696" i="3"/>
  <c r="B1792" i="1"/>
  <c r="B1696" i="2"/>
  <c r="B2361" i="12"/>
  <c r="B2361" i="11"/>
  <c r="B2361" i="10"/>
  <c r="B2361" i="9"/>
  <c r="B2361" i="8"/>
  <c r="B2361" i="7"/>
  <c r="B2361" i="6"/>
  <c r="B2361" i="5"/>
  <c r="B2361" i="4"/>
  <c r="B2361" i="3"/>
  <c r="B2361" i="2"/>
  <c r="B2457" i="1"/>
  <c r="B366" i="12"/>
  <c r="B366" i="11"/>
  <c r="B366" i="10"/>
  <c r="B366" i="9"/>
  <c r="B366" i="8"/>
  <c r="B366" i="7"/>
  <c r="B366" i="6"/>
  <c r="B366" i="5"/>
  <c r="B366" i="2"/>
  <c r="B366" i="3"/>
  <c r="B366" i="4"/>
  <c r="B462" i="1"/>
  <c r="B82" i="1"/>
  <c r="B81" i="12"/>
  <c r="B81" i="11"/>
  <c r="B81" i="10"/>
  <c r="B81" i="9"/>
  <c r="B81" i="8"/>
  <c r="B81" i="7"/>
  <c r="B81" i="6"/>
  <c r="B81" i="5"/>
  <c r="B81" i="4"/>
  <c r="B81" i="3"/>
  <c r="B81" i="2"/>
  <c r="B177" i="1"/>
  <c r="A1923" i="4"/>
  <c r="B2552" i="12" l="1"/>
  <c r="B2552" i="11"/>
  <c r="B2552" i="10"/>
  <c r="B2552" i="9"/>
  <c r="B2552" i="8"/>
  <c r="B2552" i="7"/>
  <c r="B2552" i="6"/>
  <c r="B2552" i="5"/>
  <c r="B2552" i="4"/>
  <c r="B2548" i="3"/>
  <c r="B2552" i="2"/>
  <c r="B2648" i="1"/>
  <c r="B462" i="12"/>
  <c r="B462" i="11"/>
  <c r="B462" i="10"/>
  <c r="B462" i="9"/>
  <c r="B462" i="8"/>
  <c r="B462" i="7"/>
  <c r="B462" i="6"/>
  <c r="B462" i="5"/>
  <c r="B462" i="2"/>
  <c r="B462" i="3"/>
  <c r="B462" i="4"/>
  <c r="B558" i="1"/>
  <c r="B2457" i="12"/>
  <c r="B2457" i="11"/>
  <c r="B2457" i="10"/>
  <c r="B2457" i="9"/>
  <c r="B2457" i="8"/>
  <c r="B2457" i="7"/>
  <c r="B2457" i="6"/>
  <c r="B2457" i="5"/>
  <c r="B2457" i="4"/>
  <c r="B2453" i="3"/>
  <c r="B2457" i="2"/>
  <c r="B2553" i="1"/>
  <c r="B2647" i="12"/>
  <c r="B2647" i="11"/>
  <c r="B2647" i="10"/>
  <c r="B2647" i="9"/>
  <c r="B2647" i="8"/>
  <c r="B2647" i="7"/>
  <c r="B2647" i="6"/>
  <c r="B2647" i="4"/>
  <c r="B2647" i="5"/>
  <c r="B2643" i="3"/>
  <c r="B2647" i="2"/>
  <c r="B2743" i="1"/>
  <c r="B1127" i="12"/>
  <c r="B1127" i="11"/>
  <c r="B1127" i="10"/>
  <c r="B1127" i="9"/>
  <c r="B1127" i="8"/>
  <c r="B1127" i="7"/>
  <c r="B1127" i="6"/>
  <c r="B1127" i="4"/>
  <c r="B1127" i="5"/>
  <c r="B1127" i="2"/>
  <c r="B1127" i="3"/>
  <c r="B1223" i="1"/>
  <c r="B1697" i="12"/>
  <c r="B1697" i="11"/>
  <c r="B1697" i="10"/>
  <c r="B1697" i="9"/>
  <c r="B1697" i="8"/>
  <c r="B1697" i="7"/>
  <c r="B1697" i="6"/>
  <c r="B1697" i="5"/>
  <c r="B1697" i="4"/>
  <c r="B1697" i="3"/>
  <c r="B1697" i="2"/>
  <c r="B1793" i="1"/>
  <c r="B747" i="12"/>
  <c r="B747" i="11"/>
  <c r="B747" i="10"/>
  <c r="B747" i="9"/>
  <c r="B747" i="8"/>
  <c r="B747" i="7"/>
  <c r="B747" i="6"/>
  <c r="B747" i="4"/>
  <c r="B747" i="2"/>
  <c r="B747" i="5"/>
  <c r="B747" i="3"/>
  <c r="B843" i="1"/>
  <c r="B842" i="12"/>
  <c r="B842" i="11"/>
  <c r="B842" i="10"/>
  <c r="B842" i="9"/>
  <c r="B842" i="8"/>
  <c r="B842" i="7"/>
  <c r="B842" i="6"/>
  <c r="B842" i="5"/>
  <c r="B842" i="2"/>
  <c r="B842" i="3"/>
  <c r="B842" i="4"/>
  <c r="B938" i="1"/>
  <c r="B1507" i="12"/>
  <c r="B1507" i="11"/>
  <c r="B1507" i="10"/>
  <c r="B1507" i="9"/>
  <c r="B1507" i="8"/>
  <c r="B1507" i="7"/>
  <c r="B1507" i="6"/>
  <c r="B1507" i="4"/>
  <c r="B1507" i="5"/>
  <c r="B1507" i="3"/>
  <c r="B1603" i="1"/>
  <c r="B1507" i="2"/>
  <c r="B1222" i="12"/>
  <c r="B1222" i="11"/>
  <c r="B1222" i="10"/>
  <c r="B1222" i="9"/>
  <c r="B1222" i="8"/>
  <c r="B1222" i="7"/>
  <c r="B1222" i="6"/>
  <c r="B1222" i="5"/>
  <c r="B1222" i="4"/>
  <c r="B1222" i="3"/>
  <c r="B1222" i="2"/>
  <c r="B1318" i="1"/>
  <c r="B1602" i="12"/>
  <c r="B1602" i="11"/>
  <c r="B1602" i="10"/>
  <c r="B1602" i="9"/>
  <c r="B1602" i="8"/>
  <c r="B1602" i="7"/>
  <c r="B1602" i="6"/>
  <c r="B1602" i="5"/>
  <c r="B1602" i="4"/>
  <c r="B1602" i="3"/>
  <c r="B1602" i="2"/>
  <c r="B1698" i="1"/>
  <c r="B2077" i="12"/>
  <c r="B2077" i="11"/>
  <c r="B2077" i="10"/>
  <c r="B2077" i="9"/>
  <c r="B2077" i="8"/>
  <c r="B2077" i="7"/>
  <c r="B2077" i="6"/>
  <c r="B2077" i="5"/>
  <c r="B2077" i="4"/>
  <c r="B2077" i="3"/>
  <c r="B2077" i="2"/>
  <c r="B2173" i="1"/>
  <c r="B1317" i="12"/>
  <c r="B1317" i="11"/>
  <c r="B1317" i="10"/>
  <c r="B1317" i="9"/>
  <c r="B1317" i="8"/>
  <c r="B1317" i="7"/>
  <c r="B1317" i="6"/>
  <c r="B1317" i="5"/>
  <c r="B1317" i="4"/>
  <c r="B1317" i="2"/>
  <c r="B1317" i="3"/>
  <c r="B1413" i="1"/>
  <c r="B652" i="12"/>
  <c r="B652" i="11"/>
  <c r="B652" i="10"/>
  <c r="B652" i="9"/>
  <c r="B652" i="8"/>
  <c r="B652" i="7"/>
  <c r="B652" i="6"/>
  <c r="B652" i="4"/>
  <c r="B652" i="5"/>
  <c r="B652" i="3"/>
  <c r="B652" i="2"/>
  <c r="B748" i="1"/>
  <c r="B2742" i="12"/>
  <c r="B2742" i="11"/>
  <c r="B2746" i="10"/>
  <c r="B2742" i="9"/>
  <c r="B2742" i="8"/>
  <c r="B2742" i="7"/>
  <c r="B2742" i="6"/>
  <c r="B2742" i="5"/>
  <c r="B2742" i="4"/>
  <c r="B2738" i="3"/>
  <c r="B2838" i="1"/>
  <c r="B367" i="12"/>
  <c r="B367" i="11"/>
  <c r="B367" i="10"/>
  <c r="B367" i="9"/>
  <c r="B367" i="8"/>
  <c r="B367" i="7"/>
  <c r="B367" i="6"/>
  <c r="B367" i="5"/>
  <c r="B367" i="4"/>
  <c r="B367" i="2"/>
  <c r="B367" i="3"/>
  <c r="B463" i="1"/>
  <c r="B1982" i="12"/>
  <c r="B1982" i="11"/>
  <c r="B1982" i="10"/>
  <c r="B1982" i="9"/>
  <c r="B1982" i="8"/>
  <c r="B1982" i="7"/>
  <c r="B1982" i="6"/>
  <c r="B1982" i="5"/>
  <c r="B1982" i="4"/>
  <c r="B1982" i="3"/>
  <c r="B2078" i="1"/>
  <c r="B1982" i="2"/>
  <c r="B557" i="12"/>
  <c r="B557" i="11"/>
  <c r="B557" i="10"/>
  <c r="B557" i="9"/>
  <c r="B557" i="8"/>
  <c r="B557" i="7"/>
  <c r="B557" i="6"/>
  <c r="B557" i="5"/>
  <c r="B557" i="4"/>
  <c r="B557" i="2"/>
  <c r="B557" i="3"/>
  <c r="B653" i="1"/>
  <c r="B2362" i="12"/>
  <c r="B2362" i="11"/>
  <c r="B2362" i="10"/>
  <c r="B2362" i="9"/>
  <c r="B2362" i="8"/>
  <c r="B2362" i="7"/>
  <c r="B2362" i="6"/>
  <c r="B2362" i="5"/>
  <c r="B2362" i="3"/>
  <c r="B2362" i="4"/>
  <c r="B2458" i="1"/>
  <c r="B2362" i="2"/>
  <c r="B1792" i="12"/>
  <c r="B1792" i="11"/>
  <c r="B1792" i="10"/>
  <c r="B1792" i="9"/>
  <c r="B1792" i="8"/>
  <c r="B1792" i="7"/>
  <c r="B1792" i="6"/>
  <c r="B1792" i="5"/>
  <c r="B1792" i="4"/>
  <c r="B1792" i="3"/>
  <c r="B1888" i="1"/>
  <c r="B1792" i="2"/>
  <c r="B2172" i="12"/>
  <c r="B2172" i="11"/>
  <c r="B2172" i="10"/>
  <c r="B2172" i="9"/>
  <c r="B2172" i="8"/>
  <c r="B2172" i="7"/>
  <c r="B2172" i="6"/>
  <c r="B2172" i="5"/>
  <c r="B2172" i="4"/>
  <c r="B2172" i="3"/>
  <c r="B2172" i="2"/>
  <c r="B2268" i="1"/>
  <c r="B1412" i="12"/>
  <c r="B1412" i="11"/>
  <c r="B1412" i="10"/>
  <c r="B1412" i="9"/>
  <c r="B1412" i="8"/>
  <c r="B1412" i="7"/>
  <c r="B1412" i="6"/>
  <c r="B1412" i="5"/>
  <c r="B1412" i="4"/>
  <c r="B1412" i="3"/>
  <c r="B1508" i="1"/>
  <c r="B1412" i="2"/>
  <c r="B1887" i="12"/>
  <c r="B1887" i="11"/>
  <c r="B1887" i="10"/>
  <c r="B1887" i="9"/>
  <c r="B1887" i="8"/>
  <c r="B1887" i="7"/>
  <c r="B1887" i="6"/>
  <c r="B1887" i="4"/>
  <c r="B1887" i="5"/>
  <c r="B1887" i="3"/>
  <c r="B1983" i="1"/>
  <c r="B1887" i="2"/>
  <c r="B937" i="12"/>
  <c r="B937" i="11"/>
  <c r="B937" i="10"/>
  <c r="B937" i="9"/>
  <c r="B937" i="8"/>
  <c r="B937" i="7"/>
  <c r="B937" i="6"/>
  <c r="B937" i="5"/>
  <c r="B937" i="4"/>
  <c r="B937" i="2"/>
  <c r="B937" i="3"/>
  <c r="B1033" i="1"/>
  <c r="B2837" i="12"/>
  <c r="B2837" i="11"/>
  <c r="B2841" i="10"/>
  <c r="B2837" i="9"/>
  <c r="B2837" i="8"/>
  <c r="B2837" i="7"/>
  <c r="B2837" i="6"/>
  <c r="B2837" i="5"/>
  <c r="B2837" i="4"/>
  <c r="B2833" i="3"/>
  <c r="B2933" i="1"/>
  <c r="B272" i="12"/>
  <c r="B272" i="11"/>
  <c r="B272" i="10"/>
  <c r="B272" i="9"/>
  <c r="B272" i="8"/>
  <c r="B272" i="7"/>
  <c r="B272" i="6"/>
  <c r="B272" i="5"/>
  <c r="B272" i="4"/>
  <c r="B272" i="3"/>
  <c r="B272" i="2"/>
  <c r="B368" i="1"/>
  <c r="B2932" i="12"/>
  <c r="B2936" i="10"/>
  <c r="B2932" i="8"/>
  <c r="B2932" i="7"/>
  <c r="B2932" i="5"/>
  <c r="B2928" i="3"/>
  <c r="B177" i="12"/>
  <c r="B177" i="11"/>
  <c r="B177" i="10"/>
  <c r="B177" i="9"/>
  <c r="B177" i="8"/>
  <c r="B177" i="7"/>
  <c r="B177" i="6"/>
  <c r="B177" i="5"/>
  <c r="B177" i="4"/>
  <c r="B177" i="2"/>
  <c r="B177" i="3"/>
  <c r="B273" i="1"/>
  <c r="B83" i="1"/>
  <c r="B82" i="12"/>
  <c r="B82" i="11"/>
  <c r="B82" i="10"/>
  <c r="B82" i="9"/>
  <c r="B82" i="8"/>
  <c r="B82" i="7"/>
  <c r="B82" i="6"/>
  <c r="B82" i="5"/>
  <c r="B82" i="4"/>
  <c r="B82" i="3"/>
  <c r="B82" i="2"/>
  <c r="B178" i="1"/>
  <c r="B2267" i="12"/>
  <c r="B2267" i="11"/>
  <c r="B2267" i="10"/>
  <c r="B2267" i="9"/>
  <c r="B2267" i="8"/>
  <c r="B2267" i="7"/>
  <c r="B2267" i="6"/>
  <c r="B2267" i="4"/>
  <c r="B2267" i="5"/>
  <c r="B2267" i="3"/>
  <c r="B2363" i="1"/>
  <c r="B2267" i="2"/>
  <c r="B1032" i="12"/>
  <c r="B1032" i="11"/>
  <c r="B1032" i="10"/>
  <c r="B1032" i="9"/>
  <c r="B1032" i="8"/>
  <c r="B1032" i="6"/>
  <c r="B1032" i="7"/>
  <c r="B1032" i="5"/>
  <c r="B1032" i="4"/>
  <c r="B1032" i="3"/>
  <c r="B1128" i="1"/>
  <c r="B1032" i="2"/>
  <c r="A2019" i="4"/>
  <c r="B1128" i="12" l="1"/>
  <c r="B1128" i="11"/>
  <c r="B1128" i="10"/>
  <c r="B1128" i="9"/>
  <c r="B1128" i="8"/>
  <c r="B1128" i="6"/>
  <c r="B1128" i="7"/>
  <c r="B1128" i="5"/>
  <c r="B1128" i="4"/>
  <c r="B1128" i="3"/>
  <c r="B1224" i="1"/>
  <c r="B1128" i="2"/>
  <c r="B2363" i="12"/>
  <c r="B2363" i="11"/>
  <c r="B2363" i="10"/>
  <c r="B2363" i="9"/>
  <c r="B2363" i="8"/>
  <c r="B2363" i="7"/>
  <c r="B2363" i="6"/>
  <c r="B2363" i="4"/>
  <c r="B2363" i="5"/>
  <c r="B2363" i="3"/>
  <c r="B2459" i="1"/>
  <c r="B2363" i="2"/>
  <c r="B273" i="12"/>
  <c r="B273" i="11"/>
  <c r="B273" i="10"/>
  <c r="B273" i="9"/>
  <c r="B273" i="8"/>
  <c r="B273" i="7"/>
  <c r="B273" i="6"/>
  <c r="B273" i="5"/>
  <c r="B273" i="4"/>
  <c r="B273" i="2"/>
  <c r="B273" i="3"/>
  <c r="B369" i="1"/>
  <c r="B748" i="12"/>
  <c r="B748" i="11"/>
  <c r="B748" i="10"/>
  <c r="B748" i="9"/>
  <c r="B748" i="8"/>
  <c r="B748" i="7"/>
  <c r="B748" i="6"/>
  <c r="B748" i="5"/>
  <c r="B748" i="4"/>
  <c r="B748" i="3"/>
  <c r="B748" i="2"/>
  <c r="B844" i="1"/>
  <c r="B1413" i="12"/>
  <c r="B1413" i="11"/>
  <c r="B1413" i="10"/>
  <c r="B1413" i="9"/>
  <c r="B1413" i="8"/>
  <c r="B1413" i="7"/>
  <c r="B1413" i="6"/>
  <c r="B1413" i="5"/>
  <c r="B1413" i="4"/>
  <c r="B1413" i="2"/>
  <c r="B1413" i="3"/>
  <c r="B1509" i="1"/>
  <c r="B2173" i="12"/>
  <c r="B2173" i="11"/>
  <c r="B2173" i="10"/>
  <c r="B2173" i="9"/>
  <c r="B2173" i="8"/>
  <c r="B2173" i="7"/>
  <c r="B2173" i="6"/>
  <c r="B2173" i="5"/>
  <c r="B2173" i="4"/>
  <c r="B2173" i="3"/>
  <c r="B2173" i="2"/>
  <c r="B2269" i="1"/>
  <c r="B1698" i="12"/>
  <c r="B1698" i="11"/>
  <c r="B1698" i="10"/>
  <c r="B1698" i="9"/>
  <c r="B1698" i="8"/>
  <c r="B1698" i="7"/>
  <c r="B1698" i="6"/>
  <c r="B1698" i="5"/>
  <c r="B1698" i="4"/>
  <c r="B1698" i="3"/>
  <c r="B1698" i="2"/>
  <c r="B1794" i="1"/>
  <c r="B1318" i="12"/>
  <c r="B1318" i="11"/>
  <c r="B1318" i="10"/>
  <c r="B1318" i="9"/>
  <c r="B1318" i="8"/>
  <c r="B1318" i="7"/>
  <c r="B1318" i="6"/>
  <c r="B1318" i="5"/>
  <c r="B1318" i="4"/>
  <c r="B1318" i="3"/>
  <c r="B1318" i="2"/>
  <c r="B1414" i="1"/>
  <c r="B938" i="12"/>
  <c r="B938" i="11"/>
  <c r="B938" i="10"/>
  <c r="B938" i="9"/>
  <c r="B938" i="8"/>
  <c r="B938" i="7"/>
  <c r="B938" i="6"/>
  <c r="B938" i="5"/>
  <c r="B938" i="2"/>
  <c r="B938" i="3"/>
  <c r="B938" i="4"/>
  <c r="B1034" i="1"/>
  <c r="B843" i="12"/>
  <c r="B843" i="11"/>
  <c r="B843" i="10"/>
  <c r="B843" i="9"/>
  <c r="B843" i="8"/>
  <c r="B843" i="7"/>
  <c r="B843" i="6"/>
  <c r="B843" i="4"/>
  <c r="B843" i="2"/>
  <c r="B843" i="5"/>
  <c r="B843" i="3"/>
  <c r="B939" i="1"/>
  <c r="B1793" i="12"/>
  <c r="B1793" i="11"/>
  <c r="B1793" i="10"/>
  <c r="B1793" i="9"/>
  <c r="B1793" i="8"/>
  <c r="B1793" i="7"/>
  <c r="B1793" i="6"/>
  <c r="B1793" i="5"/>
  <c r="B1793" i="4"/>
  <c r="B1793" i="3"/>
  <c r="B1793" i="2"/>
  <c r="B1889" i="1"/>
  <c r="B1223" i="12"/>
  <c r="B1223" i="11"/>
  <c r="B1223" i="10"/>
  <c r="B1223" i="9"/>
  <c r="B1223" i="8"/>
  <c r="B1223" i="7"/>
  <c r="B1223" i="6"/>
  <c r="B1223" i="4"/>
  <c r="B1223" i="5"/>
  <c r="B1223" i="2"/>
  <c r="B1223" i="3"/>
  <c r="B1319" i="1"/>
  <c r="B2743" i="12"/>
  <c r="B2743" i="11"/>
  <c r="B2747" i="10"/>
  <c r="B2743" i="9"/>
  <c r="B2743" i="8"/>
  <c r="B2743" i="7"/>
  <c r="B2743" i="6"/>
  <c r="B2743" i="4"/>
  <c r="B2743" i="5"/>
  <c r="B2739" i="3"/>
  <c r="B2839" i="1"/>
  <c r="B2553" i="12"/>
  <c r="B2553" i="11"/>
  <c r="B2553" i="10"/>
  <c r="B2553" i="9"/>
  <c r="B2553" i="8"/>
  <c r="B2553" i="7"/>
  <c r="B2553" i="6"/>
  <c r="B2553" i="5"/>
  <c r="B2553" i="4"/>
  <c r="B2549" i="3"/>
  <c r="B2553" i="2"/>
  <c r="B2649" i="1"/>
  <c r="B558" i="12"/>
  <c r="B558" i="11"/>
  <c r="B558" i="10"/>
  <c r="B558" i="9"/>
  <c r="B558" i="8"/>
  <c r="B558" i="7"/>
  <c r="B558" i="6"/>
  <c r="B558" i="5"/>
  <c r="B558" i="2"/>
  <c r="B558" i="3"/>
  <c r="B558" i="4"/>
  <c r="B654" i="1"/>
  <c r="B2648" i="12"/>
  <c r="B2648" i="11"/>
  <c r="B2648" i="10"/>
  <c r="B2648" i="9"/>
  <c r="B2648" i="8"/>
  <c r="B2648" i="7"/>
  <c r="B2648" i="6"/>
  <c r="B2648" i="5"/>
  <c r="B2648" i="4"/>
  <c r="B2644" i="3"/>
  <c r="B2744" i="1"/>
  <c r="B2648" i="2"/>
  <c r="B1033" i="12"/>
  <c r="B1033" i="11"/>
  <c r="B1033" i="10"/>
  <c r="B1033" i="9"/>
  <c r="B1033" i="8"/>
  <c r="B1033" i="7"/>
  <c r="B1033" i="6"/>
  <c r="B1033" i="5"/>
  <c r="B1033" i="4"/>
  <c r="B1033" i="2"/>
  <c r="B1033" i="3"/>
  <c r="B1129" i="1"/>
  <c r="B463" i="12"/>
  <c r="B463" i="11"/>
  <c r="B463" i="10"/>
  <c r="B463" i="9"/>
  <c r="B463" i="8"/>
  <c r="B463" i="7"/>
  <c r="B463" i="6"/>
  <c r="B463" i="5"/>
  <c r="B463" i="4"/>
  <c r="B463" i="2"/>
  <c r="B463" i="3"/>
  <c r="B559" i="1"/>
  <c r="B2838" i="12"/>
  <c r="B2838" i="11"/>
  <c r="B2842" i="10"/>
  <c r="B2838" i="9"/>
  <c r="B2838" i="8"/>
  <c r="B2838" i="7"/>
  <c r="B2838" i="6"/>
  <c r="B2838" i="5"/>
  <c r="B2834" i="3"/>
  <c r="B2838" i="4"/>
  <c r="B2934" i="1"/>
  <c r="B368" i="12"/>
  <c r="B368" i="11"/>
  <c r="B368" i="10"/>
  <c r="B368" i="9"/>
  <c r="B368" i="8"/>
  <c r="B368" i="7"/>
  <c r="B368" i="6"/>
  <c r="B368" i="5"/>
  <c r="B368" i="4"/>
  <c r="B368" i="3"/>
  <c r="B368" i="2"/>
  <c r="B464" i="1"/>
  <c r="B2933" i="12"/>
  <c r="B2937" i="10"/>
  <c r="B2933" i="8"/>
  <c r="B2933" i="7"/>
  <c r="B2933" i="5"/>
  <c r="B2929" i="3"/>
  <c r="B1983" i="12"/>
  <c r="B1983" i="11"/>
  <c r="B1983" i="10"/>
  <c r="B1983" i="9"/>
  <c r="B1983" i="8"/>
  <c r="B1983" i="7"/>
  <c r="B1983" i="6"/>
  <c r="B1983" i="4"/>
  <c r="B1983" i="5"/>
  <c r="B1983" i="3"/>
  <c r="B2079" i="1"/>
  <c r="B1983" i="2"/>
  <c r="B1508" i="12"/>
  <c r="B1508" i="11"/>
  <c r="B1508" i="10"/>
  <c r="B1508" i="9"/>
  <c r="B1508" i="8"/>
  <c r="B1508" i="7"/>
  <c r="B1508" i="6"/>
  <c r="B1508" i="5"/>
  <c r="B1508" i="4"/>
  <c r="B1508" i="3"/>
  <c r="B1604" i="1"/>
  <c r="B1508" i="2"/>
  <c r="B1888" i="12"/>
  <c r="B1888" i="11"/>
  <c r="B1888" i="10"/>
  <c r="B1888" i="9"/>
  <c r="B1888" i="8"/>
  <c r="B1888" i="7"/>
  <c r="B1888" i="6"/>
  <c r="B1888" i="5"/>
  <c r="B1888" i="4"/>
  <c r="B1888" i="3"/>
  <c r="B1984" i="1"/>
  <c r="B1888" i="2"/>
  <c r="B2458" i="12"/>
  <c r="B2458" i="11"/>
  <c r="B2458" i="10"/>
  <c r="B2458" i="9"/>
  <c r="B2458" i="8"/>
  <c r="B2458" i="7"/>
  <c r="B2458" i="6"/>
  <c r="B2458" i="5"/>
  <c r="B2454" i="3"/>
  <c r="B2458" i="4"/>
  <c r="B2458" i="2"/>
  <c r="B2554" i="1"/>
  <c r="B2078" i="12"/>
  <c r="B2078" i="11"/>
  <c r="B2078" i="10"/>
  <c r="B2078" i="9"/>
  <c r="B2078" i="8"/>
  <c r="B2078" i="7"/>
  <c r="B2078" i="6"/>
  <c r="B2078" i="5"/>
  <c r="B2078" i="4"/>
  <c r="B2078" i="3"/>
  <c r="B2078" i="2"/>
  <c r="B2174" i="1"/>
  <c r="B2268" i="12"/>
  <c r="B2268" i="11"/>
  <c r="B2268" i="10"/>
  <c r="B2268" i="9"/>
  <c r="B2268" i="8"/>
  <c r="B2268" i="7"/>
  <c r="B2268" i="6"/>
  <c r="B2268" i="5"/>
  <c r="B2268" i="4"/>
  <c r="B2268" i="3"/>
  <c r="B2364" i="1"/>
  <c r="B2268" i="2"/>
  <c r="B653" i="12"/>
  <c r="B653" i="11"/>
  <c r="B653" i="10"/>
  <c r="B653" i="9"/>
  <c r="B653" i="8"/>
  <c r="B653" i="7"/>
  <c r="B653" i="6"/>
  <c r="B653" i="5"/>
  <c r="B653" i="4"/>
  <c r="B653" i="2"/>
  <c r="B653" i="3"/>
  <c r="B749" i="1"/>
  <c r="B1603" i="12"/>
  <c r="B1603" i="11"/>
  <c r="B1603" i="10"/>
  <c r="B1603" i="9"/>
  <c r="B1603" i="8"/>
  <c r="B1603" i="7"/>
  <c r="B1603" i="6"/>
  <c r="B1603" i="4"/>
  <c r="B1603" i="5"/>
  <c r="B1603" i="3"/>
  <c r="B1699" i="1"/>
  <c r="B1603" i="2"/>
  <c r="B178" i="12"/>
  <c r="B178" i="11"/>
  <c r="B178" i="10"/>
  <c r="B178" i="9"/>
  <c r="B178" i="8"/>
  <c r="B178" i="7"/>
  <c r="B178" i="6"/>
  <c r="B178" i="5"/>
  <c r="B178" i="4"/>
  <c r="B178" i="2"/>
  <c r="B178" i="3"/>
  <c r="B274" i="1"/>
  <c r="B84" i="1"/>
  <c r="B83" i="12"/>
  <c r="B83" i="11"/>
  <c r="B83" i="10"/>
  <c r="B83" i="9"/>
  <c r="B83" i="8"/>
  <c r="B83" i="7"/>
  <c r="B83" i="6"/>
  <c r="B83" i="5"/>
  <c r="B83" i="4"/>
  <c r="B83" i="3"/>
  <c r="B179" i="1"/>
  <c r="B83" i="2"/>
  <c r="A2115" i="4"/>
  <c r="B2079" i="12" l="1"/>
  <c r="B2079" i="11"/>
  <c r="B2079" i="10"/>
  <c r="B2079" i="9"/>
  <c r="B2079" i="8"/>
  <c r="B2079" i="7"/>
  <c r="B2079" i="6"/>
  <c r="B2079" i="4"/>
  <c r="B2079" i="5"/>
  <c r="B2079" i="3"/>
  <c r="B2079" i="2"/>
  <c r="B2175" i="1"/>
  <c r="B2459" i="12"/>
  <c r="B2459" i="11"/>
  <c r="B2459" i="10"/>
  <c r="B2459" i="9"/>
  <c r="B2459" i="8"/>
  <c r="B2459" i="7"/>
  <c r="B2459" i="6"/>
  <c r="B2459" i="4"/>
  <c r="B2459" i="5"/>
  <c r="B2455" i="3"/>
  <c r="B2459" i="2"/>
  <c r="B2555" i="1"/>
  <c r="B179" i="12"/>
  <c r="B179" i="11"/>
  <c r="B179" i="10"/>
  <c r="B179" i="9"/>
  <c r="B179" i="8"/>
  <c r="B179" i="7"/>
  <c r="B179" i="6"/>
  <c r="B179" i="5"/>
  <c r="B179" i="4"/>
  <c r="B179" i="2"/>
  <c r="B179" i="3"/>
  <c r="B275" i="1"/>
  <c r="B274" i="12"/>
  <c r="B274" i="11"/>
  <c r="B274" i="10"/>
  <c r="B274" i="9"/>
  <c r="B274" i="8"/>
  <c r="B274" i="7"/>
  <c r="B274" i="6"/>
  <c r="B274" i="5"/>
  <c r="B274" i="4"/>
  <c r="B274" i="2"/>
  <c r="B274" i="3"/>
  <c r="B370" i="1"/>
  <c r="B749" i="12"/>
  <c r="B749" i="11"/>
  <c r="B749" i="10"/>
  <c r="B749" i="9"/>
  <c r="B749" i="8"/>
  <c r="B749" i="7"/>
  <c r="B749" i="6"/>
  <c r="B749" i="5"/>
  <c r="B749" i="4"/>
  <c r="B749" i="2"/>
  <c r="B749" i="3"/>
  <c r="B845" i="1"/>
  <c r="B2174" i="12"/>
  <c r="B2174" i="11"/>
  <c r="B2174" i="10"/>
  <c r="B2174" i="9"/>
  <c r="B2174" i="8"/>
  <c r="B2174" i="7"/>
  <c r="B2174" i="6"/>
  <c r="B2174" i="5"/>
  <c r="B2174" i="4"/>
  <c r="B2174" i="3"/>
  <c r="B2270" i="1"/>
  <c r="B2174" i="2"/>
  <c r="B2554" i="12"/>
  <c r="B2554" i="11"/>
  <c r="B2554" i="10"/>
  <c r="B2554" i="9"/>
  <c r="B2554" i="8"/>
  <c r="B2554" i="7"/>
  <c r="B2554" i="6"/>
  <c r="B2554" i="5"/>
  <c r="B2550" i="3"/>
  <c r="B2554" i="4"/>
  <c r="B2554" i="2"/>
  <c r="B2650" i="1"/>
  <c r="B1319" i="12"/>
  <c r="B1319" i="11"/>
  <c r="B1319" i="10"/>
  <c r="B1319" i="9"/>
  <c r="B1319" i="8"/>
  <c r="B1319" i="7"/>
  <c r="B1319" i="6"/>
  <c r="B1319" i="4"/>
  <c r="B1319" i="5"/>
  <c r="B1319" i="2"/>
  <c r="B1319" i="3"/>
  <c r="B1415" i="1"/>
  <c r="B1889" i="12"/>
  <c r="B1889" i="11"/>
  <c r="B1889" i="10"/>
  <c r="B1889" i="9"/>
  <c r="B1889" i="8"/>
  <c r="B1889" i="7"/>
  <c r="B1889" i="6"/>
  <c r="B1889" i="5"/>
  <c r="B1889" i="4"/>
  <c r="B1889" i="3"/>
  <c r="B1889" i="2"/>
  <c r="B1985" i="1"/>
  <c r="B939" i="12"/>
  <c r="B939" i="11"/>
  <c r="B939" i="10"/>
  <c r="B939" i="9"/>
  <c r="B939" i="8"/>
  <c r="B939" i="7"/>
  <c r="B939" i="6"/>
  <c r="B939" i="4"/>
  <c r="B939" i="2"/>
  <c r="B939" i="5"/>
  <c r="B939" i="3"/>
  <c r="B1035" i="1"/>
  <c r="B1034" i="12"/>
  <c r="B1034" i="11"/>
  <c r="B1034" i="10"/>
  <c r="B1034" i="9"/>
  <c r="B1034" i="8"/>
  <c r="B1034" i="7"/>
  <c r="B1034" i="6"/>
  <c r="B1034" i="5"/>
  <c r="B1034" i="2"/>
  <c r="B1034" i="3"/>
  <c r="B1034" i="4"/>
  <c r="B1130" i="1"/>
  <c r="B1414" i="12"/>
  <c r="B1414" i="11"/>
  <c r="B1414" i="10"/>
  <c r="B1414" i="9"/>
  <c r="B1414" i="8"/>
  <c r="B1414" i="7"/>
  <c r="B1414" i="6"/>
  <c r="B1414" i="5"/>
  <c r="B1414" i="4"/>
  <c r="B1414" i="3"/>
  <c r="B1414" i="2"/>
  <c r="B1510" i="1"/>
  <c r="B1794" i="12"/>
  <c r="B1794" i="11"/>
  <c r="B1794" i="10"/>
  <c r="B1794" i="9"/>
  <c r="B1794" i="8"/>
  <c r="B1794" i="7"/>
  <c r="B1794" i="6"/>
  <c r="B1794" i="5"/>
  <c r="B1794" i="4"/>
  <c r="B1794" i="3"/>
  <c r="B1794" i="2"/>
  <c r="B1890" i="1"/>
  <c r="B2269" i="12"/>
  <c r="B2269" i="11"/>
  <c r="B2269" i="10"/>
  <c r="B2269" i="9"/>
  <c r="B2269" i="8"/>
  <c r="B2269" i="7"/>
  <c r="B2269" i="6"/>
  <c r="B2269" i="5"/>
  <c r="B2269" i="4"/>
  <c r="B2269" i="3"/>
  <c r="B2269" i="2"/>
  <c r="B2365" i="1"/>
  <c r="B1509" i="12"/>
  <c r="B1509" i="11"/>
  <c r="B1509" i="10"/>
  <c r="B1509" i="9"/>
  <c r="B1509" i="8"/>
  <c r="B1509" i="7"/>
  <c r="B1509" i="6"/>
  <c r="B1509" i="5"/>
  <c r="B1509" i="4"/>
  <c r="B1509" i="3"/>
  <c r="B1509" i="2"/>
  <c r="B1605" i="1"/>
  <c r="B844" i="12"/>
  <c r="B844" i="11"/>
  <c r="B844" i="10"/>
  <c r="B844" i="9"/>
  <c r="B844" i="8"/>
  <c r="B844" i="7"/>
  <c r="B844" i="6"/>
  <c r="B844" i="5"/>
  <c r="B844" i="4"/>
  <c r="B844" i="3"/>
  <c r="B844" i="2"/>
  <c r="B940" i="1"/>
  <c r="B369" i="12"/>
  <c r="B369" i="11"/>
  <c r="B369" i="10"/>
  <c r="B369" i="9"/>
  <c r="B369" i="8"/>
  <c r="B369" i="7"/>
  <c r="B369" i="6"/>
  <c r="B369" i="5"/>
  <c r="B369" i="4"/>
  <c r="B369" i="2"/>
  <c r="B369" i="3"/>
  <c r="B465" i="1"/>
  <c r="B2364" i="12"/>
  <c r="B2364" i="11"/>
  <c r="B2364" i="10"/>
  <c r="B2364" i="9"/>
  <c r="B2364" i="8"/>
  <c r="B2364" i="7"/>
  <c r="B2364" i="6"/>
  <c r="B2364" i="5"/>
  <c r="B2364" i="4"/>
  <c r="B2364" i="3"/>
  <c r="B2460" i="1"/>
  <c r="B2364" i="2"/>
  <c r="B464" i="12"/>
  <c r="B464" i="11"/>
  <c r="B464" i="10"/>
  <c r="B464" i="9"/>
  <c r="B464" i="8"/>
  <c r="B464" i="7"/>
  <c r="B464" i="6"/>
  <c r="B464" i="5"/>
  <c r="B464" i="4"/>
  <c r="B464" i="3"/>
  <c r="B464" i="2"/>
  <c r="B560" i="1"/>
  <c r="B2934" i="12"/>
  <c r="B2938" i="10"/>
  <c r="B2934" i="8"/>
  <c r="B2934" i="7"/>
  <c r="B2934" i="5"/>
  <c r="B2930" i="3"/>
  <c r="B2744" i="12"/>
  <c r="B2744" i="11"/>
  <c r="B2748" i="10"/>
  <c r="B2744" i="9"/>
  <c r="B2744" i="8"/>
  <c r="B2744" i="7"/>
  <c r="B2744" i="6"/>
  <c r="B2744" i="5"/>
  <c r="B2744" i="4"/>
  <c r="B2740" i="3"/>
  <c r="B2840" i="1"/>
  <c r="B1699" i="12"/>
  <c r="B1699" i="11"/>
  <c r="B1699" i="10"/>
  <c r="B1699" i="9"/>
  <c r="B1699" i="8"/>
  <c r="B1699" i="7"/>
  <c r="B1699" i="6"/>
  <c r="B1699" i="4"/>
  <c r="B1699" i="5"/>
  <c r="B1699" i="3"/>
  <c r="B1795" i="1"/>
  <c r="B1699" i="2"/>
  <c r="B1984" i="12"/>
  <c r="B1984" i="11"/>
  <c r="B1984" i="10"/>
  <c r="B1984" i="9"/>
  <c r="B1984" i="8"/>
  <c r="B1984" i="7"/>
  <c r="B1984" i="6"/>
  <c r="B1984" i="5"/>
  <c r="B1984" i="4"/>
  <c r="B1984" i="3"/>
  <c r="B1984" i="2"/>
  <c r="B2080" i="1"/>
  <c r="B1604" i="12"/>
  <c r="B1604" i="11"/>
  <c r="B1604" i="10"/>
  <c r="B1604" i="9"/>
  <c r="B1604" i="8"/>
  <c r="B1604" i="7"/>
  <c r="B1604" i="6"/>
  <c r="B1604" i="5"/>
  <c r="B1604" i="4"/>
  <c r="B1604" i="3"/>
  <c r="B1700" i="1"/>
  <c r="B1604" i="2"/>
  <c r="B559" i="12"/>
  <c r="B559" i="11"/>
  <c r="B559" i="10"/>
  <c r="B559" i="9"/>
  <c r="B559" i="8"/>
  <c r="B559" i="7"/>
  <c r="B559" i="6"/>
  <c r="B559" i="5"/>
  <c r="B559" i="4"/>
  <c r="B559" i="2"/>
  <c r="B559" i="3"/>
  <c r="B655" i="1"/>
  <c r="B1129" i="12"/>
  <c r="B1129" i="11"/>
  <c r="B1129" i="10"/>
  <c r="B1129" i="9"/>
  <c r="B1129" i="8"/>
  <c r="B1129" i="7"/>
  <c r="B1129" i="6"/>
  <c r="B1129" i="5"/>
  <c r="B1129" i="4"/>
  <c r="B1129" i="2"/>
  <c r="B1129" i="3"/>
  <c r="B1225" i="1"/>
  <c r="B654" i="12"/>
  <c r="B654" i="11"/>
  <c r="B654" i="10"/>
  <c r="B654" i="9"/>
  <c r="B654" i="8"/>
  <c r="B654" i="7"/>
  <c r="B654" i="6"/>
  <c r="B654" i="5"/>
  <c r="B654" i="4"/>
  <c r="B654" i="2"/>
  <c r="B654" i="3"/>
  <c r="B750" i="1"/>
  <c r="B2649" i="12"/>
  <c r="B2649" i="11"/>
  <c r="B2649" i="10"/>
  <c r="B2649" i="9"/>
  <c r="B2649" i="8"/>
  <c r="B2649" i="7"/>
  <c r="B2649" i="6"/>
  <c r="B2649" i="5"/>
  <c r="B2649" i="4"/>
  <c r="B2645" i="3"/>
  <c r="B2649" i="2"/>
  <c r="B2745" i="1"/>
  <c r="B2839" i="12"/>
  <c r="B2839" i="11"/>
  <c r="B2843" i="10"/>
  <c r="B2839" i="9"/>
  <c r="B2839" i="8"/>
  <c r="B2839" i="7"/>
  <c r="B2839" i="6"/>
  <c r="B2839" i="4"/>
  <c r="B2839" i="5"/>
  <c r="B2835" i="3"/>
  <c r="B2935" i="1"/>
  <c r="B1224" i="12"/>
  <c r="B1224" i="11"/>
  <c r="B1224" i="10"/>
  <c r="B1224" i="9"/>
  <c r="B1224" i="8"/>
  <c r="B1224" i="6"/>
  <c r="B1224" i="7"/>
  <c r="B1224" i="5"/>
  <c r="B1224" i="4"/>
  <c r="B1224" i="3"/>
  <c r="B1320" i="1"/>
  <c r="B1224" i="2"/>
  <c r="B85" i="1"/>
  <c r="B84" i="12"/>
  <c r="B84" i="11"/>
  <c r="B84" i="10"/>
  <c r="B84" i="9"/>
  <c r="B84" i="8"/>
  <c r="B84" i="7"/>
  <c r="B84" i="6"/>
  <c r="B84" i="5"/>
  <c r="B84" i="4"/>
  <c r="B84" i="3"/>
  <c r="B180" i="1"/>
  <c r="B84" i="2"/>
  <c r="A2211" i="4"/>
  <c r="B180" i="12" l="1"/>
  <c r="B180" i="11"/>
  <c r="B180" i="10"/>
  <c r="B180" i="9"/>
  <c r="B180" i="8"/>
  <c r="B180" i="7"/>
  <c r="B180" i="6"/>
  <c r="B180" i="5"/>
  <c r="B180" i="4"/>
  <c r="B180" i="3"/>
  <c r="B180" i="2"/>
  <c r="B276" i="1"/>
  <c r="B2935" i="12"/>
  <c r="B2939" i="10"/>
  <c r="B2935" i="8"/>
  <c r="B2935" i="7"/>
  <c r="B2931" i="3"/>
  <c r="B2935" i="5"/>
  <c r="B1700" i="12"/>
  <c r="B1700" i="11"/>
  <c r="B1700" i="10"/>
  <c r="B1700" i="9"/>
  <c r="B1700" i="8"/>
  <c r="B1700" i="7"/>
  <c r="B1700" i="6"/>
  <c r="B1700" i="5"/>
  <c r="B1700" i="4"/>
  <c r="B1700" i="3"/>
  <c r="B1796" i="1"/>
  <c r="B1700" i="2"/>
  <c r="B1795" i="12"/>
  <c r="B1795" i="11"/>
  <c r="B1795" i="10"/>
  <c r="B1795" i="9"/>
  <c r="B1795" i="8"/>
  <c r="B1795" i="7"/>
  <c r="B1795" i="6"/>
  <c r="B1795" i="4"/>
  <c r="B1795" i="5"/>
  <c r="B1795" i="3"/>
  <c r="B1891" i="1"/>
  <c r="B1795" i="2"/>
  <c r="B560" i="12"/>
  <c r="B560" i="11"/>
  <c r="B560" i="10"/>
  <c r="B560" i="9"/>
  <c r="B560" i="8"/>
  <c r="B560" i="7"/>
  <c r="B560" i="6"/>
  <c r="B560" i="5"/>
  <c r="B560" i="4"/>
  <c r="B560" i="3"/>
  <c r="B560" i="2"/>
  <c r="B656" i="1"/>
  <c r="B465" i="12"/>
  <c r="B465" i="11"/>
  <c r="B465" i="10"/>
  <c r="B465" i="9"/>
  <c r="B465" i="8"/>
  <c r="B465" i="7"/>
  <c r="B465" i="6"/>
  <c r="B465" i="5"/>
  <c r="B465" i="4"/>
  <c r="B465" i="2"/>
  <c r="B465" i="3"/>
  <c r="B561" i="1"/>
  <c r="B940" i="12"/>
  <c r="B940" i="11"/>
  <c r="B940" i="10"/>
  <c r="B940" i="9"/>
  <c r="B940" i="8"/>
  <c r="B940" i="7"/>
  <c r="B940" i="6"/>
  <c r="B940" i="5"/>
  <c r="B940" i="4"/>
  <c r="B940" i="3"/>
  <c r="B940" i="2"/>
  <c r="B1036" i="1"/>
  <c r="B1605" i="12"/>
  <c r="B1605" i="11"/>
  <c r="B1605" i="10"/>
  <c r="B1605" i="9"/>
  <c r="B1605" i="8"/>
  <c r="B1605" i="7"/>
  <c r="B1605" i="6"/>
  <c r="B1605" i="5"/>
  <c r="B1605" i="4"/>
  <c r="B1605" i="3"/>
  <c r="B1605" i="2"/>
  <c r="B1701" i="1"/>
  <c r="B2365" i="12"/>
  <c r="B2365" i="11"/>
  <c r="B2365" i="10"/>
  <c r="B2365" i="9"/>
  <c r="B2365" i="8"/>
  <c r="B2365" i="7"/>
  <c r="B2365" i="6"/>
  <c r="B2365" i="5"/>
  <c r="B2365" i="4"/>
  <c r="B2365" i="3"/>
  <c r="B2365" i="2"/>
  <c r="B2461" i="1"/>
  <c r="B1890" i="12"/>
  <c r="B1890" i="11"/>
  <c r="B1890" i="10"/>
  <c r="B1890" i="9"/>
  <c r="B1890" i="8"/>
  <c r="B1890" i="7"/>
  <c r="B1890" i="6"/>
  <c r="B1890" i="5"/>
  <c r="B1890" i="4"/>
  <c r="B1890" i="3"/>
  <c r="B1890" i="2"/>
  <c r="B1986" i="1"/>
  <c r="B1510" i="12"/>
  <c r="B1510" i="11"/>
  <c r="B1510" i="10"/>
  <c r="B1510" i="9"/>
  <c r="B1510" i="8"/>
  <c r="B1510" i="7"/>
  <c r="B1510" i="6"/>
  <c r="B1510" i="5"/>
  <c r="B1510" i="4"/>
  <c r="B1510" i="3"/>
  <c r="B1510" i="2"/>
  <c r="B1606" i="1"/>
  <c r="B1130" i="12"/>
  <c r="B1130" i="11"/>
  <c r="B1130" i="10"/>
  <c r="B1130" i="9"/>
  <c r="B1130" i="8"/>
  <c r="B1130" i="7"/>
  <c r="B1130" i="6"/>
  <c r="B1130" i="5"/>
  <c r="B1130" i="2"/>
  <c r="B1130" i="3"/>
  <c r="B1130" i="4"/>
  <c r="B1226" i="1"/>
  <c r="B1035" i="12"/>
  <c r="B1035" i="11"/>
  <c r="B1035" i="10"/>
  <c r="B1035" i="9"/>
  <c r="B1035" i="8"/>
  <c r="B1035" i="7"/>
  <c r="B1035" i="6"/>
  <c r="B1035" i="4"/>
  <c r="B1035" i="2"/>
  <c r="B1035" i="5"/>
  <c r="B1035" i="3"/>
  <c r="B1131" i="1"/>
  <c r="B1985" i="12"/>
  <c r="B1985" i="11"/>
  <c r="B1985" i="10"/>
  <c r="B1985" i="9"/>
  <c r="B1985" i="8"/>
  <c r="B1985" i="7"/>
  <c r="B1985" i="6"/>
  <c r="B1985" i="5"/>
  <c r="B1985" i="4"/>
  <c r="B1985" i="3"/>
  <c r="B1985" i="2"/>
  <c r="B2081" i="1"/>
  <c r="B1415" i="12"/>
  <c r="B1415" i="11"/>
  <c r="B1415" i="10"/>
  <c r="B1415" i="9"/>
  <c r="B1415" i="8"/>
  <c r="B1415" i="7"/>
  <c r="B1415" i="6"/>
  <c r="B1415" i="4"/>
  <c r="B1415" i="5"/>
  <c r="B1415" i="2"/>
  <c r="B1415" i="3"/>
  <c r="B1511" i="1"/>
  <c r="B2650" i="12"/>
  <c r="B2650" i="11"/>
  <c r="B2650" i="10"/>
  <c r="B2650" i="9"/>
  <c r="B2650" i="8"/>
  <c r="B2650" i="7"/>
  <c r="B2650" i="6"/>
  <c r="B2650" i="5"/>
  <c r="B2650" i="4"/>
  <c r="B2646" i="3"/>
  <c r="B2650" i="2"/>
  <c r="B2746" i="1"/>
  <c r="B845" i="12"/>
  <c r="B845" i="11"/>
  <c r="B845" i="10"/>
  <c r="B845" i="9"/>
  <c r="B845" i="8"/>
  <c r="B845" i="7"/>
  <c r="B845" i="6"/>
  <c r="B845" i="5"/>
  <c r="B845" i="4"/>
  <c r="B845" i="2"/>
  <c r="B845" i="3"/>
  <c r="B941" i="1"/>
  <c r="B370" i="12"/>
  <c r="B370" i="11"/>
  <c r="B370" i="10"/>
  <c r="B370" i="9"/>
  <c r="B370" i="8"/>
  <c r="B370" i="7"/>
  <c r="B370" i="6"/>
  <c r="B370" i="5"/>
  <c r="B370" i="4"/>
  <c r="B370" i="2"/>
  <c r="B370" i="3"/>
  <c r="B466" i="1"/>
  <c r="B275" i="12"/>
  <c r="B275" i="11"/>
  <c r="B275" i="10"/>
  <c r="B275" i="9"/>
  <c r="B275" i="8"/>
  <c r="B275" i="7"/>
  <c r="B275" i="6"/>
  <c r="B275" i="5"/>
  <c r="B275" i="4"/>
  <c r="B275" i="2"/>
  <c r="B275" i="3"/>
  <c r="B371" i="1"/>
  <c r="B2555" i="12"/>
  <c r="B2555" i="11"/>
  <c r="B2555" i="10"/>
  <c r="B2555" i="9"/>
  <c r="B2555" i="8"/>
  <c r="B2555" i="7"/>
  <c r="B2555" i="6"/>
  <c r="B2555" i="4"/>
  <c r="B2555" i="5"/>
  <c r="B2551" i="3"/>
  <c r="B2555" i="2"/>
  <c r="B2651" i="1"/>
  <c r="B2175" i="12"/>
  <c r="B2175" i="11"/>
  <c r="B2175" i="10"/>
  <c r="B2175" i="9"/>
  <c r="B2175" i="8"/>
  <c r="B2175" i="7"/>
  <c r="B2175" i="6"/>
  <c r="B2175" i="4"/>
  <c r="B2175" i="5"/>
  <c r="B2175" i="3"/>
  <c r="B2271" i="1"/>
  <c r="B2175" i="2"/>
  <c r="B2270" i="12"/>
  <c r="B2270" i="11"/>
  <c r="B2270" i="10"/>
  <c r="B2270" i="9"/>
  <c r="B2270" i="8"/>
  <c r="B2270" i="7"/>
  <c r="B2270" i="6"/>
  <c r="B2270" i="5"/>
  <c r="B2270" i="4"/>
  <c r="B2270" i="3"/>
  <c r="B2270" i="2"/>
  <c r="B2366" i="1"/>
  <c r="B1320" i="12"/>
  <c r="B1320" i="11"/>
  <c r="B1320" i="10"/>
  <c r="B1320" i="9"/>
  <c r="B1320" i="8"/>
  <c r="B1320" i="6"/>
  <c r="B1320" i="7"/>
  <c r="B1320" i="5"/>
  <c r="B1320" i="4"/>
  <c r="B1320" i="3"/>
  <c r="B1416" i="1"/>
  <c r="B1320" i="2"/>
  <c r="B2460" i="12"/>
  <c r="B2460" i="11"/>
  <c r="B2460" i="10"/>
  <c r="B2460" i="9"/>
  <c r="B2460" i="8"/>
  <c r="B2460" i="7"/>
  <c r="B2460" i="6"/>
  <c r="B2460" i="5"/>
  <c r="B2460" i="4"/>
  <c r="B2456" i="3"/>
  <c r="B2556" i="1"/>
  <c r="B2460" i="2"/>
  <c r="B86" i="1"/>
  <c r="B85" i="12"/>
  <c r="B85" i="11"/>
  <c r="B85" i="10"/>
  <c r="B85" i="9"/>
  <c r="B85" i="8"/>
  <c r="B85" i="7"/>
  <c r="B85" i="6"/>
  <c r="B85" i="5"/>
  <c r="B85" i="4"/>
  <c r="B85" i="3"/>
  <c r="B85" i="2"/>
  <c r="B181" i="1"/>
  <c r="B2745" i="12"/>
  <c r="B2745" i="11"/>
  <c r="B2749" i="10"/>
  <c r="B2745" i="9"/>
  <c r="B2745" i="8"/>
  <c r="B2745" i="7"/>
  <c r="B2745" i="6"/>
  <c r="B2745" i="5"/>
  <c r="B2745" i="4"/>
  <c r="B2741" i="3"/>
  <c r="B2841" i="1"/>
  <c r="B750" i="12"/>
  <c r="B750" i="11"/>
  <c r="B750" i="10"/>
  <c r="B750" i="9"/>
  <c r="B750" i="8"/>
  <c r="B750" i="7"/>
  <c r="B750" i="6"/>
  <c r="B750" i="5"/>
  <c r="B750" i="4"/>
  <c r="B750" i="2"/>
  <c r="B750" i="3"/>
  <c r="B846" i="1"/>
  <c r="B1225" i="12"/>
  <c r="B1225" i="11"/>
  <c r="B1225" i="10"/>
  <c r="B1225" i="9"/>
  <c r="B1225" i="8"/>
  <c r="B1225" i="7"/>
  <c r="B1225" i="6"/>
  <c r="B1225" i="5"/>
  <c r="B1225" i="4"/>
  <c r="B1225" i="2"/>
  <c r="B1225" i="3"/>
  <c r="B1321" i="1"/>
  <c r="B655" i="12"/>
  <c r="B655" i="11"/>
  <c r="B655" i="10"/>
  <c r="B655" i="9"/>
  <c r="B655" i="8"/>
  <c r="B655" i="7"/>
  <c r="B655" i="6"/>
  <c r="B655" i="5"/>
  <c r="B655" i="4"/>
  <c r="B655" i="2"/>
  <c r="B655" i="3"/>
  <c r="B751" i="1"/>
  <c r="B2080" i="12"/>
  <c r="B2080" i="11"/>
  <c r="B2080" i="10"/>
  <c r="B2080" i="9"/>
  <c r="B2080" i="8"/>
  <c r="B2080" i="7"/>
  <c r="B2080" i="6"/>
  <c r="B2080" i="5"/>
  <c r="B2080" i="4"/>
  <c r="B2080" i="3"/>
  <c r="B2176" i="1"/>
  <c r="B2080" i="2"/>
  <c r="B2840" i="12"/>
  <c r="B2840" i="11"/>
  <c r="B2844" i="10"/>
  <c r="B2840" i="9"/>
  <c r="B2840" i="8"/>
  <c r="B2840" i="7"/>
  <c r="B2840" i="6"/>
  <c r="B2840" i="5"/>
  <c r="B2836" i="3"/>
  <c r="B2840" i="4"/>
  <c r="B2936" i="1"/>
  <c r="A2307" i="4"/>
  <c r="B276" i="12" l="1"/>
  <c r="B276" i="11"/>
  <c r="B276" i="10"/>
  <c r="B276" i="9"/>
  <c r="B276" i="8"/>
  <c r="B276" i="7"/>
  <c r="B276" i="6"/>
  <c r="B276" i="5"/>
  <c r="B276" i="4"/>
  <c r="B276" i="3"/>
  <c r="B276" i="2"/>
  <c r="B372" i="1"/>
  <c r="B87" i="1"/>
  <c r="B86" i="12"/>
  <c r="B86" i="11"/>
  <c r="B86" i="10"/>
  <c r="B86" i="9"/>
  <c r="B86" i="8"/>
  <c r="B86" i="7"/>
  <c r="B86" i="6"/>
  <c r="B86" i="5"/>
  <c r="B86" i="4"/>
  <c r="B86" i="3"/>
  <c r="B86" i="2"/>
  <c r="B182" i="1"/>
  <c r="B751" i="12"/>
  <c r="B751" i="11"/>
  <c r="B751" i="10"/>
  <c r="B751" i="9"/>
  <c r="B751" i="8"/>
  <c r="B751" i="7"/>
  <c r="B751" i="6"/>
  <c r="B751" i="4"/>
  <c r="B751" i="5"/>
  <c r="B751" i="2"/>
  <c r="B751" i="3"/>
  <c r="B847" i="1"/>
  <c r="B1321" i="12"/>
  <c r="B1321" i="11"/>
  <c r="B1321" i="10"/>
  <c r="B1321" i="9"/>
  <c r="B1321" i="8"/>
  <c r="B1321" i="7"/>
  <c r="B1321" i="6"/>
  <c r="B1321" i="5"/>
  <c r="B1321" i="4"/>
  <c r="B1321" i="2"/>
  <c r="B1321" i="3"/>
  <c r="B1417" i="1"/>
  <c r="B846" i="12"/>
  <c r="B846" i="11"/>
  <c r="B846" i="10"/>
  <c r="B846" i="9"/>
  <c r="B846" i="8"/>
  <c r="B846" i="7"/>
  <c r="B846" i="6"/>
  <c r="B846" i="5"/>
  <c r="B846" i="4"/>
  <c r="B846" i="2"/>
  <c r="B846" i="3"/>
  <c r="B942" i="1"/>
  <c r="B2841" i="12"/>
  <c r="B2841" i="11"/>
  <c r="B2845" i="10"/>
  <c r="B2841" i="9"/>
  <c r="B2841" i="8"/>
  <c r="B2841" i="7"/>
  <c r="B2841" i="6"/>
  <c r="B2841" i="4"/>
  <c r="B2841" i="5"/>
  <c r="B2837" i="3"/>
  <c r="B2937" i="1"/>
  <c r="B2366" i="12"/>
  <c r="B2366" i="11"/>
  <c r="B2366" i="10"/>
  <c r="B2366" i="9"/>
  <c r="B2366" i="8"/>
  <c r="B2366" i="7"/>
  <c r="B2366" i="6"/>
  <c r="B2366" i="5"/>
  <c r="B2366" i="4"/>
  <c r="B2366" i="3"/>
  <c r="B2462" i="1"/>
  <c r="B2366" i="2"/>
  <c r="B2651" i="12"/>
  <c r="B2651" i="11"/>
  <c r="B2651" i="10"/>
  <c r="B2651" i="9"/>
  <c r="B2651" i="8"/>
  <c r="B2651" i="7"/>
  <c r="B2651" i="6"/>
  <c r="B2651" i="4"/>
  <c r="B2651" i="5"/>
  <c r="B2647" i="3"/>
  <c r="B2651" i="2"/>
  <c r="B2747" i="1"/>
  <c r="B371" i="12"/>
  <c r="B371" i="11"/>
  <c r="B371" i="10"/>
  <c r="B371" i="9"/>
  <c r="B371" i="8"/>
  <c r="B371" i="7"/>
  <c r="B371" i="6"/>
  <c r="B371" i="5"/>
  <c r="B371" i="4"/>
  <c r="B371" i="2"/>
  <c r="B371" i="3"/>
  <c r="B467" i="1"/>
  <c r="B466" i="12"/>
  <c r="B466" i="11"/>
  <c r="B466" i="10"/>
  <c r="B466" i="9"/>
  <c r="B466" i="8"/>
  <c r="B466" i="7"/>
  <c r="B466" i="6"/>
  <c r="B466" i="5"/>
  <c r="B466" i="4"/>
  <c r="B466" i="2"/>
  <c r="B466" i="3"/>
  <c r="B562" i="1"/>
  <c r="B941" i="12"/>
  <c r="B941" i="11"/>
  <c r="B941" i="10"/>
  <c r="B941" i="9"/>
  <c r="B941" i="8"/>
  <c r="B941" i="7"/>
  <c r="B941" i="6"/>
  <c r="B941" i="5"/>
  <c r="B941" i="4"/>
  <c r="B941" i="2"/>
  <c r="B941" i="3"/>
  <c r="B1037" i="1"/>
  <c r="B2746" i="12"/>
  <c r="B2746" i="11"/>
  <c r="B2750" i="10"/>
  <c r="B2746" i="9"/>
  <c r="B2746" i="8"/>
  <c r="B2746" i="7"/>
  <c r="B2746" i="6"/>
  <c r="B2746" i="5"/>
  <c r="B2746" i="4"/>
  <c r="B2742" i="3"/>
  <c r="B2842" i="1"/>
  <c r="B1511" i="12"/>
  <c r="B1511" i="11"/>
  <c r="B1511" i="10"/>
  <c r="B1511" i="9"/>
  <c r="B1511" i="8"/>
  <c r="B1511" i="7"/>
  <c r="B1511" i="6"/>
  <c r="B1511" i="4"/>
  <c r="B1511" i="5"/>
  <c r="B1511" i="3"/>
  <c r="B1607" i="1"/>
  <c r="B1511" i="2"/>
  <c r="B2081" i="12"/>
  <c r="B2081" i="11"/>
  <c r="B2081" i="10"/>
  <c r="B2081" i="9"/>
  <c r="B2081" i="8"/>
  <c r="B2081" i="7"/>
  <c r="B2081" i="6"/>
  <c r="B2081" i="5"/>
  <c r="B2081" i="4"/>
  <c r="B2081" i="3"/>
  <c r="B2081" i="2"/>
  <c r="B2177" i="1"/>
  <c r="B1131" i="12"/>
  <c r="B1131" i="11"/>
  <c r="B1131" i="10"/>
  <c r="B1131" i="9"/>
  <c r="B1131" i="8"/>
  <c r="B1131" i="7"/>
  <c r="B1131" i="6"/>
  <c r="B1131" i="4"/>
  <c r="B1131" i="2"/>
  <c r="B1131" i="5"/>
  <c r="B1131" i="3"/>
  <c r="B1227" i="1"/>
  <c r="B1226" i="12"/>
  <c r="B1226" i="11"/>
  <c r="B1226" i="10"/>
  <c r="B1226" i="9"/>
  <c r="B1226" i="8"/>
  <c r="B1226" i="7"/>
  <c r="B1226" i="6"/>
  <c r="B1226" i="5"/>
  <c r="B1226" i="3"/>
  <c r="B1226" i="4"/>
  <c r="B1226" i="2"/>
  <c r="B1322" i="1"/>
  <c r="B1606" i="12"/>
  <c r="B1606" i="11"/>
  <c r="B1606" i="10"/>
  <c r="B1606" i="9"/>
  <c r="B1606" i="8"/>
  <c r="B1606" i="7"/>
  <c r="B1606" i="6"/>
  <c r="B1606" i="5"/>
  <c r="B1606" i="4"/>
  <c r="B1606" i="3"/>
  <c r="B1606" i="2"/>
  <c r="B1702" i="1"/>
  <c r="B1986" i="12"/>
  <c r="B1986" i="11"/>
  <c r="B1986" i="10"/>
  <c r="B1986" i="9"/>
  <c r="B1986" i="8"/>
  <c r="B1986" i="7"/>
  <c r="B1986" i="6"/>
  <c r="B1986" i="5"/>
  <c r="B1986" i="4"/>
  <c r="B1986" i="3"/>
  <c r="B2082" i="1"/>
  <c r="B1986" i="2"/>
  <c r="B2461" i="12"/>
  <c r="B2461" i="11"/>
  <c r="B2461" i="10"/>
  <c r="B2461" i="9"/>
  <c r="B2461" i="8"/>
  <c r="B2461" i="7"/>
  <c r="B2461" i="6"/>
  <c r="B2461" i="5"/>
  <c r="B2461" i="4"/>
  <c r="B2457" i="3"/>
  <c r="B2461" i="2"/>
  <c r="B2557" i="1"/>
  <c r="B1701" i="12"/>
  <c r="B1701" i="11"/>
  <c r="B1701" i="10"/>
  <c r="B1701" i="9"/>
  <c r="B1701" i="8"/>
  <c r="B1701" i="7"/>
  <c r="B1701" i="6"/>
  <c r="B1701" i="5"/>
  <c r="B1701" i="4"/>
  <c r="B1701" i="3"/>
  <c r="B1701" i="2"/>
  <c r="B1797" i="1"/>
  <c r="B1036" i="12"/>
  <c r="B1036" i="11"/>
  <c r="B1036" i="10"/>
  <c r="B1036" i="9"/>
  <c r="B1036" i="8"/>
  <c r="B1036" i="7"/>
  <c r="B1036" i="6"/>
  <c r="B1036" i="5"/>
  <c r="B1036" i="4"/>
  <c r="B1036" i="3"/>
  <c r="B1036" i="2"/>
  <c r="B1132" i="1"/>
  <c r="B561" i="12"/>
  <c r="B561" i="11"/>
  <c r="B561" i="10"/>
  <c r="B561" i="9"/>
  <c r="B561" i="8"/>
  <c r="B561" i="7"/>
  <c r="B561" i="6"/>
  <c r="B561" i="5"/>
  <c r="B561" i="4"/>
  <c r="B561" i="2"/>
  <c r="B561" i="3"/>
  <c r="B657" i="1"/>
  <c r="B656" i="12"/>
  <c r="B656" i="11"/>
  <c r="B656" i="10"/>
  <c r="B656" i="9"/>
  <c r="B656" i="8"/>
  <c r="B656" i="7"/>
  <c r="B656" i="6"/>
  <c r="B656" i="5"/>
  <c r="B656" i="4"/>
  <c r="B656" i="3"/>
  <c r="B656" i="2"/>
  <c r="B752" i="1"/>
  <c r="B181" i="12"/>
  <c r="B181" i="11"/>
  <c r="B181" i="10"/>
  <c r="B181" i="9"/>
  <c r="B181" i="8"/>
  <c r="B181" i="7"/>
  <c r="B181" i="6"/>
  <c r="B181" i="5"/>
  <c r="B181" i="4"/>
  <c r="B181" i="2"/>
  <c r="B181" i="3"/>
  <c r="B277" i="1"/>
  <c r="B2936" i="12"/>
  <c r="B2940" i="10"/>
  <c r="B2936" i="8"/>
  <c r="B2936" i="7"/>
  <c r="B2936" i="5"/>
  <c r="B2932" i="3"/>
  <c r="B2176" i="12"/>
  <c r="B2176" i="11"/>
  <c r="B2176" i="10"/>
  <c r="B2176" i="9"/>
  <c r="B2176" i="8"/>
  <c r="B2176" i="7"/>
  <c r="B2176" i="6"/>
  <c r="B2176" i="5"/>
  <c r="B2176" i="4"/>
  <c r="B2176" i="3"/>
  <c r="B2272" i="1"/>
  <c r="B2176" i="2"/>
  <c r="B2556" i="12"/>
  <c r="B2556" i="11"/>
  <c r="B2556" i="10"/>
  <c r="B2556" i="9"/>
  <c r="B2556" i="8"/>
  <c r="B2556" i="7"/>
  <c r="B2556" i="6"/>
  <c r="B2556" i="5"/>
  <c r="B2556" i="4"/>
  <c r="B2552" i="3"/>
  <c r="B2556" i="2"/>
  <c r="B2652" i="1"/>
  <c r="B1416" i="12"/>
  <c r="B1416" i="11"/>
  <c r="B1416" i="10"/>
  <c r="B1416" i="9"/>
  <c r="B1416" i="8"/>
  <c r="B1416" i="7"/>
  <c r="B1416" i="6"/>
  <c r="B1416" i="5"/>
  <c r="B1416" i="4"/>
  <c r="B1416" i="3"/>
  <c r="B1512" i="1"/>
  <c r="B1416" i="2"/>
  <c r="B2271" i="12"/>
  <c r="B2271" i="11"/>
  <c r="B2271" i="10"/>
  <c r="B2271" i="9"/>
  <c r="B2271" i="8"/>
  <c r="B2271" i="7"/>
  <c r="B2271" i="6"/>
  <c r="B2271" i="4"/>
  <c r="B2271" i="5"/>
  <c r="B2271" i="3"/>
  <c r="B2271" i="2"/>
  <c r="B2367" i="1"/>
  <c r="B1891" i="12"/>
  <c r="B1891" i="11"/>
  <c r="B1891" i="10"/>
  <c r="B1891" i="9"/>
  <c r="B1891" i="8"/>
  <c r="B1891" i="7"/>
  <c r="B1891" i="6"/>
  <c r="B1891" i="4"/>
  <c r="B1891" i="5"/>
  <c r="B1891" i="3"/>
  <c r="B1987" i="1"/>
  <c r="B1891" i="2"/>
  <c r="B1796" i="12"/>
  <c r="B1796" i="11"/>
  <c r="B1796" i="10"/>
  <c r="B1796" i="9"/>
  <c r="B1796" i="8"/>
  <c r="B1796" i="7"/>
  <c r="B1796" i="6"/>
  <c r="B1796" i="5"/>
  <c r="B1796" i="4"/>
  <c r="B1796" i="3"/>
  <c r="B1892" i="1"/>
  <c r="B1796" i="2"/>
  <c r="A2403" i="4"/>
  <c r="B1702" i="12" l="1"/>
  <c r="B1702" i="11"/>
  <c r="B1702" i="10"/>
  <c r="B1702" i="9"/>
  <c r="B1702" i="8"/>
  <c r="B1702" i="7"/>
  <c r="B1702" i="6"/>
  <c r="B1702" i="5"/>
  <c r="B1702" i="4"/>
  <c r="B1702" i="3"/>
  <c r="B1702" i="2"/>
  <c r="B1798" i="1"/>
  <c r="B1322" i="12"/>
  <c r="B1322" i="11"/>
  <c r="B1322" i="10"/>
  <c r="B1322" i="9"/>
  <c r="B1322" i="8"/>
  <c r="B1322" i="7"/>
  <c r="B1322" i="6"/>
  <c r="B1322" i="5"/>
  <c r="B1322" i="3"/>
  <c r="B1322" i="4"/>
  <c r="B1322" i="2"/>
  <c r="B1418" i="1"/>
  <c r="B2842" i="12"/>
  <c r="B2842" i="11"/>
  <c r="B2846" i="10"/>
  <c r="B2842" i="9"/>
  <c r="B2842" i="8"/>
  <c r="B2842" i="7"/>
  <c r="B2842" i="4"/>
  <c r="B2842" i="6"/>
  <c r="B2842" i="5"/>
  <c r="B2838" i="3"/>
  <c r="B2938" i="1"/>
  <c r="B2462" i="12"/>
  <c r="B2462" i="11"/>
  <c r="B2462" i="10"/>
  <c r="B2462" i="9"/>
  <c r="B2462" i="8"/>
  <c r="B2462" i="7"/>
  <c r="B2462" i="5"/>
  <c r="B2462" i="4"/>
  <c r="B2462" i="6"/>
  <c r="B2458" i="3"/>
  <c r="B2462" i="2"/>
  <c r="B2558" i="1"/>
  <c r="B1892" i="12"/>
  <c r="B1892" i="11"/>
  <c r="B1892" i="10"/>
  <c r="B1892" i="9"/>
  <c r="B1892" i="8"/>
  <c r="B1892" i="7"/>
  <c r="B1892" i="6"/>
  <c r="B1892" i="5"/>
  <c r="B1892" i="4"/>
  <c r="B1892" i="3"/>
  <c r="B1988" i="1"/>
  <c r="B1892" i="2"/>
  <c r="B1987" i="12"/>
  <c r="B1987" i="11"/>
  <c r="B1987" i="10"/>
  <c r="B1987" i="9"/>
  <c r="B1987" i="8"/>
  <c r="B1987" i="7"/>
  <c r="B1987" i="6"/>
  <c r="B1987" i="4"/>
  <c r="B1987" i="5"/>
  <c r="B1987" i="3"/>
  <c r="B2083" i="1"/>
  <c r="B1987" i="2"/>
  <c r="B1512" i="12"/>
  <c r="B1512" i="11"/>
  <c r="B1512" i="10"/>
  <c r="B1512" i="9"/>
  <c r="B1512" i="8"/>
  <c r="B1512" i="7"/>
  <c r="B1512" i="6"/>
  <c r="B1512" i="5"/>
  <c r="B1512" i="4"/>
  <c r="B1512" i="3"/>
  <c r="B1608" i="1"/>
  <c r="B1512" i="2"/>
  <c r="B2272" i="12"/>
  <c r="B2272" i="11"/>
  <c r="B2272" i="10"/>
  <c r="B2272" i="9"/>
  <c r="B2272" i="8"/>
  <c r="B2272" i="7"/>
  <c r="B2272" i="6"/>
  <c r="B2272" i="5"/>
  <c r="B2272" i="4"/>
  <c r="B2272" i="3"/>
  <c r="B2368" i="1"/>
  <c r="B2272" i="2"/>
  <c r="B1037" i="12"/>
  <c r="B1037" i="11"/>
  <c r="B1037" i="10"/>
  <c r="B1037" i="9"/>
  <c r="B1037" i="8"/>
  <c r="B1037" i="7"/>
  <c r="B1037" i="6"/>
  <c r="B1037" i="5"/>
  <c r="B1037" i="4"/>
  <c r="B1037" i="2"/>
  <c r="B1037" i="3"/>
  <c r="B1133" i="1"/>
  <c r="B562" i="12"/>
  <c r="B562" i="11"/>
  <c r="B562" i="10"/>
  <c r="B562" i="9"/>
  <c r="B562" i="8"/>
  <c r="B562" i="7"/>
  <c r="B562" i="6"/>
  <c r="B562" i="5"/>
  <c r="B562" i="4"/>
  <c r="B562" i="2"/>
  <c r="B562" i="3"/>
  <c r="B658" i="1"/>
  <c r="B467" i="12"/>
  <c r="B467" i="11"/>
  <c r="B467" i="10"/>
  <c r="B467" i="9"/>
  <c r="B467" i="8"/>
  <c r="B467" i="7"/>
  <c r="B467" i="6"/>
  <c r="B467" i="5"/>
  <c r="B467" i="4"/>
  <c r="B467" i="2"/>
  <c r="B467" i="3"/>
  <c r="B563" i="1"/>
  <c r="B2747" i="12"/>
  <c r="B2747" i="11"/>
  <c r="B2751" i="10"/>
  <c r="B2747" i="9"/>
  <c r="B2747" i="8"/>
  <c r="B2747" i="7"/>
  <c r="B2747" i="6"/>
  <c r="B2747" i="4"/>
  <c r="B2747" i="5"/>
  <c r="B2743" i="3"/>
  <c r="B2843" i="1"/>
  <c r="B2937" i="12"/>
  <c r="B2941" i="10"/>
  <c r="B2937" i="8"/>
  <c r="B2937" i="7"/>
  <c r="B2937" i="5"/>
  <c r="B2933" i="3"/>
  <c r="B372" i="12"/>
  <c r="B372" i="11"/>
  <c r="B372" i="10"/>
  <c r="B372" i="9"/>
  <c r="B372" i="8"/>
  <c r="B372" i="7"/>
  <c r="B372" i="6"/>
  <c r="B372" i="5"/>
  <c r="B372" i="4"/>
  <c r="B372" i="3"/>
  <c r="B372" i="2"/>
  <c r="B468" i="1"/>
  <c r="B277" i="12"/>
  <c r="B277" i="11"/>
  <c r="B277" i="10"/>
  <c r="B277" i="9"/>
  <c r="B277" i="8"/>
  <c r="B277" i="7"/>
  <c r="B277" i="6"/>
  <c r="B277" i="5"/>
  <c r="B277" i="4"/>
  <c r="B277" i="2"/>
  <c r="B277" i="3"/>
  <c r="B373" i="1"/>
  <c r="B752" i="12"/>
  <c r="B752" i="11"/>
  <c r="B752" i="10"/>
  <c r="B752" i="9"/>
  <c r="B752" i="8"/>
  <c r="B752" i="7"/>
  <c r="B752" i="6"/>
  <c r="B752" i="5"/>
  <c r="B752" i="4"/>
  <c r="B752" i="3"/>
  <c r="B752" i="2"/>
  <c r="B848" i="1"/>
  <c r="B657" i="12"/>
  <c r="B657" i="11"/>
  <c r="B657" i="10"/>
  <c r="B657" i="9"/>
  <c r="B657" i="8"/>
  <c r="B657" i="7"/>
  <c r="B657" i="6"/>
  <c r="B657" i="5"/>
  <c r="B657" i="4"/>
  <c r="B657" i="2"/>
  <c r="B657" i="3"/>
  <c r="B753" i="1"/>
  <c r="B1132" i="12"/>
  <c r="B1132" i="11"/>
  <c r="B1132" i="10"/>
  <c r="B1132" i="9"/>
  <c r="B1132" i="8"/>
  <c r="B1132" i="7"/>
  <c r="B1132" i="6"/>
  <c r="B1132" i="5"/>
  <c r="B1132" i="4"/>
  <c r="B1132" i="3"/>
  <c r="B1132" i="2"/>
  <c r="B1228" i="1"/>
  <c r="B2082" i="12"/>
  <c r="B2082" i="11"/>
  <c r="B2082" i="10"/>
  <c r="B2082" i="9"/>
  <c r="B2082" i="8"/>
  <c r="B2082" i="7"/>
  <c r="B2082" i="6"/>
  <c r="B2082" i="5"/>
  <c r="B2082" i="4"/>
  <c r="B2082" i="3"/>
  <c r="B2082" i="2"/>
  <c r="B2178" i="1"/>
  <c r="B1607" i="12"/>
  <c r="B1607" i="11"/>
  <c r="B1607" i="10"/>
  <c r="B1607" i="9"/>
  <c r="B1607" i="8"/>
  <c r="B1607" i="7"/>
  <c r="B1607" i="6"/>
  <c r="B1607" i="4"/>
  <c r="B1607" i="5"/>
  <c r="B1607" i="3"/>
  <c r="B1607" i="2"/>
  <c r="B1703" i="1"/>
  <c r="B1797" i="12"/>
  <c r="B1797" i="11"/>
  <c r="B1797" i="10"/>
  <c r="B1797" i="9"/>
  <c r="B1797" i="8"/>
  <c r="B1797" i="7"/>
  <c r="B1797" i="6"/>
  <c r="B1797" i="5"/>
  <c r="B1797" i="4"/>
  <c r="B1797" i="3"/>
  <c r="B1797" i="2"/>
  <c r="B1893" i="1"/>
  <c r="B2557" i="12"/>
  <c r="B2557" i="11"/>
  <c r="B2557" i="10"/>
  <c r="B2557" i="9"/>
  <c r="B2557" i="8"/>
  <c r="B2557" i="7"/>
  <c r="B2557" i="6"/>
  <c r="B2557" i="5"/>
  <c r="B2557" i="4"/>
  <c r="B2553" i="3"/>
  <c r="B2557" i="2"/>
  <c r="B2653" i="1"/>
  <c r="B1227" i="12"/>
  <c r="B1227" i="11"/>
  <c r="B1227" i="10"/>
  <c r="B1227" i="9"/>
  <c r="B1227" i="8"/>
  <c r="B1227" i="7"/>
  <c r="B1227" i="6"/>
  <c r="B1227" i="4"/>
  <c r="B1227" i="2"/>
  <c r="B1227" i="5"/>
  <c r="B1227" i="3"/>
  <c r="B1323" i="1"/>
  <c r="B2177" i="12"/>
  <c r="B2177" i="11"/>
  <c r="B2177" i="10"/>
  <c r="B2177" i="9"/>
  <c r="B2177" i="8"/>
  <c r="B2177" i="7"/>
  <c r="B2177" i="6"/>
  <c r="B2177" i="5"/>
  <c r="B2177" i="4"/>
  <c r="B2177" i="3"/>
  <c r="B2177" i="2"/>
  <c r="B2273" i="1"/>
  <c r="B2367" i="12"/>
  <c r="B2367" i="11"/>
  <c r="B2367" i="10"/>
  <c r="B2367" i="9"/>
  <c r="B2367" i="8"/>
  <c r="B2367" i="7"/>
  <c r="B2367" i="6"/>
  <c r="B2367" i="4"/>
  <c r="B2367" i="5"/>
  <c r="B2367" i="3"/>
  <c r="B2463" i="1"/>
  <c r="B2367" i="2"/>
  <c r="B2652" i="12"/>
  <c r="B2652" i="11"/>
  <c r="B2652" i="10"/>
  <c r="B2652" i="9"/>
  <c r="B2652" i="8"/>
  <c r="B2652" i="7"/>
  <c r="B2652" i="6"/>
  <c r="B2652" i="5"/>
  <c r="B2652" i="4"/>
  <c r="B2648" i="3"/>
  <c r="B2652" i="2"/>
  <c r="B2748" i="1"/>
  <c r="B942" i="12"/>
  <c r="B942" i="11"/>
  <c r="B942" i="10"/>
  <c r="B942" i="9"/>
  <c r="B942" i="8"/>
  <c r="B942" i="7"/>
  <c r="B942" i="6"/>
  <c r="B942" i="5"/>
  <c r="B942" i="4"/>
  <c r="B942" i="2"/>
  <c r="B942" i="3"/>
  <c r="B1038" i="1"/>
  <c r="B1417" i="12"/>
  <c r="B1417" i="11"/>
  <c r="B1417" i="10"/>
  <c r="B1417" i="9"/>
  <c r="B1417" i="8"/>
  <c r="B1417" i="7"/>
  <c r="B1417" i="6"/>
  <c r="B1417" i="5"/>
  <c r="B1417" i="4"/>
  <c r="B1417" i="2"/>
  <c r="B1417" i="3"/>
  <c r="B1513" i="1"/>
  <c r="B847" i="12"/>
  <c r="B847" i="11"/>
  <c r="B847" i="10"/>
  <c r="B847" i="9"/>
  <c r="B847" i="8"/>
  <c r="B847" i="7"/>
  <c r="B847" i="6"/>
  <c r="B847" i="4"/>
  <c r="B847" i="5"/>
  <c r="B847" i="2"/>
  <c r="B847" i="3"/>
  <c r="B943" i="1"/>
  <c r="B182" i="12"/>
  <c r="B182" i="11"/>
  <c r="B182" i="10"/>
  <c r="B182" i="9"/>
  <c r="B182" i="8"/>
  <c r="B182" i="7"/>
  <c r="B182" i="6"/>
  <c r="B182" i="5"/>
  <c r="B182" i="4"/>
  <c r="B182" i="2"/>
  <c r="B182" i="3"/>
  <c r="B278" i="1"/>
  <c r="B88" i="1"/>
  <c r="B87" i="12"/>
  <c r="B87" i="11"/>
  <c r="B87" i="10"/>
  <c r="B87" i="9"/>
  <c r="B87" i="8"/>
  <c r="B87" i="7"/>
  <c r="B87" i="6"/>
  <c r="B87" i="5"/>
  <c r="B87" i="4"/>
  <c r="B87" i="3"/>
  <c r="B183" i="1"/>
  <c r="B87" i="2"/>
  <c r="A2499" i="4"/>
  <c r="B183" i="12" l="1"/>
  <c r="B183" i="11"/>
  <c r="B183" i="10"/>
  <c r="B183" i="9"/>
  <c r="B183" i="8"/>
  <c r="B183" i="7"/>
  <c r="B183" i="6"/>
  <c r="B183" i="5"/>
  <c r="B183" i="4"/>
  <c r="B183" i="2"/>
  <c r="B183" i="3"/>
  <c r="B279" i="1"/>
  <c r="B278" i="12"/>
  <c r="B278" i="11"/>
  <c r="B278" i="10"/>
  <c r="B278" i="9"/>
  <c r="B278" i="8"/>
  <c r="B278" i="7"/>
  <c r="B278" i="6"/>
  <c r="B278" i="5"/>
  <c r="B278" i="4"/>
  <c r="B278" i="2"/>
  <c r="B278" i="3"/>
  <c r="B374" i="1"/>
  <c r="B943" i="12"/>
  <c r="B943" i="11"/>
  <c r="B943" i="10"/>
  <c r="B943" i="8"/>
  <c r="B943" i="9"/>
  <c r="B943" i="7"/>
  <c r="B943" i="6"/>
  <c r="B943" i="4"/>
  <c r="B943" i="5"/>
  <c r="B943" i="2"/>
  <c r="B943" i="3"/>
  <c r="B1039" i="1"/>
  <c r="B2273" i="12"/>
  <c r="B2273" i="11"/>
  <c r="B2273" i="10"/>
  <c r="B2273" i="9"/>
  <c r="B2273" i="8"/>
  <c r="B2273" i="7"/>
  <c r="B2273" i="6"/>
  <c r="B2273" i="5"/>
  <c r="B2273" i="4"/>
  <c r="B2273" i="3"/>
  <c r="B2273" i="2"/>
  <c r="B2369" i="1"/>
  <c r="B1323" i="12"/>
  <c r="B1323" i="11"/>
  <c r="B1323" i="10"/>
  <c r="B1323" i="9"/>
  <c r="B1323" i="8"/>
  <c r="B1323" i="7"/>
  <c r="B1323" i="6"/>
  <c r="B1323" i="4"/>
  <c r="B1323" i="2"/>
  <c r="B1323" i="5"/>
  <c r="B1323" i="3"/>
  <c r="B1419" i="1"/>
  <c r="B1703" i="12"/>
  <c r="B1703" i="11"/>
  <c r="B1703" i="10"/>
  <c r="B1703" i="9"/>
  <c r="B1703" i="8"/>
  <c r="B1703" i="7"/>
  <c r="B1703" i="6"/>
  <c r="B1703" i="4"/>
  <c r="B1703" i="5"/>
  <c r="B1703" i="3"/>
  <c r="B1703" i="2"/>
  <c r="B1799" i="1"/>
  <c r="B2178" i="12"/>
  <c r="B2178" i="11"/>
  <c r="B2178" i="10"/>
  <c r="B2178" i="9"/>
  <c r="B2178" i="8"/>
  <c r="B2178" i="7"/>
  <c r="B2178" i="6"/>
  <c r="B2178" i="5"/>
  <c r="B2178" i="4"/>
  <c r="B2178" i="3"/>
  <c r="B2274" i="1"/>
  <c r="B2178" i="2"/>
  <c r="B1228" i="12"/>
  <c r="B1228" i="11"/>
  <c r="B1228" i="10"/>
  <c r="B1228" i="9"/>
  <c r="B1228" i="8"/>
  <c r="B1228" i="7"/>
  <c r="B1228" i="6"/>
  <c r="B1228" i="5"/>
  <c r="B1228" i="4"/>
  <c r="B1228" i="3"/>
  <c r="B1324" i="1"/>
  <c r="B1228" i="2"/>
  <c r="B753" i="12"/>
  <c r="B753" i="11"/>
  <c r="B753" i="10"/>
  <c r="B753" i="9"/>
  <c r="B753" i="8"/>
  <c r="B753" i="7"/>
  <c r="B753" i="6"/>
  <c r="B753" i="5"/>
  <c r="B753" i="4"/>
  <c r="B753" i="2"/>
  <c r="B753" i="3"/>
  <c r="B849" i="1"/>
  <c r="B848" i="12"/>
  <c r="B848" i="11"/>
  <c r="B848" i="10"/>
  <c r="B848" i="9"/>
  <c r="B848" i="8"/>
  <c r="B848" i="7"/>
  <c r="B848" i="6"/>
  <c r="B848" i="5"/>
  <c r="B848" i="4"/>
  <c r="B848" i="3"/>
  <c r="B944" i="1"/>
  <c r="B848" i="2"/>
  <c r="B373" i="12"/>
  <c r="B373" i="11"/>
  <c r="B373" i="10"/>
  <c r="B373" i="9"/>
  <c r="B373" i="8"/>
  <c r="B373" i="7"/>
  <c r="B373" i="6"/>
  <c r="B373" i="5"/>
  <c r="B373" i="4"/>
  <c r="B373" i="2"/>
  <c r="B373" i="3"/>
  <c r="B469" i="1"/>
  <c r="B468" i="12"/>
  <c r="B468" i="11"/>
  <c r="B468" i="10"/>
  <c r="B468" i="9"/>
  <c r="B468" i="8"/>
  <c r="B468" i="7"/>
  <c r="B468" i="6"/>
  <c r="B468" i="5"/>
  <c r="B468" i="4"/>
  <c r="B468" i="3"/>
  <c r="B468" i="2"/>
  <c r="B564" i="1"/>
  <c r="B1418" i="12"/>
  <c r="B1418" i="11"/>
  <c r="B1418" i="10"/>
  <c r="B1418" i="9"/>
  <c r="B1418" i="8"/>
  <c r="B1418" i="7"/>
  <c r="B1418" i="6"/>
  <c r="B1418" i="5"/>
  <c r="B1418" i="3"/>
  <c r="B1418" i="4"/>
  <c r="B1418" i="2"/>
  <c r="B1514" i="1"/>
  <c r="B2463" i="12"/>
  <c r="B2463" i="11"/>
  <c r="B2463" i="10"/>
  <c r="B2463" i="9"/>
  <c r="B2463" i="8"/>
  <c r="B2463" i="7"/>
  <c r="B2463" i="6"/>
  <c r="B2463" i="4"/>
  <c r="B2463" i="5"/>
  <c r="B2459" i="3"/>
  <c r="B2559" i="1"/>
  <c r="B2463" i="2"/>
  <c r="B563" i="12"/>
  <c r="B563" i="11"/>
  <c r="B563" i="10"/>
  <c r="B563" i="9"/>
  <c r="B563" i="8"/>
  <c r="B563" i="7"/>
  <c r="B563" i="6"/>
  <c r="B563" i="5"/>
  <c r="B563" i="4"/>
  <c r="B563" i="2"/>
  <c r="B563" i="3"/>
  <c r="B659" i="1"/>
  <c r="B658" i="12"/>
  <c r="B658" i="11"/>
  <c r="B658" i="10"/>
  <c r="B658" i="9"/>
  <c r="B658" i="8"/>
  <c r="B658" i="7"/>
  <c r="B658" i="6"/>
  <c r="B658" i="5"/>
  <c r="B658" i="4"/>
  <c r="B658" i="2"/>
  <c r="B658" i="3"/>
  <c r="B754" i="1"/>
  <c r="B1133" i="12"/>
  <c r="B1133" i="11"/>
  <c r="B1133" i="10"/>
  <c r="B1133" i="9"/>
  <c r="B1133" i="8"/>
  <c r="B1133" i="7"/>
  <c r="B1133" i="6"/>
  <c r="B1133" i="5"/>
  <c r="B1133" i="4"/>
  <c r="B1133" i="2"/>
  <c r="B1133" i="3"/>
  <c r="B1229" i="1"/>
  <c r="B2558" i="12"/>
  <c r="B2558" i="11"/>
  <c r="B2558" i="10"/>
  <c r="B2558" i="9"/>
  <c r="B2558" i="8"/>
  <c r="B2558" i="7"/>
  <c r="B2558" i="5"/>
  <c r="B2558" i="6"/>
  <c r="B2558" i="4"/>
  <c r="B2554" i="3"/>
  <c r="B2558" i="2"/>
  <c r="B2654" i="1"/>
  <c r="B2938" i="12"/>
  <c r="B2942" i="10"/>
  <c r="B2938" i="8"/>
  <c r="B2938" i="7"/>
  <c r="B2938" i="5"/>
  <c r="B2934" i="3"/>
  <c r="B1893" i="12"/>
  <c r="B1893" i="11"/>
  <c r="B1893" i="10"/>
  <c r="B1893" i="9"/>
  <c r="B1893" i="8"/>
  <c r="B1893" i="7"/>
  <c r="B1893" i="6"/>
  <c r="B1893" i="5"/>
  <c r="B1893" i="4"/>
  <c r="B1893" i="3"/>
  <c r="B1893" i="2"/>
  <c r="B1989" i="1"/>
  <c r="B2843" i="12"/>
  <c r="B2843" i="11"/>
  <c r="B2847" i="10"/>
  <c r="B2843" i="9"/>
  <c r="B2843" i="8"/>
  <c r="B2843" i="7"/>
  <c r="B2843" i="6"/>
  <c r="B2843" i="4"/>
  <c r="B2843" i="5"/>
  <c r="B2839" i="3"/>
  <c r="B2939" i="1"/>
  <c r="B2368" i="12"/>
  <c r="B2368" i="11"/>
  <c r="B2368" i="10"/>
  <c r="B2368" i="9"/>
  <c r="B2368" i="8"/>
  <c r="B2368" i="7"/>
  <c r="B2368" i="6"/>
  <c r="B2368" i="5"/>
  <c r="B2368" i="4"/>
  <c r="B2368" i="3"/>
  <c r="B2368" i="2"/>
  <c r="B2464" i="1"/>
  <c r="B1608" i="12"/>
  <c r="B1608" i="11"/>
  <c r="B1608" i="10"/>
  <c r="B1608" i="9"/>
  <c r="B1608" i="8"/>
  <c r="B1608" i="7"/>
  <c r="B1608" i="6"/>
  <c r="B1608" i="5"/>
  <c r="B1608" i="4"/>
  <c r="B1608" i="3"/>
  <c r="B1704" i="1"/>
  <c r="B1608" i="2"/>
  <c r="B2083" i="12"/>
  <c r="B2083" i="11"/>
  <c r="B2083" i="10"/>
  <c r="B2083" i="9"/>
  <c r="B2083" i="8"/>
  <c r="B2083" i="7"/>
  <c r="B2083" i="6"/>
  <c r="B2083" i="4"/>
  <c r="B2083" i="5"/>
  <c r="B2083" i="3"/>
  <c r="B2179" i="1"/>
  <c r="B2083" i="2"/>
  <c r="B1988" i="12"/>
  <c r="B1988" i="11"/>
  <c r="B1988" i="10"/>
  <c r="B1988" i="9"/>
  <c r="B1988" i="8"/>
  <c r="B1988" i="7"/>
  <c r="B1988" i="6"/>
  <c r="B1988" i="5"/>
  <c r="B1988" i="4"/>
  <c r="B1988" i="3"/>
  <c r="B1988" i="2"/>
  <c r="B2084" i="1"/>
  <c r="B1513" i="12"/>
  <c r="B1513" i="11"/>
  <c r="B1513" i="10"/>
  <c r="B1513" i="9"/>
  <c r="B1513" i="8"/>
  <c r="B1513" i="7"/>
  <c r="B1513" i="6"/>
  <c r="B1513" i="5"/>
  <c r="B1513" i="4"/>
  <c r="B1513" i="3"/>
  <c r="B1513" i="2"/>
  <c r="B1609" i="1"/>
  <c r="B1038" i="12"/>
  <c r="B1038" i="11"/>
  <c r="B1038" i="10"/>
  <c r="B1038" i="9"/>
  <c r="B1038" i="8"/>
  <c r="B1038" i="7"/>
  <c r="B1038" i="6"/>
  <c r="B1038" i="5"/>
  <c r="B1038" i="4"/>
  <c r="B1038" i="2"/>
  <c r="B1038" i="3"/>
  <c r="B1134" i="1"/>
  <c r="B2748" i="12"/>
  <c r="B2748" i="11"/>
  <c r="B2752" i="10"/>
  <c r="B2748" i="9"/>
  <c r="B2748" i="8"/>
  <c r="B2748" i="7"/>
  <c r="B2748" i="6"/>
  <c r="B2748" i="5"/>
  <c r="B2748" i="4"/>
  <c r="B2744" i="3"/>
  <c r="B2844" i="1"/>
  <c r="B2653" i="12"/>
  <c r="B2653" i="11"/>
  <c r="B2653" i="10"/>
  <c r="B2653" i="9"/>
  <c r="B2653" i="8"/>
  <c r="B2653" i="7"/>
  <c r="B2653" i="6"/>
  <c r="B2653" i="5"/>
  <c r="B2653" i="4"/>
  <c r="B2649" i="3"/>
  <c r="B2653" i="2"/>
  <c r="B2749" i="1"/>
  <c r="B1798" i="12"/>
  <c r="B1798" i="11"/>
  <c r="B1798" i="10"/>
  <c r="B1798" i="9"/>
  <c r="B1798" i="8"/>
  <c r="B1798" i="7"/>
  <c r="B1798" i="6"/>
  <c r="B1798" i="5"/>
  <c r="B1798" i="4"/>
  <c r="B1798" i="3"/>
  <c r="B1798" i="2"/>
  <c r="B1894" i="1"/>
  <c r="B89" i="1"/>
  <c r="B88" i="12"/>
  <c r="B88" i="11"/>
  <c r="B88" i="10"/>
  <c r="B88" i="9"/>
  <c r="B88" i="8"/>
  <c r="B88" i="7"/>
  <c r="B88" i="6"/>
  <c r="B88" i="5"/>
  <c r="B88" i="4"/>
  <c r="B88" i="3"/>
  <c r="B184" i="1"/>
  <c r="B88" i="2"/>
  <c r="A2595" i="4"/>
  <c r="B184" i="12" l="1"/>
  <c r="B184" i="11"/>
  <c r="B184" i="10"/>
  <c r="B184" i="9"/>
  <c r="B184" i="8"/>
  <c r="B184" i="7"/>
  <c r="B184" i="6"/>
  <c r="B184" i="5"/>
  <c r="B184" i="4"/>
  <c r="B184" i="3"/>
  <c r="B184" i="2"/>
  <c r="B280" i="1"/>
  <c r="B1894" i="12"/>
  <c r="B1894" i="11"/>
  <c r="B1894" i="10"/>
  <c r="B1894" i="9"/>
  <c r="B1894" i="8"/>
  <c r="B1894" i="7"/>
  <c r="B1894" i="6"/>
  <c r="B1894" i="5"/>
  <c r="B1894" i="4"/>
  <c r="B1894" i="3"/>
  <c r="B1894" i="2"/>
  <c r="B1990" i="1"/>
  <c r="B2749" i="12"/>
  <c r="B2749" i="11"/>
  <c r="B2753" i="10"/>
  <c r="B2749" i="9"/>
  <c r="B2749" i="8"/>
  <c r="B2749" i="7"/>
  <c r="B2749" i="6"/>
  <c r="B2749" i="5"/>
  <c r="B2749" i="4"/>
  <c r="B2745" i="3"/>
  <c r="B2845" i="1"/>
  <c r="B2844" i="12"/>
  <c r="B2844" i="11"/>
  <c r="B2848" i="10"/>
  <c r="B2844" i="9"/>
  <c r="B2844" i="8"/>
  <c r="B2844" i="7"/>
  <c r="B2844" i="6"/>
  <c r="B2844" i="5"/>
  <c r="B2840" i="3"/>
  <c r="B2844" i="4"/>
  <c r="B2940" i="1"/>
  <c r="B2179" i="12"/>
  <c r="B2179" i="11"/>
  <c r="B2179" i="10"/>
  <c r="B2179" i="9"/>
  <c r="B2179" i="8"/>
  <c r="B2179" i="7"/>
  <c r="B2179" i="6"/>
  <c r="B2179" i="4"/>
  <c r="B2179" i="5"/>
  <c r="B2179" i="3"/>
  <c r="B2275" i="1"/>
  <c r="B2179" i="2"/>
  <c r="B1704" i="12"/>
  <c r="B1704" i="11"/>
  <c r="B1704" i="10"/>
  <c r="B1704" i="9"/>
  <c r="B1704" i="8"/>
  <c r="B1704" i="7"/>
  <c r="B1704" i="6"/>
  <c r="B1704" i="5"/>
  <c r="B1704" i="4"/>
  <c r="B1704" i="3"/>
  <c r="B1800" i="1"/>
  <c r="B1704" i="2"/>
  <c r="B2559" i="12"/>
  <c r="B2559" i="11"/>
  <c r="B2559" i="10"/>
  <c r="B2559" i="9"/>
  <c r="B2559" i="8"/>
  <c r="B2559" i="7"/>
  <c r="B2559" i="6"/>
  <c r="B2559" i="4"/>
  <c r="B2559" i="5"/>
  <c r="B2555" i="3"/>
  <c r="B2559" i="2"/>
  <c r="B2655" i="1"/>
  <c r="B944" i="12"/>
  <c r="B944" i="11"/>
  <c r="B944" i="10"/>
  <c r="B944" i="9"/>
  <c r="B944" i="8"/>
  <c r="B944" i="6"/>
  <c r="B944" i="7"/>
  <c r="B944" i="5"/>
  <c r="B944" i="4"/>
  <c r="B944" i="3"/>
  <c r="B1040" i="1"/>
  <c r="B944" i="2"/>
  <c r="B1324" i="12"/>
  <c r="B1324" i="11"/>
  <c r="B1324" i="10"/>
  <c r="B1324" i="9"/>
  <c r="B1324" i="8"/>
  <c r="B1324" i="7"/>
  <c r="B1324" i="6"/>
  <c r="B1324" i="5"/>
  <c r="B1324" i="4"/>
  <c r="B1324" i="3"/>
  <c r="B1420" i="1"/>
  <c r="B1324" i="2"/>
  <c r="B2274" i="12"/>
  <c r="B2274" i="11"/>
  <c r="B2274" i="10"/>
  <c r="B2274" i="9"/>
  <c r="B2274" i="8"/>
  <c r="B2274" i="7"/>
  <c r="B2274" i="6"/>
  <c r="B2274" i="5"/>
  <c r="B2274" i="4"/>
  <c r="B2274" i="3"/>
  <c r="B2274" i="2"/>
  <c r="B2370" i="1"/>
  <c r="B2654" i="12"/>
  <c r="B2654" i="11"/>
  <c r="B2654" i="10"/>
  <c r="B2654" i="9"/>
  <c r="B2654" i="8"/>
  <c r="B2654" i="7"/>
  <c r="B2654" i="5"/>
  <c r="B2654" i="4"/>
  <c r="B2654" i="6"/>
  <c r="B2650" i="3"/>
  <c r="B2654" i="2"/>
  <c r="B2750" i="1"/>
  <c r="B1229" i="12"/>
  <c r="B1229" i="11"/>
  <c r="B1229" i="10"/>
  <c r="B1229" i="9"/>
  <c r="B1229" i="8"/>
  <c r="B1229" i="7"/>
  <c r="B1229" i="6"/>
  <c r="B1229" i="5"/>
  <c r="B1229" i="4"/>
  <c r="B1229" i="2"/>
  <c r="B1229" i="3"/>
  <c r="B1325" i="1"/>
  <c r="B754" i="12"/>
  <c r="B754" i="11"/>
  <c r="B754" i="10"/>
  <c r="B754" i="9"/>
  <c r="B754" i="8"/>
  <c r="B754" i="7"/>
  <c r="B754" i="6"/>
  <c r="B754" i="5"/>
  <c r="B754" i="4"/>
  <c r="B754" i="2"/>
  <c r="B754" i="3"/>
  <c r="B850" i="1"/>
  <c r="B659" i="12"/>
  <c r="B659" i="11"/>
  <c r="B659" i="10"/>
  <c r="B659" i="9"/>
  <c r="B659" i="8"/>
  <c r="B659" i="7"/>
  <c r="B659" i="6"/>
  <c r="B659" i="4"/>
  <c r="B659" i="5"/>
  <c r="B659" i="2"/>
  <c r="B659" i="3"/>
  <c r="B755" i="1"/>
  <c r="B2369" i="12"/>
  <c r="B2369" i="11"/>
  <c r="B2369" i="10"/>
  <c r="B2369" i="9"/>
  <c r="B2369" i="8"/>
  <c r="B2369" i="7"/>
  <c r="B2369" i="6"/>
  <c r="B2369" i="5"/>
  <c r="B2369" i="4"/>
  <c r="B2369" i="3"/>
  <c r="B2369" i="2"/>
  <c r="B2465" i="1"/>
  <c r="B1039" i="12"/>
  <c r="B1039" i="11"/>
  <c r="B1039" i="10"/>
  <c r="B1039" i="8"/>
  <c r="B1039" i="9"/>
  <c r="B1039" i="7"/>
  <c r="B1039" i="6"/>
  <c r="B1039" i="4"/>
  <c r="B1039" i="5"/>
  <c r="B1039" i="2"/>
  <c r="B1039" i="3"/>
  <c r="B1135" i="1"/>
  <c r="B374" i="12"/>
  <c r="B374" i="11"/>
  <c r="B374" i="10"/>
  <c r="B374" i="9"/>
  <c r="B374" i="8"/>
  <c r="B374" i="7"/>
  <c r="B374" i="6"/>
  <c r="B374" i="5"/>
  <c r="B374" i="4"/>
  <c r="B374" i="2"/>
  <c r="B374" i="3"/>
  <c r="B470" i="1"/>
  <c r="B1989" i="12"/>
  <c r="B1989" i="11"/>
  <c r="B1989" i="10"/>
  <c r="B1989" i="9"/>
  <c r="B1989" i="8"/>
  <c r="B1989" i="7"/>
  <c r="B1989" i="6"/>
  <c r="B1989" i="5"/>
  <c r="B1989" i="4"/>
  <c r="B1989" i="3"/>
  <c r="B1989" i="2"/>
  <c r="B2085" i="1"/>
  <c r="B1514" i="12"/>
  <c r="B1514" i="11"/>
  <c r="B1514" i="10"/>
  <c r="B1514" i="9"/>
  <c r="B1514" i="8"/>
  <c r="B1514" i="7"/>
  <c r="B1514" i="6"/>
  <c r="B1514" i="5"/>
  <c r="B1514" i="3"/>
  <c r="B1514" i="4"/>
  <c r="B1514" i="2"/>
  <c r="B1610" i="1"/>
  <c r="B564" i="12"/>
  <c r="B564" i="11"/>
  <c r="B564" i="10"/>
  <c r="B564" i="9"/>
  <c r="B564" i="8"/>
  <c r="B564" i="7"/>
  <c r="B564" i="6"/>
  <c r="B564" i="5"/>
  <c r="B564" i="4"/>
  <c r="B564" i="3"/>
  <c r="B564" i="2"/>
  <c r="B660" i="1"/>
  <c r="B469" i="12"/>
  <c r="B469" i="11"/>
  <c r="B469" i="10"/>
  <c r="B469" i="9"/>
  <c r="B469" i="8"/>
  <c r="B469" i="7"/>
  <c r="B469" i="6"/>
  <c r="B469" i="5"/>
  <c r="B469" i="4"/>
  <c r="B469" i="2"/>
  <c r="B469" i="3"/>
  <c r="B565" i="1"/>
  <c r="B849" i="12"/>
  <c r="B849" i="11"/>
  <c r="B849" i="10"/>
  <c r="B849" i="9"/>
  <c r="B849" i="8"/>
  <c r="B849" i="7"/>
  <c r="B849" i="6"/>
  <c r="B849" i="5"/>
  <c r="B849" i="4"/>
  <c r="B849" i="2"/>
  <c r="B849" i="3"/>
  <c r="B945" i="1"/>
  <c r="B1799" i="12"/>
  <c r="B1799" i="11"/>
  <c r="B1799" i="10"/>
  <c r="B1799" i="9"/>
  <c r="B1799" i="8"/>
  <c r="B1799" i="7"/>
  <c r="B1799" i="6"/>
  <c r="B1799" i="4"/>
  <c r="B1799" i="5"/>
  <c r="B1799" i="3"/>
  <c r="B1799" i="2"/>
  <c r="B1895" i="1"/>
  <c r="B1419" i="12"/>
  <c r="B1419" i="11"/>
  <c r="B1419" i="10"/>
  <c r="B1419" i="9"/>
  <c r="B1419" i="8"/>
  <c r="B1419" i="7"/>
  <c r="B1419" i="6"/>
  <c r="B1419" i="4"/>
  <c r="B1419" i="2"/>
  <c r="B1419" i="5"/>
  <c r="B1419" i="3"/>
  <c r="B1515" i="1"/>
  <c r="B279" i="12"/>
  <c r="B279" i="11"/>
  <c r="B279" i="10"/>
  <c r="B279" i="9"/>
  <c r="B279" i="8"/>
  <c r="B279" i="7"/>
  <c r="B279" i="6"/>
  <c r="B279" i="5"/>
  <c r="B279" i="4"/>
  <c r="B279" i="2"/>
  <c r="B279" i="3"/>
  <c r="B375" i="1"/>
  <c r="B90" i="1"/>
  <c r="B89" i="12"/>
  <c r="B89" i="11"/>
  <c r="B89" i="10"/>
  <c r="B89" i="9"/>
  <c r="B89" i="8"/>
  <c r="B89" i="7"/>
  <c r="B89" i="6"/>
  <c r="B89" i="5"/>
  <c r="B89" i="4"/>
  <c r="B89" i="3"/>
  <c r="B89" i="2"/>
  <c r="B185" i="1"/>
  <c r="B1134" i="12"/>
  <c r="B1134" i="11"/>
  <c r="B1134" i="10"/>
  <c r="B1134" i="9"/>
  <c r="B1134" i="8"/>
  <c r="B1134" i="7"/>
  <c r="B1134" i="6"/>
  <c r="B1134" i="5"/>
  <c r="B1134" i="4"/>
  <c r="B1134" i="2"/>
  <c r="B1134" i="3"/>
  <c r="B1230" i="1"/>
  <c r="B1609" i="12"/>
  <c r="B1609" i="11"/>
  <c r="B1609" i="10"/>
  <c r="B1609" i="9"/>
  <c r="B1609" i="8"/>
  <c r="B1609" i="7"/>
  <c r="B1609" i="6"/>
  <c r="B1609" i="5"/>
  <c r="B1609" i="4"/>
  <c r="B1609" i="3"/>
  <c r="B1609" i="2"/>
  <c r="B1705" i="1"/>
  <c r="B2084" i="12"/>
  <c r="B2084" i="11"/>
  <c r="B2084" i="10"/>
  <c r="B2084" i="9"/>
  <c r="B2084" i="8"/>
  <c r="B2084" i="7"/>
  <c r="B2084" i="6"/>
  <c r="B2084" i="5"/>
  <c r="B2084" i="4"/>
  <c r="B2084" i="3"/>
  <c r="B2180" i="1"/>
  <c r="B2084" i="2"/>
  <c r="B2464" i="12"/>
  <c r="B2464" i="11"/>
  <c r="B2464" i="10"/>
  <c r="B2464" i="9"/>
  <c r="B2464" i="8"/>
  <c r="B2464" i="7"/>
  <c r="B2464" i="6"/>
  <c r="B2464" i="5"/>
  <c r="B2464" i="4"/>
  <c r="B2460" i="3"/>
  <c r="B2560" i="1"/>
  <c r="B2464" i="2"/>
  <c r="B2939" i="12"/>
  <c r="B2943" i="10"/>
  <c r="B2939" i="8"/>
  <c r="B2939" i="7"/>
  <c r="B2935" i="3"/>
  <c r="B2939" i="5"/>
  <c r="A2691" i="4"/>
  <c r="B1705" i="12" l="1"/>
  <c r="B1705" i="11"/>
  <c r="B1705" i="10"/>
  <c r="B1705" i="9"/>
  <c r="B1705" i="8"/>
  <c r="B1705" i="7"/>
  <c r="B1705" i="6"/>
  <c r="B1705" i="5"/>
  <c r="B1705" i="4"/>
  <c r="B1705" i="3"/>
  <c r="B1705" i="2"/>
  <c r="B1801" i="1"/>
  <c r="B1230" i="12"/>
  <c r="B1230" i="11"/>
  <c r="B1230" i="10"/>
  <c r="B1230" i="9"/>
  <c r="B1230" i="8"/>
  <c r="B1230" i="7"/>
  <c r="B1230" i="6"/>
  <c r="B1230" i="5"/>
  <c r="B1230" i="4"/>
  <c r="B1230" i="3"/>
  <c r="B1230" i="2"/>
  <c r="B1326" i="1"/>
  <c r="B185" i="12"/>
  <c r="B185" i="11"/>
  <c r="B185" i="10"/>
  <c r="B185" i="9"/>
  <c r="B185" i="8"/>
  <c r="B185" i="7"/>
  <c r="B185" i="6"/>
  <c r="B185" i="5"/>
  <c r="B185" i="4"/>
  <c r="B185" i="2"/>
  <c r="B185" i="3"/>
  <c r="B281" i="1"/>
  <c r="B91" i="1"/>
  <c r="B90" i="12"/>
  <c r="B90" i="11"/>
  <c r="B90" i="10"/>
  <c r="B90" i="9"/>
  <c r="B90" i="8"/>
  <c r="B90" i="7"/>
  <c r="B90" i="6"/>
  <c r="B90" i="4"/>
  <c r="B90" i="3"/>
  <c r="B90" i="5"/>
  <c r="B90" i="2"/>
  <c r="B186" i="1"/>
  <c r="B2845" i="12"/>
  <c r="B2845" i="11"/>
  <c r="B2849" i="10"/>
  <c r="B2845" i="9"/>
  <c r="B2845" i="8"/>
  <c r="B2845" i="7"/>
  <c r="B2845" i="6"/>
  <c r="B2845" i="4"/>
  <c r="B2845" i="5"/>
  <c r="B2841" i="3"/>
  <c r="B2941" i="1"/>
  <c r="B1990" i="12"/>
  <c r="B1990" i="11"/>
  <c r="B1990" i="10"/>
  <c r="B1990" i="9"/>
  <c r="B1990" i="8"/>
  <c r="B1990" i="7"/>
  <c r="B1990" i="6"/>
  <c r="B1990" i="5"/>
  <c r="B1990" i="4"/>
  <c r="B1990" i="3"/>
  <c r="B2086" i="1"/>
  <c r="B1990" i="2"/>
  <c r="B2560" i="12"/>
  <c r="B2560" i="11"/>
  <c r="B2560" i="10"/>
  <c r="B2560" i="9"/>
  <c r="B2560" i="8"/>
  <c r="B2560" i="7"/>
  <c r="B2560" i="6"/>
  <c r="B2560" i="5"/>
  <c r="B2560" i="4"/>
  <c r="B2556" i="3"/>
  <c r="B2560" i="2"/>
  <c r="B2656" i="1"/>
  <c r="B2180" i="12"/>
  <c r="B2180" i="11"/>
  <c r="B2180" i="10"/>
  <c r="B2180" i="9"/>
  <c r="B2180" i="8"/>
  <c r="B2180" i="7"/>
  <c r="B2180" i="6"/>
  <c r="B2180" i="5"/>
  <c r="B2180" i="4"/>
  <c r="B2180" i="3"/>
  <c r="B2180" i="2"/>
  <c r="B2276" i="1"/>
  <c r="B375" i="12"/>
  <c r="B375" i="11"/>
  <c r="B375" i="10"/>
  <c r="B375" i="9"/>
  <c r="B375" i="8"/>
  <c r="B375" i="7"/>
  <c r="B375" i="6"/>
  <c r="B375" i="5"/>
  <c r="B375" i="4"/>
  <c r="B375" i="2"/>
  <c r="B375" i="3"/>
  <c r="B471" i="1"/>
  <c r="B1515" i="12"/>
  <c r="B1515" i="11"/>
  <c r="B1515" i="10"/>
  <c r="B1515" i="9"/>
  <c r="B1515" i="8"/>
  <c r="B1515" i="7"/>
  <c r="B1515" i="6"/>
  <c r="B1515" i="4"/>
  <c r="B1515" i="5"/>
  <c r="B1515" i="3"/>
  <c r="B1515" i="2"/>
  <c r="B1611" i="1"/>
  <c r="B1895" i="12"/>
  <c r="B1895" i="11"/>
  <c r="B1895" i="10"/>
  <c r="B1895" i="9"/>
  <c r="B1895" i="8"/>
  <c r="B1895" i="7"/>
  <c r="B1895" i="6"/>
  <c r="B1895" i="4"/>
  <c r="B1895" i="5"/>
  <c r="B1895" i="3"/>
  <c r="B1895" i="2"/>
  <c r="B1991" i="1"/>
  <c r="B945" i="12"/>
  <c r="B945" i="11"/>
  <c r="B945" i="10"/>
  <c r="B945" i="9"/>
  <c r="B945" i="8"/>
  <c r="B945" i="7"/>
  <c r="B945" i="6"/>
  <c r="B945" i="5"/>
  <c r="B945" i="4"/>
  <c r="B945" i="2"/>
  <c r="B945" i="3"/>
  <c r="B1041" i="1"/>
  <c r="B565" i="12"/>
  <c r="B565" i="11"/>
  <c r="B565" i="10"/>
  <c r="B565" i="9"/>
  <c r="B565" i="8"/>
  <c r="B565" i="7"/>
  <c r="B565" i="6"/>
  <c r="B565" i="5"/>
  <c r="B565" i="4"/>
  <c r="B565" i="2"/>
  <c r="B565" i="3"/>
  <c r="B661" i="1"/>
  <c r="B660" i="12"/>
  <c r="B660" i="11"/>
  <c r="B660" i="10"/>
  <c r="B660" i="9"/>
  <c r="B660" i="8"/>
  <c r="B660" i="7"/>
  <c r="B660" i="6"/>
  <c r="B660" i="5"/>
  <c r="B660" i="4"/>
  <c r="B660" i="3"/>
  <c r="B660" i="2"/>
  <c r="B756" i="1"/>
  <c r="B1610" i="12"/>
  <c r="B1610" i="11"/>
  <c r="B1610" i="10"/>
  <c r="B1610" i="9"/>
  <c r="B1610" i="8"/>
  <c r="B1610" i="7"/>
  <c r="B1610" i="6"/>
  <c r="B1610" i="5"/>
  <c r="B1610" i="3"/>
  <c r="B1610" i="4"/>
  <c r="B1610" i="2"/>
  <c r="B1706" i="1"/>
  <c r="B2085" i="12"/>
  <c r="B2085" i="11"/>
  <c r="B2085" i="10"/>
  <c r="B2085" i="9"/>
  <c r="B2085" i="8"/>
  <c r="B2085" i="7"/>
  <c r="B2085" i="6"/>
  <c r="B2085" i="5"/>
  <c r="B2085" i="4"/>
  <c r="B2085" i="3"/>
  <c r="B2085" i="2"/>
  <c r="B2181" i="1"/>
  <c r="B470" i="12"/>
  <c r="B470" i="11"/>
  <c r="B470" i="10"/>
  <c r="B470" i="9"/>
  <c r="B470" i="8"/>
  <c r="B470" i="7"/>
  <c r="B470" i="6"/>
  <c r="B470" i="5"/>
  <c r="B470" i="4"/>
  <c r="B470" i="2"/>
  <c r="B470" i="3"/>
  <c r="B566" i="1"/>
  <c r="B1135" i="12"/>
  <c r="B1135" i="11"/>
  <c r="B1135" i="10"/>
  <c r="B1135" i="8"/>
  <c r="B1135" i="9"/>
  <c r="B1135" i="7"/>
  <c r="B1135" i="6"/>
  <c r="B1135" i="4"/>
  <c r="B1135" i="5"/>
  <c r="B1135" i="2"/>
  <c r="B1135" i="3"/>
  <c r="B1231" i="1"/>
  <c r="B2465" i="12"/>
  <c r="B2465" i="11"/>
  <c r="B2465" i="10"/>
  <c r="B2465" i="9"/>
  <c r="B2465" i="8"/>
  <c r="B2465" i="7"/>
  <c r="B2465" i="6"/>
  <c r="B2465" i="5"/>
  <c r="B2465" i="4"/>
  <c r="B2461" i="3"/>
  <c r="B2465" i="2"/>
  <c r="B2561" i="1"/>
  <c r="B755" i="12"/>
  <c r="B755" i="11"/>
  <c r="B755" i="10"/>
  <c r="B755" i="9"/>
  <c r="B755" i="8"/>
  <c r="B755" i="7"/>
  <c r="B755" i="6"/>
  <c r="B755" i="4"/>
  <c r="B755" i="5"/>
  <c r="B755" i="2"/>
  <c r="B755" i="3"/>
  <c r="B851" i="1"/>
  <c r="B850" i="12"/>
  <c r="B850" i="11"/>
  <c r="B850" i="10"/>
  <c r="B850" i="9"/>
  <c r="B850" i="8"/>
  <c r="B850" i="7"/>
  <c r="B850" i="6"/>
  <c r="B850" i="5"/>
  <c r="B850" i="4"/>
  <c r="B850" i="2"/>
  <c r="B850" i="3"/>
  <c r="B946" i="1"/>
  <c r="B1325" i="12"/>
  <c r="B1325" i="11"/>
  <c r="B1325" i="10"/>
  <c r="B1325" i="9"/>
  <c r="B1325" i="8"/>
  <c r="B1325" i="7"/>
  <c r="B1325" i="6"/>
  <c r="B1325" i="5"/>
  <c r="B1325" i="4"/>
  <c r="B1325" i="2"/>
  <c r="B1325" i="3"/>
  <c r="B1421" i="1"/>
  <c r="B2750" i="12"/>
  <c r="B2750" i="11"/>
  <c r="B2754" i="10"/>
  <c r="B2750" i="9"/>
  <c r="B2750" i="8"/>
  <c r="B2750" i="7"/>
  <c r="B2750" i="5"/>
  <c r="B2750" i="4"/>
  <c r="B2750" i="6"/>
  <c r="B2746" i="3"/>
  <c r="B2846" i="1"/>
  <c r="B2370" i="12"/>
  <c r="B2370" i="11"/>
  <c r="B2370" i="10"/>
  <c r="B2370" i="9"/>
  <c r="B2370" i="8"/>
  <c r="B2370" i="7"/>
  <c r="B2370" i="6"/>
  <c r="B2370" i="5"/>
  <c r="B2370" i="4"/>
  <c r="B2370" i="3"/>
  <c r="B2466" i="1"/>
  <c r="B2370" i="2"/>
  <c r="B2655" i="12"/>
  <c r="B2655" i="11"/>
  <c r="B2655" i="10"/>
  <c r="B2655" i="9"/>
  <c r="B2655" i="8"/>
  <c r="B2655" i="7"/>
  <c r="B2655" i="6"/>
  <c r="B2655" i="5"/>
  <c r="B2655" i="4"/>
  <c r="B2651" i="3"/>
  <c r="B2655" i="2"/>
  <c r="B2751" i="1"/>
  <c r="B2940" i="12"/>
  <c r="B2944" i="10"/>
  <c r="B2940" i="8"/>
  <c r="B2940" i="7"/>
  <c r="B2940" i="5"/>
  <c r="B2936" i="3"/>
  <c r="B280" i="12"/>
  <c r="B280" i="11"/>
  <c r="B280" i="10"/>
  <c r="B280" i="9"/>
  <c r="B280" i="8"/>
  <c r="B280" i="7"/>
  <c r="B280" i="6"/>
  <c r="B280" i="5"/>
  <c r="B280" i="4"/>
  <c r="B280" i="3"/>
  <c r="B280" i="2"/>
  <c r="B376" i="1"/>
  <c r="B1420" i="12"/>
  <c r="B1420" i="11"/>
  <c r="B1420" i="10"/>
  <c r="B1420" i="9"/>
  <c r="B1420" i="8"/>
  <c r="B1420" i="7"/>
  <c r="B1420" i="6"/>
  <c r="B1420" i="5"/>
  <c r="B1420" i="4"/>
  <c r="B1420" i="3"/>
  <c r="B1516" i="1"/>
  <c r="B1420" i="2"/>
  <c r="B1040" i="12"/>
  <c r="B1040" i="11"/>
  <c r="B1040" i="10"/>
  <c r="B1040" i="9"/>
  <c r="B1040" i="8"/>
  <c r="B1040" i="6"/>
  <c r="B1040" i="7"/>
  <c r="B1040" i="5"/>
  <c r="B1040" i="4"/>
  <c r="B1040" i="3"/>
  <c r="B1136" i="1"/>
  <c r="B1040" i="2"/>
  <c r="B1800" i="12"/>
  <c r="B1800" i="11"/>
  <c r="B1800" i="10"/>
  <c r="B1800" i="9"/>
  <c r="B1800" i="8"/>
  <c r="B1800" i="7"/>
  <c r="B1800" i="6"/>
  <c r="B1800" i="5"/>
  <c r="B1800" i="4"/>
  <c r="B1800" i="3"/>
  <c r="B1896" i="1"/>
  <c r="B1800" i="2"/>
  <c r="B2275" i="12"/>
  <c r="B2275" i="11"/>
  <c r="B2275" i="10"/>
  <c r="B2275" i="9"/>
  <c r="B2275" i="8"/>
  <c r="B2275" i="7"/>
  <c r="B2275" i="6"/>
  <c r="B2275" i="4"/>
  <c r="B2275" i="5"/>
  <c r="B2275" i="3"/>
  <c r="B2371" i="1"/>
  <c r="B2275" i="2"/>
  <c r="A2787" i="4"/>
  <c r="B1136" i="12" l="1"/>
  <c r="B1136" i="11"/>
  <c r="B1136" i="10"/>
  <c r="B1136" i="9"/>
  <c r="B1136" i="8"/>
  <c r="B1136" i="6"/>
  <c r="B1136" i="7"/>
  <c r="B1136" i="5"/>
  <c r="B1136" i="4"/>
  <c r="B1136" i="3"/>
  <c r="B1232" i="1"/>
  <c r="B1136" i="2"/>
  <c r="B946" i="12"/>
  <c r="B946" i="11"/>
  <c r="B946" i="10"/>
  <c r="B946" i="9"/>
  <c r="B946" i="8"/>
  <c r="B946" i="7"/>
  <c r="B946" i="6"/>
  <c r="B946" i="5"/>
  <c r="B946" i="4"/>
  <c r="B946" i="2"/>
  <c r="B946" i="3"/>
  <c r="B1042" i="1"/>
  <c r="B851" i="12"/>
  <c r="B851" i="11"/>
  <c r="B851" i="10"/>
  <c r="B851" i="9"/>
  <c r="B851" i="8"/>
  <c r="B851" i="7"/>
  <c r="B851" i="6"/>
  <c r="B851" i="4"/>
  <c r="B851" i="5"/>
  <c r="B851" i="2"/>
  <c r="B851" i="3"/>
  <c r="B947" i="1"/>
  <c r="B2561" i="12"/>
  <c r="B2561" i="11"/>
  <c r="B2561" i="10"/>
  <c r="B2561" i="9"/>
  <c r="B2561" i="8"/>
  <c r="B2561" i="7"/>
  <c r="B2561" i="6"/>
  <c r="B2561" i="5"/>
  <c r="B2561" i="4"/>
  <c r="B2557" i="3"/>
  <c r="B2561" i="2"/>
  <c r="B2657" i="1"/>
  <c r="B1231" i="12"/>
  <c r="B1231" i="11"/>
  <c r="B1231" i="10"/>
  <c r="B1231" i="9"/>
  <c r="B1231" i="8"/>
  <c r="B1231" i="7"/>
  <c r="B1231" i="6"/>
  <c r="B1231" i="4"/>
  <c r="B1231" i="5"/>
  <c r="B1231" i="2"/>
  <c r="B1231" i="3"/>
  <c r="B1327" i="1"/>
  <c r="B2181" i="12"/>
  <c r="B2181" i="11"/>
  <c r="B2181" i="10"/>
  <c r="B2181" i="9"/>
  <c r="B2181" i="8"/>
  <c r="B2181" i="7"/>
  <c r="B2181" i="6"/>
  <c r="B2181" i="5"/>
  <c r="B2181" i="4"/>
  <c r="B2181" i="3"/>
  <c r="B2181" i="2"/>
  <c r="B2277" i="1"/>
  <c r="B1706" i="12"/>
  <c r="B1706" i="11"/>
  <c r="B1706" i="10"/>
  <c r="B1706" i="9"/>
  <c r="B1706" i="8"/>
  <c r="B1706" i="7"/>
  <c r="B1706" i="6"/>
  <c r="B1706" i="5"/>
  <c r="B1706" i="3"/>
  <c r="B1706" i="4"/>
  <c r="B1706" i="2"/>
  <c r="B1802" i="1"/>
  <c r="B756" i="12"/>
  <c r="B756" i="11"/>
  <c r="B756" i="10"/>
  <c r="B756" i="9"/>
  <c r="B756" i="8"/>
  <c r="B756" i="7"/>
  <c r="B756" i="6"/>
  <c r="B756" i="5"/>
  <c r="B756" i="4"/>
  <c r="B756" i="3"/>
  <c r="B852" i="1"/>
  <c r="B756" i="2"/>
  <c r="B661" i="12"/>
  <c r="B661" i="11"/>
  <c r="B661" i="10"/>
  <c r="B661" i="9"/>
  <c r="B661" i="8"/>
  <c r="B661" i="7"/>
  <c r="B661" i="6"/>
  <c r="B661" i="5"/>
  <c r="B661" i="4"/>
  <c r="B661" i="2"/>
  <c r="B661" i="3"/>
  <c r="B757" i="1"/>
  <c r="B1041" i="12"/>
  <c r="B1041" i="11"/>
  <c r="B1041" i="10"/>
  <c r="B1041" i="9"/>
  <c r="B1041" i="8"/>
  <c r="B1041" i="7"/>
  <c r="B1041" i="6"/>
  <c r="B1041" i="5"/>
  <c r="B1041" i="4"/>
  <c r="B1041" i="2"/>
  <c r="B1041" i="3"/>
  <c r="B1137" i="1"/>
  <c r="B1611" i="12"/>
  <c r="B1611" i="11"/>
  <c r="B1611" i="10"/>
  <c r="B1611" i="9"/>
  <c r="B1611" i="8"/>
  <c r="B1611" i="7"/>
  <c r="B1611" i="6"/>
  <c r="B1611" i="4"/>
  <c r="B1611" i="5"/>
  <c r="B1611" i="3"/>
  <c r="B1707" i="1"/>
  <c r="B1611" i="2"/>
  <c r="B2276" i="12"/>
  <c r="B2276" i="11"/>
  <c r="B2276" i="10"/>
  <c r="B2276" i="9"/>
  <c r="B2276" i="8"/>
  <c r="B2276" i="7"/>
  <c r="B2276" i="6"/>
  <c r="B2276" i="5"/>
  <c r="B2276" i="4"/>
  <c r="B2276" i="3"/>
  <c r="B2372" i="1"/>
  <c r="B2276" i="2"/>
  <c r="B281" i="12"/>
  <c r="B281" i="11"/>
  <c r="B281" i="10"/>
  <c r="B281" i="9"/>
  <c r="B281" i="8"/>
  <c r="B281" i="7"/>
  <c r="B281" i="6"/>
  <c r="B281" i="5"/>
  <c r="B281" i="4"/>
  <c r="B281" i="2"/>
  <c r="B281" i="3"/>
  <c r="B377" i="1"/>
  <c r="B1326" i="12"/>
  <c r="B1326" i="11"/>
  <c r="B1326" i="10"/>
  <c r="B1326" i="9"/>
  <c r="B1326" i="8"/>
  <c r="B1326" i="7"/>
  <c r="B1326" i="6"/>
  <c r="B1326" i="5"/>
  <c r="B1326" i="4"/>
  <c r="B1326" i="3"/>
  <c r="B1326" i="2"/>
  <c r="B1422" i="1"/>
  <c r="B1801" i="12"/>
  <c r="B1801" i="11"/>
  <c r="B1801" i="10"/>
  <c r="B1801" i="9"/>
  <c r="B1801" i="8"/>
  <c r="B1801" i="7"/>
  <c r="B1801" i="6"/>
  <c r="B1801" i="5"/>
  <c r="B1801" i="4"/>
  <c r="B1801" i="3"/>
  <c r="B1801" i="2"/>
  <c r="B1897" i="1"/>
  <c r="B2751" i="12"/>
  <c r="B2751" i="11"/>
  <c r="B2755" i="10"/>
  <c r="B2751" i="9"/>
  <c r="B2751" i="8"/>
  <c r="B2751" i="7"/>
  <c r="B2751" i="6"/>
  <c r="B2751" i="5"/>
  <c r="B2751" i="4"/>
  <c r="B2747" i="3"/>
  <c r="B2847" i="1"/>
  <c r="B2846" i="12"/>
  <c r="B2846" i="11"/>
  <c r="B2850" i="10"/>
  <c r="B2846" i="9"/>
  <c r="B2846" i="8"/>
  <c r="B2846" i="7"/>
  <c r="B2846" i="4"/>
  <c r="B2846" i="5"/>
  <c r="B2846" i="6"/>
  <c r="B2842" i="3"/>
  <c r="B2942" i="1"/>
  <c r="B2086" i="12"/>
  <c r="B2086" i="11"/>
  <c r="B2086" i="10"/>
  <c r="B2086" i="9"/>
  <c r="B2086" i="8"/>
  <c r="B2086" i="7"/>
  <c r="B2086" i="6"/>
  <c r="B2086" i="5"/>
  <c r="B2086" i="4"/>
  <c r="B2086" i="3"/>
  <c r="B2086" i="2"/>
  <c r="B2182" i="1"/>
  <c r="B2371" i="12"/>
  <c r="B2371" i="11"/>
  <c r="B2371" i="10"/>
  <c r="B2371" i="9"/>
  <c r="B2371" i="8"/>
  <c r="B2371" i="7"/>
  <c r="B2371" i="6"/>
  <c r="B2371" i="4"/>
  <c r="B2371" i="5"/>
  <c r="B2371" i="3"/>
  <c r="B2467" i="1"/>
  <c r="B2371" i="2"/>
  <c r="B1896" i="12"/>
  <c r="B1896" i="11"/>
  <c r="B1896" i="10"/>
  <c r="B1896" i="9"/>
  <c r="B1896" i="8"/>
  <c r="B1896" i="7"/>
  <c r="B1896" i="6"/>
  <c r="B1896" i="5"/>
  <c r="B1896" i="4"/>
  <c r="B1896" i="3"/>
  <c r="B1992" i="1"/>
  <c r="B1896" i="2"/>
  <c r="B1516" i="12"/>
  <c r="B1516" i="11"/>
  <c r="B1516" i="10"/>
  <c r="B1516" i="9"/>
  <c r="B1516" i="8"/>
  <c r="B1516" i="7"/>
  <c r="B1516" i="6"/>
  <c r="B1516" i="5"/>
  <c r="B1516" i="4"/>
  <c r="B1516" i="3"/>
  <c r="B1612" i="1"/>
  <c r="B1516" i="2"/>
  <c r="B1421" i="12"/>
  <c r="B1421" i="11"/>
  <c r="B1421" i="10"/>
  <c r="B1421" i="9"/>
  <c r="B1421" i="8"/>
  <c r="B1421" i="7"/>
  <c r="B1421" i="6"/>
  <c r="B1421" i="5"/>
  <c r="B1421" i="4"/>
  <c r="B1421" i="2"/>
  <c r="B1421" i="3"/>
  <c r="B1517" i="1"/>
  <c r="B566" i="12"/>
  <c r="B566" i="11"/>
  <c r="B566" i="10"/>
  <c r="B566" i="9"/>
  <c r="B566" i="8"/>
  <c r="B566" i="7"/>
  <c r="B566" i="6"/>
  <c r="B566" i="5"/>
  <c r="B566" i="4"/>
  <c r="B566" i="2"/>
  <c r="B566" i="3"/>
  <c r="B662" i="1"/>
  <c r="B1991" i="12"/>
  <c r="B1991" i="11"/>
  <c r="B1991" i="10"/>
  <c r="B1991" i="9"/>
  <c r="B1991" i="8"/>
  <c r="B1991" i="7"/>
  <c r="B1991" i="6"/>
  <c r="B1991" i="4"/>
  <c r="B1991" i="5"/>
  <c r="B1991" i="3"/>
  <c r="B2087" i="1"/>
  <c r="B1991" i="2"/>
  <c r="B471" i="12"/>
  <c r="B471" i="11"/>
  <c r="B471" i="10"/>
  <c r="B471" i="9"/>
  <c r="B471" i="8"/>
  <c r="B471" i="7"/>
  <c r="B471" i="6"/>
  <c r="B471" i="5"/>
  <c r="B471" i="4"/>
  <c r="B471" i="2"/>
  <c r="B471" i="3"/>
  <c r="B567" i="1"/>
  <c r="B2656" i="12"/>
  <c r="B2656" i="11"/>
  <c r="B2656" i="10"/>
  <c r="B2656" i="9"/>
  <c r="B2656" i="8"/>
  <c r="B2656" i="7"/>
  <c r="B2656" i="6"/>
  <c r="B2656" i="5"/>
  <c r="B2656" i="4"/>
  <c r="B2652" i="3"/>
  <c r="B2752" i="1"/>
  <c r="B2656" i="2"/>
  <c r="B2941" i="12"/>
  <c r="B2945" i="10"/>
  <c r="B2941" i="8"/>
  <c r="B2941" i="7"/>
  <c r="B2941" i="5"/>
  <c r="B2937" i="3"/>
  <c r="B2466" i="12"/>
  <c r="B2466" i="11"/>
  <c r="B2466" i="10"/>
  <c r="B2466" i="9"/>
  <c r="B2466" i="8"/>
  <c r="B2466" i="7"/>
  <c r="B2466" i="6"/>
  <c r="B2466" i="5"/>
  <c r="B2466" i="4"/>
  <c r="B2462" i="3"/>
  <c r="B2466" i="2"/>
  <c r="B2562" i="1"/>
  <c r="B376" i="12"/>
  <c r="B376" i="11"/>
  <c r="B376" i="10"/>
  <c r="B376" i="9"/>
  <c r="B376" i="8"/>
  <c r="B376" i="7"/>
  <c r="B376" i="6"/>
  <c r="B376" i="5"/>
  <c r="B376" i="4"/>
  <c r="B376" i="3"/>
  <c r="B376" i="2"/>
  <c r="B472" i="1"/>
  <c r="B186" i="12"/>
  <c r="B186" i="11"/>
  <c r="B186" i="10"/>
  <c r="B186" i="9"/>
  <c r="B186" i="8"/>
  <c r="B186" i="7"/>
  <c r="B186" i="6"/>
  <c r="B186" i="5"/>
  <c r="B186" i="2"/>
  <c r="B186" i="4"/>
  <c r="B186" i="3"/>
  <c r="B282" i="1"/>
  <c r="B92" i="1"/>
  <c r="B91" i="12"/>
  <c r="B91" i="11"/>
  <c r="B91" i="10"/>
  <c r="B91" i="9"/>
  <c r="B91" i="8"/>
  <c r="B91" i="7"/>
  <c r="B91" i="6"/>
  <c r="B91" i="5"/>
  <c r="B91" i="4"/>
  <c r="B91" i="3"/>
  <c r="B91" i="2"/>
  <c r="B187" i="1"/>
  <c r="A3" i="5"/>
  <c r="B567" i="12" l="1"/>
  <c r="B567" i="11"/>
  <c r="B567" i="10"/>
  <c r="B567" i="9"/>
  <c r="B567" i="8"/>
  <c r="B567" i="7"/>
  <c r="B567" i="6"/>
  <c r="B567" i="5"/>
  <c r="B567" i="4"/>
  <c r="B567" i="2"/>
  <c r="B567" i="3"/>
  <c r="B663" i="1"/>
  <c r="B662" i="12"/>
  <c r="B662" i="11"/>
  <c r="B662" i="10"/>
  <c r="B662" i="9"/>
  <c r="B662" i="8"/>
  <c r="B662" i="7"/>
  <c r="B662" i="6"/>
  <c r="B662" i="5"/>
  <c r="B662" i="2"/>
  <c r="B662" i="4"/>
  <c r="B662" i="3"/>
  <c r="B758" i="1"/>
  <c r="B187" i="12"/>
  <c r="B187" i="11"/>
  <c r="B187" i="10"/>
  <c r="B187" i="9"/>
  <c r="B187" i="8"/>
  <c r="B187" i="7"/>
  <c r="B187" i="6"/>
  <c r="B187" i="5"/>
  <c r="B187" i="4"/>
  <c r="B187" i="2"/>
  <c r="B187" i="3"/>
  <c r="B283" i="1"/>
  <c r="B93" i="1"/>
  <c r="B92" i="12"/>
  <c r="B92" i="11"/>
  <c r="B92" i="10"/>
  <c r="B92" i="9"/>
  <c r="B92" i="8"/>
  <c r="B92" i="7"/>
  <c r="B92" i="6"/>
  <c r="B92" i="5"/>
  <c r="B92" i="4"/>
  <c r="B92" i="3"/>
  <c r="B188" i="1"/>
  <c r="B92" i="2"/>
  <c r="B2752" i="12"/>
  <c r="B2752" i="11"/>
  <c r="B2756" i="10"/>
  <c r="B2752" i="9"/>
  <c r="B2752" i="8"/>
  <c r="B2752" i="7"/>
  <c r="B2752" i="6"/>
  <c r="B2752" i="5"/>
  <c r="B2752" i="4"/>
  <c r="B2748" i="3"/>
  <c r="B2848" i="1"/>
  <c r="B2087" i="12"/>
  <c r="B2087" i="11"/>
  <c r="B2087" i="10"/>
  <c r="B2087" i="9"/>
  <c r="B2087" i="8"/>
  <c r="B2087" i="7"/>
  <c r="B2087" i="6"/>
  <c r="B2087" i="4"/>
  <c r="B2087" i="5"/>
  <c r="B2087" i="3"/>
  <c r="B2183" i="1"/>
  <c r="B2087" i="2"/>
  <c r="B1612" i="12"/>
  <c r="B1612" i="11"/>
  <c r="B1612" i="10"/>
  <c r="B1612" i="9"/>
  <c r="B1612" i="8"/>
  <c r="B1612" i="7"/>
  <c r="B1612" i="6"/>
  <c r="B1612" i="5"/>
  <c r="B1612" i="4"/>
  <c r="B1612" i="3"/>
  <c r="B1708" i="1"/>
  <c r="B1612" i="2"/>
  <c r="B1992" i="12"/>
  <c r="B1992" i="11"/>
  <c r="B1992" i="10"/>
  <c r="B1992" i="9"/>
  <c r="B1992" i="8"/>
  <c r="B1992" i="7"/>
  <c r="B1992" i="6"/>
  <c r="B1992" i="5"/>
  <c r="B1992" i="4"/>
  <c r="B1992" i="3"/>
  <c r="B2088" i="1"/>
  <c r="B1992" i="2"/>
  <c r="B2467" i="12"/>
  <c r="B2467" i="11"/>
  <c r="B2467" i="10"/>
  <c r="B2467" i="9"/>
  <c r="B2467" i="8"/>
  <c r="B2467" i="7"/>
  <c r="B2467" i="6"/>
  <c r="B2467" i="4"/>
  <c r="B2467" i="5"/>
  <c r="B2463" i="3"/>
  <c r="B2563" i="1"/>
  <c r="B2467" i="2"/>
  <c r="B282" i="12"/>
  <c r="B282" i="11"/>
  <c r="B282" i="10"/>
  <c r="B282" i="9"/>
  <c r="B282" i="8"/>
  <c r="B282" i="7"/>
  <c r="B282" i="6"/>
  <c r="B282" i="2"/>
  <c r="B282" i="4"/>
  <c r="B282" i="3"/>
  <c r="B282" i="5"/>
  <c r="B378" i="1"/>
  <c r="B472" i="12"/>
  <c r="B472" i="11"/>
  <c r="B472" i="10"/>
  <c r="B472" i="9"/>
  <c r="B472" i="8"/>
  <c r="B472" i="7"/>
  <c r="B472" i="6"/>
  <c r="B472" i="5"/>
  <c r="B472" i="4"/>
  <c r="B472" i="3"/>
  <c r="B472" i="2"/>
  <c r="B568" i="1"/>
  <c r="B2562" i="12"/>
  <c r="B2562" i="11"/>
  <c r="B2562" i="10"/>
  <c r="B2562" i="9"/>
  <c r="B2562" i="8"/>
  <c r="B2562" i="7"/>
  <c r="B2562" i="6"/>
  <c r="B2562" i="5"/>
  <c r="B2562" i="4"/>
  <c r="B2558" i="3"/>
  <c r="B2562" i="2"/>
  <c r="B2658" i="1"/>
  <c r="B1897" i="12"/>
  <c r="B1897" i="11"/>
  <c r="B1897" i="10"/>
  <c r="B1897" i="9"/>
  <c r="B1897" i="8"/>
  <c r="B1897" i="7"/>
  <c r="B1897" i="6"/>
  <c r="B1897" i="5"/>
  <c r="B1897" i="4"/>
  <c r="B1897" i="3"/>
  <c r="B1897" i="2"/>
  <c r="B1993" i="1"/>
  <c r="B1422" i="12"/>
  <c r="B1422" i="11"/>
  <c r="B1422" i="10"/>
  <c r="B1422" i="9"/>
  <c r="B1422" i="8"/>
  <c r="B1422" i="7"/>
  <c r="B1422" i="6"/>
  <c r="B1422" i="5"/>
  <c r="B1422" i="4"/>
  <c r="B1422" i="3"/>
  <c r="B1422" i="2"/>
  <c r="B1518" i="1"/>
  <c r="B377" i="12"/>
  <c r="B377" i="11"/>
  <c r="B377" i="10"/>
  <c r="B377" i="9"/>
  <c r="B377" i="8"/>
  <c r="B377" i="7"/>
  <c r="B377" i="6"/>
  <c r="B377" i="5"/>
  <c r="B377" i="4"/>
  <c r="B377" i="2"/>
  <c r="B377" i="3"/>
  <c r="B473" i="1"/>
  <c r="B1137" i="12"/>
  <c r="B1137" i="11"/>
  <c r="B1137" i="10"/>
  <c r="B1137" i="9"/>
  <c r="B1137" i="8"/>
  <c r="B1137" i="7"/>
  <c r="B1137" i="6"/>
  <c r="B1137" i="5"/>
  <c r="B1137" i="4"/>
  <c r="B1137" i="2"/>
  <c r="B1137" i="3"/>
  <c r="B1233" i="1"/>
  <c r="B757" i="12"/>
  <c r="B757" i="11"/>
  <c r="B757" i="10"/>
  <c r="B757" i="9"/>
  <c r="B757" i="8"/>
  <c r="B757" i="7"/>
  <c r="B757" i="6"/>
  <c r="B757" i="5"/>
  <c r="B757" i="4"/>
  <c r="B757" i="2"/>
  <c r="B757" i="3"/>
  <c r="B853" i="1"/>
  <c r="B1802" i="12"/>
  <c r="B1802" i="11"/>
  <c r="B1802" i="10"/>
  <c r="B1802" i="9"/>
  <c r="B1802" i="8"/>
  <c r="B1802" i="7"/>
  <c r="B1802" i="6"/>
  <c r="B1802" i="5"/>
  <c r="B1802" i="3"/>
  <c r="B1802" i="4"/>
  <c r="B1802" i="2"/>
  <c r="B1898" i="1"/>
  <c r="B2277" i="12"/>
  <c r="B2277" i="11"/>
  <c r="B2277" i="10"/>
  <c r="B2277" i="9"/>
  <c r="B2277" i="8"/>
  <c r="B2277" i="7"/>
  <c r="B2277" i="6"/>
  <c r="B2277" i="5"/>
  <c r="B2277" i="4"/>
  <c r="B2277" i="3"/>
  <c r="B2277" i="2"/>
  <c r="B2373" i="1"/>
  <c r="B1327" i="12"/>
  <c r="B1327" i="10"/>
  <c r="B1327" i="11"/>
  <c r="B1327" i="9"/>
  <c r="B1327" i="8"/>
  <c r="B1327" i="7"/>
  <c r="B1327" i="6"/>
  <c r="B1327" i="4"/>
  <c r="B1327" i="5"/>
  <c r="B1327" i="2"/>
  <c r="B1327" i="3"/>
  <c r="B1423" i="1"/>
  <c r="B2657" i="12"/>
  <c r="B2657" i="11"/>
  <c r="B2657" i="10"/>
  <c r="B2657" i="9"/>
  <c r="B2657" i="8"/>
  <c r="B2657" i="7"/>
  <c r="B2657" i="6"/>
  <c r="B2657" i="5"/>
  <c r="B2657" i="4"/>
  <c r="B2653" i="3"/>
  <c r="B2657" i="2"/>
  <c r="B2753" i="1"/>
  <c r="B947" i="12"/>
  <c r="B947" i="11"/>
  <c r="B947" i="10"/>
  <c r="B947" i="9"/>
  <c r="B947" i="8"/>
  <c r="B947" i="7"/>
  <c r="B947" i="6"/>
  <c r="B947" i="4"/>
  <c r="B947" i="5"/>
  <c r="B947" i="2"/>
  <c r="B947" i="3"/>
  <c r="B1043" i="1"/>
  <c r="B1042" i="12"/>
  <c r="B1042" i="11"/>
  <c r="B1042" i="10"/>
  <c r="B1042" i="9"/>
  <c r="B1042" i="8"/>
  <c r="B1042" i="7"/>
  <c r="B1042" i="6"/>
  <c r="B1042" i="5"/>
  <c r="B1042" i="4"/>
  <c r="B1042" i="2"/>
  <c r="B1042" i="3"/>
  <c r="B1138" i="1"/>
  <c r="B2847" i="12"/>
  <c r="B2847" i="11"/>
  <c r="B2851" i="10"/>
  <c r="B2847" i="9"/>
  <c r="B2847" i="8"/>
  <c r="B2847" i="7"/>
  <c r="B2847" i="6"/>
  <c r="B2847" i="4"/>
  <c r="B2847" i="5"/>
  <c r="B2843" i="3"/>
  <c r="B2943" i="1"/>
  <c r="B2372" i="12"/>
  <c r="B2372" i="11"/>
  <c r="B2372" i="10"/>
  <c r="B2372" i="9"/>
  <c r="B2372" i="8"/>
  <c r="B2372" i="7"/>
  <c r="B2372" i="6"/>
  <c r="B2372" i="5"/>
  <c r="B2372" i="4"/>
  <c r="B2372" i="3"/>
  <c r="B2372" i="2"/>
  <c r="B2468" i="1"/>
  <c r="B1707" i="12"/>
  <c r="B1707" i="11"/>
  <c r="B1707" i="10"/>
  <c r="B1707" i="9"/>
  <c r="B1707" i="8"/>
  <c r="B1707" i="7"/>
  <c r="B1707" i="6"/>
  <c r="B1707" i="4"/>
  <c r="B1707" i="5"/>
  <c r="B1707" i="3"/>
  <c r="B1803" i="1"/>
  <c r="B1707" i="2"/>
  <c r="B852" i="12"/>
  <c r="B852" i="11"/>
  <c r="B852" i="10"/>
  <c r="B852" i="9"/>
  <c r="B852" i="8"/>
  <c r="B852" i="7"/>
  <c r="B852" i="6"/>
  <c r="B852" i="5"/>
  <c r="B852" i="4"/>
  <c r="B852" i="3"/>
  <c r="B948" i="1"/>
  <c r="B852" i="2"/>
  <c r="B1232" i="12"/>
  <c r="B1232" i="11"/>
  <c r="B1232" i="10"/>
  <c r="B1232" i="9"/>
  <c r="B1232" i="8"/>
  <c r="B1232" i="6"/>
  <c r="B1232" i="7"/>
  <c r="B1232" i="5"/>
  <c r="B1232" i="4"/>
  <c r="B1232" i="3"/>
  <c r="B1328" i="1"/>
  <c r="B1232" i="2"/>
  <c r="B1517" i="12"/>
  <c r="B1517" i="11"/>
  <c r="B1517" i="10"/>
  <c r="B1517" i="9"/>
  <c r="B1517" i="8"/>
  <c r="B1517" i="7"/>
  <c r="B1517" i="6"/>
  <c r="B1517" i="5"/>
  <c r="B1517" i="4"/>
  <c r="B1517" i="3"/>
  <c r="B1517" i="2"/>
  <c r="B1613" i="1"/>
  <c r="B2182" i="12"/>
  <c r="B2182" i="11"/>
  <c r="B2182" i="10"/>
  <c r="B2182" i="9"/>
  <c r="B2182" i="8"/>
  <c r="B2182" i="7"/>
  <c r="B2182" i="6"/>
  <c r="B2182" i="5"/>
  <c r="B2182" i="4"/>
  <c r="B2182" i="3"/>
  <c r="B2278" i="1"/>
  <c r="B2182" i="2"/>
  <c r="B2942" i="12"/>
  <c r="B2946" i="10"/>
  <c r="B2942" i="8"/>
  <c r="B2942" i="7"/>
  <c r="B2942" i="5"/>
  <c r="B2938" i="3"/>
  <c r="A99" i="5"/>
  <c r="B1138" i="12" l="1"/>
  <c r="B1138" i="11"/>
  <c r="B1138" i="10"/>
  <c r="B1138" i="9"/>
  <c r="B1138" i="8"/>
  <c r="B1138" i="7"/>
  <c r="B1138" i="6"/>
  <c r="B1138" i="5"/>
  <c r="B1138" i="4"/>
  <c r="B1138" i="2"/>
  <c r="B1138" i="3"/>
  <c r="B1234" i="1"/>
  <c r="B1043" i="12"/>
  <c r="B1043" i="11"/>
  <c r="B1043" i="10"/>
  <c r="B1043" i="9"/>
  <c r="B1043" i="8"/>
  <c r="B1043" i="7"/>
  <c r="B1043" i="6"/>
  <c r="B1043" i="4"/>
  <c r="B1043" i="5"/>
  <c r="B1043" i="2"/>
  <c r="B1043" i="3"/>
  <c r="B1139" i="1"/>
  <c r="B2753" i="12"/>
  <c r="B2753" i="11"/>
  <c r="B2757" i="10"/>
  <c r="B2753" i="9"/>
  <c r="B2753" i="8"/>
  <c r="B2753" i="7"/>
  <c r="B2753" i="6"/>
  <c r="B2753" i="5"/>
  <c r="B2753" i="4"/>
  <c r="B2749" i="3"/>
  <c r="B2849" i="1"/>
  <c r="B1423" i="12"/>
  <c r="B1423" i="11"/>
  <c r="B1423" i="10"/>
  <c r="B1423" i="9"/>
  <c r="B1423" i="8"/>
  <c r="B1423" i="7"/>
  <c r="B1423" i="6"/>
  <c r="B1423" i="4"/>
  <c r="B1423" i="5"/>
  <c r="B1423" i="2"/>
  <c r="B1423" i="3"/>
  <c r="B1519" i="1"/>
  <c r="B2373" i="12"/>
  <c r="B2373" i="11"/>
  <c r="B2373" i="10"/>
  <c r="B2373" i="9"/>
  <c r="B2373" i="8"/>
  <c r="B2373" i="7"/>
  <c r="B2373" i="6"/>
  <c r="B2373" i="5"/>
  <c r="B2373" i="4"/>
  <c r="B2373" i="3"/>
  <c r="B2373" i="2"/>
  <c r="B2469" i="1"/>
  <c r="B1898" i="12"/>
  <c r="B1898" i="11"/>
  <c r="B1898" i="10"/>
  <c r="B1898" i="9"/>
  <c r="B1898" i="8"/>
  <c r="B1898" i="7"/>
  <c r="B1898" i="6"/>
  <c r="B1898" i="5"/>
  <c r="B1898" i="3"/>
  <c r="B1898" i="4"/>
  <c r="B1898" i="2"/>
  <c r="B1994" i="1"/>
  <c r="B853" i="12"/>
  <c r="B853" i="11"/>
  <c r="B853" i="10"/>
  <c r="B853" i="9"/>
  <c r="B853" i="8"/>
  <c r="B853" i="7"/>
  <c r="B853" i="6"/>
  <c r="B853" i="5"/>
  <c r="B853" i="4"/>
  <c r="B853" i="2"/>
  <c r="B853" i="3"/>
  <c r="B949" i="1"/>
  <c r="B1233" i="12"/>
  <c r="B1233" i="11"/>
  <c r="B1233" i="10"/>
  <c r="B1233" i="9"/>
  <c r="B1233" i="8"/>
  <c r="B1233" i="7"/>
  <c r="B1233" i="6"/>
  <c r="B1233" i="5"/>
  <c r="B1233" i="4"/>
  <c r="B1233" i="2"/>
  <c r="B1233" i="3"/>
  <c r="B1329" i="1"/>
  <c r="B473" i="12"/>
  <c r="B473" i="11"/>
  <c r="B473" i="10"/>
  <c r="B473" i="9"/>
  <c r="B473" i="8"/>
  <c r="B473" i="7"/>
  <c r="B473" i="6"/>
  <c r="B473" i="5"/>
  <c r="B473" i="4"/>
  <c r="B473" i="2"/>
  <c r="B473" i="3"/>
  <c r="B569" i="1"/>
  <c r="B1518" i="12"/>
  <c r="B1518" i="11"/>
  <c r="B1518" i="10"/>
  <c r="B1518" i="9"/>
  <c r="B1518" i="8"/>
  <c r="B1518" i="7"/>
  <c r="B1518" i="6"/>
  <c r="B1518" i="5"/>
  <c r="B1518" i="4"/>
  <c r="B1518" i="3"/>
  <c r="B1518" i="2"/>
  <c r="B1614" i="1"/>
  <c r="B1993" i="12"/>
  <c r="B1993" i="11"/>
  <c r="B1993" i="10"/>
  <c r="B1993" i="9"/>
  <c r="B1993" i="8"/>
  <c r="B1993" i="7"/>
  <c r="B1993" i="6"/>
  <c r="B1993" i="5"/>
  <c r="B1993" i="4"/>
  <c r="B1993" i="3"/>
  <c r="B1993" i="2"/>
  <c r="B2089" i="1"/>
  <c r="B2658" i="12"/>
  <c r="B2658" i="11"/>
  <c r="B2658" i="10"/>
  <c r="B2658" i="9"/>
  <c r="B2658" i="8"/>
  <c r="B2658" i="7"/>
  <c r="B2658" i="6"/>
  <c r="B2658" i="5"/>
  <c r="B2658" i="4"/>
  <c r="B2654" i="3"/>
  <c r="B2658" i="2"/>
  <c r="B2754" i="1"/>
  <c r="B568" i="12"/>
  <c r="B568" i="11"/>
  <c r="B568" i="10"/>
  <c r="B568" i="9"/>
  <c r="B568" i="8"/>
  <c r="B568" i="7"/>
  <c r="B568" i="6"/>
  <c r="B568" i="5"/>
  <c r="B568" i="4"/>
  <c r="B568" i="3"/>
  <c r="B568" i="2"/>
  <c r="B664" i="1"/>
  <c r="B378" i="12"/>
  <c r="B378" i="11"/>
  <c r="B378" i="10"/>
  <c r="B378" i="9"/>
  <c r="B378" i="8"/>
  <c r="B378" i="7"/>
  <c r="B378" i="6"/>
  <c r="B378" i="5"/>
  <c r="B378" i="2"/>
  <c r="B378" i="4"/>
  <c r="B378" i="3"/>
  <c r="B474" i="1"/>
  <c r="B2848" i="12"/>
  <c r="B2848" i="11"/>
  <c r="B2852" i="10"/>
  <c r="B2848" i="9"/>
  <c r="B2848" i="8"/>
  <c r="B2848" i="7"/>
  <c r="B2848" i="6"/>
  <c r="B2848" i="5"/>
  <c r="B2848" i="4"/>
  <c r="B2844" i="3"/>
  <c r="B2944" i="1"/>
  <c r="B188" i="12"/>
  <c r="B188" i="11"/>
  <c r="B188" i="10"/>
  <c r="B188" i="9"/>
  <c r="B188" i="8"/>
  <c r="B188" i="7"/>
  <c r="B188" i="6"/>
  <c r="B188" i="5"/>
  <c r="B188" i="4"/>
  <c r="B188" i="3"/>
  <c r="B188" i="2"/>
  <c r="B284" i="1"/>
  <c r="B283" i="12"/>
  <c r="B283" i="11"/>
  <c r="B283" i="10"/>
  <c r="B283" i="9"/>
  <c r="B283" i="8"/>
  <c r="B283" i="7"/>
  <c r="B283" i="6"/>
  <c r="B283" i="5"/>
  <c r="B283" i="4"/>
  <c r="B283" i="2"/>
  <c r="B283" i="3"/>
  <c r="B379" i="1"/>
  <c r="B758" i="12"/>
  <c r="B758" i="11"/>
  <c r="B758" i="10"/>
  <c r="B758" i="9"/>
  <c r="B758" i="8"/>
  <c r="B758" i="7"/>
  <c r="B758" i="6"/>
  <c r="B758" i="5"/>
  <c r="B758" i="2"/>
  <c r="B758" i="4"/>
  <c r="B758" i="3"/>
  <c r="B854" i="1"/>
  <c r="B663" i="12"/>
  <c r="B663" i="11"/>
  <c r="B663" i="10"/>
  <c r="B663" i="9"/>
  <c r="B663" i="8"/>
  <c r="B663" i="7"/>
  <c r="B663" i="6"/>
  <c r="B663" i="4"/>
  <c r="B663" i="5"/>
  <c r="B663" i="2"/>
  <c r="B663" i="3"/>
  <c r="B759" i="1"/>
  <c r="B1613" i="12"/>
  <c r="B1613" i="11"/>
  <c r="B1613" i="10"/>
  <c r="B1613" i="9"/>
  <c r="B1613" i="8"/>
  <c r="B1613" i="7"/>
  <c r="B1613" i="6"/>
  <c r="B1613" i="5"/>
  <c r="B1613" i="4"/>
  <c r="B1613" i="3"/>
  <c r="B1613" i="2"/>
  <c r="B1709" i="1"/>
  <c r="B2468" i="12"/>
  <c r="B2468" i="11"/>
  <c r="B2468" i="10"/>
  <c r="B2468" i="9"/>
  <c r="B2468" i="8"/>
  <c r="B2468" i="7"/>
  <c r="B2468" i="6"/>
  <c r="B2468" i="5"/>
  <c r="B2468" i="4"/>
  <c r="B2464" i="3"/>
  <c r="B2564" i="1"/>
  <c r="B2468" i="2"/>
  <c r="B2943" i="12"/>
  <c r="B2947" i="10"/>
  <c r="B2943" i="8"/>
  <c r="B2943" i="7"/>
  <c r="B2943" i="5"/>
  <c r="B2939" i="3"/>
  <c r="B2563" i="12"/>
  <c r="B2563" i="11"/>
  <c r="B2563" i="10"/>
  <c r="B2563" i="9"/>
  <c r="B2563" i="8"/>
  <c r="B2563" i="7"/>
  <c r="B2563" i="6"/>
  <c r="B2563" i="4"/>
  <c r="B2563" i="5"/>
  <c r="B2559" i="3"/>
  <c r="B2563" i="2"/>
  <c r="B2659" i="1"/>
  <c r="B2088" i="12"/>
  <c r="B2088" i="11"/>
  <c r="B2088" i="10"/>
  <c r="B2088" i="9"/>
  <c r="B2088" i="8"/>
  <c r="B2088" i="7"/>
  <c r="B2088" i="6"/>
  <c r="B2088" i="5"/>
  <c r="B2088" i="4"/>
  <c r="B2088" i="3"/>
  <c r="B2184" i="1"/>
  <c r="B2088" i="2"/>
  <c r="B1708" i="12"/>
  <c r="B1708" i="11"/>
  <c r="B1708" i="10"/>
  <c r="B1708" i="9"/>
  <c r="B1708" i="8"/>
  <c r="B1708" i="7"/>
  <c r="B1708" i="6"/>
  <c r="B1708" i="5"/>
  <c r="B1708" i="4"/>
  <c r="B1708" i="3"/>
  <c r="B1804" i="1"/>
  <c r="B1708" i="2"/>
  <c r="B2183" i="12"/>
  <c r="B2183" i="11"/>
  <c r="B2183" i="10"/>
  <c r="B2183" i="9"/>
  <c r="B2183" i="8"/>
  <c r="B2183" i="7"/>
  <c r="B2183" i="6"/>
  <c r="B2183" i="4"/>
  <c r="B2183" i="5"/>
  <c r="B2183" i="3"/>
  <c r="B2279" i="1"/>
  <c r="B2183" i="2"/>
  <c r="B2278" i="12"/>
  <c r="B2278" i="11"/>
  <c r="B2278" i="10"/>
  <c r="B2278" i="9"/>
  <c r="B2278" i="8"/>
  <c r="B2278" i="7"/>
  <c r="B2278" i="6"/>
  <c r="B2278" i="5"/>
  <c r="B2278" i="4"/>
  <c r="B2278" i="3"/>
  <c r="B2278" i="2"/>
  <c r="B2374" i="1"/>
  <c r="B1328" i="12"/>
  <c r="B1328" i="11"/>
  <c r="B1328" i="10"/>
  <c r="B1328" i="9"/>
  <c r="B1328" i="8"/>
  <c r="B1328" i="6"/>
  <c r="B1328" i="7"/>
  <c r="B1328" i="5"/>
  <c r="B1328" i="4"/>
  <c r="B1328" i="3"/>
  <c r="B1424" i="1"/>
  <c r="B1328" i="2"/>
  <c r="B948" i="12"/>
  <c r="B948" i="11"/>
  <c r="B948" i="10"/>
  <c r="B948" i="9"/>
  <c r="B948" i="8"/>
  <c r="B948" i="7"/>
  <c r="B948" i="6"/>
  <c r="B948" i="5"/>
  <c r="B948" i="4"/>
  <c r="B948" i="3"/>
  <c r="B1044" i="1"/>
  <c r="B948" i="2"/>
  <c r="B1803" i="12"/>
  <c r="B1803" i="11"/>
  <c r="B1803" i="10"/>
  <c r="B1803" i="9"/>
  <c r="B1803" i="8"/>
  <c r="B1803" i="7"/>
  <c r="B1803" i="6"/>
  <c r="B1803" i="4"/>
  <c r="B1803" i="5"/>
  <c r="B1803" i="3"/>
  <c r="B1899" i="1"/>
  <c r="B1803" i="2"/>
  <c r="B94" i="1"/>
  <c r="B93" i="12"/>
  <c r="B93" i="11"/>
  <c r="B93" i="10"/>
  <c r="B93" i="9"/>
  <c r="B93" i="8"/>
  <c r="B93" i="7"/>
  <c r="B93" i="6"/>
  <c r="B93" i="5"/>
  <c r="B93" i="4"/>
  <c r="B93" i="3"/>
  <c r="B93" i="2"/>
  <c r="B189" i="1"/>
  <c r="A195" i="5"/>
  <c r="B2659" i="12" l="1"/>
  <c r="B2659" i="11"/>
  <c r="B2659" i="10"/>
  <c r="B2659" i="9"/>
  <c r="B2659" i="8"/>
  <c r="B2659" i="7"/>
  <c r="B2659" i="6"/>
  <c r="B2659" i="4"/>
  <c r="B2659" i="5"/>
  <c r="B2655" i="3"/>
  <c r="B2659" i="2"/>
  <c r="B2755" i="1"/>
  <c r="B1139" i="12"/>
  <c r="B1139" i="11"/>
  <c r="B1139" i="10"/>
  <c r="B1139" i="9"/>
  <c r="B1139" i="8"/>
  <c r="B1139" i="7"/>
  <c r="B1139" i="6"/>
  <c r="B1139" i="4"/>
  <c r="B1139" i="5"/>
  <c r="B1139" i="2"/>
  <c r="B1139" i="3"/>
  <c r="B1235" i="1"/>
  <c r="B1234" i="12"/>
  <c r="B1234" i="11"/>
  <c r="B1234" i="10"/>
  <c r="B1234" i="9"/>
  <c r="B1234" i="8"/>
  <c r="B1234" i="7"/>
  <c r="B1234" i="6"/>
  <c r="B1234" i="5"/>
  <c r="B1234" i="4"/>
  <c r="B1234" i="3"/>
  <c r="B1234" i="2"/>
  <c r="B1330" i="1"/>
  <c r="B1899" i="12"/>
  <c r="B1899" i="11"/>
  <c r="B1899" i="10"/>
  <c r="B1899" i="9"/>
  <c r="B1899" i="8"/>
  <c r="B1899" i="7"/>
  <c r="B1899" i="6"/>
  <c r="B1899" i="4"/>
  <c r="B1899" i="5"/>
  <c r="B1899" i="3"/>
  <c r="B1995" i="1"/>
  <c r="B1899" i="2"/>
  <c r="B1044" i="12"/>
  <c r="B1044" i="11"/>
  <c r="B1044" i="10"/>
  <c r="B1044" i="9"/>
  <c r="B1044" i="8"/>
  <c r="B1044" i="7"/>
  <c r="B1044" i="6"/>
  <c r="B1044" i="5"/>
  <c r="B1044" i="4"/>
  <c r="B1044" i="3"/>
  <c r="B1140" i="1"/>
  <c r="B1044" i="2"/>
  <c r="B1424" i="12"/>
  <c r="B1424" i="11"/>
  <c r="B1424" i="10"/>
  <c r="B1424" i="9"/>
  <c r="B1424" i="8"/>
  <c r="B1424" i="7"/>
  <c r="B1424" i="6"/>
  <c r="B1424" i="5"/>
  <c r="B1424" i="4"/>
  <c r="B1424" i="3"/>
  <c r="B1520" i="1"/>
  <c r="B1424" i="2"/>
  <c r="B2279" i="12"/>
  <c r="B2279" i="11"/>
  <c r="B2279" i="10"/>
  <c r="B2279" i="9"/>
  <c r="B2279" i="8"/>
  <c r="B2279" i="7"/>
  <c r="B2279" i="6"/>
  <c r="B2279" i="4"/>
  <c r="B2279" i="5"/>
  <c r="B2279" i="3"/>
  <c r="B2375" i="1"/>
  <c r="B2279" i="2"/>
  <c r="B1804" i="12"/>
  <c r="B1804" i="11"/>
  <c r="B1804" i="10"/>
  <c r="B1804" i="9"/>
  <c r="B1804" i="8"/>
  <c r="B1804" i="7"/>
  <c r="B1804" i="6"/>
  <c r="B1804" i="5"/>
  <c r="B1804" i="4"/>
  <c r="B1804" i="3"/>
  <c r="B1900" i="1"/>
  <c r="B1804" i="2"/>
  <c r="B2184" i="12"/>
  <c r="B2184" i="11"/>
  <c r="B2184" i="10"/>
  <c r="B2184" i="9"/>
  <c r="B2184" i="8"/>
  <c r="B2184" i="7"/>
  <c r="B2184" i="6"/>
  <c r="B2184" i="5"/>
  <c r="B2184" i="4"/>
  <c r="B2184" i="3"/>
  <c r="B2184" i="2"/>
  <c r="B2280" i="1"/>
  <c r="B474" i="12"/>
  <c r="B474" i="11"/>
  <c r="B474" i="10"/>
  <c r="B474" i="9"/>
  <c r="B474" i="8"/>
  <c r="B474" i="7"/>
  <c r="B474" i="6"/>
  <c r="B474" i="2"/>
  <c r="B474" i="4"/>
  <c r="B474" i="3"/>
  <c r="B474" i="5"/>
  <c r="B570" i="1"/>
  <c r="B664" i="12"/>
  <c r="B664" i="11"/>
  <c r="B664" i="10"/>
  <c r="B664" i="9"/>
  <c r="B664" i="8"/>
  <c r="B664" i="7"/>
  <c r="B664" i="6"/>
  <c r="B664" i="4"/>
  <c r="B664" i="3"/>
  <c r="B664" i="5"/>
  <c r="B760" i="1"/>
  <c r="B664" i="2"/>
  <c r="B2754" i="12"/>
  <c r="B2754" i="11"/>
  <c r="B2758" i="10"/>
  <c r="B2754" i="9"/>
  <c r="B2754" i="8"/>
  <c r="B2754" i="7"/>
  <c r="B2754" i="6"/>
  <c r="B2754" i="5"/>
  <c r="B2754" i="4"/>
  <c r="B2750" i="3"/>
  <c r="B2850" i="1"/>
  <c r="B2089" i="12"/>
  <c r="B2089" i="11"/>
  <c r="B2089" i="10"/>
  <c r="B2089" i="9"/>
  <c r="B2089" i="8"/>
  <c r="B2089" i="7"/>
  <c r="B2089" i="6"/>
  <c r="B2089" i="5"/>
  <c r="B2089" i="4"/>
  <c r="B2089" i="3"/>
  <c r="B2089" i="2"/>
  <c r="B2185" i="1"/>
  <c r="B1614" i="12"/>
  <c r="B1614" i="11"/>
  <c r="B1614" i="10"/>
  <c r="B1614" i="9"/>
  <c r="B1614" i="8"/>
  <c r="B1614" i="7"/>
  <c r="B1614" i="6"/>
  <c r="B1614" i="5"/>
  <c r="B1614" i="4"/>
  <c r="B1614" i="3"/>
  <c r="B1614" i="2"/>
  <c r="B1710" i="1"/>
  <c r="B569" i="12"/>
  <c r="B569" i="11"/>
  <c r="B569" i="10"/>
  <c r="B569" i="9"/>
  <c r="B569" i="8"/>
  <c r="B569" i="7"/>
  <c r="B569" i="6"/>
  <c r="B569" i="5"/>
  <c r="B569" i="4"/>
  <c r="B569" i="2"/>
  <c r="B569" i="3"/>
  <c r="B665" i="1"/>
  <c r="B1329" i="12"/>
  <c r="B1329" i="11"/>
  <c r="B1329" i="10"/>
  <c r="B1329" i="9"/>
  <c r="B1329" i="8"/>
  <c r="B1329" i="7"/>
  <c r="B1329" i="6"/>
  <c r="B1329" i="5"/>
  <c r="B1329" i="4"/>
  <c r="B1329" i="2"/>
  <c r="B1329" i="3"/>
  <c r="B1425" i="1"/>
  <c r="B949" i="12"/>
  <c r="B949" i="11"/>
  <c r="B949" i="10"/>
  <c r="B949" i="9"/>
  <c r="B949" i="8"/>
  <c r="B949" i="7"/>
  <c r="B949" i="6"/>
  <c r="B949" i="5"/>
  <c r="B949" i="4"/>
  <c r="B949" i="2"/>
  <c r="B949" i="3"/>
  <c r="B1045" i="1"/>
  <c r="B1994" i="12"/>
  <c r="B1994" i="11"/>
  <c r="B1994" i="10"/>
  <c r="B1994" i="9"/>
  <c r="B1994" i="8"/>
  <c r="B1994" i="7"/>
  <c r="B1994" i="6"/>
  <c r="B1994" i="5"/>
  <c r="B1994" i="3"/>
  <c r="B1994" i="4"/>
  <c r="B2090" i="1"/>
  <c r="B1994" i="2"/>
  <c r="B2469" i="12"/>
  <c r="B2469" i="11"/>
  <c r="B2469" i="10"/>
  <c r="B2469" i="9"/>
  <c r="B2469" i="8"/>
  <c r="B2469" i="7"/>
  <c r="B2469" i="6"/>
  <c r="B2469" i="5"/>
  <c r="B2469" i="4"/>
  <c r="B2465" i="3"/>
  <c r="B2469" i="2"/>
  <c r="B2565" i="1"/>
  <c r="B1519" i="12"/>
  <c r="B1519" i="11"/>
  <c r="B1519" i="10"/>
  <c r="B1519" i="9"/>
  <c r="B1519" i="8"/>
  <c r="B1519" i="7"/>
  <c r="B1519" i="6"/>
  <c r="B1519" i="4"/>
  <c r="B1519" i="5"/>
  <c r="B1519" i="3"/>
  <c r="B1615" i="1"/>
  <c r="B1519" i="2"/>
  <c r="B2849" i="12"/>
  <c r="B2849" i="11"/>
  <c r="B2853" i="10"/>
  <c r="B2849" i="9"/>
  <c r="B2849" i="8"/>
  <c r="B2849" i="7"/>
  <c r="B2849" i="6"/>
  <c r="B2849" i="5"/>
  <c r="B2849" i="4"/>
  <c r="B2845" i="3"/>
  <c r="B2945" i="1"/>
  <c r="B2374" i="12"/>
  <c r="B2374" i="11"/>
  <c r="B2374" i="10"/>
  <c r="B2374" i="9"/>
  <c r="B2374" i="8"/>
  <c r="B2374" i="7"/>
  <c r="B2374" i="6"/>
  <c r="B2374" i="5"/>
  <c r="B2374" i="4"/>
  <c r="B2374" i="3"/>
  <c r="B2470" i="1"/>
  <c r="B2374" i="2"/>
  <c r="B759" i="12"/>
  <c r="B759" i="11"/>
  <c r="B759" i="10"/>
  <c r="B759" i="9"/>
  <c r="B759" i="8"/>
  <c r="B759" i="7"/>
  <c r="B759" i="6"/>
  <c r="B759" i="4"/>
  <c r="B759" i="5"/>
  <c r="B759" i="2"/>
  <c r="B759" i="3"/>
  <c r="B855" i="1"/>
  <c r="B379" i="12"/>
  <c r="B379" i="11"/>
  <c r="B379" i="10"/>
  <c r="B379" i="9"/>
  <c r="B379" i="8"/>
  <c r="B379" i="7"/>
  <c r="B379" i="6"/>
  <c r="B379" i="5"/>
  <c r="B379" i="4"/>
  <c r="B379" i="2"/>
  <c r="B379" i="3"/>
  <c r="B475" i="1"/>
  <c r="B1709" i="12"/>
  <c r="B1709" i="11"/>
  <c r="B1709" i="10"/>
  <c r="B1709" i="9"/>
  <c r="B1709" i="8"/>
  <c r="B1709" i="7"/>
  <c r="B1709" i="6"/>
  <c r="B1709" i="5"/>
  <c r="B1709" i="4"/>
  <c r="B1709" i="3"/>
  <c r="B1709" i="2"/>
  <c r="B1805" i="1"/>
  <c r="B854" i="12"/>
  <c r="B854" i="11"/>
  <c r="B854" i="10"/>
  <c r="B854" i="9"/>
  <c r="B854" i="8"/>
  <c r="B854" i="7"/>
  <c r="B854" i="6"/>
  <c r="B854" i="5"/>
  <c r="B854" i="2"/>
  <c r="B854" i="4"/>
  <c r="B854" i="3"/>
  <c r="B950" i="1"/>
  <c r="B284" i="12"/>
  <c r="B284" i="11"/>
  <c r="B284" i="10"/>
  <c r="B284" i="9"/>
  <c r="B284" i="8"/>
  <c r="B284" i="7"/>
  <c r="B284" i="6"/>
  <c r="B284" i="5"/>
  <c r="B284" i="4"/>
  <c r="B284" i="3"/>
  <c r="B284" i="2"/>
  <c r="B380" i="1"/>
  <c r="B2944" i="12"/>
  <c r="B2948" i="10"/>
  <c r="B2944" i="8"/>
  <c r="B2944" i="7"/>
  <c r="B2944" i="5"/>
  <c r="B2940" i="3"/>
  <c r="B189" i="12"/>
  <c r="B189" i="11"/>
  <c r="B189" i="10"/>
  <c r="B189" i="9"/>
  <c r="B189" i="8"/>
  <c r="B189" i="7"/>
  <c r="B189" i="6"/>
  <c r="B189" i="5"/>
  <c r="B189" i="4"/>
  <c r="B189" i="2"/>
  <c r="B189" i="3"/>
  <c r="B285" i="1"/>
  <c r="B95" i="1"/>
  <c r="B94" i="12"/>
  <c r="B94" i="11"/>
  <c r="B94" i="10"/>
  <c r="B94" i="9"/>
  <c r="B94" i="8"/>
  <c r="B94" i="7"/>
  <c r="B94" i="6"/>
  <c r="B94" i="5"/>
  <c r="B94" i="3"/>
  <c r="B94" i="4"/>
  <c r="B94" i="2"/>
  <c r="B190" i="1"/>
  <c r="B2564" i="12"/>
  <c r="B2564" i="11"/>
  <c r="B2564" i="10"/>
  <c r="B2564" i="9"/>
  <c r="B2564" i="8"/>
  <c r="B2564" i="7"/>
  <c r="B2564" i="6"/>
  <c r="B2564" i="5"/>
  <c r="B2564" i="4"/>
  <c r="B2560" i="3"/>
  <c r="B2660" i="1"/>
  <c r="B2564" i="2"/>
  <c r="A291" i="5"/>
  <c r="B285" i="12" l="1"/>
  <c r="B285" i="11"/>
  <c r="B285" i="10"/>
  <c r="B285" i="9"/>
  <c r="B285" i="8"/>
  <c r="B285" i="7"/>
  <c r="B285" i="6"/>
  <c r="B285" i="5"/>
  <c r="B285" i="4"/>
  <c r="B285" i="2"/>
  <c r="B285" i="3"/>
  <c r="B381" i="1"/>
  <c r="B570" i="12"/>
  <c r="B570" i="11"/>
  <c r="B570" i="10"/>
  <c r="B570" i="9"/>
  <c r="B570" i="8"/>
  <c r="B570" i="7"/>
  <c r="B570" i="6"/>
  <c r="B570" i="5"/>
  <c r="B570" i="2"/>
  <c r="B570" i="4"/>
  <c r="B570" i="3"/>
  <c r="B666" i="1"/>
  <c r="B2280" i="12"/>
  <c r="B2280" i="11"/>
  <c r="B2280" i="10"/>
  <c r="B2280" i="9"/>
  <c r="B2280" i="8"/>
  <c r="B2280" i="7"/>
  <c r="B2280" i="6"/>
  <c r="B2280" i="5"/>
  <c r="B2280" i="4"/>
  <c r="B2280" i="3"/>
  <c r="B2376" i="1"/>
  <c r="B2280" i="2"/>
  <c r="B2565" i="12"/>
  <c r="B2565" i="11"/>
  <c r="B2565" i="10"/>
  <c r="B2565" i="9"/>
  <c r="B2565" i="8"/>
  <c r="B2565" i="7"/>
  <c r="B2565" i="6"/>
  <c r="B2565" i="5"/>
  <c r="B2565" i="4"/>
  <c r="B2561" i="3"/>
  <c r="B2565" i="2"/>
  <c r="B2661" i="1"/>
  <c r="B1045" i="12"/>
  <c r="B1045" i="11"/>
  <c r="B1045" i="10"/>
  <c r="B1045" i="9"/>
  <c r="B1045" i="8"/>
  <c r="B1045" i="7"/>
  <c r="B1045" i="6"/>
  <c r="B1045" i="5"/>
  <c r="B1045" i="4"/>
  <c r="B1045" i="2"/>
  <c r="B1045" i="3"/>
  <c r="B1141" i="1"/>
  <c r="B1425" i="12"/>
  <c r="B1425" i="11"/>
  <c r="B1425" i="10"/>
  <c r="B1425" i="9"/>
  <c r="B1425" i="8"/>
  <c r="B1425" i="7"/>
  <c r="B1425" i="6"/>
  <c r="B1425" i="5"/>
  <c r="B1425" i="4"/>
  <c r="B1425" i="2"/>
  <c r="B1425" i="3"/>
  <c r="B1521" i="1"/>
  <c r="B665" i="12"/>
  <c r="B665" i="11"/>
  <c r="B665" i="10"/>
  <c r="B665" i="9"/>
  <c r="B665" i="8"/>
  <c r="B665" i="7"/>
  <c r="B665" i="6"/>
  <c r="B665" i="5"/>
  <c r="B665" i="4"/>
  <c r="B665" i="2"/>
  <c r="B665" i="3"/>
  <c r="B761" i="1"/>
  <c r="B1710" i="11"/>
  <c r="B1710" i="12"/>
  <c r="B1710" i="10"/>
  <c r="B1710" i="9"/>
  <c r="B1710" i="8"/>
  <c r="B1710" i="7"/>
  <c r="B1710" i="6"/>
  <c r="B1710" i="5"/>
  <c r="B1710" i="4"/>
  <c r="B1710" i="3"/>
  <c r="B1710" i="2"/>
  <c r="B1806" i="1"/>
  <c r="B2185" i="12"/>
  <c r="B2185" i="11"/>
  <c r="B2185" i="10"/>
  <c r="B2185" i="9"/>
  <c r="B2185" i="8"/>
  <c r="B2185" i="7"/>
  <c r="B2185" i="6"/>
  <c r="B2185" i="5"/>
  <c r="B2185" i="4"/>
  <c r="B2185" i="3"/>
  <c r="B2185" i="2"/>
  <c r="B2281" i="1"/>
  <c r="B2850" i="12"/>
  <c r="B2850" i="11"/>
  <c r="B2854" i="10"/>
  <c r="B2850" i="9"/>
  <c r="B2850" i="8"/>
  <c r="B2850" i="7"/>
  <c r="B2850" i="6"/>
  <c r="B2850" i="4"/>
  <c r="B2850" i="5"/>
  <c r="B2846" i="3"/>
  <c r="B2946" i="1"/>
  <c r="B760" i="12"/>
  <c r="B760" i="11"/>
  <c r="B760" i="10"/>
  <c r="B760" i="9"/>
  <c r="B760" i="8"/>
  <c r="B760" i="7"/>
  <c r="B760" i="6"/>
  <c r="B760" i="5"/>
  <c r="B760" i="4"/>
  <c r="B760" i="3"/>
  <c r="B856" i="1"/>
  <c r="B760" i="2"/>
  <c r="B1900" i="12"/>
  <c r="B1900" i="11"/>
  <c r="B1900" i="10"/>
  <c r="B1900" i="9"/>
  <c r="B1900" i="8"/>
  <c r="B1900" i="7"/>
  <c r="B1900" i="6"/>
  <c r="B1900" i="5"/>
  <c r="B1900" i="4"/>
  <c r="B1900" i="3"/>
  <c r="B1996" i="1"/>
  <c r="B1900" i="2"/>
  <c r="B2375" i="12"/>
  <c r="B2375" i="11"/>
  <c r="B2375" i="10"/>
  <c r="B2375" i="9"/>
  <c r="B2375" i="8"/>
  <c r="B2375" i="7"/>
  <c r="B2375" i="6"/>
  <c r="B2375" i="4"/>
  <c r="B2375" i="5"/>
  <c r="B2375" i="3"/>
  <c r="B2471" i="1"/>
  <c r="B2375" i="2"/>
  <c r="B1520" i="12"/>
  <c r="B1520" i="11"/>
  <c r="B1520" i="10"/>
  <c r="B1520" i="9"/>
  <c r="B1520" i="8"/>
  <c r="B1520" i="7"/>
  <c r="B1520" i="6"/>
  <c r="B1520" i="5"/>
  <c r="B1520" i="4"/>
  <c r="B1520" i="3"/>
  <c r="B1616" i="1"/>
  <c r="B1520" i="2"/>
  <c r="B1140" i="12"/>
  <c r="B1140" i="11"/>
  <c r="B1140" i="10"/>
  <c r="B1140" i="9"/>
  <c r="B1140" i="8"/>
  <c r="B1140" i="7"/>
  <c r="B1140" i="6"/>
  <c r="B1140" i="5"/>
  <c r="B1140" i="4"/>
  <c r="B1140" i="3"/>
  <c r="B1236" i="1"/>
  <c r="B1140" i="2"/>
  <c r="B1995" i="12"/>
  <c r="B1995" i="11"/>
  <c r="B1995" i="10"/>
  <c r="B1995" i="9"/>
  <c r="B1995" i="8"/>
  <c r="B1995" i="7"/>
  <c r="B1995" i="6"/>
  <c r="B1995" i="4"/>
  <c r="B1995" i="5"/>
  <c r="B1995" i="3"/>
  <c r="B2091" i="1"/>
  <c r="B1995" i="2"/>
  <c r="B1330" i="12"/>
  <c r="B1330" i="11"/>
  <c r="B1330" i="10"/>
  <c r="B1330" i="9"/>
  <c r="B1330" i="8"/>
  <c r="B1330" i="7"/>
  <c r="B1330" i="6"/>
  <c r="B1330" i="5"/>
  <c r="B1330" i="4"/>
  <c r="B1330" i="3"/>
  <c r="B1330" i="2"/>
  <c r="B1426" i="1"/>
  <c r="B1235" i="12"/>
  <c r="B1235" i="11"/>
  <c r="B1235" i="10"/>
  <c r="B1235" i="9"/>
  <c r="B1235" i="8"/>
  <c r="B1235" i="7"/>
  <c r="B1235" i="6"/>
  <c r="B1235" i="4"/>
  <c r="B1235" i="5"/>
  <c r="B1235" i="2"/>
  <c r="B1235" i="3"/>
  <c r="B1331" i="1"/>
  <c r="B380" i="12"/>
  <c r="B380" i="11"/>
  <c r="B380" i="10"/>
  <c r="B380" i="9"/>
  <c r="B380" i="8"/>
  <c r="B380" i="7"/>
  <c r="B380" i="6"/>
  <c r="B380" i="5"/>
  <c r="B380" i="4"/>
  <c r="B380" i="3"/>
  <c r="B380" i="2"/>
  <c r="B476" i="1"/>
  <c r="B950" i="12"/>
  <c r="B950" i="11"/>
  <c r="B950" i="10"/>
  <c r="B950" i="9"/>
  <c r="B950" i="8"/>
  <c r="B950" i="7"/>
  <c r="B950" i="6"/>
  <c r="B950" i="5"/>
  <c r="B950" i="2"/>
  <c r="B950" i="4"/>
  <c r="B950" i="3"/>
  <c r="B1046" i="1"/>
  <c r="B1805" i="12"/>
  <c r="B1805" i="11"/>
  <c r="B1805" i="10"/>
  <c r="B1805" i="9"/>
  <c r="B1805" i="8"/>
  <c r="B1805" i="7"/>
  <c r="B1805" i="6"/>
  <c r="B1805" i="5"/>
  <c r="B1805" i="4"/>
  <c r="B1805" i="3"/>
  <c r="B1805" i="2"/>
  <c r="B1901" i="1"/>
  <c r="B475" i="12"/>
  <c r="B475" i="11"/>
  <c r="B475" i="10"/>
  <c r="B475" i="9"/>
  <c r="B475" i="8"/>
  <c r="B475" i="7"/>
  <c r="B475" i="6"/>
  <c r="B475" i="5"/>
  <c r="B475" i="4"/>
  <c r="B475" i="2"/>
  <c r="B475" i="3"/>
  <c r="B571" i="1"/>
  <c r="B855" i="12"/>
  <c r="B855" i="11"/>
  <c r="B855" i="10"/>
  <c r="B855" i="9"/>
  <c r="B855" i="8"/>
  <c r="B855" i="7"/>
  <c r="B855" i="6"/>
  <c r="B855" i="4"/>
  <c r="B855" i="5"/>
  <c r="B855" i="2"/>
  <c r="B855" i="3"/>
  <c r="B951" i="1"/>
  <c r="B2945" i="12"/>
  <c r="B2949" i="10"/>
  <c r="B2945" i="8"/>
  <c r="B2945" i="7"/>
  <c r="B2945" i="5"/>
  <c r="B2941" i="3"/>
  <c r="B1615" i="12"/>
  <c r="B1615" i="11"/>
  <c r="B1615" i="10"/>
  <c r="B1615" i="9"/>
  <c r="B1615" i="8"/>
  <c r="B1615" i="7"/>
  <c r="B1615" i="6"/>
  <c r="B1615" i="4"/>
  <c r="B1615" i="5"/>
  <c r="B1615" i="3"/>
  <c r="B1711" i="1"/>
  <c r="B1615" i="2"/>
  <c r="B2090" i="12"/>
  <c r="B2090" i="11"/>
  <c r="B2090" i="10"/>
  <c r="B2090" i="9"/>
  <c r="B2090" i="8"/>
  <c r="B2090" i="7"/>
  <c r="B2090" i="6"/>
  <c r="B2090" i="5"/>
  <c r="B2090" i="3"/>
  <c r="B2090" i="4"/>
  <c r="B2090" i="2"/>
  <c r="B2186" i="1"/>
  <c r="B2660" i="12"/>
  <c r="B2660" i="11"/>
  <c r="B2660" i="10"/>
  <c r="B2660" i="9"/>
  <c r="B2660" i="8"/>
  <c r="B2660" i="7"/>
  <c r="B2660" i="6"/>
  <c r="B2660" i="5"/>
  <c r="B2660" i="4"/>
  <c r="B2656" i="3"/>
  <c r="B2660" i="2"/>
  <c r="B2756" i="1"/>
  <c r="B2755" i="12"/>
  <c r="B2755" i="11"/>
  <c r="B2759" i="10"/>
  <c r="B2755" i="9"/>
  <c r="B2755" i="8"/>
  <c r="B2755" i="7"/>
  <c r="B2755" i="6"/>
  <c r="B2755" i="4"/>
  <c r="B2755" i="5"/>
  <c r="B2751" i="3"/>
  <c r="B2851" i="1"/>
  <c r="B190" i="12"/>
  <c r="B190" i="11"/>
  <c r="B190" i="10"/>
  <c r="B190" i="9"/>
  <c r="B190" i="8"/>
  <c r="B190" i="7"/>
  <c r="B190" i="6"/>
  <c r="B190" i="5"/>
  <c r="B190" i="2"/>
  <c r="B190" i="3"/>
  <c r="B190" i="4"/>
  <c r="B286" i="1"/>
  <c r="B96" i="1"/>
  <c r="B95" i="12"/>
  <c r="B95" i="11"/>
  <c r="B95" i="10"/>
  <c r="B95" i="9"/>
  <c r="B95" i="8"/>
  <c r="B95" i="7"/>
  <c r="B95" i="6"/>
  <c r="B95" i="5"/>
  <c r="B95" i="4"/>
  <c r="B95" i="3"/>
  <c r="B191" i="1"/>
  <c r="B95" i="2"/>
  <c r="B2470" i="12"/>
  <c r="B2470" i="11"/>
  <c r="B2470" i="10"/>
  <c r="B2470" i="9"/>
  <c r="B2470" i="8"/>
  <c r="B2470" i="7"/>
  <c r="B2470" i="6"/>
  <c r="B2470" i="5"/>
  <c r="B2470" i="4"/>
  <c r="B2466" i="3"/>
  <c r="B2470" i="2"/>
  <c r="B2566" i="1"/>
  <c r="A387" i="5"/>
  <c r="B1141" i="12" l="1"/>
  <c r="B1141" i="11"/>
  <c r="B1141" i="10"/>
  <c r="B1141" i="9"/>
  <c r="B1141" i="8"/>
  <c r="B1141" i="7"/>
  <c r="B1141" i="6"/>
  <c r="B1141" i="5"/>
  <c r="B1141" i="4"/>
  <c r="B1141" i="2"/>
  <c r="B1141" i="3"/>
  <c r="B1237" i="1"/>
  <c r="B2661" i="12"/>
  <c r="B2661" i="11"/>
  <c r="B2661" i="10"/>
  <c r="B2661" i="9"/>
  <c r="B2661" i="8"/>
  <c r="B2661" i="7"/>
  <c r="B2661" i="6"/>
  <c r="B2661" i="5"/>
  <c r="B2661" i="4"/>
  <c r="B2657" i="3"/>
  <c r="B2661" i="2"/>
  <c r="B2757" i="1"/>
  <c r="B951" i="12"/>
  <c r="B951" i="11"/>
  <c r="B951" i="10"/>
  <c r="B951" i="9"/>
  <c r="B951" i="8"/>
  <c r="B951" i="7"/>
  <c r="B951" i="6"/>
  <c r="B951" i="4"/>
  <c r="B951" i="5"/>
  <c r="B951" i="2"/>
  <c r="B951" i="3"/>
  <c r="B1047" i="1"/>
  <c r="B571" i="12"/>
  <c r="B571" i="11"/>
  <c r="B571" i="10"/>
  <c r="B571" i="9"/>
  <c r="B571" i="8"/>
  <c r="B571" i="7"/>
  <c r="B571" i="6"/>
  <c r="B571" i="5"/>
  <c r="B571" i="4"/>
  <c r="B571" i="2"/>
  <c r="B571" i="3"/>
  <c r="B667" i="1"/>
  <c r="B1901" i="12"/>
  <c r="B1901" i="11"/>
  <c r="B1901" i="10"/>
  <c r="B1901" i="9"/>
  <c r="B1901" i="8"/>
  <c r="B1901" i="7"/>
  <c r="B1901" i="6"/>
  <c r="B1901" i="5"/>
  <c r="B1901" i="4"/>
  <c r="B1901" i="3"/>
  <c r="B1901" i="2"/>
  <c r="B1997" i="1"/>
  <c r="B1046" i="12"/>
  <c r="B1046" i="11"/>
  <c r="B1046" i="10"/>
  <c r="B1046" i="9"/>
  <c r="B1046" i="8"/>
  <c r="B1046" i="7"/>
  <c r="B1046" i="6"/>
  <c r="B1046" i="5"/>
  <c r="B1046" i="2"/>
  <c r="B1046" i="4"/>
  <c r="B1046" i="3"/>
  <c r="B1142" i="1"/>
  <c r="B476" i="12"/>
  <c r="B476" i="11"/>
  <c r="B476" i="10"/>
  <c r="B476" i="9"/>
  <c r="B476" i="8"/>
  <c r="B476" i="7"/>
  <c r="B476" i="6"/>
  <c r="B476" i="5"/>
  <c r="B476" i="4"/>
  <c r="B476" i="3"/>
  <c r="B476" i="2"/>
  <c r="B572" i="1"/>
  <c r="B1331" i="12"/>
  <c r="B1331" i="11"/>
  <c r="B1331" i="10"/>
  <c r="B1331" i="9"/>
  <c r="B1331" i="8"/>
  <c r="B1331" i="7"/>
  <c r="B1331" i="6"/>
  <c r="B1331" i="4"/>
  <c r="B1331" i="5"/>
  <c r="B1331" i="2"/>
  <c r="B1331" i="3"/>
  <c r="B1427" i="1"/>
  <c r="B1426" i="12"/>
  <c r="B1426" i="11"/>
  <c r="B1426" i="10"/>
  <c r="B1426" i="9"/>
  <c r="B1426" i="8"/>
  <c r="B1426" i="7"/>
  <c r="B1426" i="6"/>
  <c r="B1426" i="5"/>
  <c r="B1426" i="4"/>
  <c r="B1426" i="3"/>
  <c r="B1426" i="2"/>
  <c r="B1522" i="1"/>
  <c r="B2946" i="12"/>
  <c r="B2950" i="10"/>
  <c r="B2946" i="8"/>
  <c r="B2946" i="7"/>
  <c r="B2946" i="5"/>
  <c r="B2942" i="3"/>
  <c r="B2376" i="12"/>
  <c r="B2376" i="11"/>
  <c r="B2376" i="10"/>
  <c r="B2376" i="9"/>
  <c r="B2376" i="8"/>
  <c r="B2376" i="7"/>
  <c r="B2376" i="6"/>
  <c r="B2376" i="5"/>
  <c r="B2376" i="4"/>
  <c r="B2376" i="3"/>
  <c r="B2376" i="2"/>
  <c r="B2472" i="1"/>
  <c r="B191" i="12"/>
  <c r="B191" i="11"/>
  <c r="B191" i="10"/>
  <c r="B191" i="9"/>
  <c r="B191" i="8"/>
  <c r="B191" i="7"/>
  <c r="B191" i="6"/>
  <c r="B191" i="5"/>
  <c r="B191" i="4"/>
  <c r="B191" i="2"/>
  <c r="B191" i="3"/>
  <c r="B287" i="1"/>
  <c r="B286" i="12"/>
  <c r="B286" i="11"/>
  <c r="B286" i="10"/>
  <c r="B286" i="9"/>
  <c r="B286" i="8"/>
  <c r="B286" i="7"/>
  <c r="B286" i="6"/>
  <c r="B286" i="5"/>
  <c r="B286" i="2"/>
  <c r="B286" i="3"/>
  <c r="B286" i="4"/>
  <c r="B382" i="1"/>
  <c r="B2851" i="12"/>
  <c r="B2851" i="11"/>
  <c r="B2855" i="10"/>
  <c r="B2851" i="9"/>
  <c r="B2851" i="8"/>
  <c r="B2851" i="7"/>
  <c r="B2851" i="6"/>
  <c r="B2851" i="4"/>
  <c r="B2851" i="5"/>
  <c r="B2847" i="3"/>
  <c r="B2947" i="1"/>
  <c r="B1711" i="12"/>
  <c r="B1711" i="10"/>
  <c r="B1711" i="11"/>
  <c r="B1711" i="9"/>
  <c r="B1711" i="8"/>
  <c r="B1711" i="7"/>
  <c r="B1711" i="6"/>
  <c r="B1711" i="4"/>
  <c r="B1711" i="5"/>
  <c r="B1711" i="3"/>
  <c r="B1807" i="1"/>
  <c r="B1711" i="2"/>
  <c r="B2281" i="12"/>
  <c r="B2281" i="11"/>
  <c r="B2281" i="10"/>
  <c r="B2281" i="9"/>
  <c r="B2281" i="8"/>
  <c r="B2281" i="7"/>
  <c r="B2281" i="6"/>
  <c r="B2281" i="5"/>
  <c r="B2281" i="4"/>
  <c r="B2281" i="3"/>
  <c r="B2281" i="2"/>
  <c r="B2377" i="1"/>
  <c r="B1806" i="12"/>
  <c r="B1806" i="11"/>
  <c r="B1806" i="10"/>
  <c r="B1806" i="9"/>
  <c r="B1806" i="8"/>
  <c r="B1806" i="7"/>
  <c r="B1806" i="6"/>
  <c r="B1806" i="5"/>
  <c r="B1806" i="4"/>
  <c r="B1806" i="3"/>
  <c r="B1806" i="2"/>
  <c r="B1902" i="1"/>
  <c r="B761" i="12"/>
  <c r="B761" i="11"/>
  <c r="B761" i="10"/>
  <c r="B761" i="9"/>
  <c r="B761" i="8"/>
  <c r="B761" i="7"/>
  <c r="B761" i="6"/>
  <c r="B761" i="5"/>
  <c r="B761" i="4"/>
  <c r="B761" i="2"/>
  <c r="B761" i="3"/>
  <c r="B857" i="1"/>
  <c r="B1521" i="12"/>
  <c r="B1521" i="11"/>
  <c r="B1521" i="10"/>
  <c r="B1521" i="9"/>
  <c r="B1521" i="8"/>
  <c r="B1521" i="7"/>
  <c r="B1521" i="6"/>
  <c r="B1521" i="5"/>
  <c r="B1521" i="4"/>
  <c r="B1521" i="3"/>
  <c r="B1521" i="2"/>
  <c r="B1617" i="1"/>
  <c r="B666" i="12"/>
  <c r="B666" i="11"/>
  <c r="B666" i="10"/>
  <c r="B666" i="9"/>
  <c r="B666" i="8"/>
  <c r="B666" i="7"/>
  <c r="B666" i="6"/>
  <c r="B666" i="5"/>
  <c r="B666" i="2"/>
  <c r="B666" i="3"/>
  <c r="B666" i="4"/>
  <c r="B762" i="1"/>
  <c r="B2091" i="12"/>
  <c r="B2091" i="11"/>
  <c r="B2091" i="10"/>
  <c r="B2091" i="9"/>
  <c r="B2091" i="8"/>
  <c r="B2091" i="7"/>
  <c r="B2091" i="6"/>
  <c r="B2091" i="4"/>
  <c r="B2091" i="5"/>
  <c r="B2091" i="3"/>
  <c r="B2091" i="2"/>
  <c r="B2187" i="1"/>
  <c r="B1236" i="12"/>
  <c r="B1236" i="11"/>
  <c r="B1236" i="10"/>
  <c r="B1236" i="9"/>
  <c r="B1236" i="8"/>
  <c r="B1236" i="7"/>
  <c r="B1236" i="6"/>
  <c r="B1236" i="5"/>
  <c r="B1236" i="4"/>
  <c r="B1236" i="3"/>
  <c r="B1332" i="1"/>
  <c r="B1236" i="2"/>
  <c r="B1616" i="12"/>
  <c r="B1616" i="11"/>
  <c r="B1616" i="10"/>
  <c r="B1616" i="9"/>
  <c r="B1616" i="8"/>
  <c r="B1616" i="7"/>
  <c r="B1616" i="6"/>
  <c r="B1616" i="5"/>
  <c r="B1616" i="4"/>
  <c r="B1616" i="3"/>
  <c r="B1712" i="1"/>
  <c r="B1616" i="2"/>
  <c r="B2471" i="12"/>
  <c r="B2471" i="11"/>
  <c r="B2471" i="10"/>
  <c r="B2471" i="9"/>
  <c r="B2471" i="8"/>
  <c r="B2471" i="7"/>
  <c r="B2471" i="6"/>
  <c r="B2471" i="4"/>
  <c r="B2471" i="5"/>
  <c r="B2467" i="3"/>
  <c r="B2471" i="2"/>
  <c r="B2567" i="1"/>
  <c r="B1996" i="12"/>
  <c r="B1996" i="11"/>
  <c r="B1996" i="10"/>
  <c r="B1996" i="9"/>
  <c r="B1996" i="8"/>
  <c r="B1996" i="7"/>
  <c r="B1996" i="6"/>
  <c r="B1996" i="5"/>
  <c r="B1996" i="4"/>
  <c r="B1996" i="3"/>
  <c r="B1996" i="2"/>
  <c r="B2092" i="1"/>
  <c r="B856" i="12"/>
  <c r="B856" i="11"/>
  <c r="B856" i="10"/>
  <c r="B856" i="9"/>
  <c r="B856" i="8"/>
  <c r="B856" i="6"/>
  <c r="B856" i="7"/>
  <c r="B856" i="5"/>
  <c r="B856" i="4"/>
  <c r="B856" i="3"/>
  <c r="B952" i="1"/>
  <c r="B856" i="2"/>
  <c r="B381" i="12"/>
  <c r="B381" i="11"/>
  <c r="B381" i="10"/>
  <c r="B381" i="9"/>
  <c r="B381" i="8"/>
  <c r="B381" i="7"/>
  <c r="B381" i="6"/>
  <c r="B381" i="5"/>
  <c r="B381" i="4"/>
  <c r="B381" i="2"/>
  <c r="B381" i="3"/>
  <c r="B477" i="1"/>
  <c r="B2566" i="12"/>
  <c r="B2566" i="10"/>
  <c r="B2566" i="11"/>
  <c r="B2566" i="9"/>
  <c r="B2566" i="8"/>
  <c r="B2566" i="7"/>
  <c r="B2566" i="6"/>
  <c r="B2566" i="5"/>
  <c r="B2566" i="4"/>
  <c r="B2562" i="3"/>
  <c r="B2566" i="2"/>
  <c r="B2662" i="1"/>
  <c r="B97" i="1"/>
  <c r="B96" i="12"/>
  <c r="B96" i="11"/>
  <c r="B96" i="10"/>
  <c r="B96" i="9"/>
  <c r="B96" i="8"/>
  <c r="B96" i="7"/>
  <c r="B96" i="6"/>
  <c r="B96" i="5"/>
  <c r="B96" i="4"/>
  <c r="B96" i="3"/>
  <c r="B192" i="1"/>
  <c r="B96" i="2"/>
  <c r="B2756" i="12"/>
  <c r="B2756" i="11"/>
  <c r="B2760" i="10"/>
  <c r="B2756" i="9"/>
  <c r="B2756" i="8"/>
  <c r="B2756" i="7"/>
  <c r="B2756" i="6"/>
  <c r="B2756" i="5"/>
  <c r="B2756" i="4"/>
  <c r="B2752" i="3"/>
  <c r="B2852" i="1"/>
  <c r="B2186" i="12"/>
  <c r="B2186" i="11"/>
  <c r="B2186" i="10"/>
  <c r="B2186" i="9"/>
  <c r="B2186" i="8"/>
  <c r="B2186" i="7"/>
  <c r="B2186" i="6"/>
  <c r="B2186" i="5"/>
  <c r="B2186" i="3"/>
  <c r="B2186" i="4"/>
  <c r="B2282" i="1"/>
  <c r="B2186" i="2"/>
  <c r="A483" i="5"/>
  <c r="B2282" i="12" l="1"/>
  <c r="B2282" i="11"/>
  <c r="B2282" i="10"/>
  <c r="B2282" i="9"/>
  <c r="B2282" i="8"/>
  <c r="B2282" i="7"/>
  <c r="B2282" i="6"/>
  <c r="B2282" i="5"/>
  <c r="B2282" i="3"/>
  <c r="B2282" i="4"/>
  <c r="B2282" i="2"/>
  <c r="B2378" i="1"/>
  <c r="B952" i="12"/>
  <c r="B952" i="11"/>
  <c r="B952" i="10"/>
  <c r="B952" i="9"/>
  <c r="B952" i="8"/>
  <c r="B952" i="6"/>
  <c r="B952" i="7"/>
  <c r="B952" i="5"/>
  <c r="B952" i="4"/>
  <c r="B952" i="3"/>
  <c r="B1048" i="1"/>
  <c r="B952" i="2"/>
  <c r="B1712" i="12"/>
  <c r="B1712" i="11"/>
  <c r="B1712" i="10"/>
  <c r="B1712" i="9"/>
  <c r="B1712" i="8"/>
  <c r="B1712" i="7"/>
  <c r="B1712" i="6"/>
  <c r="B1712" i="5"/>
  <c r="B1712" i="4"/>
  <c r="B1712" i="3"/>
  <c r="B1808" i="1"/>
  <c r="B1712" i="2"/>
  <c r="B1332" i="12"/>
  <c r="B1332" i="11"/>
  <c r="B1332" i="10"/>
  <c r="B1332" i="9"/>
  <c r="B1332" i="8"/>
  <c r="B1332" i="7"/>
  <c r="B1332" i="6"/>
  <c r="B1332" i="5"/>
  <c r="B1332" i="4"/>
  <c r="B1332" i="3"/>
  <c r="B1428" i="1"/>
  <c r="B1332" i="2"/>
  <c r="B1807" i="12"/>
  <c r="B1807" i="11"/>
  <c r="B1807" i="10"/>
  <c r="B1807" i="9"/>
  <c r="B1807" i="8"/>
  <c r="B1807" i="7"/>
  <c r="B1807" i="6"/>
  <c r="B1807" i="4"/>
  <c r="B1807" i="5"/>
  <c r="B1807" i="3"/>
  <c r="B1903" i="1"/>
  <c r="B1807" i="2"/>
  <c r="B1522" i="12"/>
  <c r="B1522" i="11"/>
  <c r="B1522" i="10"/>
  <c r="B1522" i="9"/>
  <c r="B1522" i="8"/>
  <c r="B1522" i="7"/>
  <c r="B1522" i="6"/>
  <c r="B1522" i="5"/>
  <c r="B1522" i="4"/>
  <c r="B1522" i="3"/>
  <c r="B1522" i="2"/>
  <c r="B1618" i="1"/>
  <c r="B1427" i="12"/>
  <c r="B1427" i="11"/>
  <c r="B1427" i="10"/>
  <c r="B1427" i="9"/>
  <c r="B1427" i="8"/>
  <c r="B1427" i="7"/>
  <c r="B1427" i="6"/>
  <c r="B1427" i="4"/>
  <c r="B1427" i="5"/>
  <c r="B1427" i="2"/>
  <c r="B1427" i="3"/>
  <c r="B1523" i="1"/>
  <c r="B572" i="12"/>
  <c r="B572" i="11"/>
  <c r="B572" i="10"/>
  <c r="B572" i="9"/>
  <c r="B572" i="8"/>
  <c r="B572" i="7"/>
  <c r="B572" i="6"/>
  <c r="B572" i="5"/>
  <c r="B572" i="4"/>
  <c r="B572" i="3"/>
  <c r="B572" i="2"/>
  <c r="B668" i="1"/>
  <c r="B1142" i="12"/>
  <c r="B1142" i="11"/>
  <c r="B1142" i="10"/>
  <c r="B1142" i="9"/>
  <c r="B1142" i="8"/>
  <c r="B1142" i="7"/>
  <c r="B1142" i="6"/>
  <c r="B1142" i="5"/>
  <c r="B1142" i="2"/>
  <c r="B1142" i="4"/>
  <c r="B1142" i="3"/>
  <c r="B1238" i="1"/>
  <c r="B1997" i="12"/>
  <c r="B1997" i="11"/>
  <c r="B1997" i="10"/>
  <c r="B1997" i="9"/>
  <c r="B1997" i="8"/>
  <c r="B1997" i="7"/>
  <c r="B1997" i="6"/>
  <c r="B1997" i="5"/>
  <c r="B1997" i="4"/>
  <c r="B1997" i="3"/>
  <c r="B1997" i="2"/>
  <c r="B2093" i="1"/>
  <c r="B667" i="12"/>
  <c r="B667" i="11"/>
  <c r="B667" i="10"/>
  <c r="B667" i="9"/>
  <c r="B667" i="8"/>
  <c r="B667" i="7"/>
  <c r="B667" i="6"/>
  <c r="B667" i="4"/>
  <c r="B667" i="5"/>
  <c r="B667" i="2"/>
  <c r="B667" i="3"/>
  <c r="B763" i="1"/>
  <c r="B1047" i="12"/>
  <c r="B1047" i="11"/>
  <c r="B1047" i="10"/>
  <c r="B1047" i="9"/>
  <c r="B1047" i="8"/>
  <c r="B1047" i="7"/>
  <c r="B1047" i="6"/>
  <c r="B1047" i="4"/>
  <c r="B1047" i="5"/>
  <c r="B1047" i="2"/>
  <c r="B1047" i="3"/>
  <c r="B1143" i="1"/>
  <c r="B2757" i="12"/>
  <c r="B2757" i="11"/>
  <c r="B2761" i="10"/>
  <c r="B2757" i="9"/>
  <c r="B2757" i="8"/>
  <c r="B2757" i="7"/>
  <c r="B2757" i="6"/>
  <c r="B2757" i="5"/>
  <c r="B2757" i="4"/>
  <c r="B2753" i="3"/>
  <c r="B2853" i="1"/>
  <c r="B1237" i="12"/>
  <c r="B1237" i="11"/>
  <c r="B1237" i="10"/>
  <c r="B1237" i="9"/>
  <c r="B1237" i="8"/>
  <c r="B1237" i="7"/>
  <c r="B1237" i="6"/>
  <c r="B1237" i="5"/>
  <c r="B1237" i="4"/>
  <c r="B1237" i="2"/>
  <c r="B1237" i="3"/>
  <c r="B1333" i="1"/>
  <c r="B98" i="1"/>
  <c r="B97" i="12"/>
  <c r="B97" i="11"/>
  <c r="B97" i="10"/>
  <c r="B97" i="9"/>
  <c r="B97" i="8"/>
  <c r="B97" i="7"/>
  <c r="B97" i="6"/>
  <c r="B97" i="5"/>
  <c r="B97" i="4"/>
  <c r="B97" i="3"/>
  <c r="B97" i="2"/>
  <c r="B193" i="1"/>
  <c r="B382" i="12"/>
  <c r="B382" i="11"/>
  <c r="B382" i="10"/>
  <c r="B382" i="9"/>
  <c r="B382" i="8"/>
  <c r="B382" i="7"/>
  <c r="B382" i="6"/>
  <c r="B382" i="5"/>
  <c r="B382" i="2"/>
  <c r="B382" i="3"/>
  <c r="B382" i="4"/>
  <c r="B478" i="1"/>
  <c r="B287" i="12"/>
  <c r="B287" i="11"/>
  <c r="B287" i="10"/>
  <c r="B287" i="9"/>
  <c r="B287" i="8"/>
  <c r="B287" i="7"/>
  <c r="B287" i="6"/>
  <c r="B287" i="5"/>
  <c r="B287" i="4"/>
  <c r="B287" i="2"/>
  <c r="B287" i="3"/>
  <c r="B383" i="1"/>
  <c r="B2472" i="12"/>
  <c r="B2472" i="11"/>
  <c r="B2472" i="10"/>
  <c r="B2472" i="9"/>
  <c r="B2472" i="8"/>
  <c r="B2472" i="7"/>
  <c r="B2472" i="6"/>
  <c r="B2472" i="5"/>
  <c r="B2472" i="4"/>
  <c r="B2468" i="3"/>
  <c r="B2568" i="1"/>
  <c r="B2472" i="2"/>
  <c r="B2852" i="12"/>
  <c r="B2852" i="11"/>
  <c r="B2856" i="10"/>
  <c r="B2852" i="9"/>
  <c r="B2852" i="8"/>
  <c r="B2852" i="7"/>
  <c r="B2852" i="6"/>
  <c r="B2852" i="5"/>
  <c r="B2852" i="4"/>
  <c r="B2848" i="3"/>
  <c r="B2948" i="1"/>
  <c r="B192" i="12"/>
  <c r="B192" i="11"/>
  <c r="B192" i="10"/>
  <c r="B192" i="9"/>
  <c r="B192" i="8"/>
  <c r="B192" i="7"/>
  <c r="B192" i="6"/>
  <c r="B192" i="5"/>
  <c r="B192" i="4"/>
  <c r="B192" i="3"/>
  <c r="B192" i="2"/>
  <c r="B288" i="1"/>
  <c r="B2662" i="12"/>
  <c r="B2662" i="11"/>
  <c r="B2662" i="10"/>
  <c r="B2662" i="9"/>
  <c r="B2662" i="8"/>
  <c r="B2662" i="7"/>
  <c r="B2662" i="6"/>
  <c r="B2662" i="5"/>
  <c r="B2662" i="4"/>
  <c r="B2658" i="3"/>
  <c r="B2662" i="2"/>
  <c r="B2758" i="1"/>
  <c r="B477" i="12"/>
  <c r="B477" i="11"/>
  <c r="B477" i="10"/>
  <c r="B477" i="9"/>
  <c r="B477" i="8"/>
  <c r="B477" i="7"/>
  <c r="B477" i="6"/>
  <c r="B477" i="5"/>
  <c r="B477" i="4"/>
  <c r="B477" i="2"/>
  <c r="B477" i="3"/>
  <c r="B573" i="1"/>
  <c r="B2092" i="12"/>
  <c r="B2092" i="11"/>
  <c r="B2092" i="10"/>
  <c r="B2092" i="9"/>
  <c r="B2092" i="8"/>
  <c r="B2092" i="7"/>
  <c r="B2092" i="6"/>
  <c r="B2092" i="5"/>
  <c r="B2092" i="4"/>
  <c r="B2092" i="3"/>
  <c r="B2188" i="1"/>
  <c r="B2092" i="2"/>
  <c r="B2567" i="12"/>
  <c r="B2567" i="11"/>
  <c r="B2567" i="10"/>
  <c r="B2567" i="9"/>
  <c r="B2567" i="8"/>
  <c r="B2567" i="7"/>
  <c r="B2567" i="6"/>
  <c r="B2567" i="4"/>
  <c r="B2567" i="5"/>
  <c r="B2563" i="3"/>
  <c r="B2567" i="2"/>
  <c r="B2663" i="1"/>
  <c r="B2187" i="12"/>
  <c r="B2187" i="11"/>
  <c r="B2187" i="10"/>
  <c r="B2187" i="9"/>
  <c r="B2187" i="8"/>
  <c r="B2187" i="7"/>
  <c r="B2187" i="6"/>
  <c r="B2187" i="4"/>
  <c r="B2187" i="5"/>
  <c r="B2187" i="3"/>
  <c r="B2283" i="1"/>
  <c r="B2187" i="2"/>
  <c r="B762" i="12"/>
  <c r="B762" i="11"/>
  <c r="B762" i="10"/>
  <c r="B762" i="9"/>
  <c r="B762" i="8"/>
  <c r="B762" i="7"/>
  <c r="B762" i="6"/>
  <c r="B762" i="5"/>
  <c r="B762" i="2"/>
  <c r="B762" i="3"/>
  <c r="B762" i="4"/>
  <c r="B858" i="1"/>
  <c r="B1617" i="12"/>
  <c r="B1617" i="11"/>
  <c r="B1617" i="10"/>
  <c r="B1617" i="9"/>
  <c r="B1617" i="8"/>
  <c r="B1617" i="7"/>
  <c r="B1617" i="6"/>
  <c r="B1617" i="5"/>
  <c r="B1617" i="4"/>
  <c r="B1617" i="3"/>
  <c r="B1617" i="2"/>
  <c r="B1713" i="1"/>
  <c r="B857" i="12"/>
  <c r="B857" i="11"/>
  <c r="B857" i="10"/>
  <c r="B857" i="9"/>
  <c r="B857" i="8"/>
  <c r="B857" i="7"/>
  <c r="B857" i="6"/>
  <c r="B857" i="5"/>
  <c r="B857" i="4"/>
  <c r="B857" i="2"/>
  <c r="B857" i="3"/>
  <c r="B953" i="1"/>
  <c r="B1902" i="12"/>
  <c r="B1902" i="11"/>
  <c r="B1902" i="10"/>
  <c r="B1902" i="9"/>
  <c r="B1902" i="8"/>
  <c r="B1902" i="7"/>
  <c r="B1902" i="6"/>
  <c r="B1902" i="5"/>
  <c r="B1902" i="4"/>
  <c r="B1902" i="3"/>
  <c r="B1902" i="2"/>
  <c r="B1998" i="1"/>
  <c r="B2377" i="12"/>
  <c r="B2377" i="11"/>
  <c r="B2377" i="10"/>
  <c r="B2377" i="9"/>
  <c r="B2377" i="8"/>
  <c r="B2377" i="7"/>
  <c r="B2377" i="6"/>
  <c r="B2377" i="5"/>
  <c r="B2377" i="4"/>
  <c r="B2377" i="3"/>
  <c r="B2377" i="2"/>
  <c r="B2473" i="1"/>
  <c r="B2947" i="12"/>
  <c r="B2951" i="10"/>
  <c r="B2947" i="8"/>
  <c r="B2947" i="7"/>
  <c r="B2943" i="3"/>
  <c r="B2947" i="5"/>
  <c r="A579" i="5"/>
  <c r="B2663" i="12" l="1"/>
  <c r="B2663" i="11"/>
  <c r="B2663" i="10"/>
  <c r="B2663" i="9"/>
  <c r="B2663" i="8"/>
  <c r="B2663" i="7"/>
  <c r="B2663" i="6"/>
  <c r="B2663" i="4"/>
  <c r="B2663" i="5"/>
  <c r="B2659" i="3"/>
  <c r="B2663" i="2"/>
  <c r="B2759" i="1"/>
  <c r="B573" i="12"/>
  <c r="B573" i="11"/>
  <c r="B573" i="10"/>
  <c r="B573" i="9"/>
  <c r="B573" i="8"/>
  <c r="B573" i="7"/>
  <c r="B573" i="6"/>
  <c r="B573" i="5"/>
  <c r="B573" i="4"/>
  <c r="B573" i="2"/>
  <c r="B573" i="3"/>
  <c r="B669" i="1"/>
  <c r="B2758" i="12"/>
  <c r="B2762" i="10"/>
  <c r="B2758" i="11"/>
  <c r="B2758" i="9"/>
  <c r="B2758" i="8"/>
  <c r="B2758" i="7"/>
  <c r="B2758" i="6"/>
  <c r="B2758" i="5"/>
  <c r="B2758" i="4"/>
  <c r="B2754" i="3"/>
  <c r="B2854" i="1"/>
  <c r="B288" i="12"/>
  <c r="B288" i="11"/>
  <c r="B288" i="10"/>
  <c r="B288" i="9"/>
  <c r="B288" i="8"/>
  <c r="B288" i="7"/>
  <c r="B288" i="6"/>
  <c r="B288" i="5"/>
  <c r="B288" i="4"/>
  <c r="B288" i="3"/>
  <c r="B288" i="2"/>
  <c r="B384" i="1"/>
  <c r="B2948" i="12"/>
  <c r="B2952" i="10"/>
  <c r="B2948" i="8"/>
  <c r="B2948" i="7"/>
  <c r="B2948" i="5"/>
  <c r="B2944" i="3"/>
  <c r="B2568" i="12"/>
  <c r="B2568" i="11"/>
  <c r="B2568" i="10"/>
  <c r="B2568" i="9"/>
  <c r="B2568" i="8"/>
  <c r="B2568" i="7"/>
  <c r="B2568" i="6"/>
  <c r="B2568" i="5"/>
  <c r="B2568" i="4"/>
  <c r="B2564" i="3"/>
  <c r="B2568" i="2"/>
  <c r="B2664" i="1"/>
  <c r="B383" i="12"/>
  <c r="B383" i="11"/>
  <c r="B383" i="10"/>
  <c r="B383" i="9"/>
  <c r="B383" i="8"/>
  <c r="B383" i="7"/>
  <c r="B383" i="6"/>
  <c r="B383" i="5"/>
  <c r="B383" i="4"/>
  <c r="B383" i="2"/>
  <c r="B383" i="3"/>
  <c r="B479" i="1"/>
  <c r="B478" i="12"/>
  <c r="B478" i="11"/>
  <c r="B478" i="10"/>
  <c r="B478" i="9"/>
  <c r="B478" i="8"/>
  <c r="B478" i="7"/>
  <c r="B478" i="6"/>
  <c r="B478" i="5"/>
  <c r="B478" i="2"/>
  <c r="B478" i="3"/>
  <c r="B478" i="4"/>
  <c r="B574" i="1"/>
  <c r="B193" i="12"/>
  <c r="B193" i="11"/>
  <c r="B193" i="10"/>
  <c r="B193" i="9"/>
  <c r="B193" i="8"/>
  <c r="B193" i="7"/>
  <c r="B193" i="6"/>
  <c r="B193" i="5"/>
  <c r="B193" i="4"/>
  <c r="B193" i="2"/>
  <c r="B193" i="3"/>
  <c r="B289" i="1"/>
  <c r="B98" i="12"/>
  <c r="B98" i="11"/>
  <c r="B98" i="10"/>
  <c r="B98" i="9"/>
  <c r="B98" i="8"/>
  <c r="B98" i="7"/>
  <c r="B98" i="6"/>
  <c r="B98" i="5"/>
  <c r="B98" i="4"/>
  <c r="B98" i="3"/>
  <c r="B98" i="2"/>
  <c r="B194" i="1"/>
  <c r="B1143" i="12"/>
  <c r="B1143" i="11"/>
  <c r="B1143" i="10"/>
  <c r="B1143" i="9"/>
  <c r="B1143" i="8"/>
  <c r="B1143" i="7"/>
  <c r="B1143" i="6"/>
  <c r="B1143" i="4"/>
  <c r="B1143" i="5"/>
  <c r="B1143" i="2"/>
  <c r="B1143" i="3"/>
  <c r="B1239" i="1"/>
  <c r="B763" i="12"/>
  <c r="B763" i="11"/>
  <c r="B763" i="10"/>
  <c r="B763" i="9"/>
  <c r="B763" i="8"/>
  <c r="B763" i="7"/>
  <c r="B763" i="6"/>
  <c r="B763" i="4"/>
  <c r="B763" i="2"/>
  <c r="B763" i="5"/>
  <c r="B763" i="3"/>
  <c r="B859" i="1"/>
  <c r="B2093" i="12"/>
  <c r="B2093" i="11"/>
  <c r="B2093" i="10"/>
  <c r="B2093" i="9"/>
  <c r="B2093" i="8"/>
  <c r="B2093" i="7"/>
  <c r="B2093" i="6"/>
  <c r="B2093" i="5"/>
  <c r="B2093" i="4"/>
  <c r="B2093" i="3"/>
  <c r="B2093" i="2"/>
  <c r="B2189" i="1"/>
  <c r="B1238" i="12"/>
  <c r="B1238" i="11"/>
  <c r="B1238" i="10"/>
  <c r="B1238" i="9"/>
  <c r="B1238" i="8"/>
  <c r="B1238" i="7"/>
  <c r="B1238" i="6"/>
  <c r="B1238" i="5"/>
  <c r="B1238" i="4"/>
  <c r="B1238" i="3"/>
  <c r="B1238" i="2"/>
  <c r="B1334" i="1"/>
  <c r="B668" i="12"/>
  <c r="B668" i="11"/>
  <c r="B668" i="10"/>
  <c r="B668" i="9"/>
  <c r="B668" i="8"/>
  <c r="B668" i="7"/>
  <c r="B668" i="6"/>
  <c r="B668" i="4"/>
  <c r="B668" i="5"/>
  <c r="B668" i="3"/>
  <c r="B668" i="2"/>
  <c r="B764" i="1"/>
  <c r="B1523" i="12"/>
  <c r="B1523" i="11"/>
  <c r="B1523" i="10"/>
  <c r="B1523" i="9"/>
  <c r="B1523" i="8"/>
  <c r="B1523" i="7"/>
  <c r="B1523" i="6"/>
  <c r="B1523" i="4"/>
  <c r="B1523" i="5"/>
  <c r="B1523" i="3"/>
  <c r="B1619" i="1"/>
  <c r="B1523" i="2"/>
  <c r="B1618" i="12"/>
  <c r="B1618" i="11"/>
  <c r="B1618" i="10"/>
  <c r="B1618" i="9"/>
  <c r="B1618" i="8"/>
  <c r="B1618" i="7"/>
  <c r="B1618" i="6"/>
  <c r="B1618" i="5"/>
  <c r="B1618" i="4"/>
  <c r="B1618" i="3"/>
  <c r="B1618" i="2"/>
  <c r="B1714" i="1"/>
  <c r="B2378" i="12"/>
  <c r="B2378" i="11"/>
  <c r="B2378" i="10"/>
  <c r="B2378" i="9"/>
  <c r="B2378" i="8"/>
  <c r="B2378" i="7"/>
  <c r="B2378" i="6"/>
  <c r="B2378" i="5"/>
  <c r="B2378" i="3"/>
  <c r="B2378" i="4"/>
  <c r="B2474" i="1"/>
  <c r="B2378" i="2"/>
  <c r="B2473" i="12"/>
  <c r="B2473" i="11"/>
  <c r="B2473" i="10"/>
  <c r="B2473" i="9"/>
  <c r="B2473" i="8"/>
  <c r="B2473" i="7"/>
  <c r="B2473" i="6"/>
  <c r="B2473" i="5"/>
  <c r="B2473" i="4"/>
  <c r="B2469" i="3"/>
  <c r="B2473" i="2"/>
  <c r="B2569" i="1"/>
  <c r="B1998" i="12"/>
  <c r="B1998" i="11"/>
  <c r="B1998" i="10"/>
  <c r="B1998" i="9"/>
  <c r="B1998" i="8"/>
  <c r="B1998" i="7"/>
  <c r="B1998" i="6"/>
  <c r="B1998" i="5"/>
  <c r="B1998" i="4"/>
  <c r="B1998" i="3"/>
  <c r="B2094" i="1"/>
  <c r="B1998" i="2"/>
  <c r="B953" i="12"/>
  <c r="B953" i="11"/>
  <c r="B953" i="10"/>
  <c r="B953" i="9"/>
  <c r="B953" i="8"/>
  <c r="B953" i="7"/>
  <c r="B953" i="6"/>
  <c r="B953" i="5"/>
  <c r="B953" i="4"/>
  <c r="B953" i="2"/>
  <c r="B953" i="3"/>
  <c r="B1049" i="1"/>
  <c r="B1713" i="12"/>
  <c r="B1713" i="11"/>
  <c r="B1713" i="10"/>
  <c r="B1713" i="9"/>
  <c r="B1713" i="8"/>
  <c r="B1713" i="7"/>
  <c r="B1713" i="6"/>
  <c r="B1713" i="5"/>
  <c r="B1713" i="4"/>
  <c r="B1713" i="3"/>
  <c r="B1713" i="2"/>
  <c r="B1809" i="1"/>
  <c r="B858" i="12"/>
  <c r="B858" i="11"/>
  <c r="B858" i="10"/>
  <c r="B858" i="9"/>
  <c r="B858" i="8"/>
  <c r="B858" i="7"/>
  <c r="B858" i="6"/>
  <c r="B858" i="5"/>
  <c r="B858" i="2"/>
  <c r="B858" i="3"/>
  <c r="B858" i="4"/>
  <c r="B954" i="1"/>
  <c r="B1903" i="12"/>
  <c r="B1903" i="10"/>
  <c r="B1903" i="11"/>
  <c r="B1903" i="9"/>
  <c r="B1903" i="8"/>
  <c r="B1903" i="7"/>
  <c r="B1903" i="6"/>
  <c r="B1903" i="4"/>
  <c r="B1903" i="5"/>
  <c r="B1903" i="3"/>
  <c r="B1999" i="1"/>
  <c r="B1903" i="2"/>
  <c r="B1428" i="12"/>
  <c r="B1428" i="11"/>
  <c r="B1428" i="10"/>
  <c r="B1428" i="9"/>
  <c r="B1428" i="8"/>
  <c r="B1428" i="7"/>
  <c r="B1428" i="6"/>
  <c r="B1428" i="5"/>
  <c r="B1428" i="4"/>
  <c r="B1428" i="3"/>
  <c r="B1524" i="1"/>
  <c r="B1428" i="2"/>
  <c r="B1808" i="12"/>
  <c r="B1808" i="11"/>
  <c r="B1808" i="10"/>
  <c r="B1808" i="9"/>
  <c r="B1808" i="8"/>
  <c r="B1808" i="7"/>
  <c r="B1808" i="6"/>
  <c r="B1808" i="5"/>
  <c r="B1808" i="4"/>
  <c r="B1808" i="3"/>
  <c r="B1904" i="1"/>
  <c r="B1808" i="2"/>
  <c r="B1048" i="12"/>
  <c r="B1048" i="11"/>
  <c r="B1048" i="10"/>
  <c r="B1048" i="9"/>
  <c r="B1048" i="8"/>
  <c r="B1048" i="6"/>
  <c r="B1048" i="7"/>
  <c r="B1048" i="5"/>
  <c r="B1048" i="4"/>
  <c r="B1048" i="3"/>
  <c r="B1144" i="1"/>
  <c r="B1048" i="2"/>
  <c r="B2283" i="12"/>
  <c r="B2283" i="11"/>
  <c r="B2283" i="10"/>
  <c r="B2283" i="9"/>
  <c r="B2283" i="8"/>
  <c r="B2283" i="7"/>
  <c r="B2283" i="6"/>
  <c r="B2283" i="4"/>
  <c r="B2283" i="5"/>
  <c r="B2283" i="3"/>
  <c r="B2283" i="2"/>
  <c r="B2379" i="1"/>
  <c r="B2188" i="12"/>
  <c r="B2188" i="11"/>
  <c r="B2188" i="10"/>
  <c r="B2188" i="9"/>
  <c r="B2188" i="8"/>
  <c r="B2188" i="7"/>
  <c r="B2188" i="6"/>
  <c r="B2188" i="5"/>
  <c r="B2188" i="4"/>
  <c r="B2188" i="3"/>
  <c r="B2284" i="1"/>
  <c r="B2188" i="2"/>
  <c r="B1333" i="12"/>
  <c r="B1333" i="11"/>
  <c r="B1333" i="10"/>
  <c r="B1333" i="9"/>
  <c r="B1333" i="8"/>
  <c r="B1333" i="7"/>
  <c r="B1333" i="6"/>
  <c r="B1333" i="5"/>
  <c r="B1333" i="4"/>
  <c r="B1333" i="2"/>
  <c r="B1333" i="3"/>
  <c r="B1429" i="1"/>
  <c r="B2853" i="12"/>
  <c r="B2853" i="11"/>
  <c r="B2857" i="10"/>
  <c r="B2853" i="9"/>
  <c r="B2853" i="8"/>
  <c r="B2853" i="7"/>
  <c r="B2853" i="6"/>
  <c r="B2853" i="5"/>
  <c r="B2853" i="4"/>
  <c r="B2849" i="3"/>
  <c r="B2949" i="1"/>
  <c r="A675" i="5"/>
  <c r="B2949" i="12" l="1"/>
  <c r="B2953" i="10"/>
  <c r="B2949" i="8"/>
  <c r="B2949" i="7"/>
  <c r="B2949" i="5"/>
  <c r="B2945" i="3"/>
  <c r="B2284" i="12"/>
  <c r="B2284" i="11"/>
  <c r="B2284" i="10"/>
  <c r="B2284" i="9"/>
  <c r="B2284" i="8"/>
  <c r="B2284" i="7"/>
  <c r="B2284" i="6"/>
  <c r="B2284" i="5"/>
  <c r="B2284" i="4"/>
  <c r="B2284" i="3"/>
  <c r="B2380" i="1"/>
  <c r="B2284" i="2"/>
  <c r="B1144" i="12"/>
  <c r="B1144" i="11"/>
  <c r="B1144" i="10"/>
  <c r="B1144" i="9"/>
  <c r="B1144" i="8"/>
  <c r="B1144" i="6"/>
  <c r="B1144" i="7"/>
  <c r="B1144" i="5"/>
  <c r="B1144" i="4"/>
  <c r="B1144" i="3"/>
  <c r="B1240" i="1"/>
  <c r="B1144" i="2"/>
  <c r="B1904" i="12"/>
  <c r="B1904" i="11"/>
  <c r="B1904" i="10"/>
  <c r="B1904" i="9"/>
  <c r="B1904" i="8"/>
  <c r="B1904" i="7"/>
  <c r="B1904" i="6"/>
  <c r="B1904" i="5"/>
  <c r="B1904" i="4"/>
  <c r="B1904" i="3"/>
  <c r="B2000" i="1"/>
  <c r="B1904" i="2"/>
  <c r="B1524" i="12"/>
  <c r="B1524" i="11"/>
  <c r="B1524" i="10"/>
  <c r="B1524" i="9"/>
  <c r="B1524" i="8"/>
  <c r="B1524" i="7"/>
  <c r="B1524" i="6"/>
  <c r="B1524" i="5"/>
  <c r="B1524" i="4"/>
  <c r="B1524" i="3"/>
  <c r="B1620" i="1"/>
  <c r="B1524" i="2"/>
  <c r="B1999" i="12"/>
  <c r="B1999" i="11"/>
  <c r="B1999" i="10"/>
  <c r="B1999" i="9"/>
  <c r="B1999" i="8"/>
  <c r="B1999" i="7"/>
  <c r="B1999" i="6"/>
  <c r="B1999" i="4"/>
  <c r="B1999" i="5"/>
  <c r="B1999" i="3"/>
  <c r="B2095" i="1"/>
  <c r="B1999" i="2"/>
  <c r="B2094" i="12"/>
  <c r="B2094" i="11"/>
  <c r="B2094" i="10"/>
  <c r="B2094" i="9"/>
  <c r="B2094" i="8"/>
  <c r="B2094" i="7"/>
  <c r="B2094" i="6"/>
  <c r="B2094" i="5"/>
  <c r="B2094" i="4"/>
  <c r="B2094" i="3"/>
  <c r="B2094" i="2"/>
  <c r="B2190" i="1"/>
  <c r="B2474" i="12"/>
  <c r="B2474" i="11"/>
  <c r="B2474" i="10"/>
  <c r="B2474" i="9"/>
  <c r="B2474" i="8"/>
  <c r="B2474" i="7"/>
  <c r="B2474" i="6"/>
  <c r="B2474" i="5"/>
  <c r="B2470" i="3"/>
  <c r="B2474" i="4"/>
  <c r="B2474" i="2"/>
  <c r="B2570" i="1"/>
  <c r="B1619" i="12"/>
  <c r="B1619" i="11"/>
  <c r="B1619" i="10"/>
  <c r="B1619" i="9"/>
  <c r="B1619" i="8"/>
  <c r="B1619" i="7"/>
  <c r="B1619" i="6"/>
  <c r="B1619" i="4"/>
  <c r="B1619" i="5"/>
  <c r="B1619" i="3"/>
  <c r="B1619" i="2"/>
  <c r="B1715" i="1"/>
  <c r="B669" i="12"/>
  <c r="B669" i="11"/>
  <c r="B669" i="10"/>
  <c r="B669" i="9"/>
  <c r="B669" i="8"/>
  <c r="B669" i="7"/>
  <c r="B669" i="6"/>
  <c r="B669" i="5"/>
  <c r="B669" i="4"/>
  <c r="B669" i="2"/>
  <c r="B669" i="3"/>
  <c r="B765" i="1"/>
  <c r="B2759" i="12"/>
  <c r="B2759" i="11"/>
  <c r="B2763" i="10"/>
  <c r="B2759" i="9"/>
  <c r="B2759" i="8"/>
  <c r="B2759" i="7"/>
  <c r="B2759" i="6"/>
  <c r="B2759" i="4"/>
  <c r="B2759" i="5"/>
  <c r="B2755" i="3"/>
  <c r="B2855" i="1"/>
  <c r="B384" i="12"/>
  <c r="B384" i="11"/>
  <c r="B384" i="10"/>
  <c r="B384" i="9"/>
  <c r="B384" i="8"/>
  <c r="B384" i="7"/>
  <c r="B384" i="6"/>
  <c r="B384" i="5"/>
  <c r="B384" i="4"/>
  <c r="B384" i="3"/>
  <c r="B384" i="2"/>
  <c r="B480" i="1"/>
  <c r="B2854" i="12"/>
  <c r="B2854" i="11"/>
  <c r="B2858" i="10"/>
  <c r="B2854" i="9"/>
  <c r="B2854" i="8"/>
  <c r="B2854" i="7"/>
  <c r="B2854" i="4"/>
  <c r="B2854" i="6"/>
  <c r="B2854" i="5"/>
  <c r="B2850" i="3"/>
  <c r="B2950" i="1"/>
  <c r="B1429" i="12"/>
  <c r="B1429" i="11"/>
  <c r="B1429" i="10"/>
  <c r="B1429" i="9"/>
  <c r="B1429" i="8"/>
  <c r="B1429" i="7"/>
  <c r="B1429" i="6"/>
  <c r="B1429" i="5"/>
  <c r="B1429" i="4"/>
  <c r="B1429" i="2"/>
  <c r="B1429" i="3"/>
  <c r="B1525" i="1"/>
  <c r="B2379" i="12"/>
  <c r="B2379" i="11"/>
  <c r="B2379" i="10"/>
  <c r="B2379" i="9"/>
  <c r="B2379" i="8"/>
  <c r="B2379" i="7"/>
  <c r="B2379" i="6"/>
  <c r="B2379" i="4"/>
  <c r="B2379" i="5"/>
  <c r="B2379" i="3"/>
  <c r="B2475" i="1"/>
  <c r="B2379" i="2"/>
  <c r="B954" i="12"/>
  <c r="B954" i="11"/>
  <c r="B954" i="10"/>
  <c r="B954" i="9"/>
  <c r="B954" i="8"/>
  <c r="B954" i="7"/>
  <c r="B954" i="6"/>
  <c r="B954" i="5"/>
  <c r="B954" i="2"/>
  <c r="B954" i="3"/>
  <c r="B954" i="4"/>
  <c r="B1050" i="1"/>
  <c r="B1809" i="12"/>
  <c r="B1809" i="11"/>
  <c r="B1809" i="10"/>
  <c r="B1809" i="9"/>
  <c r="B1809" i="8"/>
  <c r="B1809" i="7"/>
  <c r="B1809" i="6"/>
  <c r="B1809" i="5"/>
  <c r="B1809" i="4"/>
  <c r="B1809" i="3"/>
  <c r="B1809" i="2"/>
  <c r="B1905" i="1"/>
  <c r="B1049" i="12"/>
  <c r="B1049" i="11"/>
  <c r="B1049" i="10"/>
  <c r="B1049" i="9"/>
  <c r="B1049" i="8"/>
  <c r="B1049" i="7"/>
  <c r="B1049" i="6"/>
  <c r="B1049" i="5"/>
  <c r="B1049" i="4"/>
  <c r="B1049" i="2"/>
  <c r="B1049" i="3"/>
  <c r="B1145" i="1"/>
  <c r="B2569" i="12"/>
  <c r="B2569" i="11"/>
  <c r="B2569" i="10"/>
  <c r="B2569" i="9"/>
  <c r="B2569" i="8"/>
  <c r="B2569" i="7"/>
  <c r="B2569" i="6"/>
  <c r="B2569" i="5"/>
  <c r="B2569" i="4"/>
  <c r="B2565" i="3"/>
  <c r="B2569" i="2"/>
  <c r="B2665" i="1"/>
  <c r="B1714" i="12"/>
  <c r="B1714" i="11"/>
  <c r="B1714" i="10"/>
  <c r="B1714" i="9"/>
  <c r="B1714" i="8"/>
  <c r="B1714" i="7"/>
  <c r="B1714" i="6"/>
  <c r="B1714" i="5"/>
  <c r="B1714" i="4"/>
  <c r="B1714" i="3"/>
  <c r="B1714" i="2"/>
  <c r="B1810" i="1"/>
  <c r="B764" i="12"/>
  <c r="B764" i="11"/>
  <c r="B764" i="10"/>
  <c r="B764" i="9"/>
  <c r="B764" i="8"/>
  <c r="B764" i="7"/>
  <c r="B764" i="6"/>
  <c r="B764" i="5"/>
  <c r="B764" i="4"/>
  <c r="B764" i="3"/>
  <c r="B764" i="2"/>
  <c r="B860" i="1"/>
  <c r="B1334" i="12"/>
  <c r="B1334" i="11"/>
  <c r="B1334" i="10"/>
  <c r="B1334" i="9"/>
  <c r="B1334" i="8"/>
  <c r="B1334" i="7"/>
  <c r="B1334" i="6"/>
  <c r="B1334" i="5"/>
  <c r="B1334" i="4"/>
  <c r="B1334" i="3"/>
  <c r="B1334" i="2"/>
  <c r="B1430" i="1"/>
  <c r="B2189" i="12"/>
  <c r="B2189" i="11"/>
  <c r="B2189" i="10"/>
  <c r="B2189" i="9"/>
  <c r="B2189" i="8"/>
  <c r="B2189" i="7"/>
  <c r="B2189" i="6"/>
  <c r="B2189" i="5"/>
  <c r="B2189" i="4"/>
  <c r="B2189" i="3"/>
  <c r="B2189" i="2"/>
  <c r="B2285" i="1"/>
  <c r="B859" i="12"/>
  <c r="B859" i="11"/>
  <c r="B859" i="10"/>
  <c r="B859" i="9"/>
  <c r="B859" i="8"/>
  <c r="B859" i="7"/>
  <c r="B859" i="6"/>
  <c r="B859" i="4"/>
  <c r="B859" i="2"/>
  <c r="B859" i="5"/>
  <c r="B859" i="3"/>
  <c r="B955" i="1"/>
  <c r="B1239" i="12"/>
  <c r="B1239" i="11"/>
  <c r="B1239" i="10"/>
  <c r="B1239" i="9"/>
  <c r="B1239" i="8"/>
  <c r="B1239" i="7"/>
  <c r="B1239" i="6"/>
  <c r="B1239" i="4"/>
  <c r="B1239" i="5"/>
  <c r="B1239" i="2"/>
  <c r="B1239" i="3"/>
  <c r="B1335" i="1"/>
  <c r="B194" i="12"/>
  <c r="B194" i="11"/>
  <c r="B194" i="10"/>
  <c r="B194" i="9"/>
  <c r="B194" i="8"/>
  <c r="B194" i="7"/>
  <c r="B194" i="6"/>
  <c r="B194" i="5"/>
  <c r="B194" i="4"/>
  <c r="B194" i="2"/>
  <c r="B194" i="3"/>
  <c r="B290" i="1"/>
  <c r="B289" i="12"/>
  <c r="B289" i="11"/>
  <c r="B289" i="10"/>
  <c r="B289" i="9"/>
  <c r="B289" i="8"/>
  <c r="B289" i="7"/>
  <c r="B289" i="6"/>
  <c r="B289" i="5"/>
  <c r="B289" i="4"/>
  <c r="B289" i="2"/>
  <c r="B289" i="3"/>
  <c r="B385" i="1"/>
  <c r="B574" i="12"/>
  <c r="B574" i="11"/>
  <c r="B574" i="10"/>
  <c r="B574" i="9"/>
  <c r="B574" i="8"/>
  <c r="B574" i="7"/>
  <c r="B574" i="6"/>
  <c r="B574" i="5"/>
  <c r="B574" i="2"/>
  <c r="B574" i="3"/>
  <c r="B574" i="4"/>
  <c r="B670" i="1"/>
  <c r="B479" i="12"/>
  <c r="B479" i="11"/>
  <c r="B479" i="10"/>
  <c r="B479" i="9"/>
  <c r="B479" i="8"/>
  <c r="B479" i="7"/>
  <c r="B479" i="6"/>
  <c r="B479" i="5"/>
  <c r="B479" i="4"/>
  <c r="B479" i="2"/>
  <c r="B479" i="3"/>
  <c r="B575" i="1"/>
  <c r="B2664" i="12"/>
  <c r="B2664" i="11"/>
  <c r="B2664" i="10"/>
  <c r="B2664" i="9"/>
  <c r="B2664" i="8"/>
  <c r="B2664" i="7"/>
  <c r="B2664" i="6"/>
  <c r="B2664" i="5"/>
  <c r="B2664" i="4"/>
  <c r="B2660" i="3"/>
  <c r="B2664" i="2"/>
  <c r="B2760" i="1"/>
  <c r="A771" i="5"/>
  <c r="B2760" i="12" l="1"/>
  <c r="B2760" i="11"/>
  <c r="B2764" i="10"/>
  <c r="B2760" i="9"/>
  <c r="B2760" i="8"/>
  <c r="B2760" i="7"/>
  <c r="B2760" i="6"/>
  <c r="B2760" i="5"/>
  <c r="B2760" i="4"/>
  <c r="B2756" i="3"/>
  <c r="B2856" i="1"/>
  <c r="B575" i="12"/>
  <c r="B575" i="11"/>
  <c r="B575" i="10"/>
  <c r="B575" i="9"/>
  <c r="B575" i="8"/>
  <c r="B575" i="7"/>
  <c r="B575" i="6"/>
  <c r="B575" i="5"/>
  <c r="B575" i="4"/>
  <c r="B575" i="2"/>
  <c r="B575" i="3"/>
  <c r="B671" i="1"/>
  <c r="B670" i="12"/>
  <c r="B670" i="11"/>
  <c r="B670" i="10"/>
  <c r="B670" i="9"/>
  <c r="B670" i="8"/>
  <c r="B670" i="7"/>
  <c r="B670" i="6"/>
  <c r="B670" i="4"/>
  <c r="B670" i="2"/>
  <c r="B670" i="3"/>
  <c r="B670" i="5"/>
  <c r="B766" i="1"/>
  <c r="B385" i="12"/>
  <c r="B385" i="11"/>
  <c r="B385" i="10"/>
  <c r="B385" i="9"/>
  <c r="B385" i="8"/>
  <c r="B385" i="7"/>
  <c r="B385" i="6"/>
  <c r="B385" i="5"/>
  <c r="B385" i="4"/>
  <c r="B385" i="2"/>
  <c r="B385" i="3"/>
  <c r="B481" i="1"/>
  <c r="B290" i="12"/>
  <c r="B290" i="11"/>
  <c r="B290" i="10"/>
  <c r="B290" i="9"/>
  <c r="B290" i="8"/>
  <c r="B290" i="7"/>
  <c r="B290" i="6"/>
  <c r="B290" i="5"/>
  <c r="B290" i="4"/>
  <c r="B290" i="2"/>
  <c r="B290" i="3"/>
  <c r="B386" i="1"/>
  <c r="B1335" i="12"/>
  <c r="B1335" i="11"/>
  <c r="B1335" i="10"/>
  <c r="B1335" i="9"/>
  <c r="B1335" i="8"/>
  <c r="B1335" i="7"/>
  <c r="B1335" i="6"/>
  <c r="B1335" i="4"/>
  <c r="B1335" i="5"/>
  <c r="B1335" i="2"/>
  <c r="B1335" i="3"/>
  <c r="B1431" i="1"/>
  <c r="B955" i="12"/>
  <c r="B955" i="11"/>
  <c r="B955" i="10"/>
  <c r="B955" i="9"/>
  <c r="B955" i="8"/>
  <c r="B955" i="7"/>
  <c r="B955" i="6"/>
  <c r="B955" i="4"/>
  <c r="B955" i="2"/>
  <c r="B955" i="5"/>
  <c r="B955" i="3"/>
  <c r="B1051" i="1"/>
  <c r="B2285" i="12"/>
  <c r="B2285" i="11"/>
  <c r="B2285" i="10"/>
  <c r="B2285" i="9"/>
  <c r="B2285" i="8"/>
  <c r="B2285" i="7"/>
  <c r="B2285" i="6"/>
  <c r="B2285" i="5"/>
  <c r="B2285" i="4"/>
  <c r="B2285" i="3"/>
  <c r="B2285" i="2"/>
  <c r="B2381" i="1"/>
  <c r="B1430" i="12"/>
  <c r="B1430" i="11"/>
  <c r="B1430" i="10"/>
  <c r="B1430" i="9"/>
  <c r="B1430" i="8"/>
  <c r="B1430" i="7"/>
  <c r="B1430" i="6"/>
  <c r="B1430" i="5"/>
  <c r="B1430" i="4"/>
  <c r="B1430" i="3"/>
  <c r="B1430" i="2"/>
  <c r="B1526" i="1"/>
  <c r="B860" i="12"/>
  <c r="B860" i="11"/>
  <c r="B860" i="10"/>
  <c r="B860" i="9"/>
  <c r="B860" i="8"/>
  <c r="B860" i="7"/>
  <c r="B860" i="6"/>
  <c r="B860" i="5"/>
  <c r="B860" i="4"/>
  <c r="B860" i="3"/>
  <c r="B860" i="2"/>
  <c r="B956" i="1"/>
  <c r="B1810" i="12"/>
  <c r="B1810" i="11"/>
  <c r="B1810" i="10"/>
  <c r="B1810" i="9"/>
  <c r="B1810" i="8"/>
  <c r="B1810" i="7"/>
  <c r="B1810" i="6"/>
  <c r="B1810" i="5"/>
  <c r="B1810" i="4"/>
  <c r="B1810" i="3"/>
  <c r="B1810" i="2"/>
  <c r="B1906" i="1"/>
  <c r="B2665" i="12"/>
  <c r="B2665" i="11"/>
  <c r="B2665" i="10"/>
  <c r="B2665" i="9"/>
  <c r="B2665" i="8"/>
  <c r="B2665" i="7"/>
  <c r="B2665" i="6"/>
  <c r="B2665" i="5"/>
  <c r="B2665" i="4"/>
  <c r="B2661" i="3"/>
  <c r="B2665" i="2"/>
  <c r="B2761" i="1"/>
  <c r="B1145" i="12"/>
  <c r="B1145" i="11"/>
  <c r="B1145" i="10"/>
  <c r="B1145" i="9"/>
  <c r="B1145" i="8"/>
  <c r="B1145" i="7"/>
  <c r="B1145" i="6"/>
  <c r="B1145" i="5"/>
  <c r="B1145" i="4"/>
  <c r="B1145" i="2"/>
  <c r="B1145" i="3"/>
  <c r="B1241" i="1"/>
  <c r="B1905" i="12"/>
  <c r="B1905" i="11"/>
  <c r="B1905" i="10"/>
  <c r="B1905" i="9"/>
  <c r="B1905" i="8"/>
  <c r="B1905" i="7"/>
  <c r="B1905" i="6"/>
  <c r="B1905" i="5"/>
  <c r="B1905" i="4"/>
  <c r="B1905" i="3"/>
  <c r="B1905" i="2"/>
  <c r="B2001" i="1"/>
  <c r="B1050" i="12"/>
  <c r="B1050" i="11"/>
  <c r="B1050" i="10"/>
  <c r="B1050" i="9"/>
  <c r="B1050" i="8"/>
  <c r="B1050" i="7"/>
  <c r="B1050" i="6"/>
  <c r="B1050" i="5"/>
  <c r="B1050" i="2"/>
  <c r="B1050" i="3"/>
  <c r="B1050" i="4"/>
  <c r="B1146" i="1"/>
  <c r="B1525" i="12"/>
  <c r="B1525" i="11"/>
  <c r="B1525" i="10"/>
  <c r="B1525" i="9"/>
  <c r="B1525" i="8"/>
  <c r="B1525" i="7"/>
  <c r="B1525" i="6"/>
  <c r="B1525" i="5"/>
  <c r="B1525" i="4"/>
  <c r="B1525" i="3"/>
  <c r="B1525" i="2"/>
  <c r="B1621" i="1"/>
  <c r="B2950" i="12"/>
  <c r="B2954" i="10"/>
  <c r="B2950" i="8"/>
  <c r="B2950" i="7"/>
  <c r="B2950" i="5"/>
  <c r="B2946" i="3"/>
  <c r="B765" i="12"/>
  <c r="B765" i="11"/>
  <c r="B765" i="10"/>
  <c r="B765" i="9"/>
  <c r="B765" i="8"/>
  <c r="B765" i="7"/>
  <c r="B765" i="6"/>
  <c r="B765" i="5"/>
  <c r="B765" i="4"/>
  <c r="B765" i="2"/>
  <c r="B765" i="3"/>
  <c r="B861" i="1"/>
  <c r="B1715" i="12"/>
  <c r="B1715" i="11"/>
  <c r="B1715" i="10"/>
  <c r="B1715" i="9"/>
  <c r="B1715" i="8"/>
  <c r="B1715" i="7"/>
  <c r="B1715" i="6"/>
  <c r="B1715" i="4"/>
  <c r="B1715" i="5"/>
  <c r="B1715" i="3"/>
  <c r="B1715" i="2"/>
  <c r="B1811" i="1"/>
  <c r="B2570" i="12"/>
  <c r="B2570" i="11"/>
  <c r="B2570" i="10"/>
  <c r="B2570" i="9"/>
  <c r="B2570" i="8"/>
  <c r="B2570" i="7"/>
  <c r="B2570" i="6"/>
  <c r="B2570" i="5"/>
  <c r="B2566" i="3"/>
  <c r="B2570" i="4"/>
  <c r="B2570" i="2"/>
  <c r="B2666" i="1"/>
  <c r="B2190" i="12"/>
  <c r="B2190" i="11"/>
  <c r="B2190" i="10"/>
  <c r="B2190" i="9"/>
  <c r="B2190" i="8"/>
  <c r="B2190" i="7"/>
  <c r="B2190" i="6"/>
  <c r="B2190" i="5"/>
  <c r="B2190" i="4"/>
  <c r="B2190" i="3"/>
  <c r="B2286" i="1"/>
  <c r="B2190" i="2"/>
  <c r="B2475" i="12"/>
  <c r="B2475" i="11"/>
  <c r="B2475" i="10"/>
  <c r="B2475" i="9"/>
  <c r="B2475" i="8"/>
  <c r="B2475" i="7"/>
  <c r="B2475" i="6"/>
  <c r="B2475" i="4"/>
  <c r="B2475" i="5"/>
  <c r="B2471" i="3"/>
  <c r="B2571" i="1"/>
  <c r="B2475" i="2"/>
  <c r="B480" i="12"/>
  <c r="B480" i="11"/>
  <c r="B480" i="10"/>
  <c r="B480" i="9"/>
  <c r="B480" i="8"/>
  <c r="B480" i="7"/>
  <c r="B480" i="6"/>
  <c r="B480" i="5"/>
  <c r="B480" i="4"/>
  <c r="B480" i="3"/>
  <c r="B480" i="2"/>
  <c r="B576" i="1"/>
  <c r="B2855" i="12"/>
  <c r="B2855" i="11"/>
  <c r="B2859" i="10"/>
  <c r="B2855" i="9"/>
  <c r="B2855" i="8"/>
  <c r="B2855" i="7"/>
  <c r="B2855" i="6"/>
  <c r="B2855" i="4"/>
  <c r="B2855" i="5"/>
  <c r="B2851" i="3"/>
  <c r="B2951" i="1"/>
  <c r="B2095" i="12"/>
  <c r="B2095" i="10"/>
  <c r="B2095" i="11"/>
  <c r="B2095" i="9"/>
  <c r="B2095" i="8"/>
  <c r="B2095" i="7"/>
  <c r="B2095" i="6"/>
  <c r="B2095" i="4"/>
  <c r="B2095" i="5"/>
  <c r="B2095" i="3"/>
  <c r="B2191" i="1"/>
  <c r="B2095" i="2"/>
  <c r="B1620" i="12"/>
  <c r="B1620" i="11"/>
  <c r="B1620" i="10"/>
  <c r="B1620" i="9"/>
  <c r="B1620" i="8"/>
  <c r="B1620" i="7"/>
  <c r="B1620" i="6"/>
  <c r="B1620" i="5"/>
  <c r="B1620" i="4"/>
  <c r="B1620" i="3"/>
  <c r="B1716" i="1"/>
  <c r="B1620" i="2"/>
  <c r="B2000" i="12"/>
  <c r="B2000" i="11"/>
  <c r="B2000" i="10"/>
  <c r="B2000" i="9"/>
  <c r="B2000" i="8"/>
  <c r="B2000" i="7"/>
  <c r="B2000" i="6"/>
  <c r="B2000" i="5"/>
  <c r="B2000" i="4"/>
  <c r="B2000" i="3"/>
  <c r="B2000" i="2"/>
  <c r="B2096" i="1"/>
  <c r="B1240" i="12"/>
  <c r="B1240" i="11"/>
  <c r="B1240" i="10"/>
  <c r="B1240" i="9"/>
  <c r="B1240" i="8"/>
  <c r="B1240" i="6"/>
  <c r="B1240" i="7"/>
  <c r="B1240" i="5"/>
  <c r="B1240" i="4"/>
  <c r="B1240" i="3"/>
  <c r="B1336" i="1"/>
  <c r="B1240" i="2"/>
  <c r="B2380" i="12"/>
  <c r="B2380" i="11"/>
  <c r="B2380" i="10"/>
  <c r="B2380" i="9"/>
  <c r="B2380" i="8"/>
  <c r="B2380" i="7"/>
  <c r="B2380" i="6"/>
  <c r="B2380" i="5"/>
  <c r="B2380" i="4"/>
  <c r="B2380" i="3"/>
  <c r="B2476" i="1"/>
  <c r="B2380" i="2"/>
  <c r="A867" i="5"/>
  <c r="B2476" i="12" l="1"/>
  <c r="B2476" i="11"/>
  <c r="B2476" i="10"/>
  <c r="B2476" i="9"/>
  <c r="B2476" i="8"/>
  <c r="B2476" i="7"/>
  <c r="B2476" i="6"/>
  <c r="B2476" i="5"/>
  <c r="B2476" i="4"/>
  <c r="B2472" i="3"/>
  <c r="B2572" i="1"/>
  <c r="B2476" i="2"/>
  <c r="B1336" i="12"/>
  <c r="B1336" i="11"/>
  <c r="B1336" i="10"/>
  <c r="B1336" i="9"/>
  <c r="B1336" i="8"/>
  <c r="B1336" i="6"/>
  <c r="B1336" i="7"/>
  <c r="B1336" i="5"/>
  <c r="B1336" i="4"/>
  <c r="B1336" i="3"/>
  <c r="B1432" i="1"/>
  <c r="B1336" i="2"/>
  <c r="B2191" i="12"/>
  <c r="B2191" i="11"/>
  <c r="B2191" i="10"/>
  <c r="B2191" i="9"/>
  <c r="B2191" i="8"/>
  <c r="B2191" i="7"/>
  <c r="B2191" i="6"/>
  <c r="B2191" i="4"/>
  <c r="B2191" i="5"/>
  <c r="B2191" i="3"/>
  <c r="B2287" i="1"/>
  <c r="B2191" i="2"/>
  <c r="B2096" i="12"/>
  <c r="B2096" i="11"/>
  <c r="B2096" i="10"/>
  <c r="B2096" i="9"/>
  <c r="B2096" i="8"/>
  <c r="B2096" i="7"/>
  <c r="B2096" i="6"/>
  <c r="B2096" i="5"/>
  <c r="B2096" i="4"/>
  <c r="B2096" i="3"/>
  <c r="B2192" i="1"/>
  <c r="B2096" i="2"/>
  <c r="B2951" i="12"/>
  <c r="B2955" i="10"/>
  <c r="B2951" i="8"/>
  <c r="B2951" i="7"/>
  <c r="B2947" i="3"/>
  <c r="B2951" i="5"/>
  <c r="B2571" i="12"/>
  <c r="B2571" i="11"/>
  <c r="B2571" i="10"/>
  <c r="B2571" i="9"/>
  <c r="B2571" i="8"/>
  <c r="B2571" i="7"/>
  <c r="B2571" i="6"/>
  <c r="B2571" i="4"/>
  <c r="B2571" i="5"/>
  <c r="B2567" i="3"/>
  <c r="B2571" i="2"/>
  <c r="B2667" i="1"/>
  <c r="B2286" i="12"/>
  <c r="B2286" i="11"/>
  <c r="B2286" i="10"/>
  <c r="B2286" i="9"/>
  <c r="B2286" i="8"/>
  <c r="B2286" i="7"/>
  <c r="B2286" i="6"/>
  <c r="B2286" i="5"/>
  <c r="B2286" i="4"/>
  <c r="B2286" i="3"/>
  <c r="B2286" i="2"/>
  <c r="B2382" i="1"/>
  <c r="B1621" i="12"/>
  <c r="B1621" i="11"/>
  <c r="B1621" i="10"/>
  <c r="B1621" i="9"/>
  <c r="B1621" i="8"/>
  <c r="B1621" i="7"/>
  <c r="B1621" i="6"/>
  <c r="B1621" i="5"/>
  <c r="B1621" i="4"/>
  <c r="B1621" i="3"/>
  <c r="B1621" i="2"/>
  <c r="B1717" i="1"/>
  <c r="B1146" i="12"/>
  <c r="B1146" i="11"/>
  <c r="B1146" i="10"/>
  <c r="B1146" i="9"/>
  <c r="B1146" i="8"/>
  <c r="B1146" i="7"/>
  <c r="B1146" i="6"/>
  <c r="B1146" i="5"/>
  <c r="B1146" i="2"/>
  <c r="B1146" i="3"/>
  <c r="B1146" i="4"/>
  <c r="B1242" i="1"/>
  <c r="B2001" i="12"/>
  <c r="B2001" i="11"/>
  <c r="B2001" i="10"/>
  <c r="B2001" i="9"/>
  <c r="B2001" i="8"/>
  <c r="B2001" i="7"/>
  <c r="B2001" i="6"/>
  <c r="B2001" i="5"/>
  <c r="B2001" i="4"/>
  <c r="B2001" i="3"/>
  <c r="B2001" i="2"/>
  <c r="B2097" i="1"/>
  <c r="B1241" i="12"/>
  <c r="B1241" i="11"/>
  <c r="B1241" i="10"/>
  <c r="B1241" i="9"/>
  <c r="B1241" i="8"/>
  <c r="B1241" i="7"/>
  <c r="B1241" i="6"/>
  <c r="B1241" i="5"/>
  <c r="B1241" i="4"/>
  <c r="B1241" i="2"/>
  <c r="B1241" i="3"/>
  <c r="B1337" i="1"/>
  <c r="B2761" i="12"/>
  <c r="B2761" i="11"/>
  <c r="B2765" i="10"/>
  <c r="B2761" i="9"/>
  <c r="B2761" i="8"/>
  <c r="B2761" i="7"/>
  <c r="B2761" i="6"/>
  <c r="B2761" i="5"/>
  <c r="B2761" i="4"/>
  <c r="B2757" i="3"/>
  <c r="B2857" i="1"/>
  <c r="B1906" i="12"/>
  <c r="B1906" i="11"/>
  <c r="B1906" i="10"/>
  <c r="B1906" i="9"/>
  <c r="B1906" i="8"/>
  <c r="B1906" i="7"/>
  <c r="B1906" i="6"/>
  <c r="B1906" i="5"/>
  <c r="B1906" i="4"/>
  <c r="B1906" i="3"/>
  <c r="B1906" i="2"/>
  <c r="B2002" i="1"/>
  <c r="B956" i="12"/>
  <c r="B956" i="11"/>
  <c r="B956" i="10"/>
  <c r="B956" i="9"/>
  <c r="B956" i="8"/>
  <c r="B956" i="7"/>
  <c r="B956" i="6"/>
  <c r="B956" i="5"/>
  <c r="B956" i="4"/>
  <c r="B956" i="3"/>
  <c r="B956" i="2"/>
  <c r="B1052" i="1"/>
  <c r="B1526" i="12"/>
  <c r="B1526" i="11"/>
  <c r="B1526" i="10"/>
  <c r="B1526" i="9"/>
  <c r="B1526" i="8"/>
  <c r="B1526" i="7"/>
  <c r="B1526" i="6"/>
  <c r="B1526" i="5"/>
  <c r="B1526" i="4"/>
  <c r="B1526" i="3"/>
  <c r="B1526" i="2"/>
  <c r="B1622" i="1"/>
  <c r="B2381" i="12"/>
  <c r="B2381" i="11"/>
  <c r="B2381" i="10"/>
  <c r="B2381" i="9"/>
  <c r="B2381" i="8"/>
  <c r="B2381" i="7"/>
  <c r="B2381" i="6"/>
  <c r="B2381" i="5"/>
  <c r="B2381" i="4"/>
  <c r="B2381" i="3"/>
  <c r="B2381" i="2"/>
  <c r="B2477" i="1"/>
  <c r="B1051" i="12"/>
  <c r="B1051" i="11"/>
  <c r="B1051" i="10"/>
  <c r="B1051" i="9"/>
  <c r="B1051" i="8"/>
  <c r="B1051" i="7"/>
  <c r="B1051" i="6"/>
  <c r="B1051" i="4"/>
  <c r="B1051" i="2"/>
  <c r="B1051" i="5"/>
  <c r="B1051" i="3"/>
  <c r="B1147" i="1"/>
  <c r="B1431" i="12"/>
  <c r="B1431" i="11"/>
  <c r="B1431" i="10"/>
  <c r="B1431" i="9"/>
  <c r="B1431" i="8"/>
  <c r="B1431" i="7"/>
  <c r="B1431" i="6"/>
  <c r="B1431" i="4"/>
  <c r="B1431" i="5"/>
  <c r="B1431" i="2"/>
  <c r="B1431" i="3"/>
  <c r="B1527" i="1"/>
  <c r="B386" i="12"/>
  <c r="B386" i="11"/>
  <c r="B386" i="10"/>
  <c r="B386" i="9"/>
  <c r="B386" i="8"/>
  <c r="B386" i="7"/>
  <c r="B386" i="6"/>
  <c r="B386" i="5"/>
  <c r="B386" i="4"/>
  <c r="B386" i="2"/>
  <c r="B386" i="3"/>
  <c r="B482" i="1"/>
  <c r="B481" i="12"/>
  <c r="B481" i="11"/>
  <c r="B481" i="10"/>
  <c r="B481" i="9"/>
  <c r="B481" i="8"/>
  <c r="B481" i="7"/>
  <c r="B481" i="6"/>
  <c r="B481" i="5"/>
  <c r="B481" i="4"/>
  <c r="B481" i="2"/>
  <c r="B481" i="3"/>
  <c r="B577" i="1"/>
  <c r="B766" i="12"/>
  <c r="B766" i="11"/>
  <c r="B766" i="10"/>
  <c r="B766" i="9"/>
  <c r="B766" i="8"/>
  <c r="B766" i="7"/>
  <c r="B766" i="6"/>
  <c r="B766" i="5"/>
  <c r="B766" i="4"/>
  <c r="B766" i="2"/>
  <c r="B766" i="3"/>
  <c r="B862" i="1"/>
  <c r="B671" i="12"/>
  <c r="B671" i="11"/>
  <c r="B671" i="10"/>
  <c r="B671" i="9"/>
  <c r="B671" i="8"/>
  <c r="B671" i="7"/>
  <c r="B671" i="6"/>
  <c r="B671" i="5"/>
  <c r="B671" i="4"/>
  <c r="B671" i="2"/>
  <c r="B671" i="3"/>
  <c r="B767" i="1"/>
  <c r="B2856" i="12"/>
  <c r="B2856" i="11"/>
  <c r="B2860" i="10"/>
  <c r="B2856" i="9"/>
  <c r="B2856" i="8"/>
  <c r="B2856" i="7"/>
  <c r="B2856" i="6"/>
  <c r="B2856" i="5"/>
  <c r="B2856" i="4"/>
  <c r="B2852" i="3"/>
  <c r="B2952" i="1"/>
  <c r="B1716" i="12"/>
  <c r="B1716" i="11"/>
  <c r="B1716" i="10"/>
  <c r="B1716" i="9"/>
  <c r="B1716" i="8"/>
  <c r="B1716" i="7"/>
  <c r="B1716" i="6"/>
  <c r="B1716" i="5"/>
  <c r="B1716" i="4"/>
  <c r="B1716" i="3"/>
  <c r="B1812" i="1"/>
  <c r="B1716" i="2"/>
  <c r="B576" i="12"/>
  <c r="B576" i="11"/>
  <c r="B576" i="10"/>
  <c r="B576" i="9"/>
  <c r="B576" i="8"/>
  <c r="B576" i="7"/>
  <c r="B576" i="6"/>
  <c r="B576" i="4"/>
  <c r="B576" i="5"/>
  <c r="B576" i="3"/>
  <c r="B576" i="2"/>
  <c r="B672" i="1"/>
  <c r="B2666" i="12"/>
  <c r="B2666" i="11"/>
  <c r="B2666" i="10"/>
  <c r="B2666" i="9"/>
  <c r="B2666" i="8"/>
  <c r="B2666" i="7"/>
  <c r="B2666" i="6"/>
  <c r="B2666" i="5"/>
  <c r="B2666" i="4"/>
  <c r="B2662" i="3"/>
  <c r="B2666" i="2"/>
  <c r="B2762" i="1"/>
  <c r="B1811" i="12"/>
  <c r="B1811" i="11"/>
  <c r="B1811" i="10"/>
  <c r="B1811" i="9"/>
  <c r="B1811" i="8"/>
  <c r="B1811" i="7"/>
  <c r="B1811" i="6"/>
  <c r="B1811" i="4"/>
  <c r="B1811" i="5"/>
  <c r="B1811" i="3"/>
  <c r="B1907" i="1"/>
  <c r="B1811" i="2"/>
  <c r="B861" i="12"/>
  <c r="B861" i="11"/>
  <c r="B861" i="10"/>
  <c r="B861" i="9"/>
  <c r="B861" i="8"/>
  <c r="B861" i="7"/>
  <c r="B861" i="6"/>
  <c r="B861" i="5"/>
  <c r="B861" i="4"/>
  <c r="B861" i="2"/>
  <c r="B861" i="3"/>
  <c r="B957" i="1"/>
  <c r="A963" i="5"/>
  <c r="B862" i="12" l="1"/>
  <c r="B862" i="11"/>
  <c r="B862" i="10"/>
  <c r="B862" i="9"/>
  <c r="B862" i="8"/>
  <c r="B862" i="7"/>
  <c r="B862" i="6"/>
  <c r="B862" i="5"/>
  <c r="B862" i="4"/>
  <c r="B862" i="2"/>
  <c r="B862" i="3"/>
  <c r="B958" i="1"/>
  <c r="B577" i="12"/>
  <c r="B577" i="11"/>
  <c r="B577" i="10"/>
  <c r="B577" i="9"/>
  <c r="B577" i="8"/>
  <c r="B577" i="7"/>
  <c r="B577" i="6"/>
  <c r="B577" i="5"/>
  <c r="B577" i="4"/>
  <c r="B577" i="2"/>
  <c r="B577" i="3"/>
  <c r="B673" i="1"/>
  <c r="B482" i="12"/>
  <c r="B482" i="11"/>
  <c r="B482" i="10"/>
  <c r="B482" i="9"/>
  <c r="B482" i="8"/>
  <c r="B482" i="7"/>
  <c r="B482" i="6"/>
  <c r="B482" i="5"/>
  <c r="B482" i="4"/>
  <c r="B482" i="2"/>
  <c r="B482" i="3"/>
  <c r="B578" i="1"/>
  <c r="B1527" i="12"/>
  <c r="B1527" i="11"/>
  <c r="B1527" i="10"/>
  <c r="B1527" i="9"/>
  <c r="B1527" i="8"/>
  <c r="B1527" i="7"/>
  <c r="B1527" i="6"/>
  <c r="B1527" i="4"/>
  <c r="B1527" i="5"/>
  <c r="B1527" i="3"/>
  <c r="B1623" i="1"/>
  <c r="B1527" i="2"/>
  <c r="B1147" i="12"/>
  <c r="B1147" i="11"/>
  <c r="B1147" i="10"/>
  <c r="B1147" i="9"/>
  <c r="B1147" i="8"/>
  <c r="B1147" i="7"/>
  <c r="B1147" i="6"/>
  <c r="B1147" i="4"/>
  <c r="B1147" i="2"/>
  <c r="B1147" i="5"/>
  <c r="B1147" i="3"/>
  <c r="B1243" i="1"/>
  <c r="B2477" i="12"/>
  <c r="B2477" i="11"/>
  <c r="B2477" i="10"/>
  <c r="B2477" i="9"/>
  <c r="B2477" i="8"/>
  <c r="B2477" i="7"/>
  <c r="B2477" i="6"/>
  <c r="B2477" i="5"/>
  <c r="B2477" i="4"/>
  <c r="B2473" i="3"/>
  <c r="B2477" i="2"/>
  <c r="B2573" i="1"/>
  <c r="B1622" i="12"/>
  <c r="B1622" i="11"/>
  <c r="B1622" i="10"/>
  <c r="B1622" i="9"/>
  <c r="B1622" i="8"/>
  <c r="B1622" i="7"/>
  <c r="B1622" i="6"/>
  <c r="B1622" i="5"/>
  <c r="B1622" i="4"/>
  <c r="B1622" i="3"/>
  <c r="B1622" i="2"/>
  <c r="B1718" i="1"/>
  <c r="B1052" i="12"/>
  <c r="B1052" i="11"/>
  <c r="B1052" i="10"/>
  <c r="B1052" i="9"/>
  <c r="B1052" i="8"/>
  <c r="B1052" i="7"/>
  <c r="B1052" i="6"/>
  <c r="B1052" i="5"/>
  <c r="B1052" i="4"/>
  <c r="B1052" i="3"/>
  <c r="B1052" i="2"/>
  <c r="B1148" i="1"/>
  <c r="B2002" i="12"/>
  <c r="B2002" i="11"/>
  <c r="B2002" i="10"/>
  <c r="B2002" i="9"/>
  <c r="B2002" i="8"/>
  <c r="B2002" i="7"/>
  <c r="B2002" i="6"/>
  <c r="B2002" i="5"/>
  <c r="B2002" i="4"/>
  <c r="B2002" i="3"/>
  <c r="B2098" i="1"/>
  <c r="B2002" i="2"/>
  <c r="B2857" i="12"/>
  <c r="B2857" i="11"/>
  <c r="B2861" i="10"/>
  <c r="B2857" i="9"/>
  <c r="B2857" i="8"/>
  <c r="B2857" i="7"/>
  <c r="B2857" i="6"/>
  <c r="B2857" i="5"/>
  <c r="B2853" i="3"/>
  <c r="B2857" i="4"/>
  <c r="B2953" i="1"/>
  <c r="B957" i="12"/>
  <c r="B957" i="11"/>
  <c r="B957" i="10"/>
  <c r="B957" i="9"/>
  <c r="B957" i="8"/>
  <c r="B957" i="7"/>
  <c r="B957" i="6"/>
  <c r="B957" i="5"/>
  <c r="B957" i="4"/>
  <c r="B957" i="2"/>
  <c r="B957" i="3"/>
  <c r="B1053" i="1"/>
  <c r="B2762" i="12"/>
  <c r="B2762" i="11"/>
  <c r="B2766" i="10"/>
  <c r="B2762" i="9"/>
  <c r="B2762" i="8"/>
  <c r="B2762" i="7"/>
  <c r="B2762" i="6"/>
  <c r="B2762" i="5"/>
  <c r="B2762" i="4"/>
  <c r="B2758" i="3"/>
  <c r="B2858" i="1"/>
  <c r="B672" i="12"/>
  <c r="B672" i="11"/>
  <c r="B672" i="10"/>
  <c r="B672" i="9"/>
  <c r="B672" i="8"/>
  <c r="B672" i="7"/>
  <c r="B672" i="6"/>
  <c r="B672" i="5"/>
  <c r="B672" i="4"/>
  <c r="B672" i="3"/>
  <c r="B672" i="2"/>
  <c r="B768" i="1"/>
  <c r="B2952" i="12"/>
  <c r="B2956" i="10"/>
  <c r="B2952" i="8"/>
  <c r="B2952" i="7"/>
  <c r="B2952" i="5"/>
  <c r="B2948" i="3"/>
  <c r="B767" i="12"/>
  <c r="B767" i="11"/>
  <c r="B767" i="10"/>
  <c r="B767" i="9"/>
  <c r="B767" i="8"/>
  <c r="B767" i="7"/>
  <c r="B767" i="6"/>
  <c r="B767" i="4"/>
  <c r="B767" i="5"/>
  <c r="B767" i="2"/>
  <c r="B767" i="3"/>
  <c r="B863" i="1"/>
  <c r="B1907" i="12"/>
  <c r="B1907" i="11"/>
  <c r="B1907" i="10"/>
  <c r="B1907" i="9"/>
  <c r="B1907" i="8"/>
  <c r="B1907" i="7"/>
  <c r="B1907" i="6"/>
  <c r="B1907" i="4"/>
  <c r="B1907" i="5"/>
  <c r="B1907" i="3"/>
  <c r="B1907" i="2"/>
  <c r="B2003" i="1"/>
  <c r="B1812" i="12"/>
  <c r="B1812" i="11"/>
  <c r="B1812" i="10"/>
  <c r="B1812" i="9"/>
  <c r="B1812" i="8"/>
  <c r="B1812" i="7"/>
  <c r="B1812" i="6"/>
  <c r="B1812" i="5"/>
  <c r="B1812" i="4"/>
  <c r="B1812" i="3"/>
  <c r="B1908" i="1"/>
  <c r="B1812" i="2"/>
  <c r="B2192" i="12"/>
  <c r="B2192" i="11"/>
  <c r="B2192" i="10"/>
  <c r="B2192" i="9"/>
  <c r="B2192" i="8"/>
  <c r="B2192" i="7"/>
  <c r="B2192" i="6"/>
  <c r="B2192" i="5"/>
  <c r="B2192" i="4"/>
  <c r="B2192" i="3"/>
  <c r="B2192" i="2"/>
  <c r="B2288" i="1"/>
  <c r="B2287" i="12"/>
  <c r="B2287" i="11"/>
  <c r="B2287" i="10"/>
  <c r="B2287" i="9"/>
  <c r="B2287" i="8"/>
  <c r="B2287" i="7"/>
  <c r="B2287" i="6"/>
  <c r="B2287" i="4"/>
  <c r="B2287" i="5"/>
  <c r="B2287" i="3"/>
  <c r="B2383" i="1"/>
  <c r="B2287" i="2"/>
  <c r="B1432" i="12"/>
  <c r="B1432" i="11"/>
  <c r="B1432" i="10"/>
  <c r="B1432" i="9"/>
  <c r="B1432" i="8"/>
  <c r="B1432" i="7"/>
  <c r="B1432" i="6"/>
  <c r="B1432" i="5"/>
  <c r="B1432" i="4"/>
  <c r="B1432" i="3"/>
  <c r="B1528" i="1"/>
  <c r="B1432" i="2"/>
  <c r="B2572" i="12"/>
  <c r="B2572" i="11"/>
  <c r="B2572" i="10"/>
  <c r="B2572" i="9"/>
  <c r="B2572" i="8"/>
  <c r="B2572" i="7"/>
  <c r="B2572" i="6"/>
  <c r="B2572" i="5"/>
  <c r="B2572" i="4"/>
  <c r="B2568" i="3"/>
  <c r="B2572" i="2"/>
  <c r="B2668" i="1"/>
  <c r="B1337" i="12"/>
  <c r="B1337" i="11"/>
  <c r="B1337" i="10"/>
  <c r="B1337" i="9"/>
  <c r="B1337" i="8"/>
  <c r="B1337" i="7"/>
  <c r="B1337" i="6"/>
  <c r="B1337" i="5"/>
  <c r="B1337" i="4"/>
  <c r="B1337" i="2"/>
  <c r="B1337" i="3"/>
  <c r="B1433" i="1"/>
  <c r="B2097" i="12"/>
  <c r="B2097" i="11"/>
  <c r="B2097" i="10"/>
  <c r="B2097" i="9"/>
  <c r="B2097" i="8"/>
  <c r="B2097" i="7"/>
  <c r="B2097" i="6"/>
  <c r="B2097" i="5"/>
  <c r="B2097" i="4"/>
  <c r="B2097" i="3"/>
  <c r="B2097" i="2"/>
  <c r="B2193" i="1"/>
  <c r="B1242" i="12"/>
  <c r="B1242" i="11"/>
  <c r="B1242" i="10"/>
  <c r="B1242" i="9"/>
  <c r="B1242" i="8"/>
  <c r="B1242" i="7"/>
  <c r="B1242" i="6"/>
  <c r="B1242" i="5"/>
  <c r="B1242" i="3"/>
  <c r="B1242" i="4"/>
  <c r="B1242" i="2"/>
  <c r="B1338" i="1"/>
  <c r="B1717" i="12"/>
  <c r="B1717" i="11"/>
  <c r="B1717" i="10"/>
  <c r="B1717" i="9"/>
  <c r="B1717" i="8"/>
  <c r="B1717" i="7"/>
  <c r="B1717" i="6"/>
  <c r="B1717" i="5"/>
  <c r="B1717" i="4"/>
  <c r="B1717" i="3"/>
  <c r="B1717" i="2"/>
  <c r="B1813" i="1"/>
  <c r="B2382" i="12"/>
  <c r="B2382" i="11"/>
  <c r="B2382" i="10"/>
  <c r="B2382" i="9"/>
  <c r="B2382" i="8"/>
  <c r="B2382" i="7"/>
  <c r="B2382" i="6"/>
  <c r="B2382" i="5"/>
  <c r="B2382" i="4"/>
  <c r="B2382" i="3"/>
  <c r="B2478" i="1"/>
  <c r="B2382" i="2"/>
  <c r="B2667" i="12"/>
  <c r="B2667" i="11"/>
  <c r="B2667" i="10"/>
  <c r="B2667" i="9"/>
  <c r="B2667" i="8"/>
  <c r="B2667" i="7"/>
  <c r="B2667" i="6"/>
  <c r="B2667" i="4"/>
  <c r="B2667" i="5"/>
  <c r="B2663" i="3"/>
  <c r="B2667" i="2"/>
  <c r="B2763" i="1"/>
  <c r="A1059" i="5"/>
  <c r="B1528" i="12" l="1"/>
  <c r="B1528" i="11"/>
  <c r="B1528" i="10"/>
  <c r="B1528" i="9"/>
  <c r="B1528" i="8"/>
  <c r="B1528" i="7"/>
  <c r="B1528" i="6"/>
  <c r="B1528" i="5"/>
  <c r="B1528" i="4"/>
  <c r="B1528" i="3"/>
  <c r="B1624" i="1"/>
  <c r="B1528" i="2"/>
  <c r="B1908" i="12"/>
  <c r="B1908" i="11"/>
  <c r="B1908" i="10"/>
  <c r="B1908" i="9"/>
  <c r="B1908" i="8"/>
  <c r="B1908" i="7"/>
  <c r="B1908" i="6"/>
  <c r="B1908" i="5"/>
  <c r="B1908" i="4"/>
  <c r="B1908" i="3"/>
  <c r="B2004" i="1"/>
  <c r="B1908" i="2"/>
  <c r="B2763" i="12"/>
  <c r="B2763" i="11"/>
  <c r="B2767" i="10"/>
  <c r="B2763" i="9"/>
  <c r="B2763" i="8"/>
  <c r="B2763" i="7"/>
  <c r="B2763" i="6"/>
  <c r="B2763" i="4"/>
  <c r="B2763" i="5"/>
  <c r="B2759" i="3"/>
  <c r="B2859" i="1"/>
  <c r="B1813" i="12"/>
  <c r="B1813" i="11"/>
  <c r="B1813" i="10"/>
  <c r="B1813" i="9"/>
  <c r="B1813" i="8"/>
  <c r="B1813" i="7"/>
  <c r="B1813" i="6"/>
  <c r="B1813" i="5"/>
  <c r="B1813" i="4"/>
  <c r="B1813" i="3"/>
  <c r="B1813" i="2"/>
  <c r="B1909" i="1"/>
  <c r="B1338" i="12"/>
  <c r="B1338" i="11"/>
  <c r="B1338" i="10"/>
  <c r="B1338" i="9"/>
  <c r="B1338" i="8"/>
  <c r="B1338" i="7"/>
  <c r="B1338" i="6"/>
  <c r="B1338" i="5"/>
  <c r="B1338" i="3"/>
  <c r="B1338" i="4"/>
  <c r="B1338" i="2"/>
  <c r="B1434" i="1"/>
  <c r="B2193" i="12"/>
  <c r="B2193" i="11"/>
  <c r="B2193" i="10"/>
  <c r="B2193" i="9"/>
  <c r="B2193" i="8"/>
  <c r="B2193" i="7"/>
  <c r="B2193" i="6"/>
  <c r="B2193" i="5"/>
  <c r="B2193" i="4"/>
  <c r="B2193" i="3"/>
  <c r="B2193" i="2"/>
  <c r="B2289" i="1"/>
  <c r="B1433" i="12"/>
  <c r="B1433" i="11"/>
  <c r="B1433" i="10"/>
  <c r="B1433" i="9"/>
  <c r="B1433" i="8"/>
  <c r="B1433" i="7"/>
  <c r="B1433" i="6"/>
  <c r="B1433" i="5"/>
  <c r="B1433" i="4"/>
  <c r="B1433" i="2"/>
  <c r="B1433" i="3"/>
  <c r="B1529" i="1"/>
  <c r="B2668" i="12"/>
  <c r="B2668" i="11"/>
  <c r="B2668" i="10"/>
  <c r="B2668" i="9"/>
  <c r="B2668" i="8"/>
  <c r="B2668" i="7"/>
  <c r="B2668" i="6"/>
  <c r="B2668" i="5"/>
  <c r="B2668" i="4"/>
  <c r="B2664" i="3"/>
  <c r="B2764" i="1"/>
  <c r="B2668" i="2"/>
  <c r="B2288" i="12"/>
  <c r="B2288" i="11"/>
  <c r="B2288" i="10"/>
  <c r="B2288" i="9"/>
  <c r="B2288" i="8"/>
  <c r="B2288" i="7"/>
  <c r="B2288" i="6"/>
  <c r="B2288" i="5"/>
  <c r="B2288" i="4"/>
  <c r="B2288" i="3"/>
  <c r="B2384" i="1"/>
  <c r="B2288" i="2"/>
  <c r="B2003" i="12"/>
  <c r="B2003" i="11"/>
  <c r="B2003" i="10"/>
  <c r="B2003" i="9"/>
  <c r="B2003" i="8"/>
  <c r="B2003" i="7"/>
  <c r="B2003" i="6"/>
  <c r="B2003" i="4"/>
  <c r="B2003" i="5"/>
  <c r="B2003" i="3"/>
  <c r="B2099" i="1"/>
  <c r="B2003" i="2"/>
  <c r="B863" i="12"/>
  <c r="B863" i="11"/>
  <c r="B863" i="10"/>
  <c r="B863" i="9"/>
  <c r="B863" i="8"/>
  <c r="B863" i="7"/>
  <c r="B863" i="6"/>
  <c r="B863" i="4"/>
  <c r="B863" i="5"/>
  <c r="B863" i="2"/>
  <c r="B863" i="3"/>
  <c r="B959" i="1"/>
  <c r="B1148" i="12"/>
  <c r="B1148" i="11"/>
  <c r="B1148" i="10"/>
  <c r="B1148" i="9"/>
  <c r="B1148" i="8"/>
  <c r="B1148" i="7"/>
  <c r="B1148" i="6"/>
  <c r="B1148" i="5"/>
  <c r="B1148" i="4"/>
  <c r="B1148" i="3"/>
  <c r="B1148" i="2"/>
  <c r="B1244" i="1"/>
  <c r="B1718" i="12"/>
  <c r="B1718" i="11"/>
  <c r="B1718" i="10"/>
  <c r="B1718" i="9"/>
  <c r="B1718" i="8"/>
  <c r="B1718" i="7"/>
  <c r="B1718" i="6"/>
  <c r="B1718" i="5"/>
  <c r="B1718" i="4"/>
  <c r="B1718" i="3"/>
  <c r="B1718" i="2"/>
  <c r="B1814" i="1"/>
  <c r="B2573" i="12"/>
  <c r="B2573" i="11"/>
  <c r="B2573" i="10"/>
  <c r="B2573" i="9"/>
  <c r="B2573" i="8"/>
  <c r="B2573" i="7"/>
  <c r="B2573" i="6"/>
  <c r="B2573" i="5"/>
  <c r="B2573" i="4"/>
  <c r="B2569" i="3"/>
  <c r="B2573" i="2"/>
  <c r="B2669" i="1"/>
  <c r="B1243" i="12"/>
  <c r="B1243" i="11"/>
  <c r="B1243" i="10"/>
  <c r="B1243" i="9"/>
  <c r="B1243" i="8"/>
  <c r="B1243" i="7"/>
  <c r="B1243" i="6"/>
  <c r="B1243" i="4"/>
  <c r="B1243" i="2"/>
  <c r="B1243" i="5"/>
  <c r="B1243" i="3"/>
  <c r="B1339" i="1"/>
  <c r="B578" i="12"/>
  <c r="B578" i="11"/>
  <c r="B578" i="10"/>
  <c r="B578" i="9"/>
  <c r="B578" i="8"/>
  <c r="B578" i="7"/>
  <c r="B578" i="6"/>
  <c r="B578" i="4"/>
  <c r="B578" i="2"/>
  <c r="B578" i="5"/>
  <c r="B578" i="3"/>
  <c r="B674" i="1"/>
  <c r="B673" i="12"/>
  <c r="B673" i="11"/>
  <c r="B673" i="10"/>
  <c r="B673" i="9"/>
  <c r="B673" i="8"/>
  <c r="B673" i="7"/>
  <c r="B673" i="6"/>
  <c r="B673" i="5"/>
  <c r="B673" i="4"/>
  <c r="B673" i="2"/>
  <c r="B673" i="3"/>
  <c r="B769" i="1"/>
  <c r="B958" i="12"/>
  <c r="B958" i="11"/>
  <c r="B958" i="10"/>
  <c r="B958" i="9"/>
  <c r="B958" i="8"/>
  <c r="B958" i="7"/>
  <c r="B958" i="6"/>
  <c r="B958" i="5"/>
  <c r="B958" i="4"/>
  <c r="B958" i="2"/>
  <c r="B958" i="3"/>
  <c r="B1054" i="1"/>
  <c r="B768" i="12"/>
  <c r="B768" i="11"/>
  <c r="B768" i="10"/>
  <c r="B768" i="9"/>
  <c r="B768" i="8"/>
  <c r="B768" i="7"/>
  <c r="B768" i="6"/>
  <c r="B768" i="5"/>
  <c r="B768" i="4"/>
  <c r="B768" i="3"/>
  <c r="B768" i="2"/>
  <c r="B864" i="1"/>
  <c r="B2858" i="12"/>
  <c r="B2858" i="11"/>
  <c r="B2862" i="10"/>
  <c r="B2858" i="9"/>
  <c r="B2858" i="8"/>
  <c r="B2858" i="7"/>
  <c r="B2858" i="4"/>
  <c r="B2858" i="6"/>
  <c r="B2858" i="5"/>
  <c r="B2854" i="3"/>
  <c r="B2954" i="1"/>
  <c r="B2478" i="12"/>
  <c r="B2478" i="11"/>
  <c r="B2478" i="10"/>
  <c r="B2478" i="9"/>
  <c r="B2478" i="8"/>
  <c r="B2478" i="7"/>
  <c r="B2478" i="5"/>
  <c r="B2478" i="4"/>
  <c r="B2474" i="3"/>
  <c r="B2478" i="6"/>
  <c r="B2478" i="2"/>
  <c r="B2574" i="1"/>
  <c r="B2383" i="12"/>
  <c r="B2383" i="11"/>
  <c r="B2383" i="10"/>
  <c r="B2383" i="9"/>
  <c r="B2383" i="8"/>
  <c r="B2383" i="7"/>
  <c r="B2383" i="6"/>
  <c r="B2383" i="4"/>
  <c r="B2383" i="5"/>
  <c r="B2383" i="3"/>
  <c r="B2479" i="1"/>
  <c r="B2383" i="2"/>
  <c r="B1053" i="12"/>
  <c r="B1053" i="11"/>
  <c r="B1053" i="10"/>
  <c r="B1053" i="9"/>
  <c r="B1053" i="8"/>
  <c r="B1053" i="7"/>
  <c r="B1053" i="6"/>
  <c r="B1053" i="5"/>
  <c r="B1053" i="4"/>
  <c r="B1053" i="2"/>
  <c r="B1053" i="3"/>
  <c r="B1149" i="1"/>
  <c r="B2953" i="12"/>
  <c r="B2957" i="10"/>
  <c r="B2953" i="8"/>
  <c r="B2953" i="7"/>
  <c r="B2953" i="5"/>
  <c r="B2949" i="3"/>
  <c r="B2098" i="12"/>
  <c r="B2098" i="11"/>
  <c r="B2098" i="10"/>
  <c r="B2098" i="9"/>
  <c r="B2098" i="8"/>
  <c r="B2098" i="7"/>
  <c r="B2098" i="6"/>
  <c r="B2098" i="5"/>
  <c r="B2098" i="4"/>
  <c r="B2098" i="3"/>
  <c r="B2098" i="2"/>
  <c r="B2194" i="1"/>
  <c r="B1623" i="12"/>
  <c r="B1623" i="11"/>
  <c r="B1623" i="10"/>
  <c r="B1623" i="9"/>
  <c r="B1623" i="8"/>
  <c r="B1623" i="7"/>
  <c r="B1623" i="6"/>
  <c r="B1623" i="4"/>
  <c r="B1623" i="5"/>
  <c r="B1623" i="3"/>
  <c r="B1719" i="1"/>
  <c r="B1623" i="2"/>
  <c r="A1155" i="5"/>
  <c r="B2194" i="12" l="1"/>
  <c r="B2194" i="11"/>
  <c r="B2194" i="10"/>
  <c r="B2194" i="9"/>
  <c r="B2194" i="8"/>
  <c r="B2194" i="7"/>
  <c r="B2194" i="6"/>
  <c r="B2194" i="5"/>
  <c r="B2194" i="4"/>
  <c r="B2194" i="3"/>
  <c r="B2290" i="1"/>
  <c r="B2194" i="2"/>
  <c r="B1719" i="12"/>
  <c r="B1719" i="11"/>
  <c r="B1719" i="10"/>
  <c r="B1719" i="9"/>
  <c r="B1719" i="8"/>
  <c r="B1719" i="7"/>
  <c r="B1719" i="6"/>
  <c r="B1719" i="4"/>
  <c r="B1719" i="5"/>
  <c r="B1719" i="3"/>
  <c r="B1815" i="1"/>
  <c r="B1719" i="2"/>
  <c r="B864" i="12"/>
  <c r="B864" i="11"/>
  <c r="B864" i="10"/>
  <c r="B864" i="9"/>
  <c r="B864" i="8"/>
  <c r="B864" i="6"/>
  <c r="B864" i="7"/>
  <c r="B864" i="5"/>
  <c r="B864" i="4"/>
  <c r="B864" i="3"/>
  <c r="B960" i="1"/>
  <c r="B864" i="2"/>
  <c r="B1054" i="12"/>
  <c r="B1054" i="11"/>
  <c r="B1054" i="10"/>
  <c r="B1054" i="9"/>
  <c r="B1054" i="8"/>
  <c r="B1054" i="7"/>
  <c r="B1054" i="6"/>
  <c r="B1054" i="5"/>
  <c r="B1054" i="4"/>
  <c r="B1054" i="2"/>
  <c r="B1054" i="3"/>
  <c r="B1150" i="1"/>
  <c r="B769" i="12"/>
  <c r="B769" i="11"/>
  <c r="B769" i="10"/>
  <c r="B769" i="9"/>
  <c r="B769" i="8"/>
  <c r="B769" i="7"/>
  <c r="B769" i="6"/>
  <c r="B769" i="5"/>
  <c r="B769" i="4"/>
  <c r="B769" i="2"/>
  <c r="B769" i="3"/>
  <c r="B865" i="1"/>
  <c r="B674" i="12"/>
  <c r="B674" i="11"/>
  <c r="B674" i="10"/>
  <c r="B674" i="9"/>
  <c r="B674" i="8"/>
  <c r="B674" i="7"/>
  <c r="B674" i="6"/>
  <c r="B674" i="5"/>
  <c r="B674" i="4"/>
  <c r="B674" i="2"/>
  <c r="B674" i="3"/>
  <c r="B770" i="1"/>
  <c r="B1339" i="12"/>
  <c r="B1339" i="11"/>
  <c r="B1339" i="10"/>
  <c r="B1339" i="9"/>
  <c r="B1339" i="8"/>
  <c r="B1339" i="7"/>
  <c r="B1339" i="6"/>
  <c r="B1339" i="4"/>
  <c r="B1339" i="2"/>
  <c r="B1339" i="5"/>
  <c r="B1339" i="3"/>
  <c r="B1435" i="1"/>
  <c r="B2669" i="12"/>
  <c r="B2669" i="11"/>
  <c r="B2669" i="10"/>
  <c r="B2669" i="9"/>
  <c r="B2669" i="8"/>
  <c r="B2669" i="7"/>
  <c r="B2669" i="6"/>
  <c r="B2669" i="5"/>
  <c r="B2669" i="4"/>
  <c r="B2665" i="3"/>
  <c r="B2669" i="2"/>
  <c r="B2765" i="1"/>
  <c r="B1814" i="12"/>
  <c r="B1814" i="11"/>
  <c r="B1814" i="10"/>
  <c r="B1814" i="9"/>
  <c r="B1814" i="8"/>
  <c r="B1814" i="7"/>
  <c r="B1814" i="6"/>
  <c r="B1814" i="5"/>
  <c r="B1814" i="4"/>
  <c r="B1814" i="3"/>
  <c r="B1814" i="2"/>
  <c r="B1910" i="1"/>
  <c r="B1244" i="12"/>
  <c r="B1244" i="11"/>
  <c r="B1244" i="10"/>
  <c r="B1244" i="9"/>
  <c r="B1244" i="8"/>
  <c r="B1244" i="7"/>
  <c r="B1244" i="6"/>
  <c r="B1244" i="5"/>
  <c r="B1244" i="4"/>
  <c r="B1244" i="3"/>
  <c r="B1340" i="1"/>
  <c r="B1244" i="2"/>
  <c r="B959" i="12"/>
  <c r="B959" i="11"/>
  <c r="B959" i="10"/>
  <c r="B959" i="8"/>
  <c r="B959" i="9"/>
  <c r="B959" i="7"/>
  <c r="B959" i="6"/>
  <c r="B959" i="4"/>
  <c r="B959" i="5"/>
  <c r="B959" i="2"/>
  <c r="B959" i="3"/>
  <c r="B1055" i="1"/>
  <c r="B1529" i="12"/>
  <c r="B1529" i="11"/>
  <c r="B1529" i="10"/>
  <c r="B1529" i="9"/>
  <c r="B1529" i="8"/>
  <c r="B1529" i="7"/>
  <c r="B1529" i="6"/>
  <c r="B1529" i="5"/>
  <c r="B1529" i="4"/>
  <c r="B1529" i="3"/>
  <c r="B1529" i="2"/>
  <c r="B1625" i="1"/>
  <c r="B2289" i="12"/>
  <c r="B2289" i="11"/>
  <c r="B2289" i="10"/>
  <c r="B2289" i="9"/>
  <c r="B2289" i="8"/>
  <c r="B2289" i="7"/>
  <c r="B2289" i="6"/>
  <c r="B2289" i="5"/>
  <c r="B2289" i="4"/>
  <c r="B2289" i="3"/>
  <c r="B2289" i="2"/>
  <c r="B2385" i="1"/>
  <c r="B1434" i="12"/>
  <c r="B1434" i="11"/>
  <c r="B1434" i="10"/>
  <c r="B1434" i="9"/>
  <c r="B1434" i="8"/>
  <c r="B1434" i="7"/>
  <c r="B1434" i="6"/>
  <c r="B1434" i="5"/>
  <c r="B1434" i="3"/>
  <c r="B1434" i="4"/>
  <c r="B1434" i="2"/>
  <c r="B1530" i="1"/>
  <c r="B1909" i="12"/>
  <c r="B1909" i="11"/>
  <c r="B1909" i="10"/>
  <c r="B1909" i="9"/>
  <c r="B1909" i="8"/>
  <c r="B1909" i="7"/>
  <c r="B1909" i="6"/>
  <c r="B1909" i="5"/>
  <c r="B1909" i="4"/>
  <c r="B1909" i="3"/>
  <c r="B1909" i="2"/>
  <c r="B2005" i="1"/>
  <c r="B2859" i="12"/>
  <c r="B2859" i="11"/>
  <c r="B2863" i="10"/>
  <c r="B2859" i="9"/>
  <c r="B2859" i="8"/>
  <c r="B2859" i="7"/>
  <c r="B2859" i="6"/>
  <c r="B2859" i="4"/>
  <c r="B2859" i="5"/>
  <c r="B2855" i="3"/>
  <c r="B2955" i="1"/>
  <c r="B2004" i="12"/>
  <c r="B2004" i="11"/>
  <c r="B2004" i="10"/>
  <c r="B2004" i="9"/>
  <c r="B2004" i="8"/>
  <c r="B2004" i="7"/>
  <c r="B2004" i="6"/>
  <c r="B2004" i="5"/>
  <c r="B2004" i="4"/>
  <c r="B2004" i="3"/>
  <c r="B2100" i="1"/>
  <c r="B2004" i="2"/>
  <c r="B1624" i="12"/>
  <c r="B1624" i="11"/>
  <c r="B1624" i="10"/>
  <c r="B1624" i="9"/>
  <c r="B1624" i="8"/>
  <c r="B1624" i="7"/>
  <c r="B1624" i="6"/>
  <c r="B1624" i="5"/>
  <c r="B1624" i="4"/>
  <c r="B1624" i="3"/>
  <c r="B1720" i="1"/>
  <c r="B1624" i="2"/>
  <c r="B1149" i="12"/>
  <c r="B1149" i="11"/>
  <c r="B1149" i="10"/>
  <c r="B1149" i="9"/>
  <c r="B1149" i="8"/>
  <c r="B1149" i="7"/>
  <c r="B1149" i="6"/>
  <c r="B1149" i="5"/>
  <c r="B1149" i="4"/>
  <c r="B1149" i="2"/>
  <c r="B1149" i="3"/>
  <c r="B1245" i="1"/>
  <c r="B2574" i="12"/>
  <c r="B2574" i="11"/>
  <c r="B2574" i="10"/>
  <c r="B2574" i="9"/>
  <c r="B2574" i="8"/>
  <c r="B2574" i="7"/>
  <c r="B2574" i="5"/>
  <c r="B2574" i="4"/>
  <c r="B2574" i="6"/>
  <c r="B2570" i="3"/>
  <c r="B2574" i="2"/>
  <c r="B2670" i="1"/>
  <c r="B2954" i="12"/>
  <c r="B2958" i="10"/>
  <c r="B2954" i="8"/>
  <c r="B2954" i="7"/>
  <c r="B2954" i="5"/>
  <c r="B2950" i="3"/>
  <c r="B2099" i="12"/>
  <c r="B2099" i="11"/>
  <c r="B2099" i="10"/>
  <c r="B2099" i="9"/>
  <c r="B2099" i="8"/>
  <c r="B2099" i="7"/>
  <c r="B2099" i="6"/>
  <c r="B2099" i="4"/>
  <c r="B2099" i="5"/>
  <c r="B2099" i="3"/>
  <c r="B2195" i="1"/>
  <c r="B2099" i="2"/>
  <c r="B2384" i="12"/>
  <c r="B2384" i="11"/>
  <c r="B2384" i="10"/>
  <c r="B2384" i="9"/>
  <c r="B2384" i="8"/>
  <c r="B2384" i="7"/>
  <c r="B2384" i="6"/>
  <c r="B2384" i="5"/>
  <c r="B2384" i="4"/>
  <c r="B2384" i="3"/>
  <c r="B2384" i="2"/>
  <c r="B2480" i="1"/>
  <c r="B2764" i="12"/>
  <c r="B2764" i="11"/>
  <c r="B2768" i="10"/>
  <c r="B2764" i="9"/>
  <c r="B2764" i="8"/>
  <c r="B2764" i="7"/>
  <c r="B2764" i="6"/>
  <c r="B2764" i="5"/>
  <c r="B2764" i="4"/>
  <c r="B2760" i="3"/>
  <c r="B2860" i="1"/>
  <c r="B2479" i="12"/>
  <c r="B2479" i="11"/>
  <c r="B2479" i="10"/>
  <c r="B2479" i="9"/>
  <c r="B2479" i="8"/>
  <c r="B2479" i="7"/>
  <c r="B2479" i="6"/>
  <c r="B2479" i="4"/>
  <c r="B2479" i="5"/>
  <c r="B2475" i="3"/>
  <c r="B2575" i="1"/>
  <c r="B2479" i="2"/>
  <c r="A1251" i="5"/>
  <c r="B865" i="12" l="1"/>
  <c r="B865" i="11"/>
  <c r="B865" i="10"/>
  <c r="B865" i="9"/>
  <c r="B865" i="8"/>
  <c r="B865" i="7"/>
  <c r="B865" i="6"/>
  <c r="B865" i="5"/>
  <c r="B865" i="4"/>
  <c r="B865" i="2"/>
  <c r="B865" i="3"/>
  <c r="B961" i="1"/>
  <c r="B1150" i="12"/>
  <c r="B1150" i="11"/>
  <c r="B1150" i="10"/>
  <c r="B1150" i="9"/>
  <c r="B1150" i="8"/>
  <c r="B1150" i="7"/>
  <c r="B1150" i="6"/>
  <c r="B1150" i="5"/>
  <c r="B1150" i="4"/>
  <c r="B1150" i="2"/>
  <c r="B1150" i="3"/>
  <c r="B1246" i="1"/>
  <c r="B1910" i="12"/>
  <c r="B1910" i="11"/>
  <c r="B1910" i="10"/>
  <c r="B1910" i="9"/>
  <c r="B1910" i="8"/>
  <c r="B1910" i="7"/>
  <c r="B1910" i="6"/>
  <c r="B1910" i="5"/>
  <c r="B1910" i="4"/>
  <c r="B1910" i="3"/>
  <c r="B1910" i="2"/>
  <c r="B2006" i="1"/>
  <c r="B1435" i="12"/>
  <c r="B1435" i="11"/>
  <c r="B1435" i="10"/>
  <c r="B1435" i="9"/>
  <c r="B1435" i="8"/>
  <c r="B1435" i="7"/>
  <c r="B1435" i="6"/>
  <c r="B1435" i="4"/>
  <c r="B1435" i="2"/>
  <c r="B1435" i="5"/>
  <c r="B1435" i="3"/>
  <c r="B1531" i="1"/>
  <c r="B770" i="12"/>
  <c r="B770" i="11"/>
  <c r="B770" i="10"/>
  <c r="B770" i="9"/>
  <c r="B770" i="8"/>
  <c r="B770" i="7"/>
  <c r="B770" i="6"/>
  <c r="B770" i="5"/>
  <c r="B770" i="4"/>
  <c r="B770" i="2"/>
  <c r="B770" i="3"/>
  <c r="B866" i="1"/>
  <c r="B2575" i="12"/>
  <c r="B2575" i="11"/>
  <c r="B2575" i="10"/>
  <c r="B2575" i="9"/>
  <c r="B2575" i="8"/>
  <c r="B2575" i="7"/>
  <c r="B2575" i="6"/>
  <c r="B2575" i="4"/>
  <c r="B2575" i="5"/>
  <c r="B2571" i="3"/>
  <c r="B2575" i="2"/>
  <c r="B2671" i="1"/>
  <c r="B2670" i="12"/>
  <c r="B2670" i="11"/>
  <c r="B2670" i="10"/>
  <c r="B2670" i="9"/>
  <c r="B2670" i="8"/>
  <c r="B2670" i="7"/>
  <c r="B2670" i="5"/>
  <c r="B2670" i="4"/>
  <c r="B2666" i="3"/>
  <c r="B2670" i="6"/>
  <c r="B2670" i="2"/>
  <c r="B2766" i="1"/>
  <c r="B1245" i="12"/>
  <c r="B1245" i="11"/>
  <c r="B1245" i="10"/>
  <c r="B1245" i="9"/>
  <c r="B1245" i="8"/>
  <c r="B1245" i="7"/>
  <c r="B1245" i="6"/>
  <c r="B1245" i="5"/>
  <c r="B1245" i="4"/>
  <c r="B1245" i="2"/>
  <c r="B1245" i="3"/>
  <c r="B1341" i="1"/>
  <c r="B2955" i="12"/>
  <c r="B2959" i="10"/>
  <c r="B2955" i="8"/>
  <c r="B2955" i="7"/>
  <c r="B2951" i="3"/>
  <c r="B2955" i="5"/>
  <c r="B1340" i="12"/>
  <c r="B1340" i="11"/>
  <c r="B1340" i="10"/>
  <c r="B1340" i="9"/>
  <c r="B1340" i="8"/>
  <c r="B1340" i="7"/>
  <c r="B1340" i="6"/>
  <c r="B1340" i="5"/>
  <c r="B1340" i="4"/>
  <c r="B1340" i="3"/>
  <c r="B1436" i="1"/>
  <c r="B1340" i="2"/>
  <c r="B960" i="12"/>
  <c r="B960" i="11"/>
  <c r="B960" i="10"/>
  <c r="B960" i="9"/>
  <c r="B960" i="8"/>
  <c r="B960" i="6"/>
  <c r="B960" i="7"/>
  <c r="B960" i="5"/>
  <c r="B960" i="4"/>
  <c r="B960" i="3"/>
  <c r="B1056" i="1"/>
  <c r="B960" i="2"/>
  <c r="B1815" i="12"/>
  <c r="B1815" i="11"/>
  <c r="B1815" i="10"/>
  <c r="B1815" i="9"/>
  <c r="B1815" i="8"/>
  <c r="B1815" i="7"/>
  <c r="B1815" i="6"/>
  <c r="B1815" i="4"/>
  <c r="B1815" i="5"/>
  <c r="B1815" i="3"/>
  <c r="B1815" i="2"/>
  <c r="B1911" i="1"/>
  <c r="B2290" i="12"/>
  <c r="B2290" i="11"/>
  <c r="B2290" i="10"/>
  <c r="B2290" i="9"/>
  <c r="B2290" i="8"/>
  <c r="B2290" i="7"/>
  <c r="B2290" i="6"/>
  <c r="B2290" i="5"/>
  <c r="B2290" i="4"/>
  <c r="B2290" i="3"/>
  <c r="B2290" i="2"/>
  <c r="B2386" i="1"/>
  <c r="B2860" i="12"/>
  <c r="B2860" i="11"/>
  <c r="B2864" i="10"/>
  <c r="B2860" i="9"/>
  <c r="B2860" i="8"/>
  <c r="B2860" i="7"/>
  <c r="B2860" i="6"/>
  <c r="B2860" i="5"/>
  <c r="B2860" i="4"/>
  <c r="B2856" i="3"/>
  <c r="B2956" i="1"/>
  <c r="B2195" i="12"/>
  <c r="B2195" i="11"/>
  <c r="B2195" i="10"/>
  <c r="B2195" i="9"/>
  <c r="B2195" i="8"/>
  <c r="B2195" i="7"/>
  <c r="B2195" i="6"/>
  <c r="B2195" i="4"/>
  <c r="B2195" i="5"/>
  <c r="B2195" i="3"/>
  <c r="B2291" i="1"/>
  <c r="B2195" i="2"/>
  <c r="B2765" i="12"/>
  <c r="B2765" i="11"/>
  <c r="B2769" i="10"/>
  <c r="B2765" i="9"/>
  <c r="B2765" i="8"/>
  <c r="B2765" i="7"/>
  <c r="B2765" i="6"/>
  <c r="B2765" i="5"/>
  <c r="B2765" i="4"/>
  <c r="B2761" i="3"/>
  <c r="B2861" i="1"/>
  <c r="B1720" i="12"/>
  <c r="B1720" i="11"/>
  <c r="B1720" i="10"/>
  <c r="B1720" i="9"/>
  <c r="B1720" i="8"/>
  <c r="B1720" i="7"/>
  <c r="B1720" i="6"/>
  <c r="B1720" i="5"/>
  <c r="B1720" i="4"/>
  <c r="B1720" i="3"/>
  <c r="B1816" i="1"/>
  <c r="B1720" i="2"/>
  <c r="B2100" i="12"/>
  <c r="B2100" i="11"/>
  <c r="B2100" i="10"/>
  <c r="B2100" i="9"/>
  <c r="B2100" i="8"/>
  <c r="B2100" i="7"/>
  <c r="B2100" i="6"/>
  <c r="B2100" i="5"/>
  <c r="B2100" i="4"/>
  <c r="B2100" i="3"/>
  <c r="B2196" i="1"/>
  <c r="B2100" i="2"/>
  <c r="B2005" i="12"/>
  <c r="B2005" i="11"/>
  <c r="B2005" i="10"/>
  <c r="B2005" i="9"/>
  <c r="B2005" i="8"/>
  <c r="B2005" i="7"/>
  <c r="B2005" i="6"/>
  <c r="B2005" i="5"/>
  <c r="B2005" i="4"/>
  <c r="B2005" i="3"/>
  <c r="B2005" i="2"/>
  <c r="B2101" i="1"/>
  <c r="B1530" i="12"/>
  <c r="B1530" i="11"/>
  <c r="B1530" i="10"/>
  <c r="B1530" i="9"/>
  <c r="B1530" i="8"/>
  <c r="B1530" i="7"/>
  <c r="B1530" i="6"/>
  <c r="B1530" i="5"/>
  <c r="B1530" i="3"/>
  <c r="B1530" i="4"/>
  <c r="B1530" i="2"/>
  <c r="B1626" i="1"/>
  <c r="B2385" i="12"/>
  <c r="B2385" i="11"/>
  <c r="B2385" i="10"/>
  <c r="B2385" i="9"/>
  <c r="B2385" i="8"/>
  <c r="B2385" i="7"/>
  <c r="B2385" i="6"/>
  <c r="B2385" i="5"/>
  <c r="B2385" i="4"/>
  <c r="B2385" i="3"/>
  <c r="B2385" i="2"/>
  <c r="B2481" i="1"/>
  <c r="B1625" i="12"/>
  <c r="B1625" i="11"/>
  <c r="B1625" i="10"/>
  <c r="B1625" i="9"/>
  <c r="B1625" i="8"/>
  <c r="B1625" i="7"/>
  <c r="B1625" i="6"/>
  <c r="B1625" i="5"/>
  <c r="B1625" i="4"/>
  <c r="B1625" i="3"/>
  <c r="B1625" i="2"/>
  <c r="B1721" i="1"/>
  <c r="B1055" i="12"/>
  <c r="B1055" i="11"/>
  <c r="B1055" i="10"/>
  <c r="B1055" i="8"/>
  <c r="B1055" i="9"/>
  <c r="B1055" i="7"/>
  <c r="B1055" i="6"/>
  <c r="B1055" i="4"/>
  <c r="B1055" i="5"/>
  <c r="B1055" i="2"/>
  <c r="B1055" i="3"/>
  <c r="B1151" i="1"/>
  <c r="B2480" i="12"/>
  <c r="B2480" i="11"/>
  <c r="B2480" i="10"/>
  <c r="B2480" i="9"/>
  <c r="B2480" i="8"/>
  <c r="B2480" i="7"/>
  <c r="B2480" i="6"/>
  <c r="B2480" i="5"/>
  <c r="B2480" i="4"/>
  <c r="B2476" i="3"/>
  <c r="B2576" i="1"/>
  <c r="B2480" i="2"/>
  <c r="A1347" i="5"/>
  <c r="B1151" i="12" l="1"/>
  <c r="B1151" i="11"/>
  <c r="B1151" i="10"/>
  <c r="B1151" i="8"/>
  <c r="B1151" i="9"/>
  <c r="B1151" i="7"/>
  <c r="B1151" i="6"/>
  <c r="B1151" i="4"/>
  <c r="B1151" i="5"/>
  <c r="B1151" i="2"/>
  <c r="B1151" i="3"/>
  <c r="B1247" i="1"/>
  <c r="B1721" i="12"/>
  <c r="B1721" i="11"/>
  <c r="B1721" i="10"/>
  <c r="B1721" i="9"/>
  <c r="B1721" i="8"/>
  <c r="B1721" i="7"/>
  <c r="B1721" i="6"/>
  <c r="B1721" i="5"/>
  <c r="B1721" i="4"/>
  <c r="B1721" i="3"/>
  <c r="B1721" i="2"/>
  <c r="B1817" i="1"/>
  <c r="B2481" i="12"/>
  <c r="B2481" i="11"/>
  <c r="B2481" i="10"/>
  <c r="B2481" i="9"/>
  <c r="B2481" i="8"/>
  <c r="B2481" i="7"/>
  <c r="B2481" i="6"/>
  <c r="B2481" i="5"/>
  <c r="B2481" i="4"/>
  <c r="B2477" i="3"/>
  <c r="B2481" i="2"/>
  <c r="B2577" i="1"/>
  <c r="B1626" i="12"/>
  <c r="B1626" i="11"/>
  <c r="B1626" i="10"/>
  <c r="B1626" i="9"/>
  <c r="B1626" i="8"/>
  <c r="B1626" i="7"/>
  <c r="B1626" i="6"/>
  <c r="B1626" i="5"/>
  <c r="B1626" i="3"/>
  <c r="B1626" i="4"/>
  <c r="B1626" i="2"/>
  <c r="B1722" i="1"/>
  <c r="B2101" i="12"/>
  <c r="B2101" i="11"/>
  <c r="B2101" i="10"/>
  <c r="B2101" i="9"/>
  <c r="B2101" i="8"/>
  <c r="B2101" i="7"/>
  <c r="B2101" i="6"/>
  <c r="B2101" i="5"/>
  <c r="B2101" i="4"/>
  <c r="B2101" i="3"/>
  <c r="B2101" i="2"/>
  <c r="B2197" i="1"/>
  <c r="B2861" i="12"/>
  <c r="B2861" i="11"/>
  <c r="B2865" i="10"/>
  <c r="B2861" i="9"/>
  <c r="B2861" i="8"/>
  <c r="B2861" i="7"/>
  <c r="B2861" i="6"/>
  <c r="B2861" i="5"/>
  <c r="B2857" i="3"/>
  <c r="B2861" i="4"/>
  <c r="B2957" i="1"/>
  <c r="B2291" i="12"/>
  <c r="B2291" i="11"/>
  <c r="B2291" i="10"/>
  <c r="B2291" i="9"/>
  <c r="B2291" i="8"/>
  <c r="B2291" i="7"/>
  <c r="B2291" i="6"/>
  <c r="B2291" i="4"/>
  <c r="B2291" i="5"/>
  <c r="B2291" i="3"/>
  <c r="B2387" i="1"/>
  <c r="B2291" i="2"/>
  <c r="B1341" i="12"/>
  <c r="B1341" i="11"/>
  <c r="B1341" i="10"/>
  <c r="B1341" i="9"/>
  <c r="B1341" i="8"/>
  <c r="B1341" i="7"/>
  <c r="B1341" i="6"/>
  <c r="B1341" i="5"/>
  <c r="B1341" i="4"/>
  <c r="B1341" i="2"/>
  <c r="B1341" i="3"/>
  <c r="B1437" i="1"/>
  <c r="B2766" i="12"/>
  <c r="B2766" i="11"/>
  <c r="B2770" i="10"/>
  <c r="B2766" i="9"/>
  <c r="B2766" i="8"/>
  <c r="B2766" i="7"/>
  <c r="B2766" i="5"/>
  <c r="B2766" i="4"/>
  <c r="B2766" i="6"/>
  <c r="B2762" i="3"/>
  <c r="B2862" i="1"/>
  <c r="B2671" i="12"/>
  <c r="B2671" i="11"/>
  <c r="B2671" i="10"/>
  <c r="B2671" i="9"/>
  <c r="B2671" i="8"/>
  <c r="B2671" i="7"/>
  <c r="B2671" i="6"/>
  <c r="B2671" i="5"/>
  <c r="B2671" i="4"/>
  <c r="B2667" i="3"/>
  <c r="B2671" i="2"/>
  <c r="B2767" i="1"/>
  <c r="B866" i="12"/>
  <c r="B866" i="11"/>
  <c r="B866" i="10"/>
  <c r="B866" i="9"/>
  <c r="B866" i="8"/>
  <c r="B866" i="7"/>
  <c r="B866" i="6"/>
  <c r="B866" i="5"/>
  <c r="B866" i="4"/>
  <c r="B866" i="2"/>
  <c r="B866" i="3"/>
  <c r="B962" i="1"/>
  <c r="B1531" i="12"/>
  <c r="B1531" i="11"/>
  <c r="B1531" i="10"/>
  <c r="B1531" i="9"/>
  <c r="B1531" i="8"/>
  <c r="B1531" i="7"/>
  <c r="B1531" i="6"/>
  <c r="B1531" i="4"/>
  <c r="B1531" i="5"/>
  <c r="B1531" i="3"/>
  <c r="B1531" i="2"/>
  <c r="B1627" i="1"/>
  <c r="B2006" i="12"/>
  <c r="B2006" i="11"/>
  <c r="B2006" i="10"/>
  <c r="B2006" i="9"/>
  <c r="B2006" i="8"/>
  <c r="B2006" i="7"/>
  <c r="B2006" i="6"/>
  <c r="B2006" i="5"/>
  <c r="B2006" i="4"/>
  <c r="B2006" i="3"/>
  <c r="B2102" i="1"/>
  <c r="B2006" i="2"/>
  <c r="B1246" i="12"/>
  <c r="B1246" i="11"/>
  <c r="B1246" i="10"/>
  <c r="B1246" i="9"/>
  <c r="B1246" i="8"/>
  <c r="B1246" i="7"/>
  <c r="B1246" i="6"/>
  <c r="B1246" i="5"/>
  <c r="B1246" i="4"/>
  <c r="B1246" i="3"/>
  <c r="B1246" i="2"/>
  <c r="B1342" i="1"/>
  <c r="B961" i="12"/>
  <c r="B961" i="11"/>
  <c r="B961" i="10"/>
  <c r="B961" i="9"/>
  <c r="B961" i="8"/>
  <c r="B961" i="7"/>
  <c r="B961" i="6"/>
  <c r="B961" i="5"/>
  <c r="B961" i="4"/>
  <c r="B961" i="2"/>
  <c r="B961" i="3"/>
  <c r="B1057" i="1"/>
  <c r="B2576" i="12"/>
  <c r="B2576" i="11"/>
  <c r="B2576" i="10"/>
  <c r="B2576" i="9"/>
  <c r="B2576" i="8"/>
  <c r="B2576" i="7"/>
  <c r="B2576" i="6"/>
  <c r="B2576" i="5"/>
  <c r="B2576" i="4"/>
  <c r="B2572" i="3"/>
  <c r="B2672" i="1"/>
  <c r="B2576" i="2"/>
  <c r="B2196" i="12"/>
  <c r="B2196" i="11"/>
  <c r="B2196" i="10"/>
  <c r="B2196" i="9"/>
  <c r="B2196" i="8"/>
  <c r="B2196" i="7"/>
  <c r="B2196" i="6"/>
  <c r="B2196" i="5"/>
  <c r="B2196" i="4"/>
  <c r="B2196" i="3"/>
  <c r="B2196" i="2"/>
  <c r="B2292" i="1"/>
  <c r="B1816" i="12"/>
  <c r="B1816" i="11"/>
  <c r="B1816" i="10"/>
  <c r="B1816" i="9"/>
  <c r="B1816" i="8"/>
  <c r="B1816" i="7"/>
  <c r="B1816" i="6"/>
  <c r="B1816" i="5"/>
  <c r="B1816" i="4"/>
  <c r="B1816" i="3"/>
  <c r="B1912" i="1"/>
  <c r="B1816" i="2"/>
  <c r="B2386" i="12"/>
  <c r="B2386" i="11"/>
  <c r="B2386" i="10"/>
  <c r="B2386" i="9"/>
  <c r="B2386" i="8"/>
  <c r="B2386" i="7"/>
  <c r="B2386" i="6"/>
  <c r="B2386" i="5"/>
  <c r="B2386" i="4"/>
  <c r="B2386" i="3"/>
  <c r="B2482" i="1"/>
  <c r="B2386" i="2"/>
  <c r="B1911" i="12"/>
  <c r="B1911" i="11"/>
  <c r="B1911" i="10"/>
  <c r="B1911" i="9"/>
  <c r="B1911" i="8"/>
  <c r="B1911" i="7"/>
  <c r="B1911" i="6"/>
  <c r="B1911" i="4"/>
  <c r="B1911" i="5"/>
  <c r="B1911" i="3"/>
  <c r="B2007" i="1"/>
  <c r="B1911" i="2"/>
  <c r="B2956" i="12"/>
  <c r="B2960" i="10"/>
  <c r="B2956" i="8"/>
  <c r="B2956" i="7"/>
  <c r="B2956" i="5"/>
  <c r="B2952" i="3"/>
  <c r="B1056" i="12"/>
  <c r="B1056" i="11"/>
  <c r="B1056" i="10"/>
  <c r="B1056" i="9"/>
  <c r="B1056" i="8"/>
  <c r="B1056" i="6"/>
  <c r="B1056" i="7"/>
  <c r="B1056" i="5"/>
  <c r="B1056" i="4"/>
  <c r="B1056" i="3"/>
  <c r="B1152" i="1"/>
  <c r="B1056" i="2"/>
  <c r="B1436" i="12"/>
  <c r="B1436" i="11"/>
  <c r="B1436" i="10"/>
  <c r="B1436" i="9"/>
  <c r="B1436" i="8"/>
  <c r="B1436" i="7"/>
  <c r="B1436" i="6"/>
  <c r="B1436" i="5"/>
  <c r="B1436" i="4"/>
  <c r="B1436" i="3"/>
  <c r="B1532" i="1"/>
  <c r="B1436" i="2"/>
  <c r="A1443" i="5"/>
  <c r="B2197" i="12" l="1"/>
  <c r="B2197" i="11"/>
  <c r="B2197" i="10"/>
  <c r="B2197" i="9"/>
  <c r="B2197" i="8"/>
  <c r="B2197" i="7"/>
  <c r="B2197" i="6"/>
  <c r="B2197" i="5"/>
  <c r="B2197" i="4"/>
  <c r="B2197" i="3"/>
  <c r="B2197" i="2"/>
  <c r="B2293" i="1"/>
  <c r="B1722" i="12"/>
  <c r="B1722" i="11"/>
  <c r="B1722" i="10"/>
  <c r="B1722" i="9"/>
  <c r="B1722" i="8"/>
  <c r="B1722" i="7"/>
  <c r="B1722" i="6"/>
  <c r="B1722" i="5"/>
  <c r="B1722" i="3"/>
  <c r="B1722" i="4"/>
  <c r="B1722" i="2"/>
  <c r="B1818" i="1"/>
  <c r="B2577" i="12"/>
  <c r="B2577" i="11"/>
  <c r="B2577" i="10"/>
  <c r="B2577" i="9"/>
  <c r="B2577" i="8"/>
  <c r="B2577" i="7"/>
  <c r="B2577" i="6"/>
  <c r="B2577" i="5"/>
  <c r="B2577" i="4"/>
  <c r="B2573" i="3"/>
  <c r="B2577" i="2"/>
  <c r="B2673" i="1"/>
  <c r="B1817" i="12"/>
  <c r="B1817" i="11"/>
  <c r="B1817" i="10"/>
  <c r="B1817" i="9"/>
  <c r="B1817" i="8"/>
  <c r="B1817" i="7"/>
  <c r="B1817" i="6"/>
  <c r="B1817" i="5"/>
  <c r="B1817" i="4"/>
  <c r="B1817" i="3"/>
  <c r="B1817" i="2"/>
  <c r="B1913" i="1"/>
  <c r="B1247" i="12"/>
  <c r="B1247" i="11"/>
  <c r="B1247" i="10"/>
  <c r="B1247" i="9"/>
  <c r="B1247" i="8"/>
  <c r="B1247" i="7"/>
  <c r="B1247" i="6"/>
  <c r="B1247" i="4"/>
  <c r="B1247" i="5"/>
  <c r="B1247" i="2"/>
  <c r="B1247" i="3"/>
  <c r="B1343" i="1"/>
  <c r="B1532" i="12"/>
  <c r="B1532" i="11"/>
  <c r="B1532" i="10"/>
  <c r="B1532" i="9"/>
  <c r="B1532" i="8"/>
  <c r="B1532" i="7"/>
  <c r="B1532" i="6"/>
  <c r="B1532" i="5"/>
  <c r="B1532" i="4"/>
  <c r="B1532" i="3"/>
  <c r="B1628" i="1"/>
  <c r="B1532" i="2"/>
  <c r="B1152" i="12"/>
  <c r="B1152" i="11"/>
  <c r="B1152" i="10"/>
  <c r="B1152" i="9"/>
  <c r="B1152" i="8"/>
  <c r="B1152" i="6"/>
  <c r="B1152" i="7"/>
  <c r="B1152" i="5"/>
  <c r="B1152" i="4"/>
  <c r="B1152" i="3"/>
  <c r="B1248" i="1"/>
  <c r="B1152" i="2"/>
  <c r="B1437" i="12"/>
  <c r="B1437" i="11"/>
  <c r="B1437" i="10"/>
  <c r="B1437" i="9"/>
  <c r="B1437" i="8"/>
  <c r="B1437" i="7"/>
  <c r="B1437" i="6"/>
  <c r="B1437" i="5"/>
  <c r="B1437" i="4"/>
  <c r="B1437" i="3"/>
  <c r="B1437" i="2"/>
  <c r="B1533" i="1"/>
  <c r="B2957" i="12"/>
  <c r="B2961" i="10"/>
  <c r="B2957" i="8"/>
  <c r="B2957" i="7"/>
  <c r="B2957" i="5"/>
  <c r="B2953" i="3"/>
  <c r="B2292" i="12"/>
  <c r="B2292" i="11"/>
  <c r="B2292" i="10"/>
  <c r="B2292" i="9"/>
  <c r="B2292" i="8"/>
  <c r="B2292" i="7"/>
  <c r="B2292" i="6"/>
  <c r="B2292" i="5"/>
  <c r="B2292" i="4"/>
  <c r="B2292" i="3"/>
  <c r="B2388" i="1"/>
  <c r="B2292" i="2"/>
  <c r="B1057" i="12"/>
  <c r="B1057" i="11"/>
  <c r="B1057" i="10"/>
  <c r="B1057" i="9"/>
  <c r="B1057" i="8"/>
  <c r="B1057" i="7"/>
  <c r="B1057" i="6"/>
  <c r="B1057" i="5"/>
  <c r="B1057" i="4"/>
  <c r="B1057" i="2"/>
  <c r="B1057" i="3"/>
  <c r="B1153" i="1"/>
  <c r="B1342" i="12"/>
  <c r="B1342" i="11"/>
  <c r="B1342" i="10"/>
  <c r="B1342" i="9"/>
  <c r="B1342" i="8"/>
  <c r="B1342" i="7"/>
  <c r="B1342" i="6"/>
  <c r="B1342" i="5"/>
  <c r="B1342" i="4"/>
  <c r="B1342" i="3"/>
  <c r="B1342" i="2"/>
  <c r="B1438" i="1"/>
  <c r="B1627" i="12"/>
  <c r="B1627" i="11"/>
  <c r="B1627" i="10"/>
  <c r="B1627" i="9"/>
  <c r="B1627" i="8"/>
  <c r="B1627" i="7"/>
  <c r="B1627" i="6"/>
  <c r="B1627" i="4"/>
  <c r="B1627" i="5"/>
  <c r="B1627" i="3"/>
  <c r="B1723" i="1"/>
  <c r="B1627" i="2"/>
  <c r="B962" i="12"/>
  <c r="B962" i="10"/>
  <c r="B962" i="11"/>
  <c r="B962" i="9"/>
  <c r="B962" i="8"/>
  <c r="B962" i="7"/>
  <c r="B962" i="6"/>
  <c r="B962" i="5"/>
  <c r="B962" i="4"/>
  <c r="B962" i="2"/>
  <c r="B962" i="3"/>
  <c r="B1058" i="1"/>
  <c r="B2767" i="12"/>
  <c r="B2767" i="11"/>
  <c r="B2771" i="10"/>
  <c r="B2767" i="9"/>
  <c r="B2767" i="8"/>
  <c r="B2767" i="7"/>
  <c r="B2767" i="6"/>
  <c r="B2767" i="5"/>
  <c r="B2767" i="4"/>
  <c r="B2763" i="3"/>
  <c r="B2863" i="1"/>
  <c r="B2862" i="12"/>
  <c r="B2862" i="11"/>
  <c r="B2866" i="10"/>
  <c r="B2862" i="9"/>
  <c r="B2862" i="8"/>
  <c r="B2862" i="7"/>
  <c r="B2862" i="4"/>
  <c r="B2862" i="5"/>
  <c r="B2858" i="3"/>
  <c r="B2862" i="6"/>
  <c r="B2958" i="1"/>
  <c r="B2387" i="12"/>
  <c r="B2387" i="11"/>
  <c r="B2387" i="10"/>
  <c r="B2387" i="9"/>
  <c r="B2387" i="8"/>
  <c r="B2387" i="7"/>
  <c r="B2387" i="6"/>
  <c r="B2387" i="4"/>
  <c r="B2387" i="5"/>
  <c r="B2387" i="3"/>
  <c r="B2483" i="1"/>
  <c r="B2387" i="2"/>
  <c r="B2007" i="12"/>
  <c r="B2007" i="11"/>
  <c r="B2007" i="10"/>
  <c r="B2007" i="9"/>
  <c r="B2007" i="8"/>
  <c r="B2007" i="7"/>
  <c r="B2007" i="6"/>
  <c r="B2007" i="4"/>
  <c r="B2007" i="5"/>
  <c r="B2007" i="3"/>
  <c r="B2103" i="1"/>
  <c r="B2007" i="2"/>
  <c r="B2482" i="12"/>
  <c r="B2482" i="11"/>
  <c r="B2482" i="10"/>
  <c r="B2482" i="9"/>
  <c r="B2482" i="8"/>
  <c r="B2482" i="7"/>
  <c r="B2482" i="6"/>
  <c r="B2482" i="5"/>
  <c r="B2482" i="4"/>
  <c r="B2478" i="3"/>
  <c r="B2482" i="2"/>
  <c r="B2578" i="1"/>
  <c r="B1912" i="12"/>
  <c r="B1912" i="11"/>
  <c r="B1912" i="10"/>
  <c r="B1912" i="9"/>
  <c r="B1912" i="8"/>
  <c r="B1912" i="7"/>
  <c r="B1912" i="6"/>
  <c r="B1912" i="5"/>
  <c r="B1912" i="4"/>
  <c r="B1912" i="3"/>
  <c r="B2008" i="1"/>
  <c r="B1912" i="2"/>
  <c r="B2672" i="12"/>
  <c r="B2672" i="11"/>
  <c r="B2672" i="10"/>
  <c r="B2672" i="9"/>
  <c r="B2672" i="8"/>
  <c r="B2672" i="7"/>
  <c r="B2672" i="6"/>
  <c r="B2672" i="5"/>
  <c r="B2672" i="4"/>
  <c r="B2668" i="3"/>
  <c r="B2672" i="2"/>
  <c r="B2768" i="1"/>
  <c r="B2102" i="12"/>
  <c r="B2102" i="11"/>
  <c r="B2102" i="10"/>
  <c r="B2102" i="9"/>
  <c r="B2102" i="8"/>
  <c r="B2102" i="7"/>
  <c r="B2102" i="6"/>
  <c r="B2102" i="5"/>
  <c r="B2102" i="4"/>
  <c r="B2102" i="3"/>
  <c r="B2102" i="2"/>
  <c r="B2198" i="1"/>
  <c r="A1539" i="5"/>
  <c r="B1248" i="12" l="1"/>
  <c r="B1248" i="11"/>
  <c r="B1248" i="10"/>
  <c r="B1248" i="9"/>
  <c r="B1248" i="8"/>
  <c r="B1248" i="6"/>
  <c r="B1248" i="7"/>
  <c r="B1248" i="5"/>
  <c r="B1248" i="4"/>
  <c r="B1248" i="3"/>
  <c r="B1344" i="1"/>
  <c r="B1248" i="2"/>
  <c r="B2198" i="12"/>
  <c r="B2198" i="11"/>
  <c r="B2198" i="10"/>
  <c r="B2198" i="9"/>
  <c r="B2198" i="8"/>
  <c r="B2198" i="7"/>
  <c r="B2198" i="6"/>
  <c r="B2198" i="5"/>
  <c r="B2198" i="4"/>
  <c r="B2198" i="3"/>
  <c r="B2294" i="1"/>
  <c r="B2198" i="2"/>
  <c r="B2768" i="12"/>
  <c r="B2768" i="11"/>
  <c r="B2772" i="10"/>
  <c r="B2768" i="9"/>
  <c r="B2768" i="8"/>
  <c r="B2768" i="7"/>
  <c r="B2768" i="6"/>
  <c r="B2768" i="5"/>
  <c r="B2768" i="4"/>
  <c r="B2764" i="3"/>
  <c r="B2864" i="1"/>
  <c r="B2578" i="12"/>
  <c r="B2578" i="11"/>
  <c r="B2578" i="10"/>
  <c r="B2578" i="9"/>
  <c r="B2578" i="8"/>
  <c r="B2578" i="7"/>
  <c r="B2578" i="6"/>
  <c r="B2578" i="5"/>
  <c r="B2578" i="4"/>
  <c r="B2574" i="3"/>
  <c r="B2578" i="2"/>
  <c r="B2674" i="1"/>
  <c r="B2958" i="12"/>
  <c r="B2962" i="10"/>
  <c r="B2958" i="8"/>
  <c r="B2958" i="7"/>
  <c r="B2958" i="5"/>
  <c r="B2954" i="3"/>
  <c r="B1533" i="12"/>
  <c r="B1533" i="11"/>
  <c r="B1533" i="10"/>
  <c r="B1533" i="9"/>
  <c r="B1533" i="8"/>
  <c r="B1533" i="7"/>
  <c r="B1533" i="6"/>
  <c r="B1533" i="5"/>
  <c r="B1533" i="4"/>
  <c r="B1533" i="3"/>
  <c r="B1533" i="2"/>
  <c r="B1629" i="1"/>
  <c r="B1343" i="12"/>
  <c r="B1343" i="11"/>
  <c r="B1343" i="10"/>
  <c r="B1343" i="9"/>
  <c r="B1343" i="8"/>
  <c r="B1343" i="7"/>
  <c r="B1343" i="6"/>
  <c r="B1343" i="4"/>
  <c r="B1343" i="5"/>
  <c r="B1343" i="2"/>
  <c r="B1343" i="3"/>
  <c r="B1439" i="1"/>
  <c r="B1913" i="12"/>
  <c r="B1913" i="11"/>
  <c r="B1913" i="10"/>
  <c r="B1913" i="9"/>
  <c r="B1913" i="8"/>
  <c r="B1913" i="7"/>
  <c r="B1913" i="6"/>
  <c r="B1913" i="5"/>
  <c r="B1913" i="4"/>
  <c r="B1913" i="3"/>
  <c r="B1913" i="2"/>
  <c r="B2009" i="1"/>
  <c r="B2673" i="12"/>
  <c r="B2673" i="11"/>
  <c r="B2673" i="10"/>
  <c r="B2673" i="9"/>
  <c r="B2673" i="8"/>
  <c r="B2673" i="7"/>
  <c r="B2673" i="6"/>
  <c r="B2673" i="5"/>
  <c r="B2673" i="4"/>
  <c r="B2669" i="3"/>
  <c r="B2673" i="2"/>
  <c r="B2769" i="1"/>
  <c r="B1818" i="12"/>
  <c r="B1818" i="11"/>
  <c r="B1818" i="10"/>
  <c r="B1818" i="9"/>
  <c r="B1818" i="8"/>
  <c r="B1818" i="7"/>
  <c r="B1818" i="6"/>
  <c r="B1818" i="5"/>
  <c r="B1818" i="3"/>
  <c r="B1818" i="4"/>
  <c r="B1818" i="2"/>
  <c r="B1914" i="1"/>
  <c r="B2293" i="12"/>
  <c r="B2293" i="11"/>
  <c r="B2293" i="10"/>
  <c r="B2293" i="9"/>
  <c r="B2293" i="8"/>
  <c r="B2293" i="7"/>
  <c r="B2293" i="6"/>
  <c r="B2293" i="5"/>
  <c r="B2293" i="4"/>
  <c r="B2293" i="3"/>
  <c r="B2293" i="2"/>
  <c r="B2389" i="1"/>
  <c r="B1058" i="12"/>
  <c r="B1058" i="11"/>
  <c r="B1058" i="10"/>
  <c r="B1058" i="9"/>
  <c r="B1058" i="8"/>
  <c r="B1058" i="7"/>
  <c r="B1058" i="6"/>
  <c r="B1058" i="5"/>
  <c r="B1058" i="4"/>
  <c r="B1058" i="2"/>
  <c r="B1058" i="3"/>
  <c r="B1154" i="1"/>
  <c r="B1438" i="12"/>
  <c r="B1438" i="11"/>
  <c r="B1438" i="10"/>
  <c r="B1438" i="9"/>
  <c r="B1438" i="8"/>
  <c r="B1438" i="7"/>
  <c r="B1438" i="6"/>
  <c r="B1438" i="5"/>
  <c r="B1438" i="4"/>
  <c r="B1438" i="3"/>
  <c r="B1438" i="2"/>
  <c r="B1534" i="1"/>
  <c r="B1153" i="12"/>
  <c r="B1153" i="11"/>
  <c r="B1153" i="10"/>
  <c r="B1153" i="9"/>
  <c r="B1153" i="8"/>
  <c r="B1153" i="7"/>
  <c r="B1153" i="6"/>
  <c r="B1153" i="5"/>
  <c r="B1153" i="4"/>
  <c r="B1153" i="2"/>
  <c r="B1153" i="3"/>
  <c r="B1249" i="1"/>
  <c r="B2008" i="12"/>
  <c r="B2008" i="11"/>
  <c r="B2008" i="10"/>
  <c r="B2008" i="9"/>
  <c r="B2008" i="8"/>
  <c r="B2008" i="7"/>
  <c r="B2008" i="6"/>
  <c r="B2008" i="5"/>
  <c r="B2008" i="4"/>
  <c r="B2008" i="3"/>
  <c r="B2008" i="2"/>
  <c r="B2104" i="1"/>
  <c r="B2103" i="12"/>
  <c r="B2103" i="11"/>
  <c r="B2103" i="10"/>
  <c r="B2103" i="9"/>
  <c r="B2103" i="8"/>
  <c r="B2103" i="7"/>
  <c r="B2103" i="6"/>
  <c r="B2103" i="4"/>
  <c r="B2103" i="5"/>
  <c r="B2103" i="3"/>
  <c r="B2103" i="2"/>
  <c r="B2199" i="1"/>
  <c r="B2483" i="12"/>
  <c r="B2483" i="11"/>
  <c r="B2483" i="10"/>
  <c r="B2483" i="9"/>
  <c r="B2483" i="8"/>
  <c r="B2483" i="7"/>
  <c r="B2483" i="6"/>
  <c r="B2483" i="4"/>
  <c r="B2483" i="5"/>
  <c r="B2479" i="3"/>
  <c r="B2483" i="2"/>
  <c r="B2579" i="1"/>
  <c r="B1628" i="12"/>
  <c r="B1628" i="11"/>
  <c r="B1628" i="10"/>
  <c r="B1628" i="9"/>
  <c r="B1628" i="8"/>
  <c r="B1628" i="7"/>
  <c r="B1628" i="6"/>
  <c r="B1628" i="5"/>
  <c r="B1628" i="4"/>
  <c r="B1628" i="3"/>
  <c r="B1724" i="1"/>
  <c r="B1628" i="2"/>
  <c r="B2863" i="12"/>
  <c r="B2863" i="11"/>
  <c r="B2867" i="10"/>
  <c r="B2863" i="9"/>
  <c r="B2863" i="8"/>
  <c r="B2863" i="7"/>
  <c r="B2863" i="6"/>
  <c r="B2863" i="4"/>
  <c r="B2863" i="5"/>
  <c r="B2859" i="3"/>
  <c r="B2959" i="1"/>
  <c r="B1723" i="12"/>
  <c r="B1723" i="11"/>
  <c r="B1723" i="10"/>
  <c r="B1723" i="9"/>
  <c r="B1723" i="8"/>
  <c r="B1723" i="7"/>
  <c r="B1723" i="6"/>
  <c r="B1723" i="4"/>
  <c r="B1723" i="5"/>
  <c r="B1723" i="3"/>
  <c r="B1819" i="1"/>
  <c r="B1723" i="2"/>
  <c r="B2388" i="12"/>
  <c r="B2388" i="11"/>
  <c r="B2388" i="10"/>
  <c r="B2388" i="9"/>
  <c r="B2388" i="8"/>
  <c r="B2388" i="7"/>
  <c r="B2388" i="6"/>
  <c r="B2388" i="5"/>
  <c r="B2388" i="4"/>
  <c r="B2388" i="3"/>
  <c r="B2388" i="2"/>
  <c r="B2484" i="1"/>
  <c r="A1635" i="5"/>
  <c r="B2484" i="12" l="1"/>
  <c r="B2484" i="11"/>
  <c r="B2484" i="10"/>
  <c r="B2484" i="9"/>
  <c r="B2484" i="8"/>
  <c r="B2484" i="7"/>
  <c r="B2484" i="6"/>
  <c r="B2484" i="5"/>
  <c r="B2484" i="4"/>
  <c r="B2480" i="3"/>
  <c r="B2580" i="1"/>
  <c r="B2484" i="2"/>
  <c r="B2959" i="12"/>
  <c r="B2963" i="10"/>
  <c r="B2959" i="8"/>
  <c r="B2959" i="7"/>
  <c r="B2959" i="5"/>
  <c r="B2955" i="3"/>
  <c r="B1819" i="12"/>
  <c r="B1819" i="11"/>
  <c r="B1819" i="10"/>
  <c r="B1819" i="9"/>
  <c r="B1819" i="8"/>
  <c r="B1819" i="7"/>
  <c r="B1819" i="6"/>
  <c r="B1819" i="4"/>
  <c r="B1819" i="5"/>
  <c r="B1819" i="3"/>
  <c r="B1915" i="1"/>
  <c r="B1819" i="2"/>
  <c r="B2674" i="12"/>
  <c r="B2674" i="11"/>
  <c r="B2674" i="10"/>
  <c r="B2674" i="9"/>
  <c r="B2674" i="8"/>
  <c r="B2674" i="7"/>
  <c r="B2674" i="6"/>
  <c r="B2674" i="5"/>
  <c r="B2674" i="4"/>
  <c r="B2670" i="3"/>
  <c r="B2674" i="2"/>
  <c r="B2770" i="1"/>
  <c r="B2864" i="12"/>
  <c r="B2864" i="11"/>
  <c r="B2868" i="10"/>
  <c r="B2864" i="9"/>
  <c r="B2864" i="8"/>
  <c r="B2864" i="7"/>
  <c r="B2864" i="6"/>
  <c r="B2864" i="5"/>
  <c r="B2864" i="4"/>
  <c r="B2860" i="3"/>
  <c r="B2960" i="1"/>
  <c r="B2294" i="12"/>
  <c r="B2294" i="11"/>
  <c r="B2294" i="10"/>
  <c r="B2294" i="9"/>
  <c r="B2294" i="8"/>
  <c r="B2294" i="7"/>
  <c r="B2294" i="6"/>
  <c r="B2294" i="5"/>
  <c r="B2294" i="4"/>
  <c r="B2294" i="3"/>
  <c r="B2294" i="2"/>
  <c r="B2390" i="1"/>
  <c r="B1344" i="12"/>
  <c r="B1344" i="11"/>
  <c r="B1344" i="10"/>
  <c r="B1344" i="9"/>
  <c r="B1344" i="8"/>
  <c r="B1344" i="6"/>
  <c r="B1344" i="7"/>
  <c r="B1344" i="5"/>
  <c r="B1344" i="4"/>
  <c r="B1344" i="3"/>
  <c r="B1440" i="1"/>
  <c r="B1344" i="2"/>
  <c r="B1724" i="12"/>
  <c r="B1724" i="11"/>
  <c r="B1724" i="10"/>
  <c r="B1724" i="9"/>
  <c r="B1724" i="8"/>
  <c r="B1724" i="7"/>
  <c r="B1724" i="6"/>
  <c r="B1724" i="5"/>
  <c r="B1724" i="4"/>
  <c r="B1724" i="3"/>
  <c r="B1820" i="1"/>
  <c r="B1724" i="2"/>
  <c r="B2579" i="12"/>
  <c r="B2579" i="11"/>
  <c r="B2579" i="10"/>
  <c r="B2579" i="9"/>
  <c r="B2579" i="8"/>
  <c r="B2579" i="7"/>
  <c r="B2579" i="6"/>
  <c r="B2579" i="4"/>
  <c r="B2579" i="5"/>
  <c r="B2575" i="3"/>
  <c r="B2579" i="2"/>
  <c r="B2675" i="1"/>
  <c r="B2199" i="12"/>
  <c r="B2199" i="11"/>
  <c r="B2199" i="10"/>
  <c r="B2199" i="9"/>
  <c r="B2199" i="8"/>
  <c r="B2199" i="7"/>
  <c r="B2199" i="6"/>
  <c r="B2199" i="4"/>
  <c r="B2199" i="5"/>
  <c r="B2199" i="3"/>
  <c r="B2295" i="1"/>
  <c r="B2199" i="2"/>
  <c r="B2104" i="12"/>
  <c r="B2104" i="11"/>
  <c r="B2104" i="10"/>
  <c r="B2104" i="9"/>
  <c r="B2104" i="8"/>
  <c r="B2104" i="7"/>
  <c r="B2104" i="6"/>
  <c r="B2104" i="5"/>
  <c r="B2104" i="4"/>
  <c r="B2104" i="3"/>
  <c r="B2200" i="1"/>
  <c r="B2104" i="2"/>
  <c r="B1249" i="12"/>
  <c r="B1249" i="11"/>
  <c r="B1249" i="10"/>
  <c r="B1249" i="9"/>
  <c r="B1249" i="8"/>
  <c r="B1249" i="7"/>
  <c r="B1249" i="6"/>
  <c r="B1249" i="5"/>
  <c r="B1249" i="4"/>
  <c r="B1249" i="2"/>
  <c r="B1249" i="3"/>
  <c r="B1345" i="1"/>
  <c r="B1534" i="12"/>
  <c r="B1534" i="11"/>
  <c r="B1534" i="10"/>
  <c r="B1534" i="9"/>
  <c r="B1534" i="8"/>
  <c r="B1534" i="7"/>
  <c r="B1534" i="6"/>
  <c r="B1534" i="5"/>
  <c r="B1534" i="4"/>
  <c r="B1534" i="3"/>
  <c r="B1534" i="2"/>
  <c r="B1630" i="1"/>
  <c r="B1154" i="12"/>
  <c r="B1154" i="10"/>
  <c r="B1154" i="11"/>
  <c r="B1154" i="9"/>
  <c r="B1154" i="8"/>
  <c r="B1154" i="7"/>
  <c r="B1154" i="6"/>
  <c r="B1154" i="5"/>
  <c r="B1154" i="4"/>
  <c r="B1154" i="2"/>
  <c r="B1154" i="3"/>
  <c r="B1250" i="1"/>
  <c r="B2389" i="12"/>
  <c r="B2389" i="11"/>
  <c r="B2389" i="10"/>
  <c r="B2389" i="9"/>
  <c r="B2389" i="8"/>
  <c r="B2389" i="7"/>
  <c r="B2389" i="6"/>
  <c r="B2389" i="5"/>
  <c r="B2389" i="4"/>
  <c r="B2389" i="3"/>
  <c r="B2389" i="2"/>
  <c r="B2485" i="1"/>
  <c r="B1914" i="12"/>
  <c r="B1914" i="11"/>
  <c r="B1914" i="10"/>
  <c r="B1914" i="9"/>
  <c r="B1914" i="8"/>
  <c r="B1914" i="7"/>
  <c r="B1914" i="6"/>
  <c r="B1914" i="5"/>
  <c r="B1914" i="3"/>
  <c r="B1914" i="4"/>
  <c r="B1914" i="2"/>
  <c r="B2010" i="1"/>
  <c r="B2769" i="12"/>
  <c r="B2769" i="11"/>
  <c r="B2773" i="10"/>
  <c r="B2769" i="9"/>
  <c r="B2769" i="8"/>
  <c r="B2769" i="7"/>
  <c r="B2769" i="6"/>
  <c r="B2769" i="5"/>
  <c r="B2769" i="4"/>
  <c r="B2765" i="3"/>
  <c r="B2865" i="1"/>
  <c r="B2009" i="12"/>
  <c r="B2009" i="11"/>
  <c r="B2009" i="10"/>
  <c r="B2009" i="9"/>
  <c r="B2009" i="8"/>
  <c r="B2009" i="7"/>
  <c r="B2009" i="6"/>
  <c r="B2009" i="5"/>
  <c r="B2009" i="4"/>
  <c r="B2009" i="3"/>
  <c r="B2009" i="2"/>
  <c r="B2105" i="1"/>
  <c r="B1439" i="12"/>
  <c r="B1439" i="11"/>
  <c r="B1439" i="10"/>
  <c r="B1439" i="9"/>
  <c r="B1439" i="8"/>
  <c r="B1439" i="7"/>
  <c r="B1439" i="6"/>
  <c r="B1439" i="4"/>
  <c r="B1439" i="5"/>
  <c r="B1439" i="3"/>
  <c r="B1535" i="1"/>
  <c r="B1439" i="2"/>
  <c r="B1629" i="12"/>
  <c r="B1629" i="11"/>
  <c r="B1629" i="10"/>
  <c r="B1629" i="9"/>
  <c r="B1629" i="8"/>
  <c r="B1629" i="7"/>
  <c r="B1629" i="6"/>
  <c r="B1629" i="5"/>
  <c r="B1629" i="4"/>
  <c r="B1629" i="3"/>
  <c r="B1629" i="2"/>
  <c r="B1725" i="1"/>
  <c r="A1731" i="5"/>
  <c r="B2865" i="12" l="1"/>
  <c r="B2865" i="11"/>
  <c r="B2869" i="10"/>
  <c r="B2865" i="9"/>
  <c r="B2865" i="8"/>
  <c r="B2865" i="7"/>
  <c r="B2865" i="6"/>
  <c r="B2865" i="5"/>
  <c r="B2865" i="4"/>
  <c r="B2861" i="3"/>
  <c r="B2961" i="1"/>
  <c r="B2200" i="12"/>
  <c r="B2200" i="11"/>
  <c r="B2200" i="10"/>
  <c r="B2200" i="9"/>
  <c r="B2200" i="8"/>
  <c r="B2200" i="7"/>
  <c r="B2200" i="6"/>
  <c r="B2200" i="5"/>
  <c r="B2200" i="4"/>
  <c r="B2200" i="3"/>
  <c r="B2200" i="2"/>
  <c r="B2296" i="1"/>
  <c r="B1535" i="12"/>
  <c r="B1535" i="11"/>
  <c r="B1535" i="10"/>
  <c r="B1535" i="9"/>
  <c r="B1535" i="8"/>
  <c r="B1535" i="7"/>
  <c r="B1535" i="6"/>
  <c r="B1535" i="4"/>
  <c r="B1535" i="5"/>
  <c r="B1535" i="3"/>
  <c r="B1631" i="1"/>
  <c r="B1535" i="2"/>
  <c r="B2580" i="12"/>
  <c r="B2580" i="11"/>
  <c r="B2580" i="10"/>
  <c r="B2580" i="9"/>
  <c r="B2580" i="8"/>
  <c r="B2580" i="7"/>
  <c r="B2580" i="6"/>
  <c r="B2580" i="5"/>
  <c r="B2580" i="4"/>
  <c r="B2576" i="3"/>
  <c r="B2580" i="2"/>
  <c r="B2676" i="1"/>
  <c r="B2770" i="12"/>
  <c r="B2770" i="11"/>
  <c r="B2774" i="10"/>
  <c r="B2770" i="9"/>
  <c r="B2770" i="8"/>
  <c r="B2770" i="7"/>
  <c r="B2770" i="6"/>
  <c r="B2770" i="5"/>
  <c r="B2770" i="4"/>
  <c r="B2766" i="3"/>
  <c r="B2866" i="1"/>
  <c r="B1725" i="12"/>
  <c r="B1725" i="11"/>
  <c r="B1725" i="10"/>
  <c r="B1725" i="9"/>
  <c r="B1725" i="8"/>
  <c r="B1725" i="7"/>
  <c r="B1725" i="6"/>
  <c r="B1725" i="5"/>
  <c r="B1725" i="4"/>
  <c r="B1725" i="3"/>
  <c r="B1725" i="2"/>
  <c r="B1821" i="1"/>
  <c r="B2105" i="12"/>
  <c r="B2105" i="11"/>
  <c r="B2105" i="10"/>
  <c r="B2105" i="9"/>
  <c r="B2105" i="8"/>
  <c r="B2105" i="7"/>
  <c r="B2105" i="6"/>
  <c r="B2105" i="5"/>
  <c r="B2105" i="4"/>
  <c r="B2105" i="3"/>
  <c r="B2105" i="2"/>
  <c r="B2201" i="1"/>
  <c r="B2295" i="12"/>
  <c r="B2295" i="11"/>
  <c r="B2295" i="10"/>
  <c r="B2295" i="9"/>
  <c r="B2295" i="8"/>
  <c r="B2295" i="7"/>
  <c r="B2295" i="6"/>
  <c r="B2295" i="4"/>
  <c r="B2295" i="5"/>
  <c r="B2295" i="3"/>
  <c r="B2295" i="2"/>
  <c r="B2391" i="1"/>
  <c r="B1820" i="12"/>
  <c r="B1820" i="11"/>
  <c r="B1820" i="10"/>
  <c r="B1820" i="9"/>
  <c r="B1820" i="8"/>
  <c r="B1820" i="7"/>
  <c r="B1820" i="6"/>
  <c r="B1820" i="5"/>
  <c r="B1820" i="4"/>
  <c r="B1820" i="3"/>
  <c r="B1916" i="1"/>
  <c r="B1820" i="2"/>
  <c r="B1440" i="12"/>
  <c r="B1440" i="11"/>
  <c r="B1440" i="10"/>
  <c r="B1440" i="9"/>
  <c r="B1440" i="8"/>
  <c r="B1440" i="7"/>
  <c r="B1440" i="6"/>
  <c r="B1440" i="5"/>
  <c r="B1440" i="4"/>
  <c r="B1440" i="3"/>
  <c r="B1536" i="1"/>
  <c r="B1440" i="2"/>
  <c r="B2010" i="12"/>
  <c r="B2010" i="11"/>
  <c r="B2010" i="10"/>
  <c r="B2010" i="9"/>
  <c r="B2010" i="8"/>
  <c r="B2010" i="7"/>
  <c r="B2010" i="6"/>
  <c r="B2010" i="5"/>
  <c r="B2010" i="3"/>
  <c r="B2010" i="4"/>
  <c r="B2106" i="1"/>
  <c r="B2010" i="2"/>
  <c r="B2485" i="12"/>
  <c r="B2485" i="11"/>
  <c r="B2485" i="10"/>
  <c r="B2485" i="9"/>
  <c r="B2485" i="8"/>
  <c r="B2485" i="7"/>
  <c r="B2485" i="6"/>
  <c r="B2485" i="5"/>
  <c r="B2485" i="4"/>
  <c r="B2481" i="3"/>
  <c r="B2485" i="2"/>
  <c r="B2581" i="1"/>
  <c r="B1250" i="12"/>
  <c r="B1250" i="11"/>
  <c r="B1250" i="10"/>
  <c r="B1250" i="9"/>
  <c r="B1250" i="8"/>
  <c r="B1250" i="7"/>
  <c r="B1250" i="6"/>
  <c r="B1250" i="5"/>
  <c r="B1250" i="4"/>
  <c r="B1250" i="3"/>
  <c r="B1250" i="2"/>
  <c r="B1346" i="1"/>
  <c r="B1630" i="12"/>
  <c r="B1630" i="11"/>
  <c r="B1630" i="10"/>
  <c r="B1630" i="9"/>
  <c r="B1630" i="8"/>
  <c r="B1630" i="7"/>
  <c r="B1630" i="6"/>
  <c r="B1630" i="5"/>
  <c r="B1630" i="4"/>
  <c r="B1630" i="3"/>
  <c r="B1630" i="2"/>
  <c r="B1726" i="1"/>
  <c r="B1345" i="12"/>
  <c r="B1345" i="11"/>
  <c r="B1345" i="10"/>
  <c r="B1345" i="9"/>
  <c r="B1345" i="8"/>
  <c r="B1345" i="7"/>
  <c r="B1345" i="6"/>
  <c r="B1345" i="5"/>
  <c r="B1345" i="4"/>
  <c r="B1345" i="2"/>
  <c r="B1345" i="3"/>
  <c r="B1441" i="1"/>
  <c r="B2675" i="12"/>
  <c r="B2675" i="11"/>
  <c r="B2675" i="10"/>
  <c r="B2675" i="9"/>
  <c r="B2675" i="8"/>
  <c r="B2675" i="7"/>
  <c r="B2675" i="6"/>
  <c r="B2675" i="4"/>
  <c r="B2675" i="5"/>
  <c r="B2671" i="3"/>
  <c r="B2675" i="2"/>
  <c r="B2771" i="1"/>
  <c r="B2390" i="12"/>
  <c r="B2390" i="11"/>
  <c r="B2390" i="10"/>
  <c r="B2390" i="9"/>
  <c r="B2390" i="8"/>
  <c r="B2390" i="7"/>
  <c r="B2390" i="6"/>
  <c r="B2390" i="5"/>
  <c r="B2390" i="4"/>
  <c r="B2390" i="3"/>
  <c r="B2486" i="1"/>
  <c r="B2390" i="2"/>
  <c r="B2960" i="12"/>
  <c r="B2964" i="10"/>
  <c r="B2960" i="8"/>
  <c r="B2960" i="7"/>
  <c r="B2960" i="5"/>
  <c r="B2956" i="3"/>
  <c r="B1915" i="12"/>
  <c r="B1915" i="11"/>
  <c r="B1915" i="10"/>
  <c r="B1915" i="9"/>
  <c r="B1915" i="8"/>
  <c r="B1915" i="7"/>
  <c r="B1915" i="6"/>
  <c r="B1915" i="4"/>
  <c r="B1915" i="5"/>
  <c r="B1915" i="3"/>
  <c r="B2011" i="1"/>
  <c r="B1915" i="2"/>
  <c r="A1827" i="5"/>
  <c r="B2011" i="12" l="1"/>
  <c r="B2011" i="11"/>
  <c r="B2011" i="10"/>
  <c r="B2011" i="9"/>
  <c r="B2011" i="8"/>
  <c r="B2011" i="7"/>
  <c r="B2011" i="6"/>
  <c r="B2011" i="4"/>
  <c r="B2011" i="5"/>
  <c r="B2011" i="3"/>
  <c r="B2107" i="1"/>
  <c r="B2011" i="2"/>
  <c r="B2676" i="12"/>
  <c r="B2676" i="11"/>
  <c r="B2676" i="10"/>
  <c r="B2676" i="9"/>
  <c r="B2676" i="8"/>
  <c r="B2676" i="7"/>
  <c r="B2676" i="6"/>
  <c r="B2676" i="5"/>
  <c r="B2676" i="4"/>
  <c r="B2672" i="3"/>
  <c r="B2676" i="2"/>
  <c r="B2772" i="1"/>
  <c r="B2296" i="12"/>
  <c r="B2296" i="11"/>
  <c r="B2296" i="10"/>
  <c r="B2296" i="9"/>
  <c r="B2296" i="8"/>
  <c r="B2296" i="7"/>
  <c r="B2296" i="6"/>
  <c r="B2296" i="5"/>
  <c r="B2296" i="4"/>
  <c r="B2296" i="3"/>
  <c r="B2392" i="1"/>
  <c r="B2296" i="2"/>
  <c r="B2961" i="12"/>
  <c r="B2965" i="10"/>
  <c r="B2961" i="8"/>
  <c r="B2961" i="7"/>
  <c r="B2961" i="5"/>
  <c r="B2957" i="3"/>
  <c r="B2771" i="12"/>
  <c r="B2771" i="11"/>
  <c r="B2775" i="10"/>
  <c r="B2771" i="9"/>
  <c r="B2771" i="8"/>
  <c r="B2771" i="7"/>
  <c r="B2771" i="6"/>
  <c r="B2771" i="4"/>
  <c r="B2771" i="5"/>
  <c r="B2767" i="3"/>
  <c r="B2867" i="1"/>
  <c r="B1441" i="12"/>
  <c r="B1441" i="11"/>
  <c r="B1441" i="10"/>
  <c r="B1441" i="9"/>
  <c r="B1441" i="8"/>
  <c r="B1441" i="7"/>
  <c r="B1441" i="6"/>
  <c r="B1441" i="5"/>
  <c r="B1441" i="4"/>
  <c r="B1441" i="3"/>
  <c r="B1441" i="2"/>
  <c r="B1537" i="1"/>
  <c r="B1726" i="12"/>
  <c r="B1726" i="11"/>
  <c r="B1726" i="10"/>
  <c r="B1726" i="9"/>
  <c r="B1726" i="8"/>
  <c r="B1726" i="7"/>
  <c r="B1726" i="6"/>
  <c r="B1726" i="5"/>
  <c r="B1726" i="4"/>
  <c r="B1726" i="3"/>
  <c r="B1726" i="2"/>
  <c r="B1822" i="1"/>
  <c r="B1346" i="12"/>
  <c r="B1346" i="11"/>
  <c r="B1346" i="10"/>
  <c r="B1346" i="9"/>
  <c r="B1346" i="8"/>
  <c r="B1346" i="7"/>
  <c r="B1346" i="6"/>
  <c r="B1346" i="5"/>
  <c r="B1346" i="4"/>
  <c r="B1346" i="3"/>
  <c r="B1346" i="2"/>
  <c r="B1442" i="1"/>
  <c r="B2581" i="12"/>
  <c r="B2581" i="11"/>
  <c r="B2581" i="10"/>
  <c r="B2581" i="9"/>
  <c r="B2581" i="8"/>
  <c r="B2581" i="7"/>
  <c r="B2581" i="6"/>
  <c r="B2581" i="5"/>
  <c r="B2581" i="4"/>
  <c r="B2577" i="3"/>
  <c r="B2581" i="2"/>
  <c r="B2677" i="1"/>
  <c r="B2391" i="12"/>
  <c r="B2391" i="11"/>
  <c r="B2391" i="10"/>
  <c r="B2391" i="9"/>
  <c r="B2391" i="8"/>
  <c r="B2391" i="7"/>
  <c r="B2391" i="6"/>
  <c r="B2391" i="4"/>
  <c r="B2391" i="5"/>
  <c r="B2391" i="3"/>
  <c r="B2487" i="1"/>
  <c r="B2391" i="2"/>
  <c r="B2201" i="12"/>
  <c r="B2201" i="11"/>
  <c r="B2201" i="10"/>
  <c r="B2201" i="9"/>
  <c r="B2201" i="8"/>
  <c r="B2201" i="7"/>
  <c r="B2201" i="6"/>
  <c r="B2201" i="5"/>
  <c r="B2201" i="4"/>
  <c r="B2201" i="3"/>
  <c r="B2201" i="2"/>
  <c r="B2297" i="1"/>
  <c r="B1821" i="12"/>
  <c r="B1821" i="11"/>
  <c r="B1821" i="10"/>
  <c r="B1821" i="9"/>
  <c r="B1821" i="8"/>
  <c r="B1821" i="7"/>
  <c r="B1821" i="6"/>
  <c r="B1821" i="5"/>
  <c r="B1821" i="4"/>
  <c r="B1821" i="3"/>
  <c r="B1821" i="2"/>
  <c r="B1917" i="1"/>
  <c r="B2866" i="12"/>
  <c r="B2866" i="11"/>
  <c r="B2870" i="10"/>
  <c r="B2866" i="9"/>
  <c r="B2866" i="8"/>
  <c r="B2866" i="7"/>
  <c r="B2866" i="6"/>
  <c r="B2866" i="4"/>
  <c r="B2866" i="5"/>
  <c r="B2862" i="3"/>
  <c r="B2962" i="1"/>
  <c r="B1631" i="12"/>
  <c r="B1631" i="11"/>
  <c r="B1631" i="10"/>
  <c r="B1631" i="9"/>
  <c r="B1631" i="8"/>
  <c r="B1631" i="7"/>
  <c r="B1631" i="6"/>
  <c r="B1631" i="4"/>
  <c r="B1631" i="5"/>
  <c r="B1631" i="3"/>
  <c r="B1631" i="2"/>
  <c r="B1727" i="1"/>
  <c r="B2486" i="12"/>
  <c r="B2486" i="11"/>
  <c r="B2486" i="10"/>
  <c r="B2486" i="9"/>
  <c r="B2486" i="8"/>
  <c r="B2486" i="7"/>
  <c r="B2486" i="6"/>
  <c r="B2486" i="5"/>
  <c r="B2486" i="4"/>
  <c r="B2482" i="3"/>
  <c r="B2486" i="2"/>
  <c r="B2582" i="1"/>
  <c r="B2106" i="12"/>
  <c r="B2106" i="11"/>
  <c r="B2106" i="10"/>
  <c r="B2106" i="9"/>
  <c r="B2106" i="8"/>
  <c r="B2106" i="7"/>
  <c r="B2106" i="6"/>
  <c r="B2106" i="5"/>
  <c r="B2106" i="3"/>
  <c r="B2106" i="4"/>
  <c r="B2106" i="2"/>
  <c r="B2202" i="1"/>
  <c r="B1536" i="12"/>
  <c r="B1536" i="11"/>
  <c r="B1536" i="10"/>
  <c r="B1536" i="9"/>
  <c r="B1536" i="8"/>
  <c r="B1536" i="7"/>
  <c r="B1536" i="6"/>
  <c r="B1536" i="5"/>
  <c r="B1536" i="4"/>
  <c r="B1536" i="3"/>
  <c r="B1632" i="1"/>
  <c r="B1536" i="2"/>
  <c r="B1916" i="12"/>
  <c r="B1916" i="11"/>
  <c r="B1916" i="10"/>
  <c r="B1916" i="9"/>
  <c r="B1916" i="8"/>
  <c r="B1916" i="7"/>
  <c r="B1916" i="6"/>
  <c r="B1916" i="5"/>
  <c r="B1916" i="4"/>
  <c r="B1916" i="3"/>
  <c r="B2012" i="1"/>
  <c r="B1916" i="2"/>
  <c r="A1923" i="5"/>
  <c r="B2202" i="12" l="1"/>
  <c r="B2202" i="11"/>
  <c r="B2202" i="10"/>
  <c r="B2202" i="9"/>
  <c r="B2202" i="8"/>
  <c r="B2202" i="7"/>
  <c r="B2202" i="6"/>
  <c r="B2202" i="5"/>
  <c r="B2202" i="3"/>
  <c r="B2202" i="4"/>
  <c r="B2298" i="1"/>
  <c r="B2202" i="2"/>
  <c r="B2582" i="12"/>
  <c r="B2582" i="11"/>
  <c r="B2582" i="10"/>
  <c r="B2582" i="9"/>
  <c r="B2582" i="8"/>
  <c r="B2582" i="7"/>
  <c r="B2582" i="6"/>
  <c r="B2582" i="5"/>
  <c r="B2582" i="4"/>
  <c r="B2578" i="3"/>
  <c r="B2582" i="2"/>
  <c r="B2678" i="1"/>
  <c r="B1727" i="12"/>
  <c r="B1727" i="11"/>
  <c r="B1727" i="10"/>
  <c r="B1727" i="9"/>
  <c r="B1727" i="8"/>
  <c r="B1727" i="7"/>
  <c r="B1727" i="6"/>
  <c r="B1727" i="4"/>
  <c r="B1727" i="5"/>
  <c r="B1727" i="3"/>
  <c r="B1727" i="2"/>
  <c r="B1823" i="1"/>
  <c r="B2962" i="12"/>
  <c r="B2966" i="10"/>
  <c r="B2962" i="8"/>
  <c r="B2962" i="7"/>
  <c r="B2962" i="5"/>
  <c r="B2958" i="3"/>
  <c r="B2487" i="12"/>
  <c r="B2487" i="11"/>
  <c r="B2487" i="10"/>
  <c r="B2487" i="9"/>
  <c r="B2487" i="8"/>
  <c r="B2487" i="7"/>
  <c r="B2487" i="6"/>
  <c r="B2487" i="4"/>
  <c r="B2487" i="5"/>
  <c r="B2483" i="3"/>
  <c r="B2583" i="1"/>
  <c r="B2487" i="2"/>
  <c r="B2772" i="12"/>
  <c r="B2772" i="11"/>
  <c r="B2776" i="10"/>
  <c r="B2772" i="9"/>
  <c r="B2772" i="8"/>
  <c r="B2772" i="7"/>
  <c r="B2772" i="6"/>
  <c r="B2772" i="5"/>
  <c r="B2772" i="4"/>
  <c r="B2768" i="3"/>
  <c r="B2868" i="1"/>
  <c r="B2012" i="12"/>
  <c r="B2012" i="11"/>
  <c r="B2012" i="10"/>
  <c r="B2012" i="9"/>
  <c r="B2012" i="8"/>
  <c r="B2012" i="7"/>
  <c r="B2012" i="6"/>
  <c r="B2012" i="5"/>
  <c r="B2012" i="4"/>
  <c r="B2012" i="3"/>
  <c r="B2012" i="2"/>
  <c r="B2108" i="1"/>
  <c r="B1632" i="12"/>
  <c r="B1632" i="11"/>
  <c r="B1632" i="10"/>
  <c r="B1632" i="9"/>
  <c r="B1632" i="8"/>
  <c r="B1632" i="7"/>
  <c r="B1632" i="6"/>
  <c r="B1632" i="5"/>
  <c r="B1632" i="4"/>
  <c r="B1632" i="3"/>
  <c r="B1728" i="1"/>
  <c r="B1632" i="2"/>
  <c r="B2392" i="12"/>
  <c r="B2392" i="11"/>
  <c r="B2392" i="10"/>
  <c r="B2392" i="9"/>
  <c r="B2392" i="8"/>
  <c r="B2392" i="7"/>
  <c r="B2392" i="6"/>
  <c r="B2392" i="5"/>
  <c r="B2392" i="4"/>
  <c r="B2392" i="3"/>
  <c r="B2392" i="2"/>
  <c r="B2488" i="1"/>
  <c r="B2107" i="12"/>
  <c r="B2107" i="11"/>
  <c r="B2107" i="10"/>
  <c r="B2107" i="9"/>
  <c r="B2107" i="8"/>
  <c r="B2107" i="7"/>
  <c r="B2107" i="6"/>
  <c r="B2107" i="4"/>
  <c r="B2107" i="5"/>
  <c r="B2107" i="3"/>
  <c r="B2203" i="1"/>
  <c r="B2107" i="2"/>
  <c r="B1917" i="12"/>
  <c r="B1917" i="11"/>
  <c r="B1917" i="10"/>
  <c r="B1917" i="9"/>
  <c r="B1917" i="8"/>
  <c r="B1917" i="7"/>
  <c r="B1917" i="6"/>
  <c r="B1917" i="5"/>
  <c r="B1917" i="4"/>
  <c r="B1917" i="3"/>
  <c r="B1917" i="2"/>
  <c r="B2013" i="1"/>
  <c r="B2297" i="12"/>
  <c r="B2297" i="11"/>
  <c r="B2297" i="10"/>
  <c r="B2297" i="9"/>
  <c r="B2297" i="8"/>
  <c r="B2297" i="7"/>
  <c r="B2297" i="6"/>
  <c r="B2297" i="5"/>
  <c r="B2297" i="4"/>
  <c r="B2297" i="3"/>
  <c r="B2297" i="2"/>
  <c r="B2393" i="1"/>
  <c r="B2677" i="12"/>
  <c r="B2677" i="11"/>
  <c r="B2677" i="10"/>
  <c r="B2677" i="9"/>
  <c r="B2677" i="8"/>
  <c r="B2677" i="7"/>
  <c r="B2677" i="6"/>
  <c r="B2677" i="5"/>
  <c r="B2677" i="4"/>
  <c r="B2673" i="3"/>
  <c r="B2677" i="2"/>
  <c r="B2773" i="1"/>
  <c r="B1442" i="12"/>
  <c r="B1442" i="11"/>
  <c r="B1442" i="10"/>
  <c r="B1442" i="9"/>
  <c r="B1442" i="8"/>
  <c r="B1442" i="7"/>
  <c r="B1442" i="6"/>
  <c r="B1442" i="5"/>
  <c r="B1442" i="4"/>
  <c r="B1442" i="3"/>
  <c r="B1442" i="2"/>
  <c r="B1538" i="1"/>
  <c r="B1822" i="12"/>
  <c r="B1822" i="11"/>
  <c r="B1822" i="10"/>
  <c r="B1822" i="9"/>
  <c r="B1822" i="8"/>
  <c r="B1822" i="7"/>
  <c r="B1822" i="6"/>
  <c r="B1822" i="5"/>
  <c r="B1822" i="4"/>
  <c r="B1822" i="3"/>
  <c r="B1822" i="2"/>
  <c r="B1918" i="1"/>
  <c r="B1537" i="12"/>
  <c r="B1537" i="11"/>
  <c r="B1537" i="10"/>
  <c r="B1537" i="9"/>
  <c r="B1537" i="8"/>
  <c r="B1537" i="7"/>
  <c r="B1537" i="6"/>
  <c r="B1537" i="5"/>
  <c r="B1537" i="4"/>
  <c r="B1537" i="3"/>
  <c r="B1537" i="2"/>
  <c r="B1633" i="1"/>
  <c r="B2867" i="12"/>
  <c r="B2867" i="11"/>
  <c r="B2871" i="10"/>
  <c r="B2867" i="9"/>
  <c r="B2867" i="8"/>
  <c r="B2867" i="7"/>
  <c r="B2867" i="6"/>
  <c r="B2867" i="4"/>
  <c r="B2867" i="5"/>
  <c r="B2863" i="3"/>
  <c r="B2963" i="1"/>
  <c r="A2019" i="5"/>
  <c r="B2963" i="12" l="1"/>
  <c r="B2967" i="10"/>
  <c r="B2963" i="8"/>
  <c r="B2963" i="7"/>
  <c r="B2959" i="3"/>
  <c r="B2963" i="5"/>
  <c r="B2203" i="12"/>
  <c r="B2203" i="11"/>
  <c r="B2203" i="10"/>
  <c r="B2203" i="9"/>
  <c r="B2203" i="8"/>
  <c r="B2203" i="7"/>
  <c r="B2203" i="6"/>
  <c r="B2203" i="4"/>
  <c r="B2203" i="5"/>
  <c r="B2203" i="3"/>
  <c r="B2299" i="1"/>
  <c r="B2203" i="2"/>
  <c r="B1728" i="12"/>
  <c r="B1728" i="11"/>
  <c r="B1728" i="10"/>
  <c r="B1728" i="9"/>
  <c r="B1728" i="8"/>
  <c r="B1728" i="7"/>
  <c r="B1728" i="6"/>
  <c r="B1728" i="5"/>
  <c r="B1728" i="4"/>
  <c r="B1728" i="3"/>
  <c r="B1824" i="1"/>
  <c r="B1728" i="2"/>
  <c r="B1823" i="12"/>
  <c r="B1823" i="11"/>
  <c r="B1823" i="10"/>
  <c r="B1823" i="9"/>
  <c r="B1823" i="8"/>
  <c r="B1823" i="7"/>
  <c r="B1823" i="6"/>
  <c r="B1823" i="4"/>
  <c r="B1823" i="5"/>
  <c r="B1823" i="3"/>
  <c r="B1919" i="1"/>
  <c r="B1823" i="2"/>
  <c r="B2678" i="12"/>
  <c r="B2678" i="11"/>
  <c r="B2678" i="10"/>
  <c r="B2678" i="9"/>
  <c r="B2678" i="8"/>
  <c r="B2678" i="7"/>
  <c r="B2678" i="6"/>
  <c r="B2678" i="5"/>
  <c r="B2678" i="4"/>
  <c r="B2674" i="3"/>
  <c r="B2678" i="2"/>
  <c r="B2774" i="1"/>
  <c r="B2298" i="12"/>
  <c r="B2298" i="11"/>
  <c r="B2298" i="10"/>
  <c r="B2298" i="9"/>
  <c r="B2298" i="8"/>
  <c r="B2298" i="7"/>
  <c r="B2298" i="6"/>
  <c r="B2298" i="5"/>
  <c r="B2298" i="3"/>
  <c r="B2298" i="4"/>
  <c r="B2298" i="2"/>
  <c r="B2394" i="1"/>
  <c r="B1633" i="12"/>
  <c r="B1633" i="11"/>
  <c r="B1633" i="10"/>
  <c r="B1633" i="9"/>
  <c r="B1633" i="8"/>
  <c r="B1633" i="7"/>
  <c r="B1633" i="6"/>
  <c r="B1633" i="5"/>
  <c r="B1633" i="4"/>
  <c r="B1633" i="3"/>
  <c r="B1633" i="2"/>
  <c r="B1729" i="1"/>
  <c r="B1918" i="12"/>
  <c r="B1918" i="11"/>
  <c r="B1918" i="10"/>
  <c r="B1918" i="9"/>
  <c r="B1918" i="8"/>
  <c r="B1918" i="7"/>
  <c r="B1918" i="6"/>
  <c r="B1918" i="5"/>
  <c r="B1918" i="4"/>
  <c r="B1918" i="3"/>
  <c r="B1918" i="2"/>
  <c r="B2014" i="1"/>
  <c r="B1538" i="12"/>
  <c r="B1538" i="11"/>
  <c r="B1538" i="10"/>
  <c r="B1538" i="9"/>
  <c r="B1538" i="8"/>
  <c r="B1538" i="7"/>
  <c r="B1538" i="6"/>
  <c r="B1538" i="5"/>
  <c r="B1538" i="4"/>
  <c r="B1538" i="3"/>
  <c r="B1538" i="2"/>
  <c r="B1634" i="1"/>
  <c r="B2773" i="12"/>
  <c r="B2773" i="11"/>
  <c r="B2777" i="10"/>
  <c r="B2773" i="9"/>
  <c r="B2773" i="8"/>
  <c r="B2773" i="7"/>
  <c r="B2773" i="6"/>
  <c r="B2773" i="5"/>
  <c r="B2773" i="4"/>
  <c r="B2769" i="3"/>
  <c r="B2869" i="1"/>
  <c r="B2393" i="12"/>
  <c r="B2393" i="11"/>
  <c r="B2393" i="10"/>
  <c r="B2393" i="9"/>
  <c r="B2393" i="8"/>
  <c r="B2393" i="7"/>
  <c r="B2393" i="6"/>
  <c r="B2393" i="5"/>
  <c r="B2393" i="4"/>
  <c r="B2393" i="3"/>
  <c r="B2393" i="2"/>
  <c r="B2489" i="1"/>
  <c r="B2013" i="12"/>
  <c r="B2013" i="11"/>
  <c r="B2013" i="10"/>
  <c r="B2013" i="9"/>
  <c r="B2013" i="8"/>
  <c r="B2013" i="7"/>
  <c r="B2013" i="6"/>
  <c r="B2013" i="5"/>
  <c r="B2013" i="4"/>
  <c r="B2013" i="3"/>
  <c r="B2013" i="2"/>
  <c r="B2109" i="1"/>
  <c r="B2488" i="12"/>
  <c r="B2488" i="11"/>
  <c r="B2488" i="10"/>
  <c r="B2488" i="9"/>
  <c r="B2488" i="8"/>
  <c r="B2488" i="7"/>
  <c r="B2488" i="6"/>
  <c r="B2488" i="5"/>
  <c r="B2488" i="4"/>
  <c r="B2484" i="3"/>
  <c r="B2584" i="1"/>
  <c r="B2488" i="2"/>
  <c r="B2108" i="12"/>
  <c r="B2108" i="11"/>
  <c r="B2108" i="10"/>
  <c r="B2108" i="9"/>
  <c r="B2108" i="8"/>
  <c r="B2108" i="7"/>
  <c r="B2108" i="6"/>
  <c r="B2108" i="5"/>
  <c r="B2108" i="4"/>
  <c r="B2108" i="3"/>
  <c r="B2204" i="1"/>
  <c r="B2108" i="2"/>
  <c r="B2868" i="12"/>
  <c r="B2868" i="11"/>
  <c r="B2872" i="10"/>
  <c r="B2868" i="9"/>
  <c r="B2868" i="8"/>
  <c r="B2868" i="7"/>
  <c r="B2868" i="6"/>
  <c r="B2868" i="5"/>
  <c r="B2868" i="4"/>
  <c r="B2864" i="3"/>
  <c r="B2964" i="1"/>
  <c r="B2583" i="12"/>
  <c r="B2583" i="11"/>
  <c r="B2583" i="10"/>
  <c r="B2583" i="9"/>
  <c r="B2583" i="8"/>
  <c r="B2583" i="7"/>
  <c r="B2583" i="6"/>
  <c r="B2583" i="4"/>
  <c r="B2583" i="5"/>
  <c r="B2579" i="3"/>
  <c r="B2583" i="2"/>
  <c r="B2679" i="1"/>
  <c r="A2115" i="5"/>
  <c r="B2679" i="12" l="1"/>
  <c r="B2679" i="11"/>
  <c r="B2679" i="10"/>
  <c r="B2679" i="9"/>
  <c r="B2679" i="8"/>
  <c r="B2679" i="7"/>
  <c r="B2679" i="6"/>
  <c r="B2679" i="4"/>
  <c r="B2679" i="5"/>
  <c r="B2675" i="3"/>
  <c r="B2679" i="2"/>
  <c r="B2775" i="1"/>
  <c r="B2964" i="12"/>
  <c r="B2968" i="10"/>
  <c r="B2964" i="8"/>
  <c r="B2964" i="7"/>
  <c r="B2964" i="5"/>
  <c r="B2960" i="3"/>
  <c r="B2204" i="12"/>
  <c r="B2204" i="11"/>
  <c r="B2204" i="10"/>
  <c r="B2204" i="9"/>
  <c r="B2204" i="8"/>
  <c r="B2204" i="7"/>
  <c r="B2204" i="6"/>
  <c r="B2204" i="5"/>
  <c r="B2204" i="4"/>
  <c r="B2204" i="3"/>
  <c r="B2300" i="1"/>
  <c r="B2204" i="2"/>
  <c r="B2584" i="12"/>
  <c r="B2584" i="11"/>
  <c r="B2584" i="10"/>
  <c r="B2584" i="9"/>
  <c r="B2584" i="8"/>
  <c r="B2584" i="7"/>
  <c r="B2584" i="6"/>
  <c r="B2584" i="5"/>
  <c r="B2584" i="4"/>
  <c r="B2580" i="3"/>
  <c r="B2584" i="2"/>
  <c r="B2680" i="1"/>
  <c r="B1634" i="12"/>
  <c r="B1634" i="11"/>
  <c r="B1634" i="10"/>
  <c r="B1634" i="9"/>
  <c r="B1634" i="8"/>
  <c r="B1634" i="7"/>
  <c r="B1634" i="6"/>
  <c r="B1634" i="5"/>
  <c r="B1634" i="4"/>
  <c r="B1634" i="3"/>
  <c r="B1634" i="2"/>
  <c r="B1730" i="1"/>
  <c r="B2014" i="12"/>
  <c r="B2014" i="11"/>
  <c r="B2014" i="10"/>
  <c r="B2014" i="9"/>
  <c r="B2014" i="8"/>
  <c r="B2014" i="7"/>
  <c r="B2014" i="6"/>
  <c r="B2014" i="5"/>
  <c r="B2014" i="4"/>
  <c r="B2014" i="3"/>
  <c r="B2110" i="1"/>
  <c r="B2014" i="2"/>
  <c r="B1729" i="12"/>
  <c r="B1729" i="11"/>
  <c r="B1729" i="10"/>
  <c r="B1729" i="9"/>
  <c r="B1729" i="8"/>
  <c r="B1729" i="7"/>
  <c r="B1729" i="6"/>
  <c r="B1729" i="5"/>
  <c r="B1729" i="4"/>
  <c r="B1729" i="3"/>
  <c r="B1729" i="2"/>
  <c r="B1825" i="1"/>
  <c r="B2394" i="12"/>
  <c r="B2394" i="11"/>
  <c r="B2394" i="10"/>
  <c r="B2394" i="9"/>
  <c r="B2394" i="8"/>
  <c r="B2394" i="7"/>
  <c r="B2394" i="6"/>
  <c r="B2394" i="5"/>
  <c r="B2394" i="3"/>
  <c r="B2394" i="4"/>
  <c r="B2490" i="1"/>
  <c r="B2394" i="2"/>
  <c r="B2774" i="12"/>
  <c r="B2774" i="11"/>
  <c r="B2778" i="10"/>
  <c r="B2774" i="9"/>
  <c r="B2774" i="8"/>
  <c r="B2774" i="7"/>
  <c r="B2774" i="6"/>
  <c r="B2774" i="5"/>
  <c r="B2774" i="4"/>
  <c r="B2770" i="3"/>
  <c r="B2870" i="1"/>
  <c r="B2109" i="12"/>
  <c r="B2109" i="11"/>
  <c r="B2109" i="10"/>
  <c r="B2109" i="9"/>
  <c r="B2109" i="8"/>
  <c r="B2109" i="7"/>
  <c r="B2109" i="6"/>
  <c r="B2109" i="5"/>
  <c r="B2109" i="4"/>
  <c r="B2109" i="3"/>
  <c r="B2109" i="2"/>
  <c r="B2205" i="1"/>
  <c r="B2489" i="12"/>
  <c r="B2489" i="11"/>
  <c r="B2489" i="10"/>
  <c r="B2489" i="9"/>
  <c r="B2489" i="8"/>
  <c r="B2489" i="7"/>
  <c r="B2489" i="6"/>
  <c r="B2489" i="5"/>
  <c r="B2489" i="4"/>
  <c r="B2485" i="3"/>
  <c r="B2489" i="2"/>
  <c r="B2585" i="1"/>
  <c r="B2869" i="12"/>
  <c r="B2869" i="11"/>
  <c r="B2873" i="10"/>
  <c r="B2869" i="9"/>
  <c r="B2869" i="8"/>
  <c r="B2869" i="7"/>
  <c r="B2869" i="6"/>
  <c r="B2869" i="5"/>
  <c r="B2869" i="4"/>
  <c r="B2865" i="3"/>
  <c r="B2965" i="1"/>
  <c r="B1919" i="12"/>
  <c r="B1919" i="11"/>
  <c r="B1919" i="10"/>
  <c r="B1919" i="9"/>
  <c r="B1919" i="8"/>
  <c r="B1919" i="7"/>
  <c r="B1919" i="6"/>
  <c r="B1919" i="4"/>
  <c r="B1919" i="5"/>
  <c r="B1919" i="3"/>
  <c r="B1919" i="2"/>
  <c r="B2015" i="1"/>
  <c r="B1824" i="12"/>
  <c r="B1824" i="11"/>
  <c r="B1824" i="10"/>
  <c r="B1824" i="9"/>
  <c r="B1824" i="8"/>
  <c r="B1824" i="7"/>
  <c r="B1824" i="6"/>
  <c r="B1824" i="5"/>
  <c r="B1824" i="4"/>
  <c r="B1824" i="3"/>
  <c r="B1920" i="1"/>
  <c r="B1824" i="2"/>
  <c r="B2299" i="12"/>
  <c r="B2299" i="11"/>
  <c r="B2299" i="10"/>
  <c r="B2299" i="9"/>
  <c r="B2299" i="8"/>
  <c r="B2299" i="7"/>
  <c r="B2299" i="6"/>
  <c r="B2299" i="4"/>
  <c r="B2299" i="5"/>
  <c r="B2299" i="3"/>
  <c r="B2395" i="1"/>
  <c r="B2299" i="2"/>
  <c r="A2211" i="5"/>
  <c r="B2395" i="12" l="1"/>
  <c r="B2395" i="11"/>
  <c r="B2395" i="10"/>
  <c r="B2395" i="9"/>
  <c r="B2395" i="8"/>
  <c r="B2395" i="7"/>
  <c r="B2395" i="6"/>
  <c r="B2395" i="4"/>
  <c r="B2395" i="5"/>
  <c r="B2395" i="3"/>
  <c r="B2491" i="1"/>
  <c r="B2395" i="2"/>
  <c r="B2585" i="12"/>
  <c r="B2585" i="11"/>
  <c r="B2585" i="10"/>
  <c r="B2585" i="9"/>
  <c r="B2585" i="8"/>
  <c r="B2585" i="7"/>
  <c r="B2585" i="6"/>
  <c r="B2585" i="5"/>
  <c r="B2585" i="4"/>
  <c r="B2581" i="3"/>
  <c r="B2585" i="2"/>
  <c r="B2681" i="1"/>
  <c r="B2205" i="12"/>
  <c r="B2205" i="11"/>
  <c r="B2205" i="10"/>
  <c r="B2205" i="9"/>
  <c r="B2205" i="8"/>
  <c r="B2205" i="7"/>
  <c r="B2205" i="6"/>
  <c r="B2205" i="5"/>
  <c r="B2205" i="4"/>
  <c r="B2205" i="3"/>
  <c r="B2205" i="2"/>
  <c r="B2301" i="1"/>
  <c r="B2870" i="12"/>
  <c r="B2870" i="11"/>
  <c r="B2874" i="10"/>
  <c r="B2870" i="9"/>
  <c r="B2870" i="8"/>
  <c r="B2870" i="7"/>
  <c r="B2870" i="4"/>
  <c r="B2870" i="6"/>
  <c r="B2870" i="5"/>
  <c r="B2866" i="3"/>
  <c r="B2966" i="1"/>
  <c r="B2490" i="12"/>
  <c r="B2490" i="11"/>
  <c r="B2490" i="10"/>
  <c r="B2490" i="9"/>
  <c r="B2490" i="8"/>
  <c r="B2490" i="7"/>
  <c r="B2490" i="6"/>
  <c r="B2490" i="5"/>
  <c r="B2486" i="3"/>
  <c r="B2490" i="4"/>
  <c r="B2490" i="2"/>
  <c r="B2586" i="1"/>
  <c r="B2015" i="12"/>
  <c r="B2015" i="11"/>
  <c r="B2015" i="10"/>
  <c r="B2015" i="9"/>
  <c r="B2015" i="8"/>
  <c r="B2015" i="7"/>
  <c r="B2015" i="6"/>
  <c r="B2015" i="4"/>
  <c r="B2015" i="5"/>
  <c r="B2015" i="3"/>
  <c r="B2111" i="1"/>
  <c r="B2015" i="2"/>
  <c r="B2965" i="12"/>
  <c r="B2969" i="10"/>
  <c r="B2965" i="8"/>
  <c r="B2965" i="7"/>
  <c r="B2965" i="5"/>
  <c r="B2961" i="3"/>
  <c r="B2775" i="12"/>
  <c r="B2775" i="11"/>
  <c r="B2779" i="10"/>
  <c r="B2775" i="9"/>
  <c r="B2775" i="8"/>
  <c r="B2775" i="7"/>
  <c r="B2775" i="6"/>
  <c r="B2775" i="4"/>
  <c r="B2775" i="5"/>
  <c r="B2771" i="3"/>
  <c r="B2871" i="1"/>
  <c r="B1920" i="12"/>
  <c r="B1920" i="11"/>
  <c r="B1920" i="10"/>
  <c r="B1920" i="9"/>
  <c r="B1920" i="8"/>
  <c r="B1920" i="7"/>
  <c r="B1920" i="6"/>
  <c r="B1920" i="5"/>
  <c r="B1920" i="4"/>
  <c r="B1920" i="3"/>
  <c r="B2016" i="1"/>
  <c r="B1920" i="2"/>
  <c r="B1825" i="12"/>
  <c r="B1825" i="11"/>
  <c r="B1825" i="10"/>
  <c r="B1825" i="9"/>
  <c r="B1825" i="8"/>
  <c r="B1825" i="7"/>
  <c r="B1825" i="6"/>
  <c r="B1825" i="5"/>
  <c r="B1825" i="4"/>
  <c r="B1825" i="3"/>
  <c r="B1825" i="2"/>
  <c r="B1921" i="1"/>
  <c r="B1730" i="12"/>
  <c r="B1730" i="11"/>
  <c r="B1730" i="10"/>
  <c r="B1730" i="9"/>
  <c r="B1730" i="8"/>
  <c r="B1730" i="7"/>
  <c r="B1730" i="6"/>
  <c r="B1730" i="5"/>
  <c r="B1730" i="4"/>
  <c r="B1730" i="3"/>
  <c r="B1730" i="2"/>
  <c r="B1826" i="1"/>
  <c r="B2680" i="12"/>
  <c r="B2680" i="11"/>
  <c r="B2680" i="10"/>
  <c r="B2680" i="9"/>
  <c r="B2680" i="8"/>
  <c r="B2680" i="7"/>
  <c r="B2680" i="6"/>
  <c r="B2680" i="5"/>
  <c r="B2680" i="4"/>
  <c r="B2676" i="3"/>
  <c r="B2776" i="1"/>
  <c r="B2680" i="2"/>
  <c r="B2110" i="12"/>
  <c r="B2110" i="11"/>
  <c r="B2110" i="10"/>
  <c r="B2110" i="9"/>
  <c r="B2110" i="8"/>
  <c r="B2110" i="7"/>
  <c r="B2110" i="6"/>
  <c r="B2110" i="5"/>
  <c r="B2110" i="4"/>
  <c r="B2110" i="3"/>
  <c r="B2110" i="2"/>
  <c r="B2206" i="1"/>
  <c r="B2300" i="12"/>
  <c r="B2300" i="11"/>
  <c r="B2300" i="10"/>
  <c r="B2300" i="9"/>
  <c r="B2300" i="8"/>
  <c r="B2300" i="7"/>
  <c r="B2300" i="6"/>
  <c r="B2300" i="5"/>
  <c r="B2300" i="4"/>
  <c r="B2300" i="3"/>
  <c r="B2396" i="1"/>
  <c r="B2300" i="2"/>
  <c r="A2307" i="5"/>
  <c r="B2396" i="12" l="1"/>
  <c r="B2396" i="11"/>
  <c r="B2396" i="10"/>
  <c r="B2396" i="9"/>
  <c r="B2396" i="8"/>
  <c r="B2396" i="7"/>
  <c r="B2396" i="6"/>
  <c r="B2396" i="5"/>
  <c r="B2396" i="4"/>
  <c r="B2396" i="3"/>
  <c r="B2492" i="1"/>
  <c r="B2396" i="2"/>
  <c r="B2966" i="12"/>
  <c r="B2970" i="10"/>
  <c r="B2966" i="8"/>
  <c r="B2966" i="7"/>
  <c r="B2966" i="5"/>
  <c r="B2962" i="3"/>
  <c r="B2206" i="12"/>
  <c r="B2206" i="11"/>
  <c r="B2206" i="10"/>
  <c r="B2206" i="9"/>
  <c r="B2206" i="8"/>
  <c r="B2206" i="7"/>
  <c r="B2206" i="6"/>
  <c r="B2206" i="5"/>
  <c r="B2206" i="4"/>
  <c r="B2206" i="3"/>
  <c r="B2302" i="1"/>
  <c r="B2206" i="2"/>
  <c r="B1826" i="12"/>
  <c r="B1826" i="11"/>
  <c r="B1826" i="10"/>
  <c r="B1826" i="9"/>
  <c r="B1826" i="8"/>
  <c r="B1826" i="7"/>
  <c r="B1826" i="6"/>
  <c r="B1826" i="5"/>
  <c r="B1826" i="4"/>
  <c r="B1826" i="3"/>
  <c r="B1826" i="2"/>
  <c r="B1922" i="1"/>
  <c r="B2017" i="1"/>
  <c r="B1921" i="12"/>
  <c r="B1921" i="11"/>
  <c r="B1921" i="10"/>
  <c r="B1921" i="9"/>
  <c r="B1921" i="8"/>
  <c r="B1921" i="7"/>
  <c r="B1921" i="6"/>
  <c r="B1921" i="5"/>
  <c r="B1921" i="4"/>
  <c r="B1921" i="3"/>
  <c r="B1921" i="2"/>
  <c r="B2871" i="12"/>
  <c r="B2871" i="11"/>
  <c r="B2875" i="10"/>
  <c r="B2871" i="9"/>
  <c r="B2871" i="8"/>
  <c r="B2871" i="7"/>
  <c r="B2871" i="6"/>
  <c r="B2871" i="4"/>
  <c r="B2871" i="5"/>
  <c r="B2867" i="3"/>
  <c r="B2967" i="1"/>
  <c r="B2301" i="12"/>
  <c r="B2301" i="11"/>
  <c r="B2301" i="10"/>
  <c r="B2301" i="9"/>
  <c r="B2301" i="8"/>
  <c r="B2301" i="7"/>
  <c r="B2301" i="6"/>
  <c r="B2301" i="5"/>
  <c r="B2301" i="4"/>
  <c r="B2301" i="3"/>
  <c r="B2301" i="2"/>
  <c r="B2397" i="1"/>
  <c r="B2681" i="12"/>
  <c r="B2681" i="11"/>
  <c r="B2681" i="10"/>
  <c r="B2681" i="9"/>
  <c r="B2681" i="8"/>
  <c r="B2681" i="7"/>
  <c r="B2681" i="6"/>
  <c r="B2681" i="5"/>
  <c r="B2681" i="4"/>
  <c r="B2677" i="3"/>
  <c r="B2681" i="2"/>
  <c r="B2777" i="1"/>
  <c r="B2016" i="12"/>
  <c r="B2016" i="11"/>
  <c r="B2016" i="10"/>
  <c r="B2016" i="9"/>
  <c r="B2016" i="8"/>
  <c r="B2016" i="7"/>
  <c r="B2016" i="6"/>
  <c r="B2016" i="5"/>
  <c r="B2016" i="4"/>
  <c r="B2016" i="3"/>
  <c r="B2112" i="1"/>
  <c r="B2016" i="2"/>
  <c r="B2586" i="12"/>
  <c r="B2586" i="11"/>
  <c r="B2586" i="10"/>
  <c r="B2586" i="9"/>
  <c r="B2586" i="8"/>
  <c r="B2586" i="7"/>
  <c r="B2586" i="6"/>
  <c r="B2586" i="5"/>
  <c r="B2582" i="3"/>
  <c r="B2586" i="4"/>
  <c r="B2586" i="2"/>
  <c r="B2682" i="1"/>
  <c r="B2491" i="12"/>
  <c r="B2491" i="11"/>
  <c r="B2491" i="10"/>
  <c r="B2491" i="9"/>
  <c r="B2491" i="8"/>
  <c r="B2491" i="7"/>
  <c r="B2491" i="6"/>
  <c r="B2491" i="4"/>
  <c r="B2491" i="5"/>
  <c r="B2487" i="3"/>
  <c r="B2587" i="1"/>
  <c r="B2491" i="2"/>
  <c r="B2776" i="12"/>
  <c r="B2776" i="11"/>
  <c r="B2780" i="10"/>
  <c r="B2776" i="9"/>
  <c r="B2776" i="8"/>
  <c r="B2776" i="7"/>
  <c r="B2776" i="6"/>
  <c r="B2776" i="5"/>
  <c r="B2776" i="4"/>
  <c r="B2772" i="3"/>
  <c r="B2872" i="1"/>
  <c r="B2111" i="12"/>
  <c r="B2111" i="11"/>
  <c r="B2111" i="10"/>
  <c r="B2111" i="9"/>
  <c r="B2111" i="8"/>
  <c r="B2111" i="7"/>
  <c r="B2111" i="6"/>
  <c r="B2111" i="4"/>
  <c r="B2111" i="5"/>
  <c r="B2111" i="3"/>
  <c r="B2207" i="1"/>
  <c r="B2111" i="2"/>
  <c r="A2403" i="5"/>
  <c r="B2682" i="12" l="1"/>
  <c r="B2682" i="11"/>
  <c r="B2682" i="10"/>
  <c r="B2682" i="9"/>
  <c r="B2682" i="8"/>
  <c r="B2682" i="7"/>
  <c r="B2682" i="6"/>
  <c r="B2682" i="5"/>
  <c r="B2682" i="4"/>
  <c r="B2678" i="3"/>
  <c r="B2682" i="2"/>
  <c r="B2778" i="1"/>
  <c r="B2872" i="12"/>
  <c r="B2872" i="11"/>
  <c r="B2876" i="10"/>
  <c r="B2872" i="9"/>
  <c r="B2872" i="8"/>
  <c r="B2872" i="7"/>
  <c r="B2872" i="6"/>
  <c r="B2872" i="5"/>
  <c r="B2872" i="4"/>
  <c r="B2868" i="3"/>
  <c r="B2968" i="1"/>
  <c r="B2587" i="12"/>
  <c r="B2587" i="11"/>
  <c r="B2587" i="10"/>
  <c r="B2587" i="9"/>
  <c r="B2587" i="8"/>
  <c r="B2587" i="7"/>
  <c r="B2587" i="6"/>
  <c r="B2587" i="4"/>
  <c r="B2587" i="5"/>
  <c r="B2583" i="3"/>
  <c r="B2587" i="2"/>
  <c r="B2683" i="1"/>
  <c r="B2112" i="12"/>
  <c r="B2112" i="11"/>
  <c r="B2112" i="10"/>
  <c r="B2112" i="9"/>
  <c r="B2112" i="8"/>
  <c r="B2112" i="7"/>
  <c r="B2112" i="6"/>
  <c r="B2112" i="5"/>
  <c r="B2112" i="4"/>
  <c r="B2112" i="3"/>
  <c r="B2208" i="1"/>
  <c r="B2112" i="2"/>
  <c r="B2492" i="12"/>
  <c r="B2492" i="11"/>
  <c r="B2492" i="10"/>
  <c r="B2492" i="9"/>
  <c r="B2492" i="8"/>
  <c r="B2492" i="7"/>
  <c r="B2492" i="6"/>
  <c r="B2492" i="5"/>
  <c r="B2492" i="4"/>
  <c r="B2488" i="3"/>
  <c r="B2588" i="1"/>
  <c r="B2492" i="2"/>
  <c r="B1922" i="12"/>
  <c r="B1922" i="11"/>
  <c r="B1922" i="10"/>
  <c r="B1922" i="9"/>
  <c r="B1922" i="8"/>
  <c r="B1922" i="7"/>
  <c r="B1922" i="6"/>
  <c r="B1922" i="5"/>
  <c r="B1922" i="4"/>
  <c r="B1922" i="3"/>
  <c r="B1922" i="2"/>
  <c r="B2018" i="1"/>
  <c r="B2207" i="12"/>
  <c r="B2207" i="11"/>
  <c r="B2207" i="10"/>
  <c r="B2207" i="9"/>
  <c r="B2207" i="8"/>
  <c r="B2207" i="7"/>
  <c r="B2207" i="6"/>
  <c r="B2207" i="4"/>
  <c r="B2207" i="5"/>
  <c r="B2207" i="3"/>
  <c r="B2303" i="1"/>
  <c r="B2207" i="2"/>
  <c r="B2113" i="1"/>
  <c r="B2017" i="12"/>
  <c r="B2017" i="11"/>
  <c r="B2017" i="10"/>
  <c r="B2017" i="9"/>
  <c r="B2017" i="8"/>
  <c r="B2017" i="7"/>
  <c r="B2017" i="6"/>
  <c r="B2017" i="5"/>
  <c r="B2017" i="4"/>
  <c r="B2017" i="3"/>
  <c r="B2017" i="2"/>
  <c r="B2777" i="12"/>
  <c r="B2777" i="11"/>
  <c r="B2781" i="10"/>
  <c r="B2777" i="9"/>
  <c r="B2777" i="8"/>
  <c r="B2777" i="7"/>
  <c r="B2777" i="6"/>
  <c r="B2777" i="5"/>
  <c r="B2777" i="4"/>
  <c r="B2773" i="3"/>
  <c r="B2873" i="1"/>
  <c r="B2397" i="12"/>
  <c r="B2397" i="11"/>
  <c r="B2397" i="10"/>
  <c r="B2397" i="9"/>
  <c r="B2397" i="8"/>
  <c r="B2397" i="7"/>
  <c r="B2397" i="6"/>
  <c r="B2397" i="5"/>
  <c r="B2397" i="4"/>
  <c r="B2397" i="3"/>
  <c r="B2397" i="2"/>
  <c r="B2493" i="1"/>
  <c r="B2967" i="12"/>
  <c r="B2971" i="10"/>
  <c r="B2967" i="8"/>
  <c r="B2967" i="7"/>
  <c r="B2963" i="3"/>
  <c r="B2967" i="5"/>
  <c r="B2302" i="12"/>
  <c r="B2302" i="11"/>
  <c r="B2302" i="10"/>
  <c r="B2302" i="9"/>
  <c r="B2302" i="8"/>
  <c r="B2302" i="7"/>
  <c r="B2302" i="6"/>
  <c r="B2302" i="5"/>
  <c r="B2302" i="4"/>
  <c r="B2302" i="3"/>
  <c r="B2302" i="2"/>
  <c r="B2398" i="1"/>
  <c r="A2499" i="5"/>
  <c r="B2018" i="12" l="1"/>
  <c r="B2018" i="11"/>
  <c r="B2018" i="10"/>
  <c r="B2018" i="9"/>
  <c r="B2018" i="8"/>
  <c r="B2018" i="7"/>
  <c r="B2018" i="6"/>
  <c r="B2018" i="5"/>
  <c r="B2018" i="4"/>
  <c r="B2018" i="3"/>
  <c r="B2018" i="2"/>
  <c r="B2114" i="1"/>
  <c r="B2683" i="12"/>
  <c r="B2683" i="11"/>
  <c r="B2683" i="10"/>
  <c r="B2683" i="9"/>
  <c r="B2683" i="8"/>
  <c r="B2683" i="7"/>
  <c r="B2683" i="6"/>
  <c r="B2683" i="4"/>
  <c r="B2683" i="5"/>
  <c r="B2679" i="3"/>
  <c r="B2683" i="2"/>
  <c r="B2779" i="1"/>
  <c r="B2968" i="12"/>
  <c r="B2972" i="10"/>
  <c r="B2968" i="8"/>
  <c r="B2968" i="7"/>
  <c r="B2968" i="5"/>
  <c r="B2964" i="3"/>
  <c r="B2398" i="12"/>
  <c r="B2398" i="11"/>
  <c r="B2398" i="10"/>
  <c r="B2398" i="9"/>
  <c r="B2398" i="8"/>
  <c r="B2398" i="7"/>
  <c r="B2398" i="5"/>
  <c r="B2398" i="4"/>
  <c r="B2398" i="6"/>
  <c r="B2398" i="3"/>
  <c r="B2494" i="1"/>
  <c r="B2398" i="2"/>
  <c r="B2209" i="1"/>
  <c r="B2113" i="12"/>
  <c r="B2113" i="11"/>
  <c r="B2113" i="10"/>
  <c r="B2113" i="9"/>
  <c r="B2113" i="8"/>
  <c r="B2113" i="7"/>
  <c r="B2113" i="6"/>
  <c r="B2113" i="5"/>
  <c r="B2113" i="4"/>
  <c r="B2113" i="3"/>
  <c r="B2113" i="2"/>
  <c r="B2778" i="12"/>
  <c r="B2778" i="11"/>
  <c r="B2782" i="10"/>
  <c r="B2778" i="9"/>
  <c r="B2778" i="8"/>
  <c r="B2778" i="7"/>
  <c r="B2778" i="6"/>
  <c r="B2778" i="5"/>
  <c r="B2778" i="4"/>
  <c r="B2774" i="3"/>
  <c r="B2874" i="1"/>
  <c r="B2493" i="12"/>
  <c r="B2493" i="11"/>
  <c r="B2493" i="10"/>
  <c r="B2493" i="9"/>
  <c r="B2493" i="8"/>
  <c r="B2493" i="7"/>
  <c r="B2493" i="6"/>
  <c r="B2493" i="5"/>
  <c r="B2493" i="4"/>
  <c r="B2489" i="3"/>
  <c r="B2493" i="2"/>
  <c r="B2589" i="1"/>
  <c r="B2873" i="12"/>
  <c r="B2873" i="11"/>
  <c r="B2877" i="10"/>
  <c r="B2873" i="9"/>
  <c r="B2873" i="8"/>
  <c r="B2873" i="7"/>
  <c r="B2873" i="6"/>
  <c r="B2873" i="5"/>
  <c r="B2873" i="4"/>
  <c r="B2869" i="3"/>
  <c r="B2969" i="1"/>
  <c r="B2303" i="12"/>
  <c r="B2303" i="11"/>
  <c r="B2303" i="10"/>
  <c r="B2303" i="9"/>
  <c r="B2303" i="8"/>
  <c r="B2303" i="7"/>
  <c r="B2303" i="6"/>
  <c r="B2303" i="4"/>
  <c r="B2303" i="5"/>
  <c r="B2303" i="3"/>
  <c r="B2399" i="1"/>
  <c r="B2303" i="2"/>
  <c r="B2588" i="12"/>
  <c r="B2588" i="11"/>
  <c r="B2588" i="10"/>
  <c r="B2588" i="9"/>
  <c r="B2588" i="8"/>
  <c r="B2588" i="7"/>
  <c r="B2588" i="6"/>
  <c r="B2588" i="5"/>
  <c r="B2588" i="4"/>
  <c r="B2584" i="3"/>
  <c r="B2684" i="1"/>
  <c r="B2588" i="2"/>
  <c r="B2208" i="12"/>
  <c r="B2208" i="11"/>
  <c r="B2208" i="10"/>
  <c r="B2208" i="9"/>
  <c r="B2208" i="8"/>
  <c r="B2208" i="7"/>
  <c r="B2208" i="6"/>
  <c r="B2208" i="5"/>
  <c r="B2208" i="4"/>
  <c r="B2208" i="3"/>
  <c r="B2208" i="2"/>
  <c r="B2304" i="1"/>
  <c r="A2595" i="5"/>
  <c r="B2304" i="12" l="1"/>
  <c r="B2304" i="11"/>
  <c r="B2304" i="10"/>
  <c r="B2304" i="9"/>
  <c r="B2304" i="8"/>
  <c r="B2304" i="7"/>
  <c r="B2304" i="6"/>
  <c r="B2304" i="5"/>
  <c r="B2304" i="4"/>
  <c r="B2304" i="3"/>
  <c r="B2400" i="1"/>
  <c r="B2304" i="2"/>
  <c r="B2969" i="12"/>
  <c r="B2973" i="10"/>
  <c r="B2969" i="8"/>
  <c r="B2969" i="7"/>
  <c r="B2969" i="5"/>
  <c r="B2965" i="3"/>
  <c r="B2779" i="12"/>
  <c r="B2779" i="11"/>
  <c r="B2783" i="10"/>
  <c r="B2779" i="9"/>
  <c r="B2779" i="8"/>
  <c r="B2779" i="7"/>
  <c r="B2779" i="6"/>
  <c r="B2779" i="4"/>
  <c r="B2779" i="5"/>
  <c r="B2775" i="3"/>
  <c r="B2875" i="1"/>
  <c r="B2114" i="12"/>
  <c r="B2114" i="11"/>
  <c r="B2114" i="10"/>
  <c r="B2114" i="9"/>
  <c r="B2114" i="8"/>
  <c r="B2114" i="7"/>
  <c r="B2114" i="6"/>
  <c r="B2114" i="5"/>
  <c r="B2114" i="4"/>
  <c r="B2114" i="3"/>
  <c r="B2114" i="2"/>
  <c r="B2210" i="1"/>
  <c r="B2399" i="12"/>
  <c r="B2399" i="11"/>
  <c r="B2399" i="10"/>
  <c r="B2399" i="9"/>
  <c r="B2399" i="8"/>
  <c r="B2399" i="7"/>
  <c r="B2399" i="6"/>
  <c r="B2399" i="4"/>
  <c r="B2399" i="5"/>
  <c r="B2399" i="3"/>
  <c r="B2495" i="1"/>
  <c r="B2399" i="2"/>
  <c r="B2305" i="1"/>
  <c r="B2209" i="12"/>
  <c r="B2209" i="11"/>
  <c r="B2209" i="10"/>
  <c r="B2209" i="9"/>
  <c r="B2209" i="8"/>
  <c r="B2209" i="7"/>
  <c r="B2209" i="6"/>
  <c r="B2209" i="5"/>
  <c r="B2209" i="4"/>
  <c r="B2209" i="3"/>
  <c r="B2209" i="2"/>
  <c r="B2684" i="12"/>
  <c r="B2684" i="11"/>
  <c r="B2684" i="10"/>
  <c r="B2684" i="9"/>
  <c r="B2684" i="8"/>
  <c r="B2684" i="7"/>
  <c r="B2684" i="6"/>
  <c r="B2684" i="5"/>
  <c r="B2684" i="4"/>
  <c r="B2680" i="3"/>
  <c r="B2684" i="2"/>
  <c r="B2780" i="1"/>
  <c r="B2589" i="12"/>
  <c r="B2589" i="11"/>
  <c r="B2589" i="10"/>
  <c r="B2589" i="9"/>
  <c r="B2589" i="8"/>
  <c r="B2589" i="7"/>
  <c r="B2589" i="6"/>
  <c r="B2589" i="5"/>
  <c r="B2589" i="4"/>
  <c r="B2585" i="3"/>
  <c r="B2589" i="2"/>
  <c r="B2685" i="1"/>
  <c r="B2874" i="12"/>
  <c r="B2874" i="11"/>
  <c r="B2878" i="10"/>
  <c r="B2874" i="9"/>
  <c r="B2874" i="8"/>
  <c r="B2874" i="7"/>
  <c r="B2874" i="6"/>
  <c r="B2874" i="5"/>
  <c r="B2874" i="4"/>
  <c r="B2870" i="3"/>
  <c r="B2970" i="1"/>
  <c r="B2494" i="12"/>
  <c r="B2494" i="11"/>
  <c r="B2494" i="10"/>
  <c r="B2494" i="9"/>
  <c r="B2494" i="8"/>
  <c r="B2494" i="7"/>
  <c r="B2494" i="5"/>
  <c r="B2494" i="6"/>
  <c r="B2494" i="4"/>
  <c r="B2490" i="3"/>
  <c r="B2494" i="2"/>
  <c r="B2590" i="1"/>
  <c r="A2691" i="5"/>
  <c r="B2590" i="12" l="1"/>
  <c r="B2590" i="11"/>
  <c r="B2590" i="10"/>
  <c r="B2590" i="9"/>
  <c r="B2590" i="8"/>
  <c r="B2590" i="7"/>
  <c r="B2590" i="5"/>
  <c r="B2590" i="4"/>
  <c r="B2590" i="6"/>
  <c r="B2586" i="3"/>
  <c r="B2590" i="2"/>
  <c r="B2686" i="1"/>
  <c r="B2970" i="12"/>
  <c r="B2974" i="10"/>
  <c r="B2970" i="8"/>
  <c r="B2970" i="7"/>
  <c r="B2970" i="5"/>
  <c r="B2966" i="3"/>
  <c r="B2495" i="12"/>
  <c r="B2495" i="11"/>
  <c r="B2495" i="10"/>
  <c r="B2495" i="9"/>
  <c r="B2495" i="8"/>
  <c r="B2495" i="7"/>
  <c r="B2495" i="6"/>
  <c r="B2495" i="4"/>
  <c r="B2495" i="5"/>
  <c r="B2491" i="3"/>
  <c r="B2495" i="2"/>
  <c r="B2591" i="1"/>
  <c r="B2400" i="12"/>
  <c r="B2400" i="11"/>
  <c r="B2400" i="10"/>
  <c r="B2400" i="9"/>
  <c r="B2400" i="8"/>
  <c r="B2400" i="7"/>
  <c r="B2400" i="6"/>
  <c r="B2400" i="5"/>
  <c r="B2400" i="4"/>
  <c r="B2400" i="3"/>
  <c r="B2400" i="2"/>
  <c r="B2496" i="1"/>
  <c r="B2401" i="1"/>
  <c r="B2305" i="12"/>
  <c r="B2305" i="11"/>
  <c r="B2305" i="10"/>
  <c r="B2305" i="9"/>
  <c r="B2305" i="8"/>
  <c r="B2305" i="7"/>
  <c r="B2305" i="6"/>
  <c r="B2305" i="5"/>
  <c r="B2305" i="4"/>
  <c r="B2305" i="3"/>
  <c r="B2305" i="2"/>
  <c r="B2685" i="12"/>
  <c r="B2685" i="11"/>
  <c r="B2685" i="10"/>
  <c r="B2685" i="9"/>
  <c r="B2685" i="8"/>
  <c r="B2685" i="7"/>
  <c r="B2685" i="6"/>
  <c r="B2685" i="5"/>
  <c r="B2685" i="4"/>
  <c r="B2681" i="3"/>
  <c r="B2685" i="2"/>
  <c r="B2781" i="1"/>
  <c r="B2780" i="12"/>
  <c r="B2780" i="11"/>
  <c r="B2784" i="10"/>
  <c r="B2780" i="9"/>
  <c r="B2780" i="8"/>
  <c r="B2780" i="7"/>
  <c r="B2780" i="6"/>
  <c r="B2780" i="5"/>
  <c r="B2780" i="4"/>
  <c r="B2776" i="3"/>
  <c r="B2876" i="1"/>
  <c r="B2210" i="12"/>
  <c r="B2210" i="11"/>
  <c r="B2210" i="10"/>
  <c r="B2210" i="9"/>
  <c r="B2210" i="8"/>
  <c r="B2210" i="7"/>
  <c r="B2210" i="6"/>
  <c r="B2210" i="5"/>
  <c r="B2210" i="4"/>
  <c r="B2210" i="3"/>
  <c r="B2210" i="2"/>
  <c r="B2306" i="1"/>
  <c r="B2875" i="12"/>
  <c r="B2875" i="11"/>
  <c r="B2879" i="10"/>
  <c r="B2875" i="9"/>
  <c r="B2875" i="8"/>
  <c r="B2875" i="7"/>
  <c r="B2875" i="6"/>
  <c r="B2875" i="4"/>
  <c r="B2875" i="5"/>
  <c r="B2871" i="3"/>
  <c r="B2971" i="1"/>
  <c r="A2787" i="5"/>
  <c r="B2306" i="12" l="1"/>
  <c r="B2306" i="11"/>
  <c r="B2306" i="10"/>
  <c r="B2306" i="9"/>
  <c r="B2306" i="8"/>
  <c r="B2306" i="7"/>
  <c r="B2306" i="6"/>
  <c r="B2306" i="5"/>
  <c r="B2306" i="4"/>
  <c r="B2306" i="3"/>
  <c r="B2306" i="2"/>
  <c r="B2402" i="1"/>
  <c r="B2876" i="12"/>
  <c r="B2876" i="11"/>
  <c r="B2880" i="10"/>
  <c r="B2876" i="9"/>
  <c r="B2876" i="8"/>
  <c r="B2876" i="7"/>
  <c r="B2876" i="6"/>
  <c r="B2876" i="5"/>
  <c r="B2876" i="4"/>
  <c r="B2872" i="3"/>
  <c r="B2972" i="1"/>
  <c r="B2971" i="12"/>
  <c r="B2975" i="10"/>
  <c r="B2971" i="8"/>
  <c r="B2971" i="7"/>
  <c r="B2967" i="3"/>
  <c r="B2971" i="5"/>
  <c r="B2686" i="12"/>
  <c r="B2686" i="11"/>
  <c r="B2686" i="10"/>
  <c r="B2686" i="9"/>
  <c r="B2686" i="8"/>
  <c r="B2686" i="7"/>
  <c r="B2686" i="5"/>
  <c r="B2686" i="4"/>
  <c r="B2686" i="6"/>
  <c r="B2682" i="3"/>
  <c r="B2686" i="2"/>
  <c r="B2782" i="1"/>
  <c r="B2497" i="1"/>
  <c r="B2401" i="12"/>
  <c r="B2401" i="11"/>
  <c r="B2401" i="10"/>
  <c r="B2401" i="9"/>
  <c r="B2401" i="8"/>
  <c r="B2401" i="7"/>
  <c r="B2401" i="6"/>
  <c r="B2401" i="5"/>
  <c r="B2401" i="4"/>
  <c r="B2401" i="3"/>
  <c r="B2401" i="2"/>
  <c r="B2781" i="12"/>
  <c r="B2781" i="11"/>
  <c r="B2785" i="10"/>
  <c r="B2781" i="9"/>
  <c r="B2781" i="8"/>
  <c r="B2781" i="7"/>
  <c r="B2781" i="6"/>
  <c r="B2781" i="5"/>
  <c r="B2781" i="4"/>
  <c r="B2777" i="3"/>
  <c r="B2877" i="1"/>
  <c r="B2496" i="12"/>
  <c r="B2496" i="11"/>
  <c r="B2496" i="10"/>
  <c r="B2496" i="9"/>
  <c r="B2496" i="8"/>
  <c r="B2496" i="7"/>
  <c r="B2496" i="6"/>
  <c r="B2496" i="5"/>
  <c r="B2496" i="4"/>
  <c r="B2492" i="3"/>
  <c r="B2592" i="1"/>
  <c r="B2496" i="2"/>
  <c r="B2591" i="12"/>
  <c r="B2591" i="11"/>
  <c r="B2591" i="10"/>
  <c r="B2591" i="9"/>
  <c r="B2591" i="8"/>
  <c r="B2591" i="7"/>
  <c r="B2591" i="6"/>
  <c r="B2591" i="4"/>
  <c r="B2591" i="5"/>
  <c r="B2587" i="3"/>
  <c r="B2591" i="2"/>
  <c r="B2687" i="1"/>
  <c r="A2883" i="5"/>
  <c r="B2687" i="12" l="1"/>
  <c r="B2687" i="11"/>
  <c r="B2687" i="10"/>
  <c r="B2687" i="9"/>
  <c r="B2687" i="8"/>
  <c r="B2687" i="7"/>
  <c r="B2687" i="6"/>
  <c r="B2687" i="5"/>
  <c r="B2687" i="4"/>
  <c r="B2683" i="3"/>
  <c r="B2687" i="2"/>
  <c r="B2783" i="1"/>
  <c r="B2877" i="12"/>
  <c r="B2877" i="11"/>
  <c r="B2881" i="10"/>
  <c r="B2877" i="9"/>
  <c r="B2877" i="8"/>
  <c r="B2877" i="7"/>
  <c r="B2877" i="6"/>
  <c r="B2877" i="5"/>
  <c r="B2877" i="4"/>
  <c r="B2873" i="3"/>
  <c r="B2973" i="1"/>
  <c r="B2402" i="12"/>
  <c r="B2402" i="11"/>
  <c r="B2402" i="10"/>
  <c r="B2402" i="9"/>
  <c r="B2402" i="8"/>
  <c r="B2402" i="7"/>
  <c r="B2402" i="6"/>
  <c r="B2402" i="5"/>
  <c r="B2402" i="4"/>
  <c r="B2402" i="3"/>
  <c r="B2498" i="1"/>
  <c r="B2402" i="2"/>
  <c r="B2592" i="12"/>
  <c r="B2592" i="11"/>
  <c r="B2592" i="10"/>
  <c r="B2592" i="9"/>
  <c r="B2592" i="8"/>
  <c r="B2592" i="7"/>
  <c r="B2592" i="6"/>
  <c r="B2592" i="5"/>
  <c r="B2592" i="4"/>
  <c r="B2588" i="3"/>
  <c r="B2592" i="2"/>
  <c r="B2688" i="1"/>
  <c r="B2593" i="1"/>
  <c r="B2497" i="12"/>
  <c r="B2497" i="11"/>
  <c r="B2497" i="10"/>
  <c r="B2497" i="9"/>
  <c r="B2497" i="8"/>
  <c r="B2497" i="7"/>
  <c r="B2497" i="6"/>
  <c r="B2497" i="5"/>
  <c r="B2497" i="4"/>
  <c r="B2493" i="3"/>
  <c r="B2497" i="2"/>
  <c r="B2972" i="12"/>
  <c r="B2976" i="10"/>
  <c r="B2972" i="8"/>
  <c r="B2972" i="7"/>
  <c r="B2972" i="5"/>
  <c r="B2968" i="3"/>
  <c r="B2782" i="12"/>
  <c r="B2782" i="11"/>
  <c r="B2786" i="10"/>
  <c r="B2782" i="9"/>
  <c r="B2782" i="8"/>
  <c r="B2782" i="7"/>
  <c r="B2782" i="5"/>
  <c r="B2782" i="4"/>
  <c r="B2782" i="6"/>
  <c r="B2778" i="3"/>
  <c r="B2878" i="1"/>
  <c r="A3" i="6"/>
  <c r="B2688" i="12" l="1"/>
  <c r="B2688" i="11"/>
  <c r="B2688" i="10"/>
  <c r="B2688" i="9"/>
  <c r="B2688" i="8"/>
  <c r="B2688" i="7"/>
  <c r="B2688" i="6"/>
  <c r="B2688" i="5"/>
  <c r="B2688" i="4"/>
  <c r="B2684" i="3"/>
  <c r="B2688" i="2"/>
  <c r="B2784" i="1"/>
  <c r="B2878" i="12"/>
  <c r="B2878" i="11"/>
  <c r="B2882" i="10"/>
  <c r="B2878" i="9"/>
  <c r="B2878" i="8"/>
  <c r="B2878" i="7"/>
  <c r="B2878" i="5"/>
  <c r="B2878" i="4"/>
  <c r="B2878" i="6"/>
  <c r="B2874" i="3"/>
  <c r="B2974" i="1"/>
  <c r="B2593" i="12"/>
  <c r="B2593" i="11"/>
  <c r="B2593" i="10"/>
  <c r="B2593" i="9"/>
  <c r="B2593" i="8"/>
  <c r="B2593" i="7"/>
  <c r="B2593" i="6"/>
  <c r="B2593" i="5"/>
  <c r="B2593" i="4"/>
  <c r="B2589" i="3"/>
  <c r="B2593" i="2"/>
  <c r="B2689" i="1"/>
  <c r="B2783" i="12"/>
  <c r="B2783" i="11"/>
  <c r="B2787" i="10"/>
  <c r="B2783" i="9"/>
  <c r="B2783" i="8"/>
  <c r="B2783" i="7"/>
  <c r="B2783" i="6"/>
  <c r="B2783" i="5"/>
  <c r="B2783" i="4"/>
  <c r="B2779" i="3"/>
  <c r="B2879" i="1"/>
  <c r="B2973" i="12"/>
  <c r="B2977" i="10"/>
  <c r="B2973" i="8"/>
  <c r="B2973" i="7"/>
  <c r="B2973" i="5"/>
  <c r="B2969" i="3"/>
  <c r="B2498" i="12"/>
  <c r="B2498" i="11"/>
  <c r="B2498" i="10"/>
  <c r="B2498" i="9"/>
  <c r="B2498" i="8"/>
  <c r="B2498" i="7"/>
  <c r="B2498" i="6"/>
  <c r="B2498" i="5"/>
  <c r="B2498" i="4"/>
  <c r="B2494" i="3"/>
  <c r="B2498" i="2"/>
  <c r="B2594" i="1"/>
  <c r="A99" i="6"/>
  <c r="B2594" i="12" l="1"/>
  <c r="B2594" i="11"/>
  <c r="B2594" i="10"/>
  <c r="B2594" i="9"/>
  <c r="B2594" i="8"/>
  <c r="B2594" i="7"/>
  <c r="B2594" i="6"/>
  <c r="B2594" i="5"/>
  <c r="B2594" i="4"/>
  <c r="B2590" i="3"/>
  <c r="B2594" i="2"/>
  <c r="B2690" i="1"/>
  <c r="B2784" i="12"/>
  <c r="B2784" i="11"/>
  <c r="B2788" i="10"/>
  <c r="B2784" i="9"/>
  <c r="B2784" i="8"/>
  <c r="B2784" i="7"/>
  <c r="B2784" i="6"/>
  <c r="B2784" i="5"/>
  <c r="B2784" i="4"/>
  <c r="B2780" i="3"/>
  <c r="B2880" i="1"/>
  <c r="B2879" i="12"/>
  <c r="B2879" i="11"/>
  <c r="B2883" i="10"/>
  <c r="B2879" i="9"/>
  <c r="B2879" i="8"/>
  <c r="B2879" i="7"/>
  <c r="B2879" i="6"/>
  <c r="B2879" i="5"/>
  <c r="B2879" i="4"/>
  <c r="B2875" i="3"/>
  <c r="B2975" i="1"/>
  <c r="B2689" i="12"/>
  <c r="B2689" i="11"/>
  <c r="B2689" i="10"/>
  <c r="B2689" i="9"/>
  <c r="B2689" i="8"/>
  <c r="B2689" i="7"/>
  <c r="B2689" i="6"/>
  <c r="B2689" i="5"/>
  <c r="B2689" i="4"/>
  <c r="B2685" i="3"/>
  <c r="B2689" i="2"/>
  <c r="B2785" i="1"/>
  <c r="B2974" i="12"/>
  <c r="B2978" i="10"/>
  <c r="B2974" i="8"/>
  <c r="B2974" i="7"/>
  <c r="B2974" i="5"/>
  <c r="B2970" i="3"/>
  <c r="A195" i="6"/>
  <c r="B2690" i="12" l="1"/>
  <c r="B2690" i="11"/>
  <c r="B2690" i="10"/>
  <c r="B2690" i="9"/>
  <c r="B2690" i="8"/>
  <c r="B2690" i="7"/>
  <c r="B2690" i="6"/>
  <c r="B2690" i="5"/>
  <c r="B2690" i="4"/>
  <c r="B2686" i="3"/>
  <c r="B2690" i="2"/>
  <c r="B2786" i="1"/>
  <c r="B2880" i="12"/>
  <c r="B2880" i="11"/>
  <c r="B2884" i="10"/>
  <c r="B2880" i="9"/>
  <c r="B2880" i="8"/>
  <c r="B2880" i="7"/>
  <c r="B2880" i="6"/>
  <c r="B2880" i="5"/>
  <c r="B2880" i="4"/>
  <c r="B2876" i="3"/>
  <c r="B2976" i="1"/>
  <c r="B2785" i="12"/>
  <c r="B2785" i="11"/>
  <c r="B2789" i="10"/>
  <c r="B2785" i="9"/>
  <c r="B2785" i="8"/>
  <c r="B2785" i="7"/>
  <c r="B2785" i="6"/>
  <c r="B2785" i="5"/>
  <c r="B2785" i="4"/>
  <c r="B2781" i="3"/>
  <c r="B2881" i="1"/>
  <c r="B2975" i="12"/>
  <c r="B2979" i="10"/>
  <c r="B2975" i="8"/>
  <c r="B2975" i="7"/>
  <c r="B2975" i="5"/>
  <c r="B2971" i="3"/>
  <c r="A291" i="6"/>
  <c r="B2786" i="12" l="1"/>
  <c r="B2786" i="11"/>
  <c r="B2790" i="10"/>
  <c r="B2786" i="9"/>
  <c r="B2786" i="8"/>
  <c r="B2786" i="7"/>
  <c r="B2786" i="6"/>
  <c r="B2786" i="5"/>
  <c r="B2786" i="4"/>
  <c r="B2782" i="3"/>
  <c r="B2882" i="1"/>
  <c r="B2976" i="12"/>
  <c r="B2980" i="10"/>
  <c r="B2976" i="8"/>
  <c r="B2976" i="7"/>
  <c r="B2976" i="5"/>
  <c r="B2972" i="3"/>
  <c r="B2881" i="11"/>
  <c r="B2881" i="12"/>
  <c r="B2885" i="10"/>
  <c r="B2881" i="9"/>
  <c r="B2881" i="8"/>
  <c r="B2881" i="7"/>
  <c r="B2881" i="6"/>
  <c r="B2881" i="5"/>
  <c r="B2881" i="4"/>
  <c r="B2877" i="3"/>
  <c r="B2977" i="1"/>
  <c r="A387" i="6"/>
  <c r="B2977" i="12" l="1"/>
  <c r="B2981" i="10"/>
  <c r="B2977" i="8"/>
  <c r="B2977" i="7"/>
  <c r="B2977" i="5"/>
  <c r="B2973" i="3"/>
  <c r="B2882" i="12"/>
  <c r="B2882" i="11"/>
  <c r="B2886" i="10"/>
  <c r="B2882" i="9"/>
  <c r="B2882" i="8"/>
  <c r="B2882" i="7"/>
  <c r="B2882" i="6"/>
  <c r="B2882" i="5"/>
  <c r="B2882" i="4"/>
  <c r="B2878" i="3"/>
  <c r="B2978" i="1"/>
  <c r="A483" i="6"/>
  <c r="B2978" i="12" l="1"/>
  <c r="B2982" i="10"/>
  <c r="B2978" i="8"/>
  <c r="B2978" i="7"/>
  <c r="B2978" i="5"/>
  <c r="B2974" i="3"/>
  <c r="A579" i="6"/>
  <c r="A675" i="6" l="1"/>
  <c r="A771" i="6" l="1"/>
  <c r="A867" i="6" l="1"/>
  <c r="A963" i="6" l="1"/>
  <c r="A1059" i="6" l="1"/>
  <c r="A1155" i="6" l="1"/>
  <c r="A1251" i="6" l="1"/>
  <c r="A1347" i="6" l="1"/>
  <c r="A1443" i="6" l="1"/>
  <c r="A1539" i="6" l="1"/>
  <c r="A1635" i="6" l="1"/>
  <c r="A1731" i="6" l="1"/>
  <c r="A1827" i="6" l="1"/>
  <c r="A1923" i="6" l="1"/>
  <c r="A2019" i="6" l="1"/>
  <c r="A2115" i="6" l="1"/>
  <c r="A2211" i="6" l="1"/>
  <c r="A2307" i="6" l="1"/>
  <c r="A2403" i="6" l="1"/>
  <c r="A2499" i="6" l="1"/>
  <c r="A2595" i="6" l="1"/>
  <c r="A2691" i="6" l="1"/>
  <c r="A2787" i="6" l="1"/>
  <c r="A3" i="7" l="1"/>
  <c r="A99" i="7" l="1"/>
  <c r="A195" i="7" l="1"/>
  <c r="A291" i="7" l="1"/>
  <c r="A387" i="7" l="1"/>
  <c r="A483" i="7" l="1"/>
  <c r="A579" i="7" l="1"/>
  <c r="A675" i="7" l="1"/>
  <c r="A771" i="7" l="1"/>
  <c r="A867" i="7" l="1"/>
  <c r="A963" i="7" l="1"/>
  <c r="A1059" i="7" l="1"/>
  <c r="A1155" i="7" l="1"/>
  <c r="A1251" i="7" l="1"/>
  <c r="A1347" i="7" l="1"/>
  <c r="A1443" i="7" l="1"/>
  <c r="A1539" i="7" l="1"/>
  <c r="A1635" i="7" l="1"/>
  <c r="A1731" i="7" l="1"/>
  <c r="A1827" i="7" l="1"/>
  <c r="A1923" i="7" l="1"/>
  <c r="A2019" i="7" l="1"/>
  <c r="A2115" i="7" l="1"/>
  <c r="A2211" i="7" l="1"/>
  <c r="A2307" i="7" l="1"/>
  <c r="A2403" i="7" l="1"/>
  <c r="A2499" i="7" l="1"/>
  <c r="A2595" i="7" l="1"/>
  <c r="A2691" i="7" l="1"/>
  <c r="A2787" i="7" l="1"/>
  <c r="A2883" i="7" l="1"/>
  <c r="A3" i="8" l="1"/>
  <c r="A99" i="8" l="1"/>
  <c r="A195" i="8" l="1"/>
  <c r="A291" i="8" l="1"/>
  <c r="A387" i="8" l="1"/>
  <c r="A483" i="8" l="1"/>
  <c r="A579" i="8" l="1"/>
  <c r="A675" i="8" l="1"/>
  <c r="A771" i="8" l="1"/>
  <c r="A867" i="8" l="1"/>
  <c r="A963" i="8" l="1"/>
  <c r="A1059" i="8" l="1"/>
  <c r="A1155" i="8" l="1"/>
  <c r="A1251" i="8" l="1"/>
  <c r="A1347" i="8" l="1"/>
  <c r="A1443" i="8" l="1"/>
  <c r="A1539" i="8" l="1"/>
  <c r="A1635" i="8" l="1"/>
  <c r="A1731" i="8" l="1"/>
  <c r="A1827" i="8" l="1"/>
  <c r="A1923" i="8" l="1"/>
  <c r="A2019" i="8" l="1"/>
  <c r="A2115" i="8" l="1"/>
  <c r="A2211" i="8" l="1"/>
  <c r="A2307" i="8" l="1"/>
  <c r="A2403" i="8" l="1"/>
  <c r="A2499" i="8" l="1"/>
  <c r="A2595" i="8" l="1"/>
  <c r="A2691" i="8" l="1"/>
  <c r="A2787" i="8" l="1"/>
  <c r="A2883" i="8" l="1"/>
  <c r="A3" i="9" l="1"/>
  <c r="A99" i="9" l="1"/>
  <c r="A195" i="9" l="1"/>
  <c r="A291" i="9" l="1"/>
  <c r="A387" i="9" l="1"/>
  <c r="A483" i="9" l="1"/>
  <c r="A579" i="9" l="1"/>
  <c r="A675" i="9" l="1"/>
  <c r="A771" i="9" l="1"/>
  <c r="A867" i="9" l="1"/>
  <c r="A963" i="9" l="1"/>
  <c r="A1059" i="9" l="1"/>
  <c r="A1155" i="9" l="1"/>
  <c r="A1251" i="9" l="1"/>
  <c r="A1347" i="9" l="1"/>
  <c r="A1443" i="9" l="1"/>
  <c r="A1539" i="9" l="1"/>
  <c r="A1635" i="9" l="1"/>
  <c r="A1731" i="9" l="1"/>
  <c r="A1827" i="9" l="1"/>
  <c r="A1923" i="9" l="1"/>
  <c r="A2019" i="9" l="1"/>
  <c r="A2115" i="9" l="1"/>
  <c r="A2211" i="9" l="1"/>
  <c r="A2307" i="9" l="1"/>
  <c r="A2403" i="9" l="1"/>
  <c r="A2499" i="9" l="1"/>
  <c r="A2595" i="9" l="1"/>
  <c r="A2691" i="9" l="1"/>
  <c r="A2787" i="9" l="1"/>
  <c r="A3" i="10" l="1"/>
  <c r="A99" i="10" l="1"/>
  <c r="A195" i="10" l="1"/>
  <c r="A291" i="10" l="1"/>
  <c r="A387" i="10" l="1"/>
  <c r="A483" i="10" l="1"/>
  <c r="A579" i="10" l="1"/>
  <c r="A675" i="10" l="1"/>
  <c r="A771" i="10" l="1"/>
  <c r="A867" i="10" l="1"/>
  <c r="A963" i="10" l="1"/>
  <c r="A1059" i="10" l="1"/>
  <c r="A1155" i="10" l="1"/>
  <c r="A1251" i="10" l="1"/>
  <c r="A1347" i="10" l="1"/>
  <c r="A1443" i="10" l="1"/>
  <c r="A1539" i="10" l="1"/>
  <c r="A1635" i="10" l="1"/>
  <c r="A1731" i="10" l="1"/>
  <c r="A1827" i="10" l="1"/>
  <c r="A1923" i="10" l="1"/>
  <c r="A2019" i="10" l="1"/>
  <c r="A2115" i="10" l="1"/>
  <c r="A2211" i="10" l="1"/>
  <c r="A2307" i="10" l="1"/>
  <c r="A2403" i="10" l="1"/>
  <c r="A2499" i="10" l="1"/>
  <c r="A2595" i="10" l="1"/>
  <c r="A2691" i="10" l="1"/>
  <c r="A2791" i="10" l="1"/>
  <c r="A2887" i="10" l="1"/>
  <c r="A3" i="11" l="1"/>
  <c r="A99" i="11" l="1"/>
  <c r="A195" i="11" l="1"/>
  <c r="A291" i="11" l="1"/>
  <c r="A387" i="11" l="1"/>
  <c r="A483" i="11" l="1"/>
  <c r="A579" i="11" l="1"/>
  <c r="A675" i="11" l="1"/>
  <c r="A771" i="11" l="1"/>
  <c r="A867" i="11" l="1"/>
  <c r="A963" i="11" l="1"/>
  <c r="A1059" i="11" l="1"/>
  <c r="A1155" i="11" l="1"/>
  <c r="A1251" i="11" l="1"/>
  <c r="A1347" i="11" l="1"/>
  <c r="A1443" i="11" l="1"/>
  <c r="A1539" i="11" l="1"/>
  <c r="A1635" i="11" l="1"/>
  <c r="A1731" i="11" l="1"/>
  <c r="A1827" i="11" l="1"/>
  <c r="A1923" i="11" l="1"/>
  <c r="A2019" i="11" l="1"/>
  <c r="A2115" i="11" l="1"/>
  <c r="A2211" i="11" l="1"/>
  <c r="A2307" i="11" l="1"/>
  <c r="A2403" i="11" l="1"/>
  <c r="A2499" i="11" l="1"/>
  <c r="A2595" i="11" l="1"/>
  <c r="A2691" i="11" l="1"/>
  <c r="A2787" i="11" l="1"/>
  <c r="A3" i="12" l="1"/>
  <c r="A99" i="12" l="1"/>
  <c r="A195" i="12" l="1"/>
  <c r="A291" i="12" l="1"/>
  <c r="A387" i="12" l="1"/>
  <c r="A483" i="12" l="1"/>
  <c r="A579" i="12" l="1"/>
  <c r="A675" i="12" l="1"/>
  <c r="A771" i="12" l="1"/>
  <c r="A867" i="12" l="1"/>
  <c r="A963" i="12" l="1"/>
  <c r="A1059" i="12" l="1"/>
  <c r="A1155" i="12" l="1"/>
  <c r="A1251" i="12" l="1"/>
  <c r="A1347" i="12" l="1"/>
  <c r="A1443" i="12" l="1"/>
  <c r="A1539" i="12" l="1"/>
  <c r="A1635" i="12" l="1"/>
  <c r="A1731" i="12" l="1"/>
  <c r="A1827" i="12" l="1"/>
  <c r="A1923" i="12" l="1"/>
  <c r="A2019" i="12" l="1"/>
  <c r="A2115" i="12" l="1"/>
  <c r="A2211" i="12" l="1"/>
  <c r="A2307" i="12" l="1"/>
  <c r="A2403" i="12" l="1"/>
  <c r="A2499" i="12" l="1"/>
  <c r="A2595" i="12" l="1"/>
  <c r="A2691" i="12" l="1"/>
  <c r="A2787" i="12" l="1"/>
  <c r="A2883" i="12" l="1"/>
</calcChain>
</file>

<file path=xl/sharedStrings.xml><?xml version="1.0" encoding="utf-8"?>
<sst xmlns="http://schemas.openxmlformats.org/spreadsheetml/2006/main" count="110" uniqueCount="11">
  <si>
    <t>rbr. dana u godini</t>
  </si>
  <si>
    <t>datum</t>
  </si>
  <si>
    <t>vrijeme</t>
  </si>
  <si>
    <t>faktor dinamiziranja</t>
  </si>
  <si>
    <t>NKO za kućanstva - K0</t>
  </si>
  <si>
    <r>
      <t xml:space="preserve">NKO za poduzetništvo - </t>
    </r>
    <r>
      <rPr>
        <b/>
        <sz val="10"/>
        <rFont val="Arial"/>
        <family val="2"/>
        <charset val="238"/>
      </rPr>
      <t xml:space="preserve">P1 </t>
    </r>
  </si>
  <si>
    <r>
      <t xml:space="preserve">NKO za poduzetništvo - </t>
    </r>
    <r>
      <rPr>
        <b/>
        <sz val="10"/>
        <rFont val="Arial"/>
        <family val="2"/>
        <charset val="238"/>
      </rPr>
      <t xml:space="preserve">P2 </t>
    </r>
    <r>
      <rPr>
        <sz val="10"/>
        <rFont val="Arial"/>
        <family val="2"/>
        <charset val="238"/>
      </rPr>
      <t xml:space="preserve"> </t>
    </r>
  </si>
  <si>
    <r>
      <t xml:space="preserve">NKO za poduzetništvo, javna rasvjeta - </t>
    </r>
    <r>
      <rPr>
        <b/>
        <sz val="10"/>
        <rFont val="Arial"/>
        <family val="2"/>
        <charset val="238"/>
      </rPr>
      <t xml:space="preserve">JR0 </t>
    </r>
  </si>
  <si>
    <t>Pomak sata 26.03.2012</t>
  </si>
  <si>
    <t>Pomak sata 29.10.2016.</t>
  </si>
  <si>
    <r>
      <t xml:space="preserve">NK0 za kućanstva - </t>
    </r>
    <r>
      <rPr>
        <b/>
        <sz val="10"/>
        <rFont val="Arial"/>
        <family val="2"/>
        <charset val="238"/>
      </rPr>
      <t>K0 pomnožen s faktorom dinamiziranja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</si>
</sst>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_ ;[Red]\-#,##0.000000\ "/>
  </numFmts>
  <fonts count="5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14" fontId="0" fillId="0" borderId="0" xfId="0" applyNumberFormat="1" applyFill="1"/>
    <xf numFmtId="21" fontId="3" fillId="0" borderId="0" xfId="1" applyNumberForma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/>
    <xf numFmtId="164" fontId="0" fillId="5" borderId="0" xfId="0" applyNumberFormat="1" applyFill="1"/>
    <xf numFmtId="0" fontId="0" fillId="2" borderId="1" xfId="0" applyFill="1" applyBorder="1" applyAlignment="1">
      <alignment horizontal="center" vertical="center" wrapText="1"/>
    </xf>
    <xf numFmtId="21" fontId="3" fillId="0" borderId="0" xfId="1" applyNumberFormat="1" applyAlignment="1">
      <alignment horizontal="center"/>
    </xf>
    <xf numFmtId="164" fontId="0" fillId="7" borderId="0" xfId="0" applyNumberFormat="1" applyFill="1"/>
    <xf numFmtId="164" fontId="0" fillId="8" borderId="0" xfId="0" applyNumberFormat="1" applyFill="1"/>
    <xf numFmtId="0" fontId="4" fillId="4" borderId="4" xfId="0" applyFont="1" applyFill="1" applyBorder="1" applyAlignment="1">
      <alignment horizontal="center" vertical="top"/>
    </xf>
    <xf numFmtId="0" fontId="4" fillId="4" borderId="0" xfId="0" applyFont="1" applyFill="1" applyBorder="1" applyAlignment="1">
      <alignment horizontal="center" vertical="top"/>
    </xf>
    <xf numFmtId="0" fontId="4" fillId="6" borderId="4" xfId="0" applyFont="1" applyFill="1" applyBorder="1" applyAlignment="1">
      <alignment horizontal="center" vertical="top"/>
    </xf>
    <xf numFmtId="0" fontId="4" fillId="6" borderId="0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4" fillId="3" borderId="0" xfId="0" applyFont="1" applyFill="1" applyBorder="1" applyAlignment="1">
      <alignment horizontal="center" vertical="top"/>
    </xf>
    <xf numFmtId="0" fontId="4" fillId="4" borderId="5" xfId="0" applyFont="1" applyFill="1" applyBorder="1" applyAlignment="1">
      <alignment horizontal="center" vertical="top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9"/>
  <sheetViews>
    <sheetView tabSelected="1" workbookViewId="0"/>
  </sheetViews>
  <sheetFormatPr defaultRowHeight="15" x14ac:dyDescent="0.25"/>
  <cols>
    <col min="1" max="1" width="12.140625" customWidth="1"/>
    <col min="2" max="2" width="9.140625" bestFit="1" customWidth="1"/>
    <col min="3" max="3" width="7.85546875" bestFit="1" customWidth="1"/>
    <col min="4" max="4" width="13.7109375" customWidth="1"/>
    <col min="5" max="9" width="15.7109375" customWidth="1"/>
    <col min="10" max="10" width="9.14062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6">
        <v>1</v>
      </c>
      <c r="B3" s="3">
        <v>42736</v>
      </c>
      <c r="C3" s="4">
        <v>0</v>
      </c>
      <c r="D3">
        <v>1.242312087372478</v>
      </c>
      <c r="E3" s="6">
        <v>136.47596366817916</v>
      </c>
      <c r="F3" s="7">
        <v>66.191731521777612</v>
      </c>
      <c r="G3" s="7">
        <v>81.361596401263455</v>
      </c>
      <c r="H3" s="7">
        <v>246.80721121401282</v>
      </c>
      <c r="I3" s="7">
        <v>169.54573930078612</v>
      </c>
    </row>
    <row r="4" spans="1:9" x14ac:dyDescent="0.25">
      <c r="A4" s="17"/>
      <c r="B4" s="3">
        <f>B3</f>
        <v>42736</v>
      </c>
      <c r="C4" s="4">
        <v>1.0416666666666666E-2</v>
      </c>
      <c r="D4">
        <v>1.242312087372478</v>
      </c>
      <c r="E4" s="6">
        <v>125.99406217438094</v>
      </c>
      <c r="F4" s="7">
        <v>65.155452271203515</v>
      </c>
      <c r="G4" s="7">
        <v>82.031828375906201</v>
      </c>
      <c r="H4" s="7">
        <v>249.16236461195254</v>
      </c>
      <c r="I4" s="7">
        <v>156.52394637639296</v>
      </c>
    </row>
    <row r="5" spans="1:9" x14ac:dyDescent="0.25">
      <c r="A5" s="17"/>
      <c r="B5" s="3">
        <f t="shared" ref="B5:B68" si="0">B4</f>
        <v>42736</v>
      </c>
      <c r="C5" s="4">
        <v>2.0833333333333332E-2</v>
      </c>
      <c r="D5">
        <v>1.242312087372478</v>
      </c>
      <c r="E5" s="6">
        <v>117.82538748187763</v>
      </c>
      <c r="F5" s="7">
        <v>65.602010710783887</v>
      </c>
      <c r="G5" s="7">
        <v>81.334851860411391</v>
      </c>
      <c r="H5" s="7">
        <v>251.45289051973944</v>
      </c>
      <c r="I5" s="7">
        <v>146.37590306808244</v>
      </c>
    </row>
    <row r="6" spans="1:9" x14ac:dyDescent="0.25">
      <c r="A6" s="17"/>
      <c r="B6" s="3">
        <f t="shared" si="0"/>
        <v>42736</v>
      </c>
      <c r="C6" s="4">
        <v>3.125E-2</v>
      </c>
      <c r="D6">
        <v>1.242312087372478</v>
      </c>
      <c r="E6" s="6">
        <v>110.03052720421395</v>
      </c>
      <c r="F6" s="7">
        <v>63.129941393206032</v>
      </c>
      <c r="G6" s="7">
        <v>79.814234825128665</v>
      </c>
      <c r="H6" s="7">
        <v>250.48894988626989</v>
      </c>
      <c r="I6" s="7">
        <v>136.69225392576126</v>
      </c>
    </row>
    <row r="7" spans="1:9" x14ac:dyDescent="0.25">
      <c r="A7" s="17"/>
      <c r="B7" s="3">
        <f t="shared" si="0"/>
        <v>42736</v>
      </c>
      <c r="C7" s="4">
        <v>4.1666666666666664E-2</v>
      </c>
      <c r="D7">
        <v>1.242312087372478</v>
      </c>
      <c r="E7" s="6">
        <v>102.19951419748556</v>
      </c>
      <c r="F7" s="7">
        <v>64.105879418111911</v>
      </c>
      <c r="G7" s="7">
        <v>78.448035865292908</v>
      </c>
      <c r="H7" s="7">
        <v>252.1454395003218</v>
      </c>
      <c r="I7" s="7">
        <v>126.96369181113148</v>
      </c>
    </row>
    <row r="8" spans="1:9" x14ac:dyDescent="0.25">
      <c r="A8" s="17"/>
      <c r="B8" s="3">
        <f t="shared" si="0"/>
        <v>42736</v>
      </c>
      <c r="C8" s="4">
        <v>5.2083333333333336E-2</v>
      </c>
      <c r="D8">
        <v>1.242312087372478</v>
      </c>
      <c r="E8" s="6">
        <v>96.805288027526373</v>
      </c>
      <c r="F8" s="7">
        <v>62.3159623151844</v>
      </c>
      <c r="G8" s="7">
        <v>79.560534251788212</v>
      </c>
      <c r="H8" s="7">
        <v>251.45023017024766</v>
      </c>
      <c r="I8" s="7">
        <v>120.26237943817024</v>
      </c>
    </row>
    <row r="9" spans="1:9" x14ac:dyDescent="0.25">
      <c r="A9" s="17"/>
      <c r="B9" s="3">
        <f t="shared" si="0"/>
        <v>42736</v>
      </c>
      <c r="C9" s="4">
        <v>6.25E-2</v>
      </c>
      <c r="D9">
        <v>1.242312087372478</v>
      </c>
      <c r="E9" s="6">
        <v>92.73010448954804</v>
      </c>
      <c r="F9" s="7">
        <v>63.151885149156222</v>
      </c>
      <c r="G9" s="7">
        <v>80.018728808402301</v>
      </c>
      <c r="H9" s="7">
        <v>251.59810459660136</v>
      </c>
      <c r="I9" s="7">
        <v>115.19972967067842</v>
      </c>
    </row>
    <row r="10" spans="1:9" x14ac:dyDescent="0.25">
      <c r="A10" s="17"/>
      <c r="B10" s="3">
        <f t="shared" si="0"/>
        <v>42736</v>
      </c>
      <c r="C10" s="4">
        <v>7.2916666666666671E-2</v>
      </c>
      <c r="D10">
        <v>1.242312087372478</v>
      </c>
      <c r="E10" s="6">
        <v>88.448509175117351</v>
      </c>
      <c r="F10" s="7">
        <v>63.014090385764888</v>
      </c>
      <c r="G10" s="7">
        <v>82.027874382224198</v>
      </c>
      <c r="H10" s="7">
        <v>249.61157562507759</v>
      </c>
      <c r="I10" s="7">
        <v>109.8806520583238</v>
      </c>
    </row>
    <row r="11" spans="1:9" x14ac:dyDescent="0.25">
      <c r="A11" s="17"/>
      <c r="B11" s="3">
        <f t="shared" si="0"/>
        <v>42736</v>
      </c>
      <c r="C11" s="4">
        <v>8.3333333333333329E-2</v>
      </c>
      <c r="D11">
        <v>1.242312087372478</v>
      </c>
      <c r="E11" s="6">
        <v>85.163519724914153</v>
      </c>
      <c r="F11" s="7">
        <v>61.986128625291236</v>
      </c>
      <c r="G11" s="7">
        <v>82.339106164548568</v>
      </c>
      <c r="H11" s="7">
        <v>248.80662687846933</v>
      </c>
      <c r="I11" s="7">
        <v>105.7996699574453</v>
      </c>
    </row>
    <row r="12" spans="1:9" x14ac:dyDescent="0.25">
      <c r="A12" s="17"/>
      <c r="B12" s="3">
        <f t="shared" si="0"/>
        <v>42736</v>
      </c>
      <c r="C12" s="4">
        <v>9.375E-2</v>
      </c>
      <c r="D12">
        <v>1.242312087372478</v>
      </c>
      <c r="E12" s="6">
        <v>82.773125218202409</v>
      </c>
      <c r="F12" s="7">
        <v>62.161690696868639</v>
      </c>
      <c r="G12" s="7">
        <v>83.9412307534826</v>
      </c>
      <c r="H12" s="7">
        <v>251.11608227303444</v>
      </c>
      <c r="I12" s="7">
        <v>102.83005396816853</v>
      </c>
    </row>
    <row r="13" spans="1:9" x14ac:dyDescent="0.25">
      <c r="A13" s="17"/>
      <c r="B13" s="3">
        <f t="shared" si="0"/>
        <v>42736</v>
      </c>
      <c r="C13" s="4">
        <v>0.10416666666666667</v>
      </c>
      <c r="D13">
        <v>1.242312087372478</v>
      </c>
      <c r="E13" s="6">
        <v>80.502766386867535</v>
      </c>
      <c r="F13" s="7">
        <v>61.04489580271828</v>
      </c>
      <c r="G13" s="7">
        <v>82.536974103698583</v>
      </c>
      <c r="H13" s="7">
        <v>251.15273408800576</v>
      </c>
      <c r="I13" s="7">
        <v>100.00955974932836</v>
      </c>
    </row>
    <row r="14" spans="1:9" x14ac:dyDescent="0.25">
      <c r="A14" s="17"/>
      <c r="B14" s="3">
        <f t="shared" si="0"/>
        <v>42736</v>
      </c>
      <c r="C14" s="4">
        <v>0.11458333333333333</v>
      </c>
      <c r="D14">
        <v>1.242312087372478</v>
      </c>
      <c r="E14" s="6">
        <v>77.507989282101903</v>
      </c>
      <c r="F14" s="7">
        <v>61.5216223977392</v>
      </c>
      <c r="G14" s="7">
        <v>79.87958188180616</v>
      </c>
      <c r="H14" s="7">
        <v>250.80338819422241</v>
      </c>
      <c r="I14" s="7">
        <v>96.289111953091663</v>
      </c>
    </row>
    <row r="15" spans="1:9" x14ac:dyDescent="0.25">
      <c r="A15" s="17"/>
      <c r="B15" s="3">
        <f t="shared" si="0"/>
        <v>42736</v>
      </c>
      <c r="C15" s="4">
        <v>0.125</v>
      </c>
      <c r="D15">
        <v>1.242312087372478</v>
      </c>
      <c r="E15" s="6">
        <v>75.849989754566607</v>
      </c>
      <c r="F15" s="7">
        <v>60.092865449820231</v>
      </c>
      <c r="G15" s="7">
        <v>80.639650035089943</v>
      </c>
      <c r="H15" s="7">
        <v>249.4153228432298</v>
      </c>
      <c r="I15" s="7">
        <v>94.229359099176719</v>
      </c>
    </row>
    <row r="16" spans="1:9" x14ac:dyDescent="0.25">
      <c r="A16" s="17"/>
      <c r="B16" s="3">
        <f t="shared" si="0"/>
        <v>42736</v>
      </c>
      <c r="C16" s="4">
        <v>0.13541666666666666</v>
      </c>
      <c r="D16">
        <v>1.242312087372478</v>
      </c>
      <c r="E16" s="6">
        <v>73.711267906741213</v>
      </c>
      <c r="F16" s="7">
        <v>60.64065775018414</v>
      </c>
      <c r="G16" s="7">
        <v>80.5428232597163</v>
      </c>
      <c r="H16" s="7">
        <v>249.9351071276086</v>
      </c>
      <c r="I16" s="7">
        <v>91.572399096095623</v>
      </c>
    </row>
    <row r="17" spans="1:9" x14ac:dyDescent="0.25">
      <c r="A17" s="17"/>
      <c r="B17" s="3">
        <f t="shared" si="0"/>
        <v>42736</v>
      </c>
      <c r="C17" s="4">
        <v>0.14583333333333334</v>
      </c>
      <c r="D17">
        <v>1.242312087372478</v>
      </c>
      <c r="E17" s="6">
        <v>72.315750332888442</v>
      </c>
      <c r="F17" s="7">
        <v>60.16787101125437</v>
      </c>
      <c r="G17" s="7">
        <v>75.824771376102547</v>
      </c>
      <c r="H17" s="7">
        <v>250.03943683346574</v>
      </c>
      <c r="I17" s="7">
        <v>89.838730745957619</v>
      </c>
    </row>
    <row r="18" spans="1:9" x14ac:dyDescent="0.25">
      <c r="A18" s="17"/>
      <c r="B18" s="3">
        <f t="shared" si="0"/>
        <v>42736</v>
      </c>
      <c r="C18" s="4">
        <v>0.15625</v>
      </c>
      <c r="D18">
        <v>1.242312087372478</v>
      </c>
      <c r="E18" s="6">
        <v>72.300384480162919</v>
      </c>
      <c r="F18" s="7">
        <v>60.175810843315979</v>
      </c>
      <c r="G18" s="7">
        <v>71.46010317098532</v>
      </c>
      <c r="H18" s="7">
        <v>250.33733896905116</v>
      </c>
      <c r="I18" s="7">
        <v>89.819641561383904</v>
      </c>
    </row>
    <row r="19" spans="1:9" x14ac:dyDescent="0.25">
      <c r="A19" s="17"/>
      <c r="B19" s="3">
        <f t="shared" si="0"/>
        <v>42736</v>
      </c>
      <c r="C19" s="4">
        <v>0.16666666666666666</v>
      </c>
      <c r="D19">
        <v>1.242312087372478</v>
      </c>
      <c r="E19" s="6">
        <v>70.263592168244557</v>
      </c>
      <c r="F19" s="7">
        <v>59.809797010050694</v>
      </c>
      <c r="G19" s="7">
        <v>70.616596537044401</v>
      </c>
      <c r="H19" s="7">
        <v>249.69223822177216</v>
      </c>
      <c r="I19" s="7">
        <v>87.289309852820395</v>
      </c>
    </row>
    <row r="20" spans="1:9" x14ac:dyDescent="0.25">
      <c r="A20" s="17"/>
      <c r="B20" s="3">
        <f t="shared" si="0"/>
        <v>42736</v>
      </c>
      <c r="C20" s="4">
        <v>0.17708333333333334</v>
      </c>
      <c r="D20">
        <v>1.242312087372478</v>
      </c>
      <c r="E20" s="6">
        <v>69.913957980116749</v>
      </c>
      <c r="F20" s="7">
        <v>59.777436483011087</v>
      </c>
      <c r="G20" s="7">
        <v>68.016607329811876</v>
      </c>
      <c r="H20" s="7">
        <v>249.67971557666462</v>
      </c>
      <c r="I20" s="7">
        <v>86.854955074750549</v>
      </c>
    </row>
    <row r="21" spans="1:9" x14ac:dyDescent="0.25">
      <c r="A21" s="17"/>
      <c r="B21" s="3">
        <f t="shared" si="0"/>
        <v>42736</v>
      </c>
      <c r="C21" s="4">
        <v>0.1875</v>
      </c>
      <c r="D21">
        <v>1.242312087372478</v>
      </c>
      <c r="E21" s="6">
        <v>70.030393865554629</v>
      </c>
      <c r="F21" s="7">
        <v>59.815792966014435</v>
      </c>
      <c r="G21" s="7">
        <v>67.085171407799933</v>
      </c>
      <c r="H21" s="7">
        <v>249.80823346013742</v>
      </c>
      <c r="I21" s="7">
        <v>86.999604782633952</v>
      </c>
    </row>
    <row r="22" spans="1:9" x14ac:dyDescent="0.25">
      <c r="A22" s="17"/>
      <c r="B22" s="3">
        <f t="shared" si="0"/>
        <v>42736</v>
      </c>
      <c r="C22" s="4">
        <v>0.19791666666666666</v>
      </c>
      <c r="D22">
        <v>1.242312087372478</v>
      </c>
      <c r="E22" s="6">
        <v>69.703227845234636</v>
      </c>
      <c r="F22" s="7">
        <v>60.633856187837573</v>
      </c>
      <c r="G22" s="7">
        <v>61.367780671161277</v>
      </c>
      <c r="H22" s="7">
        <v>249.60275246597379</v>
      </c>
      <c r="I22" s="7">
        <v>86.593162481012868</v>
      </c>
    </row>
    <row r="23" spans="1:9" x14ac:dyDescent="0.25">
      <c r="A23" s="17"/>
      <c r="B23" s="3">
        <f t="shared" si="0"/>
        <v>42736</v>
      </c>
      <c r="C23" s="4">
        <v>0.20833333333333334</v>
      </c>
      <c r="D23">
        <v>1.242312087372478</v>
      </c>
      <c r="E23" s="6">
        <v>69.0682108065254</v>
      </c>
      <c r="F23" s="7">
        <v>58.134031525975686</v>
      </c>
      <c r="G23" s="7">
        <v>59.642561488643999</v>
      </c>
      <c r="H23" s="7">
        <v>249.34544366315927</v>
      </c>
      <c r="I23" s="7">
        <v>85.804273138136907</v>
      </c>
    </row>
    <row r="24" spans="1:9" x14ac:dyDescent="0.25">
      <c r="A24" s="17"/>
      <c r="B24" s="3">
        <f t="shared" si="0"/>
        <v>42736</v>
      </c>
      <c r="C24" s="4">
        <v>0.21875</v>
      </c>
      <c r="D24">
        <v>1.242312087372478</v>
      </c>
      <c r="E24" s="6">
        <v>69.41359511857965</v>
      </c>
      <c r="F24" s="7">
        <v>58.048609193452137</v>
      </c>
      <c r="G24" s="7">
        <v>58.023587358244441</v>
      </c>
      <c r="H24" s="7">
        <v>248.62577211946919</v>
      </c>
      <c r="I24" s="7">
        <v>86.233348243790743</v>
      </c>
    </row>
    <row r="25" spans="1:9" x14ac:dyDescent="0.25">
      <c r="A25" s="17"/>
      <c r="B25" s="3">
        <f t="shared" si="0"/>
        <v>42736</v>
      </c>
      <c r="C25" s="4">
        <v>0.22916666666666666</v>
      </c>
      <c r="D25">
        <v>1.242312087372478</v>
      </c>
      <c r="E25" s="6">
        <v>69.405297836007293</v>
      </c>
      <c r="F25" s="7">
        <v>58.471612664316652</v>
      </c>
      <c r="G25" s="7">
        <v>58.172424974523196</v>
      </c>
      <c r="H25" s="7">
        <v>248.77001206835936</v>
      </c>
      <c r="I25" s="7">
        <v>86.223040429358747</v>
      </c>
    </row>
    <row r="26" spans="1:9" x14ac:dyDescent="0.25">
      <c r="A26" s="17"/>
      <c r="B26" s="3">
        <f t="shared" si="0"/>
        <v>42736</v>
      </c>
      <c r="C26" s="4">
        <v>0.23958333333333334</v>
      </c>
      <c r="D26">
        <v>1.242312087372478</v>
      </c>
      <c r="E26" s="6">
        <v>70.29650935410524</v>
      </c>
      <c r="F26" s="7">
        <v>58.796648787840418</v>
      </c>
      <c r="G26" s="7">
        <v>58.285396222580175</v>
      </c>
      <c r="H26" s="7">
        <v>247.77793073802934</v>
      </c>
      <c r="I26" s="7">
        <v>87.33020327069741</v>
      </c>
    </row>
    <row r="27" spans="1:9" x14ac:dyDescent="0.25">
      <c r="A27" s="17"/>
      <c r="B27" s="3">
        <f t="shared" si="0"/>
        <v>42736</v>
      </c>
      <c r="C27" s="4">
        <v>0.25</v>
      </c>
      <c r="D27">
        <v>1.242312087372478</v>
      </c>
      <c r="E27" s="6">
        <v>71.896028919471931</v>
      </c>
      <c r="F27" s="7">
        <v>59.333996261171237</v>
      </c>
      <c r="G27" s="7">
        <v>59.623288273239673</v>
      </c>
      <c r="H27" s="7">
        <v>247.69836328520447</v>
      </c>
      <c r="I27" s="7">
        <v>89.31730576074122</v>
      </c>
    </row>
    <row r="28" spans="1:9" x14ac:dyDescent="0.25">
      <c r="A28" s="17"/>
      <c r="B28" s="3">
        <f t="shared" si="0"/>
        <v>42736</v>
      </c>
      <c r="C28" s="4">
        <v>0.26041666666666669</v>
      </c>
      <c r="D28">
        <v>1.242312087372478</v>
      </c>
      <c r="E28" s="6">
        <v>74.273707542892154</v>
      </c>
      <c r="F28" s="7">
        <v>61.716326638890685</v>
      </c>
      <c r="G28" s="7">
        <v>58.920470903855957</v>
      </c>
      <c r="H28" s="7">
        <v>239.88099531280145</v>
      </c>
      <c r="I28" s="7">
        <v>92.271124654503311</v>
      </c>
    </row>
    <row r="29" spans="1:9" x14ac:dyDescent="0.25">
      <c r="A29" s="17"/>
      <c r="B29" s="3">
        <f t="shared" si="0"/>
        <v>42736</v>
      </c>
      <c r="C29" s="4">
        <v>0.27083333333333331</v>
      </c>
      <c r="D29">
        <v>1.242312087372478</v>
      </c>
      <c r="E29" s="6">
        <v>75.702329884711617</v>
      </c>
      <c r="F29" s="7">
        <v>67.076799446298821</v>
      </c>
      <c r="G29" s="7">
        <v>59.76145371204241</v>
      </c>
      <c r="H29" s="7">
        <v>227.46224785436621</v>
      </c>
      <c r="I29" s="7">
        <v>94.04591945803601</v>
      </c>
    </row>
    <row r="30" spans="1:9" x14ac:dyDescent="0.25">
      <c r="A30" s="17"/>
      <c r="B30" s="3">
        <f t="shared" si="0"/>
        <v>42736</v>
      </c>
      <c r="C30" s="4">
        <v>0.28125</v>
      </c>
      <c r="D30">
        <v>1.242312087372478</v>
      </c>
      <c r="E30" s="6">
        <v>79.698842082931364</v>
      </c>
      <c r="F30" s="7">
        <v>66.474706870937084</v>
      </c>
      <c r="G30" s="7">
        <v>58.981719748236927</v>
      </c>
      <c r="H30" s="7">
        <v>208.31673169622016</v>
      </c>
      <c r="I30" s="7">
        <v>99.010834869215955</v>
      </c>
    </row>
    <row r="31" spans="1:9" x14ac:dyDescent="0.25">
      <c r="A31" s="17"/>
      <c r="B31" s="3">
        <f t="shared" si="0"/>
        <v>42736</v>
      </c>
      <c r="C31" s="4">
        <v>0.29166666666666669</v>
      </c>
      <c r="D31">
        <v>1.242312087372478</v>
      </c>
      <c r="E31" s="6">
        <v>81.528831574218643</v>
      </c>
      <c r="F31" s="7">
        <v>64.456875305524164</v>
      </c>
      <c r="G31" s="7">
        <v>56.822931337538414</v>
      </c>
      <c r="H31" s="7">
        <v>168.83794534395528</v>
      </c>
      <c r="I31" s="7">
        <v>101.28425293400676</v>
      </c>
    </row>
    <row r="32" spans="1:9" x14ac:dyDescent="0.25">
      <c r="A32" s="17"/>
      <c r="B32" s="3">
        <f t="shared" si="0"/>
        <v>42736</v>
      </c>
      <c r="C32" s="4">
        <v>0.30208333333333331</v>
      </c>
      <c r="D32">
        <v>1.242312087372478</v>
      </c>
      <c r="E32" s="6">
        <v>85.892277199230847</v>
      </c>
      <c r="F32" s="7">
        <v>63.744859542821779</v>
      </c>
      <c r="G32" s="7">
        <v>55.556499610383902</v>
      </c>
      <c r="H32" s="7">
        <v>147.37443866998007</v>
      </c>
      <c r="I32" s="7">
        <v>106.70501417655197</v>
      </c>
    </row>
    <row r="33" spans="1:9" x14ac:dyDescent="0.25">
      <c r="A33" s="17"/>
      <c r="B33" s="3">
        <f t="shared" si="0"/>
        <v>42736</v>
      </c>
      <c r="C33" s="4">
        <v>0.3125</v>
      </c>
      <c r="D33">
        <v>1.242312087372478</v>
      </c>
      <c r="E33" s="6">
        <v>91.886633113676609</v>
      </c>
      <c r="F33" s="7">
        <v>63.652583544056249</v>
      </c>
      <c r="G33" s="7">
        <v>56.425388720483994</v>
      </c>
      <c r="H33" s="7">
        <v>84.915094347785072</v>
      </c>
      <c r="I33" s="7">
        <v>114.15187498508064</v>
      </c>
    </row>
    <row r="34" spans="1:9" x14ac:dyDescent="0.25">
      <c r="A34" s="17"/>
      <c r="B34" s="3">
        <f t="shared" si="0"/>
        <v>42736</v>
      </c>
      <c r="C34" s="4">
        <v>0.32291666666666669</v>
      </c>
      <c r="D34">
        <v>1.242312087372478</v>
      </c>
      <c r="E34" s="6">
        <v>98.657383424882411</v>
      </c>
      <c r="F34" s="7">
        <v>63.829704724503891</v>
      </c>
      <c r="G34" s="7">
        <v>58.190876945039179</v>
      </c>
      <c r="H34" s="7">
        <v>20.72287237639539</v>
      </c>
      <c r="I34" s="7">
        <v>122.56325993727258</v>
      </c>
    </row>
    <row r="35" spans="1:9" x14ac:dyDescent="0.25">
      <c r="A35" s="17"/>
      <c r="B35" s="3">
        <f t="shared" si="0"/>
        <v>42736</v>
      </c>
      <c r="C35" s="4">
        <v>0.33333333333333331</v>
      </c>
      <c r="D35">
        <v>1.242312087372478</v>
      </c>
      <c r="E35" s="6">
        <v>104.70599324537316</v>
      </c>
      <c r="F35" s="7">
        <v>62.012380972592382</v>
      </c>
      <c r="G35" s="7">
        <v>57.864922845813773</v>
      </c>
      <c r="H35" s="7">
        <v>3.3215553547547616</v>
      </c>
      <c r="I35" s="7">
        <v>130.07752102906812</v>
      </c>
    </row>
    <row r="36" spans="1:9" x14ac:dyDescent="0.25">
      <c r="A36" s="17"/>
      <c r="B36" s="3">
        <f t="shared" si="0"/>
        <v>42736</v>
      </c>
      <c r="C36" s="4">
        <v>0.34375</v>
      </c>
      <c r="D36">
        <v>1.242312087372478</v>
      </c>
      <c r="E36" s="6">
        <v>111.92668950901179</v>
      </c>
      <c r="F36" s="7">
        <v>64.607732114694798</v>
      </c>
      <c r="G36" s="7">
        <v>59.149269729752355</v>
      </c>
      <c r="H36" s="7">
        <v>2.7994497654247459</v>
      </c>
      <c r="I36" s="7">
        <v>139.04787927663168</v>
      </c>
    </row>
    <row r="37" spans="1:9" x14ac:dyDescent="0.25">
      <c r="A37" s="17"/>
      <c r="B37" s="3">
        <f t="shared" si="0"/>
        <v>42736</v>
      </c>
      <c r="C37" s="4">
        <v>0.35416666666666669</v>
      </c>
      <c r="D37">
        <v>1.242312087372478</v>
      </c>
      <c r="E37" s="6">
        <v>120.99208706053703</v>
      </c>
      <c r="F37" s="7">
        <v>65.391835620688525</v>
      </c>
      <c r="G37" s="7">
        <v>57.662195540568256</v>
      </c>
      <c r="H37" s="7">
        <v>2.2956095756314188</v>
      </c>
      <c r="I37" s="7">
        <v>150.30993223172834</v>
      </c>
    </row>
    <row r="38" spans="1:9" x14ac:dyDescent="0.25">
      <c r="A38" s="17"/>
      <c r="B38" s="3">
        <f t="shared" si="0"/>
        <v>42736</v>
      </c>
      <c r="C38" s="4">
        <v>0.36458333333333331</v>
      </c>
      <c r="D38">
        <v>1.242312087372478</v>
      </c>
      <c r="E38" s="6">
        <v>130.07834989573684</v>
      </c>
      <c r="F38" s="7">
        <v>66.991978312568435</v>
      </c>
      <c r="G38" s="7">
        <v>61.182043119923193</v>
      </c>
      <c r="H38" s="7">
        <v>2.4127489643044222</v>
      </c>
      <c r="I38" s="7">
        <v>161.59790638094037</v>
      </c>
    </row>
    <row r="39" spans="1:9" x14ac:dyDescent="0.25">
      <c r="A39" s="17"/>
      <c r="B39" s="3">
        <f t="shared" si="0"/>
        <v>42736</v>
      </c>
      <c r="C39" s="4">
        <v>0.375</v>
      </c>
      <c r="D39">
        <v>1.242312087372478</v>
      </c>
      <c r="E39" s="6">
        <v>137.3846689545332</v>
      </c>
      <c r="F39" s="7">
        <v>65.974465387119849</v>
      </c>
      <c r="G39" s="7">
        <v>62.673063290644038</v>
      </c>
      <c r="H39" s="7">
        <v>2.1859451689513634</v>
      </c>
      <c r="I39" s="7">
        <v>170.67463486188302</v>
      </c>
    </row>
    <row r="40" spans="1:9" x14ac:dyDescent="0.25">
      <c r="A40" s="17"/>
      <c r="B40" s="3">
        <f t="shared" si="0"/>
        <v>42736</v>
      </c>
      <c r="C40" s="4">
        <v>0.38541666666666669</v>
      </c>
      <c r="D40">
        <v>1.242312087372478</v>
      </c>
      <c r="E40" s="6">
        <v>142.41206690247893</v>
      </c>
      <c r="F40" s="7">
        <v>65.435370429296924</v>
      </c>
      <c r="G40" s="7">
        <v>67.66439342452216</v>
      </c>
      <c r="H40" s="7">
        <v>1.815739534811196</v>
      </c>
      <c r="I40" s="7">
        <v>176.92023210064758</v>
      </c>
    </row>
    <row r="41" spans="1:9" x14ac:dyDescent="0.25">
      <c r="A41" s="17"/>
      <c r="B41" s="3">
        <f t="shared" si="0"/>
        <v>42736</v>
      </c>
      <c r="C41" s="4">
        <v>0.39583333333333331</v>
      </c>
      <c r="D41">
        <v>1.242312087372478</v>
      </c>
      <c r="E41" s="6">
        <v>148.21715048697257</v>
      </c>
      <c r="F41" s="7">
        <v>66.294699936282285</v>
      </c>
      <c r="G41" s="7">
        <v>70.866791796836978</v>
      </c>
      <c r="H41" s="7">
        <v>1.871903913159868</v>
      </c>
      <c r="I41" s="7">
        <v>184.13195760587161</v>
      </c>
    </row>
    <row r="42" spans="1:9" x14ac:dyDescent="0.25">
      <c r="A42" s="17"/>
      <c r="B42" s="3">
        <f t="shared" si="0"/>
        <v>42736</v>
      </c>
      <c r="C42" s="4">
        <v>0.40625</v>
      </c>
      <c r="D42">
        <v>1.242312087372478</v>
      </c>
      <c r="E42" s="6">
        <v>152.72199629748761</v>
      </c>
      <c r="F42" s="7">
        <v>70.113779197877719</v>
      </c>
      <c r="G42" s="7">
        <v>77.594534080149785</v>
      </c>
      <c r="H42" s="7">
        <v>1.9475228472654067</v>
      </c>
      <c r="I42" s="7">
        <v>189.72838200802369</v>
      </c>
    </row>
    <row r="43" spans="1:9" x14ac:dyDescent="0.25">
      <c r="A43" s="17"/>
      <c r="B43" s="3">
        <f t="shared" si="0"/>
        <v>42736</v>
      </c>
      <c r="C43" s="4">
        <v>0.41666666666666669</v>
      </c>
      <c r="D43">
        <v>1.242312087372478</v>
      </c>
      <c r="E43" s="6">
        <v>158.38598439333845</v>
      </c>
      <c r="F43" s="7">
        <v>74.058617223025522</v>
      </c>
      <c r="G43" s="7">
        <v>79.941447661371555</v>
      </c>
      <c r="H43" s="7">
        <v>1.8417079462972668</v>
      </c>
      <c r="I43" s="7">
        <v>196.76482288223301</v>
      </c>
    </row>
    <row r="44" spans="1:9" x14ac:dyDescent="0.25">
      <c r="A44" s="17"/>
      <c r="B44" s="3">
        <f t="shared" si="0"/>
        <v>42736</v>
      </c>
      <c r="C44" s="4">
        <v>0.42708333333333331</v>
      </c>
      <c r="D44">
        <v>1.242312087372478</v>
      </c>
      <c r="E44" s="6">
        <v>162.82960995494057</v>
      </c>
      <c r="F44" s="7">
        <v>84.217862805396223</v>
      </c>
      <c r="G44" s="7">
        <v>94.627397435114261</v>
      </c>
      <c r="H44" s="7">
        <v>2.0832166734461932</v>
      </c>
      <c r="I44" s="7">
        <v>202.28519262916865</v>
      </c>
    </row>
    <row r="45" spans="1:9" x14ac:dyDescent="0.25">
      <c r="A45" s="17"/>
      <c r="B45" s="3">
        <f t="shared" si="0"/>
        <v>42736</v>
      </c>
      <c r="C45" s="4">
        <v>0.4375</v>
      </c>
      <c r="D45">
        <v>1.242312087372478</v>
      </c>
      <c r="E45" s="6">
        <v>170.07637616132186</v>
      </c>
      <c r="F45" s="7">
        <v>88.648044608266844</v>
      </c>
      <c r="G45" s="7">
        <v>96.112548709437817</v>
      </c>
      <c r="H45" s="7">
        <v>2.3873986340160558</v>
      </c>
      <c r="I45" s="7">
        <v>211.28793788171853</v>
      </c>
    </row>
    <row r="46" spans="1:9" x14ac:dyDescent="0.25">
      <c r="A46" s="17"/>
      <c r="B46" s="3">
        <f t="shared" si="0"/>
        <v>42736</v>
      </c>
      <c r="C46" s="4">
        <v>0.44791666666666669</v>
      </c>
      <c r="D46">
        <v>1.242312087372478</v>
      </c>
      <c r="E46" s="6">
        <v>172.32301826247138</v>
      </c>
      <c r="F46" s="7">
        <v>90.940094967214037</v>
      </c>
      <c r="G46" s="7">
        <v>94.855803665893291</v>
      </c>
      <c r="H46" s="7">
        <v>3.2469355519057062</v>
      </c>
      <c r="I46" s="7">
        <v>214.07896851997646</v>
      </c>
    </row>
    <row r="47" spans="1:9" x14ac:dyDescent="0.25">
      <c r="A47" s="17"/>
      <c r="B47" s="3">
        <f t="shared" si="0"/>
        <v>42736</v>
      </c>
      <c r="C47" s="4">
        <v>0.45833333333333331</v>
      </c>
      <c r="D47">
        <v>1.242312087372478</v>
      </c>
      <c r="E47" s="6">
        <v>175.22202626589058</v>
      </c>
      <c r="F47" s="7">
        <v>90.15848844020789</v>
      </c>
      <c r="G47" s="7">
        <v>98.351162123284666</v>
      </c>
      <c r="H47" s="7">
        <v>3.205477105484289</v>
      </c>
      <c r="I47" s="7">
        <v>217.68044120401368</v>
      </c>
    </row>
    <row r="48" spans="1:9" x14ac:dyDescent="0.25">
      <c r="A48" s="17"/>
      <c r="B48" s="3">
        <f t="shared" si="0"/>
        <v>42736</v>
      </c>
      <c r="C48" s="4">
        <v>0.46875</v>
      </c>
      <c r="D48">
        <v>1.242312087372478</v>
      </c>
      <c r="E48" s="6">
        <v>176.69561273326732</v>
      </c>
      <c r="F48" s="7">
        <v>89.820558606566891</v>
      </c>
      <c r="G48" s="7">
        <v>101.39320942659323</v>
      </c>
      <c r="H48" s="7">
        <v>3.1775224330619065</v>
      </c>
      <c r="I48" s="7">
        <v>219.51109548422434</v>
      </c>
    </row>
    <row r="49" spans="1:9" x14ac:dyDescent="0.25">
      <c r="A49" s="17"/>
      <c r="B49" s="3">
        <f t="shared" si="0"/>
        <v>42736</v>
      </c>
      <c r="C49" s="4">
        <v>0.47916666666666669</v>
      </c>
      <c r="D49">
        <v>1.242312087372478</v>
      </c>
      <c r="E49" s="6">
        <v>178.41080594567288</v>
      </c>
      <c r="F49" s="7">
        <v>91.072827636767016</v>
      </c>
      <c r="G49" s="7">
        <v>95.881025754155658</v>
      </c>
      <c r="H49" s="7">
        <v>4.1110020648510242</v>
      </c>
      <c r="I49" s="7">
        <v>221.64190074417499</v>
      </c>
    </row>
    <row r="50" spans="1:9" x14ac:dyDescent="0.25">
      <c r="A50" s="17"/>
      <c r="B50" s="3">
        <f t="shared" si="0"/>
        <v>42736</v>
      </c>
      <c r="C50" s="4">
        <v>0.48958333333333331</v>
      </c>
      <c r="D50">
        <v>1.242312087372478</v>
      </c>
      <c r="E50" s="6">
        <v>180.2667641449155</v>
      </c>
      <c r="F50" s="7">
        <v>90.925421708669091</v>
      </c>
      <c r="G50" s="7">
        <v>95.466305097680362</v>
      </c>
      <c r="H50" s="7">
        <v>3.9993804010449043</v>
      </c>
      <c r="I50" s="7">
        <v>223.94758004875214</v>
      </c>
    </row>
    <row r="51" spans="1:9" x14ac:dyDescent="0.25">
      <c r="A51" s="17"/>
      <c r="B51" s="3">
        <f t="shared" si="0"/>
        <v>42736</v>
      </c>
      <c r="C51" s="4">
        <v>0.5</v>
      </c>
      <c r="D51">
        <v>1.242312087372478</v>
      </c>
      <c r="E51" s="6">
        <v>180.14889707748367</v>
      </c>
      <c r="F51" s="7">
        <v>91.997699836182235</v>
      </c>
      <c r="G51" s="7">
        <v>96.619661418889621</v>
      </c>
      <c r="H51" s="7">
        <v>4.0381754975804212</v>
      </c>
      <c r="I51" s="7">
        <v>223.80115236617843</v>
      </c>
    </row>
    <row r="52" spans="1:9" x14ac:dyDescent="0.25">
      <c r="A52" s="17"/>
      <c r="B52" s="3">
        <f t="shared" si="0"/>
        <v>42736</v>
      </c>
      <c r="C52" s="4">
        <v>0.51041666666666663</v>
      </c>
      <c r="D52">
        <v>1.242312087372478</v>
      </c>
      <c r="E52" s="6">
        <v>179.35266066239984</v>
      </c>
      <c r="F52" s="7">
        <v>91.856398079830825</v>
      </c>
      <c r="G52" s="7">
        <v>93.667446288149506</v>
      </c>
      <c r="H52" s="7">
        <v>4.1734022624030711</v>
      </c>
      <c r="I52" s="7">
        <v>222.81197824331366</v>
      </c>
    </row>
    <row r="53" spans="1:9" x14ac:dyDescent="0.25">
      <c r="A53" s="17"/>
      <c r="B53" s="3">
        <f t="shared" si="0"/>
        <v>42736</v>
      </c>
      <c r="C53" s="4">
        <v>0.52083333333333337</v>
      </c>
      <c r="D53">
        <v>1.242312087372478</v>
      </c>
      <c r="E53" s="6">
        <v>176.44250392989744</v>
      </c>
      <c r="F53" s="7">
        <v>91.446612966431815</v>
      </c>
      <c r="G53" s="7">
        <v>92.137126544966293</v>
      </c>
      <c r="H53" s="7">
        <v>5.1189004730802345</v>
      </c>
      <c r="I53" s="7">
        <v>219.19665535837754</v>
      </c>
    </row>
    <row r="54" spans="1:9" x14ac:dyDescent="0.25">
      <c r="A54" s="17"/>
      <c r="B54" s="3">
        <f t="shared" si="0"/>
        <v>42736</v>
      </c>
      <c r="C54" s="4">
        <v>0.53125</v>
      </c>
      <c r="D54">
        <v>1.242312087372478</v>
      </c>
      <c r="E54" s="6">
        <v>174.27262757250904</v>
      </c>
      <c r="F54" s="7">
        <v>87.170931237418372</v>
      </c>
      <c r="G54" s="7">
        <v>94.177723794975961</v>
      </c>
      <c r="H54" s="7">
        <v>5.9727776474459224</v>
      </c>
      <c r="I54" s="7">
        <v>216.50099173149016</v>
      </c>
    </row>
    <row r="55" spans="1:9" x14ac:dyDescent="0.25">
      <c r="A55" s="17"/>
      <c r="B55" s="3">
        <f t="shared" si="0"/>
        <v>42736</v>
      </c>
      <c r="C55" s="4">
        <v>0.54166666666666663</v>
      </c>
      <c r="D55">
        <v>1.242312087372478</v>
      </c>
      <c r="E55" s="6">
        <v>166.35184908432416</v>
      </c>
      <c r="F55" s="7">
        <v>87.499350106151638</v>
      </c>
      <c r="G55" s="7">
        <v>93.085412008443754</v>
      </c>
      <c r="H55" s="7">
        <v>6.1307333981893288</v>
      </c>
      <c r="I55" s="7">
        <v>206.66091287421818</v>
      </c>
    </row>
    <row r="56" spans="1:9" x14ac:dyDescent="0.25">
      <c r="A56" s="17"/>
      <c r="B56" s="3">
        <f t="shared" si="0"/>
        <v>42736</v>
      </c>
      <c r="C56" s="4">
        <v>0.55208333333333337</v>
      </c>
      <c r="D56">
        <v>1.242312087372478</v>
      </c>
      <c r="E56" s="6">
        <v>159.65962123818969</v>
      </c>
      <c r="F56" s="7">
        <v>87.595718264702569</v>
      </c>
      <c r="G56" s="7">
        <v>88.493299029977763</v>
      </c>
      <c r="H56" s="7">
        <v>7.059721439915517</v>
      </c>
      <c r="I56" s="7">
        <v>198.34707732951463</v>
      </c>
    </row>
    <row r="57" spans="1:9" x14ac:dyDescent="0.25">
      <c r="A57" s="17"/>
      <c r="B57" s="3">
        <f t="shared" si="0"/>
        <v>42736</v>
      </c>
      <c r="C57" s="4">
        <v>0.5625</v>
      </c>
      <c r="D57">
        <v>1.242312087372478</v>
      </c>
      <c r="E57" s="6">
        <v>155.3210267684801</v>
      </c>
      <c r="F57" s="7">
        <v>86.968491571794942</v>
      </c>
      <c r="G57" s="7">
        <v>88.618969528259584</v>
      </c>
      <c r="H57" s="7">
        <v>7.790245409295359</v>
      </c>
      <c r="I57" s="7">
        <v>192.95718897758704</v>
      </c>
    </row>
    <row r="58" spans="1:9" x14ac:dyDescent="0.25">
      <c r="A58" s="17"/>
      <c r="B58" s="3">
        <f t="shared" si="0"/>
        <v>42736</v>
      </c>
      <c r="C58" s="4">
        <v>0.57291666666666663</v>
      </c>
      <c r="D58">
        <v>1.242312087372478</v>
      </c>
      <c r="E58" s="6">
        <v>150.19866066500558</v>
      </c>
      <c r="F58" s="7">
        <v>85.882189480433453</v>
      </c>
      <c r="G58" s="7">
        <v>91.127828595392813</v>
      </c>
      <c r="H58" s="7">
        <v>7.2090810613801732</v>
      </c>
      <c r="I58" s="7">
        <v>186.5936116512936</v>
      </c>
    </row>
    <row r="59" spans="1:9" x14ac:dyDescent="0.25">
      <c r="A59" s="17"/>
      <c r="B59" s="3">
        <f t="shared" si="0"/>
        <v>42736</v>
      </c>
      <c r="C59" s="4">
        <v>0.58333333333333337</v>
      </c>
      <c r="D59">
        <v>1.242312087372478</v>
      </c>
      <c r="E59" s="6">
        <v>148.15065213414582</v>
      </c>
      <c r="F59" s="7">
        <v>85.674731808883166</v>
      </c>
      <c r="G59" s="7">
        <v>91.850403914968638</v>
      </c>
      <c r="H59" s="7">
        <v>6.7739088925466806</v>
      </c>
      <c r="I59" s="7">
        <v>184.04934589836455</v>
      </c>
    </row>
    <row r="60" spans="1:9" x14ac:dyDescent="0.25">
      <c r="A60" s="17"/>
      <c r="B60" s="3">
        <f t="shared" si="0"/>
        <v>42736</v>
      </c>
      <c r="C60" s="4">
        <v>0.59375</v>
      </c>
      <c r="D60">
        <v>1.242312087372478</v>
      </c>
      <c r="E60" s="6">
        <v>146.00686854695212</v>
      </c>
      <c r="F60" s="7">
        <v>85.949623945065781</v>
      </c>
      <c r="G60" s="7">
        <v>91.72496977497174</v>
      </c>
      <c r="H60" s="7">
        <v>4.7946808801543748</v>
      </c>
      <c r="I60" s="7">
        <v>181.38609763528308</v>
      </c>
    </row>
    <row r="61" spans="1:9" x14ac:dyDescent="0.25">
      <c r="A61" s="17"/>
      <c r="B61" s="3">
        <f t="shared" si="0"/>
        <v>42736</v>
      </c>
      <c r="C61" s="4">
        <v>0.60416666666666663</v>
      </c>
      <c r="D61">
        <v>1.242312087372478</v>
      </c>
      <c r="E61" s="6">
        <v>144.67401431398116</v>
      </c>
      <c r="F61" s="7">
        <v>87.353170623591751</v>
      </c>
      <c r="G61" s="7">
        <v>90.452536951023262</v>
      </c>
      <c r="H61" s="7">
        <v>3.812245817060361</v>
      </c>
      <c r="I61" s="7">
        <v>179.7302767109577</v>
      </c>
    </row>
    <row r="62" spans="1:9" x14ac:dyDescent="0.25">
      <c r="A62" s="17"/>
      <c r="B62" s="3">
        <f t="shared" si="0"/>
        <v>42736</v>
      </c>
      <c r="C62" s="4">
        <v>0.61458333333333337</v>
      </c>
      <c r="D62">
        <v>1.242312087372478</v>
      </c>
      <c r="E62" s="6">
        <v>141.02408238780373</v>
      </c>
      <c r="F62" s="7">
        <v>85.343691713411758</v>
      </c>
      <c r="G62" s="7">
        <v>92.105879178482439</v>
      </c>
      <c r="H62" s="7">
        <v>3.6376898855410706</v>
      </c>
      <c r="I62" s="7">
        <v>175.19592216098076</v>
      </c>
    </row>
    <row r="63" spans="1:9" x14ac:dyDescent="0.25">
      <c r="A63" s="17"/>
      <c r="B63" s="3">
        <f t="shared" si="0"/>
        <v>42736</v>
      </c>
      <c r="C63" s="4">
        <v>0.625</v>
      </c>
      <c r="D63">
        <v>1.242312087372478</v>
      </c>
      <c r="E63" s="6">
        <v>140.18718432562565</v>
      </c>
      <c r="F63" s="7">
        <v>85.673044444270374</v>
      </c>
      <c r="G63" s="7">
        <v>90.785133118662799</v>
      </c>
      <c r="H63" s="7">
        <v>2.9960825971999006</v>
      </c>
      <c r="I63" s="7">
        <v>174.15623358243835</v>
      </c>
    </row>
    <row r="64" spans="1:9" x14ac:dyDescent="0.25">
      <c r="A64" s="17"/>
      <c r="B64" s="3">
        <f t="shared" si="0"/>
        <v>42736</v>
      </c>
      <c r="C64" s="4">
        <v>0.63541666666666663</v>
      </c>
      <c r="D64">
        <v>1.242312087372478</v>
      </c>
      <c r="E64" s="6">
        <v>139.70364231875803</v>
      </c>
      <c r="F64" s="7">
        <v>86.380338792450502</v>
      </c>
      <c r="G64" s="7">
        <v>90.23472678234036</v>
      </c>
      <c r="H64" s="7">
        <v>2.4334406825880857</v>
      </c>
      <c r="I64" s="7">
        <v>173.55552350255434</v>
      </c>
    </row>
    <row r="65" spans="1:9" x14ac:dyDescent="0.25">
      <c r="A65" s="17"/>
      <c r="B65" s="3">
        <f t="shared" si="0"/>
        <v>42736</v>
      </c>
      <c r="C65" s="4">
        <v>0.64583333333333337</v>
      </c>
      <c r="D65">
        <v>1.242312087372478</v>
      </c>
      <c r="E65" s="6">
        <v>138.36507824528005</v>
      </c>
      <c r="F65" s="7">
        <v>85.977503537100404</v>
      </c>
      <c r="G65" s="7">
        <v>90.214904734986249</v>
      </c>
      <c r="H65" s="7">
        <v>2.2896327904575018</v>
      </c>
      <c r="I65" s="7">
        <v>171.8926091743501</v>
      </c>
    </row>
    <row r="66" spans="1:9" x14ac:dyDescent="0.25">
      <c r="A66" s="17"/>
      <c r="B66" s="3">
        <f t="shared" si="0"/>
        <v>42736</v>
      </c>
      <c r="C66" s="4">
        <v>0.65625</v>
      </c>
      <c r="D66">
        <v>1.242312087372478</v>
      </c>
      <c r="E66" s="6">
        <v>135.72310040449429</v>
      </c>
      <c r="F66" s="7">
        <v>85.991751948498205</v>
      </c>
      <c r="G66" s="7">
        <v>92.124198948601745</v>
      </c>
      <c r="H66" s="7">
        <v>2.5115649458202416</v>
      </c>
      <c r="I66" s="7">
        <v>168.61044816817173</v>
      </c>
    </row>
    <row r="67" spans="1:9" x14ac:dyDescent="0.25">
      <c r="A67" s="17"/>
      <c r="B67" s="3">
        <f t="shared" si="0"/>
        <v>42736</v>
      </c>
      <c r="C67" s="4">
        <v>0.66666666666666663</v>
      </c>
      <c r="D67">
        <v>1.242312087372478</v>
      </c>
      <c r="E67" s="6">
        <v>135.4385740796138</v>
      </c>
      <c r="F67" s="7">
        <v>87.514151620439137</v>
      </c>
      <c r="G67" s="7">
        <v>91.702583841136899</v>
      </c>
      <c r="H67" s="7">
        <v>2.9129936817583535</v>
      </c>
      <c r="I67" s="7">
        <v>168.25697767559703</v>
      </c>
    </row>
    <row r="68" spans="1:9" x14ac:dyDescent="0.25">
      <c r="A68" s="17"/>
      <c r="B68" s="3">
        <f t="shared" si="0"/>
        <v>42736</v>
      </c>
      <c r="C68" s="4">
        <v>0.67708333333333337</v>
      </c>
      <c r="D68">
        <v>1.242312087372478</v>
      </c>
      <c r="E68" s="6">
        <v>136.55277407434644</v>
      </c>
      <c r="F68" s="7">
        <v>88.174051463758801</v>
      </c>
      <c r="G68" s="7">
        <v>93.302933739897568</v>
      </c>
      <c r="H68" s="7">
        <v>4.5841052167009115</v>
      </c>
      <c r="I68" s="7">
        <v>169.64116179680374</v>
      </c>
    </row>
    <row r="69" spans="1:9" x14ac:dyDescent="0.25">
      <c r="A69" s="17"/>
      <c r="B69" s="3">
        <f t="shared" ref="B69:B98" si="1">B68</f>
        <v>42736</v>
      </c>
      <c r="C69" s="4">
        <v>0.6875</v>
      </c>
      <c r="D69">
        <v>1.242312087372478</v>
      </c>
      <c r="E69" s="6">
        <v>140.61340759288566</v>
      </c>
      <c r="F69" s="7">
        <v>89.910538025942571</v>
      </c>
      <c r="G69" s="7">
        <v>93.725794735949151</v>
      </c>
      <c r="H69" s="7">
        <v>10.925191249044209</v>
      </c>
      <c r="I69" s="7">
        <v>174.68573589927485</v>
      </c>
    </row>
    <row r="70" spans="1:9" x14ac:dyDescent="0.25">
      <c r="A70" s="17"/>
      <c r="B70" s="3">
        <f t="shared" si="1"/>
        <v>42736</v>
      </c>
      <c r="C70" s="4">
        <v>0.69791666666666663</v>
      </c>
      <c r="D70">
        <v>1.242312087372478</v>
      </c>
      <c r="E70" s="6">
        <v>144.39141343505648</v>
      </c>
      <c r="F70" s="7">
        <v>92.455697084800363</v>
      </c>
      <c r="G70" s="7">
        <v>93.581764406821762</v>
      </c>
      <c r="H70" s="7">
        <v>54.854776305452049</v>
      </c>
      <c r="I70" s="7">
        <v>179.37919822316746</v>
      </c>
    </row>
    <row r="71" spans="1:9" x14ac:dyDescent="0.25">
      <c r="A71" s="17"/>
      <c r="B71" s="3">
        <f t="shared" si="1"/>
        <v>42736</v>
      </c>
      <c r="C71" s="4">
        <v>0.70833333333333337</v>
      </c>
      <c r="D71">
        <v>1.242312087372478</v>
      </c>
      <c r="E71" s="6">
        <v>148.57844156311626</v>
      </c>
      <c r="F71" s="7">
        <v>94.902335693427716</v>
      </c>
      <c r="G71" s="7">
        <v>95.972063754584553</v>
      </c>
      <c r="H71" s="7">
        <v>135.56584736813161</v>
      </c>
      <c r="I71" s="7">
        <v>184.58079387682469</v>
      </c>
    </row>
    <row r="72" spans="1:9" x14ac:dyDescent="0.25">
      <c r="A72" s="17"/>
      <c r="B72" s="3">
        <f t="shared" si="1"/>
        <v>42736</v>
      </c>
      <c r="C72" s="4">
        <v>0.71875</v>
      </c>
      <c r="D72">
        <v>1.242312087372478</v>
      </c>
      <c r="E72" s="6">
        <v>155.92473645294734</v>
      </c>
      <c r="F72" s="7">
        <v>96.376330846535708</v>
      </c>
      <c r="G72" s="7">
        <v>98.216013257169408</v>
      </c>
      <c r="H72" s="7">
        <v>171.30523547336588</v>
      </c>
      <c r="I72" s="7">
        <v>193.70718481586451</v>
      </c>
    </row>
    <row r="73" spans="1:9" x14ac:dyDescent="0.25">
      <c r="A73" s="17"/>
      <c r="B73" s="3">
        <f t="shared" si="1"/>
        <v>42736</v>
      </c>
      <c r="C73" s="4">
        <v>0.72916666666666663</v>
      </c>
      <c r="D73">
        <v>1.242312087372478</v>
      </c>
      <c r="E73" s="6">
        <v>161.89608229572349</v>
      </c>
      <c r="F73" s="7">
        <v>99.837600634396452</v>
      </c>
      <c r="G73" s="7">
        <v>98.223793050209366</v>
      </c>
      <c r="H73" s="7">
        <v>191.22882584759668</v>
      </c>
      <c r="I73" s="7">
        <v>201.12545993422671</v>
      </c>
    </row>
    <row r="74" spans="1:9" x14ac:dyDescent="0.25">
      <c r="A74" s="17"/>
      <c r="B74" s="3">
        <f t="shared" si="1"/>
        <v>42736</v>
      </c>
      <c r="C74" s="4">
        <v>0.73958333333333337</v>
      </c>
      <c r="D74">
        <v>1.242312087372478</v>
      </c>
      <c r="E74" s="6">
        <v>167.80119379011836</v>
      </c>
      <c r="F74" s="7">
        <v>100.76864113342945</v>
      </c>
      <c r="G74" s="7">
        <v>100.0856193092778</v>
      </c>
      <c r="H74" s="7">
        <v>197.14644924939569</v>
      </c>
      <c r="I74" s="7">
        <v>208.46145132099562</v>
      </c>
    </row>
    <row r="75" spans="1:9" x14ac:dyDescent="0.25">
      <c r="A75" s="17"/>
      <c r="B75" s="3">
        <f t="shared" si="1"/>
        <v>42736</v>
      </c>
      <c r="C75" s="4">
        <v>0.75</v>
      </c>
      <c r="D75">
        <v>1.242312087372478</v>
      </c>
      <c r="E75" s="6">
        <v>170.25114214174312</v>
      </c>
      <c r="F75" s="7">
        <v>100.66590026767105</v>
      </c>
      <c r="G75" s="7">
        <v>101.24604234259957</v>
      </c>
      <c r="H75" s="7">
        <v>218.7389608708296</v>
      </c>
      <c r="I75" s="7">
        <v>211.50505177165735</v>
      </c>
    </row>
    <row r="76" spans="1:9" x14ac:dyDescent="0.25">
      <c r="A76" s="17"/>
      <c r="B76" s="3">
        <f t="shared" si="1"/>
        <v>42736</v>
      </c>
      <c r="C76" s="4">
        <v>0.76041666666666663</v>
      </c>
      <c r="D76">
        <v>1.242312087372478</v>
      </c>
      <c r="E76" s="6">
        <v>173.672538520437</v>
      </c>
      <c r="F76" s="7">
        <v>103.06810226950029</v>
      </c>
      <c r="G76" s="7">
        <v>103.56348725358349</v>
      </c>
      <c r="H76" s="7">
        <v>224.51029305426195</v>
      </c>
      <c r="I76" s="7">
        <v>215.75549384860119</v>
      </c>
    </row>
    <row r="77" spans="1:9" x14ac:dyDescent="0.25">
      <c r="A77" s="17"/>
      <c r="B77" s="3">
        <f t="shared" si="1"/>
        <v>42736</v>
      </c>
      <c r="C77" s="4">
        <v>0.77083333333333337</v>
      </c>
      <c r="D77">
        <v>1.242312087372478</v>
      </c>
      <c r="E77" s="6">
        <v>175.29827690323364</v>
      </c>
      <c r="F77" s="7">
        <v>101.32547145565047</v>
      </c>
      <c r="G77" s="7">
        <v>108.9837636078323</v>
      </c>
      <c r="H77" s="7">
        <v>238.12271932701179</v>
      </c>
      <c r="I77" s="7">
        <v>217.77516829245482</v>
      </c>
    </row>
    <row r="78" spans="1:9" x14ac:dyDescent="0.25">
      <c r="A78" s="17"/>
      <c r="B78" s="3">
        <f t="shared" si="1"/>
        <v>42736</v>
      </c>
      <c r="C78" s="4">
        <v>0.78125</v>
      </c>
      <c r="D78">
        <v>1.242312087372478</v>
      </c>
      <c r="E78" s="6">
        <v>178.61796110306389</v>
      </c>
      <c r="F78" s="7">
        <v>100.98790634927734</v>
      </c>
      <c r="G78" s="7">
        <v>113.1656787858179</v>
      </c>
      <c r="H78" s="7">
        <v>238.26213664234959</v>
      </c>
      <c r="I78" s="7">
        <v>221.89925210016338</v>
      </c>
    </row>
    <row r="79" spans="1:9" x14ac:dyDescent="0.25">
      <c r="A79" s="17"/>
      <c r="B79" s="3">
        <f t="shared" si="1"/>
        <v>42736</v>
      </c>
      <c r="C79" s="4">
        <v>0.79166666666666663</v>
      </c>
      <c r="D79">
        <v>1.242312087372478</v>
      </c>
      <c r="E79" s="6">
        <v>178.99082966739019</v>
      </c>
      <c r="F79" s="7">
        <v>100.23692889678649</v>
      </c>
      <c r="G79" s="7">
        <v>114.32142272631233</v>
      </c>
      <c r="H79" s="7">
        <v>238.56371326065405</v>
      </c>
      <c r="I79" s="7">
        <v>222.36247122462717</v>
      </c>
    </row>
    <row r="80" spans="1:9" x14ac:dyDescent="0.25">
      <c r="A80" s="17"/>
      <c r="B80" s="3">
        <f t="shared" si="1"/>
        <v>42736</v>
      </c>
      <c r="C80" s="4">
        <v>0.80208333333333337</v>
      </c>
      <c r="D80">
        <v>1.242312087372478</v>
      </c>
      <c r="E80" s="6">
        <v>181.82115582256887</v>
      </c>
      <c r="F80" s="7">
        <v>100.52600130850367</v>
      </c>
      <c r="G80" s="7">
        <v>115.86813932475432</v>
      </c>
      <c r="H80" s="7">
        <v>238.87782852616826</v>
      </c>
      <c r="I80" s="7">
        <v>225.8786196184121</v>
      </c>
    </row>
    <row r="81" spans="1:9" x14ac:dyDescent="0.25">
      <c r="A81" s="17"/>
      <c r="B81" s="3">
        <f t="shared" si="1"/>
        <v>42736</v>
      </c>
      <c r="C81" s="4">
        <v>0.8125</v>
      </c>
      <c r="D81">
        <v>1.242312087372478</v>
      </c>
      <c r="E81" s="6">
        <v>185.99745504816363</v>
      </c>
      <c r="F81" s="7">
        <v>100.00656955920893</v>
      </c>
      <c r="G81" s="7">
        <v>118.53549464926792</v>
      </c>
      <c r="H81" s="7">
        <v>238.7140120054919</v>
      </c>
      <c r="I81" s="7">
        <v>231.06688662685281</v>
      </c>
    </row>
    <row r="82" spans="1:9" x14ac:dyDescent="0.25">
      <c r="A82" s="17"/>
      <c r="B82" s="3">
        <f t="shared" si="1"/>
        <v>42736</v>
      </c>
      <c r="C82" s="4">
        <v>0.82291666666666663</v>
      </c>
      <c r="D82">
        <v>1.242312087372478</v>
      </c>
      <c r="E82" s="6">
        <v>184.32322023972893</v>
      </c>
      <c r="F82" s="7">
        <v>98.948102971970542</v>
      </c>
      <c r="G82" s="7">
        <v>114.49143243642021</v>
      </c>
      <c r="H82" s="7">
        <v>238.45484995921566</v>
      </c>
      <c r="I82" s="7">
        <v>228.98696448723464</v>
      </c>
    </row>
    <row r="83" spans="1:9" x14ac:dyDescent="0.25">
      <c r="A83" s="17"/>
      <c r="B83" s="3">
        <f t="shared" si="1"/>
        <v>42736</v>
      </c>
      <c r="C83" s="4">
        <v>0.83333333333333337</v>
      </c>
      <c r="D83">
        <v>1.242312087372478</v>
      </c>
      <c r="E83" s="6">
        <v>183.96630310189826</v>
      </c>
      <c r="F83" s="7">
        <v>98.504298022862841</v>
      </c>
      <c r="G83" s="7">
        <v>113.53516687627149</v>
      </c>
      <c r="H83" s="7">
        <v>238.57286846337863</v>
      </c>
      <c r="I83" s="7">
        <v>228.54356201271722</v>
      </c>
    </row>
    <row r="84" spans="1:9" x14ac:dyDescent="0.25">
      <c r="A84" s="17"/>
      <c r="B84" s="3">
        <f t="shared" si="1"/>
        <v>42736</v>
      </c>
      <c r="C84" s="4">
        <v>0.84375</v>
      </c>
      <c r="D84">
        <v>1.242312087372478</v>
      </c>
      <c r="E84" s="6">
        <v>185.51139606658265</v>
      </c>
      <c r="F84" s="7">
        <v>99.773637090796626</v>
      </c>
      <c r="G84" s="7">
        <v>112.65045377929818</v>
      </c>
      <c r="H84" s="7">
        <v>238.422995774512</v>
      </c>
      <c r="I84" s="7">
        <v>230.46304967885879</v>
      </c>
    </row>
    <row r="85" spans="1:9" x14ac:dyDescent="0.25">
      <c r="A85" s="17"/>
      <c r="B85" s="3">
        <f t="shared" si="1"/>
        <v>42736</v>
      </c>
      <c r="C85" s="4">
        <v>0.85416666666666663</v>
      </c>
      <c r="D85">
        <v>1.242312087372478</v>
      </c>
      <c r="E85" s="6">
        <v>183.71459471308691</v>
      </c>
      <c r="F85" s="7">
        <v>96.815931412083259</v>
      </c>
      <c r="G85" s="7">
        <v>111.25364842459875</v>
      </c>
      <c r="H85" s="7">
        <v>237.71126827443578</v>
      </c>
      <c r="I85" s="7">
        <v>228.23086163880382</v>
      </c>
    </row>
    <row r="86" spans="1:9" x14ac:dyDescent="0.25">
      <c r="A86" s="17"/>
      <c r="B86" s="3">
        <f t="shared" si="1"/>
        <v>42736</v>
      </c>
      <c r="C86" s="4">
        <v>0.86458333333333337</v>
      </c>
      <c r="D86">
        <v>1.242312087372478</v>
      </c>
      <c r="E86" s="6">
        <v>181.14118061328981</v>
      </c>
      <c r="F86" s="7">
        <v>96.233037118182963</v>
      </c>
      <c r="G86" s="7">
        <v>110.19382188099185</v>
      </c>
      <c r="H86" s="7">
        <v>238.22819818383357</v>
      </c>
      <c r="I86" s="7">
        <v>225.03387819681112</v>
      </c>
    </row>
    <row r="87" spans="1:9" x14ac:dyDescent="0.25">
      <c r="A87" s="17"/>
      <c r="B87" s="3">
        <f t="shared" si="1"/>
        <v>42736</v>
      </c>
      <c r="C87" s="4">
        <v>0.875</v>
      </c>
      <c r="D87">
        <v>1.242312087372478</v>
      </c>
      <c r="E87" s="6">
        <v>177.0800240483492</v>
      </c>
      <c r="F87" s="7">
        <v>91.736923847662908</v>
      </c>
      <c r="G87" s="7">
        <v>100.94996152694725</v>
      </c>
      <c r="H87" s="7">
        <v>239.96782571976502</v>
      </c>
      <c r="I87" s="7">
        <v>219.9886543074733</v>
      </c>
    </row>
    <row r="88" spans="1:9" x14ac:dyDescent="0.25">
      <c r="A88" s="17"/>
      <c r="B88" s="3">
        <f t="shared" si="1"/>
        <v>42736</v>
      </c>
      <c r="C88" s="4">
        <v>0.88541666666666663</v>
      </c>
      <c r="D88">
        <v>1.242312087372478</v>
      </c>
      <c r="E88" s="6">
        <v>183.90086076685344</v>
      </c>
      <c r="F88" s="7">
        <v>82.071971889049138</v>
      </c>
      <c r="G88" s="7">
        <v>87.047351182373546</v>
      </c>
      <c r="H88" s="7">
        <v>245.244553926771</v>
      </c>
      <c r="I88" s="7">
        <v>228.46226220886516</v>
      </c>
    </row>
    <row r="89" spans="1:9" x14ac:dyDescent="0.25">
      <c r="A89" s="17"/>
      <c r="B89" s="3">
        <f t="shared" si="1"/>
        <v>42736</v>
      </c>
      <c r="C89" s="4">
        <v>0.89583333333333337</v>
      </c>
      <c r="D89">
        <v>1.242312087372478</v>
      </c>
      <c r="E89" s="6">
        <v>190.94167770081089</v>
      </c>
      <c r="F89" s="7">
        <v>78.205197523196659</v>
      </c>
      <c r="G89" s="7">
        <v>81.754023263574297</v>
      </c>
      <c r="H89" s="7">
        <v>248.91502311854956</v>
      </c>
      <c r="I89" s="7">
        <v>237.20915419089729</v>
      </c>
    </row>
    <row r="90" spans="1:9" x14ac:dyDescent="0.25">
      <c r="A90" s="17"/>
      <c r="B90" s="3">
        <f t="shared" si="1"/>
        <v>42736</v>
      </c>
      <c r="C90" s="4">
        <v>0.90625</v>
      </c>
      <c r="D90">
        <v>1.242312087372478</v>
      </c>
      <c r="E90" s="6">
        <v>191.48362820999722</v>
      </c>
      <c r="F90" s="7">
        <v>77.274906518659137</v>
      </c>
      <c r="G90" s="7">
        <v>82.475024196608032</v>
      </c>
      <c r="H90" s="7">
        <v>249.97784374194373</v>
      </c>
      <c r="I90" s="7">
        <v>237.88242585921716</v>
      </c>
    </row>
    <row r="91" spans="1:9" x14ac:dyDescent="0.25">
      <c r="A91" s="17"/>
      <c r="B91" s="3">
        <f t="shared" si="1"/>
        <v>42736</v>
      </c>
      <c r="C91" s="4">
        <v>0.91666666666666663</v>
      </c>
      <c r="D91">
        <v>1.242312087372478</v>
      </c>
      <c r="E91" s="6">
        <v>189.23403342754949</v>
      </c>
      <c r="F91" s="7">
        <v>76.589411638718843</v>
      </c>
      <c r="G91" s="7">
        <v>82.69726908768807</v>
      </c>
      <c r="H91" s="7">
        <v>249.90529521119893</v>
      </c>
      <c r="I91" s="7">
        <v>235.0877270692923</v>
      </c>
    </row>
    <row r="92" spans="1:9" x14ac:dyDescent="0.25">
      <c r="A92" s="17"/>
      <c r="B92" s="3">
        <f t="shared" si="1"/>
        <v>42736</v>
      </c>
      <c r="C92" s="4">
        <v>0.92708333333333337</v>
      </c>
      <c r="D92">
        <v>1.242312087372478</v>
      </c>
      <c r="E92" s="6">
        <v>190.09742423658216</v>
      </c>
      <c r="F92" s="7">
        <v>74.869650426960675</v>
      </c>
      <c r="G92" s="7">
        <v>71.11250826743354</v>
      </c>
      <c r="H92" s="7">
        <v>251.58806727799265</v>
      </c>
      <c r="I92" s="7">
        <v>236.16032790747985</v>
      </c>
    </row>
    <row r="93" spans="1:9" x14ac:dyDescent="0.25">
      <c r="A93" s="17"/>
      <c r="B93" s="3">
        <f t="shared" si="1"/>
        <v>42736</v>
      </c>
      <c r="C93" s="4">
        <v>0.9375</v>
      </c>
      <c r="D93">
        <v>1.242312087372478</v>
      </c>
      <c r="E93" s="6">
        <v>183.88872747983822</v>
      </c>
      <c r="F93" s="7">
        <v>73.80693136025873</v>
      </c>
      <c r="G93" s="7">
        <v>64.076246312964258</v>
      </c>
      <c r="H93" s="7">
        <v>250.80586251927599</v>
      </c>
      <c r="I93" s="7">
        <v>228.44718887974656</v>
      </c>
    </row>
    <row r="94" spans="1:9" x14ac:dyDescent="0.25">
      <c r="A94" s="17"/>
      <c r="B94" s="3">
        <f t="shared" si="1"/>
        <v>42736</v>
      </c>
      <c r="C94" s="4">
        <v>0.94791666666666663</v>
      </c>
      <c r="D94">
        <v>1.242312087372478</v>
      </c>
      <c r="E94" s="6">
        <v>174.02239304310203</v>
      </c>
      <c r="F94" s="7">
        <v>72.127767099006391</v>
      </c>
      <c r="G94" s="7">
        <v>63.633911797877047</v>
      </c>
      <c r="H94" s="7">
        <v>247.58873388312298</v>
      </c>
      <c r="I94" s="7">
        <v>216.19012235092987</v>
      </c>
    </row>
    <row r="95" spans="1:9" x14ac:dyDescent="0.25">
      <c r="A95" s="17"/>
      <c r="B95" s="3">
        <f t="shared" si="1"/>
        <v>42736</v>
      </c>
      <c r="C95" s="4">
        <v>0.95833333333333337</v>
      </c>
      <c r="D95">
        <v>1.242312087372478</v>
      </c>
      <c r="E95" s="6">
        <v>163.27433735333449</v>
      </c>
      <c r="F95" s="7">
        <v>69.862405958483365</v>
      </c>
      <c r="G95" s="7">
        <v>61.18616536865548</v>
      </c>
      <c r="H95" s="7">
        <v>246.4558690579793</v>
      </c>
      <c r="I95" s="7">
        <v>202.83768285177914</v>
      </c>
    </row>
    <row r="96" spans="1:9" x14ac:dyDescent="0.25">
      <c r="A96" s="17"/>
      <c r="B96" s="3">
        <f t="shared" si="1"/>
        <v>42736</v>
      </c>
      <c r="C96" s="4">
        <v>0.96875</v>
      </c>
      <c r="D96">
        <v>1.242312087372478</v>
      </c>
      <c r="E96" s="6">
        <v>150.77171109636959</v>
      </c>
      <c r="F96" s="7">
        <v>68.163117569628128</v>
      </c>
      <c r="G96" s="7">
        <v>60.239161848418398</v>
      </c>
      <c r="H96" s="7">
        <v>247.14395645244039</v>
      </c>
      <c r="I96" s="7">
        <v>187.3055191288511</v>
      </c>
    </row>
    <row r="97" spans="1:9" x14ac:dyDescent="0.25">
      <c r="A97" s="17"/>
      <c r="B97" s="3">
        <f t="shared" si="1"/>
        <v>42736</v>
      </c>
      <c r="C97" s="4">
        <v>0.97916666666666663</v>
      </c>
      <c r="D97">
        <v>1.242312087372478</v>
      </c>
      <c r="E97" s="6">
        <v>138.69041806943579</v>
      </c>
      <c r="F97" s="7">
        <v>66.64512668883701</v>
      </c>
      <c r="G97" s="7">
        <v>62.82075917622435</v>
      </c>
      <c r="H97" s="7">
        <v>248.13227028783231</v>
      </c>
      <c r="I97" s="7">
        <v>172.29678277040242</v>
      </c>
    </row>
    <row r="98" spans="1:9" ht="15.75" thickBot="1" x14ac:dyDescent="0.3">
      <c r="A98" s="17"/>
      <c r="B98" s="3">
        <f t="shared" si="1"/>
        <v>42736</v>
      </c>
      <c r="C98" s="4">
        <v>0.98958333333333337</v>
      </c>
      <c r="D98">
        <v>1.242312087372478</v>
      </c>
      <c r="E98" s="6">
        <v>129.46560451024817</v>
      </c>
      <c r="F98" s="7">
        <v>65.803825129662428</v>
      </c>
      <c r="G98" s="7">
        <v>63.452068149231572</v>
      </c>
      <c r="H98" s="7">
        <v>248.62339280689747</v>
      </c>
      <c r="I98" s="7">
        <v>160.83668538206609</v>
      </c>
    </row>
    <row r="99" spans="1:9" x14ac:dyDescent="0.25">
      <c r="A99" s="12">
        <f>A3+1</f>
        <v>2</v>
      </c>
      <c r="B99" s="5">
        <f>DATE(YEAR(B3),MONTH(B3),DAY(B3)+1)</f>
        <v>42737</v>
      </c>
      <c r="C99" s="4">
        <v>0</v>
      </c>
      <c r="D99">
        <v>1.2422230637068679</v>
      </c>
      <c r="E99" s="6">
        <v>114.21050561958099</v>
      </c>
      <c r="F99" s="7">
        <v>63.230862630617139</v>
      </c>
      <c r="G99" s="7">
        <v>58.826228045326161</v>
      </c>
      <c r="H99" s="7">
        <v>240.75651032974372</v>
      </c>
      <c r="I99" s="7">
        <v>141.87492419826634</v>
      </c>
    </row>
    <row r="100" spans="1:9" x14ac:dyDescent="0.25">
      <c r="A100" s="13"/>
      <c r="B100" s="5">
        <f t="shared" ref="B100:B163" si="2">DATE(YEAR(B4),MONTH(B4),DAY(B4)+1)</f>
        <v>42737</v>
      </c>
      <c r="C100" s="4">
        <v>1.0416666666666666E-2</v>
      </c>
      <c r="D100">
        <v>1.2422230637068679</v>
      </c>
      <c r="E100" s="6">
        <v>105.07253662048494</v>
      </c>
      <c r="F100" s="7">
        <v>61.885520011252581</v>
      </c>
      <c r="G100" s="7">
        <v>58.352321671872375</v>
      </c>
      <c r="H100" s="7">
        <v>241.50496465464531</v>
      </c>
      <c r="I100" s="7">
        <v>130.52352835215086</v>
      </c>
    </row>
    <row r="101" spans="1:9" x14ac:dyDescent="0.25">
      <c r="A101" s="13"/>
      <c r="B101" s="5">
        <f t="shared" si="2"/>
        <v>42737</v>
      </c>
      <c r="C101" s="4">
        <v>2.0833333333333332E-2</v>
      </c>
      <c r="D101">
        <v>1.2422230637068679</v>
      </c>
      <c r="E101" s="6">
        <v>97.465882730012254</v>
      </c>
      <c r="F101" s="7">
        <v>60.958615759916491</v>
      </c>
      <c r="G101" s="7">
        <v>58.445875485910491</v>
      </c>
      <c r="H101" s="7">
        <v>241.54094138092981</v>
      </c>
      <c r="I101" s="7">
        <v>121.07436745177013</v>
      </c>
    </row>
    <row r="102" spans="1:9" x14ac:dyDescent="0.25">
      <c r="A102" s="13"/>
      <c r="B102" s="5">
        <f t="shared" si="2"/>
        <v>42737</v>
      </c>
      <c r="C102" s="4">
        <v>3.125E-2</v>
      </c>
      <c r="D102">
        <v>1.2422230637068679</v>
      </c>
      <c r="E102" s="6">
        <v>90.123772211392307</v>
      </c>
      <c r="F102" s="7">
        <v>59.757969666088698</v>
      </c>
      <c r="G102" s="7">
        <v>57.757115425371879</v>
      </c>
      <c r="H102" s="7">
        <v>241.91591264113316</v>
      </c>
      <c r="I102" s="7">
        <v>111.95382842925564</v>
      </c>
    </row>
    <row r="103" spans="1:9" x14ac:dyDescent="0.25">
      <c r="A103" s="13"/>
      <c r="B103" s="5">
        <f t="shared" si="2"/>
        <v>42737</v>
      </c>
      <c r="C103" s="4">
        <v>4.1666666666666664E-2</v>
      </c>
      <c r="D103">
        <v>1.2422230637068679</v>
      </c>
      <c r="E103" s="6">
        <v>83.887757942026127</v>
      </c>
      <c r="F103" s="7">
        <v>59.153941230612986</v>
      </c>
      <c r="G103" s="7">
        <v>57.873912472786813</v>
      </c>
      <c r="H103" s="7">
        <v>242.54503728962231</v>
      </c>
      <c r="I103" s="7">
        <v>104.20730767824384</v>
      </c>
    </row>
    <row r="104" spans="1:9" x14ac:dyDescent="0.25">
      <c r="A104" s="13"/>
      <c r="B104" s="5">
        <f t="shared" si="2"/>
        <v>42737</v>
      </c>
      <c r="C104" s="4">
        <v>5.2083333333333336E-2</v>
      </c>
      <c r="D104">
        <v>1.2422230637068679</v>
      </c>
      <c r="E104" s="6">
        <v>78.734689908038035</v>
      </c>
      <c r="F104" s="7">
        <v>58.635202863926331</v>
      </c>
      <c r="G104" s="7">
        <v>57.584389598023485</v>
      </c>
      <c r="H104" s="7">
        <v>243.1245044145723</v>
      </c>
      <c r="I104" s="7">
        <v>97.806047717573222</v>
      </c>
    </row>
    <row r="105" spans="1:9" x14ac:dyDescent="0.25">
      <c r="A105" s="13"/>
      <c r="B105" s="5">
        <f t="shared" si="2"/>
        <v>42737</v>
      </c>
      <c r="C105" s="4">
        <v>6.25E-2</v>
      </c>
      <c r="D105">
        <v>1.2422230637068679</v>
      </c>
      <c r="E105" s="6">
        <v>75.225648023434928</v>
      </c>
      <c r="F105" s="7">
        <v>58.661491283155058</v>
      </c>
      <c r="G105" s="7">
        <v>57.0524792990159</v>
      </c>
      <c r="H105" s="7">
        <v>242.79842157687085</v>
      </c>
      <c r="I105" s="7">
        <v>93.447034957005826</v>
      </c>
    </row>
    <row r="106" spans="1:9" x14ac:dyDescent="0.25">
      <c r="A106" s="13"/>
      <c r="B106" s="5">
        <f t="shared" si="2"/>
        <v>42737</v>
      </c>
      <c r="C106" s="4">
        <v>7.2916666666666671E-2</v>
      </c>
      <c r="D106">
        <v>1.2422230637068679</v>
      </c>
      <c r="E106" s="6">
        <v>71.711831231361032</v>
      </c>
      <c r="F106" s="7">
        <v>58.016581329744746</v>
      </c>
      <c r="G106" s="7">
        <v>57.041194192428087</v>
      </c>
      <c r="H106" s="7">
        <v>242.77919105054488</v>
      </c>
      <c r="I106" s="7">
        <v>89.082090696251143</v>
      </c>
    </row>
    <row r="107" spans="1:9" x14ac:dyDescent="0.25">
      <c r="A107" s="13"/>
      <c r="B107" s="5">
        <f t="shared" si="2"/>
        <v>42737</v>
      </c>
      <c r="C107" s="4">
        <v>8.3333333333333329E-2</v>
      </c>
      <c r="D107">
        <v>1.2422230637068679</v>
      </c>
      <c r="E107" s="6">
        <v>69.314332424571177</v>
      </c>
      <c r="F107" s="7">
        <v>57.324922158178616</v>
      </c>
      <c r="G107" s="7">
        <v>56.867402749761133</v>
      </c>
      <c r="H107" s="7">
        <v>242.70064473186702</v>
      </c>
      <c r="I107" s="7">
        <v>86.103862383247105</v>
      </c>
    </row>
    <row r="108" spans="1:9" x14ac:dyDescent="0.25">
      <c r="A108" s="13"/>
      <c r="B108" s="5">
        <f t="shared" si="2"/>
        <v>42737</v>
      </c>
      <c r="C108" s="4">
        <v>9.375E-2</v>
      </c>
      <c r="D108">
        <v>1.2422230637068679</v>
      </c>
      <c r="E108" s="6">
        <v>67.130175014678699</v>
      </c>
      <c r="F108" s="7">
        <v>56.582473712566681</v>
      </c>
      <c r="G108" s="7">
        <v>56.547121249374342</v>
      </c>
      <c r="H108" s="7">
        <v>243.00878521247009</v>
      </c>
      <c r="I108" s="7">
        <v>83.390651673912402</v>
      </c>
    </row>
    <row r="109" spans="1:9" x14ac:dyDescent="0.25">
      <c r="A109" s="13"/>
      <c r="B109" s="5">
        <f t="shared" si="2"/>
        <v>42737</v>
      </c>
      <c r="C109" s="4">
        <v>0.10416666666666667</v>
      </c>
      <c r="D109">
        <v>1.2422230637068679</v>
      </c>
      <c r="E109" s="6">
        <v>66.080111227734278</v>
      </c>
      <c r="F109" s="7">
        <v>56.320715766018552</v>
      </c>
      <c r="G109" s="7">
        <v>56.318634897142779</v>
      </c>
      <c r="H109" s="7">
        <v>242.70273900699323</v>
      </c>
      <c r="I109" s="7">
        <v>82.086238219406667</v>
      </c>
    </row>
    <row r="110" spans="1:9" x14ac:dyDescent="0.25">
      <c r="A110" s="13"/>
      <c r="B110" s="5">
        <f t="shared" si="2"/>
        <v>42737</v>
      </c>
      <c r="C110" s="4">
        <v>0.11458333333333333</v>
      </c>
      <c r="D110">
        <v>1.2422230637068679</v>
      </c>
      <c r="E110" s="6">
        <v>64.555148105769135</v>
      </c>
      <c r="F110" s="7">
        <v>55.908505817487168</v>
      </c>
      <c r="G110" s="7">
        <v>57.721457372926665</v>
      </c>
      <c r="H110" s="7">
        <v>242.66911658999578</v>
      </c>
      <c r="I110" s="7">
        <v>80.191893857999133</v>
      </c>
    </row>
    <row r="111" spans="1:9" x14ac:dyDescent="0.25">
      <c r="A111" s="13"/>
      <c r="B111" s="5">
        <f t="shared" si="2"/>
        <v>42737</v>
      </c>
      <c r="C111" s="4">
        <v>0.125</v>
      </c>
      <c r="D111">
        <v>1.2422230637068679</v>
      </c>
      <c r="E111" s="6">
        <v>64.109793448692713</v>
      </c>
      <c r="F111" s="7">
        <v>56.833678616298954</v>
      </c>
      <c r="G111" s="7">
        <v>56.819009392437437</v>
      </c>
      <c r="H111" s="7">
        <v>242.06113371891485</v>
      </c>
      <c r="I111" s="7">
        <v>79.638664031449551</v>
      </c>
    </row>
    <row r="112" spans="1:9" x14ac:dyDescent="0.25">
      <c r="A112" s="13"/>
      <c r="B112" s="5">
        <f t="shared" si="2"/>
        <v>42737</v>
      </c>
      <c r="C112" s="4">
        <v>0.13541666666666666</v>
      </c>
      <c r="D112">
        <v>1.2422230637068679</v>
      </c>
      <c r="E112" s="6">
        <v>63.171685411596258</v>
      </c>
      <c r="F112" s="7">
        <v>57.374994001664597</v>
      </c>
      <c r="G112" s="7">
        <v>56.308747909901477</v>
      </c>
      <c r="H112" s="7">
        <v>242.28146766431976</v>
      </c>
      <c r="I112" s="7">
        <v>78.473324591519557</v>
      </c>
    </row>
    <row r="113" spans="1:9" x14ac:dyDescent="0.25">
      <c r="A113" s="13"/>
      <c r="B113" s="5">
        <f t="shared" si="2"/>
        <v>42737</v>
      </c>
      <c r="C113" s="4">
        <v>0.14583333333333334</v>
      </c>
      <c r="D113">
        <v>1.2422230637068679</v>
      </c>
      <c r="E113" s="6">
        <v>62.845163522423327</v>
      </c>
      <c r="F113" s="7">
        <v>56.971613659408696</v>
      </c>
      <c r="G113" s="7">
        <v>56.880033896751335</v>
      </c>
      <c r="H113" s="7">
        <v>242.18745931438542</v>
      </c>
      <c r="I113" s="7">
        <v>78.0677115699838</v>
      </c>
    </row>
    <row r="114" spans="1:9" x14ac:dyDescent="0.25">
      <c r="A114" s="13"/>
      <c r="B114" s="5">
        <f t="shared" si="2"/>
        <v>42737</v>
      </c>
      <c r="C114" s="4">
        <v>0.15625</v>
      </c>
      <c r="D114">
        <v>1.2422230637068679</v>
      </c>
      <c r="E114" s="6">
        <v>62.308456379723815</v>
      </c>
      <c r="F114" s="7">
        <v>57.384645246290731</v>
      </c>
      <c r="G114" s="7">
        <v>55.223266477196816</v>
      </c>
      <c r="H114" s="7">
        <v>242.09974479127499</v>
      </c>
      <c r="I114" s="7">
        <v>77.401001578866257</v>
      </c>
    </row>
    <row r="115" spans="1:9" x14ac:dyDescent="0.25">
      <c r="A115" s="13"/>
      <c r="B115" s="5">
        <f t="shared" si="2"/>
        <v>42737</v>
      </c>
      <c r="C115" s="4">
        <v>0.16666666666666666</v>
      </c>
      <c r="D115">
        <v>1.2422230637068679</v>
      </c>
      <c r="E115" s="6">
        <v>62.065753916996456</v>
      </c>
      <c r="F115" s="7">
        <v>57.456989501067156</v>
      </c>
      <c r="G115" s="7">
        <v>55.216424105151383</v>
      </c>
      <c r="H115" s="7">
        <v>241.76187440503605</v>
      </c>
      <c r="I115" s="7">
        <v>77.099510982047875</v>
      </c>
    </row>
    <row r="116" spans="1:9" x14ac:dyDescent="0.25">
      <c r="A116" s="13"/>
      <c r="B116" s="5">
        <f t="shared" si="2"/>
        <v>42737</v>
      </c>
      <c r="C116" s="4">
        <v>0.17708333333333334</v>
      </c>
      <c r="D116">
        <v>1.2422230637068679</v>
      </c>
      <c r="E116" s="6">
        <v>63.106398898724159</v>
      </c>
      <c r="F116" s="7">
        <v>56.959890282942155</v>
      </c>
      <c r="G116" s="7">
        <v>56.510241344778144</v>
      </c>
      <c r="H116" s="7">
        <v>241.89808329888163</v>
      </c>
      <c r="I116" s="7">
        <v>78.392224179480834</v>
      </c>
    </row>
    <row r="117" spans="1:9" x14ac:dyDescent="0.25">
      <c r="A117" s="13"/>
      <c r="B117" s="5">
        <f t="shared" si="2"/>
        <v>42737</v>
      </c>
      <c r="C117" s="4">
        <v>0.1875</v>
      </c>
      <c r="D117">
        <v>1.2422230637068679</v>
      </c>
      <c r="E117" s="6">
        <v>63.04650264203034</v>
      </c>
      <c r="F117" s="7">
        <v>57.661188675158542</v>
      </c>
      <c r="G117" s="7">
        <v>56.966340725408763</v>
      </c>
      <c r="H117" s="7">
        <v>241.87951485953437</v>
      </c>
      <c r="I117" s="7">
        <v>78.317819667986072</v>
      </c>
    </row>
    <row r="118" spans="1:9" x14ac:dyDescent="0.25">
      <c r="A118" s="13"/>
      <c r="B118" s="5">
        <f t="shared" si="2"/>
        <v>42737</v>
      </c>
      <c r="C118" s="4">
        <v>0.19791666666666666</v>
      </c>
      <c r="D118">
        <v>1.2422230637068679</v>
      </c>
      <c r="E118" s="6">
        <v>64.874109145822871</v>
      </c>
      <c r="F118" s="7">
        <v>57.596527740958642</v>
      </c>
      <c r="G118" s="7">
        <v>56.770295549303647</v>
      </c>
      <c r="H118" s="7">
        <v>242.25039958288693</v>
      </c>
      <c r="I118" s="7">
        <v>80.588114618377816</v>
      </c>
    </row>
    <row r="119" spans="1:9" x14ac:dyDescent="0.25">
      <c r="A119" s="13"/>
      <c r="B119" s="5">
        <f t="shared" si="2"/>
        <v>42737</v>
      </c>
      <c r="C119" s="4">
        <v>0.20833333333333334</v>
      </c>
      <c r="D119">
        <v>1.2422230637068679</v>
      </c>
      <c r="E119" s="6">
        <v>66.199470019532882</v>
      </c>
      <c r="F119" s="7">
        <v>55.820903137340437</v>
      </c>
      <c r="G119" s="7">
        <v>57.349657778567774</v>
      </c>
      <c r="H119" s="7">
        <v>241.5709733262448</v>
      </c>
      <c r="I119" s="7">
        <v>82.234508463435091</v>
      </c>
    </row>
    <row r="120" spans="1:9" x14ac:dyDescent="0.25">
      <c r="A120" s="13"/>
      <c r="B120" s="5">
        <f t="shared" si="2"/>
        <v>42737</v>
      </c>
      <c r="C120" s="4">
        <v>0.21875</v>
      </c>
      <c r="D120">
        <v>1.2422230637068679</v>
      </c>
      <c r="E120" s="6">
        <v>69.297474847478853</v>
      </c>
      <c r="F120" s="7">
        <v>55.626383263818866</v>
      </c>
      <c r="G120" s="7">
        <v>60.011408607477421</v>
      </c>
      <c r="H120" s="7">
        <v>240.12150890921947</v>
      </c>
      <c r="I120" s="7">
        <v>86.082921512184797</v>
      </c>
    </row>
    <row r="121" spans="1:9" x14ac:dyDescent="0.25">
      <c r="A121" s="13"/>
      <c r="B121" s="5">
        <f t="shared" si="2"/>
        <v>42737</v>
      </c>
      <c r="C121" s="4">
        <v>0.22916666666666666</v>
      </c>
      <c r="D121">
        <v>1.2422230637068679</v>
      </c>
      <c r="E121" s="6">
        <v>72.543186192681816</v>
      </c>
      <c r="F121" s="7">
        <v>56.333986227379476</v>
      </c>
      <c r="G121" s="7">
        <v>61.3397181324152</v>
      </c>
      <c r="H121" s="7">
        <v>239.99549335447909</v>
      </c>
      <c r="I121" s="7">
        <v>90.114819003330965</v>
      </c>
    </row>
    <row r="122" spans="1:9" x14ac:dyDescent="0.25">
      <c r="A122" s="13"/>
      <c r="B122" s="5">
        <f t="shared" si="2"/>
        <v>42737</v>
      </c>
      <c r="C122" s="4">
        <v>0.23958333333333334</v>
      </c>
      <c r="D122">
        <v>1.2422230637068679</v>
      </c>
      <c r="E122" s="6">
        <v>79.448170854441585</v>
      </c>
      <c r="F122" s="7">
        <v>56.97146937169834</v>
      </c>
      <c r="G122" s="7">
        <v>59.811277237293638</v>
      </c>
      <c r="H122" s="7">
        <v>238.78949692199149</v>
      </c>
      <c r="I122" s="7">
        <v>98.692350204711104</v>
      </c>
    </row>
    <row r="123" spans="1:9" x14ac:dyDescent="0.25">
      <c r="A123" s="13"/>
      <c r="B123" s="5">
        <f t="shared" si="2"/>
        <v>42737</v>
      </c>
      <c r="C123" s="4">
        <v>0.25</v>
      </c>
      <c r="D123">
        <v>1.2422230637068679</v>
      </c>
      <c r="E123" s="6">
        <v>84.609700925655986</v>
      </c>
      <c r="F123" s="7">
        <v>59.558223371058624</v>
      </c>
      <c r="G123" s="7">
        <v>60.019040175830206</v>
      </c>
      <c r="H123" s="7">
        <v>235.3841995659989</v>
      </c>
      <c r="I123" s="7">
        <v>105.10412190319019</v>
      </c>
    </row>
    <row r="124" spans="1:9" x14ac:dyDescent="0.25">
      <c r="A124" s="13"/>
      <c r="B124" s="5">
        <f t="shared" si="2"/>
        <v>42737</v>
      </c>
      <c r="C124" s="4">
        <v>0.26041666666666669</v>
      </c>
      <c r="D124">
        <v>1.2422230637068679</v>
      </c>
      <c r="E124" s="6">
        <v>91.188968614052186</v>
      </c>
      <c r="F124" s="7">
        <v>67.59217510773577</v>
      </c>
      <c r="G124" s="7">
        <v>61.1525063464507</v>
      </c>
      <c r="H124" s="7">
        <v>222.05177407712301</v>
      </c>
      <c r="I124" s="7">
        <v>113.27703996801732</v>
      </c>
    </row>
    <row r="125" spans="1:9" x14ac:dyDescent="0.25">
      <c r="A125" s="13"/>
      <c r="B125" s="5">
        <f t="shared" si="2"/>
        <v>42737</v>
      </c>
      <c r="C125" s="4">
        <v>0.27083333333333331</v>
      </c>
      <c r="D125">
        <v>1.2422230637068679</v>
      </c>
      <c r="E125" s="6">
        <v>96.815982192564334</v>
      </c>
      <c r="F125" s="7">
        <v>76.744076040246142</v>
      </c>
      <c r="G125" s="7">
        <v>62.256267488548424</v>
      </c>
      <c r="H125" s="7">
        <v>212.8201683154382</v>
      </c>
      <c r="I125" s="7">
        <v>120.26704601503683</v>
      </c>
    </row>
    <row r="126" spans="1:9" x14ac:dyDescent="0.25">
      <c r="A126" s="13"/>
      <c r="B126" s="5">
        <f t="shared" si="2"/>
        <v>42737</v>
      </c>
      <c r="C126" s="4">
        <v>0.28125</v>
      </c>
      <c r="D126">
        <v>1.2422230637068679</v>
      </c>
      <c r="E126" s="6">
        <v>103.19909160047165</v>
      </c>
      <c r="F126" s="7">
        <v>78.107502719308826</v>
      </c>
      <c r="G126" s="7">
        <v>66.775053313665651</v>
      </c>
      <c r="H126" s="7">
        <v>192.78100675855055</v>
      </c>
      <c r="I126" s="7">
        <v>128.19629173970358</v>
      </c>
    </row>
    <row r="127" spans="1:9" x14ac:dyDescent="0.25">
      <c r="A127" s="13"/>
      <c r="B127" s="5">
        <f t="shared" si="2"/>
        <v>42737</v>
      </c>
      <c r="C127" s="4">
        <v>0.29166666666666669</v>
      </c>
      <c r="D127">
        <v>1.2422230637068679</v>
      </c>
      <c r="E127" s="6">
        <v>108.80575996421695</v>
      </c>
      <c r="F127" s="7">
        <v>85.890698447352591</v>
      </c>
      <c r="G127" s="7">
        <v>79.027718580367122</v>
      </c>
      <c r="H127" s="7">
        <v>152.50537672444474</v>
      </c>
      <c r="I127" s="7">
        <v>135.16102449170364</v>
      </c>
    </row>
    <row r="128" spans="1:9" x14ac:dyDescent="0.25">
      <c r="A128" s="13"/>
      <c r="B128" s="5">
        <f t="shared" si="2"/>
        <v>42737</v>
      </c>
      <c r="C128" s="4">
        <v>0.30208333333333331</v>
      </c>
      <c r="D128">
        <v>1.2422230637068679</v>
      </c>
      <c r="E128" s="6">
        <v>110.49196727500457</v>
      </c>
      <c r="F128" s="7">
        <v>108.70963952070079</v>
      </c>
      <c r="G128" s="7">
        <v>96.372699059706349</v>
      </c>
      <c r="H128" s="7">
        <v>118.13140299453053</v>
      </c>
      <c r="I128" s="7">
        <v>137.25567010335516</v>
      </c>
    </row>
    <row r="129" spans="1:9" x14ac:dyDescent="0.25">
      <c r="A129" s="13"/>
      <c r="B129" s="5">
        <f t="shared" si="2"/>
        <v>42737</v>
      </c>
      <c r="C129" s="4">
        <v>0.3125</v>
      </c>
      <c r="D129">
        <v>1.2422230637068679</v>
      </c>
      <c r="E129" s="6">
        <v>113.90643006326174</v>
      </c>
      <c r="F129" s="7">
        <v>123.76040281185824</v>
      </c>
      <c r="G129" s="7">
        <v>105.03679257115157</v>
      </c>
      <c r="H129" s="7">
        <v>61.465482757994558</v>
      </c>
      <c r="I129" s="7">
        <v>141.49719452909707</v>
      </c>
    </row>
    <row r="130" spans="1:9" x14ac:dyDescent="0.25">
      <c r="A130" s="13"/>
      <c r="B130" s="5">
        <f t="shared" si="2"/>
        <v>42737</v>
      </c>
      <c r="C130" s="4">
        <v>0.32291666666666669</v>
      </c>
      <c r="D130">
        <v>1.2422230637068679</v>
      </c>
      <c r="E130" s="6">
        <v>114.36410955945102</v>
      </c>
      <c r="F130" s="7">
        <v>134.71091418184517</v>
      </c>
      <c r="G130" s="7">
        <v>118.42377329587029</v>
      </c>
      <c r="H130" s="7">
        <v>18.631288603758268</v>
      </c>
      <c r="I130" s="7">
        <v>142.06573455504915</v>
      </c>
    </row>
    <row r="131" spans="1:9" x14ac:dyDescent="0.25">
      <c r="A131" s="13"/>
      <c r="B131" s="5">
        <f t="shared" si="2"/>
        <v>42737</v>
      </c>
      <c r="C131" s="4">
        <v>0.33333333333333331</v>
      </c>
      <c r="D131">
        <v>1.2422230637068679</v>
      </c>
      <c r="E131" s="6">
        <v>113.07932994050407</v>
      </c>
      <c r="F131" s="7">
        <v>145.64819116239872</v>
      </c>
      <c r="G131" s="7">
        <v>124.36690221891899</v>
      </c>
      <c r="H131" s="7">
        <v>4.5352137938048376</v>
      </c>
      <c r="I131" s="7">
        <v>140.46975168061272</v>
      </c>
    </row>
    <row r="132" spans="1:9" x14ac:dyDescent="0.25">
      <c r="A132" s="13"/>
      <c r="B132" s="5">
        <f t="shared" si="2"/>
        <v>42737</v>
      </c>
      <c r="C132" s="4">
        <v>0.34375</v>
      </c>
      <c r="D132">
        <v>1.2422230637068679</v>
      </c>
      <c r="E132" s="6">
        <v>111.82296454437585</v>
      </c>
      <c r="F132" s="7">
        <v>163.97717924886072</v>
      </c>
      <c r="G132" s="7">
        <v>138.03216878468476</v>
      </c>
      <c r="H132" s="7">
        <v>2.8059496193145197</v>
      </c>
      <c r="I132" s="7">
        <v>138.90906560909903</v>
      </c>
    </row>
    <row r="133" spans="1:9" x14ac:dyDescent="0.25">
      <c r="A133" s="13"/>
      <c r="B133" s="5">
        <f t="shared" si="2"/>
        <v>42737</v>
      </c>
      <c r="C133" s="4">
        <v>0.35416666666666669</v>
      </c>
      <c r="D133">
        <v>1.2422230637068679</v>
      </c>
      <c r="E133" s="6">
        <v>112.85230100485602</v>
      </c>
      <c r="F133" s="7">
        <v>174.37649553331445</v>
      </c>
      <c r="G133" s="7">
        <v>151.29359518722779</v>
      </c>
      <c r="H133" s="7">
        <v>2.500901544962761</v>
      </c>
      <c r="I133" s="7">
        <v>140.18773110062187</v>
      </c>
    </row>
    <row r="134" spans="1:9" x14ac:dyDescent="0.25">
      <c r="A134" s="13"/>
      <c r="B134" s="5">
        <f t="shared" si="2"/>
        <v>42737</v>
      </c>
      <c r="C134" s="4">
        <v>0.36458333333333331</v>
      </c>
      <c r="D134">
        <v>1.2422230637068679</v>
      </c>
      <c r="E134" s="6">
        <v>113.01726805335896</v>
      </c>
      <c r="F134" s="7">
        <v>195.67906094662914</v>
      </c>
      <c r="G134" s="7">
        <v>164.83782227466756</v>
      </c>
      <c r="H134" s="7">
        <v>2.2367398418785558</v>
      </c>
      <c r="I134" s="7">
        <v>140.39265697302389</v>
      </c>
    </row>
    <row r="135" spans="1:9" x14ac:dyDescent="0.25">
      <c r="A135" s="13"/>
      <c r="B135" s="5">
        <f t="shared" si="2"/>
        <v>42737</v>
      </c>
      <c r="C135" s="4">
        <v>0.375</v>
      </c>
      <c r="D135">
        <v>1.2422230637068679</v>
      </c>
      <c r="E135" s="6">
        <v>114.51449780607531</v>
      </c>
      <c r="F135" s="7">
        <v>226.29833592161799</v>
      </c>
      <c r="G135" s="7">
        <v>170.24945352418914</v>
      </c>
      <c r="H135" s="7">
        <v>2.0013959246044664</v>
      </c>
      <c r="I135" s="7">
        <v>142.25255030351627</v>
      </c>
    </row>
    <row r="136" spans="1:9" x14ac:dyDescent="0.25">
      <c r="A136" s="13"/>
      <c r="B136" s="5">
        <f t="shared" si="2"/>
        <v>42737</v>
      </c>
      <c r="C136" s="4">
        <v>0.38541666666666669</v>
      </c>
      <c r="D136">
        <v>1.2422230637068679</v>
      </c>
      <c r="E136" s="6">
        <v>114.69552545584459</v>
      </c>
      <c r="F136" s="7">
        <v>224.26620784890383</v>
      </c>
      <c r="G136" s="7">
        <v>192.31774986657288</v>
      </c>
      <c r="H136" s="7">
        <v>1.7994713976560863</v>
      </c>
      <c r="I136" s="7">
        <v>142.47742702522831</v>
      </c>
    </row>
    <row r="137" spans="1:9" x14ac:dyDescent="0.25">
      <c r="A137" s="13"/>
      <c r="B137" s="5">
        <f t="shared" si="2"/>
        <v>42737</v>
      </c>
      <c r="C137" s="4">
        <v>0.39583333333333331</v>
      </c>
      <c r="D137">
        <v>1.2422230637068679</v>
      </c>
      <c r="E137" s="6">
        <v>114.66386477234474</v>
      </c>
      <c r="F137" s="7">
        <v>222.21478530292134</v>
      </c>
      <c r="G137" s="7">
        <v>199.00677746402673</v>
      </c>
      <c r="H137" s="7">
        <v>2.0213055401428144</v>
      </c>
      <c r="I137" s="7">
        <v>142.43809739397207</v>
      </c>
    </row>
    <row r="138" spans="1:9" x14ac:dyDescent="0.25">
      <c r="A138" s="13"/>
      <c r="B138" s="5">
        <f t="shared" si="2"/>
        <v>42737</v>
      </c>
      <c r="C138" s="4">
        <v>0.40625</v>
      </c>
      <c r="D138">
        <v>1.2422230637068679</v>
      </c>
      <c r="E138" s="6">
        <v>115.26417515145188</v>
      </c>
      <c r="F138" s="7">
        <v>223.38164402457375</v>
      </c>
      <c r="G138" s="7">
        <v>202.81214985766411</v>
      </c>
      <c r="H138" s="7">
        <v>2.0379727297216848</v>
      </c>
      <c r="I138" s="7">
        <v>143.18381679228159</v>
      </c>
    </row>
    <row r="139" spans="1:9" x14ac:dyDescent="0.25">
      <c r="A139" s="13"/>
      <c r="B139" s="5">
        <f t="shared" si="2"/>
        <v>42737</v>
      </c>
      <c r="C139" s="4">
        <v>0.41666666666666669</v>
      </c>
      <c r="D139">
        <v>1.2422230637068679</v>
      </c>
      <c r="E139" s="6">
        <v>115.78062739669481</v>
      </c>
      <c r="F139" s="7">
        <v>233.44953143833649</v>
      </c>
      <c r="G139" s="7">
        <v>204.14651255833996</v>
      </c>
      <c r="H139" s="7">
        <v>2.1528378196186697</v>
      </c>
      <c r="I139" s="7">
        <v>143.82536568262555</v>
      </c>
    </row>
    <row r="140" spans="1:9" x14ac:dyDescent="0.25">
      <c r="A140" s="13"/>
      <c r="B140" s="5">
        <f t="shared" si="2"/>
        <v>42737</v>
      </c>
      <c r="C140" s="4">
        <v>0.42708333333333331</v>
      </c>
      <c r="D140">
        <v>1.2422230637068679</v>
      </c>
      <c r="E140" s="6">
        <v>117.70282391431033</v>
      </c>
      <c r="F140" s="7">
        <v>233.05350175332492</v>
      </c>
      <c r="G140" s="7">
        <v>201.14896871583514</v>
      </c>
      <c r="H140" s="7">
        <v>2.0651723029462246</v>
      </c>
      <c r="I140" s="7">
        <v>146.21316252978457</v>
      </c>
    </row>
    <row r="141" spans="1:9" x14ac:dyDescent="0.25">
      <c r="A141" s="13"/>
      <c r="B141" s="5">
        <f t="shared" si="2"/>
        <v>42737</v>
      </c>
      <c r="C141" s="4">
        <v>0.4375</v>
      </c>
      <c r="D141">
        <v>1.2422230637068679</v>
      </c>
      <c r="E141" s="6">
        <v>119.36682606923769</v>
      </c>
      <c r="F141" s="7">
        <v>224.84094988716896</v>
      </c>
      <c r="G141" s="7">
        <v>200.71013150215055</v>
      </c>
      <c r="H141" s="7">
        <v>2.0439125100342506</v>
      </c>
      <c r="I141" s="7">
        <v>148.28022438469327</v>
      </c>
    </row>
    <row r="142" spans="1:9" x14ac:dyDescent="0.25">
      <c r="A142" s="13"/>
      <c r="B142" s="5">
        <f t="shared" si="2"/>
        <v>42737</v>
      </c>
      <c r="C142" s="4">
        <v>0.44791666666666669</v>
      </c>
      <c r="D142">
        <v>1.2422230637068679</v>
      </c>
      <c r="E142" s="6">
        <v>120.29902378124821</v>
      </c>
      <c r="F142" s="7">
        <v>223.612560473033</v>
      </c>
      <c r="G142" s="7">
        <v>206.44674738132204</v>
      </c>
      <c r="H142" s="7">
        <v>2.1179932420652436</v>
      </c>
      <c r="I142" s="7">
        <v>149.43822188248751</v>
      </c>
    </row>
    <row r="143" spans="1:9" x14ac:dyDescent="0.25">
      <c r="A143" s="13"/>
      <c r="B143" s="5">
        <f t="shared" si="2"/>
        <v>42737</v>
      </c>
      <c r="C143" s="4">
        <v>0.45833333333333331</v>
      </c>
      <c r="D143">
        <v>1.2422230637068679</v>
      </c>
      <c r="E143" s="6">
        <v>120.44161794174322</v>
      </c>
      <c r="F143" s="7">
        <v>220.83331865207199</v>
      </c>
      <c r="G143" s="7">
        <v>207.7882048366188</v>
      </c>
      <c r="H143" s="7">
        <v>2.2055167400806108</v>
      </c>
      <c r="I143" s="7">
        <v>149.61535563740432</v>
      </c>
    </row>
    <row r="144" spans="1:9" x14ac:dyDescent="0.25">
      <c r="A144" s="13"/>
      <c r="B144" s="5">
        <f t="shared" si="2"/>
        <v>42737</v>
      </c>
      <c r="C144" s="4">
        <v>0.46875</v>
      </c>
      <c r="D144">
        <v>1.2422230637068679</v>
      </c>
      <c r="E144" s="6">
        <v>119.70510608121386</v>
      </c>
      <c r="F144" s="7">
        <v>218.93068879940361</v>
      </c>
      <c r="G144" s="7">
        <v>202.89220320695213</v>
      </c>
      <c r="H144" s="7">
        <v>2.1871133224123964</v>
      </c>
      <c r="I144" s="7">
        <v>148.70044361756109</v>
      </c>
    </row>
    <row r="145" spans="1:9" x14ac:dyDescent="0.25">
      <c r="A145" s="13"/>
      <c r="B145" s="5">
        <f t="shared" si="2"/>
        <v>42737</v>
      </c>
      <c r="C145" s="4">
        <v>0.47916666666666669</v>
      </c>
      <c r="D145">
        <v>1.2422230637068679</v>
      </c>
      <c r="E145" s="6">
        <v>120.44897632128766</v>
      </c>
      <c r="F145" s="7">
        <v>217.9524862590435</v>
      </c>
      <c r="G145" s="7">
        <v>198.16359932804116</v>
      </c>
      <c r="H145" s="7">
        <v>2.2458220350118125</v>
      </c>
      <c r="I145" s="7">
        <v>149.62449638618594</v>
      </c>
    </row>
    <row r="146" spans="1:9" x14ac:dyDescent="0.25">
      <c r="A146" s="13"/>
      <c r="B146" s="5">
        <f t="shared" si="2"/>
        <v>42737</v>
      </c>
      <c r="C146" s="4">
        <v>0.48958333333333331</v>
      </c>
      <c r="D146">
        <v>1.2422230637068679</v>
      </c>
      <c r="E146" s="6">
        <v>121.09349255754479</v>
      </c>
      <c r="F146" s="7">
        <v>213.70697669346259</v>
      </c>
      <c r="G146" s="7">
        <v>193.81705860155719</v>
      </c>
      <c r="H146" s="7">
        <v>1.9720050635091011</v>
      </c>
      <c r="I146" s="7">
        <v>150.42512931979809</v>
      </c>
    </row>
    <row r="147" spans="1:9" x14ac:dyDescent="0.25">
      <c r="A147" s="13"/>
      <c r="B147" s="5">
        <f t="shared" si="2"/>
        <v>42737</v>
      </c>
      <c r="C147" s="4">
        <v>0.5</v>
      </c>
      <c r="D147">
        <v>1.2422230637068679</v>
      </c>
      <c r="E147" s="6">
        <v>121.75431950454288</v>
      </c>
      <c r="F147" s="7">
        <v>217.12100428015714</v>
      </c>
      <c r="G147" s="7">
        <v>194.34726631969866</v>
      </c>
      <c r="H147" s="7">
        <v>1.8552077197707495</v>
      </c>
      <c r="I147" s="7">
        <v>151.24602379447811</v>
      </c>
    </row>
    <row r="148" spans="1:9" x14ac:dyDescent="0.25">
      <c r="A148" s="13"/>
      <c r="B148" s="5">
        <f t="shared" si="2"/>
        <v>42737</v>
      </c>
      <c r="C148" s="4">
        <v>0.51041666666666663</v>
      </c>
      <c r="D148">
        <v>1.2422230637068679</v>
      </c>
      <c r="E148" s="6">
        <v>122.15388626279226</v>
      </c>
      <c r="F148" s="7">
        <v>209.51304998433443</v>
      </c>
      <c r="G148" s="7">
        <v>191.17280629787848</v>
      </c>
      <c r="H148" s="7">
        <v>1.8584301431024697</v>
      </c>
      <c r="I148" s="7">
        <v>151.74237483706608</v>
      </c>
    </row>
    <row r="149" spans="1:9" x14ac:dyDescent="0.25">
      <c r="A149" s="13"/>
      <c r="B149" s="5">
        <f t="shared" si="2"/>
        <v>42737</v>
      </c>
      <c r="C149" s="4">
        <v>0.52083333333333337</v>
      </c>
      <c r="D149">
        <v>1.2422230637068679</v>
      </c>
      <c r="E149" s="6">
        <v>121.35695609166557</v>
      </c>
      <c r="F149" s="7">
        <v>202.80363538078669</v>
      </c>
      <c r="G149" s="7">
        <v>186.96608952426448</v>
      </c>
      <c r="H149" s="7">
        <v>2.0521645941155739</v>
      </c>
      <c r="I149" s="7">
        <v>150.75240979832864</v>
      </c>
    </row>
    <row r="150" spans="1:9" x14ac:dyDescent="0.25">
      <c r="A150" s="13"/>
      <c r="B150" s="5">
        <f t="shared" si="2"/>
        <v>42737</v>
      </c>
      <c r="C150" s="4">
        <v>0.53125</v>
      </c>
      <c r="D150">
        <v>1.2422230637068679</v>
      </c>
      <c r="E150" s="6">
        <v>119.50901529058324</v>
      </c>
      <c r="F150" s="7">
        <v>188.08041721611644</v>
      </c>
      <c r="G150" s="7">
        <v>183.01533274895209</v>
      </c>
      <c r="H150" s="7">
        <v>1.8821412580461154</v>
      </c>
      <c r="I150" s="7">
        <v>148.45685511485922</v>
      </c>
    </row>
    <row r="151" spans="1:9" x14ac:dyDescent="0.25">
      <c r="A151" s="13"/>
      <c r="B151" s="5">
        <f t="shared" si="2"/>
        <v>42737</v>
      </c>
      <c r="C151" s="4">
        <v>0.54166666666666663</v>
      </c>
      <c r="D151">
        <v>1.2422230637068679</v>
      </c>
      <c r="E151" s="6">
        <v>117.01545955805146</v>
      </c>
      <c r="F151" s="7">
        <v>183.97120342493591</v>
      </c>
      <c r="G151" s="7">
        <v>177.7630390320623</v>
      </c>
      <c r="H151" s="7">
        <v>1.8396246726163312</v>
      </c>
      <c r="I151" s="7">
        <v>145.35930267326978</v>
      </c>
    </row>
    <row r="152" spans="1:9" x14ac:dyDescent="0.25">
      <c r="A152" s="13"/>
      <c r="B152" s="5">
        <f t="shared" si="2"/>
        <v>42737</v>
      </c>
      <c r="C152" s="4">
        <v>0.55208333333333337</v>
      </c>
      <c r="D152">
        <v>1.2422230637068679</v>
      </c>
      <c r="E152" s="6">
        <v>114.52559095527525</v>
      </c>
      <c r="F152" s="7">
        <v>191.85516808669652</v>
      </c>
      <c r="G152" s="7">
        <v>177.07111417414905</v>
      </c>
      <c r="H152" s="7">
        <v>1.9441854088240811</v>
      </c>
      <c r="I152" s="7">
        <v>142.26633046930158</v>
      </c>
    </row>
    <row r="153" spans="1:9" x14ac:dyDescent="0.25">
      <c r="A153" s="13"/>
      <c r="B153" s="5">
        <f t="shared" si="2"/>
        <v>42737</v>
      </c>
      <c r="C153" s="4">
        <v>0.5625</v>
      </c>
      <c r="D153">
        <v>1.2422230637068679</v>
      </c>
      <c r="E153" s="6">
        <v>115.81265331942751</v>
      </c>
      <c r="F153" s="7">
        <v>179.47433264393646</v>
      </c>
      <c r="G153" s="7">
        <v>173.69798099258102</v>
      </c>
      <c r="H153" s="7">
        <v>1.9256239703965834</v>
      </c>
      <c r="I153" s="7">
        <v>143.86514902248061</v>
      </c>
    </row>
    <row r="154" spans="1:9" x14ac:dyDescent="0.25">
      <c r="A154" s="13"/>
      <c r="B154" s="5">
        <f t="shared" si="2"/>
        <v>42737</v>
      </c>
      <c r="C154" s="4">
        <v>0.57291666666666663</v>
      </c>
      <c r="D154">
        <v>1.2422230637068679</v>
      </c>
      <c r="E154" s="6">
        <v>116.63667372115383</v>
      </c>
      <c r="F154" s="7">
        <v>173.34732736726258</v>
      </c>
      <c r="G154" s="7">
        <v>174.79476355616401</v>
      </c>
      <c r="H154" s="7">
        <v>1.9729631893786814</v>
      </c>
      <c r="I154" s="7">
        <v>144.88876617047003</v>
      </c>
    </row>
    <row r="155" spans="1:9" x14ac:dyDescent="0.25">
      <c r="A155" s="13"/>
      <c r="B155" s="5">
        <f t="shared" si="2"/>
        <v>42737</v>
      </c>
      <c r="C155" s="4">
        <v>0.58333333333333337</v>
      </c>
      <c r="D155">
        <v>1.2422230637068679</v>
      </c>
      <c r="E155" s="6">
        <v>116.92035046781874</v>
      </c>
      <c r="F155" s="7">
        <v>173.6502393751982</v>
      </c>
      <c r="G155" s="7">
        <v>175.04398133423581</v>
      </c>
      <c r="H155" s="7">
        <v>2.0837947493883826</v>
      </c>
      <c r="I155" s="7">
        <v>145.24115596781451</v>
      </c>
    </row>
    <row r="156" spans="1:9" x14ac:dyDescent="0.25">
      <c r="A156" s="13"/>
      <c r="B156" s="5">
        <f t="shared" si="2"/>
        <v>42737</v>
      </c>
      <c r="C156" s="4">
        <v>0.59375</v>
      </c>
      <c r="D156">
        <v>1.2422230637068679</v>
      </c>
      <c r="E156" s="6">
        <v>118.35242769488158</v>
      </c>
      <c r="F156" s="7">
        <v>174.32652388962734</v>
      </c>
      <c r="G156" s="7">
        <v>172.35976044396619</v>
      </c>
      <c r="H156" s="7">
        <v>2.0311858381235921</v>
      </c>
      <c r="I156" s="7">
        <v>147.02011532828135</v>
      </c>
    </row>
    <row r="157" spans="1:9" x14ac:dyDescent="0.25">
      <c r="A157" s="13"/>
      <c r="B157" s="5">
        <f t="shared" si="2"/>
        <v>42737</v>
      </c>
      <c r="C157" s="4">
        <v>0.60416666666666663</v>
      </c>
      <c r="D157">
        <v>1.2422230637068679</v>
      </c>
      <c r="E157" s="6">
        <v>118.63551886777645</v>
      </c>
      <c r="F157" s="7">
        <v>175.25046222691719</v>
      </c>
      <c r="G157" s="7">
        <v>172.80077295508679</v>
      </c>
      <c r="H157" s="7">
        <v>2.0364165252821573</v>
      </c>
      <c r="I157" s="7">
        <v>147.37177771238319</v>
      </c>
    </row>
    <row r="158" spans="1:9" x14ac:dyDescent="0.25">
      <c r="A158" s="13"/>
      <c r="B158" s="5">
        <f t="shared" si="2"/>
        <v>42737</v>
      </c>
      <c r="C158" s="4">
        <v>0.61458333333333337</v>
      </c>
      <c r="D158">
        <v>1.2422230637068679</v>
      </c>
      <c r="E158" s="6">
        <v>120.75475599652756</v>
      </c>
      <c r="F158" s="7">
        <v>175.60955025008533</v>
      </c>
      <c r="G158" s="7">
        <v>170.65971141575892</v>
      </c>
      <c r="H158" s="7">
        <v>2.0419542527767991</v>
      </c>
      <c r="I158" s="7">
        <v>150.00434295118174</v>
      </c>
    </row>
    <row r="159" spans="1:9" x14ac:dyDescent="0.25">
      <c r="A159" s="13"/>
      <c r="B159" s="5">
        <f t="shared" si="2"/>
        <v>42737</v>
      </c>
      <c r="C159" s="4">
        <v>0.625</v>
      </c>
      <c r="D159">
        <v>1.2422230637068679</v>
      </c>
      <c r="E159" s="6">
        <v>122.5234230116167</v>
      </c>
      <c r="F159" s="7">
        <v>172.04141938073707</v>
      </c>
      <c r="G159" s="7">
        <v>167.27747243111168</v>
      </c>
      <c r="H159" s="7">
        <v>2.1048695179936003</v>
      </c>
      <c r="I159" s="7">
        <v>152.20142190934305</v>
      </c>
    </row>
    <row r="160" spans="1:9" x14ac:dyDescent="0.25">
      <c r="A160" s="13"/>
      <c r="B160" s="5">
        <f t="shared" si="2"/>
        <v>42737</v>
      </c>
      <c r="C160" s="4">
        <v>0.63541666666666663</v>
      </c>
      <c r="D160">
        <v>1.2422230637068679</v>
      </c>
      <c r="E160" s="6">
        <v>124.55186246107941</v>
      </c>
      <c r="F160" s="7">
        <v>169.49560301119874</v>
      </c>
      <c r="G160" s="7">
        <v>160.46717300311951</v>
      </c>
      <c r="H160" s="7">
        <v>2.0276253703827711</v>
      </c>
      <c r="I160" s="7">
        <v>154.72119617679849</v>
      </c>
    </row>
    <row r="161" spans="1:9" x14ac:dyDescent="0.25">
      <c r="A161" s="13"/>
      <c r="B161" s="5">
        <f t="shared" si="2"/>
        <v>42737</v>
      </c>
      <c r="C161" s="4">
        <v>0.64583333333333337</v>
      </c>
      <c r="D161">
        <v>1.2422230637068679</v>
      </c>
      <c r="E161" s="6">
        <v>126.38983759059364</v>
      </c>
      <c r="F161" s="7">
        <v>168.15902987823037</v>
      </c>
      <c r="G161" s="7">
        <v>158.06351740922119</v>
      </c>
      <c r="H161" s="7">
        <v>1.9262960586892326</v>
      </c>
      <c r="I161" s="7">
        <v>157.00437127320069</v>
      </c>
    </row>
    <row r="162" spans="1:9" x14ac:dyDescent="0.25">
      <c r="A162" s="13"/>
      <c r="B162" s="5">
        <f t="shared" si="2"/>
        <v>42737</v>
      </c>
      <c r="C162" s="4">
        <v>0.65625</v>
      </c>
      <c r="D162">
        <v>1.2422230637068679</v>
      </c>
      <c r="E162" s="6">
        <v>130.07640856981439</v>
      </c>
      <c r="F162" s="7">
        <v>167.00219915244776</v>
      </c>
      <c r="G162" s="7">
        <v>158.00972386599747</v>
      </c>
      <c r="H162" s="7">
        <v>2.3685881628729781</v>
      </c>
      <c r="I162" s="7">
        <v>161.5839147695811</v>
      </c>
    </row>
    <row r="163" spans="1:9" x14ac:dyDescent="0.25">
      <c r="A163" s="13"/>
      <c r="B163" s="5">
        <f t="shared" si="2"/>
        <v>42737</v>
      </c>
      <c r="C163" s="4">
        <v>0.66666666666666663</v>
      </c>
      <c r="D163">
        <v>1.2422230637068679</v>
      </c>
      <c r="E163" s="6">
        <v>131.5727976767964</v>
      </c>
      <c r="F163" s="7">
        <v>166.78634072976112</v>
      </c>
      <c r="G163" s="7">
        <v>156.27444142904332</v>
      </c>
      <c r="H163" s="7">
        <v>3.6702501630045994</v>
      </c>
      <c r="I163" s="7">
        <v>163.4427638305539</v>
      </c>
    </row>
    <row r="164" spans="1:9" x14ac:dyDescent="0.25">
      <c r="A164" s="13"/>
      <c r="B164" s="5">
        <f t="shared" ref="B164:B227" si="3">DATE(YEAR(B68),MONTH(B68),DAY(B68)+1)</f>
        <v>42737</v>
      </c>
      <c r="C164" s="4">
        <v>0.67708333333333337</v>
      </c>
      <c r="D164">
        <v>1.2422230637068679</v>
      </c>
      <c r="E164" s="6">
        <v>134.35566059666692</v>
      </c>
      <c r="F164" s="7">
        <v>166.04513075366307</v>
      </c>
      <c r="G164" s="7">
        <v>155.610559079513</v>
      </c>
      <c r="H164" s="7">
        <v>7.9268873600318468</v>
      </c>
      <c r="I164" s="7">
        <v>166.89970033275171</v>
      </c>
    </row>
    <row r="165" spans="1:9" x14ac:dyDescent="0.25">
      <c r="A165" s="13"/>
      <c r="B165" s="5">
        <f t="shared" si="3"/>
        <v>42737</v>
      </c>
      <c r="C165" s="4">
        <v>0.6875</v>
      </c>
      <c r="D165">
        <v>1.2422230637068679</v>
      </c>
      <c r="E165" s="6">
        <v>139.46780496411114</v>
      </c>
      <c r="F165" s="7">
        <v>167.48945875032481</v>
      </c>
      <c r="G165" s="7">
        <v>159.04218893356787</v>
      </c>
      <c r="H165" s="7">
        <v>20.644646099761669</v>
      </c>
      <c r="I165" s="7">
        <v>173.25012397099005</v>
      </c>
    </row>
    <row r="166" spans="1:9" x14ac:dyDescent="0.25">
      <c r="A166" s="13"/>
      <c r="B166" s="5">
        <f t="shared" si="3"/>
        <v>42737</v>
      </c>
      <c r="C166" s="4">
        <v>0.69791666666666663</v>
      </c>
      <c r="D166">
        <v>1.2422230637068679</v>
      </c>
      <c r="E166" s="6">
        <v>144.36072142952199</v>
      </c>
      <c r="F166" s="7">
        <v>169.73075991514571</v>
      </c>
      <c r="G166" s="7">
        <v>157.45022374481371</v>
      </c>
      <c r="H166" s="7">
        <v>60.362832902209831</v>
      </c>
      <c r="I166" s="7">
        <v>179.32821765311451</v>
      </c>
    </row>
    <row r="167" spans="1:9" x14ac:dyDescent="0.25">
      <c r="A167" s="13"/>
      <c r="B167" s="5">
        <f t="shared" si="3"/>
        <v>42737</v>
      </c>
      <c r="C167" s="4">
        <v>0.70833333333333337</v>
      </c>
      <c r="D167">
        <v>1.2422230637068679</v>
      </c>
      <c r="E167" s="6">
        <v>148.49353832894712</v>
      </c>
      <c r="F167" s="7">
        <v>170.59657435311325</v>
      </c>
      <c r="G167" s="7">
        <v>150.80896055128125</v>
      </c>
      <c r="H167" s="7">
        <v>110.9485403774834</v>
      </c>
      <c r="I167" s="7">
        <v>184.46209812365791</v>
      </c>
    </row>
    <row r="168" spans="1:9" x14ac:dyDescent="0.25">
      <c r="A168" s="13"/>
      <c r="B168" s="5">
        <f t="shared" si="3"/>
        <v>42737</v>
      </c>
      <c r="C168" s="4">
        <v>0.71875</v>
      </c>
      <c r="D168">
        <v>1.2422230637068679</v>
      </c>
      <c r="E168" s="6">
        <v>154.82154524509181</v>
      </c>
      <c r="F168" s="7">
        <v>167.85075918505174</v>
      </c>
      <c r="G168" s="7">
        <v>151.44260105855685</v>
      </c>
      <c r="H168" s="7">
        <v>138.61808034184077</v>
      </c>
      <c r="I168" s="7">
        <v>192.32289426218941</v>
      </c>
    </row>
    <row r="169" spans="1:9" x14ac:dyDescent="0.25">
      <c r="A169" s="13"/>
      <c r="B169" s="5">
        <f t="shared" si="3"/>
        <v>42737</v>
      </c>
      <c r="C169" s="4">
        <v>0.72916666666666663</v>
      </c>
      <c r="D169">
        <v>1.2422230637068679</v>
      </c>
      <c r="E169" s="6">
        <v>161.31662231282212</v>
      </c>
      <c r="F169" s="7">
        <v>165.433579317289</v>
      </c>
      <c r="G169" s="7">
        <v>152.54713136659876</v>
      </c>
      <c r="H169" s="7">
        <v>156.83548857388195</v>
      </c>
      <c r="I169" s="7">
        <v>200.39122879627757</v>
      </c>
    </row>
    <row r="170" spans="1:9" x14ac:dyDescent="0.25">
      <c r="A170" s="13"/>
      <c r="B170" s="5">
        <f t="shared" si="3"/>
        <v>42737</v>
      </c>
      <c r="C170" s="4">
        <v>0.73958333333333337</v>
      </c>
      <c r="D170">
        <v>1.2422230637068679</v>
      </c>
      <c r="E170" s="6">
        <v>165.27638926072163</v>
      </c>
      <c r="F170" s="7">
        <v>163.03876003663976</v>
      </c>
      <c r="G170" s="7">
        <v>152.1277796901677</v>
      </c>
      <c r="H170" s="7">
        <v>168.76362157999705</v>
      </c>
      <c r="I170" s="7">
        <v>205.31014262586248</v>
      </c>
    </row>
    <row r="171" spans="1:9" x14ac:dyDescent="0.25">
      <c r="A171" s="13"/>
      <c r="B171" s="5">
        <f t="shared" si="3"/>
        <v>42737</v>
      </c>
      <c r="C171" s="4">
        <v>0.75</v>
      </c>
      <c r="D171">
        <v>1.2422230637068679</v>
      </c>
      <c r="E171" s="6">
        <v>168.22764830939263</v>
      </c>
      <c r="F171" s="7">
        <v>160.9655460384013</v>
      </c>
      <c r="G171" s="7">
        <v>154.55266746898454</v>
      </c>
      <c r="H171" s="7">
        <v>190.3388799348588</v>
      </c>
      <c r="I171" s="7">
        <v>208.97626468309522</v>
      </c>
    </row>
    <row r="172" spans="1:9" x14ac:dyDescent="0.25">
      <c r="A172" s="13"/>
      <c r="B172" s="5">
        <f t="shared" si="3"/>
        <v>42737</v>
      </c>
      <c r="C172" s="4">
        <v>0.76041666666666663</v>
      </c>
      <c r="D172">
        <v>1.2422230637068679</v>
      </c>
      <c r="E172" s="6">
        <v>170.20497907870407</v>
      </c>
      <c r="F172" s="7">
        <v>157.88218580392638</v>
      </c>
      <c r="G172" s="7">
        <v>154.28828670602283</v>
      </c>
      <c r="H172" s="7">
        <v>206.19261965032393</v>
      </c>
      <c r="I172" s="7">
        <v>211.43255056931113</v>
      </c>
    </row>
    <row r="173" spans="1:9" x14ac:dyDescent="0.25">
      <c r="A173" s="13"/>
      <c r="B173" s="5">
        <f t="shared" si="3"/>
        <v>42737</v>
      </c>
      <c r="C173" s="4">
        <v>0.77083333333333337</v>
      </c>
      <c r="D173">
        <v>1.2422230637068679</v>
      </c>
      <c r="E173" s="6">
        <v>172.6046375609578</v>
      </c>
      <c r="F173" s="7">
        <v>155.851660927994</v>
      </c>
      <c r="G173" s="7">
        <v>157.65728562064069</v>
      </c>
      <c r="H173" s="7">
        <v>223.14074713617856</v>
      </c>
      <c r="I173" s="7">
        <v>214.4134616809865</v>
      </c>
    </row>
    <row r="174" spans="1:9" x14ac:dyDescent="0.25">
      <c r="A174" s="13"/>
      <c r="B174" s="5">
        <f t="shared" si="3"/>
        <v>42737</v>
      </c>
      <c r="C174" s="4">
        <v>0.78125</v>
      </c>
      <c r="D174">
        <v>1.2422230637068679</v>
      </c>
      <c r="E174" s="6">
        <v>175.93028071827186</v>
      </c>
      <c r="F174" s="7">
        <v>152.83204379756143</v>
      </c>
      <c r="G174" s="7">
        <v>158.53707525435647</v>
      </c>
      <c r="H174" s="7">
        <v>226.52135424859878</v>
      </c>
      <c r="I174" s="7">
        <v>218.54465231266096</v>
      </c>
    </row>
    <row r="175" spans="1:9" x14ac:dyDescent="0.25">
      <c r="A175" s="13"/>
      <c r="B175" s="5">
        <f t="shared" si="3"/>
        <v>42737</v>
      </c>
      <c r="C175" s="4">
        <v>0.79166666666666663</v>
      </c>
      <c r="D175">
        <v>1.2422230637068679</v>
      </c>
      <c r="E175" s="6">
        <v>175.95199458766402</v>
      </c>
      <c r="F175" s="7">
        <v>147.85642238560413</v>
      </c>
      <c r="G175" s="7">
        <v>160.3672295032427</v>
      </c>
      <c r="H175" s="7">
        <v>226.92957387666056</v>
      </c>
      <c r="I175" s="7">
        <v>218.57162578202224</v>
      </c>
    </row>
    <row r="176" spans="1:9" x14ac:dyDescent="0.25">
      <c r="A176" s="13"/>
      <c r="B176" s="5">
        <f t="shared" si="3"/>
        <v>42737</v>
      </c>
      <c r="C176" s="4">
        <v>0.80208333333333337</v>
      </c>
      <c r="D176">
        <v>1.2422230637068679</v>
      </c>
      <c r="E176" s="6">
        <v>175.36246670590927</v>
      </c>
      <c r="F176" s="7">
        <v>140.57132386568199</v>
      </c>
      <c r="G176" s="7">
        <v>159.26278332272594</v>
      </c>
      <c r="H176" s="7">
        <v>227.5613778771378</v>
      </c>
      <c r="I176" s="7">
        <v>217.83930065060821</v>
      </c>
    </row>
    <row r="177" spans="1:9" x14ac:dyDescent="0.25">
      <c r="A177" s="13"/>
      <c r="B177" s="5">
        <f t="shared" si="3"/>
        <v>42737</v>
      </c>
      <c r="C177" s="4">
        <v>0.8125</v>
      </c>
      <c r="D177">
        <v>1.2422230637068679</v>
      </c>
      <c r="E177" s="6">
        <v>176.30780906031075</v>
      </c>
      <c r="F177" s="7">
        <v>134.80165111170021</v>
      </c>
      <c r="G177" s="7">
        <v>155.81210459333383</v>
      </c>
      <c r="H177" s="7">
        <v>227.54167428866535</v>
      </c>
      <c r="I177" s="7">
        <v>219.01362672634468</v>
      </c>
    </row>
    <row r="178" spans="1:9" x14ac:dyDescent="0.25">
      <c r="A178" s="13"/>
      <c r="B178" s="5">
        <f t="shared" si="3"/>
        <v>42737</v>
      </c>
      <c r="C178" s="4">
        <v>0.82291666666666663</v>
      </c>
      <c r="D178">
        <v>1.2422230637068679</v>
      </c>
      <c r="E178" s="6">
        <v>177.31963091007862</v>
      </c>
      <c r="F178" s="7">
        <v>130.35565377257763</v>
      </c>
      <c r="G178" s="7">
        <v>151.1794060930925</v>
      </c>
      <c r="H178" s="7">
        <v>227.64281257526383</v>
      </c>
      <c r="I178" s="7">
        <v>220.27053516448888</v>
      </c>
    </row>
    <row r="179" spans="1:9" x14ac:dyDescent="0.25">
      <c r="A179" s="13"/>
      <c r="B179" s="5">
        <f t="shared" si="3"/>
        <v>42737</v>
      </c>
      <c r="C179" s="4">
        <v>0.83333333333333337</v>
      </c>
      <c r="D179">
        <v>1.2422230637068679</v>
      </c>
      <c r="E179" s="6">
        <v>179.80340160566286</v>
      </c>
      <c r="F179" s="7">
        <v>126.98896457885616</v>
      </c>
      <c r="G179" s="7">
        <v>146.83674324491062</v>
      </c>
      <c r="H179" s="7">
        <v>227.66476345896481</v>
      </c>
      <c r="I179" s="7">
        <v>223.35593240750288</v>
      </c>
    </row>
    <row r="180" spans="1:9" x14ac:dyDescent="0.25">
      <c r="A180" s="13"/>
      <c r="B180" s="5">
        <f t="shared" si="3"/>
        <v>42737</v>
      </c>
      <c r="C180" s="4">
        <v>0.84375</v>
      </c>
      <c r="D180">
        <v>1.2422230637068679</v>
      </c>
      <c r="E180" s="6">
        <v>180.04181945488966</v>
      </c>
      <c r="F180" s="7">
        <v>123.05797015791876</v>
      </c>
      <c r="G180" s="7">
        <v>138.74269784387377</v>
      </c>
      <c r="H180" s="7">
        <v>228.01853593427089</v>
      </c>
      <c r="I180" s="7">
        <v>223.65210055861181</v>
      </c>
    </row>
    <row r="181" spans="1:9" x14ac:dyDescent="0.25">
      <c r="A181" s="13"/>
      <c r="B181" s="5">
        <f t="shared" si="3"/>
        <v>42737</v>
      </c>
      <c r="C181" s="4">
        <v>0.85416666666666663</v>
      </c>
      <c r="D181">
        <v>1.2422230637068679</v>
      </c>
      <c r="E181" s="6">
        <v>177.59679984791256</v>
      </c>
      <c r="F181" s="7">
        <v>120.59816128772934</v>
      </c>
      <c r="G181" s="7">
        <v>130.90143161947336</v>
      </c>
      <c r="H181" s="7">
        <v>228.47810230778589</v>
      </c>
      <c r="I181" s="7">
        <v>220.61484081160935</v>
      </c>
    </row>
    <row r="182" spans="1:9" x14ac:dyDescent="0.25">
      <c r="A182" s="13"/>
      <c r="B182" s="5">
        <f t="shared" si="3"/>
        <v>42737</v>
      </c>
      <c r="C182" s="4">
        <v>0.86458333333333337</v>
      </c>
      <c r="D182">
        <v>1.2422230637068679</v>
      </c>
      <c r="E182" s="6">
        <v>174.22960179538046</v>
      </c>
      <c r="F182" s="7">
        <v>115.67175000098783</v>
      </c>
      <c r="G182" s="7">
        <v>125.31950222261479</v>
      </c>
      <c r="H182" s="7">
        <v>228.88071319902446</v>
      </c>
      <c r="I182" s="7">
        <v>216.43202973068512</v>
      </c>
    </row>
    <row r="183" spans="1:9" x14ac:dyDescent="0.25">
      <c r="A183" s="13"/>
      <c r="B183" s="5">
        <f t="shared" si="3"/>
        <v>42737</v>
      </c>
      <c r="C183" s="4">
        <v>0.875</v>
      </c>
      <c r="D183">
        <v>1.2422230637068679</v>
      </c>
      <c r="E183" s="6">
        <v>173.03849611468064</v>
      </c>
      <c r="F183" s="7">
        <v>108.1757589604105</v>
      </c>
      <c r="G183" s="7">
        <v>118.69762842059282</v>
      </c>
      <c r="H183" s="7">
        <v>229.62329275215376</v>
      </c>
      <c r="I183" s="7">
        <v>214.95241078280753</v>
      </c>
    </row>
    <row r="184" spans="1:9" x14ac:dyDescent="0.25">
      <c r="A184" s="13"/>
      <c r="B184" s="5">
        <f t="shared" si="3"/>
        <v>42737</v>
      </c>
      <c r="C184" s="4">
        <v>0.88541666666666663</v>
      </c>
      <c r="D184">
        <v>1.2422230637068679</v>
      </c>
      <c r="E184" s="6">
        <v>179.92860621018292</v>
      </c>
      <c r="F184" s="7">
        <v>87.768534861791224</v>
      </c>
      <c r="G184" s="7">
        <v>98.083776805853347</v>
      </c>
      <c r="H184" s="7">
        <v>233.09076727639885</v>
      </c>
      <c r="I184" s="7">
        <v>223.51146445492</v>
      </c>
    </row>
    <row r="185" spans="1:9" x14ac:dyDescent="0.25">
      <c r="A185" s="13"/>
      <c r="B185" s="5">
        <f t="shared" si="3"/>
        <v>42737</v>
      </c>
      <c r="C185" s="4">
        <v>0.89583333333333337</v>
      </c>
      <c r="D185">
        <v>1.2422230637068679</v>
      </c>
      <c r="E185" s="6">
        <v>186.28595533469718</v>
      </c>
      <c r="F185" s="7">
        <v>80.143013537232491</v>
      </c>
      <c r="G185" s="7">
        <v>91.373032288693224</v>
      </c>
      <c r="H185" s="7">
        <v>236.91237932390663</v>
      </c>
      <c r="I185" s="7">
        <v>231.40871016142827</v>
      </c>
    </row>
    <row r="186" spans="1:9" x14ac:dyDescent="0.25">
      <c r="A186" s="13"/>
      <c r="B186" s="5">
        <f t="shared" si="3"/>
        <v>42737</v>
      </c>
      <c r="C186" s="4">
        <v>0.90625</v>
      </c>
      <c r="D186">
        <v>1.2422230637068679</v>
      </c>
      <c r="E186" s="6">
        <v>186.65997718160114</v>
      </c>
      <c r="F186" s="7">
        <v>77.560824640708233</v>
      </c>
      <c r="G186" s="7">
        <v>87.755885217394749</v>
      </c>
      <c r="H186" s="7">
        <v>237.6411940687446</v>
      </c>
      <c r="I186" s="7">
        <v>231.87332872598262</v>
      </c>
    </row>
    <row r="187" spans="1:9" x14ac:dyDescent="0.25">
      <c r="A187" s="13"/>
      <c r="B187" s="5">
        <f t="shared" si="3"/>
        <v>42737</v>
      </c>
      <c r="C187" s="4">
        <v>0.91666666666666663</v>
      </c>
      <c r="D187">
        <v>1.2422230637068679</v>
      </c>
      <c r="E187" s="6">
        <v>185.32076202949068</v>
      </c>
      <c r="F187" s="7">
        <v>76.938648017663112</v>
      </c>
      <c r="G187" s="7">
        <v>85.065050301219372</v>
      </c>
      <c r="H187" s="7">
        <v>236.75722394104929</v>
      </c>
      <c r="I187" s="7">
        <v>230.20972477676528</v>
      </c>
    </row>
    <row r="188" spans="1:9" x14ac:dyDescent="0.25">
      <c r="A188" s="13"/>
      <c r="B188" s="5">
        <f t="shared" si="3"/>
        <v>42737</v>
      </c>
      <c r="C188" s="4">
        <v>0.92708333333333337</v>
      </c>
      <c r="D188">
        <v>1.2422230637068679</v>
      </c>
      <c r="E188" s="6">
        <v>182.13944394903601</v>
      </c>
      <c r="F188" s="7">
        <v>75.081893640904497</v>
      </c>
      <c r="G188" s="7">
        <v>70.505512149194317</v>
      </c>
      <c r="H188" s="7">
        <v>238.18297224247405</v>
      </c>
      <c r="I188" s="7">
        <v>226.25781808423685</v>
      </c>
    </row>
    <row r="189" spans="1:9" x14ac:dyDescent="0.25">
      <c r="A189" s="13"/>
      <c r="B189" s="5">
        <f t="shared" si="3"/>
        <v>42737</v>
      </c>
      <c r="C189" s="4">
        <v>0.9375</v>
      </c>
      <c r="D189">
        <v>1.2422230637068679</v>
      </c>
      <c r="E189" s="6">
        <v>174.7713131125692</v>
      </c>
      <c r="F189" s="7">
        <v>73.319543506639164</v>
      </c>
      <c r="G189" s="7">
        <v>65.142943271124977</v>
      </c>
      <c r="H189" s="7">
        <v>237.96965921941199</v>
      </c>
      <c r="I189" s="7">
        <v>217.10495602276799</v>
      </c>
    </row>
    <row r="190" spans="1:9" x14ac:dyDescent="0.25">
      <c r="A190" s="13"/>
      <c r="B190" s="5">
        <f t="shared" si="3"/>
        <v>42737</v>
      </c>
      <c r="C190" s="4">
        <v>0.94791666666666663</v>
      </c>
      <c r="D190">
        <v>1.2422230637068679</v>
      </c>
      <c r="E190" s="6">
        <v>167.96459070691921</v>
      </c>
      <c r="F190" s="7">
        <v>72.314667779822713</v>
      </c>
      <c r="G190" s="7">
        <v>63.291468703722472</v>
      </c>
      <c r="H190" s="7">
        <v>237.12586536969883</v>
      </c>
      <c r="I190" s="7">
        <v>208.6494884622193</v>
      </c>
    </row>
    <row r="191" spans="1:9" x14ac:dyDescent="0.25">
      <c r="A191" s="13"/>
      <c r="B191" s="5">
        <f t="shared" si="3"/>
        <v>42737</v>
      </c>
      <c r="C191" s="4">
        <v>0.95833333333333337</v>
      </c>
      <c r="D191">
        <v>1.2422230637068679</v>
      </c>
      <c r="E191" s="6">
        <v>158.19173468634079</v>
      </c>
      <c r="F191" s="7">
        <v>69.531778686183245</v>
      </c>
      <c r="G191" s="7">
        <v>62.274186651405124</v>
      </c>
      <c r="H191" s="7">
        <v>236.67998079356983</v>
      </c>
      <c r="I191" s="7">
        <v>196.50942131517027</v>
      </c>
    </row>
    <row r="192" spans="1:9" x14ac:dyDescent="0.25">
      <c r="A192" s="13"/>
      <c r="B192" s="5">
        <f t="shared" si="3"/>
        <v>42737</v>
      </c>
      <c r="C192" s="4">
        <v>0.96875</v>
      </c>
      <c r="D192">
        <v>1.2422230637068679</v>
      </c>
      <c r="E192" s="6">
        <v>147.69806315976439</v>
      </c>
      <c r="F192" s="7">
        <v>67.398733384049933</v>
      </c>
      <c r="G192" s="7">
        <v>61.083425630085642</v>
      </c>
      <c r="H192" s="7">
        <v>237.18527817479529</v>
      </c>
      <c r="I192" s="7">
        <v>183.47394052189298</v>
      </c>
    </row>
    <row r="193" spans="1:9" x14ac:dyDescent="0.25">
      <c r="A193" s="13"/>
      <c r="B193" s="5">
        <f t="shared" si="3"/>
        <v>42737</v>
      </c>
      <c r="C193" s="4">
        <v>0.97916666666666663</v>
      </c>
      <c r="D193">
        <v>1.2422230637068679</v>
      </c>
      <c r="E193" s="6">
        <v>137.0077629086872</v>
      </c>
      <c r="F193" s="7">
        <v>66.262379489162214</v>
      </c>
      <c r="G193" s="7">
        <v>59.356167356601674</v>
      </c>
      <c r="H193" s="7">
        <v>238.11001165759748</v>
      </c>
      <c r="I193" s="7">
        <v>170.19420299205359</v>
      </c>
    </row>
    <row r="194" spans="1:9" ht="15.75" thickBot="1" x14ac:dyDescent="0.3">
      <c r="A194" s="13"/>
      <c r="B194" s="5">
        <f t="shared" si="3"/>
        <v>42737</v>
      </c>
      <c r="C194" s="4">
        <v>0.98958333333333337</v>
      </c>
      <c r="D194">
        <v>1.2422230637068679</v>
      </c>
      <c r="E194" s="6">
        <v>126.66147732254113</v>
      </c>
      <c r="F194" s="7">
        <v>64.511424076023175</v>
      </c>
      <c r="G194" s="7">
        <v>58.391228649217382</v>
      </c>
      <c r="H194" s="7">
        <v>239.6424719778453</v>
      </c>
      <c r="I194" s="7">
        <v>157.34180841324502</v>
      </c>
    </row>
    <row r="195" spans="1:9" x14ac:dyDescent="0.25">
      <c r="A195" s="12">
        <f t="shared" ref="A195" si="4">A99+1</f>
        <v>3</v>
      </c>
      <c r="B195" s="5">
        <f t="shared" si="3"/>
        <v>42738</v>
      </c>
      <c r="C195" s="4">
        <v>0</v>
      </c>
      <c r="D195">
        <v>1.2419239554094539</v>
      </c>
      <c r="E195" s="6">
        <v>114.21050561958097</v>
      </c>
      <c r="F195" s="7">
        <v>63.230862630617139</v>
      </c>
      <c r="G195" s="7">
        <v>58.826228045326161</v>
      </c>
      <c r="H195" s="7">
        <v>240.75651032974372</v>
      </c>
      <c r="I195" s="7">
        <v>141.84076288838367</v>
      </c>
    </row>
    <row r="196" spans="1:9" x14ac:dyDescent="0.25">
      <c r="A196" s="13"/>
      <c r="B196" s="5">
        <f t="shared" si="3"/>
        <v>42738</v>
      </c>
      <c r="C196" s="4">
        <v>1.0416666666666666E-2</v>
      </c>
      <c r="D196">
        <v>1.2419239554094539</v>
      </c>
      <c r="E196" s="6">
        <v>105.0725366204849</v>
      </c>
      <c r="F196" s="7">
        <v>61.885520011252581</v>
      </c>
      <c r="G196" s="7">
        <v>58.352321671872375</v>
      </c>
      <c r="H196" s="7">
        <v>241.50496465464531</v>
      </c>
      <c r="I196" s="7">
        <v>130.49210028461729</v>
      </c>
    </row>
    <row r="197" spans="1:9" x14ac:dyDescent="0.25">
      <c r="A197" s="13"/>
      <c r="B197" s="5">
        <f t="shared" si="3"/>
        <v>42738</v>
      </c>
      <c r="C197" s="4">
        <v>2.0833333333333332E-2</v>
      </c>
      <c r="D197">
        <v>1.2419239554094539</v>
      </c>
      <c r="E197" s="6">
        <v>97.465882730012254</v>
      </c>
      <c r="F197" s="7">
        <v>60.958615759916491</v>
      </c>
      <c r="G197" s="7">
        <v>58.445875485910491</v>
      </c>
      <c r="H197" s="7">
        <v>241.54094138092981</v>
      </c>
      <c r="I197" s="7">
        <v>121.0452145975308</v>
      </c>
    </row>
    <row r="198" spans="1:9" x14ac:dyDescent="0.25">
      <c r="A198" s="13"/>
      <c r="B198" s="5">
        <f t="shared" si="3"/>
        <v>42738</v>
      </c>
      <c r="C198" s="4">
        <v>3.125E-2</v>
      </c>
      <c r="D198">
        <v>1.2419239554094539</v>
      </c>
      <c r="E198" s="6">
        <v>90.123772211392307</v>
      </c>
      <c r="F198" s="7">
        <v>59.757969666088698</v>
      </c>
      <c r="G198" s="7">
        <v>57.757115425371879</v>
      </c>
      <c r="H198" s="7">
        <v>241.91591264113316</v>
      </c>
      <c r="I198" s="7">
        <v>111.92687166119296</v>
      </c>
    </row>
    <row r="199" spans="1:9" x14ac:dyDescent="0.25">
      <c r="A199" s="13"/>
      <c r="B199" s="5">
        <f t="shared" si="3"/>
        <v>42738</v>
      </c>
      <c r="C199" s="4">
        <v>4.1666666666666664E-2</v>
      </c>
      <c r="D199">
        <v>1.2419239554094539</v>
      </c>
      <c r="E199" s="6">
        <v>83.887757942026141</v>
      </c>
      <c r="F199" s="7">
        <v>59.153941230612986</v>
      </c>
      <c r="G199" s="7">
        <v>57.873912472786813</v>
      </c>
      <c r="H199" s="7">
        <v>242.54503728962231</v>
      </c>
      <c r="I199" s="7">
        <v>104.18221615379193</v>
      </c>
    </row>
    <row r="200" spans="1:9" x14ac:dyDescent="0.25">
      <c r="A200" s="13"/>
      <c r="B200" s="5">
        <f t="shared" si="3"/>
        <v>42738</v>
      </c>
      <c r="C200" s="4">
        <v>5.2083333333333336E-2</v>
      </c>
      <c r="D200">
        <v>1.2419239554094539</v>
      </c>
      <c r="E200" s="6">
        <v>78.73468990803805</v>
      </c>
      <c r="F200" s="7">
        <v>58.635202863926331</v>
      </c>
      <c r="G200" s="7">
        <v>57.584389598023485</v>
      </c>
      <c r="H200" s="7">
        <v>243.1245044145723</v>
      </c>
      <c r="I200" s="7">
        <v>97.782497518527421</v>
      </c>
    </row>
    <row r="201" spans="1:9" x14ac:dyDescent="0.25">
      <c r="A201" s="13"/>
      <c r="B201" s="5">
        <f t="shared" si="3"/>
        <v>42738</v>
      </c>
      <c r="C201" s="4">
        <v>6.25E-2</v>
      </c>
      <c r="D201">
        <v>1.2419239554094539</v>
      </c>
      <c r="E201" s="6">
        <v>75.225648023434928</v>
      </c>
      <c r="F201" s="7">
        <v>58.661491283155058</v>
      </c>
      <c r="G201" s="7">
        <v>57.0524792990159</v>
      </c>
      <c r="H201" s="7">
        <v>242.79842157687085</v>
      </c>
      <c r="I201" s="7">
        <v>93.424534341503673</v>
      </c>
    </row>
    <row r="202" spans="1:9" x14ac:dyDescent="0.25">
      <c r="A202" s="13"/>
      <c r="B202" s="5">
        <f t="shared" si="3"/>
        <v>42738</v>
      </c>
      <c r="C202" s="4">
        <v>7.2916666666666671E-2</v>
      </c>
      <c r="D202">
        <v>1.2419239554094539</v>
      </c>
      <c r="E202" s="6">
        <v>71.711831231361032</v>
      </c>
      <c r="F202" s="7">
        <v>58.016581329744746</v>
      </c>
      <c r="G202" s="7">
        <v>57.041194192428087</v>
      </c>
      <c r="H202" s="7">
        <v>242.77919105054488</v>
      </c>
      <c r="I202" s="7">
        <v>89.060641092507097</v>
      </c>
    </row>
    <row r="203" spans="1:9" x14ac:dyDescent="0.25">
      <c r="A203" s="13"/>
      <c r="B203" s="5">
        <f t="shared" si="3"/>
        <v>42738</v>
      </c>
      <c r="C203" s="4">
        <v>8.3333333333333329E-2</v>
      </c>
      <c r="D203">
        <v>1.2419239554094539</v>
      </c>
      <c r="E203" s="6">
        <v>69.314332424571177</v>
      </c>
      <c r="F203" s="7">
        <v>57.324922158178616</v>
      </c>
      <c r="G203" s="7">
        <v>56.867402749761133</v>
      </c>
      <c r="H203" s="7">
        <v>242.70064473186702</v>
      </c>
      <c r="I203" s="7">
        <v>86.083129891289204</v>
      </c>
    </row>
    <row r="204" spans="1:9" x14ac:dyDescent="0.25">
      <c r="A204" s="13"/>
      <c r="B204" s="5">
        <f t="shared" si="3"/>
        <v>42738</v>
      </c>
      <c r="C204" s="4">
        <v>9.375E-2</v>
      </c>
      <c r="D204">
        <v>1.2419239554094539</v>
      </c>
      <c r="E204" s="6">
        <v>67.130175014678699</v>
      </c>
      <c r="F204" s="7">
        <v>56.582473712566681</v>
      </c>
      <c r="G204" s="7">
        <v>56.547121249374342</v>
      </c>
      <c r="H204" s="7">
        <v>243.00878521247009</v>
      </c>
      <c r="I204" s="7">
        <v>83.370572481558668</v>
      </c>
    </row>
    <row r="205" spans="1:9" x14ac:dyDescent="0.25">
      <c r="A205" s="13"/>
      <c r="B205" s="5">
        <f t="shared" si="3"/>
        <v>42738</v>
      </c>
      <c r="C205" s="4">
        <v>0.10416666666666667</v>
      </c>
      <c r="D205">
        <v>1.2419239554094539</v>
      </c>
      <c r="E205" s="6">
        <v>66.080111227734278</v>
      </c>
      <c r="F205" s="7">
        <v>56.320715766018552</v>
      </c>
      <c r="G205" s="7">
        <v>56.318634897142779</v>
      </c>
      <c r="H205" s="7">
        <v>242.70273900699323</v>
      </c>
      <c r="I205" s="7">
        <v>82.066473109844424</v>
      </c>
    </row>
    <row r="206" spans="1:9" x14ac:dyDescent="0.25">
      <c r="A206" s="13"/>
      <c r="B206" s="5">
        <f t="shared" si="3"/>
        <v>42738</v>
      </c>
      <c r="C206" s="4">
        <v>0.11458333333333333</v>
      </c>
      <c r="D206">
        <v>1.2419239554094539</v>
      </c>
      <c r="E206" s="6">
        <v>64.555148105769135</v>
      </c>
      <c r="F206" s="7">
        <v>55.908505817487168</v>
      </c>
      <c r="G206" s="7">
        <v>57.721457372926665</v>
      </c>
      <c r="H206" s="7">
        <v>242.66911658999578</v>
      </c>
      <c r="I206" s="7">
        <v>80.172584877559913</v>
      </c>
    </row>
    <row r="207" spans="1:9" x14ac:dyDescent="0.25">
      <c r="A207" s="13"/>
      <c r="B207" s="5">
        <f t="shared" si="3"/>
        <v>42738</v>
      </c>
      <c r="C207" s="4">
        <v>0.125</v>
      </c>
      <c r="D207">
        <v>1.2419239554094539</v>
      </c>
      <c r="E207" s="6">
        <v>64.109793448692713</v>
      </c>
      <c r="F207" s="7">
        <v>56.833678616298954</v>
      </c>
      <c r="G207" s="7">
        <v>56.819009392437437</v>
      </c>
      <c r="H207" s="7">
        <v>242.06113371891485</v>
      </c>
      <c r="I207" s="7">
        <v>79.619488260283546</v>
      </c>
    </row>
    <row r="208" spans="1:9" x14ac:dyDescent="0.25">
      <c r="A208" s="13"/>
      <c r="B208" s="5">
        <f t="shared" si="3"/>
        <v>42738</v>
      </c>
      <c r="C208" s="4">
        <v>0.13541666666666666</v>
      </c>
      <c r="D208">
        <v>1.2419239554094539</v>
      </c>
      <c r="E208" s="6">
        <v>63.171685411596258</v>
      </c>
      <c r="F208" s="7">
        <v>57.374994001664597</v>
      </c>
      <c r="G208" s="7">
        <v>56.308747909901477</v>
      </c>
      <c r="H208" s="7">
        <v>242.28146766431976</v>
      </c>
      <c r="I208" s="7">
        <v>78.454429416251315</v>
      </c>
    </row>
    <row r="209" spans="1:9" x14ac:dyDescent="0.25">
      <c r="A209" s="13"/>
      <c r="B209" s="5">
        <f t="shared" si="3"/>
        <v>42738</v>
      </c>
      <c r="C209" s="4">
        <v>0.14583333333333334</v>
      </c>
      <c r="D209">
        <v>1.2419239554094539</v>
      </c>
      <c r="E209" s="6">
        <v>62.845163522423327</v>
      </c>
      <c r="F209" s="7">
        <v>56.971613659408696</v>
      </c>
      <c r="G209" s="7">
        <v>56.880033896751335</v>
      </c>
      <c r="H209" s="7">
        <v>242.18745931438542</v>
      </c>
      <c r="I209" s="7">
        <v>78.048914060121902</v>
      </c>
    </row>
    <row r="210" spans="1:9" x14ac:dyDescent="0.25">
      <c r="A210" s="13"/>
      <c r="B210" s="5">
        <f t="shared" si="3"/>
        <v>42738</v>
      </c>
      <c r="C210" s="4">
        <v>0.15625</v>
      </c>
      <c r="D210">
        <v>1.2419239554094539</v>
      </c>
      <c r="E210" s="6">
        <v>62.308456379723829</v>
      </c>
      <c r="F210" s="7">
        <v>57.384645246290731</v>
      </c>
      <c r="G210" s="7">
        <v>55.223266477196816</v>
      </c>
      <c r="H210" s="7">
        <v>242.09974479127499</v>
      </c>
      <c r="I210" s="7">
        <v>77.382364602564039</v>
      </c>
    </row>
    <row r="211" spans="1:9" x14ac:dyDescent="0.25">
      <c r="A211" s="13"/>
      <c r="B211" s="5">
        <f t="shared" si="3"/>
        <v>42738</v>
      </c>
      <c r="C211" s="4">
        <v>0.16666666666666666</v>
      </c>
      <c r="D211">
        <v>1.2419239554094539</v>
      </c>
      <c r="E211" s="6">
        <v>62.065753916996456</v>
      </c>
      <c r="F211" s="7">
        <v>57.456989501067156</v>
      </c>
      <c r="G211" s="7">
        <v>55.216424105151383</v>
      </c>
      <c r="H211" s="7">
        <v>241.76187440503605</v>
      </c>
      <c r="I211" s="7">
        <v>77.080946600066042</v>
      </c>
    </row>
    <row r="212" spans="1:9" x14ac:dyDescent="0.25">
      <c r="A212" s="13"/>
      <c r="B212" s="5">
        <f t="shared" si="3"/>
        <v>42738</v>
      </c>
      <c r="C212" s="4">
        <v>0.17708333333333334</v>
      </c>
      <c r="D212">
        <v>1.2419239554094539</v>
      </c>
      <c r="E212" s="6">
        <v>63.106398898724159</v>
      </c>
      <c r="F212" s="7">
        <v>56.959890282942155</v>
      </c>
      <c r="G212" s="7">
        <v>56.510241344778144</v>
      </c>
      <c r="H212" s="7">
        <v>241.89808329888163</v>
      </c>
      <c r="I212" s="7">
        <v>78.373348531950313</v>
      </c>
    </row>
    <row r="213" spans="1:9" x14ac:dyDescent="0.25">
      <c r="A213" s="13"/>
      <c r="B213" s="5">
        <f t="shared" si="3"/>
        <v>42738</v>
      </c>
      <c r="C213" s="4">
        <v>0.1875</v>
      </c>
      <c r="D213">
        <v>1.2419239554094539</v>
      </c>
      <c r="E213" s="6">
        <v>63.04650264203034</v>
      </c>
      <c r="F213" s="7">
        <v>57.661188675158542</v>
      </c>
      <c r="G213" s="7">
        <v>56.966340725408763</v>
      </c>
      <c r="H213" s="7">
        <v>241.87951485953437</v>
      </c>
      <c r="I213" s="7">
        <v>78.298961935922904</v>
      </c>
    </row>
    <row r="214" spans="1:9" x14ac:dyDescent="0.25">
      <c r="A214" s="13"/>
      <c r="B214" s="5">
        <f t="shared" si="3"/>
        <v>42738</v>
      </c>
      <c r="C214" s="4">
        <v>0.19791666666666666</v>
      </c>
      <c r="D214">
        <v>1.2419239554094539</v>
      </c>
      <c r="E214" s="6">
        <v>64.874109145822871</v>
      </c>
      <c r="F214" s="7">
        <v>57.596527740958642</v>
      </c>
      <c r="G214" s="7">
        <v>56.770295549303647</v>
      </c>
      <c r="H214" s="7">
        <v>242.25039958288693</v>
      </c>
      <c r="I214" s="7">
        <v>80.568710234044971</v>
      </c>
    </row>
    <row r="215" spans="1:9" x14ac:dyDescent="0.25">
      <c r="A215" s="13"/>
      <c r="B215" s="5">
        <f t="shared" si="3"/>
        <v>42738</v>
      </c>
      <c r="C215" s="4">
        <v>0.20833333333333334</v>
      </c>
      <c r="D215">
        <v>1.2419239554094539</v>
      </c>
      <c r="E215" s="6">
        <v>66.199470019532882</v>
      </c>
      <c r="F215" s="7">
        <v>55.820903137340437</v>
      </c>
      <c r="G215" s="7">
        <v>57.349657778567774</v>
      </c>
      <c r="H215" s="7">
        <v>241.5709733262448</v>
      </c>
      <c r="I215" s="7">
        <v>82.21470765266784</v>
      </c>
    </row>
    <row r="216" spans="1:9" x14ac:dyDescent="0.25">
      <c r="A216" s="13"/>
      <c r="B216" s="5">
        <f t="shared" si="3"/>
        <v>42738</v>
      </c>
      <c r="C216" s="4">
        <v>0.21875</v>
      </c>
      <c r="D216">
        <v>1.2419239554094539</v>
      </c>
      <c r="E216" s="6">
        <v>69.297474847478853</v>
      </c>
      <c r="F216" s="7">
        <v>55.626383263818866</v>
      </c>
      <c r="G216" s="7">
        <v>60.011408607477421</v>
      </c>
      <c r="H216" s="7">
        <v>240.12150890921947</v>
      </c>
      <c r="I216" s="7">
        <v>86.06219406246808</v>
      </c>
    </row>
    <row r="217" spans="1:9" x14ac:dyDescent="0.25">
      <c r="A217" s="13"/>
      <c r="B217" s="5">
        <f t="shared" si="3"/>
        <v>42738</v>
      </c>
      <c r="C217" s="4">
        <v>0.22916666666666666</v>
      </c>
      <c r="D217">
        <v>1.2419239554094539</v>
      </c>
      <c r="E217" s="6">
        <v>72.543186192681816</v>
      </c>
      <c r="F217" s="7">
        <v>56.333986227379476</v>
      </c>
      <c r="G217" s="7">
        <v>61.3397181324152</v>
      </c>
      <c r="H217" s="7">
        <v>239.99549335447909</v>
      </c>
      <c r="I217" s="7">
        <v>90.093120734419884</v>
      </c>
    </row>
    <row r="218" spans="1:9" x14ac:dyDescent="0.25">
      <c r="A218" s="13"/>
      <c r="B218" s="5">
        <f t="shared" si="3"/>
        <v>42738</v>
      </c>
      <c r="C218" s="4">
        <v>0.23958333333333334</v>
      </c>
      <c r="D218">
        <v>1.2419239554094539</v>
      </c>
      <c r="E218" s="6">
        <v>79.448170854441571</v>
      </c>
      <c r="F218" s="7">
        <v>56.97146937169834</v>
      </c>
      <c r="G218" s="7">
        <v>59.811277237293638</v>
      </c>
      <c r="H218" s="7">
        <v>238.78949692199149</v>
      </c>
      <c r="I218" s="7">
        <v>98.668586597594171</v>
      </c>
    </row>
    <row r="219" spans="1:9" x14ac:dyDescent="0.25">
      <c r="A219" s="13"/>
      <c r="B219" s="5">
        <f t="shared" si="3"/>
        <v>42738</v>
      </c>
      <c r="C219" s="4">
        <v>0.25</v>
      </c>
      <c r="D219">
        <v>1.2419239554094539</v>
      </c>
      <c r="E219" s="6">
        <v>84.609700925655986</v>
      </c>
      <c r="F219" s="7">
        <v>59.558223371058624</v>
      </c>
      <c r="G219" s="7">
        <v>60.019040175830206</v>
      </c>
      <c r="H219" s="7">
        <v>235.3841995659989</v>
      </c>
      <c r="I219" s="7">
        <v>105.07881443960162</v>
      </c>
    </row>
    <row r="220" spans="1:9" x14ac:dyDescent="0.25">
      <c r="A220" s="13"/>
      <c r="B220" s="5">
        <f t="shared" si="3"/>
        <v>42738</v>
      </c>
      <c r="C220" s="4">
        <v>0.26041666666666669</v>
      </c>
      <c r="D220">
        <v>1.2419239554094539</v>
      </c>
      <c r="E220" s="6">
        <v>91.188968614052186</v>
      </c>
      <c r="F220" s="7">
        <v>67.59217510773577</v>
      </c>
      <c r="G220" s="7">
        <v>61.1525063464507</v>
      </c>
      <c r="H220" s="7">
        <v>222.05177407712301</v>
      </c>
      <c r="I220" s="7">
        <v>113.24976459087223</v>
      </c>
    </row>
    <row r="221" spans="1:9" x14ac:dyDescent="0.25">
      <c r="A221" s="13"/>
      <c r="B221" s="5">
        <f t="shared" si="3"/>
        <v>42738</v>
      </c>
      <c r="C221" s="4">
        <v>0.27083333333333331</v>
      </c>
      <c r="D221">
        <v>1.2419239554094539</v>
      </c>
      <c r="E221" s="6">
        <v>96.81598219256432</v>
      </c>
      <c r="F221" s="7">
        <v>76.744076040246142</v>
      </c>
      <c r="G221" s="7">
        <v>62.256267488548424</v>
      </c>
      <c r="H221" s="7">
        <v>212.8201683154382</v>
      </c>
      <c r="I221" s="7">
        <v>120.23808755144073</v>
      </c>
    </row>
    <row r="222" spans="1:9" x14ac:dyDescent="0.25">
      <c r="A222" s="13"/>
      <c r="B222" s="5">
        <f t="shared" si="3"/>
        <v>42738</v>
      </c>
      <c r="C222" s="4">
        <v>0.28125</v>
      </c>
      <c r="D222">
        <v>1.2419239554094539</v>
      </c>
      <c r="E222" s="6">
        <v>103.19909160047163</v>
      </c>
      <c r="F222" s="7">
        <v>78.107502719308826</v>
      </c>
      <c r="G222" s="7">
        <v>66.775053313665651</v>
      </c>
      <c r="H222" s="7">
        <v>192.78100675855055</v>
      </c>
      <c r="I222" s="7">
        <v>128.16542403512028</v>
      </c>
    </row>
    <row r="223" spans="1:9" x14ac:dyDescent="0.25">
      <c r="A223" s="13"/>
      <c r="B223" s="5">
        <f t="shared" si="3"/>
        <v>42738</v>
      </c>
      <c r="C223" s="4">
        <v>0.29166666666666669</v>
      </c>
      <c r="D223">
        <v>1.2419239554094539</v>
      </c>
      <c r="E223" s="6">
        <v>108.80575996421695</v>
      </c>
      <c r="F223" s="7">
        <v>85.890698447352591</v>
      </c>
      <c r="G223" s="7">
        <v>79.027718580367122</v>
      </c>
      <c r="H223" s="7">
        <v>152.50537672444474</v>
      </c>
      <c r="I223" s="7">
        <v>135.1284797860919</v>
      </c>
    </row>
    <row r="224" spans="1:9" x14ac:dyDescent="0.25">
      <c r="A224" s="13"/>
      <c r="B224" s="5">
        <f t="shared" si="3"/>
        <v>42738</v>
      </c>
      <c r="C224" s="4">
        <v>0.30208333333333331</v>
      </c>
      <c r="D224">
        <v>1.2419239554094539</v>
      </c>
      <c r="E224" s="6">
        <v>110.49196727500455</v>
      </c>
      <c r="F224" s="7">
        <v>108.70963952070079</v>
      </c>
      <c r="G224" s="7">
        <v>96.372699059706349</v>
      </c>
      <c r="H224" s="7">
        <v>118.13140299453053</v>
      </c>
      <c r="I224" s="7">
        <v>137.22262103914559</v>
      </c>
    </row>
    <row r="225" spans="1:9" x14ac:dyDescent="0.25">
      <c r="A225" s="13"/>
      <c r="B225" s="5">
        <f t="shared" si="3"/>
        <v>42738</v>
      </c>
      <c r="C225" s="4">
        <v>0.3125</v>
      </c>
      <c r="D225">
        <v>1.2419239554094539</v>
      </c>
      <c r="E225" s="6">
        <v>113.90643006326172</v>
      </c>
      <c r="F225" s="7">
        <v>123.76040281185824</v>
      </c>
      <c r="G225" s="7">
        <v>105.03679257115157</v>
      </c>
      <c r="H225" s="7">
        <v>61.465482757994558</v>
      </c>
      <c r="I225" s="7">
        <v>141.46312417073634</v>
      </c>
    </row>
    <row r="226" spans="1:9" x14ac:dyDescent="0.25">
      <c r="A226" s="13"/>
      <c r="B226" s="5">
        <f t="shared" si="3"/>
        <v>42738</v>
      </c>
      <c r="C226" s="4">
        <v>0.32291666666666669</v>
      </c>
      <c r="D226">
        <v>1.2419239554094539</v>
      </c>
      <c r="E226" s="6">
        <v>114.36410955945104</v>
      </c>
      <c r="F226" s="7">
        <v>134.71091418184517</v>
      </c>
      <c r="G226" s="7">
        <v>118.42377329587029</v>
      </c>
      <c r="H226" s="7">
        <v>18.631288603758268</v>
      </c>
      <c r="I226" s="7">
        <v>142.03152730095357</v>
      </c>
    </row>
    <row r="227" spans="1:9" x14ac:dyDescent="0.25">
      <c r="A227" s="13"/>
      <c r="B227" s="5">
        <f t="shared" si="3"/>
        <v>42738</v>
      </c>
      <c r="C227" s="4">
        <v>0.33333333333333331</v>
      </c>
      <c r="D227">
        <v>1.2419239554094539</v>
      </c>
      <c r="E227" s="6">
        <v>113.0793299405041</v>
      </c>
      <c r="F227" s="7">
        <v>145.64819116239872</v>
      </c>
      <c r="G227" s="7">
        <v>124.36690221891899</v>
      </c>
      <c r="H227" s="7">
        <v>4.5352137938048376</v>
      </c>
      <c r="I227" s="7">
        <v>140.43592871476153</v>
      </c>
    </row>
    <row r="228" spans="1:9" x14ac:dyDescent="0.25">
      <c r="A228" s="13"/>
      <c r="B228" s="5">
        <f t="shared" ref="B228:B291" si="5">DATE(YEAR(B132),MONTH(B132),DAY(B132)+1)</f>
        <v>42738</v>
      </c>
      <c r="C228" s="4">
        <v>0.34375</v>
      </c>
      <c r="D228">
        <v>1.2419239554094539</v>
      </c>
      <c r="E228" s="6">
        <v>111.82296454437586</v>
      </c>
      <c r="F228" s="7">
        <v>163.97717924886072</v>
      </c>
      <c r="G228" s="7">
        <v>138.03216878468476</v>
      </c>
      <c r="H228" s="7">
        <v>2.8059496193145197</v>
      </c>
      <c r="I228" s="7">
        <v>138.87561843256239</v>
      </c>
    </row>
    <row r="229" spans="1:9" x14ac:dyDescent="0.25">
      <c r="A229" s="13"/>
      <c r="B229" s="5">
        <f t="shared" si="5"/>
        <v>42738</v>
      </c>
      <c r="C229" s="4">
        <v>0.35416666666666669</v>
      </c>
      <c r="D229">
        <v>1.2419239554094539</v>
      </c>
      <c r="E229" s="6">
        <v>112.85230100485599</v>
      </c>
      <c r="F229" s="7">
        <v>174.37649553331445</v>
      </c>
      <c r="G229" s="7">
        <v>151.29359518722779</v>
      </c>
      <c r="H229" s="7">
        <v>2.500901544962761</v>
      </c>
      <c r="I229" s="7">
        <v>140.15397604100903</v>
      </c>
    </row>
    <row r="230" spans="1:9" x14ac:dyDescent="0.25">
      <c r="A230" s="13"/>
      <c r="B230" s="5">
        <f t="shared" si="5"/>
        <v>42738</v>
      </c>
      <c r="C230" s="4">
        <v>0.36458333333333331</v>
      </c>
      <c r="D230">
        <v>1.2419239554094539</v>
      </c>
      <c r="E230" s="6">
        <v>113.01726805335895</v>
      </c>
      <c r="F230" s="7">
        <v>195.67906094662914</v>
      </c>
      <c r="G230" s="7">
        <v>164.83782227466756</v>
      </c>
      <c r="H230" s="7">
        <v>2.2367398418785558</v>
      </c>
      <c r="I230" s="7">
        <v>140.35885257039806</v>
      </c>
    </row>
    <row r="231" spans="1:9" x14ac:dyDescent="0.25">
      <c r="A231" s="13"/>
      <c r="B231" s="5">
        <f t="shared" si="5"/>
        <v>42738</v>
      </c>
      <c r="C231" s="4">
        <v>0.375</v>
      </c>
      <c r="D231">
        <v>1.2419239554094539</v>
      </c>
      <c r="E231" s="6">
        <v>114.5144978060753</v>
      </c>
      <c r="F231" s="7">
        <v>226.29833592161799</v>
      </c>
      <c r="G231" s="7">
        <v>170.24945352418914</v>
      </c>
      <c r="H231" s="7">
        <v>2.0013959246044664</v>
      </c>
      <c r="I231" s="7">
        <v>142.21829806704827</v>
      </c>
    </row>
    <row r="232" spans="1:9" x14ac:dyDescent="0.25">
      <c r="A232" s="13"/>
      <c r="B232" s="5">
        <f t="shared" si="5"/>
        <v>42738</v>
      </c>
      <c r="C232" s="4">
        <v>0.38541666666666669</v>
      </c>
      <c r="D232">
        <v>1.2419239554094539</v>
      </c>
      <c r="E232" s="6">
        <v>114.69552545584456</v>
      </c>
      <c r="F232" s="7">
        <v>224.26620784890383</v>
      </c>
      <c r="G232" s="7">
        <v>192.31774986657288</v>
      </c>
      <c r="H232" s="7">
        <v>1.7994713976560863</v>
      </c>
      <c r="I232" s="7">
        <v>142.44312064188819</v>
      </c>
    </row>
    <row r="233" spans="1:9" x14ac:dyDescent="0.25">
      <c r="A233" s="13"/>
      <c r="B233" s="5">
        <f t="shared" si="5"/>
        <v>42738</v>
      </c>
      <c r="C233" s="4">
        <v>0.39583333333333331</v>
      </c>
      <c r="D233">
        <v>1.2419239554094539</v>
      </c>
      <c r="E233" s="6">
        <v>114.66386477234472</v>
      </c>
      <c r="F233" s="7">
        <v>222.21478530292134</v>
      </c>
      <c r="G233" s="7">
        <v>199.00677746402673</v>
      </c>
      <c r="H233" s="7">
        <v>2.0213055401428144</v>
      </c>
      <c r="I233" s="7">
        <v>142.4038004806051</v>
      </c>
    </row>
    <row r="234" spans="1:9" x14ac:dyDescent="0.25">
      <c r="A234" s="13"/>
      <c r="B234" s="5">
        <f t="shared" si="5"/>
        <v>42738</v>
      </c>
      <c r="C234" s="4">
        <v>0.40625</v>
      </c>
      <c r="D234">
        <v>1.2419239554094539</v>
      </c>
      <c r="E234" s="6">
        <v>115.26417515145189</v>
      </c>
      <c r="F234" s="7">
        <v>223.38164402457375</v>
      </c>
      <c r="G234" s="7">
        <v>202.81214985766411</v>
      </c>
      <c r="H234" s="7">
        <v>2.0379727297216848</v>
      </c>
      <c r="I234" s="7">
        <v>143.14934032109923</v>
      </c>
    </row>
    <row r="235" spans="1:9" x14ac:dyDescent="0.25">
      <c r="A235" s="13"/>
      <c r="B235" s="5">
        <f t="shared" si="5"/>
        <v>42738</v>
      </c>
      <c r="C235" s="4">
        <v>0.41666666666666669</v>
      </c>
      <c r="D235">
        <v>1.2419239554094539</v>
      </c>
      <c r="E235" s="6">
        <v>115.78062739669481</v>
      </c>
      <c r="F235" s="7">
        <v>233.44953143833649</v>
      </c>
      <c r="G235" s="7">
        <v>204.14651255833996</v>
      </c>
      <c r="H235" s="7">
        <v>2.1528378196186697</v>
      </c>
      <c r="I235" s="7">
        <v>143.7907347362914</v>
      </c>
    </row>
    <row r="236" spans="1:9" x14ac:dyDescent="0.25">
      <c r="A236" s="13"/>
      <c r="B236" s="5">
        <f t="shared" si="5"/>
        <v>42738</v>
      </c>
      <c r="C236" s="4">
        <v>0.42708333333333331</v>
      </c>
      <c r="D236">
        <v>1.2419239554094539</v>
      </c>
      <c r="E236" s="6">
        <v>117.70282391431033</v>
      </c>
      <c r="F236" s="7">
        <v>233.05350175332492</v>
      </c>
      <c r="G236" s="7">
        <v>201.14896871583514</v>
      </c>
      <c r="H236" s="7">
        <v>2.0651723029462246</v>
      </c>
      <c r="I236" s="7">
        <v>146.17795663852274</v>
      </c>
    </row>
    <row r="237" spans="1:9" x14ac:dyDescent="0.25">
      <c r="A237" s="13"/>
      <c r="B237" s="5">
        <f t="shared" si="5"/>
        <v>42738</v>
      </c>
      <c r="C237" s="4">
        <v>0.4375</v>
      </c>
      <c r="D237">
        <v>1.2419239554094539</v>
      </c>
      <c r="E237" s="6">
        <v>119.36682606923767</v>
      </c>
      <c r="F237" s="7">
        <v>224.84094988716896</v>
      </c>
      <c r="G237" s="7">
        <v>200.71013150215055</v>
      </c>
      <c r="H237" s="7">
        <v>2.0439125100342506</v>
      </c>
      <c r="I237" s="7">
        <v>148.24452077657998</v>
      </c>
    </row>
    <row r="238" spans="1:9" x14ac:dyDescent="0.25">
      <c r="A238" s="13"/>
      <c r="B238" s="5">
        <f t="shared" si="5"/>
        <v>42738</v>
      </c>
      <c r="C238" s="4">
        <v>0.44791666666666669</v>
      </c>
      <c r="D238">
        <v>1.2419239554094539</v>
      </c>
      <c r="E238" s="6">
        <v>120.2990237812482</v>
      </c>
      <c r="F238" s="7">
        <v>223.612560473033</v>
      </c>
      <c r="G238" s="7">
        <v>206.44674738132204</v>
      </c>
      <c r="H238" s="7">
        <v>2.1179932420652436</v>
      </c>
      <c r="I238" s="7">
        <v>149.40223944630372</v>
      </c>
    </row>
    <row r="239" spans="1:9" x14ac:dyDescent="0.25">
      <c r="A239" s="13"/>
      <c r="B239" s="5">
        <f t="shared" si="5"/>
        <v>42738</v>
      </c>
      <c r="C239" s="4">
        <v>0.45833333333333331</v>
      </c>
      <c r="D239">
        <v>1.2419239554094539</v>
      </c>
      <c r="E239" s="6">
        <v>120.44161794174322</v>
      </c>
      <c r="F239" s="7">
        <v>220.83331865207199</v>
      </c>
      <c r="G239" s="7">
        <v>207.7882048366188</v>
      </c>
      <c r="H239" s="7">
        <v>2.2055167400806108</v>
      </c>
      <c r="I239" s="7">
        <v>149.57933055012398</v>
      </c>
    </row>
    <row r="240" spans="1:9" x14ac:dyDescent="0.25">
      <c r="A240" s="13"/>
      <c r="B240" s="5">
        <f t="shared" si="5"/>
        <v>42738</v>
      </c>
      <c r="C240" s="4">
        <v>0.46875</v>
      </c>
      <c r="D240">
        <v>1.2419239554094539</v>
      </c>
      <c r="E240" s="6">
        <v>119.70510608121384</v>
      </c>
      <c r="F240" s="7">
        <v>218.93068879940361</v>
      </c>
      <c r="G240" s="7">
        <v>202.89220320695213</v>
      </c>
      <c r="H240" s="7">
        <v>2.1871133224123964</v>
      </c>
      <c r="I240" s="7">
        <v>148.66463882708936</v>
      </c>
    </row>
    <row r="241" spans="1:9" x14ac:dyDescent="0.25">
      <c r="A241" s="13"/>
      <c r="B241" s="5">
        <f t="shared" si="5"/>
        <v>42738</v>
      </c>
      <c r="C241" s="4">
        <v>0.47916666666666669</v>
      </c>
      <c r="D241">
        <v>1.2419239554094539</v>
      </c>
      <c r="E241" s="6">
        <v>120.44897632128767</v>
      </c>
      <c r="F241" s="7">
        <v>217.9524862590435</v>
      </c>
      <c r="G241" s="7">
        <v>198.16359932804116</v>
      </c>
      <c r="H241" s="7">
        <v>2.2458220350118125</v>
      </c>
      <c r="I241" s="7">
        <v>149.58846909795324</v>
      </c>
    </row>
    <row r="242" spans="1:9" x14ac:dyDescent="0.25">
      <c r="A242" s="13"/>
      <c r="B242" s="5">
        <f t="shared" si="5"/>
        <v>42738</v>
      </c>
      <c r="C242" s="4">
        <v>0.48958333333333331</v>
      </c>
      <c r="D242">
        <v>1.2419239554094539</v>
      </c>
      <c r="E242" s="6">
        <v>121.09349255754476</v>
      </c>
      <c r="F242" s="7">
        <v>213.70697669346259</v>
      </c>
      <c r="G242" s="7">
        <v>193.81705860155719</v>
      </c>
      <c r="H242" s="7">
        <v>1.9720050635091011</v>
      </c>
      <c r="I242" s="7">
        <v>150.38890925141126</v>
      </c>
    </row>
    <row r="243" spans="1:9" x14ac:dyDescent="0.25">
      <c r="A243" s="13"/>
      <c r="B243" s="5">
        <f t="shared" si="5"/>
        <v>42738</v>
      </c>
      <c r="C243" s="4">
        <v>0.5</v>
      </c>
      <c r="D243">
        <v>1.2419239554094539</v>
      </c>
      <c r="E243" s="6">
        <v>121.75431950454288</v>
      </c>
      <c r="F243" s="7">
        <v>217.12100428015714</v>
      </c>
      <c r="G243" s="7">
        <v>194.34726631969866</v>
      </c>
      <c r="H243" s="7">
        <v>1.8552077197707495</v>
      </c>
      <c r="I243" s="7">
        <v>151.20960606726831</v>
      </c>
    </row>
    <row r="244" spans="1:9" x14ac:dyDescent="0.25">
      <c r="A244" s="13"/>
      <c r="B244" s="5">
        <f t="shared" si="5"/>
        <v>42738</v>
      </c>
      <c r="C244" s="4">
        <v>0.51041666666666663</v>
      </c>
      <c r="D244">
        <v>1.2419239554094539</v>
      </c>
      <c r="E244" s="6">
        <v>122.15388626279224</v>
      </c>
      <c r="F244" s="7">
        <v>209.51304998433443</v>
      </c>
      <c r="G244" s="7">
        <v>191.17280629787848</v>
      </c>
      <c r="H244" s="7">
        <v>1.8584301431024697</v>
      </c>
      <c r="I244" s="7">
        <v>151.7058375961235</v>
      </c>
    </row>
    <row r="245" spans="1:9" x14ac:dyDescent="0.25">
      <c r="A245" s="13"/>
      <c r="B245" s="5">
        <f t="shared" si="5"/>
        <v>42738</v>
      </c>
      <c r="C245" s="4">
        <v>0.52083333333333337</v>
      </c>
      <c r="D245">
        <v>1.2419239554094539</v>
      </c>
      <c r="E245" s="6">
        <v>121.35695609166558</v>
      </c>
      <c r="F245" s="7">
        <v>202.80363538078669</v>
      </c>
      <c r="G245" s="7">
        <v>186.96608952426448</v>
      </c>
      <c r="H245" s="7">
        <v>2.0521645941155739</v>
      </c>
      <c r="I245" s="7">
        <v>150.71611092581273</v>
      </c>
    </row>
    <row r="246" spans="1:9" x14ac:dyDescent="0.25">
      <c r="A246" s="13"/>
      <c r="B246" s="5">
        <f t="shared" si="5"/>
        <v>42738</v>
      </c>
      <c r="C246" s="4">
        <v>0.53125</v>
      </c>
      <c r="D246">
        <v>1.2419239554094539</v>
      </c>
      <c r="E246" s="6">
        <v>119.50901529058325</v>
      </c>
      <c r="F246" s="7">
        <v>188.08041721611644</v>
      </c>
      <c r="G246" s="7">
        <v>183.01533274895209</v>
      </c>
      <c r="H246" s="7">
        <v>1.8821412580461154</v>
      </c>
      <c r="I246" s="7">
        <v>148.42110897677006</v>
      </c>
    </row>
    <row r="247" spans="1:9" x14ac:dyDescent="0.25">
      <c r="A247" s="13"/>
      <c r="B247" s="5">
        <f t="shared" si="5"/>
        <v>42738</v>
      </c>
      <c r="C247" s="4">
        <v>0.54166666666666663</v>
      </c>
      <c r="D247">
        <v>1.2419239554094539</v>
      </c>
      <c r="E247" s="6">
        <v>117.01545955805149</v>
      </c>
      <c r="F247" s="7">
        <v>183.97120342493591</v>
      </c>
      <c r="G247" s="7">
        <v>177.7630390320623</v>
      </c>
      <c r="H247" s="7">
        <v>1.8396246726163312</v>
      </c>
      <c r="I247" s="7">
        <v>145.32430237839029</v>
      </c>
    </row>
    <row r="248" spans="1:9" x14ac:dyDescent="0.25">
      <c r="A248" s="13"/>
      <c r="B248" s="5">
        <f t="shared" si="5"/>
        <v>42738</v>
      </c>
      <c r="C248" s="4">
        <v>0.55208333333333337</v>
      </c>
      <c r="D248">
        <v>1.2419239554094539</v>
      </c>
      <c r="E248" s="6">
        <v>114.52559095527528</v>
      </c>
      <c r="F248" s="7">
        <v>191.85516808669652</v>
      </c>
      <c r="G248" s="7">
        <v>177.07111417414905</v>
      </c>
      <c r="H248" s="7">
        <v>1.9441854088240811</v>
      </c>
      <c r="I248" s="7">
        <v>142.23207491478064</v>
      </c>
    </row>
    <row r="249" spans="1:9" x14ac:dyDescent="0.25">
      <c r="A249" s="13"/>
      <c r="B249" s="5">
        <f t="shared" si="5"/>
        <v>42738</v>
      </c>
      <c r="C249" s="4">
        <v>0.5625</v>
      </c>
      <c r="D249">
        <v>1.2419239554094539</v>
      </c>
      <c r="E249" s="6">
        <v>115.8126533194275</v>
      </c>
      <c r="F249" s="7">
        <v>179.47433264393646</v>
      </c>
      <c r="G249" s="7">
        <v>173.69798099258102</v>
      </c>
      <c r="H249" s="7">
        <v>1.9256239703965834</v>
      </c>
      <c r="I249" s="7">
        <v>143.83050849692722</v>
      </c>
    </row>
    <row r="250" spans="1:9" x14ac:dyDescent="0.25">
      <c r="A250" s="13"/>
      <c r="B250" s="5">
        <f t="shared" si="5"/>
        <v>42738</v>
      </c>
      <c r="C250" s="4">
        <v>0.57291666666666663</v>
      </c>
      <c r="D250">
        <v>1.2419239554094539</v>
      </c>
      <c r="E250" s="6">
        <v>116.63667372115383</v>
      </c>
      <c r="F250" s="7">
        <v>173.34732736726258</v>
      </c>
      <c r="G250" s="7">
        <v>174.79476355616401</v>
      </c>
      <c r="H250" s="7">
        <v>1.9729631893786814</v>
      </c>
      <c r="I250" s="7">
        <v>144.85387917357727</v>
      </c>
    </row>
    <row r="251" spans="1:9" x14ac:dyDescent="0.25">
      <c r="A251" s="13"/>
      <c r="B251" s="5">
        <f t="shared" si="5"/>
        <v>42738</v>
      </c>
      <c r="C251" s="4">
        <v>0.58333333333333337</v>
      </c>
      <c r="D251">
        <v>1.2419239554094539</v>
      </c>
      <c r="E251" s="6">
        <v>116.92035046781874</v>
      </c>
      <c r="F251" s="7">
        <v>173.6502393751982</v>
      </c>
      <c r="G251" s="7">
        <v>175.04398133423581</v>
      </c>
      <c r="H251" s="7">
        <v>2.0837947493883826</v>
      </c>
      <c r="I251" s="7">
        <v>145.20618412085304</v>
      </c>
    </row>
    <row r="252" spans="1:9" x14ac:dyDescent="0.25">
      <c r="A252" s="13"/>
      <c r="B252" s="5">
        <f t="shared" si="5"/>
        <v>42738</v>
      </c>
      <c r="C252" s="4">
        <v>0.59375</v>
      </c>
      <c r="D252">
        <v>1.2419239554094539</v>
      </c>
      <c r="E252" s="6">
        <v>118.35242769488154</v>
      </c>
      <c r="F252" s="7">
        <v>174.32652388962734</v>
      </c>
      <c r="G252" s="7">
        <v>172.35976044396619</v>
      </c>
      <c r="H252" s="7">
        <v>2.0311858381235921</v>
      </c>
      <c r="I252" s="7">
        <v>146.98471513513869</v>
      </c>
    </row>
    <row r="253" spans="1:9" x14ac:dyDescent="0.25">
      <c r="A253" s="13"/>
      <c r="B253" s="5">
        <f t="shared" si="5"/>
        <v>42738</v>
      </c>
      <c r="C253" s="4">
        <v>0.60416666666666663</v>
      </c>
      <c r="D253">
        <v>1.2419239554094539</v>
      </c>
      <c r="E253" s="6">
        <v>118.63551886777643</v>
      </c>
      <c r="F253" s="7">
        <v>175.25046222691719</v>
      </c>
      <c r="G253" s="7">
        <v>172.80077295508679</v>
      </c>
      <c r="H253" s="7">
        <v>2.0364165252821573</v>
      </c>
      <c r="I253" s="7">
        <v>147.3362928443218</v>
      </c>
    </row>
    <row r="254" spans="1:9" x14ac:dyDescent="0.25">
      <c r="A254" s="13"/>
      <c r="B254" s="5">
        <f t="shared" si="5"/>
        <v>42738</v>
      </c>
      <c r="C254" s="4">
        <v>0.61458333333333337</v>
      </c>
      <c r="D254">
        <v>1.2419239554094539</v>
      </c>
      <c r="E254" s="6">
        <v>120.75475599652758</v>
      </c>
      <c r="F254" s="7">
        <v>175.60955025008533</v>
      </c>
      <c r="G254" s="7">
        <v>170.65971141575892</v>
      </c>
      <c r="H254" s="7">
        <v>2.0419542527767991</v>
      </c>
      <c r="I254" s="7">
        <v>149.968224201711</v>
      </c>
    </row>
    <row r="255" spans="1:9" x14ac:dyDescent="0.25">
      <c r="A255" s="13"/>
      <c r="B255" s="5">
        <f t="shared" si="5"/>
        <v>42738</v>
      </c>
      <c r="C255" s="4">
        <v>0.625</v>
      </c>
      <c r="D255">
        <v>1.2419239554094539</v>
      </c>
      <c r="E255" s="6">
        <v>122.52342301161669</v>
      </c>
      <c r="F255" s="7">
        <v>172.04141938073707</v>
      </c>
      <c r="G255" s="7">
        <v>167.27747243111168</v>
      </c>
      <c r="H255" s="7">
        <v>2.1048695179936003</v>
      </c>
      <c r="I255" s="7">
        <v>152.1647741368927</v>
      </c>
    </row>
    <row r="256" spans="1:9" x14ac:dyDescent="0.25">
      <c r="A256" s="13"/>
      <c r="B256" s="5">
        <f t="shared" si="5"/>
        <v>42738</v>
      </c>
      <c r="C256" s="4">
        <v>0.63541666666666663</v>
      </c>
      <c r="D256">
        <v>1.2419239554094539</v>
      </c>
      <c r="E256" s="6">
        <v>124.55186246107941</v>
      </c>
      <c r="F256" s="7">
        <v>169.49560301119874</v>
      </c>
      <c r="G256" s="7">
        <v>160.46717300311951</v>
      </c>
      <c r="H256" s="7">
        <v>2.0276253703827711</v>
      </c>
      <c r="I256" s="7">
        <v>154.68394168127801</v>
      </c>
    </row>
    <row r="257" spans="1:9" x14ac:dyDescent="0.25">
      <c r="A257" s="13"/>
      <c r="B257" s="5">
        <f t="shared" si="5"/>
        <v>42738</v>
      </c>
      <c r="C257" s="4">
        <v>0.64583333333333337</v>
      </c>
      <c r="D257">
        <v>1.2419239554094539</v>
      </c>
      <c r="E257" s="6">
        <v>126.38983759059366</v>
      </c>
      <c r="F257" s="7">
        <v>168.15902987823037</v>
      </c>
      <c r="G257" s="7">
        <v>158.06351740922119</v>
      </c>
      <c r="H257" s="7">
        <v>1.9262960586892326</v>
      </c>
      <c r="I257" s="7">
        <v>156.96656702406855</v>
      </c>
    </row>
    <row r="258" spans="1:9" x14ac:dyDescent="0.25">
      <c r="A258" s="13"/>
      <c r="B258" s="5">
        <f t="shared" si="5"/>
        <v>42738</v>
      </c>
      <c r="C258" s="4">
        <v>0.65625</v>
      </c>
      <c r="D258">
        <v>1.2419239554094539</v>
      </c>
      <c r="E258" s="6">
        <v>130.07640856981439</v>
      </c>
      <c r="F258" s="7">
        <v>167.00219915244776</v>
      </c>
      <c r="G258" s="7">
        <v>158.00972386599747</v>
      </c>
      <c r="H258" s="7">
        <v>2.3685881628729781</v>
      </c>
      <c r="I258" s="7">
        <v>161.54500783648007</v>
      </c>
    </row>
    <row r="259" spans="1:9" x14ac:dyDescent="0.25">
      <c r="A259" s="13"/>
      <c r="B259" s="5">
        <f t="shared" si="5"/>
        <v>42738</v>
      </c>
      <c r="C259" s="4">
        <v>0.66666666666666663</v>
      </c>
      <c r="D259">
        <v>1.2419239554094539</v>
      </c>
      <c r="E259" s="6">
        <v>131.57279767679643</v>
      </c>
      <c r="F259" s="7">
        <v>166.78634072976112</v>
      </c>
      <c r="G259" s="7">
        <v>156.27444142904332</v>
      </c>
      <c r="H259" s="7">
        <v>3.6702501630045994</v>
      </c>
      <c r="I259" s="7">
        <v>163.40340931505483</v>
      </c>
    </row>
    <row r="260" spans="1:9" x14ac:dyDescent="0.25">
      <c r="A260" s="13"/>
      <c r="B260" s="5">
        <f t="shared" si="5"/>
        <v>42738</v>
      </c>
      <c r="C260" s="4">
        <v>0.67708333333333337</v>
      </c>
      <c r="D260">
        <v>1.2419239554094539</v>
      </c>
      <c r="E260" s="6">
        <v>134.35566059666695</v>
      </c>
      <c r="F260" s="7">
        <v>166.04513075366307</v>
      </c>
      <c r="G260" s="7">
        <v>155.610559079513</v>
      </c>
      <c r="H260" s="7">
        <v>7.9268873600318468</v>
      </c>
      <c r="I260" s="7">
        <v>166.85951343986272</v>
      </c>
    </row>
    <row r="261" spans="1:9" x14ac:dyDescent="0.25">
      <c r="A261" s="13"/>
      <c r="B261" s="5">
        <f t="shared" si="5"/>
        <v>42738</v>
      </c>
      <c r="C261" s="4">
        <v>0.6875</v>
      </c>
      <c r="D261">
        <v>1.2419239554094539</v>
      </c>
      <c r="E261" s="6">
        <v>139.46780496411114</v>
      </c>
      <c r="F261" s="7">
        <v>167.48945875032481</v>
      </c>
      <c r="G261" s="7">
        <v>159.04218893356787</v>
      </c>
      <c r="H261" s="7">
        <v>20.644646099761669</v>
      </c>
      <c r="I261" s="7">
        <v>173.20840799330318</v>
      </c>
    </row>
    <row r="262" spans="1:9" x14ac:dyDescent="0.25">
      <c r="A262" s="13"/>
      <c r="B262" s="5">
        <f t="shared" si="5"/>
        <v>42738</v>
      </c>
      <c r="C262" s="4">
        <v>0.69791666666666663</v>
      </c>
      <c r="D262">
        <v>1.2419239554094539</v>
      </c>
      <c r="E262" s="6">
        <v>144.36072142952199</v>
      </c>
      <c r="F262" s="7">
        <v>169.73075991514571</v>
      </c>
      <c r="G262" s="7">
        <v>157.45022374481371</v>
      </c>
      <c r="H262" s="7">
        <v>60.362832902209831</v>
      </c>
      <c r="I262" s="7">
        <v>179.28503816351426</v>
      </c>
    </row>
    <row r="263" spans="1:9" x14ac:dyDescent="0.25">
      <c r="A263" s="13"/>
      <c r="B263" s="5">
        <f t="shared" si="5"/>
        <v>42738</v>
      </c>
      <c r="C263" s="4">
        <v>0.70833333333333337</v>
      </c>
      <c r="D263">
        <v>1.2419239554094539</v>
      </c>
      <c r="E263" s="6">
        <v>148.49353832894715</v>
      </c>
      <c r="F263" s="7">
        <v>170.59657435311325</v>
      </c>
      <c r="G263" s="7">
        <v>150.80896055128125</v>
      </c>
      <c r="H263" s="7">
        <v>110.9485403774834</v>
      </c>
      <c r="I263" s="7">
        <v>184.41768247423138</v>
      </c>
    </row>
    <row r="264" spans="1:9" x14ac:dyDescent="0.25">
      <c r="A264" s="13"/>
      <c r="B264" s="5">
        <f t="shared" si="5"/>
        <v>42738</v>
      </c>
      <c r="C264" s="4">
        <v>0.71875</v>
      </c>
      <c r="D264">
        <v>1.2419239554094539</v>
      </c>
      <c r="E264" s="6">
        <v>154.82154524509178</v>
      </c>
      <c r="F264" s="7">
        <v>167.85075918505174</v>
      </c>
      <c r="G264" s="7">
        <v>151.44260105855685</v>
      </c>
      <c r="H264" s="7">
        <v>138.61808034184077</v>
      </c>
      <c r="I264" s="7">
        <v>192.27658585338813</v>
      </c>
    </row>
    <row r="265" spans="1:9" x14ac:dyDescent="0.25">
      <c r="A265" s="13"/>
      <c r="B265" s="5">
        <f t="shared" si="5"/>
        <v>42738</v>
      </c>
      <c r="C265" s="4">
        <v>0.72916666666666663</v>
      </c>
      <c r="D265">
        <v>1.2419239554094539</v>
      </c>
      <c r="E265" s="6">
        <v>161.31662231282209</v>
      </c>
      <c r="F265" s="7">
        <v>165.433579317289</v>
      </c>
      <c r="G265" s="7">
        <v>152.54713136659876</v>
      </c>
      <c r="H265" s="7">
        <v>156.83548857388195</v>
      </c>
      <c r="I265" s="7">
        <v>200.34297765603299</v>
      </c>
    </row>
    <row r="266" spans="1:9" x14ac:dyDescent="0.25">
      <c r="A266" s="13"/>
      <c r="B266" s="5">
        <f t="shared" si="5"/>
        <v>42738</v>
      </c>
      <c r="C266" s="4">
        <v>0.73958333333333337</v>
      </c>
      <c r="D266">
        <v>1.2419239554094539</v>
      </c>
      <c r="E266" s="6">
        <v>165.2763892607216</v>
      </c>
      <c r="F266" s="7">
        <v>163.03876003663976</v>
      </c>
      <c r="G266" s="7">
        <v>152.1277796901677</v>
      </c>
      <c r="H266" s="7">
        <v>168.76362157999705</v>
      </c>
      <c r="I266" s="7">
        <v>205.26070708646796</v>
      </c>
    </row>
    <row r="267" spans="1:9" x14ac:dyDescent="0.25">
      <c r="A267" s="13"/>
      <c r="B267" s="5">
        <f t="shared" si="5"/>
        <v>42738</v>
      </c>
      <c r="C267" s="4">
        <v>0.75</v>
      </c>
      <c r="D267">
        <v>1.2419239554094539</v>
      </c>
      <c r="E267" s="6">
        <v>168.22764830939263</v>
      </c>
      <c r="F267" s="7">
        <v>160.9655460384013</v>
      </c>
      <c r="G267" s="7">
        <v>154.55266746898454</v>
      </c>
      <c r="H267" s="7">
        <v>190.3388799348588</v>
      </c>
      <c r="I267" s="7">
        <v>208.92594639763144</v>
      </c>
    </row>
    <row r="268" spans="1:9" x14ac:dyDescent="0.25">
      <c r="A268" s="13"/>
      <c r="B268" s="5">
        <f t="shared" si="5"/>
        <v>42738</v>
      </c>
      <c r="C268" s="4">
        <v>0.76041666666666663</v>
      </c>
      <c r="D268">
        <v>1.2419239554094539</v>
      </c>
      <c r="E268" s="6">
        <v>170.2049790787041</v>
      </c>
      <c r="F268" s="7">
        <v>157.88218580392638</v>
      </c>
      <c r="G268" s="7">
        <v>154.28828670602283</v>
      </c>
      <c r="H268" s="7">
        <v>206.19261965032393</v>
      </c>
      <c r="I268" s="7">
        <v>211.38164084780755</v>
      </c>
    </row>
    <row r="269" spans="1:9" x14ac:dyDescent="0.25">
      <c r="A269" s="13"/>
      <c r="B269" s="5">
        <f t="shared" si="5"/>
        <v>42738</v>
      </c>
      <c r="C269" s="4">
        <v>0.77083333333333337</v>
      </c>
      <c r="D269">
        <v>1.2419239554094539</v>
      </c>
      <c r="E269" s="6">
        <v>172.60463756095777</v>
      </c>
      <c r="F269" s="7">
        <v>155.851660927994</v>
      </c>
      <c r="G269" s="7">
        <v>157.65728562064069</v>
      </c>
      <c r="H269" s="7">
        <v>223.14074713617856</v>
      </c>
      <c r="I269" s="7">
        <v>214.36183420171986</v>
      </c>
    </row>
    <row r="270" spans="1:9" x14ac:dyDescent="0.25">
      <c r="A270" s="13"/>
      <c r="B270" s="5">
        <f t="shared" si="5"/>
        <v>42738</v>
      </c>
      <c r="C270" s="4">
        <v>0.78125</v>
      </c>
      <c r="D270">
        <v>1.2419239554094539</v>
      </c>
      <c r="E270" s="6">
        <v>175.93028071827183</v>
      </c>
      <c r="F270" s="7">
        <v>152.83204379756143</v>
      </c>
      <c r="G270" s="7">
        <v>158.53707525435647</v>
      </c>
      <c r="H270" s="7">
        <v>226.52135424859878</v>
      </c>
      <c r="I270" s="7">
        <v>218.49203010593175</v>
      </c>
    </row>
    <row r="271" spans="1:9" x14ac:dyDescent="0.25">
      <c r="A271" s="13"/>
      <c r="B271" s="5">
        <f t="shared" si="5"/>
        <v>42738</v>
      </c>
      <c r="C271" s="4">
        <v>0.79166666666666663</v>
      </c>
      <c r="D271">
        <v>1.2419239554094539</v>
      </c>
      <c r="E271" s="6">
        <v>175.95199458766399</v>
      </c>
      <c r="F271" s="7">
        <v>147.85642238560413</v>
      </c>
      <c r="G271" s="7">
        <v>160.3672295032427</v>
      </c>
      <c r="H271" s="7">
        <v>226.92957387666056</v>
      </c>
      <c r="I271" s="7">
        <v>218.5189970804945</v>
      </c>
    </row>
    <row r="272" spans="1:9" x14ac:dyDescent="0.25">
      <c r="A272" s="13"/>
      <c r="B272" s="5">
        <f t="shared" si="5"/>
        <v>42738</v>
      </c>
      <c r="C272" s="4">
        <v>0.80208333333333337</v>
      </c>
      <c r="D272">
        <v>1.2419239554094539</v>
      </c>
      <c r="E272" s="6">
        <v>175.36246670590927</v>
      </c>
      <c r="F272" s="7">
        <v>140.57132386568199</v>
      </c>
      <c r="G272" s="7">
        <v>159.26278332272594</v>
      </c>
      <c r="H272" s="7">
        <v>227.5613778771378</v>
      </c>
      <c r="I272" s="7">
        <v>217.78684828176151</v>
      </c>
    </row>
    <row r="273" spans="1:9" x14ac:dyDescent="0.25">
      <c r="A273" s="13"/>
      <c r="B273" s="5">
        <f t="shared" si="5"/>
        <v>42738</v>
      </c>
      <c r="C273" s="4">
        <v>0.8125</v>
      </c>
      <c r="D273">
        <v>1.2419239554094539</v>
      </c>
      <c r="E273" s="6">
        <v>176.30780906031072</v>
      </c>
      <c r="F273" s="7">
        <v>134.80165111170021</v>
      </c>
      <c r="G273" s="7">
        <v>155.81210459333383</v>
      </c>
      <c r="H273" s="7">
        <v>227.54167428866535</v>
      </c>
      <c r="I273" s="7">
        <v>218.96089159775585</v>
      </c>
    </row>
    <row r="274" spans="1:9" x14ac:dyDescent="0.25">
      <c r="A274" s="13"/>
      <c r="B274" s="5">
        <f t="shared" si="5"/>
        <v>42738</v>
      </c>
      <c r="C274" s="4">
        <v>0.82291666666666663</v>
      </c>
      <c r="D274">
        <v>1.2419239554094539</v>
      </c>
      <c r="E274" s="6">
        <v>177.31963091007859</v>
      </c>
      <c r="F274" s="7">
        <v>130.35565377257763</v>
      </c>
      <c r="G274" s="7">
        <v>151.1794060930925</v>
      </c>
      <c r="H274" s="7">
        <v>227.64281257526383</v>
      </c>
      <c r="I274" s="7">
        <v>220.21749739158926</v>
      </c>
    </row>
    <row r="275" spans="1:9" x14ac:dyDescent="0.25">
      <c r="A275" s="13"/>
      <c r="B275" s="5">
        <f t="shared" si="5"/>
        <v>42738</v>
      </c>
      <c r="C275" s="4">
        <v>0.83333333333333337</v>
      </c>
      <c r="D275">
        <v>1.2419239554094539</v>
      </c>
      <c r="E275" s="6">
        <v>179.80340160566286</v>
      </c>
      <c r="F275" s="7">
        <v>126.98896457885616</v>
      </c>
      <c r="G275" s="7">
        <v>146.83674324491062</v>
      </c>
      <c r="H275" s="7">
        <v>227.66476345896481</v>
      </c>
      <c r="I275" s="7">
        <v>223.30215171817937</v>
      </c>
    </row>
    <row r="276" spans="1:9" x14ac:dyDescent="0.25">
      <c r="A276" s="13"/>
      <c r="B276" s="5">
        <f t="shared" si="5"/>
        <v>42738</v>
      </c>
      <c r="C276" s="4">
        <v>0.84375</v>
      </c>
      <c r="D276">
        <v>1.2419239554094539</v>
      </c>
      <c r="E276" s="6">
        <v>180.04181945488966</v>
      </c>
      <c r="F276" s="7">
        <v>123.05797015791876</v>
      </c>
      <c r="G276" s="7">
        <v>138.74269784387377</v>
      </c>
      <c r="H276" s="7">
        <v>228.01853593427089</v>
      </c>
      <c r="I276" s="7">
        <v>223.59824855653133</v>
      </c>
    </row>
    <row r="277" spans="1:9" x14ac:dyDescent="0.25">
      <c r="A277" s="13"/>
      <c r="B277" s="5">
        <f t="shared" si="5"/>
        <v>42738</v>
      </c>
      <c r="C277" s="4">
        <v>0.85416666666666663</v>
      </c>
      <c r="D277">
        <v>1.2419239554094539</v>
      </c>
      <c r="E277" s="6">
        <v>177.59679984791254</v>
      </c>
      <c r="F277" s="7">
        <v>120.59816128772934</v>
      </c>
      <c r="G277" s="7">
        <v>130.90143161947336</v>
      </c>
      <c r="H277" s="7">
        <v>228.47810230778589</v>
      </c>
      <c r="I277" s="7">
        <v>220.56172013518065</v>
      </c>
    </row>
    <row r="278" spans="1:9" x14ac:dyDescent="0.25">
      <c r="A278" s="13"/>
      <c r="B278" s="5">
        <f t="shared" si="5"/>
        <v>42738</v>
      </c>
      <c r="C278" s="4">
        <v>0.86458333333333337</v>
      </c>
      <c r="D278">
        <v>1.2419239554094539</v>
      </c>
      <c r="E278" s="6">
        <v>174.22960179538046</v>
      </c>
      <c r="F278" s="7">
        <v>115.67175000098783</v>
      </c>
      <c r="G278" s="7">
        <v>125.31950222261479</v>
      </c>
      <c r="H278" s="7">
        <v>228.88071319902446</v>
      </c>
      <c r="I278" s="7">
        <v>216.37991621113298</v>
      </c>
    </row>
    <row r="279" spans="1:9" x14ac:dyDescent="0.25">
      <c r="A279" s="13"/>
      <c r="B279" s="5">
        <f t="shared" si="5"/>
        <v>42738</v>
      </c>
      <c r="C279" s="4">
        <v>0.875</v>
      </c>
      <c r="D279">
        <v>1.2419239554094539</v>
      </c>
      <c r="E279" s="6">
        <v>173.03849611468064</v>
      </c>
      <c r="F279" s="7">
        <v>108.1757589604105</v>
      </c>
      <c r="G279" s="7">
        <v>118.69762842059282</v>
      </c>
      <c r="H279" s="7">
        <v>229.62329275215376</v>
      </c>
      <c r="I279" s="7">
        <v>214.9006535328476</v>
      </c>
    </row>
    <row r="280" spans="1:9" x14ac:dyDescent="0.25">
      <c r="A280" s="13"/>
      <c r="B280" s="5">
        <f t="shared" si="5"/>
        <v>42738</v>
      </c>
      <c r="C280" s="4">
        <v>0.88541666666666663</v>
      </c>
      <c r="D280">
        <v>1.2419239554094539</v>
      </c>
      <c r="E280" s="6">
        <v>179.92860621018292</v>
      </c>
      <c r="F280" s="7">
        <v>87.768534861791224</v>
      </c>
      <c r="G280" s="7">
        <v>98.083776805853347</v>
      </c>
      <c r="H280" s="7">
        <v>233.09076727639885</v>
      </c>
      <c r="I280" s="7">
        <v>223.45764631586042</v>
      </c>
    </row>
    <row r="281" spans="1:9" x14ac:dyDescent="0.25">
      <c r="A281" s="13"/>
      <c r="B281" s="5">
        <f t="shared" si="5"/>
        <v>42738</v>
      </c>
      <c r="C281" s="4">
        <v>0.89583333333333337</v>
      </c>
      <c r="D281">
        <v>1.2419239554094539</v>
      </c>
      <c r="E281" s="6">
        <v>186.28595533469721</v>
      </c>
      <c r="F281" s="7">
        <v>80.143013537232491</v>
      </c>
      <c r="G281" s="7">
        <v>91.373032288693224</v>
      </c>
      <c r="H281" s="7">
        <v>236.91237932390663</v>
      </c>
      <c r="I281" s="7">
        <v>231.352990486496</v>
      </c>
    </row>
    <row r="282" spans="1:9" x14ac:dyDescent="0.25">
      <c r="A282" s="13"/>
      <c r="B282" s="5">
        <f t="shared" si="5"/>
        <v>42738</v>
      </c>
      <c r="C282" s="4">
        <v>0.90625</v>
      </c>
      <c r="D282">
        <v>1.2419239554094539</v>
      </c>
      <c r="E282" s="6">
        <v>186.65997718160114</v>
      </c>
      <c r="F282" s="7">
        <v>77.560824640708233</v>
      </c>
      <c r="G282" s="7">
        <v>87.755885217394749</v>
      </c>
      <c r="H282" s="7">
        <v>237.6411940687446</v>
      </c>
      <c r="I282" s="7">
        <v>231.8174971780125</v>
      </c>
    </row>
    <row r="283" spans="1:9" x14ac:dyDescent="0.25">
      <c r="A283" s="13"/>
      <c r="B283" s="5">
        <f t="shared" si="5"/>
        <v>42738</v>
      </c>
      <c r="C283" s="4">
        <v>0.91666666666666663</v>
      </c>
      <c r="D283">
        <v>1.2419239554094539</v>
      </c>
      <c r="E283" s="6">
        <v>185.32076202949065</v>
      </c>
      <c r="F283" s="7">
        <v>76.938648017663112</v>
      </c>
      <c r="G283" s="7">
        <v>85.065050301219372</v>
      </c>
      <c r="H283" s="7">
        <v>236.75722394104929</v>
      </c>
      <c r="I283" s="7">
        <v>230.15429379915918</v>
      </c>
    </row>
    <row r="284" spans="1:9" x14ac:dyDescent="0.25">
      <c r="A284" s="13"/>
      <c r="B284" s="5">
        <f t="shared" si="5"/>
        <v>42738</v>
      </c>
      <c r="C284" s="4">
        <v>0.92708333333333337</v>
      </c>
      <c r="D284">
        <v>1.2419239554094539</v>
      </c>
      <c r="E284" s="6">
        <v>182.13944394903601</v>
      </c>
      <c r="F284" s="7">
        <v>75.081893640904497</v>
      </c>
      <c r="G284" s="7">
        <v>70.505512149194317</v>
      </c>
      <c r="H284" s="7">
        <v>238.18297224247405</v>
      </c>
      <c r="I284" s="7">
        <v>226.20333866526531</v>
      </c>
    </row>
    <row r="285" spans="1:9" x14ac:dyDescent="0.25">
      <c r="A285" s="13"/>
      <c r="B285" s="5">
        <f t="shared" si="5"/>
        <v>42738</v>
      </c>
      <c r="C285" s="4">
        <v>0.9375</v>
      </c>
      <c r="D285">
        <v>1.2419239554094539</v>
      </c>
      <c r="E285" s="6">
        <v>174.77131311256917</v>
      </c>
      <c r="F285" s="7">
        <v>73.319543506639164</v>
      </c>
      <c r="G285" s="7">
        <v>65.142943271124977</v>
      </c>
      <c r="H285" s="7">
        <v>237.96965921941199</v>
      </c>
      <c r="I285" s="7">
        <v>217.05268047286606</v>
      </c>
    </row>
    <row r="286" spans="1:9" x14ac:dyDescent="0.25">
      <c r="A286" s="13"/>
      <c r="B286" s="5">
        <f t="shared" si="5"/>
        <v>42738</v>
      </c>
      <c r="C286" s="4">
        <v>0.94791666666666663</v>
      </c>
      <c r="D286">
        <v>1.2419239554094539</v>
      </c>
      <c r="E286" s="6">
        <v>167.96459070691921</v>
      </c>
      <c r="F286" s="7">
        <v>72.314667779822713</v>
      </c>
      <c r="G286" s="7">
        <v>63.291468703722472</v>
      </c>
      <c r="H286" s="7">
        <v>237.12586536969883</v>
      </c>
      <c r="I286" s="7">
        <v>208.59924885946711</v>
      </c>
    </row>
    <row r="287" spans="1:9" x14ac:dyDescent="0.25">
      <c r="A287" s="13"/>
      <c r="B287" s="5">
        <f t="shared" si="5"/>
        <v>42738</v>
      </c>
      <c r="C287" s="4">
        <v>0.95833333333333337</v>
      </c>
      <c r="D287">
        <v>1.2419239554094539</v>
      </c>
      <c r="E287" s="6">
        <v>158.19173468634079</v>
      </c>
      <c r="F287" s="7">
        <v>69.531778686183245</v>
      </c>
      <c r="G287" s="7">
        <v>62.274186651405124</v>
      </c>
      <c r="H287" s="7">
        <v>236.67998079356983</v>
      </c>
      <c r="I287" s="7">
        <v>196.46210485474327</v>
      </c>
    </row>
    <row r="288" spans="1:9" x14ac:dyDescent="0.25">
      <c r="A288" s="13"/>
      <c r="B288" s="5">
        <f t="shared" si="5"/>
        <v>42738</v>
      </c>
      <c r="C288" s="4">
        <v>0.96875</v>
      </c>
      <c r="D288">
        <v>1.2419239554094539</v>
      </c>
      <c r="E288" s="6">
        <v>147.69806315976439</v>
      </c>
      <c r="F288" s="7">
        <v>67.398733384049933</v>
      </c>
      <c r="G288" s="7">
        <v>61.083425630085642</v>
      </c>
      <c r="H288" s="7">
        <v>237.18527817479529</v>
      </c>
      <c r="I288" s="7">
        <v>183.42976280568993</v>
      </c>
    </row>
    <row r="289" spans="1:9" x14ac:dyDescent="0.25">
      <c r="A289" s="13"/>
      <c r="B289" s="5">
        <f t="shared" si="5"/>
        <v>42738</v>
      </c>
      <c r="C289" s="4">
        <v>0.97916666666666663</v>
      </c>
      <c r="D289">
        <v>1.2419239554094539</v>
      </c>
      <c r="E289" s="6">
        <v>137.00776290868723</v>
      </c>
      <c r="F289" s="7">
        <v>66.262379489162214</v>
      </c>
      <c r="G289" s="7">
        <v>59.356167356601674</v>
      </c>
      <c r="H289" s="7">
        <v>238.11001165759748</v>
      </c>
      <c r="I289" s="7">
        <v>170.15322283335749</v>
      </c>
    </row>
    <row r="290" spans="1:9" ht="15.75" thickBot="1" x14ac:dyDescent="0.3">
      <c r="A290" s="13"/>
      <c r="B290" s="5">
        <f t="shared" si="5"/>
        <v>42738</v>
      </c>
      <c r="C290" s="4">
        <v>0.98958333333333337</v>
      </c>
      <c r="D290">
        <v>1.2419239554094539</v>
      </c>
      <c r="E290" s="6">
        <v>126.66147732254116</v>
      </c>
      <c r="F290" s="7">
        <v>64.511424076023175</v>
      </c>
      <c r="G290" s="7">
        <v>58.391228649217382</v>
      </c>
      <c r="H290" s="7">
        <v>239.6424719778453</v>
      </c>
      <c r="I290" s="7">
        <v>157.30392291441515</v>
      </c>
    </row>
    <row r="291" spans="1:9" x14ac:dyDescent="0.25">
      <c r="A291" s="12">
        <f t="shared" ref="A291" si="6">A195+1</f>
        <v>4</v>
      </c>
      <c r="B291" s="5">
        <f t="shared" si="5"/>
        <v>42739</v>
      </c>
      <c r="C291" s="4">
        <v>0</v>
      </c>
      <c r="D291">
        <v>1.241421379369978</v>
      </c>
      <c r="E291" s="6">
        <v>114.21050561958099</v>
      </c>
      <c r="F291" s="7">
        <v>63.230862630617139</v>
      </c>
      <c r="G291" s="7">
        <v>58.826228045326161</v>
      </c>
      <c r="H291" s="7">
        <v>240.75651032974372</v>
      </c>
      <c r="I291" s="7">
        <v>141.78336342480284</v>
      </c>
    </row>
    <row r="292" spans="1:9" x14ac:dyDescent="0.25">
      <c r="A292" s="13"/>
      <c r="B292" s="5">
        <f t="shared" ref="B292:B355" si="7">DATE(YEAR(B196),MONTH(B196),DAY(B196)+1)</f>
        <v>42739</v>
      </c>
      <c r="C292" s="4">
        <v>1.0416666666666666E-2</v>
      </c>
      <c r="D292">
        <v>1.241421379369978</v>
      </c>
      <c r="E292" s="6">
        <v>105.07253662048493</v>
      </c>
      <c r="F292" s="7">
        <v>61.885520011252581</v>
      </c>
      <c r="G292" s="7">
        <v>58.352321671872375</v>
      </c>
      <c r="H292" s="7">
        <v>241.50496465464531</v>
      </c>
      <c r="I292" s="7">
        <v>130.43929334530492</v>
      </c>
    </row>
    <row r="293" spans="1:9" x14ac:dyDescent="0.25">
      <c r="A293" s="13"/>
      <c r="B293" s="5">
        <f t="shared" si="7"/>
        <v>42739</v>
      </c>
      <c r="C293" s="4">
        <v>2.0833333333333332E-2</v>
      </c>
      <c r="D293">
        <v>1.241421379369978</v>
      </c>
      <c r="E293" s="6">
        <v>97.465882730012254</v>
      </c>
      <c r="F293" s="7">
        <v>60.958615759916491</v>
      </c>
      <c r="G293" s="7">
        <v>58.445875485910491</v>
      </c>
      <c r="H293" s="7">
        <v>241.54094138092981</v>
      </c>
      <c r="I293" s="7">
        <v>120.99623058020433</v>
      </c>
    </row>
    <row r="294" spans="1:9" x14ac:dyDescent="0.25">
      <c r="A294" s="13"/>
      <c r="B294" s="5">
        <f t="shared" si="7"/>
        <v>42739</v>
      </c>
      <c r="C294" s="4">
        <v>3.125E-2</v>
      </c>
      <c r="D294">
        <v>1.241421379369978</v>
      </c>
      <c r="E294" s="6">
        <v>90.123772211392307</v>
      </c>
      <c r="F294" s="7">
        <v>59.757969666088698</v>
      </c>
      <c r="G294" s="7">
        <v>57.757115425371879</v>
      </c>
      <c r="H294" s="7">
        <v>241.91591264113316</v>
      </c>
      <c r="I294" s="7">
        <v>111.88157761269233</v>
      </c>
    </row>
    <row r="295" spans="1:9" x14ac:dyDescent="0.25">
      <c r="A295" s="13"/>
      <c r="B295" s="5">
        <f t="shared" si="7"/>
        <v>42739</v>
      </c>
      <c r="C295" s="4">
        <v>4.1666666666666664E-2</v>
      </c>
      <c r="D295">
        <v>1.241421379369978</v>
      </c>
      <c r="E295" s="6">
        <v>83.887757942026127</v>
      </c>
      <c r="F295" s="7">
        <v>59.153941230612986</v>
      </c>
      <c r="G295" s="7">
        <v>57.873912472786813</v>
      </c>
      <c r="H295" s="7">
        <v>242.54503728962231</v>
      </c>
      <c r="I295" s="7">
        <v>104.1400561766449</v>
      </c>
    </row>
    <row r="296" spans="1:9" x14ac:dyDescent="0.25">
      <c r="A296" s="13"/>
      <c r="B296" s="5">
        <f t="shared" si="7"/>
        <v>42739</v>
      </c>
      <c r="C296" s="4">
        <v>5.2083333333333336E-2</v>
      </c>
      <c r="D296">
        <v>1.241421379369978</v>
      </c>
      <c r="E296" s="6">
        <v>78.734689908038035</v>
      </c>
      <c r="F296" s="7">
        <v>58.635202863926331</v>
      </c>
      <c r="G296" s="7">
        <v>57.584389598023485</v>
      </c>
      <c r="H296" s="7">
        <v>243.1245044145723</v>
      </c>
      <c r="I296" s="7">
        <v>97.742927349904065</v>
      </c>
    </row>
    <row r="297" spans="1:9" x14ac:dyDescent="0.25">
      <c r="A297" s="13"/>
      <c r="B297" s="5">
        <f t="shared" si="7"/>
        <v>42739</v>
      </c>
      <c r="C297" s="4">
        <v>6.25E-2</v>
      </c>
      <c r="D297">
        <v>1.241421379369978</v>
      </c>
      <c r="E297" s="6">
        <v>75.225648023434928</v>
      </c>
      <c r="F297" s="7">
        <v>58.661491283155058</v>
      </c>
      <c r="G297" s="7">
        <v>57.0524792990159</v>
      </c>
      <c r="H297" s="7">
        <v>242.79842157687085</v>
      </c>
      <c r="I297" s="7">
        <v>93.386727733253039</v>
      </c>
    </row>
    <row r="298" spans="1:9" x14ac:dyDescent="0.25">
      <c r="A298" s="13"/>
      <c r="B298" s="5">
        <f t="shared" si="7"/>
        <v>42739</v>
      </c>
      <c r="C298" s="4">
        <v>7.2916666666666671E-2</v>
      </c>
      <c r="D298">
        <v>1.241421379369978</v>
      </c>
      <c r="E298" s="6">
        <v>71.711831231361018</v>
      </c>
      <c r="F298" s="7">
        <v>58.016581329744746</v>
      </c>
      <c r="G298" s="7">
        <v>57.041194192428087</v>
      </c>
      <c r="H298" s="7">
        <v>242.77919105054488</v>
      </c>
      <c r="I298" s="7">
        <v>89.024600444383267</v>
      </c>
    </row>
    <row r="299" spans="1:9" x14ac:dyDescent="0.25">
      <c r="A299" s="13"/>
      <c r="B299" s="5">
        <f t="shared" si="7"/>
        <v>42739</v>
      </c>
      <c r="C299" s="4">
        <v>8.3333333333333329E-2</v>
      </c>
      <c r="D299">
        <v>1.241421379369978</v>
      </c>
      <c r="E299" s="6">
        <v>69.314332424571163</v>
      </c>
      <c r="F299" s="7">
        <v>57.324922158178616</v>
      </c>
      <c r="G299" s="7">
        <v>56.867402749761133</v>
      </c>
      <c r="H299" s="7">
        <v>242.70064473186702</v>
      </c>
      <c r="I299" s="7">
        <v>86.04829416862033</v>
      </c>
    </row>
    <row r="300" spans="1:9" x14ac:dyDescent="0.25">
      <c r="A300" s="13"/>
      <c r="B300" s="5">
        <f t="shared" si="7"/>
        <v>42739</v>
      </c>
      <c r="C300" s="4">
        <v>9.375E-2</v>
      </c>
      <c r="D300">
        <v>1.241421379369978</v>
      </c>
      <c r="E300" s="6">
        <v>67.130175014678699</v>
      </c>
      <c r="F300" s="7">
        <v>56.582473712566681</v>
      </c>
      <c r="G300" s="7">
        <v>56.547121249374342</v>
      </c>
      <c r="H300" s="7">
        <v>243.00878521247009</v>
      </c>
      <c r="I300" s="7">
        <v>83.336834464070463</v>
      </c>
    </row>
    <row r="301" spans="1:9" x14ac:dyDescent="0.25">
      <c r="A301" s="13"/>
      <c r="B301" s="5">
        <f t="shared" si="7"/>
        <v>42739</v>
      </c>
      <c r="C301" s="4">
        <v>0.10416666666666667</v>
      </c>
      <c r="D301">
        <v>1.241421379369978</v>
      </c>
      <c r="E301" s="6">
        <v>66.080111227734278</v>
      </c>
      <c r="F301" s="7">
        <v>56.320715766018552</v>
      </c>
      <c r="G301" s="7">
        <v>56.318634897142779</v>
      </c>
      <c r="H301" s="7">
        <v>242.70273900699323</v>
      </c>
      <c r="I301" s="7">
        <v>82.033262829255449</v>
      </c>
    </row>
    <row r="302" spans="1:9" x14ac:dyDescent="0.25">
      <c r="A302" s="13"/>
      <c r="B302" s="5">
        <f t="shared" si="7"/>
        <v>42739</v>
      </c>
      <c r="C302" s="4">
        <v>0.11458333333333333</v>
      </c>
      <c r="D302">
        <v>1.241421379369978</v>
      </c>
      <c r="E302" s="6">
        <v>64.555148105769121</v>
      </c>
      <c r="F302" s="7">
        <v>55.908505817487168</v>
      </c>
      <c r="G302" s="7">
        <v>57.721457372926665</v>
      </c>
      <c r="H302" s="7">
        <v>242.66911658999578</v>
      </c>
      <c r="I302" s="7">
        <v>80.140141006897124</v>
      </c>
    </row>
    <row r="303" spans="1:9" x14ac:dyDescent="0.25">
      <c r="A303" s="13"/>
      <c r="B303" s="5">
        <f t="shared" si="7"/>
        <v>42739</v>
      </c>
      <c r="C303" s="4">
        <v>0.125</v>
      </c>
      <c r="D303">
        <v>1.241421379369978</v>
      </c>
      <c r="E303" s="6">
        <v>64.109793448692713</v>
      </c>
      <c r="F303" s="7">
        <v>56.833678616298954</v>
      </c>
      <c r="G303" s="7">
        <v>56.819009392437437</v>
      </c>
      <c r="H303" s="7">
        <v>242.06113371891485</v>
      </c>
      <c r="I303" s="7">
        <v>79.587268214200492</v>
      </c>
    </row>
    <row r="304" spans="1:9" x14ac:dyDescent="0.25">
      <c r="A304" s="13"/>
      <c r="B304" s="5">
        <f t="shared" si="7"/>
        <v>42739</v>
      </c>
      <c r="C304" s="4">
        <v>0.13541666666666666</v>
      </c>
      <c r="D304">
        <v>1.241421379369978</v>
      </c>
      <c r="E304" s="6">
        <v>63.171685411596251</v>
      </c>
      <c r="F304" s="7">
        <v>57.374994001664597</v>
      </c>
      <c r="G304" s="7">
        <v>56.308747909901477</v>
      </c>
      <c r="H304" s="7">
        <v>242.28146766431976</v>
      </c>
      <c r="I304" s="7">
        <v>78.422680840790136</v>
      </c>
    </row>
    <row r="305" spans="1:9" x14ac:dyDescent="0.25">
      <c r="A305" s="13"/>
      <c r="B305" s="5">
        <f t="shared" si="7"/>
        <v>42739</v>
      </c>
      <c r="C305" s="4">
        <v>0.14583333333333334</v>
      </c>
      <c r="D305">
        <v>1.241421379369978</v>
      </c>
      <c r="E305" s="6">
        <v>62.845163522423334</v>
      </c>
      <c r="F305" s="7">
        <v>56.971613659408696</v>
      </c>
      <c r="G305" s="7">
        <v>56.880033896751335</v>
      </c>
      <c r="H305" s="7">
        <v>242.18745931438542</v>
      </c>
      <c r="I305" s="7">
        <v>78.017329586738597</v>
      </c>
    </row>
    <row r="306" spans="1:9" x14ac:dyDescent="0.25">
      <c r="A306" s="13"/>
      <c r="B306" s="5">
        <f t="shared" si="7"/>
        <v>42739</v>
      </c>
      <c r="C306" s="4">
        <v>0.15625</v>
      </c>
      <c r="D306">
        <v>1.241421379369978</v>
      </c>
      <c r="E306" s="6">
        <v>62.308456379723822</v>
      </c>
      <c r="F306" s="7">
        <v>57.384645246290731</v>
      </c>
      <c r="G306" s="7">
        <v>55.223266477196816</v>
      </c>
      <c r="H306" s="7">
        <v>242.09974479127499</v>
      </c>
      <c r="I306" s="7">
        <v>77.35104986533085</v>
      </c>
    </row>
    <row r="307" spans="1:9" x14ac:dyDescent="0.25">
      <c r="A307" s="13"/>
      <c r="B307" s="5">
        <f t="shared" si="7"/>
        <v>42739</v>
      </c>
      <c r="C307" s="4">
        <v>0.16666666666666666</v>
      </c>
      <c r="D307">
        <v>1.241421379369978</v>
      </c>
      <c r="E307" s="6">
        <v>62.065753916996456</v>
      </c>
      <c r="F307" s="7">
        <v>57.456989501067156</v>
      </c>
      <c r="G307" s="7">
        <v>55.216424105151383</v>
      </c>
      <c r="H307" s="7">
        <v>241.76187440503605</v>
      </c>
      <c r="I307" s="7">
        <v>77.049753839275354</v>
      </c>
    </row>
    <row r="308" spans="1:9" x14ac:dyDescent="0.25">
      <c r="A308" s="13"/>
      <c r="B308" s="5">
        <f t="shared" si="7"/>
        <v>42739</v>
      </c>
      <c r="C308" s="4">
        <v>0.17708333333333334</v>
      </c>
      <c r="D308">
        <v>1.241421379369978</v>
      </c>
      <c r="E308" s="6">
        <v>63.106398898724152</v>
      </c>
      <c r="F308" s="7">
        <v>56.959890282942155</v>
      </c>
      <c r="G308" s="7">
        <v>56.510241344778144</v>
      </c>
      <c r="H308" s="7">
        <v>241.89808329888163</v>
      </c>
      <c r="I308" s="7">
        <v>78.3416327679262</v>
      </c>
    </row>
    <row r="309" spans="1:9" x14ac:dyDescent="0.25">
      <c r="A309" s="13"/>
      <c r="B309" s="5">
        <f t="shared" si="7"/>
        <v>42739</v>
      </c>
      <c r="C309" s="4">
        <v>0.1875</v>
      </c>
      <c r="D309">
        <v>1.241421379369978</v>
      </c>
      <c r="E309" s="6">
        <v>63.046502642030333</v>
      </c>
      <c r="F309" s="7">
        <v>57.661188675158542</v>
      </c>
      <c r="G309" s="7">
        <v>56.966340725408763</v>
      </c>
      <c r="H309" s="7">
        <v>241.87951485953437</v>
      </c>
      <c r="I309" s="7">
        <v>78.267276274322256</v>
      </c>
    </row>
    <row r="310" spans="1:9" x14ac:dyDescent="0.25">
      <c r="A310" s="13"/>
      <c r="B310" s="5">
        <f t="shared" si="7"/>
        <v>42739</v>
      </c>
      <c r="C310" s="4">
        <v>0.19791666666666666</v>
      </c>
      <c r="D310">
        <v>1.241421379369978</v>
      </c>
      <c r="E310" s="6">
        <v>64.874109145822871</v>
      </c>
      <c r="F310" s="7">
        <v>57.596527740958642</v>
      </c>
      <c r="G310" s="7">
        <v>56.770295549303647</v>
      </c>
      <c r="H310" s="7">
        <v>242.25039958288693</v>
      </c>
      <c r="I310" s="7">
        <v>80.536106061205928</v>
      </c>
    </row>
    <row r="311" spans="1:9" x14ac:dyDescent="0.25">
      <c r="A311" s="13"/>
      <c r="B311" s="5">
        <f t="shared" si="7"/>
        <v>42739</v>
      </c>
      <c r="C311" s="4">
        <v>0.20833333333333334</v>
      </c>
      <c r="D311">
        <v>1.241421379369978</v>
      </c>
      <c r="E311" s="6">
        <v>66.199470019532882</v>
      </c>
      <c r="F311" s="7">
        <v>55.820903137340437</v>
      </c>
      <c r="G311" s="7">
        <v>57.349657778567774</v>
      </c>
      <c r="H311" s="7">
        <v>241.5709733262448</v>
      </c>
      <c r="I311" s="7">
        <v>82.181437385210018</v>
      </c>
    </row>
    <row r="312" spans="1:9" x14ac:dyDescent="0.25">
      <c r="A312" s="13"/>
      <c r="B312" s="5">
        <f t="shared" si="7"/>
        <v>42739</v>
      </c>
      <c r="C312" s="4">
        <v>0.21875</v>
      </c>
      <c r="D312">
        <v>1.241421379369978</v>
      </c>
      <c r="E312" s="6">
        <v>69.297474847478838</v>
      </c>
      <c r="F312" s="7">
        <v>55.626383263818866</v>
      </c>
      <c r="G312" s="7">
        <v>60.011408607477421</v>
      </c>
      <c r="H312" s="7">
        <v>240.12150890921947</v>
      </c>
      <c r="I312" s="7">
        <v>86.02736681201354</v>
      </c>
    </row>
    <row r="313" spans="1:9" x14ac:dyDescent="0.25">
      <c r="A313" s="13"/>
      <c r="B313" s="5">
        <f t="shared" si="7"/>
        <v>42739</v>
      </c>
      <c r="C313" s="4">
        <v>0.22916666666666666</v>
      </c>
      <c r="D313">
        <v>1.241421379369978</v>
      </c>
      <c r="E313" s="6">
        <v>72.54318619268183</v>
      </c>
      <c r="F313" s="7">
        <v>56.333986227379476</v>
      </c>
      <c r="G313" s="7">
        <v>61.3397181324152</v>
      </c>
      <c r="H313" s="7">
        <v>239.99549335447909</v>
      </c>
      <c r="I313" s="7">
        <v>90.056662267212218</v>
      </c>
    </row>
    <row r="314" spans="1:9" x14ac:dyDescent="0.25">
      <c r="A314" s="13"/>
      <c r="B314" s="5">
        <f t="shared" si="7"/>
        <v>42739</v>
      </c>
      <c r="C314" s="4">
        <v>0.23958333333333334</v>
      </c>
      <c r="D314">
        <v>1.241421379369978</v>
      </c>
      <c r="E314" s="6">
        <v>79.448170854441571</v>
      </c>
      <c r="F314" s="7">
        <v>56.97146937169834</v>
      </c>
      <c r="G314" s="7">
        <v>59.811277237293638</v>
      </c>
      <c r="H314" s="7">
        <v>238.78949692199149</v>
      </c>
      <c r="I314" s="7">
        <v>98.628657850542538</v>
      </c>
    </row>
    <row r="315" spans="1:9" x14ac:dyDescent="0.25">
      <c r="A315" s="13"/>
      <c r="B315" s="5">
        <f t="shared" si="7"/>
        <v>42739</v>
      </c>
      <c r="C315" s="4">
        <v>0.25</v>
      </c>
      <c r="D315">
        <v>1.241421379369978</v>
      </c>
      <c r="E315" s="6">
        <v>84.609700925656</v>
      </c>
      <c r="F315" s="7">
        <v>59.558223371058624</v>
      </c>
      <c r="G315" s="7">
        <v>60.019040175830206</v>
      </c>
      <c r="H315" s="7">
        <v>235.3841995659989</v>
      </c>
      <c r="I315" s="7">
        <v>105.03629163120917</v>
      </c>
    </row>
    <row r="316" spans="1:9" x14ac:dyDescent="0.25">
      <c r="A316" s="13"/>
      <c r="B316" s="5">
        <f t="shared" si="7"/>
        <v>42739</v>
      </c>
      <c r="C316" s="4">
        <v>0.26041666666666669</v>
      </c>
      <c r="D316">
        <v>1.241421379369978</v>
      </c>
      <c r="E316" s="6">
        <v>91.188968614052186</v>
      </c>
      <c r="F316" s="7">
        <v>67.59217510773577</v>
      </c>
      <c r="G316" s="7">
        <v>61.1525063464507</v>
      </c>
      <c r="H316" s="7">
        <v>222.05177407712301</v>
      </c>
      <c r="I316" s="7">
        <v>113.20393520018229</v>
      </c>
    </row>
    <row r="317" spans="1:9" x14ac:dyDescent="0.25">
      <c r="A317" s="13"/>
      <c r="B317" s="5">
        <f t="shared" si="7"/>
        <v>42739</v>
      </c>
      <c r="C317" s="4">
        <v>0.27083333333333331</v>
      </c>
      <c r="D317">
        <v>1.241421379369978</v>
      </c>
      <c r="E317" s="6">
        <v>96.81598219256432</v>
      </c>
      <c r="F317" s="7">
        <v>76.744076040246142</v>
      </c>
      <c r="G317" s="7">
        <v>62.256267488548424</v>
      </c>
      <c r="H317" s="7">
        <v>212.8201683154382</v>
      </c>
      <c r="I317" s="7">
        <v>120.18943015855243</v>
      </c>
    </row>
    <row r="318" spans="1:9" x14ac:dyDescent="0.25">
      <c r="A318" s="13"/>
      <c r="B318" s="5">
        <f t="shared" si="7"/>
        <v>42739</v>
      </c>
      <c r="C318" s="4">
        <v>0.28125</v>
      </c>
      <c r="D318">
        <v>1.241421379369978</v>
      </c>
      <c r="E318" s="6">
        <v>103.19909160047166</v>
      </c>
      <c r="F318" s="7">
        <v>78.107502719308826</v>
      </c>
      <c r="G318" s="7">
        <v>66.775053313665651</v>
      </c>
      <c r="H318" s="7">
        <v>192.78100675855055</v>
      </c>
      <c r="I318" s="7">
        <v>128.11355864438625</v>
      </c>
    </row>
    <row r="319" spans="1:9" x14ac:dyDescent="0.25">
      <c r="A319" s="13"/>
      <c r="B319" s="5">
        <f t="shared" si="7"/>
        <v>42739</v>
      </c>
      <c r="C319" s="4">
        <v>0.29166666666666669</v>
      </c>
      <c r="D319">
        <v>1.241421379369978</v>
      </c>
      <c r="E319" s="6">
        <v>108.80575996421693</v>
      </c>
      <c r="F319" s="7">
        <v>85.890698447352591</v>
      </c>
      <c r="G319" s="7">
        <v>79.027718580367122</v>
      </c>
      <c r="H319" s="7">
        <v>152.50537672444474</v>
      </c>
      <c r="I319" s="7">
        <v>135.07379661817691</v>
      </c>
    </row>
    <row r="320" spans="1:9" x14ac:dyDescent="0.25">
      <c r="A320" s="13"/>
      <c r="B320" s="5">
        <f t="shared" si="7"/>
        <v>42739</v>
      </c>
      <c r="C320" s="4">
        <v>0.30208333333333331</v>
      </c>
      <c r="D320">
        <v>1.241421379369978</v>
      </c>
      <c r="E320" s="6">
        <v>110.49196727500455</v>
      </c>
      <c r="F320" s="7">
        <v>108.70963952070079</v>
      </c>
      <c r="G320" s="7">
        <v>96.372699059706349</v>
      </c>
      <c r="H320" s="7">
        <v>118.13140299453053</v>
      </c>
      <c r="I320" s="7">
        <v>137.16709042383863</v>
      </c>
    </row>
    <row r="321" spans="1:9" x14ac:dyDescent="0.25">
      <c r="A321" s="13"/>
      <c r="B321" s="5">
        <f t="shared" si="7"/>
        <v>42739</v>
      </c>
      <c r="C321" s="4">
        <v>0.3125</v>
      </c>
      <c r="D321">
        <v>1.241421379369978</v>
      </c>
      <c r="E321" s="6">
        <v>113.90643006326172</v>
      </c>
      <c r="F321" s="7">
        <v>123.76040281185824</v>
      </c>
      <c r="G321" s="7">
        <v>105.03679257115157</v>
      </c>
      <c r="H321" s="7">
        <v>61.465482757994558</v>
      </c>
      <c r="I321" s="7">
        <v>141.4058775282443</v>
      </c>
    </row>
    <row r="322" spans="1:9" x14ac:dyDescent="0.25">
      <c r="A322" s="13"/>
      <c r="B322" s="5">
        <f t="shared" si="7"/>
        <v>42739</v>
      </c>
      <c r="C322" s="4">
        <v>0.32291666666666669</v>
      </c>
      <c r="D322">
        <v>1.241421379369978</v>
      </c>
      <c r="E322" s="6">
        <v>114.36410955945102</v>
      </c>
      <c r="F322" s="7">
        <v>134.71091418184517</v>
      </c>
      <c r="G322" s="7">
        <v>118.42377329587029</v>
      </c>
      <c r="H322" s="7">
        <v>18.631288603758268</v>
      </c>
      <c r="I322" s="7">
        <v>141.97405063971297</v>
      </c>
    </row>
    <row r="323" spans="1:9" x14ac:dyDescent="0.25">
      <c r="A323" s="13"/>
      <c r="B323" s="5">
        <f t="shared" si="7"/>
        <v>42739</v>
      </c>
      <c r="C323" s="4">
        <v>0.33333333333333331</v>
      </c>
      <c r="D323">
        <v>1.241421379369978</v>
      </c>
      <c r="E323" s="6">
        <v>113.07932994050408</v>
      </c>
      <c r="F323" s="7">
        <v>145.64819116239872</v>
      </c>
      <c r="G323" s="7">
        <v>124.36690221891899</v>
      </c>
      <c r="H323" s="7">
        <v>4.5352137938048376</v>
      </c>
      <c r="I323" s="7">
        <v>140.37909775297342</v>
      </c>
    </row>
    <row r="324" spans="1:9" x14ac:dyDescent="0.25">
      <c r="A324" s="13"/>
      <c r="B324" s="5">
        <f t="shared" si="7"/>
        <v>42739</v>
      </c>
      <c r="C324" s="4">
        <v>0.34375</v>
      </c>
      <c r="D324">
        <v>1.241421379369978</v>
      </c>
      <c r="E324" s="6">
        <v>111.82296454437585</v>
      </c>
      <c r="F324" s="7">
        <v>163.97717924886072</v>
      </c>
      <c r="G324" s="7">
        <v>138.03216878468476</v>
      </c>
      <c r="H324" s="7">
        <v>2.8059496193145197</v>
      </c>
      <c r="I324" s="7">
        <v>138.81941888991921</v>
      </c>
    </row>
    <row r="325" spans="1:9" x14ac:dyDescent="0.25">
      <c r="A325" s="13"/>
      <c r="B325" s="5">
        <f t="shared" si="7"/>
        <v>42739</v>
      </c>
      <c r="C325" s="4">
        <v>0.35416666666666669</v>
      </c>
      <c r="D325">
        <v>1.241421379369978</v>
      </c>
      <c r="E325" s="6">
        <v>112.852301004856</v>
      </c>
      <c r="F325" s="7">
        <v>174.37649553331445</v>
      </c>
      <c r="G325" s="7">
        <v>151.29359518722779</v>
      </c>
      <c r="H325" s="7">
        <v>2.500901544962761</v>
      </c>
      <c r="I325" s="7">
        <v>140.0972591785243</v>
      </c>
    </row>
    <row r="326" spans="1:9" x14ac:dyDescent="0.25">
      <c r="A326" s="13"/>
      <c r="B326" s="5">
        <f t="shared" si="7"/>
        <v>42739</v>
      </c>
      <c r="C326" s="4">
        <v>0.36458333333333331</v>
      </c>
      <c r="D326">
        <v>1.241421379369978</v>
      </c>
      <c r="E326" s="6">
        <v>113.01726805335899</v>
      </c>
      <c r="F326" s="7">
        <v>195.67906094662914</v>
      </c>
      <c r="G326" s="7">
        <v>164.83782227466756</v>
      </c>
      <c r="H326" s="7">
        <v>2.2367398418785558</v>
      </c>
      <c r="I326" s="7">
        <v>140.30205279942746</v>
      </c>
    </row>
    <row r="327" spans="1:9" x14ac:dyDescent="0.25">
      <c r="A327" s="13"/>
      <c r="B327" s="5">
        <f t="shared" si="7"/>
        <v>42739</v>
      </c>
      <c r="C327" s="4">
        <v>0.375</v>
      </c>
      <c r="D327">
        <v>1.241421379369978</v>
      </c>
      <c r="E327" s="6">
        <v>114.51449780607531</v>
      </c>
      <c r="F327" s="7">
        <v>226.29833592161799</v>
      </c>
      <c r="G327" s="7">
        <v>170.24945352418914</v>
      </c>
      <c r="H327" s="7">
        <v>2.0013959246044664</v>
      </c>
      <c r="I327" s="7">
        <v>142.16074582427834</v>
      </c>
    </row>
    <row r="328" spans="1:9" x14ac:dyDescent="0.25">
      <c r="A328" s="13"/>
      <c r="B328" s="5">
        <f t="shared" si="7"/>
        <v>42739</v>
      </c>
      <c r="C328" s="4">
        <v>0.38541666666666669</v>
      </c>
      <c r="D328">
        <v>1.241421379369978</v>
      </c>
      <c r="E328" s="6">
        <v>114.69552545584456</v>
      </c>
      <c r="F328" s="7">
        <v>224.26620784890383</v>
      </c>
      <c r="G328" s="7">
        <v>192.31774986657288</v>
      </c>
      <c r="H328" s="7">
        <v>1.7994713976560863</v>
      </c>
      <c r="I328" s="7">
        <v>142.38547741895897</v>
      </c>
    </row>
    <row r="329" spans="1:9" x14ac:dyDescent="0.25">
      <c r="A329" s="13"/>
      <c r="B329" s="5">
        <f t="shared" si="7"/>
        <v>42739</v>
      </c>
      <c r="C329" s="4">
        <v>0.39583333333333331</v>
      </c>
      <c r="D329">
        <v>1.241421379369978</v>
      </c>
      <c r="E329" s="6">
        <v>114.66386477234472</v>
      </c>
      <c r="F329" s="7">
        <v>222.21478530292134</v>
      </c>
      <c r="G329" s="7">
        <v>199.00677746402673</v>
      </c>
      <c r="H329" s="7">
        <v>2.0213055401428144</v>
      </c>
      <c r="I329" s="7">
        <v>142.34617316957682</v>
      </c>
    </row>
    <row r="330" spans="1:9" x14ac:dyDescent="0.25">
      <c r="A330" s="13"/>
      <c r="B330" s="5">
        <f t="shared" si="7"/>
        <v>42739</v>
      </c>
      <c r="C330" s="4">
        <v>0.40625</v>
      </c>
      <c r="D330">
        <v>1.241421379369978</v>
      </c>
      <c r="E330" s="6">
        <v>115.26417515145191</v>
      </c>
      <c r="F330" s="7">
        <v>223.38164402457375</v>
      </c>
      <c r="G330" s="7">
        <v>202.81214985766411</v>
      </c>
      <c r="H330" s="7">
        <v>2.0379727297216848</v>
      </c>
      <c r="I330" s="7">
        <v>143.09141130845816</v>
      </c>
    </row>
    <row r="331" spans="1:9" x14ac:dyDescent="0.25">
      <c r="A331" s="13"/>
      <c r="B331" s="5">
        <f t="shared" si="7"/>
        <v>42739</v>
      </c>
      <c r="C331" s="4">
        <v>0.41666666666666669</v>
      </c>
      <c r="D331">
        <v>1.241421379369978</v>
      </c>
      <c r="E331" s="6">
        <v>115.78062739669481</v>
      </c>
      <c r="F331" s="7">
        <v>233.44953143833649</v>
      </c>
      <c r="G331" s="7">
        <v>204.14651255833996</v>
      </c>
      <c r="H331" s="7">
        <v>2.1528378196186697</v>
      </c>
      <c r="I331" s="7">
        <v>143.73254616712634</v>
      </c>
    </row>
    <row r="332" spans="1:9" x14ac:dyDescent="0.25">
      <c r="A332" s="13"/>
      <c r="B332" s="5">
        <f t="shared" si="7"/>
        <v>42739</v>
      </c>
      <c r="C332" s="4">
        <v>0.42708333333333331</v>
      </c>
      <c r="D332">
        <v>1.241421379369978</v>
      </c>
      <c r="E332" s="6">
        <v>117.70282391431033</v>
      </c>
      <c r="F332" s="7">
        <v>233.05350175332492</v>
      </c>
      <c r="G332" s="7">
        <v>201.14896871583514</v>
      </c>
      <c r="H332" s="7">
        <v>2.0651723029462246</v>
      </c>
      <c r="I332" s="7">
        <v>146.11880201944476</v>
      </c>
    </row>
    <row r="333" spans="1:9" x14ac:dyDescent="0.25">
      <c r="A333" s="13"/>
      <c r="B333" s="5">
        <f t="shared" si="7"/>
        <v>42739</v>
      </c>
      <c r="C333" s="4">
        <v>0.4375</v>
      </c>
      <c r="D333">
        <v>1.241421379369978</v>
      </c>
      <c r="E333" s="6">
        <v>119.36682606923767</v>
      </c>
      <c r="F333" s="7">
        <v>224.84094988716896</v>
      </c>
      <c r="G333" s="7">
        <v>200.71013150215055</v>
      </c>
      <c r="H333" s="7">
        <v>2.0439125100342506</v>
      </c>
      <c r="I333" s="7">
        <v>148.18452986988927</v>
      </c>
    </row>
    <row r="334" spans="1:9" x14ac:dyDescent="0.25">
      <c r="A334" s="13"/>
      <c r="B334" s="5">
        <f t="shared" si="7"/>
        <v>42739</v>
      </c>
      <c r="C334" s="4">
        <v>0.44791666666666669</v>
      </c>
      <c r="D334">
        <v>1.241421379369978</v>
      </c>
      <c r="E334" s="6">
        <v>120.29902378124818</v>
      </c>
      <c r="F334" s="7">
        <v>223.612560473033</v>
      </c>
      <c r="G334" s="7">
        <v>206.44674738132204</v>
      </c>
      <c r="H334" s="7">
        <v>2.1179932420652436</v>
      </c>
      <c r="I334" s="7">
        <v>149.3417800393789</v>
      </c>
    </row>
    <row r="335" spans="1:9" x14ac:dyDescent="0.25">
      <c r="A335" s="13"/>
      <c r="B335" s="5">
        <f t="shared" si="7"/>
        <v>42739</v>
      </c>
      <c r="C335" s="4">
        <v>0.45833333333333331</v>
      </c>
      <c r="D335">
        <v>1.241421379369978</v>
      </c>
      <c r="E335" s="6">
        <v>120.44161794174322</v>
      </c>
      <c r="F335" s="7">
        <v>220.83331865207199</v>
      </c>
      <c r="G335" s="7">
        <v>207.7882048366188</v>
      </c>
      <c r="H335" s="7">
        <v>2.2055167400806108</v>
      </c>
      <c r="I335" s="7">
        <v>149.51879947879075</v>
      </c>
    </row>
    <row r="336" spans="1:9" x14ac:dyDescent="0.25">
      <c r="A336" s="13"/>
      <c r="B336" s="5">
        <f t="shared" si="7"/>
        <v>42739</v>
      </c>
      <c r="C336" s="4">
        <v>0.46875</v>
      </c>
      <c r="D336">
        <v>1.241421379369978</v>
      </c>
      <c r="E336" s="6">
        <v>119.70510608121383</v>
      </c>
      <c r="F336" s="7">
        <v>218.93068879940361</v>
      </c>
      <c r="G336" s="7">
        <v>202.89220320695213</v>
      </c>
      <c r="H336" s="7">
        <v>2.1871133224123964</v>
      </c>
      <c r="I336" s="7">
        <v>148.60447790897001</v>
      </c>
    </row>
    <row r="337" spans="1:9" x14ac:dyDescent="0.25">
      <c r="A337" s="13"/>
      <c r="B337" s="5">
        <f t="shared" si="7"/>
        <v>42739</v>
      </c>
      <c r="C337" s="4">
        <v>0.47916666666666669</v>
      </c>
      <c r="D337">
        <v>1.241421379369978</v>
      </c>
      <c r="E337" s="6">
        <v>120.44897632128766</v>
      </c>
      <c r="F337" s="7">
        <v>217.9524862590435</v>
      </c>
      <c r="G337" s="7">
        <v>198.16359932804116</v>
      </c>
      <c r="H337" s="7">
        <v>2.2458220350118125</v>
      </c>
      <c r="I337" s="7">
        <v>149.52793432847474</v>
      </c>
    </row>
    <row r="338" spans="1:9" x14ac:dyDescent="0.25">
      <c r="A338" s="13"/>
      <c r="B338" s="5">
        <f t="shared" si="7"/>
        <v>42739</v>
      </c>
      <c r="C338" s="4">
        <v>0.48958333333333331</v>
      </c>
      <c r="D338">
        <v>1.241421379369978</v>
      </c>
      <c r="E338" s="6">
        <v>121.09349255754478</v>
      </c>
      <c r="F338" s="7">
        <v>213.70697669346259</v>
      </c>
      <c r="G338" s="7">
        <v>193.81705860155719</v>
      </c>
      <c r="H338" s="7">
        <v>1.9720050635091011</v>
      </c>
      <c r="I338" s="7">
        <v>150.3280505635154</v>
      </c>
    </row>
    <row r="339" spans="1:9" x14ac:dyDescent="0.25">
      <c r="A339" s="13"/>
      <c r="B339" s="5">
        <f t="shared" si="7"/>
        <v>42739</v>
      </c>
      <c r="C339" s="4">
        <v>0.5</v>
      </c>
      <c r="D339">
        <v>1.241421379369978</v>
      </c>
      <c r="E339" s="6">
        <v>121.75431950454285</v>
      </c>
      <c r="F339" s="7">
        <v>217.12100428015714</v>
      </c>
      <c r="G339" s="7">
        <v>194.34726631969866</v>
      </c>
      <c r="H339" s="7">
        <v>1.8552077197707495</v>
      </c>
      <c r="I339" s="7">
        <v>151.14841526358259</v>
      </c>
    </row>
    <row r="340" spans="1:9" x14ac:dyDescent="0.25">
      <c r="A340" s="13"/>
      <c r="B340" s="5">
        <f t="shared" si="7"/>
        <v>42739</v>
      </c>
      <c r="C340" s="4">
        <v>0.51041666666666663</v>
      </c>
      <c r="D340">
        <v>1.241421379369978</v>
      </c>
      <c r="E340" s="6">
        <v>122.15388626279223</v>
      </c>
      <c r="F340" s="7">
        <v>209.51304998433443</v>
      </c>
      <c r="G340" s="7">
        <v>191.17280629787848</v>
      </c>
      <c r="H340" s="7">
        <v>1.8584301431024697</v>
      </c>
      <c r="I340" s="7">
        <v>151.64444597975893</v>
      </c>
    </row>
    <row r="341" spans="1:9" x14ac:dyDescent="0.25">
      <c r="A341" s="13"/>
      <c r="B341" s="5">
        <f t="shared" si="7"/>
        <v>42739</v>
      </c>
      <c r="C341" s="4">
        <v>0.52083333333333337</v>
      </c>
      <c r="D341">
        <v>1.241421379369978</v>
      </c>
      <c r="E341" s="6">
        <v>121.35695609166559</v>
      </c>
      <c r="F341" s="7">
        <v>202.80363538078669</v>
      </c>
      <c r="G341" s="7">
        <v>186.96608952426448</v>
      </c>
      <c r="H341" s="7">
        <v>2.0521645941155739</v>
      </c>
      <c r="I341" s="7">
        <v>150.65511982745736</v>
      </c>
    </row>
    <row r="342" spans="1:9" x14ac:dyDescent="0.25">
      <c r="A342" s="13"/>
      <c r="B342" s="5">
        <f t="shared" si="7"/>
        <v>42739</v>
      </c>
      <c r="C342" s="4">
        <v>0.53125</v>
      </c>
      <c r="D342">
        <v>1.241421379369978</v>
      </c>
      <c r="E342" s="6">
        <v>119.50901529058321</v>
      </c>
      <c r="F342" s="7">
        <v>188.08041721611644</v>
      </c>
      <c r="G342" s="7">
        <v>183.01533274895209</v>
      </c>
      <c r="H342" s="7">
        <v>1.8821412580461154</v>
      </c>
      <c r="I342" s="7">
        <v>148.3610466091836</v>
      </c>
    </row>
    <row r="343" spans="1:9" x14ac:dyDescent="0.25">
      <c r="A343" s="13"/>
      <c r="B343" s="5">
        <f t="shared" si="7"/>
        <v>42739</v>
      </c>
      <c r="C343" s="4">
        <v>0.54166666666666663</v>
      </c>
      <c r="D343">
        <v>1.241421379369978</v>
      </c>
      <c r="E343" s="6">
        <v>117.01545955805148</v>
      </c>
      <c r="F343" s="7">
        <v>183.97120342493591</v>
      </c>
      <c r="G343" s="7">
        <v>177.7630390320623</v>
      </c>
      <c r="H343" s="7">
        <v>1.8396246726163312</v>
      </c>
      <c r="I343" s="7">
        <v>145.26549321216814</v>
      </c>
    </row>
    <row r="344" spans="1:9" x14ac:dyDescent="0.25">
      <c r="A344" s="13"/>
      <c r="B344" s="5">
        <f t="shared" si="7"/>
        <v>42739</v>
      </c>
      <c r="C344" s="4">
        <v>0.55208333333333337</v>
      </c>
      <c r="D344">
        <v>1.241421379369978</v>
      </c>
      <c r="E344" s="6">
        <v>114.52559095527523</v>
      </c>
      <c r="F344" s="7">
        <v>191.85516808669652</v>
      </c>
      <c r="G344" s="7">
        <v>177.07111417414905</v>
      </c>
      <c r="H344" s="7">
        <v>1.9441854088240811</v>
      </c>
      <c r="I344" s="7">
        <v>142.17451709685966</v>
      </c>
    </row>
    <row r="345" spans="1:9" x14ac:dyDescent="0.25">
      <c r="A345" s="13"/>
      <c r="B345" s="5">
        <f t="shared" si="7"/>
        <v>42739</v>
      </c>
      <c r="C345" s="4">
        <v>0.5625</v>
      </c>
      <c r="D345">
        <v>1.241421379369978</v>
      </c>
      <c r="E345" s="6">
        <v>115.81265331942754</v>
      </c>
      <c r="F345" s="7">
        <v>179.47433264393646</v>
      </c>
      <c r="G345" s="7">
        <v>173.69798099258102</v>
      </c>
      <c r="H345" s="7">
        <v>1.9256239703965834</v>
      </c>
      <c r="I345" s="7">
        <v>143.77230383230079</v>
      </c>
    </row>
    <row r="346" spans="1:9" x14ac:dyDescent="0.25">
      <c r="A346" s="13"/>
      <c r="B346" s="5">
        <f t="shared" si="7"/>
        <v>42739</v>
      </c>
      <c r="C346" s="4">
        <v>0.57291666666666663</v>
      </c>
      <c r="D346">
        <v>1.241421379369978</v>
      </c>
      <c r="E346" s="6">
        <v>116.63667372115381</v>
      </c>
      <c r="F346" s="7">
        <v>173.34732736726258</v>
      </c>
      <c r="G346" s="7">
        <v>174.79476355616401</v>
      </c>
      <c r="H346" s="7">
        <v>1.9729631893786814</v>
      </c>
      <c r="I346" s="7">
        <v>144.79526037604083</v>
      </c>
    </row>
    <row r="347" spans="1:9" x14ac:dyDescent="0.25">
      <c r="A347" s="13"/>
      <c r="B347" s="5">
        <f t="shared" si="7"/>
        <v>42739</v>
      </c>
      <c r="C347" s="4">
        <v>0.58333333333333337</v>
      </c>
      <c r="D347">
        <v>1.241421379369978</v>
      </c>
      <c r="E347" s="6">
        <v>116.92035046781874</v>
      </c>
      <c r="F347" s="7">
        <v>173.6502393751982</v>
      </c>
      <c r="G347" s="7">
        <v>175.04398133423581</v>
      </c>
      <c r="H347" s="7">
        <v>2.0837947493883826</v>
      </c>
      <c r="I347" s="7">
        <v>145.14742275418078</v>
      </c>
    </row>
    <row r="348" spans="1:9" x14ac:dyDescent="0.25">
      <c r="A348" s="13"/>
      <c r="B348" s="5">
        <f t="shared" si="7"/>
        <v>42739</v>
      </c>
      <c r="C348" s="4">
        <v>0.59375</v>
      </c>
      <c r="D348">
        <v>1.241421379369978</v>
      </c>
      <c r="E348" s="6">
        <v>118.35242769488156</v>
      </c>
      <c r="F348" s="7">
        <v>174.32652388962734</v>
      </c>
      <c r="G348" s="7">
        <v>172.35976044396619</v>
      </c>
      <c r="H348" s="7">
        <v>2.0311858381235921</v>
      </c>
      <c r="I348" s="7">
        <v>146.92523404076545</v>
      </c>
    </row>
    <row r="349" spans="1:9" x14ac:dyDescent="0.25">
      <c r="A349" s="13"/>
      <c r="B349" s="5">
        <f t="shared" si="7"/>
        <v>42739</v>
      </c>
      <c r="C349" s="4">
        <v>0.60416666666666663</v>
      </c>
      <c r="D349">
        <v>1.241421379369978</v>
      </c>
      <c r="E349" s="6">
        <v>118.63551886777645</v>
      </c>
      <c r="F349" s="7">
        <v>175.25046222691719</v>
      </c>
      <c r="G349" s="7">
        <v>172.80077295508679</v>
      </c>
      <c r="H349" s="7">
        <v>2.0364165252821573</v>
      </c>
      <c r="I349" s="7">
        <v>147.27666947510809</v>
      </c>
    </row>
    <row r="350" spans="1:9" x14ac:dyDescent="0.25">
      <c r="A350" s="13"/>
      <c r="B350" s="5">
        <f t="shared" si="7"/>
        <v>42739</v>
      </c>
      <c r="C350" s="4">
        <v>0.61458333333333337</v>
      </c>
      <c r="D350">
        <v>1.241421379369978</v>
      </c>
      <c r="E350" s="6">
        <v>120.75475599652759</v>
      </c>
      <c r="F350" s="7">
        <v>175.60955025008533</v>
      </c>
      <c r="G350" s="7">
        <v>170.65971141575892</v>
      </c>
      <c r="H350" s="7">
        <v>2.0419542527767991</v>
      </c>
      <c r="I350" s="7">
        <v>149.90753575469441</v>
      </c>
    </row>
    <row r="351" spans="1:9" x14ac:dyDescent="0.25">
      <c r="A351" s="13"/>
      <c r="B351" s="5">
        <f t="shared" si="7"/>
        <v>42739</v>
      </c>
      <c r="C351" s="4">
        <v>0.625</v>
      </c>
      <c r="D351">
        <v>1.241421379369978</v>
      </c>
      <c r="E351" s="6">
        <v>122.52342301161669</v>
      </c>
      <c r="F351" s="7">
        <v>172.04141938073707</v>
      </c>
      <c r="G351" s="7">
        <v>167.27747243111168</v>
      </c>
      <c r="H351" s="7">
        <v>2.1048695179936003</v>
      </c>
      <c r="I351" s="7">
        <v>152.10319680021249</v>
      </c>
    </row>
    <row r="352" spans="1:9" x14ac:dyDescent="0.25">
      <c r="A352" s="13"/>
      <c r="B352" s="5">
        <f t="shared" si="7"/>
        <v>42739</v>
      </c>
      <c r="C352" s="4">
        <v>0.63541666666666663</v>
      </c>
      <c r="D352">
        <v>1.241421379369978</v>
      </c>
      <c r="E352" s="6">
        <v>124.55186246107938</v>
      </c>
      <c r="F352" s="7">
        <v>169.49560301119874</v>
      </c>
      <c r="G352" s="7">
        <v>160.46717300311951</v>
      </c>
      <c r="H352" s="7">
        <v>2.0276253703827711</v>
      </c>
      <c r="I352" s="7">
        <v>154.62134489953294</v>
      </c>
    </row>
    <row r="353" spans="1:9" x14ac:dyDescent="0.25">
      <c r="A353" s="13"/>
      <c r="B353" s="5">
        <f t="shared" si="7"/>
        <v>42739</v>
      </c>
      <c r="C353" s="4">
        <v>0.64583333333333337</v>
      </c>
      <c r="D353">
        <v>1.241421379369978</v>
      </c>
      <c r="E353" s="6">
        <v>126.38983759059364</v>
      </c>
      <c r="F353" s="7">
        <v>168.15902987823037</v>
      </c>
      <c r="G353" s="7">
        <v>158.06351740922119</v>
      </c>
      <c r="H353" s="7">
        <v>1.9262960586892326</v>
      </c>
      <c r="I353" s="7">
        <v>156.90304652006225</v>
      </c>
    </row>
    <row r="354" spans="1:9" x14ac:dyDescent="0.25">
      <c r="A354" s="13"/>
      <c r="B354" s="5">
        <f t="shared" si="7"/>
        <v>42739</v>
      </c>
      <c r="C354" s="4">
        <v>0.65625</v>
      </c>
      <c r="D354">
        <v>1.241421379369978</v>
      </c>
      <c r="E354" s="6">
        <v>130.07640856981436</v>
      </c>
      <c r="F354" s="7">
        <v>167.00219915244776</v>
      </c>
      <c r="G354" s="7">
        <v>158.00972386599747</v>
      </c>
      <c r="H354" s="7">
        <v>2.3685881628729781</v>
      </c>
      <c r="I354" s="7">
        <v>161.47963455023176</v>
      </c>
    </row>
    <row r="355" spans="1:9" x14ac:dyDescent="0.25">
      <c r="A355" s="13"/>
      <c r="B355" s="5">
        <f t="shared" si="7"/>
        <v>42739</v>
      </c>
      <c r="C355" s="4">
        <v>0.66666666666666663</v>
      </c>
      <c r="D355">
        <v>1.241421379369978</v>
      </c>
      <c r="E355" s="6">
        <v>131.57279767679643</v>
      </c>
      <c r="F355" s="7">
        <v>166.78634072976112</v>
      </c>
      <c r="G355" s="7">
        <v>156.27444142904332</v>
      </c>
      <c r="H355" s="7">
        <v>3.6702501630045994</v>
      </c>
      <c r="I355" s="7">
        <v>163.33728397949565</v>
      </c>
    </row>
    <row r="356" spans="1:9" x14ac:dyDescent="0.25">
      <c r="A356" s="13"/>
      <c r="B356" s="5">
        <f t="shared" ref="B356:B419" si="8">DATE(YEAR(B260),MONTH(B260),DAY(B260)+1)</f>
        <v>42739</v>
      </c>
      <c r="C356" s="4">
        <v>0.67708333333333337</v>
      </c>
      <c r="D356">
        <v>1.241421379369978</v>
      </c>
      <c r="E356" s="6">
        <v>134.35566059666695</v>
      </c>
      <c r="F356" s="7">
        <v>166.04513075366307</v>
      </c>
      <c r="G356" s="7">
        <v>155.610559079513</v>
      </c>
      <c r="H356" s="7">
        <v>7.9268873600318468</v>
      </c>
      <c r="I356" s="7">
        <v>166.79198950407888</v>
      </c>
    </row>
    <row r="357" spans="1:9" x14ac:dyDescent="0.25">
      <c r="A357" s="13"/>
      <c r="B357" s="5">
        <f t="shared" si="8"/>
        <v>42739</v>
      </c>
      <c r="C357" s="4">
        <v>0.6875</v>
      </c>
      <c r="D357">
        <v>1.241421379369978</v>
      </c>
      <c r="E357" s="6">
        <v>139.46780496411117</v>
      </c>
      <c r="F357" s="7">
        <v>167.48945875032481</v>
      </c>
      <c r="G357" s="7">
        <v>159.04218893356787</v>
      </c>
      <c r="H357" s="7">
        <v>20.644646099761669</v>
      </c>
      <c r="I357" s="7">
        <v>173.13831481624996</v>
      </c>
    </row>
    <row r="358" spans="1:9" x14ac:dyDescent="0.25">
      <c r="A358" s="13"/>
      <c r="B358" s="5">
        <f t="shared" si="8"/>
        <v>42739</v>
      </c>
      <c r="C358" s="4">
        <v>0.69791666666666663</v>
      </c>
      <c r="D358">
        <v>1.241421379369978</v>
      </c>
      <c r="E358" s="6">
        <v>144.36072142952202</v>
      </c>
      <c r="F358" s="7">
        <v>169.73075991514571</v>
      </c>
      <c r="G358" s="7">
        <v>157.45022374481371</v>
      </c>
      <c r="H358" s="7">
        <v>60.362832902209831</v>
      </c>
      <c r="I358" s="7">
        <v>179.21248592388235</v>
      </c>
    </row>
    <row r="359" spans="1:9" x14ac:dyDescent="0.25">
      <c r="A359" s="13"/>
      <c r="B359" s="5">
        <f t="shared" si="8"/>
        <v>42739</v>
      </c>
      <c r="C359" s="4">
        <v>0.70833333333333337</v>
      </c>
      <c r="D359">
        <v>1.241421379369978</v>
      </c>
      <c r="E359" s="6">
        <v>148.49353832894712</v>
      </c>
      <c r="F359" s="7">
        <v>170.59657435311325</v>
      </c>
      <c r="G359" s="7">
        <v>150.80896055128125</v>
      </c>
      <c r="H359" s="7">
        <v>110.9485403774834</v>
      </c>
      <c r="I359" s="7">
        <v>184.34305317985024</v>
      </c>
    </row>
    <row r="360" spans="1:9" x14ac:dyDescent="0.25">
      <c r="A360" s="13"/>
      <c r="B360" s="5">
        <f t="shared" si="8"/>
        <v>42739</v>
      </c>
      <c r="C360" s="4">
        <v>0.71875</v>
      </c>
      <c r="D360">
        <v>1.241421379369978</v>
      </c>
      <c r="E360" s="6">
        <v>154.82154524509181</v>
      </c>
      <c r="F360" s="7">
        <v>167.85075918505174</v>
      </c>
      <c r="G360" s="7">
        <v>151.44260105855685</v>
      </c>
      <c r="H360" s="7">
        <v>138.61808034184077</v>
      </c>
      <c r="I360" s="7">
        <v>192.19877625435333</v>
      </c>
    </row>
    <row r="361" spans="1:9" x14ac:dyDescent="0.25">
      <c r="A361" s="13"/>
      <c r="B361" s="5">
        <f t="shared" si="8"/>
        <v>42739</v>
      </c>
      <c r="C361" s="4">
        <v>0.72916666666666663</v>
      </c>
      <c r="D361">
        <v>1.241421379369978</v>
      </c>
      <c r="E361" s="6">
        <v>161.31662231282209</v>
      </c>
      <c r="F361" s="7">
        <v>165.433579317289</v>
      </c>
      <c r="G361" s="7">
        <v>152.54713136659876</v>
      </c>
      <c r="H361" s="7">
        <v>156.83548857388195</v>
      </c>
      <c r="I361" s="7">
        <v>200.26190378688938</v>
      </c>
    </row>
    <row r="362" spans="1:9" x14ac:dyDescent="0.25">
      <c r="A362" s="13"/>
      <c r="B362" s="5">
        <f t="shared" si="8"/>
        <v>42739</v>
      </c>
      <c r="C362" s="4">
        <v>0.73958333333333337</v>
      </c>
      <c r="D362">
        <v>1.241421379369978</v>
      </c>
      <c r="E362" s="6">
        <v>165.2763892607216</v>
      </c>
      <c r="F362" s="7">
        <v>163.03876003663976</v>
      </c>
      <c r="G362" s="7">
        <v>152.1277796901677</v>
      </c>
      <c r="H362" s="7">
        <v>168.76362157999705</v>
      </c>
      <c r="I362" s="7">
        <v>205.17764313333444</v>
      </c>
    </row>
    <row r="363" spans="1:9" x14ac:dyDescent="0.25">
      <c r="A363" s="13"/>
      <c r="B363" s="5">
        <f t="shared" si="8"/>
        <v>42739</v>
      </c>
      <c r="C363" s="4">
        <v>0.75</v>
      </c>
      <c r="D363">
        <v>1.241421379369978</v>
      </c>
      <c r="E363" s="6">
        <v>168.22764830939263</v>
      </c>
      <c r="F363" s="7">
        <v>160.9655460384013</v>
      </c>
      <c r="G363" s="7">
        <v>154.55266746898454</v>
      </c>
      <c r="H363" s="7">
        <v>190.3388799348588</v>
      </c>
      <c r="I363" s="7">
        <v>208.84139921241376</v>
      </c>
    </row>
    <row r="364" spans="1:9" x14ac:dyDescent="0.25">
      <c r="A364" s="13"/>
      <c r="B364" s="5">
        <f t="shared" si="8"/>
        <v>42739</v>
      </c>
      <c r="C364" s="4">
        <v>0.76041666666666663</v>
      </c>
      <c r="D364">
        <v>1.241421379369978</v>
      </c>
      <c r="E364" s="6">
        <v>170.20497907870407</v>
      </c>
      <c r="F364" s="7">
        <v>157.88218580392638</v>
      </c>
      <c r="G364" s="7">
        <v>154.28828670602283</v>
      </c>
      <c r="H364" s="7">
        <v>206.19261965032393</v>
      </c>
      <c r="I364" s="7">
        <v>211.29609990352304</v>
      </c>
    </row>
    <row r="365" spans="1:9" x14ac:dyDescent="0.25">
      <c r="A365" s="13"/>
      <c r="B365" s="5">
        <f t="shared" si="8"/>
        <v>42739</v>
      </c>
      <c r="C365" s="4">
        <v>0.77083333333333337</v>
      </c>
      <c r="D365">
        <v>1.241421379369978</v>
      </c>
      <c r="E365" s="6">
        <v>172.60463756095777</v>
      </c>
      <c r="F365" s="7">
        <v>155.851660927994</v>
      </c>
      <c r="G365" s="7">
        <v>157.65728562064069</v>
      </c>
      <c r="H365" s="7">
        <v>223.14074713617856</v>
      </c>
      <c r="I365" s="7">
        <v>214.27508724657932</v>
      </c>
    </row>
    <row r="366" spans="1:9" x14ac:dyDescent="0.25">
      <c r="A366" s="13"/>
      <c r="B366" s="5">
        <f t="shared" si="8"/>
        <v>42739</v>
      </c>
      <c r="C366" s="4">
        <v>0.78125</v>
      </c>
      <c r="D366">
        <v>1.241421379369978</v>
      </c>
      <c r="E366" s="6">
        <v>175.93028071827186</v>
      </c>
      <c r="F366" s="7">
        <v>152.83204379756143</v>
      </c>
      <c r="G366" s="7">
        <v>158.53707525435647</v>
      </c>
      <c r="H366" s="7">
        <v>226.52135424859878</v>
      </c>
      <c r="I366" s="7">
        <v>218.4036117622245</v>
      </c>
    </row>
    <row r="367" spans="1:9" x14ac:dyDescent="0.25">
      <c r="A367" s="13"/>
      <c r="B367" s="5">
        <f t="shared" si="8"/>
        <v>42739</v>
      </c>
      <c r="C367" s="4">
        <v>0.79166666666666663</v>
      </c>
      <c r="D367">
        <v>1.241421379369978</v>
      </c>
      <c r="E367" s="6">
        <v>175.95199458766402</v>
      </c>
      <c r="F367" s="7">
        <v>147.85642238560413</v>
      </c>
      <c r="G367" s="7">
        <v>160.3672295032427</v>
      </c>
      <c r="H367" s="7">
        <v>226.92957387666056</v>
      </c>
      <c r="I367" s="7">
        <v>218.43056782391676</v>
      </c>
    </row>
    <row r="368" spans="1:9" x14ac:dyDescent="0.25">
      <c r="A368" s="13"/>
      <c r="B368" s="5">
        <f t="shared" si="8"/>
        <v>42739</v>
      </c>
      <c r="C368" s="4">
        <v>0.80208333333333337</v>
      </c>
      <c r="D368">
        <v>1.241421379369978</v>
      </c>
      <c r="E368" s="6">
        <v>175.36246670590927</v>
      </c>
      <c r="F368" s="7">
        <v>140.57132386568199</v>
      </c>
      <c r="G368" s="7">
        <v>159.26278332272594</v>
      </c>
      <c r="H368" s="7">
        <v>227.5613778771378</v>
      </c>
      <c r="I368" s="7">
        <v>217.69871530777172</v>
      </c>
    </row>
    <row r="369" spans="1:9" x14ac:dyDescent="0.25">
      <c r="A369" s="13"/>
      <c r="B369" s="5">
        <f t="shared" si="8"/>
        <v>42739</v>
      </c>
      <c r="C369" s="4">
        <v>0.8125</v>
      </c>
      <c r="D369">
        <v>1.241421379369978</v>
      </c>
      <c r="E369" s="6">
        <v>176.30780906031075</v>
      </c>
      <c r="F369" s="7">
        <v>134.80165111170021</v>
      </c>
      <c r="G369" s="7">
        <v>155.81210459333383</v>
      </c>
      <c r="H369" s="7">
        <v>227.54167428866535</v>
      </c>
      <c r="I369" s="7">
        <v>218.87228351734967</v>
      </c>
    </row>
    <row r="370" spans="1:9" x14ac:dyDescent="0.25">
      <c r="A370" s="13"/>
      <c r="B370" s="5">
        <f t="shared" si="8"/>
        <v>42739</v>
      </c>
      <c r="C370" s="4">
        <v>0.82291666666666663</v>
      </c>
      <c r="D370">
        <v>1.241421379369978</v>
      </c>
      <c r="E370" s="6">
        <v>177.31963091007859</v>
      </c>
      <c r="F370" s="7">
        <v>130.35565377257763</v>
      </c>
      <c r="G370" s="7">
        <v>151.1794060930925</v>
      </c>
      <c r="H370" s="7">
        <v>227.64281257526383</v>
      </c>
      <c r="I370" s="7">
        <v>220.12838079376516</v>
      </c>
    </row>
    <row r="371" spans="1:9" x14ac:dyDescent="0.25">
      <c r="A371" s="13"/>
      <c r="B371" s="5">
        <f t="shared" si="8"/>
        <v>42739</v>
      </c>
      <c r="C371" s="4">
        <v>0.83333333333333337</v>
      </c>
      <c r="D371">
        <v>1.241421379369978</v>
      </c>
      <c r="E371" s="6">
        <v>179.80340160566288</v>
      </c>
      <c r="F371" s="7">
        <v>126.98896457885616</v>
      </c>
      <c r="G371" s="7">
        <v>146.83674324491062</v>
      </c>
      <c r="H371" s="7">
        <v>227.66476345896481</v>
      </c>
      <c r="I371" s="7">
        <v>223.21178683671613</v>
      </c>
    </row>
    <row r="372" spans="1:9" x14ac:dyDescent="0.25">
      <c r="A372" s="13"/>
      <c r="B372" s="5">
        <f t="shared" si="8"/>
        <v>42739</v>
      </c>
      <c r="C372" s="4">
        <v>0.84375</v>
      </c>
      <c r="D372">
        <v>1.241421379369978</v>
      </c>
      <c r="E372" s="6">
        <v>180.04181945488969</v>
      </c>
      <c r="F372" s="7">
        <v>123.05797015791876</v>
      </c>
      <c r="G372" s="7">
        <v>138.74269784387377</v>
      </c>
      <c r="H372" s="7">
        <v>228.01853593427089</v>
      </c>
      <c r="I372" s="7">
        <v>223.50776385196968</v>
      </c>
    </row>
    <row r="373" spans="1:9" x14ac:dyDescent="0.25">
      <c r="A373" s="13"/>
      <c r="B373" s="5">
        <f t="shared" si="8"/>
        <v>42739</v>
      </c>
      <c r="C373" s="4">
        <v>0.85416666666666663</v>
      </c>
      <c r="D373">
        <v>1.241421379369978</v>
      </c>
      <c r="E373" s="6">
        <v>177.59679984791256</v>
      </c>
      <c r="F373" s="7">
        <v>120.59816128772934</v>
      </c>
      <c r="G373" s="7">
        <v>130.90143161947336</v>
      </c>
      <c r="H373" s="7">
        <v>228.47810230778589</v>
      </c>
      <c r="I373" s="7">
        <v>220.4724642388895</v>
      </c>
    </row>
    <row r="374" spans="1:9" x14ac:dyDescent="0.25">
      <c r="A374" s="13"/>
      <c r="B374" s="5">
        <f t="shared" si="8"/>
        <v>42739</v>
      </c>
      <c r="C374" s="4">
        <v>0.86458333333333337</v>
      </c>
      <c r="D374">
        <v>1.241421379369978</v>
      </c>
      <c r="E374" s="6">
        <v>174.22960179538046</v>
      </c>
      <c r="F374" s="7">
        <v>115.67175000098783</v>
      </c>
      <c r="G374" s="7">
        <v>125.31950222261479</v>
      </c>
      <c r="H374" s="7">
        <v>228.88071319902446</v>
      </c>
      <c r="I374" s="7">
        <v>216.2923525879032</v>
      </c>
    </row>
    <row r="375" spans="1:9" x14ac:dyDescent="0.25">
      <c r="A375" s="13"/>
      <c r="B375" s="5">
        <f t="shared" si="8"/>
        <v>42739</v>
      </c>
      <c r="C375" s="4">
        <v>0.875</v>
      </c>
      <c r="D375">
        <v>1.241421379369978</v>
      </c>
      <c r="E375" s="6">
        <v>173.03849611468064</v>
      </c>
      <c r="F375" s="7">
        <v>108.1757589604105</v>
      </c>
      <c r="G375" s="7">
        <v>118.69762842059282</v>
      </c>
      <c r="H375" s="7">
        <v>229.62329275215376</v>
      </c>
      <c r="I375" s="7">
        <v>214.8136885307934</v>
      </c>
    </row>
    <row r="376" spans="1:9" x14ac:dyDescent="0.25">
      <c r="A376" s="13"/>
      <c r="B376" s="5">
        <f t="shared" si="8"/>
        <v>42739</v>
      </c>
      <c r="C376" s="4">
        <v>0.88541666666666663</v>
      </c>
      <c r="D376">
        <v>1.241421379369978</v>
      </c>
      <c r="E376" s="6">
        <v>179.92860621018295</v>
      </c>
      <c r="F376" s="7">
        <v>87.768534861791224</v>
      </c>
      <c r="G376" s="7">
        <v>98.083776805853347</v>
      </c>
      <c r="H376" s="7">
        <v>233.09076727639885</v>
      </c>
      <c r="I376" s="7">
        <v>223.36721850956289</v>
      </c>
    </row>
    <row r="377" spans="1:9" x14ac:dyDescent="0.25">
      <c r="A377" s="13"/>
      <c r="B377" s="5">
        <f t="shared" si="8"/>
        <v>42739</v>
      </c>
      <c r="C377" s="4">
        <v>0.89583333333333337</v>
      </c>
      <c r="D377">
        <v>1.241421379369978</v>
      </c>
      <c r="E377" s="6">
        <v>186.28595533469718</v>
      </c>
      <c r="F377" s="7">
        <v>80.143013537232491</v>
      </c>
      <c r="G377" s="7">
        <v>91.373032288693224</v>
      </c>
      <c r="H377" s="7">
        <v>236.91237932390663</v>
      </c>
      <c r="I377" s="7">
        <v>231.25936762885388</v>
      </c>
    </row>
    <row r="378" spans="1:9" x14ac:dyDescent="0.25">
      <c r="A378" s="13"/>
      <c r="B378" s="5">
        <f t="shared" si="8"/>
        <v>42739</v>
      </c>
      <c r="C378" s="4">
        <v>0.90625</v>
      </c>
      <c r="D378">
        <v>1.241421379369978</v>
      </c>
      <c r="E378" s="6">
        <v>186.65997718160114</v>
      </c>
      <c r="F378" s="7">
        <v>77.560824640708233</v>
      </c>
      <c r="G378" s="7">
        <v>87.755885217394749</v>
      </c>
      <c r="H378" s="7">
        <v>237.6411940687446</v>
      </c>
      <c r="I378" s="7">
        <v>231.7236863459519</v>
      </c>
    </row>
    <row r="379" spans="1:9" x14ac:dyDescent="0.25">
      <c r="A379" s="13"/>
      <c r="B379" s="5">
        <f t="shared" si="8"/>
        <v>42739</v>
      </c>
      <c r="C379" s="4">
        <v>0.91666666666666663</v>
      </c>
      <c r="D379">
        <v>1.241421379369978</v>
      </c>
      <c r="E379" s="6">
        <v>185.32076202949068</v>
      </c>
      <c r="F379" s="7">
        <v>76.938648017663112</v>
      </c>
      <c r="G379" s="7">
        <v>85.065050301219372</v>
      </c>
      <c r="H379" s="7">
        <v>236.75722394104929</v>
      </c>
      <c r="I379" s="7">
        <v>230.06115602454577</v>
      </c>
    </row>
    <row r="380" spans="1:9" x14ac:dyDescent="0.25">
      <c r="A380" s="13"/>
      <c r="B380" s="5">
        <f t="shared" si="8"/>
        <v>42739</v>
      </c>
      <c r="C380" s="4">
        <v>0.92708333333333337</v>
      </c>
      <c r="D380">
        <v>1.241421379369978</v>
      </c>
      <c r="E380" s="6">
        <v>182.13944394903601</v>
      </c>
      <c r="F380" s="7">
        <v>75.081893640904497</v>
      </c>
      <c r="G380" s="7">
        <v>70.505512149194317</v>
      </c>
      <c r="H380" s="7">
        <v>238.18297224247405</v>
      </c>
      <c r="I380" s="7">
        <v>226.11179974489306</v>
      </c>
    </row>
    <row r="381" spans="1:9" x14ac:dyDescent="0.25">
      <c r="A381" s="13"/>
      <c r="B381" s="5">
        <f t="shared" si="8"/>
        <v>42739</v>
      </c>
      <c r="C381" s="4">
        <v>0.9375</v>
      </c>
      <c r="D381">
        <v>1.241421379369978</v>
      </c>
      <c r="E381" s="6">
        <v>174.7713131125692</v>
      </c>
      <c r="F381" s="7">
        <v>73.319543506639164</v>
      </c>
      <c r="G381" s="7">
        <v>65.142943271124977</v>
      </c>
      <c r="H381" s="7">
        <v>237.96965921941199</v>
      </c>
      <c r="I381" s="7">
        <v>216.96484459850797</v>
      </c>
    </row>
    <row r="382" spans="1:9" x14ac:dyDescent="0.25">
      <c r="A382" s="13"/>
      <c r="B382" s="5">
        <f t="shared" si="8"/>
        <v>42739</v>
      </c>
      <c r="C382" s="4">
        <v>0.94791666666666663</v>
      </c>
      <c r="D382">
        <v>1.241421379369978</v>
      </c>
      <c r="E382" s="6">
        <v>167.96459070691924</v>
      </c>
      <c r="F382" s="7">
        <v>72.314667779822713</v>
      </c>
      <c r="G382" s="7">
        <v>63.291468703722472</v>
      </c>
      <c r="H382" s="7">
        <v>237.12586536969883</v>
      </c>
      <c r="I382" s="7">
        <v>208.51483388069747</v>
      </c>
    </row>
    <row r="383" spans="1:9" x14ac:dyDescent="0.25">
      <c r="A383" s="13"/>
      <c r="B383" s="5">
        <f t="shared" si="8"/>
        <v>42739</v>
      </c>
      <c r="C383" s="4">
        <v>0.95833333333333337</v>
      </c>
      <c r="D383">
        <v>1.241421379369978</v>
      </c>
      <c r="E383" s="6">
        <v>158.19173468634082</v>
      </c>
      <c r="F383" s="7">
        <v>69.531778686183245</v>
      </c>
      <c r="G383" s="7">
        <v>62.274186651405124</v>
      </c>
      <c r="H383" s="7">
        <v>236.67998079356983</v>
      </c>
      <c r="I383" s="7">
        <v>196.3826014792468</v>
      </c>
    </row>
    <row r="384" spans="1:9" x14ac:dyDescent="0.25">
      <c r="A384" s="13"/>
      <c r="B384" s="5">
        <f t="shared" si="8"/>
        <v>42739</v>
      </c>
      <c r="C384" s="4">
        <v>0.96875</v>
      </c>
      <c r="D384">
        <v>1.241421379369978</v>
      </c>
      <c r="E384" s="6">
        <v>147.69806315976439</v>
      </c>
      <c r="F384" s="7">
        <v>67.398733384049933</v>
      </c>
      <c r="G384" s="7">
        <v>61.083425630085642</v>
      </c>
      <c r="H384" s="7">
        <v>237.18527817479529</v>
      </c>
      <c r="I384" s="7">
        <v>183.35553329806882</v>
      </c>
    </row>
    <row r="385" spans="1:9" x14ac:dyDescent="0.25">
      <c r="A385" s="13"/>
      <c r="B385" s="5">
        <f t="shared" si="8"/>
        <v>42739</v>
      </c>
      <c r="C385" s="4">
        <v>0.97916666666666663</v>
      </c>
      <c r="D385">
        <v>1.241421379369978</v>
      </c>
      <c r="E385" s="6">
        <v>137.00776290868723</v>
      </c>
      <c r="F385" s="7">
        <v>66.262379489162214</v>
      </c>
      <c r="G385" s="7">
        <v>59.356167356601674</v>
      </c>
      <c r="H385" s="7">
        <v>238.11001165759748</v>
      </c>
      <c r="I385" s="7">
        <v>170.08436601449742</v>
      </c>
    </row>
    <row r="386" spans="1:9" ht="15.75" thickBot="1" x14ac:dyDescent="0.3">
      <c r="A386" s="13"/>
      <c r="B386" s="5">
        <f t="shared" si="8"/>
        <v>42739</v>
      </c>
      <c r="C386" s="4">
        <v>0.98958333333333337</v>
      </c>
      <c r="D386">
        <v>1.241421379369978</v>
      </c>
      <c r="E386" s="6">
        <v>126.66147732254115</v>
      </c>
      <c r="F386" s="7">
        <v>64.511424076023175</v>
      </c>
      <c r="G386" s="7">
        <v>58.391228649217382</v>
      </c>
      <c r="H386" s="7">
        <v>239.6424719778453</v>
      </c>
      <c r="I386" s="7">
        <v>157.24026589078821</v>
      </c>
    </row>
    <row r="387" spans="1:9" x14ac:dyDescent="0.25">
      <c r="A387" s="12">
        <f t="shared" ref="A387" si="9">A291+1</f>
        <v>5</v>
      </c>
      <c r="B387" s="5">
        <f t="shared" si="8"/>
        <v>42740</v>
      </c>
      <c r="C387" s="4">
        <v>0</v>
      </c>
      <c r="D387">
        <v>1.24072185436731</v>
      </c>
      <c r="E387" s="6">
        <v>114.21050561958099</v>
      </c>
      <c r="F387" s="7">
        <v>63.230862630617139</v>
      </c>
      <c r="G387" s="7">
        <v>58.826228045326161</v>
      </c>
      <c r="H387" s="7">
        <v>240.75651032974372</v>
      </c>
      <c r="I387" s="7">
        <v>141.7034703205546</v>
      </c>
    </row>
    <row r="388" spans="1:9" x14ac:dyDescent="0.25">
      <c r="A388" s="13"/>
      <c r="B388" s="5">
        <f t="shared" si="8"/>
        <v>42740</v>
      </c>
      <c r="C388" s="4">
        <v>1.0416666666666666E-2</v>
      </c>
      <c r="D388">
        <v>1.24072185436731</v>
      </c>
      <c r="E388" s="6">
        <v>105.07253662048491</v>
      </c>
      <c r="F388" s="7">
        <v>61.885520011252581</v>
      </c>
      <c r="G388" s="7">
        <v>58.352321671872375</v>
      </c>
      <c r="H388" s="7">
        <v>241.50496465464531</v>
      </c>
      <c r="I388" s="7">
        <v>130.36579247884512</v>
      </c>
    </row>
    <row r="389" spans="1:9" x14ac:dyDescent="0.25">
      <c r="A389" s="13"/>
      <c r="B389" s="5">
        <f t="shared" si="8"/>
        <v>42740</v>
      </c>
      <c r="C389" s="4">
        <v>2.0833333333333332E-2</v>
      </c>
      <c r="D389">
        <v>1.24072185436731</v>
      </c>
      <c r="E389" s="6">
        <v>97.465882730012254</v>
      </c>
      <c r="F389" s="7">
        <v>60.958615759916491</v>
      </c>
      <c r="G389" s="7">
        <v>58.445875485910491</v>
      </c>
      <c r="H389" s="7">
        <v>241.54094138092981</v>
      </c>
      <c r="I389" s="7">
        <v>120.92805075832757</v>
      </c>
    </row>
    <row r="390" spans="1:9" x14ac:dyDescent="0.25">
      <c r="A390" s="13"/>
      <c r="B390" s="5">
        <f t="shared" si="8"/>
        <v>42740</v>
      </c>
      <c r="C390" s="4">
        <v>3.125E-2</v>
      </c>
      <c r="D390">
        <v>1.24072185436731</v>
      </c>
      <c r="E390" s="6">
        <v>90.123772211392307</v>
      </c>
      <c r="F390" s="7">
        <v>59.757969666088698</v>
      </c>
      <c r="G390" s="7">
        <v>57.757115425371879</v>
      </c>
      <c r="H390" s="7">
        <v>241.91591264113316</v>
      </c>
      <c r="I390" s="7">
        <v>111.8185337806957</v>
      </c>
    </row>
    <row r="391" spans="1:9" x14ac:dyDescent="0.25">
      <c r="A391" s="13"/>
      <c r="B391" s="5">
        <f t="shared" si="8"/>
        <v>42740</v>
      </c>
      <c r="C391" s="4">
        <v>4.1666666666666664E-2</v>
      </c>
      <c r="D391">
        <v>1.24072185436731</v>
      </c>
      <c r="E391" s="6">
        <v>83.887757942026141</v>
      </c>
      <c r="F391" s="7">
        <v>59.153941230612986</v>
      </c>
      <c r="G391" s="7">
        <v>57.873912472786813</v>
      </c>
      <c r="H391" s="7">
        <v>242.54503728962231</v>
      </c>
      <c r="I391" s="7">
        <v>104.08137459254671</v>
      </c>
    </row>
    <row r="392" spans="1:9" x14ac:dyDescent="0.25">
      <c r="A392" s="13"/>
      <c r="B392" s="5">
        <f t="shared" si="8"/>
        <v>42740</v>
      </c>
      <c r="C392" s="4">
        <v>5.2083333333333336E-2</v>
      </c>
      <c r="D392">
        <v>1.24072185436731</v>
      </c>
      <c r="E392" s="6">
        <v>78.73468990803805</v>
      </c>
      <c r="F392" s="7">
        <v>58.635202863926331</v>
      </c>
      <c r="G392" s="7">
        <v>57.584389598023485</v>
      </c>
      <c r="H392" s="7">
        <v>243.1245044145723</v>
      </c>
      <c r="I392" s="7">
        <v>97.687850465736091</v>
      </c>
    </row>
    <row r="393" spans="1:9" x14ac:dyDescent="0.25">
      <c r="A393" s="13"/>
      <c r="B393" s="5">
        <f t="shared" si="8"/>
        <v>42740</v>
      </c>
      <c r="C393" s="4">
        <v>6.25E-2</v>
      </c>
      <c r="D393">
        <v>1.24072185436731</v>
      </c>
      <c r="E393" s="6">
        <v>75.225648023434928</v>
      </c>
      <c r="F393" s="7">
        <v>58.661491283155058</v>
      </c>
      <c r="G393" s="7">
        <v>57.0524792990159</v>
      </c>
      <c r="H393" s="7">
        <v>242.79842157687085</v>
      </c>
      <c r="I393" s="7">
        <v>93.334105511618745</v>
      </c>
    </row>
    <row r="394" spans="1:9" x14ac:dyDescent="0.25">
      <c r="A394" s="13"/>
      <c r="B394" s="5">
        <f t="shared" si="8"/>
        <v>42740</v>
      </c>
      <c r="C394" s="4">
        <v>7.2916666666666671E-2</v>
      </c>
      <c r="D394">
        <v>1.24072185436731</v>
      </c>
      <c r="E394" s="6">
        <v>71.711831231361032</v>
      </c>
      <c r="F394" s="7">
        <v>58.016581329744746</v>
      </c>
      <c r="G394" s="7">
        <v>57.041194192428087</v>
      </c>
      <c r="H394" s="7">
        <v>242.77919105054488</v>
      </c>
      <c r="I394" s="7">
        <v>88.974436225449836</v>
      </c>
    </row>
    <row r="395" spans="1:9" x14ac:dyDescent="0.25">
      <c r="A395" s="13"/>
      <c r="B395" s="5">
        <f t="shared" si="8"/>
        <v>42740</v>
      </c>
      <c r="C395" s="4">
        <v>8.3333333333333329E-2</v>
      </c>
      <c r="D395">
        <v>1.24072185436731</v>
      </c>
      <c r="E395" s="6">
        <v>69.314332424571163</v>
      </c>
      <c r="F395" s="7">
        <v>57.324922158178616</v>
      </c>
      <c r="G395" s="7">
        <v>56.867402749761133</v>
      </c>
      <c r="H395" s="7">
        <v>242.70064473186702</v>
      </c>
      <c r="I395" s="7">
        <v>85.999807060046095</v>
      </c>
    </row>
    <row r="396" spans="1:9" x14ac:dyDescent="0.25">
      <c r="A396" s="13"/>
      <c r="B396" s="5">
        <f t="shared" si="8"/>
        <v>42740</v>
      </c>
      <c r="C396" s="4">
        <v>9.375E-2</v>
      </c>
      <c r="D396">
        <v>1.24072185436731</v>
      </c>
      <c r="E396" s="6">
        <v>67.130175014678699</v>
      </c>
      <c r="F396" s="7">
        <v>56.582473712566681</v>
      </c>
      <c r="G396" s="7">
        <v>56.547121249374342</v>
      </c>
      <c r="H396" s="7">
        <v>243.00878521247009</v>
      </c>
      <c r="I396" s="7">
        <v>83.289875228214214</v>
      </c>
    </row>
    <row r="397" spans="1:9" x14ac:dyDescent="0.25">
      <c r="A397" s="13"/>
      <c r="B397" s="5">
        <f t="shared" si="8"/>
        <v>42740</v>
      </c>
      <c r="C397" s="4">
        <v>0.10416666666666667</v>
      </c>
      <c r="D397">
        <v>1.24072185436731</v>
      </c>
      <c r="E397" s="6">
        <v>66.080111227734278</v>
      </c>
      <c r="F397" s="7">
        <v>56.320715766018552</v>
      </c>
      <c r="G397" s="7">
        <v>56.318634897142779</v>
      </c>
      <c r="H397" s="7">
        <v>242.70273900699323</v>
      </c>
      <c r="I397" s="7">
        <v>81.98703813927257</v>
      </c>
    </row>
    <row r="398" spans="1:9" x14ac:dyDescent="0.25">
      <c r="A398" s="13"/>
      <c r="B398" s="5">
        <f t="shared" si="8"/>
        <v>42740</v>
      </c>
      <c r="C398" s="4">
        <v>0.11458333333333333</v>
      </c>
      <c r="D398">
        <v>1.24072185436731</v>
      </c>
      <c r="E398" s="6">
        <v>64.555148105769121</v>
      </c>
      <c r="F398" s="7">
        <v>55.908505817487168</v>
      </c>
      <c r="G398" s="7">
        <v>57.721457372926665</v>
      </c>
      <c r="H398" s="7">
        <v>242.66911658999578</v>
      </c>
      <c r="I398" s="7">
        <v>80.094983066746209</v>
      </c>
    </row>
    <row r="399" spans="1:9" x14ac:dyDescent="0.25">
      <c r="A399" s="13"/>
      <c r="B399" s="5">
        <f t="shared" si="8"/>
        <v>42740</v>
      </c>
      <c r="C399" s="4">
        <v>0.125</v>
      </c>
      <c r="D399">
        <v>1.24072185436731</v>
      </c>
      <c r="E399" s="6">
        <v>64.109793448692713</v>
      </c>
      <c r="F399" s="7">
        <v>56.833678616298954</v>
      </c>
      <c r="G399" s="7">
        <v>56.819009392437437</v>
      </c>
      <c r="H399" s="7">
        <v>242.06113371891485</v>
      </c>
      <c r="I399" s="7">
        <v>79.542421810767252</v>
      </c>
    </row>
    <row r="400" spans="1:9" x14ac:dyDescent="0.25">
      <c r="A400" s="13"/>
      <c r="B400" s="5">
        <f t="shared" si="8"/>
        <v>42740</v>
      </c>
      <c r="C400" s="4">
        <v>0.13541666666666666</v>
      </c>
      <c r="D400">
        <v>1.24072185436731</v>
      </c>
      <c r="E400" s="6">
        <v>63.171685411596265</v>
      </c>
      <c r="F400" s="7">
        <v>57.374994001664597</v>
      </c>
      <c r="G400" s="7">
        <v>56.308747909901477</v>
      </c>
      <c r="H400" s="7">
        <v>242.28146766431976</v>
      </c>
      <c r="I400" s="7">
        <v>78.378490667384057</v>
      </c>
    </row>
    <row r="401" spans="1:9" x14ac:dyDescent="0.25">
      <c r="A401" s="13"/>
      <c r="B401" s="5">
        <f t="shared" si="8"/>
        <v>42740</v>
      </c>
      <c r="C401" s="4">
        <v>0.14583333333333334</v>
      </c>
      <c r="D401">
        <v>1.24072185436731</v>
      </c>
      <c r="E401" s="6">
        <v>62.845163522423334</v>
      </c>
      <c r="F401" s="7">
        <v>56.971613659408696</v>
      </c>
      <c r="G401" s="7">
        <v>56.880033896751335</v>
      </c>
      <c r="H401" s="7">
        <v>242.18745931438542</v>
      </c>
      <c r="I401" s="7">
        <v>77.973367823557908</v>
      </c>
    </row>
    <row r="402" spans="1:9" x14ac:dyDescent="0.25">
      <c r="A402" s="13"/>
      <c r="B402" s="5">
        <f t="shared" si="8"/>
        <v>42740</v>
      </c>
      <c r="C402" s="4">
        <v>0.15625</v>
      </c>
      <c r="D402">
        <v>1.24072185436731</v>
      </c>
      <c r="E402" s="6">
        <v>62.308456379723808</v>
      </c>
      <c r="F402" s="7">
        <v>57.384645246290731</v>
      </c>
      <c r="G402" s="7">
        <v>55.223266477196816</v>
      </c>
      <c r="H402" s="7">
        <v>242.09974479127499</v>
      </c>
      <c r="I402" s="7">
        <v>77.307463542215572</v>
      </c>
    </row>
    <row r="403" spans="1:9" x14ac:dyDescent="0.25">
      <c r="A403" s="13"/>
      <c r="B403" s="5">
        <f t="shared" si="8"/>
        <v>42740</v>
      </c>
      <c r="C403" s="4">
        <v>0.16666666666666666</v>
      </c>
      <c r="D403">
        <v>1.24072185436731</v>
      </c>
      <c r="E403" s="6">
        <v>62.065753916996442</v>
      </c>
      <c r="F403" s="7">
        <v>57.456989501067156</v>
      </c>
      <c r="G403" s="7">
        <v>55.216424105151383</v>
      </c>
      <c r="H403" s="7">
        <v>241.76187440503605</v>
      </c>
      <c r="I403" s="7">
        <v>77.006337292600961</v>
      </c>
    </row>
    <row r="404" spans="1:9" x14ac:dyDescent="0.25">
      <c r="A404" s="13"/>
      <c r="B404" s="5">
        <f t="shared" si="8"/>
        <v>42740</v>
      </c>
      <c r="C404" s="4">
        <v>0.17708333333333334</v>
      </c>
      <c r="D404">
        <v>1.24072185436731</v>
      </c>
      <c r="E404" s="6">
        <v>63.106398898724144</v>
      </c>
      <c r="F404" s="7">
        <v>56.959890282942155</v>
      </c>
      <c r="G404" s="7">
        <v>56.510241344778144</v>
      </c>
      <c r="H404" s="7">
        <v>241.89808329888163</v>
      </c>
      <c r="I404" s="7">
        <v>78.297488264068193</v>
      </c>
    </row>
    <row r="405" spans="1:9" x14ac:dyDescent="0.25">
      <c r="A405" s="13"/>
      <c r="B405" s="5">
        <f t="shared" si="8"/>
        <v>42740</v>
      </c>
      <c r="C405" s="4">
        <v>0.1875</v>
      </c>
      <c r="D405">
        <v>1.24072185436731</v>
      </c>
      <c r="E405" s="6">
        <v>63.04650264203034</v>
      </c>
      <c r="F405" s="7">
        <v>57.661188675158542</v>
      </c>
      <c r="G405" s="7">
        <v>56.966340725408763</v>
      </c>
      <c r="H405" s="7">
        <v>241.87951485953437</v>
      </c>
      <c r="I405" s="7">
        <v>78.22317366939339</v>
      </c>
    </row>
    <row r="406" spans="1:9" x14ac:dyDescent="0.25">
      <c r="A406" s="13"/>
      <c r="B406" s="5">
        <f t="shared" si="8"/>
        <v>42740</v>
      </c>
      <c r="C406" s="4">
        <v>0.19791666666666666</v>
      </c>
      <c r="D406">
        <v>1.24072185436731</v>
      </c>
      <c r="E406" s="6">
        <v>64.874109145822871</v>
      </c>
      <c r="F406" s="7">
        <v>57.596527740958642</v>
      </c>
      <c r="G406" s="7">
        <v>56.770295549303647</v>
      </c>
      <c r="H406" s="7">
        <v>242.25039958288693</v>
      </c>
      <c r="I406" s="7">
        <v>80.490724999832608</v>
      </c>
    </row>
    <row r="407" spans="1:9" x14ac:dyDescent="0.25">
      <c r="A407" s="13"/>
      <c r="B407" s="5">
        <f t="shared" si="8"/>
        <v>42740</v>
      </c>
      <c r="C407" s="4">
        <v>0.20833333333333334</v>
      </c>
      <c r="D407">
        <v>1.24072185436731</v>
      </c>
      <c r="E407" s="6">
        <v>66.199470019532896</v>
      </c>
      <c r="F407" s="7">
        <v>55.820903137340437</v>
      </c>
      <c r="G407" s="7">
        <v>57.349657778567774</v>
      </c>
      <c r="H407" s="7">
        <v>241.5709733262448</v>
      </c>
      <c r="I407" s="7">
        <v>82.135129200767992</v>
      </c>
    </row>
    <row r="408" spans="1:9" x14ac:dyDescent="0.25">
      <c r="A408" s="13"/>
      <c r="B408" s="5">
        <f t="shared" si="8"/>
        <v>42740</v>
      </c>
      <c r="C408" s="4">
        <v>0.21875</v>
      </c>
      <c r="D408">
        <v>1.24072185436731</v>
      </c>
      <c r="E408" s="6">
        <v>69.297474847478853</v>
      </c>
      <c r="F408" s="7">
        <v>55.626383263818866</v>
      </c>
      <c r="G408" s="7">
        <v>60.011408607477421</v>
      </c>
      <c r="H408" s="7">
        <v>240.12150890921947</v>
      </c>
      <c r="I408" s="7">
        <v>85.978891495735979</v>
      </c>
    </row>
    <row r="409" spans="1:9" x14ac:dyDescent="0.25">
      <c r="A409" s="13"/>
      <c r="B409" s="5">
        <f t="shared" si="8"/>
        <v>42740</v>
      </c>
      <c r="C409" s="4">
        <v>0.22916666666666666</v>
      </c>
      <c r="D409">
        <v>1.24072185436731</v>
      </c>
      <c r="E409" s="6">
        <v>72.54318619268183</v>
      </c>
      <c r="F409" s="7">
        <v>56.333986227379476</v>
      </c>
      <c r="G409" s="7">
        <v>61.3397181324152</v>
      </c>
      <c r="H409" s="7">
        <v>239.99549335447909</v>
      </c>
      <c r="I409" s="7">
        <v>90.005916494697232</v>
      </c>
    </row>
    <row r="410" spans="1:9" x14ac:dyDescent="0.25">
      <c r="A410" s="13"/>
      <c r="B410" s="5">
        <f t="shared" si="8"/>
        <v>42740</v>
      </c>
      <c r="C410" s="4">
        <v>0.23958333333333334</v>
      </c>
      <c r="D410">
        <v>1.24072185436731</v>
      </c>
      <c r="E410" s="6">
        <v>79.448170854441585</v>
      </c>
      <c r="F410" s="7">
        <v>56.97146937169834</v>
      </c>
      <c r="G410" s="7">
        <v>59.811277237293638</v>
      </c>
      <c r="H410" s="7">
        <v>238.78949692199149</v>
      </c>
      <c r="I410" s="7">
        <v>98.573081868613627</v>
      </c>
    </row>
    <row r="411" spans="1:9" x14ac:dyDescent="0.25">
      <c r="A411" s="13"/>
      <c r="B411" s="5">
        <f t="shared" si="8"/>
        <v>42740</v>
      </c>
      <c r="C411" s="4">
        <v>0.25</v>
      </c>
      <c r="D411">
        <v>1.24072185436731</v>
      </c>
      <c r="E411" s="6">
        <v>84.609700925655986</v>
      </c>
      <c r="F411" s="7">
        <v>59.558223371058624</v>
      </c>
      <c r="G411" s="7">
        <v>60.019040175830206</v>
      </c>
      <c r="H411" s="7">
        <v>235.3841995659989</v>
      </c>
      <c r="I411" s="7">
        <v>104.9771050299434</v>
      </c>
    </row>
    <row r="412" spans="1:9" x14ac:dyDescent="0.25">
      <c r="A412" s="13"/>
      <c r="B412" s="5">
        <f t="shared" si="8"/>
        <v>42740</v>
      </c>
      <c r="C412" s="4">
        <v>0.26041666666666669</v>
      </c>
      <c r="D412">
        <v>1.24072185436731</v>
      </c>
      <c r="E412" s="6">
        <v>91.188968614052172</v>
      </c>
      <c r="F412" s="7">
        <v>67.59217510773577</v>
      </c>
      <c r="G412" s="7">
        <v>61.1525063464507</v>
      </c>
      <c r="H412" s="7">
        <v>222.05177407712301</v>
      </c>
      <c r="I412" s="7">
        <v>113.14014623666924</v>
      </c>
    </row>
    <row r="413" spans="1:9" x14ac:dyDescent="0.25">
      <c r="A413" s="13"/>
      <c r="B413" s="5">
        <f t="shared" si="8"/>
        <v>42740</v>
      </c>
      <c r="C413" s="4">
        <v>0.27083333333333331</v>
      </c>
      <c r="D413">
        <v>1.24072185436731</v>
      </c>
      <c r="E413" s="6">
        <v>96.81598219256432</v>
      </c>
      <c r="F413" s="7">
        <v>76.744076040246142</v>
      </c>
      <c r="G413" s="7">
        <v>62.256267488548424</v>
      </c>
      <c r="H413" s="7">
        <v>212.8201683154382</v>
      </c>
      <c r="I413" s="7">
        <v>120.12170495835086</v>
      </c>
    </row>
    <row r="414" spans="1:9" x14ac:dyDescent="0.25">
      <c r="A414" s="13"/>
      <c r="B414" s="5">
        <f t="shared" si="8"/>
        <v>42740</v>
      </c>
      <c r="C414" s="4">
        <v>0.28125</v>
      </c>
      <c r="D414">
        <v>1.24072185436731</v>
      </c>
      <c r="E414" s="6">
        <v>103.19909160047166</v>
      </c>
      <c r="F414" s="7">
        <v>78.107502719308826</v>
      </c>
      <c r="G414" s="7">
        <v>66.775053313665651</v>
      </c>
      <c r="H414" s="7">
        <v>192.78100675855055</v>
      </c>
      <c r="I414" s="7">
        <v>128.04136829955908</v>
      </c>
    </row>
    <row r="415" spans="1:9" x14ac:dyDescent="0.25">
      <c r="A415" s="13"/>
      <c r="B415" s="5">
        <f t="shared" si="8"/>
        <v>42740</v>
      </c>
      <c r="C415" s="4">
        <v>0.29166666666666669</v>
      </c>
      <c r="D415">
        <v>1.24072185436731</v>
      </c>
      <c r="E415" s="6">
        <v>108.80575996421693</v>
      </c>
      <c r="F415" s="7">
        <v>85.890698447352591</v>
      </c>
      <c r="G415" s="7">
        <v>79.027718580367122</v>
      </c>
      <c r="H415" s="7">
        <v>152.50537672444474</v>
      </c>
      <c r="I415" s="7">
        <v>134.99768426864765</v>
      </c>
    </row>
    <row r="416" spans="1:9" x14ac:dyDescent="0.25">
      <c r="A416" s="13"/>
      <c r="B416" s="5">
        <f t="shared" si="8"/>
        <v>42740</v>
      </c>
      <c r="C416" s="4">
        <v>0.30208333333333331</v>
      </c>
      <c r="D416">
        <v>1.24072185436731</v>
      </c>
      <c r="E416" s="6">
        <v>110.49196727500457</v>
      </c>
      <c r="F416" s="7">
        <v>108.70963952070079</v>
      </c>
      <c r="G416" s="7">
        <v>96.372699059706349</v>
      </c>
      <c r="H416" s="7">
        <v>118.13140299453053</v>
      </c>
      <c r="I416" s="7">
        <v>137.08979853013579</v>
      </c>
    </row>
    <row r="417" spans="1:9" x14ac:dyDescent="0.25">
      <c r="A417" s="13"/>
      <c r="B417" s="5">
        <f t="shared" si="8"/>
        <v>42740</v>
      </c>
      <c r="C417" s="4">
        <v>0.3125</v>
      </c>
      <c r="D417">
        <v>1.24072185436731</v>
      </c>
      <c r="E417" s="6">
        <v>113.90643006326174</v>
      </c>
      <c r="F417" s="7">
        <v>123.76040281185824</v>
      </c>
      <c r="G417" s="7">
        <v>105.03679257115157</v>
      </c>
      <c r="H417" s="7">
        <v>61.465482757994558</v>
      </c>
      <c r="I417" s="7">
        <v>141.3261971324504</v>
      </c>
    </row>
    <row r="418" spans="1:9" x14ac:dyDescent="0.25">
      <c r="A418" s="13"/>
      <c r="B418" s="5">
        <f t="shared" si="8"/>
        <v>42740</v>
      </c>
      <c r="C418" s="4">
        <v>0.32291666666666669</v>
      </c>
      <c r="D418">
        <v>1.24072185436731</v>
      </c>
      <c r="E418" s="6">
        <v>114.36410955945102</v>
      </c>
      <c r="F418" s="7">
        <v>134.71091418184517</v>
      </c>
      <c r="G418" s="7">
        <v>118.42377329587029</v>
      </c>
      <c r="H418" s="7">
        <v>18.631288603758268</v>
      </c>
      <c r="I418" s="7">
        <v>141.89405008566828</v>
      </c>
    </row>
    <row r="419" spans="1:9" x14ac:dyDescent="0.25">
      <c r="A419" s="13"/>
      <c r="B419" s="5">
        <f t="shared" si="8"/>
        <v>42740</v>
      </c>
      <c r="C419" s="4">
        <v>0.33333333333333331</v>
      </c>
      <c r="D419">
        <v>1.24072185436731</v>
      </c>
      <c r="E419" s="6">
        <v>113.07932994050408</v>
      </c>
      <c r="F419" s="7">
        <v>145.64819116239872</v>
      </c>
      <c r="G419" s="7">
        <v>124.36690221891899</v>
      </c>
      <c r="H419" s="7">
        <v>4.5352137938048376</v>
      </c>
      <c r="I419" s="7">
        <v>140.2999959343951</v>
      </c>
    </row>
    <row r="420" spans="1:9" x14ac:dyDescent="0.25">
      <c r="A420" s="13"/>
      <c r="B420" s="5">
        <f t="shared" ref="B420:B483" si="10">DATE(YEAR(B324),MONTH(B324),DAY(B324)+1)</f>
        <v>42740</v>
      </c>
      <c r="C420" s="4">
        <v>0.34375</v>
      </c>
      <c r="D420">
        <v>1.24072185436731</v>
      </c>
      <c r="E420" s="6">
        <v>111.82296454437588</v>
      </c>
      <c r="F420" s="7">
        <v>163.97717924886072</v>
      </c>
      <c r="G420" s="7">
        <v>138.03216878468476</v>
      </c>
      <c r="H420" s="7">
        <v>2.8059496193145197</v>
      </c>
      <c r="I420" s="7">
        <v>138.741195930348</v>
      </c>
    </row>
    <row r="421" spans="1:9" x14ac:dyDescent="0.25">
      <c r="A421" s="13"/>
      <c r="B421" s="5">
        <f t="shared" si="10"/>
        <v>42740</v>
      </c>
      <c r="C421" s="4">
        <v>0.35416666666666669</v>
      </c>
      <c r="D421">
        <v>1.24072185436731</v>
      </c>
      <c r="E421" s="6">
        <v>112.852301004856</v>
      </c>
      <c r="F421" s="7">
        <v>174.37649553331445</v>
      </c>
      <c r="G421" s="7">
        <v>151.29359518722779</v>
      </c>
      <c r="H421" s="7">
        <v>2.500901544962761</v>
      </c>
      <c r="I421" s="7">
        <v>140.01831617236277</v>
      </c>
    </row>
    <row r="422" spans="1:9" x14ac:dyDescent="0.25">
      <c r="A422" s="13"/>
      <c r="B422" s="5">
        <f t="shared" si="10"/>
        <v>42740</v>
      </c>
      <c r="C422" s="4">
        <v>0.36458333333333331</v>
      </c>
      <c r="D422">
        <v>1.24072185436731</v>
      </c>
      <c r="E422" s="6">
        <v>113.01726805335898</v>
      </c>
      <c r="F422" s="7">
        <v>195.67906094662914</v>
      </c>
      <c r="G422" s="7">
        <v>164.83782227466756</v>
      </c>
      <c r="H422" s="7">
        <v>2.2367398418785558</v>
      </c>
      <c r="I422" s="7">
        <v>140.22299439469089</v>
      </c>
    </row>
    <row r="423" spans="1:9" x14ac:dyDescent="0.25">
      <c r="A423" s="13"/>
      <c r="B423" s="5">
        <f t="shared" si="10"/>
        <v>42740</v>
      </c>
      <c r="C423" s="4">
        <v>0.375</v>
      </c>
      <c r="D423">
        <v>1.24072185436731</v>
      </c>
      <c r="E423" s="6">
        <v>114.51449780607533</v>
      </c>
      <c r="F423" s="7">
        <v>226.29833592161799</v>
      </c>
      <c r="G423" s="7">
        <v>170.24945352418914</v>
      </c>
      <c r="H423" s="7">
        <v>2.0013959246044664</v>
      </c>
      <c r="I423" s="7">
        <v>142.08064006989503</v>
      </c>
    </row>
    <row r="424" spans="1:9" x14ac:dyDescent="0.25">
      <c r="A424" s="13"/>
      <c r="B424" s="5">
        <f t="shared" si="10"/>
        <v>42740</v>
      </c>
      <c r="C424" s="4">
        <v>0.38541666666666669</v>
      </c>
      <c r="D424">
        <v>1.24072185436731</v>
      </c>
      <c r="E424" s="6">
        <v>114.69552545584459</v>
      </c>
      <c r="F424" s="7">
        <v>224.26620784890383</v>
      </c>
      <c r="G424" s="7">
        <v>192.31774986657288</v>
      </c>
      <c r="H424" s="7">
        <v>1.7994713976560863</v>
      </c>
      <c r="I424" s="7">
        <v>142.3052450312085</v>
      </c>
    </row>
    <row r="425" spans="1:9" x14ac:dyDescent="0.25">
      <c r="A425" s="13"/>
      <c r="B425" s="5">
        <f t="shared" si="10"/>
        <v>42740</v>
      </c>
      <c r="C425" s="4">
        <v>0.39583333333333331</v>
      </c>
      <c r="D425">
        <v>1.24072185436731</v>
      </c>
      <c r="E425" s="6">
        <v>114.66386477234474</v>
      </c>
      <c r="F425" s="7">
        <v>222.21478530292134</v>
      </c>
      <c r="G425" s="7">
        <v>199.00677746402673</v>
      </c>
      <c r="H425" s="7">
        <v>2.0213055401428144</v>
      </c>
      <c r="I425" s="7">
        <v>142.26596292926604</v>
      </c>
    </row>
    <row r="426" spans="1:9" x14ac:dyDescent="0.25">
      <c r="A426" s="13"/>
      <c r="B426" s="5">
        <f t="shared" si="10"/>
        <v>42740</v>
      </c>
      <c r="C426" s="4">
        <v>0.40625</v>
      </c>
      <c r="D426">
        <v>1.24072185436731</v>
      </c>
      <c r="E426" s="6">
        <v>115.26417515145191</v>
      </c>
      <c r="F426" s="7">
        <v>223.38164402457375</v>
      </c>
      <c r="G426" s="7">
        <v>202.81214985766411</v>
      </c>
      <c r="H426" s="7">
        <v>2.0379727297216848</v>
      </c>
      <c r="I426" s="7">
        <v>143.01078113602782</v>
      </c>
    </row>
    <row r="427" spans="1:9" x14ac:dyDescent="0.25">
      <c r="A427" s="13"/>
      <c r="B427" s="5">
        <f t="shared" si="10"/>
        <v>42740</v>
      </c>
      <c r="C427" s="4">
        <v>0.41666666666666669</v>
      </c>
      <c r="D427">
        <v>1.24072185436731</v>
      </c>
      <c r="E427" s="6">
        <v>115.78062739669483</v>
      </c>
      <c r="F427" s="7">
        <v>233.44953143833649</v>
      </c>
      <c r="G427" s="7">
        <v>204.14651255833996</v>
      </c>
      <c r="H427" s="7">
        <v>2.1528378196186697</v>
      </c>
      <c r="I427" s="7">
        <v>143.65155472343778</v>
      </c>
    </row>
    <row r="428" spans="1:9" x14ac:dyDescent="0.25">
      <c r="A428" s="13"/>
      <c r="B428" s="5">
        <f t="shared" si="10"/>
        <v>42740</v>
      </c>
      <c r="C428" s="4">
        <v>0.42708333333333331</v>
      </c>
      <c r="D428">
        <v>1.24072185436731</v>
      </c>
      <c r="E428" s="6">
        <v>117.70282391431031</v>
      </c>
      <c r="F428" s="7">
        <v>233.05350175332492</v>
      </c>
      <c r="G428" s="7">
        <v>201.14896871583514</v>
      </c>
      <c r="H428" s="7">
        <v>2.0651723029462246</v>
      </c>
      <c r="I428" s="7">
        <v>146.03646595123206</v>
      </c>
    </row>
    <row r="429" spans="1:9" x14ac:dyDescent="0.25">
      <c r="A429" s="13"/>
      <c r="B429" s="5">
        <f t="shared" si="10"/>
        <v>42740</v>
      </c>
      <c r="C429" s="4">
        <v>0.4375</v>
      </c>
      <c r="D429">
        <v>1.24072185436731</v>
      </c>
      <c r="E429" s="6">
        <v>119.36682606923767</v>
      </c>
      <c r="F429" s="7">
        <v>224.84094988716896</v>
      </c>
      <c r="G429" s="7">
        <v>200.71013150215055</v>
      </c>
      <c r="H429" s="7">
        <v>2.0439125100342506</v>
      </c>
      <c r="I429" s="7">
        <v>148.10102979056472</v>
      </c>
    </row>
    <row r="430" spans="1:9" x14ac:dyDescent="0.25">
      <c r="A430" s="13"/>
      <c r="B430" s="5">
        <f t="shared" si="10"/>
        <v>42740</v>
      </c>
      <c r="C430" s="4">
        <v>0.44791666666666669</v>
      </c>
      <c r="D430">
        <v>1.24072185436731</v>
      </c>
      <c r="E430" s="6">
        <v>120.29902378124822</v>
      </c>
      <c r="F430" s="7">
        <v>223.612560473033</v>
      </c>
      <c r="G430" s="7">
        <v>206.44674738132204</v>
      </c>
      <c r="H430" s="7">
        <v>2.1179932420652436</v>
      </c>
      <c r="I430" s="7">
        <v>149.25762786444741</v>
      </c>
    </row>
    <row r="431" spans="1:9" x14ac:dyDescent="0.25">
      <c r="A431" s="13"/>
      <c r="B431" s="5">
        <f t="shared" si="10"/>
        <v>42740</v>
      </c>
      <c r="C431" s="4">
        <v>0.45833333333333331</v>
      </c>
      <c r="D431">
        <v>1.24072185436731</v>
      </c>
      <c r="E431" s="6">
        <v>120.4416179417432</v>
      </c>
      <c r="F431" s="7">
        <v>220.83331865207199</v>
      </c>
      <c r="G431" s="7">
        <v>207.7882048366188</v>
      </c>
      <c r="H431" s="7">
        <v>2.2055167400806108</v>
      </c>
      <c r="I431" s="7">
        <v>149.43454755567871</v>
      </c>
    </row>
    <row r="432" spans="1:9" x14ac:dyDescent="0.25">
      <c r="A432" s="13"/>
      <c r="B432" s="5">
        <f t="shared" si="10"/>
        <v>42740</v>
      </c>
      <c r="C432" s="4">
        <v>0.46875</v>
      </c>
      <c r="D432">
        <v>1.24072185436731</v>
      </c>
      <c r="E432" s="6">
        <v>119.70510608121384</v>
      </c>
      <c r="F432" s="7">
        <v>218.93068879940361</v>
      </c>
      <c r="G432" s="7">
        <v>202.89220320695213</v>
      </c>
      <c r="H432" s="7">
        <v>2.1871133224123964</v>
      </c>
      <c r="I432" s="7">
        <v>148.52074119431919</v>
      </c>
    </row>
    <row r="433" spans="1:9" x14ac:dyDescent="0.25">
      <c r="A433" s="13"/>
      <c r="B433" s="5">
        <f t="shared" si="10"/>
        <v>42740</v>
      </c>
      <c r="C433" s="4">
        <v>0.47916666666666669</v>
      </c>
      <c r="D433">
        <v>1.24072185436731</v>
      </c>
      <c r="E433" s="6">
        <v>120.44897632128767</v>
      </c>
      <c r="F433" s="7">
        <v>217.9524862590435</v>
      </c>
      <c r="G433" s="7">
        <v>198.16359932804116</v>
      </c>
      <c r="H433" s="7">
        <v>2.2458220350118125</v>
      </c>
      <c r="I433" s="7">
        <v>149.44367725799225</v>
      </c>
    </row>
    <row r="434" spans="1:9" x14ac:dyDescent="0.25">
      <c r="A434" s="13"/>
      <c r="B434" s="5">
        <f t="shared" si="10"/>
        <v>42740</v>
      </c>
      <c r="C434" s="4">
        <v>0.48958333333333331</v>
      </c>
      <c r="D434">
        <v>1.24072185436731</v>
      </c>
      <c r="E434" s="6">
        <v>121.09349255754476</v>
      </c>
      <c r="F434" s="7">
        <v>213.70697669346259</v>
      </c>
      <c r="G434" s="7">
        <v>193.81705860155719</v>
      </c>
      <c r="H434" s="7">
        <v>1.9720050635091011</v>
      </c>
      <c r="I434" s="7">
        <v>150.243342637811</v>
      </c>
    </row>
    <row r="435" spans="1:9" x14ac:dyDescent="0.25">
      <c r="A435" s="13"/>
      <c r="B435" s="5">
        <f t="shared" si="10"/>
        <v>42740</v>
      </c>
      <c r="C435" s="4">
        <v>0.5</v>
      </c>
      <c r="D435">
        <v>1.24072185436731</v>
      </c>
      <c r="E435" s="6">
        <v>121.75431950454285</v>
      </c>
      <c r="F435" s="7">
        <v>217.12100428015714</v>
      </c>
      <c r="G435" s="7">
        <v>194.34726631969866</v>
      </c>
      <c r="H435" s="7">
        <v>1.8552077197707495</v>
      </c>
      <c r="I435" s="7">
        <v>151.06324507290634</v>
      </c>
    </row>
    <row r="436" spans="1:9" x14ac:dyDescent="0.25">
      <c r="A436" s="13"/>
      <c r="B436" s="5">
        <f t="shared" si="10"/>
        <v>42740</v>
      </c>
      <c r="C436" s="4">
        <v>0.51041666666666663</v>
      </c>
      <c r="D436">
        <v>1.24072185436731</v>
      </c>
      <c r="E436" s="6">
        <v>122.15388626279226</v>
      </c>
      <c r="F436" s="7">
        <v>209.51304998433443</v>
      </c>
      <c r="G436" s="7">
        <v>191.17280629787848</v>
      </c>
      <c r="H436" s="7">
        <v>1.8584301431024697</v>
      </c>
      <c r="I436" s="7">
        <v>151.55899628214507</v>
      </c>
    </row>
    <row r="437" spans="1:9" x14ac:dyDescent="0.25">
      <c r="A437" s="13"/>
      <c r="B437" s="5">
        <f t="shared" si="10"/>
        <v>42740</v>
      </c>
      <c r="C437" s="4">
        <v>0.52083333333333337</v>
      </c>
      <c r="D437">
        <v>1.24072185436731</v>
      </c>
      <c r="E437" s="6">
        <v>121.35695609166558</v>
      </c>
      <c r="F437" s="7">
        <v>202.80363538078669</v>
      </c>
      <c r="G437" s="7">
        <v>186.96608952426448</v>
      </c>
      <c r="H437" s="7">
        <v>2.0521645941155739</v>
      </c>
      <c r="I437" s="7">
        <v>150.57022760242353</v>
      </c>
    </row>
    <row r="438" spans="1:9" x14ac:dyDescent="0.25">
      <c r="A438" s="13"/>
      <c r="B438" s="5">
        <f t="shared" si="10"/>
        <v>42740</v>
      </c>
      <c r="C438" s="4">
        <v>0.53125</v>
      </c>
      <c r="D438">
        <v>1.24072185436731</v>
      </c>
      <c r="E438" s="6">
        <v>119.50901529058324</v>
      </c>
      <c r="F438" s="7">
        <v>188.08041721611644</v>
      </c>
      <c r="G438" s="7">
        <v>183.01533274895209</v>
      </c>
      <c r="H438" s="7">
        <v>1.8821412580461154</v>
      </c>
      <c r="I438" s="7">
        <v>148.27744706494363</v>
      </c>
    </row>
    <row r="439" spans="1:9" x14ac:dyDescent="0.25">
      <c r="A439" s="13"/>
      <c r="B439" s="5">
        <f t="shared" si="10"/>
        <v>42740</v>
      </c>
      <c r="C439" s="4">
        <v>0.54166666666666663</v>
      </c>
      <c r="D439">
        <v>1.24072185436731</v>
      </c>
      <c r="E439" s="6">
        <v>117.01545955805148</v>
      </c>
      <c r="F439" s="7">
        <v>183.97120342493591</v>
      </c>
      <c r="G439" s="7">
        <v>177.7630390320623</v>
      </c>
      <c r="H439" s="7">
        <v>1.8396246726163312</v>
      </c>
      <c r="I439" s="7">
        <v>145.18363797250859</v>
      </c>
    </row>
    <row r="440" spans="1:9" x14ac:dyDescent="0.25">
      <c r="A440" s="13"/>
      <c r="B440" s="5">
        <f t="shared" si="10"/>
        <v>42740</v>
      </c>
      <c r="C440" s="4">
        <v>0.55208333333333337</v>
      </c>
      <c r="D440">
        <v>1.24072185436731</v>
      </c>
      <c r="E440" s="6">
        <v>114.52559095527528</v>
      </c>
      <c r="F440" s="7">
        <v>191.85516808669652</v>
      </c>
      <c r="G440" s="7">
        <v>177.07111417414905</v>
      </c>
      <c r="H440" s="7">
        <v>1.9441854088240811</v>
      </c>
      <c r="I440" s="7">
        <v>142.09440358254116</v>
      </c>
    </row>
    <row r="441" spans="1:9" x14ac:dyDescent="0.25">
      <c r="A441" s="13"/>
      <c r="B441" s="5">
        <f t="shared" si="10"/>
        <v>42740</v>
      </c>
      <c r="C441" s="4">
        <v>0.5625</v>
      </c>
      <c r="D441">
        <v>1.24072185436731</v>
      </c>
      <c r="E441" s="6">
        <v>115.81265331942753</v>
      </c>
      <c r="F441" s="7">
        <v>179.47433264393646</v>
      </c>
      <c r="G441" s="7">
        <v>173.69798099258102</v>
      </c>
      <c r="H441" s="7">
        <v>1.9256239703965834</v>
      </c>
      <c r="I441" s="7">
        <v>143.69128998567851</v>
      </c>
    </row>
    <row r="442" spans="1:9" x14ac:dyDescent="0.25">
      <c r="A442" s="13"/>
      <c r="B442" s="5">
        <f t="shared" si="10"/>
        <v>42740</v>
      </c>
      <c r="C442" s="4">
        <v>0.57291666666666663</v>
      </c>
      <c r="D442">
        <v>1.24072185436731</v>
      </c>
      <c r="E442" s="6">
        <v>116.6366737211538</v>
      </c>
      <c r="F442" s="7">
        <v>173.34732736726258</v>
      </c>
      <c r="G442" s="7">
        <v>174.79476355616401</v>
      </c>
      <c r="H442" s="7">
        <v>1.9729631893786814</v>
      </c>
      <c r="I442" s="7">
        <v>144.71367010654484</v>
      </c>
    </row>
    <row r="443" spans="1:9" x14ac:dyDescent="0.25">
      <c r="A443" s="13"/>
      <c r="B443" s="5">
        <f t="shared" si="10"/>
        <v>42740</v>
      </c>
      <c r="C443" s="4">
        <v>0.58333333333333337</v>
      </c>
      <c r="D443">
        <v>1.24072185436731</v>
      </c>
      <c r="E443" s="6">
        <v>116.92035046781874</v>
      </c>
      <c r="F443" s="7">
        <v>173.6502393751982</v>
      </c>
      <c r="G443" s="7">
        <v>175.04398133423581</v>
      </c>
      <c r="H443" s="7">
        <v>2.0837947493883826</v>
      </c>
      <c r="I443" s="7">
        <v>145.06563404570784</v>
      </c>
    </row>
    <row r="444" spans="1:9" x14ac:dyDescent="0.25">
      <c r="A444" s="13"/>
      <c r="B444" s="5">
        <f t="shared" si="10"/>
        <v>42740</v>
      </c>
      <c r="C444" s="4">
        <v>0.59375</v>
      </c>
      <c r="D444">
        <v>1.24072185436731</v>
      </c>
      <c r="E444" s="6">
        <v>118.35242769488156</v>
      </c>
      <c r="F444" s="7">
        <v>174.32652388962734</v>
      </c>
      <c r="G444" s="7">
        <v>172.35976044396619</v>
      </c>
      <c r="H444" s="7">
        <v>2.0311858381235921</v>
      </c>
      <c r="I444" s="7">
        <v>146.84244355846641</v>
      </c>
    </row>
    <row r="445" spans="1:9" x14ac:dyDescent="0.25">
      <c r="A445" s="13"/>
      <c r="B445" s="5">
        <f t="shared" si="10"/>
        <v>42740</v>
      </c>
      <c r="C445" s="4">
        <v>0.60416666666666663</v>
      </c>
      <c r="D445">
        <v>1.24072185436731</v>
      </c>
      <c r="E445" s="6">
        <v>118.63551886777643</v>
      </c>
      <c r="F445" s="7">
        <v>175.25046222691719</v>
      </c>
      <c r="G445" s="7">
        <v>172.80077295508679</v>
      </c>
      <c r="H445" s="7">
        <v>2.0364165252821573</v>
      </c>
      <c r="I445" s="7">
        <v>147.19368096345556</v>
      </c>
    </row>
    <row r="446" spans="1:9" x14ac:dyDescent="0.25">
      <c r="A446" s="13"/>
      <c r="B446" s="5">
        <f t="shared" si="10"/>
        <v>42740</v>
      </c>
      <c r="C446" s="4">
        <v>0.61458333333333337</v>
      </c>
      <c r="D446">
        <v>1.24072185436731</v>
      </c>
      <c r="E446" s="6">
        <v>120.75475599652756</v>
      </c>
      <c r="F446" s="7">
        <v>175.60955025008533</v>
      </c>
      <c r="G446" s="7">
        <v>170.65971141575892</v>
      </c>
      <c r="H446" s="7">
        <v>2.0419542527767991</v>
      </c>
      <c r="I446" s="7">
        <v>149.82306478368372</v>
      </c>
    </row>
    <row r="447" spans="1:9" x14ac:dyDescent="0.25">
      <c r="A447" s="13"/>
      <c r="B447" s="5">
        <f t="shared" si="10"/>
        <v>42740</v>
      </c>
      <c r="C447" s="4">
        <v>0.625</v>
      </c>
      <c r="D447">
        <v>1.24072185436731</v>
      </c>
      <c r="E447" s="6">
        <v>122.52342301161667</v>
      </c>
      <c r="F447" s="7">
        <v>172.04141938073707</v>
      </c>
      <c r="G447" s="7">
        <v>167.27747243111168</v>
      </c>
      <c r="H447" s="7">
        <v>2.1048695179936003</v>
      </c>
      <c r="I447" s="7">
        <v>152.01748860240338</v>
      </c>
    </row>
    <row r="448" spans="1:9" x14ac:dyDescent="0.25">
      <c r="A448" s="13"/>
      <c r="B448" s="5">
        <f t="shared" si="10"/>
        <v>42740</v>
      </c>
      <c r="C448" s="4">
        <v>0.63541666666666663</v>
      </c>
      <c r="D448">
        <v>1.24072185436731</v>
      </c>
      <c r="E448" s="6">
        <v>124.55186246107941</v>
      </c>
      <c r="F448" s="7">
        <v>169.49560301119874</v>
      </c>
      <c r="G448" s="7">
        <v>160.46717300311951</v>
      </c>
      <c r="H448" s="7">
        <v>2.0276253703827711</v>
      </c>
      <c r="I448" s="7">
        <v>154.53421775761259</v>
      </c>
    </row>
    <row r="449" spans="1:9" x14ac:dyDescent="0.25">
      <c r="A449" s="13"/>
      <c r="B449" s="5">
        <f t="shared" si="10"/>
        <v>42740</v>
      </c>
      <c r="C449" s="4">
        <v>0.64583333333333337</v>
      </c>
      <c r="D449">
        <v>1.24072185436731</v>
      </c>
      <c r="E449" s="6">
        <v>126.38983759059364</v>
      </c>
      <c r="F449" s="7">
        <v>168.15902987823037</v>
      </c>
      <c r="G449" s="7">
        <v>158.06351740922119</v>
      </c>
      <c r="H449" s="7">
        <v>1.9262960586892326</v>
      </c>
      <c r="I449" s="7">
        <v>156.81463366858449</v>
      </c>
    </row>
    <row r="450" spans="1:9" x14ac:dyDescent="0.25">
      <c r="A450" s="13"/>
      <c r="B450" s="5">
        <f t="shared" si="10"/>
        <v>42740</v>
      </c>
      <c r="C450" s="4">
        <v>0.65625</v>
      </c>
      <c r="D450">
        <v>1.24072185436731</v>
      </c>
      <c r="E450" s="6">
        <v>130.07640856981439</v>
      </c>
      <c r="F450" s="7">
        <v>167.00219915244776</v>
      </c>
      <c r="G450" s="7">
        <v>158.00972386599747</v>
      </c>
      <c r="H450" s="7">
        <v>2.3685881628729781</v>
      </c>
      <c r="I450" s="7">
        <v>161.38864285017996</v>
      </c>
    </row>
    <row r="451" spans="1:9" x14ac:dyDescent="0.25">
      <c r="A451" s="13"/>
      <c r="B451" s="5">
        <f t="shared" si="10"/>
        <v>42740</v>
      </c>
      <c r="C451" s="4">
        <v>0.66666666666666663</v>
      </c>
      <c r="D451">
        <v>1.24072185436731</v>
      </c>
      <c r="E451" s="6">
        <v>131.57279767679645</v>
      </c>
      <c r="F451" s="7">
        <v>166.78634072976112</v>
      </c>
      <c r="G451" s="7">
        <v>156.27444142904332</v>
      </c>
      <c r="H451" s="7">
        <v>3.6702501630045994</v>
      </c>
      <c r="I451" s="7">
        <v>163.24524551784978</v>
      </c>
    </row>
    <row r="452" spans="1:9" x14ac:dyDescent="0.25">
      <c r="A452" s="13"/>
      <c r="B452" s="5">
        <f t="shared" si="10"/>
        <v>42740</v>
      </c>
      <c r="C452" s="4">
        <v>0.67708333333333337</v>
      </c>
      <c r="D452">
        <v>1.24072185436731</v>
      </c>
      <c r="E452" s="6">
        <v>134.35566059666695</v>
      </c>
      <c r="F452" s="7">
        <v>166.04513075366307</v>
      </c>
      <c r="G452" s="7">
        <v>155.610559079513</v>
      </c>
      <c r="H452" s="7">
        <v>7.9268873600318468</v>
      </c>
      <c r="I452" s="7">
        <v>166.69800436024153</v>
      </c>
    </row>
    <row r="453" spans="1:9" x14ac:dyDescent="0.25">
      <c r="A453" s="13"/>
      <c r="B453" s="5">
        <f t="shared" si="10"/>
        <v>42740</v>
      </c>
      <c r="C453" s="4">
        <v>0.6875</v>
      </c>
      <c r="D453">
        <v>1.24072185436731</v>
      </c>
      <c r="E453" s="6">
        <v>139.46780496411114</v>
      </c>
      <c r="F453" s="7">
        <v>167.48945875032481</v>
      </c>
      <c r="G453" s="7">
        <v>159.04218893356787</v>
      </c>
      <c r="H453" s="7">
        <v>20.644646099761669</v>
      </c>
      <c r="I453" s="7">
        <v>173.0407535996103</v>
      </c>
    </row>
    <row r="454" spans="1:9" x14ac:dyDescent="0.25">
      <c r="A454" s="13"/>
      <c r="B454" s="5">
        <f t="shared" si="10"/>
        <v>42740</v>
      </c>
      <c r="C454" s="4">
        <v>0.69791666666666663</v>
      </c>
      <c r="D454">
        <v>1.24072185436731</v>
      </c>
      <c r="E454" s="6">
        <v>144.36072142952202</v>
      </c>
      <c r="F454" s="7">
        <v>169.73075991514571</v>
      </c>
      <c r="G454" s="7">
        <v>157.45022374481371</v>
      </c>
      <c r="H454" s="7">
        <v>60.362832902209831</v>
      </c>
      <c r="I454" s="7">
        <v>179.11150198983921</v>
      </c>
    </row>
    <row r="455" spans="1:9" x14ac:dyDescent="0.25">
      <c r="A455" s="13"/>
      <c r="B455" s="5">
        <f t="shared" si="10"/>
        <v>42740</v>
      </c>
      <c r="C455" s="4">
        <v>0.70833333333333337</v>
      </c>
      <c r="D455">
        <v>1.24072185436731</v>
      </c>
      <c r="E455" s="6">
        <v>148.49353832894715</v>
      </c>
      <c r="F455" s="7">
        <v>170.59657435311325</v>
      </c>
      <c r="G455" s="7">
        <v>150.80896055128125</v>
      </c>
      <c r="H455" s="7">
        <v>110.9485403774834</v>
      </c>
      <c r="I455" s="7">
        <v>184.23917823705452</v>
      </c>
    </row>
    <row r="456" spans="1:9" x14ac:dyDescent="0.25">
      <c r="A456" s="13"/>
      <c r="B456" s="5">
        <f t="shared" si="10"/>
        <v>42740</v>
      </c>
      <c r="C456" s="4">
        <v>0.71875</v>
      </c>
      <c r="D456">
        <v>1.24072185436731</v>
      </c>
      <c r="E456" s="6">
        <v>154.82154524509181</v>
      </c>
      <c r="F456" s="7">
        <v>167.85075918505174</v>
      </c>
      <c r="G456" s="7">
        <v>151.44260105855685</v>
      </c>
      <c r="H456" s="7">
        <v>138.61808034184077</v>
      </c>
      <c r="I456" s="7">
        <v>192.0904747125027</v>
      </c>
    </row>
    <row r="457" spans="1:9" x14ac:dyDescent="0.25">
      <c r="A457" s="13"/>
      <c r="B457" s="5">
        <f t="shared" si="10"/>
        <v>42740</v>
      </c>
      <c r="C457" s="4">
        <v>0.72916666666666663</v>
      </c>
      <c r="D457">
        <v>1.24072185436731</v>
      </c>
      <c r="E457" s="6">
        <v>161.31662231282212</v>
      </c>
      <c r="F457" s="7">
        <v>165.433579317289</v>
      </c>
      <c r="G457" s="7">
        <v>152.54713136659876</v>
      </c>
      <c r="H457" s="7">
        <v>156.83548857388195</v>
      </c>
      <c r="I457" s="7">
        <v>200.14905877623562</v>
      </c>
    </row>
    <row r="458" spans="1:9" x14ac:dyDescent="0.25">
      <c r="A458" s="13"/>
      <c r="B458" s="5">
        <f t="shared" si="10"/>
        <v>42740</v>
      </c>
      <c r="C458" s="4">
        <v>0.73958333333333337</v>
      </c>
      <c r="D458">
        <v>1.24072185436731</v>
      </c>
      <c r="E458" s="6">
        <v>165.2763892607216</v>
      </c>
      <c r="F458" s="7">
        <v>163.03876003663976</v>
      </c>
      <c r="G458" s="7">
        <v>152.1277796901677</v>
      </c>
      <c r="H458" s="7">
        <v>168.76362157999705</v>
      </c>
      <c r="I458" s="7">
        <v>205.06202816669585</v>
      </c>
    </row>
    <row r="459" spans="1:9" x14ac:dyDescent="0.25">
      <c r="A459" s="13"/>
      <c r="B459" s="5">
        <f t="shared" si="10"/>
        <v>42740</v>
      </c>
      <c r="C459" s="4">
        <v>0.75</v>
      </c>
      <c r="D459">
        <v>1.24072185436731</v>
      </c>
      <c r="E459" s="6">
        <v>168.22764830939263</v>
      </c>
      <c r="F459" s="7">
        <v>160.9655460384013</v>
      </c>
      <c r="G459" s="7">
        <v>154.55266746898454</v>
      </c>
      <c r="H459" s="7">
        <v>190.3388799348588</v>
      </c>
      <c r="I459" s="7">
        <v>208.72371976628128</v>
      </c>
    </row>
    <row r="460" spans="1:9" x14ac:dyDescent="0.25">
      <c r="A460" s="13"/>
      <c r="B460" s="5">
        <f t="shared" si="10"/>
        <v>42740</v>
      </c>
      <c r="C460" s="4">
        <v>0.76041666666666663</v>
      </c>
      <c r="D460">
        <v>1.24072185436731</v>
      </c>
      <c r="E460" s="6">
        <v>170.20497907870407</v>
      </c>
      <c r="F460" s="7">
        <v>157.88218580392638</v>
      </c>
      <c r="G460" s="7">
        <v>154.28828670602283</v>
      </c>
      <c r="H460" s="7">
        <v>206.19261965032393</v>
      </c>
      <c r="I460" s="7">
        <v>211.17703726507892</v>
      </c>
    </row>
    <row r="461" spans="1:9" x14ac:dyDescent="0.25">
      <c r="A461" s="13"/>
      <c r="B461" s="5">
        <f t="shared" si="10"/>
        <v>42740</v>
      </c>
      <c r="C461" s="4">
        <v>0.77083333333333337</v>
      </c>
      <c r="D461">
        <v>1.24072185436731</v>
      </c>
      <c r="E461" s="6">
        <v>172.6046375609578</v>
      </c>
      <c r="F461" s="7">
        <v>155.851660927994</v>
      </c>
      <c r="G461" s="7">
        <v>157.65728562064069</v>
      </c>
      <c r="H461" s="7">
        <v>223.14074713617856</v>
      </c>
      <c r="I461" s="7">
        <v>214.15434598702899</v>
      </c>
    </row>
    <row r="462" spans="1:9" x14ac:dyDescent="0.25">
      <c r="A462" s="13"/>
      <c r="B462" s="5">
        <f t="shared" si="10"/>
        <v>42740</v>
      </c>
      <c r="C462" s="4">
        <v>0.78125</v>
      </c>
      <c r="D462">
        <v>1.24072185436731</v>
      </c>
      <c r="E462" s="6">
        <v>175.93028071827186</v>
      </c>
      <c r="F462" s="7">
        <v>152.83204379756143</v>
      </c>
      <c r="G462" s="7">
        <v>158.53707525435647</v>
      </c>
      <c r="H462" s="7">
        <v>226.52135424859878</v>
      </c>
      <c r="I462" s="7">
        <v>218.28054413213567</v>
      </c>
    </row>
    <row r="463" spans="1:9" x14ac:dyDescent="0.25">
      <c r="A463" s="13"/>
      <c r="B463" s="5">
        <f t="shared" si="10"/>
        <v>42740</v>
      </c>
      <c r="C463" s="4">
        <v>0.79166666666666663</v>
      </c>
      <c r="D463">
        <v>1.24072185436731</v>
      </c>
      <c r="E463" s="6">
        <v>175.95199458766402</v>
      </c>
      <c r="F463" s="7">
        <v>147.85642238560413</v>
      </c>
      <c r="G463" s="7">
        <v>160.3672295032427</v>
      </c>
      <c r="H463" s="7">
        <v>226.92957387666056</v>
      </c>
      <c r="I463" s="7">
        <v>218.30748500443337</v>
      </c>
    </row>
    <row r="464" spans="1:9" x14ac:dyDescent="0.25">
      <c r="A464" s="13"/>
      <c r="B464" s="5">
        <f t="shared" si="10"/>
        <v>42740</v>
      </c>
      <c r="C464" s="4">
        <v>0.80208333333333337</v>
      </c>
      <c r="D464">
        <v>1.24072185436731</v>
      </c>
      <c r="E464" s="6">
        <v>175.36246670590927</v>
      </c>
      <c r="F464" s="7">
        <v>140.57132386568199</v>
      </c>
      <c r="G464" s="7">
        <v>159.26278332272594</v>
      </c>
      <c r="H464" s="7">
        <v>227.5613778771378</v>
      </c>
      <c r="I464" s="7">
        <v>217.57604487778141</v>
      </c>
    </row>
    <row r="465" spans="1:9" x14ac:dyDescent="0.25">
      <c r="A465" s="13"/>
      <c r="B465" s="5">
        <f t="shared" si="10"/>
        <v>42740</v>
      </c>
      <c r="C465" s="4">
        <v>0.8125</v>
      </c>
      <c r="D465">
        <v>1.24072185436731</v>
      </c>
      <c r="E465" s="6">
        <v>176.30780906031075</v>
      </c>
      <c r="F465" s="7">
        <v>134.80165111170021</v>
      </c>
      <c r="G465" s="7">
        <v>155.81210459333383</v>
      </c>
      <c r="H465" s="7">
        <v>227.54167428866535</v>
      </c>
      <c r="I465" s="7">
        <v>218.74895179674635</v>
      </c>
    </row>
    <row r="466" spans="1:9" x14ac:dyDescent="0.25">
      <c r="A466" s="13"/>
      <c r="B466" s="5">
        <f t="shared" si="10"/>
        <v>42740</v>
      </c>
      <c r="C466" s="4">
        <v>0.82291666666666663</v>
      </c>
      <c r="D466">
        <v>1.24072185436731</v>
      </c>
      <c r="E466" s="6">
        <v>177.31963091007862</v>
      </c>
      <c r="F466" s="7">
        <v>130.35565377257763</v>
      </c>
      <c r="G466" s="7">
        <v>151.1794060930925</v>
      </c>
      <c r="H466" s="7">
        <v>227.64281257526383</v>
      </c>
      <c r="I466" s="7">
        <v>220.00434127847973</v>
      </c>
    </row>
    <row r="467" spans="1:9" x14ac:dyDescent="0.25">
      <c r="A467" s="13"/>
      <c r="B467" s="5">
        <f t="shared" si="10"/>
        <v>42740</v>
      </c>
      <c r="C467" s="4">
        <v>0.83333333333333337</v>
      </c>
      <c r="D467">
        <v>1.24072185436731</v>
      </c>
      <c r="E467" s="6">
        <v>179.80340160566288</v>
      </c>
      <c r="F467" s="7">
        <v>126.98896457885616</v>
      </c>
      <c r="G467" s="7">
        <v>146.83674324491062</v>
      </c>
      <c r="H467" s="7">
        <v>227.66476345896481</v>
      </c>
      <c r="I467" s="7">
        <v>223.0860098617282</v>
      </c>
    </row>
    <row r="468" spans="1:9" x14ac:dyDescent="0.25">
      <c r="A468" s="13"/>
      <c r="B468" s="5">
        <f t="shared" si="10"/>
        <v>42740</v>
      </c>
      <c r="C468" s="4">
        <v>0.84375</v>
      </c>
      <c r="D468">
        <v>1.24072185436731</v>
      </c>
      <c r="E468" s="6">
        <v>180.04181945488963</v>
      </c>
      <c r="F468" s="7">
        <v>123.05797015791876</v>
      </c>
      <c r="G468" s="7">
        <v>138.74269784387377</v>
      </c>
      <c r="H468" s="7">
        <v>228.01853593427089</v>
      </c>
      <c r="I468" s="7">
        <v>223.3818200977351</v>
      </c>
    </row>
    <row r="469" spans="1:9" x14ac:dyDescent="0.25">
      <c r="A469" s="13"/>
      <c r="B469" s="5">
        <f t="shared" si="10"/>
        <v>42740</v>
      </c>
      <c r="C469" s="4">
        <v>0.85416666666666663</v>
      </c>
      <c r="D469">
        <v>1.24072185436731</v>
      </c>
      <c r="E469" s="6">
        <v>177.59679984791259</v>
      </c>
      <c r="F469" s="7">
        <v>120.59816128772934</v>
      </c>
      <c r="G469" s="7">
        <v>130.90143161947336</v>
      </c>
      <c r="H469" s="7">
        <v>228.47810230778589</v>
      </c>
      <c r="I469" s="7">
        <v>220.34823083700209</v>
      </c>
    </row>
    <row r="470" spans="1:9" x14ac:dyDescent="0.25">
      <c r="A470" s="13"/>
      <c r="B470" s="5">
        <f t="shared" si="10"/>
        <v>42740</v>
      </c>
      <c r="C470" s="4">
        <v>0.86458333333333337</v>
      </c>
      <c r="D470">
        <v>1.24072185436731</v>
      </c>
      <c r="E470" s="6">
        <v>174.22960179538043</v>
      </c>
      <c r="F470" s="7">
        <v>115.67175000098783</v>
      </c>
      <c r="G470" s="7">
        <v>125.31950222261479</v>
      </c>
      <c r="H470" s="7">
        <v>228.88071319902446</v>
      </c>
      <c r="I470" s="7">
        <v>216.17047462524241</v>
      </c>
    </row>
    <row r="471" spans="1:9" x14ac:dyDescent="0.25">
      <c r="A471" s="13"/>
      <c r="B471" s="5">
        <f t="shared" si="10"/>
        <v>42740</v>
      </c>
      <c r="C471" s="4">
        <v>0.875</v>
      </c>
      <c r="D471">
        <v>1.24072185436731</v>
      </c>
      <c r="E471" s="6">
        <v>173.03849611468061</v>
      </c>
      <c r="F471" s="7">
        <v>108.1757589604105</v>
      </c>
      <c r="G471" s="7">
        <v>118.69762842059282</v>
      </c>
      <c r="H471" s="7">
        <v>229.62329275215376</v>
      </c>
      <c r="I471" s="7">
        <v>214.69264377633709</v>
      </c>
    </row>
    <row r="472" spans="1:9" x14ac:dyDescent="0.25">
      <c r="A472" s="13"/>
      <c r="B472" s="5">
        <f t="shared" si="10"/>
        <v>42740</v>
      </c>
      <c r="C472" s="4">
        <v>0.88541666666666663</v>
      </c>
      <c r="D472">
        <v>1.24072185436731</v>
      </c>
      <c r="E472" s="6">
        <v>179.92860621018292</v>
      </c>
      <c r="F472" s="7">
        <v>87.768534861791224</v>
      </c>
      <c r="G472" s="7">
        <v>98.083776805853347</v>
      </c>
      <c r="H472" s="7">
        <v>233.09076727639885</v>
      </c>
      <c r="I472" s="7">
        <v>223.24135395082365</v>
      </c>
    </row>
    <row r="473" spans="1:9" x14ac:dyDescent="0.25">
      <c r="A473" s="13"/>
      <c r="B473" s="5">
        <f t="shared" si="10"/>
        <v>42740</v>
      </c>
      <c r="C473" s="4">
        <v>0.89583333333333337</v>
      </c>
      <c r="D473">
        <v>1.24072185436731</v>
      </c>
      <c r="E473" s="6">
        <v>186.28595533469721</v>
      </c>
      <c r="F473" s="7">
        <v>80.143013537232491</v>
      </c>
      <c r="G473" s="7">
        <v>91.373032288693224</v>
      </c>
      <c r="H473" s="7">
        <v>236.91237932390663</v>
      </c>
      <c r="I473" s="7">
        <v>231.1290559454514</v>
      </c>
    </row>
    <row r="474" spans="1:9" x14ac:dyDescent="0.25">
      <c r="A474" s="13"/>
      <c r="B474" s="5">
        <f t="shared" si="10"/>
        <v>42740</v>
      </c>
      <c r="C474" s="4">
        <v>0.90625</v>
      </c>
      <c r="D474">
        <v>1.24072185436731</v>
      </c>
      <c r="E474" s="6">
        <v>186.65997718160114</v>
      </c>
      <c r="F474" s="7">
        <v>77.560824640708233</v>
      </c>
      <c r="G474" s="7">
        <v>87.755885217394749</v>
      </c>
      <c r="H474" s="7">
        <v>237.6411940687446</v>
      </c>
      <c r="I474" s="7">
        <v>231.59311302491594</v>
      </c>
    </row>
    <row r="475" spans="1:9" x14ac:dyDescent="0.25">
      <c r="A475" s="13"/>
      <c r="B475" s="5">
        <f t="shared" si="10"/>
        <v>42740</v>
      </c>
      <c r="C475" s="4">
        <v>0.91666666666666663</v>
      </c>
      <c r="D475">
        <v>1.24072185436731</v>
      </c>
      <c r="E475" s="6">
        <v>185.32076202949068</v>
      </c>
      <c r="F475" s="7">
        <v>76.938648017663112</v>
      </c>
      <c r="G475" s="7">
        <v>85.065050301219372</v>
      </c>
      <c r="H475" s="7">
        <v>236.75722394104929</v>
      </c>
      <c r="I475" s="7">
        <v>229.93151951799265</v>
      </c>
    </row>
    <row r="476" spans="1:9" x14ac:dyDescent="0.25">
      <c r="A476" s="13"/>
      <c r="B476" s="5">
        <f t="shared" si="10"/>
        <v>42740</v>
      </c>
      <c r="C476" s="4">
        <v>0.92708333333333337</v>
      </c>
      <c r="D476">
        <v>1.24072185436731</v>
      </c>
      <c r="E476" s="6">
        <v>182.13944394903601</v>
      </c>
      <c r="F476" s="7">
        <v>75.081893640904497</v>
      </c>
      <c r="G476" s="7">
        <v>70.505512149194317</v>
      </c>
      <c r="H476" s="7">
        <v>238.18297224247405</v>
      </c>
      <c r="I476" s="7">
        <v>225.98438864987867</v>
      </c>
    </row>
    <row r="477" spans="1:9" x14ac:dyDescent="0.25">
      <c r="A477" s="13"/>
      <c r="B477" s="5">
        <f t="shared" si="10"/>
        <v>42740</v>
      </c>
      <c r="C477" s="4">
        <v>0.9375</v>
      </c>
      <c r="D477">
        <v>1.24072185436731</v>
      </c>
      <c r="E477" s="6">
        <v>174.77131311256917</v>
      </c>
      <c r="F477" s="7">
        <v>73.319543506639164</v>
      </c>
      <c r="G477" s="7">
        <v>65.142943271124977</v>
      </c>
      <c r="H477" s="7">
        <v>237.96965921941199</v>
      </c>
      <c r="I477" s="7">
        <v>216.84258769523657</v>
      </c>
    </row>
    <row r="478" spans="1:9" x14ac:dyDescent="0.25">
      <c r="A478" s="13"/>
      <c r="B478" s="5">
        <f t="shared" si="10"/>
        <v>42740</v>
      </c>
      <c r="C478" s="4">
        <v>0.94791666666666663</v>
      </c>
      <c r="D478">
        <v>1.24072185436731</v>
      </c>
      <c r="E478" s="6">
        <v>167.96459070691921</v>
      </c>
      <c r="F478" s="7">
        <v>72.314667779822713</v>
      </c>
      <c r="G478" s="7">
        <v>63.291468703722472</v>
      </c>
      <c r="H478" s="7">
        <v>237.12586536969883</v>
      </c>
      <c r="I478" s="7">
        <v>208.39733844993503</v>
      </c>
    </row>
    <row r="479" spans="1:9" x14ac:dyDescent="0.25">
      <c r="A479" s="13"/>
      <c r="B479" s="5">
        <f t="shared" si="10"/>
        <v>42740</v>
      </c>
      <c r="C479" s="4">
        <v>0.95833333333333337</v>
      </c>
      <c r="D479">
        <v>1.24072185436731</v>
      </c>
      <c r="E479" s="6">
        <v>158.19173468634085</v>
      </c>
      <c r="F479" s="7">
        <v>69.531778686183245</v>
      </c>
      <c r="G479" s="7">
        <v>62.274186651405124</v>
      </c>
      <c r="H479" s="7">
        <v>236.67998079356983</v>
      </c>
      <c r="I479" s="7">
        <v>196.27194240561832</v>
      </c>
    </row>
    <row r="480" spans="1:9" x14ac:dyDescent="0.25">
      <c r="A480" s="13"/>
      <c r="B480" s="5">
        <f t="shared" si="10"/>
        <v>42740</v>
      </c>
      <c r="C480" s="4">
        <v>0.96875</v>
      </c>
      <c r="D480">
        <v>1.24072185436731</v>
      </c>
      <c r="E480" s="6">
        <v>147.69806315976436</v>
      </c>
      <c r="F480" s="7">
        <v>67.398733384049933</v>
      </c>
      <c r="G480" s="7">
        <v>61.083425630085642</v>
      </c>
      <c r="H480" s="7">
        <v>237.18527817479529</v>
      </c>
      <c r="I480" s="7">
        <v>183.25221481004291</v>
      </c>
    </row>
    <row r="481" spans="1:9" x14ac:dyDescent="0.25">
      <c r="A481" s="13"/>
      <c r="B481" s="5">
        <f t="shared" si="10"/>
        <v>42740</v>
      </c>
      <c r="C481" s="4">
        <v>0.97916666666666663</v>
      </c>
      <c r="D481">
        <v>1.24072185436731</v>
      </c>
      <c r="E481" s="6">
        <v>137.0077629086872</v>
      </c>
      <c r="F481" s="7">
        <v>66.262379489162214</v>
      </c>
      <c r="G481" s="7">
        <v>59.356167356601674</v>
      </c>
      <c r="H481" s="7">
        <v>238.11001165759748</v>
      </c>
      <c r="I481" s="7">
        <v>169.98852565878315</v>
      </c>
    </row>
    <row r="482" spans="1:9" ht="15.75" thickBot="1" x14ac:dyDescent="0.3">
      <c r="A482" s="13"/>
      <c r="B482" s="5">
        <f t="shared" si="10"/>
        <v>42740</v>
      </c>
      <c r="C482" s="4">
        <v>0.98958333333333337</v>
      </c>
      <c r="D482">
        <v>1.24072185436731</v>
      </c>
      <c r="E482" s="6">
        <v>126.66147732254117</v>
      </c>
      <c r="F482" s="7">
        <v>64.511424076023175</v>
      </c>
      <c r="G482" s="7">
        <v>58.391228649217382</v>
      </c>
      <c r="H482" s="7">
        <v>239.6424719778453</v>
      </c>
      <c r="I482" s="7">
        <v>157.15166302052626</v>
      </c>
    </row>
    <row r="483" spans="1:9" x14ac:dyDescent="0.25">
      <c r="A483" s="16">
        <f t="shared" ref="A483" si="11">A387+1</f>
        <v>6</v>
      </c>
      <c r="B483" s="5">
        <f t="shared" si="10"/>
        <v>42741</v>
      </c>
      <c r="C483" s="4">
        <v>1</v>
      </c>
      <c r="D483">
        <v>1.2398318016868479</v>
      </c>
      <c r="E483" s="6">
        <v>136.47596366817913</v>
      </c>
      <c r="F483" s="7">
        <v>66.119157904664661</v>
      </c>
      <c r="G483" s="7">
        <v>81.361596401263455</v>
      </c>
      <c r="H483" s="7">
        <v>246.80721121401282</v>
      </c>
      <c r="I483" s="7">
        <v>169.20723992166734</v>
      </c>
    </row>
    <row r="484" spans="1:9" x14ac:dyDescent="0.25">
      <c r="A484" s="17"/>
      <c r="B484" s="5">
        <f t="shared" ref="B484:B547" si="12">DATE(YEAR(B388),MONTH(B388),DAY(B388)+1)</f>
        <v>42741</v>
      </c>
      <c r="C484" s="4">
        <v>1.0104166666666701</v>
      </c>
      <c r="D484">
        <v>1.2398318016868479</v>
      </c>
      <c r="E484" s="6">
        <v>125.99406217438096</v>
      </c>
      <c r="F484" s="7">
        <v>65.155452271203515</v>
      </c>
      <c r="G484" s="7">
        <v>82.031828375906201</v>
      </c>
      <c r="H484" s="7">
        <v>249.16236461195254</v>
      </c>
      <c r="I484" s="7">
        <v>156.21144510750747</v>
      </c>
    </row>
    <row r="485" spans="1:9" x14ac:dyDescent="0.25">
      <c r="A485" s="17"/>
      <c r="B485" s="5">
        <f t="shared" si="12"/>
        <v>42741</v>
      </c>
      <c r="C485" s="4">
        <v>1.0208333333333299</v>
      </c>
      <c r="D485">
        <v>1.2398318016868479</v>
      </c>
      <c r="E485" s="6">
        <v>117.82538748187764</v>
      </c>
      <c r="F485" s="7">
        <v>65.602010710783887</v>
      </c>
      <c r="G485" s="7">
        <v>81.334851860411391</v>
      </c>
      <c r="H485" s="7">
        <v>251.45289051973944</v>
      </c>
      <c r="I485" s="7">
        <v>146.08366244610733</v>
      </c>
    </row>
    <row r="486" spans="1:9" x14ac:dyDescent="0.25">
      <c r="A486" s="17"/>
      <c r="B486" s="5">
        <f t="shared" si="12"/>
        <v>42741</v>
      </c>
      <c r="C486" s="4">
        <v>1.03125</v>
      </c>
      <c r="D486">
        <v>1.2398318016868479</v>
      </c>
      <c r="E486" s="6">
        <v>110.03052720421395</v>
      </c>
      <c r="F486" s="7">
        <v>63.129941393206032</v>
      </c>
      <c r="G486" s="7">
        <v>79.814234825128665</v>
      </c>
      <c r="H486" s="7">
        <v>250.48894988626989</v>
      </c>
      <c r="I486" s="7">
        <v>136.41934678415433</v>
      </c>
    </row>
    <row r="487" spans="1:9" x14ac:dyDescent="0.25">
      <c r="A487" s="17"/>
      <c r="B487" s="5">
        <f t="shared" si="12"/>
        <v>42741</v>
      </c>
      <c r="C487" s="4">
        <v>1.0416666666666701</v>
      </c>
      <c r="D487">
        <v>1.2398318016868479</v>
      </c>
      <c r="E487" s="6">
        <v>102.19951419748556</v>
      </c>
      <c r="F487" s="7">
        <v>64.105879418111911</v>
      </c>
      <c r="G487" s="7">
        <v>78.448035865292908</v>
      </c>
      <c r="H487" s="7">
        <v>252.1454395003218</v>
      </c>
      <c r="I487" s="7">
        <v>126.7102078189891</v>
      </c>
    </row>
    <row r="488" spans="1:9" x14ac:dyDescent="0.25">
      <c r="A488" s="17"/>
      <c r="B488" s="5">
        <f t="shared" si="12"/>
        <v>42741</v>
      </c>
      <c r="C488" s="4">
        <v>1.0520833333333299</v>
      </c>
      <c r="D488">
        <v>1.2398318016868479</v>
      </c>
      <c r="E488" s="6">
        <v>96.805288027526373</v>
      </c>
      <c r="F488" s="7">
        <v>62.3159623151844</v>
      </c>
      <c r="G488" s="7">
        <v>79.560534251788212</v>
      </c>
      <c r="H488" s="7">
        <v>251.45023017024766</v>
      </c>
      <c r="I488" s="7">
        <v>120.02227466798227</v>
      </c>
    </row>
    <row r="489" spans="1:9" x14ac:dyDescent="0.25">
      <c r="A489" s="17"/>
      <c r="B489" s="5">
        <f t="shared" si="12"/>
        <v>42741</v>
      </c>
      <c r="C489" s="4">
        <v>1.0625</v>
      </c>
      <c r="D489">
        <v>1.2398318016868479</v>
      </c>
      <c r="E489" s="6">
        <v>92.730104489548054</v>
      </c>
      <c r="F489" s="7">
        <v>63.151885149156222</v>
      </c>
      <c r="G489" s="7">
        <v>80.018728808402301</v>
      </c>
      <c r="H489" s="7">
        <v>251.59810459660136</v>
      </c>
      <c r="I489" s="7">
        <v>114.96973251988602</v>
      </c>
    </row>
    <row r="490" spans="1:9" x14ac:dyDescent="0.25">
      <c r="A490" s="17"/>
      <c r="B490" s="5">
        <f t="shared" si="12"/>
        <v>42741</v>
      </c>
      <c r="C490" s="4">
        <v>1.0729166666666701</v>
      </c>
      <c r="D490">
        <v>1.2398318016868479</v>
      </c>
      <c r="E490" s="6">
        <v>88.448509175117337</v>
      </c>
      <c r="F490" s="7">
        <v>63.014090385764888</v>
      </c>
      <c r="G490" s="7">
        <v>82.027874382224198</v>
      </c>
      <c r="H490" s="7">
        <v>249.61157562507759</v>
      </c>
      <c r="I490" s="7">
        <v>109.66127448710142</v>
      </c>
    </row>
    <row r="491" spans="1:9" x14ac:dyDescent="0.25">
      <c r="A491" s="17"/>
      <c r="B491" s="5">
        <f t="shared" si="12"/>
        <v>42741</v>
      </c>
      <c r="C491" s="4">
        <v>1.0833333333333299</v>
      </c>
      <c r="D491">
        <v>1.2398318016868479</v>
      </c>
      <c r="E491" s="6">
        <v>85.163519724914153</v>
      </c>
      <c r="F491" s="7">
        <v>61.986128625291236</v>
      </c>
      <c r="G491" s="7">
        <v>82.339106164548568</v>
      </c>
      <c r="H491" s="7">
        <v>248.80662687846933</v>
      </c>
      <c r="I491" s="7">
        <v>105.58844009853372</v>
      </c>
    </row>
    <row r="492" spans="1:9" x14ac:dyDescent="0.25">
      <c r="A492" s="17"/>
      <c r="B492" s="5">
        <f t="shared" si="12"/>
        <v>42741</v>
      </c>
      <c r="C492" s="4">
        <v>1.09375</v>
      </c>
      <c r="D492">
        <v>1.2398318016868479</v>
      </c>
      <c r="E492" s="6">
        <v>82.773125218202409</v>
      </c>
      <c r="F492" s="7">
        <v>62.161690696868639</v>
      </c>
      <c r="G492" s="7">
        <v>83.9412307534826</v>
      </c>
      <c r="H492" s="7">
        <v>251.11608227303444</v>
      </c>
      <c r="I492" s="7">
        <v>102.62475297053496</v>
      </c>
    </row>
    <row r="493" spans="1:9" x14ac:dyDescent="0.25">
      <c r="A493" s="17"/>
      <c r="B493" s="5">
        <f t="shared" si="12"/>
        <v>42741</v>
      </c>
      <c r="C493" s="4">
        <v>1.1041666666666701</v>
      </c>
      <c r="D493">
        <v>1.2398318016868479</v>
      </c>
      <c r="E493" s="6">
        <v>80.502766386867521</v>
      </c>
      <c r="F493" s="7">
        <v>61.04489580271828</v>
      </c>
      <c r="G493" s="7">
        <v>82.536974103698583</v>
      </c>
      <c r="H493" s="7">
        <v>251.15273408800576</v>
      </c>
      <c r="I493" s="7">
        <v>99.809889890205383</v>
      </c>
    </row>
    <row r="494" spans="1:9" x14ac:dyDescent="0.25">
      <c r="A494" s="17"/>
      <c r="B494" s="5">
        <f t="shared" si="12"/>
        <v>42741</v>
      </c>
      <c r="C494" s="4">
        <v>1.1145833333333299</v>
      </c>
      <c r="D494">
        <v>1.2398318016868479</v>
      </c>
      <c r="E494" s="6">
        <v>77.507989282101903</v>
      </c>
      <c r="F494" s="7">
        <v>61.5216223977392</v>
      </c>
      <c r="G494" s="7">
        <v>79.87958188180616</v>
      </c>
      <c r="H494" s="7">
        <v>250.80338819422241</v>
      </c>
      <c r="I494" s="7">
        <v>96.096869996753298</v>
      </c>
    </row>
    <row r="495" spans="1:9" x14ac:dyDescent="0.25">
      <c r="A495" s="17"/>
      <c r="B495" s="5">
        <f t="shared" si="12"/>
        <v>42741</v>
      </c>
      <c r="C495" s="4">
        <v>1.125</v>
      </c>
      <c r="D495">
        <v>1.2398318016868479</v>
      </c>
      <c r="E495" s="6">
        <v>75.849989754566607</v>
      </c>
      <c r="F495" s="7">
        <v>60.092865449820231</v>
      </c>
      <c r="G495" s="7">
        <v>80.639650035089943</v>
      </c>
      <c r="H495" s="7">
        <v>249.4153228432298</v>
      </c>
      <c r="I495" s="7">
        <v>94.041229455333266</v>
      </c>
    </row>
    <row r="496" spans="1:9" x14ac:dyDescent="0.25">
      <c r="A496" s="17"/>
      <c r="B496" s="5">
        <f t="shared" si="12"/>
        <v>42741</v>
      </c>
      <c r="C496" s="4">
        <v>1.1354166666666701</v>
      </c>
      <c r="D496">
        <v>1.2398318016868479</v>
      </c>
      <c r="E496" s="6">
        <v>73.711267906741213</v>
      </c>
      <c r="F496" s="7">
        <v>60.64065775018414</v>
      </c>
      <c r="G496" s="7">
        <v>80.5428232597163</v>
      </c>
      <c r="H496" s="7">
        <v>249.9351071276086</v>
      </c>
      <c r="I496" s="7">
        <v>91.389574093436892</v>
      </c>
    </row>
    <row r="497" spans="1:9" x14ac:dyDescent="0.25">
      <c r="A497" s="17"/>
      <c r="B497" s="5">
        <f t="shared" si="12"/>
        <v>42741</v>
      </c>
      <c r="C497" s="4">
        <v>1.1458333333333299</v>
      </c>
      <c r="D497">
        <v>1.2398318016868479</v>
      </c>
      <c r="E497" s="6">
        <v>72.315750332888427</v>
      </c>
      <c r="F497" s="7">
        <v>60.16787101125437</v>
      </c>
      <c r="G497" s="7">
        <v>75.824771376102547</v>
      </c>
      <c r="H497" s="7">
        <v>250.03943683346574</v>
      </c>
      <c r="I497" s="7">
        <v>89.659367025561338</v>
      </c>
    </row>
    <row r="498" spans="1:9" x14ac:dyDescent="0.25">
      <c r="A498" s="17"/>
      <c r="B498" s="5">
        <f t="shared" si="12"/>
        <v>42741</v>
      </c>
      <c r="C498" s="4">
        <v>1.15625</v>
      </c>
      <c r="D498">
        <v>1.2398318016868479</v>
      </c>
      <c r="E498" s="6">
        <v>72.300384480162919</v>
      </c>
      <c r="F498" s="7">
        <v>60.175810843315979</v>
      </c>
      <c r="G498" s="7">
        <v>71.46010317098532</v>
      </c>
      <c r="H498" s="7">
        <v>250.33733896905116</v>
      </c>
      <c r="I498" s="7">
        <v>89.640315952692205</v>
      </c>
    </row>
    <row r="499" spans="1:9" x14ac:dyDescent="0.25">
      <c r="A499" s="17"/>
      <c r="B499" s="5">
        <f t="shared" si="12"/>
        <v>42741</v>
      </c>
      <c r="C499" s="4">
        <v>1.1666666666666701</v>
      </c>
      <c r="D499">
        <v>1.2398318016868479</v>
      </c>
      <c r="E499" s="6">
        <v>70.263592168244557</v>
      </c>
      <c r="F499" s="7">
        <v>59.809797010050694</v>
      </c>
      <c r="G499" s="7">
        <v>70.616596537044401</v>
      </c>
      <c r="H499" s="7">
        <v>249.69223822177216</v>
      </c>
      <c r="I499" s="7">
        <v>87.115036070944555</v>
      </c>
    </row>
    <row r="500" spans="1:9" x14ac:dyDescent="0.25">
      <c r="A500" s="17"/>
      <c r="B500" s="5">
        <f t="shared" si="12"/>
        <v>42741</v>
      </c>
      <c r="C500" s="4">
        <v>1.1770833333333299</v>
      </c>
      <c r="D500">
        <v>1.2398318016868479</v>
      </c>
      <c r="E500" s="6">
        <v>69.913957980116749</v>
      </c>
      <c r="F500" s="7">
        <v>59.777436483011087</v>
      </c>
      <c r="G500" s="7">
        <v>68.016607329811876</v>
      </c>
      <c r="H500" s="7">
        <v>249.67971557666462</v>
      </c>
      <c r="I500" s="7">
        <v>86.681548485546728</v>
      </c>
    </row>
    <row r="501" spans="1:9" x14ac:dyDescent="0.25">
      <c r="A501" s="17"/>
      <c r="B501" s="5">
        <f t="shared" si="12"/>
        <v>42741</v>
      </c>
      <c r="C501" s="4">
        <v>1.1875</v>
      </c>
      <c r="D501">
        <v>1.2398318016868479</v>
      </c>
      <c r="E501" s="6">
        <v>70.030393865554629</v>
      </c>
      <c r="F501" s="7">
        <v>59.815792966014435</v>
      </c>
      <c r="G501" s="7">
        <v>67.085171407799933</v>
      </c>
      <c r="H501" s="7">
        <v>249.80823346013742</v>
      </c>
      <c r="I501" s="7">
        <v>86.825909399170172</v>
      </c>
    </row>
    <row r="502" spans="1:9" x14ac:dyDescent="0.25">
      <c r="A502" s="17"/>
      <c r="B502" s="5">
        <f t="shared" si="12"/>
        <v>42741</v>
      </c>
      <c r="C502" s="4">
        <v>1.1979166666666701</v>
      </c>
      <c r="D502">
        <v>1.2398318016868479</v>
      </c>
      <c r="E502" s="6">
        <v>69.703227845234636</v>
      </c>
      <c r="F502" s="7">
        <v>60.633856187837573</v>
      </c>
      <c r="G502" s="7">
        <v>61.367780671161277</v>
      </c>
      <c r="H502" s="7">
        <v>249.60275246597379</v>
      </c>
      <c r="I502" s="7">
        <v>86.42027856274612</v>
      </c>
    </row>
    <row r="503" spans="1:9" x14ac:dyDescent="0.25">
      <c r="A503" s="17"/>
      <c r="B503" s="5">
        <f t="shared" si="12"/>
        <v>42741</v>
      </c>
      <c r="C503" s="4">
        <v>1.2083333333333299</v>
      </c>
      <c r="D503">
        <v>1.2398318016868479</v>
      </c>
      <c r="E503" s="6">
        <v>69.068210806525386</v>
      </c>
      <c r="F503" s="7">
        <v>58.134031525975686</v>
      </c>
      <c r="G503" s="7">
        <v>59.642561488643999</v>
      </c>
      <c r="H503" s="7">
        <v>249.34544366315927</v>
      </c>
      <c r="I503" s="7">
        <v>85.63296424354138</v>
      </c>
    </row>
    <row r="504" spans="1:9" x14ac:dyDescent="0.25">
      <c r="A504" s="17"/>
      <c r="B504" s="5">
        <f t="shared" si="12"/>
        <v>42741</v>
      </c>
      <c r="C504" s="4">
        <v>1.21875</v>
      </c>
      <c r="D504">
        <v>1.2398318016868479</v>
      </c>
      <c r="E504" s="6">
        <v>69.41359511857965</v>
      </c>
      <c r="F504" s="7">
        <v>58.048609193452137</v>
      </c>
      <c r="G504" s="7">
        <v>58.023587358244441</v>
      </c>
      <c r="H504" s="7">
        <v>248.62577211946919</v>
      </c>
      <c r="I504" s="7">
        <v>86.061182697429999</v>
      </c>
    </row>
    <row r="505" spans="1:9" x14ac:dyDescent="0.25">
      <c r="A505" s="17"/>
      <c r="B505" s="5">
        <f t="shared" si="12"/>
        <v>42741</v>
      </c>
      <c r="C505" s="4">
        <v>1.2291666666666701</v>
      </c>
      <c r="D505">
        <v>1.2398318016868479</v>
      </c>
      <c r="E505" s="6">
        <v>69.405297836007279</v>
      </c>
      <c r="F505" s="7">
        <v>58.471612664316652</v>
      </c>
      <c r="G505" s="7">
        <v>58.172424974523196</v>
      </c>
      <c r="H505" s="7">
        <v>248.77001206835936</v>
      </c>
      <c r="I505" s="7">
        <v>86.050895462629185</v>
      </c>
    </row>
    <row r="506" spans="1:9" x14ac:dyDescent="0.25">
      <c r="A506" s="17"/>
      <c r="B506" s="5">
        <f t="shared" si="12"/>
        <v>42741</v>
      </c>
      <c r="C506" s="4">
        <v>1.2395833333333299</v>
      </c>
      <c r="D506">
        <v>1.2398318016868479</v>
      </c>
      <c r="E506" s="6">
        <v>70.296509354105254</v>
      </c>
      <c r="F506" s="7">
        <v>58.796648787840418</v>
      </c>
      <c r="G506" s="7">
        <v>58.285396222580175</v>
      </c>
      <c r="H506" s="7">
        <v>247.77793073802934</v>
      </c>
      <c r="I506" s="7">
        <v>87.155847844796682</v>
      </c>
    </row>
    <row r="507" spans="1:9" x14ac:dyDescent="0.25">
      <c r="A507" s="17"/>
      <c r="B507" s="5">
        <f t="shared" si="12"/>
        <v>42741</v>
      </c>
      <c r="C507" s="4">
        <v>1.25</v>
      </c>
      <c r="D507">
        <v>1.2398318016868479</v>
      </c>
      <c r="E507" s="6">
        <v>71.896028919471945</v>
      </c>
      <c r="F507" s="7">
        <v>59.333996261171237</v>
      </c>
      <c r="G507" s="7">
        <v>59.623288273239673</v>
      </c>
      <c r="H507" s="7">
        <v>247.69836328520447</v>
      </c>
      <c r="I507" s="7">
        <v>89.138983069358616</v>
      </c>
    </row>
    <row r="508" spans="1:9" x14ac:dyDescent="0.25">
      <c r="A508" s="17"/>
      <c r="B508" s="5">
        <f t="shared" si="12"/>
        <v>42741</v>
      </c>
      <c r="C508" s="4">
        <v>1.2604166666666701</v>
      </c>
      <c r="D508">
        <v>1.2398318016868479</v>
      </c>
      <c r="E508" s="6">
        <v>74.27370754289214</v>
      </c>
      <c r="F508" s="7">
        <v>61.716326638890685</v>
      </c>
      <c r="G508" s="7">
        <v>58.920470903855957</v>
      </c>
      <c r="H508" s="7">
        <v>239.88099531280145</v>
      </c>
      <c r="I508" s="7">
        <v>92.086904640865995</v>
      </c>
    </row>
    <row r="509" spans="1:9" x14ac:dyDescent="0.25">
      <c r="A509" s="17"/>
      <c r="B509" s="5">
        <f t="shared" si="12"/>
        <v>42741</v>
      </c>
      <c r="C509" s="4">
        <v>1.2708333333333299</v>
      </c>
      <c r="D509">
        <v>1.2398318016868479</v>
      </c>
      <c r="E509" s="6">
        <v>75.702329884711631</v>
      </c>
      <c r="F509" s="7">
        <v>67.076799446298821</v>
      </c>
      <c r="G509" s="7">
        <v>59.76145371204241</v>
      </c>
      <c r="H509" s="7">
        <v>227.46224785436621</v>
      </c>
      <c r="I509" s="7">
        <v>93.858156052854127</v>
      </c>
    </row>
    <row r="510" spans="1:9" x14ac:dyDescent="0.25">
      <c r="A510" s="17"/>
      <c r="B510" s="5">
        <f t="shared" si="12"/>
        <v>42741</v>
      </c>
      <c r="C510" s="4">
        <v>1.28125</v>
      </c>
      <c r="D510">
        <v>1.2398318016868479</v>
      </c>
      <c r="E510" s="6">
        <v>79.69884208293135</v>
      </c>
      <c r="F510" s="7">
        <v>66.474706870937084</v>
      </c>
      <c r="G510" s="7">
        <v>58.981719748236927</v>
      </c>
      <c r="H510" s="7">
        <v>208.31673169622016</v>
      </c>
      <c r="I510" s="7">
        <v>98.813158972036348</v>
      </c>
    </row>
    <row r="511" spans="1:9" x14ac:dyDescent="0.25">
      <c r="A511" s="17"/>
      <c r="B511" s="5">
        <f t="shared" si="12"/>
        <v>42741</v>
      </c>
      <c r="C511" s="4">
        <v>1.2916666666666701</v>
      </c>
      <c r="D511">
        <v>1.2398318016868479</v>
      </c>
      <c r="E511" s="6">
        <v>81.528831574218628</v>
      </c>
      <c r="F511" s="7">
        <v>64.456875305524164</v>
      </c>
      <c r="G511" s="7">
        <v>56.822931337538414</v>
      </c>
      <c r="H511" s="7">
        <v>168.83794534395528</v>
      </c>
      <c r="I511" s="7">
        <v>101.08203814008706</v>
      </c>
    </row>
    <row r="512" spans="1:9" x14ac:dyDescent="0.25">
      <c r="A512" s="17"/>
      <c r="B512" s="5">
        <f t="shared" si="12"/>
        <v>42741</v>
      </c>
      <c r="C512" s="4">
        <v>1.3020833333333299</v>
      </c>
      <c r="D512">
        <v>1.2398318016868479</v>
      </c>
      <c r="E512" s="6">
        <v>85.892277199230833</v>
      </c>
      <c r="F512" s="7">
        <v>63.744859542821779</v>
      </c>
      <c r="G512" s="7">
        <v>55.556499610383902</v>
      </c>
      <c r="H512" s="7">
        <v>147.37443866998007</v>
      </c>
      <c r="I512" s="7">
        <v>106.49197679090854</v>
      </c>
    </row>
    <row r="513" spans="1:9" x14ac:dyDescent="0.25">
      <c r="A513" s="17"/>
      <c r="B513" s="5">
        <f t="shared" si="12"/>
        <v>42741</v>
      </c>
      <c r="C513" s="4">
        <v>1.3125</v>
      </c>
      <c r="D513">
        <v>1.2398318016868479</v>
      </c>
      <c r="E513" s="6">
        <v>91.886633113676609</v>
      </c>
      <c r="F513" s="7">
        <v>63.652583544056249</v>
      </c>
      <c r="G513" s="7">
        <v>56.425388720483994</v>
      </c>
      <c r="H513" s="7">
        <v>84.915094347785072</v>
      </c>
      <c r="I513" s="7">
        <v>113.92396988426805</v>
      </c>
    </row>
    <row r="514" spans="1:9" x14ac:dyDescent="0.25">
      <c r="A514" s="17"/>
      <c r="B514" s="5">
        <f t="shared" si="12"/>
        <v>42741</v>
      </c>
      <c r="C514" s="4">
        <v>1.3229166666666701</v>
      </c>
      <c r="D514">
        <v>1.2398318016868479</v>
      </c>
      <c r="E514" s="6">
        <v>98.657383424882397</v>
      </c>
      <c r="F514" s="7">
        <v>63.829704724503891</v>
      </c>
      <c r="G514" s="7">
        <v>58.190876945039179</v>
      </c>
      <c r="H514" s="7">
        <v>20.72287237639539</v>
      </c>
      <c r="I514" s="7">
        <v>122.3185614413821</v>
      </c>
    </row>
    <row r="515" spans="1:9" x14ac:dyDescent="0.25">
      <c r="A515" s="17"/>
      <c r="B515" s="5">
        <f t="shared" si="12"/>
        <v>42741</v>
      </c>
      <c r="C515" s="4">
        <v>1.3333333333333299</v>
      </c>
      <c r="D515">
        <v>1.2398318016868479</v>
      </c>
      <c r="E515" s="6">
        <v>104.70599324537316</v>
      </c>
      <c r="F515" s="7">
        <v>62.012380972592382</v>
      </c>
      <c r="G515" s="7">
        <v>57.864922845813773</v>
      </c>
      <c r="H515" s="7">
        <v>3.3215553547547616</v>
      </c>
      <c r="I515" s="7">
        <v>129.81782025282195</v>
      </c>
    </row>
    <row r="516" spans="1:9" x14ac:dyDescent="0.25">
      <c r="A516" s="17"/>
      <c r="B516" s="5">
        <f t="shared" si="12"/>
        <v>42741</v>
      </c>
      <c r="C516" s="4">
        <v>1.34375</v>
      </c>
      <c r="D516">
        <v>1.2398318016868479</v>
      </c>
      <c r="E516" s="6">
        <v>111.92668950901181</v>
      </c>
      <c r="F516" s="7">
        <v>64.607732114694798</v>
      </c>
      <c r="G516" s="7">
        <v>59.149269729752355</v>
      </c>
      <c r="H516" s="7">
        <v>2.7994497654247459</v>
      </c>
      <c r="I516" s="7">
        <v>138.77026911080253</v>
      </c>
    </row>
    <row r="517" spans="1:9" x14ac:dyDescent="0.25">
      <c r="A517" s="17"/>
      <c r="B517" s="5">
        <f t="shared" si="12"/>
        <v>42741</v>
      </c>
      <c r="C517" s="4">
        <v>1.3541666666666701</v>
      </c>
      <c r="D517">
        <v>1.2398318016868479</v>
      </c>
      <c r="E517" s="6">
        <v>120.992087060537</v>
      </c>
      <c r="F517" s="7">
        <v>65.391835620688525</v>
      </c>
      <c r="G517" s="7">
        <v>57.662195540568256</v>
      </c>
      <c r="H517" s="7">
        <v>2.2956095756314188</v>
      </c>
      <c r="I517" s="7">
        <v>150.00983729011756</v>
      </c>
    </row>
    <row r="518" spans="1:9" x14ac:dyDescent="0.25">
      <c r="A518" s="17"/>
      <c r="B518" s="5">
        <f t="shared" si="12"/>
        <v>42741</v>
      </c>
      <c r="C518" s="4">
        <v>1.3645833333333299</v>
      </c>
      <c r="D518">
        <v>1.2398318016868479</v>
      </c>
      <c r="E518" s="6">
        <v>130.07834989573684</v>
      </c>
      <c r="F518" s="7">
        <v>66.991978312568435</v>
      </c>
      <c r="G518" s="7">
        <v>61.182043119923193</v>
      </c>
      <c r="H518" s="7">
        <v>2.4127489643044222</v>
      </c>
      <c r="I518" s="7">
        <v>161.2752749116836</v>
      </c>
    </row>
    <row r="519" spans="1:9" x14ac:dyDescent="0.25">
      <c r="A519" s="17"/>
      <c r="B519" s="5">
        <f t="shared" si="12"/>
        <v>42741</v>
      </c>
      <c r="C519" s="4">
        <v>1.375</v>
      </c>
      <c r="D519">
        <v>1.2398318016868479</v>
      </c>
      <c r="E519" s="6">
        <v>137.3846689545332</v>
      </c>
      <c r="F519" s="7">
        <v>65.974465387119849</v>
      </c>
      <c r="G519" s="7">
        <v>62.673063290644038</v>
      </c>
      <c r="H519" s="7">
        <v>2.1859451689513634</v>
      </c>
      <c r="I519" s="7">
        <v>170.33388163405007</v>
      </c>
    </row>
    <row r="520" spans="1:9" x14ac:dyDescent="0.25">
      <c r="A520" s="17"/>
      <c r="B520" s="5">
        <f t="shared" si="12"/>
        <v>42741</v>
      </c>
      <c r="C520" s="4">
        <v>1.3854166666666701</v>
      </c>
      <c r="D520">
        <v>1.2398318016868479</v>
      </c>
      <c r="E520" s="6">
        <v>142.41206690247893</v>
      </c>
      <c r="F520" s="7">
        <v>65.435370429296924</v>
      </c>
      <c r="G520" s="7">
        <v>67.66439342452216</v>
      </c>
      <c r="H520" s="7">
        <v>1.815739534811196</v>
      </c>
      <c r="I520" s="7">
        <v>176.56700948964837</v>
      </c>
    </row>
    <row r="521" spans="1:9" x14ac:dyDescent="0.25">
      <c r="A521" s="17"/>
      <c r="B521" s="5">
        <f t="shared" si="12"/>
        <v>42741</v>
      </c>
      <c r="C521" s="4">
        <v>1.3958333333333299</v>
      </c>
      <c r="D521">
        <v>1.2398318016868479</v>
      </c>
      <c r="E521" s="6">
        <v>148.21715048697257</v>
      </c>
      <c r="F521" s="7">
        <v>66.294699936282285</v>
      </c>
      <c r="G521" s="7">
        <v>70.866791796836978</v>
      </c>
      <c r="H521" s="7">
        <v>1.871903913159868</v>
      </c>
      <c r="I521" s="7">
        <v>183.76433672915388</v>
      </c>
    </row>
    <row r="522" spans="1:9" x14ac:dyDescent="0.25">
      <c r="A522" s="17"/>
      <c r="B522" s="5">
        <f t="shared" si="12"/>
        <v>42741</v>
      </c>
      <c r="C522" s="4">
        <v>1.40625</v>
      </c>
      <c r="D522">
        <v>1.2398318016868479</v>
      </c>
      <c r="E522" s="6">
        <v>152.72199629748761</v>
      </c>
      <c r="F522" s="7">
        <v>70.113779197877719</v>
      </c>
      <c r="G522" s="7">
        <v>77.594534080149785</v>
      </c>
      <c r="H522" s="7">
        <v>1.9475228472654067</v>
      </c>
      <c r="I522" s="7">
        <v>189.34958782672618</v>
      </c>
    </row>
    <row r="523" spans="1:9" x14ac:dyDescent="0.25">
      <c r="A523" s="17"/>
      <c r="B523" s="5">
        <f t="shared" si="12"/>
        <v>42741</v>
      </c>
      <c r="C523" s="4">
        <v>1.4166666666666701</v>
      </c>
      <c r="D523">
        <v>1.2398318016868479</v>
      </c>
      <c r="E523" s="6">
        <v>158.38598439333845</v>
      </c>
      <c r="F523" s="7">
        <v>74.058617223025522</v>
      </c>
      <c r="G523" s="7">
        <v>79.941447661371555</v>
      </c>
      <c r="H523" s="7">
        <v>1.8417079462972668</v>
      </c>
      <c r="I523" s="7">
        <v>196.37198039233778</v>
      </c>
    </row>
    <row r="524" spans="1:9" x14ac:dyDescent="0.25">
      <c r="A524" s="17"/>
      <c r="B524" s="5">
        <f t="shared" si="12"/>
        <v>42741</v>
      </c>
      <c r="C524" s="4">
        <v>1.4270833333333299</v>
      </c>
      <c r="D524">
        <v>1.2398318016868479</v>
      </c>
      <c r="E524" s="6">
        <v>162.82960995494054</v>
      </c>
      <c r="F524" s="7">
        <v>84.217862805396223</v>
      </c>
      <c r="G524" s="7">
        <v>94.627397435114261</v>
      </c>
      <c r="H524" s="7">
        <v>2.0832166734461932</v>
      </c>
      <c r="I524" s="7">
        <v>201.88132867840065</v>
      </c>
    </row>
    <row r="525" spans="1:9" x14ac:dyDescent="0.25">
      <c r="A525" s="17"/>
      <c r="B525" s="5">
        <f t="shared" si="12"/>
        <v>42741</v>
      </c>
      <c r="C525" s="4">
        <v>1.4375</v>
      </c>
      <c r="D525">
        <v>1.2398318016868479</v>
      </c>
      <c r="E525" s="6">
        <v>170.07637616132186</v>
      </c>
      <c r="F525" s="7">
        <v>88.648044608266844</v>
      </c>
      <c r="G525" s="7">
        <v>96.112548709437817</v>
      </c>
      <c r="H525" s="7">
        <v>2.3873986340160558</v>
      </c>
      <c r="I525" s="7">
        <v>210.86609988046175</v>
      </c>
    </row>
    <row r="526" spans="1:9" x14ac:dyDescent="0.25">
      <c r="A526" s="17"/>
      <c r="B526" s="5">
        <f t="shared" si="12"/>
        <v>42741</v>
      </c>
      <c r="C526" s="4">
        <v>1.4479166666666701</v>
      </c>
      <c r="D526">
        <v>1.2398318016868479</v>
      </c>
      <c r="E526" s="6">
        <v>172.32301826247138</v>
      </c>
      <c r="F526" s="7">
        <v>90.940094967214037</v>
      </c>
      <c r="G526" s="7">
        <v>94.855803665893291</v>
      </c>
      <c r="H526" s="7">
        <v>3.2469355519057062</v>
      </c>
      <c r="I526" s="7">
        <v>213.65155820447549</v>
      </c>
    </row>
    <row r="527" spans="1:9" x14ac:dyDescent="0.25">
      <c r="A527" s="17"/>
      <c r="B527" s="5">
        <f t="shared" si="12"/>
        <v>42741</v>
      </c>
      <c r="C527" s="4">
        <v>1.4583333333333299</v>
      </c>
      <c r="D527">
        <v>1.2398318016868479</v>
      </c>
      <c r="E527" s="6">
        <v>175.22202626589058</v>
      </c>
      <c r="F527" s="7">
        <v>90.15848844020789</v>
      </c>
      <c r="G527" s="7">
        <v>98.351162123284666</v>
      </c>
      <c r="H527" s="7">
        <v>3.205477105484289</v>
      </c>
      <c r="I527" s="7">
        <v>217.2458405204593</v>
      </c>
    </row>
    <row r="528" spans="1:9" x14ac:dyDescent="0.25">
      <c r="A528" s="17"/>
      <c r="B528" s="5">
        <f t="shared" si="12"/>
        <v>42741</v>
      </c>
      <c r="C528" s="4">
        <v>1.46875</v>
      </c>
      <c r="D528">
        <v>1.2398318016868479</v>
      </c>
      <c r="E528" s="6">
        <v>176.69561273326732</v>
      </c>
      <c r="F528" s="7">
        <v>89.820558606566891</v>
      </c>
      <c r="G528" s="7">
        <v>101.39320942659323</v>
      </c>
      <c r="H528" s="7">
        <v>3.1775224330619065</v>
      </c>
      <c r="I528" s="7">
        <v>219.07283988524838</v>
      </c>
    </row>
    <row r="529" spans="1:9" x14ac:dyDescent="0.25">
      <c r="A529" s="17"/>
      <c r="B529" s="5">
        <f t="shared" si="12"/>
        <v>42741</v>
      </c>
      <c r="C529" s="4">
        <v>1.4791666666666701</v>
      </c>
      <c r="D529">
        <v>1.2398318016868479</v>
      </c>
      <c r="E529" s="6">
        <v>178.41080594567291</v>
      </c>
      <c r="F529" s="7">
        <v>91.072827636767016</v>
      </c>
      <c r="G529" s="7">
        <v>95.881025754155658</v>
      </c>
      <c r="H529" s="7">
        <v>4.1110020648510242</v>
      </c>
      <c r="I529" s="7">
        <v>221.19939097602625</v>
      </c>
    </row>
    <row r="530" spans="1:9" x14ac:dyDescent="0.25">
      <c r="A530" s="17"/>
      <c r="B530" s="5">
        <f t="shared" si="12"/>
        <v>42741</v>
      </c>
      <c r="C530" s="4">
        <v>1.4895833333333299</v>
      </c>
      <c r="D530">
        <v>1.2398318016868479</v>
      </c>
      <c r="E530" s="6">
        <v>180.2667641449155</v>
      </c>
      <c r="F530" s="7">
        <v>90.925421708669091</v>
      </c>
      <c r="G530" s="7">
        <v>95.466305097680362</v>
      </c>
      <c r="H530" s="7">
        <v>3.9993804010449043</v>
      </c>
      <c r="I530" s="7">
        <v>223.50046697404866</v>
      </c>
    </row>
    <row r="531" spans="1:9" x14ac:dyDescent="0.25">
      <c r="A531" s="17"/>
      <c r="B531" s="5">
        <f t="shared" si="12"/>
        <v>42741</v>
      </c>
      <c r="C531" s="4">
        <v>1.5</v>
      </c>
      <c r="D531">
        <v>1.2398318016868479</v>
      </c>
      <c r="E531" s="6">
        <v>180.14889707748367</v>
      </c>
      <c r="F531" s="7">
        <v>91.997699836182235</v>
      </c>
      <c r="G531" s="7">
        <v>96.619661418889621</v>
      </c>
      <c r="H531" s="7">
        <v>4.0381754975804212</v>
      </c>
      <c r="I531" s="7">
        <v>223.35433163547512</v>
      </c>
    </row>
    <row r="532" spans="1:9" x14ac:dyDescent="0.25">
      <c r="A532" s="17"/>
      <c r="B532" s="5">
        <f t="shared" si="12"/>
        <v>42741</v>
      </c>
      <c r="C532" s="4">
        <v>1.5104166666666701</v>
      </c>
      <c r="D532">
        <v>1.2398318016868479</v>
      </c>
      <c r="E532" s="6">
        <v>179.35266066239984</v>
      </c>
      <c r="F532" s="7">
        <v>91.856398079830825</v>
      </c>
      <c r="G532" s="7">
        <v>93.667446288149506</v>
      </c>
      <c r="H532" s="7">
        <v>4.1734022624030711</v>
      </c>
      <c r="I532" s="7">
        <v>222.36713240639304</v>
      </c>
    </row>
    <row r="533" spans="1:9" x14ac:dyDescent="0.25">
      <c r="A533" s="17"/>
      <c r="B533" s="5">
        <f t="shared" si="12"/>
        <v>42741</v>
      </c>
      <c r="C533" s="4">
        <v>1.5208333333333299</v>
      </c>
      <c r="D533">
        <v>1.2398318016868479</v>
      </c>
      <c r="E533" s="6">
        <v>176.44250392989744</v>
      </c>
      <c r="F533" s="7">
        <v>91.446612966431815</v>
      </c>
      <c r="G533" s="7">
        <v>92.137126544966293</v>
      </c>
      <c r="H533" s="7">
        <v>5.1189004730802345</v>
      </c>
      <c r="I533" s="7">
        <v>218.7590275415435</v>
      </c>
    </row>
    <row r="534" spans="1:9" x14ac:dyDescent="0.25">
      <c r="A534" s="17"/>
      <c r="B534" s="5">
        <f t="shared" si="12"/>
        <v>42741</v>
      </c>
      <c r="C534" s="4">
        <v>1.53125</v>
      </c>
      <c r="D534">
        <v>1.2398318016868479</v>
      </c>
      <c r="E534" s="6">
        <v>174.27262757250904</v>
      </c>
      <c r="F534" s="7">
        <v>87.170931237418372</v>
      </c>
      <c r="G534" s="7">
        <v>94.177723794975961</v>
      </c>
      <c r="H534" s="7">
        <v>5.9727776474459224</v>
      </c>
      <c r="I534" s="7">
        <v>216.06874582792494</v>
      </c>
    </row>
    <row r="535" spans="1:9" x14ac:dyDescent="0.25">
      <c r="A535" s="17"/>
      <c r="B535" s="5">
        <f t="shared" si="12"/>
        <v>42741</v>
      </c>
      <c r="C535" s="4">
        <v>1.5416666666666701</v>
      </c>
      <c r="D535">
        <v>1.2398318016868479</v>
      </c>
      <c r="E535" s="6">
        <v>166.35184908432416</v>
      </c>
      <c r="F535" s="7">
        <v>87.499350106151638</v>
      </c>
      <c r="G535" s="7">
        <v>93.085412008443754</v>
      </c>
      <c r="H535" s="7">
        <v>6.1307333981893288</v>
      </c>
      <c r="I535" s="7">
        <v>206.24831276415625</v>
      </c>
    </row>
    <row r="536" spans="1:9" x14ac:dyDescent="0.25">
      <c r="A536" s="17"/>
      <c r="B536" s="5">
        <f t="shared" si="12"/>
        <v>42741</v>
      </c>
      <c r="C536" s="4">
        <v>1.5520833333333299</v>
      </c>
      <c r="D536">
        <v>1.2398318016868479</v>
      </c>
      <c r="E536" s="6">
        <v>159.65962123818969</v>
      </c>
      <c r="F536" s="7">
        <v>87.595718264702569</v>
      </c>
      <c r="G536" s="7">
        <v>88.493299029977763</v>
      </c>
      <c r="H536" s="7">
        <v>7.059721439915517</v>
      </c>
      <c r="I536" s="7">
        <v>197.95107585638445</v>
      </c>
    </row>
    <row r="537" spans="1:9" x14ac:dyDescent="0.25">
      <c r="A537" s="17"/>
      <c r="B537" s="5">
        <f t="shared" si="12"/>
        <v>42741</v>
      </c>
      <c r="C537" s="4">
        <v>1.5625</v>
      </c>
      <c r="D537">
        <v>1.2398318016868479</v>
      </c>
      <c r="E537" s="6">
        <v>155.32102676848007</v>
      </c>
      <c r="F537" s="7">
        <v>86.968491571794942</v>
      </c>
      <c r="G537" s="7">
        <v>88.618969528259584</v>
      </c>
      <c r="H537" s="7">
        <v>7.790245409295359</v>
      </c>
      <c r="I537" s="7">
        <v>192.57194845821579</v>
      </c>
    </row>
    <row r="538" spans="1:9" x14ac:dyDescent="0.25">
      <c r="A538" s="17"/>
      <c r="B538" s="5">
        <f t="shared" si="12"/>
        <v>42741</v>
      </c>
      <c r="C538" s="4">
        <v>1.5729166666666701</v>
      </c>
      <c r="D538">
        <v>1.2398318016868479</v>
      </c>
      <c r="E538" s="6">
        <v>150.1986606650056</v>
      </c>
      <c r="F538" s="7">
        <v>85.882189480433453</v>
      </c>
      <c r="G538" s="7">
        <v>91.127828595392813</v>
      </c>
      <c r="H538" s="7">
        <v>7.2090810613801732</v>
      </c>
      <c r="I538" s="7">
        <v>186.22107606324539</v>
      </c>
    </row>
    <row r="539" spans="1:9" x14ac:dyDescent="0.25">
      <c r="A539" s="17"/>
      <c r="B539" s="5">
        <f t="shared" si="12"/>
        <v>42741</v>
      </c>
      <c r="C539" s="4">
        <v>1.5833333333333299</v>
      </c>
      <c r="D539">
        <v>1.2398318016868479</v>
      </c>
      <c r="E539" s="6">
        <v>148.15065213414582</v>
      </c>
      <c r="F539" s="7">
        <v>85.674731808883166</v>
      </c>
      <c r="G539" s="7">
        <v>91.850403914968638</v>
      </c>
      <c r="H539" s="7">
        <v>6.7739088925466806</v>
      </c>
      <c r="I539" s="7">
        <v>183.68188995655947</v>
      </c>
    </row>
    <row r="540" spans="1:9" x14ac:dyDescent="0.25">
      <c r="A540" s="17"/>
      <c r="B540" s="5">
        <f t="shared" si="12"/>
        <v>42741</v>
      </c>
      <c r="C540" s="4">
        <v>1.59375</v>
      </c>
      <c r="D540">
        <v>1.2398318016868479</v>
      </c>
      <c r="E540" s="6">
        <v>146.00686854695212</v>
      </c>
      <c r="F540" s="7">
        <v>85.949623945065781</v>
      </c>
      <c r="G540" s="7">
        <v>91.72496977497174</v>
      </c>
      <c r="H540" s="7">
        <v>4.7946808801543748</v>
      </c>
      <c r="I540" s="7">
        <v>181.0239588892224</v>
      </c>
    </row>
    <row r="541" spans="1:9" x14ac:dyDescent="0.25">
      <c r="A541" s="17"/>
      <c r="B541" s="5">
        <f t="shared" si="12"/>
        <v>42741</v>
      </c>
      <c r="C541" s="4">
        <v>1.6041666666666701</v>
      </c>
      <c r="D541">
        <v>1.2398318016868479</v>
      </c>
      <c r="E541" s="6">
        <v>144.67401431398116</v>
      </c>
      <c r="F541" s="7">
        <v>87.353170623591751</v>
      </c>
      <c r="G541" s="7">
        <v>90.452536951023262</v>
      </c>
      <c r="H541" s="7">
        <v>3.812245817060361</v>
      </c>
      <c r="I541" s="7">
        <v>179.37144382417208</v>
      </c>
    </row>
    <row r="542" spans="1:9" x14ac:dyDescent="0.25">
      <c r="A542" s="17"/>
      <c r="B542" s="5">
        <f t="shared" si="12"/>
        <v>42741</v>
      </c>
      <c r="C542" s="4">
        <v>1.6145833333333299</v>
      </c>
      <c r="D542">
        <v>1.2398318016868479</v>
      </c>
      <c r="E542" s="6">
        <v>141.02408238780373</v>
      </c>
      <c r="F542" s="7">
        <v>85.343691713411758</v>
      </c>
      <c r="G542" s="7">
        <v>92.105879178482439</v>
      </c>
      <c r="H542" s="7">
        <v>3.6376898855410706</v>
      </c>
      <c r="I542" s="7">
        <v>174.84614214810517</v>
      </c>
    </row>
    <row r="543" spans="1:9" x14ac:dyDescent="0.25">
      <c r="A543" s="17"/>
      <c r="B543" s="5">
        <f t="shared" si="12"/>
        <v>42741</v>
      </c>
      <c r="C543" s="4">
        <v>1.625</v>
      </c>
      <c r="D543">
        <v>1.2398318016868479</v>
      </c>
      <c r="E543" s="6">
        <v>140.18718432562562</v>
      </c>
      <c r="F543" s="7">
        <v>85.673044444270374</v>
      </c>
      <c r="G543" s="7">
        <v>90.785133118662799</v>
      </c>
      <c r="H543" s="7">
        <v>2.9960825971999006</v>
      </c>
      <c r="I543" s="7">
        <v>173.80852931584667</v>
      </c>
    </row>
    <row r="544" spans="1:9" x14ac:dyDescent="0.25">
      <c r="A544" s="17"/>
      <c r="B544" s="5">
        <f t="shared" si="12"/>
        <v>42741</v>
      </c>
      <c r="C544" s="4">
        <v>1.6354166666666701</v>
      </c>
      <c r="D544">
        <v>1.2398318016868479</v>
      </c>
      <c r="E544" s="6">
        <v>139.70364231875806</v>
      </c>
      <c r="F544" s="7">
        <v>86.380338792450502</v>
      </c>
      <c r="G544" s="7">
        <v>90.23472678234036</v>
      </c>
      <c r="H544" s="7">
        <v>2.4334406825880857</v>
      </c>
      <c r="I544" s="7">
        <v>173.20901855828077</v>
      </c>
    </row>
    <row r="545" spans="1:9" x14ac:dyDescent="0.25">
      <c r="A545" s="17"/>
      <c r="B545" s="5">
        <f t="shared" si="12"/>
        <v>42741</v>
      </c>
      <c r="C545" s="4">
        <v>1.6458333333333299</v>
      </c>
      <c r="D545">
        <v>1.2398318016868479</v>
      </c>
      <c r="E545" s="6">
        <v>138.36507824528002</v>
      </c>
      <c r="F545" s="7">
        <v>85.977503537100404</v>
      </c>
      <c r="G545" s="7">
        <v>90.214904734986249</v>
      </c>
      <c r="H545" s="7">
        <v>2.2896327904575018</v>
      </c>
      <c r="I545" s="7">
        <v>171.54942425138722</v>
      </c>
    </row>
    <row r="546" spans="1:9" x14ac:dyDescent="0.25">
      <c r="A546" s="17"/>
      <c r="B546" s="5">
        <f t="shared" si="12"/>
        <v>42741</v>
      </c>
      <c r="C546" s="4">
        <v>1.65625</v>
      </c>
      <c r="D546">
        <v>1.2398318016868479</v>
      </c>
      <c r="E546" s="6">
        <v>135.72310040449429</v>
      </c>
      <c r="F546" s="7">
        <v>85.991751948498205</v>
      </c>
      <c r="G546" s="7">
        <v>92.124198948601745</v>
      </c>
      <c r="H546" s="7">
        <v>2.5115649458202416</v>
      </c>
      <c r="I546" s="7">
        <v>168.27381610502911</v>
      </c>
    </row>
    <row r="547" spans="1:9" x14ac:dyDescent="0.25">
      <c r="A547" s="17"/>
      <c r="B547" s="5">
        <f t="shared" si="12"/>
        <v>42741</v>
      </c>
      <c r="C547" s="4">
        <v>1.6666666666666701</v>
      </c>
      <c r="D547">
        <v>1.2398318016868479</v>
      </c>
      <c r="E547" s="6">
        <v>135.43857407961383</v>
      </c>
      <c r="F547" s="7">
        <v>87.514151620439137</v>
      </c>
      <c r="G547" s="7">
        <v>91.702583841136899</v>
      </c>
      <c r="H547" s="7">
        <v>2.9129936817583535</v>
      </c>
      <c r="I547" s="7">
        <v>167.92105131902522</v>
      </c>
    </row>
    <row r="548" spans="1:9" x14ac:dyDescent="0.25">
      <c r="A548" s="17"/>
      <c r="B548" s="5">
        <f t="shared" ref="B548:B611" si="13">DATE(YEAR(B452),MONTH(B452),DAY(B452)+1)</f>
        <v>42741</v>
      </c>
      <c r="C548" s="4">
        <v>1.6770833333333299</v>
      </c>
      <c r="D548">
        <v>1.2398318016868479</v>
      </c>
      <c r="E548" s="6">
        <v>136.55277407434647</v>
      </c>
      <c r="F548" s="7">
        <v>88.174051463758801</v>
      </c>
      <c r="G548" s="7">
        <v>93.302933739897568</v>
      </c>
      <c r="H548" s="7">
        <v>4.5841052167009115</v>
      </c>
      <c r="I548" s="7">
        <v>169.30247190593408</v>
      </c>
    </row>
    <row r="549" spans="1:9" x14ac:dyDescent="0.25">
      <c r="A549" s="17"/>
      <c r="B549" s="5">
        <f t="shared" si="13"/>
        <v>42741</v>
      </c>
      <c r="C549" s="4">
        <v>1.6875</v>
      </c>
      <c r="D549">
        <v>1.2398318016868479</v>
      </c>
      <c r="E549" s="6">
        <v>140.61340759288566</v>
      </c>
      <c r="F549" s="7">
        <v>89.910538025942571</v>
      </c>
      <c r="G549" s="7">
        <v>93.725794735949151</v>
      </c>
      <c r="H549" s="7">
        <v>10.925191249044209</v>
      </c>
      <c r="I549" s="7">
        <v>174.33697447721454</v>
      </c>
    </row>
    <row r="550" spans="1:9" x14ac:dyDescent="0.25">
      <c r="A550" s="17"/>
      <c r="B550" s="5">
        <f t="shared" si="13"/>
        <v>42741</v>
      </c>
      <c r="C550" s="4">
        <v>1.6979166666666701</v>
      </c>
      <c r="D550">
        <v>1.2398318016868479</v>
      </c>
      <c r="E550" s="6">
        <v>144.39141343505645</v>
      </c>
      <c r="F550" s="7">
        <v>92.455697084800363</v>
      </c>
      <c r="G550" s="7">
        <v>93.581764406821762</v>
      </c>
      <c r="H550" s="7">
        <v>54.854776305452049</v>
      </c>
      <c r="I550" s="7">
        <v>179.02106626729659</v>
      </c>
    </row>
    <row r="551" spans="1:9" x14ac:dyDescent="0.25">
      <c r="A551" s="17"/>
      <c r="B551" s="5">
        <f t="shared" si="13"/>
        <v>42741</v>
      </c>
      <c r="C551" s="4">
        <v>1.7083333333333299</v>
      </c>
      <c r="D551">
        <v>1.2398318016868479</v>
      </c>
      <c r="E551" s="6">
        <v>148.57844156311626</v>
      </c>
      <c r="F551" s="7">
        <v>94.902335693427716</v>
      </c>
      <c r="G551" s="7">
        <v>95.972063754584553</v>
      </c>
      <c r="H551" s="7">
        <v>135.56584736813161</v>
      </c>
      <c r="I551" s="7">
        <v>184.21227689502248</v>
      </c>
    </row>
    <row r="552" spans="1:9" x14ac:dyDescent="0.25">
      <c r="A552" s="17"/>
      <c r="B552" s="5">
        <f t="shared" si="13"/>
        <v>42741</v>
      </c>
      <c r="C552" s="4">
        <v>1.71875</v>
      </c>
      <c r="D552">
        <v>1.2398318016868479</v>
      </c>
      <c r="E552" s="6">
        <v>155.92473645294734</v>
      </c>
      <c r="F552" s="7">
        <v>96.376330846535708</v>
      </c>
      <c r="G552" s="7">
        <v>98.216013257169408</v>
      </c>
      <c r="H552" s="7">
        <v>171.30523547336588</v>
      </c>
      <c r="I552" s="7">
        <v>193.32044692400464</v>
      </c>
    </row>
    <row r="553" spans="1:9" x14ac:dyDescent="0.25">
      <c r="A553" s="17"/>
      <c r="B553" s="5">
        <f t="shared" si="13"/>
        <v>42741</v>
      </c>
      <c r="C553" s="4">
        <v>1.7291666666666701</v>
      </c>
      <c r="D553">
        <v>1.2398318016868479</v>
      </c>
      <c r="E553" s="6">
        <v>161.89608229572349</v>
      </c>
      <c r="F553" s="7">
        <v>99.837600634396452</v>
      </c>
      <c r="G553" s="7">
        <v>98.223793050209366</v>
      </c>
      <c r="H553" s="7">
        <v>191.22882584759668</v>
      </c>
      <c r="I553" s="7">
        <v>200.72391139874907</v>
      </c>
    </row>
    <row r="554" spans="1:9" x14ac:dyDescent="0.25">
      <c r="A554" s="17"/>
      <c r="B554" s="5">
        <f t="shared" si="13"/>
        <v>42741</v>
      </c>
      <c r="C554" s="4">
        <v>1.7395833333333299</v>
      </c>
      <c r="D554">
        <v>1.2398318016868479</v>
      </c>
      <c r="E554" s="6">
        <v>167.80119379011836</v>
      </c>
      <c r="F554" s="7">
        <v>100.76864113342945</v>
      </c>
      <c r="G554" s="7">
        <v>100.0856193092778</v>
      </c>
      <c r="H554" s="7">
        <v>197.14644924939569</v>
      </c>
      <c r="I554" s="7">
        <v>208.04525642200636</v>
      </c>
    </row>
    <row r="555" spans="1:9" x14ac:dyDescent="0.25">
      <c r="A555" s="17"/>
      <c r="B555" s="5">
        <f t="shared" si="13"/>
        <v>42741</v>
      </c>
      <c r="C555" s="4">
        <v>1.75</v>
      </c>
      <c r="D555">
        <v>1.2398318016868479</v>
      </c>
      <c r="E555" s="6">
        <v>170.25114214174312</v>
      </c>
      <c r="F555" s="7">
        <v>100.66590026767105</v>
      </c>
      <c r="G555" s="7">
        <v>101.24604234259957</v>
      </c>
      <c r="H555" s="7">
        <v>218.7389608708296</v>
      </c>
      <c r="I555" s="7">
        <v>211.08278030084102</v>
      </c>
    </row>
    <row r="556" spans="1:9" x14ac:dyDescent="0.25">
      <c r="A556" s="17"/>
      <c r="B556" s="5">
        <f t="shared" si="13"/>
        <v>42741</v>
      </c>
      <c r="C556" s="4">
        <v>1.7604166666666701</v>
      </c>
      <c r="D556">
        <v>1.2398318016868479</v>
      </c>
      <c r="E556" s="6">
        <v>173.672538520437</v>
      </c>
      <c r="F556" s="7">
        <v>103.06810226950029</v>
      </c>
      <c r="G556" s="7">
        <v>103.56348725358349</v>
      </c>
      <c r="H556" s="7">
        <v>224.51029305426195</v>
      </c>
      <c r="I556" s="7">
        <v>215.32473633732189</v>
      </c>
    </row>
    <row r="557" spans="1:9" x14ac:dyDescent="0.25">
      <c r="A557" s="17"/>
      <c r="B557" s="5">
        <f t="shared" si="13"/>
        <v>42741</v>
      </c>
      <c r="C557" s="4">
        <v>1.7708333333333299</v>
      </c>
      <c r="D557">
        <v>1.2398318016868479</v>
      </c>
      <c r="E557" s="6">
        <v>175.29827690323367</v>
      </c>
      <c r="F557" s="7">
        <v>101.32547145565047</v>
      </c>
      <c r="G557" s="7">
        <v>108.9837636078323</v>
      </c>
      <c r="H557" s="7">
        <v>238.12271932701179</v>
      </c>
      <c r="I557" s="7">
        <v>217.34037848553615</v>
      </c>
    </row>
    <row r="558" spans="1:9" x14ac:dyDescent="0.25">
      <c r="A558" s="17"/>
      <c r="B558" s="5">
        <f t="shared" si="13"/>
        <v>42741</v>
      </c>
      <c r="C558" s="4">
        <v>1.78125</v>
      </c>
      <c r="D558">
        <v>1.2398318016868479</v>
      </c>
      <c r="E558" s="6">
        <v>178.61796110306389</v>
      </c>
      <c r="F558" s="7">
        <v>100.98790634927734</v>
      </c>
      <c r="G558" s="7">
        <v>113.1656787858179</v>
      </c>
      <c r="H558" s="7">
        <v>238.26213664234959</v>
      </c>
      <c r="I558" s="7">
        <v>221.45622852804303</v>
      </c>
    </row>
    <row r="559" spans="1:9" x14ac:dyDescent="0.25">
      <c r="A559" s="17"/>
      <c r="B559" s="5">
        <f t="shared" si="13"/>
        <v>42741</v>
      </c>
      <c r="C559" s="4">
        <v>1.7916666666666701</v>
      </c>
      <c r="D559">
        <v>1.2398318016868479</v>
      </c>
      <c r="E559" s="6">
        <v>178.99082966739019</v>
      </c>
      <c r="F559" s="7">
        <v>100.23692889678649</v>
      </c>
      <c r="G559" s="7">
        <v>114.32142272631233</v>
      </c>
      <c r="H559" s="7">
        <v>238.56371326065405</v>
      </c>
      <c r="I559" s="7">
        <v>221.9185228319441</v>
      </c>
    </row>
    <row r="560" spans="1:9" x14ac:dyDescent="0.25">
      <c r="A560" s="17"/>
      <c r="B560" s="5">
        <f t="shared" si="13"/>
        <v>42741</v>
      </c>
      <c r="C560" s="4">
        <v>1.8020833333333299</v>
      </c>
      <c r="D560">
        <v>1.2398318016868479</v>
      </c>
      <c r="E560" s="6">
        <v>181.82115582256887</v>
      </c>
      <c r="F560" s="7">
        <v>100.52600130850367</v>
      </c>
      <c r="G560" s="7">
        <v>115.86813932475432</v>
      </c>
      <c r="H560" s="7">
        <v>238.87782852616826</v>
      </c>
      <c r="I560" s="7">
        <v>225.42765120828068</v>
      </c>
    </row>
    <row r="561" spans="1:9" x14ac:dyDescent="0.25">
      <c r="A561" s="17"/>
      <c r="B561" s="5">
        <f t="shared" si="13"/>
        <v>42741</v>
      </c>
      <c r="C561" s="4">
        <v>1.8125</v>
      </c>
      <c r="D561">
        <v>1.2398318016868479</v>
      </c>
      <c r="E561" s="6">
        <v>185.99745504816366</v>
      </c>
      <c r="F561" s="7">
        <v>100.00656955920893</v>
      </c>
      <c r="G561" s="7">
        <v>118.53549464926792</v>
      </c>
      <c r="H561" s="7">
        <v>238.7140120054919</v>
      </c>
      <c r="I561" s="7">
        <v>230.60555980153325</v>
      </c>
    </row>
    <row r="562" spans="1:9" x14ac:dyDescent="0.25">
      <c r="A562" s="17"/>
      <c r="B562" s="5">
        <f t="shared" si="13"/>
        <v>42741</v>
      </c>
      <c r="C562" s="4">
        <v>1.8229166666666701</v>
      </c>
      <c r="D562">
        <v>1.2398318016868479</v>
      </c>
      <c r="E562" s="6">
        <v>184.32322023972895</v>
      </c>
      <c r="F562" s="7">
        <v>98.948102971970542</v>
      </c>
      <c r="G562" s="7">
        <v>114.49143243642021</v>
      </c>
      <c r="H562" s="7">
        <v>238.45484995921566</v>
      </c>
      <c r="I562" s="7">
        <v>228.52979024254481</v>
      </c>
    </row>
    <row r="563" spans="1:9" x14ac:dyDescent="0.25">
      <c r="A563" s="17"/>
      <c r="B563" s="5">
        <f t="shared" si="13"/>
        <v>42741</v>
      </c>
      <c r="C563" s="4">
        <v>1.8333333333333299</v>
      </c>
      <c r="D563">
        <v>1.2398318016868479</v>
      </c>
      <c r="E563" s="6">
        <v>183.96630310189823</v>
      </c>
      <c r="F563" s="7">
        <v>98.504298022862841</v>
      </c>
      <c r="G563" s="7">
        <v>113.53516687627149</v>
      </c>
      <c r="H563" s="7">
        <v>238.57286846337863</v>
      </c>
      <c r="I563" s="7">
        <v>228.08727302449526</v>
      </c>
    </row>
    <row r="564" spans="1:9" x14ac:dyDescent="0.25">
      <c r="A564" s="17"/>
      <c r="B564" s="5">
        <f t="shared" si="13"/>
        <v>42741</v>
      </c>
      <c r="C564" s="4">
        <v>1.84375</v>
      </c>
      <c r="D564">
        <v>1.2398318016868479</v>
      </c>
      <c r="E564" s="6">
        <v>185.51139606658265</v>
      </c>
      <c r="F564" s="7">
        <v>99.773637090796626</v>
      </c>
      <c r="G564" s="7">
        <v>112.65045377929818</v>
      </c>
      <c r="H564" s="7">
        <v>238.422995774512</v>
      </c>
      <c r="I564" s="7">
        <v>230.0029284186736</v>
      </c>
    </row>
    <row r="565" spans="1:9" x14ac:dyDescent="0.25">
      <c r="A565" s="17"/>
      <c r="B565" s="5">
        <f t="shared" si="13"/>
        <v>42741</v>
      </c>
      <c r="C565" s="4">
        <v>1.8541666666666701</v>
      </c>
      <c r="D565">
        <v>1.2398318016868479</v>
      </c>
      <c r="E565" s="6">
        <v>183.71459471308694</v>
      </c>
      <c r="F565" s="7">
        <v>96.815931412083259</v>
      </c>
      <c r="G565" s="7">
        <v>111.25364842459875</v>
      </c>
      <c r="H565" s="7">
        <v>237.71126827443578</v>
      </c>
      <c r="I565" s="7">
        <v>227.77519695929564</v>
      </c>
    </row>
    <row r="566" spans="1:9" x14ac:dyDescent="0.25">
      <c r="A566" s="17"/>
      <c r="B566" s="5">
        <f t="shared" si="13"/>
        <v>42741</v>
      </c>
      <c r="C566" s="4">
        <v>1.8645833333333299</v>
      </c>
      <c r="D566">
        <v>1.2398318016868479</v>
      </c>
      <c r="E566" s="6">
        <v>181.14118061328983</v>
      </c>
      <c r="F566" s="7">
        <v>96.233037118182963</v>
      </c>
      <c r="G566" s="7">
        <v>110.19382188099185</v>
      </c>
      <c r="H566" s="7">
        <v>238.22819818383357</v>
      </c>
      <c r="I566" s="7">
        <v>224.58459631945786</v>
      </c>
    </row>
    <row r="567" spans="1:9" x14ac:dyDescent="0.25">
      <c r="A567" s="17"/>
      <c r="B567" s="5">
        <f t="shared" si="13"/>
        <v>42741</v>
      </c>
      <c r="C567" s="4">
        <v>1.875</v>
      </c>
      <c r="D567">
        <v>1.2398318016868479</v>
      </c>
      <c r="E567" s="6">
        <v>177.08002404834923</v>
      </c>
      <c r="F567" s="7">
        <v>91.736923847662908</v>
      </c>
      <c r="G567" s="7">
        <v>100.94996152694725</v>
      </c>
      <c r="H567" s="7">
        <v>239.96782571976502</v>
      </c>
      <c r="I567" s="7">
        <v>219.54944525861518</v>
      </c>
    </row>
    <row r="568" spans="1:9" x14ac:dyDescent="0.25">
      <c r="A568" s="17"/>
      <c r="B568" s="5">
        <f t="shared" si="13"/>
        <v>42741</v>
      </c>
      <c r="C568" s="4">
        <v>1.8854166666666701</v>
      </c>
      <c r="D568">
        <v>1.2398318016868479</v>
      </c>
      <c r="E568" s="6">
        <v>183.90086076685344</v>
      </c>
      <c r="F568" s="7">
        <v>82.071971889049138</v>
      </c>
      <c r="G568" s="7">
        <v>87.047351182373546</v>
      </c>
      <c r="H568" s="7">
        <v>245.244553926771</v>
      </c>
      <c r="I568" s="7">
        <v>228.00613553633008</v>
      </c>
    </row>
    <row r="569" spans="1:9" x14ac:dyDescent="0.25">
      <c r="A569" s="17"/>
      <c r="B569" s="5">
        <f t="shared" si="13"/>
        <v>42741</v>
      </c>
      <c r="C569" s="4">
        <v>1.8958333333333299</v>
      </c>
      <c r="D569">
        <v>1.2398318016868479</v>
      </c>
      <c r="E569" s="6">
        <v>190.94167770081089</v>
      </c>
      <c r="F569" s="7">
        <v>78.205197523196659</v>
      </c>
      <c r="G569" s="7">
        <v>81.754023263574297</v>
      </c>
      <c r="H569" s="7">
        <v>248.91502311854956</v>
      </c>
      <c r="I569" s="7">
        <v>236.73556428090578</v>
      </c>
    </row>
    <row r="570" spans="1:9" x14ac:dyDescent="0.25">
      <c r="A570" s="17"/>
      <c r="B570" s="5">
        <f t="shared" si="13"/>
        <v>42741</v>
      </c>
      <c r="C570" s="4">
        <v>1.90625</v>
      </c>
      <c r="D570">
        <v>1.2398318016868479</v>
      </c>
      <c r="E570" s="6">
        <v>191.48362820999719</v>
      </c>
      <c r="F570" s="7">
        <v>77.274906518659137</v>
      </c>
      <c r="G570" s="7">
        <v>82.475024196608032</v>
      </c>
      <c r="H570" s="7">
        <v>249.97784374194373</v>
      </c>
      <c r="I570" s="7">
        <v>237.40749175713538</v>
      </c>
    </row>
    <row r="571" spans="1:9" x14ac:dyDescent="0.25">
      <c r="A571" s="17"/>
      <c r="B571" s="5">
        <f t="shared" si="13"/>
        <v>42741</v>
      </c>
      <c r="C571" s="4">
        <v>1.9166666666666701</v>
      </c>
      <c r="D571">
        <v>1.2398318016868479</v>
      </c>
      <c r="E571" s="6">
        <v>189.23403342754949</v>
      </c>
      <c r="F571" s="7">
        <v>76.589411638718843</v>
      </c>
      <c r="G571" s="7">
        <v>82.69726908768807</v>
      </c>
      <c r="H571" s="7">
        <v>249.90529521119893</v>
      </c>
      <c r="I571" s="7">
        <v>234.61837260494789</v>
      </c>
    </row>
    <row r="572" spans="1:9" x14ac:dyDescent="0.25">
      <c r="A572" s="17"/>
      <c r="B572" s="5">
        <f t="shared" si="13"/>
        <v>42741</v>
      </c>
      <c r="C572" s="4">
        <v>1.9270833333333299</v>
      </c>
      <c r="D572">
        <v>1.2398318016868479</v>
      </c>
      <c r="E572" s="6">
        <v>190.09742423658213</v>
      </c>
      <c r="F572" s="7">
        <v>74.869650426960675</v>
      </c>
      <c r="G572" s="7">
        <v>71.11250826743354</v>
      </c>
      <c r="H572" s="7">
        <v>251.58806727799265</v>
      </c>
      <c r="I572" s="7">
        <v>235.6888319872707</v>
      </c>
    </row>
    <row r="573" spans="1:9" x14ac:dyDescent="0.25">
      <c r="A573" s="17"/>
      <c r="B573" s="5">
        <f t="shared" si="13"/>
        <v>42741</v>
      </c>
      <c r="C573" s="4">
        <v>1.9375</v>
      </c>
      <c r="D573">
        <v>1.2398318016868479</v>
      </c>
      <c r="E573" s="6">
        <v>183.88872747983825</v>
      </c>
      <c r="F573" s="7">
        <v>73.80693136025873</v>
      </c>
      <c r="G573" s="7">
        <v>64.076246312964258</v>
      </c>
      <c r="H573" s="7">
        <v>250.80586251927599</v>
      </c>
      <c r="I573" s="7">
        <v>227.99109230122963</v>
      </c>
    </row>
    <row r="574" spans="1:9" x14ac:dyDescent="0.25">
      <c r="A574" s="17"/>
      <c r="B574" s="5">
        <f t="shared" si="13"/>
        <v>42741</v>
      </c>
      <c r="C574" s="4">
        <v>1.9479166666666701</v>
      </c>
      <c r="D574">
        <v>1.2398318016868479</v>
      </c>
      <c r="E574" s="6">
        <v>174.02239304310203</v>
      </c>
      <c r="F574" s="7">
        <v>72.127767099006391</v>
      </c>
      <c r="G574" s="7">
        <v>63.633911797877047</v>
      </c>
      <c r="H574" s="7">
        <v>247.58873388312298</v>
      </c>
      <c r="I574" s="7">
        <v>215.75849710048598</v>
      </c>
    </row>
    <row r="575" spans="1:9" x14ac:dyDescent="0.25">
      <c r="A575" s="17"/>
      <c r="B575" s="5">
        <f t="shared" si="13"/>
        <v>42741</v>
      </c>
      <c r="C575" s="4">
        <v>1.9583333333333299</v>
      </c>
      <c r="D575">
        <v>1.2398318016868479</v>
      </c>
      <c r="E575" s="6">
        <v>163.27433735333449</v>
      </c>
      <c r="F575" s="7">
        <v>69.862405958483365</v>
      </c>
      <c r="G575" s="7">
        <v>61.18616536865548</v>
      </c>
      <c r="H575" s="7">
        <v>246.4558690579793</v>
      </c>
      <c r="I575" s="7">
        <v>202.43271585001091</v>
      </c>
    </row>
    <row r="576" spans="1:9" x14ac:dyDescent="0.25">
      <c r="A576" s="17"/>
      <c r="B576" s="5">
        <f t="shared" si="13"/>
        <v>42741</v>
      </c>
      <c r="C576" s="4">
        <v>1.96875</v>
      </c>
      <c r="D576">
        <v>1.2398318016868479</v>
      </c>
      <c r="E576" s="6">
        <v>150.77171109636959</v>
      </c>
      <c r="F576" s="7">
        <v>68.163117569628128</v>
      </c>
      <c r="G576" s="7">
        <v>60.239161848418398</v>
      </c>
      <c r="H576" s="7">
        <v>247.14395645244039</v>
      </c>
      <c r="I576" s="7">
        <v>186.93156221202082</v>
      </c>
    </row>
    <row r="577" spans="1:9" x14ac:dyDescent="0.25">
      <c r="A577" s="17"/>
      <c r="B577" s="5">
        <f t="shared" si="13"/>
        <v>42741</v>
      </c>
      <c r="C577" s="4">
        <v>1.9791666666666701</v>
      </c>
      <c r="D577">
        <v>1.2398318016868479</v>
      </c>
      <c r="E577" s="6">
        <v>138.69041806943579</v>
      </c>
      <c r="F577" s="7">
        <v>66.64512668883701</v>
      </c>
      <c r="G577" s="7">
        <v>62.82075917622435</v>
      </c>
      <c r="H577" s="7">
        <v>248.13227028783231</v>
      </c>
      <c r="I577" s="7">
        <v>171.95279091173074</v>
      </c>
    </row>
    <row r="578" spans="1:9" ht="15.75" thickBot="1" x14ac:dyDescent="0.3">
      <c r="A578" s="17"/>
      <c r="B578" s="5">
        <f t="shared" si="13"/>
        <v>42741</v>
      </c>
      <c r="C578" s="4">
        <v>1.9895833333333299</v>
      </c>
      <c r="D578">
        <v>1.2398318016868479</v>
      </c>
      <c r="E578" s="6">
        <v>129.46560451024814</v>
      </c>
      <c r="F578" s="7">
        <v>65.803825129662428</v>
      </c>
      <c r="G578" s="7">
        <v>63.452068149231572</v>
      </c>
      <c r="H578" s="7">
        <v>248.62339280689747</v>
      </c>
      <c r="I578" s="7">
        <v>160.51557369641787</v>
      </c>
    </row>
    <row r="579" spans="1:9" x14ac:dyDescent="0.25">
      <c r="A579" s="14">
        <f t="shared" ref="A579" si="14">A483+1</f>
        <v>7</v>
      </c>
      <c r="B579" s="5">
        <f t="shared" si="13"/>
        <v>42742</v>
      </c>
      <c r="C579" s="4">
        <v>2.00000000000033</v>
      </c>
      <c r="D579">
        <v>1.2387575457379179</v>
      </c>
      <c r="E579" s="6">
        <v>124.20397308428679</v>
      </c>
      <c r="F579" s="7">
        <v>63.732041984551692</v>
      </c>
      <c r="G579" s="7">
        <v>59.690750536263771</v>
      </c>
      <c r="H579" s="7">
        <v>240.67048302828462</v>
      </c>
      <c r="I579" s="7">
        <v>153.8586088687895</v>
      </c>
    </row>
    <row r="580" spans="1:9" x14ac:dyDescent="0.25">
      <c r="A580" s="15"/>
      <c r="B580" s="5">
        <f t="shared" si="13"/>
        <v>42742</v>
      </c>
      <c r="C580" s="4">
        <v>2.010416666667</v>
      </c>
      <c r="D580">
        <v>1.2387575457379179</v>
      </c>
      <c r="E580" s="6">
        <v>114.94640808639031</v>
      </c>
      <c r="F580" s="7">
        <v>62.168688650820975</v>
      </c>
      <c r="G580" s="7">
        <v>57.951714409258962</v>
      </c>
      <c r="H580" s="7">
        <v>241.75598263103009</v>
      </c>
      <c r="I580" s="7">
        <v>142.39073037248602</v>
      </c>
    </row>
    <row r="581" spans="1:9" x14ac:dyDescent="0.25">
      <c r="A581" s="15"/>
      <c r="B581" s="5">
        <f t="shared" si="13"/>
        <v>42742</v>
      </c>
      <c r="C581" s="4">
        <v>2.0208333333336701</v>
      </c>
      <c r="D581">
        <v>1.2387575457379179</v>
      </c>
      <c r="E581" s="6">
        <v>106.45238860724173</v>
      </c>
      <c r="F581" s="7">
        <v>59.980044484296592</v>
      </c>
      <c r="G581" s="7">
        <v>59.735454300698798</v>
      </c>
      <c r="H581" s="7">
        <v>241.67631416493509</v>
      </c>
      <c r="I581" s="7">
        <v>131.86869964904585</v>
      </c>
    </row>
    <row r="582" spans="1:9" x14ac:dyDescent="0.25">
      <c r="A582" s="15"/>
      <c r="B582" s="5">
        <f t="shared" si="13"/>
        <v>42742</v>
      </c>
      <c r="C582" s="4">
        <v>2.0312500000003402</v>
      </c>
      <c r="D582">
        <v>1.2387575457379179</v>
      </c>
      <c r="E582" s="6">
        <v>98.726825526526099</v>
      </c>
      <c r="F582" s="7">
        <v>59.299066611288879</v>
      </c>
      <c r="G582" s="7">
        <v>58.353779882308288</v>
      </c>
      <c r="H582" s="7">
        <v>242.56946249837694</v>
      </c>
      <c r="I582" s="7">
        <v>122.29860008773508</v>
      </c>
    </row>
    <row r="583" spans="1:9" x14ac:dyDescent="0.25">
      <c r="A583" s="15"/>
      <c r="B583" s="5">
        <f t="shared" si="13"/>
        <v>42742</v>
      </c>
      <c r="C583" s="4">
        <v>2.0416666666670098</v>
      </c>
      <c r="D583">
        <v>1.2387575457379179</v>
      </c>
      <c r="E583" s="6">
        <v>92.112686423873896</v>
      </c>
      <c r="F583" s="7">
        <v>58.264964607141138</v>
      </c>
      <c r="G583" s="7">
        <v>58.411535431359262</v>
      </c>
      <c r="H583" s="7">
        <v>244.17332319853625</v>
      </c>
      <c r="I583" s="7">
        <v>114.10528536576444</v>
      </c>
    </row>
    <row r="584" spans="1:9" x14ac:dyDescent="0.25">
      <c r="A584" s="15"/>
      <c r="B584" s="5">
        <f t="shared" si="13"/>
        <v>42742</v>
      </c>
      <c r="C584" s="4">
        <v>2.0520833333336799</v>
      </c>
      <c r="D584">
        <v>1.2387575457379179</v>
      </c>
      <c r="E584" s="6">
        <v>88.160283810506314</v>
      </c>
      <c r="F584" s="7">
        <v>57.761781257229401</v>
      </c>
      <c r="G584" s="7">
        <v>59.733984072045011</v>
      </c>
      <c r="H584" s="7">
        <v>245.0427554163775</v>
      </c>
      <c r="I584" s="7">
        <v>109.2092168046611</v>
      </c>
    </row>
    <row r="585" spans="1:9" x14ac:dyDescent="0.25">
      <c r="A585" s="15"/>
      <c r="B585" s="5">
        <f t="shared" si="13"/>
        <v>42742</v>
      </c>
      <c r="C585" s="4">
        <v>2.0625000000003499</v>
      </c>
      <c r="D585">
        <v>1.2387575457379179</v>
      </c>
      <c r="E585" s="6">
        <v>82.364791725866681</v>
      </c>
      <c r="F585" s="7">
        <v>57.557253427797747</v>
      </c>
      <c r="G585" s="7">
        <v>56.324219362383616</v>
      </c>
      <c r="H585" s="7">
        <v>244.86806146672669</v>
      </c>
      <c r="I585" s="7">
        <v>102.03000725354937</v>
      </c>
    </row>
    <row r="586" spans="1:9" x14ac:dyDescent="0.25">
      <c r="A586" s="15"/>
      <c r="B586" s="5">
        <f t="shared" si="13"/>
        <v>42742</v>
      </c>
      <c r="C586" s="4">
        <v>2.07291666666702</v>
      </c>
      <c r="D586">
        <v>1.2387575457379179</v>
      </c>
      <c r="E586" s="6">
        <v>78.59937571975216</v>
      </c>
      <c r="F586" s="7">
        <v>57.191840793325625</v>
      </c>
      <c r="G586" s="7">
        <v>57.684930002721565</v>
      </c>
      <c r="H586" s="7">
        <v>244.46046392038821</v>
      </c>
      <c r="I586" s="7">
        <v>97.365569763132683</v>
      </c>
    </row>
    <row r="587" spans="1:9" x14ac:dyDescent="0.25">
      <c r="A587" s="15"/>
      <c r="B587" s="5">
        <f t="shared" si="13"/>
        <v>42742</v>
      </c>
      <c r="C587" s="4">
        <v>2.0833333333336901</v>
      </c>
      <c r="D587">
        <v>1.2387575457379179</v>
      </c>
      <c r="E587" s="6">
        <v>76.191351472569949</v>
      </c>
      <c r="F587" s="7">
        <v>57.040378777369874</v>
      </c>
      <c r="G587" s="7">
        <v>54.639862120652907</v>
      </c>
      <c r="H587" s="7">
        <v>244.8062323441971</v>
      </c>
      <c r="I587" s="7">
        <v>94.382611556615842</v>
      </c>
    </row>
    <row r="588" spans="1:9" x14ac:dyDescent="0.25">
      <c r="A588" s="15"/>
      <c r="B588" s="5">
        <f t="shared" si="13"/>
        <v>42742</v>
      </c>
      <c r="C588" s="4">
        <v>2.0937500000003602</v>
      </c>
      <c r="D588">
        <v>1.2387575457379179</v>
      </c>
      <c r="E588" s="6">
        <v>73.877032923568123</v>
      </c>
      <c r="F588" s="7">
        <v>55.466147753474985</v>
      </c>
      <c r="G588" s="7">
        <v>55.720800666999544</v>
      </c>
      <c r="H588" s="7">
        <v>245.56033941170293</v>
      </c>
      <c r="I588" s="7">
        <v>91.515731990798599</v>
      </c>
    </row>
    <row r="589" spans="1:9" x14ac:dyDescent="0.25">
      <c r="A589" s="15"/>
      <c r="B589" s="5">
        <f t="shared" si="13"/>
        <v>42742</v>
      </c>
      <c r="C589" s="4">
        <v>2.1041666666670298</v>
      </c>
      <c r="D589">
        <v>1.2387575457379179</v>
      </c>
      <c r="E589" s="6">
        <v>72.850979646191973</v>
      </c>
      <c r="F589" s="7">
        <v>56.179285753924596</v>
      </c>
      <c r="G589" s="7">
        <v>53.925010509100296</v>
      </c>
      <c r="H589" s="7">
        <v>244.88303243347175</v>
      </c>
      <c r="I589" s="7">
        <v>90.24470075111978</v>
      </c>
    </row>
    <row r="590" spans="1:9" x14ac:dyDescent="0.25">
      <c r="A590" s="15"/>
      <c r="B590" s="5">
        <f t="shared" si="13"/>
        <v>42742</v>
      </c>
      <c r="C590" s="4">
        <v>2.1145833333336999</v>
      </c>
      <c r="D590">
        <v>1.2387575457379179</v>
      </c>
      <c r="E590" s="6">
        <v>70.086545427613814</v>
      </c>
      <c r="F590" s="7">
        <v>56.030473020650689</v>
      </c>
      <c r="G590" s="7">
        <v>53.049831864977165</v>
      </c>
      <c r="H590" s="7">
        <v>244.74449123322967</v>
      </c>
      <c r="I590" s="7">
        <v>86.820237003159974</v>
      </c>
    </row>
    <row r="591" spans="1:9" x14ac:dyDescent="0.25">
      <c r="A591" s="15"/>
      <c r="B591" s="5">
        <f t="shared" si="13"/>
        <v>42742</v>
      </c>
      <c r="C591" s="4">
        <v>2.1250000000003699</v>
      </c>
      <c r="D591">
        <v>1.2387575457379179</v>
      </c>
      <c r="E591" s="6">
        <v>69.177786546372332</v>
      </c>
      <c r="F591" s="7">
        <v>55.669613465038729</v>
      </c>
      <c r="G591" s="7">
        <v>54.401256428967741</v>
      </c>
      <c r="H591" s="7">
        <v>245.04237636658149</v>
      </c>
      <c r="I591" s="7">
        <v>85.69450508176574</v>
      </c>
    </row>
    <row r="592" spans="1:9" x14ac:dyDescent="0.25">
      <c r="A592" s="15"/>
      <c r="B592" s="5">
        <f t="shared" si="13"/>
        <v>42742</v>
      </c>
      <c r="C592" s="4">
        <v>2.13541666666704</v>
      </c>
      <c r="D592">
        <v>1.2387575457379179</v>
      </c>
      <c r="E592" s="6">
        <v>66.722314943848602</v>
      </c>
      <c r="F592" s="7">
        <v>55.960641776829647</v>
      </c>
      <c r="G592" s="7">
        <v>55.098877922155353</v>
      </c>
      <c r="H592" s="7">
        <v>244.40141316285411</v>
      </c>
      <c r="I592" s="7">
        <v>82.652771105794301</v>
      </c>
    </row>
    <row r="593" spans="1:9" x14ac:dyDescent="0.25">
      <c r="A593" s="15"/>
      <c r="B593" s="5">
        <f t="shared" si="13"/>
        <v>42742</v>
      </c>
      <c r="C593" s="4">
        <v>2.1458333333337101</v>
      </c>
      <c r="D593">
        <v>1.2387575457379179</v>
      </c>
      <c r="E593" s="6">
        <v>66.290997184789092</v>
      </c>
      <c r="F593" s="7">
        <v>55.866474005861654</v>
      </c>
      <c r="G593" s="7">
        <v>55.414011619217568</v>
      </c>
      <c r="H593" s="7">
        <v>244.22344778343356</v>
      </c>
      <c r="I593" s="7">
        <v>82.118472977148556</v>
      </c>
    </row>
    <row r="594" spans="1:9" x14ac:dyDescent="0.25">
      <c r="A594" s="15"/>
      <c r="B594" s="5">
        <f t="shared" si="13"/>
        <v>42742</v>
      </c>
      <c r="C594" s="4">
        <v>2.1562500000003801</v>
      </c>
      <c r="D594">
        <v>1.2387575457379179</v>
      </c>
      <c r="E594" s="6">
        <v>65.210200699895665</v>
      </c>
      <c r="F594" s="7">
        <v>56.978787965007022</v>
      </c>
      <c r="G594" s="7">
        <v>57.5900181300632</v>
      </c>
      <c r="H594" s="7">
        <v>243.76651975651973</v>
      </c>
      <c r="I594" s="7">
        <v>80.779628176079811</v>
      </c>
    </row>
    <row r="595" spans="1:9" x14ac:dyDescent="0.25">
      <c r="A595" s="15"/>
      <c r="B595" s="5">
        <f t="shared" si="13"/>
        <v>42742</v>
      </c>
      <c r="C595" s="4">
        <v>2.1666666666670502</v>
      </c>
      <c r="D595">
        <v>1.2387575457379179</v>
      </c>
      <c r="E595" s="6">
        <v>65.653824440607679</v>
      </c>
      <c r="F595" s="7">
        <v>56.913317416432349</v>
      </c>
      <c r="G595" s="7">
        <v>55.740770939040821</v>
      </c>
      <c r="H595" s="7">
        <v>243.89458658073661</v>
      </c>
      <c r="I595" s="7">
        <v>81.329170432355298</v>
      </c>
    </row>
    <row r="596" spans="1:9" x14ac:dyDescent="0.25">
      <c r="A596" s="15"/>
      <c r="B596" s="5">
        <f t="shared" si="13"/>
        <v>42742</v>
      </c>
      <c r="C596" s="4">
        <v>2.1770833333337198</v>
      </c>
      <c r="D596">
        <v>1.2387575457379179</v>
      </c>
      <c r="E596" s="6">
        <v>65.300143838478945</v>
      </c>
      <c r="F596" s="7">
        <v>55.976333065331019</v>
      </c>
      <c r="G596" s="7">
        <v>55.004799312603218</v>
      </c>
      <c r="H596" s="7">
        <v>244.06571406185827</v>
      </c>
      <c r="I596" s="7">
        <v>80.891045917687194</v>
      </c>
    </row>
    <row r="597" spans="1:9" x14ac:dyDescent="0.25">
      <c r="A597" s="15"/>
      <c r="B597" s="5">
        <f t="shared" si="13"/>
        <v>42742</v>
      </c>
      <c r="C597" s="4">
        <v>2.1875000000003899</v>
      </c>
      <c r="D597">
        <v>1.2387575457379179</v>
      </c>
      <c r="E597" s="6">
        <v>66.420913176913331</v>
      </c>
      <c r="F597" s="7">
        <v>56.401665179521018</v>
      </c>
      <c r="G597" s="7">
        <v>55.871296797345515</v>
      </c>
      <c r="H597" s="7">
        <v>243.59817264065634</v>
      </c>
      <c r="I597" s="7">
        <v>82.279407392704485</v>
      </c>
    </row>
    <row r="598" spans="1:9" x14ac:dyDescent="0.25">
      <c r="A598" s="15"/>
      <c r="B598" s="5">
        <f t="shared" si="13"/>
        <v>42742</v>
      </c>
      <c r="C598" s="4">
        <v>2.19791666666706</v>
      </c>
      <c r="D598">
        <v>1.2387575457379179</v>
      </c>
      <c r="E598" s="6">
        <v>65.849977758606954</v>
      </c>
      <c r="F598" s="7">
        <v>56.405997818823693</v>
      </c>
      <c r="G598" s="7">
        <v>54.00845700190267</v>
      </c>
      <c r="H598" s="7">
        <v>243.72170486916062</v>
      </c>
      <c r="I598" s="7">
        <v>81.572156835148434</v>
      </c>
    </row>
    <row r="599" spans="1:9" x14ac:dyDescent="0.25">
      <c r="A599" s="15"/>
      <c r="B599" s="5">
        <f t="shared" si="13"/>
        <v>42742</v>
      </c>
      <c r="C599" s="4">
        <v>2.2083333333337301</v>
      </c>
      <c r="D599">
        <v>1.2387575457379179</v>
      </c>
      <c r="E599" s="6">
        <v>67.78228286749038</v>
      </c>
      <c r="F599" s="7">
        <v>54.421893505706819</v>
      </c>
      <c r="G599" s="7">
        <v>55.81146610267421</v>
      </c>
      <c r="H599" s="7">
        <v>243.40603539946963</v>
      </c>
      <c r="I599" s="7">
        <v>83.965814369445695</v>
      </c>
    </row>
    <row r="600" spans="1:9" x14ac:dyDescent="0.25">
      <c r="A600" s="15"/>
      <c r="B600" s="5">
        <f t="shared" si="13"/>
        <v>42742</v>
      </c>
      <c r="C600" s="4">
        <v>2.2187500000004001</v>
      </c>
      <c r="D600">
        <v>1.2387575457379179</v>
      </c>
      <c r="E600" s="6">
        <v>69.597032553287406</v>
      </c>
      <c r="F600" s="7">
        <v>53.928525728091337</v>
      </c>
      <c r="G600" s="7">
        <v>54.015295367875474</v>
      </c>
      <c r="H600" s="7">
        <v>243.16001607976145</v>
      </c>
      <c r="I600" s="7">
        <v>86.213849236352274</v>
      </c>
    </row>
    <row r="601" spans="1:9" x14ac:dyDescent="0.25">
      <c r="A601" s="15"/>
      <c r="B601" s="5">
        <f t="shared" si="13"/>
        <v>42742</v>
      </c>
      <c r="C601" s="4">
        <v>2.2291666666670702</v>
      </c>
      <c r="D601">
        <v>1.2387575457379179</v>
      </c>
      <c r="E601" s="6">
        <v>69.870741643388413</v>
      </c>
      <c r="F601" s="7">
        <v>55.069673181356471</v>
      </c>
      <c r="G601" s="7">
        <v>54.513710893655947</v>
      </c>
      <c r="H601" s="7">
        <v>242.93582062706795</v>
      </c>
      <c r="I601" s="7">
        <v>86.552908437051968</v>
      </c>
    </row>
    <row r="602" spans="1:9" x14ac:dyDescent="0.25">
      <c r="A602" s="15"/>
      <c r="B602" s="5">
        <f t="shared" si="13"/>
        <v>42742</v>
      </c>
      <c r="C602" s="4">
        <v>2.2395833333337398</v>
      </c>
      <c r="D602">
        <v>1.2387575457379179</v>
      </c>
      <c r="E602" s="6">
        <v>72.125492452506393</v>
      </c>
      <c r="F602" s="7">
        <v>56.095490666134516</v>
      </c>
      <c r="G602" s="7">
        <v>53.771457745340577</v>
      </c>
      <c r="H602" s="7">
        <v>242.56021328330186</v>
      </c>
      <c r="I602" s="7">
        <v>89.345998015605531</v>
      </c>
    </row>
    <row r="603" spans="1:9" x14ac:dyDescent="0.25">
      <c r="A603" s="15"/>
      <c r="B603" s="5">
        <f t="shared" si="13"/>
        <v>42742</v>
      </c>
      <c r="C603" s="4">
        <v>2.2500000000004099</v>
      </c>
      <c r="D603">
        <v>1.2387575457379179</v>
      </c>
      <c r="E603" s="6">
        <v>75.689052247599989</v>
      </c>
      <c r="F603" s="7">
        <v>56.837991215641864</v>
      </c>
      <c r="G603" s="7">
        <v>55.415361665692572</v>
      </c>
      <c r="H603" s="7">
        <v>242.05641509902685</v>
      </c>
      <c r="I603" s="7">
        <v>93.760384601466001</v>
      </c>
    </row>
    <row r="604" spans="1:9" x14ac:dyDescent="0.25">
      <c r="A604" s="15"/>
      <c r="B604" s="5">
        <f t="shared" si="13"/>
        <v>42742</v>
      </c>
      <c r="C604" s="4">
        <v>2.26041666666708</v>
      </c>
      <c r="D604">
        <v>1.2387575457379179</v>
      </c>
      <c r="E604" s="6">
        <v>76.223236460598656</v>
      </c>
      <c r="F604" s="7">
        <v>60.559171265759787</v>
      </c>
      <c r="G604" s="7">
        <v>57.847364229493429</v>
      </c>
      <c r="H604" s="7">
        <v>232.35790800022835</v>
      </c>
      <c r="I604" s="7">
        <v>94.422109326132173</v>
      </c>
    </row>
    <row r="605" spans="1:9" x14ac:dyDescent="0.25">
      <c r="A605" s="15"/>
      <c r="B605" s="5">
        <f t="shared" si="13"/>
        <v>42742</v>
      </c>
      <c r="C605" s="4">
        <v>2.27083333333375</v>
      </c>
      <c r="D605">
        <v>1.2387575457379179</v>
      </c>
      <c r="E605" s="6">
        <v>79.403011206794972</v>
      </c>
      <c r="F605" s="7">
        <v>66.911654145810857</v>
      </c>
      <c r="G605" s="7">
        <v>58.667034731308846</v>
      </c>
      <c r="H605" s="7">
        <v>219.53703171388347</v>
      </c>
      <c r="I605" s="7">
        <v>98.361079286729719</v>
      </c>
    </row>
    <row r="606" spans="1:9" x14ac:dyDescent="0.25">
      <c r="A606" s="15"/>
      <c r="B606" s="5">
        <f t="shared" si="13"/>
        <v>42742</v>
      </c>
      <c r="C606" s="4">
        <v>2.2812500000004201</v>
      </c>
      <c r="D606">
        <v>1.2387575457379179</v>
      </c>
      <c r="E606" s="6">
        <v>83.138193741411911</v>
      </c>
      <c r="F606" s="7">
        <v>66.329316962792205</v>
      </c>
      <c r="G606" s="7">
        <v>58.386509495663802</v>
      </c>
      <c r="H606" s="7">
        <v>196.22881169879045</v>
      </c>
      <c r="I606" s="7">
        <v>102.98806483619494</v>
      </c>
    </row>
    <row r="607" spans="1:9" x14ac:dyDescent="0.25">
      <c r="A607" s="15"/>
      <c r="B607" s="5">
        <f t="shared" si="13"/>
        <v>42742</v>
      </c>
      <c r="C607" s="4">
        <v>2.2916666666670902</v>
      </c>
      <c r="D607">
        <v>1.2387575457379179</v>
      </c>
      <c r="E607" s="6">
        <v>87.811903147245602</v>
      </c>
      <c r="F607" s="7">
        <v>68.030024180799273</v>
      </c>
      <c r="G607" s="7">
        <v>63.487974578179603</v>
      </c>
      <c r="H607" s="7">
        <v>158.05675901292511</v>
      </c>
      <c r="I607" s="7">
        <v>108.7776576292577</v>
      </c>
    </row>
    <row r="608" spans="1:9" x14ac:dyDescent="0.25">
      <c r="A608" s="15"/>
      <c r="B608" s="5">
        <f t="shared" si="13"/>
        <v>42742</v>
      </c>
      <c r="C608" s="4">
        <v>2.3020833333337598</v>
      </c>
      <c r="D608">
        <v>1.2387575457379179</v>
      </c>
      <c r="E608" s="6">
        <v>90.54529401602727</v>
      </c>
      <c r="F608" s="7">
        <v>73.252790400639071</v>
      </c>
      <c r="G608" s="7">
        <v>72.066398226514949</v>
      </c>
      <c r="H608" s="7">
        <v>132.59683632733862</v>
      </c>
      <c r="I608" s="7">
        <v>112.16366619341213</v>
      </c>
    </row>
    <row r="609" spans="1:9" x14ac:dyDescent="0.25">
      <c r="A609" s="15"/>
      <c r="B609" s="5">
        <f t="shared" si="13"/>
        <v>42742</v>
      </c>
      <c r="C609" s="4">
        <v>2.3125000000004299</v>
      </c>
      <c r="D609">
        <v>1.2387575457379179</v>
      </c>
      <c r="E609" s="6">
        <v>94.360484785094798</v>
      </c>
      <c r="F609" s="7">
        <v>76.027066319568604</v>
      </c>
      <c r="G609" s="7">
        <v>75.931168658980042</v>
      </c>
      <c r="H609" s="7">
        <v>43.325419686834394</v>
      </c>
      <c r="I609" s="7">
        <v>116.88976254702418</v>
      </c>
    </row>
    <row r="610" spans="1:9" x14ac:dyDescent="0.25">
      <c r="A610" s="15"/>
      <c r="B610" s="5">
        <f t="shared" si="13"/>
        <v>42742</v>
      </c>
      <c r="C610" s="4">
        <v>2.3229166666670999</v>
      </c>
      <c r="D610">
        <v>1.2387575457379179</v>
      </c>
      <c r="E610" s="6">
        <v>100.41087117685406</v>
      </c>
      <c r="F610" s="7">
        <v>80.36089198786415</v>
      </c>
      <c r="G610" s="7">
        <v>80.666642952444846</v>
      </c>
      <c r="H610" s="7">
        <v>6.8978381732119409</v>
      </c>
      <c r="I610" s="7">
        <v>124.38472434444597</v>
      </c>
    </row>
    <row r="611" spans="1:9" x14ac:dyDescent="0.25">
      <c r="A611" s="15"/>
      <c r="B611" s="5">
        <f t="shared" si="13"/>
        <v>42742</v>
      </c>
      <c r="C611" s="4">
        <v>2.33333333333377</v>
      </c>
      <c r="D611">
        <v>1.2387575457379179</v>
      </c>
      <c r="E611" s="6">
        <v>106.27144432729732</v>
      </c>
      <c r="F611" s="7">
        <v>84.164620640274336</v>
      </c>
      <c r="G611" s="7">
        <v>83.71868941302823</v>
      </c>
      <c r="H611" s="7">
        <v>4.0459185147853178</v>
      </c>
      <c r="I611" s="7">
        <v>131.6445535569066</v>
      </c>
    </row>
    <row r="612" spans="1:9" x14ac:dyDescent="0.25">
      <c r="A612" s="15"/>
      <c r="B612" s="5">
        <f t="shared" ref="B612:B675" si="15">DATE(YEAR(B516),MONTH(B516),DAY(B516)+1)</f>
        <v>42742</v>
      </c>
      <c r="C612" s="4">
        <v>2.3437500000004401</v>
      </c>
      <c r="D612">
        <v>1.2387575457379179</v>
      </c>
      <c r="E612" s="6">
        <v>112.3006577610283</v>
      </c>
      <c r="F612" s="7">
        <v>97.443502792298972</v>
      </c>
      <c r="G612" s="7">
        <v>94.40995181904033</v>
      </c>
      <c r="H612" s="7">
        <v>2.5950289105322404</v>
      </c>
      <c r="I612" s="7">
        <v>139.11328719280527</v>
      </c>
    </row>
    <row r="613" spans="1:9" x14ac:dyDescent="0.25">
      <c r="A613" s="15"/>
      <c r="B613" s="5">
        <f t="shared" si="15"/>
        <v>42742</v>
      </c>
      <c r="C613" s="4">
        <v>2.3541666666671102</v>
      </c>
      <c r="D613">
        <v>1.2387575457379179</v>
      </c>
      <c r="E613" s="6">
        <v>118.57180050161058</v>
      </c>
      <c r="F613" s="7">
        <v>103.3714912284785</v>
      </c>
      <c r="G613" s="7">
        <v>112.32881822636375</v>
      </c>
      <c r="H613" s="7">
        <v>2.0396949559715987</v>
      </c>
      <c r="I613" s="7">
        <v>146.88171258310115</v>
      </c>
    </row>
    <row r="614" spans="1:9" x14ac:dyDescent="0.25">
      <c r="A614" s="15"/>
      <c r="B614" s="5">
        <f t="shared" si="15"/>
        <v>42742</v>
      </c>
      <c r="C614" s="4">
        <v>2.3645833333337798</v>
      </c>
      <c r="D614">
        <v>1.2387575457379179</v>
      </c>
      <c r="E614" s="6">
        <v>123.34322231970899</v>
      </c>
      <c r="F614" s="7">
        <v>108.70276180650708</v>
      </c>
      <c r="G614" s="7">
        <v>120.06797366559663</v>
      </c>
      <c r="H614" s="7">
        <v>1.6212539851258005</v>
      </c>
      <c r="I614" s="7">
        <v>152.79234736416907</v>
      </c>
    </row>
    <row r="615" spans="1:9" x14ac:dyDescent="0.25">
      <c r="A615" s="15"/>
      <c r="B615" s="5">
        <f t="shared" si="15"/>
        <v>42742</v>
      </c>
      <c r="C615" s="4">
        <v>2.3750000000004499</v>
      </c>
      <c r="D615">
        <v>1.2387575457379179</v>
      </c>
      <c r="E615" s="6">
        <v>125.60786734054513</v>
      </c>
      <c r="F615" s="7">
        <v>116.28123732150539</v>
      </c>
      <c r="G615" s="7">
        <v>127.88736272738574</v>
      </c>
      <c r="H615" s="7">
        <v>1.4709352376601765</v>
      </c>
      <c r="I615" s="7">
        <v>155.59769347214765</v>
      </c>
    </row>
    <row r="616" spans="1:9" x14ac:dyDescent="0.25">
      <c r="A616" s="15"/>
      <c r="B616" s="5">
        <f t="shared" si="15"/>
        <v>42742</v>
      </c>
      <c r="C616" s="4">
        <v>2.3854166666671199</v>
      </c>
      <c r="D616">
        <v>1.2387575457379179</v>
      </c>
      <c r="E616" s="6">
        <v>130.71485766631491</v>
      </c>
      <c r="F616" s="7">
        <v>136.28987864423814</v>
      </c>
      <c r="G616" s="7">
        <v>151.50520395548546</v>
      </c>
      <c r="H616" s="7">
        <v>0.96962638040955074</v>
      </c>
      <c r="I616" s="7">
        <v>161.92401627420551</v>
      </c>
    </row>
    <row r="617" spans="1:9" x14ac:dyDescent="0.25">
      <c r="A617" s="15"/>
      <c r="B617" s="5">
        <f t="shared" si="15"/>
        <v>42742</v>
      </c>
      <c r="C617" s="4">
        <v>2.39583333333379</v>
      </c>
      <c r="D617">
        <v>1.2387575457379179</v>
      </c>
      <c r="E617" s="6">
        <v>133.38638812502833</v>
      </c>
      <c r="F617" s="7">
        <v>142.04424888493813</v>
      </c>
      <c r="G617" s="7">
        <v>155.68161078361013</v>
      </c>
      <c r="H617" s="7">
        <v>0.8845672061338975</v>
      </c>
      <c r="I617" s="7">
        <v>165.23339478860544</v>
      </c>
    </row>
    <row r="618" spans="1:9" x14ac:dyDescent="0.25">
      <c r="A618" s="15"/>
      <c r="B618" s="5">
        <f t="shared" si="15"/>
        <v>42742</v>
      </c>
      <c r="C618" s="4">
        <v>2.4062500000004601</v>
      </c>
      <c r="D618">
        <v>1.2387575457379179</v>
      </c>
      <c r="E618" s="6">
        <v>136.46748376599035</v>
      </c>
      <c r="F618" s="7">
        <v>142.74148718130479</v>
      </c>
      <c r="G618" s="7">
        <v>160.35934955838709</v>
      </c>
      <c r="H618" s="7">
        <v>0.8722725909827993</v>
      </c>
      <c r="I618" s="7">
        <v>169.05012526298736</v>
      </c>
    </row>
    <row r="619" spans="1:9" x14ac:dyDescent="0.25">
      <c r="A619" s="15"/>
      <c r="B619" s="5">
        <f t="shared" si="15"/>
        <v>42742</v>
      </c>
      <c r="C619" s="4">
        <v>2.4166666666671301</v>
      </c>
      <c r="D619">
        <v>1.2387575457379179</v>
      </c>
      <c r="E619" s="6">
        <v>138.09376405264877</v>
      </c>
      <c r="F619" s="7">
        <v>146.17890140105308</v>
      </c>
      <c r="G619" s="7">
        <v>155.73686654334242</v>
      </c>
      <c r="H619" s="7">
        <v>0.95165501950089659</v>
      </c>
      <c r="I619" s="7">
        <v>171.06469223957029</v>
      </c>
    </row>
    <row r="620" spans="1:9" x14ac:dyDescent="0.25">
      <c r="A620" s="15"/>
      <c r="B620" s="5">
        <f t="shared" si="15"/>
        <v>42742</v>
      </c>
      <c r="C620" s="4">
        <v>2.4270833333338002</v>
      </c>
      <c r="D620">
        <v>1.2387575457379179</v>
      </c>
      <c r="E620" s="6">
        <v>140.1449704117918</v>
      </c>
      <c r="F620" s="7">
        <v>147.99992052154656</v>
      </c>
      <c r="G620" s="7">
        <v>157.13878364671277</v>
      </c>
      <c r="H620" s="7">
        <v>1.2484700122677017</v>
      </c>
      <c r="I620" s="7">
        <v>173.60563959482434</v>
      </c>
    </row>
    <row r="621" spans="1:9" x14ac:dyDescent="0.25">
      <c r="A621" s="15"/>
      <c r="B621" s="5">
        <f t="shared" si="15"/>
        <v>42742</v>
      </c>
      <c r="C621" s="4">
        <v>2.4375000000004698</v>
      </c>
      <c r="D621">
        <v>1.2387575457379179</v>
      </c>
      <c r="E621" s="6">
        <v>141.39137609133945</v>
      </c>
      <c r="F621" s="7">
        <v>147.9472114193546</v>
      </c>
      <c r="G621" s="7">
        <v>157.45430993889235</v>
      </c>
      <c r="H621" s="7">
        <v>1.7538214005881021</v>
      </c>
      <c r="I621" s="7">
        <v>175.14963403541458</v>
      </c>
    </row>
    <row r="622" spans="1:9" x14ac:dyDescent="0.25">
      <c r="A622" s="15"/>
      <c r="B622" s="5">
        <f t="shared" si="15"/>
        <v>42742</v>
      </c>
      <c r="C622" s="4">
        <v>2.4479166666671399</v>
      </c>
      <c r="D622">
        <v>1.2387575457379179</v>
      </c>
      <c r="E622" s="6">
        <v>142.01923424258524</v>
      </c>
      <c r="F622" s="7">
        <v>147.31183247081177</v>
      </c>
      <c r="G622" s="7">
        <v>162.10136620342578</v>
      </c>
      <c r="H622" s="7">
        <v>2.2645975015563149</v>
      </c>
      <c r="I622" s="7">
        <v>175.92739805792334</v>
      </c>
    </row>
    <row r="623" spans="1:9" x14ac:dyDescent="0.25">
      <c r="A623" s="15"/>
      <c r="B623" s="5">
        <f t="shared" si="15"/>
        <v>42742</v>
      </c>
      <c r="C623" s="4">
        <v>2.45833333333381</v>
      </c>
      <c r="D623">
        <v>1.2387575457379179</v>
      </c>
      <c r="E623" s="6">
        <v>145.09504880213967</v>
      </c>
      <c r="F623" s="7">
        <v>142.99426321788317</v>
      </c>
      <c r="G623" s="7">
        <v>165.53461451082157</v>
      </c>
      <c r="H623" s="7">
        <v>2.151128595076798</v>
      </c>
      <c r="I623" s="7">
        <v>179.73758655286196</v>
      </c>
    </row>
    <row r="624" spans="1:9" x14ac:dyDescent="0.25">
      <c r="A624" s="15"/>
      <c r="B624" s="5">
        <f t="shared" si="15"/>
        <v>42742</v>
      </c>
      <c r="C624" s="4">
        <v>2.4687500000004801</v>
      </c>
      <c r="D624">
        <v>1.2387575457379179</v>
      </c>
      <c r="E624" s="6">
        <v>145.75277121565853</v>
      </c>
      <c r="F624" s="7">
        <v>142.84899755748887</v>
      </c>
      <c r="G624" s="7">
        <v>154.48296180528982</v>
      </c>
      <c r="H624" s="7">
        <v>1.8195760388150692</v>
      </c>
      <c r="I624" s="7">
        <v>180.5523451556094</v>
      </c>
    </row>
    <row r="625" spans="1:9" x14ac:dyDescent="0.25">
      <c r="A625" s="15"/>
      <c r="B625" s="5">
        <f t="shared" si="15"/>
        <v>42742</v>
      </c>
      <c r="C625" s="4">
        <v>2.4791666666671501</v>
      </c>
      <c r="D625">
        <v>1.2387575457379179</v>
      </c>
      <c r="E625" s="6">
        <v>146.03962197065678</v>
      </c>
      <c r="F625" s="7">
        <v>143.64155391851438</v>
      </c>
      <c r="G625" s="7">
        <v>152.1401945092361</v>
      </c>
      <c r="H625" s="7">
        <v>2.4293081396934029</v>
      </c>
      <c r="I625" s="7">
        <v>180.90768369286411</v>
      </c>
    </row>
    <row r="626" spans="1:9" x14ac:dyDescent="0.25">
      <c r="A626" s="15"/>
      <c r="B626" s="5">
        <f t="shared" si="15"/>
        <v>42742</v>
      </c>
      <c r="C626" s="4">
        <v>2.4895833333338202</v>
      </c>
      <c r="D626">
        <v>1.2387575457379179</v>
      </c>
      <c r="E626" s="6">
        <v>145.63282288009819</v>
      </c>
      <c r="F626" s="7">
        <v>142.99960587115831</v>
      </c>
      <c r="G626" s="7">
        <v>153.62905540681143</v>
      </c>
      <c r="H626" s="7">
        <v>2.9338734247429366</v>
      </c>
      <c r="I626" s="7">
        <v>180.40375824983533</v>
      </c>
    </row>
    <row r="627" spans="1:9" x14ac:dyDescent="0.25">
      <c r="A627" s="15"/>
      <c r="B627" s="5">
        <f t="shared" si="15"/>
        <v>42742</v>
      </c>
      <c r="C627" s="4">
        <v>2.5000000000004898</v>
      </c>
      <c r="D627">
        <v>1.2387575457379179</v>
      </c>
      <c r="E627" s="6">
        <v>145.39067026121589</v>
      </c>
      <c r="F627" s="7">
        <v>142.80810802357036</v>
      </c>
      <c r="G627" s="7">
        <v>150.13925337215252</v>
      </c>
      <c r="H627" s="7">
        <v>2.8092540534200454</v>
      </c>
      <c r="I627" s="7">
        <v>180.10378986597468</v>
      </c>
    </row>
    <row r="628" spans="1:9" x14ac:dyDescent="0.25">
      <c r="A628" s="15"/>
      <c r="B628" s="5">
        <f t="shared" si="15"/>
        <v>42742</v>
      </c>
      <c r="C628" s="4">
        <v>2.5104166666671599</v>
      </c>
      <c r="D628">
        <v>1.2387575457379179</v>
      </c>
      <c r="E628" s="6">
        <v>150.97376183698191</v>
      </c>
      <c r="F628" s="7">
        <v>135.82872309795999</v>
      </c>
      <c r="G628" s="7">
        <v>148.0129141497257</v>
      </c>
      <c r="H628" s="7">
        <v>3.0251004092875902</v>
      </c>
      <c r="I628" s="7">
        <v>187.01988668400062</v>
      </c>
    </row>
    <row r="629" spans="1:9" x14ac:dyDescent="0.25">
      <c r="A629" s="15"/>
      <c r="B629" s="5">
        <f t="shared" si="15"/>
        <v>42742</v>
      </c>
      <c r="C629" s="4">
        <v>2.52083333333383</v>
      </c>
      <c r="D629">
        <v>1.2387575457379179</v>
      </c>
      <c r="E629" s="6">
        <v>152.09632561164727</v>
      </c>
      <c r="F629" s="7">
        <v>134.56616956040494</v>
      </c>
      <c r="G629" s="7">
        <v>144.82045083752368</v>
      </c>
      <c r="H629" s="7">
        <v>2.616879781094446</v>
      </c>
      <c r="I629" s="7">
        <v>188.4104710304394</v>
      </c>
    </row>
    <row r="630" spans="1:9" x14ac:dyDescent="0.25">
      <c r="A630" s="15"/>
      <c r="B630" s="5">
        <f t="shared" si="15"/>
        <v>42742</v>
      </c>
      <c r="C630" s="4">
        <v>2.5312500000005</v>
      </c>
      <c r="D630">
        <v>1.2387575457379179</v>
      </c>
      <c r="E630" s="6">
        <v>152.13484445574224</v>
      </c>
      <c r="F630" s="7">
        <v>130.42568942398833</v>
      </c>
      <c r="G630" s="7">
        <v>140.00250753297732</v>
      </c>
      <c r="H630" s="7">
        <v>2.8562242239200195</v>
      </c>
      <c r="I630" s="7">
        <v>188.45818653921512</v>
      </c>
    </row>
    <row r="631" spans="1:9" x14ac:dyDescent="0.25">
      <c r="A631" s="15"/>
      <c r="B631" s="5">
        <f t="shared" si="15"/>
        <v>42742</v>
      </c>
      <c r="C631" s="4">
        <v>2.5416666666671701</v>
      </c>
      <c r="D631">
        <v>1.2387575457379179</v>
      </c>
      <c r="E631" s="6">
        <v>147.88066888121904</v>
      </c>
      <c r="F631" s="7">
        <v>126.10628050275267</v>
      </c>
      <c r="G631" s="7">
        <v>127.45756321354568</v>
      </c>
      <c r="H631" s="7">
        <v>4.2733673948835547</v>
      </c>
      <c r="I631" s="7">
        <v>183.18829444538059</v>
      </c>
    </row>
    <row r="632" spans="1:9" x14ac:dyDescent="0.25">
      <c r="A632" s="15"/>
      <c r="B632" s="5">
        <f t="shared" si="15"/>
        <v>42742</v>
      </c>
      <c r="C632" s="4">
        <v>2.5520833333338402</v>
      </c>
      <c r="D632">
        <v>1.2387575457379179</v>
      </c>
      <c r="E632" s="6">
        <v>143.27282064455048</v>
      </c>
      <c r="F632" s="7">
        <v>122.61386060142253</v>
      </c>
      <c r="G632" s="7">
        <v>124.05730892029871</v>
      </c>
      <c r="H632" s="7">
        <v>3.3565369503083256</v>
      </c>
      <c r="I632" s="7">
        <v>177.48028767259225</v>
      </c>
    </row>
    <row r="633" spans="1:9" x14ac:dyDescent="0.25">
      <c r="A633" s="15"/>
      <c r="B633" s="5">
        <f t="shared" si="15"/>
        <v>42742</v>
      </c>
      <c r="C633" s="4">
        <v>2.5625000000005098</v>
      </c>
      <c r="D633">
        <v>1.2387575457379179</v>
      </c>
      <c r="E633" s="6">
        <v>144.04452350366461</v>
      </c>
      <c r="F633" s="7">
        <v>122.77839668713344</v>
      </c>
      <c r="G633" s="7">
        <v>121.6847244256887</v>
      </c>
      <c r="H633" s="7">
        <v>3.3203381948557222</v>
      </c>
      <c r="I633" s="7">
        <v>178.43624041238741</v>
      </c>
    </row>
    <row r="634" spans="1:9" x14ac:dyDescent="0.25">
      <c r="A634" s="15"/>
      <c r="B634" s="5">
        <f t="shared" si="15"/>
        <v>42742</v>
      </c>
      <c r="C634" s="4">
        <v>2.5729166666671799</v>
      </c>
      <c r="D634">
        <v>1.2387575457379179</v>
      </c>
      <c r="E634" s="6">
        <v>144.00143619166525</v>
      </c>
      <c r="F634" s="7">
        <v>119.06209837121594</v>
      </c>
      <c r="G634" s="7">
        <v>124.12018423016589</v>
      </c>
      <c r="H634" s="7">
        <v>3.9727078970617726</v>
      </c>
      <c r="I634" s="7">
        <v>178.38286567952264</v>
      </c>
    </row>
    <row r="635" spans="1:9" x14ac:dyDescent="0.25">
      <c r="A635" s="15"/>
      <c r="B635" s="5">
        <f t="shared" si="15"/>
        <v>42742</v>
      </c>
      <c r="C635" s="4">
        <v>2.58333333333385</v>
      </c>
      <c r="D635">
        <v>1.2387575457379179</v>
      </c>
      <c r="E635" s="6">
        <v>146.01105589565699</v>
      </c>
      <c r="F635" s="7">
        <v>115.77875537018566</v>
      </c>
      <c r="G635" s="7">
        <v>128.85405208850761</v>
      </c>
      <c r="H635" s="7">
        <v>4.8373584867376076</v>
      </c>
      <c r="I635" s="7">
        <v>180.87229725190599</v>
      </c>
    </row>
    <row r="636" spans="1:9" x14ac:dyDescent="0.25">
      <c r="A636" s="15"/>
      <c r="B636" s="5">
        <f t="shared" si="15"/>
        <v>42742</v>
      </c>
      <c r="C636" s="4">
        <v>2.59375000000052</v>
      </c>
      <c r="D636">
        <v>1.2387575457379179</v>
      </c>
      <c r="E636" s="6">
        <v>146.84976228903679</v>
      </c>
      <c r="F636" s="7">
        <v>112.83224401300087</v>
      </c>
      <c r="G636" s="7">
        <v>127.15705168156884</v>
      </c>
      <c r="H636" s="7">
        <v>3.8098435014666951</v>
      </c>
      <c r="I636" s="7">
        <v>181.91125112536386</v>
      </c>
    </row>
    <row r="637" spans="1:9" x14ac:dyDescent="0.25">
      <c r="A637" s="15"/>
      <c r="B637" s="5">
        <f t="shared" si="15"/>
        <v>42742</v>
      </c>
      <c r="C637" s="4">
        <v>2.6041666666671901</v>
      </c>
      <c r="D637">
        <v>1.2387575457379179</v>
      </c>
      <c r="E637" s="6">
        <v>148.94918419690788</v>
      </c>
      <c r="F637" s="7">
        <v>108.41436273743822</v>
      </c>
      <c r="G637" s="7">
        <v>126.22189011201462</v>
      </c>
      <c r="H637" s="7">
        <v>3.9608493391957862</v>
      </c>
      <c r="I637" s="7">
        <v>184.51192585542665</v>
      </c>
    </row>
    <row r="638" spans="1:9" x14ac:dyDescent="0.25">
      <c r="A638" s="15"/>
      <c r="B638" s="5">
        <f t="shared" si="15"/>
        <v>42742</v>
      </c>
      <c r="C638" s="4">
        <v>2.6145833333338602</v>
      </c>
      <c r="D638">
        <v>1.2387575457379179</v>
      </c>
      <c r="E638" s="6">
        <v>148.5861959493289</v>
      </c>
      <c r="F638" s="7">
        <v>106.42684762316817</v>
      </c>
      <c r="G638" s="7">
        <v>130.06700274610327</v>
      </c>
      <c r="H638" s="7">
        <v>4.3288496836256973</v>
      </c>
      <c r="I638" s="7">
        <v>184.06227142472403</v>
      </c>
    </row>
    <row r="639" spans="1:9" x14ac:dyDescent="0.25">
      <c r="A639" s="15"/>
      <c r="B639" s="5">
        <f t="shared" si="15"/>
        <v>42742</v>
      </c>
      <c r="C639" s="4">
        <v>2.6250000000005298</v>
      </c>
      <c r="D639">
        <v>1.2387575457379179</v>
      </c>
      <c r="E639" s="6">
        <v>149.36841829384792</v>
      </c>
      <c r="F639" s="7">
        <v>104.9598905039321</v>
      </c>
      <c r="G639" s="7">
        <v>129.1317490368786</v>
      </c>
      <c r="H639" s="7">
        <v>4.1058263849187906</v>
      </c>
      <c r="I639" s="7">
        <v>185.03125525644177</v>
      </c>
    </row>
    <row r="640" spans="1:9" x14ac:dyDescent="0.25">
      <c r="A640" s="15"/>
      <c r="B640" s="5">
        <f t="shared" si="15"/>
        <v>42742</v>
      </c>
      <c r="C640" s="4">
        <v>2.6354166666671999</v>
      </c>
      <c r="D640">
        <v>1.2387575457379179</v>
      </c>
      <c r="E640" s="6">
        <v>146.75121320102949</v>
      </c>
      <c r="F640" s="7">
        <v>102.16219588801317</v>
      </c>
      <c r="G640" s="7">
        <v>127.78178268332395</v>
      </c>
      <c r="H640" s="7">
        <v>4.9917157647474539</v>
      </c>
      <c r="I640" s="7">
        <v>181.78917269896922</v>
      </c>
    </row>
    <row r="641" spans="1:9" x14ac:dyDescent="0.25">
      <c r="A641" s="15"/>
      <c r="B641" s="5">
        <f t="shared" si="15"/>
        <v>42742</v>
      </c>
      <c r="C641" s="4">
        <v>2.6458333333338699</v>
      </c>
      <c r="D641">
        <v>1.2387575457379179</v>
      </c>
      <c r="E641" s="6">
        <v>146.07912835017751</v>
      </c>
      <c r="F641" s="7">
        <v>101.00142129814746</v>
      </c>
      <c r="G641" s="7">
        <v>124.66747384198521</v>
      </c>
      <c r="H641" s="7">
        <v>5.0197164432136789</v>
      </c>
      <c r="I641" s="7">
        <v>180.9566225186002</v>
      </c>
    </row>
    <row r="642" spans="1:9" x14ac:dyDescent="0.25">
      <c r="A642" s="15"/>
      <c r="B642" s="5">
        <f t="shared" si="15"/>
        <v>42742</v>
      </c>
      <c r="C642" s="4">
        <v>2.65625000000054</v>
      </c>
      <c r="D642">
        <v>1.2387575457379179</v>
      </c>
      <c r="E642" s="6">
        <v>147.50651205459863</v>
      </c>
      <c r="F642" s="7">
        <v>100.95882836764835</v>
      </c>
      <c r="G642" s="7">
        <v>124.77679956395239</v>
      </c>
      <c r="H642" s="7">
        <v>4.6738900117842563</v>
      </c>
      <c r="I642" s="7">
        <v>182.72480485311519</v>
      </c>
    </row>
    <row r="643" spans="1:9" x14ac:dyDescent="0.25">
      <c r="A643" s="15"/>
      <c r="B643" s="5">
        <f t="shared" si="15"/>
        <v>42742</v>
      </c>
      <c r="C643" s="4">
        <v>2.6666666666672101</v>
      </c>
      <c r="D643">
        <v>1.2387575457379179</v>
      </c>
      <c r="E643" s="6">
        <v>147.00454134643863</v>
      </c>
      <c r="F643" s="7">
        <v>100.88870454041465</v>
      </c>
      <c r="G643" s="7">
        <v>123.64314110184586</v>
      </c>
      <c r="H643" s="7">
        <v>4.8995276539390566</v>
      </c>
      <c r="I643" s="7">
        <v>182.1029848506426</v>
      </c>
    </row>
    <row r="644" spans="1:9" x14ac:dyDescent="0.25">
      <c r="A644" s="15"/>
      <c r="B644" s="5">
        <f t="shared" si="15"/>
        <v>42742</v>
      </c>
      <c r="C644" s="4">
        <v>2.6770833333338802</v>
      </c>
      <c r="D644">
        <v>1.2387575457379179</v>
      </c>
      <c r="E644" s="6">
        <v>149.19446814671306</v>
      </c>
      <c r="F644" s="7">
        <v>100.60263812266324</v>
      </c>
      <c r="G644" s="7">
        <v>123.56164156033978</v>
      </c>
      <c r="H644" s="7">
        <v>6.7372250733709613</v>
      </c>
      <c r="I644" s="7">
        <v>184.81577319909624</v>
      </c>
    </row>
    <row r="645" spans="1:9" x14ac:dyDescent="0.25">
      <c r="A645" s="15"/>
      <c r="B645" s="5">
        <f t="shared" si="15"/>
        <v>42742</v>
      </c>
      <c r="C645" s="4">
        <v>2.6875000000005498</v>
      </c>
      <c r="D645">
        <v>1.2387575457379179</v>
      </c>
      <c r="E645" s="6">
        <v>154.3044845986268</v>
      </c>
      <c r="F645" s="7">
        <v>101.12190554428787</v>
      </c>
      <c r="G645" s="7">
        <v>121.66172956881468</v>
      </c>
      <c r="H645" s="7">
        <v>13.094049173233795</v>
      </c>
      <c r="I645" s="7">
        <v>191.14584463774929</v>
      </c>
    </row>
    <row r="646" spans="1:9" x14ac:dyDescent="0.25">
      <c r="A646" s="15"/>
      <c r="B646" s="5">
        <f t="shared" si="15"/>
        <v>42742</v>
      </c>
      <c r="C646" s="4">
        <v>2.6979166666672199</v>
      </c>
      <c r="D646">
        <v>1.2387575457379179</v>
      </c>
      <c r="E646" s="6">
        <v>159.99652267056138</v>
      </c>
      <c r="F646" s="7">
        <v>102.75109816185308</v>
      </c>
      <c r="G646" s="7">
        <v>120.93852128976394</v>
      </c>
      <c r="H646" s="7">
        <v>53.574707141984568</v>
      </c>
      <c r="I646" s="7">
        <v>198.19689974998576</v>
      </c>
    </row>
    <row r="647" spans="1:9" x14ac:dyDescent="0.25">
      <c r="A647" s="15"/>
      <c r="B647" s="5">
        <f t="shared" si="15"/>
        <v>42742</v>
      </c>
      <c r="C647" s="4">
        <v>2.7083333333338899</v>
      </c>
      <c r="D647">
        <v>1.2387575457379179</v>
      </c>
      <c r="E647" s="6">
        <v>164.8007276873019</v>
      </c>
      <c r="F647" s="7">
        <v>102.21121362961513</v>
      </c>
      <c r="G647" s="7">
        <v>119.81254246888169</v>
      </c>
      <c r="H647" s="7">
        <v>113.55614193969258</v>
      </c>
      <c r="I647" s="7">
        <v>204.14814496574505</v>
      </c>
    </row>
    <row r="648" spans="1:9" x14ac:dyDescent="0.25">
      <c r="A648" s="15"/>
      <c r="B648" s="5">
        <f t="shared" si="15"/>
        <v>42742</v>
      </c>
      <c r="C648" s="4">
        <v>2.71875000000056</v>
      </c>
      <c r="D648">
        <v>1.2387575457379179</v>
      </c>
      <c r="E648" s="6">
        <v>169.28351126165646</v>
      </c>
      <c r="F648" s="7">
        <v>102.70923468588964</v>
      </c>
      <c r="G648" s="7">
        <v>119.7133961774575</v>
      </c>
      <c r="H648" s="7">
        <v>143.55702017338163</v>
      </c>
      <c r="I648" s="7">
        <v>209.70122694438675</v>
      </c>
    </row>
    <row r="649" spans="1:9" x14ac:dyDescent="0.25">
      <c r="A649" s="15"/>
      <c r="B649" s="5">
        <f t="shared" si="15"/>
        <v>42742</v>
      </c>
      <c r="C649" s="4">
        <v>2.7291666666672301</v>
      </c>
      <c r="D649">
        <v>1.2387575457379179</v>
      </c>
      <c r="E649" s="6">
        <v>175.85530047826049</v>
      </c>
      <c r="F649" s="7">
        <v>102.34923684854789</v>
      </c>
      <c r="G649" s="7">
        <v>121.80250296089703</v>
      </c>
      <c r="H649" s="7">
        <v>163.670153447979</v>
      </c>
      <c r="I649" s="7">
        <v>217.84208042545404</v>
      </c>
    </row>
    <row r="650" spans="1:9" x14ac:dyDescent="0.25">
      <c r="A650" s="15"/>
      <c r="B650" s="5">
        <f t="shared" si="15"/>
        <v>42742</v>
      </c>
      <c r="C650" s="4">
        <v>2.7395833333339001</v>
      </c>
      <c r="D650">
        <v>1.2387575457379179</v>
      </c>
      <c r="E650" s="6">
        <v>181.95170403586519</v>
      </c>
      <c r="F650" s="7">
        <v>104.36799826809421</v>
      </c>
      <c r="G650" s="7">
        <v>123.99198990612959</v>
      </c>
      <c r="H650" s="7">
        <v>177.4379051259221</v>
      </c>
      <c r="I650" s="7">
        <v>225.39404633430038</v>
      </c>
    </row>
    <row r="651" spans="1:9" x14ac:dyDescent="0.25">
      <c r="A651" s="15"/>
      <c r="B651" s="5">
        <f t="shared" si="15"/>
        <v>42742</v>
      </c>
      <c r="C651" s="4">
        <v>2.7500000000005702</v>
      </c>
      <c r="D651">
        <v>1.2387575457379179</v>
      </c>
      <c r="E651" s="6">
        <v>185.36501354154476</v>
      </c>
      <c r="F651" s="7">
        <v>106.12850873405249</v>
      </c>
      <c r="G651" s="7">
        <v>127.0253520439847</v>
      </c>
      <c r="H651" s="7">
        <v>199.10422244325537</v>
      </c>
      <c r="I651" s="7">
        <v>229.62230924039989</v>
      </c>
    </row>
    <row r="652" spans="1:9" x14ac:dyDescent="0.25">
      <c r="A652" s="15"/>
      <c r="B652" s="5">
        <f t="shared" si="15"/>
        <v>42742</v>
      </c>
      <c r="C652" s="4">
        <v>2.7604166666672398</v>
      </c>
      <c r="D652">
        <v>1.2387575457379179</v>
      </c>
      <c r="E652" s="6">
        <v>187.56123079360671</v>
      </c>
      <c r="F652" s="7">
        <v>107.87814952583051</v>
      </c>
      <c r="G652" s="7">
        <v>131.14015348726466</v>
      </c>
      <c r="H652" s="7">
        <v>216.18382420096538</v>
      </c>
      <c r="I652" s="7">
        <v>232.34288993347144</v>
      </c>
    </row>
    <row r="653" spans="1:9" x14ac:dyDescent="0.25">
      <c r="A653" s="15"/>
      <c r="B653" s="5">
        <f t="shared" si="15"/>
        <v>42742</v>
      </c>
      <c r="C653" s="4">
        <v>2.7708333333339099</v>
      </c>
      <c r="D653">
        <v>1.2387575457379179</v>
      </c>
      <c r="E653" s="6">
        <v>190.72588681905836</v>
      </c>
      <c r="F653" s="7">
        <v>107.71627875476925</v>
      </c>
      <c r="G653" s="7">
        <v>132.26414529612438</v>
      </c>
      <c r="H653" s="7">
        <v>231.54264589874836</v>
      </c>
      <c r="I653" s="7">
        <v>236.26313146466464</v>
      </c>
    </row>
    <row r="654" spans="1:9" x14ac:dyDescent="0.25">
      <c r="A654" s="15"/>
      <c r="B654" s="5">
        <f t="shared" si="15"/>
        <v>42742</v>
      </c>
      <c r="C654" s="4">
        <v>2.78125000000058</v>
      </c>
      <c r="D654">
        <v>1.2387575457379179</v>
      </c>
      <c r="E654" s="6">
        <v>191.7431743548461</v>
      </c>
      <c r="F654" s="7">
        <v>108.14172710072593</v>
      </c>
      <c r="G654" s="7">
        <v>132.86541673658087</v>
      </c>
      <c r="H654" s="7">
        <v>232.64219934775625</v>
      </c>
      <c r="I654" s="7">
        <v>237.52330407580683</v>
      </c>
    </row>
    <row r="655" spans="1:9" x14ac:dyDescent="0.25">
      <c r="A655" s="15"/>
      <c r="B655" s="5">
        <f t="shared" si="15"/>
        <v>42742</v>
      </c>
      <c r="C655" s="4">
        <v>2.7916666666672501</v>
      </c>
      <c r="D655">
        <v>1.2387575457379179</v>
      </c>
      <c r="E655" s="6">
        <v>189.57352726447613</v>
      </c>
      <c r="F655" s="7">
        <v>108.03267765563135</v>
      </c>
      <c r="G655" s="7">
        <v>133.81395057656113</v>
      </c>
      <c r="H655" s="7">
        <v>232.79803281969458</v>
      </c>
      <c r="I655" s="7">
        <v>234.8356373710227</v>
      </c>
    </row>
    <row r="656" spans="1:9" x14ac:dyDescent="0.25">
      <c r="A656" s="15"/>
      <c r="B656" s="5">
        <f t="shared" si="15"/>
        <v>42742</v>
      </c>
      <c r="C656" s="4">
        <v>2.8020833333339201</v>
      </c>
      <c r="D656">
        <v>1.2387575457379179</v>
      </c>
      <c r="E656" s="6">
        <v>189.99534284849406</v>
      </c>
      <c r="F656" s="7">
        <v>109.57225558108874</v>
      </c>
      <c r="G656" s="7">
        <v>131.14629079052793</v>
      </c>
      <c r="H656" s="7">
        <v>232.99456463819956</v>
      </c>
      <c r="I656" s="7">
        <v>235.35816460863475</v>
      </c>
    </row>
    <row r="657" spans="1:9" x14ac:dyDescent="0.25">
      <c r="A657" s="15"/>
      <c r="B657" s="5">
        <f t="shared" si="15"/>
        <v>42742</v>
      </c>
      <c r="C657" s="4">
        <v>2.8125000000005902</v>
      </c>
      <c r="D657">
        <v>1.2387575457379179</v>
      </c>
      <c r="E657" s="6">
        <v>191.68597868498</v>
      </c>
      <c r="F657" s="7">
        <v>107.8326828651001</v>
      </c>
      <c r="G657" s="7">
        <v>132.07737417814874</v>
      </c>
      <c r="H657" s="7">
        <v>233.22367973718997</v>
      </c>
      <c r="I657" s="7">
        <v>237.45245250817666</v>
      </c>
    </row>
    <row r="658" spans="1:9" x14ac:dyDescent="0.25">
      <c r="A658" s="15"/>
      <c r="B658" s="5">
        <f t="shared" si="15"/>
        <v>42742</v>
      </c>
      <c r="C658" s="4">
        <v>2.8229166666672598</v>
      </c>
      <c r="D658">
        <v>1.2387575457379179</v>
      </c>
      <c r="E658" s="6">
        <v>188.55378925133539</v>
      </c>
      <c r="F658" s="7">
        <v>106.49078711881629</v>
      </c>
      <c r="G658" s="7">
        <v>130.36149715699563</v>
      </c>
      <c r="H658" s="7">
        <v>233.05588669411549</v>
      </c>
      <c r="I658" s="7">
        <v>233.57242921256884</v>
      </c>
    </row>
    <row r="659" spans="1:9" x14ac:dyDescent="0.25">
      <c r="A659" s="15"/>
      <c r="B659" s="5">
        <f t="shared" si="15"/>
        <v>42742</v>
      </c>
      <c r="C659" s="4">
        <v>2.8333333333339299</v>
      </c>
      <c r="D659">
        <v>1.2387575457379179</v>
      </c>
      <c r="E659" s="6">
        <v>190.67438510973267</v>
      </c>
      <c r="F659" s="7">
        <v>104.58019338613458</v>
      </c>
      <c r="G659" s="7">
        <v>130.7001224639375</v>
      </c>
      <c r="H659" s="7">
        <v>233.12576387392326</v>
      </c>
      <c r="I659" s="7">
        <v>236.19933333361902</v>
      </c>
    </row>
    <row r="660" spans="1:9" x14ac:dyDescent="0.25">
      <c r="A660" s="15"/>
      <c r="B660" s="5">
        <f t="shared" si="15"/>
        <v>42742</v>
      </c>
      <c r="C660" s="4">
        <v>2.8437500000006</v>
      </c>
      <c r="D660">
        <v>1.2387575457379179</v>
      </c>
      <c r="E660" s="6">
        <v>191.52285272011</v>
      </c>
      <c r="F660" s="7">
        <v>105.20255838480155</v>
      </c>
      <c r="G660" s="7">
        <v>128.79586788968567</v>
      </c>
      <c r="H660" s="7">
        <v>233.91159510905237</v>
      </c>
      <c r="I660" s="7">
        <v>237.25037898828816</v>
      </c>
    </row>
    <row r="661" spans="1:9" x14ac:dyDescent="0.25">
      <c r="A661" s="15"/>
      <c r="B661" s="5">
        <f t="shared" si="15"/>
        <v>42742</v>
      </c>
      <c r="C661" s="4">
        <v>2.85416666666727</v>
      </c>
      <c r="D661">
        <v>1.2387575457379179</v>
      </c>
      <c r="E661" s="6">
        <v>188.5553841954854</v>
      </c>
      <c r="F661" s="7">
        <v>105.01024691484682</v>
      </c>
      <c r="G661" s="7">
        <v>127.56947685842935</v>
      </c>
      <c r="H661" s="7">
        <v>234.04614178453127</v>
      </c>
      <c r="I661" s="7">
        <v>233.57440496166967</v>
      </c>
    </row>
    <row r="662" spans="1:9" x14ac:dyDescent="0.25">
      <c r="A662" s="15"/>
      <c r="B662" s="5">
        <f t="shared" si="15"/>
        <v>42742</v>
      </c>
      <c r="C662" s="4">
        <v>2.8645833333339401</v>
      </c>
      <c r="D662">
        <v>1.2387575457379179</v>
      </c>
      <c r="E662" s="6">
        <v>185.00853012530305</v>
      </c>
      <c r="F662" s="7">
        <v>103.2161494763109</v>
      </c>
      <c r="G662" s="7">
        <v>124.05378758246034</v>
      </c>
      <c r="H662" s="7">
        <v>234.582931302898</v>
      </c>
      <c r="I662" s="7">
        <v>229.18071271860003</v>
      </c>
    </row>
    <row r="663" spans="1:9" x14ac:dyDescent="0.25">
      <c r="A663" s="15"/>
      <c r="B663" s="5">
        <f t="shared" si="15"/>
        <v>42742</v>
      </c>
      <c r="C663" s="4">
        <v>2.8750000000006102</v>
      </c>
      <c r="D663">
        <v>1.2387575457379179</v>
      </c>
      <c r="E663" s="6">
        <v>181.07695408819131</v>
      </c>
      <c r="F663" s="7">
        <v>97.917187321426539</v>
      </c>
      <c r="G663" s="7">
        <v>112.37506032268722</v>
      </c>
      <c r="H663" s="7">
        <v>235.61638906887563</v>
      </c>
      <c r="I663" s="7">
        <v>224.3104432359855</v>
      </c>
    </row>
    <row r="664" spans="1:9" x14ac:dyDescent="0.25">
      <c r="A664" s="15"/>
      <c r="B664" s="5">
        <f t="shared" si="15"/>
        <v>42742</v>
      </c>
      <c r="C664" s="4">
        <v>2.8854166666672798</v>
      </c>
      <c r="D664">
        <v>1.2387575457379179</v>
      </c>
      <c r="E664" s="6">
        <v>184.88849742741994</v>
      </c>
      <c r="F664" s="7">
        <v>82.959958538508261</v>
      </c>
      <c r="G664" s="7">
        <v>91.619898502133495</v>
      </c>
      <c r="H664" s="7">
        <v>241.40966513508926</v>
      </c>
      <c r="I664" s="7">
        <v>229.03202130836206</v>
      </c>
    </row>
    <row r="665" spans="1:9" x14ac:dyDescent="0.25">
      <c r="A665" s="15"/>
      <c r="B665" s="5">
        <f t="shared" si="15"/>
        <v>42742</v>
      </c>
      <c r="C665" s="4">
        <v>2.8958333333339499</v>
      </c>
      <c r="D665">
        <v>1.2387575457379179</v>
      </c>
      <c r="E665" s="6">
        <v>190.11455872059284</v>
      </c>
      <c r="F665" s="7">
        <v>77.299804164679699</v>
      </c>
      <c r="G665" s="7">
        <v>83.752592805663213</v>
      </c>
      <c r="H665" s="7">
        <v>245.89275508135242</v>
      </c>
      <c r="I665" s="7">
        <v>235.50584416976886</v>
      </c>
    </row>
    <row r="666" spans="1:9" x14ac:dyDescent="0.25">
      <c r="A666" s="15"/>
      <c r="B666" s="5">
        <f t="shared" si="15"/>
        <v>42742</v>
      </c>
      <c r="C666" s="4">
        <v>2.9062500000006199</v>
      </c>
      <c r="D666">
        <v>1.2387575457379179</v>
      </c>
      <c r="E666" s="6">
        <v>193.27260967241787</v>
      </c>
      <c r="F666" s="7">
        <v>76.622217052865381</v>
      </c>
      <c r="G666" s="7">
        <v>82.172369415776231</v>
      </c>
      <c r="H666" s="7">
        <v>244.74139482645282</v>
      </c>
      <c r="I666" s="7">
        <v>239.41790361616691</v>
      </c>
    </row>
    <row r="667" spans="1:9" x14ac:dyDescent="0.25">
      <c r="A667" s="15"/>
      <c r="B667" s="5">
        <f t="shared" si="15"/>
        <v>42742</v>
      </c>
      <c r="C667" s="4">
        <v>2.91666666666729</v>
      </c>
      <c r="D667">
        <v>1.2387575457379179</v>
      </c>
      <c r="E667" s="6">
        <v>192.0985193759789</v>
      </c>
      <c r="F667" s="7">
        <v>75.962156889867529</v>
      </c>
      <c r="G667" s="7">
        <v>80.664583831115024</v>
      </c>
      <c r="H667" s="7">
        <v>241.55511524295872</v>
      </c>
      <c r="I667" s="7">
        <v>237.96349040207548</v>
      </c>
    </row>
    <row r="668" spans="1:9" x14ac:dyDescent="0.25">
      <c r="A668" s="15"/>
      <c r="B668" s="5">
        <f t="shared" si="15"/>
        <v>42742</v>
      </c>
      <c r="C668" s="4">
        <v>2.9270833333339601</v>
      </c>
      <c r="D668">
        <v>1.2387575457379179</v>
      </c>
      <c r="E668" s="6">
        <v>192.15478408280043</v>
      </c>
      <c r="F668" s="7">
        <v>73.392713407758208</v>
      </c>
      <c r="G668" s="7">
        <v>70.952189247008278</v>
      </c>
      <c r="H668" s="7">
        <v>243.09792692307101</v>
      </c>
      <c r="I668" s="7">
        <v>238.0331887322094</v>
      </c>
    </row>
    <row r="669" spans="1:9" x14ac:dyDescent="0.25">
      <c r="A669" s="15"/>
      <c r="B669" s="5">
        <f t="shared" si="15"/>
        <v>42742</v>
      </c>
      <c r="C669" s="4">
        <v>2.9375000000006302</v>
      </c>
      <c r="D669">
        <v>1.2387575457379179</v>
      </c>
      <c r="E669" s="6">
        <v>187.45681505042168</v>
      </c>
      <c r="F669" s="7">
        <v>71.718791599982183</v>
      </c>
      <c r="G669" s="7">
        <v>66.052189556860753</v>
      </c>
      <c r="H669" s="7">
        <v>242.49647991060982</v>
      </c>
      <c r="I669" s="7">
        <v>232.21354414370714</v>
      </c>
    </row>
    <row r="670" spans="1:9" x14ac:dyDescent="0.25">
      <c r="A670" s="15"/>
      <c r="B670" s="5">
        <f t="shared" si="15"/>
        <v>42742</v>
      </c>
      <c r="C670" s="4">
        <v>2.9479166666672998</v>
      </c>
      <c r="D670">
        <v>1.2387575457379179</v>
      </c>
      <c r="E670" s="6">
        <v>179.58607235214157</v>
      </c>
      <c r="F670" s="7">
        <v>71.133648822595475</v>
      </c>
      <c r="G670" s="7">
        <v>63.94158618770939</v>
      </c>
      <c r="H670" s="7">
        <v>240.64391253770305</v>
      </c>
      <c r="I670" s="7">
        <v>222.46360223565102</v>
      </c>
    </row>
    <row r="671" spans="1:9" x14ac:dyDescent="0.25">
      <c r="A671" s="15"/>
      <c r="B671" s="5">
        <f t="shared" si="15"/>
        <v>42742</v>
      </c>
      <c r="C671" s="4">
        <v>2.9583333333339699</v>
      </c>
      <c r="D671">
        <v>1.2387575457379179</v>
      </c>
      <c r="E671" s="6">
        <v>170.25756261075756</v>
      </c>
      <c r="F671" s="7">
        <v>69.520347893129369</v>
      </c>
      <c r="G671" s="7">
        <v>62.353595023000345</v>
      </c>
      <c r="H671" s="7">
        <v>240.4074174692015</v>
      </c>
      <c r="I671" s="7">
        <v>210.90784040302191</v>
      </c>
    </row>
    <row r="672" spans="1:9" x14ac:dyDescent="0.25">
      <c r="A672" s="15"/>
      <c r="B672" s="5">
        <f t="shared" si="15"/>
        <v>42742</v>
      </c>
      <c r="C672" s="4">
        <v>2.9687500000006399</v>
      </c>
      <c r="D672">
        <v>1.2387575457379179</v>
      </c>
      <c r="E672" s="6">
        <v>162.82026955705916</v>
      </c>
      <c r="F672" s="7">
        <v>68.222143267140183</v>
      </c>
      <c r="G672" s="7">
        <v>61.420508599066444</v>
      </c>
      <c r="H672" s="7">
        <v>241.5399442499361</v>
      </c>
      <c r="I672" s="7">
        <v>201.69483751288882</v>
      </c>
    </row>
    <row r="673" spans="1:9" x14ac:dyDescent="0.25">
      <c r="A673" s="15"/>
      <c r="B673" s="5">
        <f t="shared" si="15"/>
        <v>42742</v>
      </c>
      <c r="C673" s="4">
        <v>2.97916666666731</v>
      </c>
      <c r="D673">
        <v>1.2387575457379179</v>
      </c>
      <c r="E673" s="6">
        <v>152.17526492584301</v>
      </c>
      <c r="F673" s="7">
        <v>67.599726164577817</v>
      </c>
      <c r="G673" s="7">
        <v>63.613657094679311</v>
      </c>
      <c r="H673" s="7">
        <v>243.40991590925461</v>
      </c>
      <c r="I673" s="7">
        <v>188.50825770155475</v>
      </c>
    </row>
    <row r="674" spans="1:9" ht="15.75" thickBot="1" x14ac:dyDescent="0.3">
      <c r="A674" s="15"/>
      <c r="B674" s="5">
        <f t="shared" si="15"/>
        <v>42742</v>
      </c>
      <c r="C674" s="4">
        <v>2.9895833333339801</v>
      </c>
      <c r="D674">
        <v>1.2387575457379179</v>
      </c>
      <c r="E674" s="6">
        <v>143.77507719211005</v>
      </c>
      <c r="F674" s="7">
        <v>65.287703981721975</v>
      </c>
      <c r="G674" s="7">
        <v>73.537131645457052</v>
      </c>
      <c r="H674" s="7">
        <v>242.83878487942255</v>
      </c>
      <c r="I674" s="7">
        <v>178.10246176077791</v>
      </c>
    </row>
    <row r="675" spans="1:9" x14ac:dyDescent="0.25">
      <c r="A675" s="16">
        <f t="shared" ref="A675" si="16">A579+1</f>
        <v>8</v>
      </c>
      <c r="B675" s="5">
        <f t="shared" si="15"/>
        <v>42743</v>
      </c>
      <c r="C675" s="4">
        <v>3.0000000000006501</v>
      </c>
      <c r="D675">
        <v>1.2375053146711739</v>
      </c>
      <c r="E675" s="6">
        <v>136.47596366817913</v>
      </c>
      <c r="F675" s="7">
        <v>66.119157904664661</v>
      </c>
      <c r="G675" s="7">
        <v>81.361596401263455</v>
      </c>
      <c r="H675" s="7">
        <v>246.80721121401282</v>
      </c>
      <c r="I675" s="7">
        <v>168.8897303642417</v>
      </c>
    </row>
    <row r="676" spans="1:9" x14ac:dyDescent="0.25">
      <c r="A676" s="17"/>
      <c r="B676" s="5">
        <f t="shared" ref="B676:B739" si="17">DATE(YEAR(B580),MONTH(B580),DAY(B580)+1)</f>
        <v>42743</v>
      </c>
      <c r="C676" s="4">
        <v>3.0104166666673202</v>
      </c>
      <c r="D676">
        <v>1.2375053146711739</v>
      </c>
      <c r="E676" s="6">
        <v>125.99406217438091</v>
      </c>
      <c r="F676" s="7">
        <v>65.155452271203515</v>
      </c>
      <c r="G676" s="7">
        <v>82.031828375906201</v>
      </c>
      <c r="H676" s="7">
        <v>249.16236461195254</v>
      </c>
      <c r="I676" s="7">
        <v>155.91832155780671</v>
      </c>
    </row>
    <row r="677" spans="1:9" x14ac:dyDescent="0.25">
      <c r="A677" s="17"/>
      <c r="B677" s="5">
        <f t="shared" si="17"/>
        <v>42743</v>
      </c>
      <c r="C677" s="4">
        <v>3.0208333333339898</v>
      </c>
      <c r="D677">
        <v>1.2375053146711739</v>
      </c>
      <c r="E677" s="6">
        <v>117.82538748187764</v>
      </c>
      <c r="F677" s="7">
        <v>65.602010710783887</v>
      </c>
      <c r="G677" s="7">
        <v>81.334851860411391</v>
      </c>
      <c r="H677" s="7">
        <v>251.45289051973944</v>
      </c>
      <c r="I677" s="7">
        <v>145.80954321201398</v>
      </c>
    </row>
    <row r="678" spans="1:9" x14ac:dyDescent="0.25">
      <c r="A678" s="17"/>
      <c r="B678" s="5">
        <f t="shared" si="17"/>
        <v>42743</v>
      </c>
      <c r="C678" s="4">
        <v>3.0312500000006599</v>
      </c>
      <c r="D678">
        <v>1.2375053146711739</v>
      </c>
      <c r="E678" s="6">
        <v>110.03052720421397</v>
      </c>
      <c r="F678" s="7">
        <v>63.129941393206032</v>
      </c>
      <c r="G678" s="7">
        <v>79.814234825128665</v>
      </c>
      <c r="H678" s="7">
        <v>250.48894988626989</v>
      </c>
      <c r="I678" s="7">
        <v>136.16336219128596</v>
      </c>
    </row>
    <row r="679" spans="1:9" x14ac:dyDescent="0.25">
      <c r="A679" s="17"/>
      <c r="B679" s="5">
        <f t="shared" si="17"/>
        <v>42743</v>
      </c>
      <c r="C679" s="4">
        <v>3.04166666666733</v>
      </c>
      <c r="D679">
        <v>1.2375053146711739</v>
      </c>
      <c r="E679" s="6">
        <v>102.19951419748556</v>
      </c>
      <c r="F679" s="7">
        <v>64.105879418111911</v>
      </c>
      <c r="G679" s="7">
        <v>78.448035865292908</v>
      </c>
      <c r="H679" s="7">
        <v>252.1454395003218</v>
      </c>
      <c r="I679" s="7">
        <v>126.47244197620046</v>
      </c>
    </row>
    <row r="680" spans="1:9" x14ac:dyDescent="0.25">
      <c r="A680" s="17"/>
      <c r="B680" s="5">
        <f t="shared" si="17"/>
        <v>42743</v>
      </c>
      <c r="C680" s="4">
        <v>3.0520833333340001</v>
      </c>
      <c r="D680">
        <v>1.2375053146711739</v>
      </c>
      <c r="E680" s="6">
        <v>96.805288027526373</v>
      </c>
      <c r="F680" s="7">
        <v>62.3159623151844</v>
      </c>
      <c r="G680" s="7">
        <v>79.560534251788212</v>
      </c>
      <c r="H680" s="7">
        <v>251.45023017024766</v>
      </c>
      <c r="I680" s="7">
        <v>119.79705842233764</v>
      </c>
    </row>
    <row r="681" spans="1:9" x14ac:dyDescent="0.25">
      <c r="A681" s="17"/>
      <c r="B681" s="5">
        <f t="shared" si="17"/>
        <v>42743</v>
      </c>
      <c r="C681" s="4">
        <v>3.0625000000006701</v>
      </c>
      <c r="D681">
        <v>1.2375053146711739</v>
      </c>
      <c r="E681" s="6">
        <v>92.73010448954804</v>
      </c>
      <c r="F681" s="7">
        <v>63.151885149156222</v>
      </c>
      <c r="G681" s="7">
        <v>80.018728808402301</v>
      </c>
      <c r="H681" s="7">
        <v>251.59810459660136</v>
      </c>
      <c r="I681" s="7">
        <v>114.75399713582898</v>
      </c>
    </row>
    <row r="682" spans="1:9" x14ac:dyDescent="0.25">
      <c r="A682" s="17"/>
      <c r="B682" s="5">
        <f t="shared" si="17"/>
        <v>42743</v>
      </c>
      <c r="C682" s="4">
        <v>3.0729166666673402</v>
      </c>
      <c r="D682">
        <v>1.2375053146711739</v>
      </c>
      <c r="E682" s="6">
        <v>88.448509175117337</v>
      </c>
      <c r="F682" s="7">
        <v>63.014090385764888</v>
      </c>
      <c r="G682" s="7">
        <v>82.027874382224198</v>
      </c>
      <c r="H682" s="7">
        <v>249.61157562507759</v>
      </c>
      <c r="I682" s="7">
        <v>109.45550017894979</v>
      </c>
    </row>
    <row r="683" spans="1:9" x14ac:dyDescent="0.25">
      <c r="A683" s="17"/>
      <c r="B683" s="5">
        <f t="shared" si="17"/>
        <v>42743</v>
      </c>
      <c r="C683" s="4">
        <v>3.0833333333340098</v>
      </c>
      <c r="D683">
        <v>1.2375053146711739</v>
      </c>
      <c r="E683" s="6">
        <v>85.163519724914153</v>
      </c>
      <c r="F683" s="7">
        <v>61.986128625291236</v>
      </c>
      <c r="G683" s="7">
        <v>82.339106164548568</v>
      </c>
      <c r="H683" s="7">
        <v>248.80662687846933</v>
      </c>
      <c r="I683" s="7">
        <v>105.3903082756846</v>
      </c>
    </row>
    <row r="684" spans="1:9" x14ac:dyDescent="0.25">
      <c r="A684" s="17"/>
      <c r="B684" s="5">
        <f t="shared" si="17"/>
        <v>42743</v>
      </c>
      <c r="C684" s="4">
        <v>3.0937500000006799</v>
      </c>
      <c r="D684">
        <v>1.2375053146711739</v>
      </c>
      <c r="E684" s="6">
        <v>82.773125218202395</v>
      </c>
      <c r="F684" s="7">
        <v>62.161690696868639</v>
      </c>
      <c r="G684" s="7">
        <v>83.9412307534826</v>
      </c>
      <c r="H684" s="7">
        <v>251.11608227303444</v>
      </c>
      <c r="I684" s="7">
        <v>102.43218236946804</v>
      </c>
    </row>
    <row r="685" spans="1:9" x14ac:dyDescent="0.25">
      <c r="A685" s="17"/>
      <c r="B685" s="5">
        <f t="shared" si="17"/>
        <v>42743</v>
      </c>
      <c r="C685" s="4">
        <v>3.10416666666735</v>
      </c>
      <c r="D685">
        <v>1.2375053146711739</v>
      </c>
      <c r="E685" s="6">
        <v>80.502766386867521</v>
      </c>
      <c r="F685" s="7">
        <v>61.04489580271828</v>
      </c>
      <c r="G685" s="7">
        <v>82.536974103698583</v>
      </c>
      <c r="H685" s="7">
        <v>251.15273408800576</v>
      </c>
      <c r="I685" s="7">
        <v>99.622601249480496</v>
      </c>
    </row>
    <row r="686" spans="1:9" x14ac:dyDescent="0.25">
      <c r="A686" s="17"/>
      <c r="B686" s="5">
        <f t="shared" si="17"/>
        <v>42743</v>
      </c>
      <c r="C686" s="4">
        <v>3.11458333333402</v>
      </c>
      <c r="D686">
        <v>1.2375053146711739</v>
      </c>
      <c r="E686" s="6">
        <v>77.507989282101889</v>
      </c>
      <c r="F686" s="7">
        <v>61.5216223977392</v>
      </c>
      <c r="G686" s="7">
        <v>79.87958188180616</v>
      </c>
      <c r="H686" s="7">
        <v>250.80338819422241</v>
      </c>
      <c r="I686" s="7">
        <v>95.916548666077475</v>
      </c>
    </row>
    <row r="687" spans="1:9" x14ac:dyDescent="0.25">
      <c r="A687" s="17"/>
      <c r="B687" s="5">
        <f t="shared" si="17"/>
        <v>42743</v>
      </c>
      <c r="C687" s="4">
        <v>3.1250000000006901</v>
      </c>
      <c r="D687">
        <v>1.2375053146711739</v>
      </c>
      <c r="E687" s="6">
        <v>75.849989754566607</v>
      </c>
      <c r="F687" s="7">
        <v>60.092865449820231</v>
      </c>
      <c r="G687" s="7">
        <v>80.639650035089943</v>
      </c>
      <c r="H687" s="7">
        <v>249.4153228432298</v>
      </c>
      <c r="I687" s="7">
        <v>93.864765439030265</v>
      </c>
    </row>
    <row r="688" spans="1:9" x14ac:dyDescent="0.25">
      <c r="A688" s="17"/>
      <c r="B688" s="5">
        <f t="shared" si="17"/>
        <v>42743</v>
      </c>
      <c r="C688" s="4">
        <v>3.1354166666673602</v>
      </c>
      <c r="D688">
        <v>1.2375053146711739</v>
      </c>
      <c r="E688" s="6">
        <v>73.711267906741227</v>
      </c>
      <c r="F688" s="7">
        <v>60.64065775018414</v>
      </c>
      <c r="G688" s="7">
        <v>80.5428232597163</v>
      </c>
      <c r="H688" s="7">
        <v>249.9351071276086</v>
      </c>
      <c r="I688" s="7">
        <v>91.218085785743</v>
      </c>
    </row>
    <row r="689" spans="1:9" x14ac:dyDescent="0.25">
      <c r="A689" s="17"/>
      <c r="B689" s="5">
        <f t="shared" si="17"/>
        <v>42743</v>
      </c>
      <c r="C689" s="4">
        <v>3.1458333333340298</v>
      </c>
      <c r="D689">
        <v>1.2375053146711739</v>
      </c>
      <c r="E689" s="6">
        <v>72.315750332888442</v>
      </c>
      <c r="F689" s="7">
        <v>60.16787101125437</v>
      </c>
      <c r="G689" s="7">
        <v>75.824771376102547</v>
      </c>
      <c r="H689" s="7">
        <v>250.03943683346574</v>
      </c>
      <c r="I689" s="7">
        <v>89.491125371383148</v>
      </c>
    </row>
    <row r="690" spans="1:9" x14ac:dyDescent="0.25">
      <c r="A690" s="17"/>
      <c r="B690" s="5">
        <f t="shared" si="17"/>
        <v>42743</v>
      </c>
      <c r="C690" s="4">
        <v>3.1562500000006999</v>
      </c>
      <c r="D690">
        <v>1.2375053146711739</v>
      </c>
      <c r="E690" s="6">
        <v>72.300384480162919</v>
      </c>
      <c r="F690" s="7">
        <v>60.175810843315979</v>
      </c>
      <c r="G690" s="7">
        <v>71.46010317098532</v>
      </c>
      <c r="H690" s="7">
        <v>250.33733896905116</v>
      </c>
      <c r="I690" s="7">
        <v>89.472110046970869</v>
      </c>
    </row>
    <row r="691" spans="1:9" x14ac:dyDescent="0.25">
      <c r="A691" s="17"/>
      <c r="B691" s="5">
        <f t="shared" si="17"/>
        <v>42743</v>
      </c>
      <c r="C691" s="4">
        <v>3.16666666666737</v>
      </c>
      <c r="D691">
        <v>1.2375053146711739</v>
      </c>
      <c r="E691" s="6">
        <v>70.263592168244557</v>
      </c>
      <c r="F691" s="7">
        <v>59.809797010050694</v>
      </c>
      <c r="G691" s="7">
        <v>70.616596537044401</v>
      </c>
      <c r="H691" s="7">
        <v>249.69223822177216</v>
      </c>
      <c r="I691" s="7">
        <v>86.951568736090508</v>
      </c>
    </row>
    <row r="692" spans="1:9" x14ac:dyDescent="0.25">
      <c r="A692" s="17"/>
      <c r="B692" s="5">
        <f t="shared" si="17"/>
        <v>42743</v>
      </c>
      <c r="C692" s="4">
        <v>3.17708333333404</v>
      </c>
      <c r="D692">
        <v>1.2375053146711739</v>
      </c>
      <c r="E692" s="6">
        <v>69.913957980116763</v>
      </c>
      <c r="F692" s="7">
        <v>59.777436483011087</v>
      </c>
      <c r="G692" s="7">
        <v>68.016607329811876</v>
      </c>
      <c r="H692" s="7">
        <v>249.67971557666462</v>
      </c>
      <c r="I692" s="7">
        <v>86.518894570091618</v>
      </c>
    </row>
    <row r="693" spans="1:9" x14ac:dyDescent="0.25">
      <c r="A693" s="17"/>
      <c r="B693" s="5">
        <f t="shared" si="17"/>
        <v>42743</v>
      </c>
      <c r="C693" s="4">
        <v>3.1875000000007101</v>
      </c>
      <c r="D693">
        <v>1.2375053146711739</v>
      </c>
      <c r="E693" s="6">
        <v>70.030393865554629</v>
      </c>
      <c r="F693" s="7">
        <v>59.815792966014435</v>
      </c>
      <c r="G693" s="7">
        <v>67.085171407799933</v>
      </c>
      <c r="H693" s="7">
        <v>249.80823346013742</v>
      </c>
      <c r="I693" s="7">
        <v>86.662984597139427</v>
      </c>
    </row>
    <row r="694" spans="1:9" x14ac:dyDescent="0.25">
      <c r="A694" s="17"/>
      <c r="B694" s="5">
        <f t="shared" si="17"/>
        <v>42743</v>
      </c>
      <c r="C694" s="4">
        <v>3.1979166666673899</v>
      </c>
      <c r="D694">
        <v>1.2375053146711739</v>
      </c>
      <c r="E694" s="6">
        <v>69.703227845234636</v>
      </c>
      <c r="F694" s="7">
        <v>60.633856187837573</v>
      </c>
      <c r="G694" s="7">
        <v>61.367780671161277</v>
      </c>
      <c r="H694" s="7">
        <v>249.60275246597379</v>
      </c>
      <c r="I694" s="7">
        <v>86.258114908213614</v>
      </c>
    </row>
    <row r="695" spans="1:9" x14ac:dyDescent="0.25">
      <c r="A695" s="17"/>
      <c r="B695" s="5">
        <f t="shared" si="17"/>
        <v>42743</v>
      </c>
      <c r="C695" s="4">
        <v>3.20833333333406</v>
      </c>
      <c r="D695">
        <v>1.2375053146711739</v>
      </c>
      <c r="E695" s="6">
        <v>69.068210806525386</v>
      </c>
      <c r="F695" s="7">
        <v>58.134031525975686</v>
      </c>
      <c r="G695" s="7">
        <v>59.642561488643999</v>
      </c>
      <c r="H695" s="7">
        <v>249.34544366315927</v>
      </c>
      <c r="I695" s="7">
        <v>85.472277947904161</v>
      </c>
    </row>
    <row r="696" spans="1:9" x14ac:dyDescent="0.25">
      <c r="A696" s="17"/>
      <c r="B696" s="5">
        <f t="shared" si="17"/>
        <v>42743</v>
      </c>
      <c r="C696" s="4">
        <v>3.2187500000007301</v>
      </c>
      <c r="D696">
        <v>1.2375053146711739</v>
      </c>
      <c r="E696" s="6">
        <v>69.41359511857965</v>
      </c>
      <c r="F696" s="7">
        <v>58.048609193452137</v>
      </c>
      <c r="G696" s="7">
        <v>58.023587358244441</v>
      </c>
      <c r="H696" s="7">
        <v>248.62577211946919</v>
      </c>
      <c r="I696" s="7">
        <v>85.899692869675363</v>
      </c>
    </row>
    <row r="697" spans="1:9" x14ac:dyDescent="0.25">
      <c r="A697" s="17"/>
      <c r="B697" s="5">
        <f t="shared" si="17"/>
        <v>42743</v>
      </c>
      <c r="C697" s="4">
        <v>3.2291666666674002</v>
      </c>
      <c r="D697">
        <v>1.2375053146711739</v>
      </c>
      <c r="E697" s="6">
        <v>69.405297836007293</v>
      </c>
      <c r="F697" s="7">
        <v>58.471612664316652</v>
      </c>
      <c r="G697" s="7">
        <v>58.172424974523196</v>
      </c>
      <c r="H697" s="7">
        <v>248.77001206835936</v>
      </c>
      <c r="I697" s="7">
        <v>85.88942493839474</v>
      </c>
    </row>
    <row r="698" spans="1:9" x14ac:dyDescent="0.25">
      <c r="A698" s="17"/>
      <c r="B698" s="5">
        <f t="shared" si="17"/>
        <v>42743</v>
      </c>
      <c r="C698" s="4">
        <v>3.2395833333340698</v>
      </c>
      <c r="D698">
        <v>1.2375053146711739</v>
      </c>
      <c r="E698" s="6">
        <v>70.296509354105254</v>
      </c>
      <c r="F698" s="7">
        <v>58.796648787840418</v>
      </c>
      <c r="G698" s="7">
        <v>58.285396222580175</v>
      </c>
      <c r="H698" s="7">
        <v>247.77793073802934</v>
      </c>
      <c r="I698" s="7">
        <v>86.99230392853714</v>
      </c>
    </row>
    <row r="699" spans="1:9" x14ac:dyDescent="0.25">
      <c r="A699" s="17"/>
      <c r="B699" s="5">
        <f t="shared" si="17"/>
        <v>42743</v>
      </c>
      <c r="C699" s="4">
        <v>3.2500000000007399</v>
      </c>
      <c r="D699">
        <v>1.2375053146711739</v>
      </c>
      <c r="E699" s="6">
        <v>71.896028919471931</v>
      </c>
      <c r="F699" s="7">
        <v>59.333996261171237</v>
      </c>
      <c r="G699" s="7">
        <v>59.623288273239673</v>
      </c>
      <c r="H699" s="7">
        <v>247.69836328520447</v>
      </c>
      <c r="I699" s="7">
        <v>88.971717891598928</v>
      </c>
    </row>
    <row r="700" spans="1:9" x14ac:dyDescent="0.25">
      <c r="A700" s="17"/>
      <c r="B700" s="5">
        <f t="shared" si="17"/>
        <v>42743</v>
      </c>
      <c r="C700" s="4">
        <v>3.2604166666674099</v>
      </c>
      <c r="D700">
        <v>1.2375053146711739</v>
      </c>
      <c r="E700" s="6">
        <v>74.273707542892168</v>
      </c>
      <c r="F700" s="7">
        <v>61.716326638890685</v>
      </c>
      <c r="G700" s="7">
        <v>58.920470903855957</v>
      </c>
      <c r="H700" s="7">
        <v>239.88099531280145</v>
      </c>
      <c r="I700" s="7">
        <v>91.914107824661514</v>
      </c>
    </row>
    <row r="701" spans="1:9" x14ac:dyDescent="0.25">
      <c r="A701" s="17"/>
      <c r="B701" s="5">
        <f t="shared" si="17"/>
        <v>42743</v>
      </c>
      <c r="C701" s="4">
        <v>3.27083333333408</v>
      </c>
      <c r="D701">
        <v>1.2375053146711739</v>
      </c>
      <c r="E701" s="6">
        <v>75.702329884711631</v>
      </c>
      <c r="F701" s="7">
        <v>67.076799446298821</v>
      </c>
      <c r="G701" s="7">
        <v>59.76145371204241</v>
      </c>
      <c r="H701" s="7">
        <v>227.46224785436621</v>
      </c>
      <c r="I701" s="7">
        <v>93.682035565321073</v>
      </c>
    </row>
    <row r="702" spans="1:9" x14ac:dyDescent="0.25">
      <c r="A702" s="17"/>
      <c r="B702" s="5">
        <f t="shared" si="17"/>
        <v>42743</v>
      </c>
      <c r="C702" s="4">
        <v>3.2812500000007501</v>
      </c>
      <c r="D702">
        <v>1.2375053146711739</v>
      </c>
      <c r="E702" s="6">
        <v>79.69884208293135</v>
      </c>
      <c r="F702" s="7">
        <v>66.474706870937084</v>
      </c>
      <c r="G702" s="7">
        <v>58.981719748236927</v>
      </c>
      <c r="H702" s="7">
        <v>208.31673169622016</v>
      </c>
      <c r="I702" s="7">
        <v>98.627740650766157</v>
      </c>
    </row>
    <row r="703" spans="1:9" x14ac:dyDescent="0.25">
      <c r="A703" s="17"/>
      <c r="B703" s="5">
        <f t="shared" si="17"/>
        <v>42743</v>
      </c>
      <c r="C703" s="4">
        <v>3.2916666666674201</v>
      </c>
      <c r="D703">
        <v>1.2375053146711739</v>
      </c>
      <c r="E703" s="6">
        <v>81.528831574218643</v>
      </c>
      <c r="F703" s="7">
        <v>64.456875305524164</v>
      </c>
      <c r="G703" s="7">
        <v>56.822931337538414</v>
      </c>
      <c r="H703" s="7">
        <v>168.83794534395528</v>
      </c>
      <c r="I703" s="7">
        <v>100.89236237202658</v>
      </c>
    </row>
    <row r="704" spans="1:9" x14ac:dyDescent="0.25">
      <c r="A704" s="17"/>
      <c r="B704" s="5">
        <f t="shared" si="17"/>
        <v>42743</v>
      </c>
      <c r="C704" s="4">
        <v>3.3020833333340902</v>
      </c>
      <c r="D704">
        <v>1.2375053146711739</v>
      </c>
      <c r="E704" s="6">
        <v>85.892277199230833</v>
      </c>
      <c r="F704" s="7">
        <v>63.744859542821779</v>
      </c>
      <c r="G704" s="7">
        <v>55.556499610383902</v>
      </c>
      <c r="H704" s="7">
        <v>147.37443866998007</v>
      </c>
      <c r="I704" s="7">
        <v>106.29214952325785</v>
      </c>
    </row>
    <row r="705" spans="1:9" x14ac:dyDescent="0.25">
      <c r="A705" s="17"/>
      <c r="B705" s="5">
        <f t="shared" si="17"/>
        <v>42743</v>
      </c>
      <c r="C705" s="4">
        <v>3.3125000000007598</v>
      </c>
      <c r="D705">
        <v>1.2375053146711739</v>
      </c>
      <c r="E705" s="6">
        <v>91.886633113676609</v>
      </c>
      <c r="F705" s="7">
        <v>63.652583544056249</v>
      </c>
      <c r="G705" s="7">
        <v>56.425388720483994</v>
      </c>
      <c r="H705" s="7">
        <v>84.915094347785072</v>
      </c>
      <c r="I705" s="7">
        <v>113.71019682541507</v>
      </c>
    </row>
    <row r="706" spans="1:9" x14ac:dyDescent="0.25">
      <c r="A706" s="17"/>
      <c r="B706" s="5">
        <f t="shared" si="17"/>
        <v>42743</v>
      </c>
      <c r="C706" s="4">
        <v>3.3229166666674299</v>
      </c>
      <c r="D706">
        <v>1.2375053146711739</v>
      </c>
      <c r="E706" s="6">
        <v>98.657383424882397</v>
      </c>
      <c r="F706" s="7">
        <v>63.829704724503891</v>
      </c>
      <c r="G706" s="7">
        <v>58.190876945039179</v>
      </c>
      <c r="H706" s="7">
        <v>20.72287237639539</v>
      </c>
      <c r="I706" s="7">
        <v>122.08903631984374</v>
      </c>
    </row>
    <row r="707" spans="1:9" x14ac:dyDescent="0.25">
      <c r="A707" s="17"/>
      <c r="B707" s="5">
        <f t="shared" si="17"/>
        <v>42743</v>
      </c>
      <c r="C707" s="4">
        <v>3.3333333333341</v>
      </c>
      <c r="D707">
        <v>1.2375053146711739</v>
      </c>
      <c r="E707" s="6">
        <v>104.70599324537315</v>
      </c>
      <c r="F707" s="7">
        <v>62.012380972592382</v>
      </c>
      <c r="G707" s="7">
        <v>57.864922845813773</v>
      </c>
      <c r="H707" s="7">
        <v>3.3215553547547616</v>
      </c>
      <c r="I707" s="7">
        <v>129.57422311907331</v>
      </c>
    </row>
    <row r="708" spans="1:9" x14ac:dyDescent="0.25">
      <c r="A708" s="17"/>
      <c r="B708" s="5">
        <f t="shared" si="17"/>
        <v>42743</v>
      </c>
      <c r="C708" s="4">
        <v>3.3437500000007701</v>
      </c>
      <c r="D708">
        <v>1.2375053146711739</v>
      </c>
      <c r="E708" s="6">
        <v>111.92668950901179</v>
      </c>
      <c r="F708" s="7">
        <v>64.607732114694798</v>
      </c>
      <c r="G708" s="7">
        <v>59.149269729752355</v>
      </c>
      <c r="H708" s="7">
        <v>2.7994497654247459</v>
      </c>
      <c r="I708" s="7">
        <v>138.50987312095242</v>
      </c>
    </row>
    <row r="709" spans="1:9" x14ac:dyDescent="0.25">
      <c r="A709" s="17"/>
      <c r="B709" s="5">
        <f t="shared" si="17"/>
        <v>42743</v>
      </c>
      <c r="C709" s="4">
        <v>3.3541666666674401</v>
      </c>
      <c r="D709">
        <v>1.2375053146711739</v>
      </c>
      <c r="E709" s="6">
        <v>120.99208706053702</v>
      </c>
      <c r="F709" s="7">
        <v>65.391835620688525</v>
      </c>
      <c r="G709" s="7">
        <v>57.662195540568256</v>
      </c>
      <c r="H709" s="7">
        <v>2.2956095756314188</v>
      </c>
      <c r="I709" s="7">
        <v>149.72835077057192</v>
      </c>
    </row>
    <row r="710" spans="1:9" x14ac:dyDescent="0.25">
      <c r="A710" s="17"/>
      <c r="B710" s="5">
        <f t="shared" si="17"/>
        <v>42743</v>
      </c>
      <c r="C710" s="4">
        <v>3.3645833333341102</v>
      </c>
      <c r="D710">
        <v>1.2375053146711739</v>
      </c>
      <c r="E710" s="6">
        <v>130.07834989573681</v>
      </c>
      <c r="F710" s="7">
        <v>66.991978312568435</v>
      </c>
      <c r="G710" s="7">
        <v>61.182043119923193</v>
      </c>
      <c r="H710" s="7">
        <v>2.4127489643044222</v>
      </c>
      <c r="I710" s="7">
        <v>160.97264931963085</v>
      </c>
    </row>
    <row r="711" spans="1:9" x14ac:dyDescent="0.25">
      <c r="A711" s="17"/>
      <c r="B711" s="5">
        <f t="shared" si="17"/>
        <v>42743</v>
      </c>
      <c r="C711" s="4">
        <v>3.3750000000007798</v>
      </c>
      <c r="D711">
        <v>1.2375053146711739</v>
      </c>
      <c r="E711" s="6">
        <v>137.3846689545332</v>
      </c>
      <c r="F711" s="7">
        <v>65.974465387119849</v>
      </c>
      <c r="G711" s="7">
        <v>62.673063290644038</v>
      </c>
      <c r="H711" s="7">
        <v>2.1859451689513634</v>
      </c>
      <c r="I711" s="7">
        <v>170.01425798557466</v>
      </c>
    </row>
    <row r="712" spans="1:9" x14ac:dyDescent="0.25">
      <c r="A712" s="17"/>
      <c r="B712" s="5">
        <f t="shared" si="17"/>
        <v>42743</v>
      </c>
      <c r="C712" s="4">
        <v>3.3854166666674499</v>
      </c>
      <c r="D712">
        <v>1.2375053146711739</v>
      </c>
      <c r="E712" s="6">
        <v>142.41206690247893</v>
      </c>
      <c r="F712" s="7">
        <v>65.435370429296924</v>
      </c>
      <c r="G712" s="7">
        <v>67.66439342452216</v>
      </c>
      <c r="H712" s="7">
        <v>1.815739534811196</v>
      </c>
      <c r="I712" s="7">
        <v>176.23568966512445</v>
      </c>
    </row>
    <row r="713" spans="1:9" x14ac:dyDescent="0.25">
      <c r="A713" s="17"/>
      <c r="B713" s="5">
        <f t="shared" si="17"/>
        <v>42743</v>
      </c>
      <c r="C713" s="4">
        <v>3.39583333333412</v>
      </c>
      <c r="D713">
        <v>1.2375053146711739</v>
      </c>
      <c r="E713" s="6">
        <v>148.2171504869726</v>
      </c>
      <c r="F713" s="7">
        <v>66.294699936282285</v>
      </c>
      <c r="G713" s="7">
        <v>70.866791796836978</v>
      </c>
      <c r="H713" s="7">
        <v>1.871903913159868</v>
      </c>
      <c r="I713" s="7">
        <v>183.41951145304574</v>
      </c>
    </row>
    <row r="714" spans="1:9" x14ac:dyDescent="0.25">
      <c r="A714" s="17"/>
      <c r="B714" s="5">
        <f t="shared" si="17"/>
        <v>42743</v>
      </c>
      <c r="C714" s="4">
        <v>3.40625000000079</v>
      </c>
      <c r="D714">
        <v>1.2375053146711739</v>
      </c>
      <c r="E714" s="6">
        <v>152.72199629748761</v>
      </c>
      <c r="F714" s="7">
        <v>70.113779197877719</v>
      </c>
      <c r="G714" s="7">
        <v>77.594534080149785</v>
      </c>
      <c r="H714" s="7">
        <v>1.9475228472654067</v>
      </c>
      <c r="I714" s="7">
        <v>188.99428208533226</v>
      </c>
    </row>
    <row r="715" spans="1:9" x14ac:dyDescent="0.25">
      <c r="A715" s="17"/>
      <c r="B715" s="5">
        <f t="shared" si="17"/>
        <v>42743</v>
      </c>
      <c r="C715" s="4">
        <v>3.4166666666674601</v>
      </c>
      <c r="D715">
        <v>1.2375053146711739</v>
      </c>
      <c r="E715" s="6">
        <v>158.38598439333842</v>
      </c>
      <c r="F715" s="7">
        <v>74.058617223025522</v>
      </c>
      <c r="G715" s="7">
        <v>79.941447661371555</v>
      </c>
      <c r="H715" s="7">
        <v>1.8417079462972668</v>
      </c>
      <c r="I715" s="7">
        <v>196.00349745618189</v>
      </c>
    </row>
    <row r="716" spans="1:9" x14ac:dyDescent="0.25">
      <c r="A716" s="17"/>
      <c r="B716" s="5">
        <f t="shared" si="17"/>
        <v>42743</v>
      </c>
      <c r="C716" s="4">
        <v>3.4270833333341302</v>
      </c>
      <c r="D716">
        <v>1.2375053146711739</v>
      </c>
      <c r="E716" s="6">
        <v>162.82960995494057</v>
      </c>
      <c r="F716" s="7">
        <v>84.217862805396223</v>
      </c>
      <c r="G716" s="7">
        <v>94.627397435114261</v>
      </c>
      <c r="H716" s="7">
        <v>2.0832166734461932</v>
      </c>
      <c r="I716" s="7">
        <v>201.50250770507321</v>
      </c>
    </row>
    <row r="717" spans="1:9" x14ac:dyDescent="0.25">
      <c r="A717" s="17"/>
      <c r="B717" s="5">
        <f t="shared" si="17"/>
        <v>42743</v>
      </c>
      <c r="C717" s="4">
        <v>3.4375000000007998</v>
      </c>
      <c r="D717">
        <v>1.2375053146711739</v>
      </c>
      <c r="E717" s="6">
        <v>170.07637616132186</v>
      </c>
      <c r="F717" s="7">
        <v>88.648044608266844</v>
      </c>
      <c r="G717" s="7">
        <v>96.112548709437817</v>
      </c>
      <c r="H717" s="7">
        <v>2.3873986340160558</v>
      </c>
      <c r="I717" s="7">
        <v>210.47041939964956</v>
      </c>
    </row>
    <row r="718" spans="1:9" x14ac:dyDescent="0.25">
      <c r="A718" s="17"/>
      <c r="B718" s="5">
        <f t="shared" si="17"/>
        <v>42743</v>
      </c>
      <c r="C718" s="4">
        <v>3.4479166666674699</v>
      </c>
      <c r="D718">
        <v>1.2375053146711739</v>
      </c>
      <c r="E718" s="6">
        <v>172.32301826247141</v>
      </c>
      <c r="F718" s="7">
        <v>90.940094967214037</v>
      </c>
      <c r="G718" s="7">
        <v>94.855803665893291</v>
      </c>
      <c r="H718" s="7">
        <v>3.2469355519057062</v>
      </c>
      <c r="I718" s="7">
        <v>213.25065093998612</v>
      </c>
    </row>
    <row r="719" spans="1:9" x14ac:dyDescent="0.25">
      <c r="A719" s="17"/>
      <c r="B719" s="5">
        <f t="shared" si="17"/>
        <v>42743</v>
      </c>
      <c r="C719" s="4">
        <v>3.4583333333341399</v>
      </c>
      <c r="D719">
        <v>1.2375053146711739</v>
      </c>
      <c r="E719" s="6">
        <v>175.22202626589058</v>
      </c>
      <c r="F719" s="7">
        <v>90.15848844020789</v>
      </c>
      <c r="G719" s="7">
        <v>98.351162123284666</v>
      </c>
      <c r="H719" s="7">
        <v>3.205477105484289</v>
      </c>
      <c r="I719" s="7">
        <v>216.8381887514916</v>
      </c>
    </row>
    <row r="720" spans="1:9" x14ac:dyDescent="0.25">
      <c r="A720" s="17"/>
      <c r="B720" s="5">
        <f t="shared" si="17"/>
        <v>42743</v>
      </c>
      <c r="C720" s="4">
        <v>3.46875000000081</v>
      </c>
      <c r="D720">
        <v>1.2375053146711739</v>
      </c>
      <c r="E720" s="6">
        <v>176.6956127332673</v>
      </c>
      <c r="F720" s="7">
        <v>89.820558606566891</v>
      </c>
      <c r="G720" s="7">
        <v>101.39320942659323</v>
      </c>
      <c r="H720" s="7">
        <v>3.1775224330619065</v>
      </c>
      <c r="I720" s="7">
        <v>218.66175983649782</v>
      </c>
    </row>
    <row r="721" spans="1:9" x14ac:dyDescent="0.25">
      <c r="A721" s="17"/>
      <c r="B721" s="5">
        <f t="shared" si="17"/>
        <v>42743</v>
      </c>
      <c r="C721" s="4">
        <v>3.4791666666674801</v>
      </c>
      <c r="D721">
        <v>1.2375053146711739</v>
      </c>
      <c r="E721" s="6">
        <v>178.41080594567293</v>
      </c>
      <c r="F721" s="7">
        <v>91.072827636767016</v>
      </c>
      <c r="G721" s="7">
        <v>95.881025754155658</v>
      </c>
      <c r="H721" s="7">
        <v>4.1110020648510242</v>
      </c>
      <c r="I721" s="7">
        <v>220.78432055253771</v>
      </c>
    </row>
    <row r="722" spans="1:9" x14ac:dyDescent="0.25">
      <c r="A722" s="17"/>
      <c r="B722" s="5">
        <f t="shared" si="17"/>
        <v>42743</v>
      </c>
      <c r="C722" s="4">
        <v>3.4895833333341502</v>
      </c>
      <c r="D722">
        <v>1.2375053146711739</v>
      </c>
      <c r="E722" s="6">
        <v>180.2667641449155</v>
      </c>
      <c r="F722" s="7">
        <v>90.925421708669091</v>
      </c>
      <c r="G722" s="7">
        <v>95.466305097680362</v>
      </c>
      <c r="H722" s="7">
        <v>3.9993804010449043</v>
      </c>
      <c r="I722" s="7">
        <v>223.08107868790793</v>
      </c>
    </row>
    <row r="723" spans="1:9" x14ac:dyDescent="0.25">
      <c r="A723" s="17"/>
      <c r="B723" s="5">
        <f t="shared" si="17"/>
        <v>42743</v>
      </c>
      <c r="C723" s="4">
        <v>3.5000000000008198</v>
      </c>
      <c r="D723">
        <v>1.2375053146711739</v>
      </c>
      <c r="E723" s="6">
        <v>180.14889707748367</v>
      </c>
      <c r="F723" s="7">
        <v>91.997699836182235</v>
      </c>
      <c r="G723" s="7">
        <v>96.619661418889621</v>
      </c>
      <c r="H723" s="7">
        <v>4.0381754975804212</v>
      </c>
      <c r="I723" s="7">
        <v>222.93521756553633</v>
      </c>
    </row>
    <row r="724" spans="1:9" x14ac:dyDescent="0.25">
      <c r="A724" s="17"/>
      <c r="B724" s="5">
        <f t="shared" si="17"/>
        <v>42743</v>
      </c>
      <c r="C724" s="4">
        <v>3.5104166666674899</v>
      </c>
      <c r="D724">
        <v>1.2375053146711739</v>
      </c>
      <c r="E724" s="6">
        <v>179.35266066239981</v>
      </c>
      <c r="F724" s="7">
        <v>91.856398079830825</v>
      </c>
      <c r="G724" s="7">
        <v>93.667446288149506</v>
      </c>
      <c r="H724" s="7">
        <v>4.1734022624030711</v>
      </c>
      <c r="I724" s="7">
        <v>221.94987077013536</v>
      </c>
    </row>
    <row r="725" spans="1:9" x14ac:dyDescent="0.25">
      <c r="A725" s="17"/>
      <c r="B725" s="5">
        <f t="shared" si="17"/>
        <v>42743</v>
      </c>
      <c r="C725" s="4">
        <v>3.5208333333341599</v>
      </c>
      <c r="D725">
        <v>1.2375053146711739</v>
      </c>
      <c r="E725" s="6">
        <v>176.44250392989747</v>
      </c>
      <c r="F725" s="7">
        <v>91.446612966431815</v>
      </c>
      <c r="G725" s="7">
        <v>92.137126544966293</v>
      </c>
      <c r="H725" s="7">
        <v>5.1189004730802345</v>
      </c>
      <c r="I725" s="7">
        <v>218.34853634713758</v>
      </c>
    </row>
    <row r="726" spans="1:9" x14ac:dyDescent="0.25">
      <c r="A726" s="17"/>
      <c r="B726" s="5">
        <f t="shared" si="17"/>
        <v>42743</v>
      </c>
      <c r="C726" s="4">
        <v>3.53125000000083</v>
      </c>
      <c r="D726">
        <v>1.2375053146711739</v>
      </c>
      <c r="E726" s="6">
        <v>174.27262757250904</v>
      </c>
      <c r="F726" s="7">
        <v>87.170931237418372</v>
      </c>
      <c r="G726" s="7">
        <v>94.177723794975961</v>
      </c>
      <c r="H726" s="7">
        <v>5.9727776474459224</v>
      </c>
      <c r="I726" s="7">
        <v>215.66330282269007</v>
      </c>
    </row>
    <row r="727" spans="1:9" x14ac:dyDescent="0.25">
      <c r="A727" s="17"/>
      <c r="B727" s="5">
        <f t="shared" si="17"/>
        <v>42743</v>
      </c>
      <c r="C727" s="4">
        <v>3.5416666666675001</v>
      </c>
      <c r="D727">
        <v>1.2375053146711739</v>
      </c>
      <c r="E727" s="6">
        <v>166.35184908432416</v>
      </c>
      <c r="F727" s="7">
        <v>87.499350106151638</v>
      </c>
      <c r="G727" s="7">
        <v>93.085412008443754</v>
      </c>
      <c r="H727" s="7">
        <v>6.1307333981893288</v>
      </c>
      <c r="I727" s="7">
        <v>205.8612973472282</v>
      </c>
    </row>
    <row r="728" spans="1:9" x14ac:dyDescent="0.25">
      <c r="A728" s="17"/>
      <c r="B728" s="5">
        <f t="shared" si="17"/>
        <v>42743</v>
      </c>
      <c r="C728" s="4">
        <v>3.5520833333341701</v>
      </c>
      <c r="D728">
        <v>1.2375053146711739</v>
      </c>
      <c r="E728" s="6">
        <v>159.65962123818969</v>
      </c>
      <c r="F728" s="7">
        <v>87.595718264702569</v>
      </c>
      <c r="G728" s="7">
        <v>88.493299029977763</v>
      </c>
      <c r="H728" s="7">
        <v>7.059721439915517</v>
      </c>
      <c r="I728" s="7">
        <v>197.57962982064635</v>
      </c>
    </row>
    <row r="729" spans="1:9" x14ac:dyDescent="0.25">
      <c r="A729" s="17"/>
      <c r="B729" s="5">
        <f t="shared" si="17"/>
        <v>42743</v>
      </c>
      <c r="C729" s="4">
        <v>3.5625000000008402</v>
      </c>
      <c r="D729">
        <v>1.2375053146711739</v>
      </c>
      <c r="E729" s="6">
        <v>155.3210267684801</v>
      </c>
      <c r="F729" s="7">
        <v>86.968491571794942</v>
      </c>
      <c r="G729" s="7">
        <v>88.618969528259584</v>
      </c>
      <c r="H729" s="7">
        <v>7.790245409295359</v>
      </c>
      <c r="I729" s="7">
        <v>192.21059610617777</v>
      </c>
    </row>
    <row r="730" spans="1:9" x14ac:dyDescent="0.25">
      <c r="A730" s="17"/>
      <c r="B730" s="5">
        <f t="shared" si="17"/>
        <v>42743</v>
      </c>
      <c r="C730" s="4">
        <v>3.5729166666675098</v>
      </c>
      <c r="D730">
        <v>1.2375053146711739</v>
      </c>
      <c r="E730" s="6">
        <v>150.1986606650056</v>
      </c>
      <c r="F730" s="7">
        <v>85.882189480433453</v>
      </c>
      <c r="G730" s="7">
        <v>91.127828595392813</v>
      </c>
      <c r="H730" s="7">
        <v>7.2090810613801732</v>
      </c>
      <c r="I730" s="7">
        <v>185.87164082943661</v>
      </c>
    </row>
    <row r="731" spans="1:9" x14ac:dyDescent="0.25">
      <c r="A731" s="17"/>
      <c r="B731" s="5">
        <f t="shared" si="17"/>
        <v>42743</v>
      </c>
      <c r="C731" s="4">
        <v>3.5833333333341799</v>
      </c>
      <c r="D731">
        <v>1.2375053146711739</v>
      </c>
      <c r="E731" s="6">
        <v>148.15065213414582</v>
      </c>
      <c r="F731" s="7">
        <v>85.674731808883166</v>
      </c>
      <c r="G731" s="7">
        <v>91.850403914968638</v>
      </c>
      <c r="H731" s="7">
        <v>6.7739088925466806</v>
      </c>
      <c r="I731" s="7">
        <v>183.33721938800574</v>
      </c>
    </row>
    <row r="732" spans="1:9" x14ac:dyDescent="0.25">
      <c r="A732" s="17"/>
      <c r="B732" s="5">
        <f t="shared" si="17"/>
        <v>42743</v>
      </c>
      <c r="C732" s="4">
        <v>3.59375000000085</v>
      </c>
      <c r="D732">
        <v>1.2375053146711739</v>
      </c>
      <c r="E732" s="6">
        <v>146.00686854695209</v>
      </c>
      <c r="F732" s="7">
        <v>85.949623945065781</v>
      </c>
      <c r="G732" s="7">
        <v>91.72496977497174</v>
      </c>
      <c r="H732" s="7">
        <v>4.7946808801543748</v>
      </c>
      <c r="I732" s="7">
        <v>180.68427580534868</v>
      </c>
    </row>
    <row r="733" spans="1:9" x14ac:dyDescent="0.25">
      <c r="A733" s="17"/>
      <c r="B733" s="5">
        <f t="shared" si="17"/>
        <v>42743</v>
      </c>
      <c r="C733" s="4">
        <v>3.6041666666675201</v>
      </c>
      <c r="D733">
        <v>1.2375053146711739</v>
      </c>
      <c r="E733" s="6">
        <v>144.67401431398116</v>
      </c>
      <c r="F733" s="7">
        <v>87.353170623591751</v>
      </c>
      <c r="G733" s="7">
        <v>90.452536951023262</v>
      </c>
      <c r="H733" s="7">
        <v>3.812245817060361</v>
      </c>
      <c r="I733" s="7">
        <v>179.03486160836516</v>
      </c>
    </row>
    <row r="734" spans="1:9" x14ac:dyDescent="0.25">
      <c r="A734" s="17"/>
      <c r="B734" s="5">
        <f t="shared" si="17"/>
        <v>42743</v>
      </c>
      <c r="C734" s="4">
        <v>3.6145833333341901</v>
      </c>
      <c r="D734">
        <v>1.2375053146711739</v>
      </c>
      <c r="E734" s="6">
        <v>141.02408238780373</v>
      </c>
      <c r="F734" s="7">
        <v>85.343691713411758</v>
      </c>
      <c r="G734" s="7">
        <v>92.105879178482439</v>
      </c>
      <c r="H734" s="7">
        <v>3.6376898855410706</v>
      </c>
      <c r="I734" s="7">
        <v>174.51805145153261</v>
      </c>
    </row>
    <row r="735" spans="1:9" x14ac:dyDescent="0.25">
      <c r="A735" s="17"/>
      <c r="B735" s="5">
        <f t="shared" si="17"/>
        <v>42743</v>
      </c>
      <c r="C735" s="4">
        <v>3.6250000000008602</v>
      </c>
      <c r="D735">
        <v>1.2375053146711739</v>
      </c>
      <c r="E735" s="6">
        <v>140.18718432562565</v>
      </c>
      <c r="F735" s="7">
        <v>85.673044444270374</v>
      </c>
      <c r="G735" s="7">
        <v>90.785133118662799</v>
      </c>
      <c r="H735" s="7">
        <v>2.9960825971999006</v>
      </c>
      <c r="I735" s="7">
        <v>173.48238565174921</v>
      </c>
    </row>
    <row r="736" spans="1:9" x14ac:dyDescent="0.25">
      <c r="A736" s="17"/>
      <c r="B736" s="5">
        <f t="shared" si="17"/>
        <v>42743</v>
      </c>
      <c r="C736" s="4">
        <v>3.6354166666675298</v>
      </c>
      <c r="D736">
        <v>1.2375053146711739</v>
      </c>
      <c r="E736" s="6">
        <v>139.70364231875806</v>
      </c>
      <c r="F736" s="7">
        <v>86.380338792450502</v>
      </c>
      <c r="G736" s="7">
        <v>90.23472678234036</v>
      </c>
      <c r="H736" s="7">
        <v>2.4334406825880857</v>
      </c>
      <c r="I736" s="7">
        <v>172.88399984838381</v>
      </c>
    </row>
    <row r="737" spans="1:9" x14ac:dyDescent="0.25">
      <c r="A737" s="17"/>
      <c r="B737" s="5">
        <f t="shared" si="17"/>
        <v>42743</v>
      </c>
      <c r="C737" s="4">
        <v>3.6458333333341999</v>
      </c>
      <c r="D737">
        <v>1.2375053146711739</v>
      </c>
      <c r="E737" s="6">
        <v>138.36507824528005</v>
      </c>
      <c r="F737" s="7">
        <v>85.977503537100404</v>
      </c>
      <c r="G737" s="7">
        <v>90.214904734986249</v>
      </c>
      <c r="H737" s="7">
        <v>2.2896327904575018</v>
      </c>
      <c r="I737" s="7">
        <v>171.22751969342687</v>
      </c>
    </row>
    <row r="738" spans="1:9" x14ac:dyDescent="0.25">
      <c r="A738" s="17"/>
      <c r="B738" s="5">
        <f t="shared" si="17"/>
        <v>42743</v>
      </c>
      <c r="C738" s="4">
        <v>3.65625000000087</v>
      </c>
      <c r="D738">
        <v>1.2375053146711739</v>
      </c>
      <c r="E738" s="6">
        <v>135.72310040449426</v>
      </c>
      <c r="F738" s="7">
        <v>85.991751948498205</v>
      </c>
      <c r="G738" s="7">
        <v>92.124198948601745</v>
      </c>
      <c r="H738" s="7">
        <v>2.5115649458202416</v>
      </c>
      <c r="I738" s="7">
        <v>167.95805807421101</v>
      </c>
    </row>
    <row r="739" spans="1:9" x14ac:dyDescent="0.25">
      <c r="A739" s="17"/>
      <c r="B739" s="5">
        <f t="shared" si="17"/>
        <v>42743</v>
      </c>
      <c r="C739" s="4">
        <v>3.66666666666754</v>
      </c>
      <c r="D739">
        <v>1.2375053146711739</v>
      </c>
      <c r="E739" s="6">
        <v>135.4385740796138</v>
      </c>
      <c r="F739" s="7">
        <v>87.514151620439137</v>
      </c>
      <c r="G739" s="7">
        <v>91.702583841136899</v>
      </c>
      <c r="H739" s="7">
        <v>2.9129936817583535</v>
      </c>
      <c r="I739" s="7">
        <v>167.60595523500757</v>
      </c>
    </row>
    <row r="740" spans="1:9" x14ac:dyDescent="0.25">
      <c r="A740" s="17"/>
      <c r="B740" s="5">
        <f t="shared" ref="B740:B803" si="18">DATE(YEAR(B644),MONTH(B644),DAY(B644)+1)</f>
        <v>42743</v>
      </c>
      <c r="C740" s="4">
        <v>3.6770833333342101</v>
      </c>
      <c r="D740">
        <v>1.2375053146711739</v>
      </c>
      <c r="E740" s="6">
        <v>136.55277407434644</v>
      </c>
      <c r="F740" s="7">
        <v>88.174051463758801</v>
      </c>
      <c r="G740" s="7">
        <v>93.302933739897568</v>
      </c>
      <c r="H740" s="7">
        <v>4.5841052167009115</v>
      </c>
      <c r="I740" s="7">
        <v>168.98478365009581</v>
      </c>
    </row>
    <row r="741" spans="1:9" x14ac:dyDescent="0.25">
      <c r="A741" s="17"/>
      <c r="B741" s="5">
        <f t="shared" si="18"/>
        <v>42743</v>
      </c>
      <c r="C741" s="4">
        <v>3.6875000000008802</v>
      </c>
      <c r="D741">
        <v>1.2375053146711739</v>
      </c>
      <c r="E741" s="6">
        <v>140.61340759288566</v>
      </c>
      <c r="F741" s="7">
        <v>89.910538025942571</v>
      </c>
      <c r="G741" s="7">
        <v>93.725794735949151</v>
      </c>
      <c r="H741" s="7">
        <v>10.925191249044209</v>
      </c>
      <c r="I741" s="7">
        <v>174.00983921022001</v>
      </c>
    </row>
    <row r="742" spans="1:9" x14ac:dyDescent="0.25">
      <c r="A742" s="17"/>
      <c r="B742" s="5">
        <f t="shared" si="18"/>
        <v>42743</v>
      </c>
      <c r="C742" s="4">
        <v>3.6979166666675498</v>
      </c>
      <c r="D742">
        <v>1.2375053146711739</v>
      </c>
      <c r="E742" s="6">
        <v>144.39141343505645</v>
      </c>
      <c r="F742" s="7">
        <v>92.455697084800363</v>
      </c>
      <c r="G742" s="7">
        <v>93.581764406821762</v>
      </c>
      <c r="H742" s="7">
        <v>54.854776305452049</v>
      </c>
      <c r="I742" s="7">
        <v>178.68514151876511</v>
      </c>
    </row>
    <row r="743" spans="1:9" x14ac:dyDescent="0.25">
      <c r="A743" s="17"/>
      <c r="B743" s="5">
        <f t="shared" si="18"/>
        <v>42743</v>
      </c>
      <c r="C743" s="4">
        <v>3.7083333333342199</v>
      </c>
      <c r="D743">
        <v>1.2375053146711739</v>
      </c>
      <c r="E743" s="6">
        <v>148.57844156311623</v>
      </c>
      <c r="F743" s="7">
        <v>94.902335693427716</v>
      </c>
      <c r="G743" s="7">
        <v>95.972063754584553</v>
      </c>
      <c r="H743" s="7">
        <v>135.56584736813161</v>
      </c>
      <c r="I743" s="7">
        <v>183.86661107991677</v>
      </c>
    </row>
    <row r="744" spans="1:9" x14ac:dyDescent="0.25">
      <c r="A744" s="17"/>
      <c r="B744" s="5">
        <f t="shared" si="18"/>
        <v>42743</v>
      </c>
      <c r="C744" s="4">
        <v>3.71875000000089</v>
      </c>
      <c r="D744">
        <v>1.2375053146711739</v>
      </c>
      <c r="E744" s="6">
        <v>155.92473645294734</v>
      </c>
      <c r="F744" s="7">
        <v>96.376330846535708</v>
      </c>
      <c r="G744" s="7">
        <v>98.216013257169408</v>
      </c>
      <c r="H744" s="7">
        <v>171.30523547336588</v>
      </c>
      <c r="I744" s="7">
        <v>192.95769004922445</v>
      </c>
    </row>
    <row r="745" spans="1:9" x14ac:dyDescent="0.25">
      <c r="A745" s="17"/>
      <c r="B745" s="5">
        <f t="shared" si="18"/>
        <v>42743</v>
      </c>
      <c r="C745" s="4">
        <v>3.72916666666756</v>
      </c>
      <c r="D745">
        <v>1.2375053146711739</v>
      </c>
      <c r="E745" s="6">
        <v>161.89608229572349</v>
      </c>
      <c r="F745" s="7">
        <v>99.837600634396452</v>
      </c>
      <c r="G745" s="7">
        <v>98.223793050209366</v>
      </c>
      <c r="H745" s="7">
        <v>191.22882584759668</v>
      </c>
      <c r="I745" s="7">
        <v>200.34726226539956</v>
      </c>
    </row>
    <row r="746" spans="1:9" x14ac:dyDescent="0.25">
      <c r="A746" s="17"/>
      <c r="B746" s="5">
        <f t="shared" si="18"/>
        <v>42743</v>
      </c>
      <c r="C746" s="4">
        <v>3.7395833333342301</v>
      </c>
      <c r="D746">
        <v>1.2375053146711739</v>
      </c>
      <c r="E746" s="6">
        <v>167.80119379011833</v>
      </c>
      <c r="F746" s="7">
        <v>100.76864113342945</v>
      </c>
      <c r="G746" s="7">
        <v>100.0856193092778</v>
      </c>
      <c r="H746" s="7">
        <v>197.14644924939569</v>
      </c>
      <c r="I746" s="7">
        <v>207.65486912343903</v>
      </c>
    </row>
    <row r="747" spans="1:9" x14ac:dyDescent="0.25">
      <c r="A747" s="17"/>
      <c r="B747" s="5">
        <f t="shared" si="18"/>
        <v>42743</v>
      </c>
      <c r="C747" s="4">
        <v>3.7500000000009002</v>
      </c>
      <c r="D747">
        <v>1.2375053146711739</v>
      </c>
      <c r="E747" s="6">
        <v>170.25114214174314</v>
      </c>
      <c r="F747" s="7">
        <v>100.66590026767105</v>
      </c>
      <c r="G747" s="7">
        <v>101.24604234259957</v>
      </c>
      <c r="H747" s="7">
        <v>218.7389608708296</v>
      </c>
      <c r="I747" s="7">
        <v>210.68669322924458</v>
      </c>
    </row>
    <row r="748" spans="1:9" x14ac:dyDescent="0.25">
      <c r="A748" s="17"/>
      <c r="B748" s="5">
        <f t="shared" si="18"/>
        <v>42743</v>
      </c>
      <c r="C748" s="4">
        <v>3.7604166666675698</v>
      </c>
      <c r="D748">
        <v>1.2375053146711739</v>
      </c>
      <c r="E748" s="6">
        <v>173.672538520437</v>
      </c>
      <c r="F748" s="7">
        <v>103.06810226950029</v>
      </c>
      <c r="G748" s="7">
        <v>103.56348725358349</v>
      </c>
      <c r="H748" s="7">
        <v>224.51029305426195</v>
      </c>
      <c r="I748" s="7">
        <v>214.92068943147495</v>
      </c>
    </row>
    <row r="749" spans="1:9" x14ac:dyDescent="0.25">
      <c r="A749" s="17"/>
      <c r="B749" s="5">
        <f t="shared" si="18"/>
        <v>42743</v>
      </c>
      <c r="C749" s="4">
        <v>3.7708333333342399</v>
      </c>
      <c r="D749">
        <v>1.2375053146711739</v>
      </c>
      <c r="E749" s="6">
        <v>175.29827690323364</v>
      </c>
      <c r="F749" s="7">
        <v>101.32547145565047</v>
      </c>
      <c r="G749" s="7">
        <v>108.9837636078323</v>
      </c>
      <c r="H749" s="7">
        <v>238.12271932701179</v>
      </c>
      <c r="I749" s="7">
        <v>216.9325493204507</v>
      </c>
    </row>
    <row r="750" spans="1:9" x14ac:dyDescent="0.25">
      <c r="A750" s="17"/>
      <c r="B750" s="5">
        <f t="shared" si="18"/>
        <v>42743</v>
      </c>
      <c r="C750" s="4">
        <v>3.7812500000009099</v>
      </c>
      <c r="D750">
        <v>1.2375053146711739</v>
      </c>
      <c r="E750" s="6">
        <v>178.61796110306389</v>
      </c>
      <c r="F750" s="7">
        <v>100.98790634927734</v>
      </c>
      <c r="G750" s="7">
        <v>113.1656787858179</v>
      </c>
      <c r="H750" s="7">
        <v>238.26213664234959</v>
      </c>
      <c r="I750" s="7">
        <v>221.04067616077057</v>
      </c>
    </row>
    <row r="751" spans="1:9" x14ac:dyDescent="0.25">
      <c r="A751" s="17"/>
      <c r="B751" s="5">
        <f t="shared" si="18"/>
        <v>42743</v>
      </c>
      <c r="C751" s="4">
        <v>3.79166666666758</v>
      </c>
      <c r="D751">
        <v>1.2375053146711739</v>
      </c>
      <c r="E751" s="6">
        <v>178.99082966739019</v>
      </c>
      <c r="F751" s="7">
        <v>100.23692889678649</v>
      </c>
      <c r="G751" s="7">
        <v>114.32142272631233</v>
      </c>
      <c r="H751" s="7">
        <v>238.56371326065405</v>
      </c>
      <c r="I751" s="7">
        <v>221.50210299079816</v>
      </c>
    </row>
    <row r="752" spans="1:9" x14ac:dyDescent="0.25">
      <c r="A752" s="17"/>
      <c r="B752" s="5">
        <f t="shared" si="18"/>
        <v>42743</v>
      </c>
      <c r="C752" s="4">
        <v>3.8020833333342501</v>
      </c>
      <c r="D752">
        <v>1.2375053146711739</v>
      </c>
      <c r="E752" s="6">
        <v>181.82115582256887</v>
      </c>
      <c r="F752" s="7">
        <v>100.52600130850367</v>
      </c>
      <c r="G752" s="7">
        <v>115.86813932475432</v>
      </c>
      <c r="H752" s="7">
        <v>238.87782852616826</v>
      </c>
      <c r="I752" s="7">
        <v>225.00464665008462</v>
      </c>
    </row>
    <row r="753" spans="1:9" x14ac:dyDescent="0.25">
      <c r="A753" s="17"/>
      <c r="B753" s="5">
        <f t="shared" si="18"/>
        <v>42743</v>
      </c>
      <c r="C753" s="4">
        <v>3.8125000000009202</v>
      </c>
      <c r="D753">
        <v>1.2375053146711739</v>
      </c>
      <c r="E753" s="6">
        <v>185.99745504816366</v>
      </c>
      <c r="F753" s="7">
        <v>100.00656955920893</v>
      </c>
      <c r="G753" s="7">
        <v>118.53549464926792</v>
      </c>
      <c r="H753" s="7">
        <v>238.7140120054919</v>
      </c>
      <c r="I753" s="7">
        <v>230.17283913741528</v>
      </c>
    </row>
    <row r="754" spans="1:9" x14ac:dyDescent="0.25">
      <c r="A754" s="17"/>
      <c r="B754" s="5">
        <f t="shared" si="18"/>
        <v>42743</v>
      </c>
      <c r="C754" s="4">
        <v>3.8229166666675898</v>
      </c>
      <c r="D754">
        <v>1.2375053146711739</v>
      </c>
      <c r="E754" s="6">
        <v>184.32322023972895</v>
      </c>
      <c r="F754" s="7">
        <v>98.948102971970542</v>
      </c>
      <c r="G754" s="7">
        <v>114.49143243642021</v>
      </c>
      <c r="H754" s="7">
        <v>238.45484995921566</v>
      </c>
      <c r="I754" s="7">
        <v>228.10096466396988</v>
      </c>
    </row>
    <row r="755" spans="1:9" x14ac:dyDescent="0.25">
      <c r="A755" s="17"/>
      <c r="B755" s="5">
        <f t="shared" si="18"/>
        <v>42743</v>
      </c>
      <c r="C755" s="4">
        <v>3.8333333333342599</v>
      </c>
      <c r="D755">
        <v>1.2375053146711739</v>
      </c>
      <c r="E755" s="6">
        <v>183.96630310189826</v>
      </c>
      <c r="F755" s="7">
        <v>98.504298022862841</v>
      </c>
      <c r="G755" s="7">
        <v>113.53516687627149</v>
      </c>
      <c r="H755" s="7">
        <v>238.57286846337863</v>
      </c>
      <c r="I755" s="7">
        <v>227.65927780900716</v>
      </c>
    </row>
    <row r="756" spans="1:9" x14ac:dyDescent="0.25">
      <c r="A756" s="17"/>
      <c r="B756" s="5">
        <f t="shared" si="18"/>
        <v>42743</v>
      </c>
      <c r="C756" s="4">
        <v>3.8437500000009299</v>
      </c>
      <c r="D756">
        <v>1.2375053146711739</v>
      </c>
      <c r="E756" s="6">
        <v>185.51139606658268</v>
      </c>
      <c r="F756" s="7">
        <v>99.773637090796626</v>
      </c>
      <c r="G756" s="7">
        <v>112.65045377929818</v>
      </c>
      <c r="H756" s="7">
        <v>238.422995774512</v>
      </c>
      <c r="I756" s="7">
        <v>229.57133856446515</v>
      </c>
    </row>
    <row r="757" spans="1:9" x14ac:dyDescent="0.25">
      <c r="A757" s="17"/>
      <c r="B757" s="5">
        <f t="shared" si="18"/>
        <v>42743</v>
      </c>
      <c r="C757" s="4">
        <v>3.8541666666676</v>
      </c>
      <c r="D757">
        <v>1.2375053146711739</v>
      </c>
      <c r="E757" s="6">
        <v>183.71459471308694</v>
      </c>
      <c r="F757" s="7">
        <v>96.815931412083259</v>
      </c>
      <c r="G757" s="7">
        <v>111.25364842459875</v>
      </c>
      <c r="H757" s="7">
        <v>237.71126827443578</v>
      </c>
      <c r="I757" s="7">
        <v>227.34778734010581</v>
      </c>
    </row>
    <row r="758" spans="1:9" x14ac:dyDescent="0.25">
      <c r="A758" s="17"/>
      <c r="B758" s="5">
        <f t="shared" si="18"/>
        <v>42743</v>
      </c>
      <c r="C758" s="4">
        <v>3.8645833333342701</v>
      </c>
      <c r="D758">
        <v>1.2375053146711739</v>
      </c>
      <c r="E758" s="6">
        <v>181.14118061328983</v>
      </c>
      <c r="F758" s="7">
        <v>96.233037118182963</v>
      </c>
      <c r="G758" s="7">
        <v>110.19382188099185</v>
      </c>
      <c r="H758" s="7">
        <v>238.22819818383357</v>
      </c>
      <c r="I758" s="7">
        <v>224.16317371475716</v>
      </c>
    </row>
    <row r="759" spans="1:9" x14ac:dyDescent="0.25">
      <c r="A759" s="17"/>
      <c r="B759" s="5">
        <f t="shared" si="18"/>
        <v>42743</v>
      </c>
      <c r="C759" s="4">
        <v>3.8750000000009401</v>
      </c>
      <c r="D759">
        <v>1.2375053146711739</v>
      </c>
      <c r="E759" s="6">
        <v>177.0800240483492</v>
      </c>
      <c r="F759" s="7">
        <v>91.736923847662908</v>
      </c>
      <c r="G759" s="7">
        <v>100.94996152694725</v>
      </c>
      <c r="H759" s="7">
        <v>239.96782571976502</v>
      </c>
      <c r="I759" s="7">
        <v>219.13747088193142</v>
      </c>
    </row>
    <row r="760" spans="1:9" x14ac:dyDescent="0.25">
      <c r="A760" s="17"/>
      <c r="B760" s="5">
        <f t="shared" si="18"/>
        <v>42743</v>
      </c>
      <c r="C760" s="4">
        <v>3.8854166666676102</v>
      </c>
      <c r="D760">
        <v>1.2375053146711739</v>
      </c>
      <c r="E760" s="6">
        <v>183.90086076685344</v>
      </c>
      <c r="F760" s="7">
        <v>82.071971889049138</v>
      </c>
      <c r="G760" s="7">
        <v>87.047351182373546</v>
      </c>
      <c r="H760" s="7">
        <v>245.244553926771</v>
      </c>
      <c r="I760" s="7">
        <v>227.57829257158468</v>
      </c>
    </row>
    <row r="761" spans="1:9" x14ac:dyDescent="0.25">
      <c r="A761" s="17"/>
      <c r="B761" s="5">
        <f t="shared" si="18"/>
        <v>42743</v>
      </c>
      <c r="C761" s="4">
        <v>3.8958333333342798</v>
      </c>
      <c r="D761">
        <v>1.2375053146711739</v>
      </c>
      <c r="E761" s="6">
        <v>190.94167770081086</v>
      </c>
      <c r="F761" s="7">
        <v>78.205197523196659</v>
      </c>
      <c r="G761" s="7">
        <v>81.754023263574297</v>
      </c>
      <c r="H761" s="7">
        <v>248.91502311854956</v>
      </c>
      <c r="I761" s="7">
        <v>236.29134094698381</v>
      </c>
    </row>
    <row r="762" spans="1:9" x14ac:dyDescent="0.25">
      <c r="A762" s="17"/>
      <c r="B762" s="5">
        <f t="shared" si="18"/>
        <v>42743</v>
      </c>
      <c r="C762" s="4">
        <v>3.9062500000009499</v>
      </c>
      <c r="D762">
        <v>1.2375053146711739</v>
      </c>
      <c r="E762" s="6">
        <v>191.48362820999722</v>
      </c>
      <c r="F762" s="7">
        <v>77.274906518659137</v>
      </c>
      <c r="G762" s="7">
        <v>82.475024196608032</v>
      </c>
      <c r="H762" s="7">
        <v>249.97784374194373</v>
      </c>
      <c r="I762" s="7">
        <v>236.96200758239067</v>
      </c>
    </row>
    <row r="763" spans="1:9" x14ac:dyDescent="0.25">
      <c r="A763" s="17"/>
      <c r="B763" s="5">
        <f t="shared" si="18"/>
        <v>42743</v>
      </c>
      <c r="C763" s="4">
        <v>3.91666666666762</v>
      </c>
      <c r="D763">
        <v>1.2375053146711739</v>
      </c>
      <c r="E763" s="6">
        <v>189.23403342754949</v>
      </c>
      <c r="F763" s="7">
        <v>76.589411638718843</v>
      </c>
      <c r="G763" s="7">
        <v>82.69726908768807</v>
      </c>
      <c r="H763" s="7">
        <v>249.90529521119893</v>
      </c>
      <c r="I763" s="7">
        <v>234.17812208325506</v>
      </c>
    </row>
    <row r="764" spans="1:9" x14ac:dyDescent="0.25">
      <c r="A764" s="17"/>
      <c r="B764" s="5">
        <f t="shared" si="18"/>
        <v>42743</v>
      </c>
      <c r="C764" s="4">
        <v>3.92708333333429</v>
      </c>
      <c r="D764">
        <v>1.2375053146711739</v>
      </c>
      <c r="E764" s="6">
        <v>190.09742423658213</v>
      </c>
      <c r="F764" s="7">
        <v>74.869650426960675</v>
      </c>
      <c r="G764" s="7">
        <v>71.11250826743354</v>
      </c>
      <c r="H764" s="7">
        <v>251.58806727799265</v>
      </c>
      <c r="I764" s="7">
        <v>235.24657279807121</v>
      </c>
    </row>
    <row r="765" spans="1:9" x14ac:dyDescent="0.25">
      <c r="A765" s="17"/>
      <c r="B765" s="5">
        <f t="shared" si="18"/>
        <v>42743</v>
      </c>
      <c r="C765" s="4">
        <v>3.9375000000009601</v>
      </c>
      <c r="D765">
        <v>1.2375053146711739</v>
      </c>
      <c r="E765" s="6">
        <v>183.88872747983822</v>
      </c>
      <c r="F765" s="7">
        <v>73.80693136025873</v>
      </c>
      <c r="G765" s="7">
        <v>64.076246312964258</v>
      </c>
      <c r="H765" s="7">
        <v>250.80586251927599</v>
      </c>
      <c r="I765" s="7">
        <v>227.56327756441894</v>
      </c>
    </row>
    <row r="766" spans="1:9" x14ac:dyDescent="0.25">
      <c r="A766" s="17"/>
      <c r="B766" s="5">
        <f t="shared" si="18"/>
        <v>42743</v>
      </c>
      <c r="C766" s="4">
        <v>3.9479166666676302</v>
      </c>
      <c r="D766">
        <v>1.2375053146711739</v>
      </c>
      <c r="E766" s="6">
        <v>174.02239304310203</v>
      </c>
      <c r="F766" s="7">
        <v>72.127767099006391</v>
      </c>
      <c r="G766" s="7">
        <v>63.633911797877047</v>
      </c>
      <c r="H766" s="7">
        <v>247.58873388312298</v>
      </c>
      <c r="I766" s="7">
        <v>215.35363626263467</v>
      </c>
    </row>
    <row r="767" spans="1:9" x14ac:dyDescent="0.25">
      <c r="A767" s="17"/>
      <c r="B767" s="5">
        <f t="shared" si="18"/>
        <v>42743</v>
      </c>
      <c r="C767" s="4">
        <v>3.9583333333342998</v>
      </c>
      <c r="D767">
        <v>1.2375053146711739</v>
      </c>
      <c r="E767" s="6">
        <v>163.27433735333449</v>
      </c>
      <c r="F767" s="7">
        <v>69.862405958483365</v>
      </c>
      <c r="G767" s="7">
        <v>61.18616536865548</v>
      </c>
      <c r="H767" s="7">
        <v>246.4558690579793</v>
      </c>
      <c r="I767" s="7">
        <v>202.05286022416558</v>
      </c>
    </row>
    <row r="768" spans="1:9" x14ac:dyDescent="0.25">
      <c r="A768" s="17"/>
      <c r="B768" s="5">
        <f t="shared" si="18"/>
        <v>42743</v>
      </c>
      <c r="C768" s="4">
        <v>3.9687500000009699</v>
      </c>
      <c r="D768">
        <v>1.2375053146711739</v>
      </c>
      <c r="E768" s="6">
        <v>150.77171109636961</v>
      </c>
      <c r="F768" s="7">
        <v>68.163117569628128</v>
      </c>
      <c r="G768" s="7">
        <v>60.239161848418398</v>
      </c>
      <c r="H768" s="7">
        <v>247.14395645244039</v>
      </c>
      <c r="I768" s="7">
        <v>186.58079378382419</v>
      </c>
    </row>
    <row r="769" spans="1:9" x14ac:dyDescent="0.25">
      <c r="A769" s="17"/>
      <c r="B769" s="5">
        <f t="shared" si="18"/>
        <v>42743</v>
      </c>
      <c r="C769" s="4">
        <v>3.97916666666764</v>
      </c>
      <c r="D769">
        <v>1.2375053146711739</v>
      </c>
      <c r="E769" s="6">
        <v>138.69041806943579</v>
      </c>
      <c r="F769" s="7">
        <v>66.64512668883701</v>
      </c>
      <c r="G769" s="7">
        <v>62.82075917622435</v>
      </c>
      <c r="H769" s="7">
        <v>248.13227028783231</v>
      </c>
      <c r="I769" s="7">
        <v>171.63012945489379</v>
      </c>
    </row>
    <row r="770" spans="1:9" ht="15.75" thickBot="1" x14ac:dyDescent="0.3">
      <c r="A770" s="17"/>
      <c r="B770" s="5">
        <f t="shared" si="18"/>
        <v>42743</v>
      </c>
      <c r="C770" s="4">
        <v>3.98958333333431</v>
      </c>
      <c r="D770">
        <v>1.2375053146711739</v>
      </c>
      <c r="E770" s="6">
        <v>129.46560451024814</v>
      </c>
      <c r="F770" s="7">
        <v>65.803825129662428</v>
      </c>
      <c r="G770" s="7">
        <v>63.452068149231572</v>
      </c>
      <c r="H770" s="7">
        <v>248.62339280689747</v>
      </c>
      <c r="I770" s="7">
        <v>160.21437364854839</v>
      </c>
    </row>
    <row r="771" spans="1:9" x14ac:dyDescent="0.25">
      <c r="A771" s="12">
        <f t="shared" ref="A771" si="19">A675+1</f>
        <v>9</v>
      </c>
      <c r="B771" s="5">
        <f t="shared" si="18"/>
        <v>42744</v>
      </c>
      <c r="C771" s="4">
        <v>4.0000000000009797</v>
      </c>
      <c r="D771">
        <v>1.236081240995998</v>
      </c>
      <c r="E771" s="6">
        <v>114.21050561958097</v>
      </c>
      <c r="F771" s="7">
        <v>63.230862630617139</v>
      </c>
      <c r="G771" s="7">
        <v>58.826228045326161</v>
      </c>
      <c r="H771" s="7">
        <v>240.75651032974372</v>
      </c>
      <c r="I771" s="7">
        <v>141.17346352103206</v>
      </c>
    </row>
    <row r="772" spans="1:9" x14ac:dyDescent="0.25">
      <c r="A772" s="13"/>
      <c r="B772" s="5">
        <f t="shared" si="18"/>
        <v>42744</v>
      </c>
      <c r="C772" s="4">
        <v>4.0104166666676502</v>
      </c>
      <c r="D772">
        <v>1.236081240995998</v>
      </c>
      <c r="E772" s="6">
        <v>105.07253662048491</v>
      </c>
      <c r="F772" s="7">
        <v>61.885520011252581</v>
      </c>
      <c r="G772" s="7">
        <v>58.352321671872375</v>
      </c>
      <c r="H772" s="7">
        <v>241.50496465464531</v>
      </c>
      <c r="I772" s="7">
        <v>129.87819146044643</v>
      </c>
    </row>
    <row r="773" spans="1:9" x14ac:dyDescent="0.25">
      <c r="A773" s="13"/>
      <c r="B773" s="5">
        <f t="shared" si="18"/>
        <v>42744</v>
      </c>
      <c r="C773" s="4">
        <v>4.0208333333343198</v>
      </c>
      <c r="D773">
        <v>1.236081240995998</v>
      </c>
      <c r="E773" s="6">
        <v>97.465882730012254</v>
      </c>
      <c r="F773" s="7">
        <v>60.958615759916491</v>
      </c>
      <c r="G773" s="7">
        <v>58.445875485910491</v>
      </c>
      <c r="H773" s="7">
        <v>241.54094138092981</v>
      </c>
      <c r="I773" s="7">
        <v>120.47574927968397</v>
      </c>
    </row>
    <row r="774" spans="1:9" x14ac:dyDescent="0.25">
      <c r="A774" s="13"/>
      <c r="B774" s="5">
        <f t="shared" si="18"/>
        <v>42744</v>
      </c>
      <c r="C774" s="4">
        <v>4.0312500000009903</v>
      </c>
      <c r="D774">
        <v>1.236081240995998</v>
      </c>
      <c r="E774" s="6">
        <v>90.123772211392307</v>
      </c>
      <c r="F774" s="7">
        <v>59.757969666088698</v>
      </c>
      <c r="G774" s="7">
        <v>57.757115425371879</v>
      </c>
      <c r="H774" s="7">
        <v>241.91591264113316</v>
      </c>
      <c r="I774" s="7">
        <v>111.40030419829844</v>
      </c>
    </row>
    <row r="775" spans="1:9" x14ac:dyDescent="0.25">
      <c r="A775" s="13"/>
      <c r="B775" s="5">
        <f t="shared" si="18"/>
        <v>42744</v>
      </c>
      <c r="C775" s="4">
        <v>4.0416666666676599</v>
      </c>
      <c r="D775">
        <v>1.236081240995998</v>
      </c>
      <c r="E775" s="6">
        <v>83.887757942026141</v>
      </c>
      <c r="F775" s="7">
        <v>59.153941230612986</v>
      </c>
      <c r="G775" s="7">
        <v>57.873912472786813</v>
      </c>
      <c r="H775" s="7">
        <v>242.54503728962231</v>
      </c>
      <c r="I775" s="7">
        <v>103.69208394135156</v>
      </c>
    </row>
    <row r="776" spans="1:9" x14ac:dyDescent="0.25">
      <c r="A776" s="13"/>
      <c r="B776" s="5">
        <f t="shared" si="18"/>
        <v>42744</v>
      </c>
      <c r="C776" s="4">
        <v>4.0520833333343296</v>
      </c>
      <c r="D776">
        <v>1.236081240995998</v>
      </c>
      <c r="E776" s="6">
        <v>78.73468990803805</v>
      </c>
      <c r="F776" s="7">
        <v>58.635202863926331</v>
      </c>
      <c r="G776" s="7">
        <v>57.584389598023485</v>
      </c>
      <c r="H776" s="7">
        <v>243.1245044145723</v>
      </c>
      <c r="I776" s="7">
        <v>97.322473210962755</v>
      </c>
    </row>
    <row r="777" spans="1:9" x14ac:dyDescent="0.25">
      <c r="A777" s="13"/>
      <c r="B777" s="5">
        <f t="shared" si="18"/>
        <v>42744</v>
      </c>
      <c r="C777" s="4">
        <v>4.0625000000010001</v>
      </c>
      <c r="D777">
        <v>1.236081240995998</v>
      </c>
      <c r="E777" s="6">
        <v>75.225648023434928</v>
      </c>
      <c r="F777" s="7">
        <v>58.661491283155058</v>
      </c>
      <c r="G777" s="7">
        <v>57.0524792990159</v>
      </c>
      <c r="H777" s="7">
        <v>242.79842157687085</v>
      </c>
      <c r="I777" s="7">
        <v>92.985012363535589</v>
      </c>
    </row>
    <row r="778" spans="1:9" x14ac:dyDescent="0.25">
      <c r="A778" s="13"/>
      <c r="B778" s="5">
        <f t="shared" si="18"/>
        <v>42744</v>
      </c>
      <c r="C778" s="4">
        <v>4.0729166666676697</v>
      </c>
      <c r="D778">
        <v>1.236081240995998</v>
      </c>
      <c r="E778" s="6">
        <v>71.711831231361032</v>
      </c>
      <c r="F778" s="7">
        <v>58.016581329744746</v>
      </c>
      <c r="G778" s="7">
        <v>57.041194192428087</v>
      </c>
      <c r="H778" s="7">
        <v>242.77919105054488</v>
      </c>
      <c r="I778" s="7">
        <v>88.64164934255632</v>
      </c>
    </row>
    <row r="779" spans="1:9" x14ac:dyDescent="0.25">
      <c r="A779" s="13"/>
      <c r="B779" s="5">
        <f t="shared" si="18"/>
        <v>42744</v>
      </c>
      <c r="C779" s="4">
        <v>4.0833333333343402</v>
      </c>
      <c r="D779">
        <v>1.236081240995998</v>
      </c>
      <c r="E779" s="6">
        <v>69.314332424571177</v>
      </c>
      <c r="F779" s="7">
        <v>57.324922158178616</v>
      </c>
      <c r="G779" s="7">
        <v>56.867402749761133</v>
      </c>
      <c r="H779" s="7">
        <v>242.70064473186702</v>
      </c>
      <c r="I779" s="7">
        <v>85.678146042173083</v>
      </c>
    </row>
    <row r="780" spans="1:9" x14ac:dyDescent="0.25">
      <c r="A780" s="13"/>
      <c r="B780" s="5">
        <f t="shared" si="18"/>
        <v>42744</v>
      </c>
      <c r="C780" s="4">
        <v>4.0937500000010099</v>
      </c>
      <c r="D780">
        <v>1.236081240995998</v>
      </c>
      <c r="E780" s="6">
        <v>67.130175014678699</v>
      </c>
      <c r="F780" s="7">
        <v>56.582473712566681</v>
      </c>
      <c r="G780" s="7">
        <v>56.547121249374342</v>
      </c>
      <c r="H780" s="7">
        <v>243.00878521247009</v>
      </c>
      <c r="I780" s="7">
        <v>82.978350040422583</v>
      </c>
    </row>
    <row r="781" spans="1:9" x14ac:dyDescent="0.25">
      <c r="A781" s="13"/>
      <c r="B781" s="5">
        <f t="shared" si="18"/>
        <v>42744</v>
      </c>
      <c r="C781" s="4">
        <v>4.1041666666676804</v>
      </c>
      <c r="D781">
        <v>1.236081240995998</v>
      </c>
      <c r="E781" s="6">
        <v>66.080111227734278</v>
      </c>
      <c r="F781" s="7">
        <v>56.320715766018552</v>
      </c>
      <c r="G781" s="7">
        <v>56.318634897142779</v>
      </c>
      <c r="H781" s="7">
        <v>242.70273900699323</v>
      </c>
      <c r="I781" s="7">
        <v>81.680385891531373</v>
      </c>
    </row>
    <row r="782" spans="1:9" x14ac:dyDescent="0.25">
      <c r="A782" s="13"/>
      <c r="B782" s="5">
        <f t="shared" si="18"/>
        <v>42744</v>
      </c>
      <c r="C782" s="4">
        <v>4.11458333333435</v>
      </c>
      <c r="D782">
        <v>1.236081240995998</v>
      </c>
      <c r="E782" s="6">
        <v>64.555148105769121</v>
      </c>
      <c r="F782" s="7">
        <v>55.908505817487168</v>
      </c>
      <c r="G782" s="7">
        <v>57.721457372926665</v>
      </c>
      <c r="H782" s="7">
        <v>242.66911658999578</v>
      </c>
      <c r="I782" s="7">
        <v>79.795407583259546</v>
      </c>
    </row>
    <row r="783" spans="1:9" x14ac:dyDescent="0.25">
      <c r="A783" s="13"/>
      <c r="B783" s="5">
        <f t="shared" si="18"/>
        <v>42744</v>
      </c>
      <c r="C783" s="4">
        <v>4.1250000000010196</v>
      </c>
      <c r="D783">
        <v>1.236081240995998</v>
      </c>
      <c r="E783" s="6">
        <v>64.109793448692713</v>
      </c>
      <c r="F783" s="7">
        <v>56.833678616298954</v>
      </c>
      <c r="G783" s="7">
        <v>56.819009392437437</v>
      </c>
      <c r="H783" s="7">
        <v>242.06113371891485</v>
      </c>
      <c r="I783" s="7">
        <v>79.244913046057192</v>
      </c>
    </row>
    <row r="784" spans="1:9" x14ac:dyDescent="0.25">
      <c r="A784" s="13"/>
      <c r="B784" s="5">
        <f t="shared" si="18"/>
        <v>42744</v>
      </c>
      <c r="C784" s="4">
        <v>4.1354166666676901</v>
      </c>
      <c r="D784">
        <v>1.236081240995998</v>
      </c>
      <c r="E784" s="6">
        <v>63.171685411596251</v>
      </c>
      <c r="F784" s="7">
        <v>57.374994001664597</v>
      </c>
      <c r="G784" s="7">
        <v>56.308747909901477</v>
      </c>
      <c r="H784" s="7">
        <v>242.28146766431976</v>
      </c>
      <c r="I784" s="7">
        <v>78.085335299374677</v>
      </c>
    </row>
    <row r="785" spans="1:9" x14ac:dyDescent="0.25">
      <c r="A785" s="13"/>
      <c r="B785" s="5">
        <f t="shared" si="18"/>
        <v>42744</v>
      </c>
      <c r="C785" s="4">
        <v>4.1458333333343598</v>
      </c>
      <c r="D785">
        <v>1.236081240995998</v>
      </c>
      <c r="E785" s="6">
        <v>62.845163522423341</v>
      </c>
      <c r="F785" s="7">
        <v>56.971613659408696</v>
      </c>
      <c r="G785" s="7">
        <v>56.880033896751335</v>
      </c>
      <c r="H785" s="7">
        <v>242.18745931438542</v>
      </c>
      <c r="I785" s="7">
        <v>77.681727717393471</v>
      </c>
    </row>
    <row r="786" spans="1:9" x14ac:dyDescent="0.25">
      <c r="A786" s="13"/>
      <c r="B786" s="5">
        <f t="shared" si="18"/>
        <v>42744</v>
      </c>
      <c r="C786" s="4">
        <v>4.1562500000010303</v>
      </c>
      <c r="D786">
        <v>1.236081240995998</v>
      </c>
      <c r="E786" s="6">
        <v>62.308456379723829</v>
      </c>
      <c r="F786" s="7">
        <v>57.384645246290731</v>
      </c>
      <c r="G786" s="7">
        <v>55.223266477196816</v>
      </c>
      <c r="H786" s="7">
        <v>242.09974479127499</v>
      </c>
      <c r="I786" s="7">
        <v>77.018314086394042</v>
      </c>
    </row>
    <row r="787" spans="1:9" x14ac:dyDescent="0.25">
      <c r="A787" s="13"/>
      <c r="B787" s="5">
        <f t="shared" si="18"/>
        <v>42744</v>
      </c>
      <c r="C787" s="4">
        <v>4.1666666666676999</v>
      </c>
      <c r="D787">
        <v>1.236081240995998</v>
      </c>
      <c r="E787" s="6">
        <v>62.065753916996442</v>
      </c>
      <c r="F787" s="7">
        <v>57.456989501067156</v>
      </c>
      <c r="G787" s="7">
        <v>55.216424105151383</v>
      </c>
      <c r="H787" s="7">
        <v>241.76187440503605</v>
      </c>
      <c r="I787" s="7">
        <v>76.718314125073192</v>
      </c>
    </row>
    <row r="788" spans="1:9" x14ac:dyDescent="0.25">
      <c r="A788" s="13"/>
      <c r="B788" s="5">
        <f t="shared" si="18"/>
        <v>42744</v>
      </c>
      <c r="C788" s="4">
        <v>4.1770833333343704</v>
      </c>
      <c r="D788">
        <v>1.236081240995998</v>
      </c>
      <c r="E788" s="6">
        <v>63.106398898724144</v>
      </c>
      <c r="F788" s="7">
        <v>56.959890282942155</v>
      </c>
      <c r="G788" s="7">
        <v>56.510241344778144</v>
      </c>
      <c r="H788" s="7">
        <v>241.89808329888163</v>
      </c>
      <c r="I788" s="7">
        <v>78.004635865523426</v>
      </c>
    </row>
    <row r="789" spans="1:9" x14ac:dyDescent="0.25">
      <c r="A789" s="13"/>
      <c r="B789" s="5">
        <f t="shared" si="18"/>
        <v>42744</v>
      </c>
      <c r="C789" s="4">
        <v>4.1875000000010401</v>
      </c>
      <c r="D789">
        <v>1.236081240995998</v>
      </c>
      <c r="E789" s="6">
        <v>63.04650264203034</v>
      </c>
      <c r="F789" s="7">
        <v>57.661188675158542</v>
      </c>
      <c r="G789" s="7">
        <v>56.966340725408763</v>
      </c>
      <c r="H789" s="7">
        <v>241.87951485953437</v>
      </c>
      <c r="I789" s="7">
        <v>77.930599226218334</v>
      </c>
    </row>
    <row r="790" spans="1:9" x14ac:dyDescent="0.25">
      <c r="A790" s="13"/>
      <c r="B790" s="5">
        <f t="shared" si="18"/>
        <v>42744</v>
      </c>
      <c r="C790" s="4">
        <v>4.1979166666677097</v>
      </c>
      <c r="D790">
        <v>1.236081240995998</v>
      </c>
      <c r="E790" s="6">
        <v>64.874109145822871</v>
      </c>
      <c r="F790" s="7">
        <v>57.596527740958642</v>
      </c>
      <c r="G790" s="7">
        <v>56.770295549303647</v>
      </c>
      <c r="H790" s="7">
        <v>242.25039958288693</v>
      </c>
      <c r="I790" s="7">
        <v>80.189669341478563</v>
      </c>
    </row>
    <row r="791" spans="1:9" x14ac:dyDescent="0.25">
      <c r="A791" s="13"/>
      <c r="B791" s="5">
        <f t="shared" si="18"/>
        <v>42744</v>
      </c>
      <c r="C791" s="4">
        <v>4.2083333333343802</v>
      </c>
      <c r="D791">
        <v>1.236081240995998</v>
      </c>
      <c r="E791" s="6">
        <v>66.199470019532882</v>
      </c>
      <c r="F791" s="7">
        <v>55.820903137340437</v>
      </c>
      <c r="G791" s="7">
        <v>57.349657778567774</v>
      </c>
      <c r="H791" s="7">
        <v>241.5709733262448</v>
      </c>
      <c r="I791" s="7">
        <v>81.827923055021571</v>
      </c>
    </row>
    <row r="792" spans="1:9" x14ac:dyDescent="0.25">
      <c r="A792" s="13"/>
      <c r="B792" s="5">
        <f t="shared" si="18"/>
        <v>42744</v>
      </c>
      <c r="C792" s="4">
        <v>4.2187500000010498</v>
      </c>
      <c r="D792">
        <v>1.236081240995998</v>
      </c>
      <c r="E792" s="6">
        <v>69.297474847478853</v>
      </c>
      <c r="F792" s="7">
        <v>55.626383263818866</v>
      </c>
      <c r="G792" s="7">
        <v>60.011408607477421</v>
      </c>
      <c r="H792" s="7">
        <v>240.12150890921947</v>
      </c>
      <c r="I792" s="7">
        <v>85.657308707360613</v>
      </c>
    </row>
    <row r="793" spans="1:9" x14ac:dyDescent="0.25">
      <c r="A793" s="13"/>
      <c r="B793" s="5">
        <f t="shared" si="18"/>
        <v>42744</v>
      </c>
      <c r="C793" s="4">
        <v>4.2291666666677203</v>
      </c>
      <c r="D793">
        <v>1.236081240995998</v>
      </c>
      <c r="E793" s="6">
        <v>72.54318619268183</v>
      </c>
      <c r="F793" s="7">
        <v>56.333986227379476</v>
      </c>
      <c r="G793" s="7">
        <v>61.3397181324152</v>
      </c>
      <c r="H793" s="7">
        <v>239.99549335447909</v>
      </c>
      <c r="I793" s="7">
        <v>89.669271614853898</v>
      </c>
    </row>
    <row r="794" spans="1:9" x14ac:dyDescent="0.25">
      <c r="A794" s="13"/>
      <c r="B794" s="5">
        <f t="shared" si="18"/>
        <v>42744</v>
      </c>
      <c r="C794" s="4">
        <v>4.23958333333439</v>
      </c>
      <c r="D794">
        <v>1.236081240995998</v>
      </c>
      <c r="E794" s="6">
        <v>79.448170854441585</v>
      </c>
      <c r="F794" s="7">
        <v>56.97146937169834</v>
      </c>
      <c r="G794" s="7">
        <v>59.811277237293638</v>
      </c>
      <c r="H794" s="7">
        <v>238.78949692199149</v>
      </c>
      <c r="I794" s="7">
        <v>98.204393624620238</v>
      </c>
    </row>
    <row r="795" spans="1:9" x14ac:dyDescent="0.25">
      <c r="A795" s="13"/>
      <c r="B795" s="5">
        <f t="shared" si="18"/>
        <v>42744</v>
      </c>
      <c r="C795" s="4">
        <v>4.2500000000010596</v>
      </c>
      <c r="D795">
        <v>1.236081240995998</v>
      </c>
      <c r="E795" s="6">
        <v>84.609700925655986</v>
      </c>
      <c r="F795" s="7">
        <v>59.558223371058624</v>
      </c>
      <c r="G795" s="7">
        <v>60.019040175830206</v>
      </c>
      <c r="H795" s="7">
        <v>235.3841995659989</v>
      </c>
      <c r="I795" s="7">
        <v>104.58446412048509</v>
      </c>
    </row>
    <row r="796" spans="1:9" x14ac:dyDescent="0.25">
      <c r="A796" s="13"/>
      <c r="B796" s="5">
        <f t="shared" si="18"/>
        <v>42744</v>
      </c>
      <c r="C796" s="4">
        <v>4.2604166666677301</v>
      </c>
      <c r="D796">
        <v>1.236081240995998</v>
      </c>
      <c r="E796" s="6">
        <v>91.188968614052186</v>
      </c>
      <c r="F796" s="7">
        <v>67.59217510773577</v>
      </c>
      <c r="G796" s="7">
        <v>61.1525063464507</v>
      </c>
      <c r="H796" s="7">
        <v>222.05177407712301</v>
      </c>
      <c r="I796" s="7">
        <v>112.71697348960274</v>
      </c>
    </row>
    <row r="797" spans="1:9" x14ac:dyDescent="0.25">
      <c r="A797" s="13"/>
      <c r="B797" s="5">
        <f t="shared" si="18"/>
        <v>42744</v>
      </c>
      <c r="C797" s="4">
        <v>4.2708333333343997</v>
      </c>
      <c r="D797">
        <v>1.236081240995998</v>
      </c>
      <c r="E797" s="6">
        <v>96.81598219256432</v>
      </c>
      <c r="F797" s="7">
        <v>76.744076040246142</v>
      </c>
      <c r="G797" s="7">
        <v>62.256267488548424</v>
      </c>
      <c r="H797" s="7">
        <v>212.8201683154382</v>
      </c>
      <c r="I797" s="7">
        <v>119.67241941683135</v>
      </c>
    </row>
    <row r="798" spans="1:9" x14ac:dyDescent="0.25">
      <c r="A798" s="13"/>
      <c r="B798" s="5">
        <f t="shared" si="18"/>
        <v>42744</v>
      </c>
      <c r="C798" s="4">
        <v>4.2812500000010703</v>
      </c>
      <c r="D798">
        <v>1.236081240995998</v>
      </c>
      <c r="E798" s="6">
        <v>103.19909160047166</v>
      </c>
      <c r="F798" s="7">
        <v>78.107502719308826</v>
      </c>
      <c r="G798" s="7">
        <v>66.775053313665651</v>
      </c>
      <c r="H798" s="7">
        <v>192.78100675855055</v>
      </c>
      <c r="I798" s="7">
        <v>127.56246121517069</v>
      </c>
    </row>
    <row r="799" spans="1:9" x14ac:dyDescent="0.25">
      <c r="A799" s="13"/>
      <c r="B799" s="5">
        <f t="shared" si="18"/>
        <v>42744</v>
      </c>
      <c r="C799" s="4">
        <v>4.2916666666677399</v>
      </c>
      <c r="D799">
        <v>1.236081240995998</v>
      </c>
      <c r="E799" s="6">
        <v>108.80575996421693</v>
      </c>
      <c r="F799" s="7">
        <v>85.890698447352591</v>
      </c>
      <c r="G799" s="7">
        <v>79.027718580367122</v>
      </c>
      <c r="H799" s="7">
        <v>152.50537672444474</v>
      </c>
      <c r="I799" s="7">
        <v>134.49275880408194</v>
      </c>
    </row>
    <row r="800" spans="1:9" x14ac:dyDescent="0.25">
      <c r="A800" s="13"/>
      <c r="B800" s="5">
        <f t="shared" si="18"/>
        <v>42744</v>
      </c>
      <c r="C800" s="4">
        <v>4.3020833333344104</v>
      </c>
      <c r="D800">
        <v>1.236081240995998</v>
      </c>
      <c r="E800" s="6">
        <v>110.49196727500454</v>
      </c>
      <c r="F800" s="7">
        <v>108.70963952070079</v>
      </c>
      <c r="G800" s="7">
        <v>96.372699059706349</v>
      </c>
      <c r="H800" s="7">
        <v>118.13140299453053</v>
      </c>
      <c r="I800" s="7">
        <v>136.57704802937681</v>
      </c>
    </row>
    <row r="801" spans="1:9" x14ac:dyDescent="0.25">
      <c r="A801" s="13"/>
      <c r="B801" s="5">
        <f t="shared" si="18"/>
        <v>42744</v>
      </c>
      <c r="C801" s="4">
        <v>4.31250000000108</v>
      </c>
      <c r="D801">
        <v>1.236081240995998</v>
      </c>
      <c r="E801" s="6">
        <v>113.90643006326171</v>
      </c>
      <c r="F801" s="7">
        <v>123.76040281185824</v>
      </c>
      <c r="G801" s="7">
        <v>105.03679257115157</v>
      </c>
      <c r="H801" s="7">
        <v>61.465482757994558</v>
      </c>
      <c r="I801" s="7">
        <v>140.79760143002039</v>
      </c>
    </row>
    <row r="802" spans="1:9" x14ac:dyDescent="0.25">
      <c r="A802" s="13"/>
      <c r="B802" s="5">
        <f t="shared" si="18"/>
        <v>42744</v>
      </c>
      <c r="C802" s="4">
        <v>4.3229166666677497</v>
      </c>
      <c r="D802">
        <v>1.236081240995998</v>
      </c>
      <c r="E802" s="6">
        <v>114.36410955945105</v>
      </c>
      <c r="F802" s="7">
        <v>134.71091418184517</v>
      </c>
      <c r="G802" s="7">
        <v>118.42377329587029</v>
      </c>
      <c r="H802" s="7">
        <v>18.631288603758268</v>
      </c>
      <c r="I802" s="7">
        <v>141.36333046964853</v>
      </c>
    </row>
    <row r="803" spans="1:9" x14ac:dyDescent="0.25">
      <c r="A803" s="13"/>
      <c r="B803" s="5">
        <f t="shared" si="18"/>
        <v>42744</v>
      </c>
      <c r="C803" s="4">
        <v>4.3333333333344202</v>
      </c>
      <c r="D803">
        <v>1.236081240995998</v>
      </c>
      <c r="E803" s="6">
        <v>113.07932994050408</v>
      </c>
      <c r="F803" s="7">
        <v>145.64819116239872</v>
      </c>
      <c r="G803" s="7">
        <v>124.36690221891899</v>
      </c>
      <c r="H803" s="7">
        <v>4.5352137938048376</v>
      </c>
      <c r="I803" s="7">
        <v>139.7752384838542</v>
      </c>
    </row>
    <row r="804" spans="1:9" x14ac:dyDescent="0.25">
      <c r="A804" s="13"/>
      <c r="B804" s="5">
        <f t="shared" ref="B804:B867" si="20">DATE(YEAR(B708),MONTH(B708),DAY(B708)+1)</f>
        <v>42744</v>
      </c>
      <c r="C804" s="4">
        <v>4.3437500000010898</v>
      </c>
      <c r="D804">
        <v>1.236081240995998</v>
      </c>
      <c r="E804" s="6">
        <v>111.82296454437584</v>
      </c>
      <c r="F804" s="7">
        <v>163.97717924886072</v>
      </c>
      <c r="G804" s="7">
        <v>138.03216878468476</v>
      </c>
      <c r="H804" s="7">
        <v>2.8059496193145197</v>
      </c>
      <c r="I804" s="7">
        <v>138.22226878586358</v>
      </c>
    </row>
    <row r="805" spans="1:9" x14ac:dyDescent="0.25">
      <c r="A805" s="13"/>
      <c r="B805" s="5">
        <f t="shared" si="20"/>
        <v>42744</v>
      </c>
      <c r="C805" s="4">
        <v>4.3541666666677603</v>
      </c>
      <c r="D805">
        <v>1.236081240995998</v>
      </c>
      <c r="E805" s="6">
        <v>112.852301004856</v>
      </c>
      <c r="F805" s="7">
        <v>174.37649553331445</v>
      </c>
      <c r="G805" s="7">
        <v>151.29359518722779</v>
      </c>
      <c r="H805" s="7">
        <v>2.500901544962761</v>
      </c>
      <c r="I805" s="7">
        <v>139.49461227533632</v>
      </c>
    </row>
    <row r="806" spans="1:9" x14ac:dyDescent="0.25">
      <c r="A806" s="13"/>
      <c r="B806" s="5">
        <f t="shared" si="20"/>
        <v>42744</v>
      </c>
      <c r="C806" s="4">
        <v>4.3645833333344299</v>
      </c>
      <c r="D806">
        <v>1.236081240995998</v>
      </c>
      <c r="E806" s="6">
        <v>113.01726805335896</v>
      </c>
      <c r="F806" s="7">
        <v>195.67906094662914</v>
      </c>
      <c r="G806" s="7">
        <v>164.83782227466756</v>
      </c>
      <c r="H806" s="7">
        <v>2.2367398418785558</v>
      </c>
      <c r="I806" s="7">
        <v>139.69852494937331</v>
      </c>
    </row>
    <row r="807" spans="1:9" x14ac:dyDescent="0.25">
      <c r="A807" s="13"/>
      <c r="B807" s="5">
        <f t="shared" si="20"/>
        <v>42744</v>
      </c>
      <c r="C807" s="4">
        <v>4.3750000000010996</v>
      </c>
      <c r="D807">
        <v>1.236081240995998</v>
      </c>
      <c r="E807" s="6">
        <v>114.51449780607531</v>
      </c>
      <c r="F807" s="7">
        <v>226.29833592161799</v>
      </c>
      <c r="G807" s="7">
        <v>170.24945352418914</v>
      </c>
      <c r="H807" s="7">
        <v>2.0013959246044664</v>
      </c>
      <c r="I807" s="7">
        <v>141.54922256016707</v>
      </c>
    </row>
    <row r="808" spans="1:9" x14ac:dyDescent="0.25">
      <c r="A808" s="13"/>
      <c r="B808" s="5">
        <f t="shared" si="20"/>
        <v>42744</v>
      </c>
      <c r="C808" s="4">
        <v>4.3854166666677701</v>
      </c>
      <c r="D808">
        <v>1.236081240995998</v>
      </c>
      <c r="E808" s="6">
        <v>114.69552545584456</v>
      </c>
      <c r="F808" s="7">
        <v>224.26620784890383</v>
      </c>
      <c r="G808" s="7">
        <v>192.31774986657288</v>
      </c>
      <c r="H808" s="7">
        <v>1.7994713976560863</v>
      </c>
      <c r="I808" s="7">
        <v>141.77298744214843</v>
      </c>
    </row>
    <row r="809" spans="1:9" x14ac:dyDescent="0.25">
      <c r="A809" s="13"/>
      <c r="B809" s="5">
        <f t="shared" si="20"/>
        <v>42744</v>
      </c>
      <c r="C809" s="4">
        <v>4.3958333333344397</v>
      </c>
      <c r="D809">
        <v>1.236081240995998</v>
      </c>
      <c r="E809" s="6">
        <v>114.66386477234471</v>
      </c>
      <c r="F809" s="7">
        <v>222.21478530292134</v>
      </c>
      <c r="G809" s="7">
        <v>199.00677746402673</v>
      </c>
      <c r="H809" s="7">
        <v>2.0213055401428144</v>
      </c>
      <c r="I809" s="7">
        <v>141.73385226519716</v>
      </c>
    </row>
    <row r="810" spans="1:9" x14ac:dyDescent="0.25">
      <c r="A810" s="13"/>
      <c r="B810" s="5">
        <f t="shared" si="20"/>
        <v>42744</v>
      </c>
      <c r="C810" s="4">
        <v>4.4062500000011102</v>
      </c>
      <c r="D810">
        <v>1.236081240995998</v>
      </c>
      <c r="E810" s="6">
        <v>115.26417515145191</v>
      </c>
      <c r="F810" s="7">
        <v>223.38164402457375</v>
      </c>
      <c r="G810" s="7">
        <v>202.81214985766411</v>
      </c>
      <c r="H810" s="7">
        <v>2.0379727297216848</v>
      </c>
      <c r="I810" s="7">
        <v>142.47588466358675</v>
      </c>
    </row>
    <row r="811" spans="1:9" x14ac:dyDescent="0.25">
      <c r="A811" s="13"/>
      <c r="B811" s="5">
        <f t="shared" si="20"/>
        <v>42744</v>
      </c>
      <c r="C811" s="4">
        <v>4.4166666666677799</v>
      </c>
      <c r="D811">
        <v>1.236081240995998</v>
      </c>
      <c r="E811" s="6">
        <v>115.78062739669481</v>
      </c>
      <c r="F811" s="7">
        <v>233.44953143833649</v>
      </c>
      <c r="G811" s="7">
        <v>204.14651255833996</v>
      </c>
      <c r="H811" s="7">
        <v>2.1528378196186697</v>
      </c>
      <c r="I811" s="7">
        <v>143.11426159580176</v>
      </c>
    </row>
    <row r="812" spans="1:9" x14ac:dyDescent="0.25">
      <c r="A812" s="13"/>
      <c r="B812" s="5">
        <f t="shared" si="20"/>
        <v>42744</v>
      </c>
      <c r="C812" s="4">
        <v>4.4270833333344504</v>
      </c>
      <c r="D812">
        <v>1.236081240995998</v>
      </c>
      <c r="E812" s="6">
        <v>117.70282391431034</v>
      </c>
      <c r="F812" s="7">
        <v>233.05350175332492</v>
      </c>
      <c r="G812" s="7">
        <v>201.14896871583514</v>
      </c>
      <c r="H812" s="7">
        <v>2.0651723029462246</v>
      </c>
      <c r="I812" s="7">
        <v>145.49025265273417</v>
      </c>
    </row>
    <row r="813" spans="1:9" x14ac:dyDescent="0.25">
      <c r="A813" s="13"/>
      <c r="B813" s="5">
        <f t="shared" si="20"/>
        <v>42744</v>
      </c>
      <c r="C813" s="4">
        <v>4.43750000000112</v>
      </c>
      <c r="D813">
        <v>1.236081240995998</v>
      </c>
      <c r="E813" s="6">
        <v>119.36682606923769</v>
      </c>
      <c r="F813" s="7">
        <v>224.84094988716896</v>
      </c>
      <c r="G813" s="7">
        <v>200.71013150215055</v>
      </c>
      <c r="H813" s="7">
        <v>2.0439125100342506</v>
      </c>
      <c r="I813" s="7">
        <v>147.54709450141678</v>
      </c>
    </row>
    <row r="814" spans="1:9" x14ac:dyDescent="0.25">
      <c r="A814" s="13"/>
      <c r="B814" s="5">
        <f t="shared" si="20"/>
        <v>42744</v>
      </c>
      <c r="C814" s="4">
        <v>4.4479166666677896</v>
      </c>
      <c r="D814">
        <v>1.236081240995998</v>
      </c>
      <c r="E814" s="6">
        <v>120.2990237812482</v>
      </c>
      <c r="F814" s="7">
        <v>223.612560473033</v>
      </c>
      <c r="G814" s="7">
        <v>206.44674738132204</v>
      </c>
      <c r="H814" s="7">
        <v>2.1179932420652436</v>
      </c>
      <c r="I814" s="7">
        <v>148.69936660613234</v>
      </c>
    </row>
    <row r="815" spans="1:9" x14ac:dyDescent="0.25">
      <c r="A815" s="13"/>
      <c r="B815" s="5">
        <f t="shared" si="20"/>
        <v>42744</v>
      </c>
      <c r="C815" s="4">
        <v>4.4583333333344601</v>
      </c>
      <c r="D815">
        <v>1.236081240995998</v>
      </c>
      <c r="E815" s="6">
        <v>120.4416179417432</v>
      </c>
      <c r="F815" s="7">
        <v>220.83331865207199</v>
      </c>
      <c r="G815" s="7">
        <v>207.7882048366188</v>
      </c>
      <c r="H815" s="7">
        <v>2.2055167400806108</v>
      </c>
      <c r="I815" s="7">
        <v>148.8756245729958</v>
      </c>
    </row>
    <row r="816" spans="1:9" x14ac:dyDescent="0.25">
      <c r="A816" s="13"/>
      <c r="B816" s="5">
        <f t="shared" si="20"/>
        <v>42744</v>
      </c>
      <c r="C816" s="4">
        <v>4.4687500000011298</v>
      </c>
      <c r="D816">
        <v>1.236081240995998</v>
      </c>
      <c r="E816" s="6">
        <v>119.70510608121384</v>
      </c>
      <c r="F816" s="7">
        <v>218.93068879940361</v>
      </c>
      <c r="G816" s="7">
        <v>202.89220320695213</v>
      </c>
      <c r="H816" s="7">
        <v>2.1871133224123964</v>
      </c>
      <c r="I816" s="7">
        <v>147.9652360784244</v>
      </c>
    </row>
    <row r="817" spans="1:9" x14ac:dyDescent="0.25">
      <c r="A817" s="13"/>
      <c r="B817" s="5">
        <f t="shared" si="20"/>
        <v>42744</v>
      </c>
      <c r="C817" s="4">
        <v>4.4791666666678003</v>
      </c>
      <c r="D817">
        <v>1.236081240995998</v>
      </c>
      <c r="E817" s="6">
        <v>120.44897632128767</v>
      </c>
      <c r="F817" s="7">
        <v>217.9524862590435</v>
      </c>
      <c r="G817" s="7">
        <v>198.16359932804116</v>
      </c>
      <c r="H817" s="7">
        <v>2.2458220350118125</v>
      </c>
      <c r="I817" s="7">
        <v>148.88472012791485</v>
      </c>
    </row>
    <row r="818" spans="1:9" x14ac:dyDescent="0.25">
      <c r="A818" s="13"/>
      <c r="B818" s="5">
        <f t="shared" si="20"/>
        <v>42744</v>
      </c>
      <c r="C818" s="4">
        <v>4.4895833333344699</v>
      </c>
      <c r="D818">
        <v>1.236081240995998</v>
      </c>
      <c r="E818" s="6">
        <v>121.09349255754478</v>
      </c>
      <c r="F818" s="7">
        <v>213.70697669346259</v>
      </c>
      <c r="G818" s="7">
        <v>193.81705860155719</v>
      </c>
      <c r="H818" s="7">
        <v>1.9720050635091011</v>
      </c>
      <c r="I818" s="7">
        <v>149.68139455706961</v>
      </c>
    </row>
    <row r="819" spans="1:9" x14ac:dyDescent="0.25">
      <c r="A819" s="13"/>
      <c r="B819" s="5">
        <f t="shared" si="20"/>
        <v>42744</v>
      </c>
      <c r="C819" s="4">
        <v>4.5000000000011404</v>
      </c>
      <c r="D819">
        <v>1.236081240995998</v>
      </c>
      <c r="E819" s="6">
        <v>121.75431950454285</v>
      </c>
      <c r="F819" s="7">
        <v>217.12100428015714</v>
      </c>
      <c r="G819" s="7">
        <v>194.34726631969866</v>
      </c>
      <c r="H819" s="7">
        <v>1.8552077197707495</v>
      </c>
      <c r="I819" s="7">
        <v>150.49823034979858</v>
      </c>
    </row>
    <row r="820" spans="1:9" x14ac:dyDescent="0.25">
      <c r="A820" s="13"/>
      <c r="B820" s="5">
        <f t="shared" si="20"/>
        <v>42744</v>
      </c>
      <c r="C820" s="4">
        <v>4.51041666666781</v>
      </c>
      <c r="D820">
        <v>1.236081240995998</v>
      </c>
      <c r="E820" s="6">
        <v>122.15388626279226</v>
      </c>
      <c r="F820" s="7">
        <v>209.51304998433443</v>
      </c>
      <c r="G820" s="7">
        <v>191.17280629787848</v>
      </c>
      <c r="H820" s="7">
        <v>1.8584301431024697</v>
      </c>
      <c r="I820" s="7">
        <v>150.99212732419625</v>
      </c>
    </row>
    <row r="821" spans="1:9" x14ac:dyDescent="0.25">
      <c r="A821" s="13"/>
      <c r="B821" s="5">
        <f t="shared" si="20"/>
        <v>42744</v>
      </c>
      <c r="C821" s="4">
        <v>4.5208333333344797</v>
      </c>
      <c r="D821">
        <v>1.236081240995998</v>
      </c>
      <c r="E821" s="6">
        <v>121.35695609166558</v>
      </c>
      <c r="F821" s="7">
        <v>202.80363538078669</v>
      </c>
      <c r="G821" s="7">
        <v>186.96608952426448</v>
      </c>
      <c r="H821" s="7">
        <v>2.0521645941155739</v>
      </c>
      <c r="I821" s="7">
        <v>150.00705688928284</v>
      </c>
    </row>
    <row r="822" spans="1:9" x14ac:dyDescent="0.25">
      <c r="A822" s="13"/>
      <c r="B822" s="5">
        <f t="shared" si="20"/>
        <v>42744</v>
      </c>
      <c r="C822" s="4">
        <v>4.5312500000011502</v>
      </c>
      <c r="D822">
        <v>1.236081240995998</v>
      </c>
      <c r="E822" s="6">
        <v>119.50901529058322</v>
      </c>
      <c r="F822" s="7">
        <v>188.08041721611644</v>
      </c>
      <c r="G822" s="7">
        <v>183.01533274895209</v>
      </c>
      <c r="H822" s="7">
        <v>1.8821412580461154</v>
      </c>
      <c r="I822" s="7">
        <v>147.72285193059381</v>
      </c>
    </row>
    <row r="823" spans="1:9" x14ac:dyDescent="0.25">
      <c r="A823" s="13"/>
      <c r="B823" s="5">
        <f t="shared" si="20"/>
        <v>42744</v>
      </c>
      <c r="C823" s="4">
        <v>4.5416666666678198</v>
      </c>
      <c r="D823">
        <v>1.236081240995998</v>
      </c>
      <c r="E823" s="6">
        <v>117.01545955805146</v>
      </c>
      <c r="F823" s="7">
        <v>183.97120342493591</v>
      </c>
      <c r="G823" s="7">
        <v>177.7630390320623</v>
      </c>
      <c r="H823" s="7">
        <v>1.8396246726163312</v>
      </c>
      <c r="I823" s="7">
        <v>144.64061446623327</v>
      </c>
    </row>
    <row r="824" spans="1:9" x14ac:dyDescent="0.25">
      <c r="A824" s="13"/>
      <c r="B824" s="5">
        <f t="shared" si="20"/>
        <v>42744</v>
      </c>
      <c r="C824" s="4">
        <v>4.5520833333344903</v>
      </c>
      <c r="D824">
        <v>1.236081240995998</v>
      </c>
      <c r="E824" s="6">
        <v>114.52559095527525</v>
      </c>
      <c r="F824" s="7">
        <v>191.85516808669652</v>
      </c>
      <c r="G824" s="7">
        <v>177.07111417414905</v>
      </c>
      <c r="H824" s="7">
        <v>1.9441854088240811</v>
      </c>
      <c r="I824" s="7">
        <v>141.56293459379668</v>
      </c>
    </row>
    <row r="825" spans="1:9" x14ac:dyDescent="0.25">
      <c r="A825" s="13"/>
      <c r="B825" s="5">
        <f t="shared" si="20"/>
        <v>42744</v>
      </c>
      <c r="C825" s="4">
        <v>4.56250000000116</v>
      </c>
      <c r="D825">
        <v>1.236081240995998</v>
      </c>
      <c r="E825" s="6">
        <v>115.81265331942753</v>
      </c>
      <c r="F825" s="7">
        <v>179.47433264393646</v>
      </c>
      <c r="G825" s="7">
        <v>173.69798099258102</v>
      </c>
      <c r="H825" s="7">
        <v>1.9256239703965834</v>
      </c>
      <c r="I825" s="7">
        <v>143.15384823811726</v>
      </c>
    </row>
    <row r="826" spans="1:9" x14ac:dyDescent="0.25">
      <c r="A826" s="13"/>
      <c r="B826" s="5">
        <f t="shared" si="20"/>
        <v>42744</v>
      </c>
      <c r="C826" s="4">
        <v>4.5729166666678296</v>
      </c>
      <c r="D826">
        <v>1.236081240995998</v>
      </c>
      <c r="E826" s="6">
        <v>116.63667372115384</v>
      </c>
      <c r="F826" s="7">
        <v>173.34732736726258</v>
      </c>
      <c r="G826" s="7">
        <v>174.79476355616401</v>
      </c>
      <c r="H826" s="7">
        <v>1.9729631893786814</v>
      </c>
      <c r="I826" s="7">
        <v>144.17240439888914</v>
      </c>
    </row>
    <row r="827" spans="1:9" x14ac:dyDescent="0.25">
      <c r="A827" s="13"/>
      <c r="B827" s="5">
        <f t="shared" si="20"/>
        <v>42744</v>
      </c>
      <c r="C827" s="4">
        <v>4.5833333333345001</v>
      </c>
      <c r="D827">
        <v>1.236081240995998</v>
      </c>
      <c r="E827" s="6">
        <v>116.92035046781875</v>
      </c>
      <c r="F827" s="7">
        <v>173.6502393751982</v>
      </c>
      <c r="G827" s="7">
        <v>175.04398133423581</v>
      </c>
      <c r="H827" s="7">
        <v>2.0837947493883826</v>
      </c>
      <c r="I827" s="7">
        <v>144.52305190394841</v>
      </c>
    </row>
    <row r="828" spans="1:9" x14ac:dyDescent="0.25">
      <c r="A828" s="13"/>
      <c r="B828" s="5">
        <f t="shared" si="20"/>
        <v>42744</v>
      </c>
      <c r="C828" s="4">
        <v>4.5937500000011697</v>
      </c>
      <c r="D828">
        <v>1.236081240995998</v>
      </c>
      <c r="E828" s="6">
        <v>118.35242769488157</v>
      </c>
      <c r="F828" s="7">
        <v>174.32652388962734</v>
      </c>
      <c r="G828" s="7">
        <v>172.35976044396619</v>
      </c>
      <c r="H828" s="7">
        <v>2.0311858381235921</v>
      </c>
      <c r="I828" s="7">
        <v>146.29321569997833</v>
      </c>
    </row>
    <row r="829" spans="1:9" x14ac:dyDescent="0.25">
      <c r="A829" s="13"/>
      <c r="B829" s="5">
        <f t="shared" si="20"/>
        <v>42744</v>
      </c>
      <c r="C829" s="4">
        <v>4.6041666666678402</v>
      </c>
      <c r="D829">
        <v>1.236081240995998</v>
      </c>
      <c r="E829" s="6">
        <v>118.63551886777643</v>
      </c>
      <c r="F829" s="7">
        <v>175.25046222691719</v>
      </c>
      <c r="G829" s="7">
        <v>172.80077295508679</v>
      </c>
      <c r="H829" s="7">
        <v>2.0364165252821573</v>
      </c>
      <c r="I829" s="7">
        <v>146.64313938828522</v>
      </c>
    </row>
    <row r="830" spans="1:9" x14ac:dyDescent="0.25">
      <c r="A830" s="13"/>
      <c r="B830" s="5">
        <f t="shared" si="20"/>
        <v>42744</v>
      </c>
      <c r="C830" s="4">
        <v>4.6145833333345099</v>
      </c>
      <c r="D830">
        <v>1.236081240995998</v>
      </c>
      <c r="E830" s="6">
        <v>120.75475599652755</v>
      </c>
      <c r="F830" s="7">
        <v>175.60955025008533</v>
      </c>
      <c r="G830" s="7">
        <v>170.65971141575892</v>
      </c>
      <c r="H830" s="7">
        <v>2.0419542527767991</v>
      </c>
      <c r="I830" s="7">
        <v>149.26268864835671</v>
      </c>
    </row>
    <row r="831" spans="1:9" x14ac:dyDescent="0.25">
      <c r="A831" s="13"/>
      <c r="B831" s="5">
        <f t="shared" si="20"/>
        <v>42744</v>
      </c>
      <c r="C831" s="4">
        <v>4.6250000000011804</v>
      </c>
      <c r="D831">
        <v>1.236081240995998</v>
      </c>
      <c r="E831" s="6">
        <v>122.52342301161667</v>
      </c>
      <c r="F831" s="7">
        <v>172.04141938073707</v>
      </c>
      <c r="G831" s="7">
        <v>167.27747243111168</v>
      </c>
      <c r="H831" s="7">
        <v>2.1048695179936003</v>
      </c>
      <c r="I831" s="7">
        <v>151.44890476727676</v>
      </c>
    </row>
    <row r="832" spans="1:9" x14ac:dyDescent="0.25">
      <c r="A832" s="13"/>
      <c r="B832" s="5">
        <f t="shared" si="20"/>
        <v>42744</v>
      </c>
      <c r="C832" s="4">
        <v>4.63541666666785</v>
      </c>
      <c r="D832">
        <v>1.236081240995998</v>
      </c>
      <c r="E832" s="6">
        <v>124.55186246107939</v>
      </c>
      <c r="F832" s="7">
        <v>169.49560301119874</v>
      </c>
      <c r="G832" s="7">
        <v>160.46717300311951</v>
      </c>
      <c r="H832" s="7">
        <v>2.0276253703827711</v>
      </c>
      <c r="I832" s="7">
        <v>153.95622071925388</v>
      </c>
    </row>
    <row r="833" spans="1:9" x14ac:dyDescent="0.25">
      <c r="A833" s="13"/>
      <c r="B833" s="5">
        <f t="shared" si="20"/>
        <v>42744</v>
      </c>
      <c r="C833" s="4">
        <v>4.6458333333345196</v>
      </c>
      <c r="D833">
        <v>1.236081240995998</v>
      </c>
      <c r="E833" s="6">
        <v>126.38983759059364</v>
      </c>
      <c r="F833" s="7">
        <v>168.15902987823037</v>
      </c>
      <c r="G833" s="7">
        <v>158.06351740922119</v>
      </c>
      <c r="H833" s="7">
        <v>1.9262960586892326</v>
      </c>
      <c r="I833" s="7">
        <v>156.22810729826364</v>
      </c>
    </row>
    <row r="834" spans="1:9" x14ac:dyDescent="0.25">
      <c r="A834" s="13"/>
      <c r="B834" s="5">
        <f t="shared" si="20"/>
        <v>42744</v>
      </c>
      <c r="C834" s="4">
        <v>4.6562500000011999</v>
      </c>
      <c r="D834">
        <v>1.236081240995998</v>
      </c>
      <c r="E834" s="6">
        <v>130.07640856981439</v>
      </c>
      <c r="F834" s="7">
        <v>167.00219915244776</v>
      </c>
      <c r="G834" s="7">
        <v>158.00972386599747</v>
      </c>
      <c r="H834" s="7">
        <v>2.3685881628729781</v>
      </c>
      <c r="I834" s="7">
        <v>160.78500852927863</v>
      </c>
    </row>
    <row r="835" spans="1:9" x14ac:dyDescent="0.25">
      <c r="A835" s="13"/>
      <c r="B835" s="5">
        <f t="shared" si="20"/>
        <v>42744</v>
      </c>
      <c r="C835" s="4">
        <v>4.6666666666678696</v>
      </c>
      <c r="D835">
        <v>1.236081240995998</v>
      </c>
      <c r="E835" s="6">
        <v>131.57279767679643</v>
      </c>
      <c r="F835" s="7">
        <v>166.78634072976112</v>
      </c>
      <c r="G835" s="7">
        <v>156.27444142904332</v>
      </c>
      <c r="H835" s="7">
        <v>3.6702501630045994</v>
      </c>
      <c r="I835" s="7">
        <v>162.63466703364989</v>
      </c>
    </row>
    <row r="836" spans="1:9" x14ac:dyDescent="0.25">
      <c r="A836" s="13"/>
      <c r="B836" s="5">
        <f t="shared" si="20"/>
        <v>42744</v>
      </c>
      <c r="C836" s="4">
        <v>4.6770833333345401</v>
      </c>
      <c r="D836">
        <v>1.236081240995998</v>
      </c>
      <c r="E836" s="6">
        <v>134.35566059666695</v>
      </c>
      <c r="F836" s="7">
        <v>166.04513075366307</v>
      </c>
      <c r="G836" s="7">
        <v>155.610559079513</v>
      </c>
      <c r="H836" s="7">
        <v>7.9268873600318468</v>
      </c>
      <c r="I836" s="7">
        <v>166.07451168516519</v>
      </c>
    </row>
    <row r="837" spans="1:9" x14ac:dyDescent="0.25">
      <c r="A837" s="13"/>
      <c r="B837" s="5">
        <f t="shared" si="20"/>
        <v>42744</v>
      </c>
      <c r="C837" s="4">
        <v>4.6875000000012097</v>
      </c>
      <c r="D837">
        <v>1.236081240995998</v>
      </c>
      <c r="E837" s="6">
        <v>139.46780496411117</v>
      </c>
      <c r="F837" s="7">
        <v>167.48945875032481</v>
      </c>
      <c r="G837" s="7">
        <v>159.04218893356787</v>
      </c>
      <c r="H837" s="7">
        <v>20.644646099761669</v>
      </c>
      <c r="I837" s="7">
        <v>172.39353743902635</v>
      </c>
    </row>
    <row r="838" spans="1:9" x14ac:dyDescent="0.25">
      <c r="A838" s="13"/>
      <c r="B838" s="5">
        <f t="shared" si="20"/>
        <v>42744</v>
      </c>
      <c r="C838" s="4">
        <v>4.6979166666678802</v>
      </c>
      <c r="D838">
        <v>1.236081240995998</v>
      </c>
      <c r="E838" s="6">
        <v>144.36072142952202</v>
      </c>
      <c r="F838" s="7">
        <v>169.73075991514571</v>
      </c>
      <c r="G838" s="7">
        <v>157.45022374481371</v>
      </c>
      <c r="H838" s="7">
        <v>60.362832902209831</v>
      </c>
      <c r="I838" s="7">
        <v>178.44157969568113</v>
      </c>
    </row>
    <row r="839" spans="1:9" x14ac:dyDescent="0.25">
      <c r="A839" s="13"/>
      <c r="B839" s="5">
        <f t="shared" si="20"/>
        <v>42744</v>
      </c>
      <c r="C839" s="4">
        <v>4.7083333333345498</v>
      </c>
      <c r="D839">
        <v>1.236081240995998</v>
      </c>
      <c r="E839" s="6">
        <v>148.49353832894715</v>
      </c>
      <c r="F839" s="7">
        <v>170.59657435311325</v>
      </c>
      <c r="G839" s="7">
        <v>150.80896055128125</v>
      </c>
      <c r="H839" s="7">
        <v>110.9485403774834</v>
      </c>
      <c r="I839" s="7">
        <v>183.55007713753179</v>
      </c>
    </row>
    <row r="840" spans="1:9" x14ac:dyDescent="0.25">
      <c r="A840" s="13"/>
      <c r="B840" s="5">
        <f t="shared" si="20"/>
        <v>42744</v>
      </c>
      <c r="C840" s="4">
        <v>4.7187500000012204</v>
      </c>
      <c r="D840">
        <v>1.236081240995998</v>
      </c>
      <c r="E840" s="6">
        <v>154.82154524509181</v>
      </c>
      <c r="F840" s="7">
        <v>167.85075918505174</v>
      </c>
      <c r="G840" s="7">
        <v>151.44260105855685</v>
      </c>
      <c r="H840" s="7">
        <v>138.61808034184077</v>
      </c>
      <c r="I840" s="7">
        <v>191.37200777947115</v>
      </c>
    </row>
    <row r="841" spans="1:9" x14ac:dyDescent="0.25">
      <c r="A841" s="13"/>
      <c r="B841" s="5">
        <f t="shared" si="20"/>
        <v>42744</v>
      </c>
      <c r="C841" s="4">
        <v>4.72916666666789</v>
      </c>
      <c r="D841">
        <v>1.236081240995998</v>
      </c>
      <c r="E841" s="6">
        <v>161.31662231282209</v>
      </c>
      <c r="F841" s="7">
        <v>165.433579317289</v>
      </c>
      <c r="G841" s="7">
        <v>152.54713136659876</v>
      </c>
      <c r="H841" s="7">
        <v>156.83548857388195</v>
      </c>
      <c r="I841" s="7">
        <v>199.40045070171584</v>
      </c>
    </row>
    <row r="842" spans="1:9" x14ac:dyDescent="0.25">
      <c r="A842" s="13"/>
      <c r="B842" s="5">
        <f t="shared" si="20"/>
        <v>42744</v>
      </c>
      <c r="C842" s="4">
        <v>4.7395833333345596</v>
      </c>
      <c r="D842">
        <v>1.236081240995998</v>
      </c>
      <c r="E842" s="6">
        <v>165.2763892607216</v>
      </c>
      <c r="F842" s="7">
        <v>163.03876003663976</v>
      </c>
      <c r="G842" s="7">
        <v>152.1277796901677</v>
      </c>
      <c r="H842" s="7">
        <v>168.76362157999705</v>
      </c>
      <c r="I842" s="7">
        <v>204.2950443447304</v>
      </c>
    </row>
    <row r="843" spans="1:9" x14ac:dyDescent="0.25">
      <c r="A843" s="13"/>
      <c r="B843" s="5">
        <f t="shared" si="20"/>
        <v>42744</v>
      </c>
      <c r="C843" s="4">
        <v>4.7500000000012301</v>
      </c>
      <c r="D843">
        <v>1.236081240995998</v>
      </c>
      <c r="E843" s="6">
        <v>168.22764830939261</v>
      </c>
      <c r="F843" s="7">
        <v>160.9655460384013</v>
      </c>
      <c r="G843" s="7">
        <v>154.55266746898454</v>
      </c>
      <c r="H843" s="7">
        <v>190.3388799348588</v>
      </c>
      <c r="I843" s="7">
        <v>207.94304029211233</v>
      </c>
    </row>
    <row r="844" spans="1:9" x14ac:dyDescent="0.25">
      <c r="A844" s="13"/>
      <c r="B844" s="5">
        <f t="shared" si="20"/>
        <v>42744</v>
      </c>
      <c r="C844" s="4">
        <v>4.7604166666678998</v>
      </c>
      <c r="D844">
        <v>1.236081240995998</v>
      </c>
      <c r="E844" s="6">
        <v>170.2049790787041</v>
      </c>
      <c r="F844" s="7">
        <v>157.88218580392638</v>
      </c>
      <c r="G844" s="7">
        <v>154.28828670602283</v>
      </c>
      <c r="H844" s="7">
        <v>206.19261965032393</v>
      </c>
      <c r="I844" s="7">
        <v>210.38718176330244</v>
      </c>
    </row>
    <row r="845" spans="1:9" x14ac:dyDescent="0.25">
      <c r="A845" s="13"/>
      <c r="B845" s="5">
        <f t="shared" si="20"/>
        <v>42744</v>
      </c>
      <c r="C845" s="4">
        <v>4.7708333333345703</v>
      </c>
      <c r="D845">
        <v>1.236081240995998</v>
      </c>
      <c r="E845" s="6">
        <v>172.60463756095777</v>
      </c>
      <c r="F845" s="7">
        <v>155.851660927994</v>
      </c>
      <c r="G845" s="7">
        <v>157.65728562064069</v>
      </c>
      <c r="H845" s="7">
        <v>223.14074713617856</v>
      </c>
      <c r="I845" s="7">
        <v>213.35335459801314</v>
      </c>
    </row>
    <row r="846" spans="1:9" x14ac:dyDescent="0.25">
      <c r="A846" s="13"/>
      <c r="B846" s="5">
        <f t="shared" si="20"/>
        <v>42744</v>
      </c>
      <c r="C846" s="4">
        <v>4.7812500000012399</v>
      </c>
      <c r="D846">
        <v>1.236081240995998</v>
      </c>
      <c r="E846" s="6">
        <v>175.93028071827183</v>
      </c>
      <c r="F846" s="7">
        <v>152.83204379756143</v>
      </c>
      <c r="G846" s="7">
        <v>158.53707525435647</v>
      </c>
      <c r="H846" s="7">
        <v>226.52135424859878</v>
      </c>
      <c r="I846" s="7">
        <v>217.46411971901574</v>
      </c>
    </row>
    <row r="847" spans="1:9" x14ac:dyDescent="0.25">
      <c r="A847" s="13"/>
      <c r="B847" s="5">
        <f t="shared" si="20"/>
        <v>42744</v>
      </c>
      <c r="C847" s="4">
        <v>4.7916666666679104</v>
      </c>
      <c r="D847">
        <v>1.236081240995998</v>
      </c>
      <c r="E847" s="6">
        <v>175.95199458766402</v>
      </c>
      <c r="F847" s="7">
        <v>147.85642238560413</v>
      </c>
      <c r="G847" s="7">
        <v>160.3672295032427</v>
      </c>
      <c r="H847" s="7">
        <v>226.92957387666056</v>
      </c>
      <c r="I847" s="7">
        <v>217.49095982564086</v>
      </c>
    </row>
    <row r="848" spans="1:9" x14ac:dyDescent="0.25">
      <c r="A848" s="13"/>
      <c r="B848" s="5">
        <f t="shared" si="20"/>
        <v>42744</v>
      </c>
      <c r="C848" s="4">
        <v>4.80208333333458</v>
      </c>
      <c r="D848">
        <v>1.236081240995998</v>
      </c>
      <c r="E848" s="6">
        <v>175.36246670590927</v>
      </c>
      <c r="F848" s="7">
        <v>140.57132386568199</v>
      </c>
      <c r="G848" s="7">
        <v>159.26278332272594</v>
      </c>
      <c r="H848" s="7">
        <v>227.5613778771378</v>
      </c>
      <c r="I848" s="7">
        <v>216.76225546995971</v>
      </c>
    </row>
    <row r="849" spans="1:9" x14ac:dyDescent="0.25">
      <c r="A849" s="13"/>
      <c r="B849" s="5">
        <f t="shared" si="20"/>
        <v>42744</v>
      </c>
      <c r="C849" s="4">
        <v>4.8125000000012497</v>
      </c>
      <c r="D849">
        <v>1.236081240995998</v>
      </c>
      <c r="E849" s="6">
        <v>176.30780906031075</v>
      </c>
      <c r="F849" s="7">
        <v>134.80165111170021</v>
      </c>
      <c r="G849" s="7">
        <v>155.81210459333383</v>
      </c>
      <c r="H849" s="7">
        <v>227.54167428866535</v>
      </c>
      <c r="I849" s="7">
        <v>217.93077542055437</v>
      </c>
    </row>
    <row r="850" spans="1:9" x14ac:dyDescent="0.25">
      <c r="A850" s="13"/>
      <c r="B850" s="5">
        <f t="shared" si="20"/>
        <v>42744</v>
      </c>
      <c r="C850" s="4">
        <v>4.8229166666679202</v>
      </c>
      <c r="D850">
        <v>1.236081240995998</v>
      </c>
      <c r="E850" s="6">
        <v>177.31963091007862</v>
      </c>
      <c r="F850" s="7">
        <v>130.35565377257763</v>
      </c>
      <c r="G850" s="7">
        <v>151.1794060930925</v>
      </c>
      <c r="H850" s="7">
        <v>227.64281257526383</v>
      </c>
      <c r="I850" s="7">
        <v>219.1814694282823</v>
      </c>
    </row>
    <row r="851" spans="1:9" x14ac:dyDescent="0.25">
      <c r="A851" s="13"/>
      <c r="B851" s="5">
        <f t="shared" si="20"/>
        <v>42744</v>
      </c>
      <c r="C851" s="4">
        <v>4.8333333333345898</v>
      </c>
      <c r="D851">
        <v>1.236081240995998</v>
      </c>
      <c r="E851" s="6">
        <v>179.80340160566288</v>
      </c>
      <c r="F851" s="7">
        <v>126.98896457885616</v>
      </c>
      <c r="G851" s="7">
        <v>146.83674324491062</v>
      </c>
      <c r="H851" s="7">
        <v>227.66476345896481</v>
      </c>
      <c r="I851" s="7">
        <v>222.25161179202959</v>
      </c>
    </row>
    <row r="852" spans="1:9" x14ac:dyDescent="0.25">
      <c r="A852" s="13"/>
      <c r="B852" s="5">
        <f t="shared" si="20"/>
        <v>42744</v>
      </c>
      <c r="C852" s="4">
        <v>4.8437500000012603</v>
      </c>
      <c r="D852">
        <v>1.236081240995998</v>
      </c>
      <c r="E852" s="6">
        <v>180.04181945488966</v>
      </c>
      <c r="F852" s="7">
        <v>123.05797015791876</v>
      </c>
      <c r="G852" s="7">
        <v>138.74269784387377</v>
      </c>
      <c r="H852" s="7">
        <v>228.01853593427089</v>
      </c>
      <c r="I852" s="7">
        <v>222.54631562297743</v>
      </c>
    </row>
    <row r="853" spans="1:9" x14ac:dyDescent="0.25">
      <c r="A853" s="13"/>
      <c r="B853" s="5">
        <f t="shared" si="20"/>
        <v>42744</v>
      </c>
      <c r="C853" s="4">
        <v>4.85416666666793</v>
      </c>
      <c r="D853">
        <v>1.236081240995998</v>
      </c>
      <c r="E853" s="6">
        <v>177.59679984791256</v>
      </c>
      <c r="F853" s="7">
        <v>120.59816128772934</v>
      </c>
      <c r="G853" s="7">
        <v>130.90143161947336</v>
      </c>
      <c r="H853" s="7">
        <v>228.47810230778589</v>
      </c>
      <c r="I853" s="7">
        <v>219.52407275292563</v>
      </c>
    </row>
    <row r="854" spans="1:9" x14ac:dyDescent="0.25">
      <c r="A854" s="13"/>
      <c r="B854" s="5">
        <f t="shared" si="20"/>
        <v>42744</v>
      </c>
      <c r="C854" s="4">
        <v>4.8645833333345996</v>
      </c>
      <c r="D854">
        <v>1.236081240995998</v>
      </c>
      <c r="E854" s="6">
        <v>174.22960179538043</v>
      </c>
      <c r="F854" s="7">
        <v>115.67175000098783</v>
      </c>
      <c r="G854" s="7">
        <v>125.31950222261479</v>
      </c>
      <c r="H854" s="7">
        <v>228.88071319902446</v>
      </c>
      <c r="I854" s="7">
        <v>215.3619424054724</v>
      </c>
    </row>
    <row r="855" spans="1:9" x14ac:dyDescent="0.25">
      <c r="A855" s="13"/>
      <c r="B855" s="5">
        <f t="shared" si="20"/>
        <v>42744</v>
      </c>
      <c r="C855" s="4">
        <v>4.8750000000012701</v>
      </c>
      <c r="D855">
        <v>1.236081240995998</v>
      </c>
      <c r="E855" s="6">
        <v>173.03849611468061</v>
      </c>
      <c r="F855" s="7">
        <v>108.1757589604105</v>
      </c>
      <c r="G855" s="7">
        <v>118.69762842059282</v>
      </c>
      <c r="H855" s="7">
        <v>229.62329275215376</v>
      </c>
      <c r="I855" s="7">
        <v>213.88963901751561</v>
      </c>
    </row>
    <row r="856" spans="1:9" x14ac:dyDescent="0.25">
      <c r="A856" s="13"/>
      <c r="B856" s="5">
        <f t="shared" si="20"/>
        <v>42744</v>
      </c>
      <c r="C856" s="4">
        <v>4.8854166666679397</v>
      </c>
      <c r="D856">
        <v>1.236081240995998</v>
      </c>
      <c r="E856" s="6">
        <v>179.92860621018292</v>
      </c>
      <c r="F856" s="7">
        <v>87.768534861791224</v>
      </c>
      <c r="G856" s="7">
        <v>98.083776805853347</v>
      </c>
      <c r="H856" s="7">
        <v>233.09076727639885</v>
      </c>
      <c r="I856" s="7">
        <v>222.40637485496313</v>
      </c>
    </row>
    <row r="857" spans="1:9" x14ac:dyDescent="0.25">
      <c r="A857" s="13"/>
      <c r="B857" s="5">
        <f t="shared" si="20"/>
        <v>42744</v>
      </c>
      <c r="C857" s="4">
        <v>4.8958333333346102</v>
      </c>
      <c r="D857">
        <v>1.236081240995998</v>
      </c>
      <c r="E857" s="6">
        <v>186.28595533469721</v>
      </c>
      <c r="F857" s="7">
        <v>80.143013537232491</v>
      </c>
      <c r="G857" s="7">
        <v>91.373032288693224</v>
      </c>
      <c r="H857" s="7">
        <v>236.91237932390663</v>
      </c>
      <c r="I857" s="7">
        <v>230.26457485023758</v>
      </c>
    </row>
    <row r="858" spans="1:9" x14ac:dyDescent="0.25">
      <c r="A858" s="13"/>
      <c r="B858" s="5">
        <f t="shared" si="20"/>
        <v>42744</v>
      </c>
      <c r="C858" s="4">
        <v>4.9062500000012799</v>
      </c>
      <c r="D858">
        <v>1.236081240995998</v>
      </c>
      <c r="E858" s="6">
        <v>186.65997718160114</v>
      </c>
      <c r="F858" s="7">
        <v>77.560824640708233</v>
      </c>
      <c r="G858" s="7">
        <v>87.755885217394749</v>
      </c>
      <c r="H858" s="7">
        <v>237.6411940687446</v>
      </c>
      <c r="I858" s="7">
        <v>230.72689623891821</v>
      </c>
    </row>
    <row r="859" spans="1:9" x14ac:dyDescent="0.25">
      <c r="A859" s="13"/>
      <c r="B859" s="5">
        <f t="shared" si="20"/>
        <v>42744</v>
      </c>
      <c r="C859" s="4">
        <v>4.9166666666679504</v>
      </c>
      <c r="D859">
        <v>1.236081240995998</v>
      </c>
      <c r="E859" s="6">
        <v>185.32076202949068</v>
      </c>
      <c r="F859" s="7">
        <v>76.938648017663112</v>
      </c>
      <c r="G859" s="7">
        <v>85.065050301219372</v>
      </c>
      <c r="H859" s="7">
        <v>236.75722394104929</v>
      </c>
      <c r="I859" s="7">
        <v>229.07151751173689</v>
      </c>
    </row>
    <row r="860" spans="1:9" x14ac:dyDescent="0.25">
      <c r="A860" s="13"/>
      <c r="B860" s="5">
        <f t="shared" si="20"/>
        <v>42744</v>
      </c>
      <c r="C860" s="4">
        <v>4.92708333333462</v>
      </c>
      <c r="D860">
        <v>1.236081240995998</v>
      </c>
      <c r="E860" s="6">
        <v>182.13944394903601</v>
      </c>
      <c r="F860" s="7">
        <v>75.081893640904497</v>
      </c>
      <c r="G860" s="7">
        <v>70.505512149194317</v>
      </c>
      <c r="H860" s="7">
        <v>238.18297224247405</v>
      </c>
      <c r="I860" s="7">
        <v>225.13914991084545</v>
      </c>
    </row>
    <row r="861" spans="1:9" x14ac:dyDescent="0.25">
      <c r="A861" s="13"/>
      <c r="B861" s="5">
        <f t="shared" si="20"/>
        <v>42744</v>
      </c>
      <c r="C861" s="4">
        <v>4.9375000000012896</v>
      </c>
      <c r="D861">
        <v>1.236081240995998</v>
      </c>
      <c r="E861" s="6">
        <v>174.77131311256917</v>
      </c>
      <c r="F861" s="7">
        <v>73.319543506639164</v>
      </c>
      <c r="G861" s="7">
        <v>65.142943271124977</v>
      </c>
      <c r="H861" s="7">
        <v>237.96965921941199</v>
      </c>
      <c r="I861" s="7">
        <v>216.03154160268465</v>
      </c>
    </row>
    <row r="862" spans="1:9" x14ac:dyDescent="0.25">
      <c r="A862" s="13"/>
      <c r="B862" s="5">
        <f t="shared" si="20"/>
        <v>42744</v>
      </c>
      <c r="C862" s="4">
        <v>4.9479166666679602</v>
      </c>
      <c r="D862">
        <v>1.236081240995998</v>
      </c>
      <c r="E862" s="6">
        <v>167.96459070691921</v>
      </c>
      <c r="F862" s="7">
        <v>72.314667779822713</v>
      </c>
      <c r="G862" s="7">
        <v>63.291468703722472</v>
      </c>
      <c r="H862" s="7">
        <v>237.12586536969883</v>
      </c>
      <c r="I862" s="7">
        <v>207.61787972439356</v>
      </c>
    </row>
    <row r="863" spans="1:9" x14ac:dyDescent="0.25">
      <c r="A863" s="13"/>
      <c r="B863" s="5">
        <f t="shared" si="20"/>
        <v>42744</v>
      </c>
      <c r="C863" s="4">
        <v>4.9583333333346298</v>
      </c>
      <c r="D863">
        <v>1.236081240995998</v>
      </c>
      <c r="E863" s="6">
        <v>158.19173468634079</v>
      </c>
      <c r="F863" s="7">
        <v>69.531778686183245</v>
      </c>
      <c r="G863" s="7">
        <v>62.274186651405124</v>
      </c>
      <c r="H863" s="7">
        <v>236.67998079356983</v>
      </c>
      <c r="I863" s="7">
        <v>195.5378357264018</v>
      </c>
    </row>
    <row r="864" spans="1:9" x14ac:dyDescent="0.25">
      <c r="A864" s="13"/>
      <c r="B864" s="5">
        <f t="shared" si="20"/>
        <v>42744</v>
      </c>
      <c r="C864" s="4">
        <v>4.9687500000013003</v>
      </c>
      <c r="D864">
        <v>1.236081240995998</v>
      </c>
      <c r="E864" s="6">
        <v>147.69806315976439</v>
      </c>
      <c r="F864" s="7">
        <v>67.398733384049933</v>
      </c>
      <c r="G864" s="7">
        <v>61.083425630085642</v>
      </c>
      <c r="H864" s="7">
        <v>237.18527817479529</v>
      </c>
      <c r="I864" s="7">
        <v>182.56680520322686</v>
      </c>
    </row>
    <row r="865" spans="1:9" x14ac:dyDescent="0.25">
      <c r="A865" s="13"/>
      <c r="B865" s="5">
        <f t="shared" si="20"/>
        <v>42744</v>
      </c>
      <c r="C865" s="4">
        <v>4.9791666666679699</v>
      </c>
      <c r="D865">
        <v>1.236081240995998</v>
      </c>
      <c r="E865" s="6">
        <v>137.00776290868723</v>
      </c>
      <c r="F865" s="7">
        <v>66.262379489162214</v>
      </c>
      <c r="G865" s="7">
        <v>59.356167356601674</v>
      </c>
      <c r="H865" s="7">
        <v>238.11001165759748</v>
      </c>
      <c r="I865" s="7">
        <v>169.35272560225556</v>
      </c>
    </row>
    <row r="866" spans="1:9" ht="15.75" thickBot="1" x14ac:dyDescent="0.3">
      <c r="A866" s="13"/>
      <c r="B866" s="5">
        <f t="shared" si="20"/>
        <v>42744</v>
      </c>
      <c r="C866" s="4">
        <v>4.9895833333346404</v>
      </c>
      <c r="D866">
        <v>1.236081240995998</v>
      </c>
      <c r="E866" s="6">
        <v>126.66147732254116</v>
      </c>
      <c r="F866" s="7">
        <v>64.511424076023175</v>
      </c>
      <c r="G866" s="7">
        <v>58.391228649217382</v>
      </c>
      <c r="H866" s="7">
        <v>239.6424719778453</v>
      </c>
      <c r="I866" s="7">
        <v>156.56387607523314</v>
      </c>
    </row>
    <row r="867" spans="1:9" x14ac:dyDescent="0.25">
      <c r="A867" s="12">
        <f t="shared" ref="A867" si="21">A771+1</f>
        <v>10</v>
      </c>
      <c r="B867" s="5">
        <f t="shared" si="20"/>
        <v>42745</v>
      </c>
      <c r="C867" s="4">
        <v>5.0000000000013101</v>
      </c>
      <c r="D867">
        <v>1.2344913621978999</v>
      </c>
      <c r="E867" s="6">
        <v>114.21050561958097</v>
      </c>
      <c r="F867" s="7">
        <v>63.230862630617139</v>
      </c>
      <c r="G867" s="7">
        <v>58.826228045326161</v>
      </c>
      <c r="H867" s="7">
        <v>240.75651032974372</v>
      </c>
      <c r="I867" s="7">
        <v>140.99188265962741</v>
      </c>
    </row>
    <row r="868" spans="1:9" x14ac:dyDescent="0.25">
      <c r="A868" s="13"/>
      <c r="B868" s="5">
        <f t="shared" ref="B868:B931" si="22">DATE(YEAR(B772),MONTH(B772),DAY(B772)+1)</f>
        <v>42745</v>
      </c>
      <c r="C868" s="4">
        <v>5.0104166666679797</v>
      </c>
      <c r="D868">
        <v>1.2344913621978999</v>
      </c>
      <c r="E868" s="6">
        <v>105.07253662048488</v>
      </c>
      <c r="F868" s="7">
        <v>61.885520011252581</v>
      </c>
      <c r="G868" s="7">
        <v>58.352321671872375</v>
      </c>
      <c r="H868" s="7">
        <v>241.50496465464531</v>
      </c>
      <c r="I868" s="7">
        <v>129.7111388622111</v>
      </c>
    </row>
    <row r="869" spans="1:9" x14ac:dyDescent="0.25">
      <c r="A869" s="13"/>
      <c r="B869" s="5">
        <f t="shared" si="22"/>
        <v>42745</v>
      </c>
      <c r="C869" s="4">
        <v>5.0208333333346502</v>
      </c>
      <c r="D869">
        <v>1.2344913621978999</v>
      </c>
      <c r="E869" s="6">
        <v>97.465882730012268</v>
      </c>
      <c r="F869" s="7">
        <v>60.958615759916491</v>
      </c>
      <c r="G869" s="7">
        <v>58.445875485910491</v>
      </c>
      <c r="H869" s="7">
        <v>241.54094138092981</v>
      </c>
      <c r="I869" s="7">
        <v>120.32079033919361</v>
      </c>
    </row>
    <row r="870" spans="1:9" x14ac:dyDescent="0.25">
      <c r="A870" s="13"/>
      <c r="B870" s="5">
        <f t="shared" si="22"/>
        <v>42745</v>
      </c>
      <c r="C870" s="4">
        <v>5.0312500000013198</v>
      </c>
      <c r="D870">
        <v>1.2344913621978999</v>
      </c>
      <c r="E870" s="6">
        <v>90.123772211392307</v>
      </c>
      <c r="F870" s="7">
        <v>59.757969666088698</v>
      </c>
      <c r="G870" s="7">
        <v>57.757115425371879</v>
      </c>
      <c r="H870" s="7">
        <v>241.91591264113316</v>
      </c>
      <c r="I870" s="7">
        <v>111.25701832365493</v>
      </c>
    </row>
    <row r="871" spans="1:9" x14ac:dyDescent="0.25">
      <c r="A871" s="13"/>
      <c r="B871" s="5">
        <f t="shared" si="22"/>
        <v>42745</v>
      </c>
      <c r="C871" s="4">
        <v>5.0416666666679903</v>
      </c>
      <c r="D871">
        <v>1.2344913621978999</v>
      </c>
      <c r="E871" s="6">
        <v>83.887757942026141</v>
      </c>
      <c r="F871" s="7">
        <v>59.153941230612986</v>
      </c>
      <c r="G871" s="7">
        <v>57.873912472786813</v>
      </c>
      <c r="H871" s="7">
        <v>242.54503728962231</v>
      </c>
      <c r="I871" s="7">
        <v>103.55871257357954</v>
      </c>
    </row>
    <row r="872" spans="1:9" x14ac:dyDescent="0.25">
      <c r="A872" s="13"/>
      <c r="B872" s="5">
        <f t="shared" si="22"/>
        <v>42745</v>
      </c>
      <c r="C872" s="4">
        <v>5.05208333333466</v>
      </c>
      <c r="D872">
        <v>1.2344913621978999</v>
      </c>
      <c r="E872" s="6">
        <v>78.73468990803805</v>
      </c>
      <c r="F872" s="7">
        <v>58.635202863926331</v>
      </c>
      <c r="G872" s="7">
        <v>57.584389598023485</v>
      </c>
      <c r="H872" s="7">
        <v>243.1245044145723</v>
      </c>
      <c r="I872" s="7">
        <v>97.197294596803133</v>
      </c>
    </row>
    <row r="873" spans="1:9" x14ac:dyDescent="0.25">
      <c r="A873" s="13"/>
      <c r="B873" s="5">
        <f t="shared" si="22"/>
        <v>42745</v>
      </c>
      <c r="C873" s="4">
        <v>5.0625000000013296</v>
      </c>
      <c r="D873">
        <v>1.2344913621978999</v>
      </c>
      <c r="E873" s="6">
        <v>75.225648023434943</v>
      </c>
      <c r="F873" s="7">
        <v>58.661491283155058</v>
      </c>
      <c r="G873" s="7">
        <v>57.0524792990159</v>
      </c>
      <c r="H873" s="7">
        <v>242.79842157687085</v>
      </c>
      <c r="I873" s="7">
        <v>92.86541270066995</v>
      </c>
    </row>
    <row r="874" spans="1:9" x14ac:dyDescent="0.25">
      <c r="A874" s="13"/>
      <c r="B874" s="5">
        <f t="shared" si="22"/>
        <v>42745</v>
      </c>
      <c r="C874" s="4">
        <v>5.0729166666680001</v>
      </c>
      <c r="D874">
        <v>1.2344913621978999</v>
      </c>
      <c r="E874" s="6">
        <v>71.711831231361032</v>
      </c>
      <c r="F874" s="7">
        <v>58.016581329744746</v>
      </c>
      <c r="G874" s="7">
        <v>57.041194192428087</v>
      </c>
      <c r="H874" s="7">
        <v>242.77919105054488</v>
      </c>
      <c r="I874" s="7">
        <v>88.527636222508789</v>
      </c>
    </row>
    <row r="875" spans="1:9" x14ac:dyDescent="0.25">
      <c r="A875" s="13"/>
      <c r="B875" s="5">
        <f t="shared" si="22"/>
        <v>42745</v>
      </c>
      <c r="C875" s="4">
        <v>5.0833333333346697</v>
      </c>
      <c r="D875">
        <v>1.2344913621978999</v>
      </c>
      <c r="E875" s="6">
        <v>69.314332424571177</v>
      </c>
      <c r="F875" s="7">
        <v>57.324922158178616</v>
      </c>
      <c r="G875" s="7">
        <v>56.867402749761133</v>
      </c>
      <c r="H875" s="7">
        <v>242.70064473186702</v>
      </c>
      <c r="I875" s="7">
        <v>85.567944654646936</v>
      </c>
    </row>
    <row r="876" spans="1:9" x14ac:dyDescent="0.25">
      <c r="A876" s="13"/>
      <c r="B876" s="5">
        <f t="shared" si="22"/>
        <v>42745</v>
      </c>
      <c r="C876" s="4">
        <v>5.0937500000013403</v>
      </c>
      <c r="D876">
        <v>1.2344913621978999</v>
      </c>
      <c r="E876" s="6">
        <v>67.130175014678684</v>
      </c>
      <c r="F876" s="7">
        <v>56.582473712566681</v>
      </c>
      <c r="G876" s="7">
        <v>56.547121249374342</v>
      </c>
      <c r="H876" s="7">
        <v>243.00878521247009</v>
      </c>
      <c r="I876" s="7">
        <v>82.871621198454122</v>
      </c>
    </row>
    <row r="877" spans="1:9" x14ac:dyDescent="0.25">
      <c r="A877" s="13"/>
      <c r="B877" s="5">
        <f t="shared" si="22"/>
        <v>42745</v>
      </c>
      <c r="C877" s="4">
        <v>5.1041666666680099</v>
      </c>
      <c r="D877">
        <v>1.2344913621978999</v>
      </c>
      <c r="E877" s="6">
        <v>66.080111227734292</v>
      </c>
      <c r="F877" s="7">
        <v>56.320715766018552</v>
      </c>
      <c r="G877" s="7">
        <v>56.318634897142779</v>
      </c>
      <c r="H877" s="7">
        <v>242.70273900699323</v>
      </c>
      <c r="I877" s="7">
        <v>81.575326523714438</v>
      </c>
    </row>
    <row r="878" spans="1:9" x14ac:dyDescent="0.25">
      <c r="A878" s="13"/>
      <c r="B878" s="5">
        <f t="shared" si="22"/>
        <v>42745</v>
      </c>
      <c r="C878" s="4">
        <v>5.1145833333346804</v>
      </c>
      <c r="D878">
        <v>1.2344913621978999</v>
      </c>
      <c r="E878" s="6">
        <v>64.555148105769121</v>
      </c>
      <c r="F878" s="7">
        <v>55.908505817487168</v>
      </c>
      <c r="G878" s="7">
        <v>57.721457372926665</v>
      </c>
      <c r="H878" s="7">
        <v>242.66911658999578</v>
      </c>
      <c r="I878" s="7">
        <v>79.692772721978102</v>
      </c>
    </row>
    <row r="879" spans="1:9" x14ac:dyDescent="0.25">
      <c r="A879" s="13"/>
      <c r="B879" s="5">
        <f t="shared" si="22"/>
        <v>42745</v>
      </c>
      <c r="C879" s="4">
        <v>5.12500000000135</v>
      </c>
      <c r="D879">
        <v>1.2344913621978999</v>
      </c>
      <c r="E879" s="6">
        <v>64.109793448692713</v>
      </c>
      <c r="F879" s="7">
        <v>56.833678616298954</v>
      </c>
      <c r="G879" s="7">
        <v>56.819009392437437</v>
      </c>
      <c r="H879" s="7">
        <v>242.06113371891485</v>
      </c>
      <c r="I879" s="7">
        <v>79.142986244702669</v>
      </c>
    </row>
    <row r="880" spans="1:9" x14ac:dyDescent="0.25">
      <c r="A880" s="13"/>
      <c r="B880" s="5">
        <f t="shared" si="22"/>
        <v>42745</v>
      </c>
      <c r="C880" s="4">
        <v>5.1354166666680197</v>
      </c>
      <c r="D880">
        <v>1.2344913621978999</v>
      </c>
      <c r="E880" s="6">
        <v>63.171685411596265</v>
      </c>
      <c r="F880" s="7">
        <v>57.374994001664597</v>
      </c>
      <c r="G880" s="7">
        <v>56.308747909901477</v>
      </c>
      <c r="H880" s="7">
        <v>242.28146766431976</v>
      </c>
      <c r="I880" s="7">
        <v>77.984899976098674</v>
      </c>
    </row>
    <row r="881" spans="1:9" x14ac:dyDescent="0.25">
      <c r="A881" s="13"/>
      <c r="B881" s="5">
        <f t="shared" si="22"/>
        <v>42745</v>
      </c>
      <c r="C881" s="4">
        <v>5.1458333333346902</v>
      </c>
      <c r="D881">
        <v>1.2344913621978999</v>
      </c>
      <c r="E881" s="6">
        <v>62.845163522423334</v>
      </c>
      <c r="F881" s="7">
        <v>56.971613659408696</v>
      </c>
      <c r="G881" s="7">
        <v>56.880033896751335</v>
      </c>
      <c r="H881" s="7">
        <v>242.18745931438542</v>
      </c>
      <c r="I881" s="7">
        <v>77.581811524346151</v>
      </c>
    </row>
    <row r="882" spans="1:9" x14ac:dyDescent="0.25">
      <c r="A882" s="13"/>
      <c r="B882" s="5">
        <f t="shared" si="22"/>
        <v>42745</v>
      </c>
      <c r="C882" s="4">
        <v>5.1562500000013598</v>
      </c>
      <c r="D882">
        <v>1.2344913621978999</v>
      </c>
      <c r="E882" s="6">
        <v>62.308456379723822</v>
      </c>
      <c r="F882" s="7">
        <v>57.384645246290731</v>
      </c>
      <c r="G882" s="7">
        <v>55.223266477196816</v>
      </c>
      <c r="H882" s="7">
        <v>242.09974479127499</v>
      </c>
      <c r="I882" s="7">
        <v>76.919251192653689</v>
      </c>
    </row>
    <row r="883" spans="1:9" x14ac:dyDescent="0.25">
      <c r="A883" s="13"/>
      <c r="B883" s="5">
        <f t="shared" si="22"/>
        <v>42745</v>
      </c>
      <c r="C883" s="4">
        <v>5.1666666666680303</v>
      </c>
      <c r="D883">
        <v>1.2344913621978999</v>
      </c>
      <c r="E883" s="6">
        <v>62.065753916996456</v>
      </c>
      <c r="F883" s="7">
        <v>57.456989501067156</v>
      </c>
      <c r="G883" s="7">
        <v>55.216424105151383</v>
      </c>
      <c r="H883" s="7">
        <v>241.76187440503605</v>
      </c>
      <c r="I883" s="7">
        <v>76.619637098832598</v>
      </c>
    </row>
    <row r="884" spans="1:9" x14ac:dyDescent="0.25">
      <c r="A884" s="13"/>
      <c r="B884" s="5">
        <f t="shared" si="22"/>
        <v>42745</v>
      </c>
      <c r="C884" s="4">
        <v>5.1770833333346999</v>
      </c>
      <c r="D884">
        <v>1.2344913621978999</v>
      </c>
      <c r="E884" s="6">
        <v>63.106398898724159</v>
      </c>
      <c r="F884" s="7">
        <v>56.959890282942155</v>
      </c>
      <c r="G884" s="7">
        <v>56.510241344778144</v>
      </c>
      <c r="H884" s="7">
        <v>241.89808329888163</v>
      </c>
      <c r="I884" s="7">
        <v>77.904304339890032</v>
      </c>
    </row>
    <row r="885" spans="1:9" x14ac:dyDescent="0.25">
      <c r="A885" s="13"/>
      <c r="B885" s="5">
        <f t="shared" si="22"/>
        <v>42745</v>
      </c>
      <c r="C885" s="4">
        <v>5.1875000000013696</v>
      </c>
      <c r="D885">
        <v>1.2344913621978999</v>
      </c>
      <c r="E885" s="6">
        <v>63.046502642030333</v>
      </c>
      <c r="F885" s="7">
        <v>57.661188675158542</v>
      </c>
      <c r="G885" s="7">
        <v>56.966340725408763</v>
      </c>
      <c r="H885" s="7">
        <v>241.87951485953437</v>
      </c>
      <c r="I885" s="7">
        <v>77.830362928373518</v>
      </c>
    </row>
    <row r="886" spans="1:9" x14ac:dyDescent="0.25">
      <c r="A886" s="13"/>
      <c r="B886" s="5">
        <f t="shared" si="22"/>
        <v>42745</v>
      </c>
      <c r="C886" s="4">
        <v>5.1979166666680401</v>
      </c>
      <c r="D886">
        <v>1.2344913621978999</v>
      </c>
      <c r="E886" s="6">
        <v>64.874109145822871</v>
      </c>
      <c r="F886" s="7">
        <v>57.596527740958642</v>
      </c>
      <c r="G886" s="7">
        <v>56.770295549303647</v>
      </c>
      <c r="H886" s="7">
        <v>242.25039958288693</v>
      </c>
      <c r="I886" s="7">
        <v>80.086527370802116</v>
      </c>
    </row>
    <row r="887" spans="1:9" x14ac:dyDescent="0.25">
      <c r="A887" s="13"/>
      <c r="B887" s="5">
        <f t="shared" si="22"/>
        <v>42745</v>
      </c>
      <c r="C887" s="4">
        <v>5.2083333333347097</v>
      </c>
      <c r="D887">
        <v>1.2344913621978999</v>
      </c>
      <c r="E887" s="6">
        <v>66.199470019532882</v>
      </c>
      <c r="F887" s="7">
        <v>55.820903137340437</v>
      </c>
      <c r="G887" s="7">
        <v>57.349657778567774</v>
      </c>
      <c r="H887" s="7">
        <v>241.5709733262448</v>
      </c>
      <c r="I887" s="7">
        <v>81.722673921192182</v>
      </c>
    </row>
    <row r="888" spans="1:9" x14ac:dyDescent="0.25">
      <c r="A888" s="13"/>
      <c r="B888" s="5">
        <f t="shared" si="22"/>
        <v>42745</v>
      </c>
      <c r="C888" s="4">
        <v>5.2187500000013802</v>
      </c>
      <c r="D888">
        <v>1.2344913621978999</v>
      </c>
      <c r="E888" s="6">
        <v>69.297474847478838</v>
      </c>
      <c r="F888" s="7">
        <v>55.626383263818866</v>
      </c>
      <c r="G888" s="7">
        <v>60.011408607477421</v>
      </c>
      <c r="H888" s="7">
        <v>240.12150890921947</v>
      </c>
      <c r="I888" s="7">
        <v>85.547134121338857</v>
      </c>
    </row>
    <row r="889" spans="1:9" x14ac:dyDescent="0.25">
      <c r="A889" s="13"/>
      <c r="B889" s="5">
        <f t="shared" si="22"/>
        <v>42745</v>
      </c>
      <c r="C889" s="4">
        <v>5.2291666666680499</v>
      </c>
      <c r="D889">
        <v>1.2344913621978999</v>
      </c>
      <c r="E889" s="6">
        <v>72.54318619268183</v>
      </c>
      <c r="F889" s="7">
        <v>56.333986227379476</v>
      </c>
      <c r="G889" s="7">
        <v>61.3397181324152</v>
      </c>
      <c r="H889" s="7">
        <v>239.99549335447909</v>
      </c>
      <c r="I889" s="7">
        <v>89.553936741179669</v>
      </c>
    </row>
    <row r="890" spans="1:9" x14ac:dyDescent="0.25">
      <c r="A890" s="13"/>
      <c r="B890" s="5">
        <f t="shared" si="22"/>
        <v>42745</v>
      </c>
      <c r="C890" s="4">
        <v>5.2395833333347204</v>
      </c>
      <c r="D890">
        <v>1.2344913621978999</v>
      </c>
      <c r="E890" s="6">
        <v>79.448170854441571</v>
      </c>
      <c r="F890" s="7">
        <v>56.97146937169834</v>
      </c>
      <c r="G890" s="7">
        <v>59.811277237293638</v>
      </c>
      <c r="H890" s="7">
        <v>238.78949692199149</v>
      </c>
      <c r="I890" s="7">
        <v>98.078080662231059</v>
      </c>
    </row>
    <row r="891" spans="1:9" x14ac:dyDescent="0.25">
      <c r="A891" s="13"/>
      <c r="B891" s="5">
        <f t="shared" si="22"/>
        <v>42745</v>
      </c>
      <c r="C891" s="4">
        <v>5.25000000000139</v>
      </c>
      <c r="D891">
        <v>1.2344913621978999</v>
      </c>
      <c r="E891" s="6">
        <v>84.609700925655986</v>
      </c>
      <c r="F891" s="7">
        <v>59.558223371058624</v>
      </c>
      <c r="G891" s="7">
        <v>60.019040175830206</v>
      </c>
      <c r="H891" s="7">
        <v>235.3841995659989</v>
      </c>
      <c r="I891" s="7">
        <v>104.44994495086998</v>
      </c>
    </row>
    <row r="892" spans="1:9" x14ac:dyDescent="0.25">
      <c r="A892" s="13"/>
      <c r="B892" s="5">
        <f t="shared" si="22"/>
        <v>42745</v>
      </c>
      <c r="C892" s="4">
        <v>5.2604166666680596</v>
      </c>
      <c r="D892">
        <v>1.2344913621978999</v>
      </c>
      <c r="E892" s="6">
        <v>91.188968614052186</v>
      </c>
      <c r="F892" s="7">
        <v>67.59217510773577</v>
      </c>
      <c r="G892" s="7">
        <v>61.1525063464507</v>
      </c>
      <c r="H892" s="7">
        <v>222.05177407712301</v>
      </c>
      <c r="I892" s="7">
        <v>112.57199408178282</v>
      </c>
    </row>
    <row r="893" spans="1:9" x14ac:dyDescent="0.25">
      <c r="A893" s="13"/>
      <c r="B893" s="5">
        <f t="shared" si="22"/>
        <v>42745</v>
      </c>
      <c r="C893" s="4">
        <v>5.2708333333347301</v>
      </c>
      <c r="D893">
        <v>1.2344913621978999</v>
      </c>
      <c r="E893" s="6">
        <v>96.815982192564334</v>
      </c>
      <c r="F893" s="7">
        <v>76.744076040246142</v>
      </c>
      <c r="G893" s="7">
        <v>62.256267488548424</v>
      </c>
      <c r="H893" s="7">
        <v>212.8201683154382</v>
      </c>
      <c r="I893" s="7">
        <v>119.51849373942636</v>
      </c>
    </row>
    <row r="894" spans="1:9" x14ac:dyDescent="0.25">
      <c r="A894" s="13"/>
      <c r="B894" s="5">
        <f t="shared" si="22"/>
        <v>42745</v>
      </c>
      <c r="C894" s="4">
        <v>5.2812500000013998</v>
      </c>
      <c r="D894">
        <v>1.2344913621978999</v>
      </c>
      <c r="E894" s="6">
        <v>103.19909160047166</v>
      </c>
      <c r="F894" s="7">
        <v>78.107502719308826</v>
      </c>
      <c r="G894" s="7">
        <v>66.775053313665651</v>
      </c>
      <c r="H894" s="7">
        <v>192.78100675855055</v>
      </c>
      <c r="I894" s="7">
        <v>127.39838716745211</v>
      </c>
    </row>
    <row r="895" spans="1:9" x14ac:dyDescent="0.25">
      <c r="A895" s="13"/>
      <c r="B895" s="5">
        <f t="shared" si="22"/>
        <v>42745</v>
      </c>
      <c r="C895" s="4">
        <v>5.2916666666680703</v>
      </c>
      <c r="D895">
        <v>1.2344913621978999</v>
      </c>
      <c r="E895" s="6">
        <v>108.80575996421695</v>
      </c>
      <c r="F895" s="7">
        <v>85.890698447352591</v>
      </c>
      <c r="G895" s="7">
        <v>79.027718580367122</v>
      </c>
      <c r="H895" s="7">
        <v>152.50537672444474</v>
      </c>
      <c r="I895" s="7">
        <v>134.3197708332039</v>
      </c>
    </row>
    <row r="896" spans="1:9" x14ac:dyDescent="0.25">
      <c r="A896" s="13"/>
      <c r="B896" s="5">
        <f t="shared" si="22"/>
        <v>42745</v>
      </c>
      <c r="C896" s="4">
        <v>5.3020833333347399</v>
      </c>
      <c r="D896">
        <v>1.2344913621978999</v>
      </c>
      <c r="E896" s="6">
        <v>110.49196727500454</v>
      </c>
      <c r="F896" s="7">
        <v>108.70963952070079</v>
      </c>
      <c r="G896" s="7">
        <v>96.372699059706349</v>
      </c>
      <c r="H896" s="7">
        <v>118.13140299453053</v>
      </c>
      <c r="I896" s="7">
        <v>136.40137919324613</v>
      </c>
    </row>
    <row r="897" spans="1:9" x14ac:dyDescent="0.25">
      <c r="A897" s="13"/>
      <c r="B897" s="5">
        <f t="shared" si="22"/>
        <v>42745</v>
      </c>
      <c r="C897" s="4">
        <v>5.3125000000014104</v>
      </c>
      <c r="D897">
        <v>1.2344913621978999</v>
      </c>
      <c r="E897" s="6">
        <v>113.90643006326175</v>
      </c>
      <c r="F897" s="7">
        <v>123.76040281185824</v>
      </c>
      <c r="G897" s="7">
        <v>105.03679257115157</v>
      </c>
      <c r="H897" s="7">
        <v>61.465482757994558</v>
      </c>
      <c r="I897" s="7">
        <v>140.61650401189581</v>
      </c>
    </row>
    <row r="898" spans="1:9" x14ac:dyDescent="0.25">
      <c r="A898" s="13"/>
      <c r="B898" s="5">
        <f t="shared" si="22"/>
        <v>42745</v>
      </c>
      <c r="C898" s="4">
        <v>5.3229166666680801</v>
      </c>
      <c r="D898">
        <v>1.2344913621978999</v>
      </c>
      <c r="E898" s="6">
        <v>114.36410955945101</v>
      </c>
      <c r="F898" s="7">
        <v>134.71091418184517</v>
      </c>
      <c r="G898" s="7">
        <v>118.42377329587029</v>
      </c>
      <c r="H898" s="7">
        <v>18.631288603758268</v>
      </c>
      <c r="I898" s="7">
        <v>141.18150539659655</v>
      </c>
    </row>
    <row r="899" spans="1:9" x14ac:dyDescent="0.25">
      <c r="A899" s="13"/>
      <c r="B899" s="5">
        <f t="shared" si="22"/>
        <v>42745</v>
      </c>
      <c r="C899" s="4">
        <v>5.3333333333347497</v>
      </c>
      <c r="D899">
        <v>1.2344913621978999</v>
      </c>
      <c r="E899" s="6">
        <v>113.07932994050407</v>
      </c>
      <c r="F899" s="7">
        <v>145.64819116239872</v>
      </c>
      <c r="G899" s="7">
        <v>124.36690221891899</v>
      </c>
      <c r="H899" s="7">
        <v>4.5352137938048376</v>
      </c>
      <c r="I899" s="7">
        <v>139.59545605467864</v>
      </c>
    </row>
    <row r="900" spans="1:9" x14ac:dyDescent="0.25">
      <c r="A900" s="13"/>
      <c r="B900" s="5">
        <f t="shared" si="22"/>
        <v>42745</v>
      </c>
      <c r="C900" s="4">
        <v>5.3437500000014202</v>
      </c>
      <c r="D900">
        <v>1.2344913621978999</v>
      </c>
      <c r="E900" s="6">
        <v>111.82296454437586</v>
      </c>
      <c r="F900" s="7">
        <v>163.97717924886072</v>
      </c>
      <c r="G900" s="7">
        <v>138.03216878468476</v>
      </c>
      <c r="H900" s="7">
        <v>2.8059496193145197</v>
      </c>
      <c r="I900" s="7">
        <v>138.04448382539402</v>
      </c>
    </row>
    <row r="901" spans="1:9" x14ac:dyDescent="0.25">
      <c r="A901" s="13"/>
      <c r="B901" s="5">
        <f t="shared" si="22"/>
        <v>42745</v>
      </c>
      <c r="C901" s="4">
        <v>5.3541666666680898</v>
      </c>
      <c r="D901">
        <v>1.2344913621978999</v>
      </c>
      <c r="E901" s="6">
        <v>112.85230100485599</v>
      </c>
      <c r="F901" s="7">
        <v>174.37649553331445</v>
      </c>
      <c r="G901" s="7">
        <v>151.29359518722779</v>
      </c>
      <c r="H901" s="7">
        <v>2.500901544962761</v>
      </c>
      <c r="I901" s="7">
        <v>139.3151907946521</v>
      </c>
    </row>
    <row r="902" spans="1:9" x14ac:dyDescent="0.25">
      <c r="A902" s="13"/>
      <c r="B902" s="5">
        <f t="shared" si="22"/>
        <v>42745</v>
      </c>
      <c r="C902" s="4">
        <v>5.3645833333347603</v>
      </c>
      <c r="D902">
        <v>1.2344913621978999</v>
      </c>
      <c r="E902" s="6">
        <v>113.01726805335898</v>
      </c>
      <c r="F902" s="7">
        <v>195.67906094662914</v>
      </c>
      <c r="G902" s="7">
        <v>164.83782227466756</v>
      </c>
      <c r="H902" s="7">
        <v>2.2367398418785558</v>
      </c>
      <c r="I902" s="7">
        <v>139.51884119107632</v>
      </c>
    </row>
    <row r="903" spans="1:9" x14ac:dyDescent="0.25">
      <c r="A903" s="13"/>
      <c r="B903" s="5">
        <f t="shared" si="22"/>
        <v>42745</v>
      </c>
      <c r="C903" s="4">
        <v>5.37500000000143</v>
      </c>
      <c r="D903">
        <v>1.2344913621978999</v>
      </c>
      <c r="E903" s="6">
        <v>114.51449780607531</v>
      </c>
      <c r="F903" s="7">
        <v>226.29833592161799</v>
      </c>
      <c r="G903" s="7">
        <v>170.24945352418914</v>
      </c>
      <c r="H903" s="7">
        <v>2.0013959246044664</v>
      </c>
      <c r="I903" s="7">
        <v>141.36715838803033</v>
      </c>
    </row>
    <row r="904" spans="1:9" x14ac:dyDescent="0.25">
      <c r="A904" s="13"/>
      <c r="B904" s="5">
        <f t="shared" si="22"/>
        <v>42745</v>
      </c>
      <c r="C904" s="4">
        <v>5.3854166666680996</v>
      </c>
      <c r="D904">
        <v>1.2344913621978999</v>
      </c>
      <c r="E904" s="6">
        <v>114.69552545584457</v>
      </c>
      <c r="F904" s="7">
        <v>224.26620784890383</v>
      </c>
      <c r="G904" s="7">
        <v>192.31774986657288</v>
      </c>
      <c r="H904" s="7">
        <v>1.7994713976560863</v>
      </c>
      <c r="I904" s="7">
        <v>141.59063545798946</v>
      </c>
    </row>
    <row r="905" spans="1:9" x14ac:dyDescent="0.25">
      <c r="A905" s="13"/>
      <c r="B905" s="5">
        <f t="shared" si="22"/>
        <v>42745</v>
      </c>
      <c r="C905" s="4">
        <v>5.3958333333347701</v>
      </c>
      <c r="D905">
        <v>1.2344913621978999</v>
      </c>
      <c r="E905" s="6">
        <v>114.66386477234471</v>
      </c>
      <c r="F905" s="7">
        <v>222.21478530292134</v>
      </c>
      <c r="G905" s="7">
        <v>199.00677746402673</v>
      </c>
      <c r="H905" s="7">
        <v>2.0213055401428144</v>
      </c>
      <c r="I905" s="7">
        <v>141.55155061768761</v>
      </c>
    </row>
    <row r="906" spans="1:9" x14ac:dyDescent="0.25">
      <c r="A906" s="13"/>
      <c r="B906" s="5">
        <f t="shared" si="22"/>
        <v>42745</v>
      </c>
      <c r="C906" s="4">
        <v>5.4062500000014397</v>
      </c>
      <c r="D906">
        <v>1.2344913621978999</v>
      </c>
      <c r="E906" s="6">
        <v>115.26417515145188</v>
      </c>
      <c r="F906" s="7">
        <v>223.38164402457375</v>
      </c>
      <c r="G906" s="7">
        <v>202.81214985766411</v>
      </c>
      <c r="H906" s="7">
        <v>2.0379727297216848</v>
      </c>
      <c r="I906" s="7">
        <v>142.29262859533316</v>
      </c>
    </row>
    <row r="907" spans="1:9" x14ac:dyDescent="0.25">
      <c r="A907" s="13"/>
      <c r="B907" s="5">
        <f t="shared" si="22"/>
        <v>42745</v>
      </c>
      <c r="C907" s="4">
        <v>5.4166666666681103</v>
      </c>
      <c r="D907">
        <v>1.2344913621978999</v>
      </c>
      <c r="E907" s="6">
        <v>115.78062739669481</v>
      </c>
      <c r="F907" s="7">
        <v>233.44953143833649</v>
      </c>
      <c r="G907" s="7">
        <v>204.14651255833996</v>
      </c>
      <c r="H907" s="7">
        <v>2.1528378196186697</v>
      </c>
      <c r="I907" s="7">
        <v>142.93018443107326</v>
      </c>
    </row>
    <row r="908" spans="1:9" x14ac:dyDescent="0.25">
      <c r="A908" s="13"/>
      <c r="B908" s="5">
        <f t="shared" si="22"/>
        <v>42745</v>
      </c>
      <c r="C908" s="4">
        <v>5.4270833333347799</v>
      </c>
      <c r="D908">
        <v>1.2344913621978999</v>
      </c>
      <c r="E908" s="6">
        <v>117.70282391431036</v>
      </c>
      <c r="F908" s="7">
        <v>233.05350175332492</v>
      </c>
      <c r="G908" s="7">
        <v>201.14896871583514</v>
      </c>
      <c r="H908" s="7">
        <v>2.0651723029462246</v>
      </c>
      <c r="I908" s="7">
        <v>145.30311942851654</v>
      </c>
    </row>
    <row r="909" spans="1:9" x14ac:dyDescent="0.25">
      <c r="A909" s="13"/>
      <c r="B909" s="5">
        <f t="shared" si="22"/>
        <v>42745</v>
      </c>
      <c r="C909" s="4">
        <v>5.4375000000014504</v>
      </c>
      <c r="D909">
        <v>1.2344913621978999</v>
      </c>
      <c r="E909" s="6">
        <v>119.36682606923767</v>
      </c>
      <c r="F909" s="7">
        <v>224.84094988716896</v>
      </c>
      <c r="G909" s="7">
        <v>200.71013150215055</v>
      </c>
      <c r="H909" s="7">
        <v>2.0439125100342506</v>
      </c>
      <c r="I909" s="7">
        <v>147.35731571545301</v>
      </c>
    </row>
    <row r="910" spans="1:9" x14ac:dyDescent="0.25">
      <c r="A910" s="13"/>
      <c r="B910" s="5">
        <f t="shared" si="22"/>
        <v>42745</v>
      </c>
      <c r="C910" s="4">
        <v>5.44791666666812</v>
      </c>
      <c r="D910">
        <v>1.2344913621978999</v>
      </c>
      <c r="E910" s="6">
        <v>120.29902378124818</v>
      </c>
      <c r="F910" s="7">
        <v>223.612560473033</v>
      </c>
      <c r="G910" s="7">
        <v>206.44674738132204</v>
      </c>
      <c r="H910" s="7">
        <v>2.1179932420652436</v>
      </c>
      <c r="I910" s="7">
        <v>148.50810573879062</v>
      </c>
    </row>
    <row r="911" spans="1:9" x14ac:dyDescent="0.25">
      <c r="A911" s="13"/>
      <c r="B911" s="5">
        <f t="shared" si="22"/>
        <v>42745</v>
      </c>
      <c r="C911" s="4">
        <v>5.4583333333347896</v>
      </c>
      <c r="D911">
        <v>1.2344913621978999</v>
      </c>
      <c r="E911" s="6">
        <v>120.4416179417432</v>
      </c>
      <c r="F911" s="7">
        <v>220.83331865207199</v>
      </c>
      <c r="G911" s="7">
        <v>207.7882048366188</v>
      </c>
      <c r="H911" s="7">
        <v>2.2055167400806108</v>
      </c>
      <c r="I911" s="7">
        <v>148.68413699822159</v>
      </c>
    </row>
    <row r="912" spans="1:9" x14ac:dyDescent="0.25">
      <c r="A912" s="13"/>
      <c r="B912" s="5">
        <f t="shared" si="22"/>
        <v>42745</v>
      </c>
      <c r="C912" s="4">
        <v>5.4687500000014602</v>
      </c>
      <c r="D912">
        <v>1.2344913621978999</v>
      </c>
      <c r="E912" s="6">
        <v>119.70510608121384</v>
      </c>
      <c r="F912" s="7">
        <v>218.93068879940361</v>
      </c>
      <c r="G912" s="7">
        <v>202.89220320695213</v>
      </c>
      <c r="H912" s="7">
        <v>2.1871133224123964</v>
      </c>
      <c r="I912" s="7">
        <v>147.77491946824179</v>
      </c>
    </row>
    <row r="913" spans="1:9" x14ac:dyDescent="0.25">
      <c r="A913" s="13"/>
      <c r="B913" s="5">
        <f t="shared" si="22"/>
        <v>42745</v>
      </c>
      <c r="C913" s="4">
        <v>5.4791666666681298</v>
      </c>
      <c r="D913">
        <v>1.2344913621978999</v>
      </c>
      <c r="E913" s="6">
        <v>120.44897632128766</v>
      </c>
      <c r="F913" s="7">
        <v>217.9524862590435</v>
      </c>
      <c r="G913" s="7">
        <v>198.16359932804116</v>
      </c>
      <c r="H913" s="7">
        <v>2.2458220350118125</v>
      </c>
      <c r="I913" s="7">
        <v>148.69322085420899</v>
      </c>
    </row>
    <row r="914" spans="1:9" x14ac:dyDescent="0.25">
      <c r="A914" s="13"/>
      <c r="B914" s="5">
        <f t="shared" si="22"/>
        <v>42745</v>
      </c>
      <c r="C914" s="4">
        <v>5.4895833333348003</v>
      </c>
      <c r="D914">
        <v>1.2344913621978999</v>
      </c>
      <c r="E914" s="6">
        <v>121.09349255754476</v>
      </c>
      <c r="F914" s="7">
        <v>213.70697669346259</v>
      </c>
      <c r="G914" s="7">
        <v>193.81705860155719</v>
      </c>
      <c r="H914" s="7">
        <v>1.9720050635091011</v>
      </c>
      <c r="I914" s="7">
        <v>149.4888705806647</v>
      </c>
    </row>
    <row r="915" spans="1:9" x14ac:dyDescent="0.25">
      <c r="A915" s="13"/>
      <c r="B915" s="5">
        <f t="shared" si="22"/>
        <v>42745</v>
      </c>
      <c r="C915" s="4">
        <v>5.5000000000014699</v>
      </c>
      <c r="D915">
        <v>1.2344913621978999</v>
      </c>
      <c r="E915" s="6">
        <v>121.75431950454286</v>
      </c>
      <c r="F915" s="7">
        <v>217.12100428015714</v>
      </c>
      <c r="G915" s="7">
        <v>194.34726631969866</v>
      </c>
      <c r="H915" s="7">
        <v>1.8552077197707495</v>
      </c>
      <c r="I915" s="7">
        <v>150.30465573864146</v>
      </c>
    </row>
    <row r="916" spans="1:9" x14ac:dyDescent="0.25">
      <c r="A916" s="13"/>
      <c r="B916" s="5">
        <f t="shared" si="22"/>
        <v>42745</v>
      </c>
      <c r="C916" s="4">
        <v>5.5104166666681396</v>
      </c>
      <c r="D916">
        <v>1.2344913621978999</v>
      </c>
      <c r="E916" s="6">
        <v>122.15388626279224</v>
      </c>
      <c r="F916" s="7">
        <v>209.51304998433443</v>
      </c>
      <c r="G916" s="7">
        <v>191.17280629787848</v>
      </c>
      <c r="H916" s="7">
        <v>1.8584301431024697</v>
      </c>
      <c r="I916" s="7">
        <v>150.79791745032173</v>
      </c>
    </row>
    <row r="917" spans="1:9" x14ac:dyDescent="0.25">
      <c r="A917" s="13"/>
      <c r="B917" s="5">
        <f t="shared" si="22"/>
        <v>42745</v>
      </c>
      <c r="C917" s="4">
        <v>5.5208333333348101</v>
      </c>
      <c r="D917">
        <v>1.2344913621978999</v>
      </c>
      <c r="E917" s="6">
        <v>121.35695609166558</v>
      </c>
      <c r="F917" s="7">
        <v>202.80363538078669</v>
      </c>
      <c r="G917" s="7">
        <v>186.96608952426448</v>
      </c>
      <c r="H917" s="7">
        <v>2.0521645941155739</v>
      </c>
      <c r="I917" s="7">
        <v>149.81411403779097</v>
      </c>
    </row>
    <row r="918" spans="1:9" x14ac:dyDescent="0.25">
      <c r="A918" s="13"/>
      <c r="B918" s="5">
        <f t="shared" si="22"/>
        <v>42745</v>
      </c>
      <c r="C918" s="4">
        <v>5.5312500000014797</v>
      </c>
      <c r="D918">
        <v>1.2344913621978999</v>
      </c>
      <c r="E918" s="6">
        <v>119.50901529058322</v>
      </c>
      <c r="F918" s="7">
        <v>188.08041721611644</v>
      </c>
      <c r="G918" s="7">
        <v>183.01533274895209</v>
      </c>
      <c r="H918" s="7">
        <v>1.8821412580461154</v>
      </c>
      <c r="I918" s="7">
        <v>147.53284708100173</v>
      </c>
    </row>
    <row r="919" spans="1:9" x14ac:dyDescent="0.25">
      <c r="A919" s="13"/>
      <c r="B919" s="5">
        <f t="shared" si="22"/>
        <v>42745</v>
      </c>
      <c r="C919" s="4">
        <v>5.5416666666681502</v>
      </c>
      <c r="D919">
        <v>1.2344913621978999</v>
      </c>
      <c r="E919" s="6">
        <v>117.01545955805148</v>
      </c>
      <c r="F919" s="7">
        <v>183.97120342493591</v>
      </c>
      <c r="G919" s="7">
        <v>177.7630390320623</v>
      </c>
      <c r="H919" s="7">
        <v>1.8396246726163312</v>
      </c>
      <c r="I919" s="7">
        <v>144.45457406803223</v>
      </c>
    </row>
    <row r="920" spans="1:9" x14ac:dyDescent="0.25">
      <c r="A920" s="13"/>
      <c r="B920" s="5">
        <f t="shared" si="22"/>
        <v>42745</v>
      </c>
      <c r="C920" s="4">
        <v>5.5520833333348198</v>
      </c>
      <c r="D920">
        <v>1.2344913621978999</v>
      </c>
      <c r="E920" s="6">
        <v>114.52559095527528</v>
      </c>
      <c r="F920" s="7">
        <v>191.85516808669652</v>
      </c>
      <c r="G920" s="7">
        <v>177.07111417414905</v>
      </c>
      <c r="H920" s="7">
        <v>1.9441854088240811</v>
      </c>
      <c r="I920" s="7">
        <v>141.38085278489726</v>
      </c>
    </row>
    <row r="921" spans="1:9" x14ac:dyDescent="0.25">
      <c r="A921" s="13"/>
      <c r="B921" s="5">
        <f t="shared" si="22"/>
        <v>42745</v>
      </c>
      <c r="C921" s="4">
        <v>5.5625000000014904</v>
      </c>
      <c r="D921">
        <v>1.2344913621978999</v>
      </c>
      <c r="E921" s="6">
        <v>115.81265331942751</v>
      </c>
      <c r="F921" s="7">
        <v>179.47433264393646</v>
      </c>
      <c r="G921" s="7">
        <v>173.69798099258102</v>
      </c>
      <c r="H921" s="7">
        <v>1.9256239703965834</v>
      </c>
      <c r="I921" s="7">
        <v>142.9697201560532</v>
      </c>
    </row>
    <row r="922" spans="1:9" x14ac:dyDescent="0.25">
      <c r="A922" s="13"/>
      <c r="B922" s="5">
        <f t="shared" si="22"/>
        <v>42745</v>
      </c>
      <c r="C922" s="4">
        <v>5.57291666666816</v>
      </c>
      <c r="D922">
        <v>1.2344913621978999</v>
      </c>
      <c r="E922" s="6">
        <v>116.63667372115381</v>
      </c>
      <c r="F922" s="7">
        <v>173.34732736726258</v>
      </c>
      <c r="G922" s="7">
        <v>174.79476355616401</v>
      </c>
      <c r="H922" s="7">
        <v>1.9729631893786814</v>
      </c>
      <c r="I922" s="7">
        <v>143.98696622425916</v>
      </c>
    </row>
    <row r="923" spans="1:9" x14ac:dyDescent="0.25">
      <c r="A923" s="13"/>
      <c r="B923" s="5">
        <f t="shared" si="22"/>
        <v>42745</v>
      </c>
      <c r="C923" s="4">
        <v>5.5833333333348296</v>
      </c>
      <c r="D923">
        <v>1.2344913621978999</v>
      </c>
      <c r="E923" s="6">
        <v>116.92035046781874</v>
      </c>
      <c r="F923" s="7">
        <v>173.6502393751982</v>
      </c>
      <c r="G923" s="7">
        <v>175.04398133423581</v>
      </c>
      <c r="H923" s="7">
        <v>2.0837947493883826</v>
      </c>
      <c r="I923" s="7">
        <v>144.33716271767341</v>
      </c>
    </row>
    <row r="924" spans="1:9" x14ac:dyDescent="0.25">
      <c r="A924" s="13"/>
      <c r="B924" s="5">
        <f t="shared" si="22"/>
        <v>42745</v>
      </c>
      <c r="C924" s="4">
        <v>5.5937500000015001</v>
      </c>
      <c r="D924">
        <v>1.2344913621978999</v>
      </c>
      <c r="E924" s="6">
        <v>118.35242769488156</v>
      </c>
      <c r="F924" s="7">
        <v>174.32652388962734</v>
      </c>
      <c r="G924" s="7">
        <v>172.35976044396619</v>
      </c>
      <c r="H924" s="7">
        <v>2.0311858381235921</v>
      </c>
      <c r="I924" s="7">
        <v>146.10504968448279</v>
      </c>
    </row>
    <row r="925" spans="1:9" x14ac:dyDescent="0.25">
      <c r="A925" s="13"/>
      <c r="B925" s="5">
        <f t="shared" si="22"/>
        <v>42745</v>
      </c>
      <c r="C925" s="4">
        <v>5.6041666666681698</v>
      </c>
      <c r="D925">
        <v>1.2344913621978999</v>
      </c>
      <c r="E925" s="6">
        <v>118.63551886777643</v>
      </c>
      <c r="F925" s="7">
        <v>175.25046222691719</v>
      </c>
      <c r="G925" s="7">
        <v>172.80077295508679</v>
      </c>
      <c r="H925" s="7">
        <v>2.0364165252821573</v>
      </c>
      <c r="I925" s="7">
        <v>146.45452329213597</v>
      </c>
    </row>
    <row r="926" spans="1:9" x14ac:dyDescent="0.25">
      <c r="A926" s="13"/>
      <c r="B926" s="5">
        <f t="shared" si="22"/>
        <v>42745</v>
      </c>
      <c r="C926" s="4">
        <v>5.6145833333348403</v>
      </c>
      <c r="D926">
        <v>1.2344913621978999</v>
      </c>
      <c r="E926" s="6">
        <v>120.75475599652758</v>
      </c>
      <c r="F926" s="7">
        <v>175.60955025008533</v>
      </c>
      <c r="G926" s="7">
        <v>170.65971141575892</v>
      </c>
      <c r="H926" s="7">
        <v>2.0419542527767991</v>
      </c>
      <c r="I926" s="7">
        <v>149.07070322202836</v>
      </c>
    </row>
    <row r="927" spans="1:9" x14ac:dyDescent="0.25">
      <c r="A927" s="13"/>
      <c r="B927" s="5">
        <f t="shared" si="22"/>
        <v>42745</v>
      </c>
      <c r="C927" s="4">
        <v>5.6250000000015099</v>
      </c>
      <c r="D927">
        <v>1.2344913621978999</v>
      </c>
      <c r="E927" s="6">
        <v>122.52342301161669</v>
      </c>
      <c r="F927" s="7">
        <v>172.04141938073707</v>
      </c>
      <c r="G927" s="7">
        <v>167.27747243111168</v>
      </c>
      <c r="H927" s="7">
        <v>2.1048695179936003</v>
      </c>
      <c r="I927" s="7">
        <v>151.2541073747602</v>
      </c>
    </row>
    <row r="928" spans="1:9" x14ac:dyDescent="0.25">
      <c r="A928" s="13"/>
      <c r="B928" s="5">
        <f t="shared" si="22"/>
        <v>42745</v>
      </c>
      <c r="C928" s="4">
        <v>5.6354166666681804</v>
      </c>
      <c r="D928">
        <v>1.2344913621978999</v>
      </c>
      <c r="E928" s="6">
        <v>124.55186246107939</v>
      </c>
      <c r="F928" s="7">
        <v>169.49560301119874</v>
      </c>
      <c r="G928" s="7">
        <v>160.46717300311951</v>
      </c>
      <c r="H928" s="7">
        <v>2.0276253703827711</v>
      </c>
      <c r="I928" s="7">
        <v>153.75819835386338</v>
      </c>
    </row>
    <row r="929" spans="1:9" x14ac:dyDescent="0.25">
      <c r="A929" s="13"/>
      <c r="B929" s="5">
        <f t="shared" si="22"/>
        <v>42745</v>
      </c>
      <c r="C929" s="4">
        <v>5.64583333333485</v>
      </c>
      <c r="D929">
        <v>1.2344913621978999</v>
      </c>
      <c r="E929" s="6">
        <v>126.38983759059364</v>
      </c>
      <c r="F929" s="7">
        <v>168.15902987823037</v>
      </c>
      <c r="G929" s="7">
        <v>158.06351740922119</v>
      </c>
      <c r="H929" s="7">
        <v>1.9262960586892326</v>
      </c>
      <c r="I929" s="7">
        <v>156.02716277518329</v>
      </c>
    </row>
    <row r="930" spans="1:9" x14ac:dyDescent="0.25">
      <c r="A930" s="13"/>
      <c r="B930" s="5">
        <f t="shared" si="22"/>
        <v>42745</v>
      </c>
      <c r="C930" s="4">
        <v>5.6562500000015197</v>
      </c>
      <c r="D930">
        <v>1.2344913621978999</v>
      </c>
      <c r="E930" s="6">
        <v>130.07640856981439</v>
      </c>
      <c r="F930" s="7">
        <v>167.00219915244776</v>
      </c>
      <c r="G930" s="7">
        <v>158.00972386599747</v>
      </c>
      <c r="H930" s="7">
        <v>2.3685881628729781</v>
      </c>
      <c r="I930" s="7">
        <v>160.57820280516074</v>
      </c>
    </row>
    <row r="931" spans="1:9" x14ac:dyDescent="0.25">
      <c r="A931" s="13"/>
      <c r="B931" s="5">
        <f t="shared" si="22"/>
        <v>42745</v>
      </c>
      <c r="C931" s="4">
        <v>5.6666666666681902</v>
      </c>
      <c r="D931">
        <v>1.2344913621978999</v>
      </c>
      <c r="E931" s="6">
        <v>131.57279767679645</v>
      </c>
      <c r="F931" s="7">
        <v>166.78634072976112</v>
      </c>
      <c r="G931" s="7">
        <v>156.27444142904332</v>
      </c>
      <c r="H931" s="7">
        <v>3.6702501630045994</v>
      </c>
      <c r="I931" s="7">
        <v>162.42548223221712</v>
      </c>
    </row>
    <row r="932" spans="1:9" x14ac:dyDescent="0.25">
      <c r="A932" s="13"/>
      <c r="B932" s="5">
        <f t="shared" ref="B932:B995" si="23">DATE(YEAR(B836),MONTH(B836),DAY(B836)+1)</f>
        <v>42745</v>
      </c>
      <c r="C932" s="4">
        <v>5.6770833333348598</v>
      </c>
      <c r="D932">
        <v>1.2344913621978999</v>
      </c>
      <c r="E932" s="6">
        <v>134.35566059666698</v>
      </c>
      <c r="F932" s="7">
        <v>166.04513075366307</v>
      </c>
      <c r="G932" s="7">
        <v>155.610559079513</v>
      </c>
      <c r="H932" s="7">
        <v>7.9268873600318468</v>
      </c>
      <c r="I932" s="7">
        <v>165.86090246897811</v>
      </c>
    </row>
    <row r="933" spans="1:9" x14ac:dyDescent="0.25">
      <c r="A933" s="13"/>
      <c r="B933" s="5">
        <f t="shared" si="23"/>
        <v>42745</v>
      </c>
      <c r="C933" s="4">
        <v>5.6875000000015303</v>
      </c>
      <c r="D933">
        <v>1.2344913621978999</v>
      </c>
      <c r="E933" s="6">
        <v>139.46780496411117</v>
      </c>
      <c r="F933" s="7">
        <v>167.48945875032481</v>
      </c>
      <c r="G933" s="7">
        <v>159.04218893356787</v>
      </c>
      <c r="H933" s="7">
        <v>20.644646099761669</v>
      </c>
      <c r="I933" s="7">
        <v>172.17180053289661</v>
      </c>
    </row>
    <row r="934" spans="1:9" x14ac:dyDescent="0.25">
      <c r="A934" s="13"/>
      <c r="B934" s="5">
        <f t="shared" si="23"/>
        <v>42745</v>
      </c>
      <c r="C934" s="4">
        <v>5.6979166666682</v>
      </c>
      <c r="D934">
        <v>1.2344913621978999</v>
      </c>
      <c r="E934" s="6">
        <v>144.36072142952199</v>
      </c>
      <c r="F934" s="7">
        <v>169.73075991514571</v>
      </c>
      <c r="G934" s="7">
        <v>157.45022374481371</v>
      </c>
      <c r="H934" s="7">
        <v>60.362832902209831</v>
      </c>
      <c r="I934" s="7">
        <v>178.21206364540217</v>
      </c>
    </row>
    <row r="935" spans="1:9" x14ac:dyDescent="0.25">
      <c r="A935" s="13"/>
      <c r="B935" s="5">
        <f t="shared" si="23"/>
        <v>42745</v>
      </c>
      <c r="C935" s="4">
        <v>5.7083333333348696</v>
      </c>
      <c r="D935">
        <v>1.2344913621978999</v>
      </c>
      <c r="E935" s="6">
        <v>148.49353832894712</v>
      </c>
      <c r="F935" s="7">
        <v>170.59657435311325</v>
      </c>
      <c r="G935" s="7">
        <v>150.80896055128125</v>
      </c>
      <c r="H935" s="7">
        <v>110.9485403774834</v>
      </c>
      <c r="I935" s="7">
        <v>183.31399040928801</v>
      </c>
    </row>
    <row r="936" spans="1:9" x14ac:dyDescent="0.25">
      <c r="A936" s="13"/>
      <c r="B936" s="5">
        <f t="shared" si="23"/>
        <v>42745</v>
      </c>
      <c r="C936" s="4">
        <v>5.7187500000015401</v>
      </c>
      <c r="D936">
        <v>1.2344913621978999</v>
      </c>
      <c r="E936" s="6">
        <v>154.82154524509181</v>
      </c>
      <c r="F936" s="7">
        <v>167.85075918505174</v>
      </c>
      <c r="G936" s="7">
        <v>151.44260105855685</v>
      </c>
      <c r="H936" s="7">
        <v>138.61808034184077</v>
      </c>
      <c r="I936" s="7">
        <v>191.12586028719718</v>
      </c>
    </row>
    <row r="937" spans="1:9" x14ac:dyDescent="0.25">
      <c r="A937" s="13"/>
      <c r="B937" s="5">
        <f t="shared" si="23"/>
        <v>42745</v>
      </c>
      <c r="C937" s="4">
        <v>5.7291666666682097</v>
      </c>
      <c r="D937">
        <v>1.2344913621978999</v>
      </c>
      <c r="E937" s="6">
        <v>161.31662231282212</v>
      </c>
      <c r="F937" s="7">
        <v>165.433579317289</v>
      </c>
      <c r="G937" s="7">
        <v>152.54713136659876</v>
      </c>
      <c r="H937" s="7">
        <v>156.83548857388195</v>
      </c>
      <c r="I937" s="7">
        <v>199.1439768241199</v>
      </c>
    </row>
    <row r="938" spans="1:9" x14ac:dyDescent="0.25">
      <c r="A938" s="13"/>
      <c r="B938" s="5">
        <f t="shared" si="23"/>
        <v>42745</v>
      </c>
      <c r="C938" s="4">
        <v>5.7395833333348802</v>
      </c>
      <c r="D938">
        <v>1.2344913621978999</v>
      </c>
      <c r="E938" s="6">
        <v>165.27638926072157</v>
      </c>
      <c r="F938" s="7">
        <v>163.03876003663976</v>
      </c>
      <c r="G938" s="7">
        <v>152.1277796901677</v>
      </c>
      <c r="H938" s="7">
        <v>168.76362157999705</v>
      </c>
      <c r="I938" s="7">
        <v>204.03227491761854</v>
      </c>
    </row>
    <row r="939" spans="1:9" x14ac:dyDescent="0.25">
      <c r="A939" s="13"/>
      <c r="B939" s="5">
        <f t="shared" si="23"/>
        <v>42745</v>
      </c>
      <c r="C939" s="4">
        <v>5.7500000000015499</v>
      </c>
      <c r="D939">
        <v>1.2344913621978999</v>
      </c>
      <c r="E939" s="6">
        <v>168.22764830939263</v>
      </c>
      <c r="F939" s="7">
        <v>160.9655460384013</v>
      </c>
      <c r="G939" s="7">
        <v>154.55266746898454</v>
      </c>
      <c r="H939" s="7">
        <v>190.3388799348588</v>
      </c>
      <c r="I939" s="7">
        <v>207.67557872081136</v>
      </c>
    </row>
    <row r="940" spans="1:9" x14ac:dyDescent="0.25">
      <c r="A940" s="13"/>
      <c r="B940" s="5">
        <f t="shared" si="23"/>
        <v>42745</v>
      </c>
      <c r="C940" s="4">
        <v>5.7604166666682204</v>
      </c>
      <c r="D940">
        <v>1.2344913621978999</v>
      </c>
      <c r="E940" s="6">
        <v>170.2049790787041</v>
      </c>
      <c r="F940" s="7">
        <v>157.88218580392638</v>
      </c>
      <c r="G940" s="7">
        <v>154.28828670602283</v>
      </c>
      <c r="H940" s="7">
        <v>206.19261965032393</v>
      </c>
      <c r="I940" s="7">
        <v>210.11657647573446</v>
      </c>
    </row>
    <row r="941" spans="1:9" x14ac:dyDescent="0.25">
      <c r="A941" s="13"/>
      <c r="B941" s="5">
        <f t="shared" si="23"/>
        <v>42745</v>
      </c>
      <c r="C941" s="4">
        <v>5.77083333333489</v>
      </c>
      <c r="D941">
        <v>1.2344913621978999</v>
      </c>
      <c r="E941" s="6">
        <v>172.60463756095777</v>
      </c>
      <c r="F941" s="7">
        <v>155.851660927994</v>
      </c>
      <c r="G941" s="7">
        <v>157.65728562064069</v>
      </c>
      <c r="H941" s="7">
        <v>223.14074713617856</v>
      </c>
      <c r="I941" s="7">
        <v>213.07893414430157</v>
      </c>
    </row>
    <row r="942" spans="1:9" x14ac:dyDescent="0.25">
      <c r="A942" s="13"/>
      <c r="B942" s="5">
        <f t="shared" si="23"/>
        <v>42745</v>
      </c>
      <c r="C942" s="4">
        <v>5.7812500000015596</v>
      </c>
      <c r="D942">
        <v>1.2344913621978999</v>
      </c>
      <c r="E942" s="6">
        <v>175.93028071827183</v>
      </c>
      <c r="F942" s="7">
        <v>152.83204379756143</v>
      </c>
      <c r="G942" s="7">
        <v>158.53707525435647</v>
      </c>
      <c r="H942" s="7">
        <v>226.52135424859878</v>
      </c>
      <c r="I942" s="7">
        <v>217.1844118957583</v>
      </c>
    </row>
    <row r="943" spans="1:9" x14ac:dyDescent="0.25">
      <c r="A943" s="13"/>
      <c r="B943" s="5">
        <f t="shared" si="23"/>
        <v>42745</v>
      </c>
      <c r="C943" s="4">
        <v>5.7916666666682302</v>
      </c>
      <c r="D943">
        <v>1.2344913621978999</v>
      </c>
      <c r="E943" s="6">
        <v>175.95199458766399</v>
      </c>
      <c r="F943" s="7">
        <v>147.85642238560413</v>
      </c>
      <c r="G943" s="7">
        <v>160.3672295032427</v>
      </c>
      <c r="H943" s="7">
        <v>226.92957387666056</v>
      </c>
      <c r="I943" s="7">
        <v>217.21121747996284</v>
      </c>
    </row>
    <row r="944" spans="1:9" x14ac:dyDescent="0.25">
      <c r="A944" s="13"/>
      <c r="B944" s="5">
        <f t="shared" si="23"/>
        <v>42745</v>
      </c>
      <c r="C944" s="4">
        <v>5.8020833333348998</v>
      </c>
      <c r="D944">
        <v>1.2344913621978999</v>
      </c>
      <c r="E944" s="6">
        <v>175.3624667059093</v>
      </c>
      <c r="F944" s="7">
        <v>140.57132386568199</v>
      </c>
      <c r="G944" s="7">
        <v>159.26278332272594</v>
      </c>
      <c r="H944" s="7">
        <v>227.5613778771378</v>
      </c>
      <c r="I944" s="7">
        <v>216.48345040216182</v>
      </c>
    </row>
    <row r="945" spans="1:9" x14ac:dyDescent="0.25">
      <c r="A945" s="13"/>
      <c r="B945" s="5">
        <f t="shared" si="23"/>
        <v>42745</v>
      </c>
      <c r="C945" s="4">
        <v>5.8125000000015703</v>
      </c>
      <c r="D945">
        <v>1.2344913621978999</v>
      </c>
      <c r="E945" s="6">
        <v>176.30780906031072</v>
      </c>
      <c r="F945" s="7">
        <v>134.80165111170021</v>
      </c>
      <c r="G945" s="7">
        <v>155.81210459333383</v>
      </c>
      <c r="H945" s="7">
        <v>227.54167428866535</v>
      </c>
      <c r="I945" s="7">
        <v>217.65046737299022</v>
      </c>
    </row>
    <row r="946" spans="1:9" x14ac:dyDescent="0.25">
      <c r="A946" s="13"/>
      <c r="B946" s="5">
        <f t="shared" si="23"/>
        <v>42745</v>
      </c>
      <c r="C946" s="4">
        <v>5.8229166666682399</v>
      </c>
      <c r="D946">
        <v>1.2344913621978999</v>
      </c>
      <c r="E946" s="6">
        <v>177.31963091007862</v>
      </c>
      <c r="F946" s="7">
        <v>130.35565377257763</v>
      </c>
      <c r="G946" s="7">
        <v>151.1794060930925</v>
      </c>
      <c r="H946" s="7">
        <v>227.64281257526383</v>
      </c>
      <c r="I946" s="7">
        <v>218.89955270661179</v>
      </c>
    </row>
    <row r="947" spans="1:9" x14ac:dyDescent="0.25">
      <c r="A947" s="13"/>
      <c r="B947" s="5">
        <f t="shared" si="23"/>
        <v>42745</v>
      </c>
      <c r="C947" s="4">
        <v>5.8333333333349104</v>
      </c>
      <c r="D947">
        <v>1.2344913621978999</v>
      </c>
      <c r="E947" s="6">
        <v>179.80340160566288</v>
      </c>
      <c r="F947" s="7">
        <v>126.98896457885616</v>
      </c>
      <c r="G947" s="7">
        <v>146.83674324491062</v>
      </c>
      <c r="H947" s="7">
        <v>227.66476345896481</v>
      </c>
      <c r="I947" s="7">
        <v>221.96574617599083</v>
      </c>
    </row>
    <row r="948" spans="1:9" x14ac:dyDescent="0.25">
      <c r="A948" s="13"/>
      <c r="B948" s="5">
        <f t="shared" si="23"/>
        <v>42745</v>
      </c>
      <c r="C948" s="4">
        <v>5.8437500000015801</v>
      </c>
      <c r="D948">
        <v>1.2344913621978999</v>
      </c>
      <c r="E948" s="6">
        <v>180.04181945488966</v>
      </c>
      <c r="F948" s="7">
        <v>123.05797015791876</v>
      </c>
      <c r="G948" s="7">
        <v>138.74269784387377</v>
      </c>
      <c r="H948" s="7">
        <v>228.01853593427089</v>
      </c>
      <c r="I948" s="7">
        <v>222.26007095145508</v>
      </c>
    </row>
    <row r="949" spans="1:9" x14ac:dyDescent="0.25">
      <c r="A949" s="13"/>
      <c r="B949" s="5">
        <f t="shared" si="23"/>
        <v>42745</v>
      </c>
      <c r="C949" s="4">
        <v>5.8541666666682497</v>
      </c>
      <c r="D949">
        <v>1.2344913621978999</v>
      </c>
      <c r="E949" s="6">
        <v>177.59679984791254</v>
      </c>
      <c r="F949" s="7">
        <v>120.59816128772934</v>
      </c>
      <c r="G949" s="7">
        <v>130.90143161947336</v>
      </c>
      <c r="H949" s="7">
        <v>228.47810230778589</v>
      </c>
      <c r="I949" s="7">
        <v>219.24171536623734</v>
      </c>
    </row>
    <row r="950" spans="1:9" x14ac:dyDescent="0.25">
      <c r="A950" s="13"/>
      <c r="B950" s="5">
        <f t="shared" si="23"/>
        <v>42745</v>
      </c>
      <c r="C950" s="4">
        <v>5.8645833333349202</v>
      </c>
      <c r="D950">
        <v>1.2344913621978999</v>
      </c>
      <c r="E950" s="6">
        <v>174.22960179538046</v>
      </c>
      <c r="F950" s="7">
        <v>115.67175000098783</v>
      </c>
      <c r="G950" s="7">
        <v>125.31950222261479</v>
      </c>
      <c r="H950" s="7">
        <v>228.88071319902446</v>
      </c>
      <c r="I950" s="7">
        <v>215.08493845557689</v>
      </c>
    </row>
    <row r="951" spans="1:9" x14ac:dyDescent="0.25">
      <c r="A951" s="13"/>
      <c r="B951" s="5">
        <f t="shared" si="23"/>
        <v>42745</v>
      </c>
      <c r="C951" s="4">
        <v>5.8750000000015898</v>
      </c>
      <c r="D951">
        <v>1.2344913621978999</v>
      </c>
      <c r="E951" s="6">
        <v>173.03849611468064</v>
      </c>
      <c r="F951" s="7">
        <v>108.1757589604105</v>
      </c>
      <c r="G951" s="7">
        <v>118.69762842059282</v>
      </c>
      <c r="H951" s="7">
        <v>229.62329275215376</v>
      </c>
      <c r="I951" s="7">
        <v>213.6145287812881</v>
      </c>
    </row>
    <row r="952" spans="1:9" x14ac:dyDescent="0.25">
      <c r="A952" s="13"/>
      <c r="B952" s="5">
        <f t="shared" si="23"/>
        <v>42745</v>
      </c>
      <c r="C952" s="4">
        <v>5.8854166666682604</v>
      </c>
      <c r="D952">
        <v>1.2344913621978999</v>
      </c>
      <c r="E952" s="6">
        <v>179.92860621018292</v>
      </c>
      <c r="F952" s="7">
        <v>87.768534861791224</v>
      </c>
      <c r="G952" s="7">
        <v>98.083776805853347</v>
      </c>
      <c r="H952" s="7">
        <v>233.09076727639885</v>
      </c>
      <c r="I952" s="7">
        <v>222.12031017877823</v>
      </c>
    </row>
    <row r="953" spans="1:9" x14ac:dyDescent="0.25">
      <c r="A953" s="13"/>
      <c r="B953" s="5">
        <f t="shared" si="23"/>
        <v>42745</v>
      </c>
      <c r="C953" s="4">
        <v>5.89583333333493</v>
      </c>
      <c r="D953">
        <v>1.2344913621978999</v>
      </c>
      <c r="E953" s="6">
        <v>186.28595533469718</v>
      </c>
      <c r="F953" s="7">
        <v>80.143013537232491</v>
      </c>
      <c r="G953" s="7">
        <v>91.373032288693224</v>
      </c>
      <c r="H953" s="7">
        <v>236.91237932390663</v>
      </c>
      <c r="I953" s="7">
        <v>229.96840275946747</v>
      </c>
    </row>
    <row r="954" spans="1:9" x14ac:dyDescent="0.25">
      <c r="A954" s="13"/>
      <c r="B954" s="5">
        <f t="shared" si="23"/>
        <v>42745</v>
      </c>
      <c r="C954" s="4">
        <v>5.9062500000015996</v>
      </c>
      <c r="D954">
        <v>1.2344913621978999</v>
      </c>
      <c r="E954" s="6">
        <v>186.65997718160116</v>
      </c>
      <c r="F954" s="7">
        <v>77.560824640708233</v>
      </c>
      <c r="G954" s="7">
        <v>87.755885217394749</v>
      </c>
      <c r="H954" s="7">
        <v>237.6411940687446</v>
      </c>
      <c r="I954" s="7">
        <v>230.43012949874372</v>
      </c>
    </row>
    <row r="955" spans="1:9" x14ac:dyDescent="0.25">
      <c r="A955" s="13"/>
      <c r="B955" s="5">
        <f t="shared" si="23"/>
        <v>42745</v>
      </c>
      <c r="C955" s="4">
        <v>5.9166666666682701</v>
      </c>
      <c r="D955">
        <v>1.2344913621978999</v>
      </c>
      <c r="E955" s="6">
        <v>185.32076202949068</v>
      </c>
      <c r="F955" s="7">
        <v>76.938648017663112</v>
      </c>
      <c r="G955" s="7">
        <v>85.065050301219372</v>
      </c>
      <c r="H955" s="7">
        <v>236.75722394104929</v>
      </c>
      <c r="I955" s="7">
        <v>228.77687996133881</v>
      </c>
    </row>
    <row r="956" spans="1:9" x14ac:dyDescent="0.25">
      <c r="A956" s="13"/>
      <c r="B956" s="5">
        <f t="shared" si="23"/>
        <v>42745</v>
      </c>
      <c r="C956" s="4">
        <v>5.9270833333349398</v>
      </c>
      <c r="D956">
        <v>1.2344913621978999</v>
      </c>
      <c r="E956" s="6">
        <v>182.13944394903601</v>
      </c>
      <c r="F956" s="7">
        <v>75.081893640904497</v>
      </c>
      <c r="G956" s="7">
        <v>70.505512149194317</v>
      </c>
      <c r="H956" s="7">
        <v>238.18297224247405</v>
      </c>
      <c r="I956" s="7">
        <v>224.8495702706135</v>
      </c>
    </row>
    <row r="957" spans="1:9" x14ac:dyDescent="0.25">
      <c r="A957" s="13"/>
      <c r="B957" s="5">
        <f t="shared" si="23"/>
        <v>42745</v>
      </c>
      <c r="C957" s="4">
        <v>5.9375000000016103</v>
      </c>
      <c r="D957">
        <v>1.2344913621978999</v>
      </c>
      <c r="E957" s="6">
        <v>174.77131311256917</v>
      </c>
      <c r="F957" s="7">
        <v>73.319543506639164</v>
      </c>
      <c r="G957" s="7">
        <v>65.142943271124977</v>
      </c>
      <c r="H957" s="7">
        <v>237.96965921941199</v>
      </c>
      <c r="I957" s="7">
        <v>215.75367639745122</v>
      </c>
    </row>
    <row r="958" spans="1:9" x14ac:dyDescent="0.25">
      <c r="A958" s="13"/>
      <c r="B958" s="5">
        <f t="shared" si="23"/>
        <v>42745</v>
      </c>
      <c r="C958" s="4">
        <v>5.9479166666682799</v>
      </c>
      <c r="D958">
        <v>1.2344913621978999</v>
      </c>
      <c r="E958" s="6">
        <v>167.96459070691921</v>
      </c>
      <c r="F958" s="7">
        <v>72.314667779822713</v>
      </c>
      <c r="G958" s="7">
        <v>63.291468703722472</v>
      </c>
      <c r="H958" s="7">
        <v>237.12586536969883</v>
      </c>
      <c r="I958" s="7">
        <v>207.35083638279741</v>
      </c>
    </row>
    <row r="959" spans="1:9" x14ac:dyDescent="0.25">
      <c r="A959" s="13"/>
      <c r="B959" s="5">
        <f t="shared" si="23"/>
        <v>42745</v>
      </c>
      <c r="C959" s="4">
        <v>5.9583333333349504</v>
      </c>
      <c r="D959">
        <v>1.2344913621978999</v>
      </c>
      <c r="E959" s="6">
        <v>158.19173468634082</v>
      </c>
      <c r="F959" s="7">
        <v>69.531778686183245</v>
      </c>
      <c r="G959" s="7">
        <v>62.274186651405124</v>
      </c>
      <c r="H959" s="7">
        <v>236.67998079356983</v>
      </c>
      <c r="I959" s="7">
        <v>195.28633004138965</v>
      </c>
    </row>
    <row r="960" spans="1:9" x14ac:dyDescent="0.25">
      <c r="A960" s="13"/>
      <c r="B960" s="5">
        <f t="shared" si="23"/>
        <v>42745</v>
      </c>
      <c r="C960" s="4">
        <v>5.96875000000162</v>
      </c>
      <c r="D960">
        <v>1.2344913621978999</v>
      </c>
      <c r="E960" s="6">
        <v>147.69806315976439</v>
      </c>
      <c r="F960" s="7">
        <v>67.398733384049933</v>
      </c>
      <c r="G960" s="7">
        <v>61.083425630085642</v>
      </c>
      <c r="H960" s="7">
        <v>237.18527817479529</v>
      </c>
      <c r="I960" s="7">
        <v>182.33198318408898</v>
      </c>
    </row>
    <row r="961" spans="1:9" x14ac:dyDescent="0.25">
      <c r="A961" s="13"/>
      <c r="B961" s="5">
        <f t="shared" si="23"/>
        <v>42745</v>
      </c>
      <c r="C961" s="4">
        <v>5.9791666666682897</v>
      </c>
      <c r="D961">
        <v>1.2344913621978999</v>
      </c>
      <c r="E961" s="6">
        <v>137.0077629086872</v>
      </c>
      <c r="F961" s="7">
        <v>66.262379489162214</v>
      </c>
      <c r="G961" s="7">
        <v>59.356167356601674</v>
      </c>
      <c r="H961" s="7">
        <v>238.11001165759748</v>
      </c>
      <c r="I961" s="7">
        <v>169.13489986483216</v>
      </c>
    </row>
    <row r="962" spans="1:9" ht="15.75" thickBot="1" x14ac:dyDescent="0.3">
      <c r="A962" s="13"/>
      <c r="B962" s="5">
        <f t="shared" si="23"/>
        <v>42745</v>
      </c>
      <c r="C962" s="4">
        <v>5.9895833333349602</v>
      </c>
      <c r="D962">
        <v>1.2344913621978999</v>
      </c>
      <c r="E962" s="6">
        <v>126.66147732254116</v>
      </c>
      <c r="F962" s="7">
        <v>64.511424076023175</v>
      </c>
      <c r="G962" s="7">
        <v>58.391228649217382</v>
      </c>
      <c r="H962" s="7">
        <v>239.6424719778453</v>
      </c>
      <c r="I962" s="7">
        <v>156.36249967790224</v>
      </c>
    </row>
    <row r="963" spans="1:9" x14ac:dyDescent="0.25">
      <c r="A963" s="12">
        <f t="shared" ref="A963" si="24">A867+1</f>
        <v>11</v>
      </c>
      <c r="B963" s="5">
        <f t="shared" si="23"/>
        <v>42746</v>
      </c>
      <c r="C963" s="4">
        <v>6.0000000000016298</v>
      </c>
      <c r="D963">
        <v>1.2327416213559179</v>
      </c>
      <c r="E963" s="6">
        <v>114.21050561958094</v>
      </c>
      <c r="F963" s="7">
        <v>63.230862630617139</v>
      </c>
      <c r="G963" s="7">
        <v>58.826228045326161</v>
      </c>
      <c r="H963" s="7">
        <v>240.75651032974372</v>
      </c>
      <c r="I963" s="7">
        <v>140.79204387336139</v>
      </c>
    </row>
    <row r="964" spans="1:9" x14ac:dyDescent="0.25">
      <c r="A964" s="13"/>
      <c r="B964" s="5">
        <f t="shared" si="23"/>
        <v>42746</v>
      </c>
      <c r="C964" s="4">
        <v>6.0104166666683003</v>
      </c>
      <c r="D964">
        <v>1.2327416213559179</v>
      </c>
      <c r="E964" s="6">
        <v>105.07253662048488</v>
      </c>
      <c r="F964" s="7">
        <v>61.885520011252581</v>
      </c>
      <c r="G964" s="7">
        <v>58.352321671872375</v>
      </c>
      <c r="H964" s="7">
        <v>241.50496465464531</v>
      </c>
      <c r="I964" s="7">
        <v>129.5272891535156</v>
      </c>
    </row>
    <row r="965" spans="1:9" x14ac:dyDescent="0.25">
      <c r="A965" s="13"/>
      <c r="B965" s="5">
        <f t="shared" si="23"/>
        <v>42746</v>
      </c>
      <c r="C965" s="4">
        <v>6.02083333333497</v>
      </c>
      <c r="D965">
        <v>1.2327416213559179</v>
      </c>
      <c r="E965" s="6">
        <v>97.465882730012254</v>
      </c>
      <c r="F965" s="7">
        <v>60.958615759916491</v>
      </c>
      <c r="G965" s="7">
        <v>58.445875485910491</v>
      </c>
      <c r="H965" s="7">
        <v>241.54094138092981</v>
      </c>
      <c r="I965" s="7">
        <v>120.15025030348106</v>
      </c>
    </row>
    <row r="966" spans="1:9" x14ac:dyDescent="0.25">
      <c r="A966" s="13"/>
      <c r="B966" s="5">
        <f t="shared" si="23"/>
        <v>42746</v>
      </c>
      <c r="C966" s="4">
        <v>6.0312500000016396</v>
      </c>
      <c r="D966">
        <v>1.2327416213559179</v>
      </c>
      <c r="E966" s="6">
        <v>90.123772211392307</v>
      </c>
      <c r="F966" s="7">
        <v>59.757969666088698</v>
      </c>
      <c r="G966" s="7">
        <v>57.757115425371879</v>
      </c>
      <c r="H966" s="7">
        <v>241.91591264113316</v>
      </c>
      <c r="I966" s="7">
        <v>111.09932507858318</v>
      </c>
    </row>
    <row r="967" spans="1:9" x14ac:dyDescent="0.25">
      <c r="A967" s="13"/>
      <c r="B967" s="5">
        <f t="shared" si="23"/>
        <v>42746</v>
      </c>
      <c r="C967" s="4">
        <v>6.0416666666683101</v>
      </c>
      <c r="D967">
        <v>1.2327416213559179</v>
      </c>
      <c r="E967" s="6">
        <v>83.887757942026141</v>
      </c>
      <c r="F967" s="7">
        <v>59.153941230612986</v>
      </c>
      <c r="G967" s="7">
        <v>57.873912472786813</v>
      </c>
      <c r="H967" s="7">
        <v>242.54503728962231</v>
      </c>
      <c r="I967" s="7">
        <v>103.41193073736608</v>
      </c>
    </row>
    <row r="968" spans="1:9" x14ac:dyDescent="0.25">
      <c r="A968" s="13"/>
      <c r="B968" s="5">
        <f t="shared" si="23"/>
        <v>42746</v>
      </c>
      <c r="C968" s="4">
        <v>6.0520833333349797</v>
      </c>
      <c r="D968">
        <v>1.2327416213559179</v>
      </c>
      <c r="E968" s="6">
        <v>78.734689908038035</v>
      </c>
      <c r="F968" s="7">
        <v>58.635202863926331</v>
      </c>
      <c r="G968" s="7">
        <v>57.584389598023485</v>
      </c>
      <c r="H968" s="7">
        <v>243.1245044145723</v>
      </c>
      <c r="I968" s="7">
        <v>97.059529294190241</v>
      </c>
    </row>
    <row r="969" spans="1:9" x14ac:dyDescent="0.25">
      <c r="A969" s="13"/>
      <c r="B969" s="5">
        <f t="shared" si="23"/>
        <v>42746</v>
      </c>
      <c r="C969" s="4">
        <v>6.0625000000016502</v>
      </c>
      <c r="D969">
        <v>1.2327416213559179</v>
      </c>
      <c r="E969" s="6">
        <v>75.225648023434928</v>
      </c>
      <c r="F969" s="7">
        <v>58.661491283155058</v>
      </c>
      <c r="G969" s="7">
        <v>57.0524792990159</v>
      </c>
      <c r="H969" s="7">
        <v>242.79842157687085</v>
      </c>
      <c r="I969" s="7">
        <v>92.733787311958778</v>
      </c>
    </row>
    <row r="970" spans="1:9" x14ac:dyDescent="0.25">
      <c r="A970" s="13"/>
      <c r="B970" s="5">
        <f t="shared" si="23"/>
        <v>42746</v>
      </c>
      <c r="C970" s="4">
        <v>6.0729166666683296</v>
      </c>
      <c r="D970">
        <v>1.2327416213559179</v>
      </c>
      <c r="E970" s="6">
        <v>71.711831231361046</v>
      </c>
      <c r="F970" s="7">
        <v>58.016581329744746</v>
      </c>
      <c r="G970" s="7">
        <v>57.041194192428087</v>
      </c>
      <c r="H970" s="7">
        <v>242.77919105054488</v>
      </c>
      <c r="I970" s="7">
        <v>88.402159102549959</v>
      </c>
    </row>
    <row r="971" spans="1:9" x14ac:dyDescent="0.25">
      <c r="A971" s="13"/>
      <c r="B971" s="5">
        <f t="shared" si="23"/>
        <v>42746</v>
      </c>
      <c r="C971" s="4">
        <v>6.0833333333349904</v>
      </c>
      <c r="D971">
        <v>1.2327416213559179</v>
      </c>
      <c r="E971" s="6">
        <v>69.314332424571177</v>
      </c>
      <c r="F971" s="7">
        <v>57.324922158178616</v>
      </c>
      <c r="G971" s="7">
        <v>56.867402749761133</v>
      </c>
      <c r="H971" s="7">
        <v>242.70064473186702</v>
      </c>
      <c r="I971" s="7">
        <v>85.446662536268946</v>
      </c>
    </row>
    <row r="972" spans="1:9" x14ac:dyDescent="0.25">
      <c r="A972" s="13"/>
      <c r="B972" s="5">
        <f t="shared" si="23"/>
        <v>42746</v>
      </c>
      <c r="C972" s="4">
        <v>6.09375000000166</v>
      </c>
      <c r="D972">
        <v>1.2327416213559179</v>
      </c>
      <c r="E972" s="6">
        <v>67.130175014678684</v>
      </c>
      <c r="F972" s="7">
        <v>56.582473712566681</v>
      </c>
      <c r="G972" s="7">
        <v>56.547121249374342</v>
      </c>
      <c r="H972" s="7">
        <v>243.00878521247009</v>
      </c>
      <c r="I972" s="7">
        <v>82.75416078950154</v>
      </c>
    </row>
    <row r="973" spans="1:9" x14ac:dyDescent="0.25">
      <c r="A973" s="13"/>
      <c r="B973" s="5">
        <f t="shared" si="23"/>
        <v>42746</v>
      </c>
      <c r="C973" s="4">
        <v>6.1041666666683296</v>
      </c>
      <c r="D973">
        <v>1.2327416213559179</v>
      </c>
      <c r="E973" s="6">
        <v>66.080111227734278</v>
      </c>
      <c r="F973" s="7">
        <v>56.320715766018552</v>
      </c>
      <c r="G973" s="7">
        <v>56.318634897142779</v>
      </c>
      <c r="H973" s="7">
        <v>242.70273900699323</v>
      </c>
      <c r="I973" s="7">
        <v>81.459703454256555</v>
      </c>
    </row>
    <row r="974" spans="1:9" x14ac:dyDescent="0.25">
      <c r="A974" s="13"/>
      <c r="B974" s="5">
        <f t="shared" si="23"/>
        <v>42746</v>
      </c>
      <c r="C974" s="4">
        <v>6.1145833333350099</v>
      </c>
      <c r="D974">
        <v>1.2327416213559179</v>
      </c>
      <c r="E974" s="6">
        <v>64.555148105769135</v>
      </c>
      <c r="F974" s="7">
        <v>55.908505817487168</v>
      </c>
      <c r="G974" s="7">
        <v>57.721457372926665</v>
      </c>
      <c r="H974" s="7">
        <v>242.66911658999578</v>
      </c>
      <c r="I974" s="7">
        <v>79.579817942777254</v>
      </c>
    </row>
    <row r="975" spans="1:9" x14ac:dyDescent="0.25">
      <c r="A975" s="13"/>
      <c r="B975" s="5">
        <f t="shared" si="23"/>
        <v>42746</v>
      </c>
      <c r="C975" s="4">
        <v>6.1250000000016804</v>
      </c>
      <c r="D975">
        <v>1.2327416213559179</v>
      </c>
      <c r="E975" s="6">
        <v>64.109793448692713</v>
      </c>
      <c r="F975" s="7">
        <v>56.833678616298954</v>
      </c>
      <c r="G975" s="7">
        <v>56.819009392437437</v>
      </c>
      <c r="H975" s="7">
        <v>242.06113371891485</v>
      </c>
      <c r="I975" s="7">
        <v>79.030810720734465</v>
      </c>
    </row>
    <row r="976" spans="1:9" x14ac:dyDescent="0.25">
      <c r="A976" s="13"/>
      <c r="B976" s="5">
        <f t="shared" si="23"/>
        <v>42746</v>
      </c>
      <c r="C976" s="4">
        <v>6.1354166666683403</v>
      </c>
      <c r="D976">
        <v>1.2327416213559179</v>
      </c>
      <c r="E976" s="6">
        <v>63.171685411596272</v>
      </c>
      <c r="F976" s="7">
        <v>57.374994001664597</v>
      </c>
      <c r="G976" s="7">
        <v>56.308747909901477</v>
      </c>
      <c r="H976" s="7">
        <v>242.28146766431976</v>
      </c>
      <c r="I976" s="7">
        <v>77.874365898077173</v>
      </c>
    </row>
    <row r="977" spans="1:9" x14ac:dyDescent="0.25">
      <c r="A977" s="13"/>
      <c r="B977" s="5">
        <f t="shared" si="23"/>
        <v>42746</v>
      </c>
      <c r="C977" s="4">
        <v>6.1458333333350197</v>
      </c>
      <c r="D977">
        <v>1.2327416213559179</v>
      </c>
      <c r="E977" s="6">
        <v>62.84516352242332</v>
      </c>
      <c r="F977" s="7">
        <v>56.971613659408696</v>
      </c>
      <c r="G977" s="7">
        <v>56.880033896751335</v>
      </c>
      <c r="H977" s="7">
        <v>242.18745931438542</v>
      </c>
      <c r="I977" s="7">
        <v>77.471848775009917</v>
      </c>
    </row>
    <row r="978" spans="1:9" x14ac:dyDescent="0.25">
      <c r="A978" s="13"/>
      <c r="B978" s="5">
        <f t="shared" si="23"/>
        <v>42746</v>
      </c>
      <c r="C978" s="4">
        <v>6.1562500000016902</v>
      </c>
      <c r="D978">
        <v>1.2327416213559179</v>
      </c>
      <c r="E978" s="6">
        <v>62.308456379723829</v>
      </c>
      <c r="F978" s="7">
        <v>57.384645246290731</v>
      </c>
      <c r="G978" s="7">
        <v>55.223266477196816</v>
      </c>
      <c r="H978" s="7">
        <v>242.09974479127499</v>
      </c>
      <c r="I978" s="7">
        <v>76.81022754172524</v>
      </c>
    </row>
    <row r="979" spans="1:9" x14ac:dyDescent="0.25">
      <c r="A979" s="13"/>
      <c r="B979" s="5">
        <f t="shared" si="23"/>
        <v>42746</v>
      </c>
      <c r="C979" s="4">
        <v>6.1666666666683598</v>
      </c>
      <c r="D979">
        <v>1.2327416213559179</v>
      </c>
      <c r="E979" s="6">
        <v>62.065753916996442</v>
      </c>
      <c r="F979" s="7">
        <v>57.456989501067156</v>
      </c>
      <c r="G979" s="7">
        <v>55.216424105151383</v>
      </c>
      <c r="H979" s="7">
        <v>241.76187440503605</v>
      </c>
      <c r="I979" s="7">
        <v>76.51103811431561</v>
      </c>
    </row>
    <row r="980" spans="1:9" x14ac:dyDescent="0.25">
      <c r="A980" s="13"/>
      <c r="B980" s="5">
        <f t="shared" si="23"/>
        <v>42746</v>
      </c>
      <c r="C980" s="4">
        <v>6.1770833333350303</v>
      </c>
      <c r="D980">
        <v>1.2327416213559179</v>
      </c>
      <c r="E980" s="6">
        <v>63.106398898724152</v>
      </c>
      <c r="F980" s="7">
        <v>56.959890282942155</v>
      </c>
      <c r="G980" s="7">
        <v>56.510241344778144</v>
      </c>
      <c r="H980" s="7">
        <v>241.89808329888163</v>
      </c>
      <c r="I980" s="7">
        <v>77.793884496346521</v>
      </c>
    </row>
    <row r="981" spans="1:9" x14ac:dyDescent="0.25">
      <c r="A981" s="13"/>
      <c r="B981" s="5">
        <f t="shared" si="23"/>
        <v>42746</v>
      </c>
      <c r="C981" s="4">
        <v>6.1875000000017</v>
      </c>
      <c r="D981">
        <v>1.2327416213559179</v>
      </c>
      <c r="E981" s="6">
        <v>63.046502642030333</v>
      </c>
      <c r="F981" s="7">
        <v>57.661188675158542</v>
      </c>
      <c r="G981" s="7">
        <v>56.966340725408763</v>
      </c>
      <c r="H981" s="7">
        <v>241.87951485953437</v>
      </c>
      <c r="I981" s="7">
        <v>77.720047887756635</v>
      </c>
    </row>
    <row r="982" spans="1:9" x14ac:dyDescent="0.25">
      <c r="A982" s="13"/>
      <c r="B982" s="5">
        <f t="shared" si="23"/>
        <v>42746</v>
      </c>
      <c r="C982" s="4">
        <v>6.1979166666683696</v>
      </c>
      <c r="D982">
        <v>1.2327416213559179</v>
      </c>
      <c r="E982" s="6">
        <v>64.874109145822871</v>
      </c>
      <c r="F982" s="7">
        <v>57.596527740958642</v>
      </c>
      <c r="G982" s="7">
        <v>56.770295549303647</v>
      </c>
      <c r="H982" s="7">
        <v>242.25039958288693</v>
      </c>
      <c r="I982" s="7">
        <v>79.973014492442474</v>
      </c>
    </row>
    <row r="983" spans="1:9" x14ac:dyDescent="0.25">
      <c r="A983" s="13"/>
      <c r="B983" s="5">
        <f t="shared" si="23"/>
        <v>42746</v>
      </c>
      <c r="C983" s="4">
        <v>6.2083333333350401</v>
      </c>
      <c r="D983">
        <v>1.2327416213559179</v>
      </c>
      <c r="E983" s="6">
        <v>66.199470019532896</v>
      </c>
      <c r="F983" s="7">
        <v>55.820903137340437</v>
      </c>
      <c r="G983" s="7">
        <v>57.349657778567774</v>
      </c>
      <c r="H983" s="7">
        <v>241.5709733262448</v>
      </c>
      <c r="I983" s="7">
        <v>81.606842004781456</v>
      </c>
    </row>
    <row r="984" spans="1:9" x14ac:dyDescent="0.25">
      <c r="A984" s="13"/>
      <c r="B984" s="5">
        <f t="shared" si="23"/>
        <v>42746</v>
      </c>
      <c r="C984" s="4">
        <v>6.2187500000017097</v>
      </c>
      <c r="D984">
        <v>1.2327416213559179</v>
      </c>
      <c r="E984" s="6">
        <v>69.297474847478853</v>
      </c>
      <c r="F984" s="7">
        <v>55.626383263818866</v>
      </c>
      <c r="G984" s="7">
        <v>60.011408607477421</v>
      </c>
      <c r="H984" s="7">
        <v>240.12150890921947</v>
      </c>
      <c r="I984" s="7">
        <v>85.425881499352016</v>
      </c>
    </row>
    <row r="985" spans="1:9" x14ac:dyDescent="0.25">
      <c r="A985" s="13"/>
      <c r="B985" s="5">
        <f t="shared" si="23"/>
        <v>42746</v>
      </c>
      <c r="C985" s="4">
        <v>6.2291666666683803</v>
      </c>
      <c r="D985">
        <v>1.2327416213559179</v>
      </c>
      <c r="E985" s="6">
        <v>72.543186192681816</v>
      </c>
      <c r="F985" s="7">
        <v>56.333986227379476</v>
      </c>
      <c r="G985" s="7">
        <v>61.3397181324152</v>
      </c>
      <c r="H985" s="7">
        <v>239.99549335447909</v>
      </c>
      <c r="I985" s="7">
        <v>89.427004965490823</v>
      </c>
    </row>
    <row r="986" spans="1:9" x14ac:dyDescent="0.25">
      <c r="A986" s="13"/>
      <c r="B986" s="5">
        <f t="shared" si="23"/>
        <v>42746</v>
      </c>
      <c r="C986" s="4">
        <v>6.2395833333350499</v>
      </c>
      <c r="D986">
        <v>1.2327416213559179</v>
      </c>
      <c r="E986" s="6">
        <v>79.448170854441585</v>
      </c>
      <c r="F986" s="7">
        <v>56.97146937169834</v>
      </c>
      <c r="G986" s="7">
        <v>59.811277237293638</v>
      </c>
      <c r="H986" s="7">
        <v>238.78949692199149</v>
      </c>
      <c r="I986" s="7">
        <v>97.939066952866298</v>
      </c>
    </row>
    <row r="987" spans="1:9" x14ac:dyDescent="0.25">
      <c r="A987" s="13"/>
      <c r="B987" s="5">
        <f t="shared" si="23"/>
        <v>42746</v>
      </c>
      <c r="C987" s="4">
        <v>6.2500000000017204</v>
      </c>
      <c r="D987">
        <v>1.2327416213559179</v>
      </c>
      <c r="E987" s="6">
        <v>84.609700925655986</v>
      </c>
      <c r="F987" s="7">
        <v>59.558223371058624</v>
      </c>
      <c r="G987" s="7">
        <v>60.019040175830206</v>
      </c>
      <c r="H987" s="7">
        <v>235.3841995659989</v>
      </c>
      <c r="I987" s="7">
        <v>104.30189990153247</v>
      </c>
    </row>
    <row r="988" spans="1:9" x14ac:dyDescent="0.25">
      <c r="A988" s="13"/>
      <c r="B988" s="5">
        <f t="shared" si="23"/>
        <v>42746</v>
      </c>
      <c r="C988" s="4">
        <v>6.26041666666839</v>
      </c>
      <c r="D988">
        <v>1.2327416213559179</v>
      </c>
      <c r="E988" s="6">
        <v>91.188968614052172</v>
      </c>
      <c r="F988" s="7">
        <v>67.59217510773577</v>
      </c>
      <c r="G988" s="7">
        <v>61.1525063464507</v>
      </c>
      <c r="H988" s="7">
        <v>222.05177407712301</v>
      </c>
      <c r="I988" s="7">
        <v>112.41243701906059</v>
      </c>
    </row>
    <row r="989" spans="1:9" x14ac:dyDescent="0.25">
      <c r="A989" s="13"/>
      <c r="B989" s="5">
        <f t="shared" si="23"/>
        <v>42746</v>
      </c>
      <c r="C989" s="4">
        <v>6.2708333333350597</v>
      </c>
      <c r="D989">
        <v>1.2327416213559179</v>
      </c>
      <c r="E989" s="6">
        <v>96.81598219256432</v>
      </c>
      <c r="F989" s="7">
        <v>76.744076040246142</v>
      </c>
      <c r="G989" s="7">
        <v>62.256267488548424</v>
      </c>
      <c r="H989" s="7">
        <v>212.8201683154382</v>
      </c>
      <c r="I989" s="7">
        <v>119.34909086122742</v>
      </c>
    </row>
    <row r="990" spans="1:9" x14ac:dyDescent="0.25">
      <c r="A990" s="13"/>
      <c r="B990" s="5">
        <f t="shared" si="23"/>
        <v>42746</v>
      </c>
      <c r="C990" s="4">
        <v>6.2812500000017302</v>
      </c>
      <c r="D990">
        <v>1.2327416213559179</v>
      </c>
      <c r="E990" s="6">
        <v>103.19909160047165</v>
      </c>
      <c r="F990" s="7">
        <v>78.107502719308826</v>
      </c>
      <c r="G990" s="7">
        <v>66.775053313665651</v>
      </c>
      <c r="H990" s="7">
        <v>192.78100675855055</v>
      </c>
      <c r="I990" s="7">
        <v>127.21781550202331</v>
      </c>
    </row>
    <row r="991" spans="1:9" x14ac:dyDescent="0.25">
      <c r="A991" s="13"/>
      <c r="B991" s="5">
        <f t="shared" si="23"/>
        <v>42746</v>
      </c>
      <c r="C991" s="4">
        <v>6.2916666666683998</v>
      </c>
      <c r="D991">
        <v>1.2327416213559179</v>
      </c>
      <c r="E991" s="6">
        <v>108.80575996421695</v>
      </c>
      <c r="F991" s="7">
        <v>85.890698447352591</v>
      </c>
      <c r="G991" s="7">
        <v>79.027718580367122</v>
      </c>
      <c r="H991" s="7">
        <v>152.50537672444474</v>
      </c>
      <c r="I991" s="7">
        <v>134.12938895115161</v>
      </c>
    </row>
    <row r="992" spans="1:9" x14ac:dyDescent="0.25">
      <c r="A992" s="13"/>
      <c r="B992" s="5">
        <f t="shared" si="23"/>
        <v>42746</v>
      </c>
      <c r="C992" s="4">
        <v>6.3020833333350703</v>
      </c>
      <c r="D992">
        <v>1.2327416213559179</v>
      </c>
      <c r="E992" s="6">
        <v>110.49196727500453</v>
      </c>
      <c r="F992" s="7">
        <v>108.70963952070079</v>
      </c>
      <c r="G992" s="7">
        <v>96.372699059706349</v>
      </c>
      <c r="H992" s="7">
        <v>118.13140299453053</v>
      </c>
      <c r="I992" s="7">
        <v>136.20804688539411</v>
      </c>
    </row>
    <row r="993" spans="1:9" x14ac:dyDescent="0.25">
      <c r="A993" s="13"/>
      <c r="B993" s="5">
        <f t="shared" si="23"/>
        <v>42746</v>
      </c>
      <c r="C993" s="4">
        <v>6.3125000000017399</v>
      </c>
      <c r="D993">
        <v>1.2327416213559179</v>
      </c>
      <c r="E993" s="6">
        <v>113.90643006326175</v>
      </c>
      <c r="F993" s="7">
        <v>123.76040281185824</v>
      </c>
      <c r="G993" s="7">
        <v>105.03679257115157</v>
      </c>
      <c r="H993" s="7">
        <v>61.465482757994558</v>
      </c>
      <c r="I993" s="7">
        <v>140.41719727904976</v>
      </c>
    </row>
    <row r="994" spans="1:9" x14ac:dyDescent="0.25">
      <c r="A994" s="13"/>
      <c r="B994" s="5">
        <f t="shared" si="23"/>
        <v>42746</v>
      </c>
      <c r="C994" s="4">
        <v>6.3229166666684096</v>
      </c>
      <c r="D994">
        <v>1.2327416213559179</v>
      </c>
      <c r="E994" s="6">
        <v>114.36410955945105</v>
      </c>
      <c r="F994" s="7">
        <v>134.71091418184517</v>
      </c>
      <c r="G994" s="7">
        <v>118.42377329587029</v>
      </c>
      <c r="H994" s="7">
        <v>18.631288603758268</v>
      </c>
      <c r="I994" s="7">
        <v>140.98139784324351</v>
      </c>
    </row>
    <row r="995" spans="1:9" x14ac:dyDescent="0.25">
      <c r="A995" s="13"/>
      <c r="B995" s="5">
        <f t="shared" si="23"/>
        <v>42746</v>
      </c>
      <c r="C995" s="4">
        <v>6.3333333333350801</v>
      </c>
      <c r="D995">
        <v>1.2327416213559179</v>
      </c>
      <c r="E995" s="6">
        <v>113.07932994050407</v>
      </c>
      <c r="F995" s="7">
        <v>145.64819116239872</v>
      </c>
      <c r="G995" s="7">
        <v>124.36690221891899</v>
      </c>
      <c r="H995" s="7">
        <v>4.5352137938048376</v>
      </c>
      <c r="I995" s="7">
        <v>139.39759653269778</v>
      </c>
    </row>
    <row r="996" spans="1:9" x14ac:dyDescent="0.25">
      <c r="A996" s="13"/>
      <c r="B996" s="5">
        <f t="shared" ref="B996:B1059" si="25">DATE(YEAR(B900),MONTH(B900),DAY(B900)+1)</f>
        <v>42746</v>
      </c>
      <c r="C996" s="4">
        <v>6.3437500000017497</v>
      </c>
      <c r="D996">
        <v>1.2327416213559179</v>
      </c>
      <c r="E996" s="6">
        <v>111.82296454437585</v>
      </c>
      <c r="F996" s="7">
        <v>163.97717924886072</v>
      </c>
      <c r="G996" s="7">
        <v>138.03216878468476</v>
      </c>
      <c r="H996" s="7">
        <v>2.8059496193145197</v>
      </c>
      <c r="I996" s="7">
        <v>137.8488226172592</v>
      </c>
    </row>
    <row r="997" spans="1:9" x14ac:dyDescent="0.25">
      <c r="A997" s="13"/>
      <c r="B997" s="5">
        <f t="shared" si="25"/>
        <v>42746</v>
      </c>
      <c r="C997" s="4">
        <v>6.3541666666684202</v>
      </c>
      <c r="D997">
        <v>1.2327416213559179</v>
      </c>
      <c r="E997" s="6">
        <v>112.85230100485599</v>
      </c>
      <c r="F997" s="7">
        <v>174.37649553331445</v>
      </c>
      <c r="G997" s="7">
        <v>151.29359518722779</v>
      </c>
      <c r="H997" s="7">
        <v>2.500901544962761</v>
      </c>
      <c r="I997" s="7">
        <v>139.11772851447225</v>
      </c>
    </row>
    <row r="998" spans="1:9" x14ac:dyDescent="0.25">
      <c r="A998" s="13"/>
      <c r="B998" s="5">
        <f t="shared" si="25"/>
        <v>42746</v>
      </c>
      <c r="C998" s="4">
        <v>6.3645833333350899</v>
      </c>
      <c r="D998">
        <v>1.2327416213559179</v>
      </c>
      <c r="E998" s="6">
        <v>113.01726805335899</v>
      </c>
      <c r="F998" s="7">
        <v>195.67906094662914</v>
      </c>
      <c r="G998" s="7">
        <v>164.83782227466756</v>
      </c>
      <c r="H998" s="7">
        <v>2.2367398418785558</v>
      </c>
      <c r="I998" s="7">
        <v>139.32109026131414</v>
      </c>
    </row>
    <row r="999" spans="1:9" x14ac:dyDescent="0.25">
      <c r="A999" s="13"/>
      <c r="B999" s="5">
        <f t="shared" si="25"/>
        <v>42746</v>
      </c>
      <c r="C999" s="4">
        <v>6.3750000000017604</v>
      </c>
      <c r="D999">
        <v>1.2327416213559179</v>
      </c>
      <c r="E999" s="6">
        <v>114.51449780607531</v>
      </c>
      <c r="F999" s="7">
        <v>226.29833592161799</v>
      </c>
      <c r="G999" s="7">
        <v>170.24945352418914</v>
      </c>
      <c r="H999" s="7">
        <v>2.0013959246044664</v>
      </c>
      <c r="I999" s="7">
        <v>141.16678769421998</v>
      </c>
    </row>
    <row r="1000" spans="1:9" x14ac:dyDescent="0.25">
      <c r="A1000" s="13"/>
      <c r="B1000" s="5">
        <f t="shared" si="25"/>
        <v>42746</v>
      </c>
      <c r="C1000" s="4">
        <v>6.38541666666843</v>
      </c>
      <c r="D1000">
        <v>1.2327416213559179</v>
      </c>
      <c r="E1000" s="6">
        <v>114.69552545584459</v>
      </c>
      <c r="F1000" s="7">
        <v>224.26620784890383</v>
      </c>
      <c r="G1000" s="7">
        <v>192.31774986657288</v>
      </c>
      <c r="H1000" s="7">
        <v>1.7994713976560863</v>
      </c>
      <c r="I1000" s="7">
        <v>141.38994801270681</v>
      </c>
    </row>
    <row r="1001" spans="1:9" x14ac:dyDescent="0.25">
      <c r="A1001" s="13"/>
      <c r="B1001" s="5">
        <f t="shared" si="25"/>
        <v>42746</v>
      </c>
      <c r="C1001" s="4">
        <v>6.3958333333350996</v>
      </c>
      <c r="D1001">
        <v>1.2327416213559179</v>
      </c>
      <c r="E1001" s="6">
        <v>114.66386477234472</v>
      </c>
      <c r="F1001" s="7">
        <v>222.21478530292134</v>
      </c>
      <c r="G1001" s="7">
        <v>199.00677746402673</v>
      </c>
      <c r="H1001" s="7">
        <v>2.0213055401428144</v>
      </c>
      <c r="I1001" s="7">
        <v>141.35091857039595</v>
      </c>
    </row>
    <row r="1002" spans="1:9" x14ac:dyDescent="0.25">
      <c r="A1002" s="13"/>
      <c r="B1002" s="5">
        <f t="shared" si="25"/>
        <v>42746</v>
      </c>
      <c r="C1002" s="4">
        <v>6.4062500000017701</v>
      </c>
      <c r="D1002">
        <v>1.2327416213559179</v>
      </c>
      <c r="E1002" s="6">
        <v>115.26417515145189</v>
      </c>
      <c r="F1002" s="7">
        <v>223.38164402457375</v>
      </c>
      <c r="G1002" s="7">
        <v>202.81214985766411</v>
      </c>
      <c r="H1002" s="7">
        <v>2.0379727297216848</v>
      </c>
      <c r="I1002" s="7">
        <v>142.09094616045331</v>
      </c>
    </row>
    <row r="1003" spans="1:9" x14ac:dyDescent="0.25">
      <c r="A1003" s="13"/>
      <c r="B1003" s="5">
        <f t="shared" si="25"/>
        <v>42746</v>
      </c>
      <c r="C1003" s="4">
        <v>6.4166666666684398</v>
      </c>
      <c r="D1003">
        <v>1.2327416213559179</v>
      </c>
      <c r="E1003" s="6">
        <v>115.78062739669483</v>
      </c>
      <c r="F1003" s="7">
        <v>233.44953143833649</v>
      </c>
      <c r="G1003" s="7">
        <v>204.14651255833996</v>
      </c>
      <c r="H1003" s="7">
        <v>2.1528378196186697</v>
      </c>
      <c r="I1003" s="7">
        <v>142.72759833860698</v>
      </c>
    </row>
    <row r="1004" spans="1:9" x14ac:dyDescent="0.25">
      <c r="A1004" s="13"/>
      <c r="B1004" s="5">
        <f t="shared" si="25"/>
        <v>42746</v>
      </c>
      <c r="C1004" s="4">
        <v>6.4270833333351103</v>
      </c>
      <c r="D1004">
        <v>1.2327416213559179</v>
      </c>
      <c r="E1004" s="6">
        <v>117.70282391431034</v>
      </c>
      <c r="F1004" s="7">
        <v>233.05350175332492</v>
      </c>
      <c r="G1004" s="7">
        <v>201.14896871583514</v>
      </c>
      <c r="H1004" s="7">
        <v>2.0651723029462246</v>
      </c>
      <c r="I1004" s="7">
        <v>145.09716999029703</v>
      </c>
    </row>
    <row r="1005" spans="1:9" x14ac:dyDescent="0.25">
      <c r="A1005" s="13"/>
      <c r="B1005" s="5">
        <f t="shared" si="25"/>
        <v>42746</v>
      </c>
      <c r="C1005" s="4">
        <v>6.4375000000017799</v>
      </c>
      <c r="D1005">
        <v>1.2327416213559179</v>
      </c>
      <c r="E1005" s="6">
        <v>119.36682606923769</v>
      </c>
      <c r="F1005" s="7">
        <v>224.84094988716896</v>
      </c>
      <c r="G1005" s="7">
        <v>200.71013150215055</v>
      </c>
      <c r="H1005" s="7">
        <v>2.0439125100342506</v>
      </c>
      <c r="I1005" s="7">
        <v>147.14845470470192</v>
      </c>
    </row>
    <row r="1006" spans="1:9" x14ac:dyDescent="0.25">
      <c r="A1006" s="13"/>
      <c r="B1006" s="5">
        <f t="shared" si="25"/>
        <v>42746</v>
      </c>
      <c r="C1006" s="4">
        <v>6.4479166666684504</v>
      </c>
      <c r="D1006">
        <v>1.2327416213559179</v>
      </c>
      <c r="E1006" s="6">
        <v>120.29902378124818</v>
      </c>
      <c r="F1006" s="7">
        <v>223.612560473033</v>
      </c>
      <c r="G1006" s="7">
        <v>206.44674738132204</v>
      </c>
      <c r="H1006" s="7">
        <v>2.1179932420652436</v>
      </c>
      <c r="I1006" s="7">
        <v>148.29761362363001</v>
      </c>
    </row>
    <row r="1007" spans="1:9" x14ac:dyDescent="0.25">
      <c r="A1007" s="13"/>
      <c r="B1007" s="5">
        <f t="shared" si="25"/>
        <v>42746</v>
      </c>
      <c r="C1007" s="4">
        <v>6.4583333333351201</v>
      </c>
      <c r="D1007">
        <v>1.2327416213559179</v>
      </c>
      <c r="E1007" s="6">
        <v>120.4416179417432</v>
      </c>
      <c r="F1007" s="7">
        <v>220.83331865207199</v>
      </c>
      <c r="G1007" s="7">
        <v>207.7882048366188</v>
      </c>
      <c r="H1007" s="7">
        <v>2.2055167400806108</v>
      </c>
      <c r="I1007" s="7">
        <v>148.47339538023454</v>
      </c>
    </row>
    <row r="1008" spans="1:9" x14ac:dyDescent="0.25">
      <c r="A1008" s="13"/>
      <c r="B1008" s="5">
        <f t="shared" si="25"/>
        <v>42746</v>
      </c>
      <c r="C1008" s="4">
        <v>6.4687500000017897</v>
      </c>
      <c r="D1008">
        <v>1.2327416213559179</v>
      </c>
      <c r="E1008" s="6">
        <v>119.70510608121384</v>
      </c>
      <c r="F1008" s="7">
        <v>218.93068879940361</v>
      </c>
      <c r="G1008" s="7">
        <v>202.89220320695213</v>
      </c>
      <c r="H1008" s="7">
        <v>2.1871133224123964</v>
      </c>
      <c r="I1008" s="7">
        <v>147.5654665551377</v>
      </c>
    </row>
    <row r="1009" spans="1:9" x14ac:dyDescent="0.25">
      <c r="A1009" s="13"/>
      <c r="B1009" s="5">
        <f t="shared" si="25"/>
        <v>42746</v>
      </c>
      <c r="C1009" s="4">
        <v>6.4791666666684602</v>
      </c>
      <c r="D1009">
        <v>1.2327416213559179</v>
      </c>
      <c r="E1009" s="6">
        <v>120.44897632128766</v>
      </c>
      <c r="F1009" s="7">
        <v>217.9524862590435</v>
      </c>
      <c r="G1009" s="7">
        <v>198.16359932804116</v>
      </c>
      <c r="H1009" s="7">
        <v>2.2458220350118125</v>
      </c>
      <c r="I1009" s="7">
        <v>148.48246636096471</v>
      </c>
    </row>
    <row r="1010" spans="1:9" x14ac:dyDescent="0.25">
      <c r="A1010" s="13"/>
      <c r="B1010" s="5">
        <f t="shared" si="25"/>
        <v>42746</v>
      </c>
      <c r="C1010" s="4">
        <v>6.4895833333351298</v>
      </c>
      <c r="D1010">
        <v>1.2327416213559179</v>
      </c>
      <c r="E1010" s="6">
        <v>121.09349255754479</v>
      </c>
      <c r="F1010" s="7">
        <v>213.70697669346259</v>
      </c>
      <c r="G1010" s="7">
        <v>193.81705860155719</v>
      </c>
      <c r="H1010" s="7">
        <v>1.9720050635091011</v>
      </c>
      <c r="I1010" s="7">
        <v>149.27698835103854</v>
      </c>
    </row>
    <row r="1011" spans="1:9" x14ac:dyDescent="0.25">
      <c r="A1011" s="13"/>
      <c r="B1011" s="5">
        <f t="shared" si="25"/>
        <v>42746</v>
      </c>
      <c r="C1011" s="4">
        <v>6.5000000000018003</v>
      </c>
      <c r="D1011">
        <v>1.2327416213559179</v>
      </c>
      <c r="E1011" s="6">
        <v>121.75431950454285</v>
      </c>
      <c r="F1011" s="7">
        <v>217.12100428015714</v>
      </c>
      <c r="G1011" s="7">
        <v>194.34726631969866</v>
      </c>
      <c r="H1011" s="7">
        <v>1.8552077197707495</v>
      </c>
      <c r="I1011" s="7">
        <v>150.09161723311661</v>
      </c>
    </row>
    <row r="1012" spans="1:9" x14ac:dyDescent="0.25">
      <c r="A1012" s="13"/>
      <c r="B1012" s="5">
        <f t="shared" si="25"/>
        <v>42746</v>
      </c>
      <c r="C1012" s="4">
        <v>6.51041666666847</v>
      </c>
      <c r="D1012">
        <v>1.2327416213559179</v>
      </c>
      <c r="E1012" s="6">
        <v>122.15388626279224</v>
      </c>
      <c r="F1012" s="7">
        <v>209.51304998433443</v>
      </c>
      <c r="G1012" s="7">
        <v>191.17280629787848</v>
      </c>
      <c r="H1012" s="7">
        <v>1.8584301431024697</v>
      </c>
      <c r="I1012" s="7">
        <v>150.58417980652089</v>
      </c>
    </row>
    <row r="1013" spans="1:9" x14ac:dyDescent="0.25">
      <c r="A1013" s="13"/>
      <c r="B1013" s="5">
        <f t="shared" si="25"/>
        <v>42746</v>
      </c>
      <c r="C1013" s="4">
        <v>6.5208333333351396</v>
      </c>
      <c r="D1013">
        <v>1.2327416213559179</v>
      </c>
      <c r="E1013" s="6">
        <v>121.35695609166558</v>
      </c>
      <c r="F1013" s="7">
        <v>202.80363538078669</v>
      </c>
      <c r="G1013" s="7">
        <v>186.96608952426448</v>
      </c>
      <c r="H1013" s="7">
        <v>2.0521645941155739</v>
      </c>
      <c r="I1013" s="7">
        <v>149.60177081525876</v>
      </c>
    </row>
    <row r="1014" spans="1:9" x14ac:dyDescent="0.25">
      <c r="A1014" s="13"/>
      <c r="B1014" s="5">
        <f t="shared" si="25"/>
        <v>42746</v>
      </c>
      <c r="C1014" s="4">
        <v>6.5312500000018101</v>
      </c>
      <c r="D1014">
        <v>1.2327416213559179</v>
      </c>
      <c r="E1014" s="6">
        <v>119.50901529058324</v>
      </c>
      <c r="F1014" s="7">
        <v>188.08041721611644</v>
      </c>
      <c r="G1014" s="7">
        <v>183.01533274895209</v>
      </c>
      <c r="H1014" s="7">
        <v>1.8821412580461154</v>
      </c>
      <c r="I1014" s="7">
        <v>147.32373727596277</v>
      </c>
    </row>
    <row r="1015" spans="1:9" x14ac:dyDescent="0.25">
      <c r="A1015" s="13"/>
      <c r="B1015" s="5">
        <f t="shared" si="25"/>
        <v>42746</v>
      </c>
      <c r="C1015" s="4">
        <v>6.5416666666684797</v>
      </c>
      <c r="D1015">
        <v>1.2327416213559179</v>
      </c>
      <c r="E1015" s="6">
        <v>117.0154595580515</v>
      </c>
      <c r="F1015" s="7">
        <v>183.97120342493591</v>
      </c>
      <c r="G1015" s="7">
        <v>177.7630390320623</v>
      </c>
      <c r="H1015" s="7">
        <v>1.8396246726163312</v>
      </c>
      <c r="I1015" s="7">
        <v>144.24982733930025</v>
      </c>
    </row>
    <row r="1016" spans="1:9" x14ac:dyDescent="0.25">
      <c r="A1016" s="13"/>
      <c r="B1016" s="5">
        <f t="shared" si="25"/>
        <v>42746</v>
      </c>
      <c r="C1016" s="4">
        <v>6.5520833333351503</v>
      </c>
      <c r="D1016">
        <v>1.2327416213559179</v>
      </c>
      <c r="E1016" s="6">
        <v>114.52559095527526</v>
      </c>
      <c r="F1016" s="7">
        <v>191.85516808669652</v>
      </c>
      <c r="G1016" s="7">
        <v>177.07111417414905</v>
      </c>
      <c r="H1016" s="7">
        <v>1.9441854088240811</v>
      </c>
      <c r="I1016" s="7">
        <v>141.18046268095068</v>
      </c>
    </row>
    <row r="1017" spans="1:9" x14ac:dyDescent="0.25">
      <c r="A1017" s="13"/>
      <c r="B1017" s="5">
        <f t="shared" si="25"/>
        <v>42746</v>
      </c>
      <c r="C1017" s="4">
        <v>6.5625000000018199</v>
      </c>
      <c r="D1017">
        <v>1.2327416213559179</v>
      </c>
      <c r="E1017" s="6">
        <v>115.81265331942753</v>
      </c>
      <c r="F1017" s="7">
        <v>179.47433264393646</v>
      </c>
      <c r="G1017" s="7">
        <v>173.69798099258102</v>
      </c>
      <c r="H1017" s="7">
        <v>1.9256239703965834</v>
      </c>
      <c r="I1017" s="7">
        <v>142.76707802652192</v>
      </c>
    </row>
    <row r="1018" spans="1:9" x14ac:dyDescent="0.25">
      <c r="A1018" s="13"/>
      <c r="B1018" s="5">
        <f t="shared" si="25"/>
        <v>42746</v>
      </c>
      <c r="C1018" s="4">
        <v>6.5729166666684904</v>
      </c>
      <c r="D1018">
        <v>1.2327416213559179</v>
      </c>
      <c r="E1018" s="6">
        <v>116.63667372115383</v>
      </c>
      <c r="F1018" s="7">
        <v>173.34732736726258</v>
      </c>
      <c r="G1018" s="7">
        <v>174.79476355616401</v>
      </c>
      <c r="H1018" s="7">
        <v>1.9729631893786814</v>
      </c>
      <c r="I1018" s="7">
        <v>143.78288227257636</v>
      </c>
    </row>
    <row r="1019" spans="1:9" x14ac:dyDescent="0.25">
      <c r="A1019" s="13"/>
      <c r="B1019" s="5">
        <f t="shared" si="25"/>
        <v>42746</v>
      </c>
      <c r="C1019" s="4">
        <v>6.58333333333516</v>
      </c>
      <c r="D1019">
        <v>1.2327416213559179</v>
      </c>
      <c r="E1019" s="6">
        <v>116.92035046781874</v>
      </c>
      <c r="F1019" s="7">
        <v>173.6502393751982</v>
      </c>
      <c r="G1019" s="7">
        <v>175.04398133423581</v>
      </c>
      <c r="H1019" s="7">
        <v>2.0837947493883826</v>
      </c>
      <c r="I1019" s="7">
        <v>144.13258240520102</v>
      </c>
    </row>
    <row r="1020" spans="1:9" x14ac:dyDescent="0.25">
      <c r="A1020" s="13"/>
      <c r="B1020" s="5">
        <f t="shared" si="25"/>
        <v>42746</v>
      </c>
      <c r="C1020" s="4">
        <v>6.5937500000018296</v>
      </c>
      <c r="D1020">
        <v>1.2327416213559179</v>
      </c>
      <c r="E1020" s="6">
        <v>118.3524276948816</v>
      </c>
      <c r="F1020" s="7">
        <v>174.32652388962734</v>
      </c>
      <c r="G1020" s="7">
        <v>172.35976044396619</v>
      </c>
      <c r="H1020" s="7">
        <v>2.0311858381235921</v>
      </c>
      <c r="I1020" s="7">
        <v>145.89796360799738</v>
      </c>
    </row>
    <row r="1021" spans="1:9" x14ac:dyDescent="0.25">
      <c r="A1021" s="13"/>
      <c r="B1021" s="5">
        <f t="shared" si="25"/>
        <v>42746</v>
      </c>
      <c r="C1021" s="4">
        <v>6.6041666666685002</v>
      </c>
      <c r="D1021">
        <v>1.2327416213559179</v>
      </c>
      <c r="E1021" s="6">
        <v>118.63551886777644</v>
      </c>
      <c r="F1021" s="7">
        <v>175.25046222691719</v>
      </c>
      <c r="G1021" s="7">
        <v>172.80077295508679</v>
      </c>
      <c r="H1021" s="7">
        <v>2.0364165252821573</v>
      </c>
      <c r="I1021" s="7">
        <v>146.24694187946332</v>
      </c>
    </row>
    <row r="1022" spans="1:9" x14ac:dyDescent="0.25">
      <c r="A1022" s="13"/>
      <c r="B1022" s="5">
        <f t="shared" si="25"/>
        <v>42746</v>
      </c>
      <c r="C1022" s="4">
        <v>6.6145833333351698</v>
      </c>
      <c r="D1022">
        <v>1.2327416213559179</v>
      </c>
      <c r="E1022" s="6">
        <v>120.75475599652756</v>
      </c>
      <c r="F1022" s="7">
        <v>175.60955025008533</v>
      </c>
      <c r="G1022" s="7">
        <v>170.65971141575892</v>
      </c>
      <c r="H1022" s="7">
        <v>2.0419542527767991</v>
      </c>
      <c r="I1022" s="7">
        <v>148.85941369359765</v>
      </c>
    </row>
    <row r="1023" spans="1:9" x14ac:dyDescent="0.25">
      <c r="A1023" s="13"/>
      <c r="B1023" s="5">
        <f t="shared" si="25"/>
        <v>42746</v>
      </c>
      <c r="C1023" s="4">
        <v>6.6250000000018403</v>
      </c>
      <c r="D1023">
        <v>1.2327416213559179</v>
      </c>
      <c r="E1023" s="6">
        <v>122.52342301161667</v>
      </c>
      <c r="F1023" s="7">
        <v>172.04141938073707</v>
      </c>
      <c r="G1023" s="7">
        <v>167.27747243111168</v>
      </c>
      <c r="H1023" s="7">
        <v>2.1048695179936003</v>
      </c>
      <c r="I1023" s="7">
        <v>151.03972313741733</v>
      </c>
    </row>
    <row r="1024" spans="1:9" x14ac:dyDescent="0.25">
      <c r="A1024" s="13"/>
      <c r="B1024" s="5">
        <f t="shared" si="25"/>
        <v>42746</v>
      </c>
      <c r="C1024" s="4">
        <v>6.6354166666685099</v>
      </c>
      <c r="D1024">
        <v>1.2327416213559179</v>
      </c>
      <c r="E1024" s="6">
        <v>124.55186246107941</v>
      </c>
      <c r="F1024" s="7">
        <v>169.49560301119874</v>
      </c>
      <c r="G1024" s="7">
        <v>160.46717300311951</v>
      </c>
      <c r="H1024" s="7">
        <v>2.0276253703827711</v>
      </c>
      <c r="I1024" s="7">
        <v>153.54026487317032</v>
      </c>
    </row>
    <row r="1025" spans="1:9" x14ac:dyDescent="0.25">
      <c r="A1025" s="13"/>
      <c r="B1025" s="5">
        <f t="shared" si="25"/>
        <v>42746</v>
      </c>
      <c r="C1025" s="4">
        <v>6.6458333333351796</v>
      </c>
      <c r="D1025">
        <v>1.2327416213559179</v>
      </c>
      <c r="E1025" s="6">
        <v>126.38983759059363</v>
      </c>
      <c r="F1025" s="7">
        <v>168.15902987823037</v>
      </c>
      <c r="G1025" s="7">
        <v>158.06351740922119</v>
      </c>
      <c r="H1025" s="7">
        <v>1.9262960586892326</v>
      </c>
      <c r="I1025" s="7">
        <v>155.80601331433954</v>
      </c>
    </row>
    <row r="1026" spans="1:9" x14ac:dyDescent="0.25">
      <c r="A1026" s="13"/>
      <c r="B1026" s="5">
        <f t="shared" si="25"/>
        <v>42746</v>
      </c>
      <c r="C1026" s="4">
        <v>6.6562500000018501</v>
      </c>
      <c r="D1026">
        <v>1.2327416213559179</v>
      </c>
      <c r="E1026" s="6">
        <v>130.07640856981442</v>
      </c>
      <c r="F1026" s="7">
        <v>167.00219915244776</v>
      </c>
      <c r="G1026" s="7">
        <v>158.00972386599747</v>
      </c>
      <c r="H1026" s="7">
        <v>2.3685881628729781</v>
      </c>
      <c r="I1026" s="7">
        <v>160.35060280050783</v>
      </c>
    </row>
    <row r="1027" spans="1:9" x14ac:dyDescent="0.25">
      <c r="A1027" s="13"/>
      <c r="B1027" s="5">
        <f t="shared" si="25"/>
        <v>42746</v>
      </c>
      <c r="C1027" s="4">
        <v>6.6666666666685197</v>
      </c>
      <c r="D1027">
        <v>1.2327416213559179</v>
      </c>
      <c r="E1027" s="6">
        <v>131.57279767679643</v>
      </c>
      <c r="F1027" s="7">
        <v>166.78634072976112</v>
      </c>
      <c r="G1027" s="7">
        <v>156.27444142904332</v>
      </c>
      <c r="H1027" s="7">
        <v>3.6702501630045994</v>
      </c>
      <c r="I1027" s="7">
        <v>162.19526393442817</v>
      </c>
    </row>
    <row r="1028" spans="1:9" x14ac:dyDescent="0.25">
      <c r="A1028" s="13"/>
      <c r="B1028" s="5">
        <f t="shared" si="25"/>
        <v>42746</v>
      </c>
      <c r="C1028" s="4">
        <v>6.6770833333351902</v>
      </c>
      <c r="D1028">
        <v>1.2327416213559179</v>
      </c>
      <c r="E1028" s="6">
        <v>134.35566059666695</v>
      </c>
      <c r="F1028" s="7">
        <v>166.04513075366307</v>
      </c>
      <c r="G1028" s="7">
        <v>155.610559079513</v>
      </c>
      <c r="H1028" s="7">
        <v>7.9268873600318468</v>
      </c>
      <c r="I1028" s="7">
        <v>165.62581488228062</v>
      </c>
    </row>
    <row r="1029" spans="1:9" x14ac:dyDescent="0.25">
      <c r="A1029" s="13"/>
      <c r="B1029" s="5">
        <f t="shared" si="25"/>
        <v>42746</v>
      </c>
      <c r="C1029" s="4">
        <v>6.6875000000018598</v>
      </c>
      <c r="D1029">
        <v>1.2327416213559179</v>
      </c>
      <c r="E1029" s="6">
        <v>139.46780496411114</v>
      </c>
      <c r="F1029" s="7">
        <v>167.48945875032481</v>
      </c>
      <c r="G1029" s="7">
        <v>159.04218893356787</v>
      </c>
      <c r="H1029" s="7">
        <v>20.644646099761669</v>
      </c>
      <c r="I1029" s="7">
        <v>171.9277680184093</v>
      </c>
    </row>
    <row r="1030" spans="1:9" x14ac:dyDescent="0.25">
      <c r="A1030" s="13"/>
      <c r="B1030" s="5">
        <f t="shared" si="25"/>
        <v>42746</v>
      </c>
      <c r="C1030" s="4">
        <v>6.6979166666685304</v>
      </c>
      <c r="D1030">
        <v>1.2327416213559179</v>
      </c>
      <c r="E1030" s="6">
        <v>144.36072142952199</v>
      </c>
      <c r="F1030" s="7">
        <v>169.73075991514571</v>
      </c>
      <c r="G1030" s="7">
        <v>157.45022374481371</v>
      </c>
      <c r="H1030" s="7">
        <v>60.362832902209831</v>
      </c>
      <c r="I1030" s="7">
        <v>177.95946979513894</v>
      </c>
    </row>
    <row r="1031" spans="1:9" x14ac:dyDescent="0.25">
      <c r="A1031" s="13"/>
      <c r="B1031" s="5">
        <f t="shared" si="25"/>
        <v>42746</v>
      </c>
      <c r="C1031" s="4">
        <v>6.7083333333352</v>
      </c>
      <c r="D1031">
        <v>1.2327416213559179</v>
      </c>
      <c r="E1031" s="6">
        <v>148.49353832894712</v>
      </c>
      <c r="F1031" s="7">
        <v>170.59657435311325</v>
      </c>
      <c r="G1031" s="7">
        <v>150.80896055128125</v>
      </c>
      <c r="H1031" s="7">
        <v>110.9485403774834</v>
      </c>
      <c r="I1031" s="7">
        <v>183.05416520050343</v>
      </c>
    </row>
    <row r="1032" spans="1:9" x14ac:dyDescent="0.25">
      <c r="A1032" s="13"/>
      <c r="B1032" s="5">
        <f t="shared" si="25"/>
        <v>42746</v>
      </c>
      <c r="C1032" s="4">
        <v>6.7187500000018696</v>
      </c>
      <c r="D1032">
        <v>1.2327416213559179</v>
      </c>
      <c r="E1032" s="6">
        <v>154.82154524509181</v>
      </c>
      <c r="F1032" s="7">
        <v>167.85075918505174</v>
      </c>
      <c r="G1032" s="7">
        <v>151.44260105855685</v>
      </c>
      <c r="H1032" s="7">
        <v>138.61808034184077</v>
      </c>
      <c r="I1032" s="7">
        <v>190.85496270626308</v>
      </c>
    </row>
    <row r="1033" spans="1:9" x14ac:dyDescent="0.25">
      <c r="A1033" s="13"/>
      <c r="B1033" s="5">
        <f t="shared" si="25"/>
        <v>42746</v>
      </c>
      <c r="C1033" s="4">
        <v>6.7291666666685401</v>
      </c>
      <c r="D1033">
        <v>1.2327416213559179</v>
      </c>
      <c r="E1033" s="6">
        <v>161.31662231282212</v>
      </c>
      <c r="F1033" s="7">
        <v>165.433579317289</v>
      </c>
      <c r="G1033" s="7">
        <v>152.54713136659876</v>
      </c>
      <c r="H1033" s="7">
        <v>156.83548857388195</v>
      </c>
      <c r="I1033" s="7">
        <v>198.86171454156857</v>
      </c>
    </row>
    <row r="1034" spans="1:9" x14ac:dyDescent="0.25">
      <c r="A1034" s="13"/>
      <c r="B1034" s="5">
        <f t="shared" si="25"/>
        <v>42746</v>
      </c>
      <c r="C1034" s="4">
        <v>6.7395833333352098</v>
      </c>
      <c r="D1034">
        <v>1.2327416213559179</v>
      </c>
      <c r="E1034" s="6">
        <v>165.27638926072163</v>
      </c>
      <c r="F1034" s="7">
        <v>163.03876003663976</v>
      </c>
      <c r="G1034" s="7">
        <v>152.1277796901677</v>
      </c>
      <c r="H1034" s="7">
        <v>168.76362157999705</v>
      </c>
      <c r="I1034" s="7">
        <v>203.74308406911379</v>
      </c>
    </row>
    <row r="1035" spans="1:9" x14ac:dyDescent="0.25">
      <c r="A1035" s="13"/>
      <c r="B1035" s="5">
        <f t="shared" si="25"/>
        <v>42746</v>
      </c>
      <c r="C1035" s="4">
        <v>6.7500000000018803</v>
      </c>
      <c r="D1035">
        <v>1.2327416213559179</v>
      </c>
      <c r="E1035" s="6">
        <v>168.22764830939263</v>
      </c>
      <c r="F1035" s="7">
        <v>160.9655460384013</v>
      </c>
      <c r="G1035" s="7">
        <v>154.55266746898454</v>
      </c>
      <c r="H1035" s="7">
        <v>190.3388799348588</v>
      </c>
      <c r="I1035" s="7">
        <v>207.38122393381383</v>
      </c>
    </row>
    <row r="1036" spans="1:9" x14ac:dyDescent="0.25">
      <c r="A1036" s="13"/>
      <c r="B1036" s="5">
        <f t="shared" si="25"/>
        <v>42746</v>
      </c>
      <c r="C1036" s="4">
        <v>6.7604166666685499</v>
      </c>
      <c r="D1036">
        <v>1.2327416213559179</v>
      </c>
      <c r="E1036" s="6">
        <v>170.2049790787041</v>
      </c>
      <c r="F1036" s="7">
        <v>157.88218580392638</v>
      </c>
      <c r="G1036" s="7">
        <v>154.28828670602283</v>
      </c>
      <c r="H1036" s="7">
        <v>206.19261965032393</v>
      </c>
      <c r="I1036" s="7">
        <v>209.81876187233178</v>
      </c>
    </row>
    <row r="1037" spans="1:9" x14ac:dyDescent="0.25">
      <c r="A1037" s="13"/>
      <c r="B1037" s="5">
        <f t="shared" si="25"/>
        <v>42746</v>
      </c>
      <c r="C1037" s="4">
        <v>6.7708333333352204</v>
      </c>
      <c r="D1037">
        <v>1.2327416213559179</v>
      </c>
      <c r="E1037" s="6">
        <v>172.6046375609578</v>
      </c>
      <c r="F1037" s="7">
        <v>155.851660927994</v>
      </c>
      <c r="G1037" s="7">
        <v>157.65728562064069</v>
      </c>
      <c r="H1037" s="7">
        <v>223.14074713617856</v>
      </c>
      <c r="I1037" s="7">
        <v>212.77692076044568</v>
      </c>
    </row>
    <row r="1038" spans="1:9" x14ac:dyDescent="0.25">
      <c r="A1038" s="13"/>
      <c r="B1038" s="5">
        <f t="shared" si="25"/>
        <v>42746</v>
      </c>
      <c r="C1038" s="4">
        <v>6.78125000000189</v>
      </c>
      <c r="D1038">
        <v>1.2327416213559179</v>
      </c>
      <c r="E1038" s="6">
        <v>175.93028071827186</v>
      </c>
      <c r="F1038" s="7">
        <v>152.83204379756143</v>
      </c>
      <c r="G1038" s="7">
        <v>158.53707525435647</v>
      </c>
      <c r="H1038" s="7">
        <v>226.52135424859878</v>
      </c>
      <c r="I1038" s="7">
        <v>216.87657949824424</v>
      </c>
    </row>
    <row r="1039" spans="1:9" x14ac:dyDescent="0.25">
      <c r="A1039" s="13"/>
      <c r="B1039" s="5">
        <f t="shared" si="25"/>
        <v>42746</v>
      </c>
      <c r="C1039" s="4">
        <v>6.7916666666685597</v>
      </c>
      <c r="D1039">
        <v>1.2327416213559179</v>
      </c>
      <c r="E1039" s="6">
        <v>175.95199458766402</v>
      </c>
      <c r="F1039" s="7">
        <v>147.85642238560413</v>
      </c>
      <c r="G1039" s="7">
        <v>160.3672295032427</v>
      </c>
      <c r="H1039" s="7">
        <v>226.92957387666056</v>
      </c>
      <c r="I1039" s="7">
        <v>216.90334708880462</v>
      </c>
    </row>
    <row r="1040" spans="1:9" x14ac:dyDescent="0.25">
      <c r="A1040" s="13"/>
      <c r="B1040" s="5">
        <f t="shared" si="25"/>
        <v>42746</v>
      </c>
      <c r="C1040" s="4">
        <v>6.8020833333352302</v>
      </c>
      <c r="D1040">
        <v>1.2327416213559179</v>
      </c>
      <c r="E1040" s="6">
        <v>175.36246670590927</v>
      </c>
      <c r="F1040" s="7">
        <v>140.57132386568199</v>
      </c>
      <c r="G1040" s="7">
        <v>159.26278332272594</v>
      </c>
      <c r="H1040" s="7">
        <v>227.5613778771378</v>
      </c>
      <c r="I1040" s="7">
        <v>216.17661153201576</v>
      </c>
    </row>
    <row r="1041" spans="1:9" x14ac:dyDescent="0.25">
      <c r="A1041" s="13"/>
      <c r="B1041" s="5">
        <f t="shared" si="25"/>
        <v>42746</v>
      </c>
      <c r="C1041" s="4">
        <v>6.8125000000018998</v>
      </c>
      <c r="D1041">
        <v>1.2327416213559179</v>
      </c>
      <c r="E1041" s="6">
        <v>176.30780906031072</v>
      </c>
      <c r="F1041" s="7">
        <v>134.80165111170021</v>
      </c>
      <c r="G1041" s="7">
        <v>155.81210459333383</v>
      </c>
      <c r="H1041" s="7">
        <v>227.54167428866535</v>
      </c>
      <c r="I1041" s="7">
        <v>217.34197439871704</v>
      </c>
    </row>
    <row r="1042" spans="1:9" x14ac:dyDescent="0.25">
      <c r="A1042" s="13"/>
      <c r="B1042" s="5">
        <f t="shared" si="25"/>
        <v>42746</v>
      </c>
      <c r="C1042" s="4">
        <v>6.8229166666685703</v>
      </c>
      <c r="D1042">
        <v>1.2327416213559179</v>
      </c>
      <c r="E1042" s="6">
        <v>177.31963091007862</v>
      </c>
      <c r="F1042" s="7">
        <v>130.35565377257763</v>
      </c>
      <c r="G1042" s="7">
        <v>151.1794060930925</v>
      </c>
      <c r="H1042" s="7">
        <v>227.64281257526383</v>
      </c>
      <c r="I1042" s="7">
        <v>218.58928930632325</v>
      </c>
    </row>
    <row r="1043" spans="1:9" x14ac:dyDescent="0.25">
      <c r="A1043" s="13"/>
      <c r="B1043" s="5">
        <f t="shared" si="25"/>
        <v>42746</v>
      </c>
      <c r="C1043" s="4">
        <v>6.83333333333524</v>
      </c>
      <c r="D1043">
        <v>1.2327416213559179</v>
      </c>
      <c r="E1043" s="6">
        <v>179.80340160566288</v>
      </c>
      <c r="F1043" s="7">
        <v>126.98896457885616</v>
      </c>
      <c r="G1043" s="7">
        <v>146.83674324491062</v>
      </c>
      <c r="H1043" s="7">
        <v>227.66476345896481</v>
      </c>
      <c r="I1043" s="7">
        <v>221.65113682067411</v>
      </c>
    </row>
    <row r="1044" spans="1:9" x14ac:dyDescent="0.25">
      <c r="A1044" s="13"/>
      <c r="B1044" s="5">
        <f t="shared" si="25"/>
        <v>42746</v>
      </c>
      <c r="C1044" s="4">
        <v>6.8437500000019096</v>
      </c>
      <c r="D1044">
        <v>1.2327416213559179</v>
      </c>
      <c r="E1044" s="6">
        <v>180.04181945488969</v>
      </c>
      <c r="F1044" s="7">
        <v>123.05797015791876</v>
      </c>
      <c r="G1044" s="7">
        <v>138.74269784387377</v>
      </c>
      <c r="H1044" s="7">
        <v>228.01853593427089</v>
      </c>
      <c r="I1044" s="7">
        <v>221.94504442669015</v>
      </c>
    </row>
    <row r="1045" spans="1:9" x14ac:dyDescent="0.25">
      <c r="A1045" s="13"/>
      <c r="B1045" s="5">
        <f t="shared" si="25"/>
        <v>42746</v>
      </c>
      <c r="C1045" s="4">
        <v>6.8541666666685801</v>
      </c>
      <c r="D1045">
        <v>1.2327416213559179</v>
      </c>
      <c r="E1045" s="6">
        <v>177.59679984791256</v>
      </c>
      <c r="F1045" s="7">
        <v>120.59816128772934</v>
      </c>
      <c r="G1045" s="7">
        <v>130.90143161947336</v>
      </c>
      <c r="H1045" s="7">
        <v>228.47810230778589</v>
      </c>
      <c r="I1045" s="7">
        <v>218.93096699213817</v>
      </c>
    </row>
    <row r="1046" spans="1:9" x14ac:dyDescent="0.25">
      <c r="A1046" s="13"/>
      <c r="B1046" s="5">
        <f t="shared" si="25"/>
        <v>42746</v>
      </c>
      <c r="C1046" s="4">
        <v>6.8645833333352497</v>
      </c>
      <c r="D1046">
        <v>1.2327416213559179</v>
      </c>
      <c r="E1046" s="6">
        <v>174.22960179538046</v>
      </c>
      <c r="F1046" s="7">
        <v>115.67175000098783</v>
      </c>
      <c r="G1046" s="7">
        <v>125.31950222261479</v>
      </c>
      <c r="H1046" s="7">
        <v>228.88071319902446</v>
      </c>
      <c r="I1046" s="7">
        <v>214.78008180543327</v>
      </c>
    </row>
    <row r="1047" spans="1:9" x14ac:dyDescent="0.25">
      <c r="A1047" s="13"/>
      <c r="B1047" s="5">
        <f t="shared" si="25"/>
        <v>42746</v>
      </c>
      <c r="C1047" s="4">
        <v>6.8750000000019202</v>
      </c>
      <c r="D1047">
        <v>1.2327416213559179</v>
      </c>
      <c r="E1047" s="6">
        <v>173.03849611468064</v>
      </c>
      <c r="F1047" s="7">
        <v>108.1757589604105</v>
      </c>
      <c r="G1047" s="7">
        <v>118.69762842059282</v>
      </c>
      <c r="H1047" s="7">
        <v>229.62329275215376</v>
      </c>
      <c r="I1047" s="7">
        <v>213.3117562574011</v>
      </c>
    </row>
    <row r="1048" spans="1:9" x14ac:dyDescent="0.25">
      <c r="A1048" s="13"/>
      <c r="B1048" s="5">
        <f t="shared" si="25"/>
        <v>42746</v>
      </c>
      <c r="C1048" s="4">
        <v>6.8854166666685899</v>
      </c>
      <c r="D1048">
        <v>1.2327416213559179</v>
      </c>
      <c r="E1048" s="6">
        <v>179.92860621018292</v>
      </c>
      <c r="F1048" s="7">
        <v>87.768534861791224</v>
      </c>
      <c r="G1048" s="7">
        <v>98.083776805853347</v>
      </c>
      <c r="H1048" s="7">
        <v>233.09076727639885</v>
      </c>
      <c r="I1048" s="7">
        <v>221.80548174785139</v>
      </c>
    </row>
    <row r="1049" spans="1:9" x14ac:dyDescent="0.25">
      <c r="A1049" s="13"/>
      <c r="B1049" s="5">
        <f t="shared" si="25"/>
        <v>42746</v>
      </c>
      <c r="C1049" s="4">
        <v>6.8958333333352604</v>
      </c>
      <c r="D1049">
        <v>1.2327416213559179</v>
      </c>
      <c r="E1049" s="6">
        <v>186.28595533469721</v>
      </c>
      <c r="F1049" s="7">
        <v>80.143013537232491</v>
      </c>
      <c r="G1049" s="7">
        <v>91.373032288693224</v>
      </c>
      <c r="H1049" s="7">
        <v>236.91237932390663</v>
      </c>
      <c r="I1049" s="7">
        <v>229.64245061513074</v>
      </c>
    </row>
    <row r="1050" spans="1:9" x14ac:dyDescent="0.25">
      <c r="A1050" s="13"/>
      <c r="B1050" s="5">
        <f t="shared" si="25"/>
        <v>42746</v>
      </c>
      <c r="C1050" s="4">
        <v>6.90625000000193</v>
      </c>
      <c r="D1050">
        <v>1.2327416213559179</v>
      </c>
      <c r="E1050" s="6">
        <v>186.65997718160114</v>
      </c>
      <c r="F1050" s="7">
        <v>77.560824640708233</v>
      </c>
      <c r="G1050" s="7">
        <v>87.755885217394749</v>
      </c>
      <c r="H1050" s="7">
        <v>237.6411940687446</v>
      </c>
      <c r="I1050" s="7">
        <v>230.10352291310562</v>
      </c>
    </row>
    <row r="1051" spans="1:9" x14ac:dyDescent="0.25">
      <c r="A1051" s="13"/>
      <c r="B1051" s="5">
        <f t="shared" si="25"/>
        <v>42746</v>
      </c>
      <c r="C1051" s="4">
        <v>6.9166666666685996</v>
      </c>
      <c r="D1051">
        <v>1.2327416213559179</v>
      </c>
      <c r="E1051" s="6">
        <v>185.32076202949068</v>
      </c>
      <c r="F1051" s="7">
        <v>76.938648017663112</v>
      </c>
      <c r="G1051" s="7">
        <v>85.065050301219372</v>
      </c>
      <c r="H1051" s="7">
        <v>236.75722394104929</v>
      </c>
      <c r="I1051" s="7">
        <v>228.45261665514857</v>
      </c>
    </row>
    <row r="1052" spans="1:9" x14ac:dyDescent="0.25">
      <c r="A1052" s="13"/>
      <c r="B1052" s="5">
        <f t="shared" si="25"/>
        <v>42746</v>
      </c>
      <c r="C1052" s="4">
        <v>6.9270833333352702</v>
      </c>
      <c r="D1052">
        <v>1.2327416213559179</v>
      </c>
      <c r="E1052" s="6">
        <v>182.13944394903601</v>
      </c>
      <c r="F1052" s="7">
        <v>75.081893640904497</v>
      </c>
      <c r="G1052" s="7">
        <v>70.505512149194317</v>
      </c>
      <c r="H1052" s="7">
        <v>238.18297224247405</v>
      </c>
      <c r="I1052" s="7">
        <v>224.53087344659997</v>
      </c>
    </row>
    <row r="1053" spans="1:9" x14ac:dyDescent="0.25">
      <c r="A1053" s="13"/>
      <c r="B1053" s="5">
        <f t="shared" si="25"/>
        <v>42746</v>
      </c>
      <c r="C1053" s="4">
        <v>6.9375000000019398</v>
      </c>
      <c r="D1053">
        <v>1.2327416213559179</v>
      </c>
      <c r="E1053" s="6">
        <v>174.77131311256915</v>
      </c>
      <c r="F1053" s="7">
        <v>73.319543506639164</v>
      </c>
      <c r="G1053" s="7">
        <v>65.142943271124977</v>
      </c>
      <c r="H1053" s="7">
        <v>237.96965921941199</v>
      </c>
      <c r="I1053" s="7">
        <v>215.4478718928913</v>
      </c>
    </row>
    <row r="1054" spans="1:9" x14ac:dyDescent="0.25">
      <c r="A1054" s="13"/>
      <c r="B1054" s="5">
        <f t="shared" si="25"/>
        <v>42746</v>
      </c>
      <c r="C1054" s="4">
        <v>6.9479166666686103</v>
      </c>
      <c r="D1054">
        <v>1.2327416213559179</v>
      </c>
      <c r="E1054" s="6">
        <v>167.96459070691921</v>
      </c>
      <c r="F1054" s="7">
        <v>72.314667779822713</v>
      </c>
      <c r="G1054" s="7">
        <v>63.291468703722472</v>
      </c>
      <c r="H1054" s="7">
        <v>237.12586536969883</v>
      </c>
      <c r="I1054" s="7">
        <v>207.05694187843073</v>
      </c>
    </row>
    <row r="1055" spans="1:9" x14ac:dyDescent="0.25">
      <c r="A1055" s="13"/>
      <c r="B1055" s="5">
        <f t="shared" si="25"/>
        <v>42746</v>
      </c>
      <c r="C1055" s="4">
        <v>6.9583333333352799</v>
      </c>
      <c r="D1055">
        <v>1.2327416213559179</v>
      </c>
      <c r="E1055" s="6">
        <v>158.19173468634079</v>
      </c>
      <c r="F1055" s="7">
        <v>69.531778686183245</v>
      </c>
      <c r="G1055" s="7">
        <v>62.274186651405124</v>
      </c>
      <c r="H1055" s="7">
        <v>236.67998079356983</v>
      </c>
      <c r="I1055" s="7">
        <v>195.00953550234496</v>
      </c>
    </row>
    <row r="1056" spans="1:9" x14ac:dyDescent="0.25">
      <c r="A1056" s="13"/>
      <c r="B1056" s="5">
        <f t="shared" si="25"/>
        <v>42746</v>
      </c>
      <c r="C1056" s="4">
        <v>6.9687500000019504</v>
      </c>
      <c r="D1056">
        <v>1.2327416213559179</v>
      </c>
      <c r="E1056" s="6">
        <v>147.69806315976436</v>
      </c>
      <c r="F1056" s="7">
        <v>67.398733384049933</v>
      </c>
      <c r="G1056" s="7">
        <v>61.083425630085642</v>
      </c>
      <c r="H1056" s="7">
        <v>237.18527817479529</v>
      </c>
      <c r="I1056" s="7">
        <v>182.07354985069668</v>
      </c>
    </row>
    <row r="1057" spans="1:9" x14ac:dyDescent="0.25">
      <c r="A1057" s="13"/>
      <c r="B1057" s="5">
        <f t="shared" si="25"/>
        <v>42746</v>
      </c>
      <c r="C1057" s="4">
        <v>6.9791666666686201</v>
      </c>
      <c r="D1057">
        <v>1.2327416213559179</v>
      </c>
      <c r="E1057" s="6">
        <v>137.00776290868723</v>
      </c>
      <c r="F1057" s="7">
        <v>66.262379489162214</v>
      </c>
      <c r="G1057" s="7">
        <v>59.356167356601674</v>
      </c>
      <c r="H1057" s="7">
        <v>238.11001165759748</v>
      </c>
      <c r="I1057" s="7">
        <v>168.8951717864023</v>
      </c>
    </row>
    <row r="1058" spans="1:9" ht="15.75" thickBot="1" x14ac:dyDescent="0.3">
      <c r="A1058" s="13"/>
      <c r="B1058" s="5">
        <f t="shared" si="25"/>
        <v>42746</v>
      </c>
      <c r="C1058" s="4">
        <v>6.9895833333352897</v>
      </c>
      <c r="D1058">
        <v>1.2327416213559179</v>
      </c>
      <c r="E1058" s="6">
        <v>126.66147732254115</v>
      </c>
      <c r="F1058" s="7">
        <v>64.511424076023175</v>
      </c>
      <c r="G1058" s="7">
        <v>58.391228649217382</v>
      </c>
      <c r="H1058" s="7">
        <v>239.6424719778453</v>
      </c>
      <c r="I1058" s="7">
        <v>156.1408749179252</v>
      </c>
    </row>
    <row r="1059" spans="1:9" x14ac:dyDescent="0.25">
      <c r="A1059" s="12">
        <f t="shared" ref="A1059" si="26">A963+1</f>
        <v>12</v>
      </c>
      <c r="B1059" s="5">
        <f t="shared" si="25"/>
        <v>42747</v>
      </c>
      <c r="C1059" s="4">
        <v>7.0000000000019602</v>
      </c>
      <c r="D1059">
        <v>1.230837867760018</v>
      </c>
      <c r="E1059" s="6">
        <v>114.21050561958099</v>
      </c>
      <c r="F1059" s="7">
        <v>63.230862630617139</v>
      </c>
      <c r="G1059" s="7">
        <v>58.826228045326161</v>
      </c>
      <c r="H1059" s="7">
        <v>240.75651032974372</v>
      </c>
      <c r="I1059" s="7">
        <v>140.57461521259862</v>
      </c>
    </row>
    <row r="1060" spans="1:9" x14ac:dyDescent="0.25">
      <c r="A1060" s="13"/>
      <c r="B1060" s="5">
        <f t="shared" ref="B1060:B1123" si="27">DATE(YEAR(B964),MONTH(B964),DAY(B964)+1)</f>
        <v>42747</v>
      </c>
      <c r="C1060" s="4">
        <v>7.0104166666686298</v>
      </c>
      <c r="D1060">
        <v>1.230837867760018</v>
      </c>
      <c r="E1060" s="6">
        <v>105.07253662048491</v>
      </c>
      <c r="F1060" s="7">
        <v>61.885520011252581</v>
      </c>
      <c r="G1060" s="7">
        <v>58.352321671872375</v>
      </c>
      <c r="H1060" s="7">
        <v>241.50496465464531</v>
      </c>
      <c r="I1060" s="7">
        <v>129.32725693409407</v>
      </c>
    </row>
    <row r="1061" spans="1:9" x14ac:dyDescent="0.25">
      <c r="A1061" s="13"/>
      <c r="B1061" s="5">
        <f t="shared" si="27"/>
        <v>42747</v>
      </c>
      <c r="C1061" s="4">
        <v>7.0208333333353004</v>
      </c>
      <c r="D1061">
        <v>1.230837867760018</v>
      </c>
      <c r="E1061" s="6">
        <v>97.465882730012254</v>
      </c>
      <c r="F1061" s="7">
        <v>60.958615759916491</v>
      </c>
      <c r="G1061" s="7">
        <v>58.445875485910491</v>
      </c>
      <c r="H1061" s="7">
        <v>241.54094138092981</v>
      </c>
      <c r="I1061" s="7">
        <v>119.96469927875624</v>
      </c>
    </row>
    <row r="1062" spans="1:9" x14ac:dyDescent="0.25">
      <c r="A1062" s="13"/>
      <c r="B1062" s="5">
        <f t="shared" si="27"/>
        <v>42747</v>
      </c>
      <c r="C1062" s="4">
        <v>7.03125000000197</v>
      </c>
      <c r="D1062">
        <v>1.230837867760018</v>
      </c>
      <c r="E1062" s="6">
        <v>90.123772211392307</v>
      </c>
      <c r="F1062" s="7">
        <v>59.757969666088698</v>
      </c>
      <c r="G1062" s="7">
        <v>57.757115425371879</v>
      </c>
      <c r="H1062" s="7">
        <v>241.91591264113316</v>
      </c>
      <c r="I1062" s="7">
        <v>110.92775162315968</v>
      </c>
    </row>
    <row r="1063" spans="1:9" x14ac:dyDescent="0.25">
      <c r="A1063" s="13"/>
      <c r="B1063" s="5">
        <f t="shared" si="27"/>
        <v>42747</v>
      </c>
      <c r="C1063" s="4">
        <v>7.0416666666686396</v>
      </c>
      <c r="D1063">
        <v>1.230837867760018</v>
      </c>
      <c r="E1063" s="6">
        <v>83.887757942026141</v>
      </c>
      <c r="F1063" s="7">
        <v>59.153941230612986</v>
      </c>
      <c r="G1063" s="7">
        <v>57.873912472786813</v>
      </c>
      <c r="H1063" s="7">
        <v>242.54503728962231</v>
      </c>
      <c r="I1063" s="7">
        <v>103.25222911653198</v>
      </c>
    </row>
    <row r="1064" spans="1:9" x14ac:dyDescent="0.25">
      <c r="A1064" s="13"/>
      <c r="B1064" s="5">
        <f t="shared" si="27"/>
        <v>42747</v>
      </c>
      <c r="C1064" s="4">
        <v>7.0520833333353101</v>
      </c>
      <c r="D1064">
        <v>1.230837867760018</v>
      </c>
      <c r="E1064" s="6">
        <v>78.73468990803805</v>
      </c>
      <c r="F1064" s="7">
        <v>58.635202863926331</v>
      </c>
      <c r="G1064" s="7">
        <v>57.584389598023485</v>
      </c>
      <c r="H1064" s="7">
        <v>243.1245044145723</v>
      </c>
      <c r="I1064" s="7">
        <v>96.909637845155757</v>
      </c>
    </row>
    <row r="1065" spans="1:9" x14ac:dyDescent="0.25">
      <c r="A1065" s="13"/>
      <c r="B1065" s="5">
        <f t="shared" si="27"/>
        <v>42747</v>
      </c>
      <c r="C1065" s="4">
        <v>7.0625000000019797</v>
      </c>
      <c r="D1065">
        <v>1.230837867760018</v>
      </c>
      <c r="E1065" s="6">
        <v>75.225648023434928</v>
      </c>
      <c r="F1065" s="7">
        <v>58.661491283155058</v>
      </c>
      <c r="G1065" s="7">
        <v>57.0524792990159</v>
      </c>
      <c r="H1065" s="7">
        <v>242.79842157687085</v>
      </c>
      <c r="I1065" s="7">
        <v>92.590576214030264</v>
      </c>
    </row>
    <row r="1066" spans="1:9" x14ac:dyDescent="0.25">
      <c r="A1066" s="13"/>
      <c r="B1066" s="5">
        <f t="shared" si="27"/>
        <v>42747</v>
      </c>
      <c r="C1066" s="4">
        <v>7.0729166666686503</v>
      </c>
      <c r="D1066">
        <v>1.230837867760018</v>
      </c>
      <c r="E1066" s="6">
        <v>71.711831231361046</v>
      </c>
      <c r="F1066" s="7">
        <v>58.016581329744746</v>
      </c>
      <c r="G1066" s="7">
        <v>57.041194192428087</v>
      </c>
      <c r="H1066" s="7">
        <v>242.77919105054488</v>
      </c>
      <c r="I1066" s="7">
        <v>88.26563744597469</v>
      </c>
    </row>
    <row r="1067" spans="1:9" x14ac:dyDescent="0.25">
      <c r="A1067" s="13"/>
      <c r="B1067" s="5">
        <f t="shared" si="27"/>
        <v>42747</v>
      </c>
      <c r="C1067" s="4">
        <v>7.0833333333353199</v>
      </c>
      <c r="D1067">
        <v>1.230837867760018</v>
      </c>
      <c r="E1067" s="6">
        <v>69.314332424571177</v>
      </c>
      <c r="F1067" s="7">
        <v>57.324922158178616</v>
      </c>
      <c r="G1067" s="7">
        <v>56.867402749761133</v>
      </c>
      <c r="H1067" s="7">
        <v>242.70064473186702</v>
      </c>
      <c r="I1067" s="7">
        <v>85.314705126668272</v>
      </c>
    </row>
    <row r="1068" spans="1:9" x14ac:dyDescent="0.25">
      <c r="A1068" s="13"/>
      <c r="B1068" s="5">
        <f t="shared" si="27"/>
        <v>42747</v>
      </c>
      <c r="C1068" s="4">
        <v>7.0937500000019904</v>
      </c>
      <c r="D1068">
        <v>1.230837867760018</v>
      </c>
      <c r="E1068" s="6">
        <v>67.130175014678699</v>
      </c>
      <c r="F1068" s="7">
        <v>56.582473712566681</v>
      </c>
      <c r="G1068" s="7">
        <v>56.547121249374342</v>
      </c>
      <c r="H1068" s="7">
        <v>243.00878521247009</v>
      </c>
      <c r="I1068" s="7">
        <v>82.62636147742397</v>
      </c>
    </row>
    <row r="1069" spans="1:9" x14ac:dyDescent="0.25">
      <c r="A1069" s="13"/>
      <c r="B1069" s="5">
        <f t="shared" si="27"/>
        <v>42747</v>
      </c>
      <c r="C1069" s="4">
        <v>7.10416666666866</v>
      </c>
      <c r="D1069">
        <v>1.230837867760018</v>
      </c>
      <c r="E1069" s="6">
        <v>66.080111227734278</v>
      </c>
      <c r="F1069" s="7">
        <v>56.320715766018552</v>
      </c>
      <c r="G1069" s="7">
        <v>56.318634897142779</v>
      </c>
      <c r="H1069" s="7">
        <v>242.70273900699323</v>
      </c>
      <c r="I1069" s="7">
        <v>81.333903204889282</v>
      </c>
    </row>
    <row r="1070" spans="1:9" x14ac:dyDescent="0.25">
      <c r="A1070" s="13"/>
      <c r="B1070" s="5">
        <f t="shared" si="27"/>
        <v>42747</v>
      </c>
      <c r="C1070" s="4">
        <v>7.1145833333353297</v>
      </c>
      <c r="D1070">
        <v>1.230837867760018</v>
      </c>
      <c r="E1070" s="6">
        <v>64.555148105769135</v>
      </c>
      <c r="F1070" s="7">
        <v>55.908505817487168</v>
      </c>
      <c r="G1070" s="7">
        <v>57.721457372926665</v>
      </c>
      <c r="H1070" s="7">
        <v>242.66911658999578</v>
      </c>
      <c r="I1070" s="7">
        <v>79.456920847437047</v>
      </c>
    </row>
    <row r="1071" spans="1:9" x14ac:dyDescent="0.25">
      <c r="A1071" s="13"/>
      <c r="B1071" s="5">
        <f t="shared" si="27"/>
        <v>42747</v>
      </c>
      <c r="C1071" s="4">
        <v>7.1250000000020002</v>
      </c>
      <c r="D1071">
        <v>1.230837867760018</v>
      </c>
      <c r="E1071" s="6">
        <v>64.109793448692713</v>
      </c>
      <c r="F1071" s="7">
        <v>56.833678616298954</v>
      </c>
      <c r="G1071" s="7">
        <v>56.819009392437437</v>
      </c>
      <c r="H1071" s="7">
        <v>242.06113371891485</v>
      </c>
      <c r="I1071" s="7">
        <v>78.908761470924119</v>
      </c>
    </row>
    <row r="1072" spans="1:9" x14ac:dyDescent="0.25">
      <c r="A1072" s="13"/>
      <c r="B1072" s="5">
        <f t="shared" si="27"/>
        <v>42747</v>
      </c>
      <c r="C1072" s="4">
        <v>7.1354166666686698</v>
      </c>
      <c r="D1072">
        <v>1.230837867760018</v>
      </c>
      <c r="E1072" s="6">
        <v>63.171685411596258</v>
      </c>
      <c r="F1072" s="7">
        <v>57.374994001664597</v>
      </c>
      <c r="G1072" s="7">
        <v>56.308747909901477</v>
      </c>
      <c r="H1072" s="7">
        <v>242.28146766431976</v>
      </c>
      <c r="I1072" s="7">
        <v>77.754102574815775</v>
      </c>
    </row>
    <row r="1073" spans="1:9" x14ac:dyDescent="0.25">
      <c r="A1073" s="13"/>
      <c r="B1073" s="5">
        <f t="shared" si="27"/>
        <v>42747</v>
      </c>
      <c r="C1073" s="4">
        <v>7.1458333333353403</v>
      </c>
      <c r="D1073">
        <v>1.230837867760018</v>
      </c>
      <c r="E1073" s="6">
        <v>62.84516352242332</v>
      </c>
      <c r="F1073" s="7">
        <v>56.971613659408696</v>
      </c>
      <c r="G1073" s="7">
        <v>56.880033896751335</v>
      </c>
      <c r="H1073" s="7">
        <v>242.18745931438542</v>
      </c>
      <c r="I1073" s="7">
        <v>77.352207068969179</v>
      </c>
    </row>
    <row r="1074" spans="1:9" x14ac:dyDescent="0.25">
      <c r="A1074" s="13"/>
      <c r="B1074" s="5">
        <f t="shared" si="27"/>
        <v>42747</v>
      </c>
      <c r="C1074" s="4">
        <v>7.1562500000020099</v>
      </c>
      <c r="D1074">
        <v>1.230837867760018</v>
      </c>
      <c r="E1074" s="6">
        <v>62.308456379723822</v>
      </c>
      <c r="F1074" s="7">
        <v>57.384645246290731</v>
      </c>
      <c r="G1074" s="7">
        <v>55.223266477196816</v>
      </c>
      <c r="H1074" s="7">
        <v>242.09974479127499</v>
      </c>
      <c r="I1074" s="7">
        <v>76.691607593837361</v>
      </c>
    </row>
    <row r="1075" spans="1:9" x14ac:dyDescent="0.25">
      <c r="A1075" s="13"/>
      <c r="B1075" s="5">
        <f t="shared" si="27"/>
        <v>42747</v>
      </c>
      <c r="C1075" s="4">
        <v>7.1666666666686796</v>
      </c>
      <c r="D1075">
        <v>1.230837867760018</v>
      </c>
      <c r="E1075" s="6">
        <v>62.065753916996449</v>
      </c>
      <c r="F1075" s="7">
        <v>57.456989501067156</v>
      </c>
      <c r="G1075" s="7">
        <v>55.216424105151383</v>
      </c>
      <c r="H1075" s="7">
        <v>241.76187440503605</v>
      </c>
      <c r="I1075" s="7">
        <v>76.392880212113894</v>
      </c>
    </row>
    <row r="1076" spans="1:9" x14ac:dyDescent="0.25">
      <c r="A1076" s="13"/>
      <c r="B1076" s="5">
        <f t="shared" si="27"/>
        <v>42747</v>
      </c>
      <c r="C1076" s="4">
        <v>7.1770833333353501</v>
      </c>
      <c r="D1076">
        <v>1.230837867760018</v>
      </c>
      <c r="E1076" s="6">
        <v>63.106398898724152</v>
      </c>
      <c r="F1076" s="7">
        <v>56.959890282942155</v>
      </c>
      <c r="G1076" s="7">
        <v>56.510241344778144</v>
      </c>
      <c r="H1076" s="7">
        <v>241.89808329888163</v>
      </c>
      <c r="I1076" s="7">
        <v>77.673745462518781</v>
      </c>
    </row>
    <row r="1077" spans="1:9" x14ac:dyDescent="0.25">
      <c r="A1077" s="13"/>
      <c r="B1077" s="5">
        <f t="shared" si="27"/>
        <v>42747</v>
      </c>
      <c r="C1077" s="4">
        <v>7.1875000000020197</v>
      </c>
      <c r="D1077">
        <v>1.230837867760018</v>
      </c>
      <c r="E1077" s="6">
        <v>63.04650264203034</v>
      </c>
      <c r="F1077" s="7">
        <v>57.661188675158542</v>
      </c>
      <c r="G1077" s="7">
        <v>56.966340725408763</v>
      </c>
      <c r="H1077" s="7">
        <v>241.87951485953437</v>
      </c>
      <c r="I1077" s="7">
        <v>77.600022881642971</v>
      </c>
    </row>
    <row r="1078" spans="1:9" x14ac:dyDescent="0.25">
      <c r="A1078" s="13"/>
      <c r="B1078" s="5">
        <f t="shared" si="27"/>
        <v>42747</v>
      </c>
      <c r="C1078" s="4">
        <v>7.1979166666686902</v>
      </c>
      <c r="D1078">
        <v>1.230837867760018</v>
      </c>
      <c r="E1078" s="6">
        <v>64.874109145822871</v>
      </c>
      <c r="F1078" s="7">
        <v>57.596527740958642</v>
      </c>
      <c r="G1078" s="7">
        <v>56.770295549303647</v>
      </c>
      <c r="H1078" s="7">
        <v>242.25039958288693</v>
      </c>
      <c r="I1078" s="7">
        <v>79.849510173875302</v>
      </c>
    </row>
    <row r="1079" spans="1:9" x14ac:dyDescent="0.25">
      <c r="A1079" s="13"/>
      <c r="B1079" s="5">
        <f t="shared" si="27"/>
        <v>42747</v>
      </c>
      <c r="C1079" s="4">
        <v>7.2083333333353599</v>
      </c>
      <c r="D1079">
        <v>1.230837867760018</v>
      </c>
      <c r="E1079" s="6">
        <v>66.199470019532882</v>
      </c>
      <c r="F1079" s="7">
        <v>55.820903137340437</v>
      </c>
      <c r="G1079" s="7">
        <v>57.349657778567774</v>
      </c>
      <c r="H1079" s="7">
        <v>241.5709733262448</v>
      </c>
      <c r="I1079" s="7">
        <v>81.480814525685091</v>
      </c>
    </row>
    <row r="1080" spans="1:9" x14ac:dyDescent="0.25">
      <c r="A1080" s="13"/>
      <c r="B1080" s="5">
        <f t="shared" si="27"/>
        <v>42747</v>
      </c>
      <c r="C1080" s="4">
        <v>7.2187500000020304</v>
      </c>
      <c r="D1080">
        <v>1.230837867760018</v>
      </c>
      <c r="E1080" s="6">
        <v>69.297474847478838</v>
      </c>
      <c r="F1080" s="7">
        <v>55.626383263818866</v>
      </c>
      <c r="G1080" s="7">
        <v>60.011408607477421</v>
      </c>
      <c r="H1080" s="7">
        <v>240.12150890921947</v>
      </c>
      <c r="I1080" s="7">
        <v>85.293956182424338</v>
      </c>
    </row>
    <row r="1081" spans="1:9" x14ac:dyDescent="0.25">
      <c r="A1081" s="13"/>
      <c r="B1081" s="5">
        <f t="shared" si="27"/>
        <v>42747</v>
      </c>
      <c r="C1081" s="4">
        <v>7.2291666666687</v>
      </c>
      <c r="D1081">
        <v>1.230837867760018</v>
      </c>
      <c r="E1081" s="6">
        <v>72.543186192681816</v>
      </c>
      <c r="F1081" s="7">
        <v>56.333986227379476</v>
      </c>
      <c r="G1081" s="7">
        <v>61.3397181324152</v>
      </c>
      <c r="H1081" s="7">
        <v>239.99549335447909</v>
      </c>
      <c r="I1081" s="7">
        <v>89.288900613918472</v>
      </c>
    </row>
    <row r="1082" spans="1:9" x14ac:dyDescent="0.25">
      <c r="A1082" s="13"/>
      <c r="B1082" s="5">
        <f t="shared" si="27"/>
        <v>42747</v>
      </c>
      <c r="C1082" s="4">
        <v>7.2395833333353696</v>
      </c>
      <c r="D1082">
        <v>1.230837867760018</v>
      </c>
      <c r="E1082" s="6">
        <v>79.448170854441585</v>
      </c>
      <c r="F1082" s="7">
        <v>56.97146937169834</v>
      </c>
      <c r="G1082" s="7">
        <v>59.811277237293638</v>
      </c>
      <c r="H1082" s="7">
        <v>238.78949692199149</v>
      </c>
      <c r="I1082" s="7">
        <v>97.787817211914486</v>
      </c>
    </row>
    <row r="1083" spans="1:9" x14ac:dyDescent="0.25">
      <c r="A1083" s="13"/>
      <c r="B1083" s="5">
        <f t="shared" si="27"/>
        <v>42747</v>
      </c>
      <c r="C1083" s="4">
        <v>7.2500000000020401</v>
      </c>
      <c r="D1083">
        <v>1.230837867760018</v>
      </c>
      <c r="E1083" s="6">
        <v>84.609700925655986</v>
      </c>
      <c r="F1083" s="7">
        <v>59.558223371058624</v>
      </c>
      <c r="G1083" s="7">
        <v>60.019040175830206</v>
      </c>
      <c r="H1083" s="7">
        <v>235.3841995659989</v>
      </c>
      <c r="I1083" s="7">
        <v>104.14082387914723</v>
      </c>
    </row>
    <row r="1084" spans="1:9" x14ac:dyDescent="0.25">
      <c r="A1084" s="13"/>
      <c r="B1084" s="5">
        <f t="shared" si="27"/>
        <v>42747</v>
      </c>
      <c r="C1084" s="4">
        <v>7.2604166666687098</v>
      </c>
      <c r="D1084">
        <v>1.230837867760018</v>
      </c>
      <c r="E1084" s="6">
        <v>91.188968614052186</v>
      </c>
      <c r="F1084" s="7">
        <v>67.59217510773577</v>
      </c>
      <c r="G1084" s="7">
        <v>61.1525063464507</v>
      </c>
      <c r="H1084" s="7">
        <v>222.05177407712301</v>
      </c>
      <c r="I1084" s="7">
        <v>112.23883569215519</v>
      </c>
    </row>
    <row r="1085" spans="1:9" x14ac:dyDescent="0.25">
      <c r="A1085" s="13"/>
      <c r="B1085" s="5">
        <f t="shared" si="27"/>
        <v>42747</v>
      </c>
      <c r="C1085" s="4">
        <v>7.2708333333353803</v>
      </c>
      <c r="D1085">
        <v>1.230837867760018</v>
      </c>
      <c r="E1085" s="6">
        <v>96.81598219256432</v>
      </c>
      <c r="F1085" s="7">
        <v>76.744076040246142</v>
      </c>
      <c r="G1085" s="7">
        <v>62.256267488548424</v>
      </c>
      <c r="H1085" s="7">
        <v>212.8201683154382</v>
      </c>
      <c r="I1085" s="7">
        <v>119.16477708698774</v>
      </c>
    </row>
    <row r="1086" spans="1:9" x14ac:dyDescent="0.25">
      <c r="A1086" s="13"/>
      <c r="B1086" s="5">
        <f t="shared" si="27"/>
        <v>42747</v>
      </c>
      <c r="C1086" s="4">
        <v>7.2812500000020499</v>
      </c>
      <c r="D1086">
        <v>1.230837867760018</v>
      </c>
      <c r="E1086" s="6">
        <v>103.19909160047166</v>
      </c>
      <c r="F1086" s="7">
        <v>78.107502719308826</v>
      </c>
      <c r="G1086" s="7">
        <v>66.775053313665651</v>
      </c>
      <c r="H1086" s="7">
        <v>192.78100675855055</v>
      </c>
      <c r="I1086" s="7">
        <v>127.02134986029532</v>
      </c>
    </row>
    <row r="1087" spans="1:9" x14ac:dyDescent="0.25">
      <c r="A1087" s="13"/>
      <c r="B1087" s="5">
        <f t="shared" si="27"/>
        <v>42747</v>
      </c>
      <c r="C1087" s="4">
        <v>7.2916666666687204</v>
      </c>
      <c r="D1087">
        <v>1.230837867760018</v>
      </c>
      <c r="E1087" s="6">
        <v>108.80575996421695</v>
      </c>
      <c r="F1087" s="7">
        <v>85.890698447352591</v>
      </c>
      <c r="G1087" s="7">
        <v>79.027718580367122</v>
      </c>
      <c r="H1087" s="7">
        <v>152.50537672444474</v>
      </c>
      <c r="I1087" s="7">
        <v>133.92224959436513</v>
      </c>
    </row>
    <row r="1088" spans="1:9" x14ac:dyDescent="0.25">
      <c r="A1088" s="13"/>
      <c r="B1088" s="5">
        <f t="shared" si="27"/>
        <v>42747</v>
      </c>
      <c r="C1088" s="4">
        <v>7.3020833333353901</v>
      </c>
      <c r="D1088">
        <v>1.230837867760018</v>
      </c>
      <c r="E1088" s="6">
        <v>110.49196727500454</v>
      </c>
      <c r="F1088" s="7">
        <v>108.70963952070079</v>
      </c>
      <c r="G1088" s="7">
        <v>96.372699059706349</v>
      </c>
      <c r="H1088" s="7">
        <v>118.13140299453053</v>
      </c>
      <c r="I1088" s="7">
        <v>135.99769740537627</v>
      </c>
    </row>
    <row r="1089" spans="1:9" x14ac:dyDescent="0.25">
      <c r="A1089" s="13"/>
      <c r="B1089" s="5">
        <f t="shared" si="27"/>
        <v>42747</v>
      </c>
      <c r="C1089" s="4">
        <v>7.3125000000020597</v>
      </c>
      <c r="D1089">
        <v>1.230837867760018</v>
      </c>
      <c r="E1089" s="6">
        <v>113.90643006326174</v>
      </c>
      <c r="F1089" s="7">
        <v>123.76040281185824</v>
      </c>
      <c r="G1089" s="7">
        <v>105.03679257115157</v>
      </c>
      <c r="H1089" s="7">
        <v>61.465482757994558</v>
      </c>
      <c r="I1089" s="7">
        <v>140.20034750322068</v>
      </c>
    </row>
    <row r="1090" spans="1:9" x14ac:dyDescent="0.25">
      <c r="A1090" s="13"/>
      <c r="B1090" s="5">
        <f t="shared" si="27"/>
        <v>42747</v>
      </c>
      <c r="C1090" s="4">
        <v>7.3229166666687302</v>
      </c>
      <c r="D1090">
        <v>1.230837867760018</v>
      </c>
      <c r="E1090" s="6">
        <v>114.36410955945105</v>
      </c>
      <c r="F1090" s="7">
        <v>134.71091418184517</v>
      </c>
      <c r="G1090" s="7">
        <v>118.42377329587029</v>
      </c>
      <c r="H1090" s="7">
        <v>18.631288603758268</v>
      </c>
      <c r="I1090" s="7">
        <v>140.76367675842783</v>
      </c>
    </row>
    <row r="1091" spans="1:9" x14ac:dyDescent="0.25">
      <c r="A1091" s="13"/>
      <c r="B1091" s="5">
        <f t="shared" si="27"/>
        <v>42747</v>
      </c>
      <c r="C1091" s="4">
        <v>7.3333333333353998</v>
      </c>
      <c r="D1091">
        <v>1.230837867760018</v>
      </c>
      <c r="E1091" s="6">
        <v>113.0793299405041</v>
      </c>
      <c r="F1091" s="7">
        <v>145.64819116239872</v>
      </c>
      <c r="G1091" s="7">
        <v>124.36690221891899</v>
      </c>
      <c r="H1091" s="7">
        <v>4.5352137938048376</v>
      </c>
      <c r="I1091" s="7">
        <v>139.18232135170163</v>
      </c>
    </row>
    <row r="1092" spans="1:9" x14ac:dyDescent="0.25">
      <c r="A1092" s="13"/>
      <c r="B1092" s="5">
        <f t="shared" si="27"/>
        <v>42747</v>
      </c>
      <c r="C1092" s="4">
        <v>7.3437500000020703</v>
      </c>
      <c r="D1092">
        <v>1.230837867760018</v>
      </c>
      <c r="E1092" s="6">
        <v>111.82296454437588</v>
      </c>
      <c r="F1092" s="7">
        <v>163.97717924886072</v>
      </c>
      <c r="G1092" s="7">
        <v>138.03216878468476</v>
      </c>
      <c r="H1092" s="7">
        <v>2.8059496193145197</v>
      </c>
      <c r="I1092" s="7">
        <v>137.63593924640369</v>
      </c>
    </row>
    <row r="1093" spans="1:9" x14ac:dyDescent="0.25">
      <c r="A1093" s="13"/>
      <c r="B1093" s="5">
        <f t="shared" si="27"/>
        <v>42747</v>
      </c>
      <c r="C1093" s="4">
        <v>7.35416666666874</v>
      </c>
      <c r="D1093">
        <v>1.230837867760018</v>
      </c>
      <c r="E1093" s="6">
        <v>112.85230100485599</v>
      </c>
      <c r="F1093" s="7">
        <v>174.37649553331445</v>
      </c>
      <c r="G1093" s="7">
        <v>151.29359518722779</v>
      </c>
      <c r="H1093" s="7">
        <v>2.500901544962761</v>
      </c>
      <c r="I1093" s="7">
        <v>138.90288554062869</v>
      </c>
    </row>
    <row r="1094" spans="1:9" x14ac:dyDescent="0.25">
      <c r="A1094" s="13"/>
      <c r="B1094" s="5">
        <f t="shared" si="27"/>
        <v>42747</v>
      </c>
      <c r="C1094" s="4">
        <v>7.3645833333354096</v>
      </c>
      <c r="D1094">
        <v>1.230837867760018</v>
      </c>
      <c r="E1094" s="6">
        <v>113.01726805335896</v>
      </c>
      <c r="F1094" s="7">
        <v>195.67906094662914</v>
      </c>
      <c r="G1094" s="7">
        <v>164.83782227466756</v>
      </c>
      <c r="H1094" s="7">
        <v>2.2367398418785558</v>
      </c>
      <c r="I1094" s="7">
        <v>139.10593323085874</v>
      </c>
    </row>
    <row r="1095" spans="1:9" x14ac:dyDescent="0.25">
      <c r="A1095" s="13"/>
      <c r="B1095" s="5">
        <f t="shared" si="27"/>
        <v>42747</v>
      </c>
      <c r="C1095" s="4">
        <v>7.3750000000020801</v>
      </c>
      <c r="D1095">
        <v>1.230837867760018</v>
      </c>
      <c r="E1095" s="6">
        <v>114.51449780607533</v>
      </c>
      <c r="F1095" s="7">
        <v>226.29833592161799</v>
      </c>
      <c r="G1095" s="7">
        <v>170.24945352418914</v>
      </c>
      <c r="H1095" s="7">
        <v>2.0013959246044664</v>
      </c>
      <c r="I1095" s="7">
        <v>140.94878030723902</v>
      </c>
    </row>
    <row r="1096" spans="1:9" x14ac:dyDescent="0.25">
      <c r="A1096" s="13"/>
      <c r="B1096" s="5">
        <f t="shared" si="27"/>
        <v>42747</v>
      </c>
      <c r="C1096" s="4">
        <v>7.3854166666687497</v>
      </c>
      <c r="D1096">
        <v>1.230837867760018</v>
      </c>
      <c r="E1096" s="6">
        <v>114.69552545584456</v>
      </c>
      <c r="F1096" s="7">
        <v>224.26620784890383</v>
      </c>
      <c r="G1096" s="7">
        <v>192.31774986657288</v>
      </c>
      <c r="H1096" s="7">
        <v>1.7994713976560863</v>
      </c>
      <c r="I1096" s="7">
        <v>141.17159599368659</v>
      </c>
    </row>
    <row r="1097" spans="1:9" x14ac:dyDescent="0.25">
      <c r="A1097" s="13"/>
      <c r="B1097" s="5">
        <f t="shared" si="27"/>
        <v>42747</v>
      </c>
      <c r="C1097" s="4">
        <v>7.3958333333354203</v>
      </c>
      <c r="D1097">
        <v>1.230837867760018</v>
      </c>
      <c r="E1097" s="6">
        <v>114.66386477234471</v>
      </c>
      <c r="F1097" s="7">
        <v>222.21478530292134</v>
      </c>
      <c r="G1097" s="7">
        <v>199.00677746402673</v>
      </c>
      <c r="H1097" s="7">
        <v>2.0213055401428144</v>
      </c>
      <c r="I1097" s="7">
        <v>141.13262682551581</v>
      </c>
    </row>
    <row r="1098" spans="1:9" x14ac:dyDescent="0.25">
      <c r="A1098" s="13"/>
      <c r="B1098" s="5">
        <f t="shared" si="27"/>
        <v>42747</v>
      </c>
      <c r="C1098" s="4">
        <v>7.4062500000020899</v>
      </c>
      <c r="D1098">
        <v>1.230837867760018</v>
      </c>
      <c r="E1098" s="6">
        <v>115.26417515145189</v>
      </c>
      <c r="F1098" s="7">
        <v>223.38164402457375</v>
      </c>
      <c r="G1098" s="7">
        <v>202.81214985766411</v>
      </c>
      <c r="H1098" s="7">
        <v>2.0379727297216848</v>
      </c>
      <c r="I1098" s="7">
        <v>141.8715115725303</v>
      </c>
    </row>
    <row r="1099" spans="1:9" x14ac:dyDescent="0.25">
      <c r="A1099" s="13"/>
      <c r="B1099" s="5">
        <f t="shared" si="27"/>
        <v>42747</v>
      </c>
      <c r="C1099" s="4">
        <v>7.4166666666687604</v>
      </c>
      <c r="D1099">
        <v>1.230837867760018</v>
      </c>
      <c r="E1099" s="6">
        <v>115.78062739669483</v>
      </c>
      <c r="F1099" s="7">
        <v>233.44953143833649</v>
      </c>
      <c r="G1099" s="7">
        <v>204.14651255833996</v>
      </c>
      <c r="H1099" s="7">
        <v>2.1528378196186697</v>
      </c>
      <c r="I1099" s="7">
        <v>142.50718055286498</v>
      </c>
    </row>
    <row r="1100" spans="1:9" x14ac:dyDescent="0.25">
      <c r="A1100" s="13"/>
      <c r="B1100" s="5">
        <f t="shared" si="27"/>
        <v>42747</v>
      </c>
      <c r="C1100" s="4">
        <v>7.42708333333543</v>
      </c>
      <c r="D1100">
        <v>1.230837867760018</v>
      </c>
      <c r="E1100" s="6">
        <v>117.70282391431033</v>
      </c>
      <c r="F1100" s="7">
        <v>233.05350175332492</v>
      </c>
      <c r="G1100" s="7">
        <v>201.14896871583514</v>
      </c>
      <c r="H1100" s="7">
        <v>2.0651723029462246</v>
      </c>
      <c r="I1100" s="7">
        <v>144.87309281602259</v>
      </c>
    </row>
    <row r="1101" spans="1:9" x14ac:dyDescent="0.25">
      <c r="A1101" s="13"/>
      <c r="B1101" s="5">
        <f t="shared" si="27"/>
        <v>42747</v>
      </c>
      <c r="C1101" s="4">
        <v>7.4375000000020997</v>
      </c>
      <c r="D1101">
        <v>1.230837867760018</v>
      </c>
      <c r="E1101" s="6">
        <v>119.36682606923767</v>
      </c>
      <c r="F1101" s="7">
        <v>224.84094988716896</v>
      </c>
      <c r="G1101" s="7">
        <v>200.71013150215055</v>
      </c>
      <c r="H1101" s="7">
        <v>2.0439125100342506</v>
      </c>
      <c r="I1101" s="7">
        <v>146.92120968034143</v>
      </c>
    </row>
    <row r="1102" spans="1:9" x14ac:dyDescent="0.25">
      <c r="A1102" s="13"/>
      <c r="B1102" s="5">
        <f t="shared" si="27"/>
        <v>42747</v>
      </c>
      <c r="C1102" s="4">
        <v>7.4479166666687702</v>
      </c>
      <c r="D1102">
        <v>1.230837867760018</v>
      </c>
      <c r="E1102" s="6">
        <v>120.29902378124821</v>
      </c>
      <c r="F1102" s="7">
        <v>223.612560473033</v>
      </c>
      <c r="G1102" s="7">
        <v>206.44674738132204</v>
      </c>
      <c r="H1102" s="7">
        <v>2.1179932420652436</v>
      </c>
      <c r="I1102" s="7">
        <v>148.06859392452324</v>
      </c>
    </row>
    <row r="1103" spans="1:9" x14ac:dyDescent="0.25">
      <c r="A1103" s="13"/>
      <c r="B1103" s="5">
        <f t="shared" si="27"/>
        <v>42747</v>
      </c>
      <c r="C1103" s="4">
        <v>7.4583333333354398</v>
      </c>
      <c r="D1103">
        <v>1.230837867760018</v>
      </c>
      <c r="E1103" s="6">
        <v>120.44161794174322</v>
      </c>
      <c r="F1103" s="7">
        <v>220.83331865207199</v>
      </c>
      <c r="G1103" s="7">
        <v>207.7882048366188</v>
      </c>
      <c r="H1103" s="7">
        <v>2.2055167400806108</v>
      </c>
      <c r="I1103" s="7">
        <v>148.24410421698195</v>
      </c>
    </row>
    <row r="1104" spans="1:9" x14ac:dyDescent="0.25">
      <c r="A1104" s="13"/>
      <c r="B1104" s="5">
        <f t="shared" si="27"/>
        <v>42747</v>
      </c>
      <c r="C1104" s="4">
        <v>7.4687500000021103</v>
      </c>
      <c r="D1104">
        <v>1.230837867760018</v>
      </c>
      <c r="E1104" s="6">
        <v>119.70510608121386</v>
      </c>
      <c r="F1104" s="7">
        <v>218.93068879940361</v>
      </c>
      <c r="G1104" s="7">
        <v>202.89220320695213</v>
      </c>
      <c r="H1104" s="7">
        <v>2.1871133224123964</v>
      </c>
      <c r="I1104" s="7">
        <v>147.33757752898802</v>
      </c>
    </row>
    <row r="1105" spans="1:9" x14ac:dyDescent="0.25">
      <c r="A1105" s="13"/>
      <c r="B1105" s="5">
        <f t="shared" si="27"/>
        <v>42747</v>
      </c>
      <c r="C1105" s="4">
        <v>7.4791666666687799</v>
      </c>
      <c r="D1105">
        <v>1.230837867760018</v>
      </c>
      <c r="E1105" s="6">
        <v>120.44897632128765</v>
      </c>
      <c r="F1105" s="7">
        <v>217.9524862590435</v>
      </c>
      <c r="G1105" s="7">
        <v>198.16359932804116</v>
      </c>
      <c r="H1105" s="7">
        <v>2.2458220350118125</v>
      </c>
      <c r="I1105" s="7">
        <v>148.25316118917058</v>
      </c>
    </row>
    <row r="1106" spans="1:9" x14ac:dyDescent="0.25">
      <c r="A1106" s="13"/>
      <c r="B1106" s="5">
        <f t="shared" si="27"/>
        <v>42747</v>
      </c>
      <c r="C1106" s="4">
        <v>7.4895833333354496</v>
      </c>
      <c r="D1106">
        <v>1.230837867760018</v>
      </c>
      <c r="E1106" s="6">
        <v>121.09349255754479</v>
      </c>
      <c r="F1106" s="7">
        <v>213.70697669346259</v>
      </c>
      <c r="G1106" s="7">
        <v>193.81705860155719</v>
      </c>
      <c r="H1106" s="7">
        <v>1.9720050635091011</v>
      </c>
      <c r="I1106" s="7">
        <v>149.04645617914204</v>
      </c>
    </row>
    <row r="1107" spans="1:9" x14ac:dyDescent="0.25">
      <c r="A1107" s="13"/>
      <c r="B1107" s="5">
        <f t="shared" si="27"/>
        <v>42747</v>
      </c>
      <c r="C1107" s="4">
        <v>7.5000000000021201</v>
      </c>
      <c r="D1107">
        <v>1.230837867760018</v>
      </c>
      <c r="E1107" s="6">
        <v>121.75431950454285</v>
      </c>
      <c r="F1107" s="7">
        <v>217.12100428015714</v>
      </c>
      <c r="G1107" s="7">
        <v>194.34726631969866</v>
      </c>
      <c r="H1107" s="7">
        <v>1.8552077197707495</v>
      </c>
      <c r="I1107" s="7">
        <v>149.85982700954349</v>
      </c>
    </row>
    <row r="1108" spans="1:9" x14ac:dyDescent="0.25">
      <c r="A1108" s="13"/>
      <c r="B1108" s="5">
        <f t="shared" si="27"/>
        <v>42747</v>
      </c>
      <c r="C1108" s="4">
        <v>7.5104166666687897</v>
      </c>
      <c r="D1108">
        <v>1.230837867760018</v>
      </c>
      <c r="E1108" s="6">
        <v>122.15388626279224</v>
      </c>
      <c r="F1108" s="7">
        <v>209.51304998433443</v>
      </c>
      <c r="G1108" s="7">
        <v>191.17280629787848</v>
      </c>
      <c r="H1108" s="7">
        <v>1.8584301431024697</v>
      </c>
      <c r="I1108" s="7">
        <v>150.35162890629496</v>
      </c>
    </row>
    <row r="1109" spans="1:9" x14ac:dyDescent="0.25">
      <c r="A1109" s="13"/>
      <c r="B1109" s="5">
        <f t="shared" si="27"/>
        <v>42747</v>
      </c>
      <c r="C1109" s="4">
        <v>7.5208333333354602</v>
      </c>
      <c r="D1109">
        <v>1.230837867760018</v>
      </c>
      <c r="E1109" s="6">
        <v>121.35695609166559</v>
      </c>
      <c r="F1109" s="7">
        <v>202.80363538078669</v>
      </c>
      <c r="G1109" s="7">
        <v>186.96608952426448</v>
      </c>
      <c r="H1109" s="7">
        <v>2.0521645941155739</v>
      </c>
      <c r="I1109" s="7">
        <v>149.37073707371181</v>
      </c>
    </row>
    <row r="1110" spans="1:9" x14ac:dyDescent="0.25">
      <c r="A1110" s="13"/>
      <c r="B1110" s="5">
        <f t="shared" si="27"/>
        <v>42747</v>
      </c>
      <c r="C1110" s="4">
        <v>7.5312500000021396</v>
      </c>
      <c r="D1110">
        <v>1.230837867760018</v>
      </c>
      <c r="E1110" s="6">
        <v>119.50901529058324</v>
      </c>
      <c r="F1110" s="7">
        <v>188.08041721611644</v>
      </c>
      <c r="G1110" s="7">
        <v>183.01533274895209</v>
      </c>
      <c r="H1110" s="7">
        <v>1.8821412580461154</v>
      </c>
      <c r="I1110" s="7">
        <v>147.09622155836087</v>
      </c>
    </row>
    <row r="1111" spans="1:9" x14ac:dyDescent="0.25">
      <c r="A1111" s="13"/>
      <c r="B1111" s="5">
        <f t="shared" si="27"/>
        <v>42747</v>
      </c>
      <c r="C1111" s="4">
        <v>7.5416666666688004</v>
      </c>
      <c r="D1111">
        <v>1.230837867760018</v>
      </c>
      <c r="E1111" s="6">
        <v>117.01545955805146</v>
      </c>
      <c r="F1111" s="7">
        <v>183.97120342493591</v>
      </c>
      <c r="G1111" s="7">
        <v>177.7630390320623</v>
      </c>
      <c r="H1111" s="7">
        <v>1.8396246726163312</v>
      </c>
      <c r="I1111" s="7">
        <v>144.02705873739069</v>
      </c>
    </row>
    <row r="1112" spans="1:9" x14ac:dyDescent="0.25">
      <c r="A1112" s="13"/>
      <c r="B1112" s="5">
        <f t="shared" si="27"/>
        <v>42747</v>
      </c>
      <c r="C1112" s="4">
        <v>7.55208333333547</v>
      </c>
      <c r="D1112">
        <v>1.230837867760018</v>
      </c>
      <c r="E1112" s="6">
        <v>114.52559095527525</v>
      </c>
      <c r="F1112" s="7">
        <v>191.85516808669652</v>
      </c>
      <c r="G1112" s="7">
        <v>177.07111417414905</v>
      </c>
      <c r="H1112" s="7">
        <v>1.9441854088240811</v>
      </c>
      <c r="I1112" s="7">
        <v>140.962434175347</v>
      </c>
    </row>
    <row r="1113" spans="1:9" x14ac:dyDescent="0.25">
      <c r="A1113" s="13"/>
      <c r="B1113" s="5">
        <f t="shared" si="27"/>
        <v>42747</v>
      </c>
      <c r="C1113" s="4">
        <v>7.5625000000021396</v>
      </c>
      <c r="D1113">
        <v>1.230837867760018</v>
      </c>
      <c r="E1113" s="6">
        <v>115.8126533194275</v>
      </c>
      <c r="F1113" s="7">
        <v>179.47433264393646</v>
      </c>
      <c r="G1113" s="7">
        <v>173.69798099258102</v>
      </c>
      <c r="H1113" s="7">
        <v>1.9256239703965834</v>
      </c>
      <c r="I1113" s="7">
        <v>142.54659927131431</v>
      </c>
    </row>
    <row r="1114" spans="1:9" x14ac:dyDescent="0.25">
      <c r="A1114" s="13"/>
      <c r="B1114" s="5">
        <f t="shared" si="27"/>
        <v>42747</v>
      </c>
      <c r="C1114" s="4">
        <v>7.5729166666688199</v>
      </c>
      <c r="D1114">
        <v>1.230837867760018</v>
      </c>
      <c r="E1114" s="6">
        <v>116.6366737211538</v>
      </c>
      <c r="F1114" s="7">
        <v>173.34732736726258</v>
      </c>
      <c r="G1114" s="7">
        <v>174.79476355616401</v>
      </c>
      <c r="H1114" s="7">
        <v>1.9729631893786814</v>
      </c>
      <c r="I1114" s="7">
        <v>143.56083478556587</v>
      </c>
    </row>
    <row r="1115" spans="1:9" x14ac:dyDescent="0.25">
      <c r="A1115" s="13"/>
      <c r="B1115" s="5">
        <f t="shared" si="27"/>
        <v>42747</v>
      </c>
      <c r="C1115" s="4">
        <v>7.5833333333354904</v>
      </c>
      <c r="D1115">
        <v>1.230837867760018</v>
      </c>
      <c r="E1115" s="6">
        <v>116.92035046781875</v>
      </c>
      <c r="F1115" s="7">
        <v>173.6502393751982</v>
      </c>
      <c r="G1115" s="7">
        <v>175.04398133423581</v>
      </c>
      <c r="H1115" s="7">
        <v>2.0837947493883826</v>
      </c>
      <c r="I1115" s="7">
        <v>143.90999486756405</v>
      </c>
    </row>
    <row r="1116" spans="1:9" x14ac:dyDescent="0.25">
      <c r="A1116" s="13"/>
      <c r="B1116" s="5">
        <f t="shared" si="27"/>
        <v>42747</v>
      </c>
      <c r="C1116" s="4">
        <v>7.5937500000021503</v>
      </c>
      <c r="D1116">
        <v>1.230837867760018</v>
      </c>
      <c r="E1116" s="6">
        <v>118.35242769488157</v>
      </c>
      <c r="F1116" s="7">
        <v>174.32652388962734</v>
      </c>
      <c r="G1116" s="7">
        <v>172.35976044396619</v>
      </c>
      <c r="H1116" s="7">
        <v>2.0311858381235921</v>
      </c>
      <c r="I1116" s="7">
        <v>145.67264974818974</v>
      </c>
    </row>
    <row r="1117" spans="1:9" x14ac:dyDescent="0.25">
      <c r="A1117" s="13"/>
      <c r="B1117" s="5">
        <f t="shared" si="27"/>
        <v>42747</v>
      </c>
      <c r="C1117" s="4">
        <v>7.6041666666688297</v>
      </c>
      <c r="D1117">
        <v>1.230837867760018</v>
      </c>
      <c r="E1117" s="6">
        <v>118.63551886777644</v>
      </c>
      <c r="F1117" s="7">
        <v>175.25046222691719</v>
      </c>
      <c r="G1117" s="7">
        <v>172.80077295508679</v>
      </c>
      <c r="H1117" s="7">
        <v>2.0364165252821573</v>
      </c>
      <c r="I1117" s="7">
        <v>146.02108908381734</v>
      </c>
    </row>
    <row r="1118" spans="1:9" x14ac:dyDescent="0.25">
      <c r="A1118" s="13"/>
      <c r="B1118" s="5">
        <f t="shared" si="27"/>
        <v>42747</v>
      </c>
      <c r="C1118" s="4">
        <v>7.6145833333355002</v>
      </c>
      <c r="D1118">
        <v>1.230837867760018</v>
      </c>
      <c r="E1118" s="6">
        <v>120.75475599652758</v>
      </c>
      <c r="F1118" s="7">
        <v>175.60955025008533</v>
      </c>
      <c r="G1118" s="7">
        <v>170.65971141575892</v>
      </c>
      <c r="H1118" s="7">
        <v>2.0419542527767991</v>
      </c>
      <c r="I1118" s="7">
        <v>148.62952639264725</v>
      </c>
    </row>
    <row r="1119" spans="1:9" x14ac:dyDescent="0.25">
      <c r="A1119" s="13"/>
      <c r="B1119" s="5">
        <f t="shared" si="27"/>
        <v>42747</v>
      </c>
      <c r="C1119" s="4">
        <v>7.6250000000021698</v>
      </c>
      <c r="D1119">
        <v>1.230837867760018</v>
      </c>
      <c r="E1119" s="6">
        <v>122.52342301161666</v>
      </c>
      <c r="F1119" s="7">
        <v>172.04141938073707</v>
      </c>
      <c r="G1119" s="7">
        <v>167.27747243111168</v>
      </c>
      <c r="H1119" s="7">
        <v>2.1048695179936003</v>
      </c>
      <c r="I1119" s="7">
        <v>150.80646873027698</v>
      </c>
    </row>
    <row r="1120" spans="1:9" x14ac:dyDescent="0.25">
      <c r="A1120" s="13"/>
      <c r="B1120" s="5">
        <f t="shared" si="27"/>
        <v>42747</v>
      </c>
      <c r="C1120" s="4">
        <v>7.6354166666688403</v>
      </c>
      <c r="D1120">
        <v>1.230837867760018</v>
      </c>
      <c r="E1120" s="6">
        <v>124.55186246107939</v>
      </c>
      <c r="F1120" s="7">
        <v>169.49560301119874</v>
      </c>
      <c r="G1120" s="7">
        <v>160.46717300311951</v>
      </c>
      <c r="H1120" s="7">
        <v>2.0276253703827711</v>
      </c>
      <c r="I1120" s="7">
        <v>153.303148817134</v>
      </c>
    </row>
    <row r="1121" spans="1:9" x14ac:dyDescent="0.25">
      <c r="A1121" s="13"/>
      <c r="B1121" s="5">
        <f t="shared" si="27"/>
        <v>42747</v>
      </c>
      <c r="C1121" s="4">
        <v>7.64583333333551</v>
      </c>
      <c r="D1121">
        <v>1.230837867760018</v>
      </c>
      <c r="E1121" s="6">
        <v>126.38983759059364</v>
      </c>
      <c r="F1121" s="7">
        <v>168.15902987823037</v>
      </c>
      <c r="G1121" s="7">
        <v>158.06351740922119</v>
      </c>
      <c r="H1121" s="7">
        <v>1.9262960586892326</v>
      </c>
      <c r="I1121" s="7">
        <v>155.56539820654126</v>
      </c>
    </row>
    <row r="1122" spans="1:9" x14ac:dyDescent="0.25">
      <c r="A1122" s="13"/>
      <c r="B1122" s="5">
        <f t="shared" si="27"/>
        <v>42747</v>
      </c>
      <c r="C1122" s="4">
        <v>7.6562500000021796</v>
      </c>
      <c r="D1122">
        <v>1.230837867760018</v>
      </c>
      <c r="E1122" s="6">
        <v>130.07640856981439</v>
      </c>
      <c r="F1122" s="7">
        <v>167.00219915244776</v>
      </c>
      <c r="G1122" s="7">
        <v>158.00972386599747</v>
      </c>
      <c r="H1122" s="7">
        <v>2.3685881628729781</v>
      </c>
      <c r="I1122" s="7">
        <v>160.10296936995127</v>
      </c>
    </row>
    <row r="1123" spans="1:9" x14ac:dyDescent="0.25">
      <c r="A1123" s="13"/>
      <c r="B1123" s="5">
        <f t="shared" si="27"/>
        <v>42747</v>
      </c>
      <c r="C1123" s="4">
        <v>7.6666666666688501</v>
      </c>
      <c r="D1123">
        <v>1.230837867760018</v>
      </c>
      <c r="E1123" s="6">
        <v>131.57279767679645</v>
      </c>
      <c r="F1123" s="7">
        <v>166.78634072976112</v>
      </c>
      <c r="G1123" s="7">
        <v>156.27444142904332</v>
      </c>
      <c r="H1123" s="7">
        <v>3.6702501630045994</v>
      </c>
      <c r="I1123" s="7">
        <v>161.9447817477284</v>
      </c>
    </row>
    <row r="1124" spans="1:9" x14ac:dyDescent="0.25">
      <c r="A1124" s="13"/>
      <c r="B1124" s="5">
        <f t="shared" ref="B1124:B1187" si="28">DATE(YEAR(B1028),MONTH(B1028),DAY(B1028)+1)</f>
        <v>42747</v>
      </c>
      <c r="C1124" s="4">
        <v>7.6770833333355197</v>
      </c>
      <c r="D1124">
        <v>1.230837867760018</v>
      </c>
      <c r="E1124" s="6">
        <v>134.35566059666695</v>
      </c>
      <c r="F1124" s="7">
        <v>166.04513075366307</v>
      </c>
      <c r="G1124" s="7">
        <v>155.610559079513</v>
      </c>
      <c r="H1124" s="7">
        <v>7.9268873600318468</v>
      </c>
      <c r="I1124" s="7">
        <v>165.37003481029024</v>
      </c>
    </row>
    <row r="1125" spans="1:9" x14ac:dyDescent="0.25">
      <c r="A1125" s="13"/>
      <c r="B1125" s="5">
        <f t="shared" si="28"/>
        <v>42747</v>
      </c>
      <c r="C1125" s="4">
        <v>7.6875000000021902</v>
      </c>
      <c r="D1125">
        <v>1.230837867760018</v>
      </c>
      <c r="E1125" s="6">
        <v>139.46780496411117</v>
      </c>
      <c r="F1125" s="7">
        <v>167.48945875032481</v>
      </c>
      <c r="G1125" s="7">
        <v>159.04218893356787</v>
      </c>
      <c r="H1125" s="7">
        <v>20.644646099761669</v>
      </c>
      <c r="I1125" s="7">
        <v>171.66225568319663</v>
      </c>
    </row>
    <row r="1126" spans="1:9" x14ac:dyDescent="0.25">
      <c r="A1126" s="13"/>
      <c r="B1126" s="5">
        <f t="shared" si="28"/>
        <v>42747</v>
      </c>
      <c r="C1126" s="4">
        <v>7.6979166666688599</v>
      </c>
      <c r="D1126">
        <v>1.230837867760018</v>
      </c>
      <c r="E1126" s="6">
        <v>144.36072142952199</v>
      </c>
      <c r="F1126" s="7">
        <v>169.73075991514571</v>
      </c>
      <c r="G1126" s="7">
        <v>157.45022374481371</v>
      </c>
      <c r="H1126" s="7">
        <v>60.362832902209831</v>
      </c>
      <c r="I1126" s="7">
        <v>177.6846425526108</v>
      </c>
    </row>
    <row r="1127" spans="1:9" x14ac:dyDescent="0.25">
      <c r="A1127" s="13"/>
      <c r="B1127" s="5">
        <f t="shared" si="28"/>
        <v>42747</v>
      </c>
      <c r="C1127" s="4">
        <v>7.7083333333355304</v>
      </c>
      <c r="D1127">
        <v>1.230837867760018</v>
      </c>
      <c r="E1127" s="6">
        <v>148.49353832894712</v>
      </c>
      <c r="F1127" s="7">
        <v>170.59657435311325</v>
      </c>
      <c r="G1127" s="7">
        <v>150.80896055128125</v>
      </c>
      <c r="H1127" s="7">
        <v>110.9485403774834</v>
      </c>
      <c r="I1127" s="7">
        <v>182.7714700929418</v>
      </c>
    </row>
    <row r="1128" spans="1:9" x14ac:dyDescent="0.25">
      <c r="A1128" s="13"/>
      <c r="B1128" s="5">
        <f t="shared" si="28"/>
        <v>42747</v>
      </c>
      <c r="C1128" s="4">
        <v>7.7187500000022</v>
      </c>
      <c r="D1128">
        <v>1.230837867760018</v>
      </c>
      <c r="E1128" s="6">
        <v>154.82154524509181</v>
      </c>
      <c r="F1128" s="7">
        <v>167.85075918505174</v>
      </c>
      <c r="G1128" s="7">
        <v>151.44260105855685</v>
      </c>
      <c r="H1128" s="7">
        <v>138.61808034184077</v>
      </c>
      <c r="I1128" s="7">
        <v>190.56022063277996</v>
      </c>
    </row>
    <row r="1129" spans="1:9" x14ac:dyDescent="0.25">
      <c r="A1129" s="13"/>
      <c r="B1129" s="5">
        <f t="shared" si="28"/>
        <v>42747</v>
      </c>
      <c r="C1129" s="4">
        <v>7.7291666666688696</v>
      </c>
      <c r="D1129">
        <v>1.230837867760018</v>
      </c>
      <c r="E1129" s="6">
        <v>161.31662231282209</v>
      </c>
      <c r="F1129" s="7">
        <v>165.433579317289</v>
      </c>
      <c r="G1129" s="7">
        <v>152.54713136659876</v>
      </c>
      <c r="H1129" s="7">
        <v>156.83548857388195</v>
      </c>
      <c r="I1129" s="7">
        <v>198.5546074417621</v>
      </c>
    </row>
    <row r="1130" spans="1:9" x14ac:dyDescent="0.25">
      <c r="A1130" s="13"/>
      <c r="B1130" s="5">
        <f t="shared" si="28"/>
        <v>42747</v>
      </c>
      <c r="C1130" s="4">
        <v>7.7395833333355402</v>
      </c>
      <c r="D1130">
        <v>1.230837867760018</v>
      </c>
      <c r="E1130" s="6">
        <v>165.2763892607216</v>
      </c>
      <c r="F1130" s="7">
        <v>163.03876003663976</v>
      </c>
      <c r="G1130" s="7">
        <v>152.1277796901677</v>
      </c>
      <c r="H1130" s="7">
        <v>168.76362157999705</v>
      </c>
      <c r="I1130" s="7">
        <v>203.42843854874133</v>
      </c>
    </row>
    <row r="1131" spans="1:9" x14ac:dyDescent="0.25">
      <c r="A1131" s="13"/>
      <c r="B1131" s="5">
        <f t="shared" si="28"/>
        <v>42747</v>
      </c>
      <c r="C1131" s="4">
        <v>7.7500000000022098</v>
      </c>
      <c r="D1131">
        <v>1.230837867760018</v>
      </c>
      <c r="E1131" s="6">
        <v>168.22764830939263</v>
      </c>
      <c r="F1131" s="7">
        <v>160.9655460384013</v>
      </c>
      <c r="G1131" s="7">
        <v>154.55266746898454</v>
      </c>
      <c r="H1131" s="7">
        <v>190.3388799348588</v>
      </c>
      <c r="I1131" s="7">
        <v>207.06095994341504</v>
      </c>
    </row>
    <row r="1132" spans="1:9" x14ac:dyDescent="0.25">
      <c r="A1132" s="13"/>
      <c r="B1132" s="5">
        <f t="shared" si="28"/>
        <v>42747</v>
      </c>
      <c r="C1132" s="4">
        <v>7.7604166666688803</v>
      </c>
      <c r="D1132">
        <v>1.230837867760018</v>
      </c>
      <c r="E1132" s="6">
        <v>170.20497907870407</v>
      </c>
      <c r="F1132" s="7">
        <v>157.88218580392638</v>
      </c>
      <c r="G1132" s="7">
        <v>154.28828670602283</v>
      </c>
      <c r="H1132" s="7">
        <v>206.19261965032393</v>
      </c>
      <c r="I1132" s="7">
        <v>209.4947335313706</v>
      </c>
    </row>
    <row r="1133" spans="1:9" x14ac:dyDescent="0.25">
      <c r="A1133" s="13"/>
      <c r="B1133" s="5">
        <f t="shared" si="28"/>
        <v>42747</v>
      </c>
      <c r="C1133" s="4">
        <v>7.7708333333355499</v>
      </c>
      <c r="D1133">
        <v>1.230837867760018</v>
      </c>
      <c r="E1133" s="6">
        <v>172.6046375609578</v>
      </c>
      <c r="F1133" s="7">
        <v>155.851660927994</v>
      </c>
      <c r="G1133" s="7">
        <v>157.65728562064069</v>
      </c>
      <c r="H1133" s="7">
        <v>223.14074713617856</v>
      </c>
      <c r="I1133" s="7">
        <v>212.44832406102</v>
      </c>
    </row>
    <row r="1134" spans="1:9" x14ac:dyDescent="0.25">
      <c r="A1134" s="13"/>
      <c r="B1134" s="5">
        <f t="shared" si="28"/>
        <v>42747</v>
      </c>
      <c r="C1134" s="4">
        <v>7.7812500000022196</v>
      </c>
      <c r="D1134">
        <v>1.230837867760018</v>
      </c>
      <c r="E1134" s="6">
        <v>175.93028071827186</v>
      </c>
      <c r="F1134" s="7">
        <v>152.83204379756143</v>
      </c>
      <c r="G1134" s="7">
        <v>158.53707525435647</v>
      </c>
      <c r="H1134" s="7">
        <v>226.52135424859878</v>
      </c>
      <c r="I1134" s="7">
        <v>216.54165159369916</v>
      </c>
    </row>
    <row r="1135" spans="1:9" x14ac:dyDescent="0.25">
      <c r="A1135" s="13"/>
      <c r="B1135" s="5">
        <f t="shared" si="28"/>
        <v>42747</v>
      </c>
      <c r="C1135" s="4">
        <v>7.7916666666688901</v>
      </c>
      <c r="D1135">
        <v>1.230837867760018</v>
      </c>
      <c r="E1135" s="6">
        <v>175.95199458766402</v>
      </c>
      <c r="F1135" s="7">
        <v>147.85642238560413</v>
      </c>
      <c r="G1135" s="7">
        <v>160.3672295032427</v>
      </c>
      <c r="H1135" s="7">
        <v>226.92957387666056</v>
      </c>
      <c r="I1135" s="7">
        <v>216.5683778464026</v>
      </c>
    </row>
    <row r="1136" spans="1:9" x14ac:dyDescent="0.25">
      <c r="A1136" s="13"/>
      <c r="B1136" s="5">
        <f t="shared" si="28"/>
        <v>42747</v>
      </c>
      <c r="C1136" s="4">
        <v>7.8020833333355597</v>
      </c>
      <c r="D1136">
        <v>1.230837867760018</v>
      </c>
      <c r="E1136" s="6">
        <v>175.36246670590927</v>
      </c>
      <c r="F1136" s="7">
        <v>140.57132386568199</v>
      </c>
      <c r="G1136" s="7">
        <v>159.26278332272594</v>
      </c>
      <c r="H1136" s="7">
        <v>227.5613778771378</v>
      </c>
      <c r="I1136" s="7">
        <v>215.8427646054385</v>
      </c>
    </row>
    <row r="1137" spans="1:9" x14ac:dyDescent="0.25">
      <c r="A1137" s="13"/>
      <c r="B1137" s="5">
        <f t="shared" si="28"/>
        <v>42747</v>
      </c>
      <c r="C1137" s="4">
        <v>7.8125000000022302</v>
      </c>
      <c r="D1137">
        <v>1.230837867760018</v>
      </c>
      <c r="E1137" s="6">
        <v>176.30780906031075</v>
      </c>
      <c r="F1137" s="7">
        <v>134.80165111170021</v>
      </c>
      <c r="G1137" s="7">
        <v>155.81210459333383</v>
      </c>
      <c r="H1137" s="7">
        <v>227.54167428866535</v>
      </c>
      <c r="I1137" s="7">
        <v>217.00632777323327</v>
      </c>
    </row>
    <row r="1138" spans="1:9" x14ac:dyDescent="0.25">
      <c r="A1138" s="13"/>
      <c r="B1138" s="5">
        <f t="shared" si="28"/>
        <v>42747</v>
      </c>
      <c r="C1138" s="4">
        <v>7.8229166666688998</v>
      </c>
      <c r="D1138">
        <v>1.230837867760018</v>
      </c>
      <c r="E1138" s="6">
        <v>177.31963091007862</v>
      </c>
      <c r="F1138" s="7">
        <v>130.35565377257763</v>
      </c>
      <c r="G1138" s="7">
        <v>151.1794060930925</v>
      </c>
      <c r="H1138" s="7">
        <v>227.64281257526383</v>
      </c>
      <c r="I1138" s="7">
        <v>218.25171642135453</v>
      </c>
    </row>
    <row r="1139" spans="1:9" x14ac:dyDescent="0.25">
      <c r="A1139" s="13"/>
      <c r="B1139" s="5">
        <f t="shared" si="28"/>
        <v>42747</v>
      </c>
      <c r="C1139" s="4">
        <v>7.8333333333355704</v>
      </c>
      <c r="D1139">
        <v>1.230837867760018</v>
      </c>
      <c r="E1139" s="6">
        <v>179.80340160566286</v>
      </c>
      <c r="F1139" s="7">
        <v>126.98896457885616</v>
      </c>
      <c r="G1139" s="7">
        <v>146.83674324491062</v>
      </c>
      <c r="H1139" s="7">
        <v>227.66476345896481</v>
      </c>
      <c r="I1139" s="7">
        <v>221.30883544831227</v>
      </c>
    </row>
    <row r="1140" spans="1:9" x14ac:dyDescent="0.25">
      <c r="A1140" s="13"/>
      <c r="B1140" s="5">
        <f t="shared" si="28"/>
        <v>42747</v>
      </c>
      <c r="C1140" s="4">
        <v>7.84375000000224</v>
      </c>
      <c r="D1140">
        <v>1.230837867760018</v>
      </c>
      <c r="E1140" s="6">
        <v>180.04181945488963</v>
      </c>
      <c r="F1140" s="7">
        <v>123.05797015791876</v>
      </c>
      <c r="G1140" s="7">
        <v>138.74269784387377</v>
      </c>
      <c r="H1140" s="7">
        <v>228.01853593427089</v>
      </c>
      <c r="I1140" s="7">
        <v>221.6022891654905</v>
      </c>
    </row>
    <row r="1141" spans="1:9" x14ac:dyDescent="0.25">
      <c r="A1141" s="13"/>
      <c r="B1141" s="5">
        <f t="shared" si="28"/>
        <v>42747</v>
      </c>
      <c r="C1141" s="4">
        <v>7.8541666666689096</v>
      </c>
      <c r="D1141">
        <v>1.230837867760018</v>
      </c>
      <c r="E1141" s="6">
        <v>177.59679984791254</v>
      </c>
      <c r="F1141" s="7">
        <v>120.59816128772934</v>
      </c>
      <c r="G1141" s="7">
        <v>130.90143161947336</v>
      </c>
      <c r="H1141" s="7">
        <v>228.47810230778589</v>
      </c>
      <c r="I1141" s="7">
        <v>218.59286644580737</v>
      </c>
    </row>
    <row r="1142" spans="1:9" x14ac:dyDescent="0.25">
      <c r="A1142" s="13"/>
      <c r="B1142" s="5">
        <f t="shared" si="28"/>
        <v>42747</v>
      </c>
      <c r="C1142" s="4">
        <v>7.8645833333355801</v>
      </c>
      <c r="D1142">
        <v>1.230837867760018</v>
      </c>
      <c r="E1142" s="6">
        <v>174.22960179538046</v>
      </c>
      <c r="F1142" s="7">
        <v>115.67175000098783</v>
      </c>
      <c r="G1142" s="7">
        <v>125.31950222261479</v>
      </c>
      <c r="H1142" s="7">
        <v>228.88071319902446</v>
      </c>
      <c r="I1142" s="7">
        <v>214.44839157450309</v>
      </c>
    </row>
    <row r="1143" spans="1:9" x14ac:dyDescent="0.25">
      <c r="A1143" s="13"/>
      <c r="B1143" s="5">
        <f t="shared" si="28"/>
        <v>42747</v>
      </c>
      <c r="C1143" s="4">
        <v>7.8750000000022498</v>
      </c>
      <c r="D1143">
        <v>1.230837867760018</v>
      </c>
      <c r="E1143" s="6">
        <v>173.03849611468061</v>
      </c>
      <c r="F1143" s="7">
        <v>108.1757589604105</v>
      </c>
      <c r="G1143" s="7">
        <v>118.69762842059282</v>
      </c>
      <c r="H1143" s="7">
        <v>229.62329275215376</v>
      </c>
      <c r="I1143" s="7">
        <v>212.98233359819363</v>
      </c>
    </row>
    <row r="1144" spans="1:9" x14ac:dyDescent="0.25">
      <c r="A1144" s="13"/>
      <c r="B1144" s="5">
        <f t="shared" si="28"/>
        <v>42747</v>
      </c>
      <c r="C1144" s="4">
        <v>7.8854166666689203</v>
      </c>
      <c r="D1144">
        <v>1.230837867760018</v>
      </c>
      <c r="E1144" s="6">
        <v>179.92860621018292</v>
      </c>
      <c r="F1144" s="7">
        <v>87.768534861791224</v>
      </c>
      <c r="G1144" s="7">
        <v>98.083776805853347</v>
      </c>
      <c r="H1144" s="7">
        <v>233.09076727639885</v>
      </c>
      <c r="I1144" s="7">
        <v>221.46294201677347</v>
      </c>
    </row>
    <row r="1145" spans="1:9" x14ac:dyDescent="0.25">
      <c r="A1145" s="13"/>
      <c r="B1145" s="5">
        <f t="shared" si="28"/>
        <v>42747</v>
      </c>
      <c r="C1145" s="4">
        <v>7.8958333333355899</v>
      </c>
      <c r="D1145">
        <v>1.230837867760018</v>
      </c>
      <c r="E1145" s="6">
        <v>186.28595533469721</v>
      </c>
      <c r="F1145" s="7">
        <v>80.143013537232491</v>
      </c>
      <c r="G1145" s="7">
        <v>91.373032288693224</v>
      </c>
      <c r="H1145" s="7">
        <v>236.91237932390663</v>
      </c>
      <c r="I1145" s="7">
        <v>229.28780805779667</v>
      </c>
    </row>
    <row r="1146" spans="1:9" x14ac:dyDescent="0.25">
      <c r="A1146" s="13"/>
      <c r="B1146" s="5">
        <f t="shared" si="28"/>
        <v>42747</v>
      </c>
      <c r="C1146" s="4">
        <v>7.9062500000022604</v>
      </c>
      <c r="D1146">
        <v>1.230837867760018</v>
      </c>
      <c r="E1146" s="6">
        <v>186.65997718160114</v>
      </c>
      <c r="F1146" s="7">
        <v>77.560824640708233</v>
      </c>
      <c r="G1146" s="7">
        <v>87.755885217394749</v>
      </c>
      <c r="H1146" s="7">
        <v>237.6411940687446</v>
      </c>
      <c r="I1146" s="7">
        <v>229.74816831033556</v>
      </c>
    </row>
    <row r="1147" spans="1:9" x14ac:dyDescent="0.25">
      <c r="A1147" s="13"/>
      <c r="B1147" s="5">
        <f t="shared" si="28"/>
        <v>42747</v>
      </c>
      <c r="C1147" s="4">
        <v>7.91666666666893</v>
      </c>
      <c r="D1147">
        <v>1.230837867760018</v>
      </c>
      <c r="E1147" s="6">
        <v>185.32076202949068</v>
      </c>
      <c r="F1147" s="7">
        <v>76.938648017663112</v>
      </c>
      <c r="G1147" s="7">
        <v>85.065050301219372</v>
      </c>
      <c r="H1147" s="7">
        <v>236.75722394104929</v>
      </c>
      <c r="I1147" s="7">
        <v>228.09981158804001</v>
      </c>
    </row>
    <row r="1148" spans="1:9" x14ac:dyDescent="0.25">
      <c r="A1148" s="13"/>
      <c r="B1148" s="5">
        <f t="shared" si="28"/>
        <v>42747</v>
      </c>
      <c r="C1148" s="4">
        <v>7.9270833333355997</v>
      </c>
      <c r="D1148">
        <v>1.230837867760018</v>
      </c>
      <c r="E1148" s="6">
        <v>182.13944394903601</v>
      </c>
      <c r="F1148" s="7">
        <v>75.081893640904497</v>
      </c>
      <c r="G1148" s="7">
        <v>70.505512149194317</v>
      </c>
      <c r="H1148" s="7">
        <v>238.18297224247405</v>
      </c>
      <c r="I1148" s="7">
        <v>224.1841248252268</v>
      </c>
    </row>
    <row r="1149" spans="1:9" x14ac:dyDescent="0.25">
      <c r="A1149" s="13"/>
      <c r="B1149" s="5">
        <f t="shared" si="28"/>
        <v>42747</v>
      </c>
      <c r="C1149" s="4">
        <v>7.9375000000022702</v>
      </c>
      <c r="D1149">
        <v>1.230837867760018</v>
      </c>
      <c r="E1149" s="6">
        <v>174.77131311256917</v>
      </c>
      <c r="F1149" s="7">
        <v>73.319543506639164</v>
      </c>
      <c r="G1149" s="7">
        <v>65.142943271124977</v>
      </c>
      <c r="H1149" s="7">
        <v>237.96965921941199</v>
      </c>
      <c r="I1149" s="7">
        <v>215.11515037709313</v>
      </c>
    </row>
    <row r="1150" spans="1:9" x14ac:dyDescent="0.25">
      <c r="A1150" s="13"/>
      <c r="B1150" s="5">
        <f t="shared" si="28"/>
        <v>42747</v>
      </c>
      <c r="C1150" s="4">
        <v>7.9479166666689398</v>
      </c>
      <c r="D1150">
        <v>1.230837867760018</v>
      </c>
      <c r="E1150" s="6">
        <v>167.96459070691921</v>
      </c>
      <c r="F1150" s="7">
        <v>72.314667779822713</v>
      </c>
      <c r="G1150" s="7">
        <v>63.291468703722472</v>
      </c>
      <c r="H1150" s="7">
        <v>237.12586536969883</v>
      </c>
      <c r="I1150" s="7">
        <v>206.73717868488856</v>
      </c>
    </row>
    <row r="1151" spans="1:9" x14ac:dyDescent="0.25">
      <c r="A1151" s="13"/>
      <c r="B1151" s="5">
        <f t="shared" si="28"/>
        <v>42747</v>
      </c>
      <c r="C1151" s="4">
        <v>7.9583333333356103</v>
      </c>
      <c r="D1151">
        <v>1.230837867760018</v>
      </c>
      <c r="E1151" s="6">
        <v>158.19173468634082</v>
      </c>
      <c r="F1151" s="7">
        <v>69.531778686183245</v>
      </c>
      <c r="G1151" s="7">
        <v>62.274186651405124</v>
      </c>
      <c r="H1151" s="7">
        <v>236.67998079356983</v>
      </c>
      <c r="I1151" s="7">
        <v>194.70837741859421</v>
      </c>
    </row>
    <row r="1152" spans="1:9" x14ac:dyDescent="0.25">
      <c r="A1152" s="13"/>
      <c r="B1152" s="5">
        <f t="shared" si="28"/>
        <v>42747</v>
      </c>
      <c r="C1152" s="4">
        <v>7.96875000000228</v>
      </c>
      <c r="D1152">
        <v>1.230837867760018</v>
      </c>
      <c r="E1152" s="6">
        <v>147.69806315976439</v>
      </c>
      <c r="F1152" s="7">
        <v>67.398733384049933</v>
      </c>
      <c r="G1152" s="7">
        <v>61.083425630085642</v>
      </c>
      <c r="H1152" s="7">
        <v>237.18527817479529</v>
      </c>
      <c r="I1152" s="7">
        <v>181.79236913184886</v>
      </c>
    </row>
    <row r="1153" spans="1:9" x14ac:dyDescent="0.25">
      <c r="A1153" s="13"/>
      <c r="B1153" s="5">
        <f t="shared" si="28"/>
        <v>42747</v>
      </c>
      <c r="C1153" s="4">
        <v>7.9791666666689496</v>
      </c>
      <c r="D1153">
        <v>1.230837867760018</v>
      </c>
      <c r="E1153" s="6">
        <v>137.00776290868723</v>
      </c>
      <c r="F1153" s="7">
        <v>66.262379489162214</v>
      </c>
      <c r="G1153" s="7">
        <v>59.356167356601674</v>
      </c>
      <c r="H1153" s="7">
        <v>238.11001165759748</v>
      </c>
      <c r="I1153" s="7">
        <v>168.63434276509867</v>
      </c>
    </row>
    <row r="1154" spans="1:9" ht="15.75" thickBot="1" x14ac:dyDescent="0.3">
      <c r="A1154" s="13"/>
      <c r="B1154" s="5">
        <f t="shared" si="28"/>
        <v>42747</v>
      </c>
      <c r="C1154" s="4">
        <v>7.9895833333356201</v>
      </c>
      <c r="D1154">
        <v>1.230837867760018</v>
      </c>
      <c r="E1154" s="6">
        <v>126.66147732254116</v>
      </c>
      <c r="F1154" s="7">
        <v>64.511424076023175</v>
      </c>
      <c r="G1154" s="7">
        <v>58.391228649217382</v>
      </c>
      <c r="H1154" s="7">
        <v>239.6424719778453</v>
      </c>
      <c r="I1154" s="7">
        <v>155.89974267501043</v>
      </c>
    </row>
    <row r="1155" spans="1:9" x14ac:dyDescent="0.25">
      <c r="A1155" s="12">
        <f t="shared" ref="A1155" si="29">A1059+1</f>
        <v>13</v>
      </c>
      <c r="B1155" s="5">
        <f t="shared" si="28"/>
        <v>42748</v>
      </c>
      <c r="C1155" s="4">
        <v>8.0000000000022897</v>
      </c>
      <c r="D1155">
        <v>1.228785857528494</v>
      </c>
      <c r="E1155" s="6">
        <v>114.21050561958096</v>
      </c>
      <c r="F1155" s="7">
        <v>63.230862630617139</v>
      </c>
      <c r="G1155" s="7">
        <v>58.826228045326161</v>
      </c>
      <c r="H1155" s="7">
        <v>240.75651032974372</v>
      </c>
      <c r="I1155" s="7">
        <v>140.34025408651968</v>
      </c>
    </row>
    <row r="1156" spans="1:9" x14ac:dyDescent="0.25">
      <c r="A1156" s="13"/>
      <c r="B1156" s="5">
        <f t="shared" si="28"/>
        <v>42748</v>
      </c>
      <c r="C1156" s="4">
        <v>8.0104166666689594</v>
      </c>
      <c r="D1156">
        <v>1.228785857528494</v>
      </c>
      <c r="E1156" s="6">
        <v>105.0725366204849</v>
      </c>
      <c r="F1156" s="7">
        <v>61.885520011252581</v>
      </c>
      <c r="G1156" s="7">
        <v>58.352321671872375</v>
      </c>
      <c r="H1156" s="7">
        <v>241.50496465464531</v>
      </c>
      <c r="I1156" s="7">
        <v>129.11164701389663</v>
      </c>
    </row>
    <row r="1157" spans="1:9" x14ac:dyDescent="0.25">
      <c r="A1157" s="13"/>
      <c r="B1157" s="5">
        <f t="shared" si="28"/>
        <v>42748</v>
      </c>
      <c r="C1157" s="4">
        <v>8.0208333333356308</v>
      </c>
      <c r="D1157">
        <v>1.228785857528494</v>
      </c>
      <c r="E1157" s="6">
        <v>97.465882730012254</v>
      </c>
      <c r="F1157" s="7">
        <v>60.958615759916491</v>
      </c>
      <c r="G1157" s="7">
        <v>58.445875485910491</v>
      </c>
      <c r="H1157" s="7">
        <v>241.54094138092981</v>
      </c>
      <c r="I1157" s="7">
        <v>119.76469829016975</v>
      </c>
    </row>
    <row r="1158" spans="1:9" x14ac:dyDescent="0.25">
      <c r="A1158" s="13"/>
      <c r="B1158" s="5">
        <f t="shared" si="28"/>
        <v>42748</v>
      </c>
      <c r="C1158" s="4">
        <v>8.0312500000023004</v>
      </c>
      <c r="D1158">
        <v>1.228785857528494</v>
      </c>
      <c r="E1158" s="6">
        <v>90.123772211392307</v>
      </c>
      <c r="F1158" s="7">
        <v>59.757969666088698</v>
      </c>
      <c r="G1158" s="7">
        <v>57.757115425371879</v>
      </c>
      <c r="H1158" s="7">
        <v>241.91591264113316</v>
      </c>
      <c r="I1158" s="7">
        <v>110.74281672047836</v>
      </c>
    </row>
    <row r="1159" spans="1:9" x14ac:dyDescent="0.25">
      <c r="A1159" s="13"/>
      <c r="B1159" s="5">
        <f t="shared" si="28"/>
        <v>42748</v>
      </c>
      <c r="C1159" s="4">
        <v>8.04166666666897</v>
      </c>
      <c r="D1159">
        <v>1.228785857528494</v>
      </c>
      <c r="E1159" s="6">
        <v>83.887757942026127</v>
      </c>
      <c r="F1159" s="7">
        <v>59.153941230612986</v>
      </c>
      <c r="G1159" s="7">
        <v>57.873912472786813</v>
      </c>
      <c r="H1159" s="7">
        <v>242.54503728962231</v>
      </c>
      <c r="I1159" s="7">
        <v>103.08009057893531</v>
      </c>
    </row>
    <row r="1160" spans="1:9" x14ac:dyDescent="0.25">
      <c r="A1160" s="13"/>
      <c r="B1160" s="5">
        <f t="shared" si="28"/>
        <v>42748</v>
      </c>
      <c r="C1160" s="4">
        <v>8.0520833333356396</v>
      </c>
      <c r="D1160">
        <v>1.228785857528494</v>
      </c>
      <c r="E1160" s="6">
        <v>78.734689908038035</v>
      </c>
      <c r="F1160" s="7">
        <v>58.635202863926331</v>
      </c>
      <c r="G1160" s="7">
        <v>57.584389598023485</v>
      </c>
      <c r="H1160" s="7">
        <v>243.1245044145723</v>
      </c>
      <c r="I1160" s="7">
        <v>96.748073455888587</v>
      </c>
    </row>
    <row r="1161" spans="1:9" x14ac:dyDescent="0.25">
      <c r="A1161" s="13"/>
      <c r="B1161" s="5">
        <f t="shared" si="28"/>
        <v>42748</v>
      </c>
      <c r="C1161" s="4">
        <v>8.0625000000023093</v>
      </c>
      <c r="D1161">
        <v>1.228785857528494</v>
      </c>
      <c r="E1161" s="6">
        <v>75.225648023434928</v>
      </c>
      <c r="F1161" s="7">
        <v>58.661491283155058</v>
      </c>
      <c r="G1161" s="7">
        <v>57.0524792990159</v>
      </c>
      <c r="H1161" s="7">
        <v>242.79842157687085</v>
      </c>
      <c r="I1161" s="7">
        <v>92.436212414613152</v>
      </c>
    </row>
    <row r="1162" spans="1:9" x14ac:dyDescent="0.25">
      <c r="A1162" s="13"/>
      <c r="B1162" s="5">
        <f t="shared" si="28"/>
        <v>42748</v>
      </c>
      <c r="C1162" s="4">
        <v>8.0729166666689807</v>
      </c>
      <c r="D1162">
        <v>1.228785857528494</v>
      </c>
      <c r="E1162" s="6">
        <v>71.711831231361032</v>
      </c>
      <c r="F1162" s="7">
        <v>58.016581329744746</v>
      </c>
      <c r="G1162" s="7">
        <v>57.041194192428087</v>
      </c>
      <c r="H1162" s="7">
        <v>242.77919105054488</v>
      </c>
      <c r="I1162" s="7">
        <v>88.118484034566606</v>
      </c>
    </row>
    <row r="1163" spans="1:9" x14ac:dyDescent="0.25">
      <c r="A1163" s="13"/>
      <c r="B1163" s="5">
        <f t="shared" si="28"/>
        <v>42748</v>
      </c>
      <c r="C1163" s="4">
        <v>8.0833333333356503</v>
      </c>
      <c r="D1163">
        <v>1.228785857528494</v>
      </c>
      <c r="E1163" s="6">
        <v>69.314332424571191</v>
      </c>
      <c r="F1163" s="7">
        <v>57.324922158178616</v>
      </c>
      <c r="G1163" s="7">
        <v>56.867402749761133</v>
      </c>
      <c r="H1163" s="7">
        <v>242.70064473186702</v>
      </c>
      <c r="I1163" s="7">
        <v>85.172471407341803</v>
      </c>
    </row>
    <row r="1164" spans="1:9" x14ac:dyDescent="0.25">
      <c r="A1164" s="13"/>
      <c r="B1164" s="5">
        <f t="shared" si="28"/>
        <v>42748</v>
      </c>
      <c r="C1164" s="4">
        <v>8.0937500000023199</v>
      </c>
      <c r="D1164">
        <v>1.228785857528494</v>
      </c>
      <c r="E1164" s="6">
        <v>67.130175014678699</v>
      </c>
      <c r="F1164" s="7">
        <v>56.582473712566681</v>
      </c>
      <c r="G1164" s="7">
        <v>56.547121249374342</v>
      </c>
      <c r="H1164" s="7">
        <v>243.00878521247009</v>
      </c>
      <c r="I1164" s="7">
        <v>82.488609671449851</v>
      </c>
    </row>
    <row r="1165" spans="1:9" x14ac:dyDescent="0.25">
      <c r="A1165" s="13"/>
      <c r="B1165" s="5">
        <f t="shared" si="28"/>
        <v>42748</v>
      </c>
      <c r="C1165" s="4">
        <v>8.1041666666689895</v>
      </c>
      <c r="D1165">
        <v>1.228785857528494</v>
      </c>
      <c r="E1165" s="6">
        <v>66.080111227734264</v>
      </c>
      <c r="F1165" s="7">
        <v>56.320715766018552</v>
      </c>
      <c r="G1165" s="7">
        <v>56.318634897142779</v>
      </c>
      <c r="H1165" s="7">
        <v>242.70273900699323</v>
      </c>
      <c r="I1165" s="7">
        <v>81.198306140549718</v>
      </c>
    </row>
    <row r="1166" spans="1:9" x14ac:dyDescent="0.25">
      <c r="A1166" s="13"/>
      <c r="B1166" s="5">
        <f t="shared" si="28"/>
        <v>42748</v>
      </c>
      <c r="C1166" s="4">
        <v>8.1145833333356592</v>
      </c>
      <c r="D1166">
        <v>1.228785857528494</v>
      </c>
      <c r="E1166" s="6">
        <v>64.555148105769135</v>
      </c>
      <c r="F1166" s="7">
        <v>55.908505817487168</v>
      </c>
      <c r="G1166" s="7">
        <v>57.721457372926665</v>
      </c>
      <c r="H1166" s="7">
        <v>242.66911658999578</v>
      </c>
      <c r="I1166" s="7">
        <v>79.324453023026464</v>
      </c>
    </row>
    <row r="1167" spans="1:9" x14ac:dyDescent="0.25">
      <c r="A1167" s="13"/>
      <c r="B1167" s="5">
        <f t="shared" si="28"/>
        <v>42748</v>
      </c>
      <c r="C1167" s="4">
        <v>8.1250000000023306</v>
      </c>
      <c r="D1167">
        <v>1.228785857528494</v>
      </c>
      <c r="E1167" s="6">
        <v>64.109793448692713</v>
      </c>
      <c r="F1167" s="7">
        <v>56.833678616298954</v>
      </c>
      <c r="G1167" s="7">
        <v>56.819009392437437</v>
      </c>
      <c r="H1167" s="7">
        <v>242.06113371891485</v>
      </c>
      <c r="I1167" s="7">
        <v>78.777207518826501</v>
      </c>
    </row>
    <row r="1168" spans="1:9" x14ac:dyDescent="0.25">
      <c r="A1168" s="13"/>
      <c r="B1168" s="5">
        <f t="shared" si="28"/>
        <v>42748</v>
      </c>
      <c r="C1168" s="4">
        <v>8.1354166666690002</v>
      </c>
      <c r="D1168">
        <v>1.228785857528494</v>
      </c>
      <c r="E1168" s="6">
        <v>63.171685411596258</v>
      </c>
      <c r="F1168" s="7">
        <v>57.374994001664597</v>
      </c>
      <c r="G1168" s="7">
        <v>56.308747909901477</v>
      </c>
      <c r="H1168" s="7">
        <v>242.28146766431976</v>
      </c>
      <c r="I1168" s="7">
        <v>77.624473630008566</v>
      </c>
    </row>
    <row r="1169" spans="1:9" x14ac:dyDescent="0.25">
      <c r="A1169" s="13"/>
      <c r="B1169" s="5">
        <f t="shared" si="28"/>
        <v>42748</v>
      </c>
      <c r="C1169" s="4">
        <v>8.1458333333356698</v>
      </c>
      <c r="D1169">
        <v>1.228785857528494</v>
      </c>
      <c r="E1169" s="6">
        <v>62.845163522423327</v>
      </c>
      <c r="F1169" s="7">
        <v>56.971613659408696</v>
      </c>
      <c r="G1169" s="7">
        <v>56.880033896751335</v>
      </c>
      <c r="H1169" s="7">
        <v>242.18745931438542</v>
      </c>
      <c r="I1169" s="7">
        <v>77.22324815041938</v>
      </c>
    </row>
    <row r="1170" spans="1:9" x14ac:dyDescent="0.25">
      <c r="A1170" s="13"/>
      <c r="B1170" s="5">
        <f t="shared" si="28"/>
        <v>42748</v>
      </c>
      <c r="C1170" s="4">
        <v>8.1562500000023395</v>
      </c>
      <c r="D1170">
        <v>1.228785857528494</v>
      </c>
      <c r="E1170" s="6">
        <v>62.308456379723829</v>
      </c>
      <c r="F1170" s="7">
        <v>57.384645246290731</v>
      </c>
      <c r="G1170" s="7">
        <v>55.223266477196816</v>
      </c>
      <c r="H1170" s="7">
        <v>242.09974479127499</v>
      </c>
      <c r="I1170" s="7">
        <v>76.563750003835708</v>
      </c>
    </row>
    <row r="1171" spans="1:9" x14ac:dyDescent="0.25">
      <c r="A1171" s="13"/>
      <c r="B1171" s="5">
        <f t="shared" si="28"/>
        <v>42748</v>
      </c>
      <c r="C1171" s="4">
        <v>8.1666666666690109</v>
      </c>
      <c r="D1171">
        <v>1.228785857528494</v>
      </c>
      <c r="E1171" s="6">
        <v>62.065753916996442</v>
      </c>
      <c r="F1171" s="7">
        <v>57.456989501067156</v>
      </c>
      <c r="G1171" s="7">
        <v>55.216424105151383</v>
      </c>
      <c r="H1171" s="7">
        <v>241.76187440503605</v>
      </c>
      <c r="I1171" s="7">
        <v>76.265520650048956</v>
      </c>
    </row>
    <row r="1172" spans="1:9" x14ac:dyDescent="0.25">
      <c r="A1172" s="13"/>
      <c r="B1172" s="5">
        <f t="shared" si="28"/>
        <v>42748</v>
      </c>
      <c r="C1172" s="4">
        <v>8.1770833333356805</v>
      </c>
      <c r="D1172">
        <v>1.228785857528494</v>
      </c>
      <c r="E1172" s="6">
        <v>63.106398898724152</v>
      </c>
      <c r="F1172" s="7">
        <v>56.959890282942155</v>
      </c>
      <c r="G1172" s="7">
        <v>56.510241344778144</v>
      </c>
      <c r="H1172" s="7">
        <v>241.89808329888163</v>
      </c>
      <c r="I1172" s="7">
        <v>77.544250486303966</v>
      </c>
    </row>
    <row r="1173" spans="1:9" x14ac:dyDescent="0.25">
      <c r="A1173" s="13"/>
      <c r="B1173" s="5">
        <f t="shared" si="28"/>
        <v>42748</v>
      </c>
      <c r="C1173" s="4">
        <v>8.1875000000023501</v>
      </c>
      <c r="D1173">
        <v>1.228785857528494</v>
      </c>
      <c r="E1173" s="6">
        <v>63.046502642030347</v>
      </c>
      <c r="F1173" s="7">
        <v>57.661188675158542</v>
      </c>
      <c r="G1173" s="7">
        <v>56.966340725408763</v>
      </c>
      <c r="H1173" s="7">
        <v>241.87951485953437</v>
      </c>
      <c r="I1173" s="7">
        <v>77.470650813159722</v>
      </c>
    </row>
    <row r="1174" spans="1:9" x14ac:dyDescent="0.25">
      <c r="A1174" s="13"/>
      <c r="B1174" s="5">
        <f t="shared" si="28"/>
        <v>42748</v>
      </c>
      <c r="C1174" s="4">
        <v>8.1979166666690197</v>
      </c>
      <c r="D1174">
        <v>1.228785857528494</v>
      </c>
      <c r="E1174" s="6">
        <v>64.874109145822871</v>
      </c>
      <c r="F1174" s="7">
        <v>57.596527740958642</v>
      </c>
      <c r="G1174" s="7">
        <v>56.770295549303647</v>
      </c>
      <c r="H1174" s="7">
        <v>242.25039958288693</v>
      </c>
      <c r="I1174" s="7">
        <v>79.716387838147071</v>
      </c>
    </row>
    <row r="1175" spans="1:9" x14ac:dyDescent="0.25">
      <c r="A1175" s="13"/>
      <c r="B1175" s="5">
        <f t="shared" si="28"/>
        <v>42748</v>
      </c>
      <c r="C1175" s="4">
        <v>8.2083333333356894</v>
      </c>
      <c r="D1175">
        <v>1.228785857528494</v>
      </c>
      <c r="E1175" s="6">
        <v>66.199470019532882</v>
      </c>
      <c r="F1175" s="7">
        <v>55.820903137340437</v>
      </c>
      <c r="G1175" s="7">
        <v>57.349657778567774</v>
      </c>
      <c r="H1175" s="7">
        <v>241.5709733262448</v>
      </c>
      <c r="I1175" s="7">
        <v>81.344972535883542</v>
      </c>
    </row>
    <row r="1176" spans="1:9" x14ac:dyDescent="0.25">
      <c r="A1176" s="13"/>
      <c r="B1176" s="5">
        <f t="shared" si="28"/>
        <v>42748</v>
      </c>
      <c r="C1176" s="4">
        <v>8.2187500000023608</v>
      </c>
      <c r="D1176">
        <v>1.228785857528494</v>
      </c>
      <c r="E1176" s="6">
        <v>69.297474847478853</v>
      </c>
      <c r="F1176" s="7">
        <v>55.626383263818866</v>
      </c>
      <c r="G1176" s="7">
        <v>60.011408607477421</v>
      </c>
      <c r="H1176" s="7">
        <v>240.12150890921947</v>
      </c>
      <c r="I1176" s="7">
        <v>85.15175705501855</v>
      </c>
    </row>
    <row r="1177" spans="1:9" x14ac:dyDescent="0.25">
      <c r="A1177" s="13"/>
      <c r="B1177" s="5">
        <f t="shared" si="28"/>
        <v>42748</v>
      </c>
      <c r="C1177" s="4">
        <v>8.2291666666690304</v>
      </c>
      <c r="D1177">
        <v>1.228785857528494</v>
      </c>
      <c r="E1177" s="6">
        <v>72.54318619268183</v>
      </c>
      <c r="F1177" s="7">
        <v>56.333986227379476</v>
      </c>
      <c r="G1177" s="7">
        <v>61.3397181324152</v>
      </c>
      <c r="H1177" s="7">
        <v>239.99549335447909</v>
      </c>
      <c r="I1177" s="7">
        <v>89.14004125362375</v>
      </c>
    </row>
    <row r="1178" spans="1:9" x14ac:dyDescent="0.25">
      <c r="A1178" s="13"/>
      <c r="B1178" s="5">
        <f t="shared" si="28"/>
        <v>42748</v>
      </c>
      <c r="C1178" s="4">
        <v>8.2395833333357</v>
      </c>
      <c r="D1178">
        <v>1.228785857528494</v>
      </c>
      <c r="E1178" s="6">
        <v>79.448170854441571</v>
      </c>
      <c r="F1178" s="7">
        <v>56.97146937169834</v>
      </c>
      <c r="G1178" s="7">
        <v>59.811277237293638</v>
      </c>
      <c r="H1178" s="7">
        <v>238.78949692199149</v>
      </c>
      <c r="I1178" s="7">
        <v>97.624788752445298</v>
      </c>
    </row>
    <row r="1179" spans="1:9" x14ac:dyDescent="0.25">
      <c r="A1179" s="13"/>
      <c r="B1179" s="5">
        <f t="shared" si="28"/>
        <v>42748</v>
      </c>
      <c r="C1179" s="4">
        <v>8.2500000000023697</v>
      </c>
      <c r="D1179">
        <v>1.228785857528494</v>
      </c>
      <c r="E1179" s="6">
        <v>84.609700925656</v>
      </c>
      <c r="F1179" s="7">
        <v>59.558223371058624</v>
      </c>
      <c r="G1179" s="7">
        <v>60.019040175830206</v>
      </c>
      <c r="H1179" s="7">
        <v>235.3841995659989</v>
      </c>
      <c r="I1179" s="7">
        <v>103.96720390716162</v>
      </c>
    </row>
    <row r="1180" spans="1:9" x14ac:dyDescent="0.25">
      <c r="A1180" s="13"/>
      <c r="B1180" s="5">
        <f t="shared" si="28"/>
        <v>42748</v>
      </c>
      <c r="C1180" s="4">
        <v>8.2604166666690393</v>
      </c>
      <c r="D1180">
        <v>1.228785857528494</v>
      </c>
      <c r="E1180" s="6">
        <v>91.188968614052186</v>
      </c>
      <c r="F1180" s="7">
        <v>67.59217510773577</v>
      </c>
      <c r="G1180" s="7">
        <v>61.1525063464507</v>
      </c>
      <c r="H1180" s="7">
        <v>222.05177407712301</v>
      </c>
      <c r="I1180" s="7">
        <v>112.05171499555703</v>
      </c>
    </row>
    <row r="1181" spans="1:9" x14ac:dyDescent="0.25">
      <c r="A1181" s="13"/>
      <c r="B1181" s="5">
        <f t="shared" si="28"/>
        <v>42748</v>
      </c>
      <c r="C1181" s="4">
        <v>8.2708333333357107</v>
      </c>
      <c r="D1181">
        <v>1.228785857528494</v>
      </c>
      <c r="E1181" s="6">
        <v>96.81598219256432</v>
      </c>
      <c r="F1181" s="7">
        <v>76.744076040246142</v>
      </c>
      <c r="G1181" s="7">
        <v>62.256267488548424</v>
      </c>
      <c r="H1181" s="7">
        <v>212.8201683154382</v>
      </c>
      <c r="I1181" s="7">
        <v>118.96610970095355</v>
      </c>
    </row>
    <row r="1182" spans="1:9" x14ac:dyDescent="0.25">
      <c r="A1182" s="13"/>
      <c r="B1182" s="5">
        <f t="shared" si="28"/>
        <v>42748</v>
      </c>
      <c r="C1182" s="4">
        <v>8.2812500000023803</v>
      </c>
      <c r="D1182">
        <v>1.228785857528494</v>
      </c>
      <c r="E1182" s="6">
        <v>103.19909160047166</v>
      </c>
      <c r="F1182" s="7">
        <v>78.107502719308826</v>
      </c>
      <c r="G1182" s="7">
        <v>66.775053313665651</v>
      </c>
      <c r="H1182" s="7">
        <v>192.78100675855055</v>
      </c>
      <c r="I1182" s="7">
        <v>126.80958426844717</v>
      </c>
    </row>
    <row r="1183" spans="1:9" x14ac:dyDescent="0.25">
      <c r="A1183" s="13"/>
      <c r="B1183" s="5">
        <f t="shared" si="28"/>
        <v>42748</v>
      </c>
      <c r="C1183" s="4">
        <v>8.2916666666690499</v>
      </c>
      <c r="D1183">
        <v>1.228785857528494</v>
      </c>
      <c r="E1183" s="6">
        <v>108.80575996421692</v>
      </c>
      <c r="F1183" s="7">
        <v>85.890698447352591</v>
      </c>
      <c r="G1183" s="7">
        <v>79.027718580367122</v>
      </c>
      <c r="H1183" s="7">
        <v>152.50537672444474</v>
      </c>
      <c r="I1183" s="7">
        <v>133.69897906166977</v>
      </c>
    </row>
    <row r="1184" spans="1:9" x14ac:dyDescent="0.25">
      <c r="A1184" s="13"/>
      <c r="B1184" s="5">
        <f t="shared" si="28"/>
        <v>42748</v>
      </c>
      <c r="C1184" s="4">
        <v>8.3020833333357196</v>
      </c>
      <c r="D1184">
        <v>1.228785857528494</v>
      </c>
      <c r="E1184" s="6">
        <v>110.49196727500453</v>
      </c>
      <c r="F1184" s="7">
        <v>108.70963952070079</v>
      </c>
      <c r="G1184" s="7">
        <v>96.372699059706349</v>
      </c>
      <c r="H1184" s="7">
        <v>118.13140299453053</v>
      </c>
      <c r="I1184" s="7">
        <v>135.77096675802673</v>
      </c>
    </row>
    <row r="1185" spans="1:9" x14ac:dyDescent="0.25">
      <c r="A1185" s="13"/>
      <c r="B1185" s="5">
        <f t="shared" si="28"/>
        <v>42748</v>
      </c>
      <c r="C1185" s="4">
        <v>8.3125000000023892</v>
      </c>
      <c r="D1185">
        <v>1.228785857528494</v>
      </c>
      <c r="E1185" s="6">
        <v>113.90643006326172</v>
      </c>
      <c r="F1185" s="7">
        <v>123.76040281185824</v>
      </c>
      <c r="G1185" s="7">
        <v>105.03679257115157</v>
      </c>
      <c r="H1185" s="7">
        <v>61.465482757994558</v>
      </c>
      <c r="I1185" s="7">
        <v>139.96661034329449</v>
      </c>
    </row>
    <row r="1186" spans="1:9" x14ac:dyDescent="0.25">
      <c r="A1186" s="13"/>
      <c r="B1186" s="5">
        <f t="shared" si="28"/>
        <v>42748</v>
      </c>
      <c r="C1186" s="4">
        <v>8.3229166666690606</v>
      </c>
      <c r="D1186">
        <v>1.228785857528494</v>
      </c>
      <c r="E1186" s="6">
        <v>114.36410955945102</v>
      </c>
      <c r="F1186" s="7">
        <v>134.71091418184517</v>
      </c>
      <c r="G1186" s="7">
        <v>118.42377329587029</v>
      </c>
      <c r="H1186" s="7">
        <v>18.631288603758268</v>
      </c>
      <c r="I1186" s="7">
        <v>140.52900043549266</v>
      </c>
    </row>
    <row r="1187" spans="1:9" x14ac:dyDescent="0.25">
      <c r="A1187" s="13"/>
      <c r="B1187" s="5">
        <f t="shared" si="28"/>
        <v>42748</v>
      </c>
      <c r="C1187" s="4">
        <v>8.3333333333357302</v>
      </c>
      <c r="D1187">
        <v>1.228785857528494</v>
      </c>
      <c r="E1187" s="6">
        <v>113.0793299405041</v>
      </c>
      <c r="F1187" s="7">
        <v>145.64819116239872</v>
      </c>
      <c r="G1187" s="7">
        <v>124.36690221891899</v>
      </c>
      <c r="H1187" s="7">
        <v>4.5352137938048376</v>
      </c>
      <c r="I1187" s="7">
        <v>138.95028140968984</v>
      </c>
    </row>
    <row r="1188" spans="1:9" x14ac:dyDescent="0.25">
      <c r="A1188" s="13"/>
      <c r="B1188" s="5">
        <f t="shared" ref="B1188:B1251" si="30">DATE(YEAR(B1092),MONTH(B1092),DAY(B1092)+1)</f>
        <v>42748</v>
      </c>
      <c r="C1188" s="4">
        <v>8.3437500000023999</v>
      </c>
      <c r="D1188">
        <v>1.228785857528494</v>
      </c>
      <c r="E1188" s="6">
        <v>111.82296454437586</v>
      </c>
      <c r="F1188" s="7">
        <v>163.97717924886072</v>
      </c>
      <c r="G1188" s="7">
        <v>138.03216878468476</v>
      </c>
      <c r="H1188" s="7">
        <v>2.8059496193145197</v>
      </c>
      <c r="I1188" s="7">
        <v>137.40647737903927</v>
      </c>
    </row>
    <row r="1189" spans="1:9" x14ac:dyDescent="0.25">
      <c r="A1189" s="13"/>
      <c r="B1189" s="5">
        <f t="shared" si="30"/>
        <v>42748</v>
      </c>
      <c r="C1189" s="4">
        <v>8.3541666666690695</v>
      </c>
      <c r="D1189">
        <v>1.228785857528494</v>
      </c>
      <c r="E1189" s="6">
        <v>112.85230100485602</v>
      </c>
      <c r="F1189" s="7">
        <v>174.37649553331445</v>
      </c>
      <c r="G1189" s="7">
        <v>151.29359518722779</v>
      </c>
      <c r="H1189" s="7">
        <v>2.500901544962761</v>
      </c>
      <c r="I1189" s="7">
        <v>138.67131146431572</v>
      </c>
    </row>
    <row r="1190" spans="1:9" x14ac:dyDescent="0.25">
      <c r="A1190" s="13"/>
      <c r="B1190" s="5">
        <f t="shared" si="30"/>
        <v>42748</v>
      </c>
      <c r="C1190" s="4">
        <v>8.3645833333357391</v>
      </c>
      <c r="D1190">
        <v>1.228785857528494</v>
      </c>
      <c r="E1190" s="6">
        <v>113.01726805335898</v>
      </c>
      <c r="F1190" s="7">
        <v>195.67906094662914</v>
      </c>
      <c r="G1190" s="7">
        <v>164.83782227466756</v>
      </c>
      <c r="H1190" s="7">
        <v>2.2367398418785558</v>
      </c>
      <c r="I1190" s="7">
        <v>138.87402064047438</v>
      </c>
    </row>
    <row r="1191" spans="1:9" x14ac:dyDescent="0.25">
      <c r="A1191" s="13"/>
      <c r="B1191" s="5">
        <f t="shared" si="30"/>
        <v>42748</v>
      </c>
      <c r="C1191" s="4">
        <v>8.3750000000024105</v>
      </c>
      <c r="D1191">
        <v>1.228785857528494</v>
      </c>
      <c r="E1191" s="6">
        <v>114.51449780607531</v>
      </c>
      <c r="F1191" s="7">
        <v>226.29833592161799</v>
      </c>
      <c r="G1191" s="7">
        <v>170.24945352418914</v>
      </c>
      <c r="H1191" s="7">
        <v>2.0013959246044664</v>
      </c>
      <c r="I1191" s="7">
        <v>140.71379538608309</v>
      </c>
    </row>
    <row r="1192" spans="1:9" x14ac:dyDescent="0.25">
      <c r="A1192" s="13"/>
      <c r="B1192" s="5">
        <f t="shared" si="30"/>
        <v>42748</v>
      </c>
      <c r="C1192" s="4">
        <v>8.3854166666690801</v>
      </c>
      <c r="D1192">
        <v>1.228785857528494</v>
      </c>
      <c r="E1192" s="6">
        <v>114.69552545584456</v>
      </c>
      <c r="F1192" s="7">
        <v>224.26620784890383</v>
      </c>
      <c r="G1192" s="7">
        <v>192.31774986657288</v>
      </c>
      <c r="H1192" s="7">
        <v>1.7994713976560863</v>
      </c>
      <c r="I1192" s="7">
        <v>140.93623960194117</v>
      </c>
    </row>
    <row r="1193" spans="1:9" x14ac:dyDescent="0.25">
      <c r="A1193" s="13"/>
      <c r="B1193" s="5">
        <f t="shared" si="30"/>
        <v>42748</v>
      </c>
      <c r="C1193" s="4">
        <v>8.3958333333357498</v>
      </c>
      <c r="D1193">
        <v>1.228785857528494</v>
      </c>
      <c r="E1193" s="6">
        <v>114.66386477234472</v>
      </c>
      <c r="F1193" s="7">
        <v>222.21478530292134</v>
      </c>
      <c r="G1193" s="7">
        <v>199.00677746402673</v>
      </c>
      <c r="H1193" s="7">
        <v>2.0213055401428144</v>
      </c>
      <c r="I1193" s="7">
        <v>140.89733540181689</v>
      </c>
    </row>
    <row r="1194" spans="1:9" x14ac:dyDescent="0.25">
      <c r="A1194" s="13"/>
      <c r="B1194" s="5">
        <f t="shared" si="30"/>
        <v>42748</v>
      </c>
      <c r="C1194" s="4">
        <v>8.4062500000024194</v>
      </c>
      <c r="D1194">
        <v>1.228785857528494</v>
      </c>
      <c r="E1194" s="6">
        <v>115.26417515145189</v>
      </c>
      <c r="F1194" s="7">
        <v>223.38164402457375</v>
      </c>
      <c r="G1194" s="7">
        <v>202.81214985766411</v>
      </c>
      <c r="H1194" s="7">
        <v>2.0379727297216848</v>
      </c>
      <c r="I1194" s="7">
        <v>141.63498830579135</v>
      </c>
    </row>
    <row r="1195" spans="1:9" x14ac:dyDescent="0.25">
      <c r="A1195" s="13"/>
      <c r="B1195" s="5">
        <f t="shared" si="30"/>
        <v>42748</v>
      </c>
      <c r="C1195" s="4">
        <v>8.4166666666690908</v>
      </c>
      <c r="D1195">
        <v>1.228785857528494</v>
      </c>
      <c r="E1195" s="6">
        <v>115.78062739669481</v>
      </c>
      <c r="F1195" s="7">
        <v>233.44953143833649</v>
      </c>
      <c r="G1195" s="7">
        <v>204.14651255833996</v>
      </c>
      <c r="H1195" s="7">
        <v>2.1528378196186697</v>
      </c>
      <c r="I1195" s="7">
        <v>142.26959752083468</v>
      </c>
    </row>
    <row r="1196" spans="1:9" x14ac:dyDescent="0.25">
      <c r="A1196" s="13"/>
      <c r="B1196" s="5">
        <f t="shared" si="30"/>
        <v>42748</v>
      </c>
      <c r="C1196" s="4">
        <v>8.4270833333357604</v>
      </c>
      <c r="D1196">
        <v>1.228785857528494</v>
      </c>
      <c r="E1196" s="6">
        <v>117.70282391431036</v>
      </c>
      <c r="F1196" s="7">
        <v>233.05350175332492</v>
      </c>
      <c r="G1196" s="7">
        <v>201.14896871583514</v>
      </c>
      <c r="H1196" s="7">
        <v>2.0651723029462246</v>
      </c>
      <c r="I1196" s="7">
        <v>144.63156541707119</v>
      </c>
    </row>
    <row r="1197" spans="1:9" x14ac:dyDescent="0.25">
      <c r="A1197" s="13"/>
      <c r="B1197" s="5">
        <f t="shared" si="30"/>
        <v>42748</v>
      </c>
      <c r="C1197" s="4">
        <v>8.4375000000024301</v>
      </c>
      <c r="D1197">
        <v>1.228785857528494</v>
      </c>
      <c r="E1197" s="6">
        <v>119.36682606923766</v>
      </c>
      <c r="F1197" s="7">
        <v>224.84094988716896</v>
      </c>
      <c r="G1197" s="7">
        <v>200.71013150215055</v>
      </c>
      <c r="H1197" s="7">
        <v>2.0439125100342506</v>
      </c>
      <c r="I1197" s="7">
        <v>146.6762677319428</v>
      </c>
    </row>
    <row r="1198" spans="1:9" x14ac:dyDescent="0.25">
      <c r="A1198" s="13"/>
      <c r="B1198" s="5">
        <f t="shared" si="30"/>
        <v>42748</v>
      </c>
      <c r="C1198" s="4">
        <v>8.4479166666690997</v>
      </c>
      <c r="D1198">
        <v>1.228785857528494</v>
      </c>
      <c r="E1198" s="6">
        <v>120.29902378124821</v>
      </c>
      <c r="F1198" s="7">
        <v>223.612560473033</v>
      </c>
      <c r="G1198" s="7">
        <v>206.44674738132204</v>
      </c>
      <c r="H1198" s="7">
        <v>2.1179932420652436</v>
      </c>
      <c r="I1198" s="7">
        <v>147.82173909688177</v>
      </c>
    </row>
    <row r="1199" spans="1:9" x14ac:dyDescent="0.25">
      <c r="A1199" s="13"/>
      <c r="B1199" s="5">
        <f t="shared" si="30"/>
        <v>42748</v>
      </c>
      <c r="C1199" s="4">
        <v>8.4583333333357693</v>
      </c>
      <c r="D1199">
        <v>1.228785857528494</v>
      </c>
      <c r="E1199" s="6">
        <v>120.44161794174323</v>
      </c>
      <c r="F1199" s="7">
        <v>220.83331865207199</v>
      </c>
      <c r="G1199" s="7">
        <v>207.7882048366188</v>
      </c>
      <c r="H1199" s="7">
        <v>2.2055167400806108</v>
      </c>
      <c r="I1199" s="7">
        <v>147.99695678466421</v>
      </c>
    </row>
    <row r="1200" spans="1:9" x14ac:dyDescent="0.25">
      <c r="A1200" s="13"/>
      <c r="B1200" s="5">
        <f t="shared" si="30"/>
        <v>42748</v>
      </c>
      <c r="C1200" s="4">
        <v>8.4687500000024407</v>
      </c>
      <c r="D1200">
        <v>1.228785857528494</v>
      </c>
      <c r="E1200" s="6">
        <v>119.70510608121383</v>
      </c>
      <c r="F1200" s="7">
        <v>218.93068879940361</v>
      </c>
      <c r="G1200" s="7">
        <v>202.89220320695213</v>
      </c>
      <c r="H1200" s="7">
        <v>2.1871133224123964</v>
      </c>
      <c r="I1200" s="7">
        <v>147.09194142654368</v>
      </c>
    </row>
    <row r="1201" spans="1:9" x14ac:dyDescent="0.25">
      <c r="A1201" s="13"/>
      <c r="B1201" s="5">
        <f t="shared" si="30"/>
        <v>42748</v>
      </c>
      <c r="C1201" s="4">
        <v>8.4791666666691103</v>
      </c>
      <c r="D1201">
        <v>1.228785857528494</v>
      </c>
      <c r="E1201" s="6">
        <v>120.44897632128766</v>
      </c>
      <c r="F1201" s="7">
        <v>217.9524862590435</v>
      </c>
      <c r="G1201" s="7">
        <v>198.16359932804116</v>
      </c>
      <c r="H1201" s="7">
        <v>2.2458220350118125</v>
      </c>
      <c r="I1201" s="7">
        <v>148.00599865738272</v>
      </c>
    </row>
    <row r="1202" spans="1:9" x14ac:dyDescent="0.25">
      <c r="A1202" s="13"/>
      <c r="B1202" s="5">
        <f t="shared" si="30"/>
        <v>42748</v>
      </c>
      <c r="C1202" s="4">
        <v>8.48958333333578</v>
      </c>
      <c r="D1202">
        <v>1.228785857528494</v>
      </c>
      <c r="E1202" s="6">
        <v>121.09349255754476</v>
      </c>
      <c r="F1202" s="7">
        <v>213.70697669346259</v>
      </c>
      <c r="G1202" s="7">
        <v>193.81705860155719</v>
      </c>
      <c r="H1202" s="7">
        <v>1.9720050635091011</v>
      </c>
      <c r="I1202" s="7">
        <v>148.79797109344295</v>
      </c>
    </row>
    <row r="1203" spans="1:9" x14ac:dyDescent="0.25">
      <c r="A1203" s="13"/>
      <c r="B1203" s="5">
        <f t="shared" si="30"/>
        <v>42748</v>
      </c>
      <c r="C1203" s="4">
        <v>8.5000000000024496</v>
      </c>
      <c r="D1203">
        <v>1.228785857528494</v>
      </c>
      <c r="E1203" s="6">
        <v>121.75431950454286</v>
      </c>
      <c r="F1203" s="7">
        <v>217.12100428015714</v>
      </c>
      <c r="G1203" s="7">
        <v>194.34726631969866</v>
      </c>
      <c r="H1203" s="7">
        <v>1.8552077197707495</v>
      </c>
      <c r="I1203" s="7">
        <v>149.60998590018795</v>
      </c>
    </row>
    <row r="1204" spans="1:9" x14ac:dyDescent="0.25">
      <c r="A1204" s="13"/>
      <c r="B1204" s="5">
        <f t="shared" si="30"/>
        <v>42748</v>
      </c>
      <c r="C1204" s="4">
        <v>8.5104166666691192</v>
      </c>
      <c r="D1204">
        <v>1.228785857528494</v>
      </c>
      <c r="E1204" s="6">
        <v>122.15388626279224</v>
      </c>
      <c r="F1204" s="7">
        <v>209.51304998433443</v>
      </c>
      <c r="G1204" s="7">
        <v>191.17280629787848</v>
      </c>
      <c r="H1204" s="7">
        <v>1.8584301431024697</v>
      </c>
      <c r="I1204" s="7">
        <v>150.10096788186328</v>
      </c>
    </row>
    <row r="1205" spans="1:9" x14ac:dyDescent="0.25">
      <c r="A1205" s="13"/>
      <c r="B1205" s="5">
        <f t="shared" si="30"/>
        <v>42748</v>
      </c>
      <c r="C1205" s="4">
        <v>8.5208333333357906</v>
      </c>
      <c r="D1205">
        <v>1.228785857528494</v>
      </c>
      <c r="E1205" s="6">
        <v>121.35695609166557</v>
      </c>
      <c r="F1205" s="7">
        <v>202.80363538078669</v>
      </c>
      <c r="G1205" s="7">
        <v>186.96608952426448</v>
      </c>
      <c r="H1205" s="7">
        <v>2.0521645941155739</v>
      </c>
      <c r="I1205" s="7">
        <v>149.12171135814506</v>
      </c>
    </row>
    <row r="1206" spans="1:9" x14ac:dyDescent="0.25">
      <c r="A1206" s="13"/>
      <c r="B1206" s="5">
        <f t="shared" si="30"/>
        <v>42748</v>
      </c>
      <c r="C1206" s="4">
        <v>8.5312500000024603</v>
      </c>
      <c r="D1206">
        <v>1.228785857528494</v>
      </c>
      <c r="E1206" s="6">
        <v>119.50901529058321</v>
      </c>
      <c r="F1206" s="7">
        <v>188.08041721611644</v>
      </c>
      <c r="G1206" s="7">
        <v>183.01533274895209</v>
      </c>
      <c r="H1206" s="7">
        <v>1.8821412580461154</v>
      </c>
      <c r="I1206" s="7">
        <v>146.85098783622519</v>
      </c>
    </row>
    <row r="1207" spans="1:9" x14ac:dyDescent="0.25">
      <c r="A1207" s="13"/>
      <c r="B1207" s="5">
        <f t="shared" si="30"/>
        <v>42748</v>
      </c>
      <c r="C1207" s="4">
        <v>8.5416666666691299</v>
      </c>
      <c r="D1207">
        <v>1.228785857528494</v>
      </c>
      <c r="E1207" s="6">
        <v>117.01545955805148</v>
      </c>
      <c r="F1207" s="7">
        <v>183.97120342493591</v>
      </c>
      <c r="G1207" s="7">
        <v>177.7630390320623</v>
      </c>
      <c r="H1207" s="7">
        <v>1.8396246726163312</v>
      </c>
      <c r="I1207" s="7">
        <v>143.78694181713109</v>
      </c>
    </row>
    <row r="1208" spans="1:9" x14ac:dyDescent="0.25">
      <c r="A1208" s="13"/>
      <c r="B1208" s="5">
        <f t="shared" si="30"/>
        <v>42748</v>
      </c>
      <c r="C1208" s="4">
        <v>8.5520833333357995</v>
      </c>
      <c r="D1208">
        <v>1.228785857528494</v>
      </c>
      <c r="E1208" s="6">
        <v>114.52559095527526</v>
      </c>
      <c r="F1208" s="7">
        <v>191.85516808669652</v>
      </c>
      <c r="G1208" s="7">
        <v>177.07111417414905</v>
      </c>
      <c r="H1208" s="7">
        <v>1.9441854088240811</v>
      </c>
      <c r="I1208" s="7">
        <v>140.72742649093544</v>
      </c>
    </row>
    <row r="1209" spans="1:9" x14ac:dyDescent="0.25">
      <c r="A1209" s="13"/>
      <c r="B1209" s="5">
        <f t="shared" si="30"/>
        <v>42748</v>
      </c>
      <c r="C1209" s="4">
        <v>8.5625000000024691</v>
      </c>
      <c r="D1209">
        <v>1.228785857528494</v>
      </c>
      <c r="E1209" s="6">
        <v>115.8126533194275</v>
      </c>
      <c r="F1209" s="7">
        <v>179.47433264393646</v>
      </c>
      <c r="G1209" s="7">
        <v>173.69798099258102</v>
      </c>
      <c r="H1209" s="7">
        <v>1.9256239703965834</v>
      </c>
      <c r="I1209" s="7">
        <v>142.30895052176291</v>
      </c>
    </row>
    <row r="1210" spans="1:9" x14ac:dyDescent="0.25">
      <c r="A1210" s="13"/>
      <c r="B1210" s="5">
        <f t="shared" si="30"/>
        <v>42748</v>
      </c>
      <c r="C1210" s="4">
        <v>8.5729166666691405</v>
      </c>
      <c r="D1210">
        <v>1.228785857528494</v>
      </c>
      <c r="E1210" s="6">
        <v>116.63667372115381</v>
      </c>
      <c r="F1210" s="7">
        <v>173.34732736726258</v>
      </c>
      <c r="G1210" s="7">
        <v>174.79476355616401</v>
      </c>
      <c r="H1210" s="7">
        <v>1.9729631893786814</v>
      </c>
      <c r="I1210" s="7">
        <v>143.32149513771915</v>
      </c>
    </row>
    <row r="1211" spans="1:9" x14ac:dyDescent="0.25">
      <c r="A1211" s="13"/>
      <c r="B1211" s="5">
        <f t="shared" si="30"/>
        <v>42748</v>
      </c>
      <c r="C1211" s="4">
        <v>8.5833333333358102</v>
      </c>
      <c r="D1211">
        <v>1.228785857528494</v>
      </c>
      <c r="E1211" s="6">
        <v>116.92035046781874</v>
      </c>
      <c r="F1211" s="7">
        <v>173.6502393751982</v>
      </c>
      <c r="G1211" s="7">
        <v>175.04398133423581</v>
      </c>
      <c r="H1211" s="7">
        <v>2.0837947493883826</v>
      </c>
      <c r="I1211" s="7">
        <v>143.67007311213069</v>
      </c>
    </row>
    <row r="1212" spans="1:9" x14ac:dyDescent="0.25">
      <c r="A1212" s="13"/>
      <c r="B1212" s="5">
        <f t="shared" si="30"/>
        <v>42748</v>
      </c>
      <c r="C1212" s="4">
        <v>8.5937500000024798</v>
      </c>
      <c r="D1212">
        <v>1.228785857528494</v>
      </c>
      <c r="E1212" s="6">
        <v>118.35242769488158</v>
      </c>
      <c r="F1212" s="7">
        <v>174.32652388962734</v>
      </c>
      <c r="G1212" s="7">
        <v>172.35976044396619</v>
      </c>
      <c r="H1212" s="7">
        <v>2.0311858381235921</v>
      </c>
      <c r="I1212" s="7">
        <v>145.42978935563414</v>
      </c>
    </row>
    <row r="1213" spans="1:9" x14ac:dyDescent="0.25">
      <c r="A1213" s="13"/>
      <c r="B1213" s="5">
        <f t="shared" si="30"/>
        <v>42748</v>
      </c>
      <c r="C1213" s="4">
        <v>8.6041666666691494</v>
      </c>
      <c r="D1213">
        <v>1.228785857528494</v>
      </c>
      <c r="E1213" s="6">
        <v>118.63551886777641</v>
      </c>
      <c r="F1213" s="7">
        <v>175.25046222691719</v>
      </c>
      <c r="G1213" s="7">
        <v>172.80077295508679</v>
      </c>
      <c r="H1213" s="7">
        <v>2.0364165252821573</v>
      </c>
      <c r="I1213" s="7">
        <v>145.77764778527848</v>
      </c>
    </row>
    <row r="1214" spans="1:9" x14ac:dyDescent="0.25">
      <c r="A1214" s="13"/>
      <c r="B1214" s="5">
        <f t="shared" si="30"/>
        <v>42748</v>
      </c>
      <c r="C1214" s="4">
        <v>8.6145833333358208</v>
      </c>
      <c r="D1214">
        <v>1.228785857528494</v>
      </c>
      <c r="E1214" s="6">
        <v>120.75475599652758</v>
      </c>
      <c r="F1214" s="7">
        <v>175.60955025008533</v>
      </c>
      <c r="G1214" s="7">
        <v>170.65971141575892</v>
      </c>
      <c r="H1214" s="7">
        <v>2.0419542527767991</v>
      </c>
      <c r="I1214" s="7">
        <v>148.38173639783719</v>
      </c>
    </row>
    <row r="1215" spans="1:9" x14ac:dyDescent="0.25">
      <c r="A1215" s="13"/>
      <c r="B1215" s="5">
        <f t="shared" si="30"/>
        <v>42748</v>
      </c>
      <c r="C1215" s="4">
        <v>8.6250000000024905</v>
      </c>
      <c r="D1215">
        <v>1.228785857528494</v>
      </c>
      <c r="E1215" s="6">
        <v>122.52342301161669</v>
      </c>
      <c r="F1215" s="7">
        <v>172.04141938073707</v>
      </c>
      <c r="G1215" s="7">
        <v>167.27747243111168</v>
      </c>
      <c r="H1215" s="7">
        <v>2.1048695179936003</v>
      </c>
      <c r="I1215" s="7">
        <v>150.55504941265582</v>
      </c>
    </row>
    <row r="1216" spans="1:9" x14ac:dyDescent="0.25">
      <c r="A1216" s="13"/>
      <c r="B1216" s="5">
        <f t="shared" si="30"/>
        <v>42748</v>
      </c>
      <c r="C1216" s="4">
        <v>8.6354166666691601</v>
      </c>
      <c r="D1216">
        <v>1.228785857528494</v>
      </c>
      <c r="E1216" s="6">
        <v>124.55186246107939</v>
      </c>
      <c r="F1216" s="7">
        <v>169.49560301119874</v>
      </c>
      <c r="G1216" s="7">
        <v>160.46717300311951</v>
      </c>
      <c r="H1216" s="7">
        <v>2.0276253703827711</v>
      </c>
      <c r="I1216" s="7">
        <v>153.04756712100848</v>
      </c>
    </row>
    <row r="1217" spans="1:9" x14ac:dyDescent="0.25">
      <c r="A1217" s="13"/>
      <c r="B1217" s="5">
        <f t="shared" si="30"/>
        <v>42748</v>
      </c>
      <c r="C1217" s="4">
        <v>8.6458333333358297</v>
      </c>
      <c r="D1217">
        <v>1.228785857528494</v>
      </c>
      <c r="E1217" s="6">
        <v>126.38983759059364</v>
      </c>
      <c r="F1217" s="7">
        <v>168.15902987823037</v>
      </c>
      <c r="G1217" s="7">
        <v>158.06351740922119</v>
      </c>
      <c r="H1217" s="7">
        <v>1.9262960586892326</v>
      </c>
      <c r="I1217" s="7">
        <v>155.30604496664469</v>
      </c>
    </row>
    <row r="1218" spans="1:9" x14ac:dyDescent="0.25">
      <c r="A1218" s="13"/>
      <c r="B1218" s="5">
        <f t="shared" si="30"/>
        <v>42748</v>
      </c>
      <c r="C1218" s="4">
        <v>8.6562500000024993</v>
      </c>
      <c r="D1218">
        <v>1.228785857528494</v>
      </c>
      <c r="E1218" s="6">
        <v>130.07640856981439</v>
      </c>
      <c r="F1218" s="7">
        <v>167.00219915244776</v>
      </c>
      <c r="G1218" s="7">
        <v>158.00972386599747</v>
      </c>
      <c r="H1218" s="7">
        <v>2.3685881628729781</v>
      </c>
      <c r="I1218" s="7">
        <v>159.83605124868612</v>
      </c>
    </row>
    <row r="1219" spans="1:9" x14ac:dyDescent="0.25">
      <c r="A1219" s="13"/>
      <c r="B1219" s="5">
        <f t="shared" si="30"/>
        <v>42748</v>
      </c>
      <c r="C1219" s="4">
        <v>8.6666666666691707</v>
      </c>
      <c r="D1219">
        <v>1.228785857528494</v>
      </c>
      <c r="E1219" s="6">
        <v>131.57279767679643</v>
      </c>
      <c r="F1219" s="7">
        <v>166.78634072976112</v>
      </c>
      <c r="G1219" s="7">
        <v>156.27444142904332</v>
      </c>
      <c r="H1219" s="7">
        <v>3.6702501630045994</v>
      </c>
      <c r="I1219" s="7">
        <v>161.67479302070535</v>
      </c>
    </row>
    <row r="1220" spans="1:9" x14ac:dyDescent="0.25">
      <c r="A1220" s="13"/>
      <c r="B1220" s="5">
        <f t="shared" si="30"/>
        <v>42748</v>
      </c>
      <c r="C1220" s="4">
        <v>8.6770833333358404</v>
      </c>
      <c r="D1220">
        <v>1.228785857528494</v>
      </c>
      <c r="E1220" s="6">
        <v>134.35566059666695</v>
      </c>
      <c r="F1220" s="7">
        <v>166.04513075366307</v>
      </c>
      <c r="G1220" s="7">
        <v>155.610559079513</v>
      </c>
      <c r="H1220" s="7">
        <v>7.9268873600318468</v>
      </c>
      <c r="I1220" s="7">
        <v>165.09433562008269</v>
      </c>
    </row>
    <row r="1221" spans="1:9" x14ac:dyDescent="0.25">
      <c r="A1221" s="13"/>
      <c r="B1221" s="5">
        <f t="shared" si="30"/>
        <v>42748</v>
      </c>
      <c r="C1221" s="4">
        <v>8.68750000000251</v>
      </c>
      <c r="D1221">
        <v>1.228785857528494</v>
      </c>
      <c r="E1221" s="6">
        <v>139.46780496411117</v>
      </c>
      <c r="F1221" s="7">
        <v>167.48945875032481</v>
      </c>
      <c r="G1221" s="7">
        <v>159.04218893356787</v>
      </c>
      <c r="H1221" s="7">
        <v>20.644646099761669</v>
      </c>
      <c r="I1221" s="7">
        <v>171.37606632044208</v>
      </c>
    </row>
    <row r="1222" spans="1:9" x14ac:dyDescent="0.25">
      <c r="A1222" s="13"/>
      <c r="B1222" s="5">
        <f t="shared" si="30"/>
        <v>42748</v>
      </c>
      <c r="C1222" s="4">
        <v>8.6979166666691796</v>
      </c>
      <c r="D1222">
        <v>1.228785857528494</v>
      </c>
      <c r="E1222" s="6">
        <v>144.36072142952199</v>
      </c>
      <c r="F1222" s="7">
        <v>169.73075991514571</v>
      </c>
      <c r="G1222" s="7">
        <v>157.45022374481371</v>
      </c>
      <c r="H1222" s="7">
        <v>60.362832902209831</v>
      </c>
      <c r="I1222" s="7">
        <v>177.38841287520722</v>
      </c>
    </row>
    <row r="1223" spans="1:9" x14ac:dyDescent="0.25">
      <c r="A1223" s="13"/>
      <c r="B1223" s="5">
        <f t="shared" si="30"/>
        <v>42748</v>
      </c>
      <c r="C1223" s="4">
        <v>8.7083333333358492</v>
      </c>
      <c r="D1223">
        <v>1.228785857528494</v>
      </c>
      <c r="E1223" s="6">
        <v>148.49353832894715</v>
      </c>
      <c r="F1223" s="7">
        <v>170.59657435311325</v>
      </c>
      <c r="G1223" s="7">
        <v>150.80896055128125</v>
      </c>
      <c r="H1223" s="7">
        <v>110.9485403774834</v>
      </c>
      <c r="I1223" s="7">
        <v>182.46675983297561</v>
      </c>
    </row>
    <row r="1224" spans="1:9" x14ac:dyDescent="0.25">
      <c r="A1224" s="13"/>
      <c r="B1224" s="5">
        <f t="shared" si="30"/>
        <v>42748</v>
      </c>
      <c r="C1224" s="4">
        <v>8.7187500000025207</v>
      </c>
      <c r="D1224">
        <v>1.228785857528494</v>
      </c>
      <c r="E1224" s="6">
        <v>154.82154524509181</v>
      </c>
      <c r="F1224" s="7">
        <v>167.85075918505174</v>
      </c>
      <c r="G1224" s="7">
        <v>151.44260105855685</v>
      </c>
      <c r="H1224" s="7">
        <v>138.61808034184077</v>
      </c>
      <c r="I1224" s="7">
        <v>190.24252523787666</v>
      </c>
    </row>
    <row r="1225" spans="1:9" x14ac:dyDescent="0.25">
      <c r="A1225" s="13"/>
      <c r="B1225" s="5">
        <f t="shared" si="30"/>
        <v>42748</v>
      </c>
      <c r="C1225" s="4">
        <v>8.7291666666691903</v>
      </c>
      <c r="D1225">
        <v>1.228785857528494</v>
      </c>
      <c r="E1225" s="6">
        <v>161.31662231282209</v>
      </c>
      <c r="F1225" s="7">
        <v>165.433579317289</v>
      </c>
      <c r="G1225" s="7">
        <v>152.54713136659876</v>
      </c>
      <c r="H1225" s="7">
        <v>156.83548857388195</v>
      </c>
      <c r="I1225" s="7">
        <v>198.22358408226128</v>
      </c>
    </row>
    <row r="1226" spans="1:9" x14ac:dyDescent="0.25">
      <c r="A1226" s="13"/>
      <c r="B1226" s="5">
        <f t="shared" si="30"/>
        <v>42748</v>
      </c>
      <c r="C1226" s="4">
        <v>8.7395833333358599</v>
      </c>
      <c r="D1226">
        <v>1.228785857528494</v>
      </c>
      <c r="E1226" s="6">
        <v>165.27638926072163</v>
      </c>
      <c r="F1226" s="7">
        <v>163.03876003663976</v>
      </c>
      <c r="G1226" s="7">
        <v>152.1277796901677</v>
      </c>
      <c r="H1226" s="7">
        <v>168.76362157999705</v>
      </c>
      <c r="I1226" s="7">
        <v>203.08928970694899</v>
      </c>
    </row>
    <row r="1227" spans="1:9" x14ac:dyDescent="0.25">
      <c r="A1227" s="13"/>
      <c r="B1227" s="5">
        <f t="shared" si="30"/>
        <v>42748</v>
      </c>
      <c r="C1227" s="4">
        <v>8.7500000000025295</v>
      </c>
      <c r="D1227">
        <v>1.228785857528494</v>
      </c>
      <c r="E1227" s="6">
        <v>168.22764830939263</v>
      </c>
      <c r="F1227" s="7">
        <v>160.9655460384013</v>
      </c>
      <c r="G1227" s="7">
        <v>154.55266746898454</v>
      </c>
      <c r="H1227" s="7">
        <v>190.3388799348588</v>
      </c>
      <c r="I1227" s="7">
        <v>206.71575508785892</v>
      </c>
    </row>
    <row r="1228" spans="1:9" x14ac:dyDescent="0.25">
      <c r="A1228" s="13"/>
      <c r="B1228" s="5">
        <f t="shared" si="30"/>
        <v>42748</v>
      </c>
      <c r="C1228" s="4">
        <v>8.7604166666691992</v>
      </c>
      <c r="D1228">
        <v>1.228785857528494</v>
      </c>
      <c r="E1228" s="6">
        <v>170.2049790787041</v>
      </c>
      <c r="F1228" s="7">
        <v>157.88218580392638</v>
      </c>
      <c r="G1228" s="7">
        <v>154.28828670602283</v>
      </c>
      <c r="H1228" s="7">
        <v>206.19261965032393</v>
      </c>
      <c r="I1228" s="7">
        <v>209.14547117284479</v>
      </c>
    </row>
    <row r="1229" spans="1:9" x14ac:dyDescent="0.25">
      <c r="A1229" s="13"/>
      <c r="B1229" s="5">
        <f t="shared" si="30"/>
        <v>42748</v>
      </c>
      <c r="C1229" s="4">
        <v>8.7708333333358706</v>
      </c>
      <c r="D1229">
        <v>1.228785857528494</v>
      </c>
      <c r="E1229" s="6">
        <v>172.6046375609578</v>
      </c>
      <c r="F1229" s="7">
        <v>155.851660927994</v>
      </c>
      <c r="G1229" s="7">
        <v>157.65728562064069</v>
      </c>
      <c r="H1229" s="7">
        <v>223.14074713617856</v>
      </c>
      <c r="I1229" s="7">
        <v>212.09413757873642</v>
      </c>
    </row>
    <row r="1230" spans="1:9" x14ac:dyDescent="0.25">
      <c r="A1230" s="13"/>
      <c r="B1230" s="5">
        <f t="shared" si="30"/>
        <v>42748</v>
      </c>
      <c r="C1230" s="4">
        <v>8.7812500000025402</v>
      </c>
      <c r="D1230">
        <v>1.228785857528494</v>
      </c>
      <c r="E1230" s="6">
        <v>175.93028071827186</v>
      </c>
      <c r="F1230" s="7">
        <v>152.83204379756143</v>
      </c>
      <c r="G1230" s="7">
        <v>158.53707525435647</v>
      </c>
      <c r="H1230" s="7">
        <v>226.52135424859878</v>
      </c>
      <c r="I1230" s="7">
        <v>216.18064085763035</v>
      </c>
    </row>
    <row r="1231" spans="1:9" x14ac:dyDescent="0.25">
      <c r="A1231" s="13"/>
      <c r="B1231" s="5">
        <f t="shared" si="30"/>
        <v>42748</v>
      </c>
      <c r="C1231" s="4">
        <v>8.7916666666692098</v>
      </c>
      <c r="D1231">
        <v>1.228785857528494</v>
      </c>
      <c r="E1231" s="6">
        <v>175.95199458766402</v>
      </c>
      <c r="F1231" s="7">
        <v>147.85642238560413</v>
      </c>
      <c r="G1231" s="7">
        <v>160.3672295032427</v>
      </c>
      <c r="H1231" s="7">
        <v>226.92957387666056</v>
      </c>
      <c r="I1231" s="7">
        <v>216.20732255325166</v>
      </c>
    </row>
    <row r="1232" spans="1:9" x14ac:dyDescent="0.25">
      <c r="A1232" s="13"/>
      <c r="B1232" s="5">
        <f t="shared" si="30"/>
        <v>42748</v>
      </c>
      <c r="C1232" s="4">
        <v>8.8020833333358794</v>
      </c>
      <c r="D1232">
        <v>1.228785857528494</v>
      </c>
      <c r="E1232" s="6">
        <v>175.36246670590927</v>
      </c>
      <c r="F1232" s="7">
        <v>140.57132386568199</v>
      </c>
      <c r="G1232" s="7">
        <v>159.26278332272594</v>
      </c>
      <c r="H1232" s="7">
        <v>227.5613778771378</v>
      </c>
      <c r="I1232" s="7">
        <v>215.4829190295327</v>
      </c>
    </row>
    <row r="1233" spans="1:9" x14ac:dyDescent="0.25">
      <c r="A1233" s="13"/>
      <c r="B1233" s="5">
        <f t="shared" si="30"/>
        <v>42748</v>
      </c>
      <c r="C1233" s="4">
        <v>8.8125000000025508</v>
      </c>
      <c r="D1233">
        <v>1.228785857528494</v>
      </c>
      <c r="E1233" s="6">
        <v>176.30780906031075</v>
      </c>
      <c r="F1233" s="7">
        <v>134.80165111170021</v>
      </c>
      <c r="G1233" s="7">
        <v>155.81210459333383</v>
      </c>
      <c r="H1233" s="7">
        <v>227.54167428866535</v>
      </c>
      <c r="I1233" s="7">
        <v>216.64454234514392</v>
      </c>
    </row>
    <row r="1234" spans="1:9" x14ac:dyDescent="0.25">
      <c r="A1234" s="13"/>
      <c r="B1234" s="5">
        <f t="shared" si="30"/>
        <v>42748</v>
      </c>
      <c r="C1234" s="4">
        <v>8.8229166666692205</v>
      </c>
      <c r="D1234">
        <v>1.228785857528494</v>
      </c>
      <c r="E1234" s="6">
        <v>177.31963091007862</v>
      </c>
      <c r="F1234" s="7">
        <v>130.35565377257763</v>
      </c>
      <c r="G1234" s="7">
        <v>151.1794060930925</v>
      </c>
      <c r="H1234" s="7">
        <v>227.64281257526383</v>
      </c>
      <c r="I1234" s="7">
        <v>217.88785472447699</v>
      </c>
    </row>
    <row r="1235" spans="1:9" x14ac:dyDescent="0.25">
      <c r="A1235" s="13"/>
      <c r="B1235" s="5">
        <f t="shared" si="30"/>
        <v>42748</v>
      </c>
      <c r="C1235" s="4">
        <v>8.8333333333358901</v>
      </c>
      <c r="D1235">
        <v>1.228785857528494</v>
      </c>
      <c r="E1235" s="6">
        <v>179.80340160566288</v>
      </c>
      <c r="F1235" s="7">
        <v>126.98896457885616</v>
      </c>
      <c r="G1235" s="7">
        <v>146.83674324491062</v>
      </c>
      <c r="H1235" s="7">
        <v>227.66476345896481</v>
      </c>
      <c r="I1235" s="7">
        <v>220.93987702855466</v>
      </c>
    </row>
    <row r="1236" spans="1:9" x14ac:dyDescent="0.25">
      <c r="A1236" s="13"/>
      <c r="B1236" s="5">
        <f t="shared" si="30"/>
        <v>42748</v>
      </c>
      <c r="C1236" s="4">
        <v>8.8437500000025597</v>
      </c>
      <c r="D1236">
        <v>1.228785857528494</v>
      </c>
      <c r="E1236" s="6">
        <v>180.04181945488963</v>
      </c>
      <c r="F1236" s="7">
        <v>123.05797015791876</v>
      </c>
      <c r="G1236" s="7">
        <v>138.74269784387377</v>
      </c>
      <c r="H1236" s="7">
        <v>228.01853593427089</v>
      </c>
      <c r="I1236" s="7">
        <v>221.23284150986686</v>
      </c>
    </row>
    <row r="1237" spans="1:9" x14ac:dyDescent="0.25">
      <c r="A1237" s="13"/>
      <c r="B1237" s="5">
        <f t="shared" si="30"/>
        <v>42748</v>
      </c>
      <c r="C1237" s="4">
        <v>8.8541666666692294</v>
      </c>
      <c r="D1237">
        <v>1.228785857528494</v>
      </c>
      <c r="E1237" s="6">
        <v>177.59679984791256</v>
      </c>
      <c r="F1237" s="7">
        <v>120.59816128772934</v>
      </c>
      <c r="G1237" s="7">
        <v>130.90143161947336</v>
      </c>
      <c r="H1237" s="7">
        <v>228.47810230778589</v>
      </c>
      <c r="I1237" s="7">
        <v>218.22843599543356</v>
      </c>
    </row>
    <row r="1238" spans="1:9" x14ac:dyDescent="0.25">
      <c r="A1238" s="13"/>
      <c r="B1238" s="5">
        <f t="shared" si="30"/>
        <v>42748</v>
      </c>
      <c r="C1238" s="4">
        <v>8.8645833333359008</v>
      </c>
      <c r="D1238">
        <v>1.228785857528494</v>
      </c>
      <c r="E1238" s="6">
        <v>174.22960179538043</v>
      </c>
      <c r="F1238" s="7">
        <v>115.67175000098783</v>
      </c>
      <c r="G1238" s="7">
        <v>125.31950222261479</v>
      </c>
      <c r="H1238" s="7">
        <v>228.88071319902446</v>
      </c>
      <c r="I1238" s="7">
        <v>214.09087064898458</v>
      </c>
    </row>
    <row r="1239" spans="1:9" x14ac:dyDescent="0.25">
      <c r="A1239" s="13"/>
      <c r="B1239" s="5">
        <f t="shared" si="30"/>
        <v>42748</v>
      </c>
      <c r="C1239" s="4">
        <v>8.8750000000025704</v>
      </c>
      <c r="D1239">
        <v>1.228785857528494</v>
      </c>
      <c r="E1239" s="6">
        <v>173.03849611468061</v>
      </c>
      <c r="F1239" s="7">
        <v>108.1757589604105</v>
      </c>
      <c r="G1239" s="7">
        <v>118.69762842059282</v>
      </c>
      <c r="H1239" s="7">
        <v>229.62329275215376</v>
      </c>
      <c r="I1239" s="7">
        <v>212.6272568337188</v>
      </c>
    </row>
    <row r="1240" spans="1:9" x14ac:dyDescent="0.25">
      <c r="A1240" s="13"/>
      <c r="B1240" s="5">
        <f t="shared" si="30"/>
        <v>42748</v>
      </c>
      <c r="C1240" s="4">
        <v>8.88541666666924</v>
      </c>
      <c r="D1240">
        <v>1.228785857528494</v>
      </c>
      <c r="E1240" s="6">
        <v>179.92860621018292</v>
      </c>
      <c r="F1240" s="7">
        <v>87.768534861791224</v>
      </c>
      <c r="G1240" s="7">
        <v>98.083776805853347</v>
      </c>
      <c r="H1240" s="7">
        <v>233.09076727639885</v>
      </c>
      <c r="I1240" s="7">
        <v>221.09372667588633</v>
      </c>
    </row>
    <row r="1241" spans="1:9" x14ac:dyDescent="0.25">
      <c r="A1241" s="13"/>
      <c r="B1241" s="5">
        <f t="shared" si="30"/>
        <v>42748</v>
      </c>
      <c r="C1241" s="4">
        <v>8.8958333333359096</v>
      </c>
      <c r="D1241">
        <v>1.228785857528494</v>
      </c>
      <c r="E1241" s="6">
        <v>186.28595533469721</v>
      </c>
      <c r="F1241" s="7">
        <v>80.143013537232491</v>
      </c>
      <c r="G1241" s="7">
        <v>91.373032288693224</v>
      </c>
      <c r="H1241" s="7">
        <v>236.91237932390663</v>
      </c>
      <c r="I1241" s="7">
        <v>228.90554737146064</v>
      </c>
    </row>
    <row r="1242" spans="1:9" x14ac:dyDescent="0.25">
      <c r="A1242" s="13"/>
      <c r="B1242" s="5">
        <f t="shared" si="30"/>
        <v>42748</v>
      </c>
      <c r="C1242" s="4">
        <v>8.9062500000025793</v>
      </c>
      <c r="D1242">
        <v>1.228785857528494</v>
      </c>
      <c r="E1242" s="6">
        <v>186.65997718160114</v>
      </c>
      <c r="F1242" s="7">
        <v>77.560824640708233</v>
      </c>
      <c r="G1242" s="7">
        <v>87.755885217394749</v>
      </c>
      <c r="H1242" s="7">
        <v>237.6411940687446</v>
      </c>
      <c r="I1242" s="7">
        <v>229.36514012734287</v>
      </c>
    </row>
    <row r="1243" spans="1:9" x14ac:dyDescent="0.25">
      <c r="A1243" s="13"/>
      <c r="B1243" s="5">
        <f t="shared" si="30"/>
        <v>42748</v>
      </c>
      <c r="C1243" s="4">
        <v>8.9166666666692507</v>
      </c>
      <c r="D1243">
        <v>1.228785857528494</v>
      </c>
      <c r="E1243" s="6">
        <v>185.32076202949071</v>
      </c>
      <c r="F1243" s="7">
        <v>76.938648017663112</v>
      </c>
      <c r="G1243" s="7">
        <v>85.065050301219372</v>
      </c>
      <c r="H1243" s="7">
        <v>236.75722394104929</v>
      </c>
      <c r="I1243" s="7">
        <v>227.7195314882417</v>
      </c>
    </row>
    <row r="1244" spans="1:9" x14ac:dyDescent="0.25">
      <c r="A1244" s="13"/>
      <c r="B1244" s="5">
        <f t="shared" si="30"/>
        <v>42748</v>
      </c>
      <c r="C1244" s="4">
        <v>8.9270833333359203</v>
      </c>
      <c r="D1244">
        <v>1.228785857528494</v>
      </c>
      <c r="E1244" s="6">
        <v>182.13944394903601</v>
      </c>
      <c r="F1244" s="7">
        <v>75.081893640904497</v>
      </c>
      <c r="G1244" s="7">
        <v>70.505512149194317</v>
      </c>
      <c r="H1244" s="7">
        <v>238.18297224247405</v>
      </c>
      <c r="I1244" s="7">
        <v>223.81037282267928</v>
      </c>
    </row>
    <row r="1245" spans="1:9" x14ac:dyDescent="0.25">
      <c r="A1245" s="13"/>
      <c r="B1245" s="5">
        <f t="shared" si="30"/>
        <v>42748</v>
      </c>
      <c r="C1245" s="4">
        <v>8.9375000000025899</v>
      </c>
      <c r="D1245">
        <v>1.228785857528494</v>
      </c>
      <c r="E1245" s="6">
        <v>174.77131311256915</v>
      </c>
      <c r="F1245" s="7">
        <v>73.319543506639164</v>
      </c>
      <c r="G1245" s="7">
        <v>65.142943271124977</v>
      </c>
      <c r="H1245" s="7">
        <v>237.96965921941199</v>
      </c>
      <c r="I1245" s="7">
        <v>214.75651785440922</v>
      </c>
    </row>
    <row r="1246" spans="1:9" x14ac:dyDescent="0.25">
      <c r="A1246" s="13"/>
      <c r="B1246" s="5">
        <f t="shared" si="30"/>
        <v>42748</v>
      </c>
      <c r="C1246" s="4">
        <v>8.9479166666692596</v>
      </c>
      <c r="D1246">
        <v>1.228785857528494</v>
      </c>
      <c r="E1246" s="6">
        <v>167.96459070691924</v>
      </c>
      <c r="F1246" s="7">
        <v>72.314667779822713</v>
      </c>
      <c r="G1246" s="7">
        <v>63.291468703722472</v>
      </c>
      <c r="H1246" s="7">
        <v>237.12586536969883</v>
      </c>
      <c r="I1246" s="7">
        <v>206.39251362622426</v>
      </c>
    </row>
    <row r="1247" spans="1:9" x14ac:dyDescent="0.25">
      <c r="A1247" s="13"/>
      <c r="B1247" s="5">
        <f t="shared" si="30"/>
        <v>42748</v>
      </c>
      <c r="C1247" s="4">
        <v>8.9583333333359292</v>
      </c>
      <c r="D1247">
        <v>1.228785857528494</v>
      </c>
      <c r="E1247" s="6">
        <v>158.19173468634082</v>
      </c>
      <c r="F1247" s="7">
        <v>69.531778686183245</v>
      </c>
      <c r="G1247" s="7">
        <v>62.274186651405124</v>
      </c>
      <c r="H1247" s="7">
        <v>236.67998079356983</v>
      </c>
      <c r="I1247" s="7">
        <v>194.38376636047531</v>
      </c>
    </row>
    <row r="1248" spans="1:9" x14ac:dyDescent="0.25">
      <c r="A1248" s="13"/>
      <c r="B1248" s="5">
        <f t="shared" si="30"/>
        <v>42748</v>
      </c>
      <c r="C1248" s="4">
        <v>8.9687500000026006</v>
      </c>
      <c r="D1248">
        <v>1.228785857528494</v>
      </c>
      <c r="E1248" s="6">
        <v>147.69806315976439</v>
      </c>
      <c r="F1248" s="7">
        <v>67.398733384049933</v>
      </c>
      <c r="G1248" s="7">
        <v>61.083425630085642</v>
      </c>
      <c r="H1248" s="7">
        <v>237.18527817479529</v>
      </c>
      <c r="I1248" s="7">
        <v>181.48929119506874</v>
      </c>
    </row>
    <row r="1249" spans="1:9" x14ac:dyDescent="0.25">
      <c r="A1249" s="13"/>
      <c r="B1249" s="5">
        <f t="shared" si="30"/>
        <v>42748</v>
      </c>
      <c r="C1249" s="4">
        <v>8.9791666666692702</v>
      </c>
      <c r="D1249">
        <v>1.228785857528494</v>
      </c>
      <c r="E1249" s="6">
        <v>137.00776290868723</v>
      </c>
      <c r="F1249" s="7">
        <v>66.262379489162214</v>
      </c>
      <c r="G1249" s="7">
        <v>59.356167356601674</v>
      </c>
      <c r="H1249" s="7">
        <v>238.11001165759748</v>
      </c>
      <c r="I1249" s="7">
        <v>168.35320143381182</v>
      </c>
    </row>
    <row r="1250" spans="1:9" ht="15.75" thickBot="1" x14ac:dyDescent="0.3">
      <c r="A1250" s="13"/>
      <c r="B1250" s="5">
        <f t="shared" si="30"/>
        <v>42748</v>
      </c>
      <c r="C1250" s="4">
        <v>8.9895833333359505</v>
      </c>
      <c r="D1250">
        <v>1.228785857528494</v>
      </c>
      <c r="E1250" s="6">
        <v>126.66147732254115</v>
      </c>
      <c r="F1250" s="7">
        <v>64.511424076023175</v>
      </c>
      <c r="G1250" s="7">
        <v>58.391228649217382</v>
      </c>
      <c r="H1250" s="7">
        <v>239.6424719778453</v>
      </c>
      <c r="I1250" s="7">
        <v>155.63983202760463</v>
      </c>
    </row>
    <row r="1251" spans="1:9" x14ac:dyDescent="0.25">
      <c r="A1251" s="14">
        <f t="shared" ref="A1251" si="31">A1155+1</f>
        <v>14</v>
      </c>
      <c r="B1251" s="5">
        <f t="shared" si="30"/>
        <v>42749</v>
      </c>
      <c r="C1251" s="4">
        <v>9.0000000000026095</v>
      </c>
      <c r="D1251">
        <v>1.2265912542253679</v>
      </c>
      <c r="E1251" s="6">
        <v>124.20397308428679</v>
      </c>
      <c r="F1251" s="7">
        <v>63.732041984551692</v>
      </c>
      <c r="G1251" s="7">
        <v>59.690750536263771</v>
      </c>
      <c r="H1251" s="7">
        <v>240.67048302828462</v>
      </c>
      <c r="I1251" s="7">
        <v>152.34750712522916</v>
      </c>
    </row>
    <row r="1252" spans="1:9" x14ac:dyDescent="0.25">
      <c r="A1252" s="15"/>
      <c r="B1252" s="5">
        <f t="shared" ref="B1252:B1315" si="32">DATE(YEAR(B1156),MONTH(B1156),DAY(B1156)+1)</f>
        <v>42749</v>
      </c>
      <c r="C1252" s="4">
        <v>9.0104166666692809</v>
      </c>
      <c r="D1252">
        <v>1.2265912542253679</v>
      </c>
      <c r="E1252" s="6">
        <v>114.94640808639032</v>
      </c>
      <c r="F1252" s="7">
        <v>62.168688650820975</v>
      </c>
      <c r="G1252" s="7">
        <v>57.951714409258962</v>
      </c>
      <c r="H1252" s="7">
        <v>241.75598263103009</v>
      </c>
      <c r="I1252" s="7">
        <v>140.99225886338647</v>
      </c>
    </row>
    <row r="1253" spans="1:9" x14ac:dyDescent="0.25">
      <c r="A1253" s="15"/>
      <c r="B1253" s="5">
        <f t="shared" si="32"/>
        <v>42749</v>
      </c>
      <c r="C1253" s="4">
        <v>9.0208333333359505</v>
      </c>
      <c r="D1253">
        <v>1.2265912542253679</v>
      </c>
      <c r="E1253" s="6">
        <v>106.4523886072417</v>
      </c>
      <c r="F1253" s="7">
        <v>59.980044484296592</v>
      </c>
      <c r="G1253" s="7">
        <v>59.735454300698798</v>
      </c>
      <c r="H1253" s="7">
        <v>241.67631416493509</v>
      </c>
      <c r="I1253" s="7">
        <v>130.57356885704286</v>
      </c>
    </row>
    <row r="1254" spans="1:9" x14ac:dyDescent="0.25">
      <c r="A1254" s="15"/>
      <c r="B1254" s="5">
        <f t="shared" si="32"/>
        <v>42749</v>
      </c>
      <c r="C1254" s="4">
        <v>9.0312500000026308</v>
      </c>
      <c r="D1254">
        <v>1.2265912542253679</v>
      </c>
      <c r="E1254" s="6">
        <v>98.726825526526099</v>
      </c>
      <c r="F1254" s="7">
        <v>59.299066611288879</v>
      </c>
      <c r="G1254" s="7">
        <v>58.353779882308288</v>
      </c>
      <c r="H1254" s="7">
        <v>242.56946249837694</v>
      </c>
      <c r="I1254" s="7">
        <v>121.09746074827071</v>
      </c>
    </row>
    <row r="1255" spans="1:9" x14ac:dyDescent="0.25">
      <c r="A1255" s="15"/>
      <c r="B1255" s="5">
        <f t="shared" si="32"/>
        <v>42749</v>
      </c>
      <c r="C1255" s="4">
        <v>9.0416666666693004</v>
      </c>
      <c r="D1255">
        <v>1.2265912542253679</v>
      </c>
      <c r="E1255" s="6">
        <v>92.112686423873882</v>
      </c>
      <c r="F1255" s="7">
        <v>58.264964607141138</v>
      </c>
      <c r="G1255" s="7">
        <v>58.411535431359262</v>
      </c>
      <c r="H1255" s="7">
        <v>244.17332319853625</v>
      </c>
      <c r="I1255" s="7">
        <v>112.98461557072748</v>
      </c>
    </row>
    <row r="1256" spans="1:9" x14ac:dyDescent="0.25">
      <c r="A1256" s="15"/>
      <c r="B1256" s="5">
        <f t="shared" si="32"/>
        <v>42749</v>
      </c>
      <c r="C1256" s="4">
        <v>9.0520833333359594</v>
      </c>
      <c r="D1256">
        <v>1.2265912542253679</v>
      </c>
      <c r="E1256" s="6">
        <v>88.160283810506328</v>
      </c>
      <c r="F1256" s="7">
        <v>57.761781257229401</v>
      </c>
      <c r="G1256" s="7">
        <v>59.733984072045011</v>
      </c>
      <c r="H1256" s="7">
        <v>245.0427554163775</v>
      </c>
      <c r="I1256" s="7">
        <v>108.13663309199335</v>
      </c>
    </row>
    <row r="1257" spans="1:9" x14ac:dyDescent="0.25">
      <c r="A1257" s="15"/>
      <c r="B1257" s="5">
        <f t="shared" si="32"/>
        <v>42749</v>
      </c>
      <c r="C1257" s="4">
        <v>9.0625000000026397</v>
      </c>
      <c r="D1257">
        <v>1.2265912542253679</v>
      </c>
      <c r="E1257" s="6">
        <v>82.364791725866681</v>
      </c>
      <c r="F1257" s="7">
        <v>57.557253427797747</v>
      </c>
      <c r="G1257" s="7">
        <v>56.324219362383616</v>
      </c>
      <c r="H1257" s="7">
        <v>244.86806146672669</v>
      </c>
      <c r="I1257" s="7">
        <v>101.02793318704201</v>
      </c>
    </row>
    <row r="1258" spans="1:9" x14ac:dyDescent="0.25">
      <c r="A1258" s="15"/>
      <c r="B1258" s="5">
        <f t="shared" si="32"/>
        <v>42749</v>
      </c>
      <c r="C1258" s="4">
        <v>9.0729166666693093</v>
      </c>
      <c r="D1258">
        <v>1.2265912542253679</v>
      </c>
      <c r="E1258" s="6">
        <v>78.599375719752175</v>
      </c>
      <c r="F1258" s="7">
        <v>57.191840793325625</v>
      </c>
      <c r="G1258" s="7">
        <v>57.684930002721565</v>
      </c>
      <c r="H1258" s="7">
        <v>244.46046392038821</v>
      </c>
      <c r="I1258" s="7">
        <v>96.409306845421753</v>
      </c>
    </row>
    <row r="1259" spans="1:9" x14ac:dyDescent="0.25">
      <c r="A1259" s="15"/>
      <c r="B1259" s="5">
        <f t="shared" si="32"/>
        <v>42749</v>
      </c>
      <c r="C1259" s="4">
        <v>9.0833333333359807</v>
      </c>
      <c r="D1259">
        <v>1.2265912542253679</v>
      </c>
      <c r="E1259" s="6">
        <v>76.191351472569963</v>
      </c>
      <c r="F1259" s="7">
        <v>57.040378777369874</v>
      </c>
      <c r="G1259" s="7">
        <v>54.639862120652907</v>
      </c>
      <c r="H1259" s="7">
        <v>244.8062323441971</v>
      </c>
      <c r="I1259" s="7">
        <v>93.455645363865415</v>
      </c>
    </row>
    <row r="1260" spans="1:9" x14ac:dyDescent="0.25">
      <c r="A1260" s="15"/>
      <c r="B1260" s="5">
        <f t="shared" si="32"/>
        <v>42749</v>
      </c>
      <c r="C1260" s="4">
        <v>9.0937500000026397</v>
      </c>
      <c r="D1260">
        <v>1.2265912542253679</v>
      </c>
      <c r="E1260" s="6">
        <v>73.877032923568123</v>
      </c>
      <c r="F1260" s="7">
        <v>55.466147753474985</v>
      </c>
      <c r="G1260" s="7">
        <v>55.720800666999544</v>
      </c>
      <c r="H1260" s="7">
        <v>245.56033941170293</v>
      </c>
      <c r="I1260" s="7">
        <v>90.616922472168213</v>
      </c>
    </row>
    <row r="1261" spans="1:9" x14ac:dyDescent="0.25">
      <c r="A1261" s="15"/>
      <c r="B1261" s="5">
        <f t="shared" si="32"/>
        <v>42749</v>
      </c>
      <c r="C1261" s="4">
        <v>9.1041666666693093</v>
      </c>
      <c r="D1261">
        <v>1.2265912542253679</v>
      </c>
      <c r="E1261" s="6">
        <v>72.850979646191988</v>
      </c>
      <c r="F1261" s="7">
        <v>56.179285753924596</v>
      </c>
      <c r="G1261" s="7">
        <v>53.925010509100296</v>
      </c>
      <c r="H1261" s="7">
        <v>244.88303243347175</v>
      </c>
      <c r="I1261" s="7">
        <v>89.358374495769368</v>
      </c>
    </row>
    <row r="1262" spans="1:9" x14ac:dyDescent="0.25">
      <c r="A1262" s="15"/>
      <c r="B1262" s="5">
        <f t="shared" si="32"/>
        <v>42749</v>
      </c>
      <c r="C1262" s="4">
        <v>9.1145833333359896</v>
      </c>
      <c r="D1262">
        <v>1.2265912542253679</v>
      </c>
      <c r="E1262" s="6">
        <v>70.0865454276138</v>
      </c>
      <c r="F1262" s="7">
        <v>56.030473020650689</v>
      </c>
      <c r="G1262" s="7">
        <v>53.049831864977165</v>
      </c>
      <c r="H1262" s="7">
        <v>244.74449123322967</v>
      </c>
      <c r="I1262" s="7">
        <v>85.967543660380031</v>
      </c>
    </row>
    <row r="1263" spans="1:9" x14ac:dyDescent="0.25">
      <c r="A1263" s="15"/>
      <c r="B1263" s="5">
        <f t="shared" si="32"/>
        <v>42749</v>
      </c>
      <c r="C1263" s="4">
        <v>9.1250000000026592</v>
      </c>
      <c r="D1263">
        <v>1.2265912542253679</v>
      </c>
      <c r="E1263" s="6">
        <v>69.177786546372332</v>
      </c>
      <c r="F1263" s="7">
        <v>55.669613465038729</v>
      </c>
      <c r="G1263" s="7">
        <v>54.401256428967741</v>
      </c>
      <c r="H1263" s="7">
        <v>245.04237636658149</v>
      </c>
      <c r="I1263" s="7">
        <v>84.852867964449615</v>
      </c>
    </row>
    <row r="1264" spans="1:9" x14ac:dyDescent="0.25">
      <c r="A1264" s="15"/>
      <c r="B1264" s="5">
        <f t="shared" si="32"/>
        <v>42749</v>
      </c>
      <c r="C1264" s="4">
        <v>9.1354166666693306</v>
      </c>
      <c r="D1264">
        <v>1.2265912542253679</v>
      </c>
      <c r="E1264" s="6">
        <v>66.722314943848602</v>
      </c>
      <c r="F1264" s="7">
        <v>55.960641776829647</v>
      </c>
      <c r="G1264" s="7">
        <v>55.098877922155353</v>
      </c>
      <c r="H1264" s="7">
        <v>244.40141316285411</v>
      </c>
      <c r="I1264" s="7">
        <v>81.841007971795264</v>
      </c>
    </row>
    <row r="1265" spans="1:9" x14ac:dyDescent="0.25">
      <c r="A1265" s="15"/>
      <c r="B1265" s="5">
        <f t="shared" si="32"/>
        <v>42749</v>
      </c>
      <c r="C1265" s="4">
        <v>9.1458333333360002</v>
      </c>
      <c r="D1265">
        <v>1.2265912542253679</v>
      </c>
      <c r="E1265" s="6">
        <v>66.290997184789092</v>
      </c>
      <c r="F1265" s="7">
        <v>55.866474005861654</v>
      </c>
      <c r="G1265" s="7">
        <v>55.414011619217568</v>
      </c>
      <c r="H1265" s="7">
        <v>244.22344778343356</v>
      </c>
      <c r="I1265" s="7">
        <v>81.311957380740779</v>
      </c>
    </row>
    <row r="1266" spans="1:9" x14ac:dyDescent="0.25">
      <c r="A1266" s="15"/>
      <c r="B1266" s="5">
        <f t="shared" si="32"/>
        <v>42749</v>
      </c>
      <c r="C1266" s="4">
        <v>9.1562500000026699</v>
      </c>
      <c r="D1266">
        <v>1.2265912542253679</v>
      </c>
      <c r="E1266" s="6">
        <v>65.210200699895665</v>
      </c>
      <c r="F1266" s="7">
        <v>56.978787965007022</v>
      </c>
      <c r="G1266" s="7">
        <v>57.5900181300632</v>
      </c>
      <c r="H1266" s="7">
        <v>243.76651975651973</v>
      </c>
      <c r="I1266" s="7">
        <v>79.986261864772985</v>
      </c>
    </row>
    <row r="1267" spans="1:9" x14ac:dyDescent="0.25">
      <c r="A1267" s="15"/>
      <c r="B1267" s="5">
        <f t="shared" si="32"/>
        <v>42749</v>
      </c>
      <c r="C1267" s="4">
        <v>9.1666666666693395</v>
      </c>
      <c r="D1267">
        <v>1.2265912542253679</v>
      </c>
      <c r="E1267" s="6">
        <v>65.653824440607679</v>
      </c>
      <c r="F1267" s="7">
        <v>56.913317416432349</v>
      </c>
      <c r="G1267" s="7">
        <v>55.740770939040821</v>
      </c>
      <c r="H1267" s="7">
        <v>243.89458658073661</v>
      </c>
      <c r="I1267" s="7">
        <v>80.530406865297081</v>
      </c>
    </row>
    <row r="1268" spans="1:9" x14ac:dyDescent="0.25">
      <c r="A1268" s="15"/>
      <c r="B1268" s="5">
        <f t="shared" si="32"/>
        <v>42749</v>
      </c>
      <c r="C1268" s="4">
        <v>9.1770833333360091</v>
      </c>
      <c r="D1268">
        <v>1.2265912542253679</v>
      </c>
      <c r="E1268" s="6">
        <v>65.300143838478945</v>
      </c>
      <c r="F1268" s="7">
        <v>55.976333065331019</v>
      </c>
      <c r="G1268" s="7">
        <v>55.004799312603218</v>
      </c>
      <c r="H1268" s="7">
        <v>244.06571406185827</v>
      </c>
      <c r="I1268" s="7">
        <v>80.096585331936822</v>
      </c>
    </row>
    <row r="1269" spans="1:9" x14ac:dyDescent="0.25">
      <c r="A1269" s="15"/>
      <c r="B1269" s="5">
        <f t="shared" si="32"/>
        <v>42749</v>
      </c>
      <c r="C1269" s="4">
        <v>9.1875000000026805</v>
      </c>
      <c r="D1269">
        <v>1.2265912542253679</v>
      </c>
      <c r="E1269" s="6">
        <v>66.420913176913331</v>
      </c>
      <c r="F1269" s="7">
        <v>56.401665179521018</v>
      </c>
      <c r="G1269" s="7">
        <v>55.871296797345515</v>
      </c>
      <c r="H1269" s="7">
        <v>243.59817264065634</v>
      </c>
      <c r="I1269" s="7">
        <v>81.471311200464385</v>
      </c>
    </row>
    <row r="1270" spans="1:9" x14ac:dyDescent="0.25">
      <c r="A1270" s="15"/>
      <c r="B1270" s="5">
        <f t="shared" si="32"/>
        <v>42749</v>
      </c>
      <c r="C1270" s="4">
        <v>9.1979166666693501</v>
      </c>
      <c r="D1270">
        <v>1.2265912542253679</v>
      </c>
      <c r="E1270" s="6">
        <v>65.849977758606954</v>
      </c>
      <c r="F1270" s="7">
        <v>56.405997818823693</v>
      </c>
      <c r="G1270" s="7">
        <v>54.00845700190267</v>
      </c>
      <c r="H1270" s="7">
        <v>243.72170486916062</v>
      </c>
      <c r="I1270" s="7">
        <v>80.771006809642287</v>
      </c>
    </row>
    <row r="1271" spans="1:9" x14ac:dyDescent="0.25">
      <c r="A1271" s="15"/>
      <c r="B1271" s="5">
        <f t="shared" si="32"/>
        <v>42749</v>
      </c>
      <c r="C1271" s="4">
        <v>9.2083333333360198</v>
      </c>
      <c r="D1271">
        <v>1.2265912542253679</v>
      </c>
      <c r="E1271" s="6">
        <v>67.78228286749038</v>
      </c>
      <c r="F1271" s="7">
        <v>54.421893505706819</v>
      </c>
      <c r="G1271" s="7">
        <v>55.81146610267421</v>
      </c>
      <c r="H1271" s="7">
        <v>243.40603539946963</v>
      </c>
      <c r="I1271" s="7">
        <v>83.141155356693687</v>
      </c>
    </row>
    <row r="1272" spans="1:9" x14ac:dyDescent="0.25">
      <c r="A1272" s="15"/>
      <c r="B1272" s="5">
        <f t="shared" si="32"/>
        <v>42749</v>
      </c>
      <c r="C1272" s="4">
        <v>9.2187500000026894</v>
      </c>
      <c r="D1272">
        <v>1.2265912542253679</v>
      </c>
      <c r="E1272" s="6">
        <v>69.597032553287391</v>
      </c>
      <c r="F1272" s="7">
        <v>53.928525728091337</v>
      </c>
      <c r="G1272" s="7">
        <v>54.015295367875474</v>
      </c>
      <c r="H1272" s="7">
        <v>243.16001607976145</v>
      </c>
      <c r="I1272" s="7">
        <v>85.367111449900534</v>
      </c>
    </row>
    <row r="1273" spans="1:9" x14ac:dyDescent="0.25">
      <c r="A1273" s="15"/>
      <c r="B1273" s="5">
        <f t="shared" si="32"/>
        <v>42749</v>
      </c>
      <c r="C1273" s="4">
        <v>9.2291666666693608</v>
      </c>
      <c r="D1273">
        <v>1.2265912542253679</v>
      </c>
      <c r="E1273" s="6">
        <v>69.870741643388399</v>
      </c>
      <c r="F1273" s="7">
        <v>55.069673181356471</v>
      </c>
      <c r="G1273" s="7">
        <v>54.513710893655947</v>
      </c>
      <c r="H1273" s="7">
        <v>242.93582062706795</v>
      </c>
      <c r="I1273" s="7">
        <v>85.702840626020418</v>
      </c>
    </row>
    <row r="1274" spans="1:9" x14ac:dyDescent="0.25">
      <c r="A1274" s="15"/>
      <c r="B1274" s="5">
        <f t="shared" si="32"/>
        <v>42749</v>
      </c>
      <c r="C1274" s="4">
        <v>9.2395833333360304</v>
      </c>
      <c r="D1274">
        <v>1.2265912542253679</v>
      </c>
      <c r="E1274" s="6">
        <v>72.125492452506393</v>
      </c>
      <c r="F1274" s="7">
        <v>56.095490666134516</v>
      </c>
      <c r="G1274" s="7">
        <v>53.771457745340577</v>
      </c>
      <c r="H1274" s="7">
        <v>242.56021328330186</v>
      </c>
      <c r="I1274" s="7">
        <v>88.468498248942112</v>
      </c>
    </row>
    <row r="1275" spans="1:9" x14ac:dyDescent="0.25">
      <c r="A1275" s="15"/>
      <c r="B1275" s="5">
        <f t="shared" si="32"/>
        <v>42749</v>
      </c>
      <c r="C1275" s="4">
        <v>9.2500000000027001</v>
      </c>
      <c r="D1275">
        <v>1.2265912542253679</v>
      </c>
      <c r="E1275" s="6">
        <v>75.689052247600003</v>
      </c>
      <c r="F1275" s="7">
        <v>56.837991215641864</v>
      </c>
      <c r="G1275" s="7">
        <v>55.415361665692572</v>
      </c>
      <c r="H1275" s="7">
        <v>242.05641509902685</v>
      </c>
      <c r="I1275" s="7">
        <v>92.839529527513079</v>
      </c>
    </row>
    <row r="1276" spans="1:9" x14ac:dyDescent="0.25">
      <c r="A1276" s="15"/>
      <c r="B1276" s="5">
        <f t="shared" si="32"/>
        <v>42749</v>
      </c>
      <c r="C1276" s="4">
        <v>9.2604166666693697</v>
      </c>
      <c r="D1276">
        <v>1.2265912542253679</v>
      </c>
      <c r="E1276" s="6">
        <v>76.223236460598656</v>
      </c>
      <c r="F1276" s="7">
        <v>60.559171265759787</v>
      </c>
      <c r="G1276" s="7">
        <v>57.847364229493429</v>
      </c>
      <c r="H1276" s="7">
        <v>232.35790800022835</v>
      </c>
      <c r="I1276" s="7">
        <v>93.494755211322499</v>
      </c>
    </row>
    <row r="1277" spans="1:9" x14ac:dyDescent="0.25">
      <c r="A1277" s="15"/>
      <c r="B1277" s="5">
        <f t="shared" si="32"/>
        <v>42749</v>
      </c>
      <c r="C1277" s="4">
        <v>9.2708333333360393</v>
      </c>
      <c r="D1277">
        <v>1.2265912542253679</v>
      </c>
      <c r="E1277" s="6">
        <v>79.403011206794972</v>
      </c>
      <c r="F1277" s="7">
        <v>66.911654145810857</v>
      </c>
      <c r="G1277" s="7">
        <v>58.667034731308846</v>
      </c>
      <c r="H1277" s="7">
        <v>219.53703171388347</v>
      </c>
      <c r="I1277" s="7">
        <v>97.395039105413588</v>
      </c>
    </row>
    <row r="1278" spans="1:9" x14ac:dyDescent="0.25">
      <c r="A1278" s="15"/>
      <c r="B1278" s="5">
        <f t="shared" si="32"/>
        <v>42749</v>
      </c>
      <c r="C1278" s="4">
        <v>9.2812500000027107</v>
      </c>
      <c r="D1278">
        <v>1.2265912542253679</v>
      </c>
      <c r="E1278" s="6">
        <v>83.138193741411911</v>
      </c>
      <c r="F1278" s="7">
        <v>66.329316962792205</v>
      </c>
      <c r="G1278" s="7">
        <v>58.386509495663802</v>
      </c>
      <c r="H1278" s="7">
        <v>196.22881169879045</v>
      </c>
      <c r="I1278" s="7">
        <v>101.97658133531006</v>
      </c>
    </row>
    <row r="1279" spans="1:9" x14ac:dyDescent="0.25">
      <c r="A1279" s="15"/>
      <c r="B1279" s="5">
        <f t="shared" si="32"/>
        <v>42749</v>
      </c>
      <c r="C1279" s="4">
        <v>9.2916666666693803</v>
      </c>
      <c r="D1279">
        <v>1.2265912542253679</v>
      </c>
      <c r="E1279" s="6">
        <v>87.811903147245602</v>
      </c>
      <c r="F1279" s="7">
        <v>68.030024180799273</v>
      </c>
      <c r="G1279" s="7">
        <v>63.487974578179603</v>
      </c>
      <c r="H1279" s="7">
        <v>158.05675901292511</v>
      </c>
      <c r="I1279" s="7">
        <v>107.70931241729652</v>
      </c>
    </row>
    <row r="1280" spans="1:9" x14ac:dyDescent="0.25">
      <c r="A1280" s="15"/>
      <c r="B1280" s="5">
        <f t="shared" si="32"/>
        <v>42749</v>
      </c>
      <c r="C1280" s="4">
        <v>9.30208333333605</v>
      </c>
      <c r="D1280">
        <v>1.2265912542253679</v>
      </c>
      <c r="E1280" s="6">
        <v>90.545294016027285</v>
      </c>
      <c r="F1280" s="7">
        <v>73.252790400639071</v>
      </c>
      <c r="G1280" s="7">
        <v>72.066398226514949</v>
      </c>
      <c r="H1280" s="7">
        <v>132.59683632733862</v>
      </c>
      <c r="I1280" s="7">
        <v>111.0620657513236</v>
      </c>
    </row>
    <row r="1281" spans="1:9" x14ac:dyDescent="0.25">
      <c r="A1281" s="15"/>
      <c r="B1281" s="5">
        <f t="shared" si="32"/>
        <v>42749</v>
      </c>
      <c r="C1281" s="4">
        <v>9.3125000000027196</v>
      </c>
      <c r="D1281">
        <v>1.2265912542253679</v>
      </c>
      <c r="E1281" s="6">
        <v>94.360484785094798</v>
      </c>
      <c r="F1281" s="7">
        <v>76.027066319568604</v>
      </c>
      <c r="G1281" s="7">
        <v>75.931168658980042</v>
      </c>
      <c r="H1281" s="7">
        <v>43.325419686834394</v>
      </c>
      <c r="I1281" s="7">
        <v>115.74174538186317</v>
      </c>
    </row>
    <row r="1282" spans="1:9" x14ac:dyDescent="0.25">
      <c r="A1282" s="15"/>
      <c r="B1282" s="5">
        <f t="shared" si="32"/>
        <v>42749</v>
      </c>
      <c r="C1282" s="4">
        <v>9.3229166666693892</v>
      </c>
      <c r="D1282">
        <v>1.2265912542253679</v>
      </c>
      <c r="E1282" s="6">
        <v>100.41087117685406</v>
      </c>
      <c r="F1282" s="7">
        <v>80.36089198786415</v>
      </c>
      <c r="G1282" s="7">
        <v>80.666642952444846</v>
      </c>
      <c r="H1282" s="7">
        <v>6.8978381732119409</v>
      </c>
      <c r="I1282" s="7">
        <v>123.16309641467926</v>
      </c>
    </row>
    <row r="1283" spans="1:9" x14ac:dyDescent="0.25">
      <c r="A1283" s="15"/>
      <c r="B1283" s="5">
        <f t="shared" si="32"/>
        <v>42749</v>
      </c>
      <c r="C1283" s="4">
        <v>9.3333333333360606</v>
      </c>
      <c r="D1283">
        <v>1.2265912542253679</v>
      </c>
      <c r="E1283" s="6">
        <v>106.27144432729733</v>
      </c>
      <c r="F1283" s="7">
        <v>84.164620640274336</v>
      </c>
      <c r="G1283" s="7">
        <v>83.71868941302823</v>
      </c>
      <c r="H1283" s="7">
        <v>4.0459185147853178</v>
      </c>
      <c r="I1283" s="7">
        <v>130.35162418576098</v>
      </c>
    </row>
    <row r="1284" spans="1:9" x14ac:dyDescent="0.25">
      <c r="A1284" s="15"/>
      <c r="B1284" s="5">
        <f t="shared" si="32"/>
        <v>42749</v>
      </c>
      <c r="C1284" s="4">
        <v>9.3437500000027303</v>
      </c>
      <c r="D1284">
        <v>1.2265912542253679</v>
      </c>
      <c r="E1284" s="6">
        <v>112.3006577610283</v>
      </c>
      <c r="F1284" s="7">
        <v>97.443502792298972</v>
      </c>
      <c r="G1284" s="7">
        <v>94.40995181904033</v>
      </c>
      <c r="H1284" s="7">
        <v>2.5950289105322404</v>
      </c>
      <c r="I1284" s="7">
        <v>137.74700465343349</v>
      </c>
    </row>
    <row r="1285" spans="1:9" x14ac:dyDescent="0.25">
      <c r="A1285" s="15"/>
      <c r="B1285" s="5">
        <f t="shared" si="32"/>
        <v>42749</v>
      </c>
      <c r="C1285" s="4">
        <v>9.3541666666693999</v>
      </c>
      <c r="D1285">
        <v>1.2265912542253679</v>
      </c>
      <c r="E1285" s="6">
        <v>118.57180050161058</v>
      </c>
      <c r="F1285" s="7">
        <v>103.3714912284785</v>
      </c>
      <c r="G1285" s="7">
        <v>112.32881822636375</v>
      </c>
      <c r="H1285" s="7">
        <v>2.0396949559715987</v>
      </c>
      <c r="I1285" s="7">
        <v>145.43913349303062</v>
      </c>
    </row>
    <row r="1286" spans="1:9" x14ac:dyDescent="0.25">
      <c r="A1286" s="15"/>
      <c r="B1286" s="5">
        <f t="shared" si="32"/>
        <v>42749</v>
      </c>
      <c r="C1286" s="4">
        <v>9.3645833333360695</v>
      </c>
      <c r="D1286">
        <v>1.2265912542253679</v>
      </c>
      <c r="E1286" s="6">
        <v>123.34322231970897</v>
      </c>
      <c r="F1286" s="7">
        <v>108.70276180650708</v>
      </c>
      <c r="G1286" s="7">
        <v>120.06797366559663</v>
      </c>
      <c r="H1286" s="7">
        <v>1.6212539851258005</v>
      </c>
      <c r="I1286" s="7">
        <v>151.29171776533022</v>
      </c>
    </row>
    <row r="1287" spans="1:9" x14ac:dyDescent="0.25">
      <c r="A1287" s="15"/>
      <c r="B1287" s="5">
        <f t="shared" si="32"/>
        <v>42749</v>
      </c>
      <c r="C1287" s="4">
        <v>9.3750000000027391</v>
      </c>
      <c r="D1287">
        <v>1.2265912542253679</v>
      </c>
      <c r="E1287" s="6">
        <v>125.60786734054517</v>
      </c>
      <c r="F1287" s="7">
        <v>116.28123732150539</v>
      </c>
      <c r="G1287" s="7">
        <v>127.88736272738574</v>
      </c>
      <c r="H1287" s="7">
        <v>1.4709352376601765</v>
      </c>
      <c r="I1287" s="7">
        <v>154.06951154181291</v>
      </c>
    </row>
    <row r="1288" spans="1:9" x14ac:dyDescent="0.25">
      <c r="A1288" s="15"/>
      <c r="B1288" s="5">
        <f t="shared" si="32"/>
        <v>42749</v>
      </c>
      <c r="C1288" s="4">
        <v>9.3854166666694105</v>
      </c>
      <c r="D1288">
        <v>1.2265912542253679</v>
      </c>
      <c r="E1288" s="6">
        <v>130.71485766631491</v>
      </c>
      <c r="F1288" s="7">
        <v>136.28987864423814</v>
      </c>
      <c r="G1288" s="7">
        <v>151.50520395548546</v>
      </c>
      <c r="H1288" s="7">
        <v>0.96962638040955074</v>
      </c>
      <c r="I1288" s="7">
        <v>160.33370121081566</v>
      </c>
    </row>
    <row r="1289" spans="1:9" x14ac:dyDescent="0.25">
      <c r="A1289" s="15"/>
      <c r="B1289" s="5">
        <f t="shared" si="32"/>
        <v>42749</v>
      </c>
      <c r="C1289" s="4">
        <v>9.3958333333360802</v>
      </c>
      <c r="D1289">
        <v>1.2265912542253679</v>
      </c>
      <c r="E1289" s="6">
        <v>133.38638812502833</v>
      </c>
      <c r="F1289" s="7">
        <v>142.04424888493813</v>
      </c>
      <c r="G1289" s="7">
        <v>155.68161078361013</v>
      </c>
      <c r="H1289" s="7">
        <v>0.8845672061338975</v>
      </c>
      <c r="I1289" s="7">
        <v>163.61057710687021</v>
      </c>
    </row>
    <row r="1290" spans="1:9" x14ac:dyDescent="0.25">
      <c r="A1290" s="15"/>
      <c r="B1290" s="5">
        <f t="shared" si="32"/>
        <v>42749</v>
      </c>
      <c r="C1290" s="4">
        <v>9.4062500000027498</v>
      </c>
      <c r="D1290">
        <v>1.2265912542253679</v>
      </c>
      <c r="E1290" s="6">
        <v>136.46748376599032</v>
      </c>
      <c r="F1290" s="7">
        <v>142.74148718130479</v>
      </c>
      <c r="G1290" s="7">
        <v>160.35934955838709</v>
      </c>
      <c r="H1290" s="7">
        <v>0.8722725909827993</v>
      </c>
      <c r="I1290" s="7">
        <v>167.38982207350611</v>
      </c>
    </row>
    <row r="1291" spans="1:9" x14ac:dyDescent="0.25">
      <c r="A1291" s="15"/>
      <c r="B1291" s="5">
        <f t="shared" si="32"/>
        <v>42749</v>
      </c>
      <c r="C1291" s="4">
        <v>9.4166666666694194</v>
      </c>
      <c r="D1291">
        <v>1.2265912542253679</v>
      </c>
      <c r="E1291" s="6">
        <v>138.09376405264879</v>
      </c>
      <c r="F1291" s="7">
        <v>146.17890140105308</v>
      </c>
      <c r="G1291" s="7">
        <v>155.73686654334242</v>
      </c>
      <c r="H1291" s="7">
        <v>0.95165501950089659</v>
      </c>
      <c r="I1291" s="7">
        <v>169.3846032500405</v>
      </c>
    </row>
    <row r="1292" spans="1:9" x14ac:dyDescent="0.25">
      <c r="A1292" s="15"/>
      <c r="B1292" s="5">
        <f t="shared" si="32"/>
        <v>42749</v>
      </c>
      <c r="C1292" s="4">
        <v>9.4270833333360908</v>
      </c>
      <c r="D1292">
        <v>1.2265912542253679</v>
      </c>
      <c r="E1292" s="6">
        <v>140.14497041179183</v>
      </c>
      <c r="F1292" s="7">
        <v>147.99992052154656</v>
      </c>
      <c r="G1292" s="7">
        <v>157.13878364671277</v>
      </c>
      <c r="H1292" s="7">
        <v>1.2484700122677017</v>
      </c>
      <c r="I1292" s="7">
        <v>171.9005950307768</v>
      </c>
    </row>
    <row r="1293" spans="1:9" x14ac:dyDescent="0.25">
      <c r="A1293" s="15"/>
      <c r="B1293" s="5">
        <f t="shared" si="32"/>
        <v>42749</v>
      </c>
      <c r="C1293" s="4">
        <v>9.4375000000027605</v>
      </c>
      <c r="D1293">
        <v>1.2265912542253679</v>
      </c>
      <c r="E1293" s="6">
        <v>141.39137609133945</v>
      </c>
      <c r="F1293" s="7">
        <v>147.9472114193546</v>
      </c>
      <c r="G1293" s="7">
        <v>157.45430993889235</v>
      </c>
      <c r="H1293" s="7">
        <v>1.7538214005881021</v>
      </c>
      <c r="I1293" s="7">
        <v>173.42942533652675</v>
      </c>
    </row>
    <row r="1294" spans="1:9" x14ac:dyDescent="0.25">
      <c r="A1294" s="15"/>
      <c r="B1294" s="5">
        <f t="shared" si="32"/>
        <v>42749</v>
      </c>
      <c r="C1294" s="4">
        <v>9.4479166666694301</v>
      </c>
      <c r="D1294">
        <v>1.2265912542253679</v>
      </c>
      <c r="E1294" s="6">
        <v>142.01923424258524</v>
      </c>
      <c r="F1294" s="7">
        <v>147.31183247081177</v>
      </c>
      <c r="G1294" s="7">
        <v>162.10136620342578</v>
      </c>
      <c r="H1294" s="7">
        <v>2.2645975015563149</v>
      </c>
      <c r="I1294" s="7">
        <v>174.19955065373895</v>
      </c>
    </row>
    <row r="1295" spans="1:9" x14ac:dyDescent="0.25">
      <c r="A1295" s="15"/>
      <c r="B1295" s="5">
        <f t="shared" si="32"/>
        <v>42749</v>
      </c>
      <c r="C1295" s="4">
        <v>9.4583333333360997</v>
      </c>
      <c r="D1295">
        <v>1.2265912542253679</v>
      </c>
      <c r="E1295" s="6">
        <v>145.09504880213964</v>
      </c>
      <c r="F1295" s="7">
        <v>142.99426321788317</v>
      </c>
      <c r="G1295" s="7">
        <v>165.53461451082157</v>
      </c>
      <c r="H1295" s="7">
        <v>2.151128595076798</v>
      </c>
      <c r="I1295" s="7">
        <v>177.97231789210744</v>
      </c>
    </row>
    <row r="1296" spans="1:9" x14ac:dyDescent="0.25">
      <c r="A1296" s="15"/>
      <c r="B1296" s="5">
        <f t="shared" si="32"/>
        <v>42749</v>
      </c>
      <c r="C1296" s="4">
        <v>9.4687500000027693</v>
      </c>
      <c r="D1296">
        <v>1.2265912542253679</v>
      </c>
      <c r="E1296" s="6">
        <v>145.75277121565853</v>
      </c>
      <c r="F1296" s="7">
        <v>142.84899755748887</v>
      </c>
      <c r="G1296" s="7">
        <v>154.48296180528982</v>
      </c>
      <c r="H1296" s="7">
        <v>1.8195760388150692</v>
      </c>
      <c r="I1296" s="7">
        <v>178.77907445223769</v>
      </c>
    </row>
    <row r="1297" spans="1:9" x14ac:dyDescent="0.25">
      <c r="A1297" s="15"/>
      <c r="B1297" s="5">
        <f t="shared" si="32"/>
        <v>42749</v>
      </c>
      <c r="C1297" s="4">
        <v>9.4791666666694407</v>
      </c>
      <c r="D1297">
        <v>1.2265912542253679</v>
      </c>
      <c r="E1297" s="6">
        <v>146.03962197065675</v>
      </c>
      <c r="F1297" s="7">
        <v>143.64155391851438</v>
      </c>
      <c r="G1297" s="7">
        <v>152.1401945092361</v>
      </c>
      <c r="H1297" s="7">
        <v>2.4293081396934029</v>
      </c>
      <c r="I1297" s="7">
        <v>179.13092307958647</v>
      </c>
    </row>
    <row r="1298" spans="1:9" x14ac:dyDescent="0.25">
      <c r="A1298" s="15"/>
      <c r="B1298" s="5">
        <f t="shared" si="32"/>
        <v>42749</v>
      </c>
      <c r="C1298" s="4">
        <v>9.4895833333361104</v>
      </c>
      <c r="D1298">
        <v>1.2265912542253679</v>
      </c>
      <c r="E1298" s="6">
        <v>145.63282288009822</v>
      </c>
      <c r="F1298" s="7">
        <v>142.99960587115831</v>
      </c>
      <c r="G1298" s="7">
        <v>153.62905540681143</v>
      </c>
      <c r="H1298" s="7">
        <v>2.9338734247429366</v>
      </c>
      <c r="I1298" s="7">
        <v>178.63194687288052</v>
      </c>
    </row>
    <row r="1299" spans="1:9" x14ac:dyDescent="0.25">
      <c r="A1299" s="15"/>
      <c r="B1299" s="5">
        <f t="shared" si="32"/>
        <v>42749</v>
      </c>
      <c r="C1299" s="4">
        <v>9.50000000000278</v>
      </c>
      <c r="D1299">
        <v>1.2265912542253679</v>
      </c>
      <c r="E1299" s="6">
        <v>145.39067026121592</v>
      </c>
      <c r="F1299" s="7">
        <v>142.80810802357036</v>
      </c>
      <c r="G1299" s="7">
        <v>150.13925337215252</v>
      </c>
      <c r="H1299" s="7">
        <v>2.8092540534200454</v>
      </c>
      <c r="I1299" s="7">
        <v>178.33492458837171</v>
      </c>
    </row>
    <row r="1300" spans="1:9" x14ac:dyDescent="0.25">
      <c r="A1300" s="15"/>
      <c r="B1300" s="5">
        <f t="shared" si="32"/>
        <v>42749</v>
      </c>
      <c r="C1300" s="4">
        <v>9.5104166666694496</v>
      </c>
      <c r="D1300">
        <v>1.2265912542253679</v>
      </c>
      <c r="E1300" s="6">
        <v>150.97376183698191</v>
      </c>
      <c r="F1300" s="7">
        <v>135.82872309795999</v>
      </c>
      <c r="G1300" s="7">
        <v>148.0129141497257</v>
      </c>
      <c r="H1300" s="7">
        <v>3.0251004092875902</v>
      </c>
      <c r="I1300" s="7">
        <v>185.1830958867456</v>
      </c>
    </row>
    <row r="1301" spans="1:9" x14ac:dyDescent="0.25">
      <c r="A1301" s="15"/>
      <c r="B1301" s="5">
        <f t="shared" si="32"/>
        <v>42749</v>
      </c>
      <c r="C1301" s="4">
        <v>9.5208333333361193</v>
      </c>
      <c r="D1301">
        <v>1.2265912542253679</v>
      </c>
      <c r="E1301" s="6">
        <v>152.09632561164727</v>
      </c>
      <c r="F1301" s="7">
        <v>134.56616956040494</v>
      </c>
      <c r="G1301" s="7">
        <v>144.82045083752368</v>
      </c>
      <c r="H1301" s="7">
        <v>2.616879781094446</v>
      </c>
      <c r="I1301" s="7">
        <v>186.56002279506038</v>
      </c>
    </row>
    <row r="1302" spans="1:9" x14ac:dyDescent="0.25">
      <c r="A1302" s="15"/>
      <c r="B1302" s="5">
        <f t="shared" si="32"/>
        <v>42749</v>
      </c>
      <c r="C1302" s="4">
        <v>9.5312500000027907</v>
      </c>
      <c r="D1302">
        <v>1.2265912542253679</v>
      </c>
      <c r="E1302" s="6">
        <v>152.13484445574224</v>
      </c>
      <c r="F1302" s="7">
        <v>130.42568942398833</v>
      </c>
      <c r="G1302" s="7">
        <v>140.00250753297732</v>
      </c>
      <c r="H1302" s="7">
        <v>2.8562242239200195</v>
      </c>
      <c r="I1302" s="7">
        <v>186.60726967235013</v>
      </c>
    </row>
    <row r="1303" spans="1:9" x14ac:dyDescent="0.25">
      <c r="A1303" s="15"/>
      <c r="B1303" s="5">
        <f t="shared" si="32"/>
        <v>42749</v>
      </c>
      <c r="C1303" s="4">
        <v>9.5416666666694603</v>
      </c>
      <c r="D1303">
        <v>1.2265912542253679</v>
      </c>
      <c r="E1303" s="6">
        <v>147.88066888121907</v>
      </c>
      <c r="F1303" s="7">
        <v>126.10628050275267</v>
      </c>
      <c r="G1303" s="7">
        <v>127.45756321354568</v>
      </c>
      <c r="H1303" s="7">
        <v>4.2733673948835547</v>
      </c>
      <c r="I1303" s="7">
        <v>181.38913511870081</v>
      </c>
    </row>
    <row r="1304" spans="1:9" x14ac:dyDescent="0.25">
      <c r="A1304" s="15"/>
      <c r="B1304" s="5">
        <f t="shared" si="32"/>
        <v>42749</v>
      </c>
      <c r="C1304" s="4">
        <v>9.5520833333361299</v>
      </c>
      <c r="D1304">
        <v>1.2265912542253679</v>
      </c>
      <c r="E1304" s="6">
        <v>143.27282064455048</v>
      </c>
      <c r="F1304" s="7">
        <v>122.61386060142253</v>
      </c>
      <c r="G1304" s="7">
        <v>124.05730892029871</v>
      </c>
      <c r="H1304" s="7">
        <v>3.3565369503083256</v>
      </c>
      <c r="I1304" s="7">
        <v>175.73718877080535</v>
      </c>
    </row>
    <row r="1305" spans="1:9" x14ac:dyDescent="0.25">
      <c r="A1305" s="15"/>
      <c r="B1305" s="5">
        <f t="shared" si="32"/>
        <v>42749</v>
      </c>
      <c r="C1305" s="4">
        <v>9.5625000000027995</v>
      </c>
      <c r="D1305">
        <v>1.2265912542253679</v>
      </c>
      <c r="E1305" s="6">
        <v>144.04452350366464</v>
      </c>
      <c r="F1305" s="7">
        <v>122.77839668713344</v>
      </c>
      <c r="G1305" s="7">
        <v>121.6847244256887</v>
      </c>
      <c r="H1305" s="7">
        <v>3.3203381948557222</v>
      </c>
      <c r="I1305" s="7">
        <v>176.68375274865548</v>
      </c>
    </row>
    <row r="1306" spans="1:9" x14ac:dyDescent="0.25">
      <c r="A1306" s="15"/>
      <c r="B1306" s="5">
        <f t="shared" si="32"/>
        <v>42749</v>
      </c>
      <c r="C1306" s="4">
        <v>9.5729166666694692</v>
      </c>
      <c r="D1306">
        <v>1.2265912542253679</v>
      </c>
      <c r="E1306" s="6">
        <v>144.00143619166528</v>
      </c>
      <c r="F1306" s="7">
        <v>119.06209837121594</v>
      </c>
      <c r="G1306" s="7">
        <v>124.12018423016589</v>
      </c>
      <c r="H1306" s="7">
        <v>3.9727078970617726</v>
      </c>
      <c r="I1306" s="7">
        <v>176.63090222858901</v>
      </c>
    </row>
    <row r="1307" spans="1:9" x14ac:dyDescent="0.25">
      <c r="A1307" s="15"/>
      <c r="B1307" s="5">
        <f t="shared" si="32"/>
        <v>42749</v>
      </c>
      <c r="C1307" s="4">
        <v>9.5833333333361406</v>
      </c>
      <c r="D1307">
        <v>1.2265912542253679</v>
      </c>
      <c r="E1307" s="6">
        <v>146.01105589565699</v>
      </c>
      <c r="F1307" s="7">
        <v>115.77875537018566</v>
      </c>
      <c r="G1307" s="7">
        <v>128.85405208850761</v>
      </c>
      <c r="H1307" s="7">
        <v>4.8373584867376076</v>
      </c>
      <c r="I1307" s="7">
        <v>179.0958841818242</v>
      </c>
    </row>
    <row r="1308" spans="1:9" x14ac:dyDescent="0.25">
      <c r="A1308" s="15"/>
      <c r="B1308" s="5">
        <f t="shared" si="32"/>
        <v>42749</v>
      </c>
      <c r="C1308" s="4">
        <v>9.5937500000028102</v>
      </c>
      <c r="D1308">
        <v>1.2265912542253679</v>
      </c>
      <c r="E1308" s="6">
        <v>146.84976228903685</v>
      </c>
      <c r="F1308" s="7">
        <v>112.83224401300087</v>
      </c>
      <c r="G1308" s="7">
        <v>127.15705168156884</v>
      </c>
      <c r="H1308" s="7">
        <v>3.8098435014666951</v>
      </c>
      <c r="I1308" s="7">
        <v>180.12463410880682</v>
      </c>
    </row>
    <row r="1309" spans="1:9" x14ac:dyDescent="0.25">
      <c r="A1309" s="15"/>
      <c r="B1309" s="5">
        <f t="shared" si="32"/>
        <v>42749</v>
      </c>
      <c r="C1309" s="4">
        <v>9.6041666666694798</v>
      </c>
      <c r="D1309">
        <v>1.2265912542253679</v>
      </c>
      <c r="E1309" s="6">
        <v>148.94918419690788</v>
      </c>
      <c r="F1309" s="7">
        <v>108.41436273743822</v>
      </c>
      <c r="G1309" s="7">
        <v>126.22189011201462</v>
      </c>
      <c r="H1309" s="7">
        <v>3.9608493391957862</v>
      </c>
      <c r="I1309" s="7">
        <v>182.69976665993056</v>
      </c>
    </row>
    <row r="1310" spans="1:9" x14ac:dyDescent="0.25">
      <c r="A1310" s="15"/>
      <c r="B1310" s="5">
        <f t="shared" si="32"/>
        <v>42749</v>
      </c>
      <c r="C1310" s="4">
        <v>9.6145833333361495</v>
      </c>
      <c r="D1310">
        <v>1.2265912542253679</v>
      </c>
      <c r="E1310" s="6">
        <v>148.58619594932892</v>
      </c>
      <c r="F1310" s="7">
        <v>106.42684762316817</v>
      </c>
      <c r="G1310" s="7">
        <v>130.06700274610327</v>
      </c>
      <c r="H1310" s="7">
        <v>4.3288496836256973</v>
      </c>
      <c r="I1310" s="7">
        <v>182.25452845006365</v>
      </c>
    </row>
    <row r="1311" spans="1:9" x14ac:dyDescent="0.25">
      <c r="A1311" s="15"/>
      <c r="B1311" s="5">
        <f t="shared" si="32"/>
        <v>42749</v>
      </c>
      <c r="C1311" s="4">
        <v>9.6250000000028209</v>
      </c>
      <c r="D1311">
        <v>1.2265912542253679</v>
      </c>
      <c r="E1311" s="6">
        <v>149.36841829384792</v>
      </c>
      <c r="F1311" s="7">
        <v>104.9598905039321</v>
      </c>
      <c r="G1311" s="7">
        <v>129.1317490368786</v>
      </c>
      <c r="H1311" s="7">
        <v>4.1058263849187906</v>
      </c>
      <c r="I1311" s="7">
        <v>183.21399553671031</v>
      </c>
    </row>
    <row r="1312" spans="1:9" x14ac:dyDescent="0.25">
      <c r="A1312" s="15"/>
      <c r="B1312" s="5">
        <f t="shared" si="32"/>
        <v>42749</v>
      </c>
      <c r="C1312" s="4">
        <v>9.6354166666694905</v>
      </c>
      <c r="D1312">
        <v>1.2265912542253679</v>
      </c>
      <c r="E1312" s="6">
        <v>146.75121320102949</v>
      </c>
      <c r="F1312" s="7">
        <v>102.16219588801317</v>
      </c>
      <c r="G1312" s="7">
        <v>127.78178268332395</v>
      </c>
      <c r="H1312" s="7">
        <v>4.9917157647474539</v>
      </c>
      <c r="I1312" s="7">
        <v>180.00375465934511</v>
      </c>
    </row>
    <row r="1313" spans="1:9" x14ac:dyDescent="0.25">
      <c r="A1313" s="15"/>
      <c r="B1313" s="5">
        <f t="shared" si="32"/>
        <v>42749</v>
      </c>
      <c r="C1313" s="4">
        <v>9.6458333333361601</v>
      </c>
      <c r="D1313">
        <v>1.2265912542253679</v>
      </c>
      <c r="E1313" s="6">
        <v>146.07912835017754</v>
      </c>
      <c r="F1313" s="7">
        <v>101.00142129814746</v>
      </c>
      <c r="G1313" s="7">
        <v>124.66747384198521</v>
      </c>
      <c r="H1313" s="7">
        <v>5.0197164432136789</v>
      </c>
      <c r="I1313" s="7">
        <v>179.17938125919275</v>
      </c>
    </row>
    <row r="1314" spans="1:9" x14ac:dyDescent="0.25">
      <c r="A1314" s="15"/>
      <c r="B1314" s="5">
        <f t="shared" si="32"/>
        <v>42749</v>
      </c>
      <c r="C1314" s="4">
        <v>9.6562500000028297</v>
      </c>
      <c r="D1314">
        <v>1.2265912542253679</v>
      </c>
      <c r="E1314" s="6">
        <v>147.50651205459863</v>
      </c>
      <c r="F1314" s="7">
        <v>100.95882836764835</v>
      </c>
      <c r="G1314" s="7">
        <v>124.77679956395239</v>
      </c>
      <c r="H1314" s="7">
        <v>4.6738900117842563</v>
      </c>
      <c r="I1314" s="7">
        <v>180.93019762745948</v>
      </c>
    </row>
    <row r="1315" spans="1:9" x14ac:dyDescent="0.25">
      <c r="A1315" s="15"/>
      <c r="B1315" s="5">
        <f t="shared" si="32"/>
        <v>42749</v>
      </c>
      <c r="C1315" s="4">
        <v>9.6666666666694994</v>
      </c>
      <c r="D1315">
        <v>1.2265912542253679</v>
      </c>
      <c r="E1315" s="6">
        <v>147.00454134643863</v>
      </c>
      <c r="F1315" s="7">
        <v>100.88870454041465</v>
      </c>
      <c r="G1315" s="7">
        <v>123.64314110184586</v>
      </c>
      <c r="H1315" s="7">
        <v>4.8995276539390566</v>
      </c>
      <c r="I1315" s="7">
        <v>180.3144847469531</v>
      </c>
    </row>
    <row r="1316" spans="1:9" x14ac:dyDescent="0.25">
      <c r="A1316" s="15"/>
      <c r="B1316" s="5">
        <f t="shared" ref="B1316:B1379" si="33">DATE(YEAR(B1220),MONTH(B1220),DAY(B1220)+1)</f>
        <v>42749</v>
      </c>
      <c r="C1316" s="4">
        <v>9.6770833333361708</v>
      </c>
      <c r="D1316">
        <v>1.2265912542253679</v>
      </c>
      <c r="E1316" s="6">
        <v>149.19446814671306</v>
      </c>
      <c r="F1316" s="7">
        <v>100.60263812266324</v>
      </c>
      <c r="G1316" s="7">
        <v>123.56164156033978</v>
      </c>
      <c r="H1316" s="7">
        <v>6.7372250733709613</v>
      </c>
      <c r="I1316" s="7">
        <v>183.00062980756348</v>
      </c>
    </row>
    <row r="1317" spans="1:9" x14ac:dyDescent="0.25">
      <c r="A1317" s="15"/>
      <c r="B1317" s="5">
        <f t="shared" si="33"/>
        <v>42749</v>
      </c>
      <c r="C1317" s="4">
        <v>9.6875000000028404</v>
      </c>
      <c r="D1317">
        <v>1.2265912542253679</v>
      </c>
      <c r="E1317" s="6">
        <v>154.3044845986268</v>
      </c>
      <c r="F1317" s="7">
        <v>101.12190554428787</v>
      </c>
      <c r="G1317" s="7">
        <v>121.66172956881468</v>
      </c>
      <c r="H1317" s="7">
        <v>13.094049173233795</v>
      </c>
      <c r="I1317" s="7">
        <v>189.26853129642859</v>
      </c>
    </row>
    <row r="1318" spans="1:9" x14ac:dyDescent="0.25">
      <c r="A1318" s="15"/>
      <c r="B1318" s="5">
        <f t="shared" si="33"/>
        <v>42749</v>
      </c>
      <c r="C1318" s="4">
        <v>9.69791666666951</v>
      </c>
      <c r="D1318">
        <v>1.2265912542253679</v>
      </c>
      <c r="E1318" s="6">
        <v>159.9965226705614</v>
      </c>
      <c r="F1318" s="7">
        <v>102.75109816185308</v>
      </c>
      <c r="G1318" s="7">
        <v>120.93852128976394</v>
      </c>
      <c r="H1318" s="7">
        <v>53.574707141984568</v>
      </c>
      <c r="I1318" s="7">
        <v>196.25033541418142</v>
      </c>
    </row>
    <row r="1319" spans="1:9" x14ac:dyDescent="0.25">
      <c r="A1319" s="15"/>
      <c r="B1319" s="5">
        <f t="shared" si="33"/>
        <v>42749</v>
      </c>
      <c r="C1319" s="4">
        <v>9.7083333333361796</v>
      </c>
      <c r="D1319">
        <v>1.2265912542253679</v>
      </c>
      <c r="E1319" s="6">
        <v>164.8007276873019</v>
      </c>
      <c r="F1319" s="7">
        <v>102.21121362961513</v>
      </c>
      <c r="G1319" s="7">
        <v>119.81254246888169</v>
      </c>
      <c r="H1319" s="7">
        <v>113.55614193969258</v>
      </c>
      <c r="I1319" s="7">
        <v>202.14313127122094</v>
      </c>
    </row>
    <row r="1320" spans="1:9" x14ac:dyDescent="0.25">
      <c r="A1320" s="15"/>
      <c r="B1320" s="5">
        <f t="shared" si="33"/>
        <v>42749</v>
      </c>
      <c r="C1320" s="4">
        <v>9.7187500000028493</v>
      </c>
      <c r="D1320">
        <v>1.2265912542253679</v>
      </c>
      <c r="E1320" s="6">
        <v>169.28351126165649</v>
      </c>
      <c r="F1320" s="7">
        <v>102.70923468588964</v>
      </c>
      <c r="G1320" s="7">
        <v>119.7133961774575</v>
      </c>
      <c r="H1320" s="7">
        <v>143.55702017338163</v>
      </c>
      <c r="I1320" s="7">
        <v>207.64167439810942</v>
      </c>
    </row>
    <row r="1321" spans="1:9" x14ac:dyDescent="0.25">
      <c r="A1321" s="15"/>
      <c r="B1321" s="5">
        <f t="shared" si="33"/>
        <v>42749</v>
      </c>
      <c r="C1321" s="4">
        <v>9.7291666666695207</v>
      </c>
      <c r="D1321">
        <v>1.2265912542253679</v>
      </c>
      <c r="E1321" s="6">
        <v>175.85530047826049</v>
      </c>
      <c r="F1321" s="7">
        <v>102.34923684854789</v>
      </c>
      <c r="G1321" s="7">
        <v>121.80250296089703</v>
      </c>
      <c r="H1321" s="7">
        <v>163.670153447979</v>
      </c>
      <c r="I1321" s="7">
        <v>215.70257357580846</v>
      </c>
    </row>
    <row r="1322" spans="1:9" x14ac:dyDescent="0.25">
      <c r="A1322" s="15"/>
      <c r="B1322" s="5">
        <f t="shared" si="33"/>
        <v>42749</v>
      </c>
      <c r="C1322" s="4">
        <v>9.7395833333361903</v>
      </c>
      <c r="D1322">
        <v>1.2265912542253679</v>
      </c>
      <c r="E1322" s="6">
        <v>181.95170403586519</v>
      </c>
      <c r="F1322" s="7">
        <v>104.36799826809421</v>
      </c>
      <c r="G1322" s="7">
        <v>123.99198990612959</v>
      </c>
      <c r="H1322" s="7">
        <v>177.4379051259221</v>
      </c>
      <c r="I1322" s="7">
        <v>223.18036886179482</v>
      </c>
    </row>
    <row r="1323" spans="1:9" x14ac:dyDescent="0.25">
      <c r="A1323" s="15"/>
      <c r="B1323" s="5">
        <f t="shared" si="33"/>
        <v>42749</v>
      </c>
      <c r="C1323" s="4">
        <v>9.7500000000028599</v>
      </c>
      <c r="D1323">
        <v>1.2265912542253679</v>
      </c>
      <c r="E1323" s="6">
        <v>185.36501354154476</v>
      </c>
      <c r="F1323" s="7">
        <v>106.12850873405249</v>
      </c>
      <c r="G1323" s="7">
        <v>127.0253520439847</v>
      </c>
      <c r="H1323" s="7">
        <v>199.10422244325537</v>
      </c>
      <c r="I1323" s="7">
        <v>227.36710444942568</v>
      </c>
    </row>
    <row r="1324" spans="1:9" x14ac:dyDescent="0.25">
      <c r="A1324" s="15"/>
      <c r="B1324" s="5">
        <f t="shared" si="33"/>
        <v>42749</v>
      </c>
      <c r="C1324" s="4">
        <v>9.7604166666695296</v>
      </c>
      <c r="D1324">
        <v>1.2265912542253679</v>
      </c>
      <c r="E1324" s="6">
        <v>187.56123079360668</v>
      </c>
      <c r="F1324" s="7">
        <v>107.87814952583051</v>
      </c>
      <c r="G1324" s="7">
        <v>131.14015348726466</v>
      </c>
      <c r="H1324" s="7">
        <v>216.18382420096538</v>
      </c>
      <c r="I1324" s="7">
        <v>230.06096532318372</v>
      </c>
    </row>
    <row r="1325" spans="1:9" x14ac:dyDescent="0.25">
      <c r="A1325" s="15"/>
      <c r="B1325" s="5">
        <f t="shared" si="33"/>
        <v>42749</v>
      </c>
      <c r="C1325" s="4">
        <v>9.7708333333361992</v>
      </c>
      <c r="D1325">
        <v>1.2265912542253679</v>
      </c>
      <c r="E1325" s="6">
        <v>190.72588681905836</v>
      </c>
      <c r="F1325" s="7">
        <v>107.71627875476925</v>
      </c>
      <c r="G1325" s="7">
        <v>132.26414529612438</v>
      </c>
      <c r="H1325" s="7">
        <v>231.54264589874836</v>
      </c>
      <c r="I1325" s="7">
        <v>233.94270472663436</v>
      </c>
    </row>
    <row r="1326" spans="1:9" x14ac:dyDescent="0.25">
      <c r="A1326" s="15"/>
      <c r="B1326" s="5">
        <f t="shared" si="33"/>
        <v>42749</v>
      </c>
      <c r="C1326" s="4">
        <v>9.7812500000028706</v>
      </c>
      <c r="D1326">
        <v>1.2265912542253679</v>
      </c>
      <c r="E1326" s="6">
        <v>191.7431743548461</v>
      </c>
      <c r="F1326" s="7">
        <v>108.14172710072593</v>
      </c>
      <c r="G1326" s="7">
        <v>132.86541673658087</v>
      </c>
      <c r="H1326" s="7">
        <v>232.64219934775625</v>
      </c>
      <c r="I1326" s="7">
        <v>235.19050072106407</v>
      </c>
    </row>
    <row r="1327" spans="1:9" x14ac:dyDescent="0.25">
      <c r="A1327" s="15"/>
      <c r="B1327" s="5">
        <f t="shared" si="33"/>
        <v>42749</v>
      </c>
      <c r="C1327" s="4">
        <v>9.7916666666695402</v>
      </c>
      <c r="D1327">
        <v>1.2265912542253679</v>
      </c>
      <c r="E1327" s="6">
        <v>189.57352726447613</v>
      </c>
      <c r="F1327" s="7">
        <v>108.03267765563135</v>
      </c>
      <c r="G1327" s="7">
        <v>133.81395057656113</v>
      </c>
      <c r="H1327" s="7">
        <v>232.79803281969458</v>
      </c>
      <c r="I1327" s="7">
        <v>232.52923057526073</v>
      </c>
    </row>
    <row r="1328" spans="1:9" x14ac:dyDescent="0.25">
      <c r="A1328" s="15"/>
      <c r="B1328" s="5">
        <f t="shared" si="33"/>
        <v>42749</v>
      </c>
      <c r="C1328" s="4">
        <v>9.8020833333362098</v>
      </c>
      <c r="D1328">
        <v>1.2265912542253679</v>
      </c>
      <c r="E1328" s="6">
        <v>189.99534284849403</v>
      </c>
      <c r="F1328" s="7">
        <v>109.57225558108874</v>
      </c>
      <c r="G1328" s="7">
        <v>131.14629079052793</v>
      </c>
      <c r="H1328" s="7">
        <v>232.99456463819956</v>
      </c>
      <c r="I1328" s="7">
        <v>233.04662588151308</v>
      </c>
    </row>
    <row r="1329" spans="1:9" x14ac:dyDescent="0.25">
      <c r="A1329" s="15"/>
      <c r="B1329" s="5">
        <f t="shared" si="33"/>
        <v>42749</v>
      </c>
      <c r="C1329" s="4">
        <v>9.8125000000028795</v>
      </c>
      <c r="D1329">
        <v>1.2265912542253679</v>
      </c>
      <c r="E1329" s="6">
        <v>191.68597868497997</v>
      </c>
      <c r="F1329" s="7">
        <v>107.8326828651001</v>
      </c>
      <c r="G1329" s="7">
        <v>132.07737417814874</v>
      </c>
      <c r="H1329" s="7">
        <v>233.22367973718997</v>
      </c>
      <c r="I1329" s="7">
        <v>235.1203450126267</v>
      </c>
    </row>
    <row r="1330" spans="1:9" x14ac:dyDescent="0.25">
      <c r="A1330" s="15"/>
      <c r="B1330" s="5">
        <f t="shared" si="33"/>
        <v>42749</v>
      </c>
      <c r="C1330" s="4">
        <v>9.8229166666695509</v>
      </c>
      <c r="D1330">
        <v>1.2265912542253679</v>
      </c>
      <c r="E1330" s="6">
        <v>188.55378925133542</v>
      </c>
      <c r="F1330" s="7">
        <v>106.49078711881629</v>
      </c>
      <c r="G1330" s="7">
        <v>130.36149715699563</v>
      </c>
      <c r="H1330" s="7">
        <v>233.05588669411549</v>
      </c>
      <c r="I1330" s="7">
        <v>231.27842884674121</v>
      </c>
    </row>
    <row r="1331" spans="1:9" x14ac:dyDescent="0.25">
      <c r="A1331" s="15"/>
      <c r="B1331" s="5">
        <f t="shared" si="33"/>
        <v>42749</v>
      </c>
      <c r="C1331" s="4">
        <v>9.8333333333362205</v>
      </c>
      <c r="D1331">
        <v>1.2265912542253679</v>
      </c>
      <c r="E1331" s="6">
        <v>190.67438510973267</v>
      </c>
      <c r="F1331" s="7">
        <v>104.58019338613458</v>
      </c>
      <c r="G1331" s="7">
        <v>130.7001224639375</v>
      </c>
      <c r="H1331" s="7">
        <v>233.12576387392326</v>
      </c>
      <c r="I1331" s="7">
        <v>233.8795331803978</v>
      </c>
    </row>
    <row r="1332" spans="1:9" x14ac:dyDescent="0.25">
      <c r="A1332" s="15"/>
      <c r="B1332" s="5">
        <f t="shared" si="33"/>
        <v>42749</v>
      </c>
      <c r="C1332" s="4">
        <v>9.8437500000028901</v>
      </c>
      <c r="D1332">
        <v>1.2265912542253679</v>
      </c>
      <c r="E1332" s="6">
        <v>191.52285272010997</v>
      </c>
      <c r="F1332" s="7">
        <v>105.20255838480155</v>
      </c>
      <c r="G1332" s="7">
        <v>128.79586788968567</v>
      </c>
      <c r="H1332" s="7">
        <v>233.91159510905237</v>
      </c>
      <c r="I1332" s="7">
        <v>234.9202561307801</v>
      </c>
    </row>
    <row r="1333" spans="1:9" x14ac:dyDescent="0.25">
      <c r="A1333" s="15"/>
      <c r="B1333" s="5">
        <f t="shared" si="33"/>
        <v>42749</v>
      </c>
      <c r="C1333" s="4">
        <v>9.8541666666695598</v>
      </c>
      <c r="D1333">
        <v>1.2265912542253679</v>
      </c>
      <c r="E1333" s="6">
        <v>188.55538419548537</v>
      </c>
      <c r="F1333" s="7">
        <v>105.01024691484682</v>
      </c>
      <c r="G1333" s="7">
        <v>127.56947685842935</v>
      </c>
      <c r="H1333" s="7">
        <v>234.04614178453127</v>
      </c>
      <c r="I1333" s="7">
        <v>231.28038519128651</v>
      </c>
    </row>
    <row r="1334" spans="1:9" x14ac:dyDescent="0.25">
      <c r="A1334" s="15"/>
      <c r="B1334" s="5">
        <f t="shared" si="33"/>
        <v>42749</v>
      </c>
      <c r="C1334" s="4">
        <v>9.8645833333362294</v>
      </c>
      <c r="D1334">
        <v>1.2265912542253679</v>
      </c>
      <c r="E1334" s="6">
        <v>185.00853012530305</v>
      </c>
      <c r="F1334" s="7">
        <v>103.2161494763109</v>
      </c>
      <c r="G1334" s="7">
        <v>124.05378758246034</v>
      </c>
      <c r="H1334" s="7">
        <v>234.582931302898</v>
      </c>
      <c r="I1334" s="7">
        <v>226.92984500878723</v>
      </c>
    </row>
    <row r="1335" spans="1:9" x14ac:dyDescent="0.25">
      <c r="A1335" s="15"/>
      <c r="B1335" s="5">
        <f t="shared" si="33"/>
        <v>42749</v>
      </c>
      <c r="C1335" s="4">
        <v>9.8750000000029008</v>
      </c>
      <c r="D1335">
        <v>1.2265912542253679</v>
      </c>
      <c r="E1335" s="6">
        <v>181.07695408819131</v>
      </c>
      <c r="F1335" s="7">
        <v>97.917187321426539</v>
      </c>
      <c r="G1335" s="7">
        <v>112.37506032268722</v>
      </c>
      <c r="H1335" s="7">
        <v>235.61638906887563</v>
      </c>
      <c r="I1335" s="7">
        <v>222.10740822634392</v>
      </c>
    </row>
    <row r="1336" spans="1:9" x14ac:dyDescent="0.25">
      <c r="A1336" s="15"/>
      <c r="B1336" s="5">
        <f t="shared" si="33"/>
        <v>42749</v>
      </c>
      <c r="C1336" s="4">
        <v>9.8854166666695704</v>
      </c>
      <c r="D1336">
        <v>1.2265912542253679</v>
      </c>
      <c r="E1336" s="6">
        <v>184.88849742741991</v>
      </c>
      <c r="F1336" s="7">
        <v>82.959958538508261</v>
      </c>
      <c r="G1336" s="7">
        <v>91.619898502133495</v>
      </c>
      <c r="H1336" s="7">
        <v>241.40966513508926</v>
      </c>
      <c r="I1336" s="7">
        <v>226.78261395134268</v>
      </c>
    </row>
    <row r="1337" spans="1:9" x14ac:dyDescent="0.25">
      <c r="A1337" s="15"/>
      <c r="B1337" s="5">
        <f t="shared" si="33"/>
        <v>42749</v>
      </c>
      <c r="C1337" s="4">
        <v>9.89583333333624</v>
      </c>
      <c r="D1337">
        <v>1.2265912542253679</v>
      </c>
      <c r="E1337" s="6">
        <v>190.11455872059284</v>
      </c>
      <c r="F1337" s="7">
        <v>77.299804164679699</v>
      </c>
      <c r="G1337" s="7">
        <v>83.752592805663213</v>
      </c>
      <c r="H1337" s="7">
        <v>245.89275508135242</v>
      </c>
      <c r="I1337" s="7">
        <v>233.19285502759433</v>
      </c>
    </row>
    <row r="1338" spans="1:9" x14ac:dyDescent="0.25">
      <c r="A1338" s="15"/>
      <c r="B1338" s="5">
        <f t="shared" si="33"/>
        <v>42749</v>
      </c>
      <c r="C1338" s="4">
        <v>9.9062500000029097</v>
      </c>
      <c r="D1338">
        <v>1.2265912542253679</v>
      </c>
      <c r="E1338" s="6">
        <v>193.27260967241787</v>
      </c>
      <c r="F1338" s="7">
        <v>76.622217052865381</v>
      </c>
      <c r="G1338" s="7">
        <v>82.172369415776231</v>
      </c>
      <c r="H1338" s="7">
        <v>244.74139482645282</v>
      </c>
      <c r="I1338" s="7">
        <v>237.06649270550099</v>
      </c>
    </row>
    <row r="1339" spans="1:9" x14ac:dyDescent="0.25">
      <c r="A1339" s="15"/>
      <c r="B1339" s="5">
        <f t="shared" si="33"/>
        <v>42749</v>
      </c>
      <c r="C1339" s="4">
        <v>9.9166666666695793</v>
      </c>
      <c r="D1339">
        <v>1.2265912542253679</v>
      </c>
      <c r="E1339" s="6">
        <v>192.09851937597887</v>
      </c>
      <c r="F1339" s="7">
        <v>75.962156889867529</v>
      </c>
      <c r="G1339" s="7">
        <v>80.664583831115024</v>
      </c>
      <c r="H1339" s="7">
        <v>241.55511524295872</v>
      </c>
      <c r="I1339" s="7">
        <v>235.62636381621806</v>
      </c>
    </row>
    <row r="1340" spans="1:9" x14ac:dyDescent="0.25">
      <c r="A1340" s="15"/>
      <c r="B1340" s="5">
        <f t="shared" si="33"/>
        <v>42749</v>
      </c>
      <c r="C1340" s="4">
        <v>9.9270833333362507</v>
      </c>
      <c r="D1340">
        <v>1.2265912542253679</v>
      </c>
      <c r="E1340" s="6">
        <v>192.1547840828004</v>
      </c>
      <c r="F1340" s="7">
        <v>73.392713407758208</v>
      </c>
      <c r="G1340" s="7">
        <v>70.952189247008278</v>
      </c>
      <c r="H1340" s="7">
        <v>243.09792692307101</v>
      </c>
      <c r="I1340" s="7">
        <v>235.69537761352692</v>
      </c>
    </row>
    <row r="1341" spans="1:9" x14ac:dyDescent="0.25">
      <c r="A1341" s="15"/>
      <c r="B1341" s="5">
        <f t="shared" si="33"/>
        <v>42749</v>
      </c>
      <c r="C1341" s="4">
        <v>9.9375000000029203</v>
      </c>
      <c r="D1341">
        <v>1.2265912542253679</v>
      </c>
      <c r="E1341" s="6">
        <v>187.45681505042168</v>
      </c>
      <c r="F1341" s="7">
        <v>71.718791599982183</v>
      </c>
      <c r="G1341" s="7">
        <v>66.052189556860753</v>
      </c>
      <c r="H1341" s="7">
        <v>242.49647991060982</v>
      </c>
      <c r="I1341" s="7">
        <v>229.93288988578954</v>
      </c>
    </row>
    <row r="1342" spans="1:9" x14ac:dyDescent="0.25">
      <c r="A1342" s="15"/>
      <c r="B1342" s="5">
        <f t="shared" si="33"/>
        <v>42749</v>
      </c>
      <c r="C1342" s="4">
        <v>9.94791666666959</v>
      </c>
      <c r="D1342">
        <v>1.2265912542253679</v>
      </c>
      <c r="E1342" s="6">
        <v>179.58607235214157</v>
      </c>
      <c r="F1342" s="7">
        <v>71.133648822595475</v>
      </c>
      <c r="G1342" s="7">
        <v>63.94158618770939</v>
      </c>
      <c r="H1342" s="7">
        <v>240.64391253770305</v>
      </c>
      <c r="I1342" s="7">
        <v>220.27870572782098</v>
      </c>
    </row>
    <row r="1343" spans="1:9" x14ac:dyDescent="0.25">
      <c r="A1343" s="15"/>
      <c r="B1343" s="5">
        <f t="shared" si="33"/>
        <v>42749</v>
      </c>
      <c r="C1343" s="4">
        <v>9.9583333333362596</v>
      </c>
      <c r="D1343">
        <v>1.2265912542253679</v>
      </c>
      <c r="E1343" s="6">
        <v>170.25756261075753</v>
      </c>
      <c r="F1343" s="7">
        <v>69.520347893129369</v>
      </c>
      <c r="G1343" s="7">
        <v>62.353595023000345</v>
      </c>
      <c r="H1343" s="7">
        <v>240.4074174692015</v>
      </c>
      <c r="I1343" s="7">
        <v>208.83643726408317</v>
      </c>
    </row>
    <row r="1344" spans="1:9" x14ac:dyDescent="0.25">
      <c r="A1344" s="15"/>
      <c r="B1344" s="5">
        <f t="shared" si="33"/>
        <v>42749</v>
      </c>
      <c r="C1344" s="4">
        <v>9.9687500000029292</v>
      </c>
      <c r="D1344">
        <v>1.2265912542253679</v>
      </c>
      <c r="E1344" s="6">
        <v>162.82026955705919</v>
      </c>
      <c r="F1344" s="7">
        <v>68.222143267140183</v>
      </c>
      <c r="G1344" s="7">
        <v>61.420508599066444</v>
      </c>
      <c r="H1344" s="7">
        <v>241.5399442499361</v>
      </c>
      <c r="I1344" s="7">
        <v>199.7139186493057</v>
      </c>
    </row>
    <row r="1345" spans="1:9" x14ac:dyDescent="0.25">
      <c r="A1345" s="15"/>
      <c r="B1345" s="5">
        <f t="shared" si="33"/>
        <v>42749</v>
      </c>
      <c r="C1345" s="4">
        <v>9.9791666666696006</v>
      </c>
      <c r="D1345">
        <v>1.2265912542253679</v>
      </c>
      <c r="E1345" s="6">
        <v>152.17526492584301</v>
      </c>
      <c r="F1345" s="7">
        <v>67.599726164577817</v>
      </c>
      <c r="G1345" s="7">
        <v>63.613657094679311</v>
      </c>
      <c r="H1345" s="7">
        <v>243.40991590925461</v>
      </c>
      <c r="I1345" s="7">
        <v>186.65684906746742</v>
      </c>
    </row>
    <row r="1346" spans="1:9" ht="15.75" thickBot="1" x14ac:dyDescent="0.3">
      <c r="A1346" s="15"/>
      <c r="B1346" s="5">
        <f t="shared" si="33"/>
        <v>42749</v>
      </c>
      <c r="C1346" s="4">
        <v>9.9895833333362702</v>
      </c>
      <c r="D1346">
        <v>1.2265912542253679</v>
      </c>
      <c r="E1346" s="6">
        <v>143.77507719211005</v>
      </c>
      <c r="F1346" s="7">
        <v>65.287703981721975</v>
      </c>
      <c r="G1346" s="7">
        <v>73.537131645457052</v>
      </c>
      <c r="H1346" s="7">
        <v>242.83878487942255</v>
      </c>
      <c r="I1346" s="7">
        <v>176.35325225941935</v>
      </c>
    </row>
    <row r="1347" spans="1:9" x14ac:dyDescent="0.25">
      <c r="A1347" s="16">
        <f t="shared" ref="A1347" si="34">A1251+1</f>
        <v>15</v>
      </c>
      <c r="B1347" s="5">
        <f t="shared" si="33"/>
        <v>42750</v>
      </c>
      <c r="C1347" s="4">
        <v>10.000000000002901</v>
      </c>
      <c r="D1347">
        <v>1.2242596294777899</v>
      </c>
      <c r="E1347" s="6">
        <v>136.47596366817913</v>
      </c>
      <c r="F1347" s="7">
        <v>66.119157904664661</v>
      </c>
      <c r="G1347" s="7">
        <v>81.361596401263455</v>
      </c>
      <c r="H1347" s="7">
        <v>246.80721121401282</v>
      </c>
      <c r="I1347" s="7">
        <v>167.08201271302931</v>
      </c>
    </row>
    <row r="1348" spans="1:9" x14ac:dyDescent="0.25">
      <c r="A1348" s="17"/>
      <c r="B1348" s="5">
        <f t="shared" si="33"/>
        <v>42750</v>
      </c>
      <c r="C1348" s="4">
        <v>10.010416666669601</v>
      </c>
      <c r="D1348">
        <v>1.2242596294777899</v>
      </c>
      <c r="E1348" s="6">
        <v>125.99406217438093</v>
      </c>
      <c r="F1348" s="7">
        <v>65.155452271203515</v>
      </c>
      <c r="G1348" s="7">
        <v>82.031828375906201</v>
      </c>
      <c r="H1348" s="7">
        <v>249.16236461195254</v>
      </c>
      <c r="I1348" s="7">
        <v>154.24944387400922</v>
      </c>
    </row>
    <row r="1349" spans="1:9" x14ac:dyDescent="0.25">
      <c r="A1349" s="17"/>
      <c r="B1349" s="5">
        <f t="shared" si="33"/>
        <v>42750</v>
      </c>
      <c r="C1349" s="4">
        <v>10.0208333333363</v>
      </c>
      <c r="D1349">
        <v>1.2242596294777899</v>
      </c>
      <c r="E1349" s="6">
        <v>117.82538748187766</v>
      </c>
      <c r="F1349" s="7">
        <v>65.602010710783887</v>
      </c>
      <c r="G1349" s="7">
        <v>81.334851860411391</v>
      </c>
      <c r="H1349" s="7">
        <v>251.45289051973944</v>
      </c>
      <c r="I1349" s="7">
        <v>144.24886522164056</v>
      </c>
    </row>
    <row r="1350" spans="1:9" x14ac:dyDescent="0.25">
      <c r="A1350" s="17"/>
      <c r="B1350" s="5">
        <f t="shared" si="33"/>
        <v>42750</v>
      </c>
      <c r="C1350" s="4">
        <v>10.031250000003</v>
      </c>
      <c r="D1350">
        <v>1.2242596294777899</v>
      </c>
      <c r="E1350" s="6">
        <v>110.03052720421397</v>
      </c>
      <c r="F1350" s="7">
        <v>63.129941393206032</v>
      </c>
      <c r="G1350" s="7">
        <v>79.814234825128665</v>
      </c>
      <c r="H1350" s="7">
        <v>250.48894988626989</v>
      </c>
      <c r="I1350" s="7">
        <v>134.70593246627686</v>
      </c>
    </row>
    <row r="1351" spans="1:9" x14ac:dyDescent="0.25">
      <c r="A1351" s="17"/>
      <c r="B1351" s="5">
        <f t="shared" si="33"/>
        <v>42750</v>
      </c>
      <c r="C1351" s="4">
        <v>10.041666666669601</v>
      </c>
      <c r="D1351">
        <v>1.2242596294777899</v>
      </c>
      <c r="E1351" s="6">
        <v>102.19951419748556</v>
      </c>
      <c r="F1351" s="7">
        <v>64.105879418111911</v>
      </c>
      <c r="G1351" s="7">
        <v>78.448035865292908</v>
      </c>
      <c r="H1351" s="7">
        <v>252.1454395003218</v>
      </c>
      <c r="I1351" s="7">
        <v>125.1187393842238</v>
      </c>
    </row>
    <row r="1352" spans="1:9" x14ac:dyDescent="0.25">
      <c r="A1352" s="17"/>
      <c r="B1352" s="5">
        <f t="shared" si="33"/>
        <v>42750</v>
      </c>
      <c r="C1352" s="4">
        <v>10.0520833333363</v>
      </c>
      <c r="D1352">
        <v>1.2242596294777899</v>
      </c>
      <c r="E1352" s="6">
        <v>96.805288027526373</v>
      </c>
      <c r="F1352" s="7">
        <v>62.3159623151844</v>
      </c>
      <c r="G1352" s="7">
        <v>79.560534251788212</v>
      </c>
      <c r="H1352" s="7">
        <v>251.45023017024766</v>
      </c>
      <c r="I1352" s="7">
        <v>118.51480605207017</v>
      </c>
    </row>
    <row r="1353" spans="1:9" x14ac:dyDescent="0.25">
      <c r="A1353" s="17"/>
      <c r="B1353" s="5">
        <f t="shared" si="33"/>
        <v>42750</v>
      </c>
      <c r="C1353" s="4">
        <v>10.062500000003</v>
      </c>
      <c r="D1353">
        <v>1.2242596294777899</v>
      </c>
      <c r="E1353" s="6">
        <v>92.730104489548054</v>
      </c>
      <c r="F1353" s="7">
        <v>63.151885149156222</v>
      </c>
      <c r="G1353" s="7">
        <v>80.018728808402301</v>
      </c>
      <c r="H1353" s="7">
        <v>251.59810459660136</v>
      </c>
      <c r="I1353" s="7">
        <v>113.52572336381084</v>
      </c>
    </row>
    <row r="1354" spans="1:9" x14ac:dyDescent="0.25">
      <c r="A1354" s="17"/>
      <c r="B1354" s="5">
        <f t="shared" si="33"/>
        <v>42750</v>
      </c>
      <c r="C1354" s="4">
        <v>10.072916666669601</v>
      </c>
      <c r="D1354">
        <v>1.2242596294777899</v>
      </c>
      <c r="E1354" s="6">
        <v>88.448509175117323</v>
      </c>
      <c r="F1354" s="7">
        <v>63.014090385764888</v>
      </c>
      <c r="G1354" s="7">
        <v>82.027874382224198</v>
      </c>
      <c r="H1354" s="7">
        <v>249.61157562507759</v>
      </c>
      <c r="I1354" s="7">
        <v>108.28393907059204</v>
      </c>
    </row>
    <row r="1355" spans="1:9" x14ac:dyDescent="0.25">
      <c r="A1355" s="17"/>
      <c r="B1355" s="5">
        <f t="shared" si="33"/>
        <v>42750</v>
      </c>
      <c r="C1355" s="4">
        <v>10.0833333333363</v>
      </c>
      <c r="D1355">
        <v>1.2242596294777899</v>
      </c>
      <c r="E1355" s="6">
        <v>85.163519724914167</v>
      </c>
      <c r="F1355" s="7">
        <v>61.986128625291236</v>
      </c>
      <c r="G1355" s="7">
        <v>82.339106164548568</v>
      </c>
      <c r="H1355" s="7">
        <v>248.80662687846933</v>
      </c>
      <c r="I1355" s="7">
        <v>104.26225910344786</v>
      </c>
    </row>
    <row r="1356" spans="1:9" x14ac:dyDescent="0.25">
      <c r="A1356" s="17"/>
      <c r="B1356" s="5">
        <f t="shared" si="33"/>
        <v>42750</v>
      </c>
      <c r="C1356" s="4">
        <v>10.093750000003</v>
      </c>
      <c r="D1356">
        <v>1.2242596294777899</v>
      </c>
      <c r="E1356" s="6">
        <v>82.773125218202395</v>
      </c>
      <c r="F1356" s="7">
        <v>62.161690696868639</v>
      </c>
      <c r="G1356" s="7">
        <v>83.9412307534826</v>
      </c>
      <c r="H1356" s="7">
        <v>251.11608227303444</v>
      </c>
      <c r="I1356" s="7">
        <v>101.33579561035518</v>
      </c>
    </row>
    <row r="1357" spans="1:9" x14ac:dyDescent="0.25">
      <c r="A1357" s="17"/>
      <c r="B1357" s="5">
        <f t="shared" si="33"/>
        <v>42750</v>
      </c>
      <c r="C1357" s="4">
        <v>10.104166666669601</v>
      </c>
      <c r="D1357">
        <v>1.2242596294777899</v>
      </c>
      <c r="E1357" s="6">
        <v>80.502766386867521</v>
      </c>
      <c r="F1357" s="7">
        <v>61.04489580271828</v>
      </c>
      <c r="G1357" s="7">
        <v>82.536974103698583</v>
      </c>
      <c r="H1357" s="7">
        <v>251.15273408800576</v>
      </c>
      <c r="I1357" s="7">
        <v>98.55628694872351</v>
      </c>
    </row>
    <row r="1358" spans="1:9" x14ac:dyDescent="0.25">
      <c r="A1358" s="17"/>
      <c r="B1358" s="5">
        <f t="shared" si="33"/>
        <v>42750</v>
      </c>
      <c r="C1358" s="4">
        <v>10.1145833333363</v>
      </c>
      <c r="D1358">
        <v>1.2242596294777899</v>
      </c>
      <c r="E1358" s="6">
        <v>77.507989282101889</v>
      </c>
      <c r="F1358" s="7">
        <v>61.5216223977392</v>
      </c>
      <c r="G1358" s="7">
        <v>79.87958188180616</v>
      </c>
      <c r="H1358" s="7">
        <v>250.80338819422241</v>
      </c>
      <c r="I1358" s="7">
        <v>94.889902240074562</v>
      </c>
    </row>
    <row r="1359" spans="1:9" x14ac:dyDescent="0.25">
      <c r="A1359" s="17"/>
      <c r="B1359" s="5">
        <f t="shared" si="33"/>
        <v>42750</v>
      </c>
      <c r="C1359" s="4">
        <v>10.125000000003</v>
      </c>
      <c r="D1359">
        <v>1.2242596294777899</v>
      </c>
      <c r="E1359" s="6">
        <v>75.849989754566607</v>
      </c>
      <c r="F1359" s="7">
        <v>60.092865449820231</v>
      </c>
      <c r="G1359" s="7">
        <v>80.639650035089943</v>
      </c>
      <c r="H1359" s="7">
        <v>249.4153228432298</v>
      </c>
      <c r="I1359" s="7">
        <v>92.860080352819878</v>
      </c>
    </row>
    <row r="1360" spans="1:9" x14ac:dyDescent="0.25">
      <c r="A1360" s="17"/>
      <c r="B1360" s="5">
        <f t="shared" si="33"/>
        <v>42750</v>
      </c>
      <c r="C1360" s="4">
        <v>10.1354166666697</v>
      </c>
      <c r="D1360">
        <v>1.2242596294777899</v>
      </c>
      <c r="E1360" s="6">
        <v>73.711267906741213</v>
      </c>
      <c r="F1360" s="7">
        <v>60.64065775018414</v>
      </c>
      <c r="G1360" s="7">
        <v>80.5428232597163</v>
      </c>
      <c r="H1360" s="7">
        <v>249.9351071276086</v>
      </c>
      <c r="I1360" s="7">
        <v>90.241729535845096</v>
      </c>
    </row>
    <row r="1361" spans="1:9" x14ac:dyDescent="0.25">
      <c r="A1361" s="17"/>
      <c r="B1361" s="5">
        <f t="shared" si="33"/>
        <v>42750</v>
      </c>
      <c r="C1361" s="4">
        <v>10.1458333333363</v>
      </c>
      <c r="D1361">
        <v>1.2242596294777899</v>
      </c>
      <c r="E1361" s="6">
        <v>72.315750332888456</v>
      </c>
      <c r="F1361" s="7">
        <v>60.16787101125437</v>
      </c>
      <c r="G1361" s="7">
        <v>75.824771376102547</v>
      </c>
      <c r="H1361" s="7">
        <v>250.03943683346574</v>
      </c>
      <c r="I1361" s="7">
        <v>88.533253707950379</v>
      </c>
    </row>
    <row r="1362" spans="1:9" x14ac:dyDescent="0.25">
      <c r="A1362" s="17"/>
      <c r="B1362" s="5">
        <f t="shared" si="33"/>
        <v>42750</v>
      </c>
      <c r="C1362" s="4">
        <v>10.156250000003</v>
      </c>
      <c r="D1362">
        <v>1.2242596294777899</v>
      </c>
      <c r="E1362" s="6">
        <v>72.300384480162919</v>
      </c>
      <c r="F1362" s="7">
        <v>60.175810843315979</v>
      </c>
      <c r="G1362" s="7">
        <v>71.46010317098532</v>
      </c>
      <c r="H1362" s="7">
        <v>250.33733896905116</v>
      </c>
      <c r="I1362" s="7">
        <v>88.514441914786005</v>
      </c>
    </row>
    <row r="1363" spans="1:9" x14ac:dyDescent="0.25">
      <c r="A1363" s="17"/>
      <c r="B1363" s="5">
        <f t="shared" si="33"/>
        <v>42750</v>
      </c>
      <c r="C1363" s="4">
        <v>10.1666666666697</v>
      </c>
      <c r="D1363">
        <v>1.2242596294777899</v>
      </c>
      <c r="E1363" s="6">
        <v>70.263592168244571</v>
      </c>
      <c r="F1363" s="7">
        <v>59.809797010050694</v>
      </c>
      <c r="G1363" s="7">
        <v>70.616596537044401</v>
      </c>
      <c r="H1363" s="7">
        <v>249.69223822177216</v>
      </c>
      <c r="I1363" s="7">
        <v>86.020879313673632</v>
      </c>
    </row>
    <row r="1364" spans="1:9" x14ac:dyDescent="0.25">
      <c r="A1364" s="17"/>
      <c r="B1364" s="5">
        <f t="shared" si="33"/>
        <v>42750</v>
      </c>
      <c r="C1364" s="4">
        <v>10.1770833333363</v>
      </c>
      <c r="D1364">
        <v>1.2242596294777899</v>
      </c>
      <c r="E1364" s="6">
        <v>69.913957980116749</v>
      </c>
      <c r="F1364" s="7">
        <v>59.777436483011087</v>
      </c>
      <c r="G1364" s="7">
        <v>68.016607329811876</v>
      </c>
      <c r="H1364" s="7">
        <v>249.67971557666462</v>
      </c>
      <c r="I1364" s="7">
        <v>85.592836292063495</v>
      </c>
    </row>
    <row r="1365" spans="1:9" x14ac:dyDescent="0.25">
      <c r="A1365" s="17"/>
      <c r="B1365" s="5">
        <f t="shared" si="33"/>
        <v>42750</v>
      </c>
      <c r="C1365" s="4">
        <v>10.187500000003</v>
      </c>
      <c r="D1365">
        <v>1.2242596294777899</v>
      </c>
      <c r="E1365" s="6">
        <v>70.030393865554615</v>
      </c>
      <c r="F1365" s="7">
        <v>59.815792966014435</v>
      </c>
      <c r="G1365" s="7">
        <v>67.085171407799933</v>
      </c>
      <c r="H1365" s="7">
        <v>249.80823346013742</v>
      </c>
      <c r="I1365" s="7">
        <v>85.73538404602759</v>
      </c>
    </row>
    <row r="1366" spans="1:9" x14ac:dyDescent="0.25">
      <c r="A1366" s="17"/>
      <c r="B1366" s="5">
        <f t="shared" si="33"/>
        <v>42750</v>
      </c>
      <c r="C1366" s="4">
        <v>10.1979166666697</v>
      </c>
      <c r="D1366">
        <v>1.2242596294777899</v>
      </c>
      <c r="E1366" s="6">
        <v>69.703227845234622</v>
      </c>
      <c r="F1366" s="7">
        <v>60.633856187837573</v>
      </c>
      <c r="G1366" s="7">
        <v>61.367780671161277</v>
      </c>
      <c r="H1366" s="7">
        <v>249.60275246597379</v>
      </c>
      <c r="I1366" s="7">
        <v>85.334847895212903</v>
      </c>
    </row>
    <row r="1367" spans="1:9" x14ac:dyDescent="0.25">
      <c r="A1367" s="17"/>
      <c r="B1367" s="5">
        <f t="shared" si="33"/>
        <v>42750</v>
      </c>
      <c r="C1367" s="4">
        <v>10.2083333333363</v>
      </c>
      <c r="D1367">
        <v>1.2242596294777899</v>
      </c>
      <c r="E1367" s="6">
        <v>69.068210806525371</v>
      </c>
      <c r="F1367" s="7">
        <v>58.134031525975686</v>
      </c>
      <c r="G1367" s="7">
        <v>59.642561488643999</v>
      </c>
      <c r="H1367" s="7">
        <v>249.34544366315927</v>
      </c>
      <c r="I1367" s="7">
        <v>84.557422170690643</v>
      </c>
    </row>
    <row r="1368" spans="1:9" x14ac:dyDescent="0.25">
      <c r="A1368" s="17"/>
      <c r="B1368" s="5">
        <f t="shared" si="33"/>
        <v>42750</v>
      </c>
      <c r="C1368" s="4">
        <v>10.218750000003</v>
      </c>
      <c r="D1368">
        <v>1.2242596294777899</v>
      </c>
      <c r="E1368" s="6">
        <v>69.413595118579664</v>
      </c>
      <c r="F1368" s="7">
        <v>58.048609193452137</v>
      </c>
      <c r="G1368" s="7">
        <v>58.023587358244441</v>
      </c>
      <c r="H1368" s="7">
        <v>248.62577211946919</v>
      </c>
      <c r="I1368" s="7">
        <v>84.98026224059366</v>
      </c>
    </row>
    <row r="1369" spans="1:9" x14ac:dyDescent="0.25">
      <c r="A1369" s="17"/>
      <c r="B1369" s="5">
        <f t="shared" si="33"/>
        <v>42750</v>
      </c>
      <c r="C1369" s="4">
        <v>10.2291666666697</v>
      </c>
      <c r="D1369">
        <v>1.2242596294777899</v>
      </c>
      <c r="E1369" s="6">
        <v>69.405297836007279</v>
      </c>
      <c r="F1369" s="7">
        <v>58.471612664316652</v>
      </c>
      <c r="G1369" s="7">
        <v>58.172424974523196</v>
      </c>
      <c r="H1369" s="7">
        <v>248.77001206835936</v>
      </c>
      <c r="I1369" s="7">
        <v>84.97010421250593</v>
      </c>
    </row>
    <row r="1370" spans="1:9" x14ac:dyDescent="0.25">
      <c r="A1370" s="17"/>
      <c r="B1370" s="5">
        <f t="shared" si="33"/>
        <v>42750</v>
      </c>
      <c r="C1370" s="4">
        <v>10.2395833333364</v>
      </c>
      <c r="D1370">
        <v>1.2242596294777899</v>
      </c>
      <c r="E1370" s="6">
        <v>70.296509354105254</v>
      </c>
      <c r="F1370" s="7">
        <v>58.796648787840418</v>
      </c>
      <c r="G1370" s="7">
        <v>58.285396222580175</v>
      </c>
      <c r="H1370" s="7">
        <v>247.77793073802934</v>
      </c>
      <c r="I1370" s="7">
        <v>86.061178495438881</v>
      </c>
    </row>
    <row r="1371" spans="1:9" x14ac:dyDescent="0.25">
      <c r="A1371" s="17"/>
      <c r="B1371" s="5">
        <f t="shared" si="33"/>
        <v>42750</v>
      </c>
      <c r="C1371" s="4">
        <v>10.250000000003</v>
      </c>
      <c r="D1371">
        <v>1.2242596294777899</v>
      </c>
      <c r="E1371" s="6">
        <v>71.896028919471931</v>
      </c>
      <c r="F1371" s="7">
        <v>59.333996261171237</v>
      </c>
      <c r="G1371" s="7">
        <v>59.623288273239673</v>
      </c>
      <c r="H1371" s="7">
        <v>247.69836328520447</v>
      </c>
      <c r="I1371" s="7">
        <v>88.019405725877178</v>
      </c>
    </row>
    <row r="1372" spans="1:9" x14ac:dyDescent="0.25">
      <c r="A1372" s="17"/>
      <c r="B1372" s="5">
        <f t="shared" si="33"/>
        <v>42750</v>
      </c>
      <c r="C1372" s="4">
        <v>10.2604166666697</v>
      </c>
      <c r="D1372">
        <v>1.2242596294777899</v>
      </c>
      <c r="E1372" s="6">
        <v>74.273707542892154</v>
      </c>
      <c r="F1372" s="7">
        <v>61.716326638890685</v>
      </c>
      <c r="G1372" s="7">
        <v>58.920470903855957</v>
      </c>
      <c r="H1372" s="7">
        <v>239.88099531280145</v>
      </c>
      <c r="I1372" s="7">
        <v>90.930301676402877</v>
      </c>
    </row>
    <row r="1373" spans="1:9" x14ac:dyDescent="0.25">
      <c r="A1373" s="17"/>
      <c r="B1373" s="5">
        <f t="shared" si="33"/>
        <v>42750</v>
      </c>
      <c r="C1373" s="4">
        <v>10.2708333333364</v>
      </c>
      <c r="D1373">
        <v>1.2242596294777899</v>
      </c>
      <c r="E1373" s="6">
        <v>75.702329884711617</v>
      </c>
      <c r="F1373" s="7">
        <v>67.076799446298821</v>
      </c>
      <c r="G1373" s="7">
        <v>59.76145371204241</v>
      </c>
      <c r="H1373" s="7">
        <v>227.46224785436621</v>
      </c>
      <c r="I1373" s="7">
        <v>92.679306335262467</v>
      </c>
    </row>
    <row r="1374" spans="1:9" x14ac:dyDescent="0.25">
      <c r="A1374" s="17"/>
      <c r="B1374" s="5">
        <f t="shared" si="33"/>
        <v>42750</v>
      </c>
      <c r="C1374" s="4">
        <v>10.281250000003</v>
      </c>
      <c r="D1374">
        <v>1.2242596294777899</v>
      </c>
      <c r="E1374" s="6">
        <v>79.69884208293135</v>
      </c>
      <c r="F1374" s="7">
        <v>66.474706870937084</v>
      </c>
      <c r="G1374" s="7">
        <v>58.981719748236927</v>
      </c>
      <c r="H1374" s="7">
        <v>208.31673169622016</v>
      </c>
      <c r="I1374" s="7">
        <v>97.57207487825842</v>
      </c>
    </row>
    <row r="1375" spans="1:9" x14ac:dyDescent="0.25">
      <c r="A1375" s="17"/>
      <c r="B1375" s="5">
        <f t="shared" si="33"/>
        <v>42750</v>
      </c>
      <c r="C1375" s="4">
        <v>10.2916666666697</v>
      </c>
      <c r="D1375">
        <v>1.2242596294777899</v>
      </c>
      <c r="E1375" s="6">
        <v>81.528831574218643</v>
      </c>
      <c r="F1375" s="7">
        <v>64.456875305524164</v>
      </c>
      <c r="G1375" s="7">
        <v>56.822931337538414</v>
      </c>
      <c r="H1375" s="7">
        <v>168.83794534395528</v>
      </c>
      <c r="I1375" s="7">
        <v>99.812457134810046</v>
      </c>
    </row>
    <row r="1376" spans="1:9" x14ac:dyDescent="0.25">
      <c r="A1376" s="17"/>
      <c r="B1376" s="5">
        <f t="shared" si="33"/>
        <v>42750</v>
      </c>
      <c r="C1376" s="4">
        <v>10.3020833333364</v>
      </c>
      <c r="D1376">
        <v>1.2242596294777899</v>
      </c>
      <c r="E1376" s="6">
        <v>85.892277199230861</v>
      </c>
      <c r="F1376" s="7">
        <v>63.744859542821779</v>
      </c>
      <c r="G1376" s="7">
        <v>55.556499610383902</v>
      </c>
      <c r="H1376" s="7">
        <v>147.37443866998007</v>
      </c>
      <c r="I1376" s="7">
        <v>105.15444745893399</v>
      </c>
    </row>
    <row r="1377" spans="1:9" x14ac:dyDescent="0.25">
      <c r="A1377" s="17"/>
      <c r="B1377" s="5">
        <f t="shared" si="33"/>
        <v>42750</v>
      </c>
      <c r="C1377" s="4">
        <v>10.312500000003</v>
      </c>
      <c r="D1377">
        <v>1.2242596294777899</v>
      </c>
      <c r="E1377" s="6">
        <v>91.886633113676609</v>
      </c>
      <c r="F1377" s="7">
        <v>63.652583544056249</v>
      </c>
      <c r="G1377" s="7">
        <v>56.425388720483994</v>
      </c>
      <c r="H1377" s="7">
        <v>84.915094347785072</v>
      </c>
      <c r="I1377" s="7">
        <v>112.49309540971134</v>
      </c>
    </row>
    <row r="1378" spans="1:9" x14ac:dyDescent="0.25">
      <c r="A1378" s="17"/>
      <c r="B1378" s="5">
        <f t="shared" si="33"/>
        <v>42750</v>
      </c>
      <c r="C1378" s="4">
        <v>10.3229166666697</v>
      </c>
      <c r="D1378">
        <v>1.2242596294777899</v>
      </c>
      <c r="E1378" s="6">
        <v>98.657383424882397</v>
      </c>
      <c r="F1378" s="7">
        <v>63.829704724503891</v>
      </c>
      <c r="G1378" s="7">
        <v>58.190876945039179</v>
      </c>
      <c r="H1378" s="7">
        <v>20.72287237639539</v>
      </c>
      <c r="I1378" s="7">
        <v>120.78225167699478</v>
      </c>
    </row>
    <row r="1379" spans="1:9" x14ac:dyDescent="0.25">
      <c r="A1379" s="17"/>
      <c r="B1379" s="5">
        <f t="shared" si="33"/>
        <v>42750</v>
      </c>
      <c r="C1379" s="4">
        <v>10.3333333333364</v>
      </c>
      <c r="D1379">
        <v>1.2242596294777899</v>
      </c>
      <c r="E1379" s="6">
        <v>104.70599324537316</v>
      </c>
      <c r="F1379" s="7">
        <v>62.012380972592382</v>
      </c>
      <c r="G1379" s="7">
        <v>57.864922845813773</v>
      </c>
      <c r="H1379" s="7">
        <v>3.3215553547547616</v>
      </c>
      <c r="I1379" s="7">
        <v>128.18732049468451</v>
      </c>
    </row>
    <row r="1380" spans="1:9" x14ac:dyDescent="0.25">
      <c r="A1380" s="17"/>
      <c r="B1380" s="5">
        <f t="shared" ref="B1380:B1443" si="35">DATE(YEAR(B1284),MONTH(B1284),DAY(B1284)+1)</f>
        <v>42750</v>
      </c>
      <c r="C1380" s="4">
        <v>10.3437500000031</v>
      </c>
      <c r="D1380">
        <v>1.2242596294777899</v>
      </c>
      <c r="E1380" s="6">
        <v>111.92668950901178</v>
      </c>
      <c r="F1380" s="7">
        <v>64.607732114694798</v>
      </c>
      <c r="G1380" s="7">
        <v>59.149269729752355</v>
      </c>
      <c r="H1380" s="7">
        <v>2.7994497654247459</v>
      </c>
      <c r="I1380" s="7">
        <v>137.02732742697839</v>
      </c>
    </row>
    <row r="1381" spans="1:9" x14ac:dyDescent="0.25">
      <c r="A1381" s="17"/>
      <c r="B1381" s="5">
        <f t="shared" si="35"/>
        <v>42750</v>
      </c>
      <c r="C1381" s="4">
        <v>10.3541666666697</v>
      </c>
      <c r="D1381">
        <v>1.2242596294777899</v>
      </c>
      <c r="E1381" s="6">
        <v>120.99208706053706</v>
      </c>
      <c r="F1381" s="7">
        <v>65.391835620688525</v>
      </c>
      <c r="G1381" s="7">
        <v>57.662195540568256</v>
      </c>
      <c r="H1381" s="7">
        <v>2.2956095756314188</v>
      </c>
      <c r="I1381" s="7">
        <v>148.12572767447759</v>
      </c>
    </row>
    <row r="1382" spans="1:9" x14ac:dyDescent="0.25">
      <c r="A1382" s="17"/>
      <c r="B1382" s="5">
        <f t="shared" si="35"/>
        <v>42750</v>
      </c>
      <c r="C1382" s="4">
        <v>10.3645833333364</v>
      </c>
      <c r="D1382">
        <v>1.2242596294777899</v>
      </c>
      <c r="E1382" s="6">
        <v>130.07834989573684</v>
      </c>
      <c r="F1382" s="7">
        <v>66.991978312568435</v>
      </c>
      <c r="G1382" s="7">
        <v>61.182043119923193</v>
      </c>
      <c r="H1382" s="7">
        <v>2.4127489643044222</v>
      </c>
      <c r="I1382" s="7">
        <v>159.24967244643707</v>
      </c>
    </row>
    <row r="1383" spans="1:9" x14ac:dyDescent="0.25">
      <c r="A1383" s="17"/>
      <c r="B1383" s="5">
        <f t="shared" si="35"/>
        <v>42750</v>
      </c>
      <c r="C1383" s="4">
        <v>10.3750000000031</v>
      </c>
      <c r="D1383">
        <v>1.2242596294777899</v>
      </c>
      <c r="E1383" s="6">
        <v>137.3846689545332</v>
      </c>
      <c r="F1383" s="7">
        <v>65.974465387119849</v>
      </c>
      <c r="G1383" s="7">
        <v>62.673063290644038</v>
      </c>
      <c r="H1383" s="7">
        <v>2.1859451689513634</v>
      </c>
      <c r="I1383" s="7">
        <v>168.19450391020564</v>
      </c>
    </row>
    <row r="1384" spans="1:9" x14ac:dyDescent="0.25">
      <c r="A1384" s="17"/>
      <c r="B1384" s="5">
        <f t="shared" si="35"/>
        <v>42750</v>
      </c>
      <c r="C1384" s="4">
        <v>10.3854166666697</v>
      </c>
      <c r="D1384">
        <v>1.2242596294777899</v>
      </c>
      <c r="E1384" s="6">
        <v>142.41206690247893</v>
      </c>
      <c r="F1384" s="7">
        <v>65.435370429296924</v>
      </c>
      <c r="G1384" s="7">
        <v>67.66439342452216</v>
      </c>
      <c r="H1384" s="7">
        <v>1.815739534811196</v>
      </c>
      <c r="I1384" s="7">
        <v>174.34934425919508</v>
      </c>
    </row>
    <row r="1385" spans="1:9" x14ac:dyDescent="0.25">
      <c r="A1385" s="17"/>
      <c r="B1385" s="5">
        <f t="shared" si="35"/>
        <v>42750</v>
      </c>
      <c r="C1385" s="4">
        <v>10.3958333333364</v>
      </c>
      <c r="D1385">
        <v>1.2242596294777899</v>
      </c>
      <c r="E1385" s="6">
        <v>148.21715048697257</v>
      </c>
      <c r="F1385" s="7">
        <v>66.294699936282285</v>
      </c>
      <c r="G1385" s="7">
        <v>70.866791796836978</v>
      </c>
      <c r="H1385" s="7">
        <v>1.871903913159868</v>
      </c>
      <c r="I1385" s="7">
        <v>181.45627373743486</v>
      </c>
    </row>
    <row r="1386" spans="1:9" x14ac:dyDescent="0.25">
      <c r="A1386" s="17"/>
      <c r="B1386" s="5">
        <f t="shared" si="35"/>
        <v>42750</v>
      </c>
      <c r="C1386" s="4">
        <v>10.4062500000031</v>
      </c>
      <c r="D1386">
        <v>1.2242596294777899</v>
      </c>
      <c r="E1386" s="6">
        <v>152.72199629748761</v>
      </c>
      <c r="F1386" s="7">
        <v>70.113779197877719</v>
      </c>
      <c r="G1386" s="7">
        <v>77.594534080149785</v>
      </c>
      <c r="H1386" s="7">
        <v>1.9475228472654067</v>
      </c>
      <c r="I1386" s="7">
        <v>186.97137460027056</v>
      </c>
    </row>
    <row r="1387" spans="1:9" x14ac:dyDescent="0.25">
      <c r="A1387" s="17"/>
      <c r="B1387" s="5">
        <f t="shared" si="35"/>
        <v>42750</v>
      </c>
      <c r="C1387" s="4">
        <v>10.4166666666697</v>
      </c>
      <c r="D1387">
        <v>1.2242596294777899</v>
      </c>
      <c r="E1387" s="6">
        <v>158.38598439333842</v>
      </c>
      <c r="F1387" s="7">
        <v>74.058617223025522</v>
      </c>
      <c r="G1387" s="7">
        <v>79.941447661371555</v>
      </c>
      <c r="H1387" s="7">
        <v>1.8417079462972668</v>
      </c>
      <c r="I1387" s="7">
        <v>193.9055665678635</v>
      </c>
    </row>
    <row r="1388" spans="1:9" x14ac:dyDescent="0.25">
      <c r="A1388" s="17"/>
      <c r="B1388" s="5">
        <f t="shared" si="35"/>
        <v>42750</v>
      </c>
      <c r="C1388" s="4">
        <v>10.4270833333364</v>
      </c>
      <c r="D1388">
        <v>1.2242596294777899</v>
      </c>
      <c r="E1388" s="6">
        <v>162.82960995494057</v>
      </c>
      <c r="F1388" s="7">
        <v>84.217862805396223</v>
      </c>
      <c r="G1388" s="7">
        <v>94.627397435114261</v>
      </c>
      <c r="H1388" s="7">
        <v>2.0832166734461932</v>
      </c>
      <c r="I1388" s="7">
        <v>199.34571795144859</v>
      </c>
    </row>
    <row r="1389" spans="1:9" x14ac:dyDescent="0.25">
      <c r="A1389" s="17"/>
      <c r="B1389" s="5">
        <f t="shared" si="35"/>
        <v>42750</v>
      </c>
      <c r="C1389" s="4">
        <v>10.4375000000031</v>
      </c>
      <c r="D1389">
        <v>1.2242596294777899</v>
      </c>
      <c r="E1389" s="6">
        <v>170.07637616132186</v>
      </c>
      <c r="F1389" s="7">
        <v>88.648044608266844</v>
      </c>
      <c r="G1389" s="7">
        <v>96.112548709437817</v>
      </c>
      <c r="H1389" s="7">
        <v>2.3873986340160558</v>
      </c>
      <c r="I1389" s="7">
        <v>208.21764126218511</v>
      </c>
    </row>
    <row r="1390" spans="1:9" x14ac:dyDescent="0.25">
      <c r="A1390" s="17"/>
      <c r="B1390" s="5">
        <f t="shared" si="35"/>
        <v>42750</v>
      </c>
      <c r="C1390" s="4">
        <v>10.4479166666698</v>
      </c>
      <c r="D1390">
        <v>1.2242596294777899</v>
      </c>
      <c r="E1390" s="6">
        <v>172.32301826247138</v>
      </c>
      <c r="F1390" s="7">
        <v>90.940094967214037</v>
      </c>
      <c r="G1390" s="7">
        <v>94.855803665893291</v>
      </c>
      <c r="H1390" s="7">
        <v>3.2469355519057062</v>
      </c>
      <c r="I1390" s="7">
        <v>210.96811448850764</v>
      </c>
    </row>
    <row r="1391" spans="1:9" x14ac:dyDescent="0.25">
      <c r="A1391" s="17"/>
      <c r="B1391" s="5">
        <f t="shared" si="35"/>
        <v>42750</v>
      </c>
      <c r="C1391" s="4">
        <v>10.4583333333364</v>
      </c>
      <c r="D1391">
        <v>1.2242596294777899</v>
      </c>
      <c r="E1391" s="6">
        <v>175.22202626589058</v>
      </c>
      <c r="F1391" s="7">
        <v>90.15848844020789</v>
      </c>
      <c r="G1391" s="7">
        <v>98.351162123284666</v>
      </c>
      <c r="H1391" s="7">
        <v>3.205477105484289</v>
      </c>
      <c r="I1391" s="7">
        <v>214.51725295262676</v>
      </c>
    </row>
    <row r="1392" spans="1:9" x14ac:dyDescent="0.25">
      <c r="A1392" s="17"/>
      <c r="B1392" s="5">
        <f t="shared" si="35"/>
        <v>42750</v>
      </c>
      <c r="C1392" s="4">
        <v>10.4687500000031</v>
      </c>
      <c r="D1392">
        <v>1.2242596294777899</v>
      </c>
      <c r="E1392" s="6">
        <v>176.6956127332673</v>
      </c>
      <c r="F1392" s="7">
        <v>89.820558606566891</v>
      </c>
      <c r="G1392" s="7">
        <v>101.39320942659323</v>
      </c>
      <c r="H1392" s="7">
        <v>3.1775224330619065</v>
      </c>
      <c r="I1392" s="7">
        <v>216.32130537518088</v>
      </c>
    </row>
    <row r="1393" spans="1:9" x14ac:dyDescent="0.25">
      <c r="A1393" s="17"/>
      <c r="B1393" s="5">
        <f t="shared" si="35"/>
        <v>42750</v>
      </c>
      <c r="C1393" s="4">
        <v>10.4791666666698</v>
      </c>
      <c r="D1393">
        <v>1.2242596294777899</v>
      </c>
      <c r="E1393" s="6">
        <v>178.41080594567291</v>
      </c>
      <c r="F1393" s="7">
        <v>91.072827636767016</v>
      </c>
      <c r="G1393" s="7">
        <v>95.881025754155658</v>
      </c>
      <c r="H1393" s="7">
        <v>4.1110020648510242</v>
      </c>
      <c r="I1393" s="7">
        <v>218.42114718188338</v>
      </c>
    </row>
    <row r="1394" spans="1:9" x14ac:dyDescent="0.25">
      <c r="A1394" s="17"/>
      <c r="B1394" s="5">
        <f t="shared" si="35"/>
        <v>42750</v>
      </c>
      <c r="C1394" s="4">
        <v>10.4895833333364</v>
      </c>
      <c r="D1394">
        <v>1.2242596294777899</v>
      </c>
      <c r="E1394" s="6">
        <v>180.26676414491553</v>
      </c>
      <c r="F1394" s="7">
        <v>90.925421708669091</v>
      </c>
      <c r="G1394" s="7">
        <v>95.466305097680362</v>
      </c>
      <c r="H1394" s="7">
        <v>3.9993804010449043</v>
      </c>
      <c r="I1394" s="7">
        <v>220.69332187921441</v>
      </c>
    </row>
    <row r="1395" spans="1:9" x14ac:dyDescent="0.25">
      <c r="A1395" s="17"/>
      <c r="B1395" s="5">
        <f t="shared" si="35"/>
        <v>42750</v>
      </c>
      <c r="C1395" s="4">
        <v>10.5000000000031</v>
      </c>
      <c r="D1395">
        <v>1.2242596294777899</v>
      </c>
      <c r="E1395" s="6">
        <v>180.14889707748367</v>
      </c>
      <c r="F1395" s="7">
        <v>91.997699836182235</v>
      </c>
      <c r="G1395" s="7">
        <v>96.619661418889621</v>
      </c>
      <c r="H1395" s="7">
        <v>4.0381754975804212</v>
      </c>
      <c r="I1395" s="7">
        <v>220.54902198691266</v>
      </c>
    </row>
    <row r="1396" spans="1:9" x14ac:dyDescent="0.25">
      <c r="A1396" s="17"/>
      <c r="B1396" s="5">
        <f t="shared" si="35"/>
        <v>42750</v>
      </c>
      <c r="C1396" s="4">
        <v>10.5104166666698</v>
      </c>
      <c r="D1396">
        <v>1.2242596294777899</v>
      </c>
      <c r="E1396" s="6">
        <v>179.35266066239981</v>
      </c>
      <c r="F1396" s="7">
        <v>91.856398079830825</v>
      </c>
      <c r="G1396" s="7">
        <v>93.667446288149506</v>
      </c>
      <c r="H1396" s="7">
        <v>4.1734022624030711</v>
      </c>
      <c r="I1396" s="7">
        <v>219.57422188840539</v>
      </c>
    </row>
    <row r="1397" spans="1:9" x14ac:dyDescent="0.25">
      <c r="A1397" s="17"/>
      <c r="B1397" s="5">
        <f t="shared" si="35"/>
        <v>42750</v>
      </c>
      <c r="C1397" s="4">
        <v>10.5208333333364</v>
      </c>
      <c r="D1397">
        <v>1.2242596294777899</v>
      </c>
      <c r="E1397" s="6">
        <v>176.44250392989744</v>
      </c>
      <c r="F1397" s="7">
        <v>91.446612966431815</v>
      </c>
      <c r="G1397" s="7">
        <v>92.137126544966293</v>
      </c>
      <c r="H1397" s="7">
        <v>5.1189004730802345</v>
      </c>
      <c r="I1397" s="7">
        <v>216.01143448534972</v>
      </c>
    </row>
    <row r="1398" spans="1:9" x14ac:dyDescent="0.25">
      <c r="A1398" s="17"/>
      <c r="B1398" s="5">
        <f t="shared" si="35"/>
        <v>42750</v>
      </c>
      <c r="C1398" s="4">
        <v>10.5312500000031</v>
      </c>
      <c r="D1398">
        <v>1.2242596294777899</v>
      </c>
      <c r="E1398" s="6">
        <v>174.27262757250904</v>
      </c>
      <c r="F1398" s="7">
        <v>87.170931237418372</v>
      </c>
      <c r="G1398" s="7">
        <v>94.177723794975961</v>
      </c>
      <c r="H1398" s="7">
        <v>5.9727776474459224</v>
      </c>
      <c r="I1398" s="7">
        <v>213.35494246004077</v>
      </c>
    </row>
    <row r="1399" spans="1:9" x14ac:dyDescent="0.25">
      <c r="A1399" s="17"/>
      <c r="B1399" s="5">
        <f t="shared" si="35"/>
        <v>42750</v>
      </c>
      <c r="C1399" s="4">
        <v>10.5416666666698</v>
      </c>
      <c r="D1399">
        <v>1.2242596294777899</v>
      </c>
      <c r="E1399" s="6">
        <v>166.35184908432419</v>
      </c>
      <c r="F1399" s="7">
        <v>87.499350106151638</v>
      </c>
      <c r="G1399" s="7">
        <v>93.085412008443754</v>
      </c>
      <c r="H1399" s="7">
        <v>6.1307333981893288</v>
      </c>
      <c r="I1399" s="7">
        <v>203.65785312291993</v>
      </c>
    </row>
    <row r="1400" spans="1:9" x14ac:dyDescent="0.25">
      <c r="A1400" s="17"/>
      <c r="B1400" s="5">
        <f t="shared" si="35"/>
        <v>42750</v>
      </c>
      <c r="C1400" s="4">
        <v>10.5520833333364</v>
      </c>
      <c r="D1400">
        <v>1.2242596294777899</v>
      </c>
      <c r="E1400" s="6">
        <v>159.65962123818969</v>
      </c>
      <c r="F1400" s="7">
        <v>87.595718264702569</v>
      </c>
      <c r="G1400" s="7">
        <v>88.493299029977763</v>
      </c>
      <c r="H1400" s="7">
        <v>7.059721439915517</v>
      </c>
      <c r="I1400" s="7">
        <v>195.46482873963038</v>
      </c>
    </row>
    <row r="1401" spans="1:9" x14ac:dyDescent="0.25">
      <c r="A1401" s="17"/>
      <c r="B1401" s="5">
        <f t="shared" si="35"/>
        <v>42750</v>
      </c>
      <c r="C1401" s="4">
        <v>10.5625000000031</v>
      </c>
      <c r="D1401">
        <v>1.2242596294777899</v>
      </c>
      <c r="E1401" s="6">
        <v>155.3210267684801</v>
      </c>
      <c r="F1401" s="7">
        <v>86.968491571794942</v>
      </c>
      <c r="G1401" s="7">
        <v>88.618969528259584</v>
      </c>
      <c r="H1401" s="7">
        <v>7.790245409295359</v>
      </c>
      <c r="I1401" s="7">
        <v>190.15326268168934</v>
      </c>
    </row>
    <row r="1402" spans="1:9" x14ac:dyDescent="0.25">
      <c r="A1402" s="17"/>
      <c r="B1402" s="5">
        <f t="shared" si="35"/>
        <v>42750</v>
      </c>
      <c r="C1402" s="4">
        <v>10.5729166666698</v>
      </c>
      <c r="D1402">
        <v>1.2242596294777899</v>
      </c>
      <c r="E1402" s="6">
        <v>150.1986606650056</v>
      </c>
      <c r="F1402" s="7">
        <v>85.882189480433453</v>
      </c>
      <c r="G1402" s="7">
        <v>91.127828595392813</v>
      </c>
      <c r="H1402" s="7">
        <v>7.2090810613801732</v>
      </c>
      <c r="I1402" s="7">
        <v>183.88215665380005</v>
      </c>
    </row>
    <row r="1403" spans="1:9" x14ac:dyDescent="0.25">
      <c r="A1403" s="17"/>
      <c r="B1403" s="5">
        <f t="shared" si="35"/>
        <v>42750</v>
      </c>
      <c r="C1403" s="4">
        <v>10.583333333336499</v>
      </c>
      <c r="D1403">
        <v>1.2242596294777899</v>
      </c>
      <c r="E1403" s="6">
        <v>148.15065213414582</v>
      </c>
      <c r="F1403" s="7">
        <v>85.674731808883166</v>
      </c>
      <c r="G1403" s="7">
        <v>91.850403914968638</v>
      </c>
      <c r="H1403" s="7">
        <v>6.7739088925466806</v>
      </c>
      <c r="I1403" s="7">
        <v>181.37486248864229</v>
      </c>
    </row>
    <row r="1404" spans="1:9" x14ac:dyDescent="0.25">
      <c r="A1404" s="17"/>
      <c r="B1404" s="5">
        <f t="shared" si="35"/>
        <v>42750</v>
      </c>
      <c r="C1404" s="4">
        <v>10.5937500000031</v>
      </c>
      <c r="D1404">
        <v>1.2242596294777899</v>
      </c>
      <c r="E1404" s="6">
        <v>146.00686854695209</v>
      </c>
      <c r="F1404" s="7">
        <v>85.949623945065781</v>
      </c>
      <c r="G1404" s="7">
        <v>91.72496977497174</v>
      </c>
      <c r="H1404" s="7">
        <v>4.7946808801543748</v>
      </c>
      <c r="I1404" s="7">
        <v>178.75031478850394</v>
      </c>
    </row>
    <row r="1405" spans="1:9" x14ac:dyDescent="0.25">
      <c r="A1405" s="17"/>
      <c r="B1405" s="5">
        <f t="shared" si="35"/>
        <v>42750</v>
      </c>
      <c r="C1405" s="4">
        <v>10.6041666666698</v>
      </c>
      <c r="D1405">
        <v>1.2242596294777899</v>
      </c>
      <c r="E1405" s="6">
        <v>144.67401431398116</v>
      </c>
      <c r="F1405" s="7">
        <v>87.353170623591751</v>
      </c>
      <c r="G1405" s="7">
        <v>90.452536951023262</v>
      </c>
      <c r="H1405" s="7">
        <v>3.812245817060361</v>
      </c>
      <c r="I1405" s="7">
        <v>177.11855515909906</v>
      </c>
    </row>
    <row r="1406" spans="1:9" x14ac:dyDescent="0.25">
      <c r="A1406" s="17"/>
      <c r="B1406" s="5">
        <f t="shared" si="35"/>
        <v>42750</v>
      </c>
      <c r="C1406" s="4">
        <v>10.614583333336499</v>
      </c>
      <c r="D1406">
        <v>1.2242596294777899</v>
      </c>
      <c r="E1406" s="6">
        <v>141.02408238780373</v>
      </c>
      <c r="F1406" s="7">
        <v>85.343691713411758</v>
      </c>
      <c r="G1406" s="7">
        <v>92.105879178482439</v>
      </c>
      <c r="H1406" s="7">
        <v>3.6376898855410706</v>
      </c>
      <c r="I1406" s="7">
        <v>172.6500908515379</v>
      </c>
    </row>
    <row r="1407" spans="1:9" x14ac:dyDescent="0.25">
      <c r="A1407" s="17"/>
      <c r="B1407" s="5">
        <f t="shared" si="35"/>
        <v>42750</v>
      </c>
      <c r="C1407" s="4">
        <v>10.6250000000031</v>
      </c>
      <c r="D1407">
        <v>1.2242596294777899</v>
      </c>
      <c r="E1407" s="6">
        <v>140.18718432562562</v>
      </c>
      <c r="F1407" s="7">
        <v>85.673044444270374</v>
      </c>
      <c r="G1407" s="7">
        <v>90.785133118662799</v>
      </c>
      <c r="H1407" s="7">
        <v>2.9960825971999006</v>
      </c>
      <c r="I1407" s="7">
        <v>171.62551034002507</v>
      </c>
    </row>
    <row r="1408" spans="1:9" x14ac:dyDescent="0.25">
      <c r="A1408" s="17"/>
      <c r="B1408" s="5">
        <f t="shared" si="35"/>
        <v>42750</v>
      </c>
      <c r="C1408" s="4">
        <v>10.6354166666698</v>
      </c>
      <c r="D1408">
        <v>1.2242596294777899</v>
      </c>
      <c r="E1408" s="6">
        <v>139.70364231875803</v>
      </c>
      <c r="F1408" s="7">
        <v>86.380338792450502</v>
      </c>
      <c r="G1408" s="7">
        <v>90.23472678234036</v>
      </c>
      <c r="H1408" s="7">
        <v>2.4334406825880857</v>
      </c>
      <c r="I1408" s="7">
        <v>171.0335293818604</v>
      </c>
    </row>
    <row r="1409" spans="1:9" x14ac:dyDescent="0.25">
      <c r="A1409" s="17"/>
      <c r="B1409" s="5">
        <f t="shared" si="35"/>
        <v>42750</v>
      </c>
      <c r="C1409" s="4">
        <v>10.645833333336499</v>
      </c>
      <c r="D1409">
        <v>1.2242596294777899</v>
      </c>
      <c r="E1409" s="6">
        <v>138.36507824528005</v>
      </c>
      <c r="F1409" s="7">
        <v>85.977503537100404</v>
      </c>
      <c r="G1409" s="7">
        <v>90.214904734986249</v>
      </c>
      <c r="H1409" s="7">
        <v>2.2896327904575018</v>
      </c>
      <c r="I1409" s="7">
        <v>169.39477942523195</v>
      </c>
    </row>
    <row r="1410" spans="1:9" x14ac:dyDescent="0.25">
      <c r="A1410" s="17"/>
      <c r="B1410" s="5">
        <f t="shared" si="35"/>
        <v>42750</v>
      </c>
      <c r="C1410" s="4">
        <v>10.656250000003199</v>
      </c>
      <c r="D1410">
        <v>1.2242596294777899</v>
      </c>
      <c r="E1410" s="6">
        <v>135.72310040449426</v>
      </c>
      <c r="F1410" s="7">
        <v>85.991751948498205</v>
      </c>
      <c r="G1410" s="7">
        <v>92.124198948601745</v>
      </c>
      <c r="H1410" s="7">
        <v>2.5115649458202416</v>
      </c>
      <c r="I1410" s="7">
        <v>166.16031261278303</v>
      </c>
    </row>
    <row r="1411" spans="1:9" x14ac:dyDescent="0.25">
      <c r="A1411" s="17"/>
      <c r="B1411" s="5">
        <f t="shared" si="35"/>
        <v>42750</v>
      </c>
      <c r="C1411" s="4">
        <v>10.6666666666698</v>
      </c>
      <c r="D1411">
        <v>1.2242596294777899</v>
      </c>
      <c r="E1411" s="6">
        <v>135.4385740796138</v>
      </c>
      <c r="F1411" s="7">
        <v>87.514151620439137</v>
      </c>
      <c r="G1411" s="7">
        <v>91.702583841136899</v>
      </c>
      <c r="H1411" s="7">
        <v>2.9129936817583535</v>
      </c>
      <c r="I1411" s="7">
        <v>165.81197851970819</v>
      </c>
    </row>
    <row r="1412" spans="1:9" x14ac:dyDescent="0.25">
      <c r="A1412" s="17"/>
      <c r="B1412" s="5">
        <f t="shared" si="35"/>
        <v>42750</v>
      </c>
      <c r="C1412" s="4">
        <v>10.677083333336499</v>
      </c>
      <c r="D1412">
        <v>1.2242596294777899</v>
      </c>
      <c r="E1412" s="6">
        <v>136.55277407434647</v>
      </c>
      <c r="F1412" s="7">
        <v>88.174051463758801</v>
      </c>
      <c r="G1412" s="7">
        <v>93.302933739897568</v>
      </c>
      <c r="H1412" s="7">
        <v>4.5841052167009115</v>
      </c>
      <c r="I1412" s="7">
        <v>167.17604859242377</v>
      </c>
    </row>
    <row r="1413" spans="1:9" x14ac:dyDescent="0.25">
      <c r="A1413" s="17"/>
      <c r="B1413" s="5">
        <f t="shared" si="35"/>
        <v>42750</v>
      </c>
      <c r="C1413" s="4">
        <v>10.687500000003199</v>
      </c>
      <c r="D1413">
        <v>1.2242596294777899</v>
      </c>
      <c r="E1413" s="6">
        <v>140.61340759288566</v>
      </c>
      <c r="F1413" s="7">
        <v>89.910538025942571</v>
      </c>
      <c r="G1413" s="7">
        <v>93.725794735949151</v>
      </c>
      <c r="H1413" s="7">
        <v>10.925191249044209</v>
      </c>
      <c r="I1413" s="7">
        <v>172.14731827927565</v>
      </c>
    </row>
    <row r="1414" spans="1:9" x14ac:dyDescent="0.25">
      <c r="A1414" s="17"/>
      <c r="B1414" s="5">
        <f t="shared" si="35"/>
        <v>42750</v>
      </c>
      <c r="C1414" s="4">
        <v>10.6979166666698</v>
      </c>
      <c r="D1414">
        <v>1.2242596294777899</v>
      </c>
      <c r="E1414" s="6">
        <v>144.39141343505648</v>
      </c>
      <c r="F1414" s="7">
        <v>92.455697084800363</v>
      </c>
      <c r="G1414" s="7">
        <v>93.581764406821762</v>
      </c>
      <c r="H1414" s="7">
        <v>54.854776305452049</v>
      </c>
      <c r="I1414" s="7">
        <v>176.77257831177661</v>
      </c>
    </row>
    <row r="1415" spans="1:9" x14ac:dyDescent="0.25">
      <c r="A1415" s="17"/>
      <c r="B1415" s="5">
        <f t="shared" si="35"/>
        <v>42750</v>
      </c>
      <c r="C1415" s="4">
        <v>10.708333333336499</v>
      </c>
      <c r="D1415">
        <v>1.2242596294777899</v>
      </c>
      <c r="E1415" s="6">
        <v>148.57844156311623</v>
      </c>
      <c r="F1415" s="7">
        <v>94.902335693427716</v>
      </c>
      <c r="G1415" s="7">
        <v>95.972063754584553</v>
      </c>
      <c r="H1415" s="7">
        <v>135.56584736813161</v>
      </c>
      <c r="I1415" s="7">
        <v>181.89858781644813</v>
      </c>
    </row>
    <row r="1416" spans="1:9" x14ac:dyDescent="0.25">
      <c r="A1416" s="17"/>
      <c r="B1416" s="5">
        <f t="shared" si="35"/>
        <v>42750</v>
      </c>
      <c r="C1416" s="4">
        <v>10.718750000003199</v>
      </c>
      <c r="D1416">
        <v>1.2242596294777899</v>
      </c>
      <c r="E1416" s="6">
        <v>155.92473645294734</v>
      </c>
      <c r="F1416" s="7">
        <v>96.376330846535708</v>
      </c>
      <c r="G1416" s="7">
        <v>98.216013257169408</v>
      </c>
      <c r="H1416" s="7">
        <v>171.30523547336588</v>
      </c>
      <c r="I1416" s="7">
        <v>190.89236007630734</v>
      </c>
    </row>
    <row r="1417" spans="1:9" x14ac:dyDescent="0.25">
      <c r="A1417" s="17"/>
      <c r="B1417" s="5">
        <f t="shared" si="35"/>
        <v>42750</v>
      </c>
      <c r="C1417" s="4">
        <v>10.7291666666698</v>
      </c>
      <c r="D1417">
        <v>1.2242596294777899</v>
      </c>
      <c r="E1417" s="6">
        <v>161.89608229572349</v>
      </c>
      <c r="F1417" s="7">
        <v>99.837600634396452</v>
      </c>
      <c r="G1417" s="7">
        <v>98.223793050209366</v>
      </c>
      <c r="H1417" s="7">
        <v>191.22882584759668</v>
      </c>
      <c r="I1417" s="7">
        <v>198.20283772526821</v>
      </c>
    </row>
    <row r="1418" spans="1:9" x14ac:dyDescent="0.25">
      <c r="A1418" s="17"/>
      <c r="B1418" s="5">
        <f t="shared" si="35"/>
        <v>42750</v>
      </c>
      <c r="C1418" s="4">
        <v>10.739583333336499</v>
      </c>
      <c r="D1418">
        <v>1.2242596294777899</v>
      </c>
      <c r="E1418" s="6">
        <v>167.80119379011836</v>
      </c>
      <c r="F1418" s="7">
        <v>100.76864113342945</v>
      </c>
      <c r="G1418" s="7">
        <v>100.0856193092778</v>
      </c>
      <c r="H1418" s="7">
        <v>197.14644924939569</v>
      </c>
      <c r="I1418" s="7">
        <v>205.43222733542112</v>
      </c>
    </row>
    <row r="1419" spans="1:9" x14ac:dyDescent="0.25">
      <c r="A1419" s="17"/>
      <c r="B1419" s="5">
        <f t="shared" si="35"/>
        <v>42750</v>
      </c>
      <c r="C1419" s="4">
        <v>10.750000000003199</v>
      </c>
      <c r="D1419">
        <v>1.2242596294777899</v>
      </c>
      <c r="E1419" s="6">
        <v>170.25114214174312</v>
      </c>
      <c r="F1419" s="7">
        <v>100.66590026767105</v>
      </c>
      <c r="G1419" s="7">
        <v>101.24604234259957</v>
      </c>
      <c r="H1419" s="7">
        <v>218.7389608708296</v>
      </c>
      <c r="I1419" s="7">
        <v>208.43160019662096</v>
      </c>
    </row>
    <row r="1420" spans="1:9" x14ac:dyDescent="0.25">
      <c r="A1420" s="17"/>
      <c r="B1420" s="5">
        <f t="shared" si="35"/>
        <v>42750</v>
      </c>
      <c r="C1420" s="4">
        <v>10.760416666669901</v>
      </c>
      <c r="D1420">
        <v>1.2242596294777899</v>
      </c>
      <c r="E1420" s="6">
        <v>173.672538520437</v>
      </c>
      <c r="F1420" s="7">
        <v>103.06810226950029</v>
      </c>
      <c r="G1420" s="7">
        <v>103.56348725358349</v>
      </c>
      <c r="H1420" s="7">
        <v>224.51029305426195</v>
      </c>
      <c r="I1420" s="7">
        <v>212.62027765949739</v>
      </c>
    </row>
    <row r="1421" spans="1:9" x14ac:dyDescent="0.25">
      <c r="A1421" s="17"/>
      <c r="B1421" s="5">
        <f t="shared" si="35"/>
        <v>42750</v>
      </c>
      <c r="C1421" s="4">
        <v>10.770833333336499</v>
      </c>
      <c r="D1421">
        <v>1.2242596294777899</v>
      </c>
      <c r="E1421" s="6">
        <v>175.29827690323364</v>
      </c>
      <c r="F1421" s="7">
        <v>101.32547145565047</v>
      </c>
      <c r="G1421" s="7">
        <v>108.9837636078323</v>
      </c>
      <c r="H1421" s="7">
        <v>238.12271932701179</v>
      </c>
      <c r="I1421" s="7">
        <v>214.61060352964782</v>
      </c>
    </row>
    <row r="1422" spans="1:9" x14ac:dyDescent="0.25">
      <c r="A1422" s="17"/>
      <c r="B1422" s="5">
        <f t="shared" si="35"/>
        <v>42750</v>
      </c>
      <c r="C1422" s="4">
        <v>10.781250000003199</v>
      </c>
      <c r="D1422">
        <v>1.2242596294777899</v>
      </c>
      <c r="E1422" s="6">
        <v>178.61796110306392</v>
      </c>
      <c r="F1422" s="7">
        <v>100.98790634927734</v>
      </c>
      <c r="G1422" s="7">
        <v>113.1656787858179</v>
      </c>
      <c r="H1422" s="7">
        <v>238.26213664234959</v>
      </c>
      <c r="I1422" s="7">
        <v>218.67475887811531</v>
      </c>
    </row>
    <row r="1423" spans="1:9" x14ac:dyDescent="0.25">
      <c r="A1423" s="17"/>
      <c r="B1423" s="5">
        <f t="shared" si="35"/>
        <v>42750</v>
      </c>
      <c r="C1423" s="4">
        <v>10.791666666669901</v>
      </c>
      <c r="D1423">
        <v>1.2242596294777899</v>
      </c>
      <c r="E1423" s="6">
        <v>178.99082966739019</v>
      </c>
      <c r="F1423" s="7">
        <v>100.23692889678649</v>
      </c>
      <c r="G1423" s="7">
        <v>114.32142272631233</v>
      </c>
      <c r="H1423" s="7">
        <v>238.56371326065405</v>
      </c>
      <c r="I1423" s="7">
        <v>219.13124680852133</v>
      </c>
    </row>
    <row r="1424" spans="1:9" x14ac:dyDescent="0.25">
      <c r="A1424" s="17"/>
      <c r="B1424" s="5">
        <f t="shared" si="35"/>
        <v>42750</v>
      </c>
      <c r="C1424" s="4">
        <v>10.802083333336499</v>
      </c>
      <c r="D1424">
        <v>1.2242596294777899</v>
      </c>
      <c r="E1424" s="6">
        <v>181.82115582256887</v>
      </c>
      <c r="F1424" s="7">
        <v>100.52600130850367</v>
      </c>
      <c r="G1424" s="7">
        <v>115.86813932475432</v>
      </c>
      <c r="H1424" s="7">
        <v>238.87782852616826</v>
      </c>
      <c r="I1424" s="7">
        <v>222.59630085856165</v>
      </c>
    </row>
    <row r="1425" spans="1:9" x14ac:dyDescent="0.25">
      <c r="A1425" s="17"/>
      <c r="B1425" s="5">
        <f t="shared" si="35"/>
        <v>42750</v>
      </c>
      <c r="C1425" s="4">
        <v>10.812500000003199</v>
      </c>
      <c r="D1425">
        <v>1.2242596294777899</v>
      </c>
      <c r="E1425" s="6">
        <v>185.99745504816363</v>
      </c>
      <c r="F1425" s="7">
        <v>100.00656955920893</v>
      </c>
      <c r="G1425" s="7">
        <v>118.53549464926792</v>
      </c>
      <c r="H1425" s="7">
        <v>238.7140120054919</v>
      </c>
      <c r="I1425" s="7">
        <v>227.70917540107669</v>
      </c>
    </row>
    <row r="1426" spans="1:9" x14ac:dyDescent="0.25">
      <c r="A1426" s="17"/>
      <c r="B1426" s="5">
        <f t="shared" si="35"/>
        <v>42750</v>
      </c>
      <c r="C1426" s="4">
        <v>10.822916666669901</v>
      </c>
      <c r="D1426">
        <v>1.2242596294777899</v>
      </c>
      <c r="E1426" s="6">
        <v>184.32322023972895</v>
      </c>
      <c r="F1426" s="7">
        <v>98.948102971970542</v>
      </c>
      <c r="G1426" s="7">
        <v>114.49143243642021</v>
      </c>
      <c r="H1426" s="7">
        <v>238.45484995921566</v>
      </c>
      <c r="I1426" s="7">
        <v>225.65947731484363</v>
      </c>
    </row>
    <row r="1427" spans="1:9" x14ac:dyDescent="0.25">
      <c r="A1427" s="17"/>
      <c r="B1427" s="5">
        <f t="shared" si="35"/>
        <v>42750</v>
      </c>
      <c r="C1427" s="4">
        <v>10.833333333336499</v>
      </c>
      <c r="D1427">
        <v>1.2242596294777899</v>
      </c>
      <c r="E1427" s="6">
        <v>183.96630310189826</v>
      </c>
      <c r="F1427" s="7">
        <v>98.504298022862841</v>
      </c>
      <c r="G1427" s="7">
        <v>113.53516687627149</v>
      </c>
      <c r="H1427" s="7">
        <v>238.57286846337863</v>
      </c>
      <c r="I1427" s="7">
        <v>225.22251807192876</v>
      </c>
    </row>
    <row r="1428" spans="1:9" x14ac:dyDescent="0.25">
      <c r="A1428" s="17"/>
      <c r="B1428" s="5">
        <f t="shared" si="35"/>
        <v>42750</v>
      </c>
      <c r="C1428" s="4">
        <v>10.843750000003199</v>
      </c>
      <c r="D1428">
        <v>1.2242596294777899</v>
      </c>
      <c r="E1428" s="6">
        <v>185.51139606658265</v>
      </c>
      <c r="F1428" s="7">
        <v>99.773637090796626</v>
      </c>
      <c r="G1428" s="7">
        <v>112.65045377929818</v>
      </c>
      <c r="H1428" s="7">
        <v>238.422995774512</v>
      </c>
      <c r="I1428" s="7">
        <v>227.11411301238201</v>
      </c>
    </row>
    <row r="1429" spans="1:9" x14ac:dyDescent="0.25">
      <c r="A1429" s="17"/>
      <c r="B1429" s="5">
        <f t="shared" si="35"/>
        <v>42750</v>
      </c>
      <c r="C1429" s="4">
        <v>10.854166666669901</v>
      </c>
      <c r="D1429">
        <v>1.2242596294777899</v>
      </c>
      <c r="E1429" s="6">
        <v>183.71459471308694</v>
      </c>
      <c r="F1429" s="7">
        <v>96.815931412083259</v>
      </c>
      <c r="G1429" s="7">
        <v>111.25364842459875</v>
      </c>
      <c r="H1429" s="7">
        <v>237.71126827443578</v>
      </c>
      <c r="I1429" s="7">
        <v>224.91436165310614</v>
      </c>
    </row>
    <row r="1430" spans="1:9" x14ac:dyDescent="0.25">
      <c r="A1430" s="17"/>
      <c r="B1430" s="5">
        <f t="shared" si="35"/>
        <v>42750</v>
      </c>
      <c r="C1430" s="4">
        <v>10.864583333336601</v>
      </c>
      <c r="D1430">
        <v>1.2242596294777899</v>
      </c>
      <c r="E1430" s="6">
        <v>181.14118061328983</v>
      </c>
      <c r="F1430" s="7">
        <v>96.233037118182963</v>
      </c>
      <c r="G1430" s="7">
        <v>110.19382188099185</v>
      </c>
      <c r="H1430" s="7">
        <v>238.22819818383357</v>
      </c>
      <c r="I1430" s="7">
        <v>221.76383466079562</v>
      </c>
    </row>
    <row r="1431" spans="1:9" x14ac:dyDescent="0.25">
      <c r="A1431" s="17"/>
      <c r="B1431" s="5">
        <f t="shared" si="35"/>
        <v>42750</v>
      </c>
      <c r="C1431" s="4">
        <v>10.875000000003199</v>
      </c>
      <c r="D1431">
        <v>1.2242596294777899</v>
      </c>
      <c r="E1431" s="6">
        <v>177.0800240483492</v>
      </c>
      <c r="F1431" s="7">
        <v>91.736923847662908</v>
      </c>
      <c r="G1431" s="7">
        <v>100.94996152694725</v>
      </c>
      <c r="H1431" s="7">
        <v>239.96782571976502</v>
      </c>
      <c r="I1431" s="7">
        <v>216.79192462935012</v>
      </c>
    </row>
    <row r="1432" spans="1:9" x14ac:dyDescent="0.25">
      <c r="A1432" s="17"/>
      <c r="B1432" s="5">
        <f t="shared" si="35"/>
        <v>42750</v>
      </c>
      <c r="C1432" s="4">
        <v>10.885416666669901</v>
      </c>
      <c r="D1432">
        <v>1.2242596294777899</v>
      </c>
      <c r="E1432" s="6">
        <v>183.90086076685344</v>
      </c>
      <c r="F1432" s="7">
        <v>82.071971889049138</v>
      </c>
      <c r="G1432" s="7">
        <v>87.047351182373546</v>
      </c>
      <c r="H1432" s="7">
        <v>245.244553926771</v>
      </c>
      <c r="I1432" s="7">
        <v>225.14239966307463</v>
      </c>
    </row>
    <row r="1433" spans="1:9" x14ac:dyDescent="0.25">
      <c r="A1433" s="17"/>
      <c r="B1433" s="5">
        <f t="shared" si="35"/>
        <v>42750</v>
      </c>
      <c r="C1433" s="4">
        <v>10.895833333336601</v>
      </c>
      <c r="D1433">
        <v>1.2242596294777899</v>
      </c>
      <c r="E1433" s="6">
        <v>190.94167770081089</v>
      </c>
      <c r="F1433" s="7">
        <v>78.205197523196659</v>
      </c>
      <c r="G1433" s="7">
        <v>81.754023263574297</v>
      </c>
      <c r="H1433" s="7">
        <v>248.91502311854956</v>
      </c>
      <c r="I1433" s="7">
        <v>233.76218759386231</v>
      </c>
    </row>
    <row r="1434" spans="1:9" x14ac:dyDescent="0.25">
      <c r="A1434" s="17"/>
      <c r="B1434" s="5">
        <f t="shared" si="35"/>
        <v>42750</v>
      </c>
      <c r="C1434" s="4">
        <v>10.906250000003199</v>
      </c>
      <c r="D1434">
        <v>1.2242596294777899</v>
      </c>
      <c r="E1434" s="6">
        <v>191.48362820999722</v>
      </c>
      <c r="F1434" s="7">
        <v>77.274906518659137</v>
      </c>
      <c r="G1434" s="7">
        <v>82.475024196608032</v>
      </c>
      <c r="H1434" s="7">
        <v>249.97784374194373</v>
      </c>
      <c r="I1434" s="7">
        <v>234.42567572343407</v>
      </c>
    </row>
    <row r="1435" spans="1:9" x14ac:dyDescent="0.25">
      <c r="A1435" s="17"/>
      <c r="B1435" s="5">
        <f t="shared" si="35"/>
        <v>42750</v>
      </c>
      <c r="C1435" s="4">
        <v>10.916666666669901</v>
      </c>
      <c r="D1435">
        <v>1.2242596294777899</v>
      </c>
      <c r="E1435" s="6">
        <v>189.23403342754949</v>
      </c>
      <c r="F1435" s="7">
        <v>76.589411638718843</v>
      </c>
      <c r="G1435" s="7">
        <v>82.69726908768807</v>
      </c>
      <c r="H1435" s="7">
        <v>249.90529521119893</v>
      </c>
      <c r="I1435" s="7">
        <v>231.67158764859946</v>
      </c>
    </row>
    <row r="1436" spans="1:9" x14ac:dyDescent="0.25">
      <c r="A1436" s="17"/>
      <c r="B1436" s="5">
        <f t="shared" si="35"/>
        <v>42750</v>
      </c>
      <c r="C1436" s="4">
        <v>10.927083333336601</v>
      </c>
      <c r="D1436">
        <v>1.2242596294777899</v>
      </c>
      <c r="E1436" s="6">
        <v>190.09742423658216</v>
      </c>
      <c r="F1436" s="7">
        <v>74.869650426960675</v>
      </c>
      <c r="G1436" s="7">
        <v>71.11250826743354</v>
      </c>
      <c r="H1436" s="7">
        <v>251.58806727799265</v>
      </c>
      <c r="I1436" s="7">
        <v>232.72860216056031</v>
      </c>
    </row>
    <row r="1437" spans="1:9" x14ac:dyDescent="0.25">
      <c r="A1437" s="17"/>
      <c r="B1437" s="5">
        <f t="shared" si="35"/>
        <v>42750</v>
      </c>
      <c r="C1437" s="4">
        <v>10.9375000000033</v>
      </c>
      <c r="D1437">
        <v>1.2242596294777899</v>
      </c>
      <c r="E1437" s="6">
        <v>183.88872747983822</v>
      </c>
      <c r="F1437" s="7">
        <v>73.80693136025873</v>
      </c>
      <c r="G1437" s="7">
        <v>64.076246312964258</v>
      </c>
      <c r="H1437" s="7">
        <v>250.80586251927599</v>
      </c>
      <c r="I1437" s="7">
        <v>225.12754536960904</v>
      </c>
    </row>
    <row r="1438" spans="1:9" x14ac:dyDescent="0.25">
      <c r="A1438" s="17"/>
      <c r="B1438" s="5">
        <f t="shared" si="35"/>
        <v>42750</v>
      </c>
      <c r="C1438" s="4">
        <v>10.947916666669901</v>
      </c>
      <c r="D1438">
        <v>1.2242596294777899</v>
      </c>
      <c r="E1438" s="6">
        <v>174.02239304310203</v>
      </c>
      <c r="F1438" s="7">
        <v>72.127767099006391</v>
      </c>
      <c r="G1438" s="7">
        <v>63.633911797877047</v>
      </c>
      <c r="H1438" s="7">
        <v>247.58873388312298</v>
      </c>
      <c r="I1438" s="7">
        <v>213.04859042778642</v>
      </c>
    </row>
    <row r="1439" spans="1:9" x14ac:dyDescent="0.25">
      <c r="A1439" s="17"/>
      <c r="B1439" s="5">
        <f t="shared" si="35"/>
        <v>42750</v>
      </c>
      <c r="C1439" s="4">
        <v>10.958333333336601</v>
      </c>
      <c r="D1439">
        <v>1.2242596294777899</v>
      </c>
      <c r="E1439" s="6">
        <v>163.27433735333449</v>
      </c>
      <c r="F1439" s="7">
        <v>69.862405958483365</v>
      </c>
      <c r="G1439" s="7">
        <v>61.18616536865548</v>
      </c>
      <c r="H1439" s="7">
        <v>246.4558690579793</v>
      </c>
      <c r="I1439" s="7">
        <v>199.89017975142494</v>
      </c>
    </row>
    <row r="1440" spans="1:9" x14ac:dyDescent="0.25">
      <c r="A1440" s="17"/>
      <c r="B1440" s="5">
        <f t="shared" si="35"/>
        <v>42750</v>
      </c>
      <c r="C1440" s="4">
        <v>10.9687500000033</v>
      </c>
      <c r="D1440">
        <v>1.2242596294777899</v>
      </c>
      <c r="E1440" s="6">
        <v>150.77171109636959</v>
      </c>
      <c r="F1440" s="7">
        <v>68.163117569628128</v>
      </c>
      <c r="G1440" s="7">
        <v>60.239161848418398</v>
      </c>
      <c r="H1440" s="7">
        <v>247.14395645244039</v>
      </c>
      <c r="I1440" s="7">
        <v>184.5837191625738</v>
      </c>
    </row>
    <row r="1441" spans="1:9" x14ac:dyDescent="0.25">
      <c r="A1441" s="17"/>
      <c r="B1441" s="5">
        <f t="shared" si="35"/>
        <v>42750</v>
      </c>
      <c r="C1441" s="4">
        <v>10.979166666669901</v>
      </c>
      <c r="D1441">
        <v>1.2242596294777899</v>
      </c>
      <c r="E1441" s="6">
        <v>138.69041806943579</v>
      </c>
      <c r="F1441" s="7">
        <v>66.64512668883701</v>
      </c>
      <c r="G1441" s="7">
        <v>62.82075917622435</v>
      </c>
      <c r="H1441" s="7">
        <v>248.13227028783231</v>
      </c>
      <c r="I1441" s="7">
        <v>169.79307983780723</v>
      </c>
    </row>
    <row r="1442" spans="1:9" ht="15.75" thickBot="1" x14ac:dyDescent="0.3">
      <c r="A1442" s="17"/>
      <c r="B1442" s="5">
        <f t="shared" si="35"/>
        <v>42750</v>
      </c>
      <c r="C1442" s="4">
        <v>10.989583333336601</v>
      </c>
      <c r="D1442">
        <v>1.2242596294777899</v>
      </c>
      <c r="E1442" s="6">
        <v>129.46560451024814</v>
      </c>
      <c r="F1442" s="7">
        <v>65.803825129662428</v>
      </c>
      <c r="G1442" s="7">
        <v>63.452068149231572</v>
      </c>
      <c r="H1442" s="7">
        <v>248.62339280689747</v>
      </c>
      <c r="I1442" s="7">
        <v>158.49951300783448</v>
      </c>
    </row>
    <row r="1443" spans="1:9" x14ac:dyDescent="0.25">
      <c r="A1443" s="12">
        <f t="shared" ref="A1443" si="36">A1347+1</f>
        <v>16</v>
      </c>
      <c r="B1443" s="5">
        <f t="shared" si="35"/>
        <v>42751</v>
      </c>
      <c r="C1443" s="4">
        <v>11.0000000000033</v>
      </c>
      <c r="D1443">
        <v>1.221796463593438</v>
      </c>
      <c r="E1443" s="6">
        <v>114.21050561958097</v>
      </c>
      <c r="F1443" s="7">
        <v>63.230862630617139</v>
      </c>
      <c r="G1443" s="7">
        <v>58.826228045326161</v>
      </c>
      <c r="H1443" s="7">
        <v>240.75651032974372</v>
      </c>
      <c r="I1443" s="7">
        <v>139.54199187122251</v>
      </c>
    </row>
    <row r="1444" spans="1:9" x14ac:dyDescent="0.25">
      <c r="A1444" s="13"/>
      <c r="B1444" s="5">
        <f t="shared" ref="B1444:B1507" si="37">DATE(YEAR(B1348),MONTH(B1348),DAY(B1348)+1)</f>
        <v>42751</v>
      </c>
      <c r="C1444" s="4">
        <v>11.010416666669901</v>
      </c>
      <c r="D1444">
        <v>1.221796463593438</v>
      </c>
      <c r="E1444" s="6">
        <v>105.0725366204849</v>
      </c>
      <c r="F1444" s="7">
        <v>61.885520011252581</v>
      </c>
      <c r="G1444" s="7">
        <v>58.352321671872375</v>
      </c>
      <c r="H1444" s="7">
        <v>241.50496465464531</v>
      </c>
      <c r="I1444" s="7">
        <v>128.37725366370046</v>
      </c>
    </row>
    <row r="1445" spans="1:9" x14ac:dyDescent="0.25">
      <c r="A1445" s="13"/>
      <c r="B1445" s="5">
        <f t="shared" si="37"/>
        <v>42751</v>
      </c>
      <c r="C1445" s="4">
        <v>11.020833333336601</v>
      </c>
      <c r="D1445">
        <v>1.221796463593438</v>
      </c>
      <c r="E1445" s="6">
        <v>97.465882730012268</v>
      </c>
      <c r="F1445" s="7">
        <v>60.958615759916491</v>
      </c>
      <c r="G1445" s="7">
        <v>58.445875485910491</v>
      </c>
      <c r="H1445" s="7">
        <v>241.54094138092981</v>
      </c>
      <c r="I1445" s="7">
        <v>119.08347084054172</v>
      </c>
    </row>
    <row r="1446" spans="1:9" x14ac:dyDescent="0.25">
      <c r="A1446" s="13"/>
      <c r="B1446" s="5">
        <f t="shared" si="37"/>
        <v>42751</v>
      </c>
      <c r="C1446" s="4">
        <v>11.0312500000033</v>
      </c>
      <c r="D1446">
        <v>1.221796463593438</v>
      </c>
      <c r="E1446" s="6">
        <v>90.123772211392321</v>
      </c>
      <c r="F1446" s="7">
        <v>59.757969666088698</v>
      </c>
      <c r="G1446" s="7">
        <v>57.757115425371879</v>
      </c>
      <c r="H1446" s="7">
        <v>241.91591264113316</v>
      </c>
      <c r="I1446" s="7">
        <v>110.11290617357969</v>
      </c>
    </row>
    <row r="1447" spans="1:9" x14ac:dyDescent="0.25">
      <c r="A1447" s="13"/>
      <c r="B1447" s="5">
        <f t="shared" si="37"/>
        <v>42751</v>
      </c>
      <c r="C1447" s="4">
        <v>11.041666666669901</v>
      </c>
      <c r="D1447">
        <v>1.221796463593438</v>
      </c>
      <c r="E1447" s="6">
        <v>83.887757942026141</v>
      </c>
      <c r="F1447" s="7">
        <v>59.153941230612986</v>
      </c>
      <c r="G1447" s="7">
        <v>57.873912472786813</v>
      </c>
      <c r="H1447" s="7">
        <v>242.54503728962231</v>
      </c>
      <c r="I1447" s="7">
        <v>102.49376599234988</v>
      </c>
    </row>
    <row r="1448" spans="1:9" x14ac:dyDescent="0.25">
      <c r="A1448" s="13"/>
      <c r="B1448" s="5">
        <f t="shared" si="37"/>
        <v>42751</v>
      </c>
      <c r="C1448" s="4">
        <v>11.052083333336601</v>
      </c>
      <c r="D1448">
        <v>1.221796463593438</v>
      </c>
      <c r="E1448" s="6">
        <v>78.734689908038035</v>
      </c>
      <c r="F1448" s="7">
        <v>58.635202863926331</v>
      </c>
      <c r="G1448" s="7">
        <v>57.584389598023485</v>
      </c>
      <c r="H1448" s="7">
        <v>243.1245044145723</v>
      </c>
      <c r="I1448" s="7">
        <v>96.197765691766818</v>
      </c>
    </row>
    <row r="1449" spans="1:9" x14ac:dyDescent="0.25">
      <c r="A1449" s="13"/>
      <c r="B1449" s="5">
        <f t="shared" si="37"/>
        <v>42751</v>
      </c>
      <c r="C1449" s="4">
        <v>11.0625000000033</v>
      </c>
      <c r="D1449">
        <v>1.221796463593438</v>
      </c>
      <c r="E1449" s="6">
        <v>75.225648023434928</v>
      </c>
      <c r="F1449" s="7">
        <v>58.661491283155058</v>
      </c>
      <c r="G1449" s="7">
        <v>57.0524792990159</v>
      </c>
      <c r="H1449" s="7">
        <v>242.79842157687085</v>
      </c>
      <c r="I1449" s="7">
        <v>91.910430726557493</v>
      </c>
    </row>
    <row r="1450" spans="1:9" x14ac:dyDescent="0.25">
      <c r="A1450" s="13"/>
      <c r="B1450" s="5">
        <f t="shared" si="37"/>
        <v>42751</v>
      </c>
      <c r="C1450" s="4">
        <v>11.07291666667</v>
      </c>
      <c r="D1450">
        <v>1.221796463593438</v>
      </c>
      <c r="E1450" s="6">
        <v>71.711831231361032</v>
      </c>
      <c r="F1450" s="7">
        <v>58.016581329744746</v>
      </c>
      <c r="G1450" s="7">
        <v>57.041194192428087</v>
      </c>
      <c r="H1450" s="7">
        <v>242.77919105054488</v>
      </c>
      <c r="I1450" s="7">
        <v>87.617261796286371</v>
      </c>
    </row>
    <row r="1451" spans="1:9" x14ac:dyDescent="0.25">
      <c r="A1451" s="13"/>
      <c r="B1451" s="5">
        <f t="shared" si="37"/>
        <v>42751</v>
      </c>
      <c r="C1451" s="4">
        <v>11.083333333336601</v>
      </c>
      <c r="D1451">
        <v>1.221796463593438</v>
      </c>
      <c r="E1451" s="6">
        <v>69.314332424571177</v>
      </c>
      <c r="F1451" s="7">
        <v>57.324922158178616</v>
      </c>
      <c r="G1451" s="7">
        <v>56.867402749761133</v>
      </c>
      <c r="H1451" s="7">
        <v>242.70064473186702</v>
      </c>
      <c r="I1451" s="7">
        <v>84.688006232681033</v>
      </c>
    </row>
    <row r="1452" spans="1:9" x14ac:dyDescent="0.25">
      <c r="A1452" s="13"/>
      <c r="B1452" s="5">
        <f t="shared" si="37"/>
        <v>42751</v>
      </c>
      <c r="C1452" s="4">
        <v>11.0937500000033</v>
      </c>
      <c r="D1452">
        <v>1.221796463593438</v>
      </c>
      <c r="E1452" s="6">
        <v>67.130175014678699</v>
      </c>
      <c r="F1452" s="7">
        <v>56.582473712566681</v>
      </c>
      <c r="G1452" s="7">
        <v>56.547121249374342</v>
      </c>
      <c r="H1452" s="7">
        <v>243.00878521247009</v>
      </c>
      <c r="I1452" s="7">
        <v>82.019410433342998</v>
      </c>
    </row>
    <row r="1453" spans="1:9" x14ac:dyDescent="0.25">
      <c r="A1453" s="13"/>
      <c r="B1453" s="5">
        <f t="shared" si="37"/>
        <v>42751</v>
      </c>
      <c r="C1453" s="4">
        <v>11.10416666667</v>
      </c>
      <c r="D1453">
        <v>1.221796463593438</v>
      </c>
      <c r="E1453" s="6">
        <v>66.080111227734278</v>
      </c>
      <c r="F1453" s="7">
        <v>56.320715766018552</v>
      </c>
      <c r="G1453" s="7">
        <v>56.318634897142779</v>
      </c>
      <c r="H1453" s="7">
        <v>242.70273900699323</v>
      </c>
      <c r="I1453" s="7">
        <v>80.736446211906767</v>
      </c>
    </row>
    <row r="1454" spans="1:9" x14ac:dyDescent="0.25">
      <c r="A1454" s="13"/>
      <c r="B1454" s="5">
        <f t="shared" si="37"/>
        <v>42751</v>
      </c>
      <c r="C1454" s="4">
        <v>11.114583333336601</v>
      </c>
      <c r="D1454">
        <v>1.221796463593438</v>
      </c>
      <c r="E1454" s="6">
        <v>64.555148105769121</v>
      </c>
      <c r="F1454" s="7">
        <v>55.908505817487168</v>
      </c>
      <c r="G1454" s="7">
        <v>57.721457372926665</v>
      </c>
      <c r="H1454" s="7">
        <v>242.66911658999578</v>
      </c>
      <c r="I1454" s="7">
        <v>78.873251662379332</v>
      </c>
    </row>
    <row r="1455" spans="1:9" x14ac:dyDescent="0.25">
      <c r="A1455" s="13"/>
      <c r="B1455" s="5">
        <f t="shared" si="37"/>
        <v>42751</v>
      </c>
      <c r="C1455" s="4">
        <v>11.1250000000033</v>
      </c>
      <c r="D1455">
        <v>1.221796463593438</v>
      </c>
      <c r="E1455" s="6">
        <v>64.109793448692727</v>
      </c>
      <c r="F1455" s="7">
        <v>56.833678616298954</v>
      </c>
      <c r="G1455" s="7">
        <v>56.819009392437437</v>
      </c>
      <c r="H1455" s="7">
        <v>242.06113371891485</v>
      </c>
      <c r="I1455" s="7">
        <v>78.329118917318524</v>
      </c>
    </row>
    <row r="1456" spans="1:9" x14ac:dyDescent="0.25">
      <c r="A1456" s="13"/>
      <c r="B1456" s="5">
        <f t="shared" si="37"/>
        <v>42751</v>
      </c>
      <c r="C1456" s="4">
        <v>11.13541666667</v>
      </c>
      <c r="D1456">
        <v>1.221796463593438</v>
      </c>
      <c r="E1456" s="6">
        <v>63.171685411596251</v>
      </c>
      <c r="F1456" s="7">
        <v>57.374994001664597</v>
      </c>
      <c r="G1456" s="7">
        <v>56.308747909901477</v>
      </c>
      <c r="H1456" s="7">
        <v>242.28146766431976</v>
      </c>
      <c r="I1456" s="7">
        <v>77.182941835125476</v>
      </c>
    </row>
    <row r="1457" spans="1:9" x14ac:dyDescent="0.25">
      <c r="A1457" s="13"/>
      <c r="B1457" s="5">
        <f t="shared" si="37"/>
        <v>42751</v>
      </c>
      <c r="C1457" s="4">
        <v>11.1458333333367</v>
      </c>
      <c r="D1457">
        <v>1.221796463593438</v>
      </c>
      <c r="E1457" s="6">
        <v>62.845163522423327</v>
      </c>
      <c r="F1457" s="7">
        <v>56.971613659408696</v>
      </c>
      <c r="G1457" s="7">
        <v>56.880033896751335</v>
      </c>
      <c r="H1457" s="7">
        <v>242.18745931438542</v>
      </c>
      <c r="I1457" s="7">
        <v>76.783998545648146</v>
      </c>
    </row>
    <row r="1458" spans="1:9" x14ac:dyDescent="0.25">
      <c r="A1458" s="13"/>
      <c r="B1458" s="5">
        <f t="shared" si="37"/>
        <v>42751</v>
      </c>
      <c r="C1458" s="4">
        <v>11.1562500000033</v>
      </c>
      <c r="D1458">
        <v>1.221796463593438</v>
      </c>
      <c r="E1458" s="6">
        <v>62.308456379723822</v>
      </c>
      <c r="F1458" s="7">
        <v>57.384645246290731</v>
      </c>
      <c r="G1458" s="7">
        <v>55.223266477196816</v>
      </c>
      <c r="H1458" s="7">
        <v>242.09974479127499</v>
      </c>
      <c r="I1458" s="7">
        <v>76.12825165671255</v>
      </c>
    </row>
    <row r="1459" spans="1:9" x14ac:dyDescent="0.25">
      <c r="A1459" s="13"/>
      <c r="B1459" s="5">
        <f t="shared" si="37"/>
        <v>42751</v>
      </c>
      <c r="C1459" s="4">
        <v>11.16666666667</v>
      </c>
      <c r="D1459">
        <v>1.221796463593438</v>
      </c>
      <c r="E1459" s="6">
        <v>62.065753916996442</v>
      </c>
      <c r="F1459" s="7">
        <v>57.456989501067156</v>
      </c>
      <c r="G1459" s="7">
        <v>55.216424105151383</v>
      </c>
      <c r="H1459" s="7">
        <v>241.76187440503605</v>
      </c>
      <c r="I1459" s="7">
        <v>75.831718646046824</v>
      </c>
    </row>
    <row r="1460" spans="1:9" x14ac:dyDescent="0.25">
      <c r="A1460" s="13"/>
      <c r="B1460" s="5">
        <f t="shared" si="37"/>
        <v>42751</v>
      </c>
      <c r="C1460" s="4">
        <v>11.1770833333367</v>
      </c>
      <c r="D1460">
        <v>1.221796463593438</v>
      </c>
      <c r="E1460" s="6">
        <v>63.106398898724144</v>
      </c>
      <c r="F1460" s="7">
        <v>56.959890282942155</v>
      </c>
      <c r="G1460" s="7">
        <v>56.510241344778144</v>
      </c>
      <c r="H1460" s="7">
        <v>241.89808329888163</v>
      </c>
      <c r="I1460" s="7">
        <v>77.103175004577992</v>
      </c>
    </row>
    <row r="1461" spans="1:9" x14ac:dyDescent="0.25">
      <c r="A1461" s="13"/>
      <c r="B1461" s="5">
        <f t="shared" si="37"/>
        <v>42751</v>
      </c>
      <c r="C1461" s="4">
        <v>11.1875000000033</v>
      </c>
      <c r="D1461">
        <v>1.221796463593438</v>
      </c>
      <c r="E1461" s="6">
        <v>63.046502642030347</v>
      </c>
      <c r="F1461" s="7">
        <v>57.661188675158542</v>
      </c>
      <c r="G1461" s="7">
        <v>56.966340725408763</v>
      </c>
      <c r="H1461" s="7">
        <v>241.87951485953437</v>
      </c>
      <c r="I1461" s="7">
        <v>77.029993969967023</v>
      </c>
    </row>
    <row r="1462" spans="1:9" x14ac:dyDescent="0.25">
      <c r="A1462" s="13"/>
      <c r="B1462" s="5">
        <f t="shared" si="37"/>
        <v>42751</v>
      </c>
      <c r="C1462" s="4">
        <v>11.19791666667</v>
      </c>
      <c r="D1462">
        <v>1.221796463593438</v>
      </c>
      <c r="E1462" s="6">
        <v>64.874109145822871</v>
      </c>
      <c r="F1462" s="7">
        <v>57.596527740958642</v>
      </c>
      <c r="G1462" s="7">
        <v>56.770295549303647</v>
      </c>
      <c r="H1462" s="7">
        <v>242.25039958288693</v>
      </c>
      <c r="I1462" s="7">
        <v>79.2629571331411</v>
      </c>
    </row>
    <row r="1463" spans="1:9" x14ac:dyDescent="0.25">
      <c r="A1463" s="13"/>
      <c r="B1463" s="5">
        <f t="shared" si="37"/>
        <v>42751</v>
      </c>
      <c r="C1463" s="4">
        <v>11.2083333333367</v>
      </c>
      <c r="D1463">
        <v>1.221796463593438</v>
      </c>
      <c r="E1463" s="6">
        <v>66.199470019532882</v>
      </c>
      <c r="F1463" s="7">
        <v>55.820903137340437</v>
      </c>
      <c r="G1463" s="7">
        <v>57.349657778567774</v>
      </c>
      <c r="H1463" s="7">
        <v>241.5709733262448</v>
      </c>
      <c r="I1463" s="7">
        <v>80.882278361625097</v>
      </c>
    </row>
    <row r="1464" spans="1:9" x14ac:dyDescent="0.25">
      <c r="A1464" s="13"/>
      <c r="B1464" s="5">
        <f t="shared" si="37"/>
        <v>42751</v>
      </c>
      <c r="C1464" s="4">
        <v>11.2187500000033</v>
      </c>
      <c r="D1464">
        <v>1.221796463593438</v>
      </c>
      <c r="E1464" s="6">
        <v>69.297474847478853</v>
      </c>
      <c r="F1464" s="7">
        <v>55.626383263818866</v>
      </c>
      <c r="G1464" s="7">
        <v>60.011408607477421</v>
      </c>
      <c r="H1464" s="7">
        <v>240.12150890921947</v>
      </c>
      <c r="I1464" s="7">
        <v>84.667409704604879</v>
      </c>
    </row>
    <row r="1465" spans="1:9" x14ac:dyDescent="0.25">
      <c r="A1465" s="13"/>
      <c r="B1465" s="5">
        <f t="shared" si="37"/>
        <v>42751</v>
      </c>
      <c r="C1465" s="4">
        <v>11.22916666667</v>
      </c>
      <c r="D1465">
        <v>1.221796463593438</v>
      </c>
      <c r="E1465" s="6">
        <v>72.54318619268183</v>
      </c>
      <c r="F1465" s="7">
        <v>56.333986227379476</v>
      </c>
      <c r="G1465" s="7">
        <v>61.3397181324152</v>
      </c>
      <c r="H1465" s="7">
        <v>239.99549335447909</v>
      </c>
      <c r="I1465" s="7">
        <v>88.633008348018976</v>
      </c>
    </row>
    <row r="1466" spans="1:9" x14ac:dyDescent="0.25">
      <c r="A1466" s="13"/>
      <c r="B1466" s="5">
        <f t="shared" si="37"/>
        <v>42751</v>
      </c>
      <c r="C1466" s="4">
        <v>11.2395833333367</v>
      </c>
      <c r="D1466">
        <v>1.221796463593438</v>
      </c>
      <c r="E1466" s="6">
        <v>79.448170854441571</v>
      </c>
      <c r="F1466" s="7">
        <v>56.97146937169834</v>
      </c>
      <c r="G1466" s="7">
        <v>59.811277237293638</v>
      </c>
      <c r="H1466" s="7">
        <v>238.78949692199149</v>
      </c>
      <c r="I1466" s="7">
        <v>97.069494188923969</v>
      </c>
    </row>
    <row r="1467" spans="1:9" x14ac:dyDescent="0.25">
      <c r="A1467" s="13"/>
      <c r="B1467" s="5">
        <f t="shared" si="37"/>
        <v>42751</v>
      </c>
      <c r="C1467" s="4">
        <v>11.2500000000034</v>
      </c>
      <c r="D1467">
        <v>1.221796463593438</v>
      </c>
      <c r="E1467" s="6">
        <v>84.609700925656</v>
      </c>
      <c r="F1467" s="7">
        <v>59.558223371058624</v>
      </c>
      <c r="G1467" s="7">
        <v>60.019040175830206</v>
      </c>
      <c r="H1467" s="7">
        <v>235.3841995659989</v>
      </c>
      <c r="I1467" s="7">
        <v>103.37583337666493</v>
      </c>
    </row>
    <row r="1468" spans="1:9" x14ac:dyDescent="0.25">
      <c r="A1468" s="13"/>
      <c r="B1468" s="5">
        <f t="shared" si="37"/>
        <v>42751</v>
      </c>
      <c r="C1468" s="4">
        <v>11.26041666667</v>
      </c>
      <c r="D1468">
        <v>1.221796463593438</v>
      </c>
      <c r="E1468" s="6">
        <v>91.188968614052186</v>
      </c>
      <c r="F1468" s="7">
        <v>67.59217510773577</v>
      </c>
      <c r="G1468" s="7">
        <v>61.1525063464507</v>
      </c>
      <c r="H1468" s="7">
        <v>222.05177407712301</v>
      </c>
      <c r="I1468" s="7">
        <v>111.41435937138196</v>
      </c>
    </row>
    <row r="1469" spans="1:9" x14ac:dyDescent="0.25">
      <c r="A1469" s="13"/>
      <c r="B1469" s="5">
        <f t="shared" si="37"/>
        <v>42751</v>
      </c>
      <c r="C1469" s="4">
        <v>11.2708333333367</v>
      </c>
      <c r="D1469">
        <v>1.221796463593438</v>
      </c>
      <c r="E1469" s="6">
        <v>96.815982192564334</v>
      </c>
      <c r="F1469" s="7">
        <v>76.744076040246142</v>
      </c>
      <c r="G1469" s="7">
        <v>62.256267488548424</v>
      </c>
      <c r="H1469" s="7">
        <v>212.8201683154382</v>
      </c>
      <c r="I1469" s="7">
        <v>118.28942466220036</v>
      </c>
    </row>
    <row r="1470" spans="1:9" x14ac:dyDescent="0.25">
      <c r="A1470" s="13"/>
      <c r="B1470" s="5">
        <f t="shared" si="37"/>
        <v>42751</v>
      </c>
      <c r="C1470" s="4">
        <v>11.2812500000034</v>
      </c>
      <c r="D1470">
        <v>1.221796463593438</v>
      </c>
      <c r="E1470" s="6">
        <v>103.19909160047166</v>
      </c>
      <c r="F1470" s="7">
        <v>78.107502719308826</v>
      </c>
      <c r="G1470" s="7">
        <v>66.775053313665651</v>
      </c>
      <c r="H1470" s="7">
        <v>192.78100675855055</v>
      </c>
      <c r="I1470" s="7">
        <v>126.08828516351154</v>
      </c>
    </row>
    <row r="1471" spans="1:9" x14ac:dyDescent="0.25">
      <c r="A1471" s="13"/>
      <c r="B1471" s="5">
        <f t="shared" si="37"/>
        <v>42751</v>
      </c>
      <c r="C1471" s="4">
        <v>11.29166666667</v>
      </c>
      <c r="D1471">
        <v>1.221796463593438</v>
      </c>
      <c r="E1471" s="6">
        <v>108.80575996421695</v>
      </c>
      <c r="F1471" s="7">
        <v>85.890698447352591</v>
      </c>
      <c r="G1471" s="7">
        <v>79.027718580367122</v>
      </c>
      <c r="H1471" s="7">
        <v>152.50537672444474</v>
      </c>
      <c r="I1471" s="7">
        <v>132.93849274287675</v>
      </c>
    </row>
    <row r="1472" spans="1:9" x14ac:dyDescent="0.25">
      <c r="A1472" s="13"/>
      <c r="B1472" s="5">
        <f t="shared" si="37"/>
        <v>42751</v>
      </c>
      <c r="C1472" s="4">
        <v>11.3020833333367</v>
      </c>
      <c r="D1472">
        <v>1.221796463593438</v>
      </c>
      <c r="E1472" s="6">
        <v>110.49196727500455</v>
      </c>
      <c r="F1472" s="7">
        <v>108.70963952070079</v>
      </c>
      <c r="G1472" s="7">
        <v>96.372699059706349</v>
      </c>
      <c r="H1472" s="7">
        <v>118.13140299453053</v>
      </c>
      <c r="I1472" s="7">
        <v>134.99869487208244</v>
      </c>
    </row>
    <row r="1473" spans="1:9" x14ac:dyDescent="0.25">
      <c r="A1473" s="13"/>
      <c r="B1473" s="5">
        <f t="shared" si="37"/>
        <v>42751</v>
      </c>
      <c r="C1473" s="4">
        <v>11.3125000000034</v>
      </c>
      <c r="D1473">
        <v>1.221796463593438</v>
      </c>
      <c r="E1473" s="6">
        <v>113.90643006326174</v>
      </c>
      <c r="F1473" s="7">
        <v>123.76040281185824</v>
      </c>
      <c r="G1473" s="7">
        <v>105.03679257115157</v>
      </c>
      <c r="H1473" s="7">
        <v>61.465482757994558</v>
      </c>
      <c r="I1473" s="7">
        <v>139.17047343184646</v>
      </c>
    </row>
    <row r="1474" spans="1:9" x14ac:dyDescent="0.25">
      <c r="A1474" s="13"/>
      <c r="B1474" s="5">
        <f t="shared" si="37"/>
        <v>42751</v>
      </c>
      <c r="C1474" s="4">
        <v>11.32291666667</v>
      </c>
      <c r="D1474">
        <v>1.221796463593438</v>
      </c>
      <c r="E1474" s="6">
        <v>114.36410955945104</v>
      </c>
      <c r="F1474" s="7">
        <v>134.71091418184517</v>
      </c>
      <c r="G1474" s="7">
        <v>118.42377329587029</v>
      </c>
      <c r="H1474" s="7">
        <v>18.631288603758268</v>
      </c>
      <c r="I1474" s="7">
        <v>139.72966462174978</v>
      </c>
    </row>
    <row r="1475" spans="1:9" x14ac:dyDescent="0.25">
      <c r="A1475" s="13"/>
      <c r="B1475" s="5">
        <f t="shared" si="37"/>
        <v>42751</v>
      </c>
      <c r="C1475" s="4">
        <v>11.3333333333367</v>
      </c>
      <c r="D1475">
        <v>1.221796463593438</v>
      </c>
      <c r="E1475" s="6">
        <v>113.0793299405041</v>
      </c>
      <c r="F1475" s="7">
        <v>145.64819116239872</v>
      </c>
      <c r="G1475" s="7">
        <v>124.36690221891899</v>
      </c>
      <c r="H1475" s="7">
        <v>4.5352137938048376</v>
      </c>
      <c r="I1475" s="7">
        <v>138.15992542682346</v>
      </c>
    </row>
    <row r="1476" spans="1:9" x14ac:dyDescent="0.25">
      <c r="A1476" s="13"/>
      <c r="B1476" s="5">
        <f t="shared" si="37"/>
        <v>42751</v>
      </c>
      <c r="C1476" s="4">
        <v>11.3437500000034</v>
      </c>
      <c r="D1476">
        <v>1.221796463593438</v>
      </c>
      <c r="E1476" s="6">
        <v>111.82296454437586</v>
      </c>
      <c r="F1476" s="7">
        <v>163.97717924886072</v>
      </c>
      <c r="G1476" s="7">
        <v>138.03216878468476</v>
      </c>
      <c r="H1476" s="7">
        <v>2.8059496193145197</v>
      </c>
      <c r="I1476" s="7">
        <v>136.62490262885282</v>
      </c>
    </row>
    <row r="1477" spans="1:9" x14ac:dyDescent="0.25">
      <c r="A1477" s="13"/>
      <c r="B1477" s="5">
        <f t="shared" si="37"/>
        <v>42751</v>
      </c>
      <c r="C1477" s="4">
        <v>11.3541666666701</v>
      </c>
      <c r="D1477">
        <v>1.221796463593438</v>
      </c>
      <c r="E1477" s="6">
        <v>112.85230100485599</v>
      </c>
      <c r="F1477" s="7">
        <v>174.37649553331445</v>
      </c>
      <c r="G1477" s="7">
        <v>151.29359518722779</v>
      </c>
      <c r="H1477" s="7">
        <v>2.500901544962761</v>
      </c>
      <c r="I1477" s="7">
        <v>137.88254227611523</v>
      </c>
    </row>
    <row r="1478" spans="1:9" x14ac:dyDescent="0.25">
      <c r="A1478" s="13"/>
      <c r="B1478" s="5">
        <f t="shared" si="37"/>
        <v>42751</v>
      </c>
      <c r="C1478" s="4">
        <v>11.3645833333367</v>
      </c>
      <c r="D1478">
        <v>1.221796463593438</v>
      </c>
      <c r="E1478" s="6">
        <v>113.01726805335895</v>
      </c>
      <c r="F1478" s="7">
        <v>195.67906094662914</v>
      </c>
      <c r="G1478" s="7">
        <v>164.83782227466756</v>
      </c>
      <c r="H1478" s="7">
        <v>2.2367398418785558</v>
      </c>
      <c r="I1478" s="7">
        <v>138.08409843258559</v>
      </c>
    </row>
    <row r="1479" spans="1:9" x14ac:dyDescent="0.25">
      <c r="A1479" s="13"/>
      <c r="B1479" s="5">
        <f t="shared" si="37"/>
        <v>42751</v>
      </c>
      <c r="C1479" s="4">
        <v>11.3750000000034</v>
      </c>
      <c r="D1479">
        <v>1.221796463593438</v>
      </c>
      <c r="E1479" s="6">
        <v>114.51449780607533</v>
      </c>
      <c r="F1479" s="7">
        <v>226.29833592161799</v>
      </c>
      <c r="G1479" s="7">
        <v>170.24945352418914</v>
      </c>
      <c r="H1479" s="7">
        <v>2.0013959246044664</v>
      </c>
      <c r="I1479" s="7">
        <v>139.91340844964134</v>
      </c>
    </row>
    <row r="1480" spans="1:9" x14ac:dyDescent="0.25">
      <c r="A1480" s="13"/>
      <c r="B1480" s="5">
        <f t="shared" si="37"/>
        <v>42751</v>
      </c>
      <c r="C1480" s="4">
        <v>11.3854166666701</v>
      </c>
      <c r="D1480">
        <v>1.221796463593438</v>
      </c>
      <c r="E1480" s="6">
        <v>114.69552545584459</v>
      </c>
      <c r="F1480" s="7">
        <v>224.26620784890383</v>
      </c>
      <c r="G1480" s="7">
        <v>192.31774986657288</v>
      </c>
      <c r="H1480" s="7">
        <v>1.7994713976560863</v>
      </c>
      <c r="I1480" s="7">
        <v>140.13458739194206</v>
      </c>
    </row>
    <row r="1481" spans="1:9" x14ac:dyDescent="0.25">
      <c r="A1481" s="13"/>
      <c r="B1481" s="5">
        <f t="shared" si="37"/>
        <v>42751</v>
      </c>
      <c r="C1481" s="4">
        <v>11.3958333333367</v>
      </c>
      <c r="D1481">
        <v>1.221796463593438</v>
      </c>
      <c r="E1481" s="6">
        <v>114.66386477234472</v>
      </c>
      <c r="F1481" s="7">
        <v>222.21478530292134</v>
      </c>
      <c r="G1481" s="7">
        <v>199.00677746402673</v>
      </c>
      <c r="H1481" s="7">
        <v>2.0213055401428144</v>
      </c>
      <c r="I1481" s="7">
        <v>140.09590448080698</v>
      </c>
    </row>
    <row r="1482" spans="1:9" x14ac:dyDescent="0.25">
      <c r="A1482" s="13"/>
      <c r="B1482" s="5">
        <f t="shared" si="37"/>
        <v>42751</v>
      </c>
      <c r="C1482" s="4">
        <v>11.4062500000034</v>
      </c>
      <c r="D1482">
        <v>1.221796463593438</v>
      </c>
      <c r="E1482" s="6">
        <v>115.26417515145191</v>
      </c>
      <c r="F1482" s="7">
        <v>223.38164402457375</v>
      </c>
      <c r="G1482" s="7">
        <v>202.81214985766411</v>
      </c>
      <c r="H1482" s="7">
        <v>2.0379727297216848</v>
      </c>
      <c r="I1482" s="7">
        <v>140.82936157905857</v>
      </c>
    </row>
    <row r="1483" spans="1:9" x14ac:dyDescent="0.25">
      <c r="A1483" s="13"/>
      <c r="B1483" s="5">
        <f t="shared" si="37"/>
        <v>42751</v>
      </c>
      <c r="C1483" s="4">
        <v>11.4166666666701</v>
      </c>
      <c r="D1483">
        <v>1.221796463593438</v>
      </c>
      <c r="E1483" s="6">
        <v>115.78062739669481</v>
      </c>
      <c r="F1483" s="7">
        <v>233.44953143833649</v>
      </c>
      <c r="G1483" s="7">
        <v>204.14651255833996</v>
      </c>
      <c r="H1483" s="7">
        <v>2.1528378196186697</v>
      </c>
      <c r="I1483" s="7">
        <v>141.46036110591123</v>
      </c>
    </row>
    <row r="1484" spans="1:9" x14ac:dyDescent="0.25">
      <c r="A1484" s="13"/>
      <c r="B1484" s="5">
        <f t="shared" si="37"/>
        <v>42751</v>
      </c>
      <c r="C1484" s="4">
        <v>11.4270833333367</v>
      </c>
      <c r="D1484">
        <v>1.221796463593438</v>
      </c>
      <c r="E1484" s="6">
        <v>117.70282391431033</v>
      </c>
      <c r="F1484" s="7">
        <v>233.05350175332492</v>
      </c>
      <c r="G1484" s="7">
        <v>201.14896871583514</v>
      </c>
      <c r="H1484" s="7">
        <v>2.0651723029462246</v>
      </c>
      <c r="I1484" s="7">
        <v>143.8088940134655</v>
      </c>
    </row>
    <row r="1485" spans="1:9" x14ac:dyDescent="0.25">
      <c r="A1485" s="13"/>
      <c r="B1485" s="5">
        <f t="shared" si="37"/>
        <v>42751</v>
      </c>
      <c r="C1485" s="4">
        <v>11.4375000000034</v>
      </c>
      <c r="D1485">
        <v>1.221796463593438</v>
      </c>
      <c r="E1485" s="6">
        <v>119.36682606923769</v>
      </c>
      <c r="F1485" s="7">
        <v>224.84094988716896</v>
      </c>
      <c r="G1485" s="7">
        <v>200.71013150215055</v>
      </c>
      <c r="H1485" s="7">
        <v>2.0439125100342506</v>
      </c>
      <c r="I1485" s="7">
        <v>145.84196596176761</v>
      </c>
    </row>
    <row r="1486" spans="1:9" x14ac:dyDescent="0.25">
      <c r="A1486" s="13"/>
      <c r="B1486" s="5">
        <f t="shared" si="37"/>
        <v>42751</v>
      </c>
      <c r="C1486" s="4">
        <v>11.4479166666701</v>
      </c>
      <c r="D1486">
        <v>1.221796463593438</v>
      </c>
      <c r="E1486" s="6">
        <v>120.29902378124818</v>
      </c>
      <c r="F1486" s="7">
        <v>223.612560473033</v>
      </c>
      <c r="G1486" s="7">
        <v>206.44674738132204</v>
      </c>
      <c r="H1486" s="7">
        <v>2.1179932420652436</v>
      </c>
      <c r="I1486" s="7">
        <v>146.98092182967193</v>
      </c>
    </row>
    <row r="1487" spans="1:9" x14ac:dyDescent="0.25">
      <c r="A1487" s="13"/>
      <c r="B1487" s="5">
        <f t="shared" si="37"/>
        <v>42751</v>
      </c>
      <c r="C1487" s="4">
        <v>11.4583333333368</v>
      </c>
      <c r="D1487">
        <v>1.221796463593438</v>
      </c>
      <c r="E1487" s="6">
        <v>120.4416179417432</v>
      </c>
      <c r="F1487" s="7">
        <v>220.83331865207199</v>
      </c>
      <c r="G1487" s="7">
        <v>207.7882048366188</v>
      </c>
      <c r="H1487" s="7">
        <v>2.2055167400806108</v>
      </c>
      <c r="I1487" s="7">
        <v>147.15514287069382</v>
      </c>
    </row>
    <row r="1488" spans="1:9" x14ac:dyDescent="0.25">
      <c r="A1488" s="13"/>
      <c r="B1488" s="5">
        <f t="shared" si="37"/>
        <v>42751</v>
      </c>
      <c r="C1488" s="4">
        <v>11.4687500000034</v>
      </c>
      <c r="D1488">
        <v>1.221796463593438</v>
      </c>
      <c r="E1488" s="6">
        <v>119.70510608121384</v>
      </c>
      <c r="F1488" s="7">
        <v>218.93068879940361</v>
      </c>
      <c r="G1488" s="7">
        <v>202.89220320695213</v>
      </c>
      <c r="H1488" s="7">
        <v>2.1871133224123964</v>
      </c>
      <c r="I1488" s="7">
        <v>146.25527528410441</v>
      </c>
    </row>
    <row r="1489" spans="1:9" x14ac:dyDescent="0.25">
      <c r="A1489" s="13"/>
      <c r="B1489" s="5">
        <f t="shared" si="37"/>
        <v>42751</v>
      </c>
      <c r="C1489" s="4">
        <v>11.4791666666701</v>
      </c>
      <c r="D1489">
        <v>1.221796463593438</v>
      </c>
      <c r="E1489" s="6">
        <v>120.44897632128766</v>
      </c>
      <c r="F1489" s="7">
        <v>217.9524862590435</v>
      </c>
      <c r="G1489" s="7">
        <v>198.16359932804116</v>
      </c>
      <c r="H1489" s="7">
        <v>2.2458220350118125</v>
      </c>
      <c r="I1489" s="7">
        <v>147.16413331279901</v>
      </c>
    </row>
    <row r="1490" spans="1:9" x14ac:dyDescent="0.25">
      <c r="A1490" s="13"/>
      <c r="B1490" s="5">
        <f t="shared" si="37"/>
        <v>42751</v>
      </c>
      <c r="C1490" s="4">
        <v>11.4895833333368</v>
      </c>
      <c r="D1490">
        <v>1.221796463593438</v>
      </c>
      <c r="E1490" s="6">
        <v>121.09349255754478</v>
      </c>
      <c r="F1490" s="7">
        <v>213.70697669346259</v>
      </c>
      <c r="G1490" s="7">
        <v>193.81705860155719</v>
      </c>
      <c r="H1490" s="7">
        <v>1.9720050635091011</v>
      </c>
      <c r="I1490" s="7">
        <v>147.9516009709865</v>
      </c>
    </row>
    <row r="1491" spans="1:9" x14ac:dyDescent="0.25">
      <c r="A1491" s="13"/>
      <c r="B1491" s="5">
        <f t="shared" si="37"/>
        <v>42751</v>
      </c>
      <c r="C1491" s="4">
        <v>11.5000000000034</v>
      </c>
      <c r="D1491">
        <v>1.221796463593438</v>
      </c>
      <c r="E1491" s="6">
        <v>121.75431950454283</v>
      </c>
      <c r="F1491" s="7">
        <v>217.12100428015714</v>
      </c>
      <c r="G1491" s="7">
        <v>194.34726631969866</v>
      </c>
      <c r="H1491" s="7">
        <v>1.8552077197707495</v>
      </c>
      <c r="I1491" s="7">
        <v>148.75899699787598</v>
      </c>
    </row>
    <row r="1492" spans="1:9" x14ac:dyDescent="0.25">
      <c r="A1492" s="13"/>
      <c r="B1492" s="5">
        <f t="shared" si="37"/>
        <v>42751</v>
      </c>
      <c r="C1492" s="4">
        <v>11.5104166666701</v>
      </c>
      <c r="D1492">
        <v>1.221796463593438</v>
      </c>
      <c r="E1492" s="6">
        <v>122.15388626279224</v>
      </c>
      <c r="F1492" s="7">
        <v>209.51304998433443</v>
      </c>
      <c r="G1492" s="7">
        <v>191.17280629787848</v>
      </c>
      <c r="H1492" s="7">
        <v>1.8584301431024697</v>
      </c>
      <c r="I1492" s="7">
        <v>149.24718625007461</v>
      </c>
    </row>
    <row r="1493" spans="1:9" x14ac:dyDescent="0.25">
      <c r="A1493" s="13"/>
      <c r="B1493" s="5">
        <f t="shared" si="37"/>
        <v>42751</v>
      </c>
      <c r="C1493" s="4">
        <v>11.5208333333368</v>
      </c>
      <c r="D1493">
        <v>1.221796463593438</v>
      </c>
      <c r="E1493" s="6">
        <v>121.35695609166559</v>
      </c>
      <c r="F1493" s="7">
        <v>202.80363538078669</v>
      </c>
      <c r="G1493" s="7">
        <v>186.96608952426448</v>
      </c>
      <c r="H1493" s="7">
        <v>2.0521645941155739</v>
      </c>
      <c r="I1493" s="7">
        <v>148.27349978526115</v>
      </c>
    </row>
    <row r="1494" spans="1:9" x14ac:dyDescent="0.25">
      <c r="A1494" s="13"/>
      <c r="B1494" s="5">
        <f t="shared" si="37"/>
        <v>42751</v>
      </c>
      <c r="C1494" s="4">
        <v>11.5312500000034</v>
      </c>
      <c r="D1494">
        <v>1.221796463593438</v>
      </c>
      <c r="E1494" s="6">
        <v>119.50901529058324</v>
      </c>
      <c r="F1494" s="7">
        <v>188.08041721611644</v>
      </c>
      <c r="G1494" s="7">
        <v>183.01533274895209</v>
      </c>
      <c r="H1494" s="7">
        <v>1.8821412580461154</v>
      </c>
      <c r="I1494" s="7">
        <v>146.0156922495687</v>
      </c>
    </row>
    <row r="1495" spans="1:9" x14ac:dyDescent="0.25">
      <c r="A1495" s="13"/>
      <c r="B1495" s="5">
        <f t="shared" si="37"/>
        <v>42751</v>
      </c>
      <c r="C1495" s="4">
        <v>11.5416666666701</v>
      </c>
      <c r="D1495">
        <v>1.221796463593438</v>
      </c>
      <c r="E1495" s="6">
        <v>117.01545955805149</v>
      </c>
      <c r="F1495" s="7">
        <v>183.97120342493591</v>
      </c>
      <c r="G1495" s="7">
        <v>177.7630390320623</v>
      </c>
      <c r="H1495" s="7">
        <v>1.8396246726163312</v>
      </c>
      <c r="I1495" s="7">
        <v>142.96907467378827</v>
      </c>
    </row>
    <row r="1496" spans="1:9" x14ac:dyDescent="0.25">
      <c r="A1496" s="13"/>
      <c r="B1496" s="5">
        <f t="shared" si="37"/>
        <v>42751</v>
      </c>
      <c r="C1496" s="4">
        <v>11.5520833333368</v>
      </c>
      <c r="D1496">
        <v>1.221796463593438</v>
      </c>
      <c r="E1496" s="6">
        <v>114.52559095527528</v>
      </c>
      <c r="F1496" s="7">
        <v>191.85516808669652</v>
      </c>
      <c r="G1496" s="7">
        <v>177.07111417414905</v>
      </c>
      <c r="H1496" s="7">
        <v>1.9441854088240811</v>
      </c>
      <c r="I1496" s="7">
        <v>139.92696202010396</v>
      </c>
    </row>
    <row r="1497" spans="1:9" x14ac:dyDescent="0.25">
      <c r="A1497" s="13"/>
      <c r="B1497" s="5">
        <f t="shared" si="37"/>
        <v>42751</v>
      </c>
      <c r="C1497" s="4">
        <v>11.562500000003499</v>
      </c>
      <c r="D1497">
        <v>1.221796463593438</v>
      </c>
      <c r="E1497" s="6">
        <v>115.81265331942753</v>
      </c>
      <c r="F1497" s="7">
        <v>179.47433264393646</v>
      </c>
      <c r="G1497" s="7">
        <v>173.69798099258102</v>
      </c>
      <c r="H1497" s="7">
        <v>1.9256239703965834</v>
      </c>
      <c r="I1497" s="7">
        <v>141.49949026504939</v>
      </c>
    </row>
    <row r="1498" spans="1:9" x14ac:dyDescent="0.25">
      <c r="A1498" s="13"/>
      <c r="B1498" s="5">
        <f t="shared" si="37"/>
        <v>42751</v>
      </c>
      <c r="C1498" s="4">
        <v>11.5729166666701</v>
      </c>
      <c r="D1498">
        <v>1.221796463593438</v>
      </c>
      <c r="E1498" s="6">
        <v>116.63667372115378</v>
      </c>
      <c r="F1498" s="7">
        <v>173.34732736726258</v>
      </c>
      <c r="G1498" s="7">
        <v>174.79476355616401</v>
      </c>
      <c r="H1498" s="7">
        <v>1.9729631893786814</v>
      </c>
      <c r="I1498" s="7">
        <v>142.50627547780738</v>
      </c>
    </row>
    <row r="1499" spans="1:9" x14ac:dyDescent="0.25">
      <c r="A1499" s="13"/>
      <c r="B1499" s="5">
        <f t="shared" si="37"/>
        <v>42751</v>
      </c>
      <c r="C1499" s="4">
        <v>11.5833333333368</v>
      </c>
      <c r="D1499">
        <v>1.221796463593438</v>
      </c>
      <c r="E1499" s="6">
        <v>116.92035046781875</v>
      </c>
      <c r="F1499" s="7">
        <v>173.6502393751982</v>
      </c>
      <c r="G1499" s="7">
        <v>175.04398133423581</v>
      </c>
      <c r="H1499" s="7">
        <v>2.0837947493883826</v>
      </c>
      <c r="I1499" s="7">
        <v>142.85287072368632</v>
      </c>
    </row>
    <row r="1500" spans="1:9" x14ac:dyDescent="0.25">
      <c r="A1500" s="13"/>
      <c r="B1500" s="5">
        <f t="shared" si="37"/>
        <v>42751</v>
      </c>
      <c r="C1500" s="4">
        <v>11.593750000003499</v>
      </c>
      <c r="D1500">
        <v>1.221796463593438</v>
      </c>
      <c r="E1500" s="6">
        <v>118.35242769488157</v>
      </c>
      <c r="F1500" s="7">
        <v>174.32652388962734</v>
      </c>
      <c r="G1500" s="7">
        <v>172.35976044396619</v>
      </c>
      <c r="H1500" s="7">
        <v>2.0311858381235921</v>
      </c>
      <c r="I1500" s="7">
        <v>144.60257761530437</v>
      </c>
    </row>
    <row r="1501" spans="1:9" x14ac:dyDescent="0.25">
      <c r="A1501" s="13"/>
      <c r="B1501" s="5">
        <f t="shared" si="37"/>
        <v>42751</v>
      </c>
      <c r="C1501" s="4">
        <v>11.6041666666701</v>
      </c>
      <c r="D1501">
        <v>1.221796463593438</v>
      </c>
      <c r="E1501" s="6">
        <v>118.63551886777644</v>
      </c>
      <c r="F1501" s="7">
        <v>175.25046222691719</v>
      </c>
      <c r="G1501" s="7">
        <v>172.80077295508679</v>
      </c>
      <c r="H1501" s="7">
        <v>2.0364165252821573</v>
      </c>
      <c r="I1501" s="7">
        <v>144.94845740922185</v>
      </c>
    </row>
    <row r="1502" spans="1:9" x14ac:dyDescent="0.25">
      <c r="A1502" s="13"/>
      <c r="B1502" s="5">
        <f t="shared" si="37"/>
        <v>42751</v>
      </c>
      <c r="C1502" s="4">
        <v>11.6145833333368</v>
      </c>
      <c r="D1502">
        <v>1.221796463593438</v>
      </c>
      <c r="E1502" s="6">
        <v>120.75475599652755</v>
      </c>
      <c r="F1502" s="7">
        <v>175.60955025008533</v>
      </c>
      <c r="G1502" s="7">
        <v>170.65971141575892</v>
      </c>
      <c r="H1502" s="7">
        <v>2.0419542527767991</v>
      </c>
      <c r="I1502" s="7">
        <v>147.53773383864586</v>
      </c>
    </row>
    <row r="1503" spans="1:9" x14ac:dyDescent="0.25">
      <c r="A1503" s="13"/>
      <c r="B1503" s="5">
        <f t="shared" si="37"/>
        <v>42751</v>
      </c>
      <c r="C1503" s="4">
        <v>11.625000000003499</v>
      </c>
      <c r="D1503">
        <v>1.221796463593438</v>
      </c>
      <c r="E1503" s="6">
        <v>122.52342301161667</v>
      </c>
      <c r="F1503" s="7">
        <v>172.04141938073707</v>
      </c>
      <c r="G1503" s="7">
        <v>167.27747243111168</v>
      </c>
      <c r="H1503" s="7">
        <v>2.1048695179936003</v>
      </c>
      <c r="I1503" s="7">
        <v>149.69868494295611</v>
      </c>
    </row>
    <row r="1504" spans="1:9" x14ac:dyDescent="0.25">
      <c r="A1504" s="13"/>
      <c r="B1504" s="5">
        <f t="shared" si="37"/>
        <v>42751</v>
      </c>
      <c r="C1504" s="4">
        <v>11.6354166666701</v>
      </c>
      <c r="D1504">
        <v>1.221796463593438</v>
      </c>
      <c r="E1504" s="6">
        <v>124.55186246107938</v>
      </c>
      <c r="F1504" s="7">
        <v>169.49560301119874</v>
      </c>
      <c r="G1504" s="7">
        <v>160.46717300311951</v>
      </c>
      <c r="H1504" s="7">
        <v>2.0276253703827711</v>
      </c>
      <c r="I1504" s="7">
        <v>152.17702508892307</v>
      </c>
    </row>
    <row r="1505" spans="1:9" x14ac:dyDescent="0.25">
      <c r="A1505" s="13"/>
      <c r="B1505" s="5">
        <f t="shared" si="37"/>
        <v>42751</v>
      </c>
      <c r="C1505" s="4">
        <v>11.6458333333368</v>
      </c>
      <c r="D1505">
        <v>1.221796463593438</v>
      </c>
      <c r="E1505" s="6">
        <v>126.38983759059366</v>
      </c>
      <c r="F1505" s="7">
        <v>168.15902987823037</v>
      </c>
      <c r="G1505" s="7">
        <v>158.06351740922119</v>
      </c>
      <c r="H1505" s="7">
        <v>1.9262960586892326</v>
      </c>
      <c r="I1505" s="7">
        <v>154.4226566023363</v>
      </c>
    </row>
    <row r="1506" spans="1:9" x14ac:dyDescent="0.25">
      <c r="A1506" s="13"/>
      <c r="B1506" s="5">
        <f t="shared" si="37"/>
        <v>42751</v>
      </c>
      <c r="C1506" s="4">
        <v>11.656250000003499</v>
      </c>
      <c r="D1506">
        <v>1.221796463593438</v>
      </c>
      <c r="E1506" s="6">
        <v>130.07640856981439</v>
      </c>
      <c r="F1506" s="7">
        <v>167.00219915244776</v>
      </c>
      <c r="G1506" s="7">
        <v>158.00972386599747</v>
      </c>
      <c r="H1506" s="7">
        <v>2.3685881628729781</v>
      </c>
      <c r="I1506" s="7">
        <v>158.92689598753438</v>
      </c>
    </row>
    <row r="1507" spans="1:9" x14ac:dyDescent="0.25">
      <c r="A1507" s="13"/>
      <c r="B1507" s="5">
        <f t="shared" si="37"/>
        <v>42751</v>
      </c>
      <c r="C1507" s="4">
        <v>11.666666666670199</v>
      </c>
      <c r="D1507">
        <v>1.221796463593438</v>
      </c>
      <c r="E1507" s="6">
        <v>131.57279767679643</v>
      </c>
      <c r="F1507" s="7">
        <v>166.78634072976112</v>
      </c>
      <c r="G1507" s="7">
        <v>156.27444142904332</v>
      </c>
      <c r="H1507" s="7">
        <v>3.6702501630045994</v>
      </c>
      <c r="I1507" s="7">
        <v>160.75517890660478</v>
      </c>
    </row>
    <row r="1508" spans="1:9" x14ac:dyDescent="0.25">
      <c r="A1508" s="13"/>
      <c r="B1508" s="5">
        <f t="shared" ref="B1508:B1571" si="38">DATE(YEAR(B1412),MONTH(B1412),DAY(B1412)+1)</f>
        <v>42751</v>
      </c>
      <c r="C1508" s="4">
        <v>11.6770833333368</v>
      </c>
      <c r="D1508">
        <v>1.221796463593438</v>
      </c>
      <c r="E1508" s="6">
        <v>134.35566059666692</v>
      </c>
      <c r="F1508" s="7">
        <v>166.04513075366307</v>
      </c>
      <c r="G1508" s="7">
        <v>155.610559079513</v>
      </c>
      <c r="H1508" s="7">
        <v>7.9268873600318468</v>
      </c>
      <c r="I1508" s="7">
        <v>164.15527098076788</v>
      </c>
    </row>
    <row r="1509" spans="1:9" x14ac:dyDescent="0.25">
      <c r="A1509" s="13"/>
      <c r="B1509" s="5">
        <f t="shared" si="38"/>
        <v>42751</v>
      </c>
      <c r="C1509" s="4">
        <v>11.687500000003499</v>
      </c>
      <c r="D1509">
        <v>1.221796463593438</v>
      </c>
      <c r="E1509" s="6">
        <v>139.46780496411114</v>
      </c>
      <c r="F1509" s="7">
        <v>167.48945875032481</v>
      </c>
      <c r="G1509" s="7">
        <v>159.04218893356787</v>
      </c>
      <c r="H1509" s="7">
        <v>20.644646099761669</v>
      </c>
      <c r="I1509" s="7">
        <v>170.40127089029033</v>
      </c>
    </row>
    <row r="1510" spans="1:9" x14ac:dyDescent="0.25">
      <c r="A1510" s="13"/>
      <c r="B1510" s="5">
        <f t="shared" si="38"/>
        <v>42751</v>
      </c>
      <c r="C1510" s="4">
        <v>11.697916666670199</v>
      </c>
      <c r="D1510">
        <v>1.221796463593438</v>
      </c>
      <c r="E1510" s="6">
        <v>144.36072142952199</v>
      </c>
      <c r="F1510" s="7">
        <v>169.73075991514571</v>
      </c>
      <c r="G1510" s="7">
        <v>157.45022374481371</v>
      </c>
      <c r="H1510" s="7">
        <v>60.362832902209831</v>
      </c>
      <c r="I1510" s="7">
        <v>176.37941892438741</v>
      </c>
    </row>
    <row r="1511" spans="1:9" x14ac:dyDescent="0.25">
      <c r="A1511" s="13"/>
      <c r="B1511" s="5">
        <f t="shared" si="38"/>
        <v>42751</v>
      </c>
      <c r="C1511" s="4">
        <v>11.7083333333368</v>
      </c>
      <c r="D1511">
        <v>1.221796463593438</v>
      </c>
      <c r="E1511" s="6">
        <v>148.49353832894712</v>
      </c>
      <c r="F1511" s="7">
        <v>170.59657435311325</v>
      </c>
      <c r="G1511" s="7">
        <v>150.80896055128125</v>
      </c>
      <c r="H1511" s="7">
        <v>110.9485403774834</v>
      </c>
      <c r="I1511" s="7">
        <v>181.42887999678425</v>
      </c>
    </row>
    <row r="1512" spans="1:9" x14ac:dyDescent="0.25">
      <c r="A1512" s="13"/>
      <c r="B1512" s="5">
        <f t="shared" si="38"/>
        <v>42751</v>
      </c>
      <c r="C1512" s="4">
        <v>11.718750000003499</v>
      </c>
      <c r="D1512">
        <v>1.221796463593438</v>
      </c>
      <c r="E1512" s="6">
        <v>154.82154524509178</v>
      </c>
      <c r="F1512" s="7">
        <v>167.85075918505174</v>
      </c>
      <c r="G1512" s="7">
        <v>151.44260105855685</v>
      </c>
      <c r="H1512" s="7">
        <v>138.61808034184077</v>
      </c>
      <c r="I1512" s="7">
        <v>189.1604164685246</v>
      </c>
    </row>
    <row r="1513" spans="1:9" x14ac:dyDescent="0.25">
      <c r="A1513" s="13"/>
      <c r="B1513" s="5">
        <f t="shared" si="38"/>
        <v>42751</v>
      </c>
      <c r="C1513" s="4">
        <v>11.729166666670199</v>
      </c>
      <c r="D1513">
        <v>1.221796463593438</v>
      </c>
      <c r="E1513" s="6">
        <v>161.31662231282212</v>
      </c>
      <c r="F1513" s="7">
        <v>165.433579317289</v>
      </c>
      <c r="G1513" s="7">
        <v>152.54713136659876</v>
      </c>
      <c r="H1513" s="7">
        <v>156.83548857388195</v>
      </c>
      <c r="I1513" s="7">
        <v>197.09607866064434</v>
      </c>
    </row>
    <row r="1514" spans="1:9" x14ac:dyDescent="0.25">
      <c r="A1514" s="13"/>
      <c r="B1514" s="5">
        <f t="shared" si="38"/>
        <v>42751</v>
      </c>
      <c r="C1514" s="4">
        <v>11.7395833333368</v>
      </c>
      <c r="D1514">
        <v>1.221796463593438</v>
      </c>
      <c r="E1514" s="6">
        <v>165.2763892607216</v>
      </c>
      <c r="F1514" s="7">
        <v>163.03876003663976</v>
      </c>
      <c r="G1514" s="7">
        <v>152.1277796901677</v>
      </c>
      <c r="H1514" s="7">
        <v>168.76362157999705</v>
      </c>
      <c r="I1514" s="7">
        <v>201.93410791424211</v>
      </c>
    </row>
    <row r="1515" spans="1:9" x14ac:dyDescent="0.25">
      <c r="A1515" s="13"/>
      <c r="B1515" s="5">
        <f t="shared" si="38"/>
        <v>42751</v>
      </c>
      <c r="C1515" s="4">
        <v>11.750000000003499</v>
      </c>
      <c r="D1515">
        <v>1.221796463593438</v>
      </c>
      <c r="E1515" s="6">
        <v>168.22764830939263</v>
      </c>
      <c r="F1515" s="7">
        <v>160.9655460384013</v>
      </c>
      <c r="G1515" s="7">
        <v>154.55266746898454</v>
      </c>
      <c r="H1515" s="7">
        <v>190.3388799348588</v>
      </c>
      <c r="I1515" s="7">
        <v>205.53994578305651</v>
      </c>
    </row>
    <row r="1516" spans="1:9" x14ac:dyDescent="0.25">
      <c r="A1516" s="13"/>
      <c r="B1516" s="5">
        <f t="shared" si="38"/>
        <v>42751</v>
      </c>
      <c r="C1516" s="4">
        <v>11.760416666670199</v>
      </c>
      <c r="D1516">
        <v>1.221796463593438</v>
      </c>
      <c r="E1516" s="6">
        <v>170.2049790787041</v>
      </c>
      <c r="F1516" s="7">
        <v>157.88218580392638</v>
      </c>
      <c r="G1516" s="7">
        <v>154.28828670602283</v>
      </c>
      <c r="H1516" s="7">
        <v>206.19261965032393</v>
      </c>
      <c r="I1516" s="7">
        <v>207.95584152435575</v>
      </c>
    </row>
    <row r="1517" spans="1:9" x14ac:dyDescent="0.25">
      <c r="A1517" s="13"/>
      <c r="B1517" s="5">
        <f t="shared" si="38"/>
        <v>42751</v>
      </c>
      <c r="C1517" s="4">
        <v>11.770833333336901</v>
      </c>
      <c r="D1517">
        <v>1.221796463593438</v>
      </c>
      <c r="E1517" s="6">
        <v>172.60463756095777</v>
      </c>
      <c r="F1517" s="7">
        <v>155.851660927994</v>
      </c>
      <c r="G1517" s="7">
        <v>157.65728562064069</v>
      </c>
      <c r="H1517" s="7">
        <v>223.14074713617856</v>
      </c>
      <c r="I1517" s="7">
        <v>210.8877357718053</v>
      </c>
    </row>
    <row r="1518" spans="1:9" x14ac:dyDescent="0.25">
      <c r="A1518" s="13"/>
      <c r="B1518" s="5">
        <f t="shared" si="38"/>
        <v>42751</v>
      </c>
      <c r="C1518" s="4">
        <v>11.781250000003499</v>
      </c>
      <c r="D1518">
        <v>1.221796463593438</v>
      </c>
      <c r="E1518" s="6">
        <v>175.93028071827183</v>
      </c>
      <c r="F1518" s="7">
        <v>152.83204379756143</v>
      </c>
      <c r="G1518" s="7">
        <v>158.53707525435647</v>
      </c>
      <c r="H1518" s="7">
        <v>226.52135424859878</v>
      </c>
      <c r="I1518" s="7">
        <v>214.95099482058532</v>
      </c>
    </row>
    <row r="1519" spans="1:9" x14ac:dyDescent="0.25">
      <c r="A1519" s="13"/>
      <c r="B1519" s="5">
        <f t="shared" si="38"/>
        <v>42751</v>
      </c>
      <c r="C1519" s="4">
        <v>11.791666666670199</v>
      </c>
      <c r="D1519">
        <v>1.221796463593438</v>
      </c>
      <c r="E1519" s="6">
        <v>175.95199458766402</v>
      </c>
      <c r="F1519" s="7">
        <v>147.85642238560413</v>
      </c>
      <c r="G1519" s="7">
        <v>160.3672295032427</v>
      </c>
      <c r="H1519" s="7">
        <v>226.92957387666056</v>
      </c>
      <c r="I1519" s="7">
        <v>214.97752474941964</v>
      </c>
    </row>
    <row r="1520" spans="1:9" x14ac:dyDescent="0.25">
      <c r="A1520" s="13"/>
      <c r="B1520" s="5">
        <f t="shared" si="38"/>
        <v>42751</v>
      </c>
      <c r="C1520" s="4">
        <v>11.802083333336901</v>
      </c>
      <c r="D1520">
        <v>1.221796463593438</v>
      </c>
      <c r="E1520" s="6">
        <v>175.36246670590927</v>
      </c>
      <c r="F1520" s="7">
        <v>140.57132386568199</v>
      </c>
      <c r="G1520" s="7">
        <v>159.26278332272594</v>
      </c>
      <c r="H1520" s="7">
        <v>227.5613778771378</v>
      </c>
      <c r="I1520" s="7">
        <v>214.25724166830196</v>
      </c>
    </row>
    <row r="1521" spans="1:9" x14ac:dyDescent="0.25">
      <c r="A1521" s="13"/>
      <c r="B1521" s="5">
        <f t="shared" si="38"/>
        <v>42751</v>
      </c>
      <c r="C1521" s="4">
        <v>11.812500000003499</v>
      </c>
      <c r="D1521">
        <v>1.221796463593438</v>
      </c>
      <c r="E1521" s="6">
        <v>176.30780906031075</v>
      </c>
      <c r="F1521" s="7">
        <v>134.80165111170021</v>
      </c>
      <c r="G1521" s="7">
        <v>155.81210459333383</v>
      </c>
      <c r="H1521" s="7">
        <v>227.54167428866535</v>
      </c>
      <c r="I1521" s="7">
        <v>215.41225761379476</v>
      </c>
    </row>
    <row r="1522" spans="1:9" x14ac:dyDescent="0.25">
      <c r="A1522" s="13"/>
      <c r="B1522" s="5">
        <f t="shared" si="38"/>
        <v>42751</v>
      </c>
      <c r="C1522" s="4">
        <v>11.822916666670199</v>
      </c>
      <c r="D1522">
        <v>1.221796463593438</v>
      </c>
      <c r="E1522" s="6">
        <v>177.31963091007859</v>
      </c>
      <c r="F1522" s="7">
        <v>130.35565377257763</v>
      </c>
      <c r="G1522" s="7">
        <v>151.1794060930925</v>
      </c>
      <c r="H1522" s="7">
        <v>227.64281257526383</v>
      </c>
      <c r="I1522" s="7">
        <v>216.64849797162771</v>
      </c>
    </row>
    <row r="1523" spans="1:9" x14ac:dyDescent="0.25">
      <c r="A1523" s="13"/>
      <c r="B1523" s="5">
        <f t="shared" si="38"/>
        <v>42751</v>
      </c>
      <c r="C1523" s="4">
        <v>11.833333333336901</v>
      </c>
      <c r="D1523">
        <v>1.221796463593438</v>
      </c>
      <c r="E1523" s="6">
        <v>179.80340160566286</v>
      </c>
      <c r="F1523" s="7">
        <v>126.98896457885616</v>
      </c>
      <c r="G1523" s="7">
        <v>146.83674324491062</v>
      </c>
      <c r="H1523" s="7">
        <v>227.66476345896481</v>
      </c>
      <c r="I1523" s="7">
        <v>219.68316022386958</v>
      </c>
    </row>
    <row r="1524" spans="1:9" x14ac:dyDescent="0.25">
      <c r="A1524" s="13"/>
      <c r="B1524" s="5">
        <f t="shared" si="38"/>
        <v>42751</v>
      </c>
      <c r="C1524" s="4">
        <v>11.843750000003499</v>
      </c>
      <c r="D1524">
        <v>1.221796463593438</v>
      </c>
      <c r="E1524" s="6">
        <v>180.04181945488963</v>
      </c>
      <c r="F1524" s="7">
        <v>123.05797015791876</v>
      </c>
      <c r="G1524" s="7">
        <v>138.74269784387377</v>
      </c>
      <c r="H1524" s="7">
        <v>228.01853593427089</v>
      </c>
      <c r="I1524" s="7">
        <v>219.9744583089124</v>
      </c>
    </row>
    <row r="1525" spans="1:9" x14ac:dyDescent="0.25">
      <c r="A1525" s="13"/>
      <c r="B1525" s="5">
        <f t="shared" si="38"/>
        <v>42751</v>
      </c>
      <c r="C1525" s="4">
        <v>11.854166666670199</v>
      </c>
      <c r="D1525">
        <v>1.221796463593438</v>
      </c>
      <c r="E1525" s="6">
        <v>177.59679984791256</v>
      </c>
      <c r="F1525" s="7">
        <v>120.59816128772934</v>
      </c>
      <c r="G1525" s="7">
        <v>130.90143161947336</v>
      </c>
      <c r="H1525" s="7">
        <v>228.47810230778589</v>
      </c>
      <c r="I1525" s="7">
        <v>216.98714199969118</v>
      </c>
    </row>
    <row r="1526" spans="1:9" x14ac:dyDescent="0.25">
      <c r="A1526" s="13"/>
      <c r="B1526" s="5">
        <f t="shared" si="38"/>
        <v>42751</v>
      </c>
      <c r="C1526" s="4">
        <v>11.864583333336901</v>
      </c>
      <c r="D1526">
        <v>1.221796463593438</v>
      </c>
      <c r="E1526" s="6">
        <v>174.22960179538043</v>
      </c>
      <c r="F1526" s="7">
        <v>115.67175000098783</v>
      </c>
      <c r="G1526" s="7">
        <v>125.31950222261479</v>
      </c>
      <c r="H1526" s="7">
        <v>228.88071319902446</v>
      </c>
      <c r="I1526" s="7">
        <v>212.87311132688873</v>
      </c>
    </row>
    <row r="1527" spans="1:9" x14ac:dyDescent="0.25">
      <c r="A1527" s="13"/>
      <c r="B1527" s="5">
        <f t="shared" si="38"/>
        <v>42751</v>
      </c>
      <c r="C1527" s="4">
        <v>11.875000000003601</v>
      </c>
      <c r="D1527">
        <v>1.221796463593438</v>
      </c>
      <c r="E1527" s="6">
        <v>173.03849611468064</v>
      </c>
      <c r="F1527" s="7">
        <v>108.1757589604105</v>
      </c>
      <c r="G1527" s="7">
        <v>118.69762842059282</v>
      </c>
      <c r="H1527" s="7">
        <v>229.62329275215376</v>
      </c>
      <c r="I1527" s="7">
        <v>211.41782261844367</v>
      </c>
    </row>
    <row r="1528" spans="1:9" x14ac:dyDescent="0.25">
      <c r="A1528" s="13"/>
      <c r="B1528" s="5">
        <f t="shared" si="38"/>
        <v>42751</v>
      </c>
      <c r="C1528" s="4">
        <v>11.885416666670199</v>
      </c>
      <c r="D1528">
        <v>1.221796463593438</v>
      </c>
      <c r="E1528" s="6">
        <v>179.92860621018289</v>
      </c>
      <c r="F1528" s="7">
        <v>87.768534861791224</v>
      </c>
      <c r="G1528" s="7">
        <v>98.083776805853347</v>
      </c>
      <c r="H1528" s="7">
        <v>233.09076727639885</v>
      </c>
      <c r="I1528" s="7">
        <v>219.83613476689777</v>
      </c>
    </row>
    <row r="1529" spans="1:9" x14ac:dyDescent="0.25">
      <c r="A1529" s="13"/>
      <c r="B1529" s="5">
        <f t="shared" si="38"/>
        <v>42751</v>
      </c>
      <c r="C1529" s="4">
        <v>11.895833333336901</v>
      </c>
      <c r="D1529">
        <v>1.221796463593438</v>
      </c>
      <c r="E1529" s="6">
        <v>186.28595533469718</v>
      </c>
      <c r="F1529" s="7">
        <v>80.143013537232491</v>
      </c>
      <c r="G1529" s="7">
        <v>91.373032288693224</v>
      </c>
      <c r="H1529" s="7">
        <v>236.91237932390663</v>
      </c>
      <c r="I1529" s="7">
        <v>227.60352144505816</v>
      </c>
    </row>
    <row r="1530" spans="1:9" x14ac:dyDescent="0.25">
      <c r="A1530" s="13"/>
      <c r="B1530" s="5">
        <f t="shared" si="38"/>
        <v>42751</v>
      </c>
      <c r="C1530" s="4">
        <v>11.906250000003601</v>
      </c>
      <c r="D1530">
        <v>1.221796463593438</v>
      </c>
      <c r="E1530" s="6">
        <v>186.65997718160114</v>
      </c>
      <c r="F1530" s="7">
        <v>77.560824640708233</v>
      </c>
      <c r="G1530" s="7">
        <v>87.755885217394749</v>
      </c>
      <c r="H1530" s="7">
        <v>237.6411940687446</v>
      </c>
      <c r="I1530" s="7">
        <v>228.06050001491209</v>
      </c>
    </row>
    <row r="1531" spans="1:9" x14ac:dyDescent="0.25">
      <c r="A1531" s="13"/>
      <c r="B1531" s="5">
        <f t="shared" si="38"/>
        <v>42751</v>
      </c>
      <c r="C1531" s="4">
        <v>11.916666666670199</v>
      </c>
      <c r="D1531">
        <v>1.221796463593438</v>
      </c>
      <c r="E1531" s="6">
        <v>185.32076202949068</v>
      </c>
      <c r="F1531" s="7">
        <v>76.938648017663112</v>
      </c>
      <c r="G1531" s="7">
        <v>85.065050301219372</v>
      </c>
      <c r="H1531" s="7">
        <v>236.75722394104929</v>
      </c>
      <c r="I1531" s="7">
        <v>226.42425167807281</v>
      </c>
    </row>
    <row r="1532" spans="1:9" x14ac:dyDescent="0.25">
      <c r="A1532" s="13"/>
      <c r="B1532" s="5">
        <f t="shared" si="38"/>
        <v>42751</v>
      </c>
      <c r="C1532" s="4">
        <v>11.927083333336901</v>
      </c>
      <c r="D1532">
        <v>1.221796463593438</v>
      </c>
      <c r="E1532" s="6">
        <v>182.13944394903598</v>
      </c>
      <c r="F1532" s="7">
        <v>75.081893640904497</v>
      </c>
      <c r="G1532" s="7">
        <v>70.505512149194317</v>
      </c>
      <c r="H1532" s="7">
        <v>238.18297224247405</v>
      </c>
      <c r="I1532" s="7">
        <v>222.53732849780738</v>
      </c>
    </row>
    <row r="1533" spans="1:9" x14ac:dyDescent="0.25">
      <c r="A1533" s="13"/>
      <c r="B1533" s="5">
        <f t="shared" si="38"/>
        <v>42751</v>
      </c>
      <c r="C1533" s="4">
        <v>11.937500000003601</v>
      </c>
      <c r="D1533">
        <v>1.221796463593438</v>
      </c>
      <c r="E1533" s="6">
        <v>174.77131311256917</v>
      </c>
      <c r="F1533" s="7">
        <v>73.319543506639164</v>
      </c>
      <c r="G1533" s="7">
        <v>65.142943271124977</v>
      </c>
      <c r="H1533" s="7">
        <v>237.96965921941199</v>
      </c>
      <c r="I1533" s="7">
        <v>213.53497229851845</v>
      </c>
    </row>
    <row r="1534" spans="1:9" x14ac:dyDescent="0.25">
      <c r="A1534" s="13"/>
      <c r="B1534" s="5">
        <f t="shared" si="38"/>
        <v>42751</v>
      </c>
      <c r="C1534" s="4">
        <v>11.947916666670199</v>
      </c>
      <c r="D1534">
        <v>1.221796463593438</v>
      </c>
      <c r="E1534" s="6">
        <v>167.96459070691921</v>
      </c>
      <c r="F1534" s="7">
        <v>72.314667779822713</v>
      </c>
      <c r="G1534" s="7">
        <v>63.291468703722472</v>
      </c>
      <c r="H1534" s="7">
        <v>237.12586536969883</v>
      </c>
      <c r="I1534" s="7">
        <v>205.21854293463312</v>
      </c>
    </row>
    <row r="1535" spans="1:9" x14ac:dyDescent="0.25">
      <c r="A1535" s="13"/>
      <c r="B1535" s="5">
        <f t="shared" si="38"/>
        <v>42751</v>
      </c>
      <c r="C1535" s="4">
        <v>11.958333333336901</v>
      </c>
      <c r="D1535">
        <v>1.221796463593438</v>
      </c>
      <c r="E1535" s="6">
        <v>158.19173468634082</v>
      </c>
      <c r="F1535" s="7">
        <v>69.531778686183245</v>
      </c>
      <c r="G1535" s="7">
        <v>62.274186651405124</v>
      </c>
      <c r="H1535" s="7">
        <v>236.67998079356983</v>
      </c>
      <c r="I1535" s="7">
        <v>193.27810200948261</v>
      </c>
    </row>
    <row r="1536" spans="1:9" x14ac:dyDescent="0.25">
      <c r="A1536" s="13"/>
      <c r="B1536" s="5">
        <f t="shared" si="38"/>
        <v>42751</v>
      </c>
      <c r="C1536" s="4">
        <v>11.968750000003601</v>
      </c>
      <c r="D1536">
        <v>1.221796463593438</v>
      </c>
      <c r="E1536" s="6">
        <v>147.69806315976439</v>
      </c>
      <c r="F1536" s="7">
        <v>67.398733384049933</v>
      </c>
      <c r="G1536" s="7">
        <v>61.083425630085642</v>
      </c>
      <c r="H1536" s="7">
        <v>237.18527817479529</v>
      </c>
      <c r="I1536" s="7">
        <v>180.45697124820038</v>
      </c>
    </row>
    <row r="1537" spans="1:9" x14ac:dyDescent="0.25">
      <c r="A1537" s="13"/>
      <c r="B1537" s="5">
        <f t="shared" si="38"/>
        <v>42751</v>
      </c>
      <c r="C1537" s="4">
        <v>11.979166666670301</v>
      </c>
      <c r="D1537">
        <v>1.221796463593438</v>
      </c>
      <c r="E1537" s="6">
        <v>137.0077629086872</v>
      </c>
      <c r="F1537" s="7">
        <v>66.262379489162214</v>
      </c>
      <c r="G1537" s="7">
        <v>59.356167356601674</v>
      </c>
      <c r="H1537" s="7">
        <v>238.11001165759748</v>
      </c>
      <c r="I1537" s="7">
        <v>167.39560020668222</v>
      </c>
    </row>
    <row r="1538" spans="1:9" ht="15.75" thickBot="1" x14ac:dyDescent="0.3">
      <c r="A1538" s="13"/>
      <c r="B1538" s="5">
        <f t="shared" si="38"/>
        <v>42751</v>
      </c>
      <c r="C1538" s="4">
        <v>11.989583333336901</v>
      </c>
      <c r="D1538">
        <v>1.221796463593438</v>
      </c>
      <c r="E1538" s="6">
        <v>126.66147732254115</v>
      </c>
      <c r="F1538" s="7">
        <v>64.511424076023175</v>
      </c>
      <c r="G1538" s="7">
        <v>58.391228649217382</v>
      </c>
      <c r="H1538" s="7">
        <v>239.6424719778453</v>
      </c>
      <c r="I1538" s="7">
        <v>154.75454506620122</v>
      </c>
    </row>
    <row r="1539" spans="1:9" x14ac:dyDescent="0.25">
      <c r="A1539" s="12">
        <f t="shared" ref="A1539" si="39">A1443+1</f>
        <v>17</v>
      </c>
      <c r="B1539" s="5">
        <f t="shared" si="38"/>
        <v>42752</v>
      </c>
      <c r="C1539" s="4">
        <v>12.000000000003601</v>
      </c>
      <c r="D1539">
        <v>1.2192071461779179</v>
      </c>
      <c r="E1539" s="6">
        <v>114.21050561958099</v>
      </c>
      <c r="F1539" s="7">
        <v>63.230862630617139</v>
      </c>
      <c r="G1539" s="7">
        <v>58.826228045326161</v>
      </c>
      <c r="H1539" s="7">
        <v>240.75651032974372</v>
      </c>
      <c r="I1539" s="7">
        <v>139.24626461998639</v>
      </c>
    </row>
    <row r="1540" spans="1:9" x14ac:dyDescent="0.25">
      <c r="A1540" s="13"/>
      <c r="B1540" s="5">
        <f t="shared" si="38"/>
        <v>42752</v>
      </c>
      <c r="C1540" s="4">
        <v>12.010416666670301</v>
      </c>
      <c r="D1540">
        <v>1.2192071461779179</v>
      </c>
      <c r="E1540" s="6">
        <v>105.07253662048493</v>
      </c>
      <c r="F1540" s="7">
        <v>61.885520011252581</v>
      </c>
      <c r="G1540" s="7">
        <v>58.352321671872375</v>
      </c>
      <c r="H1540" s="7">
        <v>241.50496465464531</v>
      </c>
      <c r="I1540" s="7">
        <v>128.1051875147362</v>
      </c>
    </row>
    <row r="1541" spans="1:9" x14ac:dyDescent="0.25">
      <c r="A1541" s="13"/>
      <c r="B1541" s="5">
        <f t="shared" si="38"/>
        <v>42752</v>
      </c>
      <c r="C1541" s="4">
        <v>12.020833333336901</v>
      </c>
      <c r="D1541">
        <v>1.2192071461779179</v>
      </c>
      <c r="E1541" s="6">
        <v>97.465882730012254</v>
      </c>
      <c r="F1541" s="7">
        <v>60.958615759916491</v>
      </c>
      <c r="G1541" s="7">
        <v>58.445875485910491</v>
      </c>
      <c r="H1541" s="7">
        <v>241.54094138092981</v>
      </c>
      <c r="I1541" s="7">
        <v>118.83110073296986</v>
      </c>
    </row>
    <row r="1542" spans="1:9" x14ac:dyDescent="0.25">
      <c r="A1542" s="13"/>
      <c r="B1542" s="5">
        <f t="shared" si="38"/>
        <v>42752</v>
      </c>
      <c r="C1542" s="4">
        <v>12.031250000003601</v>
      </c>
      <c r="D1542">
        <v>1.2192071461779179</v>
      </c>
      <c r="E1542" s="6">
        <v>90.123772211392321</v>
      </c>
      <c r="F1542" s="7">
        <v>59.757969666088698</v>
      </c>
      <c r="G1542" s="7">
        <v>57.757115425371879</v>
      </c>
      <c r="H1542" s="7">
        <v>241.91591264113316</v>
      </c>
      <c r="I1542" s="7">
        <v>109.87954712064037</v>
      </c>
    </row>
    <row r="1543" spans="1:9" x14ac:dyDescent="0.25">
      <c r="A1543" s="13"/>
      <c r="B1543" s="5">
        <f t="shared" si="38"/>
        <v>42752</v>
      </c>
      <c r="C1543" s="4">
        <v>12.041666666670301</v>
      </c>
      <c r="D1543">
        <v>1.2192071461779179</v>
      </c>
      <c r="E1543" s="6">
        <v>83.887757942026141</v>
      </c>
      <c r="F1543" s="7">
        <v>59.153941230612986</v>
      </c>
      <c r="G1543" s="7">
        <v>57.873912472786813</v>
      </c>
      <c r="H1543" s="7">
        <v>242.54503728962231</v>
      </c>
      <c r="I1543" s="7">
        <v>102.27655395976166</v>
      </c>
    </row>
    <row r="1544" spans="1:9" x14ac:dyDescent="0.25">
      <c r="A1544" s="13"/>
      <c r="B1544" s="5">
        <f t="shared" si="38"/>
        <v>42752</v>
      </c>
      <c r="C1544" s="4">
        <v>12.052083333336901</v>
      </c>
      <c r="D1544">
        <v>1.2192071461779179</v>
      </c>
      <c r="E1544" s="6">
        <v>78.73468990803805</v>
      </c>
      <c r="F1544" s="7">
        <v>58.635202863926331</v>
      </c>
      <c r="G1544" s="7">
        <v>57.584389598023485</v>
      </c>
      <c r="H1544" s="7">
        <v>243.1245044145723</v>
      </c>
      <c r="I1544" s="7">
        <v>95.993896587982377</v>
      </c>
    </row>
    <row r="1545" spans="1:9" x14ac:dyDescent="0.25">
      <c r="A1545" s="13"/>
      <c r="B1545" s="5">
        <f t="shared" si="38"/>
        <v>42752</v>
      </c>
      <c r="C1545" s="4">
        <v>12.062500000003601</v>
      </c>
      <c r="D1545">
        <v>1.2192071461779179</v>
      </c>
      <c r="E1545" s="6">
        <v>75.225648023434928</v>
      </c>
      <c r="F1545" s="7">
        <v>58.661491283155058</v>
      </c>
      <c r="G1545" s="7">
        <v>57.0524792990159</v>
      </c>
      <c r="H1545" s="7">
        <v>242.79842157687085</v>
      </c>
      <c r="I1545" s="7">
        <v>91.715647646036629</v>
      </c>
    </row>
    <row r="1546" spans="1:9" x14ac:dyDescent="0.25">
      <c r="A1546" s="13"/>
      <c r="B1546" s="5">
        <f t="shared" si="38"/>
        <v>42752</v>
      </c>
      <c r="C1546" s="4">
        <v>12.072916666670301</v>
      </c>
      <c r="D1546">
        <v>1.2192071461779179</v>
      </c>
      <c r="E1546" s="6">
        <v>71.711831231361046</v>
      </c>
      <c r="F1546" s="7">
        <v>58.016581329744746</v>
      </c>
      <c r="G1546" s="7">
        <v>57.041194192428087</v>
      </c>
      <c r="H1546" s="7">
        <v>242.77919105054488</v>
      </c>
      <c r="I1546" s="7">
        <v>87.431577102780182</v>
      </c>
    </row>
    <row r="1547" spans="1:9" x14ac:dyDescent="0.25">
      <c r="A1547" s="13"/>
      <c r="B1547" s="5">
        <f t="shared" si="38"/>
        <v>42752</v>
      </c>
      <c r="C1547" s="4">
        <v>12.083333333337</v>
      </c>
      <c r="D1547">
        <v>1.2192071461779179</v>
      </c>
      <c r="E1547" s="6">
        <v>69.314332424571177</v>
      </c>
      <c r="F1547" s="7">
        <v>57.324922158178616</v>
      </c>
      <c r="G1547" s="7">
        <v>56.867402749761133</v>
      </c>
      <c r="H1547" s="7">
        <v>242.70064473186702</v>
      </c>
      <c r="I1547" s="7">
        <v>84.508529424588943</v>
      </c>
    </row>
    <row r="1548" spans="1:9" x14ac:dyDescent="0.25">
      <c r="A1548" s="13"/>
      <c r="B1548" s="5">
        <f t="shared" si="38"/>
        <v>42752</v>
      </c>
      <c r="C1548" s="4">
        <v>12.093750000003601</v>
      </c>
      <c r="D1548">
        <v>1.2192071461779179</v>
      </c>
      <c r="E1548" s="6">
        <v>67.130175014678699</v>
      </c>
      <c r="F1548" s="7">
        <v>56.582473712566681</v>
      </c>
      <c r="G1548" s="7">
        <v>56.547121249374342</v>
      </c>
      <c r="H1548" s="7">
        <v>243.00878521247009</v>
      </c>
      <c r="I1548" s="7">
        <v>81.845589102070591</v>
      </c>
    </row>
    <row r="1549" spans="1:9" x14ac:dyDescent="0.25">
      <c r="A1549" s="13"/>
      <c r="B1549" s="5">
        <f t="shared" si="38"/>
        <v>42752</v>
      </c>
      <c r="C1549" s="4">
        <v>12.104166666670301</v>
      </c>
      <c r="D1549">
        <v>1.2192071461779179</v>
      </c>
      <c r="E1549" s="6">
        <v>66.080111227734278</v>
      </c>
      <c r="F1549" s="7">
        <v>56.320715766018552</v>
      </c>
      <c r="G1549" s="7">
        <v>56.318634897142779</v>
      </c>
      <c r="H1549" s="7">
        <v>242.70273900699323</v>
      </c>
      <c r="I1549" s="7">
        <v>80.565343829085307</v>
      </c>
    </row>
    <row r="1550" spans="1:9" x14ac:dyDescent="0.25">
      <c r="A1550" s="13"/>
      <c r="B1550" s="5">
        <f t="shared" si="38"/>
        <v>42752</v>
      </c>
      <c r="C1550" s="4">
        <v>12.114583333337</v>
      </c>
      <c r="D1550">
        <v>1.2192071461779179</v>
      </c>
      <c r="E1550" s="6">
        <v>64.555148105769121</v>
      </c>
      <c r="F1550" s="7">
        <v>55.908505817487168</v>
      </c>
      <c r="G1550" s="7">
        <v>57.721457372926665</v>
      </c>
      <c r="H1550" s="7">
        <v>242.66911658999578</v>
      </c>
      <c r="I1550" s="7">
        <v>78.706097893127591</v>
      </c>
    </row>
    <row r="1551" spans="1:9" x14ac:dyDescent="0.25">
      <c r="A1551" s="13"/>
      <c r="B1551" s="5">
        <f t="shared" si="38"/>
        <v>42752</v>
      </c>
      <c r="C1551" s="4">
        <v>12.125000000003601</v>
      </c>
      <c r="D1551">
        <v>1.2192071461779179</v>
      </c>
      <c r="E1551" s="6">
        <v>64.109793448692713</v>
      </c>
      <c r="F1551" s="7">
        <v>56.833678616298954</v>
      </c>
      <c r="G1551" s="7">
        <v>56.819009392437437</v>
      </c>
      <c r="H1551" s="7">
        <v>242.06113371891485</v>
      </c>
      <c r="I1551" s="7">
        <v>78.163118312636414</v>
      </c>
    </row>
    <row r="1552" spans="1:9" x14ac:dyDescent="0.25">
      <c r="A1552" s="13"/>
      <c r="B1552" s="5">
        <f t="shared" si="38"/>
        <v>42752</v>
      </c>
      <c r="C1552" s="4">
        <v>12.135416666670301</v>
      </c>
      <c r="D1552">
        <v>1.2192071461779179</v>
      </c>
      <c r="E1552" s="6">
        <v>63.171685411596258</v>
      </c>
      <c r="F1552" s="7">
        <v>57.374994001664597</v>
      </c>
      <c r="G1552" s="7">
        <v>56.308747909901477</v>
      </c>
      <c r="H1552" s="7">
        <v>242.28146766431976</v>
      </c>
      <c r="I1552" s="7">
        <v>77.019370289921483</v>
      </c>
    </row>
    <row r="1553" spans="1:9" x14ac:dyDescent="0.25">
      <c r="A1553" s="13"/>
      <c r="B1553" s="5">
        <f t="shared" si="38"/>
        <v>42752</v>
      </c>
      <c r="C1553" s="4">
        <v>12.145833333337</v>
      </c>
      <c r="D1553">
        <v>1.2192071461779179</v>
      </c>
      <c r="E1553" s="6">
        <v>62.845163522423327</v>
      </c>
      <c r="F1553" s="7">
        <v>56.971613659408696</v>
      </c>
      <c r="G1553" s="7">
        <v>56.880033896751335</v>
      </c>
      <c r="H1553" s="7">
        <v>242.18745931438542</v>
      </c>
      <c r="I1553" s="7">
        <v>76.621272469258329</v>
      </c>
    </row>
    <row r="1554" spans="1:9" x14ac:dyDescent="0.25">
      <c r="A1554" s="13"/>
      <c r="B1554" s="5">
        <f t="shared" si="38"/>
        <v>42752</v>
      </c>
      <c r="C1554" s="4">
        <v>12.156250000003601</v>
      </c>
      <c r="D1554">
        <v>1.2192071461779179</v>
      </c>
      <c r="E1554" s="6">
        <v>62.308456379723829</v>
      </c>
      <c r="F1554" s="7">
        <v>57.384645246290731</v>
      </c>
      <c r="G1554" s="7">
        <v>55.223266477196816</v>
      </c>
      <c r="H1554" s="7">
        <v>242.09974479127499</v>
      </c>
      <c r="I1554" s="7">
        <v>75.966915285474371</v>
      </c>
    </row>
    <row r="1555" spans="1:9" x14ac:dyDescent="0.25">
      <c r="A1555" s="13"/>
      <c r="B1555" s="5">
        <f t="shared" si="38"/>
        <v>42752</v>
      </c>
      <c r="C1555" s="4">
        <v>12.166666666670301</v>
      </c>
      <c r="D1555">
        <v>1.2192071461779179</v>
      </c>
      <c r="E1555" s="6">
        <v>62.065753916996449</v>
      </c>
      <c r="F1555" s="7">
        <v>57.456989501067156</v>
      </c>
      <c r="G1555" s="7">
        <v>55.216424105151383</v>
      </c>
      <c r="H1555" s="7">
        <v>241.76187440503605</v>
      </c>
      <c r="I1555" s="7">
        <v>75.671010708522175</v>
      </c>
    </row>
    <row r="1556" spans="1:9" x14ac:dyDescent="0.25">
      <c r="A1556" s="13"/>
      <c r="B1556" s="5">
        <f t="shared" si="38"/>
        <v>42752</v>
      </c>
      <c r="C1556" s="4">
        <v>12.177083333337</v>
      </c>
      <c r="D1556">
        <v>1.2192071461779179</v>
      </c>
      <c r="E1556" s="6">
        <v>63.106398898724159</v>
      </c>
      <c r="F1556" s="7">
        <v>56.959890282942155</v>
      </c>
      <c r="G1556" s="7">
        <v>56.510241344778144</v>
      </c>
      <c r="H1556" s="7">
        <v>241.89808329888163</v>
      </c>
      <c r="I1556" s="7">
        <v>76.939772506878782</v>
      </c>
    </row>
    <row r="1557" spans="1:9" x14ac:dyDescent="0.25">
      <c r="A1557" s="13"/>
      <c r="B1557" s="5">
        <f t="shared" si="38"/>
        <v>42752</v>
      </c>
      <c r="C1557" s="4">
        <v>12.1875000000037</v>
      </c>
      <c r="D1557">
        <v>1.2192071461779179</v>
      </c>
      <c r="E1557" s="6">
        <v>63.046502642030333</v>
      </c>
      <c r="F1557" s="7">
        <v>57.661188675158542</v>
      </c>
      <c r="G1557" s="7">
        <v>56.966340725408763</v>
      </c>
      <c r="H1557" s="7">
        <v>241.87951485953437</v>
      </c>
      <c r="I1557" s="7">
        <v>76.866746562688363</v>
      </c>
    </row>
    <row r="1558" spans="1:9" x14ac:dyDescent="0.25">
      <c r="A1558" s="13"/>
      <c r="B1558" s="5">
        <f t="shared" si="38"/>
        <v>42752</v>
      </c>
      <c r="C1558" s="4">
        <v>12.197916666670301</v>
      </c>
      <c r="D1558">
        <v>1.2192071461779179</v>
      </c>
      <c r="E1558" s="6">
        <v>64.874109145822885</v>
      </c>
      <c r="F1558" s="7">
        <v>57.596527740958642</v>
      </c>
      <c r="G1558" s="7">
        <v>56.770295549303647</v>
      </c>
      <c r="H1558" s="7">
        <v>242.25039958288693</v>
      </c>
      <c r="I1558" s="7">
        <v>79.094977472513477</v>
      </c>
    </row>
    <row r="1559" spans="1:9" x14ac:dyDescent="0.25">
      <c r="A1559" s="13"/>
      <c r="B1559" s="5">
        <f t="shared" si="38"/>
        <v>42752</v>
      </c>
      <c r="C1559" s="4">
        <v>12.208333333337</v>
      </c>
      <c r="D1559">
        <v>1.2192071461779179</v>
      </c>
      <c r="E1559" s="6">
        <v>66.199470019532882</v>
      </c>
      <c r="F1559" s="7">
        <v>55.820903137340437</v>
      </c>
      <c r="G1559" s="7">
        <v>57.349657778567774</v>
      </c>
      <c r="H1559" s="7">
        <v>241.5709733262448</v>
      </c>
      <c r="I1559" s="7">
        <v>80.710866921005319</v>
      </c>
    </row>
    <row r="1560" spans="1:9" x14ac:dyDescent="0.25">
      <c r="A1560" s="13"/>
      <c r="B1560" s="5">
        <f t="shared" si="38"/>
        <v>42752</v>
      </c>
      <c r="C1560" s="4">
        <v>12.2187500000037</v>
      </c>
      <c r="D1560">
        <v>1.2192071461779179</v>
      </c>
      <c r="E1560" s="6">
        <v>69.297474847478838</v>
      </c>
      <c r="F1560" s="7">
        <v>55.626383263818866</v>
      </c>
      <c r="G1560" s="7">
        <v>60.011408607477421</v>
      </c>
      <c r="H1560" s="7">
        <v>240.12150890921947</v>
      </c>
      <c r="I1560" s="7">
        <v>84.487976546130724</v>
      </c>
    </row>
    <row r="1561" spans="1:9" x14ac:dyDescent="0.25">
      <c r="A1561" s="13"/>
      <c r="B1561" s="5">
        <f t="shared" si="38"/>
        <v>42752</v>
      </c>
      <c r="C1561" s="4">
        <v>12.229166666670301</v>
      </c>
      <c r="D1561">
        <v>1.2192071461779179</v>
      </c>
      <c r="E1561" s="6">
        <v>72.54318619268183</v>
      </c>
      <c r="F1561" s="7">
        <v>56.333986227379476</v>
      </c>
      <c r="G1561" s="7">
        <v>61.3397181324152</v>
      </c>
      <c r="H1561" s="7">
        <v>239.99549335447909</v>
      </c>
      <c r="I1561" s="7">
        <v>88.445171012632954</v>
      </c>
    </row>
    <row r="1562" spans="1:9" x14ac:dyDescent="0.25">
      <c r="A1562" s="13"/>
      <c r="B1562" s="5">
        <f t="shared" si="38"/>
        <v>42752</v>
      </c>
      <c r="C1562" s="4">
        <v>12.239583333337</v>
      </c>
      <c r="D1562">
        <v>1.2192071461779179</v>
      </c>
      <c r="E1562" s="6">
        <v>79.448170854441585</v>
      </c>
      <c r="F1562" s="7">
        <v>56.97146937169834</v>
      </c>
      <c r="G1562" s="7">
        <v>59.811277237293638</v>
      </c>
      <c r="H1562" s="7">
        <v>238.78949692199149</v>
      </c>
      <c r="I1562" s="7">
        <v>96.863777656499366</v>
      </c>
    </row>
    <row r="1563" spans="1:9" x14ac:dyDescent="0.25">
      <c r="A1563" s="13"/>
      <c r="B1563" s="5">
        <f t="shared" si="38"/>
        <v>42752</v>
      </c>
      <c r="C1563" s="4">
        <v>12.2500000000037</v>
      </c>
      <c r="D1563">
        <v>1.2192071461779179</v>
      </c>
      <c r="E1563" s="6">
        <v>84.609700925655986</v>
      </c>
      <c r="F1563" s="7">
        <v>59.558223371058624</v>
      </c>
      <c r="G1563" s="7">
        <v>60.019040175830206</v>
      </c>
      <c r="H1563" s="7">
        <v>235.3841995659989</v>
      </c>
      <c r="I1563" s="7">
        <v>103.15675200453617</v>
      </c>
    </row>
    <row r="1564" spans="1:9" x14ac:dyDescent="0.25">
      <c r="A1564" s="13"/>
      <c r="B1564" s="5">
        <f t="shared" si="38"/>
        <v>42752</v>
      </c>
      <c r="C1564" s="4">
        <v>12.260416666670301</v>
      </c>
      <c r="D1564">
        <v>1.2192071461779179</v>
      </c>
      <c r="E1564" s="6">
        <v>91.188968614052186</v>
      </c>
      <c r="F1564" s="7">
        <v>67.59217510773577</v>
      </c>
      <c r="G1564" s="7">
        <v>61.1525063464507</v>
      </c>
      <c r="H1564" s="7">
        <v>222.05177407712301</v>
      </c>
      <c r="I1564" s="7">
        <v>111.17824218684629</v>
      </c>
    </row>
    <row r="1565" spans="1:9" x14ac:dyDescent="0.25">
      <c r="A1565" s="13"/>
      <c r="B1565" s="5">
        <f t="shared" si="38"/>
        <v>42752</v>
      </c>
      <c r="C1565" s="4">
        <v>12.270833333337</v>
      </c>
      <c r="D1565">
        <v>1.2192071461779179</v>
      </c>
      <c r="E1565" s="6">
        <v>96.815982192564334</v>
      </c>
      <c r="F1565" s="7">
        <v>76.744076040246142</v>
      </c>
      <c r="G1565" s="7">
        <v>62.256267488548424</v>
      </c>
      <c r="H1565" s="7">
        <v>212.8201683154382</v>
      </c>
      <c r="I1565" s="7">
        <v>118.03873735340848</v>
      </c>
    </row>
    <row r="1566" spans="1:9" x14ac:dyDescent="0.25">
      <c r="A1566" s="13"/>
      <c r="B1566" s="5">
        <f t="shared" si="38"/>
        <v>42752</v>
      </c>
      <c r="C1566" s="4">
        <v>12.2812500000037</v>
      </c>
      <c r="D1566">
        <v>1.2192071461779179</v>
      </c>
      <c r="E1566" s="6">
        <v>103.19909160047165</v>
      </c>
      <c r="F1566" s="7">
        <v>78.107502719308826</v>
      </c>
      <c r="G1566" s="7">
        <v>66.775053313665651</v>
      </c>
      <c r="H1566" s="7">
        <v>192.78100675855055</v>
      </c>
      <c r="I1566" s="7">
        <v>125.82106995836457</v>
      </c>
    </row>
    <row r="1567" spans="1:9" x14ac:dyDescent="0.25">
      <c r="A1567" s="13"/>
      <c r="B1567" s="5">
        <f t="shared" si="38"/>
        <v>42752</v>
      </c>
      <c r="C1567" s="4">
        <v>12.2916666666704</v>
      </c>
      <c r="D1567">
        <v>1.2192071461779179</v>
      </c>
      <c r="E1567" s="6">
        <v>108.80575996421695</v>
      </c>
      <c r="F1567" s="7">
        <v>85.890698447352591</v>
      </c>
      <c r="G1567" s="7">
        <v>79.027718580367122</v>
      </c>
      <c r="H1567" s="7">
        <v>152.50537672444474</v>
      </c>
      <c r="I1567" s="7">
        <v>132.6567600936925</v>
      </c>
    </row>
    <row r="1568" spans="1:9" x14ac:dyDescent="0.25">
      <c r="A1568" s="13"/>
      <c r="B1568" s="5">
        <f t="shared" si="38"/>
        <v>42752</v>
      </c>
      <c r="C1568" s="4">
        <v>12.302083333337</v>
      </c>
      <c r="D1568">
        <v>1.2192071461779179</v>
      </c>
      <c r="E1568" s="6">
        <v>110.49196727500455</v>
      </c>
      <c r="F1568" s="7">
        <v>108.70963952070079</v>
      </c>
      <c r="G1568" s="7">
        <v>96.372699059706349</v>
      </c>
      <c r="H1568" s="7">
        <v>118.13140299453053</v>
      </c>
      <c r="I1568" s="7">
        <v>134.71259609694221</v>
      </c>
    </row>
    <row r="1569" spans="1:9" x14ac:dyDescent="0.25">
      <c r="A1569" s="13"/>
      <c r="B1569" s="5">
        <f t="shared" si="38"/>
        <v>42752</v>
      </c>
      <c r="C1569" s="4">
        <v>12.3125000000037</v>
      </c>
      <c r="D1569">
        <v>1.2192071461779179</v>
      </c>
      <c r="E1569" s="6">
        <v>113.90643006326174</v>
      </c>
      <c r="F1569" s="7">
        <v>123.76040281185824</v>
      </c>
      <c r="G1569" s="7">
        <v>105.03679257115157</v>
      </c>
      <c r="H1569" s="7">
        <v>61.465482757994558</v>
      </c>
      <c r="I1569" s="7">
        <v>138.87553352874394</v>
      </c>
    </row>
    <row r="1570" spans="1:9" x14ac:dyDescent="0.25">
      <c r="A1570" s="13"/>
      <c r="B1570" s="5">
        <f t="shared" si="38"/>
        <v>42752</v>
      </c>
      <c r="C1570" s="4">
        <v>12.3229166666704</v>
      </c>
      <c r="D1570">
        <v>1.2192071461779179</v>
      </c>
      <c r="E1570" s="6">
        <v>114.36410955945104</v>
      </c>
      <c r="F1570" s="7">
        <v>134.71091418184517</v>
      </c>
      <c r="G1570" s="7">
        <v>118.42377329587029</v>
      </c>
      <c r="H1570" s="7">
        <v>18.631288603758268</v>
      </c>
      <c r="I1570" s="7">
        <v>139.43353964115704</v>
      </c>
    </row>
    <row r="1571" spans="1:9" x14ac:dyDescent="0.25">
      <c r="A1571" s="13"/>
      <c r="B1571" s="5">
        <f t="shared" si="38"/>
        <v>42752</v>
      </c>
      <c r="C1571" s="4">
        <v>12.333333333337</v>
      </c>
      <c r="D1571">
        <v>1.2192071461779179</v>
      </c>
      <c r="E1571" s="6">
        <v>113.07932994050408</v>
      </c>
      <c r="F1571" s="7">
        <v>145.64819116239872</v>
      </c>
      <c r="G1571" s="7">
        <v>124.36690221891899</v>
      </c>
      <c r="H1571" s="7">
        <v>4.5352137938048376</v>
      </c>
      <c r="I1571" s="7">
        <v>137.86712714847317</v>
      </c>
    </row>
    <row r="1572" spans="1:9" x14ac:dyDescent="0.25">
      <c r="A1572" s="13"/>
      <c r="B1572" s="5">
        <f t="shared" ref="B1572:B1635" si="40">DATE(YEAR(B1476),MONTH(B1476),DAY(B1476)+1)</f>
        <v>42752</v>
      </c>
      <c r="C1572" s="4">
        <v>12.3437500000037</v>
      </c>
      <c r="D1572">
        <v>1.2192071461779179</v>
      </c>
      <c r="E1572" s="6">
        <v>111.82296454437585</v>
      </c>
      <c r="F1572" s="7">
        <v>163.97717924886072</v>
      </c>
      <c r="G1572" s="7">
        <v>138.03216878468476</v>
      </c>
      <c r="H1572" s="7">
        <v>2.8059496193145197</v>
      </c>
      <c r="I1572" s="7">
        <v>136.33535747930298</v>
      </c>
    </row>
    <row r="1573" spans="1:9" x14ac:dyDescent="0.25">
      <c r="A1573" s="13"/>
      <c r="B1573" s="5">
        <f t="shared" si="40"/>
        <v>42752</v>
      </c>
      <c r="C1573" s="4">
        <v>12.3541666666704</v>
      </c>
      <c r="D1573">
        <v>1.2192071461779179</v>
      </c>
      <c r="E1573" s="6">
        <v>112.85230100485599</v>
      </c>
      <c r="F1573" s="7">
        <v>174.37649553331445</v>
      </c>
      <c r="G1573" s="7">
        <v>151.29359518722779</v>
      </c>
      <c r="H1573" s="7">
        <v>2.500901544962761</v>
      </c>
      <c r="I1573" s="7">
        <v>137.59033184774185</v>
      </c>
    </row>
    <row r="1574" spans="1:9" x14ac:dyDescent="0.25">
      <c r="A1574" s="13"/>
      <c r="B1574" s="5">
        <f t="shared" si="40"/>
        <v>42752</v>
      </c>
      <c r="C1574" s="4">
        <v>12.364583333337</v>
      </c>
      <c r="D1574">
        <v>1.2192071461779179</v>
      </c>
      <c r="E1574" s="6">
        <v>113.01726805335896</v>
      </c>
      <c r="F1574" s="7">
        <v>195.67906094662914</v>
      </c>
      <c r="G1574" s="7">
        <v>164.83782227466756</v>
      </c>
      <c r="H1574" s="7">
        <v>2.2367398418785558</v>
      </c>
      <c r="I1574" s="7">
        <v>137.79146085216055</v>
      </c>
    </row>
    <row r="1575" spans="1:9" x14ac:dyDescent="0.25">
      <c r="A1575" s="13"/>
      <c r="B1575" s="5">
        <f t="shared" si="40"/>
        <v>42752</v>
      </c>
      <c r="C1575" s="4">
        <v>12.3750000000037</v>
      </c>
      <c r="D1575">
        <v>1.2192071461779179</v>
      </c>
      <c r="E1575" s="6">
        <v>114.51449780607533</v>
      </c>
      <c r="F1575" s="7">
        <v>226.29833592161799</v>
      </c>
      <c r="G1575" s="7">
        <v>170.24945352418914</v>
      </c>
      <c r="H1575" s="7">
        <v>2.0013959246044664</v>
      </c>
      <c r="I1575" s="7">
        <v>139.61689406614255</v>
      </c>
    </row>
    <row r="1576" spans="1:9" x14ac:dyDescent="0.25">
      <c r="A1576" s="13"/>
      <c r="B1576" s="5">
        <f t="shared" si="40"/>
        <v>42752</v>
      </c>
      <c r="C1576" s="4">
        <v>12.3854166666704</v>
      </c>
      <c r="D1576">
        <v>1.2192071461779179</v>
      </c>
      <c r="E1576" s="6">
        <v>114.69552545584456</v>
      </c>
      <c r="F1576" s="7">
        <v>224.26620784890383</v>
      </c>
      <c r="G1576" s="7">
        <v>192.31774986657288</v>
      </c>
      <c r="H1576" s="7">
        <v>1.7994713976560863</v>
      </c>
      <c r="I1576" s="7">
        <v>139.83760427039698</v>
      </c>
    </row>
    <row r="1577" spans="1:9" x14ac:dyDescent="0.25">
      <c r="A1577" s="13"/>
      <c r="B1577" s="5">
        <f t="shared" si="40"/>
        <v>42752</v>
      </c>
      <c r="C1577" s="4">
        <v>12.3958333333371</v>
      </c>
      <c r="D1577">
        <v>1.2192071461779179</v>
      </c>
      <c r="E1577" s="6">
        <v>114.66386477234472</v>
      </c>
      <c r="F1577" s="7">
        <v>222.21478530292134</v>
      </c>
      <c r="G1577" s="7">
        <v>199.00677746402673</v>
      </c>
      <c r="H1577" s="7">
        <v>2.0213055401428144</v>
      </c>
      <c r="I1577" s="7">
        <v>139.79900333882111</v>
      </c>
    </row>
    <row r="1578" spans="1:9" x14ac:dyDescent="0.25">
      <c r="A1578" s="13"/>
      <c r="B1578" s="5">
        <f t="shared" si="40"/>
        <v>42752</v>
      </c>
      <c r="C1578" s="4">
        <v>12.4062500000037</v>
      </c>
      <c r="D1578">
        <v>1.2192071461779179</v>
      </c>
      <c r="E1578" s="6">
        <v>115.26417515145189</v>
      </c>
      <c r="F1578" s="7">
        <v>223.38164402457375</v>
      </c>
      <c r="G1578" s="7">
        <v>202.81214985766411</v>
      </c>
      <c r="H1578" s="7">
        <v>2.0379727297216848</v>
      </c>
      <c r="I1578" s="7">
        <v>140.53090604295335</v>
      </c>
    </row>
    <row r="1579" spans="1:9" x14ac:dyDescent="0.25">
      <c r="A1579" s="13"/>
      <c r="B1579" s="5">
        <f t="shared" si="40"/>
        <v>42752</v>
      </c>
      <c r="C1579" s="4">
        <v>12.4166666666704</v>
      </c>
      <c r="D1579">
        <v>1.2192071461779179</v>
      </c>
      <c r="E1579" s="6">
        <v>115.78062739669483</v>
      </c>
      <c r="F1579" s="7">
        <v>233.44953143833649</v>
      </c>
      <c r="G1579" s="7">
        <v>204.14651255833996</v>
      </c>
      <c r="H1579" s="7">
        <v>2.1528378196186697</v>
      </c>
      <c r="I1579" s="7">
        <v>141.16056831101315</v>
      </c>
    </row>
    <row r="1580" spans="1:9" x14ac:dyDescent="0.25">
      <c r="A1580" s="13"/>
      <c r="B1580" s="5">
        <f t="shared" si="40"/>
        <v>42752</v>
      </c>
      <c r="C1580" s="4">
        <v>12.4270833333371</v>
      </c>
      <c r="D1580">
        <v>1.2192071461779179</v>
      </c>
      <c r="E1580" s="6">
        <v>117.70282391431034</v>
      </c>
      <c r="F1580" s="7">
        <v>233.05350175332492</v>
      </c>
      <c r="G1580" s="7">
        <v>201.14896871583514</v>
      </c>
      <c r="H1580" s="7">
        <v>2.0651723029462246</v>
      </c>
      <c r="I1580" s="7">
        <v>143.50412404164831</v>
      </c>
    </row>
    <row r="1581" spans="1:9" x14ac:dyDescent="0.25">
      <c r="A1581" s="13"/>
      <c r="B1581" s="5">
        <f t="shared" si="40"/>
        <v>42752</v>
      </c>
      <c r="C1581" s="4">
        <v>12.4375000000037</v>
      </c>
      <c r="D1581">
        <v>1.2192071461779179</v>
      </c>
      <c r="E1581" s="6">
        <v>119.36682606923769</v>
      </c>
      <c r="F1581" s="7">
        <v>224.84094988716896</v>
      </c>
      <c r="G1581" s="7">
        <v>200.71013150215055</v>
      </c>
      <c r="H1581" s="7">
        <v>2.0439125100342506</v>
      </c>
      <c r="I1581" s="7">
        <v>145.53288736019118</v>
      </c>
    </row>
    <row r="1582" spans="1:9" x14ac:dyDescent="0.25">
      <c r="A1582" s="13"/>
      <c r="B1582" s="5">
        <f t="shared" si="40"/>
        <v>42752</v>
      </c>
      <c r="C1582" s="4">
        <v>12.4479166666704</v>
      </c>
      <c r="D1582">
        <v>1.2192071461779179</v>
      </c>
      <c r="E1582" s="6">
        <v>120.29902378124821</v>
      </c>
      <c r="F1582" s="7">
        <v>223.612560473033</v>
      </c>
      <c r="G1582" s="7">
        <v>206.44674738132204</v>
      </c>
      <c r="H1582" s="7">
        <v>2.1179932420652436</v>
      </c>
      <c r="I1582" s="7">
        <v>146.66942947232511</v>
      </c>
    </row>
    <row r="1583" spans="1:9" x14ac:dyDescent="0.25">
      <c r="A1583" s="13"/>
      <c r="B1583" s="5">
        <f t="shared" si="40"/>
        <v>42752</v>
      </c>
      <c r="C1583" s="4">
        <v>12.4583333333371</v>
      </c>
      <c r="D1583">
        <v>1.2192071461779179</v>
      </c>
      <c r="E1583" s="6">
        <v>120.44161794174322</v>
      </c>
      <c r="F1583" s="7">
        <v>220.83331865207199</v>
      </c>
      <c r="G1583" s="7">
        <v>207.7882048366188</v>
      </c>
      <c r="H1583" s="7">
        <v>2.2055167400806108</v>
      </c>
      <c r="I1583" s="7">
        <v>146.84328129180386</v>
      </c>
    </row>
    <row r="1584" spans="1:9" x14ac:dyDescent="0.25">
      <c r="A1584" s="13"/>
      <c r="B1584" s="5">
        <f t="shared" si="40"/>
        <v>42752</v>
      </c>
      <c r="C1584" s="4">
        <v>12.4687500000037</v>
      </c>
      <c r="D1584">
        <v>1.2192071461779179</v>
      </c>
      <c r="E1584" s="6">
        <v>119.70510608121383</v>
      </c>
      <c r="F1584" s="7">
        <v>218.93068879940361</v>
      </c>
      <c r="G1584" s="7">
        <v>202.89220320695213</v>
      </c>
      <c r="H1584" s="7">
        <v>2.1871133224123964</v>
      </c>
      <c r="I1584" s="7">
        <v>145.94532076820164</v>
      </c>
    </row>
    <row r="1585" spans="1:9" x14ac:dyDescent="0.25">
      <c r="A1585" s="13"/>
      <c r="B1585" s="5">
        <f t="shared" si="40"/>
        <v>42752</v>
      </c>
      <c r="C1585" s="4">
        <v>12.4791666666704</v>
      </c>
      <c r="D1585">
        <v>1.2192071461779179</v>
      </c>
      <c r="E1585" s="6">
        <v>120.44897632128767</v>
      </c>
      <c r="F1585" s="7">
        <v>217.9524862590435</v>
      </c>
      <c r="G1585" s="7">
        <v>198.16359932804116</v>
      </c>
      <c r="H1585" s="7">
        <v>2.2458220350118125</v>
      </c>
      <c r="I1585" s="7">
        <v>146.85225268072875</v>
      </c>
    </row>
    <row r="1586" spans="1:9" x14ac:dyDescent="0.25">
      <c r="A1586" s="13"/>
      <c r="B1586" s="5">
        <f t="shared" si="40"/>
        <v>42752</v>
      </c>
      <c r="C1586" s="4">
        <v>12.4895833333371</v>
      </c>
      <c r="D1586">
        <v>1.2192071461779179</v>
      </c>
      <c r="E1586" s="6">
        <v>121.09349255754478</v>
      </c>
      <c r="F1586" s="7">
        <v>213.70697669346259</v>
      </c>
      <c r="G1586" s="7">
        <v>193.81705860155719</v>
      </c>
      <c r="H1586" s="7">
        <v>1.9720050635091011</v>
      </c>
      <c r="I1586" s="7">
        <v>147.63805148180111</v>
      </c>
    </row>
    <row r="1587" spans="1:9" x14ac:dyDescent="0.25">
      <c r="A1587" s="13"/>
      <c r="B1587" s="5">
        <f t="shared" si="40"/>
        <v>42752</v>
      </c>
      <c r="C1587" s="4">
        <v>12.5000000000038</v>
      </c>
      <c r="D1587">
        <v>1.2192071461779179</v>
      </c>
      <c r="E1587" s="6">
        <v>121.75431950454282</v>
      </c>
      <c r="F1587" s="7">
        <v>217.12100428015714</v>
      </c>
      <c r="G1587" s="7">
        <v>194.34726631969866</v>
      </c>
      <c r="H1587" s="7">
        <v>1.8552077197707495</v>
      </c>
      <c r="I1587" s="7">
        <v>148.44373641796807</v>
      </c>
    </row>
    <row r="1588" spans="1:9" x14ac:dyDescent="0.25">
      <c r="A1588" s="13"/>
      <c r="B1588" s="5">
        <f t="shared" si="40"/>
        <v>42752</v>
      </c>
      <c r="C1588" s="4">
        <v>12.5104166666704</v>
      </c>
      <c r="D1588">
        <v>1.2192071461779179</v>
      </c>
      <c r="E1588" s="6">
        <v>122.15388626279224</v>
      </c>
      <c r="F1588" s="7">
        <v>209.51304998433443</v>
      </c>
      <c r="G1588" s="7">
        <v>191.17280629787848</v>
      </c>
      <c r="H1588" s="7">
        <v>1.8584301431024697</v>
      </c>
      <c r="I1588" s="7">
        <v>148.93089106500091</v>
      </c>
    </row>
    <row r="1589" spans="1:9" x14ac:dyDescent="0.25">
      <c r="A1589" s="13"/>
      <c r="B1589" s="5">
        <f t="shared" si="40"/>
        <v>42752</v>
      </c>
      <c r="C1589" s="4">
        <v>12.5208333333371</v>
      </c>
      <c r="D1589">
        <v>1.2192071461779179</v>
      </c>
      <c r="E1589" s="6">
        <v>121.35695609166558</v>
      </c>
      <c r="F1589" s="7">
        <v>202.80363538078669</v>
      </c>
      <c r="G1589" s="7">
        <v>186.96608952426448</v>
      </c>
      <c r="H1589" s="7">
        <v>2.0521645941155739</v>
      </c>
      <c r="I1589" s="7">
        <v>147.95926810535849</v>
      </c>
    </row>
    <row r="1590" spans="1:9" x14ac:dyDescent="0.25">
      <c r="A1590" s="13"/>
      <c r="B1590" s="5">
        <f t="shared" si="40"/>
        <v>42752</v>
      </c>
      <c r="C1590" s="4">
        <v>12.5312500000038</v>
      </c>
      <c r="D1590">
        <v>1.2192071461779179</v>
      </c>
      <c r="E1590" s="6">
        <v>119.50901529058322</v>
      </c>
      <c r="F1590" s="7">
        <v>188.08041721611644</v>
      </c>
      <c r="G1590" s="7">
        <v>183.01533274895209</v>
      </c>
      <c r="H1590" s="7">
        <v>1.8821412580461154</v>
      </c>
      <c r="I1590" s="7">
        <v>145.70624547496513</v>
      </c>
    </row>
    <row r="1591" spans="1:9" x14ac:dyDescent="0.25">
      <c r="A1591" s="13"/>
      <c r="B1591" s="5">
        <f t="shared" si="40"/>
        <v>42752</v>
      </c>
      <c r="C1591" s="4">
        <v>12.5416666666704</v>
      </c>
      <c r="D1591">
        <v>1.2192071461779179</v>
      </c>
      <c r="E1591" s="6">
        <v>117.01545955805148</v>
      </c>
      <c r="F1591" s="7">
        <v>183.97120342493591</v>
      </c>
      <c r="G1591" s="7">
        <v>177.7630390320623</v>
      </c>
      <c r="H1591" s="7">
        <v>1.8396246726163312</v>
      </c>
      <c r="I1591" s="7">
        <v>142.6660845064695</v>
      </c>
    </row>
    <row r="1592" spans="1:9" x14ac:dyDescent="0.25">
      <c r="A1592" s="13"/>
      <c r="B1592" s="5">
        <f t="shared" si="40"/>
        <v>42752</v>
      </c>
      <c r="C1592" s="4">
        <v>12.5520833333371</v>
      </c>
      <c r="D1592">
        <v>1.2192071461779179</v>
      </c>
      <c r="E1592" s="6">
        <v>114.52559095527528</v>
      </c>
      <c r="F1592" s="7">
        <v>191.85516808669652</v>
      </c>
      <c r="G1592" s="7">
        <v>177.07111417414905</v>
      </c>
      <c r="H1592" s="7">
        <v>1.9441854088240811</v>
      </c>
      <c r="I1592" s="7">
        <v>139.63041891292073</v>
      </c>
    </row>
    <row r="1593" spans="1:9" x14ac:dyDescent="0.25">
      <c r="A1593" s="13"/>
      <c r="B1593" s="5">
        <f t="shared" si="40"/>
        <v>42752</v>
      </c>
      <c r="C1593" s="4">
        <v>12.5625000000038</v>
      </c>
      <c r="D1593">
        <v>1.2192071461779179</v>
      </c>
      <c r="E1593" s="6">
        <v>115.81265331942751</v>
      </c>
      <c r="F1593" s="7">
        <v>179.47433264393646</v>
      </c>
      <c r="G1593" s="7">
        <v>173.69798099258102</v>
      </c>
      <c r="H1593" s="7">
        <v>1.9256239703965834</v>
      </c>
      <c r="I1593" s="7">
        <v>141.19961454487179</v>
      </c>
    </row>
    <row r="1594" spans="1:9" x14ac:dyDescent="0.25">
      <c r="A1594" s="13"/>
      <c r="B1594" s="5">
        <f t="shared" si="40"/>
        <v>42752</v>
      </c>
      <c r="C1594" s="4">
        <v>12.5729166666704</v>
      </c>
      <c r="D1594">
        <v>1.2192071461779179</v>
      </c>
      <c r="E1594" s="6">
        <v>116.63667372115378</v>
      </c>
      <c r="F1594" s="7">
        <v>173.34732736726258</v>
      </c>
      <c r="G1594" s="7">
        <v>174.79476355616401</v>
      </c>
      <c r="H1594" s="7">
        <v>1.9729631893786814</v>
      </c>
      <c r="I1594" s="7">
        <v>142.20426610725286</v>
      </c>
    </row>
    <row r="1595" spans="1:9" x14ac:dyDescent="0.25">
      <c r="A1595" s="13"/>
      <c r="B1595" s="5">
        <f t="shared" si="40"/>
        <v>42752</v>
      </c>
      <c r="C1595" s="4">
        <v>12.5833333333371</v>
      </c>
      <c r="D1595">
        <v>1.2192071461779179</v>
      </c>
      <c r="E1595" s="6">
        <v>116.92035046781875</v>
      </c>
      <c r="F1595" s="7">
        <v>173.6502393751982</v>
      </c>
      <c r="G1595" s="7">
        <v>175.04398133423581</v>
      </c>
      <c r="H1595" s="7">
        <v>2.0837947493883826</v>
      </c>
      <c r="I1595" s="7">
        <v>142.55012682399129</v>
      </c>
    </row>
    <row r="1596" spans="1:9" x14ac:dyDescent="0.25">
      <c r="A1596" s="13"/>
      <c r="B1596" s="5">
        <f t="shared" si="40"/>
        <v>42752</v>
      </c>
      <c r="C1596" s="4">
        <v>12.5937500000038</v>
      </c>
      <c r="D1596">
        <v>1.2192071461779179</v>
      </c>
      <c r="E1596" s="6">
        <v>118.35242769488158</v>
      </c>
      <c r="F1596" s="7">
        <v>174.32652388962734</v>
      </c>
      <c r="G1596" s="7">
        <v>172.35976044396619</v>
      </c>
      <c r="H1596" s="7">
        <v>2.0311858381235921</v>
      </c>
      <c r="I1596" s="7">
        <v>144.29612561310495</v>
      </c>
    </row>
    <row r="1597" spans="1:9" x14ac:dyDescent="0.25">
      <c r="A1597" s="13"/>
      <c r="B1597" s="5">
        <f t="shared" si="40"/>
        <v>42752</v>
      </c>
      <c r="C1597" s="4">
        <v>12.604166666670499</v>
      </c>
      <c r="D1597">
        <v>1.2192071461779179</v>
      </c>
      <c r="E1597" s="6">
        <v>118.63551886777645</v>
      </c>
      <c r="F1597" s="7">
        <v>175.25046222691719</v>
      </c>
      <c r="G1597" s="7">
        <v>172.80077295508679</v>
      </c>
      <c r="H1597" s="7">
        <v>2.0364165252821573</v>
      </c>
      <c r="I1597" s="7">
        <v>144.64127239411826</v>
      </c>
    </row>
    <row r="1598" spans="1:9" x14ac:dyDescent="0.25">
      <c r="A1598" s="13"/>
      <c r="B1598" s="5">
        <f t="shared" si="40"/>
        <v>42752</v>
      </c>
      <c r="C1598" s="4">
        <v>12.6145833333371</v>
      </c>
      <c r="D1598">
        <v>1.2192071461779179</v>
      </c>
      <c r="E1598" s="6">
        <v>120.75475599652756</v>
      </c>
      <c r="F1598" s="7">
        <v>175.60955025008533</v>
      </c>
      <c r="G1598" s="7">
        <v>170.65971141575892</v>
      </c>
      <c r="H1598" s="7">
        <v>2.0419542527767991</v>
      </c>
      <c r="I1598" s="7">
        <v>147.2250614459372</v>
      </c>
    </row>
    <row r="1599" spans="1:9" x14ac:dyDescent="0.25">
      <c r="A1599" s="13"/>
      <c r="B1599" s="5">
        <f t="shared" si="40"/>
        <v>42752</v>
      </c>
      <c r="C1599" s="4">
        <v>12.6250000000038</v>
      </c>
      <c r="D1599">
        <v>1.2192071461779179</v>
      </c>
      <c r="E1599" s="6">
        <v>122.52342301161666</v>
      </c>
      <c r="F1599" s="7">
        <v>172.04141938073707</v>
      </c>
      <c r="G1599" s="7">
        <v>167.27747243111168</v>
      </c>
      <c r="H1599" s="7">
        <v>2.1048695179936003</v>
      </c>
      <c r="I1599" s="7">
        <v>149.38143290994299</v>
      </c>
    </row>
    <row r="1600" spans="1:9" x14ac:dyDescent="0.25">
      <c r="A1600" s="13"/>
      <c r="B1600" s="5">
        <f t="shared" si="40"/>
        <v>42752</v>
      </c>
      <c r="C1600" s="4">
        <v>12.635416666670499</v>
      </c>
      <c r="D1600">
        <v>1.2192071461779179</v>
      </c>
      <c r="E1600" s="6">
        <v>124.55186246107938</v>
      </c>
      <c r="F1600" s="7">
        <v>169.49560301119874</v>
      </c>
      <c r="G1600" s="7">
        <v>160.46717300311951</v>
      </c>
      <c r="H1600" s="7">
        <v>2.0276253703827711</v>
      </c>
      <c r="I1600" s="7">
        <v>151.85452078231714</v>
      </c>
    </row>
    <row r="1601" spans="1:9" x14ac:dyDescent="0.25">
      <c r="A1601" s="13"/>
      <c r="B1601" s="5">
        <f t="shared" si="40"/>
        <v>42752</v>
      </c>
      <c r="C1601" s="4">
        <v>12.6458333333371</v>
      </c>
      <c r="D1601">
        <v>1.2192071461779179</v>
      </c>
      <c r="E1601" s="6">
        <v>126.38983759059364</v>
      </c>
      <c r="F1601" s="7">
        <v>168.15902987823037</v>
      </c>
      <c r="G1601" s="7">
        <v>158.06351740922119</v>
      </c>
      <c r="H1601" s="7">
        <v>1.9262960586892326</v>
      </c>
      <c r="I1601" s="7">
        <v>154.09539319471821</v>
      </c>
    </row>
    <row r="1602" spans="1:9" x14ac:dyDescent="0.25">
      <c r="A1602" s="13"/>
      <c r="B1602" s="5">
        <f t="shared" si="40"/>
        <v>42752</v>
      </c>
      <c r="C1602" s="4">
        <v>12.6562500000038</v>
      </c>
      <c r="D1602">
        <v>1.2192071461779179</v>
      </c>
      <c r="E1602" s="6">
        <v>130.07640856981439</v>
      </c>
      <c r="F1602" s="7">
        <v>167.00219915244776</v>
      </c>
      <c r="G1602" s="7">
        <v>158.00972386599747</v>
      </c>
      <c r="H1602" s="7">
        <v>2.3685881628729781</v>
      </c>
      <c r="I1602" s="7">
        <v>158.59008687747627</v>
      </c>
    </row>
    <row r="1603" spans="1:9" x14ac:dyDescent="0.25">
      <c r="A1603" s="13"/>
      <c r="B1603" s="5">
        <f t="shared" si="40"/>
        <v>42752</v>
      </c>
      <c r="C1603" s="4">
        <v>12.666666666670499</v>
      </c>
      <c r="D1603">
        <v>1.2192071461779179</v>
      </c>
      <c r="E1603" s="6">
        <v>131.57279767679643</v>
      </c>
      <c r="F1603" s="7">
        <v>166.78634072976112</v>
      </c>
      <c r="G1603" s="7">
        <v>156.27444142904332</v>
      </c>
      <c r="H1603" s="7">
        <v>3.6702501630045994</v>
      </c>
      <c r="I1603" s="7">
        <v>160.41449517017156</v>
      </c>
    </row>
    <row r="1604" spans="1:9" x14ac:dyDescent="0.25">
      <c r="A1604" s="13"/>
      <c r="B1604" s="5">
        <f t="shared" si="40"/>
        <v>42752</v>
      </c>
      <c r="C1604" s="4">
        <v>12.6770833333371</v>
      </c>
      <c r="D1604">
        <v>1.2192071461779179</v>
      </c>
      <c r="E1604" s="6">
        <v>134.35566059666695</v>
      </c>
      <c r="F1604" s="7">
        <v>166.04513075366307</v>
      </c>
      <c r="G1604" s="7">
        <v>155.610559079513</v>
      </c>
      <c r="H1604" s="7">
        <v>7.9268873600318468</v>
      </c>
      <c r="I1604" s="7">
        <v>163.80738152891126</v>
      </c>
    </row>
    <row r="1605" spans="1:9" x14ac:dyDescent="0.25">
      <c r="A1605" s="13"/>
      <c r="B1605" s="5">
        <f t="shared" si="40"/>
        <v>42752</v>
      </c>
      <c r="C1605" s="4">
        <v>12.6875000000038</v>
      </c>
      <c r="D1605">
        <v>1.2192071461779179</v>
      </c>
      <c r="E1605" s="6">
        <v>139.46780496411114</v>
      </c>
      <c r="F1605" s="7">
        <v>167.48945875032481</v>
      </c>
      <c r="G1605" s="7">
        <v>159.04218893356787</v>
      </c>
      <c r="H1605" s="7">
        <v>20.644646099761669</v>
      </c>
      <c r="I1605" s="7">
        <v>170.0401444739924</v>
      </c>
    </row>
    <row r="1606" spans="1:9" x14ac:dyDescent="0.25">
      <c r="A1606" s="13"/>
      <c r="B1606" s="5">
        <f t="shared" si="40"/>
        <v>42752</v>
      </c>
      <c r="C1606" s="4">
        <v>12.697916666670499</v>
      </c>
      <c r="D1606">
        <v>1.2192071461779179</v>
      </c>
      <c r="E1606" s="6">
        <v>144.36072142952199</v>
      </c>
      <c r="F1606" s="7">
        <v>169.73075991514571</v>
      </c>
      <c r="G1606" s="7">
        <v>157.45022374481371</v>
      </c>
      <c r="H1606" s="7">
        <v>60.362832902209831</v>
      </c>
      <c r="I1606" s="7">
        <v>176.00562319427291</v>
      </c>
    </row>
    <row r="1607" spans="1:9" x14ac:dyDescent="0.25">
      <c r="A1607" s="13"/>
      <c r="B1607" s="5">
        <f t="shared" si="40"/>
        <v>42752</v>
      </c>
      <c r="C1607" s="4">
        <v>12.708333333337199</v>
      </c>
      <c r="D1607">
        <v>1.2192071461779179</v>
      </c>
      <c r="E1607" s="6">
        <v>148.49353832894712</v>
      </c>
      <c r="F1607" s="7">
        <v>170.59657435311325</v>
      </c>
      <c r="G1607" s="7">
        <v>150.80896055128125</v>
      </c>
      <c r="H1607" s="7">
        <v>110.9485403774834</v>
      </c>
      <c r="I1607" s="7">
        <v>181.04438309189689</v>
      </c>
    </row>
    <row r="1608" spans="1:9" x14ac:dyDescent="0.25">
      <c r="A1608" s="13"/>
      <c r="B1608" s="5">
        <f t="shared" si="40"/>
        <v>42752</v>
      </c>
      <c r="C1608" s="4">
        <v>12.7187500000038</v>
      </c>
      <c r="D1608">
        <v>1.2192071461779179</v>
      </c>
      <c r="E1608" s="6">
        <v>154.82154524509178</v>
      </c>
      <c r="F1608" s="7">
        <v>167.85075918505174</v>
      </c>
      <c r="G1608" s="7">
        <v>151.44260105855685</v>
      </c>
      <c r="H1608" s="7">
        <v>138.61808034184077</v>
      </c>
      <c r="I1608" s="7">
        <v>188.75953434512377</v>
      </c>
    </row>
    <row r="1609" spans="1:9" x14ac:dyDescent="0.25">
      <c r="A1609" s="13"/>
      <c r="B1609" s="5">
        <f t="shared" si="40"/>
        <v>42752</v>
      </c>
      <c r="C1609" s="4">
        <v>12.729166666670499</v>
      </c>
      <c r="D1609">
        <v>1.2192071461779179</v>
      </c>
      <c r="E1609" s="6">
        <v>161.31662231282212</v>
      </c>
      <c r="F1609" s="7">
        <v>165.433579317289</v>
      </c>
      <c r="G1609" s="7">
        <v>152.54713136659876</v>
      </c>
      <c r="H1609" s="7">
        <v>156.83548857388195</v>
      </c>
      <c r="I1609" s="7">
        <v>196.67837872107688</v>
      </c>
    </row>
    <row r="1610" spans="1:9" x14ac:dyDescent="0.25">
      <c r="A1610" s="13"/>
      <c r="B1610" s="5">
        <f t="shared" si="40"/>
        <v>42752</v>
      </c>
      <c r="C1610" s="4">
        <v>12.739583333337199</v>
      </c>
      <c r="D1610">
        <v>1.2192071461779179</v>
      </c>
      <c r="E1610" s="6">
        <v>165.27638926072163</v>
      </c>
      <c r="F1610" s="7">
        <v>163.03876003663976</v>
      </c>
      <c r="G1610" s="7">
        <v>152.1277796901677</v>
      </c>
      <c r="H1610" s="7">
        <v>168.76362157999705</v>
      </c>
      <c r="I1610" s="7">
        <v>201.50615488115508</v>
      </c>
    </row>
    <row r="1611" spans="1:9" x14ac:dyDescent="0.25">
      <c r="A1611" s="13"/>
      <c r="B1611" s="5">
        <f t="shared" si="40"/>
        <v>42752</v>
      </c>
      <c r="C1611" s="4">
        <v>12.7500000000038</v>
      </c>
      <c r="D1611">
        <v>1.2192071461779179</v>
      </c>
      <c r="E1611" s="6">
        <v>168.22764830939263</v>
      </c>
      <c r="F1611" s="7">
        <v>160.9655460384013</v>
      </c>
      <c r="G1611" s="7">
        <v>154.55266746898454</v>
      </c>
      <c r="H1611" s="7">
        <v>190.3388799348588</v>
      </c>
      <c r="I1611" s="7">
        <v>205.10435100351702</v>
      </c>
    </row>
    <row r="1612" spans="1:9" x14ac:dyDescent="0.25">
      <c r="A1612" s="13"/>
      <c r="B1612" s="5">
        <f t="shared" si="40"/>
        <v>42752</v>
      </c>
      <c r="C1612" s="4">
        <v>12.760416666670499</v>
      </c>
      <c r="D1612">
        <v>1.2192071461779179</v>
      </c>
      <c r="E1612" s="6">
        <v>170.20497907870407</v>
      </c>
      <c r="F1612" s="7">
        <v>157.88218580392638</v>
      </c>
      <c r="G1612" s="7">
        <v>154.28828670602283</v>
      </c>
      <c r="H1612" s="7">
        <v>206.19261965032393</v>
      </c>
      <c r="I1612" s="7">
        <v>207.51512680781903</v>
      </c>
    </row>
    <row r="1613" spans="1:9" x14ac:dyDescent="0.25">
      <c r="A1613" s="13"/>
      <c r="B1613" s="5">
        <f t="shared" si="40"/>
        <v>42752</v>
      </c>
      <c r="C1613" s="4">
        <v>12.770833333337199</v>
      </c>
      <c r="D1613">
        <v>1.2192071461779179</v>
      </c>
      <c r="E1613" s="6">
        <v>172.60463756095777</v>
      </c>
      <c r="F1613" s="7">
        <v>155.851660927994</v>
      </c>
      <c r="G1613" s="7">
        <v>157.65728562064069</v>
      </c>
      <c r="H1613" s="7">
        <v>223.14074713617856</v>
      </c>
      <c r="I1613" s="7">
        <v>210.44080757776919</v>
      </c>
    </row>
    <row r="1614" spans="1:9" x14ac:dyDescent="0.25">
      <c r="A1614" s="13"/>
      <c r="B1614" s="5">
        <f t="shared" si="40"/>
        <v>42752</v>
      </c>
      <c r="C1614" s="4">
        <v>12.781250000003901</v>
      </c>
      <c r="D1614">
        <v>1.2192071461779179</v>
      </c>
      <c r="E1614" s="6">
        <v>175.93028071827183</v>
      </c>
      <c r="F1614" s="7">
        <v>152.83204379756143</v>
      </c>
      <c r="G1614" s="7">
        <v>158.53707525435647</v>
      </c>
      <c r="H1614" s="7">
        <v>226.52135424859878</v>
      </c>
      <c r="I1614" s="7">
        <v>214.4954554808042</v>
      </c>
    </row>
    <row r="1615" spans="1:9" x14ac:dyDescent="0.25">
      <c r="A1615" s="13"/>
      <c r="B1615" s="5">
        <f t="shared" si="40"/>
        <v>42752</v>
      </c>
      <c r="C1615" s="4">
        <v>12.791666666670499</v>
      </c>
      <c r="D1615">
        <v>1.2192071461779179</v>
      </c>
      <c r="E1615" s="6">
        <v>175.95199458766402</v>
      </c>
      <c r="F1615" s="7">
        <v>147.85642238560413</v>
      </c>
      <c r="G1615" s="7">
        <v>160.3672295032427</v>
      </c>
      <c r="H1615" s="7">
        <v>226.92957387666056</v>
      </c>
      <c r="I1615" s="7">
        <v>214.52192918553831</v>
      </c>
    </row>
    <row r="1616" spans="1:9" x14ac:dyDescent="0.25">
      <c r="A1616" s="13"/>
      <c r="B1616" s="5">
        <f t="shared" si="40"/>
        <v>42752</v>
      </c>
      <c r="C1616" s="4">
        <v>12.802083333337199</v>
      </c>
      <c r="D1616">
        <v>1.2192071461779179</v>
      </c>
      <c r="E1616" s="6">
        <v>175.36246670590924</v>
      </c>
      <c r="F1616" s="7">
        <v>140.57132386568199</v>
      </c>
      <c r="G1616" s="7">
        <v>159.26278332272594</v>
      </c>
      <c r="H1616" s="7">
        <v>227.5613778771378</v>
      </c>
      <c r="I1616" s="7">
        <v>213.80317257923176</v>
      </c>
    </row>
    <row r="1617" spans="1:9" x14ac:dyDescent="0.25">
      <c r="A1617" s="13"/>
      <c r="B1617" s="5">
        <f t="shared" si="40"/>
        <v>42752</v>
      </c>
      <c r="C1617" s="4">
        <v>12.812500000003901</v>
      </c>
      <c r="D1617">
        <v>1.2192071461779179</v>
      </c>
      <c r="E1617" s="6">
        <v>176.30780906031075</v>
      </c>
      <c r="F1617" s="7">
        <v>134.80165111170021</v>
      </c>
      <c r="G1617" s="7">
        <v>155.81210459333383</v>
      </c>
      <c r="H1617" s="7">
        <v>227.54167428866535</v>
      </c>
      <c r="I1617" s="7">
        <v>214.95574073330272</v>
      </c>
    </row>
    <row r="1618" spans="1:9" x14ac:dyDescent="0.25">
      <c r="A1618" s="13"/>
      <c r="B1618" s="5">
        <f t="shared" si="40"/>
        <v>42752</v>
      </c>
      <c r="C1618" s="4">
        <v>12.822916666670499</v>
      </c>
      <c r="D1618">
        <v>1.2192071461779179</v>
      </c>
      <c r="E1618" s="6">
        <v>177.31963091007859</v>
      </c>
      <c r="F1618" s="7">
        <v>130.35565377257763</v>
      </c>
      <c r="G1618" s="7">
        <v>151.1794060930925</v>
      </c>
      <c r="H1618" s="7">
        <v>227.64281257526383</v>
      </c>
      <c r="I1618" s="7">
        <v>216.18936116319864</v>
      </c>
    </row>
    <row r="1619" spans="1:9" x14ac:dyDescent="0.25">
      <c r="A1619" s="13"/>
      <c r="B1619" s="5">
        <f t="shared" si="40"/>
        <v>42752</v>
      </c>
      <c r="C1619" s="4">
        <v>12.833333333337199</v>
      </c>
      <c r="D1619">
        <v>1.2192071461779179</v>
      </c>
      <c r="E1619" s="6">
        <v>179.80340160566286</v>
      </c>
      <c r="F1619" s="7">
        <v>126.98896457885616</v>
      </c>
      <c r="G1619" s="7">
        <v>146.83674324491062</v>
      </c>
      <c r="H1619" s="7">
        <v>227.66476345896481</v>
      </c>
      <c r="I1619" s="7">
        <v>219.21759214472229</v>
      </c>
    </row>
    <row r="1620" spans="1:9" x14ac:dyDescent="0.25">
      <c r="A1620" s="13"/>
      <c r="B1620" s="5">
        <f t="shared" si="40"/>
        <v>42752</v>
      </c>
      <c r="C1620" s="4">
        <v>12.843750000003901</v>
      </c>
      <c r="D1620">
        <v>1.2192071461779179</v>
      </c>
      <c r="E1620" s="6">
        <v>180.04181945488966</v>
      </c>
      <c r="F1620" s="7">
        <v>123.05797015791876</v>
      </c>
      <c r="G1620" s="7">
        <v>138.74269784387377</v>
      </c>
      <c r="H1620" s="7">
        <v>228.01853593427089</v>
      </c>
      <c r="I1620" s="7">
        <v>219.50827289027598</v>
      </c>
    </row>
    <row r="1621" spans="1:9" x14ac:dyDescent="0.25">
      <c r="A1621" s="13"/>
      <c r="B1621" s="5">
        <f t="shared" si="40"/>
        <v>42752</v>
      </c>
      <c r="C1621" s="4">
        <v>12.854166666670499</v>
      </c>
      <c r="D1621">
        <v>1.2192071461779179</v>
      </c>
      <c r="E1621" s="6">
        <v>177.59679984791254</v>
      </c>
      <c r="F1621" s="7">
        <v>120.59816128772934</v>
      </c>
      <c r="G1621" s="7">
        <v>130.90143161947336</v>
      </c>
      <c r="H1621" s="7">
        <v>228.47810230778589</v>
      </c>
      <c r="I1621" s="7">
        <v>216.52728751290434</v>
      </c>
    </row>
    <row r="1622" spans="1:9" x14ac:dyDescent="0.25">
      <c r="A1622" s="13"/>
      <c r="B1622" s="5">
        <f t="shared" si="40"/>
        <v>42752</v>
      </c>
      <c r="C1622" s="4">
        <v>12.864583333337199</v>
      </c>
      <c r="D1622">
        <v>1.2192071461779179</v>
      </c>
      <c r="E1622" s="6">
        <v>174.22960179538046</v>
      </c>
      <c r="F1622" s="7">
        <v>115.67175000098783</v>
      </c>
      <c r="G1622" s="7">
        <v>125.31950222261479</v>
      </c>
      <c r="H1622" s="7">
        <v>228.88071319902446</v>
      </c>
      <c r="I1622" s="7">
        <v>212.42197558466086</v>
      </c>
    </row>
    <row r="1623" spans="1:9" x14ac:dyDescent="0.25">
      <c r="A1623" s="13"/>
      <c r="B1623" s="5">
        <f t="shared" si="40"/>
        <v>42752</v>
      </c>
      <c r="C1623" s="4">
        <v>12.875000000003901</v>
      </c>
      <c r="D1623">
        <v>1.2192071461779179</v>
      </c>
      <c r="E1623" s="6">
        <v>173.03849611468061</v>
      </c>
      <c r="F1623" s="7">
        <v>108.1757589604105</v>
      </c>
      <c r="G1623" s="7">
        <v>118.69762842059282</v>
      </c>
      <c r="H1623" s="7">
        <v>229.62329275215376</v>
      </c>
      <c r="I1623" s="7">
        <v>210.96977102689848</v>
      </c>
    </row>
    <row r="1624" spans="1:9" x14ac:dyDescent="0.25">
      <c r="A1624" s="13"/>
      <c r="B1624" s="5">
        <f t="shared" si="40"/>
        <v>42752</v>
      </c>
      <c r="C1624" s="4">
        <v>12.885416666670601</v>
      </c>
      <c r="D1624">
        <v>1.2192071461779179</v>
      </c>
      <c r="E1624" s="6">
        <v>179.92860621018292</v>
      </c>
      <c r="F1624" s="7">
        <v>87.768534861791224</v>
      </c>
      <c r="G1624" s="7">
        <v>98.083776805853347</v>
      </c>
      <c r="H1624" s="7">
        <v>233.09076727639885</v>
      </c>
      <c r="I1624" s="7">
        <v>219.37024249328752</v>
      </c>
    </row>
    <row r="1625" spans="1:9" x14ac:dyDescent="0.25">
      <c r="A1625" s="13"/>
      <c r="B1625" s="5">
        <f t="shared" si="40"/>
        <v>42752</v>
      </c>
      <c r="C1625" s="4">
        <v>12.895833333337199</v>
      </c>
      <c r="D1625">
        <v>1.2192071461779179</v>
      </c>
      <c r="E1625" s="6">
        <v>186.28595533469721</v>
      </c>
      <c r="F1625" s="7">
        <v>80.143013537232491</v>
      </c>
      <c r="G1625" s="7">
        <v>91.373032288693224</v>
      </c>
      <c r="H1625" s="7">
        <v>236.91237932390663</v>
      </c>
      <c r="I1625" s="7">
        <v>227.12116797664325</v>
      </c>
    </row>
    <row r="1626" spans="1:9" x14ac:dyDescent="0.25">
      <c r="A1626" s="13"/>
      <c r="B1626" s="5">
        <f t="shared" si="40"/>
        <v>42752</v>
      </c>
      <c r="C1626" s="4">
        <v>12.906250000003901</v>
      </c>
      <c r="D1626">
        <v>1.2192071461779179</v>
      </c>
      <c r="E1626" s="6">
        <v>186.65997718160114</v>
      </c>
      <c r="F1626" s="7">
        <v>77.560824640708233</v>
      </c>
      <c r="G1626" s="7">
        <v>87.755885217394749</v>
      </c>
      <c r="H1626" s="7">
        <v>237.6411940687446</v>
      </c>
      <c r="I1626" s="7">
        <v>227.57717808521519</v>
      </c>
    </row>
    <row r="1627" spans="1:9" x14ac:dyDescent="0.25">
      <c r="A1627" s="13"/>
      <c r="B1627" s="5">
        <f t="shared" si="40"/>
        <v>42752</v>
      </c>
      <c r="C1627" s="4">
        <v>12.916666666670601</v>
      </c>
      <c r="D1627">
        <v>1.2192071461779179</v>
      </c>
      <c r="E1627" s="6">
        <v>185.32076202949071</v>
      </c>
      <c r="F1627" s="7">
        <v>76.938648017663112</v>
      </c>
      <c r="G1627" s="7">
        <v>85.065050301219372</v>
      </c>
      <c r="H1627" s="7">
        <v>236.75722394104929</v>
      </c>
      <c r="I1627" s="7">
        <v>225.94439740149241</v>
      </c>
    </row>
    <row r="1628" spans="1:9" x14ac:dyDescent="0.25">
      <c r="A1628" s="13"/>
      <c r="B1628" s="5">
        <f t="shared" si="40"/>
        <v>42752</v>
      </c>
      <c r="C1628" s="4">
        <v>12.927083333337199</v>
      </c>
      <c r="D1628">
        <v>1.2192071461779179</v>
      </c>
      <c r="E1628" s="6">
        <v>182.13944394903601</v>
      </c>
      <c r="F1628" s="7">
        <v>75.081893640904497</v>
      </c>
      <c r="G1628" s="7">
        <v>70.505512149194317</v>
      </c>
      <c r="H1628" s="7">
        <v>238.18297224247405</v>
      </c>
      <c r="I1628" s="7">
        <v>222.06571166353703</v>
      </c>
    </row>
    <row r="1629" spans="1:9" x14ac:dyDescent="0.25">
      <c r="A1629" s="13"/>
      <c r="B1629" s="5">
        <f t="shared" si="40"/>
        <v>42752</v>
      </c>
      <c r="C1629" s="4">
        <v>12.937500000003901</v>
      </c>
      <c r="D1629">
        <v>1.2192071461779179</v>
      </c>
      <c r="E1629" s="6">
        <v>174.77131311256917</v>
      </c>
      <c r="F1629" s="7">
        <v>73.319543506639164</v>
      </c>
      <c r="G1629" s="7">
        <v>65.142943271124977</v>
      </c>
      <c r="H1629" s="7">
        <v>237.96965921941199</v>
      </c>
      <c r="I1629" s="7">
        <v>213.08243389374277</v>
      </c>
    </row>
    <row r="1630" spans="1:9" x14ac:dyDescent="0.25">
      <c r="A1630" s="13"/>
      <c r="B1630" s="5">
        <f t="shared" si="40"/>
        <v>42752</v>
      </c>
      <c r="C1630" s="4">
        <v>12.947916666670601</v>
      </c>
      <c r="D1630">
        <v>1.2192071461779179</v>
      </c>
      <c r="E1630" s="6">
        <v>167.96459070691921</v>
      </c>
      <c r="F1630" s="7">
        <v>72.314667779822713</v>
      </c>
      <c r="G1630" s="7">
        <v>63.291468703722472</v>
      </c>
      <c r="H1630" s="7">
        <v>237.12586536969883</v>
      </c>
      <c r="I1630" s="7">
        <v>204.78362929472499</v>
      </c>
    </row>
    <row r="1631" spans="1:9" x14ac:dyDescent="0.25">
      <c r="A1631" s="13"/>
      <c r="B1631" s="5">
        <f t="shared" si="40"/>
        <v>42752</v>
      </c>
      <c r="C1631" s="4">
        <v>12.958333333337199</v>
      </c>
      <c r="D1631">
        <v>1.2192071461779179</v>
      </c>
      <c r="E1631" s="6">
        <v>158.19173468634082</v>
      </c>
      <c r="F1631" s="7">
        <v>69.531778686183245</v>
      </c>
      <c r="G1631" s="7">
        <v>62.274186651405124</v>
      </c>
      <c r="H1631" s="7">
        <v>236.67998079356983</v>
      </c>
      <c r="I1631" s="7">
        <v>192.86849339586794</v>
      </c>
    </row>
    <row r="1632" spans="1:9" x14ac:dyDescent="0.25">
      <c r="A1632" s="13"/>
      <c r="B1632" s="5">
        <f t="shared" si="40"/>
        <v>42752</v>
      </c>
      <c r="C1632" s="4">
        <v>12.968750000003901</v>
      </c>
      <c r="D1632">
        <v>1.2192071461779179</v>
      </c>
      <c r="E1632" s="6">
        <v>147.69806315976439</v>
      </c>
      <c r="F1632" s="7">
        <v>67.398733384049933</v>
      </c>
      <c r="G1632" s="7">
        <v>61.083425630085642</v>
      </c>
      <c r="H1632" s="7">
        <v>237.18527817479529</v>
      </c>
      <c r="I1632" s="7">
        <v>180.07453408102222</v>
      </c>
    </row>
    <row r="1633" spans="1:9" x14ac:dyDescent="0.25">
      <c r="A1633" s="13"/>
      <c r="B1633" s="5">
        <f t="shared" si="40"/>
        <v>42752</v>
      </c>
      <c r="C1633" s="4">
        <v>12.979166666670601</v>
      </c>
      <c r="D1633">
        <v>1.2192071461779179</v>
      </c>
      <c r="E1633" s="6">
        <v>137.00776290868723</v>
      </c>
      <c r="F1633" s="7">
        <v>66.262379489162214</v>
      </c>
      <c r="G1633" s="7">
        <v>59.356167356601674</v>
      </c>
      <c r="H1633" s="7">
        <v>238.11001165759748</v>
      </c>
      <c r="I1633" s="7">
        <v>167.04084362012134</v>
      </c>
    </row>
    <row r="1634" spans="1:9" ht="15.75" thickBot="1" x14ac:dyDescent="0.3">
      <c r="A1634" s="13"/>
      <c r="B1634" s="5">
        <f t="shared" si="40"/>
        <v>42752</v>
      </c>
      <c r="C1634" s="4">
        <v>12.989583333337301</v>
      </c>
      <c r="D1634">
        <v>1.2192071461779179</v>
      </c>
      <c r="E1634" s="6">
        <v>126.66147732254115</v>
      </c>
      <c r="F1634" s="7">
        <v>64.511424076023175</v>
      </c>
      <c r="G1634" s="7">
        <v>58.391228649217382</v>
      </c>
      <c r="H1634" s="7">
        <v>239.6424719778453</v>
      </c>
      <c r="I1634" s="7">
        <v>154.42657829709447</v>
      </c>
    </row>
    <row r="1635" spans="1:9" x14ac:dyDescent="0.25">
      <c r="A1635" s="12">
        <f t="shared" ref="A1635" si="41">A1539+1</f>
        <v>18</v>
      </c>
      <c r="B1635" s="5">
        <f t="shared" si="40"/>
        <v>42753</v>
      </c>
      <c r="C1635" s="4">
        <v>13.000000000003901</v>
      </c>
      <c r="D1635">
        <v>1.2164969767521641</v>
      </c>
      <c r="E1635" s="6">
        <v>114.21050561958097</v>
      </c>
      <c r="F1635" s="7">
        <v>63.230862630617139</v>
      </c>
      <c r="G1635" s="7">
        <v>58.826228045326161</v>
      </c>
      <c r="H1635" s="7">
        <v>240.75651032974372</v>
      </c>
      <c r="I1635" s="7">
        <v>138.93673479955629</v>
      </c>
    </row>
    <row r="1636" spans="1:9" x14ac:dyDescent="0.25">
      <c r="A1636" s="13"/>
      <c r="B1636" s="5">
        <f t="shared" ref="B1636:B1699" si="42">DATE(YEAR(B1540),MONTH(B1540),DAY(B1540)+1)</f>
        <v>42753</v>
      </c>
      <c r="C1636" s="4">
        <v>13.010416666670601</v>
      </c>
      <c r="D1636">
        <v>1.2164969767521641</v>
      </c>
      <c r="E1636" s="6">
        <v>105.07253662048491</v>
      </c>
      <c r="F1636" s="7">
        <v>61.885520011252581</v>
      </c>
      <c r="G1636" s="7">
        <v>58.352321671872375</v>
      </c>
      <c r="H1636" s="7">
        <v>241.50496465464531</v>
      </c>
      <c r="I1636" s="7">
        <v>127.82042313850094</v>
      </c>
    </row>
    <row r="1637" spans="1:9" x14ac:dyDescent="0.25">
      <c r="A1637" s="13"/>
      <c r="B1637" s="5">
        <f t="shared" si="42"/>
        <v>42753</v>
      </c>
      <c r="C1637" s="4">
        <v>13.020833333337301</v>
      </c>
      <c r="D1637">
        <v>1.2164969767521641</v>
      </c>
      <c r="E1637" s="6">
        <v>97.465882730012254</v>
      </c>
      <c r="F1637" s="7">
        <v>60.958615759916491</v>
      </c>
      <c r="G1637" s="7">
        <v>58.445875485910491</v>
      </c>
      <c r="H1637" s="7">
        <v>241.54094138092981</v>
      </c>
      <c r="I1637" s="7">
        <v>118.56695167754087</v>
      </c>
    </row>
    <row r="1638" spans="1:9" x14ac:dyDescent="0.25">
      <c r="A1638" s="13"/>
      <c r="B1638" s="5">
        <f t="shared" si="42"/>
        <v>42753</v>
      </c>
      <c r="C1638" s="4">
        <v>13.031250000003901</v>
      </c>
      <c r="D1638">
        <v>1.2164969767521641</v>
      </c>
      <c r="E1638" s="6">
        <v>90.123772211392307</v>
      </c>
      <c r="F1638" s="7">
        <v>59.757969666088698</v>
      </c>
      <c r="G1638" s="7">
        <v>57.757115425371879</v>
      </c>
      <c r="H1638" s="7">
        <v>241.91591264113316</v>
      </c>
      <c r="I1638" s="7">
        <v>109.63529642865943</v>
      </c>
    </row>
    <row r="1639" spans="1:9" x14ac:dyDescent="0.25">
      <c r="A1639" s="13"/>
      <c r="B1639" s="5">
        <f t="shared" si="42"/>
        <v>42753</v>
      </c>
      <c r="C1639" s="4">
        <v>13.041666666670601</v>
      </c>
      <c r="D1639">
        <v>1.2164969767521641</v>
      </c>
      <c r="E1639" s="6">
        <v>83.887757942026141</v>
      </c>
      <c r="F1639" s="7">
        <v>59.153941230612986</v>
      </c>
      <c r="G1639" s="7">
        <v>57.873912472786813</v>
      </c>
      <c r="H1639" s="7">
        <v>242.54503728962231</v>
      </c>
      <c r="I1639" s="7">
        <v>102.04920392299213</v>
      </c>
    </row>
    <row r="1640" spans="1:9" x14ac:dyDescent="0.25">
      <c r="A1640" s="13"/>
      <c r="B1640" s="5">
        <f t="shared" si="42"/>
        <v>42753</v>
      </c>
      <c r="C1640" s="4">
        <v>13.052083333337301</v>
      </c>
      <c r="D1640">
        <v>1.2164969767521641</v>
      </c>
      <c r="E1640" s="6">
        <v>78.734689908038035</v>
      </c>
      <c r="F1640" s="7">
        <v>58.635202863926331</v>
      </c>
      <c r="G1640" s="7">
        <v>57.584389598023485</v>
      </c>
      <c r="H1640" s="7">
        <v>243.1245044145723</v>
      </c>
      <c r="I1640" s="7">
        <v>95.78051223864739</v>
      </c>
    </row>
    <row r="1641" spans="1:9" x14ac:dyDescent="0.25">
      <c r="A1641" s="13"/>
      <c r="B1641" s="5">
        <f t="shared" si="42"/>
        <v>42753</v>
      </c>
      <c r="C1641" s="4">
        <v>13.062500000003901</v>
      </c>
      <c r="D1641">
        <v>1.2164969767521641</v>
      </c>
      <c r="E1641" s="6">
        <v>75.225648023434914</v>
      </c>
      <c r="F1641" s="7">
        <v>58.661491283155058</v>
      </c>
      <c r="G1641" s="7">
        <v>57.0524792990159</v>
      </c>
      <c r="H1641" s="7">
        <v>242.79842157687085</v>
      </c>
      <c r="I1641" s="7">
        <v>91.51177339473098</v>
      </c>
    </row>
    <row r="1642" spans="1:9" x14ac:dyDescent="0.25">
      <c r="A1642" s="13"/>
      <c r="B1642" s="5">
        <f t="shared" si="42"/>
        <v>42753</v>
      </c>
      <c r="C1642" s="4">
        <v>13.072916666670601</v>
      </c>
      <c r="D1642">
        <v>1.2164969767521641</v>
      </c>
      <c r="E1642" s="6">
        <v>71.711831231361032</v>
      </c>
      <c r="F1642" s="7">
        <v>58.016581329744746</v>
      </c>
      <c r="G1642" s="7">
        <v>57.041194192428087</v>
      </c>
      <c r="H1642" s="7">
        <v>242.77919105054488</v>
      </c>
      <c r="I1642" s="7">
        <v>87.237225890312118</v>
      </c>
    </row>
    <row r="1643" spans="1:9" x14ac:dyDescent="0.25">
      <c r="A1643" s="13"/>
      <c r="B1643" s="5">
        <f t="shared" si="42"/>
        <v>42753</v>
      </c>
      <c r="C1643" s="4">
        <v>13.083333333337301</v>
      </c>
      <c r="D1643">
        <v>1.2164969767521641</v>
      </c>
      <c r="E1643" s="6">
        <v>69.314332424571191</v>
      </c>
      <c r="F1643" s="7">
        <v>57.324922158178616</v>
      </c>
      <c r="G1643" s="7">
        <v>56.867402749761133</v>
      </c>
      <c r="H1643" s="7">
        <v>242.70064473186702</v>
      </c>
      <c r="I1643" s="7">
        <v>84.320675840085343</v>
      </c>
    </row>
    <row r="1644" spans="1:9" x14ac:dyDescent="0.25">
      <c r="A1644" s="13"/>
      <c r="B1644" s="5">
        <f t="shared" si="42"/>
        <v>42753</v>
      </c>
      <c r="C1644" s="4">
        <v>13.093750000004</v>
      </c>
      <c r="D1644">
        <v>1.2164969767521641</v>
      </c>
      <c r="E1644" s="6">
        <v>67.130175014678699</v>
      </c>
      <c r="F1644" s="7">
        <v>56.582473712566681</v>
      </c>
      <c r="G1644" s="7">
        <v>56.547121249374342</v>
      </c>
      <c r="H1644" s="7">
        <v>243.00878521247009</v>
      </c>
      <c r="I1644" s="7">
        <v>81.663654954200297</v>
      </c>
    </row>
    <row r="1645" spans="1:9" x14ac:dyDescent="0.25">
      <c r="A1645" s="13"/>
      <c r="B1645" s="5">
        <f t="shared" si="42"/>
        <v>42753</v>
      </c>
      <c r="C1645" s="4">
        <v>13.104166666670601</v>
      </c>
      <c r="D1645">
        <v>1.2164969767521641</v>
      </c>
      <c r="E1645" s="6">
        <v>66.080111227734278</v>
      </c>
      <c r="F1645" s="7">
        <v>56.320715766018552</v>
      </c>
      <c r="G1645" s="7">
        <v>56.318634897142779</v>
      </c>
      <c r="H1645" s="7">
        <v>242.70273900699323</v>
      </c>
      <c r="I1645" s="7">
        <v>80.386255531985483</v>
      </c>
    </row>
    <row r="1646" spans="1:9" x14ac:dyDescent="0.25">
      <c r="A1646" s="13"/>
      <c r="B1646" s="5">
        <f t="shared" si="42"/>
        <v>42753</v>
      </c>
      <c r="C1646" s="4">
        <v>13.114583333337301</v>
      </c>
      <c r="D1646">
        <v>1.2164969767521641</v>
      </c>
      <c r="E1646" s="6">
        <v>64.555148105769121</v>
      </c>
      <c r="F1646" s="7">
        <v>55.908505817487168</v>
      </c>
      <c r="G1646" s="7">
        <v>57.721457372926665</v>
      </c>
      <c r="H1646" s="7">
        <v>242.66911658999578</v>
      </c>
      <c r="I1646" s="7">
        <v>78.531142504456326</v>
      </c>
    </row>
    <row r="1647" spans="1:9" x14ac:dyDescent="0.25">
      <c r="A1647" s="13"/>
      <c r="B1647" s="5">
        <f t="shared" si="42"/>
        <v>42753</v>
      </c>
      <c r="C1647" s="4">
        <v>13.125000000004</v>
      </c>
      <c r="D1647">
        <v>1.2164969767521641</v>
      </c>
      <c r="E1647" s="6">
        <v>64.109793448692713</v>
      </c>
      <c r="F1647" s="7">
        <v>56.833678616298954</v>
      </c>
      <c r="G1647" s="7">
        <v>56.819009392437437</v>
      </c>
      <c r="H1647" s="7">
        <v>242.06113371891485</v>
      </c>
      <c r="I1647" s="7">
        <v>77.989369910540375</v>
      </c>
    </row>
    <row r="1648" spans="1:9" x14ac:dyDescent="0.25">
      <c r="A1648" s="13"/>
      <c r="B1648" s="5">
        <f t="shared" si="42"/>
        <v>42753</v>
      </c>
      <c r="C1648" s="4">
        <v>13.135416666670601</v>
      </c>
      <c r="D1648">
        <v>1.2164969767521641</v>
      </c>
      <c r="E1648" s="6">
        <v>63.171685411596265</v>
      </c>
      <c r="F1648" s="7">
        <v>57.374994001664597</v>
      </c>
      <c r="G1648" s="7">
        <v>56.308747909901477</v>
      </c>
      <c r="H1648" s="7">
        <v>242.28146766431976</v>
      </c>
      <c r="I1648" s="7">
        <v>76.848164319545646</v>
      </c>
    </row>
    <row r="1649" spans="1:9" x14ac:dyDescent="0.25">
      <c r="A1649" s="13"/>
      <c r="B1649" s="5">
        <f t="shared" si="42"/>
        <v>42753</v>
      </c>
      <c r="C1649" s="4">
        <v>13.145833333337301</v>
      </c>
      <c r="D1649">
        <v>1.2164969767521641</v>
      </c>
      <c r="E1649" s="6">
        <v>62.845163522423334</v>
      </c>
      <c r="F1649" s="7">
        <v>56.971613659408696</v>
      </c>
      <c r="G1649" s="7">
        <v>56.880033896751335</v>
      </c>
      <c r="H1649" s="7">
        <v>242.18745931438542</v>
      </c>
      <c r="I1649" s="7">
        <v>76.450951428523368</v>
      </c>
    </row>
    <row r="1650" spans="1:9" x14ac:dyDescent="0.25">
      <c r="A1650" s="13"/>
      <c r="B1650" s="5">
        <f t="shared" si="42"/>
        <v>42753</v>
      </c>
      <c r="C1650" s="4">
        <v>13.156250000004</v>
      </c>
      <c r="D1650">
        <v>1.2164969767521641</v>
      </c>
      <c r="E1650" s="6">
        <v>62.308456379723815</v>
      </c>
      <c r="F1650" s="7">
        <v>57.384645246290731</v>
      </c>
      <c r="G1650" s="7">
        <v>55.223266477196816</v>
      </c>
      <c r="H1650" s="7">
        <v>242.09974479127499</v>
      </c>
      <c r="I1650" s="7">
        <v>75.798048812028114</v>
      </c>
    </row>
    <row r="1651" spans="1:9" x14ac:dyDescent="0.25">
      <c r="A1651" s="13"/>
      <c r="B1651" s="5">
        <f t="shared" si="42"/>
        <v>42753</v>
      </c>
      <c r="C1651" s="4">
        <v>13.166666666670601</v>
      </c>
      <c r="D1651">
        <v>1.2164969767521641</v>
      </c>
      <c r="E1651" s="6">
        <v>62.065753916996442</v>
      </c>
      <c r="F1651" s="7">
        <v>57.456989501067156</v>
      </c>
      <c r="G1651" s="7">
        <v>55.216424105151383</v>
      </c>
      <c r="H1651" s="7">
        <v>241.76187440503605</v>
      </c>
      <c r="I1651" s="7">
        <v>75.502801999869959</v>
      </c>
    </row>
    <row r="1652" spans="1:9" x14ac:dyDescent="0.25">
      <c r="A1652" s="13"/>
      <c r="B1652" s="5">
        <f t="shared" si="42"/>
        <v>42753</v>
      </c>
      <c r="C1652" s="4">
        <v>13.177083333337301</v>
      </c>
      <c r="D1652">
        <v>1.2164969767521641</v>
      </c>
      <c r="E1652" s="6">
        <v>63.106398898724144</v>
      </c>
      <c r="F1652" s="7">
        <v>56.959890282942155</v>
      </c>
      <c r="G1652" s="7">
        <v>56.510241344778144</v>
      </c>
      <c r="H1652" s="7">
        <v>241.89808329888163</v>
      </c>
      <c r="I1652" s="7">
        <v>76.768743474014016</v>
      </c>
    </row>
    <row r="1653" spans="1:9" x14ac:dyDescent="0.25">
      <c r="A1653" s="13"/>
      <c r="B1653" s="5">
        <f t="shared" si="42"/>
        <v>42753</v>
      </c>
      <c r="C1653" s="4">
        <v>13.187500000004</v>
      </c>
      <c r="D1653">
        <v>1.2164969767521641</v>
      </c>
      <c r="E1653" s="6">
        <v>63.046502642030347</v>
      </c>
      <c r="F1653" s="7">
        <v>57.661188675158542</v>
      </c>
      <c r="G1653" s="7">
        <v>56.966340725408763</v>
      </c>
      <c r="H1653" s="7">
        <v>241.87951485953437</v>
      </c>
      <c r="I1653" s="7">
        <v>76.69587985882724</v>
      </c>
    </row>
    <row r="1654" spans="1:9" x14ac:dyDescent="0.25">
      <c r="A1654" s="13"/>
      <c r="B1654" s="5">
        <f t="shared" si="42"/>
        <v>42753</v>
      </c>
      <c r="C1654" s="4">
        <v>13.1979166666707</v>
      </c>
      <c r="D1654">
        <v>1.2164969767521641</v>
      </c>
      <c r="E1654" s="6">
        <v>64.874109145822871</v>
      </c>
      <c r="F1654" s="7">
        <v>57.596527740958642</v>
      </c>
      <c r="G1654" s="7">
        <v>56.770295549303647</v>
      </c>
      <c r="H1654" s="7">
        <v>242.25039958288693</v>
      </c>
      <c r="I1654" s="7">
        <v>78.919157645383436</v>
      </c>
    </row>
    <row r="1655" spans="1:9" x14ac:dyDescent="0.25">
      <c r="A1655" s="13"/>
      <c r="B1655" s="5">
        <f t="shared" si="42"/>
        <v>42753</v>
      </c>
      <c r="C1655" s="4">
        <v>13.208333333337301</v>
      </c>
      <c r="D1655">
        <v>1.2164969767521641</v>
      </c>
      <c r="E1655" s="6">
        <v>66.199470019532882</v>
      </c>
      <c r="F1655" s="7">
        <v>55.820903137340437</v>
      </c>
      <c r="G1655" s="7">
        <v>57.349657778567774</v>
      </c>
      <c r="H1655" s="7">
        <v>241.5709733262448</v>
      </c>
      <c r="I1655" s="7">
        <v>80.53145514135727</v>
      </c>
    </row>
    <row r="1656" spans="1:9" x14ac:dyDescent="0.25">
      <c r="A1656" s="13"/>
      <c r="B1656" s="5">
        <f t="shared" si="42"/>
        <v>42753</v>
      </c>
      <c r="C1656" s="4">
        <v>13.218750000004</v>
      </c>
      <c r="D1656">
        <v>1.2164969767521641</v>
      </c>
      <c r="E1656" s="6">
        <v>69.297474847478853</v>
      </c>
      <c r="F1656" s="7">
        <v>55.626383263818866</v>
      </c>
      <c r="G1656" s="7">
        <v>60.011408607477421</v>
      </c>
      <c r="H1656" s="7">
        <v>240.12150890921947</v>
      </c>
      <c r="I1656" s="7">
        <v>84.300168648517158</v>
      </c>
    </row>
    <row r="1657" spans="1:9" x14ac:dyDescent="0.25">
      <c r="A1657" s="13"/>
      <c r="B1657" s="5">
        <f t="shared" si="42"/>
        <v>42753</v>
      </c>
      <c r="C1657" s="4">
        <v>13.2291666666707</v>
      </c>
      <c r="D1657">
        <v>1.2164969767521641</v>
      </c>
      <c r="E1657" s="6">
        <v>72.54318619268183</v>
      </c>
      <c r="F1657" s="7">
        <v>56.333986227379476</v>
      </c>
      <c r="G1657" s="7">
        <v>61.3397181324152</v>
      </c>
      <c r="H1657" s="7">
        <v>239.99549335447909</v>
      </c>
      <c r="I1657" s="7">
        <v>88.248566687366775</v>
      </c>
    </row>
    <row r="1658" spans="1:9" x14ac:dyDescent="0.25">
      <c r="A1658" s="13"/>
      <c r="B1658" s="5">
        <f t="shared" si="42"/>
        <v>42753</v>
      </c>
      <c r="C1658" s="4">
        <v>13.239583333337301</v>
      </c>
      <c r="D1658">
        <v>1.2164969767521641</v>
      </c>
      <c r="E1658" s="6">
        <v>79.448170854441585</v>
      </c>
      <c r="F1658" s="7">
        <v>56.97146937169834</v>
      </c>
      <c r="G1658" s="7">
        <v>59.811277237293638</v>
      </c>
      <c r="H1658" s="7">
        <v>238.78949692199149</v>
      </c>
      <c r="I1658" s="7">
        <v>96.64845965291758</v>
      </c>
    </row>
    <row r="1659" spans="1:9" x14ac:dyDescent="0.25">
      <c r="A1659" s="13"/>
      <c r="B1659" s="5">
        <f t="shared" si="42"/>
        <v>42753</v>
      </c>
      <c r="C1659" s="4">
        <v>13.250000000004</v>
      </c>
      <c r="D1659">
        <v>1.2164969767521641</v>
      </c>
      <c r="E1659" s="6">
        <v>84.609700925655986</v>
      </c>
      <c r="F1659" s="7">
        <v>59.558223371058624</v>
      </c>
      <c r="G1659" s="7">
        <v>60.019040175830206</v>
      </c>
      <c r="H1659" s="7">
        <v>235.3841995659989</v>
      </c>
      <c r="I1659" s="7">
        <v>102.92744537996529</v>
      </c>
    </row>
    <row r="1660" spans="1:9" x14ac:dyDescent="0.25">
      <c r="A1660" s="13"/>
      <c r="B1660" s="5">
        <f t="shared" si="42"/>
        <v>42753</v>
      </c>
      <c r="C1660" s="4">
        <v>13.2604166666707</v>
      </c>
      <c r="D1660">
        <v>1.2164969767521641</v>
      </c>
      <c r="E1660" s="6">
        <v>91.188968614052172</v>
      </c>
      <c r="F1660" s="7">
        <v>67.59217510773577</v>
      </c>
      <c r="G1660" s="7">
        <v>61.1525063464507</v>
      </c>
      <c r="H1660" s="7">
        <v>222.05177407712301</v>
      </c>
      <c r="I1660" s="7">
        <v>110.93110463214245</v>
      </c>
    </row>
    <row r="1661" spans="1:9" x14ac:dyDescent="0.25">
      <c r="A1661" s="13"/>
      <c r="B1661" s="5">
        <f t="shared" si="42"/>
        <v>42753</v>
      </c>
      <c r="C1661" s="4">
        <v>13.270833333337301</v>
      </c>
      <c r="D1661">
        <v>1.2164969767521641</v>
      </c>
      <c r="E1661" s="6">
        <v>96.81598219256432</v>
      </c>
      <c r="F1661" s="7">
        <v>76.744076040246142</v>
      </c>
      <c r="G1661" s="7">
        <v>62.256267488548424</v>
      </c>
      <c r="H1661" s="7">
        <v>212.8201683154382</v>
      </c>
      <c r="I1661" s="7">
        <v>117.77634963854585</v>
      </c>
    </row>
    <row r="1662" spans="1:9" x14ac:dyDescent="0.25">
      <c r="A1662" s="13"/>
      <c r="B1662" s="5">
        <f t="shared" si="42"/>
        <v>42753</v>
      </c>
      <c r="C1662" s="4">
        <v>13.281250000004</v>
      </c>
      <c r="D1662">
        <v>1.2164969767521641</v>
      </c>
      <c r="E1662" s="6">
        <v>103.19909160047165</v>
      </c>
      <c r="F1662" s="7">
        <v>78.107502719308826</v>
      </c>
      <c r="G1662" s="7">
        <v>66.775053313665651</v>
      </c>
      <c r="H1662" s="7">
        <v>192.78100675855055</v>
      </c>
      <c r="I1662" s="7">
        <v>125.54138293554341</v>
      </c>
    </row>
    <row r="1663" spans="1:9" x14ac:dyDescent="0.25">
      <c r="A1663" s="13"/>
      <c r="B1663" s="5">
        <f t="shared" si="42"/>
        <v>42753</v>
      </c>
      <c r="C1663" s="4">
        <v>13.2916666666707</v>
      </c>
      <c r="D1663">
        <v>1.2164969767521641</v>
      </c>
      <c r="E1663" s="6">
        <v>108.80575996421695</v>
      </c>
      <c r="F1663" s="7">
        <v>85.890698447352591</v>
      </c>
      <c r="G1663" s="7">
        <v>79.027718580367122</v>
      </c>
      <c r="H1663" s="7">
        <v>152.50537672444474</v>
      </c>
      <c r="I1663" s="7">
        <v>132.36187804969157</v>
      </c>
    </row>
    <row r="1664" spans="1:9" x14ac:dyDescent="0.25">
      <c r="A1664" s="13"/>
      <c r="B1664" s="5">
        <f t="shared" si="42"/>
        <v>42753</v>
      </c>
      <c r="C1664" s="4">
        <v>13.3020833333374</v>
      </c>
      <c r="D1664">
        <v>1.2164969767521641</v>
      </c>
      <c r="E1664" s="6">
        <v>110.49196727500453</v>
      </c>
      <c r="F1664" s="7">
        <v>108.70963952070079</v>
      </c>
      <c r="G1664" s="7">
        <v>96.372699059706349</v>
      </c>
      <c r="H1664" s="7">
        <v>118.13140299453053</v>
      </c>
      <c r="I1664" s="7">
        <v>134.41314414544206</v>
      </c>
    </row>
    <row r="1665" spans="1:9" x14ac:dyDescent="0.25">
      <c r="A1665" s="13"/>
      <c r="B1665" s="5">
        <f t="shared" si="42"/>
        <v>42753</v>
      </c>
      <c r="C1665" s="4">
        <v>13.312500000004</v>
      </c>
      <c r="D1665">
        <v>1.2164969767521641</v>
      </c>
      <c r="E1665" s="6">
        <v>113.90643006326171</v>
      </c>
      <c r="F1665" s="7">
        <v>123.76040281185824</v>
      </c>
      <c r="G1665" s="7">
        <v>105.03679257115157</v>
      </c>
      <c r="H1665" s="7">
        <v>61.465482757994558</v>
      </c>
      <c r="I1665" s="7">
        <v>138.56682780458968</v>
      </c>
    </row>
    <row r="1666" spans="1:9" x14ac:dyDescent="0.25">
      <c r="A1666" s="13"/>
      <c r="B1666" s="5">
        <f t="shared" si="42"/>
        <v>42753</v>
      </c>
      <c r="C1666" s="4">
        <v>13.3229166666707</v>
      </c>
      <c r="D1666">
        <v>1.2164969767521641</v>
      </c>
      <c r="E1666" s="6">
        <v>114.36410955945104</v>
      </c>
      <c r="F1666" s="7">
        <v>134.71091418184517</v>
      </c>
      <c r="G1666" s="7">
        <v>118.42377329587029</v>
      </c>
      <c r="H1666" s="7">
        <v>18.631288603758268</v>
      </c>
      <c r="I1666" s="7">
        <v>139.12359352802545</v>
      </c>
    </row>
    <row r="1667" spans="1:9" x14ac:dyDescent="0.25">
      <c r="A1667" s="13"/>
      <c r="B1667" s="5">
        <f t="shared" si="42"/>
        <v>42753</v>
      </c>
      <c r="C1667" s="4">
        <v>13.3333333333374</v>
      </c>
      <c r="D1667">
        <v>1.2164969767521641</v>
      </c>
      <c r="E1667" s="6">
        <v>113.07932994050408</v>
      </c>
      <c r="F1667" s="7">
        <v>145.64819116239872</v>
      </c>
      <c r="G1667" s="7">
        <v>124.36690221891899</v>
      </c>
      <c r="H1667" s="7">
        <v>4.5352137938048376</v>
      </c>
      <c r="I1667" s="7">
        <v>137.56066300578368</v>
      </c>
    </row>
    <row r="1668" spans="1:9" x14ac:dyDescent="0.25">
      <c r="A1668" s="13"/>
      <c r="B1668" s="5">
        <f t="shared" si="42"/>
        <v>42753</v>
      </c>
      <c r="C1668" s="4">
        <v>13.343750000004</v>
      </c>
      <c r="D1668">
        <v>1.2164969767521641</v>
      </c>
      <c r="E1668" s="6">
        <v>111.82296454437585</v>
      </c>
      <c r="F1668" s="7">
        <v>163.97717924886072</v>
      </c>
      <c r="G1668" s="7">
        <v>138.03216878468476</v>
      </c>
      <c r="H1668" s="7">
        <v>2.8059496193145197</v>
      </c>
      <c r="I1668" s="7">
        <v>136.03229829969766</v>
      </c>
    </row>
    <row r="1669" spans="1:9" x14ac:dyDescent="0.25">
      <c r="A1669" s="13"/>
      <c r="B1669" s="5">
        <f t="shared" si="42"/>
        <v>42753</v>
      </c>
      <c r="C1669" s="4">
        <v>13.3541666666707</v>
      </c>
      <c r="D1669">
        <v>1.2164969767521641</v>
      </c>
      <c r="E1669" s="6">
        <v>112.85230100485599</v>
      </c>
      <c r="F1669" s="7">
        <v>174.37649553331445</v>
      </c>
      <c r="G1669" s="7">
        <v>151.29359518722779</v>
      </c>
      <c r="H1669" s="7">
        <v>2.500901544962761</v>
      </c>
      <c r="I1669" s="7">
        <v>137.28448299193252</v>
      </c>
    </row>
    <row r="1670" spans="1:9" x14ac:dyDescent="0.25">
      <c r="A1670" s="13"/>
      <c r="B1670" s="5">
        <f t="shared" si="42"/>
        <v>42753</v>
      </c>
      <c r="C1670" s="4">
        <v>13.3645833333374</v>
      </c>
      <c r="D1670">
        <v>1.2164969767521641</v>
      </c>
      <c r="E1670" s="6">
        <v>113.01726805335898</v>
      </c>
      <c r="F1670" s="7">
        <v>195.67906094662914</v>
      </c>
      <c r="G1670" s="7">
        <v>164.83782227466756</v>
      </c>
      <c r="H1670" s="7">
        <v>2.2367398418785558</v>
      </c>
      <c r="I1670" s="7">
        <v>137.48516490770012</v>
      </c>
    </row>
    <row r="1671" spans="1:9" x14ac:dyDescent="0.25">
      <c r="A1671" s="13"/>
      <c r="B1671" s="5">
        <f t="shared" si="42"/>
        <v>42753</v>
      </c>
      <c r="C1671" s="4">
        <v>13.375000000004</v>
      </c>
      <c r="D1671">
        <v>1.2164969767521641</v>
      </c>
      <c r="E1671" s="6">
        <v>114.51449780607533</v>
      </c>
      <c r="F1671" s="7">
        <v>226.29833592161799</v>
      </c>
      <c r="G1671" s="7">
        <v>170.24945352418914</v>
      </c>
      <c r="H1671" s="7">
        <v>2.0013959246044664</v>
      </c>
      <c r="I1671" s="7">
        <v>139.30654037538295</v>
      </c>
    </row>
    <row r="1672" spans="1:9" x14ac:dyDescent="0.25">
      <c r="A1672" s="13"/>
      <c r="B1672" s="5">
        <f t="shared" si="42"/>
        <v>42753</v>
      </c>
      <c r="C1672" s="4">
        <v>13.3854166666707</v>
      </c>
      <c r="D1672">
        <v>1.2164969767521641</v>
      </c>
      <c r="E1672" s="6">
        <v>114.69552545584457</v>
      </c>
      <c r="F1672" s="7">
        <v>224.26620784890383</v>
      </c>
      <c r="G1672" s="7">
        <v>192.31774986657288</v>
      </c>
      <c r="H1672" s="7">
        <v>1.7994713976560863</v>
      </c>
      <c r="I1672" s="7">
        <v>139.52675996403579</v>
      </c>
    </row>
    <row r="1673" spans="1:9" x14ac:dyDescent="0.25">
      <c r="A1673" s="13"/>
      <c r="B1673" s="5">
        <f t="shared" si="42"/>
        <v>42753</v>
      </c>
      <c r="C1673" s="4">
        <v>13.3958333333374</v>
      </c>
      <c r="D1673">
        <v>1.2164969767521641</v>
      </c>
      <c r="E1673" s="6">
        <v>114.66386477234472</v>
      </c>
      <c r="F1673" s="7">
        <v>222.21478530292134</v>
      </c>
      <c r="G1673" s="7">
        <v>199.00677746402673</v>
      </c>
      <c r="H1673" s="7">
        <v>2.0213055401428144</v>
      </c>
      <c r="I1673" s="7">
        <v>139.48824483827633</v>
      </c>
    </row>
    <row r="1674" spans="1:9" x14ac:dyDescent="0.25">
      <c r="A1674" s="13"/>
      <c r="B1674" s="5">
        <f t="shared" si="42"/>
        <v>42753</v>
      </c>
      <c r="C1674" s="4">
        <v>13.4062500000041</v>
      </c>
      <c r="D1674">
        <v>1.2164969767521641</v>
      </c>
      <c r="E1674" s="6">
        <v>115.26417515145187</v>
      </c>
      <c r="F1674" s="7">
        <v>223.38164402457375</v>
      </c>
      <c r="G1674" s="7">
        <v>202.81214985766411</v>
      </c>
      <c r="H1674" s="7">
        <v>2.0379727297216848</v>
      </c>
      <c r="I1674" s="7">
        <v>140.21852059957311</v>
      </c>
    </row>
    <row r="1675" spans="1:9" x14ac:dyDescent="0.25">
      <c r="A1675" s="13"/>
      <c r="B1675" s="5">
        <f t="shared" si="42"/>
        <v>42753</v>
      </c>
      <c r="C1675" s="4">
        <v>13.4166666666707</v>
      </c>
      <c r="D1675">
        <v>1.2164969767521641</v>
      </c>
      <c r="E1675" s="6">
        <v>115.78062739669481</v>
      </c>
      <c r="F1675" s="7">
        <v>233.44953143833649</v>
      </c>
      <c r="G1675" s="7">
        <v>204.14651255833996</v>
      </c>
      <c r="H1675" s="7">
        <v>2.1528378196186697</v>
      </c>
      <c r="I1675" s="7">
        <v>140.84678319454801</v>
      </c>
    </row>
    <row r="1676" spans="1:9" x14ac:dyDescent="0.25">
      <c r="A1676" s="13"/>
      <c r="B1676" s="5">
        <f t="shared" si="42"/>
        <v>42753</v>
      </c>
      <c r="C1676" s="4">
        <v>13.4270833333374</v>
      </c>
      <c r="D1676">
        <v>1.2164969767521641</v>
      </c>
      <c r="E1676" s="6">
        <v>117.70282391431033</v>
      </c>
      <c r="F1676" s="7">
        <v>233.05350175332492</v>
      </c>
      <c r="G1676" s="7">
        <v>201.14896871583514</v>
      </c>
      <c r="H1676" s="7">
        <v>2.0651723029462246</v>
      </c>
      <c r="I1676" s="7">
        <v>143.18512944695084</v>
      </c>
    </row>
    <row r="1677" spans="1:9" x14ac:dyDescent="0.25">
      <c r="A1677" s="13"/>
      <c r="B1677" s="5">
        <f t="shared" si="42"/>
        <v>42753</v>
      </c>
      <c r="C1677" s="4">
        <v>13.4375000000041</v>
      </c>
      <c r="D1677">
        <v>1.2164969767521641</v>
      </c>
      <c r="E1677" s="6">
        <v>119.36682606923769</v>
      </c>
      <c r="F1677" s="7">
        <v>224.84094988716896</v>
      </c>
      <c r="G1677" s="7">
        <v>200.71013150215055</v>
      </c>
      <c r="H1677" s="7">
        <v>2.0439125100342506</v>
      </c>
      <c r="I1677" s="7">
        <v>145.20938303772905</v>
      </c>
    </row>
    <row r="1678" spans="1:9" x14ac:dyDescent="0.25">
      <c r="A1678" s="13"/>
      <c r="B1678" s="5">
        <f t="shared" si="42"/>
        <v>42753</v>
      </c>
      <c r="C1678" s="4">
        <v>13.4479166666707</v>
      </c>
      <c r="D1678">
        <v>1.2164969767521641</v>
      </c>
      <c r="E1678" s="6">
        <v>120.29902378124818</v>
      </c>
      <c r="F1678" s="7">
        <v>223.612560473033</v>
      </c>
      <c r="G1678" s="7">
        <v>206.44674738132204</v>
      </c>
      <c r="H1678" s="7">
        <v>2.1179932420652436</v>
      </c>
      <c r="I1678" s="7">
        <v>146.3433987361251</v>
      </c>
    </row>
    <row r="1679" spans="1:9" x14ac:dyDescent="0.25">
      <c r="A1679" s="13"/>
      <c r="B1679" s="5">
        <f t="shared" si="42"/>
        <v>42753</v>
      </c>
      <c r="C1679" s="4">
        <v>13.4583333333374</v>
      </c>
      <c r="D1679">
        <v>1.2164969767521641</v>
      </c>
      <c r="E1679" s="6">
        <v>120.44161794174322</v>
      </c>
      <c r="F1679" s="7">
        <v>220.83331865207199</v>
      </c>
      <c r="G1679" s="7">
        <v>207.7882048366188</v>
      </c>
      <c r="H1679" s="7">
        <v>2.2055167400806108</v>
      </c>
      <c r="I1679" s="7">
        <v>146.51686410126982</v>
      </c>
    </row>
    <row r="1680" spans="1:9" x14ac:dyDescent="0.25">
      <c r="A1680" s="13"/>
      <c r="B1680" s="5">
        <f t="shared" si="42"/>
        <v>42753</v>
      </c>
      <c r="C1680" s="4">
        <v>13.4687500000041</v>
      </c>
      <c r="D1680">
        <v>1.2164969767521641</v>
      </c>
      <c r="E1680" s="6">
        <v>119.70510608121384</v>
      </c>
      <c r="F1680" s="7">
        <v>218.93068879940361</v>
      </c>
      <c r="G1680" s="7">
        <v>202.89220320695213</v>
      </c>
      <c r="H1680" s="7">
        <v>2.1871133224123964</v>
      </c>
      <c r="I1680" s="7">
        <v>145.62089964959372</v>
      </c>
    </row>
    <row r="1681" spans="1:9" x14ac:dyDescent="0.25">
      <c r="A1681" s="13"/>
      <c r="B1681" s="5">
        <f t="shared" si="42"/>
        <v>42753</v>
      </c>
      <c r="C1681" s="4">
        <v>13.4791666666707</v>
      </c>
      <c r="D1681">
        <v>1.2164969767521641</v>
      </c>
      <c r="E1681" s="6">
        <v>120.44897632128766</v>
      </c>
      <c r="F1681" s="7">
        <v>217.9524862590435</v>
      </c>
      <c r="G1681" s="7">
        <v>198.16359932804116</v>
      </c>
      <c r="H1681" s="7">
        <v>2.2458220350118125</v>
      </c>
      <c r="I1681" s="7">
        <v>146.52581554773943</v>
      </c>
    </row>
    <row r="1682" spans="1:9" x14ac:dyDescent="0.25">
      <c r="A1682" s="13"/>
      <c r="B1682" s="5">
        <f t="shared" si="42"/>
        <v>42753</v>
      </c>
      <c r="C1682" s="4">
        <v>13.4895833333374</v>
      </c>
      <c r="D1682">
        <v>1.2164969767521641</v>
      </c>
      <c r="E1682" s="6">
        <v>121.09349255754479</v>
      </c>
      <c r="F1682" s="7">
        <v>213.70697669346259</v>
      </c>
      <c r="G1682" s="7">
        <v>193.81705860155719</v>
      </c>
      <c r="H1682" s="7">
        <v>1.9720050635091011</v>
      </c>
      <c r="I1682" s="7">
        <v>147.30986760061393</v>
      </c>
    </row>
    <row r="1683" spans="1:9" x14ac:dyDescent="0.25">
      <c r="A1683" s="13"/>
      <c r="B1683" s="5">
        <f t="shared" si="42"/>
        <v>42753</v>
      </c>
      <c r="C1683" s="4">
        <v>13.5000000000041</v>
      </c>
      <c r="D1683">
        <v>1.2164969767521641</v>
      </c>
      <c r="E1683" s="6">
        <v>121.75431950454286</v>
      </c>
      <c r="F1683" s="7">
        <v>217.12100428015714</v>
      </c>
      <c r="G1683" s="7">
        <v>194.34726631969866</v>
      </c>
      <c r="H1683" s="7">
        <v>1.8552077197707495</v>
      </c>
      <c r="I1683" s="7">
        <v>148.11376158379343</v>
      </c>
    </row>
    <row r="1684" spans="1:9" x14ac:dyDescent="0.25">
      <c r="A1684" s="13"/>
      <c r="B1684" s="5">
        <f t="shared" si="42"/>
        <v>42753</v>
      </c>
      <c r="C1684" s="4">
        <v>13.5104166666708</v>
      </c>
      <c r="D1684">
        <v>1.2164969767521641</v>
      </c>
      <c r="E1684" s="6">
        <v>122.15388626279226</v>
      </c>
      <c r="F1684" s="7">
        <v>209.51304998433443</v>
      </c>
      <c r="G1684" s="7">
        <v>191.17280629787848</v>
      </c>
      <c r="H1684" s="7">
        <v>1.8584301431024697</v>
      </c>
      <c r="I1684" s="7">
        <v>148.59983333721448</v>
      </c>
    </row>
    <row r="1685" spans="1:9" x14ac:dyDescent="0.25">
      <c r="A1685" s="13"/>
      <c r="B1685" s="5">
        <f t="shared" si="42"/>
        <v>42753</v>
      </c>
      <c r="C1685" s="4">
        <v>13.5208333333374</v>
      </c>
      <c r="D1685">
        <v>1.2164969767521641</v>
      </c>
      <c r="E1685" s="6">
        <v>121.35695609166558</v>
      </c>
      <c r="F1685" s="7">
        <v>202.80363538078669</v>
      </c>
      <c r="G1685" s="7">
        <v>186.96608952426448</v>
      </c>
      <c r="H1685" s="7">
        <v>2.0521645941155739</v>
      </c>
      <c r="I1685" s="7">
        <v>147.6303701933563</v>
      </c>
    </row>
    <row r="1686" spans="1:9" x14ac:dyDescent="0.25">
      <c r="A1686" s="13"/>
      <c r="B1686" s="5">
        <f t="shared" si="42"/>
        <v>42753</v>
      </c>
      <c r="C1686" s="4">
        <v>13.5312500000041</v>
      </c>
      <c r="D1686">
        <v>1.2164969767521641</v>
      </c>
      <c r="E1686" s="6">
        <v>119.50901529058322</v>
      </c>
      <c r="F1686" s="7">
        <v>188.08041721611644</v>
      </c>
      <c r="G1686" s="7">
        <v>183.01533274895209</v>
      </c>
      <c r="H1686" s="7">
        <v>1.8821412580461154</v>
      </c>
      <c r="I1686" s="7">
        <v>145.38235579562263</v>
      </c>
    </row>
    <row r="1687" spans="1:9" x14ac:dyDescent="0.25">
      <c r="A1687" s="13"/>
      <c r="B1687" s="5">
        <f t="shared" si="42"/>
        <v>42753</v>
      </c>
      <c r="C1687" s="4">
        <v>13.5416666666708</v>
      </c>
      <c r="D1687">
        <v>1.2164969767521641</v>
      </c>
      <c r="E1687" s="6">
        <v>117.01545955805148</v>
      </c>
      <c r="F1687" s="7">
        <v>183.97120342493591</v>
      </c>
      <c r="G1687" s="7">
        <v>177.7630390320623</v>
      </c>
      <c r="H1687" s="7">
        <v>1.8396246726163312</v>
      </c>
      <c r="I1687" s="7">
        <v>142.34895278563474</v>
      </c>
    </row>
    <row r="1688" spans="1:9" x14ac:dyDescent="0.25">
      <c r="A1688" s="13"/>
      <c r="B1688" s="5">
        <f t="shared" si="42"/>
        <v>42753</v>
      </c>
      <c r="C1688" s="4">
        <v>13.5520833333374</v>
      </c>
      <c r="D1688">
        <v>1.2164969767521641</v>
      </c>
      <c r="E1688" s="6">
        <v>114.52559095527526</v>
      </c>
      <c r="F1688" s="7">
        <v>191.85516808669652</v>
      </c>
      <c r="G1688" s="7">
        <v>177.07111417414905</v>
      </c>
      <c r="H1688" s="7">
        <v>1.9441854088240811</v>
      </c>
      <c r="I1688" s="7">
        <v>139.32003515784734</v>
      </c>
    </row>
    <row r="1689" spans="1:9" x14ac:dyDescent="0.25">
      <c r="A1689" s="13"/>
      <c r="B1689" s="5">
        <f t="shared" si="42"/>
        <v>42753</v>
      </c>
      <c r="C1689" s="4">
        <v>13.5625000000041</v>
      </c>
      <c r="D1689">
        <v>1.2164969767521641</v>
      </c>
      <c r="E1689" s="6">
        <v>115.81265331942753</v>
      </c>
      <c r="F1689" s="7">
        <v>179.47433264393646</v>
      </c>
      <c r="G1689" s="7">
        <v>173.69798099258102</v>
      </c>
      <c r="H1689" s="7">
        <v>1.9256239703965834</v>
      </c>
      <c r="I1689" s="7">
        <v>140.88574263273006</v>
      </c>
    </row>
    <row r="1690" spans="1:9" x14ac:dyDescent="0.25">
      <c r="A1690" s="13"/>
      <c r="B1690" s="5">
        <f t="shared" si="42"/>
        <v>42753</v>
      </c>
      <c r="C1690" s="4">
        <v>13.5729166666708</v>
      </c>
      <c r="D1690">
        <v>1.2164969767521641</v>
      </c>
      <c r="E1690" s="6">
        <v>116.63667372115381</v>
      </c>
      <c r="F1690" s="7">
        <v>173.34732736726258</v>
      </c>
      <c r="G1690" s="7">
        <v>174.79476355616401</v>
      </c>
      <c r="H1690" s="7">
        <v>1.9729631893786814</v>
      </c>
      <c r="I1690" s="7">
        <v>141.88816096021219</v>
      </c>
    </row>
    <row r="1691" spans="1:9" x14ac:dyDescent="0.25">
      <c r="A1691" s="13"/>
      <c r="B1691" s="5">
        <f t="shared" si="42"/>
        <v>42753</v>
      </c>
      <c r="C1691" s="4">
        <v>13.5833333333374</v>
      </c>
      <c r="D1691">
        <v>1.2164969767521641</v>
      </c>
      <c r="E1691" s="6">
        <v>116.92035046781875</v>
      </c>
      <c r="F1691" s="7">
        <v>173.6502393751982</v>
      </c>
      <c r="G1691" s="7">
        <v>175.04398133423581</v>
      </c>
      <c r="H1691" s="7">
        <v>2.0837947493883826</v>
      </c>
      <c r="I1691" s="7">
        <v>142.23325286490498</v>
      </c>
    </row>
    <row r="1692" spans="1:9" x14ac:dyDescent="0.25">
      <c r="A1692" s="13"/>
      <c r="B1692" s="5">
        <f t="shared" si="42"/>
        <v>42753</v>
      </c>
      <c r="C1692" s="4">
        <v>13.5937500000041</v>
      </c>
      <c r="D1692">
        <v>1.2164969767521641</v>
      </c>
      <c r="E1692" s="6">
        <v>118.35242769488158</v>
      </c>
      <c r="F1692" s="7">
        <v>174.32652388962734</v>
      </c>
      <c r="G1692" s="7">
        <v>172.35976044396619</v>
      </c>
      <c r="H1692" s="7">
        <v>2.0311858381235921</v>
      </c>
      <c r="I1692" s="7">
        <v>143.97537048210253</v>
      </c>
    </row>
    <row r="1693" spans="1:9" x14ac:dyDescent="0.25">
      <c r="A1693" s="13"/>
      <c r="B1693" s="5">
        <f t="shared" si="42"/>
        <v>42753</v>
      </c>
      <c r="C1693" s="4">
        <v>13.6041666666708</v>
      </c>
      <c r="D1693">
        <v>1.2164969767521641</v>
      </c>
      <c r="E1693" s="6">
        <v>118.63551886777643</v>
      </c>
      <c r="F1693" s="7">
        <v>175.25046222691719</v>
      </c>
      <c r="G1693" s="7">
        <v>172.80077295508679</v>
      </c>
      <c r="H1693" s="7">
        <v>2.0364165252821573</v>
      </c>
      <c r="I1693" s="7">
        <v>144.31975003807435</v>
      </c>
    </row>
    <row r="1694" spans="1:9" x14ac:dyDescent="0.25">
      <c r="A1694" s="13"/>
      <c r="B1694" s="5">
        <f t="shared" si="42"/>
        <v>42753</v>
      </c>
      <c r="C1694" s="4">
        <v>13.614583333337499</v>
      </c>
      <c r="D1694">
        <v>1.2164969767521641</v>
      </c>
      <c r="E1694" s="6">
        <v>120.75475599652758</v>
      </c>
      <c r="F1694" s="7">
        <v>175.60955025008533</v>
      </c>
      <c r="G1694" s="7">
        <v>170.65971141575892</v>
      </c>
      <c r="H1694" s="7">
        <v>2.0419542527767991</v>
      </c>
      <c r="I1694" s="7">
        <v>146.89779559822105</v>
      </c>
    </row>
    <row r="1695" spans="1:9" x14ac:dyDescent="0.25">
      <c r="A1695" s="13"/>
      <c r="B1695" s="5">
        <f t="shared" si="42"/>
        <v>42753</v>
      </c>
      <c r="C1695" s="4">
        <v>13.6250000000041</v>
      </c>
      <c r="D1695">
        <v>1.2164969767521641</v>
      </c>
      <c r="E1695" s="6">
        <v>122.52342301161669</v>
      </c>
      <c r="F1695" s="7">
        <v>172.04141938073707</v>
      </c>
      <c r="G1695" s="7">
        <v>167.27747243111168</v>
      </c>
      <c r="H1695" s="7">
        <v>2.1048695179936003</v>
      </c>
      <c r="I1695" s="7">
        <v>149.04937367495822</v>
      </c>
    </row>
    <row r="1696" spans="1:9" x14ac:dyDescent="0.25">
      <c r="A1696" s="13"/>
      <c r="B1696" s="5">
        <f t="shared" si="42"/>
        <v>42753</v>
      </c>
      <c r="C1696" s="4">
        <v>13.6354166666708</v>
      </c>
      <c r="D1696">
        <v>1.2164969767521641</v>
      </c>
      <c r="E1696" s="6">
        <v>124.55186246107941</v>
      </c>
      <c r="F1696" s="7">
        <v>169.49560301119874</v>
      </c>
      <c r="G1696" s="7">
        <v>160.46717300311951</v>
      </c>
      <c r="H1696" s="7">
        <v>2.0276253703827711</v>
      </c>
      <c r="I1696" s="7">
        <v>151.51696413275445</v>
      </c>
    </row>
    <row r="1697" spans="1:9" x14ac:dyDescent="0.25">
      <c r="A1697" s="13"/>
      <c r="B1697" s="5">
        <f t="shared" si="42"/>
        <v>42753</v>
      </c>
      <c r="C1697" s="4">
        <v>13.645833333337499</v>
      </c>
      <c r="D1697">
        <v>1.2164969767521641</v>
      </c>
      <c r="E1697" s="6">
        <v>126.38983759059364</v>
      </c>
      <c r="F1697" s="7">
        <v>168.15902987823037</v>
      </c>
      <c r="G1697" s="7">
        <v>158.06351740922119</v>
      </c>
      <c r="H1697" s="7">
        <v>1.9262960586892326</v>
      </c>
      <c r="I1697" s="7">
        <v>153.75285532115419</v>
      </c>
    </row>
    <row r="1698" spans="1:9" x14ac:dyDescent="0.25">
      <c r="A1698" s="13"/>
      <c r="B1698" s="5">
        <f t="shared" si="42"/>
        <v>42753</v>
      </c>
      <c r="C1698" s="4">
        <v>13.6562500000041</v>
      </c>
      <c r="D1698">
        <v>1.2164969767521641</v>
      </c>
      <c r="E1698" s="6">
        <v>130.07640856981439</v>
      </c>
      <c r="F1698" s="7">
        <v>167.00219915244776</v>
      </c>
      <c r="G1698" s="7">
        <v>158.00972386599747</v>
      </c>
      <c r="H1698" s="7">
        <v>2.3685881628729781</v>
      </c>
      <c r="I1698" s="7">
        <v>158.23755777195848</v>
      </c>
    </row>
    <row r="1699" spans="1:9" x14ac:dyDescent="0.25">
      <c r="A1699" s="13"/>
      <c r="B1699" s="5">
        <f t="shared" si="42"/>
        <v>42753</v>
      </c>
      <c r="C1699" s="4">
        <v>13.6666666666708</v>
      </c>
      <c r="D1699">
        <v>1.2164969767521641</v>
      </c>
      <c r="E1699" s="6">
        <v>131.57279767679643</v>
      </c>
      <c r="F1699" s="7">
        <v>166.78634072976112</v>
      </c>
      <c r="G1699" s="7">
        <v>156.27444142904332</v>
      </c>
      <c r="H1699" s="7">
        <v>3.6702501630045994</v>
      </c>
      <c r="I1699" s="7">
        <v>160.05791059664702</v>
      </c>
    </row>
    <row r="1700" spans="1:9" x14ac:dyDescent="0.25">
      <c r="A1700" s="13"/>
      <c r="B1700" s="5">
        <f t="shared" ref="B1700:B1763" si="43">DATE(YEAR(B1604),MONTH(B1604),DAY(B1604)+1)</f>
        <v>42753</v>
      </c>
      <c r="C1700" s="4">
        <v>13.677083333337499</v>
      </c>
      <c r="D1700">
        <v>1.2164969767521641</v>
      </c>
      <c r="E1700" s="6">
        <v>134.35566059666695</v>
      </c>
      <c r="F1700" s="7">
        <v>166.04513075366307</v>
      </c>
      <c r="G1700" s="7">
        <v>155.610559079513</v>
      </c>
      <c r="H1700" s="7">
        <v>7.9268873600318468</v>
      </c>
      <c r="I1700" s="7">
        <v>163.44325492538519</v>
      </c>
    </row>
    <row r="1701" spans="1:9" x14ac:dyDescent="0.25">
      <c r="A1701" s="13"/>
      <c r="B1701" s="5">
        <f t="shared" si="43"/>
        <v>42753</v>
      </c>
      <c r="C1701" s="4">
        <v>13.6875000000041</v>
      </c>
      <c r="D1701">
        <v>1.2164969767521641</v>
      </c>
      <c r="E1701" s="6">
        <v>139.46780496411117</v>
      </c>
      <c r="F1701" s="7">
        <v>167.48945875032481</v>
      </c>
      <c r="G1701" s="7">
        <v>159.04218893356787</v>
      </c>
      <c r="H1701" s="7">
        <v>20.644646099761669</v>
      </c>
      <c r="I1701" s="7">
        <v>169.6621630931017</v>
      </c>
    </row>
    <row r="1702" spans="1:9" x14ac:dyDescent="0.25">
      <c r="A1702" s="13"/>
      <c r="B1702" s="5">
        <f t="shared" si="43"/>
        <v>42753</v>
      </c>
      <c r="C1702" s="4">
        <v>13.6979166666708</v>
      </c>
      <c r="D1702">
        <v>1.2164969767521641</v>
      </c>
      <c r="E1702" s="6">
        <v>144.36072142952199</v>
      </c>
      <c r="F1702" s="7">
        <v>169.73075991514571</v>
      </c>
      <c r="G1702" s="7">
        <v>157.45022374481371</v>
      </c>
      <c r="H1702" s="7">
        <v>60.362832902209831</v>
      </c>
      <c r="I1702" s="7">
        <v>175.61438118077484</v>
      </c>
    </row>
    <row r="1703" spans="1:9" x14ac:dyDescent="0.25">
      <c r="A1703" s="13"/>
      <c r="B1703" s="5">
        <f t="shared" si="43"/>
        <v>42753</v>
      </c>
      <c r="C1703" s="4">
        <v>13.708333333337499</v>
      </c>
      <c r="D1703">
        <v>1.2164969767521641</v>
      </c>
      <c r="E1703" s="6">
        <v>148.49353832894715</v>
      </c>
      <c r="F1703" s="7">
        <v>170.59657435311325</v>
      </c>
      <c r="G1703" s="7">
        <v>150.80896055128125</v>
      </c>
      <c r="H1703" s="7">
        <v>110.9485403774834</v>
      </c>
      <c r="I1703" s="7">
        <v>180.6419404443958</v>
      </c>
    </row>
    <row r="1704" spans="1:9" x14ac:dyDescent="0.25">
      <c r="A1704" s="13"/>
      <c r="B1704" s="5">
        <f t="shared" si="43"/>
        <v>42753</v>
      </c>
      <c r="C1704" s="4">
        <v>13.718750000004199</v>
      </c>
      <c r="D1704">
        <v>1.2164969767521641</v>
      </c>
      <c r="E1704" s="6">
        <v>154.82154524509181</v>
      </c>
      <c r="F1704" s="7">
        <v>167.85075918505174</v>
      </c>
      <c r="G1704" s="7">
        <v>151.44260105855685</v>
      </c>
      <c r="H1704" s="7">
        <v>138.61808034184077</v>
      </c>
      <c r="I1704" s="7">
        <v>188.33994172675256</v>
      </c>
    </row>
    <row r="1705" spans="1:9" x14ac:dyDescent="0.25">
      <c r="A1705" s="13"/>
      <c r="B1705" s="5">
        <f t="shared" si="43"/>
        <v>42753</v>
      </c>
      <c r="C1705" s="4">
        <v>13.7291666666708</v>
      </c>
      <c r="D1705">
        <v>1.2164969767521641</v>
      </c>
      <c r="E1705" s="6">
        <v>161.31662231282212</v>
      </c>
      <c r="F1705" s="7">
        <v>165.433579317289</v>
      </c>
      <c r="G1705" s="7">
        <v>152.54713136659876</v>
      </c>
      <c r="H1705" s="7">
        <v>156.83548857388195</v>
      </c>
      <c r="I1705" s="7">
        <v>196.24118334341878</v>
      </c>
    </row>
    <row r="1706" spans="1:9" x14ac:dyDescent="0.25">
      <c r="A1706" s="13"/>
      <c r="B1706" s="5">
        <f t="shared" si="43"/>
        <v>42753</v>
      </c>
      <c r="C1706" s="4">
        <v>13.739583333337499</v>
      </c>
      <c r="D1706">
        <v>1.2164969767521641</v>
      </c>
      <c r="E1706" s="6">
        <v>165.2763892607216</v>
      </c>
      <c r="F1706" s="7">
        <v>163.03876003663976</v>
      </c>
      <c r="G1706" s="7">
        <v>152.1277796901677</v>
      </c>
      <c r="H1706" s="7">
        <v>168.76362157999705</v>
      </c>
      <c r="I1706" s="7">
        <v>201.05822786418165</v>
      </c>
    </row>
    <row r="1707" spans="1:9" x14ac:dyDescent="0.25">
      <c r="A1707" s="13"/>
      <c r="B1707" s="5">
        <f t="shared" si="43"/>
        <v>42753</v>
      </c>
      <c r="C1707" s="4">
        <v>13.750000000004199</v>
      </c>
      <c r="D1707">
        <v>1.2164969767521641</v>
      </c>
      <c r="E1707" s="6">
        <v>168.22764830939263</v>
      </c>
      <c r="F1707" s="7">
        <v>160.9655460384013</v>
      </c>
      <c r="G1707" s="7">
        <v>154.55266746898454</v>
      </c>
      <c r="H1707" s="7">
        <v>190.3388799348588</v>
      </c>
      <c r="I1707" s="7">
        <v>204.64842557450245</v>
      </c>
    </row>
    <row r="1708" spans="1:9" x14ac:dyDescent="0.25">
      <c r="A1708" s="13"/>
      <c r="B1708" s="5">
        <f t="shared" si="43"/>
        <v>42753</v>
      </c>
      <c r="C1708" s="4">
        <v>13.7604166666708</v>
      </c>
      <c r="D1708">
        <v>1.2164969767521641</v>
      </c>
      <c r="E1708" s="6">
        <v>170.2049790787041</v>
      </c>
      <c r="F1708" s="7">
        <v>157.88218580392638</v>
      </c>
      <c r="G1708" s="7">
        <v>154.28828670602283</v>
      </c>
      <c r="H1708" s="7">
        <v>206.19261965032393</v>
      </c>
      <c r="I1708" s="7">
        <v>207.05384247740886</v>
      </c>
    </row>
    <row r="1709" spans="1:9" x14ac:dyDescent="0.25">
      <c r="A1709" s="13"/>
      <c r="B1709" s="5">
        <f t="shared" si="43"/>
        <v>42753</v>
      </c>
      <c r="C1709" s="4">
        <v>13.770833333337499</v>
      </c>
      <c r="D1709">
        <v>1.2164969767521641</v>
      </c>
      <c r="E1709" s="6">
        <v>172.6046375609578</v>
      </c>
      <c r="F1709" s="7">
        <v>155.851660927994</v>
      </c>
      <c r="G1709" s="7">
        <v>157.65728562064069</v>
      </c>
      <c r="H1709" s="7">
        <v>223.14074713617856</v>
      </c>
      <c r="I1709" s="7">
        <v>209.9730197663082</v>
      </c>
    </row>
    <row r="1710" spans="1:9" x14ac:dyDescent="0.25">
      <c r="A1710" s="13"/>
      <c r="B1710" s="5">
        <f t="shared" si="43"/>
        <v>42753</v>
      </c>
      <c r="C1710" s="4">
        <v>13.781250000004199</v>
      </c>
      <c r="D1710">
        <v>1.2164969767521641</v>
      </c>
      <c r="E1710" s="6">
        <v>175.93028071827183</v>
      </c>
      <c r="F1710" s="7">
        <v>152.83204379756143</v>
      </c>
      <c r="G1710" s="7">
        <v>158.53707525435647</v>
      </c>
      <c r="H1710" s="7">
        <v>226.52135424859878</v>
      </c>
      <c r="I1710" s="7">
        <v>214.01865461293724</v>
      </c>
    </row>
    <row r="1711" spans="1:9" x14ac:dyDescent="0.25">
      <c r="A1711" s="13"/>
      <c r="B1711" s="5">
        <f t="shared" si="43"/>
        <v>42753</v>
      </c>
      <c r="C1711" s="4">
        <v>13.7916666666708</v>
      </c>
      <c r="D1711">
        <v>1.2164969767521641</v>
      </c>
      <c r="E1711" s="6">
        <v>175.95199458766402</v>
      </c>
      <c r="F1711" s="7">
        <v>147.85642238560413</v>
      </c>
      <c r="G1711" s="7">
        <v>160.3672295032427</v>
      </c>
      <c r="H1711" s="7">
        <v>226.92957387666056</v>
      </c>
      <c r="I1711" s="7">
        <v>214.0450694694064</v>
      </c>
    </row>
    <row r="1712" spans="1:9" x14ac:dyDescent="0.25">
      <c r="A1712" s="13"/>
      <c r="B1712" s="5">
        <f t="shared" si="43"/>
        <v>42753</v>
      </c>
      <c r="C1712" s="4">
        <v>13.802083333337499</v>
      </c>
      <c r="D1712">
        <v>1.2164969767521641</v>
      </c>
      <c r="E1712" s="6">
        <v>175.36246670590927</v>
      </c>
      <c r="F1712" s="7">
        <v>140.57132386568199</v>
      </c>
      <c r="G1712" s="7">
        <v>159.26278332272594</v>
      </c>
      <c r="H1712" s="7">
        <v>227.5613778771378</v>
      </c>
      <c r="I1712" s="7">
        <v>213.32791058354064</v>
      </c>
    </row>
    <row r="1713" spans="1:9" x14ac:dyDescent="0.25">
      <c r="A1713" s="13"/>
      <c r="B1713" s="5">
        <f t="shared" si="43"/>
        <v>42753</v>
      </c>
      <c r="C1713" s="4">
        <v>13.812500000004199</v>
      </c>
      <c r="D1713">
        <v>1.2164969767521641</v>
      </c>
      <c r="E1713" s="6">
        <v>176.30780906031075</v>
      </c>
      <c r="F1713" s="7">
        <v>134.80165111170021</v>
      </c>
      <c r="G1713" s="7">
        <v>155.81210459333383</v>
      </c>
      <c r="H1713" s="7">
        <v>227.54167428866535</v>
      </c>
      <c r="I1713" s="7">
        <v>214.47791669966583</v>
      </c>
    </row>
    <row r="1714" spans="1:9" x14ac:dyDescent="0.25">
      <c r="A1714" s="13"/>
      <c r="B1714" s="5">
        <f t="shared" si="43"/>
        <v>42753</v>
      </c>
      <c r="C1714" s="4">
        <v>13.822916666670899</v>
      </c>
      <c r="D1714">
        <v>1.2164969767521641</v>
      </c>
      <c r="E1714" s="6">
        <v>177.31963091007859</v>
      </c>
      <c r="F1714" s="7">
        <v>130.35565377257763</v>
      </c>
      <c r="G1714" s="7">
        <v>151.1794060930925</v>
      </c>
      <c r="H1714" s="7">
        <v>227.64281257526383</v>
      </c>
      <c r="I1714" s="7">
        <v>215.70879492092018</v>
      </c>
    </row>
    <row r="1715" spans="1:9" x14ac:dyDescent="0.25">
      <c r="A1715" s="13"/>
      <c r="B1715" s="5">
        <f t="shared" si="43"/>
        <v>42753</v>
      </c>
      <c r="C1715" s="4">
        <v>13.833333333337499</v>
      </c>
      <c r="D1715">
        <v>1.2164969767521641</v>
      </c>
      <c r="E1715" s="6">
        <v>179.80340160566288</v>
      </c>
      <c r="F1715" s="7">
        <v>126.98896457885616</v>
      </c>
      <c r="G1715" s="7">
        <v>146.83674324491062</v>
      </c>
      <c r="H1715" s="7">
        <v>227.66476345896481</v>
      </c>
      <c r="I1715" s="7">
        <v>218.73029446304409</v>
      </c>
    </row>
    <row r="1716" spans="1:9" x14ac:dyDescent="0.25">
      <c r="A1716" s="13"/>
      <c r="B1716" s="5">
        <f t="shared" si="43"/>
        <v>42753</v>
      </c>
      <c r="C1716" s="4">
        <v>13.843750000004199</v>
      </c>
      <c r="D1716">
        <v>1.2164969767521641</v>
      </c>
      <c r="E1716" s="6">
        <v>180.04181945488966</v>
      </c>
      <c r="F1716" s="7">
        <v>123.05797015791876</v>
      </c>
      <c r="G1716" s="7">
        <v>138.74269784387377</v>
      </c>
      <c r="H1716" s="7">
        <v>228.01853593427089</v>
      </c>
      <c r="I1716" s="7">
        <v>219.02032905583224</v>
      </c>
    </row>
    <row r="1717" spans="1:9" x14ac:dyDescent="0.25">
      <c r="A1717" s="13"/>
      <c r="B1717" s="5">
        <f t="shared" si="43"/>
        <v>42753</v>
      </c>
      <c r="C1717" s="4">
        <v>13.854166666670899</v>
      </c>
      <c r="D1717">
        <v>1.2164969767521641</v>
      </c>
      <c r="E1717" s="6">
        <v>177.59679984791256</v>
      </c>
      <c r="F1717" s="7">
        <v>120.59816128772934</v>
      </c>
      <c r="G1717" s="7">
        <v>130.90143161947336</v>
      </c>
      <c r="H1717" s="7">
        <v>228.47810230778589</v>
      </c>
      <c r="I1717" s="7">
        <v>216.04597009584481</v>
      </c>
    </row>
    <row r="1718" spans="1:9" x14ac:dyDescent="0.25">
      <c r="A1718" s="13"/>
      <c r="B1718" s="5">
        <f t="shared" si="43"/>
        <v>42753</v>
      </c>
      <c r="C1718" s="4">
        <v>13.864583333337499</v>
      </c>
      <c r="D1718">
        <v>1.2164969767521641</v>
      </c>
      <c r="E1718" s="6">
        <v>174.22960179538046</v>
      </c>
      <c r="F1718" s="7">
        <v>115.67175000098783</v>
      </c>
      <c r="G1718" s="7">
        <v>125.31950222261479</v>
      </c>
      <c r="H1718" s="7">
        <v>228.88071319902446</v>
      </c>
      <c r="I1718" s="7">
        <v>211.94978384481374</v>
      </c>
    </row>
    <row r="1719" spans="1:9" x14ac:dyDescent="0.25">
      <c r="A1719" s="13"/>
      <c r="B1719" s="5">
        <f t="shared" si="43"/>
        <v>42753</v>
      </c>
      <c r="C1719" s="4">
        <v>13.875000000004199</v>
      </c>
      <c r="D1719">
        <v>1.2164969767521641</v>
      </c>
      <c r="E1719" s="6">
        <v>173.03849611468061</v>
      </c>
      <c r="F1719" s="7">
        <v>108.1757589604105</v>
      </c>
      <c r="G1719" s="7">
        <v>118.69762842059282</v>
      </c>
      <c r="H1719" s="7">
        <v>229.62329275215376</v>
      </c>
      <c r="I1719" s="7">
        <v>210.50080738525006</v>
      </c>
    </row>
    <row r="1720" spans="1:9" x14ac:dyDescent="0.25">
      <c r="A1720" s="13"/>
      <c r="B1720" s="5">
        <f t="shared" si="43"/>
        <v>42753</v>
      </c>
      <c r="C1720" s="4">
        <v>13.885416666670899</v>
      </c>
      <c r="D1720">
        <v>1.2164969767521641</v>
      </c>
      <c r="E1720" s="6">
        <v>179.92860621018292</v>
      </c>
      <c r="F1720" s="7">
        <v>87.768534861791224</v>
      </c>
      <c r="G1720" s="7">
        <v>98.083776805853347</v>
      </c>
      <c r="H1720" s="7">
        <v>233.09076727639885</v>
      </c>
      <c r="I1720" s="7">
        <v>218.88260548591819</v>
      </c>
    </row>
    <row r="1721" spans="1:9" x14ac:dyDescent="0.25">
      <c r="A1721" s="13"/>
      <c r="B1721" s="5">
        <f t="shared" si="43"/>
        <v>42753</v>
      </c>
      <c r="C1721" s="4">
        <v>13.895833333337499</v>
      </c>
      <c r="D1721">
        <v>1.2164969767521641</v>
      </c>
      <c r="E1721" s="6">
        <v>186.28595533469718</v>
      </c>
      <c r="F1721" s="7">
        <v>80.143013537232491</v>
      </c>
      <c r="G1721" s="7">
        <v>91.373032288693224</v>
      </c>
      <c r="H1721" s="7">
        <v>236.91237932390663</v>
      </c>
      <c r="I1721" s="7">
        <v>226.61630147604779</v>
      </c>
    </row>
    <row r="1722" spans="1:9" x14ac:dyDescent="0.25">
      <c r="A1722" s="13"/>
      <c r="B1722" s="5">
        <f t="shared" si="43"/>
        <v>42753</v>
      </c>
      <c r="C1722" s="4">
        <v>13.906250000004199</v>
      </c>
      <c r="D1722">
        <v>1.2164969767521641</v>
      </c>
      <c r="E1722" s="6">
        <v>186.65997718160114</v>
      </c>
      <c r="F1722" s="7">
        <v>77.560824640708233</v>
      </c>
      <c r="G1722" s="7">
        <v>87.755885217394749</v>
      </c>
      <c r="H1722" s="7">
        <v>237.6411940687446</v>
      </c>
      <c r="I1722" s="7">
        <v>227.07129792204572</v>
      </c>
    </row>
    <row r="1723" spans="1:9" x14ac:dyDescent="0.25">
      <c r="A1723" s="13"/>
      <c r="B1723" s="5">
        <f t="shared" si="43"/>
        <v>42753</v>
      </c>
      <c r="C1723" s="4">
        <v>13.916666666670899</v>
      </c>
      <c r="D1723">
        <v>1.2164969767521641</v>
      </c>
      <c r="E1723" s="6">
        <v>185.32076202949068</v>
      </c>
      <c r="F1723" s="7">
        <v>76.938648017663112</v>
      </c>
      <c r="G1723" s="7">
        <v>85.065050301219372</v>
      </c>
      <c r="H1723" s="7">
        <v>236.75722394104929</v>
      </c>
      <c r="I1723" s="7">
        <v>225.44214673828264</v>
      </c>
    </row>
    <row r="1724" spans="1:9" x14ac:dyDescent="0.25">
      <c r="A1724" s="13"/>
      <c r="B1724" s="5">
        <f t="shared" si="43"/>
        <v>42753</v>
      </c>
      <c r="C1724" s="4">
        <v>13.927083333337601</v>
      </c>
      <c r="D1724">
        <v>1.2164969767521641</v>
      </c>
      <c r="E1724" s="6">
        <v>182.13944394903598</v>
      </c>
      <c r="F1724" s="7">
        <v>75.081893640904497</v>
      </c>
      <c r="G1724" s="7">
        <v>70.505512149194317</v>
      </c>
      <c r="H1724" s="7">
        <v>238.18297224247405</v>
      </c>
      <c r="I1724" s="7">
        <v>221.57208291132252</v>
      </c>
    </row>
    <row r="1725" spans="1:9" x14ac:dyDescent="0.25">
      <c r="A1725" s="13"/>
      <c r="B1725" s="5">
        <f t="shared" si="43"/>
        <v>42753</v>
      </c>
      <c r="C1725" s="4">
        <v>13.937500000004199</v>
      </c>
      <c r="D1725">
        <v>1.2164969767521641</v>
      </c>
      <c r="E1725" s="6">
        <v>174.77131311256917</v>
      </c>
      <c r="F1725" s="7">
        <v>73.319543506639164</v>
      </c>
      <c r="G1725" s="7">
        <v>65.142943271124977</v>
      </c>
      <c r="H1725" s="7">
        <v>237.96965921941199</v>
      </c>
      <c r="I1725" s="7">
        <v>212.60877402444626</v>
      </c>
    </row>
    <row r="1726" spans="1:9" x14ac:dyDescent="0.25">
      <c r="A1726" s="13"/>
      <c r="B1726" s="5">
        <f t="shared" si="43"/>
        <v>42753</v>
      </c>
      <c r="C1726" s="4">
        <v>13.947916666670899</v>
      </c>
      <c r="D1726">
        <v>1.2164969767521641</v>
      </c>
      <c r="E1726" s="6">
        <v>167.96459070691921</v>
      </c>
      <c r="F1726" s="7">
        <v>72.314667779822713</v>
      </c>
      <c r="G1726" s="7">
        <v>63.291468703722472</v>
      </c>
      <c r="H1726" s="7">
        <v>237.12586536969883</v>
      </c>
      <c r="I1726" s="7">
        <v>204.32841679638184</v>
      </c>
    </row>
    <row r="1727" spans="1:9" x14ac:dyDescent="0.25">
      <c r="A1727" s="13"/>
      <c r="B1727" s="5">
        <f t="shared" si="43"/>
        <v>42753</v>
      </c>
      <c r="C1727" s="4">
        <v>13.958333333337601</v>
      </c>
      <c r="D1727">
        <v>1.2164969767521641</v>
      </c>
      <c r="E1727" s="6">
        <v>158.19173468634082</v>
      </c>
      <c r="F1727" s="7">
        <v>69.531778686183245</v>
      </c>
      <c r="G1727" s="7">
        <v>62.274186651405124</v>
      </c>
      <c r="H1727" s="7">
        <v>236.67998079356983</v>
      </c>
      <c r="I1727" s="7">
        <v>192.43976699311406</v>
      </c>
    </row>
    <row r="1728" spans="1:9" x14ac:dyDescent="0.25">
      <c r="A1728" s="13"/>
      <c r="B1728" s="5">
        <f t="shared" si="43"/>
        <v>42753</v>
      </c>
      <c r="C1728" s="4">
        <v>13.968750000004199</v>
      </c>
      <c r="D1728">
        <v>1.2164969767521641</v>
      </c>
      <c r="E1728" s="6">
        <v>147.69806315976436</v>
      </c>
      <c r="F1728" s="7">
        <v>67.398733384049933</v>
      </c>
      <c r="G1728" s="7">
        <v>61.083425630085642</v>
      </c>
      <c r="H1728" s="7">
        <v>237.18527817479529</v>
      </c>
      <c r="I1728" s="7">
        <v>179.67424730600354</v>
      </c>
    </row>
    <row r="1729" spans="1:9" x14ac:dyDescent="0.25">
      <c r="A1729" s="13"/>
      <c r="B1729" s="5">
        <f t="shared" si="43"/>
        <v>42753</v>
      </c>
      <c r="C1729" s="4">
        <v>13.979166666670899</v>
      </c>
      <c r="D1729">
        <v>1.2164969767521641</v>
      </c>
      <c r="E1729" s="6">
        <v>137.00776290868723</v>
      </c>
      <c r="F1729" s="7">
        <v>66.262379489162214</v>
      </c>
      <c r="G1729" s="7">
        <v>59.356167356601674</v>
      </c>
      <c r="H1729" s="7">
        <v>238.11001165759748</v>
      </c>
      <c r="I1729" s="7">
        <v>166.66952936999527</v>
      </c>
    </row>
    <row r="1730" spans="1:9" ht="15.75" thickBot="1" x14ac:dyDescent="0.3">
      <c r="A1730" s="13"/>
      <c r="B1730" s="5">
        <f t="shared" si="43"/>
        <v>42753</v>
      </c>
      <c r="C1730" s="4">
        <v>13.989583333337601</v>
      </c>
      <c r="D1730">
        <v>1.2164969767521641</v>
      </c>
      <c r="E1730" s="6">
        <v>126.66147732254115</v>
      </c>
      <c r="F1730" s="7">
        <v>64.511424076023175</v>
      </c>
      <c r="G1730" s="7">
        <v>58.391228649217382</v>
      </c>
      <c r="H1730" s="7">
        <v>239.6424719778453</v>
      </c>
      <c r="I1730" s="7">
        <v>154.0833042338341</v>
      </c>
    </row>
    <row r="1731" spans="1:9" x14ac:dyDescent="0.25">
      <c r="A1731" s="12">
        <f t="shared" ref="A1731" si="44">A1635+1</f>
        <v>19</v>
      </c>
      <c r="B1731" s="5">
        <f t="shared" si="43"/>
        <v>42754</v>
      </c>
      <c r="C1731" s="4">
        <v>14.000000000004199</v>
      </c>
      <c r="D1731">
        <v>1.213671165369838</v>
      </c>
      <c r="E1731" s="6">
        <v>114.21050561958097</v>
      </c>
      <c r="F1731" s="7">
        <v>63.230862630617139</v>
      </c>
      <c r="G1731" s="7">
        <v>58.826228045326161</v>
      </c>
      <c r="H1731" s="7">
        <v>240.75651032974372</v>
      </c>
      <c r="I1731" s="7">
        <v>138.61399745279527</v>
      </c>
    </row>
    <row r="1732" spans="1:9" x14ac:dyDescent="0.25">
      <c r="A1732" s="13"/>
      <c r="B1732" s="5">
        <f t="shared" si="43"/>
        <v>42754</v>
      </c>
      <c r="C1732" s="4">
        <v>14.010416666670899</v>
      </c>
      <c r="D1732">
        <v>1.213671165369838</v>
      </c>
      <c r="E1732" s="6">
        <v>105.07253662048491</v>
      </c>
      <c r="F1732" s="7">
        <v>61.885520011252581</v>
      </c>
      <c r="G1732" s="7">
        <v>58.352321671872375</v>
      </c>
      <c r="H1732" s="7">
        <v>241.50496465464531</v>
      </c>
      <c r="I1732" s="7">
        <v>127.5235079685489</v>
      </c>
    </row>
    <row r="1733" spans="1:9" x14ac:dyDescent="0.25">
      <c r="A1733" s="13"/>
      <c r="B1733" s="5">
        <f t="shared" si="43"/>
        <v>42754</v>
      </c>
      <c r="C1733" s="4">
        <v>14.020833333337601</v>
      </c>
      <c r="D1733">
        <v>1.213671165369838</v>
      </c>
      <c r="E1733" s="6">
        <v>97.465882730012254</v>
      </c>
      <c r="F1733" s="7">
        <v>60.958615759916491</v>
      </c>
      <c r="G1733" s="7">
        <v>58.445875485910491</v>
      </c>
      <c r="H1733" s="7">
        <v>241.54094138092981</v>
      </c>
      <c r="I1733" s="7">
        <v>118.29153147673394</v>
      </c>
    </row>
    <row r="1734" spans="1:9" x14ac:dyDescent="0.25">
      <c r="A1734" s="13"/>
      <c r="B1734" s="5">
        <f t="shared" si="43"/>
        <v>42754</v>
      </c>
      <c r="C1734" s="4">
        <v>14.031250000004301</v>
      </c>
      <c r="D1734">
        <v>1.213671165369838</v>
      </c>
      <c r="E1734" s="6">
        <v>90.123772211392321</v>
      </c>
      <c r="F1734" s="7">
        <v>59.757969666088698</v>
      </c>
      <c r="G1734" s="7">
        <v>57.757115425371879</v>
      </c>
      <c r="H1734" s="7">
        <v>241.91591264113316</v>
      </c>
      <c r="I1734" s="7">
        <v>109.38062364732633</v>
      </c>
    </row>
    <row r="1735" spans="1:9" x14ac:dyDescent="0.25">
      <c r="A1735" s="13"/>
      <c r="B1735" s="5">
        <f t="shared" si="43"/>
        <v>42754</v>
      </c>
      <c r="C1735" s="4">
        <v>14.041666666670899</v>
      </c>
      <c r="D1735">
        <v>1.213671165369838</v>
      </c>
      <c r="E1735" s="6">
        <v>83.887757942026127</v>
      </c>
      <c r="F1735" s="7">
        <v>59.153941230612986</v>
      </c>
      <c r="G1735" s="7">
        <v>57.873912472786813</v>
      </c>
      <c r="H1735" s="7">
        <v>242.54503728962231</v>
      </c>
      <c r="I1735" s="7">
        <v>101.81215294176174</v>
      </c>
    </row>
    <row r="1736" spans="1:9" x14ac:dyDescent="0.25">
      <c r="A1736" s="13"/>
      <c r="B1736" s="5">
        <f t="shared" si="43"/>
        <v>42754</v>
      </c>
      <c r="C1736" s="4">
        <v>14.052083333337601</v>
      </c>
      <c r="D1736">
        <v>1.213671165369838</v>
      </c>
      <c r="E1736" s="6">
        <v>78.73468990803805</v>
      </c>
      <c r="F1736" s="7">
        <v>58.635202863926331</v>
      </c>
      <c r="G1736" s="7">
        <v>57.584389598023485</v>
      </c>
      <c r="H1736" s="7">
        <v>243.1245044145723</v>
      </c>
      <c r="I1736" s="7">
        <v>95.558022855721362</v>
      </c>
    </row>
    <row r="1737" spans="1:9" x14ac:dyDescent="0.25">
      <c r="A1737" s="13"/>
      <c r="B1737" s="5">
        <f t="shared" si="43"/>
        <v>42754</v>
      </c>
      <c r="C1737" s="4">
        <v>14.062500000004301</v>
      </c>
      <c r="D1737">
        <v>1.213671165369838</v>
      </c>
      <c r="E1737" s="6">
        <v>75.225648023434928</v>
      </c>
      <c r="F1737" s="7">
        <v>58.661491283155058</v>
      </c>
      <c r="G1737" s="7">
        <v>57.0524792990159</v>
      </c>
      <c r="H1737" s="7">
        <v>242.79842157687085</v>
      </c>
      <c r="I1737" s="7">
        <v>91.299199902303528</v>
      </c>
    </row>
    <row r="1738" spans="1:9" x14ac:dyDescent="0.25">
      <c r="A1738" s="13"/>
      <c r="B1738" s="5">
        <f t="shared" si="43"/>
        <v>42754</v>
      </c>
      <c r="C1738" s="4">
        <v>14.072916666670899</v>
      </c>
      <c r="D1738">
        <v>1.213671165369838</v>
      </c>
      <c r="E1738" s="6">
        <v>71.711831231361032</v>
      </c>
      <c r="F1738" s="7">
        <v>58.016581329744746</v>
      </c>
      <c r="G1738" s="7">
        <v>57.041194192428087</v>
      </c>
      <c r="H1738" s="7">
        <v>242.77919105054488</v>
      </c>
      <c r="I1738" s="7">
        <v>87.034581781371088</v>
      </c>
    </row>
    <row r="1739" spans="1:9" x14ac:dyDescent="0.25">
      <c r="A1739" s="13"/>
      <c r="B1739" s="5">
        <f t="shared" si="43"/>
        <v>42754</v>
      </c>
      <c r="C1739" s="4">
        <v>14.083333333337601</v>
      </c>
      <c r="D1739">
        <v>1.213671165369838</v>
      </c>
      <c r="E1739" s="6">
        <v>69.314332424571163</v>
      </c>
      <c r="F1739" s="7">
        <v>57.324922158178616</v>
      </c>
      <c r="G1739" s="7">
        <v>56.867402749761133</v>
      </c>
      <c r="H1739" s="7">
        <v>242.70064473186702</v>
      </c>
      <c r="I1739" s="7">
        <v>84.124806610561635</v>
      </c>
    </row>
    <row r="1740" spans="1:9" x14ac:dyDescent="0.25">
      <c r="A1740" s="13"/>
      <c r="B1740" s="5">
        <f t="shared" si="43"/>
        <v>42754</v>
      </c>
      <c r="C1740" s="4">
        <v>14.093750000004301</v>
      </c>
      <c r="D1740">
        <v>1.213671165369838</v>
      </c>
      <c r="E1740" s="6">
        <v>67.130175014678699</v>
      </c>
      <c r="F1740" s="7">
        <v>56.582473712566681</v>
      </c>
      <c r="G1740" s="7">
        <v>56.547121249374342</v>
      </c>
      <c r="H1740" s="7">
        <v>243.00878521247009</v>
      </c>
      <c r="I1740" s="7">
        <v>81.473957741546272</v>
      </c>
    </row>
    <row r="1741" spans="1:9" x14ac:dyDescent="0.25">
      <c r="A1741" s="13"/>
      <c r="B1741" s="5">
        <f t="shared" si="43"/>
        <v>42754</v>
      </c>
      <c r="C1741" s="4">
        <v>14.104166666670899</v>
      </c>
      <c r="D1741">
        <v>1.213671165369838</v>
      </c>
      <c r="E1741" s="6">
        <v>66.080111227734278</v>
      </c>
      <c r="F1741" s="7">
        <v>56.320715766018552</v>
      </c>
      <c r="G1741" s="7">
        <v>56.318634897142779</v>
      </c>
      <c r="H1741" s="7">
        <v>242.70273900699323</v>
      </c>
      <c r="I1741" s="7">
        <v>80.19952560153277</v>
      </c>
    </row>
    <row r="1742" spans="1:9" x14ac:dyDescent="0.25">
      <c r="A1742" s="13"/>
      <c r="B1742" s="5">
        <f t="shared" si="43"/>
        <v>42754</v>
      </c>
      <c r="C1742" s="4">
        <v>14.114583333337601</v>
      </c>
      <c r="D1742">
        <v>1.213671165369838</v>
      </c>
      <c r="E1742" s="6">
        <v>64.555148105769121</v>
      </c>
      <c r="F1742" s="7">
        <v>55.908505817487168</v>
      </c>
      <c r="G1742" s="7">
        <v>57.721457372926665</v>
      </c>
      <c r="H1742" s="7">
        <v>242.66911658999578</v>
      </c>
      <c r="I1742" s="7">
        <v>78.348721832151298</v>
      </c>
    </row>
    <row r="1743" spans="1:9" x14ac:dyDescent="0.25">
      <c r="A1743" s="13"/>
      <c r="B1743" s="5">
        <f t="shared" si="43"/>
        <v>42754</v>
      </c>
      <c r="C1743" s="4">
        <v>14.125000000004301</v>
      </c>
      <c r="D1743">
        <v>1.213671165369838</v>
      </c>
      <c r="E1743" s="6">
        <v>64.109793448692713</v>
      </c>
      <c r="F1743" s="7">
        <v>56.833678616298954</v>
      </c>
      <c r="G1743" s="7">
        <v>56.819009392437437</v>
      </c>
      <c r="H1743" s="7">
        <v>242.06113371891485</v>
      </c>
      <c r="I1743" s="7">
        <v>77.808207726494487</v>
      </c>
    </row>
    <row r="1744" spans="1:9" x14ac:dyDescent="0.25">
      <c r="A1744" s="13"/>
      <c r="B1744" s="5">
        <f t="shared" si="43"/>
        <v>42754</v>
      </c>
      <c r="C1744" s="4">
        <v>14.135416666671</v>
      </c>
      <c r="D1744">
        <v>1.213671165369838</v>
      </c>
      <c r="E1744" s="6">
        <v>63.171685411596258</v>
      </c>
      <c r="F1744" s="7">
        <v>57.374994001664597</v>
      </c>
      <c r="G1744" s="7">
        <v>56.308747909901477</v>
      </c>
      <c r="H1744" s="7">
        <v>242.28146766431976</v>
      </c>
      <c r="I1744" s="7">
        <v>76.669653051868821</v>
      </c>
    </row>
    <row r="1745" spans="1:9" x14ac:dyDescent="0.25">
      <c r="A1745" s="13"/>
      <c r="B1745" s="5">
        <f t="shared" si="43"/>
        <v>42754</v>
      </c>
      <c r="C1745" s="4">
        <v>14.145833333337601</v>
      </c>
      <c r="D1745">
        <v>1.213671165369838</v>
      </c>
      <c r="E1745" s="6">
        <v>62.845163522423327</v>
      </c>
      <c r="F1745" s="7">
        <v>56.971613659408696</v>
      </c>
      <c r="G1745" s="7">
        <v>56.880033896751335</v>
      </c>
      <c r="H1745" s="7">
        <v>242.18745931438542</v>
      </c>
      <c r="I1745" s="7">
        <v>76.27336285011755</v>
      </c>
    </row>
    <row r="1746" spans="1:9" x14ac:dyDescent="0.25">
      <c r="A1746" s="13"/>
      <c r="B1746" s="5">
        <f t="shared" si="43"/>
        <v>42754</v>
      </c>
      <c r="C1746" s="4">
        <v>14.156250000004301</v>
      </c>
      <c r="D1746">
        <v>1.213671165369838</v>
      </c>
      <c r="E1746" s="6">
        <v>62.308456379723822</v>
      </c>
      <c r="F1746" s="7">
        <v>57.384645246290731</v>
      </c>
      <c r="G1746" s="7">
        <v>55.223266477196816</v>
      </c>
      <c r="H1746" s="7">
        <v>242.09974479127499</v>
      </c>
      <c r="I1746" s="7">
        <v>75.621976866775128</v>
      </c>
    </row>
    <row r="1747" spans="1:9" x14ac:dyDescent="0.25">
      <c r="A1747" s="13"/>
      <c r="B1747" s="5">
        <f t="shared" si="43"/>
        <v>42754</v>
      </c>
      <c r="C1747" s="4">
        <v>14.166666666671</v>
      </c>
      <c r="D1747">
        <v>1.213671165369838</v>
      </c>
      <c r="E1747" s="6">
        <v>62.065753916996456</v>
      </c>
      <c r="F1747" s="7">
        <v>57.456989501067156</v>
      </c>
      <c r="G1747" s="7">
        <v>55.216424105151383</v>
      </c>
      <c r="H1747" s="7">
        <v>241.76187440503605</v>
      </c>
      <c r="I1747" s="7">
        <v>75.327415885998676</v>
      </c>
    </row>
    <row r="1748" spans="1:9" x14ac:dyDescent="0.25">
      <c r="A1748" s="13"/>
      <c r="B1748" s="5">
        <f t="shared" si="43"/>
        <v>42754</v>
      </c>
      <c r="C1748" s="4">
        <v>14.177083333337601</v>
      </c>
      <c r="D1748">
        <v>1.213671165369838</v>
      </c>
      <c r="E1748" s="6">
        <v>63.106398898724152</v>
      </c>
      <c r="F1748" s="7">
        <v>56.959890282942155</v>
      </c>
      <c r="G1748" s="7">
        <v>56.510241344778144</v>
      </c>
      <c r="H1748" s="7">
        <v>241.89808329888163</v>
      </c>
      <c r="I1748" s="7">
        <v>76.590416693708406</v>
      </c>
    </row>
    <row r="1749" spans="1:9" x14ac:dyDescent="0.25">
      <c r="A1749" s="13"/>
      <c r="B1749" s="5">
        <f t="shared" si="43"/>
        <v>42754</v>
      </c>
      <c r="C1749" s="4">
        <v>14.187500000004301</v>
      </c>
      <c r="D1749">
        <v>1.213671165369838</v>
      </c>
      <c r="E1749" s="6">
        <v>63.04650264203034</v>
      </c>
      <c r="F1749" s="7">
        <v>57.661188675158542</v>
      </c>
      <c r="G1749" s="7">
        <v>56.966340725408763</v>
      </c>
      <c r="H1749" s="7">
        <v>241.87951485953437</v>
      </c>
      <c r="I1749" s="7">
        <v>76.51772233404553</v>
      </c>
    </row>
    <row r="1750" spans="1:9" x14ac:dyDescent="0.25">
      <c r="A1750" s="13"/>
      <c r="B1750" s="5">
        <f t="shared" si="43"/>
        <v>42754</v>
      </c>
      <c r="C1750" s="4">
        <v>14.197916666671</v>
      </c>
      <c r="D1750">
        <v>1.213671165369838</v>
      </c>
      <c r="E1750" s="6">
        <v>64.874109145822857</v>
      </c>
      <c r="F1750" s="7">
        <v>57.596527740958642</v>
      </c>
      <c r="G1750" s="7">
        <v>56.770295549303647</v>
      </c>
      <c r="H1750" s="7">
        <v>242.25039958288693</v>
      </c>
      <c r="I1750" s="7">
        <v>78.735835649340899</v>
      </c>
    </row>
    <row r="1751" spans="1:9" x14ac:dyDescent="0.25">
      <c r="A1751" s="13"/>
      <c r="B1751" s="5">
        <f t="shared" si="43"/>
        <v>42754</v>
      </c>
      <c r="C1751" s="4">
        <v>14.2083333333377</v>
      </c>
      <c r="D1751">
        <v>1.213671165369838</v>
      </c>
      <c r="E1751" s="6">
        <v>66.199470019532896</v>
      </c>
      <c r="F1751" s="7">
        <v>55.820903137340437</v>
      </c>
      <c r="G1751" s="7">
        <v>57.349657778567774</v>
      </c>
      <c r="H1751" s="7">
        <v>241.5709733262448</v>
      </c>
      <c r="I1751" s="7">
        <v>80.344387925472134</v>
      </c>
    </row>
    <row r="1752" spans="1:9" x14ac:dyDescent="0.25">
      <c r="A1752" s="13"/>
      <c r="B1752" s="5">
        <f t="shared" si="43"/>
        <v>42754</v>
      </c>
      <c r="C1752" s="4">
        <v>14.218750000004301</v>
      </c>
      <c r="D1752">
        <v>1.213671165369838</v>
      </c>
      <c r="E1752" s="6">
        <v>69.297474847478838</v>
      </c>
      <c r="F1752" s="7">
        <v>55.626383263818866</v>
      </c>
      <c r="G1752" s="7">
        <v>60.011408607477421</v>
      </c>
      <c r="H1752" s="7">
        <v>240.12150890921947</v>
      </c>
      <c r="I1752" s="7">
        <v>84.104347055326684</v>
      </c>
    </row>
    <row r="1753" spans="1:9" x14ac:dyDescent="0.25">
      <c r="A1753" s="13"/>
      <c r="B1753" s="5">
        <f t="shared" si="43"/>
        <v>42754</v>
      </c>
      <c r="C1753" s="4">
        <v>14.229166666671</v>
      </c>
      <c r="D1753">
        <v>1.213671165369838</v>
      </c>
      <c r="E1753" s="6">
        <v>72.54318619268183</v>
      </c>
      <c r="F1753" s="7">
        <v>56.333986227379476</v>
      </c>
      <c r="G1753" s="7">
        <v>61.3397181324152</v>
      </c>
      <c r="H1753" s="7">
        <v>239.99549335447909</v>
      </c>
      <c r="I1753" s="7">
        <v>88.043573326113304</v>
      </c>
    </row>
    <row r="1754" spans="1:9" x14ac:dyDescent="0.25">
      <c r="A1754" s="13"/>
      <c r="B1754" s="5">
        <f t="shared" si="43"/>
        <v>42754</v>
      </c>
      <c r="C1754" s="4">
        <v>14.2395833333377</v>
      </c>
      <c r="D1754">
        <v>1.213671165369838</v>
      </c>
      <c r="E1754" s="6">
        <v>79.448170854441585</v>
      </c>
      <c r="F1754" s="7">
        <v>56.97146937169834</v>
      </c>
      <c r="G1754" s="7">
        <v>59.811277237293638</v>
      </c>
      <c r="H1754" s="7">
        <v>238.78949692199149</v>
      </c>
      <c r="I1754" s="7">
        <v>96.423954107412115</v>
      </c>
    </row>
    <row r="1755" spans="1:9" x14ac:dyDescent="0.25">
      <c r="A1755" s="13"/>
      <c r="B1755" s="5">
        <f t="shared" si="43"/>
        <v>42754</v>
      </c>
      <c r="C1755" s="4">
        <v>14.250000000004301</v>
      </c>
      <c r="D1755">
        <v>1.213671165369838</v>
      </c>
      <c r="E1755" s="6">
        <v>84.609700925655986</v>
      </c>
      <c r="F1755" s="7">
        <v>59.558223371058624</v>
      </c>
      <c r="G1755" s="7">
        <v>60.019040175830206</v>
      </c>
      <c r="H1755" s="7">
        <v>235.3841995659989</v>
      </c>
      <c r="I1755" s="7">
        <v>102.68835432403436</v>
      </c>
    </row>
    <row r="1756" spans="1:9" x14ac:dyDescent="0.25">
      <c r="A1756" s="13"/>
      <c r="B1756" s="5">
        <f t="shared" si="43"/>
        <v>42754</v>
      </c>
      <c r="C1756" s="4">
        <v>14.260416666671</v>
      </c>
      <c r="D1756">
        <v>1.213671165369838</v>
      </c>
      <c r="E1756" s="6">
        <v>91.188968614052172</v>
      </c>
      <c r="F1756" s="7">
        <v>67.59217510773577</v>
      </c>
      <c r="G1756" s="7">
        <v>61.1525063464507</v>
      </c>
      <c r="H1756" s="7">
        <v>222.05177407712301</v>
      </c>
      <c r="I1756" s="7">
        <v>110.67342180669029</v>
      </c>
    </row>
    <row r="1757" spans="1:9" x14ac:dyDescent="0.25">
      <c r="A1757" s="13"/>
      <c r="B1757" s="5">
        <f t="shared" si="43"/>
        <v>42754</v>
      </c>
      <c r="C1757" s="4">
        <v>14.2708333333377</v>
      </c>
      <c r="D1757">
        <v>1.213671165369838</v>
      </c>
      <c r="E1757" s="6">
        <v>96.81598219256432</v>
      </c>
      <c r="F1757" s="7">
        <v>76.744076040246142</v>
      </c>
      <c r="G1757" s="7">
        <v>62.256267488548424</v>
      </c>
      <c r="H1757" s="7">
        <v>212.8201683154382</v>
      </c>
      <c r="I1757" s="7">
        <v>117.50276593407501</v>
      </c>
    </row>
    <row r="1758" spans="1:9" x14ac:dyDescent="0.25">
      <c r="A1758" s="13"/>
      <c r="B1758" s="5">
        <f t="shared" si="43"/>
        <v>42754</v>
      </c>
      <c r="C1758" s="4">
        <v>14.281250000004301</v>
      </c>
      <c r="D1758">
        <v>1.213671165369838</v>
      </c>
      <c r="E1758" s="6">
        <v>103.19909160047166</v>
      </c>
      <c r="F1758" s="7">
        <v>78.107502719308826</v>
      </c>
      <c r="G1758" s="7">
        <v>66.775053313665651</v>
      </c>
      <c r="H1758" s="7">
        <v>192.78100675855055</v>
      </c>
      <c r="I1758" s="7">
        <v>125.2497617678531</v>
      </c>
    </row>
    <row r="1759" spans="1:9" x14ac:dyDescent="0.25">
      <c r="A1759" s="13"/>
      <c r="B1759" s="5">
        <f t="shared" si="43"/>
        <v>42754</v>
      </c>
      <c r="C1759" s="4">
        <v>14.291666666671</v>
      </c>
      <c r="D1759">
        <v>1.213671165369838</v>
      </c>
      <c r="E1759" s="6">
        <v>108.80575996421695</v>
      </c>
      <c r="F1759" s="7">
        <v>85.890698447352591</v>
      </c>
      <c r="G1759" s="7">
        <v>79.027718580367122</v>
      </c>
      <c r="H1759" s="7">
        <v>152.50537672444474</v>
      </c>
      <c r="I1759" s="7">
        <v>132.05441349472204</v>
      </c>
    </row>
    <row r="1760" spans="1:9" x14ac:dyDescent="0.25">
      <c r="A1760" s="13"/>
      <c r="B1760" s="5">
        <f t="shared" si="43"/>
        <v>42754</v>
      </c>
      <c r="C1760" s="4">
        <v>14.3020833333377</v>
      </c>
      <c r="D1760">
        <v>1.213671165369838</v>
      </c>
      <c r="E1760" s="6">
        <v>110.49196727500454</v>
      </c>
      <c r="F1760" s="7">
        <v>108.70963952070079</v>
      </c>
      <c r="G1760" s="7">
        <v>96.372699059706349</v>
      </c>
      <c r="H1760" s="7">
        <v>118.13140299453053</v>
      </c>
      <c r="I1760" s="7">
        <v>134.10091468666076</v>
      </c>
    </row>
    <row r="1761" spans="1:9" x14ac:dyDescent="0.25">
      <c r="A1761" s="13"/>
      <c r="B1761" s="5">
        <f t="shared" si="43"/>
        <v>42754</v>
      </c>
      <c r="C1761" s="4">
        <v>14.3125000000044</v>
      </c>
      <c r="D1761">
        <v>1.213671165369838</v>
      </c>
      <c r="E1761" s="6">
        <v>113.90643006326175</v>
      </c>
      <c r="F1761" s="7">
        <v>123.76040281185824</v>
      </c>
      <c r="G1761" s="7">
        <v>105.03679257115157</v>
      </c>
      <c r="H1761" s="7">
        <v>61.465482757994558</v>
      </c>
      <c r="I1761" s="7">
        <v>138.24494971799683</v>
      </c>
    </row>
    <row r="1762" spans="1:9" x14ac:dyDescent="0.25">
      <c r="A1762" s="13"/>
      <c r="B1762" s="5">
        <f t="shared" si="43"/>
        <v>42754</v>
      </c>
      <c r="C1762" s="4">
        <v>14.322916666671</v>
      </c>
      <c r="D1762">
        <v>1.213671165369838</v>
      </c>
      <c r="E1762" s="6">
        <v>114.36410955945104</v>
      </c>
      <c r="F1762" s="7">
        <v>134.71091418184517</v>
      </c>
      <c r="G1762" s="7">
        <v>118.42377329587029</v>
      </c>
      <c r="H1762" s="7">
        <v>18.631288603758268</v>
      </c>
      <c r="I1762" s="7">
        <v>138.80042212550276</v>
      </c>
    </row>
    <row r="1763" spans="1:9" x14ac:dyDescent="0.25">
      <c r="A1763" s="13"/>
      <c r="B1763" s="5">
        <f t="shared" si="43"/>
        <v>42754</v>
      </c>
      <c r="C1763" s="4">
        <v>14.3333333333377</v>
      </c>
      <c r="D1763">
        <v>1.213671165369838</v>
      </c>
      <c r="E1763" s="6">
        <v>113.07932994050407</v>
      </c>
      <c r="F1763" s="7">
        <v>145.64819116239872</v>
      </c>
      <c r="G1763" s="7">
        <v>124.36690221891899</v>
      </c>
      <c r="H1763" s="7">
        <v>4.5352137938048376</v>
      </c>
      <c r="I1763" s="7">
        <v>137.24112214813198</v>
      </c>
    </row>
    <row r="1764" spans="1:9" x14ac:dyDescent="0.25">
      <c r="A1764" s="13"/>
      <c r="B1764" s="5">
        <f t="shared" ref="B1764:B1827" si="45">DATE(YEAR(B1668),MONTH(B1668),DAY(B1668)+1)</f>
        <v>42754</v>
      </c>
      <c r="C1764" s="4">
        <v>14.3437500000044</v>
      </c>
      <c r="D1764">
        <v>1.213671165369838</v>
      </c>
      <c r="E1764" s="6">
        <v>111.82296454437588</v>
      </c>
      <c r="F1764" s="7">
        <v>163.97717924886072</v>
      </c>
      <c r="G1764" s="7">
        <v>138.03216878468476</v>
      </c>
      <c r="H1764" s="7">
        <v>2.8059496193145197</v>
      </c>
      <c r="I1764" s="7">
        <v>135.71630769368275</v>
      </c>
    </row>
    <row r="1765" spans="1:9" x14ac:dyDescent="0.25">
      <c r="A1765" s="13"/>
      <c r="B1765" s="5">
        <f t="shared" si="45"/>
        <v>42754</v>
      </c>
      <c r="C1765" s="4">
        <v>14.354166666671</v>
      </c>
      <c r="D1765">
        <v>1.213671165369838</v>
      </c>
      <c r="E1765" s="6">
        <v>112.85230100485599</v>
      </c>
      <c r="F1765" s="7">
        <v>174.37649553331445</v>
      </c>
      <c r="G1765" s="7">
        <v>151.29359518722779</v>
      </c>
      <c r="H1765" s="7">
        <v>2.500901544962761</v>
      </c>
      <c r="I1765" s="7">
        <v>136.9655836752313</v>
      </c>
    </row>
    <row r="1766" spans="1:9" x14ac:dyDescent="0.25">
      <c r="A1766" s="13"/>
      <c r="B1766" s="5">
        <f t="shared" si="45"/>
        <v>42754</v>
      </c>
      <c r="C1766" s="4">
        <v>14.3645833333377</v>
      </c>
      <c r="D1766">
        <v>1.213671165369838</v>
      </c>
      <c r="E1766" s="6">
        <v>113.01726805335898</v>
      </c>
      <c r="F1766" s="7">
        <v>195.67906094662914</v>
      </c>
      <c r="G1766" s="7">
        <v>164.83782227466756</v>
      </c>
      <c r="H1766" s="7">
        <v>2.2367398418785558</v>
      </c>
      <c r="I1766" s="7">
        <v>137.16579942523555</v>
      </c>
    </row>
    <row r="1767" spans="1:9" x14ac:dyDescent="0.25">
      <c r="A1767" s="13"/>
      <c r="B1767" s="5">
        <f t="shared" si="45"/>
        <v>42754</v>
      </c>
      <c r="C1767" s="4">
        <v>14.3750000000044</v>
      </c>
      <c r="D1767">
        <v>1.213671165369838</v>
      </c>
      <c r="E1767" s="6">
        <v>114.51449780607533</v>
      </c>
      <c r="F1767" s="7">
        <v>226.29833592161799</v>
      </c>
      <c r="G1767" s="7">
        <v>170.24945352418914</v>
      </c>
      <c r="H1767" s="7">
        <v>2.0013959246044664</v>
      </c>
      <c r="I1767" s="7">
        <v>138.9829440040412</v>
      </c>
    </row>
    <row r="1768" spans="1:9" x14ac:dyDescent="0.25">
      <c r="A1768" s="13"/>
      <c r="B1768" s="5">
        <f t="shared" si="45"/>
        <v>42754</v>
      </c>
      <c r="C1768" s="4">
        <v>14.385416666671</v>
      </c>
      <c r="D1768">
        <v>1.213671165369838</v>
      </c>
      <c r="E1768" s="6">
        <v>114.69552545584457</v>
      </c>
      <c r="F1768" s="7">
        <v>224.26620784890383</v>
      </c>
      <c r="G1768" s="7">
        <v>192.31774986657288</v>
      </c>
      <c r="H1768" s="7">
        <v>1.7994713976560863</v>
      </c>
      <c r="I1768" s="7">
        <v>139.20265204270081</v>
      </c>
    </row>
    <row r="1769" spans="1:9" x14ac:dyDescent="0.25">
      <c r="A1769" s="13"/>
      <c r="B1769" s="5">
        <f t="shared" si="45"/>
        <v>42754</v>
      </c>
      <c r="C1769" s="4">
        <v>14.3958333333377</v>
      </c>
      <c r="D1769">
        <v>1.213671165369838</v>
      </c>
      <c r="E1769" s="6">
        <v>114.66386477234471</v>
      </c>
      <c r="F1769" s="7">
        <v>222.21478530292134</v>
      </c>
      <c r="G1769" s="7">
        <v>199.00677746402673</v>
      </c>
      <c r="H1769" s="7">
        <v>2.0213055401428144</v>
      </c>
      <c r="I1769" s="7">
        <v>139.16422638406112</v>
      </c>
    </row>
    <row r="1770" spans="1:9" x14ac:dyDescent="0.25">
      <c r="A1770" s="13"/>
      <c r="B1770" s="5">
        <f t="shared" si="45"/>
        <v>42754</v>
      </c>
      <c r="C1770" s="4">
        <v>14.4062500000044</v>
      </c>
      <c r="D1770">
        <v>1.213671165369838</v>
      </c>
      <c r="E1770" s="6">
        <v>115.26417515145191</v>
      </c>
      <c r="F1770" s="7">
        <v>223.38164402457375</v>
      </c>
      <c r="G1770" s="7">
        <v>202.81214985766411</v>
      </c>
      <c r="H1770" s="7">
        <v>2.0379727297216848</v>
      </c>
      <c r="I1770" s="7">
        <v>139.89280578145576</v>
      </c>
    </row>
    <row r="1771" spans="1:9" x14ac:dyDescent="0.25">
      <c r="A1771" s="13"/>
      <c r="B1771" s="5">
        <f t="shared" si="45"/>
        <v>42754</v>
      </c>
      <c r="C1771" s="4">
        <v>14.4166666666711</v>
      </c>
      <c r="D1771">
        <v>1.213671165369838</v>
      </c>
      <c r="E1771" s="6">
        <v>115.78062739669483</v>
      </c>
      <c r="F1771" s="7">
        <v>233.44953143833649</v>
      </c>
      <c r="G1771" s="7">
        <v>204.14651255833996</v>
      </c>
      <c r="H1771" s="7">
        <v>2.1528378196186697</v>
      </c>
      <c r="I1771" s="7">
        <v>140.5196089797976</v>
      </c>
    </row>
    <row r="1772" spans="1:9" x14ac:dyDescent="0.25">
      <c r="A1772" s="13"/>
      <c r="B1772" s="5">
        <f t="shared" si="45"/>
        <v>42754</v>
      </c>
      <c r="C1772" s="4">
        <v>14.4270833333377</v>
      </c>
      <c r="D1772">
        <v>1.213671165369838</v>
      </c>
      <c r="E1772" s="6">
        <v>117.70282391431033</v>
      </c>
      <c r="F1772" s="7">
        <v>233.05350175332492</v>
      </c>
      <c r="G1772" s="7">
        <v>201.14896871583514</v>
      </c>
      <c r="H1772" s="7">
        <v>2.0651723029462246</v>
      </c>
      <c r="I1772" s="7">
        <v>142.85252346740185</v>
      </c>
    </row>
    <row r="1773" spans="1:9" x14ac:dyDescent="0.25">
      <c r="A1773" s="13"/>
      <c r="B1773" s="5">
        <f t="shared" si="45"/>
        <v>42754</v>
      </c>
      <c r="C1773" s="4">
        <v>14.4375000000044</v>
      </c>
      <c r="D1773">
        <v>1.213671165369838</v>
      </c>
      <c r="E1773" s="6">
        <v>119.36682606923769</v>
      </c>
      <c r="F1773" s="7">
        <v>224.84094988716896</v>
      </c>
      <c r="G1773" s="7">
        <v>200.71013150215055</v>
      </c>
      <c r="H1773" s="7">
        <v>2.0439125100342506</v>
      </c>
      <c r="I1773" s="7">
        <v>144.87207490195047</v>
      </c>
    </row>
    <row r="1774" spans="1:9" x14ac:dyDescent="0.25">
      <c r="A1774" s="13"/>
      <c r="B1774" s="5">
        <f t="shared" si="45"/>
        <v>42754</v>
      </c>
      <c r="C1774" s="4">
        <v>14.4479166666711</v>
      </c>
      <c r="D1774">
        <v>1.213671165369838</v>
      </c>
      <c r="E1774" s="6">
        <v>120.2990237812482</v>
      </c>
      <c r="F1774" s="7">
        <v>223.612560473033</v>
      </c>
      <c r="G1774" s="7">
        <v>206.44674738132204</v>
      </c>
      <c r="H1774" s="7">
        <v>2.1179932420652436</v>
      </c>
      <c r="I1774" s="7">
        <v>146.00345638544135</v>
      </c>
    </row>
    <row r="1775" spans="1:9" x14ac:dyDescent="0.25">
      <c r="A1775" s="13"/>
      <c r="B1775" s="5">
        <f t="shared" si="45"/>
        <v>42754</v>
      </c>
      <c r="C1775" s="4">
        <v>14.4583333333377</v>
      </c>
      <c r="D1775">
        <v>1.213671165369838</v>
      </c>
      <c r="E1775" s="6">
        <v>120.44161794174322</v>
      </c>
      <c r="F1775" s="7">
        <v>220.83331865207199</v>
      </c>
      <c r="G1775" s="7">
        <v>207.7882048366188</v>
      </c>
      <c r="H1775" s="7">
        <v>2.2055167400806108</v>
      </c>
      <c r="I1775" s="7">
        <v>146.17651880638428</v>
      </c>
    </row>
    <row r="1776" spans="1:9" x14ac:dyDescent="0.25">
      <c r="A1776" s="13"/>
      <c r="B1776" s="5">
        <f t="shared" si="45"/>
        <v>42754</v>
      </c>
      <c r="C1776" s="4">
        <v>14.4687500000044</v>
      </c>
      <c r="D1776">
        <v>1.213671165369838</v>
      </c>
      <c r="E1776" s="6">
        <v>119.70510608121381</v>
      </c>
      <c r="F1776" s="7">
        <v>218.93068879940361</v>
      </c>
      <c r="G1776" s="7">
        <v>202.89220320695213</v>
      </c>
      <c r="H1776" s="7">
        <v>2.1871133224123964</v>
      </c>
      <c r="I1776" s="7">
        <v>145.28263559830685</v>
      </c>
    </row>
    <row r="1777" spans="1:9" x14ac:dyDescent="0.25">
      <c r="A1777" s="13"/>
      <c r="B1777" s="5">
        <f t="shared" si="45"/>
        <v>42754</v>
      </c>
      <c r="C1777" s="4">
        <v>14.4791666666711</v>
      </c>
      <c r="D1777">
        <v>1.213671165369838</v>
      </c>
      <c r="E1777" s="6">
        <v>120.44897632128766</v>
      </c>
      <c r="F1777" s="7">
        <v>217.9524862590435</v>
      </c>
      <c r="G1777" s="7">
        <v>198.16359932804116</v>
      </c>
      <c r="H1777" s="7">
        <v>2.2458220350118125</v>
      </c>
      <c r="I1777" s="7">
        <v>146.18544945946121</v>
      </c>
    </row>
    <row r="1778" spans="1:9" x14ac:dyDescent="0.25">
      <c r="A1778" s="13"/>
      <c r="B1778" s="5">
        <f t="shared" si="45"/>
        <v>42754</v>
      </c>
      <c r="C1778" s="4">
        <v>14.4895833333377</v>
      </c>
      <c r="D1778">
        <v>1.213671165369838</v>
      </c>
      <c r="E1778" s="6">
        <v>121.09349255754481</v>
      </c>
      <c r="F1778" s="7">
        <v>213.70697669346259</v>
      </c>
      <c r="G1778" s="7">
        <v>193.81705860155719</v>
      </c>
      <c r="H1778" s="7">
        <v>1.9720050635091011</v>
      </c>
      <c r="I1778" s="7">
        <v>146.96768023101922</v>
      </c>
    </row>
    <row r="1779" spans="1:9" x14ac:dyDescent="0.25">
      <c r="A1779" s="13"/>
      <c r="B1779" s="5">
        <f t="shared" si="45"/>
        <v>42754</v>
      </c>
      <c r="C1779" s="4">
        <v>14.5000000000044</v>
      </c>
      <c r="D1779">
        <v>1.213671165369838</v>
      </c>
      <c r="E1779" s="6">
        <v>121.75431950454286</v>
      </c>
      <c r="F1779" s="7">
        <v>217.12100428015714</v>
      </c>
      <c r="G1779" s="7">
        <v>194.34726631969866</v>
      </c>
      <c r="H1779" s="7">
        <v>1.8552077197707495</v>
      </c>
      <c r="I1779" s="7">
        <v>147.76970684189013</v>
      </c>
    </row>
    <row r="1780" spans="1:9" x14ac:dyDescent="0.25">
      <c r="A1780" s="13"/>
      <c r="B1780" s="5">
        <f t="shared" si="45"/>
        <v>42754</v>
      </c>
      <c r="C1780" s="4">
        <v>14.5104166666711</v>
      </c>
      <c r="D1780">
        <v>1.213671165369838</v>
      </c>
      <c r="E1780" s="6">
        <v>122.15388626279224</v>
      </c>
      <c r="F1780" s="7">
        <v>209.51304998433443</v>
      </c>
      <c r="G1780" s="7">
        <v>191.17280629787848</v>
      </c>
      <c r="H1780" s="7">
        <v>1.8584301431024697</v>
      </c>
      <c r="I1780" s="7">
        <v>148.2546494950177</v>
      </c>
    </row>
    <row r="1781" spans="1:9" x14ac:dyDescent="0.25">
      <c r="A1781" s="13"/>
      <c r="B1781" s="5">
        <f t="shared" si="45"/>
        <v>42754</v>
      </c>
      <c r="C1781" s="4">
        <v>14.5208333333378</v>
      </c>
      <c r="D1781">
        <v>1.213671165369838</v>
      </c>
      <c r="E1781" s="6">
        <v>121.35695609166558</v>
      </c>
      <c r="F1781" s="7">
        <v>202.80363538078669</v>
      </c>
      <c r="G1781" s="7">
        <v>186.96608952426448</v>
      </c>
      <c r="H1781" s="7">
        <v>2.0521645941155739</v>
      </c>
      <c r="I1781" s="7">
        <v>147.28743832550802</v>
      </c>
    </row>
    <row r="1782" spans="1:9" x14ac:dyDescent="0.25">
      <c r="A1782" s="13"/>
      <c r="B1782" s="5">
        <f t="shared" si="45"/>
        <v>42754</v>
      </c>
      <c r="C1782" s="4">
        <v>14.5312500000044</v>
      </c>
      <c r="D1782">
        <v>1.213671165369838</v>
      </c>
      <c r="E1782" s="6">
        <v>119.50901529058324</v>
      </c>
      <c r="F1782" s="7">
        <v>188.08041721611644</v>
      </c>
      <c r="G1782" s="7">
        <v>183.01533274895209</v>
      </c>
      <c r="H1782" s="7">
        <v>1.8821412580461154</v>
      </c>
      <c r="I1782" s="7">
        <v>145.04464585992395</v>
      </c>
    </row>
    <row r="1783" spans="1:9" x14ac:dyDescent="0.25">
      <c r="A1783" s="13"/>
      <c r="B1783" s="5">
        <f t="shared" si="45"/>
        <v>42754</v>
      </c>
      <c r="C1783" s="4">
        <v>14.5416666666711</v>
      </c>
      <c r="D1783">
        <v>1.213671165369838</v>
      </c>
      <c r="E1783" s="6">
        <v>117.0154595580515</v>
      </c>
      <c r="F1783" s="7">
        <v>183.97120342493591</v>
      </c>
      <c r="G1783" s="7">
        <v>177.7630390320623</v>
      </c>
      <c r="H1783" s="7">
        <v>1.8396246726163312</v>
      </c>
      <c r="I1783" s="7">
        <v>142.01828916810751</v>
      </c>
    </row>
    <row r="1784" spans="1:9" x14ac:dyDescent="0.25">
      <c r="A1784" s="13"/>
      <c r="B1784" s="5">
        <f t="shared" si="45"/>
        <v>42754</v>
      </c>
      <c r="C1784" s="4">
        <v>14.5520833333378</v>
      </c>
      <c r="D1784">
        <v>1.213671165369838</v>
      </c>
      <c r="E1784" s="6">
        <v>114.52559095527526</v>
      </c>
      <c r="F1784" s="7">
        <v>191.85516808669652</v>
      </c>
      <c r="G1784" s="7">
        <v>177.07111417414905</v>
      </c>
      <c r="H1784" s="7">
        <v>1.9441854088240811</v>
      </c>
      <c r="I1784" s="7">
        <v>138.99640743935831</v>
      </c>
    </row>
    <row r="1785" spans="1:9" x14ac:dyDescent="0.25">
      <c r="A1785" s="13"/>
      <c r="B1785" s="5">
        <f t="shared" si="45"/>
        <v>42754</v>
      </c>
      <c r="C1785" s="4">
        <v>14.5625000000044</v>
      </c>
      <c r="D1785">
        <v>1.213671165369838</v>
      </c>
      <c r="E1785" s="6">
        <v>115.81265331942753</v>
      </c>
      <c r="F1785" s="7">
        <v>179.47433264393646</v>
      </c>
      <c r="G1785" s="7">
        <v>173.69798099258102</v>
      </c>
      <c r="H1785" s="7">
        <v>1.9256239703965834</v>
      </c>
      <c r="I1785" s="7">
        <v>140.55847791876263</v>
      </c>
    </row>
    <row r="1786" spans="1:9" x14ac:dyDescent="0.25">
      <c r="A1786" s="13"/>
      <c r="B1786" s="5">
        <f t="shared" si="45"/>
        <v>42754</v>
      </c>
      <c r="C1786" s="4">
        <v>14.5729166666711</v>
      </c>
      <c r="D1786">
        <v>1.213671165369838</v>
      </c>
      <c r="E1786" s="6">
        <v>116.63667372115381</v>
      </c>
      <c r="F1786" s="7">
        <v>173.34732736726258</v>
      </c>
      <c r="G1786" s="7">
        <v>174.79476355616401</v>
      </c>
      <c r="H1786" s="7">
        <v>1.9729631893786814</v>
      </c>
      <c r="I1786" s="7">
        <v>141.55856772001431</v>
      </c>
    </row>
    <row r="1787" spans="1:9" x14ac:dyDescent="0.25">
      <c r="A1787" s="13"/>
      <c r="B1787" s="5">
        <f t="shared" si="45"/>
        <v>42754</v>
      </c>
      <c r="C1787" s="4">
        <v>14.5833333333378</v>
      </c>
      <c r="D1787">
        <v>1.213671165369838</v>
      </c>
      <c r="E1787" s="6">
        <v>116.92035046781874</v>
      </c>
      <c r="F1787" s="7">
        <v>173.6502393751982</v>
      </c>
      <c r="G1787" s="7">
        <v>175.04398133423581</v>
      </c>
      <c r="H1787" s="7">
        <v>2.0837947493883826</v>
      </c>
      <c r="I1787" s="7">
        <v>141.90285800772745</v>
      </c>
    </row>
    <row r="1788" spans="1:9" x14ac:dyDescent="0.25">
      <c r="A1788" s="13"/>
      <c r="B1788" s="5">
        <f t="shared" si="45"/>
        <v>42754</v>
      </c>
      <c r="C1788" s="4">
        <v>14.5937500000044</v>
      </c>
      <c r="D1788">
        <v>1.213671165369838</v>
      </c>
      <c r="E1788" s="6">
        <v>118.35242769488157</v>
      </c>
      <c r="F1788" s="7">
        <v>174.32652388962734</v>
      </c>
      <c r="G1788" s="7">
        <v>172.35976044396619</v>
      </c>
      <c r="H1788" s="7">
        <v>2.0311858381235921</v>
      </c>
      <c r="I1788" s="7">
        <v>143.64092884479641</v>
      </c>
    </row>
    <row r="1789" spans="1:9" x14ac:dyDescent="0.25">
      <c r="A1789" s="13"/>
      <c r="B1789" s="5">
        <f t="shared" si="45"/>
        <v>42754</v>
      </c>
      <c r="C1789" s="4">
        <v>14.6041666666711</v>
      </c>
      <c r="D1789">
        <v>1.213671165369838</v>
      </c>
      <c r="E1789" s="6">
        <v>118.63551886777644</v>
      </c>
      <c r="F1789" s="7">
        <v>175.25046222691719</v>
      </c>
      <c r="G1789" s="7">
        <v>172.80077295508679</v>
      </c>
      <c r="H1789" s="7">
        <v>2.0364165252821573</v>
      </c>
      <c r="I1789" s="7">
        <v>143.98450843850964</v>
      </c>
    </row>
    <row r="1790" spans="1:9" x14ac:dyDescent="0.25">
      <c r="A1790" s="13"/>
      <c r="B1790" s="5">
        <f t="shared" si="45"/>
        <v>42754</v>
      </c>
      <c r="C1790" s="4">
        <v>14.6145833333378</v>
      </c>
      <c r="D1790">
        <v>1.213671165369838</v>
      </c>
      <c r="E1790" s="6">
        <v>120.75475599652759</v>
      </c>
      <c r="F1790" s="7">
        <v>175.60955025008533</v>
      </c>
      <c r="G1790" s="7">
        <v>170.65971141575892</v>
      </c>
      <c r="H1790" s="7">
        <v>2.0419542527767991</v>
      </c>
      <c r="I1790" s="7">
        <v>146.55656543425607</v>
      </c>
    </row>
    <row r="1791" spans="1:9" x14ac:dyDescent="0.25">
      <c r="A1791" s="13"/>
      <c r="B1791" s="5">
        <f t="shared" si="45"/>
        <v>42754</v>
      </c>
      <c r="C1791" s="4">
        <v>14.6250000000045</v>
      </c>
      <c r="D1791">
        <v>1.213671165369838</v>
      </c>
      <c r="E1791" s="6">
        <v>122.52342301161667</v>
      </c>
      <c r="F1791" s="7">
        <v>172.04141938073707</v>
      </c>
      <c r="G1791" s="7">
        <v>167.27747243111168</v>
      </c>
      <c r="H1791" s="7">
        <v>2.1048695179936003</v>
      </c>
      <c r="I1791" s="7">
        <v>148.70314559161042</v>
      </c>
    </row>
    <row r="1792" spans="1:9" x14ac:dyDescent="0.25">
      <c r="A1792" s="13"/>
      <c r="B1792" s="5">
        <f t="shared" si="45"/>
        <v>42754</v>
      </c>
      <c r="C1792" s="4">
        <v>14.6354166666711</v>
      </c>
      <c r="D1792">
        <v>1.213671165369838</v>
      </c>
      <c r="E1792" s="6">
        <v>124.55186246107941</v>
      </c>
      <c r="F1792" s="7">
        <v>169.49560301119874</v>
      </c>
      <c r="G1792" s="7">
        <v>160.46717300311951</v>
      </c>
      <c r="H1792" s="7">
        <v>2.0276253703827711</v>
      </c>
      <c r="I1792" s="7">
        <v>151.16500406212202</v>
      </c>
    </row>
    <row r="1793" spans="1:9" x14ac:dyDescent="0.25">
      <c r="A1793" s="13"/>
      <c r="B1793" s="5">
        <f t="shared" si="45"/>
        <v>42754</v>
      </c>
      <c r="C1793" s="4">
        <v>14.6458333333378</v>
      </c>
      <c r="D1793">
        <v>1.213671165369838</v>
      </c>
      <c r="E1793" s="6">
        <v>126.38983759059364</v>
      </c>
      <c r="F1793" s="7">
        <v>168.15902987823037</v>
      </c>
      <c r="G1793" s="7">
        <v>158.06351740922119</v>
      </c>
      <c r="H1793" s="7">
        <v>1.9262960586892326</v>
      </c>
      <c r="I1793" s="7">
        <v>153.39570147948035</v>
      </c>
    </row>
    <row r="1794" spans="1:9" x14ac:dyDescent="0.25">
      <c r="A1794" s="13"/>
      <c r="B1794" s="5">
        <f t="shared" si="45"/>
        <v>42754</v>
      </c>
      <c r="C1794" s="4">
        <v>14.6562500000045</v>
      </c>
      <c r="D1794">
        <v>1.213671165369838</v>
      </c>
      <c r="E1794" s="6">
        <v>130.07640856981439</v>
      </c>
      <c r="F1794" s="7">
        <v>167.00219915244776</v>
      </c>
      <c r="G1794" s="7">
        <v>158.00972386599747</v>
      </c>
      <c r="H1794" s="7">
        <v>2.3685881628729781</v>
      </c>
      <c r="I1794" s="7">
        <v>157.86998637604981</v>
      </c>
    </row>
    <row r="1795" spans="1:9" x14ac:dyDescent="0.25">
      <c r="A1795" s="13"/>
      <c r="B1795" s="5">
        <f t="shared" si="45"/>
        <v>42754</v>
      </c>
      <c r="C1795" s="4">
        <v>14.6666666666711</v>
      </c>
      <c r="D1795">
        <v>1.213671165369838</v>
      </c>
      <c r="E1795" s="6">
        <v>131.57279767679643</v>
      </c>
      <c r="F1795" s="7">
        <v>166.78634072976112</v>
      </c>
      <c r="G1795" s="7">
        <v>156.27444142904332</v>
      </c>
      <c r="H1795" s="7">
        <v>3.6702501630045994</v>
      </c>
      <c r="I1795" s="7">
        <v>159.68611068736743</v>
      </c>
    </row>
    <row r="1796" spans="1:9" x14ac:dyDescent="0.25">
      <c r="A1796" s="13"/>
      <c r="B1796" s="5">
        <f t="shared" si="45"/>
        <v>42754</v>
      </c>
      <c r="C1796" s="4">
        <v>14.6770833333378</v>
      </c>
      <c r="D1796">
        <v>1.213671165369838</v>
      </c>
      <c r="E1796" s="6">
        <v>134.35566059666695</v>
      </c>
      <c r="F1796" s="7">
        <v>166.04513075366307</v>
      </c>
      <c r="G1796" s="7">
        <v>155.610559079513</v>
      </c>
      <c r="H1796" s="7">
        <v>7.9268873600318468</v>
      </c>
      <c r="I1796" s="7">
        <v>163.06359117039119</v>
      </c>
    </row>
    <row r="1797" spans="1:9" x14ac:dyDescent="0.25">
      <c r="A1797" s="13"/>
      <c r="B1797" s="5">
        <f t="shared" si="45"/>
        <v>42754</v>
      </c>
      <c r="C1797" s="4">
        <v>14.6875000000045</v>
      </c>
      <c r="D1797">
        <v>1.213671165369838</v>
      </c>
      <c r="E1797" s="6">
        <v>139.46780496411117</v>
      </c>
      <c r="F1797" s="7">
        <v>167.48945875032481</v>
      </c>
      <c r="G1797" s="7">
        <v>159.04218893356787</v>
      </c>
      <c r="H1797" s="7">
        <v>20.644646099761669</v>
      </c>
      <c r="I1797" s="7">
        <v>169.26805338236608</v>
      </c>
    </row>
    <row r="1798" spans="1:9" x14ac:dyDescent="0.25">
      <c r="A1798" s="13"/>
      <c r="B1798" s="5">
        <f t="shared" si="45"/>
        <v>42754</v>
      </c>
      <c r="C1798" s="4">
        <v>14.6979166666711</v>
      </c>
      <c r="D1798">
        <v>1.213671165369838</v>
      </c>
      <c r="E1798" s="6">
        <v>144.36072142952202</v>
      </c>
      <c r="F1798" s="7">
        <v>169.73075991514571</v>
      </c>
      <c r="G1798" s="7">
        <v>157.45022374481371</v>
      </c>
      <c r="H1798" s="7">
        <v>60.362832902209831</v>
      </c>
      <c r="I1798" s="7">
        <v>175.20644501099852</v>
      </c>
    </row>
    <row r="1799" spans="1:9" x14ac:dyDescent="0.25">
      <c r="A1799" s="13"/>
      <c r="B1799" s="5">
        <f t="shared" si="45"/>
        <v>42754</v>
      </c>
      <c r="C1799" s="4">
        <v>14.7083333333378</v>
      </c>
      <c r="D1799">
        <v>1.213671165369838</v>
      </c>
      <c r="E1799" s="6">
        <v>148.49353832894712</v>
      </c>
      <c r="F1799" s="7">
        <v>170.59657435311325</v>
      </c>
      <c r="G1799" s="7">
        <v>150.80896055128125</v>
      </c>
      <c r="H1799" s="7">
        <v>110.9485403774834</v>
      </c>
      <c r="I1799" s="7">
        <v>180.22232571358396</v>
      </c>
    </row>
    <row r="1800" spans="1:9" x14ac:dyDescent="0.25">
      <c r="A1800" s="13"/>
      <c r="B1800" s="5">
        <f t="shared" si="45"/>
        <v>42754</v>
      </c>
      <c r="C1800" s="4">
        <v>14.7187500000045</v>
      </c>
      <c r="D1800">
        <v>1.213671165369838</v>
      </c>
      <c r="E1800" s="6">
        <v>154.82154524509184</v>
      </c>
      <c r="F1800" s="7">
        <v>167.85075918505174</v>
      </c>
      <c r="G1800" s="7">
        <v>151.44260105855685</v>
      </c>
      <c r="H1800" s="7">
        <v>138.61808034184077</v>
      </c>
      <c r="I1800" s="7">
        <v>187.9024452419697</v>
      </c>
    </row>
    <row r="1801" spans="1:9" x14ac:dyDescent="0.25">
      <c r="A1801" s="13"/>
      <c r="B1801" s="5">
        <f t="shared" si="45"/>
        <v>42754</v>
      </c>
      <c r="C1801" s="4">
        <v>14.729166666671199</v>
      </c>
      <c r="D1801">
        <v>1.213671165369838</v>
      </c>
      <c r="E1801" s="6">
        <v>161.31662231282209</v>
      </c>
      <c r="F1801" s="7">
        <v>165.433579317289</v>
      </c>
      <c r="G1801" s="7">
        <v>152.54713136659876</v>
      </c>
      <c r="H1801" s="7">
        <v>156.83548857388195</v>
      </c>
      <c r="I1801" s="7">
        <v>195.7853329959288</v>
      </c>
    </row>
    <row r="1802" spans="1:9" x14ac:dyDescent="0.25">
      <c r="A1802" s="13"/>
      <c r="B1802" s="5">
        <f t="shared" si="45"/>
        <v>42754</v>
      </c>
      <c r="C1802" s="4">
        <v>14.7395833333378</v>
      </c>
      <c r="D1802">
        <v>1.213671165369838</v>
      </c>
      <c r="E1802" s="6">
        <v>165.2763892607216</v>
      </c>
      <c r="F1802" s="7">
        <v>163.03876003663976</v>
      </c>
      <c r="G1802" s="7">
        <v>152.1277796901677</v>
      </c>
      <c r="H1802" s="7">
        <v>168.76362157999705</v>
      </c>
      <c r="I1802" s="7">
        <v>200.59118796217896</v>
      </c>
    </row>
    <row r="1803" spans="1:9" x14ac:dyDescent="0.25">
      <c r="A1803" s="13"/>
      <c r="B1803" s="5">
        <f t="shared" si="45"/>
        <v>42754</v>
      </c>
      <c r="C1803" s="4">
        <v>14.7500000000045</v>
      </c>
      <c r="D1803">
        <v>1.213671165369838</v>
      </c>
      <c r="E1803" s="6">
        <v>168.22764830939261</v>
      </c>
      <c r="F1803" s="7">
        <v>160.9655460384013</v>
      </c>
      <c r="G1803" s="7">
        <v>154.55266746898454</v>
      </c>
      <c r="H1803" s="7">
        <v>190.3388799348588</v>
      </c>
      <c r="I1803" s="7">
        <v>204.17304597108779</v>
      </c>
    </row>
    <row r="1804" spans="1:9" x14ac:dyDescent="0.25">
      <c r="A1804" s="13"/>
      <c r="B1804" s="5">
        <f t="shared" si="45"/>
        <v>42754</v>
      </c>
      <c r="C1804" s="4">
        <v>14.760416666671199</v>
      </c>
      <c r="D1804">
        <v>1.213671165369838</v>
      </c>
      <c r="E1804" s="6">
        <v>170.2049790787041</v>
      </c>
      <c r="F1804" s="7">
        <v>157.88218580392638</v>
      </c>
      <c r="G1804" s="7">
        <v>154.28828670602283</v>
      </c>
      <c r="H1804" s="7">
        <v>206.19261965032393</v>
      </c>
      <c r="I1804" s="7">
        <v>206.57287531019969</v>
      </c>
    </row>
    <row r="1805" spans="1:9" x14ac:dyDescent="0.25">
      <c r="A1805" s="13"/>
      <c r="B1805" s="5">
        <f t="shared" si="45"/>
        <v>42754</v>
      </c>
      <c r="C1805" s="4">
        <v>14.7708333333378</v>
      </c>
      <c r="D1805">
        <v>1.213671165369838</v>
      </c>
      <c r="E1805" s="6">
        <v>172.6046375609578</v>
      </c>
      <c r="F1805" s="7">
        <v>155.851660927994</v>
      </c>
      <c r="G1805" s="7">
        <v>157.65728562064069</v>
      </c>
      <c r="H1805" s="7">
        <v>223.14074713617856</v>
      </c>
      <c r="I1805" s="7">
        <v>209.48527161684615</v>
      </c>
    </row>
    <row r="1806" spans="1:9" x14ac:dyDescent="0.25">
      <c r="A1806" s="13"/>
      <c r="B1806" s="5">
        <f t="shared" si="45"/>
        <v>42754</v>
      </c>
      <c r="C1806" s="4">
        <v>14.7812500000045</v>
      </c>
      <c r="D1806">
        <v>1.213671165369838</v>
      </c>
      <c r="E1806" s="6">
        <v>175.93028071827186</v>
      </c>
      <c r="F1806" s="7">
        <v>152.83204379756143</v>
      </c>
      <c r="G1806" s="7">
        <v>158.53707525435647</v>
      </c>
      <c r="H1806" s="7">
        <v>226.52135424859878</v>
      </c>
      <c r="I1806" s="7">
        <v>213.52150882318773</v>
      </c>
    </row>
    <row r="1807" spans="1:9" x14ac:dyDescent="0.25">
      <c r="A1807" s="13"/>
      <c r="B1807" s="5">
        <f t="shared" si="45"/>
        <v>42754</v>
      </c>
      <c r="C1807" s="4">
        <v>14.791666666671199</v>
      </c>
      <c r="D1807">
        <v>1.213671165369838</v>
      </c>
      <c r="E1807" s="6">
        <v>175.95199458766402</v>
      </c>
      <c r="F1807" s="7">
        <v>147.85642238560413</v>
      </c>
      <c r="G1807" s="7">
        <v>160.3672295032427</v>
      </c>
      <c r="H1807" s="7">
        <v>226.92957387666056</v>
      </c>
      <c r="I1807" s="7">
        <v>213.54786232035761</v>
      </c>
    </row>
    <row r="1808" spans="1:9" x14ac:dyDescent="0.25">
      <c r="A1808" s="13"/>
      <c r="B1808" s="5">
        <f t="shared" si="45"/>
        <v>42754</v>
      </c>
      <c r="C1808" s="4">
        <v>14.8020833333378</v>
      </c>
      <c r="D1808">
        <v>1.213671165369838</v>
      </c>
      <c r="E1808" s="6">
        <v>175.36246670590927</v>
      </c>
      <c r="F1808" s="7">
        <v>140.57132386568199</v>
      </c>
      <c r="G1808" s="7">
        <v>159.26278332272594</v>
      </c>
      <c r="H1808" s="7">
        <v>227.5613778771378</v>
      </c>
      <c r="I1808" s="7">
        <v>212.83236932909031</v>
      </c>
    </row>
    <row r="1809" spans="1:9" x14ac:dyDescent="0.25">
      <c r="A1809" s="13"/>
      <c r="B1809" s="5">
        <f t="shared" si="45"/>
        <v>42754</v>
      </c>
      <c r="C1809" s="4">
        <v>14.8125000000045</v>
      </c>
      <c r="D1809">
        <v>1.213671165369838</v>
      </c>
      <c r="E1809" s="6">
        <v>176.30780906031075</v>
      </c>
      <c r="F1809" s="7">
        <v>134.80165111170021</v>
      </c>
      <c r="G1809" s="7">
        <v>155.81210459333383</v>
      </c>
      <c r="H1809" s="7">
        <v>227.54167428866535</v>
      </c>
      <c r="I1809" s="7">
        <v>213.97970408603021</v>
      </c>
    </row>
    <row r="1810" spans="1:9" x14ac:dyDescent="0.25">
      <c r="A1810" s="13"/>
      <c r="B1810" s="5">
        <f t="shared" si="45"/>
        <v>42754</v>
      </c>
      <c r="C1810" s="4">
        <v>14.822916666671199</v>
      </c>
      <c r="D1810">
        <v>1.213671165369838</v>
      </c>
      <c r="E1810" s="6">
        <v>177.31963091007859</v>
      </c>
      <c r="F1810" s="7">
        <v>130.35565377257763</v>
      </c>
      <c r="G1810" s="7">
        <v>151.1794060930925</v>
      </c>
      <c r="H1810" s="7">
        <v>227.64281257526383</v>
      </c>
      <c r="I1810" s="7">
        <v>215.20772308958462</v>
      </c>
    </row>
    <row r="1811" spans="1:9" x14ac:dyDescent="0.25">
      <c r="A1811" s="13"/>
      <c r="B1811" s="5">
        <f t="shared" si="45"/>
        <v>42754</v>
      </c>
      <c r="C1811" s="4">
        <v>14.833333333337899</v>
      </c>
      <c r="D1811">
        <v>1.213671165369838</v>
      </c>
      <c r="E1811" s="6">
        <v>179.80340160566286</v>
      </c>
      <c r="F1811" s="7">
        <v>126.98896457885616</v>
      </c>
      <c r="G1811" s="7">
        <v>146.83674324491062</v>
      </c>
      <c r="H1811" s="7">
        <v>227.66476345896481</v>
      </c>
      <c r="I1811" s="7">
        <v>218.22220396420585</v>
      </c>
    </row>
    <row r="1812" spans="1:9" x14ac:dyDescent="0.25">
      <c r="A1812" s="13"/>
      <c r="B1812" s="5">
        <f t="shared" si="45"/>
        <v>42754</v>
      </c>
      <c r="C1812" s="4">
        <v>14.8437500000045</v>
      </c>
      <c r="D1812">
        <v>1.213671165369838</v>
      </c>
      <c r="E1812" s="6">
        <v>180.04181945488966</v>
      </c>
      <c r="F1812" s="7">
        <v>123.05797015791876</v>
      </c>
      <c r="G1812" s="7">
        <v>138.74269784387377</v>
      </c>
      <c r="H1812" s="7">
        <v>228.01853593427089</v>
      </c>
      <c r="I1812" s="7">
        <v>218.51156483312189</v>
      </c>
    </row>
    <row r="1813" spans="1:9" x14ac:dyDescent="0.25">
      <c r="A1813" s="13"/>
      <c r="B1813" s="5">
        <f t="shared" si="45"/>
        <v>42754</v>
      </c>
      <c r="C1813" s="4">
        <v>14.854166666671199</v>
      </c>
      <c r="D1813">
        <v>1.213671165369838</v>
      </c>
      <c r="E1813" s="6">
        <v>177.59679984791256</v>
      </c>
      <c r="F1813" s="7">
        <v>120.59816128772934</v>
      </c>
      <c r="G1813" s="7">
        <v>130.90143161947336</v>
      </c>
      <c r="H1813" s="7">
        <v>228.47810230778589</v>
      </c>
      <c r="I1813" s="7">
        <v>215.54411503736992</v>
      </c>
    </row>
    <row r="1814" spans="1:9" x14ac:dyDescent="0.25">
      <c r="A1814" s="13"/>
      <c r="B1814" s="5">
        <f t="shared" si="45"/>
        <v>42754</v>
      </c>
      <c r="C1814" s="4">
        <v>14.864583333337899</v>
      </c>
      <c r="D1814">
        <v>1.213671165369838</v>
      </c>
      <c r="E1814" s="6">
        <v>174.22960179538043</v>
      </c>
      <c r="F1814" s="7">
        <v>115.67175000098783</v>
      </c>
      <c r="G1814" s="7">
        <v>125.31950222261479</v>
      </c>
      <c r="H1814" s="7">
        <v>228.88071319902446</v>
      </c>
      <c r="I1814" s="7">
        <v>211.45744385292218</v>
      </c>
    </row>
    <row r="1815" spans="1:9" x14ac:dyDescent="0.25">
      <c r="A1815" s="13"/>
      <c r="B1815" s="5">
        <f t="shared" si="45"/>
        <v>42754</v>
      </c>
      <c r="C1815" s="4">
        <v>14.8750000000045</v>
      </c>
      <c r="D1815">
        <v>1.213671165369838</v>
      </c>
      <c r="E1815" s="6">
        <v>173.03849611468067</v>
      </c>
      <c r="F1815" s="7">
        <v>108.1757589604105</v>
      </c>
      <c r="G1815" s="7">
        <v>118.69762842059282</v>
      </c>
      <c r="H1815" s="7">
        <v>229.62329275215376</v>
      </c>
      <c r="I1815" s="7">
        <v>210.01183323334865</v>
      </c>
    </row>
    <row r="1816" spans="1:9" x14ac:dyDescent="0.25">
      <c r="A1816" s="13"/>
      <c r="B1816" s="5">
        <f t="shared" si="45"/>
        <v>42754</v>
      </c>
      <c r="C1816" s="4">
        <v>14.885416666671199</v>
      </c>
      <c r="D1816">
        <v>1.213671165369838</v>
      </c>
      <c r="E1816" s="6">
        <v>179.92860621018292</v>
      </c>
      <c r="F1816" s="7">
        <v>87.768534861791224</v>
      </c>
      <c r="G1816" s="7">
        <v>98.083776805853347</v>
      </c>
      <c r="H1816" s="7">
        <v>233.09076727639885</v>
      </c>
      <c r="I1816" s="7">
        <v>218.37416118248336</v>
      </c>
    </row>
    <row r="1817" spans="1:9" x14ac:dyDescent="0.25">
      <c r="A1817" s="13"/>
      <c r="B1817" s="5">
        <f t="shared" si="45"/>
        <v>42754</v>
      </c>
      <c r="C1817" s="4">
        <v>14.895833333337899</v>
      </c>
      <c r="D1817">
        <v>1.213671165369838</v>
      </c>
      <c r="E1817" s="6">
        <v>186.28595533469721</v>
      </c>
      <c r="F1817" s="7">
        <v>80.143013537232491</v>
      </c>
      <c r="G1817" s="7">
        <v>91.373032288693224</v>
      </c>
      <c r="H1817" s="7">
        <v>236.91237932390663</v>
      </c>
      <c r="I1817" s="7">
        <v>226.08989250309554</v>
      </c>
    </row>
    <row r="1818" spans="1:9" x14ac:dyDescent="0.25">
      <c r="A1818" s="13"/>
      <c r="B1818" s="5">
        <f t="shared" si="45"/>
        <v>42754</v>
      </c>
      <c r="C1818" s="4">
        <v>14.9062500000045</v>
      </c>
      <c r="D1818">
        <v>1.213671165369838</v>
      </c>
      <c r="E1818" s="6">
        <v>186.65997718160114</v>
      </c>
      <c r="F1818" s="7">
        <v>77.560824640708233</v>
      </c>
      <c r="G1818" s="7">
        <v>87.755885217394749</v>
      </c>
      <c r="H1818" s="7">
        <v>237.6411940687446</v>
      </c>
      <c r="I1818" s="7">
        <v>226.54383203390123</v>
      </c>
    </row>
    <row r="1819" spans="1:9" x14ac:dyDescent="0.25">
      <c r="A1819" s="13"/>
      <c r="B1819" s="5">
        <f t="shared" si="45"/>
        <v>42754</v>
      </c>
      <c r="C1819" s="4">
        <v>14.916666666671199</v>
      </c>
      <c r="D1819">
        <v>1.213671165369838</v>
      </c>
      <c r="E1819" s="6">
        <v>185.32076202949068</v>
      </c>
      <c r="F1819" s="7">
        <v>76.938648017663112</v>
      </c>
      <c r="G1819" s="7">
        <v>85.065050301219372</v>
      </c>
      <c r="H1819" s="7">
        <v>236.75722394104929</v>
      </c>
      <c r="I1819" s="7">
        <v>224.91846521955839</v>
      </c>
    </row>
    <row r="1820" spans="1:9" x14ac:dyDescent="0.25">
      <c r="A1820" s="13"/>
      <c r="B1820" s="5">
        <f t="shared" si="45"/>
        <v>42754</v>
      </c>
      <c r="C1820" s="4">
        <v>14.927083333337899</v>
      </c>
      <c r="D1820">
        <v>1.213671165369838</v>
      </c>
      <c r="E1820" s="6">
        <v>182.13944394903601</v>
      </c>
      <c r="F1820" s="7">
        <v>75.081893640904497</v>
      </c>
      <c r="G1820" s="7">
        <v>70.505512149194317</v>
      </c>
      <c r="H1820" s="7">
        <v>238.18297224247405</v>
      </c>
      <c r="I1820" s="7">
        <v>221.05739119744081</v>
      </c>
    </row>
    <row r="1821" spans="1:9" x14ac:dyDescent="0.25">
      <c r="A1821" s="13"/>
      <c r="B1821" s="5">
        <f t="shared" si="45"/>
        <v>42754</v>
      </c>
      <c r="C1821" s="4">
        <v>14.937500000004601</v>
      </c>
      <c r="D1821">
        <v>1.213671165369838</v>
      </c>
      <c r="E1821" s="6">
        <v>174.77131311256917</v>
      </c>
      <c r="F1821" s="7">
        <v>73.319543506639164</v>
      </c>
      <c r="G1821" s="7">
        <v>65.142943271124977</v>
      </c>
      <c r="H1821" s="7">
        <v>237.96965921941199</v>
      </c>
      <c r="I1821" s="7">
        <v>212.11490325854868</v>
      </c>
    </row>
    <row r="1822" spans="1:9" x14ac:dyDescent="0.25">
      <c r="A1822" s="13"/>
      <c r="B1822" s="5">
        <f t="shared" si="45"/>
        <v>42754</v>
      </c>
      <c r="C1822" s="4">
        <v>14.947916666671199</v>
      </c>
      <c r="D1822">
        <v>1.213671165369838</v>
      </c>
      <c r="E1822" s="6">
        <v>167.96459070691921</v>
      </c>
      <c r="F1822" s="7">
        <v>72.314667779822713</v>
      </c>
      <c r="G1822" s="7">
        <v>63.291468703722472</v>
      </c>
      <c r="H1822" s="7">
        <v>237.12586536969883</v>
      </c>
      <c r="I1822" s="7">
        <v>203.85378054413451</v>
      </c>
    </row>
    <row r="1823" spans="1:9" x14ac:dyDescent="0.25">
      <c r="A1823" s="13"/>
      <c r="B1823" s="5">
        <f t="shared" si="45"/>
        <v>42754</v>
      </c>
      <c r="C1823" s="4">
        <v>14.958333333337899</v>
      </c>
      <c r="D1823">
        <v>1.213671165369838</v>
      </c>
      <c r="E1823" s="6">
        <v>158.19173468634079</v>
      </c>
      <c r="F1823" s="7">
        <v>69.531778686183245</v>
      </c>
      <c r="G1823" s="7">
        <v>62.274186651405124</v>
      </c>
      <c r="H1823" s="7">
        <v>236.67998079356983</v>
      </c>
      <c r="I1823" s="7">
        <v>191.99274698864747</v>
      </c>
    </row>
    <row r="1824" spans="1:9" x14ac:dyDescent="0.25">
      <c r="A1824" s="13"/>
      <c r="B1824" s="5">
        <f t="shared" si="45"/>
        <v>42754</v>
      </c>
      <c r="C1824" s="4">
        <v>14.968750000004601</v>
      </c>
      <c r="D1824">
        <v>1.213671165369838</v>
      </c>
      <c r="E1824" s="6">
        <v>147.69806315976439</v>
      </c>
      <c r="F1824" s="7">
        <v>67.398733384049933</v>
      </c>
      <c r="G1824" s="7">
        <v>61.083425630085642</v>
      </c>
      <c r="H1824" s="7">
        <v>237.18527817479529</v>
      </c>
      <c r="I1824" s="7">
        <v>179.25688043797919</v>
      </c>
    </row>
    <row r="1825" spans="1:9" x14ac:dyDescent="0.25">
      <c r="A1825" s="13"/>
      <c r="B1825" s="5">
        <f t="shared" si="45"/>
        <v>42754</v>
      </c>
      <c r="C1825" s="4">
        <v>14.979166666671199</v>
      </c>
      <c r="D1825">
        <v>1.213671165369838</v>
      </c>
      <c r="E1825" s="6">
        <v>137.00776290868723</v>
      </c>
      <c r="F1825" s="7">
        <v>66.262379489162214</v>
      </c>
      <c r="G1825" s="7">
        <v>59.356167356601674</v>
      </c>
      <c r="H1825" s="7">
        <v>238.11001165759748</v>
      </c>
      <c r="I1825" s="7">
        <v>166.28237127410088</v>
      </c>
    </row>
    <row r="1826" spans="1:9" ht="15.75" thickBot="1" x14ac:dyDescent="0.3">
      <c r="A1826" s="13"/>
      <c r="B1826" s="5">
        <f t="shared" si="45"/>
        <v>42754</v>
      </c>
      <c r="C1826" s="4">
        <v>14.989583333337899</v>
      </c>
      <c r="D1826">
        <v>1.213671165369838</v>
      </c>
      <c r="E1826" s="6">
        <v>126.66147732254115</v>
      </c>
      <c r="F1826" s="7">
        <v>64.511424076023175</v>
      </c>
      <c r="G1826" s="7">
        <v>58.391228649217382</v>
      </c>
      <c r="H1826" s="7">
        <v>239.6424719778453</v>
      </c>
      <c r="I1826" s="7">
        <v>153.72538278951382</v>
      </c>
    </row>
    <row r="1827" spans="1:9" x14ac:dyDescent="0.25">
      <c r="A1827" s="12">
        <f t="shared" ref="A1827" si="46">A1731+1</f>
        <v>20</v>
      </c>
      <c r="B1827" s="5">
        <f t="shared" si="45"/>
        <v>42755</v>
      </c>
      <c r="C1827" s="4">
        <v>15.000000000004601</v>
      </c>
      <c r="D1827">
        <v>1.2107348332347299</v>
      </c>
      <c r="E1827" s="6">
        <v>114.21050561958099</v>
      </c>
      <c r="F1827" s="7">
        <v>63.230862630617139</v>
      </c>
      <c r="G1827" s="7">
        <v>58.826228045326161</v>
      </c>
      <c r="H1827" s="7">
        <v>240.75651032974372</v>
      </c>
      <c r="I1827" s="7">
        <v>138.27863747497756</v>
      </c>
    </row>
    <row r="1828" spans="1:9" x14ac:dyDescent="0.25">
      <c r="A1828" s="13"/>
      <c r="B1828" s="5">
        <f t="shared" ref="B1828:B1891" si="47">DATE(YEAR(B1732),MONTH(B1732),DAY(B1732)+1)</f>
        <v>42755</v>
      </c>
      <c r="C1828" s="4">
        <v>15.010416666671199</v>
      </c>
      <c r="D1828">
        <v>1.2107348332347299</v>
      </c>
      <c r="E1828" s="6">
        <v>105.07253662048491</v>
      </c>
      <c r="F1828" s="7">
        <v>61.885520011252581</v>
      </c>
      <c r="G1828" s="7">
        <v>58.352321671872375</v>
      </c>
      <c r="H1828" s="7">
        <v>241.50496465464531</v>
      </c>
      <c r="I1828" s="7">
        <v>127.21498010275285</v>
      </c>
    </row>
    <row r="1829" spans="1:9" x14ac:dyDescent="0.25">
      <c r="A1829" s="13"/>
      <c r="B1829" s="5">
        <f t="shared" si="47"/>
        <v>42755</v>
      </c>
      <c r="C1829" s="4">
        <v>15.020833333337899</v>
      </c>
      <c r="D1829">
        <v>1.2107348332347299</v>
      </c>
      <c r="E1829" s="6">
        <v>97.465882730012254</v>
      </c>
      <c r="F1829" s="7">
        <v>60.958615759916491</v>
      </c>
      <c r="G1829" s="7">
        <v>58.445875485910491</v>
      </c>
      <c r="H1829" s="7">
        <v>241.54094138092981</v>
      </c>
      <c r="I1829" s="7">
        <v>118.00533927319712</v>
      </c>
    </row>
    <row r="1830" spans="1:9" x14ac:dyDescent="0.25">
      <c r="A1830" s="13"/>
      <c r="B1830" s="5">
        <f t="shared" si="47"/>
        <v>42755</v>
      </c>
      <c r="C1830" s="4">
        <v>15.031250000004601</v>
      </c>
      <c r="D1830">
        <v>1.2107348332347299</v>
      </c>
      <c r="E1830" s="6">
        <v>90.123772211392321</v>
      </c>
      <c r="F1830" s="7">
        <v>59.757969666088698</v>
      </c>
      <c r="G1830" s="7">
        <v>57.757115425371879</v>
      </c>
      <c r="H1830" s="7">
        <v>241.91591264113316</v>
      </c>
      <c r="I1830" s="7">
        <v>109.11599031884487</v>
      </c>
    </row>
    <row r="1831" spans="1:9" x14ac:dyDescent="0.25">
      <c r="A1831" s="13"/>
      <c r="B1831" s="5">
        <f t="shared" si="47"/>
        <v>42755</v>
      </c>
      <c r="C1831" s="4">
        <v>15.041666666671301</v>
      </c>
      <c r="D1831">
        <v>1.2107348332347299</v>
      </c>
      <c r="E1831" s="6">
        <v>83.887757942026141</v>
      </c>
      <c r="F1831" s="7">
        <v>59.153941230612986</v>
      </c>
      <c r="G1831" s="7">
        <v>57.873912472786813</v>
      </c>
      <c r="H1831" s="7">
        <v>242.54503728962231</v>
      </c>
      <c r="I1831" s="7">
        <v>101.56583062237441</v>
      </c>
    </row>
    <row r="1832" spans="1:9" x14ac:dyDescent="0.25">
      <c r="A1832" s="13"/>
      <c r="B1832" s="5">
        <f t="shared" si="47"/>
        <v>42755</v>
      </c>
      <c r="C1832" s="4">
        <v>15.052083333337899</v>
      </c>
      <c r="D1832">
        <v>1.2107348332347299</v>
      </c>
      <c r="E1832" s="6">
        <v>78.734689908038035</v>
      </c>
      <c r="F1832" s="7">
        <v>58.635202863926331</v>
      </c>
      <c r="G1832" s="7">
        <v>57.584389598023485</v>
      </c>
      <c r="H1832" s="7">
        <v>243.1245044145723</v>
      </c>
      <c r="I1832" s="7">
        <v>95.326831655596592</v>
      </c>
    </row>
    <row r="1833" spans="1:9" x14ac:dyDescent="0.25">
      <c r="A1833" s="13"/>
      <c r="B1833" s="5">
        <f t="shared" si="47"/>
        <v>42755</v>
      </c>
      <c r="C1833" s="4">
        <v>15.062500000004601</v>
      </c>
      <c r="D1833">
        <v>1.2107348332347299</v>
      </c>
      <c r="E1833" s="6">
        <v>75.225648023434928</v>
      </c>
      <c r="F1833" s="7">
        <v>58.661491283155058</v>
      </c>
      <c r="G1833" s="7">
        <v>57.0524792990159</v>
      </c>
      <c r="H1833" s="7">
        <v>242.79842157687085</v>
      </c>
      <c r="I1833" s="7">
        <v>91.078312414627973</v>
      </c>
    </row>
    <row r="1834" spans="1:9" x14ac:dyDescent="0.25">
      <c r="A1834" s="13"/>
      <c r="B1834" s="5">
        <f t="shared" si="47"/>
        <v>42755</v>
      </c>
      <c r="C1834" s="4">
        <v>15.072916666671301</v>
      </c>
      <c r="D1834">
        <v>1.2107348332347299</v>
      </c>
      <c r="E1834" s="6">
        <v>71.711831231361018</v>
      </c>
      <c r="F1834" s="7">
        <v>58.016581329744746</v>
      </c>
      <c r="G1834" s="7">
        <v>57.041194192428087</v>
      </c>
      <c r="H1834" s="7">
        <v>242.77919105054488</v>
      </c>
      <c r="I1834" s="7">
        <v>86.824012026858981</v>
      </c>
    </row>
    <row r="1835" spans="1:9" x14ac:dyDescent="0.25">
      <c r="A1835" s="13"/>
      <c r="B1835" s="5">
        <f t="shared" si="47"/>
        <v>42755</v>
      </c>
      <c r="C1835" s="4">
        <v>15.083333333337899</v>
      </c>
      <c r="D1835">
        <v>1.2107348332347299</v>
      </c>
      <c r="E1835" s="6">
        <v>69.314332424571177</v>
      </c>
      <c r="F1835" s="7">
        <v>57.324922158178616</v>
      </c>
      <c r="G1835" s="7">
        <v>56.867402749761133</v>
      </c>
      <c r="H1835" s="7">
        <v>242.70064473186702</v>
      </c>
      <c r="I1835" s="7">
        <v>83.921276708839812</v>
      </c>
    </row>
    <row r="1836" spans="1:9" x14ac:dyDescent="0.25">
      <c r="A1836" s="13"/>
      <c r="B1836" s="5">
        <f t="shared" si="47"/>
        <v>42755</v>
      </c>
      <c r="C1836" s="4">
        <v>15.093750000004601</v>
      </c>
      <c r="D1836">
        <v>1.2107348332347299</v>
      </c>
      <c r="E1836" s="6">
        <v>67.130175014678699</v>
      </c>
      <c r="F1836" s="7">
        <v>56.582473712566681</v>
      </c>
      <c r="G1836" s="7">
        <v>56.547121249374342</v>
      </c>
      <c r="H1836" s="7">
        <v>243.00878521247009</v>
      </c>
      <c r="I1836" s="7">
        <v>81.276841251415249</v>
      </c>
    </row>
    <row r="1837" spans="1:9" x14ac:dyDescent="0.25">
      <c r="A1837" s="13"/>
      <c r="B1837" s="5">
        <f t="shared" si="47"/>
        <v>42755</v>
      </c>
      <c r="C1837" s="4">
        <v>15.104166666671301</v>
      </c>
      <c r="D1837">
        <v>1.2107348332347299</v>
      </c>
      <c r="E1837" s="6">
        <v>66.080111227734278</v>
      </c>
      <c r="F1837" s="7">
        <v>56.320715766018552</v>
      </c>
      <c r="G1837" s="7">
        <v>56.318634897142779</v>
      </c>
      <c r="H1837" s="7">
        <v>242.70273900699323</v>
      </c>
      <c r="I1837" s="7">
        <v>80.00549244744326</v>
      </c>
    </row>
    <row r="1838" spans="1:9" x14ac:dyDescent="0.25">
      <c r="A1838" s="13"/>
      <c r="B1838" s="5">
        <f t="shared" si="47"/>
        <v>42755</v>
      </c>
      <c r="C1838" s="4">
        <v>15.114583333337899</v>
      </c>
      <c r="D1838">
        <v>1.2107348332347299</v>
      </c>
      <c r="E1838" s="6">
        <v>64.555148105769121</v>
      </c>
      <c r="F1838" s="7">
        <v>55.908505817487168</v>
      </c>
      <c r="G1838" s="7">
        <v>57.721457372926665</v>
      </c>
      <c r="H1838" s="7">
        <v>242.66911658999578</v>
      </c>
      <c r="I1838" s="7">
        <v>78.159166476281669</v>
      </c>
    </row>
    <row r="1839" spans="1:9" x14ac:dyDescent="0.25">
      <c r="A1839" s="13"/>
      <c r="B1839" s="5">
        <f t="shared" si="47"/>
        <v>42755</v>
      </c>
      <c r="C1839" s="4">
        <v>15.125000000004601</v>
      </c>
      <c r="D1839">
        <v>1.2107348332347299</v>
      </c>
      <c r="E1839" s="6">
        <v>64.109793448692713</v>
      </c>
      <c r="F1839" s="7">
        <v>56.833678616298954</v>
      </c>
      <c r="G1839" s="7">
        <v>56.819009392437437</v>
      </c>
      <c r="H1839" s="7">
        <v>242.06113371891485</v>
      </c>
      <c r="I1839" s="7">
        <v>77.619960079815954</v>
      </c>
    </row>
    <row r="1840" spans="1:9" x14ac:dyDescent="0.25">
      <c r="A1840" s="13"/>
      <c r="B1840" s="5">
        <f t="shared" si="47"/>
        <v>42755</v>
      </c>
      <c r="C1840" s="4">
        <v>15.135416666671301</v>
      </c>
      <c r="D1840">
        <v>1.2107348332347299</v>
      </c>
      <c r="E1840" s="6">
        <v>63.171685411596251</v>
      </c>
      <c r="F1840" s="7">
        <v>57.374994001664597</v>
      </c>
      <c r="G1840" s="7">
        <v>56.308747909901477</v>
      </c>
      <c r="H1840" s="7">
        <v>242.28146766431976</v>
      </c>
      <c r="I1840" s="7">
        <v>76.484160001965805</v>
      </c>
    </row>
    <row r="1841" spans="1:9" x14ac:dyDescent="0.25">
      <c r="A1841" s="13"/>
      <c r="B1841" s="5">
        <f t="shared" si="47"/>
        <v>42755</v>
      </c>
      <c r="C1841" s="4">
        <v>15.145833333338</v>
      </c>
      <c r="D1841">
        <v>1.2107348332347299</v>
      </c>
      <c r="E1841" s="6">
        <v>62.845163522423327</v>
      </c>
      <c r="F1841" s="7">
        <v>56.971613659408696</v>
      </c>
      <c r="G1841" s="7">
        <v>56.880033896751335</v>
      </c>
      <c r="H1841" s="7">
        <v>242.18745931438542</v>
      </c>
      <c r="I1841" s="7">
        <v>76.088828576930538</v>
      </c>
    </row>
    <row r="1842" spans="1:9" x14ac:dyDescent="0.25">
      <c r="A1842" s="13"/>
      <c r="B1842" s="5">
        <f t="shared" si="47"/>
        <v>42755</v>
      </c>
      <c r="C1842" s="4">
        <v>15.156250000004601</v>
      </c>
      <c r="D1842">
        <v>1.2107348332347299</v>
      </c>
      <c r="E1842" s="6">
        <v>62.308456379723815</v>
      </c>
      <c r="F1842" s="7">
        <v>57.384645246290731</v>
      </c>
      <c r="G1842" s="7">
        <v>55.223266477196816</v>
      </c>
      <c r="H1842" s="7">
        <v>242.09974479127499</v>
      </c>
      <c r="I1842" s="7">
        <v>75.439018544018353</v>
      </c>
    </row>
    <row r="1843" spans="1:9" x14ac:dyDescent="0.25">
      <c r="A1843" s="13"/>
      <c r="B1843" s="5">
        <f t="shared" si="47"/>
        <v>42755</v>
      </c>
      <c r="C1843" s="4">
        <v>15.166666666671301</v>
      </c>
      <c r="D1843">
        <v>1.2107348332347299</v>
      </c>
      <c r="E1843" s="6">
        <v>62.065753916996442</v>
      </c>
      <c r="F1843" s="7">
        <v>57.456989501067156</v>
      </c>
      <c r="G1843" s="7">
        <v>55.216424105151383</v>
      </c>
      <c r="H1843" s="7">
        <v>241.76187440503605</v>
      </c>
      <c r="I1843" s="7">
        <v>75.145170218282473</v>
      </c>
    </row>
    <row r="1844" spans="1:9" x14ac:dyDescent="0.25">
      <c r="A1844" s="13"/>
      <c r="B1844" s="5">
        <f t="shared" si="47"/>
        <v>42755</v>
      </c>
      <c r="C1844" s="4">
        <v>15.177083333338</v>
      </c>
      <c r="D1844">
        <v>1.2107348332347299</v>
      </c>
      <c r="E1844" s="6">
        <v>63.106398898724159</v>
      </c>
      <c r="F1844" s="7">
        <v>56.959890282942155</v>
      </c>
      <c r="G1844" s="7">
        <v>56.510241344778144</v>
      </c>
      <c r="H1844" s="7">
        <v>241.89808329888163</v>
      </c>
      <c r="I1844" s="7">
        <v>76.405115346691133</v>
      </c>
    </row>
    <row r="1845" spans="1:9" x14ac:dyDescent="0.25">
      <c r="A1845" s="13"/>
      <c r="B1845" s="5">
        <f t="shared" si="47"/>
        <v>42755</v>
      </c>
      <c r="C1845" s="4">
        <v>15.187500000004601</v>
      </c>
      <c r="D1845">
        <v>1.2107348332347299</v>
      </c>
      <c r="E1845" s="6">
        <v>63.04650264203034</v>
      </c>
      <c r="F1845" s="7">
        <v>57.661188675158542</v>
      </c>
      <c r="G1845" s="7">
        <v>56.966340725408763</v>
      </c>
      <c r="H1845" s="7">
        <v>241.87951485953437</v>
      </c>
      <c r="I1845" s="7">
        <v>76.332596862331556</v>
      </c>
    </row>
    <row r="1846" spans="1:9" x14ac:dyDescent="0.25">
      <c r="A1846" s="13"/>
      <c r="B1846" s="5">
        <f t="shared" si="47"/>
        <v>42755</v>
      </c>
      <c r="C1846" s="4">
        <v>15.197916666671301</v>
      </c>
      <c r="D1846">
        <v>1.2107348332347299</v>
      </c>
      <c r="E1846" s="6">
        <v>64.874109145822857</v>
      </c>
      <c r="F1846" s="7">
        <v>57.596527740958642</v>
      </c>
      <c r="G1846" s="7">
        <v>56.770295549303647</v>
      </c>
      <c r="H1846" s="7">
        <v>242.25039958288693</v>
      </c>
      <c r="I1846" s="7">
        <v>78.545343717919508</v>
      </c>
    </row>
    <row r="1847" spans="1:9" x14ac:dyDescent="0.25">
      <c r="A1847" s="13"/>
      <c r="B1847" s="5">
        <f t="shared" si="47"/>
        <v>42755</v>
      </c>
      <c r="C1847" s="4">
        <v>15.208333333338</v>
      </c>
      <c r="D1847">
        <v>1.2107348332347299</v>
      </c>
      <c r="E1847" s="6">
        <v>66.199470019532882</v>
      </c>
      <c r="F1847" s="7">
        <v>55.820903137340437</v>
      </c>
      <c r="G1847" s="7">
        <v>57.349657778567774</v>
      </c>
      <c r="H1847" s="7">
        <v>241.5709733262448</v>
      </c>
      <c r="I1847" s="7">
        <v>80.150004294326649</v>
      </c>
    </row>
    <row r="1848" spans="1:9" x14ac:dyDescent="0.25">
      <c r="A1848" s="13"/>
      <c r="B1848" s="5">
        <f t="shared" si="47"/>
        <v>42755</v>
      </c>
      <c r="C1848" s="4">
        <v>15.218750000004601</v>
      </c>
      <c r="D1848">
        <v>1.2107348332347299</v>
      </c>
      <c r="E1848" s="6">
        <v>69.297474847478853</v>
      </c>
      <c r="F1848" s="7">
        <v>55.626383263818866</v>
      </c>
      <c r="G1848" s="7">
        <v>60.011408607477421</v>
      </c>
      <c r="H1848" s="7">
        <v>240.12150890921947</v>
      </c>
      <c r="I1848" s="7">
        <v>83.900866653050187</v>
      </c>
    </row>
    <row r="1849" spans="1:9" x14ac:dyDescent="0.25">
      <c r="A1849" s="13"/>
      <c r="B1849" s="5">
        <f t="shared" si="47"/>
        <v>42755</v>
      </c>
      <c r="C1849" s="4">
        <v>15.229166666671301</v>
      </c>
      <c r="D1849">
        <v>1.2107348332347299</v>
      </c>
      <c r="E1849" s="6">
        <v>72.543186192681816</v>
      </c>
      <c r="F1849" s="7">
        <v>56.333986227379476</v>
      </c>
      <c r="G1849" s="7">
        <v>61.3397181324152</v>
      </c>
      <c r="H1849" s="7">
        <v>239.99549335447909</v>
      </c>
      <c r="I1849" s="7">
        <v>87.83056243731258</v>
      </c>
    </row>
    <row r="1850" spans="1:9" x14ac:dyDescent="0.25">
      <c r="A1850" s="13"/>
      <c r="B1850" s="5">
        <f t="shared" si="47"/>
        <v>42755</v>
      </c>
      <c r="C1850" s="4">
        <v>15.239583333338</v>
      </c>
      <c r="D1850">
        <v>1.2107348332347299</v>
      </c>
      <c r="E1850" s="6">
        <v>79.448170854441585</v>
      </c>
      <c r="F1850" s="7">
        <v>56.97146937169834</v>
      </c>
      <c r="G1850" s="7">
        <v>59.811277237293638</v>
      </c>
      <c r="H1850" s="7">
        <v>238.78949692199149</v>
      </c>
      <c r="I1850" s="7">
        <v>96.190667890256663</v>
      </c>
    </row>
    <row r="1851" spans="1:9" x14ac:dyDescent="0.25">
      <c r="A1851" s="13"/>
      <c r="B1851" s="5">
        <f t="shared" si="47"/>
        <v>42755</v>
      </c>
      <c r="C1851" s="4">
        <v>15.2500000000047</v>
      </c>
      <c r="D1851">
        <v>1.2107348332347299</v>
      </c>
      <c r="E1851" s="6">
        <v>84.609700925655986</v>
      </c>
      <c r="F1851" s="7">
        <v>59.558223371058624</v>
      </c>
      <c r="G1851" s="7">
        <v>60.019040175830206</v>
      </c>
      <c r="H1851" s="7">
        <v>235.3841995659989</v>
      </c>
      <c r="I1851" s="7">
        <v>102.43991214026447</v>
      </c>
    </row>
    <row r="1852" spans="1:9" x14ac:dyDescent="0.25">
      <c r="A1852" s="13"/>
      <c r="B1852" s="5">
        <f t="shared" si="47"/>
        <v>42755</v>
      </c>
      <c r="C1852" s="4">
        <v>15.260416666671301</v>
      </c>
      <c r="D1852">
        <v>1.2107348332347299</v>
      </c>
      <c r="E1852" s="6">
        <v>91.188968614052172</v>
      </c>
      <c r="F1852" s="7">
        <v>67.59217510773577</v>
      </c>
      <c r="G1852" s="7">
        <v>61.1525063464507</v>
      </c>
      <c r="H1852" s="7">
        <v>222.05177407712301</v>
      </c>
      <c r="I1852" s="7">
        <v>110.40566070778148</v>
      </c>
    </row>
    <row r="1853" spans="1:9" x14ac:dyDescent="0.25">
      <c r="A1853" s="13"/>
      <c r="B1853" s="5">
        <f t="shared" si="47"/>
        <v>42755</v>
      </c>
      <c r="C1853" s="4">
        <v>15.270833333338</v>
      </c>
      <c r="D1853">
        <v>1.2107348332347299</v>
      </c>
      <c r="E1853" s="6">
        <v>96.815982192564334</v>
      </c>
      <c r="F1853" s="7">
        <v>76.744076040246142</v>
      </c>
      <c r="G1853" s="7">
        <v>62.256267488548424</v>
      </c>
      <c r="H1853" s="7">
        <v>212.8201683154382</v>
      </c>
      <c r="I1853" s="7">
        <v>117.21848205437095</v>
      </c>
    </row>
    <row r="1854" spans="1:9" x14ac:dyDescent="0.25">
      <c r="A1854" s="13"/>
      <c r="B1854" s="5">
        <f t="shared" si="47"/>
        <v>42755</v>
      </c>
      <c r="C1854" s="4">
        <v>15.2812500000047</v>
      </c>
      <c r="D1854">
        <v>1.2107348332347299</v>
      </c>
      <c r="E1854" s="6">
        <v>103.19909160047166</v>
      </c>
      <c r="F1854" s="7">
        <v>78.107502719308826</v>
      </c>
      <c r="G1854" s="7">
        <v>66.775053313665651</v>
      </c>
      <c r="H1854" s="7">
        <v>192.78100675855055</v>
      </c>
      <c r="I1854" s="7">
        <v>124.94673495887267</v>
      </c>
    </row>
    <row r="1855" spans="1:9" x14ac:dyDescent="0.25">
      <c r="A1855" s="13"/>
      <c r="B1855" s="5">
        <f t="shared" si="47"/>
        <v>42755</v>
      </c>
      <c r="C1855" s="4">
        <v>15.291666666671301</v>
      </c>
      <c r="D1855">
        <v>1.2107348332347299</v>
      </c>
      <c r="E1855" s="6">
        <v>108.80575996421693</v>
      </c>
      <c r="F1855" s="7">
        <v>85.890698447352591</v>
      </c>
      <c r="G1855" s="7">
        <v>79.027718580367122</v>
      </c>
      <c r="H1855" s="7">
        <v>152.50537672444474</v>
      </c>
      <c r="I1855" s="7">
        <v>131.73492364525424</v>
      </c>
    </row>
    <row r="1856" spans="1:9" x14ac:dyDescent="0.25">
      <c r="A1856" s="13"/>
      <c r="B1856" s="5">
        <f t="shared" si="47"/>
        <v>42755</v>
      </c>
      <c r="C1856" s="4">
        <v>15.302083333338</v>
      </c>
      <c r="D1856">
        <v>1.2107348332347299</v>
      </c>
      <c r="E1856" s="6">
        <v>110.49196727500454</v>
      </c>
      <c r="F1856" s="7">
        <v>108.70963952070079</v>
      </c>
      <c r="G1856" s="7">
        <v>96.372699059706349</v>
      </c>
      <c r="H1856" s="7">
        <v>118.13140299453053</v>
      </c>
      <c r="I1856" s="7">
        <v>133.77647357247986</v>
      </c>
    </row>
    <row r="1857" spans="1:9" x14ac:dyDescent="0.25">
      <c r="A1857" s="13"/>
      <c r="B1857" s="5">
        <f t="shared" si="47"/>
        <v>42755</v>
      </c>
      <c r="C1857" s="4">
        <v>15.3125000000047</v>
      </c>
      <c r="D1857">
        <v>1.2107348332347299</v>
      </c>
      <c r="E1857" s="6">
        <v>113.90643006326175</v>
      </c>
      <c r="F1857" s="7">
        <v>123.76040281185824</v>
      </c>
      <c r="G1857" s="7">
        <v>105.03679257115157</v>
      </c>
      <c r="H1857" s="7">
        <v>61.465482757994558</v>
      </c>
      <c r="I1857" s="7">
        <v>137.91048260700663</v>
      </c>
    </row>
    <row r="1858" spans="1:9" x14ac:dyDescent="0.25">
      <c r="A1858" s="13"/>
      <c r="B1858" s="5">
        <f t="shared" si="47"/>
        <v>42755</v>
      </c>
      <c r="C1858" s="4">
        <v>15.322916666671301</v>
      </c>
      <c r="D1858">
        <v>1.2107348332347299</v>
      </c>
      <c r="E1858" s="6">
        <v>114.36410955945102</v>
      </c>
      <c r="F1858" s="7">
        <v>134.71091418184517</v>
      </c>
      <c r="G1858" s="7">
        <v>118.42377329587029</v>
      </c>
      <c r="H1858" s="7">
        <v>18.631288603758268</v>
      </c>
      <c r="I1858" s="7">
        <v>138.4646111155003</v>
      </c>
    </row>
    <row r="1859" spans="1:9" x14ac:dyDescent="0.25">
      <c r="A1859" s="13"/>
      <c r="B1859" s="5">
        <f t="shared" si="47"/>
        <v>42755</v>
      </c>
      <c r="C1859" s="4">
        <v>15.333333333338</v>
      </c>
      <c r="D1859">
        <v>1.2107348332347299</v>
      </c>
      <c r="E1859" s="6">
        <v>113.07932994050408</v>
      </c>
      <c r="F1859" s="7">
        <v>145.64819116239872</v>
      </c>
      <c r="G1859" s="7">
        <v>124.36690221891899</v>
      </c>
      <c r="H1859" s="7">
        <v>4.5352137938048376</v>
      </c>
      <c r="I1859" s="7">
        <v>136.9090836778112</v>
      </c>
    </row>
    <row r="1860" spans="1:9" x14ac:dyDescent="0.25">
      <c r="A1860" s="13"/>
      <c r="B1860" s="5">
        <f t="shared" si="47"/>
        <v>42755</v>
      </c>
      <c r="C1860" s="4">
        <v>15.3437500000047</v>
      </c>
      <c r="D1860">
        <v>1.2107348332347299</v>
      </c>
      <c r="E1860" s="6">
        <v>111.82296454437589</v>
      </c>
      <c r="F1860" s="7">
        <v>163.97717924886072</v>
      </c>
      <c r="G1860" s="7">
        <v>138.03216878468476</v>
      </c>
      <c r="H1860" s="7">
        <v>2.8059496193145197</v>
      </c>
      <c r="I1860" s="7">
        <v>135.38795832944805</v>
      </c>
    </row>
    <row r="1861" spans="1:9" x14ac:dyDescent="0.25">
      <c r="A1861" s="13"/>
      <c r="B1861" s="5">
        <f t="shared" si="47"/>
        <v>42755</v>
      </c>
      <c r="C1861" s="4">
        <v>15.3541666666714</v>
      </c>
      <c r="D1861">
        <v>1.2107348332347299</v>
      </c>
      <c r="E1861" s="6">
        <v>112.85230100485603</v>
      </c>
      <c r="F1861" s="7">
        <v>174.37649553331445</v>
      </c>
      <c r="G1861" s="7">
        <v>151.29359518722779</v>
      </c>
      <c r="H1861" s="7">
        <v>2.500901544962761</v>
      </c>
      <c r="I1861" s="7">
        <v>136.6342118372699</v>
      </c>
    </row>
    <row r="1862" spans="1:9" x14ac:dyDescent="0.25">
      <c r="A1862" s="13"/>
      <c r="B1862" s="5">
        <f t="shared" si="47"/>
        <v>42755</v>
      </c>
      <c r="C1862" s="4">
        <v>15.364583333338</v>
      </c>
      <c r="D1862">
        <v>1.2107348332347299</v>
      </c>
      <c r="E1862" s="6">
        <v>113.01726805335895</v>
      </c>
      <c r="F1862" s="7">
        <v>195.67906094662914</v>
      </c>
      <c r="G1862" s="7">
        <v>164.83782227466756</v>
      </c>
      <c r="H1862" s="7">
        <v>2.2367398418785558</v>
      </c>
      <c r="I1862" s="7">
        <v>136.83394318922831</v>
      </c>
    </row>
    <row r="1863" spans="1:9" x14ac:dyDescent="0.25">
      <c r="A1863" s="13"/>
      <c r="B1863" s="5">
        <f t="shared" si="47"/>
        <v>42755</v>
      </c>
      <c r="C1863" s="4">
        <v>15.3750000000047</v>
      </c>
      <c r="D1863">
        <v>1.2107348332347299</v>
      </c>
      <c r="E1863" s="6">
        <v>114.51449780607533</v>
      </c>
      <c r="F1863" s="7">
        <v>226.29833592161799</v>
      </c>
      <c r="G1863" s="7">
        <v>170.24945352418914</v>
      </c>
      <c r="H1863" s="7">
        <v>2.0013959246044664</v>
      </c>
      <c r="I1863" s="7">
        <v>138.64669140419744</v>
      </c>
    </row>
    <row r="1864" spans="1:9" x14ac:dyDescent="0.25">
      <c r="A1864" s="13"/>
      <c r="B1864" s="5">
        <f t="shared" si="47"/>
        <v>42755</v>
      </c>
      <c r="C1864" s="4">
        <v>15.3854166666714</v>
      </c>
      <c r="D1864">
        <v>1.2107348332347299</v>
      </c>
      <c r="E1864" s="6">
        <v>114.69552545584455</v>
      </c>
      <c r="F1864" s="7">
        <v>224.26620784890383</v>
      </c>
      <c r="G1864" s="7">
        <v>192.31774986657288</v>
      </c>
      <c r="H1864" s="7">
        <v>1.7994713976560863</v>
      </c>
      <c r="I1864" s="7">
        <v>138.86586788555167</v>
      </c>
    </row>
    <row r="1865" spans="1:9" x14ac:dyDescent="0.25">
      <c r="A1865" s="13"/>
      <c r="B1865" s="5">
        <f t="shared" si="47"/>
        <v>42755</v>
      </c>
      <c r="C1865" s="4">
        <v>15.395833333338</v>
      </c>
      <c r="D1865">
        <v>1.2107348332347299</v>
      </c>
      <c r="E1865" s="6">
        <v>114.66386477234474</v>
      </c>
      <c r="F1865" s="7">
        <v>222.21478530292134</v>
      </c>
      <c r="G1865" s="7">
        <v>199.00677746402673</v>
      </c>
      <c r="H1865" s="7">
        <v>2.0213055401428144</v>
      </c>
      <c r="I1865" s="7">
        <v>138.82753519319442</v>
      </c>
    </row>
    <row r="1866" spans="1:9" x14ac:dyDescent="0.25">
      <c r="A1866" s="13"/>
      <c r="B1866" s="5">
        <f t="shared" si="47"/>
        <v>42755</v>
      </c>
      <c r="C1866" s="4">
        <v>15.4062500000047</v>
      </c>
      <c r="D1866">
        <v>1.2107348332347299</v>
      </c>
      <c r="E1866" s="6">
        <v>115.26417515145192</v>
      </c>
      <c r="F1866" s="7">
        <v>223.38164402457375</v>
      </c>
      <c r="G1866" s="7">
        <v>202.81214985766411</v>
      </c>
      <c r="H1866" s="7">
        <v>2.0379727297216848</v>
      </c>
      <c r="I1866" s="7">
        <v>139.55435187993183</v>
      </c>
    </row>
    <row r="1867" spans="1:9" x14ac:dyDescent="0.25">
      <c r="A1867" s="13"/>
      <c r="B1867" s="5">
        <f t="shared" si="47"/>
        <v>42755</v>
      </c>
      <c r="C1867" s="4">
        <v>15.4166666666714</v>
      </c>
      <c r="D1867">
        <v>1.2107348332347299</v>
      </c>
      <c r="E1867" s="6">
        <v>115.7806273966948</v>
      </c>
      <c r="F1867" s="7">
        <v>233.44953143833649</v>
      </c>
      <c r="G1867" s="7">
        <v>204.14651255833996</v>
      </c>
      <c r="H1867" s="7">
        <v>2.1528378196186697</v>
      </c>
      <c r="I1867" s="7">
        <v>140.17963860294967</v>
      </c>
    </row>
    <row r="1868" spans="1:9" x14ac:dyDescent="0.25">
      <c r="A1868" s="13"/>
      <c r="B1868" s="5">
        <f t="shared" si="47"/>
        <v>42755</v>
      </c>
      <c r="C1868" s="4">
        <v>15.427083333338</v>
      </c>
      <c r="D1868">
        <v>1.2107348332347299</v>
      </c>
      <c r="E1868" s="6">
        <v>117.70282391431036</v>
      </c>
      <c r="F1868" s="7">
        <v>233.05350175332492</v>
      </c>
      <c r="G1868" s="7">
        <v>201.14896871583514</v>
      </c>
      <c r="H1868" s="7">
        <v>2.0651723029462246</v>
      </c>
      <c r="I1868" s="7">
        <v>142.50690888314932</v>
      </c>
    </row>
    <row r="1869" spans="1:9" x14ac:dyDescent="0.25">
      <c r="A1869" s="13"/>
      <c r="B1869" s="5">
        <f t="shared" si="47"/>
        <v>42755</v>
      </c>
      <c r="C1869" s="4">
        <v>15.4375000000047</v>
      </c>
      <c r="D1869">
        <v>1.2107348332347299</v>
      </c>
      <c r="E1869" s="6">
        <v>119.36682606923769</v>
      </c>
      <c r="F1869" s="7">
        <v>224.84094988716896</v>
      </c>
      <c r="G1869" s="7">
        <v>200.71013150215055</v>
      </c>
      <c r="H1869" s="7">
        <v>2.0439125100342506</v>
      </c>
      <c r="I1869" s="7">
        <v>144.5215742546975</v>
      </c>
    </row>
    <row r="1870" spans="1:9" x14ac:dyDescent="0.25">
      <c r="A1870" s="13"/>
      <c r="B1870" s="5">
        <f t="shared" si="47"/>
        <v>42755</v>
      </c>
      <c r="C1870" s="4">
        <v>15.4479166666714</v>
      </c>
      <c r="D1870">
        <v>1.2107348332347299</v>
      </c>
      <c r="E1870" s="6">
        <v>120.29902378124822</v>
      </c>
      <c r="F1870" s="7">
        <v>223.612560473033</v>
      </c>
      <c r="G1870" s="7">
        <v>206.44674738132204</v>
      </c>
      <c r="H1870" s="7">
        <v>2.1179932420652436</v>
      </c>
      <c r="I1870" s="7">
        <v>145.65021849609036</v>
      </c>
    </row>
    <row r="1871" spans="1:9" x14ac:dyDescent="0.25">
      <c r="A1871" s="13"/>
      <c r="B1871" s="5">
        <f t="shared" si="47"/>
        <v>42755</v>
      </c>
      <c r="C1871" s="4">
        <v>15.4583333333381</v>
      </c>
      <c r="D1871">
        <v>1.2107348332347299</v>
      </c>
      <c r="E1871" s="6">
        <v>120.44161794174322</v>
      </c>
      <c r="F1871" s="7">
        <v>220.83331865207199</v>
      </c>
      <c r="G1871" s="7">
        <v>207.7882048366188</v>
      </c>
      <c r="H1871" s="7">
        <v>2.2055167400806108</v>
      </c>
      <c r="I1871" s="7">
        <v>145.82286221321752</v>
      </c>
    </row>
    <row r="1872" spans="1:9" x14ac:dyDescent="0.25">
      <c r="A1872" s="13"/>
      <c r="B1872" s="5">
        <f t="shared" si="47"/>
        <v>42755</v>
      </c>
      <c r="C1872" s="4">
        <v>15.4687500000047</v>
      </c>
      <c r="D1872">
        <v>1.2107348332347299</v>
      </c>
      <c r="E1872" s="6">
        <v>119.70510608121384</v>
      </c>
      <c r="F1872" s="7">
        <v>218.93068879940361</v>
      </c>
      <c r="G1872" s="7">
        <v>202.89220320695213</v>
      </c>
      <c r="H1872" s="7">
        <v>2.1871133224123964</v>
      </c>
      <c r="I1872" s="7">
        <v>144.93114164858409</v>
      </c>
    </row>
    <row r="1873" spans="1:9" x14ac:dyDescent="0.25">
      <c r="A1873" s="13"/>
      <c r="B1873" s="5">
        <f t="shared" si="47"/>
        <v>42755</v>
      </c>
      <c r="C1873" s="4">
        <v>15.4791666666714</v>
      </c>
      <c r="D1873">
        <v>1.2107348332347299</v>
      </c>
      <c r="E1873" s="6">
        <v>120.44897632128767</v>
      </c>
      <c r="F1873" s="7">
        <v>217.9524862590435</v>
      </c>
      <c r="G1873" s="7">
        <v>198.16359932804116</v>
      </c>
      <c r="H1873" s="7">
        <v>2.2458220350118125</v>
      </c>
      <c r="I1873" s="7">
        <v>145.83177125964815</v>
      </c>
    </row>
    <row r="1874" spans="1:9" x14ac:dyDescent="0.25">
      <c r="A1874" s="13"/>
      <c r="B1874" s="5">
        <f t="shared" si="47"/>
        <v>42755</v>
      </c>
      <c r="C1874" s="4">
        <v>15.4895833333381</v>
      </c>
      <c r="D1874">
        <v>1.2107348332347299</v>
      </c>
      <c r="E1874" s="6">
        <v>121.09349255754479</v>
      </c>
      <c r="F1874" s="7">
        <v>213.70697669346259</v>
      </c>
      <c r="G1874" s="7">
        <v>193.81705860155719</v>
      </c>
      <c r="H1874" s="7">
        <v>1.9720050635091011</v>
      </c>
      <c r="I1874" s="7">
        <v>146.61210951747</v>
      </c>
    </row>
    <row r="1875" spans="1:9" x14ac:dyDescent="0.25">
      <c r="A1875" s="13"/>
      <c r="B1875" s="5">
        <f t="shared" si="47"/>
        <v>42755</v>
      </c>
      <c r="C1875" s="4">
        <v>15.5000000000047</v>
      </c>
      <c r="D1875">
        <v>1.2107348332347299</v>
      </c>
      <c r="E1875" s="6">
        <v>121.75431950454285</v>
      </c>
      <c r="F1875" s="7">
        <v>217.12100428015714</v>
      </c>
      <c r="G1875" s="7">
        <v>194.34726631969866</v>
      </c>
      <c r="H1875" s="7">
        <v>1.8552077197707495</v>
      </c>
      <c r="I1875" s="7">
        <v>147.4121957209407</v>
      </c>
    </row>
    <row r="1876" spans="1:9" x14ac:dyDescent="0.25">
      <c r="A1876" s="13"/>
      <c r="B1876" s="5">
        <f t="shared" si="47"/>
        <v>42755</v>
      </c>
      <c r="C1876" s="4">
        <v>15.5104166666714</v>
      </c>
      <c r="D1876">
        <v>1.2107348332347299</v>
      </c>
      <c r="E1876" s="6">
        <v>122.15388626279226</v>
      </c>
      <c r="F1876" s="7">
        <v>209.51304998433443</v>
      </c>
      <c r="G1876" s="7">
        <v>191.17280629787848</v>
      </c>
      <c r="H1876" s="7">
        <v>1.8584301431024697</v>
      </c>
      <c r="I1876" s="7">
        <v>147.89596511335594</v>
      </c>
    </row>
    <row r="1877" spans="1:9" x14ac:dyDescent="0.25">
      <c r="A1877" s="13"/>
      <c r="B1877" s="5">
        <f t="shared" si="47"/>
        <v>42755</v>
      </c>
      <c r="C1877" s="4">
        <v>15.5208333333381</v>
      </c>
      <c r="D1877">
        <v>1.2107348332347299</v>
      </c>
      <c r="E1877" s="6">
        <v>121.35695609166558</v>
      </c>
      <c r="F1877" s="7">
        <v>202.80363538078669</v>
      </c>
      <c r="G1877" s="7">
        <v>186.96608952426448</v>
      </c>
      <c r="H1877" s="7">
        <v>2.0521645941155739</v>
      </c>
      <c r="I1877" s="7">
        <v>146.93109399551716</v>
      </c>
    </row>
    <row r="1878" spans="1:9" x14ac:dyDescent="0.25">
      <c r="A1878" s="13"/>
      <c r="B1878" s="5">
        <f t="shared" si="47"/>
        <v>42755</v>
      </c>
      <c r="C1878" s="4">
        <v>15.5312500000047</v>
      </c>
      <c r="D1878">
        <v>1.2107348332347299</v>
      </c>
      <c r="E1878" s="6">
        <v>119.50901529058322</v>
      </c>
      <c r="F1878" s="7">
        <v>188.08041721611644</v>
      </c>
      <c r="G1878" s="7">
        <v>183.01533274895209</v>
      </c>
      <c r="H1878" s="7">
        <v>1.8821412580461154</v>
      </c>
      <c r="I1878" s="7">
        <v>144.69372769789106</v>
      </c>
    </row>
    <row r="1879" spans="1:9" x14ac:dyDescent="0.25">
      <c r="A1879" s="13"/>
      <c r="B1879" s="5">
        <f t="shared" si="47"/>
        <v>42755</v>
      </c>
      <c r="C1879" s="4">
        <v>15.5416666666714</v>
      </c>
      <c r="D1879">
        <v>1.2107348332347299</v>
      </c>
      <c r="E1879" s="6">
        <v>117.01545955805148</v>
      </c>
      <c r="F1879" s="7">
        <v>183.97120342493591</v>
      </c>
      <c r="G1879" s="7">
        <v>177.7630390320623</v>
      </c>
      <c r="H1879" s="7">
        <v>1.8396246726163312</v>
      </c>
      <c r="I1879" s="7">
        <v>141.67469291390273</v>
      </c>
    </row>
    <row r="1880" spans="1:9" x14ac:dyDescent="0.25">
      <c r="A1880" s="13"/>
      <c r="B1880" s="5">
        <f t="shared" si="47"/>
        <v>42755</v>
      </c>
      <c r="C1880" s="4">
        <v>15.5520833333381</v>
      </c>
      <c r="D1880">
        <v>1.2107348332347299</v>
      </c>
      <c r="E1880" s="6">
        <v>114.52559095527526</v>
      </c>
      <c r="F1880" s="7">
        <v>191.85516808669652</v>
      </c>
      <c r="G1880" s="7">
        <v>177.07111417414905</v>
      </c>
      <c r="H1880" s="7">
        <v>1.9441854088240811</v>
      </c>
      <c r="I1880" s="7">
        <v>138.66012226634408</v>
      </c>
    </row>
    <row r="1881" spans="1:9" x14ac:dyDescent="0.25">
      <c r="A1881" s="13"/>
      <c r="B1881" s="5">
        <f t="shared" si="47"/>
        <v>42755</v>
      </c>
      <c r="C1881" s="4">
        <v>15.5625000000048</v>
      </c>
      <c r="D1881">
        <v>1.2107348332347299</v>
      </c>
      <c r="E1881" s="6">
        <v>115.81265331942753</v>
      </c>
      <c r="F1881" s="7">
        <v>179.47433264393646</v>
      </c>
      <c r="G1881" s="7">
        <v>173.69798099258102</v>
      </c>
      <c r="H1881" s="7">
        <v>1.9256239703965834</v>
      </c>
      <c r="I1881" s="7">
        <v>140.21841350316868</v>
      </c>
    </row>
    <row r="1882" spans="1:9" x14ac:dyDescent="0.25">
      <c r="A1882" s="13"/>
      <c r="B1882" s="5">
        <f t="shared" si="47"/>
        <v>42755</v>
      </c>
      <c r="C1882" s="4">
        <v>15.5729166666714</v>
      </c>
      <c r="D1882">
        <v>1.2107348332347299</v>
      </c>
      <c r="E1882" s="6">
        <v>116.63667372115383</v>
      </c>
      <c r="F1882" s="7">
        <v>173.34732736726258</v>
      </c>
      <c r="G1882" s="7">
        <v>174.79476355616401</v>
      </c>
      <c r="H1882" s="7">
        <v>1.9729631893786814</v>
      </c>
      <c r="I1882" s="7">
        <v>141.21608370683478</v>
      </c>
    </row>
    <row r="1883" spans="1:9" x14ac:dyDescent="0.25">
      <c r="A1883" s="13"/>
      <c r="B1883" s="5">
        <f t="shared" si="47"/>
        <v>42755</v>
      </c>
      <c r="C1883" s="4">
        <v>15.5833333333381</v>
      </c>
      <c r="D1883">
        <v>1.2107348332347299</v>
      </c>
      <c r="E1883" s="6">
        <v>116.92035046781875</v>
      </c>
      <c r="F1883" s="7">
        <v>173.6502393751982</v>
      </c>
      <c r="G1883" s="7">
        <v>175.04398133423581</v>
      </c>
      <c r="H1883" s="7">
        <v>2.0837947493883826</v>
      </c>
      <c r="I1883" s="7">
        <v>141.5595410254007</v>
      </c>
    </row>
    <row r="1884" spans="1:9" x14ac:dyDescent="0.25">
      <c r="A1884" s="13"/>
      <c r="B1884" s="5">
        <f t="shared" si="47"/>
        <v>42755</v>
      </c>
      <c r="C1884" s="4">
        <v>15.5937500000048</v>
      </c>
      <c r="D1884">
        <v>1.2107348332347299</v>
      </c>
      <c r="E1884" s="6">
        <v>118.35242769488157</v>
      </c>
      <c r="F1884" s="7">
        <v>174.32652388962734</v>
      </c>
      <c r="G1884" s="7">
        <v>172.35976044396619</v>
      </c>
      <c r="H1884" s="7">
        <v>2.0311858381235921</v>
      </c>
      <c r="I1884" s="7">
        <v>143.29340680808787</v>
      </c>
    </row>
    <row r="1885" spans="1:9" x14ac:dyDescent="0.25">
      <c r="A1885" s="13"/>
      <c r="B1885" s="5">
        <f t="shared" si="47"/>
        <v>42755</v>
      </c>
      <c r="C1885" s="4">
        <v>15.6041666666714</v>
      </c>
      <c r="D1885">
        <v>1.2107348332347299</v>
      </c>
      <c r="E1885" s="6">
        <v>118.63551886777641</v>
      </c>
      <c r="F1885" s="7">
        <v>175.25046222691719</v>
      </c>
      <c r="G1885" s="7">
        <v>172.80077295508679</v>
      </c>
      <c r="H1885" s="7">
        <v>2.0364165252821573</v>
      </c>
      <c r="I1885" s="7">
        <v>143.63615515209293</v>
      </c>
    </row>
    <row r="1886" spans="1:9" x14ac:dyDescent="0.25">
      <c r="A1886" s="13"/>
      <c r="B1886" s="5">
        <f t="shared" si="47"/>
        <v>42755</v>
      </c>
      <c r="C1886" s="4">
        <v>15.6145833333381</v>
      </c>
      <c r="D1886">
        <v>1.2107348332347299</v>
      </c>
      <c r="E1886" s="6">
        <v>120.75475599652759</v>
      </c>
      <c r="F1886" s="7">
        <v>175.60955025008533</v>
      </c>
      <c r="G1886" s="7">
        <v>170.65971141575892</v>
      </c>
      <c r="H1886" s="7">
        <v>2.0419542527767991</v>
      </c>
      <c r="I1886" s="7">
        <v>146.20198936375633</v>
      </c>
    </row>
    <row r="1887" spans="1:9" x14ac:dyDescent="0.25">
      <c r="A1887" s="13"/>
      <c r="B1887" s="5">
        <f t="shared" si="47"/>
        <v>42755</v>
      </c>
      <c r="C1887" s="4">
        <v>15.6250000000048</v>
      </c>
      <c r="D1887">
        <v>1.2107348332347299</v>
      </c>
      <c r="E1887" s="6">
        <v>122.52342301161667</v>
      </c>
      <c r="F1887" s="7">
        <v>172.04141938073707</v>
      </c>
      <c r="G1887" s="7">
        <v>167.27747243111168</v>
      </c>
      <c r="H1887" s="7">
        <v>2.1048695179936003</v>
      </c>
      <c r="I1887" s="7">
        <v>148.34337612731798</v>
      </c>
    </row>
    <row r="1888" spans="1:9" x14ac:dyDescent="0.25">
      <c r="A1888" s="13"/>
      <c r="B1888" s="5">
        <f t="shared" si="47"/>
        <v>42755</v>
      </c>
      <c r="C1888" s="4">
        <v>15.6354166666714</v>
      </c>
      <c r="D1888">
        <v>1.2107348332347299</v>
      </c>
      <c r="E1888" s="6">
        <v>124.55186246107941</v>
      </c>
      <c r="F1888" s="7">
        <v>169.49560301119874</v>
      </c>
      <c r="G1888" s="7">
        <v>160.46717300311951</v>
      </c>
      <c r="H1888" s="7">
        <v>2.0276253703827711</v>
      </c>
      <c r="I1888" s="7">
        <v>150.79927842588998</v>
      </c>
    </row>
    <row r="1889" spans="1:9" x14ac:dyDescent="0.25">
      <c r="A1889" s="13"/>
      <c r="B1889" s="5">
        <f t="shared" si="47"/>
        <v>42755</v>
      </c>
      <c r="C1889" s="4">
        <v>15.6458333333381</v>
      </c>
      <c r="D1889">
        <v>1.2107348332347299</v>
      </c>
      <c r="E1889" s="6">
        <v>126.38983759059364</v>
      </c>
      <c r="F1889" s="7">
        <v>168.15902987823037</v>
      </c>
      <c r="G1889" s="7">
        <v>158.06351740922119</v>
      </c>
      <c r="H1889" s="7">
        <v>1.9262960586892326</v>
      </c>
      <c r="I1889" s="7">
        <v>153.02457893781198</v>
      </c>
    </row>
    <row r="1890" spans="1:9" x14ac:dyDescent="0.25">
      <c r="A1890" s="13"/>
      <c r="B1890" s="5">
        <f t="shared" si="47"/>
        <v>42755</v>
      </c>
      <c r="C1890" s="4">
        <v>15.6562500000048</v>
      </c>
      <c r="D1890">
        <v>1.2107348332347299</v>
      </c>
      <c r="E1890" s="6">
        <v>130.07640856981439</v>
      </c>
      <c r="F1890" s="7">
        <v>167.00219915244776</v>
      </c>
      <c r="G1890" s="7">
        <v>158.00972386599747</v>
      </c>
      <c r="H1890" s="7">
        <v>2.3685881628729781</v>
      </c>
      <c r="I1890" s="7">
        <v>157.48803883754681</v>
      </c>
    </row>
    <row r="1891" spans="1:9" x14ac:dyDescent="0.25">
      <c r="A1891" s="13"/>
      <c r="B1891" s="5">
        <f t="shared" si="47"/>
        <v>42755</v>
      </c>
      <c r="C1891" s="4">
        <v>15.6666666666715</v>
      </c>
      <c r="D1891">
        <v>1.2107348332347299</v>
      </c>
      <c r="E1891" s="6">
        <v>131.57279767679645</v>
      </c>
      <c r="F1891" s="7">
        <v>166.78634072976112</v>
      </c>
      <c r="G1891" s="7">
        <v>156.27444142904332</v>
      </c>
      <c r="H1891" s="7">
        <v>3.6702501630045994</v>
      </c>
      <c r="I1891" s="7">
        <v>159.299769253443</v>
      </c>
    </row>
    <row r="1892" spans="1:9" x14ac:dyDescent="0.25">
      <c r="A1892" s="13"/>
      <c r="B1892" s="5">
        <f t="shared" ref="B1892:B1955" si="48">DATE(YEAR(B1796),MONTH(B1796),DAY(B1796)+1)</f>
        <v>42755</v>
      </c>
      <c r="C1892" s="4">
        <v>15.6770833333381</v>
      </c>
      <c r="D1892">
        <v>1.2107348332347299</v>
      </c>
      <c r="E1892" s="6">
        <v>134.35566059666692</v>
      </c>
      <c r="F1892" s="7">
        <v>166.04513075366307</v>
      </c>
      <c r="G1892" s="7">
        <v>155.610559079513</v>
      </c>
      <c r="H1892" s="7">
        <v>7.9268873600318468</v>
      </c>
      <c r="I1892" s="7">
        <v>162.66907832664751</v>
      </c>
    </row>
    <row r="1893" spans="1:9" x14ac:dyDescent="0.25">
      <c r="A1893" s="13"/>
      <c r="B1893" s="5">
        <f t="shared" si="48"/>
        <v>42755</v>
      </c>
      <c r="C1893" s="4">
        <v>15.6875000000048</v>
      </c>
      <c r="D1893">
        <v>1.2107348332347299</v>
      </c>
      <c r="E1893" s="6">
        <v>139.46780496411114</v>
      </c>
      <c r="F1893" s="7">
        <v>167.48945875032481</v>
      </c>
      <c r="G1893" s="7">
        <v>159.04218893356787</v>
      </c>
      <c r="H1893" s="7">
        <v>20.644646099761669</v>
      </c>
      <c r="I1893" s="7">
        <v>168.85852958483693</v>
      </c>
    </row>
    <row r="1894" spans="1:9" x14ac:dyDescent="0.25">
      <c r="A1894" s="13"/>
      <c r="B1894" s="5">
        <f t="shared" si="48"/>
        <v>42755</v>
      </c>
      <c r="C1894" s="4">
        <v>15.6979166666715</v>
      </c>
      <c r="D1894">
        <v>1.2107348332347299</v>
      </c>
      <c r="E1894" s="6">
        <v>144.36072142952199</v>
      </c>
      <c r="F1894" s="7">
        <v>169.73075991514571</v>
      </c>
      <c r="G1894" s="7">
        <v>157.45022374481371</v>
      </c>
      <c r="H1894" s="7">
        <v>60.362832902209831</v>
      </c>
      <c r="I1894" s="7">
        <v>174.7825539856176</v>
      </c>
    </row>
    <row r="1895" spans="1:9" x14ac:dyDescent="0.25">
      <c r="A1895" s="13"/>
      <c r="B1895" s="5">
        <f t="shared" si="48"/>
        <v>42755</v>
      </c>
      <c r="C1895" s="4">
        <v>15.7083333333381</v>
      </c>
      <c r="D1895">
        <v>1.2107348332347299</v>
      </c>
      <c r="E1895" s="6">
        <v>148.49353832894712</v>
      </c>
      <c r="F1895" s="7">
        <v>170.59657435311325</v>
      </c>
      <c r="G1895" s="7">
        <v>150.80896055128125</v>
      </c>
      <c r="H1895" s="7">
        <v>110.9485403774834</v>
      </c>
      <c r="I1895" s="7">
        <v>179.78629936513278</v>
      </c>
    </row>
    <row r="1896" spans="1:9" x14ac:dyDescent="0.25">
      <c r="A1896" s="13"/>
      <c r="B1896" s="5">
        <f t="shared" si="48"/>
        <v>42755</v>
      </c>
      <c r="C1896" s="4">
        <v>15.7187500000048</v>
      </c>
      <c r="D1896">
        <v>1.2107348332347299</v>
      </c>
      <c r="E1896" s="6">
        <v>154.82154524509181</v>
      </c>
      <c r="F1896" s="7">
        <v>167.85075918505174</v>
      </c>
      <c r="G1896" s="7">
        <v>151.44260105855685</v>
      </c>
      <c r="H1896" s="7">
        <v>138.61808034184077</v>
      </c>
      <c r="I1896" s="7">
        <v>187.44783776345943</v>
      </c>
    </row>
    <row r="1897" spans="1:9" x14ac:dyDescent="0.25">
      <c r="A1897" s="13"/>
      <c r="B1897" s="5">
        <f t="shared" si="48"/>
        <v>42755</v>
      </c>
      <c r="C1897" s="4">
        <v>15.7291666666715</v>
      </c>
      <c r="D1897">
        <v>1.2107348332347299</v>
      </c>
      <c r="E1897" s="6">
        <v>161.31662231282209</v>
      </c>
      <c r="F1897" s="7">
        <v>165.433579317289</v>
      </c>
      <c r="G1897" s="7">
        <v>152.54713136659876</v>
      </c>
      <c r="H1897" s="7">
        <v>156.83548857388195</v>
      </c>
      <c r="I1897" s="7">
        <v>195.31165381390457</v>
      </c>
    </row>
    <row r="1898" spans="1:9" x14ac:dyDescent="0.25">
      <c r="A1898" s="13"/>
      <c r="B1898" s="5">
        <f t="shared" si="48"/>
        <v>42755</v>
      </c>
      <c r="C1898" s="4">
        <v>15.739583333338199</v>
      </c>
      <c r="D1898">
        <v>1.2107348332347299</v>
      </c>
      <c r="E1898" s="6">
        <v>165.27638926072163</v>
      </c>
      <c r="F1898" s="7">
        <v>163.03876003663976</v>
      </c>
      <c r="G1898" s="7">
        <v>152.1277796901677</v>
      </c>
      <c r="H1898" s="7">
        <v>168.76362157999705</v>
      </c>
      <c r="I1898" s="7">
        <v>200.10588158921809</v>
      </c>
    </row>
    <row r="1899" spans="1:9" x14ac:dyDescent="0.25">
      <c r="A1899" s="13"/>
      <c r="B1899" s="5">
        <f t="shared" si="48"/>
        <v>42755</v>
      </c>
      <c r="C1899" s="4">
        <v>15.7500000000048</v>
      </c>
      <c r="D1899">
        <v>1.2107348332347299</v>
      </c>
      <c r="E1899" s="6">
        <v>168.22764830939261</v>
      </c>
      <c r="F1899" s="7">
        <v>160.9655460384013</v>
      </c>
      <c r="G1899" s="7">
        <v>154.55266746898454</v>
      </c>
      <c r="H1899" s="7">
        <v>190.3388799348588</v>
      </c>
      <c r="I1899" s="7">
        <v>203.67907372134326</v>
      </c>
    </row>
    <row r="1900" spans="1:9" x14ac:dyDescent="0.25">
      <c r="A1900" s="13"/>
      <c r="B1900" s="5">
        <f t="shared" si="48"/>
        <v>42755</v>
      </c>
      <c r="C1900" s="4">
        <v>15.7604166666715</v>
      </c>
      <c r="D1900">
        <v>1.2107348332347299</v>
      </c>
      <c r="E1900" s="6">
        <v>170.20497907870407</v>
      </c>
      <c r="F1900" s="7">
        <v>157.88218580392638</v>
      </c>
      <c r="G1900" s="7">
        <v>154.28828670602283</v>
      </c>
      <c r="H1900" s="7">
        <v>206.19261965032393</v>
      </c>
      <c r="I1900" s="7">
        <v>206.07309696057547</v>
      </c>
    </row>
    <row r="1901" spans="1:9" x14ac:dyDescent="0.25">
      <c r="A1901" s="13"/>
      <c r="B1901" s="5">
        <f t="shared" si="48"/>
        <v>42755</v>
      </c>
      <c r="C1901" s="4">
        <v>15.770833333338199</v>
      </c>
      <c r="D1901">
        <v>1.2107348332347299</v>
      </c>
      <c r="E1901" s="6">
        <v>172.6046375609578</v>
      </c>
      <c r="F1901" s="7">
        <v>155.851660927994</v>
      </c>
      <c r="G1901" s="7">
        <v>157.65728562064069</v>
      </c>
      <c r="H1901" s="7">
        <v>223.14074713617856</v>
      </c>
      <c r="I1901" s="7">
        <v>208.97844707290722</v>
      </c>
    </row>
    <row r="1902" spans="1:9" x14ac:dyDescent="0.25">
      <c r="A1902" s="13"/>
      <c r="B1902" s="5">
        <f t="shared" si="48"/>
        <v>42755</v>
      </c>
      <c r="C1902" s="4">
        <v>15.7812500000048</v>
      </c>
      <c r="D1902">
        <v>1.2107348332347299</v>
      </c>
      <c r="E1902" s="6">
        <v>175.93028071827186</v>
      </c>
      <c r="F1902" s="7">
        <v>152.83204379756143</v>
      </c>
      <c r="G1902" s="7">
        <v>158.53707525435647</v>
      </c>
      <c r="H1902" s="7">
        <v>226.52135424859878</v>
      </c>
      <c r="I1902" s="7">
        <v>213.00491908637608</v>
      </c>
    </row>
    <row r="1903" spans="1:9" x14ac:dyDescent="0.25">
      <c r="A1903" s="13"/>
      <c r="B1903" s="5">
        <f t="shared" si="48"/>
        <v>42755</v>
      </c>
      <c r="C1903" s="4">
        <v>15.7916666666715</v>
      </c>
      <c r="D1903">
        <v>1.2107348332347299</v>
      </c>
      <c r="E1903" s="6">
        <v>175.95199458766399</v>
      </c>
      <c r="F1903" s="7">
        <v>147.85642238560413</v>
      </c>
      <c r="G1903" s="7">
        <v>160.3672295032427</v>
      </c>
      <c r="H1903" s="7">
        <v>226.92957387666056</v>
      </c>
      <c r="I1903" s="7">
        <v>213.03120882441345</v>
      </c>
    </row>
    <row r="1904" spans="1:9" x14ac:dyDescent="0.25">
      <c r="A1904" s="13"/>
      <c r="B1904" s="5">
        <f t="shared" si="48"/>
        <v>42755</v>
      </c>
      <c r="C1904" s="4">
        <v>15.802083333338199</v>
      </c>
      <c r="D1904">
        <v>1.2107348332347299</v>
      </c>
      <c r="E1904" s="6">
        <v>175.36246670590927</v>
      </c>
      <c r="F1904" s="7">
        <v>140.57132386568199</v>
      </c>
      <c r="G1904" s="7">
        <v>159.26278332272594</v>
      </c>
      <c r="H1904" s="7">
        <v>227.5613778771378</v>
      </c>
      <c r="I1904" s="7">
        <v>212.31744688280992</v>
      </c>
    </row>
    <row r="1905" spans="1:9" x14ac:dyDescent="0.25">
      <c r="A1905" s="13"/>
      <c r="B1905" s="5">
        <f t="shared" si="48"/>
        <v>42755</v>
      </c>
      <c r="C1905" s="4">
        <v>15.8125000000048</v>
      </c>
      <c r="D1905">
        <v>1.2107348332347299</v>
      </c>
      <c r="E1905" s="6">
        <v>176.30780906031075</v>
      </c>
      <c r="F1905" s="7">
        <v>134.80165111170021</v>
      </c>
      <c r="G1905" s="7">
        <v>155.81210459333383</v>
      </c>
      <c r="H1905" s="7">
        <v>227.54167428866535</v>
      </c>
      <c r="I1905" s="7">
        <v>213.46200580061591</v>
      </c>
    </row>
    <row r="1906" spans="1:9" x14ac:dyDescent="0.25">
      <c r="A1906" s="13"/>
      <c r="B1906" s="5">
        <f t="shared" si="48"/>
        <v>42755</v>
      </c>
      <c r="C1906" s="4">
        <v>15.8229166666715</v>
      </c>
      <c r="D1906">
        <v>1.2107348332347299</v>
      </c>
      <c r="E1906" s="6">
        <v>177.31963091007862</v>
      </c>
      <c r="F1906" s="7">
        <v>130.35565377257763</v>
      </c>
      <c r="G1906" s="7">
        <v>151.1794060930925</v>
      </c>
      <c r="H1906" s="7">
        <v>227.64281257526383</v>
      </c>
      <c r="I1906" s="7">
        <v>214.68705375915789</v>
      </c>
    </row>
    <row r="1907" spans="1:9" x14ac:dyDescent="0.25">
      <c r="A1907" s="13"/>
      <c r="B1907" s="5">
        <f t="shared" si="48"/>
        <v>42755</v>
      </c>
      <c r="C1907" s="4">
        <v>15.833333333338199</v>
      </c>
      <c r="D1907">
        <v>1.2107348332347299</v>
      </c>
      <c r="E1907" s="6">
        <v>179.80340160566286</v>
      </c>
      <c r="F1907" s="7">
        <v>126.98896457885616</v>
      </c>
      <c r="G1907" s="7">
        <v>146.83674324491062</v>
      </c>
      <c r="H1907" s="7">
        <v>227.66476345896481</v>
      </c>
      <c r="I1907" s="7">
        <v>217.69424145806937</v>
      </c>
    </row>
    <row r="1908" spans="1:9" x14ac:dyDescent="0.25">
      <c r="A1908" s="13"/>
      <c r="B1908" s="5">
        <f t="shared" si="48"/>
        <v>42755</v>
      </c>
      <c r="C1908" s="4">
        <v>15.843750000004899</v>
      </c>
      <c r="D1908">
        <v>1.2107348332347299</v>
      </c>
      <c r="E1908" s="6">
        <v>180.04181945488966</v>
      </c>
      <c r="F1908" s="7">
        <v>123.05797015791876</v>
      </c>
      <c r="G1908" s="7">
        <v>138.74269784387377</v>
      </c>
      <c r="H1908" s="7">
        <v>228.01853593427089</v>
      </c>
      <c r="I1908" s="7">
        <v>217.98290225299317</v>
      </c>
    </row>
    <row r="1909" spans="1:9" x14ac:dyDescent="0.25">
      <c r="A1909" s="13"/>
      <c r="B1909" s="5">
        <f t="shared" si="48"/>
        <v>42755</v>
      </c>
      <c r="C1909" s="4">
        <v>15.8541666666715</v>
      </c>
      <c r="D1909">
        <v>1.2107348332347299</v>
      </c>
      <c r="E1909" s="6">
        <v>177.59679984791259</v>
      </c>
      <c r="F1909" s="7">
        <v>120.59816128772934</v>
      </c>
      <c r="G1909" s="7">
        <v>130.90143161947336</v>
      </c>
      <c r="H1909" s="7">
        <v>228.47810230778589</v>
      </c>
      <c r="I1909" s="7">
        <v>215.02263184688414</v>
      </c>
    </row>
    <row r="1910" spans="1:9" x14ac:dyDescent="0.25">
      <c r="A1910" s="13"/>
      <c r="B1910" s="5">
        <f t="shared" si="48"/>
        <v>42755</v>
      </c>
      <c r="C1910" s="4">
        <v>15.864583333338199</v>
      </c>
      <c r="D1910">
        <v>1.2107348332347299</v>
      </c>
      <c r="E1910" s="6">
        <v>174.22960179538046</v>
      </c>
      <c r="F1910" s="7">
        <v>115.67175000098783</v>
      </c>
      <c r="G1910" s="7">
        <v>125.31950222261479</v>
      </c>
      <c r="H1910" s="7">
        <v>228.88071319902446</v>
      </c>
      <c r="I1910" s="7">
        <v>210.94584787428334</v>
      </c>
    </row>
    <row r="1911" spans="1:9" x14ac:dyDescent="0.25">
      <c r="A1911" s="13"/>
      <c r="B1911" s="5">
        <f t="shared" si="48"/>
        <v>42755</v>
      </c>
      <c r="C1911" s="4">
        <v>15.875000000004899</v>
      </c>
      <c r="D1911">
        <v>1.2107348332347299</v>
      </c>
      <c r="E1911" s="6">
        <v>173.03849611468064</v>
      </c>
      <c r="F1911" s="7">
        <v>108.1757589604105</v>
      </c>
      <c r="G1911" s="7">
        <v>118.69762842059282</v>
      </c>
      <c r="H1911" s="7">
        <v>229.62329275215376</v>
      </c>
      <c r="I1911" s="7">
        <v>209.5037347365963</v>
      </c>
    </row>
    <row r="1912" spans="1:9" x14ac:dyDescent="0.25">
      <c r="A1912" s="13"/>
      <c r="B1912" s="5">
        <f t="shared" si="48"/>
        <v>42755</v>
      </c>
      <c r="C1912" s="4">
        <v>15.8854166666715</v>
      </c>
      <c r="D1912">
        <v>1.2107348332347299</v>
      </c>
      <c r="E1912" s="6">
        <v>179.92860621018292</v>
      </c>
      <c r="F1912" s="7">
        <v>87.768534861791224</v>
      </c>
      <c r="G1912" s="7">
        <v>98.083776805853347</v>
      </c>
      <c r="H1912" s="7">
        <v>233.09076727639885</v>
      </c>
      <c r="I1912" s="7">
        <v>217.84583103404319</v>
      </c>
    </row>
    <row r="1913" spans="1:9" x14ac:dyDescent="0.25">
      <c r="A1913" s="13"/>
      <c r="B1913" s="5">
        <f t="shared" si="48"/>
        <v>42755</v>
      </c>
      <c r="C1913" s="4">
        <v>15.895833333338199</v>
      </c>
      <c r="D1913">
        <v>1.2107348332347299</v>
      </c>
      <c r="E1913" s="6">
        <v>186.28595533469721</v>
      </c>
      <c r="F1913" s="7">
        <v>80.143013537232491</v>
      </c>
      <c r="G1913" s="7">
        <v>91.373032288693224</v>
      </c>
      <c r="H1913" s="7">
        <v>236.91237932390663</v>
      </c>
      <c r="I1913" s="7">
        <v>225.54289506612696</v>
      </c>
    </row>
    <row r="1914" spans="1:9" x14ac:dyDescent="0.25">
      <c r="A1914" s="13"/>
      <c r="B1914" s="5">
        <f t="shared" si="48"/>
        <v>42755</v>
      </c>
      <c r="C1914" s="4">
        <v>15.906250000004899</v>
      </c>
      <c r="D1914">
        <v>1.2107348332347299</v>
      </c>
      <c r="E1914" s="6">
        <v>186.65997718160114</v>
      </c>
      <c r="F1914" s="7">
        <v>77.560824640708233</v>
      </c>
      <c r="G1914" s="7">
        <v>87.755885217394749</v>
      </c>
      <c r="H1914" s="7">
        <v>237.6411940687446</v>
      </c>
      <c r="I1914" s="7">
        <v>225.99573634456434</v>
      </c>
    </row>
    <row r="1915" spans="1:9" x14ac:dyDescent="0.25">
      <c r="A1915" s="13"/>
      <c r="B1915" s="5">
        <f t="shared" si="48"/>
        <v>42755</v>
      </c>
      <c r="C1915" s="4">
        <v>15.9166666666715</v>
      </c>
      <c r="D1915">
        <v>1.2107348332347299</v>
      </c>
      <c r="E1915" s="6">
        <v>185.32076202949068</v>
      </c>
      <c r="F1915" s="7">
        <v>76.938648017663112</v>
      </c>
      <c r="G1915" s="7">
        <v>85.065050301219372</v>
      </c>
      <c r="H1915" s="7">
        <v>236.75722394104929</v>
      </c>
      <c r="I1915" s="7">
        <v>224.37430191070845</v>
      </c>
    </row>
    <row r="1916" spans="1:9" x14ac:dyDescent="0.25">
      <c r="A1916" s="13"/>
      <c r="B1916" s="5">
        <f t="shared" si="48"/>
        <v>42755</v>
      </c>
      <c r="C1916" s="4">
        <v>15.927083333338199</v>
      </c>
      <c r="D1916">
        <v>1.2107348332347299</v>
      </c>
      <c r="E1916" s="6">
        <v>182.13944394903601</v>
      </c>
      <c r="F1916" s="7">
        <v>75.081893640904497</v>
      </c>
      <c r="G1916" s="7">
        <v>70.505512149194317</v>
      </c>
      <c r="H1916" s="7">
        <v>238.18297224247405</v>
      </c>
      <c r="I1916" s="7">
        <v>220.52256929510253</v>
      </c>
    </row>
    <row r="1917" spans="1:9" x14ac:dyDescent="0.25">
      <c r="A1917" s="13"/>
      <c r="B1917" s="5">
        <f t="shared" si="48"/>
        <v>42755</v>
      </c>
      <c r="C1917" s="4">
        <v>15.937500000004899</v>
      </c>
      <c r="D1917">
        <v>1.2107348332347299</v>
      </c>
      <c r="E1917" s="6">
        <v>174.77131311256917</v>
      </c>
      <c r="F1917" s="7">
        <v>73.319543506639164</v>
      </c>
      <c r="G1917" s="7">
        <v>65.142943271124977</v>
      </c>
      <c r="H1917" s="7">
        <v>237.96965921941199</v>
      </c>
      <c r="I1917" s="7">
        <v>211.60171663556119</v>
      </c>
    </row>
    <row r="1918" spans="1:9" x14ac:dyDescent="0.25">
      <c r="A1918" s="13"/>
      <c r="B1918" s="5">
        <f t="shared" si="48"/>
        <v>42755</v>
      </c>
      <c r="C1918" s="4">
        <v>15.947916666671601</v>
      </c>
      <c r="D1918">
        <v>1.2107348332347299</v>
      </c>
      <c r="E1918" s="6">
        <v>167.96459070691921</v>
      </c>
      <c r="F1918" s="7">
        <v>72.314667779822713</v>
      </c>
      <c r="G1918" s="7">
        <v>63.291468703722472</v>
      </c>
      <c r="H1918" s="7">
        <v>237.12586536969883</v>
      </c>
      <c r="I1918" s="7">
        <v>203.36058071888149</v>
      </c>
    </row>
    <row r="1919" spans="1:9" x14ac:dyDescent="0.25">
      <c r="A1919" s="13"/>
      <c r="B1919" s="5">
        <f t="shared" si="48"/>
        <v>42755</v>
      </c>
      <c r="C1919" s="4">
        <v>15.958333333338199</v>
      </c>
      <c r="D1919">
        <v>1.2107348332347299</v>
      </c>
      <c r="E1919" s="6">
        <v>158.19173468634079</v>
      </c>
      <c r="F1919" s="7">
        <v>69.531778686183245</v>
      </c>
      <c r="G1919" s="7">
        <v>62.274186651405124</v>
      </c>
      <c r="H1919" s="7">
        <v>236.67998079356983</v>
      </c>
      <c r="I1919" s="7">
        <v>191.52824351457946</v>
      </c>
    </row>
    <row r="1920" spans="1:9" x14ac:dyDescent="0.25">
      <c r="A1920" s="13"/>
      <c r="B1920" s="5">
        <f t="shared" si="48"/>
        <v>42755</v>
      </c>
      <c r="C1920" s="4">
        <v>15.968750000004899</v>
      </c>
      <c r="D1920">
        <v>1.2107348332347299</v>
      </c>
      <c r="E1920" s="6">
        <v>147.69806315976439</v>
      </c>
      <c r="F1920" s="7">
        <v>67.398733384049933</v>
      </c>
      <c r="G1920" s="7">
        <v>61.083425630085642</v>
      </c>
      <c r="H1920" s="7">
        <v>237.18527817479529</v>
      </c>
      <c r="I1920" s="7">
        <v>178.82318986882993</v>
      </c>
    </row>
    <row r="1921" spans="1:9" x14ac:dyDescent="0.25">
      <c r="A1921" s="13"/>
      <c r="B1921" s="5">
        <f t="shared" si="48"/>
        <v>42755</v>
      </c>
      <c r="C1921" s="4">
        <v>15.979166666671601</v>
      </c>
      <c r="D1921">
        <v>1.2107348332347299</v>
      </c>
      <c r="E1921" s="6">
        <v>137.00776290868723</v>
      </c>
      <c r="F1921" s="7">
        <v>66.262379489162214</v>
      </c>
      <c r="G1921" s="7">
        <v>59.356167356601674</v>
      </c>
      <c r="H1921" s="7">
        <v>238.11001165759748</v>
      </c>
      <c r="I1921" s="7">
        <v>165.88007097711284</v>
      </c>
    </row>
    <row r="1922" spans="1:9" ht="15.75" thickBot="1" x14ac:dyDescent="0.3">
      <c r="A1922" s="13"/>
      <c r="B1922" s="5">
        <f t="shared" si="48"/>
        <v>42755</v>
      </c>
      <c r="C1922" s="4">
        <v>15.989583333338199</v>
      </c>
      <c r="D1922">
        <v>1.2107348332347299</v>
      </c>
      <c r="E1922" s="6">
        <v>126.66147732254117</v>
      </c>
      <c r="F1922" s="7">
        <v>64.511424076023175</v>
      </c>
      <c r="G1922" s="7">
        <v>58.391228649217382</v>
      </c>
      <c r="H1922" s="7">
        <v>239.6424719778453</v>
      </c>
      <c r="I1922" s="7">
        <v>153.3534626233714</v>
      </c>
    </row>
    <row r="1923" spans="1:9" x14ac:dyDescent="0.25">
      <c r="A1923" s="14">
        <f t="shared" ref="A1923" si="49">A1827+1</f>
        <v>21</v>
      </c>
      <c r="B1923" s="5">
        <f t="shared" si="48"/>
        <v>42756</v>
      </c>
      <c r="C1923" s="4">
        <v>16.000000000004899</v>
      </c>
      <c r="D1923">
        <v>1.207693013318158</v>
      </c>
      <c r="E1923" s="6">
        <v>124.20397308428679</v>
      </c>
      <c r="F1923" s="7">
        <v>63.732041984551692</v>
      </c>
      <c r="G1923" s="7">
        <v>59.690750536263771</v>
      </c>
      <c r="H1923" s="7">
        <v>240.67048302828462</v>
      </c>
      <c r="I1923" s="7">
        <v>150.0002705202497</v>
      </c>
    </row>
    <row r="1924" spans="1:9" x14ac:dyDescent="0.25">
      <c r="A1924" s="15"/>
      <c r="B1924" s="5">
        <f t="shared" si="48"/>
        <v>42756</v>
      </c>
      <c r="C1924" s="4">
        <v>16.010416666671599</v>
      </c>
      <c r="D1924">
        <v>1.207693013318158</v>
      </c>
      <c r="E1924" s="6">
        <v>114.94640808639031</v>
      </c>
      <c r="F1924" s="7">
        <v>62.168688650820975</v>
      </c>
      <c r="G1924" s="7">
        <v>57.951714409258962</v>
      </c>
      <c r="H1924" s="7">
        <v>241.75598263103009</v>
      </c>
      <c r="I1924" s="7">
        <v>138.8199739519514</v>
      </c>
    </row>
    <row r="1925" spans="1:9" x14ac:dyDescent="0.25">
      <c r="A1925" s="15"/>
      <c r="B1925" s="5">
        <f t="shared" si="48"/>
        <v>42756</v>
      </c>
      <c r="C1925" s="4">
        <v>16.020833333338199</v>
      </c>
      <c r="D1925">
        <v>1.207693013318158</v>
      </c>
      <c r="E1925" s="6">
        <v>106.4523886072417</v>
      </c>
      <c r="F1925" s="7">
        <v>59.980044484296592</v>
      </c>
      <c r="G1925" s="7">
        <v>59.735454300698798</v>
      </c>
      <c r="H1925" s="7">
        <v>241.67631416493509</v>
      </c>
      <c r="I1925" s="7">
        <v>128.56180597199528</v>
      </c>
    </row>
    <row r="1926" spans="1:9" x14ac:dyDescent="0.25">
      <c r="A1926" s="15"/>
      <c r="B1926" s="5">
        <f t="shared" si="48"/>
        <v>42756</v>
      </c>
      <c r="C1926" s="4">
        <v>16.031250000004899</v>
      </c>
      <c r="D1926">
        <v>1.207693013318158</v>
      </c>
      <c r="E1926" s="6">
        <v>98.726825526526099</v>
      </c>
      <c r="F1926" s="7">
        <v>59.299066611288879</v>
      </c>
      <c r="G1926" s="7">
        <v>58.353779882308288</v>
      </c>
      <c r="H1926" s="7">
        <v>242.56946249837694</v>
      </c>
      <c r="I1926" s="7">
        <v>119.23169741546634</v>
      </c>
    </row>
    <row r="1927" spans="1:9" x14ac:dyDescent="0.25">
      <c r="A1927" s="15"/>
      <c r="B1927" s="5">
        <f t="shared" si="48"/>
        <v>42756</v>
      </c>
      <c r="C1927" s="4">
        <v>16.041666666671599</v>
      </c>
      <c r="D1927">
        <v>1.207693013318158</v>
      </c>
      <c r="E1927" s="6">
        <v>92.112686423873896</v>
      </c>
      <c r="F1927" s="7">
        <v>58.264964607141138</v>
      </c>
      <c r="G1927" s="7">
        <v>58.411535431359262</v>
      </c>
      <c r="H1927" s="7">
        <v>244.17332319853625</v>
      </c>
      <c r="I1927" s="7">
        <v>111.24384783207886</v>
      </c>
    </row>
    <row r="1928" spans="1:9" x14ac:dyDescent="0.25">
      <c r="A1928" s="15"/>
      <c r="B1928" s="5">
        <f t="shared" si="48"/>
        <v>42756</v>
      </c>
      <c r="C1928" s="4">
        <v>16.052083333338299</v>
      </c>
      <c r="D1928">
        <v>1.207693013318158</v>
      </c>
      <c r="E1928" s="6">
        <v>88.160283810506314</v>
      </c>
      <c r="F1928" s="7">
        <v>57.761781257229401</v>
      </c>
      <c r="G1928" s="7">
        <v>59.733984072045011</v>
      </c>
      <c r="H1928" s="7">
        <v>245.0427554163775</v>
      </c>
      <c r="I1928" s="7">
        <v>106.4705588100944</v>
      </c>
    </row>
    <row r="1929" spans="1:9" x14ac:dyDescent="0.25">
      <c r="A1929" s="15"/>
      <c r="B1929" s="5">
        <f t="shared" si="48"/>
        <v>42756</v>
      </c>
      <c r="C1929" s="4">
        <v>16.062500000004899</v>
      </c>
      <c r="D1929">
        <v>1.207693013318158</v>
      </c>
      <c r="E1929" s="6">
        <v>82.364791725866667</v>
      </c>
      <c r="F1929" s="7">
        <v>57.557253427797747</v>
      </c>
      <c r="G1929" s="7">
        <v>56.324219362383616</v>
      </c>
      <c r="H1929" s="7">
        <v>244.86806146672669</v>
      </c>
      <c r="I1929" s="7">
        <v>99.471383510734412</v>
      </c>
    </row>
    <row r="1930" spans="1:9" x14ac:dyDescent="0.25">
      <c r="A1930" s="15"/>
      <c r="B1930" s="5">
        <f t="shared" si="48"/>
        <v>42756</v>
      </c>
      <c r="C1930" s="4">
        <v>16.072916666671599</v>
      </c>
      <c r="D1930">
        <v>1.207693013318158</v>
      </c>
      <c r="E1930" s="6">
        <v>78.599375719752175</v>
      </c>
      <c r="F1930" s="7">
        <v>57.191840793325625</v>
      </c>
      <c r="G1930" s="7">
        <v>57.684930002721565</v>
      </c>
      <c r="H1930" s="7">
        <v>244.46046392038821</v>
      </c>
      <c r="I1930" s="7">
        <v>94.923916907913565</v>
      </c>
    </row>
    <row r="1931" spans="1:9" x14ac:dyDescent="0.25">
      <c r="A1931" s="15"/>
      <c r="B1931" s="5">
        <f t="shared" si="48"/>
        <v>42756</v>
      </c>
      <c r="C1931" s="4">
        <v>16.083333333338299</v>
      </c>
      <c r="D1931">
        <v>1.207693013318158</v>
      </c>
      <c r="E1931" s="6">
        <v>76.191351472569949</v>
      </c>
      <c r="F1931" s="7">
        <v>57.040378777369874</v>
      </c>
      <c r="G1931" s="7">
        <v>54.639862120652907</v>
      </c>
      <c r="H1931" s="7">
        <v>244.8062323441971</v>
      </c>
      <c r="I1931" s="7">
        <v>92.015762848690883</v>
      </c>
    </row>
    <row r="1932" spans="1:9" x14ac:dyDescent="0.25">
      <c r="A1932" s="15"/>
      <c r="B1932" s="5">
        <f t="shared" si="48"/>
        <v>42756</v>
      </c>
      <c r="C1932" s="4">
        <v>16.093750000004899</v>
      </c>
      <c r="D1932">
        <v>1.207693013318158</v>
      </c>
      <c r="E1932" s="6">
        <v>73.877032923568123</v>
      </c>
      <c r="F1932" s="7">
        <v>55.466147753474985</v>
      </c>
      <c r="G1932" s="7">
        <v>55.720800666999544</v>
      </c>
      <c r="H1932" s="7">
        <v>245.56033941170293</v>
      </c>
      <c r="I1932" s="7">
        <v>89.220776506468752</v>
      </c>
    </row>
    <row r="1933" spans="1:9" x14ac:dyDescent="0.25">
      <c r="A1933" s="15"/>
      <c r="B1933" s="5">
        <f t="shared" si="48"/>
        <v>42756</v>
      </c>
      <c r="C1933" s="4">
        <v>16.104166666671599</v>
      </c>
      <c r="D1933">
        <v>1.207693013318158</v>
      </c>
      <c r="E1933" s="6">
        <v>72.850979646191988</v>
      </c>
      <c r="F1933" s="7">
        <v>56.179285753924596</v>
      </c>
      <c r="G1933" s="7">
        <v>53.925010509100296</v>
      </c>
      <c r="H1933" s="7">
        <v>244.88303243347175</v>
      </c>
      <c r="I1933" s="7">
        <v>87.981619132089406</v>
      </c>
    </row>
    <row r="1934" spans="1:9" x14ac:dyDescent="0.25">
      <c r="A1934" s="15"/>
      <c r="B1934" s="5">
        <f t="shared" si="48"/>
        <v>42756</v>
      </c>
      <c r="C1934" s="4">
        <v>16.114583333338299</v>
      </c>
      <c r="D1934">
        <v>1.207693013318158</v>
      </c>
      <c r="E1934" s="6">
        <v>70.0865454276138</v>
      </c>
      <c r="F1934" s="7">
        <v>56.030473020650689</v>
      </c>
      <c r="G1934" s="7">
        <v>53.049831864977165</v>
      </c>
      <c r="H1934" s="7">
        <v>244.74449123322967</v>
      </c>
      <c r="I1934" s="7">
        <v>84.643031240534881</v>
      </c>
    </row>
    <row r="1935" spans="1:9" x14ac:dyDescent="0.25">
      <c r="A1935" s="15"/>
      <c r="B1935" s="5">
        <f t="shared" si="48"/>
        <v>42756</v>
      </c>
      <c r="C1935" s="4">
        <v>16.125000000004899</v>
      </c>
      <c r="D1935">
        <v>1.207693013318158</v>
      </c>
      <c r="E1935" s="6">
        <v>69.177786546372332</v>
      </c>
      <c r="F1935" s="7">
        <v>55.669613465038729</v>
      </c>
      <c r="G1935" s="7">
        <v>54.401256428967741</v>
      </c>
      <c r="H1935" s="7">
        <v>245.04237636658149</v>
      </c>
      <c r="I1935" s="7">
        <v>83.545529488868738</v>
      </c>
    </row>
    <row r="1936" spans="1:9" x14ac:dyDescent="0.25">
      <c r="A1936" s="15"/>
      <c r="B1936" s="5">
        <f t="shared" si="48"/>
        <v>42756</v>
      </c>
      <c r="C1936" s="4">
        <v>16.135416666671599</v>
      </c>
      <c r="D1936">
        <v>1.207693013318158</v>
      </c>
      <c r="E1936" s="6">
        <v>66.722314943848616</v>
      </c>
      <c r="F1936" s="7">
        <v>55.960641776829647</v>
      </c>
      <c r="G1936" s="7">
        <v>55.098877922155353</v>
      </c>
      <c r="H1936" s="7">
        <v>244.40141316285411</v>
      </c>
      <c r="I1936" s="7">
        <v>80.580073590099701</v>
      </c>
    </row>
    <row r="1937" spans="1:9" x14ac:dyDescent="0.25">
      <c r="A1937" s="15"/>
      <c r="B1937" s="5">
        <f t="shared" si="48"/>
        <v>42756</v>
      </c>
      <c r="C1937" s="4">
        <v>16.145833333338299</v>
      </c>
      <c r="D1937">
        <v>1.207693013318158</v>
      </c>
      <c r="E1937" s="6">
        <v>66.290997184789092</v>
      </c>
      <c r="F1937" s="7">
        <v>55.866474005861654</v>
      </c>
      <c r="G1937" s="7">
        <v>55.414011619217568</v>
      </c>
      <c r="H1937" s="7">
        <v>244.22344778343356</v>
      </c>
      <c r="I1937" s="7">
        <v>80.059174145963468</v>
      </c>
    </row>
    <row r="1938" spans="1:9" x14ac:dyDescent="0.25">
      <c r="A1938" s="15"/>
      <c r="B1938" s="5">
        <f t="shared" si="48"/>
        <v>42756</v>
      </c>
      <c r="C1938" s="4">
        <v>16.156250000004999</v>
      </c>
      <c r="D1938">
        <v>1.207693013318158</v>
      </c>
      <c r="E1938" s="6">
        <v>65.210200699895665</v>
      </c>
      <c r="F1938" s="7">
        <v>56.978787965007022</v>
      </c>
      <c r="G1938" s="7">
        <v>57.5900181300632</v>
      </c>
      <c r="H1938" s="7">
        <v>243.76651975651973</v>
      </c>
      <c r="I1938" s="7">
        <v>78.753903782338853</v>
      </c>
    </row>
    <row r="1939" spans="1:9" x14ac:dyDescent="0.25">
      <c r="A1939" s="15"/>
      <c r="B1939" s="5">
        <f t="shared" si="48"/>
        <v>42756</v>
      </c>
      <c r="C1939" s="4">
        <v>16.166666666671599</v>
      </c>
      <c r="D1939">
        <v>1.207693013318158</v>
      </c>
      <c r="E1939" s="6">
        <v>65.653824440607679</v>
      </c>
      <c r="F1939" s="7">
        <v>56.913317416432349</v>
      </c>
      <c r="G1939" s="7">
        <v>55.740770939040821</v>
      </c>
      <c r="H1939" s="7">
        <v>243.89458658073661</v>
      </c>
      <c r="I1939" s="7">
        <v>79.289665074538817</v>
      </c>
    </row>
    <row r="1940" spans="1:9" x14ac:dyDescent="0.25">
      <c r="A1940" s="15"/>
      <c r="B1940" s="5">
        <f t="shared" si="48"/>
        <v>42756</v>
      </c>
      <c r="C1940" s="4">
        <v>16.177083333338299</v>
      </c>
      <c r="D1940">
        <v>1.207693013318158</v>
      </c>
      <c r="E1940" s="6">
        <v>65.300143838478959</v>
      </c>
      <c r="F1940" s="7">
        <v>55.976333065331019</v>
      </c>
      <c r="G1940" s="7">
        <v>55.004799312603218</v>
      </c>
      <c r="H1940" s="7">
        <v>244.06571406185827</v>
      </c>
      <c r="I1940" s="7">
        <v>78.862527482401802</v>
      </c>
    </row>
    <row r="1941" spans="1:9" x14ac:dyDescent="0.25">
      <c r="A1941" s="15"/>
      <c r="B1941" s="5">
        <f t="shared" si="48"/>
        <v>42756</v>
      </c>
      <c r="C1941" s="4">
        <v>16.187500000004999</v>
      </c>
      <c r="D1941">
        <v>1.207693013318158</v>
      </c>
      <c r="E1941" s="6">
        <v>66.420913176913331</v>
      </c>
      <c r="F1941" s="7">
        <v>56.401665179521018</v>
      </c>
      <c r="G1941" s="7">
        <v>55.871296797345515</v>
      </c>
      <c r="H1941" s="7">
        <v>243.59817264065634</v>
      </c>
      <c r="I1941" s="7">
        <v>80.216072781970212</v>
      </c>
    </row>
    <row r="1942" spans="1:9" x14ac:dyDescent="0.25">
      <c r="A1942" s="15"/>
      <c r="B1942" s="5">
        <f t="shared" si="48"/>
        <v>42756</v>
      </c>
      <c r="C1942" s="4">
        <v>16.197916666671599</v>
      </c>
      <c r="D1942">
        <v>1.207693013318158</v>
      </c>
      <c r="E1942" s="6">
        <v>65.849977758606968</v>
      </c>
      <c r="F1942" s="7">
        <v>56.405997818823693</v>
      </c>
      <c r="G1942" s="7">
        <v>54.00845700190267</v>
      </c>
      <c r="H1942" s="7">
        <v>243.72170486916062</v>
      </c>
      <c r="I1942" s="7">
        <v>79.526558066225732</v>
      </c>
    </row>
    <row r="1943" spans="1:9" x14ac:dyDescent="0.25">
      <c r="A1943" s="15"/>
      <c r="B1943" s="5">
        <f t="shared" si="48"/>
        <v>42756</v>
      </c>
      <c r="C1943" s="4">
        <v>16.208333333338299</v>
      </c>
      <c r="D1943">
        <v>1.207693013318158</v>
      </c>
      <c r="E1943" s="6">
        <v>67.78228286749038</v>
      </c>
      <c r="F1943" s="7">
        <v>54.421893505706819</v>
      </c>
      <c r="G1943" s="7">
        <v>55.81146610267421</v>
      </c>
      <c r="H1943" s="7">
        <v>243.40603539946963</v>
      </c>
      <c r="I1943" s="7">
        <v>81.860189445823224</v>
      </c>
    </row>
    <row r="1944" spans="1:9" x14ac:dyDescent="0.25">
      <c r="A1944" s="15"/>
      <c r="B1944" s="5">
        <f t="shared" si="48"/>
        <v>42756</v>
      </c>
      <c r="C1944" s="4">
        <v>16.218750000004999</v>
      </c>
      <c r="D1944">
        <v>1.207693013318158</v>
      </c>
      <c r="E1944" s="6">
        <v>69.597032553287391</v>
      </c>
      <c r="F1944" s="7">
        <v>53.928525728091337</v>
      </c>
      <c r="G1944" s="7">
        <v>54.015295367875474</v>
      </c>
      <c r="H1944" s="7">
        <v>243.16001607976145</v>
      </c>
      <c r="I1944" s="7">
        <v>84.051849962281594</v>
      </c>
    </row>
    <row r="1945" spans="1:9" x14ac:dyDescent="0.25">
      <c r="A1945" s="15"/>
      <c r="B1945" s="5">
        <f t="shared" si="48"/>
        <v>42756</v>
      </c>
      <c r="C1945" s="4">
        <v>16.229166666671599</v>
      </c>
      <c r="D1945">
        <v>1.207693013318158</v>
      </c>
      <c r="E1945" s="6">
        <v>69.870741643388413</v>
      </c>
      <c r="F1945" s="7">
        <v>55.069673181356471</v>
      </c>
      <c r="G1945" s="7">
        <v>54.513710893655947</v>
      </c>
      <c r="H1945" s="7">
        <v>242.93582062706795</v>
      </c>
      <c r="I1945" s="7">
        <v>84.382406518078255</v>
      </c>
    </row>
    <row r="1946" spans="1:9" x14ac:dyDescent="0.25">
      <c r="A1946" s="15"/>
      <c r="B1946" s="5">
        <f t="shared" si="48"/>
        <v>42756</v>
      </c>
      <c r="C1946" s="4">
        <v>16.239583333338299</v>
      </c>
      <c r="D1946">
        <v>1.207693013318158</v>
      </c>
      <c r="E1946" s="6">
        <v>72.125492452506393</v>
      </c>
      <c r="F1946" s="7">
        <v>56.095490666134516</v>
      </c>
      <c r="G1946" s="7">
        <v>53.771457745340577</v>
      </c>
      <c r="H1946" s="7">
        <v>242.56021328330186</v>
      </c>
      <c r="I1946" s="7">
        <v>87.105453317023503</v>
      </c>
    </row>
    <row r="1947" spans="1:9" x14ac:dyDescent="0.25">
      <c r="A1947" s="15"/>
      <c r="B1947" s="5">
        <f t="shared" si="48"/>
        <v>42756</v>
      </c>
      <c r="C1947" s="4">
        <v>16.250000000004999</v>
      </c>
      <c r="D1947">
        <v>1.207693013318158</v>
      </c>
      <c r="E1947" s="6">
        <v>75.689052247600003</v>
      </c>
      <c r="F1947" s="7">
        <v>56.837991215641864</v>
      </c>
      <c r="G1947" s="7">
        <v>55.415361665692572</v>
      </c>
      <c r="H1947" s="7">
        <v>242.05641509902685</v>
      </c>
      <c r="I1947" s="7">
        <v>91.409139584099549</v>
      </c>
    </row>
    <row r="1948" spans="1:9" x14ac:dyDescent="0.25">
      <c r="A1948" s="15"/>
      <c r="B1948" s="5">
        <f t="shared" si="48"/>
        <v>42756</v>
      </c>
      <c r="C1948" s="4">
        <v>16.260416666671698</v>
      </c>
      <c r="D1948">
        <v>1.207693013318158</v>
      </c>
      <c r="E1948" s="6">
        <v>76.223236460598656</v>
      </c>
      <c r="F1948" s="7">
        <v>60.559171265759787</v>
      </c>
      <c r="G1948" s="7">
        <v>57.847364229493429</v>
      </c>
      <c r="H1948" s="7">
        <v>232.35790800022835</v>
      </c>
      <c r="I1948" s="7">
        <v>92.054270125962887</v>
      </c>
    </row>
    <row r="1949" spans="1:9" x14ac:dyDescent="0.25">
      <c r="A1949" s="15"/>
      <c r="B1949" s="5">
        <f t="shared" si="48"/>
        <v>42756</v>
      </c>
      <c r="C1949" s="4">
        <v>16.270833333338299</v>
      </c>
      <c r="D1949">
        <v>1.207693013318158</v>
      </c>
      <c r="E1949" s="6">
        <v>79.403011206794972</v>
      </c>
      <c r="F1949" s="7">
        <v>66.911654145810857</v>
      </c>
      <c r="G1949" s="7">
        <v>58.667034731308846</v>
      </c>
      <c r="H1949" s="7">
        <v>219.53703171388347</v>
      </c>
      <c r="I1949" s="7">
        <v>95.894461870869691</v>
      </c>
    </row>
    <row r="1950" spans="1:9" x14ac:dyDescent="0.25">
      <c r="A1950" s="15"/>
      <c r="B1950" s="5">
        <f t="shared" si="48"/>
        <v>42756</v>
      </c>
      <c r="C1950" s="4">
        <v>16.281250000004999</v>
      </c>
      <c r="D1950">
        <v>1.207693013318158</v>
      </c>
      <c r="E1950" s="6">
        <v>83.138193741411911</v>
      </c>
      <c r="F1950" s="7">
        <v>66.329316962792205</v>
      </c>
      <c r="G1950" s="7">
        <v>58.386509495663802</v>
      </c>
      <c r="H1950" s="7">
        <v>196.22881169879045</v>
      </c>
      <c r="I1950" s="7">
        <v>100.40541572139458</v>
      </c>
    </row>
    <row r="1951" spans="1:9" x14ac:dyDescent="0.25">
      <c r="A1951" s="15"/>
      <c r="B1951" s="5">
        <f t="shared" si="48"/>
        <v>42756</v>
      </c>
      <c r="C1951" s="4">
        <v>16.291666666671698</v>
      </c>
      <c r="D1951">
        <v>1.207693013318158</v>
      </c>
      <c r="E1951" s="6">
        <v>87.811903147245602</v>
      </c>
      <c r="F1951" s="7">
        <v>68.030024180799273</v>
      </c>
      <c r="G1951" s="7">
        <v>63.487974578179603</v>
      </c>
      <c r="H1951" s="7">
        <v>158.05675901292511</v>
      </c>
      <c r="I1951" s="7">
        <v>106.04982191709929</v>
      </c>
    </row>
    <row r="1952" spans="1:9" x14ac:dyDescent="0.25">
      <c r="A1952" s="15"/>
      <c r="B1952" s="5">
        <f t="shared" si="48"/>
        <v>42756</v>
      </c>
      <c r="C1952" s="4">
        <v>16.302083333338299</v>
      </c>
      <c r="D1952">
        <v>1.207693013318158</v>
      </c>
      <c r="E1952" s="6">
        <v>90.545294016027285</v>
      </c>
      <c r="F1952" s="7">
        <v>73.252790400639071</v>
      </c>
      <c r="G1952" s="7">
        <v>72.066398226514949</v>
      </c>
      <c r="H1952" s="7">
        <v>132.59683632733862</v>
      </c>
      <c r="I1952" s="7">
        <v>109.35091897199457</v>
      </c>
    </row>
    <row r="1953" spans="1:9" x14ac:dyDescent="0.25">
      <c r="A1953" s="15"/>
      <c r="B1953" s="5">
        <f t="shared" si="48"/>
        <v>42756</v>
      </c>
      <c r="C1953" s="4">
        <v>16.312500000004999</v>
      </c>
      <c r="D1953">
        <v>1.207693013318158</v>
      </c>
      <c r="E1953" s="6">
        <v>94.360484785094798</v>
      </c>
      <c r="F1953" s="7">
        <v>76.027066319568604</v>
      </c>
      <c r="G1953" s="7">
        <v>75.931168658980042</v>
      </c>
      <c r="H1953" s="7">
        <v>43.325419686834394</v>
      </c>
      <c r="I1953" s="7">
        <v>113.95849820827334</v>
      </c>
    </row>
    <row r="1954" spans="1:9" x14ac:dyDescent="0.25">
      <c r="A1954" s="15"/>
      <c r="B1954" s="5">
        <f t="shared" si="48"/>
        <v>42756</v>
      </c>
      <c r="C1954" s="4">
        <v>16.322916666671698</v>
      </c>
      <c r="D1954">
        <v>1.207693013318158</v>
      </c>
      <c r="E1954" s="6">
        <v>100.41087117685406</v>
      </c>
      <c r="F1954" s="7">
        <v>80.36089198786415</v>
      </c>
      <c r="G1954" s="7">
        <v>80.666642952444846</v>
      </c>
      <c r="H1954" s="7">
        <v>6.8978381732119409</v>
      </c>
      <c r="I1954" s="7">
        <v>121.26550758147626</v>
      </c>
    </row>
    <row r="1955" spans="1:9" x14ac:dyDescent="0.25">
      <c r="A1955" s="15"/>
      <c r="B1955" s="5">
        <f t="shared" si="48"/>
        <v>42756</v>
      </c>
      <c r="C1955" s="4">
        <v>16.333333333338299</v>
      </c>
      <c r="D1955">
        <v>1.207693013318158</v>
      </c>
      <c r="E1955" s="6">
        <v>106.27144432729733</v>
      </c>
      <c r="F1955" s="7">
        <v>84.164620640274336</v>
      </c>
      <c r="G1955" s="7">
        <v>83.71868941302823</v>
      </c>
      <c r="H1955" s="7">
        <v>4.0459185147853178</v>
      </c>
      <c r="I1955" s="7">
        <v>128.34328082930659</v>
      </c>
    </row>
    <row r="1956" spans="1:9" x14ac:dyDescent="0.25">
      <c r="A1956" s="15"/>
      <c r="B1956" s="5">
        <f t="shared" ref="B1956:B2019" si="50">DATE(YEAR(B1860),MONTH(B1860),DAY(B1860)+1)</f>
        <v>42756</v>
      </c>
      <c r="C1956" s="4">
        <v>16.343750000004999</v>
      </c>
      <c r="D1956">
        <v>1.207693013318158</v>
      </c>
      <c r="E1956" s="6">
        <v>112.30065776102829</v>
      </c>
      <c r="F1956" s="7">
        <v>97.443502792298972</v>
      </c>
      <c r="G1956" s="7">
        <v>94.40995181904033</v>
      </c>
      <c r="H1956" s="7">
        <v>2.5950289105322404</v>
      </c>
      <c r="I1956" s="7">
        <v>135.62471976902745</v>
      </c>
    </row>
    <row r="1957" spans="1:9" x14ac:dyDescent="0.25">
      <c r="A1957" s="15"/>
      <c r="B1957" s="5">
        <f t="shared" si="50"/>
        <v>42756</v>
      </c>
      <c r="C1957" s="4">
        <v>16.354166666671698</v>
      </c>
      <c r="D1957">
        <v>1.207693013318158</v>
      </c>
      <c r="E1957" s="6">
        <v>118.57180050161057</v>
      </c>
      <c r="F1957" s="7">
        <v>103.3714912284785</v>
      </c>
      <c r="G1957" s="7">
        <v>112.32881822636375</v>
      </c>
      <c r="H1957" s="7">
        <v>2.0396949559715987</v>
      </c>
      <c r="I1957" s="7">
        <v>143.19833504234956</v>
      </c>
    </row>
    <row r="1958" spans="1:9" x14ac:dyDescent="0.25">
      <c r="A1958" s="15"/>
      <c r="B1958" s="5">
        <f t="shared" si="50"/>
        <v>42756</v>
      </c>
      <c r="C1958" s="4">
        <v>16.364583333338398</v>
      </c>
      <c r="D1958">
        <v>1.207693013318158</v>
      </c>
      <c r="E1958" s="6">
        <v>123.34322231970897</v>
      </c>
      <c r="F1958" s="7">
        <v>108.70276180650708</v>
      </c>
      <c r="G1958" s="7">
        <v>120.06797366559663</v>
      </c>
      <c r="H1958" s="7">
        <v>1.6212539851258005</v>
      </c>
      <c r="I1958" s="7">
        <v>148.96074783566081</v>
      </c>
    </row>
    <row r="1959" spans="1:9" x14ac:dyDescent="0.25">
      <c r="A1959" s="15"/>
      <c r="B1959" s="5">
        <f t="shared" si="50"/>
        <v>42756</v>
      </c>
      <c r="C1959" s="4">
        <v>16.375000000004999</v>
      </c>
      <c r="D1959">
        <v>1.207693013318158</v>
      </c>
      <c r="E1959" s="6">
        <v>125.60786734054514</v>
      </c>
      <c r="F1959" s="7">
        <v>116.28123732150539</v>
      </c>
      <c r="G1959" s="7">
        <v>127.88736272738574</v>
      </c>
      <c r="H1959" s="7">
        <v>1.4709352376601765</v>
      </c>
      <c r="I1959" s="7">
        <v>151.69574380497042</v>
      </c>
    </row>
    <row r="1960" spans="1:9" x14ac:dyDescent="0.25">
      <c r="A1960" s="15"/>
      <c r="B1960" s="5">
        <f t="shared" si="50"/>
        <v>42756</v>
      </c>
      <c r="C1960" s="4">
        <v>16.385416666671698</v>
      </c>
      <c r="D1960">
        <v>1.207693013318158</v>
      </c>
      <c r="E1960" s="6">
        <v>130.71485766631494</v>
      </c>
      <c r="F1960" s="7">
        <v>136.28987864423814</v>
      </c>
      <c r="G1960" s="7">
        <v>151.50520395548546</v>
      </c>
      <c r="H1960" s="7">
        <v>0.96962638040955074</v>
      </c>
      <c r="I1960" s="7">
        <v>157.86342034048602</v>
      </c>
    </row>
    <row r="1961" spans="1:9" x14ac:dyDescent="0.25">
      <c r="A1961" s="15"/>
      <c r="B1961" s="5">
        <f t="shared" si="50"/>
        <v>42756</v>
      </c>
      <c r="C1961" s="4">
        <v>16.395833333338398</v>
      </c>
      <c r="D1961">
        <v>1.207693013318158</v>
      </c>
      <c r="E1961" s="6">
        <v>133.38638812502828</v>
      </c>
      <c r="F1961" s="7">
        <v>142.04424888493813</v>
      </c>
      <c r="G1961" s="7">
        <v>155.68161078361013</v>
      </c>
      <c r="H1961" s="7">
        <v>0.8845672061338975</v>
      </c>
      <c r="I1961" s="7">
        <v>161.08980901034079</v>
      </c>
    </row>
    <row r="1962" spans="1:9" x14ac:dyDescent="0.25">
      <c r="A1962" s="15"/>
      <c r="B1962" s="5">
        <f t="shared" si="50"/>
        <v>42756</v>
      </c>
      <c r="C1962" s="4">
        <v>16.406250000004999</v>
      </c>
      <c r="D1962">
        <v>1.207693013318158</v>
      </c>
      <c r="E1962" s="6">
        <v>136.46748376599032</v>
      </c>
      <c r="F1962" s="7">
        <v>142.74148718130479</v>
      </c>
      <c r="G1962" s="7">
        <v>160.35934955838709</v>
      </c>
      <c r="H1962" s="7">
        <v>0.8722725909827993</v>
      </c>
      <c r="I1962" s="7">
        <v>164.81082668929568</v>
      </c>
    </row>
    <row r="1963" spans="1:9" x14ac:dyDescent="0.25">
      <c r="A1963" s="15"/>
      <c r="B1963" s="5">
        <f t="shared" si="50"/>
        <v>42756</v>
      </c>
      <c r="C1963" s="4">
        <v>16.416666666671698</v>
      </c>
      <c r="D1963">
        <v>1.207693013318158</v>
      </c>
      <c r="E1963" s="6">
        <v>138.09376405264877</v>
      </c>
      <c r="F1963" s="7">
        <v>146.17890140105308</v>
      </c>
      <c r="G1963" s="7">
        <v>155.73686654334242</v>
      </c>
      <c r="H1963" s="7">
        <v>0.95165501950089659</v>
      </c>
      <c r="I1963" s="7">
        <v>166.77487402919013</v>
      </c>
    </row>
    <row r="1964" spans="1:9" x14ac:dyDescent="0.25">
      <c r="A1964" s="15"/>
      <c r="B1964" s="5">
        <f t="shared" si="50"/>
        <v>42756</v>
      </c>
      <c r="C1964" s="4">
        <v>16.427083333338398</v>
      </c>
      <c r="D1964">
        <v>1.207693013318158</v>
      </c>
      <c r="E1964" s="6">
        <v>140.14497041179183</v>
      </c>
      <c r="F1964" s="7">
        <v>147.99992052154656</v>
      </c>
      <c r="G1964" s="7">
        <v>157.13878364671277</v>
      </c>
      <c r="H1964" s="7">
        <v>1.2484700122677017</v>
      </c>
      <c r="I1964" s="7">
        <v>169.25210161800098</v>
      </c>
    </row>
    <row r="1965" spans="1:9" x14ac:dyDescent="0.25">
      <c r="A1965" s="15"/>
      <c r="B1965" s="5">
        <f t="shared" si="50"/>
        <v>42756</v>
      </c>
      <c r="C1965" s="4">
        <v>16.437500000004999</v>
      </c>
      <c r="D1965">
        <v>1.207693013318158</v>
      </c>
      <c r="E1965" s="6">
        <v>141.39137609133948</v>
      </c>
      <c r="F1965" s="7">
        <v>147.9472114193546</v>
      </c>
      <c r="G1965" s="7">
        <v>157.45430993889235</v>
      </c>
      <c r="H1965" s="7">
        <v>1.7538214005881021</v>
      </c>
      <c r="I1965" s="7">
        <v>170.75737704895073</v>
      </c>
    </row>
    <row r="1966" spans="1:9" x14ac:dyDescent="0.25">
      <c r="A1966" s="15"/>
      <c r="B1966" s="5">
        <f t="shared" si="50"/>
        <v>42756</v>
      </c>
      <c r="C1966" s="4">
        <v>16.447916666671698</v>
      </c>
      <c r="D1966">
        <v>1.207693013318158</v>
      </c>
      <c r="E1966" s="6">
        <v>142.01923424258524</v>
      </c>
      <c r="F1966" s="7">
        <v>147.31183247081177</v>
      </c>
      <c r="G1966" s="7">
        <v>162.10136620342578</v>
      </c>
      <c r="H1966" s="7">
        <v>2.2645975015563149</v>
      </c>
      <c r="I1966" s="7">
        <v>171.51563695156511</v>
      </c>
    </row>
    <row r="1967" spans="1:9" x14ac:dyDescent="0.25">
      <c r="A1967" s="15"/>
      <c r="B1967" s="5">
        <f t="shared" si="50"/>
        <v>42756</v>
      </c>
      <c r="C1967" s="4">
        <v>16.458333333338398</v>
      </c>
      <c r="D1967">
        <v>1.207693013318158</v>
      </c>
      <c r="E1967" s="6">
        <v>145.0950488021397</v>
      </c>
      <c r="F1967" s="7">
        <v>142.99426321788317</v>
      </c>
      <c r="G1967" s="7">
        <v>165.53461451082157</v>
      </c>
      <c r="H1967" s="7">
        <v>2.151128595076798</v>
      </c>
      <c r="I1967" s="7">
        <v>175.23027670540128</v>
      </c>
    </row>
    <row r="1968" spans="1:9" x14ac:dyDescent="0.25">
      <c r="A1968" s="15"/>
      <c r="B1968" s="5">
        <f t="shared" si="50"/>
        <v>42756</v>
      </c>
      <c r="C1968" s="4">
        <v>16.468750000005102</v>
      </c>
      <c r="D1968">
        <v>1.207693013318158</v>
      </c>
      <c r="E1968" s="6">
        <v>145.75277121565856</v>
      </c>
      <c r="F1968" s="7">
        <v>142.84899755748887</v>
      </c>
      <c r="G1968" s="7">
        <v>154.48296180528982</v>
      </c>
      <c r="H1968" s="7">
        <v>1.8195760388150692</v>
      </c>
      <c r="I1968" s="7">
        <v>176.02460346891075</v>
      </c>
    </row>
    <row r="1969" spans="1:9" x14ac:dyDescent="0.25">
      <c r="A1969" s="15"/>
      <c r="B1969" s="5">
        <f t="shared" si="50"/>
        <v>42756</v>
      </c>
      <c r="C1969" s="4">
        <v>16.479166666671698</v>
      </c>
      <c r="D1969">
        <v>1.207693013318158</v>
      </c>
      <c r="E1969" s="6">
        <v>146.03962197065678</v>
      </c>
      <c r="F1969" s="7">
        <v>143.64155391851438</v>
      </c>
      <c r="G1969" s="7">
        <v>152.1401945092361</v>
      </c>
      <c r="H1969" s="7">
        <v>2.4293081396934029</v>
      </c>
      <c r="I1969" s="7">
        <v>176.37103112158715</v>
      </c>
    </row>
    <row r="1970" spans="1:9" x14ac:dyDescent="0.25">
      <c r="A1970" s="15"/>
      <c r="B1970" s="5">
        <f t="shared" si="50"/>
        <v>42756</v>
      </c>
      <c r="C1970" s="4">
        <v>16.489583333338398</v>
      </c>
      <c r="D1970">
        <v>1.207693013318158</v>
      </c>
      <c r="E1970" s="6">
        <v>145.63282288009822</v>
      </c>
      <c r="F1970" s="7">
        <v>142.99960587115831</v>
      </c>
      <c r="G1970" s="7">
        <v>153.62905540681143</v>
      </c>
      <c r="H1970" s="7">
        <v>2.9338734247429366</v>
      </c>
      <c r="I1970" s="7">
        <v>175.8797427020954</v>
      </c>
    </row>
    <row r="1971" spans="1:9" x14ac:dyDescent="0.25">
      <c r="A1971" s="15"/>
      <c r="B1971" s="5">
        <f t="shared" si="50"/>
        <v>42756</v>
      </c>
      <c r="C1971" s="4">
        <v>16.500000000005102</v>
      </c>
      <c r="D1971">
        <v>1.207693013318158</v>
      </c>
      <c r="E1971" s="6">
        <v>145.39067026121592</v>
      </c>
      <c r="F1971" s="7">
        <v>142.80810802357036</v>
      </c>
      <c r="G1971" s="7">
        <v>150.13925337215252</v>
      </c>
      <c r="H1971" s="7">
        <v>2.8092540534200454</v>
      </c>
      <c r="I1971" s="7">
        <v>175.58729667611456</v>
      </c>
    </row>
    <row r="1972" spans="1:9" x14ac:dyDescent="0.25">
      <c r="A1972" s="15"/>
      <c r="B1972" s="5">
        <f t="shared" si="50"/>
        <v>42756</v>
      </c>
      <c r="C1972" s="4">
        <v>16.510416666671698</v>
      </c>
      <c r="D1972">
        <v>1.207693013318158</v>
      </c>
      <c r="E1972" s="6">
        <v>150.97376183698191</v>
      </c>
      <c r="F1972" s="7">
        <v>135.82872309795999</v>
      </c>
      <c r="G1972" s="7">
        <v>148.0129141497257</v>
      </c>
      <c r="H1972" s="7">
        <v>3.0251004092875902</v>
      </c>
      <c r="I1972" s="7">
        <v>182.3299573648826</v>
      </c>
    </row>
    <row r="1973" spans="1:9" x14ac:dyDescent="0.25">
      <c r="A1973" s="15"/>
      <c r="B1973" s="5">
        <f t="shared" si="50"/>
        <v>42756</v>
      </c>
      <c r="C1973" s="4">
        <v>16.520833333338398</v>
      </c>
      <c r="D1973">
        <v>1.207693013318158</v>
      </c>
      <c r="E1973" s="6">
        <v>152.09632561164727</v>
      </c>
      <c r="F1973" s="7">
        <v>134.56616956040494</v>
      </c>
      <c r="G1973" s="7">
        <v>144.82045083752368</v>
      </c>
      <c r="H1973" s="7">
        <v>2.616879781094446</v>
      </c>
      <c r="I1973" s="7">
        <v>183.68566979255004</v>
      </c>
    </row>
    <row r="1974" spans="1:9" x14ac:dyDescent="0.25">
      <c r="A1974" s="15"/>
      <c r="B1974" s="5">
        <f t="shared" si="50"/>
        <v>42756</v>
      </c>
      <c r="C1974" s="4">
        <v>16.531250000005102</v>
      </c>
      <c r="D1974">
        <v>1.207693013318158</v>
      </c>
      <c r="E1974" s="6">
        <v>152.13484445574221</v>
      </c>
      <c r="F1974" s="7">
        <v>130.42568942398833</v>
      </c>
      <c r="G1974" s="7">
        <v>140.00250753297732</v>
      </c>
      <c r="H1974" s="7">
        <v>2.8562242239200195</v>
      </c>
      <c r="I1974" s="7">
        <v>183.73218873144458</v>
      </c>
    </row>
    <row r="1975" spans="1:9" x14ac:dyDescent="0.25">
      <c r="A1975" s="15"/>
      <c r="B1975" s="5">
        <f t="shared" si="50"/>
        <v>42756</v>
      </c>
      <c r="C1975" s="4">
        <v>16.541666666671698</v>
      </c>
      <c r="D1975">
        <v>1.207693013318158</v>
      </c>
      <c r="E1975" s="6">
        <v>147.88066888121901</v>
      </c>
      <c r="F1975" s="7">
        <v>126.10628050275267</v>
      </c>
      <c r="G1975" s="7">
        <v>127.45756321354568</v>
      </c>
      <c r="H1975" s="7">
        <v>4.2733673948835547</v>
      </c>
      <c r="I1975" s="7">
        <v>178.59445061266416</v>
      </c>
    </row>
    <row r="1976" spans="1:9" x14ac:dyDescent="0.25">
      <c r="A1976" s="15"/>
      <c r="B1976" s="5">
        <f t="shared" si="50"/>
        <v>42756</v>
      </c>
      <c r="C1976" s="4">
        <v>16.552083333338398</v>
      </c>
      <c r="D1976">
        <v>1.207693013318158</v>
      </c>
      <c r="E1976" s="6">
        <v>143.27282064455048</v>
      </c>
      <c r="F1976" s="7">
        <v>122.61386060142253</v>
      </c>
      <c r="G1976" s="7">
        <v>124.05730892029871</v>
      </c>
      <c r="H1976" s="7">
        <v>3.3565369503083256</v>
      </c>
      <c r="I1976" s="7">
        <v>173.02958449080919</v>
      </c>
    </row>
    <row r="1977" spans="1:9" x14ac:dyDescent="0.25">
      <c r="A1977" s="15"/>
      <c r="B1977" s="5">
        <f t="shared" si="50"/>
        <v>42756</v>
      </c>
      <c r="C1977" s="4">
        <v>16.562500000005102</v>
      </c>
      <c r="D1977">
        <v>1.207693013318158</v>
      </c>
      <c r="E1977" s="6">
        <v>144.04452350366461</v>
      </c>
      <c r="F1977" s="7">
        <v>122.77839668713344</v>
      </c>
      <c r="G1977" s="7">
        <v>121.6847244256887</v>
      </c>
      <c r="H1977" s="7">
        <v>3.3203381948557222</v>
      </c>
      <c r="I1977" s="7">
        <v>173.96156464211896</v>
      </c>
    </row>
    <row r="1978" spans="1:9" x14ac:dyDescent="0.25">
      <c r="A1978" s="15"/>
      <c r="B1978" s="5">
        <f t="shared" si="50"/>
        <v>42756</v>
      </c>
      <c r="C1978" s="4">
        <v>16.572916666671802</v>
      </c>
      <c r="D1978">
        <v>1.207693013318158</v>
      </c>
      <c r="E1978" s="6">
        <v>144.00143619166525</v>
      </c>
      <c r="F1978" s="7">
        <v>119.06209837121594</v>
      </c>
      <c r="G1978" s="7">
        <v>124.12018423016589</v>
      </c>
      <c r="H1978" s="7">
        <v>3.9727078970617726</v>
      </c>
      <c r="I1978" s="7">
        <v>173.90952839645468</v>
      </c>
    </row>
    <row r="1979" spans="1:9" x14ac:dyDescent="0.25">
      <c r="A1979" s="15"/>
      <c r="B1979" s="5">
        <f t="shared" si="50"/>
        <v>42756</v>
      </c>
      <c r="C1979" s="4">
        <v>16.583333333338398</v>
      </c>
      <c r="D1979">
        <v>1.207693013318158</v>
      </c>
      <c r="E1979" s="6">
        <v>146.01105589565697</v>
      </c>
      <c r="F1979" s="7">
        <v>115.77875537018566</v>
      </c>
      <c r="G1979" s="7">
        <v>128.85405208850761</v>
      </c>
      <c r="H1979" s="7">
        <v>4.8373584867376076</v>
      </c>
      <c r="I1979" s="7">
        <v>176.33653207239198</v>
      </c>
    </row>
    <row r="1980" spans="1:9" x14ac:dyDescent="0.25">
      <c r="A1980" s="15"/>
      <c r="B1980" s="5">
        <f t="shared" si="50"/>
        <v>42756</v>
      </c>
      <c r="C1980" s="4">
        <v>16.593750000005102</v>
      </c>
      <c r="D1980">
        <v>1.207693013318158</v>
      </c>
      <c r="E1980" s="6">
        <v>146.84976228903679</v>
      </c>
      <c r="F1980" s="7">
        <v>112.83224401300087</v>
      </c>
      <c r="G1980" s="7">
        <v>127.15705168156884</v>
      </c>
      <c r="H1980" s="7">
        <v>3.8098435014666951</v>
      </c>
      <c r="I1980" s="7">
        <v>177.34943192390205</v>
      </c>
    </row>
    <row r="1981" spans="1:9" x14ac:dyDescent="0.25">
      <c r="A1981" s="15"/>
      <c r="B1981" s="5">
        <f t="shared" si="50"/>
        <v>42756</v>
      </c>
      <c r="C1981" s="4">
        <v>16.604166666671802</v>
      </c>
      <c r="D1981">
        <v>1.207693013318158</v>
      </c>
      <c r="E1981" s="6">
        <v>148.94918419690785</v>
      </c>
      <c r="F1981" s="7">
        <v>108.41436273743822</v>
      </c>
      <c r="G1981" s="7">
        <v>126.22189011201462</v>
      </c>
      <c r="H1981" s="7">
        <v>3.9608493391957862</v>
      </c>
      <c r="I1981" s="7">
        <v>179.88488909404501</v>
      </c>
    </row>
    <row r="1982" spans="1:9" x14ac:dyDescent="0.25">
      <c r="A1982" s="15"/>
      <c r="B1982" s="5">
        <f t="shared" si="50"/>
        <v>42756</v>
      </c>
      <c r="C1982" s="4">
        <v>16.614583333338398</v>
      </c>
      <c r="D1982">
        <v>1.207693013318158</v>
      </c>
      <c r="E1982" s="6">
        <v>148.58619594932892</v>
      </c>
      <c r="F1982" s="7">
        <v>106.42684762316817</v>
      </c>
      <c r="G1982" s="7">
        <v>130.06700274610327</v>
      </c>
      <c r="H1982" s="7">
        <v>4.3288496836256973</v>
      </c>
      <c r="I1982" s="7">
        <v>179.44651072352735</v>
      </c>
    </row>
    <row r="1983" spans="1:9" x14ac:dyDescent="0.25">
      <c r="A1983" s="15"/>
      <c r="B1983" s="5">
        <f t="shared" si="50"/>
        <v>42756</v>
      </c>
      <c r="C1983" s="4">
        <v>16.625000000005102</v>
      </c>
      <c r="D1983">
        <v>1.207693013318158</v>
      </c>
      <c r="E1983" s="6">
        <v>149.36841829384795</v>
      </c>
      <c r="F1983" s="7">
        <v>104.9598905039321</v>
      </c>
      <c r="G1983" s="7">
        <v>129.1317490368786</v>
      </c>
      <c r="H1983" s="7">
        <v>4.1058263849187906</v>
      </c>
      <c r="I1983" s="7">
        <v>180.39119518386431</v>
      </c>
    </row>
    <row r="1984" spans="1:9" x14ac:dyDescent="0.25">
      <c r="A1984" s="15"/>
      <c r="B1984" s="5">
        <f t="shared" si="50"/>
        <v>42756</v>
      </c>
      <c r="C1984" s="4">
        <v>16.635416666671802</v>
      </c>
      <c r="D1984">
        <v>1.207693013318158</v>
      </c>
      <c r="E1984" s="6">
        <v>146.75121320102949</v>
      </c>
      <c r="F1984" s="7">
        <v>102.16219588801317</v>
      </c>
      <c r="G1984" s="7">
        <v>127.78178268332395</v>
      </c>
      <c r="H1984" s="7">
        <v>4.9917157647474539</v>
      </c>
      <c r="I1984" s="7">
        <v>177.23041487884674</v>
      </c>
    </row>
    <row r="1985" spans="1:9" x14ac:dyDescent="0.25">
      <c r="A1985" s="15"/>
      <c r="B1985" s="5">
        <f t="shared" si="50"/>
        <v>42756</v>
      </c>
      <c r="C1985" s="4">
        <v>16.645833333338398</v>
      </c>
      <c r="D1985">
        <v>1.207693013318158</v>
      </c>
      <c r="E1985" s="6">
        <v>146.07912835017751</v>
      </c>
      <c r="F1985" s="7">
        <v>101.00142129814746</v>
      </c>
      <c r="G1985" s="7">
        <v>124.66747384198521</v>
      </c>
      <c r="H1985" s="7">
        <v>5.0197164432136789</v>
      </c>
      <c r="I1985" s="7">
        <v>176.41874270011584</v>
      </c>
    </row>
    <row r="1986" spans="1:9" x14ac:dyDescent="0.25">
      <c r="A1986" s="15"/>
      <c r="B1986" s="5">
        <f t="shared" si="50"/>
        <v>42756</v>
      </c>
      <c r="C1986" s="4">
        <v>16.656250000005102</v>
      </c>
      <c r="D1986">
        <v>1.207693013318158</v>
      </c>
      <c r="E1986" s="6">
        <v>147.50651205459863</v>
      </c>
      <c r="F1986" s="7">
        <v>100.95882836764835</v>
      </c>
      <c r="G1986" s="7">
        <v>124.77679956395239</v>
      </c>
      <c r="H1986" s="7">
        <v>4.6738900117842563</v>
      </c>
      <c r="I1986" s="7">
        <v>178.14258402726941</v>
      </c>
    </row>
    <row r="1987" spans="1:9" x14ac:dyDescent="0.25">
      <c r="A1987" s="15"/>
      <c r="B1987" s="5">
        <f t="shared" si="50"/>
        <v>42756</v>
      </c>
      <c r="C1987" s="4">
        <v>16.666666666671802</v>
      </c>
      <c r="D1987">
        <v>1.207693013318158</v>
      </c>
      <c r="E1987" s="6">
        <v>147.00454134643863</v>
      </c>
      <c r="F1987" s="7">
        <v>100.88870454041465</v>
      </c>
      <c r="G1987" s="7">
        <v>123.64314110184586</v>
      </c>
      <c r="H1987" s="7">
        <v>4.8995276539390566</v>
      </c>
      <c r="I1987" s="7">
        <v>177.53635751013422</v>
      </c>
    </row>
    <row r="1988" spans="1:9" x14ac:dyDescent="0.25">
      <c r="A1988" s="15"/>
      <c r="B1988" s="5">
        <f t="shared" si="50"/>
        <v>42756</v>
      </c>
      <c r="C1988" s="4">
        <v>16.677083333338501</v>
      </c>
      <c r="D1988">
        <v>1.207693013318158</v>
      </c>
      <c r="E1988" s="6">
        <v>149.19446814671306</v>
      </c>
      <c r="F1988" s="7">
        <v>100.60263812266324</v>
      </c>
      <c r="G1988" s="7">
        <v>123.56164156033978</v>
      </c>
      <c r="H1988" s="7">
        <v>6.7372250733709613</v>
      </c>
      <c r="I1988" s="7">
        <v>180.18111680650384</v>
      </c>
    </row>
    <row r="1989" spans="1:9" x14ac:dyDescent="0.25">
      <c r="A1989" s="15"/>
      <c r="B1989" s="5">
        <f t="shared" si="50"/>
        <v>42756</v>
      </c>
      <c r="C1989" s="4">
        <v>16.687500000005102</v>
      </c>
      <c r="D1989">
        <v>1.207693013318158</v>
      </c>
      <c r="E1989" s="6">
        <v>154.3044845986268</v>
      </c>
      <c r="F1989" s="7">
        <v>101.12190554428787</v>
      </c>
      <c r="G1989" s="7">
        <v>121.66172956881468</v>
      </c>
      <c r="H1989" s="7">
        <v>13.094049173233795</v>
      </c>
      <c r="I1989" s="7">
        <v>186.35244797342091</v>
      </c>
    </row>
    <row r="1990" spans="1:9" x14ac:dyDescent="0.25">
      <c r="A1990" s="15"/>
      <c r="B1990" s="5">
        <f t="shared" si="50"/>
        <v>42756</v>
      </c>
      <c r="C1990" s="4">
        <v>16.697916666671802</v>
      </c>
      <c r="D1990">
        <v>1.207693013318158</v>
      </c>
      <c r="E1990" s="6">
        <v>159.9965226705614</v>
      </c>
      <c r="F1990" s="7">
        <v>102.75109816185308</v>
      </c>
      <c r="G1990" s="7">
        <v>120.93852128976394</v>
      </c>
      <c r="H1990" s="7">
        <v>53.574707141984568</v>
      </c>
      <c r="I1990" s="7">
        <v>193.2266825844373</v>
      </c>
    </row>
    <row r="1991" spans="1:9" x14ac:dyDescent="0.25">
      <c r="A1991" s="15"/>
      <c r="B1991" s="5">
        <f t="shared" si="50"/>
        <v>42756</v>
      </c>
      <c r="C1991" s="4">
        <v>16.708333333338501</v>
      </c>
      <c r="D1991">
        <v>1.207693013318158</v>
      </c>
      <c r="E1991" s="6">
        <v>164.8007276873019</v>
      </c>
      <c r="F1991" s="7">
        <v>102.21121362961513</v>
      </c>
      <c r="G1991" s="7">
        <v>119.81254246888169</v>
      </c>
      <c r="H1991" s="7">
        <v>113.55614193969258</v>
      </c>
      <c r="I1991" s="7">
        <v>199.02868741770283</v>
      </c>
    </row>
    <row r="1992" spans="1:9" x14ac:dyDescent="0.25">
      <c r="A1992" s="15"/>
      <c r="B1992" s="5">
        <f t="shared" si="50"/>
        <v>42756</v>
      </c>
      <c r="C1992" s="4">
        <v>16.718750000005102</v>
      </c>
      <c r="D1992">
        <v>1.207693013318158</v>
      </c>
      <c r="E1992" s="6">
        <v>169.28351126165649</v>
      </c>
      <c r="F1992" s="7">
        <v>102.70923468588964</v>
      </c>
      <c r="G1992" s="7">
        <v>119.7133961774575</v>
      </c>
      <c r="H1992" s="7">
        <v>143.55702017338163</v>
      </c>
      <c r="I1992" s="7">
        <v>204.44251382066827</v>
      </c>
    </row>
    <row r="1993" spans="1:9" x14ac:dyDescent="0.25">
      <c r="A1993" s="15"/>
      <c r="B1993" s="5">
        <f t="shared" si="50"/>
        <v>42756</v>
      </c>
      <c r="C1993" s="4">
        <v>16.729166666671802</v>
      </c>
      <c r="D1993">
        <v>1.207693013318158</v>
      </c>
      <c r="E1993" s="6">
        <v>175.85530047826046</v>
      </c>
      <c r="F1993" s="7">
        <v>102.34923684854789</v>
      </c>
      <c r="G1993" s="7">
        <v>121.80250296089703</v>
      </c>
      <c r="H1993" s="7">
        <v>163.670153447979</v>
      </c>
      <c r="I1993" s="7">
        <v>212.37921774256048</v>
      </c>
    </row>
    <row r="1994" spans="1:9" x14ac:dyDescent="0.25">
      <c r="A1994" s="15"/>
      <c r="B1994" s="5">
        <f t="shared" si="50"/>
        <v>42756</v>
      </c>
      <c r="C1994" s="4">
        <v>16.739583333338501</v>
      </c>
      <c r="D1994">
        <v>1.207693013318158</v>
      </c>
      <c r="E1994" s="6">
        <v>181.95170403586525</v>
      </c>
      <c r="F1994" s="7">
        <v>104.36799826809421</v>
      </c>
      <c r="G1994" s="7">
        <v>123.99198990612959</v>
      </c>
      <c r="H1994" s="7">
        <v>177.4379051259221</v>
      </c>
      <c r="I1994" s="7">
        <v>219.74180172544774</v>
      </c>
    </row>
    <row r="1995" spans="1:9" x14ac:dyDescent="0.25">
      <c r="A1995" s="15"/>
      <c r="B1995" s="5">
        <f t="shared" si="50"/>
        <v>42756</v>
      </c>
      <c r="C1995" s="4">
        <v>16.750000000005102</v>
      </c>
      <c r="D1995">
        <v>1.207693013318158</v>
      </c>
      <c r="E1995" s="6">
        <v>185.36501354154476</v>
      </c>
      <c r="F1995" s="7">
        <v>106.12850873405249</v>
      </c>
      <c r="G1995" s="7">
        <v>127.0253520439847</v>
      </c>
      <c r="H1995" s="7">
        <v>199.10422244325537</v>
      </c>
      <c r="I1995" s="7">
        <v>223.86403176774934</v>
      </c>
    </row>
    <row r="1996" spans="1:9" x14ac:dyDescent="0.25">
      <c r="A1996" s="15"/>
      <c r="B1996" s="5">
        <f t="shared" si="50"/>
        <v>42756</v>
      </c>
      <c r="C1996" s="4">
        <v>16.760416666671802</v>
      </c>
      <c r="D1996">
        <v>1.207693013318158</v>
      </c>
      <c r="E1996" s="6">
        <v>187.56123079360668</v>
      </c>
      <c r="F1996" s="7">
        <v>107.87814952583051</v>
      </c>
      <c r="G1996" s="7">
        <v>131.14015348726466</v>
      </c>
      <c r="H1996" s="7">
        <v>216.18382420096538</v>
      </c>
      <c r="I1996" s="7">
        <v>226.51638799879336</v>
      </c>
    </row>
    <row r="1997" spans="1:9" x14ac:dyDescent="0.25">
      <c r="A1997" s="15"/>
      <c r="B1997" s="5">
        <f t="shared" si="50"/>
        <v>42756</v>
      </c>
      <c r="C1997" s="4">
        <v>16.770833333338501</v>
      </c>
      <c r="D1997">
        <v>1.207693013318158</v>
      </c>
      <c r="E1997" s="6">
        <v>190.72588681905839</v>
      </c>
      <c r="F1997" s="7">
        <v>107.71627875476925</v>
      </c>
      <c r="G1997" s="7">
        <v>132.26414529612438</v>
      </c>
      <c r="H1997" s="7">
        <v>231.54264589874836</v>
      </c>
      <c r="I1997" s="7">
        <v>230.33832097028659</v>
      </c>
    </row>
    <row r="1998" spans="1:9" x14ac:dyDescent="0.25">
      <c r="A1998" s="15"/>
      <c r="B1998" s="5">
        <f t="shared" si="50"/>
        <v>42756</v>
      </c>
      <c r="C1998" s="4">
        <v>16.781250000005201</v>
      </c>
      <c r="D1998">
        <v>1.207693013318158</v>
      </c>
      <c r="E1998" s="6">
        <v>191.7431743548461</v>
      </c>
      <c r="F1998" s="7">
        <v>108.14172710072593</v>
      </c>
      <c r="G1998" s="7">
        <v>132.86541673658087</v>
      </c>
      <c r="H1998" s="7">
        <v>232.64219934775625</v>
      </c>
      <c r="I1998" s="7">
        <v>231.56689201979304</v>
      </c>
    </row>
    <row r="1999" spans="1:9" x14ac:dyDescent="0.25">
      <c r="A1999" s="15"/>
      <c r="B1999" s="5">
        <f t="shared" si="50"/>
        <v>42756</v>
      </c>
      <c r="C1999" s="4">
        <v>16.791666666671802</v>
      </c>
      <c r="D1999">
        <v>1.207693013318158</v>
      </c>
      <c r="E1999" s="6">
        <v>189.57352726447613</v>
      </c>
      <c r="F1999" s="7">
        <v>108.03267765563135</v>
      </c>
      <c r="G1999" s="7">
        <v>133.81395057656113</v>
      </c>
      <c r="H1999" s="7">
        <v>232.79803281969458</v>
      </c>
      <c r="I1999" s="7">
        <v>228.94662438738717</v>
      </c>
    </row>
    <row r="2000" spans="1:9" x14ac:dyDescent="0.25">
      <c r="A2000" s="15"/>
      <c r="B2000" s="5">
        <f t="shared" si="50"/>
        <v>42756</v>
      </c>
      <c r="C2000" s="4">
        <v>16.802083333338501</v>
      </c>
      <c r="D2000">
        <v>1.207693013318158</v>
      </c>
      <c r="E2000" s="6">
        <v>189.99534284849403</v>
      </c>
      <c r="F2000" s="7">
        <v>109.57225558108874</v>
      </c>
      <c r="G2000" s="7">
        <v>131.14629079052793</v>
      </c>
      <c r="H2000" s="7">
        <v>232.99456463819956</v>
      </c>
      <c r="I2000" s="7">
        <v>229.45604812111432</v>
      </c>
    </row>
    <row r="2001" spans="1:9" x14ac:dyDescent="0.25">
      <c r="A2001" s="15"/>
      <c r="B2001" s="5">
        <f t="shared" si="50"/>
        <v>42756</v>
      </c>
      <c r="C2001" s="4">
        <v>16.812500000005201</v>
      </c>
      <c r="D2001">
        <v>1.207693013318158</v>
      </c>
      <c r="E2001" s="6">
        <v>191.68597868497997</v>
      </c>
      <c r="F2001" s="7">
        <v>107.8326828651001</v>
      </c>
      <c r="G2001" s="7">
        <v>132.07737417814874</v>
      </c>
      <c r="H2001" s="7">
        <v>233.22367973718997</v>
      </c>
      <c r="I2001" s="7">
        <v>231.49781720890368</v>
      </c>
    </row>
    <row r="2002" spans="1:9" x14ac:dyDescent="0.25">
      <c r="A2002" s="15"/>
      <c r="B2002" s="5">
        <f t="shared" si="50"/>
        <v>42756</v>
      </c>
      <c r="C2002" s="4">
        <v>16.822916666671802</v>
      </c>
      <c r="D2002">
        <v>1.207693013318158</v>
      </c>
      <c r="E2002" s="6">
        <v>188.55378925133542</v>
      </c>
      <c r="F2002" s="7">
        <v>106.49078711881629</v>
      </c>
      <c r="G2002" s="7">
        <v>130.36149715699563</v>
      </c>
      <c r="H2002" s="7">
        <v>233.05588669411549</v>
      </c>
      <c r="I2002" s="7">
        <v>227.71509391350219</v>
      </c>
    </row>
    <row r="2003" spans="1:9" x14ac:dyDescent="0.25">
      <c r="A2003" s="15"/>
      <c r="B2003" s="5">
        <f t="shared" si="50"/>
        <v>42756</v>
      </c>
      <c r="C2003" s="4">
        <v>16.833333333338501</v>
      </c>
      <c r="D2003">
        <v>1.207693013318158</v>
      </c>
      <c r="E2003" s="6">
        <v>190.67438510973267</v>
      </c>
      <c r="F2003" s="7">
        <v>104.58019338613458</v>
      </c>
      <c r="G2003" s="7">
        <v>130.7001224639375</v>
      </c>
      <c r="H2003" s="7">
        <v>233.12576387392326</v>
      </c>
      <c r="I2003" s="7">
        <v>230.27612271575998</v>
      </c>
    </row>
    <row r="2004" spans="1:9" x14ac:dyDescent="0.25">
      <c r="A2004" s="15"/>
      <c r="B2004" s="5">
        <f t="shared" si="50"/>
        <v>42756</v>
      </c>
      <c r="C2004" s="4">
        <v>16.843750000005201</v>
      </c>
      <c r="D2004">
        <v>1.207693013318158</v>
      </c>
      <c r="E2004" s="6">
        <v>191.52285272011</v>
      </c>
      <c r="F2004" s="7">
        <v>105.20255838480155</v>
      </c>
      <c r="G2004" s="7">
        <v>128.79586788968567</v>
      </c>
      <c r="H2004" s="7">
        <v>233.91159510905237</v>
      </c>
      <c r="I2004" s="7">
        <v>231.30081112083943</v>
      </c>
    </row>
    <row r="2005" spans="1:9" x14ac:dyDescent="0.25">
      <c r="A2005" s="15"/>
      <c r="B2005" s="5">
        <f t="shared" si="50"/>
        <v>42756</v>
      </c>
      <c r="C2005" s="4">
        <v>16.854166666671802</v>
      </c>
      <c r="D2005">
        <v>1.207693013318158</v>
      </c>
      <c r="E2005" s="6">
        <v>188.5553841954854</v>
      </c>
      <c r="F2005" s="7">
        <v>105.01024691484682</v>
      </c>
      <c r="G2005" s="7">
        <v>127.56947685842935</v>
      </c>
      <c r="H2005" s="7">
        <v>234.04614178453127</v>
      </c>
      <c r="I2005" s="7">
        <v>227.71702011640875</v>
      </c>
    </row>
    <row r="2006" spans="1:9" x14ac:dyDescent="0.25">
      <c r="A2006" s="15"/>
      <c r="B2006" s="5">
        <f t="shared" si="50"/>
        <v>42756</v>
      </c>
      <c r="C2006" s="4">
        <v>16.864583333338501</v>
      </c>
      <c r="D2006">
        <v>1.207693013318158</v>
      </c>
      <c r="E2006" s="6">
        <v>185.00853012530303</v>
      </c>
      <c r="F2006" s="7">
        <v>103.2161494763109</v>
      </c>
      <c r="G2006" s="7">
        <v>124.05378758246034</v>
      </c>
      <c r="H2006" s="7">
        <v>234.582931302898</v>
      </c>
      <c r="I2006" s="7">
        <v>223.43350923659042</v>
      </c>
    </row>
    <row r="2007" spans="1:9" x14ac:dyDescent="0.25">
      <c r="A2007" s="15"/>
      <c r="B2007" s="5">
        <f t="shared" si="50"/>
        <v>42756</v>
      </c>
      <c r="C2007" s="4">
        <v>16.875000000005201</v>
      </c>
      <c r="D2007">
        <v>1.207693013318158</v>
      </c>
      <c r="E2007" s="6">
        <v>181.07695408819131</v>
      </c>
      <c r="F2007" s="7">
        <v>97.917187321426539</v>
      </c>
      <c r="G2007" s="7">
        <v>112.37506032268722</v>
      </c>
      <c r="H2007" s="7">
        <v>235.61638906887563</v>
      </c>
      <c r="I2007" s="7">
        <v>218.68537232524153</v>
      </c>
    </row>
    <row r="2008" spans="1:9" x14ac:dyDescent="0.25">
      <c r="A2008" s="15"/>
      <c r="B2008" s="5">
        <f t="shared" si="50"/>
        <v>42756</v>
      </c>
      <c r="C2008" s="4">
        <v>16.885416666671901</v>
      </c>
      <c r="D2008">
        <v>1.207693013318158</v>
      </c>
      <c r="E2008" s="6">
        <v>184.88849742741994</v>
      </c>
      <c r="F2008" s="7">
        <v>82.959958538508261</v>
      </c>
      <c r="G2008" s="7">
        <v>91.619898502133495</v>
      </c>
      <c r="H2008" s="7">
        <v>241.40966513508926</v>
      </c>
      <c r="I2008" s="7">
        <v>223.28854658598729</v>
      </c>
    </row>
    <row r="2009" spans="1:9" x14ac:dyDescent="0.25">
      <c r="A2009" s="15"/>
      <c r="B2009" s="5">
        <f t="shared" si="50"/>
        <v>42756</v>
      </c>
      <c r="C2009" s="4">
        <v>16.895833333338501</v>
      </c>
      <c r="D2009">
        <v>1.207693013318158</v>
      </c>
      <c r="E2009" s="6">
        <v>190.11455872059284</v>
      </c>
      <c r="F2009" s="7">
        <v>77.299804164679699</v>
      </c>
      <c r="G2009" s="7">
        <v>83.752592805663213</v>
      </c>
      <c r="H2009" s="7">
        <v>245.89275508135242</v>
      </c>
      <c r="I2009" s="7">
        <v>229.60002429692466</v>
      </c>
    </row>
    <row r="2010" spans="1:9" x14ac:dyDescent="0.25">
      <c r="A2010" s="15"/>
      <c r="B2010" s="5">
        <f t="shared" si="50"/>
        <v>42756</v>
      </c>
      <c r="C2010" s="4">
        <v>16.906250000005201</v>
      </c>
      <c r="D2010">
        <v>1.207693013318158</v>
      </c>
      <c r="E2010" s="6">
        <v>193.27260967241787</v>
      </c>
      <c r="F2010" s="7">
        <v>76.622217052865381</v>
      </c>
      <c r="G2010" s="7">
        <v>82.172369415776231</v>
      </c>
      <c r="H2010" s="7">
        <v>244.74139482645282</v>
      </c>
      <c r="I2010" s="7">
        <v>233.41398036714651</v>
      </c>
    </row>
    <row r="2011" spans="1:9" x14ac:dyDescent="0.25">
      <c r="A2011" s="15"/>
      <c r="B2011" s="5">
        <f t="shared" si="50"/>
        <v>42756</v>
      </c>
      <c r="C2011" s="4">
        <v>16.916666666671901</v>
      </c>
      <c r="D2011">
        <v>1.207693013318158</v>
      </c>
      <c r="E2011" s="6">
        <v>192.0985193759789</v>
      </c>
      <c r="F2011" s="7">
        <v>75.962156889867529</v>
      </c>
      <c r="G2011" s="7">
        <v>80.664583831115024</v>
      </c>
      <c r="H2011" s="7">
        <v>241.55511524295872</v>
      </c>
      <c r="I2011" s="7">
        <v>231.99603971913251</v>
      </c>
    </row>
    <row r="2012" spans="1:9" x14ac:dyDescent="0.25">
      <c r="A2012" s="15"/>
      <c r="B2012" s="5">
        <f t="shared" si="50"/>
        <v>42756</v>
      </c>
      <c r="C2012" s="4">
        <v>16.927083333338501</v>
      </c>
      <c r="D2012">
        <v>1.207693013318158</v>
      </c>
      <c r="E2012" s="6">
        <v>192.15478408280043</v>
      </c>
      <c r="F2012" s="7">
        <v>73.392713407758208</v>
      </c>
      <c r="G2012" s="7">
        <v>70.952189247008278</v>
      </c>
      <c r="H2012" s="7">
        <v>243.09792692307101</v>
      </c>
      <c r="I2012" s="7">
        <v>232.06399021245727</v>
      </c>
    </row>
    <row r="2013" spans="1:9" x14ac:dyDescent="0.25">
      <c r="A2013" s="15"/>
      <c r="B2013" s="5">
        <f t="shared" si="50"/>
        <v>42756</v>
      </c>
      <c r="C2013" s="4">
        <v>16.937500000005201</v>
      </c>
      <c r="D2013">
        <v>1.207693013318158</v>
      </c>
      <c r="E2013" s="6">
        <v>187.45681505042168</v>
      </c>
      <c r="F2013" s="7">
        <v>71.718791599982183</v>
      </c>
      <c r="G2013" s="7">
        <v>66.052189556860753</v>
      </c>
      <c r="H2013" s="7">
        <v>242.49647991060982</v>
      </c>
      <c r="I2013" s="7">
        <v>226.3902858352684</v>
      </c>
    </row>
    <row r="2014" spans="1:9" x14ac:dyDescent="0.25">
      <c r="A2014" s="15"/>
      <c r="B2014" s="5">
        <f t="shared" si="50"/>
        <v>42756</v>
      </c>
      <c r="C2014" s="4">
        <v>16.947916666671901</v>
      </c>
      <c r="D2014">
        <v>1.207693013318158</v>
      </c>
      <c r="E2014" s="6">
        <v>179.58607235214157</v>
      </c>
      <c r="F2014" s="7">
        <v>71.133648822595475</v>
      </c>
      <c r="G2014" s="7">
        <v>63.94158618770939</v>
      </c>
      <c r="H2014" s="7">
        <v>240.64391253770305</v>
      </c>
      <c r="I2014" s="7">
        <v>216.8848448689306</v>
      </c>
    </row>
    <row r="2015" spans="1:9" x14ac:dyDescent="0.25">
      <c r="A2015" s="15"/>
      <c r="B2015" s="5">
        <f t="shared" si="50"/>
        <v>42756</v>
      </c>
      <c r="C2015" s="4">
        <v>16.958333333338501</v>
      </c>
      <c r="D2015">
        <v>1.207693013318158</v>
      </c>
      <c r="E2015" s="6">
        <v>170.25756261075756</v>
      </c>
      <c r="F2015" s="7">
        <v>69.520347893129369</v>
      </c>
      <c r="G2015" s="7">
        <v>62.353595023000345</v>
      </c>
      <c r="H2015" s="7">
        <v>240.4074174692015</v>
      </c>
      <c r="I2015" s="7">
        <v>205.61886882959075</v>
      </c>
    </row>
    <row r="2016" spans="1:9" x14ac:dyDescent="0.25">
      <c r="A2016" s="15"/>
      <c r="B2016" s="5">
        <f t="shared" si="50"/>
        <v>42756</v>
      </c>
      <c r="C2016" s="4">
        <v>16.968750000005201</v>
      </c>
      <c r="D2016">
        <v>1.207693013318158</v>
      </c>
      <c r="E2016" s="6">
        <v>162.82026955705913</v>
      </c>
      <c r="F2016" s="7">
        <v>68.222143267140183</v>
      </c>
      <c r="G2016" s="7">
        <v>61.420508599066444</v>
      </c>
      <c r="H2016" s="7">
        <v>241.5399442499361</v>
      </c>
      <c r="I2016" s="7">
        <v>196.63690197063951</v>
      </c>
    </row>
    <row r="2017" spans="1:9" x14ac:dyDescent="0.25">
      <c r="A2017" s="15"/>
      <c r="B2017" s="5">
        <f t="shared" si="50"/>
        <v>42756</v>
      </c>
      <c r="C2017" s="4">
        <v>16.979166666671901</v>
      </c>
      <c r="D2017">
        <v>1.207693013318158</v>
      </c>
      <c r="E2017" s="6">
        <v>152.17526492584298</v>
      </c>
      <c r="F2017" s="7">
        <v>67.599726164577817</v>
      </c>
      <c r="G2017" s="7">
        <v>63.613657094679311</v>
      </c>
      <c r="H2017" s="7">
        <v>243.40991590925461</v>
      </c>
      <c r="I2017" s="7">
        <v>183.78100425078031</v>
      </c>
    </row>
    <row r="2018" spans="1:9" ht="15.75" thickBot="1" x14ac:dyDescent="0.3">
      <c r="A2018" s="15"/>
      <c r="B2018" s="5">
        <f t="shared" si="50"/>
        <v>42756</v>
      </c>
      <c r="C2018" s="4">
        <v>16.989583333338601</v>
      </c>
      <c r="D2018">
        <v>1.207693013318158</v>
      </c>
      <c r="E2018" s="6">
        <v>143.77507719211002</v>
      </c>
      <c r="F2018" s="7">
        <v>65.287703981721975</v>
      </c>
      <c r="G2018" s="7">
        <v>73.537131645457052</v>
      </c>
      <c r="H2018" s="7">
        <v>242.83878487942255</v>
      </c>
      <c r="I2018" s="7">
        <v>173.63615621419012</v>
      </c>
    </row>
    <row r="2019" spans="1:9" x14ac:dyDescent="0.25">
      <c r="A2019" s="16">
        <f t="shared" ref="A2019" si="51">A1923+1</f>
        <v>22</v>
      </c>
      <c r="B2019" s="5">
        <f t="shared" si="50"/>
        <v>42757</v>
      </c>
      <c r="C2019" s="4">
        <v>17.000000000005201</v>
      </c>
      <c r="D2019">
        <v>1.2045506509763679</v>
      </c>
      <c r="E2019" s="6">
        <v>136.47596366817913</v>
      </c>
      <c r="F2019" s="7">
        <v>66.119157904664661</v>
      </c>
      <c r="G2019" s="7">
        <v>81.361596401263455</v>
      </c>
      <c r="H2019" s="7">
        <v>246.80721121401282</v>
      </c>
      <c r="I2019" s="7">
        <v>164.39221087913231</v>
      </c>
    </row>
    <row r="2020" spans="1:9" x14ac:dyDescent="0.25">
      <c r="A2020" s="17"/>
      <c r="B2020" s="5">
        <f t="shared" ref="B2020:B2083" si="52">DATE(YEAR(B1924),MONTH(B1924),DAY(B1924)+1)</f>
        <v>42757</v>
      </c>
      <c r="C2020" s="4">
        <v>17.010416666671901</v>
      </c>
      <c r="D2020">
        <v>1.2045506509763679</v>
      </c>
      <c r="E2020" s="6">
        <v>125.99406217438096</v>
      </c>
      <c r="F2020" s="7">
        <v>65.155452271203515</v>
      </c>
      <c r="G2020" s="7">
        <v>82.031828375906201</v>
      </c>
      <c r="H2020" s="7">
        <v>249.16236461195254</v>
      </c>
      <c r="I2020" s="7">
        <v>151.76622961130755</v>
      </c>
    </row>
    <row r="2021" spans="1:9" x14ac:dyDescent="0.25">
      <c r="A2021" s="17"/>
      <c r="B2021" s="5">
        <f t="shared" si="52"/>
        <v>42757</v>
      </c>
      <c r="C2021" s="4">
        <v>17.020833333338601</v>
      </c>
      <c r="D2021">
        <v>1.2045506509763679</v>
      </c>
      <c r="E2021" s="6">
        <v>117.82538748187763</v>
      </c>
      <c r="F2021" s="7">
        <v>65.602010710783887</v>
      </c>
      <c r="G2021" s="7">
        <v>81.334851860411391</v>
      </c>
      <c r="H2021" s="7">
        <v>251.45289051973944</v>
      </c>
      <c r="I2021" s="7">
        <v>141.92664719283849</v>
      </c>
    </row>
    <row r="2022" spans="1:9" x14ac:dyDescent="0.25">
      <c r="A2022" s="17"/>
      <c r="B2022" s="5">
        <f t="shared" si="52"/>
        <v>42757</v>
      </c>
      <c r="C2022" s="4">
        <v>17.031250000005201</v>
      </c>
      <c r="D2022">
        <v>1.2045506509763679</v>
      </c>
      <c r="E2022" s="6">
        <v>110.03052720421395</v>
      </c>
      <c r="F2022" s="7">
        <v>63.129941393206032</v>
      </c>
      <c r="G2022" s="7">
        <v>79.814234825128665</v>
      </c>
      <c r="H2022" s="7">
        <v>250.48894988626989</v>
      </c>
      <c r="I2022" s="7">
        <v>132.53734317110889</v>
      </c>
    </row>
    <row r="2023" spans="1:9" x14ac:dyDescent="0.25">
      <c r="A2023" s="17"/>
      <c r="B2023" s="5">
        <f t="shared" si="52"/>
        <v>42757</v>
      </c>
      <c r="C2023" s="4">
        <v>17.041666666671901</v>
      </c>
      <c r="D2023">
        <v>1.2045506509763679</v>
      </c>
      <c r="E2023" s="6">
        <v>102.19951419748556</v>
      </c>
      <c r="F2023" s="7">
        <v>64.105879418111911</v>
      </c>
      <c r="G2023" s="7">
        <v>78.448035865292908</v>
      </c>
      <c r="H2023" s="7">
        <v>252.1454395003218</v>
      </c>
      <c r="I2023" s="7">
        <v>123.10449135604978</v>
      </c>
    </row>
    <row r="2024" spans="1:9" x14ac:dyDescent="0.25">
      <c r="A2024" s="17"/>
      <c r="B2024" s="5">
        <f t="shared" si="52"/>
        <v>42757</v>
      </c>
      <c r="C2024" s="4">
        <v>17.052083333338601</v>
      </c>
      <c r="D2024">
        <v>1.2045506509763679</v>
      </c>
      <c r="E2024" s="6">
        <v>96.805288027526373</v>
      </c>
      <c r="F2024" s="7">
        <v>62.3159623151844</v>
      </c>
      <c r="G2024" s="7">
        <v>79.560534251788212</v>
      </c>
      <c r="H2024" s="7">
        <v>251.45023017024766</v>
      </c>
      <c r="I2024" s="7">
        <v>116.60687271151168</v>
      </c>
    </row>
    <row r="2025" spans="1:9" x14ac:dyDescent="0.25">
      <c r="A2025" s="17"/>
      <c r="B2025" s="5">
        <f t="shared" si="52"/>
        <v>42757</v>
      </c>
      <c r="C2025" s="4">
        <v>17.062500000005301</v>
      </c>
      <c r="D2025">
        <v>1.2045506509763679</v>
      </c>
      <c r="E2025" s="6">
        <v>92.73010448954804</v>
      </c>
      <c r="F2025" s="7">
        <v>63.151885149156222</v>
      </c>
      <c r="G2025" s="7">
        <v>80.018728808402301</v>
      </c>
      <c r="H2025" s="7">
        <v>251.59810459660136</v>
      </c>
      <c r="I2025" s="7">
        <v>111.69810772799171</v>
      </c>
    </row>
    <row r="2026" spans="1:9" x14ac:dyDescent="0.25">
      <c r="A2026" s="17"/>
      <c r="B2026" s="5">
        <f t="shared" si="52"/>
        <v>42757</v>
      </c>
      <c r="C2026" s="4">
        <v>17.072916666671901</v>
      </c>
      <c r="D2026">
        <v>1.2045506509763679</v>
      </c>
      <c r="E2026" s="6">
        <v>88.448509175117337</v>
      </c>
      <c r="F2026" s="7">
        <v>63.014090385764888</v>
      </c>
      <c r="G2026" s="7">
        <v>82.027874382224198</v>
      </c>
      <c r="H2026" s="7">
        <v>249.61157562507759</v>
      </c>
      <c r="I2026" s="7">
        <v>106.54070930477684</v>
      </c>
    </row>
    <row r="2027" spans="1:9" x14ac:dyDescent="0.25">
      <c r="A2027" s="17"/>
      <c r="B2027" s="5">
        <f t="shared" si="52"/>
        <v>42757</v>
      </c>
      <c r="C2027" s="4">
        <v>17.083333333338601</v>
      </c>
      <c r="D2027">
        <v>1.2045506509763679</v>
      </c>
      <c r="E2027" s="6">
        <v>85.163519724914167</v>
      </c>
      <c r="F2027" s="7">
        <v>61.986128625291236</v>
      </c>
      <c r="G2027" s="7">
        <v>82.339106164548568</v>
      </c>
      <c r="H2027" s="7">
        <v>248.80662687846933</v>
      </c>
      <c r="I2027" s="7">
        <v>102.5837731240841</v>
      </c>
    </row>
    <row r="2028" spans="1:9" x14ac:dyDescent="0.25">
      <c r="A2028" s="17"/>
      <c r="B2028" s="5">
        <f t="shared" si="52"/>
        <v>42757</v>
      </c>
      <c r="C2028" s="4">
        <v>17.093750000005301</v>
      </c>
      <c r="D2028">
        <v>1.2045506509763679</v>
      </c>
      <c r="E2028" s="6">
        <v>82.773125218202395</v>
      </c>
      <c r="F2028" s="7">
        <v>62.161690696868639</v>
      </c>
      <c r="G2028" s="7">
        <v>83.9412307534826</v>
      </c>
      <c r="H2028" s="7">
        <v>251.11608227303444</v>
      </c>
      <c r="I2028" s="7">
        <v>99.704421864934119</v>
      </c>
    </row>
    <row r="2029" spans="1:9" x14ac:dyDescent="0.25">
      <c r="A2029" s="17"/>
      <c r="B2029" s="5">
        <f t="shared" si="52"/>
        <v>42757</v>
      </c>
      <c r="C2029" s="4">
        <v>17.104166666671901</v>
      </c>
      <c r="D2029">
        <v>1.2045506509763679</v>
      </c>
      <c r="E2029" s="6">
        <v>80.502766386867521</v>
      </c>
      <c r="F2029" s="7">
        <v>61.04489580271828</v>
      </c>
      <c r="G2029" s="7">
        <v>82.536974103698583</v>
      </c>
      <c r="H2029" s="7">
        <v>251.15273408800576</v>
      </c>
      <c r="I2029" s="7">
        <v>96.969659656699747</v>
      </c>
    </row>
    <row r="2030" spans="1:9" x14ac:dyDescent="0.25">
      <c r="A2030" s="17"/>
      <c r="B2030" s="5">
        <f t="shared" si="52"/>
        <v>42757</v>
      </c>
      <c r="C2030" s="4">
        <v>17.114583333338601</v>
      </c>
      <c r="D2030">
        <v>1.2045506509763679</v>
      </c>
      <c r="E2030" s="6">
        <v>77.507989282101889</v>
      </c>
      <c r="F2030" s="7">
        <v>61.5216223977392</v>
      </c>
      <c r="G2030" s="7">
        <v>79.87958188180616</v>
      </c>
      <c r="H2030" s="7">
        <v>250.80338819422241</v>
      </c>
      <c r="I2030" s="7">
        <v>93.362298945625184</v>
      </c>
    </row>
    <row r="2031" spans="1:9" x14ac:dyDescent="0.25">
      <c r="A2031" s="17"/>
      <c r="B2031" s="5">
        <f t="shared" si="52"/>
        <v>42757</v>
      </c>
      <c r="C2031" s="4">
        <v>17.125000000005301</v>
      </c>
      <c r="D2031">
        <v>1.2045506509763679</v>
      </c>
      <c r="E2031" s="6">
        <v>75.849989754566593</v>
      </c>
      <c r="F2031" s="7">
        <v>60.092865449820231</v>
      </c>
      <c r="G2031" s="7">
        <v>80.639650035089943</v>
      </c>
      <c r="H2031" s="7">
        <v>249.4153228432298</v>
      </c>
      <c r="I2031" s="7">
        <v>91.365154535414035</v>
      </c>
    </row>
    <row r="2032" spans="1:9" x14ac:dyDescent="0.25">
      <c r="A2032" s="17"/>
      <c r="B2032" s="5">
        <f t="shared" si="52"/>
        <v>42757</v>
      </c>
      <c r="C2032" s="4">
        <v>17.135416666671901</v>
      </c>
      <c r="D2032">
        <v>1.2045506509763679</v>
      </c>
      <c r="E2032" s="6">
        <v>73.711267906741213</v>
      </c>
      <c r="F2032" s="7">
        <v>60.64065775018414</v>
      </c>
      <c r="G2032" s="7">
        <v>80.5428232597163</v>
      </c>
      <c r="H2032" s="7">
        <v>249.9351071276086</v>
      </c>
      <c r="I2032" s="7">
        <v>88.788955741358592</v>
      </c>
    </row>
    <row r="2033" spans="1:9" x14ac:dyDescent="0.25">
      <c r="A2033" s="17"/>
      <c r="B2033" s="5">
        <f t="shared" si="52"/>
        <v>42757</v>
      </c>
      <c r="C2033" s="4">
        <v>17.145833333338601</v>
      </c>
      <c r="D2033">
        <v>1.2045506509763679</v>
      </c>
      <c r="E2033" s="6">
        <v>72.315750332888456</v>
      </c>
      <c r="F2033" s="7">
        <v>60.16787101125437</v>
      </c>
      <c r="G2033" s="7">
        <v>75.824771376102547</v>
      </c>
      <c r="H2033" s="7">
        <v>250.03943683346574</v>
      </c>
      <c r="I2033" s="7">
        <v>87.107984139325282</v>
      </c>
    </row>
    <row r="2034" spans="1:9" x14ac:dyDescent="0.25">
      <c r="A2034" s="17"/>
      <c r="B2034" s="5">
        <f t="shared" si="52"/>
        <v>42757</v>
      </c>
      <c r="C2034" s="4">
        <v>17.156250000005301</v>
      </c>
      <c r="D2034">
        <v>1.2045506509763679</v>
      </c>
      <c r="E2034" s="6">
        <v>72.300384480162919</v>
      </c>
      <c r="F2034" s="7">
        <v>60.175810843315979</v>
      </c>
      <c r="G2034" s="7">
        <v>71.46010317098532</v>
      </c>
      <c r="H2034" s="7">
        <v>250.33733896905116</v>
      </c>
      <c r="I2034" s="7">
        <v>87.08947519142194</v>
      </c>
    </row>
    <row r="2035" spans="1:9" x14ac:dyDescent="0.25">
      <c r="A2035" s="17"/>
      <c r="B2035" s="5">
        <f t="shared" si="52"/>
        <v>42757</v>
      </c>
      <c r="C2035" s="4">
        <v>17.166666666672</v>
      </c>
      <c r="D2035">
        <v>1.2045506509763679</v>
      </c>
      <c r="E2035" s="6">
        <v>70.263592168244571</v>
      </c>
      <c r="F2035" s="7">
        <v>59.809797010050694</v>
      </c>
      <c r="G2035" s="7">
        <v>70.616596537044401</v>
      </c>
      <c r="H2035" s="7">
        <v>249.69223822177216</v>
      </c>
      <c r="I2035" s="7">
        <v>84.636055686197025</v>
      </c>
    </row>
    <row r="2036" spans="1:9" x14ac:dyDescent="0.25">
      <c r="A2036" s="17"/>
      <c r="B2036" s="5">
        <f t="shared" si="52"/>
        <v>42757</v>
      </c>
      <c r="C2036" s="4">
        <v>17.177083333338601</v>
      </c>
      <c r="D2036">
        <v>1.2045506509763679</v>
      </c>
      <c r="E2036" s="6">
        <v>69.913957980116749</v>
      </c>
      <c r="F2036" s="7">
        <v>59.777436483011087</v>
      </c>
      <c r="G2036" s="7">
        <v>68.016607329811876</v>
      </c>
      <c r="H2036" s="7">
        <v>249.67971557666462</v>
      </c>
      <c r="I2036" s="7">
        <v>84.214903597284064</v>
      </c>
    </row>
    <row r="2037" spans="1:9" x14ac:dyDescent="0.25">
      <c r="A2037" s="17"/>
      <c r="B2037" s="5">
        <f t="shared" si="52"/>
        <v>42757</v>
      </c>
      <c r="C2037" s="4">
        <v>17.187500000005301</v>
      </c>
      <c r="D2037">
        <v>1.2045506509763679</v>
      </c>
      <c r="E2037" s="6">
        <v>70.030393865554643</v>
      </c>
      <c r="F2037" s="7">
        <v>59.815792966014435</v>
      </c>
      <c r="G2037" s="7">
        <v>67.085171407799933</v>
      </c>
      <c r="H2037" s="7">
        <v>249.80823346013742</v>
      </c>
      <c r="I2037" s="7">
        <v>84.355156518885281</v>
      </c>
    </row>
    <row r="2038" spans="1:9" x14ac:dyDescent="0.25">
      <c r="A2038" s="17"/>
      <c r="B2038" s="5">
        <f t="shared" si="52"/>
        <v>42757</v>
      </c>
      <c r="C2038" s="4">
        <v>17.197916666672</v>
      </c>
      <c r="D2038">
        <v>1.2045506509763679</v>
      </c>
      <c r="E2038" s="6">
        <v>69.703227845234636</v>
      </c>
      <c r="F2038" s="7">
        <v>60.633856187837573</v>
      </c>
      <c r="G2038" s="7">
        <v>61.367780671161277</v>
      </c>
      <c r="H2038" s="7">
        <v>249.60275246597379</v>
      </c>
      <c r="I2038" s="7">
        <v>83.961068476131473</v>
      </c>
    </row>
    <row r="2039" spans="1:9" x14ac:dyDescent="0.25">
      <c r="A2039" s="17"/>
      <c r="B2039" s="5">
        <f t="shared" si="52"/>
        <v>42757</v>
      </c>
      <c r="C2039" s="4">
        <v>17.208333333338601</v>
      </c>
      <c r="D2039">
        <v>1.2045506509763679</v>
      </c>
      <c r="E2039" s="6">
        <v>69.068210806525386</v>
      </c>
      <c r="F2039" s="7">
        <v>58.134031525975686</v>
      </c>
      <c r="G2039" s="7">
        <v>59.642561488643999</v>
      </c>
      <c r="H2039" s="7">
        <v>249.34544366315927</v>
      </c>
      <c r="I2039" s="7">
        <v>83.196158288773162</v>
      </c>
    </row>
    <row r="2040" spans="1:9" x14ac:dyDescent="0.25">
      <c r="A2040" s="17"/>
      <c r="B2040" s="5">
        <f t="shared" si="52"/>
        <v>42757</v>
      </c>
      <c r="C2040" s="4">
        <v>17.218750000005301</v>
      </c>
      <c r="D2040">
        <v>1.2045506509763679</v>
      </c>
      <c r="E2040" s="6">
        <v>69.41359511857965</v>
      </c>
      <c r="F2040" s="7">
        <v>58.048609193452137</v>
      </c>
      <c r="G2040" s="7">
        <v>58.023587358244441</v>
      </c>
      <c r="H2040" s="7">
        <v>248.62577211946919</v>
      </c>
      <c r="I2040" s="7">
        <v>83.612191186695156</v>
      </c>
    </row>
    <row r="2041" spans="1:9" x14ac:dyDescent="0.25">
      <c r="A2041" s="17"/>
      <c r="B2041" s="5">
        <f t="shared" si="52"/>
        <v>42757</v>
      </c>
      <c r="C2041" s="4">
        <v>17.229166666672</v>
      </c>
      <c r="D2041">
        <v>1.2045506509763679</v>
      </c>
      <c r="E2041" s="6">
        <v>69.405297836007279</v>
      </c>
      <c r="F2041" s="7">
        <v>58.471612664316652</v>
      </c>
      <c r="G2041" s="7">
        <v>58.172424974523196</v>
      </c>
      <c r="H2041" s="7">
        <v>248.77001206835936</v>
      </c>
      <c r="I2041" s="7">
        <v>83.602196689571272</v>
      </c>
    </row>
    <row r="2042" spans="1:9" x14ac:dyDescent="0.25">
      <c r="A2042" s="17"/>
      <c r="B2042" s="5">
        <f t="shared" si="52"/>
        <v>42757</v>
      </c>
      <c r="C2042" s="4">
        <v>17.239583333338601</v>
      </c>
      <c r="D2042">
        <v>1.2045506509763679</v>
      </c>
      <c r="E2042" s="6">
        <v>70.29650935410524</v>
      </c>
      <c r="F2042" s="7">
        <v>58.796648787840418</v>
      </c>
      <c r="G2042" s="7">
        <v>58.285396222580175</v>
      </c>
      <c r="H2042" s="7">
        <v>247.77793073802934</v>
      </c>
      <c r="I2042" s="7">
        <v>84.675706103853813</v>
      </c>
    </row>
    <row r="2043" spans="1:9" x14ac:dyDescent="0.25">
      <c r="A2043" s="17"/>
      <c r="B2043" s="5">
        <f t="shared" si="52"/>
        <v>42757</v>
      </c>
      <c r="C2043" s="4">
        <v>17.250000000005301</v>
      </c>
      <c r="D2043">
        <v>1.2045506509763679</v>
      </c>
      <c r="E2043" s="6">
        <v>71.896028919471945</v>
      </c>
      <c r="F2043" s="7">
        <v>59.333996261171237</v>
      </c>
      <c r="G2043" s="7">
        <v>59.623288273239673</v>
      </c>
      <c r="H2043" s="7">
        <v>247.69836328520447</v>
      </c>
      <c r="I2043" s="7">
        <v>86.602408437565714</v>
      </c>
    </row>
    <row r="2044" spans="1:9" x14ac:dyDescent="0.25">
      <c r="A2044" s="17"/>
      <c r="B2044" s="5">
        <f t="shared" si="52"/>
        <v>42757</v>
      </c>
      <c r="C2044" s="4">
        <v>17.260416666672</v>
      </c>
      <c r="D2044">
        <v>1.2045506509763679</v>
      </c>
      <c r="E2044" s="6">
        <v>74.273707542892154</v>
      </c>
      <c r="F2044" s="7">
        <v>61.716326638890685</v>
      </c>
      <c r="G2044" s="7">
        <v>58.920470903855957</v>
      </c>
      <c r="H2044" s="7">
        <v>239.88099531280145</v>
      </c>
      <c r="I2044" s="7">
        <v>89.466442771219107</v>
      </c>
    </row>
    <row r="2045" spans="1:9" x14ac:dyDescent="0.25">
      <c r="A2045" s="17"/>
      <c r="B2045" s="5">
        <f t="shared" si="52"/>
        <v>42757</v>
      </c>
      <c r="C2045" s="4">
        <v>17.2708333333387</v>
      </c>
      <c r="D2045">
        <v>1.2045506509763679</v>
      </c>
      <c r="E2045" s="6">
        <v>75.702329884711617</v>
      </c>
      <c r="F2045" s="7">
        <v>67.076799446298821</v>
      </c>
      <c r="G2045" s="7">
        <v>59.76145371204241</v>
      </c>
      <c r="H2045" s="7">
        <v>227.46224785436621</v>
      </c>
      <c r="I2045" s="7">
        <v>91.187290743057133</v>
      </c>
    </row>
    <row r="2046" spans="1:9" x14ac:dyDescent="0.25">
      <c r="A2046" s="17"/>
      <c r="B2046" s="5">
        <f t="shared" si="52"/>
        <v>42757</v>
      </c>
      <c r="C2046" s="4">
        <v>17.281250000005301</v>
      </c>
      <c r="D2046">
        <v>1.2045506509763679</v>
      </c>
      <c r="E2046" s="6">
        <v>79.698842082931364</v>
      </c>
      <c r="F2046" s="7">
        <v>66.474706870937084</v>
      </c>
      <c r="G2046" s="7">
        <v>58.981719748236927</v>
      </c>
      <c r="H2046" s="7">
        <v>208.31673169622016</v>
      </c>
      <c r="I2046" s="7">
        <v>96.001292113057715</v>
      </c>
    </row>
    <row r="2047" spans="1:9" x14ac:dyDescent="0.25">
      <c r="A2047" s="17"/>
      <c r="B2047" s="5">
        <f t="shared" si="52"/>
        <v>42757</v>
      </c>
      <c r="C2047" s="4">
        <v>17.291666666672</v>
      </c>
      <c r="D2047">
        <v>1.2045506509763679</v>
      </c>
      <c r="E2047" s="6">
        <v>81.528831574218643</v>
      </c>
      <c r="F2047" s="7">
        <v>64.456875305524164</v>
      </c>
      <c r="G2047" s="7">
        <v>56.822931337538414</v>
      </c>
      <c r="H2047" s="7">
        <v>168.83794534395528</v>
      </c>
      <c r="I2047" s="7">
        <v>98.20560714606772</v>
      </c>
    </row>
    <row r="2048" spans="1:9" x14ac:dyDescent="0.25">
      <c r="A2048" s="17"/>
      <c r="B2048" s="5">
        <f t="shared" si="52"/>
        <v>42757</v>
      </c>
      <c r="C2048" s="4">
        <v>17.3020833333387</v>
      </c>
      <c r="D2048">
        <v>1.2045506509763679</v>
      </c>
      <c r="E2048" s="6">
        <v>85.892277199230833</v>
      </c>
      <c r="F2048" s="7">
        <v>63.744859542821779</v>
      </c>
      <c r="G2048" s="7">
        <v>55.556499610383902</v>
      </c>
      <c r="H2048" s="7">
        <v>147.37443866998007</v>
      </c>
      <c r="I2048" s="7">
        <v>103.46159841417614</v>
      </c>
    </row>
    <row r="2049" spans="1:9" x14ac:dyDescent="0.25">
      <c r="A2049" s="17"/>
      <c r="B2049" s="5">
        <f t="shared" si="52"/>
        <v>42757</v>
      </c>
      <c r="C2049" s="4">
        <v>17.312500000005301</v>
      </c>
      <c r="D2049">
        <v>1.2045506509763679</v>
      </c>
      <c r="E2049" s="6">
        <v>91.886633113676595</v>
      </c>
      <c r="F2049" s="7">
        <v>63.652583544056249</v>
      </c>
      <c r="G2049" s="7">
        <v>56.425388720483994</v>
      </c>
      <c r="H2049" s="7">
        <v>84.915094347785072</v>
      </c>
      <c r="I2049" s="7">
        <v>110.68210373310583</v>
      </c>
    </row>
    <row r="2050" spans="1:9" x14ac:dyDescent="0.25">
      <c r="A2050" s="17"/>
      <c r="B2050" s="5">
        <f t="shared" si="52"/>
        <v>42757</v>
      </c>
      <c r="C2050" s="4">
        <v>17.322916666672</v>
      </c>
      <c r="D2050">
        <v>1.2045506509763679</v>
      </c>
      <c r="E2050" s="6">
        <v>98.657383424882397</v>
      </c>
      <c r="F2050" s="7">
        <v>63.829704724503891</v>
      </c>
      <c r="G2050" s="7">
        <v>58.190876945039179</v>
      </c>
      <c r="H2050" s="7">
        <v>20.72287237639539</v>
      </c>
      <c r="I2050" s="7">
        <v>118.83781542806723</v>
      </c>
    </row>
    <row r="2051" spans="1:9" x14ac:dyDescent="0.25">
      <c r="A2051" s="17"/>
      <c r="B2051" s="5">
        <f t="shared" si="52"/>
        <v>42757</v>
      </c>
      <c r="C2051" s="4">
        <v>17.3333333333387</v>
      </c>
      <c r="D2051">
        <v>1.2045506509763679</v>
      </c>
      <c r="E2051" s="6">
        <v>104.70599324537316</v>
      </c>
      <c r="F2051" s="7">
        <v>62.012380972592382</v>
      </c>
      <c r="G2051" s="7">
        <v>57.864922845813773</v>
      </c>
      <c r="H2051" s="7">
        <v>3.3215553547547616</v>
      </c>
      <c r="I2051" s="7">
        <v>126.12367232484142</v>
      </c>
    </row>
    <row r="2052" spans="1:9" x14ac:dyDescent="0.25">
      <c r="A2052" s="17"/>
      <c r="B2052" s="5">
        <f t="shared" si="52"/>
        <v>42757</v>
      </c>
      <c r="C2052" s="4">
        <v>17.343750000005301</v>
      </c>
      <c r="D2052">
        <v>1.2045506509763679</v>
      </c>
      <c r="E2052" s="6">
        <v>111.92668950901181</v>
      </c>
      <c r="F2052" s="7">
        <v>64.607732114694798</v>
      </c>
      <c r="G2052" s="7">
        <v>59.149269729752355</v>
      </c>
      <c r="H2052" s="7">
        <v>2.7994497654247459</v>
      </c>
      <c r="I2052" s="7">
        <v>134.82136670970999</v>
      </c>
    </row>
    <row r="2053" spans="1:9" x14ac:dyDescent="0.25">
      <c r="A2053" s="17"/>
      <c r="B2053" s="5">
        <f t="shared" si="52"/>
        <v>42757</v>
      </c>
      <c r="C2053" s="4">
        <v>17.354166666672</v>
      </c>
      <c r="D2053">
        <v>1.2045506509763679</v>
      </c>
      <c r="E2053" s="6">
        <v>120.99208706053702</v>
      </c>
      <c r="F2053" s="7">
        <v>65.391835620688525</v>
      </c>
      <c r="G2053" s="7">
        <v>57.662195540568256</v>
      </c>
      <c r="H2053" s="7">
        <v>2.2956095756314188</v>
      </c>
      <c r="I2053" s="7">
        <v>145.74109723175926</v>
      </c>
    </row>
    <row r="2054" spans="1:9" x14ac:dyDescent="0.25">
      <c r="A2054" s="17"/>
      <c r="B2054" s="5">
        <f t="shared" si="52"/>
        <v>42757</v>
      </c>
      <c r="C2054" s="4">
        <v>17.3645833333387</v>
      </c>
      <c r="D2054">
        <v>1.2045506509763679</v>
      </c>
      <c r="E2054" s="6">
        <v>130.07834989573681</v>
      </c>
      <c r="F2054" s="7">
        <v>66.991978312568435</v>
      </c>
      <c r="G2054" s="7">
        <v>61.182043119923193</v>
      </c>
      <c r="H2054" s="7">
        <v>2.4127489643044222</v>
      </c>
      <c r="I2054" s="7">
        <v>156.68596104484155</v>
      </c>
    </row>
    <row r="2055" spans="1:9" x14ac:dyDescent="0.25">
      <c r="A2055" s="17"/>
      <c r="B2055" s="5">
        <f t="shared" si="52"/>
        <v>42757</v>
      </c>
      <c r="C2055" s="4">
        <v>17.3750000000054</v>
      </c>
      <c r="D2055">
        <v>1.2045506509763679</v>
      </c>
      <c r="E2055" s="6">
        <v>137.3846689545332</v>
      </c>
      <c r="F2055" s="7">
        <v>65.974465387119849</v>
      </c>
      <c r="G2055" s="7">
        <v>62.673063290644038</v>
      </c>
      <c r="H2055" s="7">
        <v>2.1859451689513634</v>
      </c>
      <c r="I2055" s="7">
        <v>165.48679242335578</v>
      </c>
    </row>
    <row r="2056" spans="1:9" x14ac:dyDescent="0.25">
      <c r="A2056" s="17"/>
      <c r="B2056" s="5">
        <f t="shared" si="52"/>
        <v>42757</v>
      </c>
      <c r="C2056" s="4">
        <v>17.385416666672</v>
      </c>
      <c r="D2056">
        <v>1.2045506509763679</v>
      </c>
      <c r="E2056" s="6">
        <v>142.41206690247893</v>
      </c>
      <c r="F2056" s="7">
        <v>65.435370429296924</v>
      </c>
      <c r="G2056" s="7">
        <v>67.66439342452216</v>
      </c>
      <c r="H2056" s="7">
        <v>1.815739534811196</v>
      </c>
      <c r="I2056" s="7">
        <v>171.54254789427105</v>
      </c>
    </row>
    <row r="2057" spans="1:9" x14ac:dyDescent="0.25">
      <c r="A2057" s="17"/>
      <c r="B2057" s="5">
        <f t="shared" si="52"/>
        <v>42757</v>
      </c>
      <c r="C2057" s="4">
        <v>17.3958333333387</v>
      </c>
      <c r="D2057">
        <v>1.2045506509763679</v>
      </c>
      <c r="E2057" s="6">
        <v>148.21715048697257</v>
      </c>
      <c r="F2057" s="7">
        <v>66.294699936282285</v>
      </c>
      <c r="G2057" s="7">
        <v>70.866791796836978</v>
      </c>
      <c r="H2057" s="7">
        <v>1.871903913159868</v>
      </c>
      <c r="I2057" s="7">
        <v>178.53506510494509</v>
      </c>
    </row>
    <row r="2058" spans="1:9" x14ac:dyDescent="0.25">
      <c r="A2058" s="17"/>
      <c r="B2058" s="5">
        <f t="shared" si="52"/>
        <v>42757</v>
      </c>
      <c r="C2058" s="4">
        <v>17.4062500000054</v>
      </c>
      <c r="D2058">
        <v>1.2045506509763679</v>
      </c>
      <c r="E2058" s="6">
        <v>152.72199629748761</v>
      </c>
      <c r="F2058" s="7">
        <v>70.113779197877719</v>
      </c>
      <c r="G2058" s="7">
        <v>77.594534080149785</v>
      </c>
      <c r="H2058" s="7">
        <v>1.9475228472654067</v>
      </c>
      <c r="I2058" s="7">
        <v>183.96138005854914</v>
      </c>
    </row>
    <row r="2059" spans="1:9" x14ac:dyDescent="0.25">
      <c r="A2059" s="17"/>
      <c r="B2059" s="5">
        <f t="shared" si="52"/>
        <v>42757</v>
      </c>
      <c r="C2059" s="4">
        <v>17.416666666672</v>
      </c>
      <c r="D2059">
        <v>1.2045506509763679</v>
      </c>
      <c r="E2059" s="6">
        <v>158.38598439333842</v>
      </c>
      <c r="F2059" s="7">
        <v>74.058617223025522</v>
      </c>
      <c r="G2059" s="7">
        <v>79.941447661371555</v>
      </c>
      <c r="H2059" s="7">
        <v>1.8417079462972668</v>
      </c>
      <c r="I2059" s="7">
        <v>190.78394060652863</v>
      </c>
    </row>
    <row r="2060" spans="1:9" x14ac:dyDescent="0.25">
      <c r="A2060" s="17"/>
      <c r="B2060" s="5">
        <f t="shared" si="52"/>
        <v>42757</v>
      </c>
      <c r="C2060" s="4">
        <v>17.4270833333387</v>
      </c>
      <c r="D2060">
        <v>1.2045506509763679</v>
      </c>
      <c r="E2060" s="6">
        <v>162.82960995494057</v>
      </c>
      <c r="F2060" s="7">
        <v>84.217862805396223</v>
      </c>
      <c r="G2060" s="7">
        <v>94.627397435114261</v>
      </c>
      <c r="H2060" s="7">
        <v>2.0832166734461932</v>
      </c>
      <c r="I2060" s="7">
        <v>196.13651266945175</v>
      </c>
    </row>
    <row r="2061" spans="1:9" x14ac:dyDescent="0.25">
      <c r="A2061" s="17"/>
      <c r="B2061" s="5">
        <f t="shared" si="52"/>
        <v>42757</v>
      </c>
      <c r="C2061" s="4">
        <v>17.4375000000054</v>
      </c>
      <c r="D2061">
        <v>1.2045506509763679</v>
      </c>
      <c r="E2061" s="6">
        <v>170.07637616132186</v>
      </c>
      <c r="F2061" s="7">
        <v>88.648044608266844</v>
      </c>
      <c r="G2061" s="7">
        <v>96.112548709437817</v>
      </c>
      <c r="H2061" s="7">
        <v>2.3873986340160558</v>
      </c>
      <c r="I2061" s="7">
        <v>204.86560962082189</v>
      </c>
    </row>
    <row r="2062" spans="1:9" x14ac:dyDescent="0.25">
      <c r="A2062" s="17"/>
      <c r="B2062" s="5">
        <f t="shared" si="52"/>
        <v>42757</v>
      </c>
      <c r="C2062" s="4">
        <v>17.447916666672</v>
      </c>
      <c r="D2062">
        <v>1.2045506509763679</v>
      </c>
      <c r="E2062" s="6">
        <v>172.32301826247138</v>
      </c>
      <c r="F2062" s="7">
        <v>90.940094967214037</v>
      </c>
      <c r="G2062" s="7">
        <v>94.855803665893291</v>
      </c>
      <c r="H2062" s="7">
        <v>3.2469355519057062</v>
      </c>
      <c r="I2062" s="7">
        <v>207.57180382627243</v>
      </c>
    </row>
    <row r="2063" spans="1:9" x14ac:dyDescent="0.25">
      <c r="A2063" s="17"/>
      <c r="B2063" s="5">
        <f t="shared" si="52"/>
        <v>42757</v>
      </c>
      <c r="C2063" s="4">
        <v>17.4583333333387</v>
      </c>
      <c r="D2063">
        <v>1.2045506509763679</v>
      </c>
      <c r="E2063" s="6">
        <v>175.22202626589058</v>
      </c>
      <c r="F2063" s="7">
        <v>90.15848844020789</v>
      </c>
      <c r="G2063" s="7">
        <v>98.351162123284666</v>
      </c>
      <c r="H2063" s="7">
        <v>3.205477105484289</v>
      </c>
      <c r="I2063" s="7">
        <v>211.06380580397672</v>
      </c>
    </row>
    <row r="2064" spans="1:9" x14ac:dyDescent="0.25">
      <c r="A2064" s="17"/>
      <c r="B2064" s="5">
        <f t="shared" si="52"/>
        <v>42757</v>
      </c>
      <c r="C2064" s="4">
        <v>17.4687500000054</v>
      </c>
      <c r="D2064">
        <v>1.2045506509763679</v>
      </c>
      <c r="E2064" s="6">
        <v>176.69561273326732</v>
      </c>
      <c r="F2064" s="7">
        <v>89.820558606566891</v>
      </c>
      <c r="G2064" s="7">
        <v>101.39320942659323</v>
      </c>
      <c r="H2064" s="7">
        <v>3.1775224330619065</v>
      </c>
      <c r="I2064" s="7">
        <v>212.83881534252538</v>
      </c>
    </row>
    <row r="2065" spans="1:9" x14ac:dyDescent="0.25">
      <c r="A2065" s="17"/>
      <c r="B2065" s="5">
        <f t="shared" si="52"/>
        <v>42757</v>
      </c>
      <c r="C2065" s="4">
        <v>17.4791666666721</v>
      </c>
      <c r="D2065">
        <v>1.2045506509763679</v>
      </c>
      <c r="E2065" s="6">
        <v>178.41080594567291</v>
      </c>
      <c r="F2065" s="7">
        <v>91.072827636767016</v>
      </c>
      <c r="G2065" s="7">
        <v>95.881025754155658</v>
      </c>
      <c r="H2065" s="7">
        <v>4.1110020648510242</v>
      </c>
      <c r="I2065" s="7">
        <v>214.90485244307877</v>
      </c>
    </row>
    <row r="2066" spans="1:9" x14ac:dyDescent="0.25">
      <c r="A2066" s="17"/>
      <c r="B2066" s="5">
        <f t="shared" si="52"/>
        <v>42757</v>
      </c>
      <c r="C2066" s="4">
        <v>17.4895833333387</v>
      </c>
      <c r="D2066">
        <v>1.2045506509763679</v>
      </c>
      <c r="E2066" s="6">
        <v>180.2667641449155</v>
      </c>
      <c r="F2066" s="7">
        <v>90.925421708669091</v>
      </c>
      <c r="G2066" s="7">
        <v>95.466305097680362</v>
      </c>
      <c r="H2066" s="7">
        <v>3.9993804010449043</v>
      </c>
      <c r="I2066" s="7">
        <v>217.14044810016134</v>
      </c>
    </row>
    <row r="2067" spans="1:9" x14ac:dyDescent="0.25">
      <c r="A2067" s="17"/>
      <c r="B2067" s="5">
        <f t="shared" si="52"/>
        <v>42757</v>
      </c>
      <c r="C2067" s="4">
        <v>17.5000000000054</v>
      </c>
      <c r="D2067">
        <v>1.2045506509763679</v>
      </c>
      <c r="E2067" s="6">
        <v>180.14889707748367</v>
      </c>
      <c r="F2067" s="7">
        <v>91.997699836182235</v>
      </c>
      <c r="G2067" s="7">
        <v>96.619661418889621</v>
      </c>
      <c r="H2067" s="7">
        <v>4.0381754975804212</v>
      </c>
      <c r="I2067" s="7">
        <v>216.99847124735766</v>
      </c>
    </row>
    <row r="2068" spans="1:9" x14ac:dyDescent="0.25">
      <c r="A2068" s="17"/>
      <c r="B2068" s="5">
        <f t="shared" si="52"/>
        <v>42757</v>
      </c>
      <c r="C2068" s="4">
        <v>17.5104166666721</v>
      </c>
      <c r="D2068">
        <v>1.2045506509763679</v>
      </c>
      <c r="E2068" s="6">
        <v>179.35266066239981</v>
      </c>
      <c r="F2068" s="7">
        <v>91.856398079830825</v>
      </c>
      <c r="G2068" s="7">
        <v>93.667446288149506</v>
      </c>
      <c r="H2068" s="7">
        <v>4.1734022624030711</v>
      </c>
      <c r="I2068" s="7">
        <v>216.03936415523731</v>
      </c>
    </row>
    <row r="2069" spans="1:9" x14ac:dyDescent="0.25">
      <c r="A2069" s="17"/>
      <c r="B2069" s="5">
        <f t="shared" si="52"/>
        <v>42757</v>
      </c>
      <c r="C2069" s="4">
        <v>17.5208333333387</v>
      </c>
      <c r="D2069">
        <v>1.2045506509763679</v>
      </c>
      <c r="E2069" s="6">
        <v>176.44250392989744</v>
      </c>
      <c r="F2069" s="7">
        <v>91.446612966431815</v>
      </c>
      <c r="G2069" s="7">
        <v>92.137126544966293</v>
      </c>
      <c r="H2069" s="7">
        <v>5.1189004730802345</v>
      </c>
      <c r="I2069" s="7">
        <v>212.53393296865832</v>
      </c>
    </row>
    <row r="2070" spans="1:9" x14ac:dyDescent="0.25">
      <c r="A2070" s="17"/>
      <c r="B2070" s="5">
        <f t="shared" si="52"/>
        <v>42757</v>
      </c>
      <c r="C2070" s="4">
        <v>17.5312500000054</v>
      </c>
      <c r="D2070">
        <v>1.2045506509763679</v>
      </c>
      <c r="E2070" s="6">
        <v>174.27262757250904</v>
      </c>
      <c r="F2070" s="7">
        <v>87.170931237418372</v>
      </c>
      <c r="G2070" s="7">
        <v>94.177723794975961</v>
      </c>
      <c r="H2070" s="7">
        <v>5.9727776474459224</v>
      </c>
      <c r="I2070" s="7">
        <v>209.9202069898279</v>
      </c>
    </row>
    <row r="2071" spans="1:9" x14ac:dyDescent="0.25">
      <c r="A2071" s="17"/>
      <c r="B2071" s="5">
        <f t="shared" si="52"/>
        <v>42757</v>
      </c>
      <c r="C2071" s="4">
        <v>17.5416666666721</v>
      </c>
      <c r="D2071">
        <v>1.2045506509763679</v>
      </c>
      <c r="E2071" s="6">
        <v>166.35184908432416</v>
      </c>
      <c r="F2071" s="7">
        <v>87.499350106151638</v>
      </c>
      <c r="G2071" s="7">
        <v>93.085412008443754</v>
      </c>
      <c r="H2071" s="7">
        <v>6.1307333981893288</v>
      </c>
      <c r="I2071" s="7">
        <v>200.37922810564518</v>
      </c>
    </row>
    <row r="2072" spans="1:9" x14ac:dyDescent="0.25">
      <c r="A2072" s="17"/>
      <c r="B2072" s="5">
        <f t="shared" si="52"/>
        <v>42757</v>
      </c>
      <c r="C2072" s="4">
        <v>17.5520833333387</v>
      </c>
      <c r="D2072">
        <v>1.2045506509763679</v>
      </c>
      <c r="E2072" s="6">
        <v>159.65962123818969</v>
      </c>
      <c r="F2072" s="7">
        <v>87.595718264702569</v>
      </c>
      <c r="G2072" s="7">
        <v>88.493299029977763</v>
      </c>
      <c r="H2072" s="7">
        <v>7.059721439915517</v>
      </c>
      <c r="I2072" s="7">
        <v>192.31810069710173</v>
      </c>
    </row>
    <row r="2073" spans="1:9" x14ac:dyDescent="0.25">
      <c r="A2073" s="17"/>
      <c r="B2073" s="5">
        <f t="shared" si="52"/>
        <v>42757</v>
      </c>
      <c r="C2073" s="4">
        <v>17.5625000000054</v>
      </c>
      <c r="D2073">
        <v>1.2045506509763679</v>
      </c>
      <c r="E2073" s="6">
        <v>155.32102676848007</v>
      </c>
      <c r="F2073" s="7">
        <v>86.968491571794942</v>
      </c>
      <c r="G2073" s="7">
        <v>88.618969528259584</v>
      </c>
      <c r="H2073" s="7">
        <v>7.790245409295359</v>
      </c>
      <c r="I2073" s="7">
        <v>187.09204390429053</v>
      </c>
    </row>
    <row r="2074" spans="1:9" x14ac:dyDescent="0.25">
      <c r="A2074" s="17"/>
      <c r="B2074" s="5">
        <f t="shared" si="52"/>
        <v>42757</v>
      </c>
      <c r="C2074" s="4">
        <v>17.5729166666721</v>
      </c>
      <c r="D2074">
        <v>1.2045506509763679</v>
      </c>
      <c r="E2074" s="6">
        <v>150.1986606650056</v>
      </c>
      <c r="F2074" s="7">
        <v>85.882189480433453</v>
      </c>
      <c r="G2074" s="7">
        <v>91.127828595392813</v>
      </c>
      <c r="H2074" s="7">
        <v>7.2090810613801732</v>
      </c>
      <c r="I2074" s="7">
        <v>180.92189447981107</v>
      </c>
    </row>
    <row r="2075" spans="1:9" x14ac:dyDescent="0.25">
      <c r="A2075" s="17"/>
      <c r="B2075" s="5">
        <f t="shared" si="52"/>
        <v>42757</v>
      </c>
      <c r="C2075" s="4">
        <v>17.5833333333388</v>
      </c>
      <c r="D2075">
        <v>1.2045506509763679</v>
      </c>
      <c r="E2075" s="6">
        <v>148.15065213414579</v>
      </c>
      <c r="F2075" s="7">
        <v>85.674731808883166</v>
      </c>
      <c r="G2075" s="7">
        <v>91.850403914968638</v>
      </c>
      <c r="H2075" s="7">
        <v>6.7739088925466806</v>
      </c>
      <c r="I2075" s="7">
        <v>178.45496447075874</v>
      </c>
    </row>
    <row r="2076" spans="1:9" x14ac:dyDescent="0.25">
      <c r="A2076" s="17"/>
      <c r="B2076" s="5">
        <f t="shared" si="52"/>
        <v>42757</v>
      </c>
      <c r="C2076" s="4">
        <v>17.5937500000054</v>
      </c>
      <c r="D2076">
        <v>1.2045506509763679</v>
      </c>
      <c r="E2076" s="6">
        <v>146.00686854695209</v>
      </c>
      <c r="F2076" s="7">
        <v>85.949623945065781</v>
      </c>
      <c r="G2076" s="7">
        <v>91.72496977497174</v>
      </c>
      <c r="H2076" s="7">
        <v>4.7946808801543748</v>
      </c>
      <c r="I2076" s="7">
        <v>175.87266855525212</v>
      </c>
    </row>
    <row r="2077" spans="1:9" x14ac:dyDescent="0.25">
      <c r="A2077" s="17"/>
      <c r="B2077" s="5">
        <f t="shared" si="52"/>
        <v>42757</v>
      </c>
      <c r="C2077" s="4">
        <v>17.6041666666721</v>
      </c>
      <c r="D2077">
        <v>1.2045506509763679</v>
      </c>
      <c r="E2077" s="6">
        <v>144.67401431398116</v>
      </c>
      <c r="F2077" s="7">
        <v>87.353170623591751</v>
      </c>
      <c r="G2077" s="7">
        <v>90.452536951023262</v>
      </c>
      <c r="H2077" s="7">
        <v>3.812245817060361</v>
      </c>
      <c r="I2077" s="7">
        <v>174.26717812127038</v>
      </c>
    </row>
    <row r="2078" spans="1:9" x14ac:dyDescent="0.25">
      <c r="A2078" s="17"/>
      <c r="B2078" s="5">
        <f t="shared" si="52"/>
        <v>42757</v>
      </c>
      <c r="C2078" s="4">
        <v>17.6145833333388</v>
      </c>
      <c r="D2078">
        <v>1.2045506509763679</v>
      </c>
      <c r="E2078" s="6">
        <v>141.0240823878037</v>
      </c>
      <c r="F2078" s="7">
        <v>85.343691713411758</v>
      </c>
      <c r="G2078" s="7">
        <v>92.105879178482439</v>
      </c>
      <c r="H2078" s="7">
        <v>3.6376898855410706</v>
      </c>
      <c r="I2078" s="7">
        <v>169.87065024357389</v>
      </c>
    </row>
    <row r="2079" spans="1:9" x14ac:dyDescent="0.25">
      <c r="A2079" s="17"/>
      <c r="B2079" s="5">
        <f t="shared" si="52"/>
        <v>42757</v>
      </c>
      <c r="C2079" s="4">
        <v>17.6250000000054</v>
      </c>
      <c r="D2079">
        <v>1.2045506509763679</v>
      </c>
      <c r="E2079" s="6">
        <v>140.18718432562565</v>
      </c>
      <c r="F2079" s="7">
        <v>85.673044444270374</v>
      </c>
      <c r="G2079" s="7">
        <v>90.785133118662799</v>
      </c>
      <c r="H2079" s="7">
        <v>2.9960825971999006</v>
      </c>
      <c r="I2079" s="7">
        <v>168.86256413797645</v>
      </c>
    </row>
    <row r="2080" spans="1:9" x14ac:dyDescent="0.25">
      <c r="A2080" s="17"/>
      <c r="B2080" s="5">
        <f t="shared" si="52"/>
        <v>42757</v>
      </c>
      <c r="C2080" s="4">
        <v>17.6354166666721</v>
      </c>
      <c r="D2080">
        <v>1.2045506509763679</v>
      </c>
      <c r="E2080" s="6">
        <v>139.70364231875803</v>
      </c>
      <c r="F2080" s="7">
        <v>86.380338792450502</v>
      </c>
      <c r="G2080" s="7">
        <v>90.23472678234036</v>
      </c>
      <c r="H2080" s="7">
        <v>2.4334406825880857</v>
      </c>
      <c r="I2080" s="7">
        <v>168.28011329882966</v>
      </c>
    </row>
    <row r="2081" spans="1:9" x14ac:dyDescent="0.25">
      <c r="A2081" s="17"/>
      <c r="B2081" s="5">
        <f t="shared" si="52"/>
        <v>42757</v>
      </c>
      <c r="C2081" s="4">
        <v>17.6458333333388</v>
      </c>
      <c r="D2081">
        <v>1.2045506509763679</v>
      </c>
      <c r="E2081" s="6">
        <v>138.36507824528005</v>
      </c>
      <c r="F2081" s="7">
        <v>85.977503537100404</v>
      </c>
      <c r="G2081" s="7">
        <v>90.214904734986249</v>
      </c>
      <c r="H2081" s="7">
        <v>2.2896327904575018</v>
      </c>
      <c r="I2081" s="7">
        <v>166.66774507274815</v>
      </c>
    </row>
    <row r="2082" spans="1:9" x14ac:dyDescent="0.25">
      <c r="A2082" s="17"/>
      <c r="B2082" s="5">
        <f t="shared" si="52"/>
        <v>42757</v>
      </c>
      <c r="C2082" s="4">
        <v>17.6562500000054</v>
      </c>
      <c r="D2082">
        <v>1.2045506509763679</v>
      </c>
      <c r="E2082" s="6">
        <v>135.72310040449426</v>
      </c>
      <c r="F2082" s="7">
        <v>85.991751948498205</v>
      </c>
      <c r="G2082" s="7">
        <v>92.124198948601745</v>
      </c>
      <c r="H2082" s="7">
        <v>2.5115649458202416</v>
      </c>
      <c r="I2082" s="7">
        <v>163.48534894476452</v>
      </c>
    </row>
    <row r="2083" spans="1:9" x14ac:dyDescent="0.25">
      <c r="A2083" s="17"/>
      <c r="B2083" s="5">
        <f t="shared" si="52"/>
        <v>42757</v>
      </c>
      <c r="C2083" s="4">
        <v>17.6666666666721</v>
      </c>
      <c r="D2083">
        <v>1.2045506509763679</v>
      </c>
      <c r="E2083" s="6">
        <v>135.43857407961383</v>
      </c>
      <c r="F2083" s="7">
        <v>87.514151620439137</v>
      </c>
      <c r="G2083" s="7">
        <v>91.702583841136899</v>
      </c>
      <c r="H2083" s="7">
        <v>2.9129936817583535</v>
      </c>
      <c r="I2083" s="7">
        <v>163.14262257490986</v>
      </c>
    </row>
    <row r="2084" spans="1:9" x14ac:dyDescent="0.25">
      <c r="A2084" s="17"/>
      <c r="B2084" s="5">
        <f t="shared" ref="B2084:B2147" si="53">DATE(YEAR(B1988),MONTH(B1988),DAY(B1988)+1)</f>
        <v>42757</v>
      </c>
      <c r="C2084" s="4">
        <v>17.6770833333388</v>
      </c>
      <c r="D2084">
        <v>1.2045506509763679</v>
      </c>
      <c r="E2084" s="6">
        <v>136.55277407434647</v>
      </c>
      <c r="F2084" s="7">
        <v>88.174051463758801</v>
      </c>
      <c r="G2084" s="7">
        <v>93.302933739897568</v>
      </c>
      <c r="H2084" s="7">
        <v>4.5841052167009115</v>
      </c>
      <c r="I2084" s="7">
        <v>164.48473290388293</v>
      </c>
    </row>
    <row r="2085" spans="1:9" x14ac:dyDescent="0.25">
      <c r="A2085" s="17"/>
      <c r="B2085" s="5">
        <f t="shared" si="53"/>
        <v>42757</v>
      </c>
      <c r="C2085" s="4">
        <v>17.6875000000055</v>
      </c>
      <c r="D2085">
        <v>1.2045506509763679</v>
      </c>
      <c r="E2085" s="6">
        <v>140.61340759288569</v>
      </c>
      <c r="F2085" s="7">
        <v>89.910538025942571</v>
      </c>
      <c r="G2085" s="7">
        <v>93.725794735949151</v>
      </c>
      <c r="H2085" s="7">
        <v>10.925191249044209</v>
      </c>
      <c r="I2085" s="7">
        <v>169.37597165201581</v>
      </c>
    </row>
    <row r="2086" spans="1:9" x14ac:dyDescent="0.25">
      <c r="A2086" s="17"/>
      <c r="B2086" s="5">
        <f t="shared" si="53"/>
        <v>42757</v>
      </c>
      <c r="C2086" s="4">
        <v>17.6979166666721</v>
      </c>
      <c r="D2086">
        <v>1.2045506509763679</v>
      </c>
      <c r="E2086" s="6">
        <v>144.39141343505645</v>
      </c>
      <c r="F2086" s="7">
        <v>92.455697084800363</v>
      </c>
      <c r="G2086" s="7">
        <v>93.581764406821762</v>
      </c>
      <c r="H2086" s="7">
        <v>54.854776305452049</v>
      </c>
      <c r="I2086" s="7">
        <v>173.92677104859513</v>
      </c>
    </row>
    <row r="2087" spans="1:9" x14ac:dyDescent="0.25">
      <c r="A2087" s="17"/>
      <c r="B2087" s="5">
        <f t="shared" si="53"/>
        <v>42757</v>
      </c>
      <c r="C2087" s="4">
        <v>17.7083333333388</v>
      </c>
      <c r="D2087">
        <v>1.2045506509763679</v>
      </c>
      <c r="E2087" s="6">
        <v>148.57844156311623</v>
      </c>
      <c r="F2087" s="7">
        <v>94.902335693427716</v>
      </c>
      <c r="G2087" s="7">
        <v>95.972063754584553</v>
      </c>
      <c r="H2087" s="7">
        <v>135.56584736813161</v>
      </c>
      <c r="I2087" s="7">
        <v>178.97025850590589</v>
      </c>
    </row>
    <row r="2088" spans="1:9" x14ac:dyDescent="0.25">
      <c r="A2088" s="17"/>
      <c r="B2088" s="5">
        <f t="shared" si="53"/>
        <v>42757</v>
      </c>
      <c r="C2088" s="4">
        <v>17.7187500000055</v>
      </c>
      <c r="D2088">
        <v>1.2045506509763679</v>
      </c>
      <c r="E2088" s="6">
        <v>155.92473645294734</v>
      </c>
      <c r="F2088" s="7">
        <v>96.376330846535708</v>
      </c>
      <c r="G2088" s="7">
        <v>98.216013257169408</v>
      </c>
      <c r="H2088" s="7">
        <v>171.30523547336588</v>
      </c>
      <c r="I2088" s="7">
        <v>187.81924279771633</v>
      </c>
    </row>
    <row r="2089" spans="1:9" x14ac:dyDescent="0.25">
      <c r="A2089" s="17"/>
      <c r="B2089" s="5">
        <f t="shared" si="53"/>
        <v>42757</v>
      </c>
      <c r="C2089" s="4">
        <v>17.7291666666721</v>
      </c>
      <c r="D2089">
        <v>1.2045506509763679</v>
      </c>
      <c r="E2089" s="6">
        <v>161.89608229572349</v>
      </c>
      <c r="F2089" s="7">
        <v>99.837600634396452</v>
      </c>
      <c r="G2089" s="7">
        <v>98.223793050209366</v>
      </c>
      <c r="H2089" s="7">
        <v>191.22882584759668</v>
      </c>
      <c r="I2089" s="7">
        <v>195.01203131983735</v>
      </c>
    </row>
    <row r="2090" spans="1:9" x14ac:dyDescent="0.25">
      <c r="A2090" s="17"/>
      <c r="B2090" s="5">
        <f t="shared" si="53"/>
        <v>42757</v>
      </c>
      <c r="C2090" s="4">
        <v>17.7395833333388</v>
      </c>
      <c r="D2090">
        <v>1.2045506509763679</v>
      </c>
      <c r="E2090" s="6">
        <v>167.80119379011836</v>
      </c>
      <c r="F2090" s="7">
        <v>100.76864113342945</v>
      </c>
      <c r="G2090" s="7">
        <v>100.0856193092778</v>
      </c>
      <c r="H2090" s="7">
        <v>197.14644924939569</v>
      </c>
      <c r="I2090" s="7">
        <v>202.12503721449875</v>
      </c>
    </row>
    <row r="2091" spans="1:9" x14ac:dyDescent="0.25">
      <c r="A2091" s="17"/>
      <c r="B2091" s="5">
        <f t="shared" si="53"/>
        <v>42757</v>
      </c>
      <c r="C2091" s="4">
        <v>17.7500000000055</v>
      </c>
      <c r="D2091">
        <v>1.2045506509763679</v>
      </c>
      <c r="E2091" s="6">
        <v>170.25114214174312</v>
      </c>
      <c r="F2091" s="7">
        <v>100.66590026767105</v>
      </c>
      <c r="G2091" s="7">
        <v>101.24604234259957</v>
      </c>
      <c r="H2091" s="7">
        <v>218.7389608708296</v>
      </c>
      <c r="I2091" s="7">
        <v>205.07612409630681</v>
      </c>
    </row>
    <row r="2092" spans="1:9" x14ac:dyDescent="0.25">
      <c r="A2092" s="17"/>
      <c r="B2092" s="5">
        <f t="shared" si="53"/>
        <v>42757</v>
      </c>
      <c r="C2092" s="4">
        <v>17.7604166666721</v>
      </c>
      <c r="D2092">
        <v>1.2045506509763679</v>
      </c>
      <c r="E2092" s="6">
        <v>173.67253852043697</v>
      </c>
      <c r="F2092" s="7">
        <v>103.06810226950029</v>
      </c>
      <c r="G2092" s="7">
        <v>103.56348725358349</v>
      </c>
      <c r="H2092" s="7">
        <v>224.51029305426195</v>
      </c>
      <c r="I2092" s="7">
        <v>209.19736933151069</v>
      </c>
    </row>
    <row r="2093" spans="1:9" x14ac:dyDescent="0.25">
      <c r="A2093" s="17"/>
      <c r="B2093" s="5">
        <f t="shared" si="53"/>
        <v>42757</v>
      </c>
      <c r="C2093" s="4">
        <v>17.7708333333388</v>
      </c>
      <c r="D2093">
        <v>1.2045506509763679</v>
      </c>
      <c r="E2093" s="6">
        <v>175.29827690323361</v>
      </c>
      <c r="F2093" s="7">
        <v>101.32547145565047</v>
      </c>
      <c r="G2093" s="7">
        <v>108.9837636078323</v>
      </c>
      <c r="H2093" s="7">
        <v>238.12271932701179</v>
      </c>
      <c r="I2093" s="7">
        <v>211.15565355882566</v>
      </c>
    </row>
    <row r="2094" spans="1:9" x14ac:dyDescent="0.25">
      <c r="A2094" s="17"/>
      <c r="B2094" s="5">
        <f t="shared" si="53"/>
        <v>42757</v>
      </c>
      <c r="C2094" s="4">
        <v>17.7812500000055</v>
      </c>
      <c r="D2094">
        <v>1.2045506509763679</v>
      </c>
      <c r="E2094" s="6">
        <v>178.61796110306389</v>
      </c>
      <c r="F2094" s="7">
        <v>100.98790634927734</v>
      </c>
      <c r="G2094" s="7">
        <v>113.1656787858179</v>
      </c>
      <c r="H2094" s="7">
        <v>238.26213664234959</v>
      </c>
      <c r="I2094" s="7">
        <v>215.15438132276716</v>
      </c>
    </row>
    <row r="2095" spans="1:9" x14ac:dyDescent="0.25">
      <c r="A2095" s="17"/>
      <c r="B2095" s="5">
        <f t="shared" si="53"/>
        <v>42757</v>
      </c>
      <c r="C2095" s="4">
        <v>17.791666666672199</v>
      </c>
      <c r="D2095">
        <v>1.2045506509763679</v>
      </c>
      <c r="E2095" s="6">
        <v>178.99082966739019</v>
      </c>
      <c r="F2095" s="7">
        <v>100.23692889678649</v>
      </c>
      <c r="G2095" s="7">
        <v>114.32142272631233</v>
      </c>
      <c r="H2095" s="7">
        <v>238.56371326065405</v>
      </c>
      <c r="I2095" s="7">
        <v>215.60352039465505</v>
      </c>
    </row>
    <row r="2096" spans="1:9" x14ac:dyDescent="0.25">
      <c r="A2096" s="17"/>
      <c r="B2096" s="5">
        <f t="shared" si="53"/>
        <v>42757</v>
      </c>
      <c r="C2096" s="4">
        <v>17.8020833333388</v>
      </c>
      <c r="D2096">
        <v>1.2045506509763679</v>
      </c>
      <c r="E2096" s="6">
        <v>181.82115582256887</v>
      </c>
      <c r="F2096" s="7">
        <v>100.52600130850367</v>
      </c>
      <c r="G2096" s="7">
        <v>115.86813932475432</v>
      </c>
      <c r="H2096" s="7">
        <v>238.87782852616826</v>
      </c>
      <c r="I2096" s="7">
        <v>219.01279160735095</v>
      </c>
    </row>
    <row r="2097" spans="1:9" x14ac:dyDescent="0.25">
      <c r="A2097" s="17"/>
      <c r="B2097" s="5">
        <f t="shared" si="53"/>
        <v>42757</v>
      </c>
      <c r="C2097" s="4">
        <v>17.8125000000055</v>
      </c>
      <c r="D2097">
        <v>1.2045506509763679</v>
      </c>
      <c r="E2097" s="6">
        <v>185.99745504816363</v>
      </c>
      <c r="F2097" s="7">
        <v>100.00656955920893</v>
      </c>
      <c r="G2097" s="7">
        <v>118.53549464926792</v>
      </c>
      <c r="H2097" s="7">
        <v>238.7140120054919</v>
      </c>
      <c r="I2097" s="7">
        <v>224.04335555821322</v>
      </c>
    </row>
    <row r="2098" spans="1:9" x14ac:dyDescent="0.25">
      <c r="A2098" s="17"/>
      <c r="B2098" s="5">
        <f t="shared" si="53"/>
        <v>42757</v>
      </c>
      <c r="C2098" s="4">
        <v>17.822916666672199</v>
      </c>
      <c r="D2098">
        <v>1.2045506509763679</v>
      </c>
      <c r="E2098" s="6">
        <v>184.32322023972898</v>
      </c>
      <c r="F2098" s="7">
        <v>98.948102971970542</v>
      </c>
      <c r="G2098" s="7">
        <v>114.49143243642021</v>
      </c>
      <c r="H2098" s="7">
        <v>238.45484995921566</v>
      </c>
      <c r="I2098" s="7">
        <v>222.02665492982598</v>
      </c>
    </row>
    <row r="2099" spans="1:9" x14ac:dyDescent="0.25">
      <c r="A2099" s="17"/>
      <c r="B2099" s="5">
        <f t="shared" si="53"/>
        <v>42757</v>
      </c>
      <c r="C2099" s="4">
        <v>17.8333333333388</v>
      </c>
      <c r="D2099">
        <v>1.2045506509763679</v>
      </c>
      <c r="E2099" s="6">
        <v>183.96630310189826</v>
      </c>
      <c r="F2099" s="7">
        <v>98.504298022862841</v>
      </c>
      <c r="G2099" s="7">
        <v>113.53516687627149</v>
      </c>
      <c r="H2099" s="7">
        <v>238.57286846337863</v>
      </c>
      <c r="I2099" s="7">
        <v>221.59673015910738</v>
      </c>
    </row>
    <row r="2100" spans="1:9" x14ac:dyDescent="0.25">
      <c r="A2100" s="17"/>
      <c r="B2100" s="5">
        <f t="shared" si="53"/>
        <v>42757</v>
      </c>
      <c r="C2100" s="4">
        <v>17.8437500000055</v>
      </c>
      <c r="D2100">
        <v>1.2045506509763679</v>
      </c>
      <c r="E2100" s="6">
        <v>185.51139606658268</v>
      </c>
      <c r="F2100" s="7">
        <v>99.773637090796626</v>
      </c>
      <c r="G2100" s="7">
        <v>112.65045377929818</v>
      </c>
      <c r="H2100" s="7">
        <v>238.422995774512</v>
      </c>
      <c r="I2100" s="7">
        <v>223.45787289553698</v>
      </c>
    </row>
    <row r="2101" spans="1:9" x14ac:dyDescent="0.25">
      <c r="A2101" s="17"/>
      <c r="B2101" s="5">
        <f t="shared" si="53"/>
        <v>42757</v>
      </c>
      <c r="C2101" s="4">
        <v>17.854166666672199</v>
      </c>
      <c r="D2101">
        <v>1.2045506509763679</v>
      </c>
      <c r="E2101" s="6">
        <v>183.71459471308694</v>
      </c>
      <c r="F2101" s="7">
        <v>96.815931412083259</v>
      </c>
      <c r="G2101" s="7">
        <v>111.25364842459875</v>
      </c>
      <c r="H2101" s="7">
        <v>237.71126827443578</v>
      </c>
      <c r="I2101" s="7">
        <v>221.29353465550847</v>
      </c>
    </row>
    <row r="2102" spans="1:9" x14ac:dyDescent="0.25">
      <c r="A2102" s="17"/>
      <c r="B2102" s="5">
        <f t="shared" si="53"/>
        <v>42757</v>
      </c>
      <c r="C2102" s="4">
        <v>17.8645833333388</v>
      </c>
      <c r="D2102">
        <v>1.2045506509763679</v>
      </c>
      <c r="E2102" s="6">
        <v>181.14118061328981</v>
      </c>
      <c r="F2102" s="7">
        <v>96.233037118182963</v>
      </c>
      <c r="G2102" s="7">
        <v>110.19382188099185</v>
      </c>
      <c r="H2102" s="7">
        <v>238.22819818383357</v>
      </c>
      <c r="I2102" s="7">
        <v>218.19372702636608</v>
      </c>
    </row>
    <row r="2103" spans="1:9" x14ac:dyDescent="0.25">
      <c r="A2103" s="17"/>
      <c r="B2103" s="5">
        <f t="shared" si="53"/>
        <v>42757</v>
      </c>
      <c r="C2103" s="4">
        <v>17.8750000000055</v>
      </c>
      <c r="D2103">
        <v>1.2045506509763679</v>
      </c>
      <c r="E2103" s="6">
        <v>177.08002404834923</v>
      </c>
      <c r="F2103" s="7">
        <v>91.736923847662908</v>
      </c>
      <c r="G2103" s="7">
        <v>100.94996152694725</v>
      </c>
      <c r="H2103" s="7">
        <v>239.96782571976502</v>
      </c>
      <c r="I2103" s="7">
        <v>213.30185824234994</v>
      </c>
    </row>
    <row r="2104" spans="1:9" x14ac:dyDescent="0.25">
      <c r="A2104" s="17"/>
      <c r="B2104" s="5">
        <f t="shared" si="53"/>
        <v>42757</v>
      </c>
      <c r="C2104" s="4">
        <v>17.885416666672199</v>
      </c>
      <c r="D2104">
        <v>1.2045506509763679</v>
      </c>
      <c r="E2104" s="6">
        <v>183.90086076685344</v>
      </c>
      <c r="F2104" s="7">
        <v>82.071971889049138</v>
      </c>
      <c r="G2104" s="7">
        <v>87.047351182373546</v>
      </c>
      <c r="H2104" s="7">
        <v>245.244553926771</v>
      </c>
      <c r="I2104" s="7">
        <v>221.51790155182772</v>
      </c>
    </row>
    <row r="2105" spans="1:9" x14ac:dyDescent="0.25">
      <c r="A2105" s="17"/>
      <c r="B2105" s="5">
        <f t="shared" si="53"/>
        <v>42757</v>
      </c>
      <c r="C2105" s="4">
        <v>17.895833333338899</v>
      </c>
      <c r="D2105">
        <v>1.2045506509763679</v>
      </c>
      <c r="E2105" s="6">
        <v>190.94167770081089</v>
      </c>
      <c r="F2105" s="7">
        <v>78.205197523196659</v>
      </c>
      <c r="G2105" s="7">
        <v>81.754023263574297</v>
      </c>
      <c r="H2105" s="7">
        <v>248.91502311854956</v>
      </c>
      <c r="I2105" s="7">
        <v>229.99892217303159</v>
      </c>
    </row>
    <row r="2106" spans="1:9" x14ac:dyDescent="0.25">
      <c r="A2106" s="17"/>
      <c r="B2106" s="5">
        <f t="shared" si="53"/>
        <v>42757</v>
      </c>
      <c r="C2106" s="4">
        <v>17.9062500000055</v>
      </c>
      <c r="D2106">
        <v>1.2045506509763679</v>
      </c>
      <c r="E2106" s="6">
        <v>191.48362820999722</v>
      </c>
      <c r="F2106" s="7">
        <v>77.274906518659137</v>
      </c>
      <c r="G2106" s="7">
        <v>82.475024196608032</v>
      </c>
      <c r="H2106" s="7">
        <v>249.97784374194373</v>
      </c>
      <c r="I2106" s="7">
        <v>230.65172901166898</v>
      </c>
    </row>
    <row r="2107" spans="1:9" x14ac:dyDescent="0.25">
      <c r="A2107" s="17"/>
      <c r="B2107" s="5">
        <f t="shared" si="53"/>
        <v>42757</v>
      </c>
      <c r="C2107" s="4">
        <v>17.916666666672199</v>
      </c>
      <c r="D2107">
        <v>1.2045506509763679</v>
      </c>
      <c r="E2107" s="6">
        <v>189.23403342754949</v>
      </c>
      <c r="F2107" s="7">
        <v>76.589411638718843</v>
      </c>
      <c r="G2107" s="7">
        <v>82.69726908768807</v>
      </c>
      <c r="H2107" s="7">
        <v>249.90529521119893</v>
      </c>
      <c r="I2107" s="7">
        <v>227.9419781520385</v>
      </c>
    </row>
    <row r="2108" spans="1:9" x14ac:dyDescent="0.25">
      <c r="A2108" s="17"/>
      <c r="B2108" s="5">
        <f t="shared" si="53"/>
        <v>42757</v>
      </c>
      <c r="C2108" s="4">
        <v>17.927083333338899</v>
      </c>
      <c r="D2108">
        <v>1.2045506509763679</v>
      </c>
      <c r="E2108" s="6">
        <v>190.09742423658216</v>
      </c>
      <c r="F2108" s="7">
        <v>74.869650426960675</v>
      </c>
      <c r="G2108" s="7">
        <v>71.11250826743354</v>
      </c>
      <c r="H2108" s="7">
        <v>251.58806727799265</v>
      </c>
      <c r="I2108" s="7">
        <v>228.98197611310582</v>
      </c>
    </row>
    <row r="2109" spans="1:9" x14ac:dyDescent="0.25">
      <c r="A2109" s="17"/>
      <c r="B2109" s="5">
        <f t="shared" si="53"/>
        <v>42757</v>
      </c>
      <c r="C2109" s="4">
        <v>17.9375000000055</v>
      </c>
      <c r="D2109">
        <v>1.2045506509763679</v>
      </c>
      <c r="E2109" s="6">
        <v>183.88872747983822</v>
      </c>
      <c r="F2109" s="7">
        <v>73.80693136025873</v>
      </c>
      <c r="G2109" s="7">
        <v>64.076246312964258</v>
      </c>
      <c r="H2109" s="7">
        <v>250.80586251927599</v>
      </c>
      <c r="I2109" s="7">
        <v>221.50328639305505</v>
      </c>
    </row>
    <row r="2110" spans="1:9" x14ac:dyDescent="0.25">
      <c r="A2110" s="17"/>
      <c r="B2110" s="5">
        <f t="shared" si="53"/>
        <v>42757</v>
      </c>
      <c r="C2110" s="4">
        <v>17.947916666672199</v>
      </c>
      <c r="D2110">
        <v>1.2045506509763679</v>
      </c>
      <c r="E2110" s="6">
        <v>174.02239304310203</v>
      </c>
      <c r="F2110" s="7">
        <v>72.127767099006391</v>
      </c>
      <c r="G2110" s="7">
        <v>63.633911797877047</v>
      </c>
      <c r="H2110" s="7">
        <v>247.58873388312298</v>
      </c>
      <c r="I2110" s="7">
        <v>209.61878682453391</v>
      </c>
    </row>
    <row r="2111" spans="1:9" x14ac:dyDescent="0.25">
      <c r="A2111" s="17"/>
      <c r="B2111" s="5">
        <f t="shared" si="53"/>
        <v>42757</v>
      </c>
      <c r="C2111" s="4">
        <v>17.958333333338899</v>
      </c>
      <c r="D2111">
        <v>1.2045506509763679</v>
      </c>
      <c r="E2111" s="6">
        <v>163.27433735333449</v>
      </c>
      <c r="F2111" s="7">
        <v>69.862405958483365</v>
      </c>
      <c r="G2111" s="7">
        <v>61.18616536865548</v>
      </c>
      <c r="H2111" s="7">
        <v>246.4558690579793</v>
      </c>
      <c r="I2111" s="7">
        <v>196.67220934669416</v>
      </c>
    </row>
    <row r="2112" spans="1:9" x14ac:dyDescent="0.25">
      <c r="A2112" s="17"/>
      <c r="B2112" s="5">
        <f t="shared" si="53"/>
        <v>42757</v>
      </c>
      <c r="C2112" s="4">
        <v>17.9687500000055</v>
      </c>
      <c r="D2112">
        <v>1.2045506509763679</v>
      </c>
      <c r="E2112" s="6">
        <v>150.77171109636961</v>
      </c>
      <c r="F2112" s="7">
        <v>68.163117569628128</v>
      </c>
      <c r="G2112" s="7">
        <v>60.239161848418398</v>
      </c>
      <c r="H2112" s="7">
        <v>247.14395645244039</v>
      </c>
      <c r="I2112" s="7">
        <v>181.61216274995289</v>
      </c>
    </row>
    <row r="2113" spans="1:9" x14ac:dyDescent="0.25">
      <c r="A2113" s="17"/>
      <c r="B2113" s="5">
        <f t="shared" si="53"/>
        <v>42757</v>
      </c>
      <c r="C2113" s="4">
        <v>17.979166666672199</v>
      </c>
      <c r="D2113">
        <v>1.2045506509763679</v>
      </c>
      <c r="E2113" s="6">
        <v>138.69041806943576</v>
      </c>
      <c r="F2113" s="7">
        <v>66.64512668883701</v>
      </c>
      <c r="G2113" s="7">
        <v>62.82075917622435</v>
      </c>
      <c r="H2113" s="7">
        <v>248.13227028783231</v>
      </c>
      <c r="I2113" s="7">
        <v>167.05963336972349</v>
      </c>
    </row>
    <row r="2114" spans="1:9" ht="15.75" thickBot="1" x14ac:dyDescent="0.3">
      <c r="A2114" s="17"/>
      <c r="B2114" s="5">
        <f t="shared" si="53"/>
        <v>42757</v>
      </c>
      <c r="C2114" s="4">
        <v>17.989583333338899</v>
      </c>
      <c r="D2114">
        <v>1.2045506509763679</v>
      </c>
      <c r="E2114" s="6">
        <v>129.46560451024817</v>
      </c>
      <c r="F2114" s="7">
        <v>65.803825129662428</v>
      </c>
      <c r="G2114" s="7">
        <v>63.452068149231572</v>
      </c>
      <c r="H2114" s="7">
        <v>248.62339280689747</v>
      </c>
      <c r="I2114" s="7">
        <v>155.94787819186843</v>
      </c>
    </row>
    <row r="2115" spans="1:9" x14ac:dyDescent="0.25">
      <c r="A2115" s="12">
        <f t="shared" ref="A2115" si="54">A2019+1</f>
        <v>23</v>
      </c>
      <c r="B2115" s="5">
        <f t="shared" si="53"/>
        <v>42758</v>
      </c>
      <c r="C2115" s="4">
        <v>18.000000000005599</v>
      </c>
      <c r="D2115">
        <v>1.2013126045679339</v>
      </c>
      <c r="E2115" s="6">
        <v>114.21050561958097</v>
      </c>
      <c r="F2115" s="7">
        <v>63.230862630617139</v>
      </c>
      <c r="G2115" s="7">
        <v>58.826228045326161</v>
      </c>
      <c r="H2115" s="7">
        <v>240.75651032974372</v>
      </c>
      <c r="I2115" s="7">
        <v>137.20251997487946</v>
      </c>
    </row>
    <row r="2116" spans="1:9" x14ac:dyDescent="0.25">
      <c r="A2116" s="13"/>
      <c r="B2116" s="5">
        <f t="shared" si="53"/>
        <v>42758</v>
      </c>
      <c r="C2116" s="4">
        <v>18.010416666672199</v>
      </c>
      <c r="D2116">
        <v>1.2013126045679339</v>
      </c>
      <c r="E2116" s="6">
        <v>105.07253662048491</v>
      </c>
      <c r="F2116" s="7">
        <v>61.885520011252581</v>
      </c>
      <c r="G2116" s="7">
        <v>58.352321671872375</v>
      </c>
      <c r="H2116" s="7">
        <v>241.50496465464531</v>
      </c>
      <c r="I2116" s="7">
        <v>126.22496263611434</v>
      </c>
    </row>
    <row r="2117" spans="1:9" x14ac:dyDescent="0.25">
      <c r="A2117" s="13"/>
      <c r="B2117" s="5">
        <f t="shared" si="53"/>
        <v>42758</v>
      </c>
      <c r="C2117" s="4">
        <v>18.020833333338899</v>
      </c>
      <c r="D2117">
        <v>1.2013126045679339</v>
      </c>
      <c r="E2117" s="6">
        <v>97.465882730012254</v>
      </c>
      <c r="F2117" s="7">
        <v>60.958615759916491</v>
      </c>
      <c r="G2117" s="7">
        <v>58.445875485910491</v>
      </c>
      <c r="H2117" s="7">
        <v>241.54094138092981</v>
      </c>
      <c r="I2117" s="7">
        <v>117.08699343890383</v>
      </c>
    </row>
    <row r="2118" spans="1:9" x14ac:dyDescent="0.25">
      <c r="A2118" s="13"/>
      <c r="B2118" s="5">
        <f t="shared" si="53"/>
        <v>42758</v>
      </c>
      <c r="C2118" s="4">
        <v>18.031250000005599</v>
      </c>
      <c r="D2118">
        <v>1.2013126045679339</v>
      </c>
      <c r="E2118" s="6">
        <v>90.123772211392307</v>
      </c>
      <c r="F2118" s="7">
        <v>59.757969666088698</v>
      </c>
      <c r="G2118" s="7">
        <v>57.757115425371879</v>
      </c>
      <c r="H2118" s="7">
        <v>241.91591264113316</v>
      </c>
      <c r="I2118" s="7">
        <v>108.26682352875487</v>
      </c>
    </row>
    <row r="2119" spans="1:9" x14ac:dyDescent="0.25">
      <c r="A2119" s="13"/>
      <c r="B2119" s="5">
        <f t="shared" si="53"/>
        <v>42758</v>
      </c>
      <c r="C2119" s="4">
        <v>18.041666666672199</v>
      </c>
      <c r="D2119">
        <v>1.2013126045679339</v>
      </c>
      <c r="E2119" s="6">
        <v>83.887757942026127</v>
      </c>
      <c r="F2119" s="7">
        <v>59.153941230612986</v>
      </c>
      <c r="G2119" s="7">
        <v>57.873912472786813</v>
      </c>
      <c r="H2119" s="7">
        <v>242.54503728962231</v>
      </c>
      <c r="I2119" s="7">
        <v>100.77542098469979</v>
      </c>
    </row>
    <row r="2120" spans="1:9" x14ac:dyDescent="0.25">
      <c r="A2120" s="13"/>
      <c r="B2120" s="5">
        <f t="shared" si="53"/>
        <v>42758</v>
      </c>
      <c r="C2120" s="4">
        <v>18.052083333338899</v>
      </c>
      <c r="D2120">
        <v>1.2013126045679339</v>
      </c>
      <c r="E2120" s="6">
        <v>78.73468990803805</v>
      </c>
      <c r="F2120" s="7">
        <v>58.635202863926331</v>
      </c>
      <c r="G2120" s="7">
        <v>57.584389598023485</v>
      </c>
      <c r="H2120" s="7">
        <v>243.1245044145723</v>
      </c>
      <c r="I2120" s="7">
        <v>94.584975403273802</v>
      </c>
    </row>
    <row r="2121" spans="1:9" x14ac:dyDescent="0.25">
      <c r="A2121" s="13"/>
      <c r="B2121" s="5">
        <f t="shared" si="53"/>
        <v>42758</v>
      </c>
      <c r="C2121" s="4">
        <v>18.062500000005599</v>
      </c>
      <c r="D2121">
        <v>1.2013126045679339</v>
      </c>
      <c r="E2121" s="6">
        <v>75.225648023434914</v>
      </c>
      <c r="F2121" s="7">
        <v>58.661491283155058</v>
      </c>
      <c r="G2121" s="7">
        <v>57.0524792990159</v>
      </c>
      <c r="H2121" s="7">
        <v>242.79842157687085</v>
      </c>
      <c r="I2121" s="7">
        <v>90.369519157343248</v>
      </c>
    </row>
    <row r="2122" spans="1:9" x14ac:dyDescent="0.25">
      <c r="A2122" s="13"/>
      <c r="B2122" s="5">
        <f t="shared" si="53"/>
        <v>42758</v>
      </c>
      <c r="C2122" s="4">
        <v>18.072916666672199</v>
      </c>
      <c r="D2122">
        <v>1.2013126045679339</v>
      </c>
      <c r="E2122" s="6">
        <v>71.711831231361032</v>
      </c>
      <c r="F2122" s="7">
        <v>58.016581329744746</v>
      </c>
      <c r="G2122" s="7">
        <v>57.041194192428087</v>
      </c>
      <c r="H2122" s="7">
        <v>242.77919105054488</v>
      </c>
      <c r="I2122" s="7">
        <v>86.148326754882433</v>
      </c>
    </row>
    <row r="2123" spans="1:9" x14ac:dyDescent="0.25">
      <c r="A2123" s="13"/>
      <c r="B2123" s="5">
        <f t="shared" si="53"/>
        <v>42758</v>
      </c>
      <c r="C2123" s="4">
        <v>18.083333333338899</v>
      </c>
      <c r="D2123">
        <v>1.2013126045679339</v>
      </c>
      <c r="E2123" s="6">
        <v>69.314332424571177</v>
      </c>
      <c r="F2123" s="7">
        <v>57.324922158178616</v>
      </c>
      <c r="G2123" s="7">
        <v>56.867402749761133</v>
      </c>
      <c r="H2123" s="7">
        <v>242.70064473186702</v>
      </c>
      <c r="I2123" s="7">
        <v>83.268181218849193</v>
      </c>
    </row>
    <row r="2124" spans="1:9" x14ac:dyDescent="0.25">
      <c r="A2124" s="13"/>
      <c r="B2124" s="5">
        <f t="shared" si="53"/>
        <v>42758</v>
      </c>
      <c r="C2124" s="4">
        <v>18.093750000005599</v>
      </c>
      <c r="D2124">
        <v>1.2013126045679339</v>
      </c>
      <c r="E2124" s="6">
        <v>67.130175014678699</v>
      </c>
      <c r="F2124" s="7">
        <v>56.582473712566681</v>
      </c>
      <c r="G2124" s="7">
        <v>56.547121249374342</v>
      </c>
      <c r="H2124" s="7">
        <v>243.00878521247009</v>
      </c>
      <c r="I2124" s="7">
        <v>80.644325391984907</v>
      </c>
    </row>
    <row r="2125" spans="1:9" x14ac:dyDescent="0.25">
      <c r="A2125" s="13"/>
      <c r="B2125" s="5">
        <f t="shared" si="53"/>
        <v>42758</v>
      </c>
      <c r="C2125" s="4">
        <v>18.104166666672299</v>
      </c>
      <c r="D2125">
        <v>1.2013126045679339</v>
      </c>
      <c r="E2125" s="6">
        <v>66.080111227734264</v>
      </c>
      <c r="F2125" s="7">
        <v>56.320715766018552</v>
      </c>
      <c r="G2125" s="7">
        <v>56.318634897142779</v>
      </c>
      <c r="H2125" s="7">
        <v>242.70273900699323</v>
      </c>
      <c r="I2125" s="7">
        <v>79.382870529128226</v>
      </c>
    </row>
    <row r="2126" spans="1:9" x14ac:dyDescent="0.25">
      <c r="A2126" s="13"/>
      <c r="B2126" s="5">
        <f t="shared" si="53"/>
        <v>42758</v>
      </c>
      <c r="C2126" s="4">
        <v>18.114583333338899</v>
      </c>
      <c r="D2126">
        <v>1.2013126045679339</v>
      </c>
      <c r="E2126" s="6">
        <v>64.555148105769121</v>
      </c>
      <c r="F2126" s="7">
        <v>55.908505817487168</v>
      </c>
      <c r="G2126" s="7">
        <v>57.721457372926665</v>
      </c>
      <c r="H2126" s="7">
        <v>242.66911658999578</v>
      </c>
      <c r="I2126" s="7">
        <v>77.550913109210228</v>
      </c>
    </row>
    <row r="2127" spans="1:9" x14ac:dyDescent="0.25">
      <c r="A2127" s="13"/>
      <c r="B2127" s="5">
        <f t="shared" si="53"/>
        <v>42758</v>
      </c>
      <c r="C2127" s="4">
        <v>18.125000000005599</v>
      </c>
      <c r="D2127">
        <v>1.2013126045679339</v>
      </c>
      <c r="E2127" s="6">
        <v>64.109793448692713</v>
      </c>
      <c r="F2127" s="7">
        <v>56.833678616298954</v>
      </c>
      <c r="G2127" s="7">
        <v>56.819009392437437</v>
      </c>
      <c r="H2127" s="7">
        <v>242.06113371891485</v>
      </c>
      <c r="I2127" s="7">
        <v>77.015902946161304</v>
      </c>
    </row>
    <row r="2128" spans="1:9" x14ac:dyDescent="0.25">
      <c r="A2128" s="13"/>
      <c r="B2128" s="5">
        <f t="shared" si="53"/>
        <v>42758</v>
      </c>
      <c r="C2128" s="4">
        <v>18.135416666672299</v>
      </c>
      <c r="D2128">
        <v>1.2013126045679339</v>
      </c>
      <c r="E2128" s="6">
        <v>63.171685411596258</v>
      </c>
      <c r="F2128" s="7">
        <v>57.374994001664597</v>
      </c>
      <c r="G2128" s="7">
        <v>56.308747909901477</v>
      </c>
      <c r="H2128" s="7">
        <v>242.28146766431976</v>
      </c>
      <c r="I2128" s="7">
        <v>75.888941936750854</v>
      </c>
    </row>
    <row r="2129" spans="1:9" x14ac:dyDescent="0.25">
      <c r="A2129" s="13"/>
      <c r="B2129" s="5">
        <f t="shared" si="53"/>
        <v>42758</v>
      </c>
      <c r="C2129" s="4">
        <v>18.145833333338899</v>
      </c>
      <c r="D2129">
        <v>1.2013126045679339</v>
      </c>
      <c r="E2129" s="6">
        <v>62.845163522423334</v>
      </c>
      <c r="F2129" s="7">
        <v>56.971613659408696</v>
      </c>
      <c r="G2129" s="7">
        <v>56.880033896751335</v>
      </c>
      <c r="H2129" s="7">
        <v>242.18745931438542</v>
      </c>
      <c r="I2129" s="7">
        <v>75.496687075620088</v>
      </c>
    </row>
    <row r="2130" spans="1:9" x14ac:dyDescent="0.25">
      <c r="A2130" s="13"/>
      <c r="B2130" s="5">
        <f t="shared" si="53"/>
        <v>42758</v>
      </c>
      <c r="C2130" s="4">
        <v>18.156250000005599</v>
      </c>
      <c r="D2130">
        <v>1.2013126045679339</v>
      </c>
      <c r="E2130" s="6">
        <v>62.308456379723815</v>
      </c>
      <c r="F2130" s="7">
        <v>57.384645246290731</v>
      </c>
      <c r="G2130" s="7">
        <v>55.223266477196816</v>
      </c>
      <c r="H2130" s="7">
        <v>242.09974479127499</v>
      </c>
      <c r="I2130" s="7">
        <v>74.851934020133513</v>
      </c>
    </row>
    <row r="2131" spans="1:9" x14ac:dyDescent="0.25">
      <c r="A2131" s="13"/>
      <c r="B2131" s="5">
        <f t="shared" si="53"/>
        <v>42758</v>
      </c>
      <c r="C2131" s="4">
        <v>18.166666666672299</v>
      </c>
      <c r="D2131">
        <v>1.2013126045679339</v>
      </c>
      <c r="E2131" s="6">
        <v>62.065753916996442</v>
      </c>
      <c r="F2131" s="7">
        <v>57.456989501067156</v>
      </c>
      <c r="G2131" s="7">
        <v>55.216424105151383</v>
      </c>
      <c r="H2131" s="7">
        <v>241.76187440503605</v>
      </c>
      <c r="I2131" s="7">
        <v>74.56037249249944</v>
      </c>
    </row>
    <row r="2132" spans="1:9" x14ac:dyDescent="0.25">
      <c r="A2132" s="13"/>
      <c r="B2132" s="5">
        <f t="shared" si="53"/>
        <v>42758</v>
      </c>
      <c r="C2132" s="4">
        <v>18.177083333338899</v>
      </c>
      <c r="D2132">
        <v>1.2013126045679339</v>
      </c>
      <c r="E2132" s="6">
        <v>63.106398898724152</v>
      </c>
      <c r="F2132" s="7">
        <v>56.959890282942155</v>
      </c>
      <c r="G2132" s="7">
        <v>56.510241344778144</v>
      </c>
      <c r="H2132" s="7">
        <v>241.89808329888163</v>
      </c>
      <c r="I2132" s="7">
        <v>75.810512425929304</v>
      </c>
    </row>
    <row r="2133" spans="1:9" x14ac:dyDescent="0.25">
      <c r="A2133" s="13"/>
      <c r="B2133" s="5">
        <f t="shared" si="53"/>
        <v>42758</v>
      </c>
      <c r="C2133" s="4">
        <v>18.187500000005599</v>
      </c>
      <c r="D2133">
        <v>1.2013126045679339</v>
      </c>
      <c r="E2133" s="6">
        <v>63.046502642030347</v>
      </c>
      <c r="F2133" s="7">
        <v>57.661188675158542</v>
      </c>
      <c r="G2133" s="7">
        <v>56.966340725408763</v>
      </c>
      <c r="H2133" s="7">
        <v>241.87951485953437</v>
      </c>
      <c r="I2133" s="7">
        <v>75.738558297796601</v>
      </c>
    </row>
    <row r="2134" spans="1:9" x14ac:dyDescent="0.25">
      <c r="A2134" s="13"/>
      <c r="B2134" s="5">
        <f t="shared" si="53"/>
        <v>42758</v>
      </c>
      <c r="C2134" s="4">
        <v>18.197916666672299</v>
      </c>
      <c r="D2134">
        <v>1.2013126045679339</v>
      </c>
      <c r="E2134" s="6">
        <v>64.874109145822885</v>
      </c>
      <c r="F2134" s="7">
        <v>57.596527740958642</v>
      </c>
      <c r="G2134" s="7">
        <v>56.770295549303647</v>
      </c>
      <c r="H2134" s="7">
        <v>242.25039958288693</v>
      </c>
      <c r="I2134" s="7">
        <v>77.934085026992904</v>
      </c>
    </row>
    <row r="2135" spans="1:9" x14ac:dyDescent="0.25">
      <c r="A2135" s="13"/>
      <c r="B2135" s="5">
        <f t="shared" si="53"/>
        <v>42758</v>
      </c>
      <c r="C2135" s="4">
        <v>18.208333333338999</v>
      </c>
      <c r="D2135">
        <v>1.2013126045679339</v>
      </c>
      <c r="E2135" s="6">
        <v>66.199470019532882</v>
      </c>
      <c r="F2135" s="7">
        <v>55.820903137340437</v>
      </c>
      <c r="G2135" s="7">
        <v>57.349657778567774</v>
      </c>
      <c r="H2135" s="7">
        <v>241.5709733262448</v>
      </c>
      <c r="I2135" s="7">
        <v>79.526257750181898</v>
      </c>
    </row>
    <row r="2136" spans="1:9" x14ac:dyDescent="0.25">
      <c r="A2136" s="13"/>
      <c r="B2136" s="5">
        <f t="shared" si="53"/>
        <v>42758</v>
      </c>
      <c r="C2136" s="4">
        <v>18.218750000005599</v>
      </c>
      <c r="D2136">
        <v>1.2013126045679339</v>
      </c>
      <c r="E2136" s="6">
        <v>69.297474847478853</v>
      </c>
      <c r="F2136" s="7">
        <v>55.626383263818866</v>
      </c>
      <c r="G2136" s="7">
        <v>60.011408607477421</v>
      </c>
      <c r="H2136" s="7">
        <v>240.12150890921947</v>
      </c>
      <c r="I2136" s="7">
        <v>83.247929999005706</v>
      </c>
    </row>
    <row r="2137" spans="1:9" x14ac:dyDescent="0.25">
      <c r="A2137" s="13"/>
      <c r="B2137" s="5">
        <f t="shared" si="53"/>
        <v>42758</v>
      </c>
      <c r="C2137" s="4">
        <v>18.229166666672299</v>
      </c>
      <c r="D2137">
        <v>1.2013126045679339</v>
      </c>
      <c r="E2137" s="6">
        <v>72.543186192681816</v>
      </c>
      <c r="F2137" s="7">
        <v>56.333986227379476</v>
      </c>
      <c r="G2137" s="7">
        <v>61.3397181324152</v>
      </c>
      <c r="H2137" s="7">
        <v>239.99549335447909</v>
      </c>
      <c r="I2137" s="7">
        <v>87.147043948787172</v>
      </c>
    </row>
    <row r="2138" spans="1:9" x14ac:dyDescent="0.25">
      <c r="A2138" s="13"/>
      <c r="B2138" s="5">
        <f t="shared" si="53"/>
        <v>42758</v>
      </c>
      <c r="C2138" s="4">
        <v>18.239583333338999</v>
      </c>
      <c r="D2138">
        <v>1.2013126045679339</v>
      </c>
      <c r="E2138" s="6">
        <v>79.448170854441599</v>
      </c>
      <c r="F2138" s="7">
        <v>56.97146937169834</v>
      </c>
      <c r="G2138" s="7">
        <v>59.811277237293638</v>
      </c>
      <c r="H2138" s="7">
        <v>238.78949692199149</v>
      </c>
      <c r="I2138" s="7">
        <v>95.442089057307442</v>
      </c>
    </row>
    <row r="2139" spans="1:9" x14ac:dyDescent="0.25">
      <c r="A2139" s="13"/>
      <c r="B2139" s="5">
        <f t="shared" si="53"/>
        <v>42758</v>
      </c>
      <c r="C2139" s="4">
        <v>18.250000000005599</v>
      </c>
      <c r="D2139">
        <v>1.2013126045679339</v>
      </c>
      <c r="E2139" s="6">
        <v>84.609700925655986</v>
      </c>
      <c r="F2139" s="7">
        <v>59.558223371058624</v>
      </c>
      <c r="G2139" s="7">
        <v>60.019040175830206</v>
      </c>
      <c r="H2139" s="7">
        <v>235.3841995659989</v>
      </c>
      <c r="I2139" s="7">
        <v>101.64270019071373</v>
      </c>
    </row>
    <row r="2140" spans="1:9" x14ac:dyDescent="0.25">
      <c r="A2140" s="13"/>
      <c r="B2140" s="5">
        <f t="shared" si="53"/>
        <v>42758</v>
      </c>
      <c r="C2140" s="4">
        <v>18.260416666672299</v>
      </c>
      <c r="D2140">
        <v>1.2013126045679339</v>
      </c>
      <c r="E2140" s="6">
        <v>91.188968614052172</v>
      </c>
      <c r="F2140" s="7">
        <v>67.59217510773577</v>
      </c>
      <c r="G2140" s="7">
        <v>61.1525063464507</v>
      </c>
      <c r="H2140" s="7">
        <v>222.05177407712301</v>
      </c>
      <c r="I2140" s="7">
        <v>109.54645739361059</v>
      </c>
    </row>
    <row r="2141" spans="1:9" x14ac:dyDescent="0.25">
      <c r="A2141" s="13"/>
      <c r="B2141" s="5">
        <f t="shared" si="53"/>
        <v>42758</v>
      </c>
      <c r="C2141" s="4">
        <v>18.270833333338999</v>
      </c>
      <c r="D2141">
        <v>1.2013126045679339</v>
      </c>
      <c r="E2141" s="6">
        <v>96.81598219256432</v>
      </c>
      <c r="F2141" s="7">
        <v>76.744076040246142</v>
      </c>
      <c r="G2141" s="7">
        <v>62.256267488548424</v>
      </c>
      <c r="H2141" s="7">
        <v>212.8201683154382</v>
      </c>
      <c r="I2141" s="7">
        <v>116.30625973155215</v>
      </c>
    </row>
    <row r="2142" spans="1:9" x14ac:dyDescent="0.25">
      <c r="A2142" s="13"/>
      <c r="B2142" s="5">
        <f t="shared" si="53"/>
        <v>42758</v>
      </c>
      <c r="C2142" s="4">
        <v>18.281250000005599</v>
      </c>
      <c r="D2142">
        <v>1.2013126045679339</v>
      </c>
      <c r="E2142" s="6">
        <v>103.19909160047168</v>
      </c>
      <c r="F2142" s="7">
        <v>78.107502719308826</v>
      </c>
      <c r="G2142" s="7">
        <v>66.775053313665651</v>
      </c>
      <c r="H2142" s="7">
        <v>192.78100675855055</v>
      </c>
      <c r="I2142" s="7">
        <v>123.97436951960741</v>
      </c>
    </row>
    <row r="2143" spans="1:9" x14ac:dyDescent="0.25">
      <c r="A2143" s="13"/>
      <c r="B2143" s="5">
        <f t="shared" si="53"/>
        <v>42758</v>
      </c>
      <c r="C2143" s="4">
        <v>18.291666666672299</v>
      </c>
      <c r="D2143">
        <v>1.2013126045679339</v>
      </c>
      <c r="E2143" s="6">
        <v>108.80575996421692</v>
      </c>
      <c r="F2143" s="7">
        <v>85.890698447352591</v>
      </c>
      <c r="G2143" s="7">
        <v>79.027718580367122</v>
      </c>
      <c r="H2143" s="7">
        <v>152.50537672444474</v>
      </c>
      <c r="I2143" s="7">
        <v>130.70973089460685</v>
      </c>
    </row>
    <row r="2144" spans="1:9" x14ac:dyDescent="0.25">
      <c r="A2144" s="13"/>
      <c r="B2144" s="5">
        <f t="shared" si="53"/>
        <v>42758</v>
      </c>
      <c r="C2144" s="4">
        <v>18.302083333338999</v>
      </c>
      <c r="D2144">
        <v>1.2013126045679339</v>
      </c>
      <c r="E2144" s="6">
        <v>110.49196727500453</v>
      </c>
      <c r="F2144" s="7">
        <v>108.70963952070079</v>
      </c>
      <c r="G2144" s="7">
        <v>96.372699059706349</v>
      </c>
      <c r="H2144" s="7">
        <v>118.13140299453053</v>
      </c>
      <c r="I2144" s="7">
        <v>132.73539299097061</v>
      </c>
    </row>
    <row r="2145" spans="1:9" x14ac:dyDescent="0.25">
      <c r="A2145" s="13"/>
      <c r="B2145" s="5">
        <f t="shared" si="53"/>
        <v>42758</v>
      </c>
      <c r="C2145" s="4">
        <v>18.312500000005699</v>
      </c>
      <c r="D2145">
        <v>1.2013126045679339</v>
      </c>
      <c r="E2145" s="6">
        <v>113.90643006326174</v>
      </c>
      <c r="F2145" s="7">
        <v>123.76040281185824</v>
      </c>
      <c r="G2145" s="7">
        <v>105.03679257115157</v>
      </c>
      <c r="H2145" s="7">
        <v>61.465482757994558</v>
      </c>
      <c r="I2145" s="7">
        <v>136.83723017633216</v>
      </c>
    </row>
    <row r="2146" spans="1:9" x14ac:dyDescent="0.25">
      <c r="A2146" s="13"/>
      <c r="B2146" s="5">
        <f t="shared" si="53"/>
        <v>42758</v>
      </c>
      <c r="C2146" s="4">
        <v>18.322916666672299</v>
      </c>
      <c r="D2146">
        <v>1.2013126045679339</v>
      </c>
      <c r="E2146" s="6">
        <v>114.36410955945104</v>
      </c>
      <c r="F2146" s="7">
        <v>134.71091418184517</v>
      </c>
      <c r="G2146" s="7">
        <v>118.42377329587029</v>
      </c>
      <c r="H2146" s="7">
        <v>18.631288603758268</v>
      </c>
      <c r="I2146" s="7">
        <v>137.38704632395667</v>
      </c>
    </row>
    <row r="2147" spans="1:9" x14ac:dyDescent="0.25">
      <c r="A2147" s="13"/>
      <c r="B2147" s="5">
        <f t="shared" si="53"/>
        <v>42758</v>
      </c>
      <c r="C2147" s="4">
        <v>18.333333333338999</v>
      </c>
      <c r="D2147">
        <v>1.2013126045679339</v>
      </c>
      <c r="E2147" s="6">
        <v>113.0793299405041</v>
      </c>
      <c r="F2147" s="7">
        <v>145.64819116239872</v>
      </c>
      <c r="G2147" s="7">
        <v>124.36690221891899</v>
      </c>
      <c r="H2147" s="7">
        <v>4.5352137938048376</v>
      </c>
      <c r="I2147" s="7">
        <v>135.84362437362373</v>
      </c>
    </row>
    <row r="2148" spans="1:9" x14ac:dyDescent="0.25">
      <c r="A2148" s="13"/>
      <c r="B2148" s="5">
        <f t="shared" ref="B2148:B2211" si="55">DATE(YEAR(B2052),MONTH(B2052),DAY(B2052)+1)</f>
        <v>42758</v>
      </c>
      <c r="C2148" s="4">
        <v>18.343750000005699</v>
      </c>
      <c r="D2148">
        <v>1.2013126045679339</v>
      </c>
      <c r="E2148" s="6">
        <v>111.82296454437585</v>
      </c>
      <c r="F2148" s="7">
        <v>163.97717924886072</v>
      </c>
      <c r="G2148" s="7">
        <v>138.03216878468476</v>
      </c>
      <c r="H2148" s="7">
        <v>2.8059496193145197</v>
      </c>
      <c r="I2148" s="7">
        <v>134.33433678731188</v>
      </c>
    </row>
    <row r="2149" spans="1:9" x14ac:dyDescent="0.25">
      <c r="A2149" s="13"/>
      <c r="B2149" s="5">
        <f t="shared" si="55"/>
        <v>42758</v>
      </c>
      <c r="C2149" s="4">
        <v>18.354166666672299</v>
      </c>
      <c r="D2149">
        <v>1.2013126045679339</v>
      </c>
      <c r="E2149" s="6">
        <v>112.852301004856</v>
      </c>
      <c r="F2149" s="7">
        <v>174.37649553331445</v>
      </c>
      <c r="G2149" s="7">
        <v>151.29359518722779</v>
      </c>
      <c r="H2149" s="7">
        <v>2.500901544962761</v>
      </c>
      <c r="I2149" s="7">
        <v>135.57089165162802</v>
      </c>
    </row>
    <row r="2150" spans="1:9" x14ac:dyDescent="0.25">
      <c r="A2150" s="13"/>
      <c r="B2150" s="5">
        <f t="shared" si="55"/>
        <v>42758</v>
      </c>
      <c r="C2150" s="4">
        <v>18.364583333338999</v>
      </c>
      <c r="D2150">
        <v>1.2013126045679339</v>
      </c>
      <c r="E2150" s="6">
        <v>113.01726805335898</v>
      </c>
      <c r="F2150" s="7">
        <v>195.67906094662914</v>
      </c>
      <c r="G2150" s="7">
        <v>164.83782227466756</v>
      </c>
      <c r="H2150" s="7">
        <v>2.2367398418785558</v>
      </c>
      <c r="I2150" s="7">
        <v>135.76906864633301</v>
      </c>
    </row>
    <row r="2151" spans="1:9" x14ac:dyDescent="0.25">
      <c r="A2151" s="13"/>
      <c r="B2151" s="5">
        <f t="shared" si="55"/>
        <v>42758</v>
      </c>
      <c r="C2151" s="4">
        <v>18.375000000005699</v>
      </c>
      <c r="D2151">
        <v>1.2013126045679339</v>
      </c>
      <c r="E2151" s="6">
        <v>114.51449780607531</v>
      </c>
      <c r="F2151" s="7">
        <v>226.29833592161799</v>
      </c>
      <c r="G2151" s="7">
        <v>170.24945352418914</v>
      </c>
      <c r="H2151" s="7">
        <v>2.0013959246044664</v>
      </c>
      <c r="I2151" s="7">
        <v>137.56770962020528</v>
      </c>
    </row>
    <row r="2152" spans="1:9" x14ac:dyDescent="0.25">
      <c r="A2152" s="13"/>
      <c r="B2152" s="5">
        <f t="shared" si="55"/>
        <v>42758</v>
      </c>
      <c r="C2152" s="4">
        <v>18.385416666672299</v>
      </c>
      <c r="D2152">
        <v>1.2013126045679339</v>
      </c>
      <c r="E2152" s="6">
        <v>114.69552545584455</v>
      </c>
      <c r="F2152" s="7">
        <v>224.26620784890383</v>
      </c>
      <c r="G2152" s="7">
        <v>192.31774986657288</v>
      </c>
      <c r="H2152" s="7">
        <v>1.7994713976560863</v>
      </c>
      <c r="I2152" s="7">
        <v>137.78518041764838</v>
      </c>
    </row>
    <row r="2153" spans="1:9" x14ac:dyDescent="0.25">
      <c r="A2153" s="13"/>
      <c r="B2153" s="5">
        <f t="shared" si="55"/>
        <v>42758</v>
      </c>
      <c r="C2153" s="4">
        <v>18.395833333338999</v>
      </c>
      <c r="D2153">
        <v>1.2013126045679339</v>
      </c>
      <c r="E2153" s="6">
        <v>114.66386477234471</v>
      </c>
      <c r="F2153" s="7">
        <v>222.21478530292134</v>
      </c>
      <c r="G2153" s="7">
        <v>199.00677746402673</v>
      </c>
      <c r="H2153" s="7">
        <v>2.0213055401428144</v>
      </c>
      <c r="I2153" s="7">
        <v>137.74714603949079</v>
      </c>
    </row>
    <row r="2154" spans="1:9" x14ac:dyDescent="0.25">
      <c r="A2154" s="13"/>
      <c r="B2154" s="5">
        <f t="shared" si="55"/>
        <v>42758</v>
      </c>
      <c r="C2154" s="4">
        <v>18.406250000005699</v>
      </c>
      <c r="D2154">
        <v>1.2013126045679339</v>
      </c>
      <c r="E2154" s="6">
        <v>115.26417515145188</v>
      </c>
      <c r="F2154" s="7">
        <v>223.38164402457375</v>
      </c>
      <c r="G2154" s="7">
        <v>202.81214985766411</v>
      </c>
      <c r="H2154" s="7">
        <v>2.0379727297216848</v>
      </c>
      <c r="I2154" s="7">
        <v>138.46830646456519</v>
      </c>
    </row>
    <row r="2155" spans="1:9" x14ac:dyDescent="0.25">
      <c r="A2155" s="13"/>
      <c r="B2155" s="5">
        <f t="shared" si="55"/>
        <v>42758</v>
      </c>
      <c r="C2155" s="4">
        <v>18.416666666672398</v>
      </c>
      <c r="D2155">
        <v>1.2013126045679339</v>
      </c>
      <c r="E2155" s="6">
        <v>115.78062739669481</v>
      </c>
      <c r="F2155" s="7">
        <v>233.44953143833649</v>
      </c>
      <c r="G2155" s="7">
        <v>204.14651255833996</v>
      </c>
      <c r="H2155" s="7">
        <v>2.1528378196186697</v>
      </c>
      <c r="I2155" s="7">
        <v>139.08872705643293</v>
      </c>
    </row>
    <row r="2156" spans="1:9" x14ac:dyDescent="0.25">
      <c r="A2156" s="13"/>
      <c r="B2156" s="5">
        <f t="shared" si="55"/>
        <v>42758</v>
      </c>
      <c r="C2156" s="4">
        <v>18.427083333338999</v>
      </c>
      <c r="D2156">
        <v>1.2013126045679339</v>
      </c>
      <c r="E2156" s="6">
        <v>117.70282391431034</v>
      </c>
      <c r="F2156" s="7">
        <v>233.05350175332492</v>
      </c>
      <c r="G2156" s="7">
        <v>201.14896871583514</v>
      </c>
      <c r="H2156" s="7">
        <v>2.0651723029462246</v>
      </c>
      <c r="I2156" s="7">
        <v>141.39788596150106</v>
      </c>
    </row>
    <row r="2157" spans="1:9" x14ac:dyDescent="0.25">
      <c r="A2157" s="13"/>
      <c r="B2157" s="5">
        <f t="shared" si="55"/>
        <v>42758</v>
      </c>
      <c r="C2157" s="4">
        <v>18.437500000005699</v>
      </c>
      <c r="D2157">
        <v>1.2013126045679339</v>
      </c>
      <c r="E2157" s="6">
        <v>119.36682606923769</v>
      </c>
      <c r="F2157" s="7">
        <v>224.84094988716896</v>
      </c>
      <c r="G2157" s="7">
        <v>200.71013150215055</v>
      </c>
      <c r="H2157" s="7">
        <v>2.0439125100342506</v>
      </c>
      <c r="I2157" s="7">
        <v>143.39687272424348</v>
      </c>
    </row>
    <row r="2158" spans="1:9" x14ac:dyDescent="0.25">
      <c r="A2158" s="13"/>
      <c r="B2158" s="5">
        <f t="shared" si="55"/>
        <v>42758</v>
      </c>
      <c r="C2158" s="4">
        <v>18.447916666672398</v>
      </c>
      <c r="D2158">
        <v>1.2013126045679339</v>
      </c>
      <c r="E2158" s="6">
        <v>120.29902378124818</v>
      </c>
      <c r="F2158" s="7">
        <v>223.612560473033</v>
      </c>
      <c r="G2158" s="7">
        <v>206.44674738132204</v>
      </c>
      <c r="H2158" s="7">
        <v>2.1179932420652436</v>
      </c>
      <c r="I2158" s="7">
        <v>144.51673358563107</v>
      </c>
    </row>
    <row r="2159" spans="1:9" x14ac:dyDescent="0.25">
      <c r="A2159" s="13"/>
      <c r="B2159" s="5">
        <f t="shared" si="55"/>
        <v>42758</v>
      </c>
      <c r="C2159" s="4">
        <v>18.458333333338999</v>
      </c>
      <c r="D2159">
        <v>1.2013126045679339</v>
      </c>
      <c r="E2159" s="6">
        <v>120.44161794174323</v>
      </c>
      <c r="F2159" s="7">
        <v>220.83331865207199</v>
      </c>
      <c r="G2159" s="7">
        <v>207.7882048366188</v>
      </c>
      <c r="H2159" s="7">
        <v>2.2055167400806108</v>
      </c>
      <c r="I2159" s="7">
        <v>144.68803374797156</v>
      </c>
    </row>
    <row r="2160" spans="1:9" x14ac:dyDescent="0.25">
      <c r="A2160" s="13"/>
      <c r="B2160" s="5">
        <f t="shared" si="55"/>
        <v>42758</v>
      </c>
      <c r="C2160" s="4">
        <v>18.468750000005699</v>
      </c>
      <c r="D2160">
        <v>1.2013126045679339</v>
      </c>
      <c r="E2160" s="6">
        <v>119.70510608121384</v>
      </c>
      <c r="F2160" s="7">
        <v>218.93068879940361</v>
      </c>
      <c r="G2160" s="7">
        <v>202.89220320695213</v>
      </c>
      <c r="H2160" s="7">
        <v>2.1871133224123964</v>
      </c>
      <c r="I2160" s="7">
        <v>143.80325276650382</v>
      </c>
    </row>
    <row r="2161" spans="1:9" x14ac:dyDescent="0.25">
      <c r="A2161" s="13"/>
      <c r="B2161" s="5">
        <f t="shared" si="55"/>
        <v>42758</v>
      </c>
      <c r="C2161" s="4">
        <v>18.479166666672398</v>
      </c>
      <c r="D2161">
        <v>1.2013126045679339</v>
      </c>
      <c r="E2161" s="6">
        <v>120.44897632128767</v>
      </c>
      <c r="F2161" s="7">
        <v>217.9524862590435</v>
      </c>
      <c r="G2161" s="7">
        <v>198.16359932804116</v>
      </c>
      <c r="H2161" s="7">
        <v>2.2458220350118125</v>
      </c>
      <c r="I2161" s="7">
        <v>144.69687346206749</v>
      </c>
    </row>
    <row r="2162" spans="1:9" x14ac:dyDescent="0.25">
      <c r="A2162" s="13"/>
      <c r="B2162" s="5">
        <f t="shared" si="55"/>
        <v>42758</v>
      </c>
      <c r="C2162" s="4">
        <v>18.489583333338999</v>
      </c>
      <c r="D2162">
        <v>1.2013126045679339</v>
      </c>
      <c r="E2162" s="6">
        <v>121.09349255754479</v>
      </c>
      <c r="F2162" s="7">
        <v>213.70697669346259</v>
      </c>
      <c r="G2162" s="7">
        <v>193.81705860155719</v>
      </c>
      <c r="H2162" s="7">
        <v>1.9720050635091011</v>
      </c>
      <c r="I2162" s="7">
        <v>145.47113894053186</v>
      </c>
    </row>
    <row r="2163" spans="1:9" x14ac:dyDescent="0.25">
      <c r="A2163" s="13"/>
      <c r="B2163" s="5">
        <f t="shared" si="55"/>
        <v>42758</v>
      </c>
      <c r="C2163" s="4">
        <v>18.500000000005699</v>
      </c>
      <c r="D2163">
        <v>1.2013126045679339</v>
      </c>
      <c r="E2163" s="6">
        <v>121.75431950454288</v>
      </c>
      <c r="F2163" s="7">
        <v>217.12100428015714</v>
      </c>
      <c r="G2163" s="7">
        <v>194.34726631969866</v>
      </c>
      <c r="H2163" s="7">
        <v>1.8552077197707495</v>
      </c>
      <c r="I2163" s="7">
        <v>146.26499868139879</v>
      </c>
    </row>
    <row r="2164" spans="1:9" x14ac:dyDescent="0.25">
      <c r="A2164" s="13"/>
      <c r="B2164" s="5">
        <f t="shared" si="55"/>
        <v>42758</v>
      </c>
      <c r="C2164" s="4">
        <v>18.510416666672398</v>
      </c>
      <c r="D2164">
        <v>1.2013126045679339</v>
      </c>
      <c r="E2164" s="6">
        <v>122.15388626279224</v>
      </c>
      <c r="F2164" s="7">
        <v>209.51304998433443</v>
      </c>
      <c r="G2164" s="7">
        <v>191.17280629787848</v>
      </c>
      <c r="H2164" s="7">
        <v>1.8584301431024697</v>
      </c>
      <c r="I2164" s="7">
        <v>146.74500326445011</v>
      </c>
    </row>
    <row r="2165" spans="1:9" x14ac:dyDescent="0.25">
      <c r="A2165" s="13"/>
      <c r="B2165" s="5">
        <f t="shared" si="55"/>
        <v>42758</v>
      </c>
      <c r="C2165" s="4">
        <v>18.520833333339102</v>
      </c>
      <c r="D2165">
        <v>1.2013126045679339</v>
      </c>
      <c r="E2165" s="6">
        <v>121.35695609166558</v>
      </c>
      <c r="F2165" s="7">
        <v>202.80363538078669</v>
      </c>
      <c r="G2165" s="7">
        <v>186.96608952426448</v>
      </c>
      <c r="H2165" s="7">
        <v>2.0521645941155739</v>
      </c>
      <c r="I2165" s="7">
        <v>145.78764100491517</v>
      </c>
    </row>
    <row r="2166" spans="1:9" x14ac:dyDescent="0.25">
      <c r="A2166" s="13"/>
      <c r="B2166" s="5">
        <f t="shared" si="55"/>
        <v>42758</v>
      </c>
      <c r="C2166" s="4">
        <v>18.531250000005699</v>
      </c>
      <c r="D2166">
        <v>1.2013126045679339</v>
      </c>
      <c r="E2166" s="6">
        <v>119.50901529058321</v>
      </c>
      <c r="F2166" s="7">
        <v>188.08041721611644</v>
      </c>
      <c r="G2166" s="7">
        <v>183.01533274895209</v>
      </c>
      <c r="H2166" s="7">
        <v>1.8821412580461154</v>
      </c>
      <c r="I2166" s="7">
        <v>143.56768642807955</v>
      </c>
    </row>
    <row r="2167" spans="1:9" x14ac:dyDescent="0.25">
      <c r="A2167" s="13"/>
      <c r="B2167" s="5">
        <f t="shared" si="55"/>
        <v>42758</v>
      </c>
      <c r="C2167" s="4">
        <v>18.541666666672398</v>
      </c>
      <c r="D2167">
        <v>1.2013126045679339</v>
      </c>
      <c r="E2167" s="6">
        <v>117.01545955805148</v>
      </c>
      <c r="F2167" s="7">
        <v>183.97120342493591</v>
      </c>
      <c r="G2167" s="7">
        <v>177.7630390320623</v>
      </c>
      <c r="H2167" s="7">
        <v>1.8396246726163312</v>
      </c>
      <c r="I2167" s="7">
        <v>140.57214649639656</v>
      </c>
    </row>
    <row r="2168" spans="1:9" x14ac:dyDescent="0.25">
      <c r="A2168" s="13"/>
      <c r="B2168" s="5">
        <f t="shared" si="55"/>
        <v>42758</v>
      </c>
      <c r="C2168" s="4">
        <v>18.552083333339102</v>
      </c>
      <c r="D2168">
        <v>1.2013126045679339</v>
      </c>
      <c r="E2168" s="6">
        <v>114.52559095527525</v>
      </c>
      <c r="F2168" s="7">
        <v>191.85516808669652</v>
      </c>
      <c r="G2168" s="7">
        <v>177.07111417414905</v>
      </c>
      <c r="H2168" s="7">
        <v>1.9441854088240811</v>
      </c>
      <c r="I2168" s="7">
        <v>137.58103596016352</v>
      </c>
    </row>
    <row r="2169" spans="1:9" x14ac:dyDescent="0.25">
      <c r="A2169" s="13"/>
      <c r="B2169" s="5">
        <f t="shared" si="55"/>
        <v>42758</v>
      </c>
      <c r="C2169" s="4">
        <v>18.562500000005699</v>
      </c>
      <c r="D2169">
        <v>1.2013126045679339</v>
      </c>
      <c r="E2169" s="6">
        <v>115.81265331942751</v>
      </c>
      <c r="F2169" s="7">
        <v>179.47433264393646</v>
      </c>
      <c r="G2169" s="7">
        <v>173.69798099258102</v>
      </c>
      <c r="H2169" s="7">
        <v>1.9256239703965834</v>
      </c>
      <c r="I2169" s="7">
        <v>139.12720020108463</v>
      </c>
    </row>
    <row r="2170" spans="1:9" x14ac:dyDescent="0.25">
      <c r="A2170" s="13"/>
      <c r="B2170" s="5">
        <f t="shared" si="55"/>
        <v>42758</v>
      </c>
      <c r="C2170" s="4">
        <v>18.572916666672398</v>
      </c>
      <c r="D2170">
        <v>1.2013126045679339</v>
      </c>
      <c r="E2170" s="6">
        <v>116.6366737211538</v>
      </c>
      <c r="F2170" s="7">
        <v>173.34732736726258</v>
      </c>
      <c r="G2170" s="7">
        <v>174.79476355616401</v>
      </c>
      <c r="H2170" s="7">
        <v>1.9729631893786814</v>
      </c>
      <c r="I2170" s="7">
        <v>140.11710629609956</v>
      </c>
    </row>
    <row r="2171" spans="1:9" x14ac:dyDescent="0.25">
      <c r="A2171" s="13"/>
      <c r="B2171" s="5">
        <f t="shared" si="55"/>
        <v>42758</v>
      </c>
      <c r="C2171" s="4">
        <v>18.583333333339102</v>
      </c>
      <c r="D2171">
        <v>1.2013126045679339</v>
      </c>
      <c r="E2171" s="6">
        <v>116.92035046781874</v>
      </c>
      <c r="F2171" s="7">
        <v>173.6502393751982</v>
      </c>
      <c r="G2171" s="7">
        <v>175.04398133423581</v>
      </c>
      <c r="H2171" s="7">
        <v>2.0837947493883826</v>
      </c>
      <c r="I2171" s="7">
        <v>140.45789074749098</v>
      </c>
    </row>
    <row r="2172" spans="1:9" x14ac:dyDescent="0.25">
      <c r="A2172" s="13"/>
      <c r="B2172" s="5">
        <f t="shared" si="55"/>
        <v>42758</v>
      </c>
      <c r="C2172" s="4">
        <v>18.593750000005802</v>
      </c>
      <c r="D2172">
        <v>1.2013126045679339</v>
      </c>
      <c r="E2172" s="6">
        <v>118.35242769488157</v>
      </c>
      <c r="F2172" s="7">
        <v>174.32652388962734</v>
      </c>
      <c r="G2172" s="7">
        <v>172.35976044396619</v>
      </c>
      <c r="H2172" s="7">
        <v>2.0311858381235921</v>
      </c>
      <c r="I2172" s="7">
        <v>142.17826317107625</v>
      </c>
    </row>
    <row r="2173" spans="1:9" x14ac:dyDescent="0.25">
      <c r="A2173" s="13"/>
      <c r="B2173" s="5">
        <f t="shared" si="55"/>
        <v>42758</v>
      </c>
      <c r="C2173" s="4">
        <v>18.604166666672398</v>
      </c>
      <c r="D2173">
        <v>1.2013126045679339</v>
      </c>
      <c r="E2173" s="6">
        <v>118.63551886777643</v>
      </c>
      <c r="F2173" s="7">
        <v>175.25046222691719</v>
      </c>
      <c r="G2173" s="7">
        <v>172.80077295508679</v>
      </c>
      <c r="H2173" s="7">
        <v>2.0364165252821573</v>
      </c>
      <c r="I2173" s="7">
        <v>142.51834416531676</v>
      </c>
    </row>
    <row r="2174" spans="1:9" x14ac:dyDescent="0.25">
      <c r="A2174" s="13"/>
      <c r="B2174" s="5">
        <f t="shared" si="55"/>
        <v>42758</v>
      </c>
      <c r="C2174" s="4">
        <v>18.614583333339102</v>
      </c>
      <c r="D2174">
        <v>1.2013126045679339</v>
      </c>
      <c r="E2174" s="6">
        <v>120.75475599652759</v>
      </c>
      <c r="F2174" s="7">
        <v>175.60955025008533</v>
      </c>
      <c r="G2174" s="7">
        <v>170.65971141575892</v>
      </c>
      <c r="H2174" s="7">
        <v>2.0419542527767991</v>
      </c>
      <c r="I2174" s="7">
        <v>145.06421044015389</v>
      </c>
    </row>
    <row r="2175" spans="1:9" x14ac:dyDescent="0.25">
      <c r="A2175" s="13"/>
      <c r="B2175" s="5">
        <f t="shared" si="55"/>
        <v>42758</v>
      </c>
      <c r="C2175" s="4">
        <v>18.625000000005802</v>
      </c>
      <c r="D2175">
        <v>1.2013126045679339</v>
      </c>
      <c r="E2175" s="6">
        <v>122.52342301161669</v>
      </c>
      <c r="F2175" s="7">
        <v>172.04141938073707</v>
      </c>
      <c r="G2175" s="7">
        <v>167.27747243111168</v>
      </c>
      <c r="H2175" s="7">
        <v>2.1048695179936003</v>
      </c>
      <c r="I2175" s="7">
        <v>147.18893241866397</v>
      </c>
    </row>
    <row r="2176" spans="1:9" x14ac:dyDescent="0.25">
      <c r="A2176" s="13"/>
      <c r="B2176" s="5">
        <f t="shared" si="55"/>
        <v>42758</v>
      </c>
      <c r="C2176" s="4">
        <v>18.635416666672398</v>
      </c>
      <c r="D2176">
        <v>1.2013126045679339</v>
      </c>
      <c r="E2176" s="6">
        <v>124.55186246107939</v>
      </c>
      <c r="F2176" s="7">
        <v>169.49560301119874</v>
      </c>
      <c r="G2176" s="7">
        <v>160.46717300311951</v>
      </c>
      <c r="H2176" s="7">
        <v>2.0276253703827711</v>
      </c>
      <c r="I2176" s="7">
        <v>149.62572229690636</v>
      </c>
    </row>
    <row r="2177" spans="1:9" x14ac:dyDescent="0.25">
      <c r="A2177" s="13"/>
      <c r="B2177" s="5">
        <f t="shared" si="55"/>
        <v>42758</v>
      </c>
      <c r="C2177" s="4">
        <v>18.645833333339102</v>
      </c>
      <c r="D2177">
        <v>1.2013126045679339</v>
      </c>
      <c r="E2177" s="6">
        <v>126.38983759059364</v>
      </c>
      <c r="F2177" s="7">
        <v>168.15902987823037</v>
      </c>
      <c r="G2177" s="7">
        <v>158.06351740922119</v>
      </c>
      <c r="H2177" s="7">
        <v>1.9262960586892326</v>
      </c>
      <c r="I2177" s="7">
        <v>151.83370498687421</v>
      </c>
    </row>
    <row r="2178" spans="1:9" x14ac:dyDescent="0.25">
      <c r="A2178" s="13"/>
      <c r="B2178" s="5">
        <f t="shared" si="55"/>
        <v>42758</v>
      </c>
      <c r="C2178" s="4">
        <v>18.656250000005802</v>
      </c>
      <c r="D2178">
        <v>1.2013126045679339</v>
      </c>
      <c r="E2178" s="6">
        <v>130.07640856981439</v>
      </c>
      <c r="F2178" s="7">
        <v>167.00219915244776</v>
      </c>
      <c r="G2178" s="7">
        <v>158.00972386599747</v>
      </c>
      <c r="H2178" s="7">
        <v>2.3685881628729781</v>
      </c>
      <c r="I2178" s="7">
        <v>156.26242917184643</v>
      </c>
    </row>
    <row r="2179" spans="1:9" x14ac:dyDescent="0.25">
      <c r="A2179" s="13"/>
      <c r="B2179" s="5">
        <f t="shared" si="55"/>
        <v>42758</v>
      </c>
      <c r="C2179" s="4">
        <v>18.666666666672398</v>
      </c>
      <c r="D2179">
        <v>1.2013126045679339</v>
      </c>
      <c r="E2179" s="6">
        <v>131.5727976767964</v>
      </c>
      <c r="F2179" s="7">
        <v>166.78634072976112</v>
      </c>
      <c r="G2179" s="7">
        <v>156.27444142904332</v>
      </c>
      <c r="H2179" s="7">
        <v>3.6702501630045994</v>
      </c>
      <c r="I2179" s="7">
        <v>158.06006026740209</v>
      </c>
    </row>
    <row r="2180" spans="1:9" x14ac:dyDescent="0.25">
      <c r="A2180" s="13"/>
      <c r="B2180" s="5">
        <f t="shared" si="55"/>
        <v>42758</v>
      </c>
      <c r="C2180" s="4">
        <v>18.677083333339102</v>
      </c>
      <c r="D2180">
        <v>1.2013126045679339</v>
      </c>
      <c r="E2180" s="6">
        <v>134.35566059666695</v>
      </c>
      <c r="F2180" s="7">
        <v>166.04513075366307</v>
      </c>
      <c r="G2180" s="7">
        <v>155.610559079513</v>
      </c>
      <c r="H2180" s="7">
        <v>7.9268873600318468</v>
      </c>
      <c r="I2180" s="7">
        <v>161.40314856982729</v>
      </c>
    </row>
    <row r="2181" spans="1:9" x14ac:dyDescent="0.25">
      <c r="A2181" s="13"/>
      <c r="B2181" s="5">
        <f t="shared" si="55"/>
        <v>42758</v>
      </c>
      <c r="C2181" s="4">
        <v>18.687500000005802</v>
      </c>
      <c r="D2181">
        <v>1.2013126045679339</v>
      </c>
      <c r="E2181" s="6">
        <v>139.46780496411117</v>
      </c>
      <c r="F2181" s="7">
        <v>167.48945875032481</v>
      </c>
      <c r="G2181" s="7">
        <v>159.04218893356787</v>
      </c>
      <c r="H2181" s="7">
        <v>20.644646099761669</v>
      </c>
      <c r="I2181" s="7">
        <v>167.54443203480901</v>
      </c>
    </row>
    <row r="2182" spans="1:9" x14ac:dyDescent="0.25">
      <c r="A2182" s="13"/>
      <c r="B2182" s="5">
        <f t="shared" si="55"/>
        <v>42758</v>
      </c>
      <c r="C2182" s="4">
        <v>18.697916666672501</v>
      </c>
      <c r="D2182">
        <v>1.2013126045679339</v>
      </c>
      <c r="E2182" s="6">
        <v>144.36072142952199</v>
      </c>
      <c r="F2182" s="7">
        <v>169.73075991514571</v>
      </c>
      <c r="G2182" s="7">
        <v>157.45022374481371</v>
      </c>
      <c r="H2182" s="7">
        <v>60.362832902209831</v>
      </c>
      <c r="I2182" s="7">
        <v>173.42235425780501</v>
      </c>
    </row>
    <row r="2183" spans="1:9" x14ac:dyDescent="0.25">
      <c r="A2183" s="13"/>
      <c r="B2183" s="5">
        <f t="shared" si="55"/>
        <v>42758</v>
      </c>
      <c r="C2183" s="4">
        <v>18.708333333339102</v>
      </c>
      <c r="D2183">
        <v>1.2013126045679339</v>
      </c>
      <c r="E2183" s="6">
        <v>148.49353832894715</v>
      </c>
      <c r="F2183" s="7">
        <v>170.59657435311325</v>
      </c>
      <c r="G2183" s="7">
        <v>150.80896055128125</v>
      </c>
      <c r="H2183" s="7">
        <v>110.9485403774834</v>
      </c>
      <c r="I2183" s="7">
        <v>178.38715929145582</v>
      </c>
    </row>
    <row r="2184" spans="1:9" x14ac:dyDescent="0.25">
      <c r="A2184" s="13"/>
      <c r="B2184" s="5">
        <f t="shared" si="55"/>
        <v>42758</v>
      </c>
      <c r="C2184" s="4">
        <v>18.718750000005802</v>
      </c>
      <c r="D2184">
        <v>1.2013126045679339</v>
      </c>
      <c r="E2184" s="6">
        <v>154.82154524509178</v>
      </c>
      <c r="F2184" s="7">
        <v>167.85075918505174</v>
      </c>
      <c r="G2184" s="7">
        <v>151.44260105855685</v>
      </c>
      <c r="H2184" s="7">
        <v>138.61808034184077</v>
      </c>
      <c r="I2184" s="7">
        <v>185.98907376161344</v>
      </c>
    </row>
    <row r="2185" spans="1:9" x14ac:dyDescent="0.25">
      <c r="A2185" s="13"/>
      <c r="B2185" s="5">
        <f t="shared" si="55"/>
        <v>42758</v>
      </c>
      <c r="C2185" s="4">
        <v>18.729166666672501</v>
      </c>
      <c r="D2185">
        <v>1.2013126045679339</v>
      </c>
      <c r="E2185" s="6">
        <v>161.31662231282209</v>
      </c>
      <c r="F2185" s="7">
        <v>165.433579317289</v>
      </c>
      <c r="G2185" s="7">
        <v>152.54713136659876</v>
      </c>
      <c r="H2185" s="7">
        <v>156.83548857388195</v>
      </c>
      <c r="I2185" s="7">
        <v>193.791691710718</v>
      </c>
    </row>
    <row r="2186" spans="1:9" x14ac:dyDescent="0.25">
      <c r="A2186" s="13"/>
      <c r="B2186" s="5">
        <f t="shared" si="55"/>
        <v>42758</v>
      </c>
      <c r="C2186" s="4">
        <v>18.739583333339102</v>
      </c>
      <c r="D2186">
        <v>1.2013126045679339</v>
      </c>
      <c r="E2186" s="6">
        <v>165.2763892607216</v>
      </c>
      <c r="F2186" s="7">
        <v>163.03876003663976</v>
      </c>
      <c r="G2186" s="7">
        <v>152.1277796901677</v>
      </c>
      <c r="H2186" s="7">
        <v>168.76362157999705</v>
      </c>
      <c r="I2186" s="7">
        <v>198.54860965638116</v>
      </c>
    </row>
    <row r="2187" spans="1:9" x14ac:dyDescent="0.25">
      <c r="A2187" s="13"/>
      <c r="B2187" s="5">
        <f t="shared" si="55"/>
        <v>42758</v>
      </c>
      <c r="C2187" s="4">
        <v>18.750000000005802</v>
      </c>
      <c r="D2187">
        <v>1.2013126045679339</v>
      </c>
      <c r="E2187" s="6">
        <v>168.22764830939263</v>
      </c>
      <c r="F2187" s="7">
        <v>160.9655460384013</v>
      </c>
      <c r="G2187" s="7">
        <v>154.55266746898454</v>
      </c>
      <c r="H2187" s="7">
        <v>190.3388799348588</v>
      </c>
      <c r="I2187" s="7">
        <v>202.09399435089483</v>
      </c>
    </row>
    <row r="2188" spans="1:9" x14ac:dyDescent="0.25">
      <c r="A2188" s="13"/>
      <c r="B2188" s="5">
        <f t="shared" si="55"/>
        <v>42758</v>
      </c>
      <c r="C2188" s="4">
        <v>18.760416666672501</v>
      </c>
      <c r="D2188">
        <v>1.2013126045679339</v>
      </c>
      <c r="E2188" s="6">
        <v>170.20497907870407</v>
      </c>
      <c r="F2188" s="7">
        <v>157.88218580392638</v>
      </c>
      <c r="G2188" s="7">
        <v>154.28828670602283</v>
      </c>
      <c r="H2188" s="7">
        <v>206.19261965032393</v>
      </c>
      <c r="I2188" s="7">
        <v>204.46938672746867</v>
      </c>
    </row>
    <row r="2189" spans="1:9" x14ac:dyDescent="0.25">
      <c r="A2189" s="13"/>
      <c r="B2189" s="5">
        <f t="shared" si="55"/>
        <v>42758</v>
      </c>
      <c r="C2189" s="4">
        <v>18.770833333339102</v>
      </c>
      <c r="D2189">
        <v>1.2013126045679339</v>
      </c>
      <c r="E2189" s="6">
        <v>172.6046375609578</v>
      </c>
      <c r="F2189" s="7">
        <v>155.851660927994</v>
      </c>
      <c r="G2189" s="7">
        <v>157.65728562064069</v>
      </c>
      <c r="H2189" s="7">
        <v>223.14074713617856</v>
      </c>
      <c r="I2189" s="7">
        <v>207.35212670885844</v>
      </c>
    </row>
    <row r="2190" spans="1:9" x14ac:dyDescent="0.25">
      <c r="A2190" s="13"/>
      <c r="B2190" s="5">
        <f t="shared" si="55"/>
        <v>42758</v>
      </c>
      <c r="C2190" s="4">
        <v>18.781250000005802</v>
      </c>
      <c r="D2190">
        <v>1.2013126045679339</v>
      </c>
      <c r="E2190" s="6">
        <v>175.93028071827186</v>
      </c>
      <c r="F2190" s="7">
        <v>152.83204379756143</v>
      </c>
      <c r="G2190" s="7">
        <v>158.53707525435647</v>
      </c>
      <c r="H2190" s="7">
        <v>226.52135424859878</v>
      </c>
      <c r="I2190" s="7">
        <v>211.34726375203493</v>
      </c>
    </row>
    <row r="2191" spans="1:9" x14ac:dyDescent="0.25">
      <c r="A2191" s="13"/>
      <c r="B2191" s="5">
        <f t="shared" si="55"/>
        <v>42758</v>
      </c>
      <c r="C2191" s="4">
        <v>18.791666666672501</v>
      </c>
      <c r="D2191">
        <v>1.2013126045679339</v>
      </c>
      <c r="E2191" s="6">
        <v>175.95199458766402</v>
      </c>
      <c r="F2191" s="7">
        <v>147.85642238560413</v>
      </c>
      <c r="G2191" s="7">
        <v>160.3672295032427</v>
      </c>
      <c r="H2191" s="7">
        <v>226.92957387666056</v>
      </c>
      <c r="I2191" s="7">
        <v>211.37334889702967</v>
      </c>
    </row>
    <row r="2192" spans="1:9" x14ac:dyDescent="0.25">
      <c r="A2192" s="13"/>
      <c r="B2192" s="5">
        <f t="shared" si="55"/>
        <v>42758</v>
      </c>
      <c r="C2192" s="4">
        <v>18.802083333339201</v>
      </c>
      <c r="D2192">
        <v>1.2013126045679339</v>
      </c>
      <c r="E2192" s="6">
        <v>175.36246670590927</v>
      </c>
      <c r="F2192" s="7">
        <v>140.57132386568199</v>
      </c>
      <c r="G2192" s="7">
        <v>159.26278332272594</v>
      </c>
      <c r="H2192" s="7">
        <v>227.5613778771378</v>
      </c>
      <c r="I2192" s="7">
        <v>210.66514162193346</v>
      </c>
    </row>
    <row r="2193" spans="1:9" x14ac:dyDescent="0.25">
      <c r="A2193" s="13"/>
      <c r="B2193" s="5">
        <f t="shared" si="55"/>
        <v>42758</v>
      </c>
      <c r="C2193" s="4">
        <v>18.812500000005802</v>
      </c>
      <c r="D2193">
        <v>1.2013126045679339</v>
      </c>
      <c r="E2193" s="6">
        <v>176.30780906031072</v>
      </c>
      <c r="F2193" s="7">
        <v>134.80165111170021</v>
      </c>
      <c r="G2193" s="7">
        <v>155.81210459333383</v>
      </c>
      <c r="H2193" s="7">
        <v>227.54167428866535</v>
      </c>
      <c r="I2193" s="7">
        <v>211.80079330790784</v>
      </c>
    </row>
    <row r="2194" spans="1:9" x14ac:dyDescent="0.25">
      <c r="A2194" s="13"/>
      <c r="B2194" s="5">
        <f t="shared" si="55"/>
        <v>42758</v>
      </c>
      <c r="C2194" s="4">
        <v>18.822916666672501</v>
      </c>
      <c r="D2194">
        <v>1.2013126045679339</v>
      </c>
      <c r="E2194" s="6">
        <v>177.31963091007859</v>
      </c>
      <c r="F2194" s="7">
        <v>130.35565377257763</v>
      </c>
      <c r="G2194" s="7">
        <v>151.1794060930925</v>
      </c>
      <c r="H2194" s="7">
        <v>227.64281257526383</v>
      </c>
      <c r="I2194" s="7">
        <v>213.01630764961124</v>
      </c>
    </row>
    <row r="2195" spans="1:9" x14ac:dyDescent="0.25">
      <c r="A2195" s="13"/>
      <c r="B2195" s="5">
        <f t="shared" si="55"/>
        <v>42758</v>
      </c>
      <c r="C2195" s="4">
        <v>18.833333333339201</v>
      </c>
      <c r="D2195">
        <v>1.2013126045679339</v>
      </c>
      <c r="E2195" s="6">
        <v>179.80340160566288</v>
      </c>
      <c r="F2195" s="7">
        <v>126.98896457885616</v>
      </c>
      <c r="G2195" s="7">
        <v>146.83674324491062</v>
      </c>
      <c r="H2195" s="7">
        <v>227.66476345896481</v>
      </c>
      <c r="I2195" s="7">
        <v>216.0000926930731</v>
      </c>
    </row>
    <row r="2196" spans="1:9" x14ac:dyDescent="0.25">
      <c r="A2196" s="13"/>
      <c r="B2196" s="5">
        <f t="shared" si="55"/>
        <v>42758</v>
      </c>
      <c r="C2196" s="4">
        <v>18.843750000005802</v>
      </c>
      <c r="D2196">
        <v>1.2013126045679339</v>
      </c>
      <c r="E2196" s="6">
        <v>180.04181945488966</v>
      </c>
      <c r="F2196" s="7">
        <v>123.05797015791876</v>
      </c>
      <c r="G2196" s="7">
        <v>138.74269784387377</v>
      </c>
      <c r="H2196" s="7">
        <v>228.01853593427089</v>
      </c>
      <c r="I2196" s="7">
        <v>216.2865070605032</v>
      </c>
    </row>
    <row r="2197" spans="1:9" x14ac:dyDescent="0.25">
      <c r="A2197" s="13"/>
      <c r="B2197" s="5">
        <f t="shared" si="55"/>
        <v>42758</v>
      </c>
      <c r="C2197" s="4">
        <v>18.854166666672501</v>
      </c>
      <c r="D2197">
        <v>1.2013126045679339</v>
      </c>
      <c r="E2197" s="6">
        <v>177.59679984791259</v>
      </c>
      <c r="F2197" s="7">
        <v>120.59816128772934</v>
      </c>
      <c r="G2197" s="7">
        <v>130.90143161947336</v>
      </c>
      <c r="H2197" s="7">
        <v>228.47810230778589</v>
      </c>
      <c r="I2197" s="7">
        <v>213.34927418822591</v>
      </c>
    </row>
    <row r="2198" spans="1:9" x14ac:dyDescent="0.25">
      <c r="A2198" s="13"/>
      <c r="B2198" s="5">
        <f t="shared" si="55"/>
        <v>42758</v>
      </c>
      <c r="C2198" s="4">
        <v>18.864583333339201</v>
      </c>
      <c r="D2198">
        <v>1.2013126045679339</v>
      </c>
      <c r="E2198" s="6">
        <v>174.22960179538043</v>
      </c>
      <c r="F2198" s="7">
        <v>115.67175000098783</v>
      </c>
      <c r="G2198" s="7">
        <v>125.31950222261479</v>
      </c>
      <c r="H2198" s="7">
        <v>228.88071319902446</v>
      </c>
      <c r="I2198" s="7">
        <v>209.30421672564245</v>
      </c>
    </row>
    <row r="2199" spans="1:9" x14ac:dyDescent="0.25">
      <c r="A2199" s="13"/>
      <c r="B2199" s="5">
        <f t="shared" si="55"/>
        <v>42758</v>
      </c>
      <c r="C2199" s="4">
        <v>18.875000000005802</v>
      </c>
      <c r="D2199">
        <v>1.2013126045679339</v>
      </c>
      <c r="E2199" s="6">
        <v>173.03849611468061</v>
      </c>
      <c r="F2199" s="7">
        <v>108.1757589604105</v>
      </c>
      <c r="G2199" s="7">
        <v>118.69762842059282</v>
      </c>
      <c r="H2199" s="7">
        <v>229.62329275215376</v>
      </c>
      <c r="I2199" s="7">
        <v>207.87332645804526</v>
      </c>
    </row>
    <row r="2200" spans="1:9" x14ac:dyDescent="0.25">
      <c r="A2200" s="13"/>
      <c r="B2200" s="5">
        <f t="shared" si="55"/>
        <v>42758</v>
      </c>
      <c r="C2200" s="4">
        <v>18.885416666672501</v>
      </c>
      <c r="D2200">
        <v>1.2013126045679339</v>
      </c>
      <c r="E2200" s="6">
        <v>179.92860621018292</v>
      </c>
      <c r="F2200" s="7">
        <v>87.768534861791224</v>
      </c>
      <c r="G2200" s="7">
        <v>98.083776805853347</v>
      </c>
      <c r="H2200" s="7">
        <v>233.09076727639885</v>
      </c>
      <c r="I2200" s="7">
        <v>216.15050256263297</v>
      </c>
    </row>
    <row r="2201" spans="1:9" x14ac:dyDescent="0.25">
      <c r="A2201" s="13"/>
      <c r="B2201" s="5">
        <f t="shared" si="55"/>
        <v>42758</v>
      </c>
      <c r="C2201" s="4">
        <v>18.895833333339201</v>
      </c>
      <c r="D2201">
        <v>1.2013126045679339</v>
      </c>
      <c r="E2201" s="6">
        <v>186.28595533469721</v>
      </c>
      <c r="F2201" s="7">
        <v>80.143013537232491</v>
      </c>
      <c r="G2201" s="7">
        <v>91.373032288693224</v>
      </c>
      <c r="H2201" s="7">
        <v>236.91237932390663</v>
      </c>
      <c r="I2201" s="7">
        <v>223.78766619755089</v>
      </c>
    </row>
    <row r="2202" spans="1:9" x14ac:dyDescent="0.25">
      <c r="A2202" s="13"/>
      <c r="B2202" s="5">
        <f t="shared" si="55"/>
        <v>42758</v>
      </c>
      <c r="C2202" s="4">
        <v>18.906250000005901</v>
      </c>
      <c r="D2202">
        <v>1.2013126045679339</v>
      </c>
      <c r="E2202" s="6">
        <v>186.65997718160116</v>
      </c>
      <c r="F2202" s="7">
        <v>77.560824640708233</v>
      </c>
      <c r="G2202" s="7">
        <v>87.755885217394749</v>
      </c>
      <c r="H2202" s="7">
        <v>237.6411940687446</v>
      </c>
      <c r="I2202" s="7">
        <v>224.23698335662039</v>
      </c>
    </row>
    <row r="2203" spans="1:9" x14ac:dyDescent="0.25">
      <c r="A2203" s="13"/>
      <c r="B2203" s="5">
        <f t="shared" si="55"/>
        <v>42758</v>
      </c>
      <c r="C2203" s="4">
        <v>18.916666666672501</v>
      </c>
      <c r="D2203">
        <v>1.2013126045679339</v>
      </c>
      <c r="E2203" s="6">
        <v>185.32076202949071</v>
      </c>
      <c r="F2203" s="7">
        <v>76.938648017663112</v>
      </c>
      <c r="G2203" s="7">
        <v>85.065050301219372</v>
      </c>
      <c r="H2203" s="7">
        <v>236.75722394104929</v>
      </c>
      <c r="I2203" s="7">
        <v>222.62816731416174</v>
      </c>
    </row>
    <row r="2204" spans="1:9" x14ac:dyDescent="0.25">
      <c r="A2204" s="13"/>
      <c r="B2204" s="5">
        <f t="shared" si="55"/>
        <v>42758</v>
      </c>
      <c r="C2204" s="4">
        <v>18.927083333339201</v>
      </c>
      <c r="D2204">
        <v>1.2013126045679339</v>
      </c>
      <c r="E2204" s="6">
        <v>182.13944394903601</v>
      </c>
      <c r="F2204" s="7">
        <v>75.081893640904497</v>
      </c>
      <c r="G2204" s="7">
        <v>70.505512149194317</v>
      </c>
      <c r="H2204" s="7">
        <v>238.18297224247405</v>
      </c>
      <c r="I2204" s="7">
        <v>218.80640980497165</v>
      </c>
    </row>
    <row r="2205" spans="1:9" x14ac:dyDescent="0.25">
      <c r="A2205" s="13"/>
      <c r="B2205" s="5">
        <f t="shared" si="55"/>
        <v>42758</v>
      </c>
      <c r="C2205" s="4">
        <v>18.937500000005901</v>
      </c>
      <c r="D2205">
        <v>1.2013126045679339</v>
      </c>
      <c r="E2205" s="6">
        <v>174.77131311256917</v>
      </c>
      <c r="F2205" s="7">
        <v>73.319543506639164</v>
      </c>
      <c r="G2205" s="7">
        <v>65.142943271124977</v>
      </c>
      <c r="H2205" s="7">
        <v>237.96965921941199</v>
      </c>
      <c r="I2205" s="7">
        <v>209.95498135901838</v>
      </c>
    </row>
    <row r="2206" spans="1:9" x14ac:dyDescent="0.25">
      <c r="A2206" s="13"/>
      <c r="B2206" s="5">
        <f t="shared" si="55"/>
        <v>42758</v>
      </c>
      <c r="C2206" s="4">
        <v>18.947916666672501</v>
      </c>
      <c r="D2206">
        <v>1.2013126045679339</v>
      </c>
      <c r="E2206" s="6">
        <v>167.96459070691921</v>
      </c>
      <c r="F2206" s="7">
        <v>72.314667779822713</v>
      </c>
      <c r="G2206" s="7">
        <v>63.291468703722472</v>
      </c>
      <c r="H2206" s="7">
        <v>237.12586536969883</v>
      </c>
      <c r="I2206" s="7">
        <v>201.7779799373161</v>
      </c>
    </row>
    <row r="2207" spans="1:9" x14ac:dyDescent="0.25">
      <c r="A2207" s="13"/>
      <c r="B2207" s="5">
        <f t="shared" si="55"/>
        <v>42758</v>
      </c>
      <c r="C2207" s="4">
        <v>18.958333333339201</v>
      </c>
      <c r="D2207">
        <v>1.2013126045679339</v>
      </c>
      <c r="E2207" s="6">
        <v>158.19173468634082</v>
      </c>
      <c r="F2207" s="7">
        <v>69.531778686183245</v>
      </c>
      <c r="G2207" s="7">
        <v>62.274186651405124</v>
      </c>
      <c r="H2207" s="7">
        <v>236.67998079356983</v>
      </c>
      <c r="I2207" s="7">
        <v>190.03772481716766</v>
      </c>
    </row>
    <row r="2208" spans="1:9" x14ac:dyDescent="0.25">
      <c r="A2208" s="13"/>
      <c r="B2208" s="5">
        <f t="shared" si="55"/>
        <v>42758</v>
      </c>
      <c r="C2208" s="4">
        <v>18.968750000005901</v>
      </c>
      <c r="D2208">
        <v>1.2013126045679339</v>
      </c>
      <c r="E2208" s="6">
        <v>147.69806315976439</v>
      </c>
      <c r="F2208" s="7">
        <v>67.398733384049933</v>
      </c>
      <c r="G2208" s="7">
        <v>61.083425630085642</v>
      </c>
      <c r="H2208" s="7">
        <v>237.18527817479529</v>
      </c>
      <c r="I2208" s="7">
        <v>177.43154494409575</v>
      </c>
    </row>
    <row r="2209" spans="1:9" x14ac:dyDescent="0.25">
      <c r="A2209" s="13"/>
      <c r="B2209" s="5">
        <f t="shared" si="55"/>
        <v>42758</v>
      </c>
      <c r="C2209" s="4">
        <v>18.979166666672501</v>
      </c>
      <c r="D2209">
        <v>1.2013126045679339</v>
      </c>
      <c r="E2209" s="6">
        <v>137.0077629086872</v>
      </c>
      <c r="F2209" s="7">
        <v>66.262379489162214</v>
      </c>
      <c r="G2209" s="7">
        <v>59.356167356601674</v>
      </c>
      <c r="H2209" s="7">
        <v>238.11001165759748</v>
      </c>
      <c r="I2209" s="7">
        <v>164.58915250586099</v>
      </c>
    </row>
    <row r="2210" spans="1:9" ht="15.75" thickBot="1" x14ac:dyDescent="0.3">
      <c r="A2210" s="13"/>
      <c r="B2210" s="5">
        <f t="shared" si="55"/>
        <v>42758</v>
      </c>
      <c r="C2210" s="4">
        <v>18.989583333339201</v>
      </c>
      <c r="D2210">
        <v>1.2013126045679339</v>
      </c>
      <c r="E2210" s="6">
        <v>126.66147732254116</v>
      </c>
      <c r="F2210" s="7">
        <v>64.511424076023175</v>
      </c>
      <c r="G2210" s="7">
        <v>58.391228649217382</v>
      </c>
      <c r="H2210" s="7">
        <v>239.6424719778453</v>
      </c>
      <c r="I2210" s="7">
        <v>152.16002922076422</v>
      </c>
    </row>
    <row r="2211" spans="1:9" x14ac:dyDescent="0.25">
      <c r="A2211" s="12">
        <f t="shared" ref="A2211" si="56">A2115+1</f>
        <v>24</v>
      </c>
      <c r="B2211" s="5">
        <f t="shared" si="55"/>
        <v>42759</v>
      </c>
      <c r="C2211" s="4">
        <v>19.000000000005901</v>
      </c>
      <c r="D2211">
        <v>1.1979836460711579</v>
      </c>
      <c r="E2211" s="6">
        <v>114.21050561958094</v>
      </c>
      <c r="F2211" s="7">
        <v>63.230862630617139</v>
      </c>
      <c r="G2211" s="7">
        <v>58.826228045326161</v>
      </c>
      <c r="H2211" s="7">
        <v>240.75651032974372</v>
      </c>
      <c r="I2211" s="7">
        <v>136.82231794177605</v>
      </c>
    </row>
    <row r="2212" spans="1:9" x14ac:dyDescent="0.25">
      <c r="A2212" s="13"/>
      <c r="B2212" s="5">
        <f t="shared" ref="B2212:B2275" si="57">DATE(YEAR(B2116),MONTH(B2116),DAY(B2116)+1)</f>
        <v>42759</v>
      </c>
      <c r="C2212" s="4">
        <v>19.010416666672601</v>
      </c>
      <c r="D2212">
        <v>1.1979836460711579</v>
      </c>
      <c r="E2212" s="6">
        <v>105.07253662048491</v>
      </c>
      <c r="F2212" s="7">
        <v>61.885520011252581</v>
      </c>
      <c r="G2212" s="7">
        <v>58.352321671872375</v>
      </c>
      <c r="H2212" s="7">
        <v>241.50496465464531</v>
      </c>
      <c r="I2212" s="7">
        <v>125.87518052255378</v>
      </c>
    </row>
    <row r="2213" spans="1:9" x14ac:dyDescent="0.25">
      <c r="A2213" s="13"/>
      <c r="B2213" s="5">
        <f t="shared" si="57"/>
        <v>42759</v>
      </c>
      <c r="C2213" s="4">
        <v>19.020833333339201</v>
      </c>
      <c r="D2213">
        <v>1.1979836460711579</v>
      </c>
      <c r="E2213" s="6">
        <v>97.465882730012254</v>
      </c>
      <c r="F2213" s="7">
        <v>60.958615759916491</v>
      </c>
      <c r="G2213" s="7">
        <v>58.445875485910491</v>
      </c>
      <c r="H2213" s="7">
        <v>241.54094138092981</v>
      </c>
      <c r="I2213" s="7">
        <v>116.76253356044398</v>
      </c>
    </row>
    <row r="2214" spans="1:9" x14ac:dyDescent="0.25">
      <c r="A2214" s="13"/>
      <c r="B2214" s="5">
        <f t="shared" si="57"/>
        <v>42759</v>
      </c>
      <c r="C2214" s="4">
        <v>19.031250000005901</v>
      </c>
      <c r="D2214">
        <v>1.1979836460711579</v>
      </c>
      <c r="E2214" s="6">
        <v>90.123772211392307</v>
      </c>
      <c r="F2214" s="7">
        <v>59.757969666088698</v>
      </c>
      <c r="G2214" s="7">
        <v>57.757115425371879</v>
      </c>
      <c r="H2214" s="7">
        <v>241.91591264113316</v>
      </c>
      <c r="I2214" s="7">
        <v>107.96680523149026</v>
      </c>
    </row>
    <row r="2215" spans="1:9" x14ac:dyDescent="0.25">
      <c r="A2215" s="13"/>
      <c r="B2215" s="5">
        <f t="shared" si="57"/>
        <v>42759</v>
      </c>
      <c r="C2215" s="4">
        <v>19.041666666672601</v>
      </c>
      <c r="D2215">
        <v>1.1979836460711579</v>
      </c>
      <c r="E2215" s="6">
        <v>83.887757942026127</v>
      </c>
      <c r="F2215" s="7">
        <v>59.153941230612986</v>
      </c>
      <c r="G2215" s="7">
        <v>57.873912472786813</v>
      </c>
      <c r="H2215" s="7">
        <v>242.54503728962231</v>
      </c>
      <c r="I2215" s="7">
        <v>100.4961621201232</v>
      </c>
    </row>
    <row r="2216" spans="1:9" x14ac:dyDescent="0.25">
      <c r="A2216" s="13"/>
      <c r="B2216" s="5">
        <f t="shared" si="57"/>
        <v>42759</v>
      </c>
      <c r="C2216" s="4">
        <v>19.052083333339201</v>
      </c>
      <c r="D2216">
        <v>1.1979836460711579</v>
      </c>
      <c r="E2216" s="6">
        <v>78.73468990803805</v>
      </c>
      <c r="F2216" s="7">
        <v>58.635202863926331</v>
      </c>
      <c r="G2216" s="7">
        <v>57.584389598023485</v>
      </c>
      <c r="H2216" s="7">
        <v>243.1245044145723</v>
      </c>
      <c r="I2216" s="7">
        <v>94.322870888313417</v>
      </c>
    </row>
    <row r="2217" spans="1:9" x14ac:dyDescent="0.25">
      <c r="A2217" s="13"/>
      <c r="B2217" s="5">
        <f t="shared" si="57"/>
        <v>42759</v>
      </c>
      <c r="C2217" s="4">
        <v>19.062500000005901</v>
      </c>
      <c r="D2217">
        <v>1.1979836460711579</v>
      </c>
      <c r="E2217" s="6">
        <v>75.225648023434928</v>
      </c>
      <c r="F2217" s="7">
        <v>58.661491283155058</v>
      </c>
      <c r="G2217" s="7">
        <v>57.0524792990159</v>
      </c>
      <c r="H2217" s="7">
        <v>242.79842157687085</v>
      </c>
      <c r="I2217" s="7">
        <v>90.119096097180162</v>
      </c>
    </row>
    <row r="2218" spans="1:9" x14ac:dyDescent="0.25">
      <c r="A2218" s="13"/>
      <c r="B2218" s="5">
        <f t="shared" si="57"/>
        <v>42759</v>
      </c>
      <c r="C2218" s="4">
        <v>19.072916666672601</v>
      </c>
      <c r="D2218">
        <v>1.1979836460711579</v>
      </c>
      <c r="E2218" s="6">
        <v>71.711831231361032</v>
      </c>
      <c r="F2218" s="7">
        <v>58.016581329744746</v>
      </c>
      <c r="G2218" s="7">
        <v>57.041194192428087</v>
      </c>
      <c r="H2218" s="7">
        <v>242.77919105054488</v>
      </c>
      <c r="I2218" s="7">
        <v>85.909601044985422</v>
      </c>
    </row>
    <row r="2219" spans="1:9" x14ac:dyDescent="0.25">
      <c r="A2219" s="13"/>
      <c r="B2219" s="5">
        <f t="shared" si="57"/>
        <v>42759</v>
      </c>
      <c r="C2219" s="4">
        <v>19.083333333339201</v>
      </c>
      <c r="D2219">
        <v>1.1979836460711579</v>
      </c>
      <c r="E2219" s="6">
        <v>69.314332424571163</v>
      </c>
      <c r="F2219" s="7">
        <v>57.324922158178616</v>
      </c>
      <c r="G2219" s="7">
        <v>56.867402749761133</v>
      </c>
      <c r="H2219" s="7">
        <v>242.70064473186702</v>
      </c>
      <c r="I2219" s="7">
        <v>83.03743668297605</v>
      </c>
    </row>
    <row r="2220" spans="1:9" x14ac:dyDescent="0.25">
      <c r="A2220" s="13"/>
      <c r="B2220" s="5">
        <f t="shared" si="57"/>
        <v>42759</v>
      </c>
      <c r="C2220" s="4">
        <v>19.093750000005901</v>
      </c>
      <c r="D2220">
        <v>1.1979836460711579</v>
      </c>
      <c r="E2220" s="6">
        <v>67.130175014678699</v>
      </c>
      <c r="F2220" s="7">
        <v>56.582473712566681</v>
      </c>
      <c r="G2220" s="7">
        <v>56.547121249374342</v>
      </c>
      <c r="H2220" s="7">
        <v>243.00878521247009</v>
      </c>
      <c r="I2220" s="7">
        <v>80.42085182547973</v>
      </c>
    </row>
    <row r="2221" spans="1:9" x14ac:dyDescent="0.25">
      <c r="A2221" s="13"/>
      <c r="B2221" s="5">
        <f t="shared" si="57"/>
        <v>42759</v>
      </c>
      <c r="C2221" s="4">
        <v>19.104166666672601</v>
      </c>
      <c r="D2221">
        <v>1.1979836460711579</v>
      </c>
      <c r="E2221" s="6">
        <v>66.080111227734264</v>
      </c>
      <c r="F2221" s="7">
        <v>56.320715766018552</v>
      </c>
      <c r="G2221" s="7">
        <v>56.318634897142779</v>
      </c>
      <c r="H2221" s="7">
        <v>242.70273900699323</v>
      </c>
      <c r="I2221" s="7">
        <v>79.162892581388761</v>
      </c>
    </row>
    <row r="2222" spans="1:9" x14ac:dyDescent="0.25">
      <c r="A2222" s="13"/>
      <c r="B2222" s="5">
        <f t="shared" si="57"/>
        <v>42759</v>
      </c>
      <c r="C2222" s="4">
        <v>19.114583333339301</v>
      </c>
      <c r="D2222">
        <v>1.1979836460711579</v>
      </c>
      <c r="E2222" s="6">
        <v>64.555148105769121</v>
      </c>
      <c r="F2222" s="7">
        <v>55.908505817487168</v>
      </c>
      <c r="G2222" s="7">
        <v>57.721457372926665</v>
      </c>
      <c r="H2222" s="7">
        <v>242.66911658999578</v>
      </c>
      <c r="I2222" s="7">
        <v>77.336011700412897</v>
      </c>
    </row>
    <row r="2223" spans="1:9" x14ac:dyDescent="0.25">
      <c r="A2223" s="13"/>
      <c r="B2223" s="5">
        <f t="shared" si="57"/>
        <v>42759</v>
      </c>
      <c r="C2223" s="4">
        <v>19.125000000005901</v>
      </c>
      <c r="D2223">
        <v>1.1979836460711579</v>
      </c>
      <c r="E2223" s="6">
        <v>64.109793448692713</v>
      </c>
      <c r="F2223" s="7">
        <v>56.833678616298954</v>
      </c>
      <c r="G2223" s="7">
        <v>56.819009392437437</v>
      </c>
      <c r="H2223" s="7">
        <v>242.06113371891485</v>
      </c>
      <c r="I2223" s="7">
        <v>76.802484104533733</v>
      </c>
    </row>
    <row r="2224" spans="1:9" x14ac:dyDescent="0.25">
      <c r="A2224" s="13"/>
      <c r="B2224" s="5">
        <f t="shared" si="57"/>
        <v>42759</v>
      </c>
      <c r="C2224" s="4">
        <v>19.135416666672601</v>
      </c>
      <c r="D2224">
        <v>1.1979836460711579</v>
      </c>
      <c r="E2224" s="6">
        <v>63.171685411596265</v>
      </c>
      <c r="F2224" s="7">
        <v>57.374994001664597</v>
      </c>
      <c r="G2224" s="7">
        <v>56.308747909901477</v>
      </c>
      <c r="H2224" s="7">
        <v>242.28146766431976</v>
      </c>
      <c r="I2224" s="7">
        <v>75.678646017844272</v>
      </c>
    </row>
    <row r="2225" spans="1:9" x14ac:dyDescent="0.25">
      <c r="A2225" s="13"/>
      <c r="B2225" s="5">
        <f t="shared" si="57"/>
        <v>42759</v>
      </c>
      <c r="C2225" s="4">
        <v>19.145833333339301</v>
      </c>
      <c r="D2225">
        <v>1.1979836460711579</v>
      </c>
      <c r="E2225" s="6">
        <v>62.845163522423327</v>
      </c>
      <c r="F2225" s="7">
        <v>56.971613659408696</v>
      </c>
      <c r="G2225" s="7">
        <v>56.880033896751335</v>
      </c>
      <c r="H2225" s="7">
        <v>242.18745931438542</v>
      </c>
      <c r="I2225" s="7">
        <v>75.287478134530829</v>
      </c>
    </row>
    <row r="2226" spans="1:9" x14ac:dyDescent="0.25">
      <c r="A2226" s="13"/>
      <c r="B2226" s="5">
        <f t="shared" si="57"/>
        <v>42759</v>
      </c>
      <c r="C2226" s="4">
        <v>19.156250000005901</v>
      </c>
      <c r="D2226">
        <v>1.1979836460711579</v>
      </c>
      <c r="E2226" s="6">
        <v>62.308456379723822</v>
      </c>
      <c r="F2226" s="7">
        <v>57.384645246290731</v>
      </c>
      <c r="G2226" s="7">
        <v>55.223266477196816</v>
      </c>
      <c r="H2226" s="7">
        <v>242.09974479127499</v>
      </c>
      <c r="I2226" s="7">
        <v>74.644511754847244</v>
      </c>
    </row>
    <row r="2227" spans="1:9" x14ac:dyDescent="0.25">
      <c r="A2227" s="13"/>
      <c r="B2227" s="5">
        <f t="shared" si="57"/>
        <v>42759</v>
      </c>
      <c r="C2227" s="4">
        <v>19.166666666672601</v>
      </c>
      <c r="D2227">
        <v>1.1979836460711579</v>
      </c>
      <c r="E2227" s="6">
        <v>62.065753916996456</v>
      </c>
      <c r="F2227" s="7">
        <v>57.456989501067156</v>
      </c>
      <c r="G2227" s="7">
        <v>55.216424105151383</v>
      </c>
      <c r="H2227" s="7">
        <v>241.76187440503605</v>
      </c>
      <c r="I2227" s="7">
        <v>74.353758173638667</v>
      </c>
    </row>
    <row r="2228" spans="1:9" x14ac:dyDescent="0.25">
      <c r="A2228" s="13"/>
      <c r="B2228" s="5">
        <f t="shared" si="57"/>
        <v>42759</v>
      </c>
      <c r="C2228" s="4">
        <v>19.177083333339301</v>
      </c>
      <c r="D2228">
        <v>1.1979836460711579</v>
      </c>
      <c r="E2228" s="6">
        <v>63.106398898724137</v>
      </c>
      <c r="F2228" s="7">
        <v>56.959890282942155</v>
      </c>
      <c r="G2228" s="7">
        <v>56.510241344778144</v>
      </c>
      <c r="H2228" s="7">
        <v>241.89808329888163</v>
      </c>
      <c r="I2228" s="7">
        <v>75.600433843114445</v>
      </c>
    </row>
    <row r="2229" spans="1:9" x14ac:dyDescent="0.25">
      <c r="A2229" s="13"/>
      <c r="B2229" s="5">
        <f t="shared" si="57"/>
        <v>42759</v>
      </c>
      <c r="C2229" s="4">
        <v>19.187500000005901</v>
      </c>
      <c r="D2229">
        <v>1.1979836460711579</v>
      </c>
      <c r="E2229" s="6">
        <v>63.04650264203034</v>
      </c>
      <c r="F2229" s="7">
        <v>57.661188675158542</v>
      </c>
      <c r="G2229" s="7">
        <v>56.966340725408763</v>
      </c>
      <c r="H2229" s="7">
        <v>241.87951485953437</v>
      </c>
      <c r="I2229" s="7">
        <v>75.528679107134394</v>
      </c>
    </row>
    <row r="2230" spans="1:9" x14ac:dyDescent="0.25">
      <c r="A2230" s="13"/>
      <c r="B2230" s="5">
        <f t="shared" si="57"/>
        <v>42759</v>
      </c>
      <c r="C2230" s="4">
        <v>19.197916666672601</v>
      </c>
      <c r="D2230">
        <v>1.1979836460711579</v>
      </c>
      <c r="E2230" s="6">
        <v>64.874109145822857</v>
      </c>
      <c r="F2230" s="7">
        <v>57.596527740958642</v>
      </c>
      <c r="G2230" s="7">
        <v>56.770295549303647</v>
      </c>
      <c r="H2230" s="7">
        <v>242.25039958288693</v>
      </c>
      <c r="I2230" s="7">
        <v>77.718121810131123</v>
      </c>
    </row>
    <row r="2231" spans="1:9" x14ac:dyDescent="0.25">
      <c r="A2231" s="13"/>
      <c r="B2231" s="5">
        <f t="shared" si="57"/>
        <v>42759</v>
      </c>
      <c r="C2231" s="4">
        <v>19.208333333339301</v>
      </c>
      <c r="D2231">
        <v>1.1979836460711579</v>
      </c>
      <c r="E2231" s="6">
        <v>66.199470019532882</v>
      </c>
      <c r="F2231" s="7">
        <v>55.820903137340437</v>
      </c>
      <c r="G2231" s="7">
        <v>57.349657778567774</v>
      </c>
      <c r="H2231" s="7">
        <v>241.5709733262448</v>
      </c>
      <c r="I2231" s="7">
        <v>79.305882461978314</v>
      </c>
    </row>
    <row r="2232" spans="1:9" x14ac:dyDescent="0.25">
      <c r="A2232" s="13"/>
      <c r="B2232" s="5">
        <f t="shared" si="57"/>
        <v>42759</v>
      </c>
      <c r="C2232" s="4">
        <v>19.218750000006001</v>
      </c>
      <c r="D2232">
        <v>1.1979836460711579</v>
      </c>
      <c r="E2232" s="6">
        <v>69.297474847478838</v>
      </c>
      <c r="F2232" s="7">
        <v>55.626383263818866</v>
      </c>
      <c r="G2232" s="7">
        <v>60.011408607477421</v>
      </c>
      <c r="H2232" s="7">
        <v>240.12150890921947</v>
      </c>
      <c r="I2232" s="7">
        <v>83.017241581307061</v>
      </c>
    </row>
    <row r="2233" spans="1:9" x14ac:dyDescent="0.25">
      <c r="A2233" s="13"/>
      <c r="B2233" s="5">
        <f t="shared" si="57"/>
        <v>42759</v>
      </c>
      <c r="C2233" s="4">
        <v>19.229166666672601</v>
      </c>
      <c r="D2233">
        <v>1.1979836460711579</v>
      </c>
      <c r="E2233" s="6">
        <v>72.543186192681816</v>
      </c>
      <c r="F2233" s="7">
        <v>56.333986227379476</v>
      </c>
      <c r="G2233" s="7">
        <v>61.3397181324152</v>
      </c>
      <c r="H2233" s="7">
        <v>239.99549335447909</v>
      </c>
      <c r="I2233" s="7">
        <v>86.905550692727843</v>
      </c>
    </row>
    <row r="2234" spans="1:9" x14ac:dyDescent="0.25">
      <c r="A2234" s="13"/>
      <c r="B2234" s="5">
        <f t="shared" si="57"/>
        <v>42759</v>
      </c>
      <c r="C2234" s="4">
        <v>19.239583333339301</v>
      </c>
      <c r="D2234">
        <v>1.1979836460711579</v>
      </c>
      <c r="E2234" s="6">
        <v>79.448170854441571</v>
      </c>
      <c r="F2234" s="7">
        <v>56.97146937169834</v>
      </c>
      <c r="G2234" s="7">
        <v>59.811277237293638</v>
      </c>
      <c r="H2234" s="7">
        <v>238.78949692199149</v>
      </c>
      <c r="I2234" s="7">
        <v>95.177609393888218</v>
      </c>
    </row>
    <row r="2235" spans="1:9" x14ac:dyDescent="0.25">
      <c r="A2235" s="13"/>
      <c r="B2235" s="5">
        <f t="shared" si="57"/>
        <v>42759</v>
      </c>
      <c r="C2235" s="4">
        <v>19.250000000006001</v>
      </c>
      <c r="D2235">
        <v>1.1979836460711579</v>
      </c>
      <c r="E2235" s="6">
        <v>84.609700925655986</v>
      </c>
      <c r="F2235" s="7">
        <v>59.558223371058624</v>
      </c>
      <c r="G2235" s="7">
        <v>60.019040175830206</v>
      </c>
      <c r="H2235" s="7">
        <v>235.3841995659989</v>
      </c>
      <c r="I2235" s="7">
        <v>101.36103800790758</v>
      </c>
    </row>
    <row r="2236" spans="1:9" x14ac:dyDescent="0.25">
      <c r="A2236" s="13"/>
      <c r="B2236" s="5">
        <f t="shared" si="57"/>
        <v>42759</v>
      </c>
      <c r="C2236" s="4">
        <v>19.260416666672601</v>
      </c>
      <c r="D2236">
        <v>1.1979836460711579</v>
      </c>
      <c r="E2236" s="6">
        <v>91.188968614052186</v>
      </c>
      <c r="F2236" s="7">
        <v>67.59217510773577</v>
      </c>
      <c r="G2236" s="7">
        <v>61.1525063464507</v>
      </c>
      <c r="H2236" s="7">
        <v>222.05177407712301</v>
      </c>
      <c r="I2236" s="7">
        <v>109.24289310173062</v>
      </c>
    </row>
    <row r="2237" spans="1:9" x14ac:dyDescent="0.25">
      <c r="A2237" s="13"/>
      <c r="B2237" s="5">
        <f t="shared" si="57"/>
        <v>42759</v>
      </c>
      <c r="C2237" s="4">
        <v>19.270833333339301</v>
      </c>
      <c r="D2237">
        <v>1.1979836460711579</v>
      </c>
      <c r="E2237" s="6">
        <v>96.815982192564334</v>
      </c>
      <c r="F2237" s="7">
        <v>76.744076040246142</v>
      </c>
      <c r="G2237" s="7">
        <v>62.256267488548424</v>
      </c>
      <c r="H2237" s="7">
        <v>212.8201683154382</v>
      </c>
      <c r="I2237" s="7">
        <v>115.98396334500852</v>
      </c>
    </row>
    <row r="2238" spans="1:9" x14ac:dyDescent="0.25">
      <c r="A2238" s="13"/>
      <c r="B2238" s="5">
        <f t="shared" si="57"/>
        <v>42759</v>
      </c>
      <c r="C2238" s="4">
        <v>19.281250000006001</v>
      </c>
      <c r="D2238">
        <v>1.1979836460711579</v>
      </c>
      <c r="E2238" s="6">
        <v>103.19909160047166</v>
      </c>
      <c r="F2238" s="7">
        <v>78.107502719308826</v>
      </c>
      <c r="G2238" s="7">
        <v>66.775053313665651</v>
      </c>
      <c r="H2238" s="7">
        <v>192.78100675855055</v>
      </c>
      <c r="I2238" s="7">
        <v>123.63082402676444</v>
      </c>
    </row>
    <row r="2239" spans="1:9" x14ac:dyDescent="0.25">
      <c r="A2239" s="13"/>
      <c r="B2239" s="5">
        <f t="shared" si="57"/>
        <v>42759</v>
      </c>
      <c r="C2239" s="4">
        <v>19.291666666672601</v>
      </c>
      <c r="D2239">
        <v>1.1979836460711579</v>
      </c>
      <c r="E2239" s="6">
        <v>108.80575996421695</v>
      </c>
      <c r="F2239" s="7">
        <v>85.890698447352591</v>
      </c>
      <c r="G2239" s="7">
        <v>79.027718580367122</v>
      </c>
      <c r="H2239" s="7">
        <v>152.50537672444474</v>
      </c>
      <c r="I2239" s="7">
        <v>130.34752103547584</v>
      </c>
    </row>
    <row r="2240" spans="1:9" x14ac:dyDescent="0.25">
      <c r="A2240" s="13"/>
      <c r="B2240" s="5">
        <f t="shared" si="57"/>
        <v>42759</v>
      </c>
      <c r="C2240" s="4">
        <v>19.302083333339301</v>
      </c>
      <c r="D2240">
        <v>1.1979836460711579</v>
      </c>
      <c r="E2240" s="6">
        <v>110.49196727500453</v>
      </c>
      <c r="F2240" s="7">
        <v>108.70963952070079</v>
      </c>
      <c r="G2240" s="7">
        <v>96.372699059706349</v>
      </c>
      <c r="H2240" s="7">
        <v>118.13140299453053</v>
      </c>
      <c r="I2240" s="7">
        <v>132.36756981768499</v>
      </c>
    </row>
    <row r="2241" spans="1:9" x14ac:dyDescent="0.25">
      <c r="A2241" s="13"/>
      <c r="B2241" s="5">
        <f t="shared" si="57"/>
        <v>42759</v>
      </c>
      <c r="C2241" s="4">
        <v>19.312500000006001</v>
      </c>
      <c r="D2241">
        <v>1.1979836460711579</v>
      </c>
      <c r="E2241" s="6">
        <v>113.90643006326175</v>
      </c>
      <c r="F2241" s="7">
        <v>123.76040281185824</v>
      </c>
      <c r="G2241" s="7">
        <v>105.03679257115157</v>
      </c>
      <c r="H2241" s="7">
        <v>61.465482757994558</v>
      </c>
      <c r="I2241" s="7">
        <v>136.45804039813567</v>
      </c>
    </row>
    <row r="2242" spans="1:9" x14ac:dyDescent="0.25">
      <c r="A2242" s="13"/>
      <c r="B2242" s="5">
        <f t="shared" si="57"/>
        <v>42759</v>
      </c>
      <c r="C2242" s="4">
        <v>19.3229166666727</v>
      </c>
      <c r="D2242">
        <v>1.1979836460711579</v>
      </c>
      <c r="E2242" s="6">
        <v>114.36410955945104</v>
      </c>
      <c r="F2242" s="7">
        <v>134.71091418184517</v>
      </c>
      <c r="G2242" s="7">
        <v>118.42377329587029</v>
      </c>
      <c r="H2242" s="7">
        <v>18.631288603758268</v>
      </c>
      <c r="I2242" s="7">
        <v>137.00633294971252</v>
      </c>
    </row>
    <row r="2243" spans="1:9" x14ac:dyDescent="0.25">
      <c r="A2243" s="13"/>
      <c r="B2243" s="5">
        <f t="shared" si="57"/>
        <v>42759</v>
      </c>
      <c r="C2243" s="4">
        <v>19.333333333339301</v>
      </c>
      <c r="D2243">
        <v>1.1979836460711579</v>
      </c>
      <c r="E2243" s="6">
        <v>113.07932994050407</v>
      </c>
      <c r="F2243" s="7">
        <v>145.64819116239872</v>
      </c>
      <c r="G2243" s="7">
        <v>124.36690221891899</v>
      </c>
      <c r="H2243" s="7">
        <v>4.5352137938048376</v>
      </c>
      <c r="I2243" s="7">
        <v>135.46718797740851</v>
      </c>
    </row>
    <row r="2244" spans="1:9" x14ac:dyDescent="0.25">
      <c r="A2244" s="13"/>
      <c r="B2244" s="5">
        <f t="shared" si="57"/>
        <v>42759</v>
      </c>
      <c r="C2244" s="4">
        <v>19.343750000006001</v>
      </c>
      <c r="D2244">
        <v>1.1979836460711579</v>
      </c>
      <c r="E2244" s="6">
        <v>111.82296454437586</v>
      </c>
      <c r="F2244" s="7">
        <v>163.97717924886072</v>
      </c>
      <c r="G2244" s="7">
        <v>138.03216878468476</v>
      </c>
      <c r="H2244" s="7">
        <v>2.8059496193145197</v>
      </c>
      <c r="I2244" s="7">
        <v>133.96208277935722</v>
      </c>
    </row>
    <row r="2245" spans="1:9" x14ac:dyDescent="0.25">
      <c r="A2245" s="13"/>
      <c r="B2245" s="5">
        <f t="shared" si="57"/>
        <v>42759</v>
      </c>
      <c r="C2245" s="4">
        <v>19.3541666666727</v>
      </c>
      <c r="D2245">
        <v>1.1979836460711579</v>
      </c>
      <c r="E2245" s="6">
        <v>112.85230100485599</v>
      </c>
      <c r="F2245" s="7">
        <v>174.37649553331445</v>
      </c>
      <c r="G2245" s="7">
        <v>151.29359518722779</v>
      </c>
      <c r="H2245" s="7">
        <v>2.500901544962761</v>
      </c>
      <c r="I2245" s="7">
        <v>135.19521102531718</v>
      </c>
    </row>
    <row r="2246" spans="1:9" x14ac:dyDescent="0.25">
      <c r="A2246" s="13"/>
      <c r="B2246" s="5">
        <f t="shared" si="57"/>
        <v>42759</v>
      </c>
      <c r="C2246" s="4">
        <v>19.364583333339301</v>
      </c>
      <c r="D2246">
        <v>1.1979836460711579</v>
      </c>
      <c r="E2246" s="6">
        <v>113.01726805335896</v>
      </c>
      <c r="F2246" s="7">
        <v>195.67906094662914</v>
      </c>
      <c r="G2246" s="7">
        <v>164.83782227466756</v>
      </c>
      <c r="H2246" s="7">
        <v>2.2367398418785558</v>
      </c>
      <c r="I2246" s="7">
        <v>135.39283885156436</v>
      </c>
    </row>
    <row r="2247" spans="1:9" x14ac:dyDescent="0.25">
      <c r="A2247" s="13"/>
      <c r="B2247" s="5">
        <f t="shared" si="57"/>
        <v>42759</v>
      </c>
      <c r="C2247" s="4">
        <v>19.375000000006001</v>
      </c>
      <c r="D2247">
        <v>1.1979836460711579</v>
      </c>
      <c r="E2247" s="6">
        <v>114.51449780607534</v>
      </c>
      <c r="F2247" s="7">
        <v>226.29833592161799</v>
      </c>
      <c r="G2247" s="7">
        <v>170.24945352418914</v>
      </c>
      <c r="H2247" s="7">
        <v>2.0013959246044664</v>
      </c>
      <c r="I2247" s="7">
        <v>137.18649560972975</v>
      </c>
    </row>
    <row r="2248" spans="1:9" x14ac:dyDescent="0.25">
      <c r="A2248" s="13"/>
      <c r="B2248" s="5">
        <f t="shared" si="57"/>
        <v>42759</v>
      </c>
      <c r="C2248" s="4">
        <v>19.3854166666727</v>
      </c>
      <c r="D2248">
        <v>1.1979836460711579</v>
      </c>
      <c r="E2248" s="6">
        <v>114.69552545584457</v>
      </c>
      <c r="F2248" s="7">
        <v>224.26620784890383</v>
      </c>
      <c r="G2248" s="7">
        <v>192.31774986657288</v>
      </c>
      <c r="H2248" s="7">
        <v>1.7994713976560863</v>
      </c>
      <c r="I2248" s="7">
        <v>137.40336377364</v>
      </c>
    </row>
    <row r="2249" spans="1:9" x14ac:dyDescent="0.25">
      <c r="A2249" s="13"/>
      <c r="B2249" s="5">
        <f t="shared" si="57"/>
        <v>42759</v>
      </c>
      <c r="C2249" s="4">
        <v>19.395833333339301</v>
      </c>
      <c r="D2249">
        <v>1.1979836460711579</v>
      </c>
      <c r="E2249" s="6">
        <v>114.66386477234472</v>
      </c>
      <c r="F2249" s="7">
        <v>222.21478530292134</v>
      </c>
      <c r="G2249" s="7">
        <v>199.00677746402673</v>
      </c>
      <c r="H2249" s="7">
        <v>2.0213055401428144</v>
      </c>
      <c r="I2249" s="7">
        <v>137.36543479258373</v>
      </c>
    </row>
    <row r="2250" spans="1:9" x14ac:dyDescent="0.25">
      <c r="A2250" s="13"/>
      <c r="B2250" s="5">
        <f t="shared" si="57"/>
        <v>42759</v>
      </c>
      <c r="C2250" s="4">
        <v>19.406250000006001</v>
      </c>
      <c r="D2250">
        <v>1.1979836460711579</v>
      </c>
      <c r="E2250" s="6">
        <v>115.26417515145191</v>
      </c>
      <c r="F2250" s="7">
        <v>223.38164402457375</v>
      </c>
      <c r="G2250" s="7">
        <v>202.81214985766411</v>
      </c>
      <c r="H2250" s="7">
        <v>2.0379727297216848</v>
      </c>
      <c r="I2250" s="7">
        <v>138.08459680932091</v>
      </c>
    </row>
    <row r="2251" spans="1:9" x14ac:dyDescent="0.25">
      <c r="A2251" s="13"/>
      <c r="B2251" s="5">
        <f t="shared" si="57"/>
        <v>42759</v>
      </c>
      <c r="C2251" s="4">
        <v>19.4166666666727</v>
      </c>
      <c r="D2251">
        <v>1.1979836460711579</v>
      </c>
      <c r="E2251" s="6">
        <v>115.78062739669481</v>
      </c>
      <c r="F2251" s="7">
        <v>233.44953143833649</v>
      </c>
      <c r="G2251" s="7">
        <v>204.14651255833996</v>
      </c>
      <c r="H2251" s="7">
        <v>2.1528378196186697</v>
      </c>
      <c r="I2251" s="7">
        <v>138.70329815309864</v>
      </c>
    </row>
    <row r="2252" spans="1:9" x14ac:dyDescent="0.25">
      <c r="A2252" s="13"/>
      <c r="B2252" s="5">
        <f t="shared" si="57"/>
        <v>42759</v>
      </c>
      <c r="C2252" s="4">
        <v>19.4270833333394</v>
      </c>
      <c r="D2252">
        <v>1.1979836460711579</v>
      </c>
      <c r="E2252" s="6">
        <v>117.70282391431033</v>
      </c>
      <c r="F2252" s="7">
        <v>233.05350175332492</v>
      </c>
      <c r="G2252" s="7">
        <v>201.14896871583514</v>
      </c>
      <c r="H2252" s="7">
        <v>2.0651723029462246</v>
      </c>
      <c r="I2252" s="7">
        <v>141.00605814573697</v>
      </c>
    </row>
    <row r="2253" spans="1:9" x14ac:dyDescent="0.25">
      <c r="A2253" s="13"/>
      <c r="B2253" s="5">
        <f t="shared" si="57"/>
        <v>42759</v>
      </c>
      <c r="C2253" s="4">
        <v>19.437500000006001</v>
      </c>
      <c r="D2253">
        <v>1.1979836460711579</v>
      </c>
      <c r="E2253" s="6">
        <v>119.36682606923767</v>
      </c>
      <c r="F2253" s="7">
        <v>224.84094988716896</v>
      </c>
      <c r="G2253" s="7">
        <v>200.71013150215055</v>
      </c>
      <c r="H2253" s="7">
        <v>2.0439125100342506</v>
      </c>
      <c r="I2253" s="7">
        <v>142.99950551436709</v>
      </c>
    </row>
    <row r="2254" spans="1:9" x14ac:dyDescent="0.25">
      <c r="A2254" s="13"/>
      <c r="B2254" s="5">
        <f t="shared" si="57"/>
        <v>42759</v>
      </c>
      <c r="C2254" s="4">
        <v>19.4479166666727</v>
      </c>
      <c r="D2254">
        <v>1.1979836460711579</v>
      </c>
      <c r="E2254" s="6">
        <v>120.2990237812482</v>
      </c>
      <c r="F2254" s="7">
        <v>223.612560473033</v>
      </c>
      <c r="G2254" s="7">
        <v>206.44674738132204</v>
      </c>
      <c r="H2254" s="7">
        <v>2.1179932420652436</v>
      </c>
      <c r="I2254" s="7">
        <v>144.11626312826064</v>
      </c>
    </row>
    <row r="2255" spans="1:9" x14ac:dyDescent="0.25">
      <c r="A2255" s="13"/>
      <c r="B2255" s="5">
        <f t="shared" si="57"/>
        <v>42759</v>
      </c>
      <c r="C2255" s="4">
        <v>19.4583333333394</v>
      </c>
      <c r="D2255">
        <v>1.1979836460711579</v>
      </c>
      <c r="E2255" s="6">
        <v>120.4416179417432</v>
      </c>
      <c r="F2255" s="7">
        <v>220.83331865207199</v>
      </c>
      <c r="G2255" s="7">
        <v>207.7882048366188</v>
      </c>
      <c r="H2255" s="7">
        <v>2.2055167400806108</v>
      </c>
      <c r="I2255" s="7">
        <v>144.28708860055892</v>
      </c>
    </row>
    <row r="2256" spans="1:9" x14ac:dyDescent="0.25">
      <c r="A2256" s="13"/>
      <c r="B2256" s="5">
        <f t="shared" si="57"/>
        <v>42759</v>
      </c>
      <c r="C2256" s="4">
        <v>19.468750000006001</v>
      </c>
      <c r="D2256">
        <v>1.1979836460711579</v>
      </c>
      <c r="E2256" s="6">
        <v>119.70510608121384</v>
      </c>
      <c r="F2256" s="7">
        <v>218.93068879940361</v>
      </c>
      <c r="G2256" s="7">
        <v>202.89220320695213</v>
      </c>
      <c r="H2256" s="7">
        <v>2.1871133224123964</v>
      </c>
      <c r="I2256" s="7">
        <v>143.40475943650731</v>
      </c>
    </row>
    <row r="2257" spans="1:9" x14ac:dyDescent="0.25">
      <c r="A2257" s="13"/>
      <c r="B2257" s="5">
        <f t="shared" si="57"/>
        <v>42759</v>
      </c>
      <c r="C2257" s="4">
        <v>19.4791666666727</v>
      </c>
      <c r="D2257">
        <v>1.1979836460711579</v>
      </c>
      <c r="E2257" s="6">
        <v>120.44897632128767</v>
      </c>
      <c r="F2257" s="7">
        <v>217.9524862590435</v>
      </c>
      <c r="G2257" s="7">
        <v>198.16359932804116</v>
      </c>
      <c r="H2257" s="7">
        <v>2.2458220350118125</v>
      </c>
      <c r="I2257" s="7">
        <v>144.29590381891478</v>
      </c>
    </row>
    <row r="2258" spans="1:9" x14ac:dyDescent="0.25">
      <c r="A2258" s="13"/>
      <c r="B2258" s="5">
        <f t="shared" si="57"/>
        <v>42759</v>
      </c>
      <c r="C2258" s="4">
        <v>19.4895833333394</v>
      </c>
      <c r="D2258">
        <v>1.1979836460711579</v>
      </c>
      <c r="E2258" s="6">
        <v>121.09349255754479</v>
      </c>
      <c r="F2258" s="7">
        <v>213.70697669346259</v>
      </c>
      <c r="G2258" s="7">
        <v>193.81705860155719</v>
      </c>
      <c r="H2258" s="7">
        <v>1.9720050635091011</v>
      </c>
      <c r="I2258" s="7">
        <v>145.06802372957813</v>
      </c>
    </row>
    <row r="2259" spans="1:9" x14ac:dyDescent="0.25">
      <c r="A2259" s="13"/>
      <c r="B2259" s="5">
        <f t="shared" si="57"/>
        <v>42759</v>
      </c>
      <c r="C2259" s="4">
        <v>19.500000000006001</v>
      </c>
      <c r="D2259">
        <v>1.1979836460711579</v>
      </c>
      <c r="E2259" s="6">
        <v>121.75431950454285</v>
      </c>
      <c r="F2259" s="7">
        <v>217.12100428015714</v>
      </c>
      <c r="G2259" s="7">
        <v>194.34726631969866</v>
      </c>
      <c r="H2259" s="7">
        <v>1.8552077197707495</v>
      </c>
      <c r="I2259" s="7">
        <v>145.85968360496494</v>
      </c>
    </row>
    <row r="2260" spans="1:9" x14ac:dyDescent="0.25">
      <c r="A2260" s="13"/>
      <c r="B2260" s="5">
        <f t="shared" si="57"/>
        <v>42759</v>
      </c>
      <c r="C2260" s="4">
        <v>19.5104166666727</v>
      </c>
      <c r="D2260">
        <v>1.1979836460711579</v>
      </c>
      <c r="E2260" s="6">
        <v>122.15388626279224</v>
      </c>
      <c r="F2260" s="7">
        <v>209.51304998433443</v>
      </c>
      <c r="G2260" s="7">
        <v>191.17280629787848</v>
      </c>
      <c r="H2260" s="7">
        <v>1.8584301431024697</v>
      </c>
      <c r="I2260" s="7">
        <v>146.33835804686137</v>
      </c>
    </row>
    <row r="2261" spans="1:9" x14ac:dyDescent="0.25">
      <c r="A2261" s="13"/>
      <c r="B2261" s="5">
        <f t="shared" si="57"/>
        <v>42759</v>
      </c>
      <c r="C2261" s="4">
        <v>19.5208333333394</v>
      </c>
      <c r="D2261">
        <v>1.1979836460711579</v>
      </c>
      <c r="E2261" s="6">
        <v>121.35695609166559</v>
      </c>
      <c r="F2261" s="7">
        <v>202.80363538078669</v>
      </c>
      <c r="G2261" s="7">
        <v>186.96608952426448</v>
      </c>
      <c r="H2261" s="7">
        <v>2.0521645941155739</v>
      </c>
      <c r="I2261" s="7">
        <v>145.38364873479097</v>
      </c>
    </row>
    <row r="2262" spans="1:9" x14ac:dyDescent="0.25">
      <c r="A2262" s="13"/>
      <c r="B2262" s="5">
        <f t="shared" si="57"/>
        <v>42759</v>
      </c>
      <c r="C2262" s="4">
        <v>19.5312500000061</v>
      </c>
      <c r="D2262">
        <v>1.1979836460711579</v>
      </c>
      <c r="E2262" s="6">
        <v>119.50901529058322</v>
      </c>
      <c r="F2262" s="7">
        <v>188.08041721611644</v>
      </c>
      <c r="G2262" s="7">
        <v>183.01533274895209</v>
      </c>
      <c r="H2262" s="7">
        <v>1.8821412580461154</v>
      </c>
      <c r="I2262" s="7">
        <v>143.16984587618666</v>
      </c>
    </row>
    <row r="2263" spans="1:9" x14ac:dyDescent="0.25">
      <c r="A2263" s="13"/>
      <c r="B2263" s="5">
        <f t="shared" si="57"/>
        <v>42759</v>
      </c>
      <c r="C2263" s="4">
        <v>19.5416666666727</v>
      </c>
      <c r="D2263">
        <v>1.1979836460711579</v>
      </c>
      <c r="E2263" s="6">
        <v>117.01545955805146</v>
      </c>
      <c r="F2263" s="7">
        <v>183.97120342493591</v>
      </c>
      <c r="G2263" s="7">
        <v>177.7630390320623</v>
      </c>
      <c r="H2263" s="7">
        <v>1.8396246726163312</v>
      </c>
      <c r="I2263" s="7">
        <v>140.18260688804662</v>
      </c>
    </row>
    <row r="2264" spans="1:9" x14ac:dyDescent="0.25">
      <c r="A2264" s="13"/>
      <c r="B2264" s="5">
        <f t="shared" si="57"/>
        <v>42759</v>
      </c>
      <c r="C2264" s="4">
        <v>19.5520833333394</v>
      </c>
      <c r="D2264">
        <v>1.1979836460711579</v>
      </c>
      <c r="E2264" s="6">
        <v>114.52559095527526</v>
      </c>
      <c r="F2264" s="7">
        <v>191.85516808669652</v>
      </c>
      <c r="G2264" s="7">
        <v>177.07111417414905</v>
      </c>
      <c r="H2264" s="7">
        <v>1.9441854088240811</v>
      </c>
      <c r="I2264" s="7">
        <v>137.19978502105468</v>
      </c>
    </row>
    <row r="2265" spans="1:9" x14ac:dyDescent="0.25">
      <c r="A2265" s="13"/>
      <c r="B2265" s="5">
        <f t="shared" si="57"/>
        <v>42759</v>
      </c>
      <c r="C2265" s="4">
        <v>19.5625000000061</v>
      </c>
      <c r="D2265">
        <v>1.1979836460711579</v>
      </c>
      <c r="E2265" s="6">
        <v>115.81265331942751</v>
      </c>
      <c r="F2265" s="7">
        <v>179.47433264393646</v>
      </c>
      <c r="G2265" s="7">
        <v>173.69798099258102</v>
      </c>
      <c r="H2265" s="7">
        <v>1.9256239703965834</v>
      </c>
      <c r="I2265" s="7">
        <v>138.74166468478276</v>
      </c>
    </row>
    <row r="2266" spans="1:9" x14ac:dyDescent="0.25">
      <c r="A2266" s="13"/>
      <c r="B2266" s="5">
        <f t="shared" si="57"/>
        <v>42759</v>
      </c>
      <c r="C2266" s="4">
        <v>19.5729166666727</v>
      </c>
      <c r="D2266">
        <v>1.1979836460711579</v>
      </c>
      <c r="E2266" s="6">
        <v>116.63667372115383</v>
      </c>
      <c r="F2266" s="7">
        <v>173.34732736726258</v>
      </c>
      <c r="G2266" s="7">
        <v>174.79476355616401</v>
      </c>
      <c r="H2266" s="7">
        <v>1.9729631893786814</v>
      </c>
      <c r="I2266" s="7">
        <v>139.72882765007986</v>
      </c>
    </row>
    <row r="2267" spans="1:9" x14ac:dyDescent="0.25">
      <c r="A2267" s="13"/>
      <c r="B2267" s="5">
        <f t="shared" si="57"/>
        <v>42759</v>
      </c>
      <c r="C2267" s="4">
        <v>19.5833333333394</v>
      </c>
      <c r="D2267">
        <v>1.1979836460711579</v>
      </c>
      <c r="E2267" s="6">
        <v>116.92035046781874</v>
      </c>
      <c r="F2267" s="7">
        <v>173.6502393751982</v>
      </c>
      <c r="G2267" s="7">
        <v>175.04398133423581</v>
      </c>
      <c r="H2267" s="7">
        <v>2.0837947493883826</v>
      </c>
      <c r="I2267" s="7">
        <v>140.0686677533551</v>
      </c>
    </row>
    <row r="2268" spans="1:9" x14ac:dyDescent="0.25">
      <c r="A2268" s="13"/>
      <c r="B2268" s="5">
        <f t="shared" si="57"/>
        <v>42759</v>
      </c>
      <c r="C2268" s="4">
        <v>19.5937500000061</v>
      </c>
      <c r="D2268">
        <v>1.1979836460711579</v>
      </c>
      <c r="E2268" s="6">
        <v>118.35242769488157</v>
      </c>
      <c r="F2268" s="7">
        <v>174.32652388962734</v>
      </c>
      <c r="G2268" s="7">
        <v>172.35976044396619</v>
      </c>
      <c r="H2268" s="7">
        <v>2.0311858381235921</v>
      </c>
      <c r="I2268" s="7">
        <v>141.78427285128731</v>
      </c>
    </row>
    <row r="2269" spans="1:9" x14ac:dyDescent="0.25">
      <c r="A2269" s="13"/>
      <c r="B2269" s="5">
        <f t="shared" si="57"/>
        <v>42759</v>
      </c>
      <c r="C2269" s="4">
        <v>19.6041666666727</v>
      </c>
      <c r="D2269">
        <v>1.1979836460711579</v>
      </c>
      <c r="E2269" s="6">
        <v>118.63551886777644</v>
      </c>
      <c r="F2269" s="7">
        <v>175.25046222691719</v>
      </c>
      <c r="G2269" s="7">
        <v>172.80077295508679</v>
      </c>
      <c r="H2269" s="7">
        <v>2.0364165252821573</v>
      </c>
      <c r="I2269" s="7">
        <v>142.12341144676247</v>
      </c>
    </row>
    <row r="2270" spans="1:9" x14ac:dyDescent="0.25">
      <c r="A2270" s="13"/>
      <c r="B2270" s="5">
        <f t="shared" si="57"/>
        <v>42759</v>
      </c>
      <c r="C2270" s="4">
        <v>19.6145833333394</v>
      </c>
      <c r="D2270">
        <v>1.1979836460711579</v>
      </c>
      <c r="E2270" s="6">
        <v>120.75475599652756</v>
      </c>
      <c r="F2270" s="7">
        <v>175.60955025008533</v>
      </c>
      <c r="G2270" s="7">
        <v>170.65971141575892</v>
      </c>
      <c r="H2270" s="7">
        <v>2.0419542527767991</v>
      </c>
      <c r="I2270" s="7">
        <v>144.66222286915311</v>
      </c>
    </row>
    <row r="2271" spans="1:9" x14ac:dyDescent="0.25">
      <c r="A2271" s="13"/>
      <c r="B2271" s="5">
        <f t="shared" si="57"/>
        <v>42759</v>
      </c>
      <c r="C2271" s="4">
        <v>19.6250000000061</v>
      </c>
      <c r="D2271">
        <v>1.1979836460711579</v>
      </c>
      <c r="E2271" s="6">
        <v>122.52342301161667</v>
      </c>
      <c r="F2271" s="7">
        <v>172.04141938073707</v>
      </c>
      <c r="G2271" s="7">
        <v>167.27747243111168</v>
      </c>
      <c r="H2271" s="7">
        <v>2.1048695179936003</v>
      </c>
      <c r="I2271" s="7">
        <v>146.78105702857536</v>
      </c>
    </row>
    <row r="2272" spans="1:9" x14ac:dyDescent="0.25">
      <c r="A2272" s="13"/>
      <c r="B2272" s="5">
        <f t="shared" si="57"/>
        <v>42759</v>
      </c>
      <c r="C2272" s="4">
        <v>19.6354166666728</v>
      </c>
      <c r="D2272">
        <v>1.1979836460711579</v>
      </c>
      <c r="E2272" s="6">
        <v>124.55186246107941</v>
      </c>
      <c r="F2272" s="7">
        <v>169.49560301119874</v>
      </c>
      <c r="G2272" s="7">
        <v>160.46717300311951</v>
      </c>
      <c r="H2272" s="7">
        <v>2.0276253703827711</v>
      </c>
      <c r="I2272" s="7">
        <v>149.21109431607729</v>
      </c>
    </row>
    <row r="2273" spans="1:9" x14ac:dyDescent="0.25">
      <c r="A2273" s="13"/>
      <c r="B2273" s="5">
        <f t="shared" si="57"/>
        <v>42759</v>
      </c>
      <c r="C2273" s="4">
        <v>19.6458333333394</v>
      </c>
      <c r="D2273">
        <v>1.1979836460711579</v>
      </c>
      <c r="E2273" s="6">
        <v>126.38983759059363</v>
      </c>
      <c r="F2273" s="7">
        <v>168.15902987823037</v>
      </c>
      <c r="G2273" s="7">
        <v>158.06351740922119</v>
      </c>
      <c r="H2273" s="7">
        <v>1.9262960586892326</v>
      </c>
      <c r="I2273" s="7">
        <v>151.41295846312084</v>
      </c>
    </row>
    <row r="2274" spans="1:9" x14ac:dyDescent="0.25">
      <c r="A2274" s="13"/>
      <c r="B2274" s="5">
        <f t="shared" si="57"/>
        <v>42759</v>
      </c>
      <c r="C2274" s="4">
        <v>19.6562500000061</v>
      </c>
      <c r="D2274">
        <v>1.1979836460711579</v>
      </c>
      <c r="E2274" s="6">
        <v>130.07640856981439</v>
      </c>
      <c r="F2274" s="7">
        <v>167.00219915244776</v>
      </c>
      <c r="G2274" s="7">
        <v>158.00972386599747</v>
      </c>
      <c r="H2274" s="7">
        <v>2.3685881628729781</v>
      </c>
      <c r="I2274" s="7">
        <v>155.82941020630787</v>
      </c>
    </row>
    <row r="2275" spans="1:9" x14ac:dyDescent="0.25">
      <c r="A2275" s="13"/>
      <c r="B2275" s="5">
        <f t="shared" si="57"/>
        <v>42759</v>
      </c>
      <c r="C2275" s="4">
        <v>19.6666666666728</v>
      </c>
      <c r="D2275">
        <v>1.1979836460711579</v>
      </c>
      <c r="E2275" s="6">
        <v>131.57279767679643</v>
      </c>
      <c r="F2275" s="7">
        <v>166.78634072976112</v>
      </c>
      <c r="G2275" s="7">
        <v>156.27444142904332</v>
      </c>
      <c r="H2275" s="7">
        <v>3.6702501630045994</v>
      </c>
      <c r="I2275" s="7">
        <v>157.62205988463137</v>
      </c>
    </row>
    <row r="2276" spans="1:9" x14ac:dyDescent="0.25">
      <c r="A2276" s="13"/>
      <c r="B2276" s="5">
        <f t="shared" ref="B2276:B2339" si="58">DATE(YEAR(B2180),MONTH(B2180),DAY(B2180)+1)</f>
        <v>42759</v>
      </c>
      <c r="C2276" s="4">
        <v>19.6770833333394</v>
      </c>
      <c r="D2276">
        <v>1.1979836460711579</v>
      </c>
      <c r="E2276" s="6">
        <v>134.35566059666692</v>
      </c>
      <c r="F2276" s="7">
        <v>166.04513075366307</v>
      </c>
      <c r="G2276" s="7">
        <v>155.610559079513</v>
      </c>
      <c r="H2276" s="7">
        <v>7.9268873600318468</v>
      </c>
      <c r="I2276" s="7">
        <v>160.95588415189405</v>
      </c>
    </row>
    <row r="2277" spans="1:9" x14ac:dyDescent="0.25">
      <c r="A2277" s="13"/>
      <c r="B2277" s="5">
        <f t="shared" si="58"/>
        <v>42759</v>
      </c>
      <c r="C2277" s="4">
        <v>19.6875000000061</v>
      </c>
      <c r="D2277">
        <v>1.1979836460711579</v>
      </c>
      <c r="E2277" s="6">
        <v>139.46780496411114</v>
      </c>
      <c r="F2277" s="7">
        <v>167.48945875032481</v>
      </c>
      <c r="G2277" s="7">
        <v>159.04218893356787</v>
      </c>
      <c r="H2277" s="7">
        <v>20.644646099761669</v>
      </c>
      <c r="I2277" s="7">
        <v>167.08014950044699</v>
      </c>
    </row>
    <row r="2278" spans="1:9" x14ac:dyDescent="0.25">
      <c r="A2278" s="13"/>
      <c r="B2278" s="5">
        <f t="shared" si="58"/>
        <v>42759</v>
      </c>
      <c r="C2278" s="4">
        <v>19.6979166666728</v>
      </c>
      <c r="D2278">
        <v>1.1979836460711579</v>
      </c>
      <c r="E2278" s="6">
        <v>144.36072142952202</v>
      </c>
      <c r="F2278" s="7">
        <v>169.73075991514571</v>
      </c>
      <c r="G2278" s="7">
        <v>157.45022374481371</v>
      </c>
      <c r="H2278" s="7">
        <v>60.362832902209831</v>
      </c>
      <c r="I2278" s="7">
        <v>172.94178340760152</v>
      </c>
    </row>
    <row r="2279" spans="1:9" x14ac:dyDescent="0.25">
      <c r="A2279" s="13"/>
      <c r="B2279" s="5">
        <f t="shared" si="58"/>
        <v>42759</v>
      </c>
      <c r="C2279" s="4">
        <v>19.7083333333394</v>
      </c>
      <c r="D2279">
        <v>1.1979836460711579</v>
      </c>
      <c r="E2279" s="6">
        <v>148.49353832894712</v>
      </c>
      <c r="F2279" s="7">
        <v>170.59657435311325</v>
      </c>
      <c r="G2279" s="7">
        <v>150.80896055128125</v>
      </c>
      <c r="H2279" s="7">
        <v>110.9485403774834</v>
      </c>
      <c r="I2279" s="7">
        <v>177.89283046531932</v>
      </c>
    </row>
    <row r="2280" spans="1:9" x14ac:dyDescent="0.25">
      <c r="A2280" s="13"/>
      <c r="B2280" s="5">
        <f t="shared" si="58"/>
        <v>42759</v>
      </c>
      <c r="C2280" s="4">
        <v>19.7187500000061</v>
      </c>
      <c r="D2280">
        <v>1.1979836460711579</v>
      </c>
      <c r="E2280" s="6">
        <v>154.82154524509181</v>
      </c>
      <c r="F2280" s="7">
        <v>167.85075918505174</v>
      </c>
      <c r="G2280" s="7">
        <v>151.44260105855685</v>
      </c>
      <c r="H2280" s="7">
        <v>138.61808034184077</v>
      </c>
      <c r="I2280" s="7">
        <v>185.47367926308584</v>
      </c>
    </row>
    <row r="2281" spans="1:9" x14ac:dyDescent="0.25">
      <c r="A2281" s="13"/>
      <c r="B2281" s="5">
        <f t="shared" si="58"/>
        <v>42759</v>
      </c>
      <c r="C2281" s="4">
        <v>19.7291666666728</v>
      </c>
      <c r="D2281">
        <v>1.1979836460711579</v>
      </c>
      <c r="E2281" s="6">
        <v>161.31662231282209</v>
      </c>
      <c r="F2281" s="7">
        <v>165.433579317289</v>
      </c>
      <c r="G2281" s="7">
        <v>152.54713136659876</v>
      </c>
      <c r="H2281" s="7">
        <v>156.83548857388195</v>
      </c>
      <c r="I2281" s="7">
        <v>193.25467537019853</v>
      </c>
    </row>
    <row r="2282" spans="1:9" x14ac:dyDescent="0.25">
      <c r="A2282" s="13"/>
      <c r="B2282" s="5">
        <f t="shared" si="58"/>
        <v>42759</v>
      </c>
      <c r="C2282" s="4">
        <v>19.7395833333395</v>
      </c>
      <c r="D2282">
        <v>1.1979836460711579</v>
      </c>
      <c r="E2282" s="6">
        <v>165.27638926072163</v>
      </c>
      <c r="F2282" s="7">
        <v>163.03876003663976</v>
      </c>
      <c r="G2282" s="7">
        <v>152.1277796901677</v>
      </c>
      <c r="H2282" s="7">
        <v>168.76362157999705</v>
      </c>
      <c r="I2282" s="7">
        <v>197.99841141603525</v>
      </c>
    </row>
    <row r="2283" spans="1:9" x14ac:dyDescent="0.25">
      <c r="A2283" s="13"/>
      <c r="B2283" s="5">
        <f t="shared" si="58"/>
        <v>42759</v>
      </c>
      <c r="C2283" s="4">
        <v>19.7500000000061</v>
      </c>
      <c r="D2283">
        <v>1.1979836460711579</v>
      </c>
      <c r="E2283" s="6">
        <v>168.22764830939263</v>
      </c>
      <c r="F2283" s="7">
        <v>160.9655460384013</v>
      </c>
      <c r="G2283" s="7">
        <v>154.55266746898454</v>
      </c>
      <c r="H2283" s="7">
        <v>190.3388799348588</v>
      </c>
      <c r="I2283" s="7">
        <v>201.53397149166264</v>
      </c>
    </row>
    <row r="2284" spans="1:9" x14ac:dyDescent="0.25">
      <c r="A2284" s="13"/>
      <c r="B2284" s="5">
        <f t="shared" si="58"/>
        <v>42759</v>
      </c>
      <c r="C2284" s="4">
        <v>19.7604166666728</v>
      </c>
      <c r="D2284">
        <v>1.1979836460711579</v>
      </c>
      <c r="E2284" s="6">
        <v>170.2049790787041</v>
      </c>
      <c r="F2284" s="7">
        <v>157.88218580392638</v>
      </c>
      <c r="G2284" s="7">
        <v>154.28828670602283</v>
      </c>
      <c r="H2284" s="7">
        <v>206.19261965032393</v>
      </c>
      <c r="I2284" s="7">
        <v>203.90278141617108</v>
      </c>
    </row>
    <row r="2285" spans="1:9" x14ac:dyDescent="0.25">
      <c r="A2285" s="13"/>
      <c r="B2285" s="5">
        <f t="shared" si="58"/>
        <v>42759</v>
      </c>
      <c r="C2285" s="4">
        <v>19.7708333333395</v>
      </c>
      <c r="D2285">
        <v>1.1979836460711579</v>
      </c>
      <c r="E2285" s="6">
        <v>172.6046375609578</v>
      </c>
      <c r="F2285" s="7">
        <v>155.851660927994</v>
      </c>
      <c r="G2285" s="7">
        <v>157.65728562064069</v>
      </c>
      <c r="H2285" s="7">
        <v>223.14074713617856</v>
      </c>
      <c r="I2285" s="7">
        <v>206.77753303406695</v>
      </c>
    </row>
    <row r="2286" spans="1:9" x14ac:dyDescent="0.25">
      <c r="A2286" s="13"/>
      <c r="B2286" s="5">
        <f t="shared" si="58"/>
        <v>42759</v>
      </c>
      <c r="C2286" s="4">
        <v>19.7812500000061</v>
      </c>
      <c r="D2286">
        <v>1.1979836460711579</v>
      </c>
      <c r="E2286" s="6">
        <v>175.93028071827186</v>
      </c>
      <c r="F2286" s="7">
        <v>152.83204379756143</v>
      </c>
      <c r="G2286" s="7">
        <v>158.53707525435647</v>
      </c>
      <c r="H2286" s="7">
        <v>226.52135424859878</v>
      </c>
      <c r="I2286" s="7">
        <v>210.76159914919765</v>
      </c>
    </row>
    <row r="2287" spans="1:9" x14ac:dyDescent="0.25">
      <c r="A2287" s="13"/>
      <c r="B2287" s="5">
        <f t="shared" si="58"/>
        <v>42759</v>
      </c>
      <c r="C2287" s="4">
        <v>19.7916666666728</v>
      </c>
      <c r="D2287">
        <v>1.1979836460711579</v>
      </c>
      <c r="E2287" s="6">
        <v>175.95199458766402</v>
      </c>
      <c r="F2287" s="7">
        <v>147.85642238560413</v>
      </c>
      <c r="G2287" s="7">
        <v>160.3672295032427</v>
      </c>
      <c r="H2287" s="7">
        <v>226.92957387666056</v>
      </c>
      <c r="I2287" s="7">
        <v>210.78761200962239</v>
      </c>
    </row>
    <row r="2288" spans="1:9" x14ac:dyDescent="0.25">
      <c r="A2288" s="13"/>
      <c r="B2288" s="5">
        <f t="shared" si="58"/>
        <v>42759</v>
      </c>
      <c r="C2288" s="4">
        <v>19.8020833333395</v>
      </c>
      <c r="D2288">
        <v>1.1979836460711579</v>
      </c>
      <c r="E2288" s="6">
        <v>175.36246670590927</v>
      </c>
      <c r="F2288" s="7">
        <v>140.57132386568199</v>
      </c>
      <c r="G2288" s="7">
        <v>159.26278332272594</v>
      </c>
      <c r="H2288" s="7">
        <v>227.5613778771378</v>
      </c>
      <c r="I2288" s="7">
        <v>210.08136724837723</v>
      </c>
    </row>
    <row r="2289" spans="1:9" x14ac:dyDescent="0.25">
      <c r="A2289" s="13"/>
      <c r="B2289" s="5">
        <f t="shared" si="58"/>
        <v>42759</v>
      </c>
      <c r="C2289" s="4">
        <v>19.8125000000061</v>
      </c>
      <c r="D2289">
        <v>1.1979836460711579</v>
      </c>
      <c r="E2289" s="6">
        <v>176.30780906031075</v>
      </c>
      <c r="F2289" s="7">
        <v>134.80165111170021</v>
      </c>
      <c r="G2289" s="7">
        <v>155.81210459333383</v>
      </c>
      <c r="H2289" s="7">
        <v>227.54167428866535</v>
      </c>
      <c r="I2289" s="7">
        <v>211.21387192888861</v>
      </c>
    </row>
    <row r="2290" spans="1:9" x14ac:dyDescent="0.25">
      <c r="A2290" s="13"/>
      <c r="B2290" s="5">
        <f t="shared" si="58"/>
        <v>42759</v>
      </c>
      <c r="C2290" s="4">
        <v>19.8229166666728</v>
      </c>
      <c r="D2290">
        <v>1.1979836460711579</v>
      </c>
      <c r="E2290" s="6">
        <v>177.31963091007859</v>
      </c>
      <c r="F2290" s="7">
        <v>130.35565377257763</v>
      </c>
      <c r="G2290" s="7">
        <v>151.1794060930925</v>
      </c>
      <c r="H2290" s="7">
        <v>227.64281257526383</v>
      </c>
      <c r="I2290" s="7">
        <v>212.42601795764793</v>
      </c>
    </row>
    <row r="2291" spans="1:9" x14ac:dyDescent="0.25">
      <c r="A2291" s="13"/>
      <c r="B2291" s="5">
        <f t="shared" si="58"/>
        <v>42759</v>
      </c>
      <c r="C2291" s="4">
        <v>19.8333333333395</v>
      </c>
      <c r="D2291">
        <v>1.1979836460711579</v>
      </c>
      <c r="E2291" s="6">
        <v>179.80340160566288</v>
      </c>
      <c r="F2291" s="7">
        <v>126.98896457885616</v>
      </c>
      <c r="G2291" s="7">
        <v>146.83674324491062</v>
      </c>
      <c r="H2291" s="7">
        <v>227.66476345896481</v>
      </c>
      <c r="I2291" s="7">
        <v>215.40153463154871</v>
      </c>
    </row>
    <row r="2292" spans="1:9" x14ac:dyDescent="0.25">
      <c r="A2292" s="13"/>
      <c r="B2292" s="5">
        <f t="shared" si="58"/>
        <v>42759</v>
      </c>
      <c r="C2292" s="4">
        <v>19.843750000006199</v>
      </c>
      <c r="D2292">
        <v>1.1979836460711579</v>
      </c>
      <c r="E2292" s="6">
        <v>180.04181945488966</v>
      </c>
      <c r="F2292" s="7">
        <v>123.05797015791876</v>
      </c>
      <c r="G2292" s="7">
        <v>138.74269784387377</v>
      </c>
      <c r="H2292" s="7">
        <v>228.01853593427089</v>
      </c>
      <c r="I2292" s="7">
        <v>215.68715531585386</v>
      </c>
    </row>
    <row r="2293" spans="1:9" x14ac:dyDescent="0.25">
      <c r="A2293" s="13"/>
      <c r="B2293" s="5">
        <f t="shared" si="58"/>
        <v>42759</v>
      </c>
      <c r="C2293" s="4">
        <v>19.8541666666728</v>
      </c>
      <c r="D2293">
        <v>1.1979836460711579</v>
      </c>
      <c r="E2293" s="6">
        <v>177.59679984791256</v>
      </c>
      <c r="F2293" s="7">
        <v>120.59816128772934</v>
      </c>
      <c r="G2293" s="7">
        <v>130.90143161947336</v>
      </c>
      <c r="H2293" s="7">
        <v>228.47810230778589</v>
      </c>
      <c r="I2293" s="7">
        <v>212.75806181237195</v>
      </c>
    </row>
    <row r="2294" spans="1:9" x14ac:dyDescent="0.25">
      <c r="A2294" s="13"/>
      <c r="B2294" s="5">
        <f t="shared" si="58"/>
        <v>42759</v>
      </c>
      <c r="C2294" s="4">
        <v>19.8645833333395</v>
      </c>
      <c r="D2294">
        <v>1.1979836460711579</v>
      </c>
      <c r="E2294" s="6">
        <v>174.22960179538046</v>
      </c>
      <c r="F2294" s="7">
        <v>115.67175000098783</v>
      </c>
      <c r="G2294" s="7">
        <v>125.31950222261479</v>
      </c>
      <c r="H2294" s="7">
        <v>228.88071319902446</v>
      </c>
      <c r="I2294" s="7">
        <v>208.72421361235584</v>
      </c>
    </row>
    <row r="2295" spans="1:9" x14ac:dyDescent="0.25">
      <c r="A2295" s="13"/>
      <c r="B2295" s="5">
        <f t="shared" si="58"/>
        <v>42759</v>
      </c>
      <c r="C2295" s="4">
        <v>19.875000000006199</v>
      </c>
      <c r="D2295">
        <v>1.1979836460711579</v>
      </c>
      <c r="E2295" s="6">
        <v>173.03849611468061</v>
      </c>
      <c r="F2295" s="7">
        <v>108.1757589604105</v>
      </c>
      <c r="G2295" s="7">
        <v>118.69762842059282</v>
      </c>
      <c r="H2295" s="7">
        <v>229.62329275215376</v>
      </c>
      <c r="I2295" s="7">
        <v>207.29728848613499</v>
      </c>
    </row>
    <row r="2296" spans="1:9" x14ac:dyDescent="0.25">
      <c r="A2296" s="13"/>
      <c r="B2296" s="5">
        <f t="shared" si="58"/>
        <v>42759</v>
      </c>
      <c r="C2296" s="4">
        <v>19.8854166666728</v>
      </c>
      <c r="D2296">
        <v>1.1979836460711579</v>
      </c>
      <c r="E2296" s="6">
        <v>179.92860621018292</v>
      </c>
      <c r="F2296" s="7">
        <v>87.768534861791224</v>
      </c>
      <c r="G2296" s="7">
        <v>98.083776805853347</v>
      </c>
      <c r="H2296" s="7">
        <v>233.09076727639885</v>
      </c>
      <c r="I2296" s="7">
        <v>215.55152770017654</v>
      </c>
    </row>
    <row r="2297" spans="1:9" x14ac:dyDescent="0.25">
      <c r="A2297" s="13"/>
      <c r="B2297" s="5">
        <f t="shared" si="58"/>
        <v>42759</v>
      </c>
      <c r="C2297" s="4">
        <v>19.8958333333395</v>
      </c>
      <c r="D2297">
        <v>1.1979836460711579</v>
      </c>
      <c r="E2297" s="6">
        <v>186.28595533469721</v>
      </c>
      <c r="F2297" s="7">
        <v>80.143013537232491</v>
      </c>
      <c r="G2297" s="7">
        <v>91.373032288693224</v>
      </c>
      <c r="H2297" s="7">
        <v>236.91237932390663</v>
      </c>
      <c r="I2297" s="7">
        <v>223.16752798370942</v>
      </c>
    </row>
    <row r="2298" spans="1:9" x14ac:dyDescent="0.25">
      <c r="A2298" s="13"/>
      <c r="B2298" s="5">
        <f t="shared" si="58"/>
        <v>42759</v>
      </c>
      <c r="C2298" s="4">
        <v>19.906250000006199</v>
      </c>
      <c r="D2298">
        <v>1.1979836460711579</v>
      </c>
      <c r="E2298" s="6">
        <v>186.65997718160116</v>
      </c>
      <c r="F2298" s="7">
        <v>77.560824640708233</v>
      </c>
      <c r="G2298" s="7">
        <v>87.755885217394749</v>
      </c>
      <c r="H2298" s="7">
        <v>237.6411940687446</v>
      </c>
      <c r="I2298" s="7">
        <v>223.61560003957371</v>
      </c>
    </row>
    <row r="2299" spans="1:9" x14ac:dyDescent="0.25">
      <c r="A2299" s="13"/>
      <c r="B2299" s="5">
        <f t="shared" si="58"/>
        <v>42759</v>
      </c>
      <c r="C2299" s="4">
        <v>19.9166666666728</v>
      </c>
      <c r="D2299">
        <v>1.1979836460711579</v>
      </c>
      <c r="E2299" s="6">
        <v>185.32076202949068</v>
      </c>
      <c r="F2299" s="7">
        <v>76.938648017663112</v>
      </c>
      <c r="G2299" s="7">
        <v>85.065050301219372</v>
      </c>
      <c r="H2299" s="7">
        <v>236.75722394104929</v>
      </c>
      <c r="I2299" s="7">
        <v>222.01124218877465</v>
      </c>
    </row>
    <row r="2300" spans="1:9" x14ac:dyDescent="0.25">
      <c r="A2300" s="13"/>
      <c r="B2300" s="5">
        <f t="shared" si="58"/>
        <v>42759</v>
      </c>
      <c r="C2300" s="4">
        <v>19.9270833333395</v>
      </c>
      <c r="D2300">
        <v>1.1979836460711579</v>
      </c>
      <c r="E2300" s="6">
        <v>182.13944394903601</v>
      </c>
      <c r="F2300" s="7">
        <v>75.081893640904497</v>
      </c>
      <c r="G2300" s="7">
        <v>70.505512149194317</v>
      </c>
      <c r="H2300" s="7">
        <v>238.18297224247405</v>
      </c>
      <c r="I2300" s="7">
        <v>218.20007515543946</v>
      </c>
    </row>
    <row r="2301" spans="1:9" x14ac:dyDescent="0.25">
      <c r="A2301" s="13"/>
      <c r="B2301" s="5">
        <f t="shared" si="58"/>
        <v>42759</v>
      </c>
      <c r="C2301" s="4">
        <v>19.937500000006199</v>
      </c>
      <c r="D2301">
        <v>1.1979836460711579</v>
      </c>
      <c r="E2301" s="6">
        <v>174.77131311256917</v>
      </c>
      <c r="F2301" s="7">
        <v>73.319543506639164</v>
      </c>
      <c r="G2301" s="7">
        <v>65.142943271124977</v>
      </c>
      <c r="H2301" s="7">
        <v>237.96965921941199</v>
      </c>
      <c r="I2301" s="7">
        <v>209.3731749112396</v>
      </c>
    </row>
    <row r="2302" spans="1:9" x14ac:dyDescent="0.25">
      <c r="A2302" s="13"/>
      <c r="B2302" s="5">
        <f t="shared" si="58"/>
        <v>42759</v>
      </c>
      <c r="C2302" s="4">
        <v>19.947916666672899</v>
      </c>
      <c r="D2302">
        <v>1.1979836460711579</v>
      </c>
      <c r="E2302" s="6">
        <v>167.96459070691921</v>
      </c>
      <c r="F2302" s="7">
        <v>72.314667779822713</v>
      </c>
      <c r="G2302" s="7">
        <v>63.291468703722472</v>
      </c>
      <c r="H2302" s="7">
        <v>237.12586536969883</v>
      </c>
      <c r="I2302" s="7">
        <v>201.2188327859248</v>
      </c>
    </row>
    <row r="2303" spans="1:9" x14ac:dyDescent="0.25">
      <c r="A2303" s="13"/>
      <c r="B2303" s="5">
        <f t="shared" si="58"/>
        <v>42759</v>
      </c>
      <c r="C2303" s="4">
        <v>19.9583333333395</v>
      </c>
      <c r="D2303">
        <v>1.1979836460711579</v>
      </c>
      <c r="E2303" s="6">
        <v>158.19173468634079</v>
      </c>
      <c r="F2303" s="7">
        <v>69.531778686183245</v>
      </c>
      <c r="G2303" s="7">
        <v>62.274186651405124</v>
      </c>
      <c r="H2303" s="7">
        <v>236.67998079356983</v>
      </c>
      <c r="I2303" s="7">
        <v>189.51111109786382</v>
      </c>
    </row>
    <row r="2304" spans="1:9" x14ac:dyDescent="0.25">
      <c r="A2304" s="13"/>
      <c r="B2304" s="5">
        <f t="shared" si="58"/>
        <v>42759</v>
      </c>
      <c r="C2304" s="4">
        <v>19.968750000006199</v>
      </c>
      <c r="D2304">
        <v>1.1979836460711579</v>
      </c>
      <c r="E2304" s="6">
        <v>147.69806315976442</v>
      </c>
      <c r="F2304" s="7">
        <v>67.398733384049933</v>
      </c>
      <c r="G2304" s="7">
        <v>61.083425630085642</v>
      </c>
      <c r="H2304" s="7">
        <v>237.18527817479529</v>
      </c>
      <c r="I2304" s="7">
        <v>176.93986422178273</v>
      </c>
    </row>
    <row r="2305" spans="1:9" x14ac:dyDescent="0.25">
      <c r="A2305" s="13"/>
      <c r="B2305" s="5">
        <f t="shared" si="58"/>
        <v>42759</v>
      </c>
      <c r="C2305" s="4">
        <v>19.979166666672899</v>
      </c>
      <c r="D2305">
        <v>1.1979836460711579</v>
      </c>
      <c r="E2305" s="6">
        <v>137.00776290868723</v>
      </c>
      <c r="F2305" s="7">
        <v>66.262379489162214</v>
      </c>
      <c r="G2305" s="7">
        <v>59.356167356601674</v>
      </c>
      <c r="H2305" s="7">
        <v>238.11001165759748</v>
      </c>
      <c r="I2305" s="7">
        <v>164.13305934940189</v>
      </c>
    </row>
    <row r="2306" spans="1:9" ht="15.75" thickBot="1" x14ac:dyDescent="0.3">
      <c r="A2306" s="13"/>
      <c r="B2306" s="5">
        <f t="shared" si="58"/>
        <v>42759</v>
      </c>
      <c r="C2306" s="4">
        <v>19.9895833333395</v>
      </c>
      <c r="D2306">
        <v>1.1979836460711579</v>
      </c>
      <c r="E2306" s="6">
        <v>126.66147732254115</v>
      </c>
      <c r="F2306" s="7">
        <v>64.511424076023175</v>
      </c>
      <c r="G2306" s="7">
        <v>58.391228649217382</v>
      </c>
      <c r="H2306" s="7">
        <v>239.6424719778453</v>
      </c>
      <c r="I2306" s="7">
        <v>151.73837841961713</v>
      </c>
    </row>
    <row r="2307" spans="1:9" x14ac:dyDescent="0.25">
      <c r="A2307" s="12">
        <f t="shared" ref="A2307" si="59">A2211+1</f>
        <v>25</v>
      </c>
      <c r="B2307" s="5">
        <f t="shared" si="58"/>
        <v>42760</v>
      </c>
      <c r="C2307" s="4">
        <v>20.000000000006199</v>
      </c>
      <c r="D2307">
        <v>1.19456846170147</v>
      </c>
      <c r="E2307" s="6">
        <v>114.21050561958097</v>
      </c>
      <c r="F2307" s="7">
        <v>63.230862630617139</v>
      </c>
      <c r="G2307" s="7">
        <v>58.826228045326161</v>
      </c>
      <c r="H2307" s="7">
        <v>240.75651032974372</v>
      </c>
      <c r="I2307" s="7">
        <v>136.43226800812994</v>
      </c>
    </row>
    <row r="2308" spans="1:9" x14ac:dyDescent="0.25">
      <c r="A2308" s="13"/>
      <c r="B2308" s="5">
        <f t="shared" si="58"/>
        <v>42760</v>
      </c>
      <c r="C2308" s="4">
        <v>20.010416666672899</v>
      </c>
      <c r="D2308">
        <v>1.19456846170147</v>
      </c>
      <c r="E2308" s="6">
        <v>105.0725366204849</v>
      </c>
      <c r="F2308" s="7">
        <v>61.885520011252581</v>
      </c>
      <c r="G2308" s="7">
        <v>58.352321671872375</v>
      </c>
      <c r="H2308" s="7">
        <v>241.50496465464531</v>
      </c>
      <c r="I2308" s="7">
        <v>125.51633843780402</v>
      </c>
    </row>
    <row r="2309" spans="1:9" x14ac:dyDescent="0.25">
      <c r="A2309" s="13"/>
      <c r="B2309" s="5">
        <f t="shared" si="58"/>
        <v>42760</v>
      </c>
      <c r="C2309" s="4">
        <v>20.0208333333395</v>
      </c>
      <c r="D2309">
        <v>1.19456846170147</v>
      </c>
      <c r="E2309" s="6">
        <v>97.465882730012268</v>
      </c>
      <c r="F2309" s="7">
        <v>60.958615759916491</v>
      </c>
      <c r="G2309" s="7">
        <v>58.445875485910491</v>
      </c>
      <c r="H2309" s="7">
        <v>241.54094138092981</v>
      </c>
      <c r="I2309" s="7">
        <v>116.42966960116662</v>
      </c>
    </row>
    <row r="2310" spans="1:9" x14ac:dyDescent="0.25">
      <c r="A2310" s="13"/>
      <c r="B2310" s="5">
        <f t="shared" si="58"/>
        <v>42760</v>
      </c>
      <c r="C2310" s="4">
        <v>20.031250000006199</v>
      </c>
      <c r="D2310">
        <v>1.19456846170147</v>
      </c>
      <c r="E2310" s="6">
        <v>90.123772211392307</v>
      </c>
      <c r="F2310" s="7">
        <v>59.757969666088698</v>
      </c>
      <c r="G2310" s="7">
        <v>57.757115425371879</v>
      </c>
      <c r="H2310" s="7">
        <v>241.91591264113316</v>
      </c>
      <c r="I2310" s="7">
        <v>107.6590159332966</v>
      </c>
    </row>
    <row r="2311" spans="1:9" x14ac:dyDescent="0.25">
      <c r="A2311" s="13"/>
      <c r="B2311" s="5">
        <f t="shared" si="58"/>
        <v>42760</v>
      </c>
      <c r="C2311" s="4">
        <v>20.041666666672899</v>
      </c>
      <c r="D2311">
        <v>1.19456846170147</v>
      </c>
      <c r="E2311" s="6">
        <v>83.887757942026141</v>
      </c>
      <c r="F2311" s="7">
        <v>59.153941230612986</v>
      </c>
      <c r="G2311" s="7">
        <v>57.873912472786813</v>
      </c>
      <c r="H2311" s="7">
        <v>242.54503728962231</v>
      </c>
      <c r="I2311" s="7">
        <v>100.20966996039144</v>
      </c>
    </row>
    <row r="2312" spans="1:9" x14ac:dyDescent="0.25">
      <c r="A2312" s="13"/>
      <c r="B2312" s="5">
        <f t="shared" si="58"/>
        <v>42760</v>
      </c>
      <c r="C2312" s="4">
        <v>20.052083333339599</v>
      </c>
      <c r="D2312">
        <v>1.19456846170147</v>
      </c>
      <c r="E2312" s="6">
        <v>78.734689908038035</v>
      </c>
      <c r="F2312" s="7">
        <v>58.635202863926331</v>
      </c>
      <c r="G2312" s="7">
        <v>57.584389598023485</v>
      </c>
      <c r="H2312" s="7">
        <v>243.1245044145723</v>
      </c>
      <c r="I2312" s="7">
        <v>94.053977405987254</v>
      </c>
    </row>
    <row r="2313" spans="1:9" x14ac:dyDescent="0.25">
      <c r="A2313" s="13"/>
      <c r="B2313" s="5">
        <f t="shared" si="58"/>
        <v>42760</v>
      </c>
      <c r="C2313" s="4">
        <v>20.062500000006199</v>
      </c>
      <c r="D2313">
        <v>1.19456846170147</v>
      </c>
      <c r="E2313" s="6">
        <v>75.225648023434928</v>
      </c>
      <c r="F2313" s="7">
        <v>58.661491283155058</v>
      </c>
      <c r="G2313" s="7">
        <v>57.0524792990159</v>
      </c>
      <c r="H2313" s="7">
        <v>242.79842157687085</v>
      </c>
      <c r="I2313" s="7">
        <v>89.86218663985089</v>
      </c>
    </row>
    <row r="2314" spans="1:9" x14ac:dyDescent="0.25">
      <c r="A2314" s="13"/>
      <c r="B2314" s="5">
        <f t="shared" si="58"/>
        <v>42760</v>
      </c>
      <c r="C2314" s="4">
        <v>20.072916666672899</v>
      </c>
      <c r="D2314">
        <v>1.19456846170147</v>
      </c>
      <c r="E2314" s="6">
        <v>71.711831231361032</v>
      </c>
      <c r="F2314" s="7">
        <v>58.016581329744746</v>
      </c>
      <c r="G2314" s="7">
        <v>57.041194192428087</v>
      </c>
      <c r="H2314" s="7">
        <v>242.77919105054488</v>
      </c>
      <c r="I2314" s="7">
        <v>85.664691919842383</v>
      </c>
    </row>
    <row r="2315" spans="1:9" x14ac:dyDescent="0.25">
      <c r="A2315" s="13"/>
      <c r="B2315" s="5">
        <f t="shared" si="58"/>
        <v>42760</v>
      </c>
      <c r="C2315" s="4">
        <v>20.083333333339599</v>
      </c>
      <c r="D2315">
        <v>1.19456846170147</v>
      </c>
      <c r="E2315" s="6">
        <v>69.314332424571163</v>
      </c>
      <c r="F2315" s="7">
        <v>57.324922158178616</v>
      </c>
      <c r="G2315" s="7">
        <v>56.867402749761133</v>
      </c>
      <c r="H2315" s="7">
        <v>242.70064473186702</v>
      </c>
      <c r="I2315" s="7">
        <v>82.800715458284301</v>
      </c>
    </row>
    <row r="2316" spans="1:9" x14ac:dyDescent="0.25">
      <c r="A2316" s="13"/>
      <c r="B2316" s="5">
        <f t="shared" si="58"/>
        <v>42760</v>
      </c>
      <c r="C2316" s="4">
        <v>20.093750000006199</v>
      </c>
      <c r="D2316">
        <v>1.19456846170147</v>
      </c>
      <c r="E2316" s="6">
        <v>67.130175014678713</v>
      </c>
      <c r="F2316" s="7">
        <v>56.582473712566681</v>
      </c>
      <c r="G2316" s="7">
        <v>56.547121249374342</v>
      </c>
      <c r="H2316" s="7">
        <v>243.00878521247009</v>
      </c>
      <c r="I2316" s="7">
        <v>80.191589901035201</v>
      </c>
    </row>
    <row r="2317" spans="1:9" x14ac:dyDescent="0.25">
      <c r="A2317" s="13"/>
      <c r="B2317" s="5">
        <f t="shared" si="58"/>
        <v>42760</v>
      </c>
      <c r="C2317" s="4">
        <v>20.104166666672899</v>
      </c>
      <c r="D2317">
        <v>1.19456846170147</v>
      </c>
      <c r="E2317" s="6">
        <v>66.080111227734278</v>
      </c>
      <c r="F2317" s="7">
        <v>56.320715766018552</v>
      </c>
      <c r="G2317" s="7">
        <v>56.318634897142779</v>
      </c>
      <c r="H2317" s="7">
        <v>242.70273900699323</v>
      </c>
      <c r="I2317" s="7">
        <v>78.937216818376569</v>
      </c>
    </row>
    <row r="2318" spans="1:9" x14ac:dyDescent="0.25">
      <c r="A2318" s="13"/>
      <c r="B2318" s="5">
        <f t="shared" si="58"/>
        <v>42760</v>
      </c>
      <c r="C2318" s="4">
        <v>20.114583333339599</v>
      </c>
      <c r="D2318">
        <v>1.19456846170147</v>
      </c>
      <c r="E2318" s="6">
        <v>64.555148105769121</v>
      </c>
      <c r="F2318" s="7">
        <v>55.908505817487168</v>
      </c>
      <c r="G2318" s="7">
        <v>57.721457372926665</v>
      </c>
      <c r="H2318" s="7">
        <v>242.66911658999578</v>
      </c>
      <c r="I2318" s="7">
        <v>77.115543967619189</v>
      </c>
    </row>
    <row r="2319" spans="1:9" x14ac:dyDescent="0.25">
      <c r="A2319" s="13"/>
      <c r="B2319" s="5">
        <f t="shared" si="58"/>
        <v>42760</v>
      </c>
      <c r="C2319" s="4">
        <v>20.125000000006299</v>
      </c>
      <c r="D2319">
        <v>1.19456846170147</v>
      </c>
      <c r="E2319" s="6">
        <v>64.109793448692727</v>
      </c>
      <c r="F2319" s="7">
        <v>56.833678616298954</v>
      </c>
      <c r="G2319" s="7">
        <v>56.819009392437437</v>
      </c>
      <c r="H2319" s="7">
        <v>242.06113371891485</v>
      </c>
      <c r="I2319" s="7">
        <v>76.583537340003843</v>
      </c>
    </row>
    <row r="2320" spans="1:9" x14ac:dyDescent="0.25">
      <c r="A2320" s="13"/>
      <c r="B2320" s="5">
        <f t="shared" si="58"/>
        <v>42760</v>
      </c>
      <c r="C2320" s="4">
        <v>20.135416666672899</v>
      </c>
      <c r="D2320">
        <v>1.19456846170147</v>
      </c>
      <c r="E2320" s="6">
        <v>63.171685411596258</v>
      </c>
      <c r="F2320" s="7">
        <v>57.374994001664597</v>
      </c>
      <c r="G2320" s="7">
        <v>56.308747909901477</v>
      </c>
      <c r="H2320" s="7">
        <v>242.28146766431976</v>
      </c>
      <c r="I2320" s="7">
        <v>75.462903065219734</v>
      </c>
    </row>
    <row r="2321" spans="1:9" x14ac:dyDescent="0.25">
      <c r="A2321" s="13"/>
      <c r="B2321" s="5">
        <f t="shared" si="58"/>
        <v>42760</v>
      </c>
      <c r="C2321" s="4">
        <v>20.145833333339599</v>
      </c>
      <c r="D2321">
        <v>1.19456846170147</v>
      </c>
      <c r="E2321" s="6">
        <v>62.845163522423334</v>
      </c>
      <c r="F2321" s="7">
        <v>56.971613659408696</v>
      </c>
      <c r="G2321" s="7">
        <v>56.880033896751335</v>
      </c>
      <c r="H2321" s="7">
        <v>242.18745931438542</v>
      </c>
      <c r="I2321" s="7">
        <v>75.072850314358575</v>
      </c>
    </row>
    <row r="2322" spans="1:9" x14ac:dyDescent="0.25">
      <c r="A2322" s="13"/>
      <c r="B2322" s="5">
        <f t="shared" si="58"/>
        <v>42760</v>
      </c>
      <c r="C2322" s="4">
        <v>20.156250000006299</v>
      </c>
      <c r="D2322">
        <v>1.19456846170147</v>
      </c>
      <c r="E2322" s="6">
        <v>62.308456379723822</v>
      </c>
      <c r="F2322" s="7">
        <v>57.384645246290731</v>
      </c>
      <c r="G2322" s="7">
        <v>55.223266477196816</v>
      </c>
      <c r="H2322" s="7">
        <v>242.09974479127499</v>
      </c>
      <c r="I2322" s="7">
        <v>74.43171688851983</v>
      </c>
    </row>
    <row r="2323" spans="1:9" x14ac:dyDescent="0.25">
      <c r="A2323" s="13"/>
      <c r="B2323" s="5">
        <f t="shared" si="58"/>
        <v>42760</v>
      </c>
      <c r="C2323" s="4">
        <v>20.166666666672899</v>
      </c>
      <c r="D2323">
        <v>1.19456846170147</v>
      </c>
      <c r="E2323" s="6">
        <v>62.065753916996464</v>
      </c>
      <c r="F2323" s="7">
        <v>57.456989501067156</v>
      </c>
      <c r="G2323" s="7">
        <v>55.216424105151383</v>
      </c>
      <c r="H2323" s="7">
        <v>241.76187440503605</v>
      </c>
      <c r="I2323" s="7">
        <v>74.141792180968451</v>
      </c>
    </row>
    <row r="2324" spans="1:9" x14ac:dyDescent="0.25">
      <c r="A2324" s="13"/>
      <c r="B2324" s="5">
        <f t="shared" si="58"/>
        <v>42760</v>
      </c>
      <c r="C2324" s="4">
        <v>20.177083333339599</v>
      </c>
      <c r="D2324">
        <v>1.19456846170147</v>
      </c>
      <c r="E2324" s="6">
        <v>63.106398898724166</v>
      </c>
      <c r="F2324" s="7">
        <v>56.959890282942155</v>
      </c>
      <c r="G2324" s="7">
        <v>56.510241344778144</v>
      </c>
      <c r="H2324" s="7">
        <v>241.89808329888163</v>
      </c>
      <c r="I2324" s="7">
        <v>75.384913855968264</v>
      </c>
    </row>
    <row r="2325" spans="1:9" x14ac:dyDescent="0.25">
      <c r="A2325" s="13"/>
      <c r="B2325" s="5">
        <f t="shared" si="58"/>
        <v>42760</v>
      </c>
      <c r="C2325" s="4">
        <v>20.187500000006299</v>
      </c>
      <c r="D2325">
        <v>1.19456846170147</v>
      </c>
      <c r="E2325" s="6">
        <v>63.046502642030333</v>
      </c>
      <c r="F2325" s="7">
        <v>57.661188675158542</v>
      </c>
      <c r="G2325" s="7">
        <v>56.966340725408763</v>
      </c>
      <c r="H2325" s="7">
        <v>241.87951485953437</v>
      </c>
      <c r="I2325" s="7">
        <v>75.313363676747841</v>
      </c>
    </row>
    <row r="2326" spans="1:9" x14ac:dyDescent="0.25">
      <c r="A2326" s="13"/>
      <c r="B2326" s="5">
        <f t="shared" si="58"/>
        <v>42760</v>
      </c>
      <c r="C2326" s="4">
        <v>20.197916666672899</v>
      </c>
      <c r="D2326">
        <v>1.19456846170147</v>
      </c>
      <c r="E2326" s="6">
        <v>64.874109145822871</v>
      </c>
      <c r="F2326" s="7">
        <v>57.596527740958642</v>
      </c>
      <c r="G2326" s="7">
        <v>56.770295549303647</v>
      </c>
      <c r="H2326" s="7">
        <v>242.25039958288693</v>
      </c>
      <c r="I2326" s="7">
        <v>77.496564766578899</v>
      </c>
    </row>
    <row r="2327" spans="1:9" x14ac:dyDescent="0.25">
      <c r="A2327" s="13"/>
      <c r="B2327" s="5">
        <f t="shared" si="58"/>
        <v>42760</v>
      </c>
      <c r="C2327" s="4">
        <v>20.208333333339599</v>
      </c>
      <c r="D2327">
        <v>1.19456846170147</v>
      </c>
      <c r="E2327" s="6">
        <v>66.199470019532896</v>
      </c>
      <c r="F2327" s="7">
        <v>55.820903137340437</v>
      </c>
      <c r="G2327" s="7">
        <v>57.349657778567774</v>
      </c>
      <c r="H2327" s="7">
        <v>241.5709733262448</v>
      </c>
      <c r="I2327" s="7">
        <v>79.079799066685993</v>
      </c>
    </row>
    <row r="2328" spans="1:9" x14ac:dyDescent="0.25">
      <c r="A2328" s="13"/>
      <c r="B2328" s="5">
        <f t="shared" si="58"/>
        <v>42760</v>
      </c>
      <c r="C2328" s="4">
        <v>20.218750000006299</v>
      </c>
      <c r="D2328">
        <v>1.19456846170147</v>
      </c>
      <c r="E2328" s="6">
        <v>69.297474847478853</v>
      </c>
      <c r="F2328" s="7">
        <v>55.626383263818866</v>
      </c>
      <c r="G2328" s="7">
        <v>60.011408607477421</v>
      </c>
      <c r="H2328" s="7">
        <v>240.12150890921947</v>
      </c>
      <c r="I2328" s="7">
        <v>82.780577928349118</v>
      </c>
    </row>
    <row r="2329" spans="1:9" x14ac:dyDescent="0.25">
      <c r="A2329" s="13"/>
      <c r="B2329" s="5">
        <f t="shared" si="58"/>
        <v>42760</v>
      </c>
      <c r="C2329" s="4">
        <v>20.229166666672999</v>
      </c>
      <c r="D2329">
        <v>1.19456846170147</v>
      </c>
      <c r="E2329" s="6">
        <v>72.54318619268183</v>
      </c>
      <c r="F2329" s="7">
        <v>56.333986227379476</v>
      </c>
      <c r="G2329" s="7">
        <v>61.3397181324152</v>
      </c>
      <c r="H2329" s="7">
        <v>239.99549335447909</v>
      </c>
      <c r="I2329" s="7">
        <v>86.657802337115257</v>
      </c>
    </row>
    <row r="2330" spans="1:9" x14ac:dyDescent="0.25">
      <c r="A2330" s="13"/>
      <c r="B2330" s="5">
        <f t="shared" si="58"/>
        <v>42760</v>
      </c>
      <c r="C2330" s="4">
        <v>20.239583333339599</v>
      </c>
      <c r="D2330">
        <v>1.19456846170147</v>
      </c>
      <c r="E2330" s="6">
        <v>79.448170854441571</v>
      </c>
      <c r="F2330" s="7">
        <v>56.97146937169834</v>
      </c>
      <c r="G2330" s="7">
        <v>59.811277237293638</v>
      </c>
      <c r="H2330" s="7">
        <v>238.78949692199149</v>
      </c>
      <c r="I2330" s="7">
        <v>94.906279242585839</v>
      </c>
    </row>
    <row r="2331" spans="1:9" x14ac:dyDescent="0.25">
      <c r="A2331" s="13"/>
      <c r="B2331" s="5">
        <f t="shared" si="58"/>
        <v>42760</v>
      </c>
      <c r="C2331" s="4">
        <v>20.250000000006299</v>
      </c>
      <c r="D2331">
        <v>1.19456846170147</v>
      </c>
      <c r="E2331" s="6">
        <v>84.609700925655986</v>
      </c>
      <c r="F2331" s="7">
        <v>59.558223371058624</v>
      </c>
      <c r="G2331" s="7">
        <v>60.019040175830206</v>
      </c>
      <c r="H2331" s="7">
        <v>235.3841995659989</v>
      </c>
      <c r="I2331" s="7">
        <v>101.07208027978231</v>
      </c>
    </row>
    <row r="2332" spans="1:9" x14ac:dyDescent="0.25">
      <c r="A2332" s="13"/>
      <c r="B2332" s="5">
        <f t="shared" si="58"/>
        <v>42760</v>
      </c>
      <c r="C2332" s="4">
        <v>20.260416666672999</v>
      </c>
      <c r="D2332">
        <v>1.19456846170147</v>
      </c>
      <c r="E2332" s="6">
        <v>91.188968614052172</v>
      </c>
      <c r="F2332" s="7">
        <v>67.59217510773577</v>
      </c>
      <c r="G2332" s="7">
        <v>61.1525063464507</v>
      </c>
      <c r="H2332" s="7">
        <v>222.05177407712301</v>
      </c>
      <c r="I2332" s="7">
        <v>108.93146596143194</v>
      </c>
    </row>
    <row r="2333" spans="1:9" x14ac:dyDescent="0.25">
      <c r="A2333" s="13"/>
      <c r="B2333" s="5">
        <f t="shared" si="58"/>
        <v>42760</v>
      </c>
      <c r="C2333" s="4">
        <v>20.270833333339599</v>
      </c>
      <c r="D2333">
        <v>1.19456846170147</v>
      </c>
      <c r="E2333" s="6">
        <v>96.81598219256432</v>
      </c>
      <c r="F2333" s="7">
        <v>76.744076040246142</v>
      </c>
      <c r="G2333" s="7">
        <v>62.256267488548424</v>
      </c>
      <c r="H2333" s="7">
        <v>212.8201683154382</v>
      </c>
      <c r="I2333" s="7">
        <v>115.65331891588848</v>
      </c>
    </row>
    <row r="2334" spans="1:9" x14ac:dyDescent="0.25">
      <c r="A2334" s="13"/>
      <c r="B2334" s="5">
        <f t="shared" si="58"/>
        <v>42760</v>
      </c>
      <c r="C2334" s="4">
        <v>20.281250000006299</v>
      </c>
      <c r="D2334">
        <v>1.19456846170147</v>
      </c>
      <c r="E2334" s="6">
        <v>103.19909160047165</v>
      </c>
      <c r="F2334" s="7">
        <v>78.107502719308826</v>
      </c>
      <c r="G2334" s="7">
        <v>66.775053313665651</v>
      </c>
      <c r="H2334" s="7">
        <v>192.78100675855055</v>
      </c>
      <c r="I2334" s="7">
        <v>123.27838010216452</v>
      </c>
    </row>
    <row r="2335" spans="1:9" x14ac:dyDescent="0.25">
      <c r="A2335" s="13"/>
      <c r="B2335" s="5">
        <f t="shared" si="58"/>
        <v>42760</v>
      </c>
      <c r="C2335" s="4">
        <v>20.291666666672999</v>
      </c>
      <c r="D2335">
        <v>1.19456846170147</v>
      </c>
      <c r="E2335" s="6">
        <v>108.80575996421696</v>
      </c>
      <c r="F2335" s="7">
        <v>85.890698447352591</v>
      </c>
      <c r="G2335" s="7">
        <v>79.027718580367122</v>
      </c>
      <c r="H2335" s="7">
        <v>152.50537672444474</v>
      </c>
      <c r="I2335" s="7">
        <v>129.97592930471404</v>
      </c>
    </row>
    <row r="2336" spans="1:9" x14ac:dyDescent="0.25">
      <c r="A2336" s="13"/>
      <c r="B2336" s="5">
        <f t="shared" si="58"/>
        <v>42760</v>
      </c>
      <c r="C2336" s="4">
        <v>20.302083333339599</v>
      </c>
      <c r="D2336">
        <v>1.19456846170147</v>
      </c>
      <c r="E2336" s="6">
        <v>110.49196727500454</v>
      </c>
      <c r="F2336" s="7">
        <v>108.70963952070079</v>
      </c>
      <c r="G2336" s="7">
        <v>96.372699059706349</v>
      </c>
      <c r="H2336" s="7">
        <v>118.13140299453053</v>
      </c>
      <c r="I2336" s="7">
        <v>131.99021937807134</v>
      </c>
    </row>
    <row r="2337" spans="1:9" x14ac:dyDescent="0.25">
      <c r="A2337" s="13"/>
      <c r="B2337" s="5">
        <f t="shared" si="58"/>
        <v>42760</v>
      </c>
      <c r="C2337" s="4">
        <v>20.312500000006299</v>
      </c>
      <c r="D2337">
        <v>1.19456846170147</v>
      </c>
      <c r="E2337" s="6">
        <v>113.90643006326174</v>
      </c>
      <c r="F2337" s="7">
        <v>123.76040281185824</v>
      </c>
      <c r="G2337" s="7">
        <v>105.03679257115157</v>
      </c>
      <c r="H2337" s="7">
        <v>61.465482757994558</v>
      </c>
      <c r="I2337" s="7">
        <v>136.06902893857665</v>
      </c>
    </row>
    <row r="2338" spans="1:9" x14ac:dyDescent="0.25">
      <c r="A2338" s="13"/>
      <c r="B2338" s="5">
        <f t="shared" si="58"/>
        <v>42760</v>
      </c>
      <c r="C2338" s="4">
        <v>20.322916666672999</v>
      </c>
      <c r="D2338">
        <v>1.19456846170147</v>
      </c>
      <c r="E2338" s="6">
        <v>114.36410955945107</v>
      </c>
      <c r="F2338" s="7">
        <v>134.71091418184517</v>
      </c>
      <c r="G2338" s="7">
        <v>118.42377329587029</v>
      </c>
      <c r="H2338" s="7">
        <v>18.631288603758268</v>
      </c>
      <c r="I2338" s="7">
        <v>136.61575843029183</v>
      </c>
    </row>
    <row r="2339" spans="1:9" x14ac:dyDescent="0.25">
      <c r="A2339" s="13"/>
      <c r="B2339" s="5">
        <f t="shared" si="58"/>
        <v>42760</v>
      </c>
      <c r="C2339" s="4">
        <v>20.333333333339699</v>
      </c>
      <c r="D2339">
        <v>1.19456846170147</v>
      </c>
      <c r="E2339" s="6">
        <v>113.07932994050408</v>
      </c>
      <c r="F2339" s="7">
        <v>145.64819116239872</v>
      </c>
      <c r="G2339" s="7">
        <v>124.36690221891899</v>
      </c>
      <c r="H2339" s="7">
        <v>4.5352137938048376</v>
      </c>
      <c r="I2339" s="7">
        <v>135.08100121726093</v>
      </c>
    </row>
    <row r="2340" spans="1:9" x14ac:dyDescent="0.25">
      <c r="A2340" s="13"/>
      <c r="B2340" s="5">
        <f t="shared" ref="B2340:B2403" si="60">DATE(YEAR(B2244),MONTH(B2244),DAY(B2244)+1)</f>
        <v>42760</v>
      </c>
      <c r="C2340" s="4">
        <v>20.343750000006299</v>
      </c>
      <c r="D2340">
        <v>1.19456846170147</v>
      </c>
      <c r="E2340" s="6">
        <v>111.82296454437586</v>
      </c>
      <c r="F2340" s="7">
        <v>163.97717924886072</v>
      </c>
      <c r="G2340" s="7">
        <v>138.03216878468476</v>
      </c>
      <c r="H2340" s="7">
        <v>2.8059496193145197</v>
      </c>
      <c r="I2340" s="7">
        <v>133.58018673867309</v>
      </c>
    </row>
    <row r="2341" spans="1:9" x14ac:dyDescent="0.25">
      <c r="A2341" s="13"/>
      <c r="B2341" s="5">
        <f t="shared" si="60"/>
        <v>42760</v>
      </c>
      <c r="C2341" s="4">
        <v>20.354166666672999</v>
      </c>
      <c r="D2341">
        <v>1.19456846170147</v>
      </c>
      <c r="E2341" s="6">
        <v>112.85230100485602</v>
      </c>
      <c r="F2341" s="7">
        <v>174.37649553331445</v>
      </c>
      <c r="G2341" s="7">
        <v>151.29359518722779</v>
      </c>
      <c r="H2341" s="7">
        <v>2.500901544962761</v>
      </c>
      <c r="I2341" s="7">
        <v>134.80979961084211</v>
      </c>
    </row>
    <row r="2342" spans="1:9" x14ac:dyDescent="0.25">
      <c r="A2342" s="13"/>
      <c r="B2342" s="5">
        <f t="shared" si="60"/>
        <v>42760</v>
      </c>
      <c r="C2342" s="4">
        <v>20.364583333339699</v>
      </c>
      <c r="D2342">
        <v>1.19456846170147</v>
      </c>
      <c r="E2342" s="6">
        <v>113.01726805335898</v>
      </c>
      <c r="F2342" s="7">
        <v>195.67906094662914</v>
      </c>
      <c r="G2342" s="7">
        <v>164.83782227466756</v>
      </c>
      <c r="H2342" s="7">
        <v>2.2367398418785558</v>
      </c>
      <c r="I2342" s="7">
        <v>135.00686404420372</v>
      </c>
    </row>
    <row r="2343" spans="1:9" x14ac:dyDescent="0.25">
      <c r="A2343" s="13"/>
      <c r="B2343" s="5">
        <f t="shared" si="60"/>
        <v>42760</v>
      </c>
      <c r="C2343" s="4">
        <v>20.375000000006299</v>
      </c>
      <c r="D2343">
        <v>1.19456846170147</v>
      </c>
      <c r="E2343" s="6">
        <v>114.51449780607533</v>
      </c>
      <c r="F2343" s="7">
        <v>226.29833592161799</v>
      </c>
      <c r="G2343" s="7">
        <v>170.24945352418914</v>
      </c>
      <c r="H2343" s="7">
        <v>2.0013959246044664</v>
      </c>
      <c r="I2343" s="7">
        <v>136.79540748671977</v>
      </c>
    </row>
    <row r="2344" spans="1:9" x14ac:dyDescent="0.25">
      <c r="A2344" s="13"/>
      <c r="B2344" s="5">
        <f t="shared" si="60"/>
        <v>42760</v>
      </c>
      <c r="C2344" s="4">
        <v>20.385416666672999</v>
      </c>
      <c r="D2344">
        <v>1.19456846170147</v>
      </c>
      <c r="E2344" s="6">
        <v>114.69552545584456</v>
      </c>
      <c r="F2344" s="7">
        <v>224.26620784890383</v>
      </c>
      <c r="G2344" s="7">
        <v>192.31774986657288</v>
      </c>
      <c r="H2344" s="7">
        <v>1.7994713976560863</v>
      </c>
      <c r="I2344" s="7">
        <v>137.01165740783003</v>
      </c>
    </row>
    <row r="2345" spans="1:9" x14ac:dyDescent="0.25">
      <c r="A2345" s="13"/>
      <c r="B2345" s="5">
        <f t="shared" si="60"/>
        <v>42760</v>
      </c>
      <c r="C2345" s="4">
        <v>20.395833333339699</v>
      </c>
      <c r="D2345">
        <v>1.19456846170147</v>
      </c>
      <c r="E2345" s="6">
        <v>114.6638647723447</v>
      </c>
      <c r="F2345" s="7">
        <v>222.21478530292134</v>
      </c>
      <c r="G2345" s="7">
        <v>199.00677746402673</v>
      </c>
      <c r="H2345" s="7">
        <v>2.0213055401428144</v>
      </c>
      <c r="I2345" s="7">
        <v>136.97383655384519</v>
      </c>
    </row>
    <row r="2346" spans="1:9" x14ac:dyDescent="0.25">
      <c r="A2346" s="13"/>
      <c r="B2346" s="5">
        <f t="shared" si="60"/>
        <v>42760</v>
      </c>
      <c r="C2346" s="4">
        <v>20.406250000006299</v>
      </c>
      <c r="D2346">
        <v>1.19456846170147</v>
      </c>
      <c r="E2346" s="6">
        <v>115.26417515145189</v>
      </c>
      <c r="F2346" s="7">
        <v>223.38164402457375</v>
      </c>
      <c r="G2346" s="7">
        <v>202.81214985766411</v>
      </c>
      <c r="H2346" s="7">
        <v>2.0379727297216848</v>
      </c>
      <c r="I2346" s="7">
        <v>137.6909483999587</v>
      </c>
    </row>
    <row r="2347" spans="1:9" x14ac:dyDescent="0.25">
      <c r="A2347" s="13"/>
      <c r="B2347" s="5">
        <f t="shared" si="60"/>
        <v>42760</v>
      </c>
      <c r="C2347" s="4">
        <v>20.416666666672999</v>
      </c>
      <c r="D2347">
        <v>1.19456846170147</v>
      </c>
      <c r="E2347" s="6">
        <v>115.78062739669483</v>
      </c>
      <c r="F2347" s="7">
        <v>233.44953143833649</v>
      </c>
      <c r="G2347" s="7">
        <v>204.14651255833996</v>
      </c>
      <c r="H2347" s="7">
        <v>2.1528378196186697</v>
      </c>
      <c r="I2347" s="7">
        <v>138.30788596410082</v>
      </c>
    </row>
    <row r="2348" spans="1:9" x14ac:dyDescent="0.25">
      <c r="A2348" s="13"/>
      <c r="B2348" s="5">
        <f t="shared" si="60"/>
        <v>42760</v>
      </c>
      <c r="C2348" s="4">
        <v>20.427083333339699</v>
      </c>
      <c r="D2348">
        <v>1.19456846170147</v>
      </c>
      <c r="E2348" s="6">
        <v>117.70282391431034</v>
      </c>
      <c r="F2348" s="7">
        <v>233.05350175332492</v>
      </c>
      <c r="G2348" s="7">
        <v>201.14896871583514</v>
      </c>
      <c r="H2348" s="7">
        <v>2.0651723029462246</v>
      </c>
      <c r="I2348" s="7">
        <v>140.6040813012367</v>
      </c>
    </row>
    <row r="2349" spans="1:9" x14ac:dyDescent="0.25">
      <c r="A2349" s="13"/>
      <c r="B2349" s="5">
        <f t="shared" si="60"/>
        <v>42760</v>
      </c>
      <c r="C2349" s="4">
        <v>20.437500000006398</v>
      </c>
      <c r="D2349">
        <v>1.19456846170147</v>
      </c>
      <c r="E2349" s="6">
        <v>119.3668260692377</v>
      </c>
      <c r="F2349" s="7">
        <v>224.84094988716896</v>
      </c>
      <c r="G2349" s="7">
        <v>200.71013150215055</v>
      </c>
      <c r="H2349" s="7">
        <v>2.0439125100342506</v>
      </c>
      <c r="I2349" s="7">
        <v>142.59184579571621</v>
      </c>
    </row>
    <row r="2350" spans="1:9" x14ac:dyDescent="0.25">
      <c r="A2350" s="13"/>
      <c r="B2350" s="5">
        <f t="shared" si="60"/>
        <v>42760</v>
      </c>
      <c r="C2350" s="4">
        <v>20.447916666672999</v>
      </c>
      <c r="D2350">
        <v>1.19456846170147</v>
      </c>
      <c r="E2350" s="6">
        <v>120.29902378124821</v>
      </c>
      <c r="F2350" s="7">
        <v>223.612560473033</v>
      </c>
      <c r="G2350" s="7">
        <v>206.44674738132204</v>
      </c>
      <c r="H2350" s="7">
        <v>2.1179932420652436</v>
      </c>
      <c r="I2350" s="7">
        <v>143.70541978255423</v>
      </c>
    </row>
    <row r="2351" spans="1:9" x14ac:dyDescent="0.25">
      <c r="A2351" s="13"/>
      <c r="B2351" s="5">
        <f t="shared" si="60"/>
        <v>42760</v>
      </c>
      <c r="C2351" s="4">
        <v>20.458333333339699</v>
      </c>
      <c r="D2351">
        <v>1.19456846170147</v>
      </c>
      <c r="E2351" s="6">
        <v>120.44161794174323</v>
      </c>
      <c r="F2351" s="7">
        <v>220.83331865207199</v>
      </c>
      <c r="G2351" s="7">
        <v>207.7882048366188</v>
      </c>
      <c r="H2351" s="7">
        <v>2.2055167400806108</v>
      </c>
      <c r="I2351" s="7">
        <v>143.87575826950439</v>
      </c>
    </row>
    <row r="2352" spans="1:9" x14ac:dyDescent="0.25">
      <c r="A2352" s="13"/>
      <c r="B2352" s="5">
        <f t="shared" si="60"/>
        <v>42760</v>
      </c>
      <c r="C2352" s="4">
        <v>20.468750000006398</v>
      </c>
      <c r="D2352">
        <v>1.19456846170147</v>
      </c>
      <c r="E2352" s="6">
        <v>119.70510608121383</v>
      </c>
      <c r="F2352" s="7">
        <v>218.93068879940361</v>
      </c>
      <c r="G2352" s="7">
        <v>202.89220320695213</v>
      </c>
      <c r="H2352" s="7">
        <v>2.1871133224123964</v>
      </c>
      <c r="I2352" s="7">
        <v>142.99594442924689</v>
      </c>
    </row>
    <row r="2353" spans="1:9" x14ac:dyDescent="0.25">
      <c r="A2353" s="13"/>
      <c r="B2353" s="5">
        <f t="shared" si="60"/>
        <v>42760</v>
      </c>
      <c r="C2353" s="4">
        <v>20.479166666672999</v>
      </c>
      <c r="D2353">
        <v>1.19456846170147</v>
      </c>
      <c r="E2353" s="6">
        <v>120.44897632128766</v>
      </c>
      <c r="F2353" s="7">
        <v>217.9524862590435</v>
      </c>
      <c r="G2353" s="7">
        <v>198.16359932804116</v>
      </c>
      <c r="H2353" s="7">
        <v>2.2458220350118125</v>
      </c>
      <c r="I2353" s="7">
        <v>143.88454835763739</v>
      </c>
    </row>
    <row r="2354" spans="1:9" x14ac:dyDescent="0.25">
      <c r="A2354" s="13"/>
      <c r="B2354" s="5">
        <f t="shared" si="60"/>
        <v>42760</v>
      </c>
      <c r="C2354" s="4">
        <v>20.489583333339699</v>
      </c>
      <c r="D2354">
        <v>1.19456846170147</v>
      </c>
      <c r="E2354" s="6">
        <v>121.09349255754478</v>
      </c>
      <c r="F2354" s="7">
        <v>213.70697669346259</v>
      </c>
      <c r="G2354" s="7">
        <v>193.81705860155719</v>
      </c>
      <c r="H2354" s="7">
        <v>1.9720050635091011</v>
      </c>
      <c r="I2354" s="7">
        <v>144.65446712652468</v>
      </c>
    </row>
    <row r="2355" spans="1:9" x14ac:dyDescent="0.25">
      <c r="A2355" s="13"/>
      <c r="B2355" s="5">
        <f t="shared" si="60"/>
        <v>42760</v>
      </c>
      <c r="C2355" s="4">
        <v>20.500000000006398</v>
      </c>
      <c r="D2355">
        <v>1.19456846170147</v>
      </c>
      <c r="E2355" s="6">
        <v>121.75431950454286</v>
      </c>
      <c r="F2355" s="7">
        <v>217.12100428015714</v>
      </c>
      <c r="G2355" s="7">
        <v>194.34726631969866</v>
      </c>
      <c r="H2355" s="7">
        <v>1.8552077197707495</v>
      </c>
      <c r="I2355" s="7">
        <v>145.44387015605105</v>
      </c>
    </row>
    <row r="2356" spans="1:9" x14ac:dyDescent="0.25">
      <c r="A2356" s="13"/>
      <c r="B2356" s="5">
        <f t="shared" si="60"/>
        <v>42760</v>
      </c>
      <c r="C2356" s="4">
        <v>20.510416666672999</v>
      </c>
      <c r="D2356">
        <v>1.19456846170147</v>
      </c>
      <c r="E2356" s="6">
        <v>122.15388626279224</v>
      </c>
      <c r="F2356" s="7">
        <v>209.51304998433443</v>
      </c>
      <c r="G2356" s="7">
        <v>191.17280629787848</v>
      </c>
      <c r="H2356" s="7">
        <v>1.8584301431024697</v>
      </c>
      <c r="I2356" s="7">
        <v>145.92118000380006</v>
      </c>
    </row>
    <row r="2357" spans="1:9" x14ac:dyDescent="0.25">
      <c r="A2357" s="13"/>
      <c r="B2357" s="5">
        <f t="shared" si="60"/>
        <v>42760</v>
      </c>
      <c r="C2357" s="4">
        <v>20.520833333339699</v>
      </c>
      <c r="D2357">
        <v>1.19456846170147</v>
      </c>
      <c r="E2357" s="6">
        <v>121.35695609166557</v>
      </c>
      <c r="F2357" s="7">
        <v>202.80363538078669</v>
      </c>
      <c r="G2357" s="7">
        <v>186.96608952426448</v>
      </c>
      <c r="H2357" s="7">
        <v>2.0521645941155739</v>
      </c>
      <c r="I2357" s="7">
        <v>144.96919235519377</v>
      </c>
    </row>
    <row r="2358" spans="1:9" x14ac:dyDescent="0.25">
      <c r="A2358" s="13"/>
      <c r="B2358" s="5">
        <f t="shared" si="60"/>
        <v>42760</v>
      </c>
      <c r="C2358" s="4">
        <v>20.531250000006398</v>
      </c>
      <c r="D2358">
        <v>1.19456846170147</v>
      </c>
      <c r="E2358" s="6">
        <v>119.50901529058322</v>
      </c>
      <c r="F2358" s="7">
        <v>188.08041721611644</v>
      </c>
      <c r="G2358" s="7">
        <v>183.01533274895209</v>
      </c>
      <c r="H2358" s="7">
        <v>1.8821412580461154</v>
      </c>
      <c r="I2358" s="7">
        <v>142.76170055512947</v>
      </c>
    </row>
    <row r="2359" spans="1:9" x14ac:dyDescent="0.25">
      <c r="A2359" s="13"/>
      <c r="B2359" s="5">
        <f t="shared" si="60"/>
        <v>42760</v>
      </c>
      <c r="C2359" s="4">
        <v>20.541666666673098</v>
      </c>
      <c r="D2359">
        <v>1.19456846170147</v>
      </c>
      <c r="E2359" s="6">
        <v>117.01545955805148</v>
      </c>
      <c r="F2359" s="7">
        <v>183.97120342493591</v>
      </c>
      <c r="G2359" s="7">
        <v>177.7630390320623</v>
      </c>
      <c r="H2359" s="7">
        <v>1.8396246726163312</v>
      </c>
      <c r="I2359" s="7">
        <v>139.78297751955213</v>
      </c>
    </row>
    <row r="2360" spans="1:9" x14ac:dyDescent="0.25">
      <c r="A2360" s="13"/>
      <c r="B2360" s="5">
        <f t="shared" si="60"/>
        <v>42760</v>
      </c>
      <c r="C2360" s="4">
        <v>20.552083333339699</v>
      </c>
      <c r="D2360">
        <v>1.19456846170147</v>
      </c>
      <c r="E2360" s="6">
        <v>114.52559095527526</v>
      </c>
      <c r="F2360" s="7">
        <v>191.85516808669652</v>
      </c>
      <c r="G2360" s="7">
        <v>177.07111417414905</v>
      </c>
      <c r="H2360" s="7">
        <v>1.9441854088240811</v>
      </c>
      <c r="I2360" s="7">
        <v>136.80865901289496</v>
      </c>
    </row>
    <row r="2361" spans="1:9" x14ac:dyDescent="0.25">
      <c r="A2361" s="13"/>
      <c r="B2361" s="5">
        <f t="shared" si="60"/>
        <v>42760</v>
      </c>
      <c r="C2361" s="4">
        <v>20.562500000006398</v>
      </c>
      <c r="D2361">
        <v>1.19456846170147</v>
      </c>
      <c r="E2361" s="6">
        <v>115.81265331942751</v>
      </c>
      <c r="F2361" s="7">
        <v>179.47433264393646</v>
      </c>
      <c r="G2361" s="7">
        <v>173.69798099258102</v>
      </c>
      <c r="H2361" s="7">
        <v>1.9256239703965834</v>
      </c>
      <c r="I2361" s="7">
        <v>138.34614312135417</v>
      </c>
    </row>
    <row r="2362" spans="1:9" x14ac:dyDescent="0.25">
      <c r="A2362" s="13"/>
      <c r="B2362" s="5">
        <f t="shared" si="60"/>
        <v>42760</v>
      </c>
      <c r="C2362" s="4">
        <v>20.572916666673098</v>
      </c>
      <c r="D2362">
        <v>1.19456846170147</v>
      </c>
      <c r="E2362" s="6">
        <v>116.63667372115383</v>
      </c>
      <c r="F2362" s="7">
        <v>173.34732736726258</v>
      </c>
      <c r="G2362" s="7">
        <v>174.79476355616401</v>
      </c>
      <c r="H2362" s="7">
        <v>1.9729631893786814</v>
      </c>
      <c r="I2362" s="7">
        <v>139.330491905055</v>
      </c>
    </row>
    <row r="2363" spans="1:9" x14ac:dyDescent="0.25">
      <c r="A2363" s="13"/>
      <c r="B2363" s="5">
        <f t="shared" si="60"/>
        <v>42760</v>
      </c>
      <c r="C2363" s="4">
        <v>20.583333333339699</v>
      </c>
      <c r="D2363">
        <v>1.19456846170147</v>
      </c>
      <c r="E2363" s="6">
        <v>116.92035046781874</v>
      </c>
      <c r="F2363" s="7">
        <v>173.6502393751982</v>
      </c>
      <c r="G2363" s="7">
        <v>175.04398133423581</v>
      </c>
      <c r="H2363" s="7">
        <v>2.0837947493883826</v>
      </c>
      <c r="I2363" s="7">
        <v>139.66936319993897</v>
      </c>
    </row>
    <row r="2364" spans="1:9" x14ac:dyDescent="0.25">
      <c r="A2364" s="13"/>
      <c r="B2364" s="5">
        <f t="shared" si="60"/>
        <v>42760</v>
      </c>
      <c r="C2364" s="4">
        <v>20.593750000006398</v>
      </c>
      <c r="D2364">
        <v>1.19456846170147</v>
      </c>
      <c r="E2364" s="6">
        <v>118.35242769488157</v>
      </c>
      <c r="F2364" s="7">
        <v>174.32652388962734</v>
      </c>
      <c r="G2364" s="7">
        <v>172.35976044396619</v>
      </c>
      <c r="H2364" s="7">
        <v>2.0311858381235921</v>
      </c>
      <c r="I2364" s="7">
        <v>141.38007749010913</v>
      </c>
    </row>
    <row r="2365" spans="1:9" x14ac:dyDescent="0.25">
      <c r="A2365" s="13"/>
      <c r="B2365" s="5">
        <f t="shared" si="60"/>
        <v>42760</v>
      </c>
      <c r="C2365" s="4">
        <v>20.604166666673098</v>
      </c>
      <c r="D2365">
        <v>1.19456846170147</v>
      </c>
      <c r="E2365" s="6">
        <v>118.63551886777644</v>
      </c>
      <c r="F2365" s="7">
        <v>175.25046222691719</v>
      </c>
      <c r="G2365" s="7">
        <v>172.80077295508679</v>
      </c>
      <c r="H2365" s="7">
        <v>2.0364165252821573</v>
      </c>
      <c r="I2365" s="7">
        <v>141.71824927703543</v>
      </c>
    </row>
    <row r="2366" spans="1:9" x14ac:dyDescent="0.25">
      <c r="A2366" s="13"/>
      <c r="B2366" s="5">
        <f t="shared" si="60"/>
        <v>42760</v>
      </c>
      <c r="C2366" s="4">
        <v>20.614583333339699</v>
      </c>
      <c r="D2366">
        <v>1.19456846170147</v>
      </c>
      <c r="E2366" s="6">
        <v>120.75475599652756</v>
      </c>
      <c r="F2366" s="7">
        <v>175.60955025008533</v>
      </c>
      <c r="G2366" s="7">
        <v>170.65971141575892</v>
      </c>
      <c r="H2366" s="7">
        <v>2.0419542527767991</v>
      </c>
      <c r="I2366" s="7">
        <v>144.24982311390829</v>
      </c>
    </row>
    <row r="2367" spans="1:9" x14ac:dyDescent="0.25">
      <c r="A2367" s="13"/>
      <c r="B2367" s="5">
        <f t="shared" si="60"/>
        <v>42760</v>
      </c>
      <c r="C2367" s="4">
        <v>20.625000000006398</v>
      </c>
      <c r="D2367">
        <v>1.19456846170147</v>
      </c>
      <c r="E2367" s="6">
        <v>122.52342301161667</v>
      </c>
      <c r="F2367" s="7">
        <v>172.04141938073707</v>
      </c>
      <c r="G2367" s="7">
        <v>167.27747243111168</v>
      </c>
      <c r="H2367" s="7">
        <v>2.1048695179936003</v>
      </c>
      <c r="I2367" s="7">
        <v>146.36261694938543</v>
      </c>
    </row>
    <row r="2368" spans="1:9" x14ac:dyDescent="0.25">
      <c r="A2368" s="13"/>
      <c r="B2368" s="5">
        <f t="shared" si="60"/>
        <v>42760</v>
      </c>
      <c r="C2368" s="4">
        <v>20.635416666673098</v>
      </c>
      <c r="D2368">
        <v>1.19456846170147</v>
      </c>
      <c r="E2368" s="6">
        <v>124.55186246107938</v>
      </c>
      <c r="F2368" s="7">
        <v>169.49560301119874</v>
      </c>
      <c r="G2368" s="7">
        <v>160.46717300311951</v>
      </c>
      <c r="H2368" s="7">
        <v>2.0276253703827711</v>
      </c>
      <c r="I2368" s="7">
        <v>148.78572674218466</v>
      </c>
    </row>
    <row r="2369" spans="1:9" x14ac:dyDescent="0.25">
      <c r="A2369" s="13"/>
      <c r="B2369" s="5">
        <f t="shared" si="60"/>
        <v>42760</v>
      </c>
      <c r="C2369" s="4">
        <v>20.645833333339802</v>
      </c>
      <c r="D2369">
        <v>1.19456846170147</v>
      </c>
      <c r="E2369" s="6">
        <v>126.38983759059367</v>
      </c>
      <c r="F2369" s="7">
        <v>168.15902987823037</v>
      </c>
      <c r="G2369" s="7">
        <v>158.06351740922119</v>
      </c>
      <c r="H2369" s="7">
        <v>1.9262960586892326</v>
      </c>
      <c r="I2369" s="7">
        <v>150.98131386529411</v>
      </c>
    </row>
    <row r="2370" spans="1:9" x14ac:dyDescent="0.25">
      <c r="A2370" s="13"/>
      <c r="B2370" s="5">
        <f t="shared" si="60"/>
        <v>42760</v>
      </c>
      <c r="C2370" s="4">
        <v>20.656250000006398</v>
      </c>
      <c r="D2370">
        <v>1.19456846170147</v>
      </c>
      <c r="E2370" s="6">
        <v>130.07640856981436</v>
      </c>
      <c r="F2370" s="7">
        <v>167.00219915244776</v>
      </c>
      <c r="G2370" s="7">
        <v>158.00972386599747</v>
      </c>
      <c r="H2370" s="7">
        <v>2.3685881628729781</v>
      </c>
      <c r="I2370" s="7">
        <v>155.38517528889506</v>
      </c>
    </row>
    <row r="2371" spans="1:9" x14ac:dyDescent="0.25">
      <c r="A2371" s="13"/>
      <c r="B2371" s="5">
        <f t="shared" si="60"/>
        <v>42760</v>
      </c>
      <c r="C2371" s="4">
        <v>20.666666666673098</v>
      </c>
      <c r="D2371">
        <v>1.19456846170147</v>
      </c>
      <c r="E2371" s="6">
        <v>131.57279767679645</v>
      </c>
      <c r="F2371" s="7">
        <v>166.78634072976112</v>
      </c>
      <c r="G2371" s="7">
        <v>156.27444142904332</v>
      </c>
      <c r="H2371" s="7">
        <v>3.6702501630045994</v>
      </c>
      <c r="I2371" s="7">
        <v>157.17271452252947</v>
      </c>
    </row>
    <row r="2372" spans="1:9" x14ac:dyDescent="0.25">
      <c r="A2372" s="13"/>
      <c r="B2372" s="5">
        <f t="shared" si="60"/>
        <v>42760</v>
      </c>
      <c r="C2372" s="4">
        <v>20.677083333339802</v>
      </c>
      <c r="D2372">
        <v>1.19456846170147</v>
      </c>
      <c r="E2372" s="6">
        <v>134.35566059666695</v>
      </c>
      <c r="F2372" s="7">
        <v>166.04513075366307</v>
      </c>
      <c r="G2372" s="7">
        <v>155.610559079513</v>
      </c>
      <c r="H2372" s="7">
        <v>7.9268873600318468</v>
      </c>
      <c r="I2372" s="7">
        <v>160.49703479984524</v>
      </c>
    </row>
    <row r="2373" spans="1:9" x14ac:dyDescent="0.25">
      <c r="A2373" s="13"/>
      <c r="B2373" s="5">
        <f t="shared" si="60"/>
        <v>42760</v>
      </c>
      <c r="C2373" s="4">
        <v>20.687500000006398</v>
      </c>
      <c r="D2373">
        <v>1.19456846170147</v>
      </c>
      <c r="E2373" s="6">
        <v>139.46780496411117</v>
      </c>
      <c r="F2373" s="7">
        <v>167.48945875032481</v>
      </c>
      <c r="G2373" s="7">
        <v>159.04218893356787</v>
      </c>
      <c r="H2373" s="7">
        <v>20.644646099761669</v>
      </c>
      <c r="I2373" s="7">
        <v>166.60384123285891</v>
      </c>
    </row>
    <row r="2374" spans="1:9" x14ac:dyDescent="0.25">
      <c r="A2374" s="13"/>
      <c r="B2374" s="5">
        <f t="shared" si="60"/>
        <v>42760</v>
      </c>
      <c r="C2374" s="4">
        <v>20.697916666673098</v>
      </c>
      <c r="D2374">
        <v>1.19456846170147</v>
      </c>
      <c r="E2374" s="6">
        <v>144.36072142952202</v>
      </c>
      <c r="F2374" s="7">
        <v>169.73075991514571</v>
      </c>
      <c r="G2374" s="7">
        <v>157.45022374481371</v>
      </c>
      <c r="H2374" s="7">
        <v>60.362832902209831</v>
      </c>
      <c r="I2374" s="7">
        <v>172.44876492817855</v>
      </c>
    </row>
    <row r="2375" spans="1:9" x14ac:dyDescent="0.25">
      <c r="A2375" s="13"/>
      <c r="B2375" s="5">
        <f t="shared" si="60"/>
        <v>42760</v>
      </c>
      <c r="C2375" s="4">
        <v>20.708333333339802</v>
      </c>
      <c r="D2375">
        <v>1.19456846170147</v>
      </c>
      <c r="E2375" s="6">
        <v>148.49353832894712</v>
      </c>
      <c r="F2375" s="7">
        <v>170.59657435311325</v>
      </c>
      <c r="G2375" s="7">
        <v>150.80896055128125</v>
      </c>
      <c r="H2375" s="7">
        <v>110.9485403774834</v>
      </c>
      <c r="I2375" s="7">
        <v>177.38569765421866</v>
      </c>
    </row>
    <row r="2376" spans="1:9" x14ac:dyDescent="0.25">
      <c r="A2376" s="13"/>
      <c r="B2376" s="5">
        <f t="shared" si="60"/>
        <v>42760</v>
      </c>
      <c r="C2376" s="4">
        <v>20.718750000006398</v>
      </c>
      <c r="D2376">
        <v>1.19456846170147</v>
      </c>
      <c r="E2376" s="6">
        <v>154.82154524509181</v>
      </c>
      <c r="F2376" s="7">
        <v>167.85075918505174</v>
      </c>
      <c r="G2376" s="7">
        <v>151.44260105855685</v>
      </c>
      <c r="H2376" s="7">
        <v>138.61808034184077</v>
      </c>
      <c r="I2376" s="7">
        <v>184.94493514167388</v>
      </c>
    </row>
    <row r="2377" spans="1:9" x14ac:dyDescent="0.25">
      <c r="A2377" s="13"/>
      <c r="B2377" s="5">
        <f t="shared" si="60"/>
        <v>42760</v>
      </c>
      <c r="C2377" s="4">
        <v>20.729166666673098</v>
      </c>
      <c r="D2377">
        <v>1.19456846170147</v>
      </c>
      <c r="E2377" s="6">
        <v>161.31662231282209</v>
      </c>
      <c r="F2377" s="7">
        <v>165.433579317289</v>
      </c>
      <c r="G2377" s="7">
        <v>152.54713136659876</v>
      </c>
      <c r="H2377" s="7">
        <v>156.83548857388195</v>
      </c>
      <c r="I2377" s="7">
        <v>192.70374936310492</v>
      </c>
    </row>
    <row r="2378" spans="1:9" x14ac:dyDescent="0.25">
      <c r="A2378" s="13"/>
      <c r="B2378" s="5">
        <f t="shared" si="60"/>
        <v>42760</v>
      </c>
      <c r="C2378" s="4">
        <v>20.739583333339802</v>
      </c>
      <c r="D2378">
        <v>1.19456846170147</v>
      </c>
      <c r="E2378" s="6">
        <v>165.27638926072157</v>
      </c>
      <c r="F2378" s="7">
        <v>163.03876003663976</v>
      </c>
      <c r="G2378" s="7">
        <v>152.1277796901677</v>
      </c>
      <c r="H2378" s="7">
        <v>168.76362157999705</v>
      </c>
      <c r="I2378" s="7">
        <v>197.43396207475354</v>
      </c>
    </row>
    <row r="2379" spans="1:9" x14ac:dyDescent="0.25">
      <c r="A2379" s="13"/>
      <c r="B2379" s="5">
        <f t="shared" si="60"/>
        <v>42760</v>
      </c>
      <c r="C2379" s="4">
        <v>20.750000000006501</v>
      </c>
      <c r="D2379">
        <v>1.19456846170147</v>
      </c>
      <c r="E2379" s="6">
        <v>168.22764830939263</v>
      </c>
      <c r="F2379" s="7">
        <v>160.9655460384013</v>
      </c>
      <c r="G2379" s="7">
        <v>154.55266746898454</v>
      </c>
      <c r="H2379" s="7">
        <v>190.3388799348588</v>
      </c>
      <c r="I2379" s="7">
        <v>200.95944305660706</v>
      </c>
    </row>
    <row r="2380" spans="1:9" x14ac:dyDescent="0.25">
      <c r="A2380" s="13"/>
      <c r="B2380" s="5">
        <f t="shared" si="60"/>
        <v>42760</v>
      </c>
      <c r="C2380" s="4">
        <v>20.760416666673098</v>
      </c>
      <c r="D2380">
        <v>1.19456846170147</v>
      </c>
      <c r="E2380" s="6">
        <v>170.2049790787041</v>
      </c>
      <c r="F2380" s="7">
        <v>157.88218580392638</v>
      </c>
      <c r="G2380" s="7">
        <v>154.28828670602283</v>
      </c>
      <c r="H2380" s="7">
        <v>206.19261965032393</v>
      </c>
      <c r="I2380" s="7">
        <v>203.32150003197845</v>
      </c>
    </row>
    <row r="2381" spans="1:9" x14ac:dyDescent="0.25">
      <c r="A2381" s="13"/>
      <c r="B2381" s="5">
        <f t="shared" si="60"/>
        <v>42760</v>
      </c>
      <c r="C2381" s="4">
        <v>20.770833333339802</v>
      </c>
      <c r="D2381">
        <v>1.19456846170147</v>
      </c>
      <c r="E2381" s="6">
        <v>172.6046375609578</v>
      </c>
      <c r="F2381" s="7">
        <v>155.851660927994</v>
      </c>
      <c r="G2381" s="7">
        <v>157.65728562064069</v>
      </c>
      <c r="H2381" s="7">
        <v>223.14074713617856</v>
      </c>
      <c r="I2381" s="7">
        <v>206.18805637373313</v>
      </c>
    </row>
    <row r="2382" spans="1:9" x14ac:dyDescent="0.25">
      <c r="A2382" s="13"/>
      <c r="B2382" s="5">
        <f t="shared" si="60"/>
        <v>42760</v>
      </c>
      <c r="C2382" s="4">
        <v>20.781250000006501</v>
      </c>
      <c r="D2382">
        <v>1.19456846170147</v>
      </c>
      <c r="E2382" s="6">
        <v>175.93028071827186</v>
      </c>
      <c r="F2382" s="7">
        <v>152.83204379756143</v>
      </c>
      <c r="G2382" s="7">
        <v>158.53707525435647</v>
      </c>
      <c r="H2382" s="7">
        <v>226.52135424859878</v>
      </c>
      <c r="I2382" s="7">
        <v>210.16076480433381</v>
      </c>
    </row>
    <row r="2383" spans="1:9" x14ac:dyDescent="0.25">
      <c r="A2383" s="13"/>
      <c r="B2383" s="5">
        <f t="shared" si="60"/>
        <v>42760</v>
      </c>
      <c r="C2383" s="4">
        <v>20.791666666673098</v>
      </c>
      <c r="D2383">
        <v>1.19456846170147</v>
      </c>
      <c r="E2383" s="6">
        <v>175.95199458766399</v>
      </c>
      <c r="F2383" s="7">
        <v>147.85642238560413</v>
      </c>
      <c r="G2383" s="7">
        <v>160.3672295032427</v>
      </c>
      <c r="H2383" s="7">
        <v>226.92957387666056</v>
      </c>
      <c r="I2383" s="7">
        <v>210.18670350789117</v>
      </c>
    </row>
    <row r="2384" spans="1:9" x14ac:dyDescent="0.25">
      <c r="A2384" s="13"/>
      <c r="B2384" s="5">
        <f t="shared" si="60"/>
        <v>42760</v>
      </c>
      <c r="C2384" s="4">
        <v>20.802083333339802</v>
      </c>
      <c r="D2384">
        <v>1.19456846170147</v>
      </c>
      <c r="E2384" s="6">
        <v>175.36246670590927</v>
      </c>
      <c r="F2384" s="7">
        <v>140.57132386568199</v>
      </c>
      <c r="G2384" s="7">
        <v>159.26278332272594</v>
      </c>
      <c r="H2384" s="7">
        <v>227.5613778771378</v>
      </c>
      <c r="I2384" s="7">
        <v>209.48247209305327</v>
      </c>
    </row>
    <row r="2385" spans="1:9" x14ac:dyDescent="0.25">
      <c r="A2385" s="13"/>
      <c r="B2385" s="5">
        <f t="shared" si="60"/>
        <v>42760</v>
      </c>
      <c r="C2385" s="4">
        <v>20.812500000006501</v>
      </c>
      <c r="D2385">
        <v>1.19456846170147</v>
      </c>
      <c r="E2385" s="6">
        <v>176.30780906031075</v>
      </c>
      <c r="F2385" s="7">
        <v>134.80165111170021</v>
      </c>
      <c r="G2385" s="7">
        <v>155.81210459333383</v>
      </c>
      <c r="H2385" s="7">
        <v>227.54167428866535</v>
      </c>
      <c r="I2385" s="7">
        <v>210.61174825513191</v>
      </c>
    </row>
    <row r="2386" spans="1:9" x14ac:dyDescent="0.25">
      <c r="A2386" s="13"/>
      <c r="B2386" s="5">
        <f t="shared" si="60"/>
        <v>42760</v>
      </c>
      <c r="C2386" s="4">
        <v>20.822916666673098</v>
      </c>
      <c r="D2386">
        <v>1.19456846170147</v>
      </c>
      <c r="E2386" s="6">
        <v>177.31963091007862</v>
      </c>
      <c r="F2386" s="7">
        <v>130.35565377257763</v>
      </c>
      <c r="G2386" s="7">
        <v>151.1794060930925</v>
      </c>
      <c r="H2386" s="7">
        <v>227.64281257526383</v>
      </c>
      <c r="I2386" s="7">
        <v>211.82043872572504</v>
      </c>
    </row>
    <row r="2387" spans="1:9" x14ac:dyDescent="0.25">
      <c r="A2387" s="13"/>
      <c r="B2387" s="5">
        <f t="shared" si="60"/>
        <v>42760</v>
      </c>
      <c r="C2387" s="4">
        <v>20.833333333339802</v>
      </c>
      <c r="D2387">
        <v>1.19456846170147</v>
      </c>
      <c r="E2387" s="6">
        <v>179.80340160566286</v>
      </c>
      <c r="F2387" s="7">
        <v>126.98896457885616</v>
      </c>
      <c r="G2387" s="7">
        <v>146.83674324491062</v>
      </c>
      <c r="H2387" s="7">
        <v>227.66476345896481</v>
      </c>
      <c r="I2387" s="7">
        <v>214.78747286476832</v>
      </c>
    </row>
    <row r="2388" spans="1:9" x14ac:dyDescent="0.25">
      <c r="A2388" s="13"/>
      <c r="B2388" s="5">
        <f t="shared" si="60"/>
        <v>42760</v>
      </c>
      <c r="C2388" s="4">
        <v>20.843750000006501</v>
      </c>
      <c r="D2388">
        <v>1.19456846170147</v>
      </c>
      <c r="E2388" s="6">
        <v>180.04181945488966</v>
      </c>
      <c r="F2388" s="7">
        <v>123.05797015791876</v>
      </c>
      <c r="G2388" s="7">
        <v>138.74269784387377</v>
      </c>
      <c r="H2388" s="7">
        <v>228.01853593427089</v>
      </c>
      <c r="I2388" s="7">
        <v>215.07227930816134</v>
      </c>
    </row>
    <row r="2389" spans="1:9" x14ac:dyDescent="0.25">
      <c r="A2389" s="13"/>
      <c r="B2389" s="5">
        <f t="shared" si="60"/>
        <v>42760</v>
      </c>
      <c r="C2389" s="4">
        <v>20.854166666673201</v>
      </c>
      <c r="D2389">
        <v>1.19456846170147</v>
      </c>
      <c r="E2389" s="6">
        <v>177.59679984791254</v>
      </c>
      <c r="F2389" s="7">
        <v>120.59816128772934</v>
      </c>
      <c r="G2389" s="7">
        <v>130.90143161947336</v>
      </c>
      <c r="H2389" s="7">
        <v>228.47810230778589</v>
      </c>
      <c r="I2389" s="7">
        <v>212.15153599742476</v>
      </c>
    </row>
    <row r="2390" spans="1:9" x14ac:dyDescent="0.25">
      <c r="A2390" s="13"/>
      <c r="B2390" s="5">
        <f t="shared" si="60"/>
        <v>42760</v>
      </c>
      <c r="C2390" s="4">
        <v>20.864583333339802</v>
      </c>
      <c r="D2390">
        <v>1.19456846170147</v>
      </c>
      <c r="E2390" s="6">
        <v>174.22960179538046</v>
      </c>
      <c r="F2390" s="7">
        <v>115.67175000098783</v>
      </c>
      <c r="G2390" s="7">
        <v>125.31950222261479</v>
      </c>
      <c r="H2390" s="7">
        <v>228.88071319902446</v>
      </c>
      <c r="I2390" s="7">
        <v>208.12918739956731</v>
      </c>
    </row>
    <row r="2391" spans="1:9" x14ac:dyDescent="0.25">
      <c r="A2391" s="13"/>
      <c r="B2391" s="5">
        <f t="shared" si="60"/>
        <v>42760</v>
      </c>
      <c r="C2391" s="4">
        <v>20.875000000006501</v>
      </c>
      <c r="D2391">
        <v>1.19456846170147</v>
      </c>
      <c r="E2391" s="6">
        <v>173.03849611468064</v>
      </c>
      <c r="F2391" s="7">
        <v>108.1757589604105</v>
      </c>
      <c r="G2391" s="7">
        <v>118.69762842059282</v>
      </c>
      <c r="H2391" s="7">
        <v>229.62329275215376</v>
      </c>
      <c r="I2391" s="7">
        <v>206.70633011884985</v>
      </c>
    </row>
    <row r="2392" spans="1:9" x14ac:dyDescent="0.25">
      <c r="A2392" s="13"/>
      <c r="B2392" s="5">
        <f t="shared" si="60"/>
        <v>42760</v>
      </c>
      <c r="C2392" s="4">
        <v>20.885416666673201</v>
      </c>
      <c r="D2392">
        <v>1.19456846170147</v>
      </c>
      <c r="E2392" s="6">
        <v>179.92860621018292</v>
      </c>
      <c r="F2392" s="7">
        <v>87.768534861791224</v>
      </c>
      <c r="G2392" s="7">
        <v>98.083776805853347</v>
      </c>
      <c r="H2392" s="7">
        <v>233.09076727639885</v>
      </c>
      <c r="I2392" s="7">
        <v>214.93703833658779</v>
      </c>
    </row>
    <row r="2393" spans="1:9" x14ac:dyDescent="0.25">
      <c r="A2393" s="13"/>
      <c r="B2393" s="5">
        <f t="shared" si="60"/>
        <v>42760</v>
      </c>
      <c r="C2393" s="4">
        <v>20.895833333339802</v>
      </c>
      <c r="D2393">
        <v>1.19456846170147</v>
      </c>
      <c r="E2393" s="6">
        <v>186.28595533469718</v>
      </c>
      <c r="F2393" s="7">
        <v>80.143013537232491</v>
      </c>
      <c r="G2393" s="7">
        <v>91.373032288693224</v>
      </c>
      <c r="H2393" s="7">
        <v>236.91237932390663</v>
      </c>
      <c r="I2393" s="7">
        <v>222.53132710075798</v>
      </c>
    </row>
    <row r="2394" spans="1:9" x14ac:dyDescent="0.25">
      <c r="A2394" s="13"/>
      <c r="B2394" s="5">
        <f t="shared" si="60"/>
        <v>42760</v>
      </c>
      <c r="C2394" s="4">
        <v>20.906250000006501</v>
      </c>
      <c r="D2394">
        <v>1.19456846170147</v>
      </c>
      <c r="E2394" s="6">
        <v>186.65997718160114</v>
      </c>
      <c r="F2394" s="7">
        <v>77.560824640708233</v>
      </c>
      <c r="G2394" s="7">
        <v>87.755885217394749</v>
      </c>
      <c r="H2394" s="7">
        <v>237.6411940687446</v>
      </c>
      <c r="I2394" s="7">
        <v>222.97812180305678</v>
      </c>
    </row>
    <row r="2395" spans="1:9" x14ac:dyDescent="0.25">
      <c r="A2395" s="13"/>
      <c r="B2395" s="5">
        <f t="shared" si="60"/>
        <v>42760</v>
      </c>
      <c r="C2395" s="4">
        <v>20.916666666673201</v>
      </c>
      <c r="D2395">
        <v>1.19456846170147</v>
      </c>
      <c r="E2395" s="6">
        <v>185.32076202949068</v>
      </c>
      <c r="F2395" s="7">
        <v>76.938648017663112</v>
      </c>
      <c r="G2395" s="7">
        <v>85.065050301219372</v>
      </c>
      <c r="H2395" s="7">
        <v>236.75722394104929</v>
      </c>
      <c r="I2395" s="7">
        <v>221.37833761891287</v>
      </c>
    </row>
    <row r="2396" spans="1:9" x14ac:dyDescent="0.25">
      <c r="A2396" s="13"/>
      <c r="B2396" s="5">
        <f t="shared" si="60"/>
        <v>42760</v>
      </c>
      <c r="C2396" s="4">
        <v>20.927083333339802</v>
      </c>
      <c r="D2396">
        <v>1.19456846170147</v>
      </c>
      <c r="E2396" s="6">
        <v>182.13944394903598</v>
      </c>
      <c r="F2396" s="7">
        <v>75.081893640904497</v>
      </c>
      <c r="G2396" s="7">
        <v>70.505512149194317</v>
      </c>
      <c r="H2396" s="7">
        <v>238.18297224247405</v>
      </c>
      <c r="I2396" s="7">
        <v>217.57803537336105</v>
      </c>
    </row>
    <row r="2397" spans="1:9" x14ac:dyDescent="0.25">
      <c r="A2397" s="13"/>
      <c r="B2397" s="5">
        <f t="shared" si="60"/>
        <v>42760</v>
      </c>
      <c r="C2397" s="4">
        <v>20.937500000006501</v>
      </c>
      <c r="D2397">
        <v>1.19456846170147</v>
      </c>
      <c r="E2397" s="6">
        <v>174.77131311256917</v>
      </c>
      <c r="F2397" s="7">
        <v>73.319543506639164</v>
      </c>
      <c r="G2397" s="7">
        <v>65.142943271124977</v>
      </c>
      <c r="H2397" s="7">
        <v>237.96965921941199</v>
      </c>
      <c r="I2397" s="7">
        <v>208.77629865442771</v>
      </c>
    </row>
    <row r="2398" spans="1:9" x14ac:dyDescent="0.25">
      <c r="A2398" s="13"/>
      <c r="B2398" s="5">
        <f t="shared" si="60"/>
        <v>42760</v>
      </c>
      <c r="C2398" s="4">
        <v>20.947916666673201</v>
      </c>
      <c r="D2398">
        <v>1.19456846170147</v>
      </c>
      <c r="E2398" s="6">
        <v>167.96459070691921</v>
      </c>
      <c r="F2398" s="7">
        <v>72.314667779822713</v>
      </c>
      <c r="G2398" s="7">
        <v>63.291468703722472</v>
      </c>
      <c r="H2398" s="7">
        <v>237.12586536969883</v>
      </c>
      <c r="I2398" s="7">
        <v>200.6452027410815</v>
      </c>
    </row>
    <row r="2399" spans="1:9" x14ac:dyDescent="0.25">
      <c r="A2399" s="13"/>
      <c r="B2399" s="5">
        <f t="shared" si="60"/>
        <v>42760</v>
      </c>
      <c r="C2399" s="4">
        <v>20.958333333339901</v>
      </c>
      <c r="D2399">
        <v>1.19456846170147</v>
      </c>
      <c r="E2399" s="6">
        <v>158.19173468634079</v>
      </c>
      <c r="F2399" s="7">
        <v>69.531778686183245</v>
      </c>
      <c r="G2399" s="7">
        <v>62.274186651405124</v>
      </c>
      <c r="H2399" s="7">
        <v>236.67998079356983</v>
      </c>
      <c r="I2399" s="7">
        <v>188.97085715814922</v>
      </c>
    </row>
    <row r="2400" spans="1:9" x14ac:dyDescent="0.25">
      <c r="A2400" s="13"/>
      <c r="B2400" s="5">
        <f t="shared" si="60"/>
        <v>42760</v>
      </c>
      <c r="C2400" s="4">
        <v>20.968750000006501</v>
      </c>
      <c r="D2400">
        <v>1.19456846170147</v>
      </c>
      <c r="E2400" s="6">
        <v>147.69806315976439</v>
      </c>
      <c r="F2400" s="7">
        <v>67.398733384049933</v>
      </c>
      <c r="G2400" s="7">
        <v>61.083425630085642</v>
      </c>
      <c r="H2400" s="7">
        <v>237.18527817479529</v>
      </c>
      <c r="I2400" s="7">
        <v>176.43544810504631</v>
      </c>
    </row>
    <row r="2401" spans="1:9" x14ac:dyDescent="0.25">
      <c r="A2401" s="13"/>
      <c r="B2401" s="5">
        <f t="shared" si="60"/>
        <v>42760</v>
      </c>
      <c r="C2401" s="4">
        <v>20.979166666673201</v>
      </c>
      <c r="D2401">
        <v>1.19456846170147</v>
      </c>
      <c r="E2401" s="6">
        <v>137.0077629086872</v>
      </c>
      <c r="F2401" s="7">
        <v>66.262379489162214</v>
      </c>
      <c r="G2401" s="7">
        <v>59.356167356601674</v>
      </c>
      <c r="H2401" s="7">
        <v>238.11001165759748</v>
      </c>
      <c r="I2401" s="7">
        <v>163.66515257899019</v>
      </c>
    </row>
    <row r="2402" spans="1:9" ht="15.75" thickBot="1" x14ac:dyDescent="0.3">
      <c r="A2402" s="13"/>
      <c r="B2402" s="5">
        <f t="shared" si="60"/>
        <v>42760</v>
      </c>
      <c r="C2402" s="4">
        <v>20.989583333339901</v>
      </c>
      <c r="D2402">
        <v>1.19456846170147</v>
      </c>
      <c r="E2402" s="6">
        <v>126.66147732254113</v>
      </c>
      <c r="F2402" s="7">
        <v>64.511424076023175</v>
      </c>
      <c r="G2402" s="7">
        <v>58.391228649217382</v>
      </c>
      <c r="H2402" s="7">
        <v>239.6424719778453</v>
      </c>
      <c r="I2402" s="7">
        <v>151.3058061220236</v>
      </c>
    </row>
    <row r="2403" spans="1:9" x14ac:dyDescent="0.25">
      <c r="A2403" s="12">
        <f t="shared" ref="A2403" si="61">A2307+1</f>
        <v>26</v>
      </c>
      <c r="B2403" s="5">
        <f t="shared" si="60"/>
        <v>42761</v>
      </c>
      <c r="C2403" s="4">
        <v>21.000000000006501</v>
      </c>
      <c r="D2403">
        <v>1.1910716525288279</v>
      </c>
      <c r="E2403" s="6">
        <v>114.21050561958096</v>
      </c>
      <c r="F2403" s="7">
        <v>63.230862630617139</v>
      </c>
      <c r="G2403" s="7">
        <v>58.826228045326161</v>
      </c>
      <c r="H2403" s="7">
        <v>240.75651032974372</v>
      </c>
      <c r="I2403" s="7">
        <v>136.03289566446728</v>
      </c>
    </row>
    <row r="2404" spans="1:9" x14ac:dyDescent="0.25">
      <c r="A2404" s="13"/>
      <c r="B2404" s="5">
        <f t="shared" ref="B2404:B2467" si="62">DATE(YEAR(B2308),MONTH(B2308),DAY(B2308)+1)</f>
        <v>42761</v>
      </c>
      <c r="C2404" s="4">
        <v>21.010416666673201</v>
      </c>
      <c r="D2404">
        <v>1.1910716525288279</v>
      </c>
      <c r="E2404" s="6">
        <v>105.07253662048491</v>
      </c>
      <c r="F2404" s="7">
        <v>61.885520011252581</v>
      </c>
      <c r="G2404" s="7">
        <v>58.352321671872375</v>
      </c>
      <c r="H2404" s="7">
        <v>241.50496465464531</v>
      </c>
      <c r="I2404" s="7">
        <v>125.14891982795675</v>
      </c>
    </row>
    <row r="2405" spans="1:9" x14ac:dyDescent="0.25">
      <c r="A2405" s="13"/>
      <c r="B2405" s="5">
        <f t="shared" si="62"/>
        <v>42761</v>
      </c>
      <c r="C2405" s="4">
        <v>21.020833333339901</v>
      </c>
      <c r="D2405">
        <v>1.1910716525288279</v>
      </c>
      <c r="E2405" s="6">
        <v>97.46588273001224</v>
      </c>
      <c r="F2405" s="7">
        <v>60.958615759916491</v>
      </c>
      <c r="G2405" s="7">
        <v>58.445875485910491</v>
      </c>
      <c r="H2405" s="7">
        <v>241.54094138092981</v>
      </c>
      <c r="I2405" s="7">
        <v>116.08885000841663</v>
      </c>
    </row>
    <row r="2406" spans="1:9" x14ac:dyDescent="0.25">
      <c r="A2406" s="13"/>
      <c r="B2406" s="5">
        <f t="shared" si="62"/>
        <v>42761</v>
      </c>
      <c r="C2406" s="4">
        <v>21.031250000006501</v>
      </c>
      <c r="D2406">
        <v>1.1910716525288279</v>
      </c>
      <c r="E2406" s="6">
        <v>90.123772211392321</v>
      </c>
      <c r="F2406" s="7">
        <v>59.757969666088698</v>
      </c>
      <c r="G2406" s="7">
        <v>57.757115425371879</v>
      </c>
      <c r="H2406" s="7">
        <v>241.91591264113316</v>
      </c>
      <c r="I2406" s="7">
        <v>107.3438702999547</v>
      </c>
    </row>
    <row r="2407" spans="1:9" x14ac:dyDescent="0.25">
      <c r="A2407" s="13"/>
      <c r="B2407" s="5">
        <f t="shared" si="62"/>
        <v>42761</v>
      </c>
      <c r="C2407" s="4">
        <v>21.041666666673201</v>
      </c>
      <c r="D2407">
        <v>1.1910716525288279</v>
      </c>
      <c r="E2407" s="6">
        <v>83.887757942026141</v>
      </c>
      <c r="F2407" s="7">
        <v>59.153941230612986</v>
      </c>
      <c r="G2407" s="7">
        <v>57.873912472786813</v>
      </c>
      <c r="H2407" s="7">
        <v>242.54503728962231</v>
      </c>
      <c r="I2407" s="7">
        <v>99.916330478947373</v>
      </c>
    </row>
    <row r="2408" spans="1:9" x14ac:dyDescent="0.25">
      <c r="A2408" s="13"/>
      <c r="B2408" s="5">
        <f t="shared" si="62"/>
        <v>42761</v>
      </c>
      <c r="C2408" s="4">
        <v>21.052083333339901</v>
      </c>
      <c r="D2408">
        <v>1.1910716525288279</v>
      </c>
      <c r="E2408" s="6">
        <v>78.73468990803805</v>
      </c>
      <c r="F2408" s="7">
        <v>58.635202863926331</v>
      </c>
      <c r="G2408" s="7">
        <v>57.584389598023485</v>
      </c>
      <c r="H2408" s="7">
        <v>243.1245044145723</v>
      </c>
      <c r="I2408" s="7">
        <v>93.778657220111697</v>
      </c>
    </row>
    <row r="2409" spans="1:9" x14ac:dyDescent="0.25">
      <c r="A2409" s="13"/>
      <c r="B2409" s="5">
        <f t="shared" si="62"/>
        <v>42761</v>
      </c>
      <c r="C2409" s="4">
        <v>21.062500000006601</v>
      </c>
      <c r="D2409">
        <v>1.1910716525288279</v>
      </c>
      <c r="E2409" s="6">
        <v>75.225648023434928</v>
      </c>
      <c r="F2409" s="7">
        <v>58.661491283155058</v>
      </c>
      <c r="G2409" s="7">
        <v>57.0524792990159</v>
      </c>
      <c r="H2409" s="7">
        <v>242.79842157687085</v>
      </c>
      <c r="I2409" s="7">
        <v>89.599136903824601</v>
      </c>
    </row>
    <row r="2410" spans="1:9" x14ac:dyDescent="0.25">
      <c r="A2410" s="13"/>
      <c r="B2410" s="5">
        <f t="shared" si="62"/>
        <v>42761</v>
      </c>
      <c r="C2410" s="4">
        <v>21.072916666673201</v>
      </c>
      <c r="D2410">
        <v>1.1910716525288279</v>
      </c>
      <c r="E2410" s="6">
        <v>71.711831231361018</v>
      </c>
      <c r="F2410" s="7">
        <v>58.016581329744746</v>
      </c>
      <c r="G2410" s="7">
        <v>57.041194192428087</v>
      </c>
      <c r="H2410" s="7">
        <v>242.77919105054488</v>
      </c>
      <c r="I2410" s="7">
        <v>85.413929330605583</v>
      </c>
    </row>
    <row r="2411" spans="1:9" x14ac:dyDescent="0.25">
      <c r="A2411" s="13"/>
      <c r="B2411" s="5">
        <f t="shared" si="62"/>
        <v>42761</v>
      </c>
      <c r="C2411" s="4">
        <v>21.083333333339901</v>
      </c>
      <c r="D2411">
        <v>1.1910716525288279</v>
      </c>
      <c r="E2411" s="6">
        <v>69.314332424571177</v>
      </c>
      <c r="F2411" s="7">
        <v>57.324922158178616</v>
      </c>
      <c r="G2411" s="7">
        <v>56.867402749761133</v>
      </c>
      <c r="H2411" s="7">
        <v>242.70064473186702</v>
      </c>
      <c r="I2411" s="7">
        <v>82.5583364648665</v>
      </c>
    </row>
    <row r="2412" spans="1:9" x14ac:dyDescent="0.25">
      <c r="A2412" s="13"/>
      <c r="B2412" s="5">
        <f t="shared" si="62"/>
        <v>42761</v>
      </c>
      <c r="C2412" s="4">
        <v>21.093750000006601</v>
      </c>
      <c r="D2412">
        <v>1.1910716525288279</v>
      </c>
      <c r="E2412" s="6">
        <v>67.130175014678699</v>
      </c>
      <c r="F2412" s="7">
        <v>56.582473712566681</v>
      </c>
      <c r="G2412" s="7">
        <v>56.547121249374342</v>
      </c>
      <c r="H2412" s="7">
        <v>243.00878521247009</v>
      </c>
      <c r="I2412" s="7">
        <v>79.956848489282791</v>
      </c>
    </row>
    <row r="2413" spans="1:9" x14ac:dyDescent="0.25">
      <c r="A2413" s="13"/>
      <c r="B2413" s="5">
        <f t="shared" si="62"/>
        <v>42761</v>
      </c>
      <c r="C2413" s="4">
        <v>21.104166666673201</v>
      </c>
      <c r="D2413">
        <v>1.1910716525288279</v>
      </c>
      <c r="E2413" s="6">
        <v>66.080111227734278</v>
      </c>
      <c r="F2413" s="7">
        <v>56.320715766018552</v>
      </c>
      <c r="G2413" s="7">
        <v>56.318634897142779</v>
      </c>
      <c r="H2413" s="7">
        <v>242.70273900699323</v>
      </c>
      <c r="I2413" s="7">
        <v>78.706147279306222</v>
      </c>
    </row>
    <row r="2414" spans="1:9" x14ac:dyDescent="0.25">
      <c r="A2414" s="13"/>
      <c r="B2414" s="5">
        <f t="shared" si="62"/>
        <v>42761</v>
      </c>
      <c r="C2414" s="4">
        <v>21.114583333339901</v>
      </c>
      <c r="D2414">
        <v>1.1910716525288279</v>
      </c>
      <c r="E2414" s="6">
        <v>64.555148105769135</v>
      </c>
      <c r="F2414" s="7">
        <v>55.908505817487168</v>
      </c>
      <c r="G2414" s="7">
        <v>57.721457372926665</v>
      </c>
      <c r="H2414" s="7">
        <v>242.66911658999578</v>
      </c>
      <c r="I2414" s="7">
        <v>76.889806933581667</v>
      </c>
    </row>
    <row r="2415" spans="1:9" x14ac:dyDescent="0.25">
      <c r="A2415" s="13"/>
      <c r="B2415" s="5">
        <f t="shared" si="62"/>
        <v>42761</v>
      </c>
      <c r="C2415" s="4">
        <v>21.125000000006601</v>
      </c>
      <c r="D2415">
        <v>1.1910716525288279</v>
      </c>
      <c r="E2415" s="6">
        <v>64.109793448692727</v>
      </c>
      <c r="F2415" s="7">
        <v>56.833678616298954</v>
      </c>
      <c r="G2415" s="7">
        <v>56.819009392437437</v>
      </c>
      <c r="H2415" s="7">
        <v>242.06113371891485</v>
      </c>
      <c r="I2415" s="7">
        <v>76.359357626216266</v>
      </c>
    </row>
    <row r="2416" spans="1:9" x14ac:dyDescent="0.25">
      <c r="A2416" s="13"/>
      <c r="B2416" s="5">
        <f t="shared" si="62"/>
        <v>42761</v>
      </c>
      <c r="C2416" s="4">
        <v>21.135416666673201</v>
      </c>
      <c r="D2416">
        <v>1.1910716525288279</v>
      </c>
      <c r="E2416" s="6">
        <v>63.171685411596251</v>
      </c>
      <c r="F2416" s="7">
        <v>57.374994001664597</v>
      </c>
      <c r="G2416" s="7">
        <v>56.308747909901477</v>
      </c>
      <c r="H2416" s="7">
        <v>242.28146766431976</v>
      </c>
      <c r="I2416" s="7">
        <v>75.242003736221193</v>
      </c>
    </row>
    <row r="2417" spans="1:9" x14ac:dyDescent="0.25">
      <c r="A2417" s="13"/>
      <c r="B2417" s="5">
        <f t="shared" si="62"/>
        <v>42761</v>
      </c>
      <c r="C2417" s="4">
        <v>21.145833333339901</v>
      </c>
      <c r="D2417">
        <v>1.1910716525288279</v>
      </c>
      <c r="E2417" s="6">
        <v>62.845163522423327</v>
      </c>
      <c r="F2417" s="7">
        <v>56.971613659408696</v>
      </c>
      <c r="G2417" s="7">
        <v>56.880033896751335</v>
      </c>
      <c r="H2417" s="7">
        <v>242.18745931438542</v>
      </c>
      <c r="I2417" s="7">
        <v>74.853092770097163</v>
      </c>
    </row>
    <row r="2418" spans="1:9" x14ac:dyDescent="0.25">
      <c r="A2418" s="13"/>
      <c r="B2418" s="5">
        <f t="shared" si="62"/>
        <v>42761</v>
      </c>
      <c r="C2418" s="4">
        <v>21.156250000006601</v>
      </c>
      <c r="D2418">
        <v>1.1910716525288279</v>
      </c>
      <c r="E2418" s="6">
        <v>62.308456379723815</v>
      </c>
      <c r="F2418" s="7">
        <v>57.384645246290731</v>
      </c>
      <c r="G2418" s="7">
        <v>55.223266477196816</v>
      </c>
      <c r="H2418" s="7">
        <v>242.09974479127499</v>
      </c>
      <c r="I2418" s="7">
        <v>74.213836106718034</v>
      </c>
    </row>
    <row r="2419" spans="1:9" x14ac:dyDescent="0.25">
      <c r="A2419" s="13"/>
      <c r="B2419" s="5">
        <f t="shared" si="62"/>
        <v>42761</v>
      </c>
      <c r="C2419" s="4">
        <v>21.166666666673301</v>
      </c>
      <c r="D2419">
        <v>1.1910716525288279</v>
      </c>
      <c r="E2419" s="6">
        <v>62.065753916996464</v>
      </c>
      <c r="F2419" s="7">
        <v>57.456989501067156</v>
      </c>
      <c r="G2419" s="7">
        <v>55.216424105151383</v>
      </c>
      <c r="H2419" s="7">
        <v>241.76187440503605</v>
      </c>
      <c r="I2419" s="7">
        <v>73.924760083364546</v>
      </c>
    </row>
    <row r="2420" spans="1:9" x14ac:dyDescent="0.25">
      <c r="A2420" s="13"/>
      <c r="B2420" s="5">
        <f t="shared" si="62"/>
        <v>42761</v>
      </c>
      <c r="C2420" s="4">
        <v>21.177083333339901</v>
      </c>
      <c r="D2420">
        <v>1.1910716525288279</v>
      </c>
      <c r="E2420" s="6">
        <v>63.106398898724152</v>
      </c>
      <c r="F2420" s="7">
        <v>56.959890282942155</v>
      </c>
      <c r="G2420" s="7">
        <v>56.510241344778144</v>
      </c>
      <c r="H2420" s="7">
        <v>241.89808329888163</v>
      </c>
      <c r="I2420" s="7">
        <v>75.164242821446777</v>
      </c>
    </row>
    <row r="2421" spans="1:9" x14ac:dyDescent="0.25">
      <c r="A2421" s="13"/>
      <c r="B2421" s="5">
        <f t="shared" si="62"/>
        <v>42761</v>
      </c>
      <c r="C2421" s="4">
        <v>21.187500000006601</v>
      </c>
      <c r="D2421">
        <v>1.1910716525288279</v>
      </c>
      <c r="E2421" s="6">
        <v>63.046502642030333</v>
      </c>
      <c r="F2421" s="7">
        <v>57.661188675158542</v>
      </c>
      <c r="G2421" s="7">
        <v>56.966340725408763</v>
      </c>
      <c r="H2421" s="7">
        <v>241.87951485953437</v>
      </c>
      <c r="I2421" s="7">
        <v>75.092902088006184</v>
      </c>
    </row>
    <row r="2422" spans="1:9" x14ac:dyDescent="0.25">
      <c r="A2422" s="13"/>
      <c r="B2422" s="5">
        <f t="shared" si="62"/>
        <v>42761</v>
      </c>
      <c r="C2422" s="4">
        <v>21.197916666673301</v>
      </c>
      <c r="D2422">
        <v>1.1910716525288279</v>
      </c>
      <c r="E2422" s="6">
        <v>64.874109145822871</v>
      </c>
      <c r="F2422" s="7">
        <v>57.596527740958642</v>
      </c>
      <c r="G2422" s="7">
        <v>56.770295549303647</v>
      </c>
      <c r="H2422" s="7">
        <v>242.25039958288693</v>
      </c>
      <c r="I2422" s="7">
        <v>77.269712386650795</v>
      </c>
    </row>
    <row r="2423" spans="1:9" x14ac:dyDescent="0.25">
      <c r="A2423" s="13"/>
      <c r="B2423" s="5">
        <f t="shared" si="62"/>
        <v>42761</v>
      </c>
      <c r="C2423" s="4">
        <v>21.208333333339901</v>
      </c>
      <c r="D2423">
        <v>1.1910716525288279</v>
      </c>
      <c r="E2423" s="6">
        <v>66.199470019532896</v>
      </c>
      <c r="F2423" s="7">
        <v>55.820903137340437</v>
      </c>
      <c r="G2423" s="7">
        <v>57.349657778567774</v>
      </c>
      <c r="H2423" s="7">
        <v>241.5709733262448</v>
      </c>
      <c r="I2423" s="7">
        <v>78.848312152697645</v>
      </c>
    </row>
    <row r="2424" spans="1:9" x14ac:dyDescent="0.25">
      <c r="A2424" s="13"/>
      <c r="B2424" s="5">
        <f t="shared" si="62"/>
        <v>42761</v>
      </c>
      <c r="C2424" s="4">
        <v>21.218750000006601</v>
      </c>
      <c r="D2424">
        <v>1.1910716525288279</v>
      </c>
      <c r="E2424" s="6">
        <v>69.297474847478853</v>
      </c>
      <c r="F2424" s="7">
        <v>55.626383263818866</v>
      </c>
      <c r="G2424" s="7">
        <v>60.011408607477421</v>
      </c>
      <c r="H2424" s="7">
        <v>240.12150890921947</v>
      </c>
      <c r="I2424" s="7">
        <v>82.538257882661512</v>
      </c>
    </row>
    <row r="2425" spans="1:9" x14ac:dyDescent="0.25">
      <c r="A2425" s="13"/>
      <c r="B2425" s="5">
        <f t="shared" si="62"/>
        <v>42761</v>
      </c>
      <c r="C2425" s="4">
        <v>21.229166666673301</v>
      </c>
      <c r="D2425">
        <v>1.1910716525288279</v>
      </c>
      <c r="E2425" s="6">
        <v>72.543186192681816</v>
      </c>
      <c r="F2425" s="7">
        <v>56.333986227379476</v>
      </c>
      <c r="G2425" s="7">
        <v>61.3397181324152</v>
      </c>
      <c r="H2425" s="7">
        <v>239.99549335447909</v>
      </c>
      <c r="I2425" s="7">
        <v>86.404132658223986</v>
      </c>
    </row>
    <row r="2426" spans="1:9" x14ac:dyDescent="0.25">
      <c r="A2426" s="13"/>
      <c r="B2426" s="5">
        <f t="shared" si="62"/>
        <v>42761</v>
      </c>
      <c r="C2426" s="4">
        <v>21.239583333339901</v>
      </c>
      <c r="D2426">
        <v>1.1910716525288279</v>
      </c>
      <c r="E2426" s="6">
        <v>79.448170854441571</v>
      </c>
      <c r="F2426" s="7">
        <v>56.97146937169834</v>
      </c>
      <c r="G2426" s="7">
        <v>59.811277237293638</v>
      </c>
      <c r="H2426" s="7">
        <v>238.78949692199149</v>
      </c>
      <c r="I2426" s="7">
        <v>94.628464149992382</v>
      </c>
    </row>
    <row r="2427" spans="1:9" x14ac:dyDescent="0.25">
      <c r="A2427" s="13"/>
      <c r="B2427" s="5">
        <f t="shared" si="62"/>
        <v>42761</v>
      </c>
      <c r="C2427" s="4">
        <v>21.250000000006601</v>
      </c>
      <c r="D2427">
        <v>1.1910716525288279</v>
      </c>
      <c r="E2427" s="6">
        <v>84.609700925655986</v>
      </c>
      <c r="F2427" s="7">
        <v>59.558223371058624</v>
      </c>
      <c r="G2427" s="7">
        <v>60.019040175830206</v>
      </c>
      <c r="H2427" s="7">
        <v>235.3841995659989</v>
      </c>
      <c r="I2427" s="7">
        <v>100.77621630149098</v>
      </c>
    </row>
    <row r="2428" spans="1:9" x14ac:dyDescent="0.25">
      <c r="A2428" s="13"/>
      <c r="B2428" s="5">
        <f t="shared" si="62"/>
        <v>42761</v>
      </c>
      <c r="C2428" s="4">
        <v>21.260416666673301</v>
      </c>
      <c r="D2428">
        <v>1.1910716525288279</v>
      </c>
      <c r="E2428" s="6">
        <v>91.188968614052186</v>
      </c>
      <c r="F2428" s="7">
        <v>67.59217510773577</v>
      </c>
      <c r="G2428" s="7">
        <v>61.1525063464507</v>
      </c>
      <c r="H2428" s="7">
        <v>222.05177407712301</v>
      </c>
      <c r="I2428" s="7">
        <v>108.61259553953855</v>
      </c>
    </row>
    <row r="2429" spans="1:9" x14ac:dyDescent="0.25">
      <c r="A2429" s="13"/>
      <c r="B2429" s="5">
        <f t="shared" si="62"/>
        <v>42761</v>
      </c>
      <c r="C2429" s="4">
        <v>21.270833333340001</v>
      </c>
      <c r="D2429">
        <v>1.1910716525288279</v>
      </c>
      <c r="E2429" s="6">
        <v>96.815982192564334</v>
      </c>
      <c r="F2429" s="7">
        <v>76.744076040246142</v>
      </c>
      <c r="G2429" s="7">
        <v>62.256267488548424</v>
      </c>
      <c r="H2429" s="7">
        <v>212.8201683154382</v>
      </c>
      <c r="I2429" s="7">
        <v>115.31477190129917</v>
      </c>
    </row>
    <row r="2430" spans="1:9" x14ac:dyDescent="0.25">
      <c r="A2430" s="13"/>
      <c r="B2430" s="5">
        <f t="shared" si="62"/>
        <v>42761</v>
      </c>
      <c r="C2430" s="4">
        <v>21.281250000006601</v>
      </c>
      <c r="D2430">
        <v>1.1910716525288279</v>
      </c>
      <c r="E2430" s="6">
        <v>103.19909160047166</v>
      </c>
      <c r="F2430" s="7">
        <v>78.107502719308826</v>
      </c>
      <c r="G2430" s="7">
        <v>66.775053313665651</v>
      </c>
      <c r="H2430" s="7">
        <v>192.78100675855055</v>
      </c>
      <c r="I2430" s="7">
        <v>122.91751257204766</v>
      </c>
    </row>
    <row r="2431" spans="1:9" x14ac:dyDescent="0.25">
      <c r="A2431" s="13"/>
      <c r="B2431" s="5">
        <f t="shared" si="62"/>
        <v>42761</v>
      </c>
      <c r="C2431" s="4">
        <v>21.291666666673301</v>
      </c>
      <c r="D2431">
        <v>1.1910716525288279</v>
      </c>
      <c r="E2431" s="6">
        <v>108.80575996421695</v>
      </c>
      <c r="F2431" s="7">
        <v>85.890698447352591</v>
      </c>
      <c r="G2431" s="7">
        <v>79.027718580367122</v>
      </c>
      <c r="H2431" s="7">
        <v>152.50537672444474</v>
      </c>
      <c r="I2431" s="7">
        <v>129.59545632523486</v>
      </c>
    </row>
    <row r="2432" spans="1:9" x14ac:dyDescent="0.25">
      <c r="A2432" s="13"/>
      <c r="B2432" s="5">
        <f t="shared" si="62"/>
        <v>42761</v>
      </c>
      <c r="C2432" s="4">
        <v>21.302083333340001</v>
      </c>
      <c r="D2432">
        <v>1.1910716525288279</v>
      </c>
      <c r="E2432" s="6">
        <v>110.49196727500454</v>
      </c>
      <c r="F2432" s="7">
        <v>108.70963952070079</v>
      </c>
      <c r="G2432" s="7">
        <v>96.372699059706349</v>
      </c>
      <c r="H2432" s="7">
        <v>118.13140299453053</v>
      </c>
      <c r="I2432" s="7">
        <v>131.60385005340083</v>
      </c>
    </row>
    <row r="2433" spans="1:9" x14ac:dyDescent="0.25">
      <c r="A2433" s="13"/>
      <c r="B2433" s="5">
        <f t="shared" si="62"/>
        <v>42761</v>
      </c>
      <c r="C2433" s="4">
        <v>21.312500000006601</v>
      </c>
      <c r="D2433">
        <v>1.1910716525288279</v>
      </c>
      <c r="E2433" s="6">
        <v>113.90643006326174</v>
      </c>
      <c r="F2433" s="7">
        <v>123.76040281185824</v>
      </c>
      <c r="G2433" s="7">
        <v>105.03679257115157</v>
      </c>
      <c r="H2433" s="7">
        <v>61.465482757994558</v>
      </c>
      <c r="I2433" s="7">
        <v>135.67071988910851</v>
      </c>
    </row>
    <row r="2434" spans="1:9" x14ac:dyDescent="0.25">
      <c r="A2434" s="13"/>
      <c r="B2434" s="5">
        <f t="shared" si="62"/>
        <v>42761</v>
      </c>
      <c r="C2434" s="4">
        <v>21.322916666673301</v>
      </c>
      <c r="D2434">
        <v>1.1910716525288279</v>
      </c>
      <c r="E2434" s="6">
        <v>114.36410955945104</v>
      </c>
      <c r="F2434" s="7">
        <v>134.71091418184517</v>
      </c>
      <c r="G2434" s="7">
        <v>118.42377329587029</v>
      </c>
      <c r="H2434" s="7">
        <v>18.631288603758268</v>
      </c>
      <c r="I2434" s="7">
        <v>136.21584896296326</v>
      </c>
    </row>
    <row r="2435" spans="1:9" x14ac:dyDescent="0.25">
      <c r="A2435" s="13"/>
      <c r="B2435" s="5">
        <f t="shared" si="62"/>
        <v>42761</v>
      </c>
      <c r="C2435" s="4">
        <v>21.333333333340001</v>
      </c>
      <c r="D2435">
        <v>1.1910716525288279</v>
      </c>
      <c r="E2435" s="6">
        <v>113.0793299405041</v>
      </c>
      <c r="F2435" s="7">
        <v>145.64819116239872</v>
      </c>
      <c r="G2435" s="7">
        <v>124.36690221891899</v>
      </c>
      <c r="H2435" s="7">
        <v>4.5352137938048376</v>
      </c>
      <c r="I2435" s="7">
        <v>134.68558437908877</v>
      </c>
    </row>
    <row r="2436" spans="1:9" x14ac:dyDescent="0.25">
      <c r="A2436" s="13"/>
      <c r="B2436" s="5">
        <f t="shared" si="62"/>
        <v>42761</v>
      </c>
      <c r="C2436" s="4">
        <v>21.3437500000067</v>
      </c>
      <c r="D2436">
        <v>1.1910716525288279</v>
      </c>
      <c r="E2436" s="6">
        <v>111.82296454437586</v>
      </c>
      <c r="F2436" s="7">
        <v>163.97717924886072</v>
      </c>
      <c r="G2436" s="7">
        <v>138.03216878468476</v>
      </c>
      <c r="H2436" s="7">
        <v>2.8059496193145197</v>
      </c>
      <c r="I2436" s="7">
        <v>133.18916317054229</v>
      </c>
    </row>
    <row r="2437" spans="1:9" x14ac:dyDescent="0.25">
      <c r="A2437" s="13"/>
      <c r="B2437" s="5">
        <f t="shared" si="62"/>
        <v>42761</v>
      </c>
      <c r="C2437" s="4">
        <v>21.354166666673301</v>
      </c>
      <c r="D2437">
        <v>1.1910716525288279</v>
      </c>
      <c r="E2437" s="6">
        <v>112.85230100485599</v>
      </c>
      <c r="F2437" s="7">
        <v>174.37649553331445</v>
      </c>
      <c r="G2437" s="7">
        <v>151.29359518722779</v>
      </c>
      <c r="H2437" s="7">
        <v>2.500901544962761</v>
      </c>
      <c r="I2437" s="7">
        <v>134.41517664953452</v>
      </c>
    </row>
    <row r="2438" spans="1:9" x14ac:dyDescent="0.25">
      <c r="A2438" s="13"/>
      <c r="B2438" s="5">
        <f t="shared" si="62"/>
        <v>42761</v>
      </c>
      <c r="C2438" s="4">
        <v>21.364583333340001</v>
      </c>
      <c r="D2438">
        <v>1.1910716525288279</v>
      </c>
      <c r="E2438" s="6">
        <v>113.01726805335895</v>
      </c>
      <c r="F2438" s="7">
        <v>195.67906094662914</v>
      </c>
      <c r="G2438" s="7">
        <v>164.83782227466756</v>
      </c>
      <c r="H2438" s="7">
        <v>2.2367398418785558</v>
      </c>
      <c r="I2438" s="7">
        <v>134.61166422460775</v>
      </c>
    </row>
    <row r="2439" spans="1:9" x14ac:dyDescent="0.25">
      <c r="A2439" s="13"/>
      <c r="B2439" s="5">
        <f t="shared" si="62"/>
        <v>42761</v>
      </c>
      <c r="C2439" s="4">
        <v>21.3750000000067</v>
      </c>
      <c r="D2439">
        <v>1.1910716525288279</v>
      </c>
      <c r="E2439" s="6">
        <v>114.51449780607533</v>
      </c>
      <c r="F2439" s="7">
        <v>226.29833592161799</v>
      </c>
      <c r="G2439" s="7">
        <v>170.24945352418914</v>
      </c>
      <c r="H2439" s="7">
        <v>2.0013959246044664</v>
      </c>
      <c r="I2439" s="7">
        <v>136.39497214039096</v>
      </c>
    </row>
    <row r="2440" spans="1:9" x14ac:dyDescent="0.25">
      <c r="A2440" s="13"/>
      <c r="B2440" s="5">
        <f t="shared" si="62"/>
        <v>42761</v>
      </c>
      <c r="C2440" s="4">
        <v>21.385416666673301</v>
      </c>
      <c r="D2440">
        <v>1.1910716525288279</v>
      </c>
      <c r="E2440" s="6">
        <v>114.69552545584457</v>
      </c>
      <c r="F2440" s="7">
        <v>224.26620784890383</v>
      </c>
      <c r="G2440" s="7">
        <v>192.31774986657288</v>
      </c>
      <c r="H2440" s="7">
        <v>1.7994713976560863</v>
      </c>
      <c r="I2440" s="7">
        <v>136.61058904235503</v>
      </c>
    </row>
    <row r="2441" spans="1:9" x14ac:dyDescent="0.25">
      <c r="A2441" s="13"/>
      <c r="B2441" s="5">
        <f t="shared" si="62"/>
        <v>42761</v>
      </c>
      <c r="C2441" s="4">
        <v>21.395833333340001</v>
      </c>
      <c r="D2441">
        <v>1.1910716525288279</v>
      </c>
      <c r="E2441" s="6">
        <v>114.66386477234471</v>
      </c>
      <c r="F2441" s="7">
        <v>222.21478530292134</v>
      </c>
      <c r="G2441" s="7">
        <v>199.00677746402673</v>
      </c>
      <c r="H2441" s="7">
        <v>2.0213055401428144</v>
      </c>
      <c r="I2441" s="7">
        <v>136.57287889973867</v>
      </c>
    </row>
    <row r="2442" spans="1:9" x14ac:dyDescent="0.25">
      <c r="A2442" s="13"/>
      <c r="B2442" s="5">
        <f t="shared" si="62"/>
        <v>42761</v>
      </c>
      <c r="C2442" s="4">
        <v>21.4062500000067</v>
      </c>
      <c r="D2442">
        <v>1.1910716525288279</v>
      </c>
      <c r="E2442" s="6">
        <v>115.26417515145191</v>
      </c>
      <c r="F2442" s="7">
        <v>223.38164402457375</v>
      </c>
      <c r="G2442" s="7">
        <v>202.81214985766411</v>
      </c>
      <c r="H2442" s="7">
        <v>2.0379727297216848</v>
      </c>
      <c r="I2442" s="7">
        <v>137.28789157501208</v>
      </c>
    </row>
    <row r="2443" spans="1:9" x14ac:dyDescent="0.25">
      <c r="A2443" s="13"/>
      <c r="B2443" s="5">
        <f t="shared" si="62"/>
        <v>42761</v>
      </c>
      <c r="C2443" s="4">
        <v>21.416666666673301</v>
      </c>
      <c r="D2443">
        <v>1.1910716525288279</v>
      </c>
      <c r="E2443" s="6">
        <v>115.78062739669478</v>
      </c>
      <c r="F2443" s="7">
        <v>233.44953143833649</v>
      </c>
      <c r="G2443" s="7">
        <v>204.14651255833996</v>
      </c>
      <c r="H2443" s="7">
        <v>2.1528378196186697</v>
      </c>
      <c r="I2443" s="7">
        <v>137.90302320420574</v>
      </c>
    </row>
    <row r="2444" spans="1:9" x14ac:dyDescent="0.25">
      <c r="A2444" s="13"/>
      <c r="B2444" s="5">
        <f t="shared" si="62"/>
        <v>42761</v>
      </c>
      <c r="C2444" s="4">
        <v>21.427083333340001</v>
      </c>
      <c r="D2444">
        <v>1.1910716525288279</v>
      </c>
      <c r="E2444" s="6">
        <v>117.70282391431033</v>
      </c>
      <c r="F2444" s="7">
        <v>233.05350175332492</v>
      </c>
      <c r="G2444" s="7">
        <v>201.14896871583514</v>
      </c>
      <c r="H2444" s="7">
        <v>2.0651723029462246</v>
      </c>
      <c r="I2444" s="7">
        <v>140.19249698692724</v>
      </c>
    </row>
    <row r="2445" spans="1:9" x14ac:dyDescent="0.25">
      <c r="A2445" s="13"/>
      <c r="B2445" s="5">
        <f t="shared" si="62"/>
        <v>42761</v>
      </c>
      <c r="C2445" s="4">
        <v>21.4375000000067</v>
      </c>
      <c r="D2445">
        <v>1.1910716525288279</v>
      </c>
      <c r="E2445" s="6">
        <v>119.36682606923766</v>
      </c>
      <c r="F2445" s="7">
        <v>224.84094988716896</v>
      </c>
      <c r="G2445" s="7">
        <v>200.71013150215055</v>
      </c>
      <c r="H2445" s="7">
        <v>2.0439125100342506</v>
      </c>
      <c r="I2445" s="7">
        <v>142.17444278340807</v>
      </c>
    </row>
    <row r="2446" spans="1:9" x14ac:dyDescent="0.25">
      <c r="A2446" s="13"/>
      <c r="B2446" s="5">
        <f t="shared" si="62"/>
        <v>42761</v>
      </c>
      <c r="C2446" s="4">
        <v>21.4479166666734</v>
      </c>
      <c r="D2446">
        <v>1.1910716525288279</v>
      </c>
      <c r="E2446" s="6">
        <v>120.29902378124821</v>
      </c>
      <c r="F2446" s="7">
        <v>223.612560473033</v>
      </c>
      <c r="G2446" s="7">
        <v>206.44674738132204</v>
      </c>
      <c r="H2446" s="7">
        <v>2.1179932420652436</v>
      </c>
      <c r="I2446" s="7">
        <v>143.28475705273607</v>
      </c>
    </row>
    <row r="2447" spans="1:9" x14ac:dyDescent="0.25">
      <c r="A2447" s="13"/>
      <c r="B2447" s="5">
        <f t="shared" si="62"/>
        <v>42761</v>
      </c>
      <c r="C2447" s="4">
        <v>21.458333333340001</v>
      </c>
      <c r="D2447">
        <v>1.1910716525288279</v>
      </c>
      <c r="E2447" s="6">
        <v>120.4416179417432</v>
      </c>
      <c r="F2447" s="7">
        <v>220.83331865207199</v>
      </c>
      <c r="G2447" s="7">
        <v>207.7882048366188</v>
      </c>
      <c r="H2447" s="7">
        <v>2.2055167400806108</v>
      </c>
      <c r="I2447" s="7">
        <v>143.4545969151178</v>
      </c>
    </row>
    <row r="2448" spans="1:9" x14ac:dyDescent="0.25">
      <c r="A2448" s="13"/>
      <c r="B2448" s="5">
        <f t="shared" si="62"/>
        <v>42761</v>
      </c>
      <c r="C2448" s="4">
        <v>21.4687500000067</v>
      </c>
      <c r="D2448">
        <v>1.1910716525288279</v>
      </c>
      <c r="E2448" s="6">
        <v>119.70510608121383</v>
      </c>
      <c r="F2448" s="7">
        <v>218.93068879940361</v>
      </c>
      <c r="G2448" s="7">
        <v>202.89220320695213</v>
      </c>
      <c r="H2448" s="7">
        <v>2.1871133224123964</v>
      </c>
      <c r="I2448" s="7">
        <v>142.57735851628999</v>
      </c>
    </row>
    <row r="2449" spans="1:9" x14ac:dyDescent="0.25">
      <c r="A2449" s="13"/>
      <c r="B2449" s="5">
        <f t="shared" si="62"/>
        <v>42761</v>
      </c>
      <c r="C2449" s="4">
        <v>21.4791666666734</v>
      </c>
      <c r="D2449">
        <v>1.1910716525288279</v>
      </c>
      <c r="E2449" s="6">
        <v>120.44897632128765</v>
      </c>
      <c r="F2449" s="7">
        <v>217.9524862590435</v>
      </c>
      <c r="G2449" s="7">
        <v>198.16359932804116</v>
      </c>
      <c r="H2449" s="7">
        <v>2.2458220350118125</v>
      </c>
      <c r="I2449" s="7">
        <v>143.46336127240173</v>
      </c>
    </row>
    <row r="2450" spans="1:9" x14ac:dyDescent="0.25">
      <c r="A2450" s="13"/>
      <c r="B2450" s="5">
        <f t="shared" si="62"/>
        <v>42761</v>
      </c>
      <c r="C2450" s="4">
        <v>21.489583333340001</v>
      </c>
      <c r="D2450">
        <v>1.1910716525288279</v>
      </c>
      <c r="E2450" s="6">
        <v>121.09349255754479</v>
      </c>
      <c r="F2450" s="7">
        <v>213.70697669346259</v>
      </c>
      <c r="G2450" s="7">
        <v>193.81705860155719</v>
      </c>
      <c r="H2450" s="7">
        <v>1.9720050635091011</v>
      </c>
      <c r="I2450" s="7">
        <v>144.23102629100219</v>
      </c>
    </row>
    <row r="2451" spans="1:9" x14ac:dyDescent="0.25">
      <c r="A2451" s="13"/>
      <c r="B2451" s="5">
        <f t="shared" si="62"/>
        <v>42761</v>
      </c>
      <c r="C2451" s="4">
        <v>21.5000000000067</v>
      </c>
      <c r="D2451">
        <v>1.1910716525288279</v>
      </c>
      <c r="E2451" s="6">
        <v>121.75431950454286</v>
      </c>
      <c r="F2451" s="7">
        <v>217.12100428015714</v>
      </c>
      <c r="G2451" s="7">
        <v>194.34726631969866</v>
      </c>
      <c r="H2451" s="7">
        <v>1.8552077197707495</v>
      </c>
      <c r="I2451" s="7">
        <v>145.01811853479876</v>
      </c>
    </row>
    <row r="2452" spans="1:9" x14ac:dyDescent="0.25">
      <c r="A2452" s="13"/>
      <c r="B2452" s="5">
        <f t="shared" si="62"/>
        <v>42761</v>
      </c>
      <c r="C2452" s="4">
        <v>21.5104166666734</v>
      </c>
      <c r="D2452">
        <v>1.1910716525288279</v>
      </c>
      <c r="E2452" s="6">
        <v>122.15388626279224</v>
      </c>
      <c r="F2452" s="7">
        <v>209.51304998433443</v>
      </c>
      <c r="G2452" s="7">
        <v>191.17280629787848</v>
      </c>
      <c r="H2452" s="7">
        <v>1.8584301431024697</v>
      </c>
      <c r="I2452" s="7">
        <v>145.49403117384244</v>
      </c>
    </row>
    <row r="2453" spans="1:9" x14ac:dyDescent="0.25">
      <c r="A2453" s="13"/>
      <c r="B2453" s="5">
        <f t="shared" si="62"/>
        <v>42761</v>
      </c>
      <c r="C2453" s="4">
        <v>21.520833333340001</v>
      </c>
      <c r="D2453">
        <v>1.1910716525288279</v>
      </c>
      <c r="E2453" s="6">
        <v>121.35695609166557</v>
      </c>
      <c r="F2453" s="7">
        <v>202.80363538078669</v>
      </c>
      <c r="G2453" s="7">
        <v>186.96608952426448</v>
      </c>
      <c r="H2453" s="7">
        <v>2.0521645941155739</v>
      </c>
      <c r="I2453" s="7">
        <v>144.54483023796851</v>
      </c>
    </row>
    <row r="2454" spans="1:9" x14ac:dyDescent="0.25">
      <c r="A2454" s="13"/>
      <c r="B2454" s="5">
        <f t="shared" si="62"/>
        <v>42761</v>
      </c>
      <c r="C2454" s="4">
        <v>21.5312500000067</v>
      </c>
      <c r="D2454">
        <v>1.1910716525288279</v>
      </c>
      <c r="E2454" s="6">
        <v>119.50901529058324</v>
      </c>
      <c r="F2454" s="7">
        <v>188.08041721611644</v>
      </c>
      <c r="G2454" s="7">
        <v>183.01533274895209</v>
      </c>
      <c r="H2454" s="7">
        <v>1.8821412580461154</v>
      </c>
      <c r="I2454" s="7">
        <v>142.34380033424793</v>
      </c>
    </row>
    <row r="2455" spans="1:9" x14ac:dyDescent="0.25">
      <c r="A2455" s="13"/>
      <c r="B2455" s="5">
        <f t="shared" si="62"/>
        <v>42761</v>
      </c>
      <c r="C2455" s="4">
        <v>21.5416666666734</v>
      </c>
      <c r="D2455">
        <v>1.1910716525288279</v>
      </c>
      <c r="E2455" s="6">
        <v>117.0154595580515</v>
      </c>
      <c r="F2455" s="7">
        <v>183.97120342493591</v>
      </c>
      <c r="G2455" s="7">
        <v>177.7630390320623</v>
      </c>
      <c r="H2455" s="7">
        <v>1.8396246726163312</v>
      </c>
      <c r="I2455" s="7">
        <v>139.37379678722863</v>
      </c>
    </row>
    <row r="2456" spans="1:9" x14ac:dyDescent="0.25">
      <c r="A2456" s="13"/>
      <c r="B2456" s="5">
        <f t="shared" si="62"/>
        <v>42761</v>
      </c>
      <c r="C2456" s="4">
        <v>21.5520833333401</v>
      </c>
      <c r="D2456">
        <v>1.1910716525288279</v>
      </c>
      <c r="E2456" s="6">
        <v>114.52559095527526</v>
      </c>
      <c r="F2456" s="7">
        <v>191.85516808669652</v>
      </c>
      <c r="G2456" s="7">
        <v>177.07111417414905</v>
      </c>
      <c r="H2456" s="7">
        <v>1.9441854088240811</v>
      </c>
      <c r="I2456" s="7">
        <v>136.40818487594029</v>
      </c>
    </row>
    <row r="2457" spans="1:9" x14ac:dyDescent="0.25">
      <c r="A2457" s="13"/>
      <c r="B2457" s="5">
        <f t="shared" si="62"/>
        <v>42761</v>
      </c>
      <c r="C2457" s="4">
        <v>21.5625000000067</v>
      </c>
      <c r="D2457">
        <v>1.1910716525288279</v>
      </c>
      <c r="E2457" s="6">
        <v>115.81265331942753</v>
      </c>
      <c r="F2457" s="7">
        <v>179.47433264393646</v>
      </c>
      <c r="G2457" s="7">
        <v>173.69798099258102</v>
      </c>
      <c r="H2457" s="7">
        <v>1.9256239703965834</v>
      </c>
      <c r="I2457" s="7">
        <v>137.94116837291878</v>
      </c>
    </row>
    <row r="2458" spans="1:9" x14ac:dyDescent="0.25">
      <c r="A2458" s="13"/>
      <c r="B2458" s="5">
        <f t="shared" si="62"/>
        <v>42761</v>
      </c>
      <c r="C2458" s="4">
        <v>21.5729166666734</v>
      </c>
      <c r="D2458">
        <v>1.1910716525288279</v>
      </c>
      <c r="E2458" s="6">
        <v>116.6366737211538</v>
      </c>
      <c r="F2458" s="7">
        <v>173.34732736726258</v>
      </c>
      <c r="G2458" s="7">
        <v>174.79476355616401</v>
      </c>
      <c r="H2458" s="7">
        <v>1.9729631893786814</v>
      </c>
      <c r="I2458" s="7">
        <v>138.92263571452037</v>
      </c>
    </row>
    <row r="2459" spans="1:9" x14ac:dyDescent="0.25">
      <c r="A2459" s="13"/>
      <c r="B2459" s="5">
        <f t="shared" si="62"/>
        <v>42761</v>
      </c>
      <c r="C2459" s="4">
        <v>21.5833333333401</v>
      </c>
      <c r="D2459">
        <v>1.1910716525288279</v>
      </c>
      <c r="E2459" s="6">
        <v>116.92035046781872</v>
      </c>
      <c r="F2459" s="7">
        <v>173.6502393751982</v>
      </c>
      <c r="G2459" s="7">
        <v>175.04398133423581</v>
      </c>
      <c r="H2459" s="7">
        <v>2.0837947493883826</v>
      </c>
      <c r="I2459" s="7">
        <v>139.26051504595455</v>
      </c>
    </row>
    <row r="2460" spans="1:9" x14ac:dyDescent="0.25">
      <c r="A2460" s="13"/>
      <c r="B2460" s="5">
        <f t="shared" si="62"/>
        <v>42761</v>
      </c>
      <c r="C2460" s="4">
        <v>21.5937500000067</v>
      </c>
      <c r="D2460">
        <v>1.1910716525288279</v>
      </c>
      <c r="E2460" s="6">
        <v>118.35242769488158</v>
      </c>
      <c r="F2460" s="7">
        <v>174.32652388962734</v>
      </c>
      <c r="G2460" s="7">
        <v>172.35976044396619</v>
      </c>
      <c r="H2460" s="7">
        <v>2.0311858381235921</v>
      </c>
      <c r="I2460" s="7">
        <v>140.96622163534121</v>
      </c>
    </row>
    <row r="2461" spans="1:9" x14ac:dyDescent="0.25">
      <c r="A2461" s="13"/>
      <c r="B2461" s="5">
        <f t="shared" si="62"/>
        <v>42761</v>
      </c>
      <c r="C2461" s="4">
        <v>21.6041666666734</v>
      </c>
      <c r="D2461">
        <v>1.1910716525288279</v>
      </c>
      <c r="E2461" s="6">
        <v>118.63551886777644</v>
      </c>
      <c r="F2461" s="7">
        <v>175.25046222691719</v>
      </c>
      <c r="G2461" s="7">
        <v>172.80077295508679</v>
      </c>
      <c r="H2461" s="7">
        <v>2.0364165252821573</v>
      </c>
      <c r="I2461" s="7">
        <v>141.30340350645741</v>
      </c>
    </row>
    <row r="2462" spans="1:9" x14ac:dyDescent="0.25">
      <c r="A2462" s="13"/>
      <c r="B2462" s="5">
        <f t="shared" si="62"/>
        <v>42761</v>
      </c>
      <c r="C2462" s="4">
        <v>21.6145833333401</v>
      </c>
      <c r="D2462">
        <v>1.1910716525288279</v>
      </c>
      <c r="E2462" s="6">
        <v>120.75475599652758</v>
      </c>
      <c r="F2462" s="7">
        <v>175.60955025008533</v>
      </c>
      <c r="G2462" s="7">
        <v>170.65971141575892</v>
      </c>
      <c r="H2462" s="7">
        <v>2.0419542527767991</v>
      </c>
      <c r="I2462" s="7">
        <v>143.82756677549949</v>
      </c>
    </row>
    <row r="2463" spans="1:9" x14ac:dyDescent="0.25">
      <c r="A2463" s="13"/>
      <c r="B2463" s="5">
        <f t="shared" si="62"/>
        <v>42761</v>
      </c>
      <c r="C2463" s="4">
        <v>21.6250000000067</v>
      </c>
      <c r="D2463">
        <v>1.1910716525288279</v>
      </c>
      <c r="E2463" s="6">
        <v>122.52342301161667</v>
      </c>
      <c r="F2463" s="7">
        <v>172.04141938073707</v>
      </c>
      <c r="G2463" s="7">
        <v>167.27747243111168</v>
      </c>
      <c r="H2463" s="7">
        <v>2.1048695179936003</v>
      </c>
      <c r="I2463" s="7">
        <v>145.93417591993489</v>
      </c>
    </row>
    <row r="2464" spans="1:9" x14ac:dyDescent="0.25">
      <c r="A2464" s="13"/>
      <c r="B2464" s="5">
        <f t="shared" si="62"/>
        <v>42761</v>
      </c>
      <c r="C2464" s="4">
        <v>21.6354166666734</v>
      </c>
      <c r="D2464">
        <v>1.1910716525288279</v>
      </c>
      <c r="E2464" s="6">
        <v>124.55186246107941</v>
      </c>
      <c r="F2464" s="7">
        <v>169.49560301119874</v>
      </c>
      <c r="G2464" s="7">
        <v>160.46717300311951</v>
      </c>
      <c r="H2464" s="7">
        <v>2.0276253703827711</v>
      </c>
      <c r="I2464" s="7">
        <v>148.35019264706114</v>
      </c>
    </row>
    <row r="2465" spans="1:9" x14ac:dyDescent="0.25">
      <c r="A2465" s="13"/>
      <c r="B2465" s="5">
        <f t="shared" si="62"/>
        <v>42761</v>
      </c>
      <c r="C2465" s="4">
        <v>21.6458333333401</v>
      </c>
      <c r="D2465">
        <v>1.1910716525288279</v>
      </c>
      <c r="E2465" s="6">
        <v>126.38983759059364</v>
      </c>
      <c r="F2465" s="7">
        <v>168.15902987823037</v>
      </c>
      <c r="G2465" s="7">
        <v>158.06351740922119</v>
      </c>
      <c r="H2465" s="7">
        <v>1.9262960586892326</v>
      </c>
      <c r="I2465" s="7">
        <v>150.53935272187854</v>
      </c>
    </row>
    <row r="2466" spans="1:9" x14ac:dyDescent="0.25">
      <c r="A2466" s="13"/>
      <c r="B2466" s="5">
        <f t="shared" si="62"/>
        <v>42761</v>
      </c>
      <c r="C2466" s="4">
        <v>21.6562500000068</v>
      </c>
      <c r="D2466">
        <v>1.1910716525288279</v>
      </c>
      <c r="E2466" s="6">
        <v>130.07640856981439</v>
      </c>
      <c r="F2466" s="7">
        <v>167.00219915244776</v>
      </c>
      <c r="G2466" s="7">
        <v>158.00972386599747</v>
      </c>
      <c r="H2466" s="7">
        <v>2.3685881628729781</v>
      </c>
      <c r="I2466" s="7">
        <v>154.93032291026381</v>
      </c>
    </row>
    <row r="2467" spans="1:9" x14ac:dyDescent="0.25">
      <c r="A2467" s="13"/>
      <c r="B2467" s="5">
        <f t="shared" si="62"/>
        <v>42761</v>
      </c>
      <c r="C2467" s="4">
        <v>21.6666666666734</v>
      </c>
      <c r="D2467">
        <v>1.1910716525288279</v>
      </c>
      <c r="E2467" s="6">
        <v>131.57279767679643</v>
      </c>
      <c r="F2467" s="7">
        <v>166.78634072976112</v>
      </c>
      <c r="G2467" s="7">
        <v>156.27444142904332</v>
      </c>
      <c r="H2467" s="7">
        <v>3.6702501630045994</v>
      </c>
      <c r="I2467" s="7">
        <v>156.71262955674305</v>
      </c>
    </row>
    <row r="2468" spans="1:9" x14ac:dyDescent="0.25">
      <c r="A2468" s="13"/>
      <c r="B2468" s="5">
        <f t="shared" ref="B2468:B2531" si="63">DATE(YEAR(B2372),MONTH(B2372),DAY(B2372)+1)</f>
        <v>42761</v>
      </c>
      <c r="C2468" s="4">
        <v>21.6770833333401</v>
      </c>
      <c r="D2468">
        <v>1.1910716525288279</v>
      </c>
      <c r="E2468" s="6">
        <v>134.35566059666695</v>
      </c>
      <c r="F2468" s="7">
        <v>166.04513075366307</v>
      </c>
      <c r="G2468" s="7">
        <v>155.610559079513</v>
      </c>
      <c r="H2468" s="7">
        <v>7.9268873600318468</v>
      </c>
      <c r="I2468" s="7">
        <v>160.02721869347442</v>
      </c>
    </row>
    <row r="2469" spans="1:9" x14ac:dyDescent="0.25">
      <c r="A2469" s="13"/>
      <c r="B2469" s="5">
        <f t="shared" si="63"/>
        <v>42761</v>
      </c>
      <c r="C2469" s="4">
        <v>21.6875000000068</v>
      </c>
      <c r="D2469">
        <v>1.1910716525288279</v>
      </c>
      <c r="E2469" s="6">
        <v>139.46780496411117</v>
      </c>
      <c r="F2469" s="7">
        <v>167.48945875032481</v>
      </c>
      <c r="G2469" s="7">
        <v>159.04218893356787</v>
      </c>
      <c r="H2469" s="7">
        <v>20.644646099761669</v>
      </c>
      <c r="I2469" s="7">
        <v>166.11614893317216</v>
      </c>
    </row>
    <row r="2470" spans="1:9" x14ac:dyDescent="0.25">
      <c r="A2470" s="13"/>
      <c r="B2470" s="5">
        <f t="shared" si="63"/>
        <v>42761</v>
      </c>
      <c r="C2470" s="4">
        <v>21.6979166666734</v>
      </c>
      <c r="D2470">
        <v>1.1910716525288279</v>
      </c>
      <c r="E2470" s="6">
        <v>144.36072142952199</v>
      </c>
      <c r="F2470" s="7">
        <v>169.73075991514571</v>
      </c>
      <c r="G2470" s="7">
        <v>157.45022374481371</v>
      </c>
      <c r="H2470" s="7">
        <v>60.362832902209831</v>
      </c>
      <c r="I2470" s="7">
        <v>171.94396303331453</v>
      </c>
    </row>
    <row r="2471" spans="1:9" x14ac:dyDescent="0.25">
      <c r="A2471" s="13"/>
      <c r="B2471" s="5">
        <f t="shared" si="63"/>
        <v>42761</v>
      </c>
      <c r="C2471" s="4">
        <v>21.7083333333401</v>
      </c>
      <c r="D2471">
        <v>1.1910716525288279</v>
      </c>
      <c r="E2471" s="6">
        <v>148.49353832894712</v>
      </c>
      <c r="F2471" s="7">
        <v>170.59657435311325</v>
      </c>
      <c r="G2471" s="7">
        <v>150.80896055128125</v>
      </c>
      <c r="H2471" s="7">
        <v>110.9485403774834</v>
      </c>
      <c r="I2471" s="7">
        <v>176.86644408731189</v>
      </c>
    </row>
    <row r="2472" spans="1:9" x14ac:dyDescent="0.25">
      <c r="A2472" s="13"/>
      <c r="B2472" s="5">
        <f t="shared" si="63"/>
        <v>42761</v>
      </c>
      <c r="C2472" s="4">
        <v>21.7187500000068</v>
      </c>
      <c r="D2472">
        <v>1.1910716525288279</v>
      </c>
      <c r="E2472" s="6">
        <v>154.82154524509178</v>
      </c>
      <c r="F2472" s="7">
        <v>167.85075918505174</v>
      </c>
      <c r="G2472" s="7">
        <v>151.44260105855685</v>
      </c>
      <c r="H2472" s="7">
        <v>138.61808034184077</v>
      </c>
      <c r="I2472" s="7">
        <v>184.40355374213817</v>
      </c>
    </row>
    <row r="2473" spans="1:9" x14ac:dyDescent="0.25">
      <c r="A2473" s="13"/>
      <c r="B2473" s="5">
        <f t="shared" si="63"/>
        <v>42761</v>
      </c>
      <c r="C2473" s="4">
        <v>21.7291666666734</v>
      </c>
      <c r="D2473">
        <v>1.1910716525288279</v>
      </c>
      <c r="E2473" s="6">
        <v>161.31662231282209</v>
      </c>
      <c r="F2473" s="7">
        <v>165.433579317289</v>
      </c>
      <c r="G2473" s="7">
        <v>152.54713136659876</v>
      </c>
      <c r="H2473" s="7">
        <v>156.83548857388195</v>
      </c>
      <c r="I2473" s="7">
        <v>192.1396559185018</v>
      </c>
    </row>
    <row r="2474" spans="1:9" x14ac:dyDescent="0.25">
      <c r="A2474" s="13"/>
      <c r="B2474" s="5">
        <f t="shared" si="63"/>
        <v>42761</v>
      </c>
      <c r="C2474" s="4">
        <v>21.7395833333401</v>
      </c>
      <c r="D2474">
        <v>1.1910716525288279</v>
      </c>
      <c r="E2474" s="6">
        <v>165.27638926072163</v>
      </c>
      <c r="F2474" s="7">
        <v>163.03876003663976</v>
      </c>
      <c r="G2474" s="7">
        <v>152.1277796901677</v>
      </c>
      <c r="H2474" s="7">
        <v>168.76362157999705</v>
      </c>
      <c r="I2474" s="7">
        <v>196.85602208076551</v>
      </c>
    </row>
    <row r="2475" spans="1:9" x14ac:dyDescent="0.25">
      <c r="A2475" s="13"/>
      <c r="B2475" s="5">
        <f t="shared" si="63"/>
        <v>42761</v>
      </c>
      <c r="C2475" s="4">
        <v>21.7500000000068</v>
      </c>
      <c r="D2475">
        <v>1.1910716525288279</v>
      </c>
      <c r="E2475" s="6">
        <v>168.22764830939263</v>
      </c>
      <c r="F2475" s="7">
        <v>160.9655460384013</v>
      </c>
      <c r="G2475" s="7">
        <v>154.55266746898454</v>
      </c>
      <c r="H2475" s="7">
        <v>190.3388799348588</v>
      </c>
      <c r="I2475" s="7">
        <v>200.37118307290675</v>
      </c>
    </row>
    <row r="2476" spans="1:9" x14ac:dyDescent="0.25">
      <c r="A2476" s="13"/>
      <c r="B2476" s="5">
        <f t="shared" si="63"/>
        <v>42761</v>
      </c>
      <c r="C2476" s="4">
        <v>21.7604166666735</v>
      </c>
      <c r="D2476">
        <v>1.1910716525288279</v>
      </c>
      <c r="E2476" s="6">
        <v>170.2049790787041</v>
      </c>
      <c r="F2476" s="7">
        <v>157.88218580392638</v>
      </c>
      <c r="G2476" s="7">
        <v>154.28828670602283</v>
      </c>
      <c r="H2476" s="7">
        <v>206.19261965032393</v>
      </c>
      <c r="I2476" s="7">
        <v>202.72632569990665</v>
      </c>
    </row>
    <row r="2477" spans="1:9" x14ac:dyDescent="0.25">
      <c r="A2477" s="13"/>
      <c r="B2477" s="5">
        <f t="shared" si="63"/>
        <v>42761</v>
      </c>
      <c r="C2477" s="4">
        <v>21.7708333333401</v>
      </c>
      <c r="D2477">
        <v>1.1910716525288279</v>
      </c>
      <c r="E2477" s="6">
        <v>172.60463756095777</v>
      </c>
      <c r="F2477" s="7">
        <v>155.851660927994</v>
      </c>
      <c r="G2477" s="7">
        <v>157.65728562064069</v>
      </c>
      <c r="H2477" s="7">
        <v>223.14074713617856</v>
      </c>
      <c r="I2477" s="7">
        <v>205.58449089386937</v>
      </c>
    </row>
    <row r="2478" spans="1:9" x14ac:dyDescent="0.25">
      <c r="A2478" s="13"/>
      <c r="B2478" s="5">
        <f t="shared" si="63"/>
        <v>42761</v>
      </c>
      <c r="C2478" s="4">
        <v>21.7812500000068</v>
      </c>
      <c r="D2478">
        <v>1.1910716525288279</v>
      </c>
      <c r="E2478" s="6">
        <v>175.93028071827186</v>
      </c>
      <c r="F2478" s="7">
        <v>152.83204379756143</v>
      </c>
      <c r="G2478" s="7">
        <v>158.53707525435647</v>
      </c>
      <c r="H2478" s="7">
        <v>226.52135424859878</v>
      </c>
      <c r="I2478" s="7">
        <v>209.54557018497263</v>
      </c>
    </row>
    <row r="2479" spans="1:9" x14ac:dyDescent="0.25">
      <c r="A2479" s="13"/>
      <c r="B2479" s="5">
        <f t="shared" si="63"/>
        <v>42761</v>
      </c>
      <c r="C2479" s="4">
        <v>21.7916666666735</v>
      </c>
      <c r="D2479">
        <v>1.1910716525288279</v>
      </c>
      <c r="E2479" s="6">
        <v>175.95199458766402</v>
      </c>
      <c r="F2479" s="7">
        <v>147.85642238560413</v>
      </c>
      <c r="G2479" s="7">
        <v>160.3672295032427</v>
      </c>
      <c r="H2479" s="7">
        <v>226.92957387666056</v>
      </c>
      <c r="I2479" s="7">
        <v>209.57143295927236</v>
      </c>
    </row>
    <row r="2480" spans="1:9" x14ac:dyDescent="0.25">
      <c r="A2480" s="13"/>
      <c r="B2480" s="5">
        <f t="shared" si="63"/>
        <v>42761</v>
      </c>
      <c r="C2480" s="4">
        <v>21.8020833333401</v>
      </c>
      <c r="D2480">
        <v>1.1910716525288279</v>
      </c>
      <c r="E2480" s="6">
        <v>175.36246670590927</v>
      </c>
      <c r="F2480" s="7">
        <v>140.57132386568199</v>
      </c>
      <c r="G2480" s="7">
        <v>159.26278332272594</v>
      </c>
      <c r="H2480" s="7">
        <v>227.5613778771378</v>
      </c>
      <c r="I2480" s="7">
        <v>208.86926301093891</v>
      </c>
    </row>
    <row r="2481" spans="1:9" x14ac:dyDescent="0.25">
      <c r="A2481" s="13"/>
      <c r="B2481" s="5">
        <f t="shared" si="63"/>
        <v>42761</v>
      </c>
      <c r="C2481" s="4">
        <v>21.8125000000068</v>
      </c>
      <c r="D2481">
        <v>1.1910716525288279</v>
      </c>
      <c r="E2481" s="6">
        <v>176.30780906031075</v>
      </c>
      <c r="F2481" s="7">
        <v>134.80165111170021</v>
      </c>
      <c r="G2481" s="7">
        <v>155.81210459333383</v>
      </c>
      <c r="H2481" s="7">
        <v>227.54167428866535</v>
      </c>
      <c r="I2481" s="7">
        <v>209.99523349120136</v>
      </c>
    </row>
    <row r="2482" spans="1:9" x14ac:dyDescent="0.25">
      <c r="A2482" s="13"/>
      <c r="B2482" s="5">
        <f t="shared" si="63"/>
        <v>42761</v>
      </c>
      <c r="C2482" s="4">
        <v>21.8229166666735</v>
      </c>
      <c r="D2482">
        <v>1.1910716525288279</v>
      </c>
      <c r="E2482" s="6">
        <v>177.31963091007862</v>
      </c>
      <c r="F2482" s="7">
        <v>130.35565377257763</v>
      </c>
      <c r="G2482" s="7">
        <v>151.1794060930925</v>
      </c>
      <c r="H2482" s="7">
        <v>227.64281257526383</v>
      </c>
      <c r="I2482" s="7">
        <v>211.20038581386916</v>
      </c>
    </row>
    <row r="2483" spans="1:9" x14ac:dyDescent="0.25">
      <c r="A2483" s="13"/>
      <c r="B2483" s="5">
        <f t="shared" si="63"/>
        <v>42761</v>
      </c>
      <c r="C2483" s="4">
        <v>21.8333333333401</v>
      </c>
      <c r="D2483">
        <v>1.1910716525288279</v>
      </c>
      <c r="E2483" s="6">
        <v>179.80340160566286</v>
      </c>
      <c r="F2483" s="7">
        <v>126.98896457885616</v>
      </c>
      <c r="G2483" s="7">
        <v>146.83674324491062</v>
      </c>
      <c r="H2483" s="7">
        <v>227.66476345896481</v>
      </c>
      <c r="I2483" s="7">
        <v>214.15873468076137</v>
      </c>
    </row>
    <row r="2484" spans="1:9" x14ac:dyDescent="0.25">
      <c r="A2484" s="13"/>
      <c r="B2484" s="5">
        <f t="shared" si="63"/>
        <v>42761</v>
      </c>
      <c r="C2484" s="4">
        <v>21.8437500000068</v>
      </c>
      <c r="D2484">
        <v>1.1910716525288279</v>
      </c>
      <c r="E2484" s="6">
        <v>180.04181945488966</v>
      </c>
      <c r="F2484" s="7">
        <v>123.05797015791876</v>
      </c>
      <c r="G2484" s="7">
        <v>138.74269784387377</v>
      </c>
      <c r="H2484" s="7">
        <v>228.01853593427089</v>
      </c>
      <c r="I2484" s="7">
        <v>214.44270742243231</v>
      </c>
    </row>
    <row r="2485" spans="1:9" x14ac:dyDescent="0.25">
      <c r="A2485" s="13"/>
      <c r="B2485" s="5">
        <f t="shared" si="63"/>
        <v>42761</v>
      </c>
      <c r="C2485" s="4">
        <v>21.8541666666735</v>
      </c>
      <c r="D2485">
        <v>1.1910716525288279</v>
      </c>
      <c r="E2485" s="6">
        <v>177.59679984791256</v>
      </c>
      <c r="F2485" s="7">
        <v>120.59816128772934</v>
      </c>
      <c r="G2485" s="7">
        <v>130.90143161947336</v>
      </c>
      <c r="H2485" s="7">
        <v>228.47810230778589</v>
      </c>
      <c r="I2485" s="7">
        <v>211.5305138786847</v>
      </c>
    </row>
    <row r="2486" spans="1:9" x14ac:dyDescent="0.25">
      <c r="A2486" s="13"/>
      <c r="B2486" s="5">
        <f t="shared" si="63"/>
        <v>42761</v>
      </c>
      <c r="C2486" s="4">
        <v>21.8645833333402</v>
      </c>
      <c r="D2486">
        <v>1.1910716525288279</v>
      </c>
      <c r="E2486" s="6">
        <v>174.22960179538043</v>
      </c>
      <c r="F2486" s="7">
        <v>115.67175000098783</v>
      </c>
      <c r="G2486" s="7">
        <v>125.31950222261479</v>
      </c>
      <c r="H2486" s="7">
        <v>228.88071319902446</v>
      </c>
      <c r="I2486" s="7">
        <v>207.51993972986341</v>
      </c>
    </row>
    <row r="2487" spans="1:9" x14ac:dyDescent="0.25">
      <c r="A2487" s="13"/>
      <c r="B2487" s="5">
        <f t="shared" si="63"/>
        <v>42761</v>
      </c>
      <c r="C2487" s="4">
        <v>21.8750000000068</v>
      </c>
      <c r="D2487">
        <v>1.1910716525288279</v>
      </c>
      <c r="E2487" s="6">
        <v>173.03849611468064</v>
      </c>
      <c r="F2487" s="7">
        <v>108.1757589604105</v>
      </c>
      <c r="G2487" s="7">
        <v>118.69762842059282</v>
      </c>
      <c r="H2487" s="7">
        <v>229.62329275215376</v>
      </c>
      <c r="I2487" s="7">
        <v>206.10124751841582</v>
      </c>
    </row>
    <row r="2488" spans="1:9" x14ac:dyDescent="0.25">
      <c r="A2488" s="13"/>
      <c r="B2488" s="5">
        <f t="shared" si="63"/>
        <v>42761</v>
      </c>
      <c r="C2488" s="4">
        <v>21.8854166666735</v>
      </c>
      <c r="D2488">
        <v>1.1910716525288279</v>
      </c>
      <c r="E2488" s="6">
        <v>179.92860621018295</v>
      </c>
      <c r="F2488" s="7">
        <v>87.768534861791224</v>
      </c>
      <c r="G2488" s="7">
        <v>98.083776805853347</v>
      </c>
      <c r="H2488" s="7">
        <v>233.09076727639885</v>
      </c>
      <c r="I2488" s="7">
        <v>214.30786233597132</v>
      </c>
    </row>
    <row r="2489" spans="1:9" x14ac:dyDescent="0.25">
      <c r="A2489" s="13"/>
      <c r="B2489" s="5">
        <f t="shared" si="63"/>
        <v>42761</v>
      </c>
      <c r="C2489" s="4">
        <v>21.8958333333402</v>
      </c>
      <c r="D2489">
        <v>1.1910716525288279</v>
      </c>
      <c r="E2489" s="6">
        <v>186.28595533469718</v>
      </c>
      <c r="F2489" s="7">
        <v>80.143013537232491</v>
      </c>
      <c r="G2489" s="7">
        <v>91.373032288693224</v>
      </c>
      <c r="H2489" s="7">
        <v>236.91237932390663</v>
      </c>
      <c r="I2489" s="7">
        <v>221.87992066340919</v>
      </c>
    </row>
    <row r="2490" spans="1:9" x14ac:dyDescent="0.25">
      <c r="A2490" s="13"/>
      <c r="B2490" s="5">
        <f t="shared" si="63"/>
        <v>42761</v>
      </c>
      <c r="C2490" s="4">
        <v>21.9062500000068</v>
      </c>
      <c r="D2490">
        <v>1.1910716525288279</v>
      </c>
      <c r="E2490" s="6">
        <v>186.65997718160114</v>
      </c>
      <c r="F2490" s="7">
        <v>77.560824640708233</v>
      </c>
      <c r="G2490" s="7">
        <v>87.755885217394749</v>
      </c>
      <c r="H2490" s="7">
        <v>237.6411940687446</v>
      </c>
      <c r="I2490" s="7">
        <v>222.32540748268295</v>
      </c>
    </row>
    <row r="2491" spans="1:9" x14ac:dyDescent="0.25">
      <c r="A2491" s="13"/>
      <c r="B2491" s="5">
        <f t="shared" si="63"/>
        <v>42761</v>
      </c>
      <c r="C2491" s="4">
        <v>21.9166666666735</v>
      </c>
      <c r="D2491">
        <v>1.1910716525288279</v>
      </c>
      <c r="E2491" s="6">
        <v>185.32076202949068</v>
      </c>
      <c r="F2491" s="7">
        <v>76.938648017663112</v>
      </c>
      <c r="G2491" s="7">
        <v>85.065050301219372</v>
      </c>
      <c r="H2491" s="7">
        <v>236.75722394104929</v>
      </c>
      <c r="I2491" s="7">
        <v>220.73030627836712</v>
      </c>
    </row>
    <row r="2492" spans="1:9" x14ac:dyDescent="0.25">
      <c r="A2492" s="13"/>
      <c r="B2492" s="5">
        <f t="shared" si="63"/>
        <v>42761</v>
      </c>
      <c r="C2492" s="4">
        <v>21.9270833333402</v>
      </c>
      <c r="D2492">
        <v>1.1910716525288279</v>
      </c>
      <c r="E2492" s="6">
        <v>182.13944394903598</v>
      </c>
      <c r="F2492" s="7">
        <v>75.081893640904497</v>
      </c>
      <c r="G2492" s="7">
        <v>70.505512149194317</v>
      </c>
      <c r="H2492" s="7">
        <v>238.18297224247405</v>
      </c>
      <c r="I2492" s="7">
        <v>216.9411284950601</v>
      </c>
    </row>
    <row r="2493" spans="1:9" x14ac:dyDescent="0.25">
      <c r="A2493" s="13"/>
      <c r="B2493" s="5">
        <f t="shared" si="63"/>
        <v>42761</v>
      </c>
      <c r="C2493" s="4">
        <v>21.9375000000068</v>
      </c>
      <c r="D2493">
        <v>1.1910716525288279</v>
      </c>
      <c r="E2493" s="6">
        <v>174.77131311256917</v>
      </c>
      <c r="F2493" s="7">
        <v>73.319543506639164</v>
      </c>
      <c r="G2493" s="7">
        <v>65.142943271124977</v>
      </c>
      <c r="H2493" s="7">
        <v>237.96965921941199</v>
      </c>
      <c r="I2493" s="7">
        <v>208.16515672362098</v>
      </c>
    </row>
    <row r="2494" spans="1:9" x14ac:dyDescent="0.25">
      <c r="A2494" s="13"/>
      <c r="B2494" s="5">
        <f t="shared" si="63"/>
        <v>42761</v>
      </c>
      <c r="C2494" s="4">
        <v>21.9479166666735</v>
      </c>
      <c r="D2494">
        <v>1.1910716525288279</v>
      </c>
      <c r="E2494" s="6">
        <v>167.96459070691918</v>
      </c>
      <c r="F2494" s="7">
        <v>72.314667779822713</v>
      </c>
      <c r="G2494" s="7">
        <v>63.291468703722472</v>
      </c>
      <c r="H2494" s="7">
        <v>237.12586536969883</v>
      </c>
      <c r="I2494" s="7">
        <v>200.05786261961845</v>
      </c>
    </row>
    <row r="2495" spans="1:9" x14ac:dyDescent="0.25">
      <c r="A2495" s="13"/>
      <c r="B2495" s="5">
        <f t="shared" si="63"/>
        <v>42761</v>
      </c>
      <c r="C2495" s="4">
        <v>21.9583333333402</v>
      </c>
      <c r="D2495">
        <v>1.1910716525288279</v>
      </c>
      <c r="E2495" s="6">
        <v>158.19173468634079</v>
      </c>
      <c r="F2495" s="7">
        <v>69.531778686183245</v>
      </c>
      <c r="G2495" s="7">
        <v>62.274186651405124</v>
      </c>
      <c r="H2495" s="7">
        <v>236.67998079356983</v>
      </c>
      <c r="I2495" s="7">
        <v>188.41769084926182</v>
      </c>
    </row>
    <row r="2496" spans="1:9" x14ac:dyDescent="0.25">
      <c r="A2496" s="13"/>
      <c r="B2496" s="5">
        <f t="shared" si="63"/>
        <v>42761</v>
      </c>
      <c r="C2496" s="4">
        <v>21.968750000006899</v>
      </c>
      <c r="D2496">
        <v>1.1910716525288279</v>
      </c>
      <c r="E2496" s="6">
        <v>147.69806315976439</v>
      </c>
      <c r="F2496" s="7">
        <v>67.398733384049933</v>
      </c>
      <c r="G2496" s="7">
        <v>61.083425630085642</v>
      </c>
      <c r="H2496" s="7">
        <v>237.18527817479529</v>
      </c>
      <c r="I2496" s="7">
        <v>175.91897616300776</v>
      </c>
    </row>
    <row r="2497" spans="1:9" x14ac:dyDescent="0.25">
      <c r="A2497" s="13"/>
      <c r="B2497" s="5">
        <f t="shared" si="63"/>
        <v>42761</v>
      </c>
      <c r="C2497" s="4">
        <v>21.9791666666735</v>
      </c>
      <c r="D2497">
        <v>1.1910716525288279</v>
      </c>
      <c r="E2497" s="6">
        <v>137.00776290868723</v>
      </c>
      <c r="F2497" s="7">
        <v>66.262379489162214</v>
      </c>
      <c r="G2497" s="7">
        <v>59.356167356601674</v>
      </c>
      <c r="H2497" s="7">
        <v>238.11001165759748</v>
      </c>
      <c r="I2497" s="7">
        <v>163.18606257692792</v>
      </c>
    </row>
    <row r="2498" spans="1:9" ht="15.75" thickBot="1" x14ac:dyDescent="0.3">
      <c r="A2498" s="13"/>
      <c r="B2498" s="5">
        <f t="shared" si="63"/>
        <v>42761</v>
      </c>
      <c r="C2498" s="4">
        <v>21.9895833333402</v>
      </c>
      <c r="D2498">
        <v>1.1910716525288279</v>
      </c>
      <c r="E2498" s="6">
        <v>126.66147732254116</v>
      </c>
      <c r="F2498" s="7">
        <v>64.511424076023175</v>
      </c>
      <c r="G2498" s="7">
        <v>58.391228649217382</v>
      </c>
      <c r="H2498" s="7">
        <v>239.6424719778453</v>
      </c>
      <c r="I2498" s="7">
        <v>150.86289510630175</v>
      </c>
    </row>
    <row r="2499" spans="1:9" x14ac:dyDescent="0.25">
      <c r="A2499" s="12">
        <f t="shared" ref="A2499" si="64">A2403+1</f>
        <v>27</v>
      </c>
      <c r="B2499" s="5">
        <f t="shared" si="63"/>
        <v>42762</v>
      </c>
      <c r="C2499" s="4">
        <v>22.000000000006899</v>
      </c>
      <c r="D2499">
        <v>1.1874977350951179</v>
      </c>
      <c r="E2499" s="6">
        <v>114.21050561958097</v>
      </c>
      <c r="F2499" s="7">
        <v>63.230862630617139</v>
      </c>
      <c r="G2499" s="7">
        <v>58.826228045326161</v>
      </c>
      <c r="H2499" s="7">
        <v>240.75651032974372</v>
      </c>
      <c r="I2499" s="7">
        <v>135.62471674732063</v>
      </c>
    </row>
    <row r="2500" spans="1:9" x14ac:dyDescent="0.25">
      <c r="A2500" s="13"/>
      <c r="B2500" s="5">
        <f t="shared" si="63"/>
        <v>42762</v>
      </c>
      <c r="C2500" s="4">
        <v>22.0104166666735</v>
      </c>
      <c r="D2500">
        <v>1.1874977350951179</v>
      </c>
      <c r="E2500" s="6">
        <v>105.07253662048491</v>
      </c>
      <c r="F2500" s="7">
        <v>61.885520011252581</v>
      </c>
      <c r="G2500" s="7">
        <v>58.352321671872375</v>
      </c>
      <c r="H2500" s="7">
        <v>241.50496465464531</v>
      </c>
      <c r="I2500" s="7">
        <v>124.77339925752466</v>
      </c>
    </row>
    <row r="2501" spans="1:9" x14ac:dyDescent="0.25">
      <c r="A2501" s="13"/>
      <c r="B2501" s="5">
        <f t="shared" si="63"/>
        <v>42762</v>
      </c>
      <c r="C2501" s="4">
        <v>22.0208333333402</v>
      </c>
      <c r="D2501">
        <v>1.1874977350951179</v>
      </c>
      <c r="E2501" s="6">
        <v>97.465882730012254</v>
      </c>
      <c r="F2501" s="7">
        <v>60.958615759916491</v>
      </c>
      <c r="G2501" s="7">
        <v>58.445875485910491</v>
      </c>
      <c r="H2501" s="7">
        <v>241.54094138092981</v>
      </c>
      <c r="I2501" s="7">
        <v>115.74051499093592</v>
      </c>
    </row>
    <row r="2502" spans="1:9" x14ac:dyDescent="0.25">
      <c r="A2502" s="13"/>
      <c r="B2502" s="5">
        <f t="shared" si="63"/>
        <v>42762</v>
      </c>
      <c r="C2502" s="4">
        <v>22.031250000006899</v>
      </c>
      <c r="D2502">
        <v>1.1874977350951179</v>
      </c>
      <c r="E2502" s="6">
        <v>90.123772211392307</v>
      </c>
      <c r="F2502" s="7">
        <v>59.757969666088698</v>
      </c>
      <c r="G2502" s="7">
        <v>57.757115425371879</v>
      </c>
      <c r="H2502" s="7">
        <v>241.91591264113316</v>
      </c>
      <c r="I2502" s="7">
        <v>107.0217753792567</v>
      </c>
    </row>
    <row r="2503" spans="1:9" x14ac:dyDescent="0.25">
      <c r="A2503" s="13"/>
      <c r="B2503" s="5">
        <f t="shared" si="63"/>
        <v>42762</v>
      </c>
      <c r="C2503" s="4">
        <v>22.0416666666735</v>
      </c>
      <c r="D2503">
        <v>1.1874977350951179</v>
      </c>
      <c r="E2503" s="6">
        <v>83.887757942026141</v>
      </c>
      <c r="F2503" s="7">
        <v>59.153941230612986</v>
      </c>
      <c r="G2503" s="7">
        <v>57.873912472786813</v>
      </c>
      <c r="H2503" s="7">
        <v>242.54503728962231</v>
      </c>
      <c r="I2503" s="7">
        <v>99.616522558363528</v>
      </c>
    </row>
    <row r="2504" spans="1:9" x14ac:dyDescent="0.25">
      <c r="A2504" s="13"/>
      <c r="B2504" s="5">
        <f t="shared" si="63"/>
        <v>42762</v>
      </c>
      <c r="C2504" s="4">
        <v>22.0520833333402</v>
      </c>
      <c r="D2504">
        <v>1.1874977350951179</v>
      </c>
      <c r="E2504" s="6">
        <v>78.73468990803805</v>
      </c>
      <c r="F2504" s="7">
        <v>58.635202863926331</v>
      </c>
      <c r="G2504" s="7">
        <v>57.584389598023485</v>
      </c>
      <c r="H2504" s="7">
        <v>243.1245044145723</v>
      </c>
      <c r="I2504" s="7">
        <v>93.497265939211616</v>
      </c>
    </row>
    <row r="2505" spans="1:9" x14ac:dyDescent="0.25">
      <c r="A2505" s="13"/>
      <c r="B2505" s="5">
        <f t="shared" si="63"/>
        <v>42762</v>
      </c>
      <c r="C2505" s="4">
        <v>22.062500000006899</v>
      </c>
      <c r="D2505">
        <v>1.1874977350951179</v>
      </c>
      <c r="E2505" s="6">
        <v>75.225648023434914</v>
      </c>
      <c r="F2505" s="7">
        <v>58.661491283155058</v>
      </c>
      <c r="G2505" s="7">
        <v>57.0524792990159</v>
      </c>
      <c r="H2505" s="7">
        <v>242.79842157687085</v>
      </c>
      <c r="I2505" s="7">
        <v>89.330286648891501</v>
      </c>
    </row>
    <row r="2506" spans="1:9" x14ac:dyDescent="0.25">
      <c r="A2506" s="13"/>
      <c r="B2506" s="5">
        <f t="shared" si="63"/>
        <v>42762</v>
      </c>
      <c r="C2506" s="4">
        <v>22.072916666673599</v>
      </c>
      <c r="D2506">
        <v>1.1874977350951179</v>
      </c>
      <c r="E2506" s="6">
        <v>71.711831231361032</v>
      </c>
      <c r="F2506" s="7">
        <v>58.016581329744746</v>
      </c>
      <c r="G2506" s="7">
        <v>57.041194192428087</v>
      </c>
      <c r="H2506" s="7">
        <v>242.77919105054488</v>
      </c>
      <c r="I2506" s="7">
        <v>85.157637166764573</v>
      </c>
    </row>
    <row r="2507" spans="1:9" x14ac:dyDescent="0.25">
      <c r="A2507" s="13"/>
      <c r="B2507" s="5">
        <f t="shared" si="63"/>
        <v>42762</v>
      </c>
      <c r="C2507" s="4">
        <v>22.0833333333402</v>
      </c>
      <c r="D2507">
        <v>1.1874977350951179</v>
      </c>
      <c r="E2507" s="6">
        <v>69.314332424571163</v>
      </c>
      <c r="F2507" s="7">
        <v>57.324922158178616</v>
      </c>
      <c r="G2507" s="7">
        <v>56.867402749761133</v>
      </c>
      <c r="H2507" s="7">
        <v>242.70064473186702</v>
      </c>
      <c r="I2507" s="7">
        <v>82.310612763808351</v>
      </c>
    </row>
    <row r="2508" spans="1:9" x14ac:dyDescent="0.25">
      <c r="A2508" s="13"/>
      <c r="B2508" s="5">
        <f t="shared" si="63"/>
        <v>42762</v>
      </c>
      <c r="C2508" s="4">
        <v>22.093750000006899</v>
      </c>
      <c r="D2508">
        <v>1.1874977350951179</v>
      </c>
      <c r="E2508" s="6">
        <v>67.130175014678684</v>
      </c>
      <c r="F2508" s="7">
        <v>56.582473712566681</v>
      </c>
      <c r="G2508" s="7">
        <v>56.547121249374342</v>
      </c>
      <c r="H2508" s="7">
        <v>243.00878521247009</v>
      </c>
      <c r="I2508" s="7">
        <v>79.716930786469817</v>
      </c>
    </row>
    <row r="2509" spans="1:9" x14ac:dyDescent="0.25">
      <c r="A2509" s="13"/>
      <c r="B2509" s="5">
        <f t="shared" si="63"/>
        <v>42762</v>
      </c>
      <c r="C2509" s="4">
        <v>22.104166666673599</v>
      </c>
      <c r="D2509">
        <v>1.1874977350951179</v>
      </c>
      <c r="E2509" s="6">
        <v>66.080111227734278</v>
      </c>
      <c r="F2509" s="7">
        <v>56.320715766018552</v>
      </c>
      <c r="G2509" s="7">
        <v>56.318634897142779</v>
      </c>
      <c r="H2509" s="7">
        <v>242.70273900699323</v>
      </c>
      <c r="I2509" s="7">
        <v>78.469982417767923</v>
      </c>
    </row>
    <row r="2510" spans="1:9" x14ac:dyDescent="0.25">
      <c r="A2510" s="13"/>
      <c r="B2510" s="5">
        <f t="shared" si="63"/>
        <v>42762</v>
      </c>
      <c r="C2510" s="4">
        <v>22.1145833333402</v>
      </c>
      <c r="D2510">
        <v>1.1874977350951179</v>
      </c>
      <c r="E2510" s="6">
        <v>64.555148105769121</v>
      </c>
      <c r="F2510" s="7">
        <v>55.908505817487168</v>
      </c>
      <c r="G2510" s="7">
        <v>57.721457372926665</v>
      </c>
      <c r="H2510" s="7">
        <v>242.66911658999578</v>
      </c>
      <c r="I2510" s="7">
        <v>76.65909216433073</v>
      </c>
    </row>
    <row r="2511" spans="1:9" x14ac:dyDescent="0.25">
      <c r="A2511" s="13"/>
      <c r="B2511" s="5">
        <f t="shared" si="63"/>
        <v>42762</v>
      </c>
      <c r="C2511" s="4">
        <v>22.125000000006899</v>
      </c>
      <c r="D2511">
        <v>1.1874977350951179</v>
      </c>
      <c r="E2511" s="6">
        <v>64.109793448692713</v>
      </c>
      <c r="F2511" s="7">
        <v>56.833678616298954</v>
      </c>
      <c r="G2511" s="7">
        <v>56.819009392437437</v>
      </c>
      <c r="H2511" s="7">
        <v>242.06113371891485</v>
      </c>
      <c r="I2511" s="7">
        <v>76.13023451773843</v>
      </c>
    </row>
    <row r="2512" spans="1:9" x14ac:dyDescent="0.25">
      <c r="A2512" s="13"/>
      <c r="B2512" s="5">
        <f t="shared" si="63"/>
        <v>42762</v>
      </c>
      <c r="C2512" s="4">
        <v>22.135416666673599</v>
      </c>
      <c r="D2512">
        <v>1.1874977350951179</v>
      </c>
      <c r="E2512" s="6">
        <v>63.171685411596251</v>
      </c>
      <c r="F2512" s="7">
        <v>57.374994001664597</v>
      </c>
      <c r="G2512" s="7">
        <v>56.308747909901477</v>
      </c>
      <c r="H2512" s="7">
        <v>242.28146766431976</v>
      </c>
      <c r="I2512" s="7">
        <v>75.016233348411845</v>
      </c>
    </row>
    <row r="2513" spans="1:9" x14ac:dyDescent="0.25">
      <c r="A2513" s="13"/>
      <c r="B2513" s="5">
        <f t="shared" si="63"/>
        <v>42762</v>
      </c>
      <c r="C2513" s="4">
        <v>22.1458333333402</v>
      </c>
      <c r="D2513">
        <v>1.1874977350951179</v>
      </c>
      <c r="E2513" s="6">
        <v>62.845163522423327</v>
      </c>
      <c r="F2513" s="7">
        <v>56.971613659408696</v>
      </c>
      <c r="G2513" s="7">
        <v>56.880033896751335</v>
      </c>
      <c r="H2513" s="7">
        <v>242.18745931438542</v>
      </c>
      <c r="I2513" s="7">
        <v>74.628489344560023</v>
      </c>
    </row>
    <row r="2514" spans="1:9" x14ac:dyDescent="0.25">
      <c r="A2514" s="13"/>
      <c r="B2514" s="5">
        <f t="shared" si="63"/>
        <v>42762</v>
      </c>
      <c r="C2514" s="4">
        <v>22.156250000006899</v>
      </c>
      <c r="D2514">
        <v>1.1874977350951179</v>
      </c>
      <c r="E2514" s="6">
        <v>62.308456379723822</v>
      </c>
      <c r="F2514" s="7">
        <v>57.384645246290731</v>
      </c>
      <c r="G2514" s="7">
        <v>55.223266477196816</v>
      </c>
      <c r="H2514" s="7">
        <v>242.09974479127499</v>
      </c>
      <c r="I2514" s="7">
        <v>73.991150828194989</v>
      </c>
    </row>
    <row r="2515" spans="1:9" x14ac:dyDescent="0.25">
      <c r="A2515" s="13"/>
      <c r="B2515" s="5">
        <f t="shared" si="63"/>
        <v>42762</v>
      </c>
      <c r="C2515" s="4">
        <v>22.166666666673599</v>
      </c>
      <c r="D2515">
        <v>1.1874977350951179</v>
      </c>
      <c r="E2515" s="6">
        <v>62.065753916996442</v>
      </c>
      <c r="F2515" s="7">
        <v>57.456989501067156</v>
      </c>
      <c r="G2515" s="7">
        <v>55.216424105151383</v>
      </c>
      <c r="H2515" s="7">
        <v>241.76187440503605</v>
      </c>
      <c r="I2515" s="7">
        <v>73.70294220340422</v>
      </c>
    </row>
    <row r="2516" spans="1:9" x14ac:dyDescent="0.25">
      <c r="A2516" s="13"/>
      <c r="B2516" s="5">
        <f t="shared" si="63"/>
        <v>42762</v>
      </c>
      <c r="C2516" s="4">
        <v>22.177083333340299</v>
      </c>
      <c r="D2516">
        <v>1.1874977350951179</v>
      </c>
      <c r="E2516" s="6">
        <v>63.106398898724152</v>
      </c>
      <c r="F2516" s="7">
        <v>56.959890282942155</v>
      </c>
      <c r="G2516" s="7">
        <v>56.510241344778144</v>
      </c>
      <c r="H2516" s="7">
        <v>241.89808329888163</v>
      </c>
      <c r="I2516" s="7">
        <v>74.93870576224397</v>
      </c>
    </row>
    <row r="2517" spans="1:9" x14ac:dyDescent="0.25">
      <c r="A2517" s="13"/>
      <c r="B2517" s="5">
        <f t="shared" si="63"/>
        <v>42762</v>
      </c>
      <c r="C2517" s="4">
        <v>22.187500000006899</v>
      </c>
      <c r="D2517">
        <v>1.1874977350951179</v>
      </c>
      <c r="E2517" s="6">
        <v>63.04650264203034</v>
      </c>
      <c r="F2517" s="7">
        <v>57.661188675158542</v>
      </c>
      <c r="G2517" s="7">
        <v>56.966340725408763</v>
      </c>
      <c r="H2517" s="7">
        <v>241.87951485953437</v>
      </c>
      <c r="I2517" s="7">
        <v>74.867579093079399</v>
      </c>
    </row>
    <row r="2518" spans="1:9" x14ac:dyDescent="0.25">
      <c r="A2518" s="13"/>
      <c r="B2518" s="5">
        <f t="shared" si="63"/>
        <v>42762</v>
      </c>
      <c r="C2518" s="4">
        <v>22.197916666673599</v>
      </c>
      <c r="D2518">
        <v>1.1874977350951179</v>
      </c>
      <c r="E2518" s="6">
        <v>64.874109145822857</v>
      </c>
      <c r="F2518" s="7">
        <v>57.596527740958642</v>
      </c>
      <c r="G2518" s="7">
        <v>56.770295549303647</v>
      </c>
      <c r="H2518" s="7">
        <v>242.25039958288693</v>
      </c>
      <c r="I2518" s="7">
        <v>77.03785767697812</v>
      </c>
    </row>
    <row r="2519" spans="1:9" x14ac:dyDescent="0.25">
      <c r="A2519" s="13"/>
      <c r="B2519" s="5">
        <f t="shared" si="63"/>
        <v>42762</v>
      </c>
      <c r="C2519" s="4">
        <v>22.208333333340299</v>
      </c>
      <c r="D2519">
        <v>1.1874977350951179</v>
      </c>
      <c r="E2519" s="6">
        <v>66.199470019532868</v>
      </c>
      <c r="F2519" s="7">
        <v>55.820903137340437</v>
      </c>
      <c r="G2519" s="7">
        <v>57.349657778567774</v>
      </c>
      <c r="H2519" s="7">
        <v>241.5709733262448</v>
      </c>
      <c r="I2519" s="7">
        <v>78.611720712692446</v>
      </c>
    </row>
    <row r="2520" spans="1:9" x14ac:dyDescent="0.25">
      <c r="A2520" s="13"/>
      <c r="B2520" s="5">
        <f t="shared" si="63"/>
        <v>42762</v>
      </c>
      <c r="C2520" s="4">
        <v>22.218750000006899</v>
      </c>
      <c r="D2520">
        <v>1.1874977350951179</v>
      </c>
      <c r="E2520" s="6">
        <v>69.297474847478838</v>
      </c>
      <c r="F2520" s="7">
        <v>55.626383263818866</v>
      </c>
      <c r="G2520" s="7">
        <v>60.011408607477421</v>
      </c>
      <c r="H2520" s="7">
        <v>240.12150890921947</v>
      </c>
      <c r="I2520" s="7">
        <v>82.290594429192026</v>
      </c>
    </row>
    <row r="2521" spans="1:9" x14ac:dyDescent="0.25">
      <c r="A2521" s="13"/>
      <c r="B2521" s="5">
        <f t="shared" si="63"/>
        <v>42762</v>
      </c>
      <c r="C2521" s="4">
        <v>22.229166666673599</v>
      </c>
      <c r="D2521">
        <v>1.1874977350951179</v>
      </c>
      <c r="E2521" s="6">
        <v>72.54318619268183</v>
      </c>
      <c r="F2521" s="7">
        <v>56.333986227379476</v>
      </c>
      <c r="G2521" s="7">
        <v>61.3397181324152</v>
      </c>
      <c r="H2521" s="7">
        <v>239.99549335447909</v>
      </c>
      <c r="I2521" s="7">
        <v>86.144869300393097</v>
      </c>
    </row>
    <row r="2522" spans="1:9" x14ac:dyDescent="0.25">
      <c r="A2522" s="13"/>
      <c r="B2522" s="5">
        <f t="shared" si="63"/>
        <v>42762</v>
      </c>
      <c r="C2522" s="4">
        <v>22.239583333340299</v>
      </c>
      <c r="D2522">
        <v>1.1874977350951179</v>
      </c>
      <c r="E2522" s="6">
        <v>79.448170854441585</v>
      </c>
      <c r="F2522" s="7">
        <v>56.97146937169834</v>
      </c>
      <c r="G2522" s="7">
        <v>59.811277237293638</v>
      </c>
      <c r="H2522" s="7">
        <v>238.78949692199149</v>
      </c>
      <c r="I2522" s="7">
        <v>94.34452294709935</v>
      </c>
    </row>
    <row r="2523" spans="1:9" x14ac:dyDescent="0.25">
      <c r="A2523" s="13"/>
      <c r="B2523" s="5">
        <f t="shared" si="63"/>
        <v>42762</v>
      </c>
      <c r="C2523" s="4">
        <v>22.250000000006899</v>
      </c>
      <c r="D2523">
        <v>1.1874977350951179</v>
      </c>
      <c r="E2523" s="6">
        <v>84.609700925655986</v>
      </c>
      <c r="F2523" s="7">
        <v>59.558223371058624</v>
      </c>
      <c r="G2523" s="7">
        <v>60.019040175830206</v>
      </c>
      <c r="H2523" s="7">
        <v>235.3841995659989</v>
      </c>
      <c r="I2523" s="7">
        <v>100.47382821629179</v>
      </c>
    </row>
    <row r="2524" spans="1:9" x14ac:dyDescent="0.25">
      <c r="A2524" s="13"/>
      <c r="B2524" s="5">
        <f t="shared" si="63"/>
        <v>42762</v>
      </c>
      <c r="C2524" s="4">
        <v>22.260416666673599</v>
      </c>
      <c r="D2524">
        <v>1.1874977350951179</v>
      </c>
      <c r="E2524" s="6">
        <v>91.188968614052172</v>
      </c>
      <c r="F2524" s="7">
        <v>67.59217510773577</v>
      </c>
      <c r="G2524" s="7">
        <v>61.1525063464507</v>
      </c>
      <c r="H2524" s="7">
        <v>222.05177407712301</v>
      </c>
      <c r="I2524" s="7">
        <v>108.28669369484675</v>
      </c>
    </row>
    <row r="2525" spans="1:9" x14ac:dyDescent="0.25">
      <c r="A2525" s="13"/>
      <c r="B2525" s="5">
        <f t="shared" si="63"/>
        <v>42762</v>
      </c>
      <c r="C2525" s="4">
        <v>22.270833333340299</v>
      </c>
      <c r="D2525">
        <v>1.1874977350951179</v>
      </c>
      <c r="E2525" s="6">
        <v>96.815982192564334</v>
      </c>
      <c r="F2525" s="7">
        <v>76.744076040246142</v>
      </c>
      <c r="G2525" s="7">
        <v>62.256267488548424</v>
      </c>
      <c r="H2525" s="7">
        <v>212.8201683154382</v>
      </c>
      <c r="I2525" s="7">
        <v>114.96875957467941</v>
      </c>
    </row>
    <row r="2526" spans="1:9" x14ac:dyDescent="0.25">
      <c r="A2526" s="13"/>
      <c r="B2526" s="5">
        <f t="shared" si="63"/>
        <v>42762</v>
      </c>
      <c r="C2526" s="4">
        <v>22.281250000006999</v>
      </c>
      <c r="D2526">
        <v>1.1874977350951179</v>
      </c>
      <c r="E2526" s="6">
        <v>103.19909160047166</v>
      </c>
      <c r="F2526" s="7">
        <v>78.107502719308826</v>
      </c>
      <c r="G2526" s="7">
        <v>66.775053313665651</v>
      </c>
      <c r="H2526" s="7">
        <v>192.78100675855055</v>
      </c>
      <c r="I2526" s="7">
        <v>122.5486875394337</v>
      </c>
    </row>
    <row r="2527" spans="1:9" x14ac:dyDescent="0.25">
      <c r="A2527" s="13"/>
      <c r="B2527" s="5">
        <f t="shared" si="63"/>
        <v>42762</v>
      </c>
      <c r="C2527" s="4">
        <v>22.291666666673599</v>
      </c>
      <c r="D2527">
        <v>1.1874977350951179</v>
      </c>
      <c r="E2527" s="6">
        <v>108.80575996421693</v>
      </c>
      <c r="F2527" s="7">
        <v>85.890698447352591</v>
      </c>
      <c r="G2527" s="7">
        <v>79.027718580367122</v>
      </c>
      <c r="H2527" s="7">
        <v>152.50537672444474</v>
      </c>
      <c r="I2527" s="7">
        <v>129.20659352281066</v>
      </c>
    </row>
    <row r="2528" spans="1:9" x14ac:dyDescent="0.25">
      <c r="A2528" s="13"/>
      <c r="B2528" s="5">
        <f t="shared" si="63"/>
        <v>42762</v>
      </c>
      <c r="C2528" s="4">
        <v>22.302083333340299</v>
      </c>
      <c r="D2528">
        <v>1.1874977350951179</v>
      </c>
      <c r="E2528" s="6">
        <v>110.49196727500454</v>
      </c>
      <c r="F2528" s="7">
        <v>108.70963952070079</v>
      </c>
      <c r="G2528" s="7">
        <v>96.372699059706349</v>
      </c>
      <c r="H2528" s="7">
        <v>118.13140299453053</v>
      </c>
      <c r="I2528" s="7">
        <v>131.20896088527178</v>
      </c>
    </row>
    <row r="2529" spans="1:9" x14ac:dyDescent="0.25">
      <c r="A2529" s="13"/>
      <c r="B2529" s="5">
        <f t="shared" si="63"/>
        <v>42762</v>
      </c>
      <c r="C2529" s="4">
        <v>22.312500000006999</v>
      </c>
      <c r="D2529">
        <v>1.1874977350951179</v>
      </c>
      <c r="E2529" s="6">
        <v>113.90643006326172</v>
      </c>
      <c r="F2529" s="7">
        <v>123.76040281185824</v>
      </c>
      <c r="G2529" s="7">
        <v>105.03679257115157</v>
      </c>
      <c r="H2529" s="7">
        <v>61.465482757994558</v>
      </c>
      <c r="I2529" s="7">
        <v>135.26362771289374</v>
      </c>
    </row>
    <row r="2530" spans="1:9" x14ac:dyDescent="0.25">
      <c r="A2530" s="13"/>
      <c r="B2530" s="5">
        <f t="shared" si="63"/>
        <v>42762</v>
      </c>
      <c r="C2530" s="4">
        <v>22.322916666673599</v>
      </c>
      <c r="D2530">
        <v>1.1874977350951179</v>
      </c>
      <c r="E2530" s="6">
        <v>114.36410955945102</v>
      </c>
      <c r="F2530" s="7">
        <v>134.71091418184517</v>
      </c>
      <c r="G2530" s="7">
        <v>118.42377329587029</v>
      </c>
      <c r="H2530" s="7">
        <v>18.631288603758268</v>
      </c>
      <c r="I2530" s="7">
        <v>135.80712107801801</v>
      </c>
    </row>
    <row r="2531" spans="1:9" x14ac:dyDescent="0.25">
      <c r="A2531" s="13"/>
      <c r="B2531" s="5">
        <f t="shared" si="63"/>
        <v>42762</v>
      </c>
      <c r="C2531" s="4">
        <v>22.333333333340299</v>
      </c>
      <c r="D2531">
        <v>1.1874977350951179</v>
      </c>
      <c r="E2531" s="6">
        <v>113.07932994050407</v>
      </c>
      <c r="F2531" s="7">
        <v>145.64819116239872</v>
      </c>
      <c r="G2531" s="7">
        <v>124.36690221891899</v>
      </c>
      <c r="H2531" s="7">
        <v>4.5352137938048376</v>
      </c>
      <c r="I2531" s="7">
        <v>134.28144819042214</v>
      </c>
    </row>
    <row r="2532" spans="1:9" x14ac:dyDescent="0.25">
      <c r="A2532" s="13"/>
      <c r="B2532" s="5">
        <f t="shared" ref="B2532:B2595" si="65">DATE(YEAR(B2436),MONTH(B2436),DAY(B2436)+1)</f>
        <v>42762</v>
      </c>
      <c r="C2532" s="4">
        <v>22.343750000006999</v>
      </c>
      <c r="D2532">
        <v>1.1874977350951179</v>
      </c>
      <c r="E2532" s="6">
        <v>111.82296454437586</v>
      </c>
      <c r="F2532" s="7">
        <v>163.97717924886072</v>
      </c>
      <c r="G2532" s="7">
        <v>138.03216878468476</v>
      </c>
      <c r="H2532" s="7">
        <v>2.8059496193145197</v>
      </c>
      <c r="I2532" s="7">
        <v>132.78951712806801</v>
      </c>
    </row>
    <row r="2533" spans="1:9" x14ac:dyDescent="0.25">
      <c r="A2533" s="13"/>
      <c r="B2533" s="5">
        <f t="shared" si="65"/>
        <v>42762</v>
      </c>
      <c r="C2533" s="4">
        <v>22.354166666673599</v>
      </c>
      <c r="D2533">
        <v>1.1874977350951179</v>
      </c>
      <c r="E2533" s="6">
        <v>112.852301004856</v>
      </c>
      <c r="F2533" s="7">
        <v>174.37649553331445</v>
      </c>
      <c r="G2533" s="7">
        <v>151.29359518722779</v>
      </c>
      <c r="H2533" s="7">
        <v>2.500901544962761</v>
      </c>
      <c r="I2533" s="7">
        <v>134.01185184353901</v>
      </c>
    </row>
    <row r="2534" spans="1:9" x14ac:dyDescent="0.25">
      <c r="A2534" s="13"/>
      <c r="B2534" s="5">
        <f t="shared" si="65"/>
        <v>42762</v>
      </c>
      <c r="C2534" s="4">
        <v>22.364583333340299</v>
      </c>
      <c r="D2534">
        <v>1.1874977350951179</v>
      </c>
      <c r="E2534" s="6">
        <v>113.01726805335898</v>
      </c>
      <c r="F2534" s="7">
        <v>195.67906094662914</v>
      </c>
      <c r="G2534" s="7">
        <v>164.83782227466756</v>
      </c>
      <c r="H2534" s="7">
        <v>2.2367398418785558</v>
      </c>
      <c r="I2534" s="7">
        <v>134.20774984000161</v>
      </c>
    </row>
    <row r="2535" spans="1:9" x14ac:dyDescent="0.25">
      <c r="A2535" s="13"/>
      <c r="B2535" s="5">
        <f t="shared" si="65"/>
        <v>42762</v>
      </c>
      <c r="C2535" s="4">
        <v>22.375000000006999</v>
      </c>
      <c r="D2535">
        <v>1.1874977350951179</v>
      </c>
      <c r="E2535" s="6">
        <v>114.51449780607531</v>
      </c>
      <c r="F2535" s="7">
        <v>226.29833592161799</v>
      </c>
      <c r="G2535" s="7">
        <v>170.24945352418914</v>
      </c>
      <c r="H2535" s="7">
        <v>2.0013959246044664</v>
      </c>
      <c r="I2535" s="7">
        <v>135.98570678026928</v>
      </c>
    </row>
    <row r="2536" spans="1:9" x14ac:dyDescent="0.25">
      <c r="A2536" s="13"/>
      <c r="B2536" s="5">
        <f t="shared" si="65"/>
        <v>42762</v>
      </c>
      <c r="C2536" s="4">
        <v>22.385416666673699</v>
      </c>
      <c r="D2536">
        <v>1.1874977350951179</v>
      </c>
      <c r="E2536" s="6">
        <v>114.69552545584456</v>
      </c>
      <c r="F2536" s="7">
        <v>224.26620784890383</v>
      </c>
      <c r="G2536" s="7">
        <v>192.31774986657288</v>
      </c>
      <c r="H2536" s="7">
        <v>1.7994713976560863</v>
      </c>
      <c r="I2536" s="7">
        <v>136.20067670435986</v>
      </c>
    </row>
    <row r="2537" spans="1:9" x14ac:dyDescent="0.25">
      <c r="A2537" s="13"/>
      <c r="B2537" s="5">
        <f t="shared" si="65"/>
        <v>42762</v>
      </c>
      <c r="C2537" s="4">
        <v>22.395833333340299</v>
      </c>
      <c r="D2537">
        <v>1.1874977350951179</v>
      </c>
      <c r="E2537" s="6">
        <v>114.66386477234474</v>
      </c>
      <c r="F2537" s="7">
        <v>222.21478530292134</v>
      </c>
      <c r="G2537" s="7">
        <v>199.00677746402673</v>
      </c>
      <c r="H2537" s="7">
        <v>2.0213055401428144</v>
      </c>
      <c r="I2537" s="7">
        <v>136.16307971441225</v>
      </c>
    </row>
    <row r="2538" spans="1:9" x14ac:dyDescent="0.25">
      <c r="A2538" s="13"/>
      <c r="B2538" s="5">
        <f t="shared" si="65"/>
        <v>42762</v>
      </c>
      <c r="C2538" s="4">
        <v>22.406250000006999</v>
      </c>
      <c r="D2538">
        <v>1.1874977350951179</v>
      </c>
      <c r="E2538" s="6">
        <v>115.26417515145189</v>
      </c>
      <c r="F2538" s="7">
        <v>223.38164402457375</v>
      </c>
      <c r="G2538" s="7">
        <v>202.81214985766411</v>
      </c>
      <c r="H2538" s="7">
        <v>2.0379727297216848</v>
      </c>
      <c r="I2538" s="7">
        <v>136.87594692995609</v>
      </c>
    </row>
    <row r="2539" spans="1:9" x14ac:dyDescent="0.25">
      <c r="A2539" s="13"/>
      <c r="B2539" s="5">
        <f t="shared" si="65"/>
        <v>42762</v>
      </c>
      <c r="C2539" s="4">
        <v>22.416666666673699</v>
      </c>
      <c r="D2539">
        <v>1.1874977350951179</v>
      </c>
      <c r="E2539" s="6">
        <v>115.78062739669481</v>
      </c>
      <c r="F2539" s="7">
        <v>233.44953143833649</v>
      </c>
      <c r="G2539" s="7">
        <v>204.14651255833996</v>
      </c>
      <c r="H2539" s="7">
        <v>2.1528378196186697</v>
      </c>
      <c r="I2539" s="7">
        <v>137.48923280146684</v>
      </c>
    </row>
    <row r="2540" spans="1:9" x14ac:dyDescent="0.25">
      <c r="A2540" s="13"/>
      <c r="B2540" s="5">
        <f t="shared" si="65"/>
        <v>42762</v>
      </c>
      <c r="C2540" s="4">
        <v>22.427083333340299</v>
      </c>
      <c r="D2540">
        <v>1.1874977350951179</v>
      </c>
      <c r="E2540" s="6">
        <v>117.70282391431033</v>
      </c>
      <c r="F2540" s="7">
        <v>233.05350175332492</v>
      </c>
      <c r="G2540" s="7">
        <v>201.14896871583514</v>
      </c>
      <c r="H2540" s="7">
        <v>2.0651723029462246</v>
      </c>
      <c r="I2540" s="7">
        <v>139.771836812543</v>
      </c>
    </row>
    <row r="2541" spans="1:9" x14ac:dyDescent="0.25">
      <c r="A2541" s="13"/>
      <c r="B2541" s="5">
        <f t="shared" si="65"/>
        <v>42762</v>
      </c>
      <c r="C2541" s="4">
        <v>22.437500000006999</v>
      </c>
      <c r="D2541">
        <v>1.1874977350951179</v>
      </c>
      <c r="E2541" s="6">
        <v>119.36682606923769</v>
      </c>
      <c r="F2541" s="7">
        <v>224.84094988716896</v>
      </c>
      <c r="G2541" s="7">
        <v>200.71013150215055</v>
      </c>
      <c r="H2541" s="7">
        <v>2.0439125100342506</v>
      </c>
      <c r="I2541" s="7">
        <v>141.74783560271263</v>
      </c>
    </row>
    <row r="2542" spans="1:9" x14ac:dyDescent="0.25">
      <c r="A2542" s="13"/>
      <c r="B2542" s="5">
        <f t="shared" si="65"/>
        <v>42762</v>
      </c>
      <c r="C2542" s="4">
        <v>22.447916666673699</v>
      </c>
      <c r="D2542">
        <v>1.1874977350951179</v>
      </c>
      <c r="E2542" s="6">
        <v>120.29902378124818</v>
      </c>
      <c r="F2542" s="7">
        <v>223.612560473033</v>
      </c>
      <c r="G2542" s="7">
        <v>206.44674738132204</v>
      </c>
      <c r="H2542" s="7">
        <v>2.1179932420652436</v>
      </c>
      <c r="I2542" s="7">
        <v>142.85481827438593</v>
      </c>
    </row>
    <row r="2543" spans="1:9" x14ac:dyDescent="0.25">
      <c r="A2543" s="13"/>
      <c r="B2543" s="5">
        <f t="shared" si="65"/>
        <v>42762</v>
      </c>
      <c r="C2543" s="4">
        <v>22.458333333340299</v>
      </c>
      <c r="D2543">
        <v>1.1874977350951179</v>
      </c>
      <c r="E2543" s="6">
        <v>120.44161794174319</v>
      </c>
      <c r="F2543" s="7">
        <v>220.83331865207199</v>
      </c>
      <c r="G2543" s="7">
        <v>207.7882048366188</v>
      </c>
      <c r="H2543" s="7">
        <v>2.2055167400806108</v>
      </c>
      <c r="I2543" s="7">
        <v>143.02414851701155</v>
      </c>
    </row>
    <row r="2544" spans="1:9" x14ac:dyDescent="0.25">
      <c r="A2544" s="13"/>
      <c r="B2544" s="5">
        <f t="shared" si="65"/>
        <v>42762</v>
      </c>
      <c r="C2544" s="4">
        <v>22.468750000006999</v>
      </c>
      <c r="D2544">
        <v>1.1874977350951179</v>
      </c>
      <c r="E2544" s="6">
        <v>119.70510608121381</v>
      </c>
      <c r="F2544" s="7">
        <v>218.93068879940361</v>
      </c>
      <c r="G2544" s="7">
        <v>202.89220320695213</v>
      </c>
      <c r="H2544" s="7">
        <v>2.1871133224123964</v>
      </c>
      <c r="I2544" s="7">
        <v>142.14954235076223</v>
      </c>
    </row>
    <row r="2545" spans="1:9" x14ac:dyDescent="0.25">
      <c r="A2545" s="13"/>
      <c r="B2545" s="5">
        <f t="shared" si="65"/>
        <v>42762</v>
      </c>
      <c r="C2545" s="4">
        <v>22.479166666673699</v>
      </c>
      <c r="D2545">
        <v>1.1874977350951179</v>
      </c>
      <c r="E2545" s="6">
        <v>120.44897632128766</v>
      </c>
      <c r="F2545" s="7">
        <v>217.9524862590435</v>
      </c>
      <c r="G2545" s="7">
        <v>198.16359932804116</v>
      </c>
      <c r="H2545" s="7">
        <v>2.2458220350118125</v>
      </c>
      <c r="I2545" s="7">
        <v>143.03288657605458</v>
      </c>
    </row>
    <row r="2546" spans="1:9" x14ac:dyDescent="0.25">
      <c r="A2546" s="13"/>
      <c r="B2546" s="5">
        <f t="shared" si="65"/>
        <v>42762</v>
      </c>
      <c r="C2546" s="4">
        <v>22.489583333340398</v>
      </c>
      <c r="D2546">
        <v>1.1874977350951179</v>
      </c>
      <c r="E2546" s="6">
        <v>121.09349255754479</v>
      </c>
      <c r="F2546" s="7">
        <v>213.70697669346259</v>
      </c>
      <c r="G2546" s="7">
        <v>193.81705860155719</v>
      </c>
      <c r="H2546" s="7">
        <v>1.9720050635091011</v>
      </c>
      <c r="I2546" s="7">
        <v>143.79824814684196</v>
      </c>
    </row>
    <row r="2547" spans="1:9" x14ac:dyDescent="0.25">
      <c r="A2547" s="13"/>
      <c r="B2547" s="5">
        <f t="shared" si="65"/>
        <v>42762</v>
      </c>
      <c r="C2547" s="4">
        <v>22.500000000006999</v>
      </c>
      <c r="D2547">
        <v>1.1874977350951179</v>
      </c>
      <c r="E2547" s="6">
        <v>121.75431950454285</v>
      </c>
      <c r="F2547" s="7">
        <v>217.12100428015714</v>
      </c>
      <c r="G2547" s="7">
        <v>194.34726631969866</v>
      </c>
      <c r="H2547" s="7">
        <v>1.8552077197707495</v>
      </c>
      <c r="I2547" s="7">
        <v>144.58297864969197</v>
      </c>
    </row>
    <row r="2548" spans="1:9" x14ac:dyDescent="0.25">
      <c r="A2548" s="13"/>
      <c r="B2548" s="5">
        <f t="shared" si="65"/>
        <v>42762</v>
      </c>
      <c r="C2548" s="4">
        <v>22.510416666673699</v>
      </c>
      <c r="D2548">
        <v>1.1874977350951179</v>
      </c>
      <c r="E2548" s="6">
        <v>122.15388626279224</v>
      </c>
      <c r="F2548" s="7">
        <v>209.51304998433443</v>
      </c>
      <c r="G2548" s="7">
        <v>191.17280629787848</v>
      </c>
      <c r="H2548" s="7">
        <v>1.8584301431024697</v>
      </c>
      <c r="I2548" s="7">
        <v>145.05746327013242</v>
      </c>
    </row>
    <row r="2549" spans="1:9" x14ac:dyDescent="0.25">
      <c r="A2549" s="13"/>
      <c r="B2549" s="5">
        <f t="shared" si="65"/>
        <v>42762</v>
      </c>
      <c r="C2549" s="4">
        <v>22.520833333340398</v>
      </c>
      <c r="D2549">
        <v>1.1874977350951179</v>
      </c>
      <c r="E2549" s="6">
        <v>121.35695609166558</v>
      </c>
      <c r="F2549" s="7">
        <v>202.80363538078669</v>
      </c>
      <c r="G2549" s="7">
        <v>186.96608952426448</v>
      </c>
      <c r="H2549" s="7">
        <v>2.0521645941155739</v>
      </c>
      <c r="I2549" s="7">
        <v>144.11111049689055</v>
      </c>
    </row>
    <row r="2550" spans="1:9" x14ac:dyDescent="0.25">
      <c r="A2550" s="13"/>
      <c r="B2550" s="5">
        <f t="shared" si="65"/>
        <v>42762</v>
      </c>
      <c r="C2550" s="4">
        <v>22.531250000006999</v>
      </c>
      <c r="D2550">
        <v>1.1874977350951179</v>
      </c>
      <c r="E2550" s="6">
        <v>119.50901529058321</v>
      </c>
      <c r="F2550" s="7">
        <v>188.08041721611644</v>
      </c>
      <c r="G2550" s="7">
        <v>183.01533274895209</v>
      </c>
      <c r="H2550" s="7">
        <v>1.8821412580461154</v>
      </c>
      <c r="I2550" s="7">
        <v>141.91668498101538</v>
      </c>
    </row>
    <row r="2551" spans="1:9" x14ac:dyDescent="0.25">
      <c r="A2551" s="13"/>
      <c r="B2551" s="5">
        <f t="shared" si="65"/>
        <v>42762</v>
      </c>
      <c r="C2551" s="4">
        <v>22.541666666673699</v>
      </c>
      <c r="D2551">
        <v>1.1874977350951179</v>
      </c>
      <c r="E2551" s="6">
        <v>117.01545955805148</v>
      </c>
      <c r="F2551" s="7">
        <v>183.97120342493591</v>
      </c>
      <c r="G2551" s="7">
        <v>177.7630390320623</v>
      </c>
      <c r="H2551" s="7">
        <v>1.8396246726163312</v>
      </c>
      <c r="I2551" s="7">
        <v>138.9555931963005</v>
      </c>
    </row>
    <row r="2552" spans="1:9" x14ac:dyDescent="0.25">
      <c r="A2552" s="13"/>
      <c r="B2552" s="5">
        <f t="shared" si="65"/>
        <v>42762</v>
      </c>
      <c r="C2552" s="4">
        <v>22.552083333340398</v>
      </c>
      <c r="D2552">
        <v>1.1874977350951179</v>
      </c>
      <c r="E2552" s="6">
        <v>114.52559095527523</v>
      </c>
      <c r="F2552" s="7">
        <v>191.85516808669652</v>
      </c>
      <c r="G2552" s="7">
        <v>177.07111417414905</v>
      </c>
      <c r="H2552" s="7">
        <v>1.9441854088240811</v>
      </c>
      <c r="I2552" s="7">
        <v>135.99887986981926</v>
      </c>
    </row>
    <row r="2553" spans="1:9" x14ac:dyDescent="0.25">
      <c r="A2553" s="13"/>
      <c r="B2553" s="5">
        <f t="shared" si="65"/>
        <v>42762</v>
      </c>
      <c r="C2553" s="4">
        <v>22.562500000006999</v>
      </c>
      <c r="D2553">
        <v>1.1874977350951179</v>
      </c>
      <c r="E2553" s="6">
        <v>115.81265331942751</v>
      </c>
      <c r="F2553" s="7">
        <v>179.47433264393646</v>
      </c>
      <c r="G2553" s="7">
        <v>173.69798099258102</v>
      </c>
      <c r="H2553" s="7">
        <v>1.9256239703965834</v>
      </c>
      <c r="I2553" s="7">
        <v>137.52726351217626</v>
      </c>
    </row>
    <row r="2554" spans="1:9" x14ac:dyDescent="0.25">
      <c r="A2554" s="13"/>
      <c r="B2554" s="5">
        <f t="shared" si="65"/>
        <v>42762</v>
      </c>
      <c r="C2554" s="4">
        <v>22.572916666673699</v>
      </c>
      <c r="D2554">
        <v>1.1874977350951179</v>
      </c>
      <c r="E2554" s="6">
        <v>116.63667372115383</v>
      </c>
      <c r="F2554" s="7">
        <v>173.34732736726258</v>
      </c>
      <c r="G2554" s="7">
        <v>174.79476355616401</v>
      </c>
      <c r="H2554" s="7">
        <v>1.9729631893786814</v>
      </c>
      <c r="I2554" s="7">
        <v>138.50578587289843</v>
      </c>
    </row>
    <row r="2555" spans="1:9" x14ac:dyDescent="0.25">
      <c r="A2555" s="13"/>
      <c r="B2555" s="5">
        <f t="shared" si="65"/>
        <v>42762</v>
      </c>
      <c r="C2555" s="4">
        <v>22.583333333340398</v>
      </c>
      <c r="D2555">
        <v>1.1874977350951179</v>
      </c>
      <c r="E2555" s="6">
        <v>116.92035046781876</v>
      </c>
      <c r="F2555" s="7">
        <v>173.6502393751982</v>
      </c>
      <c r="G2555" s="7">
        <v>175.04398133423581</v>
      </c>
      <c r="H2555" s="7">
        <v>2.0837947493883826</v>
      </c>
      <c r="I2555" s="7">
        <v>138.84265136706219</v>
      </c>
    </row>
    <row r="2556" spans="1:9" x14ac:dyDescent="0.25">
      <c r="A2556" s="13"/>
      <c r="B2556" s="5">
        <f t="shared" si="65"/>
        <v>42762</v>
      </c>
      <c r="C2556" s="4">
        <v>22.593750000007098</v>
      </c>
      <c r="D2556">
        <v>1.1874977350951179</v>
      </c>
      <c r="E2556" s="6">
        <v>118.35242769488156</v>
      </c>
      <c r="F2556" s="7">
        <v>174.32652388962734</v>
      </c>
      <c r="G2556" s="7">
        <v>172.35976044396619</v>
      </c>
      <c r="H2556" s="7">
        <v>2.0311858381235921</v>
      </c>
      <c r="I2556" s="7">
        <v>140.54323983068056</v>
      </c>
    </row>
    <row r="2557" spans="1:9" x14ac:dyDescent="0.25">
      <c r="A2557" s="13"/>
      <c r="B2557" s="5">
        <f t="shared" si="65"/>
        <v>42762</v>
      </c>
      <c r="C2557" s="4">
        <v>22.604166666673699</v>
      </c>
      <c r="D2557">
        <v>1.1874977350951179</v>
      </c>
      <c r="E2557" s="6">
        <v>118.63551886777644</v>
      </c>
      <c r="F2557" s="7">
        <v>175.25046222691719</v>
      </c>
      <c r="G2557" s="7">
        <v>172.80077295508679</v>
      </c>
      <c r="H2557" s="7">
        <v>2.0364165252821573</v>
      </c>
      <c r="I2557" s="7">
        <v>140.87940995731864</v>
      </c>
    </row>
    <row r="2558" spans="1:9" x14ac:dyDescent="0.25">
      <c r="A2558" s="13"/>
      <c r="B2558" s="5">
        <f t="shared" si="65"/>
        <v>42762</v>
      </c>
      <c r="C2558" s="4">
        <v>22.614583333340398</v>
      </c>
      <c r="D2558">
        <v>1.1874977350951179</v>
      </c>
      <c r="E2558" s="6">
        <v>120.75475599652758</v>
      </c>
      <c r="F2558" s="7">
        <v>175.60955025008533</v>
      </c>
      <c r="G2558" s="7">
        <v>170.65971141575892</v>
      </c>
      <c r="H2558" s="7">
        <v>2.0419542527767991</v>
      </c>
      <c r="I2558" s="7">
        <v>143.39599924784011</v>
      </c>
    </row>
    <row r="2559" spans="1:9" x14ac:dyDescent="0.25">
      <c r="A2559" s="13"/>
      <c r="B2559" s="5">
        <f t="shared" si="65"/>
        <v>42762</v>
      </c>
      <c r="C2559" s="4">
        <v>22.625000000007098</v>
      </c>
      <c r="D2559">
        <v>1.1874977350951179</v>
      </c>
      <c r="E2559" s="6">
        <v>122.52342301161669</v>
      </c>
      <c r="F2559" s="7">
        <v>172.04141938073707</v>
      </c>
      <c r="G2559" s="7">
        <v>167.27747243111168</v>
      </c>
      <c r="H2559" s="7">
        <v>2.1048695179936003</v>
      </c>
      <c r="I2559" s="7">
        <v>145.49628732239586</v>
      </c>
    </row>
    <row r="2560" spans="1:9" x14ac:dyDescent="0.25">
      <c r="A2560" s="13"/>
      <c r="B2560" s="5">
        <f t="shared" si="65"/>
        <v>42762</v>
      </c>
      <c r="C2560" s="4">
        <v>22.635416666673699</v>
      </c>
      <c r="D2560">
        <v>1.1874977350951179</v>
      </c>
      <c r="E2560" s="6">
        <v>124.55186246107942</v>
      </c>
      <c r="F2560" s="7">
        <v>169.49560301119874</v>
      </c>
      <c r="G2560" s="7">
        <v>160.46717300311951</v>
      </c>
      <c r="H2560" s="7">
        <v>2.0276253703827711</v>
      </c>
      <c r="I2560" s="7">
        <v>147.90505457441046</v>
      </c>
    </row>
    <row r="2561" spans="1:9" x14ac:dyDescent="0.25">
      <c r="A2561" s="13"/>
      <c r="B2561" s="5">
        <f t="shared" si="65"/>
        <v>42762</v>
      </c>
      <c r="C2561" s="4">
        <v>22.645833333340398</v>
      </c>
      <c r="D2561">
        <v>1.1874977350951179</v>
      </c>
      <c r="E2561" s="6">
        <v>126.38983759059363</v>
      </c>
      <c r="F2561" s="7">
        <v>168.15902987823037</v>
      </c>
      <c r="G2561" s="7">
        <v>158.06351740922119</v>
      </c>
      <c r="H2561" s="7">
        <v>1.9262960586892326</v>
      </c>
      <c r="I2561" s="7">
        <v>150.08764587786973</v>
      </c>
    </row>
    <row r="2562" spans="1:9" x14ac:dyDescent="0.25">
      <c r="A2562" s="13"/>
      <c r="B2562" s="5">
        <f t="shared" si="65"/>
        <v>42762</v>
      </c>
      <c r="C2562" s="4">
        <v>22.656250000007098</v>
      </c>
      <c r="D2562">
        <v>1.1874977350951179</v>
      </c>
      <c r="E2562" s="6">
        <v>130.07640856981439</v>
      </c>
      <c r="F2562" s="7">
        <v>167.00219915244776</v>
      </c>
      <c r="G2562" s="7">
        <v>158.00972386599747</v>
      </c>
      <c r="H2562" s="7">
        <v>2.3685881628729781</v>
      </c>
      <c r="I2562" s="7">
        <v>154.46544056596179</v>
      </c>
    </row>
    <row r="2563" spans="1:9" x14ac:dyDescent="0.25">
      <c r="A2563" s="13"/>
      <c r="B2563" s="5">
        <f t="shared" si="65"/>
        <v>42762</v>
      </c>
      <c r="C2563" s="4">
        <v>22.666666666673699</v>
      </c>
      <c r="D2563">
        <v>1.1874977350951179</v>
      </c>
      <c r="E2563" s="6">
        <v>131.57279767679645</v>
      </c>
      <c r="F2563" s="7">
        <v>166.78634072976112</v>
      </c>
      <c r="G2563" s="7">
        <v>156.27444142904332</v>
      </c>
      <c r="H2563" s="7">
        <v>3.6702501630045994</v>
      </c>
      <c r="I2563" s="7">
        <v>156.24239924132397</v>
      </c>
    </row>
    <row r="2564" spans="1:9" x14ac:dyDescent="0.25">
      <c r="A2564" s="13"/>
      <c r="B2564" s="5">
        <f t="shared" si="65"/>
        <v>42762</v>
      </c>
      <c r="C2564" s="4">
        <v>22.677083333340398</v>
      </c>
      <c r="D2564">
        <v>1.1874977350951179</v>
      </c>
      <c r="E2564" s="6">
        <v>134.35566059666695</v>
      </c>
      <c r="F2564" s="7">
        <v>166.04513075366307</v>
      </c>
      <c r="G2564" s="7">
        <v>155.610559079513</v>
      </c>
      <c r="H2564" s="7">
        <v>7.9268873600318468</v>
      </c>
      <c r="I2564" s="7">
        <v>159.54704265575037</v>
      </c>
    </row>
    <row r="2565" spans="1:9" x14ac:dyDescent="0.25">
      <c r="A2565" s="13"/>
      <c r="B2565" s="5">
        <f t="shared" si="65"/>
        <v>42762</v>
      </c>
      <c r="C2565" s="4">
        <v>22.687500000007098</v>
      </c>
      <c r="D2565">
        <v>1.1874977350951179</v>
      </c>
      <c r="E2565" s="6">
        <v>139.46780496411117</v>
      </c>
      <c r="F2565" s="7">
        <v>167.48945875032481</v>
      </c>
      <c r="G2565" s="7">
        <v>159.04218893356787</v>
      </c>
      <c r="H2565" s="7">
        <v>20.644646099761669</v>
      </c>
      <c r="I2565" s="7">
        <v>165.61770251356964</v>
      </c>
    </row>
    <row r="2566" spans="1:9" x14ac:dyDescent="0.25">
      <c r="A2566" s="13"/>
      <c r="B2566" s="5">
        <f t="shared" si="65"/>
        <v>42762</v>
      </c>
      <c r="C2566" s="4">
        <v>22.697916666673802</v>
      </c>
      <c r="D2566">
        <v>1.1874977350951179</v>
      </c>
      <c r="E2566" s="6">
        <v>144.36072142952202</v>
      </c>
      <c r="F2566" s="7">
        <v>169.73075991514571</v>
      </c>
      <c r="G2566" s="7">
        <v>157.45022374481371</v>
      </c>
      <c r="H2566" s="7">
        <v>60.362832902209831</v>
      </c>
      <c r="I2566" s="7">
        <v>171.42802973425464</v>
      </c>
    </row>
    <row r="2567" spans="1:9" x14ac:dyDescent="0.25">
      <c r="A2567" s="13"/>
      <c r="B2567" s="5">
        <f t="shared" si="65"/>
        <v>42762</v>
      </c>
      <c r="C2567" s="4">
        <v>22.708333333340398</v>
      </c>
      <c r="D2567">
        <v>1.1874977350951179</v>
      </c>
      <c r="E2567" s="6">
        <v>148.49353832894715</v>
      </c>
      <c r="F2567" s="7">
        <v>170.59657435311325</v>
      </c>
      <c r="G2567" s="7">
        <v>150.80896055128125</v>
      </c>
      <c r="H2567" s="7">
        <v>110.9485403774834</v>
      </c>
      <c r="I2567" s="7">
        <v>176.33574044188484</v>
      </c>
    </row>
    <row r="2568" spans="1:9" x14ac:dyDescent="0.25">
      <c r="A2568" s="13"/>
      <c r="B2568" s="5">
        <f t="shared" si="65"/>
        <v>42762</v>
      </c>
      <c r="C2568" s="4">
        <v>22.718750000007098</v>
      </c>
      <c r="D2568">
        <v>1.1874977350951179</v>
      </c>
      <c r="E2568" s="6">
        <v>154.82154524509181</v>
      </c>
      <c r="F2568" s="7">
        <v>167.85075918505174</v>
      </c>
      <c r="G2568" s="7">
        <v>151.44260105855685</v>
      </c>
      <c r="H2568" s="7">
        <v>138.61808034184077</v>
      </c>
      <c r="I2568" s="7">
        <v>183.85023432247286</v>
      </c>
    </row>
    <row r="2569" spans="1:9" x14ac:dyDescent="0.25">
      <c r="A2569" s="13"/>
      <c r="B2569" s="5">
        <f t="shared" si="65"/>
        <v>42762</v>
      </c>
      <c r="C2569" s="4">
        <v>22.729166666673802</v>
      </c>
      <c r="D2569">
        <v>1.1874977350951179</v>
      </c>
      <c r="E2569" s="6">
        <v>161.31662231282209</v>
      </c>
      <c r="F2569" s="7">
        <v>165.433579317289</v>
      </c>
      <c r="G2569" s="7">
        <v>152.54713136659876</v>
      </c>
      <c r="H2569" s="7">
        <v>156.83548857388195</v>
      </c>
      <c r="I2569" s="7">
        <v>191.5631236296708</v>
      </c>
    </row>
    <row r="2570" spans="1:9" x14ac:dyDescent="0.25">
      <c r="A2570" s="13"/>
      <c r="B2570" s="5">
        <f t="shared" si="65"/>
        <v>42762</v>
      </c>
      <c r="C2570" s="4">
        <v>22.739583333340398</v>
      </c>
      <c r="D2570">
        <v>1.1874977350951179</v>
      </c>
      <c r="E2570" s="6">
        <v>165.2763892607216</v>
      </c>
      <c r="F2570" s="7">
        <v>163.03876003663976</v>
      </c>
      <c r="G2570" s="7">
        <v>152.1277796901677</v>
      </c>
      <c r="H2570" s="7">
        <v>168.76362157999705</v>
      </c>
      <c r="I2570" s="7">
        <v>196.26533791180597</v>
      </c>
    </row>
    <row r="2571" spans="1:9" x14ac:dyDescent="0.25">
      <c r="A2571" s="13"/>
      <c r="B2571" s="5">
        <f t="shared" si="65"/>
        <v>42762</v>
      </c>
      <c r="C2571" s="4">
        <v>22.750000000007098</v>
      </c>
      <c r="D2571">
        <v>1.1874977350951179</v>
      </c>
      <c r="E2571" s="6">
        <v>168.22764830939266</v>
      </c>
      <c r="F2571" s="7">
        <v>160.9655460384013</v>
      </c>
      <c r="G2571" s="7">
        <v>154.55266746898454</v>
      </c>
      <c r="H2571" s="7">
        <v>190.3388799348588</v>
      </c>
      <c r="I2571" s="7">
        <v>199.76995134778181</v>
      </c>
    </row>
    <row r="2572" spans="1:9" x14ac:dyDescent="0.25">
      <c r="A2572" s="13"/>
      <c r="B2572" s="5">
        <f t="shared" si="65"/>
        <v>42762</v>
      </c>
      <c r="C2572" s="4">
        <v>22.760416666673802</v>
      </c>
      <c r="D2572">
        <v>1.1874977350951179</v>
      </c>
      <c r="E2572" s="6">
        <v>170.2049790787041</v>
      </c>
      <c r="F2572" s="7">
        <v>157.88218580392638</v>
      </c>
      <c r="G2572" s="7">
        <v>154.28828670602283</v>
      </c>
      <c r="H2572" s="7">
        <v>206.19261965032393</v>
      </c>
      <c r="I2572" s="7">
        <v>202.11802715787306</v>
      </c>
    </row>
    <row r="2573" spans="1:9" x14ac:dyDescent="0.25">
      <c r="A2573" s="13"/>
      <c r="B2573" s="5">
        <f t="shared" si="65"/>
        <v>42762</v>
      </c>
      <c r="C2573" s="4">
        <v>22.770833333340398</v>
      </c>
      <c r="D2573">
        <v>1.1874977350951179</v>
      </c>
      <c r="E2573" s="6">
        <v>172.60463756095777</v>
      </c>
      <c r="F2573" s="7">
        <v>155.851660927994</v>
      </c>
      <c r="G2573" s="7">
        <v>157.65728562064069</v>
      </c>
      <c r="H2573" s="7">
        <v>223.14074713617856</v>
      </c>
      <c r="I2573" s="7">
        <v>204.96761617055108</v>
      </c>
    </row>
    <row r="2574" spans="1:9" x14ac:dyDescent="0.25">
      <c r="A2574" s="13"/>
      <c r="B2574" s="5">
        <f t="shared" si="65"/>
        <v>42762</v>
      </c>
      <c r="C2574" s="4">
        <v>22.781250000007098</v>
      </c>
      <c r="D2574">
        <v>1.1874977350951179</v>
      </c>
      <c r="E2574" s="6">
        <v>175.93028071827183</v>
      </c>
      <c r="F2574" s="7">
        <v>152.83204379756143</v>
      </c>
      <c r="G2574" s="7">
        <v>158.53707525435647</v>
      </c>
      <c r="H2574" s="7">
        <v>226.52135424859878</v>
      </c>
      <c r="I2574" s="7">
        <v>208.91680988759609</v>
      </c>
    </row>
    <row r="2575" spans="1:9" x14ac:dyDescent="0.25">
      <c r="A2575" s="13"/>
      <c r="B2575" s="5">
        <f t="shared" si="65"/>
        <v>42762</v>
      </c>
      <c r="C2575" s="4">
        <v>22.791666666673802</v>
      </c>
      <c r="D2575">
        <v>1.1874977350951179</v>
      </c>
      <c r="E2575" s="6">
        <v>175.95199458766402</v>
      </c>
      <c r="F2575" s="7">
        <v>147.85642238560413</v>
      </c>
      <c r="G2575" s="7">
        <v>160.3672295032427</v>
      </c>
      <c r="H2575" s="7">
        <v>226.92957387666056</v>
      </c>
      <c r="I2575" s="7">
        <v>208.94259505831945</v>
      </c>
    </row>
    <row r="2576" spans="1:9" x14ac:dyDescent="0.25">
      <c r="A2576" s="13"/>
      <c r="B2576" s="5">
        <f t="shared" si="65"/>
        <v>42762</v>
      </c>
      <c r="C2576" s="4">
        <v>22.802083333340502</v>
      </c>
      <c r="D2576">
        <v>1.1874977350951179</v>
      </c>
      <c r="E2576" s="6">
        <v>175.36246670590924</v>
      </c>
      <c r="F2576" s="7">
        <v>140.57132386568199</v>
      </c>
      <c r="G2576" s="7">
        <v>159.26278332272594</v>
      </c>
      <c r="H2576" s="7">
        <v>227.5613778771378</v>
      </c>
      <c r="I2576" s="7">
        <v>208.24253203396026</v>
      </c>
    </row>
    <row r="2577" spans="1:9" x14ac:dyDescent="0.25">
      <c r="A2577" s="13"/>
      <c r="B2577" s="5">
        <f t="shared" si="65"/>
        <v>42762</v>
      </c>
      <c r="C2577" s="4">
        <v>22.812500000007098</v>
      </c>
      <c r="D2577">
        <v>1.1874977350951179</v>
      </c>
      <c r="E2577" s="6">
        <v>176.30780906031072</v>
      </c>
      <c r="F2577" s="7">
        <v>134.80165111170021</v>
      </c>
      <c r="G2577" s="7">
        <v>155.81210459333383</v>
      </c>
      <c r="H2577" s="7">
        <v>227.54167428866535</v>
      </c>
      <c r="I2577" s="7">
        <v>209.36512393870149</v>
      </c>
    </row>
    <row r="2578" spans="1:9" x14ac:dyDescent="0.25">
      <c r="A2578" s="13"/>
      <c r="B2578" s="5">
        <f t="shared" si="65"/>
        <v>42762</v>
      </c>
      <c r="C2578" s="4">
        <v>22.822916666673802</v>
      </c>
      <c r="D2578">
        <v>1.1874977350951179</v>
      </c>
      <c r="E2578" s="6">
        <v>177.31963091007862</v>
      </c>
      <c r="F2578" s="7">
        <v>130.35565377257763</v>
      </c>
      <c r="G2578" s="7">
        <v>151.1794060930925</v>
      </c>
      <c r="H2578" s="7">
        <v>227.64281257526383</v>
      </c>
      <c r="I2578" s="7">
        <v>210.56666009362061</v>
      </c>
    </row>
    <row r="2579" spans="1:9" x14ac:dyDescent="0.25">
      <c r="A2579" s="13"/>
      <c r="B2579" s="5">
        <f t="shared" si="65"/>
        <v>42762</v>
      </c>
      <c r="C2579" s="4">
        <v>22.833333333340502</v>
      </c>
      <c r="D2579">
        <v>1.1874977350951179</v>
      </c>
      <c r="E2579" s="6">
        <v>179.80340160566288</v>
      </c>
      <c r="F2579" s="7">
        <v>126.98896457885616</v>
      </c>
      <c r="G2579" s="7">
        <v>146.83674324491062</v>
      </c>
      <c r="H2579" s="7">
        <v>227.66476345896481</v>
      </c>
      <c r="I2579" s="7">
        <v>213.51613216912256</v>
      </c>
    </row>
    <row r="2580" spans="1:9" x14ac:dyDescent="0.25">
      <c r="A2580" s="13"/>
      <c r="B2580" s="5">
        <f t="shared" si="65"/>
        <v>42762</v>
      </c>
      <c r="C2580" s="4">
        <v>22.843750000007098</v>
      </c>
      <c r="D2580">
        <v>1.1874977350951179</v>
      </c>
      <c r="E2580" s="6">
        <v>180.04181945488966</v>
      </c>
      <c r="F2580" s="7">
        <v>123.05797015791876</v>
      </c>
      <c r="G2580" s="7">
        <v>138.74269784387377</v>
      </c>
      <c r="H2580" s="7">
        <v>228.01853593427089</v>
      </c>
      <c r="I2580" s="7">
        <v>213.7992528250856</v>
      </c>
    </row>
    <row r="2581" spans="1:9" x14ac:dyDescent="0.25">
      <c r="A2581" s="13"/>
      <c r="B2581" s="5">
        <f t="shared" si="65"/>
        <v>42762</v>
      </c>
      <c r="C2581" s="4">
        <v>22.854166666673802</v>
      </c>
      <c r="D2581">
        <v>1.1874977350951179</v>
      </c>
      <c r="E2581" s="6">
        <v>177.59679984791256</v>
      </c>
      <c r="F2581" s="7">
        <v>120.59816128772934</v>
      </c>
      <c r="G2581" s="7">
        <v>130.90143161947336</v>
      </c>
      <c r="H2581" s="7">
        <v>228.47810230778589</v>
      </c>
      <c r="I2581" s="7">
        <v>210.89579757953715</v>
      </c>
    </row>
    <row r="2582" spans="1:9" x14ac:dyDescent="0.25">
      <c r="A2582" s="13"/>
      <c r="B2582" s="5">
        <f t="shared" si="65"/>
        <v>42762</v>
      </c>
      <c r="C2582" s="4">
        <v>22.864583333340502</v>
      </c>
      <c r="D2582">
        <v>1.1874977350951179</v>
      </c>
      <c r="E2582" s="6">
        <v>174.22960179538043</v>
      </c>
      <c r="F2582" s="7">
        <v>115.67175000098783</v>
      </c>
      <c r="G2582" s="7">
        <v>125.31950222261479</v>
      </c>
      <c r="H2582" s="7">
        <v>228.88071319902446</v>
      </c>
      <c r="I2582" s="7">
        <v>206.89725751853857</v>
      </c>
    </row>
    <row r="2583" spans="1:9" x14ac:dyDescent="0.25">
      <c r="A2583" s="13"/>
      <c r="B2583" s="5">
        <f t="shared" si="65"/>
        <v>42762</v>
      </c>
      <c r="C2583" s="4">
        <v>22.875000000007098</v>
      </c>
      <c r="D2583">
        <v>1.1874977350951179</v>
      </c>
      <c r="E2583" s="6">
        <v>173.03849611468064</v>
      </c>
      <c r="F2583" s="7">
        <v>108.1757589604105</v>
      </c>
      <c r="G2583" s="7">
        <v>118.69762842059282</v>
      </c>
      <c r="H2583" s="7">
        <v>229.62329275215376</v>
      </c>
      <c r="I2583" s="7">
        <v>205.48282222044861</v>
      </c>
    </row>
    <row r="2584" spans="1:9" x14ac:dyDescent="0.25">
      <c r="A2584" s="13"/>
      <c r="B2584" s="5">
        <f t="shared" si="65"/>
        <v>42762</v>
      </c>
      <c r="C2584" s="4">
        <v>22.885416666673802</v>
      </c>
      <c r="D2584">
        <v>1.1874977350951179</v>
      </c>
      <c r="E2584" s="6">
        <v>179.92860621018292</v>
      </c>
      <c r="F2584" s="7">
        <v>87.768534861791224</v>
      </c>
      <c r="G2584" s="7">
        <v>98.083776805853347</v>
      </c>
      <c r="H2584" s="7">
        <v>233.09076727639885</v>
      </c>
      <c r="I2584" s="7">
        <v>213.66481235341359</v>
      </c>
    </row>
    <row r="2585" spans="1:9" x14ac:dyDescent="0.25">
      <c r="A2585" s="13"/>
      <c r="B2585" s="5">
        <f t="shared" si="65"/>
        <v>42762</v>
      </c>
      <c r="C2585" s="4">
        <v>22.895833333340502</v>
      </c>
      <c r="D2585">
        <v>1.1874977350951179</v>
      </c>
      <c r="E2585" s="6">
        <v>186.28595533469721</v>
      </c>
      <c r="F2585" s="7">
        <v>80.143013537232491</v>
      </c>
      <c r="G2585" s="7">
        <v>91.373032288693224</v>
      </c>
      <c r="H2585" s="7">
        <v>236.91237932390663</v>
      </c>
      <c r="I2585" s="7">
        <v>221.21415003998322</v>
      </c>
    </row>
    <row r="2586" spans="1:9" x14ac:dyDescent="0.25">
      <c r="A2586" s="13"/>
      <c r="B2586" s="5">
        <f t="shared" si="65"/>
        <v>42762</v>
      </c>
      <c r="C2586" s="4">
        <v>22.906250000007201</v>
      </c>
      <c r="D2586">
        <v>1.1874977350951179</v>
      </c>
      <c r="E2586" s="6">
        <v>186.65997718160114</v>
      </c>
      <c r="F2586" s="7">
        <v>77.560824640708233</v>
      </c>
      <c r="G2586" s="7">
        <v>87.755885217394749</v>
      </c>
      <c r="H2586" s="7">
        <v>237.6411940687446</v>
      </c>
      <c r="I2586" s="7">
        <v>221.65830013605773</v>
      </c>
    </row>
    <row r="2587" spans="1:9" x14ac:dyDescent="0.25">
      <c r="A2587" s="13"/>
      <c r="B2587" s="5">
        <f t="shared" si="65"/>
        <v>42762</v>
      </c>
      <c r="C2587" s="4">
        <v>22.916666666673802</v>
      </c>
      <c r="D2587">
        <v>1.1874977350951179</v>
      </c>
      <c r="E2587" s="6">
        <v>185.32076202949068</v>
      </c>
      <c r="F2587" s="7">
        <v>76.938648017663112</v>
      </c>
      <c r="G2587" s="7">
        <v>85.065050301219372</v>
      </c>
      <c r="H2587" s="7">
        <v>236.75722394104929</v>
      </c>
      <c r="I2587" s="7">
        <v>220.06798517612151</v>
      </c>
    </row>
    <row r="2588" spans="1:9" x14ac:dyDescent="0.25">
      <c r="A2588" s="13"/>
      <c r="B2588" s="5">
        <f t="shared" si="65"/>
        <v>42762</v>
      </c>
      <c r="C2588" s="4">
        <v>22.927083333340502</v>
      </c>
      <c r="D2588">
        <v>1.1874977350951179</v>
      </c>
      <c r="E2588" s="6">
        <v>182.13944394903598</v>
      </c>
      <c r="F2588" s="7">
        <v>75.081893640904497</v>
      </c>
      <c r="G2588" s="7">
        <v>70.505512149194317</v>
      </c>
      <c r="H2588" s="7">
        <v>238.18297224247405</v>
      </c>
      <c r="I2588" s="7">
        <v>216.29017716096442</v>
      </c>
    </row>
    <row r="2589" spans="1:9" x14ac:dyDescent="0.25">
      <c r="A2589" s="13"/>
      <c r="B2589" s="5">
        <f t="shared" si="65"/>
        <v>42762</v>
      </c>
      <c r="C2589" s="4">
        <v>22.937500000007201</v>
      </c>
      <c r="D2589">
        <v>1.1874977350951179</v>
      </c>
      <c r="E2589" s="6">
        <v>174.77131311256915</v>
      </c>
      <c r="F2589" s="7">
        <v>73.319543506639164</v>
      </c>
      <c r="G2589" s="7">
        <v>65.142943271124977</v>
      </c>
      <c r="H2589" s="7">
        <v>237.96965921941199</v>
      </c>
      <c r="I2589" s="7">
        <v>207.54053848077555</v>
      </c>
    </row>
    <row r="2590" spans="1:9" x14ac:dyDescent="0.25">
      <c r="A2590" s="13"/>
      <c r="B2590" s="5">
        <f t="shared" si="65"/>
        <v>42762</v>
      </c>
      <c r="C2590" s="4">
        <v>22.947916666673802</v>
      </c>
      <c r="D2590">
        <v>1.1874977350951179</v>
      </c>
      <c r="E2590" s="6">
        <v>167.96459070691921</v>
      </c>
      <c r="F2590" s="7">
        <v>72.314667779822713</v>
      </c>
      <c r="G2590" s="7">
        <v>63.291468703722472</v>
      </c>
      <c r="H2590" s="7">
        <v>237.12586536969883</v>
      </c>
      <c r="I2590" s="7">
        <v>199.45757104064506</v>
      </c>
    </row>
    <row r="2591" spans="1:9" x14ac:dyDescent="0.25">
      <c r="A2591" s="13"/>
      <c r="B2591" s="5">
        <f t="shared" si="65"/>
        <v>42762</v>
      </c>
      <c r="C2591" s="4">
        <v>22.958333333340502</v>
      </c>
      <c r="D2591">
        <v>1.1874977350951179</v>
      </c>
      <c r="E2591" s="6">
        <v>158.19173468634082</v>
      </c>
      <c r="F2591" s="7">
        <v>69.531778686183245</v>
      </c>
      <c r="G2591" s="7">
        <v>62.274186651405124</v>
      </c>
      <c r="H2591" s="7">
        <v>236.67998079356983</v>
      </c>
      <c r="I2591" s="7">
        <v>187.85232665079752</v>
      </c>
    </row>
    <row r="2592" spans="1:9" x14ac:dyDescent="0.25">
      <c r="A2592" s="13"/>
      <c r="B2592" s="5">
        <f t="shared" si="65"/>
        <v>42762</v>
      </c>
      <c r="C2592" s="4">
        <v>22.968750000007201</v>
      </c>
      <c r="D2592">
        <v>1.1874977350951179</v>
      </c>
      <c r="E2592" s="6">
        <v>147.69806315976436</v>
      </c>
      <c r="F2592" s="7">
        <v>67.398733384049933</v>
      </c>
      <c r="G2592" s="7">
        <v>61.083425630085642</v>
      </c>
      <c r="H2592" s="7">
        <v>237.18527817479529</v>
      </c>
      <c r="I2592" s="7">
        <v>175.39111548015586</v>
      </c>
    </row>
    <row r="2593" spans="1:9" x14ac:dyDescent="0.25">
      <c r="A2593" s="13"/>
      <c r="B2593" s="5">
        <f t="shared" si="65"/>
        <v>42762</v>
      </c>
      <c r="C2593" s="4">
        <v>22.979166666673901</v>
      </c>
      <c r="D2593">
        <v>1.1874977350951179</v>
      </c>
      <c r="E2593" s="6">
        <v>137.00776290868723</v>
      </c>
      <c r="F2593" s="7">
        <v>66.262379489162214</v>
      </c>
      <c r="G2593" s="7">
        <v>59.356167356601674</v>
      </c>
      <c r="H2593" s="7">
        <v>238.11001165759748</v>
      </c>
      <c r="I2593" s="7">
        <v>162.69640814451498</v>
      </c>
    </row>
    <row r="2594" spans="1:9" ht="15.75" thickBot="1" x14ac:dyDescent="0.3">
      <c r="A2594" s="13"/>
      <c r="B2594" s="5">
        <f t="shared" si="65"/>
        <v>42762</v>
      </c>
      <c r="C2594" s="4">
        <v>22.989583333340502</v>
      </c>
      <c r="D2594">
        <v>1.1874977350951179</v>
      </c>
      <c r="E2594" s="6">
        <v>126.66147732254116</v>
      </c>
      <c r="F2594" s="7">
        <v>64.511424076023175</v>
      </c>
      <c r="G2594" s="7">
        <v>58.391228649217382</v>
      </c>
      <c r="H2594" s="7">
        <v>239.6424719778453</v>
      </c>
      <c r="I2594" s="7">
        <v>150.41021744431927</v>
      </c>
    </row>
    <row r="2595" spans="1:9" x14ac:dyDescent="0.25">
      <c r="A2595" s="14">
        <f t="shared" ref="A2595" si="66">A2499+1</f>
        <v>28</v>
      </c>
      <c r="B2595" s="5">
        <f t="shared" si="65"/>
        <v>42763</v>
      </c>
      <c r="C2595" s="4">
        <v>23.000000000007201</v>
      </c>
      <c r="D2595">
        <v>1.1838511420315538</v>
      </c>
      <c r="E2595" s="6">
        <v>124.20397308428677</v>
      </c>
      <c r="F2595" s="7">
        <v>63.732041984551692</v>
      </c>
      <c r="G2595" s="7">
        <v>59.690750536263771</v>
      </c>
      <c r="H2595" s="7">
        <v>240.67048302828462</v>
      </c>
      <c r="I2595" s="7">
        <v>147.03901538068928</v>
      </c>
    </row>
    <row r="2596" spans="1:9" x14ac:dyDescent="0.25">
      <c r="A2596" s="15"/>
      <c r="B2596" s="5">
        <f t="shared" ref="B2596:B2659" si="67">DATE(YEAR(B2500),MONTH(B2500),DAY(B2500)+1)</f>
        <v>42763</v>
      </c>
      <c r="C2596" s="4">
        <v>23.010416666673901</v>
      </c>
      <c r="D2596">
        <v>1.1838511420315538</v>
      </c>
      <c r="E2596" s="6">
        <v>114.94640808639031</v>
      </c>
      <c r="F2596" s="7">
        <v>62.168688650820975</v>
      </c>
      <c r="G2596" s="7">
        <v>57.951714409258962</v>
      </c>
      <c r="H2596" s="7">
        <v>241.75598263103009</v>
      </c>
      <c r="I2596" s="7">
        <v>136.07943648549821</v>
      </c>
    </row>
    <row r="2597" spans="1:9" x14ac:dyDescent="0.25">
      <c r="A2597" s="15"/>
      <c r="B2597" s="5">
        <f t="shared" si="67"/>
        <v>42763</v>
      </c>
      <c r="C2597" s="4">
        <v>23.020833333340502</v>
      </c>
      <c r="D2597">
        <v>1.1838511420315538</v>
      </c>
      <c r="E2597" s="6">
        <v>106.4523886072417</v>
      </c>
      <c r="F2597" s="7">
        <v>59.980044484296592</v>
      </c>
      <c r="G2597" s="7">
        <v>59.735454300698798</v>
      </c>
      <c r="H2597" s="7">
        <v>241.67631416493509</v>
      </c>
      <c r="I2597" s="7">
        <v>126.02378182466985</v>
      </c>
    </row>
    <row r="2598" spans="1:9" x14ac:dyDescent="0.25">
      <c r="A2598" s="15"/>
      <c r="B2598" s="5">
        <f t="shared" si="67"/>
        <v>42763</v>
      </c>
      <c r="C2598" s="4">
        <v>23.031250000007201</v>
      </c>
      <c r="D2598">
        <v>1.1838511420315538</v>
      </c>
      <c r="E2598" s="6">
        <v>98.726825526526085</v>
      </c>
      <c r="F2598" s="7">
        <v>59.299066611288879</v>
      </c>
      <c r="G2598" s="7">
        <v>58.353779882308288</v>
      </c>
      <c r="H2598" s="7">
        <v>242.56946249837694</v>
      </c>
      <c r="I2598" s="7">
        <v>116.87786514872786</v>
      </c>
    </row>
    <row r="2599" spans="1:9" x14ac:dyDescent="0.25">
      <c r="A2599" s="15"/>
      <c r="B2599" s="5">
        <f t="shared" si="67"/>
        <v>42763</v>
      </c>
      <c r="C2599" s="4">
        <v>23.041666666673901</v>
      </c>
      <c r="D2599">
        <v>1.1838511420315538</v>
      </c>
      <c r="E2599" s="6">
        <v>92.112686423873882</v>
      </c>
      <c r="F2599" s="7">
        <v>58.264964607141138</v>
      </c>
      <c r="G2599" s="7">
        <v>58.411535431359262</v>
      </c>
      <c r="H2599" s="7">
        <v>244.17332319853625</v>
      </c>
      <c r="I2599" s="7">
        <v>109.0477090184975</v>
      </c>
    </row>
    <row r="2600" spans="1:9" x14ac:dyDescent="0.25">
      <c r="A2600" s="15"/>
      <c r="B2600" s="5">
        <f t="shared" si="67"/>
        <v>42763</v>
      </c>
      <c r="C2600" s="4">
        <v>23.052083333340502</v>
      </c>
      <c r="D2600">
        <v>1.1838511420315538</v>
      </c>
      <c r="E2600" s="6">
        <v>88.160283810506328</v>
      </c>
      <c r="F2600" s="7">
        <v>57.761781257229401</v>
      </c>
      <c r="G2600" s="7">
        <v>59.733984072045011</v>
      </c>
      <c r="H2600" s="7">
        <v>245.0427554163775</v>
      </c>
      <c r="I2600" s="7">
        <v>104.36865267089382</v>
      </c>
    </row>
    <row r="2601" spans="1:9" x14ac:dyDescent="0.25">
      <c r="A2601" s="15"/>
      <c r="B2601" s="5">
        <f t="shared" si="67"/>
        <v>42763</v>
      </c>
      <c r="C2601" s="4">
        <v>23.062500000007201</v>
      </c>
      <c r="D2601">
        <v>1.1838511420315538</v>
      </c>
      <c r="E2601" s="6">
        <v>82.364791725866681</v>
      </c>
      <c r="F2601" s="7">
        <v>57.557253427797747</v>
      </c>
      <c r="G2601" s="7">
        <v>56.324219362383616</v>
      </c>
      <c r="H2601" s="7">
        <v>244.86806146672669</v>
      </c>
      <c r="I2601" s="7">
        <v>97.507652747858344</v>
      </c>
    </row>
    <row r="2602" spans="1:9" x14ac:dyDescent="0.25">
      <c r="A2602" s="15"/>
      <c r="B2602" s="5">
        <f t="shared" si="67"/>
        <v>42763</v>
      </c>
      <c r="C2602" s="4">
        <v>23.072916666673901</v>
      </c>
      <c r="D2602">
        <v>1.1838511420315538</v>
      </c>
      <c r="E2602" s="6">
        <v>78.59937571975216</v>
      </c>
      <c r="F2602" s="7">
        <v>57.191840793325625</v>
      </c>
      <c r="G2602" s="7">
        <v>57.684930002721565</v>
      </c>
      <c r="H2602" s="7">
        <v>244.46046392038821</v>
      </c>
      <c r="I2602" s="7">
        <v>93.04996070879578</v>
      </c>
    </row>
    <row r="2603" spans="1:9" x14ac:dyDescent="0.25">
      <c r="A2603" s="15"/>
      <c r="B2603" s="5">
        <f t="shared" si="67"/>
        <v>42763</v>
      </c>
      <c r="C2603" s="4">
        <v>23.083333333340601</v>
      </c>
      <c r="D2603">
        <v>1.1838511420315538</v>
      </c>
      <c r="E2603" s="6">
        <v>76.191351472569949</v>
      </c>
      <c r="F2603" s="7">
        <v>57.040378777369874</v>
      </c>
      <c r="G2603" s="7">
        <v>54.639862120652907</v>
      </c>
      <c r="H2603" s="7">
        <v>244.8062323441971</v>
      </c>
      <c r="I2603" s="7">
        <v>90.199218453729443</v>
      </c>
    </row>
    <row r="2604" spans="1:9" x14ac:dyDescent="0.25">
      <c r="A2604" s="15"/>
      <c r="B2604" s="5">
        <f t="shared" si="67"/>
        <v>42763</v>
      </c>
      <c r="C2604" s="4">
        <v>23.093750000007201</v>
      </c>
      <c r="D2604">
        <v>1.1838511420315538</v>
      </c>
      <c r="E2604" s="6">
        <v>73.877032923568123</v>
      </c>
      <c r="F2604" s="7">
        <v>55.466147753474985</v>
      </c>
      <c r="G2604" s="7">
        <v>55.720800666999544</v>
      </c>
      <c r="H2604" s="7">
        <v>245.56033941170293</v>
      </c>
      <c r="I2604" s="7">
        <v>87.459409796468819</v>
      </c>
    </row>
    <row r="2605" spans="1:9" x14ac:dyDescent="0.25">
      <c r="A2605" s="15"/>
      <c r="B2605" s="5">
        <f t="shared" si="67"/>
        <v>42763</v>
      </c>
      <c r="C2605" s="4">
        <v>23.104166666673901</v>
      </c>
      <c r="D2605">
        <v>1.1838511420315538</v>
      </c>
      <c r="E2605" s="6">
        <v>72.850979646191988</v>
      </c>
      <c r="F2605" s="7">
        <v>56.179285753924596</v>
      </c>
      <c r="G2605" s="7">
        <v>53.925010509100296</v>
      </c>
      <c r="H2605" s="7">
        <v>244.88303243347175</v>
      </c>
      <c r="I2605" s="7">
        <v>86.244715452261872</v>
      </c>
    </row>
    <row r="2606" spans="1:9" x14ac:dyDescent="0.25">
      <c r="A2606" s="15"/>
      <c r="B2606" s="5">
        <f t="shared" si="67"/>
        <v>42763</v>
      </c>
      <c r="C2606" s="4">
        <v>23.114583333340601</v>
      </c>
      <c r="D2606">
        <v>1.1838511420315538</v>
      </c>
      <c r="E2606" s="6">
        <v>70.086545427613814</v>
      </c>
      <c r="F2606" s="7">
        <v>56.030473020650689</v>
      </c>
      <c r="G2606" s="7">
        <v>53.049831864977165</v>
      </c>
      <c r="H2606" s="7">
        <v>244.74449123322967</v>
      </c>
      <c r="I2606" s="7">
        <v>82.972036845526986</v>
      </c>
    </row>
    <row r="2607" spans="1:9" x14ac:dyDescent="0.25">
      <c r="A2607" s="15"/>
      <c r="B2607" s="5">
        <f t="shared" si="67"/>
        <v>42763</v>
      </c>
      <c r="C2607" s="4">
        <v>23.125000000007201</v>
      </c>
      <c r="D2607">
        <v>1.1838511420315538</v>
      </c>
      <c r="E2607" s="6">
        <v>69.177786546372332</v>
      </c>
      <c r="F2607" s="7">
        <v>55.669613465038729</v>
      </c>
      <c r="G2607" s="7">
        <v>54.401256428967741</v>
      </c>
      <c r="H2607" s="7">
        <v>245.04237636658149</v>
      </c>
      <c r="I2607" s="7">
        <v>81.89620160613795</v>
      </c>
    </row>
    <row r="2608" spans="1:9" x14ac:dyDescent="0.25">
      <c r="A2608" s="15"/>
      <c r="B2608" s="5">
        <f t="shared" si="67"/>
        <v>42763</v>
      </c>
      <c r="C2608" s="4">
        <v>23.135416666673901</v>
      </c>
      <c r="D2608">
        <v>1.1838511420315538</v>
      </c>
      <c r="E2608" s="6">
        <v>66.722314943848616</v>
      </c>
      <c r="F2608" s="7">
        <v>55.960641776829647</v>
      </c>
      <c r="G2608" s="7">
        <v>55.098877922155353</v>
      </c>
      <c r="H2608" s="7">
        <v>244.40141316285411</v>
      </c>
      <c r="I2608" s="7">
        <v>78.98928874526419</v>
      </c>
    </row>
    <row r="2609" spans="1:9" x14ac:dyDescent="0.25">
      <c r="A2609" s="15"/>
      <c r="B2609" s="5">
        <f t="shared" si="67"/>
        <v>42763</v>
      </c>
      <c r="C2609" s="4">
        <v>23.145833333340601</v>
      </c>
      <c r="D2609">
        <v>1.1838511420315538</v>
      </c>
      <c r="E2609" s="6">
        <v>66.290997184789092</v>
      </c>
      <c r="F2609" s="7">
        <v>55.866474005861654</v>
      </c>
      <c r="G2609" s="7">
        <v>55.414011619217568</v>
      </c>
      <c r="H2609" s="7">
        <v>244.22344778343356</v>
      </c>
      <c r="I2609" s="7">
        <v>78.478672723623092</v>
      </c>
    </row>
    <row r="2610" spans="1:9" x14ac:dyDescent="0.25">
      <c r="A2610" s="15"/>
      <c r="B2610" s="5">
        <f t="shared" si="67"/>
        <v>42763</v>
      </c>
      <c r="C2610" s="4">
        <v>23.156250000007201</v>
      </c>
      <c r="D2610">
        <v>1.1838511420315538</v>
      </c>
      <c r="E2610" s="6">
        <v>65.210200699895665</v>
      </c>
      <c r="F2610" s="7">
        <v>56.978787965007022</v>
      </c>
      <c r="G2610" s="7">
        <v>57.5900181300632</v>
      </c>
      <c r="H2610" s="7">
        <v>243.76651975651973</v>
      </c>
      <c r="I2610" s="7">
        <v>77.199170570678319</v>
      </c>
    </row>
    <row r="2611" spans="1:9" x14ac:dyDescent="0.25">
      <c r="A2611" s="15"/>
      <c r="B2611" s="5">
        <f t="shared" si="67"/>
        <v>42763</v>
      </c>
      <c r="C2611" s="4">
        <v>23.166666666673901</v>
      </c>
      <c r="D2611">
        <v>1.1838511420315538</v>
      </c>
      <c r="E2611" s="6">
        <v>65.653824440607679</v>
      </c>
      <c r="F2611" s="7">
        <v>56.913317416432349</v>
      </c>
      <c r="G2611" s="7">
        <v>55.740770939040821</v>
      </c>
      <c r="H2611" s="7">
        <v>243.89458658073661</v>
      </c>
      <c r="I2611" s="7">
        <v>77.724355042752535</v>
      </c>
    </row>
    <row r="2612" spans="1:9" x14ac:dyDescent="0.25">
      <c r="A2612" s="15"/>
      <c r="B2612" s="5">
        <f t="shared" si="67"/>
        <v>42763</v>
      </c>
      <c r="C2612" s="4">
        <v>23.177083333340601</v>
      </c>
      <c r="D2612">
        <v>1.1838511420315538</v>
      </c>
      <c r="E2612" s="6">
        <v>65.300143838478945</v>
      </c>
      <c r="F2612" s="7">
        <v>55.976333065331019</v>
      </c>
      <c r="G2612" s="7">
        <v>55.004799312603218</v>
      </c>
      <c r="H2612" s="7">
        <v>244.06571406185827</v>
      </c>
      <c r="I2612" s="7">
        <v>77.305649858008039</v>
      </c>
    </row>
    <row r="2613" spans="1:9" x14ac:dyDescent="0.25">
      <c r="A2613" s="15"/>
      <c r="B2613" s="5">
        <f t="shared" si="67"/>
        <v>42763</v>
      </c>
      <c r="C2613" s="4">
        <v>23.187500000007301</v>
      </c>
      <c r="D2613">
        <v>1.1838511420315538</v>
      </c>
      <c r="E2613" s="6">
        <v>66.420913176913331</v>
      </c>
      <c r="F2613" s="7">
        <v>56.401665179521018</v>
      </c>
      <c r="G2613" s="7">
        <v>55.871296797345515</v>
      </c>
      <c r="H2613" s="7">
        <v>243.59817264065634</v>
      </c>
      <c r="I2613" s="7">
        <v>78.632473919267525</v>
      </c>
    </row>
    <row r="2614" spans="1:9" x14ac:dyDescent="0.25">
      <c r="A2614" s="15"/>
      <c r="B2614" s="5">
        <f t="shared" si="67"/>
        <v>42763</v>
      </c>
      <c r="C2614" s="4">
        <v>23.197916666673901</v>
      </c>
      <c r="D2614">
        <v>1.1838511420315538</v>
      </c>
      <c r="E2614" s="6">
        <v>65.849977758606954</v>
      </c>
      <c r="F2614" s="7">
        <v>56.405997818823693</v>
      </c>
      <c r="G2614" s="7">
        <v>54.00845700190267</v>
      </c>
      <c r="H2614" s="7">
        <v>243.72170486916062</v>
      </c>
      <c r="I2614" s="7">
        <v>77.956571372279271</v>
      </c>
    </row>
    <row r="2615" spans="1:9" x14ac:dyDescent="0.25">
      <c r="A2615" s="15"/>
      <c r="B2615" s="5">
        <f t="shared" si="67"/>
        <v>42763</v>
      </c>
      <c r="C2615" s="4">
        <v>23.208333333340601</v>
      </c>
      <c r="D2615">
        <v>1.1838511420315538</v>
      </c>
      <c r="E2615" s="6">
        <v>67.78228286749038</v>
      </c>
      <c r="F2615" s="7">
        <v>54.421893505706819</v>
      </c>
      <c r="G2615" s="7">
        <v>55.81146610267421</v>
      </c>
      <c r="H2615" s="7">
        <v>243.40603539946963</v>
      </c>
      <c r="I2615" s="7">
        <v>80.244132982184311</v>
      </c>
    </row>
    <row r="2616" spans="1:9" x14ac:dyDescent="0.25">
      <c r="A2616" s="15"/>
      <c r="B2616" s="5">
        <f t="shared" si="67"/>
        <v>42763</v>
      </c>
      <c r="C2616" s="4">
        <v>23.218750000007301</v>
      </c>
      <c r="D2616">
        <v>1.1838511420315538</v>
      </c>
      <c r="E2616" s="6">
        <v>69.597032553287406</v>
      </c>
      <c r="F2616" s="7">
        <v>53.928525728091337</v>
      </c>
      <c r="G2616" s="7">
        <v>54.015295367875474</v>
      </c>
      <c r="H2616" s="7">
        <v>243.16001607976145</v>
      </c>
      <c r="I2616" s="7">
        <v>82.392526470216524</v>
      </c>
    </row>
    <row r="2617" spans="1:9" x14ac:dyDescent="0.25">
      <c r="A2617" s="15"/>
      <c r="B2617" s="5">
        <f t="shared" si="67"/>
        <v>42763</v>
      </c>
      <c r="C2617" s="4">
        <v>23.229166666673901</v>
      </c>
      <c r="D2617">
        <v>1.1838511420315538</v>
      </c>
      <c r="E2617" s="6">
        <v>69.870741643388399</v>
      </c>
      <c r="F2617" s="7">
        <v>55.069673181356471</v>
      </c>
      <c r="G2617" s="7">
        <v>54.513710893655947</v>
      </c>
      <c r="H2617" s="7">
        <v>242.93582062706795</v>
      </c>
      <c r="I2617" s="7">
        <v>82.716557289117006</v>
      </c>
    </row>
    <row r="2618" spans="1:9" x14ac:dyDescent="0.25">
      <c r="A2618" s="15"/>
      <c r="B2618" s="5">
        <f t="shared" si="67"/>
        <v>42763</v>
      </c>
      <c r="C2618" s="4">
        <v>23.239583333340601</v>
      </c>
      <c r="D2618">
        <v>1.1838511420315538</v>
      </c>
      <c r="E2618" s="6">
        <v>72.125492452506379</v>
      </c>
      <c r="F2618" s="7">
        <v>56.095490666134516</v>
      </c>
      <c r="G2618" s="7">
        <v>53.771457745340577</v>
      </c>
      <c r="H2618" s="7">
        <v>242.56021328330186</v>
      </c>
      <c r="I2618" s="7">
        <v>85.385846609487899</v>
      </c>
    </row>
    <row r="2619" spans="1:9" x14ac:dyDescent="0.25">
      <c r="A2619" s="15"/>
      <c r="B2619" s="5">
        <f t="shared" si="67"/>
        <v>42763</v>
      </c>
      <c r="C2619" s="4">
        <v>23.250000000007301</v>
      </c>
      <c r="D2619">
        <v>1.1838511420315538</v>
      </c>
      <c r="E2619" s="6">
        <v>75.689052247600003</v>
      </c>
      <c r="F2619" s="7">
        <v>56.837991215641864</v>
      </c>
      <c r="G2619" s="7">
        <v>55.415361665692572</v>
      </c>
      <c r="H2619" s="7">
        <v>242.05641509902685</v>
      </c>
      <c r="I2619" s="7">
        <v>89.604570942607211</v>
      </c>
    </row>
    <row r="2620" spans="1:9" x14ac:dyDescent="0.25">
      <c r="A2620" s="15"/>
      <c r="B2620" s="5">
        <f t="shared" si="67"/>
        <v>42763</v>
      </c>
      <c r="C2620" s="4">
        <v>23.260416666673901</v>
      </c>
      <c r="D2620">
        <v>1.1838511420315538</v>
      </c>
      <c r="E2620" s="6">
        <v>76.223236460598656</v>
      </c>
      <c r="F2620" s="7">
        <v>60.559171265759787</v>
      </c>
      <c r="G2620" s="7">
        <v>57.847364229493429</v>
      </c>
      <c r="H2620" s="7">
        <v>232.35790800022835</v>
      </c>
      <c r="I2620" s="7">
        <v>90.236965533220896</v>
      </c>
    </row>
    <row r="2621" spans="1:9" x14ac:dyDescent="0.25">
      <c r="A2621" s="15"/>
      <c r="B2621" s="5">
        <f t="shared" si="67"/>
        <v>42763</v>
      </c>
      <c r="C2621" s="4">
        <v>23.270833333340601</v>
      </c>
      <c r="D2621">
        <v>1.1838511420315538</v>
      </c>
      <c r="E2621" s="6">
        <v>79.403011206794972</v>
      </c>
      <c r="F2621" s="7">
        <v>66.911654145810857</v>
      </c>
      <c r="G2621" s="7">
        <v>58.667034731308846</v>
      </c>
      <c r="H2621" s="7">
        <v>219.53703171388347</v>
      </c>
      <c r="I2621" s="7">
        <v>94.001345497908488</v>
      </c>
    </row>
    <row r="2622" spans="1:9" x14ac:dyDescent="0.25">
      <c r="A2622" s="15"/>
      <c r="B2622" s="5">
        <f t="shared" si="67"/>
        <v>42763</v>
      </c>
      <c r="C2622" s="4">
        <v>23.281250000007301</v>
      </c>
      <c r="D2622">
        <v>1.1838511420315538</v>
      </c>
      <c r="E2622" s="6">
        <v>83.138193741411911</v>
      </c>
      <c r="F2622" s="7">
        <v>66.329316962792205</v>
      </c>
      <c r="G2622" s="7">
        <v>58.386509495663802</v>
      </c>
      <c r="H2622" s="7">
        <v>196.22881169879045</v>
      </c>
      <c r="I2622" s="7">
        <v>98.423245607211072</v>
      </c>
    </row>
    <row r="2623" spans="1:9" x14ac:dyDescent="0.25">
      <c r="A2623" s="15"/>
      <c r="B2623" s="5">
        <f t="shared" si="67"/>
        <v>42763</v>
      </c>
      <c r="C2623" s="4">
        <v>23.291666666674001</v>
      </c>
      <c r="D2623">
        <v>1.1838511420315538</v>
      </c>
      <c r="E2623" s="6">
        <v>87.811903147245602</v>
      </c>
      <c r="F2623" s="7">
        <v>68.030024180799273</v>
      </c>
      <c r="G2623" s="7">
        <v>63.487974578179603</v>
      </c>
      <c r="H2623" s="7">
        <v>158.05675901292511</v>
      </c>
      <c r="I2623" s="7">
        <v>103.95622182483091</v>
      </c>
    </row>
    <row r="2624" spans="1:9" x14ac:dyDescent="0.25">
      <c r="A2624" s="15"/>
      <c r="B2624" s="5">
        <f t="shared" si="67"/>
        <v>42763</v>
      </c>
      <c r="C2624" s="4">
        <v>23.302083333340601</v>
      </c>
      <c r="D2624">
        <v>1.1838511420315538</v>
      </c>
      <c r="E2624" s="6">
        <v>90.545294016027285</v>
      </c>
      <c r="F2624" s="7">
        <v>73.252790400639071</v>
      </c>
      <c r="G2624" s="7">
        <v>72.066398226514949</v>
      </c>
      <c r="H2624" s="7">
        <v>132.59683632733862</v>
      </c>
      <c r="I2624" s="7">
        <v>107.19214972645672</v>
      </c>
    </row>
    <row r="2625" spans="1:9" x14ac:dyDescent="0.25">
      <c r="A2625" s="15"/>
      <c r="B2625" s="5">
        <f t="shared" si="67"/>
        <v>42763</v>
      </c>
      <c r="C2625" s="4">
        <v>23.312500000007301</v>
      </c>
      <c r="D2625">
        <v>1.1838511420315538</v>
      </c>
      <c r="E2625" s="6">
        <v>94.360484785094798</v>
      </c>
      <c r="F2625" s="7">
        <v>76.027066319568604</v>
      </c>
      <c r="G2625" s="7">
        <v>75.931168658980042</v>
      </c>
      <c r="H2625" s="7">
        <v>43.325419686834394</v>
      </c>
      <c r="I2625" s="7">
        <v>111.70876767548553</v>
      </c>
    </row>
    <row r="2626" spans="1:9" x14ac:dyDescent="0.25">
      <c r="A2626" s="15"/>
      <c r="B2626" s="5">
        <f t="shared" si="67"/>
        <v>42763</v>
      </c>
      <c r="C2626" s="4">
        <v>23.322916666674001</v>
      </c>
      <c r="D2626">
        <v>1.1838511420315538</v>
      </c>
      <c r="E2626" s="6">
        <v>100.41087117685406</v>
      </c>
      <c r="F2626" s="7">
        <v>80.36089198786415</v>
      </c>
      <c r="G2626" s="7">
        <v>80.666642952444846</v>
      </c>
      <c r="H2626" s="7">
        <v>6.8978381732119409</v>
      </c>
      <c r="I2626" s="7">
        <v>118.87152451510191</v>
      </c>
    </row>
    <row r="2627" spans="1:9" x14ac:dyDescent="0.25">
      <c r="A2627" s="15"/>
      <c r="B2627" s="5">
        <f t="shared" si="67"/>
        <v>42763</v>
      </c>
      <c r="C2627" s="4">
        <v>23.333333333340601</v>
      </c>
      <c r="D2627">
        <v>1.1838511420315538</v>
      </c>
      <c r="E2627" s="6">
        <v>106.27144432729733</v>
      </c>
      <c r="F2627" s="7">
        <v>84.164620640274336</v>
      </c>
      <c r="G2627" s="7">
        <v>83.71868941302823</v>
      </c>
      <c r="H2627" s="7">
        <v>4.0459185147853178</v>
      </c>
      <c r="I2627" s="7">
        <v>125.80957073221364</v>
      </c>
    </row>
    <row r="2628" spans="1:9" x14ac:dyDescent="0.25">
      <c r="A2628" s="15"/>
      <c r="B2628" s="5">
        <f t="shared" si="67"/>
        <v>42763</v>
      </c>
      <c r="C2628" s="4">
        <v>23.343750000007301</v>
      </c>
      <c r="D2628">
        <v>1.1838511420315538</v>
      </c>
      <c r="E2628" s="6">
        <v>112.30065776102832</v>
      </c>
      <c r="F2628" s="7">
        <v>97.443502792298972</v>
      </c>
      <c r="G2628" s="7">
        <v>94.40995181904033</v>
      </c>
      <c r="H2628" s="7">
        <v>2.5950289105322404</v>
      </c>
      <c r="I2628" s="7">
        <v>132.94726194128805</v>
      </c>
    </row>
    <row r="2629" spans="1:9" x14ac:dyDescent="0.25">
      <c r="A2629" s="15"/>
      <c r="B2629" s="5">
        <f t="shared" si="67"/>
        <v>42763</v>
      </c>
      <c r="C2629" s="4">
        <v>23.354166666674001</v>
      </c>
      <c r="D2629">
        <v>1.1838511420315538</v>
      </c>
      <c r="E2629" s="6">
        <v>118.57180050161058</v>
      </c>
      <c r="F2629" s="7">
        <v>103.3714912284785</v>
      </c>
      <c r="G2629" s="7">
        <v>112.32881822636375</v>
      </c>
      <c r="H2629" s="7">
        <v>2.0396949559715987</v>
      </c>
      <c r="I2629" s="7">
        <v>140.37136143656926</v>
      </c>
    </row>
    <row r="2630" spans="1:9" x14ac:dyDescent="0.25">
      <c r="A2630" s="15"/>
      <c r="B2630" s="5">
        <f t="shared" si="67"/>
        <v>42763</v>
      </c>
      <c r="C2630" s="4">
        <v>23.364583333340601</v>
      </c>
      <c r="D2630">
        <v>1.1838511420315538</v>
      </c>
      <c r="E2630" s="6">
        <v>123.34322231970897</v>
      </c>
      <c r="F2630" s="7">
        <v>108.70276180650708</v>
      </c>
      <c r="G2630" s="7">
        <v>120.06797366559663</v>
      </c>
      <c r="H2630" s="7">
        <v>1.6212539851258005</v>
      </c>
      <c r="I2630" s="7">
        <v>146.02001460503931</v>
      </c>
    </row>
    <row r="2631" spans="1:9" x14ac:dyDescent="0.25">
      <c r="A2631" s="15"/>
      <c r="B2631" s="5">
        <f t="shared" si="67"/>
        <v>42763</v>
      </c>
      <c r="C2631" s="4">
        <v>23.375000000007301</v>
      </c>
      <c r="D2631">
        <v>1.1838511420315538</v>
      </c>
      <c r="E2631" s="6">
        <v>125.60786734054517</v>
      </c>
      <c r="F2631" s="7">
        <v>116.28123732150539</v>
      </c>
      <c r="G2631" s="7">
        <v>127.88736272738574</v>
      </c>
      <c r="H2631" s="7">
        <v>1.4709352376601765</v>
      </c>
      <c r="I2631" s="7">
        <v>148.70101719925231</v>
      </c>
    </row>
    <row r="2632" spans="1:9" x14ac:dyDescent="0.25">
      <c r="A2632" s="15"/>
      <c r="B2632" s="5">
        <f t="shared" si="67"/>
        <v>42763</v>
      </c>
      <c r="C2632" s="4">
        <v>23.385416666674001</v>
      </c>
      <c r="D2632">
        <v>1.1838511420315538</v>
      </c>
      <c r="E2632" s="6">
        <v>130.71485766631494</v>
      </c>
      <c r="F2632" s="7">
        <v>136.28987864423814</v>
      </c>
      <c r="G2632" s="7">
        <v>151.50520395548546</v>
      </c>
      <c r="H2632" s="7">
        <v>0.96962638040955074</v>
      </c>
      <c r="I2632" s="7">
        <v>154.74693352875894</v>
      </c>
    </row>
    <row r="2633" spans="1:9" x14ac:dyDescent="0.25">
      <c r="A2633" s="15"/>
      <c r="B2633" s="5">
        <f t="shared" si="67"/>
        <v>42763</v>
      </c>
      <c r="C2633" s="4">
        <v>23.3958333333407</v>
      </c>
      <c r="D2633">
        <v>1.1838511420315538</v>
      </c>
      <c r="E2633" s="6">
        <v>133.38638812502833</v>
      </c>
      <c r="F2633" s="7">
        <v>142.04424888493813</v>
      </c>
      <c r="G2633" s="7">
        <v>155.68161078361013</v>
      </c>
      <c r="H2633" s="7">
        <v>0.8845672061338975</v>
      </c>
      <c r="I2633" s="7">
        <v>157.90962791327888</v>
      </c>
    </row>
    <row r="2634" spans="1:9" x14ac:dyDescent="0.25">
      <c r="A2634" s="15"/>
      <c r="B2634" s="5">
        <f t="shared" si="67"/>
        <v>42763</v>
      </c>
      <c r="C2634" s="4">
        <v>23.406250000007301</v>
      </c>
      <c r="D2634">
        <v>1.1838511420315538</v>
      </c>
      <c r="E2634" s="6">
        <v>136.46748376599035</v>
      </c>
      <c r="F2634" s="7">
        <v>142.74148718130479</v>
      </c>
      <c r="G2634" s="7">
        <v>160.35934955838709</v>
      </c>
      <c r="H2634" s="7">
        <v>0.8722725909827993</v>
      </c>
      <c r="I2634" s="7">
        <v>161.55718650654021</v>
      </c>
    </row>
    <row r="2635" spans="1:9" x14ac:dyDescent="0.25">
      <c r="A2635" s="15"/>
      <c r="B2635" s="5">
        <f t="shared" si="67"/>
        <v>42763</v>
      </c>
      <c r="C2635" s="4">
        <v>23.416666666674001</v>
      </c>
      <c r="D2635">
        <v>1.1838511420315538</v>
      </c>
      <c r="E2635" s="6">
        <v>138.09376405264879</v>
      </c>
      <c r="F2635" s="7">
        <v>146.17890140105308</v>
      </c>
      <c r="G2635" s="7">
        <v>155.73686654334242</v>
      </c>
      <c r="H2635" s="7">
        <v>0.95165501950089659</v>
      </c>
      <c r="I2635" s="7">
        <v>163.48246028116421</v>
      </c>
    </row>
    <row r="2636" spans="1:9" x14ac:dyDescent="0.25">
      <c r="A2636" s="15"/>
      <c r="B2636" s="5">
        <f t="shared" si="67"/>
        <v>42763</v>
      </c>
      <c r="C2636" s="4">
        <v>23.4270833333407</v>
      </c>
      <c r="D2636">
        <v>1.1838511420315538</v>
      </c>
      <c r="E2636" s="6">
        <v>140.1449704117918</v>
      </c>
      <c r="F2636" s="7">
        <v>147.99992052154656</v>
      </c>
      <c r="G2636" s="7">
        <v>157.13878364671277</v>
      </c>
      <c r="H2636" s="7">
        <v>1.2484700122677017</v>
      </c>
      <c r="I2636" s="7">
        <v>165.91078327197806</v>
      </c>
    </row>
    <row r="2637" spans="1:9" x14ac:dyDescent="0.25">
      <c r="A2637" s="15"/>
      <c r="B2637" s="5">
        <f t="shared" si="67"/>
        <v>42763</v>
      </c>
      <c r="C2637" s="4">
        <v>23.437500000007301</v>
      </c>
      <c r="D2637">
        <v>1.1838511420315538</v>
      </c>
      <c r="E2637" s="6">
        <v>141.39137609133945</v>
      </c>
      <c r="F2637" s="7">
        <v>147.9472114193546</v>
      </c>
      <c r="G2637" s="7">
        <v>157.45430993889235</v>
      </c>
      <c r="H2637" s="7">
        <v>1.7538214005881021</v>
      </c>
      <c r="I2637" s="7">
        <v>167.38634205914516</v>
      </c>
    </row>
    <row r="2638" spans="1:9" x14ac:dyDescent="0.25">
      <c r="A2638" s="15"/>
      <c r="B2638" s="5">
        <f t="shared" si="67"/>
        <v>42763</v>
      </c>
      <c r="C2638" s="4">
        <v>23.447916666674001</v>
      </c>
      <c r="D2638">
        <v>1.1838511420315538</v>
      </c>
      <c r="E2638" s="6">
        <v>142.01923424258524</v>
      </c>
      <c r="F2638" s="7">
        <v>147.31183247081177</v>
      </c>
      <c r="G2638" s="7">
        <v>162.10136620342578</v>
      </c>
      <c r="H2638" s="7">
        <v>2.2645975015563149</v>
      </c>
      <c r="I2638" s="7">
        <v>168.1296326485313</v>
      </c>
    </row>
    <row r="2639" spans="1:9" x14ac:dyDescent="0.25">
      <c r="A2639" s="15"/>
      <c r="B2639" s="5">
        <f t="shared" si="67"/>
        <v>42763</v>
      </c>
      <c r="C2639" s="4">
        <v>23.4583333333407</v>
      </c>
      <c r="D2639">
        <v>1.1838511420315538</v>
      </c>
      <c r="E2639" s="6">
        <v>145.09504880213964</v>
      </c>
      <c r="F2639" s="7">
        <v>142.99426321788317</v>
      </c>
      <c r="G2639" s="7">
        <v>165.53461451082157</v>
      </c>
      <c r="H2639" s="7">
        <v>2.151128595076798</v>
      </c>
      <c r="I2639" s="7">
        <v>171.77093922753707</v>
      </c>
    </row>
    <row r="2640" spans="1:9" x14ac:dyDescent="0.25">
      <c r="A2640" s="15"/>
      <c r="B2640" s="5">
        <f t="shared" si="67"/>
        <v>42763</v>
      </c>
      <c r="C2640" s="4">
        <v>23.468750000007301</v>
      </c>
      <c r="D2640">
        <v>1.1838511420315538</v>
      </c>
      <c r="E2640" s="6">
        <v>145.75277121565853</v>
      </c>
      <c r="F2640" s="7">
        <v>142.84899755748887</v>
      </c>
      <c r="G2640" s="7">
        <v>154.48296180528982</v>
      </c>
      <c r="H2640" s="7">
        <v>1.8195760388150692</v>
      </c>
      <c r="I2640" s="7">
        <v>172.54958465792114</v>
      </c>
    </row>
    <row r="2641" spans="1:9" x14ac:dyDescent="0.25">
      <c r="A2641" s="15"/>
      <c r="B2641" s="5">
        <f t="shared" si="67"/>
        <v>42763</v>
      </c>
      <c r="C2641" s="4">
        <v>23.479166666674001</v>
      </c>
      <c r="D2641">
        <v>1.1838511420315538</v>
      </c>
      <c r="E2641" s="6">
        <v>146.03962197065678</v>
      </c>
      <c r="F2641" s="7">
        <v>143.64155391851438</v>
      </c>
      <c r="G2641" s="7">
        <v>152.1401945092361</v>
      </c>
      <c r="H2641" s="7">
        <v>2.4293081396934029</v>
      </c>
      <c r="I2641" s="7">
        <v>172.88917325181842</v>
      </c>
    </row>
    <row r="2642" spans="1:9" x14ac:dyDescent="0.25">
      <c r="A2642" s="15"/>
      <c r="B2642" s="5">
        <f t="shared" si="67"/>
        <v>42763</v>
      </c>
      <c r="C2642" s="4">
        <v>23.4895833333407</v>
      </c>
      <c r="D2642">
        <v>1.1838511420315538</v>
      </c>
      <c r="E2642" s="6">
        <v>145.63282288009822</v>
      </c>
      <c r="F2642" s="7">
        <v>142.99960587115831</v>
      </c>
      <c r="G2642" s="7">
        <v>153.62905540681143</v>
      </c>
      <c r="H2642" s="7">
        <v>2.9338734247429366</v>
      </c>
      <c r="I2642" s="7">
        <v>172.40758368388327</v>
      </c>
    </row>
    <row r="2643" spans="1:9" x14ac:dyDescent="0.25">
      <c r="A2643" s="15"/>
      <c r="B2643" s="5">
        <f t="shared" si="67"/>
        <v>42763</v>
      </c>
      <c r="C2643" s="4">
        <v>23.5000000000074</v>
      </c>
      <c r="D2643">
        <v>1.1838511420315538</v>
      </c>
      <c r="E2643" s="6">
        <v>145.39067026121592</v>
      </c>
      <c r="F2643" s="7">
        <v>142.80810802357036</v>
      </c>
      <c r="G2643" s="7">
        <v>150.13925337215252</v>
      </c>
      <c r="H2643" s="7">
        <v>2.8092540534200454</v>
      </c>
      <c r="I2643" s="7">
        <v>172.12091102947352</v>
      </c>
    </row>
    <row r="2644" spans="1:9" x14ac:dyDescent="0.25">
      <c r="A2644" s="15"/>
      <c r="B2644" s="5">
        <f t="shared" si="67"/>
        <v>42763</v>
      </c>
      <c r="C2644" s="4">
        <v>23.510416666674001</v>
      </c>
      <c r="D2644">
        <v>1.1838511420315538</v>
      </c>
      <c r="E2644" s="6">
        <v>150.97376183698191</v>
      </c>
      <c r="F2644" s="7">
        <v>135.82872309795999</v>
      </c>
      <c r="G2644" s="7">
        <v>148.0129141497257</v>
      </c>
      <c r="H2644" s="7">
        <v>3.0251004092875902</v>
      </c>
      <c r="I2644" s="7">
        <v>178.73046036751086</v>
      </c>
    </row>
    <row r="2645" spans="1:9" x14ac:dyDescent="0.25">
      <c r="A2645" s="15"/>
      <c r="B2645" s="5">
        <f t="shared" si="67"/>
        <v>42763</v>
      </c>
      <c r="C2645" s="4">
        <v>23.5208333333407</v>
      </c>
      <c r="D2645">
        <v>1.1838511420315538</v>
      </c>
      <c r="E2645" s="6">
        <v>152.09632561164725</v>
      </c>
      <c r="F2645" s="7">
        <v>134.56616956040494</v>
      </c>
      <c r="G2645" s="7">
        <v>144.82045083752368</v>
      </c>
      <c r="H2645" s="7">
        <v>2.616879781094446</v>
      </c>
      <c r="I2645" s="7">
        <v>180.05940877415168</v>
      </c>
    </row>
    <row r="2646" spans="1:9" x14ac:dyDescent="0.25">
      <c r="A2646" s="15"/>
      <c r="B2646" s="5">
        <f t="shared" si="67"/>
        <v>42763</v>
      </c>
      <c r="C2646" s="4">
        <v>23.5312500000074</v>
      </c>
      <c r="D2646">
        <v>1.1838511420315538</v>
      </c>
      <c r="E2646" s="6">
        <v>152.13484445574224</v>
      </c>
      <c r="F2646" s="7">
        <v>130.42568942398833</v>
      </c>
      <c r="G2646" s="7">
        <v>140.00250753297732</v>
      </c>
      <c r="H2646" s="7">
        <v>2.8562242239200195</v>
      </c>
      <c r="I2646" s="7">
        <v>180.10500935172325</v>
      </c>
    </row>
    <row r="2647" spans="1:9" x14ac:dyDescent="0.25">
      <c r="A2647" s="15"/>
      <c r="B2647" s="5">
        <f t="shared" si="67"/>
        <v>42763</v>
      </c>
      <c r="C2647" s="4">
        <v>23.541666666674001</v>
      </c>
      <c r="D2647">
        <v>1.1838511420315538</v>
      </c>
      <c r="E2647" s="6">
        <v>147.88066888121907</v>
      </c>
      <c r="F2647" s="7">
        <v>126.10628050275267</v>
      </c>
      <c r="G2647" s="7">
        <v>127.45756321354568</v>
      </c>
      <c r="H2647" s="7">
        <v>4.2733673948835547</v>
      </c>
      <c r="I2647" s="7">
        <v>175.06869873942125</v>
      </c>
    </row>
    <row r="2648" spans="1:9" x14ac:dyDescent="0.25">
      <c r="A2648" s="15"/>
      <c r="B2648" s="5">
        <f t="shared" si="67"/>
        <v>42763</v>
      </c>
      <c r="C2648" s="4">
        <v>23.5520833333407</v>
      </c>
      <c r="D2648">
        <v>1.1838511420315538</v>
      </c>
      <c r="E2648" s="6">
        <v>143.27282064455048</v>
      </c>
      <c r="F2648" s="7">
        <v>122.61386060142253</v>
      </c>
      <c r="G2648" s="7">
        <v>124.05730892029871</v>
      </c>
      <c r="H2648" s="7">
        <v>3.3565369503083256</v>
      </c>
      <c r="I2648" s="7">
        <v>169.61369234213308</v>
      </c>
    </row>
    <row r="2649" spans="1:9" x14ac:dyDescent="0.25">
      <c r="A2649" s="15"/>
      <c r="B2649" s="5">
        <f t="shared" si="67"/>
        <v>42763</v>
      </c>
      <c r="C2649" s="4">
        <v>23.5625000000074</v>
      </c>
      <c r="D2649">
        <v>1.1838511420315538</v>
      </c>
      <c r="E2649" s="6">
        <v>144.04452350366464</v>
      </c>
      <c r="F2649" s="7">
        <v>122.77839668713344</v>
      </c>
      <c r="G2649" s="7">
        <v>121.6847244256887</v>
      </c>
      <c r="H2649" s="7">
        <v>3.3203381948557222</v>
      </c>
      <c r="I2649" s="7">
        <v>170.52727365320436</v>
      </c>
    </row>
    <row r="2650" spans="1:9" x14ac:dyDescent="0.25">
      <c r="A2650" s="15"/>
      <c r="B2650" s="5">
        <f t="shared" si="67"/>
        <v>42763</v>
      </c>
      <c r="C2650" s="4">
        <v>23.572916666674001</v>
      </c>
      <c r="D2650">
        <v>1.1838511420315538</v>
      </c>
      <c r="E2650" s="6">
        <v>144.00143619166528</v>
      </c>
      <c r="F2650" s="7">
        <v>119.06209837121594</v>
      </c>
      <c r="G2650" s="7">
        <v>124.12018423016589</v>
      </c>
      <c r="H2650" s="7">
        <v>3.9727078970617726</v>
      </c>
      <c r="I2650" s="7">
        <v>170.47626468968687</v>
      </c>
    </row>
    <row r="2651" spans="1:9" x14ac:dyDescent="0.25">
      <c r="A2651" s="15"/>
      <c r="B2651" s="5">
        <f t="shared" si="67"/>
        <v>42763</v>
      </c>
      <c r="C2651" s="4">
        <v>23.5833333333407</v>
      </c>
      <c r="D2651">
        <v>1.1838511420315538</v>
      </c>
      <c r="E2651" s="6">
        <v>146.01105589565702</v>
      </c>
      <c r="F2651" s="7">
        <v>115.77875537018566</v>
      </c>
      <c r="G2651" s="7">
        <v>128.85405208850761</v>
      </c>
      <c r="H2651" s="7">
        <v>4.8373584867376076</v>
      </c>
      <c r="I2651" s="7">
        <v>172.85535527130659</v>
      </c>
    </row>
    <row r="2652" spans="1:9" x14ac:dyDescent="0.25">
      <c r="A2652" s="15"/>
      <c r="B2652" s="5">
        <f t="shared" si="67"/>
        <v>42763</v>
      </c>
      <c r="C2652" s="4">
        <v>23.5937500000074</v>
      </c>
      <c r="D2652">
        <v>1.1838511420315538</v>
      </c>
      <c r="E2652" s="6">
        <v>146.84976228903679</v>
      </c>
      <c r="F2652" s="7">
        <v>112.83224401300087</v>
      </c>
      <c r="G2652" s="7">
        <v>127.15705168156884</v>
      </c>
      <c r="H2652" s="7">
        <v>3.8098435014666951</v>
      </c>
      <c r="I2652" s="7">
        <v>173.84825879293842</v>
      </c>
    </row>
    <row r="2653" spans="1:9" x14ac:dyDescent="0.25">
      <c r="A2653" s="15"/>
      <c r="B2653" s="5">
        <f t="shared" si="67"/>
        <v>42763</v>
      </c>
      <c r="C2653" s="4">
        <v>23.6041666666741</v>
      </c>
      <c r="D2653">
        <v>1.1838511420315538</v>
      </c>
      <c r="E2653" s="6">
        <v>148.94918419690788</v>
      </c>
      <c r="F2653" s="7">
        <v>108.41436273743822</v>
      </c>
      <c r="G2653" s="7">
        <v>126.22189011201462</v>
      </c>
      <c r="H2653" s="7">
        <v>3.9608493391957862</v>
      </c>
      <c r="I2653" s="7">
        <v>176.33366181617765</v>
      </c>
    </row>
    <row r="2654" spans="1:9" x14ac:dyDescent="0.25">
      <c r="A2654" s="15"/>
      <c r="B2654" s="5">
        <f t="shared" si="67"/>
        <v>42763</v>
      </c>
      <c r="C2654" s="4">
        <v>23.6145833333407</v>
      </c>
      <c r="D2654">
        <v>1.1838511420315538</v>
      </c>
      <c r="E2654" s="6">
        <v>148.58619594932892</v>
      </c>
      <c r="F2654" s="7">
        <v>106.42684762316817</v>
      </c>
      <c r="G2654" s="7">
        <v>130.06700274610327</v>
      </c>
      <c r="H2654" s="7">
        <v>4.3288496836256973</v>
      </c>
      <c r="I2654" s="7">
        <v>175.90393776473729</v>
      </c>
    </row>
    <row r="2655" spans="1:9" x14ac:dyDescent="0.25">
      <c r="A2655" s="15"/>
      <c r="B2655" s="5">
        <f t="shared" si="67"/>
        <v>42763</v>
      </c>
      <c r="C2655" s="4">
        <v>23.6250000000074</v>
      </c>
      <c r="D2655">
        <v>1.1838511420315538</v>
      </c>
      <c r="E2655" s="6">
        <v>149.36841829384792</v>
      </c>
      <c r="F2655" s="7">
        <v>104.9598905039321</v>
      </c>
      <c r="G2655" s="7">
        <v>129.1317490368786</v>
      </c>
      <c r="H2655" s="7">
        <v>4.1058263849187906</v>
      </c>
      <c r="I2655" s="7">
        <v>176.82997258061872</v>
      </c>
    </row>
    <row r="2656" spans="1:9" x14ac:dyDescent="0.25">
      <c r="A2656" s="15"/>
      <c r="B2656" s="5">
        <f t="shared" si="67"/>
        <v>42763</v>
      </c>
      <c r="C2656" s="4">
        <v>23.6354166666741</v>
      </c>
      <c r="D2656">
        <v>1.1838511420315538</v>
      </c>
      <c r="E2656" s="6">
        <v>146.75121320102949</v>
      </c>
      <c r="F2656" s="7">
        <v>102.16219588801317</v>
      </c>
      <c r="G2656" s="7">
        <v>127.78178268332395</v>
      </c>
      <c r="H2656" s="7">
        <v>4.9917157647474539</v>
      </c>
      <c r="I2656" s="7">
        <v>173.73159134255479</v>
      </c>
    </row>
    <row r="2657" spans="1:9" x14ac:dyDescent="0.25">
      <c r="A2657" s="15"/>
      <c r="B2657" s="5">
        <f t="shared" si="67"/>
        <v>42763</v>
      </c>
      <c r="C2657" s="4">
        <v>23.6458333333407</v>
      </c>
      <c r="D2657">
        <v>1.1838511420315538</v>
      </c>
      <c r="E2657" s="6">
        <v>146.07912835017754</v>
      </c>
      <c r="F2657" s="7">
        <v>101.00142129814746</v>
      </c>
      <c r="G2657" s="7">
        <v>124.66747384198521</v>
      </c>
      <c r="H2657" s="7">
        <v>5.0197164432136789</v>
      </c>
      <c r="I2657" s="7">
        <v>172.93594292433161</v>
      </c>
    </row>
    <row r="2658" spans="1:9" x14ac:dyDescent="0.25">
      <c r="A2658" s="15"/>
      <c r="B2658" s="5">
        <f t="shared" si="67"/>
        <v>42763</v>
      </c>
      <c r="C2658" s="4">
        <v>23.6562500000074</v>
      </c>
      <c r="D2658">
        <v>1.1838511420315538</v>
      </c>
      <c r="E2658" s="6">
        <v>147.5065120545986</v>
      </c>
      <c r="F2658" s="7">
        <v>100.95882836764835</v>
      </c>
      <c r="G2658" s="7">
        <v>124.77679956395239</v>
      </c>
      <c r="H2658" s="7">
        <v>4.6738900117842563</v>
      </c>
      <c r="I2658" s="7">
        <v>174.62575275292772</v>
      </c>
    </row>
    <row r="2659" spans="1:9" x14ac:dyDescent="0.25">
      <c r="A2659" s="15"/>
      <c r="B2659" s="5">
        <f t="shared" si="67"/>
        <v>42763</v>
      </c>
      <c r="C2659" s="4">
        <v>23.6666666666741</v>
      </c>
      <c r="D2659">
        <v>1.1838511420315538</v>
      </c>
      <c r="E2659" s="6">
        <v>147.00454134643863</v>
      </c>
      <c r="F2659" s="7">
        <v>100.88870454041465</v>
      </c>
      <c r="G2659" s="7">
        <v>123.64314110184586</v>
      </c>
      <c r="H2659" s="7">
        <v>4.8995276539390566</v>
      </c>
      <c r="I2659" s="7">
        <v>174.03149415680613</v>
      </c>
    </row>
    <row r="2660" spans="1:9" x14ac:dyDescent="0.25">
      <c r="A2660" s="15"/>
      <c r="B2660" s="5">
        <f t="shared" ref="B2660:B2723" si="68">DATE(YEAR(B2564),MONTH(B2564),DAY(B2564)+1)</f>
        <v>42763</v>
      </c>
      <c r="C2660" s="4">
        <v>23.6770833333407</v>
      </c>
      <c r="D2660">
        <v>1.1838511420315538</v>
      </c>
      <c r="E2660" s="6">
        <v>149.19446814671304</v>
      </c>
      <c r="F2660" s="7">
        <v>100.60263812266324</v>
      </c>
      <c r="G2660" s="7">
        <v>123.56164156033978</v>
      </c>
      <c r="H2660" s="7">
        <v>6.7372250733709613</v>
      </c>
      <c r="I2660" s="7">
        <v>176.62404150027652</v>
      </c>
    </row>
    <row r="2661" spans="1:9" x14ac:dyDescent="0.25">
      <c r="A2661" s="15"/>
      <c r="B2661" s="5">
        <f t="shared" si="68"/>
        <v>42763</v>
      </c>
      <c r="C2661" s="4">
        <v>23.6875000000074</v>
      </c>
      <c r="D2661">
        <v>1.1838511420315538</v>
      </c>
      <c r="E2661" s="6">
        <v>154.3044845986268</v>
      </c>
      <c r="F2661" s="7">
        <v>101.12190554428787</v>
      </c>
      <c r="G2661" s="7">
        <v>121.66172956881468</v>
      </c>
      <c r="H2661" s="7">
        <v>13.094049173233795</v>
      </c>
      <c r="I2661" s="7">
        <v>182.67354031267465</v>
      </c>
    </row>
    <row r="2662" spans="1:9" x14ac:dyDescent="0.25">
      <c r="A2662" s="15"/>
      <c r="B2662" s="5">
        <f t="shared" si="68"/>
        <v>42763</v>
      </c>
      <c r="C2662" s="4">
        <v>23.6979166666741</v>
      </c>
      <c r="D2662">
        <v>1.1838511420315538</v>
      </c>
      <c r="E2662" s="6">
        <v>159.9965226705614</v>
      </c>
      <c r="F2662" s="7">
        <v>102.75109816185308</v>
      </c>
      <c r="G2662" s="7">
        <v>120.93852128976394</v>
      </c>
      <c r="H2662" s="7">
        <v>53.574707141984568</v>
      </c>
      <c r="I2662" s="7">
        <v>189.4120660846215</v>
      </c>
    </row>
    <row r="2663" spans="1:9" x14ac:dyDescent="0.25">
      <c r="A2663" s="15"/>
      <c r="B2663" s="5">
        <f t="shared" si="68"/>
        <v>42763</v>
      </c>
      <c r="C2663" s="4">
        <v>23.7083333333408</v>
      </c>
      <c r="D2663">
        <v>1.1838511420315538</v>
      </c>
      <c r="E2663" s="6">
        <v>164.8007276873019</v>
      </c>
      <c r="F2663" s="7">
        <v>102.21121362961513</v>
      </c>
      <c r="G2663" s="7">
        <v>119.81254246888169</v>
      </c>
      <c r="H2663" s="7">
        <v>113.55614193969258</v>
      </c>
      <c r="I2663" s="7">
        <v>195.09952968024348</v>
      </c>
    </row>
    <row r="2664" spans="1:9" x14ac:dyDescent="0.25">
      <c r="A2664" s="15"/>
      <c r="B2664" s="5">
        <f t="shared" si="68"/>
        <v>42763</v>
      </c>
      <c r="C2664" s="4">
        <v>23.7187500000074</v>
      </c>
      <c r="D2664">
        <v>1.1838511420315538</v>
      </c>
      <c r="E2664" s="6">
        <v>169.28351126165649</v>
      </c>
      <c r="F2664" s="7">
        <v>102.70923468588964</v>
      </c>
      <c r="G2664" s="7">
        <v>119.7133961774575</v>
      </c>
      <c r="H2664" s="7">
        <v>143.55702017338163</v>
      </c>
      <c r="I2664" s="7">
        <v>200.40647813422342</v>
      </c>
    </row>
    <row r="2665" spans="1:9" x14ac:dyDescent="0.25">
      <c r="A2665" s="15"/>
      <c r="B2665" s="5">
        <f t="shared" si="68"/>
        <v>42763</v>
      </c>
      <c r="C2665" s="4">
        <v>23.7291666666741</v>
      </c>
      <c r="D2665">
        <v>1.1838511420315538</v>
      </c>
      <c r="E2665" s="6">
        <v>175.85530047826043</v>
      </c>
      <c r="F2665" s="7">
        <v>102.34923684854789</v>
      </c>
      <c r="G2665" s="7">
        <v>121.80250296089703</v>
      </c>
      <c r="H2665" s="7">
        <v>163.670153447979</v>
      </c>
      <c r="I2665" s="7">
        <v>208.18649830349068</v>
      </c>
    </row>
    <row r="2666" spans="1:9" x14ac:dyDescent="0.25">
      <c r="A2666" s="15"/>
      <c r="B2666" s="5">
        <f t="shared" si="68"/>
        <v>42763</v>
      </c>
      <c r="C2666" s="4">
        <v>23.7395833333408</v>
      </c>
      <c r="D2666">
        <v>1.1838511420315538</v>
      </c>
      <c r="E2666" s="6">
        <v>181.95170403586522</v>
      </c>
      <c r="F2666" s="7">
        <v>104.36799826809421</v>
      </c>
      <c r="G2666" s="7">
        <v>123.99198990612959</v>
      </c>
      <c r="H2666" s="7">
        <v>177.4379051259221</v>
      </c>
      <c r="I2666" s="7">
        <v>215.40373261744631</v>
      </c>
    </row>
    <row r="2667" spans="1:9" x14ac:dyDescent="0.25">
      <c r="A2667" s="15"/>
      <c r="B2667" s="5">
        <f t="shared" si="68"/>
        <v>42763</v>
      </c>
      <c r="C2667" s="4">
        <v>23.7500000000074</v>
      </c>
      <c r="D2667">
        <v>1.1838511420315538</v>
      </c>
      <c r="E2667" s="6">
        <v>185.36501354154478</v>
      </c>
      <c r="F2667" s="7">
        <v>106.12850873405249</v>
      </c>
      <c r="G2667" s="7">
        <v>127.0253520439847</v>
      </c>
      <c r="H2667" s="7">
        <v>199.10422244325537</v>
      </c>
      <c r="I2667" s="7">
        <v>219.44458297385222</v>
      </c>
    </row>
    <row r="2668" spans="1:9" x14ac:dyDescent="0.25">
      <c r="A2668" s="15"/>
      <c r="B2668" s="5">
        <f t="shared" si="68"/>
        <v>42763</v>
      </c>
      <c r="C2668" s="4">
        <v>23.7604166666741</v>
      </c>
      <c r="D2668">
        <v>1.1838511420315538</v>
      </c>
      <c r="E2668" s="6">
        <v>187.56123079360674</v>
      </c>
      <c r="F2668" s="7">
        <v>107.87814952583051</v>
      </c>
      <c r="G2668" s="7">
        <v>131.14015348726466</v>
      </c>
      <c r="H2668" s="7">
        <v>216.18382420096538</v>
      </c>
      <c r="I2668" s="7">
        <v>222.04457727585518</v>
      </c>
    </row>
    <row r="2669" spans="1:9" x14ac:dyDescent="0.25">
      <c r="A2669" s="15"/>
      <c r="B2669" s="5">
        <f t="shared" si="68"/>
        <v>42763</v>
      </c>
      <c r="C2669" s="4">
        <v>23.7708333333408</v>
      </c>
      <c r="D2669">
        <v>1.1838511420315538</v>
      </c>
      <c r="E2669" s="6">
        <v>190.72588681905839</v>
      </c>
      <c r="F2669" s="7">
        <v>107.71627875476925</v>
      </c>
      <c r="G2669" s="7">
        <v>132.26414529612438</v>
      </c>
      <c r="H2669" s="7">
        <v>231.54264589874836</v>
      </c>
      <c r="I2669" s="7">
        <v>225.79105892572315</v>
      </c>
    </row>
    <row r="2670" spans="1:9" x14ac:dyDescent="0.25">
      <c r="A2670" s="15"/>
      <c r="B2670" s="5">
        <f t="shared" si="68"/>
        <v>42763</v>
      </c>
      <c r="C2670" s="4">
        <v>23.7812500000074</v>
      </c>
      <c r="D2670">
        <v>1.1838511420315538</v>
      </c>
      <c r="E2670" s="6">
        <v>191.7431743548461</v>
      </c>
      <c r="F2670" s="7">
        <v>108.14172710072593</v>
      </c>
      <c r="G2670" s="7">
        <v>132.86541673658087</v>
      </c>
      <c r="H2670" s="7">
        <v>232.64219934775625</v>
      </c>
      <c r="I2670" s="7">
        <v>226.99537593673989</v>
      </c>
    </row>
    <row r="2671" spans="1:9" x14ac:dyDescent="0.25">
      <c r="A2671" s="15"/>
      <c r="B2671" s="5">
        <f t="shared" si="68"/>
        <v>42763</v>
      </c>
      <c r="C2671" s="4">
        <v>23.7916666666741</v>
      </c>
      <c r="D2671">
        <v>1.1838511420315538</v>
      </c>
      <c r="E2671" s="6">
        <v>189.57352726447616</v>
      </c>
      <c r="F2671" s="7">
        <v>108.03267765563135</v>
      </c>
      <c r="G2671" s="7">
        <v>133.81395057656113</v>
      </c>
      <c r="H2671" s="7">
        <v>232.79803281969458</v>
      </c>
      <c r="I2671" s="7">
        <v>224.426836751</v>
      </c>
    </row>
    <row r="2672" spans="1:9" x14ac:dyDescent="0.25">
      <c r="A2672" s="15"/>
      <c r="B2672" s="5">
        <f t="shared" si="68"/>
        <v>42763</v>
      </c>
      <c r="C2672" s="4">
        <v>23.8020833333408</v>
      </c>
      <c r="D2672">
        <v>1.1838511420315538</v>
      </c>
      <c r="E2672" s="6">
        <v>189.99534284849406</v>
      </c>
      <c r="F2672" s="7">
        <v>109.57225558108874</v>
      </c>
      <c r="G2672" s="7">
        <v>131.14629079052793</v>
      </c>
      <c r="H2672" s="7">
        <v>232.99456463819956</v>
      </c>
      <c r="I2672" s="7">
        <v>224.9262036118663</v>
      </c>
    </row>
    <row r="2673" spans="1:9" x14ac:dyDescent="0.25">
      <c r="A2673" s="15"/>
      <c r="B2673" s="5">
        <f t="shared" si="68"/>
        <v>42763</v>
      </c>
      <c r="C2673" s="4">
        <v>23.8125000000075</v>
      </c>
      <c r="D2673">
        <v>1.1838511420315538</v>
      </c>
      <c r="E2673" s="6">
        <v>191.68597868497997</v>
      </c>
      <c r="F2673" s="7">
        <v>107.8326828651001</v>
      </c>
      <c r="G2673" s="7">
        <v>132.07737417814874</v>
      </c>
      <c r="H2673" s="7">
        <v>233.22367973718997</v>
      </c>
      <c r="I2673" s="7">
        <v>226.92766477764962</v>
      </c>
    </row>
    <row r="2674" spans="1:9" x14ac:dyDescent="0.25">
      <c r="A2674" s="15"/>
      <c r="B2674" s="5">
        <f t="shared" si="68"/>
        <v>42763</v>
      </c>
      <c r="C2674" s="4">
        <v>23.8229166666741</v>
      </c>
      <c r="D2674">
        <v>1.1838511420315538</v>
      </c>
      <c r="E2674" s="6">
        <v>188.55378925133539</v>
      </c>
      <c r="F2674" s="7">
        <v>106.49078711881629</v>
      </c>
      <c r="G2674" s="7">
        <v>130.36149715699563</v>
      </c>
      <c r="H2674" s="7">
        <v>233.05588669411549</v>
      </c>
      <c r="I2674" s="7">
        <v>223.21961873957034</v>
      </c>
    </row>
    <row r="2675" spans="1:9" x14ac:dyDescent="0.25">
      <c r="A2675" s="15"/>
      <c r="B2675" s="5">
        <f t="shared" si="68"/>
        <v>42763</v>
      </c>
      <c r="C2675" s="4">
        <v>23.8333333333408</v>
      </c>
      <c r="D2675">
        <v>1.1838511420315538</v>
      </c>
      <c r="E2675" s="6">
        <v>190.67438510973264</v>
      </c>
      <c r="F2675" s="7">
        <v>104.58019338613458</v>
      </c>
      <c r="G2675" s="7">
        <v>130.7001224639375</v>
      </c>
      <c r="H2675" s="7">
        <v>233.12576387392326</v>
      </c>
      <c r="I2675" s="7">
        <v>225.73008856832129</v>
      </c>
    </row>
    <row r="2676" spans="1:9" x14ac:dyDescent="0.25">
      <c r="A2676" s="15"/>
      <c r="B2676" s="5">
        <f t="shared" si="68"/>
        <v>42763</v>
      </c>
      <c r="C2676" s="4">
        <v>23.8437500000075</v>
      </c>
      <c r="D2676">
        <v>1.1838511420315538</v>
      </c>
      <c r="E2676" s="6">
        <v>191.52285272010997</v>
      </c>
      <c r="F2676" s="7">
        <v>105.20255838480155</v>
      </c>
      <c r="G2676" s="7">
        <v>128.79586788968567</v>
      </c>
      <c r="H2676" s="7">
        <v>233.91159510905237</v>
      </c>
      <c r="I2676" s="7">
        <v>226.73454791784329</v>
      </c>
    </row>
    <row r="2677" spans="1:9" x14ac:dyDescent="0.25">
      <c r="A2677" s="15"/>
      <c r="B2677" s="5">
        <f t="shared" si="68"/>
        <v>42763</v>
      </c>
      <c r="C2677" s="4">
        <v>23.8541666666741</v>
      </c>
      <c r="D2677">
        <v>1.1838511420315538</v>
      </c>
      <c r="E2677" s="6">
        <v>188.55538419548537</v>
      </c>
      <c r="F2677" s="7">
        <v>105.01024691484682</v>
      </c>
      <c r="G2677" s="7">
        <v>127.56947685842935</v>
      </c>
      <c r="H2677" s="7">
        <v>234.04614178453127</v>
      </c>
      <c r="I2677" s="7">
        <v>223.22150691602377</v>
      </c>
    </row>
    <row r="2678" spans="1:9" x14ac:dyDescent="0.25">
      <c r="A2678" s="15"/>
      <c r="B2678" s="5">
        <f t="shared" si="68"/>
        <v>42763</v>
      </c>
      <c r="C2678" s="4">
        <v>23.8645833333408</v>
      </c>
      <c r="D2678">
        <v>1.1838511420315538</v>
      </c>
      <c r="E2678" s="6">
        <v>185.00853012530303</v>
      </c>
      <c r="F2678" s="7">
        <v>103.2161494763109</v>
      </c>
      <c r="G2678" s="7">
        <v>124.05378758246034</v>
      </c>
      <c r="H2678" s="7">
        <v>234.582931302898</v>
      </c>
      <c r="I2678" s="7">
        <v>219.02255967441911</v>
      </c>
    </row>
    <row r="2679" spans="1:9" x14ac:dyDescent="0.25">
      <c r="A2679" s="15"/>
      <c r="B2679" s="5">
        <f t="shared" si="68"/>
        <v>42763</v>
      </c>
      <c r="C2679" s="4">
        <v>23.8750000000075</v>
      </c>
      <c r="D2679">
        <v>1.1838511420315538</v>
      </c>
      <c r="E2679" s="6">
        <v>181.07695408819129</v>
      </c>
      <c r="F2679" s="7">
        <v>97.917187321426539</v>
      </c>
      <c r="G2679" s="7">
        <v>112.37506032268722</v>
      </c>
      <c r="H2679" s="7">
        <v>235.61638906887563</v>
      </c>
      <c r="I2679" s="7">
        <v>214.36815889290051</v>
      </c>
    </row>
    <row r="2680" spans="1:9" x14ac:dyDescent="0.25">
      <c r="A2680" s="15"/>
      <c r="B2680" s="5">
        <f t="shared" si="68"/>
        <v>42763</v>
      </c>
      <c r="C2680" s="4">
        <v>23.8854166666741</v>
      </c>
      <c r="D2680">
        <v>1.1838511420315538</v>
      </c>
      <c r="E2680" s="6">
        <v>184.88849742741991</v>
      </c>
      <c r="F2680" s="7">
        <v>82.959958538508261</v>
      </c>
      <c r="G2680" s="7">
        <v>91.619898502133495</v>
      </c>
      <c r="H2680" s="7">
        <v>241.40966513508926</v>
      </c>
      <c r="I2680" s="7">
        <v>218.88045882794907</v>
      </c>
    </row>
    <row r="2681" spans="1:9" x14ac:dyDescent="0.25">
      <c r="A2681" s="15"/>
      <c r="B2681" s="5">
        <f t="shared" si="68"/>
        <v>42763</v>
      </c>
      <c r="C2681" s="4">
        <v>23.8958333333408</v>
      </c>
      <c r="D2681">
        <v>1.1838511420315538</v>
      </c>
      <c r="E2681" s="6">
        <v>190.11455872059284</v>
      </c>
      <c r="F2681" s="7">
        <v>77.299804164679699</v>
      </c>
      <c r="G2681" s="7">
        <v>83.752592805663213</v>
      </c>
      <c r="H2681" s="7">
        <v>245.89275508135242</v>
      </c>
      <c r="I2681" s="7">
        <v>225.06733745819875</v>
      </c>
    </row>
    <row r="2682" spans="1:9" x14ac:dyDescent="0.25">
      <c r="A2682" s="15"/>
      <c r="B2682" s="5">
        <f t="shared" si="68"/>
        <v>42763</v>
      </c>
      <c r="C2682" s="4">
        <v>23.9062500000075</v>
      </c>
      <c r="D2682">
        <v>1.1838511420315538</v>
      </c>
      <c r="E2682" s="6">
        <v>193.27260967241784</v>
      </c>
      <c r="F2682" s="7">
        <v>76.622217052865381</v>
      </c>
      <c r="G2682" s="7">
        <v>82.172369415776231</v>
      </c>
      <c r="H2682" s="7">
        <v>244.74139482645282</v>
      </c>
      <c r="I2682" s="7">
        <v>228.80599968411062</v>
      </c>
    </row>
    <row r="2683" spans="1:9" x14ac:dyDescent="0.25">
      <c r="A2683" s="15"/>
      <c r="B2683" s="5">
        <f t="shared" si="68"/>
        <v>42763</v>
      </c>
      <c r="C2683" s="4">
        <v>23.9166666666742</v>
      </c>
      <c r="D2683">
        <v>1.1838511420315538</v>
      </c>
      <c r="E2683" s="6">
        <v>192.0985193759789</v>
      </c>
      <c r="F2683" s="7">
        <v>75.962156889867529</v>
      </c>
      <c r="G2683" s="7">
        <v>80.664583831115024</v>
      </c>
      <c r="H2683" s="7">
        <v>241.55511524295872</v>
      </c>
      <c r="I2683" s="7">
        <v>227.41605154582319</v>
      </c>
    </row>
    <row r="2684" spans="1:9" x14ac:dyDescent="0.25">
      <c r="A2684" s="15"/>
      <c r="B2684" s="5">
        <f t="shared" si="68"/>
        <v>42763</v>
      </c>
      <c r="C2684" s="4">
        <v>23.9270833333408</v>
      </c>
      <c r="D2684">
        <v>1.1838511420315538</v>
      </c>
      <c r="E2684" s="6">
        <v>192.15478408280043</v>
      </c>
      <c r="F2684" s="7">
        <v>73.392713407758208</v>
      </c>
      <c r="G2684" s="7">
        <v>70.952189247008278</v>
      </c>
      <c r="H2684" s="7">
        <v>243.09792692307101</v>
      </c>
      <c r="I2684" s="7">
        <v>227.48266058324992</v>
      </c>
    </row>
    <row r="2685" spans="1:9" x14ac:dyDescent="0.25">
      <c r="A2685" s="15"/>
      <c r="B2685" s="5">
        <f t="shared" si="68"/>
        <v>42763</v>
      </c>
      <c r="C2685" s="4">
        <v>23.9375000000075</v>
      </c>
      <c r="D2685">
        <v>1.1838511420315538</v>
      </c>
      <c r="E2685" s="6">
        <v>187.45681505042168</v>
      </c>
      <c r="F2685" s="7">
        <v>71.718791599982183</v>
      </c>
      <c r="G2685" s="7">
        <v>66.052189556860753</v>
      </c>
      <c r="H2685" s="7">
        <v>242.49647991060982</v>
      </c>
      <c r="I2685" s="7">
        <v>221.92096457903946</v>
      </c>
    </row>
    <row r="2686" spans="1:9" x14ac:dyDescent="0.25">
      <c r="A2686" s="15"/>
      <c r="B2686" s="5">
        <f t="shared" si="68"/>
        <v>42763</v>
      </c>
      <c r="C2686" s="4">
        <v>23.9479166666742</v>
      </c>
      <c r="D2686">
        <v>1.1838511420315538</v>
      </c>
      <c r="E2686" s="6">
        <v>179.58607235214157</v>
      </c>
      <c r="F2686" s="7">
        <v>71.133648822595475</v>
      </c>
      <c r="G2686" s="7">
        <v>63.94158618770939</v>
      </c>
      <c r="H2686" s="7">
        <v>240.64391253770305</v>
      </c>
      <c r="I2686" s="7">
        <v>212.60317684704404</v>
      </c>
    </row>
    <row r="2687" spans="1:9" x14ac:dyDescent="0.25">
      <c r="A2687" s="15"/>
      <c r="B2687" s="5">
        <f t="shared" si="68"/>
        <v>42763</v>
      </c>
      <c r="C2687" s="4">
        <v>23.9583333333408</v>
      </c>
      <c r="D2687">
        <v>1.1838511420315538</v>
      </c>
      <c r="E2687" s="6">
        <v>170.25756261075756</v>
      </c>
      <c r="F2687" s="7">
        <v>69.520347893129369</v>
      </c>
      <c r="G2687" s="7">
        <v>62.353595023000345</v>
      </c>
      <c r="H2687" s="7">
        <v>240.4074174692015</v>
      </c>
      <c r="I2687" s="7">
        <v>201.55960993625411</v>
      </c>
    </row>
    <row r="2688" spans="1:9" x14ac:dyDescent="0.25">
      <c r="A2688" s="15"/>
      <c r="B2688" s="5">
        <f t="shared" si="68"/>
        <v>42763</v>
      </c>
      <c r="C2688" s="4">
        <v>23.9687500000075</v>
      </c>
      <c r="D2688">
        <v>1.1838511420315538</v>
      </c>
      <c r="E2688" s="6">
        <v>162.82026955705916</v>
      </c>
      <c r="F2688" s="7">
        <v>68.222143267140183</v>
      </c>
      <c r="G2688" s="7">
        <v>61.420508599066444</v>
      </c>
      <c r="H2688" s="7">
        <v>241.5399442499361</v>
      </c>
      <c r="I2688" s="7">
        <v>192.75496206100993</v>
      </c>
    </row>
    <row r="2689" spans="1:9" x14ac:dyDescent="0.25">
      <c r="A2689" s="15"/>
      <c r="B2689" s="5">
        <f t="shared" si="68"/>
        <v>42763</v>
      </c>
      <c r="C2689" s="4">
        <v>23.9791666666742</v>
      </c>
      <c r="D2689">
        <v>1.1838511420315538</v>
      </c>
      <c r="E2689" s="6">
        <v>152.17526492584301</v>
      </c>
      <c r="F2689" s="7">
        <v>67.599726164577817</v>
      </c>
      <c r="G2689" s="7">
        <v>63.613657094679311</v>
      </c>
      <c r="H2689" s="7">
        <v>243.40991590925461</v>
      </c>
      <c r="I2689" s="7">
        <v>180.15286117141349</v>
      </c>
    </row>
    <row r="2690" spans="1:9" ht="15.75" thickBot="1" x14ac:dyDescent="0.3">
      <c r="A2690" s="15"/>
      <c r="B2690" s="5">
        <f t="shared" si="68"/>
        <v>42763</v>
      </c>
      <c r="C2690" s="4">
        <v>23.9895833333408</v>
      </c>
      <c r="D2690">
        <v>1.1838511420315538</v>
      </c>
      <c r="E2690" s="6">
        <v>143.77507719211007</v>
      </c>
      <c r="F2690" s="7">
        <v>65.287703981721975</v>
      </c>
      <c r="G2690" s="7">
        <v>73.537131645457052</v>
      </c>
      <c r="H2690" s="7">
        <v>242.83878487942255</v>
      </c>
      <c r="I2690" s="7">
        <v>170.2082893295543</v>
      </c>
    </row>
    <row r="2691" spans="1:9" x14ac:dyDescent="0.25">
      <c r="A2691" s="16">
        <f t="shared" ref="A2691" si="69">A2595+1</f>
        <v>29</v>
      </c>
      <c r="B2691" s="5">
        <f t="shared" si="68"/>
        <v>42764</v>
      </c>
      <c r="C2691" s="4">
        <v>24.0000000000075</v>
      </c>
      <c r="D2691">
        <v>1.1801362226760779</v>
      </c>
      <c r="E2691" s="6">
        <v>136.47596366817916</v>
      </c>
      <c r="F2691" s="7">
        <v>66.119157904664661</v>
      </c>
      <c r="G2691" s="7">
        <v>81.361596401263455</v>
      </c>
      <c r="H2691" s="7">
        <v>246.80721121401282</v>
      </c>
      <c r="I2691" s="7">
        <v>161.06022824944259</v>
      </c>
    </row>
    <row r="2692" spans="1:9" x14ac:dyDescent="0.25">
      <c r="A2692" s="17"/>
      <c r="B2692" s="5">
        <f t="shared" si="68"/>
        <v>42764</v>
      </c>
      <c r="C2692" s="4">
        <v>24.0104166666742</v>
      </c>
      <c r="D2692">
        <v>1.1801362226760779</v>
      </c>
      <c r="E2692" s="6">
        <v>125.99406217438094</v>
      </c>
      <c r="F2692" s="7">
        <v>65.155452271203515</v>
      </c>
      <c r="G2692" s="7">
        <v>82.031828375906201</v>
      </c>
      <c r="H2692" s="7">
        <v>249.16236461195254</v>
      </c>
      <c r="I2692" s="7">
        <v>148.69015661408883</v>
      </c>
    </row>
    <row r="2693" spans="1:9" x14ac:dyDescent="0.25">
      <c r="A2693" s="17"/>
      <c r="B2693" s="5">
        <f t="shared" si="68"/>
        <v>42764</v>
      </c>
      <c r="C2693" s="4">
        <v>24.020833333340899</v>
      </c>
      <c r="D2693">
        <v>1.1801362226760779</v>
      </c>
      <c r="E2693" s="6">
        <v>117.82538748187763</v>
      </c>
      <c r="F2693" s="7">
        <v>65.602010710783887</v>
      </c>
      <c r="G2693" s="7">
        <v>81.334851860411391</v>
      </c>
      <c r="H2693" s="7">
        <v>251.45289051973944</v>
      </c>
      <c r="I2693" s="7">
        <v>139.05000771820829</v>
      </c>
    </row>
    <row r="2694" spans="1:9" x14ac:dyDescent="0.25">
      <c r="A2694" s="17"/>
      <c r="B2694" s="5">
        <f t="shared" si="68"/>
        <v>42764</v>
      </c>
      <c r="C2694" s="4">
        <v>24.0312500000075</v>
      </c>
      <c r="D2694">
        <v>1.1801362226760779</v>
      </c>
      <c r="E2694" s="6">
        <v>110.03052720421397</v>
      </c>
      <c r="F2694" s="7">
        <v>63.129941393206032</v>
      </c>
      <c r="G2694" s="7">
        <v>79.814234825128665</v>
      </c>
      <c r="H2694" s="7">
        <v>250.48894988626989</v>
      </c>
      <c r="I2694" s="7">
        <v>129.85101075383849</v>
      </c>
    </row>
    <row r="2695" spans="1:9" x14ac:dyDescent="0.25">
      <c r="A2695" s="17"/>
      <c r="B2695" s="5">
        <f t="shared" si="68"/>
        <v>42764</v>
      </c>
      <c r="C2695" s="4">
        <v>24.0416666666742</v>
      </c>
      <c r="D2695">
        <v>1.1801362226760779</v>
      </c>
      <c r="E2695" s="6">
        <v>102.19951419748556</v>
      </c>
      <c r="F2695" s="7">
        <v>64.105879418111911</v>
      </c>
      <c r="G2695" s="7">
        <v>78.448035865292908</v>
      </c>
      <c r="H2695" s="7">
        <v>252.1454395003218</v>
      </c>
      <c r="I2695" s="7">
        <v>120.60934864435079</v>
      </c>
    </row>
    <row r="2696" spans="1:9" x14ac:dyDescent="0.25">
      <c r="A2696" s="17"/>
      <c r="B2696" s="5">
        <f t="shared" si="68"/>
        <v>42764</v>
      </c>
      <c r="C2696" s="4">
        <v>24.052083333340899</v>
      </c>
      <c r="D2696">
        <v>1.1801362226760779</v>
      </c>
      <c r="E2696" s="6">
        <v>96.805288027526373</v>
      </c>
      <c r="F2696" s="7">
        <v>62.3159623151844</v>
      </c>
      <c r="G2696" s="7">
        <v>79.560534251788212</v>
      </c>
      <c r="H2696" s="7">
        <v>251.45023017024766</v>
      </c>
      <c r="I2696" s="7">
        <v>114.24342694787472</v>
      </c>
    </row>
    <row r="2697" spans="1:9" x14ac:dyDescent="0.25">
      <c r="A2697" s="17"/>
      <c r="B2697" s="5">
        <f t="shared" si="68"/>
        <v>42764</v>
      </c>
      <c r="C2697" s="4">
        <v>24.0625000000075</v>
      </c>
      <c r="D2697">
        <v>1.1801362226760779</v>
      </c>
      <c r="E2697" s="6">
        <v>92.73010448954804</v>
      </c>
      <c r="F2697" s="7">
        <v>63.151885149156222</v>
      </c>
      <c r="G2697" s="7">
        <v>80.018728808402301</v>
      </c>
      <c r="H2697" s="7">
        <v>251.59810459660136</v>
      </c>
      <c r="I2697" s="7">
        <v>109.43415524065324</v>
      </c>
    </row>
    <row r="2698" spans="1:9" x14ac:dyDescent="0.25">
      <c r="A2698" s="17"/>
      <c r="B2698" s="5">
        <f t="shared" si="68"/>
        <v>42764</v>
      </c>
      <c r="C2698" s="4">
        <v>24.0729166666742</v>
      </c>
      <c r="D2698">
        <v>1.1801362226760779</v>
      </c>
      <c r="E2698" s="6">
        <v>88.448509175117337</v>
      </c>
      <c r="F2698" s="7">
        <v>63.014090385764888</v>
      </c>
      <c r="G2698" s="7">
        <v>82.027874382224198</v>
      </c>
      <c r="H2698" s="7">
        <v>249.61157562507759</v>
      </c>
      <c r="I2698" s="7">
        <v>104.38128951925339</v>
      </c>
    </row>
    <row r="2699" spans="1:9" x14ac:dyDescent="0.25">
      <c r="A2699" s="17"/>
      <c r="B2699" s="5">
        <f t="shared" si="68"/>
        <v>42764</v>
      </c>
      <c r="C2699" s="4">
        <v>24.083333333340899</v>
      </c>
      <c r="D2699">
        <v>1.1801362226760779</v>
      </c>
      <c r="E2699" s="6">
        <v>85.163519724914153</v>
      </c>
      <c r="F2699" s="7">
        <v>61.986128625291236</v>
      </c>
      <c r="G2699" s="7">
        <v>82.339106164548568</v>
      </c>
      <c r="H2699" s="7">
        <v>248.80662687846933</v>
      </c>
      <c r="I2699" s="7">
        <v>100.50455447795984</v>
      </c>
    </row>
    <row r="2700" spans="1:9" x14ac:dyDescent="0.25">
      <c r="A2700" s="17"/>
      <c r="B2700" s="5">
        <f t="shared" si="68"/>
        <v>42764</v>
      </c>
      <c r="C2700" s="4">
        <v>24.0937500000075</v>
      </c>
      <c r="D2700">
        <v>1.1801362226760779</v>
      </c>
      <c r="E2700" s="6">
        <v>82.773125218202395</v>
      </c>
      <c r="F2700" s="7">
        <v>62.161690696868639</v>
      </c>
      <c r="G2700" s="7">
        <v>83.9412307534826</v>
      </c>
      <c r="H2700" s="7">
        <v>251.11608227303444</v>
      </c>
      <c r="I2700" s="7">
        <v>97.683563334103383</v>
      </c>
    </row>
    <row r="2701" spans="1:9" x14ac:dyDescent="0.25">
      <c r="A2701" s="17"/>
      <c r="B2701" s="5">
        <f t="shared" si="68"/>
        <v>42764</v>
      </c>
      <c r="C2701" s="4">
        <v>24.1041666666742</v>
      </c>
      <c r="D2701">
        <v>1.1801362226760779</v>
      </c>
      <c r="E2701" s="6">
        <v>80.502766386867521</v>
      </c>
      <c r="F2701" s="7">
        <v>61.04489580271828</v>
      </c>
      <c r="G2701" s="7">
        <v>82.536974103698583</v>
      </c>
      <c r="H2701" s="7">
        <v>251.15273408800576</v>
      </c>
      <c r="I2701" s="7">
        <v>95.004230638772569</v>
      </c>
    </row>
    <row r="2702" spans="1:9" x14ac:dyDescent="0.25">
      <c r="A2702" s="17"/>
      <c r="B2702" s="5">
        <f t="shared" si="68"/>
        <v>42764</v>
      </c>
      <c r="C2702" s="4">
        <v>24.114583333340899</v>
      </c>
      <c r="D2702">
        <v>1.1801362226760779</v>
      </c>
      <c r="E2702" s="6">
        <v>77.507989282101889</v>
      </c>
      <c r="F2702" s="7">
        <v>61.5216223977392</v>
      </c>
      <c r="G2702" s="7">
        <v>79.87958188180616</v>
      </c>
      <c r="H2702" s="7">
        <v>250.80338819422241</v>
      </c>
      <c r="I2702" s="7">
        <v>91.469985698597654</v>
      </c>
    </row>
    <row r="2703" spans="1:9" x14ac:dyDescent="0.25">
      <c r="A2703" s="17"/>
      <c r="B2703" s="5">
        <f t="shared" si="68"/>
        <v>42764</v>
      </c>
      <c r="C2703" s="4">
        <v>24.125000000007599</v>
      </c>
      <c r="D2703">
        <v>1.1801362226760779</v>
      </c>
      <c r="E2703" s="6">
        <v>75.849989754566593</v>
      </c>
      <c r="F2703" s="7">
        <v>60.092865449820231</v>
      </c>
      <c r="G2703" s="7">
        <v>80.639650035089943</v>
      </c>
      <c r="H2703" s="7">
        <v>249.4153228432298</v>
      </c>
      <c r="I2703" s="7">
        <v>89.513320398973434</v>
      </c>
    </row>
    <row r="2704" spans="1:9" x14ac:dyDescent="0.25">
      <c r="A2704" s="17"/>
      <c r="B2704" s="5">
        <f t="shared" si="68"/>
        <v>42764</v>
      </c>
      <c r="C2704" s="4">
        <v>24.1354166666742</v>
      </c>
      <c r="D2704">
        <v>1.1801362226760779</v>
      </c>
      <c r="E2704" s="6">
        <v>73.711267906741213</v>
      </c>
      <c r="F2704" s="7">
        <v>60.64065775018414</v>
      </c>
      <c r="G2704" s="7">
        <v>80.5428232597163</v>
      </c>
      <c r="H2704" s="7">
        <v>249.9351071276086</v>
      </c>
      <c r="I2704" s="7">
        <v>86.98933727612598</v>
      </c>
    </row>
    <row r="2705" spans="1:9" x14ac:dyDescent="0.25">
      <c r="A2705" s="17"/>
      <c r="B2705" s="5">
        <f t="shared" si="68"/>
        <v>42764</v>
      </c>
      <c r="C2705" s="4">
        <v>24.145833333340899</v>
      </c>
      <c r="D2705">
        <v>1.1801362226760779</v>
      </c>
      <c r="E2705" s="6">
        <v>72.315750332888456</v>
      </c>
      <c r="F2705" s="7">
        <v>60.16787101125437</v>
      </c>
      <c r="G2705" s="7">
        <v>75.824771376102547</v>
      </c>
      <c r="H2705" s="7">
        <v>250.03943683346574</v>
      </c>
      <c r="I2705" s="7">
        <v>85.3424364378413</v>
      </c>
    </row>
    <row r="2706" spans="1:9" x14ac:dyDescent="0.25">
      <c r="A2706" s="17"/>
      <c r="B2706" s="5">
        <f t="shared" si="68"/>
        <v>42764</v>
      </c>
      <c r="C2706" s="4">
        <v>24.156250000007599</v>
      </c>
      <c r="D2706">
        <v>1.1801362226760779</v>
      </c>
      <c r="E2706" s="6">
        <v>72.300384480162919</v>
      </c>
      <c r="F2706" s="7">
        <v>60.175810843315979</v>
      </c>
      <c r="G2706" s="7">
        <v>71.46010317098532</v>
      </c>
      <c r="H2706" s="7">
        <v>250.33733896905116</v>
      </c>
      <c r="I2706" s="7">
        <v>85.324302638447591</v>
      </c>
    </row>
    <row r="2707" spans="1:9" x14ac:dyDescent="0.25">
      <c r="A2707" s="17"/>
      <c r="B2707" s="5">
        <f t="shared" si="68"/>
        <v>42764</v>
      </c>
      <c r="C2707" s="4">
        <v>24.1666666666742</v>
      </c>
      <c r="D2707">
        <v>1.1801362226760779</v>
      </c>
      <c r="E2707" s="6">
        <v>70.263592168244571</v>
      </c>
      <c r="F2707" s="7">
        <v>59.809797010050694</v>
      </c>
      <c r="G2707" s="7">
        <v>70.616596537044401</v>
      </c>
      <c r="H2707" s="7">
        <v>249.69223822177216</v>
      </c>
      <c r="I2707" s="7">
        <v>82.920610253084604</v>
      </c>
    </row>
    <row r="2708" spans="1:9" x14ac:dyDescent="0.25">
      <c r="A2708" s="17"/>
      <c r="B2708" s="5">
        <f t="shared" si="68"/>
        <v>42764</v>
      </c>
      <c r="C2708" s="4">
        <v>24.177083333340899</v>
      </c>
      <c r="D2708">
        <v>1.1801362226760779</v>
      </c>
      <c r="E2708" s="6">
        <v>69.913957980116749</v>
      </c>
      <c r="F2708" s="7">
        <v>59.777436483011087</v>
      </c>
      <c r="G2708" s="7">
        <v>68.016607329811876</v>
      </c>
      <c r="H2708" s="7">
        <v>249.67971557666462</v>
      </c>
      <c r="I2708" s="7">
        <v>82.507994282989003</v>
      </c>
    </row>
    <row r="2709" spans="1:9" x14ac:dyDescent="0.25">
      <c r="A2709" s="17"/>
      <c r="B2709" s="5">
        <f t="shared" si="68"/>
        <v>42764</v>
      </c>
      <c r="C2709" s="4">
        <v>24.187500000007599</v>
      </c>
      <c r="D2709">
        <v>1.1801362226760779</v>
      </c>
      <c r="E2709" s="6">
        <v>70.030393865554629</v>
      </c>
      <c r="F2709" s="7">
        <v>59.815792966014435</v>
      </c>
      <c r="G2709" s="7">
        <v>67.085171407799933</v>
      </c>
      <c r="H2709" s="7">
        <v>249.80823346013742</v>
      </c>
      <c r="I2709" s="7">
        <v>82.645404489013615</v>
      </c>
    </row>
    <row r="2710" spans="1:9" x14ac:dyDescent="0.25">
      <c r="A2710" s="17"/>
      <c r="B2710" s="5">
        <f t="shared" si="68"/>
        <v>42764</v>
      </c>
      <c r="C2710" s="4">
        <v>24.1979166666742</v>
      </c>
      <c r="D2710">
        <v>1.1801362226760779</v>
      </c>
      <c r="E2710" s="6">
        <v>69.703227845234622</v>
      </c>
      <c r="F2710" s="7">
        <v>60.633856187837573</v>
      </c>
      <c r="G2710" s="7">
        <v>61.367780671161277</v>
      </c>
      <c r="H2710" s="7">
        <v>249.60275246597379</v>
      </c>
      <c r="I2710" s="7">
        <v>82.259304017605203</v>
      </c>
    </row>
    <row r="2711" spans="1:9" x14ac:dyDescent="0.25">
      <c r="A2711" s="17"/>
      <c r="B2711" s="5">
        <f t="shared" si="68"/>
        <v>42764</v>
      </c>
      <c r="C2711" s="4">
        <v>24.208333333340899</v>
      </c>
      <c r="D2711">
        <v>1.1801362226760779</v>
      </c>
      <c r="E2711" s="6">
        <v>69.068210806525386</v>
      </c>
      <c r="F2711" s="7">
        <v>58.134031525975686</v>
      </c>
      <c r="G2711" s="7">
        <v>59.642561488643999</v>
      </c>
      <c r="H2711" s="7">
        <v>249.34544366315927</v>
      </c>
      <c r="I2711" s="7">
        <v>81.509897408207934</v>
      </c>
    </row>
    <row r="2712" spans="1:9" x14ac:dyDescent="0.25">
      <c r="A2712" s="17"/>
      <c r="B2712" s="5">
        <f t="shared" si="68"/>
        <v>42764</v>
      </c>
      <c r="C2712" s="4">
        <v>24.218750000007599</v>
      </c>
      <c r="D2712">
        <v>1.1801362226760779</v>
      </c>
      <c r="E2712" s="6">
        <v>69.41359511857965</v>
      </c>
      <c r="F2712" s="7">
        <v>58.048609193452137</v>
      </c>
      <c r="G2712" s="7">
        <v>58.023587358244441</v>
      </c>
      <c r="H2712" s="7">
        <v>248.62577211946919</v>
      </c>
      <c r="I2712" s="7">
        <v>81.917497945607224</v>
      </c>
    </row>
    <row r="2713" spans="1:9" x14ac:dyDescent="0.25">
      <c r="A2713" s="17"/>
      <c r="B2713" s="5">
        <f t="shared" si="68"/>
        <v>42764</v>
      </c>
      <c r="C2713" s="4">
        <v>24.229166666674299</v>
      </c>
      <c r="D2713">
        <v>1.1801362226760779</v>
      </c>
      <c r="E2713" s="6">
        <v>69.405297836007293</v>
      </c>
      <c r="F2713" s="7">
        <v>58.471612664316652</v>
      </c>
      <c r="G2713" s="7">
        <v>58.172424974523196</v>
      </c>
      <c r="H2713" s="7">
        <v>248.77001206835936</v>
      </c>
      <c r="I2713" s="7">
        <v>81.907706021893802</v>
      </c>
    </row>
    <row r="2714" spans="1:9" x14ac:dyDescent="0.25">
      <c r="A2714" s="17"/>
      <c r="B2714" s="5">
        <f t="shared" si="68"/>
        <v>42764</v>
      </c>
      <c r="C2714" s="4">
        <v>24.239583333340899</v>
      </c>
      <c r="D2714">
        <v>1.1801362226760779</v>
      </c>
      <c r="E2714" s="6">
        <v>70.296509354105254</v>
      </c>
      <c r="F2714" s="7">
        <v>58.796648787840418</v>
      </c>
      <c r="G2714" s="7">
        <v>58.285396222580175</v>
      </c>
      <c r="H2714" s="7">
        <v>247.77793073802934</v>
      </c>
      <c r="I2714" s="7">
        <v>82.959457016467354</v>
      </c>
    </row>
    <row r="2715" spans="1:9" x14ac:dyDescent="0.25">
      <c r="A2715" s="17"/>
      <c r="B2715" s="5">
        <f t="shared" si="68"/>
        <v>42764</v>
      </c>
      <c r="C2715" s="4">
        <v>24.250000000007599</v>
      </c>
      <c r="D2715">
        <v>1.1801362226760779</v>
      </c>
      <c r="E2715" s="6">
        <v>71.896028919471945</v>
      </c>
      <c r="F2715" s="7">
        <v>59.333996261171237</v>
      </c>
      <c r="G2715" s="7">
        <v>59.623288273239673</v>
      </c>
      <c r="H2715" s="7">
        <v>247.69836328520447</v>
      </c>
      <c r="I2715" s="7">
        <v>84.847107994435675</v>
      </c>
    </row>
    <row r="2716" spans="1:9" x14ac:dyDescent="0.25">
      <c r="A2716" s="17"/>
      <c r="B2716" s="5">
        <f t="shared" si="68"/>
        <v>42764</v>
      </c>
      <c r="C2716" s="4">
        <v>24.260416666674299</v>
      </c>
      <c r="D2716">
        <v>1.1801362226760779</v>
      </c>
      <c r="E2716" s="6">
        <v>74.273707542892154</v>
      </c>
      <c r="F2716" s="7">
        <v>61.716326638890685</v>
      </c>
      <c r="G2716" s="7">
        <v>58.920470903855957</v>
      </c>
      <c r="H2716" s="7">
        <v>239.88099531280145</v>
      </c>
      <c r="I2716" s="7">
        <v>87.653092663816466</v>
      </c>
    </row>
    <row r="2717" spans="1:9" x14ac:dyDescent="0.25">
      <c r="A2717" s="17"/>
      <c r="B2717" s="5">
        <f t="shared" si="68"/>
        <v>42764</v>
      </c>
      <c r="C2717" s="4">
        <v>24.270833333340899</v>
      </c>
      <c r="D2717">
        <v>1.1801362226760779</v>
      </c>
      <c r="E2717" s="6">
        <v>75.702329884711631</v>
      </c>
      <c r="F2717" s="7">
        <v>67.076799446298821</v>
      </c>
      <c r="G2717" s="7">
        <v>59.76145371204241</v>
      </c>
      <c r="H2717" s="7">
        <v>227.46224785436621</v>
      </c>
      <c r="I2717" s="7">
        <v>89.339061637921944</v>
      </c>
    </row>
    <row r="2718" spans="1:9" x14ac:dyDescent="0.25">
      <c r="A2718" s="17"/>
      <c r="B2718" s="5">
        <f t="shared" si="68"/>
        <v>42764</v>
      </c>
      <c r="C2718" s="4">
        <v>24.281250000007599</v>
      </c>
      <c r="D2718">
        <v>1.1801362226760779</v>
      </c>
      <c r="E2718" s="6">
        <v>79.69884208293135</v>
      </c>
      <c r="F2718" s="7">
        <v>66.474706870937084</v>
      </c>
      <c r="G2718" s="7">
        <v>58.981719748236927</v>
      </c>
      <c r="H2718" s="7">
        <v>208.31673169622016</v>
      </c>
      <c r="I2718" s="7">
        <v>94.055490447407834</v>
      </c>
    </row>
    <row r="2719" spans="1:9" x14ac:dyDescent="0.25">
      <c r="A2719" s="17"/>
      <c r="B2719" s="5">
        <f t="shared" si="68"/>
        <v>42764</v>
      </c>
      <c r="C2719" s="4">
        <v>24.291666666674299</v>
      </c>
      <c r="D2719">
        <v>1.1801362226760779</v>
      </c>
      <c r="E2719" s="6">
        <v>81.528831574218643</v>
      </c>
      <c r="F2719" s="7">
        <v>64.456875305524164</v>
      </c>
      <c r="G2719" s="7">
        <v>56.822931337538414</v>
      </c>
      <c r="H2719" s="7">
        <v>168.83794534395528</v>
      </c>
      <c r="I2719" s="7">
        <v>96.215127333192541</v>
      </c>
    </row>
    <row r="2720" spans="1:9" x14ac:dyDescent="0.25">
      <c r="A2720" s="17"/>
      <c r="B2720" s="5">
        <f t="shared" si="68"/>
        <v>42764</v>
      </c>
      <c r="C2720" s="4">
        <v>24.302083333340899</v>
      </c>
      <c r="D2720">
        <v>1.1801362226760779</v>
      </c>
      <c r="E2720" s="6">
        <v>85.892277199230847</v>
      </c>
      <c r="F2720" s="7">
        <v>63.744859542821779</v>
      </c>
      <c r="G2720" s="7">
        <v>55.556499610383902</v>
      </c>
      <c r="H2720" s="7">
        <v>147.37443866998007</v>
      </c>
      <c r="I2720" s="7">
        <v>101.3645875709469</v>
      </c>
    </row>
    <row r="2721" spans="1:9" x14ac:dyDescent="0.25">
      <c r="A2721" s="17"/>
      <c r="B2721" s="5">
        <f t="shared" si="68"/>
        <v>42764</v>
      </c>
      <c r="C2721" s="4">
        <v>24.312500000007599</v>
      </c>
      <c r="D2721">
        <v>1.1801362226760779</v>
      </c>
      <c r="E2721" s="6">
        <v>91.886633113676595</v>
      </c>
      <c r="F2721" s="7">
        <v>63.652583544056249</v>
      </c>
      <c r="G2721" s="7">
        <v>56.425388720483994</v>
      </c>
      <c r="H2721" s="7">
        <v>84.915094347785072</v>
      </c>
      <c r="I2721" s="7">
        <v>108.43874411719692</v>
      </c>
    </row>
    <row r="2722" spans="1:9" x14ac:dyDescent="0.25">
      <c r="A2722" s="17"/>
      <c r="B2722" s="5">
        <f t="shared" si="68"/>
        <v>42764</v>
      </c>
      <c r="C2722" s="4">
        <v>24.322916666674299</v>
      </c>
      <c r="D2722">
        <v>1.1801362226760779</v>
      </c>
      <c r="E2722" s="6">
        <v>98.657383424882397</v>
      </c>
      <c r="F2722" s="7">
        <v>63.829704724503891</v>
      </c>
      <c r="G2722" s="7">
        <v>58.190876945039179</v>
      </c>
      <c r="H2722" s="7">
        <v>20.72287237639539</v>
      </c>
      <c r="I2722" s="7">
        <v>116.42915181414621</v>
      </c>
    </row>
    <row r="2723" spans="1:9" x14ac:dyDescent="0.25">
      <c r="A2723" s="17"/>
      <c r="B2723" s="5">
        <f t="shared" si="68"/>
        <v>42764</v>
      </c>
      <c r="C2723" s="4">
        <v>24.333333333340999</v>
      </c>
      <c r="D2723">
        <v>1.1801362226760779</v>
      </c>
      <c r="E2723" s="6">
        <v>104.70599324537316</v>
      </c>
      <c r="F2723" s="7">
        <v>62.012380972592382</v>
      </c>
      <c r="G2723" s="7">
        <v>57.864922845813773</v>
      </c>
      <c r="H2723" s="7">
        <v>3.3215553547547616</v>
      </c>
      <c r="I2723" s="7">
        <v>123.56733536014161</v>
      </c>
    </row>
    <row r="2724" spans="1:9" x14ac:dyDescent="0.25">
      <c r="A2724" s="17"/>
      <c r="B2724" s="5">
        <f t="shared" ref="B2724:B2787" si="70">DATE(YEAR(B2628),MONTH(B2628),DAY(B2628)+1)</f>
        <v>42764</v>
      </c>
      <c r="C2724" s="4">
        <v>24.343750000007599</v>
      </c>
      <c r="D2724">
        <v>1.1801362226760779</v>
      </c>
      <c r="E2724" s="6">
        <v>111.92668950901181</v>
      </c>
      <c r="F2724" s="7">
        <v>64.607732114694798</v>
      </c>
      <c r="G2724" s="7">
        <v>59.149269729752355</v>
      </c>
      <c r="H2724" s="7">
        <v>2.7994497654247459</v>
      </c>
      <c r="I2724" s="7">
        <v>132.08874057380339</v>
      </c>
    </row>
    <row r="2725" spans="1:9" x14ac:dyDescent="0.25">
      <c r="A2725" s="17"/>
      <c r="B2725" s="5">
        <f t="shared" si="70"/>
        <v>42764</v>
      </c>
      <c r="C2725" s="4">
        <v>24.354166666674299</v>
      </c>
      <c r="D2725">
        <v>1.1801362226760779</v>
      </c>
      <c r="E2725" s="6">
        <v>120.99208706053706</v>
      </c>
      <c r="F2725" s="7">
        <v>65.391835620688525</v>
      </c>
      <c r="G2725" s="7">
        <v>57.662195540568256</v>
      </c>
      <c r="H2725" s="7">
        <v>2.2956095756314188</v>
      </c>
      <c r="I2725" s="7">
        <v>142.78714459731736</v>
      </c>
    </row>
    <row r="2726" spans="1:9" x14ac:dyDescent="0.25">
      <c r="A2726" s="17"/>
      <c r="B2726" s="5">
        <f t="shared" si="70"/>
        <v>42764</v>
      </c>
      <c r="C2726" s="4">
        <v>24.364583333340999</v>
      </c>
      <c r="D2726">
        <v>1.1801362226760779</v>
      </c>
      <c r="E2726" s="6">
        <v>130.07834989573681</v>
      </c>
      <c r="F2726" s="7">
        <v>66.991978312568435</v>
      </c>
      <c r="G2726" s="7">
        <v>61.182043119923193</v>
      </c>
      <c r="H2726" s="7">
        <v>2.4127489643044222</v>
      </c>
      <c r="I2726" s="7">
        <v>153.51017249789203</v>
      </c>
    </row>
    <row r="2727" spans="1:9" x14ac:dyDescent="0.25">
      <c r="A2727" s="17"/>
      <c r="B2727" s="5">
        <f t="shared" si="70"/>
        <v>42764</v>
      </c>
      <c r="C2727" s="4">
        <v>24.375000000007599</v>
      </c>
      <c r="D2727">
        <v>1.1801362226760779</v>
      </c>
      <c r="E2727" s="6">
        <v>137.3846689545332</v>
      </c>
      <c r="F2727" s="7">
        <v>65.974465387119849</v>
      </c>
      <c r="G2727" s="7">
        <v>62.673063290644038</v>
      </c>
      <c r="H2727" s="7">
        <v>2.1859451689513634</v>
      </c>
      <c r="I2727" s="7">
        <v>162.13262427360624</v>
      </c>
    </row>
    <row r="2728" spans="1:9" x14ac:dyDescent="0.25">
      <c r="A2728" s="17"/>
      <c r="B2728" s="5">
        <f t="shared" si="70"/>
        <v>42764</v>
      </c>
      <c r="C2728" s="4">
        <v>24.385416666674299</v>
      </c>
      <c r="D2728">
        <v>1.1801362226760779</v>
      </c>
      <c r="E2728" s="6">
        <v>142.41206690247893</v>
      </c>
      <c r="F2728" s="7">
        <v>65.435370429296924</v>
      </c>
      <c r="G2728" s="7">
        <v>67.66439342452216</v>
      </c>
      <c r="H2728" s="7">
        <v>1.815739534811196</v>
      </c>
      <c r="I2728" s="7">
        <v>168.06563869778438</v>
      </c>
    </row>
    <row r="2729" spans="1:9" x14ac:dyDescent="0.25">
      <c r="A2729" s="17"/>
      <c r="B2729" s="5">
        <f t="shared" si="70"/>
        <v>42764</v>
      </c>
      <c r="C2729" s="4">
        <v>24.395833333340999</v>
      </c>
      <c r="D2729">
        <v>1.1801362226760779</v>
      </c>
      <c r="E2729" s="6">
        <v>148.21715048697257</v>
      </c>
      <c r="F2729" s="7">
        <v>66.294699936282285</v>
      </c>
      <c r="G2729" s="7">
        <v>70.866791796836978</v>
      </c>
      <c r="H2729" s="7">
        <v>1.871903913159868</v>
      </c>
      <c r="I2729" s="7">
        <v>174.9164281115076</v>
      </c>
    </row>
    <row r="2730" spans="1:9" x14ac:dyDescent="0.25">
      <c r="A2730" s="17"/>
      <c r="B2730" s="5">
        <f t="shared" si="70"/>
        <v>42764</v>
      </c>
      <c r="C2730" s="4">
        <v>24.406250000007599</v>
      </c>
      <c r="D2730">
        <v>1.1801362226760779</v>
      </c>
      <c r="E2730" s="6">
        <v>152.72199629748758</v>
      </c>
      <c r="F2730" s="7">
        <v>70.113779197877719</v>
      </c>
      <c r="G2730" s="7">
        <v>77.594534080149785</v>
      </c>
      <c r="H2730" s="7">
        <v>1.9475228472654067</v>
      </c>
      <c r="I2730" s="7">
        <v>180.23275983006695</v>
      </c>
    </row>
    <row r="2731" spans="1:9" x14ac:dyDescent="0.25">
      <c r="A2731" s="17"/>
      <c r="B2731" s="5">
        <f t="shared" si="70"/>
        <v>42764</v>
      </c>
      <c r="C2731" s="4">
        <v>24.416666666674299</v>
      </c>
      <c r="D2731">
        <v>1.1801362226760779</v>
      </c>
      <c r="E2731" s="6">
        <v>158.38598439333842</v>
      </c>
      <c r="F2731" s="7">
        <v>74.058617223025522</v>
      </c>
      <c r="G2731" s="7">
        <v>79.941447661371555</v>
      </c>
      <c r="H2731" s="7">
        <v>1.8417079462972668</v>
      </c>
      <c r="I2731" s="7">
        <v>186.91703734678663</v>
      </c>
    </row>
    <row r="2732" spans="1:9" x14ac:dyDescent="0.25">
      <c r="A2732" s="17"/>
      <c r="B2732" s="5">
        <f t="shared" si="70"/>
        <v>42764</v>
      </c>
      <c r="C2732" s="4">
        <v>24.427083333340999</v>
      </c>
      <c r="D2732">
        <v>1.1801362226760779</v>
      </c>
      <c r="E2732" s="6">
        <v>162.82960995494057</v>
      </c>
      <c r="F2732" s="7">
        <v>84.217862805396223</v>
      </c>
      <c r="G2732" s="7">
        <v>94.627397435114261</v>
      </c>
      <c r="H2732" s="7">
        <v>2.0832166734461932</v>
      </c>
      <c r="I2732" s="7">
        <v>192.16112083204266</v>
      </c>
    </row>
    <row r="2733" spans="1:9" x14ac:dyDescent="0.25">
      <c r="A2733" s="17"/>
      <c r="B2733" s="5">
        <f t="shared" si="70"/>
        <v>42764</v>
      </c>
      <c r="C2733" s="4">
        <v>24.437500000007699</v>
      </c>
      <c r="D2733">
        <v>1.1801362226760779</v>
      </c>
      <c r="E2733" s="6">
        <v>170.07637616132183</v>
      </c>
      <c r="F2733" s="7">
        <v>88.648044608266844</v>
      </c>
      <c r="G2733" s="7">
        <v>96.112548709437817</v>
      </c>
      <c r="H2733" s="7">
        <v>2.3873986340160558</v>
      </c>
      <c r="I2733" s="7">
        <v>200.7132921294581</v>
      </c>
    </row>
    <row r="2734" spans="1:9" x14ac:dyDescent="0.25">
      <c r="A2734" s="17"/>
      <c r="B2734" s="5">
        <f t="shared" si="70"/>
        <v>42764</v>
      </c>
      <c r="C2734" s="4">
        <v>24.447916666674299</v>
      </c>
      <c r="D2734">
        <v>1.1801362226760779</v>
      </c>
      <c r="E2734" s="6">
        <v>172.32301826247138</v>
      </c>
      <c r="F2734" s="7">
        <v>90.940094967214037</v>
      </c>
      <c r="G2734" s="7">
        <v>94.855803665893291</v>
      </c>
      <c r="H2734" s="7">
        <v>3.2469355519057062</v>
      </c>
      <c r="I2734" s="7">
        <v>203.36463585241376</v>
      </c>
    </row>
    <row r="2735" spans="1:9" x14ac:dyDescent="0.25">
      <c r="A2735" s="17"/>
      <c r="B2735" s="5">
        <f t="shared" si="70"/>
        <v>42764</v>
      </c>
      <c r="C2735" s="4">
        <v>24.458333333340999</v>
      </c>
      <c r="D2735">
        <v>1.1801362226760779</v>
      </c>
      <c r="E2735" s="6">
        <v>175.22202626589058</v>
      </c>
      <c r="F2735" s="7">
        <v>90.15848844020789</v>
      </c>
      <c r="G2735" s="7">
        <v>98.351162123284666</v>
      </c>
      <c r="H2735" s="7">
        <v>3.205477105484289</v>
      </c>
      <c r="I2735" s="7">
        <v>206.78586020707661</v>
      </c>
    </row>
    <row r="2736" spans="1:9" x14ac:dyDescent="0.25">
      <c r="A2736" s="17"/>
      <c r="B2736" s="5">
        <f t="shared" si="70"/>
        <v>42764</v>
      </c>
      <c r="C2736" s="4">
        <v>24.468750000007699</v>
      </c>
      <c r="D2736">
        <v>1.1801362226760779</v>
      </c>
      <c r="E2736" s="6">
        <v>176.69561273326732</v>
      </c>
      <c r="F2736" s="7">
        <v>89.820558606566891</v>
      </c>
      <c r="G2736" s="7">
        <v>101.39320942659323</v>
      </c>
      <c r="H2736" s="7">
        <v>3.1775224330619065</v>
      </c>
      <c r="I2736" s="7">
        <v>208.5248929744732</v>
      </c>
    </row>
    <row r="2737" spans="1:9" x14ac:dyDescent="0.25">
      <c r="A2737" s="17"/>
      <c r="B2737" s="5">
        <f t="shared" si="70"/>
        <v>42764</v>
      </c>
      <c r="C2737" s="4">
        <v>24.479166666674299</v>
      </c>
      <c r="D2737">
        <v>1.1801362226760779</v>
      </c>
      <c r="E2737" s="6">
        <v>178.41080594567291</v>
      </c>
      <c r="F2737" s="7">
        <v>91.072827636767016</v>
      </c>
      <c r="G2737" s="7">
        <v>95.881025754155658</v>
      </c>
      <c r="H2737" s="7">
        <v>4.1110020648510242</v>
      </c>
      <c r="I2737" s="7">
        <v>210.54905461332115</v>
      </c>
    </row>
    <row r="2738" spans="1:9" x14ac:dyDescent="0.25">
      <c r="A2738" s="17"/>
      <c r="B2738" s="5">
        <f t="shared" si="70"/>
        <v>42764</v>
      </c>
      <c r="C2738" s="4">
        <v>24.489583333340999</v>
      </c>
      <c r="D2738">
        <v>1.1801362226760779</v>
      </c>
      <c r="E2738" s="6">
        <v>180.2667641449155</v>
      </c>
      <c r="F2738" s="7">
        <v>90.925421708669091</v>
      </c>
      <c r="G2738" s="7">
        <v>95.466305097680362</v>
      </c>
      <c r="H2738" s="7">
        <v>3.9993804010449043</v>
      </c>
      <c r="I2738" s="7">
        <v>212.73933811202002</v>
      </c>
    </row>
    <row r="2739" spans="1:9" x14ac:dyDescent="0.25">
      <c r="A2739" s="17"/>
      <c r="B2739" s="5">
        <f t="shared" si="70"/>
        <v>42764</v>
      </c>
      <c r="C2739" s="4">
        <v>24.500000000007699</v>
      </c>
      <c r="D2739">
        <v>1.1801362226760779</v>
      </c>
      <c r="E2739" s="6">
        <v>180.14889707748367</v>
      </c>
      <c r="F2739" s="7">
        <v>91.997699836182235</v>
      </c>
      <c r="G2739" s="7">
        <v>96.619661418889621</v>
      </c>
      <c r="H2739" s="7">
        <v>4.0381754975804212</v>
      </c>
      <c r="I2739" s="7">
        <v>212.6002389162831</v>
      </c>
    </row>
    <row r="2740" spans="1:9" x14ac:dyDescent="0.25">
      <c r="A2740" s="17"/>
      <c r="B2740" s="5">
        <f t="shared" si="70"/>
        <v>42764</v>
      </c>
      <c r="C2740" s="4">
        <v>24.510416666674399</v>
      </c>
      <c r="D2740">
        <v>1.1801362226760779</v>
      </c>
      <c r="E2740" s="6">
        <v>179.35266066239981</v>
      </c>
      <c r="F2740" s="7">
        <v>91.856398079830825</v>
      </c>
      <c r="G2740" s="7">
        <v>93.667446288149506</v>
      </c>
      <c r="H2740" s="7">
        <v>4.1734022624030711</v>
      </c>
      <c r="I2740" s="7">
        <v>211.66057148102891</v>
      </c>
    </row>
    <row r="2741" spans="1:9" x14ac:dyDescent="0.25">
      <c r="A2741" s="17"/>
      <c r="B2741" s="5">
        <f t="shared" si="70"/>
        <v>42764</v>
      </c>
      <c r="C2741" s="4">
        <v>24.520833333340999</v>
      </c>
      <c r="D2741">
        <v>1.1801362226760779</v>
      </c>
      <c r="E2741" s="6">
        <v>176.44250392989744</v>
      </c>
      <c r="F2741" s="7">
        <v>91.446612966431815</v>
      </c>
      <c r="G2741" s="7">
        <v>92.137126544966293</v>
      </c>
      <c r="H2741" s="7">
        <v>5.1189004730802345</v>
      </c>
      <c r="I2741" s="7">
        <v>208.2261901073382</v>
      </c>
    </row>
    <row r="2742" spans="1:9" x14ac:dyDescent="0.25">
      <c r="A2742" s="17"/>
      <c r="B2742" s="5">
        <f t="shared" si="70"/>
        <v>42764</v>
      </c>
      <c r="C2742" s="4">
        <v>24.531250000007699</v>
      </c>
      <c r="D2742">
        <v>1.1801362226760779</v>
      </c>
      <c r="E2742" s="6">
        <v>174.27262757250907</v>
      </c>
      <c r="F2742" s="7">
        <v>87.170931237418372</v>
      </c>
      <c r="G2742" s="7">
        <v>94.177723794975961</v>
      </c>
      <c r="H2742" s="7">
        <v>5.9727776474459224</v>
      </c>
      <c r="I2742" s="7">
        <v>205.66544041925573</v>
      </c>
    </row>
    <row r="2743" spans="1:9" x14ac:dyDescent="0.25">
      <c r="A2743" s="17"/>
      <c r="B2743" s="5">
        <f t="shared" si="70"/>
        <v>42764</v>
      </c>
      <c r="C2743" s="4">
        <v>24.541666666674399</v>
      </c>
      <c r="D2743">
        <v>1.1801362226760779</v>
      </c>
      <c r="E2743" s="6">
        <v>166.35184908432416</v>
      </c>
      <c r="F2743" s="7">
        <v>87.499350106151638</v>
      </c>
      <c r="G2743" s="7">
        <v>93.085412008443754</v>
      </c>
      <c r="H2743" s="7">
        <v>6.1307333981893288</v>
      </c>
      <c r="I2743" s="7">
        <v>196.31784281355527</v>
      </c>
    </row>
    <row r="2744" spans="1:9" x14ac:dyDescent="0.25">
      <c r="A2744" s="17"/>
      <c r="B2744" s="5">
        <f t="shared" si="70"/>
        <v>42764</v>
      </c>
      <c r="C2744" s="4">
        <v>24.552083333340999</v>
      </c>
      <c r="D2744">
        <v>1.1801362226760779</v>
      </c>
      <c r="E2744" s="6">
        <v>159.65962123818969</v>
      </c>
      <c r="F2744" s="7">
        <v>87.595718264702569</v>
      </c>
      <c r="G2744" s="7">
        <v>88.493299029977763</v>
      </c>
      <c r="H2744" s="7">
        <v>7.059721439915517</v>
      </c>
      <c r="I2744" s="7">
        <v>188.42010232193047</v>
      </c>
    </row>
    <row r="2745" spans="1:9" x14ac:dyDescent="0.25">
      <c r="A2745" s="17"/>
      <c r="B2745" s="5">
        <f t="shared" si="70"/>
        <v>42764</v>
      </c>
      <c r="C2745" s="4">
        <v>24.562500000007699</v>
      </c>
      <c r="D2745">
        <v>1.1801362226760779</v>
      </c>
      <c r="E2745" s="6">
        <v>155.3210267684801</v>
      </c>
      <c r="F2745" s="7">
        <v>86.968491571794942</v>
      </c>
      <c r="G2745" s="7">
        <v>88.618969528259584</v>
      </c>
      <c r="H2745" s="7">
        <v>7.790245409295359</v>
      </c>
      <c r="I2745" s="7">
        <v>183.29996983272409</v>
      </c>
    </row>
    <row r="2746" spans="1:9" x14ac:dyDescent="0.25">
      <c r="A2746" s="17"/>
      <c r="B2746" s="5">
        <f t="shared" si="70"/>
        <v>42764</v>
      </c>
      <c r="C2746" s="4">
        <v>24.572916666674399</v>
      </c>
      <c r="D2746">
        <v>1.1801362226760779</v>
      </c>
      <c r="E2746" s="6">
        <v>150.1986606650056</v>
      </c>
      <c r="F2746" s="7">
        <v>85.882189480433453</v>
      </c>
      <c r="G2746" s="7">
        <v>91.127828595392813</v>
      </c>
      <c r="H2746" s="7">
        <v>7.2090810613801732</v>
      </c>
      <c r="I2746" s="7">
        <v>177.25488004820571</v>
      </c>
    </row>
    <row r="2747" spans="1:9" x14ac:dyDescent="0.25">
      <c r="A2747" s="17"/>
      <c r="B2747" s="5">
        <f t="shared" si="70"/>
        <v>42764</v>
      </c>
      <c r="C2747" s="4">
        <v>24.583333333340999</v>
      </c>
      <c r="D2747">
        <v>1.1801362226760779</v>
      </c>
      <c r="E2747" s="6">
        <v>148.15065213414582</v>
      </c>
      <c r="F2747" s="7">
        <v>85.674731808883166</v>
      </c>
      <c r="G2747" s="7">
        <v>91.850403914968638</v>
      </c>
      <c r="H2747" s="7">
        <v>6.7739088925466806</v>
      </c>
      <c r="I2747" s="7">
        <v>174.83795099658846</v>
      </c>
    </row>
    <row r="2748" spans="1:9" x14ac:dyDescent="0.25">
      <c r="A2748" s="17"/>
      <c r="B2748" s="5">
        <f t="shared" si="70"/>
        <v>42764</v>
      </c>
      <c r="C2748" s="4">
        <v>24.593750000007699</v>
      </c>
      <c r="D2748">
        <v>1.1801362226760779</v>
      </c>
      <c r="E2748" s="6">
        <v>146.00686854695209</v>
      </c>
      <c r="F2748" s="7">
        <v>85.949623945065781</v>
      </c>
      <c r="G2748" s="7">
        <v>91.72496977497174</v>
      </c>
      <c r="H2748" s="7">
        <v>4.7946808801543748</v>
      </c>
      <c r="I2748" s="7">
        <v>172.3079943317627</v>
      </c>
    </row>
    <row r="2749" spans="1:9" x14ac:dyDescent="0.25">
      <c r="A2749" s="17"/>
      <c r="B2749" s="5">
        <f t="shared" si="70"/>
        <v>42764</v>
      </c>
      <c r="C2749" s="4">
        <v>24.604166666674399</v>
      </c>
      <c r="D2749">
        <v>1.1801362226760779</v>
      </c>
      <c r="E2749" s="6">
        <v>144.67401431398116</v>
      </c>
      <c r="F2749" s="7">
        <v>87.353170623591751</v>
      </c>
      <c r="G2749" s="7">
        <v>90.452536951023262</v>
      </c>
      <c r="H2749" s="7">
        <v>3.812245817060361</v>
      </c>
      <c r="I2749" s="7">
        <v>170.73504477188655</v>
      </c>
    </row>
    <row r="2750" spans="1:9" x14ac:dyDescent="0.25">
      <c r="A2750" s="17"/>
      <c r="B2750" s="5">
        <f t="shared" si="70"/>
        <v>42764</v>
      </c>
      <c r="C2750" s="4">
        <v>24.614583333341098</v>
      </c>
      <c r="D2750">
        <v>1.1801362226760779</v>
      </c>
      <c r="E2750" s="6">
        <v>141.0240823878037</v>
      </c>
      <c r="F2750" s="7">
        <v>85.343691713411758</v>
      </c>
      <c r="G2750" s="7">
        <v>92.105879178482439</v>
      </c>
      <c r="H2750" s="7">
        <v>3.6376898855410706</v>
      </c>
      <c r="I2750" s="7">
        <v>166.42762789550267</v>
      </c>
    </row>
    <row r="2751" spans="1:9" x14ac:dyDescent="0.25">
      <c r="A2751" s="17"/>
      <c r="B2751" s="5">
        <f t="shared" si="70"/>
        <v>42764</v>
      </c>
      <c r="C2751" s="4">
        <v>24.625000000007699</v>
      </c>
      <c r="D2751">
        <v>1.1801362226760779</v>
      </c>
      <c r="E2751" s="6">
        <v>140.18718432562562</v>
      </c>
      <c r="F2751" s="7">
        <v>85.673044444270374</v>
      </c>
      <c r="G2751" s="7">
        <v>90.785133118662799</v>
      </c>
      <c r="H2751" s="7">
        <v>2.9960825971999006</v>
      </c>
      <c r="I2751" s="7">
        <v>165.4399741776389</v>
      </c>
    </row>
    <row r="2752" spans="1:9" x14ac:dyDescent="0.25">
      <c r="A2752" s="17"/>
      <c r="B2752" s="5">
        <f t="shared" si="70"/>
        <v>42764</v>
      </c>
      <c r="C2752" s="4">
        <v>24.635416666674399</v>
      </c>
      <c r="D2752">
        <v>1.1801362226760779</v>
      </c>
      <c r="E2752" s="6">
        <v>139.70364231875803</v>
      </c>
      <c r="F2752" s="7">
        <v>86.380338792450502</v>
      </c>
      <c r="G2752" s="7">
        <v>90.23472678234036</v>
      </c>
      <c r="H2752" s="7">
        <v>2.4334406825880857</v>
      </c>
      <c r="I2752" s="7">
        <v>164.86932874014897</v>
      </c>
    </row>
    <row r="2753" spans="1:9" x14ac:dyDescent="0.25">
      <c r="A2753" s="17"/>
      <c r="B2753" s="5">
        <f t="shared" si="70"/>
        <v>42764</v>
      </c>
      <c r="C2753" s="4">
        <v>24.645833333341098</v>
      </c>
      <c r="D2753">
        <v>1.1801362226760779</v>
      </c>
      <c r="E2753" s="6">
        <v>138.36507824528005</v>
      </c>
      <c r="F2753" s="7">
        <v>85.977503537100404</v>
      </c>
      <c r="G2753" s="7">
        <v>90.214904734986249</v>
      </c>
      <c r="H2753" s="7">
        <v>2.2896327904575018</v>
      </c>
      <c r="I2753" s="7">
        <v>163.28964079066475</v>
      </c>
    </row>
    <row r="2754" spans="1:9" x14ac:dyDescent="0.25">
      <c r="A2754" s="17"/>
      <c r="B2754" s="5">
        <f t="shared" si="70"/>
        <v>42764</v>
      </c>
      <c r="C2754" s="4">
        <v>24.656250000007699</v>
      </c>
      <c r="D2754">
        <v>1.1801362226760779</v>
      </c>
      <c r="E2754" s="6">
        <v>135.72310040449432</v>
      </c>
      <c r="F2754" s="7">
        <v>85.991751948498205</v>
      </c>
      <c r="G2754" s="7">
        <v>92.124198948601745</v>
      </c>
      <c r="H2754" s="7">
        <v>2.5115649458202416</v>
      </c>
      <c r="I2754" s="7">
        <v>160.17174704124596</v>
      </c>
    </row>
    <row r="2755" spans="1:9" x14ac:dyDescent="0.25">
      <c r="A2755" s="17"/>
      <c r="B2755" s="5">
        <f t="shared" si="70"/>
        <v>42764</v>
      </c>
      <c r="C2755" s="4">
        <v>24.666666666674399</v>
      </c>
      <c r="D2755">
        <v>1.1801362226760779</v>
      </c>
      <c r="E2755" s="6">
        <v>135.4385740796138</v>
      </c>
      <c r="F2755" s="7">
        <v>87.514151620439137</v>
      </c>
      <c r="G2755" s="7">
        <v>91.702583841136899</v>
      </c>
      <c r="H2755" s="7">
        <v>2.9129936817583535</v>
      </c>
      <c r="I2755" s="7">
        <v>159.83596721894958</v>
      </c>
    </row>
    <row r="2756" spans="1:9" x14ac:dyDescent="0.25">
      <c r="A2756" s="17"/>
      <c r="B2756" s="5">
        <f t="shared" si="70"/>
        <v>42764</v>
      </c>
      <c r="C2756" s="4">
        <v>24.677083333341098</v>
      </c>
      <c r="D2756">
        <v>1.1801362226760779</v>
      </c>
      <c r="E2756" s="6">
        <v>136.55277407434647</v>
      </c>
      <c r="F2756" s="7">
        <v>88.174051463758801</v>
      </c>
      <c r="G2756" s="7">
        <v>93.302933739897568</v>
      </c>
      <c r="H2756" s="7">
        <v>4.5841052167009115</v>
      </c>
      <c r="I2756" s="7">
        <v>161.15087499203909</v>
      </c>
    </row>
    <row r="2757" spans="1:9" x14ac:dyDescent="0.25">
      <c r="A2757" s="17"/>
      <c r="B2757" s="5">
        <f t="shared" si="70"/>
        <v>42764</v>
      </c>
      <c r="C2757" s="4">
        <v>24.687500000007699</v>
      </c>
      <c r="D2757">
        <v>1.1801362226760779</v>
      </c>
      <c r="E2757" s="6">
        <v>140.61340759288566</v>
      </c>
      <c r="F2757" s="7">
        <v>89.910538025942571</v>
      </c>
      <c r="G2757" s="7">
        <v>93.725794735949151</v>
      </c>
      <c r="H2757" s="7">
        <v>10.925191249044209</v>
      </c>
      <c r="I2757" s="7">
        <v>165.94297569427982</v>
      </c>
    </row>
    <row r="2758" spans="1:9" x14ac:dyDescent="0.25">
      <c r="A2758" s="17"/>
      <c r="B2758" s="5">
        <f t="shared" si="70"/>
        <v>42764</v>
      </c>
      <c r="C2758" s="4">
        <v>24.697916666674399</v>
      </c>
      <c r="D2758">
        <v>1.1801362226760779</v>
      </c>
      <c r="E2758" s="6">
        <v>144.39141343505645</v>
      </c>
      <c r="F2758" s="7">
        <v>92.455697084800363</v>
      </c>
      <c r="G2758" s="7">
        <v>93.581764406821762</v>
      </c>
      <c r="H2758" s="7">
        <v>54.854776305452049</v>
      </c>
      <c r="I2758" s="7">
        <v>170.40153723810741</v>
      </c>
    </row>
    <row r="2759" spans="1:9" x14ac:dyDescent="0.25">
      <c r="A2759" s="17"/>
      <c r="B2759" s="5">
        <f t="shared" si="70"/>
        <v>42764</v>
      </c>
      <c r="C2759" s="4">
        <v>24.708333333341098</v>
      </c>
      <c r="D2759">
        <v>1.1801362226760779</v>
      </c>
      <c r="E2759" s="6">
        <v>148.57844156311626</v>
      </c>
      <c r="F2759" s="7">
        <v>94.902335693427716</v>
      </c>
      <c r="G2759" s="7">
        <v>95.972063754584553</v>
      </c>
      <c r="H2759" s="7">
        <v>135.56584736813161</v>
      </c>
      <c r="I2759" s="7">
        <v>175.34280079739437</v>
      </c>
    </row>
    <row r="2760" spans="1:9" x14ac:dyDescent="0.25">
      <c r="A2760" s="17"/>
      <c r="B2760" s="5">
        <f t="shared" si="70"/>
        <v>42764</v>
      </c>
      <c r="C2760" s="4">
        <v>24.718750000007802</v>
      </c>
      <c r="D2760">
        <v>1.1801362226760779</v>
      </c>
      <c r="E2760" s="6">
        <v>155.92473645294734</v>
      </c>
      <c r="F2760" s="7">
        <v>96.376330846535708</v>
      </c>
      <c r="G2760" s="7">
        <v>98.216013257169408</v>
      </c>
      <c r="H2760" s="7">
        <v>171.30523547336588</v>
      </c>
      <c r="I2760" s="7">
        <v>184.01242949934422</v>
      </c>
    </row>
    <row r="2761" spans="1:9" x14ac:dyDescent="0.25">
      <c r="A2761" s="17"/>
      <c r="B2761" s="5">
        <f t="shared" si="70"/>
        <v>42764</v>
      </c>
      <c r="C2761" s="4">
        <v>24.729166666674399</v>
      </c>
      <c r="D2761">
        <v>1.1801362226760779</v>
      </c>
      <c r="E2761" s="6">
        <v>161.89608229572349</v>
      </c>
      <c r="F2761" s="7">
        <v>99.837600634396452</v>
      </c>
      <c r="G2761" s="7">
        <v>98.223793050209366</v>
      </c>
      <c r="H2761" s="7">
        <v>191.22882584759668</v>
      </c>
      <c r="I2761" s="7">
        <v>191.05943102653058</v>
      </c>
    </row>
    <row r="2762" spans="1:9" x14ac:dyDescent="0.25">
      <c r="A2762" s="17"/>
      <c r="B2762" s="5">
        <f t="shared" si="70"/>
        <v>42764</v>
      </c>
      <c r="C2762" s="4">
        <v>24.739583333341098</v>
      </c>
      <c r="D2762">
        <v>1.1801362226760779</v>
      </c>
      <c r="E2762" s="6">
        <v>167.80119379011833</v>
      </c>
      <c r="F2762" s="7">
        <v>100.76864113342945</v>
      </c>
      <c r="G2762" s="7">
        <v>100.0856193092778</v>
      </c>
      <c r="H2762" s="7">
        <v>197.14644924939569</v>
      </c>
      <c r="I2762" s="7">
        <v>198.02826700000679</v>
      </c>
    </row>
    <row r="2763" spans="1:9" x14ac:dyDescent="0.25">
      <c r="A2763" s="17"/>
      <c r="B2763" s="5">
        <f t="shared" si="70"/>
        <v>42764</v>
      </c>
      <c r="C2763" s="4">
        <v>24.750000000007802</v>
      </c>
      <c r="D2763">
        <v>1.1801362226760779</v>
      </c>
      <c r="E2763" s="6">
        <v>170.25114214174312</v>
      </c>
      <c r="F2763" s="7">
        <v>100.66590026767105</v>
      </c>
      <c r="G2763" s="7">
        <v>101.24604234259957</v>
      </c>
      <c r="H2763" s="7">
        <v>218.7389608708296</v>
      </c>
      <c r="I2763" s="7">
        <v>200.91953979344476</v>
      </c>
    </row>
    <row r="2764" spans="1:9" x14ac:dyDescent="0.25">
      <c r="A2764" s="17"/>
      <c r="B2764" s="5">
        <f t="shared" si="70"/>
        <v>42764</v>
      </c>
      <c r="C2764" s="4">
        <v>24.760416666674399</v>
      </c>
      <c r="D2764">
        <v>1.1801362226760779</v>
      </c>
      <c r="E2764" s="6">
        <v>173.672538520437</v>
      </c>
      <c r="F2764" s="7">
        <v>103.06810226950029</v>
      </c>
      <c r="G2764" s="7">
        <v>103.56348725358349</v>
      </c>
      <c r="H2764" s="7">
        <v>224.51029305426195</v>
      </c>
      <c r="I2764" s="7">
        <v>204.95725359207415</v>
      </c>
    </row>
    <row r="2765" spans="1:9" x14ac:dyDescent="0.25">
      <c r="A2765" s="17"/>
      <c r="B2765" s="5">
        <f t="shared" si="70"/>
        <v>42764</v>
      </c>
      <c r="C2765" s="4">
        <v>24.770833333341098</v>
      </c>
      <c r="D2765">
        <v>1.1801362226760779</v>
      </c>
      <c r="E2765" s="6">
        <v>175.29827690323364</v>
      </c>
      <c r="F2765" s="7">
        <v>101.32547145565047</v>
      </c>
      <c r="G2765" s="7">
        <v>108.9837636078323</v>
      </c>
      <c r="H2765" s="7">
        <v>238.12271932701179</v>
      </c>
      <c r="I2765" s="7">
        <v>206.87584634620728</v>
      </c>
    </row>
    <row r="2766" spans="1:9" x14ac:dyDescent="0.25">
      <c r="A2766" s="17"/>
      <c r="B2766" s="5">
        <f t="shared" si="70"/>
        <v>42764</v>
      </c>
      <c r="C2766" s="4">
        <v>24.781250000007802</v>
      </c>
      <c r="D2766">
        <v>1.1801362226760779</v>
      </c>
      <c r="E2766" s="6">
        <v>178.61796110306392</v>
      </c>
      <c r="F2766" s="7">
        <v>100.98790634927734</v>
      </c>
      <c r="G2766" s="7">
        <v>113.1656787858179</v>
      </c>
      <c r="H2766" s="7">
        <v>238.26213664234959</v>
      </c>
      <c r="I2766" s="7">
        <v>210.79352591827245</v>
      </c>
    </row>
    <row r="2767" spans="1:9" x14ac:dyDescent="0.25">
      <c r="A2767" s="17"/>
      <c r="B2767" s="5">
        <f t="shared" si="70"/>
        <v>42764</v>
      </c>
      <c r="C2767" s="4">
        <v>24.791666666674399</v>
      </c>
      <c r="D2767">
        <v>1.1801362226760779</v>
      </c>
      <c r="E2767" s="6">
        <v>178.99082966739024</v>
      </c>
      <c r="F2767" s="7">
        <v>100.23692889678649</v>
      </c>
      <c r="G2767" s="7">
        <v>114.32142272631233</v>
      </c>
      <c r="H2767" s="7">
        <v>238.56371326065405</v>
      </c>
      <c r="I2767" s="7">
        <v>211.23356161733116</v>
      </c>
    </row>
    <row r="2768" spans="1:9" x14ac:dyDescent="0.25">
      <c r="A2768" s="17"/>
      <c r="B2768" s="5">
        <f t="shared" si="70"/>
        <v>42764</v>
      </c>
      <c r="C2768" s="4">
        <v>24.802083333341098</v>
      </c>
      <c r="D2768">
        <v>1.1801362226760779</v>
      </c>
      <c r="E2768" s="6">
        <v>181.82115582256884</v>
      </c>
      <c r="F2768" s="7">
        <v>100.52600130850367</v>
      </c>
      <c r="G2768" s="7">
        <v>115.86813932475432</v>
      </c>
      <c r="H2768" s="7">
        <v>238.87782852616826</v>
      </c>
      <c r="I2768" s="7">
        <v>214.57373203504497</v>
      </c>
    </row>
    <row r="2769" spans="1:9" x14ac:dyDescent="0.25">
      <c r="A2769" s="17"/>
      <c r="B2769" s="5">
        <f t="shared" si="70"/>
        <v>42764</v>
      </c>
      <c r="C2769" s="4">
        <v>24.812500000007802</v>
      </c>
      <c r="D2769">
        <v>1.1801362226760779</v>
      </c>
      <c r="E2769" s="6">
        <v>185.99745504816363</v>
      </c>
      <c r="F2769" s="7">
        <v>100.00656955920893</v>
      </c>
      <c r="G2769" s="7">
        <v>118.53549464926792</v>
      </c>
      <c r="H2769" s="7">
        <v>238.7140120054919</v>
      </c>
      <c r="I2769" s="7">
        <v>219.50233402790343</v>
      </c>
    </row>
    <row r="2770" spans="1:9" x14ac:dyDescent="0.25">
      <c r="A2770" s="17"/>
      <c r="B2770" s="5">
        <f t="shared" si="70"/>
        <v>42764</v>
      </c>
      <c r="C2770" s="4">
        <v>24.822916666674502</v>
      </c>
      <c r="D2770">
        <v>1.1801362226760779</v>
      </c>
      <c r="E2770" s="6">
        <v>184.32322023972895</v>
      </c>
      <c r="F2770" s="7">
        <v>98.948102971970542</v>
      </c>
      <c r="G2770" s="7">
        <v>114.49143243642021</v>
      </c>
      <c r="H2770" s="7">
        <v>238.45484995921566</v>
      </c>
      <c r="I2770" s="7">
        <v>217.52650888520452</v>
      </c>
    </row>
    <row r="2771" spans="1:9" x14ac:dyDescent="0.25">
      <c r="A2771" s="17"/>
      <c r="B2771" s="5">
        <f t="shared" si="70"/>
        <v>42764</v>
      </c>
      <c r="C2771" s="4">
        <v>24.833333333341098</v>
      </c>
      <c r="D2771">
        <v>1.1801362226760779</v>
      </c>
      <c r="E2771" s="6">
        <v>183.96630310189826</v>
      </c>
      <c r="F2771" s="7">
        <v>98.504298022862841</v>
      </c>
      <c r="G2771" s="7">
        <v>113.53516687627149</v>
      </c>
      <c r="H2771" s="7">
        <v>238.57286846337863</v>
      </c>
      <c r="I2771" s="7">
        <v>217.10529804235665</v>
      </c>
    </row>
    <row r="2772" spans="1:9" x14ac:dyDescent="0.25">
      <c r="A2772" s="17"/>
      <c r="B2772" s="5">
        <f t="shared" si="70"/>
        <v>42764</v>
      </c>
      <c r="C2772" s="4">
        <v>24.843750000007802</v>
      </c>
      <c r="D2772">
        <v>1.1801362226760779</v>
      </c>
      <c r="E2772" s="6">
        <v>185.51139606658265</v>
      </c>
      <c r="F2772" s="7">
        <v>99.773637090796626</v>
      </c>
      <c r="G2772" s="7">
        <v>112.65045377929818</v>
      </c>
      <c r="H2772" s="7">
        <v>238.422995774512</v>
      </c>
      <c r="I2772" s="7">
        <v>218.92871821738265</v>
      </c>
    </row>
    <row r="2773" spans="1:9" x14ac:dyDescent="0.25">
      <c r="A2773" s="17"/>
      <c r="B2773" s="5">
        <f t="shared" si="70"/>
        <v>42764</v>
      </c>
      <c r="C2773" s="4">
        <v>24.854166666674502</v>
      </c>
      <c r="D2773">
        <v>1.1801362226760779</v>
      </c>
      <c r="E2773" s="6">
        <v>183.71459471308694</v>
      </c>
      <c r="F2773" s="7">
        <v>96.815931412083259</v>
      </c>
      <c r="G2773" s="7">
        <v>111.25364842459875</v>
      </c>
      <c r="H2773" s="7">
        <v>237.71126827443578</v>
      </c>
      <c r="I2773" s="7">
        <v>216.80824785516896</v>
      </c>
    </row>
    <row r="2774" spans="1:9" x14ac:dyDescent="0.25">
      <c r="A2774" s="17"/>
      <c r="B2774" s="5">
        <f t="shared" si="70"/>
        <v>42764</v>
      </c>
      <c r="C2774" s="4">
        <v>24.864583333341098</v>
      </c>
      <c r="D2774">
        <v>1.1801362226760779</v>
      </c>
      <c r="E2774" s="6">
        <v>181.14118061328983</v>
      </c>
      <c r="F2774" s="7">
        <v>96.233037118182963</v>
      </c>
      <c r="G2774" s="7">
        <v>110.19382188099185</v>
      </c>
      <c r="H2774" s="7">
        <v>238.22819818383357</v>
      </c>
      <c r="I2774" s="7">
        <v>213.77126866005307</v>
      </c>
    </row>
    <row r="2775" spans="1:9" x14ac:dyDescent="0.25">
      <c r="A2775" s="17"/>
      <c r="B2775" s="5">
        <f t="shared" si="70"/>
        <v>42764</v>
      </c>
      <c r="C2775" s="4">
        <v>24.875000000007802</v>
      </c>
      <c r="D2775">
        <v>1.1801362226760779</v>
      </c>
      <c r="E2775" s="6">
        <v>177.0800240483492</v>
      </c>
      <c r="F2775" s="7">
        <v>91.736923847662908</v>
      </c>
      <c r="G2775" s="7">
        <v>100.94996152694725</v>
      </c>
      <c r="H2775" s="7">
        <v>239.96782571976502</v>
      </c>
      <c r="I2775" s="7">
        <v>208.97855069180787</v>
      </c>
    </row>
    <row r="2776" spans="1:9" x14ac:dyDescent="0.25">
      <c r="A2776" s="17"/>
      <c r="B2776" s="5">
        <f t="shared" si="70"/>
        <v>42764</v>
      </c>
      <c r="C2776" s="4">
        <v>24.885416666674502</v>
      </c>
      <c r="D2776">
        <v>1.1801362226760779</v>
      </c>
      <c r="E2776" s="6">
        <v>183.90086076685347</v>
      </c>
      <c r="F2776" s="7">
        <v>82.071971889049138</v>
      </c>
      <c r="G2776" s="7">
        <v>87.047351182373546</v>
      </c>
      <c r="H2776" s="7">
        <v>245.244553926771</v>
      </c>
      <c r="I2776" s="7">
        <v>217.02806717227378</v>
      </c>
    </row>
    <row r="2777" spans="1:9" x14ac:dyDescent="0.25">
      <c r="A2777" s="17"/>
      <c r="B2777" s="5">
        <f t="shared" si="70"/>
        <v>42764</v>
      </c>
      <c r="C2777" s="4">
        <v>24.895833333341098</v>
      </c>
      <c r="D2777">
        <v>1.1801362226760779</v>
      </c>
      <c r="E2777" s="6">
        <v>190.94167770081089</v>
      </c>
      <c r="F2777" s="7">
        <v>78.205197523196659</v>
      </c>
      <c r="G2777" s="7">
        <v>81.754023263574297</v>
      </c>
      <c r="H2777" s="7">
        <v>248.91502311854956</v>
      </c>
      <c r="I2777" s="7">
        <v>225.33719027326805</v>
      </c>
    </row>
    <row r="2778" spans="1:9" x14ac:dyDescent="0.25">
      <c r="A2778" s="17"/>
      <c r="B2778" s="5">
        <f t="shared" si="70"/>
        <v>42764</v>
      </c>
      <c r="C2778" s="4">
        <v>24.906250000007802</v>
      </c>
      <c r="D2778">
        <v>1.1801362226760779</v>
      </c>
      <c r="E2778" s="6">
        <v>191.48362820999722</v>
      </c>
      <c r="F2778" s="7">
        <v>77.274906518659137</v>
      </c>
      <c r="G2778" s="7">
        <v>82.475024196608032</v>
      </c>
      <c r="H2778" s="7">
        <v>249.97784374194373</v>
      </c>
      <c r="I2778" s="7">
        <v>225.97676570005657</v>
      </c>
    </row>
    <row r="2779" spans="1:9" x14ac:dyDescent="0.25">
      <c r="A2779" s="17"/>
      <c r="B2779" s="5">
        <f t="shared" si="70"/>
        <v>42764</v>
      </c>
      <c r="C2779" s="4">
        <v>24.916666666674502</v>
      </c>
      <c r="D2779">
        <v>1.1801362226760779</v>
      </c>
      <c r="E2779" s="6">
        <v>189.23403342754949</v>
      </c>
      <c r="F2779" s="7">
        <v>76.589411638718843</v>
      </c>
      <c r="G2779" s="7">
        <v>82.69726908768807</v>
      </c>
      <c r="H2779" s="7">
        <v>249.90529521119893</v>
      </c>
      <c r="I2779" s="7">
        <v>223.3219374109469</v>
      </c>
    </row>
    <row r="2780" spans="1:9" x14ac:dyDescent="0.25">
      <c r="A2780" s="17"/>
      <c r="B2780" s="5">
        <f t="shared" si="70"/>
        <v>42764</v>
      </c>
      <c r="C2780" s="4">
        <v>24.927083333341201</v>
      </c>
      <c r="D2780">
        <v>1.1801362226760779</v>
      </c>
      <c r="E2780" s="6">
        <v>190.09742423658216</v>
      </c>
      <c r="F2780" s="7">
        <v>74.869650426960675</v>
      </c>
      <c r="G2780" s="7">
        <v>71.11250826743354</v>
      </c>
      <c r="H2780" s="7">
        <v>251.58806727799265</v>
      </c>
      <c r="I2780" s="7">
        <v>224.34085617901195</v>
      </c>
    </row>
    <row r="2781" spans="1:9" x14ac:dyDescent="0.25">
      <c r="A2781" s="17"/>
      <c r="B2781" s="5">
        <f t="shared" si="70"/>
        <v>42764</v>
      </c>
      <c r="C2781" s="4">
        <v>24.937500000007802</v>
      </c>
      <c r="D2781">
        <v>1.1801362226760779</v>
      </c>
      <c r="E2781" s="6">
        <v>183.88872747983822</v>
      </c>
      <c r="F2781" s="7">
        <v>73.80693136025873</v>
      </c>
      <c r="G2781" s="7">
        <v>64.076246312964258</v>
      </c>
      <c r="H2781" s="7">
        <v>250.80586251927599</v>
      </c>
      <c r="I2781" s="7">
        <v>217.01374824076697</v>
      </c>
    </row>
    <row r="2782" spans="1:9" x14ac:dyDescent="0.25">
      <c r="A2782" s="17"/>
      <c r="B2782" s="5">
        <f t="shared" si="70"/>
        <v>42764</v>
      </c>
      <c r="C2782" s="4">
        <v>24.947916666674502</v>
      </c>
      <c r="D2782">
        <v>1.1801362226760779</v>
      </c>
      <c r="E2782" s="6">
        <v>174.02239304310203</v>
      </c>
      <c r="F2782" s="7">
        <v>72.127767099006391</v>
      </c>
      <c r="G2782" s="7">
        <v>63.633911797877047</v>
      </c>
      <c r="H2782" s="7">
        <v>247.58873388312298</v>
      </c>
      <c r="I2782" s="7">
        <v>205.37012958693819</v>
      </c>
    </row>
    <row r="2783" spans="1:9" x14ac:dyDescent="0.25">
      <c r="A2783" s="17"/>
      <c r="B2783" s="5">
        <f t="shared" si="70"/>
        <v>42764</v>
      </c>
      <c r="C2783" s="4">
        <v>24.958333333341201</v>
      </c>
      <c r="D2783">
        <v>1.1801362226760779</v>
      </c>
      <c r="E2783" s="6">
        <v>163.27433735333449</v>
      </c>
      <c r="F2783" s="7">
        <v>69.862405958483365</v>
      </c>
      <c r="G2783" s="7">
        <v>61.18616536865548</v>
      </c>
      <c r="H2783" s="7">
        <v>246.4558690579793</v>
      </c>
      <c r="I2783" s="7">
        <v>192.6859597441038</v>
      </c>
    </row>
    <row r="2784" spans="1:9" x14ac:dyDescent="0.25">
      <c r="A2784" s="17"/>
      <c r="B2784" s="5">
        <f t="shared" si="70"/>
        <v>42764</v>
      </c>
      <c r="C2784" s="4">
        <v>24.968750000007802</v>
      </c>
      <c r="D2784">
        <v>1.1801362226760779</v>
      </c>
      <c r="E2784" s="6">
        <v>150.77171109636959</v>
      </c>
      <c r="F2784" s="7">
        <v>68.163117569628128</v>
      </c>
      <c r="G2784" s="7">
        <v>60.239161848418398</v>
      </c>
      <c r="H2784" s="7">
        <v>247.14395645244039</v>
      </c>
      <c r="I2784" s="7">
        <v>177.93115761967852</v>
      </c>
    </row>
    <row r="2785" spans="1:9" x14ac:dyDescent="0.25">
      <c r="A2785" s="17"/>
      <c r="B2785" s="5">
        <f t="shared" si="70"/>
        <v>42764</v>
      </c>
      <c r="C2785" s="4">
        <v>24.979166666674502</v>
      </c>
      <c r="D2785">
        <v>1.1801362226760779</v>
      </c>
      <c r="E2785" s="6">
        <v>138.69041806943579</v>
      </c>
      <c r="F2785" s="7">
        <v>66.64512668883701</v>
      </c>
      <c r="G2785" s="7">
        <v>62.82075917622435</v>
      </c>
      <c r="H2785" s="7">
        <v>248.13227028783231</v>
      </c>
      <c r="I2785" s="7">
        <v>163.67358610183001</v>
      </c>
    </row>
    <row r="2786" spans="1:9" ht="15.75" thickBot="1" x14ac:dyDescent="0.3">
      <c r="A2786" s="17"/>
      <c r="B2786" s="5">
        <f t="shared" si="70"/>
        <v>42764</v>
      </c>
      <c r="C2786" s="4">
        <v>24.989583333341201</v>
      </c>
      <c r="D2786">
        <v>1.1801362226760779</v>
      </c>
      <c r="E2786" s="6">
        <v>129.46560451024814</v>
      </c>
      <c r="F2786" s="7">
        <v>65.803825129662428</v>
      </c>
      <c r="G2786" s="7">
        <v>63.452068149231572</v>
      </c>
      <c r="H2786" s="7">
        <v>248.62339280689747</v>
      </c>
      <c r="I2786" s="7">
        <v>152.78704947319923</v>
      </c>
    </row>
    <row r="2787" spans="1:9" x14ac:dyDescent="0.25">
      <c r="A2787" s="12">
        <f t="shared" ref="A2787" si="71">A2691+1</f>
        <v>30</v>
      </c>
      <c r="B2787" s="5">
        <f t="shared" si="70"/>
        <v>42765</v>
      </c>
      <c r="C2787" s="4">
        <v>25.000000000007802</v>
      </c>
      <c r="D2787">
        <v>1.1763572436907599</v>
      </c>
      <c r="E2787" s="6">
        <v>114.21050561958097</v>
      </c>
      <c r="F2787" s="7">
        <v>63.230862630617139</v>
      </c>
      <c r="G2787" s="7">
        <v>58.826228045326161</v>
      </c>
      <c r="H2787" s="7">
        <v>240.75651032974372</v>
      </c>
      <c r="I2787" s="7">
        <v>134.35235559117831</v>
      </c>
    </row>
    <row r="2788" spans="1:9" x14ac:dyDescent="0.25">
      <c r="A2788" s="13"/>
      <c r="B2788" s="5">
        <f t="shared" ref="B2788:B2851" si="72">DATE(YEAR(B2692),MONTH(B2692),DAY(B2692)+1)</f>
        <v>42765</v>
      </c>
      <c r="C2788" s="4">
        <v>25.010416666674502</v>
      </c>
      <c r="D2788">
        <v>1.1763572436907599</v>
      </c>
      <c r="E2788" s="6">
        <v>105.07253662048491</v>
      </c>
      <c r="F2788" s="7">
        <v>61.885520011252581</v>
      </c>
      <c r="G2788" s="7">
        <v>58.352321671872375</v>
      </c>
      <c r="H2788" s="7">
        <v>241.50496465464531</v>
      </c>
      <c r="I2788" s="7">
        <v>123.60283956647007</v>
      </c>
    </row>
    <row r="2789" spans="1:9" x14ac:dyDescent="0.25">
      <c r="A2789" s="13"/>
      <c r="B2789" s="5">
        <f t="shared" si="72"/>
        <v>42765</v>
      </c>
      <c r="C2789" s="4">
        <v>25.020833333341201</v>
      </c>
      <c r="D2789">
        <v>1.1763572436907599</v>
      </c>
      <c r="E2789" s="6">
        <v>97.465882730012254</v>
      </c>
      <c r="F2789" s="7">
        <v>60.958615759916491</v>
      </c>
      <c r="G2789" s="7">
        <v>58.445875485910491</v>
      </c>
      <c r="H2789" s="7">
        <v>241.54094138092981</v>
      </c>
      <c r="I2789" s="7">
        <v>114.65469716216406</v>
      </c>
    </row>
    <row r="2790" spans="1:9" x14ac:dyDescent="0.25">
      <c r="A2790" s="13"/>
      <c r="B2790" s="5">
        <f t="shared" si="72"/>
        <v>42765</v>
      </c>
      <c r="C2790" s="4">
        <v>25.031250000007901</v>
      </c>
      <c r="D2790">
        <v>1.1763572436907599</v>
      </c>
      <c r="E2790" s="6">
        <v>90.123772211392293</v>
      </c>
      <c r="F2790" s="7">
        <v>59.757969666088698</v>
      </c>
      <c r="G2790" s="7">
        <v>57.757115425371879</v>
      </c>
      <c r="H2790" s="7">
        <v>241.91591264113316</v>
      </c>
      <c r="I2790" s="7">
        <v>106.01775226960734</v>
      </c>
    </row>
    <row r="2791" spans="1:9" x14ac:dyDescent="0.25">
      <c r="A2791" s="13"/>
      <c r="B2791" s="5">
        <f t="shared" si="72"/>
        <v>42765</v>
      </c>
      <c r="C2791" s="4">
        <v>25.041666666674502</v>
      </c>
      <c r="D2791">
        <v>1.1763572436907599</v>
      </c>
      <c r="E2791" s="6">
        <v>83.887757942026141</v>
      </c>
      <c r="F2791" s="7">
        <v>59.153941230612986</v>
      </c>
      <c r="G2791" s="7">
        <v>57.873912472786813</v>
      </c>
      <c r="H2791" s="7">
        <v>242.54503728962231</v>
      </c>
      <c r="I2791" s="7">
        <v>98.681971712079516</v>
      </c>
    </row>
    <row r="2792" spans="1:9" x14ac:dyDescent="0.25">
      <c r="A2792" s="13"/>
      <c r="B2792" s="5">
        <f t="shared" si="72"/>
        <v>42765</v>
      </c>
      <c r="C2792" s="4">
        <v>25.052083333341201</v>
      </c>
      <c r="D2792">
        <v>1.1763572436907599</v>
      </c>
      <c r="E2792" s="6">
        <v>78.73468990803805</v>
      </c>
      <c r="F2792" s="7">
        <v>58.635202863926331</v>
      </c>
      <c r="G2792" s="7">
        <v>57.584389598023485</v>
      </c>
      <c r="H2792" s="7">
        <v>243.1245044145723</v>
      </c>
      <c r="I2792" s="7">
        <v>92.620122803066323</v>
      </c>
    </row>
    <row r="2793" spans="1:9" x14ac:dyDescent="0.25">
      <c r="A2793" s="13"/>
      <c r="B2793" s="5">
        <f t="shared" si="72"/>
        <v>42765</v>
      </c>
      <c r="C2793" s="4">
        <v>25.062500000007901</v>
      </c>
      <c r="D2793">
        <v>1.1763572436907599</v>
      </c>
      <c r="E2793" s="6">
        <v>75.225648023434928</v>
      </c>
      <c r="F2793" s="7">
        <v>58.661491283155058</v>
      </c>
      <c r="G2793" s="7">
        <v>57.0524792990159</v>
      </c>
      <c r="H2793" s="7">
        <v>242.79842157687085</v>
      </c>
      <c r="I2793" s="7">
        <v>88.492235963699173</v>
      </c>
    </row>
    <row r="2794" spans="1:9" x14ac:dyDescent="0.25">
      <c r="A2794" s="13"/>
      <c r="B2794" s="5">
        <f t="shared" si="72"/>
        <v>42765</v>
      </c>
      <c r="C2794" s="4">
        <v>25.072916666674502</v>
      </c>
      <c r="D2794">
        <v>1.1763572436907599</v>
      </c>
      <c r="E2794" s="6">
        <v>71.711831231361032</v>
      </c>
      <c r="F2794" s="7">
        <v>58.016581329744746</v>
      </c>
      <c r="G2794" s="7">
        <v>57.041194192428087</v>
      </c>
      <c r="H2794" s="7">
        <v>242.77919105054488</v>
      </c>
      <c r="I2794" s="7">
        <v>84.358732127340815</v>
      </c>
    </row>
    <row r="2795" spans="1:9" x14ac:dyDescent="0.25">
      <c r="A2795" s="13"/>
      <c r="B2795" s="5">
        <f t="shared" si="72"/>
        <v>42765</v>
      </c>
      <c r="C2795" s="4">
        <v>25.083333333341201</v>
      </c>
      <c r="D2795">
        <v>1.1763572436907599</v>
      </c>
      <c r="E2795" s="6">
        <v>69.314332424571177</v>
      </c>
      <c r="F2795" s="7">
        <v>57.324922158178616</v>
      </c>
      <c r="G2795" s="7">
        <v>56.867402749761133</v>
      </c>
      <c r="H2795" s="7">
        <v>242.70064473186702</v>
      </c>
      <c r="I2795" s="7">
        <v>81.538417039233607</v>
      </c>
    </row>
    <row r="2796" spans="1:9" x14ac:dyDescent="0.25">
      <c r="A2796" s="13"/>
      <c r="B2796" s="5">
        <f t="shared" si="72"/>
        <v>42765</v>
      </c>
      <c r="C2796" s="4">
        <v>25.093750000007901</v>
      </c>
      <c r="D2796">
        <v>1.1763572436907599</v>
      </c>
      <c r="E2796" s="6">
        <v>67.130175014678699</v>
      </c>
      <c r="F2796" s="7">
        <v>56.582473712566681</v>
      </c>
      <c r="G2796" s="7">
        <v>56.547121249374342</v>
      </c>
      <c r="H2796" s="7">
        <v>243.00878521247009</v>
      </c>
      <c r="I2796" s="7">
        <v>78.969067648745749</v>
      </c>
    </row>
    <row r="2797" spans="1:9" x14ac:dyDescent="0.25">
      <c r="A2797" s="13"/>
      <c r="B2797" s="5">
        <f t="shared" si="72"/>
        <v>42765</v>
      </c>
      <c r="C2797" s="4">
        <v>25.104166666674502</v>
      </c>
      <c r="D2797">
        <v>1.1763572436907599</v>
      </c>
      <c r="E2797" s="6">
        <v>66.080111227734292</v>
      </c>
      <c r="F2797" s="7">
        <v>56.320715766018552</v>
      </c>
      <c r="G2797" s="7">
        <v>56.318634897142779</v>
      </c>
      <c r="H2797" s="7">
        <v>242.70273900699323</v>
      </c>
      <c r="I2797" s="7">
        <v>77.733817506636342</v>
      </c>
    </row>
    <row r="2798" spans="1:9" x14ac:dyDescent="0.25">
      <c r="A2798" s="13"/>
      <c r="B2798" s="5">
        <f t="shared" si="72"/>
        <v>42765</v>
      </c>
      <c r="C2798" s="4">
        <v>25.114583333341201</v>
      </c>
      <c r="D2798">
        <v>1.1763572436907599</v>
      </c>
      <c r="E2798" s="6">
        <v>64.555148105769135</v>
      </c>
      <c r="F2798" s="7">
        <v>55.908505817487168</v>
      </c>
      <c r="G2798" s="7">
        <v>57.721457372926665</v>
      </c>
      <c r="H2798" s="7">
        <v>242.66911658999578</v>
      </c>
      <c r="I2798" s="7">
        <v>75.939916091751357</v>
      </c>
    </row>
    <row r="2799" spans="1:9" x14ac:dyDescent="0.25">
      <c r="A2799" s="13"/>
      <c r="B2799" s="5">
        <f t="shared" si="72"/>
        <v>42765</v>
      </c>
      <c r="C2799" s="4">
        <v>25.125000000007901</v>
      </c>
      <c r="D2799">
        <v>1.1763572436907599</v>
      </c>
      <c r="E2799" s="6">
        <v>64.109793448692713</v>
      </c>
      <c r="F2799" s="7">
        <v>56.833678616298954</v>
      </c>
      <c r="G2799" s="7">
        <v>56.819009392437437</v>
      </c>
      <c r="H2799" s="7">
        <v>242.06113371891485</v>
      </c>
      <c r="I2799" s="7">
        <v>75.416019914888096</v>
      </c>
    </row>
    <row r="2800" spans="1:9" x14ac:dyDescent="0.25">
      <c r="A2800" s="13"/>
      <c r="B2800" s="5">
        <f t="shared" si="72"/>
        <v>42765</v>
      </c>
      <c r="C2800" s="4">
        <v>25.135416666674601</v>
      </c>
      <c r="D2800">
        <v>1.1763572436907599</v>
      </c>
      <c r="E2800" s="6">
        <v>63.171685411596251</v>
      </c>
      <c r="F2800" s="7">
        <v>57.374994001664597</v>
      </c>
      <c r="G2800" s="7">
        <v>56.308747909901477</v>
      </c>
      <c r="H2800" s="7">
        <v>242.28146766431976</v>
      </c>
      <c r="I2800" s="7">
        <v>74.312469730085155</v>
      </c>
    </row>
    <row r="2801" spans="1:9" x14ac:dyDescent="0.25">
      <c r="A2801" s="13"/>
      <c r="B2801" s="5">
        <f t="shared" si="72"/>
        <v>42765</v>
      </c>
      <c r="C2801" s="4">
        <v>25.145833333341201</v>
      </c>
      <c r="D2801">
        <v>1.1763572436907599</v>
      </c>
      <c r="E2801" s="6">
        <v>62.845163522423334</v>
      </c>
      <c r="F2801" s="7">
        <v>56.971613659408696</v>
      </c>
      <c r="G2801" s="7">
        <v>56.880033896751335</v>
      </c>
      <c r="H2801" s="7">
        <v>242.18745931438542</v>
      </c>
      <c r="I2801" s="7">
        <v>73.928363340532997</v>
      </c>
    </row>
    <row r="2802" spans="1:9" x14ac:dyDescent="0.25">
      <c r="A2802" s="13"/>
      <c r="B2802" s="5">
        <f t="shared" si="72"/>
        <v>42765</v>
      </c>
      <c r="C2802" s="4">
        <v>25.156250000007901</v>
      </c>
      <c r="D2802">
        <v>1.1763572436907599</v>
      </c>
      <c r="E2802" s="6">
        <v>62.308456379723822</v>
      </c>
      <c r="F2802" s="7">
        <v>57.384645246290731</v>
      </c>
      <c r="G2802" s="7">
        <v>55.223266477196816</v>
      </c>
      <c r="H2802" s="7">
        <v>242.09974479127499</v>
      </c>
      <c r="I2802" s="7">
        <v>73.297004005477859</v>
      </c>
    </row>
    <row r="2803" spans="1:9" x14ac:dyDescent="0.25">
      <c r="A2803" s="13"/>
      <c r="B2803" s="5">
        <f t="shared" si="72"/>
        <v>42765</v>
      </c>
      <c r="C2803" s="4">
        <v>25.166666666674601</v>
      </c>
      <c r="D2803">
        <v>1.1763572436907599</v>
      </c>
      <c r="E2803" s="6">
        <v>62.065753916996449</v>
      </c>
      <c r="F2803" s="7">
        <v>57.456989501067156</v>
      </c>
      <c r="G2803" s="7">
        <v>55.216424105151383</v>
      </c>
      <c r="H2803" s="7">
        <v>241.76187440503605</v>
      </c>
      <c r="I2803" s="7">
        <v>73.011499205386926</v>
      </c>
    </row>
    <row r="2804" spans="1:9" x14ac:dyDescent="0.25">
      <c r="A2804" s="13"/>
      <c r="B2804" s="5">
        <f t="shared" si="72"/>
        <v>42765</v>
      </c>
      <c r="C2804" s="4">
        <v>25.177083333341201</v>
      </c>
      <c r="D2804">
        <v>1.1763572436907599</v>
      </c>
      <c r="E2804" s="6">
        <v>63.106398898724144</v>
      </c>
      <c r="F2804" s="7">
        <v>56.959890282942155</v>
      </c>
      <c r="G2804" s="7">
        <v>56.510241344778144</v>
      </c>
      <c r="H2804" s="7">
        <v>241.89808329888163</v>
      </c>
      <c r="I2804" s="7">
        <v>74.235669467752743</v>
      </c>
    </row>
    <row r="2805" spans="1:9" x14ac:dyDescent="0.25">
      <c r="A2805" s="13"/>
      <c r="B2805" s="5">
        <f t="shared" si="72"/>
        <v>42765</v>
      </c>
      <c r="C2805" s="4">
        <v>25.187500000007901</v>
      </c>
      <c r="D2805">
        <v>1.1763572436907599</v>
      </c>
      <c r="E2805" s="6">
        <v>63.046502642030333</v>
      </c>
      <c r="F2805" s="7">
        <v>57.661188675158542</v>
      </c>
      <c r="G2805" s="7">
        <v>56.966340725408763</v>
      </c>
      <c r="H2805" s="7">
        <v>241.87951485953437</v>
      </c>
      <c r="I2805" s="7">
        <v>74.165210072321017</v>
      </c>
    </row>
    <row r="2806" spans="1:9" x14ac:dyDescent="0.25">
      <c r="A2806" s="13"/>
      <c r="B2806" s="5">
        <f t="shared" si="72"/>
        <v>42765</v>
      </c>
      <c r="C2806" s="4">
        <v>25.197916666674601</v>
      </c>
      <c r="D2806">
        <v>1.1763572436907599</v>
      </c>
      <c r="E2806" s="6">
        <v>64.874109145822871</v>
      </c>
      <c r="F2806" s="7">
        <v>57.596527740958642</v>
      </c>
      <c r="G2806" s="7">
        <v>56.770295549303647</v>
      </c>
      <c r="H2806" s="7">
        <v>242.25039958288693</v>
      </c>
      <c r="I2806" s="7">
        <v>76.315128221673703</v>
      </c>
    </row>
    <row r="2807" spans="1:9" x14ac:dyDescent="0.25">
      <c r="A2807" s="13"/>
      <c r="B2807" s="5">
        <f t="shared" si="72"/>
        <v>42765</v>
      </c>
      <c r="C2807" s="4">
        <v>25.208333333341201</v>
      </c>
      <c r="D2807">
        <v>1.1763572436907599</v>
      </c>
      <c r="E2807" s="6">
        <v>66.199470019532896</v>
      </c>
      <c r="F2807" s="7">
        <v>55.820903137340437</v>
      </c>
      <c r="G2807" s="7">
        <v>57.349657778567774</v>
      </c>
      <c r="H2807" s="7">
        <v>241.5709733262448</v>
      </c>
      <c r="I2807" s="7">
        <v>77.874226085966811</v>
      </c>
    </row>
    <row r="2808" spans="1:9" x14ac:dyDescent="0.25">
      <c r="A2808" s="13"/>
      <c r="B2808" s="5">
        <f t="shared" si="72"/>
        <v>42765</v>
      </c>
      <c r="C2808" s="4">
        <v>25.218750000007901</v>
      </c>
      <c r="D2808">
        <v>1.1763572436907599</v>
      </c>
      <c r="E2808" s="6">
        <v>69.297474847478838</v>
      </c>
      <c r="F2808" s="7">
        <v>55.626383263818866</v>
      </c>
      <c r="G2808" s="7">
        <v>60.011408607477421</v>
      </c>
      <c r="H2808" s="7">
        <v>240.12150890921947</v>
      </c>
      <c r="I2808" s="7">
        <v>81.518586506309973</v>
      </c>
    </row>
    <row r="2809" spans="1:9" x14ac:dyDescent="0.25">
      <c r="A2809" s="13"/>
      <c r="B2809" s="5">
        <f t="shared" si="72"/>
        <v>42765</v>
      </c>
      <c r="C2809" s="4">
        <v>25.229166666674601</v>
      </c>
      <c r="D2809">
        <v>1.1763572436907599</v>
      </c>
      <c r="E2809" s="6">
        <v>72.54318619268183</v>
      </c>
      <c r="F2809" s="7">
        <v>56.333986227379476</v>
      </c>
      <c r="G2809" s="7">
        <v>61.3397181324152</v>
      </c>
      <c r="H2809" s="7">
        <v>239.99549335447909</v>
      </c>
      <c r="I2809" s="7">
        <v>85.336702558168781</v>
      </c>
    </row>
    <row r="2810" spans="1:9" x14ac:dyDescent="0.25">
      <c r="A2810" s="13"/>
      <c r="B2810" s="5">
        <f t="shared" si="72"/>
        <v>42765</v>
      </c>
      <c r="C2810" s="4">
        <v>25.239583333341301</v>
      </c>
      <c r="D2810">
        <v>1.1763572436907599</v>
      </c>
      <c r="E2810" s="6">
        <v>79.448170854441585</v>
      </c>
      <c r="F2810" s="7">
        <v>56.97146937169834</v>
      </c>
      <c r="G2810" s="7">
        <v>59.811277237293638</v>
      </c>
      <c r="H2810" s="7">
        <v>238.78949692199149</v>
      </c>
      <c r="I2810" s="7">
        <v>93.459431282603475</v>
      </c>
    </row>
    <row r="2811" spans="1:9" x14ac:dyDescent="0.25">
      <c r="A2811" s="13"/>
      <c r="B2811" s="5">
        <f t="shared" si="72"/>
        <v>42765</v>
      </c>
      <c r="C2811" s="4">
        <v>25.250000000007901</v>
      </c>
      <c r="D2811">
        <v>1.1763572436907599</v>
      </c>
      <c r="E2811" s="6">
        <v>84.609700925655986</v>
      </c>
      <c r="F2811" s="7">
        <v>59.558223371058624</v>
      </c>
      <c r="G2811" s="7">
        <v>60.019040175830206</v>
      </c>
      <c r="H2811" s="7">
        <v>235.3841995659989</v>
      </c>
      <c r="I2811" s="7">
        <v>99.531234570404209</v>
      </c>
    </row>
    <row r="2812" spans="1:9" x14ac:dyDescent="0.25">
      <c r="A2812" s="13"/>
      <c r="B2812" s="5">
        <f t="shared" si="72"/>
        <v>42765</v>
      </c>
      <c r="C2812" s="4">
        <v>25.260416666674601</v>
      </c>
      <c r="D2812">
        <v>1.1763572436907599</v>
      </c>
      <c r="E2812" s="6">
        <v>91.188968614052172</v>
      </c>
      <c r="F2812" s="7">
        <v>67.59217510773577</v>
      </c>
      <c r="G2812" s="7">
        <v>61.1525063464507</v>
      </c>
      <c r="H2812" s="7">
        <v>222.05177407712301</v>
      </c>
      <c r="I2812" s="7">
        <v>107.27080377382963</v>
      </c>
    </row>
    <row r="2813" spans="1:9" x14ac:dyDescent="0.25">
      <c r="A2813" s="13"/>
      <c r="B2813" s="5">
        <f t="shared" si="72"/>
        <v>42765</v>
      </c>
      <c r="C2813" s="4">
        <v>25.270833333341301</v>
      </c>
      <c r="D2813">
        <v>1.1763572436907599</v>
      </c>
      <c r="E2813" s="6">
        <v>96.81598219256432</v>
      </c>
      <c r="F2813" s="7">
        <v>76.744076040246142</v>
      </c>
      <c r="G2813" s="7">
        <v>62.256267488548424</v>
      </c>
      <c r="H2813" s="7">
        <v>212.8201683154382</v>
      </c>
      <c r="I2813" s="7">
        <v>113.89018195725866</v>
      </c>
    </row>
    <row r="2814" spans="1:9" x14ac:dyDescent="0.25">
      <c r="A2814" s="13"/>
      <c r="B2814" s="5">
        <f t="shared" si="72"/>
        <v>42765</v>
      </c>
      <c r="C2814" s="4">
        <v>25.281250000007901</v>
      </c>
      <c r="D2814">
        <v>1.1763572436907599</v>
      </c>
      <c r="E2814" s="6">
        <v>103.19909160047165</v>
      </c>
      <c r="F2814" s="7">
        <v>78.107502719308826</v>
      </c>
      <c r="G2814" s="7">
        <v>66.775053313665651</v>
      </c>
      <c r="H2814" s="7">
        <v>192.78100675855055</v>
      </c>
      <c r="I2814" s="7">
        <v>121.39899894652108</v>
      </c>
    </row>
    <row r="2815" spans="1:9" x14ac:dyDescent="0.25">
      <c r="A2815" s="13"/>
      <c r="B2815" s="5">
        <f t="shared" si="72"/>
        <v>42765</v>
      </c>
      <c r="C2815" s="4">
        <v>25.291666666674601</v>
      </c>
      <c r="D2815">
        <v>1.1763572436907599</v>
      </c>
      <c r="E2815" s="6">
        <v>108.80575996421693</v>
      </c>
      <c r="F2815" s="7">
        <v>85.890698447352591</v>
      </c>
      <c r="G2815" s="7">
        <v>79.027718580367122</v>
      </c>
      <c r="H2815" s="7">
        <v>152.50537672444474</v>
      </c>
      <c r="I2815" s="7">
        <v>127.99444388918467</v>
      </c>
    </row>
    <row r="2816" spans="1:9" x14ac:dyDescent="0.25">
      <c r="A2816" s="13"/>
      <c r="B2816" s="5">
        <f t="shared" si="72"/>
        <v>42765</v>
      </c>
      <c r="C2816" s="4">
        <v>25.302083333341301</v>
      </c>
      <c r="D2816">
        <v>1.1763572436907599</v>
      </c>
      <c r="E2816" s="6">
        <v>110.49196727500451</v>
      </c>
      <c r="F2816" s="7">
        <v>108.70963952070079</v>
      </c>
      <c r="G2816" s="7">
        <v>96.372699059706349</v>
      </c>
      <c r="H2816" s="7">
        <v>118.13140299453053</v>
      </c>
      <c r="I2816" s="7">
        <v>129.97802607359395</v>
      </c>
    </row>
    <row r="2817" spans="1:9" x14ac:dyDescent="0.25">
      <c r="A2817" s="13"/>
      <c r="B2817" s="5">
        <f t="shared" si="72"/>
        <v>42765</v>
      </c>
      <c r="C2817" s="4">
        <v>25.312500000007901</v>
      </c>
      <c r="D2817">
        <v>1.1763572436907599</v>
      </c>
      <c r="E2817" s="6">
        <v>113.90643006326174</v>
      </c>
      <c r="F2817" s="7">
        <v>123.76040281185824</v>
      </c>
      <c r="G2817" s="7">
        <v>105.03679257115157</v>
      </c>
      <c r="H2817" s="7">
        <v>61.465482757994558</v>
      </c>
      <c r="I2817" s="7">
        <v>133.99465410787289</v>
      </c>
    </row>
    <row r="2818" spans="1:9" x14ac:dyDescent="0.25">
      <c r="A2818" s="13"/>
      <c r="B2818" s="5">
        <f t="shared" si="72"/>
        <v>42765</v>
      </c>
      <c r="C2818" s="4">
        <v>25.322916666674601</v>
      </c>
      <c r="D2818">
        <v>1.1763572436907599</v>
      </c>
      <c r="E2818" s="6">
        <v>114.36410955945107</v>
      </c>
      <c r="F2818" s="7">
        <v>134.71091418184517</v>
      </c>
      <c r="G2818" s="7">
        <v>118.42377329587029</v>
      </c>
      <c r="H2818" s="7">
        <v>18.631288603758268</v>
      </c>
      <c r="I2818" s="7">
        <v>134.53304869850393</v>
      </c>
    </row>
    <row r="2819" spans="1:9" x14ac:dyDescent="0.25">
      <c r="A2819" s="13"/>
      <c r="B2819" s="5">
        <f t="shared" si="72"/>
        <v>42765</v>
      </c>
      <c r="C2819" s="4">
        <v>25.333333333341301</v>
      </c>
      <c r="D2819">
        <v>1.1763572436907599</v>
      </c>
      <c r="E2819" s="6">
        <v>113.0793299405041</v>
      </c>
      <c r="F2819" s="7">
        <v>145.64819116239872</v>
      </c>
      <c r="G2819" s="7">
        <v>124.36690221891899</v>
      </c>
      <c r="H2819" s="7">
        <v>4.5352137938048376</v>
      </c>
      <c r="I2819" s="7">
        <v>133.02168888720942</v>
      </c>
    </row>
    <row r="2820" spans="1:9" x14ac:dyDescent="0.25">
      <c r="A2820" s="13"/>
      <c r="B2820" s="5">
        <f t="shared" si="72"/>
        <v>42765</v>
      </c>
      <c r="C2820" s="4">
        <v>25.343750000008001</v>
      </c>
      <c r="D2820">
        <v>1.1763572436907599</v>
      </c>
      <c r="E2820" s="6">
        <v>111.82296454437589</v>
      </c>
      <c r="F2820" s="7">
        <v>163.97717924886072</v>
      </c>
      <c r="G2820" s="7">
        <v>138.03216878468476</v>
      </c>
      <c r="H2820" s="7">
        <v>2.8059496193145197</v>
      </c>
      <c r="I2820" s="7">
        <v>131.54375435275159</v>
      </c>
    </row>
    <row r="2821" spans="1:9" x14ac:dyDescent="0.25">
      <c r="A2821" s="13"/>
      <c r="B2821" s="5">
        <f t="shared" si="72"/>
        <v>42765</v>
      </c>
      <c r="C2821" s="4">
        <v>25.354166666674601</v>
      </c>
      <c r="D2821">
        <v>1.1763572436907599</v>
      </c>
      <c r="E2821" s="6">
        <v>112.85230100485602</v>
      </c>
      <c r="F2821" s="7">
        <v>174.37649553331445</v>
      </c>
      <c r="G2821" s="7">
        <v>151.29359518722779</v>
      </c>
      <c r="H2821" s="7">
        <v>2.500901544962761</v>
      </c>
      <c r="I2821" s="7">
        <v>132.7546217542324</v>
      </c>
    </row>
    <row r="2822" spans="1:9" x14ac:dyDescent="0.25">
      <c r="A2822" s="13"/>
      <c r="B2822" s="5">
        <f t="shared" si="72"/>
        <v>42765</v>
      </c>
      <c r="C2822" s="4">
        <v>25.364583333341301</v>
      </c>
      <c r="D2822">
        <v>1.1763572436907599</v>
      </c>
      <c r="E2822" s="6">
        <v>113.01726805335898</v>
      </c>
      <c r="F2822" s="7">
        <v>195.67906094662914</v>
      </c>
      <c r="G2822" s="7">
        <v>164.83782227466756</v>
      </c>
      <c r="H2822" s="7">
        <v>2.2367398418785558</v>
      </c>
      <c r="I2822" s="7">
        <v>132.94868193670914</v>
      </c>
    </row>
    <row r="2823" spans="1:9" x14ac:dyDescent="0.25">
      <c r="A2823" s="13"/>
      <c r="B2823" s="5">
        <f t="shared" si="72"/>
        <v>42765</v>
      </c>
      <c r="C2823" s="4">
        <v>25.375000000008001</v>
      </c>
      <c r="D2823">
        <v>1.1763572436907599</v>
      </c>
      <c r="E2823" s="6">
        <v>114.51449780607531</v>
      </c>
      <c r="F2823" s="7">
        <v>226.29833592161799</v>
      </c>
      <c r="G2823" s="7">
        <v>170.24945352418914</v>
      </c>
      <c r="H2823" s="7">
        <v>2.0013959246044664</v>
      </c>
      <c r="I2823" s="7">
        <v>134.70995900178633</v>
      </c>
    </row>
    <row r="2824" spans="1:9" x14ac:dyDescent="0.25">
      <c r="A2824" s="13"/>
      <c r="B2824" s="5">
        <f t="shared" si="72"/>
        <v>42765</v>
      </c>
      <c r="C2824" s="4">
        <v>25.385416666674601</v>
      </c>
      <c r="D2824">
        <v>1.1763572436907599</v>
      </c>
      <c r="E2824" s="6">
        <v>114.69552545584457</v>
      </c>
      <c r="F2824" s="7">
        <v>224.26620784890383</v>
      </c>
      <c r="G2824" s="7">
        <v>192.31774986657288</v>
      </c>
      <c r="H2824" s="7">
        <v>1.7994713976560863</v>
      </c>
      <c r="I2824" s="7">
        <v>134.92291218890071</v>
      </c>
    </row>
    <row r="2825" spans="1:9" x14ac:dyDescent="0.25">
      <c r="A2825" s="13"/>
      <c r="B2825" s="5">
        <f t="shared" si="72"/>
        <v>42765</v>
      </c>
      <c r="C2825" s="4">
        <v>25.395833333341301</v>
      </c>
      <c r="D2825">
        <v>1.1763572436907599</v>
      </c>
      <c r="E2825" s="6">
        <v>114.66386477234474</v>
      </c>
      <c r="F2825" s="7">
        <v>222.21478530292134</v>
      </c>
      <c r="G2825" s="7">
        <v>199.00677746402673</v>
      </c>
      <c r="H2825" s="7">
        <v>2.0213055401428144</v>
      </c>
      <c r="I2825" s="7">
        <v>134.88566791452547</v>
      </c>
    </row>
    <row r="2826" spans="1:9" x14ac:dyDescent="0.25">
      <c r="A2826" s="13"/>
      <c r="B2826" s="5">
        <f t="shared" si="72"/>
        <v>42765</v>
      </c>
      <c r="C2826" s="4">
        <v>25.406250000008001</v>
      </c>
      <c r="D2826">
        <v>1.1763572436907599</v>
      </c>
      <c r="E2826" s="6">
        <v>115.26417515145189</v>
      </c>
      <c r="F2826" s="7">
        <v>223.38164402457375</v>
      </c>
      <c r="G2826" s="7">
        <v>202.81214985766411</v>
      </c>
      <c r="H2826" s="7">
        <v>2.0379727297216848</v>
      </c>
      <c r="I2826" s="7">
        <v>135.59184737745093</v>
      </c>
    </row>
    <row r="2827" spans="1:9" x14ac:dyDescent="0.25">
      <c r="A2827" s="13"/>
      <c r="B2827" s="5">
        <f t="shared" si="72"/>
        <v>42765</v>
      </c>
      <c r="C2827" s="4">
        <v>25.416666666674601</v>
      </c>
      <c r="D2827">
        <v>1.1763572436907599</v>
      </c>
      <c r="E2827" s="6">
        <v>115.78062739669483</v>
      </c>
      <c r="F2827" s="7">
        <v>233.44953143833649</v>
      </c>
      <c r="G2827" s="7">
        <v>204.14651255833996</v>
      </c>
      <c r="H2827" s="7">
        <v>2.1528378196186697</v>
      </c>
      <c r="I2827" s="7">
        <v>136.1993797171628</v>
      </c>
    </row>
    <row r="2828" spans="1:9" x14ac:dyDescent="0.25">
      <c r="A2828" s="13"/>
      <c r="B2828" s="5">
        <f t="shared" si="72"/>
        <v>42765</v>
      </c>
      <c r="C2828" s="4">
        <v>25.427083333341301</v>
      </c>
      <c r="D2828">
        <v>1.1763572436907599</v>
      </c>
      <c r="E2828" s="6">
        <v>117.70282391431034</v>
      </c>
      <c r="F2828" s="7">
        <v>233.05350175332492</v>
      </c>
      <c r="G2828" s="7">
        <v>201.14896871583514</v>
      </c>
      <c r="H2828" s="7">
        <v>2.0651723029462246</v>
      </c>
      <c r="I2828" s="7">
        <v>138.46056951445698</v>
      </c>
    </row>
    <row r="2829" spans="1:9" x14ac:dyDescent="0.25">
      <c r="A2829" s="13"/>
      <c r="B2829" s="5">
        <f t="shared" si="72"/>
        <v>42765</v>
      </c>
      <c r="C2829" s="4">
        <v>25.437500000008001</v>
      </c>
      <c r="D2829">
        <v>1.1763572436907599</v>
      </c>
      <c r="E2829" s="6">
        <v>119.36682606923769</v>
      </c>
      <c r="F2829" s="7">
        <v>224.84094988716896</v>
      </c>
      <c r="G2829" s="7">
        <v>200.71013150215055</v>
      </c>
      <c r="H2829" s="7">
        <v>2.0439125100342506</v>
      </c>
      <c r="I2829" s="7">
        <v>140.41803050292279</v>
      </c>
    </row>
    <row r="2830" spans="1:9" x14ac:dyDescent="0.25">
      <c r="A2830" s="13"/>
      <c r="B2830" s="5">
        <f t="shared" si="72"/>
        <v>42765</v>
      </c>
      <c r="C2830" s="4">
        <v>25.447916666674701</v>
      </c>
      <c r="D2830">
        <v>1.1763572436907599</v>
      </c>
      <c r="E2830" s="6">
        <v>120.29902378124818</v>
      </c>
      <c r="F2830" s="7">
        <v>223.612560473033</v>
      </c>
      <c r="G2830" s="7">
        <v>206.44674738132204</v>
      </c>
      <c r="H2830" s="7">
        <v>2.1179932420652436</v>
      </c>
      <c r="I2830" s="7">
        <v>141.51462803399829</v>
      </c>
    </row>
    <row r="2831" spans="1:9" x14ac:dyDescent="0.25">
      <c r="A2831" s="13"/>
      <c r="B2831" s="5">
        <f t="shared" si="72"/>
        <v>42765</v>
      </c>
      <c r="C2831" s="4">
        <v>25.458333333341301</v>
      </c>
      <c r="D2831">
        <v>1.1763572436907599</v>
      </c>
      <c r="E2831" s="6">
        <v>120.4416179417432</v>
      </c>
      <c r="F2831" s="7">
        <v>220.83331865207199</v>
      </c>
      <c r="G2831" s="7">
        <v>207.7882048366188</v>
      </c>
      <c r="H2831" s="7">
        <v>2.2055167400806108</v>
      </c>
      <c r="I2831" s="7">
        <v>141.68236970760461</v>
      </c>
    </row>
    <row r="2832" spans="1:9" x14ac:dyDescent="0.25">
      <c r="A2832" s="13"/>
      <c r="B2832" s="5">
        <f t="shared" si="72"/>
        <v>42765</v>
      </c>
      <c r="C2832" s="4">
        <v>25.468750000008001</v>
      </c>
      <c r="D2832">
        <v>1.1763572436907599</v>
      </c>
      <c r="E2832" s="6">
        <v>119.70510608121383</v>
      </c>
      <c r="F2832" s="7">
        <v>218.93068879940361</v>
      </c>
      <c r="G2832" s="7">
        <v>202.89220320695213</v>
      </c>
      <c r="H2832" s="7">
        <v>2.1871133224123964</v>
      </c>
      <c r="I2832" s="7">
        <v>140.81596864540671</v>
      </c>
    </row>
    <row r="2833" spans="1:9" x14ac:dyDescent="0.25">
      <c r="A2833" s="13"/>
      <c r="B2833" s="5">
        <f t="shared" si="72"/>
        <v>42765</v>
      </c>
      <c r="C2833" s="4">
        <v>25.479166666674701</v>
      </c>
      <c r="D2833">
        <v>1.1763572436907599</v>
      </c>
      <c r="E2833" s="6">
        <v>120.44897632128767</v>
      </c>
      <c r="F2833" s="7">
        <v>217.9524862590435</v>
      </c>
      <c r="G2833" s="7">
        <v>198.16359932804116</v>
      </c>
      <c r="H2833" s="7">
        <v>2.2458220350118125</v>
      </c>
      <c r="I2833" s="7">
        <v>141.69102579068357</v>
      </c>
    </row>
    <row r="2834" spans="1:9" x14ac:dyDescent="0.25">
      <c r="A2834" s="13"/>
      <c r="B2834" s="5">
        <f t="shared" si="72"/>
        <v>42765</v>
      </c>
      <c r="C2834" s="4">
        <v>25.489583333341301</v>
      </c>
      <c r="D2834">
        <v>1.1763572436907599</v>
      </c>
      <c r="E2834" s="6">
        <v>121.09349255754481</v>
      </c>
      <c r="F2834" s="7">
        <v>213.70697669346259</v>
      </c>
      <c r="G2834" s="7">
        <v>193.81705860155719</v>
      </c>
      <c r="H2834" s="7">
        <v>1.9720050635091011</v>
      </c>
      <c r="I2834" s="7">
        <v>142.44920713388095</v>
      </c>
    </row>
    <row r="2835" spans="1:9" x14ac:dyDescent="0.25">
      <c r="A2835" s="13"/>
      <c r="B2835" s="5">
        <f t="shared" si="72"/>
        <v>42765</v>
      </c>
      <c r="C2835" s="4">
        <v>25.500000000008001</v>
      </c>
      <c r="D2835">
        <v>1.1763572436907599</v>
      </c>
      <c r="E2835" s="6">
        <v>121.75431950454286</v>
      </c>
      <c r="F2835" s="7">
        <v>217.12100428015714</v>
      </c>
      <c r="G2835" s="7">
        <v>194.34726631969866</v>
      </c>
      <c r="H2835" s="7">
        <v>1.8552077197707495</v>
      </c>
      <c r="I2835" s="7">
        <v>143.22657569980817</v>
      </c>
    </row>
    <row r="2836" spans="1:9" x14ac:dyDescent="0.25">
      <c r="A2836" s="13"/>
      <c r="B2836" s="5">
        <f t="shared" si="72"/>
        <v>42765</v>
      </c>
      <c r="C2836" s="4">
        <v>25.510416666674701</v>
      </c>
      <c r="D2836">
        <v>1.1763572436907599</v>
      </c>
      <c r="E2836" s="6">
        <v>122.15388626279224</v>
      </c>
      <c r="F2836" s="7">
        <v>209.51304998433443</v>
      </c>
      <c r="G2836" s="7">
        <v>191.17280629787848</v>
      </c>
      <c r="H2836" s="7">
        <v>1.8584301431024697</v>
      </c>
      <c r="I2836" s="7">
        <v>143.69660895021286</v>
      </c>
    </row>
    <row r="2837" spans="1:9" x14ac:dyDescent="0.25">
      <c r="A2837" s="13"/>
      <c r="B2837" s="5">
        <f t="shared" si="72"/>
        <v>42765</v>
      </c>
      <c r="C2837" s="4">
        <v>25.520833333341301</v>
      </c>
      <c r="D2837">
        <v>1.1763572436907599</v>
      </c>
      <c r="E2837" s="6">
        <v>121.35695609166555</v>
      </c>
      <c r="F2837" s="7">
        <v>202.80363538078669</v>
      </c>
      <c r="G2837" s="7">
        <v>186.96608952426448</v>
      </c>
      <c r="H2837" s="7">
        <v>2.0521645941155739</v>
      </c>
      <c r="I2837" s="7">
        <v>142.75913437069227</v>
      </c>
    </row>
    <row r="2838" spans="1:9" x14ac:dyDescent="0.25">
      <c r="A2838" s="13"/>
      <c r="B2838" s="5">
        <f t="shared" si="72"/>
        <v>42765</v>
      </c>
      <c r="C2838" s="4">
        <v>25.531250000008001</v>
      </c>
      <c r="D2838">
        <v>1.1763572436907599</v>
      </c>
      <c r="E2838" s="6">
        <v>119.50901529058324</v>
      </c>
      <c r="F2838" s="7">
        <v>188.08041721611644</v>
      </c>
      <c r="G2838" s="7">
        <v>183.01533274895209</v>
      </c>
      <c r="H2838" s="7">
        <v>1.8821412580461154</v>
      </c>
      <c r="I2838" s="7">
        <v>140.58529582342737</v>
      </c>
    </row>
    <row r="2839" spans="1:9" x14ac:dyDescent="0.25">
      <c r="A2839" s="13"/>
      <c r="B2839" s="5">
        <f t="shared" si="72"/>
        <v>42765</v>
      </c>
      <c r="C2839" s="4">
        <v>25.541666666674701</v>
      </c>
      <c r="D2839">
        <v>1.1763572436907599</v>
      </c>
      <c r="E2839" s="6">
        <v>117.01545955805148</v>
      </c>
      <c r="F2839" s="7">
        <v>183.97120342493591</v>
      </c>
      <c r="G2839" s="7">
        <v>177.7630390320623</v>
      </c>
      <c r="H2839" s="7">
        <v>1.8396246726163312</v>
      </c>
      <c r="I2839" s="7">
        <v>137.65198347491702</v>
      </c>
    </row>
    <row r="2840" spans="1:9" x14ac:dyDescent="0.25">
      <c r="A2840" s="13"/>
      <c r="B2840" s="5">
        <f t="shared" si="72"/>
        <v>42765</v>
      </c>
      <c r="C2840" s="4">
        <v>25.5520833333414</v>
      </c>
      <c r="D2840">
        <v>1.1763572436907599</v>
      </c>
      <c r="E2840" s="6">
        <v>114.52559095527525</v>
      </c>
      <c r="F2840" s="7">
        <v>191.85516808669652</v>
      </c>
      <c r="G2840" s="7">
        <v>177.07111417414905</v>
      </c>
      <c r="H2840" s="7">
        <v>1.9441854088240811</v>
      </c>
      <c r="I2840" s="7">
        <v>134.72300850820301</v>
      </c>
    </row>
    <row r="2841" spans="1:9" x14ac:dyDescent="0.25">
      <c r="A2841" s="13"/>
      <c r="B2841" s="5">
        <f t="shared" si="72"/>
        <v>42765</v>
      </c>
      <c r="C2841" s="4">
        <v>25.562500000008001</v>
      </c>
      <c r="D2841">
        <v>1.1763572436907599</v>
      </c>
      <c r="E2841" s="6">
        <v>115.81265331942753</v>
      </c>
      <c r="F2841" s="7">
        <v>179.47433264393646</v>
      </c>
      <c r="G2841" s="7">
        <v>173.69798099258102</v>
      </c>
      <c r="H2841" s="7">
        <v>1.9256239703965834</v>
      </c>
      <c r="I2841" s="7">
        <v>136.2370536433553</v>
      </c>
    </row>
    <row r="2842" spans="1:9" x14ac:dyDescent="0.25">
      <c r="A2842" s="13"/>
      <c r="B2842" s="5">
        <f t="shared" si="72"/>
        <v>42765</v>
      </c>
      <c r="C2842" s="4">
        <v>25.572916666674701</v>
      </c>
      <c r="D2842">
        <v>1.1763572436907599</v>
      </c>
      <c r="E2842" s="6">
        <v>116.6366737211538</v>
      </c>
      <c r="F2842" s="7">
        <v>173.34732736726258</v>
      </c>
      <c r="G2842" s="7">
        <v>174.79476355616401</v>
      </c>
      <c r="H2842" s="7">
        <v>1.9729631893786814</v>
      </c>
      <c r="I2842" s="7">
        <v>137.20639601187497</v>
      </c>
    </row>
    <row r="2843" spans="1:9" x14ac:dyDescent="0.25">
      <c r="A2843" s="13"/>
      <c r="B2843" s="5">
        <f t="shared" si="72"/>
        <v>42765</v>
      </c>
      <c r="C2843" s="4">
        <v>25.5833333333414</v>
      </c>
      <c r="D2843">
        <v>1.1763572436907599</v>
      </c>
      <c r="E2843" s="6">
        <v>116.92035046781875</v>
      </c>
      <c r="F2843" s="7">
        <v>173.6502393751982</v>
      </c>
      <c r="G2843" s="7">
        <v>175.04398133423581</v>
      </c>
      <c r="H2843" s="7">
        <v>2.0837947493883826</v>
      </c>
      <c r="I2843" s="7">
        <v>137.54010120768092</v>
      </c>
    </row>
    <row r="2844" spans="1:9" x14ac:dyDescent="0.25">
      <c r="A2844" s="13"/>
      <c r="B2844" s="5">
        <f t="shared" si="72"/>
        <v>42765</v>
      </c>
      <c r="C2844" s="4">
        <v>25.593750000008001</v>
      </c>
      <c r="D2844">
        <v>1.1763572436907599</v>
      </c>
      <c r="E2844" s="6">
        <v>118.35242769488156</v>
      </c>
      <c r="F2844" s="7">
        <v>174.32652388962734</v>
      </c>
      <c r="G2844" s="7">
        <v>172.35976044396619</v>
      </c>
      <c r="H2844" s="7">
        <v>2.0311858381235921</v>
      </c>
      <c r="I2844" s="7">
        <v>139.22473562726083</v>
      </c>
    </row>
    <row r="2845" spans="1:9" x14ac:dyDescent="0.25">
      <c r="A2845" s="13"/>
      <c r="B2845" s="5">
        <f t="shared" si="72"/>
        <v>42765</v>
      </c>
      <c r="C2845" s="4">
        <v>25.604166666674701</v>
      </c>
      <c r="D2845">
        <v>1.1763572436907599</v>
      </c>
      <c r="E2845" s="6">
        <v>118.63551886777644</v>
      </c>
      <c r="F2845" s="7">
        <v>175.25046222691719</v>
      </c>
      <c r="G2845" s="7">
        <v>172.80077295508679</v>
      </c>
      <c r="H2845" s="7">
        <v>2.0364165252821573</v>
      </c>
      <c r="I2845" s="7">
        <v>139.55775197912064</v>
      </c>
    </row>
    <row r="2846" spans="1:9" x14ac:dyDescent="0.25">
      <c r="A2846" s="13"/>
      <c r="B2846" s="5">
        <f t="shared" si="72"/>
        <v>42765</v>
      </c>
      <c r="C2846" s="4">
        <v>25.6145833333414</v>
      </c>
      <c r="D2846">
        <v>1.1763572436907599</v>
      </c>
      <c r="E2846" s="6">
        <v>120.75475599652756</v>
      </c>
      <c r="F2846" s="7">
        <v>175.60955025008533</v>
      </c>
      <c r="G2846" s="7">
        <v>170.65971141575892</v>
      </c>
      <c r="H2846" s="7">
        <v>2.0419542527767991</v>
      </c>
      <c r="I2846" s="7">
        <v>142.05073192662542</v>
      </c>
    </row>
    <row r="2847" spans="1:9" x14ac:dyDescent="0.25">
      <c r="A2847" s="13"/>
      <c r="B2847" s="5">
        <f t="shared" si="72"/>
        <v>42765</v>
      </c>
      <c r="C2847" s="4">
        <v>25.6250000000081</v>
      </c>
      <c r="D2847">
        <v>1.1763572436907599</v>
      </c>
      <c r="E2847" s="6">
        <v>122.52342301161671</v>
      </c>
      <c r="F2847" s="7">
        <v>172.04141938073707</v>
      </c>
      <c r="G2847" s="7">
        <v>167.27747243111168</v>
      </c>
      <c r="H2847" s="7">
        <v>2.1048695179936003</v>
      </c>
      <c r="I2847" s="7">
        <v>144.13131618150246</v>
      </c>
    </row>
    <row r="2848" spans="1:9" x14ac:dyDescent="0.25">
      <c r="A2848" s="13"/>
      <c r="B2848" s="5">
        <f t="shared" si="72"/>
        <v>42765</v>
      </c>
      <c r="C2848" s="4">
        <v>25.635416666674701</v>
      </c>
      <c r="D2848">
        <v>1.1763572436907599</v>
      </c>
      <c r="E2848" s="6">
        <v>124.55186246107939</v>
      </c>
      <c r="F2848" s="7">
        <v>169.49560301119874</v>
      </c>
      <c r="G2848" s="7">
        <v>160.46717300311951</v>
      </c>
      <c r="H2848" s="7">
        <v>2.0276253703827711</v>
      </c>
      <c r="I2848" s="7">
        <v>146.51748562126599</v>
      </c>
    </row>
    <row r="2849" spans="1:9" x14ac:dyDescent="0.25">
      <c r="A2849" s="13"/>
      <c r="B2849" s="5">
        <f t="shared" si="72"/>
        <v>42765</v>
      </c>
      <c r="C2849" s="4">
        <v>25.6458333333414</v>
      </c>
      <c r="D2849">
        <v>1.1763572436907599</v>
      </c>
      <c r="E2849" s="6">
        <v>126.38983759059366</v>
      </c>
      <c r="F2849" s="7">
        <v>168.15902987823037</v>
      </c>
      <c r="G2849" s="7">
        <v>158.06351740922119</v>
      </c>
      <c r="H2849" s="7">
        <v>1.9262960586892326</v>
      </c>
      <c r="I2849" s="7">
        <v>148.67960097859356</v>
      </c>
    </row>
    <row r="2850" spans="1:9" x14ac:dyDescent="0.25">
      <c r="A2850" s="13"/>
      <c r="B2850" s="5">
        <f t="shared" si="72"/>
        <v>42765</v>
      </c>
      <c r="C2850" s="4">
        <v>25.6562500000081</v>
      </c>
      <c r="D2850">
        <v>1.1763572436907599</v>
      </c>
      <c r="E2850" s="6">
        <v>130.07640856981439</v>
      </c>
      <c r="F2850" s="7">
        <v>167.00219915244776</v>
      </c>
      <c r="G2850" s="7">
        <v>158.00972386599747</v>
      </c>
      <c r="H2850" s="7">
        <v>2.3685881628729781</v>
      </c>
      <c r="I2850" s="7">
        <v>153.01632545438</v>
      </c>
    </row>
    <row r="2851" spans="1:9" x14ac:dyDescent="0.25">
      <c r="A2851" s="13"/>
      <c r="B2851" s="5">
        <f t="shared" si="72"/>
        <v>42765</v>
      </c>
      <c r="C2851" s="4">
        <v>25.666666666674701</v>
      </c>
      <c r="D2851">
        <v>1.1763572436907599</v>
      </c>
      <c r="E2851" s="6">
        <v>131.57279767679643</v>
      </c>
      <c r="F2851" s="7">
        <v>166.78634072976112</v>
      </c>
      <c r="G2851" s="7">
        <v>156.27444142904332</v>
      </c>
      <c r="H2851" s="7">
        <v>3.6702501630045994</v>
      </c>
      <c r="I2851" s="7">
        <v>154.77661361975825</v>
      </c>
    </row>
    <row r="2852" spans="1:9" x14ac:dyDescent="0.25">
      <c r="A2852" s="13"/>
      <c r="B2852" s="5">
        <f t="shared" ref="B2852:B2915" si="73">DATE(YEAR(B2756),MONTH(B2756),DAY(B2756)+1)</f>
        <v>42765</v>
      </c>
      <c r="C2852" s="4">
        <v>25.6770833333414</v>
      </c>
      <c r="D2852">
        <v>1.1763572436907599</v>
      </c>
      <c r="E2852" s="6">
        <v>134.35566059666695</v>
      </c>
      <c r="F2852" s="7">
        <v>166.04513075366307</v>
      </c>
      <c r="G2852" s="7">
        <v>155.610559079513</v>
      </c>
      <c r="H2852" s="7">
        <v>7.9268873600318468</v>
      </c>
      <c r="I2852" s="7">
        <v>158.05025457374637</v>
      </c>
    </row>
    <row r="2853" spans="1:9" x14ac:dyDescent="0.25">
      <c r="A2853" s="13"/>
      <c r="B2853" s="5">
        <f t="shared" si="73"/>
        <v>42765</v>
      </c>
      <c r="C2853" s="4">
        <v>25.6875000000081</v>
      </c>
      <c r="D2853">
        <v>1.1763572436907599</v>
      </c>
      <c r="E2853" s="6">
        <v>139.46780496411117</v>
      </c>
      <c r="F2853" s="7">
        <v>167.48945875032481</v>
      </c>
      <c r="G2853" s="7">
        <v>159.04218893356787</v>
      </c>
      <c r="H2853" s="7">
        <v>20.644646099761669</v>
      </c>
      <c r="I2853" s="7">
        <v>164.06396263118231</v>
      </c>
    </row>
    <row r="2854" spans="1:9" x14ac:dyDescent="0.25">
      <c r="A2854" s="13"/>
      <c r="B2854" s="5">
        <f t="shared" si="73"/>
        <v>42765</v>
      </c>
      <c r="C2854" s="4">
        <v>25.697916666674701</v>
      </c>
      <c r="D2854">
        <v>1.1763572436907599</v>
      </c>
      <c r="E2854" s="6">
        <v>144.36072142952199</v>
      </c>
      <c r="F2854" s="7">
        <v>169.73075991514571</v>
      </c>
      <c r="G2854" s="7">
        <v>157.45022374481371</v>
      </c>
      <c r="H2854" s="7">
        <v>60.362832902209831</v>
      </c>
      <c r="I2854" s="7">
        <v>169.8197803580421</v>
      </c>
    </row>
    <row r="2855" spans="1:9" x14ac:dyDescent="0.25">
      <c r="A2855" s="13"/>
      <c r="B2855" s="5">
        <f t="shared" si="73"/>
        <v>42765</v>
      </c>
      <c r="C2855" s="4">
        <v>25.7083333333414</v>
      </c>
      <c r="D2855">
        <v>1.1763572436907599</v>
      </c>
      <c r="E2855" s="6">
        <v>148.49353832894715</v>
      </c>
      <c r="F2855" s="7">
        <v>170.59657435311325</v>
      </c>
      <c r="G2855" s="7">
        <v>150.80896055128125</v>
      </c>
      <c r="H2855" s="7">
        <v>110.9485403774834</v>
      </c>
      <c r="I2855" s="7">
        <v>174.68144945452849</v>
      </c>
    </row>
    <row r="2856" spans="1:9" x14ac:dyDescent="0.25">
      <c r="A2856" s="13"/>
      <c r="B2856" s="5">
        <f t="shared" si="73"/>
        <v>42765</v>
      </c>
      <c r="C2856" s="4">
        <v>25.7187500000081</v>
      </c>
      <c r="D2856">
        <v>1.1763572436907599</v>
      </c>
      <c r="E2856" s="6">
        <v>154.82154524509181</v>
      </c>
      <c r="F2856" s="7">
        <v>167.85075918505174</v>
      </c>
      <c r="G2856" s="7">
        <v>151.44260105855685</v>
      </c>
      <c r="H2856" s="7">
        <v>138.61808034184077</v>
      </c>
      <c r="I2856" s="7">
        <v>182.12544622846048</v>
      </c>
    </row>
    <row r="2857" spans="1:9" x14ac:dyDescent="0.25">
      <c r="A2857" s="13"/>
      <c r="B2857" s="5">
        <f t="shared" si="73"/>
        <v>42765</v>
      </c>
      <c r="C2857" s="4">
        <v>25.7291666666748</v>
      </c>
      <c r="D2857">
        <v>1.1763572436907599</v>
      </c>
      <c r="E2857" s="6">
        <v>161.31662231282209</v>
      </c>
      <c r="F2857" s="7">
        <v>165.433579317289</v>
      </c>
      <c r="G2857" s="7">
        <v>152.54713136659876</v>
      </c>
      <c r="H2857" s="7">
        <v>156.83548857388195</v>
      </c>
      <c r="I2857" s="7">
        <v>189.76597718541473</v>
      </c>
    </row>
    <row r="2858" spans="1:9" x14ac:dyDescent="0.25">
      <c r="A2858" s="13"/>
      <c r="B2858" s="5">
        <f t="shared" si="73"/>
        <v>42765</v>
      </c>
      <c r="C2858" s="4">
        <v>25.7395833333414</v>
      </c>
      <c r="D2858">
        <v>1.1763572436907599</v>
      </c>
      <c r="E2858" s="6">
        <v>165.27638926072163</v>
      </c>
      <c r="F2858" s="7">
        <v>163.03876003663976</v>
      </c>
      <c r="G2858" s="7">
        <v>152.1277796901677</v>
      </c>
      <c r="H2858" s="7">
        <v>168.76362157999705</v>
      </c>
      <c r="I2858" s="7">
        <v>194.4240777179036</v>
      </c>
    </row>
    <row r="2859" spans="1:9" x14ac:dyDescent="0.25">
      <c r="A2859" s="13"/>
      <c r="B2859" s="5">
        <f t="shared" si="73"/>
        <v>42765</v>
      </c>
      <c r="C2859" s="4">
        <v>25.7500000000081</v>
      </c>
      <c r="D2859">
        <v>1.1763572436907599</v>
      </c>
      <c r="E2859" s="6">
        <v>168.22764830939263</v>
      </c>
      <c r="F2859" s="7">
        <v>160.9655460384013</v>
      </c>
      <c r="G2859" s="7">
        <v>154.55266746898454</v>
      </c>
      <c r="H2859" s="7">
        <v>190.3388799348588</v>
      </c>
      <c r="I2859" s="7">
        <v>197.89581267781566</v>
      </c>
    </row>
    <row r="2860" spans="1:9" x14ac:dyDescent="0.25">
      <c r="A2860" s="13"/>
      <c r="B2860" s="5">
        <f t="shared" si="73"/>
        <v>42765</v>
      </c>
      <c r="C2860" s="4">
        <v>25.7604166666748</v>
      </c>
      <c r="D2860">
        <v>1.1763572436907599</v>
      </c>
      <c r="E2860" s="6">
        <v>170.20497907870407</v>
      </c>
      <c r="F2860" s="7">
        <v>157.88218580392638</v>
      </c>
      <c r="G2860" s="7">
        <v>154.28828670602283</v>
      </c>
      <c r="H2860" s="7">
        <v>206.19261965032393</v>
      </c>
      <c r="I2860" s="7">
        <v>200.22186005146779</v>
      </c>
    </row>
    <row r="2861" spans="1:9" x14ac:dyDescent="0.25">
      <c r="A2861" s="13"/>
      <c r="B2861" s="5">
        <f t="shared" si="73"/>
        <v>42765</v>
      </c>
      <c r="C2861" s="4">
        <v>25.7708333333414</v>
      </c>
      <c r="D2861">
        <v>1.1763572436907599</v>
      </c>
      <c r="E2861" s="6">
        <v>172.6046375609578</v>
      </c>
      <c r="F2861" s="7">
        <v>155.851660927994</v>
      </c>
      <c r="G2861" s="7">
        <v>157.65728562064069</v>
      </c>
      <c r="H2861" s="7">
        <v>223.14074713617856</v>
      </c>
      <c r="I2861" s="7">
        <v>203.04471568945092</v>
      </c>
    </row>
    <row r="2862" spans="1:9" x14ac:dyDescent="0.25">
      <c r="A2862" s="13"/>
      <c r="B2862" s="5">
        <f t="shared" si="73"/>
        <v>42765</v>
      </c>
      <c r="C2862" s="4">
        <v>25.7812500000081</v>
      </c>
      <c r="D2862">
        <v>1.1763572436907599</v>
      </c>
      <c r="E2862" s="6">
        <v>175.93028071827183</v>
      </c>
      <c r="F2862" s="7">
        <v>152.83204379756143</v>
      </c>
      <c r="G2862" s="7">
        <v>158.53707525435647</v>
      </c>
      <c r="H2862" s="7">
        <v>226.52135424859878</v>
      </c>
      <c r="I2862" s="7">
        <v>206.9568601074879</v>
      </c>
    </row>
    <row r="2863" spans="1:9" x14ac:dyDescent="0.25">
      <c r="A2863" s="13"/>
      <c r="B2863" s="5">
        <f t="shared" si="73"/>
        <v>42765</v>
      </c>
      <c r="C2863" s="4">
        <v>25.7916666666748</v>
      </c>
      <c r="D2863">
        <v>1.1763572436907599</v>
      </c>
      <c r="E2863" s="6">
        <v>175.95199458766399</v>
      </c>
      <c r="F2863" s="7">
        <v>147.85642238560413</v>
      </c>
      <c r="G2863" s="7">
        <v>160.3672295032427</v>
      </c>
      <c r="H2863" s="7">
        <v>226.92957387666056</v>
      </c>
      <c r="I2863" s="7">
        <v>206.98240337503591</v>
      </c>
    </row>
    <row r="2864" spans="1:9" x14ac:dyDescent="0.25">
      <c r="A2864" s="13"/>
      <c r="B2864" s="5">
        <f t="shared" si="73"/>
        <v>42765</v>
      </c>
      <c r="C2864" s="4">
        <v>25.8020833333414</v>
      </c>
      <c r="D2864">
        <v>1.1763572436907599</v>
      </c>
      <c r="E2864" s="6">
        <v>175.36246670590927</v>
      </c>
      <c r="F2864" s="7">
        <v>140.57132386568199</v>
      </c>
      <c r="G2864" s="7">
        <v>159.26278332272594</v>
      </c>
      <c r="H2864" s="7">
        <v>227.5613778771378</v>
      </c>
      <c r="I2864" s="7">
        <v>206.28890798097606</v>
      </c>
    </row>
    <row r="2865" spans="1:9" x14ac:dyDescent="0.25">
      <c r="A2865" s="13"/>
      <c r="B2865" s="5">
        <f t="shared" si="73"/>
        <v>42765</v>
      </c>
      <c r="C2865" s="4">
        <v>25.8125000000081</v>
      </c>
      <c r="D2865">
        <v>1.1763572436907599</v>
      </c>
      <c r="E2865" s="6">
        <v>176.30780906031072</v>
      </c>
      <c r="F2865" s="7">
        <v>134.80165111170021</v>
      </c>
      <c r="G2865" s="7">
        <v>155.81210459333383</v>
      </c>
      <c r="H2865" s="7">
        <v>227.54167428866535</v>
      </c>
      <c r="I2865" s="7">
        <v>207.4009683073439</v>
      </c>
    </row>
    <row r="2866" spans="1:9" x14ac:dyDescent="0.25">
      <c r="A2866" s="13"/>
      <c r="B2866" s="5">
        <f t="shared" si="73"/>
        <v>42765</v>
      </c>
      <c r="C2866" s="4">
        <v>25.8229166666748</v>
      </c>
      <c r="D2866">
        <v>1.1763572436907599</v>
      </c>
      <c r="E2866" s="6">
        <v>177.31963091007862</v>
      </c>
      <c r="F2866" s="7">
        <v>130.35565377257763</v>
      </c>
      <c r="G2866" s="7">
        <v>151.1794060930925</v>
      </c>
      <c r="H2866" s="7">
        <v>227.64281257526383</v>
      </c>
      <c r="I2866" s="7">
        <v>208.59123226964294</v>
      </c>
    </row>
    <row r="2867" spans="1:9" x14ac:dyDescent="0.25">
      <c r="A2867" s="13"/>
      <c r="B2867" s="5">
        <f t="shared" si="73"/>
        <v>42765</v>
      </c>
      <c r="C2867" s="4">
        <v>25.8333333333415</v>
      </c>
      <c r="D2867">
        <v>1.1763572436907599</v>
      </c>
      <c r="E2867" s="6">
        <v>179.80340160566286</v>
      </c>
      <c r="F2867" s="7">
        <v>126.98896457885616</v>
      </c>
      <c r="G2867" s="7">
        <v>146.83674324491062</v>
      </c>
      <c r="H2867" s="7">
        <v>227.66476345896481</v>
      </c>
      <c r="I2867" s="7">
        <v>211.51303391906032</v>
      </c>
    </row>
    <row r="2868" spans="1:9" x14ac:dyDescent="0.25">
      <c r="A2868" s="13"/>
      <c r="B2868" s="5">
        <f t="shared" si="73"/>
        <v>42765</v>
      </c>
      <c r="C2868" s="4">
        <v>25.8437500000081</v>
      </c>
      <c r="D2868">
        <v>1.1763572436907599</v>
      </c>
      <c r="E2868" s="6">
        <v>180.04181945488969</v>
      </c>
      <c r="F2868" s="7">
        <v>123.05797015791876</v>
      </c>
      <c r="G2868" s="7">
        <v>138.74269784387377</v>
      </c>
      <c r="H2868" s="7">
        <v>228.01853593427089</v>
      </c>
      <c r="I2868" s="7">
        <v>211.79349848302346</v>
      </c>
    </row>
    <row r="2869" spans="1:9" x14ac:dyDescent="0.25">
      <c r="A2869" s="13"/>
      <c r="B2869" s="5">
        <f t="shared" si="73"/>
        <v>42765</v>
      </c>
      <c r="C2869" s="4">
        <v>25.8541666666748</v>
      </c>
      <c r="D2869">
        <v>1.1763572436907599</v>
      </c>
      <c r="E2869" s="6">
        <v>177.59679984791256</v>
      </c>
      <c r="F2869" s="7">
        <v>120.59816128772934</v>
      </c>
      <c r="G2869" s="7">
        <v>130.90143161947336</v>
      </c>
      <c r="H2869" s="7">
        <v>228.47810230778589</v>
      </c>
      <c r="I2869" s="7">
        <v>208.91728195739</v>
      </c>
    </row>
    <row r="2870" spans="1:9" x14ac:dyDescent="0.25">
      <c r="A2870" s="13"/>
      <c r="B2870" s="5">
        <f t="shared" si="73"/>
        <v>42765</v>
      </c>
      <c r="C2870" s="4">
        <v>25.8645833333415</v>
      </c>
      <c r="D2870">
        <v>1.1763572436907599</v>
      </c>
      <c r="E2870" s="6">
        <v>174.22960179538043</v>
      </c>
      <c r="F2870" s="7">
        <v>115.67175000098783</v>
      </c>
      <c r="G2870" s="7">
        <v>125.31950222261479</v>
      </c>
      <c r="H2870" s="7">
        <v>228.88071319902446</v>
      </c>
      <c r="I2870" s="7">
        <v>204.9562541373524</v>
      </c>
    </row>
    <row r="2871" spans="1:9" x14ac:dyDescent="0.25">
      <c r="A2871" s="13"/>
      <c r="B2871" s="5">
        <f t="shared" si="73"/>
        <v>42765</v>
      </c>
      <c r="C2871" s="4">
        <v>25.8750000000081</v>
      </c>
      <c r="D2871">
        <v>1.1763572436907599</v>
      </c>
      <c r="E2871" s="6">
        <v>173.03849611468061</v>
      </c>
      <c r="F2871" s="7">
        <v>108.1757589604105</v>
      </c>
      <c r="G2871" s="7">
        <v>118.69762842059282</v>
      </c>
      <c r="H2871" s="7">
        <v>229.62329275215376</v>
      </c>
      <c r="I2871" s="7">
        <v>203.55508834185994</v>
      </c>
    </row>
    <row r="2872" spans="1:9" x14ac:dyDescent="0.25">
      <c r="A2872" s="13"/>
      <c r="B2872" s="5">
        <f t="shared" si="73"/>
        <v>42765</v>
      </c>
      <c r="C2872" s="4">
        <v>25.8854166666748</v>
      </c>
      <c r="D2872">
        <v>1.1763572436907599</v>
      </c>
      <c r="E2872" s="6">
        <v>179.92860621018295</v>
      </c>
      <c r="F2872" s="7">
        <v>87.768534861791224</v>
      </c>
      <c r="G2872" s="7">
        <v>98.083776805853347</v>
      </c>
      <c r="H2872" s="7">
        <v>233.09076727639885</v>
      </c>
      <c r="I2872" s="7">
        <v>211.66031926253095</v>
      </c>
    </row>
    <row r="2873" spans="1:9" x14ac:dyDescent="0.25">
      <c r="A2873" s="13"/>
      <c r="B2873" s="5">
        <f t="shared" si="73"/>
        <v>42765</v>
      </c>
      <c r="C2873" s="4">
        <v>25.8958333333415</v>
      </c>
      <c r="D2873">
        <v>1.1763572436907599</v>
      </c>
      <c r="E2873" s="6">
        <v>186.28595533469721</v>
      </c>
      <c r="F2873" s="7">
        <v>80.143013537232491</v>
      </c>
      <c r="G2873" s="7">
        <v>91.373032288693224</v>
      </c>
      <c r="H2873" s="7">
        <v>236.91237932390663</v>
      </c>
      <c r="I2873" s="7">
        <v>219.1388329558244</v>
      </c>
    </row>
    <row r="2874" spans="1:9" x14ac:dyDescent="0.25">
      <c r="A2874" s="13"/>
      <c r="B2874" s="5">
        <f t="shared" si="73"/>
        <v>42765</v>
      </c>
      <c r="C2874" s="4">
        <v>25.9062500000081</v>
      </c>
      <c r="D2874">
        <v>1.1763572436907599</v>
      </c>
      <c r="E2874" s="6">
        <v>186.65997718160114</v>
      </c>
      <c r="F2874" s="7">
        <v>77.560824640708233</v>
      </c>
      <c r="G2874" s="7">
        <v>87.755885217394749</v>
      </c>
      <c r="H2874" s="7">
        <v>237.6411940687446</v>
      </c>
      <c r="I2874" s="7">
        <v>219.57881626472843</v>
      </c>
    </row>
    <row r="2875" spans="1:9" x14ac:dyDescent="0.25">
      <c r="A2875" s="13"/>
      <c r="B2875" s="5">
        <f t="shared" si="73"/>
        <v>42765</v>
      </c>
      <c r="C2875" s="4">
        <v>25.9166666666748</v>
      </c>
      <c r="D2875">
        <v>1.1763572436907599</v>
      </c>
      <c r="E2875" s="6">
        <v>185.32076202949065</v>
      </c>
      <c r="F2875" s="7">
        <v>76.938648017663112</v>
      </c>
      <c r="G2875" s="7">
        <v>85.065050301219372</v>
      </c>
      <c r="H2875" s="7">
        <v>236.75722394104929</v>
      </c>
      <c r="I2875" s="7">
        <v>218.00342081968287</v>
      </c>
    </row>
    <row r="2876" spans="1:9" x14ac:dyDescent="0.25">
      <c r="A2876" s="13"/>
      <c r="B2876" s="5">
        <f t="shared" si="73"/>
        <v>42765</v>
      </c>
      <c r="C2876" s="4">
        <v>25.9270833333415</v>
      </c>
      <c r="D2876">
        <v>1.1763572436907599</v>
      </c>
      <c r="E2876" s="6">
        <v>182.13944394903601</v>
      </c>
      <c r="F2876" s="7">
        <v>75.081893640904497</v>
      </c>
      <c r="G2876" s="7">
        <v>70.505512149194317</v>
      </c>
      <c r="H2876" s="7">
        <v>238.18297224247405</v>
      </c>
      <c r="I2876" s="7">
        <v>214.26105425125564</v>
      </c>
    </row>
    <row r="2877" spans="1:9" x14ac:dyDescent="0.25">
      <c r="A2877" s="13"/>
      <c r="B2877" s="5">
        <f t="shared" si="73"/>
        <v>42765</v>
      </c>
      <c r="C2877" s="4">
        <v>25.9375000000081</v>
      </c>
      <c r="D2877">
        <v>1.1763572436907599</v>
      </c>
      <c r="E2877" s="6">
        <v>174.7713131125692</v>
      </c>
      <c r="F2877" s="7">
        <v>73.319543506639164</v>
      </c>
      <c r="G2877" s="7">
        <v>65.142943271124977</v>
      </c>
      <c r="H2877" s="7">
        <v>237.96965921941199</v>
      </c>
      <c r="I2877" s="7">
        <v>205.59350016931666</v>
      </c>
    </row>
    <row r="2878" spans="1:9" x14ac:dyDescent="0.25">
      <c r="A2878" s="13"/>
      <c r="B2878" s="5">
        <f t="shared" si="73"/>
        <v>42765</v>
      </c>
      <c r="C2878" s="4">
        <v>25.9479166666748</v>
      </c>
      <c r="D2878">
        <v>1.1763572436907599</v>
      </c>
      <c r="E2878" s="6">
        <v>167.96459070691918</v>
      </c>
      <c r="F2878" s="7">
        <v>72.314667779822713</v>
      </c>
      <c r="G2878" s="7">
        <v>63.291468703722472</v>
      </c>
      <c r="H2878" s="7">
        <v>237.12586536969883</v>
      </c>
      <c r="I2878" s="7">
        <v>197.58636296163809</v>
      </c>
    </row>
    <row r="2879" spans="1:9" x14ac:dyDescent="0.25">
      <c r="A2879" s="13"/>
      <c r="B2879" s="5">
        <f t="shared" si="73"/>
        <v>42765</v>
      </c>
      <c r="C2879" s="4">
        <v>25.9583333333415</v>
      </c>
      <c r="D2879">
        <v>1.1763572436907599</v>
      </c>
      <c r="E2879" s="6">
        <v>158.19173468634085</v>
      </c>
      <c r="F2879" s="7">
        <v>69.531778686183245</v>
      </c>
      <c r="G2879" s="7">
        <v>62.274186651405124</v>
      </c>
      <c r="H2879" s="7">
        <v>236.67998079356983</v>
      </c>
      <c r="I2879" s="7">
        <v>186.08999299028389</v>
      </c>
    </row>
    <row r="2880" spans="1:9" x14ac:dyDescent="0.25">
      <c r="A2880" s="13"/>
      <c r="B2880" s="5">
        <f t="shared" si="73"/>
        <v>42765</v>
      </c>
      <c r="C2880" s="4">
        <v>25.9687500000082</v>
      </c>
      <c r="D2880">
        <v>1.1763572436907599</v>
      </c>
      <c r="E2880" s="6">
        <v>147.69806315976436</v>
      </c>
      <c r="F2880" s="7">
        <v>67.398733384049933</v>
      </c>
      <c r="G2880" s="7">
        <v>61.083425630085642</v>
      </c>
      <c r="H2880" s="7">
        <v>237.18527817479529</v>
      </c>
      <c r="I2880" s="7">
        <v>173.74568647708418</v>
      </c>
    </row>
    <row r="2881" spans="1:9" x14ac:dyDescent="0.25">
      <c r="A2881" s="13"/>
      <c r="B2881" s="5">
        <f t="shared" si="73"/>
        <v>42765</v>
      </c>
      <c r="C2881" s="4">
        <v>25.9791666666748</v>
      </c>
      <c r="D2881">
        <v>1.1763572436907599</v>
      </c>
      <c r="E2881" s="6">
        <v>137.0077629086872</v>
      </c>
      <c r="F2881" s="7">
        <v>66.262379489162214</v>
      </c>
      <c r="G2881" s="7">
        <v>59.356167356601674</v>
      </c>
      <c r="H2881" s="7">
        <v>238.11001165759748</v>
      </c>
      <c r="I2881" s="7">
        <v>161.17007433950042</v>
      </c>
    </row>
    <row r="2882" spans="1:9" ht="15.75" thickBot="1" x14ac:dyDescent="0.3">
      <c r="A2882" s="13"/>
      <c r="B2882" s="5">
        <f t="shared" si="73"/>
        <v>42765</v>
      </c>
      <c r="C2882" s="4">
        <v>25.9895833333415</v>
      </c>
      <c r="D2882">
        <v>1.1763572436907599</v>
      </c>
      <c r="E2882" s="6">
        <v>126.66147732254115</v>
      </c>
      <c r="F2882" s="7">
        <v>64.511424076023175</v>
      </c>
      <c r="G2882" s="7">
        <v>58.391228649217382</v>
      </c>
      <c r="H2882" s="7">
        <v>239.6424719778453</v>
      </c>
      <c r="I2882" s="7">
        <v>148.99914634494419</v>
      </c>
    </row>
    <row r="2883" spans="1:9" x14ac:dyDescent="0.25">
      <c r="A2883" s="12">
        <f t="shared" ref="A2883" si="74">A2787+1</f>
        <v>31</v>
      </c>
      <c r="B2883" s="5">
        <f t="shared" si="73"/>
        <v>42766</v>
      </c>
      <c r="C2883" s="4">
        <v>26.0000000000082</v>
      </c>
      <c r="D2883">
        <v>1.172518389679198</v>
      </c>
      <c r="E2883" s="6">
        <v>114.21050561958099</v>
      </c>
      <c r="F2883" s="7">
        <v>63.230862630617139</v>
      </c>
      <c r="G2883" s="7">
        <v>58.826228045326161</v>
      </c>
      <c r="H2883" s="7">
        <v>240.75651032974372</v>
      </c>
      <c r="I2883" s="7">
        <v>133.91391813351808</v>
      </c>
    </row>
    <row r="2884" spans="1:9" x14ac:dyDescent="0.25">
      <c r="A2884" s="13"/>
      <c r="B2884" s="5">
        <f t="shared" si="73"/>
        <v>42766</v>
      </c>
      <c r="C2884" s="4">
        <v>26.0104166666748</v>
      </c>
      <c r="D2884">
        <v>1.172518389679198</v>
      </c>
      <c r="E2884" s="6">
        <v>105.07253662048491</v>
      </c>
      <c r="F2884" s="7">
        <v>61.885520011252581</v>
      </c>
      <c r="G2884" s="7">
        <v>58.352321671872375</v>
      </c>
      <c r="H2884" s="7">
        <v>241.50496465464531</v>
      </c>
      <c r="I2884" s="7">
        <v>123.19948143775953</v>
      </c>
    </row>
    <row r="2885" spans="1:9" x14ac:dyDescent="0.25">
      <c r="A2885" s="13"/>
      <c r="B2885" s="5">
        <f t="shared" si="73"/>
        <v>42766</v>
      </c>
      <c r="C2885" s="4">
        <v>26.0208333333415</v>
      </c>
      <c r="D2885">
        <v>1.172518389679198</v>
      </c>
      <c r="E2885" s="6">
        <v>97.465882730012254</v>
      </c>
      <c r="F2885" s="7">
        <v>60.958615759916491</v>
      </c>
      <c r="G2885" s="7">
        <v>58.445875485910491</v>
      </c>
      <c r="H2885" s="7">
        <v>241.54094138092981</v>
      </c>
      <c r="I2885" s="7">
        <v>114.28053986725553</v>
      </c>
    </row>
    <row r="2886" spans="1:9" x14ac:dyDescent="0.25">
      <c r="A2886" s="13"/>
      <c r="B2886" s="5">
        <f t="shared" si="73"/>
        <v>42766</v>
      </c>
      <c r="C2886" s="4">
        <v>26.0312500000082</v>
      </c>
      <c r="D2886">
        <v>1.172518389679198</v>
      </c>
      <c r="E2886" s="6">
        <v>90.123772211392307</v>
      </c>
      <c r="F2886" s="7">
        <v>59.757969666088698</v>
      </c>
      <c r="G2886" s="7">
        <v>57.757115425371879</v>
      </c>
      <c r="H2886" s="7">
        <v>241.91591264113316</v>
      </c>
      <c r="I2886" s="7">
        <v>105.67178026511655</v>
      </c>
    </row>
    <row r="2887" spans="1:9" x14ac:dyDescent="0.25">
      <c r="A2887" s="13"/>
      <c r="B2887" s="5">
        <f t="shared" si="73"/>
        <v>42766</v>
      </c>
      <c r="C2887" s="4">
        <v>26.0416666666748</v>
      </c>
      <c r="D2887">
        <v>1.172518389679198</v>
      </c>
      <c r="E2887" s="6">
        <v>83.887757942026127</v>
      </c>
      <c r="F2887" s="7">
        <v>59.153941230612986</v>
      </c>
      <c r="G2887" s="7">
        <v>57.873912472786813</v>
      </c>
      <c r="H2887" s="7">
        <v>242.54503728962231</v>
      </c>
      <c r="I2887" s="7">
        <v>98.359938855982833</v>
      </c>
    </row>
    <row r="2888" spans="1:9" x14ac:dyDescent="0.25">
      <c r="A2888" s="13"/>
      <c r="B2888" s="5">
        <f t="shared" si="73"/>
        <v>42766</v>
      </c>
      <c r="C2888" s="4">
        <v>26.0520833333415</v>
      </c>
      <c r="D2888">
        <v>1.172518389679198</v>
      </c>
      <c r="E2888" s="6">
        <v>78.734689908038035</v>
      </c>
      <c r="F2888" s="7">
        <v>58.635202863926331</v>
      </c>
      <c r="G2888" s="7">
        <v>57.584389598023485</v>
      </c>
      <c r="H2888" s="7">
        <v>243.1245044145723</v>
      </c>
      <c r="I2888" s="7">
        <v>92.317871822863765</v>
      </c>
    </row>
    <row r="2889" spans="1:9" x14ac:dyDescent="0.25">
      <c r="A2889" s="13"/>
      <c r="B2889" s="5">
        <f t="shared" si="73"/>
        <v>42766</v>
      </c>
      <c r="C2889" s="4">
        <v>26.0625000000082</v>
      </c>
      <c r="D2889">
        <v>1.172518389679198</v>
      </c>
      <c r="E2889" s="6">
        <v>75.225648023434914</v>
      </c>
      <c r="F2889" s="7">
        <v>58.661491283155058</v>
      </c>
      <c r="G2889" s="7">
        <v>57.0524792990159</v>
      </c>
      <c r="H2889" s="7">
        <v>242.79842157687085</v>
      </c>
      <c r="I2889" s="7">
        <v>88.203455683012052</v>
      </c>
    </row>
    <row r="2890" spans="1:9" x14ac:dyDescent="0.25">
      <c r="A2890" s="13"/>
      <c r="B2890" s="5">
        <f t="shared" si="73"/>
        <v>42766</v>
      </c>
      <c r="C2890" s="4">
        <v>26.072916666674899</v>
      </c>
      <c r="D2890">
        <v>1.172518389679198</v>
      </c>
      <c r="E2890" s="6">
        <v>71.711831231361032</v>
      </c>
      <c r="F2890" s="7">
        <v>58.016581329744746</v>
      </c>
      <c r="G2890" s="7">
        <v>57.041194192428087</v>
      </c>
      <c r="H2890" s="7">
        <v>242.77919105054488</v>
      </c>
      <c r="I2890" s="7">
        <v>84.083440876341854</v>
      </c>
    </row>
    <row r="2891" spans="1:9" x14ac:dyDescent="0.25">
      <c r="A2891" s="13"/>
      <c r="B2891" s="5">
        <f t="shared" si="73"/>
        <v>42766</v>
      </c>
      <c r="C2891" s="4">
        <v>26.0833333333415</v>
      </c>
      <c r="D2891">
        <v>1.172518389679198</v>
      </c>
      <c r="E2891" s="6">
        <v>69.314332424571177</v>
      </c>
      <c r="F2891" s="7">
        <v>57.324922158178616</v>
      </c>
      <c r="G2891" s="7">
        <v>56.867402749761133</v>
      </c>
      <c r="H2891" s="7">
        <v>242.70064473186702</v>
      </c>
      <c r="I2891" s="7">
        <v>81.272329436146819</v>
      </c>
    </row>
    <row r="2892" spans="1:9" x14ac:dyDescent="0.25">
      <c r="A2892" s="13"/>
      <c r="B2892" s="5">
        <f t="shared" si="73"/>
        <v>42766</v>
      </c>
      <c r="C2892" s="4">
        <v>26.0937500000082</v>
      </c>
      <c r="D2892">
        <v>1.172518389679198</v>
      </c>
      <c r="E2892" s="6">
        <v>67.130175014678713</v>
      </c>
      <c r="F2892" s="7">
        <v>56.582473712566681</v>
      </c>
      <c r="G2892" s="7">
        <v>56.547121249374342</v>
      </c>
      <c r="H2892" s="7">
        <v>243.00878521247009</v>
      </c>
      <c r="I2892" s="7">
        <v>78.711364707093807</v>
      </c>
    </row>
    <row r="2893" spans="1:9" x14ac:dyDescent="0.25">
      <c r="A2893" s="13"/>
      <c r="B2893" s="5">
        <f t="shared" si="73"/>
        <v>42766</v>
      </c>
      <c r="C2893" s="4">
        <v>26.104166666674899</v>
      </c>
      <c r="D2893">
        <v>1.172518389679198</v>
      </c>
      <c r="E2893" s="6">
        <v>66.080111227734264</v>
      </c>
      <c r="F2893" s="7">
        <v>56.320715766018552</v>
      </c>
      <c r="G2893" s="7">
        <v>56.318634897142779</v>
      </c>
      <c r="H2893" s="7">
        <v>242.70273900699323</v>
      </c>
      <c r="I2893" s="7">
        <v>77.480145606565273</v>
      </c>
    </row>
    <row r="2894" spans="1:9" x14ac:dyDescent="0.25">
      <c r="A2894" s="13"/>
      <c r="B2894" s="5">
        <f t="shared" si="73"/>
        <v>42766</v>
      </c>
      <c r="C2894" s="4">
        <v>26.1145833333415</v>
      </c>
      <c r="D2894">
        <v>1.172518389679198</v>
      </c>
      <c r="E2894" s="6">
        <v>64.555148105769121</v>
      </c>
      <c r="F2894" s="7">
        <v>55.908505817487168</v>
      </c>
      <c r="G2894" s="7">
        <v>57.721457372926665</v>
      </c>
      <c r="H2894" s="7">
        <v>242.66911658999578</v>
      </c>
      <c r="I2894" s="7">
        <v>75.692098302478541</v>
      </c>
    </row>
    <row r="2895" spans="1:9" x14ac:dyDescent="0.25">
      <c r="A2895" s="13"/>
      <c r="B2895" s="5">
        <f t="shared" si="73"/>
        <v>42766</v>
      </c>
      <c r="C2895" s="4">
        <v>26.1250000000082</v>
      </c>
      <c r="D2895">
        <v>1.172518389679198</v>
      </c>
      <c r="E2895" s="6">
        <v>64.109793448692713</v>
      </c>
      <c r="F2895" s="7">
        <v>56.833678616298954</v>
      </c>
      <c r="G2895" s="7">
        <v>56.819009392437437</v>
      </c>
      <c r="H2895" s="7">
        <v>242.06113371891485</v>
      </c>
      <c r="I2895" s="7">
        <v>75.169911777127183</v>
      </c>
    </row>
    <row r="2896" spans="1:9" x14ac:dyDescent="0.25">
      <c r="A2896" s="13"/>
      <c r="B2896" s="5">
        <f t="shared" si="73"/>
        <v>42766</v>
      </c>
      <c r="C2896" s="4">
        <v>26.135416666674899</v>
      </c>
      <c r="D2896">
        <v>1.172518389679198</v>
      </c>
      <c r="E2896" s="6">
        <v>63.171685411596272</v>
      </c>
      <c r="F2896" s="7">
        <v>57.374994001664597</v>
      </c>
      <c r="G2896" s="7">
        <v>56.308747909901477</v>
      </c>
      <c r="H2896" s="7">
        <v>242.28146766431976</v>
      </c>
      <c r="I2896" s="7">
        <v>74.069962852125741</v>
      </c>
    </row>
    <row r="2897" spans="1:9" x14ac:dyDescent="0.25">
      <c r="A2897" s="13"/>
      <c r="B2897" s="5">
        <f t="shared" si="73"/>
        <v>42766</v>
      </c>
      <c r="C2897" s="4">
        <v>26.145833333341599</v>
      </c>
      <c r="D2897">
        <v>1.172518389679198</v>
      </c>
      <c r="E2897" s="6">
        <v>62.845163522423334</v>
      </c>
      <c r="F2897" s="7">
        <v>56.971613659408696</v>
      </c>
      <c r="G2897" s="7">
        <v>56.880033896751335</v>
      </c>
      <c r="H2897" s="7">
        <v>242.18745931438542</v>
      </c>
      <c r="I2897" s="7">
        <v>73.687109932437679</v>
      </c>
    </row>
    <row r="2898" spans="1:9" x14ac:dyDescent="0.25">
      <c r="A2898" s="13"/>
      <c r="B2898" s="5">
        <f t="shared" si="73"/>
        <v>42766</v>
      </c>
      <c r="C2898" s="4">
        <v>26.1562500000082</v>
      </c>
      <c r="D2898">
        <v>1.172518389679198</v>
      </c>
      <c r="E2898" s="6">
        <v>62.308456379723829</v>
      </c>
      <c r="F2898" s="7">
        <v>57.384645246290731</v>
      </c>
      <c r="G2898" s="7">
        <v>55.223266477196816</v>
      </c>
      <c r="H2898" s="7">
        <v>242.09974479127499</v>
      </c>
      <c r="I2898" s="7">
        <v>73.057810937750332</v>
      </c>
    </row>
    <row r="2899" spans="1:9" x14ac:dyDescent="0.25">
      <c r="A2899" s="13"/>
      <c r="B2899" s="5">
        <f t="shared" si="73"/>
        <v>42766</v>
      </c>
      <c r="C2899" s="4">
        <v>26.166666666674899</v>
      </c>
      <c r="D2899">
        <v>1.172518389679198</v>
      </c>
      <c r="E2899" s="6">
        <v>62.065753916996449</v>
      </c>
      <c r="F2899" s="7">
        <v>57.456989501067156</v>
      </c>
      <c r="G2899" s="7">
        <v>55.216424105151383</v>
      </c>
      <c r="H2899" s="7">
        <v>241.76187440503605</v>
      </c>
      <c r="I2899" s="7">
        <v>72.773237836982048</v>
      </c>
    </row>
    <row r="2900" spans="1:9" x14ac:dyDescent="0.25">
      <c r="A2900" s="13"/>
      <c r="B2900" s="5">
        <f t="shared" si="73"/>
        <v>42766</v>
      </c>
      <c r="C2900" s="4">
        <v>26.177083333341599</v>
      </c>
      <c r="D2900">
        <v>1.172518389679198</v>
      </c>
      <c r="E2900" s="6">
        <v>63.106398898724152</v>
      </c>
      <c r="F2900" s="7">
        <v>56.959890282942155</v>
      </c>
      <c r="G2900" s="7">
        <v>56.510241344778144</v>
      </c>
      <c r="H2900" s="7">
        <v>241.89808329888163</v>
      </c>
      <c r="I2900" s="7">
        <v>73.993413215185157</v>
      </c>
    </row>
    <row r="2901" spans="1:9" x14ac:dyDescent="0.25">
      <c r="A2901" s="13"/>
      <c r="B2901" s="5">
        <f t="shared" si="73"/>
        <v>42766</v>
      </c>
      <c r="C2901" s="4">
        <v>26.1875000000082</v>
      </c>
      <c r="D2901">
        <v>1.172518389679198</v>
      </c>
      <c r="E2901" s="6">
        <v>63.046502642030333</v>
      </c>
      <c r="F2901" s="7">
        <v>57.661188675158542</v>
      </c>
      <c r="G2901" s="7">
        <v>56.966340725408763</v>
      </c>
      <c r="H2901" s="7">
        <v>241.87951485953437</v>
      </c>
      <c r="I2901" s="7">
        <v>73.923183752738709</v>
      </c>
    </row>
    <row r="2902" spans="1:9" x14ac:dyDescent="0.25">
      <c r="A2902" s="13"/>
      <c r="B2902" s="5">
        <f t="shared" si="73"/>
        <v>42766</v>
      </c>
      <c r="C2902" s="4">
        <v>26.197916666674899</v>
      </c>
      <c r="D2902">
        <v>1.172518389679198</v>
      </c>
      <c r="E2902" s="6">
        <v>64.874109145822871</v>
      </c>
      <c r="F2902" s="7">
        <v>57.596527740958642</v>
      </c>
      <c r="G2902" s="7">
        <v>56.770295549303647</v>
      </c>
      <c r="H2902" s="7">
        <v>242.25039958288693</v>
      </c>
      <c r="I2902" s="7">
        <v>76.066085987532759</v>
      </c>
    </row>
    <row r="2903" spans="1:9" x14ac:dyDescent="0.25">
      <c r="A2903" s="13"/>
      <c r="B2903" s="5">
        <f t="shared" si="73"/>
        <v>42766</v>
      </c>
      <c r="C2903" s="4">
        <v>26.208333333341599</v>
      </c>
      <c r="D2903">
        <v>1.172518389679198</v>
      </c>
      <c r="E2903" s="6">
        <v>66.199470019532882</v>
      </c>
      <c r="F2903" s="7">
        <v>55.820903137340437</v>
      </c>
      <c r="G2903" s="7">
        <v>57.349657778567774</v>
      </c>
      <c r="H2903" s="7">
        <v>241.5709733262448</v>
      </c>
      <c r="I2903" s="7">
        <v>77.620095984919047</v>
      </c>
    </row>
    <row r="2904" spans="1:9" x14ac:dyDescent="0.25">
      <c r="A2904" s="13"/>
      <c r="B2904" s="5">
        <f t="shared" si="73"/>
        <v>42766</v>
      </c>
      <c r="C2904" s="4">
        <v>26.2187500000082</v>
      </c>
      <c r="D2904">
        <v>1.172518389679198</v>
      </c>
      <c r="E2904" s="6">
        <v>69.297474847478853</v>
      </c>
      <c r="F2904" s="7">
        <v>55.626383263818866</v>
      </c>
      <c r="G2904" s="7">
        <v>60.011408607477421</v>
      </c>
      <c r="H2904" s="7">
        <v>240.12150890921947</v>
      </c>
      <c r="I2904" s="7">
        <v>81.252563617000632</v>
      </c>
    </row>
    <row r="2905" spans="1:9" x14ac:dyDescent="0.25">
      <c r="A2905" s="13"/>
      <c r="B2905" s="5">
        <f t="shared" si="73"/>
        <v>42766</v>
      </c>
      <c r="C2905" s="4">
        <v>26.229166666674899</v>
      </c>
      <c r="D2905">
        <v>1.172518389679198</v>
      </c>
      <c r="E2905" s="6">
        <v>72.543186192681816</v>
      </c>
      <c r="F2905" s="7">
        <v>56.333986227379476</v>
      </c>
      <c r="G2905" s="7">
        <v>61.3397181324152</v>
      </c>
      <c r="H2905" s="7">
        <v>239.99549335447909</v>
      </c>
      <c r="I2905" s="7">
        <v>85.058219856841518</v>
      </c>
    </row>
    <row r="2906" spans="1:9" x14ac:dyDescent="0.25">
      <c r="A2906" s="13"/>
      <c r="B2906" s="5">
        <f t="shared" si="73"/>
        <v>42766</v>
      </c>
      <c r="C2906" s="4">
        <v>26.239583333341599</v>
      </c>
      <c r="D2906">
        <v>1.172518389679198</v>
      </c>
      <c r="E2906" s="6">
        <v>79.448170854441585</v>
      </c>
      <c r="F2906" s="7">
        <v>56.97146937169834</v>
      </c>
      <c r="G2906" s="7">
        <v>59.811277237293638</v>
      </c>
      <c r="H2906" s="7">
        <v>238.78949692199149</v>
      </c>
      <c r="I2906" s="7">
        <v>93.154441353207631</v>
      </c>
    </row>
    <row r="2907" spans="1:9" x14ac:dyDescent="0.25">
      <c r="A2907" s="13"/>
      <c r="B2907" s="5">
        <f t="shared" si="73"/>
        <v>42766</v>
      </c>
      <c r="C2907" s="4">
        <v>26.250000000008299</v>
      </c>
      <c r="D2907">
        <v>1.172518389679198</v>
      </c>
      <c r="E2907" s="6">
        <v>84.609700925655986</v>
      </c>
      <c r="F2907" s="7">
        <v>59.558223371058624</v>
      </c>
      <c r="G2907" s="7">
        <v>60.019040175830206</v>
      </c>
      <c r="H2907" s="7">
        <v>235.3841995659989</v>
      </c>
      <c r="I2907" s="7">
        <v>99.206430280588705</v>
      </c>
    </row>
    <row r="2908" spans="1:9" x14ac:dyDescent="0.25">
      <c r="A2908" s="13"/>
      <c r="B2908" s="5">
        <f t="shared" si="73"/>
        <v>42766</v>
      </c>
      <c r="C2908" s="4">
        <v>26.260416666674899</v>
      </c>
      <c r="D2908">
        <v>1.172518389679198</v>
      </c>
      <c r="E2908" s="6">
        <v>91.188968614052186</v>
      </c>
      <c r="F2908" s="7">
        <v>67.59217510773577</v>
      </c>
      <c r="G2908" s="7">
        <v>61.1525063464507</v>
      </c>
      <c r="H2908" s="7">
        <v>222.05177407712301</v>
      </c>
      <c r="I2908" s="7">
        <v>106.92074263585539</v>
      </c>
    </row>
    <row r="2909" spans="1:9" x14ac:dyDescent="0.25">
      <c r="A2909" s="13"/>
      <c r="B2909" s="5">
        <f t="shared" si="73"/>
        <v>42766</v>
      </c>
      <c r="C2909" s="4">
        <v>26.270833333341599</v>
      </c>
      <c r="D2909">
        <v>1.172518389679198</v>
      </c>
      <c r="E2909" s="6">
        <v>96.815982192564334</v>
      </c>
      <c r="F2909" s="7">
        <v>76.744076040246142</v>
      </c>
      <c r="G2909" s="7">
        <v>62.256267488548424</v>
      </c>
      <c r="H2909" s="7">
        <v>212.8201683154382</v>
      </c>
      <c r="I2909" s="7">
        <v>113.51851953563543</v>
      </c>
    </row>
    <row r="2910" spans="1:9" x14ac:dyDescent="0.25">
      <c r="A2910" s="13"/>
      <c r="B2910" s="5">
        <f t="shared" si="73"/>
        <v>42766</v>
      </c>
      <c r="C2910" s="4">
        <v>26.281250000008299</v>
      </c>
      <c r="D2910">
        <v>1.172518389679198</v>
      </c>
      <c r="E2910" s="6">
        <v>103.19909160047166</v>
      </c>
      <c r="F2910" s="7">
        <v>78.107502719308826</v>
      </c>
      <c r="G2910" s="7">
        <v>66.775053313665651</v>
      </c>
      <c r="H2910" s="7">
        <v>192.78100675855055</v>
      </c>
      <c r="I2910" s="7">
        <v>121.00283269974108</v>
      </c>
    </row>
    <row r="2911" spans="1:9" x14ac:dyDescent="0.25">
      <c r="A2911" s="13"/>
      <c r="B2911" s="5">
        <f t="shared" si="73"/>
        <v>42766</v>
      </c>
      <c r="C2911" s="4">
        <v>26.291666666674899</v>
      </c>
      <c r="D2911">
        <v>1.172518389679198</v>
      </c>
      <c r="E2911" s="6">
        <v>108.80575996421693</v>
      </c>
      <c r="F2911" s="7">
        <v>85.890698447352591</v>
      </c>
      <c r="G2911" s="7">
        <v>79.027718580367122</v>
      </c>
      <c r="H2911" s="7">
        <v>152.50537672444474</v>
      </c>
      <c r="I2911" s="7">
        <v>127.57675446106499</v>
      </c>
    </row>
    <row r="2912" spans="1:9" x14ac:dyDescent="0.25">
      <c r="A2912" s="13"/>
      <c r="B2912" s="5">
        <f t="shared" si="73"/>
        <v>42766</v>
      </c>
      <c r="C2912" s="4">
        <v>26.302083333341599</v>
      </c>
      <c r="D2912">
        <v>1.172518389679198</v>
      </c>
      <c r="E2912" s="6">
        <v>110.49196727500455</v>
      </c>
      <c r="F2912" s="7">
        <v>108.70963952070079</v>
      </c>
      <c r="G2912" s="7">
        <v>96.372699059706349</v>
      </c>
      <c r="H2912" s="7">
        <v>118.13140299453053</v>
      </c>
      <c r="I2912" s="7">
        <v>129.55386354177497</v>
      </c>
    </row>
    <row r="2913" spans="1:9" x14ac:dyDescent="0.25">
      <c r="A2913" s="13"/>
      <c r="B2913" s="5">
        <f t="shared" si="73"/>
        <v>42766</v>
      </c>
      <c r="C2913" s="4">
        <v>26.312500000008299</v>
      </c>
      <c r="D2913">
        <v>1.172518389679198</v>
      </c>
      <c r="E2913" s="6">
        <v>113.90643006326174</v>
      </c>
      <c r="F2913" s="7">
        <v>123.76040281185824</v>
      </c>
      <c r="G2913" s="7">
        <v>105.03679257115157</v>
      </c>
      <c r="H2913" s="7">
        <v>61.465482757994558</v>
      </c>
      <c r="I2913" s="7">
        <v>133.55738395188183</v>
      </c>
    </row>
    <row r="2914" spans="1:9" x14ac:dyDescent="0.25">
      <c r="A2914" s="13"/>
      <c r="B2914" s="5">
        <f t="shared" si="73"/>
        <v>42766</v>
      </c>
      <c r="C2914" s="4">
        <v>26.322916666674899</v>
      </c>
      <c r="D2914">
        <v>1.172518389679198</v>
      </c>
      <c r="E2914" s="6">
        <v>114.36410955945105</v>
      </c>
      <c r="F2914" s="7">
        <v>134.71091418184517</v>
      </c>
      <c r="G2914" s="7">
        <v>118.42377329587029</v>
      </c>
      <c r="H2914" s="7">
        <v>18.631288603758268</v>
      </c>
      <c r="I2914" s="7">
        <v>134.09402157774292</v>
      </c>
    </row>
    <row r="2915" spans="1:9" x14ac:dyDescent="0.25">
      <c r="A2915" s="13"/>
      <c r="B2915" s="5">
        <f t="shared" si="73"/>
        <v>42766</v>
      </c>
      <c r="C2915" s="4">
        <v>26.333333333341599</v>
      </c>
      <c r="D2915">
        <v>1.172518389679198</v>
      </c>
      <c r="E2915" s="6">
        <v>113.0793299405041</v>
      </c>
      <c r="F2915" s="7">
        <v>145.64819116239872</v>
      </c>
      <c r="G2915" s="7">
        <v>124.36690221891899</v>
      </c>
      <c r="H2915" s="7">
        <v>4.5352137938048376</v>
      </c>
      <c r="I2915" s="7">
        <v>132.58759384784258</v>
      </c>
    </row>
    <row r="2916" spans="1:9" x14ac:dyDescent="0.25">
      <c r="A2916" s="13"/>
      <c r="B2916" s="5">
        <f t="shared" ref="B2916:B2978" si="75">DATE(YEAR(B2820),MONTH(B2820),DAY(B2820)+1)</f>
        <v>42766</v>
      </c>
      <c r="C2916" s="4">
        <v>26.343750000008299</v>
      </c>
      <c r="D2916">
        <v>1.172518389679198</v>
      </c>
      <c r="E2916" s="6">
        <v>111.82296454437585</v>
      </c>
      <c r="F2916" s="7">
        <v>163.97717924886072</v>
      </c>
      <c r="G2916" s="7">
        <v>138.03216878468476</v>
      </c>
      <c r="H2916" s="7">
        <v>2.8059496193145197</v>
      </c>
      <c r="I2916" s="7">
        <v>131.11448231672563</v>
      </c>
    </row>
    <row r="2917" spans="1:9" x14ac:dyDescent="0.25">
      <c r="A2917" s="13"/>
      <c r="B2917" s="5">
        <f t="shared" si="75"/>
        <v>42766</v>
      </c>
      <c r="C2917" s="4">
        <v>26.354166666674999</v>
      </c>
      <c r="D2917">
        <v>1.172518389679198</v>
      </c>
      <c r="E2917" s="6">
        <v>112.85230100485599</v>
      </c>
      <c r="F2917" s="7">
        <v>174.37649553331445</v>
      </c>
      <c r="G2917" s="7">
        <v>151.29359518722779</v>
      </c>
      <c r="H2917" s="7">
        <v>2.500901544962761</v>
      </c>
      <c r="I2917" s="7">
        <v>132.32139824580588</v>
      </c>
    </row>
    <row r="2918" spans="1:9" x14ac:dyDescent="0.25">
      <c r="A2918" s="13"/>
      <c r="B2918" s="5">
        <f t="shared" si="75"/>
        <v>42766</v>
      </c>
      <c r="C2918" s="4">
        <v>26.364583333341599</v>
      </c>
      <c r="D2918">
        <v>1.172518389679198</v>
      </c>
      <c r="E2918" s="6">
        <v>113.01726805335896</v>
      </c>
      <c r="F2918" s="7">
        <v>195.67906094662914</v>
      </c>
      <c r="G2918" s="7">
        <v>164.83782227466756</v>
      </c>
      <c r="H2918" s="7">
        <v>2.2367398418785558</v>
      </c>
      <c r="I2918" s="7">
        <v>132.51482514386672</v>
      </c>
    </row>
    <row r="2919" spans="1:9" x14ac:dyDescent="0.25">
      <c r="A2919" s="13"/>
      <c r="B2919" s="5">
        <f t="shared" si="75"/>
        <v>42766</v>
      </c>
      <c r="C2919" s="4">
        <v>26.375000000008299</v>
      </c>
      <c r="D2919">
        <v>1.172518389679198</v>
      </c>
      <c r="E2919" s="6">
        <v>114.51449780607531</v>
      </c>
      <c r="F2919" s="7">
        <v>226.29833592161799</v>
      </c>
      <c r="G2919" s="7">
        <v>170.24945352418914</v>
      </c>
      <c r="H2919" s="7">
        <v>2.0013959246044664</v>
      </c>
      <c r="I2919" s="7">
        <v>134.27035456250147</v>
      </c>
    </row>
    <row r="2920" spans="1:9" x14ac:dyDescent="0.25">
      <c r="A2920" s="13"/>
      <c r="B2920" s="5">
        <f t="shared" si="75"/>
        <v>42766</v>
      </c>
      <c r="C2920" s="4">
        <v>26.385416666674999</v>
      </c>
      <c r="D2920">
        <v>1.172518389679198</v>
      </c>
      <c r="E2920" s="6">
        <v>114.69552545584457</v>
      </c>
      <c r="F2920" s="7">
        <v>224.26620784890383</v>
      </c>
      <c r="G2920" s="7">
        <v>192.31774986657288</v>
      </c>
      <c r="H2920" s="7">
        <v>1.7994713976560863</v>
      </c>
      <c r="I2920" s="7">
        <v>134.48261281089634</v>
      </c>
    </row>
    <row r="2921" spans="1:9" x14ac:dyDescent="0.25">
      <c r="A2921" s="13"/>
      <c r="B2921" s="5">
        <f t="shared" si="75"/>
        <v>42766</v>
      </c>
      <c r="C2921" s="4">
        <v>26.395833333341599</v>
      </c>
      <c r="D2921">
        <v>1.172518389679198</v>
      </c>
      <c r="E2921" s="6">
        <v>114.66386477234472</v>
      </c>
      <c r="F2921" s="7">
        <v>222.21478530292134</v>
      </c>
      <c r="G2921" s="7">
        <v>199.00677746402673</v>
      </c>
      <c r="H2921" s="7">
        <v>2.0213055401428144</v>
      </c>
      <c r="I2921" s="7">
        <v>134.44549007726295</v>
      </c>
    </row>
    <row r="2922" spans="1:9" x14ac:dyDescent="0.25">
      <c r="A2922" s="13"/>
      <c r="B2922" s="5">
        <f t="shared" si="75"/>
        <v>42766</v>
      </c>
      <c r="C2922" s="4">
        <v>26.406250000008299</v>
      </c>
      <c r="D2922">
        <v>1.172518389679198</v>
      </c>
      <c r="E2922" s="6">
        <v>115.26417515145191</v>
      </c>
      <c r="F2922" s="7">
        <v>223.38164402457375</v>
      </c>
      <c r="G2922" s="7">
        <v>202.81214985766411</v>
      </c>
      <c r="H2922" s="7">
        <v>2.0379727297216848</v>
      </c>
      <c r="I2922" s="7">
        <v>135.14936503628141</v>
      </c>
    </row>
    <row r="2923" spans="1:9" x14ac:dyDescent="0.25">
      <c r="A2923" s="13"/>
      <c r="B2923" s="5">
        <f t="shared" si="75"/>
        <v>42766</v>
      </c>
      <c r="C2923" s="4">
        <v>26.416666666674999</v>
      </c>
      <c r="D2923">
        <v>1.172518389679198</v>
      </c>
      <c r="E2923" s="6">
        <v>115.78062739669483</v>
      </c>
      <c r="F2923" s="7">
        <v>233.44953143833649</v>
      </c>
      <c r="G2923" s="7">
        <v>204.14651255833996</v>
      </c>
      <c r="H2923" s="7">
        <v>2.1528378196186697</v>
      </c>
      <c r="I2923" s="7">
        <v>135.75491479121985</v>
      </c>
    </row>
    <row r="2924" spans="1:9" x14ac:dyDescent="0.25">
      <c r="A2924" s="13"/>
      <c r="B2924" s="5">
        <f t="shared" si="75"/>
        <v>42766</v>
      </c>
      <c r="C2924" s="4">
        <v>26.427083333341599</v>
      </c>
      <c r="D2924">
        <v>1.172518389679198</v>
      </c>
      <c r="E2924" s="6">
        <v>117.70282391431033</v>
      </c>
      <c r="F2924" s="7">
        <v>233.05350175332492</v>
      </c>
      <c r="G2924" s="7">
        <v>201.14896871583514</v>
      </c>
      <c r="H2924" s="7">
        <v>2.0651723029462246</v>
      </c>
      <c r="I2924" s="7">
        <v>138.00872555670134</v>
      </c>
    </row>
    <row r="2925" spans="1:9" x14ac:dyDescent="0.25">
      <c r="A2925" s="13"/>
      <c r="B2925" s="5">
        <f t="shared" si="75"/>
        <v>42766</v>
      </c>
      <c r="C2925" s="4">
        <v>26.437500000008299</v>
      </c>
      <c r="D2925">
        <v>1.172518389679198</v>
      </c>
      <c r="E2925" s="6">
        <v>119.36682606923769</v>
      </c>
      <c r="F2925" s="7">
        <v>224.84094988716896</v>
      </c>
      <c r="G2925" s="7">
        <v>200.71013150215055</v>
      </c>
      <c r="H2925" s="7">
        <v>2.0439125100342506</v>
      </c>
      <c r="I2925" s="7">
        <v>139.95979868381949</v>
      </c>
    </row>
    <row r="2926" spans="1:9" x14ac:dyDescent="0.25">
      <c r="A2926" s="13"/>
      <c r="B2926" s="5">
        <f t="shared" si="75"/>
        <v>42766</v>
      </c>
      <c r="C2926" s="4">
        <v>26.447916666674999</v>
      </c>
      <c r="D2926">
        <v>1.172518389679198</v>
      </c>
      <c r="E2926" s="6">
        <v>120.29902378124818</v>
      </c>
      <c r="F2926" s="7">
        <v>223.612560473033</v>
      </c>
      <c r="G2926" s="7">
        <v>206.44674738132204</v>
      </c>
      <c r="H2926" s="7">
        <v>2.1179932420652436</v>
      </c>
      <c r="I2926" s="7">
        <v>141.05281764396867</v>
      </c>
    </row>
    <row r="2927" spans="1:9" x14ac:dyDescent="0.25">
      <c r="A2927" s="13"/>
      <c r="B2927" s="5">
        <f t="shared" si="75"/>
        <v>42766</v>
      </c>
      <c r="C2927" s="4">
        <v>26.458333333341699</v>
      </c>
      <c r="D2927">
        <v>1.172518389679198</v>
      </c>
      <c r="E2927" s="6">
        <v>120.44161794174319</v>
      </c>
      <c r="F2927" s="7">
        <v>220.83331865207199</v>
      </c>
      <c r="G2927" s="7">
        <v>207.7882048366188</v>
      </c>
      <c r="H2927" s="7">
        <v>2.2055167400806108</v>
      </c>
      <c r="I2927" s="7">
        <v>141.22001191940993</v>
      </c>
    </row>
    <row r="2928" spans="1:9" x14ac:dyDescent="0.25">
      <c r="A2928" s="13"/>
      <c r="B2928" s="5">
        <f t="shared" si="75"/>
        <v>42766</v>
      </c>
      <c r="C2928" s="4">
        <v>26.468750000008299</v>
      </c>
      <c r="D2928">
        <v>1.172518389679198</v>
      </c>
      <c r="E2928" s="6">
        <v>119.70510608121384</v>
      </c>
      <c r="F2928" s="7">
        <v>218.93068879940361</v>
      </c>
      <c r="G2928" s="7">
        <v>202.89220320695213</v>
      </c>
      <c r="H2928" s="7">
        <v>2.1871133224123964</v>
      </c>
      <c r="I2928" s="7">
        <v>140.35643821872242</v>
      </c>
    </row>
    <row r="2929" spans="1:9" x14ac:dyDescent="0.25">
      <c r="A2929" s="13"/>
      <c r="B2929" s="5">
        <f t="shared" si="75"/>
        <v>42766</v>
      </c>
      <c r="C2929" s="4">
        <v>26.479166666674999</v>
      </c>
      <c r="D2929">
        <v>1.172518389679198</v>
      </c>
      <c r="E2929" s="6">
        <v>120.44897632128766</v>
      </c>
      <c r="F2929" s="7">
        <v>217.9524862590435</v>
      </c>
      <c r="G2929" s="7">
        <v>198.16359932804116</v>
      </c>
      <c r="H2929" s="7">
        <v>2.2458220350118125</v>
      </c>
      <c r="I2929" s="7">
        <v>141.22863975474405</v>
      </c>
    </row>
    <row r="2930" spans="1:9" x14ac:dyDescent="0.25">
      <c r="A2930" s="13"/>
      <c r="B2930" s="5">
        <f t="shared" si="75"/>
        <v>42766</v>
      </c>
      <c r="C2930" s="4">
        <v>26.489583333341699</v>
      </c>
      <c r="D2930">
        <v>1.172518389679198</v>
      </c>
      <c r="E2930" s="6">
        <v>121.09349255754479</v>
      </c>
      <c r="F2930" s="7">
        <v>213.70697669346259</v>
      </c>
      <c r="G2930" s="7">
        <v>193.81705860155719</v>
      </c>
      <c r="H2930" s="7">
        <v>1.9720050635091011</v>
      </c>
      <c r="I2930" s="7">
        <v>141.98434689420236</v>
      </c>
    </row>
    <row r="2931" spans="1:9" x14ac:dyDescent="0.25">
      <c r="A2931" s="13"/>
      <c r="B2931" s="5">
        <f t="shared" si="75"/>
        <v>42766</v>
      </c>
      <c r="C2931" s="4">
        <v>26.500000000008299</v>
      </c>
      <c r="D2931">
        <v>1.172518389679198</v>
      </c>
      <c r="E2931" s="6">
        <v>121.75431950454286</v>
      </c>
      <c r="F2931" s="7">
        <v>217.12100428015714</v>
      </c>
      <c r="G2931" s="7">
        <v>194.34726631969866</v>
      </c>
      <c r="H2931" s="7">
        <v>1.8552077197707495</v>
      </c>
      <c r="I2931" s="7">
        <v>142.75917864195316</v>
      </c>
    </row>
    <row r="2932" spans="1:9" x14ac:dyDescent="0.25">
      <c r="A2932" s="13"/>
      <c r="B2932" s="5">
        <f t="shared" si="75"/>
        <v>42766</v>
      </c>
      <c r="C2932" s="4">
        <v>26.510416666674999</v>
      </c>
      <c r="D2932">
        <v>1.172518389679198</v>
      </c>
      <c r="E2932" s="6">
        <v>122.15388626279224</v>
      </c>
      <c r="F2932" s="7">
        <v>209.51304998433443</v>
      </c>
      <c r="G2932" s="7">
        <v>191.17280629787848</v>
      </c>
      <c r="H2932" s="7">
        <v>1.8584301431024697</v>
      </c>
      <c r="I2932" s="7">
        <v>143.22767801390506</v>
      </c>
    </row>
    <row r="2933" spans="1:9" x14ac:dyDescent="0.25">
      <c r="A2933" s="13"/>
      <c r="B2933" s="5">
        <f t="shared" si="75"/>
        <v>42766</v>
      </c>
      <c r="C2933" s="4">
        <v>26.520833333341699</v>
      </c>
      <c r="D2933">
        <v>1.172518389679198</v>
      </c>
      <c r="E2933" s="6">
        <v>121.35695609166559</v>
      </c>
      <c r="F2933" s="7">
        <v>202.80363538078669</v>
      </c>
      <c r="G2933" s="7">
        <v>186.96608952426448</v>
      </c>
      <c r="H2933" s="7">
        <v>2.0521645941155739</v>
      </c>
      <c r="I2933" s="7">
        <v>142.29326273296888</v>
      </c>
    </row>
    <row r="2934" spans="1:9" x14ac:dyDescent="0.25">
      <c r="A2934" s="13"/>
      <c r="B2934" s="5">
        <f t="shared" si="75"/>
        <v>42766</v>
      </c>
      <c r="C2934" s="4">
        <v>26.531250000008299</v>
      </c>
      <c r="D2934">
        <v>1.172518389679198</v>
      </c>
      <c r="E2934" s="6">
        <v>119.50901529058324</v>
      </c>
      <c r="F2934" s="7">
        <v>188.08041721611644</v>
      </c>
      <c r="G2934" s="7">
        <v>183.01533274895209</v>
      </c>
      <c r="H2934" s="7">
        <v>1.8821412580461154</v>
      </c>
      <c r="I2934" s="7">
        <v>140.12651816066131</v>
      </c>
    </row>
    <row r="2935" spans="1:9" x14ac:dyDescent="0.25">
      <c r="A2935" s="13"/>
      <c r="B2935" s="5">
        <f t="shared" si="75"/>
        <v>42766</v>
      </c>
      <c r="C2935" s="4">
        <v>26.541666666674999</v>
      </c>
      <c r="D2935">
        <v>1.172518389679198</v>
      </c>
      <c r="E2935" s="6">
        <v>117.01545955805148</v>
      </c>
      <c r="F2935" s="7">
        <v>183.97120342493591</v>
      </c>
      <c r="G2935" s="7">
        <v>177.7630390320623</v>
      </c>
      <c r="H2935" s="7">
        <v>1.8396246726163312</v>
      </c>
      <c r="I2935" s="7">
        <v>137.20277820857783</v>
      </c>
    </row>
    <row r="2936" spans="1:9" x14ac:dyDescent="0.25">
      <c r="A2936" s="13"/>
      <c r="B2936" s="5">
        <f t="shared" si="75"/>
        <v>42766</v>
      </c>
      <c r="C2936" s="4">
        <v>26.552083333341699</v>
      </c>
      <c r="D2936">
        <v>1.172518389679198</v>
      </c>
      <c r="E2936" s="6">
        <v>114.52559095527528</v>
      </c>
      <c r="F2936" s="7">
        <v>191.85516808669652</v>
      </c>
      <c r="G2936" s="7">
        <v>177.07111417414905</v>
      </c>
      <c r="H2936" s="7">
        <v>1.9441854088240811</v>
      </c>
      <c r="I2936" s="7">
        <v>134.28336148393788</v>
      </c>
    </row>
    <row r="2937" spans="1:9" x14ac:dyDescent="0.25">
      <c r="A2937" s="13"/>
      <c r="B2937" s="5">
        <f t="shared" si="75"/>
        <v>42766</v>
      </c>
      <c r="C2937" s="4">
        <v>26.562500000008399</v>
      </c>
      <c r="D2937">
        <v>1.172518389679198</v>
      </c>
      <c r="E2937" s="6">
        <v>115.81265331942753</v>
      </c>
      <c r="F2937" s="7">
        <v>179.47433264393646</v>
      </c>
      <c r="G2937" s="7">
        <v>173.69798099258102</v>
      </c>
      <c r="H2937" s="7">
        <v>1.9256239703965834</v>
      </c>
      <c r="I2937" s="7">
        <v>135.79246577457039</v>
      </c>
    </row>
    <row r="2938" spans="1:9" x14ac:dyDescent="0.25">
      <c r="A2938" s="13"/>
      <c r="B2938" s="5">
        <f t="shared" si="75"/>
        <v>42766</v>
      </c>
      <c r="C2938" s="4">
        <v>26.572916666674999</v>
      </c>
      <c r="D2938">
        <v>1.172518389679198</v>
      </c>
      <c r="E2938" s="6">
        <v>116.63667372115378</v>
      </c>
      <c r="F2938" s="7">
        <v>173.34732736726258</v>
      </c>
      <c r="G2938" s="7">
        <v>174.79476355616401</v>
      </c>
      <c r="H2938" s="7">
        <v>1.9729631893786814</v>
      </c>
      <c r="I2938" s="7">
        <v>136.75864484906526</v>
      </c>
    </row>
    <row r="2939" spans="1:9" x14ac:dyDescent="0.25">
      <c r="A2939" s="13"/>
      <c r="B2939" s="5">
        <f t="shared" si="75"/>
        <v>42766</v>
      </c>
      <c r="C2939" s="4">
        <v>26.583333333341699</v>
      </c>
      <c r="D2939">
        <v>1.172518389679198</v>
      </c>
      <c r="E2939" s="6">
        <v>116.92035046781874</v>
      </c>
      <c r="F2939" s="7">
        <v>173.6502393751982</v>
      </c>
      <c r="G2939" s="7">
        <v>175.04398133423581</v>
      </c>
      <c r="H2939" s="7">
        <v>2.0837947493883826</v>
      </c>
      <c r="I2939" s="7">
        <v>137.09126105125429</v>
      </c>
    </row>
    <row r="2940" spans="1:9" x14ac:dyDescent="0.25">
      <c r="A2940" s="13"/>
      <c r="B2940" s="5">
        <f t="shared" si="75"/>
        <v>42766</v>
      </c>
      <c r="C2940" s="4">
        <v>26.593750000008399</v>
      </c>
      <c r="D2940">
        <v>1.172518389679198</v>
      </c>
      <c r="E2940" s="6">
        <v>118.35242769488157</v>
      </c>
      <c r="F2940" s="7">
        <v>174.32652388962734</v>
      </c>
      <c r="G2940" s="7">
        <v>172.35976044396619</v>
      </c>
      <c r="H2940" s="7">
        <v>2.0311858381235921</v>
      </c>
      <c r="I2940" s="7">
        <v>138.77039793542625</v>
      </c>
    </row>
    <row r="2941" spans="1:9" x14ac:dyDescent="0.25">
      <c r="A2941" s="13"/>
      <c r="B2941" s="5">
        <f t="shared" si="75"/>
        <v>42766</v>
      </c>
      <c r="C2941" s="4">
        <v>26.604166666674999</v>
      </c>
      <c r="D2941">
        <v>1.172518389679198</v>
      </c>
      <c r="E2941" s="6">
        <v>118.63551886777644</v>
      </c>
      <c r="F2941" s="7">
        <v>175.25046222691719</v>
      </c>
      <c r="G2941" s="7">
        <v>172.80077295508679</v>
      </c>
      <c r="H2941" s="7">
        <v>2.0364165252821573</v>
      </c>
      <c r="I2941" s="7">
        <v>139.10232754160134</v>
      </c>
    </row>
    <row r="2942" spans="1:9" x14ac:dyDescent="0.25">
      <c r="A2942" s="13"/>
      <c r="B2942" s="5">
        <f t="shared" si="75"/>
        <v>42766</v>
      </c>
      <c r="C2942" s="4">
        <v>26.614583333341699</v>
      </c>
      <c r="D2942">
        <v>1.172518389679198</v>
      </c>
      <c r="E2942" s="6">
        <v>120.75475599652755</v>
      </c>
      <c r="F2942" s="7">
        <v>175.60955025008533</v>
      </c>
      <c r="G2942" s="7">
        <v>170.65971141575892</v>
      </c>
      <c r="H2942" s="7">
        <v>2.0419542527767991</v>
      </c>
      <c r="I2942" s="7">
        <v>141.58717204715296</v>
      </c>
    </row>
    <row r="2943" spans="1:9" x14ac:dyDescent="0.25">
      <c r="A2943" s="13"/>
      <c r="B2943" s="5">
        <f t="shared" si="75"/>
        <v>42766</v>
      </c>
      <c r="C2943" s="4">
        <v>26.625000000008399</v>
      </c>
      <c r="D2943">
        <v>1.172518389679198</v>
      </c>
      <c r="E2943" s="6">
        <v>122.52342301161669</v>
      </c>
      <c r="F2943" s="7">
        <v>172.04141938073707</v>
      </c>
      <c r="G2943" s="7">
        <v>167.27747243111168</v>
      </c>
      <c r="H2943" s="7">
        <v>2.1048695179936003</v>
      </c>
      <c r="I2943" s="7">
        <v>143.66096664756398</v>
      </c>
    </row>
    <row r="2944" spans="1:9" x14ac:dyDescent="0.25">
      <c r="A2944" s="13"/>
      <c r="B2944" s="5">
        <f t="shared" si="75"/>
        <v>42766</v>
      </c>
      <c r="C2944" s="4">
        <v>26.635416666674999</v>
      </c>
      <c r="D2944">
        <v>1.172518389679198</v>
      </c>
      <c r="E2944" s="6">
        <v>124.55186246107941</v>
      </c>
      <c r="F2944" s="7">
        <v>169.49560301119874</v>
      </c>
      <c r="G2944" s="7">
        <v>160.46717300311951</v>
      </c>
      <c r="H2944" s="7">
        <v>2.0276253703827711</v>
      </c>
      <c r="I2944" s="7">
        <v>146.03934920440977</v>
      </c>
    </row>
    <row r="2945" spans="1:9" x14ac:dyDescent="0.25">
      <c r="A2945" s="13"/>
      <c r="B2945" s="5">
        <f t="shared" si="75"/>
        <v>42766</v>
      </c>
      <c r="C2945" s="4">
        <v>26.645833333341699</v>
      </c>
      <c r="D2945">
        <v>1.172518389679198</v>
      </c>
      <c r="E2945" s="6">
        <v>126.38983759059363</v>
      </c>
      <c r="F2945" s="7">
        <v>168.15902987823037</v>
      </c>
      <c r="G2945" s="7">
        <v>158.06351740922119</v>
      </c>
      <c r="H2945" s="7">
        <v>1.9262960586892326</v>
      </c>
      <c r="I2945" s="7">
        <v>148.19440884353821</v>
      </c>
    </row>
    <row r="2946" spans="1:9" x14ac:dyDescent="0.25">
      <c r="A2946" s="13"/>
      <c r="B2946" s="5">
        <f t="shared" si="75"/>
        <v>42766</v>
      </c>
      <c r="C2946" s="4">
        <v>26.656250000008399</v>
      </c>
      <c r="D2946">
        <v>1.172518389679198</v>
      </c>
      <c r="E2946" s="6">
        <v>130.07640856981439</v>
      </c>
      <c r="F2946" s="7">
        <v>167.00219915244776</v>
      </c>
      <c r="G2946" s="7">
        <v>158.00972386599747</v>
      </c>
      <c r="H2946" s="7">
        <v>2.3685881628729781</v>
      </c>
      <c r="I2946" s="7">
        <v>152.5169811115322</v>
      </c>
    </row>
    <row r="2947" spans="1:9" x14ac:dyDescent="0.25">
      <c r="A2947" s="13"/>
      <c r="B2947" s="5">
        <f t="shared" si="75"/>
        <v>42766</v>
      </c>
      <c r="C2947" s="4">
        <v>26.666666666675098</v>
      </c>
      <c r="D2947">
        <v>1.172518389679198</v>
      </c>
      <c r="E2947" s="6">
        <v>131.57279767679645</v>
      </c>
      <c r="F2947" s="7">
        <v>166.78634072976112</v>
      </c>
      <c r="G2947" s="7">
        <v>156.27444142904332</v>
      </c>
      <c r="H2947" s="7">
        <v>3.6702501630045994</v>
      </c>
      <c r="I2947" s="7">
        <v>154.2715248575843</v>
      </c>
    </row>
    <row r="2948" spans="1:9" x14ac:dyDescent="0.25">
      <c r="A2948" s="13"/>
      <c r="B2948" s="5">
        <f t="shared" si="75"/>
        <v>42766</v>
      </c>
      <c r="C2948" s="4">
        <v>26.677083333341699</v>
      </c>
      <c r="D2948">
        <v>1.172518389679198</v>
      </c>
      <c r="E2948" s="6">
        <v>134.35566059666695</v>
      </c>
      <c r="F2948" s="7">
        <v>166.04513075366307</v>
      </c>
      <c r="G2948" s="7">
        <v>155.610559079513</v>
      </c>
      <c r="H2948" s="7">
        <v>7.9268873600318468</v>
      </c>
      <c r="I2948" s="7">
        <v>157.53448280708881</v>
      </c>
    </row>
    <row r="2949" spans="1:9" x14ac:dyDescent="0.25">
      <c r="A2949" s="13"/>
      <c r="B2949" s="5">
        <f t="shared" si="75"/>
        <v>42766</v>
      </c>
      <c r="C2949" s="4">
        <v>26.687500000008399</v>
      </c>
      <c r="D2949">
        <v>1.172518389679198</v>
      </c>
      <c r="E2949" s="6">
        <v>139.46780496411114</v>
      </c>
      <c r="F2949" s="7">
        <v>167.48945875032481</v>
      </c>
      <c r="G2949" s="7">
        <v>159.04218893356787</v>
      </c>
      <c r="H2949" s="7">
        <v>20.644646099761669</v>
      </c>
      <c r="I2949" s="7">
        <v>163.52856608861205</v>
      </c>
    </row>
    <row r="2950" spans="1:9" x14ac:dyDescent="0.25">
      <c r="A2950" s="13"/>
      <c r="B2950" s="5">
        <f t="shared" si="75"/>
        <v>42766</v>
      </c>
      <c r="C2950" s="4">
        <v>26.697916666675098</v>
      </c>
      <c r="D2950">
        <v>1.172518389679198</v>
      </c>
      <c r="E2950" s="6">
        <v>144.36072142952199</v>
      </c>
      <c r="F2950" s="7">
        <v>169.73075991514571</v>
      </c>
      <c r="G2950" s="7">
        <v>157.45022374481371</v>
      </c>
      <c r="H2950" s="7">
        <v>60.362832902209831</v>
      </c>
      <c r="I2950" s="7">
        <v>169.26560062347042</v>
      </c>
    </row>
    <row r="2951" spans="1:9" x14ac:dyDescent="0.25">
      <c r="A2951" s="13"/>
      <c r="B2951" s="5">
        <f t="shared" si="75"/>
        <v>42766</v>
      </c>
      <c r="C2951" s="4">
        <v>26.708333333341699</v>
      </c>
      <c r="D2951">
        <v>1.172518389679198</v>
      </c>
      <c r="E2951" s="6">
        <v>148.49353832894712</v>
      </c>
      <c r="F2951" s="7">
        <v>170.59657435311325</v>
      </c>
      <c r="G2951" s="7">
        <v>150.80896055128125</v>
      </c>
      <c r="H2951" s="7">
        <v>110.9485403774834</v>
      </c>
      <c r="I2951" s="7">
        <v>174.11140443922335</v>
      </c>
    </row>
    <row r="2952" spans="1:9" x14ac:dyDescent="0.25">
      <c r="A2952" s="13"/>
      <c r="B2952" s="5">
        <f t="shared" si="75"/>
        <v>42766</v>
      </c>
      <c r="C2952" s="4">
        <v>26.718750000008399</v>
      </c>
      <c r="D2952">
        <v>1.172518389679198</v>
      </c>
      <c r="E2952" s="6">
        <v>154.82154524509181</v>
      </c>
      <c r="F2952" s="7">
        <v>167.85075918505174</v>
      </c>
      <c r="G2952" s="7">
        <v>151.44260105855685</v>
      </c>
      <c r="H2952" s="7">
        <v>138.61808034184077</v>
      </c>
      <c r="I2952" s="7">
        <v>181.53110891842013</v>
      </c>
    </row>
    <row r="2953" spans="1:9" x14ac:dyDescent="0.25">
      <c r="A2953" s="13"/>
      <c r="B2953" s="5">
        <f t="shared" si="75"/>
        <v>42766</v>
      </c>
      <c r="C2953" s="4">
        <v>26.729166666675098</v>
      </c>
      <c r="D2953">
        <v>1.172518389679198</v>
      </c>
      <c r="E2953" s="6">
        <v>161.31662231282209</v>
      </c>
      <c r="F2953" s="7">
        <v>165.433579317289</v>
      </c>
      <c r="G2953" s="7">
        <v>152.54713136659876</v>
      </c>
      <c r="H2953" s="7">
        <v>156.83548857388195</v>
      </c>
      <c r="I2953" s="7">
        <v>189.14670622271754</v>
      </c>
    </row>
    <row r="2954" spans="1:9" x14ac:dyDescent="0.25">
      <c r="A2954" s="13"/>
      <c r="B2954" s="5">
        <f t="shared" si="75"/>
        <v>42766</v>
      </c>
      <c r="C2954" s="4">
        <v>26.739583333341699</v>
      </c>
      <c r="D2954">
        <v>1.172518389679198</v>
      </c>
      <c r="E2954" s="6">
        <v>165.2763892607216</v>
      </c>
      <c r="F2954" s="7">
        <v>163.03876003663976</v>
      </c>
      <c r="G2954" s="7">
        <v>152.1277796901677</v>
      </c>
      <c r="H2954" s="7">
        <v>168.76362157999705</v>
      </c>
      <c r="I2954" s="7">
        <v>193.78960578797358</v>
      </c>
    </row>
    <row r="2955" spans="1:9" x14ac:dyDescent="0.25">
      <c r="A2955" s="13"/>
      <c r="B2955" s="5">
        <f t="shared" si="75"/>
        <v>42766</v>
      </c>
      <c r="C2955" s="4">
        <v>26.750000000008399</v>
      </c>
      <c r="D2955">
        <v>1.172518389679198</v>
      </c>
      <c r="E2955" s="6">
        <v>168.22764830939263</v>
      </c>
      <c r="F2955" s="7">
        <v>160.9655460384013</v>
      </c>
      <c r="G2955" s="7">
        <v>154.55266746898454</v>
      </c>
      <c r="H2955" s="7">
        <v>190.3388799348588</v>
      </c>
      <c r="I2955" s="7">
        <v>197.2500112952475</v>
      </c>
    </row>
    <row r="2956" spans="1:9" x14ac:dyDescent="0.25">
      <c r="A2956" s="13"/>
      <c r="B2956" s="5">
        <f t="shared" si="75"/>
        <v>42766</v>
      </c>
      <c r="C2956" s="4">
        <v>26.760416666675098</v>
      </c>
      <c r="D2956">
        <v>1.172518389679198</v>
      </c>
      <c r="E2956" s="6">
        <v>170.2049790787041</v>
      </c>
      <c r="F2956" s="7">
        <v>157.88218580392638</v>
      </c>
      <c r="G2956" s="7">
        <v>154.28828670602283</v>
      </c>
      <c r="H2956" s="7">
        <v>206.19261965032393</v>
      </c>
      <c r="I2956" s="7">
        <v>199.56846798474371</v>
      </c>
    </row>
    <row r="2957" spans="1:9" x14ac:dyDescent="0.25">
      <c r="A2957" s="13"/>
      <c r="B2957" s="5">
        <f t="shared" si="75"/>
        <v>42766</v>
      </c>
      <c r="C2957" s="4">
        <v>26.770833333341798</v>
      </c>
      <c r="D2957">
        <v>1.172518389679198</v>
      </c>
      <c r="E2957" s="6">
        <v>172.60463756095777</v>
      </c>
      <c r="F2957" s="7">
        <v>155.851660927994</v>
      </c>
      <c r="G2957" s="7">
        <v>157.65728562064069</v>
      </c>
      <c r="H2957" s="7">
        <v>223.14074713617856</v>
      </c>
      <c r="I2957" s="7">
        <v>202.38211168413582</v>
      </c>
    </row>
    <row r="2958" spans="1:9" x14ac:dyDescent="0.25">
      <c r="A2958" s="13"/>
      <c r="B2958" s="5">
        <f t="shared" si="75"/>
        <v>42766</v>
      </c>
      <c r="C2958" s="4">
        <v>26.781250000008399</v>
      </c>
      <c r="D2958">
        <v>1.172518389679198</v>
      </c>
      <c r="E2958" s="6">
        <v>175.93028071827186</v>
      </c>
      <c r="F2958" s="7">
        <v>152.83204379756143</v>
      </c>
      <c r="G2958" s="7">
        <v>158.53707525435647</v>
      </c>
      <c r="H2958" s="7">
        <v>226.52135424859878</v>
      </c>
      <c r="I2958" s="7">
        <v>206.28148944359737</v>
      </c>
    </row>
    <row r="2959" spans="1:9" x14ac:dyDescent="0.25">
      <c r="A2959" s="13"/>
      <c r="B2959" s="5">
        <f t="shared" si="75"/>
        <v>42766</v>
      </c>
      <c r="C2959" s="4">
        <v>26.791666666675098</v>
      </c>
      <c r="D2959">
        <v>1.172518389679198</v>
      </c>
      <c r="E2959" s="6">
        <v>175.95199458766402</v>
      </c>
      <c r="F2959" s="7">
        <v>147.85642238560413</v>
      </c>
      <c r="G2959" s="7">
        <v>160.3672295032427</v>
      </c>
      <c r="H2959" s="7">
        <v>226.92957387666056</v>
      </c>
      <c r="I2959" s="7">
        <v>206.30694935477078</v>
      </c>
    </row>
    <row r="2960" spans="1:9" x14ac:dyDescent="0.25">
      <c r="A2960" s="13"/>
      <c r="B2960" s="5">
        <f t="shared" si="75"/>
        <v>42766</v>
      </c>
      <c r="C2960" s="4">
        <v>26.802083333341798</v>
      </c>
      <c r="D2960">
        <v>1.172518389679198</v>
      </c>
      <c r="E2960" s="6">
        <v>175.36246670590927</v>
      </c>
      <c r="F2960" s="7">
        <v>140.57132386568199</v>
      </c>
      <c r="G2960" s="7">
        <v>159.26278332272594</v>
      </c>
      <c r="H2960" s="7">
        <v>227.5613778771378</v>
      </c>
      <c r="I2960" s="7">
        <v>205.61571707218471</v>
      </c>
    </row>
    <row r="2961" spans="1:9" x14ac:dyDescent="0.25">
      <c r="A2961" s="13"/>
      <c r="B2961" s="5">
        <f t="shared" si="75"/>
        <v>42766</v>
      </c>
      <c r="C2961" s="4">
        <v>26.812500000008399</v>
      </c>
      <c r="D2961">
        <v>1.172518389679198</v>
      </c>
      <c r="E2961" s="6">
        <v>176.30780906031072</v>
      </c>
      <c r="F2961" s="7">
        <v>134.80165111170021</v>
      </c>
      <c r="G2961" s="7">
        <v>155.81210459333383</v>
      </c>
      <c r="H2961" s="7">
        <v>227.54167428866535</v>
      </c>
      <c r="I2961" s="7">
        <v>206.72414836726304</v>
      </c>
    </row>
    <row r="2962" spans="1:9" x14ac:dyDescent="0.25">
      <c r="A2962" s="13"/>
      <c r="B2962" s="5">
        <f t="shared" si="75"/>
        <v>42766</v>
      </c>
      <c r="C2962" s="4">
        <v>26.822916666675098</v>
      </c>
      <c r="D2962">
        <v>1.172518389679198</v>
      </c>
      <c r="E2962" s="6">
        <v>177.31963091007859</v>
      </c>
      <c r="F2962" s="7">
        <v>130.35565377257763</v>
      </c>
      <c r="G2962" s="7">
        <v>151.1794060930925</v>
      </c>
      <c r="H2962" s="7">
        <v>227.64281257526383</v>
      </c>
      <c r="I2962" s="7">
        <v>207.91052809319507</v>
      </c>
    </row>
    <row r="2963" spans="1:9" x14ac:dyDescent="0.25">
      <c r="A2963" s="13"/>
      <c r="B2963" s="5">
        <f t="shared" si="75"/>
        <v>42766</v>
      </c>
      <c r="C2963" s="4">
        <v>26.833333333341798</v>
      </c>
      <c r="D2963">
        <v>1.172518389679198</v>
      </c>
      <c r="E2963" s="6">
        <v>179.80340160566288</v>
      </c>
      <c r="F2963" s="7">
        <v>126.98896457885616</v>
      </c>
      <c r="G2963" s="7">
        <v>146.83674324491062</v>
      </c>
      <c r="H2963" s="7">
        <v>227.66476345896481</v>
      </c>
      <c r="I2963" s="7">
        <v>210.82279490951396</v>
      </c>
    </row>
    <row r="2964" spans="1:9" x14ac:dyDescent="0.25">
      <c r="A2964" s="13"/>
      <c r="B2964" s="5">
        <f t="shared" si="75"/>
        <v>42766</v>
      </c>
      <c r="C2964" s="4">
        <v>26.843750000008399</v>
      </c>
      <c r="D2964">
        <v>1.172518389679198</v>
      </c>
      <c r="E2964" s="6">
        <v>180.04181945488963</v>
      </c>
      <c r="F2964" s="7">
        <v>123.05797015791876</v>
      </c>
      <c r="G2964" s="7">
        <v>138.74269784387377</v>
      </c>
      <c r="H2964" s="7">
        <v>228.01853593427089</v>
      </c>
      <c r="I2964" s="7">
        <v>211.1023442221601</v>
      </c>
    </row>
    <row r="2965" spans="1:9" x14ac:dyDescent="0.25">
      <c r="A2965" s="13"/>
      <c r="B2965" s="5">
        <f t="shared" si="75"/>
        <v>42766</v>
      </c>
      <c r="C2965" s="4">
        <v>26.854166666675098</v>
      </c>
      <c r="D2965">
        <v>1.172518389679198</v>
      </c>
      <c r="E2965" s="6">
        <v>177.59679984791254</v>
      </c>
      <c r="F2965" s="7">
        <v>120.59816128772934</v>
      </c>
      <c r="G2965" s="7">
        <v>130.90143161947336</v>
      </c>
      <c r="H2965" s="7">
        <v>228.47810230778589</v>
      </c>
      <c r="I2965" s="7">
        <v>208.23551376985324</v>
      </c>
    </row>
    <row r="2966" spans="1:9" x14ac:dyDescent="0.25">
      <c r="A2966" s="13"/>
      <c r="B2966" s="5">
        <f t="shared" si="75"/>
        <v>42766</v>
      </c>
      <c r="C2966" s="4">
        <v>26.864583333341798</v>
      </c>
      <c r="D2966">
        <v>1.172518389679198</v>
      </c>
      <c r="E2966" s="6">
        <v>174.22960179538043</v>
      </c>
      <c r="F2966" s="7">
        <v>115.67175000098783</v>
      </c>
      <c r="G2966" s="7">
        <v>125.31950222261479</v>
      </c>
      <c r="H2966" s="7">
        <v>228.88071319902446</v>
      </c>
      <c r="I2966" s="7">
        <v>204.28741213156738</v>
      </c>
    </row>
    <row r="2967" spans="1:9" x14ac:dyDescent="0.25">
      <c r="A2967" s="13"/>
      <c r="B2967" s="5">
        <f t="shared" si="75"/>
        <v>42766</v>
      </c>
      <c r="C2967" s="4">
        <v>26.875000000008502</v>
      </c>
      <c r="D2967">
        <v>1.172518389679198</v>
      </c>
      <c r="E2967" s="6">
        <v>173.03849611468061</v>
      </c>
      <c r="F2967" s="7">
        <v>108.1757589604105</v>
      </c>
      <c r="G2967" s="7">
        <v>118.69762842059282</v>
      </c>
      <c r="H2967" s="7">
        <v>229.62329275215376</v>
      </c>
      <c r="I2967" s="7">
        <v>202.89081881689546</v>
      </c>
    </row>
    <row r="2968" spans="1:9" x14ac:dyDescent="0.25">
      <c r="A2968" s="13"/>
      <c r="B2968" s="5">
        <f t="shared" si="75"/>
        <v>42766</v>
      </c>
      <c r="C2968" s="4">
        <v>26.885416666675098</v>
      </c>
      <c r="D2968">
        <v>1.172518389679198</v>
      </c>
      <c r="E2968" s="6">
        <v>179.92860621018292</v>
      </c>
      <c r="F2968" s="7">
        <v>87.768534861791224</v>
      </c>
      <c r="G2968" s="7">
        <v>98.083776805853347</v>
      </c>
      <c r="H2968" s="7">
        <v>233.09076727639885</v>
      </c>
      <c r="I2968" s="7">
        <v>210.96959961078622</v>
      </c>
    </row>
    <row r="2969" spans="1:9" x14ac:dyDescent="0.25">
      <c r="A2969" s="13"/>
      <c r="B2969" s="5">
        <f t="shared" si="75"/>
        <v>42766</v>
      </c>
      <c r="C2969" s="4">
        <v>26.895833333341798</v>
      </c>
      <c r="D2969">
        <v>1.172518389679198</v>
      </c>
      <c r="E2969" s="6">
        <v>186.28595533469721</v>
      </c>
      <c r="F2969" s="7">
        <v>80.143013537232491</v>
      </c>
      <c r="G2969" s="7">
        <v>91.373032288693224</v>
      </c>
      <c r="H2969" s="7">
        <v>236.91237932390663</v>
      </c>
      <c r="I2969" s="7">
        <v>218.42370836889017</v>
      </c>
    </row>
    <row r="2970" spans="1:9" x14ac:dyDescent="0.25">
      <c r="A2970" s="13"/>
      <c r="B2970" s="5">
        <f t="shared" si="75"/>
        <v>42766</v>
      </c>
      <c r="C2970" s="4">
        <v>26.906250000008502</v>
      </c>
      <c r="D2970">
        <v>1.172518389679198</v>
      </c>
      <c r="E2970" s="6">
        <v>186.65997718160114</v>
      </c>
      <c r="F2970" s="7">
        <v>77.560824640708233</v>
      </c>
      <c r="G2970" s="7">
        <v>87.755885217394749</v>
      </c>
      <c r="H2970" s="7">
        <v>237.6411940687446</v>
      </c>
      <c r="I2970" s="7">
        <v>218.86225586252681</v>
      </c>
    </row>
    <row r="2971" spans="1:9" x14ac:dyDescent="0.25">
      <c r="A2971" s="13"/>
      <c r="B2971" s="5">
        <f t="shared" si="75"/>
        <v>42766</v>
      </c>
      <c r="C2971" s="4">
        <v>26.916666666675098</v>
      </c>
      <c r="D2971">
        <v>1.172518389679198</v>
      </c>
      <c r="E2971" s="6">
        <v>185.32076202949065</v>
      </c>
      <c r="F2971" s="7">
        <v>76.938648017663112</v>
      </c>
      <c r="G2971" s="7">
        <v>85.065050301219372</v>
      </c>
      <c r="H2971" s="7">
        <v>236.75722394104929</v>
      </c>
      <c r="I2971" s="7">
        <v>217.29200146894024</v>
      </c>
    </row>
    <row r="2972" spans="1:9" x14ac:dyDescent="0.25">
      <c r="A2972" s="13"/>
      <c r="B2972" s="5">
        <f t="shared" si="75"/>
        <v>42766</v>
      </c>
      <c r="C2972" s="4">
        <v>26.927083333341798</v>
      </c>
      <c r="D2972">
        <v>1.172518389679198</v>
      </c>
      <c r="E2972" s="6">
        <v>182.13944394903601</v>
      </c>
      <c r="F2972" s="7">
        <v>75.081893640904497</v>
      </c>
      <c r="G2972" s="7">
        <v>70.505512149194317</v>
      </c>
      <c r="H2972" s="7">
        <v>238.18297224247405</v>
      </c>
      <c r="I2972" s="7">
        <v>213.56184751618824</v>
      </c>
    </row>
    <row r="2973" spans="1:9" x14ac:dyDescent="0.25">
      <c r="A2973" s="13"/>
      <c r="B2973" s="5">
        <f t="shared" si="75"/>
        <v>42766</v>
      </c>
      <c r="C2973" s="4">
        <v>26.937500000008502</v>
      </c>
      <c r="D2973">
        <v>1.172518389679198</v>
      </c>
      <c r="E2973" s="6">
        <v>174.77131311256917</v>
      </c>
      <c r="F2973" s="7">
        <v>73.319543506639164</v>
      </c>
      <c r="G2973" s="7">
        <v>65.142943271124977</v>
      </c>
      <c r="H2973" s="7">
        <v>237.96965921941199</v>
      </c>
      <c r="I2973" s="7">
        <v>204.92257861286851</v>
      </c>
    </row>
    <row r="2974" spans="1:9" x14ac:dyDescent="0.25">
      <c r="A2974" s="13"/>
      <c r="B2974" s="5">
        <f t="shared" si="75"/>
        <v>42766</v>
      </c>
      <c r="C2974" s="4">
        <v>26.947916666675098</v>
      </c>
      <c r="D2974">
        <v>1.172518389679198</v>
      </c>
      <c r="E2974" s="6">
        <v>167.96459070691921</v>
      </c>
      <c r="F2974" s="7">
        <v>72.314667779822713</v>
      </c>
      <c r="G2974" s="7">
        <v>63.291468703722472</v>
      </c>
      <c r="H2974" s="7">
        <v>237.12586536969883</v>
      </c>
      <c r="I2974" s="7">
        <v>196.94157141880248</v>
      </c>
    </row>
    <row r="2975" spans="1:9" x14ac:dyDescent="0.25">
      <c r="A2975" s="13"/>
      <c r="B2975" s="5">
        <f t="shared" si="75"/>
        <v>42766</v>
      </c>
      <c r="C2975" s="4">
        <v>26.958333333341798</v>
      </c>
      <c r="D2975">
        <v>1.172518389679198</v>
      </c>
      <c r="E2975" s="6">
        <v>158.19173468634079</v>
      </c>
      <c r="F2975" s="7">
        <v>69.531778686183245</v>
      </c>
      <c r="G2975" s="7">
        <v>62.274186651405124</v>
      </c>
      <c r="H2975" s="7">
        <v>236.67998079356983</v>
      </c>
      <c r="I2975" s="7">
        <v>185.48271801498723</v>
      </c>
    </row>
    <row r="2976" spans="1:9" x14ac:dyDescent="0.25">
      <c r="A2976" s="13"/>
      <c r="B2976" s="5">
        <f t="shared" si="75"/>
        <v>42766</v>
      </c>
      <c r="C2976" s="4">
        <v>26.968750000008502</v>
      </c>
      <c r="D2976">
        <v>1.172518389679198</v>
      </c>
      <c r="E2976" s="6">
        <v>147.69806315976439</v>
      </c>
      <c r="F2976" s="7">
        <v>67.398733384049933</v>
      </c>
      <c r="G2976" s="7">
        <v>61.083425630085642</v>
      </c>
      <c r="H2976" s="7">
        <v>237.18527817479529</v>
      </c>
      <c r="I2976" s="7">
        <v>173.17869517482342</v>
      </c>
    </row>
    <row r="2977" spans="1:9" x14ac:dyDescent="0.25">
      <c r="A2977" s="13"/>
      <c r="B2977" s="5">
        <f t="shared" si="75"/>
        <v>42766</v>
      </c>
      <c r="C2977" s="4">
        <v>26.979166666675201</v>
      </c>
      <c r="D2977">
        <v>1.172518389679198</v>
      </c>
      <c r="E2977" s="6">
        <v>137.00776290868723</v>
      </c>
      <c r="F2977" s="7">
        <v>66.262379489162214</v>
      </c>
      <c r="G2977" s="7">
        <v>59.356167356601674</v>
      </c>
      <c r="H2977" s="7">
        <v>238.11001165759748</v>
      </c>
      <c r="I2977" s="7">
        <v>160.64412153924329</v>
      </c>
    </row>
    <row r="2978" spans="1:9" x14ac:dyDescent="0.25">
      <c r="A2978" s="13"/>
      <c r="B2978" s="5">
        <f t="shared" si="75"/>
        <v>42766</v>
      </c>
      <c r="C2978" s="4">
        <v>26.989583333341798</v>
      </c>
      <c r="D2978">
        <v>1.172518389679198</v>
      </c>
      <c r="E2978" s="6">
        <v>126.66147732254115</v>
      </c>
      <c r="F2978" s="7">
        <v>64.511424076023175</v>
      </c>
      <c r="G2978" s="7">
        <v>58.391228649217382</v>
      </c>
      <c r="H2978" s="7">
        <v>239.6424719778453</v>
      </c>
      <c r="I2978" s="7">
        <v>148.5129114246142</v>
      </c>
    </row>
    <row r="2979" spans="1:9" x14ac:dyDescent="0.25">
      <c r="B2979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2"/>
  <sheetViews>
    <sheetView workbookViewId="0"/>
  </sheetViews>
  <sheetFormatPr defaultRowHeight="15" x14ac:dyDescent="0.25"/>
  <cols>
    <col min="2" max="2" width="10.140625" bestFit="1" customWidth="1"/>
    <col min="4" max="4" width="13.85546875" customWidth="1"/>
    <col min="5" max="9" width="15.7109375" customWidth="1"/>
  </cols>
  <sheetData>
    <row r="1" spans="1:9" ht="15.75" thickBot="1" x14ac:dyDescent="0.3">
      <c r="A1" t="s">
        <v>9</v>
      </c>
    </row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6">
        <f>rujan!A2787+1</f>
        <v>274</v>
      </c>
      <c r="B3" s="5">
        <f>DATE(YEAR(siječanj!B3),MONTH(siječanj!B3)+9,DAY(siječanj!B3))</f>
        <v>43009</v>
      </c>
      <c r="C3" s="9">
        <v>0</v>
      </c>
      <c r="D3">
        <v>0.91895463729589799</v>
      </c>
      <c r="E3" s="6">
        <v>87.696519309597974</v>
      </c>
      <c r="F3" s="10">
        <v>56.502217681672327</v>
      </c>
      <c r="G3" s="10">
        <v>61.274651500821534</v>
      </c>
      <c r="H3" s="10">
        <v>239.95560511433661</v>
      </c>
      <c r="I3" s="10">
        <v>80.589123094264323</v>
      </c>
    </row>
    <row r="4" spans="1:9" x14ac:dyDescent="0.25">
      <c r="A4" s="17"/>
      <c r="B4" s="5">
        <f>DATE(YEAR(siječanj!B4),MONTH(siječanj!B4)+9,DAY(siječanj!B4))</f>
        <v>43009</v>
      </c>
      <c r="C4" s="9">
        <v>1.0416666666666666E-2</v>
      </c>
      <c r="D4">
        <v>0.91895463729589799</v>
      </c>
      <c r="E4" s="6">
        <v>81.666727249582365</v>
      </c>
      <c r="F4" s="10">
        <v>55.182109379652495</v>
      </c>
      <c r="G4" s="10">
        <v>59.415773711205929</v>
      </c>
      <c r="H4" s="10">
        <v>238.87550522095424</v>
      </c>
      <c r="I4" s="10">
        <v>75.048017718782987</v>
      </c>
    </row>
    <row r="5" spans="1:9" x14ac:dyDescent="0.25">
      <c r="A5" s="17"/>
      <c r="B5" s="5">
        <f>DATE(YEAR(siječanj!B5),MONTH(siječanj!B5)+9,DAY(siječanj!B5))</f>
        <v>43009</v>
      </c>
      <c r="C5" s="9">
        <v>2.0833333333333332E-2</v>
      </c>
      <c r="D5">
        <v>0.91895463729589799</v>
      </c>
      <c r="E5" s="6">
        <v>75.275844598001967</v>
      </c>
      <c r="F5" s="10">
        <v>55.020394920277461</v>
      </c>
      <c r="G5" s="10">
        <v>57.029123895605537</v>
      </c>
      <c r="H5" s="10">
        <v>237.72478705040567</v>
      </c>
      <c r="I5" s="10">
        <v>69.175086469699281</v>
      </c>
    </row>
    <row r="6" spans="1:9" x14ac:dyDescent="0.25">
      <c r="A6" s="17"/>
      <c r="B6" s="5">
        <f>DATE(YEAR(siječanj!B6),MONTH(siječanj!B6)+9,DAY(siječanj!B6))</f>
        <v>43009</v>
      </c>
      <c r="C6" s="9">
        <v>3.125E-2</v>
      </c>
      <c r="D6">
        <v>0.91895463729589799</v>
      </c>
      <c r="E6" s="6">
        <v>69.768195766275923</v>
      </c>
      <c r="F6" s="10">
        <v>53.943583753863919</v>
      </c>
      <c r="G6" s="10">
        <v>57.256436468557638</v>
      </c>
      <c r="H6" s="10">
        <v>237.84708511677729</v>
      </c>
      <c r="I6" s="10">
        <v>64.113807035187293</v>
      </c>
    </row>
    <row r="7" spans="1:9" x14ac:dyDescent="0.25">
      <c r="A7" s="17"/>
      <c r="B7" s="5">
        <f>DATE(YEAR(siječanj!B7),MONTH(siječanj!B7)+9,DAY(siječanj!B7))</f>
        <v>43009</v>
      </c>
      <c r="C7" s="9">
        <v>4.1666666666666664E-2</v>
      </c>
      <c r="D7">
        <v>0.91895463729589799</v>
      </c>
      <c r="E7" s="6">
        <v>65.864452348204509</v>
      </c>
      <c r="F7" s="10">
        <v>53.29382413018881</v>
      </c>
      <c r="G7" s="10">
        <v>55.356063778680536</v>
      </c>
      <c r="H7" s="10">
        <v>238.42898056073702</v>
      </c>
      <c r="I7" s="10">
        <v>60.526443918337229</v>
      </c>
    </row>
    <row r="8" spans="1:9" x14ac:dyDescent="0.25">
      <c r="A8" s="17"/>
      <c r="B8" s="5">
        <f>DATE(YEAR(siječanj!B8),MONTH(siječanj!B8)+9,DAY(siječanj!B8))</f>
        <v>43009</v>
      </c>
      <c r="C8" s="9">
        <v>5.2083333333333336E-2</v>
      </c>
      <c r="D8">
        <v>0.91895463729589799</v>
      </c>
      <c r="E8" s="6">
        <v>63.638841277881362</v>
      </c>
      <c r="F8" s="10">
        <v>53.24995265025624</v>
      </c>
      <c r="G8" s="10">
        <v>58.871432568839452</v>
      </c>
      <c r="H8" s="10">
        <v>239.61644955926428</v>
      </c>
      <c r="I8" s="10">
        <v>58.481208304446689</v>
      </c>
    </row>
    <row r="9" spans="1:9" x14ac:dyDescent="0.25">
      <c r="A9" s="17"/>
      <c r="B9" s="5">
        <f>DATE(YEAR(siječanj!B9),MONTH(siječanj!B9)+9,DAY(siječanj!B9))</f>
        <v>43009</v>
      </c>
      <c r="C9" s="9">
        <v>6.25E-2</v>
      </c>
      <c r="D9">
        <v>0.91895463729589799</v>
      </c>
      <c r="E9" s="6">
        <v>62.030980760034033</v>
      </c>
      <c r="F9" s="10">
        <v>52.699326699580595</v>
      </c>
      <c r="G9" s="10">
        <v>56.955051612748321</v>
      </c>
      <c r="H9" s="10">
        <v>239.10488735502523</v>
      </c>
      <c r="I9" s="10">
        <v>57.003657425445901</v>
      </c>
    </row>
    <row r="10" spans="1:9" x14ac:dyDescent="0.25">
      <c r="A10" s="17"/>
      <c r="B10" s="5">
        <f>DATE(YEAR(siječanj!B10),MONTH(siječanj!B10)+9,DAY(siječanj!B10))</f>
        <v>43009</v>
      </c>
      <c r="C10" s="9">
        <v>7.2916666666666671E-2</v>
      </c>
      <c r="D10">
        <v>0.91895463729589799</v>
      </c>
      <c r="E10" s="6">
        <v>59.5354033092487</v>
      </c>
      <c r="F10" s="10">
        <v>52.824428152452434</v>
      </c>
      <c r="G10" s="10">
        <v>58.683175197919539</v>
      </c>
      <c r="H10" s="10">
        <v>237.98917778357767</v>
      </c>
      <c r="I10" s="10">
        <v>54.710334954315641</v>
      </c>
    </row>
    <row r="11" spans="1:9" x14ac:dyDescent="0.25">
      <c r="A11" s="17"/>
      <c r="B11" s="5">
        <f>DATE(YEAR(siječanj!B11),MONTH(siječanj!B11)+9,DAY(siječanj!B11))</f>
        <v>43009</v>
      </c>
      <c r="C11" s="9">
        <v>8.3333333333333329E-2</v>
      </c>
      <c r="D11">
        <v>0.91895463729589799</v>
      </c>
      <c r="E11" s="6">
        <v>58.543805589502043</v>
      </c>
      <c r="F11" s="10">
        <v>52.557267432749811</v>
      </c>
      <c r="G11" s="10">
        <v>57.390523725426974</v>
      </c>
      <c r="H11" s="10">
        <v>239.15378277844687</v>
      </c>
      <c r="I11" s="10">
        <v>53.799101631422417</v>
      </c>
    </row>
    <row r="12" spans="1:9" x14ac:dyDescent="0.25">
      <c r="A12" s="17"/>
      <c r="B12" s="5">
        <f>DATE(YEAR(siječanj!B12),MONTH(siječanj!B12)+9,DAY(siječanj!B12))</f>
        <v>43009</v>
      </c>
      <c r="C12" s="9">
        <v>9.375E-2</v>
      </c>
      <c r="D12">
        <v>0.91895463729589799</v>
      </c>
      <c r="E12" s="6">
        <v>58.90760570037574</v>
      </c>
      <c r="F12" s="10">
        <v>52.330266792429988</v>
      </c>
      <c r="G12" s="10">
        <v>59.992836454782662</v>
      </c>
      <c r="H12" s="10">
        <v>238.72111893913416</v>
      </c>
      <c r="I12" s="10">
        <v>54.133417430358563</v>
      </c>
    </row>
    <row r="13" spans="1:9" x14ac:dyDescent="0.25">
      <c r="A13" s="17"/>
      <c r="B13" s="5">
        <f>DATE(YEAR(siječanj!B13),MONTH(siječanj!B13)+9,DAY(siječanj!B13))</f>
        <v>43009</v>
      </c>
      <c r="C13" s="9">
        <v>0.10416666666666667</v>
      </c>
      <c r="D13">
        <v>0.91895463729589799</v>
      </c>
      <c r="E13" s="6">
        <v>57.224228001144816</v>
      </c>
      <c r="F13" s="10">
        <v>53.068414662674883</v>
      </c>
      <c r="G13" s="10">
        <v>58.790133330964693</v>
      </c>
      <c r="H13" s="10">
        <v>237.71095423317999</v>
      </c>
      <c r="I13" s="10">
        <v>52.586469687329803</v>
      </c>
    </row>
    <row r="14" spans="1:9" x14ac:dyDescent="0.25">
      <c r="A14" s="17"/>
      <c r="B14" s="5">
        <f>DATE(YEAR(siječanj!B14),MONTH(siječanj!B14)+9,DAY(siječanj!B14))</f>
        <v>43009</v>
      </c>
      <c r="C14" s="9">
        <v>0.11458333333333333</v>
      </c>
      <c r="D14">
        <v>0.91895463729589799</v>
      </c>
      <c r="E14" s="6">
        <v>57.022712216908872</v>
      </c>
      <c r="F14" s="10">
        <v>52.1578229385931</v>
      </c>
      <c r="G14" s="10">
        <v>61.413606135931623</v>
      </c>
      <c r="H14" s="10">
        <v>237.65712716188477</v>
      </c>
      <c r="I14" s="10">
        <v>52.401285822917863</v>
      </c>
    </row>
    <row r="15" spans="1:9" x14ac:dyDescent="0.25">
      <c r="A15" s="17"/>
      <c r="B15" s="5">
        <f>DATE(YEAR(siječanj!B15),MONTH(siječanj!B15)+9,DAY(siječanj!B15))</f>
        <v>43009</v>
      </c>
      <c r="C15" s="9">
        <v>0.125</v>
      </c>
      <c r="D15">
        <v>0.91895463729589799</v>
      </c>
      <c r="E15" s="6">
        <v>56.834780751640416</v>
      </c>
      <c r="F15" s="10">
        <v>51.894004884180418</v>
      </c>
      <c r="G15" s="10">
        <v>58.47727107708149</v>
      </c>
      <c r="H15" s="10">
        <v>238.1084414513185</v>
      </c>
      <c r="I15" s="10">
        <v>52.228585331415601</v>
      </c>
    </row>
    <row r="16" spans="1:9" x14ac:dyDescent="0.25">
      <c r="A16" s="17"/>
      <c r="B16" s="5">
        <f>DATE(YEAR(siječanj!B16),MONTH(siječanj!B16)+9,DAY(siječanj!B16))</f>
        <v>43009</v>
      </c>
      <c r="C16" s="9">
        <v>0.13541666666666666</v>
      </c>
      <c r="D16">
        <v>0.91895463729589799</v>
      </c>
      <c r="E16" s="6">
        <v>56.357973835626375</v>
      </c>
      <c r="F16" s="10">
        <v>52.044416806244115</v>
      </c>
      <c r="G16" s="10">
        <v>56.283709955988137</v>
      </c>
      <c r="H16" s="10">
        <v>237.6287024277101</v>
      </c>
      <c r="I16" s="10">
        <v>51.790421404849745</v>
      </c>
    </row>
    <row r="17" spans="1:9" x14ac:dyDescent="0.25">
      <c r="A17" s="17"/>
      <c r="B17" s="5">
        <f>DATE(YEAR(siječanj!B17),MONTH(siječanj!B17)+9,DAY(siječanj!B17))</f>
        <v>43009</v>
      </c>
      <c r="C17" s="9">
        <v>0.14583333333333334</v>
      </c>
      <c r="D17">
        <v>0.91895463729589799</v>
      </c>
      <c r="E17" s="6">
        <v>56.452329619941338</v>
      </c>
      <c r="F17" s="10">
        <v>50.816664662828906</v>
      </c>
      <c r="G17" s="10">
        <v>54.026344116178358</v>
      </c>
      <c r="H17" s="10">
        <v>237.47783660837533</v>
      </c>
      <c r="I17" s="10">
        <v>51.877130090401671</v>
      </c>
    </row>
    <row r="18" spans="1:9" x14ac:dyDescent="0.25">
      <c r="A18" s="17"/>
      <c r="B18" s="5">
        <f>DATE(YEAR(siječanj!B18),MONTH(siječanj!B18)+9,DAY(siječanj!B18))</f>
        <v>43009</v>
      </c>
      <c r="C18" s="9">
        <v>0.15625</v>
      </c>
      <c r="D18">
        <v>0.91895463729589799</v>
      </c>
      <c r="E18" s="6">
        <v>56.005651963143769</v>
      </c>
      <c r="F18" s="10">
        <v>51.119276071367963</v>
      </c>
      <c r="G18" s="10">
        <v>54.062158405455996</v>
      </c>
      <c r="H18" s="10">
        <v>237.43724127534162</v>
      </c>
      <c r="I18" s="10">
        <v>51.466653586311082</v>
      </c>
    </row>
    <row r="19" spans="1:9" x14ac:dyDescent="0.25">
      <c r="A19" s="17"/>
      <c r="B19" s="5">
        <f>DATE(YEAR(siječanj!B19),MONTH(siječanj!B19)+9,DAY(siječanj!B19))</f>
        <v>43009</v>
      </c>
      <c r="C19" s="9">
        <v>0.16666666666666666</v>
      </c>
      <c r="D19">
        <v>0.91895463729589799</v>
      </c>
      <c r="E19" s="6">
        <v>55.435366630971949</v>
      </c>
      <c r="F19" s="10">
        <v>51.402761342300749</v>
      </c>
      <c r="G19" s="10">
        <v>51.062391192643666</v>
      </c>
      <c r="H19" s="10">
        <v>238.05954702802828</v>
      </c>
      <c r="I19" s="10">
        <v>50.942587235729953</v>
      </c>
    </row>
    <row r="20" spans="1:9" x14ac:dyDescent="0.25">
      <c r="A20" s="17"/>
      <c r="B20" s="5">
        <f>DATE(YEAR(siječanj!B20),MONTH(siječanj!B20)+9,DAY(siječanj!B20))</f>
        <v>43009</v>
      </c>
      <c r="C20" s="9">
        <v>0.17708333333333334</v>
      </c>
      <c r="D20">
        <v>0.91895463729589799</v>
      </c>
      <c r="E20" s="6">
        <v>56.124604823295002</v>
      </c>
      <c r="F20" s="10">
        <v>52.005535276294751</v>
      </c>
      <c r="G20" s="10">
        <v>50.635460026803926</v>
      </c>
      <c r="H20" s="10">
        <v>237.88778846400089</v>
      </c>
      <c r="I20" s="10">
        <v>51.575965868766666</v>
      </c>
    </row>
    <row r="21" spans="1:9" x14ac:dyDescent="0.25">
      <c r="A21" s="17"/>
      <c r="B21" s="5">
        <f>DATE(YEAR(siječanj!B21),MONTH(siječanj!B21)+9,DAY(siječanj!B21))</f>
        <v>43009</v>
      </c>
      <c r="C21" s="9">
        <v>0.1875</v>
      </c>
      <c r="D21">
        <v>0.91895463729589799</v>
      </c>
      <c r="E21" s="6">
        <v>57.177436686925361</v>
      </c>
      <c r="F21" s="10">
        <v>50.666497228274423</v>
      </c>
      <c r="G21" s="10">
        <v>50.335741697207077</v>
      </c>
      <c r="H21" s="10">
        <v>231.97581280414917</v>
      </c>
      <c r="I21" s="10">
        <v>52.543470592142668</v>
      </c>
    </row>
    <row r="22" spans="1:9" x14ac:dyDescent="0.25">
      <c r="A22" s="17"/>
      <c r="B22" s="5">
        <f>DATE(YEAR(siječanj!B22),MONTH(siječanj!B22)+9,DAY(siječanj!B22))</f>
        <v>43009</v>
      </c>
      <c r="C22" s="9">
        <v>0.19791666666666666</v>
      </c>
      <c r="D22">
        <v>0.91895463729589799</v>
      </c>
      <c r="E22" s="6">
        <v>58.983779915379309</v>
      </c>
      <c r="F22" s="10">
        <v>51.49603533106292</v>
      </c>
      <c r="G22" s="10">
        <v>55.087941343886008</v>
      </c>
      <c r="H22" s="10">
        <v>210.81464584872734</v>
      </c>
      <c r="I22" s="10">
        <v>54.203418078478464</v>
      </c>
    </row>
    <row r="23" spans="1:9" x14ac:dyDescent="0.25">
      <c r="A23" s="17"/>
      <c r="B23" s="5">
        <f>DATE(YEAR(siječanj!B23),MONTH(siječanj!B23)+9,DAY(siječanj!B23))</f>
        <v>43009</v>
      </c>
      <c r="C23" s="9">
        <v>0.20833333333333334</v>
      </c>
      <c r="D23">
        <v>0.91895463729589799</v>
      </c>
      <c r="E23" s="6">
        <v>60.423339584225985</v>
      </c>
      <c r="F23" s="10">
        <v>51.282541623629342</v>
      </c>
      <c r="G23" s="10">
        <v>54.685070650238835</v>
      </c>
      <c r="H23" s="10">
        <v>181.97004251557786</v>
      </c>
      <c r="I23" s="10">
        <v>55.526308111829266</v>
      </c>
    </row>
    <row r="24" spans="1:9" x14ac:dyDescent="0.25">
      <c r="A24" s="17"/>
      <c r="B24" s="5">
        <f>DATE(YEAR(siječanj!B24),MONTH(siječanj!B24)+9,DAY(siječanj!B24))</f>
        <v>43009</v>
      </c>
      <c r="C24" s="9">
        <v>0.21875</v>
      </c>
      <c r="D24">
        <v>0.91895463729589799</v>
      </c>
      <c r="E24" s="6">
        <v>63.074359081020631</v>
      </c>
      <c r="F24" s="10">
        <v>53.832838928172642</v>
      </c>
      <c r="G24" s="10">
        <v>57.497934544678877</v>
      </c>
      <c r="H24" s="10">
        <v>162.26361467012106</v>
      </c>
      <c r="I24" s="10">
        <v>57.962474771970541</v>
      </c>
    </row>
    <row r="25" spans="1:9" x14ac:dyDescent="0.25">
      <c r="A25" s="17"/>
      <c r="B25" s="5">
        <f>DATE(YEAR(siječanj!B25),MONTH(siječanj!B25)+9,DAY(siječanj!B25))</f>
        <v>43009</v>
      </c>
      <c r="C25" s="9">
        <v>0.22916666666666666</v>
      </c>
      <c r="D25">
        <v>0.91895463729589799</v>
      </c>
      <c r="E25" s="6">
        <v>65.308924467536116</v>
      </c>
      <c r="F25" s="10">
        <v>56.969950342747637</v>
      </c>
      <c r="G25" s="10">
        <v>55.374271378766316</v>
      </c>
      <c r="H25" s="10">
        <v>137.2347316104734</v>
      </c>
      <c r="I25" s="10">
        <v>60.015938996249844</v>
      </c>
    </row>
    <row r="26" spans="1:9" x14ac:dyDescent="0.25">
      <c r="A26" s="17"/>
      <c r="B26" s="5">
        <f>DATE(YEAR(siječanj!B26),MONTH(siječanj!B26)+9,DAY(siječanj!B26))</f>
        <v>43009</v>
      </c>
      <c r="C26" s="9">
        <v>0.23958333333333334</v>
      </c>
      <c r="D26">
        <v>0.91895463729589799</v>
      </c>
      <c r="E26" s="6">
        <v>69.16655444746425</v>
      </c>
      <c r="F26" s="10">
        <v>57.540560141307786</v>
      </c>
      <c r="G26" s="10">
        <v>57.56516044941803</v>
      </c>
      <c r="H26" s="10">
        <v>109.22368678241361</v>
      </c>
      <c r="I26" s="10">
        <v>63.560925955276495</v>
      </c>
    </row>
    <row r="27" spans="1:9" x14ac:dyDescent="0.25">
      <c r="A27" s="17"/>
      <c r="B27" s="5">
        <f>DATE(YEAR(siječanj!B27),MONTH(siječanj!B27)+9,DAY(siječanj!B27))</f>
        <v>43009</v>
      </c>
      <c r="C27" s="9">
        <v>0.25</v>
      </c>
      <c r="D27">
        <v>0.91895463729589799</v>
      </c>
      <c r="E27" s="6">
        <v>73.815802749676081</v>
      </c>
      <c r="F27" s="10">
        <v>57.057609134781714</v>
      </c>
      <c r="G27" s="10">
        <v>57.957799633578063</v>
      </c>
      <c r="H27" s="10">
        <v>66.888312158403522</v>
      </c>
      <c r="I27" s="10">
        <v>67.833374242534134</v>
      </c>
    </row>
    <row r="28" spans="1:9" x14ac:dyDescent="0.25">
      <c r="A28" s="17"/>
      <c r="B28" s="5">
        <f>DATE(YEAR(siječanj!B28),MONTH(siječanj!B28)+9,DAY(siječanj!B28))</f>
        <v>43009</v>
      </c>
      <c r="C28" s="9">
        <v>0.26041666666666669</v>
      </c>
      <c r="D28">
        <v>0.91895463729589799</v>
      </c>
      <c r="E28" s="6">
        <v>77.391981163265541</v>
      </c>
      <c r="F28" s="10">
        <v>58.644148701968483</v>
      </c>
      <c r="G28" s="10">
        <v>55.861854484165718</v>
      </c>
      <c r="H28" s="10">
        <v>22.429755610687927</v>
      </c>
      <c r="I28" s="10">
        <v>71.119719979499649</v>
      </c>
    </row>
    <row r="29" spans="1:9" x14ac:dyDescent="0.25">
      <c r="A29" s="17"/>
      <c r="B29" s="5">
        <f>DATE(YEAR(siječanj!B29),MONTH(siječanj!B29)+9,DAY(siječanj!B29))</f>
        <v>43009</v>
      </c>
      <c r="C29" s="9">
        <v>0.27083333333333331</v>
      </c>
      <c r="D29">
        <v>0.91895463729589799</v>
      </c>
      <c r="E29" s="6">
        <v>83.261175150601574</v>
      </c>
      <c r="F29" s="10">
        <v>59.524295719164854</v>
      </c>
      <c r="G29" s="10">
        <v>57.748326102030134</v>
      </c>
      <c r="H29" s="10">
        <v>3.2112258607017719</v>
      </c>
      <c r="I29" s="10">
        <v>76.513243011351307</v>
      </c>
    </row>
    <row r="30" spans="1:9" x14ac:dyDescent="0.25">
      <c r="A30" s="17"/>
      <c r="B30" s="5">
        <f>DATE(YEAR(siječanj!B30),MONTH(siječanj!B30)+9,DAY(siječanj!B30))</f>
        <v>43009</v>
      </c>
      <c r="C30" s="9">
        <v>0.28125</v>
      </c>
      <c r="D30">
        <v>0.91895463729589799</v>
      </c>
      <c r="E30" s="6">
        <v>88.44795337628473</v>
      </c>
      <c r="F30" s="10">
        <v>61.352918000395739</v>
      </c>
      <c r="G30" s="10">
        <v>57.63549506651507</v>
      </c>
      <c r="H30" s="10">
        <v>1.9185600424040503</v>
      </c>
      <c r="I30" s="10">
        <v>81.279656914468234</v>
      </c>
    </row>
    <row r="31" spans="1:9" x14ac:dyDescent="0.25">
      <c r="A31" s="17"/>
      <c r="B31" s="5">
        <f>DATE(YEAR(siječanj!B31),MONTH(siječanj!B31)+9,DAY(siječanj!B31))</f>
        <v>43009</v>
      </c>
      <c r="C31" s="9">
        <v>0.29166666666666669</v>
      </c>
      <c r="D31">
        <v>0.91895463729589799</v>
      </c>
      <c r="E31" s="6">
        <v>91.478655928092508</v>
      </c>
      <c r="F31" s="10">
        <v>61.414925643921841</v>
      </c>
      <c r="G31" s="10">
        <v>58.74174798578624</v>
      </c>
      <c r="H31" s="10">
        <v>2.991852041429206</v>
      </c>
      <c r="I31" s="10">
        <v>84.064735078716495</v>
      </c>
    </row>
    <row r="32" spans="1:9" x14ac:dyDescent="0.25">
      <c r="A32" s="17"/>
      <c r="B32" s="5">
        <f>DATE(YEAR(siječanj!B32),MONTH(siječanj!B32)+9,DAY(siječanj!B32))</f>
        <v>43009</v>
      </c>
      <c r="C32" s="9">
        <v>0.30208333333333331</v>
      </c>
      <c r="D32">
        <v>0.91895463729589799</v>
      </c>
      <c r="E32" s="6">
        <v>95.009512916875124</v>
      </c>
      <c r="F32" s="10">
        <v>62.68616049205005</v>
      </c>
      <c r="G32" s="10">
        <v>61.838209773575571</v>
      </c>
      <c r="H32" s="10">
        <v>2.2658726690758506</v>
      </c>
      <c r="I32" s="10">
        <v>87.309432482186921</v>
      </c>
    </row>
    <row r="33" spans="1:9" x14ac:dyDescent="0.25">
      <c r="A33" s="17"/>
      <c r="B33" s="5">
        <f>DATE(YEAR(siječanj!B33),MONTH(siječanj!B33)+9,DAY(siječanj!B33))</f>
        <v>43009</v>
      </c>
      <c r="C33" s="9">
        <v>0.3125</v>
      </c>
      <c r="D33">
        <v>0.91895463729589799</v>
      </c>
      <c r="E33" s="6">
        <v>104.09019295130102</v>
      </c>
      <c r="F33" s="10">
        <v>63.996184686312681</v>
      </c>
      <c r="G33" s="10">
        <v>62.701237999423633</v>
      </c>
      <c r="H33" s="10">
        <v>1.860189374213735</v>
      </c>
      <c r="I33" s="10">
        <v>95.654165509622871</v>
      </c>
    </row>
    <row r="34" spans="1:9" x14ac:dyDescent="0.25">
      <c r="A34" s="17"/>
      <c r="B34" s="5">
        <f>DATE(YEAR(siječanj!B34),MONTH(siječanj!B34)+9,DAY(siječanj!B34))</f>
        <v>43009</v>
      </c>
      <c r="C34" s="9">
        <v>0.32291666666666669</v>
      </c>
      <c r="D34">
        <v>0.91895463729589799</v>
      </c>
      <c r="E34" s="6">
        <v>111.58225799495627</v>
      </c>
      <c r="F34" s="10">
        <v>65.750979755744027</v>
      </c>
      <c r="G34" s="10">
        <v>69.455328222398535</v>
      </c>
      <c r="H34" s="10">
        <v>1.0275009834314821</v>
      </c>
      <c r="I34" s="10">
        <v>102.53903342441235</v>
      </c>
    </row>
    <row r="35" spans="1:9" x14ac:dyDescent="0.25">
      <c r="A35" s="17"/>
      <c r="B35" s="5">
        <f>DATE(YEAR(siječanj!B35),MONTH(siječanj!B35)+9,DAY(siječanj!B35))</f>
        <v>43009</v>
      </c>
      <c r="C35" s="9">
        <v>0.33333333333333331</v>
      </c>
      <c r="D35">
        <v>0.91895463729589799</v>
      </c>
      <c r="E35" s="6">
        <v>116.88192392602993</v>
      </c>
      <c r="F35" s="10">
        <v>67.618331263230019</v>
      </c>
      <c r="G35" s="10">
        <v>72.202168033887261</v>
      </c>
      <c r="H35" s="10">
        <v>1.242165183998563</v>
      </c>
      <c r="I35" s="10">
        <v>107.40918600789158</v>
      </c>
    </row>
    <row r="36" spans="1:9" x14ac:dyDescent="0.25">
      <c r="A36" s="17"/>
      <c r="B36" s="5">
        <f>DATE(YEAR(siječanj!B36),MONTH(siječanj!B36)+9,DAY(siječanj!B36))</f>
        <v>43009</v>
      </c>
      <c r="C36" s="9">
        <v>0.34375</v>
      </c>
      <c r="D36">
        <v>0.91895463729589799</v>
      </c>
      <c r="E36" s="6">
        <v>119.94549503130052</v>
      </c>
      <c r="F36" s="10">
        <v>68.59711496242349</v>
      </c>
      <c r="G36" s="10">
        <v>77.809071287497147</v>
      </c>
      <c r="H36" s="10">
        <v>1.4572634415879797</v>
      </c>
      <c r="I36" s="10">
        <v>110.2244688817657</v>
      </c>
    </row>
    <row r="37" spans="1:9" x14ac:dyDescent="0.25">
      <c r="A37" s="17"/>
      <c r="B37" s="5">
        <f>DATE(YEAR(siječanj!B37),MONTH(siječanj!B37)+9,DAY(siječanj!B37))</f>
        <v>43009</v>
      </c>
      <c r="C37" s="9">
        <v>0.35416666666666669</v>
      </c>
      <c r="D37">
        <v>0.91895463729589799</v>
      </c>
      <c r="E37" s="6">
        <v>124.98615771388499</v>
      </c>
      <c r="F37" s="10">
        <v>72.660429229742547</v>
      </c>
      <c r="G37" s="10">
        <v>82.135657766230338</v>
      </c>
      <c r="H37" s="10">
        <v>1.4001029323769882</v>
      </c>
      <c r="I37" s="10">
        <v>114.85660922897108</v>
      </c>
    </row>
    <row r="38" spans="1:9" x14ac:dyDescent="0.25">
      <c r="A38" s="17"/>
      <c r="B38" s="5">
        <f>DATE(YEAR(siječanj!B38),MONTH(siječanj!B38)+9,DAY(siječanj!B38))</f>
        <v>43009</v>
      </c>
      <c r="C38" s="9">
        <v>0.36458333333333331</v>
      </c>
      <c r="D38">
        <v>0.91895463729589799</v>
      </c>
      <c r="E38" s="6">
        <v>129.85559167861851</v>
      </c>
      <c r="F38" s="10">
        <v>73.841816922229583</v>
      </c>
      <c r="G38" s="10">
        <v>82.360462537718476</v>
      </c>
      <c r="H38" s="10">
        <v>1.3298667054009714</v>
      </c>
      <c r="I38" s="10">
        <v>119.3313981518691</v>
      </c>
    </row>
    <row r="39" spans="1:9" x14ac:dyDescent="0.25">
      <c r="A39" s="17"/>
      <c r="B39" s="5">
        <f>DATE(YEAR(siječanj!B39),MONTH(siječanj!B39)+9,DAY(siječanj!B39))</f>
        <v>43009</v>
      </c>
      <c r="C39" s="9">
        <v>0.375</v>
      </c>
      <c r="D39">
        <v>0.91895463729589799</v>
      </c>
      <c r="E39" s="6">
        <v>130.51032766591004</v>
      </c>
      <c r="F39" s="10">
        <v>77.722310644541864</v>
      </c>
      <c r="G39" s="10">
        <v>86.250310984823159</v>
      </c>
      <c r="H39" s="10">
        <v>1.417348197898048</v>
      </c>
      <c r="I39" s="10">
        <v>119.93307082359516</v>
      </c>
    </row>
    <row r="40" spans="1:9" x14ac:dyDescent="0.25">
      <c r="A40" s="17"/>
      <c r="B40" s="5">
        <f>DATE(YEAR(siječanj!B40),MONTH(siječanj!B40)+9,DAY(siječanj!B40))</f>
        <v>43009</v>
      </c>
      <c r="C40" s="9">
        <v>0.38541666666666669</v>
      </c>
      <c r="D40">
        <v>0.91895463729589799</v>
      </c>
      <c r="E40" s="6">
        <v>134.92245829116419</v>
      </c>
      <c r="F40" s="10">
        <v>86.831065543663414</v>
      </c>
      <c r="G40" s="10">
        <v>91.472559157016903</v>
      </c>
      <c r="H40" s="10">
        <v>1.9229706218245615</v>
      </c>
      <c r="I40" s="10">
        <v>123.9876187220277</v>
      </c>
    </row>
    <row r="41" spans="1:9" x14ac:dyDescent="0.25">
      <c r="A41" s="17"/>
      <c r="B41" s="5">
        <f>DATE(YEAR(siječanj!B41),MONTH(siječanj!B41)+9,DAY(siječanj!B41))</f>
        <v>43009</v>
      </c>
      <c r="C41" s="9">
        <v>0.39583333333333331</v>
      </c>
      <c r="D41">
        <v>0.91895463729589799</v>
      </c>
      <c r="E41" s="6">
        <v>139.49041406662295</v>
      </c>
      <c r="F41" s="10">
        <v>88.458053765653702</v>
      </c>
      <c r="G41" s="10">
        <v>93.862678231511524</v>
      </c>
      <c r="H41" s="10">
        <v>1.9154256306344626</v>
      </c>
      <c r="I41" s="10">
        <v>128.18536286484812</v>
      </c>
    </row>
    <row r="42" spans="1:9" x14ac:dyDescent="0.25">
      <c r="A42" s="17"/>
      <c r="B42" s="5">
        <f>DATE(YEAR(siječanj!B42),MONTH(siječanj!B42)+9,DAY(siječanj!B42))</f>
        <v>43009</v>
      </c>
      <c r="C42" s="9">
        <v>0.40625</v>
      </c>
      <c r="D42">
        <v>0.91895463729589799</v>
      </c>
      <c r="E42" s="6">
        <v>143.65238360731587</v>
      </c>
      <c r="F42" s="10">
        <v>91.536051306893654</v>
      </c>
      <c r="G42" s="10">
        <v>94.658660825888617</v>
      </c>
      <c r="H42" s="10">
        <v>2.2718314518847853</v>
      </c>
      <c r="I42" s="10">
        <v>132.01002407455215</v>
      </c>
    </row>
    <row r="43" spans="1:9" x14ac:dyDescent="0.25">
      <c r="A43" s="17"/>
      <c r="B43" s="5">
        <f>DATE(YEAR(siječanj!B43),MONTH(siječanj!B43)+9,DAY(siječanj!B43))</f>
        <v>43009</v>
      </c>
      <c r="C43" s="9">
        <v>0.41666666666666669</v>
      </c>
      <c r="D43">
        <v>0.91895463729589799</v>
      </c>
      <c r="E43" s="6">
        <v>144.88535979757077</v>
      </c>
      <c r="F43" s="10">
        <v>89.511995329975591</v>
      </c>
      <c r="G43" s="10">
        <v>92.631463888813357</v>
      </c>
      <c r="H43" s="10">
        <v>2.7648482197985733</v>
      </c>
      <c r="I43" s="10">
        <v>133.14307326226233</v>
      </c>
    </row>
    <row r="44" spans="1:9" x14ac:dyDescent="0.25">
      <c r="A44" s="17"/>
      <c r="B44" s="5">
        <f>DATE(YEAR(siječanj!B44),MONTH(siječanj!B44)+9,DAY(siječanj!B44))</f>
        <v>43009</v>
      </c>
      <c r="C44" s="9">
        <v>0.42708333333333331</v>
      </c>
      <c r="D44">
        <v>0.91895463729589799</v>
      </c>
      <c r="E44" s="6">
        <v>145.96750012464162</v>
      </c>
      <c r="F44" s="10">
        <v>92.828909271615714</v>
      </c>
      <c r="G44" s="10">
        <v>98.310652716889194</v>
      </c>
      <c r="H44" s="10">
        <v>3.338166536975911</v>
      </c>
      <c r="I44" s="10">
        <v>134.13751113402898</v>
      </c>
    </row>
    <row r="45" spans="1:9" x14ac:dyDescent="0.25">
      <c r="A45" s="17"/>
      <c r="B45" s="5">
        <f>DATE(YEAR(siječanj!B45),MONTH(siječanj!B45)+9,DAY(siječanj!B45))</f>
        <v>43009</v>
      </c>
      <c r="C45" s="9">
        <v>0.4375</v>
      </c>
      <c r="D45">
        <v>0.91895463729589799</v>
      </c>
      <c r="E45" s="6">
        <v>149.8853955704881</v>
      </c>
      <c r="F45" s="10">
        <v>92.000264951033031</v>
      </c>
      <c r="G45" s="10">
        <v>98.103927351162795</v>
      </c>
      <c r="H45" s="10">
        <v>3.1787795982164608</v>
      </c>
      <c r="I45" s="10">
        <v>137.73787932243008</v>
      </c>
    </row>
    <row r="46" spans="1:9" x14ac:dyDescent="0.25">
      <c r="A46" s="17"/>
      <c r="B46" s="5">
        <f>DATE(YEAR(siječanj!B46),MONTH(siječanj!B46)+9,DAY(siječanj!B46))</f>
        <v>43009</v>
      </c>
      <c r="C46" s="9">
        <v>0.44791666666666669</v>
      </c>
      <c r="D46">
        <v>0.91895463729589799</v>
      </c>
      <c r="E46" s="6">
        <v>151.90375024863286</v>
      </c>
      <c r="F46" s="10">
        <v>92.65202456269337</v>
      </c>
      <c r="G46" s="10">
        <v>93.465187693401262</v>
      </c>
      <c r="H46" s="10">
        <v>2.9039654957200418</v>
      </c>
      <c r="I46" s="10">
        <v>139.59265571361908</v>
      </c>
    </row>
    <row r="47" spans="1:9" x14ac:dyDescent="0.25">
      <c r="A47" s="17"/>
      <c r="B47" s="5">
        <f>DATE(YEAR(siječanj!B47),MONTH(siječanj!B47)+9,DAY(siječanj!B47))</f>
        <v>43009</v>
      </c>
      <c r="C47" s="9">
        <v>0.45833333333333331</v>
      </c>
      <c r="D47">
        <v>0.91895463729589799</v>
      </c>
      <c r="E47" s="6">
        <v>150.37091264820725</v>
      </c>
      <c r="F47" s="10">
        <v>92.458286247602885</v>
      </c>
      <c r="G47" s="10">
        <v>87.014333131788945</v>
      </c>
      <c r="H47" s="10">
        <v>3.262167552942981</v>
      </c>
      <c r="I47" s="10">
        <v>138.18404749248646</v>
      </c>
    </row>
    <row r="48" spans="1:9" x14ac:dyDescent="0.25">
      <c r="A48" s="17"/>
      <c r="B48" s="5">
        <f>DATE(YEAR(siječanj!B48),MONTH(siječanj!B48)+9,DAY(siječanj!B48))</f>
        <v>43009</v>
      </c>
      <c r="C48" s="9">
        <v>0.46875</v>
      </c>
      <c r="D48">
        <v>0.91895463729589799</v>
      </c>
      <c r="E48" s="6">
        <v>150.63055010286436</v>
      </c>
      <c r="F48" s="10">
        <v>90.040837844379226</v>
      </c>
      <c r="G48" s="10">
        <v>87.17121093582837</v>
      </c>
      <c r="H48" s="10">
        <v>3.8060760065285844</v>
      </c>
      <c r="I48" s="10">
        <v>138.42264253545932</v>
      </c>
    </row>
    <row r="49" spans="1:9" x14ac:dyDescent="0.25">
      <c r="A49" s="17"/>
      <c r="B49" s="5">
        <f>DATE(YEAR(siječanj!B49),MONTH(siječanj!B49)+9,DAY(siječanj!B49))</f>
        <v>43009</v>
      </c>
      <c r="C49" s="9">
        <v>0.47916666666666669</v>
      </c>
      <c r="D49">
        <v>0.91895463729589799</v>
      </c>
      <c r="E49" s="6">
        <v>152.83493859026345</v>
      </c>
      <c r="F49" s="10">
        <v>89.497045519985789</v>
      </c>
      <c r="G49" s="10">
        <v>86.753413615576221</v>
      </c>
      <c r="H49" s="10">
        <v>3.5487832058162776</v>
      </c>
      <c r="I49" s="10">
        <v>140.44837555835639</v>
      </c>
    </row>
    <row r="50" spans="1:9" x14ac:dyDescent="0.25">
      <c r="A50" s="17"/>
      <c r="B50" s="5">
        <f>DATE(YEAR(siječanj!B50),MONTH(siječanj!B50)+9,DAY(siječanj!B50))</f>
        <v>43009</v>
      </c>
      <c r="C50" s="9">
        <v>0.48958333333333331</v>
      </c>
      <c r="D50">
        <v>0.91895463729589799</v>
      </c>
      <c r="E50" s="6">
        <v>150.46081707937185</v>
      </c>
      <c r="F50" s="10">
        <v>87.649156821430239</v>
      </c>
      <c r="G50" s="10">
        <v>86.066388184484723</v>
      </c>
      <c r="H50" s="10">
        <v>4.9850268860253726</v>
      </c>
      <c r="I50" s="10">
        <v>138.26666558641861</v>
      </c>
    </row>
    <row r="51" spans="1:9" x14ac:dyDescent="0.25">
      <c r="A51" s="17"/>
      <c r="B51" s="5">
        <f>DATE(YEAR(siječanj!B51),MONTH(siječanj!B51)+9,DAY(siječanj!B51))</f>
        <v>43009</v>
      </c>
      <c r="C51" s="9">
        <v>0.5</v>
      </c>
      <c r="D51">
        <v>0.91895463729589799</v>
      </c>
      <c r="E51" s="6">
        <v>146.85790474193439</v>
      </c>
      <c r="F51" s="10">
        <v>87.899624254642902</v>
      </c>
      <c r="G51" s="10">
        <v>85.50656757749087</v>
      </c>
      <c r="H51" s="10">
        <v>5.2969268605154358</v>
      </c>
      <c r="I51" s="10">
        <v>134.95575258615986</v>
      </c>
    </row>
    <row r="52" spans="1:9" x14ac:dyDescent="0.25">
      <c r="A52" s="17"/>
      <c r="B52" s="5">
        <f>DATE(YEAR(siječanj!B52),MONTH(siječanj!B52)+9,DAY(siječanj!B52))</f>
        <v>43009</v>
      </c>
      <c r="C52" s="9">
        <v>0.51041666666666663</v>
      </c>
      <c r="D52">
        <v>0.91895463729589799</v>
      </c>
      <c r="E52" s="6">
        <v>137.52389159960973</v>
      </c>
      <c r="F52" s="10">
        <v>87.653802084105351</v>
      </c>
      <c r="G52" s="10">
        <v>84.891379040731209</v>
      </c>
      <c r="H52" s="10">
        <v>6.0098205137898884</v>
      </c>
      <c r="I52" s="10">
        <v>126.37821792443975</v>
      </c>
    </row>
    <row r="53" spans="1:9" x14ac:dyDescent="0.25">
      <c r="A53" s="17"/>
      <c r="B53" s="5">
        <f>DATE(YEAR(siječanj!B53),MONTH(siječanj!B53)+9,DAY(siječanj!B53))</f>
        <v>43009</v>
      </c>
      <c r="C53" s="9">
        <v>0.52083333333333337</v>
      </c>
      <c r="D53">
        <v>0.91895463729589799</v>
      </c>
      <c r="E53" s="6">
        <v>133.87297908549192</v>
      </c>
      <c r="F53" s="10">
        <v>87.223760579368957</v>
      </c>
      <c r="G53" s="10">
        <v>85.406207446060947</v>
      </c>
      <c r="H53" s="10">
        <v>6.58399194304108</v>
      </c>
      <c r="I53" s="10">
        <v>123.02319493922955</v>
      </c>
    </row>
    <row r="54" spans="1:9" x14ac:dyDescent="0.25">
      <c r="A54" s="17"/>
      <c r="B54" s="5">
        <f>DATE(YEAR(siječanj!B54),MONTH(siječanj!B54)+9,DAY(siječanj!B54))</f>
        <v>43009</v>
      </c>
      <c r="C54" s="9">
        <v>0.53125</v>
      </c>
      <c r="D54">
        <v>0.91895463729589799</v>
      </c>
      <c r="E54" s="6">
        <v>132.345703443384</v>
      </c>
      <c r="F54" s="10">
        <v>87.737296572498835</v>
      </c>
      <c r="G54" s="10">
        <v>86.590214228932751</v>
      </c>
      <c r="H54" s="10">
        <v>5.6726212157122404</v>
      </c>
      <c r="I54" s="10">
        <v>121.61969790548542</v>
      </c>
    </row>
    <row r="55" spans="1:9" x14ac:dyDescent="0.25">
      <c r="A55" s="17"/>
      <c r="B55" s="5">
        <f>DATE(YEAR(siječanj!B55),MONTH(siječanj!B55)+9,DAY(siječanj!B55))</f>
        <v>43009</v>
      </c>
      <c r="C55" s="9">
        <v>0.54166666666666663</v>
      </c>
      <c r="D55">
        <v>0.91895463729589799</v>
      </c>
      <c r="E55" s="6">
        <v>127.38597102581346</v>
      </c>
      <c r="F55" s="10">
        <v>87.91172839034509</v>
      </c>
      <c r="G55" s="10">
        <v>89.265052897111985</v>
      </c>
      <c r="H55" s="10">
        <v>4.183411577332885</v>
      </c>
      <c r="I55" s="10">
        <v>117.06192880061218</v>
      </c>
    </row>
    <row r="56" spans="1:9" x14ac:dyDescent="0.25">
      <c r="A56" s="17"/>
      <c r="B56" s="5">
        <f>DATE(YEAR(siječanj!B56),MONTH(siječanj!B56)+9,DAY(siječanj!B56))</f>
        <v>43009</v>
      </c>
      <c r="C56" s="9">
        <v>0.55208333333333337</v>
      </c>
      <c r="D56">
        <v>0.91895463729589799</v>
      </c>
      <c r="E56" s="6">
        <v>122.1665207612547</v>
      </c>
      <c r="F56" s="10">
        <v>85.14865881691999</v>
      </c>
      <c r="G56" s="10">
        <v>89.141056937187884</v>
      </c>
      <c r="H56" s="10">
        <v>5.1668617737855884</v>
      </c>
      <c r="I56" s="10">
        <v>112.26549077586061</v>
      </c>
    </row>
    <row r="57" spans="1:9" x14ac:dyDescent="0.25">
      <c r="A57" s="17"/>
      <c r="B57" s="5">
        <f>DATE(YEAR(siječanj!B57),MONTH(siječanj!B57)+9,DAY(siječanj!B57))</f>
        <v>43009</v>
      </c>
      <c r="C57" s="9">
        <v>0.5625</v>
      </c>
      <c r="D57">
        <v>0.91895463729589799</v>
      </c>
      <c r="E57" s="6">
        <v>117.77596803317832</v>
      </c>
      <c r="F57" s="10">
        <v>84.738500960269249</v>
      </c>
      <c r="G57" s="10">
        <v>88.390078562692779</v>
      </c>
      <c r="H57" s="10">
        <v>4.2968504798707654</v>
      </c>
      <c r="I57" s="10">
        <v>108.23077198610265</v>
      </c>
    </row>
    <row r="58" spans="1:9" x14ac:dyDescent="0.25">
      <c r="A58" s="17"/>
      <c r="B58" s="5">
        <f>DATE(YEAR(siječanj!B58),MONTH(siječanj!B58)+9,DAY(siječanj!B58))</f>
        <v>43009</v>
      </c>
      <c r="C58" s="9">
        <v>0.57291666666666663</v>
      </c>
      <c r="D58">
        <v>0.91895463729589799</v>
      </c>
      <c r="E58" s="6">
        <v>116.05454491135805</v>
      </c>
      <c r="F58" s="10">
        <v>84.832993378585556</v>
      </c>
      <c r="G58" s="10">
        <v>87.61718296486012</v>
      </c>
      <c r="H58" s="10">
        <v>4.1115751401362743</v>
      </c>
      <c r="I58" s="10">
        <v>106.64886222555754</v>
      </c>
    </row>
    <row r="59" spans="1:9" x14ac:dyDescent="0.25">
      <c r="A59" s="17"/>
      <c r="B59" s="5">
        <f>DATE(YEAR(siječanj!B59),MONTH(siječanj!B59)+9,DAY(siječanj!B59))</f>
        <v>43009</v>
      </c>
      <c r="C59" s="9">
        <v>0.58333333333333337</v>
      </c>
      <c r="D59">
        <v>0.91895463729589799</v>
      </c>
      <c r="E59" s="6">
        <v>113.26289838493663</v>
      </c>
      <c r="F59" s="10">
        <v>85.444540806967666</v>
      </c>
      <c r="G59" s="10">
        <v>89.053968924368348</v>
      </c>
      <c r="H59" s="10">
        <v>4.0724550008996996</v>
      </c>
      <c r="I59" s="10">
        <v>104.08346570441159</v>
      </c>
    </row>
    <row r="60" spans="1:9" x14ac:dyDescent="0.25">
      <c r="A60" s="17"/>
      <c r="B60" s="5">
        <f>DATE(YEAR(siječanj!B60),MONTH(siječanj!B60)+9,DAY(siječanj!B60))</f>
        <v>43009</v>
      </c>
      <c r="C60" s="9">
        <v>0.59375</v>
      </c>
      <c r="D60">
        <v>0.91895463729589799</v>
      </c>
      <c r="E60" s="6">
        <v>114.05342694450925</v>
      </c>
      <c r="F60" s="10">
        <v>86.04419652322116</v>
      </c>
      <c r="G60" s="10">
        <v>86.095003561253193</v>
      </c>
      <c r="H60" s="10">
        <v>3.8276698433241076</v>
      </c>
      <c r="I60" s="10">
        <v>104.8099255901457</v>
      </c>
    </row>
    <row r="61" spans="1:9" x14ac:dyDescent="0.25">
      <c r="A61" s="17"/>
      <c r="B61" s="5">
        <f>DATE(YEAR(siječanj!B61),MONTH(siječanj!B61)+9,DAY(siječanj!B61))</f>
        <v>43009</v>
      </c>
      <c r="C61" s="9">
        <v>0.60416666666666663</v>
      </c>
      <c r="D61">
        <v>0.91895463729589799</v>
      </c>
      <c r="E61" s="6">
        <v>111.99586661371211</v>
      </c>
      <c r="F61" s="10">
        <v>84.841185714140295</v>
      </c>
      <c r="G61" s="10">
        <v>85.363975428436248</v>
      </c>
      <c r="H61" s="10">
        <v>2.8676617264717121</v>
      </c>
      <c r="I61" s="10">
        <v>102.91912098264358</v>
      </c>
    </row>
    <row r="62" spans="1:9" x14ac:dyDescent="0.25">
      <c r="A62" s="17"/>
      <c r="B62" s="5">
        <f>DATE(YEAR(siječanj!B62),MONTH(siječanj!B62)+9,DAY(siječanj!B62))</f>
        <v>43009</v>
      </c>
      <c r="C62" s="9">
        <v>0.61458333333333337</v>
      </c>
      <c r="D62">
        <v>0.91895463729589799</v>
      </c>
      <c r="E62" s="6">
        <v>109.66945844760335</v>
      </c>
      <c r="F62" s="10">
        <v>84.015106508408408</v>
      </c>
      <c r="G62" s="10">
        <v>86.122977966401493</v>
      </c>
      <c r="H62" s="10">
        <v>2.5969631646363829</v>
      </c>
      <c r="I62" s="10">
        <v>100.78125741015489</v>
      </c>
    </row>
    <row r="63" spans="1:9" x14ac:dyDescent="0.25">
      <c r="A63" s="17"/>
      <c r="B63" s="5">
        <f>DATE(YEAR(siječanj!B63),MONTH(siječanj!B63)+9,DAY(siječanj!B63))</f>
        <v>43009</v>
      </c>
      <c r="C63" s="9">
        <v>0.625</v>
      </c>
      <c r="D63">
        <v>0.91895463729589799</v>
      </c>
      <c r="E63" s="6">
        <v>106.10470864750923</v>
      </c>
      <c r="F63" s="10">
        <v>84.005583519524819</v>
      </c>
      <c r="G63" s="10">
        <v>87.809346256590516</v>
      </c>
      <c r="H63" s="10">
        <v>2.3783674475835808</v>
      </c>
      <c r="I63" s="10">
        <v>97.50541405055877</v>
      </c>
    </row>
    <row r="64" spans="1:9" x14ac:dyDescent="0.25">
      <c r="A64" s="17"/>
      <c r="B64" s="5">
        <f>DATE(YEAR(siječanj!B64),MONTH(siječanj!B64)+9,DAY(siječanj!B64))</f>
        <v>43009</v>
      </c>
      <c r="C64" s="9">
        <v>0.63541666666666663</v>
      </c>
      <c r="D64">
        <v>0.91895463729589799</v>
      </c>
      <c r="E64" s="6">
        <v>105.28038652641665</v>
      </c>
      <c r="F64" s="10">
        <v>83.241652237037442</v>
      </c>
      <c r="G64" s="10">
        <v>85.595578505170948</v>
      </c>
      <c r="H64" s="10">
        <v>2.2549112290647839</v>
      </c>
      <c r="I64" s="10">
        <v>96.747899414755153</v>
      </c>
    </row>
    <row r="65" spans="1:9" x14ac:dyDescent="0.25">
      <c r="A65" s="17"/>
      <c r="B65" s="5">
        <f>DATE(YEAR(siječanj!B65),MONTH(siječanj!B65)+9,DAY(siječanj!B65))</f>
        <v>43009</v>
      </c>
      <c r="C65" s="9">
        <v>0.64583333333333337</v>
      </c>
      <c r="D65">
        <v>0.91895463729589799</v>
      </c>
      <c r="E65" s="6">
        <v>105.52222948594934</v>
      </c>
      <c r="F65" s="10">
        <v>83.766126040210821</v>
      </c>
      <c r="G65" s="10">
        <v>85.755516948696709</v>
      </c>
      <c r="H65" s="10">
        <v>1.9649511368304469</v>
      </c>
      <c r="I65" s="10">
        <v>96.970142123915082</v>
      </c>
    </row>
    <row r="66" spans="1:9" x14ac:dyDescent="0.25">
      <c r="A66" s="17"/>
      <c r="B66" s="5">
        <f>DATE(YEAR(siječanj!B66),MONTH(siječanj!B66)+9,DAY(siječanj!B66))</f>
        <v>43009</v>
      </c>
      <c r="C66" s="9">
        <v>0.65625</v>
      </c>
      <c r="D66">
        <v>0.91895463729589799</v>
      </c>
      <c r="E66" s="6">
        <v>104.82947388101425</v>
      </c>
      <c r="F66" s="10">
        <v>83.093697214041782</v>
      </c>
      <c r="G66" s="10">
        <v>83.364800969380795</v>
      </c>
      <c r="H66" s="10">
        <v>2.1457728914947487</v>
      </c>
      <c r="I66" s="10">
        <v>96.33353114824726</v>
      </c>
    </row>
    <row r="67" spans="1:9" x14ac:dyDescent="0.25">
      <c r="A67" s="17"/>
      <c r="B67" s="5">
        <f>DATE(YEAR(siječanj!B67),MONTH(siječanj!B67)+9,DAY(siječanj!B67))</f>
        <v>43009</v>
      </c>
      <c r="C67" s="9">
        <v>0.66666666666666663</v>
      </c>
      <c r="D67">
        <v>0.91895463729589799</v>
      </c>
      <c r="E67" s="6">
        <v>103.56699569022535</v>
      </c>
      <c r="F67" s="10">
        <v>82.375954030836596</v>
      </c>
      <c r="G67" s="10">
        <v>83.866709790491271</v>
      </c>
      <c r="H67" s="10">
        <v>3.1354399046544588</v>
      </c>
      <c r="I67" s="10">
        <v>95.173370960336868</v>
      </c>
    </row>
    <row r="68" spans="1:9" x14ac:dyDescent="0.25">
      <c r="A68" s="17"/>
      <c r="B68" s="5">
        <f>DATE(YEAR(siječanj!B68),MONTH(siječanj!B68)+9,DAY(siječanj!B68))</f>
        <v>43009</v>
      </c>
      <c r="C68" s="9">
        <v>0.67708333333333337</v>
      </c>
      <c r="D68">
        <v>0.91895463729589799</v>
      </c>
      <c r="E68" s="6">
        <v>102.86406400416413</v>
      </c>
      <c r="F68" s="10">
        <v>84.443340408773381</v>
      </c>
      <c r="G68" s="10">
        <v>83.946174247103244</v>
      </c>
      <c r="H68" s="10">
        <v>3.5297197014320694</v>
      </c>
      <c r="I68" s="10">
        <v>94.52740862772869</v>
      </c>
    </row>
    <row r="69" spans="1:9" x14ac:dyDescent="0.25">
      <c r="A69" s="17"/>
      <c r="B69" s="5">
        <f>DATE(YEAR(siječanj!B69),MONTH(siječanj!B69)+9,DAY(siječanj!B69))</f>
        <v>43009</v>
      </c>
      <c r="C69" s="9">
        <v>0.6875</v>
      </c>
      <c r="D69">
        <v>0.91895463729589799</v>
      </c>
      <c r="E69" s="6">
        <v>103.72370912606422</v>
      </c>
      <c r="F69" s="10">
        <v>83.524945124356421</v>
      </c>
      <c r="G69" s="10">
        <v>83.293336639803186</v>
      </c>
      <c r="H69" s="10">
        <v>2.9893817169011649</v>
      </c>
      <c r="I69" s="10">
        <v>95.317383498927569</v>
      </c>
    </row>
    <row r="70" spans="1:9" x14ac:dyDescent="0.25">
      <c r="A70" s="17"/>
      <c r="B70" s="5">
        <f>DATE(YEAR(siječanj!B70),MONTH(siječanj!B70)+9,DAY(siječanj!B70))</f>
        <v>43009</v>
      </c>
      <c r="C70" s="9">
        <v>0.69791666666666663</v>
      </c>
      <c r="D70">
        <v>0.91895463729589799</v>
      </c>
      <c r="E70" s="6">
        <v>103.58028325231614</v>
      </c>
      <c r="F70" s="10">
        <v>84.728621260101733</v>
      </c>
      <c r="G70" s="10">
        <v>83.757303947071534</v>
      </c>
      <c r="H70" s="10">
        <v>3.7108965027390646</v>
      </c>
      <c r="I70" s="10">
        <v>95.185581627138546</v>
      </c>
    </row>
    <row r="71" spans="1:9" x14ac:dyDescent="0.25">
      <c r="A71" s="17"/>
      <c r="B71" s="5">
        <f>DATE(YEAR(siječanj!B71),MONTH(siječanj!B71)+9,DAY(siječanj!B71))</f>
        <v>43009</v>
      </c>
      <c r="C71" s="9">
        <v>0.70833333333333337</v>
      </c>
      <c r="D71">
        <v>0.91895463729589799</v>
      </c>
      <c r="E71" s="6">
        <v>106.57213546572522</v>
      </c>
      <c r="F71" s="10">
        <v>85.26119521501488</v>
      </c>
      <c r="G71" s="10">
        <v>83.368614750520877</v>
      </c>
      <c r="H71" s="10">
        <v>4.6260067213271547</v>
      </c>
      <c r="I71" s="10">
        <v>97.934958092754826</v>
      </c>
    </row>
    <row r="72" spans="1:9" x14ac:dyDescent="0.25">
      <c r="A72" s="17"/>
      <c r="B72" s="5">
        <f>DATE(YEAR(siječanj!B72),MONTH(siječanj!B72)+9,DAY(siječanj!B72))</f>
        <v>43009</v>
      </c>
      <c r="C72" s="9">
        <v>0.71875</v>
      </c>
      <c r="D72">
        <v>0.91895463729589799</v>
      </c>
      <c r="E72" s="6">
        <v>111.73128254944486</v>
      </c>
      <c r="F72" s="10">
        <v>86.555896856035943</v>
      </c>
      <c r="G72" s="10">
        <v>84.75681506121937</v>
      </c>
      <c r="H72" s="10">
        <v>7.0075185819942023</v>
      </c>
      <c r="I72" s="10">
        <v>102.6759802298306</v>
      </c>
    </row>
    <row r="73" spans="1:9" x14ac:dyDescent="0.25">
      <c r="A73" s="17"/>
      <c r="B73" s="5">
        <f>DATE(YEAR(siječanj!B73),MONTH(siječanj!B73)+9,DAY(siječanj!B73))</f>
        <v>43009</v>
      </c>
      <c r="C73" s="9">
        <v>0.72916666666666663</v>
      </c>
      <c r="D73">
        <v>0.91895463729589799</v>
      </c>
      <c r="E73" s="6">
        <v>115.06114680039295</v>
      </c>
      <c r="F73" s="10">
        <v>87.980401324491325</v>
      </c>
      <c r="G73" s="10">
        <v>84.313919695964486</v>
      </c>
      <c r="H73" s="10">
        <v>23.449461570082345</v>
      </c>
      <c r="I73" s="10">
        <v>105.73597442480518</v>
      </c>
    </row>
    <row r="74" spans="1:9" x14ac:dyDescent="0.25">
      <c r="A74" s="17"/>
      <c r="B74" s="5">
        <f>DATE(YEAR(siječanj!B74),MONTH(siječanj!B74)+9,DAY(siječanj!B74))</f>
        <v>43009</v>
      </c>
      <c r="C74" s="9">
        <v>0.73958333333333337</v>
      </c>
      <c r="D74">
        <v>0.91895463729589799</v>
      </c>
      <c r="E74" s="6">
        <v>121.05275448811109</v>
      </c>
      <c r="F74" s="10">
        <v>89.689729733192252</v>
      </c>
      <c r="G74" s="10">
        <v>90.258098210041226</v>
      </c>
      <c r="H74" s="10">
        <v>42.638828488929569</v>
      </c>
      <c r="I74" s="10">
        <v>111.24199009429151</v>
      </c>
    </row>
    <row r="75" spans="1:9" x14ac:dyDescent="0.25">
      <c r="A75" s="17"/>
      <c r="B75" s="5">
        <f>DATE(YEAR(siječanj!B75),MONTH(siječanj!B75)+9,DAY(siječanj!B75))</f>
        <v>43009</v>
      </c>
      <c r="C75" s="9">
        <v>0.75</v>
      </c>
      <c r="D75">
        <v>0.91895463729589799</v>
      </c>
      <c r="E75" s="6">
        <v>126.01564007155869</v>
      </c>
      <c r="F75" s="10">
        <v>92.581864663532059</v>
      </c>
      <c r="G75" s="10">
        <v>90.088356906799291</v>
      </c>
      <c r="H75" s="10">
        <v>64.872758373872358</v>
      </c>
      <c r="I75" s="10">
        <v>115.80265681556965</v>
      </c>
    </row>
    <row r="76" spans="1:9" x14ac:dyDescent="0.25">
      <c r="A76" s="17"/>
      <c r="B76" s="5">
        <f>DATE(YEAR(siječanj!B76),MONTH(siječanj!B76)+9,DAY(siječanj!B76))</f>
        <v>43009</v>
      </c>
      <c r="C76" s="9">
        <v>0.76041666666666663</v>
      </c>
      <c r="D76">
        <v>0.91895463729589799</v>
      </c>
      <c r="E76" s="6">
        <v>130.43718950202955</v>
      </c>
      <c r="F76" s="10">
        <v>92.077627211736342</v>
      </c>
      <c r="G76" s="10">
        <v>90.853552833044546</v>
      </c>
      <c r="H76" s="10">
        <v>82.320542499924855</v>
      </c>
      <c r="I76" s="10">
        <v>119.86586016873389</v>
      </c>
    </row>
    <row r="77" spans="1:9" x14ac:dyDescent="0.25">
      <c r="A77" s="17"/>
      <c r="B77" s="5">
        <f>DATE(YEAR(siječanj!B77),MONTH(siječanj!B77)+9,DAY(siječanj!B77))</f>
        <v>43009</v>
      </c>
      <c r="C77" s="9">
        <v>0.77083333333333337</v>
      </c>
      <c r="D77">
        <v>0.91895463729589799</v>
      </c>
      <c r="E77" s="6">
        <v>140.07156427347422</v>
      </c>
      <c r="F77" s="10">
        <v>91.605028848428418</v>
      </c>
      <c r="G77" s="10">
        <v>95.596474415521357</v>
      </c>
      <c r="H77" s="10">
        <v>108.07634105490493</v>
      </c>
      <c r="I77" s="10">
        <v>128.71941354239956</v>
      </c>
    </row>
    <row r="78" spans="1:9" x14ac:dyDescent="0.25">
      <c r="A78" s="17"/>
      <c r="B78" s="5">
        <f>DATE(YEAR(siječanj!B78),MONTH(siječanj!B78)+9,DAY(siječanj!B78))</f>
        <v>43009</v>
      </c>
      <c r="C78" s="9">
        <v>0.78125</v>
      </c>
      <c r="D78">
        <v>0.91895463729589799</v>
      </c>
      <c r="E78" s="6">
        <v>145.45188257014547</v>
      </c>
      <c r="F78" s="10">
        <v>91.647982498203419</v>
      </c>
      <c r="G78" s="10">
        <v>100.25134652774835</v>
      </c>
      <c r="H78" s="10">
        <v>122.33712950338959</v>
      </c>
      <c r="I78" s="10">
        <v>133.66368199125358</v>
      </c>
    </row>
    <row r="79" spans="1:9" x14ac:dyDescent="0.25">
      <c r="A79" s="17"/>
      <c r="B79" s="5">
        <f>DATE(YEAR(siječanj!B79),MONTH(siječanj!B79)+9,DAY(siječanj!B79))</f>
        <v>43009</v>
      </c>
      <c r="C79" s="9">
        <v>0.79166666666666663</v>
      </c>
      <c r="D79">
        <v>0.91895463729589799</v>
      </c>
      <c r="E79" s="6">
        <v>151.46445479132967</v>
      </c>
      <c r="F79" s="10">
        <v>91.018976256868058</v>
      </c>
      <c r="G79" s="10">
        <v>102.36590389058169</v>
      </c>
      <c r="H79" s="10">
        <v>148.94907153046029</v>
      </c>
      <c r="I79" s="10">
        <v>139.18896311598729</v>
      </c>
    </row>
    <row r="80" spans="1:9" x14ac:dyDescent="0.25">
      <c r="A80" s="17"/>
      <c r="B80" s="5">
        <f>DATE(YEAR(siječanj!B80),MONTH(siječanj!B80)+9,DAY(siječanj!B80))</f>
        <v>43009</v>
      </c>
      <c r="C80" s="9">
        <v>0.80208333333333337</v>
      </c>
      <c r="D80">
        <v>0.91895463729589799</v>
      </c>
      <c r="E80" s="6">
        <v>158.54655070608467</v>
      </c>
      <c r="F80" s="10">
        <v>91.411555060806933</v>
      </c>
      <c r="G80" s="10">
        <v>109.52052926686275</v>
      </c>
      <c r="H80" s="10">
        <v>180.33727901844048</v>
      </c>
      <c r="I80" s="10">
        <v>145.69708799862573</v>
      </c>
    </row>
    <row r="81" spans="1:9" x14ac:dyDescent="0.25">
      <c r="A81" s="17"/>
      <c r="B81" s="5">
        <f>DATE(YEAR(siječanj!B81),MONTH(siječanj!B81)+9,DAY(siječanj!B81))</f>
        <v>43009</v>
      </c>
      <c r="C81" s="9">
        <v>0.8125</v>
      </c>
      <c r="D81">
        <v>0.91895463729589799</v>
      </c>
      <c r="E81" s="6">
        <v>156.67418850129712</v>
      </c>
      <c r="F81" s="10">
        <v>91.868145504249071</v>
      </c>
      <c r="G81" s="10">
        <v>106.00386651524559</v>
      </c>
      <c r="H81" s="10">
        <v>201.36909398081195</v>
      </c>
      <c r="I81" s="10">
        <v>143.97647206783864</v>
      </c>
    </row>
    <row r="82" spans="1:9" x14ac:dyDescent="0.25">
      <c r="A82" s="17"/>
      <c r="B82" s="5">
        <f>DATE(YEAR(siječanj!B82),MONTH(siječanj!B82)+9,DAY(siječanj!B82))</f>
        <v>43009</v>
      </c>
      <c r="C82" s="9">
        <v>0.82291666666666663</v>
      </c>
      <c r="D82">
        <v>0.91895463729589799</v>
      </c>
      <c r="E82" s="6">
        <v>157.85006529398373</v>
      </c>
      <c r="F82" s="10">
        <v>90.297036706086658</v>
      </c>
      <c r="G82" s="10">
        <v>106.06563214299533</v>
      </c>
      <c r="H82" s="10">
        <v>222.86875640459013</v>
      </c>
      <c r="I82" s="10">
        <v>145.05704949936663</v>
      </c>
    </row>
    <row r="83" spans="1:9" x14ac:dyDescent="0.25">
      <c r="A83" s="17"/>
      <c r="B83" s="5">
        <f>DATE(YEAR(siječanj!B83),MONTH(siječanj!B83)+9,DAY(siječanj!B83))</f>
        <v>43009</v>
      </c>
      <c r="C83" s="9">
        <v>0.83333333333333337</v>
      </c>
      <c r="D83">
        <v>0.91895463729589799</v>
      </c>
      <c r="E83" s="6">
        <v>157.89850117724893</v>
      </c>
      <c r="F83" s="10">
        <v>87.463943505226709</v>
      </c>
      <c r="G83" s="10">
        <v>101.9262374198635</v>
      </c>
      <c r="H83" s="10">
        <v>227.50070090596702</v>
      </c>
      <c r="I83" s="10">
        <v>145.10155987890471</v>
      </c>
    </row>
    <row r="84" spans="1:9" x14ac:dyDescent="0.25">
      <c r="A84" s="17"/>
      <c r="B84" s="5">
        <f>DATE(YEAR(siječanj!B84),MONTH(siječanj!B84)+9,DAY(siječanj!B84))</f>
        <v>43009</v>
      </c>
      <c r="C84" s="9">
        <v>0.84375</v>
      </c>
      <c r="D84">
        <v>0.91895463729589799</v>
      </c>
      <c r="E84" s="6">
        <v>156.01385581826088</v>
      </c>
      <c r="F84" s="10">
        <v>75.043080246818349</v>
      </c>
      <c r="G84" s="10">
        <v>86.167168953540369</v>
      </c>
      <c r="H84" s="10">
        <v>227.37171696126748</v>
      </c>
      <c r="I84" s="10">
        <v>143.36965628660445</v>
      </c>
    </row>
    <row r="85" spans="1:9" x14ac:dyDescent="0.25">
      <c r="A85" s="17"/>
      <c r="B85" s="5">
        <f>DATE(YEAR(siječanj!B85),MONTH(siječanj!B85)+9,DAY(siječanj!B85))</f>
        <v>43009</v>
      </c>
      <c r="C85" s="9">
        <v>0.85416666666666663</v>
      </c>
      <c r="D85">
        <v>0.91895463729589799</v>
      </c>
      <c r="E85" s="6">
        <v>154.70736530741553</v>
      </c>
      <c r="F85" s="10">
        <v>73.411558985927655</v>
      </c>
      <c r="G85" s="10">
        <v>82.708562206421163</v>
      </c>
      <c r="H85" s="10">
        <v>227.02182599587778</v>
      </c>
      <c r="I85" s="10">
        <v>142.16905077308002</v>
      </c>
    </row>
    <row r="86" spans="1:9" x14ac:dyDescent="0.25">
      <c r="A86" s="17"/>
      <c r="B86" s="5">
        <f>DATE(YEAR(siječanj!B86),MONTH(siječanj!B86)+9,DAY(siječanj!B86))</f>
        <v>43009</v>
      </c>
      <c r="C86" s="9">
        <v>0.86458333333333337</v>
      </c>
      <c r="D86">
        <v>0.91895463729589799</v>
      </c>
      <c r="E86" s="6">
        <v>151.41435051906879</v>
      </c>
      <c r="F86" s="10">
        <v>72.699635407040219</v>
      </c>
      <c r="G86" s="10">
        <v>78.945481921497858</v>
      </c>
      <c r="H86" s="10">
        <v>228.83316995323926</v>
      </c>
      <c r="I86" s="10">
        <v>139.14291956264483</v>
      </c>
    </row>
    <row r="87" spans="1:9" x14ac:dyDescent="0.25">
      <c r="A87" s="17"/>
      <c r="B87" s="5">
        <f>DATE(YEAR(siječanj!B87),MONTH(siječanj!B87)+9,DAY(siječanj!B87))</f>
        <v>43009</v>
      </c>
      <c r="C87" s="9">
        <v>0.875</v>
      </c>
      <c r="D87">
        <v>0.91895463729589799</v>
      </c>
      <c r="E87" s="6">
        <v>149.84521429238492</v>
      </c>
      <c r="F87" s="10">
        <v>71.313996436566399</v>
      </c>
      <c r="G87" s="10">
        <v>74.693564630443177</v>
      </c>
      <c r="H87" s="10">
        <v>231.0298445317197</v>
      </c>
      <c r="I87" s="10">
        <v>137.7009545505847</v>
      </c>
    </row>
    <row r="88" spans="1:9" x14ac:dyDescent="0.25">
      <c r="A88" s="17"/>
      <c r="B88" s="5">
        <f>DATE(YEAR(siječanj!B88),MONTH(siječanj!B88)+9,DAY(siječanj!B88))</f>
        <v>43009</v>
      </c>
      <c r="C88" s="9">
        <v>0.88541666666666663</v>
      </c>
      <c r="D88">
        <v>0.91895463729589799</v>
      </c>
      <c r="E88" s="6">
        <v>155.90102964774115</v>
      </c>
      <c r="F88" s="10">
        <v>70.505079452383143</v>
      </c>
      <c r="G88" s="10">
        <v>61.373942010860262</v>
      </c>
      <c r="H88" s="10">
        <v>238.43856682008976</v>
      </c>
      <c r="I88" s="10">
        <v>143.26597415399701</v>
      </c>
    </row>
    <row r="89" spans="1:9" x14ac:dyDescent="0.25">
      <c r="A89" s="17"/>
      <c r="B89" s="5">
        <f>DATE(YEAR(siječanj!B89),MONTH(siječanj!B89)+9,DAY(siječanj!B89))</f>
        <v>43009</v>
      </c>
      <c r="C89" s="9">
        <v>0.89583333333333337</v>
      </c>
      <c r="D89">
        <v>0.91895463729589799</v>
      </c>
      <c r="E89" s="6">
        <v>158.66669654873019</v>
      </c>
      <c r="F89" s="10">
        <v>68.219882759677915</v>
      </c>
      <c r="G89" s="10">
        <v>57.524643030877314</v>
      </c>
      <c r="H89" s="10">
        <v>245.16365029841197</v>
      </c>
      <c r="I89" s="10">
        <v>145.80749657787666</v>
      </c>
    </row>
    <row r="90" spans="1:9" x14ac:dyDescent="0.25">
      <c r="A90" s="17"/>
      <c r="B90" s="5">
        <f>DATE(YEAR(siječanj!B90),MONTH(siječanj!B90)+9,DAY(siječanj!B90))</f>
        <v>43009</v>
      </c>
      <c r="C90" s="9">
        <v>0.90625</v>
      </c>
      <c r="D90">
        <v>0.91895463729589799</v>
      </c>
      <c r="E90" s="6">
        <v>159.08872353480407</v>
      </c>
      <c r="F90" s="10">
        <v>69.398621169483107</v>
      </c>
      <c r="G90" s="10">
        <v>54.357818583482569</v>
      </c>
      <c r="H90" s="10">
        <v>244.95211050830059</v>
      </c>
      <c r="I90" s="10">
        <v>146.19532023379327</v>
      </c>
    </row>
    <row r="91" spans="1:9" x14ac:dyDescent="0.25">
      <c r="A91" s="17"/>
      <c r="B91" s="5">
        <f>DATE(YEAR(siječanj!B91),MONTH(siječanj!B91)+9,DAY(siječanj!B91))</f>
        <v>43009</v>
      </c>
      <c r="C91" s="9">
        <v>0.91666666666666663</v>
      </c>
      <c r="D91">
        <v>0.91895463729589799</v>
      </c>
      <c r="E91" s="6">
        <v>151.53800186435129</v>
      </c>
      <c r="F91" s="10">
        <v>67.77858681353365</v>
      </c>
      <c r="G91" s="10">
        <v>49.825848773352732</v>
      </c>
      <c r="H91" s="10">
        <v>241.02921515514311</v>
      </c>
      <c r="I91" s="10">
        <v>139.25654953980006</v>
      </c>
    </row>
    <row r="92" spans="1:9" x14ac:dyDescent="0.25">
      <c r="A92" s="17"/>
      <c r="B92" s="5">
        <f>DATE(YEAR(siječanj!B92),MONTH(siječanj!B92)+9,DAY(siječanj!B92))</f>
        <v>43009</v>
      </c>
      <c r="C92" s="9">
        <v>0.92708333333333337</v>
      </c>
      <c r="D92">
        <v>0.91895463729589799</v>
      </c>
      <c r="E92" s="6">
        <v>142.0436080063906</v>
      </c>
      <c r="F92" s="10">
        <v>65.698499109093476</v>
      </c>
      <c r="G92" s="10">
        <v>51.63898522572314</v>
      </c>
      <c r="H92" s="10">
        <v>243.5297856566165</v>
      </c>
      <c r="I92" s="10">
        <v>130.53163227571338</v>
      </c>
    </row>
    <row r="93" spans="1:9" x14ac:dyDescent="0.25">
      <c r="A93" s="17"/>
      <c r="B93" s="5">
        <f>DATE(YEAR(siječanj!B93),MONTH(siječanj!B93)+9,DAY(siječanj!B93))</f>
        <v>43009</v>
      </c>
      <c r="C93" s="9">
        <v>0.9375</v>
      </c>
      <c r="D93">
        <v>0.91895463729589799</v>
      </c>
      <c r="E93" s="6">
        <v>132.8546841643201</v>
      </c>
      <c r="F93" s="10">
        <v>62.766139971499562</v>
      </c>
      <c r="G93" s="10">
        <v>51.787402204376157</v>
      </c>
      <c r="H93" s="10">
        <v>246.42845545663775</v>
      </c>
      <c r="I93" s="10">
        <v>122.08742809928387</v>
      </c>
    </row>
    <row r="94" spans="1:9" x14ac:dyDescent="0.25">
      <c r="A94" s="17"/>
      <c r="B94" s="5">
        <f>DATE(YEAR(siječanj!B94),MONTH(siječanj!B94)+9,DAY(siječanj!B94))</f>
        <v>43009</v>
      </c>
      <c r="C94" s="9">
        <v>0.94791666666666663</v>
      </c>
      <c r="D94">
        <v>0.91895463729589799</v>
      </c>
      <c r="E94" s="6">
        <v>121.87010728884202</v>
      </c>
      <c r="F94" s="10">
        <v>62.214447894964053</v>
      </c>
      <c r="G94" s="10">
        <v>50.595499452358247</v>
      </c>
      <c r="H94" s="10">
        <v>240.66402417978173</v>
      </c>
      <c r="I94" s="10">
        <v>111.99310024082999</v>
      </c>
    </row>
    <row r="95" spans="1:9" x14ac:dyDescent="0.25">
      <c r="A95" s="17"/>
      <c r="B95" s="5">
        <f>DATE(YEAR(siječanj!B95),MONTH(siječanj!B95)+9,DAY(siječanj!B95))</f>
        <v>43009</v>
      </c>
      <c r="C95" s="9">
        <v>0.95833333333333337</v>
      </c>
      <c r="D95">
        <v>0.91895463729589799</v>
      </c>
      <c r="E95" s="6">
        <v>111.12160199751882</v>
      </c>
      <c r="F95" s="10">
        <v>60.627563640469205</v>
      </c>
      <c r="G95" s="10">
        <v>48.744169103570272</v>
      </c>
      <c r="H95" s="10">
        <v>238.81923882920401</v>
      </c>
      <c r="I95" s="10">
        <v>102.11571145936904</v>
      </c>
    </row>
    <row r="96" spans="1:9" x14ac:dyDescent="0.25">
      <c r="A96" s="17"/>
      <c r="B96" s="5">
        <f>DATE(YEAR(siječanj!B96),MONTH(siječanj!B96)+9,DAY(siječanj!B96))</f>
        <v>43009</v>
      </c>
      <c r="C96" s="9">
        <v>0.96875</v>
      </c>
      <c r="D96">
        <v>0.91895463729589799</v>
      </c>
      <c r="E96" s="6">
        <v>101.42978343172922</v>
      </c>
      <c r="F96" s="10">
        <v>58.211117235234134</v>
      </c>
      <c r="G96" s="10">
        <v>48.950125303352451</v>
      </c>
      <c r="H96" s="10">
        <v>239.14482560173707</v>
      </c>
      <c r="I96" s="10">
        <v>93.209369844506213</v>
      </c>
    </row>
    <row r="97" spans="1:9" x14ac:dyDescent="0.25">
      <c r="A97" s="17"/>
      <c r="B97" s="5">
        <f>DATE(YEAR(siječanj!B97),MONTH(siječanj!B97)+9,DAY(siječanj!B97))</f>
        <v>43009</v>
      </c>
      <c r="C97" s="9">
        <v>0.97916666666666663</v>
      </c>
      <c r="D97">
        <v>0.91895463729589799</v>
      </c>
      <c r="E97" s="6">
        <v>92.599580096201692</v>
      </c>
      <c r="F97" s="10">
        <v>57.535538127388961</v>
      </c>
      <c r="G97" s="10">
        <v>48.538913966497667</v>
      </c>
      <c r="H97" s="10">
        <v>238.21926301001434</v>
      </c>
      <c r="I97" s="10">
        <v>85.094813541057476</v>
      </c>
    </row>
    <row r="98" spans="1:9" ht="15.75" thickBot="1" x14ac:dyDescent="0.3">
      <c r="A98" s="17"/>
      <c r="B98" s="5">
        <f>DATE(YEAR(siječanj!B98),MONTH(siječanj!B98)+9,DAY(siječanj!B98))</f>
        <v>43009</v>
      </c>
      <c r="C98" s="9">
        <v>0.98958333333333337</v>
      </c>
      <c r="D98">
        <v>0.91895463729589799</v>
      </c>
      <c r="E98" s="6">
        <v>85.418977770849679</v>
      </c>
      <c r="F98" s="10">
        <v>57.191219554572697</v>
      </c>
      <c r="G98" s="10">
        <v>49.778929650755451</v>
      </c>
      <c r="H98" s="10">
        <v>237.58821510886634</v>
      </c>
      <c r="I98" s="10">
        <v>78.496165735597543</v>
      </c>
    </row>
    <row r="99" spans="1:9" x14ac:dyDescent="0.25">
      <c r="A99" s="12">
        <f>A3+1</f>
        <v>275</v>
      </c>
      <c r="B99" s="5">
        <f>DATE(YEAR(siječanj!B99),MONTH(siječanj!B99)+9,DAY(siječanj!B99))</f>
        <v>43010</v>
      </c>
      <c r="C99" s="9">
        <v>1</v>
      </c>
      <c r="D99">
        <v>0.91790266918346086</v>
      </c>
      <c r="E99" s="6">
        <v>76.430540492676954</v>
      </c>
      <c r="F99" s="10">
        <v>57.768606867527694</v>
      </c>
      <c r="G99" s="10">
        <v>49.300700724938075</v>
      </c>
      <c r="H99" s="10">
        <v>236.46538460193713</v>
      </c>
      <c r="I99" s="10">
        <v>70.155797125362767</v>
      </c>
    </row>
    <row r="100" spans="1:9" x14ac:dyDescent="0.25">
      <c r="A100" s="13"/>
      <c r="B100" s="5">
        <f>DATE(YEAR(siječanj!B100),MONTH(siječanj!B100)+9,DAY(siječanj!B100))</f>
        <v>43010</v>
      </c>
      <c r="C100" s="9">
        <v>1.0104166666666701</v>
      </c>
      <c r="D100">
        <v>0.91790266918346086</v>
      </c>
      <c r="E100" s="6">
        <v>70.814132746888305</v>
      </c>
      <c r="F100" s="10">
        <v>57.487145632531856</v>
      </c>
      <c r="G100" s="10">
        <v>49.680400294515685</v>
      </c>
      <c r="H100" s="10">
        <v>236.52041483129196</v>
      </c>
      <c r="I100" s="10">
        <v>65.000481464280696</v>
      </c>
    </row>
    <row r="101" spans="1:9" x14ac:dyDescent="0.25">
      <c r="A101" s="13"/>
      <c r="B101" s="5">
        <f>DATE(YEAR(siječanj!B101),MONTH(siječanj!B101)+9,DAY(siječanj!B101))</f>
        <v>43010</v>
      </c>
      <c r="C101" s="9">
        <v>1.0208333333333299</v>
      </c>
      <c r="D101">
        <v>0.91790266918346086</v>
      </c>
      <c r="E101" s="6">
        <v>66.519561514712208</v>
      </c>
      <c r="F101" s="10">
        <v>56.999425115580088</v>
      </c>
      <c r="G101" s="10">
        <v>48.767696768103555</v>
      </c>
      <c r="H101" s="10">
        <v>236.75569374002583</v>
      </c>
      <c r="I101" s="10">
        <v>61.058483067267758</v>
      </c>
    </row>
    <row r="102" spans="1:9" x14ac:dyDescent="0.25">
      <c r="A102" s="13"/>
      <c r="B102" s="5">
        <f>DATE(YEAR(siječanj!B102),MONTH(siječanj!B102)+9,DAY(siječanj!B102))</f>
        <v>43010</v>
      </c>
      <c r="C102" s="9">
        <v>1.03125</v>
      </c>
      <c r="D102">
        <v>0.91790266918346086</v>
      </c>
      <c r="E102" s="6">
        <v>63.060060163554098</v>
      </c>
      <c r="F102" s="10">
        <v>56.532983027914092</v>
      </c>
      <c r="G102" s="10">
        <v>49.01505973454946</v>
      </c>
      <c r="H102" s="10">
        <v>236.53970136497566</v>
      </c>
      <c r="I102" s="10">
        <v>57.882997542995938</v>
      </c>
    </row>
    <row r="103" spans="1:9" x14ac:dyDescent="0.25">
      <c r="A103" s="13"/>
      <c r="B103" s="5">
        <f>DATE(YEAR(siječanj!B103),MONTH(siječanj!B103)+9,DAY(siječanj!B103))</f>
        <v>43010</v>
      </c>
      <c r="C103" s="9">
        <v>1.0416666666666701</v>
      </c>
      <c r="D103">
        <v>0.91790266918346086</v>
      </c>
      <c r="E103" s="6">
        <v>59.795548922838464</v>
      </c>
      <c r="F103" s="10">
        <v>56.13224395235612</v>
      </c>
      <c r="G103" s="10">
        <v>48.734686729664212</v>
      </c>
      <c r="H103" s="10">
        <v>236.43165217048701</v>
      </c>
      <c r="I103" s="10">
        <v>54.886493961563644</v>
      </c>
    </row>
    <row r="104" spans="1:9" x14ac:dyDescent="0.25">
      <c r="A104" s="13"/>
      <c r="B104" s="5">
        <f>DATE(YEAR(siječanj!B104),MONTH(siječanj!B104)+9,DAY(siječanj!B104))</f>
        <v>43010</v>
      </c>
      <c r="C104" s="9">
        <v>1.0520833333333299</v>
      </c>
      <c r="D104">
        <v>0.91790266918346086</v>
      </c>
      <c r="E104" s="6">
        <v>58.167106975720394</v>
      </c>
      <c r="F104" s="10">
        <v>55.291134776795339</v>
      </c>
      <c r="G104" s="10">
        <v>47.085919437144085</v>
      </c>
      <c r="H104" s="10">
        <v>236.73962562914832</v>
      </c>
      <c r="I104" s="10">
        <v>53.391742751693656</v>
      </c>
    </row>
    <row r="105" spans="1:9" x14ac:dyDescent="0.25">
      <c r="A105" s="13"/>
      <c r="B105" s="5">
        <f>DATE(YEAR(siječanj!B105),MONTH(siječanj!B105)+9,DAY(siječanj!B105))</f>
        <v>43010</v>
      </c>
      <c r="C105" s="9">
        <v>1.0625</v>
      </c>
      <c r="D105">
        <v>0.91790266918346086</v>
      </c>
      <c r="E105" s="6">
        <v>56.198807937438673</v>
      </c>
      <c r="F105" s="10">
        <v>54.908199201498704</v>
      </c>
      <c r="G105" s="10">
        <v>47.229004333131719</v>
      </c>
      <c r="H105" s="10">
        <v>236.27493058187622</v>
      </c>
      <c r="I105" s="10">
        <v>51.585035810703623</v>
      </c>
    </row>
    <row r="106" spans="1:9" x14ac:dyDescent="0.25">
      <c r="A106" s="13"/>
      <c r="B106" s="5">
        <f>DATE(YEAR(siječanj!B106),MONTH(siječanj!B106)+9,DAY(siječanj!B106))</f>
        <v>43010</v>
      </c>
      <c r="C106" s="9">
        <v>1.0729166666666701</v>
      </c>
      <c r="D106">
        <v>0.91790266918346086</v>
      </c>
      <c r="E106" s="6">
        <v>54.990376220630473</v>
      </c>
      <c r="F106" s="10">
        <v>54.97122487498121</v>
      </c>
      <c r="G106" s="10">
        <v>46.764812685796308</v>
      </c>
      <c r="H106" s="10">
        <v>236.51190971396952</v>
      </c>
      <c r="I106" s="10">
        <v>50.475813112319429</v>
      </c>
    </row>
    <row r="107" spans="1:9" x14ac:dyDescent="0.25">
      <c r="A107" s="13"/>
      <c r="B107" s="5">
        <f>DATE(YEAR(siječanj!B107),MONTH(siječanj!B107)+9,DAY(siječanj!B107))</f>
        <v>43010</v>
      </c>
      <c r="C107" s="9">
        <v>1.0833333333333299</v>
      </c>
      <c r="D107">
        <v>0.91790266918346086</v>
      </c>
      <c r="E107" s="6">
        <v>53.87092392692977</v>
      </c>
      <c r="F107" s="10">
        <v>54.992920135430232</v>
      </c>
      <c r="G107" s="10">
        <v>47.408015688430517</v>
      </c>
      <c r="H107" s="10">
        <v>236.61817867458777</v>
      </c>
      <c r="I107" s="10">
        <v>49.448264863908001</v>
      </c>
    </row>
    <row r="108" spans="1:9" x14ac:dyDescent="0.25">
      <c r="A108" s="13"/>
      <c r="B108" s="5">
        <f>DATE(YEAR(siječanj!B108),MONTH(siječanj!B108)+9,DAY(siječanj!B108))</f>
        <v>43010</v>
      </c>
      <c r="C108" s="9">
        <v>1.09375</v>
      </c>
      <c r="D108">
        <v>0.91790266918346086</v>
      </c>
      <c r="E108" s="6">
        <v>52.888745012399852</v>
      </c>
      <c r="F108" s="10">
        <v>55.071088002516362</v>
      </c>
      <c r="G108" s="10">
        <v>47.448048372183472</v>
      </c>
      <c r="H108" s="10">
        <v>236.8212663543402</v>
      </c>
      <c r="I108" s="10">
        <v>48.546720216645276</v>
      </c>
    </row>
    <row r="109" spans="1:9" x14ac:dyDescent="0.25">
      <c r="A109" s="13"/>
      <c r="B109" s="5">
        <f>DATE(YEAR(siječanj!B109),MONTH(siječanj!B109)+9,DAY(siječanj!B109))</f>
        <v>43010</v>
      </c>
      <c r="C109" s="9">
        <v>1.1041666666666701</v>
      </c>
      <c r="D109">
        <v>0.91790266918346086</v>
      </c>
      <c r="E109" s="6">
        <v>52.986153720302461</v>
      </c>
      <c r="F109" s="10">
        <v>55.958501509126009</v>
      </c>
      <c r="G109" s="10">
        <v>48.755798732403939</v>
      </c>
      <c r="H109" s="10">
        <v>236.50580091145238</v>
      </c>
      <c r="I109" s="10">
        <v>48.636131929630793</v>
      </c>
    </row>
    <row r="110" spans="1:9" x14ac:dyDescent="0.25">
      <c r="A110" s="13"/>
      <c r="B110" s="5">
        <f>DATE(YEAR(siječanj!B110),MONTH(siječanj!B110)+9,DAY(siječanj!B110))</f>
        <v>43010</v>
      </c>
      <c r="C110" s="9">
        <v>1.1145833333333299</v>
      </c>
      <c r="D110">
        <v>0.91790266918346086</v>
      </c>
      <c r="E110" s="6">
        <v>52.501870317492042</v>
      </c>
      <c r="F110" s="10">
        <v>55.88411317845285</v>
      </c>
      <c r="G110" s="10">
        <v>48.293337708443019</v>
      </c>
      <c r="H110" s="10">
        <v>236.31838229015369</v>
      </c>
      <c r="I110" s="10">
        <v>48.191606901549861</v>
      </c>
    </row>
    <row r="111" spans="1:9" x14ac:dyDescent="0.25">
      <c r="A111" s="13"/>
      <c r="B111" s="5">
        <f>DATE(YEAR(siječanj!B111),MONTH(siječanj!B111)+9,DAY(siječanj!B111))</f>
        <v>43010</v>
      </c>
      <c r="C111" s="9">
        <v>1.125</v>
      </c>
      <c r="D111">
        <v>0.91790266918346086</v>
      </c>
      <c r="E111" s="6">
        <v>52.824630639565775</v>
      </c>
      <c r="F111" s="10">
        <v>55.369735507012543</v>
      </c>
      <c r="G111" s="10">
        <v>47.803030473657842</v>
      </c>
      <c r="H111" s="10">
        <v>236.36414730233128</v>
      </c>
      <c r="I111" s="10">
        <v>48.487869462687854</v>
      </c>
    </row>
    <row r="112" spans="1:9" x14ac:dyDescent="0.25">
      <c r="A112" s="13"/>
      <c r="B112" s="5">
        <f>DATE(YEAR(siječanj!B112),MONTH(siječanj!B112)+9,DAY(siječanj!B112))</f>
        <v>43010</v>
      </c>
      <c r="C112" s="9">
        <v>1.1354166666666701</v>
      </c>
      <c r="D112">
        <v>0.91790266918346086</v>
      </c>
      <c r="E112" s="6">
        <v>53.29760849862236</v>
      </c>
      <c r="F112" s="10">
        <v>55.148133631855274</v>
      </c>
      <c r="G112" s="10">
        <v>48.117895763854108</v>
      </c>
      <c r="H112" s="10">
        <v>236.12761122844285</v>
      </c>
      <c r="I112" s="10">
        <v>48.922017101980572</v>
      </c>
    </row>
    <row r="113" spans="1:9" x14ac:dyDescent="0.25">
      <c r="A113" s="13"/>
      <c r="B113" s="5">
        <f>DATE(YEAR(siječanj!B113),MONTH(siječanj!B113)+9,DAY(siječanj!B113))</f>
        <v>43010</v>
      </c>
      <c r="C113" s="9">
        <v>1.1458333333333299</v>
      </c>
      <c r="D113">
        <v>0.91790266918346086</v>
      </c>
      <c r="E113" s="6">
        <v>53.805724753874216</v>
      </c>
      <c r="F113" s="10">
        <v>54.970920267592675</v>
      </c>
      <c r="G113" s="10">
        <v>47.303761654408007</v>
      </c>
      <c r="H113" s="10">
        <v>235.83101826484415</v>
      </c>
      <c r="I113" s="10">
        <v>49.388418368931752</v>
      </c>
    </row>
    <row r="114" spans="1:9" x14ac:dyDescent="0.25">
      <c r="A114" s="13"/>
      <c r="B114" s="5">
        <f>DATE(YEAR(siječanj!B114),MONTH(siječanj!B114)+9,DAY(siječanj!B114))</f>
        <v>43010</v>
      </c>
      <c r="C114" s="9">
        <v>1.15625</v>
      </c>
      <c r="D114">
        <v>0.91790266918346086</v>
      </c>
      <c r="E114" s="6">
        <v>54.474711026234431</v>
      </c>
      <c r="F114" s="10">
        <v>54.398406672854193</v>
      </c>
      <c r="G114" s="10">
        <v>47.242148257418059</v>
      </c>
      <c r="H114" s="10">
        <v>235.91620745620023</v>
      </c>
      <c r="I114" s="10">
        <v>50.002482653978291</v>
      </c>
    </row>
    <row r="115" spans="1:9" x14ac:dyDescent="0.25">
      <c r="A115" s="13"/>
      <c r="B115" s="5">
        <f>DATE(YEAR(siječanj!B115),MONTH(siječanj!B115)+9,DAY(siječanj!B115))</f>
        <v>43010</v>
      </c>
      <c r="C115" s="9">
        <v>1.1666666666666701</v>
      </c>
      <c r="D115">
        <v>0.91790266918346086</v>
      </c>
      <c r="E115" s="6">
        <v>57.175833802792056</v>
      </c>
      <c r="F115" s="10">
        <v>54.590209127830711</v>
      </c>
      <c r="G115" s="10">
        <v>47.607381898742702</v>
      </c>
      <c r="H115" s="10">
        <v>235.98825592125107</v>
      </c>
      <c r="I115" s="10">
        <v>52.481850460372776</v>
      </c>
    </row>
    <row r="116" spans="1:9" x14ac:dyDescent="0.25">
      <c r="A116" s="13"/>
      <c r="B116" s="5">
        <f>DATE(YEAR(siječanj!B116),MONTH(siječanj!B116)+9,DAY(siječanj!B116))</f>
        <v>43010</v>
      </c>
      <c r="C116" s="9">
        <v>1.1770833333333299</v>
      </c>
      <c r="D116">
        <v>0.91790266918346086</v>
      </c>
      <c r="E116" s="6">
        <v>59.480276005038171</v>
      </c>
      <c r="F116" s="10">
        <v>54.653367065047711</v>
      </c>
      <c r="G116" s="10">
        <v>49.023692821058773</v>
      </c>
      <c r="H116" s="10">
        <v>235.2079864167699</v>
      </c>
      <c r="I116" s="10">
        <v>54.597104108793495</v>
      </c>
    </row>
    <row r="117" spans="1:9" x14ac:dyDescent="0.25">
      <c r="A117" s="13"/>
      <c r="B117" s="5">
        <f>DATE(YEAR(siječanj!B117),MONTH(siječanj!B117)+9,DAY(siječanj!B117))</f>
        <v>43010</v>
      </c>
      <c r="C117" s="9">
        <v>1.1875</v>
      </c>
      <c r="D117">
        <v>0.91790266918346086</v>
      </c>
      <c r="E117" s="6">
        <v>63.29765721700489</v>
      </c>
      <c r="F117" s="10">
        <v>54.517628401528974</v>
      </c>
      <c r="G117" s="10">
        <v>47.371920974069049</v>
      </c>
      <c r="H117" s="10">
        <v>226.39380849283498</v>
      </c>
      <c r="I117" s="10">
        <v>58.101088512548543</v>
      </c>
    </row>
    <row r="118" spans="1:9" x14ac:dyDescent="0.25">
      <c r="A118" s="13"/>
      <c r="B118" s="5">
        <f>DATE(YEAR(siječanj!B118),MONTH(siječanj!B118)+9,DAY(siječanj!B118))</f>
        <v>43010</v>
      </c>
      <c r="C118" s="9">
        <v>1.1979166666666701</v>
      </c>
      <c r="D118">
        <v>0.91790266918346086</v>
      </c>
      <c r="E118" s="6">
        <v>67.901722051620126</v>
      </c>
      <c r="F118" s="10">
        <v>55.288966453148028</v>
      </c>
      <c r="G118" s="10">
        <v>46.884778536658523</v>
      </c>
      <c r="H118" s="10">
        <v>207.23006794053919</v>
      </c>
      <c r="I118" s="10">
        <v>62.327171913335583</v>
      </c>
    </row>
    <row r="119" spans="1:9" x14ac:dyDescent="0.25">
      <c r="A119" s="13"/>
      <c r="B119" s="5">
        <f>DATE(YEAR(siječanj!B119),MONTH(siječanj!B119)+9,DAY(siječanj!B119))</f>
        <v>43010</v>
      </c>
      <c r="C119" s="9">
        <v>1.2083333333333299</v>
      </c>
      <c r="D119">
        <v>0.91790266918346086</v>
      </c>
      <c r="E119" s="6">
        <v>74.034544327730927</v>
      </c>
      <c r="F119" s="10">
        <v>56.071065963164578</v>
      </c>
      <c r="G119" s="10">
        <v>47.910140837462791</v>
      </c>
      <c r="H119" s="10">
        <v>192.55412995360618</v>
      </c>
      <c r="I119" s="10">
        <v>67.956505850205474</v>
      </c>
    </row>
    <row r="120" spans="1:9" x14ac:dyDescent="0.25">
      <c r="A120" s="13"/>
      <c r="B120" s="5">
        <f>DATE(YEAR(siječanj!B120),MONTH(siječanj!B120)+9,DAY(siječanj!B120))</f>
        <v>43010</v>
      </c>
      <c r="C120" s="9">
        <v>1.21875</v>
      </c>
      <c r="D120">
        <v>0.91790266918346086</v>
      </c>
      <c r="E120" s="6">
        <v>80.283773706840094</v>
      </c>
      <c r="F120" s="10">
        <v>60.881165323390192</v>
      </c>
      <c r="G120" s="10">
        <v>47.940198400376673</v>
      </c>
      <c r="H120" s="10">
        <v>169.64320913195073</v>
      </c>
      <c r="I120" s="10">
        <v>73.692690177629473</v>
      </c>
    </row>
    <row r="121" spans="1:9" x14ac:dyDescent="0.25">
      <c r="A121" s="13"/>
      <c r="B121" s="5">
        <f>DATE(YEAR(siječanj!B121),MONTH(siječanj!B121)+9,DAY(siječanj!B121))</f>
        <v>43010</v>
      </c>
      <c r="C121" s="9">
        <v>1.2291666666666701</v>
      </c>
      <c r="D121">
        <v>0.91790266918346086</v>
      </c>
      <c r="E121" s="6">
        <v>85.183392510673315</v>
      </c>
      <c r="F121" s="10">
        <v>66.540702466457773</v>
      </c>
      <c r="G121" s="10">
        <v>50.325438078412667</v>
      </c>
      <c r="H121" s="10">
        <v>143.40898572600591</v>
      </c>
      <c r="I121" s="10">
        <v>78.190063355649471</v>
      </c>
    </row>
    <row r="122" spans="1:9" x14ac:dyDescent="0.25">
      <c r="A122" s="13"/>
      <c r="B122" s="5">
        <f>DATE(YEAR(siječanj!B122),MONTH(siječanj!B122)+9,DAY(siječanj!B122))</f>
        <v>43010</v>
      </c>
      <c r="C122" s="9">
        <v>1.2395833333333299</v>
      </c>
      <c r="D122">
        <v>0.91790266918346086</v>
      </c>
      <c r="E122" s="6">
        <v>90.774197780237458</v>
      </c>
      <c r="F122" s="10">
        <v>68.023415002066514</v>
      </c>
      <c r="G122" s="10">
        <v>53.779958631453233</v>
      </c>
      <c r="H122" s="10">
        <v>112.89665930305598</v>
      </c>
      <c r="I122" s="10">
        <v>83.321878435467355</v>
      </c>
    </row>
    <row r="123" spans="1:9" x14ac:dyDescent="0.25">
      <c r="A123" s="13"/>
      <c r="B123" s="5">
        <f>DATE(YEAR(siječanj!B123),MONTH(siječanj!B123)+9,DAY(siječanj!B123))</f>
        <v>43010</v>
      </c>
      <c r="C123" s="9">
        <v>1.25</v>
      </c>
      <c r="D123">
        <v>0.91790266918346086</v>
      </c>
      <c r="E123" s="6">
        <v>95.831505645360366</v>
      </c>
      <c r="F123" s="10">
        <v>72.51071870627085</v>
      </c>
      <c r="G123" s="10">
        <v>65.085287873889655</v>
      </c>
      <c r="H123" s="10">
        <v>66.468234972607164</v>
      </c>
      <c r="I123" s="10">
        <v>87.963994823746177</v>
      </c>
    </row>
    <row r="124" spans="1:9" x14ac:dyDescent="0.25">
      <c r="A124" s="13"/>
      <c r="B124" s="5">
        <f>DATE(YEAR(siječanj!B124),MONTH(siječanj!B124)+9,DAY(siječanj!B124))</f>
        <v>43010</v>
      </c>
      <c r="C124" s="9">
        <v>1.2604166666666701</v>
      </c>
      <c r="D124">
        <v>0.91790266918346086</v>
      </c>
      <c r="E124" s="6">
        <v>98.892053601980805</v>
      </c>
      <c r="F124" s="10">
        <v>89.799693000452436</v>
      </c>
      <c r="G124" s="10">
        <v>83.412144735676449</v>
      </c>
      <c r="H124" s="10">
        <v>34.754202680823603</v>
      </c>
      <c r="I124" s="10">
        <v>90.773279962292065</v>
      </c>
    </row>
    <row r="125" spans="1:9" x14ac:dyDescent="0.25">
      <c r="A125" s="13"/>
      <c r="B125" s="5">
        <f>DATE(YEAR(siječanj!B125),MONTH(siječanj!B125)+9,DAY(siječanj!B125))</f>
        <v>43010</v>
      </c>
      <c r="C125" s="9">
        <v>1.2708333333333299</v>
      </c>
      <c r="D125">
        <v>0.91790266918346086</v>
      </c>
      <c r="E125" s="6">
        <v>101.06739862288282</v>
      </c>
      <c r="F125" s="10">
        <v>99.813676930420812</v>
      </c>
      <c r="G125" s="10">
        <v>95.290210163253406</v>
      </c>
      <c r="H125" s="10">
        <v>18.593694665019584</v>
      </c>
      <c r="I125" s="10">
        <v>92.770034963372979</v>
      </c>
    </row>
    <row r="126" spans="1:9" x14ac:dyDescent="0.25">
      <c r="A126" s="13"/>
      <c r="B126" s="5">
        <f>DATE(YEAR(siječanj!B126),MONTH(siječanj!B126)+9,DAY(siječanj!B126))</f>
        <v>43010</v>
      </c>
      <c r="C126" s="9">
        <v>1.28125</v>
      </c>
      <c r="D126">
        <v>0.91790266918346086</v>
      </c>
      <c r="E126" s="6">
        <v>102.02139754410206</v>
      </c>
      <c r="F126" s="10">
        <v>109.65259577981413</v>
      </c>
      <c r="G126" s="10">
        <v>103.63129804492606</v>
      </c>
      <c r="H126" s="10">
        <v>11.960550264790193</v>
      </c>
      <c r="I126" s="10">
        <v>93.645713119558252</v>
      </c>
    </row>
    <row r="127" spans="1:9" x14ac:dyDescent="0.25">
      <c r="A127" s="13"/>
      <c r="B127" s="5">
        <f>DATE(YEAR(siječanj!B127),MONTH(siječanj!B127)+9,DAY(siječanj!B127))</f>
        <v>43010</v>
      </c>
      <c r="C127" s="9">
        <v>1.2916666666666701</v>
      </c>
      <c r="D127">
        <v>0.91790266918346086</v>
      </c>
      <c r="E127" s="6">
        <v>99.956458983802108</v>
      </c>
      <c r="F127" s="10">
        <v>115.90655820963475</v>
      </c>
      <c r="G127" s="10">
        <v>109.58969411075294</v>
      </c>
      <c r="H127" s="10">
        <v>4.7558117738961565</v>
      </c>
      <c r="I127" s="10">
        <v>91.750300503359085</v>
      </c>
    </row>
    <row r="128" spans="1:9" x14ac:dyDescent="0.25">
      <c r="A128" s="13"/>
      <c r="B128" s="5">
        <f>DATE(YEAR(siječanj!B128),MONTH(siječanj!B128)+9,DAY(siječanj!B128))</f>
        <v>43010</v>
      </c>
      <c r="C128" s="9">
        <v>1.3020833333333299</v>
      </c>
      <c r="D128">
        <v>0.91790266918346086</v>
      </c>
      <c r="E128" s="6">
        <v>97.304334836827692</v>
      </c>
      <c r="F128" s="10">
        <v>128.95356199513108</v>
      </c>
      <c r="G128" s="10">
        <v>120.45694328723111</v>
      </c>
      <c r="H128" s="10">
        <v>3.362086679379622</v>
      </c>
      <c r="I128" s="10">
        <v>89.315908669845356</v>
      </c>
    </row>
    <row r="129" spans="1:9" x14ac:dyDescent="0.25">
      <c r="A129" s="13"/>
      <c r="B129" s="5">
        <f>DATE(YEAR(siječanj!B129),MONTH(siječanj!B129)+9,DAY(siječanj!B129))</f>
        <v>43010</v>
      </c>
      <c r="C129" s="9">
        <v>1.3125</v>
      </c>
      <c r="D129">
        <v>0.91790266918346086</v>
      </c>
      <c r="E129" s="6">
        <v>97.102612613025372</v>
      </c>
      <c r="F129" s="10">
        <v>135.2646062463659</v>
      </c>
      <c r="G129" s="10">
        <v>133.08199303489491</v>
      </c>
      <c r="H129" s="10">
        <v>3.8419317169151483</v>
      </c>
      <c r="I129" s="10">
        <v>89.130747302183579</v>
      </c>
    </row>
    <row r="130" spans="1:9" x14ac:dyDescent="0.25">
      <c r="A130" s="13"/>
      <c r="B130" s="5">
        <f>DATE(YEAR(siječanj!B130),MONTH(siječanj!B130)+9,DAY(siječanj!B130))</f>
        <v>43010</v>
      </c>
      <c r="C130" s="9">
        <v>1.3229166666666701</v>
      </c>
      <c r="D130">
        <v>0.91790266918346086</v>
      </c>
      <c r="E130" s="6">
        <v>96.180338887670487</v>
      </c>
      <c r="F130" s="10">
        <v>139.16382931508096</v>
      </c>
      <c r="G130" s="10">
        <v>146.22602147912909</v>
      </c>
      <c r="H130" s="10">
        <v>3.4776798649269769</v>
      </c>
      <c r="I130" s="10">
        <v>88.284189787962561</v>
      </c>
    </row>
    <row r="131" spans="1:9" x14ac:dyDescent="0.25">
      <c r="A131" s="13"/>
      <c r="B131" s="5">
        <f>DATE(YEAR(siječanj!B131),MONTH(siječanj!B131)+9,DAY(siječanj!B131))</f>
        <v>43010</v>
      </c>
      <c r="C131" s="9">
        <v>1.3333333333333299</v>
      </c>
      <c r="D131">
        <v>0.91790266918346086</v>
      </c>
      <c r="E131" s="6">
        <v>97.601529405099782</v>
      </c>
      <c r="F131" s="10">
        <v>169.22162469718174</v>
      </c>
      <c r="G131" s="10">
        <v>153.80786645847894</v>
      </c>
      <c r="H131" s="10">
        <v>2.3864245060442699</v>
      </c>
      <c r="I131" s="10">
        <v>89.588704357329135</v>
      </c>
    </row>
    <row r="132" spans="1:9" x14ac:dyDescent="0.25">
      <c r="A132" s="13"/>
      <c r="B132" s="5">
        <f>DATE(YEAR(siječanj!B132),MONTH(siječanj!B132)+9,DAY(siječanj!B132))</f>
        <v>43010</v>
      </c>
      <c r="C132" s="9">
        <v>1.34375</v>
      </c>
      <c r="D132">
        <v>0.91790266918346086</v>
      </c>
      <c r="E132" s="6">
        <v>98.456324189687507</v>
      </c>
      <c r="F132" s="10">
        <v>170.70069396810396</v>
      </c>
      <c r="G132" s="10">
        <v>175.8835900595115</v>
      </c>
      <c r="H132" s="10">
        <v>2.084585853316189</v>
      </c>
      <c r="I132" s="10">
        <v>90.373322771706313</v>
      </c>
    </row>
    <row r="133" spans="1:9" x14ac:dyDescent="0.25">
      <c r="A133" s="13"/>
      <c r="B133" s="5">
        <f>DATE(YEAR(siječanj!B133),MONTH(siječanj!B133)+9,DAY(siječanj!B133))</f>
        <v>43010</v>
      </c>
      <c r="C133" s="9">
        <v>1.3541666666666701</v>
      </c>
      <c r="D133">
        <v>0.91790266918346086</v>
      </c>
      <c r="E133" s="6">
        <v>97.865396885872116</v>
      </c>
      <c r="F133" s="10">
        <v>199.22190138674529</v>
      </c>
      <c r="G133" s="10">
        <v>180.80445337589595</v>
      </c>
      <c r="H133" s="10">
        <v>2.4000422950215214</v>
      </c>
      <c r="I133" s="10">
        <v>89.830909022240775</v>
      </c>
    </row>
    <row r="134" spans="1:9" x14ac:dyDescent="0.25">
      <c r="A134" s="13"/>
      <c r="B134" s="5">
        <f>DATE(YEAR(siječanj!B134),MONTH(siječanj!B134)+9,DAY(siječanj!B134))</f>
        <v>43010</v>
      </c>
      <c r="C134" s="9">
        <v>1.3645833333333299</v>
      </c>
      <c r="D134">
        <v>0.91790266918346086</v>
      </c>
      <c r="E134" s="6">
        <v>98.118360784546368</v>
      </c>
      <c r="F134" s="10">
        <v>186.30826353353072</v>
      </c>
      <c r="G134" s="10">
        <v>181.16084561493471</v>
      </c>
      <c r="H134" s="10">
        <v>1.7867977327089848</v>
      </c>
      <c r="I134" s="10">
        <v>90.063105260040928</v>
      </c>
    </row>
    <row r="135" spans="1:9" x14ac:dyDescent="0.25">
      <c r="A135" s="13"/>
      <c r="B135" s="5">
        <f>DATE(YEAR(siječanj!B135),MONTH(siječanj!B135)+9,DAY(siječanj!B135))</f>
        <v>43010</v>
      </c>
      <c r="C135" s="9">
        <v>1.375</v>
      </c>
      <c r="D135">
        <v>0.91790266918346086</v>
      </c>
      <c r="E135" s="6">
        <v>98.437843878503585</v>
      </c>
      <c r="F135" s="10">
        <v>205.02584247193698</v>
      </c>
      <c r="G135" s="10">
        <v>186.54652953205684</v>
      </c>
      <c r="H135" s="10">
        <v>1.4284586574859073</v>
      </c>
      <c r="I135" s="10">
        <v>90.35635964474325</v>
      </c>
    </row>
    <row r="136" spans="1:9" x14ac:dyDescent="0.25">
      <c r="A136" s="13"/>
      <c r="B136" s="5">
        <f>DATE(YEAR(siječanj!B136),MONTH(siječanj!B136)+9,DAY(siječanj!B136))</f>
        <v>43010</v>
      </c>
      <c r="C136" s="9">
        <v>1.3854166666666701</v>
      </c>
      <c r="D136">
        <v>0.91790266918346086</v>
      </c>
      <c r="E136" s="6">
        <v>99.511903287547582</v>
      </c>
      <c r="F136" s="10">
        <v>192.23837620544606</v>
      </c>
      <c r="G136" s="10">
        <v>182.36405750997616</v>
      </c>
      <c r="H136" s="10">
        <v>1.4145898355302997</v>
      </c>
      <c r="I136" s="10">
        <v>91.342241643166346</v>
      </c>
    </row>
    <row r="137" spans="1:9" x14ac:dyDescent="0.25">
      <c r="A137" s="13"/>
      <c r="B137" s="5">
        <f>DATE(YEAR(siječanj!B137),MONTH(siječanj!B137)+9,DAY(siječanj!B137))</f>
        <v>43010</v>
      </c>
      <c r="C137" s="9">
        <v>1.3958333333333299</v>
      </c>
      <c r="D137">
        <v>0.91790266918346086</v>
      </c>
      <c r="E137" s="6">
        <v>98.936394438847245</v>
      </c>
      <c r="F137" s="10">
        <v>189.96347203607965</v>
      </c>
      <c r="G137" s="10">
        <v>184.51810273068537</v>
      </c>
      <c r="H137" s="10">
        <v>1.5738757610195755</v>
      </c>
      <c r="I137" s="10">
        <v>90.813980534805594</v>
      </c>
    </row>
    <row r="138" spans="1:9" x14ac:dyDescent="0.25">
      <c r="A138" s="13"/>
      <c r="B138" s="5">
        <f>DATE(YEAR(siječanj!B138),MONTH(siječanj!B138)+9,DAY(siječanj!B138))</f>
        <v>43010</v>
      </c>
      <c r="C138" s="9">
        <v>1.40625</v>
      </c>
      <c r="D138">
        <v>0.91790266918346086</v>
      </c>
      <c r="E138" s="6">
        <v>98.764783609298874</v>
      </c>
      <c r="F138" s="10">
        <v>176.961734511716</v>
      </c>
      <c r="G138" s="10">
        <v>190.52095017837183</v>
      </c>
      <c r="H138" s="10">
        <v>1.4902697776504985</v>
      </c>
      <c r="I138" s="10">
        <v>90.656458496302363</v>
      </c>
    </row>
    <row r="139" spans="1:9" x14ac:dyDescent="0.25">
      <c r="A139" s="13"/>
      <c r="B139" s="5">
        <f>DATE(YEAR(siječanj!B139),MONTH(siječanj!B139)+9,DAY(siječanj!B139))</f>
        <v>43010</v>
      </c>
      <c r="C139" s="9">
        <v>1.4166666666666701</v>
      </c>
      <c r="D139">
        <v>0.91790266918346086</v>
      </c>
      <c r="E139" s="6">
        <v>99.552560964650141</v>
      </c>
      <c r="F139" s="10">
        <v>176.68402074919751</v>
      </c>
      <c r="G139" s="10">
        <v>190.31945273742255</v>
      </c>
      <c r="H139" s="10">
        <v>1.2858579239404837</v>
      </c>
      <c r="I139" s="10">
        <v>91.379561433501578</v>
      </c>
    </row>
    <row r="140" spans="1:9" x14ac:dyDescent="0.25">
      <c r="A140" s="13"/>
      <c r="B140" s="5">
        <f>DATE(YEAR(siječanj!B140),MONTH(siječanj!B140)+9,DAY(siječanj!B140))</f>
        <v>43010</v>
      </c>
      <c r="C140" s="9">
        <v>1.4270833333333299</v>
      </c>
      <c r="D140">
        <v>0.91790266918346086</v>
      </c>
      <c r="E140" s="6">
        <v>99.595053770398181</v>
      </c>
      <c r="F140" s="10">
        <v>194.7918318076494</v>
      </c>
      <c r="G140" s="10">
        <v>186.09736065706943</v>
      </c>
      <c r="H140" s="10">
        <v>1.3180801569949114</v>
      </c>
      <c r="I140" s="10">
        <v>91.418565693318797</v>
      </c>
    </row>
    <row r="141" spans="1:9" x14ac:dyDescent="0.25">
      <c r="A141" s="13"/>
      <c r="B141" s="5">
        <f>DATE(YEAR(siječanj!B141),MONTH(siječanj!B141)+9,DAY(siječanj!B141))</f>
        <v>43010</v>
      </c>
      <c r="C141" s="9">
        <v>1.4375</v>
      </c>
      <c r="D141">
        <v>0.91790266918346086</v>
      </c>
      <c r="E141" s="6">
        <v>99.649579620872004</v>
      </c>
      <c r="F141" s="10">
        <v>187.94483085629196</v>
      </c>
      <c r="G141" s="10">
        <v>183.21088117205153</v>
      </c>
      <c r="H141" s="10">
        <v>1.3590055333865929</v>
      </c>
      <c r="I141" s="10">
        <v>91.468615117008213</v>
      </c>
    </row>
    <row r="142" spans="1:9" x14ac:dyDescent="0.25">
      <c r="A142" s="13"/>
      <c r="B142" s="5">
        <f>DATE(YEAR(siječanj!B142),MONTH(siječanj!B142)+9,DAY(siječanj!B142))</f>
        <v>43010</v>
      </c>
      <c r="C142" s="9">
        <v>1.4479166666666701</v>
      </c>
      <c r="D142">
        <v>0.91790266918346086</v>
      </c>
      <c r="E142" s="6">
        <v>101.39501225976262</v>
      </c>
      <c r="F142" s="10">
        <v>175.56500943549639</v>
      </c>
      <c r="G142" s="10">
        <v>182.48520114619049</v>
      </c>
      <c r="H142" s="10">
        <v>1.4566543615727665</v>
      </c>
      <c r="I142" s="10">
        <v>93.070752395125851</v>
      </c>
    </row>
    <row r="143" spans="1:9" x14ac:dyDescent="0.25">
      <c r="A143" s="13"/>
      <c r="B143" s="5">
        <f>DATE(YEAR(siječanj!B143),MONTH(siječanj!B143)+9,DAY(siječanj!B143))</f>
        <v>43010</v>
      </c>
      <c r="C143" s="9">
        <v>1.4583333333333299</v>
      </c>
      <c r="D143">
        <v>0.91790266918346086</v>
      </c>
      <c r="E143" s="6">
        <v>102.01088500618259</v>
      </c>
      <c r="F143" s="10">
        <v>173.67384243981752</v>
      </c>
      <c r="G143" s="10">
        <v>183.30440694358126</v>
      </c>
      <c r="H143" s="10">
        <v>1.3936060788813784</v>
      </c>
      <c r="I143" s="10">
        <v>93.636063632942083</v>
      </c>
    </row>
    <row r="144" spans="1:9" x14ac:dyDescent="0.25">
      <c r="A144" s="13"/>
      <c r="B144" s="5">
        <f>DATE(YEAR(siječanj!B144),MONTH(siječanj!B144)+9,DAY(siječanj!B144))</f>
        <v>43010</v>
      </c>
      <c r="C144" s="9">
        <v>1.46875</v>
      </c>
      <c r="D144">
        <v>0.91790266918346086</v>
      </c>
      <c r="E144" s="6">
        <v>102.98509713994595</v>
      </c>
      <c r="F144" s="10">
        <v>168.72971983662961</v>
      </c>
      <c r="G144" s="10">
        <v>177.09484614838627</v>
      </c>
      <c r="H144" s="10">
        <v>1.3449456863359026</v>
      </c>
      <c r="I144" s="10">
        <v>94.530295550874385</v>
      </c>
    </row>
    <row r="145" spans="1:9" x14ac:dyDescent="0.25">
      <c r="A145" s="13"/>
      <c r="B145" s="5">
        <f>DATE(YEAR(siječanj!B145),MONTH(siječanj!B145)+9,DAY(siječanj!B145))</f>
        <v>43010</v>
      </c>
      <c r="C145" s="9">
        <v>1.4791666666666701</v>
      </c>
      <c r="D145">
        <v>0.91790266918346086</v>
      </c>
      <c r="E145" s="6">
        <v>103.52066291004279</v>
      </c>
      <c r="F145" s="10">
        <v>165.4579759643153</v>
      </c>
      <c r="G145" s="10">
        <v>174.23380522454434</v>
      </c>
      <c r="H145" s="10">
        <v>1.2684196330615647</v>
      </c>
      <c r="I145" s="10">
        <v>95.021892800769578</v>
      </c>
    </row>
    <row r="146" spans="1:9" x14ac:dyDescent="0.25">
      <c r="A146" s="13"/>
      <c r="B146" s="5">
        <f>DATE(YEAR(siječanj!B146),MONTH(siječanj!B146)+9,DAY(siječanj!B146))</f>
        <v>43010</v>
      </c>
      <c r="C146" s="9">
        <v>1.4895833333333299</v>
      </c>
      <c r="D146">
        <v>0.91790266918346086</v>
      </c>
      <c r="E146" s="6">
        <v>103.36273267175972</v>
      </c>
      <c r="F146" s="10">
        <v>161.80121636888001</v>
      </c>
      <c r="G146" s="10">
        <v>169.05809960412103</v>
      </c>
      <c r="H146" s="10">
        <v>1.2777028526037835</v>
      </c>
      <c r="I146" s="10">
        <v>94.876928213504755</v>
      </c>
    </row>
    <row r="147" spans="1:9" x14ac:dyDescent="0.25">
      <c r="A147" s="13"/>
      <c r="B147" s="5">
        <f>DATE(YEAR(siječanj!B147),MONTH(siječanj!B147)+9,DAY(siječanj!B147))</f>
        <v>43010</v>
      </c>
      <c r="C147" s="9">
        <v>1.5</v>
      </c>
      <c r="D147">
        <v>0.91790266918346086</v>
      </c>
      <c r="E147" s="6">
        <v>101.79815995049061</v>
      </c>
      <c r="F147" s="10">
        <v>159.40351133402356</v>
      </c>
      <c r="G147" s="10">
        <v>168.88461662904629</v>
      </c>
      <c r="H147" s="10">
        <v>1.3876803004082425</v>
      </c>
      <c r="I147" s="10">
        <v>93.440802736520226</v>
      </c>
    </row>
    <row r="148" spans="1:9" x14ac:dyDescent="0.25">
      <c r="A148" s="13"/>
      <c r="B148" s="5">
        <f>DATE(YEAR(siječanj!B148),MONTH(siječanj!B148)+9,DAY(siječanj!B148))</f>
        <v>43010</v>
      </c>
      <c r="C148" s="9">
        <v>1.5104166666666701</v>
      </c>
      <c r="D148">
        <v>0.91790266918346086</v>
      </c>
      <c r="E148" s="6">
        <v>100.90784168051646</v>
      </c>
      <c r="F148" s="10">
        <v>157.95018940341623</v>
      </c>
      <c r="G148" s="10">
        <v>172.27453124884519</v>
      </c>
      <c r="H148" s="10">
        <v>1.5148750100549011</v>
      </c>
      <c r="I148" s="10">
        <v>92.623577220088137</v>
      </c>
    </row>
    <row r="149" spans="1:9" x14ac:dyDescent="0.25">
      <c r="A149" s="13"/>
      <c r="B149" s="5">
        <f>DATE(YEAR(siječanj!B149),MONTH(siječanj!B149)+9,DAY(siječanj!B149))</f>
        <v>43010</v>
      </c>
      <c r="C149" s="9">
        <v>1.5208333333333299</v>
      </c>
      <c r="D149">
        <v>0.91790266918346086</v>
      </c>
      <c r="E149" s="6">
        <v>100.92918534818618</v>
      </c>
      <c r="F149" s="10">
        <v>154.91258039710053</v>
      </c>
      <c r="G149" s="10">
        <v>173.0560479149693</v>
      </c>
      <c r="H149" s="10">
        <v>1.6001922182286252</v>
      </c>
      <c r="I149" s="10">
        <v>92.643168629612347</v>
      </c>
    </row>
    <row r="150" spans="1:9" x14ac:dyDescent="0.25">
      <c r="A150" s="13"/>
      <c r="B150" s="5">
        <f>DATE(YEAR(siječanj!B150),MONTH(siječanj!B150)+9,DAY(siječanj!B150))</f>
        <v>43010</v>
      </c>
      <c r="C150" s="9">
        <v>1.53125</v>
      </c>
      <c r="D150">
        <v>0.91790266918346086</v>
      </c>
      <c r="E150" s="6">
        <v>100.08564648245651</v>
      </c>
      <c r="F150" s="10">
        <v>153.18410581083356</v>
      </c>
      <c r="G150" s="10">
        <v>172.54289805406992</v>
      </c>
      <c r="H150" s="10">
        <v>1.7271368950283159</v>
      </c>
      <c r="I150" s="10">
        <v>91.868882053199087</v>
      </c>
    </row>
    <row r="151" spans="1:9" x14ac:dyDescent="0.25">
      <c r="A151" s="13"/>
      <c r="B151" s="5">
        <f>DATE(YEAR(siječanj!B151),MONTH(siječanj!B151)+9,DAY(siječanj!B151))</f>
        <v>43010</v>
      </c>
      <c r="C151" s="9">
        <v>1.5416666666666701</v>
      </c>
      <c r="D151">
        <v>0.91790266918346086</v>
      </c>
      <c r="E151" s="6">
        <v>97.953277613787293</v>
      </c>
      <c r="F151" s="10">
        <v>153.10264337436092</v>
      </c>
      <c r="G151" s="10">
        <v>170.09747915304416</v>
      </c>
      <c r="H151" s="10">
        <v>1.9026799562274346</v>
      </c>
      <c r="I151" s="10">
        <v>89.911574976963905</v>
      </c>
    </row>
    <row r="152" spans="1:9" x14ac:dyDescent="0.25">
      <c r="A152" s="13"/>
      <c r="B152" s="5">
        <f>DATE(YEAR(siječanj!B152),MONTH(siječanj!B152)+9,DAY(siječanj!B152))</f>
        <v>43010</v>
      </c>
      <c r="C152" s="9">
        <v>1.5520833333333299</v>
      </c>
      <c r="D152">
        <v>0.91790266918346086</v>
      </c>
      <c r="E152" s="6">
        <v>96.838627025001088</v>
      </c>
      <c r="F152" s="10">
        <v>152.27547399481745</v>
      </c>
      <c r="G152" s="10">
        <v>164.92669699587836</v>
      </c>
      <c r="H152" s="10">
        <v>1.7988853206627939</v>
      </c>
      <c r="I152" s="10">
        <v>88.888434226310125</v>
      </c>
    </row>
    <row r="153" spans="1:9" x14ac:dyDescent="0.25">
      <c r="A153" s="13"/>
      <c r="B153" s="5">
        <f>DATE(YEAR(siječanj!B153),MONTH(siječanj!B153)+9,DAY(siječanj!B153))</f>
        <v>43010</v>
      </c>
      <c r="C153" s="9">
        <v>1.5625</v>
      </c>
      <c r="D153">
        <v>0.91790266918346086</v>
      </c>
      <c r="E153" s="6">
        <v>96.82886878549732</v>
      </c>
      <c r="F153" s="10">
        <v>152.33556181019742</v>
      </c>
      <c r="G153" s="10">
        <v>162.88962508977966</v>
      </c>
      <c r="H153" s="10">
        <v>1.815862550971904</v>
      </c>
      <c r="I153" s="10">
        <v>88.879477112223086</v>
      </c>
    </row>
    <row r="154" spans="1:9" x14ac:dyDescent="0.25">
      <c r="A154" s="13"/>
      <c r="B154" s="5">
        <f>DATE(YEAR(siječanj!B154),MONTH(siječanj!B154)+9,DAY(siječanj!B154))</f>
        <v>43010</v>
      </c>
      <c r="C154" s="9">
        <v>1.5729166666666701</v>
      </c>
      <c r="D154">
        <v>0.91790266918346086</v>
      </c>
      <c r="E154" s="6">
        <v>97.169478190080824</v>
      </c>
      <c r="F154" s="10">
        <v>152.22229996555879</v>
      </c>
      <c r="G154" s="10">
        <v>158.8205369412365</v>
      </c>
      <c r="H154" s="10">
        <v>1.8946879063069573</v>
      </c>
      <c r="I154" s="10">
        <v>89.192123393839267</v>
      </c>
    </row>
    <row r="155" spans="1:9" x14ac:dyDescent="0.25">
      <c r="A155" s="13"/>
      <c r="B155" s="5">
        <f>DATE(YEAR(siječanj!B155),MONTH(siječanj!B155)+9,DAY(siječanj!B155))</f>
        <v>43010</v>
      </c>
      <c r="C155" s="9">
        <v>1.5833333333333299</v>
      </c>
      <c r="D155">
        <v>0.91790266918346086</v>
      </c>
      <c r="E155" s="6">
        <v>99.701687746424014</v>
      </c>
      <c r="F155" s="10">
        <v>149.34264191417293</v>
      </c>
      <c r="G155" s="10">
        <v>151.50022841328382</v>
      </c>
      <c r="H155" s="10">
        <v>1.7558856717726681</v>
      </c>
      <c r="I155" s="10">
        <v>91.51644530453855</v>
      </c>
    </row>
    <row r="156" spans="1:9" x14ac:dyDescent="0.25">
      <c r="A156" s="13"/>
      <c r="B156" s="5">
        <f>DATE(YEAR(siječanj!B156),MONTH(siječanj!B156)+9,DAY(siječanj!B156))</f>
        <v>43010</v>
      </c>
      <c r="C156" s="9">
        <v>1.59375</v>
      </c>
      <c r="D156">
        <v>0.91790266918346086</v>
      </c>
      <c r="E156" s="6">
        <v>101.26947020595136</v>
      </c>
      <c r="F156" s="10">
        <v>147.16446261464142</v>
      </c>
      <c r="G156" s="10">
        <v>142.41994802278214</v>
      </c>
      <c r="H156" s="10">
        <v>1.9179579633085519</v>
      </c>
      <c r="I156" s="10">
        <v>92.955517008837717</v>
      </c>
    </row>
    <row r="157" spans="1:9" x14ac:dyDescent="0.25">
      <c r="A157" s="13"/>
      <c r="B157" s="5">
        <f>DATE(YEAR(siječanj!B157),MONTH(siječanj!B157)+9,DAY(siječanj!B157))</f>
        <v>43010</v>
      </c>
      <c r="C157" s="9">
        <v>1.6041666666666701</v>
      </c>
      <c r="D157">
        <v>0.91790266918346086</v>
      </c>
      <c r="E157" s="6">
        <v>101.20916801761017</v>
      </c>
      <c r="F157" s="10">
        <v>147.32030937379525</v>
      </c>
      <c r="G157" s="10">
        <v>143.99438263772433</v>
      </c>
      <c r="H157" s="10">
        <v>2.082185537985298</v>
      </c>
      <c r="I157" s="10">
        <v>92.900165469201738</v>
      </c>
    </row>
    <row r="158" spans="1:9" x14ac:dyDescent="0.25">
      <c r="A158" s="13"/>
      <c r="B158" s="5">
        <f>DATE(YEAR(siječanj!B158),MONTH(siječanj!B158)+9,DAY(siječanj!B158))</f>
        <v>43010</v>
      </c>
      <c r="C158" s="9">
        <v>1.6145833333333299</v>
      </c>
      <c r="D158">
        <v>0.91790266918346086</v>
      </c>
      <c r="E158" s="6">
        <v>103.2290769474904</v>
      </c>
      <c r="F158" s="10">
        <v>146.60331969307751</v>
      </c>
      <c r="G158" s="10">
        <v>145.0713711964616</v>
      </c>
      <c r="H158" s="10">
        <v>2.3931713923868476</v>
      </c>
      <c r="I158" s="10">
        <v>94.754245267446308</v>
      </c>
    </row>
    <row r="159" spans="1:9" x14ac:dyDescent="0.25">
      <c r="A159" s="13"/>
      <c r="B159" s="5">
        <f>DATE(YEAR(siječanj!B159),MONTH(siječanj!B159)+9,DAY(siječanj!B159))</f>
        <v>43010</v>
      </c>
      <c r="C159" s="9">
        <v>1.625</v>
      </c>
      <c r="D159">
        <v>0.91790266918346086</v>
      </c>
      <c r="E159" s="6">
        <v>103.88497018735126</v>
      </c>
      <c r="F159" s="10">
        <v>144.98431138306836</v>
      </c>
      <c r="G159" s="10">
        <v>140.43167408734237</v>
      </c>
      <c r="H159" s="10">
        <v>2.3207018720217145</v>
      </c>
      <c r="I159" s="10">
        <v>95.356291423013971</v>
      </c>
    </row>
    <row r="160" spans="1:9" x14ac:dyDescent="0.25">
      <c r="A160" s="13"/>
      <c r="B160" s="5">
        <f>DATE(YEAR(siječanj!B160),MONTH(siječanj!B160)+9,DAY(siječanj!B160))</f>
        <v>43010</v>
      </c>
      <c r="C160" s="9">
        <v>1.6354166666666701</v>
      </c>
      <c r="D160">
        <v>0.91790266918346086</v>
      </c>
      <c r="E160" s="6">
        <v>104.74068005501694</v>
      </c>
      <c r="F160" s="10">
        <v>144.29143778994003</v>
      </c>
      <c r="G160" s="10">
        <v>137.62981888047898</v>
      </c>
      <c r="H160" s="10">
        <v>2.243453723885334</v>
      </c>
      <c r="I160" s="10">
        <v>96.141749794590936</v>
      </c>
    </row>
    <row r="161" spans="1:9" x14ac:dyDescent="0.25">
      <c r="A161" s="13"/>
      <c r="B161" s="5">
        <f>DATE(YEAR(siječanj!B161),MONTH(siječanj!B161)+9,DAY(siječanj!B161))</f>
        <v>43010</v>
      </c>
      <c r="C161" s="9">
        <v>1.6458333333333299</v>
      </c>
      <c r="D161">
        <v>0.91790266918346086</v>
      </c>
      <c r="E161" s="6">
        <v>106.49953325071901</v>
      </c>
      <c r="F161" s="10">
        <v>140.15952674032189</v>
      </c>
      <c r="G161" s="10">
        <v>141.85652996256999</v>
      </c>
      <c r="H161" s="10">
        <v>2.0142616147780386</v>
      </c>
      <c r="I161" s="10">
        <v>97.756205837627718</v>
      </c>
    </row>
    <row r="162" spans="1:9" x14ac:dyDescent="0.25">
      <c r="A162" s="13"/>
      <c r="B162" s="5">
        <f>DATE(YEAR(siječanj!B162),MONTH(siječanj!B162)+9,DAY(siječanj!B162))</f>
        <v>43010</v>
      </c>
      <c r="C162" s="9">
        <v>1.65625</v>
      </c>
      <c r="D162">
        <v>0.91790266918346086</v>
      </c>
      <c r="E162" s="6">
        <v>106.30972894188427</v>
      </c>
      <c r="F162" s="10">
        <v>138.76418442132658</v>
      </c>
      <c r="G162" s="10">
        <v>140.02510979473391</v>
      </c>
      <c r="H162" s="10">
        <v>2.1564993006296653</v>
      </c>
      <c r="I162" s="10">
        <v>97.581983955925793</v>
      </c>
    </row>
    <row r="163" spans="1:9" x14ac:dyDescent="0.25">
      <c r="A163" s="13"/>
      <c r="B163" s="5">
        <f>DATE(YEAR(siječanj!B163),MONTH(siječanj!B163)+9,DAY(siječanj!B163))</f>
        <v>43010</v>
      </c>
      <c r="C163" s="9">
        <v>1.6666666666666701</v>
      </c>
      <c r="D163">
        <v>0.91790266918346086</v>
      </c>
      <c r="E163" s="6">
        <v>106.41542699237593</v>
      </c>
      <c r="F163" s="10">
        <v>139.15092358098792</v>
      </c>
      <c r="G163" s="10">
        <v>133.69307534721278</v>
      </c>
      <c r="H163" s="10">
        <v>2.1547790746425273</v>
      </c>
      <c r="I163" s="10">
        <v>97.679004478599566</v>
      </c>
    </row>
    <row r="164" spans="1:9" x14ac:dyDescent="0.25">
      <c r="A164" s="13"/>
      <c r="B164" s="5">
        <f>DATE(YEAR(siječanj!B164),MONTH(siječanj!B164)+9,DAY(siječanj!B164))</f>
        <v>43010</v>
      </c>
      <c r="C164" s="9">
        <v>1.6770833333333299</v>
      </c>
      <c r="D164">
        <v>0.91790266918346086</v>
      </c>
      <c r="E164" s="6">
        <v>107.09419830168365</v>
      </c>
      <c r="F164" s="10">
        <v>136.51223402188285</v>
      </c>
      <c r="G164" s="10">
        <v>135.73364856078669</v>
      </c>
      <c r="H164" s="10">
        <v>2.0839527701476661</v>
      </c>
      <c r="I164" s="10">
        <v>98.302050475178277</v>
      </c>
    </row>
    <row r="165" spans="1:9" x14ac:dyDescent="0.25">
      <c r="A165" s="13"/>
      <c r="B165" s="5">
        <f>DATE(YEAR(siječanj!B165),MONTH(siječanj!B165)+9,DAY(siječanj!B165))</f>
        <v>43010</v>
      </c>
      <c r="C165" s="9">
        <v>1.6875</v>
      </c>
      <c r="D165">
        <v>0.91790266918346086</v>
      </c>
      <c r="E165" s="6">
        <v>109.65448264655853</v>
      </c>
      <c r="F165" s="10">
        <v>133.49155076559043</v>
      </c>
      <c r="G165" s="10">
        <v>135.59158521331869</v>
      </c>
      <c r="H165" s="10">
        <v>1.9746334087964261</v>
      </c>
      <c r="I165" s="10">
        <v>100.65214230920756</v>
      </c>
    </row>
    <row r="166" spans="1:9" x14ac:dyDescent="0.25">
      <c r="A166" s="13"/>
      <c r="B166" s="5">
        <f>DATE(YEAR(siječanj!B166),MONTH(siječanj!B166)+9,DAY(siječanj!B166))</f>
        <v>43010</v>
      </c>
      <c r="C166" s="9">
        <v>1.6979166666666701</v>
      </c>
      <c r="D166">
        <v>0.91790266918346086</v>
      </c>
      <c r="E166" s="6">
        <v>110.7283207285674</v>
      </c>
      <c r="F166" s="10">
        <v>133.3051791397121</v>
      </c>
      <c r="G166" s="10">
        <v>133.70888731586811</v>
      </c>
      <c r="H166" s="10">
        <v>2.4862226165829777</v>
      </c>
      <c r="I166" s="10">
        <v>101.63782115095435</v>
      </c>
    </row>
    <row r="167" spans="1:9" x14ac:dyDescent="0.25">
      <c r="A167" s="13"/>
      <c r="B167" s="5">
        <f>DATE(YEAR(siječanj!B167),MONTH(siječanj!B167)+9,DAY(siječanj!B167))</f>
        <v>43010</v>
      </c>
      <c r="C167" s="9">
        <v>1.7083333333333299</v>
      </c>
      <c r="D167">
        <v>0.91790266918346086</v>
      </c>
      <c r="E167" s="6">
        <v>112.30424464849442</v>
      </c>
      <c r="F167" s="10">
        <v>132.28140973882276</v>
      </c>
      <c r="G167" s="10">
        <v>132.03874762588757</v>
      </c>
      <c r="H167" s="10">
        <v>7.5585039652803809</v>
      </c>
      <c r="I167" s="10">
        <v>103.08436592348542</v>
      </c>
    </row>
    <row r="168" spans="1:9" x14ac:dyDescent="0.25">
      <c r="A168" s="13"/>
      <c r="B168" s="5">
        <f>DATE(YEAR(siječanj!B168),MONTH(siječanj!B168)+9,DAY(siječanj!B168))</f>
        <v>43010</v>
      </c>
      <c r="C168" s="9">
        <v>1.71875</v>
      </c>
      <c r="D168">
        <v>0.91790266918346086</v>
      </c>
      <c r="E168" s="6">
        <v>115.45921587928805</v>
      </c>
      <c r="F168" s="10">
        <v>132.24202320188712</v>
      </c>
      <c r="G168" s="10">
        <v>132.16942170887944</v>
      </c>
      <c r="H168" s="10">
        <v>20.800988638576442</v>
      </c>
      <c r="I168" s="10">
        <v>105.98032243742793</v>
      </c>
    </row>
    <row r="169" spans="1:9" x14ac:dyDescent="0.25">
      <c r="A169" s="13"/>
      <c r="B169" s="5">
        <f>DATE(YEAR(siječanj!B169),MONTH(siječanj!B169)+9,DAY(siječanj!B169))</f>
        <v>43010</v>
      </c>
      <c r="C169" s="9">
        <v>1.7291666666666701</v>
      </c>
      <c r="D169">
        <v>0.91790266918346086</v>
      </c>
      <c r="E169" s="6">
        <v>119.61726902320694</v>
      </c>
      <c r="F169" s="10">
        <v>132.11497787291742</v>
      </c>
      <c r="G169" s="10">
        <v>134.85106268837785</v>
      </c>
      <c r="H169" s="10">
        <v>33.532344164524375</v>
      </c>
      <c r="I169" s="10">
        <v>109.79701051683776</v>
      </c>
    </row>
    <row r="170" spans="1:9" x14ac:dyDescent="0.25">
      <c r="A170" s="13"/>
      <c r="B170" s="5">
        <f>DATE(YEAR(siječanj!B170),MONTH(siječanj!B170)+9,DAY(siječanj!B170))</f>
        <v>43010</v>
      </c>
      <c r="C170" s="9">
        <v>1.7395833333333299</v>
      </c>
      <c r="D170">
        <v>0.91790266918346086</v>
      </c>
      <c r="E170" s="6">
        <v>124.13224228245026</v>
      </c>
      <c r="F170" s="10">
        <v>132.43762924122834</v>
      </c>
      <c r="G170" s="10">
        <v>136.41250160372087</v>
      </c>
      <c r="H170" s="10">
        <v>49.640344282333771</v>
      </c>
      <c r="I170" s="10">
        <v>113.94131652278915</v>
      </c>
    </row>
    <row r="171" spans="1:9" x14ac:dyDescent="0.25">
      <c r="A171" s="13"/>
      <c r="B171" s="5">
        <f>DATE(YEAR(siječanj!B171),MONTH(siječanj!B171)+9,DAY(siječanj!B171))</f>
        <v>43010</v>
      </c>
      <c r="C171" s="9">
        <v>1.75</v>
      </c>
      <c r="D171">
        <v>0.91790266918346086</v>
      </c>
      <c r="E171" s="6">
        <v>128.93938707801604</v>
      </c>
      <c r="F171" s="10">
        <v>133.1749354331628</v>
      </c>
      <c r="G171" s="10">
        <v>139.17222895084785</v>
      </c>
      <c r="H171" s="10">
        <v>67.407170321117121</v>
      </c>
      <c r="I171" s="10">
        <v>118.35380756179038</v>
      </c>
    </row>
    <row r="172" spans="1:9" x14ac:dyDescent="0.25">
      <c r="A172" s="13"/>
      <c r="B172" s="5">
        <f>DATE(YEAR(siječanj!B172),MONTH(siječanj!B172)+9,DAY(siječanj!B172))</f>
        <v>43010</v>
      </c>
      <c r="C172" s="9">
        <v>1.7604166666666701</v>
      </c>
      <c r="D172">
        <v>0.91790266918346086</v>
      </c>
      <c r="E172" s="6">
        <v>133.28452310148575</v>
      </c>
      <c r="F172" s="10">
        <v>131.39167560487152</v>
      </c>
      <c r="G172" s="10">
        <v>138.71823275834598</v>
      </c>
      <c r="H172" s="10">
        <v>82.839791714011113</v>
      </c>
      <c r="I172" s="10">
        <v>122.34221951569842</v>
      </c>
    </row>
    <row r="173" spans="1:9" x14ac:dyDescent="0.25">
      <c r="A173" s="13"/>
      <c r="B173" s="5">
        <f>DATE(YEAR(siječanj!B173),MONTH(siječanj!B173)+9,DAY(siječanj!B173))</f>
        <v>43010</v>
      </c>
      <c r="C173" s="9">
        <v>1.7708333333333299</v>
      </c>
      <c r="D173">
        <v>0.91790266918346086</v>
      </c>
      <c r="E173" s="6">
        <v>138.2145053940435</v>
      </c>
      <c r="F173" s="10">
        <v>129.6931246865359</v>
      </c>
      <c r="G173" s="10">
        <v>139.18044540580408</v>
      </c>
      <c r="H173" s="10">
        <v>100.48046618018535</v>
      </c>
      <c r="I173" s="10">
        <v>126.86746342106439</v>
      </c>
    </row>
    <row r="174" spans="1:9" x14ac:dyDescent="0.25">
      <c r="A174" s="13"/>
      <c r="B174" s="5">
        <f>DATE(YEAR(siječanj!B174),MONTH(siječanj!B174)+9,DAY(siječanj!B174))</f>
        <v>43010</v>
      </c>
      <c r="C174" s="9">
        <v>1.78125</v>
      </c>
      <c r="D174">
        <v>0.91790266918346086</v>
      </c>
      <c r="E174" s="6">
        <v>143.89300083192308</v>
      </c>
      <c r="F174" s="10">
        <v>128.75756718057031</v>
      </c>
      <c r="G174" s="10">
        <v>139.41893492138308</v>
      </c>
      <c r="H174" s="10">
        <v>127.45838428575689</v>
      </c>
      <c r="I174" s="10">
        <v>132.07976954044014</v>
      </c>
    </row>
    <row r="175" spans="1:9" x14ac:dyDescent="0.25">
      <c r="A175" s="13"/>
      <c r="B175" s="5">
        <f>DATE(YEAR(siječanj!B175),MONTH(siječanj!B175)+9,DAY(siječanj!B175))</f>
        <v>43010</v>
      </c>
      <c r="C175" s="9">
        <v>1.7916666666666701</v>
      </c>
      <c r="D175">
        <v>0.91790266918346086</v>
      </c>
      <c r="E175" s="6">
        <v>149.50187154854254</v>
      </c>
      <c r="F175" s="10">
        <v>126.80988349034283</v>
      </c>
      <c r="G175" s="10">
        <v>138.79105114047124</v>
      </c>
      <c r="H175" s="10">
        <v>151.1638874921853</v>
      </c>
      <c r="I175" s="10">
        <v>137.22816694233009</v>
      </c>
    </row>
    <row r="176" spans="1:9" x14ac:dyDescent="0.25">
      <c r="A176" s="13"/>
      <c r="B176" s="5">
        <f>DATE(YEAR(siječanj!B176),MONTH(siječanj!B176)+9,DAY(siječanj!B176))</f>
        <v>43010</v>
      </c>
      <c r="C176" s="9">
        <v>1.8020833333333299</v>
      </c>
      <c r="D176">
        <v>0.91790266918346086</v>
      </c>
      <c r="E176" s="6">
        <v>155.89446129653734</v>
      </c>
      <c r="F176" s="10">
        <v>123.51153055944341</v>
      </c>
      <c r="G176" s="10">
        <v>139.02014641574195</v>
      </c>
      <c r="H176" s="10">
        <v>183.68218144031366</v>
      </c>
      <c r="I176" s="10">
        <v>143.09594213500935</v>
      </c>
    </row>
    <row r="177" spans="1:9" x14ac:dyDescent="0.25">
      <c r="A177" s="13"/>
      <c r="B177" s="5">
        <f>DATE(YEAR(siječanj!B177),MONTH(siječanj!B177)+9,DAY(siječanj!B177))</f>
        <v>43010</v>
      </c>
      <c r="C177" s="9">
        <v>1.8125</v>
      </c>
      <c r="D177">
        <v>0.91790266918346086</v>
      </c>
      <c r="E177" s="6">
        <v>158.1870828486116</v>
      </c>
      <c r="F177" s="10">
        <v>120.87364660672122</v>
      </c>
      <c r="G177" s="10">
        <v>137.25592010406396</v>
      </c>
      <c r="H177" s="10">
        <v>199.43654710094853</v>
      </c>
      <c r="I177" s="10">
        <v>145.20034557708584</v>
      </c>
    </row>
    <row r="178" spans="1:9" x14ac:dyDescent="0.25">
      <c r="A178" s="13"/>
      <c r="B178" s="5">
        <f>DATE(YEAR(siječanj!B178),MONTH(siječanj!B178)+9,DAY(siječanj!B178))</f>
        <v>43010</v>
      </c>
      <c r="C178" s="9">
        <v>1.8229166666666701</v>
      </c>
      <c r="D178">
        <v>0.91790266918346086</v>
      </c>
      <c r="E178" s="6">
        <v>158.18042715759117</v>
      </c>
      <c r="F178" s="10">
        <v>116.20864857921974</v>
      </c>
      <c r="G178" s="10">
        <v>132.49737884441791</v>
      </c>
      <c r="H178" s="10">
        <v>217.39023468784754</v>
      </c>
      <c r="I178" s="10">
        <v>145.19423630053294</v>
      </c>
    </row>
    <row r="179" spans="1:9" x14ac:dyDescent="0.25">
      <c r="A179" s="13"/>
      <c r="B179" s="5">
        <f>DATE(YEAR(siječanj!B179),MONTH(siječanj!B179)+9,DAY(siječanj!B179))</f>
        <v>43010</v>
      </c>
      <c r="C179" s="9">
        <v>1.8333333333333299</v>
      </c>
      <c r="D179">
        <v>0.91790266918346086</v>
      </c>
      <c r="E179" s="6">
        <v>158.08854467808126</v>
      </c>
      <c r="F179" s="10">
        <v>110.97283634556845</v>
      </c>
      <c r="G179" s="10">
        <v>123.39718426689173</v>
      </c>
      <c r="H179" s="10">
        <v>223.33299639208067</v>
      </c>
      <c r="I179" s="10">
        <v>145.10989712733959</v>
      </c>
    </row>
    <row r="180" spans="1:9" x14ac:dyDescent="0.25">
      <c r="A180" s="13"/>
      <c r="B180" s="5">
        <f>DATE(YEAR(siječanj!B180),MONTH(siječanj!B180)+9,DAY(siječanj!B180))</f>
        <v>43010</v>
      </c>
      <c r="C180" s="9">
        <v>1.84375</v>
      </c>
      <c r="D180">
        <v>0.91790266918346086</v>
      </c>
      <c r="E180" s="6">
        <v>156.85453926748806</v>
      </c>
      <c r="F180" s="10">
        <v>93.725569215664095</v>
      </c>
      <c r="G180" s="10">
        <v>106.00463167511717</v>
      </c>
      <c r="H180" s="10">
        <v>223.8755506677671</v>
      </c>
      <c r="I180" s="10">
        <v>143.97720026716928</v>
      </c>
    </row>
    <row r="181" spans="1:9" x14ac:dyDescent="0.25">
      <c r="A181" s="13"/>
      <c r="B181" s="5">
        <f>DATE(YEAR(siječanj!B181),MONTH(siječanj!B181)+9,DAY(siječanj!B181))</f>
        <v>43010</v>
      </c>
      <c r="C181" s="9">
        <v>1.8541666666666701</v>
      </c>
      <c r="D181">
        <v>0.91790266918346086</v>
      </c>
      <c r="E181" s="6">
        <v>156.45449611023938</v>
      </c>
      <c r="F181" s="10">
        <v>87.2941088541521</v>
      </c>
      <c r="G181" s="10">
        <v>99.97535216024346</v>
      </c>
      <c r="H181" s="10">
        <v>223.97144726576175</v>
      </c>
      <c r="I181" s="10">
        <v>143.60999958534211</v>
      </c>
    </row>
    <row r="182" spans="1:9" x14ac:dyDescent="0.25">
      <c r="A182" s="13"/>
      <c r="B182" s="5">
        <f>DATE(YEAR(siječanj!B182),MONTH(siječanj!B182)+9,DAY(siječanj!B182))</f>
        <v>43010</v>
      </c>
      <c r="C182" s="9">
        <v>1.8645833333333299</v>
      </c>
      <c r="D182">
        <v>0.91790266918346086</v>
      </c>
      <c r="E182" s="6">
        <v>155.6385913639669</v>
      </c>
      <c r="F182" s="10">
        <v>84.066729444780748</v>
      </c>
      <c r="G182" s="10">
        <v>95.92974360336207</v>
      </c>
      <c r="H182" s="10">
        <v>224.92254621221096</v>
      </c>
      <c r="I182" s="10">
        <v>142.86107844093917</v>
      </c>
    </row>
    <row r="183" spans="1:9" x14ac:dyDescent="0.25">
      <c r="A183" s="13"/>
      <c r="B183" s="5">
        <f>DATE(YEAR(siječanj!B183),MONTH(siječanj!B183)+9,DAY(siječanj!B183))</f>
        <v>43010</v>
      </c>
      <c r="C183" s="9">
        <v>1.875</v>
      </c>
      <c r="D183">
        <v>0.91790266918346086</v>
      </c>
      <c r="E183" s="6">
        <v>152.58799716893955</v>
      </c>
      <c r="F183" s="10">
        <v>81.411158223563874</v>
      </c>
      <c r="G183" s="10">
        <v>88.80736310564879</v>
      </c>
      <c r="H183" s="10">
        <v>226.32686969904478</v>
      </c>
      <c r="I183" s="10">
        <v>140.06092988672799</v>
      </c>
    </row>
    <row r="184" spans="1:9" x14ac:dyDescent="0.25">
      <c r="A184" s="13"/>
      <c r="B184" s="5">
        <f>DATE(YEAR(siječanj!B184),MONTH(siječanj!B184)+9,DAY(siječanj!B184))</f>
        <v>43010</v>
      </c>
      <c r="C184" s="9">
        <v>1.8854166666666701</v>
      </c>
      <c r="D184">
        <v>0.91790266918346086</v>
      </c>
      <c r="E184" s="6">
        <v>157.79163991920043</v>
      </c>
      <c r="F184" s="10">
        <v>77.276132964197174</v>
      </c>
      <c r="G184" s="10">
        <v>73.463744401018914</v>
      </c>
      <c r="H184" s="10">
        <v>232.37736055572245</v>
      </c>
      <c r="I184" s="10">
        <v>144.83736745666963</v>
      </c>
    </row>
    <row r="185" spans="1:9" x14ac:dyDescent="0.25">
      <c r="A185" s="13"/>
      <c r="B185" s="5">
        <f>DATE(YEAR(siječanj!B185),MONTH(siječanj!B185)+9,DAY(siječanj!B185))</f>
        <v>43010</v>
      </c>
      <c r="C185" s="9">
        <v>1.8958333333333299</v>
      </c>
      <c r="D185">
        <v>0.91790266918346086</v>
      </c>
      <c r="E185" s="6">
        <v>159.99053790813181</v>
      </c>
      <c r="F185" s="10">
        <v>73.26827728155078</v>
      </c>
      <c r="G185" s="10">
        <v>63.488747750196445</v>
      </c>
      <c r="H185" s="10">
        <v>236.43448154218331</v>
      </c>
      <c r="I185" s="10">
        <v>146.85574178997186</v>
      </c>
    </row>
    <row r="186" spans="1:9" x14ac:dyDescent="0.25">
      <c r="A186" s="13"/>
      <c r="B186" s="5">
        <f>DATE(YEAR(siječanj!B186),MONTH(siječanj!B186)+9,DAY(siječanj!B186))</f>
        <v>43010</v>
      </c>
      <c r="C186" s="9">
        <v>1.90625</v>
      </c>
      <c r="D186">
        <v>0.91790266918346086</v>
      </c>
      <c r="E186" s="6">
        <v>156.65025639906412</v>
      </c>
      <c r="F186" s="10">
        <v>71.720166341222551</v>
      </c>
      <c r="G186" s="10">
        <v>59.931166972775955</v>
      </c>
      <c r="H186" s="10">
        <v>237.75627418689001</v>
      </c>
      <c r="I186" s="10">
        <v>143.78968847697448</v>
      </c>
    </row>
    <row r="187" spans="1:9" x14ac:dyDescent="0.25">
      <c r="A187" s="13"/>
      <c r="B187" s="5">
        <f>DATE(YEAR(siječanj!B187),MONTH(siječanj!B187)+9,DAY(siječanj!B187))</f>
        <v>43010</v>
      </c>
      <c r="C187" s="9">
        <v>1.9166666666666701</v>
      </c>
      <c r="D187">
        <v>0.91790266918346086</v>
      </c>
      <c r="E187" s="6">
        <v>151.63743129800957</v>
      </c>
      <c r="F187" s="10">
        <v>71.144502464807928</v>
      </c>
      <c r="G187" s="10">
        <v>57.31350697918954</v>
      </c>
      <c r="H187" s="10">
        <v>236.09090340611382</v>
      </c>
      <c r="I187" s="10">
        <v>139.18840293656666</v>
      </c>
    </row>
    <row r="188" spans="1:9" x14ac:dyDescent="0.25">
      <c r="A188" s="13"/>
      <c r="B188" s="5">
        <f>DATE(YEAR(siječanj!B188),MONTH(siječanj!B188)+9,DAY(siječanj!B188))</f>
        <v>43010</v>
      </c>
      <c r="C188" s="9">
        <v>1.9270833333333299</v>
      </c>
      <c r="D188">
        <v>0.91790266918346086</v>
      </c>
      <c r="E188" s="6">
        <v>144.46421414964576</v>
      </c>
      <c r="F188" s="10">
        <v>69.968858224791518</v>
      </c>
      <c r="G188" s="10">
        <v>54.91391754900674</v>
      </c>
      <c r="H188" s="10">
        <v>237.45911814931992</v>
      </c>
      <c r="I188" s="10">
        <v>132.60408776945093</v>
      </c>
    </row>
    <row r="189" spans="1:9" x14ac:dyDescent="0.25">
      <c r="A189" s="13"/>
      <c r="B189" s="5">
        <f>DATE(YEAR(siječanj!B189),MONTH(siječanj!B189)+9,DAY(siječanj!B189))</f>
        <v>43010</v>
      </c>
      <c r="C189" s="9">
        <v>1.9375</v>
      </c>
      <c r="D189">
        <v>0.91790266918346086</v>
      </c>
      <c r="E189" s="6">
        <v>134.4569192039832</v>
      </c>
      <c r="F189" s="10">
        <v>66.811939313978002</v>
      </c>
      <c r="G189" s="10">
        <v>53.035594282863883</v>
      </c>
      <c r="H189" s="10">
        <v>236.79258858692441</v>
      </c>
      <c r="I189" s="10">
        <v>123.41836502752112</v>
      </c>
    </row>
    <row r="190" spans="1:9" x14ac:dyDescent="0.25">
      <c r="A190" s="13"/>
      <c r="B190" s="5">
        <f>DATE(YEAR(siječanj!B190),MONTH(siječanj!B190)+9,DAY(siječanj!B190))</f>
        <v>43010</v>
      </c>
      <c r="C190" s="9">
        <v>1.9479166666666701</v>
      </c>
      <c r="D190">
        <v>0.91790266918346086</v>
      </c>
      <c r="E190" s="6">
        <v>122.29962664167893</v>
      </c>
      <c r="F190" s="10">
        <v>64.825851044843731</v>
      </c>
      <c r="G190" s="10">
        <v>52.098666035281525</v>
      </c>
      <c r="H190" s="10">
        <v>235.05854978518838</v>
      </c>
      <c r="I190" s="10">
        <v>112.25915373453779</v>
      </c>
    </row>
    <row r="191" spans="1:9" x14ac:dyDescent="0.25">
      <c r="A191" s="13"/>
      <c r="B191" s="5">
        <f>DATE(YEAR(siječanj!B191),MONTH(siječanj!B191)+9,DAY(siječanj!B191))</f>
        <v>43010</v>
      </c>
      <c r="C191" s="9">
        <v>1.9583333333333299</v>
      </c>
      <c r="D191">
        <v>0.91790266918346086</v>
      </c>
      <c r="E191" s="6">
        <v>110.80545766654885</v>
      </c>
      <c r="F191" s="10">
        <v>62.734552986907147</v>
      </c>
      <c r="G191" s="10">
        <v>51.126428263572414</v>
      </c>
      <c r="H191" s="10">
        <v>234.89955889845851</v>
      </c>
      <c r="I191" s="10">
        <v>101.70862535222017</v>
      </c>
    </row>
    <row r="192" spans="1:9" x14ac:dyDescent="0.25">
      <c r="A192" s="13"/>
      <c r="B192" s="5">
        <f>DATE(YEAR(siječanj!B192),MONTH(siječanj!B192)+9,DAY(siječanj!B192))</f>
        <v>43010</v>
      </c>
      <c r="C192" s="9">
        <v>1.96875</v>
      </c>
      <c r="D192">
        <v>0.91790266918346086</v>
      </c>
      <c r="E192" s="6">
        <v>100.72290954394821</v>
      </c>
      <c r="F192" s="10">
        <v>60.933517714298212</v>
      </c>
      <c r="G192" s="10">
        <v>50.749933552095705</v>
      </c>
      <c r="H192" s="10">
        <v>234.8378417906444</v>
      </c>
      <c r="I192" s="10">
        <v>92.453827518314341</v>
      </c>
    </row>
    <row r="193" spans="1:9" x14ac:dyDescent="0.25">
      <c r="A193" s="13"/>
      <c r="B193" s="5">
        <f>DATE(YEAR(siječanj!B193),MONTH(siječanj!B193)+9,DAY(siječanj!B193))</f>
        <v>43010</v>
      </c>
      <c r="C193" s="9">
        <v>1.9791666666666701</v>
      </c>
      <c r="D193">
        <v>0.91790266918346086</v>
      </c>
      <c r="E193" s="6">
        <v>91.687288914879474</v>
      </c>
      <c r="F193" s="10">
        <v>60.497704701147526</v>
      </c>
      <c r="G193" s="10">
        <v>50.917259193544083</v>
      </c>
      <c r="H193" s="10">
        <v>234.59774424888377</v>
      </c>
      <c r="I193" s="10">
        <v>84.160007225163014</v>
      </c>
    </row>
    <row r="194" spans="1:9" ht="15.75" thickBot="1" x14ac:dyDescent="0.3">
      <c r="A194" s="13"/>
      <c r="B194" s="5">
        <f>DATE(YEAR(siječanj!B194),MONTH(siječanj!B194)+9,DAY(siječanj!B194))</f>
        <v>43010</v>
      </c>
      <c r="C194" s="9">
        <v>1.9895833333333299</v>
      </c>
      <c r="D194">
        <v>0.91790266918346086</v>
      </c>
      <c r="E194" s="6">
        <v>83.848309127384482</v>
      </c>
      <c r="F194" s="10">
        <v>58.582321418080326</v>
      </c>
      <c r="G194" s="10">
        <v>49.800746722277381</v>
      </c>
      <c r="H194" s="10">
        <v>235.60116106836392</v>
      </c>
      <c r="I194" s="10">
        <v>76.964586754546161</v>
      </c>
    </row>
    <row r="195" spans="1:9" x14ac:dyDescent="0.25">
      <c r="A195" s="12">
        <f t="shared" ref="A195" si="0">A99+1</f>
        <v>276</v>
      </c>
      <c r="B195" s="5">
        <f>DATE(YEAR(siječanj!B195),MONTH(siječanj!B195)+9,DAY(siječanj!B195))</f>
        <v>43011</v>
      </c>
      <c r="C195" s="9">
        <v>2</v>
      </c>
      <c r="D195">
        <v>0.91687506227356863</v>
      </c>
      <c r="E195" s="6">
        <v>76.430540492676968</v>
      </c>
      <c r="F195" s="10">
        <v>57.768606867527694</v>
      </c>
      <c r="G195" s="10">
        <v>49.300700724938075</v>
      </c>
      <c r="H195" s="10">
        <v>236.46538460193713</v>
      </c>
      <c r="I195" s="10">
        <v>70.077256573825707</v>
      </c>
    </row>
    <row r="196" spans="1:9" x14ac:dyDescent="0.25">
      <c r="A196" s="13"/>
      <c r="B196" s="5">
        <f>DATE(YEAR(siječanj!B196),MONTH(siječanj!B196)+9,DAY(siječanj!B196))</f>
        <v>43011</v>
      </c>
      <c r="C196" s="9">
        <v>2.0104166666666701</v>
      </c>
      <c r="D196">
        <v>0.91687506227356863</v>
      </c>
      <c r="E196" s="6">
        <v>70.814132746888305</v>
      </c>
      <c r="F196" s="10">
        <v>57.487145632531856</v>
      </c>
      <c r="G196" s="10">
        <v>49.680400294515685</v>
      </c>
      <c r="H196" s="10">
        <v>236.52041483129196</v>
      </c>
      <c r="I196" s="10">
        <v>64.927712372151973</v>
      </c>
    </row>
    <row r="197" spans="1:9" x14ac:dyDescent="0.25">
      <c r="A197" s="13"/>
      <c r="B197" s="5">
        <f>DATE(YEAR(siječanj!B197),MONTH(siječanj!B197)+9,DAY(siječanj!B197))</f>
        <v>43011</v>
      </c>
      <c r="C197" s="9">
        <v>2.0208333333333299</v>
      </c>
      <c r="D197">
        <v>0.91687506227356863</v>
      </c>
      <c r="E197" s="6">
        <v>66.519561514712223</v>
      </c>
      <c r="F197" s="10">
        <v>56.999425115580088</v>
      </c>
      <c r="G197" s="10">
        <v>48.767696768103555</v>
      </c>
      <c r="H197" s="10">
        <v>236.75569374002583</v>
      </c>
      <c r="I197" s="10">
        <v>60.990127106212242</v>
      </c>
    </row>
    <row r="198" spans="1:9" x14ac:dyDescent="0.25">
      <c r="A198" s="13"/>
      <c r="B198" s="5">
        <f>DATE(YEAR(siječanj!B198),MONTH(siječanj!B198)+9,DAY(siječanj!B198))</f>
        <v>43011</v>
      </c>
      <c r="C198" s="9">
        <v>2.03125</v>
      </c>
      <c r="D198">
        <v>0.91687506227356863</v>
      </c>
      <c r="E198" s="6">
        <v>63.060060163554098</v>
      </c>
      <c r="F198" s="10">
        <v>56.532983027914092</v>
      </c>
      <c r="G198" s="10">
        <v>49.01505973454946</v>
      </c>
      <c r="H198" s="10">
        <v>236.53970136497566</v>
      </c>
      <c r="I198" s="10">
        <v>57.818196589433647</v>
      </c>
    </row>
    <row r="199" spans="1:9" x14ac:dyDescent="0.25">
      <c r="A199" s="13"/>
      <c r="B199" s="5">
        <f>DATE(YEAR(siječanj!B199),MONTH(siječanj!B199)+9,DAY(siječanj!B199))</f>
        <v>43011</v>
      </c>
      <c r="C199" s="9">
        <v>2.0416666666666701</v>
      </c>
      <c r="D199">
        <v>0.91687506227356863</v>
      </c>
      <c r="E199" s="6">
        <v>59.795548922838464</v>
      </c>
      <c r="F199" s="10">
        <v>56.13224395235612</v>
      </c>
      <c r="G199" s="10">
        <v>48.734686729664212</v>
      </c>
      <c r="H199" s="10">
        <v>236.43165217048701</v>
      </c>
      <c r="I199" s="10">
        <v>54.825047642309734</v>
      </c>
    </row>
    <row r="200" spans="1:9" x14ac:dyDescent="0.25">
      <c r="A200" s="13"/>
      <c r="B200" s="5">
        <f>DATE(YEAR(siječanj!B200),MONTH(siječanj!B200)+9,DAY(siječanj!B200))</f>
        <v>43011</v>
      </c>
      <c r="C200" s="9">
        <v>2.0520833333333299</v>
      </c>
      <c r="D200">
        <v>0.91687506227356863</v>
      </c>
      <c r="E200" s="6">
        <v>58.167106975720387</v>
      </c>
      <c r="F200" s="10">
        <v>55.291134776795339</v>
      </c>
      <c r="G200" s="10">
        <v>47.085919437144085</v>
      </c>
      <c r="H200" s="10">
        <v>236.73962562914832</v>
      </c>
      <c r="I200" s="10">
        <v>53.331969830636957</v>
      </c>
    </row>
    <row r="201" spans="1:9" x14ac:dyDescent="0.25">
      <c r="A201" s="13"/>
      <c r="B201" s="5">
        <f>DATE(YEAR(siječanj!B201),MONTH(siječanj!B201)+9,DAY(siječanj!B201))</f>
        <v>43011</v>
      </c>
      <c r="C201" s="9">
        <v>2.0625</v>
      </c>
      <c r="D201">
        <v>0.91687506227356863</v>
      </c>
      <c r="E201" s="6">
        <v>56.198807937438673</v>
      </c>
      <c r="F201" s="10">
        <v>54.908199201498704</v>
      </c>
      <c r="G201" s="10">
        <v>47.229004333131719</v>
      </c>
      <c r="H201" s="10">
        <v>236.27493058187622</v>
      </c>
      <c r="I201" s="10">
        <v>51.527285527339409</v>
      </c>
    </row>
    <row r="202" spans="1:9" x14ac:dyDescent="0.25">
      <c r="A202" s="13"/>
      <c r="B202" s="5">
        <f>DATE(YEAR(siječanj!B202),MONTH(siječanj!B202)+9,DAY(siječanj!B202))</f>
        <v>43011</v>
      </c>
      <c r="C202" s="9">
        <v>2.0729166666666701</v>
      </c>
      <c r="D202">
        <v>0.91687506227356863</v>
      </c>
      <c r="E202" s="6">
        <v>54.990376220630473</v>
      </c>
      <c r="F202" s="10">
        <v>54.97122487498121</v>
      </c>
      <c r="G202" s="10">
        <v>46.764812685796308</v>
      </c>
      <c r="H202" s="10">
        <v>236.51190971396952</v>
      </c>
      <c r="I202" s="10">
        <v>50.419304621737531</v>
      </c>
    </row>
    <row r="203" spans="1:9" x14ac:dyDescent="0.25">
      <c r="A203" s="13"/>
      <c r="B203" s="5">
        <f>DATE(YEAR(siječanj!B203),MONTH(siječanj!B203)+9,DAY(siječanj!B203))</f>
        <v>43011</v>
      </c>
      <c r="C203" s="9">
        <v>2.0833333333333299</v>
      </c>
      <c r="D203">
        <v>0.91687506227356863</v>
      </c>
      <c r="E203" s="6">
        <v>53.870923926929777</v>
      </c>
      <c r="F203" s="10">
        <v>54.992920135430232</v>
      </c>
      <c r="G203" s="10">
        <v>47.408015688430517</v>
      </c>
      <c r="H203" s="10">
        <v>236.61817867458777</v>
      </c>
      <c r="I203" s="10">
        <v>49.392906730238415</v>
      </c>
    </row>
    <row r="204" spans="1:9" x14ac:dyDescent="0.25">
      <c r="A204" s="13"/>
      <c r="B204" s="5">
        <f>DATE(YEAR(siječanj!B204),MONTH(siječanj!B204)+9,DAY(siječanj!B204))</f>
        <v>43011</v>
      </c>
      <c r="C204" s="9">
        <v>2.09375</v>
      </c>
      <c r="D204">
        <v>0.91687506227356863</v>
      </c>
      <c r="E204" s="6">
        <v>52.888745012399852</v>
      </c>
      <c r="F204" s="10">
        <v>55.071088002516362</v>
      </c>
      <c r="G204" s="10">
        <v>47.448048372183472</v>
      </c>
      <c r="H204" s="10">
        <v>236.8212663543402</v>
      </c>
      <c r="I204" s="10">
        <v>48.492371376815008</v>
      </c>
    </row>
    <row r="205" spans="1:9" x14ac:dyDescent="0.25">
      <c r="A205" s="13"/>
      <c r="B205" s="5">
        <f>DATE(YEAR(siječanj!B205),MONTH(siječanj!B205)+9,DAY(siječanj!B205))</f>
        <v>43011</v>
      </c>
      <c r="C205" s="9">
        <v>2.1041666666666701</v>
      </c>
      <c r="D205">
        <v>0.91687506227356863</v>
      </c>
      <c r="E205" s="6">
        <v>52.986153720302447</v>
      </c>
      <c r="F205" s="10">
        <v>55.958501509126009</v>
      </c>
      <c r="G205" s="10">
        <v>48.755798732403939</v>
      </c>
      <c r="H205" s="10">
        <v>236.50580091145238</v>
      </c>
      <c r="I205" s="10">
        <v>48.581682991939189</v>
      </c>
    </row>
    <row r="206" spans="1:9" x14ac:dyDescent="0.25">
      <c r="A206" s="13"/>
      <c r="B206" s="5">
        <f>DATE(YEAR(siječanj!B206),MONTH(siječanj!B206)+9,DAY(siječanj!B206))</f>
        <v>43011</v>
      </c>
      <c r="C206" s="9">
        <v>2.1145833333333299</v>
      </c>
      <c r="D206">
        <v>0.91687506227356863</v>
      </c>
      <c r="E206" s="6">
        <v>52.501870317492049</v>
      </c>
      <c r="F206" s="10">
        <v>55.88411317845285</v>
      </c>
      <c r="G206" s="10">
        <v>48.293337708443019</v>
      </c>
      <c r="H206" s="10">
        <v>236.31838229015369</v>
      </c>
      <c r="I206" s="10">
        <v>48.137655616829349</v>
      </c>
    </row>
    <row r="207" spans="1:9" x14ac:dyDescent="0.25">
      <c r="A207" s="13"/>
      <c r="B207" s="5">
        <f>DATE(YEAR(siječanj!B207),MONTH(siječanj!B207)+9,DAY(siječanj!B207))</f>
        <v>43011</v>
      </c>
      <c r="C207" s="9">
        <v>2.125</v>
      </c>
      <c r="D207">
        <v>0.91687506227356863</v>
      </c>
      <c r="E207" s="6">
        <v>52.824630639565775</v>
      </c>
      <c r="F207" s="10">
        <v>55.369735507012543</v>
      </c>
      <c r="G207" s="10">
        <v>47.803030473657842</v>
      </c>
      <c r="H207" s="10">
        <v>236.36414730233128</v>
      </c>
      <c r="I207" s="10">
        <v>48.433586507230132</v>
      </c>
    </row>
    <row r="208" spans="1:9" x14ac:dyDescent="0.25">
      <c r="A208" s="13"/>
      <c r="B208" s="5">
        <f>DATE(YEAR(siječanj!B208),MONTH(siječanj!B208)+9,DAY(siječanj!B208))</f>
        <v>43011</v>
      </c>
      <c r="C208" s="9">
        <v>2.1354166666666701</v>
      </c>
      <c r="D208">
        <v>0.91687506227356863</v>
      </c>
      <c r="E208" s="6">
        <v>53.29760849862236</v>
      </c>
      <c r="F208" s="10">
        <v>55.148133631855274</v>
      </c>
      <c r="G208" s="10">
        <v>48.117895763854108</v>
      </c>
      <c r="H208" s="10">
        <v>236.12761122844285</v>
      </c>
      <c r="I208" s="10">
        <v>48.867248111206656</v>
      </c>
    </row>
    <row r="209" spans="1:9" x14ac:dyDescent="0.25">
      <c r="A209" s="13"/>
      <c r="B209" s="5">
        <f>DATE(YEAR(siječanj!B209),MONTH(siječanj!B209)+9,DAY(siječanj!B209))</f>
        <v>43011</v>
      </c>
      <c r="C209" s="9">
        <v>2.1458333333333299</v>
      </c>
      <c r="D209">
        <v>0.91687506227356863</v>
      </c>
      <c r="E209" s="6">
        <v>53.805724753874216</v>
      </c>
      <c r="F209" s="10">
        <v>54.970920267592675</v>
      </c>
      <c r="G209" s="10">
        <v>47.303761654408007</v>
      </c>
      <c r="H209" s="10">
        <v>235.83101826484415</v>
      </c>
      <c r="I209" s="10">
        <v>49.333127234382914</v>
      </c>
    </row>
    <row r="210" spans="1:9" x14ac:dyDescent="0.25">
      <c r="A210" s="13"/>
      <c r="B210" s="5">
        <f>DATE(YEAR(siječanj!B210),MONTH(siječanj!B210)+9,DAY(siječanj!B210))</f>
        <v>43011</v>
      </c>
      <c r="C210" s="9">
        <v>2.15625</v>
      </c>
      <c r="D210">
        <v>0.91687506227356863</v>
      </c>
      <c r="E210" s="6">
        <v>54.474711026234438</v>
      </c>
      <c r="F210" s="10">
        <v>54.398406672854193</v>
      </c>
      <c r="G210" s="10">
        <v>47.242148257418059</v>
      </c>
      <c r="H210" s="10">
        <v>235.91620745620023</v>
      </c>
      <c r="I210" s="10">
        <v>49.946504064513356</v>
      </c>
    </row>
    <row r="211" spans="1:9" x14ac:dyDescent="0.25">
      <c r="A211" s="13"/>
      <c r="B211" s="5">
        <f>DATE(YEAR(siječanj!B211),MONTH(siječanj!B211)+9,DAY(siječanj!B211))</f>
        <v>43011</v>
      </c>
      <c r="C211" s="9">
        <v>2.1666666666666701</v>
      </c>
      <c r="D211">
        <v>0.91687506227356863</v>
      </c>
      <c r="E211" s="6">
        <v>57.175833802792063</v>
      </c>
      <c r="F211" s="10">
        <v>54.590209127830711</v>
      </c>
      <c r="G211" s="10">
        <v>47.607381898742702</v>
      </c>
      <c r="H211" s="10">
        <v>235.98825592125107</v>
      </c>
      <c r="I211" s="10">
        <v>52.423096178478183</v>
      </c>
    </row>
    <row r="212" spans="1:9" x14ac:dyDescent="0.25">
      <c r="A212" s="13"/>
      <c r="B212" s="5">
        <f>DATE(YEAR(siječanj!B212),MONTH(siječanj!B212)+9,DAY(siječanj!B212))</f>
        <v>43011</v>
      </c>
      <c r="C212" s="9">
        <v>2.1770833333333299</v>
      </c>
      <c r="D212">
        <v>0.91687506227356863</v>
      </c>
      <c r="E212" s="6">
        <v>59.480276005038164</v>
      </c>
      <c r="F212" s="10">
        <v>54.653367065047711</v>
      </c>
      <c r="G212" s="10">
        <v>49.023692821058773</v>
      </c>
      <c r="H212" s="10">
        <v>235.2079864167699</v>
      </c>
      <c r="I212" s="10">
        <v>54.535981766168419</v>
      </c>
    </row>
    <row r="213" spans="1:9" x14ac:dyDescent="0.25">
      <c r="A213" s="13"/>
      <c r="B213" s="5">
        <f>DATE(YEAR(siječanj!B213),MONTH(siječanj!B213)+9,DAY(siječanj!B213))</f>
        <v>43011</v>
      </c>
      <c r="C213" s="9">
        <v>2.1875</v>
      </c>
      <c r="D213">
        <v>0.91687506227356863</v>
      </c>
      <c r="E213" s="6">
        <v>63.297657217004897</v>
      </c>
      <c r="F213" s="10">
        <v>54.517628401528974</v>
      </c>
      <c r="G213" s="10">
        <v>47.371920974069049</v>
      </c>
      <c r="H213" s="10">
        <v>226.39380849283498</v>
      </c>
      <c r="I213" s="10">
        <v>58.036043402612364</v>
      </c>
    </row>
    <row r="214" spans="1:9" x14ac:dyDescent="0.25">
      <c r="A214" s="13"/>
      <c r="B214" s="5">
        <f>DATE(YEAR(siječanj!B214),MONTH(siječanj!B214)+9,DAY(siječanj!B214))</f>
        <v>43011</v>
      </c>
      <c r="C214" s="9">
        <v>2.1979166666666701</v>
      </c>
      <c r="D214">
        <v>0.91687506227356863</v>
      </c>
      <c r="E214" s="6">
        <v>67.901722051620126</v>
      </c>
      <c r="F214" s="10">
        <v>55.288966453148028</v>
      </c>
      <c r="G214" s="10">
        <v>46.884778536658523</v>
      </c>
      <c r="H214" s="10">
        <v>207.23006794053919</v>
      </c>
      <c r="I214" s="10">
        <v>62.257395634561753</v>
      </c>
    </row>
    <row r="215" spans="1:9" x14ac:dyDescent="0.25">
      <c r="A215" s="13"/>
      <c r="B215" s="5">
        <f>DATE(YEAR(siječanj!B215),MONTH(siječanj!B215)+9,DAY(siječanj!B215))</f>
        <v>43011</v>
      </c>
      <c r="C215" s="9">
        <v>2.2083333333333299</v>
      </c>
      <c r="D215">
        <v>0.91687506227356863</v>
      </c>
      <c r="E215" s="6">
        <v>74.034544327730927</v>
      </c>
      <c r="F215" s="10">
        <v>56.071065963164578</v>
      </c>
      <c r="G215" s="10">
        <v>47.910140837462791</v>
      </c>
      <c r="H215" s="10">
        <v>192.55412995360618</v>
      </c>
      <c r="I215" s="10">
        <v>67.880427440883565</v>
      </c>
    </row>
    <row r="216" spans="1:9" x14ac:dyDescent="0.25">
      <c r="A216" s="13"/>
      <c r="B216" s="5">
        <f>DATE(YEAR(siječanj!B216),MONTH(siječanj!B216)+9,DAY(siječanj!B216))</f>
        <v>43011</v>
      </c>
      <c r="C216" s="9">
        <v>2.21875</v>
      </c>
      <c r="D216">
        <v>0.91687506227356863</v>
      </c>
      <c r="E216" s="6">
        <v>80.28377370684008</v>
      </c>
      <c r="F216" s="10">
        <v>60.881165323390192</v>
      </c>
      <c r="G216" s="10">
        <v>47.940198400376673</v>
      </c>
      <c r="H216" s="10">
        <v>169.64320913195073</v>
      </c>
      <c r="I216" s="10">
        <v>73.610190017016095</v>
      </c>
    </row>
    <row r="217" spans="1:9" x14ac:dyDescent="0.25">
      <c r="A217" s="13"/>
      <c r="B217" s="5">
        <f>DATE(YEAR(siječanj!B217),MONTH(siječanj!B217)+9,DAY(siječanj!B217))</f>
        <v>43011</v>
      </c>
      <c r="C217" s="9">
        <v>2.2291666666666701</v>
      </c>
      <c r="D217">
        <v>0.91687506227356863</v>
      </c>
      <c r="E217" s="6">
        <v>85.183392510673329</v>
      </c>
      <c r="F217" s="10">
        <v>66.540702466457773</v>
      </c>
      <c r="G217" s="10">
        <v>50.325438078412667</v>
      </c>
      <c r="H217" s="10">
        <v>143.40898572600591</v>
      </c>
      <c r="I217" s="10">
        <v>78.102528312897448</v>
      </c>
    </row>
    <row r="218" spans="1:9" x14ac:dyDescent="0.25">
      <c r="A218" s="13"/>
      <c r="B218" s="5">
        <f>DATE(YEAR(siječanj!B218),MONTH(siječanj!B218)+9,DAY(siječanj!B218))</f>
        <v>43011</v>
      </c>
      <c r="C218" s="9">
        <v>2.2395833333333299</v>
      </c>
      <c r="D218">
        <v>0.91687506227356863</v>
      </c>
      <c r="E218" s="6">
        <v>90.774197780237472</v>
      </c>
      <c r="F218" s="10">
        <v>68.023415002066514</v>
      </c>
      <c r="G218" s="10">
        <v>53.779958631453233</v>
      </c>
      <c r="H218" s="10">
        <v>112.89665930305598</v>
      </c>
      <c r="I218" s="10">
        <v>83.228598242588461</v>
      </c>
    </row>
    <row r="219" spans="1:9" x14ac:dyDescent="0.25">
      <c r="A219" s="13"/>
      <c r="B219" s="5">
        <f>DATE(YEAR(siječanj!B219),MONTH(siječanj!B219)+9,DAY(siječanj!B219))</f>
        <v>43011</v>
      </c>
      <c r="C219" s="9">
        <v>2.25</v>
      </c>
      <c r="D219">
        <v>0.91687506227356863</v>
      </c>
      <c r="E219" s="6">
        <v>95.831505645360366</v>
      </c>
      <c r="F219" s="10">
        <v>72.51071870627085</v>
      </c>
      <c r="G219" s="10">
        <v>65.085287873889655</v>
      </c>
      <c r="H219" s="10">
        <v>66.468234972607164</v>
      </c>
      <c r="I219" s="10">
        <v>87.865517706359626</v>
      </c>
    </row>
    <row r="220" spans="1:9" x14ac:dyDescent="0.25">
      <c r="A220" s="13"/>
      <c r="B220" s="5">
        <f>DATE(YEAR(siječanj!B220),MONTH(siječanj!B220)+9,DAY(siječanj!B220))</f>
        <v>43011</v>
      </c>
      <c r="C220" s="9">
        <v>2.2604166666666701</v>
      </c>
      <c r="D220">
        <v>0.91687506227356863</v>
      </c>
      <c r="E220" s="6">
        <v>98.892053601980791</v>
      </c>
      <c r="F220" s="10">
        <v>89.799693000452436</v>
      </c>
      <c r="G220" s="10">
        <v>83.412144735676449</v>
      </c>
      <c r="H220" s="10">
        <v>34.754202680823603</v>
      </c>
      <c r="I220" s="10">
        <v>90.671657804677224</v>
      </c>
    </row>
    <row r="221" spans="1:9" x14ac:dyDescent="0.25">
      <c r="A221" s="13"/>
      <c r="B221" s="5">
        <f>DATE(YEAR(siječanj!B221),MONTH(siječanj!B221)+9,DAY(siječanj!B221))</f>
        <v>43011</v>
      </c>
      <c r="C221" s="9">
        <v>2.2708333333333299</v>
      </c>
      <c r="D221">
        <v>0.91687506227356863</v>
      </c>
      <c r="E221" s="6">
        <v>101.06739862288282</v>
      </c>
      <c r="F221" s="10">
        <v>99.813676930420812</v>
      </c>
      <c r="G221" s="10">
        <v>95.290210163253406</v>
      </c>
      <c r="H221" s="10">
        <v>18.593694665019584</v>
      </c>
      <c r="I221" s="10">
        <v>92.666177406183266</v>
      </c>
    </row>
    <row r="222" spans="1:9" x14ac:dyDescent="0.25">
      <c r="A222" s="13"/>
      <c r="B222" s="5">
        <f>DATE(YEAR(siječanj!B222),MONTH(siječanj!B222)+9,DAY(siječanj!B222))</f>
        <v>43011</v>
      </c>
      <c r="C222" s="9">
        <v>2.28125</v>
      </c>
      <c r="D222">
        <v>0.91687506227356863</v>
      </c>
      <c r="E222" s="6">
        <v>102.02139754410203</v>
      </c>
      <c r="F222" s="10">
        <v>109.65259577981413</v>
      </c>
      <c r="G222" s="10">
        <v>103.63129804492606</v>
      </c>
      <c r="H222" s="10">
        <v>11.960550264790193</v>
      </c>
      <c r="I222" s="10">
        <v>93.540875226485056</v>
      </c>
    </row>
    <row r="223" spans="1:9" x14ac:dyDescent="0.25">
      <c r="A223" s="13"/>
      <c r="B223" s="5">
        <f>DATE(YEAR(siječanj!B223),MONTH(siječanj!B223)+9,DAY(siječanj!B223))</f>
        <v>43011</v>
      </c>
      <c r="C223" s="9">
        <v>2.2916666666666701</v>
      </c>
      <c r="D223">
        <v>0.91687506227356863</v>
      </c>
      <c r="E223" s="6">
        <v>99.956458983802122</v>
      </c>
      <c r="F223" s="10">
        <v>115.90655820963475</v>
      </c>
      <c r="G223" s="10">
        <v>109.58969411075294</v>
      </c>
      <c r="H223" s="10">
        <v>4.7558117738961565</v>
      </c>
      <c r="I223" s="10">
        <v>91.647584555418973</v>
      </c>
    </row>
    <row r="224" spans="1:9" x14ac:dyDescent="0.25">
      <c r="A224" s="13"/>
      <c r="B224" s="5">
        <f>DATE(YEAR(siječanj!B224),MONTH(siječanj!B224)+9,DAY(siječanj!B224))</f>
        <v>43011</v>
      </c>
      <c r="C224" s="9">
        <v>2.3020833333333299</v>
      </c>
      <c r="D224">
        <v>0.91687506227356863</v>
      </c>
      <c r="E224" s="6">
        <v>97.304334836827692</v>
      </c>
      <c r="F224" s="10">
        <v>128.95356199513108</v>
      </c>
      <c r="G224" s="10">
        <v>120.45694328723111</v>
      </c>
      <c r="H224" s="10">
        <v>3.362086679379622</v>
      </c>
      <c r="I224" s="10">
        <v>89.215918063004565</v>
      </c>
    </row>
    <row r="225" spans="1:9" x14ac:dyDescent="0.25">
      <c r="A225" s="13"/>
      <c r="B225" s="5">
        <f>DATE(YEAR(siječanj!B225),MONTH(siječanj!B225)+9,DAY(siječanj!B225))</f>
        <v>43011</v>
      </c>
      <c r="C225" s="9">
        <v>2.3125</v>
      </c>
      <c r="D225">
        <v>0.91687506227356863</v>
      </c>
      <c r="E225" s="6">
        <v>97.102612613025357</v>
      </c>
      <c r="F225" s="10">
        <v>135.2646062463659</v>
      </c>
      <c r="G225" s="10">
        <v>133.08199303489491</v>
      </c>
      <c r="H225" s="10">
        <v>3.8419317169151483</v>
      </c>
      <c r="I225" s="10">
        <v>89.03096398649383</v>
      </c>
    </row>
    <row r="226" spans="1:9" x14ac:dyDescent="0.25">
      <c r="A226" s="13"/>
      <c r="B226" s="5">
        <f>DATE(YEAR(siječanj!B226),MONTH(siječanj!B226)+9,DAY(siječanj!B226))</f>
        <v>43011</v>
      </c>
      <c r="C226" s="9">
        <v>2.3229166666666701</v>
      </c>
      <c r="D226">
        <v>0.91687506227356863</v>
      </c>
      <c r="E226" s="6">
        <v>96.180338887670487</v>
      </c>
      <c r="F226" s="10">
        <v>139.16382931508096</v>
      </c>
      <c r="G226" s="10">
        <v>146.22602147912909</v>
      </c>
      <c r="H226" s="10">
        <v>3.4776798649269769</v>
      </c>
      <c r="I226" s="10">
        <v>88.185354207125812</v>
      </c>
    </row>
    <row r="227" spans="1:9" x14ac:dyDescent="0.25">
      <c r="A227" s="13"/>
      <c r="B227" s="5">
        <f>DATE(YEAR(siječanj!B227),MONTH(siječanj!B227)+9,DAY(siječanj!B227))</f>
        <v>43011</v>
      </c>
      <c r="C227" s="9">
        <v>2.3333333333333299</v>
      </c>
      <c r="D227">
        <v>0.91687506227356863</v>
      </c>
      <c r="E227" s="6">
        <v>97.601529405099782</v>
      </c>
      <c r="F227" s="10">
        <v>169.22162469718174</v>
      </c>
      <c r="G227" s="10">
        <v>153.80786645847894</v>
      </c>
      <c r="H227" s="10">
        <v>2.3864245060442699</v>
      </c>
      <c r="I227" s="10">
        <v>89.4884083512964</v>
      </c>
    </row>
    <row r="228" spans="1:9" x14ac:dyDescent="0.25">
      <c r="A228" s="13"/>
      <c r="B228" s="5">
        <f>DATE(YEAR(siječanj!B228),MONTH(siječanj!B228)+9,DAY(siječanj!B228))</f>
        <v>43011</v>
      </c>
      <c r="C228" s="9">
        <v>2.34375</v>
      </c>
      <c r="D228">
        <v>0.91687506227356863</v>
      </c>
      <c r="E228" s="6">
        <v>98.456324189687507</v>
      </c>
      <c r="F228" s="10">
        <v>170.70069396810396</v>
      </c>
      <c r="G228" s="10">
        <v>175.8835900595115</v>
      </c>
      <c r="H228" s="10">
        <v>2.084585853316189</v>
      </c>
      <c r="I228" s="10">
        <v>90.272148372646399</v>
      </c>
    </row>
    <row r="229" spans="1:9" x14ac:dyDescent="0.25">
      <c r="A229" s="13"/>
      <c r="B229" s="5">
        <f>DATE(YEAR(siječanj!B229),MONTH(siječanj!B229)+9,DAY(siječanj!B229))</f>
        <v>43011</v>
      </c>
      <c r="C229" s="9">
        <v>2.3541666666666701</v>
      </c>
      <c r="D229">
        <v>0.91687506227356863</v>
      </c>
      <c r="E229" s="6">
        <v>97.865396885872116</v>
      </c>
      <c r="F229" s="10">
        <v>199.22190138674529</v>
      </c>
      <c r="G229" s="10">
        <v>180.80445337589595</v>
      </c>
      <c r="H229" s="10">
        <v>2.4000422950215214</v>
      </c>
      <c r="I229" s="10">
        <v>89.730341864161502</v>
      </c>
    </row>
    <row r="230" spans="1:9" x14ac:dyDescent="0.25">
      <c r="A230" s="13"/>
      <c r="B230" s="5">
        <f>DATE(YEAR(siječanj!B230),MONTH(siječanj!B230)+9,DAY(siječanj!B230))</f>
        <v>43011</v>
      </c>
      <c r="C230" s="9">
        <v>2.3645833333333299</v>
      </c>
      <c r="D230">
        <v>0.91687506227356863</v>
      </c>
      <c r="E230" s="6">
        <v>98.118360784546354</v>
      </c>
      <c r="F230" s="10">
        <v>186.30826353353072</v>
      </c>
      <c r="G230" s="10">
        <v>181.16084561493471</v>
      </c>
      <c r="H230" s="10">
        <v>1.7867977327089848</v>
      </c>
      <c r="I230" s="10">
        <v>89.962278154511409</v>
      </c>
    </row>
    <row r="231" spans="1:9" x14ac:dyDescent="0.25">
      <c r="A231" s="13"/>
      <c r="B231" s="5">
        <f>DATE(YEAR(siječanj!B231),MONTH(siječanj!B231)+9,DAY(siječanj!B231))</f>
        <v>43011</v>
      </c>
      <c r="C231" s="9">
        <v>2.375</v>
      </c>
      <c r="D231">
        <v>0.91687506227356863</v>
      </c>
      <c r="E231" s="6">
        <v>98.4378438785036</v>
      </c>
      <c r="F231" s="10">
        <v>205.02584247193698</v>
      </c>
      <c r="G231" s="10">
        <v>186.54652953205684</v>
      </c>
      <c r="H231" s="10">
        <v>1.4284586574859073</v>
      </c>
      <c r="I231" s="10">
        <v>90.255204236178812</v>
      </c>
    </row>
    <row r="232" spans="1:9" x14ac:dyDescent="0.25">
      <c r="A232" s="13"/>
      <c r="B232" s="5">
        <f>DATE(YEAR(siječanj!B232),MONTH(siječanj!B232)+9,DAY(siječanj!B232))</f>
        <v>43011</v>
      </c>
      <c r="C232" s="9">
        <v>2.3854166666666701</v>
      </c>
      <c r="D232">
        <v>0.91687506227356863</v>
      </c>
      <c r="E232" s="6">
        <v>99.511903287547597</v>
      </c>
      <c r="F232" s="10">
        <v>192.23837620544606</v>
      </c>
      <c r="G232" s="10">
        <v>182.36405750997616</v>
      </c>
      <c r="H232" s="10">
        <v>1.4145898355302997</v>
      </c>
      <c r="I232" s="10">
        <v>91.239982523731541</v>
      </c>
    </row>
    <row r="233" spans="1:9" x14ac:dyDescent="0.25">
      <c r="A233" s="13"/>
      <c r="B233" s="5">
        <f>DATE(YEAR(siječanj!B233),MONTH(siječanj!B233)+9,DAY(siječanj!B233))</f>
        <v>43011</v>
      </c>
      <c r="C233" s="9">
        <v>2.3958333333333299</v>
      </c>
      <c r="D233">
        <v>0.91687506227356863</v>
      </c>
      <c r="E233" s="6">
        <v>98.936394438847245</v>
      </c>
      <c r="F233" s="10">
        <v>189.96347203607965</v>
      </c>
      <c r="G233" s="10">
        <v>184.51810273068537</v>
      </c>
      <c r="H233" s="10">
        <v>1.5738757610195755</v>
      </c>
      <c r="I233" s="10">
        <v>90.712312812240413</v>
      </c>
    </row>
    <row r="234" spans="1:9" x14ac:dyDescent="0.25">
      <c r="A234" s="13"/>
      <c r="B234" s="5">
        <f>DATE(YEAR(siječanj!B234),MONTH(siječanj!B234)+9,DAY(siječanj!B234))</f>
        <v>43011</v>
      </c>
      <c r="C234" s="9">
        <v>2.40625</v>
      </c>
      <c r="D234">
        <v>0.91687506227356863</v>
      </c>
      <c r="E234" s="6">
        <v>98.764783609298874</v>
      </c>
      <c r="F234" s="10">
        <v>176.961734511716</v>
      </c>
      <c r="G234" s="10">
        <v>190.52095017837183</v>
      </c>
      <c r="H234" s="10">
        <v>1.4902697776504985</v>
      </c>
      <c r="I234" s="10">
        <v>90.554967122211437</v>
      </c>
    </row>
    <row r="235" spans="1:9" x14ac:dyDescent="0.25">
      <c r="A235" s="13"/>
      <c r="B235" s="5">
        <f>DATE(YEAR(siječanj!B235),MONTH(siječanj!B235)+9,DAY(siječanj!B235))</f>
        <v>43011</v>
      </c>
      <c r="C235" s="9">
        <v>2.4166666666666701</v>
      </c>
      <c r="D235">
        <v>0.91687506227356863</v>
      </c>
      <c r="E235" s="6">
        <v>99.552560964650141</v>
      </c>
      <c r="F235" s="10">
        <v>176.68402074919751</v>
      </c>
      <c r="G235" s="10">
        <v>190.31945273742255</v>
      </c>
      <c r="H235" s="10">
        <v>1.2858579239404837</v>
      </c>
      <c r="I235" s="10">
        <v>91.277260533956834</v>
      </c>
    </row>
    <row r="236" spans="1:9" x14ac:dyDescent="0.25">
      <c r="A236" s="13"/>
      <c r="B236" s="5">
        <f>DATE(YEAR(siječanj!B236),MONTH(siječanj!B236)+9,DAY(siječanj!B236))</f>
        <v>43011</v>
      </c>
      <c r="C236" s="9">
        <v>2.4270833333333299</v>
      </c>
      <c r="D236">
        <v>0.91687506227356863</v>
      </c>
      <c r="E236" s="6">
        <v>99.595053770398167</v>
      </c>
      <c r="F236" s="10">
        <v>194.7918318076494</v>
      </c>
      <c r="G236" s="10">
        <v>186.09736065706943</v>
      </c>
      <c r="H236" s="10">
        <v>1.3180801569949114</v>
      </c>
      <c r="I236" s="10">
        <v>91.316221127873234</v>
      </c>
    </row>
    <row r="237" spans="1:9" x14ac:dyDescent="0.25">
      <c r="A237" s="13"/>
      <c r="B237" s="5">
        <f>DATE(YEAR(siječanj!B237),MONTH(siječanj!B237)+9,DAY(siječanj!B237))</f>
        <v>43011</v>
      </c>
      <c r="C237" s="9">
        <v>2.4375</v>
      </c>
      <c r="D237">
        <v>0.91687506227356863</v>
      </c>
      <c r="E237" s="6">
        <v>99.649579620872004</v>
      </c>
      <c r="F237" s="10">
        <v>187.94483085629196</v>
      </c>
      <c r="G237" s="10">
        <v>183.21088117205153</v>
      </c>
      <c r="H237" s="10">
        <v>1.3590055333865929</v>
      </c>
      <c r="I237" s="10">
        <v>91.366214520421948</v>
      </c>
    </row>
    <row r="238" spans="1:9" x14ac:dyDescent="0.25">
      <c r="A238" s="13"/>
      <c r="B238" s="5">
        <f>DATE(YEAR(siječanj!B238),MONTH(siječanj!B238)+9,DAY(siječanj!B238))</f>
        <v>43011</v>
      </c>
      <c r="C238" s="9">
        <v>2.4479166666666701</v>
      </c>
      <c r="D238">
        <v>0.91687506227356863</v>
      </c>
      <c r="E238" s="6">
        <v>101.39501225976264</v>
      </c>
      <c r="F238" s="10">
        <v>175.56500943549639</v>
      </c>
      <c r="G238" s="10">
        <v>182.48520114619049</v>
      </c>
      <c r="H238" s="10">
        <v>1.4566543615727665</v>
      </c>
      <c r="I238" s="10">
        <v>92.966558179899124</v>
      </c>
    </row>
    <row r="239" spans="1:9" x14ac:dyDescent="0.25">
      <c r="A239" s="13"/>
      <c r="B239" s="5">
        <f>DATE(YEAR(siječanj!B239),MONTH(siječanj!B239)+9,DAY(siječanj!B239))</f>
        <v>43011</v>
      </c>
      <c r="C239" s="9">
        <v>2.4583333333333299</v>
      </c>
      <c r="D239">
        <v>0.91687506227356863</v>
      </c>
      <c r="E239" s="6">
        <v>102.0108850061826</v>
      </c>
      <c r="F239" s="10">
        <v>173.67384243981752</v>
      </c>
      <c r="G239" s="10">
        <v>183.30440694358126</v>
      </c>
      <c r="H239" s="10">
        <v>1.3936060788813784</v>
      </c>
      <c r="I239" s="10">
        <v>93.531236542625521</v>
      </c>
    </row>
    <row r="240" spans="1:9" x14ac:dyDescent="0.25">
      <c r="A240" s="13"/>
      <c r="B240" s="5">
        <f>DATE(YEAR(siječanj!B240),MONTH(siječanj!B240)+9,DAY(siječanj!B240))</f>
        <v>43011</v>
      </c>
      <c r="C240" s="9">
        <v>2.46875</v>
      </c>
      <c r="D240">
        <v>0.91687506227356863</v>
      </c>
      <c r="E240" s="6">
        <v>102.98509713994596</v>
      </c>
      <c r="F240" s="10">
        <v>168.72971983662961</v>
      </c>
      <c r="G240" s="10">
        <v>177.09484614838627</v>
      </c>
      <c r="H240" s="10">
        <v>1.3449456863359026</v>
      </c>
      <c r="I240" s="10">
        <v>94.424467353437464</v>
      </c>
    </row>
    <row r="241" spans="1:9" x14ac:dyDescent="0.25">
      <c r="A241" s="13"/>
      <c r="B241" s="5">
        <f>DATE(YEAR(siječanj!B241),MONTH(siječanj!B241)+9,DAY(siječanj!B241))</f>
        <v>43011</v>
      </c>
      <c r="C241" s="9">
        <v>2.4791666666666701</v>
      </c>
      <c r="D241">
        <v>0.91687506227356863</v>
      </c>
      <c r="E241" s="6">
        <v>103.5206629100428</v>
      </c>
      <c r="F241" s="10">
        <v>165.4579759643153</v>
      </c>
      <c r="G241" s="10">
        <v>174.23380522454434</v>
      </c>
      <c r="H241" s="10">
        <v>1.2684196330615647</v>
      </c>
      <c r="I241" s="10">
        <v>94.915514252246595</v>
      </c>
    </row>
    <row r="242" spans="1:9" x14ac:dyDescent="0.25">
      <c r="A242" s="13"/>
      <c r="B242" s="5">
        <f>DATE(YEAR(siječanj!B242),MONTH(siječanj!B242)+9,DAY(siječanj!B242))</f>
        <v>43011</v>
      </c>
      <c r="C242" s="9">
        <v>2.4895833333333299</v>
      </c>
      <c r="D242">
        <v>0.91687506227356863</v>
      </c>
      <c r="E242" s="6">
        <v>103.3627326717597</v>
      </c>
      <c r="F242" s="10">
        <v>161.80121636888001</v>
      </c>
      <c r="G242" s="10">
        <v>169.05809960412103</v>
      </c>
      <c r="H242" s="10">
        <v>1.2777028526037835</v>
      </c>
      <c r="I242" s="10">
        <v>94.770711955185902</v>
      </c>
    </row>
    <row r="243" spans="1:9" x14ac:dyDescent="0.25">
      <c r="A243" s="13"/>
      <c r="B243" s="5">
        <f>DATE(YEAR(siječanj!B243),MONTH(siječanj!B243)+9,DAY(siječanj!B243))</f>
        <v>43011</v>
      </c>
      <c r="C243" s="9">
        <v>2.5</v>
      </c>
      <c r="D243">
        <v>0.91687506227356863</v>
      </c>
      <c r="E243" s="6">
        <v>101.79815995049063</v>
      </c>
      <c r="F243" s="10">
        <v>159.40351133402356</v>
      </c>
      <c r="G243" s="10">
        <v>168.88461662904629</v>
      </c>
      <c r="H243" s="10">
        <v>1.3876803004082425</v>
      </c>
      <c r="I243" s="10">
        <v>93.336194243940795</v>
      </c>
    </row>
    <row r="244" spans="1:9" x14ac:dyDescent="0.25">
      <c r="A244" s="13"/>
      <c r="B244" s="5">
        <f>DATE(YEAR(siječanj!B244),MONTH(siječanj!B244)+9,DAY(siječanj!B244))</f>
        <v>43011</v>
      </c>
      <c r="C244" s="9">
        <v>2.5104166666666701</v>
      </c>
      <c r="D244">
        <v>0.91687506227356863</v>
      </c>
      <c r="E244" s="6">
        <v>100.90784168051647</v>
      </c>
      <c r="F244" s="10">
        <v>157.95018940341623</v>
      </c>
      <c r="G244" s="10">
        <v>172.27453124884519</v>
      </c>
      <c r="H244" s="10">
        <v>1.5148750100549011</v>
      </c>
      <c r="I244" s="10">
        <v>92.519883624714936</v>
      </c>
    </row>
    <row r="245" spans="1:9" x14ac:dyDescent="0.25">
      <c r="A245" s="13"/>
      <c r="B245" s="5">
        <f>DATE(YEAR(siječanj!B245),MONTH(siječanj!B245)+9,DAY(siječanj!B245))</f>
        <v>43011</v>
      </c>
      <c r="C245" s="9">
        <v>2.5208333333333299</v>
      </c>
      <c r="D245">
        <v>0.91687506227356863</v>
      </c>
      <c r="E245" s="6">
        <v>100.92918534818619</v>
      </c>
      <c r="F245" s="10">
        <v>154.91258039710053</v>
      </c>
      <c r="G245" s="10">
        <v>173.0560479149693</v>
      </c>
      <c r="H245" s="10">
        <v>1.6001922182286252</v>
      </c>
      <c r="I245" s="10">
        <v>92.539453101338765</v>
      </c>
    </row>
    <row r="246" spans="1:9" x14ac:dyDescent="0.25">
      <c r="A246" s="13"/>
      <c r="B246" s="5">
        <f>DATE(YEAR(siječanj!B246),MONTH(siječanj!B246)+9,DAY(siječanj!B246))</f>
        <v>43011</v>
      </c>
      <c r="C246" s="9">
        <v>2.53125</v>
      </c>
      <c r="D246">
        <v>0.91687506227356863</v>
      </c>
      <c r="E246" s="6">
        <v>100.0856464824565</v>
      </c>
      <c r="F246" s="10">
        <v>153.18410581083356</v>
      </c>
      <c r="G246" s="10">
        <v>172.54289805406992</v>
      </c>
      <c r="H246" s="10">
        <v>1.7271368950283159</v>
      </c>
      <c r="I246" s="10">
        <v>91.766033351292677</v>
      </c>
    </row>
    <row r="247" spans="1:9" x14ac:dyDescent="0.25">
      <c r="A247" s="13"/>
      <c r="B247" s="5">
        <f>DATE(YEAR(siječanj!B247),MONTH(siječanj!B247)+9,DAY(siječanj!B247))</f>
        <v>43011</v>
      </c>
      <c r="C247" s="9">
        <v>2.5416666666666701</v>
      </c>
      <c r="D247">
        <v>0.91687506227356863</v>
      </c>
      <c r="E247" s="6">
        <v>97.953277613787293</v>
      </c>
      <c r="F247" s="10">
        <v>153.10264337436092</v>
      </c>
      <c r="G247" s="10">
        <v>170.09747915304416</v>
      </c>
      <c r="H247" s="10">
        <v>1.9026799562274346</v>
      </c>
      <c r="I247" s="10">
        <v>89.810917512041385</v>
      </c>
    </row>
    <row r="248" spans="1:9" x14ac:dyDescent="0.25">
      <c r="A248" s="13"/>
      <c r="B248" s="5">
        <f>DATE(YEAR(siječanj!B248),MONTH(siječanj!B248)+9,DAY(siječanj!B248))</f>
        <v>43011</v>
      </c>
      <c r="C248" s="9">
        <v>2.5520833333333299</v>
      </c>
      <c r="D248">
        <v>0.91687506227356863</v>
      </c>
      <c r="E248" s="6">
        <v>96.838627025001074</v>
      </c>
      <c r="F248" s="10">
        <v>152.27547399481745</v>
      </c>
      <c r="G248" s="10">
        <v>164.92669699587836</v>
      </c>
      <c r="H248" s="10">
        <v>1.7988853206627939</v>
      </c>
      <c r="I248" s="10">
        <v>88.788922184034746</v>
      </c>
    </row>
    <row r="249" spans="1:9" x14ac:dyDescent="0.25">
      <c r="A249" s="13"/>
      <c r="B249" s="5">
        <f>DATE(YEAR(siječanj!B249),MONTH(siječanj!B249)+9,DAY(siječanj!B249))</f>
        <v>43011</v>
      </c>
      <c r="C249" s="9">
        <v>2.5625</v>
      </c>
      <c r="D249">
        <v>0.91687506227356863</v>
      </c>
      <c r="E249" s="6">
        <v>96.828868785497306</v>
      </c>
      <c r="F249" s="10">
        <v>152.33556181019742</v>
      </c>
      <c r="G249" s="10">
        <v>162.88962508977966</v>
      </c>
      <c r="H249" s="10">
        <v>1.815862550971904</v>
      </c>
      <c r="I249" s="10">
        <v>88.779975097582053</v>
      </c>
    </row>
    <row r="250" spans="1:9" x14ac:dyDescent="0.25">
      <c r="A250" s="13"/>
      <c r="B250" s="5">
        <f>DATE(YEAR(siječanj!B250),MONTH(siječanj!B250)+9,DAY(siječanj!B250))</f>
        <v>43011</v>
      </c>
      <c r="C250" s="9">
        <v>2.5729166666666701</v>
      </c>
      <c r="D250">
        <v>0.91687506227356863</v>
      </c>
      <c r="E250" s="6">
        <v>97.16947819008081</v>
      </c>
      <c r="F250" s="10">
        <v>152.22229996555879</v>
      </c>
      <c r="G250" s="10">
        <v>158.8205369412365</v>
      </c>
      <c r="H250" s="10">
        <v>1.8946879063069573</v>
      </c>
      <c r="I250" s="10">
        <v>89.092271366620508</v>
      </c>
    </row>
    <row r="251" spans="1:9" x14ac:dyDescent="0.25">
      <c r="A251" s="13"/>
      <c r="B251" s="5">
        <f>DATE(YEAR(siječanj!B251),MONTH(siječanj!B251)+9,DAY(siječanj!B251))</f>
        <v>43011</v>
      </c>
      <c r="C251" s="9">
        <v>2.5833333333333299</v>
      </c>
      <c r="D251">
        <v>0.91687506227356863</v>
      </c>
      <c r="E251" s="6">
        <v>99.701687746424028</v>
      </c>
      <c r="F251" s="10">
        <v>149.34264191417293</v>
      </c>
      <c r="G251" s="10">
        <v>151.50022841328382</v>
      </c>
      <c r="H251" s="10">
        <v>1.7558856717726681</v>
      </c>
      <c r="I251" s="10">
        <v>91.413991161282425</v>
      </c>
    </row>
    <row r="252" spans="1:9" x14ac:dyDescent="0.25">
      <c r="A252" s="13"/>
      <c r="B252" s="5">
        <f>DATE(YEAR(siječanj!B252),MONTH(siječanj!B252)+9,DAY(siječanj!B252))</f>
        <v>43011</v>
      </c>
      <c r="C252" s="9">
        <v>2.59375</v>
      </c>
      <c r="D252">
        <v>0.91687506227356863</v>
      </c>
      <c r="E252" s="6">
        <v>101.26947020595135</v>
      </c>
      <c r="F252" s="10">
        <v>147.16446261464142</v>
      </c>
      <c r="G252" s="10">
        <v>142.41994802278214</v>
      </c>
      <c r="H252" s="10">
        <v>1.9179579633085519</v>
      </c>
      <c r="I252" s="10">
        <v>92.851451801492942</v>
      </c>
    </row>
    <row r="253" spans="1:9" x14ac:dyDescent="0.25">
      <c r="A253" s="13"/>
      <c r="B253" s="5">
        <f>DATE(YEAR(siječanj!B253),MONTH(siječanj!B253)+9,DAY(siječanj!B253))</f>
        <v>43011</v>
      </c>
      <c r="C253" s="9">
        <v>2.6041666666666701</v>
      </c>
      <c r="D253">
        <v>0.91687506227356863</v>
      </c>
      <c r="E253" s="6">
        <v>101.20916801761017</v>
      </c>
      <c r="F253" s="10">
        <v>147.32030937379525</v>
      </c>
      <c r="G253" s="10">
        <v>143.99438263772433</v>
      </c>
      <c r="H253" s="10">
        <v>2.082185537985298</v>
      </c>
      <c r="I253" s="10">
        <v>92.796162228802388</v>
      </c>
    </row>
    <row r="254" spans="1:9" x14ac:dyDescent="0.25">
      <c r="A254" s="13"/>
      <c r="B254" s="5">
        <f>DATE(YEAR(siječanj!B254),MONTH(siječanj!B254)+9,DAY(siječanj!B254))</f>
        <v>43011</v>
      </c>
      <c r="C254" s="9">
        <v>2.6145833333333299</v>
      </c>
      <c r="D254">
        <v>0.91687506227356863</v>
      </c>
      <c r="E254" s="6">
        <v>103.2290769474904</v>
      </c>
      <c r="F254" s="10">
        <v>146.60331969307751</v>
      </c>
      <c r="G254" s="10">
        <v>145.0713711964616</v>
      </c>
      <c r="H254" s="10">
        <v>2.3931713923868476</v>
      </c>
      <c r="I254" s="10">
        <v>94.648166354673265</v>
      </c>
    </row>
    <row r="255" spans="1:9" x14ac:dyDescent="0.25">
      <c r="A255" s="13"/>
      <c r="B255" s="5">
        <f>DATE(YEAR(siječanj!B255),MONTH(siječanj!B255)+9,DAY(siječanj!B255))</f>
        <v>43011</v>
      </c>
      <c r="C255" s="9">
        <v>2.625</v>
      </c>
      <c r="D255">
        <v>0.91687506227356863</v>
      </c>
      <c r="E255" s="6">
        <v>103.88497018735123</v>
      </c>
      <c r="F255" s="10">
        <v>144.98431138306836</v>
      </c>
      <c r="G255" s="10">
        <v>140.43167408734237</v>
      </c>
      <c r="H255" s="10">
        <v>2.3207018720217145</v>
      </c>
      <c r="I255" s="10">
        <v>95.24953850981548</v>
      </c>
    </row>
    <row r="256" spans="1:9" x14ac:dyDescent="0.25">
      <c r="A256" s="13"/>
      <c r="B256" s="5">
        <f>DATE(YEAR(siječanj!B256),MONTH(siječanj!B256)+9,DAY(siječanj!B256))</f>
        <v>43011</v>
      </c>
      <c r="C256" s="9">
        <v>2.6354166666666701</v>
      </c>
      <c r="D256">
        <v>0.91687506227356863</v>
      </c>
      <c r="E256" s="6">
        <v>104.74068005501694</v>
      </c>
      <c r="F256" s="10">
        <v>144.29143778994003</v>
      </c>
      <c r="G256" s="10">
        <v>137.62981888047898</v>
      </c>
      <c r="H256" s="10">
        <v>2.243453723885334</v>
      </c>
      <c r="I256" s="10">
        <v>96.03411754801958</v>
      </c>
    </row>
    <row r="257" spans="1:9" x14ac:dyDescent="0.25">
      <c r="A257" s="13"/>
      <c r="B257" s="5">
        <f>DATE(YEAR(siječanj!B257),MONTH(siječanj!B257)+9,DAY(siječanj!B257))</f>
        <v>43011</v>
      </c>
      <c r="C257" s="9">
        <v>2.6458333333333299</v>
      </c>
      <c r="D257">
        <v>0.91687506227356863</v>
      </c>
      <c r="E257" s="6">
        <v>106.49953325071901</v>
      </c>
      <c r="F257" s="10">
        <v>140.15952674032189</v>
      </c>
      <c r="G257" s="10">
        <v>141.85652996256999</v>
      </c>
      <c r="H257" s="10">
        <v>2.0142616147780386</v>
      </c>
      <c r="I257" s="10">
        <v>97.646766181358984</v>
      </c>
    </row>
    <row r="258" spans="1:9" x14ac:dyDescent="0.25">
      <c r="A258" s="13"/>
      <c r="B258" s="5">
        <f>DATE(YEAR(siječanj!B258),MONTH(siječanj!B258)+9,DAY(siječanj!B258))</f>
        <v>43011</v>
      </c>
      <c r="C258" s="9">
        <v>2.65625</v>
      </c>
      <c r="D258">
        <v>0.91687506227356863</v>
      </c>
      <c r="E258" s="6">
        <v>106.30972894188427</v>
      </c>
      <c r="F258" s="10">
        <v>138.76418442132658</v>
      </c>
      <c r="G258" s="10">
        <v>140.02510979473391</v>
      </c>
      <c r="H258" s="10">
        <v>2.1564993006296653</v>
      </c>
      <c r="I258" s="10">
        <v>97.472739343876341</v>
      </c>
    </row>
    <row r="259" spans="1:9" x14ac:dyDescent="0.25">
      <c r="A259" s="13"/>
      <c r="B259" s="5">
        <f>DATE(YEAR(siječanj!B259),MONTH(siječanj!B259)+9,DAY(siječanj!B259))</f>
        <v>43011</v>
      </c>
      <c r="C259" s="9">
        <v>2.6666666666666701</v>
      </c>
      <c r="D259">
        <v>0.91687506227356863</v>
      </c>
      <c r="E259" s="6">
        <v>106.41542699237593</v>
      </c>
      <c r="F259" s="10">
        <v>139.15092358098792</v>
      </c>
      <c r="G259" s="10">
        <v>133.69307534721278</v>
      </c>
      <c r="H259" s="10">
        <v>2.1547790746425273</v>
      </c>
      <c r="I259" s="10">
        <v>97.569651250503071</v>
      </c>
    </row>
    <row r="260" spans="1:9" x14ac:dyDescent="0.25">
      <c r="A260" s="13"/>
      <c r="B260" s="5">
        <f>DATE(YEAR(siječanj!B260),MONTH(siječanj!B260)+9,DAY(siječanj!B260))</f>
        <v>43011</v>
      </c>
      <c r="C260" s="9">
        <v>2.6770833333333299</v>
      </c>
      <c r="D260">
        <v>0.91687506227356863</v>
      </c>
      <c r="E260" s="6">
        <v>107.09419830168363</v>
      </c>
      <c r="F260" s="10">
        <v>136.51223402188285</v>
      </c>
      <c r="G260" s="10">
        <v>135.73364856078669</v>
      </c>
      <c r="H260" s="10">
        <v>2.0839527701476661</v>
      </c>
      <c r="I260" s="10">
        <v>98.191999736994092</v>
      </c>
    </row>
    <row r="261" spans="1:9" x14ac:dyDescent="0.25">
      <c r="A261" s="13"/>
      <c r="B261" s="5">
        <f>DATE(YEAR(siječanj!B261),MONTH(siječanj!B261)+9,DAY(siječanj!B261))</f>
        <v>43011</v>
      </c>
      <c r="C261" s="9">
        <v>2.6875</v>
      </c>
      <c r="D261">
        <v>0.91687506227356863</v>
      </c>
      <c r="E261" s="6">
        <v>109.65448264655853</v>
      </c>
      <c r="F261" s="10">
        <v>133.49155076559043</v>
      </c>
      <c r="G261" s="10">
        <v>135.59158521331869</v>
      </c>
      <c r="H261" s="10">
        <v>1.9746334087964261</v>
      </c>
      <c r="I261" s="10">
        <v>100.53946060513931</v>
      </c>
    </row>
    <row r="262" spans="1:9" x14ac:dyDescent="0.25">
      <c r="A262" s="13"/>
      <c r="B262" s="5">
        <f>DATE(YEAR(siječanj!B262),MONTH(siječanj!B262)+9,DAY(siječanj!B262))</f>
        <v>43011</v>
      </c>
      <c r="C262" s="9">
        <v>2.6979166666666701</v>
      </c>
      <c r="D262">
        <v>0.91687506227356863</v>
      </c>
      <c r="E262" s="6">
        <v>110.72832072856738</v>
      </c>
      <c r="F262" s="10">
        <v>133.3051791397121</v>
      </c>
      <c r="G262" s="10">
        <v>133.70888731586811</v>
      </c>
      <c r="H262" s="10">
        <v>2.4862226165829777</v>
      </c>
      <c r="I262" s="10">
        <v>101.5240359634529</v>
      </c>
    </row>
    <row r="263" spans="1:9" x14ac:dyDescent="0.25">
      <c r="A263" s="13"/>
      <c r="B263" s="5">
        <f>DATE(YEAR(siječanj!B263),MONTH(siječanj!B263)+9,DAY(siječanj!B263))</f>
        <v>43011</v>
      </c>
      <c r="C263" s="9">
        <v>2.7083333333333299</v>
      </c>
      <c r="D263">
        <v>0.91687506227356863</v>
      </c>
      <c r="E263" s="6">
        <v>112.3042446484944</v>
      </c>
      <c r="F263" s="10">
        <v>132.28140973882276</v>
      </c>
      <c r="G263" s="10">
        <v>132.03874762588757</v>
      </c>
      <c r="H263" s="10">
        <v>7.5585039652803809</v>
      </c>
      <c r="I263" s="10">
        <v>102.9689613056744</v>
      </c>
    </row>
    <row r="264" spans="1:9" x14ac:dyDescent="0.25">
      <c r="A264" s="13"/>
      <c r="B264" s="5">
        <f>DATE(YEAR(siječanj!B264),MONTH(siječanj!B264)+9,DAY(siječanj!B264))</f>
        <v>43011</v>
      </c>
      <c r="C264" s="9">
        <v>2.71875</v>
      </c>
      <c r="D264">
        <v>0.91687506227356863</v>
      </c>
      <c r="E264" s="6">
        <v>115.45921587928804</v>
      </c>
      <c r="F264" s="10">
        <v>132.24202320188712</v>
      </c>
      <c r="G264" s="10">
        <v>132.16942170887944</v>
      </c>
      <c r="H264" s="10">
        <v>20.800988638576442</v>
      </c>
      <c r="I264" s="10">
        <v>105.86167574937963</v>
      </c>
    </row>
    <row r="265" spans="1:9" x14ac:dyDescent="0.25">
      <c r="A265" s="13"/>
      <c r="B265" s="5">
        <f>DATE(YEAR(siječanj!B265),MONTH(siječanj!B265)+9,DAY(siječanj!B265))</f>
        <v>43011</v>
      </c>
      <c r="C265" s="9">
        <v>2.7291666666666701</v>
      </c>
      <c r="D265">
        <v>0.91687506227356863</v>
      </c>
      <c r="E265" s="6">
        <v>119.61726902320693</v>
      </c>
      <c r="F265" s="10">
        <v>132.11497787291742</v>
      </c>
      <c r="G265" s="10">
        <v>134.85106268837785</v>
      </c>
      <c r="H265" s="10">
        <v>33.532344164524375</v>
      </c>
      <c r="I265" s="10">
        <v>109.67409098464707</v>
      </c>
    </row>
    <row r="266" spans="1:9" x14ac:dyDescent="0.25">
      <c r="A266" s="13"/>
      <c r="B266" s="5">
        <f>DATE(YEAR(siječanj!B266),MONTH(siječanj!B266)+9,DAY(siječanj!B266))</f>
        <v>43011</v>
      </c>
      <c r="C266" s="9">
        <v>2.7395833333333299</v>
      </c>
      <c r="D266">
        <v>0.91687506227356863</v>
      </c>
      <c r="E266" s="6">
        <v>124.13224228245026</v>
      </c>
      <c r="F266" s="10">
        <v>132.43762924122834</v>
      </c>
      <c r="G266" s="10">
        <v>136.41250160372087</v>
      </c>
      <c r="H266" s="10">
        <v>49.640344282333771</v>
      </c>
      <c r="I266" s="10">
        <v>113.81375737287929</v>
      </c>
    </row>
    <row r="267" spans="1:9" x14ac:dyDescent="0.25">
      <c r="A267" s="13"/>
      <c r="B267" s="5">
        <f>DATE(YEAR(siječanj!B267),MONTH(siječanj!B267)+9,DAY(siječanj!B267))</f>
        <v>43011</v>
      </c>
      <c r="C267" s="9">
        <v>2.75</v>
      </c>
      <c r="D267">
        <v>0.91687506227356863</v>
      </c>
      <c r="E267" s="6">
        <v>128.93938707801604</v>
      </c>
      <c r="F267" s="10">
        <v>133.1749354331628</v>
      </c>
      <c r="G267" s="10">
        <v>139.17222895084785</v>
      </c>
      <c r="H267" s="10">
        <v>67.407170321117121</v>
      </c>
      <c r="I267" s="10">
        <v>118.22130855667173</v>
      </c>
    </row>
    <row r="268" spans="1:9" x14ac:dyDescent="0.25">
      <c r="A268" s="13"/>
      <c r="B268" s="5">
        <f>DATE(YEAR(siječanj!B268),MONTH(siječanj!B268)+9,DAY(siječanj!B268))</f>
        <v>43011</v>
      </c>
      <c r="C268" s="9">
        <v>2.7604166666666701</v>
      </c>
      <c r="D268">
        <v>0.91687506227356863</v>
      </c>
      <c r="E268" s="6">
        <v>133.28452310148575</v>
      </c>
      <c r="F268" s="10">
        <v>131.39167560487152</v>
      </c>
      <c r="G268" s="10">
        <v>138.71823275834598</v>
      </c>
      <c r="H268" s="10">
        <v>82.839791714011113</v>
      </c>
      <c r="I268" s="10">
        <v>122.20525541877764</v>
      </c>
    </row>
    <row r="269" spans="1:9" x14ac:dyDescent="0.25">
      <c r="A269" s="13"/>
      <c r="B269" s="5">
        <f>DATE(YEAR(siječanj!B269),MONTH(siječanj!B269)+9,DAY(siječanj!B269))</f>
        <v>43011</v>
      </c>
      <c r="C269" s="9">
        <v>2.7708333333333299</v>
      </c>
      <c r="D269">
        <v>0.91687506227356863</v>
      </c>
      <c r="E269" s="6">
        <v>138.2145053940435</v>
      </c>
      <c r="F269" s="10">
        <v>129.6931246865359</v>
      </c>
      <c r="G269" s="10">
        <v>139.18044540580408</v>
      </c>
      <c r="H269" s="10">
        <v>100.48046618018535</v>
      </c>
      <c r="I269" s="10">
        <v>126.72543324027411</v>
      </c>
    </row>
    <row r="270" spans="1:9" x14ac:dyDescent="0.25">
      <c r="A270" s="13"/>
      <c r="B270" s="5">
        <f>DATE(YEAR(siječanj!B270),MONTH(siječanj!B270)+9,DAY(siječanj!B270))</f>
        <v>43011</v>
      </c>
      <c r="C270" s="9">
        <v>2.78125</v>
      </c>
      <c r="D270">
        <v>0.91687506227356863</v>
      </c>
      <c r="E270" s="6">
        <v>143.8930008319231</v>
      </c>
      <c r="F270" s="10">
        <v>128.75756718057031</v>
      </c>
      <c r="G270" s="10">
        <v>139.41893492138308</v>
      </c>
      <c r="H270" s="10">
        <v>127.45838428575689</v>
      </c>
      <c r="I270" s="10">
        <v>131.93190409850015</v>
      </c>
    </row>
    <row r="271" spans="1:9" x14ac:dyDescent="0.25">
      <c r="A271" s="13"/>
      <c r="B271" s="5">
        <f>DATE(YEAR(siječanj!B271),MONTH(siječanj!B271)+9,DAY(siječanj!B271))</f>
        <v>43011</v>
      </c>
      <c r="C271" s="9">
        <v>2.7916666666666701</v>
      </c>
      <c r="D271">
        <v>0.91687506227356863</v>
      </c>
      <c r="E271" s="6">
        <v>149.50187154854251</v>
      </c>
      <c r="F271" s="10">
        <v>126.80988349034283</v>
      </c>
      <c r="G271" s="10">
        <v>138.79105114047124</v>
      </c>
      <c r="H271" s="10">
        <v>151.1638874921853</v>
      </c>
      <c r="I271" s="10">
        <v>137.07453778608496</v>
      </c>
    </row>
    <row r="272" spans="1:9" x14ac:dyDescent="0.25">
      <c r="A272" s="13"/>
      <c r="B272" s="5">
        <f>DATE(YEAR(siječanj!B272),MONTH(siječanj!B272)+9,DAY(siječanj!B272))</f>
        <v>43011</v>
      </c>
      <c r="C272" s="9">
        <v>2.8020833333333299</v>
      </c>
      <c r="D272">
        <v>0.91687506227356863</v>
      </c>
      <c r="E272" s="6">
        <v>155.89446129653732</v>
      </c>
      <c r="F272" s="10">
        <v>123.51153055944341</v>
      </c>
      <c r="G272" s="10">
        <v>139.02014641574195</v>
      </c>
      <c r="H272" s="10">
        <v>183.68218144031366</v>
      </c>
      <c r="I272" s="10">
        <v>142.93574390936709</v>
      </c>
    </row>
    <row r="273" spans="1:9" x14ac:dyDescent="0.25">
      <c r="A273" s="13"/>
      <c r="B273" s="5">
        <f>DATE(YEAR(siječanj!B273),MONTH(siječanj!B273)+9,DAY(siječanj!B273))</f>
        <v>43011</v>
      </c>
      <c r="C273" s="9">
        <v>2.8125</v>
      </c>
      <c r="D273">
        <v>0.91687506227356863</v>
      </c>
      <c r="E273" s="6">
        <v>158.18708284861157</v>
      </c>
      <c r="F273" s="10">
        <v>120.87364660672122</v>
      </c>
      <c r="G273" s="10">
        <v>137.25592010406396</v>
      </c>
      <c r="H273" s="10">
        <v>199.43654710094853</v>
      </c>
      <c r="I273" s="10">
        <v>145.03779143769489</v>
      </c>
    </row>
    <row r="274" spans="1:9" x14ac:dyDescent="0.25">
      <c r="A274" s="13"/>
      <c r="B274" s="5">
        <f>DATE(YEAR(siječanj!B274),MONTH(siječanj!B274)+9,DAY(siječanj!B274))</f>
        <v>43011</v>
      </c>
      <c r="C274" s="9">
        <v>2.8229166666666701</v>
      </c>
      <c r="D274">
        <v>0.91687506227356863</v>
      </c>
      <c r="E274" s="6">
        <v>158.18042715759117</v>
      </c>
      <c r="F274" s="10">
        <v>116.20864857921974</v>
      </c>
      <c r="G274" s="10">
        <v>132.49737884441791</v>
      </c>
      <c r="H274" s="10">
        <v>217.39023468784754</v>
      </c>
      <c r="I274" s="10">
        <v>145.03168900057608</v>
      </c>
    </row>
    <row r="275" spans="1:9" x14ac:dyDescent="0.25">
      <c r="A275" s="13"/>
      <c r="B275" s="5">
        <f>DATE(YEAR(siječanj!B275),MONTH(siječanj!B275)+9,DAY(siječanj!B275))</f>
        <v>43011</v>
      </c>
      <c r="C275" s="9">
        <v>2.8333333333333299</v>
      </c>
      <c r="D275">
        <v>0.91687506227356863</v>
      </c>
      <c r="E275" s="6">
        <v>158.08854467808126</v>
      </c>
      <c r="F275" s="10">
        <v>110.97283634556845</v>
      </c>
      <c r="G275" s="10">
        <v>123.39718426689173</v>
      </c>
      <c r="H275" s="10">
        <v>223.33299639208067</v>
      </c>
      <c r="I275" s="10">
        <v>144.94744424645359</v>
      </c>
    </row>
    <row r="276" spans="1:9" x14ac:dyDescent="0.25">
      <c r="A276" s="13"/>
      <c r="B276" s="5">
        <f>DATE(YEAR(siječanj!B276),MONTH(siječanj!B276)+9,DAY(siječanj!B276))</f>
        <v>43011</v>
      </c>
      <c r="C276" s="9">
        <v>2.84375</v>
      </c>
      <c r="D276">
        <v>0.91687506227356863</v>
      </c>
      <c r="E276" s="6">
        <v>156.85453926748809</v>
      </c>
      <c r="F276" s="10">
        <v>93.725569215664095</v>
      </c>
      <c r="G276" s="10">
        <v>106.00463167511717</v>
      </c>
      <c r="H276" s="10">
        <v>223.8755506677671</v>
      </c>
      <c r="I276" s="10">
        <v>143.81601545877007</v>
      </c>
    </row>
    <row r="277" spans="1:9" x14ac:dyDescent="0.25">
      <c r="A277" s="13"/>
      <c r="B277" s="5">
        <f>DATE(YEAR(siječanj!B277),MONTH(siječanj!B277)+9,DAY(siječanj!B277))</f>
        <v>43011</v>
      </c>
      <c r="C277" s="9">
        <v>2.8541666666666701</v>
      </c>
      <c r="D277">
        <v>0.91687506227356863</v>
      </c>
      <c r="E277" s="6">
        <v>156.45449611023935</v>
      </c>
      <c r="F277" s="10">
        <v>87.2941088541521</v>
      </c>
      <c r="G277" s="10">
        <v>99.97535216024346</v>
      </c>
      <c r="H277" s="10">
        <v>223.97144726576175</v>
      </c>
      <c r="I277" s="10">
        <v>143.44922586405551</v>
      </c>
    </row>
    <row r="278" spans="1:9" x14ac:dyDescent="0.25">
      <c r="A278" s="13"/>
      <c r="B278" s="5">
        <f>DATE(YEAR(siječanj!B278),MONTH(siječanj!B278)+9,DAY(siječanj!B278))</f>
        <v>43011</v>
      </c>
      <c r="C278" s="9">
        <v>2.8645833333333299</v>
      </c>
      <c r="D278">
        <v>0.91687506227356863</v>
      </c>
      <c r="E278" s="6">
        <v>155.63859136396687</v>
      </c>
      <c r="F278" s="10">
        <v>84.066729444780748</v>
      </c>
      <c r="G278" s="10">
        <v>95.92974360336207</v>
      </c>
      <c r="H278" s="10">
        <v>224.92254621221096</v>
      </c>
      <c r="I278" s="10">
        <v>142.70114314900763</v>
      </c>
    </row>
    <row r="279" spans="1:9" x14ac:dyDescent="0.25">
      <c r="A279" s="13"/>
      <c r="B279" s="5">
        <f>DATE(YEAR(siječanj!B279),MONTH(siječanj!B279)+9,DAY(siječanj!B279))</f>
        <v>43011</v>
      </c>
      <c r="C279" s="9">
        <v>2.875</v>
      </c>
      <c r="D279">
        <v>0.91687506227356863</v>
      </c>
      <c r="E279" s="6">
        <v>152.58799716893958</v>
      </c>
      <c r="F279" s="10">
        <v>81.411158223563874</v>
      </c>
      <c r="G279" s="10">
        <v>88.80736310564879</v>
      </c>
      <c r="H279" s="10">
        <v>226.32686969904478</v>
      </c>
      <c r="I279" s="10">
        <v>139.90412940647059</v>
      </c>
    </row>
    <row r="280" spans="1:9" x14ac:dyDescent="0.25">
      <c r="A280" s="13"/>
      <c r="B280" s="5">
        <f>DATE(YEAR(siječanj!B280),MONTH(siječanj!B280)+9,DAY(siječanj!B280))</f>
        <v>43011</v>
      </c>
      <c r="C280" s="9">
        <v>2.8854166666666701</v>
      </c>
      <c r="D280">
        <v>0.91687506227356863</v>
      </c>
      <c r="E280" s="6">
        <v>157.79163991920043</v>
      </c>
      <c r="F280" s="10">
        <v>77.276132964197174</v>
      </c>
      <c r="G280" s="10">
        <v>73.463744401018914</v>
      </c>
      <c r="H280" s="10">
        <v>232.37736055572245</v>
      </c>
      <c r="I280" s="10">
        <v>144.67521967716542</v>
      </c>
    </row>
    <row r="281" spans="1:9" x14ac:dyDescent="0.25">
      <c r="A281" s="13"/>
      <c r="B281" s="5">
        <f>DATE(YEAR(siječanj!B281),MONTH(siječanj!B281)+9,DAY(siječanj!B281))</f>
        <v>43011</v>
      </c>
      <c r="C281" s="9">
        <v>2.8958333333333299</v>
      </c>
      <c r="D281">
        <v>0.91687506227356863</v>
      </c>
      <c r="E281" s="6">
        <v>159.99053790813181</v>
      </c>
      <c r="F281" s="10">
        <v>73.26827728155078</v>
      </c>
      <c r="G281" s="10">
        <v>63.488747750196445</v>
      </c>
      <c r="H281" s="10">
        <v>236.43448154218331</v>
      </c>
      <c r="I281" s="10">
        <v>146.69133440770011</v>
      </c>
    </row>
    <row r="282" spans="1:9" x14ac:dyDescent="0.25">
      <c r="A282" s="13"/>
      <c r="B282" s="5">
        <f>DATE(YEAR(siječanj!B282),MONTH(siječanj!B282)+9,DAY(siječanj!B282))</f>
        <v>43011</v>
      </c>
      <c r="C282" s="9">
        <v>2.90625</v>
      </c>
      <c r="D282">
        <v>0.91687506227356863</v>
      </c>
      <c r="E282" s="6">
        <v>156.65025639906415</v>
      </c>
      <c r="F282" s="10">
        <v>71.720166341222551</v>
      </c>
      <c r="G282" s="10">
        <v>59.931166972775955</v>
      </c>
      <c r="H282" s="10">
        <v>237.75627418689001</v>
      </c>
      <c r="I282" s="10">
        <v>143.62871359106242</v>
      </c>
    </row>
    <row r="283" spans="1:9" x14ac:dyDescent="0.25">
      <c r="A283" s="13"/>
      <c r="B283" s="5">
        <f>DATE(YEAR(siječanj!B283),MONTH(siječanj!B283)+9,DAY(siječanj!B283))</f>
        <v>43011</v>
      </c>
      <c r="C283" s="9">
        <v>2.9166666666666701</v>
      </c>
      <c r="D283">
        <v>0.91687506227356863</v>
      </c>
      <c r="E283" s="6">
        <v>151.63743129800957</v>
      </c>
      <c r="F283" s="10">
        <v>71.144502464807928</v>
      </c>
      <c r="G283" s="10">
        <v>57.31350697918954</v>
      </c>
      <c r="H283" s="10">
        <v>236.09090340611382</v>
      </c>
      <c r="I283" s="10">
        <v>139.03257926436652</v>
      </c>
    </row>
    <row r="284" spans="1:9" x14ac:dyDescent="0.25">
      <c r="A284" s="13"/>
      <c r="B284" s="5">
        <f>DATE(YEAR(siječanj!B284),MONTH(siječanj!B284)+9,DAY(siječanj!B284))</f>
        <v>43011</v>
      </c>
      <c r="C284" s="9">
        <v>2.9270833333333299</v>
      </c>
      <c r="D284">
        <v>0.91687506227356863</v>
      </c>
      <c r="E284" s="6">
        <v>144.46421414964573</v>
      </c>
      <c r="F284" s="10">
        <v>69.968858224791518</v>
      </c>
      <c r="G284" s="10">
        <v>54.91391754900674</v>
      </c>
      <c r="H284" s="10">
        <v>237.45911814931992</v>
      </c>
      <c r="I284" s="10">
        <v>132.45563534475858</v>
      </c>
    </row>
    <row r="285" spans="1:9" x14ac:dyDescent="0.25">
      <c r="A285" s="13"/>
      <c r="B285" s="5">
        <f>DATE(YEAR(siječanj!B285),MONTH(siječanj!B285)+9,DAY(siječanj!B285))</f>
        <v>43011</v>
      </c>
      <c r="C285" s="9">
        <v>2.9375</v>
      </c>
      <c r="D285">
        <v>0.91687506227356863</v>
      </c>
      <c r="E285" s="6">
        <v>134.45691920398323</v>
      </c>
      <c r="F285" s="10">
        <v>66.811939313978002</v>
      </c>
      <c r="G285" s="10">
        <v>53.035594282863883</v>
      </c>
      <c r="H285" s="10">
        <v>236.79258858692441</v>
      </c>
      <c r="I285" s="10">
        <v>123.28019616826431</v>
      </c>
    </row>
    <row r="286" spans="1:9" x14ac:dyDescent="0.25">
      <c r="A286" s="13"/>
      <c r="B286" s="5">
        <f>DATE(YEAR(siječanj!B286),MONTH(siječanj!B286)+9,DAY(siječanj!B286))</f>
        <v>43011</v>
      </c>
      <c r="C286" s="9">
        <v>2.9479166666666701</v>
      </c>
      <c r="D286">
        <v>0.91687506227356863</v>
      </c>
      <c r="E286" s="6">
        <v>122.29962664167893</v>
      </c>
      <c r="F286" s="10">
        <v>64.825851044843731</v>
      </c>
      <c r="G286" s="10">
        <v>52.098666035281525</v>
      </c>
      <c r="H286" s="10">
        <v>235.05854978518838</v>
      </c>
      <c r="I286" s="10">
        <v>112.13347779312356</v>
      </c>
    </row>
    <row r="287" spans="1:9" x14ac:dyDescent="0.25">
      <c r="A287" s="13"/>
      <c r="B287" s="5">
        <f>DATE(YEAR(siječanj!B287),MONTH(siječanj!B287)+9,DAY(siječanj!B287))</f>
        <v>43011</v>
      </c>
      <c r="C287" s="9">
        <v>2.9583333333333299</v>
      </c>
      <c r="D287">
        <v>0.91687506227356863</v>
      </c>
      <c r="E287" s="6">
        <v>110.80545766654885</v>
      </c>
      <c r="F287" s="10">
        <v>62.734552986907147</v>
      </c>
      <c r="G287" s="10">
        <v>51.126428263572414</v>
      </c>
      <c r="H287" s="10">
        <v>234.89955889845851</v>
      </c>
      <c r="I287" s="10">
        <v>101.59476089826825</v>
      </c>
    </row>
    <row r="288" spans="1:9" x14ac:dyDescent="0.25">
      <c r="A288" s="13"/>
      <c r="B288" s="5">
        <f>DATE(YEAR(siječanj!B288),MONTH(siječanj!B288)+9,DAY(siječanj!B288))</f>
        <v>43011</v>
      </c>
      <c r="C288" s="9">
        <v>2.96875</v>
      </c>
      <c r="D288">
        <v>0.91687506227356863</v>
      </c>
      <c r="E288" s="6">
        <v>100.72290954394819</v>
      </c>
      <c r="F288" s="10">
        <v>60.933517714298212</v>
      </c>
      <c r="G288" s="10">
        <v>50.749933552095705</v>
      </c>
      <c r="H288" s="10">
        <v>234.8378417906444</v>
      </c>
      <c r="I288" s="10">
        <v>92.350323960482513</v>
      </c>
    </row>
    <row r="289" spans="1:9" x14ac:dyDescent="0.25">
      <c r="A289" s="13"/>
      <c r="B289" s="5">
        <f>DATE(YEAR(siječanj!B289),MONTH(siječanj!B289)+9,DAY(siječanj!B289))</f>
        <v>43011</v>
      </c>
      <c r="C289" s="9">
        <v>2.9791666666666701</v>
      </c>
      <c r="D289">
        <v>0.91687506227356863</v>
      </c>
      <c r="E289" s="6">
        <v>91.68728891487946</v>
      </c>
      <c r="F289" s="10">
        <v>60.497704701147526</v>
      </c>
      <c r="G289" s="10">
        <v>50.917259193544083</v>
      </c>
      <c r="H289" s="10">
        <v>234.59774424888377</v>
      </c>
      <c r="I289" s="10">
        <v>84.065788733524784</v>
      </c>
    </row>
    <row r="290" spans="1:9" ht="15.75" thickBot="1" x14ac:dyDescent="0.3">
      <c r="A290" s="13"/>
      <c r="B290" s="5">
        <f>DATE(YEAR(siječanj!B290),MONTH(siječanj!B290)+9,DAY(siječanj!B290))</f>
        <v>43011</v>
      </c>
      <c r="C290" s="9">
        <v>2.9895833333333299</v>
      </c>
      <c r="D290">
        <v>0.91687506227356863</v>
      </c>
      <c r="E290" s="6">
        <v>83.848309127384482</v>
      </c>
      <c r="F290" s="10">
        <v>58.582321418080326</v>
      </c>
      <c r="G290" s="10">
        <v>49.800746722277381</v>
      </c>
      <c r="H290" s="10">
        <v>235.60116106836392</v>
      </c>
      <c r="I290" s="10">
        <v>76.878423652704086</v>
      </c>
    </row>
    <row r="291" spans="1:9" x14ac:dyDescent="0.25">
      <c r="A291" s="12">
        <f t="shared" ref="A291" si="1">A195+1</f>
        <v>277</v>
      </c>
      <c r="B291" s="5">
        <f>DATE(YEAR(siječanj!B291),MONTH(siječanj!B291)+9,DAY(siječanj!B291))</f>
        <v>43012</v>
      </c>
      <c r="C291" s="9">
        <v>3</v>
      </c>
      <c r="D291">
        <v>0.91587457201510736</v>
      </c>
      <c r="E291" s="6">
        <v>76.430540492676968</v>
      </c>
      <c r="F291" s="10">
        <v>57.768606867527694</v>
      </c>
      <c r="G291" s="10">
        <v>49.300700724938075</v>
      </c>
      <c r="H291" s="10">
        <v>236.46538460193713</v>
      </c>
      <c r="I291" s="10">
        <v>70.000788562613849</v>
      </c>
    </row>
    <row r="292" spans="1:9" x14ac:dyDescent="0.25">
      <c r="A292" s="13"/>
      <c r="B292" s="5">
        <f>DATE(YEAR(siječanj!B292),MONTH(siječanj!B292)+9,DAY(siječanj!B292))</f>
        <v>43012</v>
      </c>
      <c r="C292" s="9">
        <v>3.0104166666666701</v>
      </c>
      <c r="D292">
        <v>0.91587457201510736</v>
      </c>
      <c r="E292" s="6">
        <v>70.814132746888291</v>
      </c>
      <c r="F292" s="10">
        <v>57.487145632531856</v>
      </c>
      <c r="G292" s="10">
        <v>49.680400294515685</v>
      </c>
      <c r="H292" s="10">
        <v>236.52041483129196</v>
      </c>
      <c r="I292" s="10">
        <v>64.856863522177306</v>
      </c>
    </row>
    <row r="293" spans="1:9" x14ac:dyDescent="0.25">
      <c r="A293" s="13"/>
      <c r="B293" s="5">
        <f>DATE(YEAR(siječanj!B293),MONTH(siječanj!B293)+9,DAY(siječanj!B293))</f>
        <v>43012</v>
      </c>
      <c r="C293" s="9">
        <v>3.0208333333333299</v>
      </c>
      <c r="D293">
        <v>0.91587457201510736</v>
      </c>
      <c r="E293" s="6">
        <v>66.519561514712223</v>
      </c>
      <c r="F293" s="10">
        <v>56.999425115580088</v>
      </c>
      <c r="G293" s="10">
        <v>48.767696768103555</v>
      </c>
      <c r="H293" s="10">
        <v>236.75569374002583</v>
      </c>
      <c r="I293" s="10">
        <v>60.923574932919664</v>
      </c>
    </row>
    <row r="294" spans="1:9" x14ac:dyDescent="0.25">
      <c r="A294" s="13"/>
      <c r="B294" s="5">
        <f>DATE(YEAR(siječanj!B294),MONTH(siječanj!B294)+9,DAY(siječanj!B294))</f>
        <v>43012</v>
      </c>
      <c r="C294" s="9">
        <v>3.03125</v>
      </c>
      <c r="D294">
        <v>0.91587457201510736</v>
      </c>
      <c r="E294" s="6">
        <v>63.060060163554105</v>
      </c>
      <c r="F294" s="10">
        <v>56.532983027914092</v>
      </c>
      <c r="G294" s="10">
        <v>49.01505973454946</v>
      </c>
      <c r="H294" s="10">
        <v>236.53970136497566</v>
      </c>
      <c r="I294" s="10">
        <v>57.755105613542035</v>
      </c>
    </row>
    <row r="295" spans="1:9" x14ac:dyDescent="0.25">
      <c r="A295" s="13"/>
      <c r="B295" s="5">
        <f>DATE(YEAR(siječanj!B295),MONTH(siječanj!B295)+9,DAY(siječanj!B295))</f>
        <v>43012</v>
      </c>
      <c r="C295" s="9">
        <v>3.0416666666666701</v>
      </c>
      <c r="D295">
        <v>0.91587457201510736</v>
      </c>
      <c r="E295" s="6">
        <v>59.795548922838449</v>
      </c>
      <c r="F295" s="10">
        <v>56.13224395235612</v>
      </c>
      <c r="G295" s="10">
        <v>48.734686729664212</v>
      </c>
      <c r="H295" s="10">
        <v>236.43165217048701</v>
      </c>
      <c r="I295" s="10">
        <v>54.765222778113078</v>
      </c>
    </row>
    <row r="296" spans="1:9" x14ac:dyDescent="0.25">
      <c r="A296" s="13"/>
      <c r="B296" s="5">
        <f>DATE(YEAR(siječanj!B296),MONTH(siječanj!B296)+9,DAY(siječanj!B296))</f>
        <v>43012</v>
      </c>
      <c r="C296" s="9">
        <v>3.0520833333333299</v>
      </c>
      <c r="D296">
        <v>0.91587457201510736</v>
      </c>
      <c r="E296" s="6">
        <v>58.167106975720387</v>
      </c>
      <c r="F296" s="10">
        <v>55.291134776795339</v>
      </c>
      <c r="G296" s="10">
        <v>47.085919437144085</v>
      </c>
      <c r="H296" s="10">
        <v>236.73962562914832</v>
      </c>
      <c r="I296" s="10">
        <v>53.273774206744875</v>
      </c>
    </row>
    <row r="297" spans="1:9" x14ac:dyDescent="0.25">
      <c r="A297" s="13"/>
      <c r="B297" s="5">
        <f>DATE(YEAR(siječanj!B297),MONTH(siječanj!B297)+9,DAY(siječanj!B297))</f>
        <v>43012</v>
      </c>
      <c r="C297" s="9">
        <v>3.0625</v>
      </c>
      <c r="D297">
        <v>0.91587457201510736</v>
      </c>
      <c r="E297" s="6">
        <v>56.198807937438666</v>
      </c>
      <c r="F297" s="10">
        <v>54.908199201498704</v>
      </c>
      <c r="G297" s="10">
        <v>47.229004333131719</v>
      </c>
      <c r="H297" s="10">
        <v>236.27493058187622</v>
      </c>
      <c r="I297" s="10">
        <v>51.471059167460858</v>
      </c>
    </row>
    <row r="298" spans="1:9" x14ac:dyDescent="0.25">
      <c r="A298" s="13"/>
      <c r="B298" s="5">
        <f>DATE(YEAR(siječanj!B298),MONTH(siječanj!B298)+9,DAY(siječanj!B298))</f>
        <v>43012</v>
      </c>
      <c r="C298" s="9">
        <v>3.0729166666666701</v>
      </c>
      <c r="D298">
        <v>0.91587457201510736</v>
      </c>
      <c r="E298" s="6">
        <v>54.990376220630466</v>
      </c>
      <c r="F298" s="10">
        <v>54.97122487498121</v>
      </c>
      <c r="G298" s="10">
        <v>46.764812685796308</v>
      </c>
      <c r="H298" s="10">
        <v>236.51190971396952</v>
      </c>
      <c r="I298" s="10">
        <v>50.364287286019668</v>
      </c>
    </row>
    <row r="299" spans="1:9" x14ac:dyDescent="0.25">
      <c r="A299" s="13"/>
      <c r="B299" s="5">
        <f>DATE(YEAR(siječanj!B299),MONTH(siječanj!B299)+9,DAY(siječanj!B299))</f>
        <v>43012</v>
      </c>
      <c r="C299" s="9">
        <v>3.0833333333333299</v>
      </c>
      <c r="D299">
        <v>0.91587457201510736</v>
      </c>
      <c r="E299" s="6">
        <v>53.87092392692977</v>
      </c>
      <c r="F299" s="10">
        <v>54.992920135430232</v>
      </c>
      <c r="G299" s="10">
        <v>47.408015688430517</v>
      </c>
      <c r="H299" s="10">
        <v>236.61817867458777</v>
      </c>
      <c r="I299" s="10">
        <v>49.339009395635209</v>
      </c>
    </row>
    <row r="300" spans="1:9" x14ac:dyDescent="0.25">
      <c r="A300" s="13"/>
      <c r="B300" s="5">
        <f>DATE(YEAR(siječanj!B300),MONTH(siječanj!B300)+9,DAY(siječanj!B300))</f>
        <v>43012</v>
      </c>
      <c r="C300" s="9">
        <v>3.09375</v>
      </c>
      <c r="D300">
        <v>0.91587457201510736</v>
      </c>
      <c r="E300" s="6">
        <v>52.888745012399845</v>
      </c>
      <c r="F300" s="10">
        <v>55.071088002516362</v>
      </c>
      <c r="G300" s="10">
        <v>47.448048372183472</v>
      </c>
      <c r="H300" s="10">
        <v>236.8212663543402</v>
      </c>
      <c r="I300" s="10">
        <v>48.439456702647853</v>
      </c>
    </row>
    <row r="301" spans="1:9" x14ac:dyDescent="0.25">
      <c r="A301" s="13"/>
      <c r="B301" s="5">
        <f>DATE(YEAR(siječanj!B301),MONTH(siječanj!B301)+9,DAY(siječanj!B301))</f>
        <v>43012</v>
      </c>
      <c r="C301" s="9">
        <v>3.1041666666666701</v>
      </c>
      <c r="D301">
        <v>0.91587457201510736</v>
      </c>
      <c r="E301" s="6">
        <v>52.986153720302461</v>
      </c>
      <c r="F301" s="10">
        <v>55.958501509126009</v>
      </c>
      <c r="G301" s="10">
        <v>48.755798732403939</v>
      </c>
      <c r="H301" s="10">
        <v>236.50580091145238</v>
      </c>
      <c r="I301" s="10">
        <v>48.528670861308704</v>
      </c>
    </row>
    <row r="302" spans="1:9" x14ac:dyDescent="0.25">
      <c r="A302" s="13"/>
      <c r="B302" s="5">
        <f>DATE(YEAR(siječanj!B302),MONTH(siječanj!B302)+9,DAY(siječanj!B302))</f>
        <v>43012</v>
      </c>
      <c r="C302" s="9">
        <v>3.1145833333333299</v>
      </c>
      <c r="D302">
        <v>0.91587457201510736</v>
      </c>
      <c r="E302" s="6">
        <v>52.501870317492049</v>
      </c>
      <c r="F302" s="10">
        <v>55.88411317845285</v>
      </c>
      <c r="G302" s="10">
        <v>48.293337708443019</v>
      </c>
      <c r="H302" s="10">
        <v>236.31838229015369</v>
      </c>
      <c r="I302" s="10">
        <v>48.085128007025702</v>
      </c>
    </row>
    <row r="303" spans="1:9" x14ac:dyDescent="0.25">
      <c r="A303" s="13"/>
      <c r="B303" s="5">
        <f>DATE(YEAR(siječanj!B303),MONTH(siječanj!B303)+9,DAY(siječanj!B303))</f>
        <v>43012</v>
      </c>
      <c r="C303" s="9">
        <v>3.125</v>
      </c>
      <c r="D303">
        <v>0.91587457201510736</v>
      </c>
      <c r="E303" s="6">
        <v>52.824630639565783</v>
      </c>
      <c r="F303" s="10">
        <v>55.369735507012543</v>
      </c>
      <c r="G303" s="10">
        <v>47.803030473657842</v>
      </c>
      <c r="H303" s="10">
        <v>236.36414730233128</v>
      </c>
      <c r="I303" s="10">
        <v>48.380735978868437</v>
      </c>
    </row>
    <row r="304" spans="1:9" x14ac:dyDescent="0.25">
      <c r="A304" s="13"/>
      <c r="B304" s="5">
        <f>DATE(YEAR(siječanj!B304),MONTH(siječanj!B304)+9,DAY(siječanj!B304))</f>
        <v>43012</v>
      </c>
      <c r="C304" s="9">
        <v>3.1354166666666701</v>
      </c>
      <c r="D304">
        <v>0.91587457201510736</v>
      </c>
      <c r="E304" s="6">
        <v>53.297608498622367</v>
      </c>
      <c r="F304" s="10">
        <v>55.148133631855274</v>
      </c>
      <c r="G304" s="10">
        <v>48.117895763854108</v>
      </c>
      <c r="H304" s="10">
        <v>236.12761122844285</v>
      </c>
      <c r="I304" s="10">
        <v>48.813924373104506</v>
      </c>
    </row>
    <row r="305" spans="1:9" x14ac:dyDescent="0.25">
      <c r="A305" s="13"/>
      <c r="B305" s="5">
        <f>DATE(YEAR(siječanj!B305),MONTH(siječanj!B305)+9,DAY(siječanj!B305))</f>
        <v>43012</v>
      </c>
      <c r="C305" s="9">
        <v>3.1458333333333299</v>
      </c>
      <c r="D305">
        <v>0.91587457201510736</v>
      </c>
      <c r="E305" s="6">
        <v>53.805724753874223</v>
      </c>
      <c r="F305" s="10">
        <v>54.970920267592675</v>
      </c>
      <c r="G305" s="10">
        <v>47.303761654408007</v>
      </c>
      <c r="H305" s="10">
        <v>235.83101826484415</v>
      </c>
      <c r="I305" s="10">
        <v>49.27929513091722</v>
      </c>
    </row>
    <row r="306" spans="1:9" x14ac:dyDescent="0.25">
      <c r="A306" s="13"/>
      <c r="B306" s="5">
        <f>DATE(YEAR(siječanj!B306),MONTH(siječanj!B306)+9,DAY(siječanj!B306))</f>
        <v>43012</v>
      </c>
      <c r="C306" s="9">
        <v>3.15625</v>
      </c>
      <c r="D306">
        <v>0.91587457201510736</v>
      </c>
      <c r="E306" s="6">
        <v>54.474711026234431</v>
      </c>
      <c r="F306" s="10">
        <v>54.398406672854193</v>
      </c>
      <c r="G306" s="10">
        <v>47.242148257418059</v>
      </c>
      <c r="H306" s="10">
        <v>235.91620745620023</v>
      </c>
      <c r="I306" s="10">
        <v>49.892002646799106</v>
      </c>
    </row>
    <row r="307" spans="1:9" x14ac:dyDescent="0.25">
      <c r="A307" s="13"/>
      <c r="B307" s="5">
        <f>DATE(YEAR(siječanj!B307),MONTH(siječanj!B307)+9,DAY(siječanj!B307))</f>
        <v>43012</v>
      </c>
      <c r="C307" s="9">
        <v>3.1666666666666701</v>
      </c>
      <c r="D307">
        <v>0.91587457201510736</v>
      </c>
      <c r="E307" s="6">
        <v>57.175833802792063</v>
      </c>
      <c r="F307" s="10">
        <v>54.590209127830711</v>
      </c>
      <c r="G307" s="10">
        <v>47.607381898742702</v>
      </c>
      <c r="H307" s="10">
        <v>235.98825592125107</v>
      </c>
      <c r="I307" s="10">
        <v>52.365892313739089</v>
      </c>
    </row>
    <row r="308" spans="1:9" x14ac:dyDescent="0.25">
      <c r="A308" s="13"/>
      <c r="B308" s="5">
        <f>DATE(YEAR(siječanj!B308),MONTH(siječanj!B308)+9,DAY(siječanj!B308))</f>
        <v>43012</v>
      </c>
      <c r="C308" s="9">
        <v>3.1770833333333299</v>
      </c>
      <c r="D308">
        <v>0.91587457201510736</v>
      </c>
      <c r="E308" s="6">
        <v>59.480276005038171</v>
      </c>
      <c r="F308" s="10">
        <v>54.653367065047711</v>
      </c>
      <c r="G308" s="10">
        <v>49.023692821058773</v>
      </c>
      <c r="H308" s="10">
        <v>235.2079864167699</v>
      </c>
      <c r="I308" s="10">
        <v>54.476472329454793</v>
      </c>
    </row>
    <row r="309" spans="1:9" x14ac:dyDescent="0.25">
      <c r="A309" s="13"/>
      <c r="B309" s="5">
        <f>DATE(YEAR(siječanj!B309),MONTH(siječanj!B309)+9,DAY(siječanj!B309))</f>
        <v>43012</v>
      </c>
      <c r="C309" s="9">
        <v>3.1875</v>
      </c>
      <c r="D309">
        <v>0.91587457201510736</v>
      </c>
      <c r="E309" s="6">
        <v>63.29765721700489</v>
      </c>
      <c r="F309" s="10">
        <v>54.517628401528974</v>
      </c>
      <c r="G309" s="10">
        <v>47.371920974069049</v>
      </c>
      <c r="H309" s="10">
        <v>226.39380849283498</v>
      </c>
      <c r="I309" s="10">
        <v>57.972714713183322</v>
      </c>
    </row>
    <row r="310" spans="1:9" x14ac:dyDescent="0.25">
      <c r="A310" s="13"/>
      <c r="B310" s="5">
        <f>DATE(YEAR(siječanj!B310),MONTH(siječanj!B310)+9,DAY(siječanj!B310))</f>
        <v>43012</v>
      </c>
      <c r="C310" s="9">
        <v>3.1979166666666701</v>
      </c>
      <c r="D310">
        <v>0.91587457201510736</v>
      </c>
      <c r="E310" s="6">
        <v>67.901722051620126</v>
      </c>
      <c r="F310" s="10">
        <v>55.288966453148028</v>
      </c>
      <c r="G310" s="10">
        <v>46.884778536658523</v>
      </c>
      <c r="H310" s="10">
        <v>207.23006794053919</v>
      </c>
      <c r="I310" s="10">
        <v>62.189460623116361</v>
      </c>
    </row>
    <row r="311" spans="1:9" x14ac:dyDescent="0.25">
      <c r="A311" s="13"/>
      <c r="B311" s="5">
        <f>DATE(YEAR(siječanj!B311),MONTH(siječanj!B311)+9,DAY(siječanj!B311))</f>
        <v>43012</v>
      </c>
      <c r="C311" s="9">
        <v>3.2083333333333299</v>
      </c>
      <c r="D311">
        <v>0.91587457201510736</v>
      </c>
      <c r="E311" s="6">
        <v>74.034544327730941</v>
      </c>
      <c r="F311" s="10">
        <v>56.071065963164578</v>
      </c>
      <c r="G311" s="10">
        <v>47.910140837462791</v>
      </c>
      <c r="H311" s="10">
        <v>192.55412995360618</v>
      </c>
      <c r="I311" s="10">
        <v>67.80635660049407</v>
      </c>
    </row>
    <row r="312" spans="1:9" x14ac:dyDescent="0.25">
      <c r="A312" s="13"/>
      <c r="B312" s="5">
        <f>DATE(YEAR(siječanj!B312),MONTH(siječanj!B312)+9,DAY(siječanj!B312))</f>
        <v>43012</v>
      </c>
      <c r="C312" s="9">
        <v>3.21875</v>
      </c>
      <c r="D312">
        <v>0.91587457201510736</v>
      </c>
      <c r="E312" s="6">
        <v>80.28377370684008</v>
      </c>
      <c r="F312" s="10">
        <v>60.881165323390192</v>
      </c>
      <c r="G312" s="10">
        <v>47.940198400376673</v>
      </c>
      <c r="H312" s="10">
        <v>169.64320913195073</v>
      </c>
      <c r="I312" s="10">
        <v>73.529866883509882</v>
      </c>
    </row>
    <row r="313" spans="1:9" x14ac:dyDescent="0.25">
      <c r="A313" s="13"/>
      <c r="B313" s="5">
        <f>DATE(YEAR(siječanj!B313),MONTH(siječanj!B313)+9,DAY(siječanj!B313))</f>
        <v>43012</v>
      </c>
      <c r="C313" s="9">
        <v>3.2291666666666701</v>
      </c>
      <c r="D313">
        <v>0.91587457201510736</v>
      </c>
      <c r="E313" s="6">
        <v>85.183392510673315</v>
      </c>
      <c r="F313" s="10">
        <v>66.540702466457773</v>
      </c>
      <c r="G313" s="10">
        <v>50.325438078412667</v>
      </c>
      <c r="H313" s="10">
        <v>143.40898572600591</v>
      </c>
      <c r="I313" s="10">
        <v>78.017303158507829</v>
      </c>
    </row>
    <row r="314" spans="1:9" x14ac:dyDescent="0.25">
      <c r="A314" s="13"/>
      <c r="B314" s="5">
        <f>DATE(YEAR(siječanj!B314),MONTH(siječanj!B314)+9,DAY(siječanj!B314))</f>
        <v>43012</v>
      </c>
      <c r="C314" s="9">
        <v>3.2395833333333299</v>
      </c>
      <c r="D314">
        <v>0.91587457201510736</v>
      </c>
      <c r="E314" s="6">
        <v>90.774197780237458</v>
      </c>
      <c r="F314" s="10">
        <v>68.023415002066514</v>
      </c>
      <c r="G314" s="10">
        <v>53.779958631453233</v>
      </c>
      <c r="H314" s="10">
        <v>112.89665930305598</v>
      </c>
      <c r="I314" s="10">
        <v>83.137779541989687</v>
      </c>
    </row>
    <row r="315" spans="1:9" x14ac:dyDescent="0.25">
      <c r="A315" s="13"/>
      <c r="B315" s="5">
        <f>DATE(YEAR(siječanj!B315),MONTH(siječanj!B315)+9,DAY(siječanj!B315))</f>
        <v>43012</v>
      </c>
      <c r="C315" s="9">
        <v>3.25</v>
      </c>
      <c r="D315">
        <v>0.91587457201510736</v>
      </c>
      <c r="E315" s="6">
        <v>95.831505645360352</v>
      </c>
      <c r="F315" s="10">
        <v>72.51071870627085</v>
      </c>
      <c r="G315" s="10">
        <v>65.085287873889655</v>
      </c>
      <c r="H315" s="10">
        <v>66.468234972607164</v>
      </c>
      <c r="I315" s="10">
        <v>87.769639218507763</v>
      </c>
    </row>
    <row r="316" spans="1:9" x14ac:dyDescent="0.25">
      <c r="A316" s="13"/>
      <c r="B316" s="5">
        <f>DATE(YEAR(siječanj!B316),MONTH(siječanj!B316)+9,DAY(siječanj!B316))</f>
        <v>43012</v>
      </c>
      <c r="C316" s="9">
        <v>3.2604166666666701</v>
      </c>
      <c r="D316">
        <v>0.91587457201510736</v>
      </c>
      <c r="E316" s="6">
        <v>98.892053601980805</v>
      </c>
      <c r="F316" s="10">
        <v>89.799693000452436</v>
      </c>
      <c r="G316" s="10">
        <v>83.412144735676449</v>
      </c>
      <c r="H316" s="10">
        <v>34.754202680823603</v>
      </c>
      <c r="I316" s="10">
        <v>90.572717268409221</v>
      </c>
    </row>
    <row r="317" spans="1:9" x14ac:dyDescent="0.25">
      <c r="A317" s="13"/>
      <c r="B317" s="5">
        <f>DATE(YEAR(siječanj!B317),MONTH(siječanj!B317)+9,DAY(siječanj!B317))</f>
        <v>43012</v>
      </c>
      <c r="C317" s="9">
        <v>3.2708333333333299</v>
      </c>
      <c r="D317">
        <v>0.91587457201510736</v>
      </c>
      <c r="E317" s="6">
        <v>101.06739862288281</v>
      </c>
      <c r="F317" s="10">
        <v>99.813676930420812</v>
      </c>
      <c r="G317" s="10">
        <v>95.290210163253406</v>
      </c>
      <c r="H317" s="10">
        <v>18.593694665019584</v>
      </c>
      <c r="I317" s="10">
        <v>92.565060458413043</v>
      </c>
    </row>
    <row r="318" spans="1:9" x14ac:dyDescent="0.25">
      <c r="A318" s="13"/>
      <c r="B318" s="5">
        <f>DATE(YEAR(siječanj!B318),MONTH(siječanj!B318)+9,DAY(siječanj!B318))</f>
        <v>43012</v>
      </c>
      <c r="C318" s="9">
        <v>3.28125</v>
      </c>
      <c r="D318">
        <v>0.91587457201510736</v>
      </c>
      <c r="E318" s="6">
        <v>102.02139754410204</v>
      </c>
      <c r="F318" s="10">
        <v>109.65259577981413</v>
      </c>
      <c r="G318" s="10">
        <v>103.63129804492606</v>
      </c>
      <c r="H318" s="10">
        <v>11.960550264790193</v>
      </c>
      <c r="I318" s="10">
        <v>93.438803812087585</v>
      </c>
    </row>
    <row r="319" spans="1:9" x14ac:dyDescent="0.25">
      <c r="A319" s="13"/>
      <c r="B319" s="5">
        <f>DATE(YEAR(siječanj!B319),MONTH(siječanj!B319)+9,DAY(siječanj!B319))</f>
        <v>43012</v>
      </c>
      <c r="C319" s="9">
        <v>3.2916666666666701</v>
      </c>
      <c r="D319">
        <v>0.91587457201510736</v>
      </c>
      <c r="E319" s="6">
        <v>99.956458983802122</v>
      </c>
      <c r="F319" s="10">
        <v>115.90655820963475</v>
      </c>
      <c r="G319" s="10">
        <v>109.58969411075294</v>
      </c>
      <c r="H319" s="10">
        <v>4.7558117738961565</v>
      </c>
      <c r="I319" s="10">
        <v>91.547579091935404</v>
      </c>
    </row>
    <row r="320" spans="1:9" x14ac:dyDescent="0.25">
      <c r="A320" s="13"/>
      <c r="B320" s="5">
        <f>DATE(YEAR(siječanj!B320),MONTH(siječanj!B320)+9,DAY(siječanj!B320))</f>
        <v>43012</v>
      </c>
      <c r="C320" s="9">
        <v>3.3020833333333299</v>
      </c>
      <c r="D320">
        <v>0.91587457201510736</v>
      </c>
      <c r="E320" s="6">
        <v>97.304334836827707</v>
      </c>
      <c r="F320" s="10">
        <v>128.95356199513108</v>
      </c>
      <c r="G320" s="10">
        <v>120.45694328723111</v>
      </c>
      <c r="H320" s="10">
        <v>3.362086679379622</v>
      </c>
      <c r="I320" s="10">
        <v>89.118566023894275</v>
      </c>
    </row>
    <row r="321" spans="1:9" x14ac:dyDescent="0.25">
      <c r="A321" s="13"/>
      <c r="B321" s="5">
        <f>DATE(YEAR(siječanj!B321),MONTH(siječanj!B321)+9,DAY(siječanj!B321))</f>
        <v>43012</v>
      </c>
      <c r="C321" s="9">
        <v>3.3125</v>
      </c>
      <c r="D321">
        <v>0.91587457201510736</v>
      </c>
      <c r="E321" s="6">
        <v>97.102612613025357</v>
      </c>
      <c r="F321" s="10">
        <v>135.2646062463659</v>
      </c>
      <c r="G321" s="10">
        <v>133.08199303489491</v>
      </c>
      <c r="H321" s="10">
        <v>3.8419317169151483</v>
      </c>
      <c r="I321" s="10">
        <v>88.93381376850337</v>
      </c>
    </row>
    <row r="322" spans="1:9" x14ac:dyDescent="0.25">
      <c r="A322" s="13"/>
      <c r="B322" s="5">
        <f>DATE(YEAR(siječanj!B322),MONTH(siječanj!B322)+9,DAY(siječanj!B322))</f>
        <v>43012</v>
      </c>
      <c r="C322" s="9">
        <v>3.3229166666666701</v>
      </c>
      <c r="D322">
        <v>0.91587457201510736</v>
      </c>
      <c r="E322" s="6">
        <v>96.180338887670501</v>
      </c>
      <c r="F322" s="10">
        <v>139.16382931508096</v>
      </c>
      <c r="G322" s="10">
        <v>146.22602147912909</v>
      </c>
      <c r="H322" s="10">
        <v>3.4776798649269769</v>
      </c>
      <c r="I322" s="10">
        <v>88.089126715013208</v>
      </c>
    </row>
    <row r="323" spans="1:9" x14ac:dyDescent="0.25">
      <c r="A323" s="13"/>
      <c r="B323" s="5">
        <f>DATE(YEAR(siječanj!B323),MONTH(siječanj!B323)+9,DAY(siječanj!B323))</f>
        <v>43012</v>
      </c>
      <c r="C323" s="9">
        <v>3.3333333333333299</v>
      </c>
      <c r="D323">
        <v>0.91587457201510736</v>
      </c>
      <c r="E323" s="6">
        <v>97.601529405099797</v>
      </c>
      <c r="F323" s="10">
        <v>169.22162469718174</v>
      </c>
      <c r="G323" s="10">
        <v>153.80786645847894</v>
      </c>
      <c r="H323" s="10">
        <v>2.3864245060442699</v>
      </c>
      <c r="I323" s="10">
        <v>89.390758971915687</v>
      </c>
    </row>
    <row r="324" spans="1:9" x14ac:dyDescent="0.25">
      <c r="A324" s="13"/>
      <c r="B324" s="5">
        <f>DATE(YEAR(siječanj!B324),MONTH(siječanj!B324)+9,DAY(siječanj!B324))</f>
        <v>43012</v>
      </c>
      <c r="C324" s="9">
        <v>3.34375</v>
      </c>
      <c r="D324">
        <v>0.91587457201510736</v>
      </c>
      <c r="E324" s="6">
        <v>98.456324189687521</v>
      </c>
      <c r="F324" s="10">
        <v>170.70069396810396</v>
      </c>
      <c r="G324" s="10">
        <v>175.8835900595115</v>
      </c>
      <c r="H324" s="10">
        <v>2.084585853316189</v>
      </c>
      <c r="I324" s="10">
        <v>90.173643779410725</v>
      </c>
    </row>
    <row r="325" spans="1:9" x14ac:dyDescent="0.25">
      <c r="A325" s="13"/>
      <c r="B325" s="5">
        <f>DATE(YEAR(siječanj!B325),MONTH(siječanj!B325)+9,DAY(siječanj!B325))</f>
        <v>43012</v>
      </c>
      <c r="C325" s="9">
        <v>3.3541666666666701</v>
      </c>
      <c r="D325">
        <v>0.91587457201510736</v>
      </c>
      <c r="E325" s="6">
        <v>97.865396885872116</v>
      </c>
      <c r="F325" s="10">
        <v>199.22190138674529</v>
      </c>
      <c r="G325" s="10">
        <v>180.80445337589595</v>
      </c>
      <c r="H325" s="10">
        <v>2.4000422950215214</v>
      </c>
      <c r="I325" s="10">
        <v>89.63242848793675</v>
      </c>
    </row>
    <row r="326" spans="1:9" x14ac:dyDescent="0.25">
      <c r="A326" s="13"/>
      <c r="B326" s="5">
        <f>DATE(YEAR(siječanj!B326),MONTH(siječanj!B326)+9,DAY(siječanj!B326))</f>
        <v>43012</v>
      </c>
      <c r="C326" s="9">
        <v>3.3645833333333299</v>
      </c>
      <c r="D326">
        <v>0.91587457201510736</v>
      </c>
      <c r="E326" s="6">
        <v>98.118360784546368</v>
      </c>
      <c r="F326" s="10">
        <v>186.30826353353072</v>
      </c>
      <c r="G326" s="10">
        <v>181.16084561493471</v>
      </c>
      <c r="H326" s="10">
        <v>1.7867977327089848</v>
      </c>
      <c r="I326" s="10">
        <v>89.864111690370294</v>
      </c>
    </row>
    <row r="327" spans="1:9" x14ac:dyDescent="0.25">
      <c r="A327" s="13"/>
      <c r="B327" s="5">
        <f>DATE(YEAR(siječanj!B327),MONTH(siječanj!B327)+9,DAY(siječanj!B327))</f>
        <v>43012</v>
      </c>
      <c r="C327" s="9">
        <v>3.375</v>
      </c>
      <c r="D327">
        <v>0.91587457201510736</v>
      </c>
      <c r="E327" s="6">
        <v>98.4378438785036</v>
      </c>
      <c r="F327" s="10">
        <v>205.02584247193698</v>
      </c>
      <c r="G327" s="10">
        <v>186.54652953205684</v>
      </c>
      <c r="H327" s="10">
        <v>1.4284586574859073</v>
      </c>
      <c r="I327" s="10">
        <v>90.156718132314438</v>
      </c>
    </row>
    <row r="328" spans="1:9" x14ac:dyDescent="0.25">
      <c r="A328" s="13"/>
      <c r="B328" s="5">
        <f>DATE(YEAR(siječanj!B328),MONTH(siječanj!B328)+9,DAY(siječanj!B328))</f>
        <v>43012</v>
      </c>
      <c r="C328" s="9">
        <v>3.3854166666666701</v>
      </c>
      <c r="D328">
        <v>0.91587457201510736</v>
      </c>
      <c r="E328" s="6">
        <v>99.511903287547582</v>
      </c>
      <c r="F328" s="10">
        <v>192.23837620544606</v>
      </c>
      <c r="G328" s="10">
        <v>182.36405750997616</v>
      </c>
      <c r="H328" s="10">
        <v>1.4145898355302997</v>
      </c>
      <c r="I328" s="10">
        <v>91.140421833891395</v>
      </c>
    </row>
    <row r="329" spans="1:9" x14ac:dyDescent="0.25">
      <c r="A329" s="13"/>
      <c r="B329" s="5">
        <f>DATE(YEAR(siječanj!B329),MONTH(siječanj!B329)+9,DAY(siječanj!B329))</f>
        <v>43012</v>
      </c>
      <c r="C329" s="9">
        <v>3.3958333333333299</v>
      </c>
      <c r="D329">
        <v>0.91587457201510736</v>
      </c>
      <c r="E329" s="6">
        <v>98.936394438847245</v>
      </c>
      <c r="F329" s="10">
        <v>189.96347203607965</v>
      </c>
      <c r="G329" s="10">
        <v>184.51810273068537</v>
      </c>
      <c r="H329" s="10">
        <v>1.5738757610195755</v>
      </c>
      <c r="I329" s="10">
        <v>90.613327913397072</v>
      </c>
    </row>
    <row r="330" spans="1:9" x14ac:dyDescent="0.25">
      <c r="A330" s="13"/>
      <c r="B330" s="5">
        <f>DATE(YEAR(siječanj!B330),MONTH(siječanj!B330)+9,DAY(siječanj!B330))</f>
        <v>43012</v>
      </c>
      <c r="C330" s="9">
        <v>3.40625</v>
      </c>
      <c r="D330">
        <v>0.91587457201510736</v>
      </c>
      <c r="E330" s="6">
        <v>98.764783609298874</v>
      </c>
      <c r="F330" s="10">
        <v>176.961734511716</v>
      </c>
      <c r="G330" s="10">
        <v>190.52095017837183</v>
      </c>
      <c r="H330" s="10">
        <v>1.4902697776504985</v>
      </c>
      <c r="I330" s="10">
        <v>90.456153918331296</v>
      </c>
    </row>
    <row r="331" spans="1:9" x14ac:dyDescent="0.25">
      <c r="A331" s="13"/>
      <c r="B331" s="5">
        <f>DATE(YEAR(siječanj!B331),MONTH(siječanj!B331)+9,DAY(siječanj!B331))</f>
        <v>43012</v>
      </c>
      <c r="C331" s="9">
        <v>3.4166666666666701</v>
      </c>
      <c r="D331">
        <v>0.91587457201510736</v>
      </c>
      <c r="E331" s="6">
        <v>99.552560964650127</v>
      </c>
      <c r="F331" s="10">
        <v>176.68402074919751</v>
      </c>
      <c r="G331" s="10">
        <v>190.31945273742255</v>
      </c>
      <c r="H331" s="10">
        <v>1.2858579239404837</v>
      </c>
      <c r="I331" s="10">
        <v>91.177659166506814</v>
      </c>
    </row>
    <row r="332" spans="1:9" x14ac:dyDescent="0.25">
      <c r="A332" s="13"/>
      <c r="B332" s="5">
        <f>DATE(YEAR(siječanj!B332),MONTH(siječanj!B332)+9,DAY(siječanj!B332))</f>
        <v>43012</v>
      </c>
      <c r="C332" s="9">
        <v>3.4270833333333299</v>
      </c>
      <c r="D332">
        <v>0.91587457201510736</v>
      </c>
      <c r="E332" s="6">
        <v>99.595053770398181</v>
      </c>
      <c r="F332" s="10">
        <v>194.7918318076494</v>
      </c>
      <c r="G332" s="10">
        <v>186.09736065706943</v>
      </c>
      <c r="H332" s="10">
        <v>1.3180801569949114</v>
      </c>
      <c r="I332" s="10">
        <v>91.216577246785036</v>
      </c>
    </row>
    <row r="333" spans="1:9" x14ac:dyDescent="0.25">
      <c r="A333" s="13"/>
      <c r="B333" s="5">
        <f>DATE(YEAR(siječanj!B333),MONTH(siječanj!B333)+9,DAY(siječanj!B333))</f>
        <v>43012</v>
      </c>
      <c r="C333" s="9">
        <v>3.4375</v>
      </c>
      <c r="D333">
        <v>0.91587457201510736</v>
      </c>
      <c r="E333" s="6">
        <v>99.649579620872004</v>
      </c>
      <c r="F333" s="10">
        <v>187.94483085629196</v>
      </c>
      <c r="G333" s="10">
        <v>183.21088117205153</v>
      </c>
      <c r="H333" s="10">
        <v>1.3590055333865929</v>
      </c>
      <c r="I333" s="10">
        <v>91.266516086751508</v>
      </c>
    </row>
    <row r="334" spans="1:9" x14ac:dyDescent="0.25">
      <c r="A334" s="13"/>
      <c r="B334" s="5">
        <f>DATE(YEAR(siječanj!B334),MONTH(siječanj!B334)+9,DAY(siječanj!B334))</f>
        <v>43012</v>
      </c>
      <c r="C334" s="9">
        <v>3.4479166666666701</v>
      </c>
      <c r="D334">
        <v>0.91587457201510736</v>
      </c>
      <c r="E334" s="6">
        <v>101.39501225976264</v>
      </c>
      <c r="F334" s="10">
        <v>175.56500943549639</v>
      </c>
      <c r="G334" s="10">
        <v>182.48520114619049</v>
      </c>
      <c r="H334" s="10">
        <v>1.4566543615727665</v>
      </c>
      <c r="I334" s="10">
        <v>92.865113457876674</v>
      </c>
    </row>
    <row r="335" spans="1:9" x14ac:dyDescent="0.25">
      <c r="A335" s="13"/>
      <c r="B335" s="5">
        <f>DATE(YEAR(siječanj!B335),MONTH(siječanj!B335)+9,DAY(siječanj!B335))</f>
        <v>43012</v>
      </c>
      <c r="C335" s="9">
        <v>3.4583333333333299</v>
      </c>
      <c r="D335">
        <v>0.91587457201510736</v>
      </c>
      <c r="E335" s="6">
        <v>102.01088500618259</v>
      </c>
      <c r="F335" s="10">
        <v>173.67384243981752</v>
      </c>
      <c r="G335" s="10">
        <v>183.30440694358126</v>
      </c>
      <c r="H335" s="10">
        <v>1.3936060788813784</v>
      </c>
      <c r="I335" s="10">
        <v>93.429175645919813</v>
      </c>
    </row>
    <row r="336" spans="1:9" x14ac:dyDescent="0.25">
      <c r="A336" s="13"/>
      <c r="B336" s="5">
        <f>DATE(YEAR(siječanj!B336),MONTH(siječanj!B336)+9,DAY(siječanj!B336))</f>
        <v>43012</v>
      </c>
      <c r="C336" s="9">
        <v>3.46875</v>
      </c>
      <c r="D336">
        <v>0.91587457201510736</v>
      </c>
      <c r="E336" s="6">
        <v>102.98509713994596</v>
      </c>
      <c r="F336" s="10">
        <v>168.72971983662961</v>
      </c>
      <c r="G336" s="10">
        <v>177.09484614838627</v>
      </c>
      <c r="H336" s="10">
        <v>1.3449456863359026</v>
      </c>
      <c r="I336" s="10">
        <v>94.321431766982272</v>
      </c>
    </row>
    <row r="337" spans="1:9" x14ac:dyDescent="0.25">
      <c r="A337" s="13"/>
      <c r="B337" s="5">
        <f>DATE(YEAR(siječanj!B337),MONTH(siječanj!B337)+9,DAY(siječanj!B337))</f>
        <v>43012</v>
      </c>
      <c r="C337" s="9">
        <v>3.4791666666666701</v>
      </c>
      <c r="D337">
        <v>0.91587457201510736</v>
      </c>
      <c r="E337" s="6">
        <v>103.5206629100428</v>
      </c>
      <c r="F337" s="10">
        <v>165.4579759643153</v>
      </c>
      <c r="G337" s="10">
        <v>174.23380522454434</v>
      </c>
      <c r="H337" s="10">
        <v>1.2684196330615647</v>
      </c>
      <c r="I337" s="10">
        <v>94.811942837455646</v>
      </c>
    </row>
    <row r="338" spans="1:9" x14ac:dyDescent="0.25">
      <c r="A338" s="13"/>
      <c r="B338" s="5">
        <f>DATE(YEAR(siječanj!B338),MONTH(siječanj!B338)+9,DAY(siječanj!B338))</f>
        <v>43012</v>
      </c>
      <c r="C338" s="9">
        <v>3.4895833333333299</v>
      </c>
      <c r="D338">
        <v>0.91587457201510736</v>
      </c>
      <c r="E338" s="6">
        <v>103.36273267175972</v>
      </c>
      <c r="F338" s="10">
        <v>161.80121636888001</v>
      </c>
      <c r="G338" s="10">
        <v>169.05809960412103</v>
      </c>
      <c r="H338" s="10">
        <v>1.2777028526037835</v>
      </c>
      <c r="I338" s="10">
        <v>94.66729854805989</v>
      </c>
    </row>
    <row r="339" spans="1:9" x14ac:dyDescent="0.25">
      <c r="A339" s="13"/>
      <c r="B339" s="5">
        <f>DATE(YEAR(siječanj!B339),MONTH(siječanj!B339)+9,DAY(siječanj!B339))</f>
        <v>43012</v>
      </c>
      <c r="C339" s="9">
        <v>3.5</v>
      </c>
      <c r="D339">
        <v>0.91587457201510736</v>
      </c>
      <c r="E339" s="6">
        <v>101.79815995049063</v>
      </c>
      <c r="F339" s="10">
        <v>159.40351133402356</v>
      </c>
      <c r="G339" s="10">
        <v>168.88461662904629</v>
      </c>
      <c r="H339" s="10">
        <v>1.3876803004082425</v>
      </c>
      <c r="I339" s="10">
        <v>93.234346176581042</v>
      </c>
    </row>
    <row r="340" spans="1:9" x14ac:dyDescent="0.25">
      <c r="A340" s="13"/>
      <c r="B340" s="5">
        <f>DATE(YEAR(siječanj!B340),MONTH(siječanj!B340)+9,DAY(siječanj!B340))</f>
        <v>43012</v>
      </c>
      <c r="C340" s="9">
        <v>3.5104166666666701</v>
      </c>
      <c r="D340">
        <v>0.91587457201510736</v>
      </c>
      <c r="E340" s="6">
        <v>100.90784168051644</v>
      </c>
      <c r="F340" s="10">
        <v>157.95018940341623</v>
      </c>
      <c r="G340" s="10">
        <v>172.27453124884519</v>
      </c>
      <c r="H340" s="10">
        <v>1.5148750100549011</v>
      </c>
      <c r="I340" s="10">
        <v>92.418926312111211</v>
      </c>
    </row>
    <row r="341" spans="1:9" x14ac:dyDescent="0.25">
      <c r="A341" s="13"/>
      <c r="B341" s="5">
        <f>DATE(YEAR(siječanj!B341),MONTH(siječanj!B341)+9,DAY(siječanj!B341))</f>
        <v>43012</v>
      </c>
      <c r="C341" s="9">
        <v>3.5208333333333299</v>
      </c>
      <c r="D341">
        <v>0.91587457201510736</v>
      </c>
      <c r="E341" s="6">
        <v>100.92918534818618</v>
      </c>
      <c r="F341" s="10">
        <v>154.91258039710053</v>
      </c>
      <c r="G341" s="10">
        <v>173.0560479149693</v>
      </c>
      <c r="H341" s="10">
        <v>1.6001922182286252</v>
      </c>
      <c r="I341" s="10">
        <v>92.438474434603464</v>
      </c>
    </row>
    <row r="342" spans="1:9" x14ac:dyDescent="0.25">
      <c r="A342" s="13"/>
      <c r="B342" s="5">
        <f>DATE(YEAR(siječanj!B342),MONTH(siječanj!B342)+9,DAY(siječanj!B342))</f>
        <v>43012</v>
      </c>
      <c r="C342" s="9">
        <v>3.53125</v>
      </c>
      <c r="D342">
        <v>0.91587457201510736</v>
      </c>
      <c r="E342" s="6">
        <v>100.08564648245651</v>
      </c>
      <c r="F342" s="10">
        <v>153.18410581083356</v>
      </c>
      <c r="G342" s="10">
        <v>172.54289805406992</v>
      </c>
      <c r="H342" s="10">
        <v>1.7271368950283159</v>
      </c>
      <c r="I342" s="10">
        <v>91.665898636975186</v>
      </c>
    </row>
    <row r="343" spans="1:9" x14ac:dyDescent="0.25">
      <c r="A343" s="13"/>
      <c r="B343" s="5">
        <f>DATE(YEAR(siječanj!B343),MONTH(siječanj!B343)+9,DAY(siječanj!B343))</f>
        <v>43012</v>
      </c>
      <c r="C343" s="9">
        <v>3.5416666666666701</v>
      </c>
      <c r="D343">
        <v>0.91587457201510736</v>
      </c>
      <c r="E343" s="6">
        <v>97.953277613787307</v>
      </c>
      <c r="F343" s="10">
        <v>153.10264337436092</v>
      </c>
      <c r="G343" s="10">
        <v>170.09747915304416</v>
      </c>
      <c r="H343" s="10">
        <v>1.9026799562274346</v>
      </c>
      <c r="I343" s="10">
        <v>89.712916212004444</v>
      </c>
    </row>
    <row r="344" spans="1:9" x14ac:dyDescent="0.25">
      <c r="A344" s="13"/>
      <c r="B344" s="5">
        <f>DATE(YEAR(siječanj!B344),MONTH(siječanj!B344)+9,DAY(siječanj!B344))</f>
        <v>43012</v>
      </c>
      <c r="C344" s="9">
        <v>3.5520833333333299</v>
      </c>
      <c r="D344">
        <v>0.91587457201510736</v>
      </c>
      <c r="E344" s="6">
        <v>96.838627025001102</v>
      </c>
      <c r="F344" s="10">
        <v>152.27547399481745</v>
      </c>
      <c r="G344" s="10">
        <v>164.92669699587836</v>
      </c>
      <c r="H344" s="10">
        <v>1.7988853206627939</v>
      </c>
      <c r="I344" s="10">
        <v>88.692036081053487</v>
      </c>
    </row>
    <row r="345" spans="1:9" x14ac:dyDescent="0.25">
      <c r="A345" s="13"/>
      <c r="B345" s="5">
        <f>DATE(YEAR(siječanj!B345),MONTH(siječanj!B345)+9,DAY(siječanj!B345))</f>
        <v>43012</v>
      </c>
      <c r="C345" s="9">
        <v>3.5625</v>
      </c>
      <c r="D345">
        <v>0.91587457201510736</v>
      </c>
      <c r="E345" s="6">
        <v>96.828868785497306</v>
      </c>
      <c r="F345" s="10">
        <v>152.33556181019742</v>
      </c>
      <c r="G345" s="10">
        <v>162.88962508977966</v>
      </c>
      <c r="H345" s="10">
        <v>1.815862550971904</v>
      </c>
      <c r="I345" s="10">
        <v>88.683098757624336</v>
      </c>
    </row>
    <row r="346" spans="1:9" x14ac:dyDescent="0.25">
      <c r="A346" s="13"/>
      <c r="B346" s="5">
        <f>DATE(YEAR(siječanj!B346),MONTH(siječanj!B346)+9,DAY(siječanj!B346))</f>
        <v>43012</v>
      </c>
      <c r="C346" s="9">
        <v>3.5729166666666701</v>
      </c>
      <c r="D346">
        <v>0.91587457201510736</v>
      </c>
      <c r="E346" s="6">
        <v>97.16947819008081</v>
      </c>
      <c r="F346" s="10">
        <v>152.22229996555879</v>
      </c>
      <c r="G346" s="10">
        <v>158.8205369412365</v>
      </c>
      <c r="H346" s="10">
        <v>1.8946879063069573</v>
      </c>
      <c r="I346" s="10">
        <v>88.995054250271565</v>
      </c>
    </row>
    <row r="347" spans="1:9" x14ac:dyDescent="0.25">
      <c r="A347" s="13"/>
      <c r="B347" s="5">
        <f>DATE(YEAR(siječanj!B347),MONTH(siječanj!B347)+9,DAY(siječanj!B347))</f>
        <v>43012</v>
      </c>
      <c r="C347" s="9">
        <v>3.5833333333333299</v>
      </c>
      <c r="D347">
        <v>0.91587457201510736</v>
      </c>
      <c r="E347" s="6">
        <v>99.701687746424014</v>
      </c>
      <c r="F347" s="10">
        <v>149.34264191417293</v>
      </c>
      <c r="G347" s="10">
        <v>151.50022841328382</v>
      </c>
      <c r="H347" s="10">
        <v>1.7558856717726681</v>
      </c>
      <c r="I347" s="10">
        <v>91.314240593939971</v>
      </c>
    </row>
    <row r="348" spans="1:9" x14ac:dyDescent="0.25">
      <c r="A348" s="13"/>
      <c r="B348" s="5">
        <f>DATE(YEAR(siječanj!B348),MONTH(siječanj!B348)+9,DAY(siječanj!B348))</f>
        <v>43012</v>
      </c>
      <c r="C348" s="9">
        <v>3.59375</v>
      </c>
      <c r="D348">
        <v>0.91587457201510736</v>
      </c>
      <c r="E348" s="6">
        <v>101.26947020595136</v>
      </c>
      <c r="F348" s="10">
        <v>147.16446261464142</v>
      </c>
      <c r="G348" s="10">
        <v>142.41994802278214</v>
      </c>
      <c r="H348" s="10">
        <v>1.9179579633085519</v>
      </c>
      <c r="I348" s="10">
        <v>92.750132683072366</v>
      </c>
    </row>
    <row r="349" spans="1:9" x14ac:dyDescent="0.25">
      <c r="A349" s="13"/>
      <c r="B349" s="5">
        <f>DATE(YEAR(siječanj!B349),MONTH(siječanj!B349)+9,DAY(siječanj!B349))</f>
        <v>43012</v>
      </c>
      <c r="C349" s="9">
        <v>3.6041666666666701</v>
      </c>
      <c r="D349">
        <v>0.91587457201510736</v>
      </c>
      <c r="E349" s="6">
        <v>101.20916801761015</v>
      </c>
      <c r="F349" s="10">
        <v>147.32030937379525</v>
      </c>
      <c r="G349" s="10">
        <v>143.99438263772433</v>
      </c>
      <c r="H349" s="10">
        <v>2.082185537985298</v>
      </c>
      <c r="I349" s="10">
        <v>92.694903442133793</v>
      </c>
    </row>
    <row r="350" spans="1:9" x14ac:dyDescent="0.25">
      <c r="A350" s="13"/>
      <c r="B350" s="5">
        <f>DATE(YEAR(siječanj!B350),MONTH(siječanj!B350)+9,DAY(siječanj!B350))</f>
        <v>43012</v>
      </c>
      <c r="C350" s="9">
        <v>3.6145833333333299</v>
      </c>
      <c r="D350">
        <v>0.91587457201510736</v>
      </c>
      <c r="E350" s="6">
        <v>103.22907694749038</v>
      </c>
      <c r="F350" s="10">
        <v>146.60331969307751</v>
      </c>
      <c r="G350" s="10">
        <v>145.0713711964616</v>
      </c>
      <c r="H350" s="10">
        <v>2.3931713923868476</v>
      </c>
      <c r="I350" s="10">
        <v>94.544886668797346</v>
      </c>
    </row>
    <row r="351" spans="1:9" x14ac:dyDescent="0.25">
      <c r="A351" s="13"/>
      <c r="B351" s="5">
        <f>DATE(YEAR(siječanj!B351),MONTH(siječanj!B351)+9,DAY(siječanj!B351))</f>
        <v>43012</v>
      </c>
      <c r="C351" s="9">
        <v>3.625</v>
      </c>
      <c r="D351">
        <v>0.91587457201510736</v>
      </c>
      <c r="E351" s="6">
        <v>103.88497018735123</v>
      </c>
      <c r="F351" s="10">
        <v>144.98431138306836</v>
      </c>
      <c r="G351" s="10">
        <v>140.43167408734237</v>
      </c>
      <c r="H351" s="10">
        <v>2.3207018720217145</v>
      </c>
      <c r="I351" s="10">
        <v>95.1456026091425</v>
      </c>
    </row>
    <row r="352" spans="1:9" x14ac:dyDescent="0.25">
      <c r="A352" s="13"/>
      <c r="B352" s="5">
        <f>DATE(YEAR(siječanj!B352),MONTH(siječanj!B352)+9,DAY(siječanj!B352))</f>
        <v>43012</v>
      </c>
      <c r="C352" s="9">
        <v>3.6354166666666701</v>
      </c>
      <c r="D352">
        <v>0.91587457201510736</v>
      </c>
      <c r="E352" s="6">
        <v>104.74068005501695</v>
      </c>
      <c r="F352" s="10">
        <v>144.29143778994003</v>
      </c>
      <c r="G352" s="10">
        <v>137.62981888047898</v>
      </c>
      <c r="H352" s="10">
        <v>2.243453723885334</v>
      </c>
      <c r="I352" s="10">
        <v>95.929325517959938</v>
      </c>
    </row>
    <row r="353" spans="1:9" x14ac:dyDescent="0.25">
      <c r="A353" s="13"/>
      <c r="B353" s="5">
        <f>DATE(YEAR(siječanj!B353),MONTH(siječanj!B353)+9,DAY(siječanj!B353))</f>
        <v>43012</v>
      </c>
      <c r="C353" s="9">
        <v>3.6458333333333299</v>
      </c>
      <c r="D353">
        <v>0.91587457201510736</v>
      </c>
      <c r="E353" s="6">
        <v>106.49953325071903</v>
      </c>
      <c r="F353" s="10">
        <v>140.15952674032189</v>
      </c>
      <c r="G353" s="10">
        <v>141.85652996256999</v>
      </c>
      <c r="H353" s="10">
        <v>2.0142616147780386</v>
      </c>
      <c r="I353" s="10">
        <v>97.540214435810981</v>
      </c>
    </row>
    <row r="354" spans="1:9" x14ac:dyDescent="0.25">
      <c r="A354" s="13"/>
      <c r="B354" s="5">
        <f>DATE(YEAR(siječanj!B354),MONTH(siječanj!B354)+9,DAY(siječanj!B354))</f>
        <v>43012</v>
      </c>
      <c r="C354" s="9">
        <v>3.65625</v>
      </c>
      <c r="D354">
        <v>0.91587457201510736</v>
      </c>
      <c r="E354" s="6">
        <v>106.30972894188429</v>
      </c>
      <c r="F354" s="10">
        <v>138.76418442132658</v>
      </c>
      <c r="G354" s="10">
        <v>140.02510979473391</v>
      </c>
      <c r="H354" s="10">
        <v>2.1564993006296653</v>
      </c>
      <c r="I354" s="10">
        <v>97.366377495690344</v>
      </c>
    </row>
    <row r="355" spans="1:9" x14ac:dyDescent="0.25">
      <c r="A355" s="13"/>
      <c r="B355" s="5">
        <f>DATE(YEAR(siječanj!B355),MONTH(siječanj!B355)+9,DAY(siječanj!B355))</f>
        <v>43012</v>
      </c>
      <c r="C355" s="9">
        <v>3.6666666666666701</v>
      </c>
      <c r="D355">
        <v>0.91587457201510736</v>
      </c>
      <c r="E355" s="6">
        <v>106.41542699237593</v>
      </c>
      <c r="F355" s="10">
        <v>139.15092358098792</v>
      </c>
      <c r="G355" s="10">
        <v>133.69307534721278</v>
      </c>
      <c r="H355" s="10">
        <v>2.1547790746425273</v>
      </c>
      <c r="I355" s="10">
        <v>97.463183652447199</v>
      </c>
    </row>
    <row r="356" spans="1:9" x14ac:dyDescent="0.25">
      <c r="A356" s="13"/>
      <c r="B356" s="5">
        <f>DATE(YEAR(siječanj!B356),MONTH(siječanj!B356)+9,DAY(siječanj!B356))</f>
        <v>43012</v>
      </c>
      <c r="C356" s="9">
        <v>3.6770833333333299</v>
      </c>
      <c r="D356">
        <v>0.91587457201510736</v>
      </c>
      <c r="E356" s="6">
        <v>107.09419830168365</v>
      </c>
      <c r="F356" s="10">
        <v>136.51223402188285</v>
      </c>
      <c r="G356" s="10">
        <v>135.73364856078669</v>
      </c>
      <c r="H356" s="10">
        <v>2.0839527701476661</v>
      </c>
      <c r="I356" s="10">
        <v>98.084853034855541</v>
      </c>
    </row>
    <row r="357" spans="1:9" x14ac:dyDescent="0.25">
      <c r="A357" s="13"/>
      <c r="B357" s="5">
        <f>DATE(YEAR(siječanj!B357),MONTH(siječanj!B357)+9,DAY(siječanj!B357))</f>
        <v>43012</v>
      </c>
      <c r="C357" s="9">
        <v>3.6875</v>
      </c>
      <c r="D357">
        <v>0.91587457201510736</v>
      </c>
      <c r="E357" s="6">
        <v>109.65448264655853</v>
      </c>
      <c r="F357" s="10">
        <v>133.49155076559043</v>
      </c>
      <c r="G357" s="10">
        <v>135.59158521331869</v>
      </c>
      <c r="H357" s="10">
        <v>1.9746334087964261</v>
      </c>
      <c r="I357" s="10">
        <v>100.42975236345481</v>
      </c>
    </row>
    <row r="358" spans="1:9" x14ac:dyDescent="0.25">
      <c r="A358" s="13"/>
      <c r="B358" s="5">
        <f>DATE(YEAR(siječanj!B358),MONTH(siječanj!B358)+9,DAY(siječanj!B358))</f>
        <v>43012</v>
      </c>
      <c r="C358" s="9">
        <v>3.6979166666666701</v>
      </c>
      <c r="D358">
        <v>0.91587457201510736</v>
      </c>
      <c r="E358" s="6">
        <v>110.7283207285674</v>
      </c>
      <c r="F358" s="10">
        <v>133.3051791397121</v>
      </c>
      <c r="G358" s="10">
        <v>133.70888731586811</v>
      </c>
      <c r="H358" s="10">
        <v>2.4862226165829777</v>
      </c>
      <c r="I358" s="10">
        <v>101.4132533572282</v>
      </c>
    </row>
    <row r="359" spans="1:9" x14ac:dyDescent="0.25">
      <c r="A359" s="13"/>
      <c r="B359" s="5">
        <f>DATE(YEAR(siječanj!B359),MONTH(siječanj!B359)+9,DAY(siječanj!B359))</f>
        <v>43012</v>
      </c>
      <c r="C359" s="9">
        <v>3.7083333333333299</v>
      </c>
      <c r="D359">
        <v>0.91587457201510736</v>
      </c>
      <c r="E359" s="6">
        <v>112.3042446484944</v>
      </c>
      <c r="F359" s="10">
        <v>132.28140973882276</v>
      </c>
      <c r="G359" s="10">
        <v>132.03874762588757</v>
      </c>
      <c r="H359" s="10">
        <v>7.5585039652803809</v>
      </c>
      <c r="I359" s="10">
        <v>102.85660200291973</v>
      </c>
    </row>
    <row r="360" spans="1:9" x14ac:dyDescent="0.25">
      <c r="A360" s="13"/>
      <c r="B360" s="5">
        <f>DATE(YEAR(siječanj!B360),MONTH(siječanj!B360)+9,DAY(siječanj!B360))</f>
        <v>43012</v>
      </c>
      <c r="C360" s="9">
        <v>3.71875</v>
      </c>
      <c r="D360">
        <v>0.91587457201510736</v>
      </c>
      <c r="E360" s="6">
        <v>115.45921587928804</v>
      </c>
      <c r="F360" s="10">
        <v>132.24202320188712</v>
      </c>
      <c r="G360" s="10">
        <v>132.16942170887944</v>
      </c>
      <c r="H360" s="10">
        <v>20.800988638576442</v>
      </c>
      <c r="I360" s="10">
        <v>105.74615992864283</v>
      </c>
    </row>
    <row r="361" spans="1:9" x14ac:dyDescent="0.25">
      <c r="A361" s="13"/>
      <c r="B361" s="5">
        <f>DATE(YEAR(siječanj!B361),MONTH(siječanj!B361)+9,DAY(siječanj!B361))</f>
        <v>43012</v>
      </c>
      <c r="C361" s="9">
        <v>3.7291666666666701</v>
      </c>
      <c r="D361">
        <v>0.91587457201510736</v>
      </c>
      <c r="E361" s="6">
        <v>119.61726902320694</v>
      </c>
      <c r="F361" s="10">
        <v>132.11497787291742</v>
      </c>
      <c r="G361" s="10">
        <v>134.85106268837785</v>
      </c>
      <c r="H361" s="10">
        <v>33.532344164524375</v>
      </c>
      <c r="I361" s="10">
        <v>109.55441507224562</v>
      </c>
    </row>
    <row r="362" spans="1:9" x14ac:dyDescent="0.25">
      <c r="A362" s="13"/>
      <c r="B362" s="5">
        <f>DATE(YEAR(siječanj!B362),MONTH(siječanj!B362)+9,DAY(siječanj!B362))</f>
        <v>43012</v>
      </c>
      <c r="C362" s="9">
        <v>3.7395833333333299</v>
      </c>
      <c r="D362">
        <v>0.91587457201510736</v>
      </c>
      <c r="E362" s="6">
        <v>124.13224228245025</v>
      </c>
      <c r="F362" s="10">
        <v>132.43762924122834</v>
      </c>
      <c r="G362" s="10">
        <v>136.41250160372087</v>
      </c>
      <c r="H362" s="10">
        <v>49.640344282333771</v>
      </c>
      <c r="I362" s="10">
        <v>113.68956427371474</v>
      </c>
    </row>
    <row r="363" spans="1:9" x14ac:dyDescent="0.25">
      <c r="A363" s="13"/>
      <c r="B363" s="5">
        <f>DATE(YEAR(siječanj!B363),MONTH(siječanj!B363)+9,DAY(siječanj!B363))</f>
        <v>43012</v>
      </c>
      <c r="C363" s="9">
        <v>3.75</v>
      </c>
      <c r="D363">
        <v>0.91587457201510736</v>
      </c>
      <c r="E363" s="6">
        <v>128.93938707801604</v>
      </c>
      <c r="F363" s="10">
        <v>133.1749354331628</v>
      </c>
      <c r="G363" s="10">
        <v>139.17222895084785</v>
      </c>
      <c r="H363" s="10">
        <v>67.407170321117121</v>
      </c>
      <c r="I363" s="10">
        <v>118.09230595596821</v>
      </c>
    </row>
    <row r="364" spans="1:9" x14ac:dyDescent="0.25">
      <c r="A364" s="13"/>
      <c r="B364" s="5">
        <f>DATE(YEAR(siječanj!B364),MONTH(siječanj!B364)+9,DAY(siječanj!B364))</f>
        <v>43012</v>
      </c>
      <c r="C364" s="9">
        <v>3.7604166666666701</v>
      </c>
      <c r="D364">
        <v>0.91587457201510736</v>
      </c>
      <c r="E364" s="6">
        <v>133.28452310148575</v>
      </c>
      <c r="F364" s="10">
        <v>131.39167560487152</v>
      </c>
      <c r="G364" s="10">
        <v>138.71823275834598</v>
      </c>
      <c r="H364" s="10">
        <v>82.839791714011113</v>
      </c>
      <c r="I364" s="10">
        <v>122.07190555181096</v>
      </c>
    </row>
    <row r="365" spans="1:9" x14ac:dyDescent="0.25">
      <c r="A365" s="13"/>
      <c r="B365" s="5">
        <f>DATE(YEAR(siječanj!B365),MONTH(siječanj!B365)+9,DAY(siječanj!B365))</f>
        <v>43012</v>
      </c>
      <c r="C365" s="9">
        <v>3.7708333333333299</v>
      </c>
      <c r="D365">
        <v>0.91587457201510736</v>
      </c>
      <c r="E365" s="6">
        <v>138.21450539404347</v>
      </c>
      <c r="F365" s="10">
        <v>129.6931246865359</v>
      </c>
      <c r="G365" s="10">
        <v>139.18044540580408</v>
      </c>
      <c r="H365" s="10">
        <v>100.48046618018535</v>
      </c>
      <c r="I365" s="10">
        <v>126.58715097404932</v>
      </c>
    </row>
    <row r="366" spans="1:9" x14ac:dyDescent="0.25">
      <c r="A366" s="13"/>
      <c r="B366" s="5">
        <f>DATE(YEAR(siječanj!B366),MONTH(siječanj!B366)+9,DAY(siječanj!B366))</f>
        <v>43012</v>
      </c>
      <c r="C366" s="9">
        <v>3.78125</v>
      </c>
      <c r="D366">
        <v>0.91587457201510736</v>
      </c>
      <c r="E366" s="6">
        <v>143.89300083192305</v>
      </c>
      <c r="F366" s="10">
        <v>128.75756718057031</v>
      </c>
      <c r="G366" s="10">
        <v>139.41893492138308</v>
      </c>
      <c r="H366" s="10">
        <v>127.45838428575689</v>
      </c>
      <c r="I366" s="10">
        <v>131.787940552907</v>
      </c>
    </row>
    <row r="367" spans="1:9" x14ac:dyDescent="0.25">
      <c r="A367" s="13"/>
      <c r="B367" s="5">
        <f>DATE(YEAR(siječanj!B367),MONTH(siječanj!B367)+9,DAY(siječanj!B367))</f>
        <v>43012</v>
      </c>
      <c r="C367" s="9">
        <v>3.7916666666666701</v>
      </c>
      <c r="D367">
        <v>0.91587457201510736</v>
      </c>
      <c r="E367" s="6">
        <v>149.50187154854254</v>
      </c>
      <c r="F367" s="10">
        <v>126.80988349034283</v>
      </c>
      <c r="G367" s="10">
        <v>138.79105114047124</v>
      </c>
      <c r="H367" s="10">
        <v>151.1638874921853</v>
      </c>
      <c r="I367" s="10">
        <v>136.92496261997894</v>
      </c>
    </row>
    <row r="368" spans="1:9" x14ac:dyDescent="0.25">
      <c r="A368" s="13"/>
      <c r="B368" s="5">
        <f>DATE(YEAR(siječanj!B368),MONTH(siječanj!B368)+9,DAY(siječanj!B368))</f>
        <v>43012</v>
      </c>
      <c r="C368" s="9">
        <v>3.8020833333333299</v>
      </c>
      <c r="D368">
        <v>0.91587457201510736</v>
      </c>
      <c r="E368" s="6">
        <v>155.89446129653729</v>
      </c>
      <c r="F368" s="10">
        <v>123.51153055944341</v>
      </c>
      <c r="G368" s="10">
        <v>139.02014641574195</v>
      </c>
      <c r="H368" s="10">
        <v>183.68218144031366</v>
      </c>
      <c r="I368" s="10">
        <v>142.77977301949181</v>
      </c>
    </row>
    <row r="369" spans="1:9" x14ac:dyDescent="0.25">
      <c r="A369" s="13"/>
      <c r="B369" s="5">
        <f>DATE(YEAR(siječanj!B369),MONTH(siječanj!B369)+9,DAY(siječanj!B369))</f>
        <v>43012</v>
      </c>
      <c r="C369" s="9">
        <v>3.8125</v>
      </c>
      <c r="D369">
        <v>0.91587457201510736</v>
      </c>
      <c r="E369" s="6">
        <v>158.18708284861151</v>
      </c>
      <c r="F369" s="10">
        <v>120.87364660672122</v>
      </c>
      <c r="G369" s="10">
        <v>137.25592010406396</v>
      </c>
      <c r="H369" s="10">
        <v>199.43654710094853</v>
      </c>
      <c r="I369" s="10">
        <v>144.8795268022904</v>
      </c>
    </row>
    <row r="370" spans="1:9" x14ac:dyDescent="0.25">
      <c r="A370" s="13"/>
      <c r="B370" s="5">
        <f>DATE(YEAR(siječanj!B370),MONTH(siječanj!B370)+9,DAY(siječanj!B370))</f>
        <v>43012</v>
      </c>
      <c r="C370" s="9">
        <v>3.8229166666666701</v>
      </c>
      <c r="D370">
        <v>0.91587457201510736</v>
      </c>
      <c r="E370" s="6">
        <v>158.1804271575912</v>
      </c>
      <c r="F370" s="10">
        <v>116.20864857921974</v>
      </c>
      <c r="G370" s="10">
        <v>132.49737884441791</v>
      </c>
      <c r="H370" s="10">
        <v>217.39023468784754</v>
      </c>
      <c r="I370" s="10">
        <v>144.87343102412569</v>
      </c>
    </row>
    <row r="371" spans="1:9" x14ac:dyDescent="0.25">
      <c r="A371" s="13"/>
      <c r="B371" s="5">
        <f>DATE(YEAR(siječanj!B371),MONTH(siječanj!B371)+9,DAY(siječanj!B371))</f>
        <v>43012</v>
      </c>
      <c r="C371" s="9">
        <v>3.8333333333333299</v>
      </c>
      <c r="D371">
        <v>0.91587457201510736</v>
      </c>
      <c r="E371" s="6">
        <v>158.08854467808126</v>
      </c>
      <c r="F371" s="10">
        <v>110.97283634556845</v>
      </c>
      <c r="G371" s="10">
        <v>123.39718426689173</v>
      </c>
      <c r="H371" s="10">
        <v>223.33299639208067</v>
      </c>
      <c r="I371" s="10">
        <v>144.78927819752886</v>
      </c>
    </row>
    <row r="372" spans="1:9" x14ac:dyDescent="0.25">
      <c r="A372" s="13"/>
      <c r="B372" s="5">
        <f>DATE(YEAR(siječanj!B372),MONTH(siječanj!B372)+9,DAY(siječanj!B372))</f>
        <v>43012</v>
      </c>
      <c r="C372" s="9">
        <v>3.84375</v>
      </c>
      <c r="D372">
        <v>0.91587457201510736</v>
      </c>
      <c r="E372" s="6">
        <v>156.85453926748809</v>
      </c>
      <c r="F372" s="10">
        <v>93.725569215664095</v>
      </c>
      <c r="G372" s="10">
        <v>106.00463167511717</v>
      </c>
      <c r="H372" s="10">
        <v>223.8755506677671</v>
      </c>
      <c r="I372" s="10">
        <v>143.65908402023751</v>
      </c>
    </row>
    <row r="373" spans="1:9" x14ac:dyDescent="0.25">
      <c r="A373" s="13"/>
      <c r="B373" s="5">
        <f>DATE(YEAR(siječanj!B373),MONTH(siječanj!B373)+9,DAY(siječanj!B373))</f>
        <v>43012</v>
      </c>
      <c r="C373" s="9">
        <v>3.8541666666666701</v>
      </c>
      <c r="D373">
        <v>0.91587457201510736</v>
      </c>
      <c r="E373" s="6">
        <v>156.45449611023935</v>
      </c>
      <c r="F373" s="10">
        <v>87.2941088541521</v>
      </c>
      <c r="G373" s="10">
        <v>99.97535216024346</v>
      </c>
      <c r="H373" s="10">
        <v>223.97144726576175</v>
      </c>
      <c r="I373" s="10">
        <v>143.29269466480474</v>
      </c>
    </row>
    <row r="374" spans="1:9" x14ac:dyDescent="0.25">
      <c r="A374" s="13"/>
      <c r="B374" s="5">
        <f>DATE(YEAR(siječanj!B374),MONTH(siječanj!B374)+9,DAY(siječanj!B374))</f>
        <v>43012</v>
      </c>
      <c r="C374" s="9">
        <v>3.8645833333333299</v>
      </c>
      <c r="D374">
        <v>0.91587457201510736</v>
      </c>
      <c r="E374" s="6">
        <v>155.63859136396695</v>
      </c>
      <c r="F374" s="10">
        <v>84.066729444780748</v>
      </c>
      <c r="G374" s="10">
        <v>95.92974360336207</v>
      </c>
      <c r="H374" s="10">
        <v>224.92254621221096</v>
      </c>
      <c r="I374" s="10">
        <v>142.54542825450741</v>
      </c>
    </row>
    <row r="375" spans="1:9" x14ac:dyDescent="0.25">
      <c r="A375" s="13"/>
      <c r="B375" s="5">
        <f>DATE(YEAR(siječanj!B375),MONTH(siječanj!B375)+9,DAY(siječanj!B375))</f>
        <v>43012</v>
      </c>
      <c r="C375" s="9">
        <v>3.875</v>
      </c>
      <c r="D375">
        <v>0.91587457201510736</v>
      </c>
      <c r="E375" s="6">
        <v>152.58799716893955</v>
      </c>
      <c r="F375" s="10">
        <v>81.411158223563874</v>
      </c>
      <c r="G375" s="10">
        <v>88.80736310564879</v>
      </c>
      <c r="H375" s="10">
        <v>226.32686969904478</v>
      </c>
      <c r="I375" s="10">
        <v>139.75146660174494</v>
      </c>
    </row>
    <row r="376" spans="1:9" x14ac:dyDescent="0.25">
      <c r="A376" s="13"/>
      <c r="B376" s="5">
        <f>DATE(YEAR(siječanj!B376),MONTH(siječanj!B376)+9,DAY(siječanj!B376))</f>
        <v>43012</v>
      </c>
      <c r="C376" s="9">
        <v>3.8854166666666701</v>
      </c>
      <c r="D376">
        <v>0.91587457201510736</v>
      </c>
      <c r="E376" s="6">
        <v>157.79163991920043</v>
      </c>
      <c r="F376" s="10">
        <v>77.276132964197174</v>
      </c>
      <c r="G376" s="10">
        <v>73.463744401018914</v>
      </c>
      <c r="H376" s="10">
        <v>232.37736055572245</v>
      </c>
      <c r="I376" s="10">
        <v>144.51735067855964</v>
      </c>
    </row>
    <row r="377" spans="1:9" x14ac:dyDescent="0.25">
      <c r="A377" s="13"/>
      <c r="B377" s="5">
        <f>DATE(YEAR(siječanj!B377),MONTH(siječanj!B377)+9,DAY(siječanj!B377))</f>
        <v>43012</v>
      </c>
      <c r="C377" s="9">
        <v>3.8958333333333299</v>
      </c>
      <c r="D377">
        <v>0.91587457201510736</v>
      </c>
      <c r="E377" s="6">
        <v>159.99053790813178</v>
      </c>
      <c r="F377" s="10">
        <v>73.26827728155078</v>
      </c>
      <c r="G377" s="10">
        <v>63.488747750196445</v>
      </c>
      <c r="H377" s="10">
        <v>236.43448154218331</v>
      </c>
      <c r="I377" s="10">
        <v>146.53126543307701</v>
      </c>
    </row>
    <row r="378" spans="1:9" x14ac:dyDescent="0.25">
      <c r="A378" s="13"/>
      <c r="B378" s="5">
        <f>DATE(YEAR(siječanj!B378),MONTH(siječanj!B378)+9,DAY(siječanj!B378))</f>
        <v>43012</v>
      </c>
      <c r="C378" s="9">
        <v>3.90625</v>
      </c>
      <c r="D378">
        <v>0.91587457201510736</v>
      </c>
      <c r="E378" s="6">
        <v>156.65025639906412</v>
      </c>
      <c r="F378" s="10">
        <v>71.720166341222551</v>
      </c>
      <c r="G378" s="10">
        <v>59.931166972775955</v>
      </c>
      <c r="H378" s="10">
        <v>237.75627418689001</v>
      </c>
      <c r="I378" s="10">
        <v>143.47198653554969</v>
      </c>
    </row>
    <row r="379" spans="1:9" x14ac:dyDescent="0.25">
      <c r="A379" s="13"/>
      <c r="B379" s="5">
        <f>DATE(YEAR(siječanj!B379),MONTH(siječanj!B379)+9,DAY(siječanj!B379))</f>
        <v>43012</v>
      </c>
      <c r="C379" s="9">
        <v>3.9166666666666701</v>
      </c>
      <c r="D379">
        <v>0.91587457201510736</v>
      </c>
      <c r="E379" s="6">
        <v>151.63743129800957</v>
      </c>
      <c r="F379" s="10">
        <v>71.144502464807928</v>
      </c>
      <c r="G379" s="10">
        <v>57.31350697918954</v>
      </c>
      <c r="H379" s="10">
        <v>236.09090340611382</v>
      </c>
      <c r="I379" s="10">
        <v>138.88086749153476</v>
      </c>
    </row>
    <row r="380" spans="1:9" x14ac:dyDescent="0.25">
      <c r="A380" s="13"/>
      <c r="B380" s="5">
        <f>DATE(YEAR(siječanj!B380),MONTH(siječanj!B380)+9,DAY(siječanj!B380))</f>
        <v>43012</v>
      </c>
      <c r="C380" s="9">
        <v>3.9270833333333299</v>
      </c>
      <c r="D380">
        <v>0.91587457201510736</v>
      </c>
      <c r="E380" s="6">
        <v>144.46421414964576</v>
      </c>
      <c r="F380" s="10">
        <v>69.968858224791518</v>
      </c>
      <c r="G380" s="10">
        <v>54.91391754900674</v>
      </c>
      <c r="H380" s="10">
        <v>237.45911814931992</v>
      </c>
      <c r="I380" s="10">
        <v>132.31110030580561</v>
      </c>
    </row>
    <row r="381" spans="1:9" x14ac:dyDescent="0.25">
      <c r="A381" s="13"/>
      <c r="B381" s="5">
        <f>DATE(YEAR(siječanj!B381),MONTH(siječanj!B381)+9,DAY(siječanj!B381))</f>
        <v>43012</v>
      </c>
      <c r="C381" s="9">
        <v>3.9375</v>
      </c>
      <c r="D381">
        <v>0.91587457201510736</v>
      </c>
      <c r="E381" s="6">
        <v>134.4569192039832</v>
      </c>
      <c r="F381" s="10">
        <v>66.811939313978002</v>
      </c>
      <c r="G381" s="10">
        <v>53.035594282863883</v>
      </c>
      <c r="H381" s="10">
        <v>236.79258858692441</v>
      </c>
      <c r="I381" s="10">
        <v>123.14567333041799</v>
      </c>
    </row>
    <row r="382" spans="1:9" x14ac:dyDescent="0.25">
      <c r="A382" s="13"/>
      <c r="B382" s="5">
        <f>DATE(YEAR(siječanj!B382),MONTH(siječanj!B382)+9,DAY(siječanj!B382))</f>
        <v>43012</v>
      </c>
      <c r="C382" s="9">
        <v>3.9479166666666701</v>
      </c>
      <c r="D382">
        <v>0.91587457201510736</v>
      </c>
      <c r="E382" s="6">
        <v>122.29962664167893</v>
      </c>
      <c r="F382" s="10">
        <v>64.825851044843731</v>
      </c>
      <c r="G382" s="10">
        <v>52.098666035281525</v>
      </c>
      <c r="H382" s="10">
        <v>235.05854978518838</v>
      </c>
      <c r="I382" s="10">
        <v>112.01111820805511</v>
      </c>
    </row>
    <row r="383" spans="1:9" x14ac:dyDescent="0.25">
      <c r="A383" s="13"/>
      <c r="B383" s="5">
        <f>DATE(YEAR(siječanj!B383),MONTH(siječanj!B383)+9,DAY(siječanj!B383))</f>
        <v>43012</v>
      </c>
      <c r="C383" s="9">
        <v>3.9583333333333299</v>
      </c>
      <c r="D383">
        <v>0.91587457201510736</v>
      </c>
      <c r="E383" s="6">
        <v>110.80545766654885</v>
      </c>
      <c r="F383" s="10">
        <v>62.734552986907147</v>
      </c>
      <c r="G383" s="10">
        <v>51.126428263572414</v>
      </c>
      <c r="H383" s="10">
        <v>234.89955889845851</v>
      </c>
      <c r="I383" s="10">
        <v>101.48390111728853</v>
      </c>
    </row>
    <row r="384" spans="1:9" x14ac:dyDescent="0.25">
      <c r="A384" s="13"/>
      <c r="B384" s="5">
        <f>DATE(YEAR(siječanj!B384),MONTH(siječanj!B384)+9,DAY(siječanj!B384))</f>
        <v>43012</v>
      </c>
      <c r="C384" s="9">
        <v>3.96875</v>
      </c>
      <c r="D384">
        <v>0.91587457201510736</v>
      </c>
      <c r="E384" s="6">
        <v>100.72290954394821</v>
      </c>
      <c r="F384" s="10">
        <v>60.933517714298212</v>
      </c>
      <c r="G384" s="10">
        <v>50.749933552095705</v>
      </c>
      <c r="H384" s="10">
        <v>234.8378417906444</v>
      </c>
      <c r="I384" s="10">
        <v>92.249551670679935</v>
      </c>
    </row>
    <row r="385" spans="1:9" x14ac:dyDescent="0.25">
      <c r="A385" s="13"/>
      <c r="B385" s="5">
        <f>DATE(YEAR(siječanj!B385),MONTH(siječanj!B385)+9,DAY(siječanj!B385))</f>
        <v>43012</v>
      </c>
      <c r="C385" s="9">
        <v>3.9791666666666701</v>
      </c>
      <c r="D385">
        <v>0.91587457201510736</v>
      </c>
      <c r="E385" s="6">
        <v>91.687288914879474</v>
      </c>
      <c r="F385" s="10">
        <v>60.497704701147526</v>
      </c>
      <c r="G385" s="10">
        <v>50.917259193544083</v>
      </c>
      <c r="H385" s="10">
        <v>234.59774424888377</v>
      </c>
      <c r="I385" s="10">
        <v>83.97405649414074</v>
      </c>
    </row>
    <row r="386" spans="1:9" ht="15.75" thickBot="1" x14ac:dyDescent="0.3">
      <c r="A386" s="13"/>
      <c r="B386" s="5">
        <f>DATE(YEAR(siječanj!B386),MONTH(siječanj!B386)+9,DAY(siječanj!B386))</f>
        <v>43012</v>
      </c>
      <c r="C386" s="9">
        <v>3.9895833333333299</v>
      </c>
      <c r="D386">
        <v>0.91587457201510736</v>
      </c>
      <c r="E386" s="6">
        <v>83.848309127384482</v>
      </c>
      <c r="F386" s="10">
        <v>58.582321418080326</v>
      </c>
      <c r="G386" s="10">
        <v>49.800746722277381</v>
      </c>
      <c r="H386" s="10">
        <v>235.60116106836392</v>
      </c>
      <c r="I386" s="10">
        <v>76.794534236233687</v>
      </c>
    </row>
    <row r="387" spans="1:9" x14ac:dyDescent="0.25">
      <c r="A387" s="12">
        <f t="shared" ref="A387" si="2">A291+1</f>
        <v>278</v>
      </c>
      <c r="B387" s="5">
        <f>DATE(YEAR(siječanj!B387),MONTH(siječanj!B387)+9,DAY(siječanj!B387))</f>
        <v>43013</v>
      </c>
      <c r="C387" s="9">
        <v>4</v>
      </c>
      <c r="D387">
        <v>0.91490402429629381</v>
      </c>
      <c r="E387" s="6">
        <v>76.430540492676954</v>
      </c>
      <c r="F387" s="10">
        <v>57.768606867527694</v>
      </c>
      <c r="G387" s="10">
        <v>49.300700724938075</v>
      </c>
      <c r="H387" s="10">
        <v>236.46538460193713</v>
      </c>
      <c r="I387" s="10">
        <v>69.92660907589098</v>
      </c>
    </row>
    <row r="388" spans="1:9" x14ac:dyDescent="0.25">
      <c r="A388" s="13"/>
      <c r="B388" s="5">
        <f>DATE(YEAR(siječanj!B388),MONTH(siječanj!B388)+9,DAY(siječanj!B388))</f>
        <v>43013</v>
      </c>
      <c r="C388" s="9">
        <v>4.0104166666666696</v>
      </c>
      <c r="D388">
        <v>0.91490402429629381</v>
      </c>
      <c r="E388" s="6">
        <v>70.814132746888276</v>
      </c>
      <c r="F388" s="10">
        <v>57.487145632531856</v>
      </c>
      <c r="G388" s="10">
        <v>49.680400294515685</v>
      </c>
      <c r="H388" s="10">
        <v>236.52041483129196</v>
      </c>
      <c r="I388" s="10">
        <v>64.788135027180047</v>
      </c>
    </row>
    <row r="389" spans="1:9" x14ac:dyDescent="0.25">
      <c r="A389" s="13"/>
      <c r="B389" s="5">
        <f>DATE(YEAR(siječanj!B389),MONTH(siječanj!B389)+9,DAY(siječanj!B389))</f>
        <v>43013</v>
      </c>
      <c r="C389" s="9">
        <v>4.0208333333333304</v>
      </c>
      <c r="D389">
        <v>0.91490402429629381</v>
      </c>
      <c r="E389" s="6">
        <v>66.519561514712223</v>
      </c>
      <c r="F389" s="10">
        <v>56.999425115580088</v>
      </c>
      <c r="G389" s="10">
        <v>48.767696768103555</v>
      </c>
      <c r="H389" s="10">
        <v>236.75569374002583</v>
      </c>
      <c r="I389" s="10">
        <v>60.859014524235086</v>
      </c>
    </row>
    <row r="390" spans="1:9" x14ac:dyDescent="0.25">
      <c r="A390" s="13"/>
      <c r="B390" s="5">
        <f>DATE(YEAR(siječanj!B390),MONTH(siječanj!B390)+9,DAY(siječanj!B390))</f>
        <v>43013</v>
      </c>
      <c r="C390" s="9">
        <v>4.03125</v>
      </c>
      <c r="D390">
        <v>0.91490402429629381</v>
      </c>
      <c r="E390" s="6">
        <v>63.060060163554091</v>
      </c>
      <c r="F390" s="10">
        <v>56.532983027914092</v>
      </c>
      <c r="G390" s="10">
        <v>49.01505973454946</v>
      </c>
      <c r="H390" s="10">
        <v>236.53970136497566</v>
      </c>
      <c r="I390" s="10">
        <v>57.693902816002044</v>
      </c>
    </row>
    <row r="391" spans="1:9" x14ac:dyDescent="0.25">
      <c r="A391" s="13"/>
      <c r="B391" s="5">
        <f>DATE(YEAR(siječanj!B391),MONTH(siječanj!B391)+9,DAY(siječanj!B391))</f>
        <v>43013</v>
      </c>
      <c r="C391" s="9">
        <v>4.0416666666666696</v>
      </c>
      <c r="D391">
        <v>0.91490402429629381</v>
      </c>
      <c r="E391" s="6">
        <v>59.795548922838464</v>
      </c>
      <c r="F391" s="10">
        <v>56.13224395235612</v>
      </c>
      <c r="G391" s="10">
        <v>48.734686729664212</v>
      </c>
      <c r="H391" s="10">
        <v>236.43165217048701</v>
      </c>
      <c r="I391" s="10">
        <v>54.707188344510826</v>
      </c>
    </row>
    <row r="392" spans="1:9" x14ac:dyDescent="0.25">
      <c r="A392" s="13"/>
      <c r="B392" s="5">
        <f>DATE(YEAR(siječanj!B392),MONTH(siječanj!B392)+9,DAY(siječanj!B392))</f>
        <v>43013</v>
      </c>
      <c r="C392" s="9">
        <v>4.0520833333333304</v>
      </c>
      <c r="D392">
        <v>0.91490402429629381</v>
      </c>
      <c r="E392" s="6">
        <v>58.167106975720387</v>
      </c>
      <c r="F392" s="10">
        <v>55.291134776795339</v>
      </c>
      <c r="G392" s="10">
        <v>47.085919437144085</v>
      </c>
      <c r="H392" s="10">
        <v>236.73962562914832</v>
      </c>
      <c r="I392" s="10">
        <v>53.217320253759603</v>
      </c>
    </row>
    <row r="393" spans="1:9" x14ac:dyDescent="0.25">
      <c r="A393" s="13"/>
      <c r="B393" s="5">
        <f>DATE(YEAR(siječanj!B393),MONTH(siječanj!B393)+9,DAY(siječanj!B393))</f>
        <v>43013</v>
      </c>
      <c r="C393" s="9">
        <v>4.0625</v>
      </c>
      <c r="D393">
        <v>0.91490402429629381</v>
      </c>
      <c r="E393" s="6">
        <v>56.198807937438666</v>
      </c>
      <c r="F393" s="10">
        <v>54.908199201498704</v>
      </c>
      <c r="G393" s="10">
        <v>47.229004333131719</v>
      </c>
      <c r="H393" s="10">
        <v>236.27493058187622</v>
      </c>
      <c r="I393" s="10">
        <v>51.416515542617134</v>
      </c>
    </row>
    <row r="394" spans="1:9" x14ac:dyDescent="0.25">
      <c r="A394" s="13"/>
      <c r="B394" s="5">
        <f>DATE(YEAR(siječanj!B394),MONTH(siječanj!B394)+9,DAY(siječanj!B394))</f>
        <v>43013</v>
      </c>
      <c r="C394" s="9">
        <v>4.0729166666666696</v>
      </c>
      <c r="D394">
        <v>0.91490402429629381</v>
      </c>
      <c r="E394" s="6">
        <v>54.990376220630473</v>
      </c>
      <c r="F394" s="10">
        <v>54.97122487498121</v>
      </c>
      <c r="G394" s="10">
        <v>46.764812685796308</v>
      </c>
      <c r="H394" s="10">
        <v>236.51190971396952</v>
      </c>
      <c r="I394" s="10">
        <v>50.310916501822042</v>
      </c>
    </row>
    <row r="395" spans="1:9" x14ac:dyDescent="0.25">
      <c r="A395" s="13"/>
      <c r="B395" s="5">
        <f>DATE(YEAR(siječanj!B395),MONTH(siječanj!B395)+9,DAY(siječanj!B395))</f>
        <v>43013</v>
      </c>
      <c r="C395" s="9">
        <v>4.0833333333333304</v>
      </c>
      <c r="D395">
        <v>0.91490402429629381</v>
      </c>
      <c r="E395" s="6">
        <v>53.87092392692977</v>
      </c>
      <c r="F395" s="10">
        <v>54.992920135430232</v>
      </c>
      <c r="G395" s="10">
        <v>47.408015688430517</v>
      </c>
      <c r="H395" s="10">
        <v>236.61817867458777</v>
      </c>
      <c r="I395" s="10">
        <v>49.286725093307552</v>
      </c>
    </row>
    <row r="396" spans="1:9" x14ac:dyDescent="0.25">
      <c r="A396" s="13"/>
      <c r="B396" s="5">
        <f>DATE(YEAR(siječanj!B396),MONTH(siječanj!B396)+9,DAY(siječanj!B396))</f>
        <v>43013</v>
      </c>
      <c r="C396" s="9">
        <v>4.09375</v>
      </c>
      <c r="D396">
        <v>0.91490402429629381</v>
      </c>
      <c r="E396" s="6">
        <v>52.888745012399852</v>
      </c>
      <c r="F396" s="10">
        <v>55.071088002516362</v>
      </c>
      <c r="G396" s="10">
        <v>47.448048372183472</v>
      </c>
      <c r="H396" s="10">
        <v>236.8212663543402</v>
      </c>
      <c r="I396" s="10">
        <v>48.388125651825163</v>
      </c>
    </row>
    <row r="397" spans="1:9" x14ac:dyDescent="0.25">
      <c r="A397" s="13"/>
      <c r="B397" s="5">
        <f>DATE(YEAR(siječanj!B397),MONTH(siječanj!B397)+9,DAY(siječanj!B397))</f>
        <v>43013</v>
      </c>
      <c r="C397" s="9">
        <v>4.1041666666666696</v>
      </c>
      <c r="D397">
        <v>0.91490402429629381</v>
      </c>
      <c r="E397" s="6">
        <v>52.986153720302461</v>
      </c>
      <c r="F397" s="10">
        <v>55.958501509126009</v>
      </c>
      <c r="G397" s="10">
        <v>48.755798732403939</v>
      </c>
      <c r="H397" s="10">
        <v>236.50580091145238</v>
      </c>
      <c r="I397" s="10">
        <v>48.477245270686758</v>
      </c>
    </row>
    <row r="398" spans="1:9" x14ac:dyDescent="0.25">
      <c r="A398" s="13"/>
      <c r="B398" s="5">
        <f>DATE(YEAR(siječanj!B398),MONTH(siječanj!B398)+9,DAY(siječanj!B398))</f>
        <v>43013</v>
      </c>
      <c r="C398" s="9">
        <v>4.1145833333333304</v>
      </c>
      <c r="D398">
        <v>0.91490402429629381</v>
      </c>
      <c r="E398" s="6">
        <v>52.501870317492042</v>
      </c>
      <c r="F398" s="10">
        <v>55.88411317845285</v>
      </c>
      <c r="G398" s="10">
        <v>48.293337708443019</v>
      </c>
      <c r="H398" s="10">
        <v>236.31838229015369</v>
      </c>
      <c r="I398" s="10">
        <v>48.034172436555608</v>
      </c>
    </row>
    <row r="399" spans="1:9" x14ac:dyDescent="0.25">
      <c r="A399" s="13"/>
      <c r="B399" s="5">
        <f>DATE(YEAR(siječanj!B399),MONTH(siječanj!B399)+9,DAY(siječanj!B399))</f>
        <v>43013</v>
      </c>
      <c r="C399" s="9">
        <v>4.125</v>
      </c>
      <c r="D399">
        <v>0.91490402429629381</v>
      </c>
      <c r="E399" s="6">
        <v>52.824630639565775</v>
      </c>
      <c r="F399" s="10">
        <v>55.369735507012543</v>
      </c>
      <c r="G399" s="10">
        <v>47.803030473657842</v>
      </c>
      <c r="H399" s="10">
        <v>236.36414730233128</v>
      </c>
      <c r="I399" s="10">
        <v>48.32946715410403</v>
      </c>
    </row>
    <row r="400" spans="1:9" x14ac:dyDescent="0.25">
      <c r="A400" s="13"/>
      <c r="B400" s="5">
        <f>DATE(YEAR(siječanj!B400),MONTH(siječanj!B400)+9,DAY(siječanj!B400))</f>
        <v>43013</v>
      </c>
      <c r="C400" s="9">
        <v>4.1354166666666696</v>
      </c>
      <c r="D400">
        <v>0.91490402429629381</v>
      </c>
      <c r="E400" s="6">
        <v>53.29760849862236</v>
      </c>
      <c r="F400" s="10">
        <v>55.148133631855274</v>
      </c>
      <c r="G400" s="10">
        <v>48.117895763854108</v>
      </c>
      <c r="H400" s="10">
        <v>236.12761122844285</v>
      </c>
      <c r="I400" s="10">
        <v>48.762196500757945</v>
      </c>
    </row>
    <row r="401" spans="1:9" x14ac:dyDescent="0.25">
      <c r="A401" s="13"/>
      <c r="B401" s="5">
        <f>DATE(YEAR(siječanj!B401),MONTH(siječanj!B401)+9,DAY(siječanj!B401))</f>
        <v>43013</v>
      </c>
      <c r="C401" s="9">
        <v>4.1458333333333304</v>
      </c>
      <c r="D401">
        <v>0.91490402429629381</v>
      </c>
      <c r="E401" s="6">
        <v>53.805724753874209</v>
      </c>
      <c r="F401" s="10">
        <v>54.970920267592675</v>
      </c>
      <c r="G401" s="10">
        <v>47.303761654408007</v>
      </c>
      <c r="H401" s="10">
        <v>235.83101826484415</v>
      </c>
      <c r="I401" s="10">
        <v>49.227074107498225</v>
      </c>
    </row>
    <row r="402" spans="1:9" x14ac:dyDescent="0.25">
      <c r="A402" s="13"/>
      <c r="B402" s="5">
        <f>DATE(YEAR(siječanj!B402),MONTH(siječanj!B402)+9,DAY(siječanj!B402))</f>
        <v>43013</v>
      </c>
      <c r="C402" s="9">
        <v>4.15625</v>
      </c>
      <c r="D402">
        <v>0.91490402429629381</v>
      </c>
      <c r="E402" s="6">
        <v>54.474711026234431</v>
      </c>
      <c r="F402" s="10">
        <v>54.398406672854193</v>
      </c>
      <c r="G402" s="10">
        <v>47.242148257418059</v>
      </c>
      <c r="H402" s="10">
        <v>235.91620745620023</v>
      </c>
      <c r="I402" s="10">
        <v>49.839132340279569</v>
      </c>
    </row>
    <row r="403" spans="1:9" x14ac:dyDescent="0.25">
      <c r="A403" s="13"/>
      <c r="B403" s="5">
        <f>DATE(YEAR(siječanj!B403),MONTH(siječanj!B403)+9,DAY(siječanj!B403))</f>
        <v>43013</v>
      </c>
      <c r="C403" s="9">
        <v>4.1666666666666696</v>
      </c>
      <c r="D403">
        <v>0.91490402429629381</v>
      </c>
      <c r="E403" s="6">
        <v>57.175833802792056</v>
      </c>
      <c r="F403" s="10">
        <v>54.590209127830711</v>
      </c>
      <c r="G403" s="10">
        <v>47.607381898742702</v>
      </c>
      <c r="H403" s="10">
        <v>235.98825592125107</v>
      </c>
      <c r="I403" s="10">
        <v>52.31040043867052</v>
      </c>
    </row>
    <row r="404" spans="1:9" x14ac:dyDescent="0.25">
      <c r="A404" s="13"/>
      <c r="B404" s="5">
        <f>DATE(YEAR(siječanj!B404),MONTH(siječanj!B404)+9,DAY(siječanj!B404))</f>
        <v>43013</v>
      </c>
      <c r="C404" s="9">
        <v>4.1770833333333304</v>
      </c>
      <c r="D404">
        <v>0.91490402429629381</v>
      </c>
      <c r="E404" s="6">
        <v>59.480276005038178</v>
      </c>
      <c r="F404" s="10">
        <v>54.653367065047711</v>
      </c>
      <c r="G404" s="10">
        <v>49.023692821058773</v>
      </c>
      <c r="H404" s="10">
        <v>235.2079864167699</v>
      </c>
      <c r="I404" s="10">
        <v>54.418743883263708</v>
      </c>
    </row>
    <row r="405" spans="1:9" x14ac:dyDescent="0.25">
      <c r="A405" s="13"/>
      <c r="B405" s="5">
        <f>DATE(YEAR(siječanj!B405),MONTH(siječanj!B405)+9,DAY(siječanj!B405))</f>
        <v>43013</v>
      </c>
      <c r="C405" s="9">
        <v>4.1875</v>
      </c>
      <c r="D405">
        <v>0.91490402429629381</v>
      </c>
      <c r="E405" s="6">
        <v>63.29765721700489</v>
      </c>
      <c r="F405" s="10">
        <v>54.517628401528974</v>
      </c>
      <c r="G405" s="10">
        <v>47.371920974069049</v>
      </c>
      <c r="H405" s="10">
        <v>226.39380849283498</v>
      </c>
      <c r="I405" s="10">
        <v>57.91128131636512</v>
      </c>
    </row>
    <row r="406" spans="1:9" x14ac:dyDescent="0.25">
      <c r="A406" s="13"/>
      <c r="B406" s="5">
        <f>DATE(YEAR(siječanj!B406),MONTH(siječanj!B406)+9,DAY(siječanj!B406))</f>
        <v>43013</v>
      </c>
      <c r="C406" s="9">
        <v>4.1979166666666696</v>
      </c>
      <c r="D406">
        <v>0.91490402429629381</v>
      </c>
      <c r="E406" s="6">
        <v>67.901722051620126</v>
      </c>
      <c r="F406" s="10">
        <v>55.288966453148028</v>
      </c>
      <c r="G406" s="10">
        <v>46.884778536658523</v>
      </c>
      <c r="H406" s="10">
        <v>207.23006794053919</v>
      </c>
      <c r="I406" s="10">
        <v>62.123558761675653</v>
      </c>
    </row>
    <row r="407" spans="1:9" x14ac:dyDescent="0.25">
      <c r="A407" s="13"/>
      <c r="B407" s="5">
        <f>DATE(YEAR(siječanj!B407),MONTH(siječanj!B407)+9,DAY(siječanj!B407))</f>
        <v>43013</v>
      </c>
      <c r="C407" s="9">
        <v>4.2083333333333304</v>
      </c>
      <c r="D407">
        <v>0.91490402429629381</v>
      </c>
      <c r="E407" s="6">
        <v>74.034544327730927</v>
      </c>
      <c r="F407" s="10">
        <v>56.071065963164578</v>
      </c>
      <c r="G407" s="10">
        <v>47.910140837462791</v>
      </c>
      <c r="H407" s="10">
        <v>192.55412995360618</v>
      </c>
      <c r="I407" s="10">
        <v>67.734502542383382</v>
      </c>
    </row>
    <row r="408" spans="1:9" x14ac:dyDescent="0.25">
      <c r="A408" s="13"/>
      <c r="B408" s="5">
        <f>DATE(YEAR(siječanj!B408),MONTH(siječanj!B408)+9,DAY(siječanj!B408))</f>
        <v>43013</v>
      </c>
      <c r="C408" s="9">
        <v>4.21875</v>
      </c>
      <c r="D408">
        <v>0.91490402429629381</v>
      </c>
      <c r="E408" s="6">
        <v>80.283773706840066</v>
      </c>
      <c r="F408" s="10">
        <v>60.881165323390192</v>
      </c>
      <c r="G408" s="10">
        <v>47.940198400376673</v>
      </c>
      <c r="H408" s="10">
        <v>169.64320913195073</v>
      </c>
      <c r="I408" s="10">
        <v>73.451947650080953</v>
      </c>
    </row>
    <row r="409" spans="1:9" x14ac:dyDescent="0.25">
      <c r="A409" s="13"/>
      <c r="B409" s="5">
        <f>DATE(YEAR(siječanj!B409),MONTH(siječanj!B409)+9,DAY(siječanj!B409))</f>
        <v>43013</v>
      </c>
      <c r="C409" s="9">
        <v>4.2291666666666696</v>
      </c>
      <c r="D409">
        <v>0.91490402429629381</v>
      </c>
      <c r="E409" s="6">
        <v>85.183392510673315</v>
      </c>
      <c r="F409" s="10">
        <v>66.540702466457773</v>
      </c>
      <c r="G409" s="10">
        <v>50.325438078412667</v>
      </c>
      <c r="H409" s="10">
        <v>143.40898572600591</v>
      </c>
      <c r="I409" s="10">
        <v>77.93462861122579</v>
      </c>
    </row>
    <row r="410" spans="1:9" x14ac:dyDescent="0.25">
      <c r="A410" s="13"/>
      <c r="B410" s="5">
        <f>DATE(YEAR(siječanj!B410),MONTH(siječanj!B410)+9,DAY(siječanj!B410))</f>
        <v>43013</v>
      </c>
      <c r="C410" s="9">
        <v>4.2395833333333304</v>
      </c>
      <c r="D410">
        <v>0.91490402429629381</v>
      </c>
      <c r="E410" s="6">
        <v>90.774197780237458</v>
      </c>
      <c r="F410" s="10">
        <v>68.023415002066514</v>
      </c>
      <c r="G410" s="10">
        <v>53.779958631453233</v>
      </c>
      <c r="H410" s="10">
        <v>112.89665930305598</v>
      </c>
      <c r="I410" s="10">
        <v>83.049678851406952</v>
      </c>
    </row>
    <row r="411" spans="1:9" x14ac:dyDescent="0.25">
      <c r="A411" s="13"/>
      <c r="B411" s="5">
        <f>DATE(YEAR(siječanj!B411),MONTH(siječanj!B411)+9,DAY(siječanj!B411))</f>
        <v>43013</v>
      </c>
      <c r="C411" s="9">
        <v>4.25</v>
      </c>
      <c r="D411">
        <v>0.91490402429629381</v>
      </c>
      <c r="E411" s="6">
        <v>95.831505645360366</v>
      </c>
      <c r="F411" s="10">
        <v>72.51071870627085</v>
      </c>
      <c r="G411" s="10">
        <v>65.085287873889655</v>
      </c>
      <c r="H411" s="10">
        <v>66.468234972607164</v>
      </c>
      <c r="I411" s="10">
        <v>87.676630169313199</v>
      </c>
    </row>
    <row r="412" spans="1:9" x14ac:dyDescent="0.25">
      <c r="A412" s="13"/>
      <c r="B412" s="5">
        <f>DATE(YEAR(siječanj!B412),MONTH(siječanj!B412)+9,DAY(siječanj!B412))</f>
        <v>43013</v>
      </c>
      <c r="C412" s="9">
        <v>4.2604166666666696</v>
      </c>
      <c r="D412">
        <v>0.91490402429629381</v>
      </c>
      <c r="E412" s="6">
        <v>98.892053601980805</v>
      </c>
      <c r="F412" s="10">
        <v>89.799693000452436</v>
      </c>
      <c r="G412" s="10">
        <v>83.412144735676449</v>
      </c>
      <c r="H412" s="10">
        <v>34.754202680823603</v>
      </c>
      <c r="I412" s="10">
        <v>90.476737811377035</v>
      </c>
    </row>
    <row r="413" spans="1:9" x14ac:dyDescent="0.25">
      <c r="A413" s="13"/>
      <c r="B413" s="5">
        <f>DATE(YEAR(siječanj!B413),MONTH(siječanj!B413)+9,DAY(siječanj!B413))</f>
        <v>43013</v>
      </c>
      <c r="C413" s="9">
        <v>4.2708333333333304</v>
      </c>
      <c r="D413">
        <v>0.91490402429629381</v>
      </c>
      <c r="E413" s="6">
        <v>101.06739862288282</v>
      </c>
      <c r="F413" s="10">
        <v>99.813676930420812</v>
      </c>
      <c r="G413" s="10">
        <v>95.290210163253406</v>
      </c>
      <c r="H413" s="10">
        <v>18.593694665019584</v>
      </c>
      <c r="I413" s="10">
        <v>92.466969725233199</v>
      </c>
    </row>
    <row r="414" spans="1:9" x14ac:dyDescent="0.25">
      <c r="A414" s="13"/>
      <c r="B414" s="5">
        <f>DATE(YEAR(siječanj!B414),MONTH(siječanj!B414)+9,DAY(siječanj!B414))</f>
        <v>43013</v>
      </c>
      <c r="C414" s="9">
        <v>4.28125</v>
      </c>
      <c r="D414">
        <v>0.91490402429629381</v>
      </c>
      <c r="E414" s="6">
        <v>102.02139754410203</v>
      </c>
      <c r="F414" s="10">
        <v>109.65259577981413</v>
      </c>
      <c r="G414" s="10">
        <v>103.63129804492606</v>
      </c>
      <c r="H414" s="10">
        <v>11.960550264790193</v>
      </c>
      <c r="I414" s="10">
        <v>93.339787177430978</v>
      </c>
    </row>
    <row r="415" spans="1:9" x14ac:dyDescent="0.25">
      <c r="A415" s="13"/>
      <c r="B415" s="5">
        <f>DATE(YEAR(siječanj!B415),MONTH(siječanj!B415)+9,DAY(siječanj!B415))</f>
        <v>43013</v>
      </c>
      <c r="C415" s="9">
        <v>4.2916666666666696</v>
      </c>
      <c r="D415">
        <v>0.91490402429629381</v>
      </c>
      <c r="E415" s="6">
        <v>99.956458983802108</v>
      </c>
      <c r="F415" s="10">
        <v>115.90655820963475</v>
      </c>
      <c r="G415" s="10">
        <v>109.58969411075294</v>
      </c>
      <c r="H415" s="10">
        <v>4.7558117738961565</v>
      </c>
      <c r="I415" s="10">
        <v>91.450566578687983</v>
      </c>
    </row>
    <row r="416" spans="1:9" x14ac:dyDescent="0.25">
      <c r="A416" s="13"/>
      <c r="B416" s="5">
        <f>DATE(YEAR(siječanj!B416),MONTH(siječanj!B416)+9,DAY(siječanj!B416))</f>
        <v>43013</v>
      </c>
      <c r="C416" s="9">
        <v>4.3020833333333304</v>
      </c>
      <c r="D416">
        <v>0.91490402429629381</v>
      </c>
      <c r="E416" s="6">
        <v>97.304334836827707</v>
      </c>
      <c r="F416" s="10">
        <v>128.95356199513108</v>
      </c>
      <c r="G416" s="10">
        <v>120.45694328723111</v>
      </c>
      <c r="H416" s="10">
        <v>3.362086679379622</v>
      </c>
      <c r="I416" s="10">
        <v>89.024127523687724</v>
      </c>
    </row>
    <row r="417" spans="1:9" x14ac:dyDescent="0.25">
      <c r="A417" s="13"/>
      <c r="B417" s="5">
        <f>DATE(YEAR(siječanj!B417),MONTH(siječanj!B417)+9,DAY(siječanj!B417))</f>
        <v>43013</v>
      </c>
      <c r="C417" s="9">
        <v>4.3125</v>
      </c>
      <c r="D417">
        <v>0.91490402429629381</v>
      </c>
      <c r="E417" s="6">
        <v>97.102612613025357</v>
      </c>
      <c r="F417" s="10">
        <v>135.2646062463659</v>
      </c>
      <c r="G417" s="10">
        <v>133.08199303489491</v>
      </c>
      <c r="H417" s="10">
        <v>3.8419317169151483</v>
      </c>
      <c r="I417" s="10">
        <v>88.839571049340961</v>
      </c>
    </row>
    <row r="418" spans="1:9" x14ac:dyDescent="0.25">
      <c r="A418" s="13"/>
      <c r="B418" s="5">
        <f>DATE(YEAR(siječanj!B418),MONTH(siječanj!B418)+9,DAY(siječanj!B418))</f>
        <v>43013</v>
      </c>
      <c r="C418" s="9">
        <v>4.3229166666666696</v>
      </c>
      <c r="D418">
        <v>0.91490402429629381</v>
      </c>
      <c r="E418" s="6">
        <v>96.180338887670501</v>
      </c>
      <c r="F418" s="10">
        <v>139.16382931508096</v>
      </c>
      <c r="G418" s="10">
        <v>146.22602147912909</v>
      </c>
      <c r="H418" s="10">
        <v>3.4776798649269769</v>
      </c>
      <c r="I418" s="10">
        <v>87.995779106511065</v>
      </c>
    </row>
    <row r="419" spans="1:9" x14ac:dyDescent="0.25">
      <c r="A419" s="13"/>
      <c r="B419" s="5">
        <f>DATE(YEAR(siječanj!B419),MONTH(siječanj!B419)+9,DAY(siječanj!B419))</f>
        <v>43013</v>
      </c>
      <c r="C419" s="9">
        <v>4.3333333333333304</v>
      </c>
      <c r="D419">
        <v>0.91490402429629381</v>
      </c>
      <c r="E419" s="6">
        <v>97.601529405099782</v>
      </c>
      <c r="F419" s="10">
        <v>169.22162469718174</v>
      </c>
      <c r="G419" s="10">
        <v>153.80786645847894</v>
      </c>
      <c r="H419" s="10">
        <v>2.3864245060442699</v>
      </c>
      <c r="I419" s="10">
        <v>89.296032030198845</v>
      </c>
    </row>
    <row r="420" spans="1:9" x14ac:dyDescent="0.25">
      <c r="A420" s="13"/>
      <c r="B420" s="5">
        <f>DATE(YEAR(siječanj!B420),MONTH(siječanj!B420)+9,DAY(siječanj!B420))</f>
        <v>43013</v>
      </c>
      <c r="C420" s="9">
        <v>4.34375</v>
      </c>
      <c r="D420">
        <v>0.91490402429629381</v>
      </c>
      <c r="E420" s="6">
        <v>98.456324189687507</v>
      </c>
      <c r="F420" s="10">
        <v>170.70069396810396</v>
      </c>
      <c r="G420" s="10">
        <v>175.8835900595115</v>
      </c>
      <c r="H420" s="10">
        <v>2.084585853316189</v>
      </c>
      <c r="I420" s="10">
        <v>90.078087218565642</v>
      </c>
    </row>
    <row r="421" spans="1:9" x14ac:dyDescent="0.25">
      <c r="A421" s="13"/>
      <c r="B421" s="5">
        <f>DATE(YEAR(siječanj!B421),MONTH(siječanj!B421)+9,DAY(siječanj!B421))</f>
        <v>43013</v>
      </c>
      <c r="C421" s="9">
        <v>4.3541666666666696</v>
      </c>
      <c r="D421">
        <v>0.91490402429629381</v>
      </c>
      <c r="E421" s="6">
        <v>97.865396885872116</v>
      </c>
      <c r="F421" s="10">
        <v>199.22190138674529</v>
      </c>
      <c r="G421" s="10">
        <v>180.80445337589595</v>
      </c>
      <c r="H421" s="10">
        <v>2.4000422950215214</v>
      </c>
      <c r="I421" s="10">
        <v>89.53744545023838</v>
      </c>
    </row>
    <row r="422" spans="1:9" x14ac:dyDescent="0.25">
      <c r="A422" s="13"/>
      <c r="B422" s="5">
        <f>DATE(YEAR(siječanj!B422),MONTH(siječanj!B422)+9,DAY(siječanj!B422))</f>
        <v>43013</v>
      </c>
      <c r="C422" s="9">
        <v>4.3645833333333304</v>
      </c>
      <c r="D422">
        <v>0.91490402429629381</v>
      </c>
      <c r="E422" s="6">
        <v>98.118360784546354</v>
      </c>
      <c r="F422" s="10">
        <v>186.30826353353072</v>
      </c>
      <c r="G422" s="10">
        <v>181.16084561493471</v>
      </c>
      <c r="H422" s="10">
        <v>1.7867977327089848</v>
      </c>
      <c r="I422" s="10">
        <v>89.768883139137117</v>
      </c>
    </row>
    <row r="423" spans="1:9" x14ac:dyDescent="0.25">
      <c r="A423" s="13"/>
      <c r="B423" s="5">
        <f>DATE(YEAR(siječanj!B423),MONTH(siječanj!B423)+9,DAY(siječanj!B423))</f>
        <v>43013</v>
      </c>
      <c r="C423" s="9">
        <v>4.375</v>
      </c>
      <c r="D423">
        <v>0.91490402429629381</v>
      </c>
      <c r="E423" s="6">
        <v>98.437843878503585</v>
      </c>
      <c r="F423" s="10">
        <v>205.02584247193698</v>
      </c>
      <c r="G423" s="10">
        <v>186.54652953205684</v>
      </c>
      <c r="H423" s="10">
        <v>1.4284586574859073</v>
      </c>
      <c r="I423" s="10">
        <v>90.061179507493222</v>
      </c>
    </row>
    <row r="424" spans="1:9" x14ac:dyDescent="0.25">
      <c r="A424" s="13"/>
      <c r="B424" s="5">
        <f>DATE(YEAR(siječanj!B424),MONTH(siječanj!B424)+9,DAY(siječanj!B424))</f>
        <v>43013</v>
      </c>
      <c r="C424" s="9">
        <v>4.3854166666666696</v>
      </c>
      <c r="D424">
        <v>0.91490402429629381</v>
      </c>
      <c r="E424" s="6">
        <v>99.511903287547582</v>
      </c>
      <c r="F424" s="10">
        <v>192.23837620544606</v>
      </c>
      <c r="G424" s="10">
        <v>182.36405750997616</v>
      </c>
      <c r="H424" s="10">
        <v>1.4145898355302997</v>
      </c>
      <c r="I424" s="10">
        <v>91.043840783160874</v>
      </c>
    </row>
    <row r="425" spans="1:9" x14ac:dyDescent="0.25">
      <c r="A425" s="13"/>
      <c r="B425" s="5">
        <f>DATE(YEAR(siječanj!B425),MONTH(siječanj!B425)+9,DAY(siječanj!B425))</f>
        <v>43013</v>
      </c>
      <c r="C425" s="9">
        <v>4.3958333333333304</v>
      </c>
      <c r="D425">
        <v>0.91490402429629381</v>
      </c>
      <c r="E425" s="6">
        <v>98.936394438847245</v>
      </c>
      <c r="F425" s="10">
        <v>189.96347203607965</v>
      </c>
      <c r="G425" s="10">
        <v>184.51810273068537</v>
      </c>
      <c r="H425" s="10">
        <v>1.5738757610195755</v>
      </c>
      <c r="I425" s="10">
        <v>90.517305421466801</v>
      </c>
    </row>
    <row r="426" spans="1:9" x14ac:dyDescent="0.25">
      <c r="A426" s="13"/>
      <c r="B426" s="5">
        <f>DATE(YEAR(siječanj!B426),MONTH(siječanj!B426)+9,DAY(siječanj!B426))</f>
        <v>43013</v>
      </c>
      <c r="C426" s="9">
        <v>4.40625</v>
      </c>
      <c r="D426">
        <v>0.91490402429629381</v>
      </c>
      <c r="E426" s="6">
        <v>98.764783609298888</v>
      </c>
      <c r="F426" s="10">
        <v>176.961734511716</v>
      </c>
      <c r="G426" s="10">
        <v>190.52095017837183</v>
      </c>
      <c r="H426" s="10">
        <v>1.4902697776504985</v>
      </c>
      <c r="I426" s="10">
        <v>90.360297982900192</v>
      </c>
    </row>
    <row r="427" spans="1:9" x14ac:dyDescent="0.25">
      <c r="A427" s="13"/>
      <c r="B427" s="5">
        <f>DATE(YEAR(siječanj!B427),MONTH(siječanj!B427)+9,DAY(siječanj!B427))</f>
        <v>43013</v>
      </c>
      <c r="C427" s="9">
        <v>4.4166666666666696</v>
      </c>
      <c r="D427">
        <v>0.91490402429629381</v>
      </c>
      <c r="E427" s="6">
        <v>99.552560964650127</v>
      </c>
      <c r="F427" s="10">
        <v>176.68402074919751</v>
      </c>
      <c r="G427" s="10">
        <v>190.31945273742255</v>
      </c>
      <c r="H427" s="10">
        <v>1.2858579239404837</v>
      </c>
      <c r="I427" s="10">
        <v>91.081038655560533</v>
      </c>
    </row>
    <row r="428" spans="1:9" x14ac:dyDescent="0.25">
      <c r="A428" s="13"/>
      <c r="B428" s="5">
        <f>DATE(YEAR(siječanj!B428),MONTH(siječanj!B428)+9,DAY(siječanj!B428))</f>
        <v>43013</v>
      </c>
      <c r="C428" s="9">
        <v>4.4270833333333304</v>
      </c>
      <c r="D428">
        <v>0.91490402429629381</v>
      </c>
      <c r="E428" s="6">
        <v>99.595053770398167</v>
      </c>
      <c r="F428" s="10">
        <v>194.7918318076494</v>
      </c>
      <c r="G428" s="10">
        <v>186.09736065706943</v>
      </c>
      <c r="H428" s="10">
        <v>1.3180801569949114</v>
      </c>
      <c r="I428" s="10">
        <v>91.119915494543051</v>
      </c>
    </row>
    <row r="429" spans="1:9" x14ac:dyDescent="0.25">
      <c r="A429" s="13"/>
      <c r="B429" s="5">
        <f>DATE(YEAR(siječanj!B429),MONTH(siječanj!B429)+9,DAY(siječanj!B429))</f>
        <v>43013</v>
      </c>
      <c r="C429" s="9">
        <v>4.4375</v>
      </c>
      <c r="D429">
        <v>0.91490402429629381</v>
      </c>
      <c r="E429" s="6">
        <v>99.649579620872004</v>
      </c>
      <c r="F429" s="10">
        <v>187.94483085629196</v>
      </c>
      <c r="G429" s="10">
        <v>183.21088117205153</v>
      </c>
      <c r="H429" s="10">
        <v>1.3590055333865929</v>
      </c>
      <c r="I429" s="10">
        <v>91.169801414569747</v>
      </c>
    </row>
    <row r="430" spans="1:9" x14ac:dyDescent="0.25">
      <c r="A430" s="13"/>
      <c r="B430" s="5">
        <f>DATE(YEAR(siječanj!B430),MONTH(siječanj!B430)+9,DAY(siječanj!B430))</f>
        <v>43013</v>
      </c>
      <c r="C430" s="9">
        <v>4.4479166666666696</v>
      </c>
      <c r="D430">
        <v>0.91490402429629381</v>
      </c>
      <c r="E430" s="6">
        <v>101.39501225976264</v>
      </c>
      <c r="F430" s="10">
        <v>175.56500943549639</v>
      </c>
      <c r="G430" s="10">
        <v>182.48520114619049</v>
      </c>
      <c r="H430" s="10">
        <v>1.4566543615727665</v>
      </c>
      <c r="I430" s="10">
        <v>92.766704760028887</v>
      </c>
    </row>
    <row r="431" spans="1:9" x14ac:dyDescent="0.25">
      <c r="A431" s="13"/>
      <c r="B431" s="5">
        <f>DATE(YEAR(siječanj!B431),MONTH(siječanj!B431)+9,DAY(siječanj!B431))</f>
        <v>43013</v>
      </c>
      <c r="C431" s="9">
        <v>4.4583333333333304</v>
      </c>
      <c r="D431">
        <v>0.91490402429629381</v>
      </c>
      <c r="E431" s="6">
        <v>102.01088500618259</v>
      </c>
      <c r="F431" s="10">
        <v>173.67384243981752</v>
      </c>
      <c r="G431" s="10">
        <v>183.30440694358126</v>
      </c>
      <c r="H431" s="10">
        <v>1.3936060788813784</v>
      </c>
      <c r="I431" s="10">
        <v>93.330169214182916</v>
      </c>
    </row>
    <row r="432" spans="1:9" x14ac:dyDescent="0.25">
      <c r="A432" s="13"/>
      <c r="B432" s="5">
        <f>DATE(YEAR(siječanj!B432),MONTH(siječanj!B432)+9,DAY(siječanj!B432))</f>
        <v>43013</v>
      </c>
      <c r="C432" s="9">
        <v>4.46875</v>
      </c>
      <c r="D432">
        <v>0.91490402429629381</v>
      </c>
      <c r="E432" s="6">
        <v>102.98509713994596</v>
      </c>
      <c r="F432" s="10">
        <v>168.72971983662961</v>
      </c>
      <c r="G432" s="10">
        <v>177.09484614838627</v>
      </c>
      <c r="H432" s="10">
        <v>1.3449456863359026</v>
      </c>
      <c r="I432" s="10">
        <v>94.221479815881295</v>
      </c>
    </row>
    <row r="433" spans="1:9" x14ac:dyDescent="0.25">
      <c r="A433" s="13"/>
      <c r="B433" s="5">
        <f>DATE(YEAR(siječanj!B433),MONTH(siječanj!B433)+9,DAY(siječanj!B433))</f>
        <v>43013</v>
      </c>
      <c r="C433" s="9">
        <v>4.4791666666666696</v>
      </c>
      <c r="D433">
        <v>0.91490402429629381</v>
      </c>
      <c r="E433" s="6">
        <v>103.5206629100428</v>
      </c>
      <c r="F433" s="10">
        <v>165.4579759643153</v>
      </c>
      <c r="G433" s="10">
        <v>174.23380522454434</v>
      </c>
      <c r="H433" s="10">
        <v>1.2684196330615647</v>
      </c>
      <c r="I433" s="10">
        <v>94.71147109421824</v>
      </c>
    </row>
    <row r="434" spans="1:9" x14ac:dyDescent="0.25">
      <c r="A434" s="13"/>
      <c r="B434" s="5">
        <f>DATE(YEAR(siječanj!B434),MONTH(siječanj!B434)+9,DAY(siječanj!B434))</f>
        <v>43013</v>
      </c>
      <c r="C434" s="9">
        <v>4.4895833333333304</v>
      </c>
      <c r="D434">
        <v>0.91490402429629381</v>
      </c>
      <c r="E434" s="6">
        <v>103.36273267175972</v>
      </c>
      <c r="F434" s="10">
        <v>161.80121636888001</v>
      </c>
      <c r="G434" s="10">
        <v>169.05809960412103</v>
      </c>
      <c r="H434" s="10">
        <v>1.2777028526037835</v>
      </c>
      <c r="I434" s="10">
        <v>94.566980083654968</v>
      </c>
    </row>
    <row r="435" spans="1:9" x14ac:dyDescent="0.25">
      <c r="A435" s="13"/>
      <c r="B435" s="5">
        <f>DATE(YEAR(siječanj!B435),MONTH(siječanj!B435)+9,DAY(siječanj!B435))</f>
        <v>43013</v>
      </c>
      <c r="C435" s="9">
        <v>4.5</v>
      </c>
      <c r="D435">
        <v>0.91490402429629381</v>
      </c>
      <c r="E435" s="6">
        <v>101.79815995049063</v>
      </c>
      <c r="F435" s="10">
        <v>159.40351133402356</v>
      </c>
      <c r="G435" s="10">
        <v>168.88461662904629</v>
      </c>
      <c r="H435" s="10">
        <v>1.3876803004082425</v>
      </c>
      <c r="I435" s="10">
        <v>93.135546204661679</v>
      </c>
    </row>
    <row r="436" spans="1:9" x14ac:dyDescent="0.25">
      <c r="A436" s="13"/>
      <c r="B436" s="5">
        <f>DATE(YEAR(siječanj!B436),MONTH(siječanj!B436)+9,DAY(siječanj!B436))</f>
        <v>43013</v>
      </c>
      <c r="C436" s="9">
        <v>4.5104166666666696</v>
      </c>
      <c r="D436">
        <v>0.91490402429629381</v>
      </c>
      <c r="E436" s="6">
        <v>100.90784168051646</v>
      </c>
      <c r="F436" s="10">
        <v>157.95018940341623</v>
      </c>
      <c r="G436" s="10">
        <v>172.27453124884519</v>
      </c>
      <c r="H436" s="10">
        <v>1.5148750100549011</v>
      </c>
      <c r="I436" s="10">
        <v>92.320990436557793</v>
      </c>
    </row>
    <row r="437" spans="1:9" x14ac:dyDescent="0.25">
      <c r="A437" s="13"/>
      <c r="B437" s="5">
        <f>DATE(YEAR(siječanj!B437),MONTH(siječanj!B437)+9,DAY(siječanj!B437))</f>
        <v>43013</v>
      </c>
      <c r="C437" s="9">
        <v>4.5208333333333304</v>
      </c>
      <c r="D437">
        <v>0.91490402429629381</v>
      </c>
      <c r="E437" s="6">
        <v>100.92918534818619</v>
      </c>
      <c r="F437" s="10">
        <v>154.91258039710053</v>
      </c>
      <c r="G437" s="10">
        <v>173.0560479149693</v>
      </c>
      <c r="H437" s="10">
        <v>1.6001922182286252</v>
      </c>
      <c r="I437" s="10">
        <v>92.340517844002079</v>
      </c>
    </row>
    <row r="438" spans="1:9" x14ac:dyDescent="0.25">
      <c r="A438" s="13"/>
      <c r="B438" s="5">
        <f>DATE(YEAR(siječanj!B438),MONTH(siječanj!B438)+9,DAY(siječanj!B438))</f>
        <v>43013</v>
      </c>
      <c r="C438" s="9">
        <v>4.53125</v>
      </c>
      <c r="D438">
        <v>0.91490402429629381</v>
      </c>
      <c r="E438" s="6">
        <v>100.08564648245653</v>
      </c>
      <c r="F438" s="10">
        <v>153.18410581083356</v>
      </c>
      <c r="G438" s="10">
        <v>172.54289805406992</v>
      </c>
      <c r="H438" s="10">
        <v>1.7271368950283159</v>
      </c>
      <c r="I438" s="10">
        <v>91.568760741095673</v>
      </c>
    </row>
    <row r="439" spans="1:9" x14ac:dyDescent="0.25">
      <c r="A439" s="13"/>
      <c r="B439" s="5">
        <f>DATE(YEAR(siječanj!B439),MONTH(siječanj!B439)+9,DAY(siječanj!B439))</f>
        <v>43013</v>
      </c>
      <c r="C439" s="9">
        <v>4.5416666666666696</v>
      </c>
      <c r="D439">
        <v>0.91490402429629381</v>
      </c>
      <c r="E439" s="6">
        <v>97.953277613787307</v>
      </c>
      <c r="F439" s="10">
        <v>153.10264337436092</v>
      </c>
      <c r="G439" s="10">
        <v>170.09747915304416</v>
      </c>
      <c r="H439" s="10">
        <v>1.9026799562274346</v>
      </c>
      <c r="I439" s="10">
        <v>89.617847881866069</v>
      </c>
    </row>
    <row r="440" spans="1:9" x14ac:dyDescent="0.25">
      <c r="A440" s="13"/>
      <c r="B440" s="5">
        <f>DATE(YEAR(siječanj!B440),MONTH(siječanj!B440)+9,DAY(siječanj!B440))</f>
        <v>43013</v>
      </c>
      <c r="C440" s="9">
        <v>4.5520833333333304</v>
      </c>
      <c r="D440">
        <v>0.91490402429629381</v>
      </c>
      <c r="E440" s="6">
        <v>96.838627025001088</v>
      </c>
      <c r="F440" s="10">
        <v>152.27547399481745</v>
      </c>
      <c r="G440" s="10">
        <v>164.92669699587836</v>
      </c>
      <c r="H440" s="10">
        <v>1.7988853206627939</v>
      </c>
      <c r="I440" s="10">
        <v>88.598049572501324</v>
      </c>
    </row>
    <row r="441" spans="1:9" x14ac:dyDescent="0.25">
      <c r="A441" s="13"/>
      <c r="B441" s="5">
        <f>DATE(YEAR(siječanj!B441),MONTH(siječanj!B441)+9,DAY(siječanj!B441))</f>
        <v>43013</v>
      </c>
      <c r="C441" s="9">
        <v>4.5625</v>
      </c>
      <c r="D441">
        <v>0.91490402429629381</v>
      </c>
      <c r="E441" s="6">
        <v>96.828868785497306</v>
      </c>
      <c r="F441" s="10">
        <v>152.33556181019742</v>
      </c>
      <c r="G441" s="10">
        <v>162.88962508977966</v>
      </c>
      <c r="H441" s="10">
        <v>1.815862550971904</v>
      </c>
      <c r="I441" s="10">
        <v>88.589121719909272</v>
      </c>
    </row>
    <row r="442" spans="1:9" x14ac:dyDescent="0.25">
      <c r="A442" s="13"/>
      <c r="B442" s="5">
        <f>DATE(YEAR(siječanj!B442),MONTH(siječanj!B442)+9,DAY(siječanj!B442))</f>
        <v>43013</v>
      </c>
      <c r="C442" s="9">
        <v>4.5729166666666696</v>
      </c>
      <c r="D442">
        <v>0.91490402429629381</v>
      </c>
      <c r="E442" s="6">
        <v>97.16947819008081</v>
      </c>
      <c r="F442" s="10">
        <v>152.22229996555879</v>
      </c>
      <c r="G442" s="10">
        <v>158.8205369412365</v>
      </c>
      <c r="H442" s="10">
        <v>1.8946879063069573</v>
      </c>
      <c r="I442" s="10">
        <v>88.900746634875887</v>
      </c>
    </row>
    <row r="443" spans="1:9" x14ac:dyDescent="0.25">
      <c r="A443" s="13"/>
      <c r="B443" s="5">
        <f>DATE(YEAR(siječanj!B443),MONTH(siječanj!B443)+9,DAY(siječanj!B443))</f>
        <v>43013</v>
      </c>
      <c r="C443" s="9">
        <v>4.5833333333333304</v>
      </c>
      <c r="D443">
        <v>0.91490402429629381</v>
      </c>
      <c r="E443" s="6">
        <v>99.701687746424028</v>
      </c>
      <c r="F443" s="10">
        <v>149.34264191417293</v>
      </c>
      <c r="G443" s="10">
        <v>151.50022841328382</v>
      </c>
      <c r="H443" s="10">
        <v>1.7558856717726681</v>
      </c>
      <c r="I443" s="10">
        <v>91.217475348335824</v>
      </c>
    </row>
    <row r="444" spans="1:9" x14ac:dyDescent="0.25">
      <c r="A444" s="13"/>
      <c r="B444" s="5">
        <f>DATE(YEAR(siječanj!B444),MONTH(siječanj!B444)+9,DAY(siječanj!B444))</f>
        <v>43013</v>
      </c>
      <c r="C444" s="9">
        <v>4.59375</v>
      </c>
      <c r="D444">
        <v>0.91490402429629381</v>
      </c>
      <c r="E444" s="6">
        <v>101.26947020595136</v>
      </c>
      <c r="F444" s="10">
        <v>147.16446261464142</v>
      </c>
      <c r="G444" s="10">
        <v>142.41994802278214</v>
      </c>
      <c r="H444" s="10">
        <v>1.9179579633085519</v>
      </c>
      <c r="I444" s="10">
        <v>92.651845829778523</v>
      </c>
    </row>
    <row r="445" spans="1:9" x14ac:dyDescent="0.25">
      <c r="A445" s="13"/>
      <c r="B445" s="5">
        <f>DATE(YEAR(siječanj!B445),MONTH(siječanj!B445)+9,DAY(siječanj!B445))</f>
        <v>43013</v>
      </c>
      <c r="C445" s="9">
        <v>4.6041666666666696</v>
      </c>
      <c r="D445">
        <v>0.91490402429629381</v>
      </c>
      <c r="E445" s="6">
        <v>101.20916801761015</v>
      </c>
      <c r="F445" s="10">
        <v>147.32030937379525</v>
      </c>
      <c r="G445" s="10">
        <v>143.99438263772433</v>
      </c>
      <c r="H445" s="10">
        <v>2.082185537985298</v>
      </c>
      <c r="I445" s="10">
        <v>92.596675114991285</v>
      </c>
    </row>
    <row r="446" spans="1:9" x14ac:dyDescent="0.25">
      <c r="A446" s="13"/>
      <c r="B446" s="5">
        <f>DATE(YEAR(siječanj!B446),MONTH(siječanj!B446)+9,DAY(siječanj!B446))</f>
        <v>43013</v>
      </c>
      <c r="C446" s="9">
        <v>4.6145833333333304</v>
      </c>
      <c r="D446">
        <v>0.91490402429629381</v>
      </c>
      <c r="E446" s="6">
        <v>103.22907694749041</v>
      </c>
      <c r="F446" s="10">
        <v>146.60331969307751</v>
      </c>
      <c r="G446" s="10">
        <v>145.0713711964616</v>
      </c>
      <c r="H446" s="10">
        <v>2.3931713923868476</v>
      </c>
      <c r="I446" s="10">
        <v>94.44469792365075</v>
      </c>
    </row>
    <row r="447" spans="1:9" x14ac:dyDescent="0.25">
      <c r="A447" s="13"/>
      <c r="B447" s="5">
        <f>DATE(YEAR(siječanj!B447),MONTH(siječanj!B447)+9,DAY(siječanj!B447))</f>
        <v>43013</v>
      </c>
      <c r="C447" s="9">
        <v>4.625</v>
      </c>
      <c r="D447">
        <v>0.91490402429629381</v>
      </c>
      <c r="E447" s="6">
        <v>103.88497018735124</v>
      </c>
      <c r="F447" s="10">
        <v>144.98431138306836</v>
      </c>
      <c r="G447" s="10">
        <v>140.43167408734237</v>
      </c>
      <c r="H447" s="10">
        <v>2.3207018720217145</v>
      </c>
      <c r="I447" s="10">
        <v>95.044777288308154</v>
      </c>
    </row>
    <row r="448" spans="1:9" x14ac:dyDescent="0.25">
      <c r="A448" s="13"/>
      <c r="B448" s="5">
        <f>DATE(YEAR(siječanj!B448),MONTH(siječanj!B448)+9,DAY(siječanj!B448))</f>
        <v>43013</v>
      </c>
      <c r="C448" s="9">
        <v>4.6354166666666696</v>
      </c>
      <c r="D448">
        <v>0.91490402429629381</v>
      </c>
      <c r="E448" s="6">
        <v>104.74068005501692</v>
      </c>
      <c r="F448" s="10">
        <v>144.29143778994003</v>
      </c>
      <c r="G448" s="10">
        <v>137.62981888047898</v>
      </c>
      <c r="H448" s="10">
        <v>2.243453723885334</v>
      </c>
      <c r="I448" s="10">
        <v>95.827669689865544</v>
      </c>
    </row>
    <row r="449" spans="1:9" x14ac:dyDescent="0.25">
      <c r="A449" s="13"/>
      <c r="B449" s="5">
        <f>DATE(YEAR(siječanj!B449),MONTH(siječanj!B449)+9,DAY(siječanj!B449))</f>
        <v>43013</v>
      </c>
      <c r="C449" s="9">
        <v>4.6458333333333304</v>
      </c>
      <c r="D449">
        <v>0.91490402429629381</v>
      </c>
      <c r="E449" s="6">
        <v>106.49953325071903</v>
      </c>
      <c r="F449" s="10">
        <v>140.15952674032189</v>
      </c>
      <c r="G449" s="10">
        <v>141.85652996256999</v>
      </c>
      <c r="H449" s="10">
        <v>2.0142616147780386</v>
      </c>
      <c r="I449" s="10">
        <v>97.436851556759791</v>
      </c>
    </row>
    <row r="450" spans="1:9" x14ac:dyDescent="0.25">
      <c r="A450" s="13"/>
      <c r="B450" s="5">
        <f>DATE(YEAR(siječanj!B450),MONTH(siječanj!B450)+9,DAY(siječanj!B450))</f>
        <v>43013</v>
      </c>
      <c r="C450" s="9">
        <v>4.65625</v>
      </c>
      <c r="D450">
        <v>0.91490402429629381</v>
      </c>
      <c r="E450" s="6">
        <v>106.30972894188429</v>
      </c>
      <c r="F450" s="10">
        <v>138.76418442132658</v>
      </c>
      <c r="G450" s="10">
        <v>140.02510979473391</v>
      </c>
      <c r="H450" s="10">
        <v>2.1564993006296653</v>
      </c>
      <c r="I450" s="10">
        <v>97.263198830778109</v>
      </c>
    </row>
    <row r="451" spans="1:9" x14ac:dyDescent="0.25">
      <c r="A451" s="13"/>
      <c r="B451" s="5">
        <f>DATE(YEAR(siječanj!B451),MONTH(siječanj!B451)+9,DAY(siječanj!B451))</f>
        <v>43013</v>
      </c>
      <c r="C451" s="9">
        <v>4.6666666666666696</v>
      </c>
      <c r="D451">
        <v>0.91490402429629381</v>
      </c>
      <c r="E451" s="6">
        <v>106.41542699237594</v>
      </c>
      <c r="F451" s="10">
        <v>139.15092358098792</v>
      </c>
      <c r="G451" s="10">
        <v>133.69307534721278</v>
      </c>
      <c r="H451" s="10">
        <v>2.1547790746425273</v>
      </c>
      <c r="I451" s="10">
        <v>97.359902402533194</v>
      </c>
    </row>
    <row r="452" spans="1:9" x14ac:dyDescent="0.25">
      <c r="A452" s="13"/>
      <c r="B452" s="5">
        <f>DATE(YEAR(siječanj!B452),MONTH(siječanj!B452)+9,DAY(siječanj!B452))</f>
        <v>43013</v>
      </c>
      <c r="C452" s="9">
        <v>4.6770833333333304</v>
      </c>
      <c r="D452">
        <v>0.91490402429629381</v>
      </c>
      <c r="E452" s="6">
        <v>107.09419830168365</v>
      </c>
      <c r="F452" s="10">
        <v>136.51223402188285</v>
      </c>
      <c r="G452" s="10">
        <v>135.73364856078669</v>
      </c>
      <c r="H452" s="10">
        <v>2.0839527701476661</v>
      </c>
      <c r="I452" s="10">
        <v>97.980913004995685</v>
      </c>
    </row>
    <row r="453" spans="1:9" x14ac:dyDescent="0.25">
      <c r="A453" s="13"/>
      <c r="B453" s="5">
        <f>DATE(YEAR(siječanj!B453),MONTH(siječanj!B453)+9,DAY(siječanj!B453))</f>
        <v>43013</v>
      </c>
      <c r="C453" s="9">
        <v>4.6875</v>
      </c>
      <c r="D453">
        <v>0.91490402429629381</v>
      </c>
      <c r="E453" s="6">
        <v>109.65448264655852</v>
      </c>
      <c r="F453" s="10">
        <v>133.49155076559043</v>
      </c>
      <c r="G453" s="10">
        <v>135.59158521331869</v>
      </c>
      <c r="H453" s="10">
        <v>1.9746334087964261</v>
      </c>
      <c r="I453" s="10">
        <v>100.32332745546451</v>
      </c>
    </row>
    <row r="454" spans="1:9" x14ac:dyDescent="0.25">
      <c r="A454" s="13"/>
      <c r="B454" s="5">
        <f>DATE(YEAR(siječanj!B454),MONTH(siječanj!B454)+9,DAY(siječanj!B454))</f>
        <v>43013</v>
      </c>
      <c r="C454" s="9">
        <v>4.6979166666666696</v>
      </c>
      <c r="D454">
        <v>0.91490402429629381</v>
      </c>
      <c r="E454" s="6">
        <v>110.72832072856738</v>
      </c>
      <c r="F454" s="10">
        <v>133.3051791397121</v>
      </c>
      <c r="G454" s="10">
        <v>133.70888731586811</v>
      </c>
      <c r="H454" s="10">
        <v>2.4862226165829777</v>
      </c>
      <c r="I454" s="10">
        <v>101.30578623813703</v>
      </c>
    </row>
    <row r="455" spans="1:9" x14ac:dyDescent="0.25">
      <c r="A455" s="13"/>
      <c r="B455" s="5">
        <f>DATE(YEAR(siječanj!B455),MONTH(siječanj!B455)+9,DAY(siječanj!B455))</f>
        <v>43013</v>
      </c>
      <c r="C455" s="9">
        <v>4.7083333333333304</v>
      </c>
      <c r="D455">
        <v>0.91490402429629381</v>
      </c>
      <c r="E455" s="6">
        <v>112.3042446484944</v>
      </c>
      <c r="F455" s="10">
        <v>132.28140973882276</v>
      </c>
      <c r="G455" s="10">
        <v>132.03874762588757</v>
      </c>
      <c r="H455" s="10">
        <v>7.5585039652803809</v>
      </c>
      <c r="I455" s="10">
        <v>102.74760537446305</v>
      </c>
    </row>
    <row r="456" spans="1:9" x14ac:dyDescent="0.25">
      <c r="A456" s="13"/>
      <c r="B456" s="5">
        <f>DATE(YEAR(siječanj!B456),MONTH(siječanj!B456)+9,DAY(siječanj!B456))</f>
        <v>43013</v>
      </c>
      <c r="C456" s="9">
        <v>4.71875</v>
      </c>
      <c r="D456">
        <v>0.91490402429629381</v>
      </c>
      <c r="E456" s="6">
        <v>115.45921587928804</v>
      </c>
      <c r="F456" s="10">
        <v>132.24202320188712</v>
      </c>
      <c r="G456" s="10">
        <v>132.16942170887944</v>
      </c>
      <c r="H456" s="10">
        <v>20.800988638576442</v>
      </c>
      <c r="I456" s="10">
        <v>105.63410125005518</v>
      </c>
    </row>
    <row r="457" spans="1:9" x14ac:dyDescent="0.25">
      <c r="A457" s="13"/>
      <c r="B457" s="5">
        <f>DATE(YEAR(siječanj!B457),MONTH(siječanj!B457)+9,DAY(siječanj!B457))</f>
        <v>43013</v>
      </c>
      <c r="C457" s="9">
        <v>4.7291666666666696</v>
      </c>
      <c r="D457">
        <v>0.91490402429629381</v>
      </c>
      <c r="E457" s="6">
        <v>119.61726902320693</v>
      </c>
      <c r="F457" s="10">
        <v>132.11497787291742</v>
      </c>
      <c r="G457" s="10">
        <v>134.85106268837785</v>
      </c>
      <c r="H457" s="10">
        <v>33.532344164524375</v>
      </c>
      <c r="I457" s="10">
        <v>109.43832080466443</v>
      </c>
    </row>
    <row r="458" spans="1:9" x14ac:dyDescent="0.25">
      <c r="A458" s="13"/>
      <c r="B458" s="5">
        <f>DATE(YEAR(siječanj!B458),MONTH(siječanj!B458)+9,DAY(siječanj!B458))</f>
        <v>43013</v>
      </c>
      <c r="C458" s="9">
        <v>4.7395833333333304</v>
      </c>
      <c r="D458">
        <v>0.91490402429629381</v>
      </c>
      <c r="E458" s="6">
        <v>124.13224228245025</v>
      </c>
      <c r="F458" s="10">
        <v>132.43762924122834</v>
      </c>
      <c r="G458" s="10">
        <v>136.41250160372087</v>
      </c>
      <c r="H458" s="10">
        <v>49.640344282333771</v>
      </c>
      <c r="I458" s="10">
        <v>113.56908800913629</v>
      </c>
    </row>
    <row r="459" spans="1:9" x14ac:dyDescent="0.25">
      <c r="A459" s="13"/>
      <c r="B459" s="5">
        <f>DATE(YEAR(siječanj!B459),MONTH(siječanj!B459)+9,DAY(siječanj!B459))</f>
        <v>43013</v>
      </c>
      <c r="C459" s="9">
        <v>4.75</v>
      </c>
      <c r="D459">
        <v>0.91490402429629381</v>
      </c>
      <c r="E459" s="6">
        <v>128.93938707801607</v>
      </c>
      <c r="F459" s="10">
        <v>133.1749354331628</v>
      </c>
      <c r="G459" s="10">
        <v>139.17222895084785</v>
      </c>
      <c r="H459" s="10">
        <v>67.407170321117121</v>
      </c>
      <c r="I459" s="10">
        <v>117.96716412797444</v>
      </c>
    </row>
    <row r="460" spans="1:9" x14ac:dyDescent="0.25">
      <c r="A460" s="13"/>
      <c r="B460" s="5">
        <f>DATE(YEAR(siječanj!B460),MONTH(siječanj!B460)+9,DAY(siječanj!B460))</f>
        <v>43013</v>
      </c>
      <c r="C460" s="9">
        <v>4.7604166666666696</v>
      </c>
      <c r="D460">
        <v>0.91490402429629381</v>
      </c>
      <c r="E460" s="6">
        <v>133.28452310148577</v>
      </c>
      <c r="F460" s="10">
        <v>131.39167560487152</v>
      </c>
      <c r="G460" s="10">
        <v>138.71823275834598</v>
      </c>
      <c r="H460" s="10">
        <v>82.839791714011113</v>
      </c>
      <c r="I460" s="10">
        <v>121.94254656196166</v>
      </c>
    </row>
    <row r="461" spans="1:9" x14ac:dyDescent="0.25">
      <c r="A461" s="13"/>
      <c r="B461" s="5">
        <f>DATE(YEAR(siječanj!B461),MONTH(siječanj!B461)+9,DAY(siječanj!B461))</f>
        <v>43013</v>
      </c>
      <c r="C461" s="9">
        <v>4.7708333333333304</v>
      </c>
      <c r="D461">
        <v>0.91490402429629381</v>
      </c>
      <c r="E461" s="6">
        <v>138.2145053940435</v>
      </c>
      <c r="F461" s="10">
        <v>129.6931246865359</v>
      </c>
      <c r="G461" s="10">
        <v>139.18044540580408</v>
      </c>
      <c r="H461" s="10">
        <v>100.48046618018535</v>
      </c>
      <c r="I461" s="10">
        <v>126.45300720113219</v>
      </c>
    </row>
    <row r="462" spans="1:9" x14ac:dyDescent="0.25">
      <c r="A462" s="13"/>
      <c r="B462" s="5">
        <f>DATE(YEAR(siječanj!B462),MONTH(siječanj!B462)+9,DAY(siječanj!B462))</f>
        <v>43013</v>
      </c>
      <c r="C462" s="9">
        <v>4.78125</v>
      </c>
      <c r="D462">
        <v>0.91490402429629381</v>
      </c>
      <c r="E462" s="6">
        <v>143.89300083192305</v>
      </c>
      <c r="F462" s="10">
        <v>128.75756718057031</v>
      </c>
      <c r="G462" s="10">
        <v>139.41893492138308</v>
      </c>
      <c r="H462" s="10">
        <v>127.45838428575689</v>
      </c>
      <c r="I462" s="10">
        <v>131.64828552919636</v>
      </c>
    </row>
    <row r="463" spans="1:9" x14ac:dyDescent="0.25">
      <c r="A463" s="13"/>
      <c r="B463" s="5">
        <f>DATE(YEAR(siječanj!B463),MONTH(siječanj!B463)+9,DAY(siječanj!B463))</f>
        <v>43013</v>
      </c>
      <c r="C463" s="9">
        <v>4.7916666666666696</v>
      </c>
      <c r="D463">
        <v>0.91490402429629381</v>
      </c>
      <c r="E463" s="6">
        <v>149.50187154854251</v>
      </c>
      <c r="F463" s="10">
        <v>126.80988349034283</v>
      </c>
      <c r="G463" s="10">
        <v>138.79105114047124</v>
      </c>
      <c r="H463" s="10">
        <v>151.1638874921853</v>
      </c>
      <c r="I463" s="10">
        <v>136.77986391958913</v>
      </c>
    </row>
    <row r="464" spans="1:9" x14ac:dyDescent="0.25">
      <c r="A464" s="13"/>
      <c r="B464" s="5">
        <f>DATE(YEAR(siječanj!B464),MONTH(siječanj!B464)+9,DAY(siječanj!B464))</f>
        <v>43013</v>
      </c>
      <c r="C464" s="9">
        <v>4.8020833333333304</v>
      </c>
      <c r="D464">
        <v>0.91490402429629381</v>
      </c>
      <c r="E464" s="6">
        <v>155.89446129653732</v>
      </c>
      <c r="F464" s="10">
        <v>123.51153055944341</v>
      </c>
      <c r="G464" s="10">
        <v>139.02014641574195</v>
      </c>
      <c r="H464" s="10">
        <v>183.68218144031366</v>
      </c>
      <c r="I464" s="10">
        <v>142.6284700057048</v>
      </c>
    </row>
    <row r="465" spans="1:9" x14ac:dyDescent="0.25">
      <c r="A465" s="13"/>
      <c r="B465" s="5">
        <f>DATE(YEAR(siječanj!B465),MONTH(siječanj!B465)+9,DAY(siječanj!B465))</f>
        <v>43013</v>
      </c>
      <c r="C465" s="9">
        <v>4.8125</v>
      </c>
      <c r="D465">
        <v>0.91490402429629381</v>
      </c>
      <c r="E465" s="6">
        <v>158.18708284861154</v>
      </c>
      <c r="F465" s="10">
        <v>120.87364660672122</v>
      </c>
      <c r="G465" s="10">
        <v>137.25592010406396</v>
      </c>
      <c r="H465" s="10">
        <v>199.43654710094853</v>
      </c>
      <c r="I465" s="10">
        <v>144.72599868988593</v>
      </c>
    </row>
    <row r="466" spans="1:9" x14ac:dyDescent="0.25">
      <c r="A466" s="13"/>
      <c r="B466" s="5">
        <f>DATE(YEAR(siječanj!B466),MONTH(siječanj!B466)+9,DAY(siječanj!B466))</f>
        <v>43013</v>
      </c>
      <c r="C466" s="9">
        <v>4.8229166666666696</v>
      </c>
      <c r="D466">
        <v>0.91490402429629381</v>
      </c>
      <c r="E466" s="6">
        <v>158.18042715759114</v>
      </c>
      <c r="F466" s="10">
        <v>116.20864857921974</v>
      </c>
      <c r="G466" s="10">
        <v>132.49737884441791</v>
      </c>
      <c r="H466" s="10">
        <v>217.39023468784754</v>
      </c>
      <c r="I466" s="10">
        <v>144.7199093713869</v>
      </c>
    </row>
    <row r="467" spans="1:9" x14ac:dyDescent="0.25">
      <c r="A467" s="13"/>
      <c r="B467" s="5">
        <f>DATE(YEAR(siječanj!B467),MONTH(siječanj!B467)+9,DAY(siječanj!B467))</f>
        <v>43013</v>
      </c>
      <c r="C467" s="9">
        <v>4.8333333333333304</v>
      </c>
      <c r="D467">
        <v>0.91490402429629381</v>
      </c>
      <c r="E467" s="6">
        <v>158.08854467808126</v>
      </c>
      <c r="F467" s="10">
        <v>110.97283634556845</v>
      </c>
      <c r="G467" s="10">
        <v>123.39718426689173</v>
      </c>
      <c r="H467" s="10">
        <v>223.33299639208067</v>
      </c>
      <c r="I467" s="10">
        <v>144.635845721121</v>
      </c>
    </row>
    <row r="468" spans="1:9" x14ac:dyDescent="0.25">
      <c r="A468" s="13"/>
      <c r="B468" s="5">
        <f>DATE(YEAR(siječanj!B468),MONTH(siječanj!B468)+9,DAY(siječanj!B468))</f>
        <v>43013</v>
      </c>
      <c r="C468" s="9">
        <v>4.84375</v>
      </c>
      <c r="D468">
        <v>0.91490402429629381</v>
      </c>
      <c r="E468" s="6">
        <v>156.85453926748809</v>
      </c>
      <c r="F468" s="10">
        <v>93.725569215664095</v>
      </c>
      <c r="G468" s="10">
        <v>106.00463167511717</v>
      </c>
      <c r="H468" s="10">
        <v>223.8755506677671</v>
      </c>
      <c r="I468" s="10">
        <v>143.5068492049659</v>
      </c>
    </row>
    <row r="469" spans="1:9" x14ac:dyDescent="0.25">
      <c r="A469" s="13"/>
      <c r="B469" s="5">
        <f>DATE(YEAR(siječanj!B469),MONTH(siječanj!B469)+9,DAY(siječanj!B469))</f>
        <v>43013</v>
      </c>
      <c r="C469" s="9">
        <v>4.8541666666666696</v>
      </c>
      <c r="D469">
        <v>0.91490402429629381</v>
      </c>
      <c r="E469" s="6">
        <v>156.45449611023935</v>
      </c>
      <c r="F469" s="10">
        <v>87.2941088541521</v>
      </c>
      <c r="G469" s="10">
        <v>99.97535216024346</v>
      </c>
      <c r="H469" s="10">
        <v>223.97144726576175</v>
      </c>
      <c r="I469" s="10">
        <v>143.14084811050682</v>
      </c>
    </row>
    <row r="470" spans="1:9" x14ac:dyDescent="0.25">
      <c r="A470" s="13"/>
      <c r="B470" s="5">
        <f>DATE(YEAR(siječanj!B470),MONTH(siječanj!B470)+9,DAY(siječanj!B470))</f>
        <v>43013</v>
      </c>
      <c r="C470" s="9">
        <v>4.8645833333333304</v>
      </c>
      <c r="D470">
        <v>0.91490402429629381</v>
      </c>
      <c r="E470" s="6">
        <v>155.63859136396695</v>
      </c>
      <c r="F470" s="10">
        <v>84.066729444780748</v>
      </c>
      <c r="G470" s="10">
        <v>95.92974360336207</v>
      </c>
      <c r="H470" s="10">
        <v>224.92254621221096</v>
      </c>
      <c r="I470" s="10">
        <v>142.39437357469976</v>
      </c>
    </row>
    <row r="471" spans="1:9" x14ac:dyDescent="0.25">
      <c r="A471" s="13"/>
      <c r="B471" s="5">
        <f>DATE(YEAR(siječanj!B471),MONTH(siječanj!B471)+9,DAY(siječanj!B471))</f>
        <v>43013</v>
      </c>
      <c r="C471" s="9">
        <v>4.875</v>
      </c>
      <c r="D471">
        <v>0.91490402429629381</v>
      </c>
      <c r="E471" s="6">
        <v>152.58799716893955</v>
      </c>
      <c r="F471" s="10">
        <v>81.411158223563874</v>
      </c>
      <c r="G471" s="10">
        <v>88.80736310564879</v>
      </c>
      <c r="H471" s="10">
        <v>226.32686969904478</v>
      </c>
      <c r="I471" s="10">
        <v>139.60337266917429</v>
      </c>
    </row>
    <row r="472" spans="1:9" x14ac:dyDescent="0.25">
      <c r="A472" s="13"/>
      <c r="B472" s="5">
        <f>DATE(YEAR(siječanj!B472),MONTH(siječanj!B472)+9,DAY(siječanj!B472))</f>
        <v>43013</v>
      </c>
      <c r="C472" s="9">
        <v>4.8854166666666696</v>
      </c>
      <c r="D472">
        <v>0.91490402429629381</v>
      </c>
      <c r="E472" s="6">
        <v>157.79163991920049</v>
      </c>
      <c r="F472" s="10">
        <v>77.276132964197174</v>
      </c>
      <c r="G472" s="10">
        <v>73.463744401018914</v>
      </c>
      <c r="H472" s="10">
        <v>232.37736055572245</v>
      </c>
      <c r="I472" s="10">
        <v>144.36420636238824</v>
      </c>
    </row>
    <row r="473" spans="1:9" x14ac:dyDescent="0.25">
      <c r="A473" s="13"/>
      <c r="B473" s="5">
        <f>DATE(YEAR(siječanj!B473),MONTH(siječanj!B473)+9,DAY(siječanj!B473))</f>
        <v>43013</v>
      </c>
      <c r="C473" s="9">
        <v>4.8958333333333304</v>
      </c>
      <c r="D473">
        <v>0.91490402429629381</v>
      </c>
      <c r="E473" s="6">
        <v>159.99053790813178</v>
      </c>
      <c r="F473" s="10">
        <v>73.26827728155078</v>
      </c>
      <c r="G473" s="10">
        <v>63.488747750196445</v>
      </c>
      <c r="H473" s="10">
        <v>236.43448154218331</v>
      </c>
      <c r="I473" s="10">
        <v>146.37598698147852</v>
      </c>
    </row>
    <row r="474" spans="1:9" x14ac:dyDescent="0.25">
      <c r="A474" s="13"/>
      <c r="B474" s="5">
        <f>DATE(YEAR(siječanj!B474),MONTH(siječanj!B474)+9,DAY(siječanj!B474))</f>
        <v>43013</v>
      </c>
      <c r="C474" s="9">
        <v>4.90625</v>
      </c>
      <c r="D474">
        <v>0.91490402429629381</v>
      </c>
      <c r="E474" s="6">
        <v>156.65025639906415</v>
      </c>
      <c r="F474" s="10">
        <v>71.720166341222551</v>
      </c>
      <c r="G474" s="10">
        <v>59.931166972775955</v>
      </c>
      <c r="H474" s="10">
        <v>237.75627418689001</v>
      </c>
      <c r="I474" s="10">
        <v>143.31994998655003</v>
      </c>
    </row>
    <row r="475" spans="1:9" x14ac:dyDescent="0.25">
      <c r="A475" s="13"/>
      <c r="B475" s="5">
        <f>DATE(YEAR(siječanj!B475),MONTH(siječanj!B475)+9,DAY(siječanj!B475))</f>
        <v>43013</v>
      </c>
      <c r="C475" s="9">
        <v>4.9166666666666696</v>
      </c>
      <c r="D475">
        <v>0.91490402429629381</v>
      </c>
      <c r="E475" s="6">
        <v>151.6374312980096</v>
      </c>
      <c r="F475" s="10">
        <v>71.144502464807928</v>
      </c>
      <c r="G475" s="10">
        <v>57.31350697918954</v>
      </c>
      <c r="H475" s="10">
        <v>236.09090340611382</v>
      </c>
      <c r="I475" s="10">
        <v>138.73369612850175</v>
      </c>
    </row>
    <row r="476" spans="1:9" x14ac:dyDescent="0.25">
      <c r="A476" s="13"/>
      <c r="B476" s="5">
        <f>DATE(YEAR(siječanj!B476),MONTH(siječanj!B476)+9,DAY(siječanj!B476))</f>
        <v>43013</v>
      </c>
      <c r="C476" s="9">
        <v>4.9270833333333304</v>
      </c>
      <c r="D476">
        <v>0.91490402429629381</v>
      </c>
      <c r="E476" s="6">
        <v>144.46421414964576</v>
      </c>
      <c r="F476" s="10">
        <v>69.968858224791518</v>
      </c>
      <c r="G476" s="10">
        <v>54.91391754900674</v>
      </c>
      <c r="H476" s="10">
        <v>237.45911814931992</v>
      </c>
      <c r="I476" s="10">
        <v>132.17089089231249</v>
      </c>
    </row>
    <row r="477" spans="1:9" x14ac:dyDescent="0.25">
      <c r="A477" s="13"/>
      <c r="B477" s="5">
        <f>DATE(YEAR(siječanj!B477),MONTH(siječanj!B477)+9,DAY(siječanj!B477))</f>
        <v>43013</v>
      </c>
      <c r="C477" s="9">
        <v>4.9375</v>
      </c>
      <c r="D477">
        <v>0.91490402429629381</v>
      </c>
      <c r="E477" s="6">
        <v>134.4569192039832</v>
      </c>
      <c r="F477" s="10">
        <v>66.811939313978002</v>
      </c>
      <c r="G477" s="10">
        <v>53.035594282863883</v>
      </c>
      <c r="H477" s="10">
        <v>236.79258858692441</v>
      </c>
      <c r="I477" s="10">
        <v>123.01517647420586</v>
      </c>
    </row>
    <row r="478" spans="1:9" x14ac:dyDescent="0.25">
      <c r="A478" s="13"/>
      <c r="B478" s="5">
        <f>DATE(YEAR(siječanj!B478),MONTH(siječanj!B478)+9,DAY(siječanj!B478))</f>
        <v>43013</v>
      </c>
      <c r="C478" s="9">
        <v>4.9479166666666696</v>
      </c>
      <c r="D478">
        <v>0.91490402429629381</v>
      </c>
      <c r="E478" s="6">
        <v>122.29962664167893</v>
      </c>
      <c r="F478" s="10">
        <v>64.825851044843731</v>
      </c>
      <c r="G478" s="10">
        <v>52.098666035281525</v>
      </c>
      <c r="H478" s="10">
        <v>235.05854978518838</v>
      </c>
      <c r="I478" s="10">
        <v>111.89242058440628</v>
      </c>
    </row>
    <row r="479" spans="1:9" x14ac:dyDescent="0.25">
      <c r="A479" s="13"/>
      <c r="B479" s="5">
        <f>DATE(YEAR(siječanj!B479),MONTH(siječanj!B479)+9,DAY(siječanj!B479))</f>
        <v>43013</v>
      </c>
      <c r="C479" s="9">
        <v>4.9583333333333304</v>
      </c>
      <c r="D479">
        <v>0.91490402429629381</v>
      </c>
      <c r="E479" s="6">
        <v>110.80545766654886</v>
      </c>
      <c r="F479" s="10">
        <v>62.734552986907147</v>
      </c>
      <c r="G479" s="10">
        <v>51.126428263572414</v>
      </c>
      <c r="H479" s="10">
        <v>234.89955889845851</v>
      </c>
      <c r="I479" s="10">
        <v>101.37635913311817</v>
      </c>
    </row>
    <row r="480" spans="1:9" x14ac:dyDescent="0.25">
      <c r="A480" s="13"/>
      <c r="B480" s="5">
        <f>DATE(YEAR(siječanj!B480),MONTH(siječanj!B480)+9,DAY(siječanj!B480))</f>
        <v>43013</v>
      </c>
      <c r="C480" s="9">
        <v>4.96875</v>
      </c>
      <c r="D480">
        <v>0.91490402429629381</v>
      </c>
      <c r="E480" s="6">
        <v>100.72290954394819</v>
      </c>
      <c r="F480" s="10">
        <v>60.933517714298212</v>
      </c>
      <c r="G480" s="10">
        <v>50.749933552095705</v>
      </c>
      <c r="H480" s="10">
        <v>234.8378417906444</v>
      </c>
      <c r="I480" s="10">
        <v>92.151795280589781</v>
      </c>
    </row>
    <row r="481" spans="1:9" x14ac:dyDescent="0.25">
      <c r="A481" s="13"/>
      <c r="B481" s="5">
        <f>DATE(YEAR(siječanj!B481),MONTH(siječanj!B481)+9,DAY(siječanj!B481))</f>
        <v>43013</v>
      </c>
      <c r="C481" s="9">
        <v>4.9791666666666696</v>
      </c>
      <c r="D481">
        <v>0.91490402429629381</v>
      </c>
      <c r="E481" s="6">
        <v>91.687288914879474</v>
      </c>
      <c r="F481" s="10">
        <v>60.497704701147526</v>
      </c>
      <c r="G481" s="10">
        <v>50.917259193544083</v>
      </c>
      <c r="H481" s="10">
        <v>234.59774424888377</v>
      </c>
      <c r="I481" s="10">
        <v>83.885069605040201</v>
      </c>
    </row>
    <row r="482" spans="1:9" ht="15.75" thickBot="1" x14ac:dyDescent="0.3">
      <c r="A482" s="13"/>
      <c r="B482" s="5">
        <f>DATE(YEAR(siječanj!B482),MONTH(siječanj!B482)+9,DAY(siječanj!B482))</f>
        <v>43013</v>
      </c>
      <c r="C482" s="9">
        <v>4.9895833333333304</v>
      </c>
      <c r="D482">
        <v>0.91490402429629381</v>
      </c>
      <c r="E482" s="6">
        <v>83.848309127384496</v>
      </c>
      <c r="F482" s="10">
        <v>58.582321418080326</v>
      </c>
      <c r="G482" s="10">
        <v>49.800746722277381</v>
      </c>
      <c r="H482" s="10">
        <v>235.60116106836392</v>
      </c>
      <c r="I482" s="10">
        <v>76.713155451083736</v>
      </c>
    </row>
    <row r="483" spans="1:9" x14ac:dyDescent="0.25">
      <c r="A483" s="12">
        <f t="shared" ref="A483" si="3">A387+1</f>
        <v>279</v>
      </c>
      <c r="B483" s="5">
        <f>DATE(YEAR(siječanj!B483),MONTH(siječanj!B483)+9,DAY(siječanj!B483))</f>
        <v>43014</v>
      </c>
      <c r="C483" s="9">
        <v>5</v>
      </c>
      <c r="D483">
        <v>0.91396631606206435</v>
      </c>
      <c r="E483" s="6">
        <v>76.430540492676954</v>
      </c>
      <c r="F483" s="10">
        <v>57.768606867527694</v>
      </c>
      <c r="G483" s="10">
        <v>49.300700724938075</v>
      </c>
      <c r="H483" s="10">
        <v>236.46538460193713</v>
      </c>
      <c r="I483" s="10">
        <v>69.854939528724387</v>
      </c>
    </row>
    <row r="484" spans="1:9" x14ac:dyDescent="0.25">
      <c r="A484" s="13"/>
      <c r="B484" s="5">
        <f>DATE(YEAR(siječanj!B484),MONTH(siječanj!B484)+9,DAY(siječanj!B484))</f>
        <v>43014</v>
      </c>
      <c r="C484" s="9">
        <v>5.0104166666666696</v>
      </c>
      <c r="D484">
        <v>0.91396631606206435</v>
      </c>
      <c r="E484" s="6">
        <v>70.814132746888291</v>
      </c>
      <c r="F484" s="10">
        <v>57.487145632531856</v>
      </c>
      <c r="G484" s="10">
        <v>49.680400294515685</v>
      </c>
      <c r="H484" s="10">
        <v>236.52041483129196</v>
      </c>
      <c r="I484" s="10">
        <v>64.721732031803484</v>
      </c>
    </row>
    <row r="485" spans="1:9" x14ac:dyDescent="0.25">
      <c r="A485" s="13"/>
      <c r="B485" s="5">
        <f>DATE(YEAR(siječanj!B485),MONTH(siječanj!B485)+9,DAY(siječanj!B485))</f>
        <v>43014</v>
      </c>
      <c r="C485" s="9">
        <v>5.0208333333333304</v>
      </c>
      <c r="D485">
        <v>0.91396631606206435</v>
      </c>
      <c r="E485" s="6">
        <v>66.519561514712223</v>
      </c>
      <c r="F485" s="10">
        <v>56.999425115580088</v>
      </c>
      <c r="G485" s="10">
        <v>48.767696768103555</v>
      </c>
      <c r="H485" s="10">
        <v>236.75569374002583</v>
      </c>
      <c r="I485" s="10">
        <v>60.796638583665406</v>
      </c>
    </row>
    <row r="486" spans="1:9" x14ac:dyDescent="0.25">
      <c r="A486" s="13"/>
      <c r="B486" s="5">
        <f>DATE(YEAR(siječanj!B486),MONTH(siječanj!B486)+9,DAY(siječanj!B486))</f>
        <v>43014</v>
      </c>
      <c r="C486" s="9">
        <v>5.03125</v>
      </c>
      <c r="D486">
        <v>0.91396631606206435</v>
      </c>
      <c r="E486" s="6">
        <v>63.060060163554098</v>
      </c>
      <c r="F486" s="10">
        <v>56.532983027914092</v>
      </c>
      <c r="G486" s="10">
        <v>49.01505973454946</v>
      </c>
      <c r="H486" s="10">
        <v>236.53970136497566</v>
      </c>
      <c r="I486" s="10">
        <v>57.634770878335679</v>
      </c>
    </row>
    <row r="487" spans="1:9" x14ac:dyDescent="0.25">
      <c r="A487" s="13"/>
      <c r="B487" s="5">
        <f>DATE(YEAR(siječanj!B487),MONTH(siječanj!B487)+9,DAY(siječanj!B487))</f>
        <v>43014</v>
      </c>
      <c r="C487" s="9">
        <v>5.0416666666666696</v>
      </c>
      <c r="D487">
        <v>0.91396631606206435</v>
      </c>
      <c r="E487" s="6">
        <v>59.795548922838456</v>
      </c>
      <c r="F487" s="10">
        <v>56.13224395235612</v>
      </c>
      <c r="G487" s="10">
        <v>48.734686729664212</v>
      </c>
      <c r="H487" s="10">
        <v>236.43165217048701</v>
      </c>
      <c r="I487" s="10">
        <v>54.651117565915605</v>
      </c>
    </row>
    <row r="488" spans="1:9" x14ac:dyDescent="0.25">
      <c r="A488" s="13"/>
      <c r="B488" s="5">
        <f>DATE(YEAR(siječanj!B488),MONTH(siječanj!B488)+9,DAY(siječanj!B488))</f>
        <v>43014</v>
      </c>
      <c r="C488" s="9">
        <v>5.0520833333333304</v>
      </c>
      <c r="D488">
        <v>0.91396631606206435</v>
      </c>
      <c r="E488" s="6">
        <v>58.167106975720387</v>
      </c>
      <c r="F488" s="10">
        <v>55.291134776795339</v>
      </c>
      <c r="G488" s="10">
        <v>47.085919437144085</v>
      </c>
      <c r="H488" s="10">
        <v>236.73962562914832</v>
      </c>
      <c r="I488" s="10">
        <v>53.162776478587169</v>
      </c>
    </row>
    <row r="489" spans="1:9" x14ac:dyDescent="0.25">
      <c r="A489" s="13"/>
      <c r="B489" s="5">
        <f>DATE(YEAR(siječanj!B489),MONTH(siječanj!B489)+9,DAY(siječanj!B489))</f>
        <v>43014</v>
      </c>
      <c r="C489" s="9">
        <v>5.0625</v>
      </c>
      <c r="D489">
        <v>0.91396631606206435</v>
      </c>
      <c r="E489" s="6">
        <v>56.198807937438666</v>
      </c>
      <c r="F489" s="10">
        <v>54.908199201498704</v>
      </c>
      <c r="G489" s="10">
        <v>47.229004333131719</v>
      </c>
      <c r="H489" s="10">
        <v>236.27493058187622</v>
      </c>
      <c r="I489" s="10">
        <v>51.363817457660318</v>
      </c>
    </row>
    <row r="490" spans="1:9" x14ac:dyDescent="0.25">
      <c r="A490" s="13"/>
      <c r="B490" s="5">
        <f>DATE(YEAR(siječanj!B490),MONTH(siječanj!B490)+9,DAY(siječanj!B490))</f>
        <v>43014</v>
      </c>
      <c r="C490" s="9">
        <v>5.0729166666666696</v>
      </c>
      <c r="D490">
        <v>0.91396631606206435</v>
      </c>
      <c r="E490" s="6">
        <v>54.99037622063048</v>
      </c>
      <c r="F490" s="10">
        <v>54.97122487498121</v>
      </c>
      <c r="G490" s="10">
        <v>46.764812685796308</v>
      </c>
      <c r="H490" s="10">
        <v>236.51190971396952</v>
      </c>
      <c r="I490" s="10">
        <v>50.259351573236586</v>
      </c>
    </row>
    <row r="491" spans="1:9" x14ac:dyDescent="0.25">
      <c r="A491" s="13"/>
      <c r="B491" s="5">
        <f>DATE(YEAR(siječanj!B491),MONTH(siječanj!B491)+9,DAY(siječanj!B491))</f>
        <v>43014</v>
      </c>
      <c r="C491" s="9">
        <v>5.0833333333333304</v>
      </c>
      <c r="D491">
        <v>0.91396631606206435</v>
      </c>
      <c r="E491" s="6">
        <v>53.87092392692977</v>
      </c>
      <c r="F491" s="10">
        <v>54.992920135430232</v>
      </c>
      <c r="G491" s="10">
        <v>47.408015688430517</v>
      </c>
      <c r="H491" s="10">
        <v>236.61817867458777</v>
      </c>
      <c r="I491" s="10">
        <v>49.236209884355716</v>
      </c>
    </row>
    <row r="492" spans="1:9" x14ac:dyDescent="0.25">
      <c r="A492" s="13"/>
      <c r="B492" s="5">
        <f>DATE(YEAR(siječanj!B492),MONTH(siječanj!B492)+9,DAY(siječanj!B492))</f>
        <v>43014</v>
      </c>
      <c r="C492" s="9">
        <v>5.09375</v>
      </c>
      <c r="D492">
        <v>0.91396631606206435</v>
      </c>
      <c r="E492" s="6">
        <v>52.888745012399845</v>
      </c>
      <c r="F492" s="10">
        <v>55.071088002516362</v>
      </c>
      <c r="G492" s="10">
        <v>47.448048372183472</v>
      </c>
      <c r="H492" s="10">
        <v>236.8212663543402</v>
      </c>
      <c r="I492" s="10">
        <v>48.338531440128968</v>
      </c>
    </row>
    <row r="493" spans="1:9" x14ac:dyDescent="0.25">
      <c r="A493" s="13"/>
      <c r="B493" s="5">
        <f>DATE(YEAR(siječanj!B493),MONTH(siječanj!B493)+9,DAY(siječanj!B493))</f>
        <v>43014</v>
      </c>
      <c r="C493" s="9">
        <v>5.1041666666666696</v>
      </c>
      <c r="D493">
        <v>0.91396631606206435</v>
      </c>
      <c r="E493" s="6">
        <v>52.986153720302461</v>
      </c>
      <c r="F493" s="10">
        <v>55.958501509126009</v>
      </c>
      <c r="G493" s="10">
        <v>48.755798732403939</v>
      </c>
      <c r="H493" s="10">
        <v>236.50580091145238</v>
      </c>
      <c r="I493" s="10">
        <v>48.427559718043085</v>
      </c>
    </row>
    <row r="494" spans="1:9" x14ac:dyDescent="0.25">
      <c r="A494" s="13"/>
      <c r="B494" s="5">
        <f>DATE(YEAR(siječanj!B494),MONTH(siječanj!B494)+9,DAY(siječanj!B494))</f>
        <v>43014</v>
      </c>
      <c r="C494" s="9">
        <v>5.1145833333333304</v>
      </c>
      <c r="D494">
        <v>0.91396631606206435</v>
      </c>
      <c r="E494" s="6">
        <v>52.501870317492049</v>
      </c>
      <c r="F494" s="10">
        <v>55.88411317845285</v>
      </c>
      <c r="G494" s="10">
        <v>48.293337708443019</v>
      </c>
      <c r="H494" s="10">
        <v>236.31838229015369</v>
      </c>
      <c r="I494" s="10">
        <v>47.984941000446454</v>
      </c>
    </row>
    <row r="495" spans="1:9" x14ac:dyDescent="0.25">
      <c r="A495" s="13"/>
      <c r="B495" s="5">
        <f>DATE(YEAR(siječanj!B495),MONTH(siječanj!B495)+9,DAY(siječanj!B495))</f>
        <v>43014</v>
      </c>
      <c r="C495" s="9">
        <v>5.125</v>
      </c>
      <c r="D495">
        <v>0.91396631606206435</v>
      </c>
      <c r="E495" s="6">
        <v>52.824630639565768</v>
      </c>
      <c r="F495" s="10">
        <v>55.369735507012543</v>
      </c>
      <c r="G495" s="10">
        <v>47.803030473657842</v>
      </c>
      <c r="H495" s="10">
        <v>236.36414730233128</v>
      </c>
      <c r="I495" s="10">
        <v>48.279933062983176</v>
      </c>
    </row>
    <row r="496" spans="1:9" x14ac:dyDescent="0.25">
      <c r="A496" s="13"/>
      <c r="B496" s="5">
        <f>DATE(YEAR(siječanj!B496),MONTH(siječanj!B496)+9,DAY(siječanj!B496))</f>
        <v>43014</v>
      </c>
      <c r="C496" s="9">
        <v>5.1354166666666696</v>
      </c>
      <c r="D496">
        <v>0.91396631606206435</v>
      </c>
      <c r="E496" s="6">
        <v>53.297608498622367</v>
      </c>
      <c r="F496" s="10">
        <v>55.148133631855274</v>
      </c>
      <c r="G496" s="10">
        <v>48.117895763854108</v>
      </c>
      <c r="H496" s="10">
        <v>236.12761122844285</v>
      </c>
      <c r="I496" s="10">
        <v>48.71221889440406</v>
      </c>
    </row>
    <row r="497" spans="1:9" x14ac:dyDescent="0.25">
      <c r="A497" s="13"/>
      <c r="B497" s="5">
        <f>DATE(YEAR(siječanj!B497),MONTH(siječanj!B497)+9,DAY(siječanj!B497))</f>
        <v>43014</v>
      </c>
      <c r="C497" s="9">
        <v>5.1458333333333304</v>
      </c>
      <c r="D497">
        <v>0.91396631606206435</v>
      </c>
      <c r="E497" s="6">
        <v>53.805724753874216</v>
      </c>
      <c r="F497" s="10">
        <v>54.970920267592675</v>
      </c>
      <c r="G497" s="10">
        <v>47.303761654408007</v>
      </c>
      <c r="H497" s="10">
        <v>235.83101826484415</v>
      </c>
      <c r="I497" s="10">
        <v>49.176620036347842</v>
      </c>
    </row>
    <row r="498" spans="1:9" x14ac:dyDescent="0.25">
      <c r="A498" s="13"/>
      <c r="B498" s="5">
        <f>DATE(YEAR(siječanj!B498),MONTH(siječanj!B498)+9,DAY(siječanj!B498))</f>
        <v>43014</v>
      </c>
      <c r="C498" s="9">
        <v>5.15625</v>
      </c>
      <c r="D498">
        <v>0.91396631606206435</v>
      </c>
      <c r="E498" s="6">
        <v>54.474711026234438</v>
      </c>
      <c r="F498" s="10">
        <v>54.398406672854193</v>
      </c>
      <c r="G498" s="10">
        <v>47.242148257418059</v>
      </c>
      <c r="H498" s="10">
        <v>235.91620745620023</v>
      </c>
      <c r="I498" s="10">
        <v>49.788050955193007</v>
      </c>
    </row>
    <row r="499" spans="1:9" x14ac:dyDescent="0.25">
      <c r="A499" s="13"/>
      <c r="B499" s="5">
        <f>DATE(YEAR(siječanj!B499),MONTH(siječanj!B499)+9,DAY(siječanj!B499))</f>
        <v>43014</v>
      </c>
      <c r="C499" s="9">
        <v>5.1666666666666696</v>
      </c>
      <c r="D499">
        <v>0.91396631606206435</v>
      </c>
      <c r="E499" s="6">
        <v>57.175833802792049</v>
      </c>
      <c r="F499" s="10">
        <v>54.590209127830711</v>
      </c>
      <c r="G499" s="10">
        <v>47.607381898742702</v>
      </c>
      <c r="H499" s="10">
        <v>235.98825592125107</v>
      </c>
      <c r="I499" s="10">
        <v>52.256786188514702</v>
      </c>
    </row>
    <row r="500" spans="1:9" x14ac:dyDescent="0.25">
      <c r="A500" s="13"/>
      <c r="B500" s="5">
        <f>DATE(YEAR(siječanj!B500),MONTH(siječanj!B500)+9,DAY(siječanj!B500))</f>
        <v>43014</v>
      </c>
      <c r="C500" s="9">
        <v>5.1770833333333304</v>
      </c>
      <c r="D500">
        <v>0.91396631606206435</v>
      </c>
      <c r="E500" s="6">
        <v>59.480276005038164</v>
      </c>
      <c r="F500" s="10">
        <v>54.653367065047711</v>
      </c>
      <c r="G500" s="10">
        <v>49.023692821058773</v>
      </c>
      <c r="H500" s="10">
        <v>235.2079864167699</v>
      </c>
      <c r="I500" s="10">
        <v>54.362968738679534</v>
      </c>
    </row>
    <row r="501" spans="1:9" x14ac:dyDescent="0.25">
      <c r="A501" s="13"/>
      <c r="B501" s="5">
        <f>DATE(YEAR(siječanj!B501),MONTH(siječanj!B501)+9,DAY(siječanj!B501))</f>
        <v>43014</v>
      </c>
      <c r="C501" s="9">
        <v>5.1875</v>
      </c>
      <c r="D501">
        <v>0.91396631606206435</v>
      </c>
      <c r="E501" s="6">
        <v>63.297657217004897</v>
      </c>
      <c r="F501" s="10">
        <v>54.517628401528974</v>
      </c>
      <c r="G501" s="10">
        <v>47.371920974069049</v>
      </c>
      <c r="H501" s="10">
        <v>226.39380849283498</v>
      </c>
      <c r="I501" s="10">
        <v>57.851926581985303</v>
      </c>
    </row>
    <row r="502" spans="1:9" x14ac:dyDescent="0.25">
      <c r="A502" s="13"/>
      <c r="B502" s="5">
        <f>DATE(YEAR(siječanj!B502),MONTH(siječanj!B502)+9,DAY(siječanj!B502))</f>
        <v>43014</v>
      </c>
      <c r="C502" s="9">
        <v>5.1979166666666696</v>
      </c>
      <c r="D502">
        <v>0.91396631606206435</v>
      </c>
      <c r="E502" s="6">
        <v>67.901722051620141</v>
      </c>
      <c r="F502" s="10">
        <v>55.288966453148028</v>
      </c>
      <c r="G502" s="10">
        <v>46.884778536658523</v>
      </c>
      <c r="H502" s="10">
        <v>207.23006794053919</v>
      </c>
      <c r="I502" s="10">
        <v>62.059886757789492</v>
      </c>
    </row>
    <row r="503" spans="1:9" x14ac:dyDescent="0.25">
      <c r="A503" s="13"/>
      <c r="B503" s="5">
        <f>DATE(YEAR(siječanj!B503),MONTH(siječanj!B503)+9,DAY(siječanj!B503))</f>
        <v>43014</v>
      </c>
      <c r="C503" s="9">
        <v>5.2083333333333304</v>
      </c>
      <c r="D503">
        <v>0.91396631606206435</v>
      </c>
      <c r="E503" s="6">
        <v>74.034544327730927</v>
      </c>
      <c r="F503" s="10">
        <v>56.071065963164578</v>
      </c>
      <c r="G503" s="10">
        <v>47.910140837462791</v>
      </c>
      <c r="H503" s="10">
        <v>192.55412995360618</v>
      </c>
      <c r="I503" s="10">
        <v>67.665079740549842</v>
      </c>
    </row>
    <row r="504" spans="1:9" x14ac:dyDescent="0.25">
      <c r="A504" s="13"/>
      <c r="B504" s="5">
        <f>DATE(YEAR(siječanj!B504),MONTH(siječanj!B504)+9,DAY(siječanj!B504))</f>
        <v>43014</v>
      </c>
      <c r="C504" s="9">
        <v>5.21875</v>
      </c>
      <c r="D504">
        <v>0.91396631606206435</v>
      </c>
      <c r="E504" s="6">
        <v>80.283773706840066</v>
      </c>
      <c r="F504" s="10">
        <v>60.881165323390192</v>
      </c>
      <c r="G504" s="10">
        <v>47.940198400376673</v>
      </c>
      <c r="H504" s="10">
        <v>169.64320913195073</v>
      </c>
      <c r="I504" s="10">
        <v>73.376664894401046</v>
      </c>
    </row>
    <row r="505" spans="1:9" x14ac:dyDescent="0.25">
      <c r="A505" s="13"/>
      <c r="B505" s="5">
        <f>DATE(YEAR(siječanj!B505),MONTH(siječanj!B505)+9,DAY(siječanj!B505))</f>
        <v>43014</v>
      </c>
      <c r="C505" s="9">
        <v>5.2291666666666696</v>
      </c>
      <c r="D505">
        <v>0.91396631606206435</v>
      </c>
      <c r="E505" s="6">
        <v>85.183392510673315</v>
      </c>
      <c r="F505" s="10">
        <v>66.540702466457773</v>
      </c>
      <c r="G505" s="10">
        <v>50.325438078412667</v>
      </c>
      <c r="H505" s="10">
        <v>143.40898572600591</v>
      </c>
      <c r="I505" s="10">
        <v>77.854751442648933</v>
      </c>
    </row>
    <row r="506" spans="1:9" x14ac:dyDescent="0.25">
      <c r="A506" s="13"/>
      <c r="B506" s="5">
        <f>DATE(YEAR(siječanj!B506),MONTH(siječanj!B506)+9,DAY(siječanj!B506))</f>
        <v>43014</v>
      </c>
      <c r="C506" s="9">
        <v>5.2395833333333304</v>
      </c>
      <c r="D506">
        <v>0.91396631606206435</v>
      </c>
      <c r="E506" s="6">
        <v>90.774197780237458</v>
      </c>
      <c r="F506" s="10">
        <v>68.023415002066514</v>
      </c>
      <c r="G506" s="10">
        <v>53.779958631453233</v>
      </c>
      <c r="H506" s="10">
        <v>112.89665930305598</v>
      </c>
      <c r="I506" s="10">
        <v>82.964559138692849</v>
      </c>
    </row>
    <row r="507" spans="1:9" x14ac:dyDescent="0.25">
      <c r="A507" s="13"/>
      <c r="B507" s="5">
        <f>DATE(YEAR(siječanj!B507),MONTH(siječanj!B507)+9,DAY(siječanj!B507))</f>
        <v>43014</v>
      </c>
      <c r="C507" s="9">
        <v>5.25</v>
      </c>
      <c r="D507">
        <v>0.91396631606206435</v>
      </c>
      <c r="E507" s="6">
        <v>95.831505645360366</v>
      </c>
      <c r="F507" s="10">
        <v>72.51071870627085</v>
      </c>
      <c r="G507" s="10">
        <v>65.085287873889655</v>
      </c>
      <c r="H507" s="10">
        <v>66.468234972607164</v>
      </c>
      <c r="I507" s="10">
        <v>87.586768177370942</v>
      </c>
    </row>
    <row r="508" spans="1:9" x14ac:dyDescent="0.25">
      <c r="A508" s="13"/>
      <c r="B508" s="5">
        <f>DATE(YEAR(siječanj!B508),MONTH(siječanj!B508)+9,DAY(siječanj!B508))</f>
        <v>43014</v>
      </c>
      <c r="C508" s="9">
        <v>5.2604166666666696</v>
      </c>
      <c r="D508">
        <v>0.91396631606206435</v>
      </c>
      <c r="E508" s="6">
        <v>98.892053601980791</v>
      </c>
      <c r="F508" s="10">
        <v>89.799693000452436</v>
      </c>
      <c r="G508" s="10">
        <v>83.412144735676449</v>
      </c>
      <c r="H508" s="10">
        <v>34.754202680823603</v>
      </c>
      <c r="I508" s="10">
        <v>90.384005918414587</v>
      </c>
    </row>
    <row r="509" spans="1:9" x14ac:dyDescent="0.25">
      <c r="A509" s="13"/>
      <c r="B509" s="5">
        <f>DATE(YEAR(siječanj!B509),MONTH(siječanj!B509)+9,DAY(siječanj!B509))</f>
        <v>43014</v>
      </c>
      <c r="C509" s="9">
        <v>5.2708333333333304</v>
      </c>
      <c r="D509">
        <v>0.91396631606206435</v>
      </c>
      <c r="E509" s="6">
        <v>101.06739862288282</v>
      </c>
      <c r="F509" s="10">
        <v>99.813676930420812</v>
      </c>
      <c r="G509" s="10">
        <v>95.290210163253406</v>
      </c>
      <c r="H509" s="10">
        <v>18.593694665019584</v>
      </c>
      <c r="I509" s="10">
        <v>92.372197993332364</v>
      </c>
    </row>
    <row r="510" spans="1:9" x14ac:dyDescent="0.25">
      <c r="A510" s="13"/>
      <c r="B510" s="5">
        <f>DATE(YEAR(siječanj!B510),MONTH(siječanj!B510)+9,DAY(siječanj!B510))</f>
        <v>43014</v>
      </c>
      <c r="C510" s="9">
        <v>5.28125</v>
      </c>
      <c r="D510">
        <v>0.91396631606206435</v>
      </c>
      <c r="E510" s="6">
        <v>102.02139754410204</v>
      </c>
      <c r="F510" s="10">
        <v>109.65259577981413</v>
      </c>
      <c r="G510" s="10">
        <v>103.63129804492606</v>
      </c>
      <c r="H510" s="10">
        <v>11.960550264790193</v>
      </c>
      <c r="I510" s="10">
        <v>93.244120872886285</v>
      </c>
    </row>
    <row r="511" spans="1:9" x14ac:dyDescent="0.25">
      <c r="A511" s="13"/>
      <c r="B511" s="5">
        <f>DATE(YEAR(siječanj!B511),MONTH(siječanj!B511)+9,DAY(siječanj!B511))</f>
        <v>43014</v>
      </c>
      <c r="C511" s="9">
        <v>5.2916666666666696</v>
      </c>
      <c r="D511">
        <v>0.91396631606206435</v>
      </c>
      <c r="E511" s="6">
        <v>99.956458983802108</v>
      </c>
      <c r="F511" s="10">
        <v>115.90655820963475</v>
      </c>
      <c r="G511" s="10">
        <v>109.58969411075294</v>
      </c>
      <c r="H511" s="10">
        <v>4.7558117738961565</v>
      </c>
      <c r="I511" s="10">
        <v>91.356836584034454</v>
      </c>
    </row>
    <row r="512" spans="1:9" x14ac:dyDescent="0.25">
      <c r="A512" s="13"/>
      <c r="B512" s="5">
        <f>DATE(YEAR(siječanj!B512),MONTH(siječanj!B512)+9,DAY(siječanj!B512))</f>
        <v>43014</v>
      </c>
      <c r="C512" s="9">
        <v>5.3020833333333304</v>
      </c>
      <c r="D512">
        <v>0.91396631606206435</v>
      </c>
      <c r="E512" s="6">
        <v>97.304334836827692</v>
      </c>
      <c r="F512" s="10">
        <v>128.95356199513108</v>
      </c>
      <c r="G512" s="10">
        <v>120.45694328723111</v>
      </c>
      <c r="H512" s="10">
        <v>3.362086679379622</v>
      </c>
      <c r="I512" s="10">
        <v>88.932884447684998</v>
      </c>
    </row>
    <row r="513" spans="1:9" x14ac:dyDescent="0.25">
      <c r="A513" s="13"/>
      <c r="B513" s="5">
        <f>DATE(YEAR(siječanj!B513),MONTH(siječanj!B513)+9,DAY(siječanj!B513))</f>
        <v>43014</v>
      </c>
      <c r="C513" s="9">
        <v>5.3125</v>
      </c>
      <c r="D513">
        <v>0.91396631606206435</v>
      </c>
      <c r="E513" s="6">
        <v>97.102612613025357</v>
      </c>
      <c r="F513" s="10">
        <v>135.2646062463659</v>
      </c>
      <c r="G513" s="10">
        <v>133.08199303489491</v>
      </c>
      <c r="H513" s="10">
        <v>3.8419317169151483</v>
      </c>
      <c r="I513" s="10">
        <v>88.74851712992853</v>
      </c>
    </row>
    <row r="514" spans="1:9" x14ac:dyDescent="0.25">
      <c r="A514" s="13"/>
      <c r="B514" s="5">
        <f>DATE(YEAR(siječanj!B514),MONTH(siječanj!B514)+9,DAY(siječanj!B514))</f>
        <v>43014</v>
      </c>
      <c r="C514" s="9">
        <v>5.3229166666666696</v>
      </c>
      <c r="D514">
        <v>0.91396631606206435</v>
      </c>
      <c r="E514" s="6">
        <v>96.180338887670487</v>
      </c>
      <c r="F514" s="10">
        <v>139.16382931508096</v>
      </c>
      <c r="G514" s="10">
        <v>146.22602147912909</v>
      </c>
      <c r="H514" s="10">
        <v>3.4776798649269769</v>
      </c>
      <c r="I514" s="10">
        <v>87.90559001076511</v>
      </c>
    </row>
    <row r="515" spans="1:9" x14ac:dyDescent="0.25">
      <c r="A515" s="13"/>
      <c r="B515" s="5">
        <f>DATE(YEAR(siječanj!B515),MONTH(siječanj!B515)+9,DAY(siječanj!B515))</f>
        <v>43014</v>
      </c>
      <c r="C515" s="9">
        <v>5.3333333333333304</v>
      </c>
      <c r="D515">
        <v>0.91396631606206435</v>
      </c>
      <c r="E515" s="6">
        <v>97.601529405099768</v>
      </c>
      <c r="F515" s="10">
        <v>169.22162469718174</v>
      </c>
      <c r="G515" s="10">
        <v>153.80786645847894</v>
      </c>
      <c r="H515" s="10">
        <v>2.3864245060442699</v>
      </c>
      <c r="I515" s="10">
        <v>89.204510272402288</v>
      </c>
    </row>
    <row r="516" spans="1:9" x14ac:dyDescent="0.25">
      <c r="A516" s="13"/>
      <c r="B516" s="5">
        <f>DATE(YEAR(siječanj!B516),MONTH(siječanj!B516)+9,DAY(siječanj!B516))</f>
        <v>43014</v>
      </c>
      <c r="C516" s="9">
        <v>5.34375</v>
      </c>
      <c r="D516">
        <v>0.91396631606206435</v>
      </c>
      <c r="E516" s="6">
        <v>98.456324189687521</v>
      </c>
      <c r="F516" s="10">
        <v>170.70069396810396</v>
      </c>
      <c r="G516" s="10">
        <v>175.8835900595115</v>
      </c>
      <c r="H516" s="10">
        <v>2.084585853316189</v>
      </c>
      <c r="I516" s="10">
        <v>89.985763912661014</v>
      </c>
    </row>
    <row r="517" spans="1:9" x14ac:dyDescent="0.25">
      <c r="A517" s="13"/>
      <c r="B517" s="5">
        <f>DATE(YEAR(siječanj!B517),MONTH(siječanj!B517)+9,DAY(siječanj!B517))</f>
        <v>43014</v>
      </c>
      <c r="C517" s="9">
        <v>5.3541666666666696</v>
      </c>
      <c r="D517">
        <v>0.91396631606206435</v>
      </c>
      <c r="E517" s="6">
        <v>97.86539688587213</v>
      </c>
      <c r="F517" s="10">
        <v>199.22190138674529</v>
      </c>
      <c r="G517" s="10">
        <v>180.80445337589595</v>
      </c>
      <c r="H517" s="10">
        <v>2.4000422950215214</v>
      </c>
      <c r="I517" s="10">
        <v>89.445676261732373</v>
      </c>
    </row>
    <row r="518" spans="1:9" x14ac:dyDescent="0.25">
      <c r="A518" s="13"/>
      <c r="B518" s="5">
        <f>DATE(YEAR(siječanj!B518),MONTH(siječanj!B518)+9,DAY(siječanj!B518))</f>
        <v>43014</v>
      </c>
      <c r="C518" s="9">
        <v>5.3645833333333304</v>
      </c>
      <c r="D518">
        <v>0.91396631606206435</v>
      </c>
      <c r="E518" s="6">
        <v>98.118360784546368</v>
      </c>
      <c r="F518" s="10">
        <v>186.30826353353072</v>
      </c>
      <c r="G518" s="10">
        <v>181.16084561493471</v>
      </c>
      <c r="H518" s="10">
        <v>1.7867977327089848</v>
      </c>
      <c r="I518" s="10">
        <v>89.676876744300372</v>
      </c>
    </row>
    <row r="519" spans="1:9" x14ac:dyDescent="0.25">
      <c r="A519" s="13"/>
      <c r="B519" s="5">
        <f>DATE(YEAR(siječanj!B519),MONTH(siječanj!B519)+9,DAY(siječanj!B519))</f>
        <v>43014</v>
      </c>
      <c r="C519" s="9">
        <v>5.375</v>
      </c>
      <c r="D519">
        <v>0.91396631606206435</v>
      </c>
      <c r="E519" s="6">
        <v>98.4378438785036</v>
      </c>
      <c r="F519" s="10">
        <v>205.02584247193698</v>
      </c>
      <c r="G519" s="10">
        <v>186.54652953205684</v>
      </c>
      <c r="H519" s="10">
        <v>1.4284586574859073</v>
      </c>
      <c r="I519" s="10">
        <v>89.968873530728573</v>
      </c>
    </row>
    <row r="520" spans="1:9" x14ac:dyDescent="0.25">
      <c r="A520" s="13"/>
      <c r="B520" s="5">
        <f>DATE(YEAR(siječanj!B520),MONTH(siječanj!B520)+9,DAY(siječanj!B520))</f>
        <v>43014</v>
      </c>
      <c r="C520" s="9">
        <v>5.3854166666666696</v>
      </c>
      <c r="D520">
        <v>0.91396631606206435</v>
      </c>
      <c r="E520" s="6">
        <v>99.511903287547582</v>
      </c>
      <c r="F520" s="10">
        <v>192.23837620544606</v>
      </c>
      <c r="G520" s="10">
        <v>182.36405750997616</v>
      </c>
      <c r="H520" s="10">
        <v>1.4145898355302997</v>
      </c>
      <c r="I520" s="10">
        <v>90.9505276520443</v>
      </c>
    </row>
    <row r="521" spans="1:9" x14ac:dyDescent="0.25">
      <c r="A521" s="13"/>
      <c r="B521" s="5">
        <f>DATE(YEAR(siječanj!B521),MONTH(siječanj!B521)+9,DAY(siječanj!B521))</f>
        <v>43014</v>
      </c>
      <c r="C521" s="9">
        <v>5.3958333333333304</v>
      </c>
      <c r="D521">
        <v>0.91396631606206435</v>
      </c>
      <c r="E521" s="6">
        <v>98.936394438847245</v>
      </c>
      <c r="F521" s="10">
        <v>189.96347203607965</v>
      </c>
      <c r="G521" s="10">
        <v>184.51810273068537</v>
      </c>
      <c r="H521" s="10">
        <v>1.5738757610195755</v>
      </c>
      <c r="I521" s="10">
        <v>90.424531949736533</v>
      </c>
    </row>
    <row r="522" spans="1:9" x14ac:dyDescent="0.25">
      <c r="A522" s="13"/>
      <c r="B522" s="5">
        <f>DATE(YEAR(siječanj!B522),MONTH(siječanj!B522)+9,DAY(siječanj!B522))</f>
        <v>43014</v>
      </c>
      <c r="C522" s="9">
        <v>5.40625</v>
      </c>
      <c r="D522">
        <v>0.91396631606206435</v>
      </c>
      <c r="E522" s="6">
        <v>98.764783609298888</v>
      </c>
      <c r="F522" s="10">
        <v>176.961734511716</v>
      </c>
      <c r="G522" s="10">
        <v>190.52095017837183</v>
      </c>
      <c r="H522" s="10">
        <v>1.4902697776504985</v>
      </c>
      <c r="I522" s="10">
        <v>90.26768543205786</v>
      </c>
    </row>
    <row r="523" spans="1:9" x14ac:dyDescent="0.25">
      <c r="A523" s="13"/>
      <c r="B523" s="5">
        <f>DATE(YEAR(siječanj!B523),MONTH(siječanj!B523)+9,DAY(siječanj!B523))</f>
        <v>43014</v>
      </c>
      <c r="C523" s="9">
        <v>5.4166666666666696</v>
      </c>
      <c r="D523">
        <v>0.91396631606206435</v>
      </c>
      <c r="E523" s="6">
        <v>99.552560964650141</v>
      </c>
      <c r="F523" s="10">
        <v>176.68402074919751</v>
      </c>
      <c r="G523" s="10">
        <v>190.31945273742255</v>
      </c>
      <c r="H523" s="10">
        <v>1.2858579239404837</v>
      </c>
      <c r="I523" s="10">
        <v>90.98768739940536</v>
      </c>
    </row>
    <row r="524" spans="1:9" x14ac:dyDescent="0.25">
      <c r="A524" s="13"/>
      <c r="B524" s="5">
        <f>DATE(YEAR(siječanj!B524),MONTH(siječanj!B524)+9,DAY(siječanj!B524))</f>
        <v>43014</v>
      </c>
      <c r="C524" s="9">
        <v>5.4270833333333304</v>
      </c>
      <c r="D524">
        <v>0.91396631606206435</v>
      </c>
      <c r="E524" s="6">
        <v>99.595053770398167</v>
      </c>
      <c r="F524" s="10">
        <v>194.7918318076494</v>
      </c>
      <c r="G524" s="10">
        <v>186.09736065706943</v>
      </c>
      <c r="H524" s="10">
        <v>1.3180801569949114</v>
      </c>
      <c r="I524" s="10">
        <v>91.026524392534029</v>
      </c>
    </row>
    <row r="525" spans="1:9" x14ac:dyDescent="0.25">
      <c r="A525" s="13"/>
      <c r="B525" s="5">
        <f>DATE(YEAR(siječanj!B525),MONTH(siječanj!B525)+9,DAY(siječanj!B525))</f>
        <v>43014</v>
      </c>
      <c r="C525" s="9">
        <v>5.4375</v>
      </c>
      <c r="D525">
        <v>0.91396631606206435</v>
      </c>
      <c r="E525" s="6">
        <v>99.64957962087199</v>
      </c>
      <c r="F525" s="10">
        <v>187.94483085629196</v>
      </c>
      <c r="G525" s="10">
        <v>183.21088117205153</v>
      </c>
      <c r="H525" s="10">
        <v>1.3590055333865929</v>
      </c>
      <c r="I525" s="10">
        <v>91.07635918322174</v>
      </c>
    </row>
    <row r="526" spans="1:9" x14ac:dyDescent="0.25">
      <c r="A526" s="13"/>
      <c r="B526" s="5">
        <f>DATE(YEAR(siječanj!B526),MONTH(siječanj!B526)+9,DAY(siječanj!B526))</f>
        <v>43014</v>
      </c>
      <c r="C526" s="9">
        <v>5.4479166666666696</v>
      </c>
      <c r="D526">
        <v>0.91396631606206435</v>
      </c>
      <c r="E526" s="6">
        <v>101.39501225976264</v>
      </c>
      <c r="F526" s="10">
        <v>175.56500943549639</v>
      </c>
      <c r="G526" s="10">
        <v>182.48520114619049</v>
      </c>
      <c r="H526" s="10">
        <v>1.4566543615727665</v>
      </c>
      <c r="I526" s="10">
        <v>92.671625822123104</v>
      </c>
    </row>
    <row r="527" spans="1:9" x14ac:dyDescent="0.25">
      <c r="A527" s="13"/>
      <c r="B527" s="5">
        <f>DATE(YEAR(siječanj!B527),MONTH(siječanj!B527)+9,DAY(siječanj!B527))</f>
        <v>43014</v>
      </c>
      <c r="C527" s="9">
        <v>5.4583333333333304</v>
      </c>
      <c r="D527">
        <v>0.91396631606206435</v>
      </c>
      <c r="E527" s="6">
        <v>102.01088500618259</v>
      </c>
      <c r="F527" s="10">
        <v>173.67384243981752</v>
      </c>
      <c r="G527" s="10">
        <v>183.30440694358126</v>
      </c>
      <c r="H527" s="10">
        <v>1.3936060788813784</v>
      </c>
      <c r="I527" s="10">
        <v>93.23451276733158</v>
      </c>
    </row>
    <row r="528" spans="1:9" x14ac:dyDescent="0.25">
      <c r="A528" s="13"/>
      <c r="B528" s="5">
        <f>DATE(YEAR(siječanj!B528),MONTH(siječanj!B528)+9,DAY(siječanj!B528))</f>
        <v>43014</v>
      </c>
      <c r="C528" s="9">
        <v>5.46875</v>
      </c>
      <c r="D528">
        <v>0.91396631606206435</v>
      </c>
      <c r="E528" s="6">
        <v>102.98509713994596</v>
      </c>
      <c r="F528" s="10">
        <v>168.72971983662961</v>
      </c>
      <c r="G528" s="10">
        <v>177.09484614838627</v>
      </c>
      <c r="H528" s="10">
        <v>1.3449456863359026</v>
      </c>
      <c r="I528" s="10">
        <v>94.124909842290251</v>
      </c>
    </row>
    <row r="529" spans="1:9" x14ac:dyDescent="0.25">
      <c r="A529" s="13"/>
      <c r="B529" s="5">
        <f>DATE(YEAR(siječanj!B529),MONTH(siječanj!B529)+9,DAY(siječanj!B529))</f>
        <v>43014</v>
      </c>
      <c r="C529" s="9">
        <v>5.4791666666666696</v>
      </c>
      <c r="D529">
        <v>0.91396631606206435</v>
      </c>
      <c r="E529" s="6">
        <v>103.5206629100428</v>
      </c>
      <c r="F529" s="10">
        <v>165.4579759643153</v>
      </c>
      <c r="G529" s="10">
        <v>174.23380522454434</v>
      </c>
      <c r="H529" s="10">
        <v>1.2684196330615647</v>
      </c>
      <c r="I529" s="10">
        <v>94.614398916194602</v>
      </c>
    </row>
    <row r="530" spans="1:9" x14ac:dyDescent="0.25">
      <c r="A530" s="13"/>
      <c r="B530" s="5">
        <f>DATE(YEAR(siječanj!B530),MONTH(siječanj!B530)+9,DAY(siječanj!B530))</f>
        <v>43014</v>
      </c>
      <c r="C530" s="9">
        <v>5.4895833333333304</v>
      </c>
      <c r="D530">
        <v>0.91396631606206435</v>
      </c>
      <c r="E530" s="6">
        <v>103.3627326717597</v>
      </c>
      <c r="F530" s="10">
        <v>161.80121636888001</v>
      </c>
      <c r="G530" s="10">
        <v>169.05809960412103</v>
      </c>
      <c r="H530" s="10">
        <v>1.2777028526037835</v>
      </c>
      <c r="I530" s="10">
        <v>94.470055998116194</v>
      </c>
    </row>
    <row r="531" spans="1:9" x14ac:dyDescent="0.25">
      <c r="A531" s="13"/>
      <c r="B531" s="5">
        <f>DATE(YEAR(siječanj!B531),MONTH(siječanj!B531)+9,DAY(siječanj!B531))</f>
        <v>43014</v>
      </c>
      <c r="C531" s="9">
        <v>5.5</v>
      </c>
      <c r="D531">
        <v>0.91396631606206435</v>
      </c>
      <c r="E531" s="6">
        <v>101.79815995049063</v>
      </c>
      <c r="F531" s="10">
        <v>159.40351133402356</v>
      </c>
      <c r="G531" s="10">
        <v>168.88461662904629</v>
      </c>
      <c r="H531" s="10">
        <v>1.3876803004082425</v>
      </c>
      <c r="I531" s="10">
        <v>93.040089231846693</v>
      </c>
    </row>
    <row r="532" spans="1:9" x14ac:dyDescent="0.25">
      <c r="A532" s="13"/>
      <c r="B532" s="5">
        <f>DATE(YEAR(siječanj!B532),MONTH(siječanj!B532)+9,DAY(siječanj!B532))</f>
        <v>43014</v>
      </c>
      <c r="C532" s="9">
        <v>5.5104166666666696</v>
      </c>
      <c r="D532">
        <v>0.91396631606206435</v>
      </c>
      <c r="E532" s="6">
        <v>100.90784168051647</v>
      </c>
      <c r="F532" s="10">
        <v>157.95018940341623</v>
      </c>
      <c r="G532" s="10">
        <v>172.27453124884519</v>
      </c>
      <c r="H532" s="10">
        <v>1.5148750100549011</v>
      </c>
      <c r="I532" s="10">
        <v>92.226368322515668</v>
      </c>
    </row>
    <row r="533" spans="1:9" x14ac:dyDescent="0.25">
      <c r="A533" s="13"/>
      <c r="B533" s="5">
        <f>DATE(YEAR(siječanj!B533),MONTH(siječanj!B533)+9,DAY(siječanj!B533))</f>
        <v>43014</v>
      </c>
      <c r="C533" s="9">
        <v>5.5208333333333304</v>
      </c>
      <c r="D533">
        <v>0.91396631606206435</v>
      </c>
      <c r="E533" s="6">
        <v>100.92918534818618</v>
      </c>
      <c r="F533" s="10">
        <v>154.91258039710053</v>
      </c>
      <c r="G533" s="10">
        <v>173.0560479149693</v>
      </c>
      <c r="H533" s="10">
        <v>1.6001922182286252</v>
      </c>
      <c r="I533" s="10">
        <v>92.245875715827012</v>
      </c>
    </row>
    <row r="534" spans="1:9" x14ac:dyDescent="0.25">
      <c r="A534" s="13"/>
      <c r="B534" s="5">
        <f>DATE(YEAR(siječanj!B534),MONTH(siječanj!B534)+9,DAY(siječanj!B534))</f>
        <v>43014</v>
      </c>
      <c r="C534" s="9">
        <v>5.53125</v>
      </c>
      <c r="D534">
        <v>0.91396631606206435</v>
      </c>
      <c r="E534" s="6">
        <v>100.08564648245653</v>
      </c>
      <c r="F534" s="10">
        <v>153.18410581083356</v>
      </c>
      <c r="G534" s="10">
        <v>172.54289805406992</v>
      </c>
      <c r="H534" s="10">
        <v>1.7271368950283159</v>
      </c>
      <c r="I534" s="10">
        <v>91.474909606260894</v>
      </c>
    </row>
    <row r="535" spans="1:9" x14ac:dyDescent="0.25">
      <c r="A535" s="13"/>
      <c r="B535" s="5">
        <f>DATE(YEAR(siječanj!B535),MONTH(siječanj!B535)+9,DAY(siječanj!B535))</f>
        <v>43014</v>
      </c>
      <c r="C535" s="9">
        <v>5.5416666666666696</v>
      </c>
      <c r="D535">
        <v>0.91396631606206435</v>
      </c>
      <c r="E535" s="6">
        <v>97.953277613787293</v>
      </c>
      <c r="F535" s="10">
        <v>153.10264337436092</v>
      </c>
      <c r="G535" s="10">
        <v>170.09747915304416</v>
      </c>
      <c r="H535" s="10">
        <v>1.9026799562274346</v>
      </c>
      <c r="I535" s="10">
        <v>89.525996286877856</v>
      </c>
    </row>
    <row r="536" spans="1:9" x14ac:dyDescent="0.25">
      <c r="A536" s="13"/>
      <c r="B536" s="5">
        <f>DATE(YEAR(siječanj!B536),MONTH(siječanj!B536)+9,DAY(siječanj!B536))</f>
        <v>43014</v>
      </c>
      <c r="C536" s="9">
        <v>5.5520833333333304</v>
      </c>
      <c r="D536">
        <v>0.91396631606206435</v>
      </c>
      <c r="E536" s="6">
        <v>96.838627025001088</v>
      </c>
      <c r="F536" s="10">
        <v>152.27547399481745</v>
      </c>
      <c r="G536" s="10">
        <v>164.92669699587836</v>
      </c>
      <c r="H536" s="10">
        <v>1.7988853206627939</v>
      </c>
      <c r="I536" s="10">
        <v>88.507243194548508</v>
      </c>
    </row>
    <row r="537" spans="1:9" x14ac:dyDescent="0.25">
      <c r="A537" s="13"/>
      <c r="B537" s="5">
        <f>DATE(YEAR(siječanj!B537),MONTH(siječanj!B537)+9,DAY(siječanj!B537))</f>
        <v>43014</v>
      </c>
      <c r="C537" s="9">
        <v>5.5625</v>
      </c>
      <c r="D537">
        <v>0.91396631606206435</v>
      </c>
      <c r="E537" s="6">
        <v>96.828868785497306</v>
      </c>
      <c r="F537" s="10">
        <v>152.33556181019742</v>
      </c>
      <c r="G537" s="10">
        <v>162.88962508977966</v>
      </c>
      <c r="H537" s="10">
        <v>1.815862550971904</v>
      </c>
      <c r="I537" s="10">
        <v>88.498324492337986</v>
      </c>
    </row>
    <row r="538" spans="1:9" x14ac:dyDescent="0.25">
      <c r="A538" s="13"/>
      <c r="B538" s="5">
        <f>DATE(YEAR(siječanj!B538),MONTH(siječanj!B538)+9,DAY(siječanj!B538))</f>
        <v>43014</v>
      </c>
      <c r="C538" s="9">
        <v>5.5729166666666696</v>
      </c>
      <c r="D538">
        <v>0.91396631606206435</v>
      </c>
      <c r="E538" s="6">
        <v>97.169478190080795</v>
      </c>
      <c r="F538" s="10">
        <v>152.22229996555879</v>
      </c>
      <c r="G538" s="10">
        <v>158.8205369412365</v>
      </c>
      <c r="H538" s="10">
        <v>1.8946879063069573</v>
      </c>
      <c r="I538" s="10">
        <v>88.809630015061259</v>
      </c>
    </row>
    <row r="539" spans="1:9" x14ac:dyDescent="0.25">
      <c r="A539" s="13"/>
      <c r="B539" s="5">
        <f>DATE(YEAR(siječanj!B539),MONTH(siječanj!B539)+9,DAY(siječanj!B539))</f>
        <v>43014</v>
      </c>
      <c r="C539" s="9">
        <v>5.5833333333333304</v>
      </c>
      <c r="D539">
        <v>0.91396631606206435</v>
      </c>
      <c r="E539" s="6">
        <v>99.701687746424014</v>
      </c>
      <c r="F539" s="10">
        <v>149.34264191417293</v>
      </c>
      <c r="G539" s="10">
        <v>151.50022841328382</v>
      </c>
      <c r="H539" s="10">
        <v>1.7558856717726681</v>
      </c>
      <c r="I539" s="10">
        <v>91.123984254769425</v>
      </c>
    </row>
    <row r="540" spans="1:9" x14ac:dyDescent="0.25">
      <c r="A540" s="13"/>
      <c r="B540" s="5">
        <f>DATE(YEAR(siječanj!B540),MONTH(siječanj!B540)+9,DAY(siječanj!B540))</f>
        <v>43014</v>
      </c>
      <c r="C540" s="9">
        <v>5.59375</v>
      </c>
      <c r="D540">
        <v>0.91396631606206435</v>
      </c>
      <c r="E540" s="6">
        <v>101.26947020595135</v>
      </c>
      <c r="F540" s="10">
        <v>147.16446261464142</v>
      </c>
      <c r="G540" s="10">
        <v>142.41994802278214</v>
      </c>
      <c r="H540" s="10">
        <v>1.9179579633085519</v>
      </c>
      <c r="I540" s="10">
        <v>92.556884613690343</v>
      </c>
    </row>
    <row r="541" spans="1:9" x14ac:dyDescent="0.25">
      <c r="A541" s="13"/>
      <c r="B541" s="5">
        <f>DATE(YEAR(siječanj!B541),MONTH(siječanj!B541)+9,DAY(siječanj!B541))</f>
        <v>43014</v>
      </c>
      <c r="C541" s="9">
        <v>5.6041666666666696</v>
      </c>
      <c r="D541">
        <v>0.91396631606206435</v>
      </c>
      <c r="E541" s="6">
        <v>101.20916801761017</v>
      </c>
      <c r="F541" s="10">
        <v>147.32030937379525</v>
      </c>
      <c r="G541" s="10">
        <v>143.99438263772433</v>
      </c>
      <c r="H541" s="10">
        <v>2.082185537985298</v>
      </c>
      <c r="I541" s="10">
        <v>92.501770444761675</v>
      </c>
    </row>
    <row r="542" spans="1:9" x14ac:dyDescent="0.25">
      <c r="A542" s="13"/>
      <c r="B542" s="5">
        <f>DATE(YEAR(siječanj!B542),MONTH(siječanj!B542)+9,DAY(siječanj!B542))</f>
        <v>43014</v>
      </c>
      <c r="C542" s="9">
        <v>5.6145833333333304</v>
      </c>
      <c r="D542">
        <v>0.91396631606206435</v>
      </c>
      <c r="E542" s="6">
        <v>103.2290769474904</v>
      </c>
      <c r="F542" s="10">
        <v>146.60331969307751</v>
      </c>
      <c r="G542" s="10">
        <v>145.0713711964616</v>
      </c>
      <c r="H542" s="10">
        <v>2.3931713923868476</v>
      </c>
      <c r="I542" s="10">
        <v>94.347899168185165</v>
      </c>
    </row>
    <row r="543" spans="1:9" x14ac:dyDescent="0.25">
      <c r="A543" s="13"/>
      <c r="B543" s="5">
        <f>DATE(YEAR(siječanj!B543),MONTH(siječanj!B543)+9,DAY(siječanj!B543))</f>
        <v>43014</v>
      </c>
      <c r="C543" s="9">
        <v>5.625</v>
      </c>
      <c r="D543">
        <v>0.91396631606206435</v>
      </c>
      <c r="E543" s="6">
        <v>103.88497018735123</v>
      </c>
      <c r="F543" s="10">
        <v>144.98431138306836</v>
      </c>
      <c r="G543" s="10">
        <v>140.43167408734237</v>
      </c>
      <c r="H543" s="10">
        <v>2.3207018720217145</v>
      </c>
      <c r="I543" s="10">
        <v>94.947363496350789</v>
      </c>
    </row>
    <row r="544" spans="1:9" x14ac:dyDescent="0.25">
      <c r="A544" s="13"/>
      <c r="B544" s="5">
        <f>DATE(YEAR(siječanj!B544),MONTH(siječanj!B544)+9,DAY(siječanj!B544))</f>
        <v>43014</v>
      </c>
      <c r="C544" s="9">
        <v>5.6354166666666696</v>
      </c>
      <c r="D544">
        <v>0.91396631606206435</v>
      </c>
      <c r="E544" s="6">
        <v>104.74068005501694</v>
      </c>
      <c r="F544" s="10">
        <v>144.29143778994003</v>
      </c>
      <c r="G544" s="10">
        <v>137.62981888047898</v>
      </c>
      <c r="H544" s="10">
        <v>2.243453723885334</v>
      </c>
      <c r="I544" s="10">
        <v>95.72945349171917</v>
      </c>
    </row>
    <row r="545" spans="1:9" x14ac:dyDescent="0.25">
      <c r="A545" s="13"/>
      <c r="B545" s="5">
        <f>DATE(YEAR(siječanj!B545),MONTH(siječanj!B545)+9,DAY(siječanj!B545))</f>
        <v>43014</v>
      </c>
      <c r="C545" s="9">
        <v>5.6458333333333304</v>
      </c>
      <c r="D545">
        <v>0.91396631606206435</v>
      </c>
      <c r="E545" s="6">
        <v>106.49953325071904</v>
      </c>
      <c r="F545" s="10">
        <v>140.15952674032189</v>
      </c>
      <c r="G545" s="10">
        <v>141.85652996256999</v>
      </c>
      <c r="H545" s="10">
        <v>2.0142616147780386</v>
      </c>
      <c r="I545" s="10">
        <v>97.336986067489008</v>
      </c>
    </row>
    <row r="546" spans="1:9" x14ac:dyDescent="0.25">
      <c r="A546" s="13"/>
      <c r="B546" s="5">
        <f>DATE(YEAR(siječanj!B546),MONTH(siječanj!B546)+9,DAY(siječanj!B546))</f>
        <v>43014</v>
      </c>
      <c r="C546" s="9">
        <v>5.65625</v>
      </c>
      <c r="D546">
        <v>0.91396631606206435</v>
      </c>
      <c r="E546" s="6">
        <v>106.30972894188429</v>
      </c>
      <c r="F546" s="10">
        <v>138.76418442132658</v>
      </c>
      <c r="G546" s="10">
        <v>140.02510979473391</v>
      </c>
      <c r="H546" s="10">
        <v>2.1564993006296653</v>
      </c>
      <c r="I546" s="10">
        <v>97.163511322570599</v>
      </c>
    </row>
    <row r="547" spans="1:9" x14ac:dyDescent="0.25">
      <c r="A547" s="13"/>
      <c r="B547" s="5">
        <f>DATE(YEAR(siječanj!B547),MONTH(siječanj!B547)+9,DAY(siječanj!B547))</f>
        <v>43014</v>
      </c>
      <c r="C547" s="9">
        <v>5.6666666666666696</v>
      </c>
      <c r="D547">
        <v>0.91396631606206435</v>
      </c>
      <c r="E547" s="6">
        <v>106.41542699237593</v>
      </c>
      <c r="F547" s="10">
        <v>139.15092358098792</v>
      </c>
      <c r="G547" s="10">
        <v>133.69307534721278</v>
      </c>
      <c r="H547" s="10">
        <v>2.1547790746425273</v>
      </c>
      <c r="I547" s="10">
        <v>97.260115780393392</v>
      </c>
    </row>
    <row r="548" spans="1:9" x14ac:dyDescent="0.25">
      <c r="A548" s="13"/>
      <c r="B548" s="5">
        <f>DATE(YEAR(siječanj!B548),MONTH(siječanj!B548)+9,DAY(siječanj!B548))</f>
        <v>43014</v>
      </c>
      <c r="C548" s="9">
        <v>5.6770833333333304</v>
      </c>
      <c r="D548">
        <v>0.91396631606206435</v>
      </c>
      <c r="E548" s="6">
        <v>107.09419830168365</v>
      </c>
      <c r="F548" s="10">
        <v>136.51223402188285</v>
      </c>
      <c r="G548" s="10">
        <v>135.73364856078669</v>
      </c>
      <c r="H548" s="10">
        <v>2.0839527701476661</v>
      </c>
      <c r="I548" s="10">
        <v>97.880489893409987</v>
      </c>
    </row>
    <row r="549" spans="1:9" x14ac:dyDescent="0.25">
      <c r="A549" s="13"/>
      <c r="B549" s="5">
        <f>DATE(YEAR(siječanj!B549),MONTH(siječanj!B549)+9,DAY(siječanj!B549))</f>
        <v>43014</v>
      </c>
      <c r="C549" s="9">
        <v>5.6875</v>
      </c>
      <c r="D549">
        <v>0.91396631606206435</v>
      </c>
      <c r="E549" s="6">
        <v>109.65448264655852</v>
      </c>
      <c r="F549" s="10">
        <v>133.49155076559043</v>
      </c>
      <c r="G549" s="10">
        <v>135.59158521331869</v>
      </c>
      <c r="H549" s="10">
        <v>1.9746334087964261</v>
      </c>
      <c r="I549" s="10">
        <v>100.22050354416666</v>
      </c>
    </row>
    <row r="550" spans="1:9" x14ac:dyDescent="0.25">
      <c r="A550" s="13"/>
      <c r="B550" s="5">
        <f>DATE(YEAR(siječanj!B550),MONTH(siječanj!B550)+9,DAY(siječanj!B550))</f>
        <v>43014</v>
      </c>
      <c r="C550" s="9">
        <v>5.6979166666666696</v>
      </c>
      <c r="D550">
        <v>0.91396631606206435</v>
      </c>
      <c r="E550" s="6">
        <v>110.72832072856738</v>
      </c>
      <c r="F550" s="10">
        <v>133.3051791397121</v>
      </c>
      <c r="G550" s="10">
        <v>133.70888731586811</v>
      </c>
      <c r="H550" s="10">
        <v>2.4862226165829777</v>
      </c>
      <c r="I550" s="10">
        <v>101.20195538002744</v>
      </c>
    </row>
    <row r="551" spans="1:9" x14ac:dyDescent="0.25">
      <c r="A551" s="13"/>
      <c r="B551" s="5">
        <f>DATE(YEAR(siječanj!B551),MONTH(siječanj!B551)+9,DAY(siječanj!B551))</f>
        <v>43014</v>
      </c>
      <c r="C551" s="9">
        <v>5.7083333333333304</v>
      </c>
      <c r="D551">
        <v>0.91396631606206435</v>
      </c>
      <c r="E551" s="6">
        <v>112.3042446484944</v>
      </c>
      <c r="F551" s="10">
        <v>132.28140973882276</v>
      </c>
      <c r="G551" s="10">
        <v>132.03874762588757</v>
      </c>
      <c r="H551" s="10">
        <v>7.5585039652803809</v>
      </c>
      <c r="I551" s="10">
        <v>102.64229675951724</v>
      </c>
    </row>
    <row r="552" spans="1:9" x14ac:dyDescent="0.25">
      <c r="A552" s="13"/>
      <c r="B552" s="5">
        <f>DATE(YEAR(siječanj!B552),MONTH(siječanj!B552)+9,DAY(siječanj!B552))</f>
        <v>43014</v>
      </c>
      <c r="C552" s="9">
        <v>5.71875</v>
      </c>
      <c r="D552">
        <v>0.91396631606206435</v>
      </c>
      <c r="E552" s="6">
        <v>115.45921587928805</v>
      </c>
      <c r="F552" s="10">
        <v>132.24202320188712</v>
      </c>
      <c r="G552" s="10">
        <v>132.16942170887944</v>
      </c>
      <c r="H552" s="10">
        <v>20.800988638576442</v>
      </c>
      <c r="I552" s="10">
        <v>105.5258341926075</v>
      </c>
    </row>
    <row r="553" spans="1:9" x14ac:dyDescent="0.25">
      <c r="A553" s="13"/>
      <c r="B553" s="5">
        <f>DATE(YEAR(siječanj!B553),MONTH(siječanj!B553)+9,DAY(siječanj!B553))</f>
        <v>43014</v>
      </c>
      <c r="C553" s="9">
        <v>5.7291666666666696</v>
      </c>
      <c r="D553">
        <v>0.91396631606206435</v>
      </c>
      <c r="E553" s="6">
        <v>119.61726902320693</v>
      </c>
      <c r="F553" s="10">
        <v>132.11497787291742</v>
      </c>
      <c r="G553" s="10">
        <v>134.85106268837785</v>
      </c>
      <c r="H553" s="10">
        <v>33.532344164524375</v>
      </c>
      <c r="I553" s="10">
        <v>109.32615470654532</v>
      </c>
    </row>
    <row r="554" spans="1:9" x14ac:dyDescent="0.25">
      <c r="A554" s="13"/>
      <c r="B554" s="5">
        <f>DATE(YEAR(siječanj!B554),MONTH(siječanj!B554)+9,DAY(siječanj!B554))</f>
        <v>43014</v>
      </c>
      <c r="C554" s="9">
        <v>5.7395833333333304</v>
      </c>
      <c r="D554">
        <v>0.91396631606206435</v>
      </c>
      <c r="E554" s="6">
        <v>124.13224228245025</v>
      </c>
      <c r="F554" s="10">
        <v>132.43762924122834</v>
      </c>
      <c r="G554" s="10">
        <v>136.41250160372087</v>
      </c>
      <c r="H554" s="10">
        <v>49.640344282333771</v>
      </c>
      <c r="I554" s="10">
        <v>113.45268818341468</v>
      </c>
    </row>
    <row r="555" spans="1:9" x14ac:dyDescent="0.25">
      <c r="A555" s="13"/>
      <c r="B555" s="5">
        <f>DATE(YEAR(siječanj!B555),MONTH(siječanj!B555)+9,DAY(siječanj!B555))</f>
        <v>43014</v>
      </c>
      <c r="C555" s="9">
        <v>5.75</v>
      </c>
      <c r="D555">
        <v>0.91396631606206435</v>
      </c>
      <c r="E555" s="6">
        <v>128.93938707801604</v>
      </c>
      <c r="F555" s="10">
        <v>133.1749354331628</v>
      </c>
      <c r="G555" s="10">
        <v>139.17222895084785</v>
      </c>
      <c r="H555" s="10">
        <v>67.407170321117121</v>
      </c>
      <c r="I555" s="10">
        <v>117.84625660299487</v>
      </c>
    </row>
    <row r="556" spans="1:9" x14ac:dyDescent="0.25">
      <c r="A556" s="13"/>
      <c r="B556" s="5">
        <f>DATE(YEAR(siječanj!B556),MONTH(siječanj!B556)+9,DAY(siječanj!B556))</f>
        <v>43014</v>
      </c>
      <c r="C556" s="9">
        <v>5.7604166666666696</v>
      </c>
      <c r="D556">
        <v>0.91396631606206435</v>
      </c>
      <c r="E556" s="6">
        <v>133.28452310148575</v>
      </c>
      <c r="F556" s="10">
        <v>131.39167560487152</v>
      </c>
      <c r="G556" s="10">
        <v>138.71823275834598</v>
      </c>
      <c r="H556" s="10">
        <v>82.839791714011113</v>
      </c>
      <c r="I556" s="10">
        <v>121.81756456715404</v>
      </c>
    </row>
    <row r="557" spans="1:9" x14ac:dyDescent="0.25">
      <c r="A557" s="13"/>
      <c r="B557" s="5">
        <f>DATE(YEAR(siječanj!B557),MONTH(siječanj!B557)+9,DAY(siječanj!B557))</f>
        <v>43014</v>
      </c>
      <c r="C557" s="9">
        <v>5.7708333333333304</v>
      </c>
      <c r="D557">
        <v>0.91396631606206435</v>
      </c>
      <c r="E557" s="6">
        <v>138.2145053940435</v>
      </c>
      <c r="F557" s="10">
        <v>129.6931246865359</v>
      </c>
      <c r="G557" s="10">
        <v>139.18044540580408</v>
      </c>
      <c r="H557" s="10">
        <v>100.48046618018535</v>
      </c>
      <c r="I557" s="10">
        <v>126.32340232133426</v>
      </c>
    </row>
    <row r="558" spans="1:9" x14ac:dyDescent="0.25">
      <c r="A558" s="13"/>
      <c r="B558" s="5">
        <f>DATE(YEAR(siječanj!B558),MONTH(siječanj!B558)+9,DAY(siječanj!B558))</f>
        <v>43014</v>
      </c>
      <c r="C558" s="9">
        <v>5.78125</v>
      </c>
      <c r="D558">
        <v>0.91396631606206435</v>
      </c>
      <c r="E558" s="6">
        <v>143.89300083192308</v>
      </c>
      <c r="F558" s="10">
        <v>128.75756718057031</v>
      </c>
      <c r="G558" s="10">
        <v>139.41893492138308</v>
      </c>
      <c r="H558" s="10">
        <v>127.45838428575689</v>
      </c>
      <c r="I558" s="10">
        <v>131.51335587746829</v>
      </c>
    </row>
    <row r="559" spans="1:9" x14ac:dyDescent="0.25">
      <c r="A559" s="13"/>
      <c r="B559" s="5">
        <f>DATE(YEAR(siječanj!B559),MONTH(siječanj!B559)+9,DAY(siječanj!B559))</f>
        <v>43014</v>
      </c>
      <c r="C559" s="9">
        <v>5.7916666666666696</v>
      </c>
      <c r="D559">
        <v>0.91396631606206435</v>
      </c>
      <c r="E559" s="6">
        <v>149.50187154854248</v>
      </c>
      <c r="F559" s="10">
        <v>126.80988349034283</v>
      </c>
      <c r="G559" s="10">
        <v>138.79105114047124</v>
      </c>
      <c r="H559" s="10">
        <v>151.1638874921853</v>
      </c>
      <c r="I559" s="10">
        <v>136.63967478360533</v>
      </c>
    </row>
    <row r="560" spans="1:9" x14ac:dyDescent="0.25">
      <c r="A560" s="13"/>
      <c r="B560" s="5">
        <f>DATE(YEAR(siječanj!B560),MONTH(siječanj!B560)+9,DAY(siječanj!B560))</f>
        <v>43014</v>
      </c>
      <c r="C560" s="9">
        <v>5.8020833333333304</v>
      </c>
      <c r="D560">
        <v>0.91396631606206435</v>
      </c>
      <c r="E560" s="6">
        <v>155.89446129653729</v>
      </c>
      <c r="F560" s="10">
        <v>123.51153055944341</v>
      </c>
      <c r="G560" s="10">
        <v>139.02014641574195</v>
      </c>
      <c r="H560" s="10">
        <v>183.68218144031366</v>
      </c>
      <c r="I560" s="10">
        <v>142.48228648567627</v>
      </c>
    </row>
    <row r="561" spans="1:9" x14ac:dyDescent="0.25">
      <c r="A561" s="13"/>
      <c r="B561" s="5">
        <f>DATE(YEAR(siječanj!B561),MONTH(siječanj!B561)+9,DAY(siječanj!B561))</f>
        <v>43014</v>
      </c>
      <c r="C561" s="9">
        <v>5.8125</v>
      </c>
      <c r="D561">
        <v>0.91396631606206435</v>
      </c>
      <c r="E561" s="6">
        <v>158.18708284861154</v>
      </c>
      <c r="F561" s="10">
        <v>120.87364660672122</v>
      </c>
      <c r="G561" s="10">
        <v>137.25592010406396</v>
      </c>
      <c r="H561" s="10">
        <v>199.43654710094853</v>
      </c>
      <c r="I561" s="10">
        <v>144.57766535975006</v>
      </c>
    </row>
    <row r="562" spans="1:9" x14ac:dyDescent="0.25">
      <c r="A562" s="13"/>
      <c r="B562" s="5">
        <f>DATE(YEAR(siječanj!B562),MONTH(siječanj!B562)+9,DAY(siječanj!B562))</f>
        <v>43014</v>
      </c>
      <c r="C562" s="9">
        <v>5.8229166666666696</v>
      </c>
      <c r="D562">
        <v>0.91396631606206435</v>
      </c>
      <c r="E562" s="6">
        <v>158.18042715759114</v>
      </c>
      <c r="F562" s="10">
        <v>116.20864857921974</v>
      </c>
      <c r="G562" s="10">
        <v>132.49737884441791</v>
      </c>
      <c r="H562" s="10">
        <v>217.39023468784754</v>
      </c>
      <c r="I562" s="10">
        <v>144.57158228234729</v>
      </c>
    </row>
    <row r="563" spans="1:9" x14ac:dyDescent="0.25">
      <c r="A563" s="13"/>
      <c r="B563" s="5">
        <f>DATE(YEAR(siječanj!B563),MONTH(siječanj!B563)+9,DAY(siječanj!B563))</f>
        <v>43014</v>
      </c>
      <c r="C563" s="9">
        <v>5.8333333333333304</v>
      </c>
      <c r="D563">
        <v>0.91396631606206435</v>
      </c>
      <c r="E563" s="6">
        <v>158.08854467808126</v>
      </c>
      <c r="F563" s="10">
        <v>110.97283634556845</v>
      </c>
      <c r="G563" s="10">
        <v>123.39718426689173</v>
      </c>
      <c r="H563" s="10">
        <v>223.33299639208067</v>
      </c>
      <c r="I563" s="10">
        <v>144.48760479103899</v>
      </c>
    </row>
    <row r="564" spans="1:9" x14ac:dyDescent="0.25">
      <c r="A564" s="13"/>
      <c r="B564" s="5">
        <f>DATE(YEAR(siječanj!B564),MONTH(siječanj!B564)+9,DAY(siječanj!B564))</f>
        <v>43014</v>
      </c>
      <c r="C564" s="9">
        <v>5.84375</v>
      </c>
      <c r="D564">
        <v>0.91396631606206435</v>
      </c>
      <c r="E564" s="6">
        <v>156.85453926748806</v>
      </c>
      <c r="F564" s="10">
        <v>93.725569215664095</v>
      </c>
      <c r="G564" s="10">
        <v>106.00463167511717</v>
      </c>
      <c r="H564" s="10">
        <v>223.8755506677671</v>
      </c>
      <c r="I564" s="10">
        <v>143.35976541191849</v>
      </c>
    </row>
    <row r="565" spans="1:9" x14ac:dyDescent="0.25">
      <c r="A565" s="13"/>
      <c r="B565" s="5">
        <f>DATE(YEAR(siječanj!B565),MONTH(siječanj!B565)+9,DAY(siječanj!B565))</f>
        <v>43014</v>
      </c>
      <c r="C565" s="9">
        <v>5.8541666666666696</v>
      </c>
      <c r="D565">
        <v>0.91396631606206435</v>
      </c>
      <c r="E565" s="6">
        <v>156.45449611023935</v>
      </c>
      <c r="F565" s="10">
        <v>87.2941088541521</v>
      </c>
      <c r="G565" s="10">
        <v>99.97535216024346</v>
      </c>
      <c r="H565" s="10">
        <v>223.97144726576175</v>
      </c>
      <c r="I565" s="10">
        <v>142.99413944122205</v>
      </c>
    </row>
    <row r="566" spans="1:9" x14ac:dyDescent="0.25">
      <c r="A566" s="13"/>
      <c r="B566" s="5">
        <f>DATE(YEAR(siječanj!B566),MONTH(siječanj!B566)+9,DAY(siječanj!B566))</f>
        <v>43014</v>
      </c>
      <c r="C566" s="9">
        <v>5.8645833333333304</v>
      </c>
      <c r="D566">
        <v>0.91396631606206435</v>
      </c>
      <c r="E566" s="6">
        <v>155.63859136396692</v>
      </c>
      <c r="F566" s="10">
        <v>84.066729444780748</v>
      </c>
      <c r="G566" s="10">
        <v>95.92974360336207</v>
      </c>
      <c r="H566" s="10">
        <v>224.92254621221096</v>
      </c>
      <c r="I566" s="10">
        <v>142.24842998601386</v>
      </c>
    </row>
    <row r="567" spans="1:9" x14ac:dyDescent="0.25">
      <c r="A567" s="13"/>
      <c r="B567" s="5">
        <f>DATE(YEAR(siječanj!B567),MONTH(siječanj!B567)+9,DAY(siječanj!B567))</f>
        <v>43014</v>
      </c>
      <c r="C567" s="9">
        <v>5.875</v>
      </c>
      <c r="D567">
        <v>0.91396631606206435</v>
      </c>
      <c r="E567" s="6">
        <v>152.58799716893958</v>
      </c>
      <c r="F567" s="10">
        <v>81.411158223563874</v>
      </c>
      <c r="G567" s="10">
        <v>88.80736310564879</v>
      </c>
      <c r="H567" s="10">
        <v>226.32686969904478</v>
      </c>
      <c r="I567" s="10">
        <v>139.46028964778441</v>
      </c>
    </row>
    <row r="568" spans="1:9" x14ac:dyDescent="0.25">
      <c r="A568" s="13"/>
      <c r="B568" s="5">
        <f>DATE(YEAR(siječanj!B568),MONTH(siječanj!B568)+9,DAY(siječanj!B568))</f>
        <v>43014</v>
      </c>
      <c r="C568" s="9">
        <v>5.8854166666666696</v>
      </c>
      <c r="D568">
        <v>0.91396631606206435</v>
      </c>
      <c r="E568" s="6">
        <v>157.79163991920046</v>
      </c>
      <c r="F568" s="10">
        <v>77.276132964197174</v>
      </c>
      <c r="G568" s="10">
        <v>73.463744401018914</v>
      </c>
      <c r="H568" s="10">
        <v>232.37736055572245</v>
      </c>
      <c r="I568" s="10">
        <v>144.21624384234343</v>
      </c>
    </row>
    <row r="569" spans="1:9" x14ac:dyDescent="0.25">
      <c r="A569" s="13"/>
      <c r="B569" s="5">
        <f>DATE(YEAR(siječanj!B569),MONTH(siječanj!B569)+9,DAY(siječanj!B569))</f>
        <v>43014</v>
      </c>
      <c r="C569" s="9">
        <v>5.8958333333333304</v>
      </c>
      <c r="D569">
        <v>0.91396631606206435</v>
      </c>
      <c r="E569" s="6">
        <v>159.99053790813181</v>
      </c>
      <c r="F569" s="10">
        <v>73.26827728155078</v>
      </c>
      <c r="G569" s="10">
        <v>63.488747750196445</v>
      </c>
      <c r="H569" s="10">
        <v>236.43448154218331</v>
      </c>
      <c r="I569" s="10">
        <v>146.22596253668328</v>
      </c>
    </row>
    <row r="570" spans="1:9" x14ac:dyDescent="0.25">
      <c r="A570" s="13"/>
      <c r="B570" s="5">
        <f>DATE(YEAR(siječanj!B570),MONTH(siječanj!B570)+9,DAY(siječanj!B570))</f>
        <v>43014</v>
      </c>
      <c r="C570" s="9">
        <v>5.90625</v>
      </c>
      <c r="D570">
        <v>0.91396631606206435</v>
      </c>
      <c r="E570" s="6">
        <v>156.65025639906415</v>
      </c>
      <c r="F570" s="10">
        <v>71.720166341222551</v>
      </c>
      <c r="G570" s="10">
        <v>59.931166972775955</v>
      </c>
      <c r="H570" s="10">
        <v>237.75627418689001</v>
      </c>
      <c r="I570" s="10">
        <v>143.17305775123049</v>
      </c>
    </row>
    <row r="571" spans="1:9" x14ac:dyDescent="0.25">
      <c r="A571" s="13"/>
      <c r="B571" s="5">
        <f>DATE(YEAR(siječanj!B571),MONTH(siječanj!B571)+9,DAY(siječanj!B571))</f>
        <v>43014</v>
      </c>
      <c r="C571" s="9">
        <v>5.9166666666666696</v>
      </c>
      <c r="D571">
        <v>0.91396631606206435</v>
      </c>
      <c r="E571" s="6">
        <v>151.63743129800955</v>
      </c>
      <c r="F571" s="10">
        <v>71.144502464807928</v>
      </c>
      <c r="G571" s="10">
        <v>57.31350697918954</v>
      </c>
      <c r="H571" s="10">
        <v>236.09090340611382</v>
      </c>
      <c r="I571" s="10">
        <v>138.59150446055617</v>
      </c>
    </row>
    <row r="572" spans="1:9" x14ac:dyDescent="0.25">
      <c r="A572" s="13"/>
      <c r="B572" s="5">
        <f>DATE(YEAR(siječanj!B572),MONTH(siječanj!B572)+9,DAY(siječanj!B572))</f>
        <v>43014</v>
      </c>
      <c r="C572" s="9">
        <v>5.9270833333333304</v>
      </c>
      <c r="D572">
        <v>0.91396631606206435</v>
      </c>
      <c r="E572" s="6">
        <v>144.46421414964573</v>
      </c>
      <c r="F572" s="10">
        <v>69.968858224791518</v>
      </c>
      <c r="G572" s="10">
        <v>54.91391754900674</v>
      </c>
      <c r="H572" s="10">
        <v>237.45911814931992</v>
      </c>
      <c r="I572" s="10">
        <v>132.03542560915287</v>
      </c>
    </row>
    <row r="573" spans="1:9" x14ac:dyDescent="0.25">
      <c r="A573" s="13"/>
      <c r="B573" s="5">
        <f>DATE(YEAR(siječanj!B573),MONTH(siječanj!B573)+9,DAY(siječanj!B573))</f>
        <v>43014</v>
      </c>
      <c r="C573" s="9">
        <v>5.9375</v>
      </c>
      <c r="D573">
        <v>0.91396631606206435</v>
      </c>
      <c r="E573" s="6">
        <v>134.4569192039832</v>
      </c>
      <c r="F573" s="10">
        <v>66.811939313978002</v>
      </c>
      <c r="G573" s="10">
        <v>53.035594282863883</v>
      </c>
      <c r="H573" s="10">
        <v>236.79258858692441</v>
      </c>
      <c r="I573" s="10">
        <v>122.88909511391917</v>
      </c>
    </row>
    <row r="574" spans="1:9" x14ac:dyDescent="0.25">
      <c r="A574" s="13"/>
      <c r="B574" s="5">
        <f>DATE(YEAR(siječanj!B574),MONTH(siječanj!B574)+9,DAY(siječanj!B574))</f>
        <v>43014</v>
      </c>
      <c r="C574" s="9">
        <v>5.9479166666666696</v>
      </c>
      <c r="D574">
        <v>0.91396631606206435</v>
      </c>
      <c r="E574" s="6">
        <v>122.29962664167891</v>
      </c>
      <c r="F574" s="10">
        <v>64.825851044843731</v>
      </c>
      <c r="G574" s="10">
        <v>52.098666035281525</v>
      </c>
      <c r="H574" s="10">
        <v>235.05854978518838</v>
      </c>
      <c r="I574" s="10">
        <v>111.77773921746117</v>
      </c>
    </row>
    <row r="575" spans="1:9" x14ac:dyDescent="0.25">
      <c r="A575" s="13"/>
      <c r="B575" s="5">
        <f>DATE(YEAR(siječanj!B575),MONTH(siječanj!B575)+9,DAY(siječanj!B575))</f>
        <v>43014</v>
      </c>
      <c r="C575" s="9">
        <v>5.9583333333333304</v>
      </c>
      <c r="D575">
        <v>0.91396631606206435</v>
      </c>
      <c r="E575" s="6">
        <v>110.80545766654883</v>
      </c>
      <c r="F575" s="10">
        <v>62.734552986907147</v>
      </c>
      <c r="G575" s="10">
        <v>51.126428263572414</v>
      </c>
      <c r="H575" s="10">
        <v>234.89955889845851</v>
      </c>
      <c r="I575" s="10">
        <v>101.27245594306666</v>
      </c>
    </row>
    <row r="576" spans="1:9" x14ac:dyDescent="0.25">
      <c r="A576" s="13"/>
      <c r="B576" s="5">
        <f>DATE(YEAR(siječanj!B576),MONTH(siječanj!B576)+9,DAY(siječanj!B576))</f>
        <v>43014</v>
      </c>
      <c r="C576" s="9">
        <v>5.96875</v>
      </c>
      <c r="D576">
        <v>0.91396631606206435</v>
      </c>
      <c r="E576" s="6">
        <v>100.72290954394821</v>
      </c>
      <c r="F576" s="10">
        <v>60.933517714298212</v>
      </c>
      <c r="G576" s="10">
        <v>50.749933552095705</v>
      </c>
      <c r="H576" s="10">
        <v>234.8378417906444</v>
      </c>
      <c r="I576" s="10">
        <v>92.057346578934883</v>
      </c>
    </row>
    <row r="577" spans="1:9" x14ac:dyDescent="0.25">
      <c r="A577" s="13"/>
      <c r="B577" s="5">
        <f>DATE(YEAR(siječanj!B577),MONTH(siječanj!B577)+9,DAY(siječanj!B577))</f>
        <v>43014</v>
      </c>
      <c r="C577" s="9">
        <v>5.9791666666666696</v>
      </c>
      <c r="D577">
        <v>0.91396631606206435</v>
      </c>
      <c r="E577" s="6">
        <v>91.68728891487946</v>
      </c>
      <c r="F577" s="10">
        <v>60.497704701147526</v>
      </c>
      <c r="G577" s="10">
        <v>50.917259193544083</v>
      </c>
      <c r="H577" s="10">
        <v>234.59774424888377</v>
      </c>
      <c r="I577" s="10">
        <v>83.799093679250532</v>
      </c>
    </row>
    <row r="578" spans="1:9" ht="15.75" thickBot="1" x14ac:dyDescent="0.3">
      <c r="A578" s="13"/>
      <c r="B578" s="5">
        <f>DATE(YEAR(siječanj!B578),MONTH(siječanj!B578)+9,DAY(siječanj!B578))</f>
        <v>43014</v>
      </c>
      <c r="C578" s="9">
        <v>5.9895833333333304</v>
      </c>
      <c r="D578">
        <v>0.91396631606206435</v>
      </c>
      <c r="E578" s="6">
        <v>83.848309127384482</v>
      </c>
      <c r="F578" s="10">
        <v>58.582321418080326</v>
      </c>
      <c r="G578" s="10">
        <v>49.800746722277381</v>
      </c>
      <c r="H578" s="10">
        <v>235.60116106836392</v>
      </c>
      <c r="I578" s="10">
        <v>76.634530201188767</v>
      </c>
    </row>
    <row r="579" spans="1:9" x14ac:dyDescent="0.25">
      <c r="A579" s="14">
        <f t="shared" ref="A579" si="4">A483+1</f>
        <v>280</v>
      </c>
      <c r="B579" s="5">
        <f>DATE(YEAR(siječanj!B579),MONTH(siječanj!B579)+9,DAY(siječanj!B579))</f>
        <v>43015</v>
      </c>
      <c r="C579" s="9">
        <v>6</v>
      </c>
      <c r="D579">
        <v>0.91306441593150112</v>
      </c>
      <c r="E579" s="6">
        <v>85.248106352248271</v>
      </c>
      <c r="F579" s="10">
        <v>57.582203177713723</v>
      </c>
      <c r="G579" s="10">
        <v>49.069410121868216</v>
      </c>
      <c r="H579" s="10">
        <v>235.3261319376191</v>
      </c>
      <c r="I579" s="10">
        <v>77.837012435782057</v>
      </c>
    </row>
    <row r="580" spans="1:9" x14ac:dyDescent="0.25">
      <c r="A580" s="15"/>
      <c r="B580" s="5">
        <f>DATE(YEAR(siječanj!B580),MONTH(siječanj!B580)+9,DAY(siječanj!B580))</f>
        <v>43015</v>
      </c>
      <c r="C580" s="9">
        <v>6.0104166666666696</v>
      </c>
      <c r="D580">
        <v>0.91306441593150112</v>
      </c>
      <c r="E580" s="6">
        <v>79.834308123398287</v>
      </c>
      <c r="F580" s="10">
        <v>56.33499624135198</v>
      </c>
      <c r="G580" s="10">
        <v>49.538437098863369</v>
      </c>
      <c r="H580" s="10">
        <v>236.27674682047663</v>
      </c>
      <c r="I580" s="10">
        <v>72.893865917986147</v>
      </c>
    </row>
    <row r="581" spans="1:9" x14ac:dyDescent="0.25">
      <c r="A581" s="15"/>
      <c r="B581" s="5">
        <f>DATE(YEAR(siječanj!B581),MONTH(siječanj!B581)+9,DAY(siječanj!B581))</f>
        <v>43015</v>
      </c>
      <c r="C581" s="9">
        <v>6.0208333333333304</v>
      </c>
      <c r="D581">
        <v>0.91306441593150112</v>
      </c>
      <c r="E581" s="6">
        <v>74.342677215528141</v>
      </c>
      <c r="F581" s="10">
        <v>56.176035272449596</v>
      </c>
      <c r="G581" s="10">
        <v>49.121380902047051</v>
      </c>
      <c r="H581" s="10">
        <v>238.88755680417808</v>
      </c>
      <c r="I581" s="10">
        <v>67.879653150580324</v>
      </c>
    </row>
    <row r="582" spans="1:9" x14ac:dyDescent="0.25">
      <c r="A582" s="15"/>
      <c r="B582" s="5">
        <f>DATE(YEAR(siječanj!B582),MONTH(siječanj!B582)+9,DAY(siječanj!B582))</f>
        <v>43015</v>
      </c>
      <c r="C582" s="9">
        <v>6.03125</v>
      </c>
      <c r="D582">
        <v>0.91306441593150112</v>
      </c>
      <c r="E582" s="6">
        <v>68.882722871124514</v>
      </c>
      <c r="F582" s="10">
        <v>56.028252593107965</v>
      </c>
      <c r="G582" s="10">
        <v>48.68461482791016</v>
      </c>
      <c r="H582" s="10">
        <v>236.52863191077472</v>
      </c>
      <c r="I582" s="10">
        <v>62.89436312609476</v>
      </c>
    </row>
    <row r="583" spans="1:9" x14ac:dyDescent="0.25">
      <c r="A583" s="15"/>
      <c r="B583" s="5">
        <f>DATE(YEAR(siječanj!B583),MONTH(siječanj!B583)+9,DAY(siječanj!B583))</f>
        <v>43015</v>
      </c>
      <c r="C583" s="9">
        <v>6.0416666666666696</v>
      </c>
      <c r="D583">
        <v>0.91306441593150112</v>
      </c>
      <c r="E583" s="6">
        <v>65.924979833572493</v>
      </c>
      <c r="F583" s="10">
        <v>54.633659768608062</v>
      </c>
      <c r="G583" s="10">
        <v>46.83231100347404</v>
      </c>
      <c r="H583" s="10">
        <v>235.58605308361874</v>
      </c>
      <c r="I583" s="10">
        <v>60.193753207036856</v>
      </c>
    </row>
    <row r="584" spans="1:9" x14ac:dyDescent="0.25">
      <c r="A584" s="15"/>
      <c r="B584" s="5">
        <f>DATE(YEAR(siječanj!B584),MONTH(siječanj!B584)+9,DAY(siječanj!B584))</f>
        <v>43015</v>
      </c>
      <c r="C584" s="9">
        <v>6.0520833333333304</v>
      </c>
      <c r="D584">
        <v>0.91306441593150112</v>
      </c>
      <c r="E584" s="6">
        <v>64.019218088937336</v>
      </c>
      <c r="F584" s="10">
        <v>54.889329575377509</v>
      </c>
      <c r="G584" s="10">
        <v>47.313776835973343</v>
      </c>
      <c r="H584" s="10">
        <v>235.21382818420648</v>
      </c>
      <c r="I584" s="10">
        <v>58.45366997276696</v>
      </c>
    </row>
    <row r="585" spans="1:9" x14ac:dyDescent="0.25">
      <c r="A585" s="15"/>
      <c r="B585" s="5">
        <f>DATE(YEAR(siječanj!B585),MONTH(siječanj!B585)+9,DAY(siječanj!B585))</f>
        <v>43015</v>
      </c>
      <c r="C585" s="9">
        <v>6.0625</v>
      </c>
      <c r="D585">
        <v>0.91306441593150112</v>
      </c>
      <c r="E585" s="6">
        <v>61.140278393366643</v>
      </c>
      <c r="F585" s="10">
        <v>53.138795001393675</v>
      </c>
      <c r="G585" s="10">
        <v>47.511748933011638</v>
      </c>
      <c r="H585" s="10">
        <v>236.37923028379174</v>
      </c>
      <c r="I585" s="10">
        <v>55.825012581128689</v>
      </c>
    </row>
    <row r="586" spans="1:9" x14ac:dyDescent="0.25">
      <c r="A586" s="15"/>
      <c r="B586" s="5">
        <f>DATE(YEAR(siječanj!B586),MONTH(siječanj!B586)+9,DAY(siječanj!B586))</f>
        <v>43015</v>
      </c>
      <c r="C586" s="9">
        <v>6.0729166666666696</v>
      </c>
      <c r="D586">
        <v>0.91306441593150112</v>
      </c>
      <c r="E586" s="6">
        <v>60.085093317178973</v>
      </c>
      <c r="F586" s="10">
        <v>53.808049497934846</v>
      </c>
      <c r="G586" s="10">
        <v>46.484892367117816</v>
      </c>
      <c r="H586" s="10">
        <v>236.53846220218608</v>
      </c>
      <c r="I586" s="10">
        <v>54.861560635839759</v>
      </c>
    </row>
    <row r="587" spans="1:9" x14ac:dyDescent="0.25">
      <c r="A587" s="15"/>
      <c r="B587" s="5">
        <f>DATE(YEAR(siječanj!B587),MONTH(siječanj!B587)+9,DAY(siječanj!B587))</f>
        <v>43015</v>
      </c>
      <c r="C587" s="9">
        <v>6.0833333333333304</v>
      </c>
      <c r="D587">
        <v>0.91306441593150112</v>
      </c>
      <c r="E587" s="6">
        <v>58.44626289438088</v>
      </c>
      <c r="F587" s="10">
        <v>53.902886603559224</v>
      </c>
      <c r="G587" s="10">
        <v>47.082638463663287</v>
      </c>
      <c r="H587" s="10">
        <v>236.68694970908052</v>
      </c>
      <c r="I587" s="10">
        <v>53.365202893036845</v>
      </c>
    </row>
    <row r="588" spans="1:9" x14ac:dyDescent="0.25">
      <c r="A588" s="15"/>
      <c r="B588" s="5">
        <f>DATE(YEAR(siječanj!B588),MONTH(siječanj!B588)+9,DAY(siječanj!B588))</f>
        <v>43015</v>
      </c>
      <c r="C588" s="9">
        <v>6.09375</v>
      </c>
      <c r="D588">
        <v>0.91306441593150112</v>
      </c>
      <c r="E588" s="6">
        <v>57.182606608566452</v>
      </c>
      <c r="F588" s="10">
        <v>53.649541432123307</v>
      </c>
      <c r="G588" s="10">
        <v>45.665454217514721</v>
      </c>
      <c r="H588" s="10">
        <v>236.73594214524678</v>
      </c>
      <c r="I588" s="10">
        <v>52.211403304491526</v>
      </c>
    </row>
    <row r="589" spans="1:9" x14ac:dyDescent="0.25">
      <c r="A589" s="15"/>
      <c r="B589" s="5">
        <f>DATE(YEAR(siječanj!B589),MONTH(siječanj!B589)+9,DAY(siječanj!B589))</f>
        <v>43015</v>
      </c>
      <c r="C589" s="9">
        <v>6.1041666666666696</v>
      </c>
      <c r="D589">
        <v>0.91306441593150112</v>
      </c>
      <c r="E589" s="6">
        <v>55.417240641543806</v>
      </c>
      <c r="F589" s="10">
        <v>54.26360988744473</v>
      </c>
      <c r="G589" s="10">
        <v>46.426403706776256</v>
      </c>
      <c r="H589" s="10">
        <v>236.08029601261407</v>
      </c>
      <c r="I589" s="10">
        <v>50.599510458906643</v>
      </c>
    </row>
    <row r="590" spans="1:9" x14ac:dyDescent="0.25">
      <c r="A590" s="15"/>
      <c r="B590" s="5">
        <f>DATE(YEAR(siječanj!B590),MONTH(siječanj!B590)+9,DAY(siječanj!B590))</f>
        <v>43015</v>
      </c>
      <c r="C590" s="9">
        <v>6.1145833333333304</v>
      </c>
      <c r="D590">
        <v>0.91306441593150112</v>
      </c>
      <c r="E590" s="6">
        <v>55.421393252821652</v>
      </c>
      <c r="F590" s="10">
        <v>54.400494836662432</v>
      </c>
      <c r="G590" s="10">
        <v>45.354651084961354</v>
      </c>
      <c r="H590" s="10">
        <v>235.74073440419824</v>
      </c>
      <c r="I590" s="10">
        <v>50.60330206049764</v>
      </c>
    </row>
    <row r="591" spans="1:9" x14ac:dyDescent="0.25">
      <c r="A591" s="15"/>
      <c r="B591" s="5">
        <f>DATE(YEAR(siječanj!B591),MONTH(siječanj!B591)+9,DAY(siječanj!B591))</f>
        <v>43015</v>
      </c>
      <c r="C591" s="9">
        <v>6.125</v>
      </c>
      <c r="D591">
        <v>0.91306441593150112</v>
      </c>
      <c r="E591" s="6">
        <v>54.17271276805203</v>
      </c>
      <c r="F591" s="10">
        <v>53.731977810640849</v>
      </c>
      <c r="G591" s="10">
        <v>45.508420176642886</v>
      </c>
      <c r="H591" s="10">
        <v>235.3262139483929</v>
      </c>
      <c r="I591" s="10">
        <v>49.463176342986401</v>
      </c>
    </row>
    <row r="592" spans="1:9" x14ac:dyDescent="0.25">
      <c r="A592" s="15"/>
      <c r="B592" s="5">
        <f>DATE(YEAR(siječanj!B592),MONTH(siječanj!B592)+9,DAY(siječanj!B592))</f>
        <v>43015</v>
      </c>
      <c r="C592" s="9">
        <v>6.1354166666666696</v>
      </c>
      <c r="D592">
        <v>0.91306441593150112</v>
      </c>
      <c r="E592" s="6">
        <v>55.456851233345652</v>
      </c>
      <c r="F592" s="10">
        <v>53.715957866799229</v>
      </c>
      <c r="G592" s="10">
        <v>44.935251335658755</v>
      </c>
      <c r="H592" s="10">
        <v>235.89305141417685</v>
      </c>
      <c r="I592" s="10">
        <v>50.635677480774895</v>
      </c>
    </row>
    <row r="593" spans="1:9" x14ac:dyDescent="0.25">
      <c r="A593" s="15"/>
      <c r="B593" s="5">
        <f>DATE(YEAR(siječanj!B593),MONTH(siječanj!B593)+9,DAY(siječanj!B593))</f>
        <v>43015</v>
      </c>
      <c r="C593" s="9">
        <v>6.1458333333333304</v>
      </c>
      <c r="D593">
        <v>0.91306441593150112</v>
      </c>
      <c r="E593" s="6">
        <v>55.91410494792926</v>
      </c>
      <c r="F593" s="10">
        <v>54.039791592736684</v>
      </c>
      <c r="G593" s="10">
        <v>45.9797105846718</v>
      </c>
      <c r="H593" s="10">
        <v>236.21700897267908</v>
      </c>
      <c r="I593" s="10">
        <v>51.053179576613687</v>
      </c>
    </row>
    <row r="594" spans="1:9" x14ac:dyDescent="0.25">
      <c r="A594" s="15"/>
      <c r="B594" s="5">
        <f>DATE(YEAR(siječanj!B594),MONTH(siječanj!B594)+9,DAY(siječanj!B594))</f>
        <v>43015</v>
      </c>
      <c r="C594" s="9">
        <v>6.15625</v>
      </c>
      <c r="D594">
        <v>0.91306441593150112</v>
      </c>
      <c r="E594" s="6">
        <v>56.555076974130642</v>
      </c>
      <c r="F594" s="10">
        <v>53.56781046018974</v>
      </c>
      <c r="G594" s="10">
        <v>46.337829441012438</v>
      </c>
      <c r="H594" s="10">
        <v>235.90126249287127</v>
      </c>
      <c r="I594" s="10">
        <v>51.638428325345686</v>
      </c>
    </row>
    <row r="595" spans="1:9" x14ac:dyDescent="0.25">
      <c r="A595" s="15"/>
      <c r="B595" s="5">
        <f>DATE(YEAR(siječanj!B595),MONTH(siječanj!B595)+9,DAY(siječanj!B595))</f>
        <v>43015</v>
      </c>
      <c r="C595" s="9">
        <v>6.1666666666666696</v>
      </c>
      <c r="D595">
        <v>0.91306441593150112</v>
      </c>
      <c r="E595" s="6">
        <v>58.847287632067911</v>
      </c>
      <c r="F595" s="10">
        <v>53.714334630057706</v>
      </c>
      <c r="G595" s="10">
        <v>45.410607907403197</v>
      </c>
      <c r="H595" s="10">
        <v>235.29351765306063</v>
      </c>
      <c r="I595" s="10">
        <v>53.731364310927134</v>
      </c>
    </row>
    <row r="596" spans="1:9" x14ac:dyDescent="0.25">
      <c r="A596" s="15"/>
      <c r="B596" s="5">
        <f>DATE(YEAR(siječanj!B596),MONTH(siječanj!B596)+9,DAY(siječanj!B596))</f>
        <v>43015</v>
      </c>
      <c r="C596" s="9">
        <v>6.1770833333333304</v>
      </c>
      <c r="D596">
        <v>0.91306441593150112</v>
      </c>
      <c r="E596" s="6">
        <v>60.298465481511755</v>
      </c>
      <c r="F596" s="10">
        <v>53.832390033073757</v>
      </c>
      <c r="G596" s="10">
        <v>45.90826628545733</v>
      </c>
      <c r="H596" s="10">
        <v>234.98776548621183</v>
      </c>
      <c r="I596" s="10">
        <v>55.056383166442309</v>
      </c>
    </row>
    <row r="597" spans="1:9" x14ac:dyDescent="0.25">
      <c r="A597" s="15"/>
      <c r="B597" s="5">
        <f>DATE(YEAR(siječanj!B597),MONTH(siječanj!B597)+9,DAY(siječanj!B597))</f>
        <v>43015</v>
      </c>
      <c r="C597" s="9">
        <v>6.1875</v>
      </c>
      <c r="D597">
        <v>0.91306441593150112</v>
      </c>
      <c r="E597" s="6">
        <v>62.119332924459023</v>
      </c>
      <c r="F597" s="10">
        <v>52.624826145132715</v>
      </c>
      <c r="G597" s="10">
        <v>44.863963273276696</v>
      </c>
      <c r="H597" s="10">
        <v>230.36444911831802</v>
      </c>
      <c r="I597" s="10">
        <v>56.718952434725644</v>
      </c>
    </row>
    <row r="598" spans="1:9" x14ac:dyDescent="0.25">
      <c r="A598" s="15"/>
      <c r="B598" s="5">
        <f>DATE(YEAR(siječanj!B598),MONTH(siječanj!B598)+9,DAY(siječanj!B598))</f>
        <v>43015</v>
      </c>
      <c r="C598" s="9">
        <v>6.1979166666666696</v>
      </c>
      <c r="D598">
        <v>0.91306441593150112</v>
      </c>
      <c r="E598" s="6">
        <v>64.366683669120107</v>
      </c>
      <c r="F598" s="10">
        <v>54.529379833939196</v>
      </c>
      <c r="G598" s="10">
        <v>44.224678209670849</v>
      </c>
      <c r="H598" s="10">
        <v>207.01157423688792</v>
      </c>
      <c r="I598" s="10">
        <v>58.770928429792839</v>
      </c>
    </row>
    <row r="599" spans="1:9" x14ac:dyDescent="0.25">
      <c r="A599" s="15"/>
      <c r="B599" s="5">
        <f>DATE(YEAR(siječanj!B599),MONTH(siječanj!B599)+9,DAY(siječanj!B599))</f>
        <v>43015</v>
      </c>
      <c r="C599" s="9">
        <v>6.2083333333333304</v>
      </c>
      <c r="D599">
        <v>0.91306441593150112</v>
      </c>
      <c r="E599" s="6">
        <v>66.603006769443681</v>
      </c>
      <c r="F599" s="10">
        <v>55.229499876520997</v>
      </c>
      <c r="G599" s="10">
        <v>47.402098719161721</v>
      </c>
      <c r="H599" s="10">
        <v>191.06161288072715</v>
      </c>
      <c r="I599" s="10">
        <v>60.812835475223906</v>
      </c>
    </row>
    <row r="600" spans="1:9" x14ac:dyDescent="0.25">
      <c r="A600" s="15"/>
      <c r="B600" s="5">
        <f>DATE(YEAR(siječanj!B600),MONTH(siječanj!B600)+9,DAY(siječanj!B600))</f>
        <v>43015</v>
      </c>
      <c r="C600" s="9">
        <v>6.21875</v>
      </c>
      <c r="D600">
        <v>0.91306441593150112</v>
      </c>
      <c r="E600" s="6">
        <v>69.751918800464082</v>
      </c>
      <c r="F600" s="10">
        <v>58.454073691524314</v>
      </c>
      <c r="G600" s="10">
        <v>48.345064118191665</v>
      </c>
      <c r="H600" s="10">
        <v>164.39890518453953</v>
      </c>
      <c r="I600" s="10">
        <v>63.687994999647231</v>
      </c>
    </row>
    <row r="601" spans="1:9" x14ac:dyDescent="0.25">
      <c r="A601" s="15"/>
      <c r="B601" s="5">
        <f>DATE(YEAR(siječanj!B601),MONTH(siječanj!B601)+9,DAY(siječanj!B601))</f>
        <v>43015</v>
      </c>
      <c r="C601" s="9">
        <v>6.2291666666666696</v>
      </c>
      <c r="D601">
        <v>0.91306441593150112</v>
      </c>
      <c r="E601" s="6">
        <v>72.037239537872949</v>
      </c>
      <c r="F601" s="10">
        <v>63.102262200769133</v>
      </c>
      <c r="G601" s="10">
        <v>49.143518459379074</v>
      </c>
      <c r="H601" s="10">
        <v>146.83885030941016</v>
      </c>
      <c r="I601" s="10">
        <v>65.774640043965604</v>
      </c>
    </row>
    <row r="602" spans="1:9" x14ac:dyDescent="0.25">
      <c r="A602" s="15"/>
      <c r="B602" s="5">
        <f>DATE(YEAR(siječanj!B602),MONTH(siječanj!B602)+9,DAY(siječanj!B602))</f>
        <v>43015</v>
      </c>
      <c r="C602" s="9">
        <v>6.2395833333333304</v>
      </c>
      <c r="D602">
        <v>0.91306441593150112</v>
      </c>
      <c r="E602" s="6">
        <v>75.059956451453772</v>
      </c>
      <c r="F602" s="10">
        <v>62.073450746001157</v>
      </c>
      <c r="G602" s="10">
        <v>50.668690399237711</v>
      </c>
      <c r="H602" s="10">
        <v>116.50140686094336</v>
      </c>
      <c r="I602" s="10">
        <v>68.534575297190543</v>
      </c>
    </row>
    <row r="603" spans="1:9" x14ac:dyDescent="0.25">
      <c r="A603" s="15"/>
      <c r="B603" s="5">
        <f>DATE(YEAR(siječanj!B603),MONTH(siječanj!B603)+9,DAY(siječanj!B603))</f>
        <v>43015</v>
      </c>
      <c r="C603" s="9">
        <v>6.25</v>
      </c>
      <c r="D603">
        <v>0.91306441593150112</v>
      </c>
      <c r="E603" s="6">
        <v>78.932442140178949</v>
      </c>
      <c r="F603" s="10">
        <v>62.698677450923562</v>
      </c>
      <c r="G603" s="10">
        <v>54.585207271814568</v>
      </c>
      <c r="H603" s="10">
        <v>85.26541837006576</v>
      </c>
      <c r="I603" s="10">
        <v>72.070404180769501</v>
      </c>
    </row>
    <row r="604" spans="1:9" x14ac:dyDescent="0.25">
      <c r="A604" s="15"/>
      <c r="B604" s="5">
        <f>DATE(YEAR(siječanj!B604),MONTH(siječanj!B604)+9,DAY(siječanj!B604))</f>
        <v>43015</v>
      </c>
      <c r="C604" s="9">
        <v>6.2604166666666696</v>
      </c>
      <c r="D604">
        <v>0.91306441593150112</v>
      </c>
      <c r="E604" s="6">
        <v>83.158759290716006</v>
      </c>
      <c r="F604" s="10">
        <v>68.159305969279529</v>
      </c>
      <c r="G604" s="10">
        <v>60.245170957357601</v>
      </c>
      <c r="H604" s="10">
        <v>27.030403000544226</v>
      </c>
      <c r="I604" s="10">
        <v>75.929303981365905</v>
      </c>
    </row>
    <row r="605" spans="1:9" x14ac:dyDescent="0.25">
      <c r="A605" s="15"/>
      <c r="B605" s="5">
        <f>DATE(YEAR(siječanj!B605),MONTH(siječanj!B605)+9,DAY(siječanj!B605))</f>
        <v>43015</v>
      </c>
      <c r="C605" s="9">
        <v>6.2708333333333304</v>
      </c>
      <c r="D605">
        <v>0.91306441593150112</v>
      </c>
      <c r="E605" s="6">
        <v>86.403467220526551</v>
      </c>
      <c r="F605" s="10">
        <v>71.996613578283458</v>
      </c>
      <c r="G605" s="10">
        <v>68.66132863397138</v>
      </c>
      <c r="H605" s="10">
        <v>3.1691133283526876</v>
      </c>
      <c r="I605" s="10">
        <v>78.891931332166678</v>
      </c>
    </row>
    <row r="606" spans="1:9" x14ac:dyDescent="0.25">
      <c r="A606" s="15"/>
      <c r="B606" s="5">
        <f>DATE(YEAR(siječanj!B606),MONTH(siječanj!B606)+9,DAY(siječanj!B606))</f>
        <v>43015</v>
      </c>
      <c r="C606" s="9">
        <v>6.28125</v>
      </c>
      <c r="D606">
        <v>0.91306441593150112</v>
      </c>
      <c r="E606" s="6">
        <v>91.669083525618092</v>
      </c>
      <c r="F606" s="10">
        <v>75.197179521480081</v>
      </c>
      <c r="G606" s="10">
        <v>75.492387530312186</v>
      </c>
      <c r="H606" s="10">
        <v>3.3235906221290796</v>
      </c>
      <c r="I606" s="10">
        <v>83.699778208294475</v>
      </c>
    </row>
    <row r="607" spans="1:9" x14ac:dyDescent="0.25">
      <c r="A607" s="15"/>
      <c r="B607" s="5">
        <f>DATE(YEAR(siječanj!B607),MONTH(siječanj!B607)+9,DAY(siječanj!B607))</f>
        <v>43015</v>
      </c>
      <c r="C607" s="9">
        <v>6.2916666666666696</v>
      </c>
      <c r="D607">
        <v>0.91306441593150112</v>
      </c>
      <c r="E607" s="6">
        <v>95.739232121671805</v>
      </c>
      <c r="F607" s="10">
        <v>79.112999684878204</v>
      </c>
      <c r="G607" s="10">
        <v>79.705946675971632</v>
      </c>
      <c r="H607" s="10">
        <v>3.6679128559511449</v>
      </c>
      <c r="I607" s="10">
        <v>87.416086058904682</v>
      </c>
    </row>
    <row r="608" spans="1:9" x14ac:dyDescent="0.25">
      <c r="A608" s="15"/>
      <c r="B608" s="5">
        <f>DATE(YEAR(siječanj!B608),MONTH(siječanj!B608)+9,DAY(siječanj!B608))</f>
        <v>43015</v>
      </c>
      <c r="C608" s="9">
        <v>6.3020833333333304</v>
      </c>
      <c r="D608">
        <v>0.91306441593150112</v>
      </c>
      <c r="E608" s="6">
        <v>99.815153085601253</v>
      </c>
      <c r="F608" s="10">
        <v>89.231696412646542</v>
      </c>
      <c r="G608" s="10">
        <v>100.15857389787233</v>
      </c>
      <c r="H608" s="10">
        <v>1.9265050861492976</v>
      </c>
      <c r="I608" s="10">
        <v>91.13766445321788</v>
      </c>
    </row>
    <row r="609" spans="1:9" x14ac:dyDescent="0.25">
      <c r="A609" s="15"/>
      <c r="B609" s="5">
        <f>DATE(YEAR(siječanj!B609),MONTH(siječanj!B609)+9,DAY(siječanj!B609))</f>
        <v>43015</v>
      </c>
      <c r="C609" s="9">
        <v>6.3125</v>
      </c>
      <c r="D609">
        <v>0.91306441593150112</v>
      </c>
      <c r="E609" s="6">
        <v>102.58367044060317</v>
      </c>
      <c r="F609" s="10">
        <v>95.250538010447769</v>
      </c>
      <c r="G609" s="10">
        <v>104.8915403898732</v>
      </c>
      <c r="H609" s="10">
        <v>0.97153063057205713</v>
      </c>
      <c r="I609" s="10">
        <v>93.665499134958935</v>
      </c>
    </row>
    <row r="610" spans="1:9" x14ac:dyDescent="0.25">
      <c r="A610" s="15"/>
      <c r="B610" s="5">
        <f>DATE(YEAR(siječanj!B610),MONTH(siječanj!B610)+9,DAY(siječanj!B610))</f>
        <v>43015</v>
      </c>
      <c r="C610" s="9">
        <v>6.3229166666666696</v>
      </c>
      <c r="D610">
        <v>0.91306441593150112</v>
      </c>
      <c r="E610" s="6">
        <v>107.14610495015884</v>
      </c>
      <c r="F610" s="10">
        <v>99.391126362647128</v>
      </c>
      <c r="G610" s="10">
        <v>108.35471405978622</v>
      </c>
      <c r="H610" s="10">
        <v>1.4825877684602617</v>
      </c>
      <c r="I610" s="10">
        <v>97.831295735652105</v>
      </c>
    </row>
    <row r="611" spans="1:9" x14ac:dyDescent="0.25">
      <c r="A611" s="15"/>
      <c r="B611" s="5">
        <f>DATE(YEAR(siječanj!B611),MONTH(siječanj!B611)+9,DAY(siječanj!B611))</f>
        <v>43015</v>
      </c>
      <c r="C611" s="9">
        <v>6.3333333333333304</v>
      </c>
      <c r="D611">
        <v>0.91306441593150112</v>
      </c>
      <c r="E611" s="6">
        <v>111.31615838637228</v>
      </c>
      <c r="F611" s="10">
        <v>103.9821088027272</v>
      </c>
      <c r="G611" s="10">
        <v>124.31809223004217</v>
      </c>
      <c r="H611" s="10">
        <v>1.6394953815091799</v>
      </c>
      <c r="I611" s="10">
        <v>101.63882314079147</v>
      </c>
    </row>
    <row r="612" spans="1:9" x14ac:dyDescent="0.25">
      <c r="A612" s="15"/>
      <c r="B612" s="5">
        <f>DATE(YEAR(siječanj!B612),MONTH(siječanj!B612)+9,DAY(siječanj!B612))</f>
        <v>43015</v>
      </c>
      <c r="C612" s="9">
        <v>6.34375</v>
      </c>
      <c r="D612">
        <v>0.91306441593150112</v>
      </c>
      <c r="E612" s="6">
        <v>112.08001554946554</v>
      </c>
      <c r="F612" s="10">
        <v>119.76943279931562</v>
      </c>
      <c r="G612" s="10">
        <v>140.08708373826022</v>
      </c>
      <c r="H612" s="10">
        <v>0.88527929968206176</v>
      </c>
      <c r="I612" s="10">
        <v>102.33627393526632</v>
      </c>
    </row>
    <row r="613" spans="1:9" x14ac:dyDescent="0.25">
      <c r="A613" s="15"/>
      <c r="B613" s="5">
        <f>DATE(YEAR(siječanj!B613),MONTH(siječanj!B613)+9,DAY(siječanj!B613))</f>
        <v>43015</v>
      </c>
      <c r="C613" s="9">
        <v>6.3541666666666696</v>
      </c>
      <c r="D613">
        <v>0.91306441593150112</v>
      </c>
      <c r="E613" s="6">
        <v>112.63555236261517</v>
      </c>
      <c r="F613" s="10">
        <v>125.11447483769943</v>
      </c>
      <c r="G613" s="10">
        <v>151.49913074938422</v>
      </c>
      <c r="H613" s="10">
        <v>0.80418164583376561</v>
      </c>
      <c r="I613" s="10">
        <v>102.84351483109323</v>
      </c>
    </row>
    <row r="614" spans="1:9" x14ac:dyDescent="0.25">
      <c r="A614" s="15"/>
      <c r="B614" s="5">
        <f>DATE(YEAR(siječanj!B614),MONTH(siječanj!B614)+9,DAY(siječanj!B614))</f>
        <v>43015</v>
      </c>
      <c r="C614" s="9">
        <v>6.3645833333333304</v>
      </c>
      <c r="D614">
        <v>0.91306441593150112</v>
      </c>
      <c r="E614" s="6">
        <v>115.1798872659903</v>
      </c>
      <c r="F614" s="10">
        <v>124.07855721319636</v>
      </c>
      <c r="G614" s="10">
        <v>154.10746059982438</v>
      </c>
      <c r="H614" s="10">
        <v>0.7839029818132931</v>
      </c>
      <c r="I614" s="10">
        <v>105.16665649357758</v>
      </c>
    </row>
    <row r="615" spans="1:9" x14ac:dyDescent="0.25">
      <c r="A615" s="15"/>
      <c r="B615" s="5">
        <f>DATE(YEAR(siječanj!B615),MONTH(siječanj!B615)+9,DAY(siječanj!B615))</f>
        <v>43015</v>
      </c>
      <c r="C615" s="9">
        <v>6.375</v>
      </c>
      <c r="D615">
        <v>0.91306441593150112</v>
      </c>
      <c r="E615" s="6">
        <v>118.15140418961165</v>
      </c>
      <c r="F615" s="10">
        <v>127.27251397766022</v>
      </c>
      <c r="G615" s="10">
        <v>151.55578863453567</v>
      </c>
      <c r="H615" s="10">
        <v>0.93346963047523823</v>
      </c>
      <c r="I615" s="10">
        <v>107.87984285787448</v>
      </c>
    </row>
    <row r="616" spans="1:9" x14ac:dyDescent="0.25">
      <c r="A616" s="15"/>
      <c r="B616" s="5">
        <f>DATE(YEAR(siječanj!B616),MONTH(siječanj!B616)+9,DAY(siječanj!B616))</f>
        <v>43015</v>
      </c>
      <c r="C616" s="9">
        <v>6.3854166666666696</v>
      </c>
      <c r="D616">
        <v>0.91306441593150112</v>
      </c>
      <c r="E616" s="6">
        <v>119.38918903226649</v>
      </c>
      <c r="F616" s="10">
        <v>134.34704061628352</v>
      </c>
      <c r="G616" s="10">
        <v>156.16331297439439</v>
      </c>
      <c r="H616" s="10">
        <v>1.0570058595050646</v>
      </c>
      <c r="I616" s="10">
        <v>109.01002015228198</v>
      </c>
    </row>
    <row r="617" spans="1:9" x14ac:dyDescent="0.25">
      <c r="A617" s="15"/>
      <c r="B617" s="5">
        <f>DATE(YEAR(siječanj!B617),MONTH(siječanj!B617)+9,DAY(siječanj!B617))</f>
        <v>43015</v>
      </c>
      <c r="C617" s="9">
        <v>6.3958333333333304</v>
      </c>
      <c r="D617">
        <v>0.91306441593150112</v>
      </c>
      <c r="E617" s="6">
        <v>121.48388863505627</v>
      </c>
      <c r="F617" s="10">
        <v>134.58008931646245</v>
      </c>
      <c r="G617" s="10">
        <v>155.96899441559111</v>
      </c>
      <c r="H617" s="10">
        <v>1.2461547081047804</v>
      </c>
      <c r="I617" s="10">
        <v>110.92261582165519</v>
      </c>
    </row>
    <row r="618" spans="1:9" x14ac:dyDescent="0.25">
      <c r="A618" s="15"/>
      <c r="B618" s="5">
        <f>DATE(YEAR(siječanj!B618),MONTH(siječanj!B618)+9,DAY(siječanj!B618))</f>
        <v>43015</v>
      </c>
      <c r="C618" s="9">
        <v>6.40625</v>
      </c>
      <c r="D618">
        <v>0.91306441593150112</v>
      </c>
      <c r="E618" s="6">
        <v>125.52572126558488</v>
      </c>
      <c r="F618" s="10">
        <v>133.57091301427897</v>
      </c>
      <c r="G618" s="10">
        <v>153.33753750788031</v>
      </c>
      <c r="H618" s="10">
        <v>1.4677958252336494</v>
      </c>
      <c r="I618" s="10">
        <v>114.61306937174166</v>
      </c>
    </row>
    <row r="619" spans="1:9" x14ac:dyDescent="0.25">
      <c r="A619" s="15"/>
      <c r="B619" s="5">
        <f>DATE(YEAR(siječanj!B619),MONTH(siječanj!B619)+9,DAY(siječanj!B619))</f>
        <v>43015</v>
      </c>
      <c r="C619" s="9">
        <v>6.4166666666666696</v>
      </c>
      <c r="D619">
        <v>0.91306441593150112</v>
      </c>
      <c r="E619" s="6">
        <v>127.6499218764107</v>
      </c>
      <c r="F619" s="10">
        <v>136.73084192705022</v>
      </c>
      <c r="G619" s="10">
        <v>150.71982543534975</v>
      </c>
      <c r="H619" s="10">
        <v>1.5911580314019862</v>
      </c>
      <c r="I619" s="10">
        <v>116.55260136178669</v>
      </c>
    </row>
    <row r="620" spans="1:9" x14ac:dyDescent="0.25">
      <c r="A620" s="15"/>
      <c r="B620" s="5">
        <f>DATE(YEAR(siječanj!B620),MONTH(siječanj!B620)+9,DAY(siječanj!B620))</f>
        <v>43015</v>
      </c>
      <c r="C620" s="9">
        <v>6.4270833333333304</v>
      </c>
      <c r="D620">
        <v>0.91306441593150112</v>
      </c>
      <c r="E620" s="6">
        <v>129.65862748982238</v>
      </c>
      <c r="F620" s="10">
        <v>136.74447711567899</v>
      </c>
      <c r="G620" s="10">
        <v>148.59799304462732</v>
      </c>
      <c r="H620" s="10">
        <v>2.0316989055255701</v>
      </c>
      <c r="I620" s="10">
        <v>118.38667897947475</v>
      </c>
    </row>
    <row r="621" spans="1:9" x14ac:dyDescent="0.25">
      <c r="A621" s="15"/>
      <c r="B621" s="5">
        <f>DATE(YEAR(siječanj!B621),MONTH(siječanj!B621)+9,DAY(siječanj!B621))</f>
        <v>43015</v>
      </c>
      <c r="C621" s="9">
        <v>6.4375</v>
      </c>
      <c r="D621">
        <v>0.91306441593150112</v>
      </c>
      <c r="E621" s="6">
        <v>129.91617772136351</v>
      </c>
      <c r="F621" s="10">
        <v>130.86033611148031</v>
      </c>
      <c r="G621" s="10">
        <v>151.54185952001458</v>
      </c>
      <c r="H621" s="10">
        <v>1.9694667300466846</v>
      </c>
      <c r="I621" s="10">
        <v>118.62183893120987</v>
      </c>
    </row>
    <row r="622" spans="1:9" x14ac:dyDescent="0.25">
      <c r="A622" s="15"/>
      <c r="B622" s="5">
        <f>DATE(YEAR(siječanj!B622),MONTH(siječanj!B622)+9,DAY(siječanj!B622))</f>
        <v>43015</v>
      </c>
      <c r="C622" s="9">
        <v>6.4479166666666696</v>
      </c>
      <c r="D622">
        <v>0.91306441593150112</v>
      </c>
      <c r="E622" s="6">
        <v>130.12679868147492</v>
      </c>
      <c r="F622" s="10">
        <v>134.81703779281304</v>
      </c>
      <c r="G622" s="10">
        <v>150.71381632641052</v>
      </c>
      <c r="H622" s="10">
        <v>2.1655284867993649</v>
      </c>
      <c r="I622" s="10">
        <v>118.81414943513693</v>
      </c>
    </row>
    <row r="623" spans="1:9" x14ac:dyDescent="0.25">
      <c r="A623" s="15"/>
      <c r="B623" s="5">
        <f>DATE(YEAR(siječanj!B623),MONTH(siječanj!B623)+9,DAY(siječanj!B623))</f>
        <v>43015</v>
      </c>
      <c r="C623" s="9">
        <v>6.4583333333333304</v>
      </c>
      <c r="D623">
        <v>0.91306441593150112</v>
      </c>
      <c r="E623" s="6">
        <v>130.83460154730471</v>
      </c>
      <c r="F623" s="10">
        <v>132.64115507267138</v>
      </c>
      <c r="G623" s="10">
        <v>142.27366628083885</v>
      </c>
      <c r="H623" s="10">
        <v>1.8778336921585552</v>
      </c>
      <c r="I623" s="10">
        <v>119.46041904542045</v>
      </c>
    </row>
    <row r="624" spans="1:9" x14ac:dyDescent="0.25">
      <c r="A624" s="15"/>
      <c r="B624" s="5">
        <f>DATE(YEAR(siječanj!B624),MONTH(siječanj!B624)+9,DAY(siječanj!B624))</f>
        <v>43015</v>
      </c>
      <c r="C624" s="9">
        <v>6.46875</v>
      </c>
      <c r="D624">
        <v>0.91306441593150112</v>
      </c>
      <c r="E624" s="6">
        <v>130.92787451639401</v>
      </c>
      <c r="F624" s="10">
        <v>128.68241332343385</v>
      </c>
      <c r="G624" s="10">
        <v>144.20630788571947</v>
      </c>
      <c r="H624" s="10">
        <v>2.4587270044676277</v>
      </c>
      <c r="I624" s="10">
        <v>119.54558327446416</v>
      </c>
    </row>
    <row r="625" spans="1:9" x14ac:dyDescent="0.25">
      <c r="A625" s="15"/>
      <c r="B625" s="5">
        <f>DATE(YEAR(siječanj!B625),MONTH(siječanj!B625)+9,DAY(siječanj!B625))</f>
        <v>43015</v>
      </c>
      <c r="C625" s="9">
        <v>6.4791666666666696</v>
      </c>
      <c r="D625">
        <v>0.91306441593150112</v>
      </c>
      <c r="E625" s="6">
        <v>133.98741905762205</v>
      </c>
      <c r="F625" s="10">
        <v>126.92405114116315</v>
      </c>
      <c r="G625" s="10">
        <v>138.43257974973946</v>
      </c>
      <c r="H625" s="10">
        <v>2.2569354949938347</v>
      </c>
      <c r="I625" s="10">
        <v>122.33914452401694</v>
      </c>
    </row>
    <row r="626" spans="1:9" x14ac:dyDescent="0.25">
      <c r="A626" s="15"/>
      <c r="B626" s="5">
        <f>DATE(YEAR(siječanj!B626),MONTH(siječanj!B626)+9,DAY(siječanj!B626))</f>
        <v>43015</v>
      </c>
      <c r="C626" s="9">
        <v>6.4895833333333304</v>
      </c>
      <c r="D626">
        <v>0.91306441593150112</v>
      </c>
      <c r="E626" s="6">
        <v>132.158810130935</v>
      </c>
      <c r="F626" s="10">
        <v>123.36159558842229</v>
      </c>
      <c r="G626" s="10">
        <v>144.11461689545251</v>
      </c>
      <c r="H626" s="10">
        <v>2.7308607548445529</v>
      </c>
      <c r="I626" s="10">
        <v>120.66950678240431</v>
      </c>
    </row>
    <row r="627" spans="1:9" x14ac:dyDescent="0.25">
      <c r="A627" s="15"/>
      <c r="B627" s="5">
        <f>DATE(YEAR(siječanj!B627),MONTH(siječanj!B627)+9,DAY(siječanj!B627))</f>
        <v>43015</v>
      </c>
      <c r="C627" s="9">
        <v>6.5</v>
      </c>
      <c r="D627">
        <v>0.91306441593150112</v>
      </c>
      <c r="E627" s="6">
        <v>129.86693692228897</v>
      </c>
      <c r="F627" s="10">
        <v>120.78816014632638</v>
      </c>
      <c r="G627" s="10">
        <v>128.00400754404086</v>
      </c>
      <c r="H627" s="10">
        <v>2.4239954417610319</v>
      </c>
      <c r="I627" s="10">
        <v>118.57687890976287</v>
      </c>
    </row>
    <row r="628" spans="1:9" x14ac:dyDescent="0.25">
      <c r="A628" s="15"/>
      <c r="B628" s="5">
        <f>DATE(YEAR(siječanj!B628),MONTH(siječanj!B628)+9,DAY(siječanj!B628))</f>
        <v>43015</v>
      </c>
      <c r="C628" s="9">
        <v>6.5104166666666696</v>
      </c>
      <c r="D628">
        <v>0.91306441593150112</v>
      </c>
      <c r="E628" s="6">
        <v>127.78998814471528</v>
      </c>
      <c r="F628" s="10">
        <v>117.18173692184607</v>
      </c>
      <c r="G628" s="10">
        <v>126.92695088206897</v>
      </c>
      <c r="H628" s="10">
        <v>2.9394981636683228</v>
      </c>
      <c r="I628" s="10">
        <v>116.68049088724791</v>
      </c>
    </row>
    <row r="629" spans="1:9" x14ac:dyDescent="0.25">
      <c r="A629" s="15"/>
      <c r="B629" s="5">
        <f>DATE(YEAR(siječanj!B629),MONTH(siječanj!B629)+9,DAY(siječanj!B629))</f>
        <v>43015</v>
      </c>
      <c r="C629" s="9">
        <v>6.5208333333333304</v>
      </c>
      <c r="D629">
        <v>0.91306441593150112</v>
      </c>
      <c r="E629" s="6">
        <v>128.80498102532275</v>
      </c>
      <c r="F629" s="10">
        <v>116.87219168722595</v>
      </c>
      <c r="G629" s="10">
        <v>135.0810673421347</v>
      </c>
      <c r="H629" s="10">
        <v>3.2951918913704819</v>
      </c>
      <c r="I629" s="10">
        <v>117.60724476895439</v>
      </c>
    </row>
    <row r="630" spans="1:9" x14ac:dyDescent="0.25">
      <c r="A630" s="15"/>
      <c r="B630" s="5">
        <f>DATE(YEAR(siječanj!B630),MONTH(siječanj!B630)+9,DAY(siječanj!B630))</f>
        <v>43015</v>
      </c>
      <c r="C630" s="9">
        <v>6.53125</v>
      </c>
      <c r="D630">
        <v>0.91306441593150112</v>
      </c>
      <c r="E630" s="6">
        <v>129.74541547753279</v>
      </c>
      <c r="F630" s="10">
        <v>113.56390294427165</v>
      </c>
      <c r="G630" s="10">
        <v>131.18924790729798</v>
      </c>
      <c r="H630" s="10">
        <v>3.3730991260914696</v>
      </c>
      <c r="I630" s="10">
        <v>118.46592200278342</v>
      </c>
    </row>
    <row r="631" spans="1:9" x14ac:dyDescent="0.25">
      <c r="A631" s="15"/>
      <c r="B631" s="5">
        <f>DATE(YEAR(siječanj!B631),MONTH(siječanj!B631)+9,DAY(siječanj!B631))</f>
        <v>43015</v>
      </c>
      <c r="C631" s="9">
        <v>6.5416666666666696</v>
      </c>
      <c r="D631">
        <v>0.91306441593150112</v>
      </c>
      <c r="E631" s="6">
        <v>128.17942249174681</v>
      </c>
      <c r="F631" s="10">
        <v>109.30489846978033</v>
      </c>
      <c r="G631" s="10">
        <v>133.01542813213905</v>
      </c>
      <c r="H631" s="10">
        <v>3.7082791588970063</v>
      </c>
      <c r="I631" s="10">
        <v>117.03606953186392</v>
      </c>
    </row>
    <row r="632" spans="1:9" x14ac:dyDescent="0.25">
      <c r="A632" s="15"/>
      <c r="B632" s="5">
        <f>DATE(YEAR(siječanj!B632),MONTH(siječanj!B632)+9,DAY(siječanj!B632))</f>
        <v>43015</v>
      </c>
      <c r="C632" s="9">
        <v>6.5520833333333304</v>
      </c>
      <c r="D632">
        <v>0.91306441593150112</v>
      </c>
      <c r="E632" s="6">
        <v>127.77910242757969</v>
      </c>
      <c r="F632" s="10">
        <v>107.35182002238227</v>
      </c>
      <c r="G632" s="10">
        <v>128.09043455487708</v>
      </c>
      <c r="H632" s="10">
        <v>6.0076762320942931</v>
      </c>
      <c r="I632" s="10">
        <v>116.6705515262895</v>
      </c>
    </row>
    <row r="633" spans="1:9" x14ac:dyDescent="0.25">
      <c r="A633" s="15"/>
      <c r="B633" s="5">
        <f>DATE(YEAR(siječanj!B633),MONTH(siječanj!B633)+9,DAY(siječanj!B633))</f>
        <v>43015</v>
      </c>
      <c r="C633" s="9">
        <v>6.5625</v>
      </c>
      <c r="D633">
        <v>0.91306441593150112</v>
      </c>
      <c r="E633" s="6">
        <v>129.45450540606072</v>
      </c>
      <c r="F633" s="10">
        <v>106.51170082083422</v>
      </c>
      <c r="G633" s="10">
        <v>126.88418205071235</v>
      </c>
      <c r="H633" s="10">
        <v>5.0247961105326766</v>
      </c>
      <c r="I633" s="10">
        <v>118.20030236828617</v>
      </c>
    </row>
    <row r="634" spans="1:9" x14ac:dyDescent="0.25">
      <c r="A634" s="15"/>
      <c r="B634" s="5">
        <f>DATE(YEAR(siječanj!B634),MONTH(siječanj!B634)+9,DAY(siječanj!B634))</f>
        <v>43015</v>
      </c>
      <c r="C634" s="9">
        <v>6.5729166666666696</v>
      </c>
      <c r="D634">
        <v>0.91306441593150112</v>
      </c>
      <c r="E634" s="6">
        <v>127.93910400901213</v>
      </c>
      <c r="F634" s="10">
        <v>104.82371897728227</v>
      </c>
      <c r="G634" s="10">
        <v>117.69141114086884</v>
      </c>
      <c r="H634" s="10">
        <v>4.3320211002566369</v>
      </c>
      <c r="I634" s="10">
        <v>116.81664327678823</v>
      </c>
    </row>
    <row r="635" spans="1:9" x14ac:dyDescent="0.25">
      <c r="A635" s="15"/>
      <c r="B635" s="5">
        <f>DATE(YEAR(siječanj!B635),MONTH(siječanj!B635)+9,DAY(siječanj!B635))</f>
        <v>43015</v>
      </c>
      <c r="C635" s="9">
        <v>6.5833333333333304</v>
      </c>
      <c r="D635">
        <v>0.91306441593150112</v>
      </c>
      <c r="E635" s="6">
        <v>126.11897002202429</v>
      </c>
      <c r="F635" s="10">
        <v>101.75734461271001</v>
      </c>
      <c r="G635" s="10">
        <v>117.27604951277338</v>
      </c>
      <c r="H635" s="10">
        <v>5.3165574393965684</v>
      </c>
      <c r="I635" s="10">
        <v>115.15474370104211</v>
      </c>
    </row>
    <row r="636" spans="1:9" x14ac:dyDescent="0.25">
      <c r="A636" s="15"/>
      <c r="B636" s="5">
        <f>DATE(YEAR(siječanj!B636),MONTH(siječanj!B636)+9,DAY(siječanj!B636))</f>
        <v>43015</v>
      </c>
      <c r="C636" s="9">
        <v>6.59375</v>
      </c>
      <c r="D636">
        <v>0.91306441593150112</v>
      </c>
      <c r="E636" s="6">
        <v>125.91396660011378</v>
      </c>
      <c r="F636" s="10">
        <v>99.91303104297775</v>
      </c>
      <c r="G636" s="10">
        <v>110.6156533163785</v>
      </c>
      <c r="H636" s="10">
        <v>5.5060803371353479</v>
      </c>
      <c r="I636" s="10">
        <v>114.96756237135143</v>
      </c>
    </row>
    <row r="637" spans="1:9" x14ac:dyDescent="0.25">
      <c r="A637" s="15"/>
      <c r="B637" s="5">
        <f>DATE(YEAR(siječanj!B637),MONTH(siječanj!B637)+9,DAY(siječanj!B637))</f>
        <v>43015</v>
      </c>
      <c r="C637" s="9">
        <v>6.6041666666666696</v>
      </c>
      <c r="D637">
        <v>0.91306441593150112</v>
      </c>
      <c r="E637" s="6">
        <v>124.88856837136181</v>
      </c>
      <c r="F637" s="10">
        <v>97.420989901491254</v>
      </c>
      <c r="G637" s="10">
        <v>108.70296195317604</v>
      </c>
      <c r="H637" s="10">
        <v>6.7224681347429245</v>
      </c>
      <c r="I637" s="10">
        <v>114.03130773651881</v>
      </c>
    </row>
    <row r="638" spans="1:9" x14ac:dyDescent="0.25">
      <c r="A638" s="15"/>
      <c r="B638" s="5">
        <f>DATE(YEAR(siječanj!B638),MONTH(siječanj!B638)+9,DAY(siječanj!B638))</f>
        <v>43015</v>
      </c>
      <c r="C638" s="9">
        <v>6.6145833333333304</v>
      </c>
      <c r="D638">
        <v>0.91306441593150112</v>
      </c>
      <c r="E638" s="6">
        <v>123.83273023154582</v>
      </c>
      <c r="F638" s="10">
        <v>96.75490973457795</v>
      </c>
      <c r="G638" s="10">
        <v>107.91056879987198</v>
      </c>
      <c r="H638" s="10">
        <v>5.9369239373221347</v>
      </c>
      <c r="I638" s="10">
        <v>113.06725950206953</v>
      </c>
    </row>
    <row r="639" spans="1:9" x14ac:dyDescent="0.25">
      <c r="A639" s="15"/>
      <c r="B639" s="5">
        <f>DATE(YEAR(siječanj!B639),MONTH(siječanj!B639)+9,DAY(siječanj!B639))</f>
        <v>43015</v>
      </c>
      <c r="C639" s="9">
        <v>6.625</v>
      </c>
      <c r="D639">
        <v>0.91306441593150112</v>
      </c>
      <c r="E639" s="6">
        <v>122.00322309424539</v>
      </c>
      <c r="F639" s="10">
        <v>96.37383787554009</v>
      </c>
      <c r="G639" s="10">
        <v>112.18367821511889</v>
      </c>
      <c r="H639" s="10">
        <v>4.184091666676637</v>
      </c>
      <c r="I639" s="10">
        <v>111.39680163630779</v>
      </c>
    </row>
    <row r="640" spans="1:9" x14ac:dyDescent="0.25">
      <c r="A640" s="15"/>
      <c r="B640" s="5">
        <f>DATE(YEAR(siječanj!B640),MONTH(siječanj!B640)+9,DAY(siječanj!B640))</f>
        <v>43015</v>
      </c>
      <c r="C640" s="9">
        <v>6.6354166666666696</v>
      </c>
      <c r="D640">
        <v>0.91306441593150112</v>
      </c>
      <c r="E640" s="6">
        <v>120.94181207863468</v>
      </c>
      <c r="F640" s="10">
        <v>96.458971632642914</v>
      </c>
      <c r="G640" s="10">
        <v>108.88906005095048</v>
      </c>
      <c r="H640" s="10">
        <v>4.4202286881413073</v>
      </c>
      <c r="I640" s="10">
        <v>110.42766500727595</v>
      </c>
    </row>
    <row r="641" spans="1:9" x14ac:dyDescent="0.25">
      <c r="A641" s="15"/>
      <c r="B641" s="5">
        <f>DATE(YEAR(siječanj!B641),MONTH(siječanj!B641)+9,DAY(siječanj!B641))</f>
        <v>43015</v>
      </c>
      <c r="C641" s="9">
        <v>6.6458333333333304</v>
      </c>
      <c r="D641">
        <v>0.91306441593150112</v>
      </c>
      <c r="E641" s="6">
        <v>122.99066125522876</v>
      </c>
      <c r="F641" s="10">
        <v>94.963617890410092</v>
      </c>
      <c r="G641" s="10">
        <v>104.12933699987967</v>
      </c>
      <c r="H641" s="10">
        <v>4.0034829399979524</v>
      </c>
      <c r="I641" s="10">
        <v>112.29839628403455</v>
      </c>
    </row>
    <row r="642" spans="1:9" x14ac:dyDescent="0.25">
      <c r="A642" s="15"/>
      <c r="B642" s="5">
        <f>DATE(YEAR(siječanj!B642),MONTH(siječanj!B642)+9,DAY(siječanj!B642))</f>
        <v>43015</v>
      </c>
      <c r="C642" s="9">
        <v>6.65625</v>
      </c>
      <c r="D642">
        <v>0.91306441593150112</v>
      </c>
      <c r="E642" s="6">
        <v>124.19159862027811</v>
      </c>
      <c r="F642" s="10">
        <v>94.153570652495702</v>
      </c>
      <c r="G642" s="10">
        <v>106.66605028998242</v>
      </c>
      <c r="H642" s="10">
        <v>3.5441225935487992</v>
      </c>
      <c r="I642" s="10">
        <v>113.39492945782365</v>
      </c>
    </row>
    <row r="643" spans="1:9" x14ac:dyDescent="0.25">
      <c r="A643" s="15"/>
      <c r="B643" s="5">
        <f>DATE(YEAR(siječanj!B643),MONTH(siječanj!B643)+9,DAY(siječanj!B643))</f>
        <v>43015</v>
      </c>
      <c r="C643" s="9">
        <v>6.6666666666666696</v>
      </c>
      <c r="D643">
        <v>0.91306441593150112</v>
      </c>
      <c r="E643" s="6">
        <v>120.40711970670336</v>
      </c>
      <c r="F643" s="10">
        <v>92.592177226830685</v>
      </c>
      <c r="G643" s="10">
        <v>104.7497494553438</v>
      </c>
      <c r="H643" s="10">
        <v>3.7321712976218566</v>
      </c>
      <c r="I643" s="10">
        <v>109.93945642899544</v>
      </c>
    </row>
    <row r="644" spans="1:9" x14ac:dyDescent="0.25">
      <c r="A644" s="15"/>
      <c r="B644" s="5">
        <f>DATE(YEAR(siječanj!B644),MONTH(siječanj!B644)+9,DAY(siječanj!B644))</f>
        <v>43015</v>
      </c>
      <c r="C644" s="9">
        <v>6.6770833333333304</v>
      </c>
      <c r="D644">
        <v>0.91306441593150112</v>
      </c>
      <c r="E644" s="6">
        <v>119.45374804416663</v>
      </c>
      <c r="F644" s="10">
        <v>91.623457595434616</v>
      </c>
      <c r="G644" s="10">
        <v>101.37758974942393</v>
      </c>
      <c r="H644" s="10">
        <v>3.9245115654802691</v>
      </c>
      <c r="I644" s="10">
        <v>109.0689666887757</v>
      </c>
    </row>
    <row r="645" spans="1:9" x14ac:dyDescent="0.25">
      <c r="A645" s="15"/>
      <c r="B645" s="5">
        <f>DATE(YEAR(siječanj!B645),MONTH(siječanj!B645)+9,DAY(siječanj!B645))</f>
        <v>43015</v>
      </c>
      <c r="C645" s="9">
        <v>6.6875</v>
      </c>
      <c r="D645">
        <v>0.91306441593150112</v>
      </c>
      <c r="E645" s="6">
        <v>121.37239241174311</v>
      </c>
      <c r="F645" s="10">
        <v>92.333433290232236</v>
      </c>
      <c r="G645" s="10">
        <v>103.51144436409737</v>
      </c>
      <c r="H645" s="10">
        <v>4.2053454588002825</v>
      </c>
      <c r="I645" s="10">
        <v>110.82081258763718</v>
      </c>
    </row>
    <row r="646" spans="1:9" x14ac:dyDescent="0.25">
      <c r="A646" s="15"/>
      <c r="B646" s="5">
        <f>DATE(YEAR(siječanj!B646),MONTH(siječanj!B646)+9,DAY(siječanj!B646))</f>
        <v>43015</v>
      </c>
      <c r="C646" s="9">
        <v>6.6979166666666696</v>
      </c>
      <c r="D646">
        <v>0.91306441593150112</v>
      </c>
      <c r="E646" s="6">
        <v>124.96194572723989</v>
      </c>
      <c r="F646" s="10">
        <v>93.47446851972262</v>
      </c>
      <c r="G646" s="10">
        <v>102.17969762884637</v>
      </c>
      <c r="H646" s="10">
        <v>3.2804549553702027</v>
      </c>
      <c r="I646" s="10">
        <v>114.09830598910624</v>
      </c>
    </row>
    <row r="647" spans="1:9" x14ac:dyDescent="0.25">
      <c r="A647" s="15"/>
      <c r="B647" s="5">
        <f>DATE(YEAR(siječanj!B647),MONTH(siječanj!B647)+9,DAY(siječanj!B647))</f>
        <v>43015</v>
      </c>
      <c r="C647" s="9">
        <v>6.7083333333333304</v>
      </c>
      <c r="D647">
        <v>0.91306441593150112</v>
      </c>
      <c r="E647" s="6">
        <v>126.35310127275467</v>
      </c>
      <c r="F647" s="10">
        <v>92.977225013887264</v>
      </c>
      <c r="G647" s="10">
        <v>103.07556363201084</v>
      </c>
      <c r="H647" s="10">
        <v>3.1201428950769716</v>
      </c>
      <c r="I647" s="10">
        <v>115.36852061474156</v>
      </c>
    </row>
    <row r="648" spans="1:9" x14ac:dyDescent="0.25">
      <c r="A648" s="15"/>
      <c r="B648" s="5">
        <f>DATE(YEAR(siječanj!B648),MONTH(siječanj!B648)+9,DAY(siječanj!B648))</f>
        <v>43015</v>
      </c>
      <c r="C648" s="9">
        <v>6.71875</v>
      </c>
      <c r="D648">
        <v>0.91306441593150112</v>
      </c>
      <c r="E648" s="6">
        <v>128.53849632754756</v>
      </c>
      <c r="F648" s="10">
        <v>92.962319291808953</v>
      </c>
      <c r="G648" s="10">
        <v>102.58070950479502</v>
      </c>
      <c r="H648" s="10">
        <v>6.1931385963983168</v>
      </c>
      <c r="I648" s="10">
        <v>117.36392707402561</v>
      </c>
    </row>
    <row r="649" spans="1:9" x14ac:dyDescent="0.25">
      <c r="A649" s="15"/>
      <c r="B649" s="5">
        <f>DATE(YEAR(siječanj!B649),MONTH(siječanj!B649)+9,DAY(siječanj!B649))</f>
        <v>43015</v>
      </c>
      <c r="C649" s="9">
        <v>6.7291666666666696</v>
      </c>
      <c r="D649">
        <v>0.91306441593150112</v>
      </c>
      <c r="E649" s="6">
        <v>131.80013031680662</v>
      </c>
      <c r="F649" s="10">
        <v>92.590738357719033</v>
      </c>
      <c r="G649" s="10">
        <v>102.124946634265</v>
      </c>
      <c r="H649" s="10">
        <v>24.152394914864992</v>
      </c>
      <c r="I649" s="10">
        <v>120.34200900741077</v>
      </c>
    </row>
    <row r="650" spans="1:9" x14ac:dyDescent="0.25">
      <c r="A650" s="15"/>
      <c r="B650" s="5">
        <f>DATE(YEAR(siječanj!B650),MONTH(siječanj!B650)+9,DAY(siječanj!B650))</f>
        <v>43015</v>
      </c>
      <c r="C650" s="9">
        <v>6.7395833333333304</v>
      </c>
      <c r="D650">
        <v>0.91306441593150112</v>
      </c>
      <c r="E650" s="6">
        <v>141.60044478471127</v>
      </c>
      <c r="F650" s="10">
        <v>92.204876948295706</v>
      </c>
      <c r="G650" s="10">
        <v>103.94749735730682</v>
      </c>
      <c r="H650" s="10">
        <v>42.538644327675144</v>
      </c>
      <c r="I650" s="10">
        <v>129.29032741299318</v>
      </c>
    </row>
    <row r="651" spans="1:9" x14ac:dyDescent="0.25">
      <c r="A651" s="15"/>
      <c r="B651" s="5">
        <f>DATE(YEAR(siječanj!B651),MONTH(siječanj!B651)+9,DAY(siječanj!B651))</f>
        <v>43015</v>
      </c>
      <c r="C651" s="9">
        <v>6.75</v>
      </c>
      <c r="D651">
        <v>0.91306441593150112</v>
      </c>
      <c r="E651" s="6">
        <v>141.34868974849792</v>
      </c>
      <c r="F651" s="10">
        <v>94.328311085722447</v>
      </c>
      <c r="G651" s="10">
        <v>108.43195114001807</v>
      </c>
      <c r="H651" s="10">
        <v>60.251922331820502</v>
      </c>
      <c r="I651" s="10">
        <v>129.06045884789521</v>
      </c>
    </row>
    <row r="652" spans="1:9" x14ac:dyDescent="0.25">
      <c r="A652" s="15"/>
      <c r="B652" s="5">
        <f>DATE(YEAR(siječanj!B652),MONTH(siječanj!B652)+9,DAY(siječanj!B652))</f>
        <v>43015</v>
      </c>
      <c r="C652" s="9">
        <v>6.7604166666666696</v>
      </c>
      <c r="D652">
        <v>0.91306441593150112</v>
      </c>
      <c r="E652" s="6">
        <v>146.1291145151865</v>
      </c>
      <c r="F652" s="10">
        <v>95.785284297000203</v>
      </c>
      <c r="G652" s="10">
        <v>107.33160317179782</v>
      </c>
      <c r="H652" s="10">
        <v>76.940096667471096</v>
      </c>
      <c r="I652" s="10">
        <v>133.4252945953962</v>
      </c>
    </row>
    <row r="653" spans="1:9" x14ac:dyDescent="0.25">
      <c r="A653" s="15"/>
      <c r="B653" s="5">
        <f>DATE(YEAR(siječanj!B653),MONTH(siječanj!B653)+9,DAY(siječanj!B653))</f>
        <v>43015</v>
      </c>
      <c r="C653" s="9">
        <v>6.7708333333333304</v>
      </c>
      <c r="D653">
        <v>0.91306441593150112</v>
      </c>
      <c r="E653" s="6">
        <v>152.44600446218129</v>
      </c>
      <c r="F653" s="10">
        <v>94.982110765287558</v>
      </c>
      <c r="G653" s="10">
        <v>109.02968922441831</v>
      </c>
      <c r="H653" s="10">
        <v>94.715540838423721</v>
      </c>
      <c r="I653" s="10">
        <v>139.19302202535258</v>
      </c>
    </row>
    <row r="654" spans="1:9" x14ac:dyDescent="0.25">
      <c r="A654" s="15"/>
      <c r="B654" s="5">
        <f>DATE(YEAR(siječanj!B654),MONTH(siječanj!B654)+9,DAY(siječanj!B654))</f>
        <v>43015</v>
      </c>
      <c r="C654" s="9">
        <v>6.78125</v>
      </c>
      <c r="D654">
        <v>0.91306441593150112</v>
      </c>
      <c r="E654" s="6">
        <v>158.98797804891004</v>
      </c>
      <c r="F654" s="10">
        <v>97.409979947592589</v>
      </c>
      <c r="G654" s="10">
        <v>111.95572867661924</v>
      </c>
      <c r="H654" s="10">
        <v>128.29869367771471</v>
      </c>
      <c r="I654" s="10">
        <v>145.16626531735835</v>
      </c>
    </row>
    <row r="655" spans="1:9" x14ac:dyDescent="0.25">
      <c r="A655" s="15"/>
      <c r="B655" s="5">
        <f>DATE(YEAR(siječanj!B655),MONTH(siječanj!B655)+9,DAY(siječanj!B655))</f>
        <v>43015</v>
      </c>
      <c r="C655" s="9">
        <v>6.7916666666666696</v>
      </c>
      <c r="D655">
        <v>0.91306441593150112</v>
      </c>
      <c r="E655" s="6">
        <v>164.47136725409106</v>
      </c>
      <c r="F655" s="10">
        <v>97.657549602622254</v>
      </c>
      <c r="G655" s="10">
        <v>111.14541636045848</v>
      </c>
      <c r="H655" s="10">
        <v>158.1886893446933</v>
      </c>
      <c r="I655" s="10">
        <v>150.17295287931208</v>
      </c>
    </row>
    <row r="656" spans="1:9" x14ac:dyDescent="0.25">
      <c r="A656" s="15"/>
      <c r="B656" s="5">
        <f>DATE(YEAR(siječanj!B656),MONTH(siječanj!B656)+9,DAY(siječanj!B656))</f>
        <v>43015</v>
      </c>
      <c r="C656" s="9">
        <v>6.8020833333333304</v>
      </c>
      <c r="D656">
        <v>0.91306441593150112</v>
      </c>
      <c r="E656" s="6">
        <v>170.29432870353398</v>
      </c>
      <c r="F656" s="10">
        <v>96.883197541053505</v>
      </c>
      <c r="G656" s="10">
        <v>115.47894135698014</v>
      </c>
      <c r="H656" s="10">
        <v>184.07067347674968</v>
      </c>
      <c r="I656" s="10">
        <v>155.48969177413932</v>
      </c>
    </row>
    <row r="657" spans="1:9" x14ac:dyDescent="0.25">
      <c r="A657" s="15"/>
      <c r="B657" s="5">
        <f>DATE(YEAR(siječanj!B657),MONTH(siječanj!B657)+9,DAY(siječanj!B657))</f>
        <v>43015</v>
      </c>
      <c r="C657" s="9">
        <v>6.8125</v>
      </c>
      <c r="D657">
        <v>0.91306441593150112</v>
      </c>
      <c r="E657" s="6">
        <v>172.46515488142742</v>
      </c>
      <c r="F657" s="10">
        <v>96.742957902569998</v>
      </c>
      <c r="G657" s="10">
        <v>116.92045448218721</v>
      </c>
      <c r="H657" s="10">
        <v>201.37762210115633</v>
      </c>
      <c r="I657" s="10">
        <v>157.4717959103464</v>
      </c>
    </row>
    <row r="658" spans="1:9" x14ac:dyDescent="0.25">
      <c r="A658" s="15"/>
      <c r="B658" s="5">
        <f>DATE(YEAR(siječanj!B658),MONTH(siječanj!B658)+9,DAY(siječanj!B658))</f>
        <v>43015</v>
      </c>
      <c r="C658" s="9">
        <v>6.8229166666666696</v>
      </c>
      <c r="D658">
        <v>0.91306441593150112</v>
      </c>
      <c r="E658" s="6">
        <v>171.42307276271828</v>
      </c>
      <c r="F658" s="10">
        <v>94.544209588328641</v>
      </c>
      <c r="G658" s="10">
        <v>117.35744489639117</v>
      </c>
      <c r="H658" s="10">
        <v>222.61132358548349</v>
      </c>
      <c r="I658" s="10">
        <v>156.52030780927458</v>
      </c>
    </row>
    <row r="659" spans="1:9" x14ac:dyDescent="0.25">
      <c r="A659" s="15"/>
      <c r="B659" s="5">
        <f>DATE(YEAR(siječanj!B659),MONTH(siječanj!B659)+9,DAY(siječanj!B659))</f>
        <v>43015</v>
      </c>
      <c r="C659" s="9">
        <v>6.8333333333333304</v>
      </c>
      <c r="D659">
        <v>0.91306441593150112</v>
      </c>
      <c r="E659" s="6">
        <v>168.76044401780774</v>
      </c>
      <c r="F659" s="10">
        <v>93.545971096188651</v>
      </c>
      <c r="G659" s="10">
        <v>111.21486162943252</v>
      </c>
      <c r="H659" s="10">
        <v>227.12231719746825</v>
      </c>
      <c r="I659" s="10">
        <v>154.08915624946042</v>
      </c>
    </row>
    <row r="660" spans="1:9" x14ac:dyDescent="0.25">
      <c r="A660" s="15"/>
      <c r="B660" s="5">
        <f>DATE(YEAR(siječanj!B660),MONTH(siječanj!B660)+9,DAY(siječanj!B660))</f>
        <v>43015</v>
      </c>
      <c r="C660" s="9">
        <v>6.84375</v>
      </c>
      <c r="D660">
        <v>0.91306441593150112</v>
      </c>
      <c r="E660" s="6">
        <v>167.28823414503955</v>
      </c>
      <c r="F660" s="10">
        <v>80.065070117695797</v>
      </c>
      <c r="G660" s="10">
        <v>97.017248102742926</v>
      </c>
      <c r="H660" s="10">
        <v>227.12773690945914</v>
      </c>
      <c r="I660" s="10">
        <v>152.74493380185274</v>
      </c>
    </row>
    <row r="661" spans="1:9" x14ac:dyDescent="0.25">
      <c r="A661" s="15"/>
      <c r="B661" s="5">
        <f>DATE(YEAR(siječanj!B661),MONTH(siječanj!B661)+9,DAY(siječanj!B661))</f>
        <v>43015</v>
      </c>
      <c r="C661" s="9">
        <v>6.8541666666666696</v>
      </c>
      <c r="D661">
        <v>0.91306441593150112</v>
      </c>
      <c r="E661" s="6">
        <v>165.60627472532968</v>
      </c>
      <c r="F661" s="10">
        <v>74.364226609546449</v>
      </c>
      <c r="G661" s="10">
        <v>89.233869627790142</v>
      </c>
      <c r="H661" s="10">
        <v>227.83033821062102</v>
      </c>
      <c r="I661" s="10">
        <v>151.20919650667486</v>
      </c>
    </row>
    <row r="662" spans="1:9" x14ac:dyDescent="0.25">
      <c r="A662" s="15"/>
      <c r="B662" s="5">
        <f>DATE(YEAR(siječanj!B662),MONTH(siječanj!B662)+9,DAY(siječanj!B662))</f>
        <v>43015</v>
      </c>
      <c r="C662" s="9">
        <v>6.8645833333333304</v>
      </c>
      <c r="D662">
        <v>0.91306441593150112</v>
      </c>
      <c r="E662" s="6">
        <v>162.28664511288477</v>
      </c>
      <c r="F662" s="10">
        <v>72.171065436089492</v>
      </c>
      <c r="G662" s="10">
        <v>86.448952095990009</v>
      </c>
      <c r="H662" s="10">
        <v>228.75374251880871</v>
      </c>
      <c r="I662" s="10">
        <v>148.17816083347893</v>
      </c>
    </row>
    <row r="663" spans="1:9" x14ac:dyDescent="0.25">
      <c r="A663" s="15"/>
      <c r="B663" s="5">
        <f>DATE(YEAR(siječanj!B663),MONTH(siječanj!B663)+9,DAY(siječanj!B663))</f>
        <v>43015</v>
      </c>
      <c r="C663" s="9">
        <v>6.875</v>
      </c>
      <c r="D663">
        <v>0.91306441593150112</v>
      </c>
      <c r="E663" s="6">
        <v>160.8023098930847</v>
      </c>
      <c r="F663" s="10">
        <v>72.346395044133516</v>
      </c>
      <c r="G663" s="10">
        <v>79.90930694069209</v>
      </c>
      <c r="H663" s="10">
        <v>229.64347140303542</v>
      </c>
      <c r="I663" s="10">
        <v>146.82286716296562</v>
      </c>
    </row>
    <row r="664" spans="1:9" x14ac:dyDescent="0.25">
      <c r="A664" s="15"/>
      <c r="B664" s="5">
        <f>DATE(YEAR(siječanj!B664),MONTH(siječanj!B664)+9,DAY(siječanj!B664))</f>
        <v>43015</v>
      </c>
      <c r="C664" s="9">
        <v>6.8854166666666696</v>
      </c>
      <c r="D664">
        <v>0.91306441593150112</v>
      </c>
      <c r="E664" s="6">
        <v>165.48231372069756</v>
      </c>
      <c r="F664" s="10">
        <v>68.261457660220628</v>
      </c>
      <c r="G664" s="10">
        <v>68.881073735732727</v>
      </c>
      <c r="H664" s="10">
        <v>238.23945466260406</v>
      </c>
      <c r="I664" s="10">
        <v>151.09601212438216</v>
      </c>
    </row>
    <row r="665" spans="1:9" x14ac:dyDescent="0.25">
      <c r="A665" s="15"/>
      <c r="B665" s="5">
        <f>DATE(YEAR(siječanj!B665),MONTH(siječanj!B665)+9,DAY(siječanj!B665))</f>
        <v>43015</v>
      </c>
      <c r="C665" s="9">
        <v>6.8958333333333304</v>
      </c>
      <c r="D665">
        <v>0.91306441593150112</v>
      </c>
      <c r="E665" s="6">
        <v>169.30598240695807</v>
      </c>
      <c r="F665" s="10">
        <v>66.661523383922358</v>
      </c>
      <c r="G665" s="10">
        <v>62.737725308902462</v>
      </c>
      <c r="H665" s="10">
        <v>244.20603949649629</v>
      </c>
      <c r="I665" s="10">
        <v>154.58726794011818</v>
      </c>
    </row>
    <row r="666" spans="1:9" x14ac:dyDescent="0.25">
      <c r="A666" s="15"/>
      <c r="B666" s="5">
        <f>DATE(YEAR(siječanj!B666),MONTH(siječanj!B666)+9,DAY(siječanj!B666))</f>
        <v>43015</v>
      </c>
      <c r="C666" s="9">
        <v>6.90625</v>
      </c>
      <c r="D666">
        <v>0.91306441593150112</v>
      </c>
      <c r="E666" s="6">
        <v>163.88313656711168</v>
      </c>
      <c r="F666" s="10">
        <v>65.357402961808518</v>
      </c>
      <c r="G666" s="10">
        <v>60.079523860339584</v>
      </c>
      <c r="H666" s="10">
        <v>244.30531853884469</v>
      </c>
      <c r="I666" s="10">
        <v>149.63586037067225</v>
      </c>
    </row>
    <row r="667" spans="1:9" x14ac:dyDescent="0.25">
      <c r="A667" s="15"/>
      <c r="B667" s="5">
        <f>DATE(YEAR(siječanj!B667),MONTH(siječanj!B667)+9,DAY(siječanj!B667))</f>
        <v>43015</v>
      </c>
      <c r="C667" s="9">
        <v>6.9166666666666696</v>
      </c>
      <c r="D667">
        <v>0.91306441593150112</v>
      </c>
      <c r="E667" s="6">
        <v>160.57676374932217</v>
      </c>
      <c r="F667" s="10">
        <v>64.602361405475946</v>
      </c>
      <c r="G667" s="10">
        <v>57.746206889610917</v>
      </c>
      <c r="H667" s="10">
        <v>240.0048265805907</v>
      </c>
      <c r="I667" s="10">
        <v>146.61692900494549</v>
      </c>
    </row>
    <row r="668" spans="1:9" x14ac:dyDescent="0.25">
      <c r="A668" s="15"/>
      <c r="B668" s="5">
        <f>DATE(YEAR(siječanj!B668),MONTH(siječanj!B668)+9,DAY(siječanj!B668))</f>
        <v>43015</v>
      </c>
      <c r="C668" s="9">
        <v>6.9270833333333304</v>
      </c>
      <c r="D668">
        <v>0.91306441593150112</v>
      </c>
      <c r="E668" s="6">
        <v>151.52470239228555</v>
      </c>
      <c r="F668" s="10">
        <v>64.395781484163663</v>
      </c>
      <c r="G668" s="10">
        <v>54.483529142490653</v>
      </c>
      <c r="H668" s="10">
        <v>240.49525800886681</v>
      </c>
      <c r="I668" s="10">
        <v>138.35181388900673</v>
      </c>
    </row>
    <row r="669" spans="1:9" x14ac:dyDescent="0.25">
      <c r="A669" s="15"/>
      <c r="B669" s="5">
        <f>DATE(YEAR(siječanj!B669),MONTH(siječanj!B669)+9,DAY(siječanj!B669))</f>
        <v>43015</v>
      </c>
      <c r="C669" s="9">
        <v>6.9375</v>
      </c>
      <c r="D669">
        <v>0.91306441593150112</v>
      </c>
      <c r="E669" s="6">
        <v>141.11081578812878</v>
      </c>
      <c r="F669" s="10">
        <v>61.946886376065976</v>
      </c>
      <c r="G669" s="10">
        <v>53.47935495980601</v>
      </c>
      <c r="H669" s="10">
        <v>240.19130107785926</v>
      </c>
      <c r="I669" s="10">
        <v>128.84326459920544</v>
      </c>
    </row>
    <row r="670" spans="1:9" x14ac:dyDescent="0.25">
      <c r="A670" s="15"/>
      <c r="B670" s="5">
        <f>DATE(YEAR(siječanj!B670),MONTH(siječanj!B670)+9,DAY(siječanj!B670))</f>
        <v>43015</v>
      </c>
      <c r="C670" s="9">
        <v>6.9479166666666696</v>
      </c>
      <c r="D670">
        <v>0.91306441593150112</v>
      </c>
      <c r="E670" s="6">
        <v>132.17508908174267</v>
      </c>
      <c r="F670" s="10">
        <v>61.633906292340953</v>
      </c>
      <c r="G670" s="10">
        <v>52.699897415011733</v>
      </c>
      <c r="H670" s="10">
        <v>236.91774502880256</v>
      </c>
      <c r="I670" s="10">
        <v>120.6843705131155</v>
      </c>
    </row>
    <row r="671" spans="1:9" x14ac:dyDescent="0.25">
      <c r="A671" s="15"/>
      <c r="B671" s="5">
        <f>DATE(YEAR(siječanj!B671),MONTH(siječanj!B671)+9,DAY(siječanj!B671))</f>
        <v>43015</v>
      </c>
      <c r="C671" s="9">
        <v>6.9583333333333304</v>
      </c>
      <c r="D671">
        <v>0.91306441593150112</v>
      </c>
      <c r="E671" s="6">
        <v>123.04496081617789</v>
      </c>
      <c r="F671" s="10">
        <v>60.583792360335508</v>
      </c>
      <c r="G671" s="10">
        <v>54.343873444670997</v>
      </c>
      <c r="H671" s="10">
        <v>235.54820711177032</v>
      </c>
      <c r="I671" s="10">
        <v>112.3479752809379</v>
      </c>
    </row>
    <row r="672" spans="1:9" x14ac:dyDescent="0.25">
      <c r="A672" s="15"/>
      <c r="B672" s="5">
        <f>DATE(YEAR(siječanj!B672),MONTH(siječanj!B672)+9,DAY(siječanj!B672))</f>
        <v>43015</v>
      </c>
      <c r="C672" s="9">
        <v>6.96875</v>
      </c>
      <c r="D672">
        <v>0.91306441593150112</v>
      </c>
      <c r="E672" s="6">
        <v>113.4440620069203</v>
      </c>
      <c r="F672" s="10">
        <v>58.790829183522668</v>
      </c>
      <c r="G672" s="10">
        <v>55.173150508643879</v>
      </c>
      <c r="H672" s="10">
        <v>236.04285009332079</v>
      </c>
      <c r="I672" s="10">
        <v>103.58173621724569</v>
      </c>
    </row>
    <row r="673" spans="1:9" x14ac:dyDescent="0.25">
      <c r="A673" s="15"/>
      <c r="B673" s="5">
        <f>DATE(YEAR(siječanj!B673),MONTH(siječanj!B673)+9,DAY(siječanj!B673))</f>
        <v>43015</v>
      </c>
      <c r="C673" s="9">
        <v>6.9791666666666696</v>
      </c>
      <c r="D673">
        <v>0.91306441593150112</v>
      </c>
      <c r="E673" s="6">
        <v>105.65882697403977</v>
      </c>
      <c r="F673" s="10">
        <v>57.580547877036565</v>
      </c>
      <c r="G673" s="10">
        <v>55.778139584497396</v>
      </c>
      <c r="H673" s="10">
        <v>235.84538315196812</v>
      </c>
      <c r="I673" s="10">
        <v>96.473315139059153</v>
      </c>
    </row>
    <row r="674" spans="1:9" ht="15.75" thickBot="1" x14ac:dyDescent="0.3">
      <c r="A674" s="15"/>
      <c r="B674" s="5">
        <f>DATE(YEAR(siječanj!B674),MONTH(siječanj!B674)+9,DAY(siječanj!B674))</f>
        <v>43015</v>
      </c>
      <c r="C674" s="9">
        <v>6.9895833333333304</v>
      </c>
      <c r="D674">
        <v>0.91306441593150112</v>
      </c>
      <c r="E674" s="6">
        <v>96.201804632583801</v>
      </c>
      <c r="F674" s="10">
        <v>56.513223627579038</v>
      </c>
      <c r="G674" s="10">
        <v>57.335744688337222</v>
      </c>
      <c r="H674" s="10">
        <v>237.98840668227763</v>
      </c>
      <c r="I674" s="10">
        <v>87.838444558406508</v>
      </c>
    </row>
    <row r="675" spans="1:9" x14ac:dyDescent="0.25">
      <c r="A675" s="16">
        <f t="shared" ref="A675" si="5">A579+1</f>
        <v>281</v>
      </c>
      <c r="B675" s="5">
        <f>DATE(YEAR(siječanj!B675),MONTH(siječanj!B675)+9,DAY(siječanj!B675))</f>
        <v>43016</v>
      </c>
      <c r="C675" s="9">
        <v>7</v>
      </c>
      <c r="D675">
        <v>0.91220136481518355</v>
      </c>
      <c r="E675" s="6">
        <v>87.696519309597988</v>
      </c>
      <c r="F675" s="10">
        <v>56.502217681672327</v>
      </c>
      <c r="G675" s="10">
        <v>61.274651500821534</v>
      </c>
      <c r="H675" s="10">
        <v>239.95560511433661</v>
      </c>
      <c r="I675" s="10">
        <v>79.996884603756385</v>
      </c>
    </row>
    <row r="676" spans="1:9" x14ac:dyDescent="0.25">
      <c r="A676" s="17"/>
      <c r="B676" s="5">
        <f>DATE(YEAR(siječanj!B676),MONTH(siječanj!B676)+9,DAY(siječanj!B676))</f>
        <v>43016</v>
      </c>
      <c r="C676" s="9">
        <v>7.0104166666666696</v>
      </c>
      <c r="D676">
        <v>0.91220136481518355</v>
      </c>
      <c r="E676" s="6">
        <v>81.666727249582379</v>
      </c>
      <c r="F676" s="10">
        <v>55.182109379652495</v>
      </c>
      <c r="G676" s="10">
        <v>59.415773711205929</v>
      </c>
      <c r="H676" s="10">
        <v>238.87550522095424</v>
      </c>
      <c r="I676" s="10">
        <v>74.496500057058384</v>
      </c>
    </row>
    <row r="677" spans="1:9" x14ac:dyDescent="0.25">
      <c r="A677" s="17"/>
      <c r="B677" s="5">
        <f>DATE(YEAR(siječanj!B677),MONTH(siječanj!B677)+9,DAY(siječanj!B677))</f>
        <v>43016</v>
      </c>
      <c r="C677" s="9">
        <v>7.0208333333333304</v>
      </c>
      <c r="D677">
        <v>0.91220136481518355</v>
      </c>
      <c r="E677" s="6">
        <v>75.275844598001967</v>
      </c>
      <c r="F677" s="10">
        <v>55.020394920277461</v>
      </c>
      <c r="G677" s="10">
        <v>57.029123895605537</v>
      </c>
      <c r="H677" s="10">
        <v>237.72478705040567</v>
      </c>
      <c r="I677" s="10">
        <v>68.666728179913051</v>
      </c>
    </row>
    <row r="678" spans="1:9" x14ac:dyDescent="0.25">
      <c r="A678" s="17"/>
      <c r="B678" s="5">
        <f>DATE(YEAR(siječanj!B678),MONTH(siječanj!B678)+9,DAY(siječanj!B678))</f>
        <v>43016</v>
      </c>
      <c r="C678" s="9">
        <v>7.03125</v>
      </c>
      <c r="D678">
        <v>0.91220136481518355</v>
      </c>
      <c r="E678" s="6">
        <v>69.768195766275923</v>
      </c>
      <c r="F678" s="10">
        <v>53.943583753863919</v>
      </c>
      <c r="G678" s="10">
        <v>57.256436468557638</v>
      </c>
      <c r="H678" s="10">
        <v>237.84708511677729</v>
      </c>
      <c r="I678" s="10">
        <v>63.642643398689806</v>
      </c>
    </row>
    <row r="679" spans="1:9" x14ac:dyDescent="0.25">
      <c r="A679" s="17"/>
      <c r="B679" s="5">
        <f>DATE(YEAR(siječanj!B679),MONTH(siječanj!B679)+9,DAY(siječanj!B679))</f>
        <v>43016</v>
      </c>
      <c r="C679" s="9">
        <v>7.0416666666666696</v>
      </c>
      <c r="D679">
        <v>0.91220136481518355</v>
      </c>
      <c r="E679" s="6">
        <v>65.864452348204509</v>
      </c>
      <c r="F679" s="10">
        <v>53.29382413018881</v>
      </c>
      <c r="G679" s="10">
        <v>55.356063778680536</v>
      </c>
      <c r="H679" s="10">
        <v>238.42898056073702</v>
      </c>
      <c r="I679" s="10">
        <v>60.081643324836776</v>
      </c>
    </row>
    <row r="680" spans="1:9" x14ac:dyDescent="0.25">
      <c r="A680" s="17"/>
      <c r="B680" s="5">
        <f>DATE(YEAR(siječanj!B680),MONTH(siječanj!B680)+9,DAY(siječanj!B680))</f>
        <v>43016</v>
      </c>
      <c r="C680" s="9">
        <v>7.0520833333333304</v>
      </c>
      <c r="D680">
        <v>0.91220136481518355</v>
      </c>
      <c r="E680" s="6">
        <v>63.638841277881362</v>
      </c>
      <c r="F680" s="10">
        <v>53.24995265025624</v>
      </c>
      <c r="G680" s="10">
        <v>58.871432568839452</v>
      </c>
      <c r="H680" s="10">
        <v>239.61644955926428</v>
      </c>
      <c r="I680" s="10">
        <v>58.051437868940219</v>
      </c>
    </row>
    <row r="681" spans="1:9" x14ac:dyDescent="0.25">
      <c r="A681" s="17"/>
      <c r="B681" s="5">
        <f>DATE(YEAR(siječanj!B681),MONTH(siječanj!B681)+9,DAY(siječanj!B681))</f>
        <v>43016</v>
      </c>
      <c r="C681" s="9">
        <v>7.0625</v>
      </c>
      <c r="D681">
        <v>0.91220136481518355</v>
      </c>
      <c r="E681" s="6">
        <v>62.030980760034041</v>
      </c>
      <c r="F681" s="10">
        <v>52.699326699580595</v>
      </c>
      <c r="G681" s="10">
        <v>56.955051612748321</v>
      </c>
      <c r="H681" s="10">
        <v>239.10488735502523</v>
      </c>
      <c r="I681" s="10">
        <v>56.584745310127445</v>
      </c>
    </row>
    <row r="682" spans="1:9" x14ac:dyDescent="0.25">
      <c r="A682" s="17"/>
      <c r="B682" s="5">
        <f>DATE(YEAR(siječanj!B682),MONTH(siječanj!B682)+9,DAY(siječanj!B682))</f>
        <v>43016</v>
      </c>
      <c r="C682" s="9">
        <v>7.0729166666666696</v>
      </c>
      <c r="D682">
        <v>0.91220136481518355</v>
      </c>
      <c r="E682" s="6">
        <v>59.535403309248693</v>
      </c>
      <c r="F682" s="10">
        <v>52.824428152452434</v>
      </c>
      <c r="G682" s="10">
        <v>58.683175197919539</v>
      </c>
      <c r="H682" s="10">
        <v>237.98917778357767</v>
      </c>
      <c r="I682" s="10">
        <v>54.308276153519053</v>
      </c>
    </row>
    <row r="683" spans="1:9" x14ac:dyDescent="0.25">
      <c r="A683" s="17"/>
      <c r="B683" s="5">
        <f>DATE(YEAR(siječanj!B683),MONTH(siječanj!B683)+9,DAY(siječanj!B683))</f>
        <v>43016</v>
      </c>
      <c r="C683" s="9">
        <v>7.0833333333333304</v>
      </c>
      <c r="D683">
        <v>0.91220136481518355</v>
      </c>
      <c r="E683" s="6">
        <v>58.543805589502057</v>
      </c>
      <c r="F683" s="10">
        <v>52.557267432749811</v>
      </c>
      <c r="G683" s="10">
        <v>57.390523725426974</v>
      </c>
      <c r="H683" s="10">
        <v>239.15378277844687</v>
      </c>
      <c r="I683" s="10">
        <v>53.403739360218545</v>
      </c>
    </row>
    <row r="684" spans="1:9" x14ac:dyDescent="0.25">
      <c r="A684" s="17"/>
      <c r="B684" s="5">
        <f>DATE(YEAR(siječanj!B684),MONTH(siječanj!B684)+9,DAY(siječanj!B684))</f>
        <v>43016</v>
      </c>
      <c r="C684" s="9">
        <v>7.09375</v>
      </c>
      <c r="D684">
        <v>0.91220136481518355</v>
      </c>
      <c r="E684" s="6">
        <v>58.907605700375747</v>
      </c>
      <c r="F684" s="10">
        <v>52.330266792429988</v>
      </c>
      <c r="G684" s="10">
        <v>59.992836454782662</v>
      </c>
      <c r="H684" s="10">
        <v>238.72111893913416</v>
      </c>
      <c r="I684" s="10">
        <v>53.735598317877439</v>
      </c>
    </row>
    <row r="685" spans="1:9" x14ac:dyDescent="0.25">
      <c r="A685" s="17"/>
      <c r="B685" s="5">
        <f>DATE(YEAR(siječanj!B685),MONTH(siječanj!B685)+9,DAY(siječanj!B685))</f>
        <v>43016</v>
      </c>
      <c r="C685" s="9">
        <v>7.1041666666666696</v>
      </c>
      <c r="D685">
        <v>0.91220136481518355</v>
      </c>
      <c r="E685" s="6">
        <v>57.224228001144816</v>
      </c>
      <c r="F685" s="10">
        <v>53.068414662674883</v>
      </c>
      <c r="G685" s="10">
        <v>58.790133330964693</v>
      </c>
      <c r="H685" s="10">
        <v>237.71095423317999</v>
      </c>
      <c r="I685" s="10">
        <v>52.200018883139542</v>
      </c>
    </row>
    <row r="686" spans="1:9" x14ac:dyDescent="0.25">
      <c r="A686" s="17"/>
      <c r="B686" s="5">
        <f>DATE(YEAR(siječanj!B686),MONTH(siječanj!B686)+9,DAY(siječanj!B686))</f>
        <v>43016</v>
      </c>
      <c r="C686" s="9">
        <v>7.1145833333333304</v>
      </c>
      <c r="D686">
        <v>0.91220136481518355</v>
      </c>
      <c r="E686" s="6">
        <v>57.022712216908872</v>
      </c>
      <c r="F686" s="10">
        <v>52.1578229385931</v>
      </c>
      <c r="G686" s="10">
        <v>61.413606135931623</v>
      </c>
      <c r="H686" s="10">
        <v>237.65712716188477</v>
      </c>
      <c r="I686" s="10">
        <v>52.016195909727713</v>
      </c>
    </row>
    <row r="687" spans="1:9" x14ac:dyDescent="0.25">
      <c r="A687" s="17"/>
      <c r="B687" s="5">
        <f>DATE(YEAR(siječanj!B687),MONTH(siječanj!B687)+9,DAY(siječanj!B687))</f>
        <v>43016</v>
      </c>
      <c r="C687" s="9">
        <v>7.125</v>
      </c>
      <c r="D687">
        <v>0.91220136481518355</v>
      </c>
      <c r="E687" s="6">
        <v>56.834780751640409</v>
      </c>
      <c r="F687" s="10">
        <v>51.894004884180418</v>
      </c>
      <c r="G687" s="10">
        <v>58.47727107708149</v>
      </c>
      <c r="H687" s="10">
        <v>238.1084414513185</v>
      </c>
      <c r="I687" s="10">
        <v>51.844764570618104</v>
      </c>
    </row>
    <row r="688" spans="1:9" x14ac:dyDescent="0.25">
      <c r="A688" s="17"/>
      <c r="B688" s="5">
        <f>DATE(YEAR(siječanj!B688),MONTH(siječanj!B688)+9,DAY(siječanj!B688))</f>
        <v>43016</v>
      </c>
      <c r="C688" s="9">
        <v>7.1354166666666696</v>
      </c>
      <c r="D688">
        <v>0.91220136481518355</v>
      </c>
      <c r="E688" s="6">
        <v>56.357973835626368</v>
      </c>
      <c r="F688" s="10">
        <v>52.044416806244115</v>
      </c>
      <c r="G688" s="10">
        <v>56.283709955988137</v>
      </c>
      <c r="H688" s="10">
        <v>237.6287024277101</v>
      </c>
      <c r="I688" s="10">
        <v>51.409820651076778</v>
      </c>
    </row>
    <row r="689" spans="1:9" x14ac:dyDescent="0.25">
      <c r="A689" s="17"/>
      <c r="B689" s="5">
        <f>DATE(YEAR(siječanj!B689),MONTH(siječanj!B689)+9,DAY(siječanj!B689))</f>
        <v>43016</v>
      </c>
      <c r="C689" s="9">
        <v>7.1458333333333304</v>
      </c>
      <c r="D689">
        <v>0.91220136481518355</v>
      </c>
      <c r="E689" s="6">
        <v>56.452329619941345</v>
      </c>
      <c r="F689" s="10">
        <v>50.816664662828906</v>
      </c>
      <c r="G689" s="10">
        <v>54.026344116178358</v>
      </c>
      <c r="H689" s="10">
        <v>237.47783660837533</v>
      </c>
      <c r="I689" s="10">
        <v>51.495892126307105</v>
      </c>
    </row>
    <row r="690" spans="1:9" x14ac:dyDescent="0.25">
      <c r="A690" s="17"/>
      <c r="B690" s="5">
        <f>DATE(YEAR(siječanj!B690),MONTH(siječanj!B690)+9,DAY(siječanj!B690))</f>
        <v>43016</v>
      </c>
      <c r="C690" s="9">
        <v>7.15625</v>
      </c>
      <c r="D690">
        <v>0.91220136481518355</v>
      </c>
      <c r="E690" s="6">
        <v>56.005651963143777</v>
      </c>
      <c r="F690" s="10">
        <v>51.119276071367963</v>
      </c>
      <c r="G690" s="10">
        <v>54.062158405455996</v>
      </c>
      <c r="H690" s="10">
        <v>237.43724127534162</v>
      </c>
      <c r="I690" s="10">
        <v>51.088432158143917</v>
      </c>
    </row>
    <row r="691" spans="1:9" x14ac:dyDescent="0.25">
      <c r="A691" s="17"/>
      <c r="B691" s="5">
        <f>DATE(YEAR(siječanj!B691),MONTH(siječanj!B691)+9,DAY(siječanj!B691))</f>
        <v>43016</v>
      </c>
      <c r="C691" s="9">
        <v>7.1666666666666696</v>
      </c>
      <c r="D691">
        <v>0.91220136481518355</v>
      </c>
      <c r="E691" s="6">
        <v>55.435366630971949</v>
      </c>
      <c r="F691" s="10">
        <v>51.402761342300749</v>
      </c>
      <c r="G691" s="10">
        <v>51.062391192643666</v>
      </c>
      <c r="H691" s="10">
        <v>238.05954702802828</v>
      </c>
      <c r="I691" s="10">
        <v>50.568217099802695</v>
      </c>
    </row>
    <row r="692" spans="1:9" x14ac:dyDescent="0.25">
      <c r="A692" s="17"/>
      <c r="B692" s="5">
        <f>DATE(YEAR(siječanj!B692),MONTH(siječanj!B692)+9,DAY(siječanj!B692))</f>
        <v>43016</v>
      </c>
      <c r="C692" s="9">
        <v>7.1770833333333304</v>
      </c>
      <c r="D692">
        <v>0.91220136481518355</v>
      </c>
      <c r="E692" s="6">
        <v>56.124604823295002</v>
      </c>
      <c r="F692" s="10">
        <v>52.005535276294751</v>
      </c>
      <c r="G692" s="10">
        <v>50.635460026803926</v>
      </c>
      <c r="H692" s="10">
        <v>237.88778846400089</v>
      </c>
      <c r="I692" s="10">
        <v>51.196941119522535</v>
      </c>
    </row>
    <row r="693" spans="1:9" x14ac:dyDescent="0.25">
      <c r="A693" s="17"/>
      <c r="B693" s="5">
        <f>DATE(YEAR(siječanj!B693),MONTH(siječanj!B693)+9,DAY(siječanj!B693))</f>
        <v>43016</v>
      </c>
      <c r="C693" s="9">
        <v>7.1875</v>
      </c>
      <c r="D693">
        <v>0.91220136481518355</v>
      </c>
      <c r="E693" s="6">
        <v>57.177436686925354</v>
      </c>
      <c r="F693" s="10">
        <v>50.666497228274423</v>
      </c>
      <c r="G693" s="10">
        <v>50.335741697207077</v>
      </c>
      <c r="H693" s="10">
        <v>231.97581280414917</v>
      </c>
      <c r="I693" s="10">
        <v>52.157335782447056</v>
      </c>
    </row>
    <row r="694" spans="1:9" x14ac:dyDescent="0.25">
      <c r="A694" s="17"/>
      <c r="B694" s="5">
        <f>DATE(YEAR(siječanj!B694),MONTH(siječanj!B694)+9,DAY(siječanj!B694))</f>
        <v>43016</v>
      </c>
      <c r="C694" s="9">
        <v>7.1979166666666696</v>
      </c>
      <c r="D694">
        <v>0.91220136481518355</v>
      </c>
      <c r="E694" s="6">
        <v>58.983779915379309</v>
      </c>
      <c r="F694" s="10">
        <v>51.49603533106292</v>
      </c>
      <c r="G694" s="10">
        <v>55.087941343886008</v>
      </c>
      <c r="H694" s="10">
        <v>210.81464584872734</v>
      </c>
      <c r="I694" s="10">
        <v>53.805084540767417</v>
      </c>
    </row>
    <row r="695" spans="1:9" x14ac:dyDescent="0.25">
      <c r="A695" s="17"/>
      <c r="B695" s="5">
        <f>DATE(YEAR(siječanj!B695),MONTH(siječanj!B695)+9,DAY(siječanj!B695))</f>
        <v>43016</v>
      </c>
      <c r="C695" s="9">
        <v>7.2083333333333304</v>
      </c>
      <c r="D695">
        <v>0.91220136481518355</v>
      </c>
      <c r="E695" s="6">
        <v>60.423339584225992</v>
      </c>
      <c r="F695" s="10">
        <v>51.282541623629342</v>
      </c>
      <c r="G695" s="10">
        <v>54.685070650238835</v>
      </c>
      <c r="H695" s="10">
        <v>181.97004251557786</v>
      </c>
      <c r="I695" s="10">
        <v>55.118252835422254</v>
      </c>
    </row>
    <row r="696" spans="1:9" x14ac:dyDescent="0.25">
      <c r="A696" s="17"/>
      <c r="B696" s="5">
        <f>DATE(YEAR(siječanj!B696),MONTH(siječanj!B696)+9,DAY(siječanj!B696))</f>
        <v>43016</v>
      </c>
      <c r="C696" s="9">
        <v>7.21875</v>
      </c>
      <c r="D696">
        <v>0.91220136481518355</v>
      </c>
      <c r="E696" s="6">
        <v>63.074359081020624</v>
      </c>
      <c r="F696" s="10">
        <v>53.832838928172642</v>
      </c>
      <c r="G696" s="10">
        <v>57.497934544678877</v>
      </c>
      <c r="H696" s="10">
        <v>162.26361467012106</v>
      </c>
      <c r="I696" s="10">
        <v>57.536516438549981</v>
      </c>
    </row>
    <row r="697" spans="1:9" x14ac:dyDescent="0.25">
      <c r="A697" s="17"/>
      <c r="B697" s="5">
        <f>DATE(YEAR(siječanj!B697),MONTH(siječanj!B697)+9,DAY(siječanj!B697))</f>
        <v>43016</v>
      </c>
      <c r="C697" s="9">
        <v>7.2291666666666696</v>
      </c>
      <c r="D697">
        <v>0.91220136481518355</v>
      </c>
      <c r="E697" s="6">
        <v>65.308924467536102</v>
      </c>
      <c r="F697" s="10">
        <v>56.969950342747637</v>
      </c>
      <c r="G697" s="10">
        <v>55.374271378766316</v>
      </c>
      <c r="H697" s="10">
        <v>137.2347316104734</v>
      </c>
      <c r="I697" s="10">
        <v>59.574890033898171</v>
      </c>
    </row>
    <row r="698" spans="1:9" x14ac:dyDescent="0.25">
      <c r="A698" s="17"/>
      <c r="B698" s="5">
        <f>DATE(YEAR(siječanj!B698),MONTH(siječanj!B698)+9,DAY(siječanj!B698))</f>
        <v>43016</v>
      </c>
      <c r="C698" s="9">
        <v>7.2395833333333304</v>
      </c>
      <c r="D698">
        <v>0.91220136481518355</v>
      </c>
      <c r="E698" s="6">
        <v>69.16655444746425</v>
      </c>
      <c r="F698" s="10">
        <v>57.540560141307786</v>
      </c>
      <c r="G698" s="10">
        <v>57.56516044941803</v>
      </c>
      <c r="H698" s="10">
        <v>109.22368678241361</v>
      </c>
      <c r="I698" s="10">
        <v>63.093825366540592</v>
      </c>
    </row>
    <row r="699" spans="1:9" x14ac:dyDescent="0.25">
      <c r="A699" s="17"/>
      <c r="B699" s="5">
        <f>DATE(YEAR(siječanj!B699),MONTH(siječanj!B699)+9,DAY(siječanj!B699))</f>
        <v>43016</v>
      </c>
      <c r="C699" s="9">
        <v>7.25</v>
      </c>
      <c r="D699">
        <v>0.91220136481518355</v>
      </c>
      <c r="E699" s="6">
        <v>73.815802749676067</v>
      </c>
      <c r="F699" s="10">
        <v>57.057609134781714</v>
      </c>
      <c r="G699" s="10">
        <v>57.957799633578063</v>
      </c>
      <c r="H699" s="10">
        <v>66.888312158403522</v>
      </c>
      <c r="I699" s="10">
        <v>67.334876013182893</v>
      </c>
    </row>
    <row r="700" spans="1:9" x14ac:dyDescent="0.25">
      <c r="A700" s="17"/>
      <c r="B700" s="5">
        <f>DATE(YEAR(siječanj!B700),MONTH(siječanj!B700)+9,DAY(siječanj!B700))</f>
        <v>43016</v>
      </c>
      <c r="C700" s="9">
        <v>7.2604166666666696</v>
      </c>
      <c r="D700">
        <v>0.91220136481518355</v>
      </c>
      <c r="E700" s="6">
        <v>77.391981163265527</v>
      </c>
      <c r="F700" s="10">
        <v>58.644148701968483</v>
      </c>
      <c r="G700" s="10">
        <v>55.861854484165718</v>
      </c>
      <c r="H700" s="10">
        <v>22.429755610687927</v>
      </c>
      <c r="I700" s="10">
        <v>70.597070842881791</v>
      </c>
    </row>
    <row r="701" spans="1:9" x14ac:dyDescent="0.25">
      <c r="A701" s="17"/>
      <c r="B701" s="5">
        <f>DATE(YEAR(siječanj!B701),MONTH(siječanj!B701)+9,DAY(siječanj!B701))</f>
        <v>43016</v>
      </c>
      <c r="C701" s="9">
        <v>7.2708333333333304</v>
      </c>
      <c r="D701">
        <v>0.91220136481518355</v>
      </c>
      <c r="E701" s="6">
        <v>83.261175150601574</v>
      </c>
      <c r="F701" s="10">
        <v>59.524295719164854</v>
      </c>
      <c r="G701" s="10">
        <v>57.748326102030134</v>
      </c>
      <c r="H701" s="10">
        <v>3.2112258607017719</v>
      </c>
      <c r="I701" s="10">
        <v>75.950957608494804</v>
      </c>
    </row>
    <row r="702" spans="1:9" x14ac:dyDescent="0.25">
      <c r="A702" s="17"/>
      <c r="B702" s="5">
        <f>DATE(YEAR(siječanj!B702),MONTH(siječanj!B702)+9,DAY(siječanj!B702))</f>
        <v>43016</v>
      </c>
      <c r="C702" s="9">
        <v>7.28125</v>
      </c>
      <c r="D702">
        <v>0.91220136481518355</v>
      </c>
      <c r="E702" s="6">
        <v>88.44795337628473</v>
      </c>
      <c r="F702" s="10">
        <v>61.352918000395739</v>
      </c>
      <c r="G702" s="10">
        <v>57.63549506651507</v>
      </c>
      <c r="H702" s="10">
        <v>1.9185600424040503</v>
      </c>
      <c r="I702" s="10">
        <v>80.682343784956657</v>
      </c>
    </row>
    <row r="703" spans="1:9" x14ac:dyDescent="0.25">
      <c r="A703" s="17"/>
      <c r="B703" s="5">
        <f>DATE(YEAR(siječanj!B703),MONTH(siječanj!B703)+9,DAY(siječanj!B703))</f>
        <v>43016</v>
      </c>
      <c r="C703" s="9">
        <v>7.2916666666666696</v>
      </c>
      <c r="D703">
        <v>0.91220136481518355</v>
      </c>
      <c r="E703" s="6">
        <v>91.478655928092508</v>
      </c>
      <c r="F703" s="10">
        <v>61.414925643921841</v>
      </c>
      <c r="G703" s="10">
        <v>58.74174798578624</v>
      </c>
      <c r="H703" s="10">
        <v>2.991852041429206</v>
      </c>
      <c r="I703" s="10">
        <v>83.446954789064563</v>
      </c>
    </row>
    <row r="704" spans="1:9" x14ac:dyDescent="0.25">
      <c r="A704" s="17"/>
      <c r="B704" s="5">
        <f>DATE(YEAR(siječanj!B704),MONTH(siječanj!B704)+9,DAY(siječanj!B704))</f>
        <v>43016</v>
      </c>
      <c r="C704" s="9">
        <v>7.3020833333333304</v>
      </c>
      <c r="D704">
        <v>0.91220136481518355</v>
      </c>
      <c r="E704" s="6">
        <v>95.009512916875153</v>
      </c>
      <c r="F704" s="10">
        <v>62.68616049205005</v>
      </c>
      <c r="G704" s="10">
        <v>61.838209773575571</v>
      </c>
      <c r="H704" s="10">
        <v>2.2658726690758506</v>
      </c>
      <c r="I704" s="10">
        <v>86.667807353199322</v>
      </c>
    </row>
    <row r="705" spans="1:9" x14ac:dyDescent="0.25">
      <c r="A705" s="17"/>
      <c r="B705" s="5">
        <f>DATE(YEAR(siječanj!B705),MONTH(siječanj!B705)+9,DAY(siječanj!B705))</f>
        <v>43016</v>
      </c>
      <c r="C705" s="9">
        <v>7.3125</v>
      </c>
      <c r="D705">
        <v>0.91220136481518355</v>
      </c>
      <c r="E705" s="6">
        <v>104.09019295130101</v>
      </c>
      <c r="F705" s="10">
        <v>63.996184686312681</v>
      </c>
      <c r="G705" s="10">
        <v>62.701237999423633</v>
      </c>
      <c r="H705" s="10">
        <v>1.860189374213735</v>
      </c>
      <c r="I705" s="10">
        <v>94.951216074052581</v>
      </c>
    </row>
    <row r="706" spans="1:9" x14ac:dyDescent="0.25">
      <c r="A706" s="17"/>
      <c r="B706" s="5">
        <f>DATE(YEAR(siječanj!B706),MONTH(siječanj!B706)+9,DAY(siječanj!B706))</f>
        <v>43016</v>
      </c>
      <c r="C706" s="9">
        <v>7.3229166666666696</v>
      </c>
      <c r="D706">
        <v>0.91220136481518355</v>
      </c>
      <c r="E706" s="6">
        <v>111.58225799495627</v>
      </c>
      <c r="F706" s="10">
        <v>65.750979755744027</v>
      </c>
      <c r="G706" s="10">
        <v>69.455328222398535</v>
      </c>
      <c r="H706" s="10">
        <v>1.0275009834314821</v>
      </c>
      <c r="I706" s="10">
        <v>101.78548803215904</v>
      </c>
    </row>
    <row r="707" spans="1:9" x14ac:dyDescent="0.25">
      <c r="A707" s="17"/>
      <c r="B707" s="5">
        <f>DATE(YEAR(siječanj!B707),MONTH(siječanj!B707)+9,DAY(siječanj!B707))</f>
        <v>43016</v>
      </c>
      <c r="C707" s="9">
        <v>7.3333333333333304</v>
      </c>
      <c r="D707">
        <v>0.91220136481518355</v>
      </c>
      <c r="E707" s="6">
        <v>116.88192392602991</v>
      </c>
      <c r="F707" s="10">
        <v>67.618331263230019</v>
      </c>
      <c r="G707" s="10">
        <v>72.202168033887261</v>
      </c>
      <c r="H707" s="10">
        <v>1.242165183998563</v>
      </c>
      <c r="I707" s="10">
        <v>106.61985052754895</v>
      </c>
    </row>
    <row r="708" spans="1:9" x14ac:dyDescent="0.25">
      <c r="A708" s="17"/>
      <c r="B708" s="5">
        <f>DATE(YEAR(siječanj!B708),MONTH(siječanj!B708)+9,DAY(siječanj!B708))</f>
        <v>43016</v>
      </c>
      <c r="C708" s="9">
        <v>7.34375</v>
      </c>
      <c r="D708">
        <v>0.91220136481518355</v>
      </c>
      <c r="E708" s="6">
        <v>119.94549503130052</v>
      </c>
      <c r="F708" s="10">
        <v>68.59711496242349</v>
      </c>
      <c r="G708" s="10">
        <v>77.809071287497147</v>
      </c>
      <c r="H708" s="10">
        <v>1.4572634415879797</v>
      </c>
      <c r="I708" s="10">
        <v>109.41444427098516</v>
      </c>
    </row>
    <row r="709" spans="1:9" x14ac:dyDescent="0.25">
      <c r="A709" s="17"/>
      <c r="B709" s="5">
        <f>DATE(YEAR(siječanj!B709),MONTH(siječanj!B709)+9,DAY(siječanj!B709))</f>
        <v>43016</v>
      </c>
      <c r="C709" s="9">
        <v>7.3541666666666696</v>
      </c>
      <c r="D709">
        <v>0.91220136481518355</v>
      </c>
      <c r="E709" s="6">
        <v>124.98615771388499</v>
      </c>
      <c r="F709" s="10">
        <v>72.660429229742547</v>
      </c>
      <c r="G709" s="10">
        <v>82.135657766230338</v>
      </c>
      <c r="H709" s="10">
        <v>1.4001029323769882</v>
      </c>
      <c r="I709" s="10">
        <v>114.01254364961167</v>
      </c>
    </row>
    <row r="710" spans="1:9" x14ac:dyDescent="0.25">
      <c r="A710" s="17"/>
      <c r="B710" s="5">
        <f>DATE(YEAR(siječanj!B710),MONTH(siječanj!B710)+9,DAY(siječanj!B710))</f>
        <v>43016</v>
      </c>
      <c r="C710" s="9">
        <v>7.3645833333333304</v>
      </c>
      <c r="D710">
        <v>0.91220136481518355</v>
      </c>
      <c r="E710" s="6">
        <v>129.85559167861851</v>
      </c>
      <c r="F710" s="10">
        <v>73.841816922229583</v>
      </c>
      <c r="G710" s="10">
        <v>82.360462537718476</v>
      </c>
      <c r="H710" s="10">
        <v>1.3298667054009714</v>
      </c>
      <c r="I710" s="10">
        <v>118.45444795811899</v>
      </c>
    </row>
    <row r="711" spans="1:9" x14ac:dyDescent="0.25">
      <c r="A711" s="17"/>
      <c r="B711" s="5">
        <f>DATE(YEAR(siječanj!B711),MONTH(siječanj!B711)+9,DAY(siječanj!B711))</f>
        <v>43016</v>
      </c>
      <c r="C711" s="9">
        <v>7.375</v>
      </c>
      <c r="D711">
        <v>0.91220136481518355</v>
      </c>
      <c r="E711" s="6">
        <v>130.51032766591004</v>
      </c>
      <c r="F711" s="10">
        <v>77.722310644541864</v>
      </c>
      <c r="G711" s="10">
        <v>86.250310984823159</v>
      </c>
      <c r="H711" s="10">
        <v>1.417348197898048</v>
      </c>
      <c r="I711" s="10">
        <v>119.05169901931995</v>
      </c>
    </row>
    <row r="712" spans="1:9" x14ac:dyDescent="0.25">
      <c r="A712" s="17"/>
      <c r="B712" s="5">
        <f>DATE(YEAR(siječanj!B712),MONTH(siječanj!B712)+9,DAY(siječanj!B712))</f>
        <v>43016</v>
      </c>
      <c r="C712" s="9">
        <v>7.3854166666666696</v>
      </c>
      <c r="D712">
        <v>0.91220136481518355</v>
      </c>
      <c r="E712" s="6">
        <v>134.92245829116419</v>
      </c>
      <c r="F712" s="10">
        <v>86.831065543663414</v>
      </c>
      <c r="G712" s="10">
        <v>91.472559157016903</v>
      </c>
      <c r="H712" s="10">
        <v>1.9229706218245615</v>
      </c>
      <c r="I712" s="10">
        <v>123.07645059741965</v>
      </c>
    </row>
    <row r="713" spans="1:9" x14ac:dyDescent="0.25">
      <c r="A713" s="17"/>
      <c r="B713" s="5">
        <f>DATE(YEAR(siječanj!B713),MONTH(siječanj!B713)+9,DAY(siječanj!B713))</f>
        <v>43016</v>
      </c>
      <c r="C713" s="9">
        <v>7.3958333333333304</v>
      </c>
      <c r="D713">
        <v>0.91220136481518355</v>
      </c>
      <c r="E713" s="6">
        <v>139.49041406662298</v>
      </c>
      <c r="F713" s="10">
        <v>88.458053765653702</v>
      </c>
      <c r="G713" s="10">
        <v>93.862678231511524</v>
      </c>
      <c r="H713" s="10">
        <v>1.9154256306344626</v>
      </c>
      <c r="I713" s="10">
        <v>127.24334609020855</v>
      </c>
    </row>
    <row r="714" spans="1:9" x14ac:dyDescent="0.25">
      <c r="A714" s="17"/>
      <c r="B714" s="5">
        <f>DATE(YEAR(siječanj!B714),MONTH(siječanj!B714)+9,DAY(siječanj!B714))</f>
        <v>43016</v>
      </c>
      <c r="C714" s="9">
        <v>7.40625</v>
      </c>
      <c r="D714">
        <v>0.91220136481518355</v>
      </c>
      <c r="E714" s="6">
        <v>143.65238360731584</v>
      </c>
      <c r="F714" s="10">
        <v>91.536051306893654</v>
      </c>
      <c r="G714" s="10">
        <v>94.658660825888617</v>
      </c>
      <c r="H714" s="10">
        <v>2.2718314518847853</v>
      </c>
      <c r="I714" s="10">
        <v>131.03990038554781</v>
      </c>
    </row>
    <row r="715" spans="1:9" x14ac:dyDescent="0.25">
      <c r="A715" s="17"/>
      <c r="B715" s="5">
        <f>DATE(YEAR(siječanj!B715),MONTH(siječanj!B715)+9,DAY(siječanj!B715))</f>
        <v>43016</v>
      </c>
      <c r="C715" s="9">
        <v>7.4166666666666696</v>
      </c>
      <c r="D715">
        <v>0.91220136481518355</v>
      </c>
      <c r="E715" s="6">
        <v>144.8853597975708</v>
      </c>
      <c r="F715" s="10">
        <v>89.511995329975591</v>
      </c>
      <c r="G715" s="10">
        <v>92.631463888813357</v>
      </c>
      <c r="H715" s="10">
        <v>2.7648482197985733</v>
      </c>
      <c r="I715" s="10">
        <v>132.164622949083</v>
      </c>
    </row>
    <row r="716" spans="1:9" x14ac:dyDescent="0.25">
      <c r="A716" s="17"/>
      <c r="B716" s="5">
        <f>DATE(YEAR(siječanj!B716),MONTH(siječanj!B716)+9,DAY(siječanj!B716))</f>
        <v>43016</v>
      </c>
      <c r="C716" s="9">
        <v>7.4270833333333304</v>
      </c>
      <c r="D716">
        <v>0.91220136481518355</v>
      </c>
      <c r="E716" s="6">
        <v>145.96750012464162</v>
      </c>
      <c r="F716" s="10">
        <v>92.828909271615714</v>
      </c>
      <c r="G716" s="10">
        <v>98.310652716889194</v>
      </c>
      <c r="H716" s="10">
        <v>3.338166536975911</v>
      </c>
      <c r="I716" s="10">
        <v>133.15175283235857</v>
      </c>
    </row>
    <row r="717" spans="1:9" x14ac:dyDescent="0.25">
      <c r="A717" s="17"/>
      <c r="B717" s="5">
        <f>DATE(YEAR(siječanj!B717),MONTH(siječanj!B717)+9,DAY(siječanj!B717))</f>
        <v>43016</v>
      </c>
      <c r="C717" s="9">
        <v>7.4375</v>
      </c>
      <c r="D717">
        <v>0.91220136481518355</v>
      </c>
      <c r="E717" s="6">
        <v>149.88539557048807</v>
      </c>
      <c r="F717" s="10">
        <v>92.000264951033031</v>
      </c>
      <c r="G717" s="10">
        <v>98.103927351162795</v>
      </c>
      <c r="H717" s="10">
        <v>3.1787795982164608</v>
      </c>
      <c r="I717" s="10">
        <v>136.72566240526288</v>
      </c>
    </row>
    <row r="718" spans="1:9" x14ac:dyDescent="0.25">
      <c r="A718" s="17"/>
      <c r="B718" s="5">
        <f>DATE(YEAR(siječanj!B718),MONTH(siječanj!B718)+9,DAY(siječanj!B718))</f>
        <v>43016</v>
      </c>
      <c r="C718" s="9">
        <v>7.4479166666666696</v>
      </c>
      <c r="D718">
        <v>0.91220136481518355</v>
      </c>
      <c r="E718" s="6">
        <v>151.90375024863286</v>
      </c>
      <c r="F718" s="10">
        <v>92.65202456269337</v>
      </c>
      <c r="G718" s="10">
        <v>93.465187693401262</v>
      </c>
      <c r="H718" s="10">
        <v>2.9039654957200418</v>
      </c>
      <c r="I718" s="10">
        <v>138.56680829734768</v>
      </c>
    </row>
    <row r="719" spans="1:9" x14ac:dyDescent="0.25">
      <c r="A719" s="17"/>
      <c r="B719" s="5">
        <f>DATE(YEAR(siječanj!B719),MONTH(siječanj!B719)+9,DAY(siječanj!B719))</f>
        <v>43016</v>
      </c>
      <c r="C719" s="9">
        <v>7.4583333333333304</v>
      </c>
      <c r="D719">
        <v>0.91220136481518355</v>
      </c>
      <c r="E719" s="6">
        <v>150.37091264820725</v>
      </c>
      <c r="F719" s="10">
        <v>92.458286247602885</v>
      </c>
      <c r="G719" s="10">
        <v>87.014333131788945</v>
      </c>
      <c r="H719" s="10">
        <v>3.262167552942981</v>
      </c>
      <c r="I719" s="10">
        <v>137.1685517461994</v>
      </c>
    </row>
    <row r="720" spans="1:9" x14ac:dyDescent="0.25">
      <c r="A720" s="17"/>
      <c r="B720" s="5">
        <f>DATE(YEAR(siječanj!B720),MONTH(siječanj!B720)+9,DAY(siječanj!B720))</f>
        <v>43016</v>
      </c>
      <c r="C720" s="9">
        <v>7.46875</v>
      </c>
      <c r="D720">
        <v>0.91220136481518355</v>
      </c>
      <c r="E720" s="6">
        <v>150.63055010286436</v>
      </c>
      <c r="F720" s="10">
        <v>90.040837844379226</v>
      </c>
      <c r="G720" s="10">
        <v>87.17121093582837</v>
      </c>
      <c r="H720" s="10">
        <v>3.8060760065285844</v>
      </c>
      <c r="I720" s="10">
        <v>137.40539338669475</v>
      </c>
    </row>
    <row r="721" spans="1:9" x14ac:dyDescent="0.25">
      <c r="A721" s="17"/>
      <c r="B721" s="5">
        <f>DATE(YEAR(siječanj!B721),MONTH(siječanj!B721)+9,DAY(siječanj!B721))</f>
        <v>43016</v>
      </c>
      <c r="C721" s="9">
        <v>7.4791666666666696</v>
      </c>
      <c r="D721">
        <v>0.91220136481518355</v>
      </c>
      <c r="E721" s="6">
        <v>152.83493859026348</v>
      </c>
      <c r="F721" s="10">
        <v>89.497045519985789</v>
      </c>
      <c r="G721" s="10">
        <v>86.753413615576221</v>
      </c>
      <c r="H721" s="10">
        <v>3.5487832058162776</v>
      </c>
      <c r="I721" s="10">
        <v>139.4162395734831</v>
      </c>
    </row>
    <row r="722" spans="1:9" x14ac:dyDescent="0.25">
      <c r="A722" s="17"/>
      <c r="B722" s="5">
        <f>DATE(YEAR(siječanj!B722),MONTH(siječanj!B722)+9,DAY(siječanj!B722))</f>
        <v>43016</v>
      </c>
      <c r="C722" s="9">
        <v>7.4895833333333304</v>
      </c>
      <c r="D722">
        <v>0.91220136481518355</v>
      </c>
      <c r="E722" s="6">
        <v>150.46081707937185</v>
      </c>
      <c r="F722" s="10">
        <v>87.649156821430239</v>
      </c>
      <c r="G722" s="10">
        <v>86.066388184484723</v>
      </c>
      <c r="H722" s="10">
        <v>4.9850268860253726</v>
      </c>
      <c r="I722" s="10">
        <v>137.25056269101069</v>
      </c>
    </row>
    <row r="723" spans="1:9" x14ac:dyDescent="0.25">
      <c r="A723" s="17"/>
      <c r="B723" s="5">
        <f>DATE(YEAR(siječanj!B723),MONTH(siječanj!B723)+9,DAY(siječanj!B723))</f>
        <v>43016</v>
      </c>
      <c r="C723" s="9">
        <v>7.5</v>
      </c>
      <c r="D723">
        <v>0.91220136481518355</v>
      </c>
      <c r="E723" s="6">
        <v>146.85790474193442</v>
      </c>
      <c r="F723" s="10">
        <v>87.899624254642902</v>
      </c>
      <c r="G723" s="10">
        <v>85.50656757749087</v>
      </c>
      <c r="H723" s="10">
        <v>5.2969268605154358</v>
      </c>
      <c r="I723" s="10">
        <v>133.96398113949078</v>
      </c>
    </row>
    <row r="724" spans="1:9" x14ac:dyDescent="0.25">
      <c r="A724" s="17"/>
      <c r="B724" s="5">
        <f>DATE(YEAR(siječanj!B724),MONTH(siječanj!B724)+9,DAY(siječanj!B724))</f>
        <v>43016</v>
      </c>
      <c r="C724" s="9">
        <v>7.5104166666666696</v>
      </c>
      <c r="D724">
        <v>0.91220136481518355</v>
      </c>
      <c r="E724" s="6">
        <v>137.52389159960973</v>
      </c>
      <c r="F724" s="10">
        <v>87.653802084105351</v>
      </c>
      <c r="G724" s="10">
        <v>84.891379040731209</v>
      </c>
      <c r="H724" s="10">
        <v>6.0098205137898884</v>
      </c>
      <c r="I724" s="10">
        <v>125.44948161185935</v>
      </c>
    </row>
    <row r="725" spans="1:9" x14ac:dyDescent="0.25">
      <c r="A725" s="17"/>
      <c r="B725" s="5">
        <f>DATE(YEAR(siječanj!B725),MONTH(siječanj!B725)+9,DAY(siječanj!B725))</f>
        <v>43016</v>
      </c>
      <c r="C725" s="9">
        <v>7.5208333333333304</v>
      </c>
      <c r="D725">
        <v>0.91220136481518355</v>
      </c>
      <c r="E725" s="6">
        <v>133.87297908549192</v>
      </c>
      <c r="F725" s="10">
        <v>87.223760579368957</v>
      </c>
      <c r="G725" s="10">
        <v>85.406207446060947</v>
      </c>
      <c r="H725" s="10">
        <v>6.58399194304108</v>
      </c>
      <c r="I725" s="10">
        <v>122.11911423366024</v>
      </c>
    </row>
    <row r="726" spans="1:9" x14ac:dyDescent="0.25">
      <c r="A726" s="17"/>
      <c r="B726" s="5">
        <f>DATE(YEAR(siječanj!B726),MONTH(siječanj!B726)+9,DAY(siječanj!B726))</f>
        <v>43016</v>
      </c>
      <c r="C726" s="9">
        <v>7.53125</v>
      </c>
      <c r="D726">
        <v>0.91220136481518355</v>
      </c>
      <c r="E726" s="6">
        <v>132.345703443384</v>
      </c>
      <c r="F726" s="10">
        <v>87.737296572498835</v>
      </c>
      <c r="G726" s="10">
        <v>86.590214228932751</v>
      </c>
      <c r="H726" s="10">
        <v>5.6726212157122404</v>
      </c>
      <c r="I726" s="10">
        <v>120.72593130848041</v>
      </c>
    </row>
    <row r="727" spans="1:9" x14ac:dyDescent="0.25">
      <c r="A727" s="17"/>
      <c r="B727" s="5">
        <f>DATE(YEAR(siječanj!B727),MONTH(siječanj!B727)+9,DAY(siječanj!B727))</f>
        <v>43016</v>
      </c>
      <c r="C727" s="9">
        <v>7.5416666666666696</v>
      </c>
      <c r="D727">
        <v>0.91220136481518355</v>
      </c>
      <c r="E727" s="6">
        <v>127.38597102581346</v>
      </c>
      <c r="F727" s="10">
        <v>87.91172839034509</v>
      </c>
      <c r="G727" s="10">
        <v>89.265052897111985</v>
      </c>
      <c r="H727" s="10">
        <v>4.183411577332885</v>
      </c>
      <c r="I727" s="10">
        <v>116.20165662805447</v>
      </c>
    </row>
    <row r="728" spans="1:9" x14ac:dyDescent="0.25">
      <c r="A728" s="17"/>
      <c r="B728" s="5">
        <f>DATE(YEAR(siječanj!B728),MONTH(siječanj!B728)+9,DAY(siječanj!B728))</f>
        <v>43016</v>
      </c>
      <c r="C728" s="9">
        <v>7.5520833333333304</v>
      </c>
      <c r="D728">
        <v>0.91220136481518355</v>
      </c>
      <c r="E728" s="6">
        <v>122.1665207612547</v>
      </c>
      <c r="F728" s="10">
        <v>85.14865881691999</v>
      </c>
      <c r="G728" s="10">
        <v>89.141056937187884</v>
      </c>
      <c r="H728" s="10">
        <v>5.1668617737855884</v>
      </c>
      <c r="I728" s="10">
        <v>111.440466973139</v>
      </c>
    </row>
    <row r="729" spans="1:9" x14ac:dyDescent="0.25">
      <c r="A729" s="17"/>
      <c r="B729" s="5">
        <f>DATE(YEAR(siječanj!B729),MONTH(siječanj!B729)+9,DAY(siječanj!B729))</f>
        <v>43016</v>
      </c>
      <c r="C729" s="9">
        <v>7.5625</v>
      </c>
      <c r="D729">
        <v>0.91220136481518355</v>
      </c>
      <c r="E729" s="6">
        <v>117.77596803317832</v>
      </c>
      <c r="F729" s="10">
        <v>84.738500960269249</v>
      </c>
      <c r="G729" s="10">
        <v>88.390078562692779</v>
      </c>
      <c r="H729" s="10">
        <v>4.2968504798707654</v>
      </c>
      <c r="I729" s="10">
        <v>107.43539878229468</v>
      </c>
    </row>
    <row r="730" spans="1:9" x14ac:dyDescent="0.25">
      <c r="A730" s="17"/>
      <c r="B730" s="5">
        <f>DATE(YEAR(siječanj!B730),MONTH(siječanj!B730)+9,DAY(siječanj!B730))</f>
        <v>43016</v>
      </c>
      <c r="C730" s="9">
        <v>7.5729166666666696</v>
      </c>
      <c r="D730">
        <v>0.91220136481518355</v>
      </c>
      <c r="E730" s="6">
        <v>116.05454491135804</v>
      </c>
      <c r="F730" s="10">
        <v>84.832993378585556</v>
      </c>
      <c r="G730" s="10">
        <v>87.61718296486012</v>
      </c>
      <c r="H730" s="10">
        <v>4.1115751401362743</v>
      </c>
      <c r="I730" s="10">
        <v>105.86511426114582</v>
      </c>
    </row>
    <row r="731" spans="1:9" x14ac:dyDescent="0.25">
      <c r="A731" s="17"/>
      <c r="B731" s="5">
        <f>DATE(YEAR(siječanj!B731),MONTH(siječanj!B731)+9,DAY(siječanj!B731))</f>
        <v>43016</v>
      </c>
      <c r="C731" s="9">
        <v>7.5833333333333304</v>
      </c>
      <c r="D731">
        <v>0.91220136481518355</v>
      </c>
      <c r="E731" s="6">
        <v>113.26289838493665</v>
      </c>
      <c r="F731" s="10">
        <v>85.444540806967666</v>
      </c>
      <c r="G731" s="10">
        <v>89.053968924368348</v>
      </c>
      <c r="H731" s="10">
        <v>4.0724550008996996</v>
      </c>
      <c r="I731" s="10">
        <v>103.31857048966266</v>
      </c>
    </row>
    <row r="732" spans="1:9" x14ac:dyDescent="0.25">
      <c r="A732" s="17"/>
      <c r="B732" s="5">
        <f>DATE(YEAR(siječanj!B732),MONTH(siječanj!B732)+9,DAY(siječanj!B732))</f>
        <v>43016</v>
      </c>
      <c r="C732" s="9">
        <v>7.59375</v>
      </c>
      <c r="D732">
        <v>0.91220136481518355</v>
      </c>
      <c r="E732" s="6">
        <v>114.05342694450925</v>
      </c>
      <c r="F732" s="10">
        <v>86.04419652322116</v>
      </c>
      <c r="G732" s="10">
        <v>86.095003561253193</v>
      </c>
      <c r="H732" s="10">
        <v>3.8276698433241076</v>
      </c>
      <c r="I732" s="10">
        <v>104.03969172063017</v>
      </c>
    </row>
    <row r="733" spans="1:9" x14ac:dyDescent="0.25">
      <c r="A733" s="17"/>
      <c r="B733" s="5">
        <f>DATE(YEAR(siječanj!B733),MONTH(siječanj!B733)+9,DAY(siječanj!B733))</f>
        <v>43016</v>
      </c>
      <c r="C733" s="9">
        <v>7.6041666666666696</v>
      </c>
      <c r="D733">
        <v>0.91220136481518355</v>
      </c>
      <c r="E733" s="6">
        <v>111.9958666137121</v>
      </c>
      <c r="F733" s="10">
        <v>84.841185714140295</v>
      </c>
      <c r="G733" s="10">
        <v>85.363975428436248</v>
      </c>
      <c r="H733" s="10">
        <v>2.8676617264717121</v>
      </c>
      <c r="I733" s="10">
        <v>102.16278237868742</v>
      </c>
    </row>
    <row r="734" spans="1:9" x14ac:dyDescent="0.25">
      <c r="A734" s="17"/>
      <c r="B734" s="5">
        <f>DATE(YEAR(siječanj!B734),MONTH(siječanj!B734)+9,DAY(siječanj!B734))</f>
        <v>43016</v>
      </c>
      <c r="C734" s="9">
        <v>7.6145833333333304</v>
      </c>
      <c r="D734">
        <v>0.91220136481518355</v>
      </c>
      <c r="E734" s="6">
        <v>109.66945844760335</v>
      </c>
      <c r="F734" s="10">
        <v>84.015106508408408</v>
      </c>
      <c r="G734" s="10">
        <v>86.122977966401493</v>
      </c>
      <c r="H734" s="10">
        <v>2.5969631646363829</v>
      </c>
      <c r="I734" s="10">
        <v>100.04062967444584</v>
      </c>
    </row>
    <row r="735" spans="1:9" x14ac:dyDescent="0.25">
      <c r="A735" s="17"/>
      <c r="B735" s="5">
        <f>DATE(YEAR(siječanj!B735),MONTH(siječanj!B735)+9,DAY(siječanj!B735))</f>
        <v>43016</v>
      </c>
      <c r="C735" s="9">
        <v>7.625</v>
      </c>
      <c r="D735">
        <v>0.91220136481518355</v>
      </c>
      <c r="E735" s="6">
        <v>106.10470864750923</v>
      </c>
      <c r="F735" s="10">
        <v>84.005583519524819</v>
      </c>
      <c r="G735" s="10">
        <v>87.809346256590516</v>
      </c>
      <c r="H735" s="10">
        <v>2.3783674475835808</v>
      </c>
      <c r="I735" s="10">
        <v>96.788860041575319</v>
      </c>
    </row>
    <row r="736" spans="1:9" x14ac:dyDescent="0.25">
      <c r="A736" s="17"/>
      <c r="B736" s="5">
        <f>DATE(YEAR(siječanj!B736),MONTH(siječanj!B736)+9,DAY(siječanj!B736))</f>
        <v>43016</v>
      </c>
      <c r="C736" s="9">
        <v>7.6354166666666696</v>
      </c>
      <c r="D736">
        <v>0.91220136481518355</v>
      </c>
      <c r="E736" s="6">
        <v>105.28038652641663</v>
      </c>
      <c r="F736" s="10">
        <v>83.241652237037442</v>
      </c>
      <c r="G736" s="10">
        <v>85.595578505170948</v>
      </c>
      <c r="H736" s="10">
        <v>2.2549112290647839</v>
      </c>
      <c r="I736" s="10">
        <v>96.036912277667312</v>
      </c>
    </row>
    <row r="737" spans="1:9" x14ac:dyDescent="0.25">
      <c r="A737" s="17"/>
      <c r="B737" s="5">
        <f>DATE(YEAR(siječanj!B737),MONTH(siječanj!B737)+9,DAY(siječanj!B737))</f>
        <v>43016</v>
      </c>
      <c r="C737" s="9">
        <v>7.6458333333333304</v>
      </c>
      <c r="D737">
        <v>0.91220136481518355</v>
      </c>
      <c r="E737" s="6">
        <v>105.52222948594934</v>
      </c>
      <c r="F737" s="10">
        <v>83.766126040210821</v>
      </c>
      <c r="G737" s="10">
        <v>85.755516948696709</v>
      </c>
      <c r="H737" s="10">
        <v>1.9649511368304469</v>
      </c>
      <c r="I737" s="10">
        <v>96.257521755423994</v>
      </c>
    </row>
    <row r="738" spans="1:9" x14ac:dyDescent="0.25">
      <c r="A738" s="17"/>
      <c r="B738" s="5">
        <f>DATE(YEAR(siječanj!B738),MONTH(siječanj!B738)+9,DAY(siječanj!B738))</f>
        <v>43016</v>
      </c>
      <c r="C738" s="9">
        <v>7.65625</v>
      </c>
      <c r="D738">
        <v>0.91220136481518355</v>
      </c>
      <c r="E738" s="6">
        <v>104.82947388101425</v>
      </c>
      <c r="F738" s="10">
        <v>83.093697214041782</v>
      </c>
      <c r="G738" s="10">
        <v>83.364800969380795</v>
      </c>
      <c r="H738" s="10">
        <v>2.1457728914947487</v>
      </c>
      <c r="I738" s="10">
        <v>95.625589147118831</v>
      </c>
    </row>
    <row r="739" spans="1:9" x14ac:dyDescent="0.25">
      <c r="A739" s="17"/>
      <c r="B739" s="5">
        <f>DATE(YEAR(siječanj!B739),MONTH(siječanj!B739)+9,DAY(siječanj!B739))</f>
        <v>43016</v>
      </c>
      <c r="C739" s="9">
        <v>7.6666666666666696</v>
      </c>
      <c r="D739">
        <v>0.91220136481518355</v>
      </c>
      <c r="E739" s="6">
        <v>103.56699569022535</v>
      </c>
      <c r="F739" s="10">
        <v>82.375954030836596</v>
      </c>
      <c r="G739" s="10">
        <v>83.866709790491271</v>
      </c>
      <c r="H739" s="10">
        <v>3.1354399046544588</v>
      </c>
      <c r="I739" s="10">
        <v>94.473954818431807</v>
      </c>
    </row>
    <row r="740" spans="1:9" x14ac:dyDescent="0.25">
      <c r="A740" s="17"/>
      <c r="B740" s="5">
        <f>DATE(YEAR(siječanj!B740),MONTH(siječanj!B740)+9,DAY(siječanj!B740))</f>
        <v>43016</v>
      </c>
      <c r="C740" s="9">
        <v>7.6770833333333304</v>
      </c>
      <c r="D740">
        <v>0.91220136481518355</v>
      </c>
      <c r="E740" s="6">
        <v>102.86406400416413</v>
      </c>
      <c r="F740" s="10">
        <v>84.443340408773381</v>
      </c>
      <c r="G740" s="10">
        <v>83.946174247103244</v>
      </c>
      <c r="H740" s="10">
        <v>3.5297197014320694</v>
      </c>
      <c r="I740" s="10">
        <v>93.832739575034921</v>
      </c>
    </row>
    <row r="741" spans="1:9" x14ac:dyDescent="0.25">
      <c r="A741" s="17"/>
      <c r="B741" s="5">
        <f>DATE(YEAR(siječanj!B741),MONTH(siječanj!B741)+9,DAY(siječanj!B741))</f>
        <v>43016</v>
      </c>
      <c r="C741" s="9">
        <v>7.6875</v>
      </c>
      <c r="D741">
        <v>0.91220136481518355</v>
      </c>
      <c r="E741" s="6">
        <v>103.72370912606421</v>
      </c>
      <c r="F741" s="10">
        <v>83.524945124356421</v>
      </c>
      <c r="G741" s="10">
        <v>83.293336639803186</v>
      </c>
      <c r="H741" s="10">
        <v>2.9893817169011649</v>
      </c>
      <c r="I741" s="10">
        <v>94.616909028488877</v>
      </c>
    </row>
    <row r="742" spans="1:9" x14ac:dyDescent="0.25">
      <c r="A742" s="17"/>
      <c r="B742" s="5">
        <f>DATE(YEAR(siječanj!B742),MONTH(siječanj!B742)+9,DAY(siječanj!B742))</f>
        <v>43016</v>
      </c>
      <c r="C742" s="9">
        <v>7.6979166666666696</v>
      </c>
      <c r="D742">
        <v>0.91220136481518355</v>
      </c>
      <c r="E742" s="6">
        <v>103.58028325231614</v>
      </c>
      <c r="F742" s="10">
        <v>84.728621260101733</v>
      </c>
      <c r="G742" s="10">
        <v>83.757303947071534</v>
      </c>
      <c r="H742" s="10">
        <v>3.7108965027390646</v>
      </c>
      <c r="I742" s="10">
        <v>94.486075750706078</v>
      </c>
    </row>
    <row r="743" spans="1:9" x14ac:dyDescent="0.25">
      <c r="A743" s="17"/>
      <c r="B743" s="5">
        <f>DATE(YEAR(siječanj!B743),MONTH(siječanj!B743)+9,DAY(siječanj!B743))</f>
        <v>43016</v>
      </c>
      <c r="C743" s="9">
        <v>7.7083333333333304</v>
      </c>
      <c r="D743">
        <v>0.91220136481518355</v>
      </c>
      <c r="E743" s="6">
        <v>106.57213546572521</v>
      </c>
      <c r="F743" s="10">
        <v>85.26119521501488</v>
      </c>
      <c r="G743" s="10">
        <v>83.368614750520877</v>
      </c>
      <c r="H743" s="10">
        <v>4.6260067213271547</v>
      </c>
      <c r="I743" s="10">
        <v>97.215247423103165</v>
      </c>
    </row>
    <row r="744" spans="1:9" x14ac:dyDescent="0.25">
      <c r="A744" s="17"/>
      <c r="B744" s="5">
        <f>DATE(YEAR(siječanj!B744),MONTH(siječanj!B744)+9,DAY(siječanj!B744))</f>
        <v>43016</v>
      </c>
      <c r="C744" s="9">
        <v>7.71875</v>
      </c>
      <c r="D744">
        <v>0.91220136481518355</v>
      </c>
      <c r="E744" s="6">
        <v>111.73128254944487</v>
      </c>
      <c r="F744" s="10">
        <v>86.555896856035943</v>
      </c>
      <c r="G744" s="10">
        <v>84.75681506121937</v>
      </c>
      <c r="H744" s="10">
        <v>7.0075185819942023</v>
      </c>
      <c r="I744" s="10">
        <v>101.92142843415451</v>
      </c>
    </row>
    <row r="745" spans="1:9" x14ac:dyDescent="0.25">
      <c r="A745" s="17"/>
      <c r="B745" s="5">
        <f>DATE(YEAR(siječanj!B745),MONTH(siječanj!B745)+9,DAY(siječanj!B745))</f>
        <v>43016</v>
      </c>
      <c r="C745" s="9">
        <v>7.7291666666666696</v>
      </c>
      <c r="D745">
        <v>0.91220136481518355</v>
      </c>
      <c r="E745" s="6">
        <v>115.06114680039295</v>
      </c>
      <c r="F745" s="10">
        <v>87.980401324491325</v>
      </c>
      <c r="G745" s="10">
        <v>84.313919695964486</v>
      </c>
      <c r="H745" s="10">
        <v>23.449461570082345</v>
      </c>
      <c r="I745" s="10">
        <v>104.95893514851863</v>
      </c>
    </row>
    <row r="746" spans="1:9" x14ac:dyDescent="0.25">
      <c r="A746" s="17"/>
      <c r="B746" s="5">
        <f>DATE(YEAR(siječanj!B746),MONTH(siječanj!B746)+9,DAY(siječanj!B746))</f>
        <v>43016</v>
      </c>
      <c r="C746" s="9">
        <v>7.7395833333333304</v>
      </c>
      <c r="D746">
        <v>0.91220136481518355</v>
      </c>
      <c r="E746" s="6">
        <v>121.05275448811108</v>
      </c>
      <c r="F746" s="10">
        <v>89.689729733192252</v>
      </c>
      <c r="G746" s="10">
        <v>90.258098210041226</v>
      </c>
      <c r="H746" s="10">
        <v>42.638828488929569</v>
      </c>
      <c r="I746" s="10">
        <v>110.42448785869226</v>
      </c>
    </row>
    <row r="747" spans="1:9" x14ac:dyDescent="0.25">
      <c r="A747" s="17"/>
      <c r="B747" s="5">
        <f>DATE(YEAR(siječanj!B747),MONTH(siječanj!B747)+9,DAY(siječanj!B747))</f>
        <v>43016</v>
      </c>
      <c r="C747" s="9">
        <v>7.75</v>
      </c>
      <c r="D747">
        <v>0.91220136481518355</v>
      </c>
      <c r="E747" s="6">
        <v>126.01564007155868</v>
      </c>
      <c r="F747" s="10">
        <v>92.581864663532059</v>
      </c>
      <c r="G747" s="10">
        <v>90.088356906799291</v>
      </c>
      <c r="H747" s="10">
        <v>64.872758373872358</v>
      </c>
      <c r="I747" s="10">
        <v>114.95163886133476</v>
      </c>
    </row>
    <row r="748" spans="1:9" x14ac:dyDescent="0.25">
      <c r="A748" s="17"/>
      <c r="B748" s="5">
        <f>DATE(YEAR(siječanj!B748),MONTH(siječanj!B748)+9,DAY(siječanj!B748))</f>
        <v>43016</v>
      </c>
      <c r="C748" s="9">
        <v>7.7604166666666696</v>
      </c>
      <c r="D748">
        <v>0.91220136481518355</v>
      </c>
      <c r="E748" s="6">
        <v>130.43718950202955</v>
      </c>
      <c r="F748" s="10">
        <v>92.077627211736342</v>
      </c>
      <c r="G748" s="10">
        <v>90.853552833044546</v>
      </c>
      <c r="H748" s="10">
        <v>82.320542499924855</v>
      </c>
      <c r="I748" s="10">
        <v>118.9849822864081</v>
      </c>
    </row>
    <row r="749" spans="1:9" x14ac:dyDescent="0.25">
      <c r="A749" s="17"/>
      <c r="B749" s="5">
        <f>DATE(YEAR(siječanj!B749),MONTH(siječanj!B749)+9,DAY(siječanj!B749))</f>
        <v>43016</v>
      </c>
      <c r="C749" s="9">
        <v>7.7708333333333304</v>
      </c>
      <c r="D749">
        <v>0.91220136481518355</v>
      </c>
      <c r="E749" s="6">
        <v>140.07156427347419</v>
      </c>
      <c r="F749" s="10">
        <v>91.605028848428418</v>
      </c>
      <c r="G749" s="10">
        <v>95.596474415521357</v>
      </c>
      <c r="H749" s="10">
        <v>108.07634105490493</v>
      </c>
      <c r="I749" s="10">
        <v>127.77347210206086</v>
      </c>
    </row>
    <row r="750" spans="1:9" x14ac:dyDescent="0.25">
      <c r="A750" s="17"/>
      <c r="B750" s="5">
        <f>DATE(YEAR(siječanj!B750),MONTH(siječanj!B750)+9,DAY(siječanj!B750))</f>
        <v>43016</v>
      </c>
      <c r="C750" s="9">
        <v>7.78125</v>
      </c>
      <c r="D750">
        <v>0.91220136481518355</v>
      </c>
      <c r="E750" s="6">
        <v>145.45188257014553</v>
      </c>
      <c r="F750" s="10">
        <v>91.647982498203419</v>
      </c>
      <c r="G750" s="10">
        <v>100.25134652774835</v>
      </c>
      <c r="H750" s="10">
        <v>122.33712950338959</v>
      </c>
      <c r="I750" s="10">
        <v>132.68140579542455</v>
      </c>
    </row>
    <row r="751" spans="1:9" x14ac:dyDescent="0.25">
      <c r="A751" s="17"/>
      <c r="B751" s="5">
        <f>DATE(YEAR(siječanj!B751),MONTH(siječanj!B751)+9,DAY(siječanj!B751))</f>
        <v>43016</v>
      </c>
      <c r="C751" s="9">
        <v>7.7916666666666696</v>
      </c>
      <c r="D751">
        <v>0.91220136481518355</v>
      </c>
      <c r="E751" s="6">
        <v>151.4644547913297</v>
      </c>
      <c r="F751" s="10">
        <v>91.018976256868058</v>
      </c>
      <c r="G751" s="10">
        <v>102.36590389058169</v>
      </c>
      <c r="H751" s="10">
        <v>148.94907153046029</v>
      </c>
      <c r="I751" s="10">
        <v>138.16608238163863</v>
      </c>
    </row>
    <row r="752" spans="1:9" x14ac:dyDescent="0.25">
      <c r="A752" s="17"/>
      <c r="B752" s="5">
        <f>DATE(YEAR(siječanj!B752),MONTH(siječanj!B752)+9,DAY(siječanj!B752))</f>
        <v>43016</v>
      </c>
      <c r="C752" s="9">
        <v>7.8020833333333304</v>
      </c>
      <c r="D752">
        <v>0.91220136481518355</v>
      </c>
      <c r="E752" s="6">
        <v>158.5465507060847</v>
      </c>
      <c r="F752" s="10">
        <v>91.411555060806933</v>
      </c>
      <c r="G752" s="10">
        <v>109.52052926686275</v>
      </c>
      <c r="H752" s="10">
        <v>180.33727901844048</v>
      </c>
      <c r="I752" s="10">
        <v>144.62637994083016</v>
      </c>
    </row>
    <row r="753" spans="1:9" x14ac:dyDescent="0.25">
      <c r="A753" s="17"/>
      <c r="B753" s="5">
        <f>DATE(YEAR(siječanj!B753),MONTH(siječanj!B753)+9,DAY(siječanj!B753))</f>
        <v>43016</v>
      </c>
      <c r="C753" s="9">
        <v>7.8125</v>
      </c>
      <c r="D753">
        <v>0.91220136481518355</v>
      </c>
      <c r="E753" s="6">
        <v>156.6741885012971</v>
      </c>
      <c r="F753" s="10">
        <v>91.868145504249071</v>
      </c>
      <c r="G753" s="10">
        <v>106.00386651524559</v>
      </c>
      <c r="H753" s="10">
        <v>201.36909398081195</v>
      </c>
      <c r="I753" s="10">
        <v>142.91840858219456</v>
      </c>
    </row>
    <row r="754" spans="1:9" x14ac:dyDescent="0.25">
      <c r="A754" s="17"/>
      <c r="B754" s="5">
        <f>DATE(YEAR(siječanj!B754),MONTH(siječanj!B754)+9,DAY(siječanj!B754))</f>
        <v>43016</v>
      </c>
      <c r="C754" s="9">
        <v>7.8229166666666696</v>
      </c>
      <c r="D754">
        <v>0.91220136481518355</v>
      </c>
      <c r="E754" s="6">
        <v>157.85006529398373</v>
      </c>
      <c r="F754" s="10">
        <v>90.297036706086658</v>
      </c>
      <c r="G754" s="10">
        <v>106.06563214299533</v>
      </c>
      <c r="H754" s="10">
        <v>222.86875640459013</v>
      </c>
      <c r="I754" s="10">
        <v>143.99104499733781</v>
      </c>
    </row>
    <row r="755" spans="1:9" x14ac:dyDescent="0.25">
      <c r="A755" s="17"/>
      <c r="B755" s="5">
        <f>DATE(YEAR(siječanj!B755),MONTH(siječanj!B755)+9,DAY(siječanj!B755))</f>
        <v>43016</v>
      </c>
      <c r="C755" s="9">
        <v>7.8333333333333304</v>
      </c>
      <c r="D755">
        <v>0.91220136481518355</v>
      </c>
      <c r="E755" s="6">
        <v>157.89850117724893</v>
      </c>
      <c r="F755" s="10">
        <v>87.463943505226709</v>
      </c>
      <c r="G755" s="10">
        <v>101.9262374198635</v>
      </c>
      <c r="H755" s="10">
        <v>227.50070090596702</v>
      </c>
      <c r="I755" s="10">
        <v>144.03522827615834</v>
      </c>
    </row>
    <row r="756" spans="1:9" x14ac:dyDescent="0.25">
      <c r="A756" s="17"/>
      <c r="B756" s="5">
        <f>DATE(YEAR(siječanj!B756),MONTH(siječanj!B756)+9,DAY(siječanj!B756))</f>
        <v>43016</v>
      </c>
      <c r="C756" s="9">
        <v>7.84375</v>
      </c>
      <c r="D756">
        <v>0.91220136481518355</v>
      </c>
      <c r="E756" s="6">
        <v>156.01385581826085</v>
      </c>
      <c r="F756" s="10">
        <v>75.043080246818349</v>
      </c>
      <c r="G756" s="10">
        <v>86.167168953540369</v>
      </c>
      <c r="H756" s="10">
        <v>227.37171696126748</v>
      </c>
      <c r="I756" s="10">
        <v>142.31605220749682</v>
      </c>
    </row>
    <row r="757" spans="1:9" x14ac:dyDescent="0.25">
      <c r="A757" s="17"/>
      <c r="B757" s="5">
        <f>DATE(YEAR(siječanj!B757),MONTH(siječanj!B757)+9,DAY(siječanj!B757))</f>
        <v>43016</v>
      </c>
      <c r="C757" s="9">
        <v>7.8541666666666696</v>
      </c>
      <c r="D757">
        <v>0.91220136481518355</v>
      </c>
      <c r="E757" s="6">
        <v>154.70736530741553</v>
      </c>
      <c r="F757" s="10">
        <v>73.411558985927655</v>
      </c>
      <c r="G757" s="10">
        <v>82.708562206421163</v>
      </c>
      <c r="H757" s="10">
        <v>227.02182599587778</v>
      </c>
      <c r="I757" s="10">
        <v>141.12426978038562</v>
      </c>
    </row>
    <row r="758" spans="1:9" x14ac:dyDescent="0.25">
      <c r="A758" s="17"/>
      <c r="B758" s="5">
        <f>DATE(YEAR(siječanj!B758),MONTH(siječanj!B758)+9,DAY(siječanj!B758))</f>
        <v>43016</v>
      </c>
      <c r="C758" s="9">
        <v>7.8645833333333304</v>
      </c>
      <c r="D758">
        <v>0.91220136481518355</v>
      </c>
      <c r="E758" s="6">
        <v>151.41435051906879</v>
      </c>
      <c r="F758" s="10">
        <v>72.699635407040219</v>
      </c>
      <c r="G758" s="10">
        <v>78.945481921497858</v>
      </c>
      <c r="H758" s="10">
        <v>228.83316995323926</v>
      </c>
      <c r="I758" s="10">
        <v>138.12037719609916</v>
      </c>
    </row>
    <row r="759" spans="1:9" x14ac:dyDescent="0.25">
      <c r="A759" s="17"/>
      <c r="B759" s="5">
        <f>DATE(YEAR(siječanj!B759),MONTH(siječanj!B759)+9,DAY(siječanj!B759))</f>
        <v>43016</v>
      </c>
      <c r="C759" s="9">
        <v>7.875</v>
      </c>
      <c r="D759">
        <v>0.91220136481518355</v>
      </c>
      <c r="E759" s="6">
        <v>149.8452142923849</v>
      </c>
      <c r="F759" s="10">
        <v>71.313996436566399</v>
      </c>
      <c r="G759" s="10">
        <v>74.693564630443177</v>
      </c>
      <c r="H759" s="10">
        <v>231.0298445317197</v>
      </c>
      <c r="I759" s="10">
        <v>136.68900898853715</v>
      </c>
    </row>
    <row r="760" spans="1:9" x14ac:dyDescent="0.25">
      <c r="A760" s="17"/>
      <c r="B760" s="5">
        <f>DATE(YEAR(siječanj!B760),MONTH(siječanj!B760)+9,DAY(siječanj!B760))</f>
        <v>43016</v>
      </c>
      <c r="C760" s="9">
        <v>7.8854166666666696</v>
      </c>
      <c r="D760">
        <v>0.91220136481518355</v>
      </c>
      <c r="E760" s="6">
        <v>155.90102964774113</v>
      </c>
      <c r="F760" s="10">
        <v>70.505079452383143</v>
      </c>
      <c r="G760" s="10">
        <v>61.373942010860262</v>
      </c>
      <c r="H760" s="10">
        <v>238.43856682008976</v>
      </c>
      <c r="I760" s="10">
        <v>142.21313202076186</v>
      </c>
    </row>
    <row r="761" spans="1:9" x14ac:dyDescent="0.25">
      <c r="A761" s="17"/>
      <c r="B761" s="5">
        <f>DATE(YEAR(siječanj!B761),MONTH(siječanj!B761)+9,DAY(siječanj!B761))</f>
        <v>43016</v>
      </c>
      <c r="C761" s="9">
        <v>7.8958333333333304</v>
      </c>
      <c r="D761">
        <v>0.91220136481518355</v>
      </c>
      <c r="E761" s="6">
        <v>158.66669654873021</v>
      </c>
      <c r="F761" s="10">
        <v>68.219882759677915</v>
      </c>
      <c r="G761" s="10">
        <v>57.524643030877314</v>
      </c>
      <c r="H761" s="10">
        <v>245.16365029841197</v>
      </c>
      <c r="I761" s="10">
        <v>144.73597714246827</v>
      </c>
    </row>
    <row r="762" spans="1:9" x14ac:dyDescent="0.25">
      <c r="A762" s="17"/>
      <c r="B762" s="5">
        <f>DATE(YEAR(siječanj!B762),MONTH(siječanj!B762)+9,DAY(siječanj!B762))</f>
        <v>43016</v>
      </c>
      <c r="C762" s="9">
        <v>7.90625</v>
      </c>
      <c r="D762">
        <v>0.91220136481518355</v>
      </c>
      <c r="E762" s="6">
        <v>159.08872353480407</v>
      </c>
      <c r="F762" s="10">
        <v>69.398621169483107</v>
      </c>
      <c r="G762" s="10">
        <v>54.357818583482569</v>
      </c>
      <c r="H762" s="10">
        <v>244.95211050830059</v>
      </c>
      <c r="I762" s="10">
        <v>145.12095073515368</v>
      </c>
    </row>
    <row r="763" spans="1:9" x14ac:dyDescent="0.25">
      <c r="A763" s="17"/>
      <c r="B763" s="5">
        <f>DATE(YEAR(siječanj!B763),MONTH(siječanj!B763)+9,DAY(siječanj!B763))</f>
        <v>43016</v>
      </c>
      <c r="C763" s="9">
        <v>7.9166666666666696</v>
      </c>
      <c r="D763">
        <v>0.91220136481518355</v>
      </c>
      <c r="E763" s="6">
        <v>151.53800186435132</v>
      </c>
      <c r="F763" s="10">
        <v>67.77858681353365</v>
      </c>
      <c r="G763" s="10">
        <v>49.825848773352732</v>
      </c>
      <c r="H763" s="10">
        <v>241.02921515514311</v>
      </c>
      <c r="I763" s="10">
        <v>138.2331721220271</v>
      </c>
    </row>
    <row r="764" spans="1:9" x14ac:dyDescent="0.25">
      <c r="A764" s="17"/>
      <c r="B764" s="5">
        <f>DATE(YEAR(siječanj!B764),MONTH(siječanj!B764)+9,DAY(siječanj!B764))</f>
        <v>43016</v>
      </c>
      <c r="C764" s="9">
        <v>7.9270833333333304</v>
      </c>
      <c r="D764">
        <v>0.91220136481518355</v>
      </c>
      <c r="E764" s="6">
        <v>142.04360800639054</v>
      </c>
      <c r="F764" s="10">
        <v>65.698499109093476</v>
      </c>
      <c r="G764" s="10">
        <v>51.63898522572314</v>
      </c>
      <c r="H764" s="10">
        <v>243.5297856566165</v>
      </c>
      <c r="I764" s="10">
        <v>129.57237308670238</v>
      </c>
    </row>
    <row r="765" spans="1:9" x14ac:dyDescent="0.25">
      <c r="A765" s="17"/>
      <c r="B765" s="5">
        <f>DATE(YEAR(siječanj!B765),MONTH(siječanj!B765)+9,DAY(siječanj!B765))</f>
        <v>43016</v>
      </c>
      <c r="C765" s="9">
        <v>7.9375</v>
      </c>
      <c r="D765">
        <v>0.91220136481518355</v>
      </c>
      <c r="E765" s="6">
        <v>132.8546841643201</v>
      </c>
      <c r="F765" s="10">
        <v>62.766139971499562</v>
      </c>
      <c r="G765" s="10">
        <v>51.787402204376157</v>
      </c>
      <c r="H765" s="10">
        <v>246.42845545663775</v>
      </c>
      <c r="I765" s="10">
        <v>121.19022421678295</v>
      </c>
    </row>
    <row r="766" spans="1:9" x14ac:dyDescent="0.25">
      <c r="A766" s="17"/>
      <c r="B766" s="5">
        <f>DATE(YEAR(siječanj!B766),MONTH(siječanj!B766)+9,DAY(siječanj!B766))</f>
        <v>43016</v>
      </c>
      <c r="C766" s="9">
        <v>7.9479166666666696</v>
      </c>
      <c r="D766">
        <v>0.91220136481518355</v>
      </c>
      <c r="E766" s="6">
        <v>121.87010728884202</v>
      </c>
      <c r="F766" s="10">
        <v>62.214447894964053</v>
      </c>
      <c r="G766" s="10">
        <v>50.595499452358247</v>
      </c>
      <c r="H766" s="10">
        <v>240.66402417978173</v>
      </c>
      <c r="I766" s="10">
        <v>111.17007819905454</v>
      </c>
    </row>
    <row r="767" spans="1:9" x14ac:dyDescent="0.25">
      <c r="A767" s="17"/>
      <c r="B767" s="5">
        <f>DATE(YEAR(siječanj!B767),MONTH(siječanj!B767)+9,DAY(siječanj!B767))</f>
        <v>43016</v>
      </c>
      <c r="C767" s="9">
        <v>7.9583333333333304</v>
      </c>
      <c r="D767">
        <v>0.91220136481518355</v>
      </c>
      <c r="E767" s="6">
        <v>111.12160199751882</v>
      </c>
      <c r="F767" s="10">
        <v>60.627563640469205</v>
      </c>
      <c r="G767" s="10">
        <v>48.744169103570272</v>
      </c>
      <c r="H767" s="10">
        <v>238.81923882920401</v>
      </c>
      <c r="I767" s="10">
        <v>101.3652770025863</v>
      </c>
    </row>
    <row r="768" spans="1:9" x14ac:dyDescent="0.25">
      <c r="A768" s="17"/>
      <c r="B768" s="5">
        <f>DATE(YEAR(siječanj!B768),MONTH(siječanj!B768)+9,DAY(siječanj!B768))</f>
        <v>43016</v>
      </c>
      <c r="C768" s="9">
        <v>7.96875</v>
      </c>
      <c r="D768">
        <v>0.91220136481518355</v>
      </c>
      <c r="E768" s="6">
        <v>101.42978343172922</v>
      </c>
      <c r="F768" s="10">
        <v>58.211117235234134</v>
      </c>
      <c r="G768" s="10">
        <v>48.950125303352451</v>
      </c>
      <c r="H768" s="10">
        <v>239.14482560173707</v>
      </c>
      <c r="I768" s="10">
        <v>92.524386879331885</v>
      </c>
    </row>
    <row r="769" spans="1:9" x14ac:dyDescent="0.25">
      <c r="A769" s="17"/>
      <c r="B769" s="5">
        <f>DATE(YEAR(siječanj!B769),MONTH(siječanj!B769)+9,DAY(siječanj!B769))</f>
        <v>43016</v>
      </c>
      <c r="C769" s="9">
        <v>7.9791666666666696</v>
      </c>
      <c r="D769">
        <v>0.91220136481518355</v>
      </c>
      <c r="E769" s="6">
        <v>92.599580096201677</v>
      </c>
      <c r="F769" s="10">
        <v>57.535538127388961</v>
      </c>
      <c r="G769" s="10">
        <v>48.538913966497667</v>
      </c>
      <c r="H769" s="10">
        <v>238.21926301001434</v>
      </c>
      <c r="I769" s="10">
        <v>84.469463345068078</v>
      </c>
    </row>
    <row r="770" spans="1:9" ht="15.75" thickBot="1" x14ac:dyDescent="0.3">
      <c r="A770" s="17"/>
      <c r="B770" s="5">
        <f>DATE(YEAR(siječanj!B770),MONTH(siječanj!B770)+9,DAY(siječanj!B770))</f>
        <v>43016</v>
      </c>
      <c r="C770" s="9">
        <v>7.9895833333333304</v>
      </c>
      <c r="D770">
        <v>0.91220136481518355</v>
      </c>
      <c r="E770" s="6">
        <v>85.418977770849679</v>
      </c>
      <c r="F770" s="10">
        <v>57.191219554572697</v>
      </c>
      <c r="G770" s="10">
        <v>49.778929650755451</v>
      </c>
      <c r="H770" s="10">
        <v>237.58821510886634</v>
      </c>
      <c r="I770" s="10">
        <v>77.919308103686902</v>
      </c>
    </row>
    <row r="771" spans="1:9" x14ac:dyDescent="0.25">
      <c r="A771" s="12">
        <f t="shared" ref="A771" si="6">A675+1</f>
        <v>282</v>
      </c>
      <c r="B771" s="5">
        <f>DATE(YEAR(siječanj!B771),MONTH(siječanj!B771)+9,DAY(siječanj!B771))</f>
        <v>43017</v>
      </c>
      <c r="C771" s="9">
        <v>8</v>
      </c>
      <c r="D771">
        <v>0.91138027653265496</v>
      </c>
      <c r="E771" s="6">
        <v>76.430540492676954</v>
      </c>
      <c r="F771" s="10">
        <v>57.768606867527694</v>
      </c>
      <c r="G771" s="10">
        <v>49.300700724938075</v>
      </c>
      <c r="H771" s="10">
        <v>236.46538460193713</v>
      </c>
      <c r="I771" s="10">
        <v>69.657287129756199</v>
      </c>
    </row>
    <row r="772" spans="1:9" x14ac:dyDescent="0.25">
      <c r="A772" s="13"/>
      <c r="B772" s="5">
        <f>DATE(YEAR(siječanj!B772),MONTH(siječanj!B772)+9,DAY(siječanj!B772))</f>
        <v>43017</v>
      </c>
      <c r="C772" s="9">
        <v>8.0104166666666696</v>
      </c>
      <c r="D772">
        <v>0.91138027653265496</v>
      </c>
      <c r="E772" s="6">
        <v>70.814132746888291</v>
      </c>
      <c r="F772" s="10">
        <v>57.487145632531856</v>
      </c>
      <c r="G772" s="10">
        <v>49.680400294515685</v>
      </c>
      <c r="H772" s="10">
        <v>236.52041483129196</v>
      </c>
      <c r="I772" s="10">
        <v>64.538603885279187</v>
      </c>
    </row>
    <row r="773" spans="1:9" x14ac:dyDescent="0.25">
      <c r="A773" s="13"/>
      <c r="B773" s="5">
        <f>DATE(YEAR(siječanj!B773),MONTH(siječanj!B773)+9,DAY(siječanj!B773))</f>
        <v>43017</v>
      </c>
      <c r="C773" s="9">
        <v>8.0208333333333304</v>
      </c>
      <c r="D773">
        <v>0.91138027653265496</v>
      </c>
      <c r="E773" s="6">
        <v>66.519561514712223</v>
      </c>
      <c r="F773" s="10">
        <v>56.999425115580088</v>
      </c>
      <c r="G773" s="10">
        <v>48.767696768103555</v>
      </c>
      <c r="H773" s="10">
        <v>236.75569374002583</v>
      </c>
      <c r="I773" s="10">
        <v>60.624616368109379</v>
      </c>
    </row>
    <row r="774" spans="1:9" x14ac:dyDescent="0.25">
      <c r="A774" s="13"/>
      <c r="B774" s="5">
        <f>DATE(YEAR(siječanj!B774),MONTH(siječanj!B774)+9,DAY(siječanj!B774))</f>
        <v>43017</v>
      </c>
      <c r="C774" s="9">
        <v>8.03125</v>
      </c>
      <c r="D774">
        <v>0.91138027653265496</v>
      </c>
      <c r="E774" s="6">
        <v>63.060060163554091</v>
      </c>
      <c r="F774" s="10">
        <v>56.532983027914092</v>
      </c>
      <c r="G774" s="10">
        <v>49.01505973454946</v>
      </c>
      <c r="H774" s="10">
        <v>236.53970136497566</v>
      </c>
      <c r="I774" s="10">
        <v>57.471695070025788</v>
      </c>
    </row>
    <row r="775" spans="1:9" x14ac:dyDescent="0.25">
      <c r="A775" s="13"/>
      <c r="B775" s="5">
        <f>DATE(YEAR(siječanj!B775),MONTH(siječanj!B775)+9,DAY(siječanj!B775))</f>
        <v>43017</v>
      </c>
      <c r="C775" s="9">
        <v>8.0416666666666696</v>
      </c>
      <c r="D775">
        <v>0.91138027653265496</v>
      </c>
      <c r="E775" s="6">
        <v>59.795548922838456</v>
      </c>
      <c r="F775" s="10">
        <v>56.13224395235612</v>
      </c>
      <c r="G775" s="10">
        <v>48.734686729664212</v>
      </c>
      <c r="H775" s="10">
        <v>236.43165217048701</v>
      </c>
      <c r="I775" s="10">
        <v>54.496483912718411</v>
      </c>
    </row>
    <row r="776" spans="1:9" x14ac:dyDescent="0.25">
      <c r="A776" s="13"/>
      <c r="B776" s="5">
        <f>DATE(YEAR(siječanj!B776),MONTH(siječanj!B776)+9,DAY(siječanj!B776))</f>
        <v>43017</v>
      </c>
      <c r="C776" s="9">
        <v>8.0520833333333304</v>
      </c>
      <c r="D776">
        <v>0.91138027653265496</v>
      </c>
      <c r="E776" s="6">
        <v>58.167106975720394</v>
      </c>
      <c r="F776" s="10">
        <v>55.291134776795339</v>
      </c>
      <c r="G776" s="10">
        <v>47.085919437144085</v>
      </c>
      <c r="H776" s="10">
        <v>236.73962562914832</v>
      </c>
      <c r="I776" s="10">
        <v>53.012354040636573</v>
      </c>
    </row>
    <row r="777" spans="1:9" x14ac:dyDescent="0.25">
      <c r="A777" s="13"/>
      <c r="B777" s="5">
        <f>DATE(YEAR(siječanj!B777),MONTH(siječanj!B777)+9,DAY(siječanj!B777))</f>
        <v>43017</v>
      </c>
      <c r="C777" s="9">
        <v>8.0625</v>
      </c>
      <c r="D777">
        <v>0.91138027653265496</v>
      </c>
      <c r="E777" s="6">
        <v>56.198807937438666</v>
      </c>
      <c r="F777" s="10">
        <v>54.908199201498704</v>
      </c>
      <c r="G777" s="10">
        <v>47.229004333131719</v>
      </c>
      <c r="H777" s="10">
        <v>236.27493058187622</v>
      </c>
      <c r="I777" s="10">
        <v>51.218485118828418</v>
      </c>
    </row>
    <row r="778" spans="1:9" x14ac:dyDescent="0.25">
      <c r="A778" s="13"/>
      <c r="B778" s="5">
        <f>DATE(YEAR(siječanj!B778),MONTH(siječanj!B778)+9,DAY(siječanj!B778))</f>
        <v>43017</v>
      </c>
      <c r="C778" s="9">
        <v>8.0729166666666696</v>
      </c>
      <c r="D778">
        <v>0.91138027653265496</v>
      </c>
      <c r="E778" s="6">
        <v>54.990376220630473</v>
      </c>
      <c r="F778" s="10">
        <v>54.97122487498121</v>
      </c>
      <c r="G778" s="10">
        <v>46.764812685796308</v>
      </c>
      <c r="H778" s="10">
        <v>236.51190971396952</v>
      </c>
      <c r="I778" s="10">
        <v>50.117144286592932</v>
      </c>
    </row>
    <row r="779" spans="1:9" x14ac:dyDescent="0.25">
      <c r="A779" s="13"/>
      <c r="B779" s="5">
        <f>DATE(YEAR(siječanj!B779),MONTH(siječanj!B779)+9,DAY(siječanj!B779))</f>
        <v>43017</v>
      </c>
      <c r="C779" s="9">
        <v>8.0833333333333304</v>
      </c>
      <c r="D779">
        <v>0.91138027653265496</v>
      </c>
      <c r="E779" s="6">
        <v>53.870923926929777</v>
      </c>
      <c r="F779" s="10">
        <v>54.992920135430232</v>
      </c>
      <c r="G779" s="10">
        <v>47.408015688430517</v>
      </c>
      <c r="H779" s="10">
        <v>236.61817867458777</v>
      </c>
      <c r="I779" s="10">
        <v>49.096897545594878</v>
      </c>
    </row>
    <row r="780" spans="1:9" x14ac:dyDescent="0.25">
      <c r="A780" s="13"/>
      <c r="B780" s="5">
        <f>DATE(YEAR(siječanj!B780),MONTH(siječanj!B780)+9,DAY(siječanj!B780))</f>
        <v>43017</v>
      </c>
      <c r="C780" s="9">
        <v>8.09375</v>
      </c>
      <c r="D780">
        <v>0.91138027653265496</v>
      </c>
      <c r="E780" s="6">
        <v>52.888745012399859</v>
      </c>
      <c r="F780" s="10">
        <v>55.071088002516362</v>
      </c>
      <c r="G780" s="10">
        <v>47.448048372183472</v>
      </c>
      <c r="H780" s="10">
        <v>236.8212663543402</v>
      </c>
      <c r="I780" s="10">
        <v>48.201759054866059</v>
      </c>
    </row>
    <row r="781" spans="1:9" x14ac:dyDescent="0.25">
      <c r="A781" s="13"/>
      <c r="B781" s="5">
        <f>DATE(YEAR(siječanj!B781),MONTH(siječanj!B781)+9,DAY(siječanj!B781))</f>
        <v>43017</v>
      </c>
      <c r="C781" s="9">
        <v>8.1041666666666696</v>
      </c>
      <c r="D781">
        <v>0.91138027653265496</v>
      </c>
      <c r="E781" s="6">
        <v>52.986153720302447</v>
      </c>
      <c r="F781" s="10">
        <v>55.958501509126009</v>
      </c>
      <c r="G781" s="10">
        <v>48.755798732403939</v>
      </c>
      <c r="H781" s="10">
        <v>236.50580091145238</v>
      </c>
      <c r="I781" s="10">
        <v>48.290535430011012</v>
      </c>
    </row>
    <row r="782" spans="1:9" x14ac:dyDescent="0.25">
      <c r="A782" s="13"/>
      <c r="B782" s="5">
        <f>DATE(YEAR(siječanj!B782),MONTH(siječanj!B782)+9,DAY(siječanj!B782))</f>
        <v>43017</v>
      </c>
      <c r="C782" s="9">
        <v>8.1145833333333304</v>
      </c>
      <c r="D782">
        <v>0.91138027653265496</v>
      </c>
      <c r="E782" s="6">
        <v>52.501870317492042</v>
      </c>
      <c r="F782" s="10">
        <v>55.88411317845285</v>
      </c>
      <c r="G782" s="10">
        <v>48.293337708443019</v>
      </c>
      <c r="H782" s="10">
        <v>236.31838229015369</v>
      </c>
      <c r="I782" s="10">
        <v>47.849169088437485</v>
      </c>
    </row>
    <row r="783" spans="1:9" x14ac:dyDescent="0.25">
      <c r="A783" s="13"/>
      <c r="B783" s="5">
        <f>DATE(YEAR(siječanj!B783),MONTH(siječanj!B783)+9,DAY(siječanj!B783))</f>
        <v>43017</v>
      </c>
      <c r="C783" s="9">
        <v>8.125</v>
      </c>
      <c r="D783">
        <v>0.91138027653265496</v>
      </c>
      <c r="E783" s="6">
        <v>52.824630639565775</v>
      </c>
      <c r="F783" s="10">
        <v>55.369735507012543</v>
      </c>
      <c r="G783" s="10">
        <v>47.803030473657842</v>
      </c>
      <c r="H783" s="10">
        <v>236.36414730233128</v>
      </c>
      <c r="I783" s="10">
        <v>48.143326480022814</v>
      </c>
    </row>
    <row r="784" spans="1:9" x14ac:dyDescent="0.25">
      <c r="A784" s="13"/>
      <c r="B784" s="5">
        <f>DATE(YEAR(siječanj!B784),MONTH(siječanj!B784)+9,DAY(siječanj!B784))</f>
        <v>43017</v>
      </c>
      <c r="C784" s="9">
        <v>8.1354166666666696</v>
      </c>
      <c r="D784">
        <v>0.91138027653265496</v>
      </c>
      <c r="E784" s="6">
        <v>53.297608498622367</v>
      </c>
      <c r="F784" s="10">
        <v>55.148133631855274</v>
      </c>
      <c r="G784" s="10">
        <v>48.117895763854108</v>
      </c>
      <c r="H784" s="10">
        <v>236.12761122844285</v>
      </c>
      <c r="I784" s="10">
        <v>48.574389172003634</v>
      </c>
    </row>
    <row r="785" spans="1:9" x14ac:dyDescent="0.25">
      <c r="A785" s="13"/>
      <c r="B785" s="5">
        <f>DATE(YEAR(siječanj!B785),MONTH(siječanj!B785)+9,DAY(siječanj!B785))</f>
        <v>43017</v>
      </c>
      <c r="C785" s="9">
        <v>8.1458333333333304</v>
      </c>
      <c r="D785">
        <v>0.91138027653265496</v>
      </c>
      <c r="E785" s="6">
        <v>53.805724753874209</v>
      </c>
      <c r="F785" s="10">
        <v>54.970920267592675</v>
      </c>
      <c r="G785" s="10">
        <v>47.303761654408007</v>
      </c>
      <c r="H785" s="10">
        <v>235.83101826484415</v>
      </c>
      <c r="I785" s="10">
        <v>49.037476305225795</v>
      </c>
    </row>
    <row r="786" spans="1:9" x14ac:dyDescent="0.25">
      <c r="A786" s="13"/>
      <c r="B786" s="5">
        <f>DATE(YEAR(siječanj!B786),MONTH(siječanj!B786)+9,DAY(siječanj!B786))</f>
        <v>43017</v>
      </c>
      <c r="C786" s="9">
        <v>8.15625</v>
      </c>
      <c r="D786">
        <v>0.91138027653265496</v>
      </c>
      <c r="E786" s="6">
        <v>54.474711026234431</v>
      </c>
      <c r="F786" s="10">
        <v>54.398406672854193</v>
      </c>
      <c r="G786" s="10">
        <v>47.242148257418059</v>
      </c>
      <c r="H786" s="10">
        <v>235.91620745620023</v>
      </c>
      <c r="I786" s="10">
        <v>49.647177199126006</v>
      </c>
    </row>
    <row r="787" spans="1:9" x14ac:dyDescent="0.25">
      <c r="A787" s="13"/>
      <c r="B787" s="5">
        <f>DATE(YEAR(siječanj!B787),MONTH(siječanj!B787)+9,DAY(siječanj!B787))</f>
        <v>43017</v>
      </c>
      <c r="C787" s="9">
        <v>8.1666666666666696</v>
      </c>
      <c r="D787">
        <v>0.91138027653265496</v>
      </c>
      <c r="E787" s="6">
        <v>57.175833802792056</v>
      </c>
      <c r="F787" s="10">
        <v>54.590209127830711</v>
      </c>
      <c r="G787" s="10">
        <v>47.607381898742702</v>
      </c>
      <c r="H787" s="10">
        <v>235.98825592125107</v>
      </c>
      <c r="I787" s="10">
        <v>52.108927222173747</v>
      </c>
    </row>
    <row r="788" spans="1:9" x14ac:dyDescent="0.25">
      <c r="A788" s="13"/>
      <c r="B788" s="5">
        <f>DATE(YEAR(siječanj!B788),MONTH(siječanj!B788)+9,DAY(siječanj!B788))</f>
        <v>43017</v>
      </c>
      <c r="C788" s="9">
        <v>8.1770833333333304</v>
      </c>
      <c r="D788">
        <v>0.91138027653265496</v>
      </c>
      <c r="E788" s="6">
        <v>59.480276005038164</v>
      </c>
      <c r="F788" s="10">
        <v>54.653367065047711</v>
      </c>
      <c r="G788" s="10">
        <v>49.023692821058773</v>
      </c>
      <c r="H788" s="10">
        <v>235.2079864167699</v>
      </c>
      <c r="I788" s="10">
        <v>54.209150393710324</v>
      </c>
    </row>
    <row r="789" spans="1:9" x14ac:dyDescent="0.25">
      <c r="A789" s="13"/>
      <c r="B789" s="5">
        <f>DATE(YEAR(siječanj!B789),MONTH(siječanj!B789)+9,DAY(siječanj!B789))</f>
        <v>43017</v>
      </c>
      <c r="C789" s="9">
        <v>8.1875</v>
      </c>
      <c r="D789">
        <v>0.91138027653265496</v>
      </c>
      <c r="E789" s="6">
        <v>63.297657217004883</v>
      </c>
      <c r="F789" s="10">
        <v>54.517628401528974</v>
      </c>
      <c r="G789" s="10">
        <v>47.371920974069049</v>
      </c>
      <c r="H789" s="10">
        <v>226.39380849283498</v>
      </c>
      <c r="I789" s="10">
        <v>57.688236338303113</v>
      </c>
    </row>
    <row r="790" spans="1:9" x14ac:dyDescent="0.25">
      <c r="A790" s="13"/>
      <c r="B790" s="5">
        <f>DATE(YEAR(siječanj!B790),MONTH(siječanj!B790)+9,DAY(siječanj!B790))</f>
        <v>43017</v>
      </c>
      <c r="C790" s="9">
        <v>8.1979166666666696</v>
      </c>
      <c r="D790">
        <v>0.91138027653265496</v>
      </c>
      <c r="E790" s="6">
        <v>67.901722051620126</v>
      </c>
      <c r="F790" s="10">
        <v>55.288966453148028</v>
      </c>
      <c r="G790" s="10">
        <v>46.884778536658523</v>
      </c>
      <c r="H790" s="10">
        <v>207.23006794053919</v>
      </c>
      <c r="I790" s="10">
        <v>61.884290220449024</v>
      </c>
    </row>
    <row r="791" spans="1:9" x14ac:dyDescent="0.25">
      <c r="A791" s="13"/>
      <c r="B791" s="5">
        <f>DATE(YEAR(siječanj!B791),MONTH(siječanj!B791)+9,DAY(siječanj!B791))</f>
        <v>43017</v>
      </c>
      <c r="C791" s="9">
        <v>8.2083333333333304</v>
      </c>
      <c r="D791">
        <v>0.91138027653265496</v>
      </c>
      <c r="E791" s="6">
        <v>74.034544327730941</v>
      </c>
      <c r="F791" s="10">
        <v>56.071065963164578</v>
      </c>
      <c r="G791" s="10">
        <v>47.910140837462791</v>
      </c>
      <c r="H791" s="10">
        <v>192.55412995360618</v>
      </c>
      <c r="I791" s="10">
        <v>67.473623482376524</v>
      </c>
    </row>
    <row r="792" spans="1:9" x14ac:dyDescent="0.25">
      <c r="A792" s="13"/>
      <c r="B792" s="5">
        <f>DATE(YEAR(siječanj!B792),MONTH(siječanj!B792)+9,DAY(siječanj!B792))</f>
        <v>43017</v>
      </c>
      <c r="C792" s="9">
        <v>8.21875</v>
      </c>
      <c r="D792">
        <v>0.91138027653265496</v>
      </c>
      <c r="E792" s="6">
        <v>80.283773706840066</v>
      </c>
      <c r="F792" s="10">
        <v>60.881165323390192</v>
      </c>
      <c r="G792" s="10">
        <v>47.940198400376673</v>
      </c>
      <c r="H792" s="10">
        <v>169.64320913195073</v>
      </c>
      <c r="I792" s="10">
        <v>73.169047882024998</v>
      </c>
    </row>
    <row r="793" spans="1:9" x14ac:dyDescent="0.25">
      <c r="A793" s="13"/>
      <c r="B793" s="5">
        <f>DATE(YEAR(siječanj!B793),MONTH(siječanj!B793)+9,DAY(siječanj!B793))</f>
        <v>43017</v>
      </c>
      <c r="C793" s="9">
        <v>8.2291666666666696</v>
      </c>
      <c r="D793">
        <v>0.91138027653265496</v>
      </c>
      <c r="E793" s="6">
        <v>85.183392510673315</v>
      </c>
      <c r="F793" s="10">
        <v>66.540702466457773</v>
      </c>
      <c r="G793" s="10">
        <v>50.325438078412667</v>
      </c>
      <c r="H793" s="10">
        <v>143.40898572600591</v>
      </c>
      <c r="I793" s="10">
        <v>77.634463822367138</v>
      </c>
    </row>
    <row r="794" spans="1:9" x14ac:dyDescent="0.25">
      <c r="A794" s="13"/>
      <c r="B794" s="5">
        <f>DATE(YEAR(siječanj!B794),MONTH(siječanj!B794)+9,DAY(siječanj!B794))</f>
        <v>43017</v>
      </c>
      <c r="C794" s="9">
        <v>8.2395833333333304</v>
      </c>
      <c r="D794">
        <v>0.91138027653265496</v>
      </c>
      <c r="E794" s="6">
        <v>90.774197780237458</v>
      </c>
      <c r="F794" s="10">
        <v>68.023415002066514</v>
      </c>
      <c r="G794" s="10">
        <v>53.779958631453233</v>
      </c>
      <c r="H794" s="10">
        <v>112.89665930305598</v>
      </c>
      <c r="I794" s="10">
        <v>82.729813474982734</v>
      </c>
    </row>
    <row r="795" spans="1:9" x14ac:dyDescent="0.25">
      <c r="A795" s="13"/>
      <c r="B795" s="5">
        <f>DATE(YEAR(siječanj!B795),MONTH(siječanj!B795)+9,DAY(siječanj!B795))</f>
        <v>43017</v>
      </c>
      <c r="C795" s="9">
        <v>8.25</v>
      </c>
      <c r="D795">
        <v>0.91138027653265496</v>
      </c>
      <c r="E795" s="6">
        <v>95.83150564536038</v>
      </c>
      <c r="F795" s="10">
        <v>72.51071870627085</v>
      </c>
      <c r="G795" s="10">
        <v>65.085287873889655</v>
      </c>
      <c r="H795" s="10">
        <v>66.468234972607164</v>
      </c>
      <c r="I795" s="10">
        <v>87.338944115609223</v>
      </c>
    </row>
    <row r="796" spans="1:9" x14ac:dyDescent="0.25">
      <c r="A796" s="13"/>
      <c r="B796" s="5">
        <f>DATE(YEAR(siječanj!B796),MONTH(siječanj!B796)+9,DAY(siječanj!B796))</f>
        <v>43017</v>
      </c>
      <c r="C796" s="9">
        <v>8.2604166666666696</v>
      </c>
      <c r="D796">
        <v>0.91138027653265496</v>
      </c>
      <c r="E796" s="6">
        <v>98.892053601980791</v>
      </c>
      <c r="F796" s="10">
        <v>89.799693000452436</v>
      </c>
      <c r="G796" s="10">
        <v>83.412144735676449</v>
      </c>
      <c r="H796" s="10">
        <v>34.754202680823603</v>
      </c>
      <c r="I796" s="10">
        <v>90.12826715865539</v>
      </c>
    </row>
    <row r="797" spans="1:9" x14ac:dyDescent="0.25">
      <c r="A797" s="13"/>
      <c r="B797" s="5">
        <f>DATE(YEAR(siječanj!B797),MONTH(siječanj!B797)+9,DAY(siječanj!B797))</f>
        <v>43017</v>
      </c>
      <c r="C797" s="9">
        <v>8.2708333333333304</v>
      </c>
      <c r="D797">
        <v>0.91138027653265496</v>
      </c>
      <c r="E797" s="6">
        <v>101.06739862288282</v>
      </c>
      <c r="F797" s="10">
        <v>99.813676930420812</v>
      </c>
      <c r="G797" s="10">
        <v>95.290210163253406</v>
      </c>
      <c r="H797" s="10">
        <v>18.593694665019584</v>
      </c>
      <c r="I797" s="10">
        <v>92.110833705359013</v>
      </c>
    </row>
    <row r="798" spans="1:9" x14ac:dyDescent="0.25">
      <c r="A798" s="13"/>
      <c r="B798" s="5">
        <f>DATE(YEAR(siječanj!B798),MONTH(siječanj!B798)+9,DAY(siječanj!B798))</f>
        <v>43017</v>
      </c>
      <c r="C798" s="9">
        <v>8.28125</v>
      </c>
      <c r="D798">
        <v>0.91138027653265496</v>
      </c>
      <c r="E798" s="6">
        <v>102.02139754410204</v>
      </c>
      <c r="F798" s="10">
        <v>109.65259577981413</v>
      </c>
      <c r="G798" s="10">
        <v>103.63129804492606</v>
      </c>
      <c r="H798" s="10">
        <v>11.960550264790193</v>
      </c>
      <c r="I798" s="10">
        <v>92.980289505991649</v>
      </c>
    </row>
    <row r="799" spans="1:9" x14ac:dyDescent="0.25">
      <c r="A799" s="13"/>
      <c r="B799" s="5">
        <f>DATE(YEAR(siječanj!B799),MONTH(siječanj!B799)+9,DAY(siječanj!B799))</f>
        <v>43017</v>
      </c>
      <c r="C799" s="9">
        <v>8.2916666666666696</v>
      </c>
      <c r="D799">
        <v>0.91138027653265496</v>
      </c>
      <c r="E799" s="6">
        <v>99.956458983802136</v>
      </c>
      <c r="F799" s="10">
        <v>115.90655820963475</v>
      </c>
      <c r="G799" s="10">
        <v>109.58969411075294</v>
      </c>
      <c r="H799" s="10">
        <v>4.7558117738961565</v>
      </c>
      <c r="I799" s="10">
        <v>91.098345229882568</v>
      </c>
    </row>
    <row r="800" spans="1:9" x14ac:dyDescent="0.25">
      <c r="A800" s="13"/>
      <c r="B800" s="5">
        <f>DATE(YEAR(siječanj!B800),MONTH(siječanj!B800)+9,DAY(siječanj!B800))</f>
        <v>43017</v>
      </c>
      <c r="C800" s="9">
        <v>8.3020833333333304</v>
      </c>
      <c r="D800">
        <v>0.91138027653265496</v>
      </c>
      <c r="E800" s="6">
        <v>97.304334836827707</v>
      </c>
      <c r="F800" s="10">
        <v>128.95356199513108</v>
      </c>
      <c r="G800" s="10">
        <v>120.45694328723111</v>
      </c>
      <c r="H800" s="10">
        <v>3.362086679379622</v>
      </c>
      <c r="I800" s="10">
        <v>88.681251591414082</v>
      </c>
    </row>
    <row r="801" spans="1:9" x14ac:dyDescent="0.25">
      <c r="A801" s="13"/>
      <c r="B801" s="5">
        <f>DATE(YEAR(siječanj!B801),MONTH(siječanj!B801)+9,DAY(siječanj!B801))</f>
        <v>43017</v>
      </c>
      <c r="C801" s="9">
        <v>8.3125</v>
      </c>
      <c r="D801">
        <v>0.91138027653265496</v>
      </c>
      <c r="E801" s="6">
        <v>97.102612613025357</v>
      </c>
      <c r="F801" s="10">
        <v>135.2646062463659</v>
      </c>
      <c r="G801" s="10">
        <v>133.08199303489491</v>
      </c>
      <c r="H801" s="10">
        <v>3.8419317169151483</v>
      </c>
      <c r="I801" s="10">
        <v>88.497405935302325</v>
      </c>
    </row>
    <row r="802" spans="1:9" x14ac:dyDescent="0.25">
      <c r="A802" s="13"/>
      <c r="B802" s="5">
        <f>DATE(YEAR(siječanj!B802),MONTH(siječanj!B802)+9,DAY(siječanj!B802))</f>
        <v>43017</v>
      </c>
      <c r="C802" s="9">
        <v>8.3229166666666696</v>
      </c>
      <c r="D802">
        <v>0.91138027653265496</v>
      </c>
      <c r="E802" s="6">
        <v>96.180338887670501</v>
      </c>
      <c r="F802" s="10">
        <v>139.16382931508096</v>
      </c>
      <c r="G802" s="10">
        <v>146.22602147912909</v>
      </c>
      <c r="H802" s="10">
        <v>3.4776798649269769</v>
      </c>
      <c r="I802" s="10">
        <v>87.656863852449604</v>
      </c>
    </row>
    <row r="803" spans="1:9" x14ac:dyDescent="0.25">
      <c r="A803" s="13"/>
      <c r="B803" s="5">
        <f>DATE(YEAR(siječanj!B803),MONTH(siječanj!B803)+9,DAY(siječanj!B803))</f>
        <v>43017</v>
      </c>
      <c r="C803" s="9">
        <v>8.3333333333333304</v>
      </c>
      <c r="D803">
        <v>0.91138027653265496</v>
      </c>
      <c r="E803" s="6">
        <v>97.601529405099782</v>
      </c>
      <c r="F803" s="10">
        <v>169.22162469718174</v>
      </c>
      <c r="G803" s="10">
        <v>153.80786645847894</v>
      </c>
      <c r="H803" s="10">
        <v>2.3864245060442699</v>
      </c>
      <c r="I803" s="10">
        <v>88.952108859229895</v>
      </c>
    </row>
    <row r="804" spans="1:9" x14ac:dyDescent="0.25">
      <c r="A804" s="13"/>
      <c r="B804" s="5">
        <f>DATE(YEAR(siječanj!B804),MONTH(siječanj!B804)+9,DAY(siječanj!B804))</f>
        <v>43017</v>
      </c>
      <c r="C804" s="9">
        <v>8.34375</v>
      </c>
      <c r="D804">
        <v>0.91138027653265496</v>
      </c>
      <c r="E804" s="6">
        <v>98.456324189687521</v>
      </c>
      <c r="F804" s="10">
        <v>170.70069396810396</v>
      </c>
      <c r="G804" s="10">
        <v>175.8835900595115</v>
      </c>
      <c r="H804" s="10">
        <v>2.084585853316189</v>
      </c>
      <c r="I804" s="10">
        <v>89.731151966386136</v>
      </c>
    </row>
    <row r="805" spans="1:9" x14ac:dyDescent="0.25">
      <c r="A805" s="13"/>
      <c r="B805" s="5">
        <f>DATE(YEAR(siječanj!B805),MONTH(siječanj!B805)+9,DAY(siječanj!B805))</f>
        <v>43017</v>
      </c>
      <c r="C805" s="9">
        <v>8.3541666666666696</v>
      </c>
      <c r="D805">
        <v>0.91138027653265496</v>
      </c>
      <c r="E805" s="6">
        <v>97.865396885872116</v>
      </c>
      <c r="F805" s="10">
        <v>199.22190138674529</v>
      </c>
      <c r="G805" s="10">
        <v>180.80445337589595</v>
      </c>
      <c r="H805" s="10">
        <v>2.4000422950215214</v>
      </c>
      <c r="I805" s="10">
        <v>89.19259247682416</v>
      </c>
    </row>
    <row r="806" spans="1:9" x14ac:dyDescent="0.25">
      <c r="A806" s="13"/>
      <c r="B806" s="5">
        <f>DATE(YEAR(siječanj!B806),MONTH(siječanj!B806)+9,DAY(siječanj!B806))</f>
        <v>43017</v>
      </c>
      <c r="C806" s="9">
        <v>8.3645833333333304</v>
      </c>
      <c r="D806">
        <v>0.91138027653265496</v>
      </c>
      <c r="E806" s="6">
        <v>98.118360784546368</v>
      </c>
      <c r="F806" s="10">
        <v>186.30826353353072</v>
      </c>
      <c r="G806" s="10">
        <v>181.16084561493471</v>
      </c>
      <c r="H806" s="10">
        <v>1.7867977327089848</v>
      </c>
      <c r="I806" s="10">
        <v>89.423138784750677</v>
      </c>
    </row>
    <row r="807" spans="1:9" x14ac:dyDescent="0.25">
      <c r="A807" s="13"/>
      <c r="B807" s="5">
        <f>DATE(YEAR(siječanj!B807),MONTH(siječanj!B807)+9,DAY(siječanj!B807))</f>
        <v>43017</v>
      </c>
      <c r="C807" s="9">
        <v>8.375</v>
      </c>
      <c r="D807">
        <v>0.91138027653265496</v>
      </c>
      <c r="E807" s="6">
        <v>98.437843878503585</v>
      </c>
      <c r="F807" s="10">
        <v>205.02584247193698</v>
      </c>
      <c r="G807" s="10">
        <v>186.54652953205684</v>
      </c>
      <c r="H807" s="10">
        <v>1.4284586574859073</v>
      </c>
      <c r="I807" s="10">
        <v>89.714309375268911</v>
      </c>
    </row>
    <row r="808" spans="1:9" x14ac:dyDescent="0.25">
      <c r="A808" s="13"/>
      <c r="B808" s="5">
        <f>DATE(YEAR(siječanj!B808),MONTH(siječanj!B808)+9,DAY(siječanj!B808))</f>
        <v>43017</v>
      </c>
      <c r="C808" s="9">
        <v>8.3854166666666696</v>
      </c>
      <c r="D808">
        <v>0.91138027653265496</v>
      </c>
      <c r="E808" s="6">
        <v>99.511903287547582</v>
      </c>
      <c r="F808" s="10">
        <v>192.23837620544606</v>
      </c>
      <c r="G808" s="10">
        <v>182.36405750997616</v>
      </c>
      <c r="H808" s="10">
        <v>1.4145898355302997</v>
      </c>
      <c r="I808" s="10">
        <v>90.693185936495937</v>
      </c>
    </row>
    <row r="809" spans="1:9" x14ac:dyDescent="0.25">
      <c r="A809" s="13"/>
      <c r="B809" s="5">
        <f>DATE(YEAR(siječanj!B809),MONTH(siječanj!B809)+9,DAY(siječanj!B809))</f>
        <v>43017</v>
      </c>
      <c r="C809" s="9">
        <v>8.3958333333333304</v>
      </c>
      <c r="D809">
        <v>0.91138027653265496</v>
      </c>
      <c r="E809" s="6">
        <v>98.936394438847245</v>
      </c>
      <c r="F809" s="10">
        <v>189.96347203607965</v>
      </c>
      <c r="G809" s="10">
        <v>184.51810273068537</v>
      </c>
      <c r="H809" s="10">
        <v>1.5738757610195755</v>
      </c>
      <c r="I809" s="10">
        <v>90.168678522820429</v>
      </c>
    </row>
    <row r="810" spans="1:9" x14ac:dyDescent="0.25">
      <c r="A810" s="13"/>
      <c r="B810" s="5">
        <f>DATE(YEAR(siječanj!B810),MONTH(siječanj!B810)+9,DAY(siječanj!B810))</f>
        <v>43017</v>
      </c>
      <c r="C810" s="9">
        <v>8.40625</v>
      </c>
      <c r="D810">
        <v>0.91138027653265496</v>
      </c>
      <c r="E810" s="6">
        <v>98.764783609298874</v>
      </c>
      <c r="F810" s="10">
        <v>176.961734511716</v>
      </c>
      <c r="G810" s="10">
        <v>190.52095017837183</v>
      </c>
      <c r="H810" s="10">
        <v>1.4902697776504985</v>
      </c>
      <c r="I810" s="10">
        <v>90.012275797530634</v>
      </c>
    </row>
    <row r="811" spans="1:9" x14ac:dyDescent="0.25">
      <c r="A811" s="13"/>
      <c r="B811" s="5">
        <f>DATE(YEAR(siječanj!B811),MONTH(siječanj!B811)+9,DAY(siječanj!B811))</f>
        <v>43017</v>
      </c>
      <c r="C811" s="9">
        <v>8.4166666666666696</v>
      </c>
      <c r="D811">
        <v>0.91138027653265496</v>
      </c>
      <c r="E811" s="6">
        <v>99.552560964650127</v>
      </c>
      <c r="F811" s="10">
        <v>176.68402074919751</v>
      </c>
      <c r="G811" s="10">
        <v>190.31945273742255</v>
      </c>
      <c r="H811" s="10">
        <v>1.2858579239404837</v>
      </c>
      <c r="I811" s="10">
        <v>90.730240541496826</v>
      </c>
    </row>
    <row r="812" spans="1:9" x14ac:dyDescent="0.25">
      <c r="A812" s="13"/>
      <c r="B812" s="5">
        <f>DATE(YEAR(siječanj!B812),MONTH(siječanj!B812)+9,DAY(siječanj!B812))</f>
        <v>43017</v>
      </c>
      <c r="C812" s="9">
        <v>8.4270833333333304</v>
      </c>
      <c r="D812">
        <v>0.91138027653265496</v>
      </c>
      <c r="E812" s="6">
        <v>99.595053770398181</v>
      </c>
      <c r="F812" s="10">
        <v>194.7918318076494</v>
      </c>
      <c r="G812" s="10">
        <v>186.09736065706943</v>
      </c>
      <c r="H812" s="10">
        <v>1.3180801569949114</v>
      </c>
      <c r="I812" s="10">
        <v>90.768967646550138</v>
      </c>
    </row>
    <row r="813" spans="1:9" x14ac:dyDescent="0.25">
      <c r="A813" s="13"/>
      <c r="B813" s="5">
        <f>DATE(YEAR(siječanj!B813),MONTH(siječanj!B813)+9,DAY(siječanj!B813))</f>
        <v>43017</v>
      </c>
      <c r="C813" s="9">
        <v>8.4375</v>
      </c>
      <c r="D813">
        <v>0.91138027653265496</v>
      </c>
      <c r="E813" s="6">
        <v>99.64957962087199</v>
      </c>
      <c r="F813" s="10">
        <v>187.94483085629196</v>
      </c>
      <c r="G813" s="10">
        <v>183.21088117205153</v>
      </c>
      <c r="H813" s="10">
        <v>1.3590055333865929</v>
      </c>
      <c r="I813" s="10">
        <v>90.818661431233139</v>
      </c>
    </row>
    <row r="814" spans="1:9" x14ac:dyDescent="0.25">
      <c r="A814" s="13"/>
      <c r="B814" s="5">
        <f>DATE(YEAR(siječanj!B814),MONTH(siječanj!B814)+9,DAY(siječanj!B814))</f>
        <v>43017</v>
      </c>
      <c r="C814" s="9">
        <v>8.4479166666666696</v>
      </c>
      <c r="D814">
        <v>0.91138027653265496</v>
      </c>
      <c r="E814" s="6">
        <v>101.39501225976265</v>
      </c>
      <c r="F814" s="10">
        <v>175.56500943549639</v>
      </c>
      <c r="G814" s="10">
        <v>182.48520114619049</v>
      </c>
      <c r="H814" s="10">
        <v>1.4566543615727665</v>
      </c>
      <c r="I814" s="10">
        <v>92.40941431233442</v>
      </c>
    </row>
    <row r="815" spans="1:9" x14ac:dyDescent="0.25">
      <c r="A815" s="13"/>
      <c r="B815" s="5">
        <f>DATE(YEAR(siječanj!B815),MONTH(siječanj!B815)+9,DAY(siječanj!B815))</f>
        <v>43017</v>
      </c>
      <c r="C815" s="9">
        <v>8.4583333333333304</v>
      </c>
      <c r="D815">
        <v>0.91138027653265496</v>
      </c>
      <c r="E815" s="6">
        <v>102.01088500618259</v>
      </c>
      <c r="F815" s="10">
        <v>173.67384243981752</v>
      </c>
      <c r="G815" s="10">
        <v>183.30440694358126</v>
      </c>
      <c r="H815" s="10">
        <v>1.3936060788813784</v>
      </c>
      <c r="I815" s="10">
        <v>92.970708586275549</v>
      </c>
    </row>
    <row r="816" spans="1:9" x14ac:dyDescent="0.25">
      <c r="A816" s="13"/>
      <c r="B816" s="5">
        <f>DATE(YEAR(siječanj!B816),MONTH(siječanj!B816)+9,DAY(siječanj!B816))</f>
        <v>43017</v>
      </c>
      <c r="C816" s="9">
        <v>8.46875</v>
      </c>
      <c r="D816">
        <v>0.91138027653265496</v>
      </c>
      <c r="E816" s="6">
        <v>102.98509713994598</v>
      </c>
      <c r="F816" s="10">
        <v>168.72971983662961</v>
      </c>
      <c r="G816" s="10">
        <v>177.09484614838627</v>
      </c>
      <c r="H816" s="10">
        <v>1.3449456863359026</v>
      </c>
      <c r="I816" s="10">
        <v>93.858586310146293</v>
      </c>
    </row>
    <row r="817" spans="1:9" x14ac:dyDescent="0.25">
      <c r="A817" s="13"/>
      <c r="B817" s="5">
        <f>DATE(YEAR(siječanj!B817),MONTH(siječanj!B817)+9,DAY(siječanj!B817))</f>
        <v>43017</v>
      </c>
      <c r="C817" s="9">
        <v>8.4791666666666696</v>
      </c>
      <c r="D817">
        <v>0.91138027653265496</v>
      </c>
      <c r="E817" s="6">
        <v>103.5206629100428</v>
      </c>
      <c r="F817" s="10">
        <v>165.4579759643153</v>
      </c>
      <c r="G817" s="10">
        <v>174.23380522454434</v>
      </c>
      <c r="H817" s="10">
        <v>1.2684196330615647</v>
      </c>
      <c r="I817" s="10">
        <v>94.346690389798567</v>
      </c>
    </row>
    <row r="818" spans="1:9" x14ac:dyDescent="0.25">
      <c r="A818" s="13"/>
      <c r="B818" s="5">
        <f>DATE(YEAR(siječanj!B818),MONTH(siječanj!B818)+9,DAY(siječanj!B818))</f>
        <v>43017</v>
      </c>
      <c r="C818" s="9">
        <v>8.4895833333333304</v>
      </c>
      <c r="D818">
        <v>0.91138027653265496</v>
      </c>
      <c r="E818" s="6">
        <v>103.36273267175972</v>
      </c>
      <c r="F818" s="10">
        <v>161.80121636888001</v>
      </c>
      <c r="G818" s="10">
        <v>169.05809960412103</v>
      </c>
      <c r="H818" s="10">
        <v>1.2777028526037835</v>
      </c>
      <c r="I818" s="10">
        <v>94.202755885559256</v>
      </c>
    </row>
    <row r="819" spans="1:9" x14ac:dyDescent="0.25">
      <c r="A819" s="13"/>
      <c r="B819" s="5">
        <f>DATE(YEAR(siječanj!B819),MONTH(siječanj!B819)+9,DAY(siječanj!B819))</f>
        <v>43017</v>
      </c>
      <c r="C819" s="9">
        <v>8.5</v>
      </c>
      <c r="D819">
        <v>0.91138027653265496</v>
      </c>
      <c r="E819" s="6">
        <v>101.79815995049063</v>
      </c>
      <c r="F819" s="10">
        <v>159.40351133402356</v>
      </c>
      <c r="G819" s="10">
        <v>168.88461662904629</v>
      </c>
      <c r="H819" s="10">
        <v>1.3876803004082425</v>
      </c>
      <c r="I819" s="10">
        <v>92.776835166193592</v>
      </c>
    </row>
    <row r="820" spans="1:9" x14ac:dyDescent="0.25">
      <c r="A820" s="13"/>
      <c r="B820" s="5">
        <f>DATE(YEAR(siječanj!B820),MONTH(siječanj!B820)+9,DAY(siječanj!B820))</f>
        <v>43017</v>
      </c>
      <c r="C820" s="9">
        <v>8.5104166666666696</v>
      </c>
      <c r="D820">
        <v>0.91138027653265496</v>
      </c>
      <c r="E820" s="6">
        <v>100.90784168051644</v>
      </c>
      <c r="F820" s="10">
        <v>157.95018940341623</v>
      </c>
      <c r="G820" s="10">
        <v>172.27453124884519</v>
      </c>
      <c r="H820" s="10">
        <v>1.5148750100549011</v>
      </c>
      <c r="I820" s="10">
        <v>91.965416655102445</v>
      </c>
    </row>
    <row r="821" spans="1:9" x14ac:dyDescent="0.25">
      <c r="A821" s="13"/>
      <c r="B821" s="5">
        <f>DATE(YEAR(siječanj!B821),MONTH(siječanj!B821)+9,DAY(siječanj!B821))</f>
        <v>43017</v>
      </c>
      <c r="C821" s="9">
        <v>8.5208333333333304</v>
      </c>
      <c r="D821">
        <v>0.91138027653265496</v>
      </c>
      <c r="E821" s="6">
        <v>100.92918534818618</v>
      </c>
      <c r="F821" s="10">
        <v>154.91258039710053</v>
      </c>
      <c r="G821" s="10">
        <v>173.0560479149693</v>
      </c>
      <c r="H821" s="10">
        <v>1.6001922182286252</v>
      </c>
      <c r="I821" s="10">
        <v>91.984868852845509</v>
      </c>
    </row>
    <row r="822" spans="1:9" x14ac:dyDescent="0.25">
      <c r="A822" s="13"/>
      <c r="B822" s="5">
        <f>DATE(YEAR(siječanj!B822),MONTH(siječanj!B822)+9,DAY(siječanj!B822))</f>
        <v>43017</v>
      </c>
      <c r="C822" s="9">
        <v>8.53125</v>
      </c>
      <c r="D822">
        <v>0.91138027653265496</v>
      </c>
      <c r="E822" s="6">
        <v>100.08564648245651</v>
      </c>
      <c r="F822" s="10">
        <v>153.18410581083356</v>
      </c>
      <c r="G822" s="10">
        <v>172.54289805406992</v>
      </c>
      <c r="H822" s="10">
        <v>1.7271368950283159</v>
      </c>
      <c r="I822" s="10">
        <v>91.216084168130763</v>
      </c>
    </row>
    <row r="823" spans="1:9" x14ac:dyDescent="0.25">
      <c r="A823" s="13"/>
      <c r="B823" s="5">
        <f>DATE(YEAR(siječanj!B823),MONTH(siječanj!B823)+9,DAY(siječanj!B823))</f>
        <v>43017</v>
      </c>
      <c r="C823" s="9">
        <v>8.5416666666666696</v>
      </c>
      <c r="D823">
        <v>0.91138027653265496</v>
      </c>
      <c r="E823" s="6">
        <v>97.953277613787307</v>
      </c>
      <c r="F823" s="10">
        <v>153.10264337436092</v>
      </c>
      <c r="G823" s="10">
        <v>170.09747915304416</v>
      </c>
      <c r="H823" s="10">
        <v>1.9026799562274346</v>
      </c>
      <c r="I823" s="10">
        <v>89.272685238933391</v>
      </c>
    </row>
    <row r="824" spans="1:9" x14ac:dyDescent="0.25">
      <c r="A824" s="13"/>
      <c r="B824" s="5">
        <f>DATE(YEAR(siječanj!B824),MONTH(siječanj!B824)+9,DAY(siječanj!B824))</f>
        <v>43017</v>
      </c>
      <c r="C824" s="9">
        <v>8.5520833333333304</v>
      </c>
      <c r="D824">
        <v>0.91138027653265496</v>
      </c>
      <c r="E824" s="6">
        <v>96.838627025001088</v>
      </c>
      <c r="F824" s="10">
        <v>152.27547399481745</v>
      </c>
      <c r="G824" s="10">
        <v>164.92669699587836</v>
      </c>
      <c r="H824" s="10">
        <v>1.7988853206627939</v>
      </c>
      <c r="I824" s="10">
        <v>88.25681467708813</v>
      </c>
    </row>
    <row r="825" spans="1:9" x14ac:dyDescent="0.25">
      <c r="A825" s="13"/>
      <c r="B825" s="5">
        <f>DATE(YEAR(siječanj!B825),MONTH(siječanj!B825)+9,DAY(siječanj!B825))</f>
        <v>43017</v>
      </c>
      <c r="C825" s="9">
        <v>8.5625</v>
      </c>
      <c r="D825">
        <v>0.91138027653265496</v>
      </c>
      <c r="E825" s="6">
        <v>96.82886878549732</v>
      </c>
      <c r="F825" s="10">
        <v>152.33556181019742</v>
      </c>
      <c r="G825" s="10">
        <v>162.88962508977966</v>
      </c>
      <c r="H825" s="10">
        <v>1.815862550971904</v>
      </c>
      <c r="I825" s="10">
        <v>88.247921210070714</v>
      </c>
    </row>
    <row r="826" spans="1:9" x14ac:dyDescent="0.25">
      <c r="A826" s="13"/>
      <c r="B826" s="5">
        <f>DATE(YEAR(siječanj!B826),MONTH(siječanj!B826)+9,DAY(siječanj!B826))</f>
        <v>43017</v>
      </c>
      <c r="C826" s="9">
        <v>8.5729166666666696</v>
      </c>
      <c r="D826">
        <v>0.91138027653265496</v>
      </c>
      <c r="E826" s="6">
        <v>97.169478190080795</v>
      </c>
      <c r="F826" s="10">
        <v>152.22229996555879</v>
      </c>
      <c r="G826" s="10">
        <v>158.8205369412365</v>
      </c>
      <c r="H826" s="10">
        <v>1.8946879063069573</v>
      </c>
      <c r="I826" s="10">
        <v>88.558345903409617</v>
      </c>
    </row>
    <row r="827" spans="1:9" x14ac:dyDescent="0.25">
      <c r="A827" s="13"/>
      <c r="B827" s="5">
        <f>DATE(YEAR(siječanj!B827),MONTH(siječanj!B827)+9,DAY(siječanj!B827))</f>
        <v>43017</v>
      </c>
      <c r="C827" s="9">
        <v>8.5833333333333304</v>
      </c>
      <c r="D827">
        <v>0.91138027653265496</v>
      </c>
      <c r="E827" s="6">
        <v>99.701687746424014</v>
      </c>
      <c r="F827" s="10">
        <v>149.34264191417293</v>
      </c>
      <c r="G827" s="10">
        <v>151.50022841328382</v>
      </c>
      <c r="H827" s="10">
        <v>1.7558856717726681</v>
      </c>
      <c r="I827" s="10">
        <v>90.86615174910834</v>
      </c>
    </row>
    <row r="828" spans="1:9" x14ac:dyDescent="0.25">
      <c r="A828" s="13"/>
      <c r="B828" s="5">
        <f>DATE(YEAR(siječanj!B828),MONTH(siječanj!B828)+9,DAY(siječanj!B828))</f>
        <v>43017</v>
      </c>
      <c r="C828" s="9">
        <v>8.59375</v>
      </c>
      <c r="D828">
        <v>0.91138027653265496</v>
      </c>
      <c r="E828" s="6">
        <v>101.26947020595135</v>
      </c>
      <c r="F828" s="10">
        <v>147.16446261464142</v>
      </c>
      <c r="G828" s="10">
        <v>142.41994802278214</v>
      </c>
      <c r="H828" s="10">
        <v>1.9179579633085519</v>
      </c>
      <c r="I828" s="10">
        <v>92.294997760615402</v>
      </c>
    </row>
    <row r="829" spans="1:9" x14ac:dyDescent="0.25">
      <c r="A829" s="13"/>
      <c r="B829" s="5">
        <f>DATE(YEAR(siječanj!B829),MONTH(siječanj!B829)+9,DAY(siječanj!B829))</f>
        <v>43017</v>
      </c>
      <c r="C829" s="9">
        <v>8.6041666666666696</v>
      </c>
      <c r="D829">
        <v>0.91138027653265496</v>
      </c>
      <c r="E829" s="6">
        <v>101.20916801761017</v>
      </c>
      <c r="F829" s="10">
        <v>147.32030937379525</v>
      </c>
      <c r="G829" s="10">
        <v>143.99438263772433</v>
      </c>
      <c r="H829" s="10">
        <v>2.082185537985298</v>
      </c>
      <c r="I829" s="10">
        <v>92.24003953552949</v>
      </c>
    </row>
    <row r="830" spans="1:9" x14ac:dyDescent="0.25">
      <c r="A830" s="13"/>
      <c r="B830" s="5">
        <f>DATE(YEAR(siječanj!B830),MONTH(siječanj!B830)+9,DAY(siječanj!B830))</f>
        <v>43017</v>
      </c>
      <c r="C830" s="9">
        <v>8.6145833333333304</v>
      </c>
      <c r="D830">
        <v>0.91138027653265496</v>
      </c>
      <c r="E830" s="6">
        <v>103.2290769474904</v>
      </c>
      <c r="F830" s="10">
        <v>146.60331969307751</v>
      </c>
      <c r="G830" s="10">
        <v>145.0713711964616</v>
      </c>
      <c r="H830" s="10">
        <v>2.3931713923868476</v>
      </c>
      <c r="I830" s="10">
        <v>94.080944694614516</v>
      </c>
    </row>
    <row r="831" spans="1:9" x14ac:dyDescent="0.25">
      <c r="A831" s="13"/>
      <c r="B831" s="5">
        <f>DATE(YEAR(siječanj!B831),MONTH(siječanj!B831)+9,DAY(siječanj!B831))</f>
        <v>43017</v>
      </c>
      <c r="C831" s="9">
        <v>8.625</v>
      </c>
      <c r="D831">
        <v>0.91138027653265496</v>
      </c>
      <c r="E831" s="6">
        <v>103.88497018735123</v>
      </c>
      <c r="F831" s="10">
        <v>144.98431138306836</v>
      </c>
      <c r="G831" s="10">
        <v>140.43167408734237</v>
      </c>
      <c r="H831" s="10">
        <v>2.3207018720217145</v>
      </c>
      <c r="I831" s="10">
        <v>94.67871285693478</v>
      </c>
    </row>
    <row r="832" spans="1:9" x14ac:dyDescent="0.25">
      <c r="A832" s="13"/>
      <c r="B832" s="5">
        <f>DATE(YEAR(siječanj!B832),MONTH(siječanj!B832)+9,DAY(siječanj!B832))</f>
        <v>43017</v>
      </c>
      <c r="C832" s="9">
        <v>8.6354166666666696</v>
      </c>
      <c r="D832">
        <v>0.91138027653265496</v>
      </c>
      <c r="E832" s="6">
        <v>104.74068005501692</v>
      </c>
      <c r="F832" s="10">
        <v>144.29143778994003</v>
      </c>
      <c r="G832" s="10">
        <v>137.62981888047898</v>
      </c>
      <c r="H832" s="10">
        <v>2.243453723885334</v>
      </c>
      <c r="I832" s="10">
        <v>95.458589952759667</v>
      </c>
    </row>
    <row r="833" spans="1:9" x14ac:dyDescent="0.25">
      <c r="A833" s="13"/>
      <c r="B833" s="5">
        <f>DATE(YEAR(siječanj!B833),MONTH(siječanj!B833)+9,DAY(siječanj!B833))</f>
        <v>43017</v>
      </c>
      <c r="C833" s="9">
        <v>8.6458333333333304</v>
      </c>
      <c r="D833">
        <v>0.91138027653265496</v>
      </c>
      <c r="E833" s="6">
        <v>106.49953325071901</v>
      </c>
      <c r="F833" s="10">
        <v>140.15952674032189</v>
      </c>
      <c r="G833" s="10">
        <v>141.85652996256999</v>
      </c>
      <c r="H833" s="10">
        <v>2.0142616147780386</v>
      </c>
      <c r="I833" s="10">
        <v>97.061574064638975</v>
      </c>
    </row>
    <row r="834" spans="1:9" x14ac:dyDescent="0.25">
      <c r="A834" s="13"/>
      <c r="B834" s="5">
        <f>DATE(YEAR(siječanj!B834),MONTH(siječanj!B834)+9,DAY(siječanj!B834))</f>
        <v>43017</v>
      </c>
      <c r="C834" s="9">
        <v>8.65625</v>
      </c>
      <c r="D834">
        <v>0.91138027653265496</v>
      </c>
      <c r="E834" s="6">
        <v>106.30972894188429</v>
      </c>
      <c r="F834" s="10">
        <v>138.76418442132658</v>
      </c>
      <c r="G834" s="10">
        <v>140.02510979473391</v>
      </c>
      <c r="H834" s="10">
        <v>2.1564993006296653</v>
      </c>
      <c r="I834" s="10">
        <v>96.888590161166093</v>
      </c>
    </row>
    <row r="835" spans="1:9" x14ac:dyDescent="0.25">
      <c r="A835" s="13"/>
      <c r="B835" s="5">
        <f>DATE(YEAR(siječanj!B835),MONTH(siječanj!B835)+9,DAY(siječanj!B835))</f>
        <v>43017</v>
      </c>
      <c r="C835" s="9">
        <v>8.6666666666666696</v>
      </c>
      <c r="D835">
        <v>0.91138027653265496</v>
      </c>
      <c r="E835" s="6">
        <v>106.41542699237593</v>
      </c>
      <c r="F835" s="10">
        <v>139.15092358098792</v>
      </c>
      <c r="G835" s="10">
        <v>133.69307534721278</v>
      </c>
      <c r="H835" s="10">
        <v>2.1547790746425273</v>
      </c>
      <c r="I835" s="10">
        <v>96.984921279652127</v>
      </c>
    </row>
    <row r="836" spans="1:9" x14ac:dyDescent="0.25">
      <c r="A836" s="13"/>
      <c r="B836" s="5">
        <f>DATE(YEAR(siječanj!B836),MONTH(siječanj!B836)+9,DAY(siječanj!B836))</f>
        <v>43017</v>
      </c>
      <c r="C836" s="9">
        <v>8.6770833333333304</v>
      </c>
      <c r="D836">
        <v>0.91138027653265496</v>
      </c>
      <c r="E836" s="6">
        <v>107.09419830168365</v>
      </c>
      <c r="F836" s="10">
        <v>136.51223402188285</v>
      </c>
      <c r="G836" s="10">
        <v>135.73364856078669</v>
      </c>
      <c r="H836" s="10">
        <v>2.0839527701476661</v>
      </c>
      <c r="I836" s="10">
        <v>97.603540063231435</v>
      </c>
    </row>
    <row r="837" spans="1:9" x14ac:dyDescent="0.25">
      <c r="A837" s="13"/>
      <c r="B837" s="5">
        <f>DATE(YEAR(siječanj!B837),MONTH(siječanj!B837)+9,DAY(siječanj!B837))</f>
        <v>43017</v>
      </c>
      <c r="C837" s="9">
        <v>8.6875</v>
      </c>
      <c r="D837">
        <v>0.91138027653265496</v>
      </c>
      <c r="E837" s="6">
        <v>109.65448264655852</v>
      </c>
      <c r="F837" s="10">
        <v>133.49155076559043</v>
      </c>
      <c r="G837" s="10">
        <v>135.59158521331869</v>
      </c>
      <c r="H837" s="10">
        <v>1.9746334087964261</v>
      </c>
      <c r="I837" s="10">
        <v>99.936932717465723</v>
      </c>
    </row>
    <row r="838" spans="1:9" x14ac:dyDescent="0.25">
      <c r="A838" s="13"/>
      <c r="B838" s="5">
        <f>DATE(YEAR(siječanj!B838),MONTH(siječanj!B838)+9,DAY(siječanj!B838))</f>
        <v>43017</v>
      </c>
      <c r="C838" s="9">
        <v>8.6979166666666696</v>
      </c>
      <c r="D838">
        <v>0.91138027653265496</v>
      </c>
      <c r="E838" s="6">
        <v>110.7283207285674</v>
      </c>
      <c r="F838" s="10">
        <v>133.3051791397121</v>
      </c>
      <c r="G838" s="10">
        <v>133.70888731586811</v>
      </c>
      <c r="H838" s="10">
        <v>2.4862226165829777</v>
      </c>
      <c r="I838" s="10">
        <v>100.91560756559826</v>
      </c>
    </row>
    <row r="839" spans="1:9" x14ac:dyDescent="0.25">
      <c r="A839" s="13"/>
      <c r="B839" s="5">
        <f>DATE(YEAR(siječanj!B839),MONTH(siječanj!B839)+9,DAY(siječanj!B839))</f>
        <v>43017</v>
      </c>
      <c r="C839" s="9">
        <v>8.7083333333333304</v>
      </c>
      <c r="D839">
        <v>0.91138027653265496</v>
      </c>
      <c r="E839" s="6">
        <v>112.30424464849442</v>
      </c>
      <c r="F839" s="10">
        <v>132.28140973882276</v>
      </c>
      <c r="G839" s="10">
        <v>132.03874762588757</v>
      </c>
      <c r="H839" s="10">
        <v>7.5585039652803809</v>
      </c>
      <c r="I839" s="10">
        <v>102.35187354353577</v>
      </c>
    </row>
    <row r="840" spans="1:9" x14ac:dyDescent="0.25">
      <c r="A840" s="13"/>
      <c r="B840" s="5">
        <f>DATE(YEAR(siječanj!B840),MONTH(siječanj!B840)+9,DAY(siječanj!B840))</f>
        <v>43017</v>
      </c>
      <c r="C840" s="9">
        <v>8.71875</v>
      </c>
      <c r="D840">
        <v>0.91138027653265496</v>
      </c>
      <c r="E840" s="6">
        <v>115.45921587928804</v>
      </c>
      <c r="F840" s="10">
        <v>132.24202320188712</v>
      </c>
      <c r="G840" s="10">
        <v>132.16942170887944</v>
      </c>
      <c r="H840" s="10">
        <v>20.800988638576442</v>
      </c>
      <c r="I840" s="10">
        <v>105.22725209630904</v>
      </c>
    </row>
    <row r="841" spans="1:9" x14ac:dyDescent="0.25">
      <c r="A841" s="13"/>
      <c r="B841" s="5">
        <f>DATE(YEAR(siječanj!B841),MONTH(siječanj!B841)+9,DAY(siječanj!B841))</f>
        <v>43017</v>
      </c>
      <c r="C841" s="9">
        <v>8.7291666666666696</v>
      </c>
      <c r="D841">
        <v>0.91138027653265496</v>
      </c>
      <c r="E841" s="6">
        <v>119.61726902320694</v>
      </c>
      <c r="F841" s="10">
        <v>132.11497787291742</v>
      </c>
      <c r="G841" s="10">
        <v>134.85106268837785</v>
      </c>
      <c r="H841" s="10">
        <v>33.532344164524375</v>
      </c>
      <c r="I841" s="10">
        <v>109.01681972045132</v>
      </c>
    </row>
    <row r="842" spans="1:9" x14ac:dyDescent="0.25">
      <c r="A842" s="13"/>
      <c r="B842" s="5">
        <f>DATE(YEAR(siječanj!B842),MONTH(siječanj!B842)+9,DAY(siječanj!B842))</f>
        <v>43017</v>
      </c>
      <c r="C842" s="9">
        <v>8.7395833333333304</v>
      </c>
      <c r="D842">
        <v>0.91138027653265496</v>
      </c>
      <c r="E842" s="6">
        <v>124.13224228245025</v>
      </c>
      <c r="F842" s="10">
        <v>132.43762924122834</v>
      </c>
      <c r="G842" s="10">
        <v>136.41250160372087</v>
      </c>
      <c r="H842" s="10">
        <v>49.640344282333771</v>
      </c>
      <c r="I842" s="10">
        <v>113.13167729799804</v>
      </c>
    </row>
    <row r="843" spans="1:9" x14ac:dyDescent="0.25">
      <c r="A843" s="13"/>
      <c r="B843" s="5">
        <f>DATE(YEAR(siječanj!B843),MONTH(siječanj!B843)+9,DAY(siječanj!B843))</f>
        <v>43017</v>
      </c>
      <c r="C843" s="9">
        <v>8.75</v>
      </c>
      <c r="D843">
        <v>0.91138027653265496</v>
      </c>
      <c r="E843" s="6">
        <v>128.93938707801607</v>
      </c>
      <c r="F843" s="10">
        <v>133.1749354331628</v>
      </c>
      <c r="G843" s="10">
        <v>139.17222895084785</v>
      </c>
      <c r="H843" s="10">
        <v>67.407170321117121</v>
      </c>
      <c r="I843" s="10">
        <v>117.51281425111331</v>
      </c>
    </row>
    <row r="844" spans="1:9" x14ac:dyDescent="0.25">
      <c r="A844" s="13"/>
      <c r="B844" s="5">
        <f>DATE(YEAR(siječanj!B844),MONTH(siječanj!B844)+9,DAY(siječanj!B844))</f>
        <v>43017</v>
      </c>
      <c r="C844" s="9">
        <v>8.7604166666666696</v>
      </c>
      <c r="D844">
        <v>0.91138027653265496</v>
      </c>
      <c r="E844" s="6">
        <v>133.28452310148577</v>
      </c>
      <c r="F844" s="10">
        <v>131.39167560487152</v>
      </c>
      <c r="G844" s="10">
        <v>138.71823275834598</v>
      </c>
      <c r="H844" s="10">
        <v>82.839791714011113</v>
      </c>
      <c r="I844" s="10">
        <v>121.47288552175513</v>
      </c>
    </row>
    <row r="845" spans="1:9" x14ac:dyDescent="0.25">
      <c r="A845" s="13"/>
      <c r="B845" s="5">
        <f>DATE(YEAR(siječanj!B845),MONTH(siječanj!B845)+9,DAY(siječanj!B845))</f>
        <v>43017</v>
      </c>
      <c r="C845" s="9">
        <v>8.7708333333333304</v>
      </c>
      <c r="D845">
        <v>0.91138027653265496</v>
      </c>
      <c r="E845" s="6">
        <v>138.2145053940435</v>
      </c>
      <c r="F845" s="10">
        <v>129.6931246865359</v>
      </c>
      <c r="G845" s="10">
        <v>139.18044540580408</v>
      </c>
      <c r="H845" s="10">
        <v>100.48046618018535</v>
      </c>
      <c r="I845" s="10">
        <v>125.96597414684749</v>
      </c>
    </row>
    <row r="846" spans="1:9" x14ac:dyDescent="0.25">
      <c r="A846" s="13"/>
      <c r="B846" s="5">
        <f>DATE(YEAR(siječanj!B846),MONTH(siječanj!B846)+9,DAY(siječanj!B846))</f>
        <v>43017</v>
      </c>
      <c r="C846" s="9">
        <v>8.78125</v>
      </c>
      <c r="D846">
        <v>0.91138027653265496</v>
      </c>
      <c r="E846" s="6">
        <v>143.89300083192308</v>
      </c>
      <c r="F846" s="10">
        <v>128.75756718057031</v>
      </c>
      <c r="G846" s="10">
        <v>139.41893492138308</v>
      </c>
      <c r="H846" s="10">
        <v>127.45838428575689</v>
      </c>
      <c r="I846" s="10">
        <v>131.1412428893116</v>
      </c>
    </row>
    <row r="847" spans="1:9" x14ac:dyDescent="0.25">
      <c r="A847" s="13"/>
      <c r="B847" s="5">
        <f>DATE(YEAR(siječanj!B847),MONTH(siječanj!B847)+9,DAY(siječanj!B847))</f>
        <v>43017</v>
      </c>
      <c r="C847" s="9">
        <v>8.7916666666666696</v>
      </c>
      <c r="D847">
        <v>0.91138027653265496</v>
      </c>
      <c r="E847" s="6">
        <v>149.50187154854251</v>
      </c>
      <c r="F847" s="10">
        <v>126.80988349034283</v>
      </c>
      <c r="G847" s="10">
        <v>138.79105114047124</v>
      </c>
      <c r="H847" s="10">
        <v>151.1638874921853</v>
      </c>
      <c r="I847" s="10">
        <v>136.25305703406013</v>
      </c>
    </row>
    <row r="848" spans="1:9" x14ac:dyDescent="0.25">
      <c r="A848" s="13"/>
      <c r="B848" s="5">
        <f>DATE(YEAR(siječanj!B848),MONTH(siječanj!B848)+9,DAY(siječanj!B848))</f>
        <v>43017</v>
      </c>
      <c r="C848" s="9">
        <v>8.8020833333333304</v>
      </c>
      <c r="D848">
        <v>0.91138027653265496</v>
      </c>
      <c r="E848" s="6">
        <v>155.89446129653732</v>
      </c>
      <c r="F848" s="10">
        <v>123.51153055944341</v>
      </c>
      <c r="G848" s="10">
        <v>139.02014641574195</v>
      </c>
      <c r="H848" s="10">
        <v>183.68218144031366</v>
      </c>
      <c r="I848" s="10">
        <v>142.07913724634744</v>
      </c>
    </row>
    <row r="849" spans="1:9" x14ac:dyDescent="0.25">
      <c r="A849" s="13"/>
      <c r="B849" s="5">
        <f>DATE(YEAR(siječanj!B849),MONTH(siječanj!B849)+9,DAY(siječanj!B849))</f>
        <v>43017</v>
      </c>
      <c r="C849" s="9">
        <v>8.8125</v>
      </c>
      <c r="D849">
        <v>0.91138027653265496</v>
      </c>
      <c r="E849" s="6">
        <v>158.18708284861154</v>
      </c>
      <c r="F849" s="10">
        <v>120.87364660672122</v>
      </c>
      <c r="G849" s="10">
        <v>137.25592010406396</v>
      </c>
      <c r="H849" s="10">
        <v>199.43654710094853</v>
      </c>
      <c r="I849" s="10">
        <v>144.16858731046159</v>
      </c>
    </row>
    <row r="850" spans="1:9" x14ac:dyDescent="0.25">
      <c r="A850" s="13"/>
      <c r="B850" s="5">
        <f>DATE(YEAR(siječanj!B850),MONTH(siječanj!B850)+9,DAY(siječanj!B850))</f>
        <v>43017</v>
      </c>
      <c r="C850" s="9">
        <v>8.8229166666666696</v>
      </c>
      <c r="D850">
        <v>0.91138027653265496</v>
      </c>
      <c r="E850" s="6">
        <v>158.18042715759117</v>
      </c>
      <c r="F850" s="10">
        <v>116.20864857921974</v>
      </c>
      <c r="G850" s="10">
        <v>132.49737884441791</v>
      </c>
      <c r="H850" s="10">
        <v>217.39023468784754</v>
      </c>
      <c r="I850" s="10">
        <v>144.16252144493893</v>
      </c>
    </row>
    <row r="851" spans="1:9" x14ac:dyDescent="0.25">
      <c r="A851" s="13"/>
      <c r="B851" s="5">
        <f>DATE(YEAR(siječanj!B851),MONTH(siječanj!B851)+9,DAY(siječanj!B851))</f>
        <v>43017</v>
      </c>
      <c r="C851" s="9">
        <v>8.8333333333333304</v>
      </c>
      <c r="D851">
        <v>0.91138027653265496</v>
      </c>
      <c r="E851" s="6">
        <v>158.08854467808123</v>
      </c>
      <c r="F851" s="10">
        <v>110.97283634556845</v>
      </c>
      <c r="G851" s="10">
        <v>123.39718426689173</v>
      </c>
      <c r="H851" s="10">
        <v>223.33299639208067</v>
      </c>
      <c r="I851" s="10">
        <v>144.07878156535466</v>
      </c>
    </row>
    <row r="852" spans="1:9" x14ac:dyDescent="0.25">
      <c r="A852" s="13"/>
      <c r="B852" s="5">
        <f>DATE(YEAR(siječanj!B852),MONTH(siječanj!B852)+9,DAY(siječanj!B852))</f>
        <v>43017</v>
      </c>
      <c r="C852" s="9">
        <v>8.84375</v>
      </c>
      <c r="D852">
        <v>0.91138027653265496</v>
      </c>
      <c r="E852" s="6">
        <v>156.85453926748812</v>
      </c>
      <c r="F852" s="10">
        <v>93.725569215664095</v>
      </c>
      <c r="G852" s="10">
        <v>106.00463167511717</v>
      </c>
      <c r="H852" s="10">
        <v>223.8755506677671</v>
      </c>
      <c r="I852" s="10">
        <v>142.9541333730055</v>
      </c>
    </row>
    <row r="853" spans="1:9" x14ac:dyDescent="0.25">
      <c r="A853" s="13"/>
      <c r="B853" s="5">
        <f>DATE(YEAR(siječanj!B853),MONTH(siječanj!B853)+9,DAY(siječanj!B853))</f>
        <v>43017</v>
      </c>
      <c r="C853" s="9">
        <v>8.8541666666666696</v>
      </c>
      <c r="D853">
        <v>0.91138027653265496</v>
      </c>
      <c r="E853" s="6">
        <v>156.45449611023935</v>
      </c>
      <c r="F853" s="10">
        <v>87.2941088541521</v>
      </c>
      <c r="G853" s="10">
        <v>99.97535216024346</v>
      </c>
      <c r="H853" s="10">
        <v>223.97144726576175</v>
      </c>
      <c r="I853" s="10">
        <v>142.58954192972712</v>
      </c>
    </row>
    <row r="854" spans="1:9" x14ac:dyDescent="0.25">
      <c r="A854" s="13"/>
      <c r="B854" s="5">
        <f>DATE(YEAR(siječanj!B854),MONTH(siječanj!B854)+9,DAY(siječanj!B854))</f>
        <v>43017</v>
      </c>
      <c r="C854" s="9">
        <v>8.8645833333333304</v>
      </c>
      <c r="D854">
        <v>0.91138027653265496</v>
      </c>
      <c r="E854" s="6">
        <v>155.63859136396695</v>
      </c>
      <c r="F854" s="10">
        <v>84.066729444780748</v>
      </c>
      <c r="G854" s="10">
        <v>95.92974360336207</v>
      </c>
      <c r="H854" s="10">
        <v>224.92254621221096</v>
      </c>
      <c r="I854" s="10">
        <v>141.84594243644509</v>
      </c>
    </row>
    <row r="855" spans="1:9" x14ac:dyDescent="0.25">
      <c r="A855" s="13"/>
      <c r="B855" s="5">
        <f>DATE(YEAR(siječanj!B855),MONTH(siječanj!B855)+9,DAY(siječanj!B855))</f>
        <v>43017</v>
      </c>
      <c r="C855" s="9">
        <v>8.875</v>
      </c>
      <c r="D855">
        <v>0.91138027653265496</v>
      </c>
      <c r="E855" s="6">
        <v>152.58799716893958</v>
      </c>
      <c r="F855" s="10">
        <v>81.411158223563874</v>
      </c>
      <c r="G855" s="10">
        <v>88.80736310564879</v>
      </c>
      <c r="H855" s="10">
        <v>226.32686969904478</v>
      </c>
      <c r="I855" s="10">
        <v>139.06569105539214</v>
      </c>
    </row>
    <row r="856" spans="1:9" x14ac:dyDescent="0.25">
      <c r="A856" s="13"/>
      <c r="B856" s="5">
        <f>DATE(YEAR(siječanj!B856),MONTH(siječanj!B856)+9,DAY(siječanj!B856))</f>
        <v>43017</v>
      </c>
      <c r="C856" s="9">
        <v>8.8854166666666696</v>
      </c>
      <c r="D856">
        <v>0.91138027653265496</v>
      </c>
      <c r="E856" s="6">
        <v>157.79163991920043</v>
      </c>
      <c r="F856" s="10">
        <v>77.276132964197174</v>
      </c>
      <c r="G856" s="10">
        <v>73.463744401018914</v>
      </c>
      <c r="H856" s="10">
        <v>232.37736055572245</v>
      </c>
      <c r="I856" s="10">
        <v>143.80818842410201</v>
      </c>
    </row>
    <row r="857" spans="1:9" x14ac:dyDescent="0.25">
      <c r="A857" s="13"/>
      <c r="B857" s="5">
        <f>DATE(YEAR(siječanj!B857),MONTH(siječanj!B857)+9,DAY(siječanj!B857))</f>
        <v>43017</v>
      </c>
      <c r="C857" s="9">
        <v>8.8958333333333304</v>
      </c>
      <c r="D857">
        <v>0.91138027653265496</v>
      </c>
      <c r="E857" s="6">
        <v>159.99053790813181</v>
      </c>
      <c r="F857" s="10">
        <v>73.26827728155078</v>
      </c>
      <c r="G857" s="10">
        <v>63.488747750196445</v>
      </c>
      <c r="H857" s="10">
        <v>236.43448154218331</v>
      </c>
      <c r="I857" s="10">
        <v>145.81222068132138</v>
      </c>
    </row>
    <row r="858" spans="1:9" x14ac:dyDescent="0.25">
      <c r="A858" s="13"/>
      <c r="B858" s="5">
        <f>DATE(YEAR(siječanj!B858),MONTH(siječanj!B858)+9,DAY(siječanj!B858))</f>
        <v>43017</v>
      </c>
      <c r="C858" s="9">
        <v>8.90625</v>
      </c>
      <c r="D858">
        <v>0.91138027653265496</v>
      </c>
      <c r="E858" s="6">
        <v>156.65025639906415</v>
      </c>
      <c r="F858" s="10">
        <v>71.720166341222551</v>
      </c>
      <c r="G858" s="10">
        <v>59.931166972775955</v>
      </c>
      <c r="H858" s="10">
        <v>237.75627418689001</v>
      </c>
      <c r="I858" s="10">
        <v>142.76795399589039</v>
      </c>
    </row>
    <row r="859" spans="1:9" x14ac:dyDescent="0.25">
      <c r="A859" s="13"/>
      <c r="B859" s="5">
        <f>DATE(YEAR(siječanj!B859),MONTH(siječanj!B859)+9,DAY(siječanj!B859))</f>
        <v>43017</v>
      </c>
      <c r="C859" s="9">
        <v>8.9166666666666696</v>
      </c>
      <c r="D859">
        <v>0.91138027653265496</v>
      </c>
      <c r="E859" s="6">
        <v>151.63743129800957</v>
      </c>
      <c r="F859" s="10">
        <v>71.144502464807928</v>
      </c>
      <c r="G859" s="10">
        <v>57.31350697918954</v>
      </c>
      <c r="H859" s="10">
        <v>236.09090340611382</v>
      </c>
      <c r="I859" s="10">
        <v>138.19936406908144</v>
      </c>
    </row>
    <row r="860" spans="1:9" x14ac:dyDescent="0.25">
      <c r="A860" s="13"/>
      <c r="B860" s="5">
        <f>DATE(YEAR(siječanj!B860),MONTH(siječanj!B860)+9,DAY(siječanj!B860))</f>
        <v>43017</v>
      </c>
      <c r="C860" s="9">
        <v>8.9270833333333304</v>
      </c>
      <c r="D860">
        <v>0.91138027653265496</v>
      </c>
      <c r="E860" s="6">
        <v>144.46421414964573</v>
      </c>
      <c r="F860" s="10">
        <v>69.968858224791518</v>
      </c>
      <c r="G860" s="10">
        <v>54.91391754900674</v>
      </c>
      <c r="H860" s="10">
        <v>237.45911814931992</v>
      </c>
      <c r="I860" s="10">
        <v>131.6618354407768</v>
      </c>
    </row>
    <row r="861" spans="1:9" x14ac:dyDescent="0.25">
      <c r="A861" s="13"/>
      <c r="B861" s="5">
        <f>DATE(YEAR(siječanj!B861),MONTH(siječanj!B861)+9,DAY(siječanj!B861))</f>
        <v>43017</v>
      </c>
      <c r="C861" s="9">
        <v>8.9375</v>
      </c>
      <c r="D861">
        <v>0.91138027653265496</v>
      </c>
      <c r="E861" s="6">
        <v>134.4569192039832</v>
      </c>
      <c r="F861" s="10">
        <v>66.811939313978002</v>
      </c>
      <c r="G861" s="10">
        <v>53.035594282863883</v>
      </c>
      <c r="H861" s="10">
        <v>236.79258858692441</v>
      </c>
      <c r="I861" s="10">
        <v>122.54138420585507</v>
      </c>
    </row>
    <row r="862" spans="1:9" x14ac:dyDescent="0.25">
      <c r="A862" s="13"/>
      <c r="B862" s="5">
        <f>DATE(YEAR(siječanj!B862),MONTH(siječanj!B862)+9,DAY(siječanj!B862))</f>
        <v>43017</v>
      </c>
      <c r="C862" s="9">
        <v>8.9479166666666696</v>
      </c>
      <c r="D862">
        <v>0.91138027653265496</v>
      </c>
      <c r="E862" s="6">
        <v>122.29962664167894</v>
      </c>
      <c r="F862" s="10">
        <v>64.825851044843731</v>
      </c>
      <c r="G862" s="10">
        <v>52.098666035281525</v>
      </c>
      <c r="H862" s="10">
        <v>235.05854978518838</v>
      </c>
      <c r="I862" s="10">
        <v>111.4614675485338</v>
      </c>
    </row>
    <row r="863" spans="1:9" x14ac:dyDescent="0.25">
      <c r="A863" s="13"/>
      <c r="B863" s="5">
        <f>DATE(YEAR(siječanj!B863),MONTH(siječanj!B863)+9,DAY(siječanj!B863))</f>
        <v>43017</v>
      </c>
      <c r="C863" s="9">
        <v>8.9583333333333304</v>
      </c>
      <c r="D863">
        <v>0.91138027653265496</v>
      </c>
      <c r="E863" s="6">
        <v>110.80545766654886</v>
      </c>
      <c r="F863" s="10">
        <v>62.734552986907147</v>
      </c>
      <c r="G863" s="10">
        <v>51.126428263572414</v>
      </c>
      <c r="H863" s="10">
        <v>234.89955889845851</v>
      </c>
      <c r="I863" s="10">
        <v>100.98590864946669</v>
      </c>
    </row>
    <row r="864" spans="1:9" x14ac:dyDescent="0.25">
      <c r="A864" s="13"/>
      <c r="B864" s="5">
        <f>DATE(YEAR(siječanj!B864),MONTH(siječanj!B864)+9,DAY(siječanj!B864))</f>
        <v>43017</v>
      </c>
      <c r="C864" s="9">
        <v>8.96875</v>
      </c>
      <c r="D864">
        <v>0.91138027653265496</v>
      </c>
      <c r="E864" s="6">
        <v>100.72290954394821</v>
      </c>
      <c r="F864" s="10">
        <v>60.933517714298212</v>
      </c>
      <c r="G864" s="10">
        <v>50.749933552095705</v>
      </c>
      <c r="H864" s="10">
        <v>234.8378417906444</v>
      </c>
      <c r="I864" s="10">
        <v>91.796873153337103</v>
      </c>
    </row>
    <row r="865" spans="1:9" x14ac:dyDescent="0.25">
      <c r="A865" s="13"/>
      <c r="B865" s="5">
        <f>DATE(YEAR(siječanj!B865),MONTH(siječanj!B865)+9,DAY(siječanj!B865))</f>
        <v>43017</v>
      </c>
      <c r="C865" s="9">
        <v>8.9791666666666696</v>
      </c>
      <c r="D865">
        <v>0.91138027653265496</v>
      </c>
      <c r="E865" s="6">
        <v>91.68728891487946</v>
      </c>
      <c r="F865" s="10">
        <v>60.497704701147526</v>
      </c>
      <c r="G865" s="10">
        <v>50.917259193544083</v>
      </c>
      <c r="H865" s="10">
        <v>234.59774424888377</v>
      </c>
      <c r="I865" s="10">
        <v>83.561986725772272</v>
      </c>
    </row>
    <row r="866" spans="1:9" ht="15.75" thickBot="1" x14ac:dyDescent="0.3">
      <c r="A866" s="13"/>
      <c r="B866" s="5">
        <f>DATE(YEAR(siječanj!B866),MONTH(siječanj!B866)+9,DAY(siječanj!B866))</f>
        <v>43017</v>
      </c>
      <c r="C866" s="9">
        <v>8.9895833333333304</v>
      </c>
      <c r="D866">
        <v>0.91138027653265496</v>
      </c>
      <c r="E866" s="6">
        <v>83.848309127384496</v>
      </c>
      <c r="F866" s="10">
        <v>58.582321418080326</v>
      </c>
      <c r="G866" s="10">
        <v>49.800746722277381</v>
      </c>
      <c r="H866" s="10">
        <v>235.60116106836392</v>
      </c>
      <c r="I866" s="10">
        <v>76.417695159311222</v>
      </c>
    </row>
    <row r="867" spans="1:9" x14ac:dyDescent="0.25">
      <c r="A867" s="12">
        <f t="shared" ref="A867" si="7">A771+1</f>
        <v>283</v>
      </c>
      <c r="B867" s="5">
        <f>DATE(YEAR(siječanj!B867),MONTH(siječanj!B867)+9,DAY(siječanj!B867))</f>
        <v>43018</v>
      </c>
      <c r="C867" s="9">
        <v>9</v>
      </c>
      <c r="D867">
        <v>0.91060433842976229</v>
      </c>
      <c r="E867" s="6">
        <v>76.430540492676968</v>
      </c>
      <c r="F867" s="10">
        <v>57.768606867527694</v>
      </c>
      <c r="G867" s="10">
        <v>49.300700724938075</v>
      </c>
      <c r="H867" s="10">
        <v>236.46538460193713</v>
      </c>
      <c r="I867" s="10">
        <v>69.597981761163268</v>
      </c>
    </row>
    <row r="868" spans="1:9" x14ac:dyDescent="0.25">
      <c r="A868" s="13"/>
      <c r="B868" s="5">
        <f>DATE(YEAR(siječanj!B868),MONTH(siječanj!B868)+9,DAY(siječanj!B868))</f>
        <v>43018</v>
      </c>
      <c r="C868" s="9">
        <v>9.0104166666666696</v>
      </c>
      <c r="D868">
        <v>0.91060433842976229</v>
      </c>
      <c r="E868" s="6">
        <v>70.814132746888305</v>
      </c>
      <c r="F868" s="10">
        <v>57.487145632531856</v>
      </c>
      <c r="G868" s="10">
        <v>49.680400294515685</v>
      </c>
      <c r="H868" s="10">
        <v>236.52041483129196</v>
      </c>
      <c r="I868" s="10">
        <v>64.483656501457588</v>
      </c>
    </row>
    <row r="869" spans="1:9" x14ac:dyDescent="0.25">
      <c r="A869" s="13"/>
      <c r="B869" s="5">
        <f>DATE(YEAR(siječanj!B869),MONTH(siječanj!B869)+9,DAY(siječanj!B869))</f>
        <v>43018</v>
      </c>
      <c r="C869" s="9">
        <v>9.0208333333333304</v>
      </c>
      <c r="D869">
        <v>0.91060433842976229</v>
      </c>
      <c r="E869" s="6">
        <v>66.519561514712208</v>
      </c>
      <c r="F869" s="10">
        <v>56.999425115580088</v>
      </c>
      <c r="G869" s="10">
        <v>48.767696768103555</v>
      </c>
      <c r="H869" s="10">
        <v>236.75569374002583</v>
      </c>
      <c r="I869" s="10">
        <v>60.573001305742388</v>
      </c>
    </row>
    <row r="870" spans="1:9" x14ac:dyDescent="0.25">
      <c r="A870" s="13"/>
      <c r="B870" s="5">
        <f>DATE(YEAR(siječanj!B870),MONTH(siječanj!B870)+9,DAY(siječanj!B870))</f>
        <v>43018</v>
      </c>
      <c r="C870" s="9">
        <v>9.03125</v>
      </c>
      <c r="D870">
        <v>0.91060433842976229</v>
      </c>
      <c r="E870" s="6">
        <v>63.060060163554098</v>
      </c>
      <c r="F870" s="10">
        <v>56.532983027914092</v>
      </c>
      <c r="G870" s="10">
        <v>49.01505973454946</v>
      </c>
      <c r="H870" s="10">
        <v>236.53970136497566</v>
      </c>
      <c r="I870" s="10">
        <v>57.422764366574185</v>
      </c>
    </row>
    <row r="871" spans="1:9" x14ac:dyDescent="0.25">
      <c r="A871" s="13"/>
      <c r="B871" s="5">
        <f>DATE(YEAR(siječanj!B871),MONTH(siječanj!B871)+9,DAY(siječanj!B871))</f>
        <v>43018</v>
      </c>
      <c r="C871" s="9">
        <v>9.0416666666666696</v>
      </c>
      <c r="D871">
        <v>0.91060433842976229</v>
      </c>
      <c r="E871" s="6">
        <v>59.795548922838464</v>
      </c>
      <c r="F871" s="10">
        <v>56.13224395235612</v>
      </c>
      <c r="G871" s="10">
        <v>48.734686729664212</v>
      </c>
      <c r="H871" s="10">
        <v>236.43165217048701</v>
      </c>
      <c r="I871" s="10">
        <v>54.450086267925805</v>
      </c>
    </row>
    <row r="872" spans="1:9" x14ac:dyDescent="0.25">
      <c r="A872" s="13"/>
      <c r="B872" s="5">
        <f>DATE(YEAR(siječanj!B872),MONTH(siječanj!B872)+9,DAY(siječanj!B872))</f>
        <v>43018</v>
      </c>
      <c r="C872" s="9">
        <v>9.0520833333333304</v>
      </c>
      <c r="D872">
        <v>0.91060433842976229</v>
      </c>
      <c r="E872" s="6">
        <v>58.167106975720387</v>
      </c>
      <c r="F872" s="10">
        <v>55.291134776795339</v>
      </c>
      <c r="G872" s="10">
        <v>47.085919437144085</v>
      </c>
      <c r="H872" s="10">
        <v>236.73962562914832</v>
      </c>
      <c r="I872" s="10">
        <v>52.967219965999071</v>
      </c>
    </row>
    <row r="873" spans="1:9" x14ac:dyDescent="0.25">
      <c r="A873" s="13"/>
      <c r="B873" s="5">
        <f>DATE(YEAR(siječanj!B873),MONTH(siječanj!B873)+9,DAY(siječanj!B873))</f>
        <v>43018</v>
      </c>
      <c r="C873" s="9">
        <v>9.0625</v>
      </c>
      <c r="D873">
        <v>0.91060433842976229</v>
      </c>
      <c r="E873" s="6">
        <v>56.198807937438666</v>
      </c>
      <c r="F873" s="10">
        <v>54.908199201498704</v>
      </c>
      <c r="G873" s="10">
        <v>47.229004333131719</v>
      </c>
      <c r="H873" s="10">
        <v>236.27493058187622</v>
      </c>
      <c r="I873" s="10">
        <v>51.17487832241261</v>
      </c>
    </row>
    <row r="874" spans="1:9" x14ac:dyDescent="0.25">
      <c r="A874" s="13"/>
      <c r="B874" s="5">
        <f>DATE(YEAR(siječanj!B874),MONTH(siječanj!B874)+9,DAY(siječanj!B874))</f>
        <v>43018</v>
      </c>
      <c r="C874" s="9">
        <v>9.0729166666666696</v>
      </c>
      <c r="D874">
        <v>0.91060433842976229</v>
      </c>
      <c r="E874" s="6">
        <v>54.990376220630473</v>
      </c>
      <c r="F874" s="10">
        <v>54.97122487498121</v>
      </c>
      <c r="G874" s="10">
        <v>46.764812685796308</v>
      </c>
      <c r="H874" s="10">
        <v>236.51190971396952</v>
      </c>
      <c r="I874" s="10">
        <v>50.074475158390946</v>
      </c>
    </row>
    <row r="875" spans="1:9" x14ac:dyDescent="0.25">
      <c r="A875" s="13"/>
      <c r="B875" s="5">
        <f>DATE(YEAR(siječanj!B875),MONTH(siječanj!B875)+9,DAY(siječanj!B875))</f>
        <v>43018</v>
      </c>
      <c r="C875" s="9">
        <v>9.0833333333333304</v>
      </c>
      <c r="D875">
        <v>0.91060433842976229</v>
      </c>
      <c r="E875" s="6">
        <v>53.870923926929777</v>
      </c>
      <c r="F875" s="10">
        <v>54.992920135430232</v>
      </c>
      <c r="G875" s="10">
        <v>47.408015688430517</v>
      </c>
      <c r="H875" s="10">
        <v>236.61817867458777</v>
      </c>
      <c r="I875" s="10">
        <v>49.055097043081943</v>
      </c>
    </row>
    <row r="876" spans="1:9" x14ac:dyDescent="0.25">
      <c r="A876" s="13"/>
      <c r="B876" s="5">
        <f>DATE(YEAR(siječanj!B876),MONTH(siječanj!B876)+9,DAY(siječanj!B876))</f>
        <v>43018</v>
      </c>
      <c r="C876" s="9">
        <v>9.09375</v>
      </c>
      <c r="D876">
        <v>0.91060433842976229</v>
      </c>
      <c r="E876" s="6">
        <v>52.888745012399852</v>
      </c>
      <c r="F876" s="10">
        <v>55.071088002516362</v>
      </c>
      <c r="G876" s="10">
        <v>47.448048372183472</v>
      </c>
      <c r="H876" s="10">
        <v>236.8212663543402</v>
      </c>
      <c r="I876" s="10">
        <v>48.160720662396756</v>
      </c>
    </row>
    <row r="877" spans="1:9" x14ac:dyDescent="0.25">
      <c r="A877" s="13"/>
      <c r="B877" s="5">
        <f>DATE(YEAR(siječanj!B877),MONTH(siječanj!B877)+9,DAY(siječanj!B877))</f>
        <v>43018</v>
      </c>
      <c r="C877" s="9">
        <v>9.1041666666666696</v>
      </c>
      <c r="D877">
        <v>0.91060433842976229</v>
      </c>
      <c r="E877" s="6">
        <v>52.986153720302454</v>
      </c>
      <c r="F877" s="10">
        <v>55.958501509126009</v>
      </c>
      <c r="G877" s="10">
        <v>48.755798732403939</v>
      </c>
      <c r="H877" s="10">
        <v>236.50580091145238</v>
      </c>
      <c r="I877" s="10">
        <v>48.249421454413707</v>
      </c>
    </row>
    <row r="878" spans="1:9" x14ac:dyDescent="0.25">
      <c r="A878" s="13"/>
      <c r="B878" s="5">
        <f>DATE(YEAR(siječanj!B878),MONTH(siječanj!B878)+9,DAY(siječanj!B878))</f>
        <v>43018</v>
      </c>
      <c r="C878" s="9">
        <v>9.1145833333333304</v>
      </c>
      <c r="D878">
        <v>0.91060433842976229</v>
      </c>
      <c r="E878" s="6">
        <v>52.501870317492049</v>
      </c>
      <c r="F878" s="10">
        <v>55.88411317845285</v>
      </c>
      <c r="G878" s="10">
        <v>48.293337708443019</v>
      </c>
      <c r="H878" s="10">
        <v>236.31838229015369</v>
      </c>
      <c r="I878" s="10">
        <v>47.808430886785018</v>
      </c>
    </row>
    <row r="879" spans="1:9" x14ac:dyDescent="0.25">
      <c r="A879" s="13"/>
      <c r="B879" s="5">
        <f>DATE(YEAR(siječanj!B879),MONTH(siječanj!B879)+9,DAY(siječanj!B879))</f>
        <v>43018</v>
      </c>
      <c r="C879" s="9">
        <v>9.125</v>
      </c>
      <c r="D879">
        <v>0.91060433842976229</v>
      </c>
      <c r="E879" s="6">
        <v>52.824630639565775</v>
      </c>
      <c r="F879" s="10">
        <v>55.369735507012543</v>
      </c>
      <c r="G879" s="10">
        <v>47.803030473657842</v>
      </c>
      <c r="H879" s="10">
        <v>236.36414730233128</v>
      </c>
      <c r="I879" s="10">
        <v>48.102337836338343</v>
      </c>
    </row>
    <row r="880" spans="1:9" x14ac:dyDescent="0.25">
      <c r="A880" s="13"/>
      <c r="B880" s="5">
        <f>DATE(YEAR(siječanj!B880),MONTH(siječanj!B880)+9,DAY(siječanj!B880))</f>
        <v>43018</v>
      </c>
      <c r="C880" s="9">
        <v>9.1354166666666696</v>
      </c>
      <c r="D880">
        <v>0.91060433842976229</v>
      </c>
      <c r="E880" s="6">
        <v>53.29760849862236</v>
      </c>
      <c r="F880" s="10">
        <v>55.148133631855274</v>
      </c>
      <c r="G880" s="10">
        <v>48.117895763854108</v>
      </c>
      <c r="H880" s="10">
        <v>236.12761122844285</v>
      </c>
      <c r="I880" s="10">
        <v>48.533033526776492</v>
      </c>
    </row>
    <row r="881" spans="1:9" x14ac:dyDescent="0.25">
      <c r="A881" s="13"/>
      <c r="B881" s="5">
        <f>DATE(YEAR(siječanj!B881),MONTH(siječanj!B881)+9,DAY(siječanj!B881))</f>
        <v>43018</v>
      </c>
      <c r="C881" s="9">
        <v>9.1458333333333304</v>
      </c>
      <c r="D881">
        <v>0.91060433842976229</v>
      </c>
      <c r="E881" s="6">
        <v>53.805724753874216</v>
      </c>
      <c r="F881" s="10">
        <v>54.970920267592675</v>
      </c>
      <c r="G881" s="10">
        <v>47.303761654408007</v>
      </c>
      <c r="H881" s="10">
        <v>235.83101826484415</v>
      </c>
      <c r="I881" s="10">
        <v>48.995726393235515</v>
      </c>
    </row>
    <row r="882" spans="1:9" x14ac:dyDescent="0.25">
      <c r="A882" s="13"/>
      <c r="B882" s="5">
        <f>DATE(YEAR(siječanj!B882),MONTH(siječanj!B882)+9,DAY(siječanj!B882))</f>
        <v>43018</v>
      </c>
      <c r="C882" s="9">
        <v>9.15625</v>
      </c>
      <c r="D882">
        <v>0.91060433842976229</v>
      </c>
      <c r="E882" s="6">
        <v>54.474711026234431</v>
      </c>
      <c r="F882" s="10">
        <v>54.398406672854193</v>
      </c>
      <c r="G882" s="10">
        <v>47.242148257418059</v>
      </c>
      <c r="H882" s="10">
        <v>235.91620745620023</v>
      </c>
      <c r="I882" s="10">
        <v>49.604908195196678</v>
      </c>
    </row>
    <row r="883" spans="1:9" x14ac:dyDescent="0.25">
      <c r="A883" s="13"/>
      <c r="B883" s="5">
        <f>DATE(YEAR(siječanj!B883),MONTH(siječanj!B883)+9,DAY(siječanj!B883))</f>
        <v>43018</v>
      </c>
      <c r="C883" s="9">
        <v>9.1666666666666696</v>
      </c>
      <c r="D883">
        <v>0.91060433842976229</v>
      </c>
      <c r="E883" s="6">
        <v>57.175833802792056</v>
      </c>
      <c r="F883" s="10">
        <v>54.590209127830711</v>
      </c>
      <c r="G883" s="10">
        <v>47.607381898742702</v>
      </c>
      <c r="H883" s="10">
        <v>235.98825592125107</v>
      </c>
      <c r="I883" s="10">
        <v>52.064562314161499</v>
      </c>
    </row>
    <row r="884" spans="1:9" x14ac:dyDescent="0.25">
      <c r="A884" s="13"/>
      <c r="B884" s="5">
        <f>DATE(YEAR(siječanj!B884),MONTH(siječanj!B884)+9,DAY(siječanj!B884))</f>
        <v>43018</v>
      </c>
      <c r="C884" s="9">
        <v>9.1770833333333304</v>
      </c>
      <c r="D884">
        <v>0.91060433842976229</v>
      </c>
      <c r="E884" s="6">
        <v>59.480276005038178</v>
      </c>
      <c r="F884" s="10">
        <v>54.653367065047711</v>
      </c>
      <c r="G884" s="10">
        <v>49.023692821058773</v>
      </c>
      <c r="H884" s="10">
        <v>235.2079864167699</v>
      </c>
      <c r="I884" s="10">
        <v>54.162997381187452</v>
      </c>
    </row>
    <row r="885" spans="1:9" x14ac:dyDescent="0.25">
      <c r="A885" s="13"/>
      <c r="B885" s="5">
        <f>DATE(YEAR(siječanj!B885),MONTH(siječanj!B885)+9,DAY(siječanj!B885))</f>
        <v>43018</v>
      </c>
      <c r="C885" s="9">
        <v>9.1875</v>
      </c>
      <c r="D885">
        <v>0.91060433842976229</v>
      </c>
      <c r="E885" s="6">
        <v>63.29765721700489</v>
      </c>
      <c r="F885" s="10">
        <v>54.517628401528974</v>
      </c>
      <c r="G885" s="10">
        <v>47.371920974069049</v>
      </c>
      <c r="H885" s="10">
        <v>226.39380849283498</v>
      </c>
      <c r="I885" s="10">
        <v>57.639121274244609</v>
      </c>
    </row>
    <row r="886" spans="1:9" x14ac:dyDescent="0.25">
      <c r="A886" s="13"/>
      <c r="B886" s="5">
        <f>DATE(YEAR(siječanj!B886),MONTH(siječanj!B886)+9,DAY(siječanj!B886))</f>
        <v>43018</v>
      </c>
      <c r="C886" s="9">
        <v>9.1979166666666696</v>
      </c>
      <c r="D886">
        <v>0.91060433842976229</v>
      </c>
      <c r="E886" s="6">
        <v>67.901722051620126</v>
      </c>
      <c r="F886" s="10">
        <v>55.288966453148028</v>
      </c>
      <c r="G886" s="10">
        <v>46.884778536658523</v>
      </c>
      <c r="H886" s="10">
        <v>207.23006794053919</v>
      </c>
      <c r="I886" s="10">
        <v>61.831602687057149</v>
      </c>
    </row>
    <row r="887" spans="1:9" x14ac:dyDescent="0.25">
      <c r="A887" s="13"/>
      <c r="B887" s="5">
        <f>DATE(YEAR(siječanj!B887),MONTH(siječanj!B887)+9,DAY(siječanj!B887))</f>
        <v>43018</v>
      </c>
      <c r="C887" s="9">
        <v>9.2083333333333304</v>
      </c>
      <c r="D887">
        <v>0.91060433842976229</v>
      </c>
      <c r="E887" s="6">
        <v>74.034544327730927</v>
      </c>
      <c r="F887" s="10">
        <v>56.071065963164578</v>
      </c>
      <c r="G887" s="10">
        <v>47.910140837462791</v>
      </c>
      <c r="H887" s="10">
        <v>192.55412995360618</v>
      </c>
      <c r="I887" s="10">
        <v>67.41617725850233</v>
      </c>
    </row>
    <row r="888" spans="1:9" x14ac:dyDescent="0.25">
      <c r="A888" s="13"/>
      <c r="B888" s="5">
        <f>DATE(YEAR(siječanj!B888),MONTH(siječanj!B888)+9,DAY(siječanj!B888))</f>
        <v>43018</v>
      </c>
      <c r="C888" s="9">
        <v>9.21875</v>
      </c>
      <c r="D888">
        <v>0.91060433842976229</v>
      </c>
      <c r="E888" s="6">
        <v>80.28377370684008</v>
      </c>
      <c r="F888" s="10">
        <v>60.881165323390192</v>
      </c>
      <c r="G888" s="10">
        <v>47.940198400376673</v>
      </c>
      <c r="H888" s="10">
        <v>169.64320913195073</v>
      </c>
      <c r="I888" s="10">
        <v>73.106752642961851</v>
      </c>
    </row>
    <row r="889" spans="1:9" x14ac:dyDescent="0.25">
      <c r="A889" s="13"/>
      <c r="B889" s="5">
        <f>DATE(YEAR(siječanj!B889),MONTH(siječanj!B889)+9,DAY(siječanj!B889))</f>
        <v>43018</v>
      </c>
      <c r="C889" s="9">
        <v>9.2291666666666696</v>
      </c>
      <c r="D889">
        <v>0.91060433842976229</v>
      </c>
      <c r="E889" s="6">
        <v>85.183392510673315</v>
      </c>
      <c r="F889" s="10">
        <v>66.540702466457773</v>
      </c>
      <c r="G889" s="10">
        <v>50.325438078412667</v>
      </c>
      <c r="H889" s="10">
        <v>143.40898572600591</v>
      </c>
      <c r="I889" s="10">
        <v>77.568366782384444</v>
      </c>
    </row>
    <row r="890" spans="1:9" x14ac:dyDescent="0.25">
      <c r="A890" s="13"/>
      <c r="B890" s="5">
        <f>DATE(YEAR(siječanj!B890),MONTH(siječanj!B890)+9,DAY(siječanj!B890))</f>
        <v>43018</v>
      </c>
      <c r="C890" s="9">
        <v>9.2395833333333304</v>
      </c>
      <c r="D890">
        <v>0.91060433842976229</v>
      </c>
      <c r="E890" s="6">
        <v>90.774197780237458</v>
      </c>
      <c r="F890" s="10">
        <v>68.023415002066514</v>
      </c>
      <c r="G890" s="10">
        <v>53.779958631453233</v>
      </c>
      <c r="H890" s="10">
        <v>112.89665930305598</v>
      </c>
      <c r="I890" s="10">
        <v>82.65937831616553</v>
      </c>
    </row>
    <row r="891" spans="1:9" x14ac:dyDescent="0.25">
      <c r="A891" s="13"/>
      <c r="B891" s="5">
        <f>DATE(YEAR(siječanj!B891),MONTH(siječanj!B891)+9,DAY(siječanj!B891))</f>
        <v>43018</v>
      </c>
      <c r="C891" s="9">
        <v>9.25</v>
      </c>
      <c r="D891">
        <v>0.91060433842976229</v>
      </c>
      <c r="E891" s="6">
        <v>95.831505645360366</v>
      </c>
      <c r="F891" s="10">
        <v>72.51071870627085</v>
      </c>
      <c r="G891" s="10">
        <v>65.085287873889655</v>
      </c>
      <c r="H891" s="10">
        <v>66.468234972607164</v>
      </c>
      <c r="I891" s="10">
        <v>87.264584798921405</v>
      </c>
    </row>
    <row r="892" spans="1:9" x14ac:dyDescent="0.25">
      <c r="A892" s="13"/>
      <c r="B892" s="5">
        <f>DATE(YEAR(siječanj!B892),MONTH(siječanj!B892)+9,DAY(siječanj!B892))</f>
        <v>43018</v>
      </c>
      <c r="C892" s="9">
        <v>9.2604166666666696</v>
      </c>
      <c r="D892">
        <v>0.91060433842976229</v>
      </c>
      <c r="E892" s="6">
        <v>98.892053601980805</v>
      </c>
      <c r="F892" s="10">
        <v>89.799693000452436</v>
      </c>
      <c r="G892" s="10">
        <v>83.412144735676449</v>
      </c>
      <c r="H892" s="10">
        <v>34.754202680823603</v>
      </c>
      <c r="I892" s="10">
        <v>90.051533046192318</v>
      </c>
    </row>
    <row r="893" spans="1:9" x14ac:dyDescent="0.25">
      <c r="A893" s="13"/>
      <c r="B893" s="5">
        <f>DATE(YEAR(siječanj!B893),MONTH(siječanj!B893)+9,DAY(siječanj!B893))</f>
        <v>43018</v>
      </c>
      <c r="C893" s="9">
        <v>9.2708333333333304</v>
      </c>
      <c r="D893">
        <v>0.91060433842976229</v>
      </c>
      <c r="E893" s="6">
        <v>101.06739862288281</v>
      </c>
      <c r="F893" s="10">
        <v>99.813676930420812</v>
      </c>
      <c r="G893" s="10">
        <v>95.290210163253406</v>
      </c>
      <c r="H893" s="10">
        <v>18.593694665019584</v>
      </c>
      <c r="I893" s="10">
        <v>92.032411659807266</v>
      </c>
    </row>
    <row r="894" spans="1:9" x14ac:dyDescent="0.25">
      <c r="A894" s="13"/>
      <c r="B894" s="5">
        <f>DATE(YEAR(siječanj!B894),MONTH(siječanj!B894)+9,DAY(siječanj!B894))</f>
        <v>43018</v>
      </c>
      <c r="C894" s="9">
        <v>9.28125</v>
      </c>
      <c r="D894">
        <v>0.91060433842976229</v>
      </c>
      <c r="E894" s="6">
        <v>102.02139754410206</v>
      </c>
      <c r="F894" s="10">
        <v>109.65259577981413</v>
      </c>
      <c r="G894" s="10">
        <v>103.63129804492606</v>
      </c>
      <c r="H894" s="10">
        <v>11.960550264790193</v>
      </c>
      <c r="I894" s="10">
        <v>92.901127216326827</v>
      </c>
    </row>
    <row r="895" spans="1:9" x14ac:dyDescent="0.25">
      <c r="A895" s="13"/>
      <c r="B895" s="5">
        <f>DATE(YEAR(siječanj!B895),MONTH(siječanj!B895)+9,DAY(siječanj!B895))</f>
        <v>43018</v>
      </c>
      <c r="C895" s="9">
        <v>9.2916666666666696</v>
      </c>
      <c r="D895">
        <v>0.91060433842976229</v>
      </c>
      <c r="E895" s="6">
        <v>99.956458983802122</v>
      </c>
      <c r="F895" s="10">
        <v>115.90655820963475</v>
      </c>
      <c r="G895" s="10">
        <v>109.58969411075294</v>
      </c>
      <c r="H895" s="10">
        <v>4.7558117738961565</v>
      </c>
      <c r="I895" s="10">
        <v>91.020785204726806</v>
      </c>
    </row>
    <row r="896" spans="1:9" x14ac:dyDescent="0.25">
      <c r="A896" s="13"/>
      <c r="B896" s="5">
        <f>DATE(YEAR(siječanj!B896),MONTH(siječanj!B896)+9,DAY(siječanj!B896))</f>
        <v>43018</v>
      </c>
      <c r="C896" s="9">
        <v>9.3020833333333304</v>
      </c>
      <c r="D896">
        <v>0.91060433842976229</v>
      </c>
      <c r="E896" s="6">
        <v>97.304334836827707</v>
      </c>
      <c r="F896" s="10">
        <v>128.95356199513108</v>
      </c>
      <c r="G896" s="10">
        <v>120.45694328723111</v>
      </c>
      <c r="H896" s="10">
        <v>3.362086679379622</v>
      </c>
      <c r="I896" s="10">
        <v>88.605749450437571</v>
      </c>
    </row>
    <row r="897" spans="1:9" x14ac:dyDescent="0.25">
      <c r="A897" s="13"/>
      <c r="B897" s="5">
        <f>DATE(YEAR(siječanj!B897),MONTH(siječanj!B897)+9,DAY(siječanj!B897))</f>
        <v>43018</v>
      </c>
      <c r="C897" s="9">
        <v>9.3125</v>
      </c>
      <c r="D897">
        <v>0.91060433842976229</v>
      </c>
      <c r="E897" s="6">
        <v>97.102612613025357</v>
      </c>
      <c r="F897" s="10">
        <v>135.2646062463659</v>
      </c>
      <c r="G897" s="10">
        <v>133.08199303489491</v>
      </c>
      <c r="H897" s="10">
        <v>3.8419317169151483</v>
      </c>
      <c r="I897" s="10">
        <v>88.422060318285446</v>
      </c>
    </row>
    <row r="898" spans="1:9" x14ac:dyDescent="0.25">
      <c r="A898" s="13"/>
      <c r="B898" s="5">
        <f>DATE(YEAR(siječanj!B898),MONTH(siječanj!B898)+9,DAY(siječanj!B898))</f>
        <v>43018</v>
      </c>
      <c r="C898" s="9">
        <v>9.3229166666666696</v>
      </c>
      <c r="D898">
        <v>0.91060433842976229</v>
      </c>
      <c r="E898" s="6">
        <v>96.180338887670501</v>
      </c>
      <c r="F898" s="10">
        <v>139.16382931508096</v>
      </c>
      <c r="G898" s="10">
        <v>146.22602147912909</v>
      </c>
      <c r="H898" s="10">
        <v>3.4776798649269769</v>
      </c>
      <c r="I898" s="10">
        <v>87.582233862757533</v>
      </c>
    </row>
    <row r="899" spans="1:9" x14ac:dyDescent="0.25">
      <c r="A899" s="13"/>
      <c r="B899" s="5">
        <f>DATE(YEAR(siječanj!B899),MONTH(siječanj!B899)+9,DAY(siječanj!B899))</f>
        <v>43018</v>
      </c>
      <c r="C899" s="9">
        <v>9.3333333333333304</v>
      </c>
      <c r="D899">
        <v>0.91060433842976229</v>
      </c>
      <c r="E899" s="6">
        <v>97.601529405099782</v>
      </c>
      <c r="F899" s="10">
        <v>169.22162469718174</v>
      </c>
      <c r="G899" s="10">
        <v>153.80786645847894</v>
      </c>
      <c r="H899" s="10">
        <v>2.3864245060442699</v>
      </c>
      <c r="I899" s="10">
        <v>88.876376113663881</v>
      </c>
    </row>
    <row r="900" spans="1:9" x14ac:dyDescent="0.25">
      <c r="A900" s="13"/>
      <c r="B900" s="5">
        <f>DATE(YEAR(siječanj!B900),MONTH(siječanj!B900)+9,DAY(siječanj!B900))</f>
        <v>43018</v>
      </c>
      <c r="C900" s="9">
        <v>9.34375</v>
      </c>
      <c r="D900">
        <v>0.91060433842976229</v>
      </c>
      <c r="E900" s="6">
        <v>98.456324189687507</v>
      </c>
      <c r="F900" s="10">
        <v>170.70069396810396</v>
      </c>
      <c r="G900" s="10">
        <v>175.8835900595115</v>
      </c>
      <c r="H900" s="10">
        <v>2.084585853316189</v>
      </c>
      <c r="I900" s="10">
        <v>89.6547559529766</v>
      </c>
    </row>
    <row r="901" spans="1:9" x14ac:dyDescent="0.25">
      <c r="A901" s="13"/>
      <c r="B901" s="5">
        <f>DATE(YEAR(siječanj!B901),MONTH(siječanj!B901)+9,DAY(siječanj!B901))</f>
        <v>43018</v>
      </c>
      <c r="C901" s="9">
        <v>9.3541666666666696</v>
      </c>
      <c r="D901">
        <v>0.91060433842976229</v>
      </c>
      <c r="E901" s="6">
        <v>97.86539688587213</v>
      </c>
      <c r="F901" s="10">
        <v>199.22190138674529</v>
      </c>
      <c r="G901" s="10">
        <v>180.80445337589595</v>
      </c>
      <c r="H901" s="10">
        <v>2.4000422950215214</v>
      </c>
      <c r="I901" s="10">
        <v>89.116654986425715</v>
      </c>
    </row>
    <row r="902" spans="1:9" x14ac:dyDescent="0.25">
      <c r="A902" s="13"/>
      <c r="B902" s="5">
        <f>DATE(YEAR(siječanj!B902),MONTH(siječanj!B902)+9,DAY(siječanj!B902))</f>
        <v>43018</v>
      </c>
      <c r="C902" s="9">
        <v>9.3645833333333304</v>
      </c>
      <c r="D902">
        <v>0.91060433842976229</v>
      </c>
      <c r="E902" s="6">
        <v>98.118360784546368</v>
      </c>
      <c r="F902" s="10">
        <v>186.30826353353072</v>
      </c>
      <c r="G902" s="10">
        <v>181.16084561493471</v>
      </c>
      <c r="H902" s="10">
        <v>1.7867977327089848</v>
      </c>
      <c r="I902" s="10">
        <v>89.347005010024574</v>
      </c>
    </row>
    <row r="903" spans="1:9" x14ac:dyDescent="0.25">
      <c r="A903" s="13"/>
      <c r="B903" s="5">
        <f>DATE(YEAR(siječanj!B903),MONTH(siječanj!B903)+9,DAY(siječanj!B903))</f>
        <v>43018</v>
      </c>
      <c r="C903" s="9">
        <v>9.375</v>
      </c>
      <c r="D903">
        <v>0.91060433842976229</v>
      </c>
      <c r="E903" s="6">
        <v>98.4378438785036</v>
      </c>
      <c r="F903" s="10">
        <v>205.02584247193698</v>
      </c>
      <c r="G903" s="10">
        <v>186.54652953205684</v>
      </c>
      <c r="H903" s="10">
        <v>1.4284586574859073</v>
      </c>
      <c r="I903" s="10">
        <v>89.637927701436993</v>
      </c>
    </row>
    <row r="904" spans="1:9" x14ac:dyDescent="0.25">
      <c r="A904" s="13"/>
      <c r="B904" s="5">
        <f>DATE(YEAR(siječanj!B904),MONTH(siječanj!B904)+9,DAY(siječanj!B904))</f>
        <v>43018</v>
      </c>
      <c r="C904" s="9">
        <v>9.3854166666666696</v>
      </c>
      <c r="D904">
        <v>0.91060433842976229</v>
      </c>
      <c r="E904" s="6">
        <v>99.511903287547568</v>
      </c>
      <c r="F904" s="10">
        <v>192.23837620544606</v>
      </c>
      <c r="G904" s="10">
        <v>182.36405750997616</v>
      </c>
      <c r="H904" s="10">
        <v>1.4145898355302997</v>
      </c>
      <c r="I904" s="10">
        <v>90.615970859043742</v>
      </c>
    </row>
    <row r="905" spans="1:9" x14ac:dyDescent="0.25">
      <c r="A905" s="13"/>
      <c r="B905" s="5">
        <f>DATE(YEAR(siječanj!B905),MONTH(siječanj!B905)+9,DAY(siječanj!B905))</f>
        <v>43018</v>
      </c>
      <c r="C905" s="9">
        <v>9.3958333333333304</v>
      </c>
      <c r="D905">
        <v>0.91060433842976229</v>
      </c>
      <c r="E905" s="6">
        <v>98.936394438847216</v>
      </c>
      <c r="F905" s="10">
        <v>189.96347203607965</v>
      </c>
      <c r="G905" s="10">
        <v>184.51810273068537</v>
      </c>
      <c r="H905" s="10">
        <v>1.5738757610195755</v>
      </c>
      <c r="I905" s="10">
        <v>90.091910004612487</v>
      </c>
    </row>
    <row r="906" spans="1:9" x14ac:dyDescent="0.25">
      <c r="A906" s="13"/>
      <c r="B906" s="5">
        <f>DATE(YEAR(siječanj!B906),MONTH(siječanj!B906)+9,DAY(siječanj!B906))</f>
        <v>43018</v>
      </c>
      <c r="C906" s="9">
        <v>9.40625</v>
      </c>
      <c r="D906">
        <v>0.91060433842976229</v>
      </c>
      <c r="E906" s="6">
        <v>98.764783609298888</v>
      </c>
      <c r="F906" s="10">
        <v>176.961734511716</v>
      </c>
      <c r="G906" s="10">
        <v>190.52095017837183</v>
      </c>
      <c r="H906" s="10">
        <v>1.4902697776504985</v>
      </c>
      <c r="I906" s="10">
        <v>89.93564043870424</v>
      </c>
    </row>
    <row r="907" spans="1:9" x14ac:dyDescent="0.25">
      <c r="A907" s="13"/>
      <c r="B907" s="5">
        <f>DATE(YEAR(siječanj!B907),MONTH(siječanj!B907)+9,DAY(siječanj!B907))</f>
        <v>43018</v>
      </c>
      <c r="C907" s="9">
        <v>9.4166666666666696</v>
      </c>
      <c r="D907">
        <v>0.91060433842976229</v>
      </c>
      <c r="E907" s="6">
        <v>99.552560964650127</v>
      </c>
      <c r="F907" s="10">
        <v>176.68402074919751</v>
      </c>
      <c r="G907" s="10">
        <v>190.31945273742255</v>
      </c>
      <c r="H907" s="10">
        <v>1.2858579239404837</v>
      </c>
      <c r="I907" s="10">
        <v>90.652993916203812</v>
      </c>
    </row>
    <row r="908" spans="1:9" x14ac:dyDescent="0.25">
      <c r="A908" s="13"/>
      <c r="B908" s="5">
        <f>DATE(YEAR(siječanj!B908),MONTH(siječanj!B908)+9,DAY(siječanj!B908))</f>
        <v>43018</v>
      </c>
      <c r="C908" s="9">
        <v>9.4270833333333304</v>
      </c>
      <c r="D908">
        <v>0.91060433842976229</v>
      </c>
      <c r="E908" s="6">
        <v>99.595053770398167</v>
      </c>
      <c r="F908" s="10">
        <v>194.7918318076494</v>
      </c>
      <c r="G908" s="10">
        <v>186.09736065706943</v>
      </c>
      <c r="H908" s="10">
        <v>1.3180801569949114</v>
      </c>
      <c r="I908" s="10">
        <v>90.691688049470031</v>
      </c>
    </row>
    <row r="909" spans="1:9" x14ac:dyDescent="0.25">
      <c r="A909" s="13"/>
      <c r="B909" s="5">
        <f>DATE(YEAR(siječanj!B909),MONTH(siječanj!B909)+9,DAY(siječanj!B909))</f>
        <v>43018</v>
      </c>
      <c r="C909" s="9">
        <v>9.4375</v>
      </c>
      <c r="D909">
        <v>0.91060433842976229</v>
      </c>
      <c r="E909" s="6">
        <v>99.64957962087199</v>
      </c>
      <c r="F909" s="10">
        <v>187.94483085629196</v>
      </c>
      <c r="G909" s="10">
        <v>183.21088117205153</v>
      </c>
      <c r="H909" s="10">
        <v>1.3590055333865929</v>
      </c>
      <c r="I909" s="10">
        <v>90.741339525468064</v>
      </c>
    </row>
    <row r="910" spans="1:9" x14ac:dyDescent="0.25">
      <c r="A910" s="13"/>
      <c r="B910" s="5">
        <f>DATE(YEAR(siječanj!B910),MONTH(siječanj!B910)+9,DAY(siječanj!B910))</f>
        <v>43018</v>
      </c>
      <c r="C910" s="9">
        <v>9.4479166666666696</v>
      </c>
      <c r="D910">
        <v>0.91060433842976229</v>
      </c>
      <c r="E910" s="6">
        <v>101.39501225976264</v>
      </c>
      <c r="F910" s="10">
        <v>175.56500943549639</v>
      </c>
      <c r="G910" s="10">
        <v>182.48520114619049</v>
      </c>
      <c r="H910" s="10">
        <v>1.4566543615727665</v>
      </c>
      <c r="I910" s="10">
        <v>92.330738058878794</v>
      </c>
    </row>
    <row r="911" spans="1:9" x14ac:dyDescent="0.25">
      <c r="A911" s="13"/>
      <c r="B911" s="5">
        <f>DATE(YEAR(siječanj!B911),MONTH(siječanj!B911)+9,DAY(siječanj!B911))</f>
        <v>43018</v>
      </c>
      <c r="C911" s="9">
        <v>9.4583333333333304</v>
      </c>
      <c r="D911">
        <v>0.91060433842976229</v>
      </c>
      <c r="E911" s="6">
        <v>102.0108850061826</v>
      </c>
      <c r="F911" s="10">
        <v>173.67384243981752</v>
      </c>
      <c r="G911" s="10">
        <v>183.30440694358126</v>
      </c>
      <c r="H911" s="10">
        <v>1.3936060788813784</v>
      </c>
      <c r="I911" s="10">
        <v>92.891554453689466</v>
      </c>
    </row>
    <row r="912" spans="1:9" x14ac:dyDescent="0.25">
      <c r="A912" s="13"/>
      <c r="B912" s="5">
        <f>DATE(YEAR(siječanj!B912),MONTH(siječanj!B912)+9,DAY(siječanj!B912))</f>
        <v>43018</v>
      </c>
      <c r="C912" s="9">
        <v>9.46875</v>
      </c>
      <c r="D912">
        <v>0.91060433842976229</v>
      </c>
      <c r="E912" s="6">
        <v>102.98509713994598</v>
      </c>
      <c r="F912" s="10">
        <v>168.72971983662961</v>
      </c>
      <c r="G912" s="10">
        <v>177.09484614838627</v>
      </c>
      <c r="H912" s="10">
        <v>1.3449456863359026</v>
      </c>
      <c r="I912" s="10">
        <v>93.778676249245308</v>
      </c>
    </row>
    <row r="913" spans="1:9" x14ac:dyDescent="0.25">
      <c r="A913" s="13"/>
      <c r="B913" s="5">
        <f>DATE(YEAR(siječanj!B913),MONTH(siječanj!B913)+9,DAY(siječanj!B913))</f>
        <v>43018</v>
      </c>
      <c r="C913" s="9">
        <v>9.4791666666666696</v>
      </c>
      <c r="D913">
        <v>0.91060433842976229</v>
      </c>
      <c r="E913" s="6">
        <v>103.5206629100428</v>
      </c>
      <c r="F913" s="10">
        <v>165.4579759643153</v>
      </c>
      <c r="G913" s="10">
        <v>174.23380522454434</v>
      </c>
      <c r="H913" s="10">
        <v>1.2684196330615647</v>
      </c>
      <c r="I913" s="10">
        <v>94.26636476300996</v>
      </c>
    </row>
    <row r="914" spans="1:9" x14ac:dyDescent="0.25">
      <c r="A914" s="13"/>
      <c r="B914" s="5">
        <f>DATE(YEAR(siječanj!B914),MONTH(siječanj!B914)+9,DAY(siječanj!B914))</f>
        <v>43018</v>
      </c>
      <c r="C914" s="9">
        <v>9.4895833333333304</v>
      </c>
      <c r="D914">
        <v>0.91060433842976229</v>
      </c>
      <c r="E914" s="6">
        <v>103.36273267175972</v>
      </c>
      <c r="F914" s="10">
        <v>161.80121636888001</v>
      </c>
      <c r="G914" s="10">
        <v>169.05809960412103</v>
      </c>
      <c r="H914" s="10">
        <v>1.2777028526037835</v>
      </c>
      <c r="I914" s="10">
        <v>94.122552802860127</v>
      </c>
    </row>
    <row r="915" spans="1:9" x14ac:dyDescent="0.25">
      <c r="A915" s="13"/>
      <c r="B915" s="5">
        <f>DATE(YEAR(siječanj!B915),MONTH(siječanj!B915)+9,DAY(siječanj!B915))</f>
        <v>43018</v>
      </c>
      <c r="C915" s="9">
        <v>9.5</v>
      </c>
      <c r="D915">
        <v>0.91060433842976229</v>
      </c>
      <c r="E915" s="6">
        <v>101.79815995049061</v>
      </c>
      <c r="F915" s="10">
        <v>159.40351133402356</v>
      </c>
      <c r="G915" s="10">
        <v>168.88461662904629</v>
      </c>
      <c r="H915" s="10">
        <v>1.3876803004082425</v>
      </c>
      <c r="I915" s="10">
        <v>92.697846095083634</v>
      </c>
    </row>
    <row r="916" spans="1:9" x14ac:dyDescent="0.25">
      <c r="A916" s="13"/>
      <c r="B916" s="5">
        <f>DATE(YEAR(siječanj!B916),MONTH(siječanj!B916)+9,DAY(siječanj!B916))</f>
        <v>43018</v>
      </c>
      <c r="C916" s="9">
        <v>9.5104166666666696</v>
      </c>
      <c r="D916">
        <v>0.91060433842976229</v>
      </c>
      <c r="E916" s="6">
        <v>100.90784168051647</v>
      </c>
      <c r="F916" s="10">
        <v>157.95018940341623</v>
      </c>
      <c r="G916" s="10">
        <v>172.27453124884519</v>
      </c>
      <c r="H916" s="10">
        <v>1.5148750100549011</v>
      </c>
      <c r="I916" s="10">
        <v>91.887118415861892</v>
      </c>
    </row>
    <row r="917" spans="1:9" x14ac:dyDescent="0.25">
      <c r="A917" s="13"/>
      <c r="B917" s="5">
        <f>DATE(YEAR(siječanj!B917),MONTH(siječanj!B917)+9,DAY(siječanj!B917))</f>
        <v>43018</v>
      </c>
      <c r="C917" s="9">
        <v>9.5208333333333304</v>
      </c>
      <c r="D917">
        <v>0.91060433842976229</v>
      </c>
      <c r="E917" s="6">
        <v>100.92918534818618</v>
      </c>
      <c r="F917" s="10">
        <v>154.91258039710053</v>
      </c>
      <c r="G917" s="10">
        <v>173.0560479149693</v>
      </c>
      <c r="H917" s="10">
        <v>1.6001922182286252</v>
      </c>
      <c r="I917" s="10">
        <v>91.90655405223994</v>
      </c>
    </row>
    <row r="918" spans="1:9" x14ac:dyDescent="0.25">
      <c r="A918" s="13"/>
      <c r="B918" s="5">
        <f>DATE(YEAR(siječanj!B918),MONTH(siječanj!B918)+9,DAY(siječanj!B918))</f>
        <v>43018</v>
      </c>
      <c r="C918" s="9">
        <v>9.53125</v>
      </c>
      <c r="D918">
        <v>0.91060433842976229</v>
      </c>
      <c r="E918" s="6">
        <v>100.0856464824565</v>
      </c>
      <c r="F918" s="10">
        <v>153.18410581083356</v>
      </c>
      <c r="G918" s="10">
        <v>172.54289805406992</v>
      </c>
      <c r="H918" s="10">
        <v>1.7271368950283159</v>
      </c>
      <c r="I918" s="10">
        <v>91.138423901472365</v>
      </c>
    </row>
    <row r="919" spans="1:9" x14ac:dyDescent="0.25">
      <c r="A919" s="13"/>
      <c r="B919" s="5">
        <f>DATE(YEAR(siječanj!B919),MONTH(siječanj!B919)+9,DAY(siječanj!B919))</f>
        <v>43018</v>
      </c>
      <c r="C919" s="9">
        <v>9.5416666666666696</v>
      </c>
      <c r="D919">
        <v>0.91060433842976229</v>
      </c>
      <c r="E919" s="6">
        <v>97.953277613787307</v>
      </c>
      <c r="F919" s="10">
        <v>153.10264337436092</v>
      </c>
      <c r="G919" s="10">
        <v>170.09747915304416</v>
      </c>
      <c r="H919" s="10">
        <v>1.9026799562274346</v>
      </c>
      <c r="I919" s="10">
        <v>89.196679558529638</v>
      </c>
    </row>
    <row r="920" spans="1:9" x14ac:dyDescent="0.25">
      <c r="A920" s="13"/>
      <c r="B920" s="5">
        <f>DATE(YEAR(siječanj!B920),MONTH(siječanj!B920)+9,DAY(siječanj!B920))</f>
        <v>43018</v>
      </c>
      <c r="C920" s="9">
        <v>9.5520833333333304</v>
      </c>
      <c r="D920">
        <v>0.91060433842976229</v>
      </c>
      <c r="E920" s="6">
        <v>96.838627025001088</v>
      </c>
      <c r="F920" s="10">
        <v>152.27547399481745</v>
      </c>
      <c r="G920" s="10">
        <v>164.92669699587836</v>
      </c>
      <c r="H920" s="10">
        <v>1.7988853206627939</v>
      </c>
      <c r="I920" s="10">
        <v>88.181673896547622</v>
      </c>
    </row>
    <row r="921" spans="1:9" x14ac:dyDescent="0.25">
      <c r="A921" s="13"/>
      <c r="B921" s="5">
        <f>DATE(YEAR(siječanj!B921),MONTH(siječanj!B921)+9,DAY(siječanj!B921))</f>
        <v>43018</v>
      </c>
      <c r="C921" s="9">
        <v>9.5625</v>
      </c>
      <c r="D921">
        <v>0.91060433842976229</v>
      </c>
      <c r="E921" s="6">
        <v>96.82886878549732</v>
      </c>
      <c r="F921" s="10">
        <v>152.33556181019742</v>
      </c>
      <c r="G921" s="10">
        <v>162.88962508977966</v>
      </c>
      <c r="H921" s="10">
        <v>1.815862550971904</v>
      </c>
      <c r="I921" s="10">
        <v>88.172788001320043</v>
      </c>
    </row>
    <row r="922" spans="1:9" x14ac:dyDescent="0.25">
      <c r="A922" s="13"/>
      <c r="B922" s="5">
        <f>DATE(YEAR(siječanj!B922),MONTH(siječanj!B922)+9,DAY(siječanj!B922))</f>
        <v>43018</v>
      </c>
      <c r="C922" s="9">
        <v>9.5729166666666696</v>
      </c>
      <c r="D922">
        <v>0.91060433842976229</v>
      </c>
      <c r="E922" s="6">
        <v>97.169478190080824</v>
      </c>
      <c r="F922" s="10">
        <v>152.22229996555879</v>
      </c>
      <c r="G922" s="10">
        <v>158.8205369412365</v>
      </c>
      <c r="H922" s="10">
        <v>1.8946879063069573</v>
      </c>
      <c r="I922" s="10">
        <v>88.482948402843761</v>
      </c>
    </row>
    <row r="923" spans="1:9" x14ac:dyDescent="0.25">
      <c r="A923" s="13"/>
      <c r="B923" s="5">
        <f>DATE(YEAR(siječanj!B923),MONTH(siječanj!B923)+9,DAY(siječanj!B923))</f>
        <v>43018</v>
      </c>
      <c r="C923" s="9">
        <v>9.5833333333333304</v>
      </c>
      <c r="D923">
        <v>0.91060433842976229</v>
      </c>
      <c r="E923" s="6">
        <v>99.701687746424028</v>
      </c>
      <c r="F923" s="10">
        <v>149.34264191417293</v>
      </c>
      <c r="G923" s="10">
        <v>151.50022841328382</v>
      </c>
      <c r="H923" s="10">
        <v>1.7558856717726681</v>
      </c>
      <c r="I923" s="10">
        <v>90.788789410663185</v>
      </c>
    </row>
    <row r="924" spans="1:9" x14ac:dyDescent="0.25">
      <c r="A924" s="13"/>
      <c r="B924" s="5">
        <f>DATE(YEAR(siječanj!B924),MONTH(siječanj!B924)+9,DAY(siječanj!B924))</f>
        <v>43018</v>
      </c>
      <c r="C924" s="9">
        <v>9.59375</v>
      </c>
      <c r="D924">
        <v>0.91060433842976229</v>
      </c>
      <c r="E924" s="6">
        <v>101.26947020595136</v>
      </c>
      <c r="F924" s="10">
        <v>147.16446261464142</v>
      </c>
      <c r="G924" s="10">
        <v>142.41994802278214</v>
      </c>
      <c r="H924" s="10">
        <v>1.9179579633085519</v>
      </c>
      <c r="I924" s="10">
        <v>92.216418920022861</v>
      </c>
    </row>
    <row r="925" spans="1:9" x14ac:dyDescent="0.25">
      <c r="A925" s="13"/>
      <c r="B925" s="5">
        <f>DATE(YEAR(siječanj!B925),MONTH(siječanj!B925)+9,DAY(siječanj!B925))</f>
        <v>43018</v>
      </c>
      <c r="C925" s="9">
        <v>9.6041666666666696</v>
      </c>
      <c r="D925">
        <v>0.91060433842976229</v>
      </c>
      <c r="E925" s="6">
        <v>101.20916801761017</v>
      </c>
      <c r="F925" s="10">
        <v>147.32030937379525</v>
      </c>
      <c r="G925" s="10">
        <v>143.99438263772433</v>
      </c>
      <c r="H925" s="10">
        <v>2.082185537985298</v>
      </c>
      <c r="I925" s="10">
        <v>92.161507485702558</v>
      </c>
    </row>
    <row r="926" spans="1:9" x14ac:dyDescent="0.25">
      <c r="A926" s="13"/>
      <c r="B926" s="5">
        <f>DATE(YEAR(siječanj!B926),MONTH(siječanj!B926)+9,DAY(siječanj!B926))</f>
        <v>43018</v>
      </c>
      <c r="C926" s="9">
        <v>9.6145833333333304</v>
      </c>
      <c r="D926">
        <v>0.91060433842976229</v>
      </c>
      <c r="E926" s="6">
        <v>103.2290769474904</v>
      </c>
      <c r="F926" s="10">
        <v>146.60331969307751</v>
      </c>
      <c r="G926" s="10">
        <v>145.0713711964616</v>
      </c>
      <c r="H926" s="10">
        <v>2.3931713923868476</v>
      </c>
      <c r="I926" s="10">
        <v>94.000845320484515</v>
      </c>
    </row>
    <row r="927" spans="1:9" x14ac:dyDescent="0.25">
      <c r="A927" s="13"/>
      <c r="B927" s="5">
        <f>DATE(YEAR(siječanj!B927),MONTH(siječanj!B927)+9,DAY(siječanj!B927))</f>
        <v>43018</v>
      </c>
      <c r="C927" s="9">
        <v>9.625</v>
      </c>
      <c r="D927">
        <v>0.91060433842976229</v>
      </c>
      <c r="E927" s="6">
        <v>103.88497018735123</v>
      </c>
      <c r="F927" s="10">
        <v>144.98431138306836</v>
      </c>
      <c r="G927" s="10">
        <v>140.43167408734237</v>
      </c>
      <c r="H927" s="10">
        <v>2.3207018720217145</v>
      </c>
      <c r="I927" s="10">
        <v>94.59810455024855</v>
      </c>
    </row>
    <row r="928" spans="1:9" x14ac:dyDescent="0.25">
      <c r="A928" s="13"/>
      <c r="B928" s="5">
        <f>DATE(YEAR(siječanj!B928),MONTH(siječanj!B928)+9,DAY(siječanj!B928))</f>
        <v>43018</v>
      </c>
      <c r="C928" s="9">
        <v>9.6354166666666696</v>
      </c>
      <c r="D928">
        <v>0.91060433842976229</v>
      </c>
      <c r="E928" s="6">
        <v>104.74068005501692</v>
      </c>
      <c r="F928" s="10">
        <v>144.29143778994003</v>
      </c>
      <c r="G928" s="10">
        <v>137.62981888047898</v>
      </c>
      <c r="H928" s="10">
        <v>2.243453723885334</v>
      </c>
      <c r="I928" s="10">
        <v>95.377317668182087</v>
      </c>
    </row>
    <row r="929" spans="1:9" x14ac:dyDescent="0.25">
      <c r="A929" s="13"/>
      <c r="B929" s="5">
        <f>DATE(YEAR(siječanj!B929),MONTH(siječanj!B929)+9,DAY(siječanj!B929))</f>
        <v>43018</v>
      </c>
      <c r="C929" s="9">
        <v>9.6458333333333304</v>
      </c>
      <c r="D929">
        <v>0.91060433842976229</v>
      </c>
      <c r="E929" s="6">
        <v>106.49953325071903</v>
      </c>
      <c r="F929" s="10">
        <v>140.15952674032189</v>
      </c>
      <c r="G929" s="10">
        <v>141.85652996256999</v>
      </c>
      <c r="H929" s="10">
        <v>2.0142616147780386</v>
      </c>
      <c r="I929" s="10">
        <v>96.978937018849464</v>
      </c>
    </row>
    <row r="930" spans="1:9" x14ac:dyDescent="0.25">
      <c r="A930" s="13"/>
      <c r="B930" s="5">
        <f>DATE(YEAR(siječanj!B930),MONTH(siječanj!B930)+9,DAY(siječanj!B930))</f>
        <v>43018</v>
      </c>
      <c r="C930" s="9">
        <v>9.65625</v>
      </c>
      <c r="D930">
        <v>0.91060433842976229</v>
      </c>
      <c r="E930" s="6">
        <v>106.30972894188429</v>
      </c>
      <c r="F930" s="10">
        <v>138.76418442132658</v>
      </c>
      <c r="G930" s="10">
        <v>140.02510979473391</v>
      </c>
      <c r="H930" s="10">
        <v>2.1564993006296653</v>
      </c>
      <c r="I930" s="10">
        <v>96.806100391771892</v>
      </c>
    </row>
    <row r="931" spans="1:9" x14ac:dyDescent="0.25">
      <c r="A931" s="13"/>
      <c r="B931" s="5">
        <f>DATE(YEAR(siječanj!B931),MONTH(siječanj!B931)+9,DAY(siječanj!B931))</f>
        <v>43018</v>
      </c>
      <c r="C931" s="9">
        <v>9.6666666666666696</v>
      </c>
      <c r="D931">
        <v>0.91060433842976229</v>
      </c>
      <c r="E931" s="6">
        <v>106.41542699237593</v>
      </c>
      <c r="F931" s="10">
        <v>139.15092358098792</v>
      </c>
      <c r="G931" s="10">
        <v>133.69307534721278</v>
      </c>
      <c r="H931" s="10">
        <v>2.1547790746425273</v>
      </c>
      <c r="I931" s="10">
        <v>96.902349495113157</v>
      </c>
    </row>
    <row r="932" spans="1:9" x14ac:dyDescent="0.25">
      <c r="A932" s="13"/>
      <c r="B932" s="5">
        <f>DATE(YEAR(siječanj!B932),MONTH(siječanj!B932)+9,DAY(siječanj!B932))</f>
        <v>43018</v>
      </c>
      <c r="C932" s="9">
        <v>9.6770833333333304</v>
      </c>
      <c r="D932">
        <v>0.91060433842976229</v>
      </c>
      <c r="E932" s="6">
        <v>107.09419830168366</v>
      </c>
      <c r="F932" s="10">
        <v>136.51223402188285</v>
      </c>
      <c r="G932" s="10">
        <v>135.73364856078669</v>
      </c>
      <c r="H932" s="10">
        <v>2.0839527701476661</v>
      </c>
      <c r="I932" s="10">
        <v>97.520441594170421</v>
      </c>
    </row>
    <row r="933" spans="1:9" x14ac:dyDescent="0.25">
      <c r="A933" s="13"/>
      <c r="B933" s="5">
        <f>DATE(YEAR(siječanj!B933),MONTH(siječanj!B933)+9,DAY(siječanj!B933))</f>
        <v>43018</v>
      </c>
      <c r="C933" s="9">
        <v>9.6875</v>
      </c>
      <c r="D933">
        <v>0.91060433842976229</v>
      </c>
      <c r="E933" s="6">
        <v>109.65448264655853</v>
      </c>
      <c r="F933" s="10">
        <v>133.49155076559043</v>
      </c>
      <c r="G933" s="10">
        <v>135.59158521331869</v>
      </c>
      <c r="H933" s="10">
        <v>1.9746334087964261</v>
      </c>
      <c r="I933" s="10">
        <v>99.851847626227283</v>
      </c>
    </row>
    <row r="934" spans="1:9" x14ac:dyDescent="0.25">
      <c r="A934" s="13"/>
      <c r="B934" s="5">
        <f>DATE(YEAR(siječanj!B934),MONTH(siječanj!B934)+9,DAY(siječanj!B934))</f>
        <v>43018</v>
      </c>
      <c r="C934" s="9">
        <v>9.6979166666666696</v>
      </c>
      <c r="D934">
        <v>0.91060433842976229</v>
      </c>
      <c r="E934" s="6">
        <v>110.7283207285674</v>
      </c>
      <c r="F934" s="10">
        <v>133.3051791397121</v>
      </c>
      <c r="G934" s="10">
        <v>133.70888731586811</v>
      </c>
      <c r="H934" s="10">
        <v>2.4862226165829777</v>
      </c>
      <c r="I934" s="10">
        <v>100.82968924247565</v>
      </c>
    </row>
    <row r="935" spans="1:9" x14ac:dyDescent="0.25">
      <c r="A935" s="13"/>
      <c r="B935" s="5">
        <f>DATE(YEAR(siječanj!B935),MONTH(siječanj!B935)+9,DAY(siječanj!B935))</f>
        <v>43018</v>
      </c>
      <c r="C935" s="9">
        <v>9.7083333333333304</v>
      </c>
      <c r="D935">
        <v>0.91060433842976229</v>
      </c>
      <c r="E935" s="6">
        <v>112.3042446484944</v>
      </c>
      <c r="F935" s="10">
        <v>132.28140973882276</v>
      </c>
      <c r="G935" s="10">
        <v>132.03874762588757</v>
      </c>
      <c r="H935" s="10">
        <v>7.5585039652803809</v>
      </c>
      <c r="I935" s="10">
        <v>102.26473240099642</v>
      </c>
    </row>
    <row r="936" spans="1:9" x14ac:dyDescent="0.25">
      <c r="A936" s="13"/>
      <c r="B936" s="5">
        <f>DATE(YEAR(siječanj!B936),MONTH(siječanj!B936)+9,DAY(siječanj!B936))</f>
        <v>43018</v>
      </c>
      <c r="C936" s="9">
        <v>9.71875</v>
      </c>
      <c r="D936">
        <v>0.91060433842976229</v>
      </c>
      <c r="E936" s="6">
        <v>115.45921587928805</v>
      </c>
      <c r="F936" s="10">
        <v>132.24202320188712</v>
      </c>
      <c r="G936" s="10">
        <v>132.16942170887944</v>
      </c>
      <c r="H936" s="10">
        <v>20.800988638576442</v>
      </c>
      <c r="I936" s="10">
        <v>105.1376628913782</v>
      </c>
    </row>
    <row r="937" spans="1:9" x14ac:dyDescent="0.25">
      <c r="A937" s="13"/>
      <c r="B937" s="5">
        <f>DATE(YEAR(siječanj!B937),MONTH(siječanj!B937)+9,DAY(siječanj!B937))</f>
        <v>43018</v>
      </c>
      <c r="C937" s="9">
        <v>9.7291666666666696</v>
      </c>
      <c r="D937">
        <v>0.91060433842976229</v>
      </c>
      <c r="E937" s="6">
        <v>119.61726902320694</v>
      </c>
      <c r="F937" s="10">
        <v>132.11497787291742</v>
      </c>
      <c r="G937" s="10">
        <v>134.85106268837785</v>
      </c>
      <c r="H937" s="10">
        <v>33.532344164524375</v>
      </c>
      <c r="I937" s="10">
        <v>108.92400412365225</v>
      </c>
    </row>
    <row r="938" spans="1:9" x14ac:dyDescent="0.25">
      <c r="A938" s="13"/>
      <c r="B938" s="5">
        <f>DATE(YEAR(siječanj!B938),MONTH(siječanj!B938)+9,DAY(siječanj!B938))</f>
        <v>43018</v>
      </c>
      <c r="C938" s="9">
        <v>9.7395833333333304</v>
      </c>
      <c r="D938">
        <v>0.91060433842976229</v>
      </c>
      <c r="E938" s="6">
        <v>124.13224228245025</v>
      </c>
      <c r="F938" s="10">
        <v>132.43762924122834</v>
      </c>
      <c r="G938" s="10">
        <v>136.41250160372087</v>
      </c>
      <c r="H938" s="10">
        <v>49.640344282333771</v>
      </c>
      <c r="I938" s="10">
        <v>113.03535836141357</v>
      </c>
    </row>
    <row r="939" spans="1:9" x14ac:dyDescent="0.25">
      <c r="A939" s="13"/>
      <c r="B939" s="5">
        <f>DATE(YEAR(siječanj!B939),MONTH(siječanj!B939)+9,DAY(siječanj!B939))</f>
        <v>43018</v>
      </c>
      <c r="C939" s="9">
        <v>9.75</v>
      </c>
      <c r="D939">
        <v>0.91060433842976229</v>
      </c>
      <c r="E939" s="6">
        <v>128.93938707801607</v>
      </c>
      <c r="F939" s="10">
        <v>133.1749354331628</v>
      </c>
      <c r="G939" s="10">
        <v>139.17222895084785</v>
      </c>
      <c r="H939" s="10">
        <v>67.407170321117121</v>
      </c>
      <c r="I939" s="10">
        <v>117.41276526771586</v>
      </c>
    </row>
    <row r="940" spans="1:9" x14ac:dyDescent="0.25">
      <c r="A940" s="13"/>
      <c r="B940" s="5">
        <f>DATE(YEAR(siječanj!B940),MONTH(siječanj!B940)+9,DAY(siječanj!B940))</f>
        <v>43018</v>
      </c>
      <c r="C940" s="9">
        <v>9.7604166666666696</v>
      </c>
      <c r="D940">
        <v>0.91060433842976229</v>
      </c>
      <c r="E940" s="6">
        <v>133.28452310148575</v>
      </c>
      <c r="F940" s="10">
        <v>131.39167560487152</v>
      </c>
      <c r="G940" s="10">
        <v>138.71823275834598</v>
      </c>
      <c r="H940" s="10">
        <v>82.839791714011113</v>
      </c>
      <c r="I940" s="10">
        <v>121.3694649817548</v>
      </c>
    </row>
    <row r="941" spans="1:9" x14ac:dyDescent="0.25">
      <c r="A941" s="13"/>
      <c r="B941" s="5">
        <f>DATE(YEAR(siječanj!B941),MONTH(siječanj!B941)+9,DAY(siječanj!B941))</f>
        <v>43018</v>
      </c>
      <c r="C941" s="9">
        <v>9.7708333333333304</v>
      </c>
      <c r="D941">
        <v>0.91060433842976229</v>
      </c>
      <c r="E941" s="6">
        <v>138.2145053940435</v>
      </c>
      <c r="F941" s="10">
        <v>129.6931246865359</v>
      </c>
      <c r="G941" s="10">
        <v>139.18044540580408</v>
      </c>
      <c r="H941" s="10">
        <v>100.48046618018535</v>
      </c>
      <c r="I941" s="10">
        <v>125.8587282457398</v>
      </c>
    </row>
    <row r="942" spans="1:9" x14ac:dyDescent="0.25">
      <c r="A942" s="13"/>
      <c r="B942" s="5">
        <f>DATE(YEAR(siječanj!B942),MONTH(siječanj!B942)+9,DAY(siječanj!B942))</f>
        <v>43018</v>
      </c>
      <c r="C942" s="9">
        <v>9.78125</v>
      </c>
      <c r="D942">
        <v>0.91060433842976229</v>
      </c>
      <c r="E942" s="6">
        <v>143.89300083192308</v>
      </c>
      <c r="F942" s="10">
        <v>128.75756718057031</v>
      </c>
      <c r="G942" s="10">
        <v>139.41893492138308</v>
      </c>
      <c r="H942" s="10">
        <v>127.45838428575689</v>
      </c>
      <c r="I942" s="10">
        <v>131.02959082722654</v>
      </c>
    </row>
    <row r="943" spans="1:9" x14ac:dyDescent="0.25">
      <c r="A943" s="13"/>
      <c r="B943" s="5">
        <f>DATE(YEAR(siječanj!B943),MONTH(siječanj!B943)+9,DAY(siječanj!B943))</f>
        <v>43018</v>
      </c>
      <c r="C943" s="9">
        <v>9.7916666666666696</v>
      </c>
      <c r="D943">
        <v>0.91060433842976229</v>
      </c>
      <c r="E943" s="6">
        <v>149.50187154854251</v>
      </c>
      <c r="F943" s="10">
        <v>126.80988349034283</v>
      </c>
      <c r="G943" s="10">
        <v>138.79105114047124</v>
      </c>
      <c r="H943" s="10">
        <v>151.1638874921853</v>
      </c>
      <c r="I943" s="10">
        <v>136.13705283547185</v>
      </c>
    </row>
    <row r="944" spans="1:9" x14ac:dyDescent="0.25">
      <c r="A944" s="13"/>
      <c r="B944" s="5">
        <f>DATE(YEAR(siječanj!B944),MONTH(siječanj!B944)+9,DAY(siječanj!B944))</f>
        <v>43018</v>
      </c>
      <c r="C944" s="9">
        <v>9.8020833333333304</v>
      </c>
      <c r="D944">
        <v>0.91060433842976229</v>
      </c>
      <c r="E944" s="6">
        <v>155.89446129653734</v>
      </c>
      <c r="F944" s="10">
        <v>123.51153055944341</v>
      </c>
      <c r="G944" s="10">
        <v>139.02014641574195</v>
      </c>
      <c r="H944" s="10">
        <v>183.68218144031366</v>
      </c>
      <c r="I944" s="10">
        <v>141.95817279379756</v>
      </c>
    </row>
    <row r="945" spans="1:9" x14ac:dyDescent="0.25">
      <c r="A945" s="13"/>
      <c r="B945" s="5">
        <f>DATE(YEAR(siječanj!B945),MONTH(siječanj!B945)+9,DAY(siječanj!B945))</f>
        <v>43018</v>
      </c>
      <c r="C945" s="9">
        <v>9.8125</v>
      </c>
      <c r="D945">
        <v>0.91060433842976229</v>
      </c>
      <c r="E945" s="6">
        <v>158.18708284861157</v>
      </c>
      <c r="F945" s="10">
        <v>120.87364660672122</v>
      </c>
      <c r="G945" s="10">
        <v>137.25592010406396</v>
      </c>
      <c r="H945" s="10">
        <v>199.43654710094853</v>
      </c>
      <c r="I945" s="10">
        <v>144.04584392549393</v>
      </c>
    </row>
    <row r="946" spans="1:9" x14ac:dyDescent="0.25">
      <c r="A946" s="13"/>
      <c r="B946" s="5">
        <f>DATE(YEAR(siječanj!B946),MONTH(siječanj!B946)+9,DAY(siječanj!B946))</f>
        <v>43018</v>
      </c>
      <c r="C946" s="9">
        <v>9.8229166666666696</v>
      </c>
      <c r="D946">
        <v>0.91060433842976229</v>
      </c>
      <c r="E946" s="6">
        <v>158.1804271575912</v>
      </c>
      <c r="F946" s="10">
        <v>116.20864857921974</v>
      </c>
      <c r="G946" s="10">
        <v>132.49737884441791</v>
      </c>
      <c r="H946" s="10">
        <v>217.39023468784754</v>
      </c>
      <c r="I946" s="10">
        <v>144.03978322437553</v>
      </c>
    </row>
    <row r="947" spans="1:9" x14ac:dyDescent="0.25">
      <c r="A947" s="13"/>
      <c r="B947" s="5">
        <f>DATE(YEAR(siječanj!B947),MONTH(siječanj!B947)+9,DAY(siječanj!B947))</f>
        <v>43018</v>
      </c>
      <c r="C947" s="9">
        <v>9.8333333333333304</v>
      </c>
      <c r="D947">
        <v>0.91060433842976229</v>
      </c>
      <c r="E947" s="6">
        <v>158.08854467808123</v>
      </c>
      <c r="F947" s="10">
        <v>110.97283634556845</v>
      </c>
      <c r="G947" s="10">
        <v>123.39718426689173</v>
      </c>
      <c r="H947" s="10">
        <v>223.33299639208067</v>
      </c>
      <c r="I947" s="10">
        <v>143.95611463990809</v>
      </c>
    </row>
    <row r="948" spans="1:9" x14ac:dyDescent="0.25">
      <c r="A948" s="13"/>
      <c r="B948" s="5">
        <f>DATE(YEAR(siječanj!B948),MONTH(siječanj!B948)+9,DAY(siječanj!B948))</f>
        <v>43018</v>
      </c>
      <c r="C948" s="9">
        <v>9.84375</v>
      </c>
      <c r="D948">
        <v>0.91060433842976229</v>
      </c>
      <c r="E948" s="6">
        <v>156.85453926748806</v>
      </c>
      <c r="F948" s="10">
        <v>93.725569215664095</v>
      </c>
      <c r="G948" s="10">
        <v>106.00463167511717</v>
      </c>
      <c r="H948" s="10">
        <v>223.8755506677671</v>
      </c>
      <c r="I948" s="10">
        <v>142.83242395937614</v>
      </c>
    </row>
    <row r="949" spans="1:9" x14ac:dyDescent="0.25">
      <c r="A949" s="13"/>
      <c r="B949" s="5">
        <f>DATE(YEAR(siječanj!B949),MONTH(siječanj!B949)+9,DAY(siječanj!B949))</f>
        <v>43018</v>
      </c>
      <c r="C949" s="9">
        <v>9.8541666666666696</v>
      </c>
      <c r="D949">
        <v>0.91060433842976229</v>
      </c>
      <c r="E949" s="6">
        <v>156.45449611023935</v>
      </c>
      <c r="F949" s="10">
        <v>87.2941088541521</v>
      </c>
      <c r="G949" s="10">
        <v>99.97535216024346</v>
      </c>
      <c r="H949" s="10">
        <v>223.97144726576175</v>
      </c>
      <c r="I949" s="10">
        <v>142.46814292482631</v>
      </c>
    </row>
    <row r="950" spans="1:9" x14ac:dyDescent="0.25">
      <c r="A950" s="13"/>
      <c r="B950" s="5">
        <f>DATE(YEAR(siječanj!B950),MONTH(siječanj!B950)+9,DAY(siječanj!B950))</f>
        <v>43018</v>
      </c>
      <c r="C950" s="9">
        <v>9.8645833333333304</v>
      </c>
      <c r="D950">
        <v>0.91060433842976229</v>
      </c>
      <c r="E950" s="6">
        <v>155.63859136396692</v>
      </c>
      <c r="F950" s="10">
        <v>84.066729444780748</v>
      </c>
      <c r="G950" s="10">
        <v>95.92974360336207</v>
      </c>
      <c r="H950" s="10">
        <v>224.92254621221096</v>
      </c>
      <c r="I950" s="10">
        <v>141.72517652312521</v>
      </c>
    </row>
    <row r="951" spans="1:9" x14ac:dyDescent="0.25">
      <c r="A951" s="13"/>
      <c r="B951" s="5">
        <f>DATE(YEAR(siječanj!B951),MONTH(siječanj!B951)+9,DAY(siječanj!B951))</f>
        <v>43018</v>
      </c>
      <c r="C951" s="9">
        <v>9.875</v>
      </c>
      <c r="D951">
        <v>0.91060433842976229</v>
      </c>
      <c r="E951" s="6">
        <v>152.58799716893958</v>
      </c>
      <c r="F951" s="10">
        <v>81.411158223563874</v>
      </c>
      <c r="G951" s="10">
        <v>88.80736310564879</v>
      </c>
      <c r="H951" s="10">
        <v>226.32686969904478</v>
      </c>
      <c r="I951" s="10">
        <v>138.94729221434466</v>
      </c>
    </row>
    <row r="952" spans="1:9" x14ac:dyDescent="0.25">
      <c r="A952" s="13"/>
      <c r="B952" s="5">
        <f>DATE(YEAR(siječanj!B952),MONTH(siječanj!B952)+9,DAY(siječanj!B952))</f>
        <v>43018</v>
      </c>
      <c r="C952" s="9">
        <v>9.8854166666666696</v>
      </c>
      <c r="D952">
        <v>0.91060433842976229</v>
      </c>
      <c r="E952" s="6">
        <v>157.79163991920046</v>
      </c>
      <c r="F952" s="10">
        <v>77.276132964197174</v>
      </c>
      <c r="G952" s="10">
        <v>73.463744401018914</v>
      </c>
      <c r="H952" s="10">
        <v>232.37736055572245</v>
      </c>
      <c r="I952" s="10">
        <v>143.68575187837081</v>
      </c>
    </row>
    <row r="953" spans="1:9" x14ac:dyDescent="0.25">
      <c r="A953" s="13"/>
      <c r="B953" s="5">
        <f>DATE(YEAR(siječanj!B953),MONTH(siječanj!B953)+9,DAY(siječanj!B953))</f>
        <v>43018</v>
      </c>
      <c r="C953" s="9">
        <v>9.8958333333333304</v>
      </c>
      <c r="D953">
        <v>0.91060433842976229</v>
      </c>
      <c r="E953" s="6">
        <v>159.99053790813181</v>
      </c>
      <c r="F953" s="10">
        <v>73.26827728155078</v>
      </c>
      <c r="G953" s="10">
        <v>63.488747750196445</v>
      </c>
      <c r="H953" s="10">
        <v>236.43448154218331</v>
      </c>
      <c r="I953" s="10">
        <v>145.68807792685618</v>
      </c>
    </row>
    <row r="954" spans="1:9" x14ac:dyDescent="0.25">
      <c r="A954" s="13"/>
      <c r="B954" s="5">
        <f>DATE(YEAR(siječanj!B954),MONTH(siječanj!B954)+9,DAY(siječanj!B954))</f>
        <v>43018</v>
      </c>
      <c r="C954" s="9">
        <v>9.90625</v>
      </c>
      <c r="D954">
        <v>0.91060433842976229</v>
      </c>
      <c r="E954" s="6">
        <v>156.65025639906415</v>
      </c>
      <c r="F954" s="10">
        <v>71.720166341222551</v>
      </c>
      <c r="G954" s="10">
        <v>59.931166972775955</v>
      </c>
      <c r="H954" s="10">
        <v>237.75627418689001</v>
      </c>
      <c r="I954" s="10">
        <v>142.64640309312244</v>
      </c>
    </row>
    <row r="955" spans="1:9" x14ac:dyDescent="0.25">
      <c r="A955" s="13"/>
      <c r="B955" s="5">
        <f>DATE(YEAR(siječanj!B955),MONTH(siječanj!B955)+9,DAY(siječanj!B955))</f>
        <v>43018</v>
      </c>
      <c r="C955" s="9">
        <v>9.9166666666666696</v>
      </c>
      <c r="D955">
        <v>0.91060433842976229</v>
      </c>
      <c r="E955" s="6">
        <v>151.63743129800957</v>
      </c>
      <c r="F955" s="10">
        <v>71.144502464807928</v>
      </c>
      <c r="G955" s="10">
        <v>57.31350697918954</v>
      </c>
      <c r="H955" s="10">
        <v>236.09090340611382</v>
      </c>
      <c r="I955" s="10">
        <v>138.08170280831254</v>
      </c>
    </row>
    <row r="956" spans="1:9" x14ac:dyDescent="0.25">
      <c r="A956" s="13"/>
      <c r="B956" s="5">
        <f>DATE(YEAR(siječanj!B956),MONTH(siječanj!B956)+9,DAY(siječanj!B956))</f>
        <v>43018</v>
      </c>
      <c r="C956" s="9">
        <v>9.9270833333333304</v>
      </c>
      <c r="D956">
        <v>0.91060433842976229</v>
      </c>
      <c r="E956" s="6">
        <v>144.46421414964573</v>
      </c>
      <c r="F956" s="10">
        <v>69.968858224791518</v>
      </c>
      <c r="G956" s="10">
        <v>54.91391754900674</v>
      </c>
      <c r="H956" s="10">
        <v>237.45911814931992</v>
      </c>
      <c r="I956" s="10">
        <v>131.54974015251366</v>
      </c>
    </row>
    <row r="957" spans="1:9" x14ac:dyDescent="0.25">
      <c r="A957" s="13"/>
      <c r="B957" s="5">
        <f>DATE(YEAR(siječanj!B957),MONTH(siječanj!B957)+9,DAY(siječanj!B957))</f>
        <v>43018</v>
      </c>
      <c r="C957" s="9">
        <v>9.9375</v>
      </c>
      <c r="D957">
        <v>0.91060433842976229</v>
      </c>
      <c r="E957" s="6">
        <v>134.4569192039832</v>
      </c>
      <c r="F957" s="10">
        <v>66.811939313978002</v>
      </c>
      <c r="G957" s="10">
        <v>53.035594282863883</v>
      </c>
      <c r="H957" s="10">
        <v>236.79258858692441</v>
      </c>
      <c r="I957" s="10">
        <v>122.43705395904712</v>
      </c>
    </row>
    <row r="958" spans="1:9" x14ac:dyDescent="0.25">
      <c r="A958" s="13"/>
      <c r="B958" s="5">
        <f>DATE(YEAR(siječanj!B958),MONTH(siječanj!B958)+9,DAY(siječanj!B958))</f>
        <v>43018</v>
      </c>
      <c r="C958" s="9">
        <v>9.9479166666666696</v>
      </c>
      <c r="D958">
        <v>0.91060433842976229</v>
      </c>
      <c r="E958" s="6">
        <v>122.29962664167891</v>
      </c>
      <c r="F958" s="10">
        <v>64.825851044843731</v>
      </c>
      <c r="G958" s="10">
        <v>52.098666035281525</v>
      </c>
      <c r="H958" s="10">
        <v>235.05854978518838</v>
      </c>
      <c r="I958" s="10">
        <v>111.36657060825296</v>
      </c>
    </row>
    <row r="959" spans="1:9" x14ac:dyDescent="0.25">
      <c r="A959" s="13"/>
      <c r="B959" s="5">
        <f>DATE(YEAR(siječanj!B959),MONTH(siječanj!B959)+9,DAY(siječanj!B959))</f>
        <v>43018</v>
      </c>
      <c r="C959" s="9">
        <v>9.9583333333333304</v>
      </c>
      <c r="D959">
        <v>0.91060433842976229</v>
      </c>
      <c r="E959" s="6">
        <v>110.80545766654883</v>
      </c>
      <c r="F959" s="10">
        <v>62.734552986907147</v>
      </c>
      <c r="G959" s="10">
        <v>51.126428263572414</v>
      </c>
      <c r="H959" s="10">
        <v>234.89955889845851</v>
      </c>
      <c r="I959" s="10">
        <v>100.89993047285473</v>
      </c>
    </row>
    <row r="960" spans="1:9" x14ac:dyDescent="0.25">
      <c r="A960" s="13"/>
      <c r="B960" s="5">
        <f>DATE(YEAR(siječanj!B960),MONTH(siječanj!B960)+9,DAY(siječanj!B960))</f>
        <v>43018</v>
      </c>
      <c r="C960" s="9">
        <v>9.96875</v>
      </c>
      <c r="D960">
        <v>0.91060433842976229</v>
      </c>
      <c r="E960" s="6">
        <v>100.72290954394821</v>
      </c>
      <c r="F960" s="10">
        <v>60.933517714298212</v>
      </c>
      <c r="G960" s="10">
        <v>50.749933552095705</v>
      </c>
      <c r="H960" s="10">
        <v>234.8378417906444</v>
      </c>
      <c r="I960" s="10">
        <v>91.718718409987744</v>
      </c>
    </row>
    <row r="961" spans="1:9" x14ac:dyDescent="0.25">
      <c r="A961" s="13"/>
      <c r="B961" s="5">
        <f>DATE(YEAR(siječanj!B961),MONTH(siječanj!B961)+9,DAY(siječanj!B961))</f>
        <v>43018</v>
      </c>
      <c r="C961" s="9">
        <v>9.9791666666666696</v>
      </c>
      <c r="D961">
        <v>0.91060433842976229</v>
      </c>
      <c r="E961" s="6">
        <v>91.687288914879474</v>
      </c>
      <c r="F961" s="10">
        <v>60.497704701147526</v>
      </c>
      <c r="G961" s="10">
        <v>50.917259193544083</v>
      </c>
      <c r="H961" s="10">
        <v>234.59774424888377</v>
      </c>
      <c r="I961" s="10">
        <v>83.490843064752298</v>
      </c>
    </row>
    <row r="962" spans="1:9" ht="15.75" thickBot="1" x14ac:dyDescent="0.3">
      <c r="A962" s="13"/>
      <c r="B962" s="5">
        <f>DATE(YEAR(siječanj!B962),MONTH(siječanj!B962)+9,DAY(siječanj!B962))</f>
        <v>43018</v>
      </c>
      <c r="C962" s="9">
        <v>9.9895833333333304</v>
      </c>
      <c r="D962">
        <v>0.91060433842976229</v>
      </c>
      <c r="E962" s="6">
        <v>83.848309127384482</v>
      </c>
      <c r="F962" s="10">
        <v>58.582321418080326</v>
      </c>
      <c r="G962" s="10">
        <v>49.800746722277381</v>
      </c>
      <c r="H962" s="10">
        <v>235.60116106836392</v>
      </c>
      <c r="I962" s="10">
        <v>76.352634061396145</v>
      </c>
    </row>
    <row r="963" spans="1:9" x14ac:dyDescent="0.25">
      <c r="A963" s="12">
        <f t="shared" ref="A963" si="8">A867+1</f>
        <v>284</v>
      </c>
      <c r="B963" s="5">
        <f>DATE(YEAR(siječanj!B963),MONTH(siječanj!B963)+9,DAY(siječanj!B963))</f>
        <v>43019</v>
      </c>
      <c r="C963" s="9">
        <v>10</v>
      </c>
      <c r="D963">
        <v>0.90987681199608894</v>
      </c>
      <c r="E963" s="6">
        <v>76.430540492676968</v>
      </c>
      <c r="F963" s="10">
        <v>57.768606867527694</v>
      </c>
      <c r="G963" s="10">
        <v>49.300700724938075</v>
      </c>
      <c r="H963" s="10">
        <v>236.46538460193713</v>
      </c>
      <c r="I963" s="10">
        <v>69.542376522614902</v>
      </c>
    </row>
    <row r="964" spans="1:9" x14ac:dyDescent="0.25">
      <c r="A964" s="13"/>
      <c r="B964" s="5">
        <f>DATE(YEAR(siječanj!B964),MONTH(siječanj!B964)+9,DAY(siječanj!B964))</f>
        <v>43019</v>
      </c>
      <c r="C964" s="9">
        <v>10.0104166666667</v>
      </c>
      <c r="D964">
        <v>0.90987681199608894</v>
      </c>
      <c r="E964" s="6">
        <v>70.814132746888291</v>
      </c>
      <c r="F964" s="10">
        <v>57.487145632531856</v>
      </c>
      <c r="G964" s="10">
        <v>49.680400294515685</v>
      </c>
      <c r="H964" s="10">
        <v>236.52041483129196</v>
      </c>
      <c r="I964" s="10">
        <v>64.432137348006563</v>
      </c>
    </row>
    <row r="965" spans="1:9" x14ac:dyDescent="0.25">
      <c r="A965" s="13"/>
      <c r="B965" s="5">
        <f>DATE(YEAR(siječanj!B965),MONTH(siječanj!B965)+9,DAY(siječanj!B965))</f>
        <v>43019</v>
      </c>
      <c r="C965" s="9">
        <v>10.0208333333333</v>
      </c>
      <c r="D965">
        <v>0.90987681199608894</v>
      </c>
      <c r="E965" s="6">
        <v>66.519561514712208</v>
      </c>
      <c r="F965" s="10">
        <v>56.999425115580088</v>
      </c>
      <c r="G965" s="10">
        <v>48.767696768103555</v>
      </c>
      <c r="H965" s="10">
        <v>236.75569374002583</v>
      </c>
      <c r="I965" s="10">
        <v>60.52460656638408</v>
      </c>
    </row>
    <row r="966" spans="1:9" x14ac:dyDescent="0.25">
      <c r="A966" s="13"/>
      <c r="B966" s="5">
        <f>DATE(YEAR(siječanj!B966),MONTH(siječanj!B966)+9,DAY(siječanj!B966))</f>
        <v>43019</v>
      </c>
      <c r="C966" s="9">
        <v>10.03125</v>
      </c>
      <c r="D966">
        <v>0.90987681199608894</v>
      </c>
      <c r="E966" s="6">
        <v>63.060060163554091</v>
      </c>
      <c r="F966" s="10">
        <v>56.532983027914092</v>
      </c>
      <c r="G966" s="10">
        <v>49.01505973454946</v>
      </c>
      <c r="H966" s="10">
        <v>236.53970136497566</v>
      </c>
      <c r="I966" s="10">
        <v>57.376886505896167</v>
      </c>
    </row>
    <row r="967" spans="1:9" x14ac:dyDescent="0.25">
      <c r="A967" s="13"/>
      <c r="B967" s="5">
        <f>DATE(YEAR(siječanj!B967),MONTH(siječanj!B967)+9,DAY(siječanj!B967))</f>
        <v>43019</v>
      </c>
      <c r="C967" s="9">
        <v>10.0416666666667</v>
      </c>
      <c r="D967">
        <v>0.90987681199608894</v>
      </c>
      <c r="E967" s="6">
        <v>59.795548922838449</v>
      </c>
      <c r="F967" s="10">
        <v>56.13224395235612</v>
      </c>
      <c r="G967" s="10">
        <v>48.734686729664212</v>
      </c>
      <c r="H967" s="10">
        <v>236.43165217048701</v>
      </c>
      <c r="I967" s="10">
        <v>54.406583425468419</v>
      </c>
    </row>
    <row r="968" spans="1:9" x14ac:dyDescent="0.25">
      <c r="A968" s="13"/>
      <c r="B968" s="5">
        <f>DATE(YEAR(siječanj!B968),MONTH(siječanj!B968)+9,DAY(siječanj!B968))</f>
        <v>43019</v>
      </c>
      <c r="C968" s="9">
        <v>10.0520833333333</v>
      </c>
      <c r="D968">
        <v>0.90987681199608894</v>
      </c>
      <c r="E968" s="6">
        <v>58.167106975720394</v>
      </c>
      <c r="F968" s="10">
        <v>55.291134776795339</v>
      </c>
      <c r="G968" s="10">
        <v>47.085919437144085</v>
      </c>
      <c r="H968" s="10">
        <v>236.73962562914832</v>
      </c>
      <c r="I968" s="10">
        <v>52.924901858103937</v>
      </c>
    </row>
    <row r="969" spans="1:9" x14ac:dyDescent="0.25">
      <c r="A969" s="13"/>
      <c r="B969" s="5">
        <f>DATE(YEAR(siječanj!B969),MONTH(siječanj!B969)+9,DAY(siječanj!B969))</f>
        <v>43019</v>
      </c>
      <c r="C969" s="9">
        <v>10.0625</v>
      </c>
      <c r="D969">
        <v>0.90987681199608894</v>
      </c>
      <c r="E969" s="6">
        <v>56.198807937438673</v>
      </c>
      <c r="F969" s="10">
        <v>54.908199201498704</v>
      </c>
      <c r="G969" s="10">
        <v>47.229004333131719</v>
      </c>
      <c r="H969" s="10">
        <v>236.27493058187622</v>
      </c>
      <c r="I969" s="10">
        <v>51.133992204097197</v>
      </c>
    </row>
    <row r="970" spans="1:9" x14ac:dyDescent="0.25">
      <c r="A970" s="13"/>
      <c r="B970" s="5">
        <f>DATE(YEAR(siječanj!B970),MONTH(siječanj!B970)+9,DAY(siječanj!B970))</f>
        <v>43019</v>
      </c>
      <c r="C970" s="9">
        <v>10.0729166666667</v>
      </c>
      <c r="D970">
        <v>0.90987681199608894</v>
      </c>
      <c r="E970" s="6">
        <v>54.99037622063048</v>
      </c>
      <c r="F970" s="10">
        <v>54.97122487498121</v>
      </c>
      <c r="G970" s="10">
        <v>46.764812685796308</v>
      </c>
      <c r="H970" s="10">
        <v>236.51190971396952</v>
      </c>
      <c r="I970" s="10">
        <v>50.034468206092797</v>
      </c>
    </row>
    <row r="971" spans="1:9" x14ac:dyDescent="0.25">
      <c r="A971" s="13"/>
      <c r="B971" s="5">
        <f>DATE(YEAR(siječanj!B971),MONTH(siječanj!B971)+9,DAY(siječanj!B971))</f>
        <v>43019</v>
      </c>
      <c r="C971" s="9">
        <v>10.0833333333333</v>
      </c>
      <c r="D971">
        <v>0.90987681199608894</v>
      </c>
      <c r="E971" s="6">
        <v>53.870923926929777</v>
      </c>
      <c r="F971" s="10">
        <v>54.992920135430232</v>
      </c>
      <c r="G971" s="10">
        <v>47.408015688430517</v>
      </c>
      <c r="H971" s="10">
        <v>236.61817867458777</v>
      </c>
      <c r="I971" s="10">
        <v>49.015904521918692</v>
      </c>
    </row>
    <row r="972" spans="1:9" x14ac:dyDescent="0.25">
      <c r="A972" s="13"/>
      <c r="B972" s="5">
        <f>DATE(YEAR(siječanj!B972),MONTH(siječanj!B972)+9,DAY(siječanj!B972))</f>
        <v>43019</v>
      </c>
      <c r="C972" s="9">
        <v>10.09375</v>
      </c>
      <c r="D972">
        <v>0.90987681199608894</v>
      </c>
      <c r="E972" s="6">
        <v>52.888745012399852</v>
      </c>
      <c r="F972" s="10">
        <v>55.071088002516362</v>
      </c>
      <c r="G972" s="10">
        <v>47.448048372183472</v>
      </c>
      <c r="H972" s="10">
        <v>236.8212663543402</v>
      </c>
      <c r="I972" s="10">
        <v>48.122242702356424</v>
      </c>
    </row>
    <row r="973" spans="1:9" x14ac:dyDescent="0.25">
      <c r="A973" s="13"/>
      <c r="B973" s="5">
        <f>DATE(YEAR(siječanj!B973),MONTH(siječanj!B973)+9,DAY(siječanj!B973))</f>
        <v>43019</v>
      </c>
      <c r="C973" s="9">
        <v>10.1041666666667</v>
      </c>
      <c r="D973">
        <v>0.90987681199608894</v>
      </c>
      <c r="E973" s="6">
        <v>52.986153720302454</v>
      </c>
      <c r="F973" s="10">
        <v>55.958501509126009</v>
      </c>
      <c r="G973" s="10">
        <v>48.755798732403939</v>
      </c>
      <c r="H973" s="10">
        <v>236.50580091145238</v>
      </c>
      <c r="I973" s="10">
        <v>48.210872626963507</v>
      </c>
    </row>
    <row r="974" spans="1:9" x14ac:dyDescent="0.25">
      <c r="A974" s="13"/>
      <c r="B974" s="5">
        <f>DATE(YEAR(siječanj!B974),MONTH(siječanj!B974)+9,DAY(siječanj!B974))</f>
        <v>43019</v>
      </c>
      <c r="C974" s="9">
        <v>10.1145833333333</v>
      </c>
      <c r="D974">
        <v>0.90987681199608894</v>
      </c>
      <c r="E974" s="6">
        <v>52.501870317492049</v>
      </c>
      <c r="F974" s="10">
        <v>55.88411317845285</v>
      </c>
      <c r="G974" s="10">
        <v>48.293337708443019</v>
      </c>
      <c r="H974" s="10">
        <v>236.31838229015369</v>
      </c>
      <c r="I974" s="10">
        <v>47.770234388311756</v>
      </c>
    </row>
    <row r="975" spans="1:9" x14ac:dyDescent="0.25">
      <c r="A975" s="13"/>
      <c r="B975" s="5">
        <f>DATE(YEAR(siječanj!B975),MONTH(siječanj!B975)+9,DAY(siječanj!B975))</f>
        <v>43019</v>
      </c>
      <c r="C975" s="9">
        <v>10.125</v>
      </c>
      <c r="D975">
        <v>0.90987681199608894</v>
      </c>
      <c r="E975" s="6">
        <v>52.824630639565775</v>
      </c>
      <c r="F975" s="10">
        <v>55.369735507012543</v>
      </c>
      <c r="G975" s="10">
        <v>47.803030473657842</v>
      </c>
      <c r="H975" s="10">
        <v>236.36414730233128</v>
      </c>
      <c r="I975" s="10">
        <v>48.06390652119903</v>
      </c>
    </row>
    <row r="976" spans="1:9" x14ac:dyDescent="0.25">
      <c r="A976" s="13"/>
      <c r="B976" s="5">
        <f>DATE(YEAR(siječanj!B976),MONTH(siječanj!B976)+9,DAY(siječanj!B976))</f>
        <v>43019</v>
      </c>
      <c r="C976" s="9">
        <v>10.1354166666667</v>
      </c>
      <c r="D976">
        <v>0.90987681199608894</v>
      </c>
      <c r="E976" s="6">
        <v>53.297608498622367</v>
      </c>
      <c r="F976" s="10">
        <v>55.148133631855274</v>
      </c>
      <c r="G976" s="10">
        <v>48.117895763854108</v>
      </c>
      <c r="H976" s="10">
        <v>236.12761122844285</v>
      </c>
      <c r="I976" s="10">
        <v>48.494258107742176</v>
      </c>
    </row>
    <row r="977" spans="1:9" x14ac:dyDescent="0.25">
      <c r="A977" s="13"/>
      <c r="B977" s="5">
        <f>DATE(YEAR(siječanj!B977),MONTH(siječanj!B977)+9,DAY(siječanj!B977))</f>
        <v>43019</v>
      </c>
      <c r="C977" s="9">
        <v>10.1458333333333</v>
      </c>
      <c r="D977">
        <v>0.90987681199608894</v>
      </c>
      <c r="E977" s="6">
        <v>53.805724753874216</v>
      </c>
      <c r="F977" s="10">
        <v>54.970920267592675</v>
      </c>
      <c r="G977" s="10">
        <v>47.303761654408007</v>
      </c>
      <c r="H977" s="10">
        <v>235.83101826484415</v>
      </c>
      <c r="I977" s="10">
        <v>48.956581306194117</v>
      </c>
    </row>
    <row r="978" spans="1:9" x14ac:dyDescent="0.25">
      <c r="A978" s="13"/>
      <c r="B978" s="5">
        <f>DATE(YEAR(siječanj!B978),MONTH(siječanj!B978)+9,DAY(siječanj!B978))</f>
        <v>43019</v>
      </c>
      <c r="C978" s="9">
        <v>10.15625</v>
      </c>
      <c r="D978">
        <v>0.90987681199608894</v>
      </c>
      <c r="E978" s="6">
        <v>54.474711026234438</v>
      </c>
      <c r="F978" s="10">
        <v>54.398406672854193</v>
      </c>
      <c r="G978" s="10">
        <v>47.242148257418059</v>
      </c>
      <c r="H978" s="10">
        <v>235.91620745620023</v>
      </c>
      <c r="I978" s="10">
        <v>49.565276402958382</v>
      </c>
    </row>
    <row r="979" spans="1:9" x14ac:dyDescent="0.25">
      <c r="A979" s="13"/>
      <c r="B979" s="5">
        <f>DATE(YEAR(siječanj!B979),MONTH(siječanj!B979)+9,DAY(siječanj!B979))</f>
        <v>43019</v>
      </c>
      <c r="C979" s="9">
        <v>10.1666666666667</v>
      </c>
      <c r="D979">
        <v>0.90987681199608894</v>
      </c>
      <c r="E979" s="6">
        <v>57.175833802792056</v>
      </c>
      <c r="F979" s="10">
        <v>54.590209127830711</v>
      </c>
      <c r="G979" s="10">
        <v>47.607381898742702</v>
      </c>
      <c r="H979" s="10">
        <v>235.98825592125107</v>
      </c>
      <c r="I979" s="10">
        <v>52.022965383702655</v>
      </c>
    </row>
    <row r="980" spans="1:9" x14ac:dyDescent="0.25">
      <c r="A980" s="13"/>
      <c r="B980" s="5">
        <f>DATE(YEAR(siječanj!B980),MONTH(siječanj!B980)+9,DAY(siječanj!B980))</f>
        <v>43019</v>
      </c>
      <c r="C980" s="9">
        <v>10.1770833333333</v>
      </c>
      <c r="D980">
        <v>0.90987681199608894</v>
      </c>
      <c r="E980" s="6">
        <v>59.480276005038171</v>
      </c>
      <c r="F980" s="10">
        <v>54.653367065047711</v>
      </c>
      <c r="G980" s="10">
        <v>49.023692821058773</v>
      </c>
      <c r="H980" s="10">
        <v>235.2079864167699</v>
      </c>
      <c r="I980" s="10">
        <v>54.119723908111595</v>
      </c>
    </row>
    <row r="981" spans="1:9" x14ac:dyDescent="0.25">
      <c r="A981" s="13"/>
      <c r="B981" s="5">
        <f>DATE(YEAR(siječanj!B981),MONTH(siječanj!B981)+9,DAY(siječanj!B981))</f>
        <v>43019</v>
      </c>
      <c r="C981" s="9">
        <v>10.1875</v>
      </c>
      <c r="D981">
        <v>0.90987681199608894</v>
      </c>
      <c r="E981" s="6">
        <v>63.297657217004883</v>
      </c>
      <c r="F981" s="10">
        <v>54.517628401528974</v>
      </c>
      <c r="G981" s="10">
        <v>47.371920974069049</v>
      </c>
      <c r="H981" s="10">
        <v>226.39380849283498</v>
      </c>
      <c r="I981" s="10">
        <v>57.593070555429634</v>
      </c>
    </row>
    <row r="982" spans="1:9" x14ac:dyDescent="0.25">
      <c r="A982" s="13"/>
      <c r="B982" s="5">
        <f>DATE(YEAR(siječanj!B982),MONTH(siječanj!B982)+9,DAY(siječanj!B982))</f>
        <v>43019</v>
      </c>
      <c r="C982" s="9">
        <v>10.1979166666667</v>
      </c>
      <c r="D982">
        <v>0.90987681199608894</v>
      </c>
      <c r="E982" s="6">
        <v>67.901722051620126</v>
      </c>
      <c r="F982" s="10">
        <v>55.288966453148028</v>
      </c>
      <c r="G982" s="10">
        <v>46.884778536658523</v>
      </c>
      <c r="H982" s="10">
        <v>207.23006794053919</v>
      </c>
      <c r="I982" s="10">
        <v>61.782202389372657</v>
      </c>
    </row>
    <row r="983" spans="1:9" x14ac:dyDescent="0.25">
      <c r="A983" s="13"/>
      <c r="B983" s="5">
        <f>DATE(YEAR(siječanj!B983),MONTH(siječanj!B983)+9,DAY(siječanj!B983))</f>
        <v>43019</v>
      </c>
      <c r="C983" s="9">
        <v>10.2083333333333</v>
      </c>
      <c r="D983">
        <v>0.90987681199608894</v>
      </c>
      <c r="E983" s="6">
        <v>74.034544327730927</v>
      </c>
      <c r="F983" s="10">
        <v>56.071065963164578</v>
      </c>
      <c r="G983" s="10">
        <v>47.910140837462791</v>
      </c>
      <c r="H983" s="10">
        <v>192.55412995360618</v>
      </c>
      <c r="I983" s="10">
        <v>67.362315170498945</v>
      </c>
    </row>
    <row r="984" spans="1:9" x14ac:dyDescent="0.25">
      <c r="A984" s="13"/>
      <c r="B984" s="5">
        <f>DATE(YEAR(siječanj!B984),MONTH(siječanj!B984)+9,DAY(siječanj!B984))</f>
        <v>43019</v>
      </c>
      <c r="C984" s="9">
        <v>10.21875</v>
      </c>
      <c r="D984">
        <v>0.90987681199608894</v>
      </c>
      <c r="E984" s="6">
        <v>80.28377370684008</v>
      </c>
      <c r="F984" s="10">
        <v>60.881165323390192</v>
      </c>
      <c r="G984" s="10">
        <v>47.940198400376673</v>
      </c>
      <c r="H984" s="10">
        <v>169.64320913195073</v>
      </c>
      <c r="I984" s="10">
        <v>73.048344075395079</v>
      </c>
    </row>
    <row r="985" spans="1:9" x14ac:dyDescent="0.25">
      <c r="A985" s="13"/>
      <c r="B985" s="5">
        <f>DATE(YEAR(siječanj!B985),MONTH(siječanj!B985)+9,DAY(siječanj!B985))</f>
        <v>43019</v>
      </c>
      <c r="C985" s="9">
        <v>10.2291666666667</v>
      </c>
      <c r="D985">
        <v>0.90987681199608894</v>
      </c>
      <c r="E985" s="6">
        <v>85.183392510673315</v>
      </c>
      <c r="F985" s="10">
        <v>66.540702466457773</v>
      </c>
      <c r="G985" s="10">
        <v>50.325438078412667</v>
      </c>
      <c r="H985" s="10">
        <v>143.40898572600591</v>
      </c>
      <c r="I985" s="10">
        <v>77.506393612622958</v>
      </c>
    </row>
    <row r="986" spans="1:9" x14ac:dyDescent="0.25">
      <c r="A986" s="13"/>
      <c r="B986" s="5">
        <f>DATE(YEAR(siječanj!B986),MONTH(siječanj!B986)+9,DAY(siječanj!B986))</f>
        <v>43019</v>
      </c>
      <c r="C986" s="9">
        <v>10.2395833333333</v>
      </c>
      <c r="D986">
        <v>0.90987681199608894</v>
      </c>
      <c r="E986" s="6">
        <v>90.774197780237458</v>
      </c>
      <c r="F986" s="10">
        <v>68.023415002066514</v>
      </c>
      <c r="G986" s="10">
        <v>53.779958631453233</v>
      </c>
      <c r="H986" s="10">
        <v>112.89665930305598</v>
      </c>
      <c r="I986" s="10">
        <v>82.59333768778491</v>
      </c>
    </row>
    <row r="987" spans="1:9" x14ac:dyDescent="0.25">
      <c r="A987" s="13"/>
      <c r="B987" s="5">
        <f>DATE(YEAR(siječanj!B987),MONTH(siječanj!B987)+9,DAY(siječanj!B987))</f>
        <v>43019</v>
      </c>
      <c r="C987" s="9">
        <v>10.25</v>
      </c>
      <c r="D987">
        <v>0.90987681199608894</v>
      </c>
      <c r="E987" s="6">
        <v>95.831505645360352</v>
      </c>
      <c r="F987" s="10">
        <v>72.51071870627085</v>
      </c>
      <c r="G987" s="10">
        <v>65.085287873889655</v>
      </c>
      <c r="H987" s="10">
        <v>66.468234972607164</v>
      </c>
      <c r="I987" s="10">
        <v>87.19486484538568</v>
      </c>
    </row>
    <row r="988" spans="1:9" x14ac:dyDescent="0.25">
      <c r="A988" s="13"/>
      <c r="B988" s="5">
        <f>DATE(YEAR(siječanj!B988),MONTH(siječanj!B988)+9,DAY(siječanj!B988))</f>
        <v>43019</v>
      </c>
      <c r="C988" s="9">
        <v>10.2604166666667</v>
      </c>
      <c r="D988">
        <v>0.90987681199608894</v>
      </c>
      <c r="E988" s="6">
        <v>98.892053601980791</v>
      </c>
      <c r="F988" s="10">
        <v>89.799693000452436</v>
      </c>
      <c r="G988" s="10">
        <v>83.412144735676449</v>
      </c>
      <c r="H988" s="10">
        <v>34.754202680823603</v>
      </c>
      <c r="I988" s="10">
        <v>89.979586463116632</v>
      </c>
    </row>
    <row r="989" spans="1:9" x14ac:dyDescent="0.25">
      <c r="A989" s="13"/>
      <c r="B989" s="5">
        <f>DATE(YEAR(siječanj!B989),MONTH(siječanj!B989)+9,DAY(siječanj!B989))</f>
        <v>43019</v>
      </c>
      <c r="C989" s="9">
        <v>10.2708333333333</v>
      </c>
      <c r="D989">
        <v>0.90987681199608894</v>
      </c>
      <c r="E989" s="6">
        <v>101.06739862288283</v>
      </c>
      <c r="F989" s="10">
        <v>99.813676930420812</v>
      </c>
      <c r="G989" s="10">
        <v>95.290210163253406</v>
      </c>
      <c r="H989" s="10">
        <v>18.593694665019584</v>
      </c>
      <c r="I989" s="10">
        <v>91.958882455726538</v>
      </c>
    </row>
    <row r="990" spans="1:9" x14ac:dyDescent="0.25">
      <c r="A990" s="13"/>
      <c r="B990" s="5">
        <f>DATE(YEAR(siječanj!B990),MONTH(siječanj!B990)+9,DAY(siječanj!B990))</f>
        <v>43019</v>
      </c>
      <c r="C990" s="9">
        <v>10.28125</v>
      </c>
      <c r="D990">
        <v>0.90987681199608894</v>
      </c>
      <c r="E990" s="6">
        <v>102.02139754410206</v>
      </c>
      <c r="F990" s="10">
        <v>109.65259577981413</v>
      </c>
      <c r="G990" s="10">
        <v>103.63129804492606</v>
      </c>
      <c r="H990" s="10">
        <v>11.960550264790193</v>
      </c>
      <c r="I990" s="10">
        <v>92.826903952813197</v>
      </c>
    </row>
    <row r="991" spans="1:9" x14ac:dyDescent="0.25">
      <c r="A991" s="13"/>
      <c r="B991" s="5">
        <f>DATE(YEAR(siječanj!B991),MONTH(siječanj!B991)+9,DAY(siječanj!B991))</f>
        <v>43019</v>
      </c>
      <c r="C991" s="9">
        <v>10.2916666666667</v>
      </c>
      <c r="D991">
        <v>0.90987681199608894</v>
      </c>
      <c r="E991" s="6">
        <v>99.956458983802122</v>
      </c>
      <c r="F991" s="10">
        <v>115.90655820963475</v>
      </c>
      <c r="G991" s="10">
        <v>109.58969411075294</v>
      </c>
      <c r="H991" s="10">
        <v>4.7558117738961565</v>
      </c>
      <c r="I991" s="10">
        <v>90.948064238599699</v>
      </c>
    </row>
    <row r="992" spans="1:9" x14ac:dyDescent="0.25">
      <c r="A992" s="13"/>
      <c r="B992" s="5">
        <f>DATE(YEAR(siječanj!B992),MONTH(siječanj!B992)+9,DAY(siječanj!B992))</f>
        <v>43019</v>
      </c>
      <c r="C992" s="9">
        <v>10.3020833333333</v>
      </c>
      <c r="D992">
        <v>0.90987681199608894</v>
      </c>
      <c r="E992" s="6">
        <v>97.304334836827692</v>
      </c>
      <c r="F992" s="10">
        <v>128.95356199513108</v>
      </c>
      <c r="G992" s="10">
        <v>120.45694328723111</v>
      </c>
      <c r="H992" s="10">
        <v>3.362086679379622</v>
      </c>
      <c r="I992" s="10">
        <v>88.534957974732762</v>
      </c>
    </row>
    <row r="993" spans="1:9" x14ac:dyDescent="0.25">
      <c r="A993" s="13"/>
      <c r="B993" s="5">
        <f>DATE(YEAR(siječanj!B993),MONTH(siječanj!B993)+9,DAY(siječanj!B993))</f>
        <v>43019</v>
      </c>
      <c r="C993" s="9">
        <v>10.3125</v>
      </c>
      <c r="D993">
        <v>0.90987681199608894</v>
      </c>
      <c r="E993" s="6">
        <v>97.102612613025386</v>
      </c>
      <c r="F993" s="10">
        <v>135.2646062463659</v>
      </c>
      <c r="G993" s="10">
        <v>133.08199303489491</v>
      </c>
      <c r="H993" s="10">
        <v>3.8419317169151483</v>
      </c>
      <c r="I993" s="10">
        <v>88.351415600830748</v>
      </c>
    </row>
    <row r="994" spans="1:9" x14ac:dyDescent="0.25">
      <c r="A994" s="13"/>
      <c r="B994" s="5">
        <f>DATE(YEAR(siječanj!B994),MONTH(siječanj!B994)+9,DAY(siječanj!B994))</f>
        <v>43019</v>
      </c>
      <c r="C994" s="9">
        <v>10.3229166666667</v>
      </c>
      <c r="D994">
        <v>0.90987681199608894</v>
      </c>
      <c r="E994" s="6">
        <v>96.180338887670487</v>
      </c>
      <c r="F994" s="10">
        <v>139.16382931508096</v>
      </c>
      <c r="G994" s="10">
        <v>146.22602147912909</v>
      </c>
      <c r="H994" s="10">
        <v>3.4776798649269769</v>
      </c>
      <c r="I994" s="10">
        <v>87.512260123817086</v>
      </c>
    </row>
    <row r="995" spans="1:9" x14ac:dyDescent="0.25">
      <c r="A995" s="13"/>
      <c r="B995" s="5">
        <f>DATE(YEAR(siječanj!B995),MONTH(siječanj!B995)+9,DAY(siječanj!B995))</f>
        <v>43019</v>
      </c>
      <c r="C995" s="9">
        <v>10.3333333333333</v>
      </c>
      <c r="D995">
        <v>0.90987681199608894</v>
      </c>
      <c r="E995" s="6">
        <v>97.601529405099782</v>
      </c>
      <c r="F995" s="10">
        <v>169.22162469718174</v>
      </c>
      <c r="G995" s="10">
        <v>153.80786645847894</v>
      </c>
      <c r="H995" s="10">
        <v>2.3864245060442699</v>
      </c>
      <c r="I995" s="10">
        <v>88.805368421054723</v>
      </c>
    </row>
    <row r="996" spans="1:9" x14ac:dyDescent="0.25">
      <c r="A996" s="13"/>
      <c r="B996" s="5">
        <f>DATE(YEAR(siječanj!B996),MONTH(siječanj!B996)+9,DAY(siječanj!B996))</f>
        <v>43019</v>
      </c>
      <c r="C996" s="9">
        <v>10.34375</v>
      </c>
      <c r="D996">
        <v>0.90987681199608894</v>
      </c>
      <c r="E996" s="6">
        <v>98.456324189687521</v>
      </c>
      <c r="F996" s="10">
        <v>170.70069396810396</v>
      </c>
      <c r="G996" s="10">
        <v>175.8835900595115</v>
      </c>
      <c r="H996" s="10">
        <v>2.084585853316189</v>
      </c>
      <c r="I996" s="10">
        <v>89.583126374566291</v>
      </c>
    </row>
    <row r="997" spans="1:9" x14ac:dyDescent="0.25">
      <c r="A997" s="13"/>
      <c r="B997" s="5">
        <f>DATE(YEAR(siječanj!B997),MONTH(siječanj!B997)+9,DAY(siječanj!B997))</f>
        <v>43019</v>
      </c>
      <c r="C997" s="9">
        <v>10.3541666666667</v>
      </c>
      <c r="D997">
        <v>0.90987681199608894</v>
      </c>
      <c r="E997" s="6">
        <v>97.86539688587213</v>
      </c>
      <c r="F997" s="10">
        <v>199.22190138674529</v>
      </c>
      <c r="G997" s="10">
        <v>180.80445337589595</v>
      </c>
      <c r="H997" s="10">
        <v>2.4000422950215214</v>
      </c>
      <c r="I997" s="10">
        <v>89.0454553232493</v>
      </c>
    </row>
    <row r="998" spans="1:9" x14ac:dyDescent="0.25">
      <c r="A998" s="13"/>
      <c r="B998" s="5">
        <f>DATE(YEAR(siječanj!B998),MONTH(siječanj!B998)+9,DAY(siječanj!B998))</f>
        <v>43019</v>
      </c>
      <c r="C998" s="9">
        <v>10.3645833333333</v>
      </c>
      <c r="D998">
        <v>0.90987681199608894</v>
      </c>
      <c r="E998" s="6">
        <v>98.118360784546368</v>
      </c>
      <c r="F998" s="10">
        <v>186.30826353353072</v>
      </c>
      <c r="G998" s="10">
        <v>181.16084561493471</v>
      </c>
      <c r="H998" s="10">
        <v>1.7867977327089848</v>
      </c>
      <c r="I998" s="10">
        <v>89.275621308925125</v>
      </c>
    </row>
    <row r="999" spans="1:9" x14ac:dyDescent="0.25">
      <c r="A999" s="13"/>
      <c r="B999" s="5">
        <f>DATE(YEAR(siječanj!B999),MONTH(siječanj!B999)+9,DAY(siječanj!B999))</f>
        <v>43019</v>
      </c>
      <c r="C999" s="9">
        <v>10.375</v>
      </c>
      <c r="D999">
        <v>0.90987681199608894</v>
      </c>
      <c r="E999" s="6">
        <v>98.4378438785036</v>
      </c>
      <c r="F999" s="10">
        <v>205.02584247193698</v>
      </c>
      <c r="G999" s="10">
        <v>186.54652953205684</v>
      </c>
      <c r="H999" s="10">
        <v>1.4284586574859073</v>
      </c>
      <c r="I999" s="10">
        <v>89.566311567941568</v>
      </c>
    </row>
    <row r="1000" spans="1:9" x14ac:dyDescent="0.25">
      <c r="A1000" s="13"/>
      <c r="B1000" s="5">
        <f>DATE(YEAR(siječanj!B1000),MONTH(siječanj!B1000)+9,DAY(siječanj!B1000))</f>
        <v>43019</v>
      </c>
      <c r="C1000" s="9">
        <v>10.3854166666667</v>
      </c>
      <c r="D1000">
        <v>0.90987681199608894</v>
      </c>
      <c r="E1000" s="6">
        <v>99.511903287547582</v>
      </c>
      <c r="F1000" s="10">
        <v>192.23837620544606</v>
      </c>
      <c r="G1000" s="10">
        <v>182.36405750997616</v>
      </c>
      <c r="H1000" s="10">
        <v>1.4145898355302997</v>
      </c>
      <c r="I1000" s="10">
        <v>90.543573318936922</v>
      </c>
    </row>
    <row r="1001" spans="1:9" x14ac:dyDescent="0.25">
      <c r="A1001" s="13"/>
      <c r="B1001" s="5">
        <f>DATE(YEAR(siječanj!B1001),MONTH(siječanj!B1001)+9,DAY(siječanj!B1001))</f>
        <v>43019</v>
      </c>
      <c r="C1001" s="9">
        <v>10.3958333333333</v>
      </c>
      <c r="D1001">
        <v>0.90987681199608894</v>
      </c>
      <c r="E1001" s="6">
        <v>98.936394438847245</v>
      </c>
      <c r="F1001" s="10">
        <v>189.96347203607965</v>
      </c>
      <c r="G1001" s="10">
        <v>184.51810273068537</v>
      </c>
      <c r="H1001" s="10">
        <v>1.5738757610195755</v>
      </c>
      <c r="I1001" s="10">
        <v>90.019931162405911</v>
      </c>
    </row>
    <row r="1002" spans="1:9" x14ac:dyDescent="0.25">
      <c r="A1002" s="13"/>
      <c r="B1002" s="5">
        <f>DATE(YEAR(siječanj!B1002),MONTH(siječanj!B1002)+9,DAY(siječanj!B1002))</f>
        <v>43019</v>
      </c>
      <c r="C1002" s="9">
        <v>10.40625</v>
      </c>
      <c r="D1002">
        <v>0.90987681199608894</v>
      </c>
      <c r="E1002" s="6">
        <v>98.764783609298888</v>
      </c>
      <c r="F1002" s="10">
        <v>176.961734511716</v>
      </c>
      <c r="G1002" s="10">
        <v>190.52095017837183</v>
      </c>
      <c r="H1002" s="10">
        <v>1.4902697776504985</v>
      </c>
      <c r="I1002" s="10">
        <v>89.863786447912446</v>
      </c>
    </row>
    <row r="1003" spans="1:9" x14ac:dyDescent="0.25">
      <c r="A1003" s="13"/>
      <c r="B1003" s="5">
        <f>DATE(YEAR(siječanj!B1003),MONTH(siječanj!B1003)+9,DAY(siječanj!B1003))</f>
        <v>43019</v>
      </c>
      <c r="C1003" s="9">
        <v>10.4166666666667</v>
      </c>
      <c r="D1003">
        <v>0.90987681199608894</v>
      </c>
      <c r="E1003" s="6">
        <v>99.552560964650155</v>
      </c>
      <c r="F1003" s="10">
        <v>176.68402074919751</v>
      </c>
      <c r="G1003" s="10">
        <v>190.31945273742255</v>
      </c>
      <c r="H1003" s="10">
        <v>1.2858579239404837</v>
      </c>
      <c r="I1003" s="10">
        <v>90.580566796562167</v>
      </c>
    </row>
    <row r="1004" spans="1:9" x14ac:dyDescent="0.25">
      <c r="A1004" s="13"/>
      <c r="B1004" s="5">
        <f>DATE(YEAR(siječanj!B1004),MONTH(siječanj!B1004)+9,DAY(siječanj!B1004))</f>
        <v>43019</v>
      </c>
      <c r="C1004" s="9">
        <v>10.4270833333333</v>
      </c>
      <c r="D1004">
        <v>0.90987681199608894</v>
      </c>
      <c r="E1004" s="6">
        <v>99.595053770398167</v>
      </c>
      <c r="F1004" s="10">
        <v>194.7918318076494</v>
      </c>
      <c r="G1004" s="10">
        <v>186.09736065706943</v>
      </c>
      <c r="H1004" s="10">
        <v>1.3180801569949114</v>
      </c>
      <c r="I1004" s="10">
        <v>90.619230015188947</v>
      </c>
    </row>
    <row r="1005" spans="1:9" x14ac:dyDescent="0.25">
      <c r="A1005" s="13"/>
      <c r="B1005" s="5">
        <f>DATE(YEAR(siječanj!B1005),MONTH(siječanj!B1005)+9,DAY(siječanj!B1005))</f>
        <v>43019</v>
      </c>
      <c r="C1005" s="9">
        <v>10.4375</v>
      </c>
      <c r="D1005">
        <v>0.90987681199608894</v>
      </c>
      <c r="E1005" s="6">
        <v>99.649579620872018</v>
      </c>
      <c r="F1005" s="10">
        <v>187.94483085629196</v>
      </c>
      <c r="G1005" s="10">
        <v>183.21088117205153</v>
      </c>
      <c r="H1005" s="10">
        <v>1.3590055333865929</v>
      </c>
      <c r="I1005" s="10">
        <v>90.668841822189464</v>
      </c>
    </row>
    <row r="1006" spans="1:9" x14ac:dyDescent="0.25">
      <c r="A1006" s="13"/>
      <c r="B1006" s="5">
        <f>DATE(YEAR(siječanj!B1006),MONTH(siječanj!B1006)+9,DAY(siječanj!B1006))</f>
        <v>43019</v>
      </c>
      <c r="C1006" s="9">
        <v>10.4479166666667</v>
      </c>
      <c r="D1006">
        <v>0.90987681199608894</v>
      </c>
      <c r="E1006" s="6">
        <v>101.39501225976262</v>
      </c>
      <c r="F1006" s="10">
        <v>175.56500943549639</v>
      </c>
      <c r="G1006" s="10">
        <v>182.48520114619049</v>
      </c>
      <c r="H1006" s="10">
        <v>1.4566543615727665</v>
      </c>
      <c r="I1006" s="10">
        <v>92.256970507217176</v>
      </c>
    </row>
    <row r="1007" spans="1:9" x14ac:dyDescent="0.25">
      <c r="A1007" s="13"/>
      <c r="B1007" s="5">
        <f>DATE(YEAR(siječanj!B1007),MONTH(siječanj!B1007)+9,DAY(siječanj!B1007))</f>
        <v>43019</v>
      </c>
      <c r="C1007" s="9">
        <v>10.4583333333333</v>
      </c>
      <c r="D1007">
        <v>0.90987681199608894</v>
      </c>
      <c r="E1007" s="6">
        <v>102.01088500618259</v>
      </c>
      <c r="F1007" s="10">
        <v>173.67384243981752</v>
      </c>
      <c r="G1007" s="10">
        <v>183.30440694358126</v>
      </c>
      <c r="H1007" s="10">
        <v>1.3936060788813784</v>
      </c>
      <c r="I1007" s="10">
        <v>92.817338838325043</v>
      </c>
    </row>
    <row r="1008" spans="1:9" x14ac:dyDescent="0.25">
      <c r="A1008" s="13"/>
      <c r="B1008" s="5">
        <f>DATE(YEAR(siječanj!B1008),MONTH(siječanj!B1008)+9,DAY(siječanj!B1008))</f>
        <v>43019</v>
      </c>
      <c r="C1008" s="9">
        <v>10.46875</v>
      </c>
      <c r="D1008">
        <v>0.90987681199608894</v>
      </c>
      <c r="E1008" s="6">
        <v>102.98509713994596</v>
      </c>
      <c r="F1008" s="10">
        <v>168.72971983662961</v>
      </c>
      <c r="G1008" s="10">
        <v>177.09484614838627</v>
      </c>
      <c r="H1008" s="10">
        <v>1.3449456863359026</v>
      </c>
      <c r="I1008" s="10">
        <v>93.703751868801575</v>
      </c>
    </row>
    <row r="1009" spans="1:9" x14ac:dyDescent="0.25">
      <c r="A1009" s="13"/>
      <c r="B1009" s="5">
        <f>DATE(YEAR(siječanj!B1009),MONTH(siječanj!B1009)+9,DAY(siječanj!B1009))</f>
        <v>43019</v>
      </c>
      <c r="C1009" s="9">
        <v>10.4791666666667</v>
      </c>
      <c r="D1009">
        <v>0.90987681199608894</v>
      </c>
      <c r="E1009" s="6">
        <v>103.5206629100428</v>
      </c>
      <c r="F1009" s="10">
        <v>165.4579759643153</v>
      </c>
      <c r="G1009" s="10">
        <v>174.23380522454434</v>
      </c>
      <c r="H1009" s="10">
        <v>1.2684196330615647</v>
      </c>
      <c r="I1009" s="10">
        <v>94.191050744311511</v>
      </c>
    </row>
    <row r="1010" spans="1:9" x14ac:dyDescent="0.25">
      <c r="A1010" s="13"/>
      <c r="B1010" s="5">
        <f>DATE(YEAR(siječanj!B1010),MONTH(siječanj!B1010)+9,DAY(siječanj!B1010))</f>
        <v>43019</v>
      </c>
      <c r="C1010" s="9">
        <v>10.4895833333333</v>
      </c>
      <c r="D1010">
        <v>0.90987681199608894</v>
      </c>
      <c r="E1010" s="6">
        <v>103.36273267175972</v>
      </c>
      <c r="F1010" s="10">
        <v>161.80121636888001</v>
      </c>
      <c r="G1010" s="10">
        <v>169.05809960412103</v>
      </c>
      <c r="H1010" s="10">
        <v>1.2777028526037835</v>
      </c>
      <c r="I1010" s="10">
        <v>94.047353682584713</v>
      </c>
    </row>
    <row r="1011" spans="1:9" x14ac:dyDescent="0.25">
      <c r="A1011" s="13"/>
      <c r="B1011" s="5">
        <f>DATE(YEAR(siječanj!B1011),MONTH(siječanj!B1011)+9,DAY(siječanj!B1011))</f>
        <v>43019</v>
      </c>
      <c r="C1011" s="9">
        <v>10.5</v>
      </c>
      <c r="D1011">
        <v>0.90987681199608894</v>
      </c>
      <c r="E1011" s="6">
        <v>101.79815995049063</v>
      </c>
      <c r="F1011" s="10">
        <v>159.40351133402356</v>
      </c>
      <c r="G1011" s="10">
        <v>168.88461662904629</v>
      </c>
      <c r="H1011" s="10">
        <v>1.3876803004082425</v>
      </c>
      <c r="I1011" s="10">
        <v>92.623785242820347</v>
      </c>
    </row>
    <row r="1012" spans="1:9" x14ac:dyDescent="0.25">
      <c r="A1012" s="13"/>
      <c r="B1012" s="5">
        <f>DATE(YEAR(siječanj!B1012),MONTH(siječanj!B1012)+9,DAY(siječanj!B1012))</f>
        <v>43019</v>
      </c>
      <c r="C1012" s="9">
        <v>10.5104166666667</v>
      </c>
      <c r="D1012">
        <v>0.90987681199608894</v>
      </c>
      <c r="E1012" s="6">
        <v>100.90784168051647</v>
      </c>
      <c r="F1012" s="10">
        <v>157.95018940341623</v>
      </c>
      <c r="G1012" s="10">
        <v>172.27453124884519</v>
      </c>
      <c r="H1012" s="10">
        <v>1.5148750100549011</v>
      </c>
      <c r="I1012" s="10">
        <v>91.813705293674388</v>
      </c>
    </row>
    <row r="1013" spans="1:9" x14ac:dyDescent="0.25">
      <c r="A1013" s="13"/>
      <c r="B1013" s="5">
        <f>DATE(YEAR(siječanj!B1013),MONTH(siječanj!B1013)+9,DAY(siječanj!B1013))</f>
        <v>43019</v>
      </c>
      <c r="C1013" s="9">
        <v>10.5208333333333</v>
      </c>
      <c r="D1013">
        <v>0.90987681199608894</v>
      </c>
      <c r="E1013" s="6">
        <v>100.92918534818621</v>
      </c>
      <c r="F1013" s="10">
        <v>154.91258039710053</v>
      </c>
      <c r="G1013" s="10">
        <v>173.0560479149693</v>
      </c>
      <c r="H1013" s="10">
        <v>1.6001922182286252</v>
      </c>
      <c r="I1013" s="10">
        <v>91.833125401970037</v>
      </c>
    </row>
    <row r="1014" spans="1:9" x14ac:dyDescent="0.25">
      <c r="A1014" s="13"/>
      <c r="B1014" s="5">
        <f>DATE(YEAR(siječanj!B1014),MONTH(siječanj!B1014)+9,DAY(siječanj!B1014))</f>
        <v>43019</v>
      </c>
      <c r="C1014" s="9">
        <v>10.53125</v>
      </c>
      <c r="D1014">
        <v>0.90987681199608894</v>
      </c>
      <c r="E1014" s="6">
        <v>100.0856464824565</v>
      </c>
      <c r="F1014" s="10">
        <v>153.18410581083356</v>
      </c>
      <c r="G1014" s="10">
        <v>172.54289805406992</v>
      </c>
      <c r="H1014" s="10">
        <v>1.7271368950283159</v>
      </c>
      <c r="I1014" s="10">
        <v>91.065608948025087</v>
      </c>
    </row>
    <row r="1015" spans="1:9" x14ac:dyDescent="0.25">
      <c r="A1015" s="13"/>
      <c r="B1015" s="5">
        <f>DATE(YEAR(siječanj!B1015),MONTH(siječanj!B1015)+9,DAY(siječanj!B1015))</f>
        <v>43019</v>
      </c>
      <c r="C1015" s="9">
        <v>10.5416666666667</v>
      </c>
      <c r="D1015">
        <v>0.90987681199608894</v>
      </c>
      <c r="E1015" s="6">
        <v>97.953277613787293</v>
      </c>
      <c r="F1015" s="10">
        <v>153.10264337436092</v>
      </c>
      <c r="G1015" s="10">
        <v>170.09747915304416</v>
      </c>
      <c r="H1015" s="10">
        <v>1.9026799562274346</v>
      </c>
      <c r="I1015" s="10">
        <v>89.125415959800648</v>
      </c>
    </row>
    <row r="1016" spans="1:9" x14ac:dyDescent="0.25">
      <c r="A1016" s="13"/>
      <c r="B1016" s="5">
        <f>DATE(YEAR(siječanj!B1016),MONTH(siječanj!B1016)+9,DAY(siječanj!B1016))</f>
        <v>43019</v>
      </c>
      <c r="C1016" s="9">
        <v>10.5520833333333</v>
      </c>
      <c r="D1016">
        <v>0.90987681199608894</v>
      </c>
      <c r="E1016" s="6">
        <v>96.838627025001102</v>
      </c>
      <c r="F1016" s="10">
        <v>152.27547399481745</v>
      </c>
      <c r="G1016" s="10">
        <v>164.92669699587836</v>
      </c>
      <c r="H1016" s="10">
        <v>1.7988853206627939</v>
      </c>
      <c r="I1016" s="10">
        <v>88.111221235586299</v>
      </c>
    </row>
    <row r="1017" spans="1:9" x14ac:dyDescent="0.25">
      <c r="A1017" s="13"/>
      <c r="B1017" s="5">
        <f>DATE(YEAR(siječanj!B1017),MONTH(siječanj!B1017)+9,DAY(siječanj!B1017))</f>
        <v>43019</v>
      </c>
      <c r="C1017" s="9">
        <v>10.5625</v>
      </c>
      <c r="D1017">
        <v>0.90987681199608894</v>
      </c>
      <c r="E1017" s="6">
        <v>96.828868785497306</v>
      </c>
      <c r="F1017" s="10">
        <v>152.33556181019742</v>
      </c>
      <c r="G1017" s="10">
        <v>162.88962508977966</v>
      </c>
      <c r="H1017" s="10">
        <v>1.815862550971904</v>
      </c>
      <c r="I1017" s="10">
        <v>88.102342439735892</v>
      </c>
    </row>
    <row r="1018" spans="1:9" x14ac:dyDescent="0.25">
      <c r="A1018" s="13"/>
      <c r="B1018" s="5">
        <f>DATE(YEAR(siječanj!B1018),MONTH(siječanj!B1018)+9,DAY(siječanj!B1018))</f>
        <v>43019</v>
      </c>
      <c r="C1018" s="9">
        <v>10.5729166666667</v>
      </c>
      <c r="D1018">
        <v>0.90987681199608894</v>
      </c>
      <c r="E1018" s="6">
        <v>97.16947819008081</v>
      </c>
      <c r="F1018" s="10">
        <v>152.22229996555879</v>
      </c>
      <c r="G1018" s="10">
        <v>158.8205369412365</v>
      </c>
      <c r="H1018" s="10">
        <v>1.8946879063069573</v>
      </c>
      <c r="I1018" s="10">
        <v>88.412255038914225</v>
      </c>
    </row>
    <row r="1019" spans="1:9" x14ac:dyDescent="0.25">
      <c r="A1019" s="13"/>
      <c r="B1019" s="5">
        <f>DATE(YEAR(siječanj!B1019),MONTH(siječanj!B1019)+9,DAY(siječanj!B1019))</f>
        <v>43019</v>
      </c>
      <c r="C1019" s="9">
        <v>10.5833333333333</v>
      </c>
      <c r="D1019">
        <v>0.90987681199608894</v>
      </c>
      <c r="E1019" s="6">
        <v>99.701687746424028</v>
      </c>
      <c r="F1019" s="10">
        <v>149.34264191417293</v>
      </c>
      <c r="G1019" s="10">
        <v>151.50022841328382</v>
      </c>
      <c r="H1019" s="10">
        <v>1.7558856717726681</v>
      </c>
      <c r="I1019" s="10">
        <v>90.716253797345814</v>
      </c>
    </row>
    <row r="1020" spans="1:9" x14ac:dyDescent="0.25">
      <c r="A1020" s="13"/>
      <c r="B1020" s="5">
        <f>DATE(YEAR(siječanj!B1020),MONTH(siječanj!B1020)+9,DAY(siječanj!B1020))</f>
        <v>43019</v>
      </c>
      <c r="C1020" s="9">
        <v>10.59375</v>
      </c>
      <c r="D1020">
        <v>0.90987681199608894</v>
      </c>
      <c r="E1020" s="6">
        <v>101.26947020595136</v>
      </c>
      <c r="F1020" s="10">
        <v>147.16446261464142</v>
      </c>
      <c r="G1020" s="10">
        <v>142.41994802278214</v>
      </c>
      <c r="H1020" s="10">
        <v>1.9179579633085519</v>
      </c>
      <c r="I1020" s="10">
        <v>92.142742703523936</v>
      </c>
    </row>
    <row r="1021" spans="1:9" x14ac:dyDescent="0.25">
      <c r="A1021" s="13"/>
      <c r="B1021" s="5">
        <f>DATE(YEAR(siječanj!B1021),MONTH(siječanj!B1021)+9,DAY(siječanj!B1021))</f>
        <v>43019</v>
      </c>
      <c r="C1021" s="9">
        <v>10.6041666666667</v>
      </c>
      <c r="D1021">
        <v>0.90987681199608894</v>
      </c>
      <c r="E1021" s="6">
        <v>101.20916801761015</v>
      </c>
      <c r="F1021" s="10">
        <v>147.32030937379525</v>
      </c>
      <c r="G1021" s="10">
        <v>143.99438263772433</v>
      </c>
      <c r="H1021" s="10">
        <v>2.082185537985298</v>
      </c>
      <c r="I1021" s="10">
        <v>92.087875140639653</v>
      </c>
    </row>
    <row r="1022" spans="1:9" x14ac:dyDescent="0.25">
      <c r="A1022" s="13"/>
      <c r="B1022" s="5">
        <f>DATE(YEAR(siječanj!B1022),MONTH(siječanj!B1022)+9,DAY(siječanj!B1022))</f>
        <v>43019</v>
      </c>
      <c r="C1022" s="9">
        <v>10.6145833333333</v>
      </c>
      <c r="D1022">
        <v>0.90987681199608894</v>
      </c>
      <c r="E1022" s="6">
        <v>103.22907694749041</v>
      </c>
      <c r="F1022" s="10">
        <v>146.60331969307751</v>
      </c>
      <c r="G1022" s="10">
        <v>145.0713711964616</v>
      </c>
      <c r="H1022" s="10">
        <v>2.3931713923868476</v>
      </c>
      <c r="I1022" s="10">
        <v>93.925743438281529</v>
      </c>
    </row>
    <row r="1023" spans="1:9" x14ac:dyDescent="0.25">
      <c r="A1023" s="13"/>
      <c r="B1023" s="5">
        <f>DATE(YEAR(siječanj!B1023),MONTH(siječanj!B1023)+9,DAY(siječanj!B1023))</f>
        <v>43019</v>
      </c>
      <c r="C1023" s="9">
        <v>10.625</v>
      </c>
      <c r="D1023">
        <v>0.90987681199608894</v>
      </c>
      <c r="E1023" s="6">
        <v>103.88497018735124</v>
      </c>
      <c r="F1023" s="10">
        <v>144.98431138306836</v>
      </c>
      <c r="G1023" s="10">
        <v>140.43167408734237</v>
      </c>
      <c r="H1023" s="10">
        <v>2.3207018720217145</v>
      </c>
      <c r="I1023" s="10">
        <v>94.522525488375891</v>
      </c>
    </row>
    <row r="1024" spans="1:9" x14ac:dyDescent="0.25">
      <c r="A1024" s="13"/>
      <c r="B1024" s="5">
        <f>DATE(YEAR(siječanj!B1024),MONTH(siječanj!B1024)+9,DAY(siječanj!B1024))</f>
        <v>43019</v>
      </c>
      <c r="C1024" s="9">
        <v>10.6354166666667</v>
      </c>
      <c r="D1024">
        <v>0.90987681199608894</v>
      </c>
      <c r="E1024" s="6">
        <v>104.74068005501694</v>
      </c>
      <c r="F1024" s="10">
        <v>144.29143778994003</v>
      </c>
      <c r="G1024" s="10">
        <v>137.62981888047898</v>
      </c>
      <c r="H1024" s="10">
        <v>2.243453723885334</v>
      </c>
      <c r="I1024" s="10">
        <v>95.301116054761152</v>
      </c>
    </row>
    <row r="1025" spans="1:9" x14ac:dyDescent="0.25">
      <c r="A1025" s="13"/>
      <c r="B1025" s="5">
        <f>DATE(YEAR(siječanj!B1025),MONTH(siječanj!B1025)+9,DAY(siječanj!B1025))</f>
        <v>43019</v>
      </c>
      <c r="C1025" s="9">
        <v>10.6458333333333</v>
      </c>
      <c r="D1025">
        <v>0.90987681199608894</v>
      </c>
      <c r="E1025" s="6">
        <v>106.49953325071903</v>
      </c>
      <c r="F1025" s="10">
        <v>140.15952674032189</v>
      </c>
      <c r="G1025" s="10">
        <v>141.85652996256999</v>
      </c>
      <c r="H1025" s="10">
        <v>2.0142616147780386</v>
      </c>
      <c r="I1025" s="10">
        <v>96.901455793235698</v>
      </c>
    </row>
    <row r="1026" spans="1:9" x14ac:dyDescent="0.25">
      <c r="A1026" s="13"/>
      <c r="B1026" s="5">
        <f>DATE(YEAR(siječanj!B1026),MONTH(siječanj!B1026)+9,DAY(siječanj!B1026))</f>
        <v>43019</v>
      </c>
      <c r="C1026" s="9">
        <v>10.65625</v>
      </c>
      <c r="D1026">
        <v>0.90987681199608894</v>
      </c>
      <c r="E1026" s="6">
        <v>106.30972894188427</v>
      </c>
      <c r="F1026" s="10">
        <v>138.76418442132658</v>
      </c>
      <c r="G1026" s="10">
        <v>140.02510979473391</v>
      </c>
      <c r="H1026" s="10">
        <v>2.1564993006296653</v>
      </c>
      <c r="I1026" s="10">
        <v>96.728757253810016</v>
      </c>
    </row>
    <row r="1027" spans="1:9" x14ac:dyDescent="0.25">
      <c r="A1027" s="13"/>
      <c r="B1027" s="5">
        <f>DATE(YEAR(siječanj!B1027),MONTH(siječanj!B1027)+9,DAY(siječanj!B1027))</f>
        <v>43019</v>
      </c>
      <c r="C1027" s="9">
        <v>10.6666666666667</v>
      </c>
      <c r="D1027">
        <v>0.90987681199608894</v>
      </c>
      <c r="E1027" s="6">
        <v>106.41542699237593</v>
      </c>
      <c r="F1027" s="10">
        <v>139.15092358098792</v>
      </c>
      <c r="G1027" s="10">
        <v>133.69307534721278</v>
      </c>
      <c r="H1027" s="10">
        <v>2.1547790746425273</v>
      </c>
      <c r="I1027" s="10">
        <v>96.824929459025554</v>
      </c>
    </row>
    <row r="1028" spans="1:9" x14ac:dyDescent="0.25">
      <c r="A1028" s="13"/>
      <c r="B1028" s="5">
        <f>DATE(YEAR(siječanj!B1028),MONTH(siječanj!B1028)+9,DAY(siječanj!B1028))</f>
        <v>43019</v>
      </c>
      <c r="C1028" s="9">
        <v>10.6770833333333</v>
      </c>
      <c r="D1028">
        <v>0.90987681199608894</v>
      </c>
      <c r="E1028" s="6">
        <v>107.09419830168363</v>
      </c>
      <c r="F1028" s="10">
        <v>136.51223402188285</v>
      </c>
      <c r="G1028" s="10">
        <v>135.73364856078669</v>
      </c>
      <c r="H1028" s="10">
        <v>2.0839527701476661</v>
      </c>
      <c r="I1028" s="10">
        <v>97.44252773401287</v>
      </c>
    </row>
    <row r="1029" spans="1:9" x14ac:dyDescent="0.25">
      <c r="A1029" s="13"/>
      <c r="B1029" s="5">
        <f>DATE(YEAR(siječanj!B1029),MONTH(siječanj!B1029)+9,DAY(siječanj!B1029))</f>
        <v>43019</v>
      </c>
      <c r="C1029" s="9">
        <v>10.6875</v>
      </c>
      <c r="D1029">
        <v>0.90987681199608894</v>
      </c>
      <c r="E1029" s="6">
        <v>109.65448264655853</v>
      </c>
      <c r="F1029" s="10">
        <v>133.49155076559043</v>
      </c>
      <c r="G1029" s="10">
        <v>135.59158521331869</v>
      </c>
      <c r="H1029" s="10">
        <v>1.9746334087964261</v>
      </c>
      <c r="I1029" s="10">
        <v>99.772071091531132</v>
      </c>
    </row>
    <row r="1030" spans="1:9" x14ac:dyDescent="0.25">
      <c r="A1030" s="13"/>
      <c r="B1030" s="5">
        <f>DATE(YEAR(siječanj!B1030),MONTH(siječanj!B1030)+9,DAY(siječanj!B1030))</f>
        <v>43019</v>
      </c>
      <c r="C1030" s="9">
        <v>10.6979166666667</v>
      </c>
      <c r="D1030">
        <v>0.90987681199608894</v>
      </c>
      <c r="E1030" s="6">
        <v>110.7283207285674</v>
      </c>
      <c r="F1030" s="10">
        <v>133.3051791397121</v>
      </c>
      <c r="G1030" s="10">
        <v>133.70888731586811</v>
      </c>
      <c r="H1030" s="10">
        <v>2.4862226165829777</v>
      </c>
      <c r="I1030" s="10">
        <v>100.74913146218935</v>
      </c>
    </row>
    <row r="1031" spans="1:9" x14ac:dyDescent="0.25">
      <c r="A1031" s="13"/>
      <c r="B1031" s="5">
        <f>DATE(YEAR(siječanj!B1031),MONTH(siječanj!B1031)+9,DAY(siječanj!B1031))</f>
        <v>43019</v>
      </c>
      <c r="C1031" s="9">
        <v>10.7083333333333</v>
      </c>
      <c r="D1031">
        <v>0.90987681199608894</v>
      </c>
      <c r="E1031" s="6">
        <v>112.3042446484944</v>
      </c>
      <c r="F1031" s="10">
        <v>132.28140973882276</v>
      </c>
      <c r="G1031" s="10">
        <v>132.03874762588757</v>
      </c>
      <c r="H1031" s="10">
        <v>7.5585039652803809</v>
      </c>
      <c r="I1031" s="10">
        <v>102.18302809440092</v>
      </c>
    </row>
    <row r="1032" spans="1:9" x14ac:dyDescent="0.25">
      <c r="A1032" s="13"/>
      <c r="B1032" s="5">
        <f>DATE(YEAR(siječanj!B1032),MONTH(siječanj!B1032)+9,DAY(siječanj!B1032))</f>
        <v>43019</v>
      </c>
      <c r="C1032" s="9">
        <v>10.71875</v>
      </c>
      <c r="D1032">
        <v>0.90987681199608894</v>
      </c>
      <c r="E1032" s="6">
        <v>115.45921587928804</v>
      </c>
      <c r="F1032" s="10">
        <v>132.24202320188712</v>
      </c>
      <c r="G1032" s="10">
        <v>132.16942170887944</v>
      </c>
      <c r="H1032" s="10">
        <v>20.800988638576442</v>
      </c>
      <c r="I1032" s="10">
        <v>105.05366325981481</v>
      </c>
    </row>
    <row r="1033" spans="1:9" x14ac:dyDescent="0.25">
      <c r="A1033" s="13"/>
      <c r="B1033" s="5">
        <f>DATE(YEAR(siječanj!B1033),MONTH(siječanj!B1033)+9,DAY(siječanj!B1033))</f>
        <v>43019</v>
      </c>
      <c r="C1033" s="9">
        <v>10.7291666666667</v>
      </c>
      <c r="D1033">
        <v>0.90987681199608894</v>
      </c>
      <c r="E1033" s="6">
        <v>119.61726902320693</v>
      </c>
      <c r="F1033" s="10">
        <v>132.11497787291742</v>
      </c>
      <c r="G1033" s="10">
        <v>134.85106268837785</v>
      </c>
      <c r="H1033" s="10">
        <v>33.532344164524375</v>
      </c>
      <c r="I1033" s="10">
        <v>108.83697939851405</v>
      </c>
    </row>
    <row r="1034" spans="1:9" x14ac:dyDescent="0.25">
      <c r="A1034" s="13"/>
      <c r="B1034" s="5">
        <f>DATE(YEAR(siječanj!B1034),MONTH(siječanj!B1034)+9,DAY(siječanj!B1034))</f>
        <v>43019</v>
      </c>
      <c r="C1034" s="9">
        <v>10.7395833333333</v>
      </c>
      <c r="D1034">
        <v>0.90987681199608894</v>
      </c>
      <c r="E1034" s="6">
        <v>124.13224228245025</v>
      </c>
      <c r="F1034" s="10">
        <v>132.43762924122834</v>
      </c>
      <c r="G1034" s="10">
        <v>136.41250160372087</v>
      </c>
      <c r="H1034" s="10">
        <v>49.640344282333771</v>
      </c>
      <c r="I1034" s="10">
        <v>112.94504887388194</v>
      </c>
    </row>
    <row r="1035" spans="1:9" x14ac:dyDescent="0.25">
      <c r="A1035" s="13"/>
      <c r="B1035" s="5">
        <f>DATE(YEAR(siječanj!B1035),MONTH(siječanj!B1035)+9,DAY(siječanj!B1035))</f>
        <v>43019</v>
      </c>
      <c r="C1035" s="9">
        <v>10.75</v>
      </c>
      <c r="D1035">
        <v>0.90987681199608894</v>
      </c>
      <c r="E1035" s="6">
        <v>128.93938707801604</v>
      </c>
      <c r="F1035" s="10">
        <v>133.1749354331628</v>
      </c>
      <c r="G1035" s="10">
        <v>139.17222895084785</v>
      </c>
      <c r="H1035" s="10">
        <v>67.407170321117121</v>
      </c>
      <c r="I1035" s="10">
        <v>117.31895845527495</v>
      </c>
    </row>
    <row r="1036" spans="1:9" x14ac:dyDescent="0.25">
      <c r="A1036" s="13"/>
      <c r="B1036" s="5">
        <f>DATE(YEAR(siječanj!B1036),MONTH(siječanj!B1036)+9,DAY(siječanj!B1036))</f>
        <v>43019</v>
      </c>
      <c r="C1036" s="9">
        <v>10.7604166666667</v>
      </c>
      <c r="D1036">
        <v>0.90987681199608894</v>
      </c>
      <c r="E1036" s="6">
        <v>133.28452310148575</v>
      </c>
      <c r="F1036" s="10">
        <v>131.39167560487152</v>
      </c>
      <c r="G1036" s="10">
        <v>138.71823275834598</v>
      </c>
      <c r="H1036" s="10">
        <v>82.839791714011113</v>
      </c>
      <c r="I1036" s="10">
        <v>121.27249696799892</v>
      </c>
    </row>
    <row r="1037" spans="1:9" x14ac:dyDescent="0.25">
      <c r="A1037" s="13"/>
      <c r="B1037" s="5">
        <f>DATE(YEAR(siječanj!B1037),MONTH(siječanj!B1037)+9,DAY(siječanj!B1037))</f>
        <v>43019</v>
      </c>
      <c r="C1037" s="9">
        <v>10.7708333333333</v>
      </c>
      <c r="D1037">
        <v>0.90987681199608894</v>
      </c>
      <c r="E1037" s="6">
        <v>138.21450539404347</v>
      </c>
      <c r="F1037" s="10">
        <v>129.6931246865359</v>
      </c>
      <c r="G1037" s="10">
        <v>139.18044540580408</v>
      </c>
      <c r="H1037" s="10">
        <v>100.48046618018535</v>
      </c>
      <c r="I1037" s="10">
        <v>125.75817353954852</v>
      </c>
    </row>
    <row r="1038" spans="1:9" x14ac:dyDescent="0.25">
      <c r="A1038" s="13"/>
      <c r="B1038" s="5">
        <f>DATE(YEAR(siječanj!B1038),MONTH(siječanj!B1038)+9,DAY(siječanj!B1038))</f>
        <v>43019</v>
      </c>
      <c r="C1038" s="9">
        <v>10.78125</v>
      </c>
      <c r="D1038">
        <v>0.90987681199608894</v>
      </c>
      <c r="E1038" s="6">
        <v>143.89300083192308</v>
      </c>
      <c r="F1038" s="10">
        <v>128.75756718057031</v>
      </c>
      <c r="G1038" s="10">
        <v>139.41893492138308</v>
      </c>
      <c r="H1038" s="10">
        <v>127.45838428575689</v>
      </c>
      <c r="I1038" s="10">
        <v>130.92490486550074</v>
      </c>
    </row>
    <row r="1039" spans="1:9" x14ac:dyDescent="0.25">
      <c r="A1039" s="13"/>
      <c r="B1039" s="5">
        <f>DATE(YEAR(siječanj!B1039),MONTH(siječanj!B1039)+9,DAY(siječanj!B1039))</f>
        <v>43019</v>
      </c>
      <c r="C1039" s="9">
        <v>10.7916666666667</v>
      </c>
      <c r="D1039">
        <v>0.90987681199608894</v>
      </c>
      <c r="E1039" s="6">
        <v>149.50187154854254</v>
      </c>
      <c r="F1039" s="10">
        <v>126.80988349034283</v>
      </c>
      <c r="G1039" s="10">
        <v>138.79105114047124</v>
      </c>
      <c r="H1039" s="10">
        <v>151.1638874921853</v>
      </c>
      <c r="I1039" s="10">
        <v>136.02828627203667</v>
      </c>
    </row>
    <row r="1040" spans="1:9" x14ac:dyDescent="0.25">
      <c r="A1040" s="13"/>
      <c r="B1040" s="5">
        <f>DATE(YEAR(siječanj!B1040),MONTH(siječanj!B1040)+9,DAY(siječanj!B1040))</f>
        <v>43019</v>
      </c>
      <c r="C1040" s="9">
        <v>10.8020833333333</v>
      </c>
      <c r="D1040">
        <v>0.90987681199608894</v>
      </c>
      <c r="E1040" s="6">
        <v>155.89446129653732</v>
      </c>
      <c r="F1040" s="10">
        <v>123.51153055944341</v>
      </c>
      <c r="G1040" s="10">
        <v>139.02014641574195</v>
      </c>
      <c r="H1040" s="10">
        <v>183.68218144031366</v>
      </c>
      <c r="I1040" s="10">
        <v>141.84475545234105</v>
      </c>
    </row>
    <row r="1041" spans="1:9" x14ac:dyDescent="0.25">
      <c r="A1041" s="13"/>
      <c r="B1041" s="5">
        <f>DATE(YEAR(siječanj!B1041),MONTH(siječanj!B1041)+9,DAY(siječanj!B1041))</f>
        <v>43019</v>
      </c>
      <c r="C1041" s="9">
        <v>10.8125</v>
      </c>
      <c r="D1041">
        <v>0.90987681199608894</v>
      </c>
      <c r="E1041" s="6">
        <v>158.18708284861157</v>
      </c>
      <c r="F1041" s="10">
        <v>120.87364660672122</v>
      </c>
      <c r="G1041" s="10">
        <v>137.25592010406396</v>
      </c>
      <c r="H1041" s="10">
        <v>199.43654710094853</v>
      </c>
      <c r="I1041" s="10">
        <v>143.93075864125589</v>
      </c>
    </row>
    <row r="1042" spans="1:9" x14ac:dyDescent="0.25">
      <c r="A1042" s="13"/>
      <c r="B1042" s="5">
        <f>DATE(YEAR(siječanj!B1042),MONTH(siječanj!B1042)+9,DAY(siječanj!B1042))</f>
        <v>43019</v>
      </c>
      <c r="C1042" s="9">
        <v>10.8229166666667</v>
      </c>
      <c r="D1042">
        <v>0.90987681199608894</v>
      </c>
      <c r="E1042" s="6">
        <v>158.1804271575912</v>
      </c>
      <c r="F1042" s="10">
        <v>116.20864857921974</v>
      </c>
      <c r="G1042" s="10">
        <v>132.49737884441791</v>
      </c>
      <c r="H1042" s="10">
        <v>217.39023468784754</v>
      </c>
      <c r="I1042" s="10">
        <v>143.92470278232864</v>
      </c>
    </row>
    <row r="1043" spans="1:9" x14ac:dyDescent="0.25">
      <c r="A1043" s="13"/>
      <c r="B1043" s="5">
        <f>DATE(YEAR(siječanj!B1043),MONTH(siječanj!B1043)+9,DAY(siječanj!B1043))</f>
        <v>43019</v>
      </c>
      <c r="C1043" s="9">
        <v>10.8333333333333</v>
      </c>
      <c r="D1043">
        <v>0.90987681199608894</v>
      </c>
      <c r="E1043" s="6">
        <v>158.08854467808126</v>
      </c>
      <c r="F1043" s="10">
        <v>110.97283634556845</v>
      </c>
      <c r="G1043" s="10">
        <v>123.39718426689173</v>
      </c>
      <c r="H1043" s="10">
        <v>223.33299639208067</v>
      </c>
      <c r="I1043" s="10">
        <v>143.84110104479385</v>
      </c>
    </row>
    <row r="1044" spans="1:9" x14ac:dyDescent="0.25">
      <c r="A1044" s="13"/>
      <c r="B1044" s="5">
        <f>DATE(YEAR(siječanj!B1044),MONTH(siječanj!B1044)+9,DAY(siječanj!B1044))</f>
        <v>43019</v>
      </c>
      <c r="C1044" s="9">
        <v>10.84375</v>
      </c>
      <c r="D1044">
        <v>0.90987681199608894</v>
      </c>
      <c r="E1044" s="6">
        <v>156.85453926748809</v>
      </c>
      <c r="F1044" s="10">
        <v>93.725569215664095</v>
      </c>
      <c r="G1044" s="10">
        <v>106.00463167511717</v>
      </c>
      <c r="H1044" s="10">
        <v>223.8755506677671</v>
      </c>
      <c r="I1044" s="10">
        <v>142.71830813581741</v>
      </c>
    </row>
    <row r="1045" spans="1:9" x14ac:dyDescent="0.25">
      <c r="A1045" s="13"/>
      <c r="B1045" s="5">
        <f>DATE(YEAR(siječanj!B1045),MONTH(siječanj!B1045)+9,DAY(siječanj!B1045))</f>
        <v>43019</v>
      </c>
      <c r="C1045" s="9">
        <v>10.8541666666667</v>
      </c>
      <c r="D1045">
        <v>0.90987681199608894</v>
      </c>
      <c r="E1045" s="6">
        <v>156.45449611023935</v>
      </c>
      <c r="F1045" s="10">
        <v>87.2941088541521</v>
      </c>
      <c r="G1045" s="10">
        <v>99.97535216024346</v>
      </c>
      <c r="H1045" s="10">
        <v>223.97144726576175</v>
      </c>
      <c r="I1045" s="10">
        <v>142.35431814323908</v>
      </c>
    </row>
    <row r="1046" spans="1:9" x14ac:dyDescent="0.25">
      <c r="A1046" s="13"/>
      <c r="B1046" s="5">
        <f>DATE(YEAR(siječanj!B1046),MONTH(siječanj!B1046)+9,DAY(siječanj!B1046))</f>
        <v>43019</v>
      </c>
      <c r="C1046" s="9">
        <v>10.8645833333333</v>
      </c>
      <c r="D1046">
        <v>0.90987681199608894</v>
      </c>
      <c r="E1046" s="6">
        <v>155.63859136396692</v>
      </c>
      <c r="F1046" s="10">
        <v>84.066729444780748</v>
      </c>
      <c r="G1046" s="10">
        <v>95.92974360336207</v>
      </c>
      <c r="H1046" s="10">
        <v>224.92254621221096</v>
      </c>
      <c r="I1046" s="10">
        <v>141.61194533380825</v>
      </c>
    </row>
    <row r="1047" spans="1:9" x14ac:dyDescent="0.25">
      <c r="A1047" s="13"/>
      <c r="B1047" s="5">
        <f>DATE(YEAR(siječanj!B1047),MONTH(siječanj!B1047)+9,DAY(siječanj!B1047))</f>
        <v>43019</v>
      </c>
      <c r="C1047" s="9">
        <v>10.875</v>
      </c>
      <c r="D1047">
        <v>0.90987681199608894</v>
      </c>
      <c r="E1047" s="6">
        <v>152.58799716893958</v>
      </c>
      <c r="F1047" s="10">
        <v>81.411158223563874</v>
      </c>
      <c r="G1047" s="10">
        <v>88.80736310564879</v>
      </c>
      <c r="H1047" s="10">
        <v>226.32686969904478</v>
      </c>
      <c r="I1047" s="10">
        <v>138.83628041294298</v>
      </c>
    </row>
    <row r="1048" spans="1:9" x14ac:dyDescent="0.25">
      <c r="A1048" s="13"/>
      <c r="B1048" s="5">
        <f>DATE(YEAR(siječanj!B1048),MONTH(siječanj!B1048)+9,DAY(siječanj!B1048))</f>
        <v>43019</v>
      </c>
      <c r="C1048" s="9">
        <v>10.8854166666667</v>
      </c>
      <c r="D1048">
        <v>0.90987681199608894</v>
      </c>
      <c r="E1048" s="6">
        <v>157.79163991920046</v>
      </c>
      <c r="F1048" s="10">
        <v>77.276132964197174</v>
      </c>
      <c r="G1048" s="10">
        <v>73.463744401018914</v>
      </c>
      <c r="H1048" s="10">
        <v>232.37736055572245</v>
      </c>
      <c r="I1048" s="10">
        <v>143.57095428931692</v>
      </c>
    </row>
    <row r="1049" spans="1:9" x14ac:dyDescent="0.25">
      <c r="A1049" s="13"/>
      <c r="B1049" s="5">
        <f>DATE(YEAR(siječanj!B1049),MONTH(siječanj!B1049)+9,DAY(siječanj!B1049))</f>
        <v>43019</v>
      </c>
      <c r="C1049" s="9">
        <v>10.8958333333333</v>
      </c>
      <c r="D1049">
        <v>0.90987681199608894</v>
      </c>
      <c r="E1049" s="6">
        <v>159.99053790813181</v>
      </c>
      <c r="F1049" s="10">
        <v>73.26827728155078</v>
      </c>
      <c r="G1049" s="10">
        <v>63.488747750196445</v>
      </c>
      <c r="H1049" s="10">
        <v>236.43448154218331</v>
      </c>
      <c r="I1049" s="10">
        <v>145.57168058139038</v>
      </c>
    </row>
    <row r="1050" spans="1:9" x14ac:dyDescent="0.25">
      <c r="A1050" s="13"/>
      <c r="B1050" s="5">
        <f>DATE(YEAR(siječanj!B1050),MONTH(siječanj!B1050)+9,DAY(siječanj!B1050))</f>
        <v>43019</v>
      </c>
      <c r="C1050" s="9">
        <v>10.90625</v>
      </c>
      <c r="D1050">
        <v>0.90987681199608894</v>
      </c>
      <c r="E1050" s="6">
        <v>156.65025639906409</v>
      </c>
      <c r="F1050" s="10">
        <v>71.720166341222551</v>
      </c>
      <c r="G1050" s="10">
        <v>59.931166972775955</v>
      </c>
      <c r="H1050" s="10">
        <v>237.75627418689001</v>
      </c>
      <c r="I1050" s="10">
        <v>142.53243589075038</v>
      </c>
    </row>
    <row r="1051" spans="1:9" x14ac:dyDescent="0.25">
      <c r="A1051" s="13"/>
      <c r="B1051" s="5">
        <f>DATE(YEAR(siječanj!B1051),MONTH(siječanj!B1051)+9,DAY(siječanj!B1051))</f>
        <v>43019</v>
      </c>
      <c r="C1051" s="9">
        <v>10.9166666666667</v>
      </c>
      <c r="D1051">
        <v>0.90987681199608894</v>
      </c>
      <c r="E1051" s="6">
        <v>151.63743129800955</v>
      </c>
      <c r="F1051" s="10">
        <v>71.144502464807928</v>
      </c>
      <c r="G1051" s="10">
        <v>57.31350697918954</v>
      </c>
      <c r="H1051" s="10">
        <v>236.09090340611382</v>
      </c>
      <c r="I1051" s="10">
        <v>137.97138256870889</v>
      </c>
    </row>
    <row r="1052" spans="1:9" x14ac:dyDescent="0.25">
      <c r="A1052" s="13"/>
      <c r="B1052" s="5">
        <f>DATE(YEAR(siječanj!B1052),MONTH(siječanj!B1052)+9,DAY(siječanj!B1052))</f>
        <v>43019</v>
      </c>
      <c r="C1052" s="9">
        <v>10.9270833333333</v>
      </c>
      <c r="D1052">
        <v>0.90987681199608894</v>
      </c>
      <c r="E1052" s="6">
        <v>144.46421414964573</v>
      </c>
      <c r="F1052" s="10">
        <v>69.968858224791518</v>
      </c>
      <c r="G1052" s="10">
        <v>54.91391754900674</v>
      </c>
      <c r="H1052" s="10">
        <v>237.45911814931992</v>
      </c>
      <c r="I1052" s="10">
        <v>131.44463861799994</v>
      </c>
    </row>
    <row r="1053" spans="1:9" x14ac:dyDescent="0.25">
      <c r="A1053" s="13"/>
      <c r="B1053" s="5">
        <f>DATE(YEAR(siječanj!B1053),MONTH(siječanj!B1053)+9,DAY(siječanj!B1053))</f>
        <v>43019</v>
      </c>
      <c r="C1053" s="9">
        <v>10.9375</v>
      </c>
      <c r="D1053">
        <v>0.90987681199608894</v>
      </c>
      <c r="E1053" s="6">
        <v>134.45691920398323</v>
      </c>
      <c r="F1053" s="10">
        <v>66.811939313978002</v>
      </c>
      <c r="G1053" s="10">
        <v>53.035594282863883</v>
      </c>
      <c r="H1053" s="10">
        <v>236.79258858692441</v>
      </c>
      <c r="I1053" s="10">
        <v>122.33923299613596</v>
      </c>
    </row>
    <row r="1054" spans="1:9" x14ac:dyDescent="0.25">
      <c r="A1054" s="13"/>
      <c r="B1054" s="5">
        <f>DATE(YEAR(siječanj!B1054),MONTH(siječanj!B1054)+9,DAY(siječanj!B1054))</f>
        <v>43019</v>
      </c>
      <c r="C1054" s="9">
        <v>10.9479166666667</v>
      </c>
      <c r="D1054">
        <v>0.90987681199608894</v>
      </c>
      <c r="E1054" s="6">
        <v>122.29962664167893</v>
      </c>
      <c r="F1054" s="10">
        <v>64.825851044843731</v>
      </c>
      <c r="G1054" s="10">
        <v>52.098666035281525</v>
      </c>
      <c r="H1054" s="10">
        <v>235.05854978518838</v>
      </c>
      <c r="I1054" s="10">
        <v>111.27759439704276</v>
      </c>
    </row>
    <row r="1055" spans="1:9" x14ac:dyDescent="0.25">
      <c r="A1055" s="13"/>
      <c r="B1055" s="5">
        <f>DATE(YEAR(siječanj!B1055),MONTH(siječanj!B1055)+9,DAY(siječanj!B1055))</f>
        <v>43019</v>
      </c>
      <c r="C1055" s="9">
        <v>10.9583333333333</v>
      </c>
      <c r="D1055">
        <v>0.90987681199608894</v>
      </c>
      <c r="E1055" s="6">
        <v>110.80545766654883</v>
      </c>
      <c r="F1055" s="10">
        <v>62.734552986907147</v>
      </c>
      <c r="G1055" s="10">
        <v>51.126428263572414</v>
      </c>
      <c r="H1055" s="10">
        <v>234.89955889845851</v>
      </c>
      <c r="I1055" s="10">
        <v>100.81931657340705</v>
      </c>
    </row>
    <row r="1056" spans="1:9" x14ac:dyDescent="0.25">
      <c r="A1056" s="13"/>
      <c r="B1056" s="5">
        <f>DATE(YEAR(siječanj!B1056),MONTH(siječanj!B1056)+9,DAY(siječanj!B1056))</f>
        <v>43019</v>
      </c>
      <c r="C1056" s="9">
        <v>10.96875</v>
      </c>
      <c r="D1056">
        <v>0.90987681199608894</v>
      </c>
      <c r="E1056" s="6">
        <v>100.72290954394819</v>
      </c>
      <c r="F1056" s="10">
        <v>60.933517714298212</v>
      </c>
      <c r="G1056" s="10">
        <v>50.749933552095705</v>
      </c>
      <c r="H1056" s="10">
        <v>234.8378417906444</v>
      </c>
      <c r="I1056" s="10">
        <v>91.64543983081802</v>
      </c>
    </row>
    <row r="1057" spans="1:9" x14ac:dyDescent="0.25">
      <c r="A1057" s="13"/>
      <c r="B1057" s="5">
        <f>DATE(YEAR(siječanj!B1057),MONTH(siječanj!B1057)+9,DAY(siječanj!B1057))</f>
        <v>43019</v>
      </c>
      <c r="C1057" s="9">
        <v>10.9791666666667</v>
      </c>
      <c r="D1057">
        <v>0.90987681199608894</v>
      </c>
      <c r="E1057" s="6">
        <v>91.68728891487946</v>
      </c>
      <c r="F1057" s="10">
        <v>60.497704701147526</v>
      </c>
      <c r="G1057" s="10">
        <v>50.917259193544083</v>
      </c>
      <c r="H1057" s="10">
        <v>234.59774424888377</v>
      </c>
      <c r="I1057" s="10">
        <v>83.42413813843487</v>
      </c>
    </row>
    <row r="1058" spans="1:9" ht="15.75" thickBot="1" x14ac:dyDescent="0.3">
      <c r="A1058" s="13"/>
      <c r="B1058" s="5">
        <f>DATE(YEAR(siječanj!B1058),MONTH(siječanj!B1058)+9,DAY(siječanj!B1058))</f>
        <v>43019</v>
      </c>
      <c r="C1058" s="9">
        <v>10.9895833333333</v>
      </c>
      <c r="D1058">
        <v>0.90987681199608894</v>
      </c>
      <c r="E1058" s="6">
        <v>83.848309127384468</v>
      </c>
      <c r="F1058" s="10">
        <v>58.582321418080326</v>
      </c>
      <c r="G1058" s="10">
        <v>49.800746722277381</v>
      </c>
      <c r="H1058" s="10">
        <v>235.60116106836392</v>
      </c>
      <c r="I1058" s="10">
        <v>76.29163220008715</v>
      </c>
    </row>
    <row r="1059" spans="1:9" x14ac:dyDescent="0.25">
      <c r="A1059" s="12">
        <f t="shared" ref="A1059" si="9">A963+1</f>
        <v>285</v>
      </c>
      <c r="B1059" s="5">
        <f>DATE(YEAR(siječanj!B1059),MONTH(siječanj!B1059)+9,DAY(siječanj!B1059))</f>
        <v>43020</v>
      </c>
      <c r="C1059" s="9">
        <v>11</v>
      </c>
      <c r="D1059">
        <v>0.90920103348233616</v>
      </c>
      <c r="E1059" s="6">
        <v>76.43054049267694</v>
      </c>
      <c r="F1059" s="10">
        <v>57.768606867527694</v>
      </c>
      <c r="G1059" s="10">
        <v>49.300700724938075</v>
      </c>
      <c r="H1059" s="10">
        <v>236.46538460193713</v>
      </c>
      <c r="I1059" s="10">
        <v>69.490726405555421</v>
      </c>
    </row>
    <row r="1060" spans="1:9" x14ac:dyDescent="0.25">
      <c r="A1060" s="13"/>
      <c r="B1060" s="5">
        <f>DATE(YEAR(siječanj!B1060),MONTH(siječanj!B1060)+9,DAY(siječanj!B1060))</f>
        <v>43020</v>
      </c>
      <c r="C1060" s="9">
        <v>11.0104166666667</v>
      </c>
      <c r="D1060">
        <v>0.90920103348233616</v>
      </c>
      <c r="E1060" s="6">
        <v>70.814132746888305</v>
      </c>
      <c r="F1060" s="10">
        <v>57.487145632531856</v>
      </c>
      <c r="G1060" s="10">
        <v>49.680400294515685</v>
      </c>
      <c r="H1060" s="10">
        <v>236.52041483129196</v>
      </c>
      <c r="I1060" s="10">
        <v>64.384282678626192</v>
      </c>
    </row>
    <row r="1061" spans="1:9" x14ac:dyDescent="0.25">
      <c r="A1061" s="13"/>
      <c r="B1061" s="5">
        <f>DATE(YEAR(siječanj!B1061),MONTH(siječanj!B1061)+9,DAY(siječanj!B1061))</f>
        <v>43020</v>
      </c>
      <c r="C1061" s="9">
        <v>11.0208333333333</v>
      </c>
      <c r="D1061">
        <v>0.90920103348233616</v>
      </c>
      <c r="E1061" s="6">
        <v>66.519561514712223</v>
      </c>
      <c r="F1061" s="10">
        <v>56.999425115580088</v>
      </c>
      <c r="G1061" s="10">
        <v>48.767696768103555</v>
      </c>
      <c r="H1061" s="10">
        <v>236.75569374002583</v>
      </c>
      <c r="I1061" s="10">
        <v>60.479654075968185</v>
      </c>
    </row>
    <row r="1062" spans="1:9" x14ac:dyDescent="0.25">
      <c r="A1062" s="13"/>
      <c r="B1062" s="5">
        <f>DATE(YEAR(siječanj!B1062),MONTH(siječanj!B1062)+9,DAY(siječanj!B1062))</f>
        <v>43020</v>
      </c>
      <c r="C1062" s="9">
        <v>11.03125</v>
      </c>
      <c r="D1062">
        <v>0.90920103348233616</v>
      </c>
      <c r="E1062" s="6">
        <v>63.060060163554091</v>
      </c>
      <c r="F1062" s="10">
        <v>56.532983027914092</v>
      </c>
      <c r="G1062" s="10">
        <v>49.01505973454946</v>
      </c>
      <c r="H1062" s="10">
        <v>236.53970136497566</v>
      </c>
      <c r="I1062" s="10">
        <v>57.334271872161679</v>
      </c>
    </row>
    <row r="1063" spans="1:9" x14ac:dyDescent="0.25">
      <c r="A1063" s="13"/>
      <c r="B1063" s="5">
        <f>DATE(YEAR(siječanj!B1063),MONTH(siječanj!B1063)+9,DAY(siječanj!B1063))</f>
        <v>43020</v>
      </c>
      <c r="C1063" s="9">
        <v>11.0416666666667</v>
      </c>
      <c r="D1063">
        <v>0.90920103348233616</v>
      </c>
      <c r="E1063" s="6">
        <v>59.795548922838449</v>
      </c>
      <c r="F1063" s="10">
        <v>56.13224395235612</v>
      </c>
      <c r="G1063" s="10">
        <v>48.734686729664212</v>
      </c>
      <c r="H1063" s="10">
        <v>236.43165217048701</v>
      </c>
      <c r="I1063" s="10">
        <v>54.366174878288312</v>
      </c>
    </row>
    <row r="1064" spans="1:9" x14ac:dyDescent="0.25">
      <c r="A1064" s="13"/>
      <c r="B1064" s="5">
        <f>DATE(YEAR(siječanj!B1064),MONTH(siječanj!B1064)+9,DAY(siječanj!B1064))</f>
        <v>43020</v>
      </c>
      <c r="C1064" s="9">
        <v>11.0520833333333</v>
      </c>
      <c r="D1064">
        <v>0.90920103348233616</v>
      </c>
      <c r="E1064" s="6">
        <v>58.167106975720387</v>
      </c>
      <c r="F1064" s="10">
        <v>55.291134776795339</v>
      </c>
      <c r="G1064" s="10">
        <v>47.085919437144085</v>
      </c>
      <c r="H1064" s="10">
        <v>236.73962562914832</v>
      </c>
      <c r="I1064" s="10">
        <v>52.885593777002583</v>
      </c>
    </row>
    <row r="1065" spans="1:9" x14ac:dyDescent="0.25">
      <c r="A1065" s="13"/>
      <c r="B1065" s="5">
        <f>DATE(YEAR(siječanj!B1065),MONTH(siječanj!B1065)+9,DAY(siječanj!B1065))</f>
        <v>43020</v>
      </c>
      <c r="C1065" s="9">
        <v>11.0625</v>
      </c>
      <c r="D1065">
        <v>0.90920103348233616</v>
      </c>
      <c r="E1065" s="6">
        <v>56.198807937438673</v>
      </c>
      <c r="F1065" s="10">
        <v>54.908199201498704</v>
      </c>
      <c r="G1065" s="10">
        <v>47.229004333131719</v>
      </c>
      <c r="H1065" s="10">
        <v>236.27493058187622</v>
      </c>
      <c r="I1065" s="10">
        <v>51.096014257194561</v>
      </c>
    </row>
    <row r="1066" spans="1:9" x14ac:dyDescent="0.25">
      <c r="A1066" s="13"/>
      <c r="B1066" s="5">
        <f>DATE(YEAR(siječanj!B1066),MONTH(siječanj!B1066)+9,DAY(siječanj!B1066))</f>
        <v>43020</v>
      </c>
      <c r="C1066" s="9">
        <v>11.0729166666667</v>
      </c>
      <c r="D1066">
        <v>0.90920103348233616</v>
      </c>
      <c r="E1066" s="6">
        <v>54.99037622063048</v>
      </c>
      <c r="F1066" s="10">
        <v>54.97122487498121</v>
      </c>
      <c r="G1066" s="10">
        <v>46.764812685796308</v>
      </c>
      <c r="H1066" s="10">
        <v>236.51190971396952</v>
      </c>
      <c r="I1066" s="10">
        <v>49.997306891379715</v>
      </c>
    </row>
    <row r="1067" spans="1:9" x14ac:dyDescent="0.25">
      <c r="A1067" s="13"/>
      <c r="B1067" s="5">
        <f>DATE(YEAR(siječanj!B1067),MONTH(siječanj!B1067)+9,DAY(siječanj!B1067))</f>
        <v>43020</v>
      </c>
      <c r="C1067" s="9">
        <v>11.0833333333333</v>
      </c>
      <c r="D1067">
        <v>0.90920103348233616</v>
      </c>
      <c r="E1067" s="6">
        <v>53.87092392692977</v>
      </c>
      <c r="F1067" s="10">
        <v>54.992920135430232</v>
      </c>
      <c r="G1067" s="10">
        <v>47.408015688430517</v>
      </c>
      <c r="H1067" s="10">
        <v>236.61817867458777</v>
      </c>
      <c r="I1067" s="10">
        <v>48.979499709012856</v>
      </c>
    </row>
    <row r="1068" spans="1:9" x14ac:dyDescent="0.25">
      <c r="A1068" s="13"/>
      <c r="B1068" s="5">
        <f>DATE(YEAR(siječanj!B1068),MONTH(siječanj!B1068)+9,DAY(siječanj!B1068))</f>
        <v>43020</v>
      </c>
      <c r="C1068" s="9">
        <v>11.09375</v>
      </c>
      <c r="D1068">
        <v>0.90920103348233616</v>
      </c>
      <c r="E1068" s="6">
        <v>52.888745012399852</v>
      </c>
      <c r="F1068" s="10">
        <v>55.071088002516362</v>
      </c>
      <c r="G1068" s="10">
        <v>47.448048372183472</v>
      </c>
      <c r="H1068" s="10">
        <v>236.8212663543402</v>
      </c>
      <c r="I1068" s="10">
        <v>48.086501624857696</v>
      </c>
    </row>
    <row r="1069" spans="1:9" x14ac:dyDescent="0.25">
      <c r="A1069" s="13"/>
      <c r="B1069" s="5">
        <f>DATE(YEAR(siječanj!B1069),MONTH(siječanj!B1069)+9,DAY(siječanj!B1069))</f>
        <v>43020</v>
      </c>
      <c r="C1069" s="9">
        <v>11.1041666666667</v>
      </c>
      <c r="D1069">
        <v>0.90920103348233616</v>
      </c>
      <c r="E1069" s="6">
        <v>52.986153720302461</v>
      </c>
      <c r="F1069" s="10">
        <v>55.958501509126009</v>
      </c>
      <c r="G1069" s="10">
        <v>48.755798732403939</v>
      </c>
      <c r="H1069" s="10">
        <v>236.50580091145238</v>
      </c>
      <c r="I1069" s="10">
        <v>48.175065722752926</v>
      </c>
    </row>
    <row r="1070" spans="1:9" x14ac:dyDescent="0.25">
      <c r="A1070" s="13"/>
      <c r="B1070" s="5">
        <f>DATE(YEAR(siječanj!B1070),MONTH(siječanj!B1070)+9,DAY(siječanj!B1070))</f>
        <v>43020</v>
      </c>
      <c r="C1070" s="9">
        <v>11.1145833333333</v>
      </c>
      <c r="D1070">
        <v>0.90920103348233616</v>
      </c>
      <c r="E1070" s="6">
        <v>52.501870317492042</v>
      </c>
      <c r="F1070" s="10">
        <v>55.88411317845285</v>
      </c>
      <c r="G1070" s="10">
        <v>48.293337708443019</v>
      </c>
      <c r="H1070" s="10">
        <v>236.31838229015369</v>
      </c>
      <c r="I1070" s="10">
        <v>47.734754752419356</v>
      </c>
    </row>
    <row r="1071" spans="1:9" x14ac:dyDescent="0.25">
      <c r="A1071" s="13"/>
      <c r="B1071" s="5">
        <f>DATE(YEAR(siječanj!B1071),MONTH(siječanj!B1071)+9,DAY(siječanj!B1071))</f>
        <v>43020</v>
      </c>
      <c r="C1071" s="9">
        <v>11.125</v>
      </c>
      <c r="D1071">
        <v>0.90920103348233616</v>
      </c>
      <c r="E1071" s="6">
        <v>52.824630639565783</v>
      </c>
      <c r="F1071" s="10">
        <v>55.369735507012543</v>
      </c>
      <c r="G1071" s="10">
        <v>47.803030473657842</v>
      </c>
      <c r="H1071" s="10">
        <v>236.36414730233128</v>
      </c>
      <c r="I1071" s="10">
        <v>48.028208770815887</v>
      </c>
    </row>
    <row r="1072" spans="1:9" x14ac:dyDescent="0.25">
      <c r="A1072" s="13"/>
      <c r="B1072" s="5">
        <f>DATE(YEAR(siječanj!B1072),MONTH(siječanj!B1072)+9,DAY(siječanj!B1072))</f>
        <v>43020</v>
      </c>
      <c r="C1072" s="9">
        <v>11.1354166666667</v>
      </c>
      <c r="D1072">
        <v>0.90920103348233616</v>
      </c>
      <c r="E1072" s="6">
        <v>53.29760849862236</v>
      </c>
      <c r="F1072" s="10">
        <v>55.148133631855274</v>
      </c>
      <c r="G1072" s="10">
        <v>48.117895763854108</v>
      </c>
      <c r="H1072" s="10">
        <v>236.12761122844285</v>
      </c>
      <c r="I1072" s="10">
        <v>48.458240729084395</v>
      </c>
    </row>
    <row r="1073" spans="1:9" x14ac:dyDescent="0.25">
      <c r="A1073" s="13"/>
      <c r="B1073" s="5">
        <f>DATE(YEAR(siječanj!B1073),MONTH(siječanj!B1073)+9,DAY(siječanj!B1073))</f>
        <v>43020</v>
      </c>
      <c r="C1073" s="9">
        <v>11.1458333333333</v>
      </c>
      <c r="D1073">
        <v>0.90920103348233616</v>
      </c>
      <c r="E1073" s="6">
        <v>53.805724753874216</v>
      </c>
      <c r="F1073" s="10">
        <v>54.970920267592675</v>
      </c>
      <c r="G1073" s="10">
        <v>47.303761654408007</v>
      </c>
      <c r="H1073" s="10">
        <v>235.83101826484415</v>
      </c>
      <c r="I1073" s="10">
        <v>48.920220553488555</v>
      </c>
    </row>
    <row r="1074" spans="1:9" x14ac:dyDescent="0.25">
      <c r="A1074" s="13"/>
      <c r="B1074" s="5">
        <f>DATE(YEAR(siječanj!B1074),MONTH(siječanj!B1074)+9,DAY(siječanj!B1074))</f>
        <v>43020</v>
      </c>
      <c r="C1074" s="9">
        <v>11.15625</v>
      </c>
      <c r="D1074">
        <v>0.90920103348233616</v>
      </c>
      <c r="E1074" s="6">
        <v>54.474711026234431</v>
      </c>
      <c r="F1074" s="10">
        <v>54.398406672854193</v>
      </c>
      <c r="G1074" s="10">
        <v>47.242148257418059</v>
      </c>
      <c r="H1074" s="10">
        <v>235.91620745620023</v>
      </c>
      <c r="I1074" s="10">
        <v>49.528463563703959</v>
      </c>
    </row>
    <row r="1075" spans="1:9" x14ac:dyDescent="0.25">
      <c r="A1075" s="13"/>
      <c r="B1075" s="5">
        <f>DATE(YEAR(siječanj!B1075),MONTH(siječanj!B1075)+9,DAY(siječanj!B1075))</f>
        <v>43020</v>
      </c>
      <c r="C1075" s="9">
        <v>11.1666666666667</v>
      </c>
      <c r="D1075">
        <v>0.90920103348233616</v>
      </c>
      <c r="E1075" s="6">
        <v>57.175833802792063</v>
      </c>
      <c r="F1075" s="10">
        <v>54.590209127830711</v>
      </c>
      <c r="G1075" s="10">
        <v>47.607381898742702</v>
      </c>
      <c r="H1075" s="10">
        <v>235.98825592125107</v>
      </c>
      <c r="I1075" s="10">
        <v>51.984327183712836</v>
      </c>
    </row>
    <row r="1076" spans="1:9" x14ac:dyDescent="0.25">
      <c r="A1076" s="13"/>
      <c r="B1076" s="5">
        <f>DATE(YEAR(siječanj!B1076),MONTH(siječanj!B1076)+9,DAY(siječanj!B1076))</f>
        <v>43020</v>
      </c>
      <c r="C1076" s="9">
        <v>11.1770833333333</v>
      </c>
      <c r="D1076">
        <v>0.90920103348233616</v>
      </c>
      <c r="E1076" s="6">
        <v>59.480276005038178</v>
      </c>
      <c r="F1076" s="10">
        <v>54.653367065047711</v>
      </c>
      <c r="G1076" s="10">
        <v>49.023692821058773</v>
      </c>
      <c r="H1076" s="10">
        <v>235.2079864167699</v>
      </c>
      <c r="I1076" s="10">
        <v>54.079528415595313</v>
      </c>
    </row>
    <row r="1077" spans="1:9" x14ac:dyDescent="0.25">
      <c r="A1077" s="13"/>
      <c r="B1077" s="5">
        <f>DATE(YEAR(siječanj!B1077),MONTH(siječanj!B1077)+9,DAY(siječanj!B1077))</f>
        <v>43020</v>
      </c>
      <c r="C1077" s="9">
        <v>11.1875</v>
      </c>
      <c r="D1077">
        <v>0.90920103348233616</v>
      </c>
      <c r="E1077" s="6">
        <v>63.297657217004883</v>
      </c>
      <c r="F1077" s="10">
        <v>54.517628401528974</v>
      </c>
      <c r="G1077" s="10">
        <v>47.371920974069049</v>
      </c>
      <c r="H1077" s="10">
        <v>226.39380849283498</v>
      </c>
      <c r="I1077" s="10">
        <v>57.550295358711494</v>
      </c>
    </row>
    <row r="1078" spans="1:9" x14ac:dyDescent="0.25">
      <c r="A1078" s="13"/>
      <c r="B1078" s="5">
        <f>DATE(YEAR(siječanj!B1078),MONTH(siječanj!B1078)+9,DAY(siječanj!B1078))</f>
        <v>43020</v>
      </c>
      <c r="C1078" s="9">
        <v>11.1979166666667</v>
      </c>
      <c r="D1078">
        <v>0.90920103348233616</v>
      </c>
      <c r="E1078" s="6">
        <v>67.901722051620126</v>
      </c>
      <c r="F1078" s="10">
        <v>55.288966453148028</v>
      </c>
      <c r="G1078" s="10">
        <v>46.884778536658523</v>
      </c>
      <c r="H1078" s="10">
        <v>207.23006794053919</v>
      </c>
      <c r="I1078" s="10">
        <v>61.736315864563359</v>
      </c>
    </row>
    <row r="1079" spans="1:9" x14ac:dyDescent="0.25">
      <c r="A1079" s="13"/>
      <c r="B1079" s="5">
        <f>DATE(YEAR(siječanj!B1079),MONTH(siječanj!B1079)+9,DAY(siječanj!B1079))</f>
        <v>43020</v>
      </c>
      <c r="C1079" s="9">
        <v>11.2083333333333</v>
      </c>
      <c r="D1079">
        <v>0.90920103348233616</v>
      </c>
      <c r="E1079" s="6">
        <v>74.034544327730927</v>
      </c>
      <c r="F1079" s="10">
        <v>56.071065963164578</v>
      </c>
      <c r="G1079" s="10">
        <v>47.910140837462791</v>
      </c>
      <c r="H1079" s="10">
        <v>192.55412995360618</v>
      </c>
      <c r="I1079" s="10">
        <v>67.312284216166788</v>
      </c>
    </row>
    <row r="1080" spans="1:9" x14ac:dyDescent="0.25">
      <c r="A1080" s="13"/>
      <c r="B1080" s="5">
        <f>DATE(YEAR(siječanj!B1080),MONTH(siječanj!B1080)+9,DAY(siječanj!B1080))</f>
        <v>43020</v>
      </c>
      <c r="C1080" s="9">
        <v>11.21875</v>
      </c>
      <c r="D1080">
        <v>0.90920103348233616</v>
      </c>
      <c r="E1080" s="6">
        <v>80.283773706840066</v>
      </c>
      <c r="F1080" s="10">
        <v>60.881165323390192</v>
      </c>
      <c r="G1080" s="10">
        <v>47.940198400376673</v>
      </c>
      <c r="H1080" s="10">
        <v>169.64320913195073</v>
      </c>
      <c r="I1080" s="10">
        <v>72.994090026121</v>
      </c>
    </row>
    <row r="1081" spans="1:9" x14ac:dyDescent="0.25">
      <c r="A1081" s="13"/>
      <c r="B1081" s="5">
        <f>DATE(YEAR(siječanj!B1081),MONTH(siječanj!B1081)+9,DAY(siječanj!B1081))</f>
        <v>43020</v>
      </c>
      <c r="C1081" s="9">
        <v>11.2291666666667</v>
      </c>
      <c r="D1081">
        <v>0.90920103348233616</v>
      </c>
      <c r="E1081" s="6">
        <v>85.183392510673315</v>
      </c>
      <c r="F1081" s="10">
        <v>66.540702466457773</v>
      </c>
      <c r="G1081" s="10">
        <v>50.325438078412667</v>
      </c>
      <c r="H1081" s="10">
        <v>143.40898572600591</v>
      </c>
      <c r="I1081" s="10">
        <v>77.448828506235671</v>
      </c>
    </row>
    <row r="1082" spans="1:9" x14ac:dyDescent="0.25">
      <c r="A1082" s="13"/>
      <c r="B1082" s="5">
        <f>DATE(YEAR(siječanj!B1082),MONTH(siječanj!B1082)+9,DAY(siječanj!B1082))</f>
        <v>43020</v>
      </c>
      <c r="C1082" s="9">
        <v>11.2395833333333</v>
      </c>
      <c r="D1082">
        <v>0.90920103348233616</v>
      </c>
      <c r="E1082" s="6">
        <v>90.774197780237486</v>
      </c>
      <c r="F1082" s="10">
        <v>68.023415002066514</v>
      </c>
      <c r="G1082" s="10">
        <v>53.779958631453233</v>
      </c>
      <c r="H1082" s="10">
        <v>112.89665930305598</v>
      </c>
      <c r="I1082" s="10">
        <v>82.531994435321906</v>
      </c>
    </row>
    <row r="1083" spans="1:9" x14ac:dyDescent="0.25">
      <c r="A1083" s="13"/>
      <c r="B1083" s="5">
        <f>DATE(YEAR(siječanj!B1083),MONTH(siječanj!B1083)+9,DAY(siječanj!B1083))</f>
        <v>43020</v>
      </c>
      <c r="C1083" s="9">
        <v>11.25</v>
      </c>
      <c r="D1083">
        <v>0.90920103348233616</v>
      </c>
      <c r="E1083" s="6">
        <v>95.831505645360366</v>
      </c>
      <c r="F1083" s="10">
        <v>72.51071870627085</v>
      </c>
      <c r="G1083" s="10">
        <v>65.085287873889655</v>
      </c>
      <c r="H1083" s="10">
        <v>66.468234972607164</v>
      </c>
      <c r="I1083" s="10">
        <v>87.130103972929973</v>
      </c>
    </row>
    <row r="1084" spans="1:9" x14ac:dyDescent="0.25">
      <c r="A1084" s="13"/>
      <c r="B1084" s="5">
        <f>DATE(YEAR(siječanj!B1084),MONTH(siječanj!B1084)+9,DAY(siječanj!B1084))</f>
        <v>43020</v>
      </c>
      <c r="C1084" s="9">
        <v>11.2604166666667</v>
      </c>
      <c r="D1084">
        <v>0.90920103348233616</v>
      </c>
      <c r="E1084" s="6">
        <v>98.892053601980791</v>
      </c>
      <c r="F1084" s="10">
        <v>89.799693000452436</v>
      </c>
      <c r="G1084" s="10">
        <v>83.412144735676449</v>
      </c>
      <c r="H1084" s="10">
        <v>34.754202680823603</v>
      </c>
      <c r="I1084" s="10">
        <v>89.912757338111518</v>
      </c>
    </row>
    <row r="1085" spans="1:9" x14ac:dyDescent="0.25">
      <c r="A1085" s="13"/>
      <c r="B1085" s="5">
        <f>DATE(YEAR(siječanj!B1085),MONTH(siječanj!B1085)+9,DAY(siječanj!B1085))</f>
        <v>43020</v>
      </c>
      <c r="C1085" s="9">
        <v>11.2708333333333</v>
      </c>
      <c r="D1085">
        <v>0.90920103348233616</v>
      </c>
      <c r="E1085" s="6">
        <v>101.06739862288282</v>
      </c>
      <c r="F1085" s="10">
        <v>99.813676930420812</v>
      </c>
      <c r="G1085" s="10">
        <v>95.290210163253406</v>
      </c>
      <c r="H1085" s="10">
        <v>18.593694665019584</v>
      </c>
      <c r="I1085" s="10">
        <v>91.890583279296294</v>
      </c>
    </row>
    <row r="1086" spans="1:9" x14ac:dyDescent="0.25">
      <c r="A1086" s="13"/>
      <c r="B1086" s="5">
        <f>DATE(YEAR(siječanj!B1086),MONTH(siječanj!B1086)+9,DAY(siječanj!B1086))</f>
        <v>43020</v>
      </c>
      <c r="C1086" s="9">
        <v>11.28125</v>
      </c>
      <c r="D1086">
        <v>0.90920103348233616</v>
      </c>
      <c r="E1086" s="6">
        <v>102.02139754410204</v>
      </c>
      <c r="F1086" s="10">
        <v>109.65259577981413</v>
      </c>
      <c r="G1086" s="10">
        <v>103.63129804492606</v>
      </c>
      <c r="H1086" s="10">
        <v>11.960550264790193</v>
      </c>
      <c r="I1086" s="10">
        <v>92.757960084409845</v>
      </c>
    </row>
    <row r="1087" spans="1:9" x14ac:dyDescent="0.25">
      <c r="A1087" s="13"/>
      <c r="B1087" s="5">
        <f>DATE(YEAR(siječanj!B1087),MONTH(siječanj!B1087)+9,DAY(siječanj!B1087))</f>
        <v>43020</v>
      </c>
      <c r="C1087" s="9">
        <v>11.2916666666667</v>
      </c>
      <c r="D1087">
        <v>0.90920103348233616</v>
      </c>
      <c r="E1087" s="6">
        <v>99.956458983802122</v>
      </c>
      <c r="F1087" s="10">
        <v>115.90655820963475</v>
      </c>
      <c r="G1087" s="10">
        <v>109.58969411075294</v>
      </c>
      <c r="H1087" s="10">
        <v>4.7558117738961565</v>
      </c>
      <c r="I1087" s="10">
        <v>90.880515811307632</v>
      </c>
    </row>
    <row r="1088" spans="1:9" x14ac:dyDescent="0.25">
      <c r="A1088" s="13"/>
      <c r="B1088" s="5">
        <f>DATE(YEAR(siječanj!B1088),MONTH(siječanj!B1088)+9,DAY(siječanj!B1088))</f>
        <v>43020</v>
      </c>
      <c r="C1088" s="9">
        <v>11.3020833333333</v>
      </c>
      <c r="D1088">
        <v>0.90920103348233616</v>
      </c>
      <c r="E1088" s="6">
        <v>97.304334836827692</v>
      </c>
      <c r="F1088" s="10">
        <v>128.95356199513108</v>
      </c>
      <c r="G1088" s="10">
        <v>120.45694328723111</v>
      </c>
      <c r="H1088" s="10">
        <v>3.362086679379622</v>
      </c>
      <c r="I1088" s="10">
        <v>88.46920179595503</v>
      </c>
    </row>
    <row r="1089" spans="1:9" x14ac:dyDescent="0.25">
      <c r="A1089" s="13"/>
      <c r="B1089" s="5">
        <f>DATE(YEAR(siječanj!B1089),MONTH(siječanj!B1089)+9,DAY(siječanj!B1089))</f>
        <v>43020</v>
      </c>
      <c r="C1089" s="9">
        <v>11.3125</v>
      </c>
      <c r="D1089">
        <v>0.90920103348233616</v>
      </c>
      <c r="E1089" s="6">
        <v>97.102612613025372</v>
      </c>
      <c r="F1089" s="10">
        <v>135.2646062463659</v>
      </c>
      <c r="G1089" s="10">
        <v>133.08199303489491</v>
      </c>
      <c r="H1089" s="10">
        <v>3.8419317169151483</v>
      </c>
      <c r="I1089" s="10">
        <v>88.285795741597596</v>
      </c>
    </row>
    <row r="1090" spans="1:9" x14ac:dyDescent="0.25">
      <c r="A1090" s="13"/>
      <c r="B1090" s="5">
        <f>DATE(YEAR(siječanj!B1090),MONTH(siječanj!B1090)+9,DAY(siječanj!B1090))</f>
        <v>43020</v>
      </c>
      <c r="C1090" s="9">
        <v>11.3229166666667</v>
      </c>
      <c r="D1090">
        <v>0.90920103348233616</v>
      </c>
      <c r="E1090" s="6">
        <v>96.180338887670487</v>
      </c>
      <c r="F1090" s="10">
        <v>139.16382931508096</v>
      </c>
      <c r="G1090" s="10">
        <v>146.22602147912909</v>
      </c>
      <c r="H1090" s="10">
        <v>3.4776798649269769</v>
      </c>
      <c r="I1090" s="10">
        <v>87.447263517351331</v>
      </c>
    </row>
    <row r="1091" spans="1:9" x14ac:dyDescent="0.25">
      <c r="A1091" s="13"/>
      <c r="B1091" s="5">
        <f>DATE(YEAR(siječanj!B1091),MONTH(siječanj!B1091)+9,DAY(siječanj!B1091))</f>
        <v>43020</v>
      </c>
      <c r="C1091" s="9">
        <v>11.3333333333333</v>
      </c>
      <c r="D1091">
        <v>0.90920103348233616</v>
      </c>
      <c r="E1091" s="6">
        <v>97.601529405099768</v>
      </c>
      <c r="F1091" s="10">
        <v>169.22162469718174</v>
      </c>
      <c r="G1091" s="10">
        <v>153.80786645847894</v>
      </c>
      <c r="H1091" s="10">
        <v>2.3864245060442699</v>
      </c>
      <c r="I1091" s="10">
        <v>88.739411404573332</v>
      </c>
    </row>
    <row r="1092" spans="1:9" x14ac:dyDescent="0.25">
      <c r="A1092" s="13"/>
      <c r="B1092" s="5">
        <f>DATE(YEAR(siječanj!B1092),MONTH(siječanj!B1092)+9,DAY(siječanj!B1092))</f>
        <v>43020</v>
      </c>
      <c r="C1092" s="9">
        <v>11.34375</v>
      </c>
      <c r="D1092">
        <v>0.90920103348233616</v>
      </c>
      <c r="E1092" s="6">
        <v>98.456324189687521</v>
      </c>
      <c r="F1092" s="10">
        <v>170.70069396810396</v>
      </c>
      <c r="G1092" s="10">
        <v>175.8835900595115</v>
      </c>
      <c r="H1092" s="10">
        <v>2.084585853316189</v>
      </c>
      <c r="I1092" s="10">
        <v>89.516591706135827</v>
      </c>
    </row>
    <row r="1093" spans="1:9" x14ac:dyDescent="0.25">
      <c r="A1093" s="13"/>
      <c r="B1093" s="5">
        <f>DATE(YEAR(siječanj!B1093),MONTH(siječanj!B1093)+9,DAY(siječanj!B1093))</f>
        <v>43020</v>
      </c>
      <c r="C1093" s="9">
        <v>11.3541666666667</v>
      </c>
      <c r="D1093">
        <v>0.90920103348233616</v>
      </c>
      <c r="E1093" s="6">
        <v>97.86539688587213</v>
      </c>
      <c r="F1093" s="10">
        <v>199.22190138674529</v>
      </c>
      <c r="G1093" s="10">
        <v>180.80445337589595</v>
      </c>
      <c r="H1093" s="10">
        <v>2.4000422950215214</v>
      </c>
      <c r="I1093" s="10">
        <v>88.97931999079394</v>
      </c>
    </row>
    <row r="1094" spans="1:9" x14ac:dyDescent="0.25">
      <c r="A1094" s="13"/>
      <c r="B1094" s="5">
        <f>DATE(YEAR(siječanj!B1094),MONTH(siječanj!B1094)+9,DAY(siječanj!B1094))</f>
        <v>43020</v>
      </c>
      <c r="C1094" s="9">
        <v>11.3645833333333</v>
      </c>
      <c r="D1094">
        <v>0.90920103348233616</v>
      </c>
      <c r="E1094" s="6">
        <v>98.118360784546368</v>
      </c>
      <c r="F1094" s="10">
        <v>186.30826353353072</v>
      </c>
      <c r="G1094" s="10">
        <v>181.16084561493471</v>
      </c>
      <c r="H1094" s="10">
        <v>1.7867977327089848</v>
      </c>
      <c r="I1094" s="10">
        <v>89.209315028902282</v>
      </c>
    </row>
    <row r="1095" spans="1:9" x14ac:dyDescent="0.25">
      <c r="A1095" s="13"/>
      <c r="B1095" s="5">
        <f>DATE(YEAR(siječanj!B1095),MONTH(siječanj!B1095)+9,DAY(siječanj!B1095))</f>
        <v>43020</v>
      </c>
      <c r="C1095" s="9">
        <v>11.375</v>
      </c>
      <c r="D1095">
        <v>0.90920103348233616</v>
      </c>
      <c r="E1095" s="6">
        <v>98.4378438785036</v>
      </c>
      <c r="F1095" s="10">
        <v>205.02584247193698</v>
      </c>
      <c r="G1095" s="10">
        <v>186.54652953205684</v>
      </c>
      <c r="H1095" s="10">
        <v>1.4284586574859073</v>
      </c>
      <c r="I1095" s="10">
        <v>89.499789388108326</v>
      </c>
    </row>
    <row r="1096" spans="1:9" x14ac:dyDescent="0.25">
      <c r="A1096" s="13"/>
      <c r="B1096" s="5">
        <f>DATE(YEAR(siječanj!B1096),MONTH(siječanj!B1096)+9,DAY(siječanj!B1096))</f>
        <v>43020</v>
      </c>
      <c r="C1096" s="9">
        <v>11.3854166666667</v>
      </c>
      <c r="D1096">
        <v>0.90920103348233616</v>
      </c>
      <c r="E1096" s="6">
        <v>99.511903287547582</v>
      </c>
      <c r="F1096" s="10">
        <v>192.23837620544606</v>
      </c>
      <c r="G1096" s="10">
        <v>182.36405750997616</v>
      </c>
      <c r="H1096" s="10">
        <v>1.4145898355302997</v>
      </c>
      <c r="I1096" s="10">
        <v>90.476325312832543</v>
      </c>
    </row>
    <row r="1097" spans="1:9" x14ac:dyDescent="0.25">
      <c r="A1097" s="13"/>
      <c r="B1097" s="5">
        <f>DATE(YEAR(siječanj!B1097),MONTH(siječanj!B1097)+9,DAY(siječanj!B1097))</f>
        <v>43020</v>
      </c>
      <c r="C1097" s="9">
        <v>11.3958333333333</v>
      </c>
      <c r="D1097">
        <v>0.90920103348233616</v>
      </c>
      <c r="E1097" s="6">
        <v>98.936394438847245</v>
      </c>
      <c r="F1097" s="10">
        <v>189.96347203607965</v>
      </c>
      <c r="G1097" s="10">
        <v>184.51810273068537</v>
      </c>
      <c r="H1097" s="10">
        <v>1.5738757610195755</v>
      </c>
      <c r="I1097" s="10">
        <v>89.953072072815971</v>
      </c>
    </row>
    <row r="1098" spans="1:9" x14ac:dyDescent="0.25">
      <c r="A1098" s="13"/>
      <c r="B1098" s="5">
        <f>DATE(YEAR(siječanj!B1098),MONTH(siječanj!B1098)+9,DAY(siječanj!B1098))</f>
        <v>43020</v>
      </c>
      <c r="C1098" s="9">
        <v>11.40625</v>
      </c>
      <c r="D1098">
        <v>0.90920103348233616</v>
      </c>
      <c r="E1098" s="6">
        <v>98.764783609298874</v>
      </c>
      <c r="F1098" s="10">
        <v>176.961734511716</v>
      </c>
      <c r="G1098" s="10">
        <v>190.52095017837183</v>
      </c>
      <c r="H1098" s="10">
        <v>1.4902697776504985</v>
      </c>
      <c r="I1098" s="10">
        <v>89.79704332923383</v>
      </c>
    </row>
    <row r="1099" spans="1:9" x14ac:dyDescent="0.25">
      <c r="A1099" s="13"/>
      <c r="B1099" s="5">
        <f>DATE(YEAR(siječanj!B1099),MONTH(siječanj!B1099)+9,DAY(siječanj!B1099))</f>
        <v>43020</v>
      </c>
      <c r="C1099" s="9">
        <v>11.4166666666667</v>
      </c>
      <c r="D1099">
        <v>0.90920103348233616</v>
      </c>
      <c r="E1099" s="6">
        <v>99.552560964650127</v>
      </c>
      <c r="F1099" s="10">
        <v>176.68402074919751</v>
      </c>
      <c r="G1099" s="10">
        <v>190.31945273742255</v>
      </c>
      <c r="H1099" s="10">
        <v>1.2858579239404837</v>
      </c>
      <c r="I1099" s="10">
        <v>90.513291314873172</v>
      </c>
    </row>
    <row r="1100" spans="1:9" x14ac:dyDescent="0.25">
      <c r="A1100" s="13"/>
      <c r="B1100" s="5">
        <f>DATE(YEAR(siječanj!B1100),MONTH(siječanj!B1100)+9,DAY(siječanj!B1100))</f>
        <v>43020</v>
      </c>
      <c r="C1100" s="9">
        <v>11.4270833333333</v>
      </c>
      <c r="D1100">
        <v>0.90920103348233616</v>
      </c>
      <c r="E1100" s="6">
        <v>99.595053770398181</v>
      </c>
      <c r="F1100" s="10">
        <v>194.7918318076494</v>
      </c>
      <c r="G1100" s="10">
        <v>186.09736065706943</v>
      </c>
      <c r="H1100" s="10">
        <v>1.3180801569949114</v>
      </c>
      <c r="I1100" s="10">
        <v>90.551925817774872</v>
      </c>
    </row>
    <row r="1101" spans="1:9" x14ac:dyDescent="0.25">
      <c r="A1101" s="13"/>
      <c r="B1101" s="5">
        <f>DATE(YEAR(siječanj!B1101),MONTH(siječanj!B1101)+9,DAY(siječanj!B1101))</f>
        <v>43020</v>
      </c>
      <c r="C1101" s="9">
        <v>11.4375</v>
      </c>
      <c r="D1101">
        <v>0.90920103348233616</v>
      </c>
      <c r="E1101" s="6">
        <v>99.649579620872004</v>
      </c>
      <c r="F1101" s="10">
        <v>187.94483085629196</v>
      </c>
      <c r="G1101" s="10">
        <v>183.21088117205153</v>
      </c>
      <c r="H1101" s="10">
        <v>1.3590055333865929</v>
      </c>
      <c r="I1101" s="10">
        <v>90.601500777377169</v>
      </c>
    </row>
    <row r="1102" spans="1:9" x14ac:dyDescent="0.25">
      <c r="A1102" s="13"/>
      <c r="B1102" s="5">
        <f>DATE(YEAR(siječanj!B1102),MONTH(siječanj!B1102)+9,DAY(siječanj!B1102))</f>
        <v>43020</v>
      </c>
      <c r="C1102" s="9">
        <v>11.4479166666667</v>
      </c>
      <c r="D1102">
        <v>0.90920103348233616</v>
      </c>
      <c r="E1102" s="6">
        <v>101.39501225976264</v>
      </c>
      <c r="F1102" s="10">
        <v>175.56500943549639</v>
      </c>
      <c r="G1102" s="10">
        <v>182.48520114619049</v>
      </c>
      <c r="H1102" s="10">
        <v>1.4566543615727665</v>
      </c>
      <c r="I1102" s="10">
        <v>92.188449936530333</v>
      </c>
    </row>
    <row r="1103" spans="1:9" x14ac:dyDescent="0.25">
      <c r="A1103" s="13"/>
      <c r="B1103" s="5">
        <f>DATE(YEAR(siječanj!B1103),MONTH(siječanj!B1103)+9,DAY(siječanj!B1103))</f>
        <v>43020</v>
      </c>
      <c r="C1103" s="9">
        <v>11.4583333333333</v>
      </c>
      <c r="D1103">
        <v>0.90920103348233616</v>
      </c>
      <c r="E1103" s="6">
        <v>102.01088500618259</v>
      </c>
      <c r="F1103" s="10">
        <v>173.67384243981752</v>
      </c>
      <c r="G1103" s="10">
        <v>183.30440694358126</v>
      </c>
      <c r="H1103" s="10">
        <v>1.3936060788813784</v>
      </c>
      <c r="I1103" s="10">
        <v>92.748402074068963</v>
      </c>
    </row>
    <row r="1104" spans="1:9" x14ac:dyDescent="0.25">
      <c r="A1104" s="13"/>
      <c r="B1104" s="5">
        <f>DATE(YEAR(siječanj!B1104),MONTH(siječanj!B1104)+9,DAY(siječanj!B1104))</f>
        <v>43020</v>
      </c>
      <c r="C1104" s="9">
        <v>11.46875</v>
      </c>
      <c r="D1104">
        <v>0.90920103348233616</v>
      </c>
      <c r="E1104" s="6">
        <v>102.98509713994595</v>
      </c>
      <c r="F1104" s="10">
        <v>168.72971983662961</v>
      </c>
      <c r="G1104" s="10">
        <v>177.09484614838627</v>
      </c>
      <c r="H1104" s="10">
        <v>1.3449456863359026</v>
      </c>
      <c r="I1104" s="10">
        <v>93.634156752917633</v>
      </c>
    </row>
    <row r="1105" spans="1:9" x14ac:dyDescent="0.25">
      <c r="A1105" s="13"/>
      <c r="B1105" s="5">
        <f>DATE(YEAR(siječanj!B1105),MONTH(siječanj!B1105)+9,DAY(siječanj!B1105))</f>
        <v>43020</v>
      </c>
      <c r="C1105" s="9">
        <v>11.4791666666667</v>
      </c>
      <c r="D1105">
        <v>0.90920103348233616</v>
      </c>
      <c r="E1105" s="6">
        <v>103.5206629100428</v>
      </c>
      <c r="F1105" s="10">
        <v>165.4579759643153</v>
      </c>
      <c r="G1105" s="10">
        <v>174.23380522454434</v>
      </c>
      <c r="H1105" s="10">
        <v>1.2684196330615647</v>
      </c>
      <c r="I1105" s="10">
        <v>94.121093704587466</v>
      </c>
    </row>
    <row r="1106" spans="1:9" x14ac:dyDescent="0.25">
      <c r="A1106" s="13"/>
      <c r="B1106" s="5">
        <f>DATE(YEAR(siječanj!B1106),MONTH(siječanj!B1106)+9,DAY(siječanj!B1106))</f>
        <v>43020</v>
      </c>
      <c r="C1106" s="9">
        <v>11.4895833333333</v>
      </c>
      <c r="D1106">
        <v>0.90920103348233616</v>
      </c>
      <c r="E1106" s="6">
        <v>103.36273267175972</v>
      </c>
      <c r="F1106" s="10">
        <v>161.80121636888001</v>
      </c>
      <c r="G1106" s="10">
        <v>169.05809960412103</v>
      </c>
      <c r="H1106" s="10">
        <v>1.2777028526037835</v>
      </c>
      <c r="I1106" s="10">
        <v>93.977503368722367</v>
      </c>
    </row>
    <row r="1107" spans="1:9" x14ac:dyDescent="0.25">
      <c r="A1107" s="13"/>
      <c r="B1107" s="5">
        <f>DATE(YEAR(siječanj!B1107),MONTH(siječanj!B1107)+9,DAY(siječanj!B1107))</f>
        <v>43020</v>
      </c>
      <c r="C1107" s="9">
        <v>11.5</v>
      </c>
      <c r="D1107">
        <v>0.90920103348233616</v>
      </c>
      <c r="E1107" s="6">
        <v>101.79815995049061</v>
      </c>
      <c r="F1107" s="10">
        <v>159.40351133402356</v>
      </c>
      <c r="G1107" s="10">
        <v>168.88461662904629</v>
      </c>
      <c r="H1107" s="10">
        <v>1.3876803004082425</v>
      </c>
      <c r="I1107" s="10">
        <v>92.554992233586233</v>
      </c>
    </row>
    <row r="1108" spans="1:9" x14ac:dyDescent="0.25">
      <c r="A1108" s="13"/>
      <c r="B1108" s="5">
        <f>DATE(YEAR(siječanj!B1108),MONTH(siječanj!B1108)+9,DAY(siječanj!B1108))</f>
        <v>43020</v>
      </c>
      <c r="C1108" s="9">
        <v>11.5104166666667</v>
      </c>
      <c r="D1108">
        <v>0.90920103348233616</v>
      </c>
      <c r="E1108" s="6">
        <v>100.90784168051646</v>
      </c>
      <c r="F1108" s="10">
        <v>157.95018940341623</v>
      </c>
      <c r="G1108" s="10">
        <v>172.27453124884519</v>
      </c>
      <c r="H1108" s="10">
        <v>1.5148750100549011</v>
      </c>
      <c r="I1108" s="10">
        <v>91.745513942397523</v>
      </c>
    </row>
    <row r="1109" spans="1:9" x14ac:dyDescent="0.25">
      <c r="A1109" s="13"/>
      <c r="B1109" s="5">
        <f>DATE(YEAR(siječanj!B1109),MONTH(siječanj!B1109)+9,DAY(siječanj!B1109))</f>
        <v>43020</v>
      </c>
      <c r="C1109" s="9">
        <v>11.5208333333333</v>
      </c>
      <c r="D1109">
        <v>0.90920103348233616</v>
      </c>
      <c r="E1109" s="6">
        <v>100.92918534818618</v>
      </c>
      <c r="F1109" s="10">
        <v>154.91258039710053</v>
      </c>
      <c r="G1109" s="10">
        <v>173.0560479149693</v>
      </c>
      <c r="H1109" s="10">
        <v>1.6001922182286252</v>
      </c>
      <c r="I1109" s="10">
        <v>91.764919627101136</v>
      </c>
    </row>
    <row r="1110" spans="1:9" x14ac:dyDescent="0.25">
      <c r="A1110" s="13"/>
      <c r="B1110" s="5">
        <f>DATE(YEAR(siječanj!B1110),MONTH(siječanj!B1110)+9,DAY(siječanj!B1110))</f>
        <v>43020</v>
      </c>
      <c r="C1110" s="9">
        <v>11.53125</v>
      </c>
      <c r="D1110">
        <v>0.90920103348233616</v>
      </c>
      <c r="E1110" s="6">
        <v>100.08564648245653</v>
      </c>
      <c r="F1110" s="10">
        <v>153.18410581083356</v>
      </c>
      <c r="G1110" s="10">
        <v>172.54289805406992</v>
      </c>
      <c r="H1110" s="10">
        <v>1.7271368950283159</v>
      </c>
      <c r="I1110" s="10">
        <v>90.99797321859721</v>
      </c>
    </row>
    <row r="1111" spans="1:9" x14ac:dyDescent="0.25">
      <c r="A1111" s="13"/>
      <c r="B1111" s="5">
        <f>DATE(YEAR(siječanj!B1111),MONTH(siječanj!B1111)+9,DAY(siječanj!B1111))</f>
        <v>43020</v>
      </c>
      <c r="C1111" s="9">
        <v>11.5416666666667</v>
      </c>
      <c r="D1111">
        <v>0.90920103348233616</v>
      </c>
      <c r="E1111" s="6">
        <v>97.953277613787293</v>
      </c>
      <c r="F1111" s="10">
        <v>153.10264337436092</v>
      </c>
      <c r="G1111" s="10">
        <v>170.09747915304416</v>
      </c>
      <c r="H1111" s="10">
        <v>1.9026799562274346</v>
      </c>
      <c r="I1111" s="10">
        <v>89.059221239437591</v>
      </c>
    </row>
    <row r="1112" spans="1:9" x14ac:dyDescent="0.25">
      <c r="A1112" s="13"/>
      <c r="B1112" s="5">
        <f>DATE(YEAR(siječanj!B1112),MONTH(siječanj!B1112)+9,DAY(siječanj!B1112))</f>
        <v>43020</v>
      </c>
      <c r="C1112" s="9">
        <v>11.5520833333333</v>
      </c>
      <c r="D1112">
        <v>0.90920103348233616</v>
      </c>
      <c r="E1112" s="6">
        <v>96.838627025001102</v>
      </c>
      <c r="F1112" s="10">
        <v>152.27547399481745</v>
      </c>
      <c r="G1112" s="10">
        <v>164.92669699587836</v>
      </c>
      <c r="H1112" s="10">
        <v>1.7988853206627939</v>
      </c>
      <c r="I1112" s="10">
        <v>88.045779772141486</v>
      </c>
    </row>
    <row r="1113" spans="1:9" x14ac:dyDescent="0.25">
      <c r="A1113" s="13"/>
      <c r="B1113" s="5">
        <f>DATE(YEAR(siječanj!B1113),MONTH(siječanj!B1113)+9,DAY(siječanj!B1113))</f>
        <v>43020</v>
      </c>
      <c r="C1113" s="9">
        <v>11.5625</v>
      </c>
      <c r="D1113">
        <v>0.90920103348233616</v>
      </c>
      <c r="E1113" s="6">
        <v>96.828868785497306</v>
      </c>
      <c r="F1113" s="10">
        <v>152.33556181019742</v>
      </c>
      <c r="G1113" s="10">
        <v>162.88962508977966</v>
      </c>
      <c r="H1113" s="10">
        <v>1.815862550971904</v>
      </c>
      <c r="I1113" s="10">
        <v>88.036907570699668</v>
      </c>
    </row>
    <row r="1114" spans="1:9" x14ac:dyDescent="0.25">
      <c r="A1114" s="13"/>
      <c r="B1114" s="5">
        <f>DATE(YEAR(siječanj!B1114),MONTH(siječanj!B1114)+9,DAY(siječanj!B1114))</f>
        <v>43020</v>
      </c>
      <c r="C1114" s="9">
        <v>11.5729166666667</v>
      </c>
      <c r="D1114">
        <v>0.90920103348233616</v>
      </c>
      <c r="E1114" s="6">
        <v>97.16947819008081</v>
      </c>
      <c r="F1114" s="10">
        <v>152.22229996555879</v>
      </c>
      <c r="G1114" s="10">
        <v>158.8205369412365</v>
      </c>
      <c r="H1114" s="10">
        <v>1.8946879063069573</v>
      </c>
      <c r="I1114" s="10">
        <v>88.346589993360794</v>
      </c>
    </row>
    <row r="1115" spans="1:9" x14ac:dyDescent="0.25">
      <c r="A1115" s="13"/>
      <c r="B1115" s="5">
        <f>DATE(YEAR(siječanj!B1115),MONTH(siječanj!B1115)+9,DAY(siječanj!B1115))</f>
        <v>43020</v>
      </c>
      <c r="C1115" s="9">
        <v>11.5833333333333</v>
      </c>
      <c r="D1115">
        <v>0.90920103348233616</v>
      </c>
      <c r="E1115" s="6">
        <v>99.701687746424028</v>
      </c>
      <c r="F1115" s="10">
        <v>149.34264191417293</v>
      </c>
      <c r="G1115" s="10">
        <v>151.50022841328382</v>
      </c>
      <c r="H1115" s="10">
        <v>1.7558856717726681</v>
      </c>
      <c r="I1115" s="10">
        <v>90.648877538981893</v>
      </c>
    </row>
    <row r="1116" spans="1:9" x14ac:dyDescent="0.25">
      <c r="A1116" s="13"/>
      <c r="B1116" s="5">
        <f>DATE(YEAR(siječanj!B1116),MONTH(siječanj!B1116)+9,DAY(siječanj!B1116))</f>
        <v>43020</v>
      </c>
      <c r="C1116" s="9">
        <v>11.59375</v>
      </c>
      <c r="D1116">
        <v>0.90920103348233616</v>
      </c>
      <c r="E1116" s="6">
        <v>101.26947020595135</v>
      </c>
      <c r="F1116" s="10">
        <v>147.16446261464142</v>
      </c>
      <c r="G1116" s="10">
        <v>142.41994802278214</v>
      </c>
      <c r="H1116" s="10">
        <v>1.9179579633085519</v>
      </c>
      <c r="I1116" s="10">
        <v>92.07430697145962</v>
      </c>
    </row>
    <row r="1117" spans="1:9" x14ac:dyDescent="0.25">
      <c r="A1117" s="13"/>
      <c r="B1117" s="5">
        <f>DATE(YEAR(siječanj!B1117),MONTH(siječanj!B1117)+9,DAY(siječanj!B1117))</f>
        <v>43020</v>
      </c>
      <c r="C1117" s="9">
        <v>11.6041666666667</v>
      </c>
      <c r="D1117">
        <v>0.90920103348233616</v>
      </c>
      <c r="E1117" s="6">
        <v>101.20916801761017</v>
      </c>
      <c r="F1117" s="10">
        <v>147.32030937379525</v>
      </c>
      <c r="G1117" s="10">
        <v>143.99438263772433</v>
      </c>
      <c r="H1117" s="10">
        <v>2.082185537985298</v>
      </c>
      <c r="I1117" s="10">
        <v>92.019480159498571</v>
      </c>
    </row>
    <row r="1118" spans="1:9" x14ac:dyDescent="0.25">
      <c r="A1118" s="13"/>
      <c r="B1118" s="5">
        <f>DATE(YEAR(siječanj!B1118),MONTH(siječanj!B1118)+9,DAY(siječanj!B1118))</f>
        <v>43020</v>
      </c>
      <c r="C1118" s="9">
        <v>11.6145833333333</v>
      </c>
      <c r="D1118">
        <v>0.90920103348233616</v>
      </c>
      <c r="E1118" s="6">
        <v>103.2290769474904</v>
      </c>
      <c r="F1118" s="10">
        <v>146.60331969307751</v>
      </c>
      <c r="G1118" s="10">
        <v>145.0713711964616</v>
      </c>
      <c r="H1118" s="10">
        <v>2.3931713923868476</v>
      </c>
      <c r="I1118" s="10">
        <v>93.855983446085872</v>
      </c>
    </row>
    <row r="1119" spans="1:9" x14ac:dyDescent="0.25">
      <c r="A1119" s="13"/>
      <c r="B1119" s="5">
        <f>DATE(YEAR(siječanj!B1119),MONTH(siječanj!B1119)+9,DAY(siječanj!B1119))</f>
        <v>43020</v>
      </c>
      <c r="C1119" s="9">
        <v>11.625</v>
      </c>
      <c r="D1119">
        <v>0.90920103348233616</v>
      </c>
      <c r="E1119" s="6">
        <v>103.88497018735123</v>
      </c>
      <c r="F1119" s="10">
        <v>144.98431138306836</v>
      </c>
      <c r="G1119" s="10">
        <v>140.43167408734237</v>
      </c>
      <c r="H1119" s="10">
        <v>2.3207018720217145</v>
      </c>
      <c r="I1119" s="10">
        <v>94.452322257621418</v>
      </c>
    </row>
    <row r="1120" spans="1:9" x14ac:dyDescent="0.25">
      <c r="A1120" s="13"/>
      <c r="B1120" s="5">
        <f>DATE(YEAR(siječanj!B1120),MONTH(siječanj!B1120)+9,DAY(siječanj!B1120))</f>
        <v>43020</v>
      </c>
      <c r="C1120" s="9">
        <v>11.6354166666667</v>
      </c>
      <c r="D1120">
        <v>0.90920103348233616</v>
      </c>
      <c r="E1120" s="6">
        <v>104.74068005501695</v>
      </c>
      <c r="F1120" s="10">
        <v>144.29143778994003</v>
      </c>
      <c r="G1120" s="10">
        <v>137.62981888047898</v>
      </c>
      <c r="H1120" s="10">
        <v>2.243453723885334</v>
      </c>
      <c r="I1120" s="10">
        <v>95.230334553664122</v>
      </c>
    </row>
    <row r="1121" spans="1:9" x14ac:dyDescent="0.25">
      <c r="A1121" s="13"/>
      <c r="B1121" s="5">
        <f>DATE(YEAR(siječanj!B1121),MONTH(siječanj!B1121)+9,DAY(siječanj!B1121))</f>
        <v>43020</v>
      </c>
      <c r="C1121" s="9">
        <v>11.6458333333333</v>
      </c>
      <c r="D1121">
        <v>0.90920103348233616</v>
      </c>
      <c r="E1121" s="6">
        <v>106.49953325071901</v>
      </c>
      <c r="F1121" s="10">
        <v>140.15952674032189</v>
      </c>
      <c r="G1121" s="10">
        <v>141.85652996256999</v>
      </c>
      <c r="H1121" s="10">
        <v>2.0142616147780386</v>
      </c>
      <c r="I1121" s="10">
        <v>96.829485696940154</v>
      </c>
    </row>
    <row r="1122" spans="1:9" x14ac:dyDescent="0.25">
      <c r="A1122" s="13"/>
      <c r="B1122" s="5">
        <f>DATE(YEAR(siječanj!B1122),MONTH(siječanj!B1122)+9,DAY(siječanj!B1122))</f>
        <v>43020</v>
      </c>
      <c r="C1122" s="9">
        <v>11.65625</v>
      </c>
      <c r="D1122">
        <v>0.90920103348233616</v>
      </c>
      <c r="E1122" s="6">
        <v>106.30972894188427</v>
      </c>
      <c r="F1122" s="10">
        <v>138.76418442132658</v>
      </c>
      <c r="G1122" s="10">
        <v>140.02510979473391</v>
      </c>
      <c r="H1122" s="10">
        <v>2.1564993006296653</v>
      </c>
      <c r="I1122" s="10">
        <v>96.65691542318821</v>
      </c>
    </row>
    <row r="1123" spans="1:9" x14ac:dyDescent="0.25">
      <c r="A1123" s="13"/>
      <c r="B1123" s="5">
        <f>DATE(YEAR(siječanj!B1123),MONTH(siječanj!B1123)+9,DAY(siječanj!B1123))</f>
        <v>43020</v>
      </c>
      <c r="C1123" s="9">
        <v>11.6666666666667</v>
      </c>
      <c r="D1123">
        <v>0.90920103348233616</v>
      </c>
      <c r="E1123" s="6">
        <v>106.41542699237593</v>
      </c>
      <c r="F1123" s="10">
        <v>139.15092358098792</v>
      </c>
      <c r="G1123" s="10">
        <v>133.69307534721278</v>
      </c>
      <c r="H1123" s="10">
        <v>2.1547790746425273</v>
      </c>
      <c r="I1123" s="10">
        <v>96.75301619993229</v>
      </c>
    </row>
    <row r="1124" spans="1:9" x14ac:dyDescent="0.25">
      <c r="A1124" s="13"/>
      <c r="B1124" s="5">
        <f>DATE(YEAR(siječanj!B1124),MONTH(siječanj!B1124)+9,DAY(siječanj!B1124))</f>
        <v>43020</v>
      </c>
      <c r="C1124" s="9">
        <v>11.6770833333333</v>
      </c>
      <c r="D1124">
        <v>0.90920103348233616</v>
      </c>
      <c r="E1124" s="6">
        <v>107.09419830168365</v>
      </c>
      <c r="F1124" s="10">
        <v>136.51223402188285</v>
      </c>
      <c r="G1124" s="10">
        <v>135.73364856078669</v>
      </c>
      <c r="H1124" s="10">
        <v>2.0839527701476661</v>
      </c>
      <c r="I1124" s="10">
        <v>97.370155775853021</v>
      </c>
    </row>
    <row r="1125" spans="1:9" x14ac:dyDescent="0.25">
      <c r="A1125" s="13"/>
      <c r="B1125" s="5">
        <f>DATE(YEAR(siječanj!B1125),MONTH(siječanj!B1125)+9,DAY(siječanj!B1125))</f>
        <v>43020</v>
      </c>
      <c r="C1125" s="9">
        <v>11.6875</v>
      </c>
      <c r="D1125">
        <v>0.90920103348233616</v>
      </c>
      <c r="E1125" s="6">
        <v>109.65448264655853</v>
      </c>
      <c r="F1125" s="10">
        <v>133.49155076559043</v>
      </c>
      <c r="G1125" s="10">
        <v>135.59158521331869</v>
      </c>
      <c r="H1125" s="10">
        <v>1.9746334087964261</v>
      </c>
      <c r="I1125" s="10">
        <v>99.697968948221913</v>
      </c>
    </row>
    <row r="1126" spans="1:9" x14ac:dyDescent="0.25">
      <c r="A1126" s="13"/>
      <c r="B1126" s="5">
        <f>DATE(YEAR(siječanj!B1126),MONTH(siječanj!B1126)+9,DAY(siječanj!B1126))</f>
        <v>43020</v>
      </c>
      <c r="C1126" s="9">
        <v>11.6979166666667</v>
      </c>
      <c r="D1126">
        <v>0.90920103348233616</v>
      </c>
      <c r="E1126" s="6">
        <v>110.7283207285674</v>
      </c>
      <c r="F1126" s="10">
        <v>133.3051791397121</v>
      </c>
      <c r="G1126" s="10">
        <v>133.70888731586811</v>
      </c>
      <c r="H1126" s="10">
        <v>2.4862226165829777</v>
      </c>
      <c r="I1126" s="10">
        <v>100.67430364217707</v>
      </c>
    </row>
    <row r="1127" spans="1:9" x14ac:dyDescent="0.25">
      <c r="A1127" s="13"/>
      <c r="B1127" s="5">
        <f>DATE(YEAR(siječanj!B1127),MONTH(siječanj!B1127)+9,DAY(siječanj!B1127))</f>
        <v>43020</v>
      </c>
      <c r="C1127" s="9">
        <v>11.7083333333333</v>
      </c>
      <c r="D1127">
        <v>0.90920103348233616</v>
      </c>
      <c r="E1127" s="6">
        <v>112.3042446484944</v>
      </c>
      <c r="F1127" s="10">
        <v>132.28140973882276</v>
      </c>
      <c r="G1127" s="10">
        <v>132.03874762588757</v>
      </c>
      <c r="H1127" s="10">
        <v>7.5585039652803809</v>
      </c>
      <c r="I1127" s="10">
        <v>102.10713529886424</v>
      </c>
    </row>
    <row r="1128" spans="1:9" x14ac:dyDescent="0.25">
      <c r="A1128" s="13"/>
      <c r="B1128" s="5">
        <f>DATE(YEAR(siječanj!B1128),MONTH(siječanj!B1128)+9,DAY(siječanj!B1128))</f>
        <v>43020</v>
      </c>
      <c r="C1128" s="9">
        <v>11.71875</v>
      </c>
      <c r="D1128">
        <v>0.90920103348233616</v>
      </c>
      <c r="E1128" s="6">
        <v>115.45921587928805</v>
      </c>
      <c r="F1128" s="10">
        <v>132.24202320188712</v>
      </c>
      <c r="G1128" s="10">
        <v>132.16942170887944</v>
      </c>
      <c r="H1128" s="10">
        <v>20.800988638576442</v>
      </c>
      <c r="I1128" s="10">
        <v>104.97563840250885</v>
      </c>
    </row>
    <row r="1129" spans="1:9" x14ac:dyDescent="0.25">
      <c r="A1129" s="13"/>
      <c r="B1129" s="5">
        <f>DATE(YEAR(siječanj!B1129),MONTH(siječanj!B1129)+9,DAY(siječanj!B1129))</f>
        <v>43020</v>
      </c>
      <c r="C1129" s="9">
        <v>11.7291666666667</v>
      </c>
      <c r="D1129">
        <v>0.90920103348233616</v>
      </c>
      <c r="E1129" s="6">
        <v>119.61726902320693</v>
      </c>
      <c r="F1129" s="10">
        <v>132.11497787291742</v>
      </c>
      <c r="G1129" s="10">
        <v>134.85106268837785</v>
      </c>
      <c r="H1129" s="10">
        <v>33.532344164524375</v>
      </c>
      <c r="I1129" s="10">
        <v>108.75614461823437</v>
      </c>
    </row>
    <row r="1130" spans="1:9" x14ac:dyDescent="0.25">
      <c r="A1130" s="13"/>
      <c r="B1130" s="5">
        <f>DATE(YEAR(siječanj!B1130),MONTH(siječanj!B1130)+9,DAY(siječanj!B1130))</f>
        <v>43020</v>
      </c>
      <c r="C1130" s="9">
        <v>11.7395833333333</v>
      </c>
      <c r="D1130">
        <v>0.90920103348233616</v>
      </c>
      <c r="E1130" s="6">
        <v>124.13224228245025</v>
      </c>
      <c r="F1130" s="10">
        <v>132.43762924122834</v>
      </c>
      <c r="G1130" s="10">
        <v>136.41250160372087</v>
      </c>
      <c r="H1130" s="10">
        <v>49.640344282333771</v>
      </c>
      <c r="I1130" s="10">
        <v>112.86116297168351</v>
      </c>
    </row>
    <row r="1131" spans="1:9" x14ac:dyDescent="0.25">
      <c r="A1131" s="13"/>
      <c r="B1131" s="5">
        <f>DATE(YEAR(siječanj!B1131),MONTH(siječanj!B1131)+9,DAY(siječanj!B1131))</f>
        <v>43020</v>
      </c>
      <c r="C1131" s="9">
        <v>11.75</v>
      </c>
      <c r="D1131">
        <v>0.90920103348233616</v>
      </c>
      <c r="E1131" s="6">
        <v>128.93938707801604</v>
      </c>
      <c r="F1131" s="10">
        <v>133.1749354331628</v>
      </c>
      <c r="G1131" s="10">
        <v>139.17222895084785</v>
      </c>
      <c r="H1131" s="10">
        <v>67.407170321117121</v>
      </c>
      <c r="I1131" s="10">
        <v>117.23182398791117</v>
      </c>
    </row>
    <row r="1132" spans="1:9" x14ac:dyDescent="0.25">
      <c r="A1132" s="13"/>
      <c r="B1132" s="5">
        <f>DATE(YEAR(siječanj!B1132),MONTH(siječanj!B1132)+9,DAY(siječanj!B1132))</f>
        <v>43020</v>
      </c>
      <c r="C1132" s="9">
        <v>11.7604166666667</v>
      </c>
      <c r="D1132">
        <v>0.90920103348233616</v>
      </c>
      <c r="E1132" s="6">
        <v>133.28452310148575</v>
      </c>
      <c r="F1132" s="10">
        <v>131.39167560487152</v>
      </c>
      <c r="G1132" s="10">
        <v>138.71823275834598</v>
      </c>
      <c r="H1132" s="10">
        <v>82.839791714011113</v>
      </c>
      <c r="I1132" s="10">
        <v>121.18242615107116</v>
      </c>
    </row>
    <row r="1133" spans="1:9" x14ac:dyDescent="0.25">
      <c r="A1133" s="13"/>
      <c r="B1133" s="5">
        <f>DATE(YEAR(siječanj!B1133),MONTH(siječanj!B1133)+9,DAY(siječanj!B1133))</f>
        <v>43020</v>
      </c>
      <c r="C1133" s="9">
        <v>11.7708333333333</v>
      </c>
      <c r="D1133">
        <v>0.90920103348233616</v>
      </c>
      <c r="E1133" s="6">
        <v>138.2145053940435</v>
      </c>
      <c r="F1133" s="10">
        <v>129.6931246865359</v>
      </c>
      <c r="G1133" s="10">
        <v>139.18044540580408</v>
      </c>
      <c r="H1133" s="10">
        <v>100.48046618018535</v>
      </c>
      <c r="I1133" s="10">
        <v>125.66477114651427</v>
      </c>
    </row>
    <row r="1134" spans="1:9" x14ac:dyDescent="0.25">
      <c r="A1134" s="13"/>
      <c r="B1134" s="5">
        <f>DATE(YEAR(siječanj!B1134),MONTH(siječanj!B1134)+9,DAY(siječanj!B1134))</f>
        <v>43020</v>
      </c>
      <c r="C1134" s="9">
        <v>11.78125</v>
      </c>
      <c r="D1134">
        <v>0.90920103348233616</v>
      </c>
      <c r="E1134" s="6">
        <v>143.89300083192308</v>
      </c>
      <c r="F1134" s="10">
        <v>128.75756718057031</v>
      </c>
      <c r="G1134" s="10">
        <v>139.41893492138308</v>
      </c>
      <c r="H1134" s="10">
        <v>127.45838428575689</v>
      </c>
      <c r="I1134" s="10">
        <v>130.82766506725912</v>
      </c>
    </row>
    <row r="1135" spans="1:9" x14ac:dyDescent="0.25">
      <c r="A1135" s="13"/>
      <c r="B1135" s="5">
        <f>DATE(YEAR(siječanj!B1135),MONTH(siječanj!B1135)+9,DAY(siječanj!B1135))</f>
        <v>43020</v>
      </c>
      <c r="C1135" s="9">
        <v>11.7916666666667</v>
      </c>
      <c r="D1135">
        <v>0.90920103348233616</v>
      </c>
      <c r="E1135" s="6">
        <v>149.50187154854248</v>
      </c>
      <c r="F1135" s="10">
        <v>126.80988349034283</v>
      </c>
      <c r="G1135" s="10">
        <v>138.79105114047124</v>
      </c>
      <c r="H1135" s="10">
        <v>151.1638874921853</v>
      </c>
      <c r="I1135" s="10">
        <v>135.9272561194783</v>
      </c>
    </row>
    <row r="1136" spans="1:9" x14ac:dyDescent="0.25">
      <c r="A1136" s="13"/>
      <c r="B1136" s="5">
        <f>DATE(YEAR(siječanj!B1136),MONTH(siječanj!B1136)+9,DAY(siječanj!B1136))</f>
        <v>43020</v>
      </c>
      <c r="C1136" s="9">
        <v>11.8020833333333</v>
      </c>
      <c r="D1136">
        <v>0.90920103348233616</v>
      </c>
      <c r="E1136" s="6">
        <v>155.89446129653732</v>
      </c>
      <c r="F1136" s="10">
        <v>123.51153055944341</v>
      </c>
      <c r="G1136" s="10">
        <v>139.02014641574195</v>
      </c>
      <c r="H1136" s="10">
        <v>183.68218144031366</v>
      </c>
      <c r="I1136" s="10">
        <v>141.73940532498378</v>
      </c>
    </row>
    <row r="1137" spans="1:9" x14ac:dyDescent="0.25">
      <c r="A1137" s="13"/>
      <c r="B1137" s="5">
        <f>DATE(YEAR(siječanj!B1137),MONTH(siječanj!B1137)+9,DAY(siječanj!B1137))</f>
        <v>43020</v>
      </c>
      <c r="C1137" s="9">
        <v>11.8125</v>
      </c>
      <c r="D1137">
        <v>0.90920103348233616</v>
      </c>
      <c r="E1137" s="6">
        <v>158.18708284861151</v>
      </c>
      <c r="F1137" s="10">
        <v>120.87364660672122</v>
      </c>
      <c r="G1137" s="10">
        <v>137.25592010406396</v>
      </c>
      <c r="H1137" s="10">
        <v>199.43654710094853</v>
      </c>
      <c r="I1137" s="10">
        <v>143.82385920951353</v>
      </c>
    </row>
    <row r="1138" spans="1:9" x14ac:dyDescent="0.25">
      <c r="A1138" s="13"/>
      <c r="B1138" s="5">
        <f>DATE(YEAR(siječanj!B1138),MONTH(siječanj!B1138)+9,DAY(siječanj!B1138))</f>
        <v>43020</v>
      </c>
      <c r="C1138" s="9">
        <v>11.8229166666667</v>
      </c>
      <c r="D1138">
        <v>0.90920103348233616</v>
      </c>
      <c r="E1138" s="6">
        <v>158.18042715759117</v>
      </c>
      <c r="F1138" s="10">
        <v>116.20864857921974</v>
      </c>
      <c r="G1138" s="10">
        <v>132.49737884441791</v>
      </c>
      <c r="H1138" s="10">
        <v>217.39023468784754</v>
      </c>
      <c r="I1138" s="10">
        <v>143.81780784835928</v>
      </c>
    </row>
    <row r="1139" spans="1:9" x14ac:dyDescent="0.25">
      <c r="A1139" s="13"/>
      <c r="B1139" s="5">
        <f>DATE(YEAR(siječanj!B1139),MONTH(siječanj!B1139)+9,DAY(siječanj!B1139))</f>
        <v>43020</v>
      </c>
      <c r="C1139" s="9">
        <v>11.8333333333333</v>
      </c>
      <c r="D1139">
        <v>0.90920103348233616</v>
      </c>
      <c r="E1139" s="6">
        <v>158.08854467808129</v>
      </c>
      <c r="F1139" s="10">
        <v>110.97283634556845</v>
      </c>
      <c r="G1139" s="10">
        <v>123.39718426689173</v>
      </c>
      <c r="H1139" s="10">
        <v>223.33299639208067</v>
      </c>
      <c r="I1139" s="10">
        <v>143.73426820302998</v>
      </c>
    </row>
    <row r="1140" spans="1:9" x14ac:dyDescent="0.25">
      <c r="A1140" s="13"/>
      <c r="B1140" s="5">
        <f>DATE(YEAR(siječanj!B1140),MONTH(siječanj!B1140)+9,DAY(siječanj!B1140))</f>
        <v>43020</v>
      </c>
      <c r="C1140" s="9">
        <v>11.84375</v>
      </c>
      <c r="D1140">
        <v>0.90920103348233616</v>
      </c>
      <c r="E1140" s="6">
        <v>156.85453926748806</v>
      </c>
      <c r="F1140" s="10">
        <v>93.725569215664095</v>
      </c>
      <c r="G1140" s="10">
        <v>106.00463167511717</v>
      </c>
      <c r="H1140" s="10">
        <v>223.8755506677671</v>
      </c>
      <c r="I1140" s="10">
        <v>142.61230920839583</v>
      </c>
    </row>
    <row r="1141" spans="1:9" x14ac:dyDescent="0.25">
      <c r="A1141" s="13"/>
      <c r="B1141" s="5">
        <f>DATE(YEAR(siječanj!B1141),MONTH(siječanj!B1141)+9,DAY(siječanj!B1141))</f>
        <v>43020</v>
      </c>
      <c r="C1141" s="9">
        <v>11.8541666666667</v>
      </c>
      <c r="D1141">
        <v>0.90920103348233616</v>
      </c>
      <c r="E1141" s="6">
        <v>156.45449611023932</v>
      </c>
      <c r="F1141" s="10">
        <v>87.2941088541521</v>
      </c>
      <c r="G1141" s="10">
        <v>99.97535216024346</v>
      </c>
      <c r="H1141" s="10">
        <v>223.97144726576175</v>
      </c>
      <c r="I1141" s="10">
        <v>142.24858955638774</v>
      </c>
    </row>
    <row r="1142" spans="1:9" x14ac:dyDescent="0.25">
      <c r="A1142" s="13"/>
      <c r="B1142" s="5">
        <f>DATE(YEAR(siječanj!B1142),MONTH(siječanj!B1142)+9,DAY(siječanj!B1142))</f>
        <v>43020</v>
      </c>
      <c r="C1142" s="9">
        <v>11.8645833333333</v>
      </c>
      <c r="D1142">
        <v>0.90920103348233616</v>
      </c>
      <c r="E1142" s="6">
        <v>155.6385913639669</v>
      </c>
      <c r="F1142" s="10">
        <v>84.066729444780748</v>
      </c>
      <c r="G1142" s="10">
        <v>95.92974360336207</v>
      </c>
      <c r="H1142" s="10">
        <v>224.92254621221096</v>
      </c>
      <c r="I1142" s="10">
        <v>141.50676811785371</v>
      </c>
    </row>
    <row r="1143" spans="1:9" x14ac:dyDescent="0.25">
      <c r="A1143" s="13"/>
      <c r="B1143" s="5">
        <f>DATE(YEAR(siječanj!B1143),MONTH(siječanj!B1143)+9,DAY(siječanj!B1143))</f>
        <v>43020</v>
      </c>
      <c r="C1143" s="9">
        <v>11.875</v>
      </c>
      <c r="D1143">
        <v>0.90920103348233616</v>
      </c>
      <c r="E1143" s="6">
        <v>152.58799716893958</v>
      </c>
      <c r="F1143" s="10">
        <v>81.411158223563874</v>
      </c>
      <c r="G1143" s="10">
        <v>88.80736310564879</v>
      </c>
      <c r="H1143" s="10">
        <v>226.32686969904478</v>
      </c>
      <c r="I1143" s="10">
        <v>138.73316472299965</v>
      </c>
    </row>
    <row r="1144" spans="1:9" x14ac:dyDescent="0.25">
      <c r="A1144" s="13"/>
      <c r="B1144" s="5">
        <f>DATE(YEAR(siječanj!B1144),MONTH(siječanj!B1144)+9,DAY(siječanj!B1144))</f>
        <v>43020</v>
      </c>
      <c r="C1144" s="9">
        <v>11.8854166666667</v>
      </c>
      <c r="D1144">
        <v>0.90920103348233616</v>
      </c>
      <c r="E1144" s="6">
        <v>157.79163991920046</v>
      </c>
      <c r="F1144" s="10">
        <v>77.276132964197174</v>
      </c>
      <c r="G1144" s="10">
        <v>73.463744401018914</v>
      </c>
      <c r="H1144" s="10">
        <v>232.37736055572245</v>
      </c>
      <c r="I1144" s="10">
        <v>143.46432208940971</v>
      </c>
    </row>
    <row r="1145" spans="1:9" x14ac:dyDescent="0.25">
      <c r="A1145" s="13"/>
      <c r="B1145" s="5">
        <f>DATE(YEAR(siječanj!B1145),MONTH(siječanj!B1145)+9,DAY(siječanj!B1145))</f>
        <v>43020</v>
      </c>
      <c r="C1145" s="9">
        <v>11.8958333333333</v>
      </c>
      <c r="D1145">
        <v>0.90920103348233616</v>
      </c>
      <c r="E1145" s="6">
        <v>159.99053790813178</v>
      </c>
      <c r="F1145" s="10">
        <v>73.26827728155078</v>
      </c>
      <c r="G1145" s="10">
        <v>63.488747750196445</v>
      </c>
      <c r="H1145" s="10">
        <v>236.43448154218331</v>
      </c>
      <c r="I1145" s="10">
        <v>145.46356241346831</v>
      </c>
    </row>
    <row r="1146" spans="1:9" x14ac:dyDescent="0.25">
      <c r="A1146" s="13"/>
      <c r="B1146" s="5">
        <f>DATE(YEAR(siječanj!B1146),MONTH(siječanj!B1146)+9,DAY(siječanj!B1146))</f>
        <v>43020</v>
      </c>
      <c r="C1146" s="9">
        <v>11.90625</v>
      </c>
      <c r="D1146">
        <v>0.90920103348233616</v>
      </c>
      <c r="E1146" s="6">
        <v>156.65025639906415</v>
      </c>
      <c r="F1146" s="10">
        <v>71.720166341222551</v>
      </c>
      <c r="G1146" s="10">
        <v>59.931166972775955</v>
      </c>
      <c r="H1146" s="10">
        <v>237.75627418689001</v>
      </c>
      <c r="I1146" s="10">
        <v>142.42657501330206</v>
      </c>
    </row>
    <row r="1147" spans="1:9" x14ac:dyDescent="0.25">
      <c r="A1147" s="13"/>
      <c r="B1147" s="5">
        <f>DATE(YEAR(siječanj!B1147),MONTH(siječanj!B1147)+9,DAY(siječanj!B1147))</f>
        <v>43020</v>
      </c>
      <c r="C1147" s="9">
        <v>11.9166666666667</v>
      </c>
      <c r="D1147">
        <v>0.90920103348233616</v>
      </c>
      <c r="E1147" s="6">
        <v>151.63743129800957</v>
      </c>
      <c r="F1147" s="10">
        <v>71.144502464807928</v>
      </c>
      <c r="G1147" s="10">
        <v>57.31350697918954</v>
      </c>
      <c r="H1147" s="10">
        <v>236.09090340611382</v>
      </c>
      <c r="I1147" s="10">
        <v>137.86890925075704</v>
      </c>
    </row>
    <row r="1148" spans="1:9" x14ac:dyDescent="0.25">
      <c r="A1148" s="13"/>
      <c r="B1148" s="5">
        <f>DATE(YEAR(siječanj!B1148),MONTH(siječanj!B1148)+9,DAY(siječanj!B1148))</f>
        <v>43020</v>
      </c>
      <c r="C1148" s="9">
        <v>11.9270833333333</v>
      </c>
      <c r="D1148">
        <v>0.90920103348233616</v>
      </c>
      <c r="E1148" s="6">
        <v>144.4642141496457</v>
      </c>
      <c r="F1148" s="10">
        <v>69.968858224791518</v>
      </c>
      <c r="G1148" s="10">
        <v>54.91391754900674</v>
      </c>
      <c r="H1148" s="10">
        <v>237.45911814931992</v>
      </c>
      <c r="I1148" s="10">
        <v>131.3470128060714</v>
      </c>
    </row>
    <row r="1149" spans="1:9" x14ac:dyDescent="0.25">
      <c r="A1149" s="13"/>
      <c r="B1149" s="5">
        <f>DATE(YEAR(siječanj!B1149),MONTH(siječanj!B1149)+9,DAY(siječanj!B1149))</f>
        <v>43020</v>
      </c>
      <c r="C1149" s="9">
        <v>11.9375</v>
      </c>
      <c r="D1149">
        <v>0.90920103348233616</v>
      </c>
      <c r="E1149" s="6">
        <v>134.45691920398323</v>
      </c>
      <c r="F1149" s="10">
        <v>66.811939313978002</v>
      </c>
      <c r="G1149" s="10">
        <v>53.035594282863883</v>
      </c>
      <c r="H1149" s="10">
        <v>236.79258858692441</v>
      </c>
      <c r="I1149" s="10">
        <v>122.24836989911252</v>
      </c>
    </row>
    <row r="1150" spans="1:9" x14ac:dyDescent="0.25">
      <c r="A1150" s="13"/>
      <c r="B1150" s="5">
        <f>DATE(YEAR(siječanj!B1150),MONTH(siječanj!B1150)+9,DAY(siječanj!B1150))</f>
        <v>43020</v>
      </c>
      <c r="C1150" s="9">
        <v>11.9479166666667</v>
      </c>
      <c r="D1150">
        <v>0.90920103348233616</v>
      </c>
      <c r="E1150" s="6">
        <v>122.29962664167893</v>
      </c>
      <c r="F1150" s="10">
        <v>64.825851044843731</v>
      </c>
      <c r="G1150" s="10">
        <v>52.098666035281525</v>
      </c>
      <c r="H1150" s="10">
        <v>235.05854978518838</v>
      </c>
      <c r="I1150" s="10">
        <v>111.19494693711833</v>
      </c>
    </row>
    <row r="1151" spans="1:9" x14ac:dyDescent="0.25">
      <c r="A1151" s="13"/>
      <c r="B1151" s="5">
        <f>DATE(YEAR(siječanj!B1151),MONTH(siječanj!B1151)+9,DAY(siječanj!B1151))</f>
        <v>43020</v>
      </c>
      <c r="C1151" s="9">
        <v>11.9583333333333</v>
      </c>
      <c r="D1151">
        <v>0.90920103348233616</v>
      </c>
      <c r="E1151" s="6">
        <v>110.80545766654886</v>
      </c>
      <c r="F1151" s="10">
        <v>62.734552986907147</v>
      </c>
      <c r="G1151" s="10">
        <v>51.126428263572414</v>
      </c>
      <c r="H1151" s="10">
        <v>234.89955889845851</v>
      </c>
      <c r="I1151" s="10">
        <v>100.74443662590947</v>
      </c>
    </row>
    <row r="1152" spans="1:9" x14ac:dyDescent="0.25">
      <c r="A1152" s="13"/>
      <c r="B1152" s="5">
        <f>DATE(YEAR(siječanj!B1152),MONTH(siječanj!B1152)+9,DAY(siječanj!B1152))</f>
        <v>43020</v>
      </c>
      <c r="C1152" s="9">
        <v>11.96875</v>
      </c>
      <c r="D1152">
        <v>0.90920103348233616</v>
      </c>
      <c r="E1152" s="6">
        <v>100.72290954394819</v>
      </c>
      <c r="F1152" s="10">
        <v>60.933517714298212</v>
      </c>
      <c r="G1152" s="10">
        <v>50.749933552095705</v>
      </c>
      <c r="H1152" s="10">
        <v>234.8378417906444</v>
      </c>
      <c r="I1152" s="10">
        <v>91.577373452705558</v>
      </c>
    </row>
    <row r="1153" spans="1:9" x14ac:dyDescent="0.25">
      <c r="A1153" s="13"/>
      <c r="B1153" s="5">
        <f>DATE(YEAR(siječanj!B1153),MONTH(siječanj!B1153)+9,DAY(siječanj!B1153))</f>
        <v>43020</v>
      </c>
      <c r="C1153" s="9">
        <v>11.9791666666667</v>
      </c>
      <c r="D1153">
        <v>0.90920103348233616</v>
      </c>
      <c r="E1153" s="6">
        <v>91.687288914879474</v>
      </c>
      <c r="F1153" s="10">
        <v>60.497704701147526</v>
      </c>
      <c r="G1153" s="10">
        <v>50.917259193544083</v>
      </c>
      <c r="H1153" s="10">
        <v>234.59774424888377</v>
      </c>
      <c r="I1153" s="10">
        <v>83.362177838601966</v>
      </c>
    </row>
    <row r="1154" spans="1:9" ht="15.75" thickBot="1" x14ac:dyDescent="0.3">
      <c r="A1154" s="13"/>
      <c r="B1154" s="5">
        <f>DATE(YEAR(siječanj!B1154),MONTH(siječanj!B1154)+9,DAY(siječanj!B1154))</f>
        <v>43020</v>
      </c>
      <c r="C1154" s="9">
        <v>11.9895833333333</v>
      </c>
      <c r="D1154">
        <v>0.90920103348233616</v>
      </c>
      <c r="E1154" s="6">
        <v>83.848309127384482</v>
      </c>
      <c r="F1154" s="10">
        <v>58.582321418080326</v>
      </c>
      <c r="G1154" s="10">
        <v>49.800746722277381</v>
      </c>
      <c r="H1154" s="10">
        <v>235.60116106836392</v>
      </c>
      <c r="I1154" s="10">
        <v>76.234969314364378</v>
      </c>
    </row>
    <row r="1155" spans="1:9" x14ac:dyDescent="0.25">
      <c r="A1155" s="12">
        <f t="shared" ref="A1155" si="10">A1059+1</f>
        <v>286</v>
      </c>
      <c r="B1155" s="5">
        <f>DATE(YEAR(siječanj!B1155),MONTH(siječanj!B1155)+9,DAY(siječanj!B1155))</f>
        <v>43021</v>
      </c>
      <c r="C1155" s="9">
        <v>12</v>
      </c>
      <c r="D1155">
        <v>0.9085804145177605</v>
      </c>
      <c r="E1155" s="6">
        <v>76.430540492676954</v>
      </c>
      <c r="F1155" s="10">
        <v>57.768606867527694</v>
      </c>
      <c r="G1155" s="10">
        <v>49.300700724938075</v>
      </c>
      <c r="H1155" s="10">
        <v>236.46538460193713</v>
      </c>
      <c r="I1155" s="10">
        <v>69.443292162652909</v>
      </c>
    </row>
    <row r="1156" spans="1:9" x14ac:dyDescent="0.25">
      <c r="A1156" s="13"/>
      <c r="B1156" s="5">
        <f>DATE(YEAR(siječanj!B1156),MONTH(siječanj!B1156)+9,DAY(siječanj!B1156))</f>
        <v>43021</v>
      </c>
      <c r="C1156" s="9">
        <v>12.0104166666667</v>
      </c>
      <c r="D1156">
        <v>0.9085804145177605</v>
      </c>
      <c r="E1156" s="6">
        <v>70.814132746888305</v>
      </c>
      <c r="F1156" s="10">
        <v>57.487145632531856</v>
      </c>
      <c r="G1156" s="10">
        <v>49.680400294515685</v>
      </c>
      <c r="H1156" s="10">
        <v>236.52041483129196</v>
      </c>
      <c r="I1156" s="10">
        <v>64.340334084883494</v>
      </c>
    </row>
    <row r="1157" spans="1:9" x14ac:dyDescent="0.25">
      <c r="A1157" s="13"/>
      <c r="B1157" s="5">
        <f>DATE(YEAR(siječanj!B1157),MONTH(siječanj!B1157)+9,DAY(siječanj!B1157))</f>
        <v>43021</v>
      </c>
      <c r="C1157" s="9">
        <v>12.0208333333333</v>
      </c>
      <c r="D1157">
        <v>0.9085804145177605</v>
      </c>
      <c r="E1157" s="6">
        <v>66.519561514712223</v>
      </c>
      <c r="F1157" s="10">
        <v>56.999425115580088</v>
      </c>
      <c r="G1157" s="10">
        <v>48.767696768103555</v>
      </c>
      <c r="H1157" s="10">
        <v>236.75569374002583</v>
      </c>
      <c r="I1157" s="10">
        <v>60.438370774576896</v>
      </c>
    </row>
    <row r="1158" spans="1:9" x14ac:dyDescent="0.25">
      <c r="A1158" s="13"/>
      <c r="B1158" s="5">
        <f>DATE(YEAR(siječanj!B1158),MONTH(siječanj!B1158)+9,DAY(siječanj!B1158))</f>
        <v>43021</v>
      </c>
      <c r="C1158" s="9">
        <v>12.03125</v>
      </c>
      <c r="D1158">
        <v>0.9085804145177605</v>
      </c>
      <c r="E1158" s="6">
        <v>63.060060163554091</v>
      </c>
      <c r="F1158" s="10">
        <v>56.532983027914092</v>
      </c>
      <c r="G1158" s="10">
        <v>49.01505973454946</v>
      </c>
      <c r="H1158" s="10">
        <v>236.53970136497566</v>
      </c>
      <c r="I1158" s="10">
        <v>57.295135602916893</v>
      </c>
    </row>
    <row r="1159" spans="1:9" x14ac:dyDescent="0.25">
      <c r="A1159" s="13"/>
      <c r="B1159" s="5">
        <f>DATE(YEAR(siječanj!B1159),MONTH(siječanj!B1159)+9,DAY(siječanj!B1159))</f>
        <v>43021</v>
      </c>
      <c r="C1159" s="9">
        <v>12.0416666666667</v>
      </c>
      <c r="D1159">
        <v>0.9085804145177605</v>
      </c>
      <c r="E1159" s="6">
        <v>59.795548922838449</v>
      </c>
      <c r="F1159" s="10">
        <v>56.13224395235612</v>
      </c>
      <c r="G1159" s="10">
        <v>48.734686729664212</v>
      </c>
      <c r="H1159" s="10">
        <v>236.43165217048701</v>
      </c>
      <c r="I1159" s="10">
        <v>54.329064626629588</v>
      </c>
    </row>
    <row r="1160" spans="1:9" x14ac:dyDescent="0.25">
      <c r="A1160" s="13"/>
      <c r="B1160" s="5">
        <f>DATE(YEAR(siječanj!B1160),MONTH(siječanj!B1160)+9,DAY(siječanj!B1160))</f>
        <v>43021</v>
      </c>
      <c r="C1160" s="9">
        <v>12.0520833333333</v>
      </c>
      <c r="D1160">
        <v>0.9085804145177605</v>
      </c>
      <c r="E1160" s="6">
        <v>58.167106975720387</v>
      </c>
      <c r="F1160" s="10">
        <v>55.291134776795339</v>
      </c>
      <c r="G1160" s="10">
        <v>47.085919437144085</v>
      </c>
      <c r="H1160" s="10">
        <v>236.73962562914832</v>
      </c>
      <c r="I1160" s="10">
        <v>52.84949416729895</v>
      </c>
    </row>
    <row r="1161" spans="1:9" x14ac:dyDescent="0.25">
      <c r="A1161" s="13"/>
      <c r="B1161" s="5">
        <f>DATE(YEAR(siječanj!B1161),MONTH(siječanj!B1161)+9,DAY(siječanj!B1161))</f>
        <v>43021</v>
      </c>
      <c r="C1161" s="9">
        <v>12.0625</v>
      </c>
      <c r="D1161">
        <v>0.9085804145177605</v>
      </c>
      <c r="E1161" s="6">
        <v>56.19880793743868</v>
      </c>
      <c r="F1161" s="10">
        <v>54.908199201498704</v>
      </c>
      <c r="G1161" s="10">
        <v>47.229004333131719</v>
      </c>
      <c r="H1161" s="10">
        <v>236.27493058187622</v>
      </c>
      <c r="I1161" s="10">
        <v>51.061136211202047</v>
      </c>
    </row>
    <row r="1162" spans="1:9" x14ac:dyDescent="0.25">
      <c r="A1162" s="13"/>
      <c r="B1162" s="5">
        <f>DATE(YEAR(siječanj!B1162),MONTH(siječanj!B1162)+9,DAY(siječanj!B1162))</f>
        <v>43021</v>
      </c>
      <c r="C1162" s="9">
        <v>12.0729166666667</v>
      </c>
      <c r="D1162">
        <v>0.9085804145177605</v>
      </c>
      <c r="E1162" s="6">
        <v>54.990376220630473</v>
      </c>
      <c r="F1162" s="10">
        <v>54.97122487498121</v>
      </c>
      <c r="G1162" s="10">
        <v>46.764812685796308</v>
      </c>
      <c r="H1162" s="10">
        <v>236.51190971396952</v>
      </c>
      <c r="I1162" s="10">
        <v>49.963178821028038</v>
      </c>
    </row>
    <row r="1163" spans="1:9" x14ac:dyDescent="0.25">
      <c r="A1163" s="13"/>
      <c r="B1163" s="5">
        <f>DATE(YEAR(siječanj!B1163),MONTH(siječanj!B1163)+9,DAY(siječanj!B1163))</f>
        <v>43021</v>
      </c>
      <c r="C1163" s="9">
        <v>12.0833333333333</v>
      </c>
      <c r="D1163">
        <v>0.9085804145177605</v>
      </c>
      <c r="E1163" s="6">
        <v>53.870923926929777</v>
      </c>
      <c r="F1163" s="10">
        <v>54.992920135430232</v>
      </c>
      <c r="G1163" s="10">
        <v>47.408015688430517</v>
      </c>
      <c r="H1163" s="10">
        <v>236.61817867458777</v>
      </c>
      <c r="I1163" s="10">
        <v>48.946066391984601</v>
      </c>
    </row>
    <row r="1164" spans="1:9" x14ac:dyDescent="0.25">
      <c r="A1164" s="13"/>
      <c r="B1164" s="5">
        <f>DATE(YEAR(siječanj!B1164),MONTH(siječanj!B1164)+9,DAY(siječanj!B1164))</f>
        <v>43021</v>
      </c>
      <c r="C1164" s="9">
        <v>12.09375</v>
      </c>
      <c r="D1164">
        <v>0.9085804145177605</v>
      </c>
      <c r="E1164" s="6">
        <v>52.888745012399852</v>
      </c>
      <c r="F1164" s="10">
        <v>55.071088002516362</v>
      </c>
      <c r="G1164" s="10">
        <v>47.448048372183472</v>
      </c>
      <c r="H1164" s="10">
        <v>236.8212663543402</v>
      </c>
      <c r="I1164" s="10">
        <v>48.053677866690393</v>
      </c>
    </row>
    <row r="1165" spans="1:9" x14ac:dyDescent="0.25">
      <c r="A1165" s="13"/>
      <c r="B1165" s="5">
        <f>DATE(YEAR(siječanj!B1165),MONTH(siječanj!B1165)+9,DAY(siječanj!B1165))</f>
        <v>43021</v>
      </c>
      <c r="C1165" s="9">
        <v>12.1041666666667</v>
      </c>
      <c r="D1165">
        <v>0.9085804145177605</v>
      </c>
      <c r="E1165" s="6">
        <v>52.986153720302447</v>
      </c>
      <c r="F1165" s="10">
        <v>55.958501509126009</v>
      </c>
      <c r="G1165" s="10">
        <v>48.755798732403939</v>
      </c>
      <c r="H1165" s="10">
        <v>236.50580091145238</v>
      </c>
      <c r="I1165" s="10">
        <v>48.142181510894176</v>
      </c>
    </row>
    <row r="1166" spans="1:9" x14ac:dyDescent="0.25">
      <c r="A1166" s="13"/>
      <c r="B1166" s="5">
        <f>DATE(YEAR(siječanj!B1166),MONTH(siječanj!B1166)+9,DAY(siječanj!B1166))</f>
        <v>43021</v>
      </c>
      <c r="C1166" s="9">
        <v>12.1145833333333</v>
      </c>
      <c r="D1166">
        <v>0.9085804145177605</v>
      </c>
      <c r="E1166" s="6">
        <v>52.501870317492049</v>
      </c>
      <c r="F1166" s="10">
        <v>55.88411317845285</v>
      </c>
      <c r="G1166" s="10">
        <v>48.293337708443019</v>
      </c>
      <c r="H1166" s="10">
        <v>236.31838229015369</v>
      </c>
      <c r="I1166" s="10">
        <v>47.702171096024635</v>
      </c>
    </row>
    <row r="1167" spans="1:9" x14ac:dyDescent="0.25">
      <c r="A1167" s="13"/>
      <c r="B1167" s="5">
        <f>DATE(YEAR(siječanj!B1167),MONTH(siječanj!B1167)+9,DAY(siječanj!B1167))</f>
        <v>43021</v>
      </c>
      <c r="C1167" s="9">
        <v>12.125</v>
      </c>
      <c r="D1167">
        <v>0.9085804145177605</v>
      </c>
      <c r="E1167" s="6">
        <v>52.824630639565775</v>
      </c>
      <c r="F1167" s="10">
        <v>55.369735507012543</v>
      </c>
      <c r="G1167" s="10">
        <v>47.803030473657842</v>
      </c>
      <c r="H1167" s="10">
        <v>236.36414730233128</v>
      </c>
      <c r="I1167" s="10">
        <v>47.995424803244262</v>
      </c>
    </row>
    <row r="1168" spans="1:9" x14ac:dyDescent="0.25">
      <c r="A1168" s="13"/>
      <c r="B1168" s="5">
        <f>DATE(YEAR(siječanj!B1168),MONTH(siječanj!B1168)+9,DAY(siječanj!B1168))</f>
        <v>43021</v>
      </c>
      <c r="C1168" s="9">
        <v>12.1354166666667</v>
      </c>
      <c r="D1168">
        <v>0.9085804145177605</v>
      </c>
      <c r="E1168" s="6">
        <v>53.297608498622367</v>
      </c>
      <c r="F1168" s="10">
        <v>55.148133631855274</v>
      </c>
      <c r="G1168" s="10">
        <v>48.117895763854108</v>
      </c>
      <c r="H1168" s="10">
        <v>236.12761122844285</v>
      </c>
      <c r="I1168" s="10">
        <v>48.425163222483626</v>
      </c>
    </row>
    <row r="1169" spans="1:9" x14ac:dyDescent="0.25">
      <c r="A1169" s="13"/>
      <c r="B1169" s="5">
        <f>DATE(YEAR(siječanj!B1169),MONTH(siječanj!B1169)+9,DAY(siječanj!B1169))</f>
        <v>43021</v>
      </c>
      <c r="C1169" s="9">
        <v>12.1458333333333</v>
      </c>
      <c r="D1169">
        <v>0.9085804145177605</v>
      </c>
      <c r="E1169" s="6">
        <v>53.805724753874216</v>
      </c>
      <c r="F1169" s="10">
        <v>54.970920267592675</v>
      </c>
      <c r="G1169" s="10">
        <v>47.303761654408007</v>
      </c>
      <c r="H1169" s="10">
        <v>235.83101826484415</v>
      </c>
      <c r="I1169" s="10">
        <v>48.886827700303563</v>
      </c>
    </row>
    <row r="1170" spans="1:9" x14ac:dyDescent="0.25">
      <c r="A1170" s="13"/>
      <c r="B1170" s="5">
        <f>DATE(YEAR(siječanj!B1170),MONTH(siječanj!B1170)+9,DAY(siječanj!B1170))</f>
        <v>43021</v>
      </c>
      <c r="C1170" s="9">
        <v>12.15625</v>
      </c>
      <c r="D1170">
        <v>0.9085804145177605</v>
      </c>
      <c r="E1170" s="6">
        <v>54.474711026234431</v>
      </c>
      <c r="F1170" s="10">
        <v>54.398406672854193</v>
      </c>
      <c r="G1170" s="10">
        <v>47.242148257418059</v>
      </c>
      <c r="H1170" s="10">
        <v>235.91620745620023</v>
      </c>
      <c r="I1170" s="10">
        <v>49.494655524951298</v>
      </c>
    </row>
    <row r="1171" spans="1:9" x14ac:dyDescent="0.25">
      <c r="A1171" s="13"/>
      <c r="B1171" s="5">
        <f>DATE(YEAR(siječanj!B1171),MONTH(siječanj!B1171)+9,DAY(siječanj!B1171))</f>
        <v>43021</v>
      </c>
      <c r="C1171" s="9">
        <v>12.1666666666667</v>
      </c>
      <c r="D1171">
        <v>0.9085804145177605</v>
      </c>
      <c r="E1171" s="6">
        <v>57.175833802792063</v>
      </c>
      <c r="F1171" s="10">
        <v>54.590209127830711</v>
      </c>
      <c r="G1171" s="10">
        <v>47.607381898742702</v>
      </c>
      <c r="H1171" s="10">
        <v>235.98825592125107</v>
      </c>
      <c r="I1171" s="10">
        <v>51.948842776939394</v>
      </c>
    </row>
    <row r="1172" spans="1:9" x14ac:dyDescent="0.25">
      <c r="A1172" s="13"/>
      <c r="B1172" s="5">
        <f>DATE(YEAR(siječanj!B1172),MONTH(siječanj!B1172)+9,DAY(siječanj!B1172))</f>
        <v>43021</v>
      </c>
      <c r="C1172" s="9">
        <v>12.1770833333333</v>
      </c>
      <c r="D1172">
        <v>0.9085804145177605</v>
      </c>
      <c r="E1172" s="6">
        <v>59.480276005038178</v>
      </c>
      <c r="F1172" s="10">
        <v>54.653367065047711</v>
      </c>
      <c r="G1172" s="10">
        <v>49.023692821058773</v>
      </c>
      <c r="H1172" s="10">
        <v>235.2079864167699</v>
      </c>
      <c r="I1172" s="10">
        <v>54.042613828288388</v>
      </c>
    </row>
    <row r="1173" spans="1:9" x14ac:dyDescent="0.25">
      <c r="A1173" s="13"/>
      <c r="B1173" s="5">
        <f>DATE(YEAR(siječanj!B1173),MONTH(siječanj!B1173)+9,DAY(siječanj!B1173))</f>
        <v>43021</v>
      </c>
      <c r="C1173" s="9">
        <v>12.1875</v>
      </c>
      <c r="D1173">
        <v>0.9085804145177605</v>
      </c>
      <c r="E1173" s="6">
        <v>63.297657217004883</v>
      </c>
      <c r="F1173" s="10">
        <v>54.517628401528974</v>
      </c>
      <c r="G1173" s="10">
        <v>47.371920974069049</v>
      </c>
      <c r="H1173" s="10">
        <v>226.39380849283498</v>
      </c>
      <c r="I1173" s="10">
        <v>57.511011632229412</v>
      </c>
    </row>
    <row r="1174" spans="1:9" x14ac:dyDescent="0.25">
      <c r="A1174" s="13"/>
      <c r="B1174" s="5">
        <f>DATE(YEAR(siječanj!B1174),MONTH(siječanj!B1174)+9,DAY(siječanj!B1174))</f>
        <v>43021</v>
      </c>
      <c r="C1174" s="9">
        <v>12.1979166666667</v>
      </c>
      <c r="D1174">
        <v>0.9085804145177605</v>
      </c>
      <c r="E1174" s="6">
        <v>67.901722051620126</v>
      </c>
      <c r="F1174" s="10">
        <v>55.288966453148028</v>
      </c>
      <c r="G1174" s="10">
        <v>46.884778536658523</v>
      </c>
      <c r="H1174" s="10">
        <v>207.23006794053919</v>
      </c>
      <c r="I1174" s="10">
        <v>61.694174768130772</v>
      </c>
    </row>
    <row r="1175" spans="1:9" x14ac:dyDescent="0.25">
      <c r="A1175" s="13"/>
      <c r="B1175" s="5">
        <f>DATE(YEAR(siječanj!B1175),MONTH(siječanj!B1175)+9,DAY(siječanj!B1175))</f>
        <v>43021</v>
      </c>
      <c r="C1175" s="9">
        <v>12.2083333333333</v>
      </c>
      <c r="D1175">
        <v>0.9085804145177605</v>
      </c>
      <c r="E1175" s="6">
        <v>74.034544327730941</v>
      </c>
      <c r="F1175" s="10">
        <v>56.071065963164578</v>
      </c>
      <c r="G1175" s="10">
        <v>47.910140837462791</v>
      </c>
      <c r="H1175" s="10">
        <v>192.55412995360618</v>
      </c>
      <c r="I1175" s="10">
        <v>67.266336973923288</v>
      </c>
    </row>
    <row r="1176" spans="1:9" x14ac:dyDescent="0.25">
      <c r="A1176" s="13"/>
      <c r="B1176" s="5">
        <f>DATE(YEAR(siječanj!B1176),MONTH(siječanj!B1176)+9,DAY(siječanj!B1176))</f>
        <v>43021</v>
      </c>
      <c r="C1176" s="9">
        <v>12.21875</v>
      </c>
      <c r="D1176">
        <v>0.9085804145177605</v>
      </c>
      <c r="E1176" s="6">
        <v>80.28377370684008</v>
      </c>
      <c r="F1176" s="10">
        <v>60.881165323390192</v>
      </c>
      <c r="G1176" s="10">
        <v>47.940198400376673</v>
      </c>
      <c r="H1176" s="10">
        <v>169.64320913195073</v>
      </c>
      <c r="I1176" s="10">
        <v>72.944264393610837</v>
      </c>
    </row>
    <row r="1177" spans="1:9" x14ac:dyDescent="0.25">
      <c r="A1177" s="13"/>
      <c r="B1177" s="5">
        <f>DATE(YEAR(siječanj!B1177),MONTH(siječanj!B1177)+9,DAY(siječanj!B1177))</f>
        <v>43021</v>
      </c>
      <c r="C1177" s="9">
        <v>12.2291666666667</v>
      </c>
      <c r="D1177">
        <v>0.9085804145177605</v>
      </c>
      <c r="E1177" s="6">
        <v>85.183392510673315</v>
      </c>
      <c r="F1177" s="10">
        <v>66.540702466457773</v>
      </c>
      <c r="G1177" s="10">
        <v>50.325438078412667</v>
      </c>
      <c r="H1177" s="10">
        <v>143.40898572600591</v>
      </c>
      <c r="I1177" s="10">
        <v>77.395962077376652</v>
      </c>
    </row>
    <row r="1178" spans="1:9" x14ac:dyDescent="0.25">
      <c r="A1178" s="13"/>
      <c r="B1178" s="5">
        <f>DATE(YEAR(siječanj!B1178),MONTH(siječanj!B1178)+9,DAY(siječanj!B1178))</f>
        <v>43021</v>
      </c>
      <c r="C1178" s="9">
        <v>12.2395833333333</v>
      </c>
      <c r="D1178">
        <v>0.9085804145177605</v>
      </c>
      <c r="E1178" s="6">
        <v>90.774197780237458</v>
      </c>
      <c r="F1178" s="10">
        <v>68.023415002066514</v>
      </c>
      <c r="G1178" s="10">
        <v>53.779958631453233</v>
      </c>
      <c r="H1178" s="10">
        <v>112.89665930305598</v>
      </c>
      <c r="I1178" s="10">
        <v>82.475658246685327</v>
      </c>
    </row>
    <row r="1179" spans="1:9" x14ac:dyDescent="0.25">
      <c r="A1179" s="13"/>
      <c r="B1179" s="5">
        <f>DATE(YEAR(siječanj!B1179),MONTH(siječanj!B1179)+9,DAY(siječanj!B1179))</f>
        <v>43021</v>
      </c>
      <c r="C1179" s="9">
        <v>12.25</v>
      </c>
      <c r="D1179">
        <v>0.9085804145177605</v>
      </c>
      <c r="E1179" s="6">
        <v>95.831505645360352</v>
      </c>
      <c r="F1179" s="10">
        <v>72.51071870627085</v>
      </c>
      <c r="G1179" s="10">
        <v>65.085287873889655</v>
      </c>
      <c r="H1179" s="10">
        <v>66.468234972607164</v>
      </c>
      <c r="I1179" s="10">
        <v>87.070629123122615</v>
      </c>
    </row>
    <row r="1180" spans="1:9" x14ac:dyDescent="0.25">
      <c r="A1180" s="13"/>
      <c r="B1180" s="5">
        <f>DATE(YEAR(siječanj!B1180),MONTH(siječanj!B1180)+9,DAY(siječanj!B1180))</f>
        <v>43021</v>
      </c>
      <c r="C1180" s="9">
        <v>12.2604166666667</v>
      </c>
      <c r="D1180">
        <v>0.9085804145177605</v>
      </c>
      <c r="E1180" s="6">
        <v>98.892053601980791</v>
      </c>
      <c r="F1180" s="10">
        <v>89.799693000452436</v>
      </c>
      <c r="G1180" s="10">
        <v>83.412144735676449</v>
      </c>
      <c r="H1180" s="10">
        <v>34.754202680823603</v>
      </c>
      <c r="I1180" s="10">
        <v>89.851383054200298</v>
      </c>
    </row>
    <row r="1181" spans="1:9" x14ac:dyDescent="0.25">
      <c r="A1181" s="13"/>
      <c r="B1181" s="5">
        <f>DATE(YEAR(siječanj!B1181),MONTH(siječanj!B1181)+9,DAY(siječanj!B1181))</f>
        <v>43021</v>
      </c>
      <c r="C1181" s="9">
        <v>12.2708333333333</v>
      </c>
      <c r="D1181">
        <v>0.9085804145177605</v>
      </c>
      <c r="E1181" s="6">
        <v>101.06739862288281</v>
      </c>
      <c r="F1181" s="10">
        <v>99.813676930420812</v>
      </c>
      <c r="G1181" s="10">
        <v>95.290210163253406</v>
      </c>
      <c r="H1181" s="10">
        <v>18.593694665019584</v>
      </c>
      <c r="I1181" s="10">
        <v>91.827858935010596</v>
      </c>
    </row>
    <row r="1182" spans="1:9" x14ac:dyDescent="0.25">
      <c r="A1182" s="13"/>
      <c r="B1182" s="5">
        <f>DATE(YEAR(siječanj!B1182),MONTH(siječanj!B1182)+9,DAY(siječanj!B1182))</f>
        <v>43021</v>
      </c>
      <c r="C1182" s="9">
        <v>12.28125</v>
      </c>
      <c r="D1182">
        <v>0.9085804145177605</v>
      </c>
      <c r="E1182" s="6">
        <v>102.02139754410204</v>
      </c>
      <c r="F1182" s="10">
        <v>109.65259577981413</v>
      </c>
      <c r="G1182" s="10">
        <v>103.63129804492606</v>
      </c>
      <c r="H1182" s="10">
        <v>11.960550264790193</v>
      </c>
      <c r="I1182" s="10">
        <v>92.694643670301474</v>
      </c>
    </row>
    <row r="1183" spans="1:9" x14ac:dyDescent="0.25">
      <c r="A1183" s="13"/>
      <c r="B1183" s="5">
        <f>DATE(YEAR(siječanj!B1183),MONTH(siječanj!B1183)+9,DAY(siječanj!B1183))</f>
        <v>43021</v>
      </c>
      <c r="C1183" s="9">
        <v>12.2916666666667</v>
      </c>
      <c r="D1183">
        <v>0.9085804145177605</v>
      </c>
      <c r="E1183" s="6">
        <v>99.956458983802122</v>
      </c>
      <c r="F1183" s="10">
        <v>115.90655820963475</v>
      </c>
      <c r="G1183" s="10">
        <v>109.58969411075294</v>
      </c>
      <c r="H1183" s="10">
        <v>4.7558117738961565</v>
      </c>
      <c r="I1183" s="10">
        <v>90.818480937230461</v>
      </c>
    </row>
    <row r="1184" spans="1:9" x14ac:dyDescent="0.25">
      <c r="A1184" s="13"/>
      <c r="B1184" s="5">
        <f>DATE(YEAR(siječanj!B1184),MONTH(siječanj!B1184)+9,DAY(siječanj!B1184))</f>
        <v>43021</v>
      </c>
      <c r="C1184" s="9">
        <v>12.3020833333333</v>
      </c>
      <c r="D1184">
        <v>0.9085804145177605</v>
      </c>
      <c r="E1184" s="6">
        <v>97.304334836827678</v>
      </c>
      <c r="F1184" s="10">
        <v>128.95356199513108</v>
      </c>
      <c r="G1184" s="10">
        <v>120.45694328723111</v>
      </c>
      <c r="H1184" s="10">
        <v>3.362086679379622</v>
      </c>
      <c r="I1184" s="10">
        <v>88.408812880419859</v>
      </c>
    </row>
    <row r="1185" spans="1:9" x14ac:dyDescent="0.25">
      <c r="A1185" s="13"/>
      <c r="B1185" s="5">
        <f>DATE(YEAR(siječanj!B1185),MONTH(siječanj!B1185)+9,DAY(siječanj!B1185))</f>
        <v>43021</v>
      </c>
      <c r="C1185" s="9">
        <v>12.3125</v>
      </c>
      <c r="D1185">
        <v>0.9085804145177605</v>
      </c>
      <c r="E1185" s="6">
        <v>97.102612613025372</v>
      </c>
      <c r="F1185" s="10">
        <v>135.2646062463659</v>
      </c>
      <c r="G1185" s="10">
        <v>133.08199303489491</v>
      </c>
      <c r="H1185" s="10">
        <v>3.8419317169151483</v>
      </c>
      <c r="I1185" s="10">
        <v>88.225532018700108</v>
      </c>
    </row>
    <row r="1186" spans="1:9" x14ac:dyDescent="0.25">
      <c r="A1186" s="13"/>
      <c r="B1186" s="5">
        <f>DATE(YEAR(siječanj!B1186),MONTH(siječanj!B1186)+9,DAY(siječanj!B1186))</f>
        <v>43021</v>
      </c>
      <c r="C1186" s="9">
        <v>12.3229166666667</v>
      </c>
      <c r="D1186">
        <v>0.9085804145177605</v>
      </c>
      <c r="E1186" s="6">
        <v>96.180338887670487</v>
      </c>
      <c r="F1186" s="10">
        <v>139.16382931508096</v>
      </c>
      <c r="G1186" s="10">
        <v>146.22602147912909</v>
      </c>
      <c r="H1186" s="10">
        <v>3.4776798649269769</v>
      </c>
      <c r="I1186" s="10">
        <v>87.387572175018335</v>
      </c>
    </row>
    <row r="1187" spans="1:9" x14ac:dyDescent="0.25">
      <c r="A1187" s="13"/>
      <c r="B1187" s="5">
        <f>DATE(YEAR(siječanj!B1187),MONTH(siječanj!B1187)+9,DAY(siječanj!B1187))</f>
        <v>43021</v>
      </c>
      <c r="C1187" s="9">
        <v>12.3333333333333</v>
      </c>
      <c r="D1187">
        <v>0.9085804145177605</v>
      </c>
      <c r="E1187" s="6">
        <v>97.601529405099782</v>
      </c>
      <c r="F1187" s="10">
        <v>169.22162469718174</v>
      </c>
      <c r="G1187" s="10">
        <v>153.80786645847894</v>
      </c>
      <c r="H1187" s="10">
        <v>2.3864245060442699</v>
      </c>
      <c r="I1187" s="10">
        <v>88.678838044452945</v>
      </c>
    </row>
    <row r="1188" spans="1:9" x14ac:dyDescent="0.25">
      <c r="A1188" s="13"/>
      <c r="B1188" s="5">
        <f>DATE(YEAR(siječanj!B1188),MONTH(siječanj!B1188)+9,DAY(siječanj!B1188))</f>
        <v>43021</v>
      </c>
      <c r="C1188" s="9">
        <v>12.34375</v>
      </c>
      <c r="D1188">
        <v>0.9085804145177605</v>
      </c>
      <c r="E1188" s="6">
        <v>98.456324189687521</v>
      </c>
      <c r="F1188" s="10">
        <v>170.70069396810396</v>
      </c>
      <c r="G1188" s="10">
        <v>175.8835900595115</v>
      </c>
      <c r="H1188" s="10">
        <v>2.084585853316189</v>
      </c>
      <c r="I1188" s="10">
        <v>89.455487844161297</v>
      </c>
    </row>
    <row r="1189" spans="1:9" x14ac:dyDescent="0.25">
      <c r="A1189" s="13"/>
      <c r="B1189" s="5">
        <f>DATE(YEAR(siječanj!B1189),MONTH(siječanj!B1189)+9,DAY(siječanj!B1189))</f>
        <v>43021</v>
      </c>
      <c r="C1189" s="9">
        <v>12.3541666666667</v>
      </c>
      <c r="D1189">
        <v>0.9085804145177605</v>
      </c>
      <c r="E1189" s="6">
        <v>97.865396885872116</v>
      </c>
      <c r="F1189" s="10">
        <v>199.22190138674529</v>
      </c>
      <c r="G1189" s="10">
        <v>180.80445337589595</v>
      </c>
      <c r="H1189" s="10">
        <v>2.4000422950215214</v>
      </c>
      <c r="I1189" s="10">
        <v>88.918582869510828</v>
      </c>
    </row>
    <row r="1190" spans="1:9" x14ac:dyDescent="0.25">
      <c r="A1190" s="13"/>
      <c r="B1190" s="5">
        <f>DATE(YEAR(siječanj!B1190),MONTH(siječanj!B1190)+9,DAY(siječanj!B1190))</f>
        <v>43021</v>
      </c>
      <c r="C1190" s="9">
        <v>12.3645833333333</v>
      </c>
      <c r="D1190">
        <v>0.9085804145177605</v>
      </c>
      <c r="E1190" s="6">
        <v>98.118360784546368</v>
      </c>
      <c r="F1190" s="10">
        <v>186.30826353353072</v>
      </c>
      <c r="G1190" s="10">
        <v>181.16084561493471</v>
      </c>
      <c r="H1190" s="10">
        <v>1.7867977327089848</v>
      </c>
      <c r="I1190" s="10">
        <v>89.148420913426321</v>
      </c>
    </row>
    <row r="1191" spans="1:9" x14ac:dyDescent="0.25">
      <c r="A1191" s="13"/>
      <c r="B1191" s="5">
        <f>DATE(YEAR(siječanj!B1191),MONTH(siječanj!B1191)+9,DAY(siječanj!B1191))</f>
        <v>43021</v>
      </c>
      <c r="C1191" s="9">
        <v>12.375</v>
      </c>
      <c r="D1191">
        <v>0.9085804145177605</v>
      </c>
      <c r="E1191" s="6">
        <v>98.4378438785036</v>
      </c>
      <c r="F1191" s="10">
        <v>205.02584247193698</v>
      </c>
      <c r="G1191" s="10">
        <v>186.54652953205684</v>
      </c>
      <c r="H1191" s="10">
        <v>1.4284586574859073</v>
      </c>
      <c r="I1191" s="10">
        <v>89.43869699536539</v>
      </c>
    </row>
    <row r="1192" spans="1:9" x14ac:dyDescent="0.25">
      <c r="A1192" s="13"/>
      <c r="B1192" s="5">
        <f>DATE(YEAR(siječanj!B1192),MONTH(siječanj!B1192)+9,DAY(siječanj!B1192))</f>
        <v>43021</v>
      </c>
      <c r="C1192" s="9">
        <v>12.3854166666667</v>
      </c>
      <c r="D1192">
        <v>0.9085804145177605</v>
      </c>
      <c r="E1192" s="6">
        <v>99.511903287547582</v>
      </c>
      <c r="F1192" s="10">
        <v>192.23837620544606</v>
      </c>
      <c r="G1192" s="10">
        <v>182.36405750997616</v>
      </c>
      <c r="H1192" s="10">
        <v>1.4145898355302997</v>
      </c>
      <c r="I1192" s="10">
        <v>90.41456633845128</v>
      </c>
    </row>
    <row r="1193" spans="1:9" x14ac:dyDescent="0.25">
      <c r="A1193" s="13"/>
      <c r="B1193" s="5">
        <f>DATE(YEAR(siječanj!B1193),MONTH(siječanj!B1193)+9,DAY(siječanj!B1193))</f>
        <v>43021</v>
      </c>
      <c r="C1193" s="9">
        <v>12.3958333333333</v>
      </c>
      <c r="D1193">
        <v>0.9085804145177605</v>
      </c>
      <c r="E1193" s="6">
        <v>98.936394438847245</v>
      </c>
      <c r="F1193" s="10">
        <v>189.96347203607965</v>
      </c>
      <c r="G1193" s="10">
        <v>184.51810273068537</v>
      </c>
      <c r="H1193" s="10">
        <v>1.5738757610195755</v>
      </c>
      <c r="I1193" s="10">
        <v>89.89167027014048</v>
      </c>
    </row>
    <row r="1194" spans="1:9" x14ac:dyDescent="0.25">
      <c r="A1194" s="13"/>
      <c r="B1194" s="5">
        <f>DATE(YEAR(siječanj!B1194),MONTH(siječanj!B1194)+9,DAY(siječanj!B1194))</f>
        <v>43021</v>
      </c>
      <c r="C1194" s="9">
        <v>12.40625</v>
      </c>
      <c r="D1194">
        <v>0.9085804145177605</v>
      </c>
      <c r="E1194" s="6">
        <v>98.764783609298874</v>
      </c>
      <c r="F1194" s="10">
        <v>176.961734511716</v>
      </c>
      <c r="G1194" s="10">
        <v>190.52095017837183</v>
      </c>
      <c r="H1194" s="10">
        <v>1.4902697776504985</v>
      </c>
      <c r="I1194" s="10">
        <v>89.735748031493685</v>
      </c>
    </row>
    <row r="1195" spans="1:9" x14ac:dyDescent="0.25">
      <c r="A1195" s="13"/>
      <c r="B1195" s="5">
        <f>DATE(YEAR(siječanj!B1195),MONTH(siječanj!B1195)+9,DAY(siječanj!B1195))</f>
        <v>43021</v>
      </c>
      <c r="C1195" s="9">
        <v>12.4166666666667</v>
      </c>
      <c r="D1195">
        <v>0.9085804145177605</v>
      </c>
      <c r="E1195" s="6">
        <v>99.552560964650141</v>
      </c>
      <c r="F1195" s="10">
        <v>176.68402074919751</v>
      </c>
      <c r="G1195" s="10">
        <v>190.31945273742255</v>
      </c>
      <c r="H1195" s="10">
        <v>1.2858579239404837</v>
      </c>
      <c r="I1195" s="10">
        <v>90.451507107566442</v>
      </c>
    </row>
    <row r="1196" spans="1:9" x14ac:dyDescent="0.25">
      <c r="A1196" s="13"/>
      <c r="B1196" s="5">
        <f>DATE(YEAR(siječanj!B1196),MONTH(siječanj!B1196)+9,DAY(siječanj!B1196))</f>
        <v>43021</v>
      </c>
      <c r="C1196" s="9">
        <v>12.4270833333333</v>
      </c>
      <c r="D1196">
        <v>0.9085804145177605</v>
      </c>
      <c r="E1196" s="6">
        <v>99.595053770398167</v>
      </c>
      <c r="F1196" s="10">
        <v>194.7918318076494</v>
      </c>
      <c r="G1196" s="10">
        <v>186.09736065706943</v>
      </c>
      <c r="H1196" s="10">
        <v>1.3180801569949114</v>
      </c>
      <c r="I1196" s="10">
        <v>90.490115238627013</v>
      </c>
    </row>
    <row r="1197" spans="1:9" x14ac:dyDescent="0.25">
      <c r="A1197" s="13"/>
      <c r="B1197" s="5">
        <f>DATE(YEAR(siječanj!B1197),MONTH(siječanj!B1197)+9,DAY(siječanj!B1197))</f>
        <v>43021</v>
      </c>
      <c r="C1197" s="9">
        <v>12.4375</v>
      </c>
      <c r="D1197">
        <v>0.9085804145177605</v>
      </c>
      <c r="E1197" s="6">
        <v>99.649579620872004</v>
      </c>
      <c r="F1197" s="10">
        <v>187.94483085629196</v>
      </c>
      <c r="G1197" s="10">
        <v>183.21088117205153</v>
      </c>
      <c r="H1197" s="10">
        <v>1.3590055333865929</v>
      </c>
      <c r="I1197" s="10">
        <v>90.539656358452461</v>
      </c>
    </row>
    <row r="1198" spans="1:9" x14ac:dyDescent="0.25">
      <c r="A1198" s="13"/>
      <c r="B1198" s="5">
        <f>DATE(YEAR(siječanj!B1198),MONTH(siječanj!B1198)+9,DAY(siječanj!B1198))</f>
        <v>43021</v>
      </c>
      <c r="C1198" s="9">
        <v>12.4479166666667</v>
      </c>
      <c r="D1198">
        <v>0.9085804145177605</v>
      </c>
      <c r="E1198" s="6">
        <v>101.39501225976264</v>
      </c>
      <c r="F1198" s="10">
        <v>175.56500943549639</v>
      </c>
      <c r="G1198" s="10">
        <v>182.48520114619049</v>
      </c>
      <c r="H1198" s="10">
        <v>1.4566543615727665</v>
      </c>
      <c r="I1198" s="10">
        <v>92.125522269008542</v>
      </c>
    </row>
    <row r="1199" spans="1:9" x14ac:dyDescent="0.25">
      <c r="A1199" s="13"/>
      <c r="B1199" s="5">
        <f>DATE(YEAR(siječanj!B1199),MONTH(siječanj!B1199)+9,DAY(siječanj!B1199))</f>
        <v>43021</v>
      </c>
      <c r="C1199" s="9">
        <v>12.4583333333333</v>
      </c>
      <c r="D1199">
        <v>0.9085804145177605</v>
      </c>
      <c r="E1199" s="6">
        <v>102.0108850061826</v>
      </c>
      <c r="F1199" s="10">
        <v>173.67384243981752</v>
      </c>
      <c r="G1199" s="10">
        <v>183.30440694358126</v>
      </c>
      <c r="H1199" s="10">
        <v>1.3936060788813784</v>
      </c>
      <c r="I1199" s="10">
        <v>92.685092184240986</v>
      </c>
    </row>
    <row r="1200" spans="1:9" x14ac:dyDescent="0.25">
      <c r="A1200" s="13"/>
      <c r="B1200" s="5">
        <f>DATE(YEAR(siječanj!B1200),MONTH(siječanj!B1200)+9,DAY(siječanj!B1200))</f>
        <v>43021</v>
      </c>
      <c r="C1200" s="9">
        <v>12.46875</v>
      </c>
      <c r="D1200">
        <v>0.9085804145177605</v>
      </c>
      <c r="E1200" s="6">
        <v>102.98509713994595</v>
      </c>
      <c r="F1200" s="10">
        <v>168.72971983662961</v>
      </c>
      <c r="G1200" s="10">
        <v>177.09484614838627</v>
      </c>
      <c r="H1200" s="10">
        <v>1.3449456863359026</v>
      </c>
      <c r="I1200" s="10">
        <v>93.570242248563929</v>
      </c>
    </row>
    <row r="1201" spans="1:9" x14ac:dyDescent="0.25">
      <c r="A1201" s="13"/>
      <c r="B1201" s="5">
        <f>DATE(YEAR(siječanj!B1201),MONTH(siječanj!B1201)+9,DAY(siječanj!B1201))</f>
        <v>43021</v>
      </c>
      <c r="C1201" s="9">
        <v>12.4791666666667</v>
      </c>
      <c r="D1201">
        <v>0.9085804145177605</v>
      </c>
      <c r="E1201" s="6">
        <v>103.5206629100428</v>
      </c>
      <c r="F1201" s="10">
        <v>165.4579759643153</v>
      </c>
      <c r="G1201" s="10">
        <v>174.23380522454434</v>
      </c>
      <c r="H1201" s="10">
        <v>1.2684196330615647</v>
      </c>
      <c r="I1201" s="10">
        <v>94.05684681796005</v>
      </c>
    </row>
    <row r="1202" spans="1:9" x14ac:dyDescent="0.25">
      <c r="A1202" s="13"/>
      <c r="B1202" s="5">
        <f>DATE(YEAR(siječanj!B1202),MONTH(siječanj!B1202)+9,DAY(siječanj!B1202))</f>
        <v>43021</v>
      </c>
      <c r="C1202" s="9">
        <v>12.4895833333333</v>
      </c>
      <c r="D1202">
        <v>0.9085804145177605</v>
      </c>
      <c r="E1202" s="6">
        <v>103.3627326717597</v>
      </c>
      <c r="F1202" s="10">
        <v>161.80121636888001</v>
      </c>
      <c r="G1202" s="10">
        <v>169.05809960412103</v>
      </c>
      <c r="H1202" s="10">
        <v>1.2777028526037835</v>
      </c>
      <c r="I1202" s="10">
        <v>93.9133544965959</v>
      </c>
    </row>
    <row r="1203" spans="1:9" x14ac:dyDescent="0.25">
      <c r="A1203" s="13"/>
      <c r="B1203" s="5">
        <f>DATE(YEAR(siječanj!B1203),MONTH(siječanj!B1203)+9,DAY(siječanj!B1203))</f>
        <v>43021</v>
      </c>
      <c r="C1203" s="9">
        <v>12.5</v>
      </c>
      <c r="D1203">
        <v>0.9085804145177605</v>
      </c>
      <c r="E1203" s="6">
        <v>101.79815995049061</v>
      </c>
      <c r="F1203" s="10">
        <v>159.40351133402356</v>
      </c>
      <c r="G1203" s="10">
        <v>168.88461662904629</v>
      </c>
      <c r="H1203" s="10">
        <v>1.3876803004082425</v>
      </c>
      <c r="I1203" s="10">
        <v>92.491814364962053</v>
      </c>
    </row>
    <row r="1204" spans="1:9" x14ac:dyDescent="0.25">
      <c r="A1204" s="13"/>
      <c r="B1204" s="5">
        <f>DATE(YEAR(siječanj!B1204),MONTH(siječanj!B1204)+9,DAY(siječanj!B1204))</f>
        <v>43021</v>
      </c>
      <c r="C1204" s="9">
        <v>12.5104166666667</v>
      </c>
      <c r="D1204">
        <v>0.9085804145177605</v>
      </c>
      <c r="E1204" s="6">
        <v>100.90784168051646</v>
      </c>
      <c r="F1204" s="10">
        <v>157.95018940341623</v>
      </c>
      <c r="G1204" s="10">
        <v>172.27453124884519</v>
      </c>
      <c r="H1204" s="10">
        <v>1.5148750100549011</v>
      </c>
      <c r="I1204" s="10">
        <v>91.682888622176193</v>
      </c>
    </row>
    <row r="1205" spans="1:9" x14ac:dyDescent="0.25">
      <c r="A1205" s="13"/>
      <c r="B1205" s="5">
        <f>DATE(YEAR(siječanj!B1205),MONTH(siječanj!B1205)+9,DAY(siječanj!B1205))</f>
        <v>43021</v>
      </c>
      <c r="C1205" s="9">
        <v>12.5208333333333</v>
      </c>
      <c r="D1205">
        <v>0.9085804145177605</v>
      </c>
      <c r="E1205" s="6">
        <v>100.92918534818618</v>
      </c>
      <c r="F1205" s="10">
        <v>154.91258039710053</v>
      </c>
      <c r="G1205" s="10">
        <v>173.0560479149693</v>
      </c>
      <c r="H1205" s="10">
        <v>1.6001922182286252</v>
      </c>
      <c r="I1205" s="10">
        <v>91.702281060594885</v>
      </c>
    </row>
    <row r="1206" spans="1:9" x14ac:dyDescent="0.25">
      <c r="A1206" s="13"/>
      <c r="B1206" s="5">
        <f>DATE(YEAR(siječanj!B1206),MONTH(siječanj!B1206)+9,DAY(siječanj!B1206))</f>
        <v>43021</v>
      </c>
      <c r="C1206" s="9">
        <v>12.53125</v>
      </c>
      <c r="D1206">
        <v>0.9085804145177605</v>
      </c>
      <c r="E1206" s="6">
        <v>100.0856464824565</v>
      </c>
      <c r="F1206" s="10">
        <v>153.18410581083356</v>
      </c>
      <c r="G1206" s="10">
        <v>172.54289805406992</v>
      </c>
      <c r="H1206" s="10">
        <v>1.7271368950283159</v>
      </c>
      <c r="I1206" s="10">
        <v>90.935858168308357</v>
      </c>
    </row>
    <row r="1207" spans="1:9" x14ac:dyDescent="0.25">
      <c r="A1207" s="13"/>
      <c r="B1207" s="5">
        <f>DATE(YEAR(siječanj!B1207),MONTH(siječanj!B1207)+9,DAY(siječanj!B1207))</f>
        <v>43021</v>
      </c>
      <c r="C1207" s="9">
        <v>12.5416666666667</v>
      </c>
      <c r="D1207">
        <v>0.9085804145177605</v>
      </c>
      <c r="E1207" s="6">
        <v>97.953277613787307</v>
      </c>
      <c r="F1207" s="10">
        <v>153.10264337436092</v>
      </c>
      <c r="G1207" s="10">
        <v>170.09747915304416</v>
      </c>
      <c r="H1207" s="10">
        <v>1.9026799562274346</v>
      </c>
      <c r="I1207" s="10">
        <v>88.998429577708137</v>
      </c>
    </row>
    <row r="1208" spans="1:9" x14ac:dyDescent="0.25">
      <c r="A1208" s="13"/>
      <c r="B1208" s="5">
        <f>DATE(YEAR(siječanj!B1208),MONTH(siječanj!B1208)+9,DAY(siječanj!B1208))</f>
        <v>43021</v>
      </c>
      <c r="C1208" s="9">
        <v>12.5520833333333</v>
      </c>
      <c r="D1208">
        <v>0.9085804145177605</v>
      </c>
      <c r="E1208" s="6">
        <v>96.838627025001088</v>
      </c>
      <c r="F1208" s="10">
        <v>152.27547399481745</v>
      </c>
      <c r="G1208" s="10">
        <v>164.92669699587836</v>
      </c>
      <c r="H1208" s="10">
        <v>1.7988853206627939</v>
      </c>
      <c r="I1208" s="10">
        <v>87.985679883706297</v>
      </c>
    </row>
    <row r="1209" spans="1:9" x14ac:dyDescent="0.25">
      <c r="A1209" s="13"/>
      <c r="B1209" s="5">
        <f>DATE(YEAR(siječanj!B1209),MONTH(siječanj!B1209)+9,DAY(siječanj!B1209))</f>
        <v>43021</v>
      </c>
      <c r="C1209" s="9">
        <v>12.5625</v>
      </c>
      <c r="D1209">
        <v>0.9085804145177605</v>
      </c>
      <c r="E1209" s="6">
        <v>96.82886878549732</v>
      </c>
      <c r="F1209" s="10">
        <v>152.33556181019742</v>
      </c>
      <c r="G1209" s="10">
        <v>162.88962508977966</v>
      </c>
      <c r="H1209" s="10">
        <v>1.815862550971904</v>
      </c>
      <c r="I1209" s="10">
        <v>87.976813738413</v>
      </c>
    </row>
    <row r="1210" spans="1:9" x14ac:dyDescent="0.25">
      <c r="A1210" s="13"/>
      <c r="B1210" s="5">
        <f>DATE(YEAR(siječanj!B1210),MONTH(siječanj!B1210)+9,DAY(siječanj!B1210))</f>
        <v>43021</v>
      </c>
      <c r="C1210" s="9">
        <v>12.5729166666667</v>
      </c>
      <c r="D1210">
        <v>0.9085804145177605</v>
      </c>
      <c r="E1210" s="6">
        <v>97.16947819008081</v>
      </c>
      <c r="F1210" s="10">
        <v>152.22229996555879</v>
      </c>
      <c r="G1210" s="10">
        <v>158.8205369412365</v>
      </c>
      <c r="H1210" s="10">
        <v>1.8946879063069573</v>
      </c>
      <c r="I1210" s="10">
        <v>88.286284772418114</v>
      </c>
    </row>
    <row r="1211" spans="1:9" x14ac:dyDescent="0.25">
      <c r="A1211" s="13"/>
      <c r="B1211" s="5">
        <f>DATE(YEAR(siječanj!B1211),MONTH(siječanj!B1211)+9,DAY(siječanj!B1211))</f>
        <v>43021</v>
      </c>
      <c r="C1211" s="9">
        <v>12.5833333333333</v>
      </c>
      <c r="D1211">
        <v>0.9085804145177605</v>
      </c>
      <c r="E1211" s="6">
        <v>99.701687746424028</v>
      </c>
      <c r="F1211" s="10">
        <v>149.34264191417293</v>
      </c>
      <c r="G1211" s="10">
        <v>151.50022841328382</v>
      </c>
      <c r="H1211" s="10">
        <v>1.7558856717726681</v>
      </c>
      <c r="I1211" s="10">
        <v>90.58700078076626</v>
      </c>
    </row>
    <row r="1212" spans="1:9" x14ac:dyDescent="0.25">
      <c r="A1212" s="13"/>
      <c r="B1212" s="5">
        <f>DATE(YEAR(siječanj!B1212),MONTH(siječanj!B1212)+9,DAY(siječanj!B1212))</f>
        <v>43021</v>
      </c>
      <c r="C1212" s="9">
        <v>12.59375</v>
      </c>
      <c r="D1212">
        <v>0.9085804145177605</v>
      </c>
      <c r="E1212" s="6">
        <v>101.26947020595135</v>
      </c>
      <c r="F1212" s="10">
        <v>147.16446261464142</v>
      </c>
      <c r="G1212" s="10">
        <v>142.41994802278214</v>
      </c>
      <c r="H1212" s="10">
        <v>1.9179579633085519</v>
      </c>
      <c r="I1212" s="10">
        <v>92.011457217717279</v>
      </c>
    </row>
    <row r="1213" spans="1:9" x14ac:dyDescent="0.25">
      <c r="A1213" s="13"/>
      <c r="B1213" s="5">
        <f>DATE(YEAR(siječanj!B1213),MONTH(siječanj!B1213)+9,DAY(siječanj!B1213))</f>
        <v>43021</v>
      </c>
      <c r="C1213" s="9">
        <v>12.6041666666667</v>
      </c>
      <c r="D1213">
        <v>0.9085804145177605</v>
      </c>
      <c r="E1213" s="6">
        <v>101.20916801761018</v>
      </c>
      <c r="F1213" s="10">
        <v>147.32030937379525</v>
      </c>
      <c r="G1213" s="10">
        <v>143.99438263772433</v>
      </c>
      <c r="H1213" s="10">
        <v>2.082185537985298</v>
      </c>
      <c r="I1213" s="10">
        <v>91.956667830437922</v>
      </c>
    </row>
    <row r="1214" spans="1:9" x14ac:dyDescent="0.25">
      <c r="A1214" s="13"/>
      <c r="B1214" s="5">
        <f>DATE(YEAR(siječanj!B1214),MONTH(siječanj!B1214)+9,DAY(siječanj!B1214))</f>
        <v>43021</v>
      </c>
      <c r="C1214" s="9">
        <v>12.6145833333333</v>
      </c>
      <c r="D1214">
        <v>0.9085804145177605</v>
      </c>
      <c r="E1214" s="6">
        <v>103.22907694749038</v>
      </c>
      <c r="F1214" s="10">
        <v>146.60331969307751</v>
      </c>
      <c r="G1214" s="10">
        <v>145.0713711964616</v>
      </c>
      <c r="H1214" s="10">
        <v>2.3931713923868476</v>
      </c>
      <c r="I1214" s="10">
        <v>93.791917523236606</v>
      </c>
    </row>
    <row r="1215" spans="1:9" x14ac:dyDescent="0.25">
      <c r="A1215" s="13"/>
      <c r="B1215" s="5">
        <f>DATE(YEAR(siječanj!B1215),MONTH(siječanj!B1215)+9,DAY(siječanj!B1215))</f>
        <v>43021</v>
      </c>
      <c r="C1215" s="9">
        <v>12.625</v>
      </c>
      <c r="D1215">
        <v>0.9085804145177605</v>
      </c>
      <c r="E1215" s="6">
        <v>103.88497018735124</v>
      </c>
      <c r="F1215" s="10">
        <v>144.98431138306836</v>
      </c>
      <c r="G1215" s="10">
        <v>140.43167408734237</v>
      </c>
      <c r="H1215" s="10">
        <v>2.3207018720217145</v>
      </c>
      <c r="I1215" s="10">
        <v>94.387849274988781</v>
      </c>
    </row>
    <row r="1216" spans="1:9" x14ac:dyDescent="0.25">
      <c r="A1216" s="13"/>
      <c r="B1216" s="5">
        <f>DATE(YEAR(siječanj!B1216),MONTH(siječanj!B1216)+9,DAY(siječanj!B1216))</f>
        <v>43021</v>
      </c>
      <c r="C1216" s="9">
        <v>12.6354166666667</v>
      </c>
      <c r="D1216">
        <v>0.9085804145177605</v>
      </c>
      <c r="E1216" s="6">
        <v>104.74068005501694</v>
      </c>
      <c r="F1216" s="10">
        <v>144.29143778994003</v>
      </c>
      <c r="G1216" s="10">
        <v>137.62981888047898</v>
      </c>
      <c r="H1216" s="10">
        <v>2.243453723885334</v>
      </c>
      <c r="I1216" s="10">
        <v>95.165330501259419</v>
      </c>
    </row>
    <row r="1217" spans="1:9" x14ac:dyDescent="0.25">
      <c r="A1217" s="13"/>
      <c r="B1217" s="5">
        <f>DATE(YEAR(siječanj!B1217),MONTH(siječanj!B1217)+9,DAY(siječanj!B1217))</f>
        <v>43021</v>
      </c>
      <c r="C1217" s="9">
        <v>12.6458333333333</v>
      </c>
      <c r="D1217">
        <v>0.9085804145177605</v>
      </c>
      <c r="E1217" s="6">
        <v>106.49953325071903</v>
      </c>
      <c r="F1217" s="10">
        <v>140.15952674032189</v>
      </c>
      <c r="G1217" s="10">
        <v>141.85652996256999</v>
      </c>
      <c r="H1217" s="10">
        <v>2.0142616147780386</v>
      </c>
      <c r="I1217" s="10">
        <v>96.763390066886316</v>
      </c>
    </row>
    <row r="1218" spans="1:9" x14ac:dyDescent="0.25">
      <c r="A1218" s="13"/>
      <c r="B1218" s="5">
        <f>DATE(YEAR(siječanj!B1218),MONTH(siječanj!B1218)+9,DAY(siječanj!B1218))</f>
        <v>43021</v>
      </c>
      <c r="C1218" s="9">
        <v>12.65625</v>
      </c>
      <c r="D1218">
        <v>0.9085804145177605</v>
      </c>
      <c r="E1218" s="6">
        <v>106.30972894188427</v>
      </c>
      <c r="F1218" s="10">
        <v>138.76418442132658</v>
      </c>
      <c r="G1218" s="10">
        <v>140.02510979473391</v>
      </c>
      <c r="H1218" s="10">
        <v>2.1564993006296653</v>
      </c>
      <c r="I1218" s="10">
        <v>96.590937589287975</v>
      </c>
    </row>
    <row r="1219" spans="1:9" x14ac:dyDescent="0.25">
      <c r="A1219" s="13"/>
      <c r="B1219" s="5">
        <f>DATE(YEAR(siječanj!B1219),MONTH(siječanj!B1219)+9,DAY(siječanj!B1219))</f>
        <v>43021</v>
      </c>
      <c r="C1219" s="9">
        <v>12.6666666666667</v>
      </c>
      <c r="D1219">
        <v>0.9085804145177605</v>
      </c>
      <c r="E1219" s="6">
        <v>106.41542699237594</v>
      </c>
      <c r="F1219" s="10">
        <v>139.15092358098792</v>
      </c>
      <c r="G1219" s="10">
        <v>133.69307534721278</v>
      </c>
      <c r="H1219" s="10">
        <v>2.1547790746425273</v>
      </c>
      <c r="I1219" s="10">
        <v>96.686972767817409</v>
      </c>
    </row>
    <row r="1220" spans="1:9" x14ac:dyDescent="0.25">
      <c r="A1220" s="13"/>
      <c r="B1220" s="5">
        <f>DATE(YEAR(siječanj!B1220),MONTH(siječanj!B1220)+9,DAY(siječanj!B1220))</f>
        <v>43021</v>
      </c>
      <c r="C1220" s="9">
        <v>12.6770833333333</v>
      </c>
      <c r="D1220">
        <v>0.9085804145177605</v>
      </c>
      <c r="E1220" s="6">
        <v>107.09419830168365</v>
      </c>
      <c r="F1220" s="10">
        <v>136.51223402188285</v>
      </c>
      <c r="G1220" s="10">
        <v>135.73364856078669</v>
      </c>
      <c r="H1220" s="10">
        <v>2.0839527701476661</v>
      </c>
      <c r="I1220" s="10">
        <v>97.303691085390966</v>
      </c>
    </row>
    <row r="1221" spans="1:9" x14ac:dyDescent="0.25">
      <c r="A1221" s="13"/>
      <c r="B1221" s="5">
        <f>DATE(YEAR(siječanj!B1221),MONTH(siječanj!B1221)+9,DAY(siječanj!B1221))</f>
        <v>43021</v>
      </c>
      <c r="C1221" s="9">
        <v>12.6875</v>
      </c>
      <c r="D1221">
        <v>0.9085804145177605</v>
      </c>
      <c r="E1221" s="6">
        <v>109.65448264655852</v>
      </c>
      <c r="F1221" s="10">
        <v>133.49155076559043</v>
      </c>
      <c r="G1221" s="10">
        <v>135.59158521331869</v>
      </c>
      <c r="H1221" s="10">
        <v>1.9746334087964261</v>
      </c>
      <c r="I1221" s="10">
        <v>99.62991529674072</v>
      </c>
    </row>
    <row r="1222" spans="1:9" x14ac:dyDescent="0.25">
      <c r="A1222" s="13"/>
      <c r="B1222" s="5">
        <f>DATE(YEAR(siječanj!B1222),MONTH(siječanj!B1222)+9,DAY(siječanj!B1222))</f>
        <v>43021</v>
      </c>
      <c r="C1222" s="9">
        <v>12.6979166666667</v>
      </c>
      <c r="D1222">
        <v>0.9085804145177605</v>
      </c>
      <c r="E1222" s="6">
        <v>110.7283207285674</v>
      </c>
      <c r="F1222" s="10">
        <v>133.3051791397121</v>
      </c>
      <c r="G1222" s="10">
        <v>133.70888731586811</v>
      </c>
      <c r="H1222" s="10">
        <v>2.4862226165829777</v>
      </c>
      <c r="I1222" s="10">
        <v>100.60558354641729</v>
      </c>
    </row>
    <row r="1223" spans="1:9" x14ac:dyDescent="0.25">
      <c r="A1223" s="13"/>
      <c r="B1223" s="5">
        <f>DATE(YEAR(siječanj!B1223),MONTH(siječanj!B1223)+9,DAY(siječanj!B1223))</f>
        <v>43021</v>
      </c>
      <c r="C1223" s="9">
        <v>12.7083333333333</v>
      </c>
      <c r="D1223">
        <v>0.9085804145177605</v>
      </c>
      <c r="E1223" s="6">
        <v>112.3042446484944</v>
      </c>
      <c r="F1223" s="10">
        <v>132.28140973882276</v>
      </c>
      <c r="G1223" s="10">
        <v>132.03874762588757</v>
      </c>
      <c r="H1223" s="10">
        <v>7.5585039652803809</v>
      </c>
      <c r="I1223" s="10">
        <v>102.03743715483303</v>
      </c>
    </row>
    <row r="1224" spans="1:9" x14ac:dyDescent="0.25">
      <c r="A1224" s="13"/>
      <c r="B1224" s="5">
        <f>DATE(YEAR(siječanj!B1224),MONTH(siječanj!B1224)+9,DAY(siječanj!B1224))</f>
        <v>43021</v>
      </c>
      <c r="C1224" s="9">
        <v>12.71875</v>
      </c>
      <c r="D1224">
        <v>0.9085804145177605</v>
      </c>
      <c r="E1224" s="6">
        <v>115.45921587928804</v>
      </c>
      <c r="F1224" s="10">
        <v>132.24202320188712</v>
      </c>
      <c r="G1224" s="10">
        <v>132.16942170887944</v>
      </c>
      <c r="H1224" s="10">
        <v>20.800988638576442</v>
      </c>
      <c r="I1224" s="10">
        <v>104.90398222349913</v>
      </c>
    </row>
    <row r="1225" spans="1:9" x14ac:dyDescent="0.25">
      <c r="A1225" s="13"/>
      <c r="B1225" s="5">
        <f>DATE(YEAR(siječanj!B1225),MONTH(siječanj!B1225)+9,DAY(siječanj!B1225))</f>
        <v>43021</v>
      </c>
      <c r="C1225" s="9">
        <v>12.7291666666667</v>
      </c>
      <c r="D1225">
        <v>0.9085804145177605</v>
      </c>
      <c r="E1225" s="6">
        <v>119.61726902320693</v>
      </c>
      <c r="F1225" s="10">
        <v>132.11497787291742</v>
      </c>
      <c r="G1225" s="10">
        <v>134.85106268837785</v>
      </c>
      <c r="H1225" s="10">
        <v>33.532344164524375</v>
      </c>
      <c r="I1225" s="10">
        <v>108.68190787258783</v>
      </c>
    </row>
    <row r="1226" spans="1:9" x14ac:dyDescent="0.25">
      <c r="A1226" s="13"/>
      <c r="B1226" s="5">
        <f>DATE(YEAR(siječanj!B1226),MONTH(siječanj!B1226)+9,DAY(siječanj!B1226))</f>
        <v>43021</v>
      </c>
      <c r="C1226" s="9">
        <v>12.7395833333333</v>
      </c>
      <c r="D1226">
        <v>0.9085804145177605</v>
      </c>
      <c r="E1226" s="6">
        <v>124.13224228245026</v>
      </c>
      <c r="F1226" s="10">
        <v>132.43762924122834</v>
      </c>
      <c r="G1226" s="10">
        <v>136.41250160372087</v>
      </c>
      <c r="H1226" s="10">
        <v>49.640344282333771</v>
      </c>
      <c r="I1226" s="10">
        <v>112.78412414800773</v>
      </c>
    </row>
    <row r="1227" spans="1:9" x14ac:dyDescent="0.25">
      <c r="A1227" s="13"/>
      <c r="B1227" s="5">
        <f>DATE(YEAR(siječanj!B1227),MONTH(siječanj!B1227)+9,DAY(siječanj!B1227))</f>
        <v>43021</v>
      </c>
      <c r="C1227" s="9">
        <v>12.75</v>
      </c>
      <c r="D1227">
        <v>0.9085804145177605</v>
      </c>
      <c r="E1227" s="6">
        <v>128.93938707801607</v>
      </c>
      <c r="F1227" s="10">
        <v>133.1749354331628</v>
      </c>
      <c r="G1227" s="10">
        <v>139.17222895084785</v>
      </c>
      <c r="H1227" s="10">
        <v>67.407170321117121</v>
      </c>
      <c r="I1227" s="10">
        <v>117.1518017590098</v>
      </c>
    </row>
    <row r="1228" spans="1:9" x14ac:dyDescent="0.25">
      <c r="A1228" s="13"/>
      <c r="B1228" s="5">
        <f>DATE(YEAR(siječanj!B1228),MONTH(siječanj!B1228)+9,DAY(siječanj!B1228))</f>
        <v>43021</v>
      </c>
      <c r="C1228" s="9">
        <v>12.7604166666667</v>
      </c>
      <c r="D1228">
        <v>0.9085804145177605</v>
      </c>
      <c r="E1228" s="6">
        <v>133.28452310148575</v>
      </c>
      <c r="F1228" s="10">
        <v>131.39167560487152</v>
      </c>
      <c r="G1228" s="10">
        <v>138.71823275834598</v>
      </c>
      <c r="H1228" s="10">
        <v>82.839791714011113</v>
      </c>
      <c r="I1228" s="10">
        <v>121.09970724834994</v>
      </c>
    </row>
    <row r="1229" spans="1:9" x14ac:dyDescent="0.25">
      <c r="A1229" s="13"/>
      <c r="B1229" s="5">
        <f>DATE(YEAR(siječanj!B1229),MONTH(siječanj!B1229)+9,DAY(siječanj!B1229))</f>
        <v>43021</v>
      </c>
      <c r="C1229" s="9">
        <v>12.7708333333333</v>
      </c>
      <c r="D1229">
        <v>0.9085804145177605</v>
      </c>
      <c r="E1229" s="6">
        <v>138.2145053940435</v>
      </c>
      <c r="F1229" s="10">
        <v>129.6931246865359</v>
      </c>
      <c r="G1229" s="10">
        <v>139.18044540580408</v>
      </c>
      <c r="H1229" s="10">
        <v>100.48046618018535</v>
      </c>
      <c r="I1229" s="10">
        <v>125.57899260328728</v>
      </c>
    </row>
    <row r="1230" spans="1:9" x14ac:dyDescent="0.25">
      <c r="A1230" s="13"/>
      <c r="B1230" s="5">
        <f>DATE(YEAR(siječanj!B1230),MONTH(siječanj!B1230)+9,DAY(siječanj!B1230))</f>
        <v>43021</v>
      </c>
      <c r="C1230" s="9">
        <v>12.78125</v>
      </c>
      <c r="D1230">
        <v>0.9085804145177605</v>
      </c>
      <c r="E1230" s="6">
        <v>143.8930008319231</v>
      </c>
      <c r="F1230" s="10">
        <v>128.75756718057031</v>
      </c>
      <c r="G1230" s="10">
        <v>139.41893492138308</v>
      </c>
      <c r="H1230" s="10">
        <v>127.45838428575689</v>
      </c>
      <c r="I1230" s="10">
        <v>130.73836234207315</v>
      </c>
    </row>
    <row r="1231" spans="1:9" x14ac:dyDescent="0.25">
      <c r="A1231" s="13"/>
      <c r="B1231" s="5">
        <f>DATE(YEAR(siječanj!B1231),MONTH(siječanj!B1231)+9,DAY(siječanj!B1231))</f>
        <v>43021</v>
      </c>
      <c r="C1231" s="9">
        <v>12.7916666666667</v>
      </c>
      <c r="D1231">
        <v>0.9085804145177605</v>
      </c>
      <c r="E1231" s="6">
        <v>149.50187154854251</v>
      </c>
      <c r="F1231" s="10">
        <v>126.80988349034283</v>
      </c>
      <c r="G1231" s="10">
        <v>138.79105114047124</v>
      </c>
      <c r="H1231" s="10">
        <v>151.1638874921853</v>
      </c>
      <c r="I1231" s="10">
        <v>135.83447242275574</v>
      </c>
    </row>
    <row r="1232" spans="1:9" x14ac:dyDescent="0.25">
      <c r="A1232" s="13"/>
      <c r="B1232" s="5">
        <f>DATE(YEAR(siječanj!B1232),MONTH(siječanj!B1232)+9,DAY(siječanj!B1232))</f>
        <v>43021</v>
      </c>
      <c r="C1232" s="9">
        <v>12.8020833333333</v>
      </c>
      <c r="D1232">
        <v>0.9085804145177605</v>
      </c>
      <c r="E1232" s="6">
        <v>155.89446129653732</v>
      </c>
      <c r="F1232" s="10">
        <v>123.51153055944341</v>
      </c>
      <c r="G1232" s="10">
        <v>139.02014641574195</v>
      </c>
      <c r="H1232" s="10">
        <v>183.68218144031366</v>
      </c>
      <c r="I1232" s="10">
        <v>141.64265426583086</v>
      </c>
    </row>
    <row r="1233" spans="1:9" x14ac:dyDescent="0.25">
      <c r="A1233" s="13"/>
      <c r="B1233" s="5">
        <f>DATE(YEAR(siječanj!B1233),MONTH(siječanj!B1233)+9,DAY(siječanj!B1233))</f>
        <v>43021</v>
      </c>
      <c r="C1233" s="9">
        <v>12.8125</v>
      </c>
      <c r="D1233">
        <v>0.9085804145177605</v>
      </c>
      <c r="E1233" s="6">
        <v>158.18708284861157</v>
      </c>
      <c r="F1233" s="10">
        <v>120.87364660672122</v>
      </c>
      <c r="G1233" s="10">
        <v>137.25592010406396</v>
      </c>
      <c r="H1233" s="10">
        <v>199.43654710094853</v>
      </c>
      <c r="I1233" s="10">
        <v>143.72568530594683</v>
      </c>
    </row>
    <row r="1234" spans="1:9" x14ac:dyDescent="0.25">
      <c r="A1234" s="13"/>
      <c r="B1234" s="5">
        <f>DATE(YEAR(siječanj!B1234),MONTH(siječanj!B1234)+9,DAY(siječanj!B1234))</f>
        <v>43021</v>
      </c>
      <c r="C1234" s="9">
        <v>12.8229166666667</v>
      </c>
      <c r="D1234">
        <v>0.9085804145177605</v>
      </c>
      <c r="E1234" s="6">
        <v>158.18042715759117</v>
      </c>
      <c r="F1234" s="10">
        <v>116.20864857921974</v>
      </c>
      <c r="G1234" s="10">
        <v>132.49737884441791</v>
      </c>
      <c r="H1234" s="10">
        <v>217.39023468784754</v>
      </c>
      <c r="I1234" s="10">
        <v>143.7196380754406</v>
      </c>
    </row>
    <row r="1235" spans="1:9" x14ac:dyDescent="0.25">
      <c r="A1235" s="13"/>
      <c r="B1235" s="5">
        <f>DATE(YEAR(siječanj!B1235),MONTH(siječanj!B1235)+9,DAY(siječanj!B1235))</f>
        <v>43021</v>
      </c>
      <c r="C1235" s="9">
        <v>12.8333333333333</v>
      </c>
      <c r="D1235">
        <v>0.9085804145177605</v>
      </c>
      <c r="E1235" s="6">
        <v>158.08854467808126</v>
      </c>
      <c r="F1235" s="10">
        <v>110.97283634556845</v>
      </c>
      <c r="G1235" s="10">
        <v>123.39718426689173</v>
      </c>
      <c r="H1235" s="10">
        <v>223.33299639208067</v>
      </c>
      <c r="I1235" s="10">
        <v>143.63615545412057</v>
      </c>
    </row>
    <row r="1236" spans="1:9" x14ac:dyDescent="0.25">
      <c r="A1236" s="13"/>
      <c r="B1236" s="5">
        <f>DATE(YEAR(siječanj!B1236),MONTH(siječanj!B1236)+9,DAY(siječanj!B1236))</f>
        <v>43021</v>
      </c>
      <c r="C1236" s="9">
        <v>12.84375</v>
      </c>
      <c r="D1236">
        <v>0.9085804145177605</v>
      </c>
      <c r="E1236" s="6">
        <v>156.85453926748809</v>
      </c>
      <c r="F1236" s="10">
        <v>93.725569215664095</v>
      </c>
      <c r="G1236" s="10">
        <v>106.00463167511717</v>
      </c>
      <c r="H1236" s="10">
        <v>223.8755506677671</v>
      </c>
      <c r="I1236" s="10">
        <v>142.51496230664668</v>
      </c>
    </row>
    <row r="1237" spans="1:9" x14ac:dyDescent="0.25">
      <c r="A1237" s="13"/>
      <c r="B1237" s="5">
        <f>DATE(YEAR(siječanj!B1237),MONTH(siječanj!B1237)+9,DAY(siječanj!B1237))</f>
        <v>43021</v>
      </c>
      <c r="C1237" s="9">
        <v>12.8541666666667</v>
      </c>
      <c r="D1237">
        <v>0.9085804145177605</v>
      </c>
      <c r="E1237" s="6">
        <v>156.45449611023932</v>
      </c>
      <c r="F1237" s="10">
        <v>87.2941088541521</v>
      </c>
      <c r="G1237" s="10">
        <v>99.97535216024346</v>
      </c>
      <c r="H1237" s="10">
        <v>223.97144726576175</v>
      </c>
      <c r="I1237" s="10">
        <v>142.15149092900859</v>
      </c>
    </row>
    <row r="1238" spans="1:9" x14ac:dyDescent="0.25">
      <c r="A1238" s="13"/>
      <c r="B1238" s="5">
        <f>DATE(YEAR(siječanj!B1238),MONTH(siječanj!B1238)+9,DAY(siječanj!B1238))</f>
        <v>43021</v>
      </c>
      <c r="C1238" s="9">
        <v>12.8645833333333</v>
      </c>
      <c r="D1238">
        <v>0.9085804145177605</v>
      </c>
      <c r="E1238" s="6">
        <v>155.63859136396687</v>
      </c>
      <c r="F1238" s="10">
        <v>84.066729444780748</v>
      </c>
      <c r="G1238" s="10">
        <v>95.92974360336207</v>
      </c>
      <c r="H1238" s="10">
        <v>224.92254621221096</v>
      </c>
      <c r="I1238" s="10">
        <v>141.41017585643337</v>
      </c>
    </row>
    <row r="1239" spans="1:9" x14ac:dyDescent="0.25">
      <c r="A1239" s="13"/>
      <c r="B1239" s="5">
        <f>DATE(YEAR(siječanj!B1239),MONTH(siječanj!B1239)+9,DAY(siječanj!B1239))</f>
        <v>43021</v>
      </c>
      <c r="C1239" s="9">
        <v>12.875</v>
      </c>
      <c r="D1239">
        <v>0.9085804145177605</v>
      </c>
      <c r="E1239" s="6">
        <v>152.58799716893958</v>
      </c>
      <c r="F1239" s="10">
        <v>81.411158223563874</v>
      </c>
      <c r="G1239" s="10">
        <v>88.80736310564879</v>
      </c>
      <c r="H1239" s="10">
        <v>226.32686969904478</v>
      </c>
      <c r="I1239" s="10">
        <v>138.63846571818999</v>
      </c>
    </row>
    <row r="1240" spans="1:9" x14ac:dyDescent="0.25">
      <c r="A1240" s="13"/>
      <c r="B1240" s="5">
        <f>DATE(YEAR(siječanj!B1240),MONTH(siječanj!B1240)+9,DAY(siječanj!B1240))</f>
        <v>43021</v>
      </c>
      <c r="C1240" s="9">
        <v>12.8854166666667</v>
      </c>
      <c r="D1240">
        <v>0.9085804145177605</v>
      </c>
      <c r="E1240" s="6">
        <v>157.79163991920043</v>
      </c>
      <c r="F1240" s="10">
        <v>77.276132964197174</v>
      </c>
      <c r="G1240" s="10">
        <v>73.463744401018914</v>
      </c>
      <c r="H1240" s="10">
        <v>232.37736055572245</v>
      </c>
      <c r="I1240" s="10">
        <v>143.36639360522435</v>
      </c>
    </row>
    <row r="1241" spans="1:9" x14ac:dyDescent="0.25">
      <c r="A1241" s="13"/>
      <c r="B1241" s="5">
        <f>DATE(YEAR(siječanj!B1241),MONTH(siječanj!B1241)+9,DAY(siječanj!B1241))</f>
        <v>43021</v>
      </c>
      <c r="C1241" s="9">
        <v>12.8958333333333</v>
      </c>
      <c r="D1241">
        <v>0.9085804145177605</v>
      </c>
      <c r="E1241" s="6">
        <v>159.99053790813181</v>
      </c>
      <c r="F1241" s="10">
        <v>73.26827728155078</v>
      </c>
      <c r="G1241" s="10">
        <v>63.488747750196445</v>
      </c>
      <c r="H1241" s="10">
        <v>236.43448154218331</v>
      </c>
      <c r="I1241" s="10">
        <v>145.36426925148987</v>
      </c>
    </row>
    <row r="1242" spans="1:9" x14ac:dyDescent="0.25">
      <c r="A1242" s="13"/>
      <c r="B1242" s="5">
        <f>DATE(YEAR(siječanj!B1242),MONTH(siječanj!B1242)+9,DAY(siječanj!B1242))</f>
        <v>43021</v>
      </c>
      <c r="C1242" s="9">
        <v>12.90625</v>
      </c>
      <c r="D1242">
        <v>0.9085804145177605</v>
      </c>
      <c r="E1242" s="6">
        <v>156.65025639906412</v>
      </c>
      <c r="F1242" s="10">
        <v>71.720166341222551</v>
      </c>
      <c r="G1242" s="10">
        <v>59.931166972775955</v>
      </c>
      <c r="H1242" s="10">
        <v>237.75627418689001</v>
      </c>
      <c r="I1242" s="10">
        <v>142.32935489337515</v>
      </c>
    </row>
    <row r="1243" spans="1:9" x14ac:dyDescent="0.25">
      <c r="A1243" s="13"/>
      <c r="B1243" s="5">
        <f>DATE(YEAR(siječanj!B1243),MONTH(siječanj!B1243)+9,DAY(siječanj!B1243))</f>
        <v>43021</v>
      </c>
      <c r="C1243" s="9">
        <v>12.9166666666667</v>
      </c>
      <c r="D1243">
        <v>0.9085804145177605</v>
      </c>
      <c r="E1243" s="6">
        <v>151.63743129800957</v>
      </c>
      <c r="F1243" s="10">
        <v>71.144502464807928</v>
      </c>
      <c r="G1243" s="10">
        <v>57.31350697918954</v>
      </c>
      <c r="H1243" s="10">
        <v>236.09090340611382</v>
      </c>
      <c r="I1243" s="10">
        <v>137.77480018515396</v>
      </c>
    </row>
    <row r="1244" spans="1:9" x14ac:dyDescent="0.25">
      <c r="A1244" s="13"/>
      <c r="B1244" s="5">
        <f>DATE(YEAR(siječanj!B1244),MONTH(siječanj!B1244)+9,DAY(siječanj!B1244))</f>
        <v>43021</v>
      </c>
      <c r="C1244" s="9">
        <v>12.9270833333333</v>
      </c>
      <c r="D1244">
        <v>0.9085804145177605</v>
      </c>
      <c r="E1244" s="6">
        <v>144.46421414964573</v>
      </c>
      <c r="F1244" s="10">
        <v>69.968858224791518</v>
      </c>
      <c r="G1244" s="10">
        <v>54.91391754900674</v>
      </c>
      <c r="H1244" s="10">
        <v>237.45911814931992</v>
      </c>
      <c r="I1244" s="10">
        <v>131.25735557506763</v>
      </c>
    </row>
    <row r="1245" spans="1:9" x14ac:dyDescent="0.25">
      <c r="A1245" s="13"/>
      <c r="B1245" s="5">
        <f>DATE(YEAR(siječanj!B1245),MONTH(siječanj!B1245)+9,DAY(siječanj!B1245))</f>
        <v>43021</v>
      </c>
      <c r="C1245" s="9">
        <v>12.9375</v>
      </c>
      <c r="D1245">
        <v>0.9085804145177605</v>
      </c>
      <c r="E1245" s="6">
        <v>134.4569192039832</v>
      </c>
      <c r="F1245" s="10">
        <v>66.811939313978002</v>
      </c>
      <c r="G1245" s="10">
        <v>53.035594282863883</v>
      </c>
      <c r="H1245" s="10">
        <v>236.79258858692441</v>
      </c>
      <c r="I1245" s="10">
        <v>122.16492338513609</v>
      </c>
    </row>
    <row r="1246" spans="1:9" x14ac:dyDescent="0.25">
      <c r="A1246" s="13"/>
      <c r="B1246" s="5">
        <f>DATE(YEAR(siječanj!B1246),MONTH(siječanj!B1246)+9,DAY(siječanj!B1246))</f>
        <v>43021</v>
      </c>
      <c r="C1246" s="9">
        <v>12.9479166666667</v>
      </c>
      <c r="D1246">
        <v>0.9085804145177605</v>
      </c>
      <c r="E1246" s="6">
        <v>122.29962664167893</v>
      </c>
      <c r="F1246" s="10">
        <v>64.825851044843731</v>
      </c>
      <c r="G1246" s="10">
        <v>52.098666035281525</v>
      </c>
      <c r="H1246" s="10">
        <v>235.05854978518838</v>
      </c>
      <c r="I1246" s="10">
        <v>111.11904546946398</v>
      </c>
    </row>
    <row r="1247" spans="1:9" x14ac:dyDescent="0.25">
      <c r="A1247" s="13"/>
      <c r="B1247" s="5">
        <f>DATE(YEAR(siječanj!B1247),MONTH(siječanj!B1247)+9,DAY(siječanj!B1247))</f>
        <v>43021</v>
      </c>
      <c r="C1247" s="9">
        <v>12.9583333333333</v>
      </c>
      <c r="D1247">
        <v>0.9085804145177605</v>
      </c>
      <c r="E1247" s="6">
        <v>110.80545766654885</v>
      </c>
      <c r="F1247" s="10">
        <v>62.734552986907147</v>
      </c>
      <c r="G1247" s="10">
        <v>51.126428263572414</v>
      </c>
      <c r="H1247" s="10">
        <v>234.89955889845851</v>
      </c>
      <c r="I1247" s="10">
        <v>100.67566865750311</v>
      </c>
    </row>
    <row r="1248" spans="1:9" x14ac:dyDescent="0.25">
      <c r="A1248" s="13"/>
      <c r="B1248" s="5">
        <f>DATE(YEAR(siječanj!B1248),MONTH(siječanj!B1248)+9,DAY(siječanj!B1248))</f>
        <v>43021</v>
      </c>
      <c r="C1248" s="9">
        <v>12.96875</v>
      </c>
      <c r="D1248">
        <v>0.9085804145177605</v>
      </c>
      <c r="E1248" s="6">
        <v>100.72290954394821</v>
      </c>
      <c r="F1248" s="10">
        <v>60.933517714298212</v>
      </c>
      <c r="G1248" s="10">
        <v>50.749933552095705</v>
      </c>
      <c r="H1248" s="10">
        <v>234.8378417906444</v>
      </c>
      <c r="I1248" s="10">
        <v>91.514862904875358</v>
      </c>
    </row>
    <row r="1249" spans="1:9" x14ac:dyDescent="0.25">
      <c r="A1249" s="13"/>
      <c r="B1249" s="5">
        <f>DATE(YEAR(siječanj!B1249),MONTH(siječanj!B1249)+9,DAY(siječanj!B1249))</f>
        <v>43021</v>
      </c>
      <c r="C1249" s="9">
        <v>12.9791666666667</v>
      </c>
      <c r="D1249">
        <v>0.9085804145177605</v>
      </c>
      <c r="E1249" s="6">
        <v>91.687288914879474</v>
      </c>
      <c r="F1249" s="10">
        <v>60.497704701147526</v>
      </c>
      <c r="G1249" s="10">
        <v>50.917259193544083</v>
      </c>
      <c r="H1249" s="10">
        <v>234.59774424888377</v>
      </c>
      <c r="I1249" s="10">
        <v>83.30527496829086</v>
      </c>
    </row>
    <row r="1250" spans="1:9" ht="15.75" thickBot="1" x14ac:dyDescent="0.3">
      <c r="A1250" s="13"/>
      <c r="B1250" s="5">
        <f>DATE(YEAR(siječanj!B1250),MONTH(siječanj!B1250)+9,DAY(siječanj!B1250))</f>
        <v>43021</v>
      </c>
      <c r="C1250" s="9">
        <v>12.9895833333333</v>
      </c>
      <c r="D1250">
        <v>0.9085804145177605</v>
      </c>
      <c r="E1250" s="6">
        <v>83.848309127384496</v>
      </c>
      <c r="F1250" s="10">
        <v>58.582321418080326</v>
      </c>
      <c r="G1250" s="10">
        <v>49.800746722277381</v>
      </c>
      <c r="H1250" s="10">
        <v>235.60116106836392</v>
      </c>
      <c r="I1250" s="10">
        <v>76.182931463572331</v>
      </c>
    </row>
    <row r="1251" spans="1:9" x14ac:dyDescent="0.25">
      <c r="A1251" s="14">
        <f t="shared" ref="A1251" si="11">A1155+1</f>
        <v>287</v>
      </c>
      <c r="B1251" s="5">
        <f>DATE(YEAR(siječanj!B1251),MONTH(siječanj!B1251)+9,DAY(siječanj!B1251))</f>
        <v>43022</v>
      </c>
      <c r="C1251" s="9">
        <v>13</v>
      </c>
      <c r="D1251">
        <v>0.90801844272750354</v>
      </c>
      <c r="E1251" s="6">
        <v>85.248106352248271</v>
      </c>
      <c r="F1251" s="10">
        <v>57.582203177713723</v>
      </c>
      <c r="G1251" s="10">
        <v>49.069410121868216</v>
      </c>
      <c r="H1251" s="10">
        <v>235.3261319376191</v>
      </c>
      <c r="I1251" s="10">
        <v>77.406852775437073</v>
      </c>
    </row>
    <row r="1252" spans="1:9" x14ac:dyDescent="0.25">
      <c r="A1252" s="15"/>
      <c r="B1252" s="5">
        <f>DATE(YEAR(siječanj!B1252),MONTH(siječanj!B1252)+9,DAY(siječanj!B1252))</f>
        <v>43022</v>
      </c>
      <c r="C1252" s="9">
        <v>13.0104166666667</v>
      </c>
      <c r="D1252">
        <v>0.90801844272750354</v>
      </c>
      <c r="E1252" s="6">
        <v>79.834308123398273</v>
      </c>
      <c r="F1252" s="10">
        <v>56.33499624135198</v>
      </c>
      <c r="G1252" s="10">
        <v>49.538437098863369</v>
      </c>
      <c r="H1252" s="10">
        <v>236.27674682047663</v>
      </c>
      <c r="I1252" s="10">
        <v>72.49102413843579</v>
      </c>
    </row>
    <row r="1253" spans="1:9" x14ac:dyDescent="0.25">
      <c r="A1253" s="15"/>
      <c r="B1253" s="5">
        <f>DATE(YEAR(siječanj!B1253),MONTH(siječanj!B1253)+9,DAY(siječanj!B1253))</f>
        <v>43022</v>
      </c>
      <c r="C1253" s="9">
        <v>13.0208333333333</v>
      </c>
      <c r="D1253">
        <v>0.90801844272750354</v>
      </c>
      <c r="E1253" s="6">
        <v>74.342677215528141</v>
      </c>
      <c r="F1253" s="10">
        <v>56.176035272449596</v>
      </c>
      <c r="G1253" s="10">
        <v>49.121380902047051</v>
      </c>
      <c r="H1253" s="10">
        <v>238.88755680417808</v>
      </c>
      <c r="I1253" s="10">
        <v>67.504521993437322</v>
      </c>
    </row>
    <row r="1254" spans="1:9" x14ac:dyDescent="0.25">
      <c r="A1254" s="15"/>
      <c r="B1254" s="5">
        <f>DATE(YEAR(siječanj!B1254),MONTH(siječanj!B1254)+9,DAY(siječanj!B1254))</f>
        <v>43022</v>
      </c>
      <c r="C1254" s="9">
        <v>13.03125</v>
      </c>
      <c r="D1254">
        <v>0.90801844272750354</v>
      </c>
      <c r="E1254" s="6">
        <v>68.882722871124528</v>
      </c>
      <c r="F1254" s="10">
        <v>56.028252593107965</v>
      </c>
      <c r="G1254" s="10">
        <v>48.68461482791016</v>
      </c>
      <c r="H1254" s="10">
        <v>236.52863191077472</v>
      </c>
      <c r="I1254" s="10">
        <v>62.546782752268683</v>
      </c>
    </row>
    <row r="1255" spans="1:9" x14ac:dyDescent="0.25">
      <c r="A1255" s="15"/>
      <c r="B1255" s="5">
        <f>DATE(YEAR(siječanj!B1255),MONTH(siječanj!B1255)+9,DAY(siječanj!B1255))</f>
        <v>43022</v>
      </c>
      <c r="C1255" s="9">
        <v>13.0416666666667</v>
      </c>
      <c r="D1255">
        <v>0.90801844272750354</v>
      </c>
      <c r="E1255" s="6">
        <v>65.924979833572479</v>
      </c>
      <c r="F1255" s="10">
        <v>54.633659768608062</v>
      </c>
      <c r="G1255" s="10">
        <v>46.83231100347404</v>
      </c>
      <c r="H1255" s="10">
        <v>235.58605308361874</v>
      </c>
      <c r="I1255" s="10">
        <v>59.861097525322563</v>
      </c>
    </row>
    <row r="1256" spans="1:9" x14ac:dyDescent="0.25">
      <c r="A1256" s="15"/>
      <c r="B1256" s="5">
        <f>DATE(YEAR(siječanj!B1256),MONTH(siječanj!B1256)+9,DAY(siječanj!B1256))</f>
        <v>43022</v>
      </c>
      <c r="C1256" s="9">
        <v>13.0520833333333</v>
      </c>
      <c r="D1256">
        <v>0.90801844272750354</v>
      </c>
      <c r="E1256" s="6">
        <v>64.019218088937322</v>
      </c>
      <c r="F1256" s="10">
        <v>54.889329575377509</v>
      </c>
      <c r="G1256" s="10">
        <v>47.313776835973343</v>
      </c>
      <c r="H1256" s="10">
        <v>235.21382818420648</v>
      </c>
      <c r="I1256" s="10">
        <v>58.130630713749298</v>
      </c>
    </row>
    <row r="1257" spans="1:9" x14ac:dyDescent="0.25">
      <c r="A1257" s="15"/>
      <c r="B1257" s="5">
        <f>DATE(YEAR(siječanj!B1257),MONTH(siječanj!B1257)+9,DAY(siječanj!B1257))</f>
        <v>43022</v>
      </c>
      <c r="C1257" s="9">
        <v>13.0625</v>
      </c>
      <c r="D1257">
        <v>0.90801844272750354</v>
      </c>
      <c r="E1257" s="6">
        <v>61.140278393366629</v>
      </c>
      <c r="F1257" s="10">
        <v>53.138795001393675</v>
      </c>
      <c r="G1257" s="10">
        <v>47.511748933011638</v>
      </c>
      <c r="H1257" s="10">
        <v>236.37923028379174</v>
      </c>
      <c r="I1257" s="10">
        <v>55.516500374670798</v>
      </c>
    </row>
    <row r="1258" spans="1:9" x14ac:dyDescent="0.25">
      <c r="A1258" s="15"/>
      <c r="B1258" s="5">
        <f>DATE(YEAR(siječanj!B1258),MONTH(siječanj!B1258)+9,DAY(siječanj!B1258))</f>
        <v>43022</v>
      </c>
      <c r="C1258" s="9">
        <v>13.0729166666667</v>
      </c>
      <c r="D1258">
        <v>0.90801844272750354</v>
      </c>
      <c r="E1258" s="6">
        <v>60.085093317178973</v>
      </c>
      <c r="F1258" s="10">
        <v>53.808049497934846</v>
      </c>
      <c r="G1258" s="10">
        <v>46.484892367117816</v>
      </c>
      <c r="H1258" s="10">
        <v>236.53846220218608</v>
      </c>
      <c r="I1258" s="10">
        <v>54.55837286500158</v>
      </c>
    </row>
    <row r="1259" spans="1:9" x14ac:dyDescent="0.25">
      <c r="A1259" s="15"/>
      <c r="B1259" s="5">
        <f>DATE(YEAR(siječanj!B1259),MONTH(siječanj!B1259)+9,DAY(siječanj!B1259))</f>
        <v>43022</v>
      </c>
      <c r="C1259" s="9">
        <v>13.0833333333333</v>
      </c>
      <c r="D1259">
        <v>0.90801844272750354</v>
      </c>
      <c r="E1259" s="6">
        <v>58.446262894380872</v>
      </c>
      <c r="F1259" s="10">
        <v>53.902886603559224</v>
      </c>
      <c r="G1259" s="10">
        <v>47.082638463663287</v>
      </c>
      <c r="H1259" s="10">
        <v>236.68694970908052</v>
      </c>
      <c r="I1259" s="10">
        <v>53.070284616597995</v>
      </c>
    </row>
    <row r="1260" spans="1:9" x14ac:dyDescent="0.25">
      <c r="A1260" s="15"/>
      <c r="B1260" s="5">
        <f>DATE(YEAR(siječanj!B1260),MONTH(siječanj!B1260)+9,DAY(siječanj!B1260))</f>
        <v>43022</v>
      </c>
      <c r="C1260" s="9">
        <v>13.09375</v>
      </c>
      <c r="D1260">
        <v>0.90801844272750354</v>
      </c>
      <c r="E1260" s="6">
        <v>57.182606608566452</v>
      </c>
      <c r="F1260" s="10">
        <v>53.649541432123307</v>
      </c>
      <c r="G1260" s="10">
        <v>45.665454217514721</v>
      </c>
      <c r="H1260" s="10">
        <v>236.73594214524678</v>
      </c>
      <c r="I1260" s="10">
        <v>51.922861403809961</v>
      </c>
    </row>
    <row r="1261" spans="1:9" x14ac:dyDescent="0.25">
      <c r="A1261" s="15"/>
      <c r="B1261" s="5">
        <f>DATE(YEAR(siječanj!B1261),MONTH(siječanj!B1261)+9,DAY(siječanj!B1261))</f>
        <v>43022</v>
      </c>
      <c r="C1261" s="9">
        <v>13.1041666666667</v>
      </c>
      <c r="D1261">
        <v>0.90801844272750354</v>
      </c>
      <c r="E1261" s="6">
        <v>55.417240641543806</v>
      </c>
      <c r="F1261" s="10">
        <v>54.26360988744473</v>
      </c>
      <c r="G1261" s="10">
        <v>46.426403706776256</v>
      </c>
      <c r="H1261" s="10">
        <v>236.08029601261407</v>
      </c>
      <c r="I1261" s="10">
        <v>50.319876547589928</v>
      </c>
    </row>
    <row r="1262" spans="1:9" x14ac:dyDescent="0.25">
      <c r="A1262" s="15"/>
      <c r="B1262" s="5">
        <f>DATE(YEAR(siječanj!B1262),MONTH(siječanj!B1262)+9,DAY(siječanj!B1262))</f>
        <v>43022</v>
      </c>
      <c r="C1262" s="9">
        <v>13.1145833333333</v>
      </c>
      <c r="D1262">
        <v>0.90801844272750354</v>
      </c>
      <c r="E1262" s="6">
        <v>55.421393252821645</v>
      </c>
      <c r="F1262" s="10">
        <v>54.400494836662432</v>
      </c>
      <c r="G1262" s="10">
        <v>45.354651084961354</v>
      </c>
      <c r="H1262" s="10">
        <v>235.74073440419824</v>
      </c>
      <c r="I1262" s="10">
        <v>50.323647195215685</v>
      </c>
    </row>
    <row r="1263" spans="1:9" x14ac:dyDescent="0.25">
      <c r="A1263" s="15"/>
      <c r="B1263" s="5">
        <f>DATE(YEAR(siječanj!B1263),MONTH(siječanj!B1263)+9,DAY(siječanj!B1263))</f>
        <v>43022</v>
      </c>
      <c r="C1263" s="9">
        <v>13.125</v>
      </c>
      <c r="D1263">
        <v>0.90801844272750354</v>
      </c>
      <c r="E1263" s="6">
        <v>54.172712768052023</v>
      </c>
      <c r="F1263" s="10">
        <v>53.731977810640849</v>
      </c>
      <c r="G1263" s="10">
        <v>45.508420176642886</v>
      </c>
      <c r="H1263" s="10">
        <v>235.3262139483929</v>
      </c>
      <c r="I1263" s="10">
        <v>49.189822285970948</v>
      </c>
    </row>
    <row r="1264" spans="1:9" x14ac:dyDescent="0.25">
      <c r="A1264" s="15"/>
      <c r="B1264" s="5">
        <f>DATE(YEAR(siječanj!B1264),MONTH(siječanj!B1264)+9,DAY(siječanj!B1264))</f>
        <v>43022</v>
      </c>
      <c r="C1264" s="9">
        <v>13.1354166666667</v>
      </c>
      <c r="D1264">
        <v>0.90801844272750354</v>
      </c>
      <c r="E1264" s="6">
        <v>55.456851233345652</v>
      </c>
      <c r="F1264" s="10">
        <v>53.715957866799229</v>
      </c>
      <c r="G1264" s="10">
        <v>44.935251335658755</v>
      </c>
      <c r="H1264" s="10">
        <v>235.89305141417685</v>
      </c>
      <c r="I1264" s="10">
        <v>50.355843695473354</v>
      </c>
    </row>
    <row r="1265" spans="1:9" x14ac:dyDescent="0.25">
      <c r="A1265" s="15"/>
      <c r="B1265" s="5">
        <f>DATE(YEAR(siječanj!B1265),MONTH(siječanj!B1265)+9,DAY(siječanj!B1265))</f>
        <v>43022</v>
      </c>
      <c r="C1265" s="9">
        <v>13.1458333333333</v>
      </c>
      <c r="D1265">
        <v>0.90801844272750354</v>
      </c>
      <c r="E1265" s="6">
        <v>55.914104947929253</v>
      </c>
      <c r="F1265" s="10">
        <v>54.039791592736684</v>
      </c>
      <c r="G1265" s="10">
        <v>45.9797105846718</v>
      </c>
      <c r="H1265" s="10">
        <v>236.21700897267908</v>
      </c>
      <c r="I1265" s="10">
        <v>50.771038501320923</v>
      </c>
    </row>
    <row r="1266" spans="1:9" x14ac:dyDescent="0.25">
      <c r="A1266" s="15"/>
      <c r="B1266" s="5">
        <f>DATE(YEAR(siječanj!B1266),MONTH(siječanj!B1266)+9,DAY(siječanj!B1266))</f>
        <v>43022</v>
      </c>
      <c r="C1266" s="9">
        <v>13.15625</v>
      </c>
      <c r="D1266">
        <v>0.90801844272750354</v>
      </c>
      <c r="E1266" s="6">
        <v>56.555076974130642</v>
      </c>
      <c r="F1266" s="10">
        <v>53.56781046018974</v>
      </c>
      <c r="G1266" s="10">
        <v>46.337829441012438</v>
      </c>
      <c r="H1266" s="10">
        <v>235.90126249287127</v>
      </c>
      <c r="I1266" s="10">
        <v>51.353052922384201</v>
      </c>
    </row>
    <row r="1267" spans="1:9" x14ac:dyDescent="0.25">
      <c r="A1267" s="15"/>
      <c r="B1267" s="5">
        <f>DATE(YEAR(siječanj!B1267),MONTH(siječanj!B1267)+9,DAY(siječanj!B1267))</f>
        <v>43022</v>
      </c>
      <c r="C1267" s="9">
        <v>13.1666666666667</v>
      </c>
      <c r="D1267">
        <v>0.90801844272750354</v>
      </c>
      <c r="E1267" s="6">
        <v>58.847287632067903</v>
      </c>
      <c r="F1267" s="10">
        <v>53.714334630057706</v>
      </c>
      <c r="G1267" s="10">
        <v>45.410607907403197</v>
      </c>
      <c r="H1267" s="10">
        <v>235.29351765306063</v>
      </c>
      <c r="I1267" s="10">
        <v>53.434422474407775</v>
      </c>
    </row>
    <row r="1268" spans="1:9" x14ac:dyDescent="0.25">
      <c r="A1268" s="15"/>
      <c r="B1268" s="5">
        <f>DATE(YEAR(siječanj!B1268),MONTH(siječanj!B1268)+9,DAY(siječanj!B1268))</f>
        <v>43022</v>
      </c>
      <c r="C1268" s="9">
        <v>13.1770833333333</v>
      </c>
      <c r="D1268">
        <v>0.90801844272750354</v>
      </c>
      <c r="E1268" s="6">
        <v>60.298465481511762</v>
      </c>
      <c r="F1268" s="10">
        <v>53.832390033073757</v>
      </c>
      <c r="G1268" s="10">
        <v>45.90826628545733</v>
      </c>
      <c r="H1268" s="10">
        <v>234.98776548621183</v>
      </c>
      <c r="I1268" s="10">
        <v>54.752118725380434</v>
      </c>
    </row>
    <row r="1269" spans="1:9" x14ac:dyDescent="0.25">
      <c r="A1269" s="15"/>
      <c r="B1269" s="5">
        <f>DATE(YEAR(siječanj!B1269),MONTH(siječanj!B1269)+9,DAY(siječanj!B1269))</f>
        <v>43022</v>
      </c>
      <c r="C1269" s="9">
        <v>13.1875</v>
      </c>
      <c r="D1269">
        <v>0.90801844272750354</v>
      </c>
      <c r="E1269" s="6">
        <v>62.119332924459016</v>
      </c>
      <c r="F1269" s="10">
        <v>52.624826145132715</v>
      </c>
      <c r="G1269" s="10">
        <v>44.863963273276696</v>
      </c>
      <c r="H1269" s="10">
        <v>230.36444911831802</v>
      </c>
      <c r="I1269" s="10">
        <v>56.405499945338612</v>
      </c>
    </row>
    <row r="1270" spans="1:9" x14ac:dyDescent="0.25">
      <c r="A1270" s="15"/>
      <c r="B1270" s="5">
        <f>DATE(YEAR(siječanj!B1270),MONTH(siječanj!B1270)+9,DAY(siječanj!B1270))</f>
        <v>43022</v>
      </c>
      <c r="C1270" s="9">
        <v>13.1979166666667</v>
      </c>
      <c r="D1270">
        <v>0.90801844272750354</v>
      </c>
      <c r="E1270" s="6">
        <v>64.366683669120121</v>
      </c>
      <c r="F1270" s="10">
        <v>54.529379833939196</v>
      </c>
      <c r="G1270" s="10">
        <v>44.224678209670849</v>
      </c>
      <c r="H1270" s="10">
        <v>207.01157423688792</v>
      </c>
      <c r="I1270" s="10">
        <v>58.44613586876828</v>
      </c>
    </row>
    <row r="1271" spans="1:9" x14ac:dyDescent="0.25">
      <c r="A1271" s="15"/>
      <c r="B1271" s="5">
        <f>DATE(YEAR(siječanj!B1271),MONTH(siječanj!B1271)+9,DAY(siječanj!B1271))</f>
        <v>43022</v>
      </c>
      <c r="C1271" s="9">
        <v>13.2083333333333</v>
      </c>
      <c r="D1271">
        <v>0.90801844272750354</v>
      </c>
      <c r="E1271" s="6">
        <v>66.603006769443681</v>
      </c>
      <c r="F1271" s="10">
        <v>55.229499876520997</v>
      </c>
      <c r="G1271" s="10">
        <v>47.402098719161721</v>
      </c>
      <c r="H1271" s="10">
        <v>191.06161288072715</v>
      </c>
      <c r="I1271" s="10">
        <v>60.476758487759625</v>
      </c>
    </row>
    <row r="1272" spans="1:9" x14ac:dyDescent="0.25">
      <c r="A1272" s="15"/>
      <c r="B1272" s="5">
        <f>DATE(YEAR(siječanj!B1272),MONTH(siječanj!B1272)+9,DAY(siječanj!B1272))</f>
        <v>43022</v>
      </c>
      <c r="C1272" s="9">
        <v>13.21875</v>
      </c>
      <c r="D1272">
        <v>0.90801844272750354</v>
      </c>
      <c r="E1272" s="6">
        <v>69.751918800464082</v>
      </c>
      <c r="F1272" s="10">
        <v>58.454073691524314</v>
      </c>
      <c r="G1272" s="10">
        <v>48.345064118191665</v>
      </c>
      <c r="H1272" s="10">
        <v>164.39890518453953</v>
      </c>
      <c r="I1272" s="10">
        <v>63.336028686452678</v>
      </c>
    </row>
    <row r="1273" spans="1:9" x14ac:dyDescent="0.25">
      <c r="A1273" s="15"/>
      <c r="B1273" s="5">
        <f>DATE(YEAR(siječanj!B1273),MONTH(siječanj!B1273)+9,DAY(siječanj!B1273))</f>
        <v>43022</v>
      </c>
      <c r="C1273" s="9">
        <v>13.2291666666667</v>
      </c>
      <c r="D1273">
        <v>0.90801844272750354</v>
      </c>
      <c r="E1273" s="6">
        <v>72.037239537872949</v>
      </c>
      <c r="F1273" s="10">
        <v>63.102262200769133</v>
      </c>
      <c r="G1273" s="10">
        <v>49.143518459379074</v>
      </c>
      <c r="H1273" s="10">
        <v>146.83885030941016</v>
      </c>
      <c r="I1273" s="10">
        <v>65.411142063567539</v>
      </c>
    </row>
    <row r="1274" spans="1:9" x14ac:dyDescent="0.25">
      <c r="A1274" s="15"/>
      <c r="B1274" s="5">
        <f>DATE(YEAR(siječanj!B1274),MONTH(siječanj!B1274)+9,DAY(siječanj!B1274))</f>
        <v>43022</v>
      </c>
      <c r="C1274" s="9">
        <v>13.2395833333333</v>
      </c>
      <c r="D1274">
        <v>0.90801844272750354</v>
      </c>
      <c r="E1274" s="6">
        <v>75.059956451453758</v>
      </c>
      <c r="F1274" s="10">
        <v>62.073450746001157</v>
      </c>
      <c r="G1274" s="10">
        <v>50.668690399237711</v>
      </c>
      <c r="H1274" s="10">
        <v>116.50140686094336</v>
      </c>
      <c r="I1274" s="10">
        <v>68.155824768243278</v>
      </c>
    </row>
    <row r="1275" spans="1:9" x14ac:dyDescent="0.25">
      <c r="A1275" s="15"/>
      <c r="B1275" s="5">
        <f>DATE(YEAR(siječanj!B1275),MONTH(siječanj!B1275)+9,DAY(siječanj!B1275))</f>
        <v>43022</v>
      </c>
      <c r="C1275" s="9">
        <v>13.25</v>
      </c>
      <c r="D1275">
        <v>0.90801844272750354</v>
      </c>
      <c r="E1275" s="6">
        <v>78.932442140178949</v>
      </c>
      <c r="F1275" s="10">
        <v>62.698677450923562</v>
      </c>
      <c r="G1275" s="10">
        <v>54.585207271814568</v>
      </c>
      <c r="H1275" s="10">
        <v>85.26541837006576</v>
      </c>
      <c r="I1275" s="10">
        <v>71.672113192804062</v>
      </c>
    </row>
    <row r="1276" spans="1:9" x14ac:dyDescent="0.25">
      <c r="A1276" s="15"/>
      <c r="B1276" s="5">
        <f>DATE(YEAR(siječanj!B1276),MONTH(siječanj!B1276)+9,DAY(siječanj!B1276))</f>
        <v>43022</v>
      </c>
      <c r="C1276" s="9">
        <v>13.2604166666667</v>
      </c>
      <c r="D1276">
        <v>0.90801844272750354</v>
      </c>
      <c r="E1276" s="6">
        <v>83.158759290716006</v>
      </c>
      <c r="F1276" s="10">
        <v>68.159305969279529</v>
      </c>
      <c r="G1276" s="10">
        <v>60.245170957357601</v>
      </c>
      <c r="H1276" s="10">
        <v>27.030403000544226</v>
      </c>
      <c r="I1276" s="10">
        <v>75.509687110307269</v>
      </c>
    </row>
    <row r="1277" spans="1:9" x14ac:dyDescent="0.25">
      <c r="A1277" s="15"/>
      <c r="B1277" s="5">
        <f>DATE(YEAR(siječanj!B1277),MONTH(siječanj!B1277)+9,DAY(siječanj!B1277))</f>
        <v>43022</v>
      </c>
      <c r="C1277" s="9">
        <v>13.2708333333333</v>
      </c>
      <c r="D1277">
        <v>0.90801844272750354</v>
      </c>
      <c r="E1277" s="6">
        <v>86.403467220526551</v>
      </c>
      <c r="F1277" s="10">
        <v>71.996613578283458</v>
      </c>
      <c r="G1277" s="10">
        <v>68.66132863397138</v>
      </c>
      <c r="H1277" s="10">
        <v>3.1691133283526876</v>
      </c>
      <c r="I1277" s="10">
        <v>78.455941751839418</v>
      </c>
    </row>
    <row r="1278" spans="1:9" x14ac:dyDescent="0.25">
      <c r="A1278" s="15"/>
      <c r="B1278" s="5">
        <f>DATE(YEAR(siječanj!B1278),MONTH(siječanj!B1278)+9,DAY(siječanj!B1278))</f>
        <v>43022</v>
      </c>
      <c r="C1278" s="9">
        <v>13.28125</v>
      </c>
      <c r="D1278">
        <v>0.90801844272750354</v>
      </c>
      <c r="E1278" s="6">
        <v>91.669083525618092</v>
      </c>
      <c r="F1278" s="10">
        <v>75.197179521480081</v>
      </c>
      <c r="G1278" s="10">
        <v>75.492387530312186</v>
      </c>
      <c r="H1278" s="10">
        <v>3.3235906221290796</v>
      </c>
      <c r="I1278" s="10">
        <v>83.237218469189187</v>
      </c>
    </row>
    <row r="1279" spans="1:9" x14ac:dyDescent="0.25">
      <c r="A1279" s="15"/>
      <c r="B1279" s="5">
        <f>DATE(YEAR(siječanj!B1279),MONTH(siječanj!B1279)+9,DAY(siječanj!B1279))</f>
        <v>43022</v>
      </c>
      <c r="C1279" s="9">
        <v>13.2916666666667</v>
      </c>
      <c r="D1279">
        <v>0.90801844272750354</v>
      </c>
      <c r="E1279" s="6">
        <v>95.739232121671833</v>
      </c>
      <c r="F1279" s="10">
        <v>79.112999684878204</v>
      </c>
      <c r="G1279" s="10">
        <v>79.705946675971632</v>
      </c>
      <c r="H1279" s="10">
        <v>3.6679128559511449</v>
      </c>
      <c r="I1279" s="10">
        <v>86.932988459047436</v>
      </c>
    </row>
    <row r="1280" spans="1:9" x14ac:dyDescent="0.25">
      <c r="A1280" s="15"/>
      <c r="B1280" s="5">
        <f>DATE(YEAR(siječanj!B1280),MONTH(siječanj!B1280)+9,DAY(siječanj!B1280))</f>
        <v>43022</v>
      </c>
      <c r="C1280" s="9">
        <v>13.3020833333333</v>
      </c>
      <c r="D1280">
        <v>0.90801844272750354</v>
      </c>
      <c r="E1280" s="6">
        <v>99.815153085601239</v>
      </c>
      <c r="F1280" s="10">
        <v>89.231696412646542</v>
      </c>
      <c r="G1280" s="10">
        <v>100.15857389787233</v>
      </c>
      <c r="H1280" s="10">
        <v>1.9265050861492976</v>
      </c>
      <c r="I1280" s="10">
        <v>90.633999865395012</v>
      </c>
    </row>
    <row r="1281" spans="1:9" x14ac:dyDescent="0.25">
      <c r="A1281" s="15"/>
      <c r="B1281" s="5">
        <f>DATE(YEAR(siječanj!B1281),MONTH(siječanj!B1281)+9,DAY(siječanj!B1281))</f>
        <v>43022</v>
      </c>
      <c r="C1281" s="9">
        <v>13.3125</v>
      </c>
      <c r="D1281">
        <v>0.90801844272750354</v>
      </c>
      <c r="E1281" s="6">
        <v>102.58367044060319</v>
      </c>
      <c r="F1281" s="10">
        <v>95.250538010447769</v>
      </c>
      <c r="G1281" s="10">
        <v>104.8915403898732</v>
      </c>
      <c r="H1281" s="10">
        <v>0.97153063057205713</v>
      </c>
      <c r="I1281" s="10">
        <v>93.147864682747937</v>
      </c>
    </row>
    <row r="1282" spans="1:9" x14ac:dyDescent="0.25">
      <c r="A1282" s="15"/>
      <c r="B1282" s="5">
        <f>DATE(YEAR(siječanj!B1282),MONTH(siječanj!B1282)+9,DAY(siječanj!B1282))</f>
        <v>43022</v>
      </c>
      <c r="C1282" s="9">
        <v>13.3229166666667</v>
      </c>
      <c r="D1282">
        <v>0.90801844272750354</v>
      </c>
      <c r="E1282" s="6">
        <v>107.14610495015886</v>
      </c>
      <c r="F1282" s="10">
        <v>99.391126362647128</v>
      </c>
      <c r="G1282" s="10">
        <v>108.35471405978622</v>
      </c>
      <c r="H1282" s="10">
        <v>1.4825877684602617</v>
      </c>
      <c r="I1282" s="10">
        <v>97.290639361160899</v>
      </c>
    </row>
    <row r="1283" spans="1:9" x14ac:dyDescent="0.25">
      <c r="A1283" s="15"/>
      <c r="B1283" s="5">
        <f>DATE(YEAR(siječanj!B1283),MONTH(siječanj!B1283)+9,DAY(siječanj!B1283))</f>
        <v>43022</v>
      </c>
      <c r="C1283" s="9">
        <v>13.3333333333333</v>
      </c>
      <c r="D1283">
        <v>0.90801844272750354</v>
      </c>
      <c r="E1283" s="6">
        <v>111.31615838637228</v>
      </c>
      <c r="F1283" s="10">
        <v>103.9821088027272</v>
      </c>
      <c r="G1283" s="10">
        <v>124.31809223004217</v>
      </c>
      <c r="H1283" s="10">
        <v>1.6394953815091799</v>
      </c>
      <c r="I1283" s="10">
        <v>101.07712478840189</v>
      </c>
    </row>
    <row r="1284" spans="1:9" x14ac:dyDescent="0.25">
      <c r="A1284" s="15"/>
      <c r="B1284" s="5">
        <f>DATE(YEAR(siječanj!B1284),MONTH(siječanj!B1284)+9,DAY(siječanj!B1284))</f>
        <v>43022</v>
      </c>
      <c r="C1284" s="9">
        <v>13.34375</v>
      </c>
      <c r="D1284">
        <v>0.90801844272750354</v>
      </c>
      <c r="E1284" s="6">
        <v>112.08001554946554</v>
      </c>
      <c r="F1284" s="10">
        <v>119.76943279931562</v>
      </c>
      <c r="G1284" s="10">
        <v>140.08708373826022</v>
      </c>
      <c r="H1284" s="10">
        <v>0.88527929968206176</v>
      </c>
      <c r="I1284" s="10">
        <v>101.77072118010008</v>
      </c>
    </row>
    <row r="1285" spans="1:9" x14ac:dyDescent="0.25">
      <c r="A1285" s="15"/>
      <c r="B1285" s="5">
        <f>DATE(YEAR(siječanj!B1285),MONTH(siječanj!B1285)+9,DAY(siječanj!B1285))</f>
        <v>43022</v>
      </c>
      <c r="C1285" s="9">
        <v>13.3541666666667</v>
      </c>
      <c r="D1285">
        <v>0.90801844272750354</v>
      </c>
      <c r="E1285" s="6">
        <v>112.63555236261519</v>
      </c>
      <c r="F1285" s="10">
        <v>125.11447483769943</v>
      </c>
      <c r="G1285" s="10">
        <v>151.49913074938422</v>
      </c>
      <c r="H1285" s="10">
        <v>0.80418164583376561</v>
      </c>
      <c r="I1285" s="10">
        <v>102.27515885205402</v>
      </c>
    </row>
    <row r="1286" spans="1:9" x14ac:dyDescent="0.25">
      <c r="A1286" s="15"/>
      <c r="B1286" s="5">
        <f>DATE(YEAR(siječanj!B1286),MONTH(siječanj!B1286)+9,DAY(siječanj!B1286))</f>
        <v>43022</v>
      </c>
      <c r="C1286" s="9">
        <v>13.3645833333333</v>
      </c>
      <c r="D1286">
        <v>0.90801844272750354</v>
      </c>
      <c r="E1286" s="6">
        <v>115.1798872659903</v>
      </c>
      <c r="F1286" s="10">
        <v>124.07855721319636</v>
      </c>
      <c r="G1286" s="10">
        <v>154.10746059982438</v>
      </c>
      <c r="H1286" s="10">
        <v>0.7839029818132931</v>
      </c>
      <c r="I1286" s="10">
        <v>104.58546186879393</v>
      </c>
    </row>
    <row r="1287" spans="1:9" x14ac:dyDescent="0.25">
      <c r="A1287" s="15"/>
      <c r="B1287" s="5">
        <f>DATE(YEAR(siječanj!B1287),MONTH(siječanj!B1287)+9,DAY(siječanj!B1287))</f>
        <v>43022</v>
      </c>
      <c r="C1287" s="9">
        <v>13.375</v>
      </c>
      <c r="D1287">
        <v>0.90801844272750354</v>
      </c>
      <c r="E1287" s="6">
        <v>118.15140418961165</v>
      </c>
      <c r="F1287" s="10">
        <v>127.27251397766022</v>
      </c>
      <c r="G1287" s="10">
        <v>151.55578863453567</v>
      </c>
      <c r="H1287" s="10">
        <v>0.93346963047523823</v>
      </c>
      <c r="I1287" s="10">
        <v>107.28365403831901</v>
      </c>
    </row>
    <row r="1288" spans="1:9" x14ac:dyDescent="0.25">
      <c r="A1288" s="15"/>
      <c r="B1288" s="5">
        <f>DATE(YEAR(siječanj!B1288),MONTH(siječanj!B1288)+9,DAY(siječanj!B1288))</f>
        <v>43022</v>
      </c>
      <c r="C1288" s="9">
        <v>13.3854166666667</v>
      </c>
      <c r="D1288">
        <v>0.90801844272750354</v>
      </c>
      <c r="E1288" s="6">
        <v>119.38918903226649</v>
      </c>
      <c r="F1288" s="10">
        <v>134.34704061628352</v>
      </c>
      <c r="G1288" s="10">
        <v>156.16331297439439</v>
      </c>
      <c r="H1288" s="10">
        <v>1.0570058595050646</v>
      </c>
      <c r="I1288" s="10">
        <v>108.40758550357816</v>
      </c>
    </row>
    <row r="1289" spans="1:9" x14ac:dyDescent="0.25">
      <c r="A1289" s="15"/>
      <c r="B1289" s="5">
        <f>DATE(YEAR(siječanj!B1289),MONTH(siječanj!B1289)+9,DAY(siječanj!B1289))</f>
        <v>43022</v>
      </c>
      <c r="C1289" s="9">
        <v>13.3958333333333</v>
      </c>
      <c r="D1289">
        <v>0.90801844272750354</v>
      </c>
      <c r="E1289" s="6">
        <v>121.48388863505626</v>
      </c>
      <c r="F1289" s="10">
        <v>134.58008931646245</v>
      </c>
      <c r="G1289" s="10">
        <v>155.96899441559111</v>
      </c>
      <c r="H1289" s="10">
        <v>1.2461547081047804</v>
      </c>
      <c r="I1289" s="10">
        <v>110.30961137488525</v>
      </c>
    </row>
    <row r="1290" spans="1:9" x14ac:dyDescent="0.25">
      <c r="A1290" s="15"/>
      <c r="B1290" s="5">
        <f>DATE(YEAR(siječanj!B1290),MONTH(siječanj!B1290)+9,DAY(siječanj!B1290))</f>
        <v>43022</v>
      </c>
      <c r="C1290" s="9">
        <v>13.40625</v>
      </c>
      <c r="D1290">
        <v>0.90801844272750354</v>
      </c>
      <c r="E1290" s="6">
        <v>125.52572126558489</v>
      </c>
      <c r="F1290" s="10">
        <v>133.57091301427897</v>
      </c>
      <c r="G1290" s="10">
        <v>153.33753750788031</v>
      </c>
      <c r="H1290" s="10">
        <v>1.4677958252336494</v>
      </c>
      <c r="I1290" s="10">
        <v>113.97966994582306</v>
      </c>
    </row>
    <row r="1291" spans="1:9" x14ac:dyDescent="0.25">
      <c r="A1291" s="15"/>
      <c r="B1291" s="5">
        <f>DATE(YEAR(siječanj!B1291),MONTH(siječanj!B1291)+9,DAY(siječanj!B1291))</f>
        <v>43022</v>
      </c>
      <c r="C1291" s="9">
        <v>13.4166666666667</v>
      </c>
      <c r="D1291">
        <v>0.90801844272750354</v>
      </c>
      <c r="E1291" s="6">
        <v>127.6499218764107</v>
      </c>
      <c r="F1291" s="10">
        <v>136.73084192705022</v>
      </c>
      <c r="G1291" s="10">
        <v>150.71982543534975</v>
      </c>
      <c r="H1291" s="10">
        <v>1.5911580314019862</v>
      </c>
      <c r="I1291" s="10">
        <v>115.90848327650593</v>
      </c>
    </row>
    <row r="1292" spans="1:9" x14ac:dyDescent="0.25">
      <c r="A1292" s="15"/>
      <c r="B1292" s="5">
        <f>DATE(YEAR(siječanj!B1292),MONTH(siječanj!B1292)+9,DAY(siječanj!B1292))</f>
        <v>43022</v>
      </c>
      <c r="C1292" s="9">
        <v>13.4270833333333</v>
      </c>
      <c r="D1292">
        <v>0.90801844272750354</v>
      </c>
      <c r="E1292" s="6">
        <v>129.65862748982241</v>
      </c>
      <c r="F1292" s="10">
        <v>136.74447711567899</v>
      </c>
      <c r="G1292" s="10">
        <v>148.59799304462732</v>
      </c>
      <c r="H1292" s="10">
        <v>2.0316989055255701</v>
      </c>
      <c r="I1292" s="10">
        <v>117.73242501949402</v>
      </c>
    </row>
    <row r="1293" spans="1:9" x14ac:dyDescent="0.25">
      <c r="A1293" s="15"/>
      <c r="B1293" s="5">
        <f>DATE(YEAR(siječanj!B1293),MONTH(siječanj!B1293)+9,DAY(siječanj!B1293))</f>
        <v>43022</v>
      </c>
      <c r="C1293" s="9">
        <v>13.4375</v>
      </c>
      <c r="D1293">
        <v>0.90801844272750354</v>
      </c>
      <c r="E1293" s="6">
        <v>129.91617772136351</v>
      </c>
      <c r="F1293" s="10">
        <v>130.86033611148031</v>
      </c>
      <c r="G1293" s="10">
        <v>151.54185952001458</v>
      </c>
      <c r="H1293" s="10">
        <v>1.9694667300466846</v>
      </c>
      <c r="I1293" s="10">
        <v>117.96628537966208</v>
      </c>
    </row>
    <row r="1294" spans="1:9" x14ac:dyDescent="0.25">
      <c r="A1294" s="15"/>
      <c r="B1294" s="5">
        <f>DATE(YEAR(siječanj!B1294),MONTH(siječanj!B1294)+9,DAY(siječanj!B1294))</f>
        <v>43022</v>
      </c>
      <c r="C1294" s="9">
        <v>13.4479166666667</v>
      </c>
      <c r="D1294">
        <v>0.90801844272750354</v>
      </c>
      <c r="E1294" s="6">
        <v>130.12679868147492</v>
      </c>
      <c r="F1294" s="10">
        <v>134.81703779281304</v>
      </c>
      <c r="G1294" s="10">
        <v>150.71381632641052</v>
      </c>
      <c r="H1294" s="10">
        <v>2.1655284867993649</v>
      </c>
      <c r="I1294" s="10">
        <v>118.15753309586822</v>
      </c>
    </row>
    <row r="1295" spans="1:9" x14ac:dyDescent="0.25">
      <c r="A1295" s="15"/>
      <c r="B1295" s="5">
        <f>DATE(YEAR(siječanj!B1295),MONTH(siječanj!B1295)+9,DAY(siječanj!B1295))</f>
        <v>43022</v>
      </c>
      <c r="C1295" s="9">
        <v>13.4583333333333</v>
      </c>
      <c r="D1295">
        <v>0.90801844272750354</v>
      </c>
      <c r="E1295" s="6">
        <v>130.83460154730471</v>
      </c>
      <c r="F1295" s="10">
        <v>132.64115507267138</v>
      </c>
      <c r="G1295" s="10">
        <v>142.27366628083885</v>
      </c>
      <c r="H1295" s="10">
        <v>1.8778336921585552</v>
      </c>
      <c r="I1295" s="10">
        <v>118.80023115185705</v>
      </c>
    </row>
    <row r="1296" spans="1:9" x14ac:dyDescent="0.25">
      <c r="A1296" s="15"/>
      <c r="B1296" s="5">
        <f>DATE(YEAR(siječanj!B1296),MONTH(siječanj!B1296)+9,DAY(siječanj!B1296))</f>
        <v>43022</v>
      </c>
      <c r="C1296" s="9">
        <v>13.46875</v>
      </c>
      <c r="D1296">
        <v>0.90801844272750354</v>
      </c>
      <c r="E1296" s="6">
        <v>130.92787451639401</v>
      </c>
      <c r="F1296" s="10">
        <v>128.68241332343385</v>
      </c>
      <c r="G1296" s="10">
        <v>144.20630788571947</v>
      </c>
      <c r="H1296" s="10">
        <v>2.4587270044676277</v>
      </c>
      <c r="I1296" s="10">
        <v>118.88492472799808</v>
      </c>
    </row>
    <row r="1297" spans="1:9" x14ac:dyDescent="0.25">
      <c r="A1297" s="15"/>
      <c r="B1297" s="5">
        <f>DATE(YEAR(siječanj!B1297),MONTH(siječanj!B1297)+9,DAY(siječanj!B1297))</f>
        <v>43022</v>
      </c>
      <c r="C1297" s="9">
        <v>13.4791666666667</v>
      </c>
      <c r="D1297">
        <v>0.90801844272750354</v>
      </c>
      <c r="E1297" s="6">
        <v>133.98741905762202</v>
      </c>
      <c r="F1297" s="10">
        <v>126.92405114116315</v>
      </c>
      <c r="G1297" s="10">
        <v>138.43257974973946</v>
      </c>
      <c r="H1297" s="10">
        <v>2.2569354949938347</v>
      </c>
      <c r="I1297" s="10">
        <v>121.66304759777938</v>
      </c>
    </row>
    <row r="1298" spans="1:9" x14ac:dyDescent="0.25">
      <c r="A1298" s="15"/>
      <c r="B1298" s="5">
        <f>DATE(YEAR(siječanj!B1298),MONTH(siječanj!B1298)+9,DAY(siječanj!B1298))</f>
        <v>43022</v>
      </c>
      <c r="C1298" s="9">
        <v>13.4895833333333</v>
      </c>
      <c r="D1298">
        <v>0.90801844272750354</v>
      </c>
      <c r="E1298" s="6">
        <v>132.15881013093497</v>
      </c>
      <c r="F1298" s="10">
        <v>123.36159558842229</v>
      </c>
      <c r="G1298" s="10">
        <v>144.11461689545251</v>
      </c>
      <c r="H1298" s="10">
        <v>2.7308607548445529</v>
      </c>
      <c r="I1298" s="10">
        <v>120.0026369678114</v>
      </c>
    </row>
    <row r="1299" spans="1:9" x14ac:dyDescent="0.25">
      <c r="A1299" s="15"/>
      <c r="B1299" s="5">
        <f>DATE(YEAR(siječanj!B1299),MONTH(siječanj!B1299)+9,DAY(siječanj!B1299))</f>
        <v>43022</v>
      </c>
      <c r="C1299" s="9">
        <v>13.5</v>
      </c>
      <c r="D1299">
        <v>0.90801844272750354</v>
      </c>
      <c r="E1299" s="6">
        <v>129.86693692228897</v>
      </c>
      <c r="F1299" s="10">
        <v>120.78816014632638</v>
      </c>
      <c r="G1299" s="10">
        <v>128.00400754404086</v>
      </c>
      <c r="H1299" s="10">
        <v>2.4239954417610319</v>
      </c>
      <c r="I1299" s="10">
        <v>117.92157382596776</v>
      </c>
    </row>
    <row r="1300" spans="1:9" x14ac:dyDescent="0.25">
      <c r="A1300" s="15"/>
      <c r="B1300" s="5">
        <f>DATE(YEAR(siječanj!B1300),MONTH(siječanj!B1300)+9,DAY(siječanj!B1300))</f>
        <v>43022</v>
      </c>
      <c r="C1300" s="9">
        <v>13.5104166666667</v>
      </c>
      <c r="D1300">
        <v>0.90801844272750354</v>
      </c>
      <c r="E1300" s="6">
        <v>127.78998814471529</v>
      </c>
      <c r="F1300" s="10">
        <v>117.18173692184607</v>
      </c>
      <c r="G1300" s="10">
        <v>126.92695088206897</v>
      </c>
      <c r="H1300" s="10">
        <v>2.9394981636683228</v>
      </c>
      <c r="I1300" s="10">
        <v>116.03566603133052</v>
      </c>
    </row>
    <row r="1301" spans="1:9" x14ac:dyDescent="0.25">
      <c r="A1301" s="15"/>
      <c r="B1301" s="5">
        <f>DATE(YEAR(siječanj!B1301),MONTH(siječanj!B1301)+9,DAY(siječanj!B1301))</f>
        <v>43022</v>
      </c>
      <c r="C1301" s="9">
        <v>13.5208333333333</v>
      </c>
      <c r="D1301">
        <v>0.90801844272750354</v>
      </c>
      <c r="E1301" s="6">
        <v>128.80498102532272</v>
      </c>
      <c r="F1301" s="10">
        <v>116.87219168722595</v>
      </c>
      <c r="G1301" s="10">
        <v>135.0810673421347</v>
      </c>
      <c r="H1301" s="10">
        <v>3.2951918913704819</v>
      </c>
      <c r="I1301" s="10">
        <v>116.95729828615919</v>
      </c>
    </row>
    <row r="1302" spans="1:9" x14ac:dyDescent="0.25">
      <c r="A1302" s="15"/>
      <c r="B1302" s="5">
        <f>DATE(YEAR(siječanj!B1302),MONTH(siječanj!B1302)+9,DAY(siječanj!B1302))</f>
        <v>43022</v>
      </c>
      <c r="C1302" s="9">
        <v>13.53125</v>
      </c>
      <c r="D1302">
        <v>0.90801844272750354</v>
      </c>
      <c r="E1302" s="6">
        <v>129.74541547753279</v>
      </c>
      <c r="F1302" s="10">
        <v>113.56390294427165</v>
      </c>
      <c r="G1302" s="10">
        <v>131.18924790729798</v>
      </c>
      <c r="H1302" s="10">
        <v>3.3730991260914696</v>
      </c>
      <c r="I1302" s="10">
        <v>117.81123011294225</v>
      </c>
    </row>
    <row r="1303" spans="1:9" x14ac:dyDescent="0.25">
      <c r="A1303" s="15"/>
      <c r="B1303" s="5">
        <f>DATE(YEAR(siječanj!B1303),MONTH(siječanj!B1303)+9,DAY(siječanj!B1303))</f>
        <v>43022</v>
      </c>
      <c r="C1303" s="9">
        <v>13.5416666666667</v>
      </c>
      <c r="D1303">
        <v>0.90801844272750354</v>
      </c>
      <c r="E1303" s="6">
        <v>128.17942249174681</v>
      </c>
      <c r="F1303" s="10">
        <v>109.30489846978033</v>
      </c>
      <c r="G1303" s="10">
        <v>133.01542813213905</v>
      </c>
      <c r="H1303" s="10">
        <v>3.7082791588970063</v>
      </c>
      <c r="I1303" s="10">
        <v>116.38927960066668</v>
      </c>
    </row>
    <row r="1304" spans="1:9" x14ac:dyDescent="0.25">
      <c r="A1304" s="15"/>
      <c r="B1304" s="5">
        <f>DATE(YEAR(siječanj!B1304),MONTH(siječanj!B1304)+9,DAY(siječanj!B1304))</f>
        <v>43022</v>
      </c>
      <c r="C1304" s="9">
        <v>13.5520833333333</v>
      </c>
      <c r="D1304">
        <v>0.90801844272750354</v>
      </c>
      <c r="E1304" s="6">
        <v>127.77910242757969</v>
      </c>
      <c r="F1304" s="10">
        <v>107.35182002238227</v>
      </c>
      <c r="G1304" s="10">
        <v>128.09043455487708</v>
      </c>
      <c r="H1304" s="10">
        <v>6.0076762320942931</v>
      </c>
      <c r="I1304" s="10">
        <v>116.02578159940907</v>
      </c>
    </row>
    <row r="1305" spans="1:9" x14ac:dyDescent="0.25">
      <c r="A1305" s="15"/>
      <c r="B1305" s="5">
        <f>DATE(YEAR(siječanj!B1305),MONTH(siječanj!B1305)+9,DAY(siječanj!B1305))</f>
        <v>43022</v>
      </c>
      <c r="C1305" s="9">
        <v>13.5625</v>
      </c>
      <c r="D1305">
        <v>0.90801844272750354</v>
      </c>
      <c r="E1305" s="6">
        <v>129.45450540606072</v>
      </c>
      <c r="F1305" s="10">
        <v>106.51170082083422</v>
      </c>
      <c r="G1305" s="10">
        <v>126.88418205071235</v>
      </c>
      <c r="H1305" s="10">
        <v>5.0247961105326766</v>
      </c>
      <c r="I1305" s="10">
        <v>117.54707840287044</v>
      </c>
    </row>
    <row r="1306" spans="1:9" x14ac:dyDescent="0.25">
      <c r="A1306" s="15"/>
      <c r="B1306" s="5">
        <f>DATE(YEAR(siječanj!B1306),MONTH(siječanj!B1306)+9,DAY(siječanj!B1306))</f>
        <v>43022</v>
      </c>
      <c r="C1306" s="9">
        <v>13.5729166666667</v>
      </c>
      <c r="D1306">
        <v>0.90801844272750354</v>
      </c>
      <c r="E1306" s="6">
        <v>127.93910400901211</v>
      </c>
      <c r="F1306" s="10">
        <v>104.82371897728227</v>
      </c>
      <c r="G1306" s="10">
        <v>117.69141114086884</v>
      </c>
      <c r="H1306" s="10">
        <v>4.3320211002566369</v>
      </c>
      <c r="I1306" s="10">
        <v>116.17106598621528</v>
      </c>
    </row>
    <row r="1307" spans="1:9" x14ac:dyDescent="0.25">
      <c r="A1307" s="15"/>
      <c r="B1307" s="5">
        <f>DATE(YEAR(siječanj!B1307),MONTH(siječanj!B1307)+9,DAY(siječanj!B1307))</f>
        <v>43022</v>
      </c>
      <c r="C1307" s="9">
        <v>13.5833333333333</v>
      </c>
      <c r="D1307">
        <v>0.90801844272750354</v>
      </c>
      <c r="E1307" s="6">
        <v>126.11897002202431</v>
      </c>
      <c r="F1307" s="10">
        <v>101.75734461271001</v>
      </c>
      <c r="G1307" s="10">
        <v>117.27604951277338</v>
      </c>
      <c r="H1307" s="10">
        <v>5.3165574393965684</v>
      </c>
      <c r="I1307" s="10">
        <v>114.51835075779522</v>
      </c>
    </row>
    <row r="1308" spans="1:9" x14ac:dyDescent="0.25">
      <c r="A1308" s="15"/>
      <c r="B1308" s="5">
        <f>DATE(YEAR(siječanj!B1308),MONTH(siječanj!B1308)+9,DAY(siječanj!B1308))</f>
        <v>43022</v>
      </c>
      <c r="C1308" s="9">
        <v>13.59375</v>
      </c>
      <c r="D1308">
        <v>0.90801844272750354</v>
      </c>
      <c r="E1308" s="6">
        <v>125.9139666001138</v>
      </c>
      <c r="F1308" s="10">
        <v>99.91303104297775</v>
      </c>
      <c r="G1308" s="10">
        <v>110.6156533163785</v>
      </c>
      <c r="H1308" s="10">
        <v>5.5060803371353479</v>
      </c>
      <c r="I1308" s="10">
        <v>114.33220386987823</v>
      </c>
    </row>
    <row r="1309" spans="1:9" x14ac:dyDescent="0.25">
      <c r="A1309" s="15"/>
      <c r="B1309" s="5">
        <f>DATE(YEAR(siječanj!B1309),MONTH(siječanj!B1309)+9,DAY(siječanj!B1309))</f>
        <v>43022</v>
      </c>
      <c r="C1309" s="9">
        <v>13.6041666666667</v>
      </c>
      <c r="D1309">
        <v>0.90801844272750354</v>
      </c>
      <c r="E1309" s="6">
        <v>124.8885683713618</v>
      </c>
      <c r="F1309" s="10">
        <v>97.420989901491254</v>
      </c>
      <c r="G1309" s="10">
        <v>108.70296195317604</v>
      </c>
      <c r="H1309" s="10">
        <v>6.7224681347429245</v>
      </c>
      <c r="I1309" s="10">
        <v>113.40112336703129</v>
      </c>
    </row>
    <row r="1310" spans="1:9" x14ac:dyDescent="0.25">
      <c r="A1310" s="15"/>
      <c r="B1310" s="5">
        <f>DATE(YEAR(siječanj!B1310),MONTH(siječanj!B1310)+9,DAY(siječanj!B1310))</f>
        <v>43022</v>
      </c>
      <c r="C1310" s="9">
        <v>13.6145833333333</v>
      </c>
      <c r="D1310">
        <v>0.90801844272750354</v>
      </c>
      <c r="E1310" s="6">
        <v>123.83273023154581</v>
      </c>
      <c r="F1310" s="10">
        <v>96.75490973457795</v>
      </c>
      <c r="G1310" s="10">
        <v>107.91056879987198</v>
      </c>
      <c r="H1310" s="10">
        <v>5.9369239373221347</v>
      </c>
      <c r="I1310" s="10">
        <v>112.44240286354328</v>
      </c>
    </row>
    <row r="1311" spans="1:9" x14ac:dyDescent="0.25">
      <c r="A1311" s="15"/>
      <c r="B1311" s="5">
        <f>DATE(YEAR(siječanj!B1311),MONTH(siječanj!B1311)+9,DAY(siječanj!B1311))</f>
        <v>43022</v>
      </c>
      <c r="C1311" s="9">
        <v>13.625</v>
      </c>
      <c r="D1311">
        <v>0.90801844272750354</v>
      </c>
      <c r="E1311" s="6">
        <v>122.00322309424539</v>
      </c>
      <c r="F1311" s="10">
        <v>96.37383787554009</v>
      </c>
      <c r="G1311" s="10">
        <v>112.18367821511889</v>
      </c>
      <c r="H1311" s="10">
        <v>4.184091666676637</v>
      </c>
      <c r="I1311" s="10">
        <v>110.78117664177289</v>
      </c>
    </row>
    <row r="1312" spans="1:9" x14ac:dyDescent="0.25">
      <c r="A1312" s="15"/>
      <c r="B1312" s="5">
        <f>DATE(YEAR(siječanj!B1312),MONTH(siječanj!B1312)+9,DAY(siječanj!B1312))</f>
        <v>43022</v>
      </c>
      <c r="C1312" s="9">
        <v>13.6354166666667</v>
      </c>
      <c r="D1312">
        <v>0.90801844272750354</v>
      </c>
      <c r="E1312" s="6">
        <v>120.94181207863468</v>
      </c>
      <c r="F1312" s="10">
        <v>96.458971632642914</v>
      </c>
      <c r="G1312" s="10">
        <v>108.88906005095048</v>
      </c>
      <c r="H1312" s="10">
        <v>4.4202286881413073</v>
      </c>
      <c r="I1312" s="10">
        <v>109.81739586428424</v>
      </c>
    </row>
    <row r="1313" spans="1:9" x14ac:dyDescent="0.25">
      <c r="A1313" s="15"/>
      <c r="B1313" s="5">
        <f>DATE(YEAR(siječanj!B1313),MONTH(siječanj!B1313)+9,DAY(siječanj!B1313))</f>
        <v>43022</v>
      </c>
      <c r="C1313" s="9">
        <v>13.6458333333333</v>
      </c>
      <c r="D1313">
        <v>0.90801844272750354</v>
      </c>
      <c r="E1313" s="6">
        <v>122.99066125522876</v>
      </c>
      <c r="F1313" s="10">
        <v>94.963617890410092</v>
      </c>
      <c r="G1313" s="10">
        <v>104.12933699987967</v>
      </c>
      <c r="H1313" s="10">
        <v>4.0034829399979524</v>
      </c>
      <c r="I1313" s="10">
        <v>111.67778870299873</v>
      </c>
    </row>
    <row r="1314" spans="1:9" x14ac:dyDescent="0.25">
      <c r="A1314" s="15"/>
      <c r="B1314" s="5">
        <f>DATE(YEAR(siječanj!B1314),MONTH(siječanj!B1314)+9,DAY(siječanj!B1314))</f>
        <v>43022</v>
      </c>
      <c r="C1314" s="9">
        <v>13.65625</v>
      </c>
      <c r="D1314">
        <v>0.90801844272750354</v>
      </c>
      <c r="E1314" s="6">
        <v>124.1915986202781</v>
      </c>
      <c r="F1314" s="10">
        <v>94.153570652495702</v>
      </c>
      <c r="G1314" s="10">
        <v>106.66605028998242</v>
      </c>
      <c r="H1314" s="10">
        <v>3.5441225935487992</v>
      </c>
      <c r="I1314" s="10">
        <v>112.7682619790241</v>
      </c>
    </row>
    <row r="1315" spans="1:9" x14ac:dyDescent="0.25">
      <c r="A1315" s="15"/>
      <c r="B1315" s="5">
        <f>DATE(YEAR(siječanj!B1315),MONTH(siječanj!B1315)+9,DAY(siječanj!B1315))</f>
        <v>43022</v>
      </c>
      <c r="C1315" s="9">
        <v>13.6666666666667</v>
      </c>
      <c r="D1315">
        <v>0.90801844272750354</v>
      </c>
      <c r="E1315" s="6">
        <v>120.40711970670334</v>
      </c>
      <c r="F1315" s="10">
        <v>92.592177226830685</v>
      </c>
      <c r="G1315" s="10">
        <v>104.7497494553438</v>
      </c>
      <c r="H1315" s="10">
        <v>3.7321712976218566</v>
      </c>
      <c r="I1315" s="10">
        <v>109.33188532938487</v>
      </c>
    </row>
    <row r="1316" spans="1:9" x14ac:dyDescent="0.25">
      <c r="A1316" s="15"/>
      <c r="B1316" s="5">
        <f>DATE(YEAR(siječanj!B1316),MONTH(siječanj!B1316)+9,DAY(siječanj!B1316))</f>
        <v>43022</v>
      </c>
      <c r="C1316" s="9">
        <v>13.6770833333333</v>
      </c>
      <c r="D1316">
        <v>0.90801844272750354</v>
      </c>
      <c r="E1316" s="6">
        <v>119.45374804416664</v>
      </c>
      <c r="F1316" s="10">
        <v>91.623457595434616</v>
      </c>
      <c r="G1316" s="10">
        <v>101.37758974942393</v>
      </c>
      <c r="H1316" s="10">
        <v>3.9245115654802691</v>
      </c>
      <c r="I1316" s="10">
        <v>108.46620627702777</v>
      </c>
    </row>
    <row r="1317" spans="1:9" x14ac:dyDescent="0.25">
      <c r="A1317" s="15"/>
      <c r="B1317" s="5">
        <f>DATE(YEAR(siječanj!B1317),MONTH(siječanj!B1317)+9,DAY(siječanj!B1317))</f>
        <v>43022</v>
      </c>
      <c r="C1317" s="9">
        <v>13.6875</v>
      </c>
      <c r="D1317">
        <v>0.90801844272750354</v>
      </c>
      <c r="E1317" s="6">
        <v>121.37239241174311</v>
      </c>
      <c r="F1317" s="10">
        <v>92.333433290232236</v>
      </c>
      <c r="G1317" s="10">
        <v>103.51144436409737</v>
      </c>
      <c r="H1317" s="10">
        <v>4.2053454588002825</v>
      </c>
      <c r="I1317" s="10">
        <v>110.20837074782244</v>
      </c>
    </row>
    <row r="1318" spans="1:9" x14ac:dyDescent="0.25">
      <c r="A1318" s="15"/>
      <c r="B1318" s="5">
        <f>DATE(YEAR(siječanj!B1318),MONTH(siječanj!B1318)+9,DAY(siječanj!B1318))</f>
        <v>43022</v>
      </c>
      <c r="C1318" s="9">
        <v>13.6979166666667</v>
      </c>
      <c r="D1318">
        <v>0.90801844272750354</v>
      </c>
      <c r="E1318" s="6">
        <v>124.96194572723989</v>
      </c>
      <c r="F1318" s="10">
        <v>93.47446851972262</v>
      </c>
      <c r="G1318" s="10">
        <v>102.17969762884637</v>
      </c>
      <c r="H1318" s="10">
        <v>3.2804549553702027</v>
      </c>
      <c r="I1318" s="10">
        <v>113.46775135944718</v>
      </c>
    </row>
    <row r="1319" spans="1:9" x14ac:dyDescent="0.25">
      <c r="A1319" s="15"/>
      <c r="B1319" s="5">
        <f>DATE(YEAR(siječanj!B1319),MONTH(siječanj!B1319)+9,DAY(siječanj!B1319))</f>
        <v>43022</v>
      </c>
      <c r="C1319" s="9">
        <v>13.7083333333333</v>
      </c>
      <c r="D1319">
        <v>0.90801844272750354</v>
      </c>
      <c r="E1319" s="6">
        <v>126.35310127275466</v>
      </c>
      <c r="F1319" s="10">
        <v>92.977225013887264</v>
      </c>
      <c r="G1319" s="10">
        <v>103.07556363201084</v>
      </c>
      <c r="H1319" s="10">
        <v>3.1201428950769716</v>
      </c>
      <c r="I1319" s="10">
        <v>114.73094625147723</v>
      </c>
    </row>
    <row r="1320" spans="1:9" x14ac:dyDescent="0.25">
      <c r="A1320" s="15"/>
      <c r="B1320" s="5">
        <f>DATE(YEAR(siječanj!B1320),MONTH(siječanj!B1320)+9,DAY(siječanj!B1320))</f>
        <v>43022</v>
      </c>
      <c r="C1320" s="9">
        <v>13.71875</v>
      </c>
      <c r="D1320">
        <v>0.90801844272750354</v>
      </c>
      <c r="E1320" s="6">
        <v>128.53849632754756</v>
      </c>
      <c r="F1320" s="10">
        <v>92.962319291808953</v>
      </c>
      <c r="G1320" s="10">
        <v>102.58070950479502</v>
      </c>
      <c r="H1320" s="10">
        <v>6.1931385963983168</v>
      </c>
      <c r="I1320" s="10">
        <v>116.71532526587468</v>
      </c>
    </row>
    <row r="1321" spans="1:9" x14ac:dyDescent="0.25">
      <c r="A1321" s="15"/>
      <c r="B1321" s="5">
        <f>DATE(YEAR(siječanj!B1321),MONTH(siječanj!B1321)+9,DAY(siječanj!B1321))</f>
        <v>43022</v>
      </c>
      <c r="C1321" s="9">
        <v>13.7291666666667</v>
      </c>
      <c r="D1321">
        <v>0.90801844272750354</v>
      </c>
      <c r="E1321" s="6">
        <v>131.80013031680659</v>
      </c>
      <c r="F1321" s="10">
        <v>92.590738357719033</v>
      </c>
      <c r="G1321" s="10">
        <v>102.124946634265</v>
      </c>
      <c r="H1321" s="10">
        <v>24.152394914864992</v>
      </c>
      <c r="I1321" s="10">
        <v>119.67694908154876</v>
      </c>
    </row>
    <row r="1322" spans="1:9" x14ac:dyDescent="0.25">
      <c r="A1322" s="15"/>
      <c r="B1322" s="5">
        <f>DATE(YEAR(siječanj!B1322),MONTH(siječanj!B1322)+9,DAY(siječanj!B1322))</f>
        <v>43022</v>
      </c>
      <c r="C1322" s="9">
        <v>13.7395833333333</v>
      </c>
      <c r="D1322">
        <v>0.90801844272750354</v>
      </c>
      <c r="E1322" s="6">
        <v>141.60044478471124</v>
      </c>
      <c r="F1322" s="10">
        <v>92.204876948295706</v>
      </c>
      <c r="G1322" s="10">
        <v>103.94749735730682</v>
      </c>
      <c r="H1322" s="10">
        <v>42.538644327675144</v>
      </c>
      <c r="I1322" s="10">
        <v>128.57581536293534</v>
      </c>
    </row>
    <row r="1323" spans="1:9" x14ac:dyDescent="0.25">
      <c r="A1323" s="15"/>
      <c r="B1323" s="5">
        <f>DATE(YEAR(siječanj!B1323),MONTH(siječanj!B1323)+9,DAY(siječanj!B1323))</f>
        <v>43022</v>
      </c>
      <c r="C1323" s="9">
        <v>13.75</v>
      </c>
      <c r="D1323">
        <v>0.90801844272750354</v>
      </c>
      <c r="E1323" s="6">
        <v>141.34868974849789</v>
      </c>
      <c r="F1323" s="10">
        <v>94.328311085722447</v>
      </c>
      <c r="G1323" s="10">
        <v>108.43195114001807</v>
      </c>
      <c r="H1323" s="10">
        <v>60.251922331820502</v>
      </c>
      <c r="I1323" s="10">
        <v>128.3472171470041</v>
      </c>
    </row>
    <row r="1324" spans="1:9" x14ac:dyDescent="0.25">
      <c r="A1324" s="15"/>
      <c r="B1324" s="5">
        <f>DATE(YEAR(siječanj!B1324),MONTH(siječanj!B1324)+9,DAY(siječanj!B1324))</f>
        <v>43022</v>
      </c>
      <c r="C1324" s="9">
        <v>13.7604166666667</v>
      </c>
      <c r="D1324">
        <v>0.90801844272750354</v>
      </c>
      <c r="E1324" s="6">
        <v>146.12911451518653</v>
      </c>
      <c r="F1324" s="10">
        <v>95.785284297000203</v>
      </c>
      <c r="G1324" s="10">
        <v>107.33160317179782</v>
      </c>
      <c r="H1324" s="10">
        <v>76.940096667471096</v>
      </c>
      <c r="I1324" s="10">
        <v>132.68793099922871</v>
      </c>
    </row>
    <row r="1325" spans="1:9" x14ac:dyDescent="0.25">
      <c r="A1325" s="15"/>
      <c r="B1325" s="5">
        <f>DATE(YEAR(siječanj!B1325),MONTH(siječanj!B1325)+9,DAY(siječanj!B1325))</f>
        <v>43022</v>
      </c>
      <c r="C1325" s="9">
        <v>13.7708333333333</v>
      </c>
      <c r="D1325">
        <v>0.90801844272750354</v>
      </c>
      <c r="E1325" s="6">
        <v>152.44600446218126</v>
      </c>
      <c r="F1325" s="10">
        <v>94.982110765287558</v>
      </c>
      <c r="G1325" s="10">
        <v>109.02968922441831</v>
      </c>
      <c r="H1325" s="10">
        <v>94.715540838423721</v>
      </c>
      <c r="I1325" s="10">
        <v>138.42378357177989</v>
      </c>
    </row>
    <row r="1326" spans="1:9" x14ac:dyDescent="0.25">
      <c r="A1326" s="15"/>
      <c r="B1326" s="5">
        <f>DATE(YEAR(siječanj!B1326),MONTH(siječanj!B1326)+9,DAY(siječanj!B1326))</f>
        <v>43022</v>
      </c>
      <c r="C1326" s="9">
        <v>13.78125</v>
      </c>
      <c r="D1326">
        <v>0.90801844272750354</v>
      </c>
      <c r="E1326" s="6">
        <v>158.98797804891007</v>
      </c>
      <c r="F1326" s="10">
        <v>97.409979947592589</v>
      </c>
      <c r="G1326" s="10">
        <v>111.95572867661924</v>
      </c>
      <c r="H1326" s="10">
        <v>128.29869367771471</v>
      </c>
      <c r="I1326" s="10">
        <v>144.36401624036583</v>
      </c>
    </row>
    <row r="1327" spans="1:9" x14ac:dyDescent="0.25">
      <c r="A1327" s="15"/>
      <c r="B1327" s="5">
        <f>DATE(YEAR(siječanj!B1327),MONTH(siječanj!B1327)+9,DAY(siječanj!B1327))</f>
        <v>43022</v>
      </c>
      <c r="C1327" s="9">
        <v>13.7916666666667</v>
      </c>
      <c r="D1327">
        <v>0.90801844272750354</v>
      </c>
      <c r="E1327" s="6">
        <v>164.47136725409101</v>
      </c>
      <c r="F1327" s="10">
        <v>97.657549602622254</v>
      </c>
      <c r="G1327" s="10">
        <v>111.14541636045848</v>
      </c>
      <c r="H1327" s="10">
        <v>158.1886893446933</v>
      </c>
      <c r="I1327" s="10">
        <v>149.34303476732305</v>
      </c>
    </row>
    <row r="1328" spans="1:9" x14ac:dyDescent="0.25">
      <c r="A1328" s="15"/>
      <c r="B1328" s="5">
        <f>DATE(YEAR(siječanj!B1328),MONTH(siječanj!B1328)+9,DAY(siječanj!B1328))</f>
        <v>43022</v>
      </c>
      <c r="C1328" s="9">
        <v>13.8020833333333</v>
      </c>
      <c r="D1328">
        <v>0.90801844272750354</v>
      </c>
      <c r="E1328" s="6">
        <v>170.29432870353401</v>
      </c>
      <c r="F1328" s="10">
        <v>96.883197541053505</v>
      </c>
      <c r="G1328" s="10">
        <v>115.47894135698014</v>
      </c>
      <c r="H1328" s="10">
        <v>184.07067347674968</v>
      </c>
      <c r="I1328" s="10">
        <v>154.63039115470855</v>
      </c>
    </row>
    <row r="1329" spans="1:9" x14ac:dyDescent="0.25">
      <c r="A1329" s="15"/>
      <c r="B1329" s="5">
        <f>DATE(YEAR(siječanj!B1329),MONTH(siječanj!B1329)+9,DAY(siječanj!B1329))</f>
        <v>43022</v>
      </c>
      <c r="C1329" s="9">
        <v>13.8125</v>
      </c>
      <c r="D1329">
        <v>0.90801844272750354</v>
      </c>
      <c r="E1329" s="6">
        <v>172.4651548814274</v>
      </c>
      <c r="F1329" s="10">
        <v>96.742957902569998</v>
      </c>
      <c r="G1329" s="10">
        <v>116.92045448218721</v>
      </c>
      <c r="H1329" s="10">
        <v>201.37762210115633</v>
      </c>
      <c r="I1329" s="10">
        <v>156.60154136019142</v>
      </c>
    </row>
    <row r="1330" spans="1:9" x14ac:dyDescent="0.25">
      <c r="A1330" s="15"/>
      <c r="B1330" s="5">
        <f>DATE(YEAR(siječanj!B1330),MONTH(siječanj!B1330)+9,DAY(siječanj!B1330))</f>
        <v>43022</v>
      </c>
      <c r="C1330" s="9">
        <v>13.8229166666667</v>
      </c>
      <c r="D1330">
        <v>0.90801844272750354</v>
      </c>
      <c r="E1330" s="6">
        <v>171.42307276271828</v>
      </c>
      <c r="F1330" s="10">
        <v>94.544209588328641</v>
      </c>
      <c r="G1330" s="10">
        <v>117.35744489639117</v>
      </c>
      <c r="H1330" s="10">
        <v>222.61132358548349</v>
      </c>
      <c r="I1330" s="10">
        <v>155.65531157756698</v>
      </c>
    </row>
    <row r="1331" spans="1:9" x14ac:dyDescent="0.25">
      <c r="A1331" s="15"/>
      <c r="B1331" s="5">
        <f>DATE(YEAR(siječanj!B1331),MONTH(siječanj!B1331)+9,DAY(siječanj!B1331))</f>
        <v>43022</v>
      </c>
      <c r="C1331" s="9">
        <v>13.8333333333333</v>
      </c>
      <c r="D1331">
        <v>0.90801844272750354</v>
      </c>
      <c r="E1331" s="6">
        <v>168.76044401780771</v>
      </c>
      <c r="F1331" s="10">
        <v>93.545971096188651</v>
      </c>
      <c r="G1331" s="10">
        <v>111.21486162943252</v>
      </c>
      <c r="H1331" s="10">
        <v>227.12231719746825</v>
      </c>
      <c r="I1331" s="10">
        <v>153.2375955710518</v>
      </c>
    </row>
    <row r="1332" spans="1:9" x14ac:dyDescent="0.25">
      <c r="A1332" s="15"/>
      <c r="B1332" s="5">
        <f>DATE(YEAR(siječanj!B1332),MONTH(siječanj!B1332)+9,DAY(siječanj!B1332))</f>
        <v>43022</v>
      </c>
      <c r="C1332" s="9">
        <v>13.84375</v>
      </c>
      <c r="D1332">
        <v>0.90801844272750354</v>
      </c>
      <c r="E1332" s="6">
        <v>167.28823414503958</v>
      </c>
      <c r="F1332" s="10">
        <v>80.065070117695797</v>
      </c>
      <c r="G1332" s="10">
        <v>97.017248102742926</v>
      </c>
      <c r="H1332" s="10">
        <v>227.12773690945914</v>
      </c>
      <c r="I1332" s="10">
        <v>151.90080185501282</v>
      </c>
    </row>
    <row r="1333" spans="1:9" x14ac:dyDescent="0.25">
      <c r="A1333" s="15"/>
      <c r="B1333" s="5">
        <f>DATE(YEAR(siječanj!B1333),MONTH(siječanj!B1333)+9,DAY(siječanj!B1333))</f>
        <v>43022</v>
      </c>
      <c r="C1333" s="9">
        <v>13.8541666666667</v>
      </c>
      <c r="D1333">
        <v>0.90801844272750354</v>
      </c>
      <c r="E1333" s="6">
        <v>165.60627472532968</v>
      </c>
      <c r="F1333" s="10">
        <v>74.364226609546449</v>
      </c>
      <c r="G1333" s="10">
        <v>89.233869627790142</v>
      </c>
      <c r="H1333" s="10">
        <v>227.83033821062102</v>
      </c>
      <c r="I1333" s="10">
        <v>150.37355168199699</v>
      </c>
    </row>
    <row r="1334" spans="1:9" x14ac:dyDescent="0.25">
      <c r="A1334" s="15"/>
      <c r="B1334" s="5">
        <f>DATE(YEAR(siječanj!B1334),MONTH(siječanj!B1334)+9,DAY(siječanj!B1334))</f>
        <v>43022</v>
      </c>
      <c r="C1334" s="9">
        <v>13.8645833333333</v>
      </c>
      <c r="D1334">
        <v>0.90801844272750354</v>
      </c>
      <c r="E1334" s="6">
        <v>162.2866451128848</v>
      </c>
      <c r="F1334" s="10">
        <v>72.171065436089492</v>
      </c>
      <c r="G1334" s="10">
        <v>86.448952095990009</v>
      </c>
      <c r="H1334" s="10">
        <v>228.75374251880871</v>
      </c>
      <c r="I1334" s="10">
        <v>147.35926677087267</v>
      </c>
    </row>
    <row r="1335" spans="1:9" x14ac:dyDescent="0.25">
      <c r="A1335" s="15"/>
      <c r="B1335" s="5">
        <f>DATE(YEAR(siječanj!B1335),MONTH(siječanj!B1335)+9,DAY(siječanj!B1335))</f>
        <v>43022</v>
      </c>
      <c r="C1335" s="9">
        <v>13.875</v>
      </c>
      <c r="D1335">
        <v>0.90801844272750354</v>
      </c>
      <c r="E1335" s="6">
        <v>160.80230989308473</v>
      </c>
      <c r="F1335" s="10">
        <v>72.346395044133516</v>
      </c>
      <c r="G1335" s="10">
        <v>79.90930694069209</v>
      </c>
      <c r="H1335" s="10">
        <v>229.64347140303542</v>
      </c>
      <c r="I1335" s="10">
        <v>146.01146301610422</v>
      </c>
    </row>
    <row r="1336" spans="1:9" x14ac:dyDescent="0.25">
      <c r="A1336" s="15"/>
      <c r="B1336" s="5">
        <f>DATE(YEAR(siječanj!B1336),MONTH(siječanj!B1336)+9,DAY(siječanj!B1336))</f>
        <v>43022</v>
      </c>
      <c r="C1336" s="9">
        <v>13.8854166666667</v>
      </c>
      <c r="D1336">
        <v>0.90801844272750354</v>
      </c>
      <c r="E1336" s="6">
        <v>165.48231372069756</v>
      </c>
      <c r="F1336" s="10">
        <v>68.261457660220628</v>
      </c>
      <c r="G1336" s="10">
        <v>68.881073735732727</v>
      </c>
      <c r="H1336" s="10">
        <v>238.23945466260406</v>
      </c>
      <c r="I1336" s="10">
        <v>150.260992803612</v>
      </c>
    </row>
    <row r="1337" spans="1:9" x14ac:dyDescent="0.25">
      <c r="A1337" s="15"/>
      <c r="B1337" s="5">
        <f>DATE(YEAR(siječanj!B1337),MONTH(siječanj!B1337)+9,DAY(siječanj!B1337))</f>
        <v>43022</v>
      </c>
      <c r="C1337" s="9">
        <v>13.8958333333333</v>
      </c>
      <c r="D1337">
        <v>0.90801844272750354</v>
      </c>
      <c r="E1337" s="6">
        <v>169.30598240695809</v>
      </c>
      <c r="F1337" s="10">
        <v>66.661523383922358</v>
      </c>
      <c r="G1337" s="10">
        <v>62.737725308902462</v>
      </c>
      <c r="H1337" s="10">
        <v>244.20603949649629</v>
      </c>
      <c r="I1337" s="10">
        <v>153.73295448961619</v>
      </c>
    </row>
    <row r="1338" spans="1:9" x14ac:dyDescent="0.25">
      <c r="A1338" s="15"/>
      <c r="B1338" s="5">
        <f>DATE(YEAR(siječanj!B1338),MONTH(siječanj!B1338)+9,DAY(siječanj!B1338))</f>
        <v>43022</v>
      </c>
      <c r="C1338" s="9">
        <v>13.90625</v>
      </c>
      <c r="D1338">
        <v>0.90801844272750354</v>
      </c>
      <c r="E1338" s="6">
        <v>163.88313656711165</v>
      </c>
      <c r="F1338" s="10">
        <v>65.357402961808518</v>
      </c>
      <c r="G1338" s="10">
        <v>60.079523860339584</v>
      </c>
      <c r="H1338" s="10">
        <v>244.30531853884469</v>
      </c>
      <c r="I1338" s="10">
        <v>148.8089104549675</v>
      </c>
    </row>
    <row r="1339" spans="1:9" x14ac:dyDescent="0.25">
      <c r="A1339" s="15"/>
      <c r="B1339" s="5">
        <f>DATE(YEAR(siječanj!B1339),MONTH(siječanj!B1339)+9,DAY(siječanj!B1339))</f>
        <v>43022</v>
      </c>
      <c r="C1339" s="9">
        <v>13.9166666666667</v>
      </c>
      <c r="D1339">
        <v>0.90801844272750354</v>
      </c>
      <c r="E1339" s="6">
        <v>160.57676374932214</v>
      </c>
      <c r="F1339" s="10">
        <v>64.602361405475946</v>
      </c>
      <c r="G1339" s="10">
        <v>57.746206889610917</v>
      </c>
      <c r="H1339" s="10">
        <v>240.0048265805907</v>
      </c>
      <c r="I1339" s="10">
        <v>145.80666295788174</v>
      </c>
    </row>
    <row r="1340" spans="1:9" x14ac:dyDescent="0.25">
      <c r="A1340" s="15"/>
      <c r="B1340" s="5">
        <f>DATE(YEAR(siječanj!B1340),MONTH(siječanj!B1340)+9,DAY(siječanj!B1340))</f>
        <v>43022</v>
      </c>
      <c r="C1340" s="9">
        <v>13.9270833333333</v>
      </c>
      <c r="D1340">
        <v>0.90801844272750354</v>
      </c>
      <c r="E1340" s="6">
        <v>151.52470239228558</v>
      </c>
      <c r="F1340" s="10">
        <v>64.395781484163663</v>
      </c>
      <c r="G1340" s="10">
        <v>54.483529142490653</v>
      </c>
      <c r="H1340" s="10">
        <v>240.49525800886681</v>
      </c>
      <c r="I1340" s="10">
        <v>137.58722430099158</v>
      </c>
    </row>
    <row r="1341" spans="1:9" x14ac:dyDescent="0.25">
      <c r="A1341" s="15"/>
      <c r="B1341" s="5">
        <f>DATE(YEAR(siječanj!B1341),MONTH(siječanj!B1341)+9,DAY(siječanj!B1341))</f>
        <v>43022</v>
      </c>
      <c r="C1341" s="9">
        <v>13.9375</v>
      </c>
      <c r="D1341">
        <v>0.90801844272750354</v>
      </c>
      <c r="E1341" s="6">
        <v>141.11081578812878</v>
      </c>
      <c r="F1341" s="10">
        <v>61.946886376065976</v>
      </c>
      <c r="G1341" s="10">
        <v>53.47935495980601</v>
      </c>
      <c r="H1341" s="10">
        <v>240.19130107785926</v>
      </c>
      <c r="I1341" s="10">
        <v>128.1312232039443</v>
      </c>
    </row>
    <row r="1342" spans="1:9" x14ac:dyDescent="0.25">
      <c r="A1342" s="15"/>
      <c r="B1342" s="5">
        <f>DATE(YEAR(siječanj!B1342),MONTH(siječanj!B1342)+9,DAY(siječanj!B1342))</f>
        <v>43022</v>
      </c>
      <c r="C1342" s="9">
        <v>13.9479166666667</v>
      </c>
      <c r="D1342">
        <v>0.90801844272750354</v>
      </c>
      <c r="E1342" s="6">
        <v>132.17508908174264</v>
      </c>
      <c r="F1342" s="10">
        <v>61.633906292340953</v>
      </c>
      <c r="G1342" s="10">
        <v>52.699897415011733</v>
      </c>
      <c r="H1342" s="10">
        <v>236.91774502880256</v>
      </c>
      <c r="I1342" s="10">
        <v>120.01741855537301</v>
      </c>
    </row>
    <row r="1343" spans="1:9" x14ac:dyDescent="0.25">
      <c r="A1343" s="15"/>
      <c r="B1343" s="5">
        <f>DATE(YEAR(siječanj!B1343),MONTH(siječanj!B1343)+9,DAY(siječanj!B1343))</f>
        <v>43022</v>
      </c>
      <c r="C1343" s="9">
        <v>13.9583333333333</v>
      </c>
      <c r="D1343">
        <v>0.90801844272750354</v>
      </c>
      <c r="E1343" s="6">
        <v>123.04496081617789</v>
      </c>
      <c r="F1343" s="10">
        <v>60.583792360335508</v>
      </c>
      <c r="G1343" s="10">
        <v>54.343873444670997</v>
      </c>
      <c r="H1343" s="10">
        <v>235.54820711177032</v>
      </c>
      <c r="I1343" s="10">
        <v>111.72709370577255</v>
      </c>
    </row>
    <row r="1344" spans="1:9" x14ac:dyDescent="0.25">
      <c r="A1344" s="15"/>
      <c r="B1344" s="5">
        <f>DATE(YEAR(siječanj!B1344),MONTH(siječanj!B1344)+9,DAY(siječanj!B1344))</f>
        <v>43022</v>
      </c>
      <c r="C1344" s="9">
        <v>13.96875</v>
      </c>
      <c r="D1344">
        <v>0.90801844272750354</v>
      </c>
      <c r="E1344" s="6">
        <v>113.4440620069203</v>
      </c>
      <c r="F1344" s="10">
        <v>58.790829183522668</v>
      </c>
      <c r="G1344" s="10">
        <v>55.173150508643879</v>
      </c>
      <c r="H1344" s="10">
        <v>236.04285009332079</v>
      </c>
      <c r="I1344" s="10">
        <v>103.00930052020612</v>
      </c>
    </row>
    <row r="1345" spans="1:9" x14ac:dyDescent="0.25">
      <c r="A1345" s="15"/>
      <c r="B1345" s="5">
        <f>DATE(YEAR(siječanj!B1345),MONTH(siječanj!B1345)+9,DAY(siječanj!B1345))</f>
        <v>43022</v>
      </c>
      <c r="C1345" s="9">
        <v>13.9791666666667</v>
      </c>
      <c r="D1345">
        <v>0.90801844272750354</v>
      </c>
      <c r="E1345" s="6">
        <v>105.65882697403975</v>
      </c>
      <c r="F1345" s="10">
        <v>57.580547877036565</v>
      </c>
      <c r="G1345" s="10">
        <v>55.778139584497396</v>
      </c>
      <c r="H1345" s="10">
        <v>235.84538315196812</v>
      </c>
      <c r="I1345" s="10">
        <v>95.940163529382318</v>
      </c>
    </row>
    <row r="1346" spans="1:9" ht="15.75" thickBot="1" x14ac:dyDescent="0.3">
      <c r="A1346" s="15"/>
      <c r="B1346" s="5">
        <f>DATE(YEAR(siječanj!B1346),MONTH(siječanj!B1346)+9,DAY(siječanj!B1346))</f>
        <v>43022</v>
      </c>
      <c r="C1346" s="9">
        <v>13.9895833333333</v>
      </c>
      <c r="D1346">
        <v>0.90801844272750354</v>
      </c>
      <c r="E1346" s="6">
        <v>96.201804632583801</v>
      </c>
      <c r="F1346" s="10">
        <v>56.513223627579038</v>
      </c>
      <c r="G1346" s="10">
        <v>57.335744688337222</v>
      </c>
      <c r="H1346" s="10">
        <v>237.98840668227763</v>
      </c>
      <c r="I1346" s="10">
        <v>87.353012830054283</v>
      </c>
    </row>
    <row r="1347" spans="1:9" x14ac:dyDescent="0.25">
      <c r="A1347" s="16">
        <f t="shared" ref="A1347" si="12">A1251+1</f>
        <v>288</v>
      </c>
      <c r="B1347" s="5">
        <f>DATE(YEAR(siječanj!B1347),MONTH(siječanj!B1347)+9,DAY(siječanj!B1347))</f>
        <v>43023</v>
      </c>
      <c r="C1347" s="9">
        <v>14</v>
      </c>
      <c r="D1347">
        <v>0.90751868235008204</v>
      </c>
      <c r="E1347" s="6">
        <v>87.696519309597988</v>
      </c>
      <c r="F1347" s="10">
        <v>56.502217681672327</v>
      </c>
      <c r="G1347" s="10">
        <v>61.274651500821534</v>
      </c>
      <c r="H1347" s="10">
        <v>239.95560511433661</v>
      </c>
      <c r="I1347" s="10">
        <v>79.586229650534889</v>
      </c>
    </row>
    <row r="1348" spans="1:9" x14ac:dyDescent="0.25">
      <c r="A1348" s="17"/>
      <c r="B1348" s="5">
        <f>DATE(YEAR(siječanj!B1348),MONTH(siječanj!B1348)+9,DAY(siječanj!B1348))</f>
        <v>43023</v>
      </c>
      <c r="C1348" s="9">
        <v>14.0104166666667</v>
      </c>
      <c r="D1348">
        <v>0.90751868235008204</v>
      </c>
      <c r="E1348" s="6">
        <v>81.666727249582365</v>
      </c>
      <c r="F1348" s="10">
        <v>55.182109379652495</v>
      </c>
      <c r="G1348" s="10">
        <v>59.415773711205929</v>
      </c>
      <c r="H1348" s="10">
        <v>238.87550522095424</v>
      </c>
      <c r="I1348" s="10">
        <v>74.114080705384524</v>
      </c>
    </row>
    <row r="1349" spans="1:9" x14ac:dyDescent="0.25">
      <c r="A1349" s="17"/>
      <c r="B1349" s="5">
        <f>DATE(YEAR(siječanj!B1349),MONTH(siječanj!B1349)+9,DAY(siječanj!B1349))</f>
        <v>43023</v>
      </c>
      <c r="C1349" s="9">
        <v>14.0208333333333</v>
      </c>
      <c r="D1349">
        <v>0.90751868235008204</v>
      </c>
      <c r="E1349" s="6">
        <v>75.275844598001967</v>
      </c>
      <c r="F1349" s="10">
        <v>55.020394920277461</v>
      </c>
      <c r="G1349" s="10">
        <v>57.029123895605537</v>
      </c>
      <c r="H1349" s="10">
        <v>237.72478705040567</v>
      </c>
      <c r="I1349" s="10">
        <v>68.314235302368289</v>
      </c>
    </row>
    <row r="1350" spans="1:9" x14ac:dyDescent="0.25">
      <c r="A1350" s="17"/>
      <c r="B1350" s="5">
        <f>DATE(YEAR(siječanj!B1350),MONTH(siječanj!B1350)+9,DAY(siječanj!B1350))</f>
        <v>43023</v>
      </c>
      <c r="C1350" s="9">
        <v>14.03125</v>
      </c>
      <c r="D1350">
        <v>0.90751868235008204</v>
      </c>
      <c r="E1350" s="6">
        <v>69.768195766275909</v>
      </c>
      <c r="F1350" s="10">
        <v>53.943583753863919</v>
      </c>
      <c r="G1350" s="10">
        <v>57.256436468557638</v>
      </c>
      <c r="H1350" s="10">
        <v>237.84708511677729</v>
      </c>
      <c r="I1350" s="10">
        <v>63.315941091753288</v>
      </c>
    </row>
    <row r="1351" spans="1:9" x14ac:dyDescent="0.25">
      <c r="A1351" s="17"/>
      <c r="B1351" s="5">
        <f>DATE(YEAR(siječanj!B1351),MONTH(siječanj!B1351)+9,DAY(siječanj!B1351))</f>
        <v>43023</v>
      </c>
      <c r="C1351" s="9">
        <v>14.0416666666667</v>
      </c>
      <c r="D1351">
        <v>0.90751868235008204</v>
      </c>
      <c r="E1351" s="6">
        <v>65.864452348204509</v>
      </c>
      <c r="F1351" s="10">
        <v>53.29382413018881</v>
      </c>
      <c r="G1351" s="10">
        <v>55.356063778680536</v>
      </c>
      <c r="H1351" s="10">
        <v>238.42898056073702</v>
      </c>
      <c r="I1351" s="10">
        <v>59.773221008752323</v>
      </c>
    </row>
    <row r="1352" spans="1:9" x14ac:dyDescent="0.25">
      <c r="A1352" s="17"/>
      <c r="B1352" s="5">
        <f>DATE(YEAR(siječanj!B1352),MONTH(siječanj!B1352)+9,DAY(siječanj!B1352))</f>
        <v>43023</v>
      </c>
      <c r="C1352" s="9">
        <v>14.0520833333333</v>
      </c>
      <c r="D1352">
        <v>0.90751868235008204</v>
      </c>
      <c r="E1352" s="6">
        <v>63.638841277881369</v>
      </c>
      <c r="F1352" s="10">
        <v>53.24995265025624</v>
      </c>
      <c r="G1352" s="10">
        <v>58.871432568839452</v>
      </c>
      <c r="H1352" s="10">
        <v>239.61644955926428</v>
      </c>
      <c r="I1352" s="10">
        <v>57.75343738278891</v>
      </c>
    </row>
    <row r="1353" spans="1:9" x14ac:dyDescent="0.25">
      <c r="A1353" s="17"/>
      <c r="B1353" s="5">
        <f>DATE(YEAR(siječanj!B1353),MONTH(siječanj!B1353)+9,DAY(siječanj!B1353))</f>
        <v>43023</v>
      </c>
      <c r="C1353" s="9">
        <v>14.0625</v>
      </c>
      <c r="D1353">
        <v>0.90751868235008204</v>
      </c>
      <c r="E1353" s="6">
        <v>62.030980760034026</v>
      </c>
      <c r="F1353" s="10">
        <v>52.699326699580595</v>
      </c>
      <c r="G1353" s="10">
        <v>56.955051612748321</v>
      </c>
      <c r="H1353" s="10">
        <v>239.10488735502523</v>
      </c>
      <c r="I1353" s="10">
        <v>56.294273924229373</v>
      </c>
    </row>
    <row r="1354" spans="1:9" x14ac:dyDescent="0.25">
      <c r="A1354" s="17"/>
      <c r="B1354" s="5">
        <f>DATE(YEAR(siječanj!B1354),MONTH(siječanj!B1354)+9,DAY(siječanj!B1354))</f>
        <v>43023</v>
      </c>
      <c r="C1354" s="9">
        <v>14.0729166666667</v>
      </c>
      <c r="D1354">
        <v>0.90751868235008204</v>
      </c>
      <c r="E1354" s="6">
        <v>59.535403309248693</v>
      </c>
      <c r="F1354" s="10">
        <v>52.824428152452434</v>
      </c>
      <c r="G1354" s="10">
        <v>58.683175197919539</v>
      </c>
      <c r="H1354" s="10">
        <v>237.98917778357767</v>
      </c>
      <c r="I1354" s="10">
        <v>54.02949076439009</v>
      </c>
    </row>
    <row r="1355" spans="1:9" x14ac:dyDescent="0.25">
      <c r="A1355" s="17"/>
      <c r="B1355" s="5">
        <f>DATE(YEAR(siječanj!B1355),MONTH(siječanj!B1355)+9,DAY(siječanj!B1355))</f>
        <v>43023</v>
      </c>
      <c r="C1355" s="9">
        <v>14.0833333333333</v>
      </c>
      <c r="D1355">
        <v>0.90751868235008204</v>
      </c>
      <c r="E1355" s="6">
        <v>58.54380558950205</v>
      </c>
      <c r="F1355" s="10">
        <v>52.557267432749811</v>
      </c>
      <c r="G1355" s="10">
        <v>57.390523725426974</v>
      </c>
      <c r="H1355" s="10">
        <v>239.15378277844687</v>
      </c>
      <c r="I1355" s="10">
        <v>53.129597308344266</v>
      </c>
    </row>
    <row r="1356" spans="1:9" x14ac:dyDescent="0.25">
      <c r="A1356" s="17"/>
      <c r="B1356" s="5">
        <f>DATE(YEAR(siječanj!B1356),MONTH(siječanj!B1356)+9,DAY(siječanj!B1356))</f>
        <v>43023</v>
      </c>
      <c r="C1356" s="9">
        <v>14.09375</v>
      </c>
      <c r="D1356">
        <v>0.90751868235008204</v>
      </c>
      <c r="E1356" s="6">
        <v>58.907605700375747</v>
      </c>
      <c r="F1356" s="10">
        <v>52.330266792429988</v>
      </c>
      <c r="G1356" s="10">
        <v>59.992836454782662</v>
      </c>
      <c r="H1356" s="10">
        <v>238.72111893913416</v>
      </c>
      <c r="I1356" s="10">
        <v>53.459752705603179</v>
      </c>
    </row>
    <row r="1357" spans="1:9" x14ac:dyDescent="0.25">
      <c r="A1357" s="17"/>
      <c r="B1357" s="5">
        <f>DATE(YEAR(siječanj!B1357),MONTH(siječanj!B1357)+9,DAY(siječanj!B1357))</f>
        <v>43023</v>
      </c>
      <c r="C1357" s="9">
        <v>14.1041666666667</v>
      </c>
      <c r="D1357">
        <v>0.90751868235008204</v>
      </c>
      <c r="E1357" s="6">
        <v>57.224228001144809</v>
      </c>
      <c r="F1357" s="10">
        <v>53.068414662674883</v>
      </c>
      <c r="G1357" s="10">
        <v>58.790133330964693</v>
      </c>
      <c r="H1357" s="10">
        <v>237.71095423317999</v>
      </c>
      <c r="I1357" s="10">
        <v>51.932055994099606</v>
      </c>
    </row>
    <row r="1358" spans="1:9" x14ac:dyDescent="0.25">
      <c r="A1358" s="17"/>
      <c r="B1358" s="5">
        <f>DATE(YEAR(siječanj!B1358),MONTH(siječanj!B1358)+9,DAY(siječanj!B1358))</f>
        <v>43023</v>
      </c>
      <c r="C1358" s="9">
        <v>14.1145833333333</v>
      </c>
      <c r="D1358">
        <v>0.90751868235008204</v>
      </c>
      <c r="E1358" s="6">
        <v>57.022712216908879</v>
      </c>
      <c r="F1358" s="10">
        <v>52.1578229385931</v>
      </c>
      <c r="G1358" s="10">
        <v>61.413606135931623</v>
      </c>
      <c r="H1358" s="10">
        <v>237.65712716188477</v>
      </c>
      <c r="I1358" s="10">
        <v>51.749176655117068</v>
      </c>
    </row>
    <row r="1359" spans="1:9" x14ac:dyDescent="0.25">
      <c r="A1359" s="17"/>
      <c r="B1359" s="5">
        <f>DATE(YEAR(siječanj!B1359),MONTH(siječanj!B1359)+9,DAY(siječanj!B1359))</f>
        <v>43023</v>
      </c>
      <c r="C1359" s="9">
        <v>14.125</v>
      </c>
      <c r="D1359">
        <v>0.90751868235008204</v>
      </c>
      <c r="E1359" s="6">
        <v>56.834780751640416</v>
      </c>
      <c r="F1359" s="10">
        <v>51.894004884180418</v>
      </c>
      <c r="G1359" s="10">
        <v>58.47727107708149</v>
      </c>
      <c r="H1359" s="10">
        <v>238.1084414513185</v>
      </c>
      <c r="I1359" s="10">
        <v>51.578625339384516</v>
      </c>
    </row>
    <row r="1360" spans="1:9" x14ac:dyDescent="0.25">
      <c r="A1360" s="17"/>
      <c r="B1360" s="5">
        <f>DATE(YEAR(siječanj!B1360),MONTH(siječanj!B1360)+9,DAY(siječanj!B1360))</f>
        <v>43023</v>
      </c>
      <c r="C1360" s="9">
        <v>14.1354166666667</v>
      </c>
      <c r="D1360">
        <v>0.90751868235008204</v>
      </c>
      <c r="E1360" s="6">
        <v>56.357973835626375</v>
      </c>
      <c r="F1360" s="10">
        <v>52.044416806244115</v>
      </c>
      <c r="G1360" s="10">
        <v>56.283709955988137</v>
      </c>
      <c r="H1360" s="10">
        <v>237.6287024277101</v>
      </c>
      <c r="I1360" s="10">
        <v>51.145914155228049</v>
      </c>
    </row>
    <row r="1361" spans="1:9" x14ac:dyDescent="0.25">
      <c r="A1361" s="17"/>
      <c r="B1361" s="5">
        <f>DATE(YEAR(siječanj!B1361),MONTH(siječanj!B1361)+9,DAY(siječanj!B1361))</f>
        <v>43023</v>
      </c>
      <c r="C1361" s="9">
        <v>14.1458333333333</v>
      </c>
      <c r="D1361">
        <v>0.90751868235008204</v>
      </c>
      <c r="E1361" s="6">
        <v>56.452329619941345</v>
      </c>
      <c r="F1361" s="10">
        <v>50.816664662828906</v>
      </c>
      <c r="G1361" s="10">
        <v>54.026344116178358</v>
      </c>
      <c r="H1361" s="10">
        <v>237.47783660837533</v>
      </c>
      <c r="I1361" s="10">
        <v>51.231543792281677</v>
      </c>
    </row>
    <row r="1362" spans="1:9" x14ac:dyDescent="0.25">
      <c r="A1362" s="17"/>
      <c r="B1362" s="5">
        <f>DATE(YEAR(siječanj!B1362),MONTH(siječanj!B1362)+9,DAY(siječanj!B1362))</f>
        <v>43023</v>
      </c>
      <c r="C1362" s="9">
        <v>14.15625</v>
      </c>
      <c r="D1362">
        <v>0.90751868235008204</v>
      </c>
      <c r="E1362" s="6">
        <v>56.005651963143777</v>
      </c>
      <c r="F1362" s="10">
        <v>51.119276071367963</v>
      </c>
      <c r="G1362" s="10">
        <v>54.062158405455996</v>
      </c>
      <c r="H1362" s="10">
        <v>237.43724127534162</v>
      </c>
      <c r="I1362" s="10">
        <v>50.826175473749522</v>
      </c>
    </row>
    <row r="1363" spans="1:9" x14ac:dyDescent="0.25">
      <c r="A1363" s="17"/>
      <c r="B1363" s="5">
        <f>DATE(YEAR(siječanj!B1363),MONTH(siječanj!B1363)+9,DAY(siječanj!B1363))</f>
        <v>43023</v>
      </c>
      <c r="C1363" s="9">
        <v>14.1666666666667</v>
      </c>
      <c r="D1363">
        <v>0.90751868235008204</v>
      </c>
      <c r="E1363" s="6">
        <v>55.435366630971942</v>
      </c>
      <c r="F1363" s="10">
        <v>51.402761342300749</v>
      </c>
      <c r="G1363" s="10">
        <v>51.062391192643666</v>
      </c>
      <c r="H1363" s="10">
        <v>238.05954702802828</v>
      </c>
      <c r="I1363" s="10">
        <v>50.308630880533364</v>
      </c>
    </row>
    <row r="1364" spans="1:9" x14ac:dyDescent="0.25">
      <c r="A1364" s="17"/>
      <c r="B1364" s="5">
        <f>DATE(YEAR(siječanj!B1364),MONTH(siječanj!B1364)+9,DAY(siječanj!B1364))</f>
        <v>43023</v>
      </c>
      <c r="C1364" s="9">
        <v>14.1770833333333</v>
      </c>
      <c r="D1364">
        <v>0.90751868235008204</v>
      </c>
      <c r="E1364" s="6">
        <v>56.124604823295002</v>
      </c>
      <c r="F1364" s="10">
        <v>52.005535276294751</v>
      </c>
      <c r="G1364" s="10">
        <v>50.635460026803926</v>
      </c>
      <c r="H1364" s="10">
        <v>237.88778846400089</v>
      </c>
      <c r="I1364" s="10">
        <v>50.934127416655741</v>
      </c>
    </row>
    <row r="1365" spans="1:9" x14ac:dyDescent="0.25">
      <c r="A1365" s="17"/>
      <c r="B1365" s="5">
        <f>DATE(YEAR(siječanj!B1365),MONTH(siječanj!B1365)+9,DAY(siječanj!B1365))</f>
        <v>43023</v>
      </c>
      <c r="C1365" s="9">
        <v>14.1875</v>
      </c>
      <c r="D1365">
        <v>0.90751868235008204</v>
      </c>
      <c r="E1365" s="6">
        <v>57.177436686925361</v>
      </c>
      <c r="F1365" s="10">
        <v>50.666497228274423</v>
      </c>
      <c r="G1365" s="10">
        <v>50.335741697207077</v>
      </c>
      <c r="H1365" s="10">
        <v>231.97581280414917</v>
      </c>
      <c r="I1365" s="10">
        <v>51.889592002273744</v>
      </c>
    </row>
    <row r="1366" spans="1:9" x14ac:dyDescent="0.25">
      <c r="A1366" s="17"/>
      <c r="B1366" s="5">
        <f>DATE(YEAR(siječanj!B1366),MONTH(siječanj!B1366)+9,DAY(siječanj!B1366))</f>
        <v>43023</v>
      </c>
      <c r="C1366" s="9">
        <v>14.1979166666667</v>
      </c>
      <c r="D1366">
        <v>0.90751868235008204</v>
      </c>
      <c r="E1366" s="6">
        <v>58.983779915379309</v>
      </c>
      <c r="F1366" s="10">
        <v>51.49603533106292</v>
      </c>
      <c r="G1366" s="10">
        <v>55.087941343886008</v>
      </c>
      <c r="H1366" s="10">
        <v>210.81464584872734</v>
      </c>
      <c r="I1366" s="10">
        <v>53.528882228832266</v>
      </c>
    </row>
    <row r="1367" spans="1:9" x14ac:dyDescent="0.25">
      <c r="A1367" s="17"/>
      <c r="B1367" s="5">
        <f>DATE(YEAR(siječanj!B1367),MONTH(siječanj!B1367)+9,DAY(siječanj!B1367))</f>
        <v>43023</v>
      </c>
      <c r="C1367" s="9">
        <v>14.2083333333333</v>
      </c>
      <c r="D1367">
        <v>0.90751868235008204</v>
      </c>
      <c r="E1367" s="6">
        <v>60.423339584225999</v>
      </c>
      <c r="F1367" s="10">
        <v>51.282541623629342</v>
      </c>
      <c r="G1367" s="10">
        <v>54.685070650238835</v>
      </c>
      <c r="H1367" s="10">
        <v>181.97004251557786</v>
      </c>
      <c r="I1367" s="10">
        <v>54.835309522668332</v>
      </c>
    </row>
    <row r="1368" spans="1:9" x14ac:dyDescent="0.25">
      <c r="A1368" s="17"/>
      <c r="B1368" s="5">
        <f>DATE(YEAR(siječanj!B1368),MONTH(siječanj!B1368)+9,DAY(siječanj!B1368))</f>
        <v>43023</v>
      </c>
      <c r="C1368" s="9">
        <v>14.21875</v>
      </c>
      <c r="D1368">
        <v>0.90751868235008204</v>
      </c>
      <c r="E1368" s="6">
        <v>63.074359081020631</v>
      </c>
      <c r="F1368" s="10">
        <v>53.832838928172642</v>
      </c>
      <c r="G1368" s="10">
        <v>57.497934544678877</v>
      </c>
      <c r="H1368" s="10">
        <v>162.26361467012106</v>
      </c>
      <c r="I1368" s="10">
        <v>57.241159243283775</v>
      </c>
    </row>
    <row r="1369" spans="1:9" x14ac:dyDescent="0.25">
      <c r="A1369" s="17"/>
      <c r="B1369" s="5">
        <f>DATE(YEAR(siječanj!B1369),MONTH(siječanj!B1369)+9,DAY(siječanj!B1369))</f>
        <v>43023</v>
      </c>
      <c r="C1369" s="9">
        <v>14.2291666666667</v>
      </c>
      <c r="D1369">
        <v>0.90751868235008204</v>
      </c>
      <c r="E1369" s="6">
        <v>65.308924467536116</v>
      </c>
      <c r="F1369" s="10">
        <v>56.969950342747637</v>
      </c>
      <c r="G1369" s="10">
        <v>55.374271378766316</v>
      </c>
      <c r="H1369" s="10">
        <v>137.2347316104734</v>
      </c>
      <c r="I1369" s="10">
        <v>59.269069078479404</v>
      </c>
    </row>
    <row r="1370" spans="1:9" x14ac:dyDescent="0.25">
      <c r="A1370" s="17"/>
      <c r="B1370" s="5">
        <f>DATE(YEAR(siječanj!B1370),MONTH(siječanj!B1370)+9,DAY(siječanj!B1370))</f>
        <v>43023</v>
      </c>
      <c r="C1370" s="9">
        <v>14.2395833333333</v>
      </c>
      <c r="D1370">
        <v>0.90751868235008204</v>
      </c>
      <c r="E1370" s="6">
        <v>69.16655444746425</v>
      </c>
      <c r="F1370" s="10">
        <v>57.540560141307786</v>
      </c>
      <c r="G1370" s="10">
        <v>57.56516044941803</v>
      </c>
      <c r="H1370" s="10">
        <v>109.22368678241361</v>
      </c>
      <c r="I1370" s="10">
        <v>62.769940354857958</v>
      </c>
    </row>
    <row r="1371" spans="1:9" x14ac:dyDescent="0.25">
      <c r="A1371" s="17"/>
      <c r="B1371" s="5">
        <f>DATE(YEAR(siječanj!B1371),MONTH(siječanj!B1371)+9,DAY(siječanj!B1371))</f>
        <v>43023</v>
      </c>
      <c r="C1371" s="9">
        <v>14.25</v>
      </c>
      <c r="D1371">
        <v>0.90751868235008204</v>
      </c>
      <c r="E1371" s="6">
        <v>73.815802749676081</v>
      </c>
      <c r="F1371" s="10">
        <v>57.057609134781714</v>
      </c>
      <c r="G1371" s="10">
        <v>57.957799633578063</v>
      </c>
      <c r="H1371" s="10">
        <v>66.888312158403522</v>
      </c>
      <c r="I1371" s="10">
        <v>66.989220047999595</v>
      </c>
    </row>
    <row r="1372" spans="1:9" x14ac:dyDescent="0.25">
      <c r="A1372" s="17"/>
      <c r="B1372" s="5">
        <f>DATE(YEAR(siječanj!B1372),MONTH(siječanj!B1372)+9,DAY(siječanj!B1372))</f>
        <v>43023</v>
      </c>
      <c r="C1372" s="9">
        <v>14.2604166666667</v>
      </c>
      <c r="D1372">
        <v>0.90751868235008204</v>
      </c>
      <c r="E1372" s="6">
        <v>77.391981163265513</v>
      </c>
      <c r="F1372" s="10">
        <v>58.644148701968483</v>
      </c>
      <c r="G1372" s="10">
        <v>55.861854484165718</v>
      </c>
      <c r="H1372" s="10">
        <v>22.429755610687927</v>
      </c>
      <c r="I1372" s="10">
        <v>70.234668769749092</v>
      </c>
    </row>
    <row r="1373" spans="1:9" x14ac:dyDescent="0.25">
      <c r="A1373" s="17"/>
      <c r="B1373" s="5">
        <f>DATE(YEAR(siječanj!B1373),MONTH(siječanj!B1373)+9,DAY(siječanj!B1373))</f>
        <v>43023</v>
      </c>
      <c r="C1373" s="9">
        <v>14.2708333333333</v>
      </c>
      <c r="D1373">
        <v>0.90751868235008204</v>
      </c>
      <c r="E1373" s="6">
        <v>83.261175150601559</v>
      </c>
      <c r="F1373" s="10">
        <v>59.524295719164854</v>
      </c>
      <c r="G1373" s="10">
        <v>57.748326102030134</v>
      </c>
      <c r="H1373" s="10">
        <v>3.2112258607017719</v>
      </c>
      <c r="I1373" s="10">
        <v>75.561071963593321</v>
      </c>
    </row>
    <row r="1374" spans="1:9" x14ac:dyDescent="0.25">
      <c r="A1374" s="17"/>
      <c r="B1374" s="5">
        <f>DATE(YEAR(siječanj!B1374),MONTH(siječanj!B1374)+9,DAY(siječanj!B1374))</f>
        <v>43023</v>
      </c>
      <c r="C1374" s="9">
        <v>14.28125</v>
      </c>
      <c r="D1374">
        <v>0.90751868235008204</v>
      </c>
      <c r="E1374" s="6">
        <v>88.44795337628473</v>
      </c>
      <c r="F1374" s="10">
        <v>61.352918000395739</v>
      </c>
      <c r="G1374" s="10">
        <v>57.63549506651507</v>
      </c>
      <c r="H1374" s="10">
        <v>1.9185600424040503</v>
      </c>
      <c r="I1374" s="10">
        <v>80.268170104607407</v>
      </c>
    </row>
    <row r="1375" spans="1:9" x14ac:dyDescent="0.25">
      <c r="A1375" s="17"/>
      <c r="B1375" s="5">
        <f>DATE(YEAR(siječanj!B1375),MONTH(siječanj!B1375)+9,DAY(siječanj!B1375))</f>
        <v>43023</v>
      </c>
      <c r="C1375" s="9">
        <v>14.2916666666667</v>
      </c>
      <c r="D1375">
        <v>0.90751868235008204</v>
      </c>
      <c r="E1375" s="6">
        <v>91.478655928092493</v>
      </c>
      <c r="F1375" s="10">
        <v>61.414925643921841</v>
      </c>
      <c r="G1375" s="10">
        <v>58.74174798578624</v>
      </c>
      <c r="H1375" s="10">
        <v>2.991852041429206</v>
      </c>
      <c r="I1375" s="10">
        <v>83.018589291019026</v>
      </c>
    </row>
    <row r="1376" spans="1:9" x14ac:dyDescent="0.25">
      <c r="A1376" s="17"/>
      <c r="B1376" s="5">
        <f>DATE(YEAR(siječanj!B1376),MONTH(siječanj!B1376)+9,DAY(siječanj!B1376))</f>
        <v>43023</v>
      </c>
      <c r="C1376" s="9">
        <v>14.3020833333333</v>
      </c>
      <c r="D1376">
        <v>0.90751868235008204</v>
      </c>
      <c r="E1376" s="6">
        <v>95.009512916875138</v>
      </c>
      <c r="F1376" s="10">
        <v>62.68616049205005</v>
      </c>
      <c r="G1376" s="10">
        <v>61.838209773575571</v>
      </c>
      <c r="H1376" s="10">
        <v>2.2658726690758506</v>
      </c>
      <c r="I1376" s="10">
        <v>86.222907973045622</v>
      </c>
    </row>
    <row r="1377" spans="1:9" x14ac:dyDescent="0.25">
      <c r="A1377" s="17"/>
      <c r="B1377" s="5">
        <f>DATE(YEAR(siječanj!B1377),MONTH(siječanj!B1377)+9,DAY(siječanj!B1377))</f>
        <v>43023</v>
      </c>
      <c r="C1377" s="9">
        <v>14.3125</v>
      </c>
      <c r="D1377">
        <v>0.90751868235008204</v>
      </c>
      <c r="E1377" s="6">
        <v>104.09019295130103</v>
      </c>
      <c r="F1377" s="10">
        <v>63.996184686312681</v>
      </c>
      <c r="G1377" s="10">
        <v>62.701237999423633</v>
      </c>
      <c r="H1377" s="10">
        <v>1.860189374213735</v>
      </c>
      <c r="I1377" s="10">
        <v>94.463794752730507</v>
      </c>
    </row>
    <row r="1378" spans="1:9" x14ac:dyDescent="0.25">
      <c r="A1378" s="17"/>
      <c r="B1378" s="5">
        <f>DATE(YEAR(siječanj!B1378),MONTH(siječanj!B1378)+9,DAY(siječanj!B1378))</f>
        <v>43023</v>
      </c>
      <c r="C1378" s="9">
        <v>14.3229166666667</v>
      </c>
      <c r="D1378">
        <v>0.90751868235008204</v>
      </c>
      <c r="E1378" s="6">
        <v>111.58225799495627</v>
      </c>
      <c r="F1378" s="10">
        <v>65.750979755744027</v>
      </c>
      <c r="G1378" s="10">
        <v>69.455328222398535</v>
      </c>
      <c r="H1378" s="10">
        <v>1.0275009834314821</v>
      </c>
      <c r="I1378" s="10">
        <v>101.26298374922962</v>
      </c>
    </row>
    <row r="1379" spans="1:9" x14ac:dyDescent="0.25">
      <c r="A1379" s="17"/>
      <c r="B1379" s="5">
        <f>DATE(YEAR(siječanj!B1379),MONTH(siječanj!B1379)+9,DAY(siječanj!B1379))</f>
        <v>43023</v>
      </c>
      <c r="C1379" s="9">
        <v>14.3333333333333</v>
      </c>
      <c r="D1379">
        <v>0.90751868235008204</v>
      </c>
      <c r="E1379" s="6">
        <v>116.88192392602991</v>
      </c>
      <c r="F1379" s="10">
        <v>67.618331263230019</v>
      </c>
      <c r="G1379" s="10">
        <v>72.202168033887261</v>
      </c>
      <c r="H1379" s="10">
        <v>1.242165183998563</v>
      </c>
      <c r="I1379" s="10">
        <v>106.0725295918932</v>
      </c>
    </row>
    <row r="1380" spans="1:9" x14ac:dyDescent="0.25">
      <c r="A1380" s="17"/>
      <c r="B1380" s="5">
        <f>DATE(YEAR(siječanj!B1380),MONTH(siječanj!B1380)+9,DAY(siječanj!B1380))</f>
        <v>43023</v>
      </c>
      <c r="C1380" s="9">
        <v>14.34375</v>
      </c>
      <c r="D1380">
        <v>0.90751868235008204</v>
      </c>
      <c r="E1380" s="6">
        <v>119.94549503130052</v>
      </c>
      <c r="F1380" s="10">
        <v>68.59711496242349</v>
      </c>
      <c r="G1380" s="10">
        <v>77.809071287497147</v>
      </c>
      <c r="H1380" s="10">
        <v>1.4572634415879797</v>
      </c>
      <c r="I1380" s="10">
        <v>108.85277760463417</v>
      </c>
    </row>
    <row r="1381" spans="1:9" x14ac:dyDescent="0.25">
      <c r="A1381" s="17"/>
      <c r="B1381" s="5">
        <f>DATE(YEAR(siječanj!B1381),MONTH(siječanj!B1381)+9,DAY(siječanj!B1381))</f>
        <v>43023</v>
      </c>
      <c r="C1381" s="9">
        <v>14.3541666666667</v>
      </c>
      <c r="D1381">
        <v>0.90751868235008204</v>
      </c>
      <c r="E1381" s="6">
        <v>124.98615771388499</v>
      </c>
      <c r="F1381" s="10">
        <v>72.660429229742547</v>
      </c>
      <c r="G1381" s="10">
        <v>82.135657766230338</v>
      </c>
      <c r="H1381" s="10">
        <v>1.4001029323769882</v>
      </c>
      <c r="I1381" s="10">
        <v>113.42727316050446</v>
      </c>
    </row>
    <row r="1382" spans="1:9" x14ac:dyDescent="0.25">
      <c r="A1382" s="17"/>
      <c r="B1382" s="5">
        <f>DATE(YEAR(siječanj!B1382),MONTH(siječanj!B1382)+9,DAY(siječanj!B1382))</f>
        <v>43023</v>
      </c>
      <c r="C1382" s="9">
        <v>14.3645833333333</v>
      </c>
      <c r="D1382">
        <v>0.90751868235008204</v>
      </c>
      <c r="E1382" s="6">
        <v>129.85559167861851</v>
      </c>
      <c r="F1382" s="10">
        <v>73.841816922229583</v>
      </c>
      <c r="G1382" s="10">
        <v>82.360462537718476</v>
      </c>
      <c r="H1382" s="10">
        <v>1.3298667054009714</v>
      </c>
      <c r="I1382" s="10">
        <v>117.84637545597015</v>
      </c>
    </row>
    <row r="1383" spans="1:9" x14ac:dyDescent="0.25">
      <c r="A1383" s="17"/>
      <c r="B1383" s="5">
        <f>DATE(YEAR(siječanj!B1383),MONTH(siječanj!B1383)+9,DAY(siječanj!B1383))</f>
        <v>43023</v>
      </c>
      <c r="C1383" s="9">
        <v>14.375</v>
      </c>
      <c r="D1383">
        <v>0.90751868235008204</v>
      </c>
      <c r="E1383" s="6">
        <v>130.51032766591004</v>
      </c>
      <c r="F1383" s="10">
        <v>77.722310644541864</v>
      </c>
      <c r="G1383" s="10">
        <v>86.250310984823159</v>
      </c>
      <c r="H1383" s="10">
        <v>1.417348197898048</v>
      </c>
      <c r="I1383" s="10">
        <v>118.44056059644414</v>
      </c>
    </row>
    <row r="1384" spans="1:9" x14ac:dyDescent="0.25">
      <c r="A1384" s="17"/>
      <c r="B1384" s="5">
        <f>DATE(YEAR(siječanj!B1384),MONTH(siječanj!B1384)+9,DAY(siječanj!B1384))</f>
        <v>43023</v>
      </c>
      <c r="C1384" s="9">
        <v>14.3854166666667</v>
      </c>
      <c r="D1384">
        <v>0.90751868235008204</v>
      </c>
      <c r="E1384" s="6">
        <v>134.92245829116419</v>
      </c>
      <c r="F1384" s="10">
        <v>86.831065543663414</v>
      </c>
      <c r="G1384" s="10">
        <v>91.472559157016903</v>
      </c>
      <c r="H1384" s="10">
        <v>1.9229706218245615</v>
      </c>
      <c r="I1384" s="10">
        <v>122.44465156783123</v>
      </c>
    </row>
    <row r="1385" spans="1:9" x14ac:dyDescent="0.25">
      <c r="A1385" s="17"/>
      <c r="B1385" s="5">
        <f>DATE(YEAR(siječanj!B1385),MONTH(siječanj!B1385)+9,DAY(siječanj!B1385))</f>
        <v>43023</v>
      </c>
      <c r="C1385" s="9">
        <v>14.3958333333333</v>
      </c>
      <c r="D1385">
        <v>0.90751868235008204</v>
      </c>
      <c r="E1385" s="6">
        <v>139.49041406662298</v>
      </c>
      <c r="F1385" s="10">
        <v>88.458053765653702</v>
      </c>
      <c r="G1385" s="10">
        <v>93.862678231511524</v>
      </c>
      <c r="H1385" s="10">
        <v>1.9154256306344626</v>
      </c>
      <c r="I1385" s="10">
        <v>126.59015677420904</v>
      </c>
    </row>
    <row r="1386" spans="1:9" x14ac:dyDescent="0.25">
      <c r="A1386" s="17"/>
      <c r="B1386" s="5">
        <f>DATE(YEAR(siječanj!B1386),MONTH(siječanj!B1386)+9,DAY(siječanj!B1386))</f>
        <v>43023</v>
      </c>
      <c r="C1386" s="9">
        <v>14.40625</v>
      </c>
      <c r="D1386">
        <v>0.90751868235008204</v>
      </c>
      <c r="E1386" s="6">
        <v>143.65238360731584</v>
      </c>
      <c r="F1386" s="10">
        <v>91.536051306893654</v>
      </c>
      <c r="G1386" s="10">
        <v>94.658660825888617</v>
      </c>
      <c r="H1386" s="10">
        <v>2.2718314518847853</v>
      </c>
      <c r="I1386" s="10">
        <v>130.3672218877598</v>
      </c>
    </row>
    <row r="1387" spans="1:9" x14ac:dyDescent="0.25">
      <c r="A1387" s="17"/>
      <c r="B1387" s="5">
        <f>DATE(YEAR(siječanj!B1387),MONTH(siječanj!B1387)+9,DAY(siječanj!B1387))</f>
        <v>43023</v>
      </c>
      <c r="C1387" s="9">
        <v>14.4166666666667</v>
      </c>
      <c r="D1387">
        <v>0.90751868235008204</v>
      </c>
      <c r="E1387" s="6">
        <v>144.88535979757077</v>
      </c>
      <c r="F1387" s="10">
        <v>89.511995329975591</v>
      </c>
      <c r="G1387" s="10">
        <v>92.631463888813357</v>
      </c>
      <c r="H1387" s="10">
        <v>2.7648482197985733</v>
      </c>
      <c r="I1387" s="10">
        <v>131.48617081530898</v>
      </c>
    </row>
    <row r="1388" spans="1:9" x14ac:dyDescent="0.25">
      <c r="A1388" s="17"/>
      <c r="B1388" s="5">
        <f>DATE(YEAR(siječanj!B1388),MONTH(siječanj!B1388)+9,DAY(siječanj!B1388))</f>
        <v>43023</v>
      </c>
      <c r="C1388" s="9">
        <v>14.4270833333333</v>
      </c>
      <c r="D1388">
        <v>0.90751868235008204</v>
      </c>
      <c r="E1388" s="6">
        <v>145.96750012464165</v>
      </c>
      <c r="F1388" s="10">
        <v>92.828909271615714</v>
      </c>
      <c r="G1388" s="10">
        <v>98.310652716889194</v>
      </c>
      <c r="H1388" s="10">
        <v>3.338166536975911</v>
      </c>
      <c r="I1388" s="10">
        <v>132.46823337905022</v>
      </c>
    </row>
    <row r="1389" spans="1:9" x14ac:dyDescent="0.25">
      <c r="A1389" s="17"/>
      <c r="B1389" s="5">
        <f>DATE(YEAR(siječanj!B1389),MONTH(siječanj!B1389)+9,DAY(siječanj!B1389))</f>
        <v>43023</v>
      </c>
      <c r="C1389" s="9">
        <v>14.4375</v>
      </c>
      <c r="D1389">
        <v>0.90751868235008204</v>
      </c>
      <c r="E1389" s="6">
        <v>149.8853955704881</v>
      </c>
      <c r="F1389" s="10">
        <v>92.000264951033031</v>
      </c>
      <c r="G1389" s="10">
        <v>98.103927351162795</v>
      </c>
      <c r="H1389" s="10">
        <v>3.1787795982164608</v>
      </c>
      <c r="I1389" s="10">
        <v>136.02379669165018</v>
      </c>
    </row>
    <row r="1390" spans="1:9" x14ac:dyDescent="0.25">
      <c r="A1390" s="17"/>
      <c r="B1390" s="5">
        <f>DATE(YEAR(siječanj!B1390),MONTH(siječanj!B1390)+9,DAY(siječanj!B1390))</f>
        <v>43023</v>
      </c>
      <c r="C1390" s="9">
        <v>14.4479166666667</v>
      </c>
      <c r="D1390">
        <v>0.90751868235008204</v>
      </c>
      <c r="E1390" s="6">
        <v>151.90375024863286</v>
      </c>
      <c r="F1390" s="10">
        <v>92.65202456269337</v>
      </c>
      <c r="G1390" s="10">
        <v>93.465187693401262</v>
      </c>
      <c r="H1390" s="10">
        <v>2.9039654957200418</v>
      </c>
      <c r="I1390" s="10">
        <v>137.85549126967524</v>
      </c>
    </row>
    <row r="1391" spans="1:9" x14ac:dyDescent="0.25">
      <c r="A1391" s="17"/>
      <c r="B1391" s="5">
        <f>DATE(YEAR(siječanj!B1391),MONTH(siječanj!B1391)+9,DAY(siječanj!B1391))</f>
        <v>43023</v>
      </c>
      <c r="C1391" s="9">
        <v>14.4583333333333</v>
      </c>
      <c r="D1391">
        <v>0.90751868235008204</v>
      </c>
      <c r="E1391" s="6">
        <v>150.37091264820725</v>
      </c>
      <c r="F1391" s="10">
        <v>92.458286247602885</v>
      </c>
      <c r="G1391" s="10">
        <v>87.014333131788945</v>
      </c>
      <c r="H1391" s="10">
        <v>3.262167552942981</v>
      </c>
      <c r="I1391" s="10">
        <v>136.46441251028034</v>
      </c>
    </row>
    <row r="1392" spans="1:9" x14ac:dyDescent="0.25">
      <c r="A1392" s="17"/>
      <c r="B1392" s="5">
        <f>DATE(YEAR(siječanj!B1392),MONTH(siječanj!B1392)+9,DAY(siječanj!B1392))</f>
        <v>43023</v>
      </c>
      <c r="C1392" s="9">
        <v>14.46875</v>
      </c>
      <c r="D1392">
        <v>0.90751868235008204</v>
      </c>
      <c r="E1392" s="6">
        <v>150.63055010286436</v>
      </c>
      <c r="F1392" s="10">
        <v>90.040837844379226</v>
      </c>
      <c r="G1392" s="10">
        <v>87.17121093582837</v>
      </c>
      <c r="H1392" s="10">
        <v>3.8060760065285844</v>
      </c>
      <c r="I1392" s="10">
        <v>136.70003835101949</v>
      </c>
    </row>
    <row r="1393" spans="1:9" x14ac:dyDescent="0.25">
      <c r="A1393" s="17"/>
      <c r="B1393" s="5">
        <f>DATE(YEAR(siječanj!B1393),MONTH(siječanj!B1393)+9,DAY(siječanj!B1393))</f>
        <v>43023</v>
      </c>
      <c r="C1393" s="9">
        <v>14.4791666666667</v>
      </c>
      <c r="D1393">
        <v>0.90751868235008204</v>
      </c>
      <c r="E1393" s="6">
        <v>152.83493859026345</v>
      </c>
      <c r="F1393" s="10">
        <v>89.497045519985789</v>
      </c>
      <c r="G1393" s="10">
        <v>86.753413615576221</v>
      </c>
      <c r="H1393" s="10">
        <v>3.5487832058162776</v>
      </c>
      <c r="I1393" s="10">
        <v>138.7005620864916</v>
      </c>
    </row>
    <row r="1394" spans="1:9" x14ac:dyDescent="0.25">
      <c r="A1394" s="17"/>
      <c r="B1394" s="5">
        <f>DATE(YEAR(siječanj!B1394),MONTH(siječanj!B1394)+9,DAY(siječanj!B1394))</f>
        <v>43023</v>
      </c>
      <c r="C1394" s="9">
        <v>14.4895833333333</v>
      </c>
      <c r="D1394">
        <v>0.90751868235008204</v>
      </c>
      <c r="E1394" s="6">
        <v>150.46081707937185</v>
      </c>
      <c r="F1394" s="10">
        <v>87.649156821430239</v>
      </c>
      <c r="G1394" s="10">
        <v>86.066388184484723</v>
      </c>
      <c r="H1394" s="10">
        <v>4.9850268860253726</v>
      </c>
      <c r="I1394" s="10">
        <v>136.54600246118827</v>
      </c>
    </row>
    <row r="1395" spans="1:9" x14ac:dyDescent="0.25">
      <c r="A1395" s="17"/>
      <c r="B1395" s="5">
        <f>DATE(YEAR(siječanj!B1395),MONTH(siječanj!B1395)+9,DAY(siječanj!B1395))</f>
        <v>43023</v>
      </c>
      <c r="C1395" s="9">
        <v>14.5</v>
      </c>
      <c r="D1395">
        <v>0.90751868235008204</v>
      </c>
      <c r="E1395" s="6">
        <v>146.85790474193439</v>
      </c>
      <c r="F1395" s="10">
        <v>87.899624254642902</v>
      </c>
      <c r="G1395" s="10">
        <v>85.50656757749087</v>
      </c>
      <c r="H1395" s="10">
        <v>5.2969268605154358</v>
      </c>
      <c r="I1395" s="10">
        <v>133.27629220409418</v>
      </c>
    </row>
    <row r="1396" spans="1:9" x14ac:dyDescent="0.25">
      <c r="A1396" s="17"/>
      <c r="B1396" s="5">
        <f>DATE(YEAR(siječanj!B1396),MONTH(siječanj!B1396)+9,DAY(siječanj!B1396))</f>
        <v>43023</v>
      </c>
      <c r="C1396" s="9">
        <v>14.5104166666667</v>
      </c>
      <c r="D1396">
        <v>0.90751868235008204</v>
      </c>
      <c r="E1396" s="6">
        <v>137.52389159960973</v>
      </c>
      <c r="F1396" s="10">
        <v>87.653802084105351</v>
      </c>
      <c r="G1396" s="10">
        <v>84.891379040731209</v>
      </c>
      <c r="H1396" s="10">
        <v>6.0098205137898884</v>
      </c>
      <c r="I1396" s="10">
        <v>124.80550089613334</v>
      </c>
    </row>
    <row r="1397" spans="1:9" x14ac:dyDescent="0.25">
      <c r="A1397" s="17"/>
      <c r="B1397" s="5">
        <f>DATE(YEAR(siječanj!B1397),MONTH(siječanj!B1397)+9,DAY(siječanj!B1397))</f>
        <v>43023</v>
      </c>
      <c r="C1397" s="9">
        <v>14.5208333333333</v>
      </c>
      <c r="D1397">
        <v>0.90751868235008204</v>
      </c>
      <c r="E1397" s="6">
        <v>133.87297908549192</v>
      </c>
      <c r="F1397" s="10">
        <v>87.223760579368957</v>
      </c>
      <c r="G1397" s="10">
        <v>85.406207446060947</v>
      </c>
      <c r="H1397" s="10">
        <v>6.58399194304108</v>
      </c>
      <c r="I1397" s="10">
        <v>121.49222958194571</v>
      </c>
    </row>
    <row r="1398" spans="1:9" x14ac:dyDescent="0.25">
      <c r="A1398" s="17"/>
      <c r="B1398" s="5">
        <f>DATE(YEAR(siječanj!B1398),MONTH(siječanj!B1398)+9,DAY(siječanj!B1398))</f>
        <v>43023</v>
      </c>
      <c r="C1398" s="9">
        <v>14.53125</v>
      </c>
      <c r="D1398">
        <v>0.90751868235008204</v>
      </c>
      <c r="E1398" s="6">
        <v>132.345703443384</v>
      </c>
      <c r="F1398" s="10">
        <v>87.737296572498835</v>
      </c>
      <c r="G1398" s="10">
        <v>86.590214228932751</v>
      </c>
      <c r="H1398" s="10">
        <v>5.6726212157122404</v>
      </c>
      <c r="I1398" s="10">
        <v>120.10619840363456</v>
      </c>
    </row>
    <row r="1399" spans="1:9" x14ac:dyDescent="0.25">
      <c r="A1399" s="17"/>
      <c r="B1399" s="5">
        <f>DATE(YEAR(siječanj!B1399),MONTH(siječanj!B1399)+9,DAY(siječanj!B1399))</f>
        <v>43023</v>
      </c>
      <c r="C1399" s="9">
        <v>14.5416666666667</v>
      </c>
      <c r="D1399">
        <v>0.90751868235008204</v>
      </c>
      <c r="E1399" s="6">
        <v>127.38597102581345</v>
      </c>
      <c r="F1399" s="10">
        <v>87.91172839034509</v>
      </c>
      <c r="G1399" s="10">
        <v>89.265052897111985</v>
      </c>
      <c r="H1399" s="10">
        <v>4.183411577332885</v>
      </c>
      <c r="I1399" s="10">
        <v>115.60514857523195</v>
      </c>
    </row>
    <row r="1400" spans="1:9" x14ac:dyDescent="0.25">
      <c r="A1400" s="17"/>
      <c r="B1400" s="5">
        <f>DATE(YEAR(siječanj!B1400),MONTH(siječanj!B1400)+9,DAY(siječanj!B1400))</f>
        <v>43023</v>
      </c>
      <c r="C1400" s="9">
        <v>14.5520833333333</v>
      </c>
      <c r="D1400">
        <v>0.90751868235008204</v>
      </c>
      <c r="E1400" s="6">
        <v>122.16652076125472</v>
      </c>
      <c r="F1400" s="10">
        <v>85.14865881691999</v>
      </c>
      <c r="G1400" s="10">
        <v>89.141056937187884</v>
      </c>
      <c r="H1400" s="10">
        <v>5.1668617737855884</v>
      </c>
      <c r="I1400" s="10">
        <v>110.86839994854782</v>
      </c>
    </row>
    <row r="1401" spans="1:9" x14ac:dyDescent="0.25">
      <c r="A1401" s="17"/>
      <c r="B1401" s="5">
        <f>DATE(YEAR(siječanj!B1401),MONTH(siječanj!B1401)+9,DAY(siječanj!B1401))</f>
        <v>43023</v>
      </c>
      <c r="C1401" s="9">
        <v>14.5625</v>
      </c>
      <c r="D1401">
        <v>0.90751868235008204</v>
      </c>
      <c r="E1401" s="6">
        <v>117.77596803317832</v>
      </c>
      <c r="F1401" s="10">
        <v>84.738500960269249</v>
      </c>
      <c r="G1401" s="10">
        <v>88.390078562692779</v>
      </c>
      <c r="H1401" s="10">
        <v>4.2968504798707654</v>
      </c>
      <c r="I1401" s="10">
        <v>106.88389132197537</v>
      </c>
    </row>
    <row r="1402" spans="1:9" x14ac:dyDescent="0.25">
      <c r="A1402" s="17"/>
      <c r="B1402" s="5">
        <f>DATE(YEAR(siječanj!B1402),MONTH(siječanj!B1402)+9,DAY(siječanj!B1402))</f>
        <v>43023</v>
      </c>
      <c r="C1402" s="9">
        <v>14.5729166666667</v>
      </c>
      <c r="D1402">
        <v>0.90751868235008204</v>
      </c>
      <c r="E1402" s="6">
        <v>116.05454491135804</v>
      </c>
      <c r="F1402" s="10">
        <v>84.832993378585556</v>
      </c>
      <c r="G1402" s="10">
        <v>87.61718296486012</v>
      </c>
      <c r="H1402" s="10">
        <v>4.1115751401362743</v>
      </c>
      <c r="I1402" s="10">
        <v>105.32166767869407</v>
      </c>
    </row>
    <row r="1403" spans="1:9" x14ac:dyDescent="0.25">
      <c r="A1403" s="17"/>
      <c r="B1403" s="5">
        <f>DATE(YEAR(siječanj!B1403),MONTH(siječanj!B1403)+9,DAY(siječanj!B1403))</f>
        <v>43023</v>
      </c>
      <c r="C1403" s="9">
        <v>14.5833333333333</v>
      </c>
      <c r="D1403">
        <v>0.90751868235008204</v>
      </c>
      <c r="E1403" s="6">
        <v>113.26289838493663</v>
      </c>
      <c r="F1403" s="10">
        <v>85.444540806967666</v>
      </c>
      <c r="G1403" s="10">
        <v>89.053968924368348</v>
      </c>
      <c r="H1403" s="10">
        <v>4.0724550008996996</v>
      </c>
      <c r="I1403" s="10">
        <v>102.78819630144893</v>
      </c>
    </row>
    <row r="1404" spans="1:9" x14ac:dyDescent="0.25">
      <c r="A1404" s="17"/>
      <c r="B1404" s="5">
        <f>DATE(YEAR(siječanj!B1404),MONTH(siječanj!B1404)+9,DAY(siječanj!B1404))</f>
        <v>43023</v>
      </c>
      <c r="C1404" s="9">
        <v>14.59375</v>
      </c>
      <c r="D1404">
        <v>0.90751868235008204</v>
      </c>
      <c r="E1404" s="6">
        <v>114.05342694450927</v>
      </c>
      <c r="F1404" s="10">
        <v>86.04419652322116</v>
      </c>
      <c r="G1404" s="10">
        <v>86.095003561253193</v>
      </c>
      <c r="H1404" s="10">
        <v>3.8276698433241076</v>
      </c>
      <c r="I1404" s="10">
        <v>103.50561573819239</v>
      </c>
    </row>
    <row r="1405" spans="1:9" x14ac:dyDescent="0.25">
      <c r="A1405" s="17"/>
      <c r="B1405" s="5">
        <f>DATE(YEAR(siječanj!B1405),MONTH(siječanj!B1405)+9,DAY(siječanj!B1405))</f>
        <v>43023</v>
      </c>
      <c r="C1405" s="9">
        <v>14.6041666666667</v>
      </c>
      <c r="D1405">
        <v>0.90751868235008204</v>
      </c>
      <c r="E1405" s="6">
        <v>111.99586661371211</v>
      </c>
      <c r="F1405" s="10">
        <v>84.841185714140295</v>
      </c>
      <c r="G1405" s="10">
        <v>85.363975428436248</v>
      </c>
      <c r="H1405" s="10">
        <v>2.8676617264717121</v>
      </c>
      <c r="I1405" s="10">
        <v>101.63834129793156</v>
      </c>
    </row>
    <row r="1406" spans="1:9" x14ac:dyDescent="0.25">
      <c r="A1406" s="17"/>
      <c r="B1406" s="5">
        <f>DATE(YEAR(siječanj!B1406),MONTH(siječanj!B1406)+9,DAY(siječanj!B1406))</f>
        <v>43023</v>
      </c>
      <c r="C1406" s="9">
        <v>14.6145833333333</v>
      </c>
      <c r="D1406">
        <v>0.90751868235008204</v>
      </c>
      <c r="E1406" s="6">
        <v>109.66945844760333</v>
      </c>
      <c r="F1406" s="10">
        <v>84.015106508408408</v>
      </c>
      <c r="G1406" s="10">
        <v>86.122977966401493</v>
      </c>
      <c r="H1406" s="10">
        <v>2.5969631646363829</v>
      </c>
      <c r="I1406" s="10">
        <v>99.527082424416051</v>
      </c>
    </row>
    <row r="1407" spans="1:9" x14ac:dyDescent="0.25">
      <c r="A1407" s="17"/>
      <c r="B1407" s="5">
        <f>DATE(YEAR(siječanj!B1407),MONTH(siječanj!B1407)+9,DAY(siječanj!B1407))</f>
        <v>43023</v>
      </c>
      <c r="C1407" s="9">
        <v>14.625</v>
      </c>
      <c r="D1407">
        <v>0.90751868235008204</v>
      </c>
      <c r="E1407" s="6">
        <v>106.10470864750921</v>
      </c>
      <c r="F1407" s="10">
        <v>84.005583519524819</v>
      </c>
      <c r="G1407" s="10">
        <v>87.809346256590516</v>
      </c>
      <c r="H1407" s="10">
        <v>2.3783674475835808</v>
      </c>
      <c r="I1407" s="10">
        <v>96.292005382926916</v>
      </c>
    </row>
    <row r="1408" spans="1:9" x14ac:dyDescent="0.25">
      <c r="A1408" s="17"/>
      <c r="B1408" s="5">
        <f>DATE(YEAR(siječanj!B1408),MONTH(siječanj!B1408)+9,DAY(siječanj!B1408))</f>
        <v>43023</v>
      </c>
      <c r="C1408" s="9">
        <v>14.6354166666667</v>
      </c>
      <c r="D1408">
        <v>0.90751868235008204</v>
      </c>
      <c r="E1408" s="6">
        <v>105.28038652641663</v>
      </c>
      <c r="F1408" s="10">
        <v>83.241652237037442</v>
      </c>
      <c r="G1408" s="10">
        <v>85.595578505170948</v>
      </c>
      <c r="H1408" s="10">
        <v>2.2549112290647839</v>
      </c>
      <c r="I1408" s="10">
        <v>95.543917657760957</v>
      </c>
    </row>
    <row r="1409" spans="1:9" x14ac:dyDescent="0.25">
      <c r="A1409" s="17"/>
      <c r="B1409" s="5">
        <f>DATE(YEAR(siječanj!B1409),MONTH(siječanj!B1409)+9,DAY(siječanj!B1409))</f>
        <v>43023</v>
      </c>
      <c r="C1409" s="9">
        <v>14.6458333333333</v>
      </c>
      <c r="D1409">
        <v>0.90751868235008204</v>
      </c>
      <c r="E1409" s="6">
        <v>105.52222948594932</v>
      </c>
      <c r="F1409" s="10">
        <v>83.766126040210821</v>
      </c>
      <c r="G1409" s="10">
        <v>85.755516948696709</v>
      </c>
      <c r="H1409" s="10">
        <v>1.9649511368304469</v>
      </c>
      <c r="I1409" s="10">
        <v>95.763394661731709</v>
      </c>
    </row>
    <row r="1410" spans="1:9" x14ac:dyDescent="0.25">
      <c r="A1410" s="17"/>
      <c r="B1410" s="5">
        <f>DATE(YEAR(siječanj!B1410),MONTH(siječanj!B1410)+9,DAY(siječanj!B1410))</f>
        <v>43023</v>
      </c>
      <c r="C1410" s="9">
        <v>14.65625</v>
      </c>
      <c r="D1410">
        <v>0.90751868235008204</v>
      </c>
      <c r="E1410" s="6">
        <v>104.82947388101425</v>
      </c>
      <c r="F1410" s="10">
        <v>83.093697214041782</v>
      </c>
      <c r="G1410" s="10">
        <v>83.364800969380795</v>
      </c>
      <c r="H1410" s="10">
        <v>2.1457728914947487</v>
      </c>
      <c r="I1410" s="10">
        <v>95.134706007950399</v>
      </c>
    </row>
    <row r="1411" spans="1:9" x14ac:dyDescent="0.25">
      <c r="A1411" s="17"/>
      <c r="B1411" s="5">
        <f>DATE(YEAR(siječanj!B1411),MONTH(siječanj!B1411)+9,DAY(siječanj!B1411))</f>
        <v>43023</v>
      </c>
      <c r="C1411" s="9">
        <v>14.6666666666667</v>
      </c>
      <c r="D1411">
        <v>0.90751868235008204</v>
      </c>
      <c r="E1411" s="6">
        <v>103.56699569022533</v>
      </c>
      <c r="F1411" s="10">
        <v>82.375954030836596</v>
      </c>
      <c r="G1411" s="10">
        <v>83.866709790491271</v>
      </c>
      <c r="H1411" s="10">
        <v>3.1354399046544588</v>
      </c>
      <c r="I1411" s="10">
        <v>93.988983463749918</v>
      </c>
    </row>
    <row r="1412" spans="1:9" x14ac:dyDescent="0.25">
      <c r="A1412" s="17"/>
      <c r="B1412" s="5">
        <f>DATE(YEAR(siječanj!B1412),MONTH(siječanj!B1412)+9,DAY(siječanj!B1412))</f>
        <v>43023</v>
      </c>
      <c r="C1412" s="9">
        <v>14.6770833333333</v>
      </c>
      <c r="D1412">
        <v>0.90751868235008204</v>
      </c>
      <c r="E1412" s="6">
        <v>102.86406400416415</v>
      </c>
      <c r="F1412" s="10">
        <v>84.443340408773381</v>
      </c>
      <c r="G1412" s="10">
        <v>83.946174247103244</v>
      </c>
      <c r="H1412" s="10">
        <v>3.5297197014320694</v>
      </c>
      <c r="I1412" s="10">
        <v>93.351059826233552</v>
      </c>
    </row>
    <row r="1413" spans="1:9" x14ac:dyDescent="0.25">
      <c r="A1413" s="17"/>
      <c r="B1413" s="5">
        <f>DATE(YEAR(siječanj!B1413),MONTH(siječanj!B1413)+9,DAY(siječanj!B1413))</f>
        <v>43023</v>
      </c>
      <c r="C1413" s="9">
        <v>14.6875</v>
      </c>
      <c r="D1413">
        <v>0.90751868235008204</v>
      </c>
      <c r="E1413" s="6">
        <v>103.72370912606422</v>
      </c>
      <c r="F1413" s="10">
        <v>83.524945124356421</v>
      </c>
      <c r="G1413" s="10">
        <v>83.293336639803186</v>
      </c>
      <c r="H1413" s="10">
        <v>2.9893817169011649</v>
      </c>
      <c r="I1413" s="10">
        <v>94.131203834548984</v>
      </c>
    </row>
    <row r="1414" spans="1:9" x14ac:dyDescent="0.25">
      <c r="A1414" s="17"/>
      <c r="B1414" s="5">
        <f>DATE(YEAR(siječanj!B1414),MONTH(siječanj!B1414)+9,DAY(siječanj!B1414))</f>
        <v>43023</v>
      </c>
      <c r="C1414" s="9">
        <v>14.6979166666667</v>
      </c>
      <c r="D1414">
        <v>0.90751868235008204</v>
      </c>
      <c r="E1414" s="6">
        <v>103.58028325231614</v>
      </c>
      <c r="F1414" s="10">
        <v>84.728621260101733</v>
      </c>
      <c r="G1414" s="10">
        <v>83.757303947071534</v>
      </c>
      <c r="H1414" s="10">
        <v>3.7108965027390646</v>
      </c>
      <c r="I1414" s="10">
        <v>94.001042174590211</v>
      </c>
    </row>
    <row r="1415" spans="1:9" x14ac:dyDescent="0.25">
      <c r="A1415" s="17"/>
      <c r="B1415" s="5">
        <f>DATE(YEAR(siječanj!B1415),MONTH(siječanj!B1415)+9,DAY(siječanj!B1415))</f>
        <v>43023</v>
      </c>
      <c r="C1415" s="9">
        <v>14.7083333333333</v>
      </c>
      <c r="D1415">
        <v>0.90751868235008204</v>
      </c>
      <c r="E1415" s="6">
        <v>106.57213546572521</v>
      </c>
      <c r="F1415" s="10">
        <v>85.26119521501488</v>
      </c>
      <c r="G1415" s="10">
        <v>83.368614750520877</v>
      </c>
      <c r="H1415" s="10">
        <v>4.6260067213271547</v>
      </c>
      <c r="I1415" s="10">
        <v>96.716203953089391</v>
      </c>
    </row>
    <row r="1416" spans="1:9" x14ac:dyDescent="0.25">
      <c r="A1416" s="17"/>
      <c r="B1416" s="5">
        <f>DATE(YEAR(siječanj!B1416),MONTH(siječanj!B1416)+9,DAY(siječanj!B1416))</f>
        <v>43023</v>
      </c>
      <c r="C1416" s="9">
        <v>14.71875</v>
      </c>
      <c r="D1416">
        <v>0.90751868235008204</v>
      </c>
      <c r="E1416" s="6">
        <v>111.73128254944486</v>
      </c>
      <c r="F1416" s="10">
        <v>86.555896856035943</v>
      </c>
      <c r="G1416" s="10">
        <v>84.75681506121937</v>
      </c>
      <c r="H1416" s="10">
        <v>7.0075185819942023</v>
      </c>
      <c r="I1416" s="10">
        <v>101.39822631655692</v>
      </c>
    </row>
    <row r="1417" spans="1:9" x14ac:dyDescent="0.25">
      <c r="A1417" s="17"/>
      <c r="B1417" s="5">
        <f>DATE(YEAR(siječanj!B1417),MONTH(siječanj!B1417)+9,DAY(siječanj!B1417))</f>
        <v>43023</v>
      </c>
      <c r="C1417" s="9">
        <v>14.7291666666667</v>
      </c>
      <c r="D1417">
        <v>0.90751868235008204</v>
      </c>
      <c r="E1417" s="6">
        <v>115.06114680039296</v>
      </c>
      <c r="F1417" s="10">
        <v>87.980401324491325</v>
      </c>
      <c r="G1417" s="10">
        <v>84.313919695964486</v>
      </c>
      <c r="H1417" s="10">
        <v>23.449461570082345</v>
      </c>
      <c r="I1417" s="10">
        <v>104.42014033398198</v>
      </c>
    </row>
    <row r="1418" spans="1:9" x14ac:dyDescent="0.25">
      <c r="A1418" s="17"/>
      <c r="B1418" s="5">
        <f>DATE(YEAR(siječanj!B1418),MONTH(siječanj!B1418)+9,DAY(siječanj!B1418))</f>
        <v>43023</v>
      </c>
      <c r="C1418" s="9">
        <v>14.7395833333333</v>
      </c>
      <c r="D1418">
        <v>0.90751868235008204</v>
      </c>
      <c r="E1418" s="6">
        <v>121.05275448811109</v>
      </c>
      <c r="F1418" s="10">
        <v>89.689729733192252</v>
      </c>
      <c r="G1418" s="10">
        <v>90.258098210041226</v>
      </c>
      <c r="H1418" s="10">
        <v>42.638828488929569</v>
      </c>
      <c r="I1418" s="10">
        <v>109.85763624789855</v>
      </c>
    </row>
    <row r="1419" spans="1:9" x14ac:dyDescent="0.25">
      <c r="A1419" s="17"/>
      <c r="B1419" s="5">
        <f>DATE(YEAR(siječanj!B1419),MONTH(siječanj!B1419)+9,DAY(siječanj!B1419))</f>
        <v>43023</v>
      </c>
      <c r="C1419" s="9">
        <v>14.75</v>
      </c>
      <c r="D1419">
        <v>0.90751868235008204</v>
      </c>
      <c r="E1419" s="6">
        <v>126.01564007155868</v>
      </c>
      <c r="F1419" s="10">
        <v>92.581864663532059</v>
      </c>
      <c r="G1419" s="10">
        <v>90.088356906799291</v>
      </c>
      <c r="H1419" s="10">
        <v>64.872758373872358</v>
      </c>
      <c r="I1419" s="10">
        <v>114.36154763324313</v>
      </c>
    </row>
    <row r="1420" spans="1:9" x14ac:dyDescent="0.25">
      <c r="A1420" s="17"/>
      <c r="B1420" s="5">
        <f>DATE(YEAR(siječanj!B1420),MONTH(siječanj!B1420)+9,DAY(siječanj!B1420))</f>
        <v>43023</v>
      </c>
      <c r="C1420" s="9">
        <v>14.7604166666667</v>
      </c>
      <c r="D1420">
        <v>0.90751868235008204</v>
      </c>
      <c r="E1420" s="6">
        <v>130.43718950202955</v>
      </c>
      <c r="F1420" s="10">
        <v>92.077627211736342</v>
      </c>
      <c r="G1420" s="10">
        <v>90.853552833044546</v>
      </c>
      <c r="H1420" s="10">
        <v>82.320542499924855</v>
      </c>
      <c r="I1420" s="10">
        <v>118.37418634632982</v>
      </c>
    </row>
    <row r="1421" spans="1:9" x14ac:dyDescent="0.25">
      <c r="A1421" s="17"/>
      <c r="B1421" s="5">
        <f>DATE(YEAR(siječanj!B1421),MONTH(siječanj!B1421)+9,DAY(siječanj!B1421))</f>
        <v>43023</v>
      </c>
      <c r="C1421" s="9">
        <v>14.7708333333333</v>
      </c>
      <c r="D1421">
        <v>0.90751868235008204</v>
      </c>
      <c r="E1421" s="6">
        <v>140.07156427347419</v>
      </c>
      <c r="F1421" s="10">
        <v>91.605028848428418</v>
      </c>
      <c r="G1421" s="10">
        <v>95.596474415521357</v>
      </c>
      <c r="H1421" s="10">
        <v>108.07634105490493</v>
      </c>
      <c r="I1421" s="10">
        <v>127.11756144417812</v>
      </c>
    </row>
    <row r="1422" spans="1:9" x14ac:dyDescent="0.25">
      <c r="A1422" s="17"/>
      <c r="B1422" s="5">
        <f>DATE(YEAR(siječanj!B1422),MONTH(siječanj!B1422)+9,DAY(siječanj!B1422))</f>
        <v>43023</v>
      </c>
      <c r="C1422" s="9">
        <v>14.78125</v>
      </c>
      <c r="D1422">
        <v>0.90751868235008204</v>
      </c>
      <c r="E1422" s="6">
        <v>145.4518825701455</v>
      </c>
      <c r="F1422" s="10">
        <v>91.647982498203419</v>
      </c>
      <c r="G1422" s="10">
        <v>100.25134652774835</v>
      </c>
      <c r="H1422" s="10">
        <v>122.33712950338959</v>
      </c>
      <c r="I1422" s="10">
        <v>132.00030081539731</v>
      </c>
    </row>
    <row r="1423" spans="1:9" x14ac:dyDescent="0.25">
      <c r="A1423" s="17"/>
      <c r="B1423" s="5">
        <f>DATE(YEAR(siječanj!B1423),MONTH(siječanj!B1423)+9,DAY(siječanj!B1423))</f>
        <v>43023</v>
      </c>
      <c r="C1423" s="9">
        <v>14.7916666666667</v>
      </c>
      <c r="D1423">
        <v>0.90751868235008204</v>
      </c>
      <c r="E1423" s="6">
        <v>151.4644547913297</v>
      </c>
      <c r="F1423" s="10">
        <v>91.018976256868058</v>
      </c>
      <c r="G1423" s="10">
        <v>102.36590389058169</v>
      </c>
      <c r="H1423" s="10">
        <v>148.94907153046029</v>
      </c>
      <c r="I1423" s="10">
        <v>137.45682243510109</v>
      </c>
    </row>
    <row r="1424" spans="1:9" x14ac:dyDescent="0.25">
      <c r="A1424" s="17"/>
      <c r="B1424" s="5">
        <f>DATE(YEAR(siječanj!B1424),MONTH(siječanj!B1424)+9,DAY(siječanj!B1424))</f>
        <v>43023</v>
      </c>
      <c r="C1424" s="9">
        <v>14.8020833333333</v>
      </c>
      <c r="D1424">
        <v>0.90751868235008204</v>
      </c>
      <c r="E1424" s="6">
        <v>158.5465507060847</v>
      </c>
      <c r="F1424" s="10">
        <v>91.411555060806933</v>
      </c>
      <c r="G1424" s="10">
        <v>109.52052926686275</v>
      </c>
      <c r="H1424" s="10">
        <v>180.33727901844048</v>
      </c>
      <c r="I1424" s="10">
        <v>143.88395678793646</v>
      </c>
    </row>
    <row r="1425" spans="1:9" x14ac:dyDescent="0.25">
      <c r="A1425" s="17"/>
      <c r="B1425" s="5">
        <f>DATE(YEAR(siječanj!B1425),MONTH(siječanj!B1425)+9,DAY(siječanj!B1425))</f>
        <v>43023</v>
      </c>
      <c r="C1425" s="9">
        <v>14.8125</v>
      </c>
      <c r="D1425">
        <v>0.90751868235008204</v>
      </c>
      <c r="E1425" s="6">
        <v>156.6741885012971</v>
      </c>
      <c r="F1425" s="10">
        <v>91.868145504249071</v>
      </c>
      <c r="G1425" s="10">
        <v>106.00386651524559</v>
      </c>
      <c r="H1425" s="10">
        <v>201.36909398081195</v>
      </c>
      <c r="I1425" s="10">
        <v>142.1847531069655</v>
      </c>
    </row>
    <row r="1426" spans="1:9" x14ac:dyDescent="0.25">
      <c r="A1426" s="17"/>
      <c r="B1426" s="5">
        <f>DATE(YEAR(siječanj!B1426),MONTH(siječanj!B1426)+9,DAY(siječanj!B1426))</f>
        <v>43023</v>
      </c>
      <c r="C1426" s="9">
        <v>14.8229166666667</v>
      </c>
      <c r="D1426">
        <v>0.90751868235008204</v>
      </c>
      <c r="E1426" s="6">
        <v>157.8500652939837</v>
      </c>
      <c r="F1426" s="10">
        <v>90.297036706086658</v>
      </c>
      <c r="G1426" s="10">
        <v>106.06563214299533</v>
      </c>
      <c r="H1426" s="10">
        <v>222.86875640459013</v>
      </c>
      <c r="I1426" s="10">
        <v>143.25188326447051</v>
      </c>
    </row>
    <row r="1427" spans="1:9" x14ac:dyDescent="0.25">
      <c r="A1427" s="17"/>
      <c r="B1427" s="5">
        <f>DATE(YEAR(siječanj!B1427),MONTH(siječanj!B1427)+9,DAY(siječanj!B1427))</f>
        <v>43023</v>
      </c>
      <c r="C1427" s="9">
        <v>14.8333333333333</v>
      </c>
      <c r="D1427">
        <v>0.90751868235008204</v>
      </c>
      <c r="E1427" s="6">
        <v>157.89850117724893</v>
      </c>
      <c r="F1427" s="10">
        <v>87.463943505226709</v>
      </c>
      <c r="G1427" s="10">
        <v>101.9262374198635</v>
      </c>
      <c r="H1427" s="10">
        <v>227.50070090596702</v>
      </c>
      <c r="I1427" s="10">
        <v>143.29583973342983</v>
      </c>
    </row>
    <row r="1428" spans="1:9" x14ac:dyDescent="0.25">
      <c r="A1428" s="17"/>
      <c r="B1428" s="5">
        <f>DATE(YEAR(siječanj!B1428),MONTH(siječanj!B1428)+9,DAY(siječanj!B1428))</f>
        <v>43023</v>
      </c>
      <c r="C1428" s="9">
        <v>14.84375</v>
      </c>
      <c r="D1428">
        <v>0.90751868235008204</v>
      </c>
      <c r="E1428" s="6">
        <v>156.01385581826088</v>
      </c>
      <c r="F1428" s="10">
        <v>75.043080246818349</v>
      </c>
      <c r="G1428" s="10">
        <v>86.167168953540369</v>
      </c>
      <c r="H1428" s="10">
        <v>227.37171696126748</v>
      </c>
      <c r="I1428" s="10">
        <v>141.58548886054379</v>
      </c>
    </row>
    <row r="1429" spans="1:9" x14ac:dyDescent="0.25">
      <c r="A1429" s="17"/>
      <c r="B1429" s="5">
        <f>DATE(YEAR(siječanj!B1429),MONTH(siječanj!B1429)+9,DAY(siječanj!B1429))</f>
        <v>43023</v>
      </c>
      <c r="C1429" s="9">
        <v>14.8541666666667</v>
      </c>
      <c r="D1429">
        <v>0.90751868235008204</v>
      </c>
      <c r="E1429" s="6">
        <v>154.70736530741553</v>
      </c>
      <c r="F1429" s="10">
        <v>73.411558985927655</v>
      </c>
      <c r="G1429" s="10">
        <v>82.708562206421163</v>
      </c>
      <c r="H1429" s="10">
        <v>227.02182599587778</v>
      </c>
      <c r="I1429" s="10">
        <v>140.39982431363853</v>
      </c>
    </row>
    <row r="1430" spans="1:9" x14ac:dyDescent="0.25">
      <c r="A1430" s="17"/>
      <c r="B1430" s="5">
        <f>DATE(YEAR(siječanj!B1430),MONTH(siječanj!B1430)+9,DAY(siječanj!B1430))</f>
        <v>43023</v>
      </c>
      <c r="C1430" s="9">
        <v>14.8645833333333</v>
      </c>
      <c r="D1430">
        <v>0.90751868235008204</v>
      </c>
      <c r="E1430" s="6">
        <v>151.41435051906876</v>
      </c>
      <c r="F1430" s="10">
        <v>72.699635407040219</v>
      </c>
      <c r="G1430" s="10">
        <v>78.945481921497858</v>
      </c>
      <c r="H1430" s="10">
        <v>228.83316995323926</v>
      </c>
      <c r="I1430" s="10">
        <v>137.41135187195874</v>
      </c>
    </row>
    <row r="1431" spans="1:9" x14ac:dyDescent="0.25">
      <c r="A1431" s="17"/>
      <c r="B1431" s="5">
        <f>DATE(YEAR(siječanj!B1431),MONTH(siječanj!B1431)+9,DAY(siječanj!B1431))</f>
        <v>43023</v>
      </c>
      <c r="C1431" s="9">
        <v>14.875</v>
      </c>
      <c r="D1431">
        <v>0.90751868235008204</v>
      </c>
      <c r="E1431" s="6">
        <v>149.8452142923849</v>
      </c>
      <c r="F1431" s="10">
        <v>71.313996436566399</v>
      </c>
      <c r="G1431" s="10">
        <v>74.693564630443177</v>
      </c>
      <c r="H1431" s="10">
        <v>231.0298445317197</v>
      </c>
      <c r="I1431" s="10">
        <v>135.98733143109081</v>
      </c>
    </row>
    <row r="1432" spans="1:9" x14ac:dyDescent="0.25">
      <c r="A1432" s="17"/>
      <c r="B1432" s="5">
        <f>DATE(YEAR(siječanj!B1432),MONTH(siječanj!B1432)+9,DAY(siječanj!B1432))</f>
        <v>43023</v>
      </c>
      <c r="C1432" s="9">
        <v>14.8854166666667</v>
      </c>
      <c r="D1432">
        <v>0.90751868235008204</v>
      </c>
      <c r="E1432" s="6">
        <v>155.90102964774115</v>
      </c>
      <c r="F1432" s="10">
        <v>70.505079452383143</v>
      </c>
      <c r="G1432" s="10">
        <v>61.373942010860262</v>
      </c>
      <c r="H1432" s="10">
        <v>238.43856682008976</v>
      </c>
      <c r="I1432" s="10">
        <v>141.48309700293913</v>
      </c>
    </row>
    <row r="1433" spans="1:9" x14ac:dyDescent="0.25">
      <c r="A1433" s="17"/>
      <c r="B1433" s="5">
        <f>DATE(YEAR(siječanj!B1433),MONTH(siječanj!B1433)+9,DAY(siječanj!B1433))</f>
        <v>43023</v>
      </c>
      <c r="C1433" s="9">
        <v>14.8958333333333</v>
      </c>
      <c r="D1433">
        <v>0.90751868235008204</v>
      </c>
      <c r="E1433" s="6">
        <v>158.66669654873021</v>
      </c>
      <c r="F1433" s="10">
        <v>68.219882759677915</v>
      </c>
      <c r="G1433" s="10">
        <v>57.524643030877314</v>
      </c>
      <c r="H1433" s="10">
        <v>245.16365029841197</v>
      </c>
      <c r="I1433" s="10">
        <v>143.99299138474396</v>
      </c>
    </row>
    <row r="1434" spans="1:9" x14ac:dyDescent="0.25">
      <c r="A1434" s="17"/>
      <c r="B1434" s="5">
        <f>DATE(YEAR(siječanj!B1434),MONTH(siječanj!B1434)+9,DAY(siječanj!B1434))</f>
        <v>43023</v>
      </c>
      <c r="C1434" s="9">
        <v>14.90625</v>
      </c>
      <c r="D1434">
        <v>0.90751868235008204</v>
      </c>
      <c r="E1434" s="6">
        <v>159.0887235348041</v>
      </c>
      <c r="F1434" s="10">
        <v>69.398621169483107</v>
      </c>
      <c r="G1434" s="10">
        <v>54.357818583482569</v>
      </c>
      <c r="H1434" s="10">
        <v>244.95211050830059</v>
      </c>
      <c r="I1434" s="10">
        <v>144.3759887590619</v>
      </c>
    </row>
    <row r="1435" spans="1:9" x14ac:dyDescent="0.25">
      <c r="A1435" s="17"/>
      <c r="B1435" s="5">
        <f>DATE(YEAR(siječanj!B1435),MONTH(siječanj!B1435)+9,DAY(siječanj!B1435))</f>
        <v>43023</v>
      </c>
      <c r="C1435" s="9">
        <v>14.9166666666667</v>
      </c>
      <c r="D1435">
        <v>0.90751868235008204</v>
      </c>
      <c r="E1435" s="6">
        <v>151.53800186435132</v>
      </c>
      <c r="F1435" s="10">
        <v>67.77858681353365</v>
      </c>
      <c r="G1435" s="10">
        <v>49.825848773352732</v>
      </c>
      <c r="H1435" s="10">
        <v>241.02921515514311</v>
      </c>
      <c r="I1435" s="10">
        <v>137.52356777790038</v>
      </c>
    </row>
    <row r="1436" spans="1:9" x14ac:dyDescent="0.25">
      <c r="A1436" s="17"/>
      <c r="B1436" s="5">
        <f>DATE(YEAR(siječanj!B1436),MONTH(siječanj!B1436)+9,DAY(siječanj!B1436))</f>
        <v>43023</v>
      </c>
      <c r="C1436" s="9">
        <v>14.9270833333333</v>
      </c>
      <c r="D1436">
        <v>0.90751868235008204</v>
      </c>
      <c r="E1436" s="6">
        <v>142.04360800639057</v>
      </c>
      <c r="F1436" s="10">
        <v>65.698499109093476</v>
      </c>
      <c r="G1436" s="10">
        <v>51.63898522572314</v>
      </c>
      <c r="H1436" s="10">
        <v>243.5297856566165</v>
      </c>
      <c r="I1436" s="10">
        <v>128.90722797421114</v>
      </c>
    </row>
    <row r="1437" spans="1:9" x14ac:dyDescent="0.25">
      <c r="A1437" s="17"/>
      <c r="B1437" s="5">
        <f>DATE(YEAR(siječanj!B1437),MONTH(siječanj!B1437)+9,DAY(siječanj!B1437))</f>
        <v>43023</v>
      </c>
      <c r="C1437" s="9">
        <v>14.9375</v>
      </c>
      <c r="D1437">
        <v>0.90751868235008204</v>
      </c>
      <c r="E1437" s="6">
        <v>132.8546841643201</v>
      </c>
      <c r="F1437" s="10">
        <v>62.766139971499562</v>
      </c>
      <c r="G1437" s="10">
        <v>51.787402204376157</v>
      </c>
      <c r="H1437" s="10">
        <v>246.42845545663775</v>
      </c>
      <c r="I1437" s="10">
        <v>120.56810791684009</v>
      </c>
    </row>
    <row r="1438" spans="1:9" x14ac:dyDescent="0.25">
      <c r="A1438" s="17"/>
      <c r="B1438" s="5">
        <f>DATE(YEAR(siječanj!B1438),MONTH(siječanj!B1438)+9,DAY(siječanj!B1438))</f>
        <v>43023</v>
      </c>
      <c r="C1438" s="9">
        <v>14.9479166666667</v>
      </c>
      <c r="D1438">
        <v>0.90751868235008204</v>
      </c>
      <c r="E1438" s="6">
        <v>121.87010728884202</v>
      </c>
      <c r="F1438" s="10">
        <v>62.214447894964053</v>
      </c>
      <c r="G1438" s="10">
        <v>50.595499452358247</v>
      </c>
      <c r="H1438" s="10">
        <v>240.66402417978173</v>
      </c>
      <c r="I1438" s="10">
        <v>110.59939918463304</v>
      </c>
    </row>
    <row r="1439" spans="1:9" x14ac:dyDescent="0.25">
      <c r="A1439" s="17"/>
      <c r="B1439" s="5">
        <f>DATE(YEAR(siječanj!B1439),MONTH(siječanj!B1439)+9,DAY(siječanj!B1439))</f>
        <v>43023</v>
      </c>
      <c r="C1439" s="9">
        <v>14.9583333333333</v>
      </c>
      <c r="D1439">
        <v>0.90751868235008204</v>
      </c>
      <c r="E1439" s="6">
        <v>111.12160199751882</v>
      </c>
      <c r="F1439" s="10">
        <v>60.627563640469205</v>
      </c>
      <c r="G1439" s="10">
        <v>48.744169103570272</v>
      </c>
      <c r="H1439" s="10">
        <v>238.81923882920401</v>
      </c>
      <c r="I1439" s="10">
        <v>100.84492982541853</v>
      </c>
    </row>
    <row r="1440" spans="1:9" x14ac:dyDescent="0.25">
      <c r="A1440" s="17"/>
      <c r="B1440" s="5">
        <f>DATE(YEAR(siječanj!B1440),MONTH(siječanj!B1440)+9,DAY(siječanj!B1440))</f>
        <v>43023</v>
      </c>
      <c r="C1440" s="9">
        <v>14.96875</v>
      </c>
      <c r="D1440">
        <v>0.90751868235008204</v>
      </c>
      <c r="E1440" s="6">
        <v>101.42978343172922</v>
      </c>
      <c r="F1440" s="10">
        <v>58.211117235234134</v>
      </c>
      <c r="G1440" s="10">
        <v>48.950125303352451</v>
      </c>
      <c r="H1440" s="10">
        <v>239.14482560173707</v>
      </c>
      <c r="I1440" s="10">
        <v>92.049423411017088</v>
      </c>
    </row>
    <row r="1441" spans="1:9" x14ac:dyDescent="0.25">
      <c r="A1441" s="17"/>
      <c r="B1441" s="5">
        <f>DATE(YEAR(siječanj!B1441),MONTH(siječanj!B1441)+9,DAY(siječanj!B1441))</f>
        <v>43023</v>
      </c>
      <c r="C1441" s="9">
        <v>14.9791666666667</v>
      </c>
      <c r="D1441">
        <v>0.90751868235008204</v>
      </c>
      <c r="E1441" s="6">
        <v>92.599580096201677</v>
      </c>
      <c r="F1441" s="10">
        <v>57.535538127388961</v>
      </c>
      <c r="G1441" s="10">
        <v>48.538913966497667</v>
      </c>
      <c r="H1441" s="10">
        <v>238.21926301001434</v>
      </c>
      <c r="I1441" s="10">
        <v>84.035848915075832</v>
      </c>
    </row>
    <row r="1442" spans="1:9" ht="15.75" thickBot="1" x14ac:dyDescent="0.3">
      <c r="A1442" s="17"/>
      <c r="B1442" s="5">
        <f>DATE(YEAR(siječanj!B1442),MONTH(siječanj!B1442)+9,DAY(siječanj!B1442))</f>
        <v>43023</v>
      </c>
      <c r="C1442" s="9">
        <v>14.9895833333333</v>
      </c>
      <c r="D1442">
        <v>0.90751868235008204</v>
      </c>
      <c r="E1442" s="6">
        <v>85.418977770849693</v>
      </c>
      <c r="F1442" s="10">
        <v>57.191219554572697</v>
      </c>
      <c r="G1442" s="10">
        <v>49.778929650755451</v>
      </c>
      <c r="H1442" s="10">
        <v>237.58821510886634</v>
      </c>
      <c r="I1442" s="10">
        <v>77.519318154292463</v>
      </c>
    </row>
    <row r="1443" spans="1:9" x14ac:dyDescent="0.25">
      <c r="A1443" s="12">
        <f t="shared" ref="A1443" si="13">A1347+1</f>
        <v>289</v>
      </c>
      <c r="B1443" s="5">
        <f>DATE(YEAR(siječanj!B1443),MONTH(siječanj!B1443)+9,DAY(siječanj!B1443))</f>
        <v>43024</v>
      </c>
      <c r="C1443" s="9">
        <v>15</v>
      </c>
      <c r="D1443">
        <v>0.90708477485470396</v>
      </c>
      <c r="E1443" s="6">
        <v>76.430540492676954</v>
      </c>
      <c r="F1443" s="10">
        <v>57.768606867527694</v>
      </c>
      <c r="G1443" s="10">
        <v>49.300700724938075</v>
      </c>
      <c r="H1443" s="10">
        <v>236.46538460193713</v>
      </c>
      <c r="I1443" s="10">
        <v>69.328979614823211</v>
      </c>
    </row>
    <row r="1444" spans="1:9" x14ac:dyDescent="0.25">
      <c r="A1444" s="13"/>
      <c r="B1444" s="5">
        <f>DATE(YEAR(siječanj!B1444),MONTH(siječanj!B1444)+9,DAY(siječanj!B1444))</f>
        <v>43024</v>
      </c>
      <c r="C1444" s="9">
        <v>15.0104166666667</v>
      </c>
      <c r="D1444">
        <v>0.90708477485470396</v>
      </c>
      <c r="E1444" s="6">
        <v>70.814132746888291</v>
      </c>
      <c r="F1444" s="10">
        <v>57.487145632531856</v>
      </c>
      <c r="G1444" s="10">
        <v>49.680400294515685</v>
      </c>
      <c r="H1444" s="10">
        <v>236.52041483129196</v>
      </c>
      <c r="I1444" s="10">
        <v>64.234421659242287</v>
      </c>
    </row>
    <row r="1445" spans="1:9" x14ac:dyDescent="0.25">
      <c r="A1445" s="13"/>
      <c r="B1445" s="5">
        <f>DATE(YEAR(siječanj!B1445),MONTH(siječanj!B1445)+9,DAY(siječanj!B1445))</f>
        <v>43024</v>
      </c>
      <c r="C1445" s="9">
        <v>15.0208333333333</v>
      </c>
      <c r="D1445">
        <v>0.90708477485470396</v>
      </c>
      <c r="E1445" s="6">
        <v>66.519561514712223</v>
      </c>
      <c r="F1445" s="10">
        <v>56.999425115580088</v>
      </c>
      <c r="G1445" s="10">
        <v>48.767696768103555</v>
      </c>
      <c r="H1445" s="10">
        <v>236.75569374002583</v>
      </c>
      <c r="I1445" s="10">
        <v>60.338881480006371</v>
      </c>
    </row>
    <row r="1446" spans="1:9" x14ac:dyDescent="0.25">
      <c r="A1446" s="13"/>
      <c r="B1446" s="5">
        <f>DATE(YEAR(siječanj!B1446),MONTH(siječanj!B1446)+9,DAY(siječanj!B1446))</f>
        <v>43024</v>
      </c>
      <c r="C1446" s="9">
        <v>15.03125</v>
      </c>
      <c r="D1446">
        <v>0.90708477485470396</v>
      </c>
      <c r="E1446" s="6">
        <v>63.060060163554105</v>
      </c>
      <c r="F1446" s="10">
        <v>56.532983027914092</v>
      </c>
      <c r="G1446" s="10">
        <v>49.01505973454946</v>
      </c>
      <c r="H1446" s="10">
        <v>236.53970136497566</v>
      </c>
      <c r="I1446" s="10">
        <v>57.200820475781562</v>
      </c>
    </row>
    <row r="1447" spans="1:9" x14ac:dyDescent="0.25">
      <c r="A1447" s="13"/>
      <c r="B1447" s="5">
        <f>DATE(YEAR(siječanj!B1447),MONTH(siječanj!B1447)+9,DAY(siječanj!B1447))</f>
        <v>43024</v>
      </c>
      <c r="C1447" s="9">
        <v>15.0416666666667</v>
      </c>
      <c r="D1447">
        <v>0.90708477485470396</v>
      </c>
      <c r="E1447" s="6">
        <v>59.795548922838464</v>
      </c>
      <c r="F1447" s="10">
        <v>56.13224395235612</v>
      </c>
      <c r="G1447" s="10">
        <v>48.734686729664212</v>
      </c>
      <c r="H1447" s="10">
        <v>236.43165217048701</v>
      </c>
      <c r="I1447" s="10">
        <v>54.239632031986361</v>
      </c>
    </row>
    <row r="1448" spans="1:9" x14ac:dyDescent="0.25">
      <c r="A1448" s="13"/>
      <c r="B1448" s="5">
        <f>DATE(YEAR(siječanj!B1448),MONTH(siječanj!B1448)+9,DAY(siječanj!B1448))</f>
        <v>43024</v>
      </c>
      <c r="C1448" s="9">
        <v>15.0520833333333</v>
      </c>
      <c r="D1448">
        <v>0.90708477485470396</v>
      </c>
      <c r="E1448" s="6">
        <v>58.167106975720387</v>
      </c>
      <c r="F1448" s="10">
        <v>55.291134776795339</v>
      </c>
      <c r="G1448" s="10">
        <v>47.085919437144085</v>
      </c>
      <c r="H1448" s="10">
        <v>236.73962562914832</v>
      </c>
      <c r="I1448" s="10">
        <v>52.762497135020809</v>
      </c>
    </row>
    <row r="1449" spans="1:9" x14ac:dyDescent="0.25">
      <c r="A1449" s="13"/>
      <c r="B1449" s="5">
        <f>DATE(YEAR(siječanj!B1449),MONTH(siječanj!B1449)+9,DAY(siječanj!B1449))</f>
        <v>43024</v>
      </c>
      <c r="C1449" s="9">
        <v>15.0625</v>
      </c>
      <c r="D1449">
        <v>0.90708477485470396</v>
      </c>
      <c r="E1449" s="6">
        <v>56.198807937438673</v>
      </c>
      <c r="F1449" s="10">
        <v>54.908199201498704</v>
      </c>
      <c r="G1449" s="10">
        <v>47.229004333131719</v>
      </c>
      <c r="H1449" s="10">
        <v>236.27493058187622</v>
      </c>
      <c r="I1449" s="10">
        <v>50.977083045034306</v>
      </c>
    </row>
    <row r="1450" spans="1:9" x14ac:dyDescent="0.25">
      <c r="A1450" s="13"/>
      <c r="B1450" s="5">
        <f>DATE(YEAR(siječanj!B1450),MONTH(siječanj!B1450)+9,DAY(siječanj!B1450))</f>
        <v>43024</v>
      </c>
      <c r="C1450" s="9">
        <v>15.0729166666667</v>
      </c>
      <c r="D1450">
        <v>0.90708477485470396</v>
      </c>
      <c r="E1450" s="6">
        <v>54.99037622063048</v>
      </c>
      <c r="F1450" s="10">
        <v>54.97122487498121</v>
      </c>
      <c r="G1450" s="10">
        <v>46.764812685796308</v>
      </c>
      <c r="H1450" s="10">
        <v>236.51190971396952</v>
      </c>
      <c r="I1450" s="10">
        <v>49.880933033266068</v>
      </c>
    </row>
    <row r="1451" spans="1:9" x14ac:dyDescent="0.25">
      <c r="A1451" s="13"/>
      <c r="B1451" s="5">
        <f>DATE(YEAR(siječanj!B1451),MONTH(siječanj!B1451)+9,DAY(siječanj!B1451))</f>
        <v>43024</v>
      </c>
      <c r="C1451" s="9">
        <v>15.0833333333333</v>
      </c>
      <c r="D1451">
        <v>0.90708477485470396</v>
      </c>
      <c r="E1451" s="6">
        <v>53.87092392692977</v>
      </c>
      <c r="F1451" s="10">
        <v>54.992920135430232</v>
      </c>
      <c r="G1451" s="10">
        <v>47.408015688430517</v>
      </c>
      <c r="H1451" s="10">
        <v>236.61817867458777</v>
      </c>
      <c r="I1451" s="10">
        <v>48.865494901473973</v>
      </c>
    </row>
    <row r="1452" spans="1:9" x14ac:dyDescent="0.25">
      <c r="A1452" s="13"/>
      <c r="B1452" s="5">
        <f>DATE(YEAR(siječanj!B1452),MONTH(siječanj!B1452)+9,DAY(siječanj!B1452))</f>
        <v>43024</v>
      </c>
      <c r="C1452" s="9">
        <v>15.09375</v>
      </c>
      <c r="D1452">
        <v>0.90708477485470396</v>
      </c>
      <c r="E1452" s="6">
        <v>52.888745012399845</v>
      </c>
      <c r="F1452" s="10">
        <v>55.071088002516362</v>
      </c>
      <c r="G1452" s="10">
        <v>47.448048372183472</v>
      </c>
      <c r="H1452" s="10">
        <v>236.8212663543402</v>
      </c>
      <c r="I1452" s="10">
        <v>47.974575361920557</v>
      </c>
    </row>
    <row r="1453" spans="1:9" x14ac:dyDescent="0.25">
      <c r="A1453" s="13"/>
      <c r="B1453" s="5">
        <f>DATE(YEAR(siječanj!B1453),MONTH(siječanj!B1453)+9,DAY(siječanj!B1453))</f>
        <v>43024</v>
      </c>
      <c r="C1453" s="9">
        <v>15.1041666666667</v>
      </c>
      <c r="D1453">
        <v>0.90708477485470396</v>
      </c>
      <c r="E1453" s="6">
        <v>52.986153720302454</v>
      </c>
      <c r="F1453" s="10">
        <v>55.958501509126009</v>
      </c>
      <c r="G1453" s="10">
        <v>48.755798732403939</v>
      </c>
      <c r="H1453" s="10">
        <v>236.50580091145238</v>
      </c>
      <c r="I1453" s="10">
        <v>48.062933317797288</v>
      </c>
    </row>
    <row r="1454" spans="1:9" x14ac:dyDescent="0.25">
      <c r="A1454" s="13"/>
      <c r="B1454" s="5">
        <f>DATE(YEAR(siječanj!B1454),MONTH(siječanj!B1454)+9,DAY(siječanj!B1454))</f>
        <v>43024</v>
      </c>
      <c r="C1454" s="9">
        <v>15.1145833333333</v>
      </c>
      <c r="D1454">
        <v>0.90708477485470396</v>
      </c>
      <c r="E1454" s="6">
        <v>52.501870317492056</v>
      </c>
      <c r="F1454" s="10">
        <v>55.88411317845285</v>
      </c>
      <c r="G1454" s="10">
        <v>48.293337708443019</v>
      </c>
      <c r="H1454" s="10">
        <v>236.31838229015369</v>
      </c>
      <c r="I1454" s="10">
        <v>47.623647216393145</v>
      </c>
    </row>
    <row r="1455" spans="1:9" x14ac:dyDescent="0.25">
      <c r="A1455" s="13"/>
      <c r="B1455" s="5">
        <f>DATE(YEAR(siječanj!B1455),MONTH(siječanj!B1455)+9,DAY(siječanj!B1455))</f>
        <v>43024</v>
      </c>
      <c r="C1455" s="9">
        <v>15.125</v>
      </c>
      <c r="D1455">
        <v>0.90708477485470396</v>
      </c>
      <c r="E1455" s="6">
        <v>52.824630639565775</v>
      </c>
      <c r="F1455" s="10">
        <v>55.369735507012543</v>
      </c>
      <c r="G1455" s="10">
        <v>47.803030473657842</v>
      </c>
      <c r="H1455" s="10">
        <v>236.36414730233128</v>
      </c>
      <c r="I1455" s="10">
        <v>47.916418190473415</v>
      </c>
    </row>
    <row r="1456" spans="1:9" x14ac:dyDescent="0.25">
      <c r="A1456" s="13"/>
      <c r="B1456" s="5">
        <f>DATE(YEAR(siječanj!B1456),MONTH(siječanj!B1456)+9,DAY(siječanj!B1456))</f>
        <v>43024</v>
      </c>
      <c r="C1456" s="9">
        <v>15.1354166666667</v>
      </c>
      <c r="D1456">
        <v>0.90708477485470396</v>
      </c>
      <c r="E1456" s="6">
        <v>53.297608498622367</v>
      </c>
      <c r="F1456" s="10">
        <v>55.148133631855274</v>
      </c>
      <c r="G1456" s="10">
        <v>48.117895763854108</v>
      </c>
      <c r="H1456" s="10">
        <v>236.12761122844285</v>
      </c>
      <c r="I1456" s="10">
        <v>48.345449205267023</v>
      </c>
    </row>
    <row r="1457" spans="1:9" x14ac:dyDescent="0.25">
      <c r="A1457" s="13"/>
      <c r="B1457" s="5">
        <f>DATE(YEAR(siječanj!B1457),MONTH(siječanj!B1457)+9,DAY(siječanj!B1457))</f>
        <v>43024</v>
      </c>
      <c r="C1457" s="9">
        <v>15.1458333333333</v>
      </c>
      <c r="D1457">
        <v>0.90708477485470396</v>
      </c>
      <c r="E1457" s="6">
        <v>53.805724753874216</v>
      </c>
      <c r="F1457" s="10">
        <v>54.970920267592675</v>
      </c>
      <c r="G1457" s="10">
        <v>47.303761654408007</v>
      </c>
      <c r="H1457" s="10">
        <v>235.83101826484415</v>
      </c>
      <c r="I1457" s="10">
        <v>48.806353724262166</v>
      </c>
    </row>
    <row r="1458" spans="1:9" x14ac:dyDescent="0.25">
      <c r="A1458" s="13"/>
      <c r="B1458" s="5">
        <f>DATE(YEAR(siječanj!B1458),MONTH(siječanj!B1458)+9,DAY(siječanj!B1458))</f>
        <v>43024</v>
      </c>
      <c r="C1458" s="9">
        <v>15.15625</v>
      </c>
      <c r="D1458">
        <v>0.90708477485470396</v>
      </c>
      <c r="E1458" s="6">
        <v>54.474711026234438</v>
      </c>
      <c r="F1458" s="10">
        <v>54.398406672854193</v>
      </c>
      <c r="G1458" s="10">
        <v>47.242148257418059</v>
      </c>
      <c r="H1458" s="10">
        <v>235.91620745620023</v>
      </c>
      <c r="I1458" s="10">
        <v>49.413180986506923</v>
      </c>
    </row>
    <row r="1459" spans="1:9" x14ac:dyDescent="0.25">
      <c r="A1459" s="13"/>
      <c r="B1459" s="5">
        <f>DATE(YEAR(siječanj!B1459),MONTH(siječanj!B1459)+9,DAY(siječanj!B1459))</f>
        <v>43024</v>
      </c>
      <c r="C1459" s="9">
        <v>15.1666666666667</v>
      </c>
      <c r="D1459">
        <v>0.90708477485470396</v>
      </c>
      <c r="E1459" s="6">
        <v>57.175833802792063</v>
      </c>
      <c r="F1459" s="10">
        <v>54.590209127830711</v>
      </c>
      <c r="G1459" s="10">
        <v>47.607381898742702</v>
      </c>
      <c r="H1459" s="10">
        <v>235.98825592125107</v>
      </c>
      <c r="I1459" s="10">
        <v>51.863328332135609</v>
      </c>
    </row>
    <row r="1460" spans="1:9" x14ac:dyDescent="0.25">
      <c r="A1460" s="13"/>
      <c r="B1460" s="5">
        <f>DATE(YEAR(siječanj!B1460),MONTH(siječanj!B1460)+9,DAY(siječanj!B1460))</f>
        <v>43024</v>
      </c>
      <c r="C1460" s="9">
        <v>15.1770833333333</v>
      </c>
      <c r="D1460">
        <v>0.90708477485470396</v>
      </c>
      <c r="E1460" s="6">
        <v>59.480276005038178</v>
      </c>
      <c r="F1460" s="10">
        <v>54.653367065047711</v>
      </c>
      <c r="G1460" s="10">
        <v>49.023692821058773</v>
      </c>
      <c r="H1460" s="10">
        <v>235.2079864167699</v>
      </c>
      <c r="I1460" s="10">
        <v>53.953652768325703</v>
      </c>
    </row>
    <row r="1461" spans="1:9" x14ac:dyDescent="0.25">
      <c r="A1461" s="13"/>
      <c r="B1461" s="5">
        <f>DATE(YEAR(siječanj!B1461),MONTH(siječanj!B1461)+9,DAY(siječanj!B1461))</f>
        <v>43024</v>
      </c>
      <c r="C1461" s="9">
        <v>15.1875</v>
      </c>
      <c r="D1461">
        <v>0.90708477485470396</v>
      </c>
      <c r="E1461" s="6">
        <v>63.29765721700489</v>
      </c>
      <c r="F1461" s="10">
        <v>54.517628401528974</v>
      </c>
      <c r="G1461" s="10">
        <v>47.371920974069049</v>
      </c>
      <c r="H1461" s="10">
        <v>226.39380849283498</v>
      </c>
      <c r="I1461" s="10">
        <v>57.416341145517109</v>
      </c>
    </row>
    <row r="1462" spans="1:9" x14ac:dyDescent="0.25">
      <c r="A1462" s="13"/>
      <c r="B1462" s="5">
        <f>DATE(YEAR(siječanj!B1462),MONTH(siječanj!B1462)+9,DAY(siječanj!B1462))</f>
        <v>43024</v>
      </c>
      <c r="C1462" s="9">
        <v>15.1979166666667</v>
      </c>
      <c r="D1462">
        <v>0.90708477485470396</v>
      </c>
      <c r="E1462" s="6">
        <v>67.901722051620126</v>
      </c>
      <c r="F1462" s="10">
        <v>55.288966453148028</v>
      </c>
      <c r="G1462" s="10">
        <v>46.884778536658523</v>
      </c>
      <c r="H1462" s="10">
        <v>207.23006794053919</v>
      </c>
      <c r="I1462" s="10">
        <v>61.592618259440528</v>
      </c>
    </row>
    <row r="1463" spans="1:9" x14ac:dyDescent="0.25">
      <c r="A1463" s="13"/>
      <c r="B1463" s="5">
        <f>DATE(YEAR(siječanj!B1463),MONTH(siječanj!B1463)+9,DAY(siječanj!B1463))</f>
        <v>43024</v>
      </c>
      <c r="C1463" s="9">
        <v>15.2083333333333</v>
      </c>
      <c r="D1463">
        <v>0.90708477485470396</v>
      </c>
      <c r="E1463" s="6">
        <v>74.034544327730927</v>
      </c>
      <c r="F1463" s="10">
        <v>56.071065963164578</v>
      </c>
      <c r="G1463" s="10">
        <v>47.910140837462791</v>
      </c>
      <c r="H1463" s="10">
        <v>192.55412995360618</v>
      </c>
      <c r="I1463" s="10">
        <v>67.15560797299041</v>
      </c>
    </row>
    <row r="1464" spans="1:9" x14ac:dyDescent="0.25">
      <c r="A1464" s="13"/>
      <c r="B1464" s="5">
        <f>DATE(YEAR(siječanj!B1464),MONTH(siječanj!B1464)+9,DAY(siječanj!B1464))</f>
        <v>43024</v>
      </c>
      <c r="C1464" s="9">
        <v>15.21875</v>
      </c>
      <c r="D1464">
        <v>0.90708477485470396</v>
      </c>
      <c r="E1464" s="6">
        <v>80.283773706840066</v>
      </c>
      <c r="F1464" s="10">
        <v>60.881165323390192</v>
      </c>
      <c r="G1464" s="10">
        <v>47.940198400376673</v>
      </c>
      <c r="H1464" s="10">
        <v>169.64320913195073</v>
      </c>
      <c r="I1464" s="10">
        <v>72.824188797355021</v>
      </c>
    </row>
    <row r="1465" spans="1:9" x14ac:dyDescent="0.25">
      <c r="A1465" s="13"/>
      <c r="B1465" s="5">
        <f>DATE(YEAR(siječanj!B1465),MONTH(siječanj!B1465)+9,DAY(siječanj!B1465))</f>
        <v>43024</v>
      </c>
      <c r="C1465" s="9">
        <v>15.2291666666667</v>
      </c>
      <c r="D1465">
        <v>0.90708477485470396</v>
      </c>
      <c r="E1465" s="6">
        <v>85.183392510673301</v>
      </c>
      <c r="F1465" s="10">
        <v>66.540702466457773</v>
      </c>
      <c r="G1465" s="10">
        <v>50.325438078412667</v>
      </c>
      <c r="H1465" s="10">
        <v>143.40898572600591</v>
      </c>
      <c r="I1465" s="10">
        <v>77.268558416903971</v>
      </c>
    </row>
    <row r="1466" spans="1:9" x14ac:dyDescent="0.25">
      <c r="A1466" s="13"/>
      <c r="B1466" s="5">
        <f>DATE(YEAR(siječanj!B1466),MONTH(siječanj!B1466)+9,DAY(siječanj!B1466))</f>
        <v>43024</v>
      </c>
      <c r="C1466" s="9">
        <v>15.2395833333333</v>
      </c>
      <c r="D1466">
        <v>0.90708477485470396</v>
      </c>
      <c r="E1466" s="6">
        <v>90.774197780237486</v>
      </c>
      <c r="F1466" s="10">
        <v>68.023415002066514</v>
      </c>
      <c r="G1466" s="10">
        <v>53.779958631453233</v>
      </c>
      <c r="H1466" s="10">
        <v>112.89665930305598</v>
      </c>
      <c r="I1466" s="10">
        <v>82.339892756103083</v>
      </c>
    </row>
    <row r="1467" spans="1:9" x14ac:dyDescent="0.25">
      <c r="A1467" s="13"/>
      <c r="B1467" s="5">
        <f>DATE(YEAR(siječanj!B1467),MONTH(siječanj!B1467)+9,DAY(siječanj!B1467))</f>
        <v>43024</v>
      </c>
      <c r="C1467" s="9">
        <v>15.25</v>
      </c>
      <c r="D1467">
        <v>0.90708477485470396</v>
      </c>
      <c r="E1467" s="6">
        <v>95.831505645360352</v>
      </c>
      <c r="F1467" s="10">
        <v>72.51071870627085</v>
      </c>
      <c r="G1467" s="10">
        <v>65.085287873889655</v>
      </c>
      <c r="H1467" s="10">
        <v>66.468234972607164</v>
      </c>
      <c r="I1467" s="10">
        <v>86.927299722308987</v>
      </c>
    </row>
    <row r="1468" spans="1:9" x14ac:dyDescent="0.25">
      <c r="A1468" s="13"/>
      <c r="B1468" s="5">
        <f>DATE(YEAR(siječanj!B1468),MONTH(siječanj!B1468)+9,DAY(siječanj!B1468))</f>
        <v>43024</v>
      </c>
      <c r="C1468" s="9">
        <v>15.2604166666667</v>
      </c>
      <c r="D1468">
        <v>0.90708477485470396</v>
      </c>
      <c r="E1468" s="6">
        <v>98.892053601980777</v>
      </c>
      <c r="F1468" s="10">
        <v>89.799693000452436</v>
      </c>
      <c r="G1468" s="10">
        <v>83.412144735676449</v>
      </c>
      <c r="H1468" s="10">
        <v>34.754202680823603</v>
      </c>
      <c r="I1468" s="10">
        <v>89.703476176472051</v>
      </c>
    </row>
    <row r="1469" spans="1:9" x14ac:dyDescent="0.25">
      <c r="A1469" s="13"/>
      <c r="B1469" s="5">
        <f>DATE(YEAR(siječanj!B1469),MONTH(siječanj!B1469)+9,DAY(siječanj!B1469))</f>
        <v>43024</v>
      </c>
      <c r="C1469" s="9">
        <v>15.2708333333333</v>
      </c>
      <c r="D1469">
        <v>0.90708477485470396</v>
      </c>
      <c r="E1469" s="6">
        <v>101.06739862288282</v>
      </c>
      <c r="F1469" s="10">
        <v>99.813676930420812</v>
      </c>
      <c r="G1469" s="10">
        <v>95.290210163253406</v>
      </c>
      <c r="H1469" s="10">
        <v>18.593694665019584</v>
      </c>
      <c r="I1469" s="10">
        <v>91.676698524988282</v>
      </c>
    </row>
    <row r="1470" spans="1:9" x14ac:dyDescent="0.25">
      <c r="A1470" s="13"/>
      <c r="B1470" s="5">
        <f>DATE(YEAR(siječanj!B1470),MONTH(siječanj!B1470)+9,DAY(siječanj!B1470))</f>
        <v>43024</v>
      </c>
      <c r="C1470" s="9">
        <v>15.28125</v>
      </c>
      <c r="D1470">
        <v>0.90708477485470396</v>
      </c>
      <c r="E1470" s="6">
        <v>102.02139754410204</v>
      </c>
      <c r="F1470" s="10">
        <v>109.65259577981413</v>
      </c>
      <c r="G1470" s="10">
        <v>103.63129804492606</v>
      </c>
      <c r="H1470" s="10">
        <v>11.960550264790193</v>
      </c>
      <c r="I1470" s="10">
        <v>92.542056421654053</v>
      </c>
    </row>
    <row r="1471" spans="1:9" x14ac:dyDescent="0.25">
      <c r="A1471" s="13"/>
      <c r="B1471" s="5">
        <f>DATE(YEAR(siječanj!B1471),MONTH(siječanj!B1471)+9,DAY(siječanj!B1471))</f>
        <v>43024</v>
      </c>
      <c r="C1471" s="9">
        <v>15.2916666666667</v>
      </c>
      <c r="D1471">
        <v>0.90708477485470396</v>
      </c>
      <c r="E1471" s="6">
        <v>99.956458983802122</v>
      </c>
      <c r="F1471" s="10">
        <v>115.90655820963475</v>
      </c>
      <c r="G1471" s="10">
        <v>109.58969411075294</v>
      </c>
      <c r="H1471" s="10">
        <v>4.7558117738961565</v>
      </c>
      <c r="I1471" s="10">
        <v>90.668982092595598</v>
      </c>
    </row>
    <row r="1472" spans="1:9" x14ac:dyDescent="0.25">
      <c r="A1472" s="13"/>
      <c r="B1472" s="5">
        <f>DATE(YEAR(siječanj!B1472),MONTH(siječanj!B1472)+9,DAY(siječanj!B1472))</f>
        <v>43024</v>
      </c>
      <c r="C1472" s="9">
        <v>15.3020833333333</v>
      </c>
      <c r="D1472">
        <v>0.90708477485470396</v>
      </c>
      <c r="E1472" s="6">
        <v>97.304334836827692</v>
      </c>
      <c r="F1472" s="10">
        <v>128.95356199513108</v>
      </c>
      <c r="G1472" s="10">
        <v>120.45694328723111</v>
      </c>
      <c r="H1472" s="10">
        <v>3.362086679379622</v>
      </c>
      <c r="I1472" s="10">
        <v>88.263280657850572</v>
      </c>
    </row>
    <row r="1473" spans="1:9" x14ac:dyDescent="0.25">
      <c r="A1473" s="13"/>
      <c r="B1473" s="5">
        <f>DATE(YEAR(siječanj!B1473),MONTH(siječanj!B1473)+9,DAY(siječanj!B1473))</f>
        <v>43024</v>
      </c>
      <c r="C1473" s="9">
        <v>15.3125</v>
      </c>
      <c r="D1473">
        <v>0.90708477485470396</v>
      </c>
      <c r="E1473" s="6">
        <v>97.102612613025357</v>
      </c>
      <c r="F1473" s="10">
        <v>135.2646062463659</v>
      </c>
      <c r="G1473" s="10">
        <v>133.08199303489491</v>
      </c>
      <c r="H1473" s="10">
        <v>3.8419317169151483</v>
      </c>
      <c r="I1473" s="10">
        <v>88.080301499889643</v>
      </c>
    </row>
    <row r="1474" spans="1:9" x14ac:dyDescent="0.25">
      <c r="A1474" s="13"/>
      <c r="B1474" s="5">
        <f>DATE(YEAR(siječanj!B1474),MONTH(siječanj!B1474)+9,DAY(siječanj!B1474))</f>
        <v>43024</v>
      </c>
      <c r="C1474" s="9">
        <v>15.3229166666667</v>
      </c>
      <c r="D1474">
        <v>0.90708477485470396</v>
      </c>
      <c r="E1474" s="6">
        <v>96.180338887670487</v>
      </c>
      <c r="F1474" s="10">
        <v>139.16382931508096</v>
      </c>
      <c r="G1474" s="10">
        <v>146.22602147912909</v>
      </c>
      <c r="H1474" s="10">
        <v>3.4776798649269769</v>
      </c>
      <c r="I1474" s="10">
        <v>87.243721045371714</v>
      </c>
    </row>
    <row r="1475" spans="1:9" x14ac:dyDescent="0.25">
      <c r="A1475" s="13"/>
      <c r="B1475" s="5">
        <f>DATE(YEAR(siječanj!B1475),MONTH(siječanj!B1475)+9,DAY(siječanj!B1475))</f>
        <v>43024</v>
      </c>
      <c r="C1475" s="9">
        <v>15.3333333333333</v>
      </c>
      <c r="D1475">
        <v>0.90708477485470396</v>
      </c>
      <c r="E1475" s="6">
        <v>97.601529405099768</v>
      </c>
      <c r="F1475" s="10">
        <v>169.22162469718174</v>
      </c>
      <c r="G1475" s="10">
        <v>153.80786645847894</v>
      </c>
      <c r="H1475" s="10">
        <v>2.3864245060442699</v>
      </c>
      <c r="I1475" s="10">
        <v>88.532861325899688</v>
      </c>
    </row>
    <row r="1476" spans="1:9" x14ac:dyDescent="0.25">
      <c r="A1476" s="13"/>
      <c r="B1476" s="5">
        <f>DATE(YEAR(siječanj!B1476),MONTH(siječanj!B1476)+9,DAY(siječanj!B1476))</f>
        <v>43024</v>
      </c>
      <c r="C1476" s="9">
        <v>15.34375</v>
      </c>
      <c r="D1476">
        <v>0.90708477485470396</v>
      </c>
      <c r="E1476" s="6">
        <v>98.456324189687507</v>
      </c>
      <c r="F1476" s="10">
        <v>170.70069396810396</v>
      </c>
      <c r="G1476" s="10">
        <v>175.8835900595115</v>
      </c>
      <c r="H1476" s="10">
        <v>2.084585853316189</v>
      </c>
      <c r="I1476" s="10">
        <v>89.308232660624441</v>
      </c>
    </row>
    <row r="1477" spans="1:9" x14ac:dyDescent="0.25">
      <c r="A1477" s="13"/>
      <c r="B1477" s="5">
        <f>DATE(YEAR(siječanj!B1477),MONTH(siječanj!B1477)+9,DAY(siječanj!B1477))</f>
        <v>43024</v>
      </c>
      <c r="C1477" s="9">
        <v>15.3541666666667</v>
      </c>
      <c r="D1477">
        <v>0.90708477485470396</v>
      </c>
      <c r="E1477" s="6">
        <v>97.865396885872116</v>
      </c>
      <c r="F1477" s="10">
        <v>199.22190138674529</v>
      </c>
      <c r="G1477" s="10">
        <v>180.80445337589595</v>
      </c>
      <c r="H1477" s="10">
        <v>2.4000422950215214</v>
      </c>
      <c r="I1477" s="10">
        <v>88.772211500287554</v>
      </c>
    </row>
    <row r="1478" spans="1:9" x14ac:dyDescent="0.25">
      <c r="A1478" s="13"/>
      <c r="B1478" s="5">
        <f>DATE(YEAR(siječanj!B1478),MONTH(siječanj!B1478)+9,DAY(siječanj!B1478))</f>
        <v>43024</v>
      </c>
      <c r="C1478" s="9">
        <v>15.3645833333333</v>
      </c>
      <c r="D1478">
        <v>0.90708477485470396</v>
      </c>
      <c r="E1478" s="6">
        <v>98.118360784546383</v>
      </c>
      <c r="F1478" s="10">
        <v>186.30826353353072</v>
      </c>
      <c r="G1478" s="10">
        <v>181.16084561493471</v>
      </c>
      <c r="H1478" s="10">
        <v>1.7867977327089848</v>
      </c>
      <c r="I1478" s="10">
        <v>89.001671201362868</v>
      </c>
    </row>
    <row r="1479" spans="1:9" x14ac:dyDescent="0.25">
      <c r="A1479" s="13"/>
      <c r="B1479" s="5">
        <f>DATE(YEAR(siječanj!B1479),MONTH(siječanj!B1479)+9,DAY(siječanj!B1479))</f>
        <v>43024</v>
      </c>
      <c r="C1479" s="9">
        <v>15.375</v>
      </c>
      <c r="D1479">
        <v>0.90708477485470396</v>
      </c>
      <c r="E1479" s="6">
        <v>98.4378438785036</v>
      </c>
      <c r="F1479" s="10">
        <v>205.02584247193698</v>
      </c>
      <c r="G1479" s="10">
        <v>186.54652953205684</v>
      </c>
      <c r="H1479" s="10">
        <v>1.4284586574859073</v>
      </c>
      <c r="I1479" s="10">
        <v>89.291469451714931</v>
      </c>
    </row>
    <row r="1480" spans="1:9" x14ac:dyDescent="0.25">
      <c r="A1480" s="13"/>
      <c r="B1480" s="5">
        <f>DATE(YEAR(siječanj!B1480),MONTH(siječanj!B1480)+9,DAY(siječanj!B1480))</f>
        <v>43024</v>
      </c>
      <c r="C1480" s="9">
        <v>15.3854166666667</v>
      </c>
      <c r="D1480">
        <v>0.90708477485470396</v>
      </c>
      <c r="E1480" s="6">
        <v>99.511903287547597</v>
      </c>
      <c r="F1480" s="10">
        <v>192.23837620544606</v>
      </c>
      <c r="G1480" s="10">
        <v>182.36405750997616</v>
      </c>
      <c r="H1480" s="10">
        <v>1.4145898355302997</v>
      </c>
      <c r="I1480" s="10">
        <v>90.26573238894818</v>
      </c>
    </row>
    <row r="1481" spans="1:9" x14ac:dyDescent="0.25">
      <c r="A1481" s="13"/>
      <c r="B1481" s="5">
        <f>DATE(YEAR(siječanj!B1481),MONTH(siječanj!B1481)+9,DAY(siječanj!B1481))</f>
        <v>43024</v>
      </c>
      <c r="C1481" s="9">
        <v>15.3958333333333</v>
      </c>
      <c r="D1481">
        <v>0.90708477485470396</v>
      </c>
      <c r="E1481" s="6">
        <v>98.936394438847231</v>
      </c>
      <c r="F1481" s="10">
        <v>189.96347203607965</v>
      </c>
      <c r="G1481" s="10">
        <v>184.51810273068537</v>
      </c>
      <c r="H1481" s="10">
        <v>1.5738757610195755</v>
      </c>
      <c r="I1481" s="10">
        <v>89.743697074497931</v>
      </c>
    </row>
    <row r="1482" spans="1:9" x14ac:dyDescent="0.25">
      <c r="A1482" s="13"/>
      <c r="B1482" s="5">
        <f>DATE(YEAR(siječanj!B1482),MONTH(siječanj!B1482)+9,DAY(siječanj!B1482))</f>
        <v>43024</v>
      </c>
      <c r="C1482" s="9">
        <v>15.40625</v>
      </c>
      <c r="D1482">
        <v>0.90708477485470396</v>
      </c>
      <c r="E1482" s="6">
        <v>98.764783609298888</v>
      </c>
      <c r="F1482" s="10">
        <v>176.961734511716</v>
      </c>
      <c r="G1482" s="10">
        <v>190.52095017837183</v>
      </c>
      <c r="H1482" s="10">
        <v>1.4902697776504985</v>
      </c>
      <c r="I1482" s="10">
        <v>89.588031503814435</v>
      </c>
    </row>
    <row r="1483" spans="1:9" x14ac:dyDescent="0.25">
      <c r="A1483" s="13"/>
      <c r="B1483" s="5">
        <f>DATE(YEAR(siječanj!B1483),MONTH(siječanj!B1483)+9,DAY(siječanj!B1483))</f>
        <v>43024</v>
      </c>
      <c r="C1483" s="9">
        <v>15.4166666666667</v>
      </c>
      <c r="D1483">
        <v>0.90708477485470396</v>
      </c>
      <c r="E1483" s="6">
        <v>99.552560964650155</v>
      </c>
      <c r="F1483" s="10">
        <v>176.68402074919751</v>
      </c>
      <c r="G1483" s="10">
        <v>190.31945273742255</v>
      </c>
      <c r="H1483" s="10">
        <v>1.2858579239404837</v>
      </c>
      <c r="I1483" s="10">
        <v>90.302612348828873</v>
      </c>
    </row>
    <row r="1484" spans="1:9" x14ac:dyDescent="0.25">
      <c r="A1484" s="13"/>
      <c r="B1484" s="5">
        <f>DATE(YEAR(siječanj!B1484),MONTH(siječanj!B1484)+9,DAY(siječanj!B1484))</f>
        <v>43024</v>
      </c>
      <c r="C1484" s="9">
        <v>15.4270833333333</v>
      </c>
      <c r="D1484">
        <v>0.90708477485470396</v>
      </c>
      <c r="E1484" s="6">
        <v>99.595053770398181</v>
      </c>
      <c r="F1484" s="10">
        <v>194.7918318076494</v>
      </c>
      <c r="G1484" s="10">
        <v>186.09736065706943</v>
      </c>
      <c r="H1484" s="10">
        <v>1.3180801569949114</v>
      </c>
      <c r="I1484" s="10">
        <v>90.341156925963773</v>
      </c>
    </row>
    <row r="1485" spans="1:9" x14ac:dyDescent="0.25">
      <c r="A1485" s="13"/>
      <c r="B1485" s="5">
        <f>DATE(YEAR(siječanj!B1485),MONTH(siječanj!B1485)+9,DAY(siječanj!B1485))</f>
        <v>43024</v>
      </c>
      <c r="C1485" s="9">
        <v>15.4375</v>
      </c>
      <c r="D1485">
        <v>0.90708477485470396</v>
      </c>
      <c r="E1485" s="6">
        <v>99.649579620872004</v>
      </c>
      <c r="F1485" s="10">
        <v>187.94483085629196</v>
      </c>
      <c r="G1485" s="10">
        <v>183.21088117205153</v>
      </c>
      <c r="H1485" s="10">
        <v>1.3590055333865929</v>
      </c>
      <c r="I1485" s="10">
        <v>90.390616494764572</v>
      </c>
    </row>
    <row r="1486" spans="1:9" x14ac:dyDescent="0.25">
      <c r="A1486" s="13"/>
      <c r="B1486" s="5">
        <f>DATE(YEAR(siječanj!B1486),MONTH(siječanj!B1486)+9,DAY(siječanj!B1486))</f>
        <v>43024</v>
      </c>
      <c r="C1486" s="9">
        <v>15.4479166666667</v>
      </c>
      <c r="D1486">
        <v>0.90708477485470396</v>
      </c>
      <c r="E1486" s="6">
        <v>101.39501225976264</v>
      </c>
      <c r="F1486" s="10">
        <v>175.56500943549639</v>
      </c>
      <c r="G1486" s="10">
        <v>182.48520114619049</v>
      </c>
      <c r="H1486" s="10">
        <v>1.4566543615727665</v>
      </c>
      <c r="I1486" s="10">
        <v>91.973871867036735</v>
      </c>
    </row>
    <row r="1487" spans="1:9" x14ac:dyDescent="0.25">
      <c r="A1487" s="13"/>
      <c r="B1487" s="5">
        <f>DATE(YEAR(siječanj!B1487),MONTH(siječanj!B1487)+9,DAY(siječanj!B1487))</f>
        <v>43024</v>
      </c>
      <c r="C1487" s="9">
        <v>15.4583333333333</v>
      </c>
      <c r="D1487">
        <v>0.90708477485470396</v>
      </c>
      <c r="E1487" s="6">
        <v>102.01088500618259</v>
      </c>
      <c r="F1487" s="10">
        <v>173.67384243981752</v>
      </c>
      <c r="G1487" s="10">
        <v>183.30440694358126</v>
      </c>
      <c r="H1487" s="10">
        <v>1.3936060788813784</v>
      </c>
      <c r="I1487" s="10">
        <v>92.532520658562234</v>
      </c>
    </row>
    <row r="1488" spans="1:9" x14ac:dyDescent="0.25">
      <c r="A1488" s="13"/>
      <c r="B1488" s="5">
        <f>DATE(YEAR(siječanj!B1488),MONTH(siječanj!B1488)+9,DAY(siječanj!B1488))</f>
        <v>43024</v>
      </c>
      <c r="C1488" s="9">
        <v>15.46875</v>
      </c>
      <c r="D1488">
        <v>0.90708477485470396</v>
      </c>
      <c r="E1488" s="6">
        <v>102.98509713994596</v>
      </c>
      <c r="F1488" s="10">
        <v>168.72971983662961</v>
      </c>
      <c r="G1488" s="10">
        <v>177.09484614838627</v>
      </c>
      <c r="H1488" s="10">
        <v>1.3449456863359026</v>
      </c>
      <c r="I1488" s="10">
        <v>93.416213652577696</v>
      </c>
    </row>
    <row r="1489" spans="1:9" x14ac:dyDescent="0.25">
      <c r="A1489" s="13"/>
      <c r="B1489" s="5">
        <f>DATE(YEAR(siječanj!B1489),MONTH(siječanj!B1489)+9,DAY(siječanj!B1489))</f>
        <v>43024</v>
      </c>
      <c r="C1489" s="9">
        <v>15.4791666666667</v>
      </c>
      <c r="D1489">
        <v>0.90708477485470396</v>
      </c>
      <c r="E1489" s="6">
        <v>103.5206629100428</v>
      </c>
      <c r="F1489" s="10">
        <v>165.4579759643153</v>
      </c>
      <c r="G1489" s="10">
        <v>174.23380522454434</v>
      </c>
      <c r="H1489" s="10">
        <v>1.2684196330615647</v>
      </c>
      <c r="I1489" s="10">
        <v>93.90201720856588</v>
      </c>
    </row>
    <row r="1490" spans="1:9" x14ac:dyDescent="0.25">
      <c r="A1490" s="13"/>
      <c r="B1490" s="5">
        <f>DATE(YEAR(siječanj!B1490),MONTH(siječanj!B1490)+9,DAY(siječanj!B1490))</f>
        <v>43024</v>
      </c>
      <c r="C1490" s="9">
        <v>15.4895833333333</v>
      </c>
      <c r="D1490">
        <v>0.90708477485470396</v>
      </c>
      <c r="E1490" s="6">
        <v>103.3627326717597</v>
      </c>
      <c r="F1490" s="10">
        <v>161.80121636888001</v>
      </c>
      <c r="G1490" s="10">
        <v>169.05809960412103</v>
      </c>
      <c r="H1490" s="10">
        <v>1.2777028526037835</v>
      </c>
      <c r="I1490" s="10">
        <v>93.758761093930104</v>
      </c>
    </row>
    <row r="1491" spans="1:9" x14ac:dyDescent="0.25">
      <c r="A1491" s="13"/>
      <c r="B1491" s="5">
        <f>DATE(YEAR(siječanj!B1491),MONTH(siječanj!B1491)+9,DAY(siječanj!B1491))</f>
        <v>43024</v>
      </c>
      <c r="C1491" s="9">
        <v>15.5</v>
      </c>
      <c r="D1491">
        <v>0.90708477485470396</v>
      </c>
      <c r="E1491" s="6">
        <v>101.79815995049064</v>
      </c>
      <c r="F1491" s="10">
        <v>159.40351133402356</v>
      </c>
      <c r="G1491" s="10">
        <v>168.88461662904629</v>
      </c>
      <c r="H1491" s="10">
        <v>1.3876803004082425</v>
      </c>
      <c r="I1491" s="10">
        <v>92.339560999313946</v>
      </c>
    </row>
    <row r="1492" spans="1:9" x14ac:dyDescent="0.25">
      <c r="A1492" s="13"/>
      <c r="B1492" s="5">
        <f>DATE(YEAR(siječanj!B1492),MONTH(siječanj!B1492)+9,DAY(siječanj!B1492))</f>
        <v>43024</v>
      </c>
      <c r="C1492" s="9">
        <v>15.5104166666667</v>
      </c>
      <c r="D1492">
        <v>0.90708477485470396</v>
      </c>
      <c r="E1492" s="6">
        <v>100.90784168051646</v>
      </c>
      <c r="F1492" s="10">
        <v>157.95018940341623</v>
      </c>
      <c r="G1492" s="10">
        <v>172.27453124884519</v>
      </c>
      <c r="H1492" s="10">
        <v>1.5148750100549011</v>
      </c>
      <c r="I1492" s="10">
        <v>91.531966851845382</v>
      </c>
    </row>
    <row r="1493" spans="1:9" x14ac:dyDescent="0.25">
      <c r="A1493" s="13"/>
      <c r="B1493" s="5">
        <f>DATE(YEAR(siječanj!B1493),MONTH(siječanj!B1493)+9,DAY(siječanj!B1493))</f>
        <v>43024</v>
      </c>
      <c r="C1493" s="9">
        <v>15.5208333333333</v>
      </c>
      <c r="D1493">
        <v>0.90708477485470396</v>
      </c>
      <c r="E1493" s="6">
        <v>100.92918534818618</v>
      </c>
      <c r="F1493" s="10">
        <v>154.91258039710053</v>
      </c>
      <c r="G1493" s="10">
        <v>173.0560479149693</v>
      </c>
      <c r="H1493" s="10">
        <v>1.6001922182286252</v>
      </c>
      <c r="I1493" s="10">
        <v>91.551327367828151</v>
      </c>
    </row>
    <row r="1494" spans="1:9" x14ac:dyDescent="0.25">
      <c r="A1494" s="13"/>
      <c r="B1494" s="5">
        <f>DATE(YEAR(siječanj!B1494),MONTH(siječanj!B1494)+9,DAY(siječanj!B1494))</f>
        <v>43024</v>
      </c>
      <c r="C1494" s="9">
        <v>15.53125</v>
      </c>
      <c r="D1494">
        <v>0.90708477485470396</v>
      </c>
      <c r="E1494" s="6">
        <v>100.08564648245651</v>
      </c>
      <c r="F1494" s="10">
        <v>153.18410581083356</v>
      </c>
      <c r="G1494" s="10">
        <v>172.54289805406992</v>
      </c>
      <c r="H1494" s="10">
        <v>1.7271368950283159</v>
      </c>
      <c r="I1494" s="10">
        <v>90.786166105726551</v>
      </c>
    </row>
    <row r="1495" spans="1:9" x14ac:dyDescent="0.25">
      <c r="A1495" s="13"/>
      <c r="B1495" s="5">
        <f>DATE(YEAR(siječanj!B1495),MONTH(siječanj!B1495)+9,DAY(siječanj!B1495))</f>
        <v>43024</v>
      </c>
      <c r="C1495" s="9">
        <v>15.5416666666667</v>
      </c>
      <c r="D1495">
        <v>0.90708477485470396</v>
      </c>
      <c r="E1495" s="6">
        <v>97.953277613787293</v>
      </c>
      <c r="F1495" s="10">
        <v>153.10264337436092</v>
      </c>
      <c r="G1495" s="10">
        <v>170.09747915304416</v>
      </c>
      <c r="H1495" s="10">
        <v>1.9026799562274346</v>
      </c>
      <c r="I1495" s="10">
        <v>88.851926770582565</v>
      </c>
    </row>
    <row r="1496" spans="1:9" x14ac:dyDescent="0.25">
      <c r="A1496" s="13"/>
      <c r="B1496" s="5">
        <f>DATE(YEAR(siječanj!B1496),MONTH(siječanj!B1496)+9,DAY(siječanj!B1496))</f>
        <v>43024</v>
      </c>
      <c r="C1496" s="9">
        <v>15.5520833333333</v>
      </c>
      <c r="D1496">
        <v>0.90708477485470396</v>
      </c>
      <c r="E1496" s="6">
        <v>96.838627025001102</v>
      </c>
      <c r="F1496" s="10">
        <v>152.27547399481745</v>
      </c>
      <c r="G1496" s="10">
        <v>164.92669699587836</v>
      </c>
      <c r="H1496" s="10">
        <v>1.7988853206627939</v>
      </c>
      <c r="I1496" s="10">
        <v>87.840844192211776</v>
      </c>
    </row>
    <row r="1497" spans="1:9" x14ac:dyDescent="0.25">
      <c r="A1497" s="13"/>
      <c r="B1497" s="5">
        <f>DATE(YEAR(siječanj!B1497),MONTH(siječanj!B1497)+9,DAY(siječanj!B1497))</f>
        <v>43024</v>
      </c>
      <c r="C1497" s="9">
        <v>15.5625</v>
      </c>
      <c r="D1497">
        <v>0.90708477485470396</v>
      </c>
      <c r="E1497" s="6">
        <v>96.82886878549732</v>
      </c>
      <c r="F1497" s="10">
        <v>152.33556181019742</v>
      </c>
      <c r="G1497" s="10">
        <v>162.88962508977966</v>
      </c>
      <c r="H1497" s="10">
        <v>1.815862550971904</v>
      </c>
      <c r="I1497" s="10">
        <v>87.831992641728505</v>
      </c>
    </row>
    <row r="1498" spans="1:9" x14ac:dyDescent="0.25">
      <c r="A1498" s="13"/>
      <c r="B1498" s="5">
        <f>DATE(YEAR(siječanj!B1498),MONTH(siječanj!B1498)+9,DAY(siječanj!B1498))</f>
        <v>43024</v>
      </c>
      <c r="C1498" s="9">
        <v>15.5729166666667</v>
      </c>
      <c r="D1498">
        <v>0.90708477485470396</v>
      </c>
      <c r="E1498" s="6">
        <v>97.169478190080824</v>
      </c>
      <c r="F1498" s="10">
        <v>152.22229996555879</v>
      </c>
      <c r="G1498" s="10">
        <v>158.8205369412365</v>
      </c>
      <c r="H1498" s="10">
        <v>1.8946879063069573</v>
      </c>
      <c r="I1498" s="10">
        <v>88.140954246798529</v>
      </c>
    </row>
    <row r="1499" spans="1:9" x14ac:dyDescent="0.25">
      <c r="A1499" s="13"/>
      <c r="B1499" s="5">
        <f>DATE(YEAR(siječanj!B1499),MONTH(siječanj!B1499)+9,DAY(siječanj!B1499))</f>
        <v>43024</v>
      </c>
      <c r="C1499" s="9">
        <v>15.5833333333333</v>
      </c>
      <c r="D1499">
        <v>0.90708477485470396</v>
      </c>
      <c r="E1499" s="6">
        <v>99.701687746424014</v>
      </c>
      <c r="F1499" s="10">
        <v>149.34264191417293</v>
      </c>
      <c r="G1499" s="10">
        <v>151.50022841328382</v>
      </c>
      <c r="H1499" s="10">
        <v>1.7558856717726681</v>
      </c>
      <c r="I1499" s="10">
        <v>90.437882982099026</v>
      </c>
    </row>
    <row r="1500" spans="1:9" x14ac:dyDescent="0.25">
      <c r="A1500" s="13"/>
      <c r="B1500" s="5">
        <f>DATE(YEAR(siječanj!B1500),MONTH(siječanj!B1500)+9,DAY(siječanj!B1500))</f>
        <v>43024</v>
      </c>
      <c r="C1500" s="9">
        <v>15.59375</v>
      </c>
      <c r="D1500">
        <v>0.90708477485470396</v>
      </c>
      <c r="E1500" s="6">
        <v>101.26947020595135</v>
      </c>
      <c r="F1500" s="10">
        <v>147.16446261464142</v>
      </c>
      <c r="G1500" s="10">
        <v>142.41994802278214</v>
      </c>
      <c r="H1500" s="10">
        <v>1.9179579633085519</v>
      </c>
      <c r="I1500" s="10">
        <v>91.859994581420537</v>
      </c>
    </row>
    <row r="1501" spans="1:9" x14ac:dyDescent="0.25">
      <c r="A1501" s="13"/>
      <c r="B1501" s="5">
        <f>DATE(YEAR(siječanj!B1501),MONTH(siječanj!B1501)+9,DAY(siječanj!B1501))</f>
        <v>43024</v>
      </c>
      <c r="C1501" s="9">
        <v>15.6041666666667</v>
      </c>
      <c r="D1501">
        <v>0.90708477485470396</v>
      </c>
      <c r="E1501" s="6">
        <v>101.20916801761018</v>
      </c>
      <c r="F1501" s="10">
        <v>147.32030937379525</v>
      </c>
      <c r="G1501" s="10">
        <v>143.99438263772433</v>
      </c>
      <c r="H1501" s="10">
        <v>2.082185537985298</v>
      </c>
      <c r="I1501" s="10">
        <v>91.805295384485831</v>
      </c>
    </row>
    <row r="1502" spans="1:9" x14ac:dyDescent="0.25">
      <c r="A1502" s="13"/>
      <c r="B1502" s="5">
        <f>DATE(YEAR(siječanj!B1502),MONTH(siječanj!B1502)+9,DAY(siječanj!B1502))</f>
        <v>43024</v>
      </c>
      <c r="C1502" s="9">
        <v>15.6145833333333</v>
      </c>
      <c r="D1502">
        <v>0.90708477485470396</v>
      </c>
      <c r="E1502" s="6">
        <v>103.22907694749038</v>
      </c>
      <c r="F1502" s="10">
        <v>146.60331969307751</v>
      </c>
      <c r="G1502" s="10">
        <v>145.0713711964616</v>
      </c>
      <c r="H1502" s="10">
        <v>2.3931713923868476</v>
      </c>
      <c r="I1502" s="10">
        <v>93.637524021373224</v>
      </c>
    </row>
    <row r="1503" spans="1:9" x14ac:dyDescent="0.25">
      <c r="A1503" s="13"/>
      <c r="B1503" s="5">
        <f>DATE(YEAR(siječanj!B1503),MONTH(siječanj!B1503)+9,DAY(siječanj!B1503))</f>
        <v>43024</v>
      </c>
      <c r="C1503" s="9">
        <v>15.625</v>
      </c>
      <c r="D1503">
        <v>0.90708477485470396</v>
      </c>
      <c r="E1503" s="6">
        <v>103.88497018735123</v>
      </c>
      <c r="F1503" s="10">
        <v>144.98431138306836</v>
      </c>
      <c r="G1503" s="10">
        <v>140.43167408734237</v>
      </c>
      <c r="H1503" s="10">
        <v>2.3207018720217145</v>
      </c>
      <c r="I1503" s="10">
        <v>94.232474793181126</v>
      </c>
    </row>
    <row r="1504" spans="1:9" x14ac:dyDescent="0.25">
      <c r="A1504" s="13"/>
      <c r="B1504" s="5">
        <f>DATE(YEAR(siječanj!B1504),MONTH(siječanj!B1504)+9,DAY(siječanj!B1504))</f>
        <v>43024</v>
      </c>
      <c r="C1504" s="9">
        <v>15.6354166666667</v>
      </c>
      <c r="D1504">
        <v>0.90708477485470396</v>
      </c>
      <c r="E1504" s="6">
        <v>104.74068005501694</v>
      </c>
      <c r="F1504" s="10">
        <v>144.29143778994003</v>
      </c>
      <c r="G1504" s="10">
        <v>137.62981888047898</v>
      </c>
      <c r="H1504" s="10">
        <v>2.243453723885334</v>
      </c>
      <c r="I1504" s="10">
        <v>95.008676185833622</v>
      </c>
    </row>
    <row r="1505" spans="1:9" x14ac:dyDescent="0.25">
      <c r="A1505" s="13"/>
      <c r="B1505" s="5">
        <f>DATE(YEAR(siječanj!B1505),MONTH(siječanj!B1505)+9,DAY(siječanj!B1505))</f>
        <v>43024</v>
      </c>
      <c r="C1505" s="9">
        <v>15.6458333333333</v>
      </c>
      <c r="D1505">
        <v>0.90708477485470396</v>
      </c>
      <c r="E1505" s="6">
        <v>106.49953325071901</v>
      </c>
      <c r="F1505" s="10">
        <v>140.15952674032189</v>
      </c>
      <c r="G1505" s="10">
        <v>141.85652996256999</v>
      </c>
      <c r="H1505" s="10">
        <v>2.0142616147780386</v>
      </c>
      <c r="I1505" s="10">
        <v>96.604105140859517</v>
      </c>
    </row>
    <row r="1506" spans="1:9" x14ac:dyDescent="0.25">
      <c r="A1506" s="13"/>
      <c r="B1506" s="5">
        <f>DATE(YEAR(siječanj!B1506),MONTH(siječanj!B1506)+9,DAY(siječanj!B1506))</f>
        <v>43024</v>
      </c>
      <c r="C1506" s="9">
        <v>15.65625</v>
      </c>
      <c r="D1506">
        <v>0.90708477485470396</v>
      </c>
      <c r="E1506" s="6">
        <v>106.30972894188427</v>
      </c>
      <c r="F1506" s="10">
        <v>138.76418442132658</v>
      </c>
      <c r="G1506" s="10">
        <v>140.02510979473391</v>
      </c>
      <c r="H1506" s="10">
        <v>2.1564993006296653</v>
      </c>
      <c r="I1506" s="10">
        <v>96.431936542113704</v>
      </c>
    </row>
    <row r="1507" spans="1:9" x14ac:dyDescent="0.25">
      <c r="A1507" s="13"/>
      <c r="B1507" s="5">
        <f>DATE(YEAR(siječanj!B1507),MONTH(siječanj!B1507)+9,DAY(siječanj!B1507))</f>
        <v>43024</v>
      </c>
      <c r="C1507" s="9">
        <v>15.6666666666667</v>
      </c>
      <c r="D1507">
        <v>0.90708477485470396</v>
      </c>
      <c r="E1507" s="6">
        <v>106.41542699237594</v>
      </c>
      <c r="F1507" s="10">
        <v>139.15092358098792</v>
      </c>
      <c r="G1507" s="10">
        <v>133.69307534721278</v>
      </c>
      <c r="H1507" s="10">
        <v>2.1547790746425273</v>
      </c>
      <c r="I1507" s="10">
        <v>96.527813634446517</v>
      </c>
    </row>
    <row r="1508" spans="1:9" x14ac:dyDescent="0.25">
      <c r="A1508" s="13"/>
      <c r="B1508" s="5">
        <f>DATE(YEAR(siječanj!B1508),MONTH(siječanj!B1508)+9,DAY(siječanj!B1508))</f>
        <v>43024</v>
      </c>
      <c r="C1508" s="9">
        <v>15.6770833333333</v>
      </c>
      <c r="D1508">
        <v>0.90708477485470396</v>
      </c>
      <c r="E1508" s="6">
        <v>107.09419830168366</v>
      </c>
      <c r="F1508" s="10">
        <v>136.51223402188285</v>
      </c>
      <c r="G1508" s="10">
        <v>135.73364856078669</v>
      </c>
      <c r="H1508" s="10">
        <v>2.0839527701476661</v>
      </c>
      <c r="I1508" s="10">
        <v>97.143516754727742</v>
      </c>
    </row>
    <row r="1509" spans="1:9" x14ac:dyDescent="0.25">
      <c r="A1509" s="13"/>
      <c r="B1509" s="5">
        <f>DATE(YEAR(siječanj!B1509),MONTH(siječanj!B1509)+9,DAY(siječanj!B1509))</f>
        <v>43024</v>
      </c>
      <c r="C1509" s="9">
        <v>15.6875</v>
      </c>
      <c r="D1509">
        <v>0.90708477485470396</v>
      </c>
      <c r="E1509" s="6">
        <v>109.65448264655853</v>
      </c>
      <c r="F1509" s="10">
        <v>133.49155076559043</v>
      </c>
      <c r="G1509" s="10">
        <v>135.59158521331869</v>
      </c>
      <c r="H1509" s="10">
        <v>1.9746334087964261</v>
      </c>
      <c r="I1509" s="10">
        <v>99.465911703262591</v>
      </c>
    </row>
    <row r="1510" spans="1:9" x14ac:dyDescent="0.25">
      <c r="A1510" s="13"/>
      <c r="B1510" s="5">
        <f>DATE(YEAR(siječanj!B1510),MONTH(siječanj!B1510)+9,DAY(siječanj!B1510))</f>
        <v>43024</v>
      </c>
      <c r="C1510" s="9">
        <v>15.6979166666667</v>
      </c>
      <c r="D1510">
        <v>0.90708477485470396</v>
      </c>
      <c r="E1510" s="6">
        <v>110.72832072856741</v>
      </c>
      <c r="F1510" s="10">
        <v>133.3051791397121</v>
      </c>
      <c r="G1510" s="10">
        <v>133.70888731586811</v>
      </c>
      <c r="H1510" s="10">
        <v>2.4862226165829777</v>
      </c>
      <c r="I1510" s="10">
        <v>100.43997387811201</v>
      </c>
    </row>
    <row r="1511" spans="1:9" x14ac:dyDescent="0.25">
      <c r="A1511" s="13"/>
      <c r="B1511" s="5">
        <f>DATE(YEAR(siječanj!B1511),MONTH(siječanj!B1511)+9,DAY(siječanj!B1511))</f>
        <v>43024</v>
      </c>
      <c r="C1511" s="9">
        <v>15.7083333333333</v>
      </c>
      <c r="D1511">
        <v>0.90708477485470396</v>
      </c>
      <c r="E1511" s="6">
        <v>112.3042446484944</v>
      </c>
      <c r="F1511" s="10">
        <v>132.28140973882276</v>
      </c>
      <c r="G1511" s="10">
        <v>132.03874762588757</v>
      </c>
      <c r="H1511" s="10">
        <v>7.5585039652803809</v>
      </c>
      <c r="I1511" s="10">
        <v>101.86947047220714</v>
      </c>
    </row>
    <row r="1512" spans="1:9" x14ac:dyDescent="0.25">
      <c r="A1512" s="13"/>
      <c r="B1512" s="5">
        <f>DATE(YEAR(siječanj!B1512),MONTH(siječanj!B1512)+9,DAY(siječanj!B1512))</f>
        <v>43024</v>
      </c>
      <c r="C1512" s="9">
        <v>15.71875</v>
      </c>
      <c r="D1512">
        <v>0.90708477485470396</v>
      </c>
      <c r="E1512" s="6">
        <v>115.45921587928804</v>
      </c>
      <c r="F1512" s="10">
        <v>132.24202320188712</v>
      </c>
      <c r="G1512" s="10">
        <v>132.16942170887944</v>
      </c>
      <c r="H1512" s="10">
        <v>20.800988638576442</v>
      </c>
      <c r="I1512" s="10">
        <v>104.73129684076466</v>
      </c>
    </row>
    <row r="1513" spans="1:9" x14ac:dyDescent="0.25">
      <c r="A1513" s="13"/>
      <c r="B1513" s="5">
        <f>DATE(YEAR(siječanj!B1513),MONTH(siječanj!B1513)+9,DAY(siječanj!B1513))</f>
        <v>43024</v>
      </c>
      <c r="C1513" s="9">
        <v>15.7291666666667</v>
      </c>
      <c r="D1513">
        <v>0.90708477485470396</v>
      </c>
      <c r="E1513" s="6">
        <v>119.61726902320693</v>
      </c>
      <c r="F1513" s="10">
        <v>132.11497787291742</v>
      </c>
      <c r="G1513" s="10">
        <v>134.85106268837785</v>
      </c>
      <c r="H1513" s="10">
        <v>33.532344164524375</v>
      </c>
      <c r="I1513" s="10">
        <v>108.50300354065021</v>
      </c>
    </row>
    <row r="1514" spans="1:9" x14ac:dyDescent="0.25">
      <c r="A1514" s="13"/>
      <c r="B1514" s="5">
        <f>DATE(YEAR(siječanj!B1514),MONTH(siječanj!B1514)+9,DAY(siječanj!B1514))</f>
        <v>43024</v>
      </c>
      <c r="C1514" s="9">
        <v>15.7395833333333</v>
      </c>
      <c r="D1514">
        <v>0.90708477485470396</v>
      </c>
      <c r="E1514" s="6">
        <v>124.13224228245025</v>
      </c>
      <c r="F1514" s="10">
        <v>132.43762924122834</v>
      </c>
      <c r="G1514" s="10">
        <v>136.41250160372087</v>
      </c>
      <c r="H1514" s="10">
        <v>49.640344282333771</v>
      </c>
      <c r="I1514" s="10">
        <v>112.59846704298594</v>
      </c>
    </row>
    <row r="1515" spans="1:9" x14ac:dyDescent="0.25">
      <c r="A1515" s="13"/>
      <c r="B1515" s="5">
        <f>DATE(YEAR(siječanj!B1515),MONTH(siječanj!B1515)+9,DAY(siječanj!B1515))</f>
        <v>43024</v>
      </c>
      <c r="C1515" s="9">
        <v>15.75</v>
      </c>
      <c r="D1515">
        <v>0.90708477485470396</v>
      </c>
      <c r="E1515" s="6">
        <v>128.93938707801604</v>
      </c>
      <c r="F1515" s="10">
        <v>133.1749354331628</v>
      </c>
      <c r="G1515" s="10">
        <v>139.17222895084785</v>
      </c>
      <c r="H1515" s="10">
        <v>67.407170321117121</v>
      </c>
      <c r="I1515" s="10">
        <v>116.9589548975657</v>
      </c>
    </row>
    <row r="1516" spans="1:9" x14ac:dyDescent="0.25">
      <c r="A1516" s="13"/>
      <c r="B1516" s="5">
        <f>DATE(YEAR(siječanj!B1516),MONTH(siječanj!B1516)+9,DAY(siječanj!B1516))</f>
        <v>43024</v>
      </c>
      <c r="C1516" s="9">
        <v>15.7604166666667</v>
      </c>
      <c r="D1516">
        <v>0.90708477485470396</v>
      </c>
      <c r="E1516" s="6">
        <v>133.28452310148575</v>
      </c>
      <c r="F1516" s="10">
        <v>131.39167560487152</v>
      </c>
      <c r="G1516" s="10">
        <v>138.71823275834598</v>
      </c>
      <c r="H1516" s="10">
        <v>82.839791714011113</v>
      </c>
      <c r="I1516" s="10">
        <v>120.90036162912779</v>
      </c>
    </row>
    <row r="1517" spans="1:9" x14ac:dyDescent="0.25">
      <c r="A1517" s="13"/>
      <c r="B1517" s="5">
        <f>DATE(YEAR(siječanj!B1517),MONTH(siječanj!B1517)+9,DAY(siječanj!B1517))</f>
        <v>43024</v>
      </c>
      <c r="C1517" s="9">
        <v>15.7708333333333</v>
      </c>
      <c r="D1517">
        <v>0.90708477485470396</v>
      </c>
      <c r="E1517" s="6">
        <v>138.2145053940435</v>
      </c>
      <c r="F1517" s="10">
        <v>129.6931246865359</v>
      </c>
      <c r="G1517" s="10">
        <v>139.18044540580408</v>
      </c>
      <c r="H1517" s="10">
        <v>100.48046618018535</v>
      </c>
      <c r="I1517" s="10">
        <v>125.37227350701021</v>
      </c>
    </row>
    <row r="1518" spans="1:9" x14ac:dyDescent="0.25">
      <c r="A1518" s="13"/>
      <c r="B1518" s="5">
        <f>DATE(YEAR(siječanj!B1518),MONTH(siječanj!B1518)+9,DAY(siječanj!B1518))</f>
        <v>43024</v>
      </c>
      <c r="C1518" s="9">
        <v>15.78125</v>
      </c>
      <c r="D1518">
        <v>0.90708477485470396</v>
      </c>
      <c r="E1518" s="6">
        <v>143.89300083192308</v>
      </c>
      <c r="F1518" s="10">
        <v>128.75756718057031</v>
      </c>
      <c r="G1518" s="10">
        <v>139.41893492138308</v>
      </c>
      <c r="H1518" s="10">
        <v>127.45838428575689</v>
      </c>
      <c r="I1518" s="10">
        <v>130.52315026279268</v>
      </c>
    </row>
    <row r="1519" spans="1:9" x14ac:dyDescent="0.25">
      <c r="A1519" s="13"/>
      <c r="B1519" s="5">
        <f>DATE(YEAR(siječanj!B1519),MONTH(siječanj!B1519)+9,DAY(siječanj!B1519))</f>
        <v>43024</v>
      </c>
      <c r="C1519" s="9">
        <v>15.7916666666667</v>
      </c>
      <c r="D1519">
        <v>0.90708477485470396</v>
      </c>
      <c r="E1519" s="6">
        <v>149.50187154854251</v>
      </c>
      <c r="F1519" s="10">
        <v>126.80988349034283</v>
      </c>
      <c r="G1519" s="10">
        <v>138.79105114047124</v>
      </c>
      <c r="H1519" s="10">
        <v>151.1638874921853</v>
      </c>
      <c r="I1519" s="10">
        <v>135.61087149396656</v>
      </c>
    </row>
    <row r="1520" spans="1:9" x14ac:dyDescent="0.25">
      <c r="A1520" s="13"/>
      <c r="B1520" s="5">
        <f>DATE(YEAR(siječanj!B1520),MONTH(siječanj!B1520)+9,DAY(siječanj!B1520))</f>
        <v>43024</v>
      </c>
      <c r="C1520" s="9">
        <v>15.8020833333333</v>
      </c>
      <c r="D1520">
        <v>0.90708477485470396</v>
      </c>
      <c r="E1520" s="6">
        <v>155.89446129653732</v>
      </c>
      <c r="F1520" s="10">
        <v>123.51153055944341</v>
      </c>
      <c r="G1520" s="10">
        <v>139.02014641574195</v>
      </c>
      <c r="H1520" s="10">
        <v>183.68218144031366</v>
      </c>
      <c r="I1520" s="10">
        <v>141.40949232626491</v>
      </c>
    </row>
    <row r="1521" spans="1:9" x14ac:dyDescent="0.25">
      <c r="A1521" s="13"/>
      <c r="B1521" s="5">
        <f>DATE(YEAR(siječanj!B1521),MONTH(siječanj!B1521)+9,DAY(siječanj!B1521))</f>
        <v>43024</v>
      </c>
      <c r="C1521" s="9">
        <v>15.8125</v>
      </c>
      <c r="D1521">
        <v>0.90708477485470396</v>
      </c>
      <c r="E1521" s="6">
        <v>158.18708284861154</v>
      </c>
      <c r="F1521" s="10">
        <v>120.87364660672122</v>
      </c>
      <c r="G1521" s="10">
        <v>137.25592010406396</v>
      </c>
      <c r="H1521" s="10">
        <v>199.43654710094853</v>
      </c>
      <c r="I1521" s="10">
        <v>143.4890944306552</v>
      </c>
    </row>
    <row r="1522" spans="1:9" x14ac:dyDescent="0.25">
      <c r="A1522" s="13"/>
      <c r="B1522" s="5">
        <f>DATE(YEAR(siječanj!B1522),MONTH(siječanj!B1522)+9,DAY(siječanj!B1522))</f>
        <v>43024</v>
      </c>
      <c r="C1522" s="9">
        <v>15.8229166666667</v>
      </c>
      <c r="D1522">
        <v>0.90708477485470396</v>
      </c>
      <c r="E1522" s="6">
        <v>158.18042715759117</v>
      </c>
      <c r="F1522" s="10">
        <v>116.20864857921974</v>
      </c>
      <c r="G1522" s="10">
        <v>132.49737884441791</v>
      </c>
      <c r="H1522" s="10">
        <v>217.39023468784754</v>
      </c>
      <c r="I1522" s="10">
        <v>143.48305715466449</v>
      </c>
    </row>
    <row r="1523" spans="1:9" x14ac:dyDescent="0.25">
      <c r="A1523" s="13"/>
      <c r="B1523" s="5">
        <f>DATE(YEAR(siječanj!B1523),MONTH(siječanj!B1523)+9,DAY(siječanj!B1523))</f>
        <v>43024</v>
      </c>
      <c r="C1523" s="9">
        <v>15.8333333333333</v>
      </c>
      <c r="D1523">
        <v>0.90708477485470396</v>
      </c>
      <c r="E1523" s="6">
        <v>158.08854467808129</v>
      </c>
      <c r="F1523" s="10">
        <v>110.97283634556845</v>
      </c>
      <c r="G1523" s="10">
        <v>123.39718426689173</v>
      </c>
      <c r="H1523" s="10">
        <v>223.33299639208067</v>
      </c>
      <c r="I1523" s="10">
        <v>143.39971195642516</v>
      </c>
    </row>
    <row r="1524" spans="1:9" x14ac:dyDescent="0.25">
      <c r="A1524" s="13"/>
      <c r="B1524" s="5">
        <f>DATE(YEAR(siječanj!B1524),MONTH(siječanj!B1524)+9,DAY(siječanj!B1524))</f>
        <v>43024</v>
      </c>
      <c r="C1524" s="9">
        <v>15.84375</v>
      </c>
      <c r="D1524">
        <v>0.90708477485470396</v>
      </c>
      <c r="E1524" s="6">
        <v>156.85453926748812</v>
      </c>
      <c r="F1524" s="10">
        <v>93.725569215664095</v>
      </c>
      <c r="G1524" s="10">
        <v>106.00463167511717</v>
      </c>
      <c r="H1524" s="10">
        <v>223.8755506677671</v>
      </c>
      <c r="I1524" s="10">
        <v>142.28036443638777</v>
      </c>
    </row>
    <row r="1525" spans="1:9" x14ac:dyDescent="0.25">
      <c r="A1525" s="13"/>
      <c r="B1525" s="5">
        <f>DATE(YEAR(siječanj!B1525),MONTH(siječanj!B1525)+9,DAY(siječanj!B1525))</f>
        <v>43024</v>
      </c>
      <c r="C1525" s="9">
        <v>15.8541666666667</v>
      </c>
      <c r="D1525">
        <v>0.90708477485470396</v>
      </c>
      <c r="E1525" s="6">
        <v>156.45449611023935</v>
      </c>
      <c r="F1525" s="10">
        <v>87.2941088541521</v>
      </c>
      <c r="G1525" s="10">
        <v>99.97535216024346</v>
      </c>
      <c r="H1525" s="10">
        <v>223.97144726576175</v>
      </c>
      <c r="I1525" s="10">
        <v>141.91749137916261</v>
      </c>
    </row>
    <row r="1526" spans="1:9" x14ac:dyDescent="0.25">
      <c r="A1526" s="13"/>
      <c r="B1526" s="5">
        <f>DATE(YEAR(siječanj!B1526),MONTH(siječanj!B1526)+9,DAY(siječanj!B1526))</f>
        <v>43024</v>
      </c>
      <c r="C1526" s="9">
        <v>15.8645833333333</v>
      </c>
      <c r="D1526">
        <v>0.90708477485470396</v>
      </c>
      <c r="E1526" s="6">
        <v>155.63859136396695</v>
      </c>
      <c r="F1526" s="10">
        <v>84.066729444780748</v>
      </c>
      <c r="G1526" s="10">
        <v>95.92974360336207</v>
      </c>
      <c r="H1526" s="10">
        <v>224.92254621221096</v>
      </c>
      <c r="I1526" s="10">
        <v>141.17739660608723</v>
      </c>
    </row>
    <row r="1527" spans="1:9" x14ac:dyDescent="0.25">
      <c r="A1527" s="13"/>
      <c r="B1527" s="5">
        <f>DATE(YEAR(siječanj!B1527),MONTH(siječanj!B1527)+9,DAY(siječanj!B1527))</f>
        <v>43024</v>
      </c>
      <c r="C1527" s="9">
        <v>15.875</v>
      </c>
      <c r="D1527">
        <v>0.90708477485470396</v>
      </c>
      <c r="E1527" s="6">
        <v>152.58799716893958</v>
      </c>
      <c r="F1527" s="10">
        <v>81.411158223563874</v>
      </c>
      <c r="G1527" s="10">
        <v>88.80736310564879</v>
      </c>
      <c r="H1527" s="10">
        <v>226.32686969904478</v>
      </c>
      <c r="I1527" s="10">
        <v>138.41024905751777</v>
      </c>
    </row>
    <row r="1528" spans="1:9" x14ac:dyDescent="0.25">
      <c r="A1528" s="13"/>
      <c r="B1528" s="5">
        <f>DATE(YEAR(siječanj!B1528),MONTH(siječanj!B1528)+9,DAY(siječanj!B1528))</f>
        <v>43024</v>
      </c>
      <c r="C1528" s="9">
        <v>15.8854166666667</v>
      </c>
      <c r="D1528">
        <v>0.90708477485470396</v>
      </c>
      <c r="E1528" s="6">
        <v>157.79163991920049</v>
      </c>
      <c r="F1528" s="10">
        <v>77.276132964197174</v>
      </c>
      <c r="G1528" s="10">
        <v>73.463744401018914</v>
      </c>
      <c r="H1528" s="10">
        <v>232.37736055572245</v>
      </c>
      <c r="I1528" s="10">
        <v>143.13039417006249</v>
      </c>
    </row>
    <row r="1529" spans="1:9" x14ac:dyDescent="0.25">
      <c r="A1529" s="13"/>
      <c r="B1529" s="5">
        <f>DATE(YEAR(siječanj!B1529),MONTH(siječanj!B1529)+9,DAY(siječanj!B1529))</f>
        <v>43024</v>
      </c>
      <c r="C1529" s="9">
        <v>15.8958333333333</v>
      </c>
      <c r="D1529">
        <v>0.90708477485470396</v>
      </c>
      <c r="E1529" s="6">
        <v>159.99053790813181</v>
      </c>
      <c r="F1529" s="10">
        <v>73.26827728155078</v>
      </c>
      <c r="G1529" s="10">
        <v>63.488747750196445</v>
      </c>
      <c r="H1529" s="10">
        <v>236.43448154218331</v>
      </c>
      <c r="I1529" s="10">
        <v>145.12498105728073</v>
      </c>
    </row>
    <row r="1530" spans="1:9" x14ac:dyDescent="0.25">
      <c r="A1530" s="13"/>
      <c r="B1530" s="5">
        <f>DATE(YEAR(siječanj!B1530),MONTH(siječanj!B1530)+9,DAY(siječanj!B1530))</f>
        <v>43024</v>
      </c>
      <c r="C1530" s="9">
        <v>15.90625</v>
      </c>
      <c r="D1530">
        <v>0.90708477485470396</v>
      </c>
      <c r="E1530" s="6">
        <v>156.65025639906409</v>
      </c>
      <c r="F1530" s="10">
        <v>71.720166341222551</v>
      </c>
      <c r="G1530" s="10">
        <v>59.931166972775955</v>
      </c>
      <c r="H1530" s="10">
        <v>237.75627418689001</v>
      </c>
      <c r="I1530" s="10">
        <v>142.09506255667671</v>
      </c>
    </row>
    <row r="1531" spans="1:9" x14ac:dyDescent="0.25">
      <c r="A1531" s="13"/>
      <c r="B1531" s="5">
        <f>DATE(YEAR(siječanj!B1531),MONTH(siječanj!B1531)+9,DAY(siječanj!B1531))</f>
        <v>43024</v>
      </c>
      <c r="C1531" s="9">
        <v>15.9166666666667</v>
      </c>
      <c r="D1531">
        <v>0.90708477485470396</v>
      </c>
      <c r="E1531" s="6">
        <v>151.63743129800957</v>
      </c>
      <c r="F1531" s="10">
        <v>71.144502464807928</v>
      </c>
      <c r="G1531" s="10">
        <v>57.31350697918954</v>
      </c>
      <c r="H1531" s="10">
        <v>236.09090340611382</v>
      </c>
      <c r="I1531" s="10">
        <v>137.54800522850064</v>
      </c>
    </row>
    <row r="1532" spans="1:9" x14ac:dyDescent="0.25">
      <c r="A1532" s="13"/>
      <c r="B1532" s="5">
        <f>DATE(YEAR(siječanj!B1532),MONTH(siječanj!B1532)+9,DAY(siječanj!B1532))</f>
        <v>43024</v>
      </c>
      <c r="C1532" s="9">
        <v>15.9270833333333</v>
      </c>
      <c r="D1532">
        <v>0.90708477485470396</v>
      </c>
      <c r="E1532" s="6">
        <v>144.46421414964573</v>
      </c>
      <c r="F1532" s="10">
        <v>69.968858224791518</v>
      </c>
      <c r="G1532" s="10">
        <v>54.91391754900674</v>
      </c>
      <c r="H1532" s="10">
        <v>237.45911814931992</v>
      </c>
      <c r="I1532" s="10">
        <v>131.04128916649313</v>
      </c>
    </row>
    <row r="1533" spans="1:9" x14ac:dyDescent="0.25">
      <c r="A1533" s="13"/>
      <c r="B1533" s="5">
        <f>DATE(YEAR(siječanj!B1533),MONTH(siječanj!B1533)+9,DAY(siječanj!B1533))</f>
        <v>43024</v>
      </c>
      <c r="C1533" s="9">
        <v>15.9375</v>
      </c>
      <c r="D1533">
        <v>0.90708477485470396</v>
      </c>
      <c r="E1533" s="6">
        <v>134.4569192039832</v>
      </c>
      <c r="F1533" s="10">
        <v>66.811939313978002</v>
      </c>
      <c r="G1533" s="10">
        <v>53.035594282863883</v>
      </c>
      <c r="H1533" s="10">
        <v>236.79258858692441</v>
      </c>
      <c r="I1533" s="10">
        <v>121.96382428380223</v>
      </c>
    </row>
    <row r="1534" spans="1:9" x14ac:dyDescent="0.25">
      <c r="A1534" s="13"/>
      <c r="B1534" s="5">
        <f>DATE(YEAR(siječanj!B1534),MONTH(siječanj!B1534)+9,DAY(siječanj!B1534))</f>
        <v>43024</v>
      </c>
      <c r="C1534" s="9">
        <v>15.9479166666667</v>
      </c>
      <c r="D1534">
        <v>0.90708477485470396</v>
      </c>
      <c r="E1534" s="6">
        <v>122.29962664167894</v>
      </c>
      <c r="F1534" s="10">
        <v>64.825851044843731</v>
      </c>
      <c r="G1534" s="10">
        <v>52.098666035281525</v>
      </c>
      <c r="H1534" s="10">
        <v>235.05854978518838</v>
      </c>
      <c r="I1534" s="10">
        <v>110.93612929708169</v>
      </c>
    </row>
    <row r="1535" spans="1:9" x14ac:dyDescent="0.25">
      <c r="A1535" s="13"/>
      <c r="B1535" s="5">
        <f>DATE(YEAR(siječanj!B1535),MONTH(siječanj!B1535)+9,DAY(siječanj!B1535))</f>
        <v>43024</v>
      </c>
      <c r="C1535" s="9">
        <v>15.9583333333333</v>
      </c>
      <c r="D1535">
        <v>0.90708477485470396</v>
      </c>
      <c r="E1535" s="6">
        <v>110.80545766654885</v>
      </c>
      <c r="F1535" s="10">
        <v>62.734552986907147</v>
      </c>
      <c r="G1535" s="10">
        <v>51.126428263572414</v>
      </c>
      <c r="H1535" s="10">
        <v>234.89955889845851</v>
      </c>
      <c r="I1535" s="10">
        <v>100.5099436201339</v>
      </c>
    </row>
    <row r="1536" spans="1:9" x14ac:dyDescent="0.25">
      <c r="A1536" s="13"/>
      <c r="B1536" s="5">
        <f>DATE(YEAR(siječanj!B1536),MONTH(siječanj!B1536)+9,DAY(siječanj!B1536))</f>
        <v>43024</v>
      </c>
      <c r="C1536" s="9">
        <v>15.96875</v>
      </c>
      <c r="D1536">
        <v>0.90708477485470396</v>
      </c>
      <c r="E1536" s="6">
        <v>100.72290954394819</v>
      </c>
      <c r="F1536" s="10">
        <v>60.933517714298212</v>
      </c>
      <c r="G1536" s="10">
        <v>50.749933552095705</v>
      </c>
      <c r="H1536" s="10">
        <v>234.8378417906444</v>
      </c>
      <c r="I1536" s="10">
        <v>91.364217726382961</v>
      </c>
    </row>
    <row r="1537" spans="1:9" x14ac:dyDescent="0.25">
      <c r="A1537" s="13"/>
      <c r="B1537" s="5">
        <f>DATE(YEAR(siječanj!B1537),MONTH(siječanj!B1537)+9,DAY(siječanj!B1537))</f>
        <v>43024</v>
      </c>
      <c r="C1537" s="9">
        <v>15.9791666666667</v>
      </c>
      <c r="D1537">
        <v>0.90708477485470396</v>
      </c>
      <c r="E1537" s="6">
        <v>91.687288914879474</v>
      </c>
      <c r="F1537" s="10">
        <v>60.497704701147526</v>
      </c>
      <c r="G1537" s="10">
        <v>50.917259193544083</v>
      </c>
      <c r="H1537" s="10">
        <v>234.59774424888377</v>
      </c>
      <c r="I1537" s="10">
        <v>83.168143822391642</v>
      </c>
    </row>
    <row r="1538" spans="1:9" ht="15.75" thickBot="1" x14ac:dyDescent="0.3">
      <c r="A1538" s="13"/>
      <c r="B1538" s="5">
        <f>DATE(YEAR(siječanj!B1538),MONTH(siječanj!B1538)+9,DAY(siječanj!B1538))</f>
        <v>43024</v>
      </c>
      <c r="C1538" s="9">
        <v>15.9895833333333</v>
      </c>
      <c r="D1538">
        <v>0.90708477485470396</v>
      </c>
      <c r="E1538" s="6">
        <v>83.848309127384468</v>
      </c>
      <c r="F1538" s="10">
        <v>58.582321418080326</v>
      </c>
      <c r="G1538" s="10">
        <v>49.800746722277381</v>
      </c>
      <c r="H1538" s="10">
        <v>235.60116106836392</v>
      </c>
      <c r="I1538" s="10">
        <v>76.057524606761163</v>
      </c>
    </row>
    <row r="1539" spans="1:9" x14ac:dyDescent="0.25">
      <c r="A1539" s="12">
        <f t="shared" ref="A1539" si="14">A1443+1</f>
        <v>290</v>
      </c>
      <c r="B1539" s="5">
        <f>DATE(YEAR(siječanj!B1539),MONTH(siječanj!B1539)+9,DAY(siječanj!B1539))</f>
        <v>43025</v>
      </c>
      <c r="C1539" s="9">
        <v>16</v>
      </c>
      <c r="D1539">
        <v>0.90672043955872483</v>
      </c>
      <c r="E1539" s="6">
        <v>76.430540492676954</v>
      </c>
      <c r="F1539" s="10">
        <v>57.768606867527694</v>
      </c>
      <c r="G1539" s="10">
        <v>49.300700724938075</v>
      </c>
      <c r="H1539" s="10">
        <v>236.46538460193713</v>
      </c>
      <c r="I1539" s="10">
        <v>69.301133271230967</v>
      </c>
    </row>
    <row r="1540" spans="1:9" x14ac:dyDescent="0.25">
      <c r="A1540" s="13"/>
      <c r="B1540" s="5">
        <f>DATE(YEAR(siječanj!B1540),MONTH(siječanj!B1540)+9,DAY(siječanj!B1540))</f>
        <v>43025</v>
      </c>
      <c r="C1540" s="9">
        <v>16.0104166666667</v>
      </c>
      <c r="D1540">
        <v>0.90672043955872483</v>
      </c>
      <c r="E1540" s="6">
        <v>70.814132746888305</v>
      </c>
      <c r="F1540" s="10">
        <v>57.487145632531856</v>
      </c>
      <c r="G1540" s="10">
        <v>49.680400294515685</v>
      </c>
      <c r="H1540" s="10">
        <v>236.52041483129196</v>
      </c>
      <c r="I1540" s="10">
        <v>64.208621571228448</v>
      </c>
    </row>
    <row r="1541" spans="1:9" x14ac:dyDescent="0.25">
      <c r="A1541" s="13"/>
      <c r="B1541" s="5">
        <f>DATE(YEAR(siječanj!B1541),MONTH(siječanj!B1541)+9,DAY(siječanj!B1541))</f>
        <v>43025</v>
      </c>
      <c r="C1541" s="9">
        <v>16.0208333333333</v>
      </c>
      <c r="D1541">
        <v>0.90672043955872483</v>
      </c>
      <c r="E1541" s="6">
        <v>66.519561514712208</v>
      </c>
      <c r="F1541" s="10">
        <v>56.999425115580088</v>
      </c>
      <c r="G1541" s="10">
        <v>48.767696768103555</v>
      </c>
      <c r="H1541" s="10">
        <v>236.75569374002583</v>
      </c>
      <c r="I1541" s="10">
        <v>60.314646055873496</v>
      </c>
    </row>
    <row r="1542" spans="1:9" x14ac:dyDescent="0.25">
      <c r="A1542" s="13"/>
      <c r="B1542" s="5">
        <f>DATE(YEAR(siječanj!B1542),MONTH(siječanj!B1542)+9,DAY(siječanj!B1542))</f>
        <v>43025</v>
      </c>
      <c r="C1542" s="9">
        <v>16.03125</v>
      </c>
      <c r="D1542">
        <v>0.90672043955872483</v>
      </c>
      <c r="E1542" s="6">
        <v>63.060060163554105</v>
      </c>
      <c r="F1542" s="10">
        <v>56.532983027914092</v>
      </c>
      <c r="G1542" s="10">
        <v>49.01505973454946</v>
      </c>
      <c r="H1542" s="10">
        <v>236.53970136497566</v>
      </c>
      <c r="I1542" s="10">
        <v>57.177845470097409</v>
      </c>
    </row>
    <row r="1543" spans="1:9" x14ac:dyDescent="0.25">
      <c r="A1543" s="13"/>
      <c r="B1543" s="5">
        <f>DATE(YEAR(siječanj!B1543),MONTH(siječanj!B1543)+9,DAY(siječanj!B1543))</f>
        <v>43025</v>
      </c>
      <c r="C1543" s="9">
        <v>16.0416666666667</v>
      </c>
      <c r="D1543">
        <v>0.90672043955872483</v>
      </c>
      <c r="E1543" s="6">
        <v>59.795548922838464</v>
      </c>
      <c r="F1543" s="10">
        <v>56.13224395235612</v>
      </c>
      <c r="G1543" s="10">
        <v>48.734686729664212</v>
      </c>
      <c r="H1543" s="10">
        <v>236.43165217048701</v>
      </c>
      <c r="I1543" s="10">
        <v>54.217846402971325</v>
      </c>
    </row>
    <row r="1544" spans="1:9" x14ac:dyDescent="0.25">
      <c r="A1544" s="13"/>
      <c r="B1544" s="5">
        <f>DATE(YEAR(siječanj!B1544),MONTH(siječanj!B1544)+9,DAY(siječanj!B1544))</f>
        <v>43025</v>
      </c>
      <c r="C1544" s="9">
        <v>16.0520833333333</v>
      </c>
      <c r="D1544">
        <v>0.90672043955872483</v>
      </c>
      <c r="E1544" s="6">
        <v>58.167106975720387</v>
      </c>
      <c r="F1544" s="10">
        <v>55.291134776795339</v>
      </c>
      <c r="G1544" s="10">
        <v>47.085919437144085</v>
      </c>
      <c r="H1544" s="10">
        <v>236.73962562914832</v>
      </c>
      <c r="I1544" s="10">
        <v>52.741304804884557</v>
      </c>
    </row>
    <row r="1545" spans="1:9" x14ac:dyDescent="0.25">
      <c r="A1545" s="13"/>
      <c r="B1545" s="5">
        <f>DATE(YEAR(siječanj!B1545),MONTH(siječanj!B1545)+9,DAY(siječanj!B1545))</f>
        <v>43025</v>
      </c>
      <c r="C1545" s="9">
        <v>16.0625</v>
      </c>
      <c r="D1545">
        <v>0.90672043955872483</v>
      </c>
      <c r="E1545" s="6">
        <v>56.198807937438666</v>
      </c>
      <c r="F1545" s="10">
        <v>54.908199201498704</v>
      </c>
      <c r="G1545" s="10">
        <v>47.229004333131719</v>
      </c>
      <c r="H1545" s="10">
        <v>236.27493058187622</v>
      </c>
      <c r="I1545" s="10">
        <v>50.956607835710741</v>
      </c>
    </row>
    <row r="1546" spans="1:9" x14ac:dyDescent="0.25">
      <c r="A1546" s="13"/>
      <c r="B1546" s="5">
        <f>DATE(YEAR(siječanj!B1546),MONTH(siječanj!B1546)+9,DAY(siječanj!B1546))</f>
        <v>43025</v>
      </c>
      <c r="C1546" s="9">
        <v>16.0729166666667</v>
      </c>
      <c r="D1546">
        <v>0.90672043955872483</v>
      </c>
      <c r="E1546" s="6">
        <v>54.990376220630473</v>
      </c>
      <c r="F1546" s="10">
        <v>54.97122487498121</v>
      </c>
      <c r="G1546" s="10">
        <v>46.764812685796308</v>
      </c>
      <c r="H1546" s="10">
        <v>236.51190971396952</v>
      </c>
      <c r="I1546" s="10">
        <v>49.860898098269715</v>
      </c>
    </row>
    <row r="1547" spans="1:9" x14ac:dyDescent="0.25">
      <c r="A1547" s="13"/>
      <c r="B1547" s="5">
        <f>DATE(YEAR(siječanj!B1547),MONTH(siječanj!B1547)+9,DAY(siječanj!B1547))</f>
        <v>43025</v>
      </c>
      <c r="C1547" s="9">
        <v>16.0833333333333</v>
      </c>
      <c r="D1547">
        <v>0.90672043955872483</v>
      </c>
      <c r="E1547" s="6">
        <v>53.870923926929777</v>
      </c>
      <c r="F1547" s="10">
        <v>54.992920135430232</v>
      </c>
      <c r="G1547" s="10">
        <v>47.408015688430517</v>
      </c>
      <c r="H1547" s="10">
        <v>236.61817867458777</v>
      </c>
      <c r="I1547" s="10">
        <v>48.845867822460391</v>
      </c>
    </row>
    <row r="1548" spans="1:9" x14ac:dyDescent="0.25">
      <c r="A1548" s="13"/>
      <c r="B1548" s="5">
        <f>DATE(YEAR(siječanj!B1548),MONTH(siječanj!B1548)+9,DAY(siječanj!B1548))</f>
        <v>43025</v>
      </c>
      <c r="C1548" s="9">
        <v>16.09375</v>
      </c>
      <c r="D1548">
        <v>0.90672043955872483</v>
      </c>
      <c r="E1548" s="6">
        <v>52.888745012399852</v>
      </c>
      <c r="F1548" s="10">
        <v>55.071088002516362</v>
      </c>
      <c r="G1548" s="10">
        <v>47.448048372183472</v>
      </c>
      <c r="H1548" s="10">
        <v>236.8212663543402</v>
      </c>
      <c r="I1548" s="10">
        <v>47.955306125352507</v>
      </c>
    </row>
    <row r="1549" spans="1:9" x14ac:dyDescent="0.25">
      <c r="A1549" s="13"/>
      <c r="B1549" s="5">
        <f>DATE(YEAR(siječanj!B1549),MONTH(siječanj!B1549)+9,DAY(siječanj!B1549))</f>
        <v>43025</v>
      </c>
      <c r="C1549" s="9">
        <v>16.1041666666667</v>
      </c>
      <c r="D1549">
        <v>0.90672043955872483</v>
      </c>
      <c r="E1549" s="6">
        <v>52.986153720302454</v>
      </c>
      <c r="F1549" s="10">
        <v>55.958501509126009</v>
      </c>
      <c r="G1549" s="10">
        <v>48.755798732403939</v>
      </c>
      <c r="H1549" s="10">
        <v>236.50580091145238</v>
      </c>
      <c r="I1549" s="10">
        <v>48.043628591798807</v>
      </c>
    </row>
    <row r="1550" spans="1:9" x14ac:dyDescent="0.25">
      <c r="A1550" s="13"/>
      <c r="B1550" s="5">
        <f>DATE(YEAR(siječanj!B1550),MONTH(siječanj!B1550)+9,DAY(siječanj!B1550))</f>
        <v>43025</v>
      </c>
      <c r="C1550" s="9">
        <v>16.1145833333333</v>
      </c>
      <c r="D1550">
        <v>0.90672043955872483</v>
      </c>
      <c r="E1550" s="6">
        <v>52.501870317492049</v>
      </c>
      <c r="F1550" s="10">
        <v>55.88411317845285</v>
      </c>
      <c r="G1550" s="10">
        <v>48.293337708443019</v>
      </c>
      <c r="H1550" s="10">
        <v>236.31838229015369</v>
      </c>
      <c r="I1550" s="10">
        <v>47.604518931931558</v>
      </c>
    </row>
    <row r="1551" spans="1:9" x14ac:dyDescent="0.25">
      <c r="A1551" s="13"/>
      <c r="B1551" s="5">
        <f>DATE(YEAR(siječanj!B1551),MONTH(siječanj!B1551)+9,DAY(siječanj!B1551))</f>
        <v>43025</v>
      </c>
      <c r="C1551" s="9">
        <v>16.125</v>
      </c>
      <c r="D1551">
        <v>0.90672043955872483</v>
      </c>
      <c r="E1551" s="6">
        <v>52.824630639565783</v>
      </c>
      <c r="F1551" s="10">
        <v>55.369735507012543</v>
      </c>
      <c r="G1551" s="10">
        <v>47.803030473657842</v>
      </c>
      <c r="H1551" s="10">
        <v>236.36414730233128</v>
      </c>
      <c r="I1551" s="10">
        <v>47.897172313034368</v>
      </c>
    </row>
    <row r="1552" spans="1:9" x14ac:dyDescent="0.25">
      <c r="A1552" s="13"/>
      <c r="B1552" s="5">
        <f>DATE(YEAR(siječanj!B1552),MONTH(siječanj!B1552)+9,DAY(siječanj!B1552))</f>
        <v>43025</v>
      </c>
      <c r="C1552" s="9">
        <v>16.1354166666667</v>
      </c>
      <c r="D1552">
        <v>0.90672043955872483</v>
      </c>
      <c r="E1552" s="6">
        <v>53.29760849862236</v>
      </c>
      <c r="F1552" s="10">
        <v>55.148133631855274</v>
      </c>
      <c r="G1552" s="10">
        <v>48.117895763854108</v>
      </c>
      <c r="H1552" s="10">
        <v>236.12761122844285</v>
      </c>
      <c r="I1552" s="10">
        <v>48.326031005299697</v>
      </c>
    </row>
    <row r="1553" spans="1:9" x14ac:dyDescent="0.25">
      <c r="A1553" s="13"/>
      <c r="B1553" s="5">
        <f>DATE(YEAR(siječanj!B1553),MONTH(siječanj!B1553)+9,DAY(siječanj!B1553))</f>
        <v>43025</v>
      </c>
      <c r="C1553" s="9">
        <v>16.1458333333333</v>
      </c>
      <c r="D1553">
        <v>0.90672043955872483</v>
      </c>
      <c r="E1553" s="6">
        <v>53.805724753874216</v>
      </c>
      <c r="F1553" s="10">
        <v>54.970920267592675</v>
      </c>
      <c r="G1553" s="10">
        <v>47.303761654408007</v>
      </c>
      <c r="H1553" s="10">
        <v>235.83101826484415</v>
      </c>
      <c r="I1553" s="10">
        <v>48.786750399608593</v>
      </c>
    </row>
    <row r="1554" spans="1:9" x14ac:dyDescent="0.25">
      <c r="A1554" s="13"/>
      <c r="B1554" s="5">
        <f>DATE(YEAR(siječanj!B1554),MONTH(siječanj!B1554)+9,DAY(siječanj!B1554))</f>
        <v>43025</v>
      </c>
      <c r="C1554" s="9">
        <v>16.15625</v>
      </c>
      <c r="D1554">
        <v>0.90672043955872483</v>
      </c>
      <c r="E1554" s="6">
        <v>54.474711026234431</v>
      </c>
      <c r="F1554" s="10">
        <v>54.398406672854193</v>
      </c>
      <c r="G1554" s="10">
        <v>47.242148257418059</v>
      </c>
      <c r="H1554" s="10">
        <v>235.91620745620023</v>
      </c>
      <c r="I1554" s="10">
        <v>49.3933339265418</v>
      </c>
    </row>
    <row r="1555" spans="1:9" x14ac:dyDescent="0.25">
      <c r="A1555" s="13"/>
      <c r="B1555" s="5">
        <f>DATE(YEAR(siječanj!B1555),MONTH(siječanj!B1555)+9,DAY(siječanj!B1555))</f>
        <v>43025</v>
      </c>
      <c r="C1555" s="9">
        <v>16.1666666666667</v>
      </c>
      <c r="D1555">
        <v>0.90672043955872483</v>
      </c>
      <c r="E1555" s="6">
        <v>57.175833802792056</v>
      </c>
      <c r="F1555" s="10">
        <v>54.590209127830711</v>
      </c>
      <c r="G1555" s="10">
        <v>47.607381898742702</v>
      </c>
      <c r="H1555" s="10">
        <v>235.98825592125107</v>
      </c>
      <c r="I1555" s="10">
        <v>51.84249715780421</v>
      </c>
    </row>
    <row r="1556" spans="1:9" x14ac:dyDescent="0.25">
      <c r="A1556" s="13"/>
      <c r="B1556" s="5">
        <f>DATE(YEAR(siječanj!B1556),MONTH(siječanj!B1556)+9,DAY(siječanj!B1556))</f>
        <v>43025</v>
      </c>
      <c r="C1556" s="9">
        <v>16.1770833333333</v>
      </c>
      <c r="D1556">
        <v>0.90672043955872483</v>
      </c>
      <c r="E1556" s="6">
        <v>59.480276005038171</v>
      </c>
      <c r="F1556" s="10">
        <v>54.653367065047711</v>
      </c>
      <c r="G1556" s="10">
        <v>49.023692821058773</v>
      </c>
      <c r="H1556" s="10">
        <v>235.2079864167699</v>
      </c>
      <c r="I1556" s="10">
        <v>53.931982004362482</v>
      </c>
    </row>
    <row r="1557" spans="1:9" x14ac:dyDescent="0.25">
      <c r="A1557" s="13"/>
      <c r="B1557" s="5">
        <f>DATE(YEAR(siječanj!B1557),MONTH(siječanj!B1557)+9,DAY(siječanj!B1557))</f>
        <v>43025</v>
      </c>
      <c r="C1557" s="9">
        <v>16.1875</v>
      </c>
      <c r="D1557">
        <v>0.90672043955872483</v>
      </c>
      <c r="E1557" s="6">
        <v>63.29765721700489</v>
      </c>
      <c r="F1557" s="10">
        <v>54.517628401528974</v>
      </c>
      <c r="G1557" s="10">
        <v>47.371920974069049</v>
      </c>
      <c r="H1557" s="10">
        <v>226.39380849283498</v>
      </c>
      <c r="I1557" s="10">
        <v>57.393279574840165</v>
      </c>
    </row>
    <row r="1558" spans="1:9" x14ac:dyDescent="0.25">
      <c r="A1558" s="13"/>
      <c r="B1558" s="5">
        <f>DATE(YEAR(siječanj!B1558),MONTH(siječanj!B1558)+9,DAY(siječanj!B1558))</f>
        <v>43025</v>
      </c>
      <c r="C1558" s="9">
        <v>16.1979166666667</v>
      </c>
      <c r="D1558">
        <v>0.90672043955872483</v>
      </c>
      <c r="E1558" s="6">
        <v>67.901722051620126</v>
      </c>
      <c r="F1558" s="10">
        <v>55.288966453148028</v>
      </c>
      <c r="G1558" s="10">
        <v>46.884778536658523</v>
      </c>
      <c r="H1558" s="10">
        <v>207.23006794053919</v>
      </c>
      <c r="I1558" s="10">
        <v>61.567879265439359</v>
      </c>
    </row>
    <row r="1559" spans="1:9" x14ac:dyDescent="0.25">
      <c r="A1559" s="13"/>
      <c r="B1559" s="5">
        <f>DATE(YEAR(siječanj!B1559),MONTH(siječanj!B1559)+9,DAY(siječanj!B1559))</f>
        <v>43025</v>
      </c>
      <c r="C1559" s="9">
        <v>16.2083333333333</v>
      </c>
      <c r="D1559">
        <v>0.90672043955872483</v>
      </c>
      <c r="E1559" s="6">
        <v>74.034544327730927</v>
      </c>
      <c r="F1559" s="10">
        <v>56.071065963164578</v>
      </c>
      <c r="G1559" s="10">
        <v>47.910140837462791</v>
      </c>
      <c r="H1559" s="10">
        <v>192.55412995360618</v>
      </c>
      <c r="I1559" s="10">
        <v>67.128634575370086</v>
      </c>
    </row>
    <row r="1560" spans="1:9" x14ac:dyDescent="0.25">
      <c r="A1560" s="13"/>
      <c r="B1560" s="5">
        <f>DATE(YEAR(siječanj!B1560),MONTH(siječanj!B1560)+9,DAY(siječanj!B1560))</f>
        <v>43025</v>
      </c>
      <c r="C1560" s="9">
        <v>16.21875</v>
      </c>
      <c r="D1560">
        <v>0.90672043955872483</v>
      </c>
      <c r="E1560" s="6">
        <v>80.283773706840094</v>
      </c>
      <c r="F1560" s="10">
        <v>60.881165323390192</v>
      </c>
      <c r="G1560" s="10">
        <v>47.940198400376673</v>
      </c>
      <c r="H1560" s="10">
        <v>169.64320913195073</v>
      </c>
      <c r="I1560" s="10">
        <v>72.794938584899242</v>
      </c>
    </row>
    <row r="1561" spans="1:9" x14ac:dyDescent="0.25">
      <c r="A1561" s="13"/>
      <c r="B1561" s="5">
        <f>DATE(YEAR(siječanj!B1561),MONTH(siječanj!B1561)+9,DAY(siječanj!B1561))</f>
        <v>43025</v>
      </c>
      <c r="C1561" s="9">
        <v>16.2291666666667</v>
      </c>
      <c r="D1561">
        <v>0.90672043955872483</v>
      </c>
      <c r="E1561" s="6">
        <v>85.183392510673329</v>
      </c>
      <c r="F1561" s="10">
        <v>66.540702466457773</v>
      </c>
      <c r="G1561" s="10">
        <v>50.325438078412667</v>
      </c>
      <c r="H1561" s="10">
        <v>143.40898572600591</v>
      </c>
      <c r="I1561" s="10">
        <v>77.237523100381111</v>
      </c>
    </row>
    <row r="1562" spans="1:9" x14ac:dyDescent="0.25">
      <c r="A1562" s="13"/>
      <c r="B1562" s="5">
        <f>DATE(YEAR(siječanj!B1562),MONTH(siječanj!B1562)+9,DAY(siječanj!B1562))</f>
        <v>43025</v>
      </c>
      <c r="C1562" s="9">
        <v>16.2395833333333</v>
      </c>
      <c r="D1562">
        <v>0.90672043955872483</v>
      </c>
      <c r="E1562" s="6">
        <v>90.774197780237486</v>
      </c>
      <c r="F1562" s="10">
        <v>68.023415002066514</v>
      </c>
      <c r="G1562" s="10">
        <v>53.779958631453233</v>
      </c>
      <c r="H1562" s="10">
        <v>112.89665930305598</v>
      </c>
      <c r="I1562" s="10">
        <v>82.306820511887551</v>
      </c>
    </row>
    <row r="1563" spans="1:9" x14ac:dyDescent="0.25">
      <c r="A1563" s="13"/>
      <c r="B1563" s="5">
        <f>DATE(YEAR(siječanj!B1563),MONTH(siječanj!B1563)+9,DAY(siječanj!B1563))</f>
        <v>43025</v>
      </c>
      <c r="C1563" s="9">
        <v>16.25</v>
      </c>
      <c r="D1563">
        <v>0.90672043955872483</v>
      </c>
      <c r="E1563" s="6">
        <v>95.831505645360366</v>
      </c>
      <c r="F1563" s="10">
        <v>72.51071870627085</v>
      </c>
      <c r="G1563" s="10">
        <v>65.085287873889655</v>
      </c>
      <c r="H1563" s="10">
        <v>66.468234972607164</v>
      </c>
      <c r="I1563" s="10">
        <v>86.892384922335566</v>
      </c>
    </row>
    <row r="1564" spans="1:9" x14ac:dyDescent="0.25">
      <c r="A1564" s="13"/>
      <c r="B1564" s="5">
        <f>DATE(YEAR(siječanj!B1564),MONTH(siječanj!B1564)+9,DAY(siječanj!B1564))</f>
        <v>43025</v>
      </c>
      <c r="C1564" s="9">
        <v>16.2604166666667</v>
      </c>
      <c r="D1564">
        <v>0.90672043955872483</v>
      </c>
      <c r="E1564" s="6">
        <v>98.892053601980791</v>
      </c>
      <c r="F1564" s="10">
        <v>89.799693000452436</v>
      </c>
      <c r="G1564" s="10">
        <v>83.412144735676449</v>
      </c>
      <c r="H1564" s="10">
        <v>34.754202680823603</v>
      </c>
      <c r="I1564" s="10">
        <v>89.667446310852995</v>
      </c>
    </row>
    <row r="1565" spans="1:9" x14ac:dyDescent="0.25">
      <c r="A1565" s="13"/>
      <c r="B1565" s="5">
        <f>DATE(YEAR(siječanj!B1565),MONTH(siječanj!B1565)+9,DAY(siječanj!B1565))</f>
        <v>43025</v>
      </c>
      <c r="C1565" s="9">
        <v>16.2708333333333</v>
      </c>
      <c r="D1565">
        <v>0.90672043955872483</v>
      </c>
      <c r="E1565" s="6">
        <v>101.06739862288282</v>
      </c>
      <c r="F1565" s="10">
        <v>99.813676930420812</v>
      </c>
      <c r="G1565" s="10">
        <v>95.290210163253406</v>
      </c>
      <c r="H1565" s="10">
        <v>18.593694665019584</v>
      </c>
      <c r="I1565" s="10">
        <v>91.639876104397175</v>
      </c>
    </row>
    <row r="1566" spans="1:9" x14ac:dyDescent="0.25">
      <c r="A1566" s="13"/>
      <c r="B1566" s="5">
        <f>DATE(YEAR(siječanj!B1566),MONTH(siječanj!B1566)+9,DAY(siječanj!B1566))</f>
        <v>43025</v>
      </c>
      <c r="C1566" s="9">
        <v>16.28125</v>
      </c>
      <c r="D1566">
        <v>0.90672043955872483</v>
      </c>
      <c r="E1566" s="6">
        <v>102.02139754410204</v>
      </c>
      <c r="F1566" s="10">
        <v>109.65259577981413</v>
      </c>
      <c r="G1566" s="10">
        <v>103.63129804492606</v>
      </c>
      <c r="H1566" s="10">
        <v>11.960550264790193</v>
      </c>
      <c r="I1566" s="10">
        <v>92.504886425583621</v>
      </c>
    </row>
    <row r="1567" spans="1:9" x14ac:dyDescent="0.25">
      <c r="A1567" s="13"/>
      <c r="B1567" s="5">
        <f>DATE(YEAR(siječanj!B1567),MONTH(siječanj!B1567)+9,DAY(siječanj!B1567))</f>
        <v>43025</v>
      </c>
      <c r="C1567" s="9">
        <v>16.2916666666667</v>
      </c>
      <c r="D1567">
        <v>0.90672043955872483</v>
      </c>
      <c r="E1567" s="6">
        <v>99.956458983802108</v>
      </c>
      <c r="F1567" s="10">
        <v>115.90655820963475</v>
      </c>
      <c r="G1567" s="10">
        <v>109.58969411075294</v>
      </c>
      <c r="H1567" s="10">
        <v>4.7558117738961565</v>
      </c>
      <c r="I1567" s="10">
        <v>90.632564426526699</v>
      </c>
    </row>
    <row r="1568" spans="1:9" x14ac:dyDescent="0.25">
      <c r="A1568" s="13"/>
      <c r="B1568" s="5">
        <f>DATE(YEAR(siječanj!B1568),MONTH(siječanj!B1568)+9,DAY(siječanj!B1568))</f>
        <v>43025</v>
      </c>
      <c r="C1568" s="9">
        <v>16.3020833333333</v>
      </c>
      <c r="D1568">
        <v>0.90672043955872483</v>
      </c>
      <c r="E1568" s="6">
        <v>97.304334836827692</v>
      </c>
      <c r="F1568" s="10">
        <v>128.95356199513108</v>
      </c>
      <c r="G1568" s="10">
        <v>120.45694328723111</v>
      </c>
      <c r="H1568" s="10">
        <v>3.362086679379622</v>
      </c>
      <c r="I1568" s="10">
        <v>88.227829254217752</v>
      </c>
    </row>
    <row r="1569" spans="1:9" x14ac:dyDescent="0.25">
      <c r="A1569" s="13"/>
      <c r="B1569" s="5">
        <f>DATE(YEAR(siječanj!B1569),MONTH(siječanj!B1569)+9,DAY(siječanj!B1569))</f>
        <v>43025</v>
      </c>
      <c r="C1569" s="9">
        <v>16.3125</v>
      </c>
      <c r="D1569">
        <v>0.90672043955872483</v>
      </c>
      <c r="E1569" s="6">
        <v>97.102612613025357</v>
      </c>
      <c r="F1569" s="10">
        <v>135.2646062463659</v>
      </c>
      <c r="G1569" s="10">
        <v>133.08199303489491</v>
      </c>
      <c r="H1569" s="10">
        <v>3.8419317169151483</v>
      </c>
      <c r="I1569" s="10">
        <v>88.044923590782929</v>
      </c>
    </row>
    <row r="1570" spans="1:9" x14ac:dyDescent="0.25">
      <c r="A1570" s="13"/>
      <c r="B1570" s="5">
        <f>DATE(YEAR(siječanj!B1570),MONTH(siječanj!B1570)+9,DAY(siječanj!B1570))</f>
        <v>43025</v>
      </c>
      <c r="C1570" s="9">
        <v>16.3229166666667</v>
      </c>
      <c r="D1570">
        <v>0.90672043955872483</v>
      </c>
      <c r="E1570" s="6">
        <v>96.180338887670487</v>
      </c>
      <c r="F1570" s="10">
        <v>139.16382931508096</v>
      </c>
      <c r="G1570" s="10">
        <v>146.22602147912909</v>
      </c>
      <c r="H1570" s="10">
        <v>3.4776798649269769</v>
      </c>
      <c r="I1570" s="10">
        <v>87.208679153135705</v>
      </c>
    </row>
    <row r="1571" spans="1:9" x14ac:dyDescent="0.25">
      <c r="A1571" s="13"/>
      <c r="B1571" s="5">
        <f>DATE(YEAR(siječanj!B1571),MONTH(siječanj!B1571)+9,DAY(siječanj!B1571))</f>
        <v>43025</v>
      </c>
      <c r="C1571" s="9">
        <v>16.3333333333333</v>
      </c>
      <c r="D1571">
        <v>0.90672043955872483</v>
      </c>
      <c r="E1571" s="6">
        <v>97.601529405099782</v>
      </c>
      <c r="F1571" s="10">
        <v>169.22162469718174</v>
      </c>
      <c r="G1571" s="10">
        <v>153.80786645847894</v>
      </c>
      <c r="H1571" s="10">
        <v>2.3864245060442699</v>
      </c>
      <c r="I1571" s="10">
        <v>88.497301643795879</v>
      </c>
    </row>
    <row r="1572" spans="1:9" x14ac:dyDescent="0.25">
      <c r="A1572" s="13"/>
      <c r="B1572" s="5">
        <f>DATE(YEAR(siječanj!B1572),MONTH(siječanj!B1572)+9,DAY(siječanj!B1572))</f>
        <v>43025</v>
      </c>
      <c r="C1572" s="9">
        <v>16.34375</v>
      </c>
      <c r="D1572">
        <v>0.90672043955872483</v>
      </c>
      <c r="E1572" s="6">
        <v>98.456324189687493</v>
      </c>
      <c r="F1572" s="10">
        <v>170.70069396810396</v>
      </c>
      <c r="G1572" s="10">
        <v>175.8835900595115</v>
      </c>
      <c r="H1572" s="10">
        <v>2.084585853316189</v>
      </c>
      <c r="I1572" s="10">
        <v>89.272361546609758</v>
      </c>
    </row>
    <row r="1573" spans="1:9" x14ac:dyDescent="0.25">
      <c r="A1573" s="13"/>
      <c r="B1573" s="5">
        <f>DATE(YEAR(siječanj!B1573),MONTH(siječanj!B1573)+9,DAY(siječanj!B1573))</f>
        <v>43025</v>
      </c>
      <c r="C1573" s="9">
        <v>16.3541666666667</v>
      </c>
      <c r="D1573">
        <v>0.90672043955872483</v>
      </c>
      <c r="E1573" s="6">
        <v>97.865396885872116</v>
      </c>
      <c r="F1573" s="10">
        <v>199.22190138674529</v>
      </c>
      <c r="G1573" s="10">
        <v>180.80445337589595</v>
      </c>
      <c r="H1573" s="10">
        <v>2.4000422950215214</v>
      </c>
      <c r="I1573" s="10">
        <v>88.736555681947024</v>
      </c>
    </row>
    <row r="1574" spans="1:9" x14ac:dyDescent="0.25">
      <c r="A1574" s="13"/>
      <c r="B1574" s="5">
        <f>DATE(YEAR(siječanj!B1574),MONTH(siječanj!B1574)+9,DAY(siječanj!B1574))</f>
        <v>43025</v>
      </c>
      <c r="C1574" s="9">
        <v>16.3645833333333</v>
      </c>
      <c r="D1574">
        <v>0.90672043955872483</v>
      </c>
      <c r="E1574" s="6">
        <v>98.118360784546368</v>
      </c>
      <c r="F1574" s="10">
        <v>186.30826353353072</v>
      </c>
      <c r="G1574" s="10">
        <v>181.16084561493471</v>
      </c>
      <c r="H1574" s="10">
        <v>1.7867977327089848</v>
      </c>
      <c r="I1574" s="10">
        <v>88.965923219345427</v>
      </c>
    </row>
    <row r="1575" spans="1:9" x14ac:dyDescent="0.25">
      <c r="A1575" s="13"/>
      <c r="B1575" s="5">
        <f>DATE(YEAR(siječanj!B1575),MONTH(siječanj!B1575)+9,DAY(siječanj!B1575))</f>
        <v>43025</v>
      </c>
      <c r="C1575" s="9">
        <v>16.375</v>
      </c>
      <c r="D1575">
        <v>0.90672043955872483</v>
      </c>
      <c r="E1575" s="6">
        <v>98.4378438785036</v>
      </c>
      <c r="F1575" s="10">
        <v>205.02584247193698</v>
      </c>
      <c r="G1575" s="10">
        <v>186.54652953205684</v>
      </c>
      <c r="H1575" s="10">
        <v>1.4284586574859073</v>
      </c>
      <c r="I1575" s="10">
        <v>89.255605070729914</v>
      </c>
    </row>
    <row r="1576" spans="1:9" x14ac:dyDescent="0.25">
      <c r="A1576" s="13"/>
      <c r="B1576" s="5">
        <f>DATE(YEAR(siječanj!B1576),MONTH(siječanj!B1576)+9,DAY(siječanj!B1576))</f>
        <v>43025</v>
      </c>
      <c r="C1576" s="9">
        <v>16.3854166666667</v>
      </c>
      <c r="D1576">
        <v>0.90672043955872483</v>
      </c>
      <c r="E1576" s="6">
        <v>99.511903287547582</v>
      </c>
      <c r="F1576" s="10">
        <v>192.23837620544606</v>
      </c>
      <c r="G1576" s="10">
        <v>182.36405750997616</v>
      </c>
      <c r="H1576" s="10">
        <v>1.4145898355302997</v>
      </c>
      <c r="I1576" s="10">
        <v>90.229476690210461</v>
      </c>
    </row>
    <row r="1577" spans="1:9" x14ac:dyDescent="0.25">
      <c r="A1577" s="13"/>
      <c r="B1577" s="5">
        <f>DATE(YEAR(siječanj!B1577),MONTH(siječanj!B1577)+9,DAY(siječanj!B1577))</f>
        <v>43025</v>
      </c>
      <c r="C1577" s="9">
        <v>16.3958333333333</v>
      </c>
      <c r="D1577">
        <v>0.90672043955872483</v>
      </c>
      <c r="E1577" s="6">
        <v>98.936394438847245</v>
      </c>
      <c r="F1577" s="10">
        <v>189.96347203607965</v>
      </c>
      <c r="G1577" s="10">
        <v>184.51810273068537</v>
      </c>
      <c r="H1577" s="10">
        <v>1.5738757610195755</v>
      </c>
      <c r="I1577" s="10">
        <v>89.707651053946947</v>
      </c>
    </row>
    <row r="1578" spans="1:9" x14ac:dyDescent="0.25">
      <c r="A1578" s="13"/>
      <c r="B1578" s="5">
        <f>DATE(YEAR(siječanj!B1578),MONTH(siječanj!B1578)+9,DAY(siječanj!B1578))</f>
        <v>43025</v>
      </c>
      <c r="C1578" s="9">
        <v>16.40625</v>
      </c>
      <c r="D1578">
        <v>0.90672043955872483</v>
      </c>
      <c r="E1578" s="6">
        <v>98.764783609298888</v>
      </c>
      <c r="F1578" s="10">
        <v>176.961734511716</v>
      </c>
      <c r="G1578" s="10">
        <v>190.52095017837183</v>
      </c>
      <c r="H1578" s="10">
        <v>1.4902697776504985</v>
      </c>
      <c r="I1578" s="10">
        <v>89.552048007145828</v>
      </c>
    </row>
    <row r="1579" spans="1:9" x14ac:dyDescent="0.25">
      <c r="A1579" s="13"/>
      <c r="B1579" s="5">
        <f>DATE(YEAR(siječanj!B1579),MONTH(siječanj!B1579)+9,DAY(siječanj!B1579))</f>
        <v>43025</v>
      </c>
      <c r="C1579" s="9">
        <v>16.4166666666667</v>
      </c>
      <c r="D1579">
        <v>0.90672043955872483</v>
      </c>
      <c r="E1579" s="6">
        <v>99.552560964650127</v>
      </c>
      <c r="F1579" s="10">
        <v>176.68402074919751</v>
      </c>
      <c r="G1579" s="10">
        <v>190.31945273742255</v>
      </c>
      <c r="H1579" s="10">
        <v>1.2858579239404837</v>
      </c>
      <c r="I1579" s="10">
        <v>90.266341837064317</v>
      </c>
    </row>
    <row r="1580" spans="1:9" x14ac:dyDescent="0.25">
      <c r="A1580" s="13"/>
      <c r="B1580" s="5">
        <f>DATE(YEAR(siječanj!B1580),MONTH(siječanj!B1580)+9,DAY(siječanj!B1580))</f>
        <v>43025</v>
      </c>
      <c r="C1580" s="9">
        <v>16.4270833333333</v>
      </c>
      <c r="D1580">
        <v>0.90672043955872483</v>
      </c>
      <c r="E1580" s="6">
        <v>99.595053770398181</v>
      </c>
      <c r="F1580" s="10">
        <v>194.7918318076494</v>
      </c>
      <c r="G1580" s="10">
        <v>186.09736065706943</v>
      </c>
      <c r="H1580" s="10">
        <v>1.3180801569949114</v>
      </c>
      <c r="I1580" s="10">
        <v>90.304870932570267</v>
      </c>
    </row>
    <row r="1581" spans="1:9" x14ac:dyDescent="0.25">
      <c r="A1581" s="13"/>
      <c r="B1581" s="5">
        <f>DATE(YEAR(siječanj!B1581),MONTH(siječanj!B1581)+9,DAY(siječanj!B1581))</f>
        <v>43025</v>
      </c>
      <c r="C1581" s="9">
        <v>16.4375</v>
      </c>
      <c r="D1581">
        <v>0.90672043955872483</v>
      </c>
      <c r="E1581" s="6">
        <v>99.649579620872004</v>
      </c>
      <c r="F1581" s="10">
        <v>187.94483085629196</v>
      </c>
      <c r="G1581" s="10">
        <v>183.21088117205153</v>
      </c>
      <c r="H1581" s="10">
        <v>1.3590055333865929</v>
      </c>
      <c r="I1581" s="10">
        <v>90.354310635679212</v>
      </c>
    </row>
    <row r="1582" spans="1:9" x14ac:dyDescent="0.25">
      <c r="A1582" s="13"/>
      <c r="B1582" s="5">
        <f>DATE(YEAR(siječanj!B1582),MONTH(siječanj!B1582)+9,DAY(siječanj!B1582))</f>
        <v>43025</v>
      </c>
      <c r="C1582" s="9">
        <v>16.4479166666667</v>
      </c>
      <c r="D1582">
        <v>0.90672043955872483</v>
      </c>
      <c r="E1582" s="6">
        <v>101.39501225976265</v>
      </c>
      <c r="F1582" s="10">
        <v>175.56500943549639</v>
      </c>
      <c r="G1582" s="10">
        <v>182.48520114619049</v>
      </c>
      <c r="H1582" s="10">
        <v>1.4566543615727665</v>
      </c>
      <c r="I1582" s="10">
        <v>91.93693008523428</v>
      </c>
    </row>
    <row r="1583" spans="1:9" x14ac:dyDescent="0.25">
      <c r="A1583" s="13"/>
      <c r="B1583" s="5">
        <f>DATE(YEAR(siječanj!B1583),MONTH(siječanj!B1583)+9,DAY(siječanj!B1583))</f>
        <v>43025</v>
      </c>
      <c r="C1583" s="9">
        <v>16.4583333333333</v>
      </c>
      <c r="D1583">
        <v>0.90672043955872483</v>
      </c>
      <c r="E1583" s="6">
        <v>102.0108850061826</v>
      </c>
      <c r="F1583" s="10">
        <v>173.67384243981752</v>
      </c>
      <c r="G1583" s="10">
        <v>183.30440694358126</v>
      </c>
      <c r="H1583" s="10">
        <v>1.3936060788813784</v>
      </c>
      <c r="I1583" s="10">
        <v>92.495354492580418</v>
      </c>
    </row>
    <row r="1584" spans="1:9" x14ac:dyDescent="0.25">
      <c r="A1584" s="13"/>
      <c r="B1584" s="5">
        <f>DATE(YEAR(siječanj!B1584),MONTH(siječanj!B1584)+9,DAY(siječanj!B1584))</f>
        <v>43025</v>
      </c>
      <c r="C1584" s="9">
        <v>16.46875</v>
      </c>
      <c r="D1584">
        <v>0.90672043955872483</v>
      </c>
      <c r="E1584" s="6">
        <v>102.98509713994595</v>
      </c>
      <c r="F1584" s="10">
        <v>168.72971983662961</v>
      </c>
      <c r="G1584" s="10">
        <v>177.09484614838627</v>
      </c>
      <c r="H1584" s="10">
        <v>1.3449456863359026</v>
      </c>
      <c r="I1584" s="10">
        <v>93.378692546729766</v>
      </c>
    </row>
    <row r="1585" spans="1:9" x14ac:dyDescent="0.25">
      <c r="A1585" s="13"/>
      <c r="B1585" s="5">
        <f>DATE(YEAR(siječanj!B1585),MONTH(siječanj!B1585)+9,DAY(siječanj!B1585))</f>
        <v>43025</v>
      </c>
      <c r="C1585" s="9">
        <v>16.4791666666667</v>
      </c>
      <c r="D1585">
        <v>0.90672043955872483</v>
      </c>
      <c r="E1585" s="6">
        <v>103.5206629100428</v>
      </c>
      <c r="F1585" s="10">
        <v>165.4579759643153</v>
      </c>
      <c r="G1585" s="10">
        <v>174.23380522454434</v>
      </c>
      <c r="H1585" s="10">
        <v>1.2684196330615647</v>
      </c>
      <c r="I1585" s="10">
        <v>93.864300977204593</v>
      </c>
    </row>
    <row r="1586" spans="1:9" x14ac:dyDescent="0.25">
      <c r="A1586" s="13"/>
      <c r="B1586" s="5">
        <f>DATE(YEAR(siječanj!B1586),MONTH(siječanj!B1586)+9,DAY(siječanj!B1586))</f>
        <v>43025</v>
      </c>
      <c r="C1586" s="9">
        <v>16.4895833333333</v>
      </c>
      <c r="D1586">
        <v>0.90672043955872483</v>
      </c>
      <c r="E1586" s="6">
        <v>103.36273267175972</v>
      </c>
      <c r="F1586" s="10">
        <v>161.80121636888001</v>
      </c>
      <c r="G1586" s="10">
        <v>169.05809960412103</v>
      </c>
      <c r="H1586" s="10">
        <v>1.2777028526037835</v>
      </c>
      <c r="I1586" s="10">
        <v>93.721102402128935</v>
      </c>
    </row>
    <row r="1587" spans="1:9" x14ac:dyDescent="0.25">
      <c r="A1587" s="13"/>
      <c r="B1587" s="5">
        <f>DATE(YEAR(siječanj!B1587),MONTH(siječanj!B1587)+9,DAY(siječanj!B1587))</f>
        <v>43025</v>
      </c>
      <c r="C1587" s="9">
        <v>16.5</v>
      </c>
      <c r="D1587">
        <v>0.90672043955872483</v>
      </c>
      <c r="E1587" s="6">
        <v>101.79815995049061</v>
      </c>
      <c r="F1587" s="10">
        <v>159.40351133402356</v>
      </c>
      <c r="G1587" s="10">
        <v>168.88461662904629</v>
      </c>
      <c r="H1587" s="10">
        <v>1.3876803004082425</v>
      </c>
      <c r="I1587" s="10">
        <v>92.302472336578234</v>
      </c>
    </row>
    <row r="1588" spans="1:9" x14ac:dyDescent="0.25">
      <c r="A1588" s="13"/>
      <c r="B1588" s="5">
        <f>DATE(YEAR(siječanj!B1588),MONTH(siječanj!B1588)+9,DAY(siječanj!B1588))</f>
        <v>43025</v>
      </c>
      <c r="C1588" s="9">
        <v>16.5104166666667</v>
      </c>
      <c r="D1588">
        <v>0.90672043955872483</v>
      </c>
      <c r="E1588" s="6">
        <v>100.90784168051647</v>
      </c>
      <c r="F1588" s="10">
        <v>157.95018940341623</v>
      </c>
      <c r="G1588" s="10">
        <v>172.27453124884519</v>
      </c>
      <c r="H1588" s="10">
        <v>1.5148750100549011</v>
      </c>
      <c r="I1588" s="10">
        <v>91.495202563480106</v>
      </c>
    </row>
    <row r="1589" spans="1:9" x14ac:dyDescent="0.25">
      <c r="A1589" s="13"/>
      <c r="B1589" s="5">
        <f>DATE(YEAR(siječanj!B1589),MONTH(siječanj!B1589)+9,DAY(siječanj!B1589))</f>
        <v>43025</v>
      </c>
      <c r="C1589" s="9">
        <v>16.5208333333333</v>
      </c>
      <c r="D1589">
        <v>0.90672043955872483</v>
      </c>
      <c r="E1589" s="6">
        <v>100.92918534818618</v>
      </c>
      <c r="F1589" s="10">
        <v>154.91258039710053</v>
      </c>
      <c r="G1589" s="10">
        <v>173.0560479149693</v>
      </c>
      <c r="H1589" s="10">
        <v>1.6001922182286252</v>
      </c>
      <c r="I1589" s="10">
        <v>91.514555303211381</v>
      </c>
    </row>
    <row r="1590" spans="1:9" x14ac:dyDescent="0.25">
      <c r="A1590" s="13"/>
      <c r="B1590" s="5">
        <f>DATE(YEAR(siječanj!B1590),MONTH(siječanj!B1590)+9,DAY(siječanj!B1590))</f>
        <v>43025</v>
      </c>
      <c r="C1590" s="9">
        <v>16.53125</v>
      </c>
      <c r="D1590">
        <v>0.90672043955872483</v>
      </c>
      <c r="E1590" s="6">
        <v>100.08564648245651</v>
      </c>
      <c r="F1590" s="10">
        <v>153.18410581083356</v>
      </c>
      <c r="G1590" s="10">
        <v>172.54289805406992</v>
      </c>
      <c r="H1590" s="10">
        <v>1.7271368950283159</v>
      </c>
      <c r="I1590" s="10">
        <v>90.749701372092105</v>
      </c>
    </row>
    <row r="1591" spans="1:9" x14ac:dyDescent="0.25">
      <c r="A1591" s="13"/>
      <c r="B1591" s="5">
        <f>DATE(YEAR(siječanj!B1591),MONTH(siječanj!B1591)+9,DAY(siječanj!B1591))</f>
        <v>43025</v>
      </c>
      <c r="C1591" s="9">
        <v>16.5416666666667</v>
      </c>
      <c r="D1591">
        <v>0.90672043955872483</v>
      </c>
      <c r="E1591" s="6">
        <v>97.953277613787293</v>
      </c>
      <c r="F1591" s="10">
        <v>153.10264337436092</v>
      </c>
      <c r="G1591" s="10">
        <v>170.09747915304416</v>
      </c>
      <c r="H1591" s="10">
        <v>1.9026799562274346</v>
      </c>
      <c r="I1591" s="10">
        <v>88.81623893419102</v>
      </c>
    </row>
    <row r="1592" spans="1:9" x14ac:dyDescent="0.25">
      <c r="A1592" s="13"/>
      <c r="B1592" s="5">
        <f>DATE(YEAR(siječanj!B1592),MONTH(siječanj!B1592)+9,DAY(siječanj!B1592))</f>
        <v>43025</v>
      </c>
      <c r="C1592" s="9">
        <v>16.5520833333333</v>
      </c>
      <c r="D1592">
        <v>0.90672043955872483</v>
      </c>
      <c r="E1592" s="6">
        <v>96.838627025001102</v>
      </c>
      <c r="F1592" s="10">
        <v>152.27547399481745</v>
      </c>
      <c r="G1592" s="10">
        <v>164.92669699587836</v>
      </c>
      <c r="H1592" s="10">
        <v>1.7988853206627939</v>
      </c>
      <c r="I1592" s="10">
        <v>87.805562462372407</v>
      </c>
    </row>
    <row r="1593" spans="1:9" x14ac:dyDescent="0.25">
      <c r="A1593" s="13"/>
      <c r="B1593" s="5">
        <f>DATE(YEAR(siječanj!B1593),MONTH(siječanj!B1593)+9,DAY(siječanj!B1593))</f>
        <v>43025</v>
      </c>
      <c r="C1593" s="9">
        <v>16.5625</v>
      </c>
      <c r="D1593">
        <v>0.90672043955872483</v>
      </c>
      <c r="E1593" s="6">
        <v>96.828868785497306</v>
      </c>
      <c r="F1593" s="10">
        <v>152.33556181019742</v>
      </c>
      <c r="G1593" s="10">
        <v>162.88962508977966</v>
      </c>
      <c r="H1593" s="10">
        <v>1.815862550971904</v>
      </c>
      <c r="I1593" s="10">
        <v>87.796714467160214</v>
      </c>
    </row>
    <row r="1594" spans="1:9" x14ac:dyDescent="0.25">
      <c r="A1594" s="13"/>
      <c r="B1594" s="5">
        <f>DATE(YEAR(siječanj!B1594),MONTH(siječanj!B1594)+9,DAY(siječanj!B1594))</f>
        <v>43025</v>
      </c>
      <c r="C1594" s="9">
        <v>16.5729166666667</v>
      </c>
      <c r="D1594">
        <v>0.90672043955872483</v>
      </c>
      <c r="E1594" s="6">
        <v>97.16947819008081</v>
      </c>
      <c r="F1594" s="10">
        <v>152.22229996555879</v>
      </c>
      <c r="G1594" s="10">
        <v>158.8205369412365</v>
      </c>
      <c r="H1594" s="10">
        <v>1.8946879063069573</v>
      </c>
      <c r="I1594" s="10">
        <v>88.105551976201994</v>
      </c>
    </row>
    <row r="1595" spans="1:9" x14ac:dyDescent="0.25">
      <c r="A1595" s="13"/>
      <c r="B1595" s="5">
        <f>DATE(YEAR(siječanj!B1595),MONTH(siječanj!B1595)+9,DAY(siječanj!B1595))</f>
        <v>43025</v>
      </c>
      <c r="C1595" s="9">
        <v>16.5833333333333</v>
      </c>
      <c r="D1595">
        <v>0.90672043955872483</v>
      </c>
      <c r="E1595" s="6">
        <v>99.701687746424014</v>
      </c>
      <c r="F1595" s="10">
        <v>149.34264191417293</v>
      </c>
      <c r="G1595" s="10">
        <v>151.50022841328382</v>
      </c>
      <c r="H1595" s="10">
        <v>1.7558856717726681</v>
      </c>
      <c r="I1595" s="10">
        <v>90.401558138184313</v>
      </c>
    </row>
    <row r="1596" spans="1:9" x14ac:dyDescent="0.25">
      <c r="A1596" s="13"/>
      <c r="B1596" s="5">
        <f>DATE(YEAR(siječanj!B1596),MONTH(siječanj!B1596)+9,DAY(siječanj!B1596))</f>
        <v>43025</v>
      </c>
      <c r="C1596" s="9">
        <v>16.59375</v>
      </c>
      <c r="D1596">
        <v>0.90672043955872483</v>
      </c>
      <c r="E1596" s="6">
        <v>101.26947020595136</v>
      </c>
      <c r="F1596" s="10">
        <v>147.16446261464142</v>
      </c>
      <c r="G1596" s="10">
        <v>142.41994802278214</v>
      </c>
      <c r="H1596" s="10">
        <v>1.9179579633085519</v>
      </c>
      <c r="I1596" s="10">
        <v>91.823098539019412</v>
      </c>
    </row>
    <row r="1597" spans="1:9" x14ac:dyDescent="0.25">
      <c r="A1597" s="13"/>
      <c r="B1597" s="5">
        <f>DATE(YEAR(siječanj!B1597),MONTH(siječanj!B1597)+9,DAY(siječanj!B1597))</f>
        <v>43025</v>
      </c>
      <c r="C1597" s="9">
        <v>16.6041666666667</v>
      </c>
      <c r="D1597">
        <v>0.90672043955872483</v>
      </c>
      <c r="E1597" s="6">
        <v>101.20916801761018</v>
      </c>
      <c r="F1597" s="10">
        <v>147.32030937379525</v>
      </c>
      <c r="G1597" s="10">
        <v>143.99438263772433</v>
      </c>
      <c r="H1597" s="10">
        <v>2.082185537985298</v>
      </c>
      <c r="I1597" s="10">
        <v>91.768421312300333</v>
      </c>
    </row>
    <row r="1598" spans="1:9" x14ac:dyDescent="0.25">
      <c r="A1598" s="13"/>
      <c r="B1598" s="5">
        <f>DATE(YEAR(siječanj!B1598),MONTH(siječanj!B1598)+9,DAY(siječanj!B1598))</f>
        <v>43025</v>
      </c>
      <c r="C1598" s="9">
        <v>16.6145833333333</v>
      </c>
      <c r="D1598">
        <v>0.90672043955872483</v>
      </c>
      <c r="E1598" s="6">
        <v>103.2290769474904</v>
      </c>
      <c r="F1598" s="10">
        <v>146.60331969307751</v>
      </c>
      <c r="G1598" s="10">
        <v>145.0713711964616</v>
      </c>
      <c r="H1598" s="10">
        <v>2.3931713923868476</v>
      </c>
      <c r="I1598" s="10">
        <v>93.599914025069921</v>
      </c>
    </row>
    <row r="1599" spans="1:9" x14ac:dyDescent="0.25">
      <c r="A1599" s="13"/>
      <c r="B1599" s="5">
        <f>DATE(YEAR(siječanj!B1599),MONTH(siječanj!B1599)+9,DAY(siječanj!B1599))</f>
        <v>43025</v>
      </c>
      <c r="C1599" s="9">
        <v>16.625</v>
      </c>
      <c r="D1599">
        <v>0.90672043955872483</v>
      </c>
      <c r="E1599" s="6">
        <v>103.88497018735123</v>
      </c>
      <c r="F1599" s="10">
        <v>144.98431138306836</v>
      </c>
      <c r="G1599" s="10">
        <v>140.43167408734237</v>
      </c>
      <c r="H1599" s="10">
        <v>2.3207018720217145</v>
      </c>
      <c r="I1599" s="10">
        <v>94.194625831820133</v>
      </c>
    </row>
    <row r="1600" spans="1:9" x14ac:dyDescent="0.25">
      <c r="A1600" s="13"/>
      <c r="B1600" s="5">
        <f>DATE(YEAR(siječanj!B1600),MONTH(siječanj!B1600)+9,DAY(siječanj!B1600))</f>
        <v>43025</v>
      </c>
      <c r="C1600" s="9">
        <v>16.6354166666667</v>
      </c>
      <c r="D1600">
        <v>0.90672043955872483</v>
      </c>
      <c r="E1600" s="6">
        <v>104.74068005501691</v>
      </c>
      <c r="F1600" s="10">
        <v>144.29143778994003</v>
      </c>
      <c r="G1600" s="10">
        <v>137.62981888047898</v>
      </c>
      <c r="H1600" s="10">
        <v>2.243453723885334</v>
      </c>
      <c r="I1600" s="10">
        <v>94.970515459164702</v>
      </c>
    </row>
    <row r="1601" spans="1:9" x14ac:dyDescent="0.25">
      <c r="A1601" s="13"/>
      <c r="B1601" s="5">
        <f>DATE(YEAR(siječanj!B1601),MONTH(siječanj!B1601)+9,DAY(siječanj!B1601))</f>
        <v>43025</v>
      </c>
      <c r="C1601" s="9">
        <v>16.6458333333333</v>
      </c>
      <c r="D1601">
        <v>0.90672043955872483</v>
      </c>
      <c r="E1601" s="6">
        <v>106.49953325071903</v>
      </c>
      <c r="F1601" s="10">
        <v>140.15952674032189</v>
      </c>
      <c r="G1601" s="10">
        <v>141.85652996256999</v>
      </c>
      <c r="H1601" s="10">
        <v>2.0142616147780386</v>
      </c>
      <c r="I1601" s="10">
        <v>96.565303601890989</v>
      </c>
    </row>
    <row r="1602" spans="1:9" x14ac:dyDescent="0.25">
      <c r="A1602" s="13"/>
      <c r="B1602" s="5">
        <f>DATE(YEAR(siječanj!B1602),MONTH(siječanj!B1602)+9,DAY(siječanj!B1602))</f>
        <v>43025</v>
      </c>
      <c r="C1602" s="9">
        <v>16.65625</v>
      </c>
      <c r="D1602">
        <v>0.90672043955872483</v>
      </c>
      <c r="E1602" s="6">
        <v>106.30972894188427</v>
      </c>
      <c r="F1602" s="10">
        <v>138.76418442132658</v>
      </c>
      <c r="G1602" s="10">
        <v>140.02510979473391</v>
      </c>
      <c r="H1602" s="10">
        <v>2.1564993006296653</v>
      </c>
      <c r="I1602" s="10">
        <v>96.393204155554201</v>
      </c>
    </row>
    <row r="1603" spans="1:9" x14ac:dyDescent="0.25">
      <c r="A1603" s="13"/>
      <c r="B1603" s="5">
        <f>DATE(YEAR(siječanj!B1603),MONTH(siječanj!B1603)+9,DAY(siječanj!B1603))</f>
        <v>43025</v>
      </c>
      <c r="C1603" s="9">
        <v>16.6666666666667</v>
      </c>
      <c r="D1603">
        <v>0.90672043955872483</v>
      </c>
      <c r="E1603" s="6">
        <v>106.41542699237593</v>
      </c>
      <c r="F1603" s="10">
        <v>139.15092358098792</v>
      </c>
      <c r="G1603" s="10">
        <v>133.69307534721278</v>
      </c>
      <c r="H1603" s="10">
        <v>2.1547790746425273</v>
      </c>
      <c r="I1603" s="10">
        <v>96.489042738356488</v>
      </c>
    </row>
    <row r="1604" spans="1:9" x14ac:dyDescent="0.25">
      <c r="A1604" s="13"/>
      <c r="B1604" s="5">
        <f>DATE(YEAR(siječanj!B1604),MONTH(siječanj!B1604)+9,DAY(siječanj!B1604))</f>
        <v>43025</v>
      </c>
      <c r="C1604" s="9">
        <v>16.6770833333333</v>
      </c>
      <c r="D1604">
        <v>0.90672043955872483</v>
      </c>
      <c r="E1604" s="6">
        <v>107.09419830168365</v>
      </c>
      <c r="F1604" s="10">
        <v>136.51223402188285</v>
      </c>
      <c r="G1604" s="10">
        <v>135.73364856078669</v>
      </c>
      <c r="H1604" s="10">
        <v>2.0839527701476661</v>
      </c>
      <c r="I1604" s="10">
        <v>97.104498558291837</v>
      </c>
    </row>
    <row r="1605" spans="1:9" x14ac:dyDescent="0.25">
      <c r="A1605" s="13"/>
      <c r="B1605" s="5">
        <f>DATE(YEAR(siječanj!B1605),MONTH(siječanj!B1605)+9,DAY(siječanj!B1605))</f>
        <v>43025</v>
      </c>
      <c r="C1605" s="9">
        <v>16.6875</v>
      </c>
      <c r="D1605">
        <v>0.90672043955872483</v>
      </c>
      <c r="E1605" s="6">
        <v>109.65448264655852</v>
      </c>
      <c r="F1605" s="10">
        <v>133.49155076559043</v>
      </c>
      <c r="G1605" s="10">
        <v>135.59158521331869</v>
      </c>
      <c r="H1605" s="10">
        <v>1.9746334087964261</v>
      </c>
      <c r="I1605" s="10">
        <v>99.425960704872111</v>
      </c>
    </row>
    <row r="1606" spans="1:9" x14ac:dyDescent="0.25">
      <c r="A1606" s="13"/>
      <c r="B1606" s="5">
        <f>DATE(YEAR(siječanj!B1606),MONTH(siječanj!B1606)+9,DAY(siječanj!B1606))</f>
        <v>43025</v>
      </c>
      <c r="C1606" s="9">
        <v>16.6979166666667</v>
      </c>
      <c r="D1606">
        <v>0.90672043955872483</v>
      </c>
      <c r="E1606" s="6">
        <v>110.7283207285674</v>
      </c>
      <c r="F1606" s="10">
        <v>133.3051791397121</v>
      </c>
      <c r="G1606" s="10">
        <v>133.70888731586811</v>
      </c>
      <c r="H1606" s="10">
        <v>2.4862226165829777</v>
      </c>
      <c r="I1606" s="10">
        <v>100.3996316426061</v>
      </c>
    </row>
    <row r="1607" spans="1:9" x14ac:dyDescent="0.25">
      <c r="A1607" s="13"/>
      <c r="B1607" s="5">
        <f>DATE(YEAR(siječanj!B1607),MONTH(siječanj!B1607)+9,DAY(siječanj!B1607))</f>
        <v>43025</v>
      </c>
      <c r="C1607" s="9">
        <v>16.7083333333333</v>
      </c>
      <c r="D1607">
        <v>0.90672043955872483</v>
      </c>
      <c r="E1607" s="6">
        <v>112.30424464849442</v>
      </c>
      <c r="F1607" s="10">
        <v>132.28140973882276</v>
      </c>
      <c r="G1607" s="10">
        <v>132.03874762588757</v>
      </c>
      <c r="H1607" s="10">
        <v>7.5585039652803809</v>
      </c>
      <c r="I1607" s="10">
        <v>101.82855407199342</v>
      </c>
    </row>
    <row r="1608" spans="1:9" x14ac:dyDescent="0.25">
      <c r="A1608" s="13"/>
      <c r="B1608" s="5">
        <f>DATE(YEAR(siječanj!B1608),MONTH(siječanj!B1608)+9,DAY(siječanj!B1608))</f>
        <v>43025</v>
      </c>
      <c r="C1608" s="9">
        <v>16.71875</v>
      </c>
      <c r="D1608">
        <v>0.90672043955872483</v>
      </c>
      <c r="E1608" s="6">
        <v>115.45921587928804</v>
      </c>
      <c r="F1608" s="10">
        <v>132.24202320188712</v>
      </c>
      <c r="G1608" s="10">
        <v>132.16942170887944</v>
      </c>
      <c r="H1608" s="10">
        <v>20.800988638576442</v>
      </c>
      <c r="I1608" s="10">
        <v>104.68923097317375</v>
      </c>
    </row>
    <row r="1609" spans="1:9" x14ac:dyDescent="0.25">
      <c r="A1609" s="13"/>
      <c r="B1609" s="5">
        <f>DATE(YEAR(siječanj!B1609),MONTH(siječanj!B1609)+9,DAY(siječanj!B1609))</f>
        <v>43025</v>
      </c>
      <c r="C1609" s="9">
        <v>16.7291666666667</v>
      </c>
      <c r="D1609">
        <v>0.90672043955872483</v>
      </c>
      <c r="E1609" s="6">
        <v>119.61726902320694</v>
      </c>
      <c r="F1609" s="10">
        <v>132.11497787291742</v>
      </c>
      <c r="G1609" s="10">
        <v>134.85106268837785</v>
      </c>
      <c r="H1609" s="10">
        <v>33.532344164524375</v>
      </c>
      <c r="I1609" s="10">
        <v>108.45942274753644</v>
      </c>
    </row>
    <row r="1610" spans="1:9" x14ac:dyDescent="0.25">
      <c r="A1610" s="13"/>
      <c r="B1610" s="5">
        <f>DATE(YEAR(siječanj!B1610),MONTH(siječanj!B1610)+9,DAY(siječanj!B1610))</f>
        <v>43025</v>
      </c>
      <c r="C1610" s="9">
        <v>16.7395833333333</v>
      </c>
      <c r="D1610">
        <v>0.90672043955872483</v>
      </c>
      <c r="E1610" s="6">
        <v>124.13224228245025</v>
      </c>
      <c r="F1610" s="10">
        <v>132.43762924122834</v>
      </c>
      <c r="G1610" s="10">
        <v>136.41250160372087</v>
      </c>
      <c r="H1610" s="10">
        <v>49.640344282333771</v>
      </c>
      <c r="I1610" s="10">
        <v>112.55324128575342</v>
      </c>
    </row>
    <row r="1611" spans="1:9" x14ac:dyDescent="0.25">
      <c r="A1611" s="13"/>
      <c r="B1611" s="5">
        <f>DATE(YEAR(siječanj!B1611),MONTH(siječanj!B1611)+9,DAY(siječanj!B1611))</f>
        <v>43025</v>
      </c>
      <c r="C1611" s="9">
        <v>16.75</v>
      </c>
      <c r="D1611">
        <v>0.90672043955872483</v>
      </c>
      <c r="E1611" s="6">
        <v>128.93938707801607</v>
      </c>
      <c r="F1611" s="10">
        <v>133.1749354331628</v>
      </c>
      <c r="G1611" s="10">
        <v>139.17222895084785</v>
      </c>
      <c r="H1611" s="10">
        <v>67.407170321117121</v>
      </c>
      <c r="I1611" s="10">
        <v>116.91197772781129</v>
      </c>
    </row>
    <row r="1612" spans="1:9" x14ac:dyDescent="0.25">
      <c r="A1612" s="13"/>
      <c r="B1612" s="5">
        <f>DATE(YEAR(siječanj!B1612),MONTH(siječanj!B1612)+9,DAY(siječanj!B1612))</f>
        <v>43025</v>
      </c>
      <c r="C1612" s="9">
        <v>16.7604166666667</v>
      </c>
      <c r="D1612">
        <v>0.90672043955872483</v>
      </c>
      <c r="E1612" s="6">
        <v>133.28452310148577</v>
      </c>
      <c r="F1612" s="10">
        <v>131.39167560487152</v>
      </c>
      <c r="G1612" s="10">
        <v>138.71823275834598</v>
      </c>
      <c r="H1612" s="10">
        <v>82.839791714011113</v>
      </c>
      <c r="I1612" s="10">
        <v>120.85180137295418</v>
      </c>
    </row>
    <row r="1613" spans="1:9" x14ac:dyDescent="0.25">
      <c r="A1613" s="13"/>
      <c r="B1613" s="5">
        <f>DATE(YEAR(siječanj!B1613),MONTH(siječanj!B1613)+9,DAY(siječanj!B1613))</f>
        <v>43025</v>
      </c>
      <c r="C1613" s="9">
        <v>16.7708333333333</v>
      </c>
      <c r="D1613">
        <v>0.90672043955872483</v>
      </c>
      <c r="E1613" s="6">
        <v>138.21450539404347</v>
      </c>
      <c r="F1613" s="10">
        <v>129.6931246865359</v>
      </c>
      <c r="G1613" s="10">
        <v>139.18044540580408</v>
      </c>
      <c r="H1613" s="10">
        <v>100.48046618018535</v>
      </c>
      <c r="I1613" s="10">
        <v>125.32191708427885</v>
      </c>
    </row>
    <row r="1614" spans="1:9" x14ac:dyDescent="0.25">
      <c r="A1614" s="13"/>
      <c r="B1614" s="5">
        <f>DATE(YEAR(siječanj!B1614),MONTH(siječanj!B1614)+9,DAY(siječanj!B1614))</f>
        <v>43025</v>
      </c>
      <c r="C1614" s="9">
        <v>16.78125</v>
      </c>
      <c r="D1614">
        <v>0.90672043955872483</v>
      </c>
      <c r="E1614" s="6">
        <v>143.89300083192308</v>
      </c>
      <c r="F1614" s="10">
        <v>128.75756718057031</v>
      </c>
      <c r="G1614" s="10">
        <v>139.41893492138308</v>
      </c>
      <c r="H1614" s="10">
        <v>127.45838428575689</v>
      </c>
      <c r="I1614" s="10">
        <v>130.47072496374525</v>
      </c>
    </row>
    <row r="1615" spans="1:9" x14ac:dyDescent="0.25">
      <c r="A1615" s="13"/>
      <c r="B1615" s="5">
        <f>DATE(YEAR(siječanj!B1615),MONTH(siječanj!B1615)+9,DAY(siječanj!B1615))</f>
        <v>43025</v>
      </c>
      <c r="C1615" s="9">
        <v>16.7916666666667</v>
      </c>
      <c r="D1615">
        <v>0.90672043955872483</v>
      </c>
      <c r="E1615" s="6">
        <v>149.50187154854251</v>
      </c>
      <c r="F1615" s="10">
        <v>126.80988349034283</v>
      </c>
      <c r="G1615" s="10">
        <v>138.79105114047124</v>
      </c>
      <c r="H1615" s="10">
        <v>151.1638874921853</v>
      </c>
      <c r="I1615" s="10">
        <v>135.55640268534648</v>
      </c>
    </row>
    <row r="1616" spans="1:9" x14ac:dyDescent="0.25">
      <c r="A1616" s="13"/>
      <c r="B1616" s="5">
        <f>DATE(YEAR(siječanj!B1616),MONTH(siječanj!B1616)+9,DAY(siječanj!B1616))</f>
        <v>43025</v>
      </c>
      <c r="C1616" s="9">
        <v>16.8020833333333</v>
      </c>
      <c r="D1616">
        <v>0.90672043955872483</v>
      </c>
      <c r="E1616" s="6">
        <v>155.89446129653732</v>
      </c>
      <c r="F1616" s="10">
        <v>123.51153055944341</v>
      </c>
      <c r="G1616" s="10">
        <v>139.02014641574195</v>
      </c>
      <c r="H1616" s="10">
        <v>183.68218144031366</v>
      </c>
      <c r="I1616" s="10">
        <v>141.35269447156693</v>
      </c>
    </row>
    <row r="1617" spans="1:9" x14ac:dyDescent="0.25">
      <c r="A1617" s="13"/>
      <c r="B1617" s="5">
        <f>DATE(YEAR(siječanj!B1617),MONTH(siječanj!B1617)+9,DAY(siječanj!B1617))</f>
        <v>43025</v>
      </c>
      <c r="C1617" s="9">
        <v>16.8125</v>
      </c>
      <c r="D1617">
        <v>0.90672043955872483</v>
      </c>
      <c r="E1617" s="6">
        <v>158.18708284861157</v>
      </c>
      <c r="F1617" s="10">
        <v>120.87364660672122</v>
      </c>
      <c r="G1617" s="10">
        <v>137.25592010406396</v>
      </c>
      <c r="H1617" s="10">
        <v>199.43654710094853</v>
      </c>
      <c r="I1617" s="10">
        <v>143.4314612930055</v>
      </c>
    </row>
    <row r="1618" spans="1:9" x14ac:dyDescent="0.25">
      <c r="A1618" s="13"/>
      <c r="B1618" s="5">
        <f>DATE(YEAR(siječanj!B1618),MONTH(siječanj!B1618)+9,DAY(siječanj!B1618))</f>
        <v>43025</v>
      </c>
      <c r="C1618" s="9">
        <v>16.8229166666667</v>
      </c>
      <c r="D1618">
        <v>0.90672043955872483</v>
      </c>
      <c r="E1618" s="6">
        <v>158.18042715759114</v>
      </c>
      <c r="F1618" s="10">
        <v>116.20864857921974</v>
      </c>
      <c r="G1618" s="10">
        <v>132.49737884441791</v>
      </c>
      <c r="H1618" s="10">
        <v>217.39023468784754</v>
      </c>
      <c r="I1618" s="10">
        <v>143.42542644191789</v>
      </c>
    </row>
    <row r="1619" spans="1:9" x14ac:dyDescent="0.25">
      <c r="A1619" s="13"/>
      <c r="B1619" s="5">
        <f>DATE(YEAR(siječanj!B1619),MONTH(siječanj!B1619)+9,DAY(siječanj!B1619))</f>
        <v>43025</v>
      </c>
      <c r="C1619" s="9">
        <v>16.8333333333333</v>
      </c>
      <c r="D1619">
        <v>0.90672043955872483</v>
      </c>
      <c r="E1619" s="6">
        <v>158.08854467808126</v>
      </c>
      <c r="F1619" s="10">
        <v>110.97283634556845</v>
      </c>
      <c r="G1619" s="10">
        <v>123.39718426689173</v>
      </c>
      <c r="H1619" s="10">
        <v>223.33299639208067</v>
      </c>
      <c r="I1619" s="10">
        <v>143.34211471970895</v>
      </c>
    </row>
    <row r="1620" spans="1:9" x14ac:dyDescent="0.25">
      <c r="A1620" s="13"/>
      <c r="B1620" s="5">
        <f>DATE(YEAR(siječanj!B1620),MONTH(siječanj!B1620)+9,DAY(siječanj!B1620))</f>
        <v>43025</v>
      </c>
      <c r="C1620" s="9">
        <v>16.84375</v>
      </c>
      <c r="D1620">
        <v>0.90672043955872483</v>
      </c>
      <c r="E1620" s="6">
        <v>156.85453926748806</v>
      </c>
      <c r="F1620" s="10">
        <v>93.725569215664095</v>
      </c>
      <c r="G1620" s="10">
        <v>106.00463167511717</v>
      </c>
      <c r="H1620" s="10">
        <v>223.8755506677671</v>
      </c>
      <c r="I1620" s="10">
        <v>142.22321679139804</v>
      </c>
    </row>
    <row r="1621" spans="1:9" x14ac:dyDescent="0.25">
      <c r="A1621" s="13"/>
      <c r="B1621" s="5">
        <f>DATE(YEAR(siječanj!B1621),MONTH(siječanj!B1621)+9,DAY(siječanj!B1621))</f>
        <v>43025</v>
      </c>
      <c r="C1621" s="9">
        <v>16.8541666666667</v>
      </c>
      <c r="D1621">
        <v>0.90672043955872483</v>
      </c>
      <c r="E1621" s="6">
        <v>156.45449611023932</v>
      </c>
      <c r="F1621" s="10">
        <v>87.2941088541521</v>
      </c>
      <c r="G1621" s="10">
        <v>99.97535216024346</v>
      </c>
      <c r="H1621" s="10">
        <v>223.97144726576175</v>
      </c>
      <c r="I1621" s="10">
        <v>141.86048948401501</v>
      </c>
    </row>
    <row r="1622" spans="1:9" x14ac:dyDescent="0.25">
      <c r="A1622" s="13"/>
      <c r="B1622" s="5">
        <f>DATE(YEAR(siječanj!B1622),MONTH(siječanj!B1622)+9,DAY(siječanj!B1622))</f>
        <v>43025</v>
      </c>
      <c r="C1622" s="9">
        <v>16.8645833333333</v>
      </c>
      <c r="D1622">
        <v>0.90672043955872483</v>
      </c>
      <c r="E1622" s="6">
        <v>155.63859136396692</v>
      </c>
      <c r="F1622" s="10">
        <v>84.066729444780748</v>
      </c>
      <c r="G1622" s="10">
        <v>95.92974360336207</v>
      </c>
      <c r="H1622" s="10">
        <v>224.92254621221096</v>
      </c>
      <c r="I1622" s="10">
        <v>141.12069197383684</v>
      </c>
    </row>
    <row r="1623" spans="1:9" x14ac:dyDescent="0.25">
      <c r="A1623" s="13"/>
      <c r="B1623" s="5">
        <f>DATE(YEAR(siječanj!B1623),MONTH(siječanj!B1623)+9,DAY(siječanj!B1623))</f>
        <v>43025</v>
      </c>
      <c r="C1623" s="9">
        <v>16.875</v>
      </c>
      <c r="D1623">
        <v>0.90672043955872483</v>
      </c>
      <c r="E1623" s="6">
        <v>152.58799716893955</v>
      </c>
      <c r="F1623" s="10">
        <v>81.411158223563874</v>
      </c>
      <c r="G1623" s="10">
        <v>88.80736310564879</v>
      </c>
      <c r="H1623" s="10">
        <v>226.32686969904478</v>
      </c>
      <c r="I1623" s="10">
        <v>138.35465586440634</v>
      </c>
    </row>
    <row r="1624" spans="1:9" x14ac:dyDescent="0.25">
      <c r="A1624" s="13"/>
      <c r="B1624" s="5">
        <f>DATE(YEAR(siječanj!B1624),MONTH(siječanj!B1624)+9,DAY(siječanj!B1624))</f>
        <v>43025</v>
      </c>
      <c r="C1624" s="9">
        <v>16.8854166666667</v>
      </c>
      <c r="D1624">
        <v>0.90672043955872483</v>
      </c>
      <c r="E1624" s="6">
        <v>157.79163991920046</v>
      </c>
      <c r="F1624" s="10">
        <v>77.276132964197174</v>
      </c>
      <c r="G1624" s="10">
        <v>73.463744401018914</v>
      </c>
      <c r="H1624" s="10">
        <v>232.37736055572245</v>
      </c>
      <c r="I1624" s="10">
        <v>143.07290510622948</v>
      </c>
    </row>
    <row r="1625" spans="1:9" x14ac:dyDescent="0.25">
      <c r="A1625" s="13"/>
      <c r="B1625" s="5">
        <f>DATE(YEAR(siječanj!B1625),MONTH(siječanj!B1625)+9,DAY(siječanj!B1625))</f>
        <v>43025</v>
      </c>
      <c r="C1625" s="9">
        <v>16.8958333333333</v>
      </c>
      <c r="D1625">
        <v>0.90672043955872483</v>
      </c>
      <c r="E1625" s="6">
        <v>159.99053790813178</v>
      </c>
      <c r="F1625" s="10">
        <v>73.26827728155078</v>
      </c>
      <c r="G1625" s="10">
        <v>63.488747750196445</v>
      </c>
      <c r="H1625" s="10">
        <v>236.43448154218331</v>
      </c>
      <c r="I1625" s="10">
        <v>145.06669085729808</v>
      </c>
    </row>
    <row r="1626" spans="1:9" x14ac:dyDescent="0.25">
      <c r="A1626" s="13"/>
      <c r="B1626" s="5">
        <f>DATE(YEAR(siječanj!B1626),MONTH(siječanj!B1626)+9,DAY(siječanj!B1626))</f>
        <v>43025</v>
      </c>
      <c r="C1626" s="9">
        <v>16.90625</v>
      </c>
      <c r="D1626">
        <v>0.90672043955872483</v>
      </c>
      <c r="E1626" s="6">
        <v>156.65025639906412</v>
      </c>
      <c r="F1626" s="10">
        <v>71.720166341222551</v>
      </c>
      <c r="G1626" s="10">
        <v>59.931166972775955</v>
      </c>
      <c r="H1626" s="10">
        <v>237.75627418689001</v>
      </c>
      <c r="I1626" s="10">
        <v>142.03798933914638</v>
      </c>
    </row>
    <row r="1627" spans="1:9" x14ac:dyDescent="0.25">
      <c r="A1627" s="13"/>
      <c r="B1627" s="5">
        <f>DATE(YEAR(siječanj!B1627),MONTH(siječanj!B1627)+9,DAY(siječanj!B1627))</f>
        <v>43025</v>
      </c>
      <c r="C1627" s="9">
        <v>16.9166666666667</v>
      </c>
      <c r="D1627">
        <v>0.90672043955872483</v>
      </c>
      <c r="E1627" s="6">
        <v>151.63743129800955</v>
      </c>
      <c r="F1627" s="10">
        <v>71.144502464807928</v>
      </c>
      <c r="G1627" s="10">
        <v>57.31350697918954</v>
      </c>
      <c r="H1627" s="10">
        <v>236.09090340611382</v>
      </c>
      <c r="I1627" s="10">
        <v>137.49275836008715</v>
      </c>
    </row>
    <row r="1628" spans="1:9" x14ac:dyDescent="0.25">
      <c r="A1628" s="13"/>
      <c r="B1628" s="5">
        <f>DATE(YEAR(siječanj!B1628),MONTH(siječanj!B1628)+9,DAY(siječanj!B1628))</f>
        <v>43025</v>
      </c>
      <c r="C1628" s="9">
        <v>16.9270833333333</v>
      </c>
      <c r="D1628">
        <v>0.90672043955872483</v>
      </c>
      <c r="E1628" s="6">
        <v>144.46421414964576</v>
      </c>
      <c r="F1628" s="10">
        <v>69.968858224791518</v>
      </c>
      <c r="G1628" s="10">
        <v>54.91391754900674</v>
      </c>
      <c r="H1628" s="10">
        <v>237.45911814931992</v>
      </c>
      <c r="I1628" s="10">
        <v>130.98865575427254</v>
      </c>
    </row>
    <row r="1629" spans="1:9" x14ac:dyDescent="0.25">
      <c r="A1629" s="13"/>
      <c r="B1629" s="5">
        <f>DATE(YEAR(siječanj!B1629),MONTH(siječanj!B1629)+9,DAY(siječanj!B1629))</f>
        <v>43025</v>
      </c>
      <c r="C1629" s="9">
        <v>16.9375</v>
      </c>
      <c r="D1629">
        <v>0.90672043955872483</v>
      </c>
      <c r="E1629" s="6">
        <v>134.45691920398323</v>
      </c>
      <c r="F1629" s="10">
        <v>66.811939313978002</v>
      </c>
      <c r="G1629" s="10">
        <v>53.035594282863883</v>
      </c>
      <c r="H1629" s="10">
        <v>236.79258858692441</v>
      </c>
      <c r="I1629" s="10">
        <v>121.91483688234761</v>
      </c>
    </row>
    <row r="1630" spans="1:9" x14ac:dyDescent="0.25">
      <c r="A1630" s="13"/>
      <c r="B1630" s="5">
        <f>DATE(YEAR(siječanj!B1630),MONTH(siječanj!B1630)+9,DAY(siječanj!B1630))</f>
        <v>43025</v>
      </c>
      <c r="C1630" s="9">
        <v>16.9479166666667</v>
      </c>
      <c r="D1630">
        <v>0.90672043955872483</v>
      </c>
      <c r="E1630" s="6">
        <v>122.29962664167893</v>
      </c>
      <c r="F1630" s="10">
        <v>64.825851044843731</v>
      </c>
      <c r="G1630" s="10">
        <v>52.098666035281525</v>
      </c>
      <c r="H1630" s="10">
        <v>235.05854978518838</v>
      </c>
      <c r="I1630" s="10">
        <v>110.89157122641105</v>
      </c>
    </row>
    <row r="1631" spans="1:9" x14ac:dyDescent="0.25">
      <c r="A1631" s="13"/>
      <c r="B1631" s="5">
        <f>DATE(YEAR(siječanj!B1631),MONTH(siječanj!B1631)+9,DAY(siječanj!B1631))</f>
        <v>43025</v>
      </c>
      <c r="C1631" s="9">
        <v>16.9583333333333</v>
      </c>
      <c r="D1631">
        <v>0.90672043955872483</v>
      </c>
      <c r="E1631" s="6">
        <v>110.80545766654885</v>
      </c>
      <c r="F1631" s="10">
        <v>62.734552986907147</v>
      </c>
      <c r="G1631" s="10">
        <v>51.126428263572414</v>
      </c>
      <c r="H1631" s="10">
        <v>234.89955889845851</v>
      </c>
      <c r="I1631" s="10">
        <v>100.46957328091885</v>
      </c>
    </row>
    <row r="1632" spans="1:9" x14ac:dyDescent="0.25">
      <c r="A1632" s="13"/>
      <c r="B1632" s="5">
        <f>DATE(YEAR(siječanj!B1632),MONTH(siječanj!B1632)+9,DAY(siječanj!B1632))</f>
        <v>43025</v>
      </c>
      <c r="C1632" s="9">
        <v>16.96875</v>
      </c>
      <c r="D1632">
        <v>0.90672043955872483</v>
      </c>
      <c r="E1632" s="6">
        <v>100.72290954394819</v>
      </c>
      <c r="F1632" s="10">
        <v>60.933517714298212</v>
      </c>
      <c r="G1632" s="10">
        <v>50.749933552095705</v>
      </c>
      <c r="H1632" s="10">
        <v>234.8378417906444</v>
      </c>
      <c r="I1632" s="10">
        <v>91.327520815322387</v>
      </c>
    </row>
    <row r="1633" spans="1:9" x14ac:dyDescent="0.25">
      <c r="A1633" s="13"/>
      <c r="B1633" s="5">
        <f>DATE(YEAR(siječanj!B1633),MONTH(siječanj!B1633)+9,DAY(siječanj!B1633))</f>
        <v>43025</v>
      </c>
      <c r="C1633" s="9">
        <v>16.9791666666667</v>
      </c>
      <c r="D1633">
        <v>0.90672043955872483</v>
      </c>
      <c r="E1633" s="6">
        <v>91.68728891487946</v>
      </c>
      <c r="F1633" s="10">
        <v>60.497704701147526</v>
      </c>
      <c r="G1633" s="10">
        <v>50.917259193544083</v>
      </c>
      <c r="H1633" s="10">
        <v>234.59774424888377</v>
      </c>
      <c r="I1633" s="10">
        <v>83.134738906847303</v>
      </c>
    </row>
    <row r="1634" spans="1:9" ht="15.75" thickBot="1" x14ac:dyDescent="0.3">
      <c r="A1634" s="13"/>
      <c r="B1634" s="5">
        <f>DATE(YEAR(siječanj!B1634),MONTH(siječanj!B1634)+9,DAY(siječanj!B1634))</f>
        <v>43025</v>
      </c>
      <c r="C1634" s="9">
        <v>16.9895833333333</v>
      </c>
      <c r="D1634">
        <v>0.90672043955872483</v>
      </c>
      <c r="E1634" s="6">
        <v>83.848309127384482</v>
      </c>
      <c r="F1634" s="10">
        <v>58.582321418080326</v>
      </c>
      <c r="G1634" s="10">
        <v>49.800746722277381</v>
      </c>
      <c r="H1634" s="10">
        <v>235.60116106836392</v>
      </c>
      <c r="I1634" s="10">
        <v>76.026975708237899</v>
      </c>
    </row>
    <row r="1635" spans="1:9" x14ac:dyDescent="0.25">
      <c r="A1635" s="12">
        <f t="shared" ref="A1635" si="15">A1539+1</f>
        <v>291</v>
      </c>
      <c r="B1635" s="5">
        <f>DATE(YEAR(siječanj!B1635),MONTH(siječanj!B1635)+9,DAY(siječanj!B1635))</f>
        <v>43026</v>
      </c>
      <c r="C1635" s="9">
        <v>17</v>
      </c>
      <c r="D1635">
        <v>0.90642947424502196</v>
      </c>
      <c r="E1635" s="6">
        <v>76.430540492676954</v>
      </c>
      <c r="F1635" s="10">
        <v>57.768606867527694</v>
      </c>
      <c r="G1635" s="10">
        <v>49.300700724938075</v>
      </c>
      <c r="H1635" s="10">
        <v>236.46538460193713</v>
      </c>
      <c r="I1635" s="10">
        <v>69.278894635040032</v>
      </c>
    </row>
    <row r="1636" spans="1:9" x14ac:dyDescent="0.25">
      <c r="A1636" s="13"/>
      <c r="B1636" s="5">
        <f>DATE(YEAR(siječanj!B1636),MONTH(siječanj!B1636)+9,DAY(siječanj!B1636))</f>
        <v>43026</v>
      </c>
      <c r="C1636" s="9">
        <v>17.0104166666667</v>
      </c>
      <c r="D1636">
        <v>0.90642947424502196</v>
      </c>
      <c r="E1636" s="6">
        <v>70.814132746888291</v>
      </c>
      <c r="F1636" s="10">
        <v>57.487145632531856</v>
      </c>
      <c r="G1636" s="10">
        <v>49.680400294515685</v>
      </c>
      <c r="H1636" s="10">
        <v>236.52041483129196</v>
      </c>
      <c r="I1636" s="10">
        <v>64.188017114879145</v>
      </c>
    </row>
    <row r="1637" spans="1:9" x14ac:dyDescent="0.25">
      <c r="A1637" s="13"/>
      <c r="B1637" s="5">
        <f>DATE(YEAR(siječanj!B1637),MONTH(siječanj!B1637)+9,DAY(siječanj!B1637))</f>
        <v>43026</v>
      </c>
      <c r="C1637" s="9">
        <v>17.0208333333333</v>
      </c>
      <c r="D1637">
        <v>0.90642947424502196</v>
      </c>
      <c r="E1637" s="6">
        <v>66.519561514712223</v>
      </c>
      <c r="F1637" s="10">
        <v>56.999425115580088</v>
      </c>
      <c r="G1637" s="10">
        <v>48.767696768103555</v>
      </c>
      <c r="H1637" s="10">
        <v>236.75569374002583</v>
      </c>
      <c r="I1637" s="10">
        <v>60.295291170789994</v>
      </c>
    </row>
    <row r="1638" spans="1:9" x14ac:dyDescent="0.25">
      <c r="A1638" s="13"/>
      <c r="B1638" s="5">
        <f>DATE(YEAR(siječanj!B1638),MONTH(siječanj!B1638)+9,DAY(siječanj!B1638))</f>
        <v>43026</v>
      </c>
      <c r="C1638" s="9">
        <v>17.03125</v>
      </c>
      <c r="D1638">
        <v>0.90642947424502196</v>
      </c>
      <c r="E1638" s="6">
        <v>63.060060163554105</v>
      </c>
      <c r="F1638" s="10">
        <v>56.532983027914092</v>
      </c>
      <c r="G1638" s="10">
        <v>49.01505973454946</v>
      </c>
      <c r="H1638" s="10">
        <v>236.53970136497566</v>
      </c>
      <c r="I1638" s="10">
        <v>57.159497179909799</v>
      </c>
    </row>
    <row r="1639" spans="1:9" x14ac:dyDescent="0.25">
      <c r="A1639" s="13"/>
      <c r="B1639" s="5">
        <f>DATE(YEAR(siječanj!B1639),MONTH(siječanj!B1639)+9,DAY(siječanj!B1639))</f>
        <v>43026</v>
      </c>
      <c r="C1639" s="9">
        <v>17.0416666666667</v>
      </c>
      <c r="D1639">
        <v>0.90642947424502196</v>
      </c>
      <c r="E1639" s="6">
        <v>59.795548922838456</v>
      </c>
      <c r="F1639" s="10">
        <v>56.13224395235612</v>
      </c>
      <c r="G1639" s="10">
        <v>48.734686729664212</v>
      </c>
      <c r="H1639" s="10">
        <v>236.43165217048701</v>
      </c>
      <c r="I1639" s="10">
        <v>54.200447972320951</v>
      </c>
    </row>
    <row r="1640" spans="1:9" x14ac:dyDescent="0.25">
      <c r="A1640" s="13"/>
      <c r="B1640" s="5">
        <f>DATE(YEAR(siječanj!B1640),MONTH(siječanj!B1640)+9,DAY(siječanj!B1640))</f>
        <v>43026</v>
      </c>
      <c r="C1640" s="9">
        <v>17.0520833333333</v>
      </c>
      <c r="D1640">
        <v>0.90642947424502196</v>
      </c>
      <c r="E1640" s="6">
        <v>58.167106975720387</v>
      </c>
      <c r="F1640" s="10">
        <v>55.291134776795339</v>
      </c>
      <c r="G1640" s="10">
        <v>47.085919437144085</v>
      </c>
      <c r="H1640" s="10">
        <v>236.73962562914832</v>
      </c>
      <c r="I1640" s="10">
        <v>52.724380194356179</v>
      </c>
    </row>
    <row r="1641" spans="1:9" x14ac:dyDescent="0.25">
      <c r="A1641" s="13"/>
      <c r="B1641" s="5">
        <f>DATE(YEAR(siječanj!B1641),MONTH(siječanj!B1641)+9,DAY(siječanj!B1641))</f>
        <v>43026</v>
      </c>
      <c r="C1641" s="9">
        <v>17.0625</v>
      </c>
      <c r="D1641">
        <v>0.90642947424502196</v>
      </c>
      <c r="E1641" s="6">
        <v>56.198807937438666</v>
      </c>
      <c r="F1641" s="10">
        <v>54.908199201498704</v>
      </c>
      <c r="G1641" s="10">
        <v>47.229004333131719</v>
      </c>
      <c r="H1641" s="10">
        <v>236.27493058187622</v>
      </c>
      <c r="I1641" s="10">
        <v>50.940255931929499</v>
      </c>
    </row>
    <row r="1642" spans="1:9" x14ac:dyDescent="0.25">
      <c r="A1642" s="13"/>
      <c r="B1642" s="5">
        <f>DATE(YEAR(siječanj!B1642),MONTH(siječanj!B1642)+9,DAY(siječanj!B1642))</f>
        <v>43026</v>
      </c>
      <c r="C1642" s="9">
        <v>17.0729166666667</v>
      </c>
      <c r="D1642">
        <v>0.90642947424502196</v>
      </c>
      <c r="E1642" s="6">
        <v>54.99037622063048</v>
      </c>
      <c r="F1642" s="10">
        <v>54.97122487498121</v>
      </c>
      <c r="G1642" s="10">
        <v>46.764812685796308</v>
      </c>
      <c r="H1642" s="10">
        <v>236.51190971396952</v>
      </c>
      <c r="I1642" s="10">
        <v>49.844897806202042</v>
      </c>
    </row>
    <row r="1643" spans="1:9" x14ac:dyDescent="0.25">
      <c r="A1643" s="13"/>
      <c r="B1643" s="5">
        <f>DATE(YEAR(siječanj!B1643),MONTH(siječanj!B1643)+9,DAY(siječanj!B1643))</f>
        <v>43026</v>
      </c>
      <c r="C1643" s="9">
        <v>17.0833333333333</v>
      </c>
      <c r="D1643">
        <v>0.90642947424502196</v>
      </c>
      <c r="E1643" s="6">
        <v>53.870923926929763</v>
      </c>
      <c r="F1643" s="10">
        <v>54.992920135430232</v>
      </c>
      <c r="G1643" s="10">
        <v>47.408015688430517</v>
      </c>
      <c r="H1643" s="10">
        <v>236.61817867458777</v>
      </c>
      <c r="I1643" s="10">
        <v>48.830193252180521</v>
      </c>
    </row>
    <row r="1644" spans="1:9" x14ac:dyDescent="0.25">
      <c r="A1644" s="13"/>
      <c r="B1644" s="5">
        <f>DATE(YEAR(siječanj!B1644),MONTH(siječanj!B1644)+9,DAY(siječanj!B1644))</f>
        <v>43026</v>
      </c>
      <c r="C1644" s="9">
        <v>17.09375</v>
      </c>
      <c r="D1644">
        <v>0.90642947424502196</v>
      </c>
      <c r="E1644" s="6">
        <v>52.888745012399845</v>
      </c>
      <c r="F1644" s="10">
        <v>55.071088002516362</v>
      </c>
      <c r="G1644" s="10">
        <v>47.448048372183472</v>
      </c>
      <c r="H1644" s="10">
        <v>236.8212663543402</v>
      </c>
      <c r="I1644" s="10">
        <v>47.939917335068621</v>
      </c>
    </row>
    <row r="1645" spans="1:9" x14ac:dyDescent="0.25">
      <c r="A1645" s="13"/>
      <c r="B1645" s="5">
        <f>DATE(YEAR(siječanj!B1645),MONTH(siječanj!B1645)+9,DAY(siječanj!B1645))</f>
        <v>43026</v>
      </c>
      <c r="C1645" s="9">
        <v>17.1041666666667</v>
      </c>
      <c r="D1645">
        <v>0.90642947424502196</v>
      </c>
      <c r="E1645" s="6">
        <v>52.986153720302454</v>
      </c>
      <c r="F1645" s="10">
        <v>55.958501509126009</v>
      </c>
      <c r="G1645" s="10">
        <v>48.755798732403939</v>
      </c>
      <c r="H1645" s="10">
        <v>236.50580091145238</v>
      </c>
      <c r="I1645" s="10">
        <v>48.028211458959667</v>
      </c>
    </row>
    <row r="1646" spans="1:9" x14ac:dyDescent="0.25">
      <c r="A1646" s="13"/>
      <c r="B1646" s="5">
        <f>DATE(YEAR(siječanj!B1646),MONTH(siječanj!B1646)+9,DAY(siječanj!B1646))</f>
        <v>43026</v>
      </c>
      <c r="C1646" s="9">
        <v>17.1145833333333</v>
      </c>
      <c r="D1646">
        <v>0.90642947424502196</v>
      </c>
      <c r="E1646" s="6">
        <v>52.501870317492042</v>
      </c>
      <c r="F1646" s="10">
        <v>55.88411317845285</v>
      </c>
      <c r="G1646" s="10">
        <v>48.293337708443019</v>
      </c>
      <c r="H1646" s="10">
        <v>236.31838229015369</v>
      </c>
      <c r="I1646" s="10">
        <v>47.589242708764637</v>
      </c>
    </row>
    <row r="1647" spans="1:9" x14ac:dyDescent="0.25">
      <c r="A1647" s="13"/>
      <c r="B1647" s="5">
        <f>DATE(YEAR(siječanj!B1647),MONTH(siječanj!B1647)+9,DAY(siječanj!B1647))</f>
        <v>43026</v>
      </c>
      <c r="C1647" s="9">
        <v>17.125</v>
      </c>
      <c r="D1647">
        <v>0.90642947424502196</v>
      </c>
      <c r="E1647" s="6">
        <v>52.824630639565768</v>
      </c>
      <c r="F1647" s="10">
        <v>55.369735507012543</v>
      </c>
      <c r="G1647" s="10">
        <v>47.803030473657842</v>
      </c>
      <c r="H1647" s="10">
        <v>236.36414730233128</v>
      </c>
      <c r="I1647" s="10">
        <v>47.881802177809078</v>
      </c>
    </row>
    <row r="1648" spans="1:9" x14ac:dyDescent="0.25">
      <c r="A1648" s="13"/>
      <c r="B1648" s="5">
        <f>DATE(YEAR(siječanj!B1648),MONTH(siječanj!B1648)+9,DAY(siječanj!B1648))</f>
        <v>43026</v>
      </c>
      <c r="C1648" s="9">
        <v>17.1354166666667</v>
      </c>
      <c r="D1648">
        <v>0.90642947424502196</v>
      </c>
      <c r="E1648" s="6">
        <v>53.297608498622367</v>
      </c>
      <c r="F1648" s="10">
        <v>55.148133631855274</v>
      </c>
      <c r="G1648" s="10">
        <v>48.117895763854108</v>
      </c>
      <c r="H1648" s="10">
        <v>236.12761122844285</v>
      </c>
      <c r="I1648" s="10">
        <v>48.310523249923286</v>
      </c>
    </row>
    <row r="1649" spans="1:9" x14ac:dyDescent="0.25">
      <c r="A1649" s="13"/>
      <c r="B1649" s="5">
        <f>DATE(YEAR(siječanj!B1649),MONTH(siječanj!B1649)+9,DAY(siječanj!B1649))</f>
        <v>43026</v>
      </c>
      <c r="C1649" s="9">
        <v>17.1458333333333</v>
      </c>
      <c r="D1649">
        <v>0.90642947424502196</v>
      </c>
      <c r="E1649" s="6">
        <v>53.805724753874216</v>
      </c>
      <c r="F1649" s="10">
        <v>54.970920267592675</v>
      </c>
      <c r="G1649" s="10">
        <v>47.303761654408007</v>
      </c>
      <c r="H1649" s="10">
        <v>235.83101826484415</v>
      </c>
      <c r="I1649" s="10">
        <v>48.771094800026567</v>
      </c>
    </row>
    <row r="1650" spans="1:9" x14ac:dyDescent="0.25">
      <c r="A1650" s="13"/>
      <c r="B1650" s="5">
        <f>DATE(YEAR(siječanj!B1650),MONTH(siječanj!B1650)+9,DAY(siječanj!B1650))</f>
        <v>43026</v>
      </c>
      <c r="C1650" s="9">
        <v>17.15625</v>
      </c>
      <c r="D1650">
        <v>0.90642947424502196</v>
      </c>
      <c r="E1650" s="6">
        <v>54.474711026234431</v>
      </c>
      <c r="F1650" s="10">
        <v>54.398406672854193</v>
      </c>
      <c r="G1650" s="10">
        <v>47.242148257418059</v>
      </c>
      <c r="H1650" s="10">
        <v>235.91620745620023</v>
      </c>
      <c r="I1650" s="10">
        <v>49.377483675159176</v>
      </c>
    </row>
    <row r="1651" spans="1:9" x14ac:dyDescent="0.25">
      <c r="A1651" s="13"/>
      <c r="B1651" s="5">
        <f>DATE(YEAR(siječanj!B1651),MONTH(siječanj!B1651)+9,DAY(siječanj!B1651))</f>
        <v>43026</v>
      </c>
      <c r="C1651" s="9">
        <v>17.1666666666667</v>
      </c>
      <c r="D1651">
        <v>0.90642947424502196</v>
      </c>
      <c r="E1651" s="6">
        <v>57.175833802792056</v>
      </c>
      <c r="F1651" s="10">
        <v>54.590209127830711</v>
      </c>
      <c r="G1651" s="10">
        <v>47.607381898742702</v>
      </c>
      <c r="H1651" s="10">
        <v>235.98825592125107</v>
      </c>
      <c r="I1651" s="10">
        <v>51.825860973385559</v>
      </c>
    </row>
    <row r="1652" spans="1:9" x14ac:dyDescent="0.25">
      <c r="A1652" s="13"/>
      <c r="B1652" s="5">
        <f>DATE(YEAR(siječanj!B1652),MONTH(siječanj!B1652)+9,DAY(siječanj!B1652))</f>
        <v>43026</v>
      </c>
      <c r="C1652" s="9">
        <v>17.1770833333333</v>
      </c>
      <c r="D1652">
        <v>0.90642947424502196</v>
      </c>
      <c r="E1652" s="6">
        <v>59.480276005038171</v>
      </c>
      <c r="F1652" s="10">
        <v>54.653367065047711</v>
      </c>
      <c r="G1652" s="10">
        <v>49.023692821058773</v>
      </c>
      <c r="H1652" s="10">
        <v>235.2079864167699</v>
      </c>
      <c r="I1652" s="10">
        <v>53.914675307195544</v>
      </c>
    </row>
    <row r="1653" spans="1:9" x14ac:dyDescent="0.25">
      <c r="A1653" s="13"/>
      <c r="B1653" s="5">
        <f>DATE(YEAR(siječanj!B1653),MONTH(siječanj!B1653)+9,DAY(siječanj!B1653))</f>
        <v>43026</v>
      </c>
      <c r="C1653" s="9">
        <v>17.1875</v>
      </c>
      <c r="D1653">
        <v>0.90642947424502196</v>
      </c>
      <c r="E1653" s="6">
        <v>63.297657217004883</v>
      </c>
      <c r="F1653" s="10">
        <v>54.517628401528974</v>
      </c>
      <c r="G1653" s="10">
        <v>47.371920974069049</v>
      </c>
      <c r="H1653" s="10">
        <v>226.39380849283498</v>
      </c>
      <c r="I1653" s="10">
        <v>57.374862152151358</v>
      </c>
    </row>
    <row r="1654" spans="1:9" x14ac:dyDescent="0.25">
      <c r="A1654" s="13"/>
      <c r="B1654" s="5">
        <f>DATE(YEAR(siječanj!B1654),MONTH(siječanj!B1654)+9,DAY(siječanj!B1654))</f>
        <v>43026</v>
      </c>
      <c r="C1654" s="9">
        <v>17.1979166666667</v>
      </c>
      <c r="D1654">
        <v>0.90642947424502196</v>
      </c>
      <c r="E1654" s="6">
        <v>67.901722051620126</v>
      </c>
      <c r="F1654" s="10">
        <v>55.288966453148028</v>
      </c>
      <c r="G1654" s="10">
        <v>46.884778536658523</v>
      </c>
      <c r="H1654" s="10">
        <v>207.23006794053919</v>
      </c>
      <c r="I1654" s="10">
        <v>61.54812221958165</v>
      </c>
    </row>
    <row r="1655" spans="1:9" x14ac:dyDescent="0.25">
      <c r="A1655" s="13"/>
      <c r="B1655" s="5">
        <f>DATE(YEAR(siječanj!B1655),MONTH(siječanj!B1655)+9,DAY(siječanj!B1655))</f>
        <v>43026</v>
      </c>
      <c r="C1655" s="9">
        <v>17.2083333333333</v>
      </c>
      <c r="D1655">
        <v>0.90642947424502196</v>
      </c>
      <c r="E1655" s="6">
        <v>74.034544327730927</v>
      </c>
      <c r="F1655" s="10">
        <v>56.071065963164578</v>
      </c>
      <c r="G1655" s="10">
        <v>47.910140837462791</v>
      </c>
      <c r="H1655" s="10">
        <v>192.55412995360618</v>
      </c>
      <c r="I1655" s="10">
        <v>67.107093090954919</v>
      </c>
    </row>
    <row r="1656" spans="1:9" x14ac:dyDescent="0.25">
      <c r="A1656" s="13"/>
      <c r="B1656" s="5">
        <f>DATE(YEAR(siječanj!B1656),MONTH(siječanj!B1656)+9,DAY(siječanj!B1656))</f>
        <v>43026</v>
      </c>
      <c r="C1656" s="9">
        <v>17.21875</v>
      </c>
      <c r="D1656">
        <v>0.90642947424502196</v>
      </c>
      <c r="E1656" s="6">
        <v>80.283773706840066</v>
      </c>
      <c r="F1656" s="10">
        <v>60.881165323390192</v>
      </c>
      <c r="G1656" s="10">
        <v>47.940198400376673</v>
      </c>
      <c r="H1656" s="10">
        <v>169.64320913195073</v>
      </c>
      <c r="I1656" s="10">
        <v>72.771578791497362</v>
      </c>
    </row>
    <row r="1657" spans="1:9" x14ac:dyDescent="0.25">
      <c r="A1657" s="13"/>
      <c r="B1657" s="5">
        <f>DATE(YEAR(siječanj!B1657),MONTH(siječanj!B1657)+9,DAY(siječanj!B1657))</f>
        <v>43026</v>
      </c>
      <c r="C1657" s="9">
        <v>17.2291666666667</v>
      </c>
      <c r="D1657">
        <v>0.90642947424502196</v>
      </c>
      <c r="E1657" s="6">
        <v>85.183392510673315</v>
      </c>
      <c r="F1657" s="10">
        <v>66.540702466457773</v>
      </c>
      <c r="G1657" s="10">
        <v>50.325438078412667</v>
      </c>
      <c r="H1657" s="10">
        <v>143.40898572600591</v>
      </c>
      <c r="I1657" s="10">
        <v>77.212737687856958</v>
      </c>
    </row>
    <row r="1658" spans="1:9" x14ac:dyDescent="0.25">
      <c r="A1658" s="13"/>
      <c r="B1658" s="5">
        <f>DATE(YEAR(siječanj!B1658),MONTH(siječanj!B1658)+9,DAY(siječanj!B1658))</f>
        <v>43026</v>
      </c>
      <c r="C1658" s="9">
        <v>17.2395833333333</v>
      </c>
      <c r="D1658">
        <v>0.90642947424502196</v>
      </c>
      <c r="E1658" s="6">
        <v>90.774197780237458</v>
      </c>
      <c r="F1658" s="10">
        <v>68.023415002066514</v>
      </c>
      <c r="G1658" s="10">
        <v>53.779958631453233</v>
      </c>
      <c r="H1658" s="10">
        <v>112.89665930305598</v>
      </c>
      <c r="I1658" s="10">
        <v>82.280408368954284</v>
      </c>
    </row>
    <row r="1659" spans="1:9" x14ac:dyDescent="0.25">
      <c r="A1659" s="13"/>
      <c r="B1659" s="5">
        <f>DATE(YEAR(siječanj!B1659),MONTH(siječanj!B1659)+9,DAY(siječanj!B1659))</f>
        <v>43026</v>
      </c>
      <c r="C1659" s="9">
        <v>17.25</v>
      </c>
      <c r="D1659">
        <v>0.90642947424502196</v>
      </c>
      <c r="E1659" s="6">
        <v>95.831505645360352</v>
      </c>
      <c r="F1659" s="10">
        <v>72.51071870627085</v>
      </c>
      <c r="G1659" s="10">
        <v>65.085287873889655</v>
      </c>
      <c r="H1659" s="10">
        <v>66.468234972607164</v>
      </c>
      <c r="I1659" s="10">
        <v>86.864501278232837</v>
      </c>
    </row>
    <row r="1660" spans="1:9" x14ac:dyDescent="0.25">
      <c r="A1660" s="13"/>
      <c r="B1660" s="5">
        <f>DATE(YEAR(siječanj!B1660),MONTH(siječanj!B1660)+9,DAY(siječanj!B1660))</f>
        <v>43026</v>
      </c>
      <c r="C1660" s="9">
        <v>17.2604166666667</v>
      </c>
      <c r="D1660">
        <v>0.90642947424502196</v>
      </c>
      <c r="E1660" s="6">
        <v>98.892053601980791</v>
      </c>
      <c r="F1660" s="10">
        <v>89.799693000452436</v>
      </c>
      <c r="G1660" s="10">
        <v>83.412144735676449</v>
      </c>
      <c r="H1660" s="10">
        <v>34.754202680823603</v>
      </c>
      <c r="I1660" s="10">
        <v>89.638672153453982</v>
      </c>
    </row>
    <row r="1661" spans="1:9" x14ac:dyDescent="0.25">
      <c r="A1661" s="13"/>
      <c r="B1661" s="5">
        <f>DATE(YEAR(siječanj!B1661),MONTH(siječanj!B1661)+9,DAY(siječanj!B1661))</f>
        <v>43026</v>
      </c>
      <c r="C1661" s="9">
        <v>17.2708333333333</v>
      </c>
      <c r="D1661">
        <v>0.90642947424502196</v>
      </c>
      <c r="E1661" s="6">
        <v>101.06739862288282</v>
      </c>
      <c r="F1661" s="10">
        <v>99.813676930420812</v>
      </c>
      <c r="G1661" s="10">
        <v>95.290210163253406</v>
      </c>
      <c r="H1661" s="10">
        <v>18.593694665019584</v>
      </c>
      <c r="I1661" s="10">
        <v>91.610468997051726</v>
      </c>
    </row>
    <row r="1662" spans="1:9" x14ac:dyDescent="0.25">
      <c r="A1662" s="13"/>
      <c r="B1662" s="5">
        <f>DATE(YEAR(siječanj!B1662),MONTH(siječanj!B1662)+9,DAY(siječanj!B1662))</f>
        <v>43026</v>
      </c>
      <c r="C1662" s="9">
        <v>17.28125</v>
      </c>
      <c r="D1662">
        <v>0.90642947424502196</v>
      </c>
      <c r="E1662" s="6">
        <v>102.02139754410204</v>
      </c>
      <c r="F1662" s="10">
        <v>109.65259577981413</v>
      </c>
      <c r="G1662" s="10">
        <v>103.63129804492606</v>
      </c>
      <c r="H1662" s="10">
        <v>11.960550264790193</v>
      </c>
      <c r="I1662" s="10">
        <v>92.475201737642791</v>
      </c>
    </row>
    <row r="1663" spans="1:9" x14ac:dyDescent="0.25">
      <c r="A1663" s="13"/>
      <c r="B1663" s="5">
        <f>DATE(YEAR(siječanj!B1663),MONTH(siječanj!B1663)+9,DAY(siječanj!B1663))</f>
        <v>43026</v>
      </c>
      <c r="C1663" s="9">
        <v>17.2916666666667</v>
      </c>
      <c r="D1663">
        <v>0.90642947424502196</v>
      </c>
      <c r="E1663" s="6">
        <v>99.956458983802108</v>
      </c>
      <c r="F1663" s="10">
        <v>115.90655820963475</v>
      </c>
      <c r="G1663" s="10">
        <v>109.58969411075294</v>
      </c>
      <c r="H1663" s="10">
        <v>4.7558117738961565</v>
      </c>
      <c r="I1663" s="10">
        <v>90.603480564081849</v>
      </c>
    </row>
    <row r="1664" spans="1:9" x14ac:dyDescent="0.25">
      <c r="A1664" s="13"/>
      <c r="B1664" s="5">
        <f>DATE(YEAR(siječanj!B1664),MONTH(siječanj!B1664)+9,DAY(siječanj!B1664))</f>
        <v>43026</v>
      </c>
      <c r="C1664" s="9">
        <v>17.3020833333333</v>
      </c>
      <c r="D1664">
        <v>0.90642947424502196</v>
      </c>
      <c r="E1664" s="6">
        <v>97.304334836827692</v>
      </c>
      <c r="F1664" s="10">
        <v>128.95356199513108</v>
      </c>
      <c r="G1664" s="10">
        <v>120.45694328723111</v>
      </c>
      <c r="H1664" s="10">
        <v>3.362086679379622</v>
      </c>
      <c r="I1664" s="10">
        <v>88.199517067907294</v>
      </c>
    </row>
    <row r="1665" spans="1:9" x14ac:dyDescent="0.25">
      <c r="A1665" s="13"/>
      <c r="B1665" s="5">
        <f>DATE(YEAR(siječanj!B1665),MONTH(siječanj!B1665)+9,DAY(siječanj!B1665))</f>
        <v>43026</v>
      </c>
      <c r="C1665" s="9">
        <v>17.3125</v>
      </c>
      <c r="D1665">
        <v>0.90642947424502196</v>
      </c>
      <c r="E1665" s="6">
        <v>97.102612613025357</v>
      </c>
      <c r="F1665" s="10">
        <v>135.2646062463659</v>
      </c>
      <c r="G1665" s="10">
        <v>133.08199303489491</v>
      </c>
      <c r="H1665" s="10">
        <v>3.8419317169151483</v>
      </c>
      <c r="I1665" s="10">
        <v>88.016670098642606</v>
      </c>
    </row>
    <row r="1666" spans="1:9" x14ac:dyDescent="0.25">
      <c r="A1666" s="13"/>
      <c r="B1666" s="5">
        <f>DATE(YEAR(siječanj!B1666),MONTH(siječanj!B1666)+9,DAY(siječanj!B1666))</f>
        <v>43026</v>
      </c>
      <c r="C1666" s="9">
        <v>17.3229166666667</v>
      </c>
      <c r="D1666">
        <v>0.90642947424502196</v>
      </c>
      <c r="E1666" s="6">
        <v>96.180338887670487</v>
      </c>
      <c r="F1666" s="10">
        <v>139.16382931508096</v>
      </c>
      <c r="G1666" s="10">
        <v>146.22602147912909</v>
      </c>
      <c r="H1666" s="10">
        <v>3.4776798649269769</v>
      </c>
      <c r="I1666" s="10">
        <v>87.180694010659195</v>
      </c>
    </row>
    <row r="1667" spans="1:9" x14ac:dyDescent="0.25">
      <c r="A1667" s="13"/>
      <c r="B1667" s="5">
        <f>DATE(YEAR(siječanj!B1667),MONTH(siječanj!B1667)+9,DAY(siječanj!B1667))</f>
        <v>43026</v>
      </c>
      <c r="C1667" s="9">
        <v>17.3333333333333</v>
      </c>
      <c r="D1667">
        <v>0.90642947424502196</v>
      </c>
      <c r="E1667" s="6">
        <v>97.601529405099797</v>
      </c>
      <c r="F1667" s="10">
        <v>169.22162469718174</v>
      </c>
      <c r="G1667" s="10">
        <v>153.80786645847894</v>
      </c>
      <c r="H1667" s="10">
        <v>2.3864245060442699</v>
      </c>
      <c r="I1667" s="10">
        <v>88.468902984174662</v>
      </c>
    </row>
    <row r="1668" spans="1:9" x14ac:dyDescent="0.25">
      <c r="A1668" s="13"/>
      <c r="B1668" s="5">
        <f>DATE(YEAR(siječanj!B1668),MONTH(siječanj!B1668)+9,DAY(siječanj!B1668))</f>
        <v>43026</v>
      </c>
      <c r="C1668" s="9">
        <v>17.34375</v>
      </c>
      <c r="D1668">
        <v>0.90642947424502196</v>
      </c>
      <c r="E1668" s="6">
        <v>98.456324189687535</v>
      </c>
      <c r="F1668" s="10">
        <v>170.70069396810396</v>
      </c>
      <c r="G1668" s="10">
        <v>175.8835900595115</v>
      </c>
      <c r="H1668" s="10">
        <v>2.084585853316189</v>
      </c>
      <c r="I1668" s="10">
        <v>89.243714171355904</v>
      </c>
    </row>
    <row r="1669" spans="1:9" x14ac:dyDescent="0.25">
      <c r="A1669" s="13"/>
      <c r="B1669" s="5">
        <f>DATE(YEAR(siječanj!B1669),MONTH(siječanj!B1669)+9,DAY(siječanj!B1669))</f>
        <v>43026</v>
      </c>
      <c r="C1669" s="9">
        <v>17.3541666666667</v>
      </c>
      <c r="D1669">
        <v>0.90642947424502196</v>
      </c>
      <c r="E1669" s="6">
        <v>97.865396885872116</v>
      </c>
      <c r="F1669" s="10">
        <v>199.22190138674529</v>
      </c>
      <c r="G1669" s="10">
        <v>180.80445337589595</v>
      </c>
      <c r="H1669" s="10">
        <v>2.4000422950215214</v>
      </c>
      <c r="I1669" s="10">
        <v>88.708080246041476</v>
      </c>
    </row>
    <row r="1670" spans="1:9" x14ac:dyDescent="0.25">
      <c r="A1670" s="13"/>
      <c r="B1670" s="5">
        <f>DATE(YEAR(siječanj!B1670),MONTH(siječanj!B1670)+9,DAY(siječanj!B1670))</f>
        <v>43026</v>
      </c>
      <c r="C1670" s="9">
        <v>17.3645833333333</v>
      </c>
      <c r="D1670">
        <v>0.90642947424502196</v>
      </c>
      <c r="E1670" s="6">
        <v>98.118360784546368</v>
      </c>
      <c r="F1670" s="10">
        <v>186.30826353353072</v>
      </c>
      <c r="G1670" s="10">
        <v>181.16084561493471</v>
      </c>
      <c r="H1670" s="10">
        <v>1.7867977327089848</v>
      </c>
      <c r="I1670" s="10">
        <v>88.93737417971974</v>
      </c>
    </row>
    <row r="1671" spans="1:9" x14ac:dyDescent="0.25">
      <c r="A1671" s="13"/>
      <c r="B1671" s="5">
        <f>DATE(YEAR(siječanj!B1671),MONTH(siječanj!B1671)+9,DAY(siječanj!B1671))</f>
        <v>43026</v>
      </c>
      <c r="C1671" s="9">
        <v>17.375</v>
      </c>
      <c r="D1671">
        <v>0.90642947424502196</v>
      </c>
      <c r="E1671" s="6">
        <v>98.437843878503585</v>
      </c>
      <c r="F1671" s="10">
        <v>205.02584247193698</v>
      </c>
      <c r="G1671" s="10">
        <v>186.54652953205684</v>
      </c>
      <c r="H1671" s="10">
        <v>1.4284586574859073</v>
      </c>
      <c r="I1671" s="10">
        <v>89.226963072605557</v>
      </c>
    </row>
    <row r="1672" spans="1:9" x14ac:dyDescent="0.25">
      <c r="A1672" s="13"/>
      <c r="B1672" s="5">
        <f>DATE(YEAR(siječanj!B1672),MONTH(siječanj!B1672)+9,DAY(siječanj!B1672))</f>
        <v>43026</v>
      </c>
      <c r="C1672" s="9">
        <v>17.3854166666667</v>
      </c>
      <c r="D1672">
        <v>0.90642947424502196</v>
      </c>
      <c r="E1672" s="6">
        <v>99.511903287547568</v>
      </c>
      <c r="F1672" s="10">
        <v>192.23837620544606</v>
      </c>
      <c r="G1672" s="10">
        <v>182.36405750997616</v>
      </c>
      <c r="H1672" s="10">
        <v>1.4145898355302997</v>
      </c>
      <c r="I1672" s="10">
        <v>90.20052217805322</v>
      </c>
    </row>
    <row r="1673" spans="1:9" x14ac:dyDescent="0.25">
      <c r="A1673" s="13"/>
      <c r="B1673" s="5">
        <f>DATE(YEAR(siječanj!B1673),MONTH(siječanj!B1673)+9,DAY(siječanj!B1673))</f>
        <v>43026</v>
      </c>
      <c r="C1673" s="9">
        <v>17.3958333333333</v>
      </c>
      <c r="D1673">
        <v>0.90642947424502196</v>
      </c>
      <c r="E1673" s="6">
        <v>98.936394438847231</v>
      </c>
      <c r="F1673" s="10">
        <v>189.96347203607965</v>
      </c>
      <c r="G1673" s="10">
        <v>184.51810273068537</v>
      </c>
      <c r="H1673" s="10">
        <v>1.5738757610195755</v>
      </c>
      <c r="I1673" s="10">
        <v>89.678863994902414</v>
      </c>
    </row>
    <row r="1674" spans="1:9" x14ac:dyDescent="0.25">
      <c r="A1674" s="13"/>
      <c r="B1674" s="5">
        <f>DATE(YEAR(siječanj!B1674),MONTH(siječanj!B1674)+9,DAY(siječanj!B1674))</f>
        <v>43026</v>
      </c>
      <c r="C1674" s="9">
        <v>17.40625</v>
      </c>
      <c r="D1674">
        <v>0.90642947424502196</v>
      </c>
      <c r="E1674" s="6">
        <v>98.764783609298888</v>
      </c>
      <c r="F1674" s="10">
        <v>176.961734511716</v>
      </c>
      <c r="G1674" s="10">
        <v>190.52095017837183</v>
      </c>
      <c r="H1674" s="10">
        <v>1.4902697776504985</v>
      </c>
      <c r="I1674" s="10">
        <v>89.523310880900155</v>
      </c>
    </row>
    <row r="1675" spans="1:9" x14ac:dyDescent="0.25">
      <c r="A1675" s="13"/>
      <c r="B1675" s="5">
        <f>DATE(YEAR(siječanj!B1675),MONTH(siječanj!B1675)+9,DAY(siječanj!B1675))</f>
        <v>43026</v>
      </c>
      <c r="C1675" s="9">
        <v>17.4166666666667</v>
      </c>
      <c r="D1675">
        <v>0.90642947424502196</v>
      </c>
      <c r="E1675" s="6">
        <v>99.552560964650141</v>
      </c>
      <c r="F1675" s="10">
        <v>176.68402074919751</v>
      </c>
      <c r="G1675" s="10">
        <v>190.31945273742255</v>
      </c>
      <c r="H1675" s="10">
        <v>1.2858579239404837</v>
      </c>
      <c r="I1675" s="10">
        <v>90.237375494933318</v>
      </c>
    </row>
    <row r="1676" spans="1:9" x14ac:dyDescent="0.25">
      <c r="A1676" s="13"/>
      <c r="B1676" s="5">
        <f>DATE(YEAR(siječanj!B1676),MONTH(siječanj!B1676)+9,DAY(siječanj!B1676))</f>
        <v>43026</v>
      </c>
      <c r="C1676" s="9">
        <v>17.4270833333333</v>
      </c>
      <c r="D1676">
        <v>0.90642947424502196</v>
      </c>
      <c r="E1676" s="6">
        <v>99.595053770398181</v>
      </c>
      <c r="F1676" s="10">
        <v>194.7918318076494</v>
      </c>
      <c r="G1676" s="10">
        <v>186.09736065706943</v>
      </c>
      <c r="H1676" s="10">
        <v>1.3180801569949114</v>
      </c>
      <c r="I1676" s="10">
        <v>90.275892226506713</v>
      </c>
    </row>
    <row r="1677" spans="1:9" x14ac:dyDescent="0.25">
      <c r="A1677" s="13"/>
      <c r="B1677" s="5">
        <f>DATE(YEAR(siječanj!B1677),MONTH(siječanj!B1677)+9,DAY(siječanj!B1677))</f>
        <v>43026</v>
      </c>
      <c r="C1677" s="9">
        <v>17.4375</v>
      </c>
      <c r="D1677">
        <v>0.90642947424502196</v>
      </c>
      <c r="E1677" s="6">
        <v>99.64957962087199</v>
      </c>
      <c r="F1677" s="10">
        <v>187.94483085629196</v>
      </c>
      <c r="G1677" s="10">
        <v>183.21088117205153</v>
      </c>
      <c r="H1677" s="10">
        <v>1.3590055333865929</v>
      </c>
      <c r="I1677" s="10">
        <v>90.325316064484454</v>
      </c>
    </row>
    <row r="1678" spans="1:9" x14ac:dyDescent="0.25">
      <c r="A1678" s="13"/>
      <c r="B1678" s="5">
        <f>DATE(YEAR(siječanj!B1678),MONTH(siječanj!B1678)+9,DAY(siječanj!B1678))</f>
        <v>43026</v>
      </c>
      <c r="C1678" s="9">
        <v>17.4479166666667</v>
      </c>
      <c r="D1678">
        <v>0.90642947424502196</v>
      </c>
      <c r="E1678" s="6">
        <v>101.39501225976264</v>
      </c>
      <c r="F1678" s="10">
        <v>175.56500943549639</v>
      </c>
      <c r="G1678" s="10">
        <v>182.48520114619049</v>
      </c>
      <c r="H1678" s="10">
        <v>1.4566543615727665</v>
      </c>
      <c r="I1678" s="10">
        <v>91.907427653684209</v>
      </c>
    </row>
    <row r="1679" spans="1:9" x14ac:dyDescent="0.25">
      <c r="A1679" s="13"/>
      <c r="B1679" s="5">
        <f>DATE(YEAR(siječanj!B1679),MONTH(siječanj!B1679)+9,DAY(siječanj!B1679))</f>
        <v>43026</v>
      </c>
      <c r="C1679" s="9">
        <v>17.4583333333333</v>
      </c>
      <c r="D1679">
        <v>0.90642947424502196</v>
      </c>
      <c r="E1679" s="6">
        <v>102.01088500618259</v>
      </c>
      <c r="F1679" s="10">
        <v>173.67384243981752</v>
      </c>
      <c r="G1679" s="10">
        <v>183.30440694358126</v>
      </c>
      <c r="H1679" s="10">
        <v>1.3936060788813784</v>
      </c>
      <c r="I1679" s="10">
        <v>92.465672863423478</v>
      </c>
    </row>
    <row r="1680" spans="1:9" x14ac:dyDescent="0.25">
      <c r="A1680" s="13"/>
      <c r="B1680" s="5">
        <f>DATE(YEAR(siječanj!B1680),MONTH(siječanj!B1680)+9,DAY(siječanj!B1680))</f>
        <v>43026</v>
      </c>
      <c r="C1680" s="9">
        <v>17.46875</v>
      </c>
      <c r="D1680">
        <v>0.90642947424502196</v>
      </c>
      <c r="E1680" s="6">
        <v>102.98509713994595</v>
      </c>
      <c r="F1680" s="10">
        <v>168.72971983662961</v>
      </c>
      <c r="G1680" s="10">
        <v>177.09484614838627</v>
      </c>
      <c r="H1680" s="10">
        <v>1.3449456863359026</v>
      </c>
      <c r="I1680" s="10">
        <v>93.348727455633721</v>
      </c>
    </row>
    <row r="1681" spans="1:9" x14ac:dyDescent="0.25">
      <c r="A1681" s="13"/>
      <c r="B1681" s="5">
        <f>DATE(YEAR(siječanj!B1681),MONTH(siječanj!B1681)+9,DAY(siječanj!B1681))</f>
        <v>43026</v>
      </c>
      <c r="C1681" s="9">
        <v>17.4791666666667</v>
      </c>
      <c r="D1681">
        <v>0.90642947424502196</v>
      </c>
      <c r="E1681" s="6">
        <v>103.52066291004279</v>
      </c>
      <c r="F1681" s="10">
        <v>165.4579759643153</v>
      </c>
      <c r="G1681" s="10">
        <v>174.23380522454434</v>
      </c>
      <c r="H1681" s="10">
        <v>1.2684196330615647</v>
      </c>
      <c r="I1681" s="10">
        <v>93.834180055046232</v>
      </c>
    </row>
    <row r="1682" spans="1:9" x14ac:dyDescent="0.25">
      <c r="A1682" s="13"/>
      <c r="B1682" s="5">
        <f>DATE(YEAR(siječanj!B1682),MONTH(siječanj!B1682)+9,DAY(siječanj!B1682))</f>
        <v>43026</v>
      </c>
      <c r="C1682" s="9">
        <v>17.4895833333333</v>
      </c>
      <c r="D1682">
        <v>0.90642947424502196</v>
      </c>
      <c r="E1682" s="6">
        <v>103.3627326717597</v>
      </c>
      <c r="F1682" s="10">
        <v>161.80121636888001</v>
      </c>
      <c r="G1682" s="10">
        <v>169.05809960412103</v>
      </c>
      <c r="H1682" s="10">
        <v>1.2777028526037835</v>
      </c>
      <c r="I1682" s="10">
        <v>93.691027432191902</v>
      </c>
    </row>
    <row r="1683" spans="1:9" x14ac:dyDescent="0.25">
      <c r="A1683" s="13"/>
      <c r="B1683" s="5">
        <f>DATE(YEAR(siječanj!B1683),MONTH(siječanj!B1683)+9,DAY(siječanj!B1683))</f>
        <v>43026</v>
      </c>
      <c r="C1683" s="9">
        <v>17.5</v>
      </c>
      <c r="D1683">
        <v>0.90642947424502196</v>
      </c>
      <c r="E1683" s="6">
        <v>101.79815995049063</v>
      </c>
      <c r="F1683" s="10">
        <v>159.40351133402356</v>
      </c>
      <c r="G1683" s="10">
        <v>168.88461662904629</v>
      </c>
      <c r="H1683" s="10">
        <v>1.3876803004082425</v>
      </c>
      <c r="I1683" s="10">
        <v>92.272852603033868</v>
      </c>
    </row>
    <row r="1684" spans="1:9" x14ac:dyDescent="0.25">
      <c r="A1684" s="13"/>
      <c r="B1684" s="5">
        <f>DATE(YEAR(siječanj!B1684),MONTH(siječanj!B1684)+9,DAY(siječanj!B1684))</f>
        <v>43026</v>
      </c>
      <c r="C1684" s="9">
        <v>17.5104166666667</v>
      </c>
      <c r="D1684">
        <v>0.90642947424502196</v>
      </c>
      <c r="E1684" s="6">
        <v>100.90784168051646</v>
      </c>
      <c r="F1684" s="10">
        <v>157.95018940341623</v>
      </c>
      <c r="G1684" s="10">
        <v>172.27453124884519</v>
      </c>
      <c r="H1684" s="10">
        <v>1.5148750100549011</v>
      </c>
      <c r="I1684" s="10">
        <v>91.465841881670443</v>
      </c>
    </row>
    <row r="1685" spans="1:9" x14ac:dyDescent="0.25">
      <c r="A1685" s="13"/>
      <c r="B1685" s="5">
        <f>DATE(YEAR(siječanj!B1685),MONTH(siječanj!B1685)+9,DAY(siječanj!B1685))</f>
        <v>43026</v>
      </c>
      <c r="C1685" s="9">
        <v>17.5208333333333</v>
      </c>
      <c r="D1685">
        <v>0.90642947424502196</v>
      </c>
      <c r="E1685" s="6">
        <v>100.92918534818618</v>
      </c>
      <c r="F1685" s="10">
        <v>154.91258039710053</v>
      </c>
      <c r="G1685" s="10">
        <v>173.0560479149693</v>
      </c>
      <c r="H1685" s="10">
        <v>1.6001922182286252</v>
      </c>
      <c r="I1685" s="10">
        <v>91.485188411134772</v>
      </c>
    </row>
    <row r="1686" spans="1:9" x14ac:dyDescent="0.25">
      <c r="A1686" s="13"/>
      <c r="B1686" s="5">
        <f>DATE(YEAR(siječanj!B1686),MONTH(siječanj!B1686)+9,DAY(siječanj!B1686))</f>
        <v>43026</v>
      </c>
      <c r="C1686" s="9">
        <v>17.53125</v>
      </c>
      <c r="D1686">
        <v>0.90642947424502196</v>
      </c>
      <c r="E1686" s="6">
        <v>100.08564648245653</v>
      </c>
      <c r="F1686" s="10">
        <v>153.18410581083356</v>
      </c>
      <c r="G1686" s="10">
        <v>172.54289805406992</v>
      </c>
      <c r="H1686" s="10">
        <v>1.7271368950283159</v>
      </c>
      <c r="I1686" s="10">
        <v>90.720579920566195</v>
      </c>
    </row>
    <row r="1687" spans="1:9" x14ac:dyDescent="0.25">
      <c r="A1687" s="13"/>
      <c r="B1687" s="5">
        <f>DATE(YEAR(siječanj!B1687),MONTH(siječanj!B1687)+9,DAY(siječanj!B1687))</f>
        <v>43026</v>
      </c>
      <c r="C1687" s="9">
        <v>17.5416666666667</v>
      </c>
      <c r="D1687">
        <v>0.90642947424502196</v>
      </c>
      <c r="E1687" s="6">
        <v>97.953277613787307</v>
      </c>
      <c r="F1687" s="10">
        <v>153.10264337436092</v>
      </c>
      <c r="G1687" s="10">
        <v>170.09747915304416</v>
      </c>
      <c r="H1687" s="10">
        <v>1.9026799562274346</v>
      </c>
      <c r="I1687" s="10">
        <v>88.787737928041906</v>
      </c>
    </row>
    <row r="1688" spans="1:9" x14ac:dyDescent="0.25">
      <c r="A1688" s="13"/>
      <c r="B1688" s="5">
        <f>DATE(YEAR(siječanj!B1688),MONTH(siječanj!B1688)+9,DAY(siječanj!B1688))</f>
        <v>43026</v>
      </c>
      <c r="C1688" s="9">
        <v>17.5520833333333</v>
      </c>
      <c r="D1688">
        <v>0.90642947424502196</v>
      </c>
      <c r="E1688" s="6">
        <v>96.838627025001088</v>
      </c>
      <c r="F1688" s="10">
        <v>152.27547399481745</v>
      </c>
      <c r="G1688" s="10">
        <v>164.92669699587836</v>
      </c>
      <c r="H1688" s="10">
        <v>1.7988853206627939</v>
      </c>
      <c r="I1688" s="10">
        <v>87.777385780881517</v>
      </c>
    </row>
    <row r="1689" spans="1:9" x14ac:dyDescent="0.25">
      <c r="A1689" s="13"/>
      <c r="B1689" s="5">
        <f>DATE(YEAR(siječanj!B1689),MONTH(siječanj!B1689)+9,DAY(siječanj!B1689))</f>
        <v>43026</v>
      </c>
      <c r="C1689" s="9">
        <v>17.5625</v>
      </c>
      <c r="D1689">
        <v>0.90642947424502196</v>
      </c>
      <c r="E1689" s="6">
        <v>96.828868785497306</v>
      </c>
      <c r="F1689" s="10">
        <v>152.33556181019742</v>
      </c>
      <c r="G1689" s="10">
        <v>162.88962508977966</v>
      </c>
      <c r="H1689" s="10">
        <v>1.815862550971904</v>
      </c>
      <c r="I1689" s="10">
        <v>87.768540624978542</v>
      </c>
    </row>
    <row r="1690" spans="1:9" x14ac:dyDescent="0.25">
      <c r="A1690" s="13"/>
      <c r="B1690" s="5">
        <f>DATE(YEAR(siječanj!B1690),MONTH(siječanj!B1690)+9,DAY(siječanj!B1690))</f>
        <v>43026</v>
      </c>
      <c r="C1690" s="9">
        <v>17.5729166666667</v>
      </c>
      <c r="D1690">
        <v>0.90642947424502196</v>
      </c>
      <c r="E1690" s="6">
        <v>97.169478190080795</v>
      </c>
      <c r="F1690" s="10">
        <v>152.22229996555879</v>
      </c>
      <c r="G1690" s="10">
        <v>158.8205369412365</v>
      </c>
      <c r="H1690" s="10">
        <v>1.8946879063069573</v>
      </c>
      <c r="I1690" s="10">
        <v>88.077279028498069</v>
      </c>
    </row>
    <row r="1691" spans="1:9" x14ac:dyDescent="0.25">
      <c r="A1691" s="13"/>
      <c r="B1691" s="5">
        <f>DATE(YEAR(siječanj!B1691),MONTH(siječanj!B1691)+9,DAY(siječanj!B1691))</f>
        <v>43026</v>
      </c>
      <c r="C1691" s="9">
        <v>17.5833333333333</v>
      </c>
      <c r="D1691">
        <v>0.90642947424502196</v>
      </c>
      <c r="E1691" s="6">
        <v>99.701687746424028</v>
      </c>
      <c r="F1691" s="10">
        <v>149.34264191417293</v>
      </c>
      <c r="G1691" s="10">
        <v>151.50022841328382</v>
      </c>
      <c r="H1691" s="10">
        <v>1.7558856717726681</v>
      </c>
      <c r="I1691" s="10">
        <v>90.372548405332481</v>
      </c>
    </row>
    <row r="1692" spans="1:9" x14ac:dyDescent="0.25">
      <c r="A1692" s="13"/>
      <c r="B1692" s="5">
        <f>DATE(YEAR(siječanj!B1692),MONTH(siječanj!B1692)+9,DAY(siječanj!B1692))</f>
        <v>43026</v>
      </c>
      <c r="C1692" s="9">
        <v>17.59375</v>
      </c>
      <c r="D1692">
        <v>0.90642947424502196</v>
      </c>
      <c r="E1692" s="6">
        <v>101.26947020595138</v>
      </c>
      <c r="F1692" s="10">
        <v>147.16446261464142</v>
      </c>
      <c r="G1692" s="10">
        <v>142.41994802278214</v>
      </c>
      <c r="H1692" s="10">
        <v>1.9179579633085519</v>
      </c>
      <c r="I1692" s="10">
        <v>91.793632635852418</v>
      </c>
    </row>
    <row r="1693" spans="1:9" x14ac:dyDescent="0.25">
      <c r="A1693" s="13"/>
      <c r="B1693" s="5">
        <f>DATE(YEAR(siječanj!B1693),MONTH(siječanj!B1693)+9,DAY(siječanj!B1693))</f>
        <v>43026</v>
      </c>
      <c r="C1693" s="9">
        <v>17.6041666666667</v>
      </c>
      <c r="D1693">
        <v>0.90642947424502196</v>
      </c>
      <c r="E1693" s="6">
        <v>101.20916801761017</v>
      </c>
      <c r="F1693" s="10">
        <v>147.32030937379525</v>
      </c>
      <c r="G1693" s="10">
        <v>143.99438263772433</v>
      </c>
      <c r="H1693" s="10">
        <v>2.082185537985298</v>
      </c>
      <c r="I1693" s="10">
        <v>91.738972954978479</v>
      </c>
    </row>
    <row r="1694" spans="1:9" x14ac:dyDescent="0.25">
      <c r="A1694" s="13"/>
      <c r="B1694" s="5">
        <f>DATE(YEAR(siječanj!B1694),MONTH(siječanj!B1694)+9,DAY(siječanj!B1694))</f>
        <v>43026</v>
      </c>
      <c r="C1694" s="9">
        <v>17.6145833333333</v>
      </c>
      <c r="D1694">
        <v>0.90642947424502196</v>
      </c>
      <c r="E1694" s="6">
        <v>103.2290769474904</v>
      </c>
      <c r="F1694" s="10">
        <v>146.60331969307751</v>
      </c>
      <c r="G1694" s="10">
        <v>145.0713711964616</v>
      </c>
      <c r="H1694" s="10">
        <v>2.3931713923868476</v>
      </c>
      <c r="I1694" s="10">
        <v>93.569877944312637</v>
      </c>
    </row>
    <row r="1695" spans="1:9" x14ac:dyDescent="0.25">
      <c r="A1695" s="13"/>
      <c r="B1695" s="5">
        <f>DATE(YEAR(siječanj!B1695),MONTH(siječanj!B1695)+9,DAY(siječanj!B1695))</f>
        <v>43026</v>
      </c>
      <c r="C1695" s="9">
        <v>17.625</v>
      </c>
      <c r="D1695">
        <v>0.90642947424502196</v>
      </c>
      <c r="E1695" s="6">
        <v>103.88497018735124</v>
      </c>
      <c r="F1695" s="10">
        <v>144.98431138306836</v>
      </c>
      <c r="G1695" s="10">
        <v>140.43167408734237</v>
      </c>
      <c r="H1695" s="10">
        <v>2.3207018720217145</v>
      </c>
      <c r="I1695" s="10">
        <v>94.164398908880571</v>
      </c>
    </row>
    <row r="1696" spans="1:9" x14ac:dyDescent="0.25">
      <c r="A1696" s="13"/>
      <c r="B1696" s="5">
        <f>DATE(YEAR(siječanj!B1696),MONTH(siječanj!B1696)+9,DAY(siječanj!B1696))</f>
        <v>43026</v>
      </c>
      <c r="C1696" s="9">
        <v>17.6354166666667</v>
      </c>
      <c r="D1696">
        <v>0.90642947424502196</v>
      </c>
      <c r="E1696" s="6">
        <v>104.74068005501694</v>
      </c>
      <c r="F1696" s="10">
        <v>144.29143778994003</v>
      </c>
      <c r="G1696" s="10">
        <v>137.62981888047898</v>
      </c>
      <c r="H1696" s="10">
        <v>2.243453723885334</v>
      </c>
      <c r="I1696" s="10">
        <v>94.940039554335058</v>
      </c>
    </row>
    <row r="1697" spans="1:9" x14ac:dyDescent="0.25">
      <c r="A1697" s="13"/>
      <c r="B1697" s="5">
        <f>DATE(YEAR(siječanj!B1697),MONTH(siječanj!B1697)+9,DAY(siječanj!B1697))</f>
        <v>43026</v>
      </c>
      <c r="C1697" s="9">
        <v>17.6458333333333</v>
      </c>
      <c r="D1697">
        <v>0.90642947424502196</v>
      </c>
      <c r="E1697" s="6">
        <v>106.49953325071903</v>
      </c>
      <c r="F1697" s="10">
        <v>140.15952674032189</v>
      </c>
      <c r="G1697" s="10">
        <v>141.85652996256999</v>
      </c>
      <c r="H1697" s="10">
        <v>2.0142616147780386</v>
      </c>
      <c r="I1697" s="10">
        <v>96.534315931789479</v>
      </c>
    </row>
    <row r="1698" spans="1:9" x14ac:dyDescent="0.25">
      <c r="A1698" s="13"/>
      <c r="B1698" s="5">
        <f>DATE(YEAR(siječanj!B1698),MONTH(siječanj!B1698)+9,DAY(siječanj!B1698))</f>
        <v>43026</v>
      </c>
      <c r="C1698" s="9">
        <v>17.65625</v>
      </c>
      <c r="D1698">
        <v>0.90642947424502196</v>
      </c>
      <c r="E1698" s="6">
        <v>106.30972894188429</v>
      </c>
      <c r="F1698" s="10">
        <v>138.76418442132658</v>
      </c>
      <c r="G1698" s="10">
        <v>140.02510979473391</v>
      </c>
      <c r="H1698" s="10">
        <v>2.1564993006296653</v>
      </c>
      <c r="I1698" s="10">
        <v>96.362271711922972</v>
      </c>
    </row>
    <row r="1699" spans="1:9" x14ac:dyDescent="0.25">
      <c r="A1699" s="13"/>
      <c r="B1699" s="5">
        <f>DATE(YEAR(siječanj!B1699),MONTH(siječanj!B1699)+9,DAY(siječanj!B1699))</f>
        <v>43026</v>
      </c>
      <c r="C1699" s="9">
        <v>17.6666666666667</v>
      </c>
      <c r="D1699">
        <v>0.90642947424502196</v>
      </c>
      <c r="E1699" s="6">
        <v>106.41542699237593</v>
      </c>
      <c r="F1699" s="10">
        <v>139.15092358098792</v>
      </c>
      <c r="G1699" s="10">
        <v>133.69307534721278</v>
      </c>
      <c r="H1699" s="10">
        <v>2.1547790746425273</v>
      </c>
      <c r="I1699" s="10">
        <v>96.458079540258836</v>
      </c>
    </row>
    <row r="1700" spans="1:9" x14ac:dyDescent="0.25">
      <c r="A1700" s="13"/>
      <c r="B1700" s="5">
        <f>DATE(YEAR(siječanj!B1700),MONTH(siječanj!B1700)+9,DAY(siječanj!B1700))</f>
        <v>43026</v>
      </c>
      <c r="C1700" s="9">
        <v>17.6770833333333</v>
      </c>
      <c r="D1700">
        <v>0.90642947424502196</v>
      </c>
      <c r="E1700" s="6">
        <v>107.09419830168363</v>
      </c>
      <c r="F1700" s="10">
        <v>136.51223402188285</v>
      </c>
      <c r="G1700" s="10">
        <v>135.73364856078669</v>
      </c>
      <c r="H1700" s="10">
        <v>2.0839527701476661</v>
      </c>
      <c r="I1700" s="10">
        <v>97.073337861287214</v>
      </c>
    </row>
    <row r="1701" spans="1:9" x14ac:dyDescent="0.25">
      <c r="A1701" s="13"/>
      <c r="B1701" s="5">
        <f>DATE(YEAR(siječanj!B1701),MONTH(siječanj!B1701)+9,DAY(siječanj!B1701))</f>
        <v>43026</v>
      </c>
      <c r="C1701" s="9">
        <v>17.6875</v>
      </c>
      <c r="D1701">
        <v>0.90642947424502196</v>
      </c>
      <c r="E1701" s="6">
        <v>109.65448264655855</v>
      </c>
      <c r="F1701" s="10">
        <v>133.49155076559043</v>
      </c>
      <c r="G1701" s="10">
        <v>135.59158521331869</v>
      </c>
      <c r="H1701" s="10">
        <v>1.9746334087964261</v>
      </c>
      <c r="I1701" s="10">
        <v>99.394055053929947</v>
      </c>
    </row>
    <row r="1702" spans="1:9" x14ac:dyDescent="0.25">
      <c r="A1702" s="13"/>
      <c r="B1702" s="5">
        <f>DATE(YEAR(siječanj!B1702),MONTH(siječanj!B1702)+9,DAY(siječanj!B1702))</f>
        <v>43026</v>
      </c>
      <c r="C1702" s="9">
        <v>17.6979166666667</v>
      </c>
      <c r="D1702">
        <v>0.90642947424502196</v>
      </c>
      <c r="E1702" s="6">
        <v>110.72832072856738</v>
      </c>
      <c r="F1702" s="10">
        <v>133.3051791397121</v>
      </c>
      <c r="G1702" s="10">
        <v>133.70888731586811</v>
      </c>
      <c r="H1702" s="10">
        <v>2.4862226165829777</v>
      </c>
      <c r="I1702" s="10">
        <v>100.3674135420295</v>
      </c>
    </row>
    <row r="1703" spans="1:9" x14ac:dyDescent="0.25">
      <c r="A1703" s="13"/>
      <c r="B1703" s="5">
        <f>DATE(YEAR(siječanj!B1703),MONTH(siječanj!B1703)+9,DAY(siječanj!B1703))</f>
        <v>43026</v>
      </c>
      <c r="C1703" s="9">
        <v>17.7083333333333</v>
      </c>
      <c r="D1703">
        <v>0.90642947424502196</v>
      </c>
      <c r="E1703" s="6">
        <v>112.30424464849442</v>
      </c>
      <c r="F1703" s="10">
        <v>132.28140973882276</v>
      </c>
      <c r="G1703" s="10">
        <v>132.03874762588757</v>
      </c>
      <c r="H1703" s="10">
        <v>7.5585039652803809</v>
      </c>
      <c r="I1703" s="10">
        <v>101.79587743221911</v>
      </c>
    </row>
    <row r="1704" spans="1:9" x14ac:dyDescent="0.25">
      <c r="A1704" s="13"/>
      <c r="B1704" s="5">
        <f>DATE(YEAR(siječanj!B1704),MONTH(siječanj!B1704)+9,DAY(siječanj!B1704))</f>
        <v>43026</v>
      </c>
      <c r="C1704" s="9">
        <v>17.71875</v>
      </c>
      <c r="D1704">
        <v>0.90642947424502196</v>
      </c>
      <c r="E1704" s="6">
        <v>115.45921587928805</v>
      </c>
      <c r="F1704" s="10">
        <v>132.24202320188712</v>
      </c>
      <c r="G1704" s="10">
        <v>132.16942170887944</v>
      </c>
      <c r="H1704" s="10">
        <v>20.800988638576442</v>
      </c>
      <c r="I1704" s="10">
        <v>104.65563634620555</v>
      </c>
    </row>
    <row r="1705" spans="1:9" x14ac:dyDescent="0.25">
      <c r="A1705" s="13"/>
      <c r="B1705" s="5">
        <f>DATE(YEAR(siječanj!B1705),MONTH(siječanj!B1705)+9,DAY(siječanj!B1705))</f>
        <v>43026</v>
      </c>
      <c r="C1705" s="9">
        <v>17.7291666666667</v>
      </c>
      <c r="D1705">
        <v>0.90642947424502196</v>
      </c>
      <c r="E1705" s="6">
        <v>119.61726902320693</v>
      </c>
      <c r="F1705" s="10">
        <v>132.11497787291742</v>
      </c>
      <c r="G1705" s="10">
        <v>134.85106268837785</v>
      </c>
      <c r="H1705" s="10">
        <v>33.532344164524375</v>
      </c>
      <c r="I1705" s="10">
        <v>108.42461827133081</v>
      </c>
    </row>
    <row r="1706" spans="1:9" x14ac:dyDescent="0.25">
      <c r="A1706" s="13"/>
      <c r="B1706" s="5">
        <f>DATE(YEAR(siječanj!B1706),MONTH(siječanj!B1706)+9,DAY(siječanj!B1706))</f>
        <v>43026</v>
      </c>
      <c r="C1706" s="9">
        <v>17.7395833333333</v>
      </c>
      <c r="D1706">
        <v>0.90642947424502196</v>
      </c>
      <c r="E1706" s="6">
        <v>124.13224228245025</v>
      </c>
      <c r="F1706" s="10">
        <v>132.43762924122834</v>
      </c>
      <c r="G1706" s="10">
        <v>136.41250160372087</v>
      </c>
      <c r="H1706" s="10">
        <v>49.640344282333771</v>
      </c>
      <c r="I1706" s="10">
        <v>112.51712310893707</v>
      </c>
    </row>
    <row r="1707" spans="1:9" x14ac:dyDescent="0.25">
      <c r="A1707" s="13"/>
      <c r="B1707" s="5">
        <f>DATE(YEAR(siječanj!B1707),MONTH(siječanj!B1707)+9,DAY(siječanj!B1707))</f>
        <v>43026</v>
      </c>
      <c r="C1707" s="9">
        <v>17.75</v>
      </c>
      <c r="D1707">
        <v>0.90642947424502196</v>
      </c>
      <c r="E1707" s="6">
        <v>128.93938707801604</v>
      </c>
      <c r="F1707" s="10">
        <v>133.1749354331628</v>
      </c>
      <c r="G1707" s="10">
        <v>139.17222895084785</v>
      </c>
      <c r="H1707" s="10">
        <v>67.407170321117121</v>
      </c>
      <c r="I1707" s="10">
        <v>116.87446083860146</v>
      </c>
    </row>
    <row r="1708" spans="1:9" x14ac:dyDescent="0.25">
      <c r="A1708" s="13"/>
      <c r="B1708" s="5">
        <f>DATE(YEAR(siječanj!B1708),MONTH(siječanj!B1708)+9,DAY(siječanj!B1708))</f>
        <v>43026</v>
      </c>
      <c r="C1708" s="9">
        <v>17.7604166666667</v>
      </c>
      <c r="D1708">
        <v>0.90642947424502196</v>
      </c>
      <c r="E1708" s="6">
        <v>133.28452310148572</v>
      </c>
      <c r="F1708" s="10">
        <v>131.39167560487152</v>
      </c>
      <c r="G1708" s="10">
        <v>138.71823275834598</v>
      </c>
      <c r="H1708" s="10">
        <v>82.839791714011113</v>
      </c>
      <c r="I1708" s="10">
        <v>120.8130201998782</v>
      </c>
    </row>
    <row r="1709" spans="1:9" x14ac:dyDescent="0.25">
      <c r="A1709" s="13"/>
      <c r="B1709" s="5">
        <f>DATE(YEAR(siječanj!B1709),MONTH(siječanj!B1709)+9,DAY(siječanj!B1709))</f>
        <v>43026</v>
      </c>
      <c r="C1709" s="9">
        <v>17.7708333333333</v>
      </c>
      <c r="D1709">
        <v>0.90642947424502196</v>
      </c>
      <c r="E1709" s="6">
        <v>138.21450539404347</v>
      </c>
      <c r="F1709" s="10">
        <v>129.6931246865359</v>
      </c>
      <c r="G1709" s="10">
        <v>139.18044540580408</v>
      </c>
      <c r="H1709" s="10">
        <v>100.48046618018535</v>
      </c>
      <c r="I1709" s="10">
        <v>125.28170145735858</v>
      </c>
    </row>
    <row r="1710" spans="1:9" x14ac:dyDescent="0.25">
      <c r="A1710" s="13"/>
      <c r="B1710" s="5">
        <f>DATE(YEAR(siječanj!B1710),MONTH(siječanj!B1710)+9,DAY(siječanj!B1710))</f>
        <v>43026</v>
      </c>
      <c r="C1710" s="9">
        <v>17.78125</v>
      </c>
      <c r="D1710">
        <v>0.90642947424502196</v>
      </c>
      <c r="E1710" s="6">
        <v>143.89300083192308</v>
      </c>
      <c r="F1710" s="10">
        <v>128.75756718057031</v>
      </c>
      <c r="G1710" s="10">
        <v>139.41893492138308</v>
      </c>
      <c r="H1710" s="10">
        <v>127.45838428575689</v>
      </c>
      <c r="I1710" s="10">
        <v>130.42885709161854</v>
      </c>
    </row>
    <row r="1711" spans="1:9" x14ac:dyDescent="0.25">
      <c r="A1711" s="13"/>
      <c r="B1711" s="5">
        <f>DATE(YEAR(siječanj!B1711),MONTH(siječanj!B1711)+9,DAY(siječanj!B1711))</f>
        <v>43026</v>
      </c>
      <c r="C1711" s="9">
        <v>17.7916666666667</v>
      </c>
      <c r="D1711">
        <v>0.90642947424502196</v>
      </c>
      <c r="E1711" s="6">
        <v>149.50187154854251</v>
      </c>
      <c r="F1711" s="10">
        <v>126.80988349034283</v>
      </c>
      <c r="G1711" s="10">
        <v>138.79105114047124</v>
      </c>
      <c r="H1711" s="10">
        <v>151.1638874921853</v>
      </c>
      <c r="I1711" s="10">
        <v>135.51290282639221</v>
      </c>
    </row>
    <row r="1712" spans="1:9" x14ac:dyDescent="0.25">
      <c r="A1712" s="13"/>
      <c r="B1712" s="5">
        <f>DATE(YEAR(siječanj!B1712),MONTH(siječanj!B1712)+9,DAY(siječanj!B1712))</f>
        <v>43026</v>
      </c>
      <c r="C1712" s="9">
        <v>17.8020833333333</v>
      </c>
      <c r="D1712">
        <v>0.90642947424502196</v>
      </c>
      <c r="E1712" s="6">
        <v>155.89446129653732</v>
      </c>
      <c r="F1712" s="10">
        <v>123.51153055944341</v>
      </c>
      <c r="G1712" s="10">
        <v>139.02014641574195</v>
      </c>
      <c r="H1712" s="10">
        <v>183.68218144031366</v>
      </c>
      <c r="I1712" s="10">
        <v>141.30733459073124</v>
      </c>
    </row>
    <row r="1713" spans="1:9" x14ac:dyDescent="0.25">
      <c r="A1713" s="13"/>
      <c r="B1713" s="5">
        <f>DATE(YEAR(siječanj!B1713),MONTH(siječanj!B1713)+9,DAY(siječanj!B1713))</f>
        <v>43026</v>
      </c>
      <c r="C1713" s="9">
        <v>17.8125</v>
      </c>
      <c r="D1713">
        <v>0.90642947424502196</v>
      </c>
      <c r="E1713" s="6">
        <v>158.18708284861157</v>
      </c>
      <c r="F1713" s="10">
        <v>120.87364660672122</v>
      </c>
      <c r="G1713" s="10">
        <v>137.25592010406396</v>
      </c>
      <c r="H1713" s="10">
        <v>199.43654710094853</v>
      </c>
      <c r="I1713" s="10">
        <v>143.38543433882072</v>
      </c>
    </row>
    <row r="1714" spans="1:9" x14ac:dyDescent="0.25">
      <c r="A1714" s="13"/>
      <c r="B1714" s="5">
        <f>DATE(YEAR(siječanj!B1714),MONTH(siječanj!B1714)+9,DAY(siječanj!B1714))</f>
        <v>43026</v>
      </c>
      <c r="C1714" s="9">
        <v>17.8229166666667</v>
      </c>
      <c r="D1714">
        <v>0.90642947424502196</v>
      </c>
      <c r="E1714" s="6">
        <v>158.18042715759117</v>
      </c>
      <c r="F1714" s="10">
        <v>116.20864857921974</v>
      </c>
      <c r="G1714" s="10">
        <v>132.49737884441791</v>
      </c>
      <c r="H1714" s="10">
        <v>217.39023468784754</v>
      </c>
      <c r="I1714" s="10">
        <v>143.37940142430836</v>
      </c>
    </row>
    <row r="1715" spans="1:9" x14ac:dyDescent="0.25">
      <c r="A1715" s="13"/>
      <c r="B1715" s="5">
        <f>DATE(YEAR(siječanj!B1715),MONTH(siječanj!B1715)+9,DAY(siječanj!B1715))</f>
        <v>43026</v>
      </c>
      <c r="C1715" s="9">
        <v>17.8333333333333</v>
      </c>
      <c r="D1715">
        <v>0.90642947424502196</v>
      </c>
      <c r="E1715" s="6">
        <v>158.08854467808123</v>
      </c>
      <c r="F1715" s="10">
        <v>110.97283634556845</v>
      </c>
      <c r="G1715" s="10">
        <v>123.39718426689173</v>
      </c>
      <c r="H1715" s="10">
        <v>223.33299639208067</v>
      </c>
      <c r="I1715" s="10">
        <v>143.29611643671385</v>
      </c>
    </row>
    <row r="1716" spans="1:9" x14ac:dyDescent="0.25">
      <c r="A1716" s="13"/>
      <c r="B1716" s="5">
        <f>DATE(YEAR(siječanj!B1716),MONTH(siječanj!B1716)+9,DAY(siječanj!B1716))</f>
        <v>43026</v>
      </c>
      <c r="C1716" s="9">
        <v>17.84375</v>
      </c>
      <c r="D1716">
        <v>0.90642947424502196</v>
      </c>
      <c r="E1716" s="6">
        <v>156.85453926748806</v>
      </c>
      <c r="F1716" s="10">
        <v>93.725569215664095</v>
      </c>
      <c r="G1716" s="10">
        <v>106.00463167511717</v>
      </c>
      <c r="H1716" s="10">
        <v>223.8755506677671</v>
      </c>
      <c r="I1716" s="10">
        <v>142.17757756117436</v>
      </c>
    </row>
    <row r="1717" spans="1:9" x14ac:dyDescent="0.25">
      <c r="A1717" s="13"/>
      <c r="B1717" s="5">
        <f>DATE(YEAR(siječanj!B1717),MONTH(siječanj!B1717)+9,DAY(siječanj!B1717))</f>
        <v>43026</v>
      </c>
      <c r="C1717" s="9">
        <v>17.8541666666667</v>
      </c>
      <c r="D1717">
        <v>0.90642947424502196</v>
      </c>
      <c r="E1717" s="6">
        <v>156.45449611023935</v>
      </c>
      <c r="F1717" s="10">
        <v>87.2941088541521</v>
      </c>
      <c r="G1717" s="10">
        <v>99.97535216024346</v>
      </c>
      <c r="H1717" s="10">
        <v>223.97144726576175</v>
      </c>
      <c r="I1717" s="10">
        <v>141.81496665247408</v>
      </c>
    </row>
    <row r="1718" spans="1:9" x14ac:dyDescent="0.25">
      <c r="A1718" s="13"/>
      <c r="B1718" s="5">
        <f>DATE(YEAR(siječanj!B1718),MONTH(siječanj!B1718)+9,DAY(siječanj!B1718))</f>
        <v>43026</v>
      </c>
      <c r="C1718" s="9">
        <v>17.8645833333333</v>
      </c>
      <c r="D1718">
        <v>0.90642947424502196</v>
      </c>
      <c r="E1718" s="6">
        <v>155.6385913639669</v>
      </c>
      <c r="F1718" s="10">
        <v>84.066729444780748</v>
      </c>
      <c r="G1718" s="10">
        <v>95.92974360336207</v>
      </c>
      <c r="H1718" s="10">
        <v>224.92254621221096</v>
      </c>
      <c r="I1718" s="10">
        <v>141.07540654227634</v>
      </c>
    </row>
    <row r="1719" spans="1:9" x14ac:dyDescent="0.25">
      <c r="A1719" s="13"/>
      <c r="B1719" s="5">
        <f>DATE(YEAR(siječanj!B1719),MONTH(siječanj!B1719)+9,DAY(siječanj!B1719))</f>
        <v>43026</v>
      </c>
      <c r="C1719" s="9">
        <v>17.875</v>
      </c>
      <c r="D1719">
        <v>0.90642947424502196</v>
      </c>
      <c r="E1719" s="6">
        <v>152.58799716893961</v>
      </c>
      <c r="F1719" s="10">
        <v>81.411158223563874</v>
      </c>
      <c r="G1719" s="10">
        <v>88.80736310564879</v>
      </c>
      <c r="H1719" s="10">
        <v>226.32686969904478</v>
      </c>
      <c r="I1719" s="10">
        <v>138.31025804994283</v>
      </c>
    </row>
    <row r="1720" spans="1:9" x14ac:dyDescent="0.25">
      <c r="A1720" s="13"/>
      <c r="B1720" s="5">
        <f>DATE(YEAR(siječanj!B1720),MONTH(siječanj!B1720)+9,DAY(siječanj!B1720))</f>
        <v>43026</v>
      </c>
      <c r="C1720" s="9">
        <v>17.8854166666667</v>
      </c>
      <c r="D1720">
        <v>0.90642947424502196</v>
      </c>
      <c r="E1720" s="6">
        <v>157.79163991920046</v>
      </c>
      <c r="F1720" s="10">
        <v>77.276132964197174</v>
      </c>
      <c r="G1720" s="10">
        <v>73.463744401018914</v>
      </c>
      <c r="H1720" s="10">
        <v>232.37736055572245</v>
      </c>
      <c r="I1720" s="10">
        <v>143.0269932122207</v>
      </c>
    </row>
    <row r="1721" spans="1:9" x14ac:dyDescent="0.25">
      <c r="A1721" s="13"/>
      <c r="B1721" s="5">
        <f>DATE(YEAR(siječanj!B1721),MONTH(siječanj!B1721)+9,DAY(siječanj!B1721))</f>
        <v>43026</v>
      </c>
      <c r="C1721" s="9">
        <v>17.8958333333333</v>
      </c>
      <c r="D1721">
        <v>0.90642947424502196</v>
      </c>
      <c r="E1721" s="6">
        <v>159.99053790813178</v>
      </c>
      <c r="F1721" s="10">
        <v>73.26827728155078</v>
      </c>
      <c r="G1721" s="10">
        <v>63.488747750196445</v>
      </c>
      <c r="H1721" s="10">
        <v>236.43448154218331</v>
      </c>
      <c r="I1721" s="10">
        <v>145.02013916024615</v>
      </c>
    </row>
    <row r="1722" spans="1:9" x14ac:dyDescent="0.25">
      <c r="A1722" s="13"/>
      <c r="B1722" s="5">
        <f>DATE(YEAR(siječanj!B1722),MONTH(siječanj!B1722)+9,DAY(siječanj!B1722))</f>
        <v>43026</v>
      </c>
      <c r="C1722" s="9">
        <v>17.90625</v>
      </c>
      <c r="D1722">
        <v>0.90642947424502196</v>
      </c>
      <c r="E1722" s="6">
        <v>156.65025639906412</v>
      </c>
      <c r="F1722" s="10">
        <v>71.720166341222551</v>
      </c>
      <c r="G1722" s="10">
        <v>59.931166972775955</v>
      </c>
      <c r="H1722" s="10">
        <v>237.75627418689001</v>
      </c>
      <c r="I1722" s="10">
        <v>141.99240954815158</v>
      </c>
    </row>
    <row r="1723" spans="1:9" x14ac:dyDescent="0.25">
      <c r="A1723" s="13"/>
      <c r="B1723" s="5">
        <f>DATE(YEAR(siječanj!B1723),MONTH(siječanj!B1723)+9,DAY(siječanj!B1723))</f>
        <v>43026</v>
      </c>
      <c r="C1723" s="9">
        <v>17.9166666666667</v>
      </c>
      <c r="D1723">
        <v>0.90642947424502196</v>
      </c>
      <c r="E1723" s="6">
        <v>151.63743129800957</v>
      </c>
      <c r="F1723" s="10">
        <v>71.144502464807928</v>
      </c>
      <c r="G1723" s="10">
        <v>57.31350697918954</v>
      </c>
      <c r="H1723" s="10">
        <v>236.09090340611382</v>
      </c>
      <c r="I1723" s="10">
        <v>137.44863712732047</v>
      </c>
    </row>
    <row r="1724" spans="1:9" x14ac:dyDescent="0.25">
      <c r="A1724" s="13"/>
      <c r="B1724" s="5">
        <f>DATE(YEAR(siječanj!B1724),MONTH(siječanj!B1724)+9,DAY(siječanj!B1724))</f>
        <v>43026</v>
      </c>
      <c r="C1724" s="9">
        <v>17.9270833333333</v>
      </c>
      <c r="D1724">
        <v>0.90642947424502196</v>
      </c>
      <c r="E1724" s="6">
        <v>144.4642141496457</v>
      </c>
      <c r="F1724" s="10">
        <v>69.968858224791518</v>
      </c>
      <c r="G1724" s="10">
        <v>54.91391754900674</v>
      </c>
      <c r="H1724" s="10">
        <v>237.45911814931992</v>
      </c>
      <c r="I1724" s="10">
        <v>130.94662167888362</v>
      </c>
    </row>
    <row r="1725" spans="1:9" x14ac:dyDescent="0.25">
      <c r="A1725" s="13"/>
      <c r="B1725" s="5">
        <f>DATE(YEAR(siječanj!B1725),MONTH(siječanj!B1725)+9,DAY(siječanj!B1725))</f>
        <v>43026</v>
      </c>
      <c r="C1725" s="9">
        <v>17.9375</v>
      </c>
      <c r="D1725">
        <v>0.90642947424502196</v>
      </c>
      <c r="E1725" s="6">
        <v>134.4569192039832</v>
      </c>
      <c r="F1725" s="10">
        <v>66.811939313978002</v>
      </c>
      <c r="G1725" s="10">
        <v>53.035594282863883</v>
      </c>
      <c r="H1725" s="10">
        <v>236.79258858692441</v>
      </c>
      <c r="I1725" s="10">
        <v>121.8757145826719</v>
      </c>
    </row>
    <row r="1726" spans="1:9" x14ac:dyDescent="0.25">
      <c r="A1726" s="13"/>
      <c r="B1726" s="5">
        <f>DATE(YEAR(siječanj!B1726),MONTH(siječanj!B1726)+9,DAY(siječanj!B1726))</f>
        <v>43026</v>
      </c>
      <c r="C1726" s="9">
        <v>17.9479166666667</v>
      </c>
      <c r="D1726">
        <v>0.90642947424502196</v>
      </c>
      <c r="E1726" s="6">
        <v>122.29962664167893</v>
      </c>
      <c r="F1726" s="10">
        <v>64.825851044843731</v>
      </c>
      <c r="G1726" s="10">
        <v>52.098666035281525</v>
      </c>
      <c r="H1726" s="10">
        <v>235.05854978518838</v>
      </c>
      <c r="I1726" s="10">
        <v>110.85598627717951</v>
      </c>
    </row>
    <row r="1727" spans="1:9" x14ac:dyDescent="0.25">
      <c r="A1727" s="13"/>
      <c r="B1727" s="5">
        <f>DATE(YEAR(siječanj!B1727),MONTH(siječanj!B1727)+9,DAY(siječanj!B1727))</f>
        <v>43026</v>
      </c>
      <c r="C1727" s="9">
        <v>17.9583333333333</v>
      </c>
      <c r="D1727">
        <v>0.90642947424502196</v>
      </c>
      <c r="E1727" s="6">
        <v>110.80545766654886</v>
      </c>
      <c r="F1727" s="10">
        <v>62.734552986907147</v>
      </c>
      <c r="G1727" s="10">
        <v>51.126428263572414</v>
      </c>
      <c r="H1727" s="10">
        <v>234.89955889845851</v>
      </c>
      <c r="I1727" s="10">
        <v>100.43733273616893</v>
      </c>
    </row>
    <row r="1728" spans="1:9" x14ac:dyDescent="0.25">
      <c r="A1728" s="13"/>
      <c r="B1728" s="5">
        <f>DATE(YEAR(siječanj!B1728),MONTH(siječanj!B1728)+9,DAY(siječanj!B1728))</f>
        <v>43026</v>
      </c>
      <c r="C1728" s="9">
        <v>17.96875</v>
      </c>
      <c r="D1728">
        <v>0.90642947424502196</v>
      </c>
      <c r="E1728" s="6">
        <v>100.72290954394821</v>
      </c>
      <c r="F1728" s="10">
        <v>60.933517714298212</v>
      </c>
      <c r="G1728" s="10">
        <v>50.749933552095705</v>
      </c>
      <c r="H1728" s="10">
        <v>234.8378417906444</v>
      </c>
      <c r="I1728" s="10">
        <v>91.298213942349875</v>
      </c>
    </row>
    <row r="1729" spans="1:9" x14ac:dyDescent="0.25">
      <c r="A1729" s="13"/>
      <c r="B1729" s="5">
        <f>DATE(YEAR(siječanj!B1729),MONTH(siječanj!B1729)+9,DAY(siječanj!B1729))</f>
        <v>43026</v>
      </c>
      <c r="C1729" s="9">
        <v>17.9791666666667</v>
      </c>
      <c r="D1729">
        <v>0.90642947424502196</v>
      </c>
      <c r="E1729" s="6">
        <v>91.68728891487946</v>
      </c>
      <c r="F1729" s="10">
        <v>60.497704701147526</v>
      </c>
      <c r="G1729" s="10">
        <v>50.917259193544083</v>
      </c>
      <c r="H1729" s="10">
        <v>234.59774424888377</v>
      </c>
      <c r="I1729" s="10">
        <v>83.108061086065618</v>
      </c>
    </row>
    <row r="1730" spans="1:9" ht="15.75" thickBot="1" x14ac:dyDescent="0.3">
      <c r="A1730" s="13"/>
      <c r="B1730" s="5">
        <f>DATE(YEAR(siječanj!B1730),MONTH(siječanj!B1730)+9,DAY(siječanj!B1730))</f>
        <v>43026</v>
      </c>
      <c r="C1730" s="9">
        <v>17.9895833333333</v>
      </c>
      <c r="D1730">
        <v>0.90642947424502196</v>
      </c>
      <c r="E1730" s="6">
        <v>83.848309127384496</v>
      </c>
      <c r="F1730" s="10">
        <v>58.582321418080326</v>
      </c>
      <c r="G1730" s="10">
        <v>49.800746722277381</v>
      </c>
      <c r="H1730" s="10">
        <v>235.60116106836392</v>
      </c>
      <c r="I1730" s="10">
        <v>76.002578758669202</v>
      </c>
    </row>
    <row r="1731" spans="1:9" x14ac:dyDescent="0.25">
      <c r="A1731" s="12">
        <f t="shared" ref="A1731" si="16">A1635+1</f>
        <v>292</v>
      </c>
      <c r="B1731" s="5">
        <f>DATE(YEAR(siječanj!B1731),MONTH(siječanj!B1731)+9,DAY(siječanj!B1731))</f>
        <v>43027</v>
      </c>
      <c r="C1731" s="9">
        <v>18</v>
      </c>
      <c r="D1731">
        <v>0.90621575577940694</v>
      </c>
      <c r="E1731" s="6">
        <v>76.430540492676954</v>
      </c>
      <c r="F1731" s="10">
        <v>57.768606867527694</v>
      </c>
      <c r="G1731" s="10">
        <v>49.300700724938075</v>
      </c>
      <c r="H1731" s="10">
        <v>236.46538460193713</v>
      </c>
      <c r="I1731" s="10">
        <v>69.262560017199817</v>
      </c>
    </row>
    <row r="1732" spans="1:9" x14ac:dyDescent="0.25">
      <c r="A1732" s="13"/>
      <c r="B1732" s="5">
        <f>DATE(YEAR(siječanj!B1732),MONTH(siječanj!B1732)+9,DAY(siječanj!B1732))</f>
        <v>43027</v>
      </c>
      <c r="C1732" s="9">
        <v>18.0104166666667</v>
      </c>
      <c r="D1732">
        <v>0.90621575577940694</v>
      </c>
      <c r="E1732" s="6">
        <v>70.814132746888305</v>
      </c>
      <c r="F1732" s="10">
        <v>57.487145632531856</v>
      </c>
      <c r="G1732" s="10">
        <v>49.680400294515685</v>
      </c>
      <c r="H1732" s="10">
        <v>236.52041483129196</v>
      </c>
      <c r="I1732" s="10">
        <v>64.172882827084635</v>
      </c>
    </row>
    <row r="1733" spans="1:9" x14ac:dyDescent="0.25">
      <c r="A1733" s="13"/>
      <c r="B1733" s="5">
        <f>DATE(YEAR(siječanj!B1733),MONTH(siječanj!B1733)+9,DAY(siječanj!B1733))</f>
        <v>43027</v>
      </c>
      <c r="C1733" s="9">
        <v>18.0208333333333</v>
      </c>
      <c r="D1733">
        <v>0.90621575577940694</v>
      </c>
      <c r="E1733" s="6">
        <v>66.519561514712223</v>
      </c>
      <c r="F1733" s="10">
        <v>56.999425115580088</v>
      </c>
      <c r="G1733" s="10">
        <v>48.767696768103555</v>
      </c>
      <c r="H1733" s="10">
        <v>236.75569374002583</v>
      </c>
      <c r="I1733" s="10">
        <v>60.281074712169683</v>
      </c>
    </row>
    <row r="1734" spans="1:9" x14ac:dyDescent="0.25">
      <c r="A1734" s="13"/>
      <c r="B1734" s="5">
        <f>DATE(YEAR(siječanj!B1734),MONTH(siječanj!B1734)+9,DAY(siječanj!B1734))</f>
        <v>43027</v>
      </c>
      <c r="C1734" s="9">
        <v>18.03125</v>
      </c>
      <c r="D1734">
        <v>0.90621575577940694</v>
      </c>
      <c r="E1734" s="6">
        <v>63.060060163554098</v>
      </c>
      <c r="F1734" s="10">
        <v>56.532983027914092</v>
      </c>
      <c r="G1734" s="10">
        <v>49.01505973454946</v>
      </c>
      <c r="H1734" s="10">
        <v>236.53970136497566</v>
      </c>
      <c r="I1734" s="10">
        <v>57.14602008061005</v>
      </c>
    </row>
    <row r="1735" spans="1:9" x14ac:dyDescent="0.25">
      <c r="A1735" s="13"/>
      <c r="B1735" s="5">
        <f>DATE(YEAR(siječanj!B1735),MONTH(siječanj!B1735)+9,DAY(siječanj!B1735))</f>
        <v>43027</v>
      </c>
      <c r="C1735" s="9">
        <v>18.0416666666667</v>
      </c>
      <c r="D1735">
        <v>0.90621575577940694</v>
      </c>
      <c r="E1735" s="6">
        <v>59.795548922838449</v>
      </c>
      <c r="F1735" s="10">
        <v>56.13224395235612</v>
      </c>
      <c r="G1735" s="10">
        <v>48.734686729664212</v>
      </c>
      <c r="H1735" s="10">
        <v>236.43165217048701</v>
      </c>
      <c r="I1735" s="10">
        <v>54.187668559354549</v>
      </c>
    </row>
    <row r="1736" spans="1:9" x14ac:dyDescent="0.25">
      <c r="A1736" s="13"/>
      <c r="B1736" s="5">
        <f>DATE(YEAR(siječanj!B1736),MONTH(siječanj!B1736)+9,DAY(siječanj!B1736))</f>
        <v>43027</v>
      </c>
      <c r="C1736" s="9">
        <v>18.0520833333333</v>
      </c>
      <c r="D1736">
        <v>0.90621575577940694</v>
      </c>
      <c r="E1736" s="6">
        <v>58.167106975720387</v>
      </c>
      <c r="F1736" s="10">
        <v>55.291134776795339</v>
      </c>
      <c r="G1736" s="10">
        <v>47.085919437144085</v>
      </c>
      <c r="H1736" s="10">
        <v>236.73962562914832</v>
      </c>
      <c r="I1736" s="10">
        <v>52.711948809504065</v>
      </c>
    </row>
    <row r="1737" spans="1:9" x14ac:dyDescent="0.25">
      <c r="A1737" s="13"/>
      <c r="B1737" s="5">
        <f>DATE(YEAR(siječanj!B1737),MONTH(siječanj!B1737)+9,DAY(siječanj!B1737))</f>
        <v>43027</v>
      </c>
      <c r="C1737" s="9">
        <v>18.0625</v>
      </c>
      <c r="D1737">
        <v>0.90621575577940694</v>
      </c>
      <c r="E1737" s="6">
        <v>56.198807937438673</v>
      </c>
      <c r="F1737" s="10">
        <v>54.908199201498704</v>
      </c>
      <c r="G1737" s="10">
        <v>47.229004333131719</v>
      </c>
      <c r="H1737" s="10">
        <v>236.27493058187622</v>
      </c>
      <c r="I1737" s="10">
        <v>50.92824520892772</v>
      </c>
    </row>
    <row r="1738" spans="1:9" x14ac:dyDescent="0.25">
      <c r="A1738" s="13"/>
      <c r="B1738" s="5">
        <f>DATE(YEAR(siječanj!B1738),MONTH(siječanj!B1738)+9,DAY(siječanj!B1738))</f>
        <v>43027</v>
      </c>
      <c r="C1738" s="9">
        <v>18.0729166666667</v>
      </c>
      <c r="D1738">
        <v>0.90621575577940694</v>
      </c>
      <c r="E1738" s="6">
        <v>54.990376220630473</v>
      </c>
      <c r="F1738" s="10">
        <v>54.97122487498121</v>
      </c>
      <c r="G1738" s="10">
        <v>46.764812685796308</v>
      </c>
      <c r="H1738" s="10">
        <v>236.51190971396952</v>
      </c>
      <c r="I1738" s="10">
        <v>49.833145347372572</v>
      </c>
    </row>
    <row r="1739" spans="1:9" x14ac:dyDescent="0.25">
      <c r="A1739" s="13"/>
      <c r="B1739" s="5">
        <f>DATE(YEAR(siječanj!B1739),MONTH(siječanj!B1739)+9,DAY(siječanj!B1739))</f>
        <v>43027</v>
      </c>
      <c r="C1739" s="9">
        <v>18.0833333333333</v>
      </c>
      <c r="D1739">
        <v>0.90621575577940694</v>
      </c>
      <c r="E1739" s="6">
        <v>53.87092392692977</v>
      </c>
      <c r="F1739" s="10">
        <v>54.992920135430232</v>
      </c>
      <c r="G1739" s="10">
        <v>47.408015688430517</v>
      </c>
      <c r="H1739" s="10">
        <v>236.61817867458777</v>
      </c>
      <c r="I1739" s="10">
        <v>48.818680040977597</v>
      </c>
    </row>
    <row r="1740" spans="1:9" x14ac:dyDescent="0.25">
      <c r="A1740" s="13"/>
      <c r="B1740" s="5">
        <f>DATE(YEAR(siječanj!B1740),MONTH(siječanj!B1740)+9,DAY(siječanj!B1740))</f>
        <v>43027</v>
      </c>
      <c r="C1740" s="9">
        <v>18.09375</v>
      </c>
      <c r="D1740">
        <v>0.90621575577940694</v>
      </c>
      <c r="E1740" s="6">
        <v>52.888745012399852</v>
      </c>
      <c r="F1740" s="10">
        <v>55.071088002516362</v>
      </c>
      <c r="G1740" s="10">
        <v>47.448048372183472</v>
      </c>
      <c r="H1740" s="10">
        <v>236.8212663543402</v>
      </c>
      <c r="I1740" s="10">
        <v>47.928614033636272</v>
      </c>
    </row>
    <row r="1741" spans="1:9" x14ac:dyDescent="0.25">
      <c r="A1741" s="13"/>
      <c r="B1741" s="5">
        <f>DATE(YEAR(siječanj!B1741),MONTH(siječanj!B1741)+9,DAY(siječanj!B1741))</f>
        <v>43027</v>
      </c>
      <c r="C1741" s="9">
        <v>18.1041666666667</v>
      </c>
      <c r="D1741">
        <v>0.90621575577940694</v>
      </c>
      <c r="E1741" s="6">
        <v>52.986153720302454</v>
      </c>
      <c r="F1741" s="10">
        <v>55.958501509126009</v>
      </c>
      <c r="G1741" s="10">
        <v>48.755798732403939</v>
      </c>
      <c r="H1741" s="10">
        <v>236.50580091145238</v>
      </c>
      <c r="I1741" s="10">
        <v>48.016887339487724</v>
      </c>
    </row>
    <row r="1742" spans="1:9" x14ac:dyDescent="0.25">
      <c r="A1742" s="13"/>
      <c r="B1742" s="5">
        <f>DATE(YEAR(siječanj!B1742),MONTH(siječanj!B1742)+9,DAY(siječanj!B1742))</f>
        <v>43027</v>
      </c>
      <c r="C1742" s="9">
        <v>18.1145833333333</v>
      </c>
      <c r="D1742">
        <v>0.90621575577940694</v>
      </c>
      <c r="E1742" s="6">
        <v>52.501870317492049</v>
      </c>
      <c r="F1742" s="10">
        <v>55.88411317845285</v>
      </c>
      <c r="G1742" s="10">
        <v>48.293337708443019</v>
      </c>
      <c r="H1742" s="10">
        <v>236.31838229015369</v>
      </c>
      <c r="I1742" s="10">
        <v>47.57802208959847</v>
      </c>
    </row>
    <row r="1743" spans="1:9" x14ac:dyDescent="0.25">
      <c r="A1743" s="13"/>
      <c r="B1743" s="5">
        <f>DATE(YEAR(siječanj!B1743),MONTH(siječanj!B1743)+9,DAY(siječanj!B1743))</f>
        <v>43027</v>
      </c>
      <c r="C1743" s="9">
        <v>18.125</v>
      </c>
      <c r="D1743">
        <v>0.90621575577940694</v>
      </c>
      <c r="E1743" s="6">
        <v>52.824630639565775</v>
      </c>
      <c r="F1743" s="10">
        <v>55.369735507012543</v>
      </c>
      <c r="G1743" s="10">
        <v>47.803030473657842</v>
      </c>
      <c r="H1743" s="10">
        <v>236.36414730233128</v>
      </c>
      <c r="I1743" s="10">
        <v>47.870512578802114</v>
      </c>
    </row>
    <row r="1744" spans="1:9" x14ac:dyDescent="0.25">
      <c r="A1744" s="13"/>
      <c r="B1744" s="5">
        <f>DATE(YEAR(siječanj!B1744),MONTH(siječanj!B1744)+9,DAY(siječanj!B1744))</f>
        <v>43027</v>
      </c>
      <c r="C1744" s="9">
        <v>18.1354166666667</v>
      </c>
      <c r="D1744">
        <v>0.90621575577940694</v>
      </c>
      <c r="E1744" s="6">
        <v>53.297608498622367</v>
      </c>
      <c r="F1744" s="10">
        <v>55.148133631855274</v>
      </c>
      <c r="G1744" s="10">
        <v>48.117895763854108</v>
      </c>
      <c r="H1744" s="10">
        <v>236.12761122844285</v>
      </c>
      <c r="I1744" s="10">
        <v>48.299132566814009</v>
      </c>
    </row>
    <row r="1745" spans="1:9" x14ac:dyDescent="0.25">
      <c r="A1745" s="13"/>
      <c r="B1745" s="5">
        <f>DATE(YEAR(siječanj!B1745),MONTH(siječanj!B1745)+9,DAY(siječanj!B1745))</f>
        <v>43027</v>
      </c>
      <c r="C1745" s="9">
        <v>18.1458333333333</v>
      </c>
      <c r="D1745">
        <v>0.90621575577940694</v>
      </c>
      <c r="E1745" s="6">
        <v>53.805724753874216</v>
      </c>
      <c r="F1745" s="10">
        <v>54.970920267592675</v>
      </c>
      <c r="G1745" s="10">
        <v>47.303761654408007</v>
      </c>
      <c r="H1745" s="10">
        <v>235.83101826484415</v>
      </c>
      <c r="I1745" s="10">
        <v>48.759595523090866</v>
      </c>
    </row>
    <row r="1746" spans="1:9" x14ac:dyDescent="0.25">
      <c r="A1746" s="13"/>
      <c r="B1746" s="5">
        <f>DATE(YEAR(siječanj!B1746),MONTH(siječanj!B1746)+9,DAY(siječanj!B1746))</f>
        <v>43027</v>
      </c>
      <c r="C1746" s="9">
        <v>18.15625</v>
      </c>
      <c r="D1746">
        <v>0.90621575577940694</v>
      </c>
      <c r="E1746" s="6">
        <v>54.474711026234424</v>
      </c>
      <c r="F1746" s="10">
        <v>54.398406672854193</v>
      </c>
      <c r="G1746" s="10">
        <v>47.242148257418059</v>
      </c>
      <c r="H1746" s="10">
        <v>235.91620745620023</v>
      </c>
      <c r="I1746" s="10">
        <v>49.365841423503824</v>
      </c>
    </row>
    <row r="1747" spans="1:9" x14ac:dyDescent="0.25">
      <c r="A1747" s="13"/>
      <c r="B1747" s="5">
        <f>DATE(YEAR(siječanj!B1747),MONTH(siječanj!B1747)+9,DAY(siječanj!B1747))</f>
        <v>43027</v>
      </c>
      <c r="C1747" s="9">
        <v>18.1666666666667</v>
      </c>
      <c r="D1747">
        <v>0.90621575577940694</v>
      </c>
      <c r="E1747" s="6">
        <v>57.175833802792056</v>
      </c>
      <c r="F1747" s="10">
        <v>54.590209127830711</v>
      </c>
      <c r="G1747" s="10">
        <v>47.607381898742702</v>
      </c>
      <c r="H1747" s="10">
        <v>235.98825592125107</v>
      </c>
      <c r="I1747" s="10">
        <v>51.813641441914967</v>
      </c>
    </row>
    <row r="1748" spans="1:9" x14ac:dyDescent="0.25">
      <c r="A1748" s="13"/>
      <c r="B1748" s="5">
        <f>DATE(YEAR(siječanj!B1748),MONTH(siječanj!B1748)+9,DAY(siječanj!B1748))</f>
        <v>43027</v>
      </c>
      <c r="C1748" s="9">
        <v>18.1770833333333</v>
      </c>
      <c r="D1748">
        <v>0.90621575577940694</v>
      </c>
      <c r="E1748" s="6">
        <v>59.480276005038171</v>
      </c>
      <c r="F1748" s="10">
        <v>54.653367065047711</v>
      </c>
      <c r="G1748" s="10">
        <v>49.023692821058773</v>
      </c>
      <c r="H1748" s="10">
        <v>235.2079864167699</v>
      </c>
      <c r="I1748" s="10">
        <v>53.901963273873392</v>
      </c>
    </row>
    <row r="1749" spans="1:9" x14ac:dyDescent="0.25">
      <c r="A1749" s="13"/>
      <c r="B1749" s="5">
        <f>DATE(YEAR(siječanj!B1749),MONTH(siječanj!B1749)+9,DAY(siječanj!B1749))</f>
        <v>43027</v>
      </c>
      <c r="C1749" s="9">
        <v>18.1875</v>
      </c>
      <c r="D1749">
        <v>0.90621575577940694</v>
      </c>
      <c r="E1749" s="6">
        <v>63.29765721700489</v>
      </c>
      <c r="F1749" s="10">
        <v>54.517628401528974</v>
      </c>
      <c r="G1749" s="10">
        <v>47.371920974069049</v>
      </c>
      <c r="H1749" s="10">
        <v>226.39380849283498</v>
      </c>
      <c r="I1749" s="10">
        <v>57.361334273973917</v>
      </c>
    </row>
    <row r="1750" spans="1:9" x14ac:dyDescent="0.25">
      <c r="A1750" s="13"/>
      <c r="B1750" s="5">
        <f>DATE(YEAR(siječanj!B1750),MONTH(siječanj!B1750)+9,DAY(siječanj!B1750))</f>
        <v>43027</v>
      </c>
      <c r="C1750" s="9">
        <v>18.1979166666667</v>
      </c>
      <c r="D1750">
        <v>0.90621575577940694</v>
      </c>
      <c r="E1750" s="6">
        <v>67.901722051620126</v>
      </c>
      <c r="F1750" s="10">
        <v>55.288966453148028</v>
      </c>
      <c r="G1750" s="10">
        <v>46.884778536658523</v>
      </c>
      <c r="H1750" s="10">
        <v>207.23006794053919</v>
      </c>
      <c r="I1750" s="10">
        <v>61.533610367732159</v>
      </c>
    </row>
    <row r="1751" spans="1:9" x14ac:dyDescent="0.25">
      <c r="A1751" s="13"/>
      <c r="B1751" s="5">
        <f>DATE(YEAR(siječanj!B1751),MONTH(siječanj!B1751)+9,DAY(siječanj!B1751))</f>
        <v>43027</v>
      </c>
      <c r="C1751" s="9">
        <v>18.2083333333333</v>
      </c>
      <c r="D1751">
        <v>0.90621575577940694</v>
      </c>
      <c r="E1751" s="6">
        <v>74.034544327730913</v>
      </c>
      <c r="F1751" s="10">
        <v>56.071065963164578</v>
      </c>
      <c r="G1751" s="10">
        <v>47.910140837462791</v>
      </c>
      <c r="H1751" s="10">
        <v>192.55412995360618</v>
      </c>
      <c r="I1751" s="10">
        <v>67.09127054173868</v>
      </c>
    </row>
    <row r="1752" spans="1:9" x14ac:dyDescent="0.25">
      <c r="A1752" s="13"/>
      <c r="B1752" s="5">
        <f>DATE(YEAR(siječanj!B1752),MONTH(siječanj!B1752)+9,DAY(siječanj!B1752))</f>
        <v>43027</v>
      </c>
      <c r="C1752" s="9">
        <v>18.21875</v>
      </c>
      <c r="D1752">
        <v>0.90621575577940694</v>
      </c>
      <c r="E1752" s="6">
        <v>80.28377370684008</v>
      </c>
      <c r="F1752" s="10">
        <v>60.881165323390192</v>
      </c>
      <c r="G1752" s="10">
        <v>47.940198400376673</v>
      </c>
      <c r="H1752" s="10">
        <v>169.64320913195073</v>
      </c>
      <c r="I1752" s="10">
        <v>72.754420666566958</v>
      </c>
    </row>
    <row r="1753" spans="1:9" x14ac:dyDescent="0.25">
      <c r="A1753" s="13"/>
      <c r="B1753" s="5">
        <f>DATE(YEAR(siječanj!B1753),MONTH(siječanj!B1753)+9,DAY(siječanj!B1753))</f>
        <v>43027</v>
      </c>
      <c r="C1753" s="9">
        <v>18.2291666666667</v>
      </c>
      <c r="D1753">
        <v>0.90621575577940694</v>
      </c>
      <c r="E1753" s="6">
        <v>85.183392510673329</v>
      </c>
      <c r="F1753" s="10">
        <v>66.540702466457773</v>
      </c>
      <c r="G1753" s="10">
        <v>50.325438078412667</v>
      </c>
      <c r="H1753" s="10">
        <v>143.40898572600591</v>
      </c>
      <c r="I1753" s="10">
        <v>77.194532423913699</v>
      </c>
    </row>
    <row r="1754" spans="1:9" x14ac:dyDescent="0.25">
      <c r="A1754" s="13"/>
      <c r="B1754" s="5">
        <f>DATE(YEAR(siječanj!B1754),MONTH(siječanj!B1754)+9,DAY(siječanj!B1754))</f>
        <v>43027</v>
      </c>
      <c r="C1754" s="9">
        <v>18.2395833333333</v>
      </c>
      <c r="D1754">
        <v>0.90621575577940694</v>
      </c>
      <c r="E1754" s="6">
        <v>90.774197780237458</v>
      </c>
      <c r="F1754" s="10">
        <v>68.023415002066514</v>
      </c>
      <c r="G1754" s="10">
        <v>53.779958631453233</v>
      </c>
      <c r="H1754" s="10">
        <v>112.89665930305598</v>
      </c>
      <c r="I1754" s="10">
        <v>82.261008246687254</v>
      </c>
    </row>
    <row r="1755" spans="1:9" x14ac:dyDescent="0.25">
      <c r="A1755" s="13"/>
      <c r="B1755" s="5">
        <f>DATE(YEAR(siječanj!B1755),MONTH(siječanj!B1755)+9,DAY(siječanj!B1755))</f>
        <v>43027</v>
      </c>
      <c r="C1755" s="9">
        <v>18.25</v>
      </c>
      <c r="D1755">
        <v>0.90621575577940694</v>
      </c>
      <c r="E1755" s="6">
        <v>95.831505645360366</v>
      </c>
      <c r="F1755" s="10">
        <v>72.51071870627085</v>
      </c>
      <c r="G1755" s="10">
        <v>65.085287873889655</v>
      </c>
      <c r="H1755" s="10">
        <v>66.468234972607164</v>
      </c>
      <c r="I1755" s="10">
        <v>86.844020315888741</v>
      </c>
    </row>
    <row r="1756" spans="1:9" x14ac:dyDescent="0.25">
      <c r="A1756" s="13"/>
      <c r="B1756" s="5">
        <f>DATE(YEAR(siječanj!B1756),MONTH(siječanj!B1756)+9,DAY(siječanj!B1756))</f>
        <v>43027</v>
      </c>
      <c r="C1756" s="9">
        <v>18.2604166666667</v>
      </c>
      <c r="D1756">
        <v>0.90621575577940694</v>
      </c>
      <c r="E1756" s="6">
        <v>98.892053601980791</v>
      </c>
      <c r="F1756" s="10">
        <v>89.799693000452436</v>
      </c>
      <c r="G1756" s="10">
        <v>83.412144735676449</v>
      </c>
      <c r="H1756" s="10">
        <v>34.754202680823603</v>
      </c>
      <c r="I1756" s="10">
        <v>89.617537095496644</v>
      </c>
    </row>
    <row r="1757" spans="1:9" x14ac:dyDescent="0.25">
      <c r="A1757" s="13"/>
      <c r="B1757" s="5">
        <f>DATE(YEAR(siječanj!B1757),MONTH(siječanj!B1757)+9,DAY(siječanj!B1757))</f>
        <v>43027</v>
      </c>
      <c r="C1757" s="9">
        <v>18.2708333333333</v>
      </c>
      <c r="D1757">
        <v>0.90621575577940694</v>
      </c>
      <c r="E1757" s="6">
        <v>101.06739862288283</v>
      </c>
      <c r="F1757" s="10">
        <v>99.813676930420812</v>
      </c>
      <c r="G1757" s="10">
        <v>95.290210163253406</v>
      </c>
      <c r="H1757" s="10">
        <v>18.593694665019584</v>
      </c>
      <c r="I1757" s="10">
        <v>91.588869027694358</v>
      </c>
    </row>
    <row r="1758" spans="1:9" x14ac:dyDescent="0.25">
      <c r="A1758" s="13"/>
      <c r="B1758" s="5">
        <f>DATE(YEAR(siječanj!B1758),MONTH(siječanj!B1758)+9,DAY(siječanj!B1758))</f>
        <v>43027</v>
      </c>
      <c r="C1758" s="9">
        <v>18.28125</v>
      </c>
      <c r="D1758">
        <v>0.90621575577940694</v>
      </c>
      <c r="E1758" s="6">
        <v>102.02139754410204</v>
      </c>
      <c r="F1758" s="10">
        <v>109.65259577981413</v>
      </c>
      <c r="G1758" s="10">
        <v>103.63129804492606</v>
      </c>
      <c r="H1758" s="10">
        <v>11.960550264790193</v>
      </c>
      <c r="I1758" s="10">
        <v>92.453397881099761</v>
      </c>
    </row>
    <row r="1759" spans="1:9" x14ac:dyDescent="0.25">
      <c r="A1759" s="13"/>
      <c r="B1759" s="5">
        <f>DATE(YEAR(siječanj!B1759),MONTH(siječanj!B1759)+9,DAY(siječanj!B1759))</f>
        <v>43027</v>
      </c>
      <c r="C1759" s="9">
        <v>18.2916666666667</v>
      </c>
      <c r="D1759">
        <v>0.90621575577940694</v>
      </c>
      <c r="E1759" s="6">
        <v>99.956458983802108</v>
      </c>
      <c r="F1759" s="10">
        <v>115.90655820963475</v>
      </c>
      <c r="G1759" s="10">
        <v>109.58969411075294</v>
      </c>
      <c r="H1759" s="10">
        <v>4.7558117738961565</v>
      </c>
      <c r="I1759" s="10">
        <v>90.582118023039513</v>
      </c>
    </row>
    <row r="1760" spans="1:9" x14ac:dyDescent="0.25">
      <c r="A1760" s="13"/>
      <c r="B1760" s="5">
        <f>DATE(YEAR(siječanj!B1760),MONTH(siječanj!B1760)+9,DAY(siječanj!B1760))</f>
        <v>43027</v>
      </c>
      <c r="C1760" s="9">
        <v>18.3020833333333</v>
      </c>
      <c r="D1760">
        <v>0.90621575577940694</v>
      </c>
      <c r="E1760" s="6">
        <v>97.304334836827692</v>
      </c>
      <c r="F1760" s="10">
        <v>128.95356199513108</v>
      </c>
      <c r="G1760" s="10">
        <v>120.45694328723111</v>
      </c>
      <c r="H1760" s="10">
        <v>3.362086679379622</v>
      </c>
      <c r="I1760" s="10">
        <v>88.178721334768284</v>
      </c>
    </row>
    <row r="1761" spans="1:9" x14ac:dyDescent="0.25">
      <c r="A1761" s="13"/>
      <c r="B1761" s="5">
        <f>DATE(YEAR(siječanj!B1761),MONTH(siječanj!B1761)+9,DAY(siječanj!B1761))</f>
        <v>43027</v>
      </c>
      <c r="C1761" s="9">
        <v>18.3125</v>
      </c>
      <c r="D1761">
        <v>0.90621575577940694</v>
      </c>
      <c r="E1761" s="6">
        <v>97.102612613025357</v>
      </c>
      <c r="F1761" s="10">
        <v>135.2646062463659</v>
      </c>
      <c r="G1761" s="10">
        <v>133.08199303489491</v>
      </c>
      <c r="H1761" s="10">
        <v>3.8419317169151483</v>
      </c>
      <c r="I1761" s="10">
        <v>87.995917477267753</v>
      </c>
    </row>
    <row r="1762" spans="1:9" x14ac:dyDescent="0.25">
      <c r="A1762" s="13"/>
      <c r="B1762" s="5">
        <f>DATE(YEAR(siječanj!B1762),MONTH(siječanj!B1762)+9,DAY(siječanj!B1762))</f>
        <v>43027</v>
      </c>
      <c r="C1762" s="9">
        <v>18.3229166666667</v>
      </c>
      <c r="D1762">
        <v>0.90621575577940694</v>
      </c>
      <c r="E1762" s="6">
        <v>96.180338887670487</v>
      </c>
      <c r="F1762" s="10">
        <v>139.16382931508096</v>
      </c>
      <c r="G1762" s="10">
        <v>146.22602147912909</v>
      </c>
      <c r="H1762" s="10">
        <v>3.4776798649269769</v>
      </c>
      <c r="I1762" s="10">
        <v>87.160138496209797</v>
      </c>
    </row>
    <row r="1763" spans="1:9" x14ac:dyDescent="0.25">
      <c r="A1763" s="13"/>
      <c r="B1763" s="5">
        <f>DATE(YEAR(siječanj!B1763),MONTH(siječanj!B1763)+9,DAY(siječanj!B1763))</f>
        <v>43027</v>
      </c>
      <c r="C1763" s="9">
        <v>18.3333333333333</v>
      </c>
      <c r="D1763">
        <v>0.90621575577940694</v>
      </c>
      <c r="E1763" s="6">
        <v>97.601529405099782</v>
      </c>
      <c r="F1763" s="10">
        <v>169.22162469718174</v>
      </c>
      <c r="G1763" s="10">
        <v>153.80786645847894</v>
      </c>
      <c r="H1763" s="10">
        <v>2.3864245060442699</v>
      </c>
      <c r="I1763" s="10">
        <v>88.448043735068509</v>
      </c>
    </row>
    <row r="1764" spans="1:9" x14ac:dyDescent="0.25">
      <c r="A1764" s="13"/>
      <c r="B1764" s="5">
        <f>DATE(YEAR(siječanj!B1764),MONTH(siječanj!B1764)+9,DAY(siječanj!B1764))</f>
        <v>43027</v>
      </c>
      <c r="C1764" s="9">
        <v>18.34375</v>
      </c>
      <c r="D1764">
        <v>0.90621575577940694</v>
      </c>
      <c r="E1764" s="6">
        <v>98.456324189687521</v>
      </c>
      <c r="F1764" s="10">
        <v>170.70069396810396</v>
      </c>
      <c r="G1764" s="10">
        <v>175.8835900595115</v>
      </c>
      <c r="H1764" s="10">
        <v>2.084585853316189</v>
      </c>
      <c r="I1764" s="10">
        <v>89.222672236819989</v>
      </c>
    </row>
    <row r="1765" spans="1:9" x14ac:dyDescent="0.25">
      <c r="A1765" s="13"/>
      <c r="B1765" s="5">
        <f>DATE(YEAR(siječanj!B1765),MONTH(siječanj!B1765)+9,DAY(siječanj!B1765))</f>
        <v>43027</v>
      </c>
      <c r="C1765" s="9">
        <v>18.3541666666667</v>
      </c>
      <c r="D1765">
        <v>0.90621575577940694</v>
      </c>
      <c r="E1765" s="6">
        <v>97.865396885872116</v>
      </c>
      <c r="F1765" s="10">
        <v>199.22190138674529</v>
      </c>
      <c r="G1765" s="10">
        <v>180.80445337589595</v>
      </c>
      <c r="H1765" s="10">
        <v>2.4000422950215214</v>
      </c>
      <c r="I1765" s="10">
        <v>88.687164603582218</v>
      </c>
    </row>
    <row r="1766" spans="1:9" x14ac:dyDescent="0.25">
      <c r="A1766" s="13"/>
      <c r="B1766" s="5">
        <f>DATE(YEAR(siječanj!B1766),MONTH(siječanj!B1766)+9,DAY(siječanj!B1766))</f>
        <v>43027</v>
      </c>
      <c r="C1766" s="9">
        <v>18.3645833333333</v>
      </c>
      <c r="D1766">
        <v>0.90621575577940694</v>
      </c>
      <c r="E1766" s="6">
        <v>98.118360784546368</v>
      </c>
      <c r="F1766" s="10">
        <v>186.30826353353072</v>
      </c>
      <c r="G1766" s="10">
        <v>181.16084561493471</v>
      </c>
      <c r="H1766" s="10">
        <v>1.7867977327089848</v>
      </c>
      <c r="I1766" s="10">
        <v>88.916404474204214</v>
      </c>
    </row>
    <row r="1767" spans="1:9" x14ac:dyDescent="0.25">
      <c r="A1767" s="13"/>
      <c r="B1767" s="5">
        <f>DATE(YEAR(siječanj!B1767),MONTH(siječanj!B1767)+9,DAY(siječanj!B1767))</f>
        <v>43027</v>
      </c>
      <c r="C1767" s="9">
        <v>18.375</v>
      </c>
      <c r="D1767">
        <v>0.90621575577940694</v>
      </c>
      <c r="E1767" s="6">
        <v>98.4378438785036</v>
      </c>
      <c r="F1767" s="10">
        <v>205.02584247193698</v>
      </c>
      <c r="G1767" s="10">
        <v>186.54652953205684</v>
      </c>
      <c r="H1767" s="10">
        <v>1.4284586574859073</v>
      </c>
      <c r="I1767" s="10">
        <v>89.205925087653412</v>
      </c>
    </row>
    <row r="1768" spans="1:9" x14ac:dyDescent="0.25">
      <c r="A1768" s="13"/>
      <c r="B1768" s="5">
        <f>DATE(YEAR(siječanj!B1768),MONTH(siječanj!B1768)+9,DAY(siječanj!B1768))</f>
        <v>43027</v>
      </c>
      <c r="C1768" s="9">
        <v>18.3854166666667</v>
      </c>
      <c r="D1768">
        <v>0.90621575577940694</v>
      </c>
      <c r="E1768" s="6">
        <v>99.511903287547582</v>
      </c>
      <c r="F1768" s="10">
        <v>192.23837620544606</v>
      </c>
      <c r="G1768" s="10">
        <v>182.36405750997616</v>
      </c>
      <c r="H1768" s="10">
        <v>1.4145898355302997</v>
      </c>
      <c r="I1768" s="10">
        <v>90.179254646772179</v>
      </c>
    </row>
    <row r="1769" spans="1:9" x14ac:dyDescent="0.25">
      <c r="A1769" s="13"/>
      <c r="B1769" s="5">
        <f>DATE(YEAR(siječanj!B1769),MONTH(siječanj!B1769)+9,DAY(siječanj!B1769))</f>
        <v>43027</v>
      </c>
      <c r="C1769" s="9">
        <v>18.3958333333333</v>
      </c>
      <c r="D1769">
        <v>0.90621575577940694</v>
      </c>
      <c r="E1769" s="6">
        <v>98.936394438847231</v>
      </c>
      <c r="F1769" s="10">
        <v>189.96347203607965</v>
      </c>
      <c r="G1769" s="10">
        <v>184.51810273068537</v>
      </c>
      <c r="H1769" s="10">
        <v>1.5738757610195755</v>
      </c>
      <c r="I1769" s="10">
        <v>89.65771946048946</v>
      </c>
    </row>
    <row r="1770" spans="1:9" x14ac:dyDescent="0.25">
      <c r="A1770" s="13"/>
      <c r="B1770" s="5">
        <f>DATE(YEAR(siječanj!B1770),MONTH(siječanj!B1770)+9,DAY(siječanj!B1770))</f>
        <v>43027</v>
      </c>
      <c r="C1770" s="9">
        <v>18.40625</v>
      </c>
      <c r="D1770">
        <v>0.90621575577940694</v>
      </c>
      <c r="E1770" s="6">
        <v>98.764783609298874</v>
      </c>
      <c r="F1770" s="10">
        <v>176.961734511716</v>
      </c>
      <c r="G1770" s="10">
        <v>190.52095017837183</v>
      </c>
      <c r="H1770" s="10">
        <v>1.4902697776504985</v>
      </c>
      <c r="I1770" s="10">
        <v>89.502203022890356</v>
      </c>
    </row>
    <row r="1771" spans="1:9" x14ac:dyDescent="0.25">
      <c r="A1771" s="13"/>
      <c r="B1771" s="5">
        <f>DATE(YEAR(siječanj!B1771),MONTH(siječanj!B1771)+9,DAY(siječanj!B1771))</f>
        <v>43027</v>
      </c>
      <c r="C1771" s="9">
        <v>18.4166666666667</v>
      </c>
      <c r="D1771">
        <v>0.90621575577940694</v>
      </c>
      <c r="E1771" s="6">
        <v>99.552560964650141</v>
      </c>
      <c r="F1771" s="10">
        <v>176.68402074919751</v>
      </c>
      <c r="G1771" s="10">
        <v>190.31945273742255</v>
      </c>
      <c r="H1771" s="10">
        <v>1.2858579239404837</v>
      </c>
      <c r="I1771" s="10">
        <v>90.216099274355912</v>
      </c>
    </row>
    <row r="1772" spans="1:9" x14ac:dyDescent="0.25">
      <c r="A1772" s="13"/>
      <c r="B1772" s="5">
        <f>DATE(YEAR(siječanj!B1772),MONTH(siječanj!B1772)+9,DAY(siječanj!B1772))</f>
        <v>43027</v>
      </c>
      <c r="C1772" s="9">
        <v>18.4270833333333</v>
      </c>
      <c r="D1772">
        <v>0.90621575577940694</v>
      </c>
      <c r="E1772" s="6">
        <v>99.595053770398167</v>
      </c>
      <c r="F1772" s="10">
        <v>194.7918318076494</v>
      </c>
      <c r="G1772" s="10">
        <v>186.09736065706943</v>
      </c>
      <c r="H1772" s="10">
        <v>1.3180801569949114</v>
      </c>
      <c r="I1772" s="10">
        <v>90.254606924432053</v>
      </c>
    </row>
    <row r="1773" spans="1:9" x14ac:dyDescent="0.25">
      <c r="A1773" s="13"/>
      <c r="B1773" s="5">
        <f>DATE(YEAR(siječanj!B1773),MONTH(siječanj!B1773)+9,DAY(siječanj!B1773))</f>
        <v>43027</v>
      </c>
      <c r="C1773" s="9">
        <v>18.4375</v>
      </c>
      <c r="D1773">
        <v>0.90621575577940694</v>
      </c>
      <c r="E1773" s="6">
        <v>99.649579620872004</v>
      </c>
      <c r="F1773" s="10">
        <v>187.94483085629196</v>
      </c>
      <c r="G1773" s="10">
        <v>183.21088117205153</v>
      </c>
      <c r="H1773" s="10">
        <v>1.3590055333865929</v>
      </c>
      <c r="I1773" s="10">
        <v>90.304019109228705</v>
      </c>
    </row>
    <row r="1774" spans="1:9" x14ac:dyDescent="0.25">
      <c r="A1774" s="13"/>
      <c r="B1774" s="5">
        <f>DATE(YEAR(siječanj!B1774),MONTH(siječanj!B1774)+9,DAY(siječanj!B1774))</f>
        <v>43027</v>
      </c>
      <c r="C1774" s="9">
        <v>18.4479166666667</v>
      </c>
      <c r="D1774">
        <v>0.90621575577940694</v>
      </c>
      <c r="E1774" s="6">
        <v>101.39501225976264</v>
      </c>
      <c r="F1774" s="10">
        <v>175.56500943549639</v>
      </c>
      <c r="G1774" s="10">
        <v>182.48520114619049</v>
      </c>
      <c r="H1774" s="10">
        <v>1.4566543615727665</v>
      </c>
      <c r="I1774" s="10">
        <v>91.885757667243027</v>
      </c>
    </row>
    <row r="1775" spans="1:9" x14ac:dyDescent="0.25">
      <c r="A1775" s="13"/>
      <c r="B1775" s="5">
        <f>DATE(YEAR(siječanj!B1775),MONTH(siječanj!B1775)+9,DAY(siječanj!B1775))</f>
        <v>43027</v>
      </c>
      <c r="C1775" s="9">
        <v>18.4583333333333</v>
      </c>
      <c r="D1775">
        <v>0.90621575577940694</v>
      </c>
      <c r="E1775" s="6">
        <v>102.01088500618259</v>
      </c>
      <c r="F1775" s="10">
        <v>173.67384243981752</v>
      </c>
      <c r="G1775" s="10">
        <v>183.30440694358126</v>
      </c>
      <c r="H1775" s="10">
        <v>1.3936060788813784</v>
      </c>
      <c r="I1775" s="10">
        <v>92.44387125360393</v>
      </c>
    </row>
    <row r="1776" spans="1:9" x14ac:dyDescent="0.25">
      <c r="A1776" s="13"/>
      <c r="B1776" s="5">
        <f>DATE(YEAR(siječanj!B1776),MONTH(siječanj!B1776)+9,DAY(siječanj!B1776))</f>
        <v>43027</v>
      </c>
      <c r="C1776" s="9">
        <v>18.46875</v>
      </c>
      <c r="D1776">
        <v>0.90621575577940694</v>
      </c>
      <c r="E1776" s="6">
        <v>102.98509713994595</v>
      </c>
      <c r="F1776" s="10">
        <v>168.72971983662961</v>
      </c>
      <c r="G1776" s="10">
        <v>177.09484614838627</v>
      </c>
      <c r="H1776" s="10">
        <v>1.3449456863359026</v>
      </c>
      <c r="I1776" s="10">
        <v>93.326717638691761</v>
      </c>
    </row>
    <row r="1777" spans="1:9" x14ac:dyDescent="0.25">
      <c r="A1777" s="13"/>
      <c r="B1777" s="5">
        <f>DATE(YEAR(siječanj!B1777),MONTH(siječanj!B1777)+9,DAY(siječanj!B1777))</f>
        <v>43027</v>
      </c>
      <c r="C1777" s="9">
        <v>18.4791666666667</v>
      </c>
      <c r="D1777">
        <v>0.90621575577940694</v>
      </c>
      <c r="E1777" s="6">
        <v>103.52066291004279</v>
      </c>
      <c r="F1777" s="10">
        <v>165.4579759643153</v>
      </c>
      <c r="G1777" s="10">
        <v>174.23380522454434</v>
      </c>
      <c r="H1777" s="10">
        <v>1.2684196330615647</v>
      </c>
      <c r="I1777" s="10">
        <v>93.812055777809647</v>
      </c>
    </row>
    <row r="1778" spans="1:9" x14ac:dyDescent="0.25">
      <c r="A1778" s="13"/>
      <c r="B1778" s="5">
        <f>DATE(YEAR(siječanj!B1778),MONTH(siječanj!B1778)+9,DAY(siječanj!B1778))</f>
        <v>43027</v>
      </c>
      <c r="C1778" s="9">
        <v>18.4895833333333</v>
      </c>
      <c r="D1778">
        <v>0.90621575577940694</v>
      </c>
      <c r="E1778" s="6">
        <v>103.3627326717597</v>
      </c>
      <c r="F1778" s="10">
        <v>161.80121636888001</v>
      </c>
      <c r="G1778" s="10">
        <v>169.05809960412103</v>
      </c>
      <c r="H1778" s="10">
        <v>1.2777028526037835</v>
      </c>
      <c r="I1778" s="10">
        <v>93.66893690756352</v>
      </c>
    </row>
    <row r="1779" spans="1:9" x14ac:dyDescent="0.25">
      <c r="A1779" s="13"/>
      <c r="B1779" s="5">
        <f>DATE(YEAR(siječanj!B1779),MONTH(siječanj!B1779)+9,DAY(siječanj!B1779))</f>
        <v>43027</v>
      </c>
      <c r="C1779" s="9">
        <v>18.5</v>
      </c>
      <c r="D1779">
        <v>0.90621575577940694</v>
      </c>
      <c r="E1779" s="6">
        <v>101.79815995049063</v>
      </c>
      <c r="F1779" s="10">
        <v>159.40351133402356</v>
      </c>
      <c r="G1779" s="10">
        <v>168.88461662904629</v>
      </c>
      <c r="H1779" s="10">
        <v>1.3876803004082425</v>
      </c>
      <c r="I1779" s="10">
        <v>92.25109645648682</v>
      </c>
    </row>
    <row r="1780" spans="1:9" x14ac:dyDescent="0.25">
      <c r="A1780" s="13"/>
      <c r="B1780" s="5">
        <f>DATE(YEAR(siječanj!B1780),MONTH(siječanj!B1780)+9,DAY(siječanj!B1780))</f>
        <v>43027</v>
      </c>
      <c r="C1780" s="9">
        <v>18.5104166666667</v>
      </c>
      <c r="D1780">
        <v>0.90621575577940694</v>
      </c>
      <c r="E1780" s="6">
        <v>100.90784168051646</v>
      </c>
      <c r="F1780" s="10">
        <v>157.95018940341623</v>
      </c>
      <c r="G1780" s="10">
        <v>172.27453124884519</v>
      </c>
      <c r="H1780" s="10">
        <v>1.5148750100549011</v>
      </c>
      <c r="I1780" s="10">
        <v>91.444276012577959</v>
      </c>
    </row>
    <row r="1781" spans="1:9" x14ac:dyDescent="0.25">
      <c r="A1781" s="13"/>
      <c r="B1781" s="5">
        <f>DATE(YEAR(siječanj!B1781),MONTH(siječanj!B1781)+9,DAY(siječanj!B1781))</f>
        <v>43027</v>
      </c>
      <c r="C1781" s="9">
        <v>18.5208333333333</v>
      </c>
      <c r="D1781">
        <v>0.90621575577940694</v>
      </c>
      <c r="E1781" s="6">
        <v>100.92918534818619</v>
      </c>
      <c r="F1781" s="10">
        <v>154.91258039710053</v>
      </c>
      <c r="G1781" s="10">
        <v>173.0560479149693</v>
      </c>
      <c r="H1781" s="10">
        <v>1.6001922182286252</v>
      </c>
      <c r="I1781" s="10">
        <v>91.463617980506399</v>
      </c>
    </row>
    <row r="1782" spans="1:9" x14ac:dyDescent="0.25">
      <c r="A1782" s="13"/>
      <c r="B1782" s="5">
        <f>DATE(YEAR(siječanj!B1782),MONTH(siječanj!B1782)+9,DAY(siječanj!B1782))</f>
        <v>43027</v>
      </c>
      <c r="C1782" s="9">
        <v>18.53125</v>
      </c>
      <c r="D1782">
        <v>0.90621575577940694</v>
      </c>
      <c r="E1782" s="6">
        <v>100.08564648245651</v>
      </c>
      <c r="F1782" s="10">
        <v>153.18410581083356</v>
      </c>
      <c r="G1782" s="10">
        <v>172.54289805406992</v>
      </c>
      <c r="H1782" s="10">
        <v>1.7271368950283159</v>
      </c>
      <c r="I1782" s="10">
        <v>90.699189769769873</v>
      </c>
    </row>
    <row r="1783" spans="1:9" x14ac:dyDescent="0.25">
      <c r="A1783" s="13"/>
      <c r="B1783" s="5">
        <f>DATE(YEAR(siječanj!B1783),MONTH(siječanj!B1783)+9,DAY(siječanj!B1783))</f>
        <v>43027</v>
      </c>
      <c r="C1783" s="9">
        <v>18.5416666666667</v>
      </c>
      <c r="D1783">
        <v>0.90621575577940694</v>
      </c>
      <c r="E1783" s="6">
        <v>97.953277613787307</v>
      </c>
      <c r="F1783" s="10">
        <v>153.10264337436092</v>
      </c>
      <c r="G1783" s="10">
        <v>170.09747915304416</v>
      </c>
      <c r="H1783" s="10">
        <v>1.9026799562274346</v>
      </c>
      <c r="I1783" s="10">
        <v>88.766803503848323</v>
      </c>
    </row>
    <row r="1784" spans="1:9" x14ac:dyDescent="0.25">
      <c r="A1784" s="13"/>
      <c r="B1784" s="5">
        <f>DATE(YEAR(siječanj!B1784),MONTH(siječanj!B1784)+9,DAY(siječanj!B1784))</f>
        <v>43027</v>
      </c>
      <c r="C1784" s="9">
        <v>18.5520833333333</v>
      </c>
      <c r="D1784">
        <v>0.90621575577940694</v>
      </c>
      <c r="E1784" s="6">
        <v>96.838627025001088</v>
      </c>
      <c r="F1784" s="10">
        <v>152.27547399481745</v>
      </c>
      <c r="G1784" s="10">
        <v>164.92669699587836</v>
      </c>
      <c r="H1784" s="10">
        <v>1.7988853206627939</v>
      </c>
      <c r="I1784" s="10">
        <v>87.756689578101458</v>
      </c>
    </row>
    <row r="1785" spans="1:9" x14ac:dyDescent="0.25">
      <c r="A1785" s="13"/>
      <c r="B1785" s="5">
        <f>DATE(YEAR(siječanj!B1785),MONTH(siječanj!B1785)+9,DAY(siječanj!B1785))</f>
        <v>43027</v>
      </c>
      <c r="C1785" s="9">
        <v>18.5625</v>
      </c>
      <c r="D1785">
        <v>0.90621575577940694</v>
      </c>
      <c r="E1785" s="6">
        <v>96.828868785497306</v>
      </c>
      <c r="F1785" s="10">
        <v>152.33556181019742</v>
      </c>
      <c r="G1785" s="10">
        <v>162.88962508977966</v>
      </c>
      <c r="H1785" s="10">
        <v>1.815862550971904</v>
      </c>
      <c r="I1785" s="10">
        <v>87.74784650771447</v>
      </c>
    </row>
    <row r="1786" spans="1:9" x14ac:dyDescent="0.25">
      <c r="A1786" s="13"/>
      <c r="B1786" s="5">
        <f>DATE(YEAR(siječanj!B1786),MONTH(siječanj!B1786)+9,DAY(siječanj!B1786))</f>
        <v>43027</v>
      </c>
      <c r="C1786" s="9">
        <v>18.5729166666667</v>
      </c>
      <c r="D1786">
        <v>0.90621575577940694</v>
      </c>
      <c r="E1786" s="6">
        <v>97.169478190080795</v>
      </c>
      <c r="F1786" s="10">
        <v>152.22229996555879</v>
      </c>
      <c r="G1786" s="10">
        <v>158.8205369412365</v>
      </c>
      <c r="H1786" s="10">
        <v>1.8946879063069573</v>
      </c>
      <c r="I1786" s="10">
        <v>88.056512116714671</v>
      </c>
    </row>
    <row r="1787" spans="1:9" x14ac:dyDescent="0.25">
      <c r="A1787" s="13"/>
      <c r="B1787" s="5">
        <f>DATE(YEAR(siječanj!B1787),MONTH(siječanj!B1787)+9,DAY(siječanj!B1787))</f>
        <v>43027</v>
      </c>
      <c r="C1787" s="9">
        <v>18.5833333333333</v>
      </c>
      <c r="D1787">
        <v>0.90621575577940694</v>
      </c>
      <c r="E1787" s="6">
        <v>99.701687746424028</v>
      </c>
      <c r="F1787" s="10">
        <v>149.34264191417293</v>
      </c>
      <c r="G1787" s="10">
        <v>151.50022841328382</v>
      </c>
      <c r="H1787" s="10">
        <v>1.7558856717726681</v>
      </c>
      <c r="I1787" s="10">
        <v>90.351240313608088</v>
      </c>
    </row>
    <row r="1788" spans="1:9" x14ac:dyDescent="0.25">
      <c r="A1788" s="13"/>
      <c r="B1788" s="5">
        <f>DATE(YEAR(siječanj!B1788),MONTH(siječanj!B1788)+9,DAY(siječanj!B1788))</f>
        <v>43027</v>
      </c>
      <c r="C1788" s="9">
        <v>18.59375</v>
      </c>
      <c r="D1788">
        <v>0.90621575577940694</v>
      </c>
      <c r="E1788" s="6">
        <v>101.26947020595135</v>
      </c>
      <c r="F1788" s="10">
        <v>147.16446261464142</v>
      </c>
      <c r="G1788" s="10">
        <v>142.41994802278214</v>
      </c>
      <c r="H1788" s="10">
        <v>1.9179579633085519</v>
      </c>
      <c r="I1788" s="10">
        <v>91.771989480066338</v>
      </c>
    </row>
    <row r="1789" spans="1:9" x14ac:dyDescent="0.25">
      <c r="A1789" s="13"/>
      <c r="B1789" s="5">
        <f>DATE(YEAR(siječanj!B1789),MONTH(siječanj!B1789)+9,DAY(siječanj!B1789))</f>
        <v>43027</v>
      </c>
      <c r="C1789" s="9">
        <v>18.6041666666667</v>
      </c>
      <c r="D1789">
        <v>0.90621575577940694</v>
      </c>
      <c r="E1789" s="6">
        <v>101.20916801761017</v>
      </c>
      <c r="F1789" s="10">
        <v>147.32030937379525</v>
      </c>
      <c r="G1789" s="10">
        <v>143.99438263772433</v>
      </c>
      <c r="H1789" s="10">
        <v>2.082185537985298</v>
      </c>
      <c r="I1789" s="10">
        <v>91.717342686883583</v>
      </c>
    </row>
    <row r="1790" spans="1:9" x14ac:dyDescent="0.25">
      <c r="A1790" s="13"/>
      <c r="B1790" s="5">
        <f>DATE(YEAR(siječanj!B1790),MONTH(siječanj!B1790)+9,DAY(siječanj!B1790))</f>
        <v>43027</v>
      </c>
      <c r="C1790" s="9">
        <v>18.6145833333333</v>
      </c>
      <c r="D1790">
        <v>0.90621575577940694</v>
      </c>
      <c r="E1790" s="6">
        <v>103.2290769474904</v>
      </c>
      <c r="F1790" s="10">
        <v>146.60331969307751</v>
      </c>
      <c r="G1790" s="10">
        <v>145.0713711964616</v>
      </c>
      <c r="H1790" s="10">
        <v>2.3931713923868476</v>
      </c>
      <c r="I1790" s="10">
        <v>93.547815984380563</v>
      </c>
    </row>
    <row r="1791" spans="1:9" x14ac:dyDescent="0.25">
      <c r="A1791" s="13"/>
      <c r="B1791" s="5">
        <f>DATE(YEAR(siječanj!B1791),MONTH(siječanj!B1791)+9,DAY(siječanj!B1791))</f>
        <v>43027</v>
      </c>
      <c r="C1791" s="9">
        <v>18.625</v>
      </c>
      <c r="D1791">
        <v>0.90621575577940694</v>
      </c>
      <c r="E1791" s="6">
        <v>103.88497018735124</v>
      </c>
      <c r="F1791" s="10">
        <v>144.98431138306836</v>
      </c>
      <c r="G1791" s="10">
        <v>140.43167408734237</v>
      </c>
      <c r="H1791" s="10">
        <v>2.3207018720217145</v>
      </c>
      <c r="I1791" s="10">
        <v>94.142196772451669</v>
      </c>
    </row>
    <row r="1792" spans="1:9" x14ac:dyDescent="0.25">
      <c r="A1792" s="13"/>
      <c r="B1792" s="5">
        <f>DATE(YEAR(siječanj!B1792),MONTH(siječanj!B1792)+9,DAY(siječanj!B1792))</f>
        <v>43027</v>
      </c>
      <c r="C1792" s="9">
        <v>18.6354166666667</v>
      </c>
      <c r="D1792">
        <v>0.90621575577940694</v>
      </c>
      <c r="E1792" s="6">
        <v>104.74068005501694</v>
      </c>
      <c r="F1792" s="10">
        <v>144.29143778994003</v>
      </c>
      <c r="G1792" s="10">
        <v>137.62981888047898</v>
      </c>
      <c r="H1792" s="10">
        <v>2.243453723885334</v>
      </c>
      <c r="I1792" s="10">
        <v>94.917654536906227</v>
      </c>
    </row>
    <row r="1793" spans="1:9" x14ac:dyDescent="0.25">
      <c r="A1793" s="13"/>
      <c r="B1793" s="5">
        <f>DATE(YEAR(siječanj!B1793),MONTH(siječanj!B1793)+9,DAY(siječanj!B1793))</f>
        <v>43027</v>
      </c>
      <c r="C1793" s="9">
        <v>18.6458333333333</v>
      </c>
      <c r="D1793">
        <v>0.90621575577940694</v>
      </c>
      <c r="E1793" s="6">
        <v>106.49953325071901</v>
      </c>
      <c r="F1793" s="10">
        <v>140.15952674032189</v>
      </c>
      <c r="G1793" s="10">
        <v>141.85652996256999</v>
      </c>
      <c r="H1793" s="10">
        <v>2.0142616147780386</v>
      </c>
      <c r="I1793" s="10">
        <v>96.511555014954411</v>
      </c>
    </row>
    <row r="1794" spans="1:9" x14ac:dyDescent="0.25">
      <c r="A1794" s="13"/>
      <c r="B1794" s="5">
        <f>DATE(YEAR(siječanj!B1794),MONTH(siječanj!B1794)+9,DAY(siječanj!B1794))</f>
        <v>43027</v>
      </c>
      <c r="C1794" s="9">
        <v>18.65625</v>
      </c>
      <c r="D1794">
        <v>0.90621575577940694</v>
      </c>
      <c r="E1794" s="6">
        <v>106.30972894188427</v>
      </c>
      <c r="F1794" s="10">
        <v>138.76418442132658</v>
      </c>
      <c r="G1794" s="10">
        <v>140.02510979473391</v>
      </c>
      <c r="H1794" s="10">
        <v>2.1564993006296653</v>
      </c>
      <c r="I1794" s="10">
        <v>96.339551359773552</v>
      </c>
    </row>
    <row r="1795" spans="1:9" x14ac:dyDescent="0.25">
      <c r="A1795" s="13"/>
      <c r="B1795" s="5">
        <f>DATE(YEAR(siječanj!B1795),MONTH(siječanj!B1795)+9,DAY(siječanj!B1795))</f>
        <v>43027</v>
      </c>
      <c r="C1795" s="9">
        <v>18.6666666666667</v>
      </c>
      <c r="D1795">
        <v>0.90621575577940694</v>
      </c>
      <c r="E1795" s="6">
        <v>106.41542699237591</v>
      </c>
      <c r="F1795" s="10">
        <v>139.15092358098792</v>
      </c>
      <c r="G1795" s="10">
        <v>133.69307534721278</v>
      </c>
      <c r="H1795" s="10">
        <v>2.1547790746425273</v>
      </c>
      <c r="I1795" s="10">
        <v>96.435336598484241</v>
      </c>
    </row>
    <row r="1796" spans="1:9" x14ac:dyDescent="0.25">
      <c r="A1796" s="13"/>
      <c r="B1796" s="5">
        <f>DATE(YEAR(siječanj!B1796),MONTH(siječanj!B1796)+9,DAY(siječanj!B1796))</f>
        <v>43027</v>
      </c>
      <c r="C1796" s="9">
        <v>18.6770833333333</v>
      </c>
      <c r="D1796">
        <v>0.90621575577940694</v>
      </c>
      <c r="E1796" s="6">
        <v>107.09419830168366</v>
      </c>
      <c r="F1796" s="10">
        <v>136.51223402188285</v>
      </c>
      <c r="G1796" s="10">
        <v>135.73364856078669</v>
      </c>
      <c r="H1796" s="10">
        <v>2.0839527701476661</v>
      </c>
      <c r="I1796" s="10">
        <v>97.050449853549935</v>
      </c>
    </row>
    <row r="1797" spans="1:9" x14ac:dyDescent="0.25">
      <c r="A1797" s="13"/>
      <c r="B1797" s="5">
        <f>DATE(YEAR(siječanj!B1797),MONTH(siječanj!B1797)+9,DAY(siječanj!B1797))</f>
        <v>43027</v>
      </c>
      <c r="C1797" s="9">
        <v>18.6875</v>
      </c>
      <c r="D1797">
        <v>0.90621575577940694</v>
      </c>
      <c r="E1797" s="6">
        <v>109.65448264655853</v>
      </c>
      <c r="F1797" s="10">
        <v>133.49155076559043</v>
      </c>
      <c r="G1797" s="10">
        <v>135.59158521331869</v>
      </c>
      <c r="H1797" s="10">
        <v>1.9746334087964261</v>
      </c>
      <c r="I1797" s="10">
        <v>99.370619866150903</v>
      </c>
    </row>
    <row r="1798" spans="1:9" x14ac:dyDescent="0.25">
      <c r="A1798" s="13"/>
      <c r="B1798" s="5">
        <f>DATE(YEAR(siječanj!B1798),MONTH(siječanj!B1798)+9,DAY(siječanj!B1798))</f>
        <v>43027</v>
      </c>
      <c r="C1798" s="9">
        <v>18.6979166666667</v>
      </c>
      <c r="D1798">
        <v>0.90621575577940694</v>
      </c>
      <c r="E1798" s="6">
        <v>110.72832072856738</v>
      </c>
      <c r="F1798" s="10">
        <v>133.3051791397121</v>
      </c>
      <c r="G1798" s="10">
        <v>133.70888731586811</v>
      </c>
      <c r="H1798" s="10">
        <v>2.4862226165829777</v>
      </c>
      <c r="I1798" s="10">
        <v>100.34374885522327</v>
      </c>
    </row>
    <row r="1799" spans="1:9" x14ac:dyDescent="0.25">
      <c r="A1799" s="13"/>
      <c r="B1799" s="5">
        <f>DATE(YEAR(siječanj!B1799),MONTH(siječanj!B1799)+9,DAY(siječanj!B1799))</f>
        <v>43027</v>
      </c>
      <c r="C1799" s="9">
        <v>18.7083333333333</v>
      </c>
      <c r="D1799">
        <v>0.90621575577940694</v>
      </c>
      <c r="E1799" s="6">
        <v>112.30424464849439</v>
      </c>
      <c r="F1799" s="10">
        <v>132.28140973882276</v>
      </c>
      <c r="G1799" s="10">
        <v>132.03874762588757</v>
      </c>
      <c r="H1799" s="10">
        <v>7.5585039652803809</v>
      </c>
      <c r="I1799" s="10">
        <v>101.77187594137077</v>
      </c>
    </row>
    <row r="1800" spans="1:9" x14ac:dyDescent="0.25">
      <c r="A1800" s="13"/>
      <c r="B1800" s="5">
        <f>DATE(YEAR(siječanj!B1800),MONTH(siječanj!B1800)+9,DAY(siječanj!B1800))</f>
        <v>43027</v>
      </c>
      <c r="C1800" s="9">
        <v>18.71875</v>
      </c>
      <c r="D1800">
        <v>0.90621575577940694</v>
      </c>
      <c r="E1800" s="6">
        <v>115.45921587928805</v>
      </c>
      <c r="F1800" s="10">
        <v>132.24202320188712</v>
      </c>
      <c r="G1800" s="10">
        <v>132.16942170887944</v>
      </c>
      <c r="H1800" s="10">
        <v>20.800988638576442</v>
      </c>
      <c r="I1800" s="10">
        <v>104.63096057974673</v>
      </c>
    </row>
    <row r="1801" spans="1:9" x14ac:dyDescent="0.25">
      <c r="A1801" s="13"/>
      <c r="B1801" s="5">
        <f>DATE(YEAR(siječanj!B1801),MONTH(siječanj!B1801)+9,DAY(siječanj!B1801))</f>
        <v>43027</v>
      </c>
      <c r="C1801" s="9">
        <v>18.7291666666667</v>
      </c>
      <c r="D1801">
        <v>0.90621575577940694</v>
      </c>
      <c r="E1801" s="6">
        <v>119.61726902320693</v>
      </c>
      <c r="F1801" s="10">
        <v>132.11497787291742</v>
      </c>
      <c r="G1801" s="10">
        <v>134.85106268837785</v>
      </c>
      <c r="H1801" s="10">
        <v>33.532344164524375</v>
      </c>
      <c r="I1801" s="10">
        <v>108.39905385213412</v>
      </c>
    </row>
    <row r="1802" spans="1:9" x14ac:dyDescent="0.25">
      <c r="A1802" s="13"/>
      <c r="B1802" s="5">
        <f>DATE(YEAR(siječanj!B1802),MONTH(siječanj!B1802)+9,DAY(siječanj!B1802))</f>
        <v>43027</v>
      </c>
      <c r="C1802" s="9">
        <v>18.7395833333333</v>
      </c>
      <c r="D1802">
        <v>0.90621575577940694</v>
      </c>
      <c r="E1802" s="6">
        <v>124.13224228245025</v>
      </c>
      <c r="F1802" s="10">
        <v>132.43762924122834</v>
      </c>
      <c r="G1802" s="10">
        <v>136.41250160372087</v>
      </c>
      <c r="H1802" s="10">
        <v>49.640344282333771</v>
      </c>
      <c r="I1802" s="10">
        <v>112.49059375658311</v>
      </c>
    </row>
    <row r="1803" spans="1:9" x14ac:dyDescent="0.25">
      <c r="A1803" s="13"/>
      <c r="B1803" s="5">
        <f>DATE(YEAR(siječanj!B1803),MONTH(siječanj!B1803)+9,DAY(siječanj!B1803))</f>
        <v>43027</v>
      </c>
      <c r="C1803" s="9">
        <v>18.75</v>
      </c>
      <c r="D1803">
        <v>0.90621575577940694</v>
      </c>
      <c r="E1803" s="6">
        <v>128.93938707801607</v>
      </c>
      <c r="F1803" s="10">
        <v>133.1749354331628</v>
      </c>
      <c r="G1803" s="10">
        <v>139.17222895084785</v>
      </c>
      <c r="H1803" s="10">
        <v>67.407170321117121</v>
      </c>
      <c r="I1803" s="10">
        <v>116.84690411063782</v>
      </c>
    </row>
    <row r="1804" spans="1:9" x14ac:dyDescent="0.25">
      <c r="A1804" s="13"/>
      <c r="B1804" s="5">
        <f>DATE(YEAR(siječanj!B1804),MONTH(siječanj!B1804)+9,DAY(siječanj!B1804))</f>
        <v>43027</v>
      </c>
      <c r="C1804" s="9">
        <v>18.7604166666667</v>
      </c>
      <c r="D1804">
        <v>0.90621575577940694</v>
      </c>
      <c r="E1804" s="6">
        <v>133.28452310148575</v>
      </c>
      <c r="F1804" s="10">
        <v>131.39167560487152</v>
      </c>
      <c r="G1804" s="10">
        <v>138.71823275834598</v>
      </c>
      <c r="H1804" s="10">
        <v>82.839791714011113</v>
      </c>
      <c r="I1804" s="10">
        <v>120.78453483611074</v>
      </c>
    </row>
    <row r="1805" spans="1:9" x14ac:dyDescent="0.25">
      <c r="A1805" s="13"/>
      <c r="B1805" s="5">
        <f>DATE(YEAR(siječanj!B1805),MONTH(siječanj!B1805)+9,DAY(siječanj!B1805))</f>
        <v>43027</v>
      </c>
      <c r="C1805" s="9">
        <v>18.7708333333333</v>
      </c>
      <c r="D1805">
        <v>0.90621575577940694</v>
      </c>
      <c r="E1805" s="6">
        <v>138.2145053940435</v>
      </c>
      <c r="F1805" s="10">
        <v>129.6931246865359</v>
      </c>
      <c r="G1805" s="10">
        <v>139.18044540580408</v>
      </c>
      <c r="H1805" s="10">
        <v>100.48046618018535</v>
      </c>
      <c r="I1805" s="10">
        <v>125.25216246534005</v>
      </c>
    </row>
    <row r="1806" spans="1:9" x14ac:dyDescent="0.25">
      <c r="A1806" s="13"/>
      <c r="B1806" s="5">
        <f>DATE(YEAR(siječanj!B1806),MONTH(siječanj!B1806)+9,DAY(siječanj!B1806))</f>
        <v>43027</v>
      </c>
      <c r="C1806" s="9">
        <v>18.78125</v>
      </c>
      <c r="D1806">
        <v>0.90621575577940694</v>
      </c>
      <c r="E1806" s="6">
        <v>143.89300083192305</v>
      </c>
      <c r="F1806" s="10">
        <v>128.75756718057031</v>
      </c>
      <c r="G1806" s="10">
        <v>139.41893492138308</v>
      </c>
      <c r="H1806" s="10">
        <v>127.45838428575689</v>
      </c>
      <c r="I1806" s="10">
        <v>130.39810450026798</v>
      </c>
    </row>
    <row r="1807" spans="1:9" x14ac:dyDescent="0.25">
      <c r="A1807" s="13"/>
      <c r="B1807" s="5">
        <f>DATE(YEAR(siječanj!B1807),MONTH(siječanj!B1807)+9,DAY(siječanj!B1807))</f>
        <v>43027</v>
      </c>
      <c r="C1807" s="9">
        <v>18.7916666666667</v>
      </c>
      <c r="D1807">
        <v>0.90621575577940694</v>
      </c>
      <c r="E1807" s="6">
        <v>149.50187154854254</v>
      </c>
      <c r="F1807" s="10">
        <v>126.80988349034283</v>
      </c>
      <c r="G1807" s="10">
        <v>138.79105114047124</v>
      </c>
      <c r="H1807" s="10">
        <v>151.1638874921853</v>
      </c>
      <c r="I1807" s="10">
        <v>135.4809515157983</v>
      </c>
    </row>
    <row r="1808" spans="1:9" x14ac:dyDescent="0.25">
      <c r="A1808" s="13"/>
      <c r="B1808" s="5">
        <f>DATE(YEAR(siječanj!B1808),MONTH(siječanj!B1808)+9,DAY(siječanj!B1808))</f>
        <v>43027</v>
      </c>
      <c r="C1808" s="9">
        <v>18.8020833333333</v>
      </c>
      <c r="D1808">
        <v>0.90621575577940694</v>
      </c>
      <c r="E1808" s="6">
        <v>155.89446129653729</v>
      </c>
      <c r="F1808" s="10">
        <v>123.51153055944341</v>
      </c>
      <c r="G1808" s="10">
        <v>139.02014641574195</v>
      </c>
      <c r="H1808" s="10">
        <v>183.68218144031366</v>
      </c>
      <c r="I1808" s="10">
        <v>141.27401706566505</v>
      </c>
    </row>
    <row r="1809" spans="1:9" x14ac:dyDescent="0.25">
      <c r="A1809" s="13"/>
      <c r="B1809" s="5">
        <f>DATE(YEAR(siječanj!B1809),MONTH(siječanj!B1809)+9,DAY(siječanj!B1809))</f>
        <v>43027</v>
      </c>
      <c r="C1809" s="9">
        <v>18.8125</v>
      </c>
      <c r="D1809">
        <v>0.90621575577940694</v>
      </c>
      <c r="E1809" s="6">
        <v>158.18708284861154</v>
      </c>
      <c r="F1809" s="10">
        <v>120.87364660672122</v>
      </c>
      <c r="G1809" s="10">
        <v>137.25592010406396</v>
      </c>
      <c r="H1809" s="10">
        <v>199.43654710094853</v>
      </c>
      <c r="I1809" s="10">
        <v>143.35162683819416</v>
      </c>
    </row>
    <row r="1810" spans="1:9" x14ac:dyDescent="0.25">
      <c r="A1810" s="13"/>
      <c r="B1810" s="5">
        <f>DATE(YEAR(siječanj!B1810),MONTH(siječanj!B1810)+9,DAY(siječanj!B1810))</f>
        <v>43027</v>
      </c>
      <c r="C1810" s="9">
        <v>18.8229166666667</v>
      </c>
      <c r="D1810">
        <v>0.90621575577940694</v>
      </c>
      <c r="E1810" s="6">
        <v>158.18042715759117</v>
      </c>
      <c r="F1810" s="10">
        <v>116.20864857921974</v>
      </c>
      <c r="G1810" s="10">
        <v>132.49737884441791</v>
      </c>
      <c r="H1810" s="10">
        <v>217.39023468784754</v>
      </c>
      <c r="I1810" s="10">
        <v>143.34559534612592</v>
      </c>
    </row>
    <row r="1811" spans="1:9" x14ac:dyDescent="0.25">
      <c r="A1811" s="13"/>
      <c r="B1811" s="5">
        <f>DATE(YEAR(siječanj!B1811),MONTH(siječanj!B1811)+9,DAY(siječanj!B1811))</f>
        <v>43027</v>
      </c>
      <c r="C1811" s="9">
        <v>18.8333333333333</v>
      </c>
      <c r="D1811">
        <v>0.90621575577940694</v>
      </c>
      <c r="E1811" s="6">
        <v>158.08854467808123</v>
      </c>
      <c r="F1811" s="10">
        <v>110.97283634556845</v>
      </c>
      <c r="G1811" s="10">
        <v>123.39718426689173</v>
      </c>
      <c r="H1811" s="10">
        <v>223.33299639208067</v>
      </c>
      <c r="I1811" s="10">
        <v>143.26232999551394</v>
      </c>
    </row>
    <row r="1812" spans="1:9" x14ac:dyDescent="0.25">
      <c r="A1812" s="13"/>
      <c r="B1812" s="5">
        <f>DATE(YEAR(siječanj!B1812),MONTH(siječanj!B1812)+9,DAY(siječanj!B1812))</f>
        <v>43027</v>
      </c>
      <c r="C1812" s="9">
        <v>18.84375</v>
      </c>
      <c r="D1812">
        <v>0.90621575577940694</v>
      </c>
      <c r="E1812" s="6">
        <v>156.85453926748809</v>
      </c>
      <c r="F1812" s="10">
        <v>93.725569215664095</v>
      </c>
      <c r="G1812" s="10">
        <v>106.00463167511717</v>
      </c>
      <c r="H1812" s="10">
        <v>223.8755506677671</v>
      </c>
      <c r="I1812" s="10">
        <v>142.14405484971738</v>
      </c>
    </row>
    <row r="1813" spans="1:9" x14ac:dyDescent="0.25">
      <c r="A1813" s="13"/>
      <c r="B1813" s="5">
        <f>DATE(YEAR(siječanj!B1813),MONTH(siječanj!B1813)+9,DAY(siječanj!B1813))</f>
        <v>43027</v>
      </c>
      <c r="C1813" s="9">
        <v>18.8541666666667</v>
      </c>
      <c r="D1813">
        <v>0.90621575577940694</v>
      </c>
      <c r="E1813" s="6">
        <v>156.45449611023935</v>
      </c>
      <c r="F1813" s="10">
        <v>87.2941088541521</v>
      </c>
      <c r="G1813" s="10">
        <v>99.97535216024346</v>
      </c>
      <c r="H1813" s="10">
        <v>223.97144726576175</v>
      </c>
      <c r="I1813" s="10">
        <v>141.78152943762683</v>
      </c>
    </row>
    <row r="1814" spans="1:9" x14ac:dyDescent="0.25">
      <c r="A1814" s="13"/>
      <c r="B1814" s="5">
        <f>DATE(YEAR(siječanj!B1814),MONTH(siječanj!B1814)+9,DAY(siječanj!B1814))</f>
        <v>43027</v>
      </c>
      <c r="C1814" s="9">
        <v>18.8645833333333</v>
      </c>
      <c r="D1814">
        <v>0.90621575577940694</v>
      </c>
      <c r="E1814" s="6">
        <v>155.63859136396692</v>
      </c>
      <c r="F1814" s="10">
        <v>84.066729444780748</v>
      </c>
      <c r="G1814" s="10">
        <v>95.92974360336207</v>
      </c>
      <c r="H1814" s="10">
        <v>224.92254621221096</v>
      </c>
      <c r="I1814" s="10">
        <v>141.04214370133957</v>
      </c>
    </row>
    <row r="1815" spans="1:9" x14ac:dyDescent="0.25">
      <c r="A1815" s="13"/>
      <c r="B1815" s="5">
        <f>DATE(YEAR(siječanj!B1815),MONTH(siječanj!B1815)+9,DAY(siječanj!B1815))</f>
        <v>43027</v>
      </c>
      <c r="C1815" s="9">
        <v>18.875</v>
      </c>
      <c r="D1815">
        <v>0.90621575577940694</v>
      </c>
      <c r="E1815" s="6">
        <v>152.58799716893958</v>
      </c>
      <c r="F1815" s="10">
        <v>81.411158223563874</v>
      </c>
      <c r="G1815" s="10">
        <v>88.80736310564879</v>
      </c>
      <c r="H1815" s="10">
        <v>226.32686969904478</v>
      </c>
      <c r="I1815" s="10">
        <v>138.2776471773166</v>
      </c>
    </row>
    <row r="1816" spans="1:9" x14ac:dyDescent="0.25">
      <c r="A1816" s="13"/>
      <c r="B1816" s="5">
        <f>DATE(YEAR(siječanj!B1816),MONTH(siječanj!B1816)+9,DAY(siječanj!B1816))</f>
        <v>43027</v>
      </c>
      <c r="C1816" s="9">
        <v>18.8854166666667</v>
      </c>
      <c r="D1816">
        <v>0.90621575577940694</v>
      </c>
      <c r="E1816" s="6">
        <v>157.79163991920046</v>
      </c>
      <c r="F1816" s="10">
        <v>77.276132964197174</v>
      </c>
      <c r="G1816" s="10">
        <v>73.463744401018914</v>
      </c>
      <c r="H1816" s="10">
        <v>232.37736055572245</v>
      </c>
      <c r="I1816" s="10">
        <v>142.99327022505028</v>
      </c>
    </row>
    <row r="1817" spans="1:9" x14ac:dyDescent="0.25">
      <c r="A1817" s="13"/>
      <c r="B1817" s="5">
        <f>DATE(YEAR(siječanj!B1817),MONTH(siječanj!B1817)+9,DAY(siječanj!B1817))</f>
        <v>43027</v>
      </c>
      <c r="C1817" s="9">
        <v>18.8958333333333</v>
      </c>
      <c r="D1817">
        <v>0.90621575577940694</v>
      </c>
      <c r="E1817" s="6">
        <v>159.99053790813178</v>
      </c>
      <c r="F1817" s="10">
        <v>73.26827728155078</v>
      </c>
      <c r="G1817" s="10">
        <v>63.488747750196445</v>
      </c>
      <c r="H1817" s="10">
        <v>236.43448154218331</v>
      </c>
      <c r="I1817" s="10">
        <v>144.98594622797151</v>
      </c>
    </row>
    <row r="1818" spans="1:9" x14ac:dyDescent="0.25">
      <c r="A1818" s="13"/>
      <c r="B1818" s="5">
        <f>DATE(YEAR(siječanj!B1818),MONTH(siječanj!B1818)+9,DAY(siječanj!B1818))</f>
        <v>43027</v>
      </c>
      <c r="C1818" s="9">
        <v>18.90625</v>
      </c>
      <c r="D1818">
        <v>0.90621575577940694</v>
      </c>
      <c r="E1818" s="6">
        <v>156.65025639906412</v>
      </c>
      <c r="F1818" s="10">
        <v>71.720166341222551</v>
      </c>
      <c r="G1818" s="10">
        <v>59.931166972775955</v>
      </c>
      <c r="H1818" s="10">
        <v>237.75627418689001</v>
      </c>
      <c r="I1818" s="10">
        <v>141.95893049571578</v>
      </c>
    </row>
    <row r="1819" spans="1:9" x14ac:dyDescent="0.25">
      <c r="A1819" s="13"/>
      <c r="B1819" s="5">
        <f>DATE(YEAR(siječanj!B1819),MONTH(siječanj!B1819)+9,DAY(siječanj!B1819))</f>
        <v>43027</v>
      </c>
      <c r="C1819" s="9">
        <v>18.9166666666667</v>
      </c>
      <c r="D1819">
        <v>0.90621575577940694</v>
      </c>
      <c r="E1819" s="6">
        <v>151.63743129800955</v>
      </c>
      <c r="F1819" s="10">
        <v>71.144502464807928</v>
      </c>
      <c r="G1819" s="10">
        <v>57.31350697918954</v>
      </c>
      <c r="H1819" s="10">
        <v>236.09090340611382</v>
      </c>
      <c r="I1819" s="10">
        <v>137.41622940817362</v>
      </c>
    </row>
    <row r="1820" spans="1:9" x14ac:dyDescent="0.25">
      <c r="A1820" s="13"/>
      <c r="B1820" s="5">
        <f>DATE(YEAR(siječanj!B1820),MONTH(siječanj!B1820)+9,DAY(siječanj!B1820))</f>
        <v>43027</v>
      </c>
      <c r="C1820" s="9">
        <v>18.9270833333333</v>
      </c>
      <c r="D1820">
        <v>0.90621575577940694</v>
      </c>
      <c r="E1820" s="6">
        <v>144.46421414964573</v>
      </c>
      <c r="F1820" s="10">
        <v>69.968858224791518</v>
      </c>
      <c r="G1820" s="10">
        <v>54.91391754900674</v>
      </c>
      <c r="H1820" s="10">
        <v>237.45911814931992</v>
      </c>
      <c r="I1820" s="10">
        <v>130.9157470086993</v>
      </c>
    </row>
    <row r="1821" spans="1:9" x14ac:dyDescent="0.25">
      <c r="A1821" s="13"/>
      <c r="B1821" s="5">
        <f>DATE(YEAR(siječanj!B1821),MONTH(siječanj!B1821)+9,DAY(siječanj!B1821))</f>
        <v>43027</v>
      </c>
      <c r="C1821" s="9">
        <v>18.9375</v>
      </c>
      <c r="D1821">
        <v>0.90621575577940694</v>
      </c>
      <c r="E1821" s="6">
        <v>134.4569192039832</v>
      </c>
      <c r="F1821" s="10">
        <v>66.811939313978002</v>
      </c>
      <c r="G1821" s="10">
        <v>53.035594282863883</v>
      </c>
      <c r="H1821" s="10">
        <v>236.79258858692441</v>
      </c>
      <c r="I1821" s="10">
        <v>121.84697865620831</v>
      </c>
    </row>
    <row r="1822" spans="1:9" x14ac:dyDescent="0.25">
      <c r="A1822" s="13"/>
      <c r="B1822" s="5">
        <f>DATE(YEAR(siječanj!B1822),MONTH(siječanj!B1822)+9,DAY(siječanj!B1822))</f>
        <v>43027</v>
      </c>
      <c r="C1822" s="9">
        <v>18.9479166666667</v>
      </c>
      <c r="D1822">
        <v>0.90621575577940694</v>
      </c>
      <c r="E1822" s="6">
        <v>122.29962664167891</v>
      </c>
      <c r="F1822" s="10">
        <v>64.825851044843731</v>
      </c>
      <c r="G1822" s="10">
        <v>52.098666035281525</v>
      </c>
      <c r="H1822" s="10">
        <v>235.05854978518838</v>
      </c>
      <c r="I1822" s="10">
        <v>110.82984858862835</v>
      </c>
    </row>
    <row r="1823" spans="1:9" x14ac:dyDescent="0.25">
      <c r="A1823" s="13"/>
      <c r="B1823" s="5">
        <f>DATE(YEAR(siječanj!B1823),MONTH(siječanj!B1823)+9,DAY(siječanj!B1823))</f>
        <v>43027</v>
      </c>
      <c r="C1823" s="9">
        <v>18.9583333333333</v>
      </c>
      <c r="D1823">
        <v>0.90621575577940694</v>
      </c>
      <c r="E1823" s="6">
        <v>110.80545766654885</v>
      </c>
      <c r="F1823" s="10">
        <v>62.734552986907147</v>
      </c>
      <c r="G1823" s="10">
        <v>51.126428263572414</v>
      </c>
      <c r="H1823" s="10">
        <v>234.89955889845851</v>
      </c>
      <c r="I1823" s="10">
        <v>100.41365156377465</v>
      </c>
    </row>
    <row r="1824" spans="1:9" x14ac:dyDescent="0.25">
      <c r="A1824" s="13"/>
      <c r="B1824" s="5">
        <f>DATE(YEAR(siječanj!B1824),MONTH(siječanj!B1824)+9,DAY(siječanj!B1824))</f>
        <v>43027</v>
      </c>
      <c r="C1824" s="9">
        <v>18.96875</v>
      </c>
      <c r="D1824">
        <v>0.90621575577940694</v>
      </c>
      <c r="E1824" s="6">
        <v>100.72290954394821</v>
      </c>
      <c r="F1824" s="10">
        <v>60.933517714298212</v>
      </c>
      <c r="G1824" s="10">
        <v>50.749933552095705</v>
      </c>
      <c r="H1824" s="10">
        <v>234.8378417906444</v>
      </c>
      <c r="I1824" s="10">
        <v>91.276687596669859</v>
      </c>
    </row>
    <row r="1825" spans="1:9" x14ac:dyDescent="0.25">
      <c r="A1825" s="13"/>
      <c r="B1825" s="5">
        <f>DATE(YEAR(siječanj!B1825),MONTH(siječanj!B1825)+9,DAY(siječanj!B1825))</f>
        <v>43027</v>
      </c>
      <c r="C1825" s="9">
        <v>18.9791666666667</v>
      </c>
      <c r="D1825">
        <v>0.90621575577940694</v>
      </c>
      <c r="E1825" s="6">
        <v>91.68728891487946</v>
      </c>
      <c r="F1825" s="10">
        <v>60.497704701147526</v>
      </c>
      <c r="G1825" s="10">
        <v>50.917259193544083</v>
      </c>
      <c r="H1825" s="10">
        <v>234.59774424888377</v>
      </c>
      <c r="I1825" s="10">
        <v>83.088465819362327</v>
      </c>
    </row>
    <row r="1826" spans="1:9" ht="15.75" thickBot="1" x14ac:dyDescent="0.3">
      <c r="A1826" s="13"/>
      <c r="B1826" s="5">
        <f>DATE(YEAR(siječanj!B1826),MONTH(siječanj!B1826)+9,DAY(siječanj!B1826))</f>
        <v>43027</v>
      </c>
      <c r="C1826" s="9">
        <v>18.9895833333333</v>
      </c>
      <c r="D1826">
        <v>0.90621575577940694</v>
      </c>
      <c r="E1826" s="6">
        <v>83.848309127384468</v>
      </c>
      <c r="F1826" s="10">
        <v>58.582321418080326</v>
      </c>
      <c r="G1826" s="10">
        <v>49.800746722277381</v>
      </c>
      <c r="H1826" s="10">
        <v>235.60116106836392</v>
      </c>
      <c r="I1826" s="10">
        <v>75.984658826698066</v>
      </c>
    </row>
    <row r="1827" spans="1:9" x14ac:dyDescent="0.25">
      <c r="A1827" s="12">
        <f t="shared" ref="A1827" si="17">A1731+1</f>
        <v>293</v>
      </c>
      <c r="B1827" s="5">
        <f>DATE(YEAR(siječanj!B1827),MONTH(siječanj!B1827)+9,DAY(siječanj!B1827))</f>
        <v>43028</v>
      </c>
      <c r="C1827" s="9">
        <v>19</v>
      </c>
      <c r="D1827">
        <v>0.90608324072800173</v>
      </c>
      <c r="E1827" s="6">
        <v>76.430540492676954</v>
      </c>
      <c r="F1827" s="10">
        <v>57.768606867527694</v>
      </c>
      <c r="G1827" s="10">
        <v>49.300700724938075</v>
      </c>
      <c r="H1827" s="10">
        <v>236.46538460193713</v>
      </c>
      <c r="I1827" s="10">
        <v>69.252431820197501</v>
      </c>
    </row>
    <row r="1828" spans="1:9" x14ac:dyDescent="0.25">
      <c r="A1828" s="13"/>
      <c r="B1828" s="5">
        <f>DATE(YEAR(siječanj!B1828),MONTH(siječanj!B1828)+9,DAY(siječanj!B1828))</f>
        <v>43028</v>
      </c>
      <c r="C1828" s="9">
        <v>19.0104166666667</v>
      </c>
      <c r="D1828">
        <v>0.90608324072800173</v>
      </c>
      <c r="E1828" s="6">
        <v>70.814132746888319</v>
      </c>
      <c r="F1828" s="10">
        <v>57.487145632531856</v>
      </c>
      <c r="G1828" s="10">
        <v>49.680400294515685</v>
      </c>
      <c r="H1828" s="10">
        <v>236.52041483129196</v>
      </c>
      <c r="I1828" s="10">
        <v>64.163498888643474</v>
      </c>
    </row>
    <row r="1829" spans="1:9" x14ac:dyDescent="0.25">
      <c r="A1829" s="13"/>
      <c r="B1829" s="5">
        <f>DATE(YEAR(siječanj!B1829),MONTH(siječanj!B1829)+9,DAY(siječanj!B1829))</f>
        <v>43028</v>
      </c>
      <c r="C1829" s="9">
        <v>19.0208333333333</v>
      </c>
      <c r="D1829">
        <v>0.90608324072800173</v>
      </c>
      <c r="E1829" s="6">
        <v>66.519561514712208</v>
      </c>
      <c r="F1829" s="10">
        <v>56.999425115580088</v>
      </c>
      <c r="G1829" s="10">
        <v>48.767696768103555</v>
      </c>
      <c r="H1829" s="10">
        <v>236.75569374002583</v>
      </c>
      <c r="I1829" s="10">
        <v>60.272259869056107</v>
      </c>
    </row>
    <row r="1830" spans="1:9" x14ac:dyDescent="0.25">
      <c r="A1830" s="13"/>
      <c r="B1830" s="5">
        <f>DATE(YEAR(siječanj!B1830),MONTH(siječanj!B1830)+9,DAY(siječanj!B1830))</f>
        <v>43028</v>
      </c>
      <c r="C1830" s="9">
        <v>19.03125</v>
      </c>
      <c r="D1830">
        <v>0.90608324072800173</v>
      </c>
      <c r="E1830" s="6">
        <v>63.060060163554105</v>
      </c>
      <c r="F1830" s="10">
        <v>56.532983027914092</v>
      </c>
      <c r="G1830" s="10">
        <v>49.01505973454946</v>
      </c>
      <c r="H1830" s="10">
        <v>236.53970136497566</v>
      </c>
      <c r="I1830" s="10">
        <v>57.137663673495865</v>
      </c>
    </row>
    <row r="1831" spans="1:9" x14ac:dyDescent="0.25">
      <c r="A1831" s="13"/>
      <c r="B1831" s="5">
        <f>DATE(YEAR(siječanj!B1831),MONTH(siječanj!B1831)+9,DAY(siječanj!B1831))</f>
        <v>43028</v>
      </c>
      <c r="C1831" s="9">
        <v>19.0416666666667</v>
      </c>
      <c r="D1831">
        <v>0.90608324072800173</v>
      </c>
      <c r="E1831" s="6">
        <v>59.795548922838456</v>
      </c>
      <c r="F1831" s="10">
        <v>56.13224395235612</v>
      </c>
      <c r="G1831" s="10">
        <v>48.734686729664212</v>
      </c>
      <c r="H1831" s="10">
        <v>236.43165217048701</v>
      </c>
      <c r="I1831" s="10">
        <v>54.179744749115244</v>
      </c>
    </row>
    <row r="1832" spans="1:9" x14ac:dyDescent="0.25">
      <c r="A1832" s="13"/>
      <c r="B1832" s="5">
        <f>DATE(YEAR(siječanj!B1832),MONTH(siječanj!B1832)+9,DAY(siječanj!B1832))</f>
        <v>43028</v>
      </c>
      <c r="C1832" s="9">
        <v>19.0520833333333</v>
      </c>
      <c r="D1832">
        <v>0.90608324072800173</v>
      </c>
      <c r="E1832" s="6">
        <v>58.167106975720387</v>
      </c>
      <c r="F1832" s="10">
        <v>55.291134776795339</v>
      </c>
      <c r="G1832" s="10">
        <v>47.085919437144085</v>
      </c>
      <c r="H1832" s="10">
        <v>236.73962562914832</v>
      </c>
      <c r="I1832" s="10">
        <v>52.704240792333081</v>
      </c>
    </row>
    <row r="1833" spans="1:9" x14ac:dyDescent="0.25">
      <c r="A1833" s="13"/>
      <c r="B1833" s="5">
        <f>DATE(YEAR(siječanj!B1833),MONTH(siječanj!B1833)+9,DAY(siječanj!B1833))</f>
        <v>43028</v>
      </c>
      <c r="C1833" s="9">
        <v>19.0625</v>
      </c>
      <c r="D1833">
        <v>0.90608324072800173</v>
      </c>
      <c r="E1833" s="6">
        <v>56.198807937438673</v>
      </c>
      <c r="F1833" s="10">
        <v>54.908199201498704</v>
      </c>
      <c r="G1833" s="10">
        <v>47.229004333131719</v>
      </c>
      <c r="H1833" s="10">
        <v>236.27493058187622</v>
      </c>
      <c r="I1833" s="10">
        <v>50.920798021004977</v>
      </c>
    </row>
    <row r="1834" spans="1:9" x14ac:dyDescent="0.25">
      <c r="A1834" s="13"/>
      <c r="B1834" s="5">
        <f>DATE(YEAR(siječanj!B1834),MONTH(siječanj!B1834)+9,DAY(siječanj!B1834))</f>
        <v>43028</v>
      </c>
      <c r="C1834" s="9">
        <v>19.0729166666667</v>
      </c>
      <c r="D1834">
        <v>0.90608324072800173</v>
      </c>
      <c r="E1834" s="6">
        <v>54.990376220630473</v>
      </c>
      <c r="F1834" s="10">
        <v>54.97122487498121</v>
      </c>
      <c r="G1834" s="10">
        <v>46.764812685796308</v>
      </c>
      <c r="H1834" s="10">
        <v>236.51190971396952</v>
      </c>
      <c r="I1834" s="10">
        <v>49.825858294840906</v>
      </c>
    </row>
    <row r="1835" spans="1:9" x14ac:dyDescent="0.25">
      <c r="A1835" s="13"/>
      <c r="B1835" s="5">
        <f>DATE(YEAR(siječanj!B1835),MONTH(siječanj!B1835)+9,DAY(siječanj!B1835))</f>
        <v>43028</v>
      </c>
      <c r="C1835" s="9">
        <v>19.0833333333333</v>
      </c>
      <c r="D1835">
        <v>0.90608324072800173</v>
      </c>
      <c r="E1835" s="6">
        <v>53.87092392692977</v>
      </c>
      <c r="F1835" s="10">
        <v>54.992920135430232</v>
      </c>
      <c r="G1835" s="10">
        <v>47.408015688430517</v>
      </c>
      <c r="H1835" s="10">
        <v>236.61817867458777</v>
      </c>
      <c r="I1835" s="10">
        <v>48.811541332724175</v>
      </c>
    </row>
    <row r="1836" spans="1:9" x14ac:dyDescent="0.25">
      <c r="A1836" s="13"/>
      <c r="B1836" s="5">
        <f>DATE(YEAR(siječanj!B1836),MONTH(siječanj!B1836)+9,DAY(siječanj!B1836))</f>
        <v>43028</v>
      </c>
      <c r="C1836" s="9">
        <v>19.09375</v>
      </c>
      <c r="D1836">
        <v>0.90608324072800173</v>
      </c>
      <c r="E1836" s="6">
        <v>52.888745012399852</v>
      </c>
      <c r="F1836" s="10">
        <v>55.071088002516362</v>
      </c>
      <c r="G1836" s="10">
        <v>47.448048372183472</v>
      </c>
      <c r="H1836" s="10">
        <v>236.8212663543402</v>
      </c>
      <c r="I1836" s="10">
        <v>47.921605478872195</v>
      </c>
    </row>
    <row r="1837" spans="1:9" x14ac:dyDescent="0.25">
      <c r="A1837" s="13"/>
      <c r="B1837" s="5">
        <f>DATE(YEAR(siječanj!B1837),MONTH(siječanj!B1837)+9,DAY(siječanj!B1837))</f>
        <v>43028</v>
      </c>
      <c r="C1837" s="9">
        <v>19.1041666666667</v>
      </c>
      <c r="D1837">
        <v>0.90608324072800173</v>
      </c>
      <c r="E1837" s="6">
        <v>52.986153720302454</v>
      </c>
      <c r="F1837" s="10">
        <v>55.958501509126009</v>
      </c>
      <c r="G1837" s="10">
        <v>48.755798732403939</v>
      </c>
      <c r="H1837" s="10">
        <v>236.50580091145238</v>
      </c>
      <c r="I1837" s="10">
        <v>48.009865876603712</v>
      </c>
    </row>
    <row r="1838" spans="1:9" x14ac:dyDescent="0.25">
      <c r="A1838" s="13"/>
      <c r="B1838" s="5">
        <f>DATE(YEAR(siječanj!B1838),MONTH(siječanj!B1838)+9,DAY(siječanj!B1838))</f>
        <v>43028</v>
      </c>
      <c r="C1838" s="9">
        <v>19.1145833333333</v>
      </c>
      <c r="D1838">
        <v>0.90608324072800173</v>
      </c>
      <c r="E1838" s="6">
        <v>52.501870317492049</v>
      </c>
      <c r="F1838" s="10">
        <v>55.88411317845285</v>
      </c>
      <c r="G1838" s="10">
        <v>48.293337708443019</v>
      </c>
      <c r="H1838" s="10">
        <v>236.31838229015369</v>
      </c>
      <c r="I1838" s="10">
        <v>47.571064801554478</v>
      </c>
    </row>
    <row r="1839" spans="1:9" x14ac:dyDescent="0.25">
      <c r="A1839" s="13"/>
      <c r="B1839" s="5">
        <f>DATE(YEAR(siječanj!B1839),MONTH(siječanj!B1839)+9,DAY(siječanj!B1839))</f>
        <v>43028</v>
      </c>
      <c r="C1839" s="9">
        <v>19.125</v>
      </c>
      <c r="D1839">
        <v>0.90608324072800173</v>
      </c>
      <c r="E1839" s="6">
        <v>52.824630639565783</v>
      </c>
      <c r="F1839" s="10">
        <v>55.369735507012543</v>
      </c>
      <c r="G1839" s="10">
        <v>47.803030473657842</v>
      </c>
      <c r="H1839" s="10">
        <v>236.36414730233128</v>
      </c>
      <c r="I1839" s="10">
        <v>47.863512520157457</v>
      </c>
    </row>
    <row r="1840" spans="1:9" x14ac:dyDescent="0.25">
      <c r="A1840" s="13"/>
      <c r="B1840" s="5">
        <f>DATE(YEAR(siječanj!B1840),MONTH(siječanj!B1840)+9,DAY(siječanj!B1840))</f>
        <v>43028</v>
      </c>
      <c r="C1840" s="9">
        <v>19.1354166666667</v>
      </c>
      <c r="D1840">
        <v>0.90608324072800173</v>
      </c>
      <c r="E1840" s="6">
        <v>53.297608498622367</v>
      </c>
      <c r="F1840" s="10">
        <v>55.148133631855274</v>
      </c>
      <c r="G1840" s="10">
        <v>48.117895763854108</v>
      </c>
      <c r="H1840" s="10">
        <v>236.12761122844285</v>
      </c>
      <c r="I1840" s="10">
        <v>48.292069831484042</v>
      </c>
    </row>
    <row r="1841" spans="1:9" x14ac:dyDescent="0.25">
      <c r="A1841" s="13"/>
      <c r="B1841" s="5">
        <f>DATE(YEAR(siječanj!B1841),MONTH(siječanj!B1841)+9,DAY(siječanj!B1841))</f>
        <v>43028</v>
      </c>
      <c r="C1841" s="9">
        <v>19.1458333333333</v>
      </c>
      <c r="D1841">
        <v>0.90608324072800173</v>
      </c>
      <c r="E1841" s="6">
        <v>53.805724753874216</v>
      </c>
      <c r="F1841" s="10">
        <v>54.970920267592675</v>
      </c>
      <c r="G1841" s="10">
        <v>47.303761654408007</v>
      </c>
      <c r="H1841" s="10">
        <v>235.83101826484415</v>
      </c>
      <c r="I1841" s="10">
        <v>48.75246545470921</v>
      </c>
    </row>
    <row r="1842" spans="1:9" x14ac:dyDescent="0.25">
      <c r="A1842" s="13"/>
      <c r="B1842" s="5">
        <f>DATE(YEAR(siječanj!B1842),MONTH(siječanj!B1842)+9,DAY(siječanj!B1842))</f>
        <v>43028</v>
      </c>
      <c r="C1842" s="9">
        <v>19.15625</v>
      </c>
      <c r="D1842">
        <v>0.90608324072800173</v>
      </c>
      <c r="E1842" s="6">
        <v>54.474711026234431</v>
      </c>
      <c r="F1842" s="10">
        <v>54.398406672854193</v>
      </c>
      <c r="G1842" s="10">
        <v>47.242148257418059</v>
      </c>
      <c r="H1842" s="10">
        <v>235.91620745620023</v>
      </c>
      <c r="I1842" s="10">
        <v>49.358622704371903</v>
      </c>
    </row>
    <row r="1843" spans="1:9" x14ac:dyDescent="0.25">
      <c r="A1843" s="13"/>
      <c r="B1843" s="5">
        <f>DATE(YEAR(siječanj!B1843),MONTH(siječanj!B1843)+9,DAY(siječanj!B1843))</f>
        <v>43028</v>
      </c>
      <c r="C1843" s="9">
        <v>19.1666666666667</v>
      </c>
      <c r="D1843">
        <v>0.90608324072800173</v>
      </c>
      <c r="E1843" s="6">
        <v>57.175833802792063</v>
      </c>
      <c r="F1843" s="10">
        <v>54.590209127830711</v>
      </c>
      <c r="G1843" s="10">
        <v>47.607381898742702</v>
      </c>
      <c r="H1843" s="10">
        <v>235.98825592125107</v>
      </c>
      <c r="I1843" s="10">
        <v>51.80606478335946</v>
      </c>
    </row>
    <row r="1844" spans="1:9" x14ac:dyDescent="0.25">
      <c r="A1844" s="13"/>
      <c r="B1844" s="5">
        <f>DATE(YEAR(siječanj!B1844),MONTH(siječanj!B1844)+9,DAY(siječanj!B1844))</f>
        <v>43028</v>
      </c>
      <c r="C1844" s="9">
        <v>19.1770833333333</v>
      </c>
      <c r="D1844">
        <v>0.90608324072800173</v>
      </c>
      <c r="E1844" s="6">
        <v>59.480276005038178</v>
      </c>
      <c r="F1844" s="10">
        <v>54.653367065047711</v>
      </c>
      <c r="G1844" s="10">
        <v>49.023692821058773</v>
      </c>
      <c r="H1844" s="10">
        <v>235.2079864167699</v>
      </c>
      <c r="I1844" s="10">
        <v>53.89408124204099</v>
      </c>
    </row>
    <row r="1845" spans="1:9" x14ac:dyDescent="0.25">
      <c r="A1845" s="13"/>
      <c r="B1845" s="5">
        <f>DATE(YEAR(siječanj!B1845),MONTH(siječanj!B1845)+9,DAY(siječanj!B1845))</f>
        <v>43028</v>
      </c>
      <c r="C1845" s="9">
        <v>19.1875</v>
      </c>
      <c r="D1845">
        <v>0.90608324072800173</v>
      </c>
      <c r="E1845" s="6">
        <v>63.297657217004883</v>
      </c>
      <c r="F1845" s="10">
        <v>54.517628401528974</v>
      </c>
      <c r="G1845" s="10">
        <v>47.371920974069049</v>
      </c>
      <c r="H1845" s="10">
        <v>226.39380849283498</v>
      </c>
      <c r="I1845" s="10">
        <v>57.352946381673974</v>
      </c>
    </row>
    <row r="1846" spans="1:9" x14ac:dyDescent="0.25">
      <c r="A1846" s="13"/>
      <c r="B1846" s="5">
        <f>DATE(YEAR(siječanj!B1846),MONTH(siječanj!B1846)+9,DAY(siječanj!B1846))</f>
        <v>43028</v>
      </c>
      <c r="C1846" s="9">
        <v>19.1979166666667</v>
      </c>
      <c r="D1846">
        <v>0.90608324072800173</v>
      </c>
      <c r="E1846" s="6">
        <v>67.901722051620126</v>
      </c>
      <c r="F1846" s="10">
        <v>55.288966453148028</v>
      </c>
      <c r="G1846" s="10">
        <v>46.884778536658523</v>
      </c>
      <c r="H1846" s="10">
        <v>207.23006794053919</v>
      </c>
      <c r="I1846" s="10">
        <v>61.52461236754398</v>
      </c>
    </row>
    <row r="1847" spans="1:9" x14ac:dyDescent="0.25">
      <c r="A1847" s="13"/>
      <c r="B1847" s="5">
        <f>DATE(YEAR(siječanj!B1847),MONTH(siječanj!B1847)+9,DAY(siječanj!B1847))</f>
        <v>43028</v>
      </c>
      <c r="C1847" s="9">
        <v>19.2083333333333</v>
      </c>
      <c r="D1847">
        <v>0.90608324072800173</v>
      </c>
      <c r="E1847" s="6">
        <v>74.034544327730927</v>
      </c>
      <c r="F1847" s="10">
        <v>56.071065963164578</v>
      </c>
      <c r="G1847" s="10">
        <v>47.910140837462791</v>
      </c>
      <c r="H1847" s="10">
        <v>192.55412995360618</v>
      </c>
      <c r="I1847" s="10">
        <v>67.081459850291338</v>
      </c>
    </row>
    <row r="1848" spans="1:9" x14ac:dyDescent="0.25">
      <c r="A1848" s="13"/>
      <c r="B1848" s="5">
        <f>DATE(YEAR(siječanj!B1848),MONTH(siječanj!B1848)+9,DAY(siječanj!B1848))</f>
        <v>43028</v>
      </c>
      <c r="C1848" s="9">
        <v>19.21875</v>
      </c>
      <c r="D1848">
        <v>0.90608324072800173</v>
      </c>
      <c r="E1848" s="6">
        <v>80.28377370684008</v>
      </c>
      <c r="F1848" s="10">
        <v>60.881165323390192</v>
      </c>
      <c r="G1848" s="10">
        <v>47.940198400376673</v>
      </c>
      <c r="H1848" s="10">
        <v>169.64320913195073</v>
      </c>
      <c r="I1848" s="10">
        <v>72.743781858167196</v>
      </c>
    </row>
    <row r="1849" spans="1:9" x14ac:dyDescent="0.25">
      <c r="A1849" s="13"/>
      <c r="B1849" s="5">
        <f>DATE(YEAR(siječanj!B1849),MONTH(siječanj!B1849)+9,DAY(siječanj!B1849))</f>
        <v>43028</v>
      </c>
      <c r="C1849" s="9">
        <v>19.2291666666667</v>
      </c>
      <c r="D1849">
        <v>0.90608324072800173</v>
      </c>
      <c r="E1849" s="6">
        <v>85.183392510673315</v>
      </c>
      <c r="F1849" s="10">
        <v>66.540702466457773</v>
      </c>
      <c r="G1849" s="10">
        <v>50.325438078412667</v>
      </c>
      <c r="H1849" s="10">
        <v>143.40898572600591</v>
      </c>
      <c r="I1849" s="10">
        <v>77.183244342276268</v>
      </c>
    </row>
    <row r="1850" spans="1:9" x14ac:dyDescent="0.25">
      <c r="A1850" s="13"/>
      <c r="B1850" s="5">
        <f>DATE(YEAR(siječanj!B1850),MONTH(siječanj!B1850)+9,DAY(siječanj!B1850))</f>
        <v>43028</v>
      </c>
      <c r="C1850" s="9">
        <v>19.2395833333333</v>
      </c>
      <c r="D1850">
        <v>0.90608324072800173</v>
      </c>
      <c r="E1850" s="6">
        <v>90.774197780237472</v>
      </c>
      <c r="F1850" s="10">
        <v>68.023415002066514</v>
      </c>
      <c r="G1850" s="10">
        <v>53.779958631453233</v>
      </c>
      <c r="H1850" s="10">
        <v>112.89665930305598</v>
      </c>
      <c r="I1850" s="10">
        <v>82.248979299202148</v>
      </c>
    </row>
    <row r="1851" spans="1:9" x14ac:dyDescent="0.25">
      <c r="A1851" s="13"/>
      <c r="B1851" s="5">
        <f>DATE(YEAR(siječanj!B1851),MONTH(siječanj!B1851)+9,DAY(siječanj!B1851))</f>
        <v>43028</v>
      </c>
      <c r="C1851" s="9">
        <v>19.25</v>
      </c>
      <c r="D1851">
        <v>0.90608324072800173</v>
      </c>
      <c r="E1851" s="6">
        <v>95.831505645360352</v>
      </c>
      <c r="F1851" s="10">
        <v>72.51071870627085</v>
      </c>
      <c r="G1851" s="10">
        <v>65.085287873889655</v>
      </c>
      <c r="H1851" s="10">
        <v>66.468234972607164</v>
      </c>
      <c r="I1851" s="10">
        <v>86.831321198991901</v>
      </c>
    </row>
    <row r="1852" spans="1:9" x14ac:dyDescent="0.25">
      <c r="A1852" s="13"/>
      <c r="B1852" s="5">
        <f>DATE(YEAR(siječanj!B1852),MONTH(siječanj!B1852)+9,DAY(siječanj!B1852))</f>
        <v>43028</v>
      </c>
      <c r="C1852" s="9">
        <v>19.2604166666667</v>
      </c>
      <c r="D1852">
        <v>0.90608324072800173</v>
      </c>
      <c r="E1852" s="6">
        <v>98.892053601980777</v>
      </c>
      <c r="F1852" s="10">
        <v>89.799693000452436</v>
      </c>
      <c r="G1852" s="10">
        <v>83.412144735676449</v>
      </c>
      <c r="H1852" s="10">
        <v>34.754202680823603</v>
      </c>
      <c r="I1852" s="10">
        <v>89.604432409929998</v>
      </c>
    </row>
    <row r="1853" spans="1:9" x14ac:dyDescent="0.25">
      <c r="A1853" s="13"/>
      <c r="B1853" s="5">
        <f>DATE(YEAR(siječanj!B1853),MONTH(siječanj!B1853)+9,DAY(siječanj!B1853))</f>
        <v>43028</v>
      </c>
      <c r="C1853" s="9">
        <v>19.2708333333333</v>
      </c>
      <c r="D1853">
        <v>0.90608324072800173</v>
      </c>
      <c r="E1853" s="6">
        <v>101.06739862288282</v>
      </c>
      <c r="F1853" s="10">
        <v>99.813676930420812</v>
      </c>
      <c r="G1853" s="10">
        <v>95.290210163253406</v>
      </c>
      <c r="H1853" s="10">
        <v>18.593694665019584</v>
      </c>
      <c r="I1853" s="10">
        <v>91.575476076170446</v>
      </c>
    </row>
    <row r="1854" spans="1:9" x14ac:dyDescent="0.25">
      <c r="A1854" s="13"/>
      <c r="B1854" s="5">
        <f>DATE(YEAR(siječanj!B1854),MONTH(siječanj!B1854)+9,DAY(siječanj!B1854))</f>
        <v>43028</v>
      </c>
      <c r="C1854" s="9">
        <v>19.28125</v>
      </c>
      <c r="D1854">
        <v>0.90608324072800173</v>
      </c>
      <c r="E1854" s="6">
        <v>102.02139754410204</v>
      </c>
      <c r="F1854" s="10">
        <v>109.65259577981413</v>
      </c>
      <c r="G1854" s="10">
        <v>103.63129804492606</v>
      </c>
      <c r="H1854" s="10">
        <v>11.960550264790193</v>
      </c>
      <c r="I1854" s="10">
        <v>92.439878510359776</v>
      </c>
    </row>
    <row r="1855" spans="1:9" x14ac:dyDescent="0.25">
      <c r="A1855" s="13"/>
      <c r="B1855" s="5">
        <f>DATE(YEAR(siječanj!B1855),MONTH(siječanj!B1855)+9,DAY(siječanj!B1855))</f>
        <v>43028</v>
      </c>
      <c r="C1855" s="9">
        <v>19.2916666666667</v>
      </c>
      <c r="D1855">
        <v>0.90608324072800173</v>
      </c>
      <c r="E1855" s="6">
        <v>99.956458983802108</v>
      </c>
      <c r="F1855" s="10">
        <v>115.90655820963475</v>
      </c>
      <c r="G1855" s="10">
        <v>109.58969411075294</v>
      </c>
      <c r="H1855" s="10">
        <v>4.7558117738961565</v>
      </c>
      <c r="I1855" s="10">
        <v>90.568872287738998</v>
      </c>
    </row>
    <row r="1856" spans="1:9" x14ac:dyDescent="0.25">
      <c r="A1856" s="13"/>
      <c r="B1856" s="5">
        <f>DATE(YEAR(siječanj!B1856),MONTH(siječanj!B1856)+9,DAY(siječanj!B1856))</f>
        <v>43028</v>
      </c>
      <c r="C1856" s="9">
        <v>19.3020833333333</v>
      </c>
      <c r="D1856">
        <v>0.90608324072800173</v>
      </c>
      <c r="E1856" s="6">
        <v>97.304334836827707</v>
      </c>
      <c r="F1856" s="10">
        <v>128.95356199513108</v>
      </c>
      <c r="G1856" s="10">
        <v>120.45694328723111</v>
      </c>
      <c r="H1856" s="10">
        <v>3.362086679379622</v>
      </c>
      <c r="I1856" s="10">
        <v>88.165827045835442</v>
      </c>
    </row>
    <row r="1857" spans="1:9" x14ac:dyDescent="0.25">
      <c r="A1857" s="13"/>
      <c r="B1857" s="5">
        <f>DATE(YEAR(siječanj!B1857),MONTH(siječanj!B1857)+9,DAY(siječanj!B1857))</f>
        <v>43028</v>
      </c>
      <c r="C1857" s="9">
        <v>19.3125</v>
      </c>
      <c r="D1857">
        <v>0.90608324072800173</v>
      </c>
      <c r="E1857" s="6">
        <v>97.102612613025372</v>
      </c>
      <c r="F1857" s="10">
        <v>135.2646062463659</v>
      </c>
      <c r="G1857" s="10">
        <v>133.08199303489491</v>
      </c>
      <c r="H1857" s="10">
        <v>3.8419317169151483</v>
      </c>
      <c r="I1857" s="10">
        <v>87.983049919565758</v>
      </c>
    </row>
    <row r="1858" spans="1:9" x14ac:dyDescent="0.25">
      <c r="A1858" s="13"/>
      <c r="B1858" s="5">
        <f>DATE(YEAR(siječanj!B1858),MONTH(siječanj!B1858)+9,DAY(siječanj!B1858))</f>
        <v>43028</v>
      </c>
      <c r="C1858" s="9">
        <v>19.3229166666667</v>
      </c>
      <c r="D1858">
        <v>0.90608324072800173</v>
      </c>
      <c r="E1858" s="6">
        <v>96.180338887670516</v>
      </c>
      <c r="F1858" s="10">
        <v>139.16382931508096</v>
      </c>
      <c r="G1858" s="10">
        <v>146.22602147912909</v>
      </c>
      <c r="H1858" s="10">
        <v>3.4776798649269769</v>
      </c>
      <c r="I1858" s="10">
        <v>87.147393153657944</v>
      </c>
    </row>
    <row r="1859" spans="1:9" x14ac:dyDescent="0.25">
      <c r="A1859" s="13"/>
      <c r="B1859" s="5">
        <f>DATE(YEAR(siječanj!B1859),MONTH(siječanj!B1859)+9,DAY(siječanj!B1859))</f>
        <v>43028</v>
      </c>
      <c r="C1859" s="9">
        <v>19.3333333333333</v>
      </c>
      <c r="D1859">
        <v>0.90608324072800173</v>
      </c>
      <c r="E1859" s="6">
        <v>97.601529405099782</v>
      </c>
      <c r="F1859" s="10">
        <v>169.22162469718174</v>
      </c>
      <c r="G1859" s="10">
        <v>153.80786645847894</v>
      </c>
      <c r="H1859" s="10">
        <v>2.3864245060442699</v>
      </c>
      <c r="I1859" s="10">
        <v>88.435110063382169</v>
      </c>
    </row>
    <row r="1860" spans="1:9" x14ac:dyDescent="0.25">
      <c r="A1860" s="13"/>
      <c r="B1860" s="5">
        <f>DATE(YEAR(siječanj!B1860),MONTH(siječanj!B1860)+9,DAY(siječanj!B1860))</f>
        <v>43028</v>
      </c>
      <c r="C1860" s="9">
        <v>19.34375</v>
      </c>
      <c r="D1860">
        <v>0.90608324072800173</v>
      </c>
      <c r="E1860" s="6">
        <v>98.456324189687521</v>
      </c>
      <c r="F1860" s="10">
        <v>170.70069396810396</v>
      </c>
      <c r="G1860" s="10">
        <v>175.8835900595115</v>
      </c>
      <c r="H1860" s="10">
        <v>2.084585853316189</v>
      </c>
      <c r="I1860" s="10">
        <v>89.209625291958815</v>
      </c>
    </row>
    <row r="1861" spans="1:9" x14ac:dyDescent="0.25">
      <c r="A1861" s="13"/>
      <c r="B1861" s="5">
        <f>DATE(YEAR(siječanj!B1861),MONTH(siječanj!B1861)+9,DAY(siječanj!B1861))</f>
        <v>43028</v>
      </c>
      <c r="C1861" s="9">
        <v>19.3541666666667</v>
      </c>
      <c r="D1861">
        <v>0.90608324072800173</v>
      </c>
      <c r="E1861" s="6">
        <v>97.86539688587213</v>
      </c>
      <c r="F1861" s="10">
        <v>199.22190138674529</v>
      </c>
      <c r="G1861" s="10">
        <v>180.80445337589595</v>
      </c>
      <c r="H1861" s="10">
        <v>2.4000422950215214</v>
      </c>
      <c r="I1861" s="10">
        <v>88.674195965483108</v>
      </c>
    </row>
    <row r="1862" spans="1:9" x14ac:dyDescent="0.25">
      <c r="A1862" s="13"/>
      <c r="B1862" s="5">
        <f>DATE(YEAR(siječanj!B1862),MONTH(siječanj!B1862)+9,DAY(siječanj!B1862))</f>
        <v>43028</v>
      </c>
      <c r="C1862" s="9">
        <v>19.3645833333333</v>
      </c>
      <c r="D1862">
        <v>0.90608324072800173</v>
      </c>
      <c r="E1862" s="6">
        <v>98.118360784546354</v>
      </c>
      <c r="F1862" s="10">
        <v>186.30826353353072</v>
      </c>
      <c r="G1862" s="10">
        <v>181.16084561493471</v>
      </c>
      <c r="H1862" s="10">
        <v>1.7867977327089848</v>
      </c>
      <c r="I1862" s="10">
        <v>88.903402314581044</v>
      </c>
    </row>
    <row r="1863" spans="1:9" x14ac:dyDescent="0.25">
      <c r="A1863" s="13"/>
      <c r="B1863" s="5">
        <f>DATE(YEAR(siječanj!B1863),MONTH(siječanj!B1863)+9,DAY(siječanj!B1863))</f>
        <v>43028</v>
      </c>
      <c r="C1863" s="9">
        <v>19.375</v>
      </c>
      <c r="D1863">
        <v>0.90608324072800173</v>
      </c>
      <c r="E1863" s="6">
        <v>98.4378438785036</v>
      </c>
      <c r="F1863" s="10">
        <v>205.02584247193698</v>
      </c>
      <c r="G1863" s="10">
        <v>186.54652953205684</v>
      </c>
      <c r="H1863" s="10">
        <v>1.4284586574859073</v>
      </c>
      <c r="I1863" s="10">
        <v>89.192880591711628</v>
      </c>
    </row>
    <row r="1864" spans="1:9" x14ac:dyDescent="0.25">
      <c r="A1864" s="13"/>
      <c r="B1864" s="5">
        <f>DATE(YEAR(siječanj!B1864),MONTH(siječanj!B1864)+9,DAY(siječanj!B1864))</f>
        <v>43028</v>
      </c>
      <c r="C1864" s="9">
        <v>19.3854166666667</v>
      </c>
      <c r="D1864">
        <v>0.90608324072800173</v>
      </c>
      <c r="E1864" s="6">
        <v>99.511903287547597</v>
      </c>
      <c r="F1864" s="10">
        <v>192.23837620544606</v>
      </c>
      <c r="G1864" s="10">
        <v>182.36405750997616</v>
      </c>
      <c r="H1864" s="10">
        <v>1.4145898355302997</v>
      </c>
      <c r="I1864" s="10">
        <v>90.166067821792609</v>
      </c>
    </row>
    <row r="1865" spans="1:9" x14ac:dyDescent="0.25">
      <c r="A1865" s="13"/>
      <c r="B1865" s="5">
        <f>DATE(YEAR(siječanj!B1865),MONTH(siječanj!B1865)+9,DAY(siječanj!B1865))</f>
        <v>43028</v>
      </c>
      <c r="C1865" s="9">
        <v>19.3958333333333</v>
      </c>
      <c r="D1865">
        <v>0.90608324072800173</v>
      </c>
      <c r="E1865" s="6">
        <v>98.936394438847231</v>
      </c>
      <c r="F1865" s="10">
        <v>189.96347203607965</v>
      </c>
      <c r="G1865" s="10">
        <v>184.51810273068537</v>
      </c>
      <c r="H1865" s="10">
        <v>1.5738757610195755</v>
      </c>
      <c r="I1865" s="10">
        <v>89.64460889909455</v>
      </c>
    </row>
    <row r="1866" spans="1:9" x14ac:dyDescent="0.25">
      <c r="A1866" s="13"/>
      <c r="B1866" s="5">
        <f>DATE(YEAR(siječanj!B1866),MONTH(siječanj!B1866)+9,DAY(siječanj!B1866))</f>
        <v>43028</v>
      </c>
      <c r="C1866" s="9">
        <v>19.40625</v>
      </c>
      <c r="D1866">
        <v>0.90608324072800173</v>
      </c>
      <c r="E1866" s="6">
        <v>98.764783609298888</v>
      </c>
      <c r="F1866" s="10">
        <v>176.961734511716</v>
      </c>
      <c r="G1866" s="10">
        <v>190.52095017837183</v>
      </c>
      <c r="H1866" s="10">
        <v>1.4902697776504985</v>
      </c>
      <c r="I1866" s="10">
        <v>89.489115202513361</v>
      </c>
    </row>
    <row r="1867" spans="1:9" x14ac:dyDescent="0.25">
      <c r="A1867" s="13"/>
      <c r="B1867" s="5">
        <f>DATE(YEAR(siječanj!B1867),MONTH(siječanj!B1867)+9,DAY(siječanj!B1867))</f>
        <v>43028</v>
      </c>
      <c r="C1867" s="9">
        <v>19.4166666666667</v>
      </c>
      <c r="D1867">
        <v>0.90608324072800173</v>
      </c>
      <c r="E1867" s="6">
        <v>99.552560964650141</v>
      </c>
      <c r="F1867" s="10">
        <v>176.68402074919751</v>
      </c>
      <c r="G1867" s="10">
        <v>190.31945273742255</v>
      </c>
      <c r="H1867" s="10">
        <v>1.2858579239404837</v>
      </c>
      <c r="I1867" s="10">
        <v>90.202907061622156</v>
      </c>
    </row>
    <row r="1868" spans="1:9" x14ac:dyDescent="0.25">
      <c r="A1868" s="13"/>
      <c r="B1868" s="5">
        <f>DATE(YEAR(siječanj!B1868),MONTH(siječanj!B1868)+9,DAY(siječanj!B1868))</f>
        <v>43028</v>
      </c>
      <c r="C1868" s="9">
        <v>19.4270833333333</v>
      </c>
      <c r="D1868">
        <v>0.90608324072800173</v>
      </c>
      <c r="E1868" s="6">
        <v>99.595053770398181</v>
      </c>
      <c r="F1868" s="10">
        <v>194.7918318076494</v>
      </c>
      <c r="G1868" s="10">
        <v>186.09736065706943</v>
      </c>
      <c r="H1868" s="10">
        <v>1.3180801569949114</v>
      </c>
      <c r="I1868" s="10">
        <v>90.241409080761969</v>
      </c>
    </row>
    <row r="1869" spans="1:9" x14ac:dyDescent="0.25">
      <c r="A1869" s="13"/>
      <c r="B1869" s="5">
        <f>DATE(YEAR(siječanj!B1869),MONTH(siječanj!B1869)+9,DAY(siječanj!B1869))</f>
        <v>43028</v>
      </c>
      <c r="C1869" s="9">
        <v>19.4375</v>
      </c>
      <c r="D1869">
        <v>0.90608324072800173</v>
      </c>
      <c r="E1869" s="6">
        <v>99.649579620872004</v>
      </c>
      <c r="F1869" s="10">
        <v>187.94483085629196</v>
      </c>
      <c r="G1869" s="10">
        <v>183.21088117205153</v>
      </c>
      <c r="H1869" s="10">
        <v>1.3590055333865929</v>
      </c>
      <c r="I1869" s="10">
        <v>90.290814040062742</v>
      </c>
    </row>
    <row r="1870" spans="1:9" x14ac:dyDescent="0.25">
      <c r="A1870" s="13"/>
      <c r="B1870" s="5">
        <f>DATE(YEAR(siječanj!B1870),MONTH(siječanj!B1870)+9,DAY(siječanj!B1870))</f>
        <v>43028</v>
      </c>
      <c r="C1870" s="9">
        <v>19.4479166666667</v>
      </c>
      <c r="D1870">
        <v>0.90608324072800173</v>
      </c>
      <c r="E1870" s="6">
        <v>101.39501225976262</v>
      </c>
      <c r="F1870" s="10">
        <v>175.56500943549639</v>
      </c>
      <c r="G1870" s="10">
        <v>182.48520114619049</v>
      </c>
      <c r="H1870" s="10">
        <v>1.4566543615727665</v>
      </c>
      <c r="I1870" s="10">
        <v>91.872321301981188</v>
      </c>
    </row>
    <row r="1871" spans="1:9" x14ac:dyDescent="0.25">
      <c r="A1871" s="13"/>
      <c r="B1871" s="5">
        <f>DATE(YEAR(siječanj!B1871),MONTH(siječanj!B1871)+9,DAY(siječanj!B1871))</f>
        <v>43028</v>
      </c>
      <c r="C1871" s="9">
        <v>19.4583333333333</v>
      </c>
      <c r="D1871">
        <v>0.90608324072800173</v>
      </c>
      <c r="E1871" s="6">
        <v>102.01088500618259</v>
      </c>
      <c r="F1871" s="10">
        <v>173.67384243981752</v>
      </c>
      <c r="G1871" s="10">
        <v>183.30440694358126</v>
      </c>
      <c r="H1871" s="10">
        <v>1.3936060788813784</v>
      </c>
      <c r="I1871" s="10">
        <v>92.430353275933442</v>
      </c>
    </row>
    <row r="1872" spans="1:9" x14ac:dyDescent="0.25">
      <c r="A1872" s="13"/>
      <c r="B1872" s="5">
        <f>DATE(YEAR(siječanj!B1872),MONTH(siječanj!B1872)+9,DAY(siječanj!B1872))</f>
        <v>43028</v>
      </c>
      <c r="C1872" s="9">
        <v>19.46875</v>
      </c>
      <c r="D1872">
        <v>0.90608324072800173</v>
      </c>
      <c r="E1872" s="6">
        <v>102.98509713994595</v>
      </c>
      <c r="F1872" s="10">
        <v>168.72971983662961</v>
      </c>
      <c r="G1872" s="10">
        <v>177.09484614838627</v>
      </c>
      <c r="H1872" s="10">
        <v>1.3449456863359026</v>
      </c>
      <c r="I1872" s="10">
        <v>93.313070563250292</v>
      </c>
    </row>
    <row r="1873" spans="1:9" x14ac:dyDescent="0.25">
      <c r="A1873" s="13"/>
      <c r="B1873" s="5">
        <f>DATE(YEAR(siječanj!B1873),MONTH(siječanj!B1873)+9,DAY(siječanj!B1873))</f>
        <v>43028</v>
      </c>
      <c r="C1873" s="9">
        <v>19.4791666666667</v>
      </c>
      <c r="D1873">
        <v>0.90608324072800173</v>
      </c>
      <c r="E1873" s="6">
        <v>103.5206629100428</v>
      </c>
      <c r="F1873" s="10">
        <v>165.4579759643153</v>
      </c>
      <c r="G1873" s="10">
        <v>174.23380522454434</v>
      </c>
      <c r="H1873" s="10">
        <v>1.2684196330615647</v>
      </c>
      <c r="I1873" s="10">
        <v>93.798337731842636</v>
      </c>
    </row>
    <row r="1874" spans="1:9" x14ac:dyDescent="0.25">
      <c r="A1874" s="13"/>
      <c r="B1874" s="5">
        <f>DATE(YEAR(siječanj!B1874),MONTH(siječanj!B1874)+9,DAY(siječanj!B1874))</f>
        <v>43028</v>
      </c>
      <c r="C1874" s="9">
        <v>19.4895833333333</v>
      </c>
      <c r="D1874">
        <v>0.90608324072800173</v>
      </c>
      <c r="E1874" s="6">
        <v>103.3627326717597</v>
      </c>
      <c r="F1874" s="10">
        <v>161.80121636888001</v>
      </c>
      <c r="G1874" s="10">
        <v>169.05809960412103</v>
      </c>
      <c r="H1874" s="10">
        <v>1.2777028526037835</v>
      </c>
      <c r="I1874" s="10">
        <v>93.655239789730132</v>
      </c>
    </row>
    <row r="1875" spans="1:9" x14ac:dyDescent="0.25">
      <c r="A1875" s="13"/>
      <c r="B1875" s="5">
        <f>DATE(YEAR(siječanj!B1875),MONTH(siječanj!B1875)+9,DAY(siječanj!B1875))</f>
        <v>43028</v>
      </c>
      <c r="C1875" s="9">
        <v>19.5</v>
      </c>
      <c r="D1875">
        <v>0.90608324072800173</v>
      </c>
      <c r="E1875" s="6">
        <v>101.79815995049063</v>
      </c>
      <c r="F1875" s="10">
        <v>159.40351133402356</v>
      </c>
      <c r="G1875" s="10">
        <v>168.88461662904629</v>
      </c>
      <c r="H1875" s="10">
        <v>1.3876803004082425</v>
      </c>
      <c r="I1875" s="10">
        <v>92.23760666808802</v>
      </c>
    </row>
    <row r="1876" spans="1:9" x14ac:dyDescent="0.25">
      <c r="A1876" s="13"/>
      <c r="B1876" s="5">
        <f>DATE(YEAR(siječanj!B1876),MONTH(siječanj!B1876)+9,DAY(siječanj!B1876))</f>
        <v>43028</v>
      </c>
      <c r="C1876" s="9">
        <v>19.5104166666667</v>
      </c>
      <c r="D1876">
        <v>0.90608324072800173</v>
      </c>
      <c r="E1876" s="6">
        <v>100.90784168051647</v>
      </c>
      <c r="F1876" s="10">
        <v>157.95018940341623</v>
      </c>
      <c r="G1876" s="10">
        <v>172.27453124884519</v>
      </c>
      <c r="H1876" s="10">
        <v>1.5148750100549011</v>
      </c>
      <c r="I1876" s="10">
        <v>91.43090420475049</v>
      </c>
    </row>
    <row r="1877" spans="1:9" x14ac:dyDescent="0.25">
      <c r="A1877" s="13"/>
      <c r="B1877" s="5">
        <f>DATE(YEAR(siječanj!B1877),MONTH(siječanj!B1877)+9,DAY(siječanj!B1877))</f>
        <v>43028</v>
      </c>
      <c r="C1877" s="9">
        <v>19.5208333333333</v>
      </c>
      <c r="D1877">
        <v>0.90608324072800173</v>
      </c>
      <c r="E1877" s="6">
        <v>100.92918534818619</v>
      </c>
      <c r="F1877" s="10">
        <v>154.91258039710053</v>
      </c>
      <c r="G1877" s="10">
        <v>173.0560479149693</v>
      </c>
      <c r="H1877" s="10">
        <v>1.6001922182286252</v>
      </c>
      <c r="I1877" s="10">
        <v>91.450243344321692</v>
      </c>
    </row>
    <row r="1878" spans="1:9" x14ac:dyDescent="0.25">
      <c r="A1878" s="13"/>
      <c r="B1878" s="5">
        <f>DATE(YEAR(siječanj!B1878),MONTH(siječanj!B1878)+9,DAY(siječanj!B1878))</f>
        <v>43028</v>
      </c>
      <c r="C1878" s="9">
        <v>19.53125</v>
      </c>
      <c r="D1878">
        <v>0.90608324072800173</v>
      </c>
      <c r="E1878" s="6">
        <v>100.08564648245651</v>
      </c>
      <c r="F1878" s="10">
        <v>153.18410581083356</v>
      </c>
      <c r="G1878" s="10">
        <v>172.54289805406992</v>
      </c>
      <c r="H1878" s="10">
        <v>1.7271368950283159</v>
      </c>
      <c r="I1878" s="10">
        <v>90.685926915181327</v>
      </c>
    </row>
    <row r="1879" spans="1:9" x14ac:dyDescent="0.25">
      <c r="A1879" s="13"/>
      <c r="B1879" s="5">
        <f>DATE(YEAR(siječanj!B1879),MONTH(siječanj!B1879)+9,DAY(siječanj!B1879))</f>
        <v>43028</v>
      </c>
      <c r="C1879" s="9">
        <v>19.5416666666667</v>
      </c>
      <c r="D1879">
        <v>0.90608324072800173</v>
      </c>
      <c r="E1879" s="6">
        <v>97.953277613787307</v>
      </c>
      <c r="F1879" s="10">
        <v>153.10264337436092</v>
      </c>
      <c r="G1879" s="10">
        <v>170.09747915304416</v>
      </c>
      <c r="H1879" s="10">
        <v>1.9026799562274346</v>
      </c>
      <c r="I1879" s="10">
        <v>88.753823220230032</v>
      </c>
    </row>
    <row r="1880" spans="1:9" x14ac:dyDescent="0.25">
      <c r="A1880" s="13"/>
      <c r="B1880" s="5">
        <f>DATE(YEAR(siječanj!B1880),MONTH(siječanj!B1880)+9,DAY(siječanj!B1880))</f>
        <v>43028</v>
      </c>
      <c r="C1880" s="9">
        <v>19.5520833333333</v>
      </c>
      <c r="D1880">
        <v>0.90608324072800173</v>
      </c>
      <c r="E1880" s="6">
        <v>96.838627025001088</v>
      </c>
      <c r="F1880" s="10">
        <v>152.27547399481745</v>
      </c>
      <c r="G1880" s="10">
        <v>164.92669699587836</v>
      </c>
      <c r="H1880" s="10">
        <v>1.7988853206627939</v>
      </c>
      <c r="I1880" s="10">
        <v>87.74385700246323</v>
      </c>
    </row>
    <row r="1881" spans="1:9" x14ac:dyDescent="0.25">
      <c r="A1881" s="13"/>
      <c r="B1881" s="5">
        <f>DATE(YEAR(siječanj!B1881),MONTH(siječanj!B1881)+9,DAY(siječanj!B1881))</f>
        <v>43028</v>
      </c>
      <c r="C1881" s="9">
        <v>19.5625</v>
      </c>
      <c r="D1881">
        <v>0.90608324072800173</v>
      </c>
      <c r="E1881" s="6">
        <v>96.828868785497292</v>
      </c>
      <c r="F1881" s="10">
        <v>152.33556181019742</v>
      </c>
      <c r="G1881" s="10">
        <v>162.88962508977966</v>
      </c>
      <c r="H1881" s="10">
        <v>1.815862550971904</v>
      </c>
      <c r="I1881" s="10">
        <v>87.735015225189841</v>
      </c>
    </row>
    <row r="1882" spans="1:9" x14ac:dyDescent="0.25">
      <c r="A1882" s="13"/>
      <c r="B1882" s="5">
        <f>DATE(YEAR(siječanj!B1882),MONTH(siječanj!B1882)+9,DAY(siječanj!B1882))</f>
        <v>43028</v>
      </c>
      <c r="C1882" s="9">
        <v>19.5729166666667</v>
      </c>
      <c r="D1882">
        <v>0.90608324072800173</v>
      </c>
      <c r="E1882" s="6">
        <v>97.16947819008081</v>
      </c>
      <c r="F1882" s="10">
        <v>152.22229996555879</v>
      </c>
      <c r="G1882" s="10">
        <v>158.8205369412365</v>
      </c>
      <c r="H1882" s="10">
        <v>1.8946879063069573</v>
      </c>
      <c r="I1882" s="10">
        <v>88.043635698317303</v>
      </c>
    </row>
    <row r="1883" spans="1:9" x14ac:dyDescent="0.25">
      <c r="A1883" s="13"/>
      <c r="B1883" s="5">
        <f>DATE(YEAR(siječanj!B1883),MONTH(siječanj!B1883)+9,DAY(siječanj!B1883))</f>
        <v>43028</v>
      </c>
      <c r="C1883" s="9">
        <v>19.5833333333333</v>
      </c>
      <c r="D1883">
        <v>0.90608324072800173</v>
      </c>
      <c r="E1883" s="6">
        <v>99.701687746424028</v>
      </c>
      <c r="F1883" s="10">
        <v>149.34264191417293</v>
      </c>
      <c r="G1883" s="10">
        <v>151.50022841328382</v>
      </c>
      <c r="H1883" s="10">
        <v>1.7558856717726681</v>
      </c>
      <c r="I1883" s="10">
        <v>90.338028339331188</v>
      </c>
    </row>
    <row r="1884" spans="1:9" x14ac:dyDescent="0.25">
      <c r="A1884" s="13"/>
      <c r="B1884" s="5">
        <f>DATE(YEAR(siječanj!B1884),MONTH(siječanj!B1884)+9,DAY(siječanj!B1884))</f>
        <v>43028</v>
      </c>
      <c r="C1884" s="9">
        <v>19.59375</v>
      </c>
      <c r="D1884">
        <v>0.90608324072800173</v>
      </c>
      <c r="E1884" s="6">
        <v>101.26947020595135</v>
      </c>
      <c r="F1884" s="10">
        <v>147.16446261464142</v>
      </c>
      <c r="G1884" s="10">
        <v>142.41994802278214</v>
      </c>
      <c r="H1884" s="10">
        <v>1.9179579633085519</v>
      </c>
      <c r="I1884" s="10">
        <v>91.758569751016211</v>
      </c>
    </row>
    <row r="1885" spans="1:9" x14ac:dyDescent="0.25">
      <c r="A1885" s="13"/>
      <c r="B1885" s="5">
        <f>DATE(YEAR(siječanj!B1885),MONTH(siječanj!B1885)+9,DAY(siječanj!B1885))</f>
        <v>43028</v>
      </c>
      <c r="C1885" s="9">
        <v>19.6041666666667</v>
      </c>
      <c r="D1885">
        <v>0.90608324072800173</v>
      </c>
      <c r="E1885" s="6">
        <v>101.20916801761017</v>
      </c>
      <c r="F1885" s="10">
        <v>147.32030937379525</v>
      </c>
      <c r="G1885" s="10">
        <v>143.99438263772433</v>
      </c>
      <c r="H1885" s="10">
        <v>2.082185537985298</v>
      </c>
      <c r="I1885" s="10">
        <v>91.70393094878105</v>
      </c>
    </row>
    <row r="1886" spans="1:9" x14ac:dyDescent="0.25">
      <c r="A1886" s="13"/>
      <c r="B1886" s="5">
        <f>DATE(YEAR(siječanj!B1886),MONTH(siječanj!B1886)+9,DAY(siječanj!B1886))</f>
        <v>43028</v>
      </c>
      <c r="C1886" s="9">
        <v>19.6145833333333</v>
      </c>
      <c r="D1886">
        <v>0.90608324072800173</v>
      </c>
      <c r="E1886" s="6">
        <v>103.22907694749038</v>
      </c>
      <c r="F1886" s="10">
        <v>146.60331969307751</v>
      </c>
      <c r="G1886" s="10">
        <v>145.0713711964616</v>
      </c>
      <c r="H1886" s="10">
        <v>2.3931713923868476</v>
      </c>
      <c r="I1886" s="10">
        <v>93.534136577942348</v>
      </c>
    </row>
    <row r="1887" spans="1:9" x14ac:dyDescent="0.25">
      <c r="A1887" s="13"/>
      <c r="B1887" s="5">
        <f>DATE(YEAR(siječanj!B1887),MONTH(siječanj!B1887)+9,DAY(siječanj!B1887))</f>
        <v>43028</v>
      </c>
      <c r="C1887" s="9">
        <v>19.625</v>
      </c>
      <c r="D1887">
        <v>0.90608324072800173</v>
      </c>
      <c r="E1887" s="6">
        <v>103.88497018735124</v>
      </c>
      <c r="F1887" s="10">
        <v>144.98431138306836</v>
      </c>
      <c r="G1887" s="10">
        <v>140.43167408734237</v>
      </c>
      <c r="H1887" s="10">
        <v>2.3207018720217145</v>
      </c>
      <c r="I1887" s="10">
        <v>94.128430450287055</v>
      </c>
    </row>
    <row r="1888" spans="1:9" x14ac:dyDescent="0.25">
      <c r="A1888" s="13"/>
      <c r="B1888" s="5">
        <f>DATE(YEAR(siječanj!B1888),MONTH(siječanj!B1888)+9,DAY(siječanj!B1888))</f>
        <v>43028</v>
      </c>
      <c r="C1888" s="9">
        <v>19.6354166666667</v>
      </c>
      <c r="D1888">
        <v>0.90608324072800173</v>
      </c>
      <c r="E1888" s="6">
        <v>104.74068005501694</v>
      </c>
      <c r="F1888" s="10">
        <v>144.29143778994003</v>
      </c>
      <c r="G1888" s="10">
        <v>137.62981888047898</v>
      </c>
      <c r="H1888" s="10">
        <v>2.243453723885334</v>
      </c>
      <c r="I1888" s="10">
        <v>94.90377482030452</v>
      </c>
    </row>
    <row r="1889" spans="1:9" x14ac:dyDescent="0.25">
      <c r="A1889" s="13"/>
      <c r="B1889" s="5">
        <f>DATE(YEAR(siječanj!B1889),MONTH(siječanj!B1889)+9,DAY(siječanj!B1889))</f>
        <v>43028</v>
      </c>
      <c r="C1889" s="9">
        <v>19.6458333333333</v>
      </c>
      <c r="D1889">
        <v>0.90608324072800173</v>
      </c>
      <c r="E1889" s="6">
        <v>106.49953325071901</v>
      </c>
      <c r="F1889" s="10">
        <v>140.15952674032189</v>
      </c>
      <c r="G1889" s="10">
        <v>141.85652996256999</v>
      </c>
      <c r="H1889" s="10">
        <v>2.0142616147780386</v>
      </c>
      <c r="I1889" s="10">
        <v>96.497442223831058</v>
      </c>
    </row>
    <row r="1890" spans="1:9" x14ac:dyDescent="0.25">
      <c r="A1890" s="13"/>
      <c r="B1890" s="5">
        <f>DATE(YEAR(siječanj!B1890),MONTH(siječanj!B1890)+9,DAY(siječanj!B1890))</f>
        <v>43028</v>
      </c>
      <c r="C1890" s="9">
        <v>19.65625</v>
      </c>
      <c r="D1890">
        <v>0.90608324072800173</v>
      </c>
      <c r="E1890" s="6">
        <v>106.30972894188427</v>
      </c>
      <c r="F1890" s="10">
        <v>138.76418442132658</v>
      </c>
      <c r="G1890" s="10">
        <v>140.02510979473391</v>
      </c>
      <c r="H1890" s="10">
        <v>2.1564993006296653</v>
      </c>
      <c r="I1890" s="10">
        <v>96.325463720577943</v>
      </c>
    </row>
    <row r="1891" spans="1:9" x14ac:dyDescent="0.25">
      <c r="A1891" s="13"/>
      <c r="B1891" s="5">
        <f>DATE(YEAR(siječanj!B1891),MONTH(siječanj!B1891)+9,DAY(siječanj!B1891))</f>
        <v>43028</v>
      </c>
      <c r="C1891" s="9">
        <v>19.6666666666667</v>
      </c>
      <c r="D1891">
        <v>0.90608324072800173</v>
      </c>
      <c r="E1891" s="6">
        <v>106.41542699237593</v>
      </c>
      <c r="F1891" s="10">
        <v>139.15092358098792</v>
      </c>
      <c r="G1891" s="10">
        <v>133.69307534721278</v>
      </c>
      <c r="H1891" s="10">
        <v>2.1547790746425273</v>
      </c>
      <c r="I1891" s="10">
        <v>96.421234952706044</v>
      </c>
    </row>
    <row r="1892" spans="1:9" x14ac:dyDescent="0.25">
      <c r="A1892" s="13"/>
      <c r="B1892" s="5">
        <f>DATE(YEAR(siječanj!B1892),MONTH(siječanj!B1892)+9,DAY(siječanj!B1892))</f>
        <v>43028</v>
      </c>
      <c r="C1892" s="9">
        <v>19.6770833333333</v>
      </c>
      <c r="D1892">
        <v>0.90608324072800173</v>
      </c>
      <c r="E1892" s="6">
        <v>107.09419830168366</v>
      </c>
      <c r="F1892" s="10">
        <v>136.51223402188285</v>
      </c>
      <c r="G1892" s="10">
        <v>135.73364856078669</v>
      </c>
      <c r="H1892" s="10">
        <v>2.0839527701476661</v>
      </c>
      <c r="I1892" s="10">
        <v>97.036258260356789</v>
      </c>
    </row>
    <row r="1893" spans="1:9" x14ac:dyDescent="0.25">
      <c r="A1893" s="13"/>
      <c r="B1893" s="5">
        <f>DATE(YEAR(siječanj!B1893),MONTH(siječanj!B1893)+9,DAY(siječanj!B1893))</f>
        <v>43028</v>
      </c>
      <c r="C1893" s="9">
        <v>19.6875</v>
      </c>
      <c r="D1893">
        <v>0.90608324072800173</v>
      </c>
      <c r="E1893" s="6">
        <v>109.65448264655855</v>
      </c>
      <c r="F1893" s="10">
        <v>133.49155076559043</v>
      </c>
      <c r="G1893" s="10">
        <v>135.59158521331869</v>
      </c>
      <c r="H1893" s="10">
        <v>1.9746334087964261</v>
      </c>
      <c r="I1893" s="10">
        <v>99.356088996746195</v>
      </c>
    </row>
    <row r="1894" spans="1:9" x14ac:dyDescent="0.25">
      <c r="A1894" s="13"/>
      <c r="B1894" s="5">
        <f>DATE(YEAR(siječanj!B1894),MONTH(siječanj!B1894)+9,DAY(siječanj!B1894))</f>
        <v>43028</v>
      </c>
      <c r="C1894" s="9">
        <v>19.6979166666667</v>
      </c>
      <c r="D1894">
        <v>0.90608324072800173</v>
      </c>
      <c r="E1894" s="6">
        <v>110.7283207285674</v>
      </c>
      <c r="F1894" s="10">
        <v>133.3051791397121</v>
      </c>
      <c r="G1894" s="10">
        <v>133.70888731586811</v>
      </c>
      <c r="H1894" s="10">
        <v>2.4862226165829777</v>
      </c>
      <c r="I1894" s="10">
        <v>100.32907568610992</v>
      </c>
    </row>
    <row r="1895" spans="1:9" x14ac:dyDescent="0.25">
      <c r="A1895" s="13"/>
      <c r="B1895" s="5">
        <f>DATE(YEAR(siječanj!B1895),MONTH(siječanj!B1895)+9,DAY(siječanj!B1895))</f>
        <v>43028</v>
      </c>
      <c r="C1895" s="9">
        <v>19.7083333333333</v>
      </c>
      <c r="D1895">
        <v>0.90608324072800173</v>
      </c>
      <c r="E1895" s="6">
        <v>112.3042446484944</v>
      </c>
      <c r="F1895" s="10">
        <v>132.28140973882276</v>
      </c>
      <c r="G1895" s="10">
        <v>132.03874762588757</v>
      </c>
      <c r="H1895" s="10">
        <v>7.5585039652803809</v>
      </c>
      <c r="I1895" s="10">
        <v>101.75699393861815</v>
      </c>
    </row>
    <row r="1896" spans="1:9" x14ac:dyDescent="0.25">
      <c r="A1896" s="13"/>
      <c r="B1896" s="5">
        <f>DATE(YEAR(siječanj!B1896),MONTH(siječanj!B1896)+9,DAY(siječanj!B1896))</f>
        <v>43028</v>
      </c>
      <c r="C1896" s="9">
        <v>19.71875</v>
      </c>
      <c r="D1896">
        <v>0.90608324072800173</v>
      </c>
      <c r="E1896" s="6">
        <v>115.45921587928807</v>
      </c>
      <c r="F1896" s="10">
        <v>132.24202320188712</v>
      </c>
      <c r="G1896" s="10">
        <v>132.16942170887944</v>
      </c>
      <c r="H1896" s="10">
        <v>20.800988638576442</v>
      </c>
      <c r="I1896" s="10">
        <v>104.61566049581928</v>
      </c>
    </row>
    <row r="1897" spans="1:9" x14ac:dyDescent="0.25">
      <c r="A1897" s="13"/>
      <c r="B1897" s="5">
        <f>DATE(YEAR(siječanj!B1897),MONTH(siječanj!B1897)+9,DAY(siječanj!B1897))</f>
        <v>43028</v>
      </c>
      <c r="C1897" s="9">
        <v>19.7291666666667</v>
      </c>
      <c r="D1897">
        <v>0.90608324072800173</v>
      </c>
      <c r="E1897" s="6">
        <v>119.61726902320694</v>
      </c>
      <c r="F1897" s="10">
        <v>132.11497787291742</v>
      </c>
      <c r="G1897" s="10">
        <v>134.85106268837785</v>
      </c>
      <c r="H1897" s="10">
        <v>33.532344164524375</v>
      </c>
      <c r="I1897" s="10">
        <v>108.38320276358056</v>
      </c>
    </row>
    <row r="1898" spans="1:9" x14ac:dyDescent="0.25">
      <c r="A1898" s="13"/>
      <c r="B1898" s="5">
        <f>DATE(YEAR(siječanj!B1898),MONTH(siječanj!B1898)+9,DAY(siječanj!B1898))</f>
        <v>43028</v>
      </c>
      <c r="C1898" s="9">
        <v>19.7395833333333</v>
      </c>
      <c r="D1898">
        <v>0.90608324072800173</v>
      </c>
      <c r="E1898" s="6">
        <v>124.13224228245024</v>
      </c>
      <c r="F1898" s="10">
        <v>132.43762924122834</v>
      </c>
      <c r="G1898" s="10">
        <v>136.41250160372087</v>
      </c>
      <c r="H1898" s="10">
        <v>49.640344282333771</v>
      </c>
      <c r="I1898" s="10">
        <v>112.47414436611599</v>
      </c>
    </row>
    <row r="1899" spans="1:9" x14ac:dyDescent="0.25">
      <c r="A1899" s="13"/>
      <c r="B1899" s="5">
        <f>DATE(YEAR(siječanj!B1899),MONTH(siječanj!B1899)+9,DAY(siječanj!B1899))</f>
        <v>43028</v>
      </c>
      <c r="C1899" s="9">
        <v>19.75</v>
      </c>
      <c r="D1899">
        <v>0.90608324072800173</v>
      </c>
      <c r="E1899" s="6">
        <v>128.93938707801604</v>
      </c>
      <c r="F1899" s="10">
        <v>133.1749354331628</v>
      </c>
      <c r="G1899" s="10">
        <v>139.17222895084785</v>
      </c>
      <c r="H1899" s="10">
        <v>67.407170321117121</v>
      </c>
      <c r="I1899" s="10">
        <v>116.82981770113101</v>
      </c>
    </row>
    <row r="1900" spans="1:9" x14ac:dyDescent="0.25">
      <c r="A1900" s="13"/>
      <c r="B1900" s="5">
        <f>DATE(YEAR(siječanj!B1900),MONTH(siječanj!B1900)+9,DAY(siječanj!B1900))</f>
        <v>43028</v>
      </c>
      <c r="C1900" s="9">
        <v>19.7604166666667</v>
      </c>
      <c r="D1900">
        <v>0.90608324072800173</v>
      </c>
      <c r="E1900" s="6">
        <v>133.28452310148575</v>
      </c>
      <c r="F1900" s="10">
        <v>131.39167560487152</v>
      </c>
      <c r="G1900" s="10">
        <v>138.71823275834598</v>
      </c>
      <c r="H1900" s="10">
        <v>82.839791714011113</v>
      </c>
      <c r="I1900" s="10">
        <v>120.76687263068042</v>
      </c>
    </row>
    <row r="1901" spans="1:9" x14ac:dyDescent="0.25">
      <c r="A1901" s="13"/>
      <c r="B1901" s="5">
        <f>DATE(YEAR(siječanj!B1901),MONTH(siječanj!B1901)+9,DAY(siječanj!B1901))</f>
        <v>43028</v>
      </c>
      <c r="C1901" s="9">
        <v>19.7708333333333</v>
      </c>
      <c r="D1901">
        <v>0.90608324072800173</v>
      </c>
      <c r="E1901" s="6">
        <v>138.2145053940435</v>
      </c>
      <c r="F1901" s="10">
        <v>129.6931246865359</v>
      </c>
      <c r="G1901" s="10">
        <v>139.18044540580408</v>
      </c>
      <c r="H1901" s="10">
        <v>100.48046618018535</v>
      </c>
      <c r="I1901" s="10">
        <v>125.2338469630528</v>
      </c>
    </row>
    <row r="1902" spans="1:9" x14ac:dyDescent="0.25">
      <c r="A1902" s="13"/>
      <c r="B1902" s="5">
        <f>DATE(YEAR(siječanj!B1902),MONTH(siječanj!B1902)+9,DAY(siječanj!B1902))</f>
        <v>43028</v>
      </c>
      <c r="C1902" s="9">
        <v>19.78125</v>
      </c>
      <c r="D1902">
        <v>0.90608324072800173</v>
      </c>
      <c r="E1902" s="6">
        <v>143.89300083192308</v>
      </c>
      <c r="F1902" s="10">
        <v>128.75756718057031</v>
      </c>
      <c r="G1902" s="10">
        <v>139.41893492138308</v>
      </c>
      <c r="H1902" s="10">
        <v>127.45838428575689</v>
      </c>
      <c r="I1902" s="10">
        <v>130.37903651186591</v>
      </c>
    </row>
    <row r="1903" spans="1:9" x14ac:dyDescent="0.25">
      <c r="A1903" s="13"/>
      <c r="B1903" s="5">
        <f>DATE(YEAR(siječanj!B1903),MONTH(siječanj!B1903)+9,DAY(siječanj!B1903))</f>
        <v>43028</v>
      </c>
      <c r="C1903" s="9">
        <v>19.7916666666667</v>
      </c>
      <c r="D1903">
        <v>0.90608324072800173</v>
      </c>
      <c r="E1903" s="6">
        <v>149.50187154854254</v>
      </c>
      <c r="F1903" s="10">
        <v>126.80988349034283</v>
      </c>
      <c r="G1903" s="10">
        <v>138.79105114047124</v>
      </c>
      <c r="H1903" s="10">
        <v>151.1638874921853</v>
      </c>
      <c r="I1903" s="10">
        <v>135.46114026760486</v>
      </c>
    </row>
    <row r="1904" spans="1:9" x14ac:dyDescent="0.25">
      <c r="A1904" s="13"/>
      <c r="B1904" s="5">
        <f>DATE(YEAR(siječanj!B1904),MONTH(siječanj!B1904)+9,DAY(siječanj!B1904))</f>
        <v>43028</v>
      </c>
      <c r="C1904" s="9">
        <v>19.8020833333333</v>
      </c>
      <c r="D1904">
        <v>0.90608324072800173</v>
      </c>
      <c r="E1904" s="6">
        <v>155.89446129653729</v>
      </c>
      <c r="F1904" s="10">
        <v>123.51153055944341</v>
      </c>
      <c r="G1904" s="10">
        <v>139.02014641574195</v>
      </c>
      <c r="H1904" s="10">
        <v>183.68218144031366</v>
      </c>
      <c r="I1904" s="10">
        <v>141.25335870311255</v>
      </c>
    </row>
    <row r="1905" spans="1:9" x14ac:dyDescent="0.25">
      <c r="A1905" s="13"/>
      <c r="B1905" s="5">
        <f>DATE(YEAR(siječanj!B1905),MONTH(siječanj!B1905)+9,DAY(siječanj!B1905))</f>
        <v>43028</v>
      </c>
      <c r="C1905" s="9">
        <v>19.8125</v>
      </c>
      <c r="D1905">
        <v>0.90608324072800173</v>
      </c>
      <c r="E1905" s="6">
        <v>158.18708284861157</v>
      </c>
      <c r="F1905" s="10">
        <v>120.87364660672122</v>
      </c>
      <c r="G1905" s="10">
        <v>137.25592010406396</v>
      </c>
      <c r="H1905" s="10">
        <v>199.43654710094853</v>
      </c>
      <c r="I1905" s="10">
        <v>143.33066466877887</v>
      </c>
    </row>
    <row r="1906" spans="1:9" x14ac:dyDescent="0.25">
      <c r="A1906" s="13"/>
      <c r="B1906" s="5">
        <f>DATE(YEAR(siječanj!B1906),MONTH(siječanj!B1906)+9,DAY(siječanj!B1906))</f>
        <v>43028</v>
      </c>
      <c r="C1906" s="9">
        <v>19.8229166666667</v>
      </c>
      <c r="D1906">
        <v>0.90608324072800173</v>
      </c>
      <c r="E1906" s="6">
        <v>158.18042715759117</v>
      </c>
      <c r="F1906" s="10">
        <v>116.20864857921974</v>
      </c>
      <c r="G1906" s="10">
        <v>132.49737884441791</v>
      </c>
      <c r="H1906" s="10">
        <v>217.39023468784754</v>
      </c>
      <c r="I1906" s="10">
        <v>143.32463405868981</v>
      </c>
    </row>
    <row r="1907" spans="1:9" x14ac:dyDescent="0.25">
      <c r="A1907" s="13"/>
      <c r="B1907" s="5">
        <f>DATE(YEAR(siječanj!B1907),MONTH(siječanj!B1907)+9,DAY(siječanj!B1907))</f>
        <v>43028</v>
      </c>
      <c r="C1907" s="9">
        <v>19.8333333333333</v>
      </c>
      <c r="D1907">
        <v>0.90608324072800173</v>
      </c>
      <c r="E1907" s="6">
        <v>158.08854467808126</v>
      </c>
      <c r="F1907" s="10">
        <v>110.97283634556845</v>
      </c>
      <c r="G1907" s="10">
        <v>123.39718426689173</v>
      </c>
      <c r="H1907" s="10">
        <v>223.33299639208067</v>
      </c>
      <c r="I1907" s="10">
        <v>143.24138088388935</v>
      </c>
    </row>
    <row r="1908" spans="1:9" x14ac:dyDescent="0.25">
      <c r="A1908" s="13"/>
      <c r="B1908" s="5">
        <f>DATE(YEAR(siječanj!B1908),MONTH(siječanj!B1908)+9,DAY(siječanj!B1908))</f>
        <v>43028</v>
      </c>
      <c r="C1908" s="9">
        <v>19.84375</v>
      </c>
      <c r="D1908">
        <v>0.90608324072800173</v>
      </c>
      <c r="E1908" s="6">
        <v>156.85453926748806</v>
      </c>
      <c r="F1908" s="10">
        <v>93.725569215664095</v>
      </c>
      <c r="G1908" s="10">
        <v>106.00463167511717</v>
      </c>
      <c r="H1908" s="10">
        <v>223.8755506677671</v>
      </c>
      <c r="I1908" s="10">
        <v>142.12326926238319</v>
      </c>
    </row>
    <row r="1909" spans="1:9" x14ac:dyDescent="0.25">
      <c r="A1909" s="13"/>
      <c r="B1909" s="5">
        <f>DATE(YEAR(siječanj!B1909),MONTH(siječanj!B1909)+9,DAY(siječanj!B1909))</f>
        <v>43028</v>
      </c>
      <c r="C1909" s="9">
        <v>19.8541666666667</v>
      </c>
      <c r="D1909">
        <v>0.90608324072800173</v>
      </c>
      <c r="E1909" s="6">
        <v>156.45449611023938</v>
      </c>
      <c r="F1909" s="10">
        <v>87.2941088541521</v>
      </c>
      <c r="G1909" s="10">
        <v>99.97535216024346</v>
      </c>
      <c r="H1909" s="10">
        <v>223.97144726576175</v>
      </c>
      <c r="I1909" s="10">
        <v>141.76079686203224</v>
      </c>
    </row>
    <row r="1910" spans="1:9" x14ac:dyDescent="0.25">
      <c r="A1910" s="13"/>
      <c r="B1910" s="5">
        <f>DATE(YEAR(siječanj!B1910),MONTH(siječanj!B1910)+9,DAY(siječanj!B1910))</f>
        <v>43028</v>
      </c>
      <c r="C1910" s="9">
        <v>19.8645833333333</v>
      </c>
      <c r="D1910">
        <v>0.90608324072800173</v>
      </c>
      <c r="E1910" s="6">
        <v>155.63859136396692</v>
      </c>
      <c r="F1910" s="10">
        <v>84.066729444780748</v>
      </c>
      <c r="G1910" s="10">
        <v>95.92974360336207</v>
      </c>
      <c r="H1910" s="10">
        <v>224.92254621221096</v>
      </c>
      <c r="I1910" s="10">
        <v>141.02151924540433</v>
      </c>
    </row>
    <row r="1911" spans="1:9" x14ac:dyDescent="0.25">
      <c r="A1911" s="13"/>
      <c r="B1911" s="5">
        <f>DATE(YEAR(siječanj!B1911),MONTH(siječanj!B1911)+9,DAY(siječanj!B1911))</f>
        <v>43028</v>
      </c>
      <c r="C1911" s="9">
        <v>19.875</v>
      </c>
      <c r="D1911">
        <v>0.90608324072800173</v>
      </c>
      <c r="E1911" s="6">
        <v>152.58799716893958</v>
      </c>
      <c r="F1911" s="10">
        <v>81.411158223563874</v>
      </c>
      <c r="G1911" s="10">
        <v>88.80736310564879</v>
      </c>
      <c r="H1911" s="10">
        <v>226.32686969904478</v>
      </c>
      <c r="I1911" s="10">
        <v>138.25742697102794</v>
      </c>
    </row>
    <row r="1912" spans="1:9" x14ac:dyDescent="0.25">
      <c r="A1912" s="13"/>
      <c r="B1912" s="5">
        <f>DATE(YEAR(siječanj!B1912),MONTH(siječanj!B1912)+9,DAY(siječanj!B1912))</f>
        <v>43028</v>
      </c>
      <c r="C1912" s="9">
        <v>19.8854166666667</v>
      </c>
      <c r="D1912">
        <v>0.90608324072800173</v>
      </c>
      <c r="E1912" s="6">
        <v>157.79163991920046</v>
      </c>
      <c r="F1912" s="10">
        <v>77.276132964197174</v>
      </c>
      <c r="G1912" s="10">
        <v>73.463744401018914</v>
      </c>
      <c r="H1912" s="10">
        <v>232.37736055572245</v>
      </c>
      <c r="I1912" s="10">
        <v>142.97236045777507</v>
      </c>
    </row>
    <row r="1913" spans="1:9" x14ac:dyDescent="0.25">
      <c r="A1913" s="13"/>
      <c r="B1913" s="5">
        <f>DATE(YEAR(siječanj!B1913),MONTH(siječanj!B1913)+9,DAY(siječanj!B1913))</f>
        <v>43028</v>
      </c>
      <c r="C1913" s="9">
        <v>19.8958333333333</v>
      </c>
      <c r="D1913">
        <v>0.90608324072800173</v>
      </c>
      <c r="E1913" s="6">
        <v>159.99053790813178</v>
      </c>
      <c r="F1913" s="10">
        <v>73.26827728155078</v>
      </c>
      <c r="G1913" s="10">
        <v>63.488747750196445</v>
      </c>
      <c r="H1913" s="10">
        <v>236.43448154218331</v>
      </c>
      <c r="I1913" s="10">
        <v>144.96474507361626</v>
      </c>
    </row>
    <row r="1914" spans="1:9" x14ac:dyDescent="0.25">
      <c r="A1914" s="13"/>
      <c r="B1914" s="5">
        <f>DATE(YEAR(siječanj!B1914),MONTH(siječanj!B1914)+9,DAY(siječanj!B1914))</f>
        <v>43028</v>
      </c>
      <c r="C1914" s="9">
        <v>19.90625</v>
      </c>
      <c r="D1914">
        <v>0.90608324072800173</v>
      </c>
      <c r="E1914" s="6">
        <v>156.65025639906415</v>
      </c>
      <c r="F1914" s="10">
        <v>71.720166341222551</v>
      </c>
      <c r="G1914" s="10">
        <v>59.931166972775955</v>
      </c>
      <c r="H1914" s="10">
        <v>237.75627418689001</v>
      </c>
      <c r="I1914" s="10">
        <v>141.93817197893642</v>
      </c>
    </row>
    <row r="1915" spans="1:9" x14ac:dyDescent="0.25">
      <c r="A1915" s="13"/>
      <c r="B1915" s="5">
        <f>DATE(YEAR(siječanj!B1915),MONTH(siječanj!B1915)+9,DAY(siječanj!B1915))</f>
        <v>43028</v>
      </c>
      <c r="C1915" s="9">
        <v>19.9166666666667</v>
      </c>
      <c r="D1915">
        <v>0.90608324072800173</v>
      </c>
      <c r="E1915" s="6">
        <v>151.63743129800957</v>
      </c>
      <c r="F1915" s="10">
        <v>71.144502464807928</v>
      </c>
      <c r="G1915" s="10">
        <v>57.31350697918954</v>
      </c>
      <c r="H1915" s="10">
        <v>236.09090340611382</v>
      </c>
      <c r="I1915" s="10">
        <v>137.39613516617024</v>
      </c>
    </row>
    <row r="1916" spans="1:9" x14ac:dyDescent="0.25">
      <c r="A1916" s="13"/>
      <c r="B1916" s="5">
        <f>DATE(YEAR(siječanj!B1916),MONTH(siječanj!B1916)+9,DAY(siječanj!B1916))</f>
        <v>43028</v>
      </c>
      <c r="C1916" s="9">
        <v>19.9270833333333</v>
      </c>
      <c r="D1916">
        <v>0.90608324072800173</v>
      </c>
      <c r="E1916" s="6">
        <v>144.46421414964576</v>
      </c>
      <c r="F1916" s="10">
        <v>69.968858224791518</v>
      </c>
      <c r="G1916" s="10">
        <v>54.91391754900674</v>
      </c>
      <c r="H1916" s="10">
        <v>237.45911814931992</v>
      </c>
      <c r="I1916" s="10">
        <v>130.89660332593508</v>
      </c>
    </row>
    <row r="1917" spans="1:9" x14ac:dyDescent="0.25">
      <c r="A1917" s="13"/>
      <c r="B1917" s="5">
        <f>DATE(YEAR(siječanj!B1917),MONTH(siječanj!B1917)+9,DAY(siječanj!B1917))</f>
        <v>43028</v>
      </c>
      <c r="C1917" s="9">
        <v>19.9375</v>
      </c>
      <c r="D1917">
        <v>0.90608324072800173</v>
      </c>
      <c r="E1917" s="6">
        <v>134.4569192039832</v>
      </c>
      <c r="F1917" s="10">
        <v>66.811939313978002</v>
      </c>
      <c r="G1917" s="10">
        <v>53.035594282863883</v>
      </c>
      <c r="H1917" s="10">
        <v>236.79258858692441</v>
      </c>
      <c r="I1917" s="10">
        <v>121.8291610906482</v>
      </c>
    </row>
    <row r="1918" spans="1:9" x14ac:dyDescent="0.25">
      <c r="A1918" s="13"/>
      <c r="B1918" s="5">
        <f>DATE(YEAR(siječanj!B1918),MONTH(siječanj!B1918)+9,DAY(siječanj!B1918))</f>
        <v>43028</v>
      </c>
      <c r="C1918" s="9">
        <v>19.9479166666667</v>
      </c>
      <c r="D1918">
        <v>0.90608324072800173</v>
      </c>
      <c r="E1918" s="6">
        <v>122.29962664167891</v>
      </c>
      <c r="F1918" s="10">
        <v>64.825851044843731</v>
      </c>
      <c r="G1918" s="10">
        <v>52.098666035281525</v>
      </c>
      <c r="H1918" s="10">
        <v>235.05854978518838</v>
      </c>
      <c r="I1918" s="10">
        <v>110.81364204731709</v>
      </c>
    </row>
    <row r="1919" spans="1:9" x14ac:dyDescent="0.25">
      <c r="A1919" s="13"/>
      <c r="B1919" s="5">
        <f>DATE(YEAR(siječanj!B1919),MONTH(siječanj!B1919)+9,DAY(siječanj!B1919))</f>
        <v>43028</v>
      </c>
      <c r="C1919" s="9">
        <v>19.9583333333333</v>
      </c>
      <c r="D1919">
        <v>0.90608324072800173</v>
      </c>
      <c r="E1919" s="6">
        <v>110.80545766654885</v>
      </c>
      <c r="F1919" s="10">
        <v>62.734552986907147</v>
      </c>
      <c r="G1919" s="10">
        <v>51.126428263572414</v>
      </c>
      <c r="H1919" s="10">
        <v>234.89955889845851</v>
      </c>
      <c r="I1919" s="10">
        <v>100.39896817285599</v>
      </c>
    </row>
    <row r="1920" spans="1:9" x14ac:dyDescent="0.25">
      <c r="A1920" s="13"/>
      <c r="B1920" s="5">
        <f>DATE(YEAR(siječanj!B1920),MONTH(siječanj!B1920)+9,DAY(siječanj!B1920))</f>
        <v>43028</v>
      </c>
      <c r="C1920" s="9">
        <v>19.96875</v>
      </c>
      <c r="D1920">
        <v>0.90608324072800173</v>
      </c>
      <c r="E1920" s="6">
        <v>100.72290954394822</v>
      </c>
      <c r="F1920" s="10">
        <v>60.933517714298212</v>
      </c>
      <c r="G1920" s="10">
        <v>50.749933552095705</v>
      </c>
      <c r="H1920" s="10">
        <v>234.8378417906444</v>
      </c>
      <c r="I1920" s="10">
        <v>91.263340295133972</v>
      </c>
    </row>
    <row r="1921" spans="1:9" x14ac:dyDescent="0.25">
      <c r="A1921" s="13"/>
      <c r="B1921" s="5">
        <f>DATE(YEAR(siječanj!B1921),MONTH(siječanj!B1921)+9,DAY(siječanj!B1921))</f>
        <v>43028</v>
      </c>
      <c r="C1921" s="9">
        <v>19.9791666666667</v>
      </c>
      <c r="D1921">
        <v>0.90608324072800173</v>
      </c>
      <c r="E1921" s="6">
        <v>91.68728891487946</v>
      </c>
      <c r="F1921" s="10">
        <v>60.497704701147526</v>
      </c>
      <c r="G1921" s="10">
        <v>50.917259193544083</v>
      </c>
      <c r="H1921" s="10">
        <v>234.59774424888377</v>
      </c>
      <c r="I1921" s="10">
        <v>83.076315873558571</v>
      </c>
    </row>
    <row r="1922" spans="1:9" ht="15.75" thickBot="1" x14ac:dyDescent="0.3">
      <c r="A1922" s="13"/>
      <c r="B1922" s="5">
        <f>DATE(YEAR(siječanj!B1922),MONTH(siječanj!B1922)+9,DAY(siječanj!B1922))</f>
        <v>43028</v>
      </c>
      <c r="C1922" s="9">
        <v>19.9895833333333</v>
      </c>
      <c r="D1922">
        <v>0.90608324072800173</v>
      </c>
      <c r="E1922" s="6">
        <v>83.848309127384482</v>
      </c>
      <c r="F1922" s="10">
        <v>58.582321418080326</v>
      </c>
      <c r="G1922" s="10">
        <v>49.800746722277381</v>
      </c>
      <c r="H1922" s="10">
        <v>235.60116106836392</v>
      </c>
      <c r="I1922" s="10">
        <v>75.973547663703812</v>
      </c>
    </row>
    <row r="1923" spans="1:9" x14ac:dyDescent="0.25">
      <c r="A1923" s="14">
        <f t="shared" ref="A1923" si="18">A1827+1</f>
        <v>294</v>
      </c>
      <c r="B1923" s="5">
        <f>DATE(YEAR(siječanj!B1923),MONTH(siječanj!B1923)+9,DAY(siječanj!B1923))</f>
        <v>43029</v>
      </c>
      <c r="C1923" s="9">
        <v>20</v>
      </c>
      <c r="D1923">
        <v>0.90603596597467506</v>
      </c>
      <c r="E1923" s="6">
        <v>85.248106352248271</v>
      </c>
      <c r="F1923" s="10">
        <v>57.582203177713723</v>
      </c>
      <c r="G1923" s="10">
        <v>49.069410121868216</v>
      </c>
      <c r="H1923" s="10">
        <v>235.3261319376191</v>
      </c>
      <c r="I1923" s="10">
        <v>77.237850386371093</v>
      </c>
    </row>
    <row r="1924" spans="1:9" x14ac:dyDescent="0.25">
      <c r="A1924" s="15"/>
      <c r="B1924" s="5">
        <f>DATE(YEAR(siječanj!B1924),MONTH(siječanj!B1924)+9,DAY(siječanj!B1924))</f>
        <v>43029</v>
      </c>
      <c r="C1924" s="9">
        <v>20.0104166666667</v>
      </c>
      <c r="D1924">
        <v>0.90603596597467506</v>
      </c>
      <c r="E1924" s="6">
        <v>79.834308123398259</v>
      </c>
      <c r="F1924" s="10">
        <v>56.33499624135198</v>
      </c>
      <c r="G1924" s="10">
        <v>49.538437098863369</v>
      </c>
      <c r="H1924" s="10">
        <v>236.27674682047663</v>
      </c>
      <c r="I1924" s="10">
        <v>72.332754478502991</v>
      </c>
    </row>
    <row r="1925" spans="1:9" x14ac:dyDescent="0.25">
      <c r="A1925" s="15"/>
      <c r="B1925" s="5">
        <f>DATE(YEAR(siječanj!B1925),MONTH(siječanj!B1925)+9,DAY(siječanj!B1925))</f>
        <v>43029</v>
      </c>
      <c r="C1925" s="9">
        <v>20.0208333333333</v>
      </c>
      <c r="D1925">
        <v>0.90603596597467506</v>
      </c>
      <c r="E1925" s="6">
        <v>74.342677215528155</v>
      </c>
      <c r="F1925" s="10">
        <v>56.176035272449596</v>
      </c>
      <c r="G1925" s="10">
        <v>49.121380902047051</v>
      </c>
      <c r="H1925" s="10">
        <v>238.88755680417808</v>
      </c>
      <c r="I1925" s="10">
        <v>67.357139364114516</v>
      </c>
    </row>
    <row r="1926" spans="1:9" x14ac:dyDescent="0.25">
      <c r="A1926" s="15"/>
      <c r="B1926" s="5">
        <f>DATE(YEAR(siječanj!B1926),MONTH(siječanj!B1926)+9,DAY(siječanj!B1926))</f>
        <v>43029</v>
      </c>
      <c r="C1926" s="9">
        <v>20.03125</v>
      </c>
      <c r="D1926">
        <v>0.90603596597467506</v>
      </c>
      <c r="E1926" s="6">
        <v>68.882722871124514</v>
      </c>
      <c r="F1926" s="10">
        <v>56.028252593107965</v>
      </c>
      <c r="G1926" s="10">
        <v>48.68461482791016</v>
      </c>
      <c r="H1926" s="10">
        <v>236.52863191077472</v>
      </c>
      <c r="I1926" s="10">
        <v>62.410224355505143</v>
      </c>
    </row>
    <row r="1927" spans="1:9" x14ac:dyDescent="0.25">
      <c r="A1927" s="15"/>
      <c r="B1927" s="5">
        <f>DATE(YEAR(siječanj!B1927),MONTH(siječanj!B1927)+9,DAY(siječanj!B1927))</f>
        <v>43029</v>
      </c>
      <c r="C1927" s="9">
        <v>20.0416666666667</v>
      </c>
      <c r="D1927">
        <v>0.90603596597467506</v>
      </c>
      <c r="E1927" s="6">
        <v>65.924979833572493</v>
      </c>
      <c r="F1927" s="10">
        <v>54.633659768608062</v>
      </c>
      <c r="G1927" s="10">
        <v>46.83231100347404</v>
      </c>
      <c r="H1927" s="10">
        <v>235.58605308361874</v>
      </c>
      <c r="I1927" s="10">
        <v>59.730402785371822</v>
      </c>
    </row>
    <row r="1928" spans="1:9" x14ac:dyDescent="0.25">
      <c r="A1928" s="15"/>
      <c r="B1928" s="5">
        <f>DATE(YEAR(siječanj!B1928),MONTH(siječanj!B1928)+9,DAY(siječanj!B1928))</f>
        <v>43029</v>
      </c>
      <c r="C1928" s="9">
        <v>20.0520833333333</v>
      </c>
      <c r="D1928">
        <v>0.90603596597467506</v>
      </c>
      <c r="E1928" s="6">
        <v>64.019218088937336</v>
      </c>
      <c r="F1928" s="10">
        <v>54.889329575377509</v>
      </c>
      <c r="G1928" s="10">
        <v>47.313776835973343</v>
      </c>
      <c r="H1928" s="10">
        <v>235.21382818420648</v>
      </c>
      <c r="I1928" s="10">
        <v>58.003714102153729</v>
      </c>
    </row>
    <row r="1929" spans="1:9" x14ac:dyDescent="0.25">
      <c r="A1929" s="15"/>
      <c r="B1929" s="5">
        <f>DATE(YEAR(siječanj!B1929),MONTH(siječanj!B1929)+9,DAY(siječanj!B1929))</f>
        <v>43029</v>
      </c>
      <c r="C1929" s="9">
        <v>20.0625</v>
      </c>
      <c r="D1929">
        <v>0.90603596597467506</v>
      </c>
      <c r="E1929" s="6">
        <v>61.140278393366643</v>
      </c>
      <c r="F1929" s="10">
        <v>53.138795001393675</v>
      </c>
      <c r="G1929" s="10">
        <v>47.511748933011638</v>
      </c>
      <c r="H1929" s="10">
        <v>236.37923028379174</v>
      </c>
      <c r="I1929" s="10">
        <v>55.395291194094497</v>
      </c>
    </row>
    <row r="1930" spans="1:9" x14ac:dyDescent="0.25">
      <c r="A1930" s="15"/>
      <c r="B1930" s="5">
        <f>DATE(YEAR(siječanj!B1930),MONTH(siječanj!B1930)+9,DAY(siječanj!B1930))</f>
        <v>43029</v>
      </c>
      <c r="C1930" s="9">
        <v>20.0729166666667</v>
      </c>
      <c r="D1930">
        <v>0.90603596597467506</v>
      </c>
      <c r="E1930" s="6">
        <v>60.085093317178973</v>
      </c>
      <c r="F1930" s="10">
        <v>53.808049497934846</v>
      </c>
      <c r="G1930" s="10">
        <v>46.484892367117816</v>
      </c>
      <c r="H1930" s="10">
        <v>236.53846220218608</v>
      </c>
      <c r="I1930" s="10">
        <v>54.439255564308745</v>
      </c>
    </row>
    <row r="1931" spans="1:9" x14ac:dyDescent="0.25">
      <c r="A1931" s="15"/>
      <c r="B1931" s="5">
        <f>DATE(YEAR(siječanj!B1931),MONTH(siječanj!B1931)+9,DAY(siječanj!B1931))</f>
        <v>43029</v>
      </c>
      <c r="C1931" s="9">
        <v>20.0833333333333</v>
      </c>
      <c r="D1931">
        <v>0.90603596597467506</v>
      </c>
      <c r="E1931" s="6">
        <v>58.44626289438088</v>
      </c>
      <c r="F1931" s="10">
        <v>53.902886603559224</v>
      </c>
      <c r="G1931" s="10">
        <v>47.082638463663287</v>
      </c>
      <c r="H1931" s="10">
        <v>236.68694970908052</v>
      </c>
      <c r="I1931" s="10">
        <v>52.954416259120187</v>
      </c>
    </row>
    <row r="1932" spans="1:9" x14ac:dyDescent="0.25">
      <c r="A1932" s="15"/>
      <c r="B1932" s="5">
        <f>DATE(YEAR(siječanj!B1932),MONTH(siječanj!B1932)+9,DAY(siječanj!B1932))</f>
        <v>43029</v>
      </c>
      <c r="C1932" s="9">
        <v>20.09375</v>
      </c>
      <c r="D1932">
        <v>0.90603596597467506</v>
      </c>
      <c r="E1932" s="6">
        <v>57.182606608566452</v>
      </c>
      <c r="F1932" s="10">
        <v>53.649541432123307</v>
      </c>
      <c r="G1932" s="10">
        <v>45.665454217514721</v>
      </c>
      <c r="H1932" s="10">
        <v>236.73594214524678</v>
      </c>
      <c r="I1932" s="10">
        <v>51.809498215542341</v>
      </c>
    </row>
    <row r="1933" spans="1:9" x14ac:dyDescent="0.25">
      <c r="A1933" s="15"/>
      <c r="B1933" s="5">
        <f>DATE(YEAR(siječanj!B1933),MONTH(siječanj!B1933)+9,DAY(siječanj!B1933))</f>
        <v>43029</v>
      </c>
      <c r="C1933" s="9">
        <v>20.1041666666667</v>
      </c>
      <c r="D1933">
        <v>0.90603596597467506</v>
      </c>
      <c r="E1933" s="6">
        <v>55.417240641543799</v>
      </c>
      <c r="F1933" s="10">
        <v>54.26360988744473</v>
      </c>
      <c r="G1933" s="10">
        <v>46.426403706776256</v>
      </c>
      <c r="H1933" s="10">
        <v>236.08029601261407</v>
      </c>
      <c r="I1933" s="10">
        <v>50.210013156312158</v>
      </c>
    </row>
    <row r="1934" spans="1:9" x14ac:dyDescent="0.25">
      <c r="A1934" s="15"/>
      <c r="B1934" s="5">
        <f>DATE(YEAR(siječanj!B1934),MONTH(siječanj!B1934)+9,DAY(siječanj!B1934))</f>
        <v>43029</v>
      </c>
      <c r="C1934" s="9">
        <v>20.1145833333333</v>
      </c>
      <c r="D1934">
        <v>0.90603596597467506</v>
      </c>
      <c r="E1934" s="6">
        <v>55.421393252821645</v>
      </c>
      <c r="F1934" s="10">
        <v>54.400494836662432</v>
      </c>
      <c r="G1934" s="10">
        <v>45.354651084961354</v>
      </c>
      <c r="H1934" s="10">
        <v>235.74073440419824</v>
      </c>
      <c r="I1934" s="10">
        <v>50.2137755714826</v>
      </c>
    </row>
    <row r="1935" spans="1:9" x14ac:dyDescent="0.25">
      <c r="A1935" s="15"/>
      <c r="B1935" s="5">
        <f>DATE(YEAR(siječanj!B1935),MONTH(siječanj!B1935)+9,DAY(siječanj!B1935))</f>
        <v>43029</v>
      </c>
      <c r="C1935" s="9">
        <v>20.125</v>
      </c>
      <c r="D1935">
        <v>0.90603596597467506</v>
      </c>
      <c r="E1935" s="6">
        <v>54.172712768052023</v>
      </c>
      <c r="F1935" s="10">
        <v>53.731977810640849</v>
      </c>
      <c r="G1935" s="10">
        <v>45.508420176642886</v>
      </c>
      <c r="H1935" s="10">
        <v>235.3262139483929</v>
      </c>
      <c r="I1935" s="10">
        <v>49.082426142270627</v>
      </c>
    </row>
    <row r="1936" spans="1:9" x14ac:dyDescent="0.25">
      <c r="A1936" s="15"/>
      <c r="B1936" s="5">
        <f>DATE(YEAR(siječanj!B1936),MONTH(siječanj!B1936)+9,DAY(siječanj!B1936))</f>
        <v>43029</v>
      </c>
      <c r="C1936" s="9">
        <v>20.1354166666667</v>
      </c>
      <c r="D1936">
        <v>0.90603596597467506</v>
      </c>
      <c r="E1936" s="6">
        <v>55.45685123334566</v>
      </c>
      <c r="F1936" s="10">
        <v>53.715957866799229</v>
      </c>
      <c r="G1936" s="10">
        <v>44.935251335658755</v>
      </c>
      <c r="H1936" s="10">
        <v>235.89305141417685</v>
      </c>
      <c r="I1936" s="10">
        <v>50.245901777118185</v>
      </c>
    </row>
    <row r="1937" spans="1:9" x14ac:dyDescent="0.25">
      <c r="A1937" s="15"/>
      <c r="B1937" s="5">
        <f>DATE(YEAR(siječanj!B1937),MONTH(siječanj!B1937)+9,DAY(siječanj!B1937))</f>
        <v>43029</v>
      </c>
      <c r="C1937" s="9">
        <v>20.1458333333333</v>
      </c>
      <c r="D1937">
        <v>0.90603596597467506</v>
      </c>
      <c r="E1937" s="6">
        <v>55.914104947929253</v>
      </c>
      <c r="F1937" s="10">
        <v>54.039791592736684</v>
      </c>
      <c r="G1937" s="10">
        <v>45.9797105846718</v>
      </c>
      <c r="H1937" s="10">
        <v>236.21700897267908</v>
      </c>
      <c r="I1937" s="10">
        <v>50.66019008810644</v>
      </c>
    </row>
    <row r="1938" spans="1:9" x14ac:dyDescent="0.25">
      <c r="A1938" s="15"/>
      <c r="B1938" s="5">
        <f>DATE(YEAR(siječanj!B1938),MONTH(siječanj!B1938)+9,DAY(siječanj!B1938))</f>
        <v>43029</v>
      </c>
      <c r="C1938" s="9">
        <v>20.15625</v>
      </c>
      <c r="D1938">
        <v>0.90603596597467506</v>
      </c>
      <c r="E1938" s="6">
        <v>56.555076974130642</v>
      </c>
      <c r="F1938" s="10">
        <v>53.56781046018974</v>
      </c>
      <c r="G1938" s="10">
        <v>46.337829441012438</v>
      </c>
      <c r="H1938" s="10">
        <v>235.90126249287127</v>
      </c>
      <c r="I1938" s="10">
        <v>51.240933797028561</v>
      </c>
    </row>
    <row r="1939" spans="1:9" x14ac:dyDescent="0.25">
      <c r="A1939" s="15"/>
      <c r="B1939" s="5">
        <f>DATE(YEAR(siječanj!B1939),MONTH(siječanj!B1939)+9,DAY(siječanj!B1939))</f>
        <v>43029</v>
      </c>
      <c r="C1939" s="9">
        <v>20.1666666666667</v>
      </c>
      <c r="D1939">
        <v>0.90603596597467506</v>
      </c>
      <c r="E1939" s="6">
        <v>58.847287632067903</v>
      </c>
      <c r="F1939" s="10">
        <v>53.714334630057706</v>
      </c>
      <c r="G1939" s="10">
        <v>45.410607907403197</v>
      </c>
      <c r="H1939" s="10">
        <v>235.29351765306063</v>
      </c>
      <c r="I1939" s="10">
        <v>53.31775909471019</v>
      </c>
    </row>
    <row r="1940" spans="1:9" x14ac:dyDescent="0.25">
      <c r="A1940" s="15"/>
      <c r="B1940" s="5">
        <f>DATE(YEAR(siječanj!B1940),MONTH(siječanj!B1940)+9,DAY(siječanj!B1940))</f>
        <v>43029</v>
      </c>
      <c r="C1940" s="9">
        <v>20.1770833333333</v>
      </c>
      <c r="D1940">
        <v>0.90603596597467506</v>
      </c>
      <c r="E1940" s="6">
        <v>60.298465481511755</v>
      </c>
      <c r="F1940" s="10">
        <v>53.832390033073757</v>
      </c>
      <c r="G1940" s="10">
        <v>45.90826628545733</v>
      </c>
      <c r="H1940" s="10">
        <v>234.98776548621183</v>
      </c>
      <c r="I1940" s="10">
        <v>54.632578419332106</v>
      </c>
    </row>
    <row r="1941" spans="1:9" x14ac:dyDescent="0.25">
      <c r="A1941" s="15"/>
      <c r="B1941" s="5">
        <f>DATE(YEAR(siječanj!B1941),MONTH(siječanj!B1941)+9,DAY(siječanj!B1941))</f>
        <v>43029</v>
      </c>
      <c r="C1941" s="9">
        <v>20.1875</v>
      </c>
      <c r="D1941">
        <v>0.90603596597467506</v>
      </c>
      <c r="E1941" s="6">
        <v>62.119332924459016</v>
      </c>
      <c r="F1941" s="10">
        <v>52.624826145132715</v>
      </c>
      <c r="G1941" s="10">
        <v>44.863963273276696</v>
      </c>
      <c r="H1941" s="10">
        <v>230.36444911831802</v>
      </c>
      <c r="I1941" s="10">
        <v>56.282349811914663</v>
      </c>
    </row>
    <row r="1942" spans="1:9" x14ac:dyDescent="0.25">
      <c r="A1942" s="15"/>
      <c r="B1942" s="5">
        <f>DATE(YEAR(siječanj!B1942),MONTH(siječanj!B1942)+9,DAY(siječanj!B1942))</f>
        <v>43029</v>
      </c>
      <c r="C1942" s="9">
        <v>20.1979166666667</v>
      </c>
      <c r="D1942">
        <v>0.90603596597467506</v>
      </c>
      <c r="E1942" s="6">
        <v>64.366683669120107</v>
      </c>
      <c r="F1942" s="10">
        <v>54.529379833939196</v>
      </c>
      <c r="G1942" s="10">
        <v>44.224678209670849</v>
      </c>
      <c r="H1942" s="10">
        <v>207.01157423688792</v>
      </c>
      <c r="I1942" s="10">
        <v>58.318530414737573</v>
      </c>
    </row>
    <row r="1943" spans="1:9" x14ac:dyDescent="0.25">
      <c r="A1943" s="15"/>
      <c r="B1943" s="5">
        <f>DATE(YEAR(siječanj!B1943),MONTH(siječanj!B1943)+9,DAY(siječanj!B1943))</f>
        <v>43029</v>
      </c>
      <c r="C1943" s="9">
        <v>20.2083333333333</v>
      </c>
      <c r="D1943">
        <v>0.90603596597467506</v>
      </c>
      <c r="E1943" s="6">
        <v>66.603006769443681</v>
      </c>
      <c r="F1943" s="10">
        <v>55.229499876520997</v>
      </c>
      <c r="G1943" s="10">
        <v>47.402098719161721</v>
      </c>
      <c r="H1943" s="10">
        <v>191.06161288072715</v>
      </c>
      <c r="I1943" s="10">
        <v>60.344719575170721</v>
      </c>
    </row>
    <row r="1944" spans="1:9" x14ac:dyDescent="0.25">
      <c r="A1944" s="15"/>
      <c r="B1944" s="5">
        <f>DATE(YEAR(siječanj!B1944),MONTH(siječanj!B1944)+9,DAY(siječanj!B1944))</f>
        <v>43029</v>
      </c>
      <c r="C1944" s="9">
        <v>20.21875</v>
      </c>
      <c r="D1944">
        <v>0.90603596597467506</v>
      </c>
      <c r="E1944" s="6">
        <v>69.751918800464082</v>
      </c>
      <c r="F1944" s="10">
        <v>58.454073691524314</v>
      </c>
      <c r="G1944" s="10">
        <v>48.345064118191665</v>
      </c>
      <c r="H1944" s="10">
        <v>164.39890518453953</v>
      </c>
      <c r="I1944" s="10">
        <v>63.197747128965574</v>
      </c>
    </row>
    <row r="1945" spans="1:9" x14ac:dyDescent="0.25">
      <c r="A1945" s="15"/>
      <c r="B1945" s="5">
        <f>DATE(YEAR(siječanj!B1945),MONTH(siječanj!B1945)+9,DAY(siječanj!B1945))</f>
        <v>43029</v>
      </c>
      <c r="C1945" s="9">
        <v>20.2291666666667</v>
      </c>
      <c r="D1945">
        <v>0.90603596597467506</v>
      </c>
      <c r="E1945" s="6">
        <v>72.037239537872935</v>
      </c>
      <c r="F1945" s="10">
        <v>63.102262200769133</v>
      </c>
      <c r="G1945" s="10">
        <v>49.143518459379074</v>
      </c>
      <c r="H1945" s="10">
        <v>146.83885030941016</v>
      </c>
      <c r="I1945" s="10">
        <v>65.268329910845765</v>
      </c>
    </row>
    <row r="1946" spans="1:9" x14ac:dyDescent="0.25">
      <c r="A1946" s="15"/>
      <c r="B1946" s="5">
        <f>DATE(YEAR(siječanj!B1946),MONTH(siječanj!B1946)+9,DAY(siječanj!B1946))</f>
        <v>43029</v>
      </c>
      <c r="C1946" s="9">
        <v>20.2395833333333</v>
      </c>
      <c r="D1946">
        <v>0.90603596597467506</v>
      </c>
      <c r="E1946" s="6">
        <v>75.059956451453743</v>
      </c>
      <c r="F1946" s="10">
        <v>62.073450746001157</v>
      </c>
      <c r="G1946" s="10">
        <v>50.668690399237711</v>
      </c>
      <c r="H1946" s="10">
        <v>116.50140686094336</v>
      </c>
      <c r="I1946" s="10">
        <v>68.007020149509941</v>
      </c>
    </row>
    <row r="1947" spans="1:9" x14ac:dyDescent="0.25">
      <c r="A1947" s="15"/>
      <c r="B1947" s="5">
        <f>DATE(YEAR(siječanj!B1947),MONTH(siječanj!B1947)+9,DAY(siječanj!B1947))</f>
        <v>43029</v>
      </c>
      <c r="C1947" s="9">
        <v>20.25</v>
      </c>
      <c r="D1947">
        <v>0.90603596597467506</v>
      </c>
      <c r="E1947" s="6">
        <v>78.932442140178949</v>
      </c>
      <c r="F1947" s="10">
        <v>62.698677450923562</v>
      </c>
      <c r="G1947" s="10">
        <v>54.585207271814568</v>
      </c>
      <c r="H1947" s="10">
        <v>85.26541837006576</v>
      </c>
      <c r="I1947" s="10">
        <v>71.515631461217183</v>
      </c>
    </row>
    <row r="1948" spans="1:9" x14ac:dyDescent="0.25">
      <c r="A1948" s="15"/>
      <c r="B1948" s="5">
        <f>DATE(YEAR(siječanj!B1948),MONTH(siječanj!B1948)+9,DAY(siječanj!B1948))</f>
        <v>43029</v>
      </c>
      <c r="C1948" s="9">
        <v>20.2604166666667</v>
      </c>
      <c r="D1948">
        <v>0.90603596597467506</v>
      </c>
      <c r="E1948" s="6">
        <v>83.158759290716006</v>
      </c>
      <c r="F1948" s="10">
        <v>68.159305969279529</v>
      </c>
      <c r="G1948" s="10">
        <v>60.245170957357601</v>
      </c>
      <c r="H1948" s="10">
        <v>27.030403000544226</v>
      </c>
      <c r="I1948" s="10">
        <v>75.344826803219362</v>
      </c>
    </row>
    <row r="1949" spans="1:9" x14ac:dyDescent="0.25">
      <c r="A1949" s="15"/>
      <c r="B1949" s="5">
        <f>DATE(YEAR(siječanj!B1949),MONTH(siječanj!B1949)+9,DAY(siječanj!B1949))</f>
        <v>43029</v>
      </c>
      <c r="C1949" s="9">
        <v>20.2708333333333</v>
      </c>
      <c r="D1949">
        <v>0.90603596597467506</v>
      </c>
      <c r="E1949" s="6">
        <v>86.403467220526551</v>
      </c>
      <c r="F1949" s="10">
        <v>71.996613578283458</v>
      </c>
      <c r="G1949" s="10">
        <v>68.66132863397138</v>
      </c>
      <c r="H1949" s="10">
        <v>3.1691133283526876</v>
      </c>
      <c r="I1949" s="10">
        <v>78.28464888671094</v>
      </c>
    </row>
    <row r="1950" spans="1:9" x14ac:dyDescent="0.25">
      <c r="A1950" s="15"/>
      <c r="B1950" s="5">
        <f>DATE(YEAR(siječanj!B1950),MONTH(siječanj!B1950)+9,DAY(siječanj!B1950))</f>
        <v>43029</v>
      </c>
      <c r="C1950" s="9">
        <v>20.28125</v>
      </c>
      <c r="D1950">
        <v>0.90603596597467506</v>
      </c>
      <c r="E1950" s="6">
        <v>91.669083525618092</v>
      </c>
      <c r="F1950" s="10">
        <v>75.197179521480081</v>
      </c>
      <c r="G1950" s="10">
        <v>75.492387530312186</v>
      </c>
      <c r="H1950" s="10">
        <v>3.3235906221290796</v>
      </c>
      <c r="I1950" s="10">
        <v>83.055486642146562</v>
      </c>
    </row>
    <row r="1951" spans="1:9" x14ac:dyDescent="0.25">
      <c r="A1951" s="15"/>
      <c r="B1951" s="5">
        <f>DATE(YEAR(siječanj!B1951),MONTH(siječanj!B1951)+9,DAY(siječanj!B1951))</f>
        <v>43029</v>
      </c>
      <c r="C1951" s="9">
        <v>20.2916666666667</v>
      </c>
      <c r="D1951">
        <v>0.90603596597467506</v>
      </c>
      <c r="E1951" s="6">
        <v>95.739232121671833</v>
      </c>
      <c r="F1951" s="10">
        <v>79.112999684878204</v>
      </c>
      <c r="G1951" s="10">
        <v>79.705946675971632</v>
      </c>
      <c r="H1951" s="10">
        <v>3.6679128559511449</v>
      </c>
      <c r="I1951" s="10">
        <v>86.743187657032578</v>
      </c>
    </row>
    <row r="1952" spans="1:9" x14ac:dyDescent="0.25">
      <c r="A1952" s="15"/>
      <c r="B1952" s="5">
        <f>DATE(YEAR(siječanj!B1952),MONTH(siječanj!B1952)+9,DAY(siječanj!B1952))</f>
        <v>43029</v>
      </c>
      <c r="C1952" s="9">
        <v>20.3020833333333</v>
      </c>
      <c r="D1952">
        <v>0.90603596597467506</v>
      </c>
      <c r="E1952" s="6">
        <v>99.815153085601253</v>
      </c>
      <c r="F1952" s="10">
        <v>89.231696412646542</v>
      </c>
      <c r="G1952" s="10">
        <v>100.15857389787233</v>
      </c>
      <c r="H1952" s="10">
        <v>1.9265050861492976</v>
      </c>
      <c r="I1952" s="10">
        <v>90.436118644822798</v>
      </c>
    </row>
    <row r="1953" spans="1:9" x14ac:dyDescent="0.25">
      <c r="A1953" s="15"/>
      <c r="B1953" s="5">
        <f>DATE(YEAR(siječanj!B1953),MONTH(siječanj!B1953)+9,DAY(siječanj!B1953))</f>
        <v>43029</v>
      </c>
      <c r="C1953" s="9">
        <v>20.3125</v>
      </c>
      <c r="D1953">
        <v>0.90603596597467506</v>
      </c>
      <c r="E1953" s="6">
        <v>102.5836704406032</v>
      </c>
      <c r="F1953" s="10">
        <v>95.250538010447769</v>
      </c>
      <c r="G1953" s="10">
        <v>104.8915403898732</v>
      </c>
      <c r="H1953" s="10">
        <v>0.97153063057205713</v>
      </c>
      <c r="I1953" s="10">
        <v>92.944494940879636</v>
      </c>
    </row>
    <row r="1954" spans="1:9" x14ac:dyDescent="0.25">
      <c r="A1954" s="15"/>
      <c r="B1954" s="5">
        <f>DATE(YEAR(siječanj!B1954),MONTH(siječanj!B1954)+9,DAY(siječanj!B1954))</f>
        <v>43029</v>
      </c>
      <c r="C1954" s="9">
        <v>20.3229166666667</v>
      </c>
      <c r="D1954">
        <v>0.90603596597467506</v>
      </c>
      <c r="E1954" s="6">
        <v>107.14610495015883</v>
      </c>
      <c r="F1954" s="10">
        <v>99.391126362647128</v>
      </c>
      <c r="G1954" s="10">
        <v>108.35471405978622</v>
      </c>
      <c r="H1954" s="10">
        <v>1.4825877684602617</v>
      </c>
      <c r="I1954" s="10">
        <v>97.078224698941071</v>
      </c>
    </row>
    <row r="1955" spans="1:9" x14ac:dyDescent="0.25">
      <c r="A1955" s="15"/>
      <c r="B1955" s="5">
        <f>DATE(YEAR(siječanj!B1955),MONTH(siječanj!B1955)+9,DAY(siječanj!B1955))</f>
        <v>43029</v>
      </c>
      <c r="C1955" s="9">
        <v>20.3333333333333</v>
      </c>
      <c r="D1955">
        <v>0.90603596597467506</v>
      </c>
      <c r="E1955" s="6">
        <v>111.31615838637228</v>
      </c>
      <c r="F1955" s="10">
        <v>103.9821088027272</v>
      </c>
      <c r="G1955" s="10">
        <v>124.31809223004217</v>
      </c>
      <c r="H1955" s="10">
        <v>1.6394953815091799</v>
      </c>
      <c r="I1955" s="10">
        <v>100.85644309218674</v>
      </c>
    </row>
    <row r="1956" spans="1:9" x14ac:dyDescent="0.25">
      <c r="A1956" s="15"/>
      <c r="B1956" s="5">
        <f>DATE(YEAR(siječanj!B1956),MONTH(siječanj!B1956)+9,DAY(siječanj!B1956))</f>
        <v>43029</v>
      </c>
      <c r="C1956" s="9">
        <v>20.34375</v>
      </c>
      <c r="D1956">
        <v>0.90603596597467506</v>
      </c>
      <c r="E1956" s="6">
        <v>112.08001554946554</v>
      </c>
      <c r="F1956" s="10">
        <v>119.76943279931562</v>
      </c>
      <c r="G1956" s="10">
        <v>140.08708373826022</v>
      </c>
      <c r="H1956" s="10">
        <v>0.88527929968206176</v>
      </c>
      <c r="I1956" s="10">
        <v>101.54852515481662</v>
      </c>
    </row>
    <row r="1957" spans="1:9" x14ac:dyDescent="0.25">
      <c r="A1957" s="15"/>
      <c r="B1957" s="5">
        <f>DATE(YEAR(siječanj!B1957),MONTH(siječanj!B1957)+9,DAY(siječanj!B1957))</f>
        <v>43029</v>
      </c>
      <c r="C1957" s="9">
        <v>20.3541666666667</v>
      </c>
      <c r="D1957">
        <v>0.90603596597467506</v>
      </c>
      <c r="E1957" s="6">
        <v>112.63555236261519</v>
      </c>
      <c r="F1957" s="10">
        <v>125.11447483769943</v>
      </c>
      <c r="G1957" s="10">
        <v>151.49913074938422</v>
      </c>
      <c r="H1957" s="10">
        <v>0.80418164583376561</v>
      </c>
      <c r="I1957" s="10">
        <v>102.05186148795315</v>
      </c>
    </row>
    <row r="1958" spans="1:9" x14ac:dyDescent="0.25">
      <c r="A1958" s="15"/>
      <c r="B1958" s="5">
        <f>DATE(YEAR(siječanj!B1958),MONTH(siječanj!B1958)+9,DAY(siječanj!B1958))</f>
        <v>43029</v>
      </c>
      <c r="C1958" s="9">
        <v>20.3645833333333</v>
      </c>
      <c r="D1958">
        <v>0.90603596597467506</v>
      </c>
      <c r="E1958" s="6">
        <v>115.1798872659903</v>
      </c>
      <c r="F1958" s="10">
        <v>124.07855721319636</v>
      </c>
      <c r="G1958" s="10">
        <v>154.10746059982438</v>
      </c>
      <c r="H1958" s="10">
        <v>0.7839029818132931</v>
      </c>
      <c r="I1958" s="10">
        <v>104.35712041989569</v>
      </c>
    </row>
    <row r="1959" spans="1:9" x14ac:dyDescent="0.25">
      <c r="A1959" s="15"/>
      <c r="B1959" s="5">
        <f>DATE(YEAR(siječanj!B1959),MONTH(siječanj!B1959)+9,DAY(siječanj!B1959))</f>
        <v>43029</v>
      </c>
      <c r="C1959" s="9">
        <v>20.375</v>
      </c>
      <c r="D1959">
        <v>0.90603596597467506</v>
      </c>
      <c r="E1959" s="6">
        <v>118.15140418961164</v>
      </c>
      <c r="F1959" s="10">
        <v>127.27251397766022</v>
      </c>
      <c r="G1959" s="10">
        <v>151.55578863453567</v>
      </c>
      <c r="H1959" s="10">
        <v>0.93346963047523823</v>
      </c>
      <c r="I1959" s="10">
        <v>107.04942162619905</v>
      </c>
    </row>
    <row r="1960" spans="1:9" x14ac:dyDescent="0.25">
      <c r="A1960" s="15"/>
      <c r="B1960" s="5">
        <f>DATE(YEAR(siječanj!B1960),MONTH(siječanj!B1960)+9,DAY(siječanj!B1960))</f>
        <v>43029</v>
      </c>
      <c r="C1960" s="9">
        <v>20.3854166666667</v>
      </c>
      <c r="D1960">
        <v>0.90603596597467506</v>
      </c>
      <c r="E1960" s="6">
        <v>119.3891890322665</v>
      </c>
      <c r="F1960" s="10">
        <v>134.34704061628352</v>
      </c>
      <c r="G1960" s="10">
        <v>156.16331297439439</v>
      </c>
      <c r="H1960" s="10">
        <v>1.0570058595050646</v>
      </c>
      <c r="I1960" s="10">
        <v>108.17089921178265</v>
      </c>
    </row>
    <row r="1961" spans="1:9" x14ac:dyDescent="0.25">
      <c r="A1961" s="15"/>
      <c r="B1961" s="5">
        <f>DATE(YEAR(siječanj!B1961),MONTH(siječanj!B1961)+9,DAY(siječanj!B1961))</f>
        <v>43029</v>
      </c>
      <c r="C1961" s="9">
        <v>20.3958333333333</v>
      </c>
      <c r="D1961">
        <v>0.90603596597467506</v>
      </c>
      <c r="E1961" s="6">
        <v>121.48388863505626</v>
      </c>
      <c r="F1961" s="10">
        <v>134.58008931646245</v>
      </c>
      <c r="G1961" s="10">
        <v>155.96899441559111</v>
      </c>
      <c r="H1961" s="10">
        <v>1.2461547081047804</v>
      </c>
      <c r="I1961" s="10">
        <v>110.06877238982305</v>
      </c>
    </row>
    <row r="1962" spans="1:9" x14ac:dyDescent="0.25">
      <c r="A1962" s="15"/>
      <c r="B1962" s="5">
        <f>DATE(YEAR(siječanj!B1962),MONTH(siječanj!B1962)+9,DAY(siječanj!B1962))</f>
        <v>43029</v>
      </c>
      <c r="C1962" s="9">
        <v>20.40625</v>
      </c>
      <c r="D1962">
        <v>0.90603596597467506</v>
      </c>
      <c r="E1962" s="6">
        <v>125.52572126558488</v>
      </c>
      <c r="F1962" s="10">
        <v>133.57091301427897</v>
      </c>
      <c r="G1962" s="10">
        <v>153.33753750788031</v>
      </c>
      <c r="H1962" s="10">
        <v>1.4677958252336494</v>
      </c>
      <c r="I1962" s="10">
        <v>113.73081812153201</v>
      </c>
    </row>
    <row r="1963" spans="1:9" x14ac:dyDescent="0.25">
      <c r="A1963" s="15"/>
      <c r="B1963" s="5">
        <f>DATE(YEAR(siječanj!B1963),MONTH(siječanj!B1963)+9,DAY(siječanj!B1963))</f>
        <v>43029</v>
      </c>
      <c r="C1963" s="9">
        <v>20.4166666666667</v>
      </c>
      <c r="D1963">
        <v>0.90603596597467506</v>
      </c>
      <c r="E1963" s="6">
        <v>127.64992187641069</v>
      </c>
      <c r="F1963" s="10">
        <v>136.73084192705022</v>
      </c>
      <c r="G1963" s="10">
        <v>150.71982543534975</v>
      </c>
      <c r="H1963" s="10">
        <v>1.5911580314019862</v>
      </c>
      <c r="I1963" s="10">
        <v>115.65542027388557</v>
      </c>
    </row>
    <row r="1964" spans="1:9" x14ac:dyDescent="0.25">
      <c r="A1964" s="15"/>
      <c r="B1964" s="5">
        <f>DATE(YEAR(siječanj!B1964),MONTH(siječanj!B1964)+9,DAY(siječanj!B1964))</f>
        <v>43029</v>
      </c>
      <c r="C1964" s="9">
        <v>20.4270833333333</v>
      </c>
      <c r="D1964">
        <v>0.90603596597467506</v>
      </c>
      <c r="E1964" s="6">
        <v>129.65862748982238</v>
      </c>
      <c r="F1964" s="10">
        <v>136.74447711567899</v>
      </c>
      <c r="G1964" s="10">
        <v>148.59799304462732</v>
      </c>
      <c r="H1964" s="10">
        <v>2.0316989055255701</v>
      </c>
      <c r="I1964" s="10">
        <v>117.47537980469178</v>
      </c>
    </row>
    <row r="1965" spans="1:9" x14ac:dyDescent="0.25">
      <c r="A1965" s="15"/>
      <c r="B1965" s="5">
        <f>DATE(YEAR(siječanj!B1965),MONTH(siječanj!B1965)+9,DAY(siječanj!B1965))</f>
        <v>43029</v>
      </c>
      <c r="C1965" s="9">
        <v>20.4375</v>
      </c>
      <c r="D1965">
        <v>0.90603596597467506</v>
      </c>
      <c r="E1965" s="6">
        <v>129.91617772136351</v>
      </c>
      <c r="F1965" s="10">
        <v>130.86033611148031</v>
      </c>
      <c r="G1965" s="10">
        <v>151.54185952001458</v>
      </c>
      <c r="H1965" s="10">
        <v>1.9694667300466846</v>
      </c>
      <c r="I1965" s="10">
        <v>117.70872957751315</v>
      </c>
    </row>
    <row r="1966" spans="1:9" x14ac:dyDescent="0.25">
      <c r="A1966" s="15"/>
      <c r="B1966" s="5">
        <f>DATE(YEAR(siječanj!B1966),MONTH(siječanj!B1966)+9,DAY(siječanj!B1966))</f>
        <v>43029</v>
      </c>
      <c r="C1966" s="9">
        <v>20.4479166666667</v>
      </c>
      <c r="D1966">
        <v>0.90603596597467506</v>
      </c>
      <c r="E1966" s="6">
        <v>130.12679868147492</v>
      </c>
      <c r="F1966" s="10">
        <v>134.81703779281304</v>
      </c>
      <c r="G1966" s="10">
        <v>150.71381632641052</v>
      </c>
      <c r="H1966" s="10">
        <v>2.1655284867993649</v>
      </c>
      <c r="I1966" s="10">
        <v>117.8995597425622</v>
      </c>
    </row>
    <row r="1967" spans="1:9" x14ac:dyDescent="0.25">
      <c r="A1967" s="15"/>
      <c r="B1967" s="5">
        <f>DATE(YEAR(siječanj!B1967),MONTH(siječanj!B1967)+9,DAY(siječanj!B1967))</f>
        <v>43029</v>
      </c>
      <c r="C1967" s="9">
        <v>20.4583333333333</v>
      </c>
      <c r="D1967">
        <v>0.90603596597467506</v>
      </c>
      <c r="E1967" s="6">
        <v>130.83460154730469</v>
      </c>
      <c r="F1967" s="10">
        <v>132.64115507267138</v>
      </c>
      <c r="G1967" s="10">
        <v>142.27366628083885</v>
      </c>
      <c r="H1967" s="10">
        <v>1.8778336921585552</v>
      </c>
      <c r="I1967" s="10">
        <v>118.54085459582393</v>
      </c>
    </row>
    <row r="1968" spans="1:9" x14ac:dyDescent="0.25">
      <c r="A1968" s="15"/>
      <c r="B1968" s="5">
        <f>DATE(YEAR(siječanj!B1968),MONTH(siječanj!B1968)+9,DAY(siječanj!B1968))</f>
        <v>43029</v>
      </c>
      <c r="C1968" s="9">
        <v>20.46875</v>
      </c>
      <c r="D1968">
        <v>0.90603596597467506</v>
      </c>
      <c r="E1968" s="6">
        <v>130.92787451639401</v>
      </c>
      <c r="F1968" s="10">
        <v>128.68241332343385</v>
      </c>
      <c r="G1968" s="10">
        <v>144.20630788571947</v>
      </c>
      <c r="H1968" s="10">
        <v>2.4587270044676277</v>
      </c>
      <c r="I1968" s="10">
        <v>118.6253632604721</v>
      </c>
    </row>
    <row r="1969" spans="1:9" x14ac:dyDescent="0.25">
      <c r="A1969" s="15"/>
      <c r="B1969" s="5">
        <f>DATE(YEAR(siječanj!B1969),MONTH(siječanj!B1969)+9,DAY(siječanj!B1969))</f>
        <v>43029</v>
      </c>
      <c r="C1969" s="9">
        <v>20.4791666666667</v>
      </c>
      <c r="D1969">
        <v>0.90603596597467506</v>
      </c>
      <c r="E1969" s="6">
        <v>133.98741905762205</v>
      </c>
      <c r="F1969" s="10">
        <v>126.92405114116315</v>
      </c>
      <c r="G1969" s="10">
        <v>138.43257974973946</v>
      </c>
      <c r="H1969" s="10">
        <v>2.2569354949938347</v>
      </c>
      <c r="I1969" s="10">
        <v>121.39742065432617</v>
      </c>
    </row>
    <row r="1970" spans="1:9" x14ac:dyDescent="0.25">
      <c r="A1970" s="15"/>
      <c r="B1970" s="5">
        <f>DATE(YEAR(siječanj!B1970),MONTH(siječanj!B1970)+9,DAY(siječanj!B1970))</f>
        <v>43029</v>
      </c>
      <c r="C1970" s="9">
        <v>20.4895833333333</v>
      </c>
      <c r="D1970">
        <v>0.90603596597467506</v>
      </c>
      <c r="E1970" s="6">
        <v>132.15881013093497</v>
      </c>
      <c r="F1970" s="10">
        <v>123.36159558842229</v>
      </c>
      <c r="G1970" s="10">
        <v>144.11461689545251</v>
      </c>
      <c r="H1970" s="10">
        <v>2.7308607548445529</v>
      </c>
      <c r="I1970" s="10">
        <v>119.74063519904534</v>
      </c>
    </row>
    <row r="1971" spans="1:9" x14ac:dyDescent="0.25">
      <c r="A1971" s="15"/>
      <c r="B1971" s="5">
        <f>DATE(YEAR(siječanj!B1971),MONTH(siječanj!B1971)+9,DAY(siječanj!B1971))</f>
        <v>43029</v>
      </c>
      <c r="C1971" s="9">
        <v>20.5</v>
      </c>
      <c r="D1971">
        <v>0.90603596597467506</v>
      </c>
      <c r="E1971" s="6">
        <v>129.86693692228894</v>
      </c>
      <c r="F1971" s="10">
        <v>120.78816014632638</v>
      </c>
      <c r="G1971" s="10">
        <v>128.00400754404086</v>
      </c>
      <c r="H1971" s="10">
        <v>2.4239954417610319</v>
      </c>
      <c r="I1971" s="10">
        <v>117.66411564255826</v>
      </c>
    </row>
    <row r="1972" spans="1:9" x14ac:dyDescent="0.25">
      <c r="A1972" s="15"/>
      <c r="B1972" s="5">
        <f>DATE(YEAR(siječanj!B1972),MONTH(siječanj!B1972)+9,DAY(siječanj!B1972))</f>
        <v>43029</v>
      </c>
      <c r="C1972" s="9">
        <v>20.5104166666667</v>
      </c>
      <c r="D1972">
        <v>0.90603596597467506</v>
      </c>
      <c r="E1972" s="6">
        <v>127.78998814471528</v>
      </c>
      <c r="F1972" s="10">
        <v>117.18173692184607</v>
      </c>
      <c r="G1972" s="10">
        <v>126.92695088206897</v>
      </c>
      <c r="H1972" s="10">
        <v>2.9394981636683228</v>
      </c>
      <c r="I1972" s="10">
        <v>115.78232535058939</v>
      </c>
    </row>
    <row r="1973" spans="1:9" x14ac:dyDescent="0.25">
      <c r="A1973" s="15"/>
      <c r="B1973" s="5">
        <f>DATE(YEAR(siječanj!B1973),MONTH(siječanj!B1973)+9,DAY(siječanj!B1973))</f>
        <v>43029</v>
      </c>
      <c r="C1973" s="9">
        <v>20.5208333333333</v>
      </c>
      <c r="D1973">
        <v>0.90603596597467506</v>
      </c>
      <c r="E1973" s="6">
        <v>128.80498102532272</v>
      </c>
      <c r="F1973" s="10">
        <v>116.87219168722595</v>
      </c>
      <c r="G1973" s="10">
        <v>135.0810673421347</v>
      </c>
      <c r="H1973" s="10">
        <v>3.2951918913704819</v>
      </c>
      <c r="I1973" s="10">
        <v>116.70194540562797</v>
      </c>
    </row>
    <row r="1974" spans="1:9" x14ac:dyDescent="0.25">
      <c r="A1974" s="15"/>
      <c r="B1974" s="5">
        <f>DATE(YEAR(siječanj!B1974),MONTH(siječanj!B1974)+9,DAY(siječanj!B1974))</f>
        <v>43029</v>
      </c>
      <c r="C1974" s="9">
        <v>20.53125</v>
      </c>
      <c r="D1974">
        <v>0.90603596597467506</v>
      </c>
      <c r="E1974" s="6">
        <v>129.74541547753279</v>
      </c>
      <c r="F1974" s="10">
        <v>113.56390294427165</v>
      </c>
      <c r="G1974" s="10">
        <v>131.18924790729798</v>
      </c>
      <c r="H1974" s="10">
        <v>3.3730991260914696</v>
      </c>
      <c r="I1974" s="10">
        <v>117.55401284297197</v>
      </c>
    </row>
    <row r="1975" spans="1:9" x14ac:dyDescent="0.25">
      <c r="A1975" s="15"/>
      <c r="B1975" s="5">
        <f>DATE(YEAR(siječanj!B1975),MONTH(siječanj!B1975)+9,DAY(siječanj!B1975))</f>
        <v>43029</v>
      </c>
      <c r="C1975" s="9">
        <v>20.5416666666667</v>
      </c>
      <c r="D1975">
        <v>0.90603596597467506</v>
      </c>
      <c r="E1975" s="6">
        <v>128.17942249174681</v>
      </c>
      <c r="F1975" s="10">
        <v>109.30489846978033</v>
      </c>
      <c r="G1975" s="10">
        <v>133.01542813213905</v>
      </c>
      <c r="H1975" s="10">
        <v>3.7082791588970063</v>
      </c>
      <c r="I1975" s="10">
        <v>116.13516687538581</v>
      </c>
    </row>
    <row r="1976" spans="1:9" x14ac:dyDescent="0.25">
      <c r="A1976" s="15"/>
      <c r="B1976" s="5">
        <f>DATE(YEAR(siječanj!B1976),MONTH(siječanj!B1976)+9,DAY(siječanj!B1976))</f>
        <v>43029</v>
      </c>
      <c r="C1976" s="9">
        <v>20.5520833333333</v>
      </c>
      <c r="D1976">
        <v>0.90603596597467506</v>
      </c>
      <c r="E1976" s="6">
        <v>127.77910242757969</v>
      </c>
      <c r="F1976" s="10">
        <v>107.35182002238227</v>
      </c>
      <c r="G1976" s="10">
        <v>128.09043455487708</v>
      </c>
      <c r="H1976" s="10">
        <v>6.0076762320942931</v>
      </c>
      <c r="I1976" s="10">
        <v>115.7724624993491</v>
      </c>
    </row>
    <row r="1977" spans="1:9" x14ac:dyDescent="0.25">
      <c r="A1977" s="15"/>
      <c r="B1977" s="5">
        <f>DATE(YEAR(siječanj!B1977),MONTH(siječanj!B1977)+9,DAY(siječanj!B1977))</f>
        <v>43029</v>
      </c>
      <c r="C1977" s="9">
        <v>20.5625</v>
      </c>
      <c r="D1977">
        <v>0.90603596597467506</v>
      </c>
      <c r="E1977" s="6">
        <v>129.45450540606072</v>
      </c>
      <c r="F1977" s="10">
        <v>106.51170082083422</v>
      </c>
      <c r="G1977" s="10">
        <v>126.88418205071235</v>
      </c>
      <c r="H1977" s="10">
        <v>5.0247961105326766</v>
      </c>
      <c r="I1977" s="10">
        <v>117.29043785535401</v>
      </c>
    </row>
    <row r="1978" spans="1:9" x14ac:dyDescent="0.25">
      <c r="A1978" s="15"/>
      <c r="B1978" s="5">
        <f>DATE(YEAR(siječanj!B1978),MONTH(siječanj!B1978)+9,DAY(siječanj!B1978))</f>
        <v>43029</v>
      </c>
      <c r="C1978" s="9">
        <v>20.5729166666667</v>
      </c>
      <c r="D1978">
        <v>0.90603596597467506</v>
      </c>
      <c r="E1978" s="6">
        <v>127.93910400901213</v>
      </c>
      <c r="F1978" s="10">
        <v>104.82371897728227</v>
      </c>
      <c r="G1978" s="10">
        <v>117.69141114086884</v>
      </c>
      <c r="H1978" s="10">
        <v>4.3320211002566369</v>
      </c>
      <c r="I1978" s="10">
        <v>115.91742968673972</v>
      </c>
    </row>
    <row r="1979" spans="1:9" x14ac:dyDescent="0.25">
      <c r="A1979" s="15"/>
      <c r="B1979" s="5">
        <f>DATE(YEAR(siječanj!B1979),MONTH(siječanj!B1979)+9,DAY(siječanj!B1979))</f>
        <v>43029</v>
      </c>
      <c r="C1979" s="9">
        <v>20.5833333333333</v>
      </c>
      <c r="D1979">
        <v>0.90603596597467506</v>
      </c>
      <c r="E1979" s="6">
        <v>126.1189700220243</v>
      </c>
      <c r="F1979" s="10">
        <v>101.75734461271001</v>
      </c>
      <c r="G1979" s="10">
        <v>117.27604951277338</v>
      </c>
      <c r="H1979" s="10">
        <v>5.3165574393965684</v>
      </c>
      <c r="I1979" s="10">
        <v>114.26832283163587</v>
      </c>
    </row>
    <row r="1980" spans="1:9" x14ac:dyDescent="0.25">
      <c r="A1980" s="15"/>
      <c r="B1980" s="5">
        <f>DATE(YEAR(siječanj!B1980),MONTH(siječanj!B1980)+9,DAY(siječanj!B1980))</f>
        <v>43029</v>
      </c>
      <c r="C1980" s="9">
        <v>20.59375</v>
      </c>
      <c r="D1980">
        <v>0.90603596597467506</v>
      </c>
      <c r="E1980" s="6">
        <v>125.9139666001138</v>
      </c>
      <c r="F1980" s="10">
        <v>99.91303104297775</v>
      </c>
      <c r="G1980" s="10">
        <v>110.6156533163785</v>
      </c>
      <c r="H1980" s="10">
        <v>5.5060803371353479</v>
      </c>
      <c r="I1980" s="10">
        <v>114.08258235823708</v>
      </c>
    </row>
    <row r="1981" spans="1:9" x14ac:dyDescent="0.25">
      <c r="A1981" s="15"/>
      <c r="B1981" s="5">
        <f>DATE(YEAR(siječanj!B1981),MONTH(siječanj!B1981)+9,DAY(siječanj!B1981))</f>
        <v>43029</v>
      </c>
      <c r="C1981" s="9">
        <v>20.6041666666667</v>
      </c>
      <c r="D1981">
        <v>0.90603596597467506</v>
      </c>
      <c r="E1981" s="6">
        <v>124.8885683713618</v>
      </c>
      <c r="F1981" s="10">
        <v>97.420989901491254</v>
      </c>
      <c r="G1981" s="10">
        <v>108.70296195317604</v>
      </c>
      <c r="H1981" s="10">
        <v>6.7224681347429245</v>
      </c>
      <c r="I1981" s="10">
        <v>113.15353468354104</v>
      </c>
    </row>
    <row r="1982" spans="1:9" x14ac:dyDescent="0.25">
      <c r="A1982" s="15"/>
      <c r="B1982" s="5">
        <f>DATE(YEAR(siječanj!B1982),MONTH(siječanj!B1982)+9,DAY(siječanj!B1982))</f>
        <v>43029</v>
      </c>
      <c r="C1982" s="9">
        <v>20.6145833333333</v>
      </c>
      <c r="D1982">
        <v>0.90603596597467506</v>
      </c>
      <c r="E1982" s="6">
        <v>123.83273023154582</v>
      </c>
      <c r="F1982" s="10">
        <v>96.75490973457795</v>
      </c>
      <c r="G1982" s="10">
        <v>107.91056879987198</v>
      </c>
      <c r="H1982" s="10">
        <v>5.9369239373221347</v>
      </c>
      <c r="I1982" s="10">
        <v>112.19690735461997</v>
      </c>
    </row>
    <row r="1983" spans="1:9" x14ac:dyDescent="0.25">
      <c r="A1983" s="15"/>
      <c r="B1983" s="5">
        <f>DATE(YEAR(siječanj!B1983),MONTH(siječanj!B1983)+9,DAY(siječanj!B1983))</f>
        <v>43029</v>
      </c>
      <c r="C1983" s="9">
        <v>20.625</v>
      </c>
      <c r="D1983">
        <v>0.90603596597467506</v>
      </c>
      <c r="E1983" s="6">
        <v>122.00322309424537</v>
      </c>
      <c r="F1983" s="10">
        <v>96.37383787554009</v>
      </c>
      <c r="G1983" s="10">
        <v>112.18367821511889</v>
      </c>
      <c r="H1983" s="10">
        <v>4.184091666676637</v>
      </c>
      <c r="I1983" s="10">
        <v>110.53930808821839</v>
      </c>
    </row>
    <row r="1984" spans="1:9" x14ac:dyDescent="0.25">
      <c r="A1984" s="15"/>
      <c r="B1984" s="5">
        <f>DATE(YEAR(siječanj!B1984),MONTH(siječanj!B1984)+9,DAY(siječanj!B1984))</f>
        <v>43029</v>
      </c>
      <c r="C1984" s="9">
        <v>20.6354166666667</v>
      </c>
      <c r="D1984">
        <v>0.90603596597467506</v>
      </c>
      <c r="E1984" s="6">
        <v>120.94181207863468</v>
      </c>
      <c r="F1984" s="10">
        <v>96.458971632642914</v>
      </c>
      <c r="G1984" s="10">
        <v>108.88906005095048</v>
      </c>
      <c r="H1984" s="10">
        <v>4.4202286881413073</v>
      </c>
      <c r="I1984" s="10">
        <v>109.5776315333934</v>
      </c>
    </row>
    <row r="1985" spans="1:9" x14ac:dyDescent="0.25">
      <c r="A1985" s="15"/>
      <c r="B1985" s="5">
        <f>DATE(YEAR(siječanj!B1985),MONTH(siječanj!B1985)+9,DAY(siječanj!B1985))</f>
        <v>43029</v>
      </c>
      <c r="C1985" s="9">
        <v>20.6458333333333</v>
      </c>
      <c r="D1985">
        <v>0.90603596597467506</v>
      </c>
      <c r="E1985" s="6">
        <v>122.99066125522879</v>
      </c>
      <c r="F1985" s="10">
        <v>94.963617890410092</v>
      </c>
      <c r="G1985" s="10">
        <v>104.12933699987967</v>
      </c>
      <c r="H1985" s="10">
        <v>4.0034829399979524</v>
      </c>
      <c r="I1985" s="10">
        <v>111.43396257624525</v>
      </c>
    </row>
    <row r="1986" spans="1:9" x14ac:dyDescent="0.25">
      <c r="A1986" s="15"/>
      <c r="B1986" s="5">
        <f>DATE(YEAR(siječanj!B1986),MONTH(siječanj!B1986)+9,DAY(siječanj!B1986))</f>
        <v>43029</v>
      </c>
      <c r="C1986" s="9">
        <v>20.65625</v>
      </c>
      <c r="D1986">
        <v>0.90603596597467506</v>
      </c>
      <c r="E1986" s="6">
        <v>124.19159862027811</v>
      </c>
      <c r="F1986" s="10">
        <v>94.153570652495702</v>
      </c>
      <c r="G1986" s="10">
        <v>106.66605028998242</v>
      </c>
      <c r="H1986" s="10">
        <v>3.5441225935487992</v>
      </c>
      <c r="I1986" s="10">
        <v>112.5220550218628</v>
      </c>
    </row>
    <row r="1987" spans="1:9" x14ac:dyDescent="0.25">
      <c r="A1987" s="15"/>
      <c r="B1987" s="5">
        <f>DATE(YEAR(siječanj!B1987),MONTH(siječanj!B1987)+9,DAY(siječanj!B1987))</f>
        <v>43029</v>
      </c>
      <c r="C1987" s="9">
        <v>20.6666666666667</v>
      </c>
      <c r="D1987">
        <v>0.90603596597467506</v>
      </c>
      <c r="E1987" s="6">
        <v>120.40711970670336</v>
      </c>
      <c r="F1987" s="10">
        <v>92.592177226830685</v>
      </c>
      <c r="G1987" s="10">
        <v>104.7497494553438</v>
      </c>
      <c r="H1987" s="10">
        <v>3.7321712976218566</v>
      </c>
      <c r="I1987" s="10">
        <v>109.09318101369131</v>
      </c>
    </row>
    <row r="1988" spans="1:9" x14ac:dyDescent="0.25">
      <c r="A1988" s="15"/>
      <c r="B1988" s="5">
        <f>DATE(YEAR(siječanj!B1988),MONTH(siječanj!B1988)+9,DAY(siječanj!B1988))</f>
        <v>43029</v>
      </c>
      <c r="C1988" s="9">
        <v>20.6770833333333</v>
      </c>
      <c r="D1988">
        <v>0.90603596597467506</v>
      </c>
      <c r="E1988" s="6">
        <v>119.45374804416664</v>
      </c>
      <c r="F1988" s="10">
        <v>91.623457595434616</v>
      </c>
      <c r="G1988" s="10">
        <v>101.37758974942393</v>
      </c>
      <c r="H1988" s="10">
        <v>3.9245115654802691</v>
      </c>
      <c r="I1988" s="10">
        <v>108.22939199849198</v>
      </c>
    </row>
    <row r="1989" spans="1:9" x14ac:dyDescent="0.25">
      <c r="A1989" s="15"/>
      <c r="B1989" s="5">
        <f>DATE(YEAR(siječanj!B1989),MONTH(siječanj!B1989)+9,DAY(siječanj!B1989))</f>
        <v>43029</v>
      </c>
      <c r="C1989" s="9">
        <v>20.6875</v>
      </c>
      <c r="D1989">
        <v>0.90603596597467506</v>
      </c>
      <c r="E1989" s="6">
        <v>121.37239241174311</v>
      </c>
      <c r="F1989" s="10">
        <v>92.333433290232236</v>
      </c>
      <c r="G1989" s="10">
        <v>103.51144436409737</v>
      </c>
      <c r="H1989" s="10">
        <v>4.2053454588002825</v>
      </c>
      <c r="I1989" s="10">
        <v>109.96775280143099</v>
      </c>
    </row>
    <row r="1990" spans="1:9" x14ac:dyDescent="0.25">
      <c r="A1990" s="15"/>
      <c r="B1990" s="5">
        <f>DATE(YEAR(siječanj!B1990),MONTH(siječanj!B1990)+9,DAY(siječanj!B1990))</f>
        <v>43029</v>
      </c>
      <c r="C1990" s="9">
        <v>20.6979166666667</v>
      </c>
      <c r="D1990">
        <v>0.90603596597467506</v>
      </c>
      <c r="E1990" s="6">
        <v>124.96194572723989</v>
      </c>
      <c r="F1990" s="10">
        <v>93.47446851972262</v>
      </c>
      <c r="G1990" s="10">
        <v>102.17969762884637</v>
      </c>
      <c r="H1990" s="10">
        <v>3.2804549553702027</v>
      </c>
      <c r="I1990" s="10">
        <v>113.22001720705471</v>
      </c>
    </row>
    <row r="1991" spans="1:9" x14ac:dyDescent="0.25">
      <c r="A1991" s="15"/>
      <c r="B1991" s="5">
        <f>DATE(YEAR(siječanj!B1991),MONTH(siječanj!B1991)+9,DAY(siječanj!B1991))</f>
        <v>43029</v>
      </c>
      <c r="C1991" s="9">
        <v>20.7083333333333</v>
      </c>
      <c r="D1991">
        <v>0.90603596597467506</v>
      </c>
      <c r="E1991" s="6">
        <v>126.35310127275466</v>
      </c>
      <c r="F1991" s="10">
        <v>92.977225013887264</v>
      </c>
      <c r="G1991" s="10">
        <v>103.07556363201084</v>
      </c>
      <c r="H1991" s="10">
        <v>3.1201428950769716</v>
      </c>
      <c r="I1991" s="10">
        <v>114.48045416555621</v>
      </c>
    </row>
    <row r="1992" spans="1:9" x14ac:dyDescent="0.25">
      <c r="A1992" s="15"/>
      <c r="B1992" s="5">
        <f>DATE(YEAR(siječanj!B1992),MONTH(siječanj!B1992)+9,DAY(siječanj!B1992))</f>
        <v>43029</v>
      </c>
      <c r="C1992" s="9">
        <v>20.71875</v>
      </c>
      <c r="D1992">
        <v>0.90603596597467506</v>
      </c>
      <c r="E1992" s="6">
        <v>128.53849632754756</v>
      </c>
      <c r="F1992" s="10">
        <v>92.962319291808953</v>
      </c>
      <c r="G1992" s="10">
        <v>102.58070950479502</v>
      </c>
      <c r="H1992" s="10">
        <v>6.1931385963983168</v>
      </c>
      <c r="I1992" s="10">
        <v>116.46050068506179</v>
      </c>
    </row>
    <row r="1993" spans="1:9" x14ac:dyDescent="0.25">
      <c r="A1993" s="15"/>
      <c r="B1993" s="5">
        <f>DATE(YEAR(siječanj!B1993),MONTH(siječanj!B1993)+9,DAY(siječanj!B1993))</f>
        <v>43029</v>
      </c>
      <c r="C1993" s="9">
        <v>20.7291666666667</v>
      </c>
      <c r="D1993">
        <v>0.90603596597467506</v>
      </c>
      <c r="E1993" s="6">
        <v>131.80013031680659</v>
      </c>
      <c r="F1993" s="10">
        <v>92.590738357719033</v>
      </c>
      <c r="G1993" s="10">
        <v>102.124946634265</v>
      </c>
      <c r="H1993" s="10">
        <v>24.152394914864992</v>
      </c>
      <c r="I1993" s="10">
        <v>119.41565838717592</v>
      </c>
    </row>
    <row r="1994" spans="1:9" x14ac:dyDescent="0.25">
      <c r="A1994" s="15"/>
      <c r="B1994" s="5">
        <f>DATE(YEAR(siječanj!B1994),MONTH(siječanj!B1994)+9,DAY(siječanj!B1994))</f>
        <v>43029</v>
      </c>
      <c r="C1994" s="9">
        <v>20.7395833333333</v>
      </c>
      <c r="D1994">
        <v>0.90603596597467506</v>
      </c>
      <c r="E1994" s="6">
        <v>141.60044478471127</v>
      </c>
      <c r="F1994" s="10">
        <v>92.204876948295706</v>
      </c>
      <c r="G1994" s="10">
        <v>103.94749735730682</v>
      </c>
      <c r="H1994" s="10">
        <v>42.538644327675144</v>
      </c>
      <c r="I1994" s="10">
        <v>128.29509577295951</v>
      </c>
    </row>
    <row r="1995" spans="1:9" x14ac:dyDescent="0.25">
      <c r="A1995" s="15"/>
      <c r="B1995" s="5">
        <f>DATE(YEAR(siječanj!B1995),MONTH(siječanj!B1995)+9,DAY(siječanj!B1995))</f>
        <v>43029</v>
      </c>
      <c r="C1995" s="9">
        <v>20.75</v>
      </c>
      <c r="D1995">
        <v>0.90603596597467506</v>
      </c>
      <c r="E1995" s="6">
        <v>141.34868974849792</v>
      </c>
      <c r="F1995" s="10">
        <v>94.328311085722447</v>
      </c>
      <c r="G1995" s="10">
        <v>108.43195114001807</v>
      </c>
      <c r="H1995" s="10">
        <v>60.251922331820502</v>
      </c>
      <c r="I1995" s="10">
        <v>128.06699665553495</v>
      </c>
    </row>
    <row r="1996" spans="1:9" x14ac:dyDescent="0.25">
      <c r="A1996" s="15"/>
      <c r="B1996" s="5">
        <f>DATE(YEAR(siječanj!B1996),MONTH(siječanj!B1996)+9,DAY(siječanj!B1996))</f>
        <v>43029</v>
      </c>
      <c r="C1996" s="9">
        <v>20.7604166666667</v>
      </c>
      <c r="D1996">
        <v>0.90603596597467506</v>
      </c>
      <c r="E1996" s="6">
        <v>146.1291145151865</v>
      </c>
      <c r="F1996" s="10">
        <v>95.785284297000203</v>
      </c>
      <c r="G1996" s="10">
        <v>107.33160317179782</v>
      </c>
      <c r="H1996" s="10">
        <v>76.940096667471096</v>
      </c>
      <c r="I1996" s="10">
        <v>132.39823342679091</v>
      </c>
    </row>
    <row r="1997" spans="1:9" x14ac:dyDescent="0.25">
      <c r="A1997" s="15"/>
      <c r="B1997" s="5">
        <f>DATE(YEAR(siječanj!B1997),MONTH(siječanj!B1997)+9,DAY(siječanj!B1997))</f>
        <v>43029</v>
      </c>
      <c r="C1997" s="9">
        <v>20.7708333333333</v>
      </c>
      <c r="D1997">
        <v>0.90603596597467506</v>
      </c>
      <c r="E1997" s="6">
        <v>152.44600446218129</v>
      </c>
      <c r="F1997" s="10">
        <v>94.982110765287558</v>
      </c>
      <c r="G1997" s="10">
        <v>109.02968922441831</v>
      </c>
      <c r="H1997" s="10">
        <v>94.715540838423721</v>
      </c>
      <c r="I1997" s="10">
        <v>138.12156291187205</v>
      </c>
    </row>
    <row r="1998" spans="1:9" x14ac:dyDescent="0.25">
      <c r="A1998" s="15"/>
      <c r="B1998" s="5">
        <f>DATE(YEAR(siječanj!B1998),MONTH(siječanj!B1998)+9,DAY(siječanj!B1998))</f>
        <v>43029</v>
      </c>
      <c r="C1998" s="9">
        <v>20.78125</v>
      </c>
      <c r="D1998">
        <v>0.90603596597467506</v>
      </c>
      <c r="E1998" s="6">
        <v>158.98797804891004</v>
      </c>
      <c r="F1998" s="10">
        <v>97.409979947592589</v>
      </c>
      <c r="G1998" s="10">
        <v>111.95572867661924</v>
      </c>
      <c r="H1998" s="10">
        <v>128.29869367771471</v>
      </c>
      <c r="I1998" s="10">
        <v>144.04882626990465</v>
      </c>
    </row>
    <row r="1999" spans="1:9" x14ac:dyDescent="0.25">
      <c r="A1999" s="15"/>
      <c r="B1999" s="5">
        <f>DATE(YEAR(siječanj!B1999),MONTH(siječanj!B1999)+9,DAY(siječanj!B1999))</f>
        <v>43029</v>
      </c>
      <c r="C1999" s="9">
        <v>20.7916666666667</v>
      </c>
      <c r="D1999">
        <v>0.90603596597467506</v>
      </c>
      <c r="E1999" s="6">
        <v>164.47136725409106</v>
      </c>
      <c r="F1999" s="10">
        <v>97.657549602622254</v>
      </c>
      <c r="G1999" s="10">
        <v>111.14541636045848</v>
      </c>
      <c r="H1999" s="10">
        <v>158.1886893446933</v>
      </c>
      <c r="I1999" s="10">
        <v>149.01697410523593</v>
      </c>
    </row>
    <row r="2000" spans="1:9" x14ac:dyDescent="0.25">
      <c r="A2000" s="15"/>
      <c r="B2000" s="5">
        <f>DATE(YEAR(siječanj!B2000),MONTH(siječanj!B2000)+9,DAY(siječanj!B2000))</f>
        <v>43029</v>
      </c>
      <c r="C2000" s="9">
        <v>20.8020833333333</v>
      </c>
      <c r="D2000">
        <v>0.90603596597467506</v>
      </c>
      <c r="E2000" s="6">
        <v>170.29432870353401</v>
      </c>
      <c r="F2000" s="10">
        <v>96.883197541053505</v>
      </c>
      <c r="G2000" s="10">
        <v>115.47894135698014</v>
      </c>
      <c r="H2000" s="10">
        <v>184.07067347674968</v>
      </c>
      <c r="I2000" s="10">
        <v>154.29278660691526</v>
      </c>
    </row>
    <row r="2001" spans="1:9" x14ac:dyDescent="0.25">
      <c r="A2001" s="15"/>
      <c r="B2001" s="5">
        <f>DATE(YEAR(siječanj!B2001),MONTH(siječanj!B2001)+9,DAY(siječanj!B2001))</f>
        <v>43029</v>
      </c>
      <c r="C2001" s="9">
        <v>20.8125</v>
      </c>
      <c r="D2001">
        <v>0.90603596597467506</v>
      </c>
      <c r="E2001" s="6">
        <v>172.46515488142742</v>
      </c>
      <c r="F2001" s="10">
        <v>96.742957902569998</v>
      </c>
      <c r="G2001" s="10">
        <v>116.92045448218721</v>
      </c>
      <c r="H2001" s="10">
        <v>201.37762210115633</v>
      </c>
      <c r="I2001" s="10">
        <v>156.25963319996603</v>
      </c>
    </row>
    <row r="2002" spans="1:9" x14ac:dyDescent="0.25">
      <c r="A2002" s="15"/>
      <c r="B2002" s="5">
        <f>DATE(YEAR(siječanj!B2002),MONTH(siječanj!B2002)+9,DAY(siječanj!B2002))</f>
        <v>43029</v>
      </c>
      <c r="C2002" s="9">
        <v>20.8229166666667</v>
      </c>
      <c r="D2002">
        <v>0.90603596597467506</v>
      </c>
      <c r="E2002" s="6">
        <v>171.42307276271828</v>
      </c>
      <c r="F2002" s="10">
        <v>94.544209588328641</v>
      </c>
      <c r="G2002" s="10">
        <v>117.35744489639117</v>
      </c>
      <c r="H2002" s="10">
        <v>222.61132358548349</v>
      </c>
      <c r="I2002" s="10">
        <v>155.31546932091646</v>
      </c>
    </row>
    <row r="2003" spans="1:9" x14ac:dyDescent="0.25">
      <c r="A2003" s="15"/>
      <c r="B2003" s="5">
        <f>DATE(YEAR(siječanj!B2003),MONTH(siječanj!B2003)+9,DAY(siječanj!B2003))</f>
        <v>43029</v>
      </c>
      <c r="C2003" s="9">
        <v>20.8333333333333</v>
      </c>
      <c r="D2003">
        <v>0.90603596597467506</v>
      </c>
      <c r="E2003" s="6">
        <v>168.76044401780771</v>
      </c>
      <c r="F2003" s="10">
        <v>93.545971096188651</v>
      </c>
      <c r="G2003" s="10">
        <v>111.21486162943252</v>
      </c>
      <c r="H2003" s="10">
        <v>227.12231719746825</v>
      </c>
      <c r="I2003" s="10">
        <v>152.90303191398948</v>
      </c>
    </row>
    <row r="2004" spans="1:9" x14ac:dyDescent="0.25">
      <c r="A2004" s="15"/>
      <c r="B2004" s="5">
        <f>DATE(YEAR(siječanj!B2004),MONTH(siječanj!B2004)+9,DAY(siječanj!B2004))</f>
        <v>43029</v>
      </c>
      <c r="C2004" s="9">
        <v>20.84375</v>
      </c>
      <c r="D2004">
        <v>0.90603596597467506</v>
      </c>
      <c r="E2004" s="6">
        <v>167.28823414503958</v>
      </c>
      <c r="F2004" s="10">
        <v>80.065070117695797</v>
      </c>
      <c r="G2004" s="10">
        <v>97.017248102742926</v>
      </c>
      <c r="H2004" s="10">
        <v>227.12773690945914</v>
      </c>
      <c r="I2004" s="10">
        <v>151.56915681979856</v>
      </c>
    </row>
    <row r="2005" spans="1:9" x14ac:dyDescent="0.25">
      <c r="A2005" s="15"/>
      <c r="B2005" s="5">
        <f>DATE(YEAR(siječanj!B2005),MONTH(siječanj!B2005)+9,DAY(siječanj!B2005))</f>
        <v>43029</v>
      </c>
      <c r="C2005" s="9">
        <v>20.8541666666667</v>
      </c>
      <c r="D2005">
        <v>0.90603596597467506</v>
      </c>
      <c r="E2005" s="6">
        <v>165.60627472532968</v>
      </c>
      <c r="F2005" s="10">
        <v>74.364226609546449</v>
      </c>
      <c r="G2005" s="10">
        <v>89.233869627790142</v>
      </c>
      <c r="H2005" s="10">
        <v>227.83033821062102</v>
      </c>
      <c r="I2005" s="10">
        <v>150.04524109223149</v>
      </c>
    </row>
    <row r="2006" spans="1:9" x14ac:dyDescent="0.25">
      <c r="A2006" s="15"/>
      <c r="B2006" s="5">
        <f>DATE(YEAR(siječanj!B2006),MONTH(siječanj!B2006)+9,DAY(siječanj!B2006))</f>
        <v>43029</v>
      </c>
      <c r="C2006" s="9">
        <v>20.8645833333333</v>
      </c>
      <c r="D2006">
        <v>0.90603596597467506</v>
      </c>
      <c r="E2006" s="6">
        <v>162.28664511288474</v>
      </c>
      <c r="F2006" s="10">
        <v>72.171065436089492</v>
      </c>
      <c r="G2006" s="10">
        <v>86.448952095990009</v>
      </c>
      <c r="H2006" s="10">
        <v>228.75374251880871</v>
      </c>
      <c r="I2006" s="10">
        <v>147.0375372696418</v>
      </c>
    </row>
    <row r="2007" spans="1:9" x14ac:dyDescent="0.25">
      <c r="A2007" s="15"/>
      <c r="B2007" s="5">
        <f>DATE(YEAR(siječanj!B2007),MONTH(siječanj!B2007)+9,DAY(siječanj!B2007))</f>
        <v>43029</v>
      </c>
      <c r="C2007" s="9">
        <v>20.875</v>
      </c>
      <c r="D2007">
        <v>0.90603596597467506</v>
      </c>
      <c r="E2007" s="6">
        <v>160.8023098930847</v>
      </c>
      <c r="F2007" s="10">
        <v>72.346395044133516</v>
      </c>
      <c r="G2007" s="10">
        <v>79.90930694069209</v>
      </c>
      <c r="H2007" s="10">
        <v>229.64347140303542</v>
      </c>
      <c r="I2007" s="10">
        <v>145.69267617494003</v>
      </c>
    </row>
    <row r="2008" spans="1:9" x14ac:dyDescent="0.25">
      <c r="A2008" s="15"/>
      <c r="B2008" s="5">
        <f>DATE(YEAR(siječanj!B2008),MONTH(siječanj!B2008)+9,DAY(siječanj!B2008))</f>
        <v>43029</v>
      </c>
      <c r="C2008" s="9">
        <v>20.8854166666667</v>
      </c>
      <c r="D2008">
        <v>0.90603596597467506</v>
      </c>
      <c r="E2008" s="6">
        <v>165.48231372069753</v>
      </c>
      <c r="F2008" s="10">
        <v>68.261457660220628</v>
      </c>
      <c r="G2008" s="10">
        <v>68.881073735732727</v>
      </c>
      <c r="H2008" s="10">
        <v>238.23945466260406</v>
      </c>
      <c r="I2008" s="10">
        <v>149.93292796365643</v>
      </c>
    </row>
    <row r="2009" spans="1:9" x14ac:dyDescent="0.25">
      <c r="A2009" s="15"/>
      <c r="B2009" s="5">
        <f>DATE(YEAR(siječanj!B2009),MONTH(siječanj!B2009)+9,DAY(siječanj!B2009))</f>
        <v>43029</v>
      </c>
      <c r="C2009" s="9">
        <v>20.8958333333333</v>
      </c>
      <c r="D2009">
        <v>0.90603596597467506</v>
      </c>
      <c r="E2009" s="6">
        <v>169.30598240695807</v>
      </c>
      <c r="F2009" s="10">
        <v>66.661523383922358</v>
      </c>
      <c r="G2009" s="10">
        <v>62.737725308902462</v>
      </c>
      <c r="H2009" s="10">
        <v>244.20603949649629</v>
      </c>
      <c r="I2009" s="10">
        <v>153.3973093153796</v>
      </c>
    </row>
    <row r="2010" spans="1:9" x14ac:dyDescent="0.25">
      <c r="A2010" s="15"/>
      <c r="B2010" s="5">
        <f>DATE(YEAR(siječanj!B2010),MONTH(siječanj!B2010)+9,DAY(siječanj!B2010))</f>
        <v>43029</v>
      </c>
      <c r="C2010" s="9">
        <v>20.90625</v>
      </c>
      <c r="D2010">
        <v>0.90603596597467506</v>
      </c>
      <c r="E2010" s="6">
        <v>163.88313656711168</v>
      </c>
      <c r="F2010" s="10">
        <v>65.357402961808518</v>
      </c>
      <c r="G2010" s="10">
        <v>60.079523860339584</v>
      </c>
      <c r="H2010" s="10">
        <v>244.30531853884469</v>
      </c>
      <c r="I2010" s="10">
        <v>148.48401594654263</v>
      </c>
    </row>
    <row r="2011" spans="1:9" x14ac:dyDescent="0.25">
      <c r="A2011" s="15"/>
      <c r="B2011" s="5">
        <f>DATE(YEAR(siječanj!B2011),MONTH(siječanj!B2011)+9,DAY(siječanj!B2011))</f>
        <v>43029</v>
      </c>
      <c r="C2011" s="9">
        <v>20.9166666666667</v>
      </c>
      <c r="D2011">
        <v>0.90603596597467506</v>
      </c>
      <c r="E2011" s="6">
        <v>160.57676374932217</v>
      </c>
      <c r="F2011" s="10">
        <v>64.602361405475946</v>
      </c>
      <c r="G2011" s="10">
        <v>57.746206889610917</v>
      </c>
      <c r="H2011" s="10">
        <v>240.0048265805907</v>
      </c>
      <c r="I2011" s="10">
        <v>145.48832325670429</v>
      </c>
    </row>
    <row r="2012" spans="1:9" x14ac:dyDescent="0.25">
      <c r="A2012" s="15"/>
      <c r="B2012" s="5">
        <f>DATE(YEAR(siječanj!B2012),MONTH(siječanj!B2012)+9,DAY(siječanj!B2012))</f>
        <v>43029</v>
      </c>
      <c r="C2012" s="9">
        <v>20.9270833333333</v>
      </c>
      <c r="D2012">
        <v>0.90603596597467506</v>
      </c>
      <c r="E2012" s="6">
        <v>151.52470239228558</v>
      </c>
      <c r="F2012" s="10">
        <v>64.395781484163663</v>
      </c>
      <c r="G2012" s="10">
        <v>54.483529142490653</v>
      </c>
      <c r="H2012" s="10">
        <v>240.49525800886681</v>
      </c>
      <c r="I2012" s="10">
        <v>137.28683010101963</v>
      </c>
    </row>
    <row r="2013" spans="1:9" x14ac:dyDescent="0.25">
      <c r="A2013" s="15"/>
      <c r="B2013" s="5">
        <f>DATE(YEAR(siječanj!B2013),MONTH(siječanj!B2013)+9,DAY(siječanj!B2013))</f>
        <v>43029</v>
      </c>
      <c r="C2013" s="9">
        <v>20.9375</v>
      </c>
      <c r="D2013">
        <v>0.90603596597467506</v>
      </c>
      <c r="E2013" s="6">
        <v>141.11081578812872</v>
      </c>
      <c r="F2013" s="10">
        <v>61.946886376065976</v>
      </c>
      <c r="G2013" s="10">
        <v>53.47935495980601</v>
      </c>
      <c r="H2013" s="10">
        <v>240.19130107785926</v>
      </c>
      <c r="I2013" s="10">
        <v>127.85147429207164</v>
      </c>
    </row>
    <row r="2014" spans="1:9" x14ac:dyDescent="0.25">
      <c r="A2014" s="15"/>
      <c r="B2014" s="5">
        <f>DATE(YEAR(siječanj!B2014),MONTH(siječanj!B2014)+9,DAY(siječanj!B2014))</f>
        <v>43029</v>
      </c>
      <c r="C2014" s="9">
        <v>20.9479166666667</v>
      </c>
      <c r="D2014">
        <v>0.90603596597467506</v>
      </c>
      <c r="E2014" s="6">
        <v>132.17508908174267</v>
      </c>
      <c r="F2014" s="10">
        <v>61.633906292340953</v>
      </c>
      <c r="G2014" s="10">
        <v>52.699897415011733</v>
      </c>
      <c r="H2014" s="10">
        <v>236.91774502880256</v>
      </c>
      <c r="I2014" s="10">
        <v>119.75538451396544</v>
      </c>
    </row>
    <row r="2015" spans="1:9" x14ac:dyDescent="0.25">
      <c r="A2015" s="15"/>
      <c r="B2015" s="5">
        <f>DATE(YEAR(siječanj!B2015),MONTH(siječanj!B2015)+9,DAY(siječanj!B2015))</f>
        <v>43029</v>
      </c>
      <c r="C2015" s="9">
        <v>20.9583333333333</v>
      </c>
      <c r="D2015">
        <v>0.90603596597467506</v>
      </c>
      <c r="E2015" s="6">
        <v>123.04496081617791</v>
      </c>
      <c r="F2015" s="10">
        <v>60.583792360335508</v>
      </c>
      <c r="G2015" s="10">
        <v>54.343873444670997</v>
      </c>
      <c r="H2015" s="10">
        <v>235.54820711177032</v>
      </c>
      <c r="I2015" s="10">
        <v>111.48315993140179</v>
      </c>
    </row>
    <row r="2016" spans="1:9" x14ac:dyDescent="0.25">
      <c r="A2016" s="15"/>
      <c r="B2016" s="5">
        <f>DATE(YEAR(siječanj!B2016),MONTH(siječanj!B2016)+9,DAY(siječanj!B2016))</f>
        <v>43029</v>
      </c>
      <c r="C2016" s="9">
        <v>20.96875</v>
      </c>
      <c r="D2016">
        <v>0.90603596597467506</v>
      </c>
      <c r="E2016" s="6">
        <v>113.4440620069203</v>
      </c>
      <c r="F2016" s="10">
        <v>58.790829183522668</v>
      </c>
      <c r="G2016" s="10">
        <v>55.173150508643879</v>
      </c>
      <c r="H2016" s="10">
        <v>236.04285009332079</v>
      </c>
      <c r="I2016" s="10">
        <v>102.78440030453098</v>
      </c>
    </row>
    <row r="2017" spans="1:9" x14ac:dyDescent="0.25">
      <c r="A2017" s="15"/>
      <c r="B2017" s="5">
        <f>DATE(YEAR(siječanj!B2017),MONTH(siječanj!B2017)+9,DAY(siječanj!B2017))</f>
        <v>43029</v>
      </c>
      <c r="C2017" s="9">
        <v>20.9791666666667</v>
      </c>
      <c r="D2017">
        <v>0.90603596597467506</v>
      </c>
      <c r="E2017" s="6">
        <v>105.65882697403975</v>
      </c>
      <c r="F2017" s="10">
        <v>57.580547877036565</v>
      </c>
      <c r="G2017" s="10">
        <v>55.778139584497396</v>
      </c>
      <c r="H2017" s="10">
        <v>235.84538315196812</v>
      </c>
      <c r="I2017" s="10">
        <v>95.73069736117516</v>
      </c>
    </row>
    <row r="2018" spans="1:9" ht="15.75" thickBot="1" x14ac:dyDescent="0.3">
      <c r="A2018" s="15"/>
      <c r="B2018" s="5">
        <f>DATE(YEAR(siječanj!B2018),MONTH(siječanj!B2018)+9,DAY(siječanj!B2018))</f>
        <v>43029</v>
      </c>
      <c r="C2018" s="9">
        <v>20.9895833333333</v>
      </c>
      <c r="D2018">
        <v>0.90603596597467506</v>
      </c>
      <c r="E2018" s="6">
        <v>96.201804632583816</v>
      </c>
      <c r="F2018" s="10">
        <v>56.513223627579038</v>
      </c>
      <c r="G2018" s="10">
        <v>57.335744688337222</v>
      </c>
      <c r="H2018" s="10">
        <v>237.98840668227763</v>
      </c>
      <c r="I2018" s="10">
        <v>87.162294988790052</v>
      </c>
    </row>
    <row r="2019" spans="1:9" x14ac:dyDescent="0.25">
      <c r="A2019" s="16">
        <f t="shared" ref="A2019" si="19">A1923+1</f>
        <v>295</v>
      </c>
      <c r="B2019" s="5">
        <f>DATE(YEAR(siječanj!B2019),MONTH(siječanj!B2019)+9,DAY(siječanj!B2019))</f>
        <v>43030</v>
      </c>
      <c r="C2019" s="9">
        <v>21</v>
      </c>
      <c r="D2019">
        <v>0.90607804933841773</v>
      </c>
      <c r="E2019" s="6">
        <v>87.696519309597974</v>
      </c>
      <c r="F2019" s="10">
        <v>56.502217681672327</v>
      </c>
      <c r="G2019" s="10">
        <v>61.274651500821534</v>
      </c>
      <c r="H2019" s="10">
        <v>239.95560511433661</v>
      </c>
      <c r="I2019" s="10">
        <v>79.459891149809422</v>
      </c>
    </row>
    <row r="2020" spans="1:9" x14ac:dyDescent="0.25">
      <c r="A2020" s="17"/>
      <c r="B2020" s="5">
        <f>DATE(YEAR(siječanj!B2020),MONTH(siječanj!B2020)+9,DAY(siječanj!B2020))</f>
        <v>43030</v>
      </c>
      <c r="C2020" s="9">
        <v>21.0104166666667</v>
      </c>
      <c r="D2020">
        <v>0.90607804933841773</v>
      </c>
      <c r="E2020" s="6">
        <v>81.666727249582365</v>
      </c>
      <c r="F2020" s="10">
        <v>55.182109379652495</v>
      </c>
      <c r="G2020" s="10">
        <v>59.415773711205929</v>
      </c>
      <c r="H2020" s="10">
        <v>238.87550522095424</v>
      </c>
      <c r="I2020" s="10">
        <v>73.996428922154195</v>
      </c>
    </row>
    <row r="2021" spans="1:9" x14ac:dyDescent="0.25">
      <c r="A2021" s="17"/>
      <c r="B2021" s="5">
        <f>DATE(YEAR(siječanj!B2021),MONTH(siječanj!B2021)+9,DAY(siječanj!B2021))</f>
        <v>43030</v>
      </c>
      <c r="C2021" s="9">
        <v>21.0208333333333</v>
      </c>
      <c r="D2021">
        <v>0.90607804933841773</v>
      </c>
      <c r="E2021" s="6">
        <v>75.275844598001953</v>
      </c>
      <c r="F2021" s="10">
        <v>55.020394920277461</v>
      </c>
      <c r="G2021" s="10">
        <v>57.029123895605537</v>
      </c>
      <c r="H2021" s="10">
        <v>237.72478705040567</v>
      </c>
      <c r="I2021" s="10">
        <v>68.20579043565948</v>
      </c>
    </row>
    <row r="2022" spans="1:9" x14ac:dyDescent="0.25">
      <c r="A2022" s="17"/>
      <c r="B2022" s="5">
        <f>DATE(YEAR(siječanj!B2022),MONTH(siječanj!B2022)+9,DAY(siječanj!B2022))</f>
        <v>43030</v>
      </c>
      <c r="C2022" s="9">
        <v>21.03125</v>
      </c>
      <c r="D2022">
        <v>0.90607804933841773</v>
      </c>
      <c r="E2022" s="6">
        <v>69.768195766275909</v>
      </c>
      <c r="F2022" s="10">
        <v>53.943583753863919</v>
      </c>
      <c r="G2022" s="10">
        <v>57.256436468557638</v>
      </c>
      <c r="H2022" s="10">
        <v>237.84708511677729</v>
      </c>
      <c r="I2022" s="10">
        <v>63.215430725768137</v>
      </c>
    </row>
    <row r="2023" spans="1:9" x14ac:dyDescent="0.25">
      <c r="A2023" s="17"/>
      <c r="B2023" s="5">
        <f>DATE(YEAR(siječanj!B2023),MONTH(siječanj!B2023)+9,DAY(siječanj!B2023))</f>
        <v>43030</v>
      </c>
      <c r="C2023" s="9">
        <v>21.0416666666667</v>
      </c>
      <c r="D2023">
        <v>0.90607804933841773</v>
      </c>
      <c r="E2023" s="6">
        <v>65.864452348204509</v>
      </c>
      <c r="F2023" s="10">
        <v>53.29382413018881</v>
      </c>
      <c r="G2023" s="10">
        <v>55.356063778680536</v>
      </c>
      <c r="H2023" s="10">
        <v>238.42898056073702</v>
      </c>
      <c r="I2023" s="10">
        <v>59.678334504404305</v>
      </c>
    </row>
    <row r="2024" spans="1:9" x14ac:dyDescent="0.25">
      <c r="A2024" s="17"/>
      <c r="B2024" s="5">
        <f>DATE(YEAR(siječanj!B2024),MONTH(siječanj!B2024)+9,DAY(siječanj!B2024))</f>
        <v>43030</v>
      </c>
      <c r="C2024" s="9">
        <v>21.0520833333333</v>
      </c>
      <c r="D2024">
        <v>0.90607804933841773</v>
      </c>
      <c r="E2024" s="6">
        <v>63.638841277881369</v>
      </c>
      <c r="F2024" s="10">
        <v>53.24995265025624</v>
      </c>
      <c r="G2024" s="10">
        <v>58.871432568839452</v>
      </c>
      <c r="H2024" s="10">
        <v>239.61644955926428</v>
      </c>
      <c r="I2024" s="10">
        <v>57.661757167219932</v>
      </c>
    </row>
    <row r="2025" spans="1:9" x14ac:dyDescent="0.25">
      <c r="A2025" s="17"/>
      <c r="B2025" s="5">
        <f>DATE(YEAR(siječanj!B2025),MONTH(siječanj!B2025)+9,DAY(siječanj!B2025))</f>
        <v>43030</v>
      </c>
      <c r="C2025" s="9">
        <v>21.0625</v>
      </c>
      <c r="D2025">
        <v>0.90607804933841773</v>
      </c>
      <c r="E2025" s="6">
        <v>62.030980760034033</v>
      </c>
      <c r="F2025" s="10">
        <v>52.699326699580595</v>
      </c>
      <c r="G2025" s="10">
        <v>56.955051612748321</v>
      </c>
      <c r="H2025" s="10">
        <v>239.10488735502523</v>
      </c>
      <c r="I2025" s="10">
        <v>56.204910045600556</v>
      </c>
    </row>
    <row r="2026" spans="1:9" x14ac:dyDescent="0.25">
      <c r="A2026" s="17"/>
      <c r="B2026" s="5">
        <f>DATE(YEAR(siječanj!B2026),MONTH(siječanj!B2026)+9,DAY(siječanj!B2026))</f>
        <v>43030</v>
      </c>
      <c r="C2026" s="9">
        <v>21.0729166666667</v>
      </c>
      <c r="D2026">
        <v>0.90607804933841773</v>
      </c>
      <c r="E2026" s="6">
        <v>59.535403309248693</v>
      </c>
      <c r="F2026" s="10">
        <v>52.824428152452434</v>
      </c>
      <c r="G2026" s="10">
        <v>58.683175197919539</v>
      </c>
      <c r="H2026" s="10">
        <v>237.98917778357767</v>
      </c>
      <c r="I2026" s="10">
        <v>53.943722097020036</v>
      </c>
    </row>
    <row r="2027" spans="1:9" x14ac:dyDescent="0.25">
      <c r="A2027" s="17"/>
      <c r="B2027" s="5">
        <f>DATE(YEAR(siječanj!B2027),MONTH(siječanj!B2027)+9,DAY(siječanj!B2027))</f>
        <v>43030</v>
      </c>
      <c r="C2027" s="9">
        <v>21.0833333333333</v>
      </c>
      <c r="D2027">
        <v>0.90607804933841773</v>
      </c>
      <c r="E2027" s="6">
        <v>58.54380558950205</v>
      </c>
      <c r="F2027" s="10">
        <v>52.557267432749811</v>
      </c>
      <c r="G2027" s="10">
        <v>57.390523725426974</v>
      </c>
      <c r="H2027" s="10">
        <v>239.15378277844687</v>
      </c>
      <c r="I2027" s="10">
        <v>53.045257169383575</v>
      </c>
    </row>
    <row r="2028" spans="1:9" x14ac:dyDescent="0.25">
      <c r="A2028" s="17"/>
      <c r="B2028" s="5">
        <f>DATE(YEAR(siječanj!B2028),MONTH(siječanj!B2028)+9,DAY(siječanj!B2028))</f>
        <v>43030</v>
      </c>
      <c r="C2028" s="9">
        <v>21.09375</v>
      </c>
      <c r="D2028">
        <v>0.90607804933841773</v>
      </c>
      <c r="E2028" s="6">
        <v>58.907605700375747</v>
      </c>
      <c r="F2028" s="10">
        <v>52.330266792429988</v>
      </c>
      <c r="G2028" s="10">
        <v>59.992836454782662</v>
      </c>
      <c r="H2028" s="10">
        <v>238.72111893913416</v>
      </c>
      <c r="I2028" s="10">
        <v>53.374888464193113</v>
      </c>
    </row>
    <row r="2029" spans="1:9" x14ac:dyDescent="0.25">
      <c r="A2029" s="17"/>
      <c r="B2029" s="5">
        <f>DATE(YEAR(siječanj!B2029),MONTH(siječanj!B2029)+9,DAY(siječanj!B2029))</f>
        <v>43030</v>
      </c>
      <c r="C2029" s="9">
        <v>21.1041666666667</v>
      </c>
      <c r="D2029">
        <v>0.90607804933841773</v>
      </c>
      <c r="E2029" s="6">
        <v>57.224228001144809</v>
      </c>
      <c r="F2029" s="10">
        <v>53.068414662674883</v>
      </c>
      <c r="G2029" s="10">
        <v>58.790133330964693</v>
      </c>
      <c r="H2029" s="10">
        <v>237.71095423317999</v>
      </c>
      <c r="I2029" s="10">
        <v>51.849616882174153</v>
      </c>
    </row>
    <row r="2030" spans="1:9" x14ac:dyDescent="0.25">
      <c r="A2030" s="17"/>
      <c r="B2030" s="5">
        <f>DATE(YEAR(siječanj!B2030),MONTH(siječanj!B2030)+9,DAY(siječanj!B2030))</f>
        <v>43030</v>
      </c>
      <c r="C2030" s="9">
        <v>21.1145833333333</v>
      </c>
      <c r="D2030">
        <v>0.90607804933841773</v>
      </c>
      <c r="E2030" s="6">
        <v>57.022712216908879</v>
      </c>
      <c r="F2030" s="10">
        <v>52.1578229385931</v>
      </c>
      <c r="G2030" s="10">
        <v>61.413606135931623</v>
      </c>
      <c r="H2030" s="10">
        <v>237.65712716188477</v>
      </c>
      <c r="I2030" s="10">
        <v>51.667027853482757</v>
      </c>
    </row>
    <row r="2031" spans="1:9" x14ac:dyDescent="0.25">
      <c r="A2031" s="17"/>
      <c r="B2031" s="5">
        <f>DATE(YEAR(siječanj!B2031),MONTH(siječanj!B2031)+9,DAY(siječanj!B2031))</f>
        <v>43030</v>
      </c>
      <c r="C2031" s="9">
        <v>21.125</v>
      </c>
      <c r="D2031">
        <v>0.90607804933841773</v>
      </c>
      <c r="E2031" s="6">
        <v>56.834780751640409</v>
      </c>
      <c r="F2031" s="10">
        <v>51.894004884180418</v>
      </c>
      <c r="G2031" s="10">
        <v>58.47727107708149</v>
      </c>
      <c r="H2031" s="10">
        <v>238.1084414513185</v>
      </c>
      <c r="I2031" s="10">
        <v>51.496747278022994</v>
      </c>
    </row>
    <row r="2032" spans="1:9" x14ac:dyDescent="0.25">
      <c r="A2032" s="17"/>
      <c r="B2032" s="5">
        <f>DATE(YEAR(siječanj!B2032),MONTH(siječanj!B2032)+9,DAY(siječanj!B2032))</f>
        <v>43030</v>
      </c>
      <c r="C2032" s="9">
        <v>21.1354166666667</v>
      </c>
      <c r="D2032">
        <v>0.90607804933841773</v>
      </c>
      <c r="E2032" s="6">
        <v>56.357973835626375</v>
      </c>
      <c r="F2032" s="10">
        <v>52.044416806244115</v>
      </c>
      <c r="G2032" s="10">
        <v>56.283709955988137</v>
      </c>
      <c r="H2032" s="10">
        <v>237.6287024277101</v>
      </c>
      <c r="I2032" s="10">
        <v>51.06472299764993</v>
      </c>
    </row>
    <row r="2033" spans="1:9" x14ac:dyDescent="0.25">
      <c r="A2033" s="17"/>
      <c r="B2033" s="5">
        <f>DATE(YEAR(siječanj!B2033),MONTH(siječanj!B2033)+9,DAY(siječanj!B2033))</f>
        <v>43030</v>
      </c>
      <c r="C2033" s="9">
        <v>21.1458333333333</v>
      </c>
      <c r="D2033">
        <v>0.90607804933841773</v>
      </c>
      <c r="E2033" s="6">
        <v>56.452329619941345</v>
      </c>
      <c r="F2033" s="10">
        <v>50.816664662828906</v>
      </c>
      <c r="G2033" s="10">
        <v>54.026344116178358</v>
      </c>
      <c r="H2033" s="10">
        <v>237.47783660837533</v>
      </c>
      <c r="I2033" s="10">
        <v>51.150216702645835</v>
      </c>
    </row>
    <row r="2034" spans="1:9" x14ac:dyDescent="0.25">
      <c r="A2034" s="17"/>
      <c r="B2034" s="5">
        <f>DATE(YEAR(siječanj!B2034),MONTH(siječanj!B2034)+9,DAY(siječanj!B2034))</f>
        <v>43030</v>
      </c>
      <c r="C2034" s="9">
        <v>21.15625</v>
      </c>
      <c r="D2034">
        <v>0.90607804933841773</v>
      </c>
      <c r="E2034" s="6">
        <v>56.005651963143769</v>
      </c>
      <c r="F2034" s="10">
        <v>51.119276071367963</v>
      </c>
      <c r="G2034" s="10">
        <v>54.062158405455996</v>
      </c>
      <c r="H2034" s="10">
        <v>237.43724127534162</v>
      </c>
      <c r="I2034" s="10">
        <v>50.745491882691631</v>
      </c>
    </row>
    <row r="2035" spans="1:9" x14ac:dyDescent="0.25">
      <c r="A2035" s="17"/>
      <c r="B2035" s="5">
        <f>DATE(YEAR(siječanj!B2035),MONTH(siječanj!B2035)+9,DAY(siječanj!B2035))</f>
        <v>43030</v>
      </c>
      <c r="C2035" s="9">
        <v>21.1666666666667</v>
      </c>
      <c r="D2035">
        <v>0.90607804933841773</v>
      </c>
      <c r="E2035" s="6">
        <v>55.435366630971942</v>
      </c>
      <c r="F2035" s="10">
        <v>51.402761342300749</v>
      </c>
      <c r="G2035" s="10">
        <v>51.062391192643666</v>
      </c>
      <c r="H2035" s="10">
        <v>238.05954702802828</v>
      </c>
      <c r="I2035" s="10">
        <v>50.228768861351071</v>
      </c>
    </row>
    <row r="2036" spans="1:9" x14ac:dyDescent="0.25">
      <c r="A2036" s="17"/>
      <c r="B2036" s="5">
        <f>DATE(YEAR(siječanj!B2036),MONTH(siječanj!B2036)+9,DAY(siječanj!B2036))</f>
        <v>43030</v>
      </c>
      <c r="C2036" s="9">
        <v>21.1770833333333</v>
      </c>
      <c r="D2036">
        <v>0.90607804933841773</v>
      </c>
      <c r="E2036" s="6">
        <v>56.124604823295009</v>
      </c>
      <c r="F2036" s="10">
        <v>52.005535276294751</v>
      </c>
      <c r="G2036" s="10">
        <v>50.635460026803926</v>
      </c>
      <c r="H2036" s="10">
        <v>237.88778846400089</v>
      </c>
      <c r="I2036" s="10">
        <v>50.85327245818069</v>
      </c>
    </row>
    <row r="2037" spans="1:9" x14ac:dyDescent="0.25">
      <c r="A2037" s="17"/>
      <c r="B2037" s="5">
        <f>DATE(YEAR(siječanj!B2037),MONTH(siječanj!B2037)+9,DAY(siječanj!B2037))</f>
        <v>43030</v>
      </c>
      <c r="C2037" s="9">
        <v>21.1875</v>
      </c>
      <c r="D2037">
        <v>0.90607804933841773</v>
      </c>
      <c r="E2037" s="6">
        <v>57.177436686925361</v>
      </c>
      <c r="F2037" s="10">
        <v>50.666497228274423</v>
      </c>
      <c r="G2037" s="10">
        <v>50.335741697207077</v>
      </c>
      <c r="H2037" s="10">
        <v>231.97581280414917</v>
      </c>
      <c r="I2037" s="10">
        <v>51.807220299460212</v>
      </c>
    </row>
    <row r="2038" spans="1:9" x14ac:dyDescent="0.25">
      <c r="A2038" s="17"/>
      <c r="B2038" s="5">
        <f>DATE(YEAR(siječanj!B2038),MONTH(siječanj!B2038)+9,DAY(siječanj!B2038))</f>
        <v>43030</v>
      </c>
      <c r="C2038" s="9">
        <v>21.1979166666667</v>
      </c>
      <c r="D2038">
        <v>0.90607804933841773</v>
      </c>
      <c r="E2038" s="6">
        <v>58.983779915379301</v>
      </c>
      <c r="F2038" s="10">
        <v>51.49603533106292</v>
      </c>
      <c r="G2038" s="10">
        <v>55.087941343886008</v>
      </c>
      <c r="H2038" s="10">
        <v>210.81464584872734</v>
      </c>
      <c r="I2038" s="10">
        <v>53.443908248333422</v>
      </c>
    </row>
    <row r="2039" spans="1:9" x14ac:dyDescent="0.25">
      <c r="A2039" s="17"/>
      <c r="B2039" s="5">
        <f>DATE(YEAR(siječanj!B2039),MONTH(siječanj!B2039)+9,DAY(siječanj!B2039))</f>
        <v>43030</v>
      </c>
      <c r="C2039" s="9">
        <v>21.2083333333333</v>
      </c>
      <c r="D2039">
        <v>0.90607804933841773</v>
      </c>
      <c r="E2039" s="6">
        <v>60.423339584225999</v>
      </c>
      <c r="F2039" s="10">
        <v>51.282541623629342</v>
      </c>
      <c r="G2039" s="10">
        <v>54.685070650238835</v>
      </c>
      <c r="H2039" s="10">
        <v>181.97004251557786</v>
      </c>
      <c r="I2039" s="10">
        <v>54.748261664988291</v>
      </c>
    </row>
    <row r="2040" spans="1:9" x14ac:dyDescent="0.25">
      <c r="A2040" s="17"/>
      <c r="B2040" s="5">
        <f>DATE(YEAR(siječanj!B2040),MONTH(siječanj!B2040)+9,DAY(siječanj!B2040))</f>
        <v>43030</v>
      </c>
      <c r="C2040" s="9">
        <v>21.21875</v>
      </c>
      <c r="D2040">
        <v>0.90607804933841773</v>
      </c>
      <c r="E2040" s="6">
        <v>63.074359081020624</v>
      </c>
      <c r="F2040" s="10">
        <v>53.832838928172642</v>
      </c>
      <c r="G2040" s="10">
        <v>57.497934544678877</v>
      </c>
      <c r="H2040" s="10">
        <v>162.26361467012106</v>
      </c>
      <c r="I2040" s="10">
        <v>57.150292239402084</v>
      </c>
    </row>
    <row r="2041" spans="1:9" x14ac:dyDescent="0.25">
      <c r="A2041" s="17"/>
      <c r="B2041" s="5">
        <f>DATE(YEAR(siječanj!B2041),MONTH(siječanj!B2041)+9,DAY(siječanj!B2041))</f>
        <v>43030</v>
      </c>
      <c r="C2041" s="9">
        <v>21.2291666666667</v>
      </c>
      <c r="D2041">
        <v>0.90607804933841773</v>
      </c>
      <c r="E2041" s="6">
        <v>65.308924467536102</v>
      </c>
      <c r="F2041" s="10">
        <v>56.969950342747637</v>
      </c>
      <c r="G2041" s="10">
        <v>55.374271378766316</v>
      </c>
      <c r="H2041" s="10">
        <v>137.2347316104734</v>
      </c>
      <c r="I2041" s="10">
        <v>59.174982885935179</v>
      </c>
    </row>
    <row r="2042" spans="1:9" x14ac:dyDescent="0.25">
      <c r="A2042" s="17"/>
      <c r="B2042" s="5">
        <f>DATE(YEAR(siječanj!B2042),MONTH(siječanj!B2042)+9,DAY(siječanj!B2042))</f>
        <v>43030</v>
      </c>
      <c r="C2042" s="9">
        <v>21.2395833333333</v>
      </c>
      <c r="D2042">
        <v>0.90607804933841773</v>
      </c>
      <c r="E2042" s="6">
        <v>69.16655444746425</v>
      </c>
      <c r="F2042" s="10">
        <v>57.540560141307786</v>
      </c>
      <c r="G2042" s="10">
        <v>57.56516044941803</v>
      </c>
      <c r="H2042" s="10">
        <v>109.22368678241361</v>
      </c>
      <c r="I2042" s="10">
        <v>62.670296733217867</v>
      </c>
    </row>
    <row r="2043" spans="1:9" x14ac:dyDescent="0.25">
      <c r="A2043" s="17"/>
      <c r="B2043" s="5">
        <f>DATE(YEAR(siječanj!B2043),MONTH(siječanj!B2043)+9,DAY(siječanj!B2043))</f>
        <v>43030</v>
      </c>
      <c r="C2043" s="9">
        <v>21.25</v>
      </c>
      <c r="D2043">
        <v>0.90607804933841773</v>
      </c>
      <c r="E2043" s="6">
        <v>73.815802749676081</v>
      </c>
      <c r="F2043" s="10">
        <v>57.057609134781714</v>
      </c>
      <c r="G2043" s="10">
        <v>57.957799633578063</v>
      </c>
      <c r="H2043" s="10">
        <v>66.888312158403522</v>
      </c>
      <c r="I2043" s="10">
        <v>66.882878565775911</v>
      </c>
    </row>
    <row r="2044" spans="1:9" x14ac:dyDescent="0.25">
      <c r="A2044" s="17"/>
      <c r="B2044" s="5">
        <f>DATE(YEAR(siječanj!B2044),MONTH(siječanj!B2044)+9,DAY(siječanj!B2044))</f>
        <v>43030</v>
      </c>
      <c r="C2044" s="9">
        <v>21.2604166666667</v>
      </c>
      <c r="D2044">
        <v>0.90607804933841773</v>
      </c>
      <c r="E2044" s="6">
        <v>77.391981163265527</v>
      </c>
      <c r="F2044" s="10">
        <v>58.644148701968483</v>
      </c>
      <c r="G2044" s="10">
        <v>55.861854484165718</v>
      </c>
      <c r="H2044" s="10">
        <v>22.429755610687927</v>
      </c>
      <c r="I2044" s="10">
        <v>70.123175326847203</v>
      </c>
    </row>
    <row r="2045" spans="1:9" x14ac:dyDescent="0.25">
      <c r="A2045" s="17"/>
      <c r="B2045" s="5">
        <f>DATE(YEAR(siječanj!B2045),MONTH(siječanj!B2045)+9,DAY(siječanj!B2045))</f>
        <v>43030</v>
      </c>
      <c r="C2045" s="9">
        <v>21.2708333333333</v>
      </c>
      <c r="D2045">
        <v>0.90607804933841773</v>
      </c>
      <c r="E2045" s="6">
        <v>83.261175150601574</v>
      </c>
      <c r="F2045" s="10">
        <v>59.524295719164854</v>
      </c>
      <c r="G2045" s="10">
        <v>57.748326102030134</v>
      </c>
      <c r="H2045" s="10">
        <v>3.2112258607017719</v>
      </c>
      <c r="I2045" s="10">
        <v>75.441123166081411</v>
      </c>
    </row>
    <row r="2046" spans="1:9" x14ac:dyDescent="0.25">
      <c r="A2046" s="17"/>
      <c r="B2046" s="5">
        <f>DATE(YEAR(siječanj!B2046),MONTH(siječanj!B2046)+9,DAY(siječanj!B2046))</f>
        <v>43030</v>
      </c>
      <c r="C2046" s="9">
        <v>21.28125</v>
      </c>
      <c r="D2046">
        <v>0.90607804933841773</v>
      </c>
      <c r="E2046" s="6">
        <v>88.44795337628473</v>
      </c>
      <c r="F2046" s="10">
        <v>61.352918000395739</v>
      </c>
      <c r="G2046" s="10">
        <v>57.63549506651507</v>
      </c>
      <c r="H2046" s="10">
        <v>1.9185600424040503</v>
      </c>
      <c r="I2046" s="10">
        <v>80.14074906315939</v>
      </c>
    </row>
    <row r="2047" spans="1:9" x14ac:dyDescent="0.25">
      <c r="A2047" s="17"/>
      <c r="B2047" s="5">
        <f>DATE(YEAR(siječanj!B2047),MONTH(siječanj!B2047)+9,DAY(siječanj!B2047))</f>
        <v>43030</v>
      </c>
      <c r="C2047" s="9">
        <v>21.2916666666667</v>
      </c>
      <c r="D2047">
        <v>0.90607804933841773</v>
      </c>
      <c r="E2047" s="6">
        <v>91.478655928092493</v>
      </c>
      <c r="F2047" s="10">
        <v>61.414925643921841</v>
      </c>
      <c r="G2047" s="10">
        <v>58.74174798578624</v>
      </c>
      <c r="H2047" s="10">
        <v>2.991852041429206</v>
      </c>
      <c r="I2047" s="10">
        <v>82.886802119426335</v>
      </c>
    </row>
    <row r="2048" spans="1:9" x14ac:dyDescent="0.25">
      <c r="A2048" s="17"/>
      <c r="B2048" s="5">
        <f>DATE(YEAR(siječanj!B2048),MONTH(siječanj!B2048)+9,DAY(siječanj!B2048))</f>
        <v>43030</v>
      </c>
      <c r="C2048" s="9">
        <v>21.3020833333333</v>
      </c>
      <c r="D2048">
        <v>0.90607804933841773</v>
      </c>
      <c r="E2048" s="6">
        <v>95.009512916875138</v>
      </c>
      <c r="F2048" s="10">
        <v>62.68616049205005</v>
      </c>
      <c r="G2048" s="10">
        <v>61.838209773575571</v>
      </c>
      <c r="H2048" s="10">
        <v>2.2658726690758506</v>
      </c>
      <c r="I2048" s="10">
        <v>86.086034132315433</v>
      </c>
    </row>
    <row r="2049" spans="1:9" x14ac:dyDescent="0.25">
      <c r="A2049" s="17"/>
      <c r="B2049" s="5">
        <f>DATE(YEAR(siječanj!B2049),MONTH(siječanj!B2049)+9,DAY(siječanj!B2049))</f>
        <v>43030</v>
      </c>
      <c r="C2049" s="9">
        <v>21.3125</v>
      </c>
      <c r="D2049">
        <v>0.90607804933841773</v>
      </c>
      <c r="E2049" s="6">
        <v>104.09019295130103</v>
      </c>
      <c r="F2049" s="10">
        <v>63.996184686312681</v>
      </c>
      <c r="G2049" s="10">
        <v>62.701237999423633</v>
      </c>
      <c r="H2049" s="10">
        <v>1.860189374213735</v>
      </c>
      <c r="I2049" s="10">
        <v>94.31383898457436</v>
      </c>
    </row>
    <row r="2050" spans="1:9" x14ac:dyDescent="0.25">
      <c r="A2050" s="17"/>
      <c r="B2050" s="5">
        <f>DATE(YEAR(siječanj!B2050),MONTH(siječanj!B2050)+9,DAY(siječanj!B2050))</f>
        <v>43030</v>
      </c>
      <c r="C2050" s="9">
        <v>21.3229166666667</v>
      </c>
      <c r="D2050">
        <v>0.90607804933841773</v>
      </c>
      <c r="E2050" s="6">
        <v>111.58225799495628</v>
      </c>
      <c r="F2050" s="10">
        <v>65.750979755744027</v>
      </c>
      <c r="G2050" s="10">
        <v>69.455328222398535</v>
      </c>
      <c r="H2050" s="10">
        <v>1.0275009834314821</v>
      </c>
      <c r="I2050" s="10">
        <v>101.10223466484605</v>
      </c>
    </row>
    <row r="2051" spans="1:9" x14ac:dyDescent="0.25">
      <c r="A2051" s="17"/>
      <c r="B2051" s="5">
        <f>DATE(YEAR(siječanj!B2051),MONTH(siječanj!B2051)+9,DAY(siječanj!B2051))</f>
        <v>43030</v>
      </c>
      <c r="C2051" s="9">
        <v>21.3333333333333</v>
      </c>
      <c r="D2051">
        <v>0.90607804933841773</v>
      </c>
      <c r="E2051" s="6">
        <v>116.88192392602993</v>
      </c>
      <c r="F2051" s="10">
        <v>67.618331263230019</v>
      </c>
      <c r="G2051" s="10">
        <v>72.202168033887261</v>
      </c>
      <c r="H2051" s="10">
        <v>1.242165183998563</v>
      </c>
      <c r="I2051" s="10">
        <v>105.90414563381853</v>
      </c>
    </row>
    <row r="2052" spans="1:9" x14ac:dyDescent="0.25">
      <c r="A2052" s="17"/>
      <c r="B2052" s="5">
        <f>DATE(YEAR(siječanj!B2052),MONTH(siječanj!B2052)+9,DAY(siječanj!B2052))</f>
        <v>43030</v>
      </c>
      <c r="C2052" s="9">
        <v>21.34375</v>
      </c>
      <c r="D2052">
        <v>0.90607804933841773</v>
      </c>
      <c r="E2052" s="6">
        <v>119.94549503130052</v>
      </c>
      <c r="F2052" s="10">
        <v>68.59711496242349</v>
      </c>
      <c r="G2052" s="10">
        <v>77.809071287497147</v>
      </c>
      <c r="H2052" s="10">
        <v>1.4572634415879797</v>
      </c>
      <c r="I2052" s="10">
        <v>108.67998016489166</v>
      </c>
    </row>
    <row r="2053" spans="1:9" x14ac:dyDescent="0.25">
      <c r="A2053" s="17"/>
      <c r="B2053" s="5">
        <f>DATE(YEAR(siječanj!B2053),MONTH(siječanj!B2053)+9,DAY(siječanj!B2053))</f>
        <v>43030</v>
      </c>
      <c r="C2053" s="9">
        <v>21.3541666666667</v>
      </c>
      <c r="D2053">
        <v>0.90607804933841773</v>
      </c>
      <c r="E2053" s="6">
        <v>124.98615771388499</v>
      </c>
      <c r="F2053" s="10">
        <v>72.660429229742547</v>
      </c>
      <c r="G2053" s="10">
        <v>82.135657766230338</v>
      </c>
      <c r="H2053" s="10">
        <v>1.4001029323769882</v>
      </c>
      <c r="I2053" s="10">
        <v>113.24721397570075</v>
      </c>
    </row>
    <row r="2054" spans="1:9" x14ac:dyDescent="0.25">
      <c r="A2054" s="17"/>
      <c r="B2054" s="5">
        <f>DATE(YEAR(siječanj!B2054),MONTH(siječanj!B2054)+9,DAY(siječanj!B2054))</f>
        <v>43030</v>
      </c>
      <c r="C2054" s="9">
        <v>21.3645833333333</v>
      </c>
      <c r="D2054">
        <v>0.90607804933841773</v>
      </c>
      <c r="E2054" s="6">
        <v>129.85559167861851</v>
      </c>
      <c r="F2054" s="10">
        <v>73.841816922229583</v>
      </c>
      <c r="G2054" s="10">
        <v>82.360462537718476</v>
      </c>
      <c r="H2054" s="10">
        <v>1.3298667054009714</v>
      </c>
      <c r="I2054" s="10">
        <v>117.65930120384873</v>
      </c>
    </row>
    <row r="2055" spans="1:9" x14ac:dyDescent="0.25">
      <c r="A2055" s="17"/>
      <c r="B2055" s="5">
        <f>DATE(YEAR(siječanj!B2055),MONTH(siječanj!B2055)+9,DAY(siječanj!B2055))</f>
        <v>43030</v>
      </c>
      <c r="C2055" s="9">
        <v>21.375</v>
      </c>
      <c r="D2055">
        <v>0.90607804933841773</v>
      </c>
      <c r="E2055" s="6">
        <v>130.51032766591007</v>
      </c>
      <c r="F2055" s="10">
        <v>77.722310644541864</v>
      </c>
      <c r="G2055" s="10">
        <v>86.250310984823159</v>
      </c>
      <c r="H2055" s="10">
        <v>1.417348197898048</v>
      </c>
      <c r="I2055" s="10">
        <v>118.25254311004552</v>
      </c>
    </row>
    <row r="2056" spans="1:9" x14ac:dyDescent="0.25">
      <c r="A2056" s="17"/>
      <c r="B2056" s="5">
        <f>DATE(YEAR(siječanj!B2056),MONTH(siječanj!B2056)+9,DAY(siječanj!B2056))</f>
        <v>43030</v>
      </c>
      <c r="C2056" s="9">
        <v>21.3854166666667</v>
      </c>
      <c r="D2056">
        <v>0.90607804933841773</v>
      </c>
      <c r="E2056" s="6">
        <v>134.92245829116419</v>
      </c>
      <c r="F2056" s="10">
        <v>86.831065543663414</v>
      </c>
      <c r="G2056" s="10">
        <v>91.472559157016903</v>
      </c>
      <c r="H2056" s="10">
        <v>1.9229706218245615</v>
      </c>
      <c r="I2056" s="10">
        <v>122.25027782040208</v>
      </c>
    </row>
    <row r="2057" spans="1:9" x14ac:dyDescent="0.25">
      <c r="A2057" s="17"/>
      <c r="B2057" s="5">
        <f>DATE(YEAR(siječanj!B2057),MONTH(siječanj!B2057)+9,DAY(siječanj!B2057))</f>
        <v>43030</v>
      </c>
      <c r="C2057" s="9">
        <v>21.3958333333333</v>
      </c>
      <c r="D2057">
        <v>0.90607804933841773</v>
      </c>
      <c r="E2057" s="6">
        <v>139.49041406662298</v>
      </c>
      <c r="F2057" s="10">
        <v>88.458053765653702</v>
      </c>
      <c r="G2057" s="10">
        <v>93.862678231511524</v>
      </c>
      <c r="H2057" s="10">
        <v>1.9154256306344626</v>
      </c>
      <c r="I2057" s="10">
        <v>126.38920227889392</v>
      </c>
    </row>
    <row r="2058" spans="1:9" x14ac:dyDescent="0.25">
      <c r="A2058" s="17"/>
      <c r="B2058" s="5">
        <f>DATE(YEAR(siječanj!B2058),MONTH(siječanj!B2058)+9,DAY(siječanj!B2058))</f>
        <v>43030</v>
      </c>
      <c r="C2058" s="9">
        <v>21.40625</v>
      </c>
      <c r="D2058">
        <v>0.90607804933841773</v>
      </c>
      <c r="E2058" s="6">
        <v>143.65238360731584</v>
      </c>
      <c r="F2058" s="10">
        <v>91.536051306893654</v>
      </c>
      <c r="G2058" s="10">
        <v>94.658660825888617</v>
      </c>
      <c r="H2058" s="10">
        <v>2.2718314518847853</v>
      </c>
      <c r="I2058" s="10">
        <v>130.16027152173083</v>
      </c>
    </row>
    <row r="2059" spans="1:9" x14ac:dyDescent="0.25">
      <c r="A2059" s="17"/>
      <c r="B2059" s="5">
        <f>DATE(YEAR(siječanj!B2059),MONTH(siječanj!B2059)+9,DAY(siječanj!B2059))</f>
        <v>43030</v>
      </c>
      <c r="C2059" s="9">
        <v>21.4166666666667</v>
      </c>
      <c r="D2059">
        <v>0.90607804933841773</v>
      </c>
      <c r="E2059" s="6">
        <v>144.88535979757077</v>
      </c>
      <c r="F2059" s="10">
        <v>89.511995329975591</v>
      </c>
      <c r="G2059" s="10">
        <v>92.631463888813357</v>
      </c>
      <c r="H2059" s="10">
        <v>2.7648482197985733</v>
      </c>
      <c r="I2059" s="10">
        <v>131.27744418307773</v>
      </c>
    </row>
    <row r="2060" spans="1:9" x14ac:dyDescent="0.25">
      <c r="A2060" s="17"/>
      <c r="B2060" s="5">
        <f>DATE(YEAR(siječanj!B2060),MONTH(siječanj!B2060)+9,DAY(siječanj!B2060))</f>
        <v>43030</v>
      </c>
      <c r="C2060" s="9">
        <v>21.4270833333333</v>
      </c>
      <c r="D2060">
        <v>0.90607804933841773</v>
      </c>
      <c r="E2060" s="6">
        <v>145.96750012464159</v>
      </c>
      <c r="F2060" s="10">
        <v>92.828909271615714</v>
      </c>
      <c r="G2060" s="10">
        <v>98.310652716889194</v>
      </c>
      <c r="H2060" s="10">
        <v>3.338166536975911</v>
      </c>
      <c r="I2060" s="10">
        <v>132.2579477797405</v>
      </c>
    </row>
    <row r="2061" spans="1:9" x14ac:dyDescent="0.25">
      <c r="A2061" s="17"/>
      <c r="B2061" s="5">
        <f>DATE(YEAR(siječanj!B2061),MONTH(siječanj!B2061)+9,DAY(siječanj!B2061))</f>
        <v>43030</v>
      </c>
      <c r="C2061" s="9">
        <v>21.4375</v>
      </c>
      <c r="D2061">
        <v>0.90607804933841773</v>
      </c>
      <c r="E2061" s="6">
        <v>149.88539557048807</v>
      </c>
      <c r="F2061" s="10">
        <v>92.000264951033031</v>
      </c>
      <c r="G2061" s="10">
        <v>98.103927351162795</v>
      </c>
      <c r="H2061" s="10">
        <v>3.1787795982164608</v>
      </c>
      <c r="I2061" s="10">
        <v>135.80786684282495</v>
      </c>
    </row>
    <row r="2062" spans="1:9" x14ac:dyDescent="0.25">
      <c r="A2062" s="17"/>
      <c r="B2062" s="5">
        <f>DATE(YEAR(siječanj!B2062),MONTH(siječanj!B2062)+9,DAY(siječanj!B2062))</f>
        <v>43030</v>
      </c>
      <c r="C2062" s="9">
        <v>21.4479166666667</v>
      </c>
      <c r="D2062">
        <v>0.90607804933841773</v>
      </c>
      <c r="E2062" s="6">
        <v>151.90375024863283</v>
      </c>
      <c r="F2062" s="10">
        <v>92.65202456269337</v>
      </c>
      <c r="G2062" s="10">
        <v>93.465187693401262</v>
      </c>
      <c r="H2062" s="10">
        <v>2.9039654957200418</v>
      </c>
      <c r="I2062" s="10">
        <v>137.63665371247143</v>
      </c>
    </row>
    <row r="2063" spans="1:9" x14ac:dyDescent="0.25">
      <c r="A2063" s="17"/>
      <c r="B2063" s="5">
        <f>DATE(YEAR(siječanj!B2063),MONTH(siječanj!B2063)+9,DAY(siječanj!B2063))</f>
        <v>43030</v>
      </c>
      <c r="C2063" s="9">
        <v>21.4583333333333</v>
      </c>
      <c r="D2063">
        <v>0.90607804933841773</v>
      </c>
      <c r="E2063" s="6">
        <v>150.37091264820725</v>
      </c>
      <c r="F2063" s="10">
        <v>92.458286247602885</v>
      </c>
      <c r="G2063" s="10">
        <v>87.014333131788945</v>
      </c>
      <c r="H2063" s="10">
        <v>3.262167552942981</v>
      </c>
      <c r="I2063" s="10">
        <v>136.24778320952524</v>
      </c>
    </row>
    <row r="2064" spans="1:9" x14ac:dyDescent="0.25">
      <c r="A2064" s="17"/>
      <c r="B2064" s="5">
        <f>DATE(YEAR(siječanj!B2064),MONTH(siječanj!B2064)+9,DAY(siječanj!B2064))</f>
        <v>43030</v>
      </c>
      <c r="C2064" s="9">
        <v>21.46875</v>
      </c>
      <c r="D2064">
        <v>0.90607804933841773</v>
      </c>
      <c r="E2064" s="6">
        <v>150.63055010286436</v>
      </c>
      <c r="F2064" s="10">
        <v>90.040837844379226</v>
      </c>
      <c r="G2064" s="10">
        <v>87.17121093582837</v>
      </c>
      <c r="H2064" s="10">
        <v>3.8060760065285844</v>
      </c>
      <c r="I2064" s="10">
        <v>136.48303500797613</v>
      </c>
    </row>
    <row r="2065" spans="1:9" x14ac:dyDescent="0.25">
      <c r="A2065" s="17"/>
      <c r="B2065" s="5">
        <f>DATE(YEAR(siječanj!B2065),MONTH(siječanj!B2065)+9,DAY(siječanj!B2065))</f>
        <v>43030</v>
      </c>
      <c r="C2065" s="9">
        <v>21.4791666666667</v>
      </c>
      <c r="D2065">
        <v>0.90607804933841773</v>
      </c>
      <c r="E2065" s="6">
        <v>152.83493859026342</v>
      </c>
      <c r="F2065" s="10">
        <v>89.497045519985789</v>
      </c>
      <c r="G2065" s="10">
        <v>86.753413615576221</v>
      </c>
      <c r="H2065" s="10">
        <v>3.5487832058162776</v>
      </c>
      <c r="I2065" s="10">
        <v>138.48038302862275</v>
      </c>
    </row>
    <row r="2066" spans="1:9" x14ac:dyDescent="0.25">
      <c r="A2066" s="17"/>
      <c r="B2066" s="5">
        <f>DATE(YEAR(siječanj!B2066),MONTH(siječanj!B2066)+9,DAY(siječanj!B2066))</f>
        <v>43030</v>
      </c>
      <c r="C2066" s="9">
        <v>21.4895833333333</v>
      </c>
      <c r="D2066">
        <v>0.90607804933841773</v>
      </c>
      <c r="E2066" s="6">
        <v>150.46081707937185</v>
      </c>
      <c r="F2066" s="10">
        <v>87.649156821430239</v>
      </c>
      <c r="G2066" s="10">
        <v>86.066388184484723</v>
      </c>
      <c r="H2066" s="10">
        <v>4.9850268860253726</v>
      </c>
      <c r="I2066" s="10">
        <v>136.32924364114174</v>
      </c>
    </row>
    <row r="2067" spans="1:9" x14ac:dyDescent="0.25">
      <c r="A2067" s="17"/>
      <c r="B2067" s="5">
        <f>DATE(YEAR(siječanj!B2067),MONTH(siječanj!B2067)+9,DAY(siječanj!B2067))</f>
        <v>43030</v>
      </c>
      <c r="C2067" s="9">
        <v>21.5</v>
      </c>
      <c r="D2067">
        <v>0.90607804933841773</v>
      </c>
      <c r="E2067" s="6">
        <v>146.85790474193439</v>
      </c>
      <c r="F2067" s="10">
        <v>87.899624254642902</v>
      </c>
      <c r="G2067" s="10">
        <v>85.50656757749087</v>
      </c>
      <c r="H2067" s="10">
        <v>5.2969268605154358</v>
      </c>
      <c r="I2067" s="10">
        <v>133.06472385849909</v>
      </c>
    </row>
    <row r="2068" spans="1:9" x14ac:dyDescent="0.25">
      <c r="A2068" s="17"/>
      <c r="B2068" s="5">
        <f>DATE(YEAR(siječanj!B2068),MONTH(siječanj!B2068)+9,DAY(siječanj!B2068))</f>
        <v>43030</v>
      </c>
      <c r="C2068" s="9">
        <v>21.5104166666667</v>
      </c>
      <c r="D2068">
        <v>0.90607804933841773</v>
      </c>
      <c r="E2068" s="6">
        <v>137.52389159960973</v>
      </c>
      <c r="F2068" s="10">
        <v>87.653802084105351</v>
      </c>
      <c r="G2068" s="10">
        <v>84.891379040731209</v>
      </c>
      <c r="H2068" s="10">
        <v>6.0098205137898884</v>
      </c>
      <c r="I2068" s="10">
        <v>124.6073794380024</v>
      </c>
    </row>
    <row r="2069" spans="1:9" x14ac:dyDescent="0.25">
      <c r="A2069" s="17"/>
      <c r="B2069" s="5">
        <f>DATE(YEAR(siječanj!B2069),MONTH(siječanj!B2069)+9,DAY(siječanj!B2069))</f>
        <v>43030</v>
      </c>
      <c r="C2069" s="9">
        <v>21.5208333333333</v>
      </c>
      <c r="D2069">
        <v>0.90607804933841773</v>
      </c>
      <c r="E2069" s="6">
        <v>133.87297908549189</v>
      </c>
      <c r="F2069" s="10">
        <v>87.223760579368957</v>
      </c>
      <c r="G2069" s="10">
        <v>85.406207446060947</v>
      </c>
      <c r="H2069" s="10">
        <v>6.58399194304108</v>
      </c>
      <c r="I2069" s="10">
        <v>121.2993677489053</v>
      </c>
    </row>
    <row r="2070" spans="1:9" x14ac:dyDescent="0.25">
      <c r="A2070" s="17"/>
      <c r="B2070" s="5">
        <f>DATE(YEAR(siječanj!B2070),MONTH(siječanj!B2070)+9,DAY(siječanj!B2070))</f>
        <v>43030</v>
      </c>
      <c r="C2070" s="9">
        <v>21.53125</v>
      </c>
      <c r="D2070">
        <v>0.90607804933841773</v>
      </c>
      <c r="E2070" s="6">
        <v>132.34570344338397</v>
      </c>
      <c r="F2070" s="10">
        <v>87.737296572498835</v>
      </c>
      <c r="G2070" s="10">
        <v>86.590214228932751</v>
      </c>
      <c r="H2070" s="10">
        <v>5.6726212157122404</v>
      </c>
      <c r="I2070" s="10">
        <v>119.91553681430207</v>
      </c>
    </row>
    <row r="2071" spans="1:9" x14ac:dyDescent="0.25">
      <c r="A2071" s="17"/>
      <c r="B2071" s="5">
        <f>DATE(YEAR(siječanj!B2071),MONTH(siječanj!B2071)+9,DAY(siječanj!B2071))</f>
        <v>43030</v>
      </c>
      <c r="C2071" s="9">
        <v>21.5416666666667</v>
      </c>
      <c r="D2071">
        <v>0.90607804933841773</v>
      </c>
      <c r="E2071" s="6">
        <v>127.38597102581346</v>
      </c>
      <c r="F2071" s="10">
        <v>87.91172839034509</v>
      </c>
      <c r="G2071" s="10">
        <v>89.265052897111985</v>
      </c>
      <c r="H2071" s="10">
        <v>4.183411577332885</v>
      </c>
      <c r="I2071" s="10">
        <v>115.42163214014926</v>
      </c>
    </row>
    <row r="2072" spans="1:9" x14ac:dyDescent="0.25">
      <c r="A2072" s="17"/>
      <c r="B2072" s="5">
        <f>DATE(YEAR(siječanj!B2072),MONTH(siječanj!B2072)+9,DAY(siječanj!B2072))</f>
        <v>43030</v>
      </c>
      <c r="C2072" s="9">
        <v>21.5520833333333</v>
      </c>
      <c r="D2072">
        <v>0.90607804933841773</v>
      </c>
      <c r="E2072" s="6">
        <v>122.1665207612547</v>
      </c>
      <c r="F2072" s="10">
        <v>85.14865881691999</v>
      </c>
      <c r="G2072" s="10">
        <v>89.141056937187884</v>
      </c>
      <c r="H2072" s="10">
        <v>5.1668617737855884</v>
      </c>
      <c r="I2072" s="10">
        <v>110.69240282581897</v>
      </c>
    </row>
    <row r="2073" spans="1:9" x14ac:dyDescent="0.25">
      <c r="A2073" s="17"/>
      <c r="B2073" s="5">
        <f>DATE(YEAR(siječanj!B2073),MONTH(siječanj!B2073)+9,DAY(siječanj!B2073))</f>
        <v>43030</v>
      </c>
      <c r="C2073" s="9">
        <v>21.5625</v>
      </c>
      <c r="D2073">
        <v>0.90607804933841773</v>
      </c>
      <c r="E2073" s="6">
        <v>117.77596803317833</v>
      </c>
      <c r="F2073" s="10">
        <v>84.738500960269249</v>
      </c>
      <c r="G2073" s="10">
        <v>88.390078562692779</v>
      </c>
      <c r="H2073" s="10">
        <v>4.2968504798707654</v>
      </c>
      <c r="I2073" s="10">
        <v>106.71421937444606</v>
      </c>
    </row>
    <row r="2074" spans="1:9" x14ac:dyDescent="0.25">
      <c r="A2074" s="17"/>
      <c r="B2074" s="5">
        <f>DATE(YEAR(siječanj!B2074),MONTH(siječanj!B2074)+9,DAY(siječanj!B2074))</f>
        <v>43030</v>
      </c>
      <c r="C2074" s="9">
        <v>21.5729166666667</v>
      </c>
      <c r="D2074">
        <v>0.90607804933841773</v>
      </c>
      <c r="E2074" s="6">
        <v>116.05454491135804</v>
      </c>
      <c r="F2074" s="10">
        <v>84.832993378585556</v>
      </c>
      <c r="G2074" s="10">
        <v>87.61718296486012</v>
      </c>
      <c r="H2074" s="10">
        <v>4.1115751401362743</v>
      </c>
      <c r="I2074" s="10">
        <v>105.15447567014108</v>
      </c>
    </row>
    <row r="2075" spans="1:9" x14ac:dyDescent="0.25">
      <c r="A2075" s="17"/>
      <c r="B2075" s="5">
        <f>DATE(YEAR(siječanj!B2075),MONTH(siječanj!B2075)+9,DAY(siječanj!B2075))</f>
        <v>43030</v>
      </c>
      <c r="C2075" s="9">
        <v>21.5833333333333</v>
      </c>
      <c r="D2075">
        <v>0.90607804933841773</v>
      </c>
      <c r="E2075" s="6">
        <v>113.26289838493663</v>
      </c>
      <c r="F2075" s="10">
        <v>85.444540806967666</v>
      </c>
      <c r="G2075" s="10">
        <v>89.053968924368348</v>
      </c>
      <c r="H2075" s="10">
        <v>4.0724550008996996</v>
      </c>
      <c r="I2075" s="10">
        <v>102.62502603103881</v>
      </c>
    </row>
    <row r="2076" spans="1:9" x14ac:dyDescent="0.25">
      <c r="A2076" s="17"/>
      <c r="B2076" s="5">
        <f>DATE(YEAR(siječanj!B2076),MONTH(siječanj!B2076)+9,DAY(siječanj!B2076))</f>
        <v>43030</v>
      </c>
      <c r="C2076" s="9">
        <v>21.59375</v>
      </c>
      <c r="D2076">
        <v>0.90607804933841773</v>
      </c>
      <c r="E2076" s="6">
        <v>114.05342694450924</v>
      </c>
      <c r="F2076" s="10">
        <v>86.04419652322116</v>
      </c>
      <c r="G2076" s="10">
        <v>86.095003561253193</v>
      </c>
      <c r="H2076" s="10">
        <v>3.8276698433241076</v>
      </c>
      <c r="I2076" s="10">
        <v>103.34130660624267</v>
      </c>
    </row>
    <row r="2077" spans="1:9" x14ac:dyDescent="0.25">
      <c r="A2077" s="17"/>
      <c r="B2077" s="5">
        <f>DATE(YEAR(siječanj!B2077),MONTH(siječanj!B2077)+9,DAY(siječanj!B2077))</f>
        <v>43030</v>
      </c>
      <c r="C2077" s="9">
        <v>21.6041666666667</v>
      </c>
      <c r="D2077">
        <v>0.90607804933841773</v>
      </c>
      <c r="E2077" s="6">
        <v>111.9958666137121</v>
      </c>
      <c r="F2077" s="10">
        <v>84.841185714140295</v>
      </c>
      <c r="G2077" s="10">
        <v>85.363975428436248</v>
      </c>
      <c r="H2077" s="10">
        <v>2.8676617264717121</v>
      </c>
      <c r="I2077" s="10">
        <v>101.47699635531788</v>
      </c>
    </row>
    <row r="2078" spans="1:9" x14ac:dyDescent="0.25">
      <c r="A2078" s="17"/>
      <c r="B2078" s="5">
        <f>DATE(YEAR(siječanj!B2078),MONTH(siječanj!B2078)+9,DAY(siječanj!B2078))</f>
        <v>43030</v>
      </c>
      <c r="C2078" s="9">
        <v>21.6145833333333</v>
      </c>
      <c r="D2078">
        <v>0.90607804933841773</v>
      </c>
      <c r="E2078" s="6">
        <v>109.66945844760335</v>
      </c>
      <c r="F2078" s="10">
        <v>84.015106508408408</v>
      </c>
      <c r="G2078" s="10">
        <v>86.122977966401493</v>
      </c>
      <c r="H2078" s="10">
        <v>2.5969631646363829</v>
      </c>
      <c r="I2078" s="10">
        <v>99.369088982205099</v>
      </c>
    </row>
    <row r="2079" spans="1:9" x14ac:dyDescent="0.25">
      <c r="A2079" s="17"/>
      <c r="B2079" s="5">
        <f>DATE(YEAR(siječanj!B2079),MONTH(siječanj!B2079)+9,DAY(siječanj!B2079))</f>
        <v>43030</v>
      </c>
      <c r="C2079" s="9">
        <v>21.625</v>
      </c>
      <c r="D2079">
        <v>0.90607804933841773</v>
      </c>
      <c r="E2079" s="6">
        <v>106.10470864750923</v>
      </c>
      <c r="F2079" s="10">
        <v>84.005583519524819</v>
      </c>
      <c r="G2079" s="10">
        <v>87.809346256590516</v>
      </c>
      <c r="H2079" s="10">
        <v>2.3783674475835808</v>
      </c>
      <c r="I2079" s="10">
        <v>96.139147436956307</v>
      </c>
    </row>
    <row r="2080" spans="1:9" x14ac:dyDescent="0.25">
      <c r="A2080" s="17"/>
      <c r="B2080" s="5">
        <f>DATE(YEAR(siječanj!B2080),MONTH(siječanj!B2080)+9,DAY(siječanj!B2080))</f>
        <v>43030</v>
      </c>
      <c r="C2080" s="9">
        <v>21.6354166666667</v>
      </c>
      <c r="D2080">
        <v>0.90607804933841773</v>
      </c>
      <c r="E2080" s="6">
        <v>105.28038652641663</v>
      </c>
      <c r="F2080" s="10">
        <v>83.241652237037442</v>
      </c>
      <c r="G2080" s="10">
        <v>85.595578505170948</v>
      </c>
      <c r="H2080" s="10">
        <v>2.2549112290647839</v>
      </c>
      <c r="I2080" s="10">
        <v>95.392247257450222</v>
      </c>
    </row>
    <row r="2081" spans="1:9" x14ac:dyDescent="0.25">
      <c r="A2081" s="17"/>
      <c r="B2081" s="5">
        <f>DATE(YEAR(siječanj!B2081),MONTH(siječanj!B2081)+9,DAY(siječanj!B2081))</f>
        <v>43030</v>
      </c>
      <c r="C2081" s="9">
        <v>21.6458333333333</v>
      </c>
      <c r="D2081">
        <v>0.90607804933841773</v>
      </c>
      <c r="E2081" s="6">
        <v>105.52222948594934</v>
      </c>
      <c r="F2081" s="10">
        <v>83.766126040210821</v>
      </c>
      <c r="G2081" s="10">
        <v>85.755516948696709</v>
      </c>
      <c r="H2081" s="10">
        <v>1.9649511368304469</v>
      </c>
      <c r="I2081" s="10">
        <v>95.611375854469841</v>
      </c>
    </row>
    <row r="2082" spans="1:9" x14ac:dyDescent="0.25">
      <c r="A2082" s="17"/>
      <c r="B2082" s="5">
        <f>DATE(YEAR(siječanj!B2082),MONTH(siječanj!B2082)+9,DAY(siječanj!B2082))</f>
        <v>43030</v>
      </c>
      <c r="C2082" s="9">
        <v>21.65625</v>
      </c>
      <c r="D2082">
        <v>0.90607804933841773</v>
      </c>
      <c r="E2082" s="6">
        <v>104.82947388101424</v>
      </c>
      <c r="F2082" s="10">
        <v>83.093697214041782</v>
      </c>
      <c r="G2082" s="10">
        <v>83.364800969380795</v>
      </c>
      <c r="H2082" s="10">
        <v>2.1457728914947487</v>
      </c>
      <c r="I2082" s="10">
        <v>94.983685207281994</v>
      </c>
    </row>
    <row r="2083" spans="1:9" x14ac:dyDescent="0.25">
      <c r="A2083" s="17"/>
      <c r="B2083" s="5">
        <f>DATE(YEAR(siječanj!B2083),MONTH(siječanj!B2083)+9,DAY(siječanj!B2083))</f>
        <v>43030</v>
      </c>
      <c r="C2083" s="9">
        <v>21.6666666666667</v>
      </c>
      <c r="D2083">
        <v>0.90607804933841773</v>
      </c>
      <c r="E2083" s="6">
        <v>103.56699569022533</v>
      </c>
      <c r="F2083" s="10">
        <v>82.375954030836596</v>
      </c>
      <c r="G2083" s="10">
        <v>83.866709790491271</v>
      </c>
      <c r="H2083" s="10">
        <v>3.1354399046544588</v>
      </c>
      <c r="I2083" s="10">
        <v>93.839781430839679</v>
      </c>
    </row>
    <row r="2084" spans="1:9" x14ac:dyDescent="0.25">
      <c r="A2084" s="17"/>
      <c r="B2084" s="5">
        <f>DATE(YEAR(siječanj!B2084),MONTH(siječanj!B2084)+9,DAY(siječanj!B2084))</f>
        <v>43030</v>
      </c>
      <c r="C2084" s="9">
        <v>21.6770833333333</v>
      </c>
      <c r="D2084">
        <v>0.90607804933841773</v>
      </c>
      <c r="E2084" s="6">
        <v>102.86406400416413</v>
      </c>
      <c r="F2084" s="10">
        <v>84.443340408773381</v>
      </c>
      <c r="G2084" s="10">
        <v>83.946174247103244</v>
      </c>
      <c r="H2084" s="10">
        <v>3.5297197014320694</v>
      </c>
      <c r="I2084" s="10">
        <v>93.202870459915189</v>
      </c>
    </row>
    <row r="2085" spans="1:9" x14ac:dyDescent="0.25">
      <c r="A2085" s="17"/>
      <c r="B2085" s="5">
        <f>DATE(YEAR(siječanj!B2085),MONTH(siječanj!B2085)+9,DAY(siječanj!B2085))</f>
        <v>43030</v>
      </c>
      <c r="C2085" s="9">
        <v>21.6875</v>
      </c>
      <c r="D2085">
        <v>0.90607804933841773</v>
      </c>
      <c r="E2085" s="6">
        <v>103.72370912606422</v>
      </c>
      <c r="F2085" s="10">
        <v>83.524945124356421</v>
      </c>
      <c r="G2085" s="10">
        <v>83.293336639803186</v>
      </c>
      <c r="H2085" s="10">
        <v>2.9893817169011649</v>
      </c>
      <c r="I2085" s="10">
        <v>93.981776035089709</v>
      </c>
    </row>
    <row r="2086" spans="1:9" x14ac:dyDescent="0.25">
      <c r="A2086" s="17"/>
      <c r="B2086" s="5">
        <f>DATE(YEAR(siječanj!B2086),MONTH(siječanj!B2086)+9,DAY(siječanj!B2086))</f>
        <v>43030</v>
      </c>
      <c r="C2086" s="9">
        <v>21.6979166666667</v>
      </c>
      <c r="D2086">
        <v>0.90607804933841773</v>
      </c>
      <c r="E2086" s="6">
        <v>103.58028325231615</v>
      </c>
      <c r="F2086" s="10">
        <v>84.728621260101733</v>
      </c>
      <c r="G2086" s="10">
        <v>83.757303947071534</v>
      </c>
      <c r="H2086" s="10">
        <v>3.7108965027390646</v>
      </c>
      <c r="I2086" s="10">
        <v>93.851820999179395</v>
      </c>
    </row>
    <row r="2087" spans="1:9" x14ac:dyDescent="0.25">
      <c r="A2087" s="17"/>
      <c r="B2087" s="5">
        <f>DATE(YEAR(siječanj!B2087),MONTH(siječanj!B2087)+9,DAY(siječanj!B2087))</f>
        <v>43030</v>
      </c>
      <c r="C2087" s="9">
        <v>21.7083333333333</v>
      </c>
      <c r="D2087">
        <v>0.90607804933841773</v>
      </c>
      <c r="E2087" s="6">
        <v>106.57213546572521</v>
      </c>
      <c r="F2087" s="10">
        <v>85.26119521501488</v>
      </c>
      <c r="G2087" s="10">
        <v>83.368614750520877</v>
      </c>
      <c r="H2087" s="10">
        <v>4.6260067213271547</v>
      </c>
      <c r="I2087" s="10">
        <v>96.562672616613909</v>
      </c>
    </row>
    <row r="2088" spans="1:9" x14ac:dyDescent="0.25">
      <c r="A2088" s="17"/>
      <c r="B2088" s="5">
        <f>DATE(YEAR(siječanj!B2088),MONTH(siječanj!B2088)+9,DAY(siječanj!B2088))</f>
        <v>43030</v>
      </c>
      <c r="C2088" s="9">
        <v>21.71875</v>
      </c>
      <c r="D2088">
        <v>0.90607804933841773</v>
      </c>
      <c r="E2088" s="6">
        <v>111.73128254944486</v>
      </c>
      <c r="F2088" s="10">
        <v>86.555896856035943</v>
      </c>
      <c r="G2088" s="10">
        <v>84.75681506121937</v>
      </c>
      <c r="H2088" s="10">
        <v>7.0075185819942023</v>
      </c>
      <c r="I2088" s="10">
        <v>101.23726254248059</v>
      </c>
    </row>
    <row r="2089" spans="1:9" x14ac:dyDescent="0.25">
      <c r="A2089" s="17"/>
      <c r="B2089" s="5">
        <f>DATE(YEAR(siječanj!B2089),MONTH(siječanj!B2089)+9,DAY(siječanj!B2089))</f>
        <v>43030</v>
      </c>
      <c r="C2089" s="9">
        <v>21.7291666666667</v>
      </c>
      <c r="D2089">
        <v>0.90607804933841773</v>
      </c>
      <c r="E2089" s="6">
        <v>115.06114680039293</v>
      </c>
      <c r="F2089" s="10">
        <v>87.980401324491325</v>
      </c>
      <c r="G2089" s="10">
        <v>84.313919695964486</v>
      </c>
      <c r="H2089" s="10">
        <v>23.449461570082345</v>
      </c>
      <c r="I2089" s="10">
        <v>104.25437944754135</v>
      </c>
    </row>
    <row r="2090" spans="1:9" x14ac:dyDescent="0.25">
      <c r="A2090" s="17"/>
      <c r="B2090" s="5">
        <f>DATE(YEAR(siječanj!B2090),MONTH(siječanj!B2090)+9,DAY(siječanj!B2090))</f>
        <v>43030</v>
      </c>
      <c r="C2090" s="9">
        <v>21.7395833333333</v>
      </c>
      <c r="D2090">
        <v>0.90607804933841773</v>
      </c>
      <c r="E2090" s="6">
        <v>121.05275448811109</v>
      </c>
      <c r="F2090" s="10">
        <v>89.689729733192252</v>
      </c>
      <c r="G2090" s="10">
        <v>90.258098210041226</v>
      </c>
      <c r="H2090" s="10">
        <v>42.638828488929569</v>
      </c>
      <c r="I2090" s="10">
        <v>109.68324365363009</v>
      </c>
    </row>
    <row r="2091" spans="1:9" x14ac:dyDescent="0.25">
      <c r="A2091" s="17"/>
      <c r="B2091" s="5">
        <f>DATE(YEAR(siječanj!B2091),MONTH(siječanj!B2091)+9,DAY(siječanj!B2091))</f>
        <v>43030</v>
      </c>
      <c r="C2091" s="9">
        <v>21.75</v>
      </c>
      <c r="D2091">
        <v>0.90607804933841773</v>
      </c>
      <c r="E2091" s="6">
        <v>126.01564007155866</v>
      </c>
      <c r="F2091" s="10">
        <v>92.581864663532059</v>
      </c>
      <c r="G2091" s="10">
        <v>90.088356906799291</v>
      </c>
      <c r="H2091" s="10">
        <v>64.872758373872358</v>
      </c>
      <c r="I2091" s="10">
        <v>114.18000534217002</v>
      </c>
    </row>
    <row r="2092" spans="1:9" x14ac:dyDescent="0.25">
      <c r="A2092" s="17"/>
      <c r="B2092" s="5">
        <f>DATE(YEAR(siječanj!B2092),MONTH(siječanj!B2092)+9,DAY(siječanj!B2092))</f>
        <v>43030</v>
      </c>
      <c r="C2092" s="9">
        <v>21.7604166666667</v>
      </c>
      <c r="D2092">
        <v>0.90607804933841773</v>
      </c>
      <c r="E2092" s="6">
        <v>130.43718950202955</v>
      </c>
      <c r="F2092" s="10">
        <v>92.077627211736342</v>
      </c>
      <c r="G2092" s="10">
        <v>90.853552833044546</v>
      </c>
      <c r="H2092" s="10">
        <v>82.320542499924855</v>
      </c>
      <c r="I2092" s="10">
        <v>118.18627422518449</v>
      </c>
    </row>
    <row r="2093" spans="1:9" x14ac:dyDescent="0.25">
      <c r="A2093" s="17"/>
      <c r="B2093" s="5">
        <f>DATE(YEAR(siječanj!B2093),MONTH(siječanj!B2093)+9,DAY(siječanj!B2093))</f>
        <v>43030</v>
      </c>
      <c r="C2093" s="9">
        <v>21.7708333333333</v>
      </c>
      <c r="D2093">
        <v>0.90607804933841773</v>
      </c>
      <c r="E2093" s="6">
        <v>140.07156427347419</v>
      </c>
      <c r="F2093" s="10">
        <v>91.605028848428418</v>
      </c>
      <c r="G2093" s="10">
        <v>95.596474415521357</v>
      </c>
      <c r="H2093" s="10">
        <v>108.07634105490493</v>
      </c>
      <c r="I2093" s="10">
        <v>126.91576972469031</v>
      </c>
    </row>
    <row r="2094" spans="1:9" x14ac:dyDescent="0.25">
      <c r="A2094" s="17"/>
      <c r="B2094" s="5">
        <f>DATE(YEAR(siječanj!B2094),MONTH(siječanj!B2094)+9,DAY(siječanj!B2094))</f>
        <v>43030</v>
      </c>
      <c r="C2094" s="9">
        <v>21.78125</v>
      </c>
      <c r="D2094">
        <v>0.90607804933841773</v>
      </c>
      <c r="E2094" s="6">
        <v>145.4518825701455</v>
      </c>
      <c r="F2094" s="10">
        <v>91.647982498203419</v>
      </c>
      <c r="G2094" s="10">
        <v>100.25134652774835</v>
      </c>
      <c r="H2094" s="10">
        <v>122.33712950338959</v>
      </c>
      <c r="I2094" s="10">
        <v>131.79075803175803</v>
      </c>
    </row>
    <row r="2095" spans="1:9" x14ac:dyDescent="0.25">
      <c r="A2095" s="17"/>
      <c r="B2095" s="5">
        <f>DATE(YEAR(siječanj!B2095),MONTH(siječanj!B2095)+9,DAY(siječanj!B2095))</f>
        <v>43030</v>
      </c>
      <c r="C2095" s="9">
        <v>21.7916666666667</v>
      </c>
      <c r="D2095">
        <v>0.90607804933841773</v>
      </c>
      <c r="E2095" s="6">
        <v>151.46445479132967</v>
      </c>
      <c r="F2095" s="10">
        <v>91.018976256868058</v>
      </c>
      <c r="G2095" s="10">
        <v>102.36590389058169</v>
      </c>
      <c r="H2095" s="10">
        <v>148.94907153046029</v>
      </c>
      <c r="I2095" s="10">
        <v>137.23861774143495</v>
      </c>
    </row>
    <row r="2096" spans="1:9" x14ac:dyDescent="0.25">
      <c r="A2096" s="17"/>
      <c r="B2096" s="5">
        <f>DATE(YEAR(siječanj!B2096),MONTH(siječanj!B2096)+9,DAY(siječanj!B2096))</f>
        <v>43030</v>
      </c>
      <c r="C2096" s="9">
        <v>21.8020833333333</v>
      </c>
      <c r="D2096">
        <v>0.90607804933841773</v>
      </c>
      <c r="E2096" s="6">
        <v>158.5465507060847</v>
      </c>
      <c r="F2096" s="10">
        <v>91.411555060806933</v>
      </c>
      <c r="G2096" s="10">
        <v>109.52052926686275</v>
      </c>
      <c r="H2096" s="10">
        <v>180.33727901844048</v>
      </c>
      <c r="I2096" s="10">
        <v>143.65554939310377</v>
      </c>
    </row>
    <row r="2097" spans="1:9" x14ac:dyDescent="0.25">
      <c r="A2097" s="17"/>
      <c r="B2097" s="5">
        <f>DATE(YEAR(siječanj!B2097),MONTH(siječanj!B2097)+9,DAY(siječanj!B2097))</f>
        <v>43030</v>
      </c>
      <c r="C2097" s="9">
        <v>21.8125</v>
      </c>
      <c r="D2097">
        <v>0.90607804933841773</v>
      </c>
      <c r="E2097" s="6">
        <v>156.6741885012971</v>
      </c>
      <c r="F2097" s="10">
        <v>91.868145504249071</v>
      </c>
      <c r="G2097" s="10">
        <v>106.00386651524559</v>
      </c>
      <c r="H2097" s="10">
        <v>201.36909398081195</v>
      </c>
      <c r="I2097" s="10">
        <v>141.95904309893484</v>
      </c>
    </row>
    <row r="2098" spans="1:9" x14ac:dyDescent="0.25">
      <c r="A2098" s="17"/>
      <c r="B2098" s="5">
        <f>DATE(YEAR(siječanj!B2098),MONTH(siječanj!B2098)+9,DAY(siječanj!B2098))</f>
        <v>43030</v>
      </c>
      <c r="C2098" s="9">
        <v>21.8229166666667</v>
      </c>
      <c r="D2098">
        <v>0.90607804933841773</v>
      </c>
      <c r="E2098" s="6">
        <v>157.8500652939837</v>
      </c>
      <c r="F2098" s="10">
        <v>90.297036706086658</v>
      </c>
      <c r="G2098" s="10">
        <v>106.06563214299533</v>
      </c>
      <c r="H2098" s="10">
        <v>222.86875640459013</v>
      </c>
      <c r="I2098" s="10">
        <v>143.02447924951463</v>
      </c>
    </row>
    <row r="2099" spans="1:9" x14ac:dyDescent="0.25">
      <c r="A2099" s="17"/>
      <c r="B2099" s="5">
        <f>DATE(YEAR(siječanj!B2099),MONTH(siječanj!B2099)+9,DAY(siječanj!B2099))</f>
        <v>43030</v>
      </c>
      <c r="C2099" s="9">
        <v>21.8333333333333</v>
      </c>
      <c r="D2099">
        <v>0.90607804933841773</v>
      </c>
      <c r="E2099" s="6">
        <v>157.89850117724893</v>
      </c>
      <c r="F2099" s="10">
        <v>87.463943505226709</v>
      </c>
      <c r="G2099" s="10">
        <v>101.9262374198635</v>
      </c>
      <c r="H2099" s="10">
        <v>227.50070090596702</v>
      </c>
      <c r="I2099" s="10">
        <v>143.06836594014158</v>
      </c>
    </row>
    <row r="2100" spans="1:9" x14ac:dyDescent="0.25">
      <c r="A2100" s="17"/>
      <c r="B2100" s="5">
        <f>DATE(YEAR(siječanj!B2100),MONTH(siječanj!B2100)+9,DAY(siječanj!B2100))</f>
        <v>43030</v>
      </c>
      <c r="C2100" s="9">
        <v>21.84375</v>
      </c>
      <c r="D2100">
        <v>0.90607804933841773</v>
      </c>
      <c r="E2100" s="6">
        <v>156.01385581826085</v>
      </c>
      <c r="F2100" s="10">
        <v>75.043080246818349</v>
      </c>
      <c r="G2100" s="10">
        <v>86.167168953540369</v>
      </c>
      <c r="H2100" s="10">
        <v>227.37171696126748</v>
      </c>
      <c r="I2100" s="10">
        <v>141.36073014957495</v>
      </c>
    </row>
    <row r="2101" spans="1:9" x14ac:dyDescent="0.25">
      <c r="A2101" s="17"/>
      <c r="B2101" s="5">
        <f>DATE(YEAR(siječanj!B2101),MONTH(siječanj!B2101)+9,DAY(siječanj!B2101))</f>
        <v>43030</v>
      </c>
      <c r="C2101" s="9">
        <v>21.8541666666667</v>
      </c>
      <c r="D2101">
        <v>0.90607804933841773</v>
      </c>
      <c r="E2101" s="6">
        <v>154.70736530741553</v>
      </c>
      <c r="F2101" s="10">
        <v>73.411558985927655</v>
      </c>
      <c r="G2101" s="10">
        <v>82.708562206421163</v>
      </c>
      <c r="H2101" s="10">
        <v>227.02182599587778</v>
      </c>
      <c r="I2101" s="10">
        <v>140.17694777602907</v>
      </c>
    </row>
    <row r="2102" spans="1:9" x14ac:dyDescent="0.25">
      <c r="A2102" s="17"/>
      <c r="B2102" s="5">
        <f>DATE(YEAR(siječanj!B2102),MONTH(siječanj!B2102)+9,DAY(siječanj!B2102))</f>
        <v>43030</v>
      </c>
      <c r="C2102" s="9">
        <v>21.8645833333333</v>
      </c>
      <c r="D2102">
        <v>0.90607804933841773</v>
      </c>
      <c r="E2102" s="6">
        <v>151.41435051906879</v>
      </c>
      <c r="F2102" s="10">
        <v>72.699635407040219</v>
      </c>
      <c r="G2102" s="10">
        <v>78.945481921497858</v>
      </c>
      <c r="H2102" s="10">
        <v>228.83316995323926</v>
      </c>
      <c r="I2102" s="10">
        <v>137.19321936016129</v>
      </c>
    </row>
    <row r="2103" spans="1:9" x14ac:dyDescent="0.25">
      <c r="A2103" s="17"/>
      <c r="B2103" s="5">
        <f>DATE(YEAR(siječanj!B2103),MONTH(siječanj!B2103)+9,DAY(siječanj!B2103))</f>
        <v>43030</v>
      </c>
      <c r="C2103" s="9">
        <v>21.875</v>
      </c>
      <c r="D2103">
        <v>0.90607804933841773</v>
      </c>
      <c r="E2103" s="6">
        <v>149.84521429238487</v>
      </c>
      <c r="F2103" s="10">
        <v>71.313996436566399</v>
      </c>
      <c r="G2103" s="10">
        <v>74.693564630443177</v>
      </c>
      <c r="H2103" s="10">
        <v>231.0298445317197</v>
      </c>
      <c r="I2103" s="10">
        <v>135.77145946874128</v>
      </c>
    </row>
    <row r="2104" spans="1:9" x14ac:dyDescent="0.25">
      <c r="A2104" s="17"/>
      <c r="B2104" s="5">
        <f>DATE(YEAR(siječanj!B2104),MONTH(siječanj!B2104)+9,DAY(siječanj!B2104))</f>
        <v>43030</v>
      </c>
      <c r="C2104" s="9">
        <v>21.8854166666667</v>
      </c>
      <c r="D2104">
        <v>0.90607804933841773</v>
      </c>
      <c r="E2104" s="6">
        <v>155.90102964774115</v>
      </c>
      <c r="F2104" s="10">
        <v>70.505079452383143</v>
      </c>
      <c r="G2104" s="10">
        <v>61.373942010860262</v>
      </c>
      <c r="H2104" s="10">
        <v>238.43856682008976</v>
      </c>
      <c r="I2104" s="10">
        <v>141.25850083307614</v>
      </c>
    </row>
    <row r="2105" spans="1:9" x14ac:dyDescent="0.25">
      <c r="A2105" s="17"/>
      <c r="B2105" s="5">
        <f>DATE(YEAR(siječanj!B2105),MONTH(siječanj!B2105)+9,DAY(siječanj!B2105))</f>
        <v>43030</v>
      </c>
      <c r="C2105" s="9">
        <v>21.8958333333333</v>
      </c>
      <c r="D2105">
        <v>0.90607804933841773</v>
      </c>
      <c r="E2105" s="6">
        <v>158.66669654873019</v>
      </c>
      <c r="F2105" s="10">
        <v>68.219882759677915</v>
      </c>
      <c r="G2105" s="10">
        <v>57.524643030877314</v>
      </c>
      <c r="H2105" s="10">
        <v>245.16365029841197</v>
      </c>
      <c r="I2105" s="10">
        <v>143.76441090384409</v>
      </c>
    </row>
    <row r="2106" spans="1:9" x14ac:dyDescent="0.25">
      <c r="A2106" s="17"/>
      <c r="B2106" s="5">
        <f>DATE(YEAR(siječanj!B2106),MONTH(siječanj!B2106)+9,DAY(siječanj!B2106))</f>
        <v>43030</v>
      </c>
      <c r="C2106" s="9">
        <v>21.90625</v>
      </c>
      <c r="D2106">
        <v>0.90607804933841773</v>
      </c>
      <c r="E2106" s="6">
        <v>159.0887235348041</v>
      </c>
      <c r="F2106" s="10">
        <v>69.398621169483107</v>
      </c>
      <c r="G2106" s="10">
        <v>54.357818583482569</v>
      </c>
      <c r="H2106" s="10">
        <v>244.95211050830059</v>
      </c>
      <c r="I2106" s="10">
        <v>144.14680029215413</v>
      </c>
    </row>
    <row r="2107" spans="1:9" x14ac:dyDescent="0.25">
      <c r="A2107" s="17"/>
      <c r="B2107" s="5">
        <f>DATE(YEAR(siječanj!B2107),MONTH(siječanj!B2107)+9,DAY(siječanj!B2107))</f>
        <v>43030</v>
      </c>
      <c r="C2107" s="9">
        <v>21.9166666666667</v>
      </c>
      <c r="D2107">
        <v>0.90607804933841773</v>
      </c>
      <c r="E2107" s="6">
        <v>151.53800186435134</v>
      </c>
      <c r="F2107" s="10">
        <v>67.77858681353365</v>
      </c>
      <c r="G2107" s="10">
        <v>49.825848773352732</v>
      </c>
      <c r="H2107" s="10">
        <v>241.02921515514311</v>
      </c>
      <c r="I2107" s="10">
        <v>137.30525712989296</v>
      </c>
    </row>
    <row r="2108" spans="1:9" x14ac:dyDescent="0.25">
      <c r="A2108" s="17"/>
      <c r="B2108" s="5">
        <f>DATE(YEAR(siječanj!B2108),MONTH(siječanj!B2108)+9,DAY(siječanj!B2108))</f>
        <v>43030</v>
      </c>
      <c r="C2108" s="9">
        <v>21.9270833333333</v>
      </c>
      <c r="D2108">
        <v>0.90607804933841773</v>
      </c>
      <c r="E2108" s="6">
        <v>142.04360800639057</v>
      </c>
      <c r="F2108" s="10">
        <v>65.698499109093476</v>
      </c>
      <c r="G2108" s="10">
        <v>51.63898522572314</v>
      </c>
      <c r="H2108" s="10">
        <v>243.5297856566165</v>
      </c>
      <c r="I2108" s="10">
        <v>128.70259526342122</v>
      </c>
    </row>
    <row r="2109" spans="1:9" x14ac:dyDescent="0.25">
      <c r="A2109" s="17"/>
      <c r="B2109" s="5">
        <f>DATE(YEAR(siječanj!B2109),MONTH(siječanj!B2109)+9,DAY(siječanj!B2109))</f>
        <v>43030</v>
      </c>
      <c r="C2109" s="9">
        <v>21.9375</v>
      </c>
      <c r="D2109">
        <v>0.90607804933841773</v>
      </c>
      <c r="E2109" s="6">
        <v>132.8546841643201</v>
      </c>
      <c r="F2109" s="10">
        <v>62.766139971499562</v>
      </c>
      <c r="G2109" s="10">
        <v>51.787402204376157</v>
      </c>
      <c r="H2109" s="10">
        <v>246.42845545663775</v>
      </c>
      <c r="I2109" s="10">
        <v>120.37671307307873</v>
      </c>
    </row>
    <row r="2110" spans="1:9" x14ac:dyDescent="0.25">
      <c r="A2110" s="17"/>
      <c r="B2110" s="5">
        <f>DATE(YEAR(siječanj!B2110),MONTH(siječanj!B2110)+9,DAY(siječanj!B2110))</f>
        <v>43030</v>
      </c>
      <c r="C2110" s="9">
        <v>21.9479166666667</v>
      </c>
      <c r="D2110">
        <v>0.90607804933841773</v>
      </c>
      <c r="E2110" s="6">
        <v>121.87010728884201</v>
      </c>
      <c r="F2110" s="10">
        <v>62.214447894964053</v>
      </c>
      <c r="G2110" s="10">
        <v>50.595499452358247</v>
      </c>
      <c r="H2110" s="10">
        <v>240.66402417978173</v>
      </c>
      <c r="I2110" s="10">
        <v>110.42382908493765</v>
      </c>
    </row>
    <row r="2111" spans="1:9" x14ac:dyDescent="0.25">
      <c r="A2111" s="17"/>
      <c r="B2111" s="5">
        <f>DATE(YEAR(siječanj!B2111),MONTH(siječanj!B2111)+9,DAY(siječanj!B2111))</f>
        <v>43030</v>
      </c>
      <c r="C2111" s="9">
        <v>21.9583333333333</v>
      </c>
      <c r="D2111">
        <v>0.90607804933841773</v>
      </c>
      <c r="E2111" s="6">
        <v>111.12160199751881</v>
      </c>
      <c r="F2111" s="10">
        <v>60.627563640469205</v>
      </c>
      <c r="G2111" s="10">
        <v>48.744169103570272</v>
      </c>
      <c r="H2111" s="10">
        <v>238.81923882920401</v>
      </c>
      <c r="I2111" s="10">
        <v>100.68484437727187</v>
      </c>
    </row>
    <row r="2112" spans="1:9" x14ac:dyDescent="0.25">
      <c r="A2112" s="17"/>
      <c r="B2112" s="5">
        <f>DATE(YEAR(siječanj!B2112),MONTH(siječanj!B2112)+9,DAY(siječanj!B2112))</f>
        <v>43030</v>
      </c>
      <c r="C2112" s="9">
        <v>21.96875</v>
      </c>
      <c r="D2112">
        <v>0.90607804933841773</v>
      </c>
      <c r="E2112" s="6">
        <v>101.42978343172922</v>
      </c>
      <c r="F2112" s="10">
        <v>58.211117235234134</v>
      </c>
      <c r="G2112" s="10">
        <v>48.950125303352451</v>
      </c>
      <c r="H2112" s="10">
        <v>239.14482560173707</v>
      </c>
      <c r="I2112" s="10">
        <v>91.903300316639374</v>
      </c>
    </row>
    <row r="2113" spans="1:9" x14ac:dyDescent="0.25">
      <c r="A2113" s="17"/>
      <c r="B2113" s="5">
        <f>DATE(YEAR(siječanj!B2113),MONTH(siječanj!B2113)+9,DAY(siječanj!B2113))</f>
        <v>43030</v>
      </c>
      <c r="C2113" s="9">
        <v>21.9791666666667</v>
      </c>
      <c r="D2113">
        <v>0.90607804933841773</v>
      </c>
      <c r="E2113" s="6">
        <v>92.599580096201677</v>
      </c>
      <c r="F2113" s="10">
        <v>57.535538127388961</v>
      </c>
      <c r="G2113" s="10">
        <v>48.538913966497667</v>
      </c>
      <c r="H2113" s="10">
        <v>238.21926301001434</v>
      </c>
      <c r="I2113" s="10">
        <v>83.902446903122993</v>
      </c>
    </row>
    <row r="2114" spans="1:9" ht="15.75" thickBot="1" x14ac:dyDescent="0.3">
      <c r="A2114" s="17"/>
      <c r="B2114" s="5">
        <f>DATE(YEAR(siječanj!B2114),MONTH(siječanj!B2114)+9,DAY(siječanj!B2114))</f>
        <v>43030</v>
      </c>
      <c r="C2114" s="9">
        <v>21.9895833333333</v>
      </c>
      <c r="D2114">
        <v>0.90607804933841773</v>
      </c>
      <c r="E2114" s="6">
        <v>85.418977770849693</v>
      </c>
      <c r="F2114" s="10">
        <v>57.191219554572697</v>
      </c>
      <c r="G2114" s="10">
        <v>49.778929650755451</v>
      </c>
      <c r="H2114" s="10">
        <v>237.58821510886634</v>
      </c>
      <c r="I2114" s="10">
        <v>77.396260755093152</v>
      </c>
    </row>
    <row r="2115" spans="1:9" x14ac:dyDescent="0.25">
      <c r="A2115" s="12">
        <f t="shared" ref="A2115" si="20">A2019+1</f>
        <v>296</v>
      </c>
      <c r="B2115" s="5">
        <f>DATE(YEAR(siječanj!B2115),MONTH(siječanj!B2115)+9,DAY(siječanj!B2115))</f>
        <v>43031</v>
      </c>
      <c r="C2115" s="9">
        <v>22</v>
      </c>
      <c r="D2115">
        <v>0.90621369019074516</v>
      </c>
      <c r="E2115" s="6">
        <v>76.430540492676954</v>
      </c>
      <c r="F2115" s="10">
        <v>57.768606867527694</v>
      </c>
      <c r="G2115" s="10">
        <v>49.300700724938075</v>
      </c>
      <c r="H2115" s="10">
        <v>236.46538460193713</v>
      </c>
      <c r="I2115" s="10">
        <v>69.262402143141955</v>
      </c>
    </row>
    <row r="2116" spans="1:9" x14ac:dyDescent="0.25">
      <c r="A2116" s="13"/>
      <c r="B2116" s="5">
        <f>DATE(YEAR(siječanj!B2116),MONTH(siječanj!B2116)+9,DAY(siječanj!B2116))</f>
        <v>43031</v>
      </c>
      <c r="C2116" s="9">
        <v>22.0104166666667</v>
      </c>
      <c r="D2116">
        <v>0.90621369019074516</v>
      </c>
      <c r="E2116" s="6">
        <v>70.814132746888305</v>
      </c>
      <c r="F2116" s="10">
        <v>57.487145632531856</v>
      </c>
      <c r="G2116" s="10">
        <v>49.680400294515685</v>
      </c>
      <c r="H2116" s="10">
        <v>236.52041483129196</v>
      </c>
      <c r="I2116" s="10">
        <v>64.172736554214936</v>
      </c>
    </row>
    <row r="2117" spans="1:9" x14ac:dyDescent="0.25">
      <c r="A2117" s="13"/>
      <c r="B2117" s="5">
        <f>DATE(YEAR(siječanj!B2117),MONTH(siječanj!B2117)+9,DAY(siječanj!B2117))</f>
        <v>43031</v>
      </c>
      <c r="C2117" s="9">
        <v>22.0208333333333</v>
      </c>
      <c r="D2117">
        <v>0.90621369019074516</v>
      </c>
      <c r="E2117" s="6">
        <v>66.519561514712223</v>
      </c>
      <c r="F2117" s="10">
        <v>56.999425115580088</v>
      </c>
      <c r="G2117" s="10">
        <v>48.767696768103555</v>
      </c>
      <c r="H2117" s="10">
        <v>236.75569374002583</v>
      </c>
      <c r="I2117" s="10">
        <v>60.280937310117636</v>
      </c>
    </row>
    <row r="2118" spans="1:9" x14ac:dyDescent="0.25">
      <c r="A2118" s="13"/>
      <c r="B2118" s="5">
        <f>DATE(YEAR(siječanj!B2118),MONTH(siječanj!B2118)+9,DAY(siječanj!B2118))</f>
        <v>43031</v>
      </c>
      <c r="C2118" s="9">
        <v>22.03125</v>
      </c>
      <c r="D2118">
        <v>0.90621369019074516</v>
      </c>
      <c r="E2118" s="6">
        <v>63.060060163554091</v>
      </c>
      <c r="F2118" s="10">
        <v>56.532983027914092</v>
      </c>
      <c r="G2118" s="10">
        <v>49.01505973454946</v>
      </c>
      <c r="H2118" s="10">
        <v>236.53970136497566</v>
      </c>
      <c r="I2118" s="10">
        <v>57.14588982446476</v>
      </c>
    </row>
    <row r="2119" spans="1:9" x14ac:dyDescent="0.25">
      <c r="A2119" s="13"/>
      <c r="B2119" s="5">
        <f>DATE(YEAR(siječanj!B2119),MONTH(siječanj!B2119)+9,DAY(siječanj!B2119))</f>
        <v>43031</v>
      </c>
      <c r="C2119" s="9">
        <v>22.0416666666667</v>
      </c>
      <c r="D2119">
        <v>0.90621369019074516</v>
      </c>
      <c r="E2119" s="6">
        <v>59.795548922838464</v>
      </c>
      <c r="F2119" s="10">
        <v>56.13224395235612</v>
      </c>
      <c r="G2119" s="10">
        <v>48.734686729664212</v>
      </c>
      <c r="H2119" s="10">
        <v>236.43165217048701</v>
      </c>
      <c r="I2119" s="10">
        <v>54.187545046346678</v>
      </c>
    </row>
    <row r="2120" spans="1:9" x14ac:dyDescent="0.25">
      <c r="A2120" s="13"/>
      <c r="B2120" s="5">
        <f>DATE(YEAR(siječanj!B2120),MONTH(siječanj!B2120)+9,DAY(siječanj!B2120))</f>
        <v>43031</v>
      </c>
      <c r="C2120" s="9">
        <v>22.0520833333333</v>
      </c>
      <c r="D2120">
        <v>0.90621369019074516</v>
      </c>
      <c r="E2120" s="6">
        <v>58.167106975720387</v>
      </c>
      <c r="F2120" s="10">
        <v>55.291134776795339</v>
      </c>
      <c r="G2120" s="10">
        <v>47.085919437144085</v>
      </c>
      <c r="H2120" s="10">
        <v>236.73962562914832</v>
      </c>
      <c r="I2120" s="10">
        <v>52.711828660187408</v>
      </c>
    </row>
    <row r="2121" spans="1:9" x14ac:dyDescent="0.25">
      <c r="A2121" s="13"/>
      <c r="B2121" s="5">
        <f>DATE(YEAR(siječanj!B2121),MONTH(siječanj!B2121)+9,DAY(siječanj!B2121))</f>
        <v>43031</v>
      </c>
      <c r="C2121" s="9">
        <v>22.0625</v>
      </c>
      <c r="D2121">
        <v>0.90621369019074516</v>
      </c>
      <c r="E2121" s="6">
        <v>56.198807937438673</v>
      </c>
      <c r="F2121" s="10">
        <v>54.908199201498704</v>
      </c>
      <c r="G2121" s="10">
        <v>47.229004333131719</v>
      </c>
      <c r="H2121" s="10">
        <v>236.27493058187622</v>
      </c>
      <c r="I2121" s="10">
        <v>50.928129125307237</v>
      </c>
    </row>
    <row r="2122" spans="1:9" x14ac:dyDescent="0.25">
      <c r="A2122" s="13"/>
      <c r="B2122" s="5">
        <f>DATE(YEAR(siječanj!B2122),MONTH(siječanj!B2122)+9,DAY(siječanj!B2122))</f>
        <v>43031</v>
      </c>
      <c r="C2122" s="9">
        <v>22.0729166666667</v>
      </c>
      <c r="D2122">
        <v>0.90621369019074516</v>
      </c>
      <c r="E2122" s="6">
        <v>54.99037622063048</v>
      </c>
      <c r="F2122" s="10">
        <v>54.97122487498121</v>
      </c>
      <c r="G2122" s="10">
        <v>46.764812685796308</v>
      </c>
      <c r="H2122" s="10">
        <v>236.51190971396952</v>
      </c>
      <c r="I2122" s="10">
        <v>49.833031759874949</v>
      </c>
    </row>
    <row r="2123" spans="1:9" x14ac:dyDescent="0.25">
      <c r="A2123" s="13"/>
      <c r="B2123" s="5">
        <f>DATE(YEAR(siječanj!B2123),MONTH(siječanj!B2123)+9,DAY(siječanj!B2123))</f>
        <v>43031</v>
      </c>
      <c r="C2123" s="9">
        <v>22.0833333333333</v>
      </c>
      <c r="D2123">
        <v>0.90621369019074516</v>
      </c>
      <c r="E2123" s="6">
        <v>53.870923926929777</v>
      </c>
      <c r="F2123" s="10">
        <v>54.992920135430232</v>
      </c>
      <c r="G2123" s="10">
        <v>47.408015688430517</v>
      </c>
      <c r="H2123" s="10">
        <v>236.61817867458777</v>
      </c>
      <c r="I2123" s="10">
        <v>48.818568765807939</v>
      </c>
    </row>
    <row r="2124" spans="1:9" x14ac:dyDescent="0.25">
      <c r="A2124" s="13"/>
      <c r="B2124" s="5">
        <f>DATE(YEAR(siječanj!B2124),MONTH(siječanj!B2124)+9,DAY(siječanj!B2124))</f>
        <v>43031</v>
      </c>
      <c r="C2124" s="9">
        <v>22.09375</v>
      </c>
      <c r="D2124">
        <v>0.90621369019074516</v>
      </c>
      <c r="E2124" s="6">
        <v>52.888745012399852</v>
      </c>
      <c r="F2124" s="10">
        <v>55.071088002516362</v>
      </c>
      <c r="G2124" s="10">
        <v>47.448048372183472</v>
      </c>
      <c r="H2124" s="10">
        <v>236.8212663543402</v>
      </c>
      <c r="I2124" s="10">
        <v>47.928504787244236</v>
      </c>
    </row>
    <row r="2125" spans="1:9" x14ac:dyDescent="0.25">
      <c r="A2125" s="13"/>
      <c r="B2125" s="5">
        <f>DATE(YEAR(siječanj!B2125),MONTH(siječanj!B2125)+9,DAY(siječanj!B2125))</f>
        <v>43031</v>
      </c>
      <c r="C2125" s="9">
        <v>22.1041666666667</v>
      </c>
      <c r="D2125">
        <v>0.90621369019074516</v>
      </c>
      <c r="E2125" s="6">
        <v>52.986153720302447</v>
      </c>
      <c r="F2125" s="10">
        <v>55.958501509126009</v>
      </c>
      <c r="G2125" s="10">
        <v>48.755798732403939</v>
      </c>
      <c r="H2125" s="10">
        <v>236.50580091145238</v>
      </c>
      <c r="I2125" s="10">
        <v>48.016777891889362</v>
      </c>
    </row>
    <row r="2126" spans="1:9" x14ac:dyDescent="0.25">
      <c r="A2126" s="13"/>
      <c r="B2126" s="5">
        <f>DATE(YEAR(siječanj!B2126),MONTH(siječanj!B2126)+9,DAY(siječanj!B2126))</f>
        <v>43031</v>
      </c>
      <c r="C2126" s="9">
        <v>22.1145833333333</v>
      </c>
      <c r="D2126">
        <v>0.90621369019074516</v>
      </c>
      <c r="E2126" s="6">
        <v>52.501870317492056</v>
      </c>
      <c r="F2126" s="10">
        <v>55.88411317845285</v>
      </c>
      <c r="G2126" s="10">
        <v>48.293337708443019</v>
      </c>
      <c r="H2126" s="10">
        <v>236.31838229015369</v>
      </c>
      <c r="I2126" s="10">
        <v>47.577913642330422</v>
      </c>
    </row>
    <row r="2127" spans="1:9" x14ac:dyDescent="0.25">
      <c r="A2127" s="13"/>
      <c r="B2127" s="5">
        <f>DATE(YEAR(siječanj!B2127),MONTH(siječanj!B2127)+9,DAY(siječanj!B2127))</f>
        <v>43031</v>
      </c>
      <c r="C2127" s="9">
        <v>22.125</v>
      </c>
      <c r="D2127">
        <v>0.90621369019074516</v>
      </c>
      <c r="E2127" s="6">
        <v>52.824630639565775</v>
      </c>
      <c r="F2127" s="10">
        <v>55.369735507012543</v>
      </c>
      <c r="G2127" s="10">
        <v>47.803030473657842</v>
      </c>
      <c r="H2127" s="10">
        <v>236.36414730233128</v>
      </c>
      <c r="I2127" s="10">
        <v>47.870403464844003</v>
      </c>
    </row>
    <row r="2128" spans="1:9" x14ac:dyDescent="0.25">
      <c r="A2128" s="13"/>
      <c r="B2128" s="5">
        <f>DATE(YEAR(siječanj!B2128),MONTH(siječanj!B2128)+9,DAY(siječanj!B2128))</f>
        <v>43031</v>
      </c>
      <c r="C2128" s="9">
        <v>22.1354166666667</v>
      </c>
      <c r="D2128">
        <v>0.90621369019074516</v>
      </c>
      <c r="E2128" s="6">
        <v>53.297608498622367</v>
      </c>
      <c r="F2128" s="10">
        <v>55.148133631855274</v>
      </c>
      <c r="G2128" s="10">
        <v>48.117895763854108</v>
      </c>
      <c r="H2128" s="10">
        <v>236.12761122844285</v>
      </c>
      <c r="I2128" s="10">
        <v>48.299022475878196</v>
      </c>
    </row>
    <row r="2129" spans="1:9" x14ac:dyDescent="0.25">
      <c r="A2129" s="13"/>
      <c r="B2129" s="5">
        <f>DATE(YEAR(siječanj!B2129),MONTH(siječanj!B2129)+9,DAY(siječanj!B2129))</f>
        <v>43031</v>
      </c>
      <c r="C2129" s="9">
        <v>22.1458333333333</v>
      </c>
      <c r="D2129">
        <v>0.90621369019074516</v>
      </c>
      <c r="E2129" s="6">
        <v>53.805724753874216</v>
      </c>
      <c r="F2129" s="10">
        <v>54.970920267592675</v>
      </c>
      <c r="G2129" s="10">
        <v>47.303761654408007</v>
      </c>
      <c r="H2129" s="10">
        <v>235.83101826484415</v>
      </c>
      <c r="I2129" s="10">
        <v>48.759484382595879</v>
      </c>
    </row>
    <row r="2130" spans="1:9" x14ac:dyDescent="0.25">
      <c r="A2130" s="13"/>
      <c r="B2130" s="5">
        <f>DATE(YEAR(siječanj!B2130),MONTH(siječanj!B2130)+9,DAY(siječanj!B2130))</f>
        <v>43031</v>
      </c>
      <c r="C2130" s="9">
        <v>22.15625</v>
      </c>
      <c r="D2130">
        <v>0.90621369019074516</v>
      </c>
      <c r="E2130" s="6">
        <v>54.474711026234431</v>
      </c>
      <c r="F2130" s="10">
        <v>54.398406672854193</v>
      </c>
      <c r="G2130" s="10">
        <v>47.242148257418059</v>
      </c>
      <c r="H2130" s="10">
        <v>235.91620745620023</v>
      </c>
      <c r="I2130" s="10">
        <v>49.365728901158377</v>
      </c>
    </row>
    <row r="2131" spans="1:9" x14ac:dyDescent="0.25">
      <c r="A2131" s="13"/>
      <c r="B2131" s="5">
        <f>DATE(YEAR(siječanj!B2131),MONTH(siječanj!B2131)+9,DAY(siječanj!B2131))</f>
        <v>43031</v>
      </c>
      <c r="C2131" s="9">
        <v>22.1666666666667</v>
      </c>
      <c r="D2131">
        <v>0.90621369019074516</v>
      </c>
      <c r="E2131" s="6">
        <v>57.175833802792056</v>
      </c>
      <c r="F2131" s="10">
        <v>54.590209127830711</v>
      </c>
      <c r="G2131" s="10">
        <v>47.607381898742702</v>
      </c>
      <c r="H2131" s="10">
        <v>235.98825592125107</v>
      </c>
      <c r="I2131" s="10">
        <v>51.813523340160934</v>
      </c>
    </row>
    <row r="2132" spans="1:9" x14ac:dyDescent="0.25">
      <c r="A2132" s="13"/>
      <c r="B2132" s="5">
        <f>DATE(YEAR(siječanj!B2132),MONTH(siječanj!B2132)+9,DAY(siječanj!B2132))</f>
        <v>43031</v>
      </c>
      <c r="C2132" s="9">
        <v>22.1770833333333</v>
      </c>
      <c r="D2132">
        <v>0.90621369019074516</v>
      </c>
      <c r="E2132" s="6">
        <v>59.480276005038171</v>
      </c>
      <c r="F2132" s="10">
        <v>54.653367065047711</v>
      </c>
      <c r="G2132" s="10">
        <v>49.023692821058773</v>
      </c>
      <c r="H2132" s="10">
        <v>235.2079864167699</v>
      </c>
      <c r="I2132" s="10">
        <v>53.901840412089676</v>
      </c>
    </row>
    <row r="2133" spans="1:9" x14ac:dyDescent="0.25">
      <c r="A2133" s="13"/>
      <c r="B2133" s="5">
        <f>DATE(YEAR(siječanj!B2133),MONTH(siječanj!B2133)+9,DAY(siječanj!B2133))</f>
        <v>43031</v>
      </c>
      <c r="C2133" s="9">
        <v>22.1875</v>
      </c>
      <c r="D2133">
        <v>0.90621369019074516</v>
      </c>
      <c r="E2133" s="6">
        <v>63.29765721700489</v>
      </c>
      <c r="F2133" s="10">
        <v>54.517628401528974</v>
      </c>
      <c r="G2133" s="10">
        <v>47.371920974069049</v>
      </c>
      <c r="H2133" s="10">
        <v>226.39380849283498</v>
      </c>
      <c r="I2133" s="10">
        <v>57.361203527050854</v>
      </c>
    </row>
    <row r="2134" spans="1:9" x14ac:dyDescent="0.25">
      <c r="A2134" s="13"/>
      <c r="B2134" s="5">
        <f>DATE(YEAR(siječanj!B2134),MONTH(siječanj!B2134)+9,DAY(siječanj!B2134))</f>
        <v>43031</v>
      </c>
      <c r="C2134" s="9">
        <v>22.1979166666667</v>
      </c>
      <c r="D2134">
        <v>0.90621369019074516</v>
      </c>
      <c r="E2134" s="6">
        <v>67.901722051620126</v>
      </c>
      <c r="F2134" s="10">
        <v>55.288966453148028</v>
      </c>
      <c r="G2134" s="10">
        <v>46.884778536658523</v>
      </c>
      <c r="H2134" s="10">
        <v>207.23006794053919</v>
      </c>
      <c r="I2134" s="10">
        <v>61.533470110704968</v>
      </c>
    </row>
    <row r="2135" spans="1:9" x14ac:dyDescent="0.25">
      <c r="A2135" s="13"/>
      <c r="B2135" s="5">
        <f>DATE(YEAR(siječanj!B2135),MONTH(siječanj!B2135)+9,DAY(siječanj!B2135))</f>
        <v>43031</v>
      </c>
      <c r="C2135" s="9">
        <v>22.2083333333333</v>
      </c>
      <c r="D2135">
        <v>0.90621369019074516</v>
      </c>
      <c r="E2135" s="6">
        <v>74.034544327730941</v>
      </c>
      <c r="F2135" s="10">
        <v>56.071065963164578</v>
      </c>
      <c r="G2135" s="10">
        <v>47.910140837462791</v>
      </c>
      <c r="H2135" s="10">
        <v>192.55412995360618</v>
      </c>
      <c r="I2135" s="10">
        <v>67.091117616823354</v>
      </c>
    </row>
    <row r="2136" spans="1:9" x14ac:dyDescent="0.25">
      <c r="A2136" s="13"/>
      <c r="B2136" s="5">
        <f>DATE(YEAR(siječanj!B2136),MONTH(siječanj!B2136)+9,DAY(siječanj!B2136))</f>
        <v>43031</v>
      </c>
      <c r="C2136" s="9">
        <v>22.21875</v>
      </c>
      <c r="D2136">
        <v>0.90621369019074516</v>
      </c>
      <c r="E2136" s="6">
        <v>80.28377370684008</v>
      </c>
      <c r="F2136" s="10">
        <v>60.881165323390192</v>
      </c>
      <c r="G2136" s="10">
        <v>47.940198400376673</v>
      </c>
      <c r="H2136" s="10">
        <v>169.64320913195073</v>
      </c>
      <c r="I2136" s="10">
        <v>72.754254833314263</v>
      </c>
    </row>
    <row r="2137" spans="1:9" x14ac:dyDescent="0.25">
      <c r="A2137" s="13"/>
      <c r="B2137" s="5">
        <f>DATE(YEAR(siječanj!B2137),MONTH(siječanj!B2137)+9,DAY(siječanj!B2137))</f>
        <v>43031</v>
      </c>
      <c r="C2137" s="9">
        <v>22.2291666666667</v>
      </c>
      <c r="D2137">
        <v>0.90621369019074516</v>
      </c>
      <c r="E2137" s="6">
        <v>85.183392510673315</v>
      </c>
      <c r="F2137" s="10">
        <v>66.540702466457773</v>
      </c>
      <c r="G2137" s="10">
        <v>50.325438078412667</v>
      </c>
      <c r="H2137" s="10">
        <v>143.40898572600591</v>
      </c>
      <c r="I2137" s="10">
        <v>77.194356470063951</v>
      </c>
    </row>
    <row r="2138" spans="1:9" x14ac:dyDescent="0.25">
      <c r="A2138" s="13"/>
      <c r="B2138" s="5">
        <f>DATE(YEAR(siječanj!B2138),MONTH(siječanj!B2138)+9,DAY(siječanj!B2138))</f>
        <v>43031</v>
      </c>
      <c r="C2138" s="9">
        <v>22.2395833333333</v>
      </c>
      <c r="D2138">
        <v>0.90621369019074516</v>
      </c>
      <c r="E2138" s="6">
        <v>90.774197780237458</v>
      </c>
      <c r="F2138" s="10">
        <v>68.023415002066514</v>
      </c>
      <c r="G2138" s="10">
        <v>53.779958631453233</v>
      </c>
      <c r="H2138" s="10">
        <v>112.89665930305598</v>
      </c>
      <c r="I2138" s="10">
        <v>82.260820744533532</v>
      </c>
    </row>
    <row r="2139" spans="1:9" x14ac:dyDescent="0.25">
      <c r="A2139" s="13"/>
      <c r="B2139" s="5">
        <f>DATE(YEAR(siječanj!B2139),MONTH(siječanj!B2139)+9,DAY(siječanj!B2139))</f>
        <v>43031</v>
      </c>
      <c r="C2139" s="9">
        <v>22.25</v>
      </c>
      <c r="D2139">
        <v>0.90621369019074516</v>
      </c>
      <c r="E2139" s="6">
        <v>95.831505645360352</v>
      </c>
      <c r="F2139" s="10">
        <v>72.51071870627085</v>
      </c>
      <c r="G2139" s="10">
        <v>65.085287873889655</v>
      </c>
      <c r="H2139" s="10">
        <v>66.468234972607164</v>
      </c>
      <c r="I2139" s="10">
        <v>86.843822367417232</v>
      </c>
    </row>
    <row r="2140" spans="1:9" x14ac:dyDescent="0.25">
      <c r="A2140" s="13"/>
      <c r="B2140" s="5">
        <f>DATE(YEAR(siječanj!B2140),MONTH(siječanj!B2140)+9,DAY(siječanj!B2140))</f>
        <v>43031</v>
      </c>
      <c r="C2140" s="9">
        <v>22.2604166666667</v>
      </c>
      <c r="D2140">
        <v>0.90621369019074516</v>
      </c>
      <c r="E2140" s="6">
        <v>98.892053601980791</v>
      </c>
      <c r="F2140" s="10">
        <v>89.799693000452436</v>
      </c>
      <c r="G2140" s="10">
        <v>83.412144735676449</v>
      </c>
      <c r="H2140" s="10">
        <v>34.754202680823603</v>
      </c>
      <c r="I2140" s="10">
        <v>89.61733282519198</v>
      </c>
    </row>
    <row r="2141" spans="1:9" x14ac:dyDescent="0.25">
      <c r="A2141" s="13"/>
      <c r="B2141" s="5">
        <f>DATE(YEAR(siječanj!B2141),MONTH(siječanj!B2141)+9,DAY(siječanj!B2141))</f>
        <v>43031</v>
      </c>
      <c r="C2141" s="9">
        <v>22.2708333333333</v>
      </c>
      <c r="D2141">
        <v>0.90621369019074516</v>
      </c>
      <c r="E2141" s="6">
        <v>101.06739862288283</v>
      </c>
      <c r="F2141" s="10">
        <v>99.813676930420812</v>
      </c>
      <c r="G2141" s="10">
        <v>95.290210163253406</v>
      </c>
      <c r="H2141" s="10">
        <v>18.593694665019584</v>
      </c>
      <c r="I2141" s="10">
        <v>91.588660264021684</v>
      </c>
    </row>
    <row r="2142" spans="1:9" x14ac:dyDescent="0.25">
      <c r="A2142" s="13"/>
      <c r="B2142" s="5">
        <f>DATE(YEAR(siječanj!B2142),MONTH(siječanj!B2142)+9,DAY(siječanj!B2142))</f>
        <v>43031</v>
      </c>
      <c r="C2142" s="9">
        <v>22.28125</v>
      </c>
      <c r="D2142">
        <v>0.90621369019074516</v>
      </c>
      <c r="E2142" s="6">
        <v>102.02139754410203</v>
      </c>
      <c r="F2142" s="10">
        <v>109.65259577981413</v>
      </c>
      <c r="G2142" s="10">
        <v>103.63129804492606</v>
      </c>
      <c r="H2142" s="10">
        <v>11.960550264790193</v>
      </c>
      <c r="I2142" s="10">
        <v>92.453187146857729</v>
      </c>
    </row>
    <row r="2143" spans="1:9" x14ac:dyDescent="0.25">
      <c r="A2143" s="13"/>
      <c r="B2143" s="5">
        <f>DATE(YEAR(siječanj!B2143),MONTH(siječanj!B2143)+9,DAY(siječanj!B2143))</f>
        <v>43031</v>
      </c>
      <c r="C2143" s="9">
        <v>22.2916666666667</v>
      </c>
      <c r="D2143">
        <v>0.90621369019074516</v>
      </c>
      <c r="E2143" s="6">
        <v>99.956458983802122</v>
      </c>
      <c r="F2143" s="10">
        <v>115.90655820963475</v>
      </c>
      <c r="G2143" s="10">
        <v>109.58969411075294</v>
      </c>
      <c r="H2143" s="10">
        <v>4.7558117738961565</v>
      </c>
      <c r="I2143" s="10">
        <v>90.581911554111187</v>
      </c>
    </row>
    <row r="2144" spans="1:9" x14ac:dyDescent="0.25">
      <c r="A2144" s="13"/>
      <c r="B2144" s="5">
        <f>DATE(YEAR(siječanj!B2144),MONTH(siječanj!B2144)+9,DAY(siječanj!B2144))</f>
        <v>43031</v>
      </c>
      <c r="C2144" s="9">
        <v>22.3020833333333</v>
      </c>
      <c r="D2144">
        <v>0.90621369019074516</v>
      </c>
      <c r="E2144" s="6">
        <v>97.304334836827721</v>
      </c>
      <c r="F2144" s="10">
        <v>128.95356199513108</v>
      </c>
      <c r="G2144" s="10">
        <v>120.45694328723111</v>
      </c>
      <c r="H2144" s="10">
        <v>3.362086679379622</v>
      </c>
      <c r="I2144" s="10">
        <v>88.178520344037523</v>
      </c>
    </row>
    <row r="2145" spans="1:9" x14ac:dyDescent="0.25">
      <c r="A2145" s="13"/>
      <c r="B2145" s="5">
        <f>DATE(YEAR(siječanj!B2145),MONTH(siječanj!B2145)+9,DAY(siječanj!B2145))</f>
        <v>43031</v>
      </c>
      <c r="C2145" s="9">
        <v>22.3125</v>
      </c>
      <c r="D2145">
        <v>0.90621369019074516</v>
      </c>
      <c r="E2145" s="6">
        <v>97.102612613025372</v>
      </c>
      <c r="F2145" s="10">
        <v>135.2646062463659</v>
      </c>
      <c r="G2145" s="10">
        <v>133.08199303489491</v>
      </c>
      <c r="H2145" s="10">
        <v>3.8419317169151483</v>
      </c>
      <c r="I2145" s="10">
        <v>87.995716903212113</v>
      </c>
    </row>
    <row r="2146" spans="1:9" x14ac:dyDescent="0.25">
      <c r="A2146" s="13"/>
      <c r="B2146" s="5">
        <f>DATE(YEAR(siječanj!B2146),MONTH(siječanj!B2146)+9,DAY(siječanj!B2146))</f>
        <v>43031</v>
      </c>
      <c r="C2146" s="9">
        <v>22.3229166666667</v>
      </c>
      <c r="D2146">
        <v>0.90621369019074516</v>
      </c>
      <c r="E2146" s="6">
        <v>96.180338887670501</v>
      </c>
      <c r="F2146" s="10">
        <v>139.16382931508096</v>
      </c>
      <c r="G2146" s="10">
        <v>146.22602147912909</v>
      </c>
      <c r="H2146" s="10">
        <v>3.4776798649269769</v>
      </c>
      <c r="I2146" s="10">
        <v>87.159939827192318</v>
      </c>
    </row>
    <row r="2147" spans="1:9" x14ac:dyDescent="0.25">
      <c r="A2147" s="13"/>
      <c r="B2147" s="5">
        <f>DATE(YEAR(siječanj!B2147),MONTH(siječanj!B2147)+9,DAY(siječanj!B2147))</f>
        <v>43031</v>
      </c>
      <c r="C2147" s="9">
        <v>22.3333333333333</v>
      </c>
      <c r="D2147">
        <v>0.90621369019074516</v>
      </c>
      <c r="E2147" s="6">
        <v>97.601529405099782</v>
      </c>
      <c r="F2147" s="10">
        <v>169.22162469718174</v>
      </c>
      <c r="G2147" s="10">
        <v>153.80786645847894</v>
      </c>
      <c r="H2147" s="10">
        <v>2.3864245060442699</v>
      </c>
      <c r="I2147" s="10">
        <v>88.447842130455996</v>
      </c>
    </row>
    <row r="2148" spans="1:9" x14ac:dyDescent="0.25">
      <c r="A2148" s="13"/>
      <c r="B2148" s="5">
        <f>DATE(YEAR(siječanj!B2148),MONTH(siječanj!B2148)+9,DAY(siječanj!B2148))</f>
        <v>43031</v>
      </c>
      <c r="C2148" s="9">
        <v>22.34375</v>
      </c>
      <c r="D2148">
        <v>0.90621369019074516</v>
      </c>
      <c r="E2148" s="6">
        <v>98.456324189687521</v>
      </c>
      <c r="F2148" s="10">
        <v>170.70069396810396</v>
      </c>
      <c r="G2148" s="10">
        <v>175.8835900595115</v>
      </c>
      <c r="H2148" s="10">
        <v>2.084585853316189</v>
      </c>
      <c r="I2148" s="10">
        <v>89.222468866553058</v>
      </c>
    </row>
    <row r="2149" spans="1:9" x14ac:dyDescent="0.25">
      <c r="A2149" s="13"/>
      <c r="B2149" s="5">
        <f>DATE(YEAR(siječanj!B2149),MONTH(siječanj!B2149)+9,DAY(siječanj!B2149))</f>
        <v>43031</v>
      </c>
      <c r="C2149" s="9">
        <v>22.3541666666667</v>
      </c>
      <c r="D2149">
        <v>0.90621369019074516</v>
      </c>
      <c r="E2149" s="6">
        <v>97.86539688587213</v>
      </c>
      <c r="F2149" s="10">
        <v>199.22190138674529</v>
      </c>
      <c r="G2149" s="10">
        <v>180.80445337589595</v>
      </c>
      <c r="H2149" s="10">
        <v>2.4000422950215214</v>
      </c>
      <c r="I2149" s="10">
        <v>88.686962453928047</v>
      </c>
    </row>
    <row r="2150" spans="1:9" x14ac:dyDescent="0.25">
      <c r="A2150" s="13"/>
      <c r="B2150" s="5">
        <f>DATE(YEAR(siječanj!B2150),MONTH(siječanj!B2150)+9,DAY(siječanj!B2150))</f>
        <v>43031</v>
      </c>
      <c r="C2150" s="9">
        <v>22.3645833333333</v>
      </c>
      <c r="D2150">
        <v>0.90621369019074516</v>
      </c>
      <c r="E2150" s="6">
        <v>98.118360784546368</v>
      </c>
      <c r="F2150" s="10">
        <v>186.30826353353072</v>
      </c>
      <c r="G2150" s="10">
        <v>181.16084561493471</v>
      </c>
      <c r="H2150" s="10">
        <v>1.7867977327089848</v>
      </c>
      <c r="I2150" s="10">
        <v>88.916201802030656</v>
      </c>
    </row>
    <row r="2151" spans="1:9" x14ac:dyDescent="0.25">
      <c r="A2151" s="13"/>
      <c r="B2151" s="5">
        <f>DATE(YEAR(siječanj!B2151),MONTH(siječanj!B2151)+9,DAY(siječanj!B2151))</f>
        <v>43031</v>
      </c>
      <c r="C2151" s="9">
        <v>22.375</v>
      </c>
      <c r="D2151">
        <v>0.90621369019074516</v>
      </c>
      <c r="E2151" s="6">
        <v>98.4378438785036</v>
      </c>
      <c r="F2151" s="10">
        <v>205.02584247193698</v>
      </c>
      <c r="G2151" s="10">
        <v>186.54652953205684</v>
      </c>
      <c r="H2151" s="10">
        <v>1.4284586574859073</v>
      </c>
      <c r="I2151" s="10">
        <v>89.205721755559196</v>
      </c>
    </row>
    <row r="2152" spans="1:9" x14ac:dyDescent="0.25">
      <c r="A2152" s="13"/>
      <c r="B2152" s="5">
        <f>DATE(YEAR(siječanj!B2152),MONTH(siječanj!B2152)+9,DAY(siječanj!B2152))</f>
        <v>43031</v>
      </c>
      <c r="C2152" s="9">
        <v>22.3854166666667</v>
      </c>
      <c r="D2152">
        <v>0.90621369019074516</v>
      </c>
      <c r="E2152" s="6">
        <v>99.511903287547582</v>
      </c>
      <c r="F2152" s="10">
        <v>192.23837620544606</v>
      </c>
      <c r="G2152" s="10">
        <v>182.36405750997616</v>
      </c>
      <c r="H2152" s="10">
        <v>1.4145898355302997</v>
      </c>
      <c r="I2152" s="10">
        <v>90.179049096113033</v>
      </c>
    </row>
    <row r="2153" spans="1:9" x14ac:dyDescent="0.25">
      <c r="A2153" s="13"/>
      <c r="B2153" s="5">
        <f>DATE(YEAR(siječanj!B2153),MONTH(siječanj!B2153)+9,DAY(siječanj!B2153))</f>
        <v>43031</v>
      </c>
      <c r="C2153" s="9">
        <v>22.3958333333333</v>
      </c>
      <c r="D2153">
        <v>0.90621369019074516</v>
      </c>
      <c r="E2153" s="6">
        <v>98.936394438847231</v>
      </c>
      <c r="F2153" s="10">
        <v>189.96347203607965</v>
      </c>
      <c r="G2153" s="10">
        <v>184.51810273068537</v>
      </c>
      <c r="H2153" s="10">
        <v>1.5738757610195755</v>
      </c>
      <c r="I2153" s="10">
        <v>89.657515098594871</v>
      </c>
    </row>
    <row r="2154" spans="1:9" x14ac:dyDescent="0.25">
      <c r="A2154" s="13"/>
      <c r="B2154" s="5">
        <f>DATE(YEAR(siječanj!B2154),MONTH(siječanj!B2154)+9,DAY(siječanj!B2154))</f>
        <v>43031</v>
      </c>
      <c r="C2154" s="9">
        <v>22.40625</v>
      </c>
      <c r="D2154">
        <v>0.90621369019074516</v>
      </c>
      <c r="E2154" s="6">
        <v>98.764783609298874</v>
      </c>
      <c r="F2154" s="10">
        <v>176.961734511716</v>
      </c>
      <c r="G2154" s="10">
        <v>190.52095017837183</v>
      </c>
      <c r="H2154" s="10">
        <v>1.4902697776504985</v>
      </c>
      <c r="I2154" s="10">
        <v>89.50199901547316</v>
      </c>
    </row>
    <row r="2155" spans="1:9" x14ac:dyDescent="0.25">
      <c r="A2155" s="13"/>
      <c r="B2155" s="5">
        <f>DATE(YEAR(siječanj!B2155),MONTH(siječanj!B2155)+9,DAY(siječanj!B2155))</f>
        <v>43031</v>
      </c>
      <c r="C2155" s="9">
        <v>22.4166666666667</v>
      </c>
      <c r="D2155">
        <v>0.90621369019074516</v>
      </c>
      <c r="E2155" s="6">
        <v>99.552560964650141</v>
      </c>
      <c r="F2155" s="10">
        <v>176.68402074919751</v>
      </c>
      <c r="G2155" s="10">
        <v>190.31945273742255</v>
      </c>
      <c r="H2155" s="10">
        <v>1.2858579239404837</v>
      </c>
      <c r="I2155" s="10">
        <v>90.215893639714736</v>
      </c>
    </row>
    <row r="2156" spans="1:9" x14ac:dyDescent="0.25">
      <c r="A2156" s="13"/>
      <c r="B2156" s="5">
        <f>DATE(YEAR(siječanj!B2156),MONTH(siječanj!B2156)+9,DAY(siječanj!B2156))</f>
        <v>43031</v>
      </c>
      <c r="C2156" s="9">
        <v>22.4270833333333</v>
      </c>
      <c r="D2156">
        <v>0.90621369019074516</v>
      </c>
      <c r="E2156" s="6">
        <v>99.595053770398195</v>
      </c>
      <c r="F2156" s="10">
        <v>194.7918318076494</v>
      </c>
      <c r="G2156" s="10">
        <v>186.09736065706943</v>
      </c>
      <c r="H2156" s="10">
        <v>1.3180801569949114</v>
      </c>
      <c r="I2156" s="10">
        <v>90.254401202018229</v>
      </c>
    </row>
    <row r="2157" spans="1:9" x14ac:dyDescent="0.25">
      <c r="A2157" s="13"/>
      <c r="B2157" s="5">
        <f>DATE(YEAR(siječanj!B2157),MONTH(siječanj!B2157)+9,DAY(siječanj!B2157))</f>
        <v>43031</v>
      </c>
      <c r="C2157" s="9">
        <v>22.4375</v>
      </c>
      <c r="D2157">
        <v>0.90621369019074516</v>
      </c>
      <c r="E2157" s="6">
        <v>99.649579620872004</v>
      </c>
      <c r="F2157" s="10">
        <v>187.94483085629196</v>
      </c>
      <c r="G2157" s="10">
        <v>183.21088117205153</v>
      </c>
      <c r="H2157" s="10">
        <v>1.3590055333865929</v>
      </c>
      <c r="I2157" s="10">
        <v>90.303813274186894</v>
      </c>
    </row>
    <row r="2158" spans="1:9" x14ac:dyDescent="0.25">
      <c r="A2158" s="13"/>
      <c r="B2158" s="5">
        <f>DATE(YEAR(siječanj!B2158),MONTH(siječanj!B2158)+9,DAY(siječanj!B2158))</f>
        <v>43031</v>
      </c>
      <c r="C2158" s="9">
        <v>22.4479166666667</v>
      </c>
      <c r="D2158">
        <v>0.90621369019074516</v>
      </c>
      <c r="E2158" s="6">
        <v>101.39501225976262</v>
      </c>
      <c r="F2158" s="10">
        <v>175.56500943549639</v>
      </c>
      <c r="G2158" s="10">
        <v>182.48520114619049</v>
      </c>
      <c r="H2158" s="10">
        <v>1.4566543615727665</v>
      </c>
      <c r="I2158" s="10">
        <v>91.885548226855335</v>
      </c>
    </row>
    <row r="2159" spans="1:9" x14ac:dyDescent="0.25">
      <c r="A2159" s="13"/>
      <c r="B2159" s="5">
        <f>DATE(YEAR(siječanj!B2159),MONTH(siječanj!B2159)+9,DAY(siječanj!B2159))</f>
        <v>43031</v>
      </c>
      <c r="C2159" s="9">
        <v>22.4583333333333</v>
      </c>
      <c r="D2159">
        <v>0.90621369019074516</v>
      </c>
      <c r="E2159" s="6">
        <v>102.01088500618259</v>
      </c>
      <c r="F2159" s="10">
        <v>173.67384243981752</v>
      </c>
      <c r="G2159" s="10">
        <v>183.30440694358126</v>
      </c>
      <c r="H2159" s="10">
        <v>1.3936060788813784</v>
      </c>
      <c r="I2159" s="10">
        <v>92.443660541076483</v>
      </c>
    </row>
    <row r="2160" spans="1:9" x14ac:dyDescent="0.25">
      <c r="A2160" s="13"/>
      <c r="B2160" s="5">
        <f>DATE(YEAR(siječanj!B2160),MONTH(siječanj!B2160)+9,DAY(siječanj!B2160))</f>
        <v>43031</v>
      </c>
      <c r="C2160" s="9">
        <v>22.46875</v>
      </c>
      <c r="D2160">
        <v>0.90621369019074516</v>
      </c>
      <c r="E2160" s="6">
        <v>102.98509713994596</v>
      </c>
      <c r="F2160" s="10">
        <v>168.72971983662961</v>
      </c>
      <c r="G2160" s="10">
        <v>177.09484614838627</v>
      </c>
      <c r="H2160" s="10">
        <v>1.3449456863359026</v>
      </c>
      <c r="I2160" s="10">
        <v>93.326504913842783</v>
      </c>
    </row>
    <row r="2161" spans="1:9" x14ac:dyDescent="0.25">
      <c r="A2161" s="13"/>
      <c r="B2161" s="5">
        <f>DATE(YEAR(siječanj!B2161),MONTH(siječanj!B2161)+9,DAY(siječanj!B2161))</f>
        <v>43031</v>
      </c>
      <c r="C2161" s="9">
        <v>22.4791666666667</v>
      </c>
      <c r="D2161">
        <v>0.90621369019074516</v>
      </c>
      <c r="E2161" s="6">
        <v>103.5206629100428</v>
      </c>
      <c r="F2161" s="10">
        <v>165.4579759643153</v>
      </c>
      <c r="G2161" s="10">
        <v>174.23380522454434</v>
      </c>
      <c r="H2161" s="10">
        <v>1.2684196330615647</v>
      </c>
      <c r="I2161" s="10">
        <v>93.811841946702089</v>
      </c>
    </row>
    <row r="2162" spans="1:9" x14ac:dyDescent="0.25">
      <c r="A2162" s="13"/>
      <c r="B2162" s="5">
        <f>DATE(YEAR(siječanj!B2162),MONTH(siječanj!B2162)+9,DAY(siječanj!B2162))</f>
        <v>43031</v>
      </c>
      <c r="C2162" s="9">
        <v>22.4895833333333</v>
      </c>
      <c r="D2162">
        <v>0.90621369019074516</v>
      </c>
      <c r="E2162" s="6">
        <v>103.36273267175972</v>
      </c>
      <c r="F2162" s="10">
        <v>161.80121636888001</v>
      </c>
      <c r="G2162" s="10">
        <v>169.05809960412103</v>
      </c>
      <c r="H2162" s="10">
        <v>1.2777028526037835</v>
      </c>
      <c r="I2162" s="10">
        <v>93.668723402674871</v>
      </c>
    </row>
    <row r="2163" spans="1:9" x14ac:dyDescent="0.25">
      <c r="A2163" s="13"/>
      <c r="B2163" s="5">
        <f>DATE(YEAR(siječanj!B2163),MONTH(siječanj!B2163)+9,DAY(siječanj!B2163))</f>
        <v>43031</v>
      </c>
      <c r="C2163" s="9">
        <v>22.5</v>
      </c>
      <c r="D2163">
        <v>0.90621369019074516</v>
      </c>
      <c r="E2163" s="6">
        <v>101.79815995049061</v>
      </c>
      <c r="F2163" s="10">
        <v>159.40351133402356</v>
      </c>
      <c r="G2163" s="10">
        <v>168.88461662904629</v>
      </c>
      <c r="H2163" s="10">
        <v>1.3876803004082425</v>
      </c>
      <c r="I2163" s="10">
        <v>92.250886183361828</v>
      </c>
    </row>
    <row r="2164" spans="1:9" x14ac:dyDescent="0.25">
      <c r="A2164" s="13"/>
      <c r="B2164" s="5">
        <f>DATE(YEAR(siječanj!B2164),MONTH(siječanj!B2164)+9,DAY(siječanj!B2164))</f>
        <v>43031</v>
      </c>
      <c r="C2164" s="9">
        <v>22.5104166666667</v>
      </c>
      <c r="D2164">
        <v>0.90621369019074516</v>
      </c>
      <c r="E2164" s="6">
        <v>100.90784168051647</v>
      </c>
      <c r="F2164" s="10">
        <v>157.95018940341623</v>
      </c>
      <c r="G2164" s="10">
        <v>172.27453124884519</v>
      </c>
      <c r="H2164" s="10">
        <v>1.5148750100549011</v>
      </c>
      <c r="I2164" s="10">
        <v>91.444067578484308</v>
      </c>
    </row>
    <row r="2165" spans="1:9" x14ac:dyDescent="0.25">
      <c r="A2165" s="13"/>
      <c r="B2165" s="5">
        <f>DATE(YEAR(siječanj!B2165),MONTH(siječanj!B2165)+9,DAY(siječanj!B2165))</f>
        <v>43031</v>
      </c>
      <c r="C2165" s="9">
        <v>22.5208333333333</v>
      </c>
      <c r="D2165">
        <v>0.90621369019074516</v>
      </c>
      <c r="E2165" s="6">
        <v>100.92918534818618</v>
      </c>
      <c r="F2165" s="10">
        <v>154.91258039710053</v>
      </c>
      <c r="G2165" s="10">
        <v>173.0560479149693</v>
      </c>
      <c r="H2165" s="10">
        <v>1.6001922182286252</v>
      </c>
      <c r="I2165" s="10">
        <v>91.46340950232549</v>
      </c>
    </row>
    <row r="2166" spans="1:9" x14ac:dyDescent="0.25">
      <c r="A2166" s="13"/>
      <c r="B2166" s="5">
        <f>DATE(YEAR(siječanj!B2166),MONTH(siječanj!B2166)+9,DAY(siječanj!B2166))</f>
        <v>43031</v>
      </c>
      <c r="C2166" s="9">
        <v>22.53125</v>
      </c>
      <c r="D2166">
        <v>0.90621369019074516</v>
      </c>
      <c r="E2166" s="6">
        <v>100.0856464824565</v>
      </c>
      <c r="F2166" s="10">
        <v>153.18410581083356</v>
      </c>
      <c r="G2166" s="10">
        <v>172.54289805406992</v>
      </c>
      <c r="H2166" s="10">
        <v>1.7271368950283159</v>
      </c>
      <c r="I2166" s="10">
        <v>90.698983033993272</v>
      </c>
    </row>
    <row r="2167" spans="1:9" x14ac:dyDescent="0.25">
      <c r="A2167" s="13"/>
      <c r="B2167" s="5">
        <f>DATE(YEAR(siječanj!B2167),MONTH(siječanj!B2167)+9,DAY(siječanj!B2167))</f>
        <v>43031</v>
      </c>
      <c r="C2167" s="9">
        <v>22.5416666666667</v>
      </c>
      <c r="D2167">
        <v>0.90621369019074516</v>
      </c>
      <c r="E2167" s="6">
        <v>97.953277613787307</v>
      </c>
      <c r="F2167" s="10">
        <v>153.10264337436092</v>
      </c>
      <c r="G2167" s="10">
        <v>170.09747915304416</v>
      </c>
      <c r="H2167" s="10">
        <v>1.9026799562274346</v>
      </c>
      <c r="I2167" s="10">
        <v>88.7666011726687</v>
      </c>
    </row>
    <row r="2168" spans="1:9" x14ac:dyDescent="0.25">
      <c r="A2168" s="13"/>
      <c r="B2168" s="5">
        <f>DATE(YEAR(siječanj!B2168),MONTH(siječanj!B2168)+9,DAY(siječanj!B2168))</f>
        <v>43031</v>
      </c>
      <c r="C2168" s="9">
        <v>22.5520833333333</v>
      </c>
      <c r="D2168">
        <v>0.90621369019074516</v>
      </c>
      <c r="E2168" s="6">
        <v>96.838627025001088</v>
      </c>
      <c r="F2168" s="10">
        <v>152.27547399481745</v>
      </c>
      <c r="G2168" s="10">
        <v>164.92669699587836</v>
      </c>
      <c r="H2168" s="10">
        <v>1.7988853206627939</v>
      </c>
      <c r="I2168" s="10">
        <v>87.756489549331462</v>
      </c>
    </row>
    <row r="2169" spans="1:9" x14ac:dyDescent="0.25">
      <c r="A2169" s="13"/>
      <c r="B2169" s="5">
        <f>DATE(YEAR(siječanj!B2169),MONTH(siječanj!B2169)+9,DAY(siječanj!B2169))</f>
        <v>43031</v>
      </c>
      <c r="C2169" s="9">
        <v>22.5625</v>
      </c>
      <c r="D2169">
        <v>0.90621369019074516</v>
      </c>
      <c r="E2169" s="6">
        <v>96.82886878549732</v>
      </c>
      <c r="F2169" s="10">
        <v>152.33556181019742</v>
      </c>
      <c r="G2169" s="10">
        <v>162.88962508977966</v>
      </c>
      <c r="H2169" s="10">
        <v>1.815862550971904</v>
      </c>
      <c r="I2169" s="10">
        <v>87.747646499100981</v>
      </c>
    </row>
    <row r="2170" spans="1:9" x14ac:dyDescent="0.25">
      <c r="A2170" s="13"/>
      <c r="B2170" s="5">
        <f>DATE(YEAR(siječanj!B2170),MONTH(siječanj!B2170)+9,DAY(siječanj!B2170))</f>
        <v>43031</v>
      </c>
      <c r="C2170" s="9">
        <v>22.5729166666667</v>
      </c>
      <c r="D2170">
        <v>0.90621369019074516</v>
      </c>
      <c r="E2170" s="6">
        <v>97.169478190080824</v>
      </c>
      <c r="F2170" s="10">
        <v>152.22229996555879</v>
      </c>
      <c r="G2170" s="10">
        <v>158.8205369412365</v>
      </c>
      <c r="H2170" s="10">
        <v>1.8946879063069573</v>
      </c>
      <c r="I2170" s="10">
        <v>88.056311404542271</v>
      </c>
    </row>
    <row r="2171" spans="1:9" x14ac:dyDescent="0.25">
      <c r="A2171" s="13"/>
      <c r="B2171" s="5">
        <f>DATE(YEAR(siječanj!B2171),MONTH(siječanj!B2171)+9,DAY(siječanj!B2171))</f>
        <v>43031</v>
      </c>
      <c r="C2171" s="9">
        <v>22.5833333333333</v>
      </c>
      <c r="D2171">
        <v>0.90621369019074516</v>
      </c>
      <c r="E2171" s="6">
        <v>99.701687746424042</v>
      </c>
      <c r="F2171" s="10">
        <v>149.34264191417293</v>
      </c>
      <c r="G2171" s="10">
        <v>151.50022841328382</v>
      </c>
      <c r="H2171" s="10">
        <v>1.7558856717726681</v>
      </c>
      <c r="I2171" s="10">
        <v>90.351034370932325</v>
      </c>
    </row>
    <row r="2172" spans="1:9" x14ac:dyDescent="0.25">
      <c r="A2172" s="13"/>
      <c r="B2172" s="5">
        <f>DATE(YEAR(siječanj!B2172),MONTH(siječanj!B2172)+9,DAY(siječanj!B2172))</f>
        <v>43031</v>
      </c>
      <c r="C2172" s="9">
        <v>22.59375</v>
      </c>
      <c r="D2172">
        <v>0.90621369019074516</v>
      </c>
      <c r="E2172" s="6">
        <v>101.26947020595136</v>
      </c>
      <c r="F2172" s="10">
        <v>147.16446261464142</v>
      </c>
      <c r="G2172" s="10">
        <v>142.41994802278214</v>
      </c>
      <c r="H2172" s="10">
        <v>1.9179579633085519</v>
      </c>
      <c r="I2172" s="10">
        <v>91.771780298996902</v>
      </c>
    </row>
    <row r="2173" spans="1:9" x14ac:dyDescent="0.25">
      <c r="A2173" s="13"/>
      <c r="B2173" s="5">
        <f>DATE(YEAR(siječanj!B2173),MONTH(siječanj!B2173)+9,DAY(siječanj!B2173))</f>
        <v>43031</v>
      </c>
      <c r="C2173" s="9">
        <v>22.6041666666667</v>
      </c>
      <c r="D2173">
        <v>0.90621369019074516</v>
      </c>
      <c r="E2173" s="6">
        <v>101.20916801761017</v>
      </c>
      <c r="F2173" s="10">
        <v>147.32030937379525</v>
      </c>
      <c r="G2173" s="10">
        <v>143.99438263772433</v>
      </c>
      <c r="H2173" s="10">
        <v>2.082185537985298</v>
      </c>
      <c r="I2173" s="10">
        <v>91.717133630373652</v>
      </c>
    </row>
    <row r="2174" spans="1:9" x14ac:dyDescent="0.25">
      <c r="A2174" s="13"/>
      <c r="B2174" s="5">
        <f>DATE(YEAR(siječanj!B2174),MONTH(siječanj!B2174)+9,DAY(siječanj!B2174))</f>
        <v>43031</v>
      </c>
      <c r="C2174" s="9">
        <v>22.6145833333333</v>
      </c>
      <c r="D2174">
        <v>0.90621369019074516</v>
      </c>
      <c r="E2174" s="6">
        <v>103.22907694749041</v>
      </c>
      <c r="F2174" s="10">
        <v>146.60331969307751</v>
      </c>
      <c r="G2174" s="10">
        <v>145.0713711964616</v>
      </c>
      <c r="H2174" s="10">
        <v>2.3931713923868476</v>
      </c>
      <c r="I2174" s="10">
        <v>93.54760275556967</v>
      </c>
    </row>
    <row r="2175" spans="1:9" x14ac:dyDescent="0.25">
      <c r="A2175" s="13"/>
      <c r="B2175" s="5">
        <f>DATE(YEAR(siječanj!B2175),MONTH(siječanj!B2175)+9,DAY(siječanj!B2175))</f>
        <v>43031</v>
      </c>
      <c r="C2175" s="9">
        <v>22.625</v>
      </c>
      <c r="D2175">
        <v>0.90621369019074516</v>
      </c>
      <c r="E2175" s="6">
        <v>103.88497018735123</v>
      </c>
      <c r="F2175" s="10">
        <v>144.98431138306836</v>
      </c>
      <c r="G2175" s="10">
        <v>140.43167408734237</v>
      </c>
      <c r="H2175" s="10">
        <v>2.3207018720217145</v>
      </c>
      <c r="I2175" s="10">
        <v>94.141982188835101</v>
      </c>
    </row>
    <row r="2176" spans="1:9" x14ac:dyDescent="0.25">
      <c r="A2176" s="13"/>
      <c r="B2176" s="5">
        <f>DATE(YEAR(siječanj!B2176),MONTH(siječanj!B2176)+9,DAY(siječanj!B2176))</f>
        <v>43031</v>
      </c>
      <c r="C2176" s="9">
        <v>22.6354166666667</v>
      </c>
      <c r="D2176">
        <v>0.90621369019074516</v>
      </c>
      <c r="E2176" s="6">
        <v>104.74068005501694</v>
      </c>
      <c r="F2176" s="10">
        <v>144.29143778994003</v>
      </c>
      <c r="G2176" s="10">
        <v>137.62981888047898</v>
      </c>
      <c r="H2176" s="10">
        <v>2.243453723885334</v>
      </c>
      <c r="I2176" s="10">
        <v>94.917438185745084</v>
      </c>
    </row>
    <row r="2177" spans="1:9" x14ac:dyDescent="0.25">
      <c r="A2177" s="13"/>
      <c r="B2177" s="5">
        <f>DATE(YEAR(siječanj!B2177),MONTH(siječanj!B2177)+9,DAY(siječanj!B2177))</f>
        <v>43031</v>
      </c>
      <c r="C2177" s="9">
        <v>22.6458333333333</v>
      </c>
      <c r="D2177">
        <v>0.90621369019074516</v>
      </c>
      <c r="E2177" s="6">
        <v>106.49953325071901</v>
      </c>
      <c r="F2177" s="10">
        <v>140.15952674032189</v>
      </c>
      <c r="G2177" s="10">
        <v>141.85652996256999</v>
      </c>
      <c r="H2177" s="10">
        <v>2.0142616147780386</v>
      </c>
      <c r="I2177" s="10">
        <v>96.511335030726045</v>
      </c>
    </row>
    <row r="2178" spans="1:9" x14ac:dyDescent="0.25">
      <c r="A2178" s="13"/>
      <c r="B2178" s="5">
        <f>DATE(YEAR(siječanj!B2178),MONTH(siječanj!B2178)+9,DAY(siječanj!B2178))</f>
        <v>43031</v>
      </c>
      <c r="C2178" s="9">
        <v>22.65625</v>
      </c>
      <c r="D2178">
        <v>0.90621369019074516</v>
      </c>
      <c r="E2178" s="6">
        <v>106.30972894188426</v>
      </c>
      <c r="F2178" s="10">
        <v>138.76418442132658</v>
      </c>
      <c r="G2178" s="10">
        <v>140.02510979473391</v>
      </c>
      <c r="H2178" s="10">
        <v>2.1564993006296653</v>
      </c>
      <c r="I2178" s="10">
        <v>96.3393317676028</v>
      </c>
    </row>
    <row r="2179" spans="1:9" x14ac:dyDescent="0.25">
      <c r="A2179" s="13"/>
      <c r="B2179" s="5">
        <f>DATE(YEAR(siječanj!B2179),MONTH(siječanj!B2179)+9,DAY(siječanj!B2179))</f>
        <v>43031</v>
      </c>
      <c r="C2179" s="9">
        <v>22.6666666666667</v>
      </c>
      <c r="D2179">
        <v>0.90621369019074516</v>
      </c>
      <c r="E2179" s="6">
        <v>106.41542699237591</v>
      </c>
      <c r="F2179" s="10">
        <v>139.15092358098792</v>
      </c>
      <c r="G2179" s="10">
        <v>133.69307534721278</v>
      </c>
      <c r="H2179" s="10">
        <v>2.1547790746425273</v>
      </c>
      <c r="I2179" s="10">
        <v>96.435116787984811</v>
      </c>
    </row>
    <row r="2180" spans="1:9" x14ac:dyDescent="0.25">
      <c r="A2180" s="13"/>
      <c r="B2180" s="5">
        <f>DATE(YEAR(siječanj!B2180),MONTH(siječanj!B2180)+9,DAY(siječanj!B2180))</f>
        <v>43031</v>
      </c>
      <c r="C2180" s="9">
        <v>22.6770833333333</v>
      </c>
      <c r="D2180">
        <v>0.90621369019074516</v>
      </c>
      <c r="E2180" s="6">
        <v>107.09419830168365</v>
      </c>
      <c r="F2180" s="10">
        <v>136.51223402188285</v>
      </c>
      <c r="G2180" s="10">
        <v>135.73364856078669</v>
      </c>
      <c r="H2180" s="10">
        <v>2.0839527701476661</v>
      </c>
      <c r="I2180" s="10">
        <v>97.050228640988166</v>
      </c>
    </row>
    <row r="2181" spans="1:9" x14ac:dyDescent="0.25">
      <c r="A2181" s="13"/>
      <c r="B2181" s="5">
        <f>DATE(YEAR(siječanj!B2181),MONTH(siječanj!B2181)+9,DAY(siječanj!B2181))</f>
        <v>43031</v>
      </c>
      <c r="C2181" s="9">
        <v>22.6875</v>
      </c>
      <c r="D2181">
        <v>0.90621369019074516</v>
      </c>
      <c r="E2181" s="6">
        <v>109.65448264655853</v>
      </c>
      <c r="F2181" s="10">
        <v>133.49155076559043</v>
      </c>
      <c r="G2181" s="10">
        <v>135.59158521331869</v>
      </c>
      <c r="H2181" s="10">
        <v>1.9746334087964261</v>
      </c>
      <c r="I2181" s="10">
        <v>99.370393365094841</v>
      </c>
    </row>
    <row r="2182" spans="1:9" x14ac:dyDescent="0.25">
      <c r="A2182" s="13"/>
      <c r="B2182" s="5">
        <f>DATE(YEAR(siječanj!B2182),MONTH(siječanj!B2182)+9,DAY(siječanj!B2182))</f>
        <v>43031</v>
      </c>
      <c r="C2182" s="9">
        <v>22.6979166666667</v>
      </c>
      <c r="D2182">
        <v>0.90621369019074516</v>
      </c>
      <c r="E2182" s="6">
        <v>110.72832072856738</v>
      </c>
      <c r="F2182" s="10">
        <v>133.3051791397121</v>
      </c>
      <c r="G2182" s="10">
        <v>133.70888731586811</v>
      </c>
      <c r="H2182" s="10">
        <v>2.4862226165829777</v>
      </c>
      <c r="I2182" s="10">
        <v>100.34352013605942</v>
      </c>
    </row>
    <row r="2183" spans="1:9" x14ac:dyDescent="0.25">
      <c r="A2183" s="13"/>
      <c r="B2183" s="5">
        <f>DATE(YEAR(siječanj!B2183),MONTH(siječanj!B2183)+9,DAY(siječanj!B2183))</f>
        <v>43031</v>
      </c>
      <c r="C2183" s="9">
        <v>22.7083333333333</v>
      </c>
      <c r="D2183">
        <v>0.90621369019074516</v>
      </c>
      <c r="E2183" s="6">
        <v>112.30424464849442</v>
      </c>
      <c r="F2183" s="10">
        <v>132.28140973882276</v>
      </c>
      <c r="G2183" s="10">
        <v>132.03874762588757</v>
      </c>
      <c r="H2183" s="10">
        <v>7.5585039652803809</v>
      </c>
      <c r="I2183" s="10">
        <v>101.77164396699636</v>
      </c>
    </row>
    <row r="2184" spans="1:9" x14ac:dyDescent="0.25">
      <c r="A2184" s="13"/>
      <c r="B2184" s="5">
        <f>DATE(YEAR(siječanj!B2184),MONTH(siječanj!B2184)+9,DAY(siječanj!B2184))</f>
        <v>43031</v>
      </c>
      <c r="C2184" s="9">
        <v>22.71875</v>
      </c>
      <c r="D2184">
        <v>0.90621369019074516</v>
      </c>
      <c r="E2184" s="6">
        <v>115.45921587928805</v>
      </c>
      <c r="F2184" s="10">
        <v>132.24202320188712</v>
      </c>
      <c r="G2184" s="10">
        <v>132.16942170887944</v>
      </c>
      <c r="H2184" s="10">
        <v>20.800988638576442</v>
      </c>
      <c r="I2184" s="10">
        <v>104.63072208849951</v>
      </c>
    </row>
    <row r="2185" spans="1:9" x14ac:dyDescent="0.25">
      <c r="A2185" s="13"/>
      <c r="B2185" s="5">
        <f>DATE(YEAR(siječanj!B2185),MONTH(siječanj!B2185)+9,DAY(siječanj!B2185))</f>
        <v>43031</v>
      </c>
      <c r="C2185" s="9">
        <v>22.7291666666667</v>
      </c>
      <c r="D2185">
        <v>0.90621369019074516</v>
      </c>
      <c r="E2185" s="6">
        <v>119.61726902320694</v>
      </c>
      <c r="F2185" s="10">
        <v>132.11497787291742</v>
      </c>
      <c r="G2185" s="10">
        <v>134.85106268837785</v>
      </c>
      <c r="H2185" s="10">
        <v>33.532344164524375</v>
      </c>
      <c r="I2185" s="10">
        <v>108.39880677205947</v>
      </c>
    </row>
    <row r="2186" spans="1:9" x14ac:dyDescent="0.25">
      <c r="A2186" s="13"/>
      <c r="B2186" s="5">
        <f>DATE(YEAR(siječanj!B2186),MONTH(siječanj!B2186)+9,DAY(siječanj!B2186))</f>
        <v>43031</v>
      </c>
      <c r="C2186" s="9">
        <v>22.7395833333333</v>
      </c>
      <c r="D2186">
        <v>0.90621369019074516</v>
      </c>
      <c r="E2186" s="6">
        <v>124.13224228245024</v>
      </c>
      <c r="F2186" s="10">
        <v>132.43762924122834</v>
      </c>
      <c r="G2186" s="10">
        <v>136.41250160372087</v>
      </c>
      <c r="H2186" s="10">
        <v>49.640344282333771</v>
      </c>
      <c r="I2186" s="10">
        <v>112.49033735043088</v>
      </c>
    </row>
    <row r="2187" spans="1:9" x14ac:dyDescent="0.25">
      <c r="A2187" s="13"/>
      <c r="B2187" s="5">
        <f>DATE(YEAR(siječanj!B2187),MONTH(siječanj!B2187)+9,DAY(siječanj!B2187))</f>
        <v>43031</v>
      </c>
      <c r="C2187" s="9">
        <v>22.75</v>
      </c>
      <c r="D2187">
        <v>0.90621369019074516</v>
      </c>
      <c r="E2187" s="6">
        <v>128.93938707801604</v>
      </c>
      <c r="F2187" s="10">
        <v>133.1749354331628</v>
      </c>
      <c r="G2187" s="10">
        <v>139.17222895084785</v>
      </c>
      <c r="H2187" s="10">
        <v>67.407170321117121</v>
      </c>
      <c r="I2187" s="10">
        <v>116.84663777490181</v>
      </c>
    </row>
    <row r="2188" spans="1:9" x14ac:dyDescent="0.25">
      <c r="A2188" s="13"/>
      <c r="B2188" s="5">
        <f>DATE(YEAR(siječanj!B2188),MONTH(siječanj!B2188)+9,DAY(siječanj!B2188))</f>
        <v>43031</v>
      </c>
      <c r="C2188" s="9">
        <v>22.7604166666667</v>
      </c>
      <c r="D2188">
        <v>0.90621369019074516</v>
      </c>
      <c r="E2188" s="6">
        <v>133.28452310148575</v>
      </c>
      <c r="F2188" s="10">
        <v>131.39167560487152</v>
      </c>
      <c r="G2188" s="10">
        <v>138.71823275834598</v>
      </c>
      <c r="H2188" s="10">
        <v>82.839791714011113</v>
      </c>
      <c r="I2188" s="10">
        <v>120.78425952511103</v>
      </c>
    </row>
    <row r="2189" spans="1:9" x14ac:dyDescent="0.25">
      <c r="A2189" s="13"/>
      <c r="B2189" s="5">
        <f>DATE(YEAR(siječanj!B2189),MONTH(siječanj!B2189)+9,DAY(siječanj!B2189))</f>
        <v>43031</v>
      </c>
      <c r="C2189" s="9">
        <v>22.7708333333333</v>
      </c>
      <c r="D2189">
        <v>0.90621369019074516</v>
      </c>
      <c r="E2189" s="6">
        <v>138.2145053940435</v>
      </c>
      <c r="F2189" s="10">
        <v>129.6931246865359</v>
      </c>
      <c r="G2189" s="10">
        <v>139.18044540580408</v>
      </c>
      <c r="H2189" s="10">
        <v>100.48046618018535</v>
      </c>
      <c r="I2189" s="10">
        <v>125.25187697102481</v>
      </c>
    </row>
    <row r="2190" spans="1:9" x14ac:dyDescent="0.25">
      <c r="A2190" s="13"/>
      <c r="B2190" s="5">
        <f>DATE(YEAR(siječanj!B2190),MONTH(siječanj!B2190)+9,DAY(siječanj!B2190))</f>
        <v>43031</v>
      </c>
      <c r="C2190" s="9">
        <v>22.78125</v>
      </c>
      <c r="D2190">
        <v>0.90621369019074516</v>
      </c>
      <c r="E2190" s="6">
        <v>143.89300083192308</v>
      </c>
      <c r="F2190" s="10">
        <v>128.75756718057031</v>
      </c>
      <c r="G2190" s="10">
        <v>139.41893492138308</v>
      </c>
      <c r="H2190" s="10">
        <v>127.45838428575689</v>
      </c>
      <c r="I2190" s="10">
        <v>130.39780727651697</v>
      </c>
    </row>
    <row r="2191" spans="1:9" x14ac:dyDescent="0.25">
      <c r="A2191" s="13"/>
      <c r="B2191" s="5">
        <f>DATE(YEAR(siječanj!B2191),MONTH(siječanj!B2191)+9,DAY(siječanj!B2191))</f>
        <v>43031</v>
      </c>
      <c r="C2191" s="9">
        <v>22.7916666666667</v>
      </c>
      <c r="D2191">
        <v>0.90621369019074516</v>
      </c>
      <c r="E2191" s="6">
        <v>149.50187154854248</v>
      </c>
      <c r="F2191" s="10">
        <v>126.80988349034283</v>
      </c>
      <c r="G2191" s="10">
        <v>138.79105114047124</v>
      </c>
      <c r="H2191" s="10">
        <v>151.1638874921853</v>
      </c>
      <c r="I2191" s="10">
        <v>135.48064270642746</v>
      </c>
    </row>
    <row r="2192" spans="1:9" x14ac:dyDescent="0.25">
      <c r="A2192" s="13"/>
      <c r="B2192" s="5">
        <f>DATE(YEAR(siječanj!B2192),MONTH(siječanj!B2192)+9,DAY(siječanj!B2192))</f>
        <v>43031</v>
      </c>
      <c r="C2192" s="9">
        <v>22.8020833333333</v>
      </c>
      <c r="D2192">
        <v>0.90621369019074516</v>
      </c>
      <c r="E2192" s="6">
        <v>155.89446129653732</v>
      </c>
      <c r="F2192" s="10">
        <v>123.51153055944341</v>
      </c>
      <c r="G2192" s="10">
        <v>139.02014641574195</v>
      </c>
      <c r="H2192" s="10">
        <v>183.68218144031366</v>
      </c>
      <c r="I2192" s="10">
        <v>141.27369505183339</v>
      </c>
    </row>
    <row r="2193" spans="1:9" x14ac:dyDescent="0.25">
      <c r="A2193" s="13"/>
      <c r="B2193" s="5">
        <f>DATE(YEAR(siječanj!B2193),MONTH(siječanj!B2193)+9,DAY(siječanj!B2193))</f>
        <v>43031</v>
      </c>
      <c r="C2193" s="9">
        <v>22.8125</v>
      </c>
      <c r="D2193">
        <v>0.90621369019074516</v>
      </c>
      <c r="E2193" s="6">
        <v>158.18708284861157</v>
      </c>
      <c r="F2193" s="10">
        <v>120.87364660672122</v>
      </c>
      <c r="G2193" s="10">
        <v>137.25592010406396</v>
      </c>
      <c r="H2193" s="10">
        <v>199.43654710094853</v>
      </c>
      <c r="I2193" s="10">
        <v>143.35130008874941</v>
      </c>
    </row>
    <row r="2194" spans="1:9" x14ac:dyDescent="0.25">
      <c r="A2194" s="13"/>
      <c r="B2194" s="5">
        <f>DATE(YEAR(siječanj!B2194),MONTH(siječanj!B2194)+9,DAY(siječanj!B2194))</f>
        <v>43031</v>
      </c>
      <c r="C2194" s="9">
        <v>22.8229166666667</v>
      </c>
      <c r="D2194">
        <v>0.90621369019074516</v>
      </c>
      <c r="E2194" s="6">
        <v>158.18042715759114</v>
      </c>
      <c r="F2194" s="10">
        <v>116.20864857921974</v>
      </c>
      <c r="G2194" s="10">
        <v>132.49737884441791</v>
      </c>
      <c r="H2194" s="10">
        <v>217.39023468784754</v>
      </c>
      <c r="I2194" s="10">
        <v>143.34526861042903</v>
      </c>
    </row>
    <row r="2195" spans="1:9" x14ac:dyDescent="0.25">
      <c r="A2195" s="13"/>
      <c r="B2195" s="5">
        <f>DATE(YEAR(siječanj!B2195),MONTH(siječanj!B2195)+9,DAY(siječanj!B2195))</f>
        <v>43031</v>
      </c>
      <c r="C2195" s="9">
        <v>22.8333333333333</v>
      </c>
      <c r="D2195">
        <v>0.90621369019074516</v>
      </c>
      <c r="E2195" s="6">
        <v>158.08854467808129</v>
      </c>
      <c r="F2195" s="10">
        <v>110.97283634556845</v>
      </c>
      <c r="G2195" s="10">
        <v>123.39718426689173</v>
      </c>
      <c r="H2195" s="10">
        <v>223.33299639208067</v>
      </c>
      <c r="I2195" s="10">
        <v>143.26200344960853</v>
      </c>
    </row>
    <row r="2196" spans="1:9" x14ac:dyDescent="0.25">
      <c r="A2196" s="13"/>
      <c r="B2196" s="5">
        <f>DATE(YEAR(siječanj!B2196),MONTH(siječanj!B2196)+9,DAY(siječanj!B2196))</f>
        <v>43031</v>
      </c>
      <c r="C2196" s="9">
        <v>22.84375</v>
      </c>
      <c r="D2196">
        <v>0.90621369019074516</v>
      </c>
      <c r="E2196" s="6">
        <v>156.85453926748809</v>
      </c>
      <c r="F2196" s="10">
        <v>93.725569215664095</v>
      </c>
      <c r="G2196" s="10">
        <v>106.00463167511717</v>
      </c>
      <c r="H2196" s="10">
        <v>223.8755506677671</v>
      </c>
      <c r="I2196" s="10">
        <v>142.14373085275952</v>
      </c>
    </row>
    <row r="2197" spans="1:9" x14ac:dyDescent="0.25">
      <c r="A2197" s="13"/>
      <c r="B2197" s="5">
        <f>DATE(YEAR(siječanj!B2197),MONTH(siječanj!B2197)+9,DAY(siječanj!B2197))</f>
        <v>43031</v>
      </c>
      <c r="C2197" s="9">
        <v>22.8541666666667</v>
      </c>
      <c r="D2197">
        <v>0.90621369019074516</v>
      </c>
      <c r="E2197" s="6">
        <v>156.45449611023932</v>
      </c>
      <c r="F2197" s="10">
        <v>87.2941088541521</v>
      </c>
      <c r="G2197" s="10">
        <v>99.97535216024346</v>
      </c>
      <c r="H2197" s="10">
        <v>223.97144726576175</v>
      </c>
      <c r="I2197" s="10">
        <v>141.78120626699356</v>
      </c>
    </row>
    <row r="2198" spans="1:9" x14ac:dyDescent="0.25">
      <c r="A2198" s="13"/>
      <c r="B2198" s="5">
        <f>DATE(YEAR(siječanj!B2198),MONTH(siječanj!B2198)+9,DAY(siječanj!B2198))</f>
        <v>43031</v>
      </c>
      <c r="C2198" s="9">
        <v>22.8645833333333</v>
      </c>
      <c r="D2198">
        <v>0.90621369019074516</v>
      </c>
      <c r="E2198" s="6">
        <v>155.6385913639669</v>
      </c>
      <c r="F2198" s="10">
        <v>84.066729444780748</v>
      </c>
      <c r="G2198" s="10">
        <v>95.92974360336207</v>
      </c>
      <c r="H2198" s="10">
        <v>224.92254621221096</v>
      </c>
      <c r="I2198" s="10">
        <v>141.04182221602989</v>
      </c>
    </row>
    <row r="2199" spans="1:9" x14ac:dyDescent="0.25">
      <c r="A2199" s="13"/>
      <c r="B2199" s="5">
        <f>DATE(YEAR(siječanj!B2199),MONTH(siječanj!B2199)+9,DAY(siječanj!B2199))</f>
        <v>43031</v>
      </c>
      <c r="C2199" s="9">
        <v>22.875</v>
      </c>
      <c r="D2199">
        <v>0.90621369019074516</v>
      </c>
      <c r="E2199" s="6">
        <v>152.58799716893955</v>
      </c>
      <c r="F2199" s="10">
        <v>81.411158223563874</v>
      </c>
      <c r="G2199" s="10">
        <v>88.80736310564879</v>
      </c>
      <c r="H2199" s="10">
        <v>226.32686969904478</v>
      </c>
      <c r="I2199" s="10">
        <v>138.27733199327969</v>
      </c>
    </row>
    <row r="2200" spans="1:9" x14ac:dyDescent="0.25">
      <c r="A2200" s="13"/>
      <c r="B2200" s="5">
        <f>DATE(YEAR(siječanj!B2200),MONTH(siječanj!B2200)+9,DAY(siječanj!B2200))</f>
        <v>43031</v>
      </c>
      <c r="C2200" s="9">
        <v>22.8854166666667</v>
      </c>
      <c r="D2200">
        <v>0.90621369019074516</v>
      </c>
      <c r="E2200" s="6">
        <v>157.79163991920043</v>
      </c>
      <c r="F2200" s="10">
        <v>77.276132964197174</v>
      </c>
      <c r="G2200" s="10">
        <v>73.463744401018914</v>
      </c>
      <c r="H2200" s="10">
        <v>232.37736055572245</v>
      </c>
      <c r="I2200" s="10">
        <v>142.99294429242792</v>
      </c>
    </row>
    <row r="2201" spans="1:9" x14ac:dyDescent="0.25">
      <c r="A2201" s="13"/>
      <c r="B2201" s="5">
        <f>DATE(YEAR(siječanj!B2201),MONTH(siječanj!B2201)+9,DAY(siječanj!B2201))</f>
        <v>43031</v>
      </c>
      <c r="C2201" s="9">
        <v>22.8958333333333</v>
      </c>
      <c r="D2201">
        <v>0.90621369019074516</v>
      </c>
      <c r="E2201" s="6">
        <v>159.99053790813181</v>
      </c>
      <c r="F2201" s="10">
        <v>73.26827728155078</v>
      </c>
      <c r="G2201" s="10">
        <v>63.488747750196445</v>
      </c>
      <c r="H2201" s="10">
        <v>236.43448154218331</v>
      </c>
      <c r="I2201" s="10">
        <v>144.98561575333042</v>
      </c>
    </row>
    <row r="2202" spans="1:9" x14ac:dyDescent="0.25">
      <c r="A2202" s="13"/>
      <c r="B2202" s="5">
        <f>DATE(YEAR(siječanj!B2202),MONTH(siječanj!B2202)+9,DAY(siječanj!B2202))</f>
        <v>43031</v>
      </c>
      <c r="C2202" s="9">
        <v>22.90625</v>
      </c>
      <c r="D2202">
        <v>0.90621369019074516</v>
      </c>
      <c r="E2202" s="6">
        <v>156.65025639906412</v>
      </c>
      <c r="F2202" s="10">
        <v>71.720166341222551</v>
      </c>
      <c r="G2202" s="10">
        <v>59.931166972775955</v>
      </c>
      <c r="H2202" s="10">
        <v>237.75627418689001</v>
      </c>
      <c r="I2202" s="10">
        <v>141.95860692072227</v>
      </c>
    </row>
    <row r="2203" spans="1:9" x14ac:dyDescent="0.25">
      <c r="A2203" s="13"/>
      <c r="B2203" s="5">
        <f>DATE(YEAR(siječanj!B2203),MONTH(siječanj!B2203)+9,DAY(siječanj!B2203))</f>
        <v>43031</v>
      </c>
      <c r="C2203" s="9">
        <v>22.9166666666667</v>
      </c>
      <c r="D2203">
        <v>0.90621369019074516</v>
      </c>
      <c r="E2203" s="6">
        <v>151.63743129800957</v>
      </c>
      <c r="F2203" s="10">
        <v>71.144502464807928</v>
      </c>
      <c r="G2203" s="10">
        <v>57.31350697918954</v>
      </c>
      <c r="H2203" s="10">
        <v>236.09090340611382</v>
      </c>
      <c r="I2203" s="10">
        <v>137.41591618761484</v>
      </c>
    </row>
    <row r="2204" spans="1:9" x14ac:dyDescent="0.25">
      <c r="A2204" s="13"/>
      <c r="B2204" s="5">
        <f>DATE(YEAR(siječanj!B2204),MONTH(siječanj!B2204)+9,DAY(siječanj!B2204))</f>
        <v>43031</v>
      </c>
      <c r="C2204" s="9">
        <v>22.9270833333333</v>
      </c>
      <c r="D2204">
        <v>0.90621369019074516</v>
      </c>
      <c r="E2204" s="6">
        <v>144.4642141496457</v>
      </c>
      <c r="F2204" s="10">
        <v>69.968858224791518</v>
      </c>
      <c r="G2204" s="10">
        <v>54.91391754900674</v>
      </c>
      <c r="H2204" s="10">
        <v>237.45911814931992</v>
      </c>
      <c r="I2204" s="10">
        <v>130.9154486050565</v>
      </c>
    </row>
    <row r="2205" spans="1:9" x14ac:dyDescent="0.25">
      <c r="A2205" s="13"/>
      <c r="B2205" s="5">
        <f>DATE(YEAR(siječanj!B2205),MONTH(siječanj!B2205)+9,DAY(siječanj!B2205))</f>
        <v>43031</v>
      </c>
      <c r="C2205" s="9">
        <v>22.9375</v>
      </c>
      <c r="D2205">
        <v>0.90621369019074516</v>
      </c>
      <c r="E2205" s="6">
        <v>134.4569192039832</v>
      </c>
      <c r="F2205" s="10">
        <v>66.811939313978002</v>
      </c>
      <c r="G2205" s="10">
        <v>53.035594282863883</v>
      </c>
      <c r="H2205" s="10">
        <v>236.79258858692441</v>
      </c>
      <c r="I2205" s="10">
        <v>121.8467009235205</v>
      </c>
    </row>
    <row r="2206" spans="1:9" x14ac:dyDescent="0.25">
      <c r="A2206" s="13"/>
      <c r="B2206" s="5">
        <f>DATE(YEAR(siječanj!B2206),MONTH(siječanj!B2206)+9,DAY(siječanj!B2206))</f>
        <v>43031</v>
      </c>
      <c r="C2206" s="9">
        <v>22.9479166666667</v>
      </c>
      <c r="D2206">
        <v>0.90621369019074516</v>
      </c>
      <c r="E2206" s="6">
        <v>122.29962664167893</v>
      </c>
      <c r="F2206" s="10">
        <v>64.825851044843731</v>
      </c>
      <c r="G2206" s="10">
        <v>52.098666035281525</v>
      </c>
      <c r="H2206" s="10">
        <v>235.05854978518838</v>
      </c>
      <c r="I2206" s="10">
        <v>110.82959596790623</v>
      </c>
    </row>
    <row r="2207" spans="1:9" x14ac:dyDescent="0.25">
      <c r="A2207" s="13"/>
      <c r="B2207" s="5">
        <f>DATE(YEAR(siječanj!B2207),MONTH(siječanj!B2207)+9,DAY(siječanj!B2207))</f>
        <v>43031</v>
      </c>
      <c r="C2207" s="9">
        <v>22.9583333333333</v>
      </c>
      <c r="D2207">
        <v>0.90621369019074516</v>
      </c>
      <c r="E2207" s="6">
        <v>110.80545766654885</v>
      </c>
      <c r="F2207" s="10">
        <v>62.734552986907147</v>
      </c>
      <c r="G2207" s="10">
        <v>51.126428263572414</v>
      </c>
      <c r="H2207" s="10">
        <v>234.89955889845851</v>
      </c>
      <c r="I2207" s="10">
        <v>100.41342268527762</v>
      </c>
    </row>
    <row r="2208" spans="1:9" x14ac:dyDescent="0.25">
      <c r="A2208" s="13"/>
      <c r="B2208" s="5">
        <f>DATE(YEAR(siječanj!B2208),MONTH(siječanj!B2208)+9,DAY(siječanj!B2208))</f>
        <v>43031</v>
      </c>
      <c r="C2208" s="9">
        <v>22.96875</v>
      </c>
      <c r="D2208">
        <v>0.90621369019074516</v>
      </c>
      <c r="E2208" s="6">
        <v>100.72290954394821</v>
      </c>
      <c r="F2208" s="10">
        <v>60.933517714298212</v>
      </c>
      <c r="G2208" s="10">
        <v>50.749933552095705</v>
      </c>
      <c r="H2208" s="10">
        <v>234.8378417906444</v>
      </c>
      <c r="I2208" s="10">
        <v>91.276479544569924</v>
      </c>
    </row>
    <row r="2209" spans="1:9" x14ac:dyDescent="0.25">
      <c r="A2209" s="13"/>
      <c r="B2209" s="5">
        <f>DATE(YEAR(siječanj!B2209),MONTH(siječanj!B2209)+9,DAY(siječanj!B2209))</f>
        <v>43031</v>
      </c>
      <c r="C2209" s="9">
        <v>22.9791666666667</v>
      </c>
      <c r="D2209">
        <v>0.90621369019074516</v>
      </c>
      <c r="E2209" s="6">
        <v>91.687288914879474</v>
      </c>
      <c r="F2209" s="10">
        <v>60.497704701147526</v>
      </c>
      <c r="G2209" s="10">
        <v>50.917259193544083</v>
      </c>
      <c r="H2209" s="10">
        <v>234.59774424888377</v>
      </c>
      <c r="I2209" s="10">
        <v>83.088276431137928</v>
      </c>
    </row>
    <row r="2210" spans="1:9" ht="15.75" thickBot="1" x14ac:dyDescent="0.3">
      <c r="A2210" s="13"/>
      <c r="B2210" s="5">
        <f>DATE(YEAR(siječanj!B2210),MONTH(siječanj!B2210)+9,DAY(siječanj!B2210))</f>
        <v>43031</v>
      </c>
      <c r="C2210" s="9">
        <v>22.9895833333333</v>
      </c>
      <c r="D2210">
        <v>0.90621369019074516</v>
      </c>
      <c r="E2210" s="6">
        <v>83.848309127384482</v>
      </c>
      <c r="F2210" s="10">
        <v>58.582321418080326</v>
      </c>
      <c r="G2210" s="10">
        <v>49.800746722277381</v>
      </c>
      <c r="H2210" s="10">
        <v>235.60116106836392</v>
      </c>
      <c r="I2210" s="10">
        <v>75.984485630581432</v>
      </c>
    </row>
    <row r="2211" spans="1:9" x14ac:dyDescent="0.25">
      <c r="A2211" s="12">
        <f t="shared" ref="A2211" si="21">A2115+1</f>
        <v>297</v>
      </c>
      <c r="B2211" s="5">
        <f>DATE(YEAR(siječanj!B2211),MONTH(siječanj!B2211)+9,DAY(siječanj!B2211))</f>
        <v>43032</v>
      </c>
      <c r="C2211" s="9">
        <v>23</v>
      </c>
      <c r="D2211">
        <v>0.90644717007310405</v>
      </c>
      <c r="E2211" s="6">
        <v>76.430540492676968</v>
      </c>
      <c r="F2211" s="10">
        <v>57.768606867527694</v>
      </c>
      <c r="G2211" s="10">
        <v>49.300700724938075</v>
      </c>
      <c r="H2211" s="10">
        <v>236.46538460193713</v>
      </c>
      <c r="I2211" s="10">
        <v>69.280247136744819</v>
      </c>
    </row>
    <row r="2212" spans="1:9" x14ac:dyDescent="0.25">
      <c r="A2212" s="13"/>
      <c r="B2212" s="5">
        <f>DATE(YEAR(siječanj!B2212),MONTH(siječanj!B2212)+9,DAY(siječanj!B2212))</f>
        <v>43032</v>
      </c>
      <c r="C2212" s="9">
        <v>23.0104166666667</v>
      </c>
      <c r="D2212">
        <v>0.90644717007310405</v>
      </c>
      <c r="E2212" s="6">
        <v>70.814132746888291</v>
      </c>
      <c r="F2212" s="10">
        <v>57.487145632531856</v>
      </c>
      <c r="G2212" s="10">
        <v>49.680400294515685</v>
      </c>
      <c r="H2212" s="10">
        <v>236.52041483129196</v>
      </c>
      <c r="I2212" s="10">
        <v>64.189270229598023</v>
      </c>
    </row>
    <row r="2213" spans="1:9" x14ac:dyDescent="0.25">
      <c r="A2213" s="13"/>
      <c r="B2213" s="5">
        <f>DATE(YEAR(siječanj!B2213),MONTH(siječanj!B2213)+9,DAY(siječanj!B2213))</f>
        <v>43032</v>
      </c>
      <c r="C2213" s="9">
        <v>23.0208333333333</v>
      </c>
      <c r="D2213">
        <v>0.90644717007310405</v>
      </c>
      <c r="E2213" s="6">
        <v>66.519561514712208</v>
      </c>
      <c r="F2213" s="10">
        <v>56.999425115580088</v>
      </c>
      <c r="G2213" s="10">
        <v>48.767696768103555</v>
      </c>
      <c r="H2213" s="10">
        <v>236.75569374002583</v>
      </c>
      <c r="I2213" s="10">
        <v>60.29646828951465</v>
      </c>
    </row>
    <row r="2214" spans="1:9" x14ac:dyDescent="0.25">
      <c r="A2214" s="13"/>
      <c r="B2214" s="5">
        <f>DATE(YEAR(siječanj!B2214),MONTH(siječanj!B2214)+9,DAY(siječanj!B2214))</f>
        <v>43032</v>
      </c>
      <c r="C2214" s="9">
        <v>23.03125</v>
      </c>
      <c r="D2214">
        <v>0.90644717007310405</v>
      </c>
      <c r="E2214" s="6">
        <v>63.060060163554098</v>
      </c>
      <c r="F2214" s="10">
        <v>56.532983027914092</v>
      </c>
      <c r="G2214" s="10">
        <v>49.01505973454946</v>
      </c>
      <c r="H2214" s="10">
        <v>236.53970136497566</v>
      </c>
      <c r="I2214" s="10">
        <v>57.160613079893295</v>
      </c>
    </row>
    <row r="2215" spans="1:9" x14ac:dyDescent="0.25">
      <c r="A2215" s="13"/>
      <c r="B2215" s="5">
        <f>DATE(YEAR(siječanj!B2215),MONTH(siječanj!B2215)+9,DAY(siječanj!B2215))</f>
        <v>43032</v>
      </c>
      <c r="C2215" s="9">
        <v>23.0416666666667</v>
      </c>
      <c r="D2215">
        <v>0.90644717007310405</v>
      </c>
      <c r="E2215" s="6">
        <v>59.795548922838449</v>
      </c>
      <c r="F2215" s="10">
        <v>56.13224395235612</v>
      </c>
      <c r="G2215" s="10">
        <v>48.734686729664212</v>
      </c>
      <c r="H2215" s="10">
        <v>236.43165217048701</v>
      </c>
      <c r="I2215" s="10">
        <v>54.20150610407476</v>
      </c>
    </row>
    <row r="2216" spans="1:9" x14ac:dyDescent="0.25">
      <c r="A2216" s="13"/>
      <c r="B2216" s="5">
        <f>DATE(YEAR(siječanj!B2216),MONTH(siječanj!B2216)+9,DAY(siječanj!B2216))</f>
        <v>43032</v>
      </c>
      <c r="C2216" s="9">
        <v>23.0520833333333</v>
      </c>
      <c r="D2216">
        <v>0.90644717007310405</v>
      </c>
      <c r="E2216" s="6">
        <v>58.167106975720394</v>
      </c>
      <c r="F2216" s="10">
        <v>55.291134776795339</v>
      </c>
      <c r="G2216" s="10">
        <v>47.085919437144085</v>
      </c>
      <c r="H2216" s="10">
        <v>236.73962562914832</v>
      </c>
      <c r="I2216" s="10">
        <v>52.72540950948126</v>
      </c>
    </row>
    <row r="2217" spans="1:9" x14ac:dyDescent="0.25">
      <c r="A2217" s="13"/>
      <c r="B2217" s="5">
        <f>DATE(YEAR(siječanj!B2217),MONTH(siječanj!B2217)+9,DAY(siječanj!B2217))</f>
        <v>43032</v>
      </c>
      <c r="C2217" s="9">
        <v>23.0625</v>
      </c>
      <c r="D2217">
        <v>0.90644717007310405</v>
      </c>
      <c r="E2217" s="6">
        <v>56.19880793743868</v>
      </c>
      <c r="F2217" s="10">
        <v>54.908199201498704</v>
      </c>
      <c r="G2217" s="10">
        <v>47.229004333131719</v>
      </c>
      <c r="H2217" s="10">
        <v>236.27493058187622</v>
      </c>
      <c r="I2217" s="10">
        <v>50.941250416373187</v>
      </c>
    </row>
    <row r="2218" spans="1:9" x14ac:dyDescent="0.25">
      <c r="A2218" s="13"/>
      <c r="B2218" s="5">
        <f>DATE(YEAR(siječanj!B2218),MONTH(siječanj!B2218)+9,DAY(siječanj!B2218))</f>
        <v>43032</v>
      </c>
      <c r="C2218" s="9">
        <v>23.0729166666667</v>
      </c>
      <c r="D2218">
        <v>0.90644717007310405</v>
      </c>
      <c r="E2218" s="6">
        <v>54.99037622063048</v>
      </c>
      <c r="F2218" s="10">
        <v>54.97122487498121</v>
      </c>
      <c r="G2218" s="10">
        <v>46.764812685796308</v>
      </c>
      <c r="H2218" s="10">
        <v>236.51190971396952</v>
      </c>
      <c r="I2218" s="10">
        <v>49.845870906445811</v>
      </c>
    </row>
    <row r="2219" spans="1:9" x14ac:dyDescent="0.25">
      <c r="A2219" s="13"/>
      <c r="B2219" s="5">
        <f>DATE(YEAR(siječanj!B2219),MONTH(siječanj!B2219)+9,DAY(siječanj!B2219))</f>
        <v>43032</v>
      </c>
      <c r="C2219" s="9">
        <v>23.0833333333333</v>
      </c>
      <c r="D2219">
        <v>0.90644717007310405</v>
      </c>
      <c r="E2219" s="6">
        <v>53.87092392692977</v>
      </c>
      <c r="F2219" s="10">
        <v>54.992920135430232</v>
      </c>
      <c r="G2219" s="10">
        <v>47.408015688430517</v>
      </c>
      <c r="H2219" s="10">
        <v>236.61817867458777</v>
      </c>
      <c r="I2219" s="10">
        <v>48.831146542788957</v>
      </c>
    </row>
    <row r="2220" spans="1:9" x14ac:dyDescent="0.25">
      <c r="A2220" s="13"/>
      <c r="B2220" s="5">
        <f>DATE(YEAR(siječanj!B2220),MONTH(siječanj!B2220)+9,DAY(siječanj!B2220))</f>
        <v>43032</v>
      </c>
      <c r="C2220" s="9">
        <v>23.09375</v>
      </c>
      <c r="D2220">
        <v>0.90644717007310405</v>
      </c>
      <c r="E2220" s="6">
        <v>52.888745012399852</v>
      </c>
      <c r="F2220" s="10">
        <v>55.071088002516362</v>
      </c>
      <c r="G2220" s="10">
        <v>47.448048372183472</v>
      </c>
      <c r="H2220" s="10">
        <v>236.8212663543402</v>
      </c>
      <c r="I2220" s="10">
        <v>47.94085324520784</v>
      </c>
    </row>
    <row r="2221" spans="1:9" x14ac:dyDescent="0.25">
      <c r="A2221" s="13"/>
      <c r="B2221" s="5">
        <f>DATE(YEAR(siječanj!B2221),MONTH(siječanj!B2221)+9,DAY(siječanj!B2221))</f>
        <v>43032</v>
      </c>
      <c r="C2221" s="9">
        <v>23.1041666666667</v>
      </c>
      <c r="D2221">
        <v>0.90644717007310405</v>
      </c>
      <c r="E2221" s="6">
        <v>52.986153720302454</v>
      </c>
      <c r="F2221" s="10">
        <v>55.958501509126009</v>
      </c>
      <c r="G2221" s="10">
        <v>48.755798732403939</v>
      </c>
      <c r="H2221" s="10">
        <v>236.50580091145238</v>
      </c>
      <c r="I2221" s="10">
        <v>48.029149092826636</v>
      </c>
    </row>
    <row r="2222" spans="1:9" x14ac:dyDescent="0.25">
      <c r="A2222" s="13"/>
      <c r="B2222" s="5">
        <f>DATE(YEAR(siječanj!B2222),MONTH(siječanj!B2222)+9,DAY(siječanj!B2222))</f>
        <v>43032</v>
      </c>
      <c r="C2222" s="9">
        <v>23.1145833333333</v>
      </c>
      <c r="D2222">
        <v>0.90644717007310405</v>
      </c>
      <c r="E2222" s="6">
        <v>52.501870317492049</v>
      </c>
      <c r="F2222" s="10">
        <v>55.88411317845285</v>
      </c>
      <c r="G2222" s="10">
        <v>48.293337708443019</v>
      </c>
      <c r="H2222" s="10">
        <v>236.31838229015369</v>
      </c>
      <c r="I2222" s="10">
        <v>47.590171772835767</v>
      </c>
    </row>
    <row r="2223" spans="1:9" x14ac:dyDescent="0.25">
      <c r="A2223" s="13"/>
      <c r="B2223" s="5">
        <f>DATE(YEAR(siječanj!B2223),MONTH(siječanj!B2223)+9,DAY(siječanj!B2223))</f>
        <v>43032</v>
      </c>
      <c r="C2223" s="9">
        <v>23.125</v>
      </c>
      <c r="D2223">
        <v>0.90644717007310405</v>
      </c>
      <c r="E2223" s="6">
        <v>52.824630639565783</v>
      </c>
      <c r="F2223" s="10">
        <v>55.369735507012543</v>
      </c>
      <c r="G2223" s="10">
        <v>47.803030473657842</v>
      </c>
      <c r="H2223" s="10">
        <v>236.36414730233128</v>
      </c>
      <c r="I2223" s="10">
        <v>47.882736953391387</v>
      </c>
    </row>
    <row r="2224" spans="1:9" x14ac:dyDescent="0.25">
      <c r="A2224" s="13"/>
      <c r="B2224" s="5">
        <f>DATE(YEAR(siječanj!B2224),MONTH(siječanj!B2224)+9,DAY(siječanj!B2224))</f>
        <v>43032</v>
      </c>
      <c r="C2224" s="9">
        <v>23.1354166666667</v>
      </c>
      <c r="D2224">
        <v>0.90644717007310405</v>
      </c>
      <c r="E2224" s="6">
        <v>53.29760849862236</v>
      </c>
      <c r="F2224" s="10">
        <v>55.148133631855274</v>
      </c>
      <c r="G2224" s="10">
        <v>48.117895763854108</v>
      </c>
      <c r="H2224" s="10">
        <v>236.12761122844285</v>
      </c>
      <c r="I2224" s="10">
        <v>48.311466395240458</v>
      </c>
    </row>
    <row r="2225" spans="1:9" x14ac:dyDescent="0.25">
      <c r="A2225" s="13"/>
      <c r="B2225" s="5">
        <f>DATE(YEAR(siječanj!B2225),MONTH(siječanj!B2225)+9,DAY(siječanj!B2225))</f>
        <v>43032</v>
      </c>
      <c r="C2225" s="9">
        <v>23.1458333333333</v>
      </c>
      <c r="D2225">
        <v>0.90644717007310405</v>
      </c>
      <c r="E2225" s="6">
        <v>53.805724753874216</v>
      </c>
      <c r="F2225" s="10">
        <v>54.970920267592675</v>
      </c>
      <c r="G2225" s="10">
        <v>47.303761654408007</v>
      </c>
      <c r="H2225" s="10">
        <v>235.83101826484415</v>
      </c>
      <c r="I2225" s="10">
        <v>48.772046936881644</v>
      </c>
    </row>
    <row r="2226" spans="1:9" x14ac:dyDescent="0.25">
      <c r="A2226" s="13"/>
      <c r="B2226" s="5">
        <f>DATE(YEAR(siječanj!B2226),MONTH(siječanj!B2226)+9,DAY(siječanj!B2226))</f>
        <v>43032</v>
      </c>
      <c r="C2226" s="9">
        <v>23.15625</v>
      </c>
      <c r="D2226">
        <v>0.90644717007310405</v>
      </c>
      <c r="E2226" s="6">
        <v>54.474711026234438</v>
      </c>
      <c r="F2226" s="10">
        <v>54.398406672854193</v>
      </c>
      <c r="G2226" s="10">
        <v>47.242148257418059</v>
      </c>
      <c r="H2226" s="10">
        <v>235.91620745620023</v>
      </c>
      <c r="I2226" s="10">
        <v>49.378447650280322</v>
      </c>
    </row>
    <row r="2227" spans="1:9" x14ac:dyDescent="0.25">
      <c r="A2227" s="13"/>
      <c r="B2227" s="5">
        <f>DATE(YEAR(siječanj!B2227),MONTH(siječanj!B2227)+9,DAY(siječanj!B2227))</f>
        <v>43032</v>
      </c>
      <c r="C2227" s="9">
        <v>23.1666666666667</v>
      </c>
      <c r="D2227">
        <v>0.90644717007310405</v>
      </c>
      <c r="E2227" s="6">
        <v>57.175833802792063</v>
      </c>
      <c r="F2227" s="10">
        <v>54.590209127830711</v>
      </c>
      <c r="G2227" s="10">
        <v>47.607381898742702</v>
      </c>
      <c r="H2227" s="10">
        <v>235.98825592125107</v>
      </c>
      <c r="I2227" s="10">
        <v>51.82687274711099</v>
      </c>
    </row>
    <row r="2228" spans="1:9" x14ac:dyDescent="0.25">
      <c r="A2228" s="13"/>
      <c r="B2228" s="5">
        <f>DATE(YEAR(siječanj!B2228),MONTH(siječanj!B2228)+9,DAY(siječanj!B2228))</f>
        <v>43032</v>
      </c>
      <c r="C2228" s="9">
        <v>23.1770833333333</v>
      </c>
      <c r="D2228">
        <v>0.90644717007310405</v>
      </c>
      <c r="E2228" s="6">
        <v>59.480276005038171</v>
      </c>
      <c r="F2228" s="10">
        <v>54.653367065047711</v>
      </c>
      <c r="G2228" s="10">
        <v>49.023692821058773</v>
      </c>
      <c r="H2228" s="10">
        <v>235.2079864167699</v>
      </c>
      <c r="I2228" s="10">
        <v>53.915727859934002</v>
      </c>
    </row>
    <row r="2229" spans="1:9" x14ac:dyDescent="0.25">
      <c r="A2229" s="13"/>
      <c r="B2229" s="5">
        <f>DATE(YEAR(siječanj!B2229),MONTH(siječanj!B2229)+9,DAY(siječanj!B2229))</f>
        <v>43032</v>
      </c>
      <c r="C2229" s="9">
        <v>23.1875</v>
      </c>
      <c r="D2229">
        <v>0.90644717007310405</v>
      </c>
      <c r="E2229" s="6">
        <v>63.297657217004897</v>
      </c>
      <c r="F2229" s="10">
        <v>54.517628401528974</v>
      </c>
      <c r="G2229" s="10">
        <v>47.371920974069049</v>
      </c>
      <c r="H2229" s="10">
        <v>226.39380849283498</v>
      </c>
      <c r="I2229" s="10">
        <v>57.375982256611479</v>
      </c>
    </row>
    <row r="2230" spans="1:9" x14ac:dyDescent="0.25">
      <c r="A2230" s="13"/>
      <c r="B2230" s="5">
        <f>DATE(YEAR(siječanj!B2230),MONTH(siječanj!B2230)+9,DAY(siječanj!B2230))</f>
        <v>43032</v>
      </c>
      <c r="C2230" s="9">
        <v>23.1979166666667</v>
      </c>
      <c r="D2230">
        <v>0.90644717007310405</v>
      </c>
      <c r="E2230" s="6">
        <v>67.901722051620126</v>
      </c>
      <c r="F2230" s="10">
        <v>55.288966453148028</v>
      </c>
      <c r="G2230" s="10">
        <v>46.884778536658523</v>
      </c>
      <c r="H2230" s="10">
        <v>207.23006794053919</v>
      </c>
      <c r="I2230" s="10">
        <v>61.54932379678155</v>
      </c>
    </row>
    <row r="2231" spans="1:9" x14ac:dyDescent="0.25">
      <c r="A2231" s="13"/>
      <c r="B2231" s="5">
        <f>DATE(YEAR(siječanj!B2231),MONTH(siječanj!B2231)+9,DAY(siječanj!B2231))</f>
        <v>43032</v>
      </c>
      <c r="C2231" s="9">
        <v>23.2083333333333</v>
      </c>
      <c r="D2231">
        <v>0.90644717007310405</v>
      </c>
      <c r="E2231" s="6">
        <v>74.034544327730941</v>
      </c>
      <c r="F2231" s="10">
        <v>56.071065963164578</v>
      </c>
      <c r="G2231" s="10">
        <v>47.910140837462791</v>
      </c>
      <c r="H2231" s="10">
        <v>192.55412995360618</v>
      </c>
      <c r="I2231" s="10">
        <v>67.108403193523486</v>
      </c>
    </row>
    <row r="2232" spans="1:9" x14ac:dyDescent="0.25">
      <c r="A2232" s="13"/>
      <c r="B2232" s="5">
        <f>DATE(YEAR(siječanj!B2232),MONTH(siječanj!B2232)+9,DAY(siječanj!B2232))</f>
        <v>43032</v>
      </c>
      <c r="C2232" s="9">
        <v>23.21875</v>
      </c>
      <c r="D2232">
        <v>0.90644717007310405</v>
      </c>
      <c r="E2232" s="6">
        <v>80.28377370684008</v>
      </c>
      <c r="F2232" s="10">
        <v>60.881165323390192</v>
      </c>
      <c r="G2232" s="10">
        <v>47.940198400376673</v>
      </c>
      <c r="H2232" s="10">
        <v>169.64320913195073</v>
      </c>
      <c r="I2232" s="10">
        <v>72.772999479354667</v>
      </c>
    </row>
    <row r="2233" spans="1:9" x14ac:dyDescent="0.25">
      <c r="A2233" s="13"/>
      <c r="B2233" s="5">
        <f>DATE(YEAR(siječanj!B2233),MONTH(siječanj!B2233)+9,DAY(siječanj!B2233))</f>
        <v>43032</v>
      </c>
      <c r="C2233" s="9">
        <v>23.2291666666667</v>
      </c>
      <c r="D2233">
        <v>0.90644717007310405</v>
      </c>
      <c r="E2233" s="6">
        <v>85.183392510673315</v>
      </c>
      <c r="F2233" s="10">
        <v>66.540702466457773</v>
      </c>
      <c r="G2233" s="10">
        <v>50.325438078412667</v>
      </c>
      <c r="H2233" s="10">
        <v>143.40898572600591</v>
      </c>
      <c r="I2233" s="10">
        <v>77.214245078526275</v>
      </c>
    </row>
    <row r="2234" spans="1:9" x14ac:dyDescent="0.25">
      <c r="A2234" s="13"/>
      <c r="B2234" s="5">
        <f>DATE(YEAR(siječanj!B2234),MONTH(siječanj!B2234)+9,DAY(siječanj!B2234))</f>
        <v>43032</v>
      </c>
      <c r="C2234" s="9">
        <v>23.2395833333333</v>
      </c>
      <c r="D2234">
        <v>0.90644717007310405</v>
      </c>
      <c r="E2234" s="6">
        <v>90.774197780237472</v>
      </c>
      <c r="F2234" s="10">
        <v>68.023415002066514</v>
      </c>
      <c r="G2234" s="10">
        <v>53.779958631453233</v>
      </c>
      <c r="H2234" s="10">
        <v>112.89665930305598</v>
      </c>
      <c r="I2234" s="10">
        <v>82.282014693552497</v>
      </c>
    </row>
    <row r="2235" spans="1:9" x14ac:dyDescent="0.25">
      <c r="A2235" s="13"/>
      <c r="B2235" s="5">
        <f>DATE(YEAR(siječanj!B2235),MONTH(siječanj!B2235)+9,DAY(siječanj!B2235))</f>
        <v>43032</v>
      </c>
      <c r="C2235" s="9">
        <v>23.25</v>
      </c>
      <c r="D2235">
        <v>0.90644717007310405</v>
      </c>
      <c r="E2235" s="6">
        <v>95.831505645360366</v>
      </c>
      <c r="F2235" s="10">
        <v>72.51071870627085</v>
      </c>
      <c r="G2235" s="10">
        <v>65.085287873889655</v>
      </c>
      <c r="H2235" s="10">
        <v>66.468234972607164</v>
      </c>
      <c r="I2235" s="10">
        <v>86.866197096081592</v>
      </c>
    </row>
    <row r="2236" spans="1:9" x14ac:dyDescent="0.25">
      <c r="A2236" s="13"/>
      <c r="B2236" s="5">
        <f>DATE(YEAR(siječanj!B2236),MONTH(siječanj!B2236)+9,DAY(siječanj!B2236))</f>
        <v>43032</v>
      </c>
      <c r="C2236" s="9">
        <v>23.2604166666667</v>
      </c>
      <c r="D2236">
        <v>0.90644717007310405</v>
      </c>
      <c r="E2236" s="6">
        <v>98.892053601980791</v>
      </c>
      <c r="F2236" s="10">
        <v>89.799693000452436</v>
      </c>
      <c r="G2236" s="10">
        <v>83.412144735676449</v>
      </c>
      <c r="H2236" s="10">
        <v>34.754202680823603</v>
      </c>
      <c r="I2236" s="10">
        <v>89.640422130233205</v>
      </c>
    </row>
    <row r="2237" spans="1:9" x14ac:dyDescent="0.25">
      <c r="A2237" s="13"/>
      <c r="B2237" s="5">
        <f>DATE(YEAR(siječanj!B2237),MONTH(siječanj!B2237)+9,DAY(siječanj!B2237))</f>
        <v>43032</v>
      </c>
      <c r="C2237" s="9">
        <v>23.2708333333333</v>
      </c>
      <c r="D2237">
        <v>0.90644717007310405</v>
      </c>
      <c r="E2237" s="6">
        <v>101.06739862288281</v>
      </c>
      <c r="F2237" s="10">
        <v>99.813676930420812</v>
      </c>
      <c r="G2237" s="10">
        <v>95.290210163253406</v>
      </c>
      <c r="H2237" s="10">
        <v>18.593694665019584</v>
      </c>
      <c r="I2237" s="10">
        <v>91.612257468362458</v>
      </c>
    </row>
    <row r="2238" spans="1:9" x14ac:dyDescent="0.25">
      <c r="A2238" s="13"/>
      <c r="B2238" s="5">
        <f>DATE(YEAR(siječanj!B2238),MONTH(siječanj!B2238)+9,DAY(siječanj!B2238))</f>
        <v>43032</v>
      </c>
      <c r="C2238" s="9">
        <v>23.28125</v>
      </c>
      <c r="D2238">
        <v>0.90644717007310405</v>
      </c>
      <c r="E2238" s="6">
        <v>102.02139754410204</v>
      </c>
      <c r="F2238" s="10">
        <v>109.65259577981413</v>
      </c>
      <c r="G2238" s="10">
        <v>103.63129804492606</v>
      </c>
      <c r="H2238" s="10">
        <v>11.960550264790193</v>
      </c>
      <c r="I2238" s="10">
        <v>92.477007090754427</v>
      </c>
    </row>
    <row r="2239" spans="1:9" x14ac:dyDescent="0.25">
      <c r="A2239" s="13"/>
      <c r="B2239" s="5">
        <f>DATE(YEAR(siječanj!B2239),MONTH(siječanj!B2239)+9,DAY(siječanj!B2239))</f>
        <v>43032</v>
      </c>
      <c r="C2239" s="9">
        <v>23.2916666666667</v>
      </c>
      <c r="D2239">
        <v>0.90644717007310405</v>
      </c>
      <c r="E2239" s="6">
        <v>99.956458983802108</v>
      </c>
      <c r="F2239" s="10">
        <v>115.90655820963475</v>
      </c>
      <c r="G2239" s="10">
        <v>109.58969411075294</v>
      </c>
      <c r="H2239" s="10">
        <v>4.7558117738961565</v>
      </c>
      <c r="I2239" s="10">
        <v>90.605249376395719</v>
      </c>
    </row>
    <row r="2240" spans="1:9" x14ac:dyDescent="0.25">
      <c r="A2240" s="13"/>
      <c r="B2240" s="5">
        <f>DATE(YEAR(siječanj!B2240),MONTH(siječanj!B2240)+9,DAY(siječanj!B2240))</f>
        <v>43032</v>
      </c>
      <c r="C2240" s="9">
        <v>23.3020833333333</v>
      </c>
      <c r="D2240">
        <v>0.90644717007310405</v>
      </c>
      <c r="E2240" s="6">
        <v>97.304334836827707</v>
      </c>
      <c r="F2240" s="10">
        <v>128.95356199513108</v>
      </c>
      <c r="G2240" s="10">
        <v>120.45694328723111</v>
      </c>
      <c r="H2240" s="10">
        <v>3.362086679379622</v>
      </c>
      <c r="I2240" s="10">
        <v>88.201238948688228</v>
      </c>
    </row>
    <row r="2241" spans="1:9" x14ac:dyDescent="0.25">
      <c r="A2241" s="13"/>
      <c r="B2241" s="5">
        <f>DATE(YEAR(siječanj!B2241),MONTH(siječanj!B2241)+9,DAY(siječanj!B2241))</f>
        <v>43032</v>
      </c>
      <c r="C2241" s="9">
        <v>23.3125</v>
      </c>
      <c r="D2241">
        <v>0.90644717007310405</v>
      </c>
      <c r="E2241" s="6">
        <v>97.102612613025372</v>
      </c>
      <c r="F2241" s="10">
        <v>135.2646062463659</v>
      </c>
      <c r="G2241" s="10">
        <v>133.08199303489491</v>
      </c>
      <c r="H2241" s="10">
        <v>3.8419317169151483</v>
      </c>
      <c r="I2241" s="10">
        <v>88.01838840978175</v>
      </c>
    </row>
    <row r="2242" spans="1:9" x14ac:dyDescent="0.25">
      <c r="A2242" s="13"/>
      <c r="B2242" s="5">
        <f>DATE(YEAR(siječanj!B2242),MONTH(siječanj!B2242)+9,DAY(siječanj!B2242))</f>
        <v>43032</v>
      </c>
      <c r="C2242" s="9">
        <v>23.3229166666667</v>
      </c>
      <c r="D2242">
        <v>0.90644717007310405</v>
      </c>
      <c r="E2242" s="6">
        <v>96.180338887670487</v>
      </c>
      <c r="F2242" s="10">
        <v>139.16382931508096</v>
      </c>
      <c r="G2242" s="10">
        <v>146.22602147912909</v>
      </c>
      <c r="H2242" s="10">
        <v>3.4776798649269769</v>
      </c>
      <c r="I2242" s="10">
        <v>87.182396001401031</v>
      </c>
    </row>
    <row r="2243" spans="1:9" x14ac:dyDescent="0.25">
      <c r="A2243" s="13"/>
      <c r="B2243" s="5">
        <f>DATE(YEAR(siječanj!B2243),MONTH(siječanj!B2243)+9,DAY(siječanj!B2243))</f>
        <v>43032</v>
      </c>
      <c r="C2243" s="9">
        <v>23.3333333333333</v>
      </c>
      <c r="D2243">
        <v>0.90644717007310405</v>
      </c>
      <c r="E2243" s="6">
        <v>97.601529405099782</v>
      </c>
      <c r="F2243" s="10">
        <v>169.22162469718174</v>
      </c>
      <c r="G2243" s="10">
        <v>153.80786645847894</v>
      </c>
      <c r="H2243" s="10">
        <v>2.3864245060442699</v>
      </c>
      <c r="I2243" s="10">
        <v>88.470630124059554</v>
      </c>
    </row>
    <row r="2244" spans="1:9" x14ac:dyDescent="0.25">
      <c r="A2244" s="13"/>
      <c r="B2244" s="5">
        <f>DATE(YEAR(siječanj!B2244),MONTH(siječanj!B2244)+9,DAY(siječanj!B2244))</f>
        <v>43032</v>
      </c>
      <c r="C2244" s="9">
        <v>23.34375</v>
      </c>
      <c r="D2244">
        <v>0.90644717007310405</v>
      </c>
      <c r="E2244" s="6">
        <v>98.456324189687507</v>
      </c>
      <c r="F2244" s="10">
        <v>170.70069396810396</v>
      </c>
      <c r="G2244" s="10">
        <v>175.8835900595115</v>
      </c>
      <c r="H2244" s="10">
        <v>2.084585853316189</v>
      </c>
      <c r="I2244" s="10">
        <v>89.245456437542344</v>
      </c>
    </row>
    <row r="2245" spans="1:9" x14ac:dyDescent="0.25">
      <c r="A2245" s="13"/>
      <c r="B2245" s="5">
        <f>DATE(YEAR(siječanj!B2245),MONTH(siječanj!B2245)+9,DAY(siječanj!B2245))</f>
        <v>43032</v>
      </c>
      <c r="C2245" s="9">
        <v>23.3541666666667</v>
      </c>
      <c r="D2245">
        <v>0.90644717007310405</v>
      </c>
      <c r="E2245" s="6">
        <v>97.865396885872116</v>
      </c>
      <c r="F2245" s="10">
        <v>199.22190138674529</v>
      </c>
      <c r="G2245" s="10">
        <v>180.80445337589595</v>
      </c>
      <c r="H2245" s="10">
        <v>2.4000422950215214</v>
      </c>
      <c r="I2245" s="10">
        <v>88.709812055279954</v>
      </c>
    </row>
    <row r="2246" spans="1:9" x14ac:dyDescent="0.25">
      <c r="A2246" s="13"/>
      <c r="B2246" s="5">
        <f>DATE(YEAR(siječanj!B2246),MONTH(siječanj!B2246)+9,DAY(siječanj!B2246))</f>
        <v>43032</v>
      </c>
      <c r="C2246" s="9">
        <v>23.3645833333333</v>
      </c>
      <c r="D2246">
        <v>0.90644717007310405</v>
      </c>
      <c r="E2246" s="6">
        <v>98.118360784546368</v>
      </c>
      <c r="F2246" s="10">
        <v>186.30826353353072</v>
      </c>
      <c r="G2246" s="10">
        <v>181.16084561493471</v>
      </c>
      <c r="H2246" s="10">
        <v>1.7867977327089848</v>
      </c>
      <c r="I2246" s="10">
        <v>88.939110465363882</v>
      </c>
    </row>
    <row r="2247" spans="1:9" x14ac:dyDescent="0.25">
      <c r="A2247" s="13"/>
      <c r="B2247" s="5">
        <f>DATE(YEAR(siječanj!B2247),MONTH(siječanj!B2247)+9,DAY(siječanj!B2247))</f>
        <v>43032</v>
      </c>
      <c r="C2247" s="9">
        <v>23.375</v>
      </c>
      <c r="D2247">
        <v>0.90644717007310405</v>
      </c>
      <c r="E2247" s="6">
        <v>98.4378438785036</v>
      </c>
      <c r="F2247" s="10">
        <v>205.02584247193698</v>
      </c>
      <c r="G2247" s="10">
        <v>186.54652953205684</v>
      </c>
      <c r="H2247" s="10">
        <v>1.4284586574859073</v>
      </c>
      <c r="I2247" s="10">
        <v>89.228705011767616</v>
      </c>
    </row>
    <row r="2248" spans="1:9" x14ac:dyDescent="0.25">
      <c r="A2248" s="13"/>
      <c r="B2248" s="5">
        <f>DATE(YEAR(siječanj!B2248),MONTH(siječanj!B2248)+9,DAY(siječanj!B2248))</f>
        <v>43032</v>
      </c>
      <c r="C2248" s="9">
        <v>23.3854166666667</v>
      </c>
      <c r="D2248">
        <v>0.90644717007310405</v>
      </c>
      <c r="E2248" s="6">
        <v>99.511903287547582</v>
      </c>
      <c r="F2248" s="10">
        <v>192.23837620544606</v>
      </c>
      <c r="G2248" s="10">
        <v>182.36405750997616</v>
      </c>
      <c r="H2248" s="10">
        <v>1.4145898355302997</v>
      </c>
      <c r="I2248" s="10">
        <v>90.202283123585929</v>
      </c>
    </row>
    <row r="2249" spans="1:9" x14ac:dyDescent="0.25">
      <c r="A2249" s="13"/>
      <c r="B2249" s="5">
        <f>DATE(YEAR(siječanj!B2249),MONTH(siječanj!B2249)+9,DAY(siječanj!B2249))</f>
        <v>43032</v>
      </c>
      <c r="C2249" s="9">
        <v>23.3958333333333</v>
      </c>
      <c r="D2249">
        <v>0.90644717007310405</v>
      </c>
      <c r="E2249" s="6">
        <v>98.936394438847231</v>
      </c>
      <c r="F2249" s="10">
        <v>189.96347203607965</v>
      </c>
      <c r="G2249" s="10">
        <v>184.51810273068537</v>
      </c>
      <c r="H2249" s="10">
        <v>1.5738757610195755</v>
      </c>
      <c r="I2249" s="10">
        <v>89.680614756329462</v>
      </c>
    </row>
    <row r="2250" spans="1:9" x14ac:dyDescent="0.25">
      <c r="A2250" s="13"/>
      <c r="B2250" s="5">
        <f>DATE(YEAR(siječanj!B2250),MONTH(siječanj!B2250)+9,DAY(siječanj!B2250))</f>
        <v>43032</v>
      </c>
      <c r="C2250" s="9">
        <v>23.40625</v>
      </c>
      <c r="D2250">
        <v>0.90644717007310405</v>
      </c>
      <c r="E2250" s="6">
        <v>98.764783609298888</v>
      </c>
      <c r="F2250" s="10">
        <v>176.961734511716</v>
      </c>
      <c r="G2250" s="10">
        <v>190.52095017837183</v>
      </c>
      <c r="H2250" s="10">
        <v>1.4902697776504985</v>
      </c>
      <c r="I2250" s="10">
        <v>89.52505860553147</v>
      </c>
    </row>
    <row r="2251" spans="1:9" x14ac:dyDescent="0.25">
      <c r="A2251" s="13"/>
      <c r="B2251" s="5">
        <f>DATE(YEAR(siječanj!B2251),MONTH(siječanj!B2251)+9,DAY(siječanj!B2251))</f>
        <v>43032</v>
      </c>
      <c r="C2251" s="9">
        <v>23.4166666666667</v>
      </c>
      <c r="D2251">
        <v>0.90644717007310405</v>
      </c>
      <c r="E2251" s="6">
        <v>99.552560964650127</v>
      </c>
      <c r="F2251" s="10">
        <v>176.68402074919751</v>
      </c>
      <c r="G2251" s="10">
        <v>190.31945273742255</v>
      </c>
      <c r="H2251" s="10">
        <v>1.2858579239404837</v>
      </c>
      <c r="I2251" s="10">
        <v>90.239137159937272</v>
      </c>
    </row>
    <row r="2252" spans="1:9" x14ac:dyDescent="0.25">
      <c r="A2252" s="13"/>
      <c r="B2252" s="5">
        <f>DATE(YEAR(siječanj!B2252),MONTH(siječanj!B2252)+9,DAY(siječanj!B2252))</f>
        <v>43032</v>
      </c>
      <c r="C2252" s="9">
        <v>23.4270833333333</v>
      </c>
      <c r="D2252">
        <v>0.90644717007310405</v>
      </c>
      <c r="E2252" s="6">
        <v>99.595053770398181</v>
      </c>
      <c r="F2252" s="10">
        <v>194.7918318076494</v>
      </c>
      <c r="G2252" s="10">
        <v>186.09736065706943</v>
      </c>
      <c r="H2252" s="10">
        <v>1.3180801569949114</v>
      </c>
      <c r="I2252" s="10">
        <v>90.27765464345606</v>
      </c>
    </row>
    <row r="2253" spans="1:9" x14ac:dyDescent="0.25">
      <c r="A2253" s="13"/>
      <c r="B2253" s="5">
        <f>DATE(YEAR(siječanj!B2253),MONTH(siječanj!B2253)+9,DAY(siječanj!B2253))</f>
        <v>43032</v>
      </c>
      <c r="C2253" s="9">
        <v>23.4375</v>
      </c>
      <c r="D2253">
        <v>0.90644717007310405</v>
      </c>
      <c r="E2253" s="6">
        <v>99.649579620872004</v>
      </c>
      <c r="F2253" s="10">
        <v>187.94483085629196</v>
      </c>
      <c r="G2253" s="10">
        <v>183.21088117205153</v>
      </c>
      <c r="H2253" s="10">
        <v>1.3590055333865929</v>
      </c>
      <c r="I2253" s="10">
        <v>90.327079446313888</v>
      </c>
    </row>
    <row r="2254" spans="1:9" x14ac:dyDescent="0.25">
      <c r="A2254" s="13"/>
      <c r="B2254" s="5">
        <f>DATE(YEAR(siječanj!B2254),MONTH(siječanj!B2254)+9,DAY(siječanj!B2254))</f>
        <v>43032</v>
      </c>
      <c r="C2254" s="9">
        <v>23.4479166666667</v>
      </c>
      <c r="D2254">
        <v>0.90644717007310405</v>
      </c>
      <c r="E2254" s="6">
        <v>101.39501225976264</v>
      </c>
      <c r="F2254" s="10">
        <v>175.56500943549639</v>
      </c>
      <c r="G2254" s="10">
        <v>182.48520114619049</v>
      </c>
      <c r="H2254" s="10">
        <v>1.4566543615727665</v>
      </c>
      <c r="I2254" s="10">
        <v>91.909221922389534</v>
      </c>
    </row>
    <row r="2255" spans="1:9" x14ac:dyDescent="0.25">
      <c r="A2255" s="13"/>
      <c r="B2255" s="5">
        <f>DATE(YEAR(siječanj!B2255),MONTH(siječanj!B2255)+9,DAY(siječanj!B2255))</f>
        <v>43032</v>
      </c>
      <c r="C2255" s="9">
        <v>23.4583333333333</v>
      </c>
      <c r="D2255">
        <v>0.90644717007310405</v>
      </c>
      <c r="E2255" s="6">
        <v>102.01088500618259</v>
      </c>
      <c r="F2255" s="10">
        <v>173.67384243981752</v>
      </c>
      <c r="G2255" s="10">
        <v>183.30440694358126</v>
      </c>
      <c r="H2255" s="10">
        <v>1.3936060788813784</v>
      </c>
      <c r="I2255" s="10">
        <v>92.467478030507053</v>
      </c>
    </row>
    <row r="2256" spans="1:9" x14ac:dyDescent="0.25">
      <c r="A2256" s="13"/>
      <c r="B2256" s="5">
        <f>DATE(YEAR(siječanj!B2256),MONTH(siječanj!B2256)+9,DAY(siječanj!B2256))</f>
        <v>43032</v>
      </c>
      <c r="C2256" s="9">
        <v>23.46875</v>
      </c>
      <c r="D2256">
        <v>0.90644717007310405</v>
      </c>
      <c r="E2256" s="6">
        <v>102.98509713994595</v>
      </c>
      <c r="F2256" s="10">
        <v>168.72971983662961</v>
      </c>
      <c r="G2256" s="10">
        <v>177.09484614838627</v>
      </c>
      <c r="H2256" s="10">
        <v>1.3449456863359026</v>
      </c>
      <c r="I2256" s="10">
        <v>93.350549862207728</v>
      </c>
    </row>
    <row r="2257" spans="1:9" x14ac:dyDescent="0.25">
      <c r="A2257" s="13"/>
      <c r="B2257" s="5">
        <f>DATE(YEAR(siječanj!B2257),MONTH(siječanj!B2257)+9,DAY(siječanj!B2257))</f>
        <v>43032</v>
      </c>
      <c r="C2257" s="9">
        <v>23.4791666666667</v>
      </c>
      <c r="D2257">
        <v>0.90644717007310405</v>
      </c>
      <c r="E2257" s="6">
        <v>103.5206629100428</v>
      </c>
      <c r="F2257" s="10">
        <v>165.4579759643153</v>
      </c>
      <c r="G2257" s="10">
        <v>174.23380522454434</v>
      </c>
      <c r="H2257" s="10">
        <v>1.2684196330615647</v>
      </c>
      <c r="I2257" s="10">
        <v>93.836011938900043</v>
      </c>
    </row>
    <row r="2258" spans="1:9" x14ac:dyDescent="0.25">
      <c r="A2258" s="13"/>
      <c r="B2258" s="5">
        <f>DATE(YEAR(siječanj!B2258),MONTH(siječanj!B2258)+9,DAY(siječanj!B2258))</f>
        <v>43032</v>
      </c>
      <c r="C2258" s="9">
        <v>23.4895833333333</v>
      </c>
      <c r="D2258">
        <v>0.90644717007310405</v>
      </c>
      <c r="E2258" s="6">
        <v>103.3627326717597</v>
      </c>
      <c r="F2258" s="10">
        <v>161.80121636888001</v>
      </c>
      <c r="G2258" s="10">
        <v>169.05809960412103</v>
      </c>
      <c r="H2258" s="10">
        <v>1.2777028526037835</v>
      </c>
      <c r="I2258" s="10">
        <v>93.692856521339351</v>
      </c>
    </row>
    <row r="2259" spans="1:9" x14ac:dyDescent="0.25">
      <c r="A2259" s="13"/>
      <c r="B2259" s="5">
        <f>DATE(YEAR(siječanj!B2259),MONTH(siječanj!B2259)+9,DAY(siječanj!B2259))</f>
        <v>43032</v>
      </c>
      <c r="C2259" s="9">
        <v>23.5</v>
      </c>
      <c r="D2259">
        <v>0.90644717007310405</v>
      </c>
      <c r="E2259" s="6">
        <v>101.79815995049063</v>
      </c>
      <c r="F2259" s="10">
        <v>159.40351133402356</v>
      </c>
      <c r="G2259" s="10">
        <v>168.88461662904629</v>
      </c>
      <c r="H2259" s="10">
        <v>1.3876803004082425</v>
      </c>
      <c r="I2259" s="10">
        <v>92.274654005771424</v>
      </c>
    </row>
    <row r="2260" spans="1:9" x14ac:dyDescent="0.25">
      <c r="A2260" s="13"/>
      <c r="B2260" s="5">
        <f>DATE(YEAR(siječanj!B2260),MONTH(siječanj!B2260)+9,DAY(siječanj!B2260))</f>
        <v>43032</v>
      </c>
      <c r="C2260" s="9">
        <v>23.5104166666667</v>
      </c>
      <c r="D2260">
        <v>0.90644717007310405</v>
      </c>
      <c r="E2260" s="6">
        <v>100.90784168051647</v>
      </c>
      <c r="F2260" s="10">
        <v>157.95018940341623</v>
      </c>
      <c r="G2260" s="10">
        <v>172.27453124884519</v>
      </c>
      <c r="H2260" s="10">
        <v>1.5148750100549011</v>
      </c>
      <c r="I2260" s="10">
        <v>91.467627529488965</v>
      </c>
    </row>
    <row r="2261" spans="1:9" x14ac:dyDescent="0.25">
      <c r="A2261" s="13"/>
      <c r="B2261" s="5">
        <f>DATE(YEAR(siječanj!B2261),MONTH(siječanj!B2261)+9,DAY(siječanj!B2261))</f>
        <v>43032</v>
      </c>
      <c r="C2261" s="9">
        <v>23.5208333333333</v>
      </c>
      <c r="D2261">
        <v>0.90644717007310405</v>
      </c>
      <c r="E2261" s="6">
        <v>100.92918534818619</v>
      </c>
      <c r="F2261" s="10">
        <v>154.91258039710053</v>
      </c>
      <c r="G2261" s="10">
        <v>173.0560479149693</v>
      </c>
      <c r="H2261" s="10">
        <v>1.6001922182286252</v>
      </c>
      <c r="I2261" s="10">
        <v>91.486974436647174</v>
      </c>
    </row>
    <row r="2262" spans="1:9" x14ac:dyDescent="0.25">
      <c r="A2262" s="13"/>
      <c r="B2262" s="5">
        <f>DATE(YEAR(siječanj!B2262),MONTH(siječanj!B2262)+9,DAY(siječanj!B2262))</f>
        <v>43032</v>
      </c>
      <c r="C2262" s="9">
        <v>23.53125</v>
      </c>
      <c r="D2262">
        <v>0.90644717007310405</v>
      </c>
      <c r="E2262" s="6">
        <v>100.0856464824565</v>
      </c>
      <c r="F2262" s="10">
        <v>153.18410581083356</v>
      </c>
      <c r="G2262" s="10">
        <v>172.54289805406992</v>
      </c>
      <c r="H2262" s="10">
        <v>1.7271368950283159</v>
      </c>
      <c r="I2262" s="10">
        <v>90.722351018959813</v>
      </c>
    </row>
    <row r="2263" spans="1:9" x14ac:dyDescent="0.25">
      <c r="A2263" s="13"/>
      <c r="B2263" s="5">
        <f>DATE(YEAR(siječanj!B2263),MONTH(siječanj!B2263)+9,DAY(siječanj!B2263))</f>
        <v>43032</v>
      </c>
      <c r="C2263" s="9">
        <v>23.5416666666667</v>
      </c>
      <c r="D2263">
        <v>0.90644717007310405</v>
      </c>
      <c r="E2263" s="6">
        <v>97.953277613787307</v>
      </c>
      <c r="F2263" s="10">
        <v>153.10264337436092</v>
      </c>
      <c r="G2263" s="10">
        <v>170.09747915304416</v>
      </c>
      <c r="H2263" s="10">
        <v>1.9026799562274346</v>
      </c>
      <c r="I2263" s="10">
        <v>88.789471292402638</v>
      </c>
    </row>
    <row r="2264" spans="1:9" x14ac:dyDescent="0.25">
      <c r="A2264" s="13"/>
      <c r="B2264" s="5">
        <f>DATE(YEAR(siječanj!B2264),MONTH(siječanj!B2264)+9,DAY(siječanj!B2264))</f>
        <v>43032</v>
      </c>
      <c r="C2264" s="9">
        <v>23.5520833333333</v>
      </c>
      <c r="D2264">
        <v>0.90644717007310405</v>
      </c>
      <c r="E2264" s="6">
        <v>96.838627025001088</v>
      </c>
      <c r="F2264" s="10">
        <v>152.27547399481745</v>
      </c>
      <c r="G2264" s="10">
        <v>164.92669699587836</v>
      </c>
      <c r="H2264" s="10">
        <v>1.7988853206627939</v>
      </c>
      <c r="I2264" s="10">
        <v>87.779099420577055</v>
      </c>
    </row>
    <row r="2265" spans="1:9" x14ac:dyDescent="0.25">
      <c r="A2265" s="13"/>
      <c r="B2265" s="5">
        <f>DATE(YEAR(siječanj!B2265),MONTH(siječanj!B2265)+9,DAY(siječanj!B2265))</f>
        <v>43032</v>
      </c>
      <c r="C2265" s="9">
        <v>23.5625</v>
      </c>
      <c r="D2265">
        <v>0.90644717007310405</v>
      </c>
      <c r="E2265" s="6">
        <v>96.82886878549732</v>
      </c>
      <c r="F2265" s="10">
        <v>152.33556181019742</v>
      </c>
      <c r="G2265" s="10">
        <v>162.88962508977966</v>
      </c>
      <c r="H2265" s="10">
        <v>1.815862550971904</v>
      </c>
      <c r="I2265" s="10">
        <v>87.770254091993962</v>
      </c>
    </row>
    <row r="2266" spans="1:9" x14ac:dyDescent="0.25">
      <c r="A2266" s="13"/>
      <c r="B2266" s="5">
        <f>DATE(YEAR(siječanj!B2266),MONTH(siječanj!B2266)+9,DAY(siječanj!B2266))</f>
        <v>43032</v>
      </c>
      <c r="C2266" s="9">
        <v>23.5729166666667</v>
      </c>
      <c r="D2266">
        <v>0.90644717007310405</v>
      </c>
      <c r="E2266" s="6">
        <v>97.169478190080824</v>
      </c>
      <c r="F2266" s="10">
        <v>152.22229996555879</v>
      </c>
      <c r="G2266" s="10">
        <v>158.8205369412365</v>
      </c>
      <c r="H2266" s="10">
        <v>1.8946879063069573</v>
      </c>
      <c r="I2266" s="10">
        <v>88.078998522878962</v>
      </c>
    </row>
    <row r="2267" spans="1:9" x14ac:dyDescent="0.25">
      <c r="A2267" s="13"/>
      <c r="B2267" s="5">
        <f>DATE(YEAR(siječanj!B2267),MONTH(siječanj!B2267)+9,DAY(siječanj!B2267))</f>
        <v>43032</v>
      </c>
      <c r="C2267" s="9">
        <v>23.5833333333333</v>
      </c>
      <c r="D2267">
        <v>0.90644717007310405</v>
      </c>
      <c r="E2267" s="6">
        <v>99.701687746424014</v>
      </c>
      <c r="F2267" s="10">
        <v>149.34264191417293</v>
      </c>
      <c r="G2267" s="10">
        <v>151.50022841328382</v>
      </c>
      <c r="H2267" s="10">
        <v>1.7558856717726681</v>
      </c>
      <c r="I2267" s="10">
        <v>90.374312709258319</v>
      </c>
    </row>
    <row r="2268" spans="1:9" x14ac:dyDescent="0.25">
      <c r="A2268" s="13"/>
      <c r="B2268" s="5">
        <f>DATE(YEAR(siječanj!B2268),MONTH(siječanj!B2268)+9,DAY(siječanj!B2268))</f>
        <v>43032</v>
      </c>
      <c r="C2268" s="9">
        <v>23.59375</v>
      </c>
      <c r="D2268">
        <v>0.90644717007310405</v>
      </c>
      <c r="E2268" s="6">
        <v>101.26947020595135</v>
      </c>
      <c r="F2268" s="10">
        <v>147.16446261464142</v>
      </c>
      <c r="G2268" s="10">
        <v>142.41994802278214</v>
      </c>
      <c r="H2268" s="10">
        <v>1.9179579633085519</v>
      </c>
      <c r="I2268" s="10">
        <v>91.795424682987132</v>
      </c>
    </row>
    <row r="2269" spans="1:9" x14ac:dyDescent="0.25">
      <c r="A2269" s="13"/>
      <c r="B2269" s="5">
        <f>DATE(YEAR(siječanj!B2269),MONTH(siječanj!B2269)+9,DAY(siječanj!B2269))</f>
        <v>43032</v>
      </c>
      <c r="C2269" s="9">
        <v>23.6041666666667</v>
      </c>
      <c r="D2269">
        <v>0.90644717007310405</v>
      </c>
      <c r="E2269" s="6">
        <v>101.20916801761017</v>
      </c>
      <c r="F2269" s="10">
        <v>147.32030937379525</v>
      </c>
      <c r="G2269" s="10">
        <v>143.99438263772433</v>
      </c>
      <c r="H2269" s="10">
        <v>2.082185537985298</v>
      </c>
      <c r="I2269" s="10">
        <v>91.740763935016048</v>
      </c>
    </row>
    <row r="2270" spans="1:9" x14ac:dyDescent="0.25">
      <c r="A2270" s="13"/>
      <c r="B2270" s="5">
        <f>DATE(YEAR(siječanj!B2270),MONTH(siječanj!B2270)+9,DAY(siječanj!B2270))</f>
        <v>43032</v>
      </c>
      <c r="C2270" s="9">
        <v>23.6145833333333</v>
      </c>
      <c r="D2270">
        <v>0.90644717007310405</v>
      </c>
      <c r="E2270" s="6">
        <v>103.2290769474904</v>
      </c>
      <c r="F2270" s="10">
        <v>146.60331969307751</v>
      </c>
      <c r="G2270" s="10">
        <v>145.0713711964616</v>
      </c>
      <c r="H2270" s="10">
        <v>2.3931713923868476</v>
      </c>
      <c r="I2270" s="10">
        <v>93.571704668311369</v>
      </c>
    </row>
    <row r="2271" spans="1:9" x14ac:dyDescent="0.25">
      <c r="A2271" s="13"/>
      <c r="B2271" s="5">
        <f>DATE(YEAR(siječanj!B2271),MONTH(siječanj!B2271)+9,DAY(siječanj!B2271))</f>
        <v>43032</v>
      </c>
      <c r="C2271" s="9">
        <v>23.625</v>
      </c>
      <c r="D2271">
        <v>0.90644717007310405</v>
      </c>
      <c r="E2271" s="6">
        <v>103.88497018735126</v>
      </c>
      <c r="F2271" s="10">
        <v>144.98431138306836</v>
      </c>
      <c r="G2271" s="10">
        <v>140.43167408734237</v>
      </c>
      <c r="H2271" s="10">
        <v>2.3207018720217145</v>
      </c>
      <c r="I2271" s="10">
        <v>94.166237239453324</v>
      </c>
    </row>
    <row r="2272" spans="1:9" x14ac:dyDescent="0.25">
      <c r="A2272" s="13"/>
      <c r="B2272" s="5">
        <f>DATE(YEAR(siječanj!B2272),MONTH(siječanj!B2272)+9,DAY(siječanj!B2272))</f>
        <v>43032</v>
      </c>
      <c r="C2272" s="9">
        <v>23.6354166666667</v>
      </c>
      <c r="D2272">
        <v>0.90644717007310405</v>
      </c>
      <c r="E2272" s="6">
        <v>104.74068005501694</v>
      </c>
      <c r="F2272" s="10">
        <v>144.29143778994003</v>
      </c>
      <c r="G2272" s="10">
        <v>137.62981888047898</v>
      </c>
      <c r="H2272" s="10">
        <v>2.243453723885334</v>
      </c>
      <c r="I2272" s="10">
        <v>94.941893027402514</v>
      </c>
    </row>
    <row r="2273" spans="1:9" x14ac:dyDescent="0.25">
      <c r="A2273" s="13"/>
      <c r="B2273" s="5">
        <f>DATE(YEAR(siječanj!B2273),MONTH(siječanj!B2273)+9,DAY(siječanj!B2273))</f>
        <v>43032</v>
      </c>
      <c r="C2273" s="9">
        <v>23.6458333333333</v>
      </c>
      <c r="D2273">
        <v>0.90644717007310405</v>
      </c>
      <c r="E2273" s="6">
        <v>106.49953325071903</v>
      </c>
      <c r="F2273" s="10">
        <v>140.15952674032189</v>
      </c>
      <c r="G2273" s="10">
        <v>141.85652996256999</v>
      </c>
      <c r="H2273" s="10">
        <v>2.0142616147780386</v>
      </c>
      <c r="I2273" s="10">
        <v>96.536200529220707</v>
      </c>
    </row>
    <row r="2274" spans="1:9" x14ac:dyDescent="0.25">
      <c r="A2274" s="13"/>
      <c r="B2274" s="5">
        <f>DATE(YEAR(siječanj!B2274),MONTH(siječanj!B2274)+9,DAY(siječanj!B2274))</f>
        <v>43032</v>
      </c>
      <c r="C2274" s="9">
        <v>23.65625</v>
      </c>
      <c r="D2274">
        <v>0.90644717007310405</v>
      </c>
      <c r="E2274" s="6">
        <v>106.30972894188429</v>
      </c>
      <c r="F2274" s="10">
        <v>138.76418442132658</v>
      </c>
      <c r="G2274" s="10">
        <v>140.02510979473391</v>
      </c>
      <c r="H2274" s="10">
        <v>2.1564993006296653</v>
      </c>
      <c r="I2274" s="10">
        <v>96.364152950609778</v>
      </c>
    </row>
    <row r="2275" spans="1:9" x14ac:dyDescent="0.25">
      <c r="A2275" s="13"/>
      <c r="B2275" s="5">
        <f>DATE(YEAR(siječanj!B2275),MONTH(siječanj!B2275)+9,DAY(siječanj!B2275))</f>
        <v>43032</v>
      </c>
      <c r="C2275" s="9">
        <v>23.6666666666667</v>
      </c>
      <c r="D2275">
        <v>0.90644717007310405</v>
      </c>
      <c r="E2275" s="6">
        <v>106.41542699237593</v>
      </c>
      <c r="F2275" s="10">
        <v>139.15092358098792</v>
      </c>
      <c r="G2275" s="10">
        <v>133.69307534721278</v>
      </c>
      <c r="H2275" s="10">
        <v>2.1547790746425273</v>
      </c>
      <c r="I2275" s="10">
        <v>96.459962649360165</v>
      </c>
    </row>
    <row r="2276" spans="1:9" x14ac:dyDescent="0.25">
      <c r="A2276" s="13"/>
      <c r="B2276" s="5">
        <f>DATE(YEAR(siječanj!B2276),MONTH(siječanj!B2276)+9,DAY(siječanj!B2276))</f>
        <v>43032</v>
      </c>
      <c r="C2276" s="9">
        <v>23.6770833333333</v>
      </c>
      <c r="D2276">
        <v>0.90644717007310405</v>
      </c>
      <c r="E2276" s="6">
        <v>107.09419830168363</v>
      </c>
      <c r="F2276" s="10">
        <v>136.51223402188285</v>
      </c>
      <c r="G2276" s="10">
        <v>135.73364856078669</v>
      </c>
      <c r="H2276" s="10">
        <v>2.0839527701476661</v>
      </c>
      <c r="I2276" s="10">
        <v>97.075232981808952</v>
      </c>
    </row>
    <row r="2277" spans="1:9" x14ac:dyDescent="0.25">
      <c r="A2277" s="13"/>
      <c r="B2277" s="5">
        <f>DATE(YEAR(siječanj!B2277),MONTH(siječanj!B2277)+9,DAY(siječanj!B2277))</f>
        <v>43032</v>
      </c>
      <c r="C2277" s="9">
        <v>23.6875</v>
      </c>
      <c r="D2277">
        <v>0.90644717007310405</v>
      </c>
      <c r="E2277" s="6">
        <v>109.65448264655853</v>
      </c>
      <c r="F2277" s="10">
        <v>133.49155076559043</v>
      </c>
      <c r="G2277" s="10">
        <v>135.59158521331869</v>
      </c>
      <c r="H2277" s="10">
        <v>1.9746334087964261</v>
      </c>
      <c r="I2277" s="10">
        <v>99.395995480803279</v>
      </c>
    </row>
    <row r="2278" spans="1:9" x14ac:dyDescent="0.25">
      <c r="A2278" s="13"/>
      <c r="B2278" s="5">
        <f>DATE(YEAR(siječanj!B2278),MONTH(siječanj!B2278)+9,DAY(siječanj!B2278))</f>
        <v>43032</v>
      </c>
      <c r="C2278" s="9">
        <v>23.6979166666667</v>
      </c>
      <c r="D2278">
        <v>0.90644717007310405</v>
      </c>
      <c r="E2278" s="6">
        <v>110.7283207285674</v>
      </c>
      <c r="F2278" s="10">
        <v>133.3051791397121</v>
      </c>
      <c r="G2278" s="10">
        <v>133.70888731586811</v>
      </c>
      <c r="H2278" s="10">
        <v>2.4862226165829777</v>
      </c>
      <c r="I2278" s="10">
        <v>100.36937297135694</v>
      </c>
    </row>
    <row r="2279" spans="1:9" x14ac:dyDescent="0.25">
      <c r="A2279" s="13"/>
      <c r="B2279" s="5">
        <f>DATE(YEAR(siječanj!B2279),MONTH(siječanj!B2279)+9,DAY(siječanj!B2279))</f>
        <v>43032</v>
      </c>
      <c r="C2279" s="9">
        <v>23.7083333333333</v>
      </c>
      <c r="D2279">
        <v>0.90644717007310405</v>
      </c>
      <c r="E2279" s="6">
        <v>112.30424464849442</v>
      </c>
      <c r="F2279" s="10">
        <v>132.28140973882276</v>
      </c>
      <c r="G2279" s="10">
        <v>132.03874762588757</v>
      </c>
      <c r="H2279" s="10">
        <v>7.5585039652803809</v>
      </c>
      <c r="I2279" s="10">
        <v>101.7978647488253</v>
      </c>
    </row>
    <row r="2280" spans="1:9" x14ac:dyDescent="0.25">
      <c r="A2280" s="13"/>
      <c r="B2280" s="5">
        <f>DATE(YEAR(siječanj!B2280),MONTH(siječanj!B2280)+9,DAY(siječanj!B2280))</f>
        <v>43032</v>
      </c>
      <c r="C2280" s="9">
        <v>23.71875</v>
      </c>
      <c r="D2280">
        <v>0.90644717007310405</v>
      </c>
      <c r="E2280" s="6">
        <v>115.45921587928804</v>
      </c>
      <c r="F2280" s="10">
        <v>132.24202320188712</v>
      </c>
      <c r="G2280" s="10">
        <v>132.16942170887944</v>
      </c>
      <c r="H2280" s="10">
        <v>20.800988638576442</v>
      </c>
      <c r="I2280" s="10">
        <v>104.65767949264024</v>
      </c>
    </row>
    <row r="2281" spans="1:9" x14ac:dyDescent="0.25">
      <c r="A2281" s="13"/>
      <c r="B2281" s="5">
        <f>DATE(YEAR(siječanj!B2281),MONTH(siječanj!B2281)+9,DAY(siječanj!B2281))</f>
        <v>43032</v>
      </c>
      <c r="C2281" s="9">
        <v>23.7291666666667</v>
      </c>
      <c r="D2281">
        <v>0.90644717007310405</v>
      </c>
      <c r="E2281" s="6">
        <v>119.61726902320694</v>
      </c>
      <c r="F2281" s="10">
        <v>132.11497787291742</v>
      </c>
      <c r="G2281" s="10">
        <v>134.85106268837785</v>
      </c>
      <c r="H2281" s="10">
        <v>33.532344164524375</v>
      </c>
      <c r="I2281" s="10">
        <v>108.4267349979591</v>
      </c>
    </row>
    <row r="2282" spans="1:9" x14ac:dyDescent="0.25">
      <c r="A2282" s="13"/>
      <c r="B2282" s="5">
        <f>DATE(YEAR(siječanj!B2282),MONTH(siječanj!B2282)+9,DAY(siječanj!B2282))</f>
        <v>43032</v>
      </c>
      <c r="C2282" s="9">
        <v>23.7395833333333</v>
      </c>
      <c r="D2282">
        <v>0.90644717007310405</v>
      </c>
      <c r="E2282" s="6">
        <v>124.13224228245025</v>
      </c>
      <c r="F2282" s="10">
        <v>132.43762924122834</v>
      </c>
      <c r="G2282" s="10">
        <v>136.41250160372087</v>
      </c>
      <c r="H2282" s="10">
        <v>49.640344282333771</v>
      </c>
      <c r="I2282" s="10">
        <v>112.51931973175594</v>
      </c>
    </row>
    <row r="2283" spans="1:9" x14ac:dyDescent="0.25">
      <c r="A2283" s="13"/>
      <c r="B2283" s="5">
        <f>DATE(YEAR(siječanj!B2283),MONTH(siječanj!B2283)+9,DAY(siječanj!B2283))</f>
        <v>43032</v>
      </c>
      <c r="C2283" s="9">
        <v>23.75</v>
      </c>
      <c r="D2283">
        <v>0.90644717007310405</v>
      </c>
      <c r="E2283" s="6">
        <v>128.93938707801607</v>
      </c>
      <c r="F2283" s="10">
        <v>133.1749354331628</v>
      </c>
      <c r="G2283" s="10">
        <v>139.17222895084785</v>
      </c>
      <c r="H2283" s="10">
        <v>67.407170321117121</v>
      </c>
      <c r="I2283" s="10">
        <v>116.87674252782821</v>
      </c>
    </row>
    <row r="2284" spans="1:9" x14ac:dyDescent="0.25">
      <c r="A2284" s="13"/>
      <c r="B2284" s="5">
        <f>DATE(YEAR(siječanj!B2284),MONTH(siječanj!B2284)+9,DAY(siječanj!B2284))</f>
        <v>43032</v>
      </c>
      <c r="C2284" s="9">
        <v>23.7604166666667</v>
      </c>
      <c r="D2284">
        <v>0.90644717007310405</v>
      </c>
      <c r="E2284" s="6">
        <v>133.28452310148575</v>
      </c>
      <c r="F2284" s="10">
        <v>131.39167560487152</v>
      </c>
      <c r="G2284" s="10">
        <v>138.71823275834598</v>
      </c>
      <c r="H2284" s="10">
        <v>82.839791714011113</v>
      </c>
      <c r="I2284" s="10">
        <v>120.81537877988502</v>
      </c>
    </row>
    <row r="2285" spans="1:9" x14ac:dyDescent="0.25">
      <c r="A2285" s="13"/>
      <c r="B2285" s="5">
        <f>DATE(YEAR(siječanj!B2285),MONTH(siječanj!B2285)+9,DAY(siječanj!B2285))</f>
        <v>43032</v>
      </c>
      <c r="C2285" s="9">
        <v>23.7708333333333</v>
      </c>
      <c r="D2285">
        <v>0.90644717007310405</v>
      </c>
      <c r="E2285" s="6">
        <v>138.2145053940435</v>
      </c>
      <c r="F2285" s="10">
        <v>129.6931246865359</v>
      </c>
      <c r="G2285" s="10">
        <v>139.18044540580408</v>
      </c>
      <c r="H2285" s="10">
        <v>100.48046618018535</v>
      </c>
      <c r="I2285" s="10">
        <v>125.28414727748449</v>
      </c>
    </row>
    <row r="2286" spans="1:9" x14ac:dyDescent="0.25">
      <c r="A2286" s="13"/>
      <c r="B2286" s="5">
        <f>DATE(YEAR(siječanj!B2286),MONTH(siječanj!B2286)+9,DAY(siječanj!B2286))</f>
        <v>43032</v>
      </c>
      <c r="C2286" s="9">
        <v>23.78125</v>
      </c>
      <c r="D2286">
        <v>0.90644717007310405</v>
      </c>
      <c r="E2286" s="6">
        <v>143.89300083192308</v>
      </c>
      <c r="F2286" s="10">
        <v>128.75756718057031</v>
      </c>
      <c r="G2286" s="10">
        <v>139.41893492138308</v>
      </c>
      <c r="H2286" s="10">
        <v>127.45838428575689</v>
      </c>
      <c r="I2286" s="10">
        <v>130.43140339742348</v>
      </c>
    </row>
    <row r="2287" spans="1:9" x14ac:dyDescent="0.25">
      <c r="A2287" s="13"/>
      <c r="B2287" s="5">
        <f>DATE(YEAR(siječanj!B2287),MONTH(siječanj!B2287)+9,DAY(siječanj!B2287))</f>
        <v>43032</v>
      </c>
      <c r="C2287" s="9">
        <v>23.7916666666667</v>
      </c>
      <c r="D2287">
        <v>0.90644717007310405</v>
      </c>
      <c r="E2287" s="6">
        <v>149.50187154854251</v>
      </c>
      <c r="F2287" s="10">
        <v>126.80988349034283</v>
      </c>
      <c r="G2287" s="10">
        <v>138.79105114047124</v>
      </c>
      <c r="H2287" s="10">
        <v>151.1638874921853</v>
      </c>
      <c r="I2287" s="10">
        <v>135.51554838580907</v>
      </c>
    </row>
    <row r="2288" spans="1:9" x14ac:dyDescent="0.25">
      <c r="A2288" s="13"/>
      <c r="B2288" s="5">
        <f>DATE(YEAR(siječanj!B2288),MONTH(siječanj!B2288)+9,DAY(siječanj!B2288))</f>
        <v>43032</v>
      </c>
      <c r="C2288" s="9">
        <v>23.8020833333333</v>
      </c>
      <c r="D2288">
        <v>0.90644717007310405</v>
      </c>
      <c r="E2288" s="6">
        <v>155.89446129653734</v>
      </c>
      <c r="F2288" s="10">
        <v>123.51153055944341</v>
      </c>
      <c r="G2288" s="10">
        <v>139.02014641574195</v>
      </c>
      <c r="H2288" s="10">
        <v>183.68218144031366</v>
      </c>
      <c r="I2288" s="10">
        <v>141.31009327231732</v>
      </c>
    </row>
    <row r="2289" spans="1:9" x14ac:dyDescent="0.25">
      <c r="A2289" s="13"/>
      <c r="B2289" s="5">
        <f>DATE(YEAR(siječanj!B2289),MONTH(siječanj!B2289)+9,DAY(siječanj!B2289))</f>
        <v>43032</v>
      </c>
      <c r="C2289" s="9">
        <v>23.8125</v>
      </c>
      <c r="D2289">
        <v>0.90644717007310405</v>
      </c>
      <c r="E2289" s="6">
        <v>158.18708284861157</v>
      </c>
      <c r="F2289" s="10">
        <v>120.87364660672122</v>
      </c>
      <c r="G2289" s="10">
        <v>137.25592010406396</v>
      </c>
      <c r="H2289" s="10">
        <v>199.43654710094853</v>
      </c>
      <c r="I2289" s="10">
        <v>143.3882335902436</v>
      </c>
    </row>
    <row r="2290" spans="1:9" x14ac:dyDescent="0.25">
      <c r="A2290" s="13"/>
      <c r="B2290" s="5">
        <f>DATE(YEAR(siječanj!B2290),MONTH(siječanj!B2290)+9,DAY(siječanj!B2290))</f>
        <v>43032</v>
      </c>
      <c r="C2290" s="9">
        <v>23.8229166666667</v>
      </c>
      <c r="D2290">
        <v>0.90644717007310405</v>
      </c>
      <c r="E2290" s="6">
        <v>158.18042715759114</v>
      </c>
      <c r="F2290" s="10">
        <v>116.20864857921974</v>
      </c>
      <c r="G2290" s="10">
        <v>132.49737884441791</v>
      </c>
      <c r="H2290" s="10">
        <v>217.39023468784754</v>
      </c>
      <c r="I2290" s="10">
        <v>143.38220055795327</v>
      </c>
    </row>
    <row r="2291" spans="1:9" x14ac:dyDescent="0.25">
      <c r="A2291" s="13"/>
      <c r="B2291" s="5">
        <f>DATE(YEAR(siječanj!B2291),MONTH(siječanj!B2291)+9,DAY(siječanj!B2291))</f>
        <v>43032</v>
      </c>
      <c r="C2291" s="9">
        <v>23.8333333333333</v>
      </c>
      <c r="D2291">
        <v>0.90644717007310405</v>
      </c>
      <c r="E2291" s="6">
        <v>158.08854467808126</v>
      </c>
      <c r="F2291" s="10">
        <v>110.97283634556845</v>
      </c>
      <c r="G2291" s="10">
        <v>123.39718426689173</v>
      </c>
      <c r="H2291" s="10">
        <v>223.33299639208067</v>
      </c>
      <c r="I2291" s="10">
        <v>143.29891394442222</v>
      </c>
    </row>
    <row r="2292" spans="1:9" x14ac:dyDescent="0.25">
      <c r="A2292" s="13"/>
      <c r="B2292" s="5">
        <f>DATE(YEAR(siječanj!B2292),MONTH(siječanj!B2292)+9,DAY(siječanj!B2292))</f>
        <v>43032</v>
      </c>
      <c r="C2292" s="9">
        <v>23.84375</v>
      </c>
      <c r="D2292">
        <v>0.90644717007310405</v>
      </c>
      <c r="E2292" s="6">
        <v>156.85453926748809</v>
      </c>
      <c r="F2292" s="10">
        <v>93.725569215664095</v>
      </c>
      <c r="G2292" s="10">
        <v>106.00463167511717</v>
      </c>
      <c r="H2292" s="10">
        <v>223.8755506677671</v>
      </c>
      <c r="I2292" s="10">
        <v>142.18035323213516</v>
      </c>
    </row>
    <row r="2293" spans="1:9" x14ac:dyDescent="0.25">
      <c r="A2293" s="13"/>
      <c r="B2293" s="5">
        <f>DATE(YEAR(siječanj!B2293),MONTH(siječanj!B2293)+9,DAY(siječanj!B2293))</f>
        <v>43032</v>
      </c>
      <c r="C2293" s="9">
        <v>23.8541666666667</v>
      </c>
      <c r="D2293">
        <v>0.90644717007310405</v>
      </c>
      <c r="E2293" s="6">
        <v>156.45449611023935</v>
      </c>
      <c r="F2293" s="10">
        <v>87.2941088541521</v>
      </c>
      <c r="G2293" s="10">
        <v>99.97535216024346</v>
      </c>
      <c r="H2293" s="10">
        <v>223.97144726576175</v>
      </c>
      <c r="I2293" s="10">
        <v>141.81773524433993</v>
      </c>
    </row>
    <row r="2294" spans="1:9" x14ac:dyDescent="0.25">
      <c r="A2294" s="13"/>
      <c r="B2294" s="5">
        <f>DATE(YEAR(siječanj!B2294),MONTH(siječanj!B2294)+9,DAY(siječanj!B2294))</f>
        <v>43032</v>
      </c>
      <c r="C2294" s="9">
        <v>23.8645833333333</v>
      </c>
      <c r="D2294">
        <v>0.90644717007310405</v>
      </c>
      <c r="E2294" s="6">
        <v>155.63859136396692</v>
      </c>
      <c r="F2294" s="10">
        <v>84.066729444780748</v>
      </c>
      <c r="G2294" s="10">
        <v>95.92974360336207</v>
      </c>
      <c r="H2294" s="10">
        <v>224.92254621221096</v>
      </c>
      <c r="I2294" s="10">
        <v>141.07816069603206</v>
      </c>
    </row>
    <row r="2295" spans="1:9" x14ac:dyDescent="0.25">
      <c r="A2295" s="13"/>
      <c r="B2295" s="5">
        <f>DATE(YEAR(siječanj!B2295),MONTH(siječanj!B2295)+9,DAY(siječanj!B2295))</f>
        <v>43032</v>
      </c>
      <c r="C2295" s="9">
        <v>23.875</v>
      </c>
      <c r="D2295">
        <v>0.90644717007310405</v>
      </c>
      <c r="E2295" s="6">
        <v>152.58799716893958</v>
      </c>
      <c r="F2295" s="10">
        <v>81.411158223563874</v>
      </c>
      <c r="G2295" s="10">
        <v>88.80736310564879</v>
      </c>
      <c r="H2295" s="10">
        <v>226.32686969904478</v>
      </c>
      <c r="I2295" s="10">
        <v>138.31295822090809</v>
      </c>
    </row>
    <row r="2296" spans="1:9" x14ac:dyDescent="0.25">
      <c r="A2296" s="13"/>
      <c r="B2296" s="5">
        <f>DATE(YEAR(siječanj!B2296),MONTH(siječanj!B2296)+9,DAY(siječanj!B2296))</f>
        <v>43032</v>
      </c>
      <c r="C2296" s="9">
        <v>23.8854166666667</v>
      </c>
      <c r="D2296">
        <v>0.90644717007310405</v>
      </c>
      <c r="E2296" s="6">
        <v>157.79163991920043</v>
      </c>
      <c r="F2296" s="10">
        <v>77.276132964197174</v>
      </c>
      <c r="G2296" s="10">
        <v>73.463744401018914</v>
      </c>
      <c r="H2296" s="10">
        <v>232.37736055572245</v>
      </c>
      <c r="I2296" s="10">
        <v>143.02978546595347</v>
      </c>
    </row>
    <row r="2297" spans="1:9" x14ac:dyDescent="0.25">
      <c r="A2297" s="13"/>
      <c r="B2297" s="5">
        <f>DATE(YEAR(siječanj!B2297),MONTH(siječanj!B2297)+9,DAY(siječanj!B2297))</f>
        <v>43032</v>
      </c>
      <c r="C2297" s="9">
        <v>23.8958333333333</v>
      </c>
      <c r="D2297">
        <v>0.90644717007310405</v>
      </c>
      <c r="E2297" s="6">
        <v>159.99053790813181</v>
      </c>
      <c r="F2297" s="10">
        <v>73.26827728155078</v>
      </c>
      <c r="G2297" s="10">
        <v>63.488747750196445</v>
      </c>
      <c r="H2297" s="10">
        <v>236.43448154218331</v>
      </c>
      <c r="I2297" s="10">
        <v>145.02297032529975</v>
      </c>
    </row>
    <row r="2298" spans="1:9" x14ac:dyDescent="0.25">
      <c r="A2298" s="13"/>
      <c r="B2298" s="5">
        <f>DATE(YEAR(siječanj!B2298),MONTH(siječanj!B2298)+9,DAY(siječanj!B2298))</f>
        <v>43032</v>
      </c>
      <c r="C2298" s="9">
        <v>23.90625</v>
      </c>
      <c r="D2298">
        <v>0.90644717007310405</v>
      </c>
      <c r="E2298" s="6">
        <v>156.65025639906412</v>
      </c>
      <c r="F2298" s="10">
        <v>71.720166341222551</v>
      </c>
      <c r="G2298" s="10">
        <v>59.931166972775955</v>
      </c>
      <c r="H2298" s="10">
        <v>237.75627418689001</v>
      </c>
      <c r="I2298" s="10">
        <v>141.99518160415784</v>
      </c>
    </row>
    <row r="2299" spans="1:9" x14ac:dyDescent="0.25">
      <c r="A2299" s="13"/>
      <c r="B2299" s="5">
        <f>DATE(YEAR(siječanj!B2299),MONTH(siječanj!B2299)+9,DAY(siječanj!B2299))</f>
        <v>43032</v>
      </c>
      <c r="C2299" s="9">
        <v>23.9166666666667</v>
      </c>
      <c r="D2299">
        <v>0.90644717007310405</v>
      </c>
      <c r="E2299" s="6">
        <v>151.63743129800957</v>
      </c>
      <c r="F2299" s="10">
        <v>71.144502464807928</v>
      </c>
      <c r="G2299" s="10">
        <v>57.31350697918954</v>
      </c>
      <c r="H2299" s="10">
        <v>236.09090340611382</v>
      </c>
      <c r="I2299" s="10">
        <v>137.45132047723553</v>
      </c>
    </row>
    <row r="2300" spans="1:9" x14ac:dyDescent="0.25">
      <c r="A2300" s="13"/>
      <c r="B2300" s="5">
        <f>DATE(YEAR(siječanj!B2300),MONTH(siječanj!B2300)+9,DAY(siječanj!B2300))</f>
        <v>43032</v>
      </c>
      <c r="C2300" s="9">
        <v>23.9270833333333</v>
      </c>
      <c r="D2300">
        <v>0.90644717007310405</v>
      </c>
      <c r="E2300" s="6">
        <v>144.46421414964576</v>
      </c>
      <c r="F2300" s="10">
        <v>69.968858224791518</v>
      </c>
      <c r="G2300" s="10">
        <v>54.91391754900674</v>
      </c>
      <c r="H2300" s="10">
        <v>237.45911814931992</v>
      </c>
      <c r="I2300" s="10">
        <v>130.94917809278127</v>
      </c>
    </row>
    <row r="2301" spans="1:9" x14ac:dyDescent="0.25">
      <c r="A2301" s="13"/>
      <c r="B2301" s="5">
        <f>DATE(YEAR(siječanj!B2301),MONTH(siječanj!B2301)+9,DAY(siječanj!B2301))</f>
        <v>43032</v>
      </c>
      <c r="C2301" s="9">
        <v>23.9375</v>
      </c>
      <c r="D2301">
        <v>0.90644717007310405</v>
      </c>
      <c r="E2301" s="6">
        <v>134.4569192039832</v>
      </c>
      <c r="F2301" s="10">
        <v>66.811939313978002</v>
      </c>
      <c r="G2301" s="10">
        <v>53.035594282863883</v>
      </c>
      <c r="H2301" s="10">
        <v>236.79258858692441</v>
      </c>
      <c r="I2301" s="10">
        <v>121.87809390919858</v>
      </c>
    </row>
    <row r="2302" spans="1:9" x14ac:dyDescent="0.25">
      <c r="A2302" s="13"/>
      <c r="B2302" s="5">
        <f>DATE(YEAR(siječanj!B2302),MONTH(siječanj!B2302)+9,DAY(siječanj!B2302))</f>
        <v>43032</v>
      </c>
      <c r="C2302" s="9">
        <v>23.9479166666667</v>
      </c>
      <c r="D2302">
        <v>0.90644717007310405</v>
      </c>
      <c r="E2302" s="6">
        <v>122.29962664167891</v>
      </c>
      <c r="F2302" s="10">
        <v>64.825851044843731</v>
      </c>
      <c r="G2302" s="10">
        <v>52.098666035281525</v>
      </c>
      <c r="H2302" s="10">
        <v>235.05854978518838</v>
      </c>
      <c r="I2302" s="10">
        <v>110.85815047034706</v>
      </c>
    </row>
    <row r="2303" spans="1:9" x14ac:dyDescent="0.25">
      <c r="A2303" s="13"/>
      <c r="B2303" s="5">
        <f>DATE(YEAR(siječanj!B2303),MONTH(siječanj!B2303)+9,DAY(siječanj!B2303))</f>
        <v>43032</v>
      </c>
      <c r="C2303" s="9">
        <v>23.9583333333333</v>
      </c>
      <c r="D2303">
        <v>0.90644717007310405</v>
      </c>
      <c r="E2303" s="6">
        <v>110.80545766654885</v>
      </c>
      <c r="F2303" s="10">
        <v>62.734552986907147</v>
      </c>
      <c r="G2303" s="10">
        <v>51.126428263572414</v>
      </c>
      <c r="H2303" s="10">
        <v>234.89955889845851</v>
      </c>
      <c r="I2303" s="10">
        <v>100.43929353049833</v>
      </c>
    </row>
    <row r="2304" spans="1:9" x14ac:dyDescent="0.25">
      <c r="A2304" s="13"/>
      <c r="B2304" s="5">
        <f>DATE(YEAR(siječanj!B2304),MONTH(siječanj!B2304)+9,DAY(siječanj!B2304))</f>
        <v>43032</v>
      </c>
      <c r="C2304" s="9">
        <v>23.96875</v>
      </c>
      <c r="D2304">
        <v>0.90644717007310405</v>
      </c>
      <c r="E2304" s="6">
        <v>100.72290954394822</v>
      </c>
      <c r="F2304" s="10">
        <v>60.933517714298212</v>
      </c>
      <c r="G2304" s="10">
        <v>50.749933552095705</v>
      </c>
      <c r="H2304" s="10">
        <v>234.8378417906444</v>
      </c>
      <c r="I2304" s="10">
        <v>91.299996317641103</v>
      </c>
    </row>
    <row r="2305" spans="1:9" x14ac:dyDescent="0.25">
      <c r="A2305" s="13"/>
      <c r="B2305" s="5">
        <f>DATE(YEAR(siječanj!B2305),MONTH(siječanj!B2305)+9,DAY(siječanj!B2305))</f>
        <v>43032</v>
      </c>
      <c r="C2305" s="9">
        <v>23.9791666666667</v>
      </c>
      <c r="D2305">
        <v>0.90644717007310405</v>
      </c>
      <c r="E2305" s="6">
        <v>91.687288914879446</v>
      </c>
      <c r="F2305" s="10">
        <v>60.497704701147526</v>
      </c>
      <c r="G2305" s="10">
        <v>50.917259193544083</v>
      </c>
      <c r="H2305" s="10">
        <v>234.59774424888377</v>
      </c>
      <c r="I2305" s="10">
        <v>83.109683568567561</v>
      </c>
    </row>
    <row r="2306" spans="1:9" ht="15.75" thickBot="1" x14ac:dyDescent="0.3">
      <c r="A2306" s="13"/>
      <c r="B2306" s="5">
        <f>DATE(YEAR(siječanj!B2306),MONTH(siječanj!B2306)+9,DAY(siječanj!B2306))</f>
        <v>43032</v>
      </c>
      <c r="C2306" s="9">
        <v>23.9895833333333</v>
      </c>
      <c r="D2306">
        <v>0.90644717007310405</v>
      </c>
      <c r="E2306" s="6">
        <v>83.848309127384482</v>
      </c>
      <c r="F2306" s="10">
        <v>58.582321418080326</v>
      </c>
      <c r="G2306" s="10">
        <v>49.800746722277381</v>
      </c>
      <c r="H2306" s="10">
        <v>235.60116106836392</v>
      </c>
      <c r="I2306" s="10">
        <v>76.00406252393249</v>
      </c>
    </row>
    <row r="2307" spans="1:9" x14ac:dyDescent="0.25">
      <c r="A2307" s="12">
        <f t="shared" ref="A2307" si="22">A2211+1</f>
        <v>298</v>
      </c>
      <c r="B2307" s="5">
        <f>DATE(YEAR(siječanj!B2307),MONTH(siječanj!B2307)+9,DAY(siječanj!B2307))</f>
        <v>43033</v>
      </c>
      <c r="C2307" s="9">
        <v>24</v>
      </c>
      <c r="D2307">
        <v>0.90678285331426478</v>
      </c>
      <c r="E2307" s="6">
        <v>76.430540492676954</v>
      </c>
      <c r="F2307" s="10">
        <v>57.768606867527694</v>
      </c>
      <c r="G2307" s="10">
        <v>49.300700724938075</v>
      </c>
      <c r="H2307" s="10">
        <v>236.46538460193713</v>
      </c>
      <c r="I2307" s="10">
        <v>69.305903588301064</v>
      </c>
    </row>
    <row r="2308" spans="1:9" x14ac:dyDescent="0.25">
      <c r="A2308" s="13"/>
      <c r="B2308" s="5">
        <f>DATE(YEAR(siječanj!B2308),MONTH(siječanj!B2308)+9,DAY(siječanj!B2308))</f>
        <v>43033</v>
      </c>
      <c r="C2308" s="9">
        <v>24.0104166666667</v>
      </c>
      <c r="D2308">
        <v>0.90678285331426478</v>
      </c>
      <c r="E2308" s="6">
        <v>70.814132746888291</v>
      </c>
      <c r="F2308" s="10">
        <v>57.487145632531856</v>
      </c>
      <c r="G2308" s="10">
        <v>49.680400294515685</v>
      </c>
      <c r="H2308" s="10">
        <v>236.52041483129196</v>
      </c>
      <c r="I2308" s="10">
        <v>64.213041347198484</v>
      </c>
    </row>
    <row r="2309" spans="1:9" x14ac:dyDescent="0.25">
      <c r="A2309" s="13"/>
      <c r="B2309" s="5">
        <f>DATE(YEAR(siječanj!B2309),MONTH(siječanj!B2309)+9,DAY(siječanj!B2309))</f>
        <v>43033</v>
      </c>
      <c r="C2309" s="9">
        <v>24.0208333333333</v>
      </c>
      <c r="D2309">
        <v>0.90678285331426478</v>
      </c>
      <c r="E2309" s="6">
        <v>66.519561514712223</v>
      </c>
      <c r="F2309" s="10">
        <v>56.999425115580088</v>
      </c>
      <c r="G2309" s="10">
        <v>48.767696768103555</v>
      </c>
      <c r="H2309" s="10">
        <v>236.75569374002583</v>
      </c>
      <c r="I2309" s="10">
        <v>60.318797791524503</v>
      </c>
    </row>
    <row r="2310" spans="1:9" x14ac:dyDescent="0.25">
      <c r="A2310" s="13"/>
      <c r="B2310" s="5">
        <f>DATE(YEAR(siječanj!B2310),MONTH(siječanj!B2310)+9,DAY(siječanj!B2310))</f>
        <v>43033</v>
      </c>
      <c r="C2310" s="9">
        <v>24.03125</v>
      </c>
      <c r="D2310">
        <v>0.90678285331426478</v>
      </c>
      <c r="E2310" s="6">
        <v>63.060060163554091</v>
      </c>
      <c r="F2310" s="10">
        <v>56.532983027914092</v>
      </c>
      <c r="G2310" s="10">
        <v>49.01505973454946</v>
      </c>
      <c r="H2310" s="10">
        <v>236.53970136497566</v>
      </c>
      <c r="I2310" s="10">
        <v>57.181781285276784</v>
      </c>
    </row>
    <row r="2311" spans="1:9" x14ac:dyDescent="0.25">
      <c r="A2311" s="13"/>
      <c r="B2311" s="5">
        <f>DATE(YEAR(siječanj!B2311),MONTH(siječanj!B2311)+9,DAY(siječanj!B2311))</f>
        <v>43033</v>
      </c>
      <c r="C2311" s="9">
        <v>24.0416666666667</v>
      </c>
      <c r="D2311">
        <v>0.90678285331426478</v>
      </c>
      <c r="E2311" s="6">
        <v>59.795548922838464</v>
      </c>
      <c r="F2311" s="10">
        <v>56.13224395235612</v>
      </c>
      <c r="G2311" s="10">
        <v>48.734686729664212</v>
      </c>
      <c r="H2311" s="10">
        <v>236.43165217048701</v>
      </c>
      <c r="I2311" s="10">
        <v>54.221578467744173</v>
      </c>
    </row>
    <row r="2312" spans="1:9" x14ac:dyDescent="0.25">
      <c r="A2312" s="13"/>
      <c r="B2312" s="5">
        <f>DATE(YEAR(siječanj!B2312),MONTH(siječanj!B2312)+9,DAY(siječanj!B2312))</f>
        <v>43033</v>
      </c>
      <c r="C2312" s="9">
        <v>24.0520833333333</v>
      </c>
      <c r="D2312">
        <v>0.90678285331426478</v>
      </c>
      <c r="E2312" s="6">
        <v>58.167106975720394</v>
      </c>
      <c r="F2312" s="10">
        <v>55.291134776795339</v>
      </c>
      <c r="G2312" s="10">
        <v>47.085919437144085</v>
      </c>
      <c r="H2312" s="10">
        <v>236.73962562914832</v>
      </c>
      <c r="I2312" s="10">
        <v>52.744935232479811</v>
      </c>
    </row>
    <row r="2313" spans="1:9" x14ac:dyDescent="0.25">
      <c r="A2313" s="13"/>
      <c r="B2313" s="5">
        <f>DATE(YEAR(siječanj!B2313),MONTH(siječanj!B2313)+9,DAY(siječanj!B2313))</f>
        <v>43033</v>
      </c>
      <c r="C2313" s="9">
        <v>24.0625</v>
      </c>
      <c r="D2313">
        <v>0.90678285331426478</v>
      </c>
      <c r="E2313" s="6">
        <v>56.19880793743868</v>
      </c>
      <c r="F2313" s="10">
        <v>54.908199201498704</v>
      </c>
      <c r="G2313" s="10">
        <v>47.229004333131719</v>
      </c>
      <c r="H2313" s="10">
        <v>236.27493058187622</v>
      </c>
      <c r="I2313" s="10">
        <v>50.960115414370996</v>
      </c>
    </row>
    <row r="2314" spans="1:9" x14ac:dyDescent="0.25">
      <c r="A2314" s="13"/>
      <c r="B2314" s="5">
        <f>DATE(YEAR(siječanj!B2314),MONTH(siječanj!B2314)+9,DAY(siječanj!B2314))</f>
        <v>43033</v>
      </c>
      <c r="C2314" s="9">
        <v>24.0729166666667</v>
      </c>
      <c r="D2314">
        <v>0.90678285331426478</v>
      </c>
      <c r="E2314" s="6">
        <v>54.990376220630473</v>
      </c>
      <c r="F2314" s="10">
        <v>54.97122487498121</v>
      </c>
      <c r="G2314" s="10">
        <v>46.764812685796308</v>
      </c>
      <c r="H2314" s="10">
        <v>236.51190971396952</v>
      </c>
      <c r="I2314" s="10">
        <v>49.864330254168195</v>
      </c>
    </row>
    <row r="2315" spans="1:9" x14ac:dyDescent="0.25">
      <c r="A2315" s="13"/>
      <c r="B2315" s="5">
        <f>DATE(YEAR(siječanj!B2315),MONTH(siječanj!B2315)+9,DAY(siječanj!B2315))</f>
        <v>43033</v>
      </c>
      <c r="C2315" s="9">
        <v>24.0833333333333</v>
      </c>
      <c r="D2315">
        <v>0.90678285331426478</v>
      </c>
      <c r="E2315" s="6">
        <v>53.870923926929777</v>
      </c>
      <c r="F2315" s="10">
        <v>54.992920135430232</v>
      </c>
      <c r="G2315" s="10">
        <v>47.408015688430517</v>
      </c>
      <c r="H2315" s="10">
        <v>236.61817867458777</v>
      </c>
      <c r="I2315" s="10">
        <v>48.849230109137082</v>
      </c>
    </row>
    <row r="2316" spans="1:9" x14ac:dyDescent="0.25">
      <c r="A2316" s="13"/>
      <c r="B2316" s="5">
        <f>DATE(YEAR(siječanj!B2316),MONTH(siječanj!B2316)+9,DAY(siječanj!B2316))</f>
        <v>43033</v>
      </c>
      <c r="C2316" s="9">
        <v>24.09375</v>
      </c>
      <c r="D2316">
        <v>0.90678285331426478</v>
      </c>
      <c r="E2316" s="6">
        <v>52.888745012399845</v>
      </c>
      <c r="F2316" s="10">
        <v>55.071088002516362</v>
      </c>
      <c r="G2316" s="10">
        <v>47.448048372183472</v>
      </c>
      <c r="H2316" s="10">
        <v>236.8212663543402</v>
      </c>
      <c r="I2316" s="10">
        <v>47.958607110554524</v>
      </c>
    </row>
    <row r="2317" spans="1:9" x14ac:dyDescent="0.25">
      <c r="A2317" s="13"/>
      <c r="B2317" s="5">
        <f>DATE(YEAR(siječanj!B2317),MONTH(siječanj!B2317)+9,DAY(siječanj!B2317))</f>
        <v>43033</v>
      </c>
      <c r="C2317" s="9">
        <v>24.1041666666667</v>
      </c>
      <c r="D2317">
        <v>0.90678285331426478</v>
      </c>
      <c r="E2317" s="6">
        <v>52.986153720302461</v>
      </c>
      <c r="F2317" s="10">
        <v>55.958501509126009</v>
      </c>
      <c r="G2317" s="10">
        <v>48.755798732403939</v>
      </c>
      <c r="H2317" s="10">
        <v>236.50580091145238</v>
      </c>
      <c r="I2317" s="10">
        <v>48.046935656644109</v>
      </c>
    </row>
    <row r="2318" spans="1:9" x14ac:dyDescent="0.25">
      <c r="A2318" s="13"/>
      <c r="B2318" s="5">
        <f>DATE(YEAR(siječanj!B2318),MONTH(siječanj!B2318)+9,DAY(siječanj!B2318))</f>
        <v>43033</v>
      </c>
      <c r="C2318" s="9">
        <v>24.1145833333333</v>
      </c>
      <c r="D2318">
        <v>0.90678285331426478</v>
      </c>
      <c r="E2318" s="6">
        <v>52.501870317492042</v>
      </c>
      <c r="F2318" s="10">
        <v>55.88411317845285</v>
      </c>
      <c r="G2318" s="10">
        <v>48.293337708443019</v>
      </c>
      <c r="H2318" s="10">
        <v>236.31838229015369</v>
      </c>
      <c r="I2318" s="10">
        <v>47.60779577083094</v>
      </c>
    </row>
    <row r="2319" spans="1:9" x14ac:dyDescent="0.25">
      <c r="A2319" s="13"/>
      <c r="B2319" s="5">
        <f>DATE(YEAR(siječanj!B2319),MONTH(siječanj!B2319)+9,DAY(siječanj!B2319))</f>
        <v>43033</v>
      </c>
      <c r="C2319" s="9">
        <v>24.125</v>
      </c>
      <c r="D2319">
        <v>0.90678285331426478</v>
      </c>
      <c r="E2319" s="6">
        <v>52.824630639565775</v>
      </c>
      <c r="F2319" s="10">
        <v>55.369735507012543</v>
      </c>
      <c r="G2319" s="10">
        <v>47.803030473657842</v>
      </c>
      <c r="H2319" s="10">
        <v>236.36414730233128</v>
      </c>
      <c r="I2319" s="10">
        <v>47.900469296617587</v>
      </c>
    </row>
    <row r="2320" spans="1:9" x14ac:dyDescent="0.25">
      <c r="A2320" s="13"/>
      <c r="B2320" s="5">
        <f>DATE(YEAR(siječanj!B2320),MONTH(siječanj!B2320)+9,DAY(siječanj!B2320))</f>
        <v>43033</v>
      </c>
      <c r="C2320" s="9">
        <v>24.1354166666667</v>
      </c>
      <c r="D2320">
        <v>0.90678285331426478</v>
      </c>
      <c r="E2320" s="6">
        <v>53.29760849862236</v>
      </c>
      <c r="F2320" s="10">
        <v>55.148133631855274</v>
      </c>
      <c r="G2320" s="10">
        <v>48.117895763854108</v>
      </c>
      <c r="H2320" s="10">
        <v>236.12761122844285</v>
      </c>
      <c r="I2320" s="10">
        <v>48.329357509207391</v>
      </c>
    </row>
    <row r="2321" spans="1:9" x14ac:dyDescent="0.25">
      <c r="A2321" s="13"/>
      <c r="B2321" s="5">
        <f>DATE(YEAR(siječanj!B2321),MONTH(siječanj!B2321)+9,DAY(siječanj!B2321))</f>
        <v>43033</v>
      </c>
      <c r="C2321" s="9">
        <v>24.1458333333333</v>
      </c>
      <c r="D2321">
        <v>0.90678285331426478</v>
      </c>
      <c r="E2321" s="6">
        <v>53.805724753874223</v>
      </c>
      <c r="F2321" s="10">
        <v>54.970920267592675</v>
      </c>
      <c r="G2321" s="10">
        <v>47.303761654408007</v>
      </c>
      <c r="H2321" s="10">
        <v>235.83101826484415</v>
      </c>
      <c r="I2321" s="10">
        <v>48.790108616960033</v>
      </c>
    </row>
    <row r="2322" spans="1:9" x14ac:dyDescent="0.25">
      <c r="A2322" s="13"/>
      <c r="B2322" s="5">
        <f>DATE(YEAR(siječanj!B2322),MONTH(siječanj!B2322)+9,DAY(siječanj!B2322))</f>
        <v>43033</v>
      </c>
      <c r="C2322" s="9">
        <v>24.15625</v>
      </c>
      <c r="D2322">
        <v>0.90678285331426478</v>
      </c>
      <c r="E2322" s="6">
        <v>54.474711026234431</v>
      </c>
      <c r="F2322" s="10">
        <v>54.398406672854193</v>
      </c>
      <c r="G2322" s="10">
        <v>47.242148257418059</v>
      </c>
      <c r="H2322" s="10">
        <v>235.91620745620023</v>
      </c>
      <c r="I2322" s="10">
        <v>49.396733897838899</v>
      </c>
    </row>
    <row r="2323" spans="1:9" x14ac:dyDescent="0.25">
      <c r="A2323" s="13"/>
      <c r="B2323" s="5">
        <f>DATE(YEAR(siječanj!B2323),MONTH(siječanj!B2323)+9,DAY(siječanj!B2323))</f>
        <v>43033</v>
      </c>
      <c r="C2323" s="9">
        <v>24.1666666666667</v>
      </c>
      <c r="D2323">
        <v>0.90678285331426478</v>
      </c>
      <c r="E2323" s="6">
        <v>57.175833802792056</v>
      </c>
      <c r="F2323" s="10">
        <v>54.590209127830711</v>
      </c>
      <c r="G2323" s="10">
        <v>47.607381898742702</v>
      </c>
      <c r="H2323" s="10">
        <v>235.98825592125107</v>
      </c>
      <c r="I2323" s="10">
        <v>51.846065716317973</v>
      </c>
    </row>
    <row r="2324" spans="1:9" x14ac:dyDescent="0.25">
      <c r="A2324" s="13"/>
      <c r="B2324" s="5">
        <f>DATE(YEAR(siječanj!B2324),MONTH(siječanj!B2324)+9,DAY(siječanj!B2324))</f>
        <v>43033</v>
      </c>
      <c r="C2324" s="9">
        <v>24.1770833333333</v>
      </c>
      <c r="D2324">
        <v>0.90678285331426478</v>
      </c>
      <c r="E2324" s="6">
        <v>59.480276005038164</v>
      </c>
      <c r="F2324" s="10">
        <v>54.653367065047711</v>
      </c>
      <c r="G2324" s="10">
        <v>49.023692821058773</v>
      </c>
      <c r="H2324" s="10">
        <v>235.2079864167699</v>
      </c>
      <c r="I2324" s="10">
        <v>53.935694391768507</v>
      </c>
    </row>
    <row r="2325" spans="1:9" x14ac:dyDescent="0.25">
      <c r="A2325" s="13"/>
      <c r="B2325" s="5">
        <f>DATE(YEAR(siječanj!B2325),MONTH(siječanj!B2325)+9,DAY(siječanj!B2325))</f>
        <v>43033</v>
      </c>
      <c r="C2325" s="9">
        <v>24.1875</v>
      </c>
      <c r="D2325">
        <v>0.90678285331426478</v>
      </c>
      <c r="E2325" s="6">
        <v>63.29765721700489</v>
      </c>
      <c r="F2325" s="10">
        <v>54.517628401528974</v>
      </c>
      <c r="G2325" s="10">
        <v>47.371920974069049</v>
      </c>
      <c r="H2325" s="10">
        <v>226.39380849283498</v>
      </c>
      <c r="I2325" s="10">
        <v>57.39723021934396</v>
      </c>
    </row>
    <row r="2326" spans="1:9" x14ac:dyDescent="0.25">
      <c r="A2326" s="13"/>
      <c r="B2326" s="5">
        <f>DATE(YEAR(siječanj!B2326),MONTH(siječanj!B2326)+9,DAY(siječanj!B2326))</f>
        <v>43033</v>
      </c>
      <c r="C2326" s="9">
        <v>24.1979166666667</v>
      </c>
      <c r="D2326">
        <v>0.90678285331426478</v>
      </c>
      <c r="E2326" s="6">
        <v>67.901722051620126</v>
      </c>
      <c r="F2326" s="10">
        <v>55.288966453148028</v>
      </c>
      <c r="G2326" s="10">
        <v>46.884778536658523</v>
      </c>
      <c r="H2326" s="10">
        <v>207.23006794053919</v>
      </c>
      <c r="I2326" s="10">
        <v>61.572117266920237</v>
      </c>
    </row>
    <row r="2327" spans="1:9" x14ac:dyDescent="0.25">
      <c r="A2327" s="13"/>
      <c r="B2327" s="5">
        <f>DATE(YEAR(siječanj!B2327),MONTH(siječanj!B2327)+9,DAY(siječanj!B2327))</f>
        <v>43033</v>
      </c>
      <c r="C2327" s="9">
        <v>24.2083333333333</v>
      </c>
      <c r="D2327">
        <v>0.90678285331426478</v>
      </c>
      <c r="E2327" s="6">
        <v>74.034544327730941</v>
      </c>
      <c r="F2327" s="10">
        <v>56.071065963164578</v>
      </c>
      <c r="G2327" s="10">
        <v>47.910140837462791</v>
      </c>
      <c r="H2327" s="10">
        <v>192.55412995360618</v>
      </c>
      <c r="I2327" s="10">
        <v>67.133255349321274</v>
      </c>
    </row>
    <row r="2328" spans="1:9" x14ac:dyDescent="0.25">
      <c r="A2328" s="13"/>
      <c r="B2328" s="5">
        <f>DATE(YEAR(siječanj!B2328),MONTH(siječanj!B2328)+9,DAY(siječanj!B2328))</f>
        <v>43033</v>
      </c>
      <c r="C2328" s="9">
        <v>24.21875</v>
      </c>
      <c r="D2328">
        <v>0.90678285331426478</v>
      </c>
      <c r="E2328" s="6">
        <v>80.283773706840066</v>
      </c>
      <c r="F2328" s="10">
        <v>60.881165323390192</v>
      </c>
      <c r="G2328" s="10">
        <v>47.940198400376673</v>
      </c>
      <c r="H2328" s="10">
        <v>169.64320913195073</v>
      </c>
      <c r="I2328" s="10">
        <v>72.799949396725182</v>
      </c>
    </row>
    <row r="2329" spans="1:9" x14ac:dyDescent="0.25">
      <c r="A2329" s="13"/>
      <c r="B2329" s="5">
        <f>DATE(YEAR(siječanj!B2329),MONTH(siječanj!B2329)+9,DAY(siječanj!B2329))</f>
        <v>43033</v>
      </c>
      <c r="C2329" s="9">
        <v>24.2291666666667</v>
      </c>
      <c r="D2329">
        <v>0.90678285331426478</v>
      </c>
      <c r="E2329" s="6">
        <v>85.183392510673315</v>
      </c>
      <c r="F2329" s="10">
        <v>66.540702466457773</v>
      </c>
      <c r="G2329" s="10">
        <v>50.325438078412667</v>
      </c>
      <c r="H2329" s="10">
        <v>143.40898572600591</v>
      </c>
      <c r="I2329" s="10">
        <v>77.242839715817325</v>
      </c>
    </row>
    <row r="2330" spans="1:9" x14ac:dyDescent="0.25">
      <c r="A2330" s="13"/>
      <c r="B2330" s="5">
        <f>DATE(YEAR(siječanj!B2330),MONTH(siječanj!B2330)+9,DAY(siječanj!B2330))</f>
        <v>43033</v>
      </c>
      <c r="C2330" s="9">
        <v>24.2395833333333</v>
      </c>
      <c r="D2330">
        <v>0.90678285331426478</v>
      </c>
      <c r="E2330" s="6">
        <v>90.774197780237458</v>
      </c>
      <c r="F2330" s="10">
        <v>68.023415002066514</v>
      </c>
      <c r="G2330" s="10">
        <v>53.779958631453233</v>
      </c>
      <c r="H2330" s="10">
        <v>112.89665930305598</v>
      </c>
      <c r="I2330" s="10">
        <v>82.312486070477121</v>
      </c>
    </row>
    <row r="2331" spans="1:9" x14ac:dyDescent="0.25">
      <c r="A2331" s="13"/>
      <c r="B2331" s="5">
        <f>DATE(YEAR(siječanj!B2331),MONTH(siječanj!B2331)+9,DAY(siječanj!B2331))</f>
        <v>43033</v>
      </c>
      <c r="C2331" s="9">
        <v>24.25</v>
      </c>
      <c r="D2331">
        <v>0.90678285331426478</v>
      </c>
      <c r="E2331" s="6">
        <v>95.831505645360338</v>
      </c>
      <c r="F2331" s="10">
        <v>72.51071870627085</v>
      </c>
      <c r="G2331" s="10">
        <v>65.085287873889655</v>
      </c>
      <c r="H2331" s="10">
        <v>66.468234972607164</v>
      </c>
      <c r="I2331" s="10">
        <v>86.898366126501926</v>
      </c>
    </row>
    <row r="2332" spans="1:9" x14ac:dyDescent="0.25">
      <c r="A2332" s="13"/>
      <c r="B2332" s="5">
        <f>DATE(YEAR(siječanj!B2332),MONTH(siječanj!B2332)+9,DAY(siječanj!B2332))</f>
        <v>43033</v>
      </c>
      <c r="C2332" s="9">
        <v>24.2604166666667</v>
      </c>
      <c r="D2332">
        <v>0.90678285331426478</v>
      </c>
      <c r="E2332" s="6">
        <v>98.892053601980777</v>
      </c>
      <c r="F2332" s="10">
        <v>89.799693000452436</v>
      </c>
      <c r="G2332" s="10">
        <v>83.412144735676449</v>
      </c>
      <c r="H2332" s="10">
        <v>34.754202680823603</v>
      </c>
      <c r="I2332" s="10">
        <v>89.673618535311348</v>
      </c>
    </row>
    <row r="2333" spans="1:9" x14ac:dyDescent="0.25">
      <c r="A2333" s="13"/>
      <c r="B2333" s="5">
        <f>DATE(YEAR(siječanj!B2333),MONTH(siječanj!B2333)+9,DAY(siječanj!B2333))</f>
        <v>43033</v>
      </c>
      <c r="C2333" s="9">
        <v>24.2708333333333</v>
      </c>
      <c r="D2333">
        <v>0.90678285331426478</v>
      </c>
      <c r="E2333" s="6">
        <v>101.06739862288283</v>
      </c>
      <c r="F2333" s="10">
        <v>99.813676930420812</v>
      </c>
      <c r="G2333" s="10">
        <v>95.290210163253406</v>
      </c>
      <c r="H2333" s="10">
        <v>18.593694665019584</v>
      </c>
      <c r="I2333" s="10">
        <v>91.646184100307892</v>
      </c>
    </row>
    <row r="2334" spans="1:9" x14ac:dyDescent="0.25">
      <c r="A2334" s="13"/>
      <c r="B2334" s="5">
        <f>DATE(YEAR(siječanj!B2334),MONTH(siječanj!B2334)+9,DAY(siječanj!B2334))</f>
        <v>43033</v>
      </c>
      <c r="C2334" s="9">
        <v>24.28125</v>
      </c>
      <c r="D2334">
        <v>0.90678285331426478</v>
      </c>
      <c r="E2334" s="6">
        <v>102.02139754410204</v>
      </c>
      <c r="F2334" s="10">
        <v>109.65259577981413</v>
      </c>
      <c r="G2334" s="10">
        <v>103.63129804492606</v>
      </c>
      <c r="H2334" s="10">
        <v>11.960550264790193</v>
      </c>
      <c r="I2334" s="10">
        <v>92.511253964149773</v>
      </c>
    </row>
    <row r="2335" spans="1:9" x14ac:dyDescent="0.25">
      <c r="A2335" s="13"/>
      <c r="B2335" s="5">
        <f>DATE(YEAR(siječanj!B2335),MONTH(siječanj!B2335)+9,DAY(siječanj!B2335))</f>
        <v>43033</v>
      </c>
      <c r="C2335" s="9">
        <v>24.2916666666667</v>
      </c>
      <c r="D2335">
        <v>0.90678285331426478</v>
      </c>
      <c r="E2335" s="6">
        <v>99.956458983802122</v>
      </c>
      <c r="F2335" s="10">
        <v>115.90655820963475</v>
      </c>
      <c r="G2335" s="10">
        <v>109.58969411075294</v>
      </c>
      <c r="H2335" s="10">
        <v>4.7558117738961565</v>
      </c>
      <c r="I2335" s="10">
        <v>90.638803084522365</v>
      </c>
    </row>
    <row r="2336" spans="1:9" x14ac:dyDescent="0.25">
      <c r="A2336" s="13"/>
      <c r="B2336" s="5">
        <f>DATE(YEAR(siječanj!B2336),MONTH(siječanj!B2336)+9,DAY(siječanj!B2336))</f>
        <v>43033</v>
      </c>
      <c r="C2336" s="9">
        <v>24.3020833333333</v>
      </c>
      <c r="D2336">
        <v>0.90678285331426478</v>
      </c>
      <c r="E2336" s="6">
        <v>97.304334836827707</v>
      </c>
      <c r="F2336" s="10">
        <v>128.95356199513108</v>
      </c>
      <c r="G2336" s="10">
        <v>120.45694328723111</v>
      </c>
      <c r="H2336" s="10">
        <v>3.362086679379622</v>
      </c>
      <c r="I2336" s="10">
        <v>88.233902383185239</v>
      </c>
    </row>
    <row r="2337" spans="1:9" x14ac:dyDescent="0.25">
      <c r="A2337" s="13"/>
      <c r="B2337" s="5">
        <f>DATE(YEAR(siječanj!B2337),MONTH(siječanj!B2337)+9,DAY(siječanj!B2337))</f>
        <v>43033</v>
      </c>
      <c r="C2337" s="9">
        <v>24.3125</v>
      </c>
      <c r="D2337">
        <v>0.90678285331426478</v>
      </c>
      <c r="E2337" s="6">
        <v>97.102612613025357</v>
      </c>
      <c r="F2337" s="10">
        <v>135.2646062463659</v>
      </c>
      <c r="G2337" s="10">
        <v>133.08199303489491</v>
      </c>
      <c r="H2337" s="10">
        <v>3.8419317169151483</v>
      </c>
      <c r="I2337" s="10">
        <v>88.050984129508848</v>
      </c>
    </row>
    <row r="2338" spans="1:9" x14ac:dyDescent="0.25">
      <c r="A2338" s="13"/>
      <c r="B2338" s="5">
        <f>DATE(YEAR(siječanj!B2338),MONTH(siječanj!B2338)+9,DAY(siječanj!B2338))</f>
        <v>43033</v>
      </c>
      <c r="C2338" s="9">
        <v>24.3229166666667</v>
      </c>
      <c r="D2338">
        <v>0.90678285331426478</v>
      </c>
      <c r="E2338" s="6">
        <v>96.180338887670487</v>
      </c>
      <c r="F2338" s="10">
        <v>139.16382931508096</v>
      </c>
      <c r="G2338" s="10">
        <v>146.22602147912909</v>
      </c>
      <c r="H2338" s="10">
        <v>3.4776798649269769</v>
      </c>
      <c r="I2338" s="10">
        <v>87.214682129294786</v>
      </c>
    </row>
    <row r="2339" spans="1:9" x14ac:dyDescent="0.25">
      <c r="A2339" s="13"/>
      <c r="B2339" s="5">
        <f>DATE(YEAR(siječanj!B2339),MONTH(siječanj!B2339)+9,DAY(siječanj!B2339))</f>
        <v>43033</v>
      </c>
      <c r="C2339" s="9">
        <v>24.3333333333333</v>
      </c>
      <c r="D2339">
        <v>0.90678285331426478</v>
      </c>
      <c r="E2339" s="6">
        <v>97.601529405099768</v>
      </c>
      <c r="F2339" s="10">
        <v>169.22162469718174</v>
      </c>
      <c r="G2339" s="10">
        <v>153.80786645847894</v>
      </c>
      <c r="H2339" s="10">
        <v>2.3864245060442699</v>
      </c>
      <c r="I2339" s="10">
        <v>88.503393321792487</v>
      </c>
    </row>
    <row r="2340" spans="1:9" x14ac:dyDescent="0.25">
      <c r="A2340" s="13"/>
      <c r="B2340" s="5">
        <f>DATE(YEAR(siječanj!B2340),MONTH(siječanj!B2340)+9,DAY(siječanj!B2340))</f>
        <v>43033</v>
      </c>
      <c r="C2340" s="9">
        <v>24.34375</v>
      </c>
      <c r="D2340">
        <v>0.90678285331426478</v>
      </c>
      <c r="E2340" s="6">
        <v>98.456324189687521</v>
      </c>
      <c r="F2340" s="10">
        <v>170.70069396810396</v>
      </c>
      <c r="G2340" s="10">
        <v>175.8835900595115</v>
      </c>
      <c r="H2340" s="10">
        <v>2.084585853316189</v>
      </c>
      <c r="I2340" s="10">
        <v>89.278506575559121</v>
      </c>
    </row>
    <row r="2341" spans="1:9" x14ac:dyDescent="0.25">
      <c r="A2341" s="13"/>
      <c r="B2341" s="5">
        <f>DATE(YEAR(siječanj!B2341),MONTH(siječanj!B2341)+9,DAY(siječanj!B2341))</f>
        <v>43033</v>
      </c>
      <c r="C2341" s="9">
        <v>24.3541666666667</v>
      </c>
      <c r="D2341">
        <v>0.90678285331426478</v>
      </c>
      <c r="E2341" s="6">
        <v>97.865396885872116</v>
      </c>
      <c r="F2341" s="10">
        <v>199.22190138674529</v>
      </c>
      <c r="G2341" s="10">
        <v>180.80445337589595</v>
      </c>
      <c r="H2341" s="10">
        <v>2.4000422950215214</v>
      </c>
      <c r="I2341" s="10">
        <v>88.742663828904085</v>
      </c>
    </row>
    <row r="2342" spans="1:9" x14ac:dyDescent="0.25">
      <c r="A2342" s="13"/>
      <c r="B2342" s="5">
        <f>DATE(YEAR(siječanj!B2342),MONTH(siječanj!B2342)+9,DAY(siječanj!B2342))</f>
        <v>43033</v>
      </c>
      <c r="C2342" s="9">
        <v>24.3645833333333</v>
      </c>
      <c r="D2342">
        <v>0.90678285331426478</v>
      </c>
      <c r="E2342" s="6">
        <v>98.118360784546354</v>
      </c>
      <c r="F2342" s="10">
        <v>186.30826353353072</v>
      </c>
      <c r="G2342" s="10">
        <v>181.16084561493471</v>
      </c>
      <c r="H2342" s="10">
        <v>1.7867977327089848</v>
      </c>
      <c r="I2342" s="10">
        <v>88.97204715472941</v>
      </c>
    </row>
    <row r="2343" spans="1:9" x14ac:dyDescent="0.25">
      <c r="A2343" s="13"/>
      <c r="B2343" s="5">
        <f>DATE(YEAR(siječanj!B2343),MONTH(siječanj!B2343)+9,DAY(siječanj!B2343))</f>
        <v>43033</v>
      </c>
      <c r="C2343" s="9">
        <v>24.375</v>
      </c>
      <c r="D2343">
        <v>0.90678285331426478</v>
      </c>
      <c r="E2343" s="6">
        <v>98.437843878503585</v>
      </c>
      <c r="F2343" s="10">
        <v>205.02584247193698</v>
      </c>
      <c r="G2343" s="10">
        <v>186.54652953205684</v>
      </c>
      <c r="H2343" s="10">
        <v>1.4284586574859073</v>
      </c>
      <c r="I2343" s="10">
        <v>89.261748946253618</v>
      </c>
    </row>
    <row r="2344" spans="1:9" x14ac:dyDescent="0.25">
      <c r="A2344" s="13"/>
      <c r="B2344" s="5">
        <f>DATE(YEAR(siječanj!B2344),MONTH(siječanj!B2344)+9,DAY(siječanj!B2344))</f>
        <v>43033</v>
      </c>
      <c r="C2344" s="9">
        <v>24.3854166666667</v>
      </c>
      <c r="D2344">
        <v>0.90678285331426478</v>
      </c>
      <c r="E2344" s="6">
        <v>99.511903287547568</v>
      </c>
      <c r="F2344" s="10">
        <v>192.23837620544606</v>
      </c>
      <c r="G2344" s="10">
        <v>182.36405750997616</v>
      </c>
      <c r="H2344" s="10">
        <v>1.4145898355302997</v>
      </c>
      <c r="I2344" s="10">
        <v>90.235687601815556</v>
      </c>
    </row>
    <row r="2345" spans="1:9" x14ac:dyDescent="0.25">
      <c r="A2345" s="13"/>
      <c r="B2345" s="5">
        <f>DATE(YEAR(siječanj!B2345),MONTH(siječanj!B2345)+9,DAY(siječanj!B2345))</f>
        <v>43033</v>
      </c>
      <c r="C2345" s="9">
        <v>24.3958333333333</v>
      </c>
      <c r="D2345">
        <v>0.90678285331426478</v>
      </c>
      <c r="E2345" s="6">
        <v>98.936394438847231</v>
      </c>
      <c r="F2345" s="10">
        <v>189.96347203607965</v>
      </c>
      <c r="G2345" s="10">
        <v>184.51810273068537</v>
      </c>
      <c r="H2345" s="10">
        <v>1.5738757610195755</v>
      </c>
      <c r="I2345" s="10">
        <v>89.713826045883451</v>
      </c>
    </row>
    <row r="2346" spans="1:9" x14ac:dyDescent="0.25">
      <c r="A2346" s="13"/>
      <c r="B2346" s="5">
        <f>DATE(YEAR(siječanj!B2346),MONTH(siječanj!B2346)+9,DAY(siječanj!B2346))</f>
        <v>43033</v>
      </c>
      <c r="C2346" s="9">
        <v>24.40625</v>
      </c>
      <c r="D2346">
        <v>0.90678285331426478</v>
      </c>
      <c r="E2346" s="6">
        <v>98.764783609298874</v>
      </c>
      <c r="F2346" s="10">
        <v>176.961734511716</v>
      </c>
      <c r="G2346" s="10">
        <v>190.52095017837183</v>
      </c>
      <c r="H2346" s="10">
        <v>1.4902697776504985</v>
      </c>
      <c r="I2346" s="10">
        <v>89.558212288205965</v>
      </c>
    </row>
    <row r="2347" spans="1:9" x14ac:dyDescent="0.25">
      <c r="A2347" s="13"/>
      <c r="B2347" s="5">
        <f>DATE(YEAR(siječanj!B2347),MONTH(siječanj!B2347)+9,DAY(siječanj!B2347))</f>
        <v>43033</v>
      </c>
      <c r="C2347" s="9">
        <v>24.4166666666667</v>
      </c>
      <c r="D2347">
        <v>0.90678285331426478</v>
      </c>
      <c r="E2347" s="6">
        <v>99.552560964650127</v>
      </c>
      <c r="F2347" s="10">
        <v>176.68402074919751</v>
      </c>
      <c r="G2347" s="10">
        <v>190.31945273742255</v>
      </c>
      <c r="H2347" s="10">
        <v>1.2858579239404837</v>
      </c>
      <c r="I2347" s="10">
        <v>90.272555286267732</v>
      </c>
    </row>
    <row r="2348" spans="1:9" x14ac:dyDescent="0.25">
      <c r="A2348" s="13"/>
      <c r="B2348" s="5">
        <f>DATE(YEAR(siječanj!B2348),MONTH(siječanj!B2348)+9,DAY(siječanj!B2348))</f>
        <v>43033</v>
      </c>
      <c r="C2348" s="9">
        <v>24.4270833333333</v>
      </c>
      <c r="D2348">
        <v>0.90678285331426478</v>
      </c>
      <c r="E2348" s="6">
        <v>99.595053770398181</v>
      </c>
      <c r="F2348" s="10">
        <v>194.7918318076494</v>
      </c>
      <c r="G2348" s="10">
        <v>186.09736065706943</v>
      </c>
      <c r="H2348" s="10">
        <v>1.3180801569949114</v>
      </c>
      <c r="I2348" s="10">
        <v>90.311087033909288</v>
      </c>
    </row>
    <row r="2349" spans="1:9" x14ac:dyDescent="0.25">
      <c r="A2349" s="13"/>
      <c r="B2349" s="5">
        <f>DATE(YEAR(siječanj!B2349),MONTH(siječanj!B2349)+9,DAY(siječanj!B2349))</f>
        <v>43033</v>
      </c>
      <c r="C2349" s="9">
        <v>24.4375</v>
      </c>
      <c r="D2349">
        <v>0.90678285331426478</v>
      </c>
      <c r="E2349" s="6">
        <v>99.649579620872004</v>
      </c>
      <c r="F2349" s="10">
        <v>187.94483085629196</v>
      </c>
      <c r="G2349" s="10">
        <v>183.21088117205153</v>
      </c>
      <c r="H2349" s="10">
        <v>1.3590055333865929</v>
      </c>
      <c r="I2349" s="10">
        <v>90.360530140181325</v>
      </c>
    </row>
    <row r="2350" spans="1:9" x14ac:dyDescent="0.25">
      <c r="A2350" s="13"/>
      <c r="B2350" s="5">
        <f>DATE(YEAR(siječanj!B2350),MONTH(siječanj!B2350)+9,DAY(siječanj!B2350))</f>
        <v>43033</v>
      </c>
      <c r="C2350" s="9">
        <v>24.4479166666667</v>
      </c>
      <c r="D2350">
        <v>0.90678285331426478</v>
      </c>
      <c r="E2350" s="6">
        <v>101.39501225976264</v>
      </c>
      <c r="F2350" s="10">
        <v>175.56500943549639</v>
      </c>
      <c r="G2350" s="10">
        <v>182.48520114619049</v>
      </c>
      <c r="H2350" s="10">
        <v>1.4566543615727665</v>
      </c>
      <c r="I2350" s="10">
        <v>91.943258528742419</v>
      </c>
    </row>
    <row r="2351" spans="1:9" x14ac:dyDescent="0.25">
      <c r="A2351" s="13"/>
      <c r="B2351" s="5">
        <f>DATE(YEAR(siječanj!B2351),MONTH(siječanj!B2351)+9,DAY(siječanj!B2351))</f>
        <v>43033</v>
      </c>
      <c r="C2351" s="9">
        <v>24.4583333333333</v>
      </c>
      <c r="D2351">
        <v>0.90678285331426478</v>
      </c>
      <c r="E2351" s="6">
        <v>102.0108850061826</v>
      </c>
      <c r="F2351" s="10">
        <v>173.67384243981752</v>
      </c>
      <c r="G2351" s="10">
        <v>183.30440694358126</v>
      </c>
      <c r="H2351" s="10">
        <v>1.3936060788813784</v>
      </c>
      <c r="I2351" s="10">
        <v>92.501721375019613</v>
      </c>
    </row>
    <row r="2352" spans="1:9" x14ac:dyDescent="0.25">
      <c r="A2352" s="13"/>
      <c r="B2352" s="5">
        <f>DATE(YEAR(siječanj!B2352),MONTH(siječanj!B2352)+9,DAY(siječanj!B2352))</f>
        <v>43033</v>
      </c>
      <c r="C2352" s="9">
        <v>24.46875</v>
      </c>
      <c r="D2352">
        <v>0.90678285331426478</v>
      </c>
      <c r="E2352" s="6">
        <v>102.98509713994598</v>
      </c>
      <c r="F2352" s="10">
        <v>168.72971983662961</v>
      </c>
      <c r="G2352" s="10">
        <v>177.09484614838627</v>
      </c>
      <c r="H2352" s="10">
        <v>1.3449456863359026</v>
      </c>
      <c r="I2352" s="10">
        <v>93.385120233406937</v>
      </c>
    </row>
    <row r="2353" spans="1:9" x14ac:dyDescent="0.25">
      <c r="A2353" s="13"/>
      <c r="B2353" s="5">
        <f>DATE(YEAR(siječanj!B2353),MONTH(siječanj!B2353)+9,DAY(siječanj!B2353))</f>
        <v>43033</v>
      </c>
      <c r="C2353" s="9">
        <v>24.4791666666667</v>
      </c>
      <c r="D2353">
        <v>0.90678285331426478</v>
      </c>
      <c r="E2353" s="6">
        <v>103.52066291004282</v>
      </c>
      <c r="F2353" s="10">
        <v>165.4579759643153</v>
      </c>
      <c r="G2353" s="10">
        <v>174.23380522454434</v>
      </c>
      <c r="H2353" s="10">
        <v>1.2684196330615647</v>
      </c>
      <c r="I2353" s="10">
        <v>93.870762090552802</v>
      </c>
    </row>
    <row r="2354" spans="1:9" x14ac:dyDescent="0.25">
      <c r="A2354" s="13"/>
      <c r="B2354" s="5">
        <f>DATE(YEAR(siječanj!B2354),MONTH(siječanj!B2354)+9,DAY(siječanj!B2354))</f>
        <v>43033</v>
      </c>
      <c r="C2354" s="9">
        <v>24.4895833333333</v>
      </c>
      <c r="D2354">
        <v>0.90678285331426478</v>
      </c>
      <c r="E2354" s="6">
        <v>103.3627326717597</v>
      </c>
      <c r="F2354" s="10">
        <v>161.80121636888001</v>
      </c>
      <c r="G2354" s="10">
        <v>169.05809960412103</v>
      </c>
      <c r="H2354" s="10">
        <v>1.2777028526037835</v>
      </c>
      <c r="I2354" s="10">
        <v>93.727553658457836</v>
      </c>
    </row>
    <row r="2355" spans="1:9" x14ac:dyDescent="0.25">
      <c r="A2355" s="13"/>
      <c r="B2355" s="5">
        <f>DATE(YEAR(siječanj!B2355),MONTH(siječanj!B2355)+9,DAY(siječanj!B2355))</f>
        <v>43033</v>
      </c>
      <c r="C2355" s="9">
        <v>24.5</v>
      </c>
      <c r="D2355">
        <v>0.90678285331426478</v>
      </c>
      <c r="E2355" s="6">
        <v>101.79815995049063</v>
      </c>
      <c r="F2355" s="10">
        <v>159.40351133402356</v>
      </c>
      <c r="G2355" s="10">
        <v>168.88461662904629</v>
      </c>
      <c r="H2355" s="10">
        <v>1.3876803004082425</v>
      </c>
      <c r="I2355" s="10">
        <v>92.308825942047804</v>
      </c>
    </row>
    <row r="2356" spans="1:9" x14ac:dyDescent="0.25">
      <c r="A2356" s="13"/>
      <c r="B2356" s="5">
        <f>DATE(YEAR(siječanj!B2356),MONTH(siječanj!B2356)+9,DAY(siječanj!B2356))</f>
        <v>43033</v>
      </c>
      <c r="C2356" s="9">
        <v>24.5104166666667</v>
      </c>
      <c r="D2356">
        <v>0.90678285331426478</v>
      </c>
      <c r="E2356" s="6">
        <v>100.90784168051647</v>
      </c>
      <c r="F2356" s="10">
        <v>157.95018940341623</v>
      </c>
      <c r="G2356" s="10">
        <v>172.27453124884519</v>
      </c>
      <c r="H2356" s="10">
        <v>1.5148750100549011</v>
      </c>
      <c r="I2356" s="10">
        <v>91.501500600842817</v>
      </c>
    </row>
    <row r="2357" spans="1:9" x14ac:dyDescent="0.25">
      <c r="A2357" s="13"/>
      <c r="B2357" s="5">
        <f>DATE(YEAR(siječanj!B2357),MONTH(siječanj!B2357)+9,DAY(siječanj!B2357))</f>
        <v>43033</v>
      </c>
      <c r="C2357" s="9">
        <v>24.5208333333333</v>
      </c>
      <c r="D2357">
        <v>0.90678285331426478</v>
      </c>
      <c r="E2357" s="6">
        <v>100.92918534818619</v>
      </c>
      <c r="F2357" s="10">
        <v>154.91258039710053</v>
      </c>
      <c r="G2357" s="10">
        <v>173.0560479149693</v>
      </c>
      <c r="H2357" s="10">
        <v>1.6001922182286252</v>
      </c>
      <c r="I2357" s="10">
        <v>91.520854672712559</v>
      </c>
    </row>
    <row r="2358" spans="1:9" x14ac:dyDescent="0.25">
      <c r="A2358" s="13"/>
      <c r="B2358" s="5">
        <f>DATE(YEAR(siječanj!B2358),MONTH(siječanj!B2358)+9,DAY(siječanj!B2358))</f>
        <v>43033</v>
      </c>
      <c r="C2358" s="9">
        <v>24.53125</v>
      </c>
      <c r="D2358">
        <v>0.90678285331426478</v>
      </c>
      <c r="E2358" s="6">
        <v>100.08564648245651</v>
      </c>
      <c r="F2358" s="10">
        <v>153.18410581083356</v>
      </c>
      <c r="G2358" s="10">
        <v>172.54289805406992</v>
      </c>
      <c r="H2358" s="10">
        <v>1.7271368950283159</v>
      </c>
      <c r="I2358" s="10">
        <v>90.755948093164719</v>
      </c>
    </row>
    <row r="2359" spans="1:9" x14ac:dyDescent="0.25">
      <c r="A2359" s="13"/>
      <c r="B2359" s="5">
        <f>DATE(YEAR(siječanj!B2359),MONTH(siječanj!B2359)+9,DAY(siječanj!B2359))</f>
        <v>43033</v>
      </c>
      <c r="C2359" s="9">
        <v>24.5416666666667</v>
      </c>
      <c r="D2359">
        <v>0.90678285331426478</v>
      </c>
      <c r="E2359" s="6">
        <v>97.953277613787307</v>
      </c>
      <c r="F2359" s="10">
        <v>153.10264337436092</v>
      </c>
      <c r="G2359" s="10">
        <v>170.09747915304416</v>
      </c>
      <c r="H2359" s="10">
        <v>1.9026799562274346</v>
      </c>
      <c r="I2359" s="10">
        <v>88.822352566114347</v>
      </c>
    </row>
    <row r="2360" spans="1:9" x14ac:dyDescent="0.25">
      <c r="A2360" s="13"/>
      <c r="B2360" s="5">
        <f>DATE(YEAR(siječanj!B2360),MONTH(siječanj!B2360)+9,DAY(siječanj!B2360))</f>
        <v>43033</v>
      </c>
      <c r="C2360" s="9">
        <v>24.5520833333333</v>
      </c>
      <c r="D2360">
        <v>0.90678285331426478</v>
      </c>
      <c r="E2360" s="6">
        <v>96.838627025001088</v>
      </c>
      <c r="F2360" s="10">
        <v>152.27547399481745</v>
      </c>
      <c r="G2360" s="10">
        <v>164.92669699587836</v>
      </c>
      <c r="H2360" s="10">
        <v>1.7988853206627939</v>
      </c>
      <c r="I2360" s="10">
        <v>87.811606524766361</v>
      </c>
    </row>
    <row r="2361" spans="1:9" x14ac:dyDescent="0.25">
      <c r="A2361" s="13"/>
      <c r="B2361" s="5">
        <f>DATE(YEAR(siječanj!B2361),MONTH(siječanj!B2361)+9,DAY(siječanj!B2361))</f>
        <v>43033</v>
      </c>
      <c r="C2361" s="9">
        <v>24.5625</v>
      </c>
      <c r="D2361">
        <v>0.90678285331426478</v>
      </c>
      <c r="E2361" s="6">
        <v>96.828868785497306</v>
      </c>
      <c r="F2361" s="10">
        <v>152.33556181019742</v>
      </c>
      <c r="G2361" s="10">
        <v>162.88962508977966</v>
      </c>
      <c r="H2361" s="10">
        <v>1.815862550971904</v>
      </c>
      <c r="I2361" s="10">
        <v>87.802757920505798</v>
      </c>
    </row>
    <row r="2362" spans="1:9" x14ac:dyDescent="0.25">
      <c r="A2362" s="13"/>
      <c r="B2362" s="5">
        <f>DATE(YEAR(siječanj!B2362),MONTH(siječanj!B2362)+9,DAY(siječanj!B2362))</f>
        <v>43033</v>
      </c>
      <c r="C2362" s="9">
        <v>24.5729166666667</v>
      </c>
      <c r="D2362">
        <v>0.90678285331426478</v>
      </c>
      <c r="E2362" s="6">
        <v>97.16947819008081</v>
      </c>
      <c r="F2362" s="10">
        <v>152.22229996555879</v>
      </c>
      <c r="G2362" s="10">
        <v>158.8205369412365</v>
      </c>
      <c r="H2362" s="10">
        <v>1.8946879063069573</v>
      </c>
      <c r="I2362" s="10">
        <v>88.111616688259701</v>
      </c>
    </row>
    <row r="2363" spans="1:9" x14ac:dyDescent="0.25">
      <c r="A2363" s="13"/>
      <c r="B2363" s="5">
        <f>DATE(YEAR(siječanj!B2363),MONTH(siječanj!B2363)+9,DAY(siječanj!B2363))</f>
        <v>43033</v>
      </c>
      <c r="C2363" s="9">
        <v>24.5833333333333</v>
      </c>
      <c r="D2363">
        <v>0.90678285331426478</v>
      </c>
      <c r="E2363" s="6">
        <v>99.701687746424028</v>
      </c>
      <c r="F2363" s="10">
        <v>149.34264191417293</v>
      </c>
      <c r="G2363" s="10">
        <v>151.50022841328382</v>
      </c>
      <c r="H2363" s="10">
        <v>1.7558856717726681</v>
      </c>
      <c r="I2363" s="10">
        <v>90.40778089495025</v>
      </c>
    </row>
    <row r="2364" spans="1:9" x14ac:dyDescent="0.25">
      <c r="A2364" s="13"/>
      <c r="B2364" s="5">
        <f>DATE(YEAR(siječanj!B2364),MONTH(siječanj!B2364)+9,DAY(siječanj!B2364))</f>
        <v>43033</v>
      </c>
      <c r="C2364" s="9">
        <v>24.59375</v>
      </c>
      <c r="D2364">
        <v>0.90678285331426478</v>
      </c>
      <c r="E2364" s="6">
        <v>101.26947020595135</v>
      </c>
      <c r="F2364" s="10">
        <v>147.16446261464142</v>
      </c>
      <c r="G2364" s="10">
        <v>142.41994802278214</v>
      </c>
      <c r="H2364" s="10">
        <v>1.9179579633085519</v>
      </c>
      <c r="I2364" s="10">
        <v>91.829419146976491</v>
      </c>
    </row>
    <row r="2365" spans="1:9" x14ac:dyDescent="0.25">
      <c r="A2365" s="13"/>
      <c r="B2365" s="5">
        <f>DATE(YEAR(siječanj!B2365),MONTH(siječanj!B2365)+9,DAY(siječanj!B2365))</f>
        <v>43033</v>
      </c>
      <c r="C2365" s="9">
        <v>24.6041666666667</v>
      </c>
      <c r="D2365">
        <v>0.90678285331426478</v>
      </c>
      <c r="E2365" s="6">
        <v>101.20916801761017</v>
      </c>
      <c r="F2365" s="10">
        <v>147.32030937379525</v>
      </c>
      <c r="G2365" s="10">
        <v>143.99438263772433</v>
      </c>
      <c r="H2365" s="10">
        <v>2.082185537985298</v>
      </c>
      <c r="I2365" s="10">
        <v>91.774738156571374</v>
      </c>
    </row>
    <row r="2366" spans="1:9" x14ac:dyDescent="0.25">
      <c r="A2366" s="13"/>
      <c r="B2366" s="5">
        <f>DATE(YEAR(siječanj!B2366),MONTH(siječanj!B2366)+9,DAY(siječanj!B2366))</f>
        <v>43033</v>
      </c>
      <c r="C2366" s="9">
        <v>24.6145833333333</v>
      </c>
      <c r="D2366">
        <v>0.90678285331426478</v>
      </c>
      <c r="E2366" s="6">
        <v>103.22907694749038</v>
      </c>
      <c r="F2366" s="10">
        <v>146.60331969307751</v>
      </c>
      <c r="G2366" s="10">
        <v>145.0713711964616</v>
      </c>
      <c r="H2366" s="10">
        <v>2.3931713923868476</v>
      </c>
      <c r="I2366" s="10">
        <v>93.606356939443131</v>
      </c>
    </row>
    <row r="2367" spans="1:9" x14ac:dyDescent="0.25">
      <c r="A2367" s="13"/>
      <c r="B2367" s="5">
        <f>DATE(YEAR(siječanj!B2367),MONTH(siječanj!B2367)+9,DAY(siječanj!B2367))</f>
        <v>43033</v>
      </c>
      <c r="C2367" s="9">
        <v>24.625</v>
      </c>
      <c r="D2367">
        <v>0.90678285331426478</v>
      </c>
      <c r="E2367" s="6">
        <v>103.88497018735123</v>
      </c>
      <c r="F2367" s="10">
        <v>144.98431138306836</v>
      </c>
      <c r="G2367" s="10">
        <v>140.43167408734237</v>
      </c>
      <c r="H2367" s="10">
        <v>2.3207018720217145</v>
      </c>
      <c r="I2367" s="10">
        <v>94.201109682953685</v>
      </c>
    </row>
    <row r="2368" spans="1:9" x14ac:dyDescent="0.25">
      <c r="A2368" s="13"/>
      <c r="B2368" s="5">
        <f>DATE(YEAR(siječanj!B2368),MONTH(siječanj!B2368)+9,DAY(siječanj!B2368))</f>
        <v>43033</v>
      </c>
      <c r="C2368" s="9">
        <v>24.6354166666667</v>
      </c>
      <c r="D2368">
        <v>0.90678285331426478</v>
      </c>
      <c r="E2368" s="6">
        <v>104.74068005501694</v>
      </c>
      <c r="F2368" s="10">
        <v>144.29143778994003</v>
      </c>
      <c r="G2368" s="10">
        <v>137.62981888047898</v>
      </c>
      <c r="H2368" s="10">
        <v>2.243453723885334</v>
      </c>
      <c r="I2368" s="10">
        <v>94.97705271836476</v>
      </c>
    </row>
    <row r="2369" spans="1:9" x14ac:dyDescent="0.25">
      <c r="A2369" s="13"/>
      <c r="B2369" s="5">
        <f>DATE(YEAR(siječanj!B2369),MONTH(siječanj!B2369)+9,DAY(siječanj!B2369))</f>
        <v>43033</v>
      </c>
      <c r="C2369" s="9">
        <v>24.6458333333333</v>
      </c>
      <c r="D2369">
        <v>0.90678285331426478</v>
      </c>
      <c r="E2369" s="6">
        <v>106.49953325071903</v>
      </c>
      <c r="F2369" s="10">
        <v>140.15952674032189</v>
      </c>
      <c r="G2369" s="10">
        <v>141.85652996256999</v>
      </c>
      <c r="H2369" s="10">
        <v>2.0142616147780386</v>
      </c>
      <c r="I2369" s="10">
        <v>96.571950637724413</v>
      </c>
    </row>
    <row r="2370" spans="1:9" x14ac:dyDescent="0.25">
      <c r="A2370" s="13"/>
      <c r="B2370" s="5">
        <f>DATE(YEAR(siječanj!B2370),MONTH(siječanj!B2370)+9,DAY(siječanj!B2370))</f>
        <v>43033</v>
      </c>
      <c r="C2370" s="9">
        <v>24.65625</v>
      </c>
      <c r="D2370">
        <v>0.90678285331426478</v>
      </c>
      <c r="E2370" s="6">
        <v>106.30972894188429</v>
      </c>
      <c r="F2370" s="10">
        <v>138.76418442132658</v>
      </c>
      <c r="G2370" s="10">
        <v>140.02510979473391</v>
      </c>
      <c r="H2370" s="10">
        <v>2.1564993006296653</v>
      </c>
      <c r="I2370" s="10">
        <v>96.39983934498791</v>
      </c>
    </row>
    <row r="2371" spans="1:9" x14ac:dyDescent="0.25">
      <c r="A2371" s="13"/>
      <c r="B2371" s="5">
        <f>DATE(YEAR(siječanj!B2371),MONTH(siječanj!B2371)+9,DAY(siječanj!B2371))</f>
        <v>43033</v>
      </c>
      <c r="C2371" s="9">
        <v>24.6666666666667</v>
      </c>
      <c r="D2371">
        <v>0.90678285331426478</v>
      </c>
      <c r="E2371" s="6">
        <v>106.41542699237593</v>
      </c>
      <c r="F2371" s="10">
        <v>139.15092358098792</v>
      </c>
      <c r="G2371" s="10">
        <v>133.69307534721278</v>
      </c>
      <c r="H2371" s="10">
        <v>2.1547790746425273</v>
      </c>
      <c r="I2371" s="10">
        <v>96.495684524802471</v>
      </c>
    </row>
    <row r="2372" spans="1:9" x14ac:dyDescent="0.25">
      <c r="A2372" s="13"/>
      <c r="B2372" s="5">
        <f>DATE(YEAR(siječanj!B2372),MONTH(siječanj!B2372)+9,DAY(siječanj!B2372))</f>
        <v>43033</v>
      </c>
      <c r="C2372" s="9">
        <v>24.6770833333333</v>
      </c>
      <c r="D2372">
        <v>0.90678285331426478</v>
      </c>
      <c r="E2372" s="6">
        <v>107.09419830168363</v>
      </c>
      <c r="F2372" s="10">
        <v>136.51223402188285</v>
      </c>
      <c r="G2372" s="10">
        <v>135.73364856078669</v>
      </c>
      <c r="H2372" s="10">
        <v>2.0839527701476661</v>
      </c>
      <c r="I2372" s="10">
        <v>97.111182709404375</v>
      </c>
    </row>
    <row r="2373" spans="1:9" x14ac:dyDescent="0.25">
      <c r="A2373" s="13"/>
      <c r="B2373" s="5">
        <f>DATE(YEAR(siječanj!B2373),MONTH(siječanj!B2373)+9,DAY(siječanj!B2373))</f>
        <v>43033</v>
      </c>
      <c r="C2373" s="9">
        <v>24.6875</v>
      </c>
      <c r="D2373">
        <v>0.90678285331426478</v>
      </c>
      <c r="E2373" s="6">
        <v>109.65448264655852</v>
      </c>
      <c r="F2373" s="10">
        <v>133.49155076559043</v>
      </c>
      <c r="G2373" s="10">
        <v>135.59158521331869</v>
      </c>
      <c r="H2373" s="10">
        <v>1.9746334087964261</v>
      </c>
      <c r="I2373" s="10">
        <v>99.432804652945862</v>
      </c>
    </row>
    <row r="2374" spans="1:9" x14ac:dyDescent="0.25">
      <c r="A2374" s="13"/>
      <c r="B2374" s="5">
        <f>DATE(YEAR(siječanj!B2374),MONTH(siječanj!B2374)+9,DAY(siječanj!B2374))</f>
        <v>43033</v>
      </c>
      <c r="C2374" s="9">
        <v>24.6979166666667</v>
      </c>
      <c r="D2374">
        <v>0.90678285331426478</v>
      </c>
      <c r="E2374" s="6">
        <v>110.7283207285674</v>
      </c>
      <c r="F2374" s="10">
        <v>133.3051791397121</v>
      </c>
      <c r="G2374" s="10">
        <v>133.70888731586811</v>
      </c>
      <c r="H2374" s="10">
        <v>2.4862226165829777</v>
      </c>
      <c r="I2374" s="10">
        <v>100.40654261294739</v>
      </c>
    </row>
    <row r="2375" spans="1:9" x14ac:dyDescent="0.25">
      <c r="A2375" s="13"/>
      <c r="B2375" s="5">
        <f>DATE(YEAR(siječanj!B2375),MONTH(siječanj!B2375)+9,DAY(siječanj!B2375))</f>
        <v>43033</v>
      </c>
      <c r="C2375" s="9">
        <v>24.7083333333333</v>
      </c>
      <c r="D2375">
        <v>0.90678285331426478</v>
      </c>
      <c r="E2375" s="6">
        <v>112.30424464849442</v>
      </c>
      <c r="F2375" s="10">
        <v>132.28140973882276</v>
      </c>
      <c r="G2375" s="10">
        <v>132.03874762588757</v>
      </c>
      <c r="H2375" s="10">
        <v>7.5585039652803809</v>
      </c>
      <c r="I2375" s="10">
        <v>101.83556340166501</v>
      </c>
    </row>
    <row r="2376" spans="1:9" x14ac:dyDescent="0.25">
      <c r="A2376" s="13"/>
      <c r="B2376" s="5">
        <f>DATE(YEAR(siječanj!B2376),MONTH(siječanj!B2376)+9,DAY(siječanj!B2376))</f>
        <v>43033</v>
      </c>
      <c r="C2376" s="9">
        <v>24.71875</v>
      </c>
      <c r="D2376">
        <v>0.90678285331426478</v>
      </c>
      <c r="E2376" s="6">
        <v>115.45921587928805</v>
      </c>
      <c r="F2376" s="10">
        <v>132.24202320188712</v>
      </c>
      <c r="G2376" s="10">
        <v>132.16942170887944</v>
      </c>
      <c r="H2376" s="10">
        <v>20.800988638576442</v>
      </c>
      <c r="I2376" s="10">
        <v>104.69643721644849</v>
      </c>
    </row>
    <row r="2377" spans="1:9" x14ac:dyDescent="0.25">
      <c r="A2377" s="13"/>
      <c r="B2377" s="5">
        <f>DATE(YEAR(siječanj!B2377),MONTH(siječanj!B2377)+9,DAY(siječanj!B2377))</f>
        <v>43033</v>
      </c>
      <c r="C2377" s="9">
        <v>24.7291666666667</v>
      </c>
      <c r="D2377">
        <v>0.90678285331426478</v>
      </c>
      <c r="E2377" s="6">
        <v>119.61726902320693</v>
      </c>
      <c r="F2377" s="10">
        <v>132.11497787291742</v>
      </c>
      <c r="G2377" s="10">
        <v>134.85106268837785</v>
      </c>
      <c r="H2377" s="10">
        <v>33.532344164524375</v>
      </c>
      <c r="I2377" s="10">
        <v>108.4668885105236</v>
      </c>
    </row>
    <row r="2378" spans="1:9" x14ac:dyDescent="0.25">
      <c r="A2378" s="13"/>
      <c r="B2378" s="5">
        <f>DATE(YEAR(siječanj!B2378),MONTH(siječanj!B2378)+9,DAY(siječanj!B2378))</f>
        <v>43033</v>
      </c>
      <c r="C2378" s="9">
        <v>24.7395833333333</v>
      </c>
      <c r="D2378">
        <v>0.90678285331426478</v>
      </c>
      <c r="E2378" s="6">
        <v>124.13224228245026</v>
      </c>
      <c r="F2378" s="10">
        <v>132.43762924122834</v>
      </c>
      <c r="G2378" s="10">
        <v>136.41250160372087</v>
      </c>
      <c r="H2378" s="10">
        <v>49.640344282333771</v>
      </c>
      <c r="I2378" s="10">
        <v>112.56098884517787</v>
      </c>
    </row>
    <row r="2379" spans="1:9" x14ac:dyDescent="0.25">
      <c r="A2379" s="13"/>
      <c r="B2379" s="5">
        <f>DATE(YEAR(siječanj!B2379),MONTH(siječanj!B2379)+9,DAY(siječanj!B2379))</f>
        <v>43033</v>
      </c>
      <c r="C2379" s="9">
        <v>24.75</v>
      </c>
      <c r="D2379">
        <v>0.90678285331426478</v>
      </c>
      <c r="E2379" s="6">
        <v>128.93938707801607</v>
      </c>
      <c r="F2379" s="10">
        <v>133.1749354331628</v>
      </c>
      <c r="G2379" s="10">
        <v>139.17222895084785</v>
      </c>
      <c r="H2379" s="10">
        <v>67.407170321117121</v>
      </c>
      <c r="I2379" s="10">
        <v>116.92002531919584</v>
      </c>
    </row>
    <row r="2380" spans="1:9" x14ac:dyDescent="0.25">
      <c r="A2380" s="13"/>
      <c r="B2380" s="5">
        <f>DATE(YEAR(siječanj!B2380),MONTH(siječanj!B2380)+9,DAY(siječanj!B2380))</f>
        <v>43033</v>
      </c>
      <c r="C2380" s="9">
        <v>24.7604166666667</v>
      </c>
      <c r="D2380">
        <v>0.90678285331426478</v>
      </c>
      <c r="E2380" s="6">
        <v>133.28452310148575</v>
      </c>
      <c r="F2380" s="10">
        <v>131.39167560487152</v>
      </c>
      <c r="G2380" s="10">
        <v>138.71823275834598</v>
      </c>
      <c r="H2380" s="10">
        <v>82.839791714011113</v>
      </c>
      <c r="I2380" s="10">
        <v>120.8601201605963</v>
      </c>
    </row>
    <row r="2381" spans="1:9" x14ac:dyDescent="0.25">
      <c r="A2381" s="13"/>
      <c r="B2381" s="5">
        <f>DATE(YEAR(siječanj!B2381),MONTH(siječanj!B2381)+9,DAY(siječanj!B2381))</f>
        <v>43033</v>
      </c>
      <c r="C2381" s="9">
        <v>24.7708333333333</v>
      </c>
      <c r="D2381">
        <v>0.90678285331426478</v>
      </c>
      <c r="E2381" s="6">
        <v>138.2145053940435</v>
      </c>
      <c r="F2381" s="10">
        <v>129.6931246865359</v>
      </c>
      <c r="G2381" s="10">
        <v>139.18044540580408</v>
      </c>
      <c r="H2381" s="10">
        <v>100.48046618018535</v>
      </c>
      <c r="I2381" s="10">
        <v>125.3305435706306</v>
      </c>
    </row>
    <row r="2382" spans="1:9" x14ac:dyDescent="0.25">
      <c r="A2382" s="13"/>
      <c r="B2382" s="5">
        <f>DATE(YEAR(siječanj!B2382),MONTH(siječanj!B2382)+9,DAY(siječanj!B2382))</f>
        <v>43033</v>
      </c>
      <c r="C2382" s="9">
        <v>24.78125</v>
      </c>
      <c r="D2382">
        <v>0.90678285331426478</v>
      </c>
      <c r="E2382" s="6">
        <v>143.89300083192308</v>
      </c>
      <c r="F2382" s="10">
        <v>128.75756718057031</v>
      </c>
      <c r="G2382" s="10">
        <v>139.41893492138308</v>
      </c>
      <c r="H2382" s="10">
        <v>127.45838428575689</v>
      </c>
      <c r="I2382" s="10">
        <v>130.47970586632309</v>
      </c>
    </row>
    <row r="2383" spans="1:9" x14ac:dyDescent="0.25">
      <c r="A2383" s="13"/>
      <c r="B2383" s="5">
        <f>DATE(YEAR(siječanj!B2383),MONTH(siječanj!B2383)+9,DAY(siječanj!B2383))</f>
        <v>43033</v>
      </c>
      <c r="C2383" s="9">
        <v>24.7916666666667</v>
      </c>
      <c r="D2383">
        <v>0.90678285331426478</v>
      </c>
      <c r="E2383" s="6">
        <v>149.50187154854251</v>
      </c>
      <c r="F2383" s="10">
        <v>126.80988349034283</v>
      </c>
      <c r="G2383" s="10">
        <v>138.79105114047124</v>
      </c>
      <c r="H2383" s="10">
        <v>151.1638874921853</v>
      </c>
      <c r="I2383" s="10">
        <v>135.56573365861007</v>
      </c>
    </row>
    <row r="2384" spans="1:9" x14ac:dyDescent="0.25">
      <c r="A2384" s="13"/>
      <c r="B2384" s="5">
        <f>DATE(YEAR(siječanj!B2384),MONTH(siječanj!B2384)+9,DAY(siječanj!B2384))</f>
        <v>43033</v>
      </c>
      <c r="C2384" s="9">
        <v>24.8020833333333</v>
      </c>
      <c r="D2384">
        <v>0.90678285331426478</v>
      </c>
      <c r="E2384" s="6">
        <v>155.89446129653734</v>
      </c>
      <c r="F2384" s="10">
        <v>123.51153055944341</v>
      </c>
      <c r="G2384" s="10">
        <v>139.02014641574195</v>
      </c>
      <c r="H2384" s="10">
        <v>183.68218144031366</v>
      </c>
      <c r="I2384" s="10">
        <v>141.36242443036434</v>
      </c>
    </row>
    <row r="2385" spans="1:9" x14ac:dyDescent="0.25">
      <c r="A2385" s="13"/>
      <c r="B2385" s="5">
        <f>DATE(YEAR(siječanj!B2385),MONTH(siječanj!B2385)+9,DAY(siječanj!B2385))</f>
        <v>43033</v>
      </c>
      <c r="C2385" s="9">
        <v>24.8125</v>
      </c>
      <c r="D2385">
        <v>0.90678285331426478</v>
      </c>
      <c r="E2385" s="6">
        <v>158.18708284861154</v>
      </c>
      <c r="F2385" s="10">
        <v>120.87364660672122</v>
      </c>
      <c r="G2385" s="10">
        <v>137.25592010406396</v>
      </c>
      <c r="H2385" s="10">
        <v>199.43654710094853</v>
      </c>
      <c r="I2385" s="10">
        <v>143.44133434292397</v>
      </c>
    </row>
    <row r="2386" spans="1:9" x14ac:dyDescent="0.25">
      <c r="A2386" s="13"/>
      <c r="B2386" s="5">
        <f>DATE(YEAR(siječanj!B2386),MONTH(siječanj!B2386)+9,DAY(siječanj!B2386))</f>
        <v>43033</v>
      </c>
      <c r="C2386" s="9">
        <v>24.8229166666667</v>
      </c>
      <c r="D2386">
        <v>0.90678285331426478</v>
      </c>
      <c r="E2386" s="6">
        <v>158.18042715759117</v>
      </c>
      <c r="F2386" s="10">
        <v>116.20864857921974</v>
      </c>
      <c r="G2386" s="10">
        <v>132.49737884441791</v>
      </c>
      <c r="H2386" s="10">
        <v>217.39023468784754</v>
      </c>
      <c r="I2386" s="10">
        <v>143.43529907642974</v>
      </c>
    </row>
    <row r="2387" spans="1:9" x14ac:dyDescent="0.25">
      <c r="A2387" s="13"/>
      <c r="B2387" s="5">
        <f>DATE(YEAR(siječanj!B2387),MONTH(siječanj!B2387)+9,DAY(siječanj!B2387))</f>
        <v>43033</v>
      </c>
      <c r="C2387" s="9">
        <v>24.8333333333333</v>
      </c>
      <c r="D2387">
        <v>0.90678285331426478</v>
      </c>
      <c r="E2387" s="6">
        <v>158.08854467808126</v>
      </c>
      <c r="F2387" s="10">
        <v>110.97283634556845</v>
      </c>
      <c r="G2387" s="10">
        <v>123.39718426689173</v>
      </c>
      <c r="H2387" s="10">
        <v>223.33299639208067</v>
      </c>
      <c r="I2387" s="10">
        <v>143.35198161949015</v>
      </c>
    </row>
    <row r="2388" spans="1:9" x14ac:dyDescent="0.25">
      <c r="A2388" s="13"/>
      <c r="B2388" s="5">
        <f>DATE(YEAR(siječanj!B2388),MONTH(siječanj!B2388)+9,DAY(siječanj!B2388))</f>
        <v>43033</v>
      </c>
      <c r="C2388" s="9">
        <v>24.84375</v>
      </c>
      <c r="D2388">
        <v>0.90678285331426478</v>
      </c>
      <c r="E2388" s="6">
        <v>156.85453926748809</v>
      </c>
      <c r="F2388" s="10">
        <v>93.725569215664095</v>
      </c>
      <c r="G2388" s="10">
        <v>106.00463167511717</v>
      </c>
      <c r="H2388" s="10">
        <v>223.8755506677671</v>
      </c>
      <c r="I2388" s="10">
        <v>142.23300667226724</v>
      </c>
    </row>
    <row r="2389" spans="1:9" x14ac:dyDescent="0.25">
      <c r="A2389" s="13"/>
      <c r="B2389" s="5">
        <f>DATE(YEAR(siječanj!B2389),MONTH(siječanj!B2389)+9,DAY(siječanj!B2389))</f>
        <v>43033</v>
      </c>
      <c r="C2389" s="9">
        <v>24.8541666666667</v>
      </c>
      <c r="D2389">
        <v>0.90678285331426478</v>
      </c>
      <c r="E2389" s="6">
        <v>156.45449611023935</v>
      </c>
      <c r="F2389" s="10">
        <v>87.2941088541521</v>
      </c>
      <c r="G2389" s="10">
        <v>99.97535216024346</v>
      </c>
      <c r="H2389" s="10">
        <v>223.97144726576175</v>
      </c>
      <c r="I2389" s="10">
        <v>141.87025439668838</v>
      </c>
    </row>
    <row r="2390" spans="1:9" x14ac:dyDescent="0.25">
      <c r="A2390" s="13"/>
      <c r="B2390" s="5">
        <f>DATE(YEAR(siječanj!B2390),MONTH(siječanj!B2390)+9,DAY(siječanj!B2390))</f>
        <v>43033</v>
      </c>
      <c r="C2390" s="9">
        <v>24.8645833333333</v>
      </c>
      <c r="D2390">
        <v>0.90678285331426478</v>
      </c>
      <c r="E2390" s="6">
        <v>155.63859136396692</v>
      </c>
      <c r="F2390" s="10">
        <v>84.066729444780748</v>
      </c>
      <c r="G2390" s="10">
        <v>95.92974360336207</v>
      </c>
      <c r="H2390" s="10">
        <v>224.92254621221096</v>
      </c>
      <c r="I2390" s="10">
        <v>141.13040596283082</v>
      </c>
    </row>
    <row r="2391" spans="1:9" x14ac:dyDescent="0.25">
      <c r="A2391" s="13"/>
      <c r="B2391" s="5">
        <f>DATE(YEAR(siječanj!B2391),MONTH(siječanj!B2391)+9,DAY(siječanj!B2391))</f>
        <v>43033</v>
      </c>
      <c r="C2391" s="9">
        <v>24.875</v>
      </c>
      <c r="D2391">
        <v>0.90678285331426478</v>
      </c>
      <c r="E2391" s="6">
        <v>152.58799716893958</v>
      </c>
      <c r="F2391" s="10">
        <v>81.411158223563874</v>
      </c>
      <c r="G2391" s="10">
        <v>88.80736310564879</v>
      </c>
      <c r="H2391" s="10">
        <v>226.32686969904478</v>
      </c>
      <c r="I2391" s="10">
        <v>138.36417945436</v>
      </c>
    </row>
    <row r="2392" spans="1:9" x14ac:dyDescent="0.25">
      <c r="A2392" s="13"/>
      <c r="B2392" s="5">
        <f>DATE(YEAR(siječanj!B2392),MONTH(siječanj!B2392)+9,DAY(siječanj!B2392))</f>
        <v>43033</v>
      </c>
      <c r="C2392" s="9">
        <v>24.8854166666667</v>
      </c>
      <c r="D2392">
        <v>0.90678285331426478</v>
      </c>
      <c r="E2392" s="6">
        <v>157.79163991920043</v>
      </c>
      <c r="F2392" s="10">
        <v>77.276132964197174</v>
      </c>
      <c r="G2392" s="10">
        <v>73.463744401018914</v>
      </c>
      <c r="H2392" s="10">
        <v>232.37736055572245</v>
      </c>
      <c r="I2392" s="10">
        <v>143.08275347506961</v>
      </c>
    </row>
    <row r="2393" spans="1:9" x14ac:dyDescent="0.25">
      <c r="A2393" s="13"/>
      <c r="B2393" s="5">
        <f>DATE(YEAR(siječanj!B2393),MONTH(siječanj!B2393)+9,DAY(siječanj!B2393))</f>
        <v>43033</v>
      </c>
      <c r="C2393" s="9">
        <v>24.8958333333333</v>
      </c>
      <c r="D2393">
        <v>0.90678285331426478</v>
      </c>
      <c r="E2393" s="6">
        <v>159.99053790813178</v>
      </c>
      <c r="F2393" s="10">
        <v>73.26827728155078</v>
      </c>
      <c r="G2393" s="10">
        <v>63.488747750196445</v>
      </c>
      <c r="H2393" s="10">
        <v>236.43448154218331</v>
      </c>
      <c r="I2393" s="10">
        <v>145.07667646761979</v>
      </c>
    </row>
    <row r="2394" spans="1:9" x14ac:dyDescent="0.25">
      <c r="A2394" s="13"/>
      <c r="B2394" s="5">
        <f>DATE(YEAR(siječanj!B2394),MONTH(siječanj!B2394)+9,DAY(siječanj!B2394))</f>
        <v>43033</v>
      </c>
      <c r="C2394" s="9">
        <v>24.90625</v>
      </c>
      <c r="D2394">
        <v>0.90678285331426478</v>
      </c>
      <c r="E2394" s="6">
        <v>156.65025639906415</v>
      </c>
      <c r="F2394" s="10">
        <v>71.720166341222551</v>
      </c>
      <c r="G2394" s="10">
        <v>59.931166972775955</v>
      </c>
      <c r="H2394" s="10">
        <v>237.75627418689001</v>
      </c>
      <c r="I2394" s="10">
        <v>142.04776646995455</v>
      </c>
    </row>
    <row r="2395" spans="1:9" x14ac:dyDescent="0.25">
      <c r="A2395" s="13"/>
      <c r="B2395" s="5">
        <f>DATE(YEAR(siječanj!B2395),MONTH(siječanj!B2395)+9,DAY(siječanj!B2395))</f>
        <v>43033</v>
      </c>
      <c r="C2395" s="9">
        <v>24.9166666666667</v>
      </c>
      <c r="D2395">
        <v>0.90678285331426478</v>
      </c>
      <c r="E2395" s="6">
        <v>151.63743129800957</v>
      </c>
      <c r="F2395" s="10">
        <v>71.144502464807928</v>
      </c>
      <c r="G2395" s="10">
        <v>57.31350697918954</v>
      </c>
      <c r="H2395" s="10">
        <v>236.09090340611382</v>
      </c>
      <c r="I2395" s="10">
        <v>137.50222262165491</v>
      </c>
    </row>
    <row r="2396" spans="1:9" x14ac:dyDescent="0.25">
      <c r="A2396" s="13"/>
      <c r="B2396" s="5">
        <f>DATE(YEAR(siječanj!B2396),MONTH(siječanj!B2396)+9,DAY(siječanj!B2396))</f>
        <v>43033</v>
      </c>
      <c r="C2396" s="9">
        <v>24.9270833333333</v>
      </c>
      <c r="D2396">
        <v>0.90678285331426478</v>
      </c>
      <c r="E2396" s="6">
        <v>144.46421414964573</v>
      </c>
      <c r="F2396" s="10">
        <v>69.968858224791518</v>
      </c>
      <c r="G2396" s="10">
        <v>54.91391754900674</v>
      </c>
      <c r="H2396" s="10">
        <v>237.45911814931992</v>
      </c>
      <c r="I2396" s="10">
        <v>130.99767230841874</v>
      </c>
    </row>
    <row r="2397" spans="1:9" x14ac:dyDescent="0.25">
      <c r="A2397" s="13"/>
      <c r="B2397" s="5">
        <f>DATE(YEAR(siječanj!B2397),MONTH(siječanj!B2397)+9,DAY(siječanj!B2397))</f>
        <v>43033</v>
      </c>
      <c r="C2397" s="9">
        <v>24.9375</v>
      </c>
      <c r="D2397">
        <v>0.90678285331426478</v>
      </c>
      <c r="E2397" s="6">
        <v>134.4569192039832</v>
      </c>
      <c r="F2397" s="10">
        <v>66.811939313978002</v>
      </c>
      <c r="G2397" s="10">
        <v>53.035594282863883</v>
      </c>
      <c r="H2397" s="10">
        <v>236.79258858692441</v>
      </c>
      <c r="I2397" s="10">
        <v>121.92322884363345</v>
      </c>
    </row>
    <row r="2398" spans="1:9" x14ac:dyDescent="0.25">
      <c r="A2398" s="13"/>
      <c r="B2398" s="5">
        <f>DATE(YEAR(siječanj!B2398),MONTH(siječanj!B2398)+9,DAY(siječanj!B2398))</f>
        <v>43033</v>
      </c>
      <c r="C2398" s="9">
        <v>24.9479166666667</v>
      </c>
      <c r="D2398">
        <v>0.90678285331426478</v>
      </c>
      <c r="E2398" s="6">
        <v>122.29962664167891</v>
      </c>
      <c r="F2398" s="10">
        <v>64.825851044843731</v>
      </c>
      <c r="G2398" s="10">
        <v>52.098666035281525</v>
      </c>
      <c r="H2398" s="10">
        <v>235.05854978518838</v>
      </c>
      <c r="I2398" s="10">
        <v>110.89920440541088</v>
      </c>
    </row>
    <row r="2399" spans="1:9" x14ac:dyDescent="0.25">
      <c r="A2399" s="13"/>
      <c r="B2399" s="5">
        <f>DATE(YEAR(siječanj!B2399),MONTH(siječanj!B2399)+9,DAY(siječanj!B2399))</f>
        <v>43033</v>
      </c>
      <c r="C2399" s="9">
        <v>24.9583333333333</v>
      </c>
      <c r="D2399">
        <v>0.90678285331426478</v>
      </c>
      <c r="E2399" s="6">
        <v>110.80545766654883</v>
      </c>
      <c r="F2399" s="10">
        <v>62.734552986907147</v>
      </c>
      <c r="G2399" s="10">
        <v>51.126428263572414</v>
      </c>
      <c r="H2399" s="10">
        <v>234.89955889845851</v>
      </c>
      <c r="I2399" s="10">
        <v>100.47648906566613</v>
      </c>
    </row>
    <row r="2400" spans="1:9" x14ac:dyDescent="0.25">
      <c r="A2400" s="13"/>
      <c r="B2400" s="5">
        <f>DATE(YEAR(siječanj!B2400),MONTH(siječanj!B2400)+9,DAY(siječanj!B2400))</f>
        <v>43033</v>
      </c>
      <c r="C2400" s="9">
        <v>24.96875</v>
      </c>
      <c r="D2400">
        <v>0.90678285331426478</v>
      </c>
      <c r="E2400" s="6">
        <v>100.72290954394819</v>
      </c>
      <c r="F2400" s="10">
        <v>60.933517714298212</v>
      </c>
      <c r="G2400" s="10">
        <v>50.749933552095705</v>
      </c>
      <c r="H2400" s="10">
        <v>234.8378417906444</v>
      </c>
      <c r="I2400" s="10">
        <v>91.333807310375931</v>
      </c>
    </row>
    <row r="2401" spans="1:9" x14ac:dyDescent="0.25">
      <c r="A2401" s="13"/>
      <c r="B2401" s="5">
        <f>DATE(YEAR(siječanj!B2401),MONTH(siječanj!B2401)+9,DAY(siječanj!B2401))</f>
        <v>43033</v>
      </c>
      <c r="C2401" s="9">
        <v>24.9791666666667</v>
      </c>
      <c r="D2401">
        <v>0.90678285331426478</v>
      </c>
      <c r="E2401" s="6">
        <v>91.68728891487946</v>
      </c>
      <c r="F2401" s="10">
        <v>60.497704701147526</v>
      </c>
      <c r="G2401" s="10">
        <v>50.917259193544083</v>
      </c>
      <c r="H2401" s="10">
        <v>234.59774424888377</v>
      </c>
      <c r="I2401" s="10">
        <v>83.140461454883763</v>
      </c>
    </row>
    <row r="2402" spans="1:9" ht="15.75" thickBot="1" x14ac:dyDescent="0.3">
      <c r="A2402" s="13"/>
      <c r="B2402" s="5">
        <f>DATE(YEAR(siječanj!B2402),MONTH(siječanj!B2402)+9,DAY(siječanj!B2402))</f>
        <v>43033</v>
      </c>
      <c r="C2402" s="9">
        <v>24.9895833333333</v>
      </c>
      <c r="D2402">
        <v>0.90678285331426478</v>
      </c>
      <c r="E2402" s="6">
        <v>83.848309127384482</v>
      </c>
      <c r="F2402" s="10">
        <v>58.582321418080326</v>
      </c>
      <c r="G2402" s="10">
        <v>49.800746722277381</v>
      </c>
      <c r="H2402" s="10">
        <v>235.60116106836392</v>
      </c>
      <c r="I2402" s="10">
        <v>76.032208996106206</v>
      </c>
    </row>
    <row r="2403" spans="1:9" x14ac:dyDescent="0.25">
      <c r="A2403" s="12">
        <f t="shared" ref="A2403" si="23">A2307+1</f>
        <v>299</v>
      </c>
      <c r="B2403" s="5">
        <f>DATE(YEAR(siječanj!B2403),MONTH(siječanj!B2403)+9,DAY(siječanj!B2403))</f>
        <v>43034</v>
      </c>
      <c r="C2403" s="9">
        <v>25</v>
      </c>
      <c r="D2403">
        <v>0.90722518764774407</v>
      </c>
      <c r="E2403" s="6">
        <v>76.430540492676968</v>
      </c>
      <c r="F2403" s="10">
        <v>57.768606867527694</v>
      </c>
      <c r="G2403" s="10">
        <v>49.300700724938075</v>
      </c>
      <c r="H2403" s="10">
        <v>236.46538460193713</v>
      </c>
      <c r="I2403" s="10">
        <v>69.339711440487363</v>
      </c>
    </row>
    <row r="2404" spans="1:9" x14ac:dyDescent="0.25">
      <c r="A2404" s="13"/>
      <c r="B2404" s="5">
        <f>DATE(YEAR(siječanj!B2404),MONTH(siječanj!B2404)+9,DAY(siječanj!B2404))</f>
        <v>43034</v>
      </c>
      <c r="C2404" s="9">
        <v>25.0104166666667</v>
      </c>
      <c r="D2404">
        <v>0.90722518764774407</v>
      </c>
      <c r="E2404" s="6">
        <v>70.814132746888291</v>
      </c>
      <c r="F2404" s="10">
        <v>57.487145632531856</v>
      </c>
      <c r="G2404" s="10">
        <v>49.680400294515685</v>
      </c>
      <c r="H2404" s="10">
        <v>236.52041483129196</v>
      </c>
      <c r="I2404" s="10">
        <v>64.244364869407988</v>
      </c>
    </row>
    <row r="2405" spans="1:9" x14ac:dyDescent="0.25">
      <c r="A2405" s="13"/>
      <c r="B2405" s="5">
        <f>DATE(YEAR(siječanj!B2405),MONTH(siječanj!B2405)+9,DAY(siječanj!B2405))</f>
        <v>43034</v>
      </c>
      <c r="C2405" s="9">
        <v>25.0208333333333</v>
      </c>
      <c r="D2405">
        <v>0.90722518764774407</v>
      </c>
      <c r="E2405" s="6">
        <v>66.519561514712223</v>
      </c>
      <c r="F2405" s="10">
        <v>56.999425115580088</v>
      </c>
      <c r="G2405" s="10">
        <v>48.767696768103555</v>
      </c>
      <c r="H2405" s="10">
        <v>236.75569374002583</v>
      </c>
      <c r="I2405" s="10">
        <v>60.348221677430445</v>
      </c>
    </row>
    <row r="2406" spans="1:9" x14ac:dyDescent="0.25">
      <c r="A2406" s="13"/>
      <c r="B2406" s="5">
        <f>DATE(YEAR(siječanj!B2406),MONTH(siječanj!B2406)+9,DAY(siječanj!B2406))</f>
        <v>43034</v>
      </c>
      <c r="C2406" s="9">
        <v>25.03125</v>
      </c>
      <c r="D2406">
        <v>0.90722518764774407</v>
      </c>
      <c r="E2406" s="6">
        <v>63.060060163554098</v>
      </c>
      <c r="F2406" s="10">
        <v>56.532983027914092</v>
      </c>
      <c r="G2406" s="10">
        <v>49.01505973454946</v>
      </c>
      <c r="H2406" s="10">
        <v>236.53970136497566</v>
      </c>
      <c r="I2406" s="10">
        <v>57.209674914958399</v>
      </c>
    </row>
    <row r="2407" spans="1:9" x14ac:dyDescent="0.25">
      <c r="A2407" s="13"/>
      <c r="B2407" s="5">
        <f>DATE(YEAR(siječanj!B2407),MONTH(siječanj!B2407)+9,DAY(siječanj!B2407))</f>
        <v>43034</v>
      </c>
      <c r="C2407" s="9">
        <v>25.0416666666667</v>
      </c>
      <c r="D2407">
        <v>0.90722518764774407</v>
      </c>
      <c r="E2407" s="6">
        <v>59.795548922838471</v>
      </c>
      <c r="F2407" s="10">
        <v>56.13224395235612</v>
      </c>
      <c r="G2407" s="10">
        <v>48.734686729664212</v>
      </c>
      <c r="H2407" s="10">
        <v>236.43165217048701</v>
      </c>
      <c r="I2407" s="10">
        <v>54.24802809202199</v>
      </c>
    </row>
    <row r="2408" spans="1:9" x14ac:dyDescent="0.25">
      <c r="A2408" s="13"/>
      <c r="B2408" s="5">
        <f>DATE(YEAR(siječanj!B2408),MONTH(siječanj!B2408)+9,DAY(siječanj!B2408))</f>
        <v>43034</v>
      </c>
      <c r="C2408" s="9">
        <v>25.0520833333333</v>
      </c>
      <c r="D2408">
        <v>0.90722518764774407</v>
      </c>
      <c r="E2408" s="6">
        <v>58.167106975720394</v>
      </c>
      <c r="F2408" s="10">
        <v>55.291134776795339</v>
      </c>
      <c r="G2408" s="10">
        <v>47.085919437144085</v>
      </c>
      <c r="H2408" s="10">
        <v>236.73962562914832</v>
      </c>
      <c r="I2408" s="10">
        <v>52.770664540974337</v>
      </c>
    </row>
    <row r="2409" spans="1:9" x14ac:dyDescent="0.25">
      <c r="A2409" s="13"/>
      <c r="B2409" s="5">
        <f>DATE(YEAR(siječanj!B2409),MONTH(siječanj!B2409)+9,DAY(siječanj!B2409))</f>
        <v>43034</v>
      </c>
      <c r="C2409" s="9">
        <v>25.0625</v>
      </c>
      <c r="D2409">
        <v>0.90722518764774407</v>
      </c>
      <c r="E2409" s="6">
        <v>56.198807937438673</v>
      </c>
      <c r="F2409" s="10">
        <v>54.908199201498704</v>
      </c>
      <c r="G2409" s="10">
        <v>47.229004333131719</v>
      </c>
      <c r="H2409" s="10">
        <v>236.27493058187622</v>
      </c>
      <c r="I2409" s="10">
        <v>50.984974076622329</v>
      </c>
    </row>
    <row r="2410" spans="1:9" x14ac:dyDescent="0.25">
      <c r="A2410" s="13"/>
      <c r="B2410" s="5">
        <f>DATE(YEAR(siječanj!B2410),MONTH(siječanj!B2410)+9,DAY(siječanj!B2410))</f>
        <v>43034</v>
      </c>
      <c r="C2410" s="9">
        <v>25.0729166666667</v>
      </c>
      <c r="D2410">
        <v>0.90722518764774407</v>
      </c>
      <c r="E2410" s="6">
        <v>54.99037622063048</v>
      </c>
      <c r="F2410" s="10">
        <v>54.97122487498121</v>
      </c>
      <c r="G2410" s="10">
        <v>46.764812685796308</v>
      </c>
      <c r="H2410" s="10">
        <v>236.51190971396952</v>
      </c>
      <c r="I2410" s="10">
        <v>49.888654385581532</v>
      </c>
    </row>
    <row r="2411" spans="1:9" x14ac:dyDescent="0.25">
      <c r="A2411" s="13"/>
      <c r="B2411" s="5">
        <f>DATE(YEAR(siječanj!B2411),MONTH(siječanj!B2411)+9,DAY(siječanj!B2411))</f>
        <v>43034</v>
      </c>
      <c r="C2411" s="9">
        <v>25.0833333333333</v>
      </c>
      <c r="D2411">
        <v>0.90722518764774407</v>
      </c>
      <c r="E2411" s="6">
        <v>53.870923926929777</v>
      </c>
      <c r="F2411" s="10">
        <v>54.992920135430232</v>
      </c>
      <c r="G2411" s="10">
        <v>47.408015688430517</v>
      </c>
      <c r="H2411" s="10">
        <v>236.61817867458777</v>
      </c>
      <c r="I2411" s="10">
        <v>48.87305906836621</v>
      </c>
    </row>
    <row r="2412" spans="1:9" x14ac:dyDescent="0.25">
      <c r="A2412" s="13"/>
      <c r="B2412" s="5">
        <f>DATE(YEAR(siječanj!B2412),MONTH(siječanj!B2412)+9,DAY(siječanj!B2412))</f>
        <v>43034</v>
      </c>
      <c r="C2412" s="9">
        <v>25.09375</v>
      </c>
      <c r="D2412">
        <v>0.90722518764774407</v>
      </c>
      <c r="E2412" s="6">
        <v>52.888745012399859</v>
      </c>
      <c r="F2412" s="10">
        <v>55.071088002516362</v>
      </c>
      <c r="G2412" s="10">
        <v>47.448048372183472</v>
      </c>
      <c r="H2412" s="10">
        <v>236.8212663543402</v>
      </c>
      <c r="I2412" s="10">
        <v>47.982001618328148</v>
      </c>
    </row>
    <row r="2413" spans="1:9" x14ac:dyDescent="0.25">
      <c r="A2413" s="13"/>
      <c r="B2413" s="5">
        <f>DATE(YEAR(siječanj!B2413),MONTH(siječanj!B2413)+9,DAY(siječanj!B2413))</f>
        <v>43034</v>
      </c>
      <c r="C2413" s="9">
        <v>25.1041666666667</v>
      </c>
      <c r="D2413">
        <v>0.90722518764774407</v>
      </c>
      <c r="E2413" s="6">
        <v>52.986153720302454</v>
      </c>
      <c r="F2413" s="10">
        <v>55.958501509126009</v>
      </c>
      <c r="G2413" s="10">
        <v>48.755798732403939</v>
      </c>
      <c r="H2413" s="10">
        <v>236.50580091145238</v>
      </c>
      <c r="I2413" s="10">
        <v>48.070373251633605</v>
      </c>
    </row>
    <row r="2414" spans="1:9" x14ac:dyDescent="0.25">
      <c r="A2414" s="13"/>
      <c r="B2414" s="5">
        <f>DATE(YEAR(siječanj!B2414),MONTH(siječanj!B2414)+9,DAY(siječanj!B2414))</f>
        <v>43034</v>
      </c>
      <c r="C2414" s="9">
        <v>25.1145833333333</v>
      </c>
      <c r="D2414">
        <v>0.90722518764774407</v>
      </c>
      <c r="E2414" s="6">
        <v>52.501870317492049</v>
      </c>
      <c r="F2414" s="10">
        <v>55.88411317845285</v>
      </c>
      <c r="G2414" s="10">
        <v>48.293337708443019</v>
      </c>
      <c r="H2414" s="10">
        <v>236.31838229015369</v>
      </c>
      <c r="I2414" s="10">
        <v>47.631019150644249</v>
      </c>
    </row>
    <row r="2415" spans="1:9" x14ac:dyDescent="0.25">
      <c r="A2415" s="13"/>
      <c r="B2415" s="5">
        <f>DATE(YEAR(siječanj!B2415),MONTH(siječanj!B2415)+9,DAY(siječanj!B2415))</f>
        <v>43034</v>
      </c>
      <c r="C2415" s="9">
        <v>25.125</v>
      </c>
      <c r="D2415">
        <v>0.90722518764774407</v>
      </c>
      <c r="E2415" s="6">
        <v>52.824630639565775</v>
      </c>
      <c r="F2415" s="10">
        <v>55.369735507012543</v>
      </c>
      <c r="G2415" s="10">
        <v>47.803030473657842</v>
      </c>
      <c r="H2415" s="10">
        <v>236.36414730233128</v>
      </c>
      <c r="I2415" s="10">
        <v>47.923835444402833</v>
      </c>
    </row>
    <row r="2416" spans="1:9" x14ac:dyDescent="0.25">
      <c r="A2416" s="13"/>
      <c r="B2416" s="5">
        <f>DATE(YEAR(siječanj!B2416),MONTH(siječanj!B2416)+9,DAY(siječanj!B2416))</f>
        <v>43034</v>
      </c>
      <c r="C2416" s="9">
        <v>25.1354166666667</v>
      </c>
      <c r="D2416">
        <v>0.90722518764774407</v>
      </c>
      <c r="E2416" s="6">
        <v>53.297608498622367</v>
      </c>
      <c r="F2416" s="10">
        <v>55.148133631855274</v>
      </c>
      <c r="G2416" s="10">
        <v>48.117895763854108</v>
      </c>
      <c r="H2416" s="10">
        <v>236.12761122844285</v>
      </c>
      <c r="I2416" s="10">
        <v>48.352932871338673</v>
      </c>
    </row>
    <row r="2417" spans="1:9" x14ac:dyDescent="0.25">
      <c r="A2417" s="13"/>
      <c r="B2417" s="5">
        <f>DATE(YEAR(siječanj!B2417),MONTH(siječanj!B2417)+9,DAY(siječanj!B2417))</f>
        <v>43034</v>
      </c>
      <c r="C2417" s="9">
        <v>25.1458333333333</v>
      </c>
      <c r="D2417">
        <v>0.90722518764774407</v>
      </c>
      <c r="E2417" s="6">
        <v>53.805724753874209</v>
      </c>
      <c r="F2417" s="10">
        <v>54.970920267592675</v>
      </c>
      <c r="G2417" s="10">
        <v>47.303761654408007</v>
      </c>
      <c r="H2417" s="10">
        <v>235.83101826484415</v>
      </c>
      <c r="I2417" s="10">
        <v>48.813908736356396</v>
      </c>
    </row>
    <row r="2418" spans="1:9" x14ac:dyDescent="0.25">
      <c r="A2418" s="13"/>
      <c r="B2418" s="5">
        <f>DATE(YEAR(siječanj!B2418),MONTH(siječanj!B2418)+9,DAY(siječanj!B2418))</f>
        <v>43034</v>
      </c>
      <c r="C2418" s="9">
        <v>25.15625</v>
      </c>
      <c r="D2418">
        <v>0.90722518764774407</v>
      </c>
      <c r="E2418" s="6">
        <v>54.474711026234431</v>
      </c>
      <c r="F2418" s="10">
        <v>54.398406672854193</v>
      </c>
      <c r="G2418" s="10">
        <v>47.242148257418059</v>
      </c>
      <c r="H2418" s="10">
        <v>235.91620745620023</v>
      </c>
      <c r="I2418" s="10">
        <v>49.420829932832163</v>
      </c>
    </row>
    <row r="2419" spans="1:9" x14ac:dyDescent="0.25">
      <c r="A2419" s="13"/>
      <c r="B2419" s="5">
        <f>DATE(YEAR(siječanj!B2419),MONTH(siječanj!B2419)+9,DAY(siječanj!B2419))</f>
        <v>43034</v>
      </c>
      <c r="C2419" s="9">
        <v>25.1666666666667</v>
      </c>
      <c r="D2419">
        <v>0.90722518764774407</v>
      </c>
      <c r="E2419" s="6">
        <v>57.175833802792063</v>
      </c>
      <c r="F2419" s="10">
        <v>54.590209127830711</v>
      </c>
      <c r="G2419" s="10">
        <v>47.607381898742702</v>
      </c>
      <c r="H2419" s="10">
        <v>235.98825592125107</v>
      </c>
      <c r="I2419" s="10">
        <v>51.871356550654255</v>
      </c>
    </row>
    <row r="2420" spans="1:9" x14ac:dyDescent="0.25">
      <c r="A2420" s="13"/>
      <c r="B2420" s="5">
        <f>DATE(YEAR(siječanj!B2420),MONTH(siječanj!B2420)+9,DAY(siječanj!B2420))</f>
        <v>43034</v>
      </c>
      <c r="C2420" s="9">
        <v>25.1770833333333</v>
      </c>
      <c r="D2420">
        <v>0.90722518764774407</v>
      </c>
      <c r="E2420" s="6">
        <v>59.480276005038171</v>
      </c>
      <c r="F2420" s="10">
        <v>54.653367065047711</v>
      </c>
      <c r="G2420" s="10">
        <v>49.023692821058773</v>
      </c>
      <c r="H2420" s="10">
        <v>235.2079864167699</v>
      </c>
      <c r="I2420" s="10">
        <v>53.962004560010364</v>
      </c>
    </row>
    <row r="2421" spans="1:9" x14ac:dyDescent="0.25">
      <c r="A2421" s="13"/>
      <c r="B2421" s="5">
        <f>DATE(YEAR(siječanj!B2421),MONTH(siječanj!B2421)+9,DAY(siječanj!B2421))</f>
        <v>43034</v>
      </c>
      <c r="C2421" s="9">
        <v>25.1875</v>
      </c>
      <c r="D2421">
        <v>0.90722518764774407</v>
      </c>
      <c r="E2421" s="6">
        <v>63.29765721700489</v>
      </c>
      <c r="F2421" s="10">
        <v>54.517628401528974</v>
      </c>
      <c r="G2421" s="10">
        <v>47.371920974069049</v>
      </c>
      <c r="H2421" s="10">
        <v>226.39380849283498</v>
      </c>
      <c r="I2421" s="10">
        <v>57.425228946359844</v>
      </c>
    </row>
    <row r="2422" spans="1:9" x14ac:dyDescent="0.25">
      <c r="A2422" s="13"/>
      <c r="B2422" s="5">
        <f>DATE(YEAR(siječanj!B2422),MONTH(siječanj!B2422)+9,DAY(siječanj!B2422))</f>
        <v>43034</v>
      </c>
      <c r="C2422" s="9">
        <v>25.1979166666667</v>
      </c>
      <c r="D2422">
        <v>0.90722518764774407</v>
      </c>
      <c r="E2422" s="6">
        <v>67.901722051620126</v>
      </c>
      <c r="F2422" s="10">
        <v>55.288966453148028</v>
      </c>
      <c r="G2422" s="10">
        <v>46.884778536658523</v>
      </c>
      <c r="H2422" s="10">
        <v>207.23006794053919</v>
      </c>
      <c r="I2422" s="10">
        <v>61.602152529886034</v>
      </c>
    </row>
    <row r="2423" spans="1:9" x14ac:dyDescent="0.25">
      <c r="A2423" s="13"/>
      <c r="B2423" s="5">
        <f>DATE(YEAR(siječanj!B2423),MONTH(siječanj!B2423)+9,DAY(siječanj!B2423))</f>
        <v>43034</v>
      </c>
      <c r="C2423" s="9">
        <v>25.2083333333333</v>
      </c>
      <c r="D2423">
        <v>0.90722518764774407</v>
      </c>
      <c r="E2423" s="6">
        <v>74.034544327730927</v>
      </c>
      <c r="F2423" s="10">
        <v>56.071065963164578</v>
      </c>
      <c r="G2423" s="10">
        <v>47.910140837462791</v>
      </c>
      <c r="H2423" s="10">
        <v>192.55412995360618</v>
      </c>
      <c r="I2423" s="10">
        <v>67.166003370140913</v>
      </c>
    </row>
    <row r="2424" spans="1:9" x14ac:dyDescent="0.25">
      <c r="A2424" s="13"/>
      <c r="B2424" s="5">
        <f>DATE(YEAR(siječanj!B2424),MONTH(siječanj!B2424)+9,DAY(siječanj!B2424))</f>
        <v>43034</v>
      </c>
      <c r="C2424" s="9">
        <v>25.21875</v>
      </c>
      <c r="D2424">
        <v>0.90722518764774407</v>
      </c>
      <c r="E2424" s="6">
        <v>80.283773706840066</v>
      </c>
      <c r="F2424" s="10">
        <v>60.881165323390192</v>
      </c>
      <c r="G2424" s="10">
        <v>47.940198400376673</v>
      </c>
      <c r="H2424" s="10">
        <v>169.64320913195073</v>
      </c>
      <c r="I2424" s="10">
        <v>72.835461666257004</v>
      </c>
    </row>
    <row r="2425" spans="1:9" x14ac:dyDescent="0.25">
      <c r="A2425" s="13"/>
      <c r="B2425" s="5">
        <f>DATE(YEAR(siječanj!B2425),MONTH(siječanj!B2425)+9,DAY(siječanj!B2425))</f>
        <v>43034</v>
      </c>
      <c r="C2425" s="9">
        <v>25.2291666666667</v>
      </c>
      <c r="D2425">
        <v>0.90722518764774407</v>
      </c>
      <c r="E2425" s="6">
        <v>85.183392510673329</v>
      </c>
      <c r="F2425" s="10">
        <v>66.540702466457773</v>
      </c>
      <c r="G2425" s="10">
        <v>50.325438078412667</v>
      </c>
      <c r="H2425" s="10">
        <v>143.40898572600591</v>
      </c>
      <c r="I2425" s="10">
        <v>77.280519254967047</v>
      </c>
    </row>
    <row r="2426" spans="1:9" x14ac:dyDescent="0.25">
      <c r="A2426" s="13"/>
      <c r="B2426" s="5">
        <f>DATE(YEAR(siječanj!B2426),MONTH(siječanj!B2426)+9,DAY(siječanj!B2426))</f>
        <v>43034</v>
      </c>
      <c r="C2426" s="9">
        <v>25.2395833333333</v>
      </c>
      <c r="D2426">
        <v>0.90722518764774407</v>
      </c>
      <c r="E2426" s="6">
        <v>90.774197780237458</v>
      </c>
      <c r="F2426" s="10">
        <v>68.023415002066514</v>
      </c>
      <c r="G2426" s="10">
        <v>53.779958631453233</v>
      </c>
      <c r="H2426" s="10">
        <v>112.89665930305598</v>
      </c>
      <c r="I2426" s="10">
        <v>82.352638614749367</v>
      </c>
    </row>
    <row r="2427" spans="1:9" x14ac:dyDescent="0.25">
      <c r="A2427" s="13"/>
      <c r="B2427" s="5">
        <f>DATE(YEAR(siječanj!B2427),MONTH(siječanj!B2427)+9,DAY(siječanj!B2427))</f>
        <v>43034</v>
      </c>
      <c r="C2427" s="9">
        <v>25.25</v>
      </c>
      <c r="D2427">
        <v>0.90722518764774407</v>
      </c>
      <c r="E2427" s="6">
        <v>95.831505645360352</v>
      </c>
      <c r="F2427" s="10">
        <v>72.51071870627085</v>
      </c>
      <c r="G2427" s="10">
        <v>65.085287873889655</v>
      </c>
      <c r="H2427" s="10">
        <v>66.468234972607164</v>
      </c>
      <c r="I2427" s="10">
        <v>86.940755691677893</v>
      </c>
    </row>
    <row r="2428" spans="1:9" x14ac:dyDescent="0.25">
      <c r="A2428" s="13"/>
      <c r="B2428" s="5">
        <f>DATE(YEAR(siječanj!B2428),MONTH(siječanj!B2428)+9,DAY(siječanj!B2428))</f>
        <v>43034</v>
      </c>
      <c r="C2428" s="9">
        <v>25.2604166666667</v>
      </c>
      <c r="D2428">
        <v>0.90722518764774407</v>
      </c>
      <c r="E2428" s="6">
        <v>98.892053601980791</v>
      </c>
      <c r="F2428" s="10">
        <v>89.799693000452436</v>
      </c>
      <c r="G2428" s="10">
        <v>83.412144735676449</v>
      </c>
      <c r="H2428" s="10">
        <v>34.754202680823603</v>
      </c>
      <c r="I2428" s="10">
        <v>89.717361885927787</v>
      </c>
    </row>
    <row r="2429" spans="1:9" x14ac:dyDescent="0.25">
      <c r="A2429" s="13"/>
      <c r="B2429" s="5">
        <f>DATE(YEAR(siječanj!B2429),MONTH(siječanj!B2429)+9,DAY(siječanj!B2429))</f>
        <v>43034</v>
      </c>
      <c r="C2429" s="9">
        <v>25.2708333333333</v>
      </c>
      <c r="D2429">
        <v>0.90722518764774407</v>
      </c>
      <c r="E2429" s="6">
        <v>101.06739862288281</v>
      </c>
      <c r="F2429" s="10">
        <v>99.813676930420812</v>
      </c>
      <c r="G2429" s="10">
        <v>95.290210163253406</v>
      </c>
      <c r="H2429" s="10">
        <v>18.593694665019584</v>
      </c>
      <c r="I2429" s="10">
        <v>91.690889680714207</v>
      </c>
    </row>
    <row r="2430" spans="1:9" x14ac:dyDescent="0.25">
      <c r="A2430" s="13"/>
      <c r="B2430" s="5">
        <f>DATE(YEAR(siječanj!B2430),MONTH(siječanj!B2430)+9,DAY(siječanj!B2430))</f>
        <v>43034</v>
      </c>
      <c r="C2430" s="9">
        <v>25.28125</v>
      </c>
      <c r="D2430">
        <v>0.90722518764774407</v>
      </c>
      <c r="E2430" s="6">
        <v>102.02139754410204</v>
      </c>
      <c r="F2430" s="10">
        <v>109.65259577981413</v>
      </c>
      <c r="G2430" s="10">
        <v>103.63129804492606</v>
      </c>
      <c r="H2430" s="10">
        <v>11.960550264790193</v>
      </c>
      <c r="I2430" s="10">
        <v>92.556381531033068</v>
      </c>
    </row>
    <row r="2431" spans="1:9" x14ac:dyDescent="0.25">
      <c r="A2431" s="13"/>
      <c r="B2431" s="5">
        <f>DATE(YEAR(siječanj!B2431),MONTH(siječanj!B2431)+9,DAY(siječanj!B2431))</f>
        <v>43034</v>
      </c>
      <c r="C2431" s="9">
        <v>25.2916666666667</v>
      </c>
      <c r="D2431">
        <v>0.90722518764774407</v>
      </c>
      <c r="E2431" s="6">
        <v>99.956458983802136</v>
      </c>
      <c r="F2431" s="10">
        <v>115.90655820963475</v>
      </c>
      <c r="G2431" s="10">
        <v>109.58969411075294</v>
      </c>
      <c r="H2431" s="10">
        <v>4.7558117738961565</v>
      </c>
      <c r="I2431" s="10">
        <v>90.683017258183924</v>
      </c>
    </row>
    <row r="2432" spans="1:9" x14ac:dyDescent="0.25">
      <c r="A2432" s="13"/>
      <c r="B2432" s="5">
        <f>DATE(YEAR(siječanj!B2432),MONTH(siječanj!B2432)+9,DAY(siječanj!B2432))</f>
        <v>43034</v>
      </c>
      <c r="C2432" s="9">
        <v>25.3020833333333</v>
      </c>
      <c r="D2432">
        <v>0.90722518764774407</v>
      </c>
      <c r="E2432" s="6">
        <v>97.304334836827707</v>
      </c>
      <c r="F2432" s="10">
        <v>128.95356199513108</v>
      </c>
      <c r="G2432" s="10">
        <v>120.45694328723111</v>
      </c>
      <c r="H2432" s="10">
        <v>3.362086679379622</v>
      </c>
      <c r="I2432" s="10">
        <v>88.276943431279932</v>
      </c>
    </row>
    <row r="2433" spans="1:9" x14ac:dyDescent="0.25">
      <c r="A2433" s="13"/>
      <c r="B2433" s="5">
        <f>DATE(YEAR(siječanj!B2433),MONTH(siječanj!B2433)+9,DAY(siječanj!B2433))</f>
        <v>43034</v>
      </c>
      <c r="C2433" s="9">
        <v>25.3125</v>
      </c>
      <c r="D2433">
        <v>0.90722518764774407</v>
      </c>
      <c r="E2433" s="6">
        <v>97.102612613025357</v>
      </c>
      <c r="F2433" s="10">
        <v>135.2646062463659</v>
      </c>
      <c r="G2433" s="10">
        <v>133.08199303489491</v>
      </c>
      <c r="H2433" s="10">
        <v>3.8419317169151483</v>
      </c>
      <c r="I2433" s="10">
        <v>88.093935948938125</v>
      </c>
    </row>
    <row r="2434" spans="1:9" x14ac:dyDescent="0.25">
      <c r="A2434" s="13"/>
      <c r="B2434" s="5">
        <f>DATE(YEAR(siječanj!B2434),MONTH(siječanj!B2434)+9,DAY(siječanj!B2434))</f>
        <v>43034</v>
      </c>
      <c r="C2434" s="9">
        <v>25.3229166666667</v>
      </c>
      <c r="D2434">
        <v>0.90722518764774407</v>
      </c>
      <c r="E2434" s="6">
        <v>96.180338887670487</v>
      </c>
      <c r="F2434" s="10">
        <v>139.16382931508096</v>
      </c>
      <c r="G2434" s="10">
        <v>146.22602147912909</v>
      </c>
      <c r="H2434" s="10">
        <v>3.4776798649269769</v>
      </c>
      <c r="I2434" s="10">
        <v>87.257225995390471</v>
      </c>
    </row>
    <row r="2435" spans="1:9" x14ac:dyDescent="0.25">
      <c r="A2435" s="13"/>
      <c r="B2435" s="5">
        <f>DATE(YEAR(siječanj!B2435),MONTH(siječanj!B2435)+9,DAY(siječanj!B2435))</f>
        <v>43034</v>
      </c>
      <c r="C2435" s="9">
        <v>25.3333333333333</v>
      </c>
      <c r="D2435">
        <v>0.90722518764774407</v>
      </c>
      <c r="E2435" s="6">
        <v>97.601529405099782</v>
      </c>
      <c r="F2435" s="10">
        <v>169.22162469718174</v>
      </c>
      <c r="G2435" s="10">
        <v>153.80786645847894</v>
      </c>
      <c r="H2435" s="10">
        <v>2.3864245060442699</v>
      </c>
      <c r="I2435" s="10">
        <v>88.546565829248465</v>
      </c>
    </row>
    <row r="2436" spans="1:9" x14ac:dyDescent="0.25">
      <c r="A2436" s="13"/>
      <c r="B2436" s="5">
        <f>DATE(YEAR(siječanj!B2436),MONTH(siječanj!B2436)+9,DAY(siječanj!B2436))</f>
        <v>43034</v>
      </c>
      <c r="C2436" s="9">
        <v>25.34375</v>
      </c>
      <c r="D2436">
        <v>0.90722518764774407</v>
      </c>
      <c r="E2436" s="6">
        <v>98.456324189687521</v>
      </c>
      <c r="F2436" s="10">
        <v>170.70069396810396</v>
      </c>
      <c r="G2436" s="10">
        <v>175.8835900595115</v>
      </c>
      <c r="H2436" s="10">
        <v>2.084585853316189</v>
      </c>
      <c r="I2436" s="10">
        <v>89.32205718809638</v>
      </c>
    </row>
    <row r="2437" spans="1:9" x14ac:dyDescent="0.25">
      <c r="A2437" s="13"/>
      <c r="B2437" s="5">
        <f>DATE(YEAR(siječanj!B2437),MONTH(siječanj!B2437)+9,DAY(siječanj!B2437))</f>
        <v>43034</v>
      </c>
      <c r="C2437" s="9">
        <v>25.3541666666667</v>
      </c>
      <c r="D2437">
        <v>0.90722518764774407</v>
      </c>
      <c r="E2437" s="6">
        <v>97.865396885872102</v>
      </c>
      <c r="F2437" s="10">
        <v>199.22190138674529</v>
      </c>
      <c r="G2437" s="10">
        <v>180.80445337589595</v>
      </c>
      <c r="H2437" s="10">
        <v>2.4000422950215214</v>
      </c>
      <c r="I2437" s="10">
        <v>88.785953054006271</v>
      </c>
    </row>
    <row r="2438" spans="1:9" x14ac:dyDescent="0.25">
      <c r="A2438" s="13"/>
      <c r="B2438" s="5">
        <f>DATE(YEAR(siječanj!B2438),MONTH(siječanj!B2438)+9,DAY(siječanj!B2438))</f>
        <v>43034</v>
      </c>
      <c r="C2438" s="9">
        <v>25.3645833333333</v>
      </c>
      <c r="D2438">
        <v>0.90722518764774407</v>
      </c>
      <c r="E2438" s="6">
        <v>98.118360784546383</v>
      </c>
      <c r="F2438" s="10">
        <v>186.30826353353072</v>
      </c>
      <c r="G2438" s="10">
        <v>181.16084561493471</v>
      </c>
      <c r="H2438" s="10">
        <v>1.7867977327089848</v>
      </c>
      <c r="I2438" s="10">
        <v>89.015448274449142</v>
      </c>
    </row>
    <row r="2439" spans="1:9" x14ac:dyDescent="0.25">
      <c r="A2439" s="13"/>
      <c r="B2439" s="5">
        <f>DATE(YEAR(siječanj!B2439),MONTH(siječanj!B2439)+9,DAY(siječanj!B2439))</f>
        <v>43034</v>
      </c>
      <c r="C2439" s="9">
        <v>25.375</v>
      </c>
      <c r="D2439">
        <v>0.90722518764774407</v>
      </c>
      <c r="E2439" s="6">
        <v>98.437843878503585</v>
      </c>
      <c r="F2439" s="10">
        <v>205.02584247193698</v>
      </c>
      <c r="G2439" s="10">
        <v>186.54652953205684</v>
      </c>
      <c r="H2439" s="10">
        <v>1.4284586574859073</v>
      </c>
      <c r="I2439" s="10">
        <v>89.305291384314756</v>
      </c>
    </row>
    <row r="2440" spans="1:9" x14ac:dyDescent="0.25">
      <c r="A2440" s="13"/>
      <c r="B2440" s="5">
        <f>DATE(YEAR(siječanj!B2440),MONTH(siječanj!B2440)+9,DAY(siječanj!B2440))</f>
        <v>43034</v>
      </c>
      <c r="C2440" s="9">
        <v>25.3854166666667</v>
      </c>
      <c r="D2440">
        <v>0.90722518764774407</v>
      </c>
      <c r="E2440" s="6">
        <v>99.511903287547582</v>
      </c>
      <c r="F2440" s="10">
        <v>192.23837620544606</v>
      </c>
      <c r="G2440" s="10">
        <v>182.36405750997616</v>
      </c>
      <c r="H2440" s="10">
        <v>1.4145898355302997</v>
      </c>
      <c r="I2440" s="10">
        <v>90.279705133229513</v>
      </c>
    </row>
    <row r="2441" spans="1:9" x14ac:dyDescent="0.25">
      <c r="A2441" s="13"/>
      <c r="B2441" s="5">
        <f>DATE(YEAR(siječanj!B2441),MONTH(siječanj!B2441)+9,DAY(siječanj!B2441))</f>
        <v>43034</v>
      </c>
      <c r="C2441" s="9">
        <v>25.3958333333333</v>
      </c>
      <c r="D2441">
        <v>0.90722518764774407</v>
      </c>
      <c r="E2441" s="6">
        <v>98.936394438847245</v>
      </c>
      <c r="F2441" s="10">
        <v>189.96347203607965</v>
      </c>
      <c r="G2441" s="10">
        <v>184.51810273068537</v>
      </c>
      <c r="H2441" s="10">
        <v>1.5738757610195755</v>
      </c>
      <c r="I2441" s="10">
        <v>89.75758900997441</v>
      </c>
    </row>
    <row r="2442" spans="1:9" x14ac:dyDescent="0.25">
      <c r="A2442" s="13"/>
      <c r="B2442" s="5">
        <f>DATE(YEAR(siječanj!B2442),MONTH(siječanj!B2442)+9,DAY(siječanj!B2442))</f>
        <v>43034</v>
      </c>
      <c r="C2442" s="9">
        <v>25.40625</v>
      </c>
      <c r="D2442">
        <v>0.90722518764774407</v>
      </c>
      <c r="E2442" s="6">
        <v>98.764783609298874</v>
      </c>
      <c r="F2442" s="10">
        <v>176.961734511716</v>
      </c>
      <c r="G2442" s="10">
        <v>190.52095017837183</v>
      </c>
      <c r="H2442" s="10">
        <v>1.4902697776504985</v>
      </c>
      <c r="I2442" s="10">
        <v>89.601899342935013</v>
      </c>
    </row>
    <row r="2443" spans="1:9" x14ac:dyDescent="0.25">
      <c r="A2443" s="13"/>
      <c r="B2443" s="5">
        <f>DATE(YEAR(siječanj!B2443),MONTH(siječanj!B2443)+9,DAY(siječanj!B2443))</f>
        <v>43034</v>
      </c>
      <c r="C2443" s="9">
        <v>25.4166666666667</v>
      </c>
      <c r="D2443">
        <v>0.90722518764774407</v>
      </c>
      <c r="E2443" s="6">
        <v>99.552560964650141</v>
      </c>
      <c r="F2443" s="10">
        <v>176.68402074919751</v>
      </c>
      <c r="G2443" s="10">
        <v>190.31945273742255</v>
      </c>
      <c r="H2443" s="10">
        <v>1.2858579239404837</v>
      </c>
      <c r="I2443" s="10">
        <v>90.316590801968204</v>
      </c>
    </row>
    <row r="2444" spans="1:9" x14ac:dyDescent="0.25">
      <c r="A2444" s="13"/>
      <c r="B2444" s="5">
        <f>DATE(YEAR(siječanj!B2444),MONTH(siječanj!B2444)+9,DAY(siječanj!B2444))</f>
        <v>43034</v>
      </c>
      <c r="C2444" s="9">
        <v>25.4270833333333</v>
      </c>
      <c r="D2444">
        <v>0.90722518764774407</v>
      </c>
      <c r="E2444" s="6">
        <v>99.595053770398167</v>
      </c>
      <c r="F2444" s="10">
        <v>194.7918318076494</v>
      </c>
      <c r="G2444" s="10">
        <v>186.09736065706943</v>
      </c>
      <c r="H2444" s="10">
        <v>1.3180801569949114</v>
      </c>
      <c r="I2444" s="10">
        <v>90.355141345636639</v>
      </c>
    </row>
    <row r="2445" spans="1:9" x14ac:dyDescent="0.25">
      <c r="A2445" s="13"/>
      <c r="B2445" s="5">
        <f>DATE(YEAR(siječanj!B2445),MONTH(siječanj!B2445)+9,DAY(siječanj!B2445))</f>
        <v>43034</v>
      </c>
      <c r="C2445" s="9">
        <v>25.4375</v>
      </c>
      <c r="D2445">
        <v>0.90722518764774407</v>
      </c>
      <c r="E2445" s="6">
        <v>99.649579620872004</v>
      </c>
      <c r="F2445" s="10">
        <v>187.94483085629196</v>
      </c>
      <c r="G2445" s="10">
        <v>183.21088117205153</v>
      </c>
      <c r="H2445" s="10">
        <v>1.3590055333865929</v>
      </c>
      <c r="I2445" s="10">
        <v>90.40460857056442</v>
      </c>
    </row>
    <row r="2446" spans="1:9" x14ac:dyDescent="0.25">
      <c r="A2446" s="13"/>
      <c r="B2446" s="5">
        <f>DATE(YEAR(siječanj!B2446),MONTH(siječanj!B2446)+9,DAY(siječanj!B2446))</f>
        <v>43034</v>
      </c>
      <c r="C2446" s="9">
        <v>25.4479166666667</v>
      </c>
      <c r="D2446">
        <v>0.90722518764774407</v>
      </c>
      <c r="E2446" s="6">
        <v>101.39501225976264</v>
      </c>
      <c r="F2446" s="10">
        <v>175.56500943549639</v>
      </c>
      <c r="G2446" s="10">
        <v>182.48520114619049</v>
      </c>
      <c r="H2446" s="10">
        <v>1.4566543615727665</v>
      </c>
      <c r="I2446" s="10">
        <v>91.988109023908464</v>
      </c>
    </row>
    <row r="2447" spans="1:9" x14ac:dyDescent="0.25">
      <c r="A2447" s="13"/>
      <c r="B2447" s="5">
        <f>DATE(YEAR(siječanj!B2447),MONTH(siječanj!B2447)+9,DAY(siječanj!B2447))</f>
        <v>43034</v>
      </c>
      <c r="C2447" s="9">
        <v>25.4583333333333</v>
      </c>
      <c r="D2447">
        <v>0.90722518764774407</v>
      </c>
      <c r="E2447" s="6">
        <v>102.01088500618259</v>
      </c>
      <c r="F2447" s="10">
        <v>173.67384243981752</v>
      </c>
      <c r="G2447" s="10">
        <v>183.30440694358126</v>
      </c>
      <c r="H2447" s="10">
        <v>1.3936060788813784</v>
      </c>
      <c r="I2447" s="10">
        <v>92.54684429184644</v>
      </c>
    </row>
    <row r="2448" spans="1:9" x14ac:dyDescent="0.25">
      <c r="A2448" s="13"/>
      <c r="B2448" s="5">
        <f>DATE(YEAR(siječanj!B2448),MONTH(siječanj!B2448)+9,DAY(siječanj!B2448))</f>
        <v>43034</v>
      </c>
      <c r="C2448" s="9">
        <v>25.46875</v>
      </c>
      <c r="D2448">
        <v>0.90722518764774407</v>
      </c>
      <c r="E2448" s="6">
        <v>102.98509713994595</v>
      </c>
      <c r="F2448" s="10">
        <v>168.72971983662961</v>
      </c>
      <c r="G2448" s="10">
        <v>177.09484614838627</v>
      </c>
      <c r="H2448" s="10">
        <v>1.3449456863359026</v>
      </c>
      <c r="I2448" s="10">
        <v>93.430674077708616</v>
      </c>
    </row>
    <row r="2449" spans="1:9" x14ac:dyDescent="0.25">
      <c r="A2449" s="13"/>
      <c r="B2449" s="5">
        <f>DATE(YEAR(siječanj!B2449),MONTH(siječanj!B2449)+9,DAY(siječanj!B2449))</f>
        <v>43034</v>
      </c>
      <c r="C2449" s="9">
        <v>25.4791666666667</v>
      </c>
      <c r="D2449">
        <v>0.90722518764774407</v>
      </c>
      <c r="E2449" s="6">
        <v>103.5206629100428</v>
      </c>
      <c r="F2449" s="10">
        <v>165.4579759643153</v>
      </c>
      <c r="G2449" s="10">
        <v>174.23380522454434</v>
      </c>
      <c r="H2449" s="10">
        <v>1.2684196330615647</v>
      </c>
      <c r="I2449" s="10">
        <v>93.916552833982436</v>
      </c>
    </row>
    <row r="2450" spans="1:9" x14ac:dyDescent="0.25">
      <c r="A2450" s="13"/>
      <c r="B2450" s="5">
        <f>DATE(YEAR(siječanj!B2450),MONTH(siječanj!B2450)+9,DAY(siječanj!B2450))</f>
        <v>43034</v>
      </c>
      <c r="C2450" s="9">
        <v>25.4895833333333</v>
      </c>
      <c r="D2450">
        <v>0.90722518764774407</v>
      </c>
      <c r="E2450" s="6">
        <v>103.3627326717597</v>
      </c>
      <c r="F2450" s="10">
        <v>161.80121636888001</v>
      </c>
      <c r="G2450" s="10">
        <v>169.05809960412103</v>
      </c>
      <c r="H2450" s="10">
        <v>1.2777028526037835</v>
      </c>
      <c r="I2450" s="10">
        <v>93.773274543920806</v>
      </c>
    </row>
    <row r="2451" spans="1:9" x14ac:dyDescent="0.25">
      <c r="A2451" s="13"/>
      <c r="B2451" s="5">
        <f>DATE(YEAR(siječanj!B2451),MONTH(siječanj!B2451)+9,DAY(siječanj!B2451))</f>
        <v>43034</v>
      </c>
      <c r="C2451" s="9">
        <v>25.5</v>
      </c>
      <c r="D2451">
        <v>0.90722518764774407</v>
      </c>
      <c r="E2451" s="6">
        <v>101.79815995049063</v>
      </c>
      <c r="F2451" s="10">
        <v>159.40351133402356</v>
      </c>
      <c r="G2451" s="10">
        <v>168.88461662904629</v>
      </c>
      <c r="H2451" s="10">
        <v>1.3876803004082425</v>
      </c>
      <c r="I2451" s="10">
        <v>92.353854763278932</v>
      </c>
    </row>
    <row r="2452" spans="1:9" x14ac:dyDescent="0.25">
      <c r="A2452" s="13"/>
      <c r="B2452" s="5">
        <f>DATE(YEAR(siječanj!B2452),MONTH(siječanj!B2452)+9,DAY(siječanj!B2452))</f>
        <v>43034</v>
      </c>
      <c r="C2452" s="9">
        <v>25.5104166666667</v>
      </c>
      <c r="D2452">
        <v>0.90722518764774407</v>
      </c>
      <c r="E2452" s="6">
        <v>100.90784168051646</v>
      </c>
      <c r="F2452" s="10">
        <v>157.95018940341623</v>
      </c>
      <c r="G2452" s="10">
        <v>172.27453124884519</v>
      </c>
      <c r="H2452" s="10">
        <v>1.5148750100549011</v>
      </c>
      <c r="I2452" s="10">
        <v>91.546135603735394</v>
      </c>
    </row>
    <row r="2453" spans="1:9" x14ac:dyDescent="0.25">
      <c r="A2453" s="13"/>
      <c r="B2453" s="5">
        <f>DATE(YEAR(siječanj!B2453),MONTH(siječanj!B2453)+9,DAY(siječanj!B2453))</f>
        <v>43034</v>
      </c>
      <c r="C2453" s="9">
        <v>25.5208333333333</v>
      </c>
      <c r="D2453">
        <v>0.90722518764774407</v>
      </c>
      <c r="E2453" s="6">
        <v>100.92918534818621</v>
      </c>
      <c r="F2453" s="10">
        <v>154.91258039710053</v>
      </c>
      <c r="G2453" s="10">
        <v>173.0560479149693</v>
      </c>
      <c r="H2453" s="10">
        <v>1.6001922182286252</v>
      </c>
      <c r="I2453" s="10">
        <v>91.565499116642172</v>
      </c>
    </row>
    <row r="2454" spans="1:9" x14ac:dyDescent="0.25">
      <c r="A2454" s="13"/>
      <c r="B2454" s="5">
        <f>DATE(YEAR(siječanj!B2454),MONTH(siječanj!B2454)+9,DAY(siječanj!B2454))</f>
        <v>43034</v>
      </c>
      <c r="C2454" s="9">
        <v>25.53125</v>
      </c>
      <c r="D2454">
        <v>0.90722518764774407</v>
      </c>
      <c r="E2454" s="6">
        <v>100.0856464824565</v>
      </c>
      <c r="F2454" s="10">
        <v>153.18410581083356</v>
      </c>
      <c r="G2454" s="10">
        <v>172.54289805406992</v>
      </c>
      <c r="H2454" s="10">
        <v>1.7271368950283159</v>
      </c>
      <c r="I2454" s="10">
        <v>90.800219410892367</v>
      </c>
    </row>
    <row r="2455" spans="1:9" x14ac:dyDescent="0.25">
      <c r="A2455" s="13"/>
      <c r="B2455" s="5">
        <f>DATE(YEAR(siječanj!B2455),MONTH(siječanj!B2455)+9,DAY(siječanj!B2455))</f>
        <v>43034</v>
      </c>
      <c r="C2455" s="9">
        <v>25.5416666666667</v>
      </c>
      <c r="D2455">
        <v>0.90722518764774407</v>
      </c>
      <c r="E2455" s="6">
        <v>97.953277613787307</v>
      </c>
      <c r="F2455" s="10">
        <v>153.10264337436092</v>
      </c>
      <c r="G2455" s="10">
        <v>170.09747915304416</v>
      </c>
      <c r="H2455" s="10">
        <v>1.9026799562274346</v>
      </c>
      <c r="I2455" s="10">
        <v>88.865680663879758</v>
      </c>
    </row>
    <row r="2456" spans="1:9" x14ac:dyDescent="0.25">
      <c r="A2456" s="13"/>
      <c r="B2456" s="5">
        <f>DATE(YEAR(siječanj!B2456),MONTH(siječanj!B2456)+9,DAY(siječanj!B2456))</f>
        <v>43034</v>
      </c>
      <c r="C2456" s="9">
        <v>25.5520833333333</v>
      </c>
      <c r="D2456">
        <v>0.90722518764774407</v>
      </c>
      <c r="E2456" s="6">
        <v>96.838627025001102</v>
      </c>
      <c r="F2456" s="10">
        <v>152.27547399481745</v>
      </c>
      <c r="G2456" s="10">
        <v>164.92669699587836</v>
      </c>
      <c r="H2456" s="10">
        <v>1.7988853206627939</v>
      </c>
      <c r="I2456" s="10">
        <v>87.85444157430652</v>
      </c>
    </row>
    <row r="2457" spans="1:9" x14ac:dyDescent="0.25">
      <c r="A2457" s="13"/>
      <c r="B2457" s="5">
        <f>DATE(YEAR(siječanj!B2457),MONTH(siječanj!B2457)+9,DAY(siječanj!B2457))</f>
        <v>43034</v>
      </c>
      <c r="C2457" s="9">
        <v>25.5625</v>
      </c>
      <c r="D2457">
        <v>0.90722518764774407</v>
      </c>
      <c r="E2457" s="6">
        <v>96.82886878549732</v>
      </c>
      <c r="F2457" s="10">
        <v>152.33556181019742</v>
      </c>
      <c r="G2457" s="10">
        <v>162.88962508977966</v>
      </c>
      <c r="H2457" s="10">
        <v>1.815862550971904</v>
      </c>
      <c r="I2457" s="10">
        <v>87.845588653641599</v>
      </c>
    </row>
    <row r="2458" spans="1:9" x14ac:dyDescent="0.25">
      <c r="A2458" s="13"/>
      <c r="B2458" s="5">
        <f>DATE(YEAR(siječanj!B2458),MONTH(siječanj!B2458)+9,DAY(siječanj!B2458))</f>
        <v>43034</v>
      </c>
      <c r="C2458" s="9">
        <v>25.5729166666667</v>
      </c>
      <c r="D2458">
        <v>0.90722518764774407</v>
      </c>
      <c r="E2458" s="6">
        <v>97.169478190080795</v>
      </c>
      <c r="F2458" s="10">
        <v>152.22229996555879</v>
      </c>
      <c r="G2458" s="10">
        <v>158.8205369412365</v>
      </c>
      <c r="H2458" s="10">
        <v>1.8946879063069573</v>
      </c>
      <c r="I2458" s="10">
        <v>88.154598084629427</v>
      </c>
    </row>
    <row r="2459" spans="1:9" x14ac:dyDescent="0.25">
      <c r="A2459" s="13"/>
      <c r="B2459" s="5">
        <f>DATE(YEAR(siječanj!B2459),MONTH(siječanj!B2459)+9,DAY(siječanj!B2459))</f>
        <v>43034</v>
      </c>
      <c r="C2459" s="9">
        <v>25.5833333333333</v>
      </c>
      <c r="D2459">
        <v>0.90722518764774407</v>
      </c>
      <c r="E2459" s="6">
        <v>99.701687746424014</v>
      </c>
      <c r="F2459" s="10">
        <v>149.34264191417293</v>
      </c>
      <c r="G2459" s="10">
        <v>151.50022841328382</v>
      </c>
      <c r="H2459" s="10">
        <v>1.7558856717726681</v>
      </c>
      <c r="I2459" s="10">
        <v>90.451882374546315</v>
      </c>
    </row>
    <row r="2460" spans="1:9" x14ac:dyDescent="0.25">
      <c r="A2460" s="13"/>
      <c r="B2460" s="5">
        <f>DATE(YEAR(siječanj!B2460),MONTH(siječanj!B2460)+9,DAY(siječanj!B2460))</f>
        <v>43034</v>
      </c>
      <c r="C2460" s="9">
        <v>25.59375</v>
      </c>
      <c r="D2460">
        <v>0.90722518764774407</v>
      </c>
      <c r="E2460" s="6">
        <v>101.26947020595135</v>
      </c>
      <c r="F2460" s="10">
        <v>147.16446261464142</v>
      </c>
      <c r="G2460" s="10">
        <v>142.41994802278214</v>
      </c>
      <c r="H2460" s="10">
        <v>1.9179579633085519</v>
      </c>
      <c r="I2460" s="10">
        <v>91.874214110581846</v>
      </c>
    </row>
    <row r="2461" spans="1:9" x14ac:dyDescent="0.25">
      <c r="A2461" s="13"/>
      <c r="B2461" s="5">
        <f>DATE(YEAR(siječanj!B2461),MONTH(siječanj!B2461)+9,DAY(siječanj!B2461))</f>
        <v>43034</v>
      </c>
      <c r="C2461" s="9">
        <v>25.6041666666667</v>
      </c>
      <c r="D2461">
        <v>0.90722518764774407</v>
      </c>
      <c r="E2461" s="6">
        <v>101.20916801761017</v>
      </c>
      <c r="F2461" s="10">
        <v>147.32030937379525</v>
      </c>
      <c r="G2461" s="10">
        <v>143.99438263772433</v>
      </c>
      <c r="H2461" s="10">
        <v>2.082185537985298</v>
      </c>
      <c r="I2461" s="10">
        <v>91.819506446448443</v>
      </c>
    </row>
    <row r="2462" spans="1:9" x14ac:dyDescent="0.25">
      <c r="A2462" s="13"/>
      <c r="B2462" s="5">
        <f>DATE(YEAR(siječanj!B2462),MONTH(siječanj!B2462)+9,DAY(siječanj!B2462))</f>
        <v>43034</v>
      </c>
      <c r="C2462" s="9">
        <v>25.6145833333333</v>
      </c>
      <c r="D2462">
        <v>0.90722518764774407</v>
      </c>
      <c r="E2462" s="6">
        <v>103.2290769474904</v>
      </c>
      <c r="F2462" s="10">
        <v>146.60331969307751</v>
      </c>
      <c r="G2462" s="10">
        <v>145.0713711964616</v>
      </c>
      <c r="H2462" s="10">
        <v>2.3931713923868476</v>
      </c>
      <c r="I2462" s="10">
        <v>93.652018704390386</v>
      </c>
    </row>
    <row r="2463" spans="1:9" x14ac:dyDescent="0.25">
      <c r="A2463" s="13"/>
      <c r="B2463" s="5">
        <f>DATE(YEAR(siječanj!B2463),MONTH(siječanj!B2463)+9,DAY(siječanj!B2463))</f>
        <v>43034</v>
      </c>
      <c r="C2463" s="9">
        <v>25.625</v>
      </c>
      <c r="D2463">
        <v>0.90722518764774407</v>
      </c>
      <c r="E2463" s="6">
        <v>103.88497018735123</v>
      </c>
      <c r="F2463" s="10">
        <v>144.98431138306836</v>
      </c>
      <c r="G2463" s="10">
        <v>140.43167408734237</v>
      </c>
      <c r="H2463" s="10">
        <v>2.3207018720217145</v>
      </c>
      <c r="I2463" s="10">
        <v>94.247061572000021</v>
      </c>
    </row>
    <row r="2464" spans="1:9" x14ac:dyDescent="0.25">
      <c r="A2464" s="13"/>
      <c r="B2464" s="5">
        <f>DATE(YEAR(siječanj!B2464),MONTH(siječanj!B2464)+9,DAY(siječanj!B2464))</f>
        <v>43034</v>
      </c>
      <c r="C2464" s="9">
        <v>25.6354166666667</v>
      </c>
      <c r="D2464">
        <v>0.90722518764774407</v>
      </c>
      <c r="E2464" s="6">
        <v>104.74068005501692</v>
      </c>
      <c r="F2464" s="10">
        <v>144.29143778994003</v>
      </c>
      <c r="G2464" s="10">
        <v>137.62981888047898</v>
      </c>
      <c r="H2464" s="10">
        <v>2.243453723885334</v>
      </c>
      <c r="I2464" s="10">
        <v>95.023383117265055</v>
      </c>
    </row>
    <row r="2465" spans="1:9" x14ac:dyDescent="0.25">
      <c r="A2465" s="13"/>
      <c r="B2465" s="5">
        <f>DATE(YEAR(siječanj!B2465),MONTH(siječanj!B2465)+9,DAY(siječanj!B2465))</f>
        <v>43034</v>
      </c>
      <c r="C2465" s="9">
        <v>25.6458333333333</v>
      </c>
      <c r="D2465">
        <v>0.90722518764774407</v>
      </c>
      <c r="E2465" s="6">
        <v>106.49953325071901</v>
      </c>
      <c r="F2465" s="10">
        <v>140.15952674032189</v>
      </c>
      <c r="G2465" s="10">
        <v>141.85652996256999</v>
      </c>
      <c r="H2465" s="10">
        <v>2.0142616147780386</v>
      </c>
      <c r="I2465" s="10">
        <v>96.619059037780715</v>
      </c>
    </row>
    <row r="2466" spans="1:9" x14ac:dyDescent="0.25">
      <c r="A2466" s="13"/>
      <c r="B2466" s="5">
        <f>DATE(YEAR(siječanj!B2466),MONTH(siječanj!B2466)+9,DAY(siječanj!B2466))</f>
        <v>43034</v>
      </c>
      <c r="C2466" s="9">
        <v>25.65625</v>
      </c>
      <c r="D2466">
        <v>0.90722518764774407</v>
      </c>
      <c r="E2466" s="6">
        <v>106.30972894188427</v>
      </c>
      <c r="F2466" s="10">
        <v>138.76418442132658</v>
      </c>
      <c r="G2466" s="10">
        <v>140.02510979473391</v>
      </c>
      <c r="H2466" s="10">
        <v>2.1564993006296653</v>
      </c>
      <c r="I2466" s="10">
        <v>96.446863788081771</v>
      </c>
    </row>
    <row r="2467" spans="1:9" x14ac:dyDescent="0.25">
      <c r="A2467" s="13"/>
      <c r="B2467" s="5">
        <f>DATE(YEAR(siječanj!B2467),MONTH(siječanj!B2467)+9,DAY(siječanj!B2467))</f>
        <v>43034</v>
      </c>
      <c r="C2467" s="9">
        <v>25.6666666666667</v>
      </c>
      <c r="D2467">
        <v>0.90722518764774407</v>
      </c>
      <c r="E2467" s="6">
        <v>106.41542699237591</v>
      </c>
      <c r="F2467" s="10">
        <v>139.15092358098792</v>
      </c>
      <c r="G2467" s="10">
        <v>133.69307534721278</v>
      </c>
      <c r="H2467" s="10">
        <v>2.1547790746425273</v>
      </c>
      <c r="I2467" s="10">
        <v>96.542755721773048</v>
      </c>
    </row>
    <row r="2468" spans="1:9" x14ac:dyDescent="0.25">
      <c r="A2468" s="13"/>
      <c r="B2468" s="5">
        <f>DATE(YEAR(siječanj!B2468),MONTH(siječanj!B2468)+9,DAY(siječanj!B2468))</f>
        <v>43034</v>
      </c>
      <c r="C2468" s="9">
        <v>25.6770833333333</v>
      </c>
      <c r="D2468">
        <v>0.90722518764774407</v>
      </c>
      <c r="E2468" s="6">
        <v>107.09419830168363</v>
      </c>
      <c r="F2468" s="10">
        <v>136.51223402188285</v>
      </c>
      <c r="G2468" s="10">
        <v>135.73364856078669</v>
      </c>
      <c r="H2468" s="10">
        <v>2.0839527701476661</v>
      </c>
      <c r="I2468" s="10">
        <v>97.158554150229648</v>
      </c>
    </row>
    <row r="2469" spans="1:9" x14ac:dyDescent="0.25">
      <c r="A2469" s="13"/>
      <c r="B2469" s="5">
        <f>DATE(YEAR(siječanj!B2469),MONTH(siječanj!B2469)+9,DAY(siječanj!B2469))</f>
        <v>43034</v>
      </c>
      <c r="C2469" s="9">
        <v>25.6875</v>
      </c>
      <c r="D2469">
        <v>0.90722518764774407</v>
      </c>
      <c r="E2469" s="6">
        <v>109.65448264655853</v>
      </c>
      <c r="F2469" s="10">
        <v>133.49155076559043</v>
      </c>
      <c r="G2469" s="10">
        <v>135.59158521331869</v>
      </c>
      <c r="H2469" s="10">
        <v>1.9746334087964261</v>
      </c>
      <c r="I2469" s="10">
        <v>99.481308595440368</v>
      </c>
    </row>
    <row r="2470" spans="1:9" x14ac:dyDescent="0.25">
      <c r="A2470" s="13"/>
      <c r="B2470" s="5">
        <f>DATE(YEAR(siječanj!B2470),MONTH(siječanj!B2470)+9,DAY(siječanj!B2470))</f>
        <v>43034</v>
      </c>
      <c r="C2470" s="9">
        <v>25.6979166666667</v>
      </c>
      <c r="D2470">
        <v>0.90722518764774407</v>
      </c>
      <c r="E2470" s="6">
        <v>110.72832072856738</v>
      </c>
      <c r="F2470" s="10">
        <v>133.3051791397121</v>
      </c>
      <c r="G2470" s="10">
        <v>133.70888731586811</v>
      </c>
      <c r="H2470" s="10">
        <v>2.4862226165829777</v>
      </c>
      <c r="I2470" s="10">
        <v>100.45552155089413</v>
      </c>
    </row>
    <row r="2471" spans="1:9" x14ac:dyDescent="0.25">
      <c r="A2471" s="13"/>
      <c r="B2471" s="5">
        <f>DATE(YEAR(siječanj!B2471),MONTH(siječanj!B2471)+9,DAY(siječanj!B2471))</f>
        <v>43034</v>
      </c>
      <c r="C2471" s="9">
        <v>25.7083333333333</v>
      </c>
      <c r="D2471">
        <v>0.90722518764774407</v>
      </c>
      <c r="E2471" s="6">
        <v>112.30424464849442</v>
      </c>
      <c r="F2471" s="10">
        <v>132.28140973882276</v>
      </c>
      <c r="G2471" s="10">
        <v>132.03874762588757</v>
      </c>
      <c r="H2471" s="10">
        <v>7.5585039652803809</v>
      </c>
      <c r="I2471" s="10">
        <v>101.8852394248685</v>
      </c>
    </row>
    <row r="2472" spans="1:9" x14ac:dyDescent="0.25">
      <c r="A2472" s="13"/>
      <c r="B2472" s="5">
        <f>DATE(YEAR(siječanj!B2472),MONTH(siječanj!B2472)+9,DAY(siječanj!B2472))</f>
        <v>43034</v>
      </c>
      <c r="C2472" s="9">
        <v>25.71875</v>
      </c>
      <c r="D2472">
        <v>0.90722518764774407</v>
      </c>
      <c r="E2472" s="6">
        <v>115.45921587928805</v>
      </c>
      <c r="F2472" s="10">
        <v>132.24202320188712</v>
      </c>
      <c r="G2472" s="10">
        <v>132.16942170887944</v>
      </c>
      <c r="H2472" s="10">
        <v>20.800988638576442</v>
      </c>
      <c r="I2472" s="10">
        <v>104.7475087917485</v>
      </c>
    </row>
    <row r="2473" spans="1:9" x14ac:dyDescent="0.25">
      <c r="A2473" s="13"/>
      <c r="B2473" s="5">
        <f>DATE(YEAR(siječanj!B2473),MONTH(siječanj!B2473)+9,DAY(siječanj!B2473))</f>
        <v>43034</v>
      </c>
      <c r="C2473" s="9">
        <v>25.7291666666667</v>
      </c>
      <c r="D2473">
        <v>0.90722518764774407</v>
      </c>
      <c r="E2473" s="6">
        <v>119.61726902320694</v>
      </c>
      <c r="F2473" s="10">
        <v>132.11497787291742</v>
      </c>
      <c r="G2473" s="10">
        <v>134.85106268837785</v>
      </c>
      <c r="H2473" s="10">
        <v>33.532344164524375</v>
      </c>
      <c r="I2473" s="10">
        <v>108.51979933548961</v>
      </c>
    </row>
    <row r="2474" spans="1:9" x14ac:dyDescent="0.25">
      <c r="A2474" s="13"/>
      <c r="B2474" s="5">
        <f>DATE(YEAR(siječanj!B2474),MONTH(siječanj!B2474)+9,DAY(siječanj!B2474))</f>
        <v>43034</v>
      </c>
      <c r="C2474" s="9">
        <v>25.7395833333333</v>
      </c>
      <c r="D2474">
        <v>0.90722518764774407</v>
      </c>
      <c r="E2474" s="6">
        <v>124.13224228245025</v>
      </c>
      <c r="F2474" s="10">
        <v>132.43762924122834</v>
      </c>
      <c r="G2474" s="10">
        <v>136.41250160372087</v>
      </c>
      <c r="H2474" s="10">
        <v>49.640344282333771</v>
      </c>
      <c r="I2474" s="10">
        <v>112.61589679783116</v>
      </c>
    </row>
    <row r="2475" spans="1:9" x14ac:dyDescent="0.25">
      <c r="A2475" s="13"/>
      <c r="B2475" s="5">
        <f>DATE(YEAR(siječanj!B2475),MONTH(siječanj!B2475)+9,DAY(siječanj!B2475))</f>
        <v>43034</v>
      </c>
      <c r="C2475" s="9">
        <v>25.75</v>
      </c>
      <c r="D2475">
        <v>0.90722518764774407</v>
      </c>
      <c r="E2475" s="6">
        <v>128.93938707801607</v>
      </c>
      <c r="F2475" s="10">
        <v>133.1749354331628</v>
      </c>
      <c r="G2475" s="10">
        <v>139.17222895084785</v>
      </c>
      <c r="H2475" s="10">
        <v>67.407170321117121</v>
      </c>
      <c r="I2475" s="10">
        <v>116.97705963703822</v>
      </c>
    </row>
    <row r="2476" spans="1:9" x14ac:dyDescent="0.25">
      <c r="A2476" s="13"/>
      <c r="B2476" s="5">
        <f>DATE(YEAR(siječanj!B2476),MONTH(siječanj!B2476)+9,DAY(siječanj!B2476))</f>
        <v>43034</v>
      </c>
      <c r="C2476" s="9">
        <v>25.7604166666667</v>
      </c>
      <c r="D2476">
        <v>0.90722518764774407</v>
      </c>
      <c r="E2476" s="6">
        <v>133.28452310148577</v>
      </c>
      <c r="F2476" s="10">
        <v>131.39167560487152</v>
      </c>
      <c r="G2476" s="10">
        <v>138.71823275834598</v>
      </c>
      <c r="H2476" s="10">
        <v>82.839791714011113</v>
      </c>
      <c r="I2476" s="10">
        <v>120.9190764812855</v>
      </c>
    </row>
    <row r="2477" spans="1:9" x14ac:dyDescent="0.25">
      <c r="A2477" s="13"/>
      <c r="B2477" s="5">
        <f>DATE(YEAR(siječanj!B2477),MONTH(siječanj!B2477)+9,DAY(siječanj!B2477))</f>
        <v>43034</v>
      </c>
      <c r="C2477" s="9">
        <v>25.7708333333333</v>
      </c>
      <c r="D2477">
        <v>0.90722518764774407</v>
      </c>
      <c r="E2477" s="6">
        <v>138.2145053940435</v>
      </c>
      <c r="F2477" s="10">
        <v>129.6931246865359</v>
      </c>
      <c r="G2477" s="10">
        <v>139.18044540580408</v>
      </c>
      <c r="H2477" s="10">
        <v>100.48046618018535</v>
      </c>
      <c r="I2477" s="10">
        <v>125.39168059175124</v>
      </c>
    </row>
    <row r="2478" spans="1:9" x14ac:dyDescent="0.25">
      <c r="A2478" s="13"/>
      <c r="B2478" s="5">
        <f>DATE(YEAR(siječanj!B2478),MONTH(siječanj!B2478)+9,DAY(siječanj!B2478))</f>
        <v>43034</v>
      </c>
      <c r="C2478" s="9">
        <v>25.78125</v>
      </c>
      <c r="D2478">
        <v>0.90722518764774407</v>
      </c>
      <c r="E2478" s="6">
        <v>143.89300083192308</v>
      </c>
      <c r="F2478" s="10">
        <v>128.75756718057031</v>
      </c>
      <c r="G2478" s="10">
        <v>139.41893492138308</v>
      </c>
      <c r="H2478" s="10">
        <v>127.45838428575689</v>
      </c>
      <c r="I2478" s="10">
        <v>130.54335468093839</v>
      </c>
    </row>
    <row r="2479" spans="1:9" x14ac:dyDescent="0.25">
      <c r="A2479" s="13"/>
      <c r="B2479" s="5">
        <f>DATE(YEAR(siječanj!B2479),MONTH(siječanj!B2479)+9,DAY(siječanj!B2479))</f>
        <v>43034</v>
      </c>
      <c r="C2479" s="9">
        <v>25.7916666666667</v>
      </c>
      <c r="D2479">
        <v>0.90722518764774407</v>
      </c>
      <c r="E2479" s="6">
        <v>149.50187154854251</v>
      </c>
      <c r="F2479" s="10">
        <v>126.80988349034283</v>
      </c>
      <c r="G2479" s="10">
        <v>138.79105114047124</v>
      </c>
      <c r="H2479" s="10">
        <v>151.1638874921853</v>
      </c>
      <c r="I2479" s="10">
        <v>135.63186346931542</v>
      </c>
    </row>
    <row r="2480" spans="1:9" x14ac:dyDescent="0.25">
      <c r="A2480" s="13"/>
      <c r="B2480" s="5">
        <f>DATE(YEAR(siječanj!B2480),MONTH(siječanj!B2480)+9,DAY(siječanj!B2480))</f>
        <v>43034</v>
      </c>
      <c r="C2480" s="9">
        <v>25.8020833333333</v>
      </c>
      <c r="D2480">
        <v>0.90722518764774407</v>
      </c>
      <c r="E2480" s="6">
        <v>155.89446129653732</v>
      </c>
      <c r="F2480" s="10">
        <v>123.51153055944341</v>
      </c>
      <c r="G2480" s="10">
        <v>139.02014641574195</v>
      </c>
      <c r="H2480" s="10">
        <v>183.68218144031366</v>
      </c>
      <c r="I2480" s="10">
        <v>141.43138190299504</v>
      </c>
    </row>
    <row r="2481" spans="1:9" x14ac:dyDescent="0.25">
      <c r="A2481" s="13"/>
      <c r="B2481" s="5">
        <f>DATE(YEAR(siječanj!B2481),MONTH(siječanj!B2481)+9,DAY(siječanj!B2481))</f>
        <v>43034</v>
      </c>
      <c r="C2481" s="9">
        <v>25.8125</v>
      </c>
      <c r="D2481">
        <v>0.90722518764774407</v>
      </c>
      <c r="E2481" s="6">
        <v>158.18708284861154</v>
      </c>
      <c r="F2481" s="10">
        <v>120.87364660672122</v>
      </c>
      <c r="G2481" s="10">
        <v>137.25592010406396</v>
      </c>
      <c r="H2481" s="10">
        <v>199.43654710094853</v>
      </c>
      <c r="I2481" s="10">
        <v>143.51130592078084</v>
      </c>
    </row>
    <row r="2482" spans="1:9" x14ac:dyDescent="0.25">
      <c r="A2482" s="13"/>
      <c r="B2482" s="5">
        <f>DATE(YEAR(siječanj!B2482),MONTH(siječanj!B2482)+9,DAY(siječanj!B2482))</f>
        <v>43034</v>
      </c>
      <c r="C2482" s="9">
        <v>25.8229166666667</v>
      </c>
      <c r="D2482">
        <v>0.90722518764774407</v>
      </c>
      <c r="E2482" s="6">
        <v>158.18042715759117</v>
      </c>
      <c r="F2482" s="10">
        <v>116.20864857921974</v>
      </c>
      <c r="G2482" s="10">
        <v>132.49737884441791</v>
      </c>
      <c r="H2482" s="10">
        <v>217.39023468784754</v>
      </c>
      <c r="I2482" s="10">
        <v>143.50526771024596</v>
      </c>
    </row>
    <row r="2483" spans="1:9" x14ac:dyDescent="0.25">
      <c r="A2483" s="13"/>
      <c r="B2483" s="5">
        <f>DATE(YEAR(siječanj!B2483),MONTH(siječanj!B2483)+9,DAY(siječanj!B2483))</f>
        <v>43034</v>
      </c>
      <c r="C2483" s="9">
        <v>25.8333333333333</v>
      </c>
      <c r="D2483">
        <v>0.90722518764774407</v>
      </c>
      <c r="E2483" s="6">
        <v>158.08854467808123</v>
      </c>
      <c r="F2483" s="10">
        <v>110.97283634556845</v>
      </c>
      <c r="G2483" s="10">
        <v>123.39718426689173</v>
      </c>
      <c r="H2483" s="10">
        <v>223.33299639208067</v>
      </c>
      <c r="I2483" s="10">
        <v>143.42190961053103</v>
      </c>
    </row>
    <row r="2484" spans="1:9" x14ac:dyDescent="0.25">
      <c r="A2484" s="13"/>
      <c r="B2484" s="5">
        <f>DATE(YEAR(siječanj!B2484),MONTH(siječanj!B2484)+9,DAY(siječanj!B2484))</f>
        <v>43034</v>
      </c>
      <c r="C2484" s="9">
        <v>25.84375</v>
      </c>
      <c r="D2484">
        <v>0.90722518764774407</v>
      </c>
      <c r="E2484" s="6">
        <v>156.85453926748806</v>
      </c>
      <c r="F2484" s="10">
        <v>93.725569215664095</v>
      </c>
      <c r="G2484" s="10">
        <v>106.00463167511717</v>
      </c>
      <c r="H2484" s="10">
        <v>223.8755506677671</v>
      </c>
      <c r="I2484" s="10">
        <v>142.30238882034729</v>
      </c>
    </row>
    <row r="2485" spans="1:9" x14ac:dyDescent="0.25">
      <c r="A2485" s="13"/>
      <c r="B2485" s="5">
        <f>DATE(YEAR(siječanj!B2485),MONTH(siječanj!B2485)+9,DAY(siječanj!B2485))</f>
        <v>43034</v>
      </c>
      <c r="C2485" s="9">
        <v>25.8541666666667</v>
      </c>
      <c r="D2485">
        <v>0.90722518764774407</v>
      </c>
      <c r="E2485" s="6">
        <v>156.45449611023932</v>
      </c>
      <c r="F2485" s="10">
        <v>87.2941088541521</v>
      </c>
      <c r="G2485" s="10">
        <v>99.97535216024346</v>
      </c>
      <c r="H2485" s="10">
        <v>223.97144726576175</v>
      </c>
      <c r="I2485" s="10">
        <v>141.93945959194511</v>
      </c>
    </row>
    <row r="2486" spans="1:9" x14ac:dyDescent="0.25">
      <c r="A2486" s="13"/>
      <c r="B2486" s="5">
        <f>DATE(YEAR(siječanj!B2486),MONTH(siječanj!B2486)+9,DAY(siječanj!B2486))</f>
        <v>43034</v>
      </c>
      <c r="C2486" s="9">
        <v>25.8645833333333</v>
      </c>
      <c r="D2486">
        <v>0.90722518764774407</v>
      </c>
      <c r="E2486" s="6">
        <v>155.63859136396692</v>
      </c>
      <c r="F2486" s="10">
        <v>84.066729444780748</v>
      </c>
      <c r="G2486" s="10">
        <v>95.92974360336207</v>
      </c>
      <c r="H2486" s="10">
        <v>224.92254621221096</v>
      </c>
      <c r="I2486" s="10">
        <v>141.19925025540545</v>
      </c>
    </row>
    <row r="2487" spans="1:9" x14ac:dyDescent="0.25">
      <c r="A2487" s="13"/>
      <c r="B2487" s="5">
        <f>DATE(YEAR(siječanj!B2487),MONTH(siječanj!B2487)+9,DAY(siječanj!B2487))</f>
        <v>43034</v>
      </c>
      <c r="C2487" s="9">
        <v>25.875</v>
      </c>
      <c r="D2487">
        <v>0.90722518764774407</v>
      </c>
      <c r="E2487" s="6">
        <v>152.58799716893958</v>
      </c>
      <c r="F2487" s="10">
        <v>81.411158223563874</v>
      </c>
      <c r="G2487" s="10">
        <v>88.80736310564879</v>
      </c>
      <c r="H2487" s="10">
        <v>226.32686969904478</v>
      </c>
      <c r="I2487" s="10">
        <v>138.43167436438466</v>
      </c>
    </row>
    <row r="2488" spans="1:9" x14ac:dyDescent="0.25">
      <c r="A2488" s="13"/>
      <c r="B2488" s="5">
        <f>DATE(YEAR(siječanj!B2488),MONTH(siječanj!B2488)+9,DAY(siječanj!B2488))</f>
        <v>43034</v>
      </c>
      <c r="C2488" s="9">
        <v>25.8854166666667</v>
      </c>
      <c r="D2488">
        <v>0.90722518764774407</v>
      </c>
      <c r="E2488" s="6">
        <v>157.79163991920043</v>
      </c>
      <c r="F2488" s="10">
        <v>77.276132964197174</v>
      </c>
      <c r="G2488" s="10">
        <v>73.463744401018914</v>
      </c>
      <c r="H2488" s="10">
        <v>232.37736055572245</v>
      </c>
      <c r="I2488" s="10">
        <v>143.15255013494189</v>
      </c>
    </row>
    <row r="2489" spans="1:9" x14ac:dyDescent="0.25">
      <c r="A2489" s="13"/>
      <c r="B2489" s="5">
        <f>DATE(YEAR(siječanj!B2489),MONTH(siječanj!B2489)+9,DAY(siječanj!B2489))</f>
        <v>43034</v>
      </c>
      <c r="C2489" s="9">
        <v>25.8958333333333</v>
      </c>
      <c r="D2489">
        <v>0.90722518764774407</v>
      </c>
      <c r="E2489" s="6">
        <v>159.99053790813176</v>
      </c>
      <c r="F2489" s="10">
        <v>73.26827728155078</v>
      </c>
      <c r="G2489" s="10">
        <v>63.488747750196445</v>
      </c>
      <c r="H2489" s="10">
        <v>236.43448154218331</v>
      </c>
      <c r="I2489" s="10">
        <v>145.14744577556834</v>
      </c>
    </row>
    <row r="2490" spans="1:9" x14ac:dyDescent="0.25">
      <c r="A2490" s="13"/>
      <c r="B2490" s="5">
        <f>DATE(YEAR(siječanj!B2490),MONTH(siječanj!B2490)+9,DAY(siječanj!B2490))</f>
        <v>43034</v>
      </c>
      <c r="C2490" s="9">
        <v>25.90625</v>
      </c>
      <c r="D2490">
        <v>0.90722518764774407</v>
      </c>
      <c r="E2490" s="6">
        <v>156.65025639906415</v>
      </c>
      <c r="F2490" s="10">
        <v>71.720166341222551</v>
      </c>
      <c r="G2490" s="10">
        <v>59.931166972775955</v>
      </c>
      <c r="H2490" s="10">
        <v>237.75627418689001</v>
      </c>
      <c r="I2490" s="10">
        <v>142.11705825670819</v>
      </c>
    </row>
    <row r="2491" spans="1:9" x14ac:dyDescent="0.25">
      <c r="A2491" s="13"/>
      <c r="B2491" s="5">
        <f>DATE(YEAR(siječanj!B2491),MONTH(siječanj!B2491)+9,DAY(siječanj!B2491))</f>
        <v>43034</v>
      </c>
      <c r="C2491" s="9">
        <v>25.9166666666667</v>
      </c>
      <c r="D2491">
        <v>0.90722518764774407</v>
      </c>
      <c r="E2491" s="6">
        <v>151.63743129800957</v>
      </c>
      <c r="F2491" s="10">
        <v>71.144502464807928</v>
      </c>
      <c r="G2491" s="10">
        <v>57.31350697918954</v>
      </c>
      <c r="H2491" s="10">
        <v>236.09090340611382</v>
      </c>
      <c r="I2491" s="10">
        <v>137.56929706375863</v>
      </c>
    </row>
    <row r="2492" spans="1:9" x14ac:dyDescent="0.25">
      <c r="A2492" s="13"/>
      <c r="B2492" s="5">
        <f>DATE(YEAR(siječanj!B2492),MONTH(siječanj!B2492)+9,DAY(siječanj!B2492))</f>
        <v>43034</v>
      </c>
      <c r="C2492" s="9">
        <v>25.9270833333333</v>
      </c>
      <c r="D2492">
        <v>0.90722518764774407</v>
      </c>
      <c r="E2492" s="6">
        <v>144.46421414964576</v>
      </c>
      <c r="F2492" s="10">
        <v>69.968858224791518</v>
      </c>
      <c r="G2492" s="10">
        <v>54.91391754900674</v>
      </c>
      <c r="H2492" s="10">
        <v>237.45911814931992</v>
      </c>
      <c r="I2492" s="10">
        <v>131.06157379029625</v>
      </c>
    </row>
    <row r="2493" spans="1:9" x14ac:dyDescent="0.25">
      <c r="A2493" s="13"/>
      <c r="B2493" s="5">
        <f>DATE(YEAR(siječanj!B2493),MONTH(siječanj!B2493)+9,DAY(siječanj!B2493))</f>
        <v>43034</v>
      </c>
      <c r="C2493" s="9">
        <v>25.9375</v>
      </c>
      <c r="D2493">
        <v>0.90722518764774407</v>
      </c>
      <c r="E2493" s="6">
        <v>134.4569192039832</v>
      </c>
      <c r="F2493" s="10">
        <v>66.811939313978002</v>
      </c>
      <c r="G2493" s="10">
        <v>53.035594282863883</v>
      </c>
      <c r="H2493" s="10">
        <v>236.79258858692441</v>
      </c>
      <c r="I2493" s="10">
        <v>121.98270375537123</v>
      </c>
    </row>
    <row r="2494" spans="1:9" x14ac:dyDescent="0.25">
      <c r="A2494" s="13"/>
      <c r="B2494" s="5">
        <f>DATE(YEAR(siječanj!B2494),MONTH(siječanj!B2494)+9,DAY(siječanj!B2494))</f>
        <v>43034</v>
      </c>
      <c r="C2494" s="9">
        <v>25.9479166666667</v>
      </c>
      <c r="D2494">
        <v>0.90722518764774407</v>
      </c>
      <c r="E2494" s="6">
        <v>122.29962664167893</v>
      </c>
      <c r="F2494" s="10">
        <v>64.825851044843731</v>
      </c>
      <c r="G2494" s="10">
        <v>52.098666035281525</v>
      </c>
      <c r="H2494" s="10">
        <v>235.05854978518838</v>
      </c>
      <c r="I2494" s="10">
        <v>110.95330172924621</v>
      </c>
    </row>
    <row r="2495" spans="1:9" x14ac:dyDescent="0.25">
      <c r="A2495" s="13"/>
      <c r="B2495" s="5">
        <f>DATE(YEAR(siječanj!B2495),MONTH(siječanj!B2495)+9,DAY(siječanj!B2495))</f>
        <v>43034</v>
      </c>
      <c r="C2495" s="9">
        <v>25.9583333333333</v>
      </c>
      <c r="D2495">
        <v>0.90722518764774407</v>
      </c>
      <c r="E2495" s="6">
        <v>110.80545766654888</v>
      </c>
      <c r="F2495" s="10">
        <v>62.734552986907147</v>
      </c>
      <c r="G2495" s="10">
        <v>51.126428263572414</v>
      </c>
      <c r="H2495" s="10">
        <v>234.89955889845851</v>
      </c>
      <c r="I2495" s="10">
        <v>100.52550212392896</v>
      </c>
    </row>
    <row r="2496" spans="1:9" x14ac:dyDescent="0.25">
      <c r="A2496" s="13"/>
      <c r="B2496" s="5">
        <f>DATE(YEAR(siječanj!B2496),MONTH(siječanj!B2496)+9,DAY(siječanj!B2496))</f>
        <v>43034</v>
      </c>
      <c r="C2496" s="9">
        <v>25.96875</v>
      </c>
      <c r="D2496">
        <v>0.90722518764774407</v>
      </c>
      <c r="E2496" s="6">
        <v>100.72290954394821</v>
      </c>
      <c r="F2496" s="10">
        <v>60.933517714298212</v>
      </c>
      <c r="G2496" s="10">
        <v>50.749933552095705</v>
      </c>
      <c r="H2496" s="10">
        <v>234.8378417906444</v>
      </c>
      <c r="I2496" s="10">
        <v>91.378360511435162</v>
      </c>
    </row>
    <row r="2497" spans="1:9" x14ac:dyDescent="0.25">
      <c r="A2497" s="13"/>
      <c r="B2497" s="5">
        <f>DATE(YEAR(siječanj!B2497),MONTH(siječanj!B2497)+9,DAY(siječanj!B2497))</f>
        <v>43034</v>
      </c>
      <c r="C2497" s="9">
        <v>25.9791666666667</v>
      </c>
      <c r="D2497">
        <v>0.90722518764774407</v>
      </c>
      <c r="E2497" s="6">
        <v>91.68728891487946</v>
      </c>
      <c r="F2497" s="10">
        <v>60.497704701147526</v>
      </c>
      <c r="G2497" s="10">
        <v>50.917259193544083</v>
      </c>
      <c r="H2497" s="10">
        <v>234.59774424888377</v>
      </c>
      <c r="I2497" s="10">
        <v>83.181017890714443</v>
      </c>
    </row>
    <row r="2498" spans="1:9" ht="15.75" thickBot="1" x14ac:dyDescent="0.3">
      <c r="A2498" s="13"/>
      <c r="B2498" s="5">
        <f>DATE(YEAR(siječanj!B2498),MONTH(siječanj!B2498)+9,DAY(siječanj!B2498))</f>
        <v>43034</v>
      </c>
      <c r="C2498" s="9">
        <v>25.9895833333333</v>
      </c>
      <c r="D2498">
        <v>0.90722518764774407</v>
      </c>
      <c r="E2498" s="6">
        <v>83.848309127384482</v>
      </c>
      <c r="F2498" s="10">
        <v>58.582321418080326</v>
      </c>
      <c r="G2498" s="10">
        <v>49.800746722277381</v>
      </c>
      <c r="H2498" s="10">
        <v>235.60116106836392</v>
      </c>
      <c r="I2498" s="10">
        <v>76.06929798203744</v>
      </c>
    </row>
    <row r="2499" spans="1:9" x14ac:dyDescent="0.25">
      <c r="A2499" s="12">
        <f t="shared" ref="A2499" si="24">A2403+1</f>
        <v>300</v>
      </c>
      <c r="B2499" s="5">
        <f>DATE(YEAR(siječanj!B2499),MONTH(siječanj!B2499)+9,DAY(siječanj!B2499))</f>
        <v>43035</v>
      </c>
      <c r="C2499" s="9">
        <v>26</v>
      </c>
      <c r="D2499">
        <v>0.90777870482915601</v>
      </c>
      <c r="E2499" s="6">
        <v>76.430540492676968</v>
      </c>
      <c r="F2499" s="10">
        <v>57.768606867527694</v>
      </c>
      <c r="G2499" s="10">
        <v>49.300700724938075</v>
      </c>
      <c r="H2499" s="10">
        <v>236.46538460193713</v>
      </c>
      <c r="I2499" s="10">
        <v>69.382017057834659</v>
      </c>
    </row>
    <row r="2500" spans="1:9" x14ac:dyDescent="0.25">
      <c r="A2500" s="13"/>
      <c r="B2500" s="5">
        <f>DATE(YEAR(siječanj!B2500),MONTH(siječanj!B2500)+9,DAY(siječanj!B2500))</f>
        <v>43035</v>
      </c>
      <c r="C2500" s="9">
        <v>26.0104166666667</v>
      </c>
      <c r="D2500">
        <v>0.90777870482915601</v>
      </c>
      <c r="E2500" s="6">
        <v>70.814132746888291</v>
      </c>
      <c r="F2500" s="10">
        <v>57.487145632531856</v>
      </c>
      <c r="G2500" s="10">
        <v>49.680400294515685</v>
      </c>
      <c r="H2500" s="10">
        <v>236.52041483129196</v>
      </c>
      <c r="I2500" s="10">
        <v>64.283561708570176</v>
      </c>
    </row>
    <row r="2501" spans="1:9" x14ac:dyDescent="0.25">
      <c r="A2501" s="13"/>
      <c r="B2501" s="5">
        <f>DATE(YEAR(siječanj!B2501),MONTH(siječanj!B2501)+9,DAY(siječanj!B2501))</f>
        <v>43035</v>
      </c>
      <c r="C2501" s="9">
        <v>26.0208333333333</v>
      </c>
      <c r="D2501">
        <v>0.90777870482915601</v>
      </c>
      <c r="E2501" s="6">
        <v>66.519561514712208</v>
      </c>
      <c r="F2501" s="10">
        <v>56.999425115580088</v>
      </c>
      <c r="G2501" s="10">
        <v>48.767696768103555</v>
      </c>
      <c r="H2501" s="10">
        <v>236.75569374002583</v>
      </c>
      <c r="I2501" s="10">
        <v>60.385041397628825</v>
      </c>
    </row>
    <row r="2502" spans="1:9" x14ac:dyDescent="0.25">
      <c r="A2502" s="13"/>
      <c r="B2502" s="5">
        <f>DATE(YEAR(siječanj!B2502),MONTH(siječanj!B2502)+9,DAY(siječanj!B2502))</f>
        <v>43035</v>
      </c>
      <c r="C2502" s="9">
        <v>26.03125</v>
      </c>
      <c r="D2502">
        <v>0.90777870482915601</v>
      </c>
      <c r="E2502" s="6">
        <v>63.060060163554098</v>
      </c>
      <c r="F2502" s="10">
        <v>56.532983027914092</v>
      </c>
      <c r="G2502" s="10">
        <v>49.01505973454946</v>
      </c>
      <c r="H2502" s="10">
        <v>236.53970136497566</v>
      </c>
      <c r="I2502" s="10">
        <v>57.244579741719797</v>
      </c>
    </row>
    <row r="2503" spans="1:9" x14ac:dyDescent="0.25">
      <c r="A2503" s="13"/>
      <c r="B2503" s="5">
        <f>DATE(YEAR(siječanj!B2503),MONTH(siječanj!B2503)+9,DAY(siječanj!B2503))</f>
        <v>43035</v>
      </c>
      <c r="C2503" s="9">
        <v>26.0416666666667</v>
      </c>
      <c r="D2503">
        <v>0.90777870482915601</v>
      </c>
      <c r="E2503" s="6">
        <v>59.795548922838464</v>
      </c>
      <c r="F2503" s="10">
        <v>56.13224395235612</v>
      </c>
      <c r="G2503" s="10">
        <v>48.734686729664212</v>
      </c>
      <c r="H2503" s="10">
        <v>236.43165217048701</v>
      </c>
      <c r="I2503" s="10">
        <v>54.281125955722736</v>
      </c>
    </row>
    <row r="2504" spans="1:9" x14ac:dyDescent="0.25">
      <c r="A2504" s="13"/>
      <c r="B2504" s="5">
        <f>DATE(YEAR(siječanj!B2504),MONTH(siječanj!B2504)+9,DAY(siječanj!B2504))</f>
        <v>43035</v>
      </c>
      <c r="C2504" s="9">
        <v>26.0520833333333</v>
      </c>
      <c r="D2504">
        <v>0.90777870482915601</v>
      </c>
      <c r="E2504" s="6">
        <v>58.167106975720387</v>
      </c>
      <c r="F2504" s="10">
        <v>55.291134776795339</v>
      </c>
      <c r="G2504" s="10">
        <v>47.085919437144085</v>
      </c>
      <c r="H2504" s="10">
        <v>236.73962562914832</v>
      </c>
      <c r="I2504" s="10">
        <v>52.802861034078418</v>
      </c>
    </row>
    <row r="2505" spans="1:9" x14ac:dyDescent="0.25">
      <c r="A2505" s="13"/>
      <c r="B2505" s="5">
        <f>DATE(YEAR(siječanj!B2505),MONTH(siječanj!B2505)+9,DAY(siječanj!B2505))</f>
        <v>43035</v>
      </c>
      <c r="C2505" s="9">
        <v>26.0625</v>
      </c>
      <c r="D2505">
        <v>0.90777870482915601</v>
      </c>
      <c r="E2505" s="6">
        <v>56.198807937438673</v>
      </c>
      <c r="F2505" s="10">
        <v>54.908199201498704</v>
      </c>
      <c r="G2505" s="10">
        <v>47.229004333131719</v>
      </c>
      <c r="H2505" s="10">
        <v>236.27493058187622</v>
      </c>
      <c r="I2505" s="10">
        <v>51.016081082390571</v>
      </c>
    </row>
    <row r="2506" spans="1:9" x14ac:dyDescent="0.25">
      <c r="A2506" s="13"/>
      <c r="B2506" s="5">
        <f>DATE(YEAR(siječanj!B2506),MONTH(siječanj!B2506)+9,DAY(siječanj!B2506))</f>
        <v>43035</v>
      </c>
      <c r="C2506" s="9">
        <v>26.0729166666667</v>
      </c>
      <c r="D2506">
        <v>0.90777870482915601</v>
      </c>
      <c r="E2506" s="6">
        <v>54.990376220630473</v>
      </c>
      <c r="F2506" s="10">
        <v>54.97122487498121</v>
      </c>
      <c r="G2506" s="10">
        <v>46.764812685796308</v>
      </c>
      <c r="H2506" s="10">
        <v>236.51190971396952</v>
      </c>
      <c r="I2506" s="10">
        <v>49.919092503631951</v>
      </c>
    </row>
    <row r="2507" spans="1:9" x14ac:dyDescent="0.25">
      <c r="A2507" s="13"/>
      <c r="B2507" s="5">
        <f>DATE(YEAR(siječanj!B2507),MONTH(siječanj!B2507)+9,DAY(siječanj!B2507))</f>
        <v>43035</v>
      </c>
      <c r="C2507" s="9">
        <v>26.0833333333333</v>
      </c>
      <c r="D2507">
        <v>0.90777870482915601</v>
      </c>
      <c r="E2507" s="6">
        <v>53.870923926929777</v>
      </c>
      <c r="F2507" s="10">
        <v>54.992920135430232</v>
      </c>
      <c r="G2507" s="10">
        <v>47.408015688430517</v>
      </c>
      <c r="H2507" s="10">
        <v>236.61817867458777</v>
      </c>
      <c r="I2507" s="10">
        <v>48.902877550338303</v>
      </c>
    </row>
    <row r="2508" spans="1:9" x14ac:dyDescent="0.25">
      <c r="A2508" s="13"/>
      <c r="B2508" s="5">
        <f>DATE(YEAR(siječanj!B2508),MONTH(siječanj!B2508)+9,DAY(siječanj!B2508))</f>
        <v>43035</v>
      </c>
      <c r="C2508" s="9">
        <v>26.09375</v>
      </c>
      <c r="D2508">
        <v>0.90777870482915601</v>
      </c>
      <c r="E2508" s="6">
        <v>52.888745012399852</v>
      </c>
      <c r="F2508" s="10">
        <v>55.071088002516362</v>
      </c>
      <c r="G2508" s="10">
        <v>47.448048372183472</v>
      </c>
      <c r="H2508" s="10">
        <v>236.8212663543402</v>
      </c>
      <c r="I2508" s="10">
        <v>48.011276447395822</v>
      </c>
    </row>
    <row r="2509" spans="1:9" x14ac:dyDescent="0.25">
      <c r="A2509" s="13"/>
      <c r="B2509" s="5">
        <f>DATE(YEAR(siječanj!B2509),MONTH(siječanj!B2509)+9,DAY(siječanj!B2509))</f>
        <v>43035</v>
      </c>
      <c r="C2509" s="9">
        <v>26.1041666666667</v>
      </c>
      <c r="D2509">
        <v>0.90777870482915601</v>
      </c>
      <c r="E2509" s="6">
        <v>52.986153720302454</v>
      </c>
      <c r="F2509" s="10">
        <v>55.958501509126009</v>
      </c>
      <c r="G2509" s="10">
        <v>48.755798732403939</v>
      </c>
      <c r="H2509" s="10">
        <v>236.50580091145238</v>
      </c>
      <c r="I2509" s="10">
        <v>48.09970199809473</v>
      </c>
    </row>
    <row r="2510" spans="1:9" x14ac:dyDescent="0.25">
      <c r="A2510" s="13"/>
      <c r="B2510" s="5">
        <f>DATE(YEAR(siječanj!B2510),MONTH(siječanj!B2510)+9,DAY(siječanj!B2510))</f>
        <v>43035</v>
      </c>
      <c r="C2510" s="9">
        <v>26.1145833333333</v>
      </c>
      <c r="D2510">
        <v>0.90777870482915601</v>
      </c>
      <c r="E2510" s="6">
        <v>52.501870317492049</v>
      </c>
      <c r="F2510" s="10">
        <v>55.88411317845285</v>
      </c>
      <c r="G2510" s="10">
        <v>48.293337708443019</v>
      </c>
      <c r="H2510" s="10">
        <v>236.31838229015369</v>
      </c>
      <c r="I2510" s="10">
        <v>47.660079837921245</v>
      </c>
    </row>
    <row r="2511" spans="1:9" x14ac:dyDescent="0.25">
      <c r="A2511" s="13"/>
      <c r="B2511" s="5">
        <f>DATE(YEAR(siječanj!B2511),MONTH(siječanj!B2511)+9,DAY(siječanj!B2511))</f>
        <v>43035</v>
      </c>
      <c r="C2511" s="9">
        <v>26.125</v>
      </c>
      <c r="D2511">
        <v>0.90777870482915601</v>
      </c>
      <c r="E2511" s="6">
        <v>52.824630639565783</v>
      </c>
      <c r="F2511" s="10">
        <v>55.369735507012543</v>
      </c>
      <c r="G2511" s="10">
        <v>47.803030473657842</v>
      </c>
      <c r="H2511" s="10">
        <v>236.36414730233128</v>
      </c>
      <c r="I2511" s="10">
        <v>47.953074785063578</v>
      </c>
    </row>
    <row r="2512" spans="1:9" x14ac:dyDescent="0.25">
      <c r="A2512" s="13"/>
      <c r="B2512" s="5">
        <f>DATE(YEAR(siječanj!B2512),MONTH(siječanj!B2512)+9,DAY(siječanj!B2512))</f>
        <v>43035</v>
      </c>
      <c r="C2512" s="9">
        <v>26.1354166666667</v>
      </c>
      <c r="D2512">
        <v>0.90777870482915601</v>
      </c>
      <c r="E2512" s="6">
        <v>53.29760849862236</v>
      </c>
      <c r="F2512" s="10">
        <v>55.148133631855274</v>
      </c>
      <c r="G2512" s="10">
        <v>48.117895763854108</v>
      </c>
      <c r="H2512" s="10">
        <v>236.12761122844285</v>
      </c>
      <c r="I2512" s="10">
        <v>48.382434013370826</v>
      </c>
    </row>
    <row r="2513" spans="1:9" x14ac:dyDescent="0.25">
      <c r="A2513" s="13"/>
      <c r="B2513" s="5">
        <f>DATE(YEAR(siječanj!B2513),MONTH(siječanj!B2513)+9,DAY(siječanj!B2513))</f>
        <v>43035</v>
      </c>
      <c r="C2513" s="9">
        <v>26.1458333333333</v>
      </c>
      <c r="D2513">
        <v>0.90777870482915601</v>
      </c>
      <c r="E2513" s="6">
        <v>53.805724753874216</v>
      </c>
      <c r="F2513" s="10">
        <v>54.970920267592675</v>
      </c>
      <c r="G2513" s="10">
        <v>47.303761654408007</v>
      </c>
      <c r="H2513" s="10">
        <v>235.83101826484415</v>
      </c>
      <c r="I2513" s="10">
        <v>48.843691129465995</v>
      </c>
    </row>
    <row r="2514" spans="1:9" x14ac:dyDescent="0.25">
      <c r="A2514" s="13"/>
      <c r="B2514" s="5">
        <f>DATE(YEAR(siječanj!B2514),MONTH(siječanj!B2514)+9,DAY(siječanj!B2514))</f>
        <v>43035</v>
      </c>
      <c r="C2514" s="9">
        <v>26.15625</v>
      </c>
      <c r="D2514">
        <v>0.90777870482915601</v>
      </c>
      <c r="E2514" s="6">
        <v>54.474711026234438</v>
      </c>
      <c r="F2514" s="10">
        <v>54.398406672854193</v>
      </c>
      <c r="G2514" s="10">
        <v>47.242148257418059</v>
      </c>
      <c r="H2514" s="10">
        <v>235.91620745620023</v>
      </c>
      <c r="I2514" s="10">
        <v>49.450982621337644</v>
      </c>
    </row>
    <row r="2515" spans="1:9" x14ac:dyDescent="0.25">
      <c r="A2515" s="13"/>
      <c r="B2515" s="5">
        <f>DATE(YEAR(siječanj!B2515),MONTH(siječanj!B2515)+9,DAY(siječanj!B2515))</f>
        <v>43035</v>
      </c>
      <c r="C2515" s="9">
        <v>26.1666666666667</v>
      </c>
      <c r="D2515">
        <v>0.90777870482915601</v>
      </c>
      <c r="E2515" s="6">
        <v>57.175833802792056</v>
      </c>
      <c r="F2515" s="10">
        <v>54.590209127830711</v>
      </c>
      <c r="G2515" s="10">
        <v>47.607381898742702</v>
      </c>
      <c r="H2515" s="10">
        <v>235.98825592125107</v>
      </c>
      <c r="I2515" s="10">
        <v>51.903004357025651</v>
      </c>
    </row>
    <row r="2516" spans="1:9" x14ac:dyDescent="0.25">
      <c r="A2516" s="13"/>
      <c r="B2516" s="5">
        <f>DATE(YEAR(siječanj!B2516),MONTH(siječanj!B2516)+9,DAY(siječanj!B2516))</f>
        <v>43035</v>
      </c>
      <c r="C2516" s="9">
        <v>26.1770833333333</v>
      </c>
      <c r="D2516">
        <v>0.90777870482915601</v>
      </c>
      <c r="E2516" s="6">
        <v>59.480276005038171</v>
      </c>
      <c r="F2516" s="10">
        <v>54.653367065047711</v>
      </c>
      <c r="G2516" s="10">
        <v>49.023692821058773</v>
      </c>
      <c r="H2516" s="10">
        <v>235.2079864167699</v>
      </c>
      <c r="I2516" s="10">
        <v>53.994927914734276</v>
      </c>
    </row>
    <row r="2517" spans="1:9" x14ac:dyDescent="0.25">
      <c r="A2517" s="13"/>
      <c r="B2517" s="5">
        <f>DATE(YEAR(siječanj!B2517),MONTH(siječanj!B2517)+9,DAY(siječanj!B2517))</f>
        <v>43035</v>
      </c>
      <c r="C2517" s="9">
        <v>26.1875</v>
      </c>
      <c r="D2517">
        <v>0.90777870482915601</v>
      </c>
      <c r="E2517" s="6">
        <v>63.297657217004883</v>
      </c>
      <c r="F2517" s="10">
        <v>54.517628401528974</v>
      </c>
      <c r="G2517" s="10">
        <v>47.371920974069049</v>
      </c>
      <c r="H2517" s="10">
        <v>226.39380849283498</v>
      </c>
      <c r="I2517" s="10">
        <v>57.460265287172575</v>
      </c>
    </row>
    <row r="2518" spans="1:9" x14ac:dyDescent="0.25">
      <c r="A2518" s="13"/>
      <c r="B2518" s="5">
        <f>DATE(YEAR(siječanj!B2518),MONTH(siječanj!B2518)+9,DAY(siječanj!B2518))</f>
        <v>43035</v>
      </c>
      <c r="C2518" s="9">
        <v>26.1979166666667</v>
      </c>
      <c r="D2518">
        <v>0.90777870482915601</v>
      </c>
      <c r="E2518" s="6">
        <v>67.901722051620126</v>
      </c>
      <c r="F2518" s="10">
        <v>55.288966453148028</v>
      </c>
      <c r="G2518" s="10">
        <v>46.884778536658523</v>
      </c>
      <c r="H2518" s="10">
        <v>207.23006794053919</v>
      </c>
      <c r="I2518" s="10">
        <v>61.639737299689067</v>
      </c>
    </row>
    <row r="2519" spans="1:9" x14ac:dyDescent="0.25">
      <c r="A2519" s="13"/>
      <c r="B2519" s="5">
        <f>DATE(YEAR(siječanj!B2519),MONTH(siječanj!B2519)+9,DAY(siječanj!B2519))</f>
        <v>43035</v>
      </c>
      <c r="C2519" s="9">
        <v>26.2083333333333</v>
      </c>
      <c r="D2519">
        <v>0.90777870482915601</v>
      </c>
      <c r="E2519" s="6">
        <v>74.034544327730927</v>
      </c>
      <c r="F2519" s="10">
        <v>56.071065963164578</v>
      </c>
      <c r="G2519" s="10">
        <v>47.910140837462791</v>
      </c>
      <c r="H2519" s="10">
        <v>192.55412995360618</v>
      </c>
      <c r="I2519" s="10">
        <v>67.206982762444326</v>
      </c>
    </row>
    <row r="2520" spans="1:9" x14ac:dyDescent="0.25">
      <c r="A2520" s="13"/>
      <c r="B2520" s="5">
        <f>DATE(YEAR(siječanj!B2520),MONTH(siječanj!B2520)+9,DAY(siječanj!B2520))</f>
        <v>43035</v>
      </c>
      <c r="C2520" s="9">
        <v>26.21875</v>
      </c>
      <c r="D2520">
        <v>0.90777870482915601</v>
      </c>
      <c r="E2520" s="6">
        <v>80.283773706840066</v>
      </c>
      <c r="F2520" s="10">
        <v>60.881165323390192</v>
      </c>
      <c r="G2520" s="10">
        <v>47.940198400376673</v>
      </c>
      <c r="H2520" s="10">
        <v>169.64320913195073</v>
      </c>
      <c r="I2520" s="10">
        <v>72.879900114392328</v>
      </c>
    </row>
    <row r="2521" spans="1:9" x14ac:dyDescent="0.25">
      <c r="A2521" s="13"/>
      <c r="B2521" s="5">
        <f>DATE(YEAR(siječanj!B2521),MONTH(siječanj!B2521)+9,DAY(siječanj!B2521))</f>
        <v>43035</v>
      </c>
      <c r="C2521" s="9">
        <v>26.2291666666667</v>
      </c>
      <c r="D2521">
        <v>0.90777870482915601</v>
      </c>
      <c r="E2521" s="6">
        <v>85.183392510673315</v>
      </c>
      <c r="F2521" s="10">
        <v>66.540702466457773</v>
      </c>
      <c r="G2521" s="10">
        <v>50.325438078412667</v>
      </c>
      <c r="H2521" s="10">
        <v>143.40898572600591</v>
      </c>
      <c r="I2521" s="10">
        <v>77.327669726292655</v>
      </c>
    </row>
    <row r="2522" spans="1:9" x14ac:dyDescent="0.25">
      <c r="A2522" s="13"/>
      <c r="B2522" s="5">
        <f>DATE(YEAR(siječanj!B2522),MONTH(siječanj!B2522)+9,DAY(siječanj!B2522))</f>
        <v>43035</v>
      </c>
      <c r="C2522" s="9">
        <v>26.2395833333333</v>
      </c>
      <c r="D2522">
        <v>0.90777870482915601</v>
      </c>
      <c r="E2522" s="6">
        <v>90.774197780237458</v>
      </c>
      <c r="F2522" s="10">
        <v>68.023415002066514</v>
      </c>
      <c r="G2522" s="10">
        <v>53.779958631453233</v>
      </c>
      <c r="H2522" s="10">
        <v>112.89665930305598</v>
      </c>
      <c r="I2522" s="10">
        <v>82.402883692849613</v>
      </c>
    </row>
    <row r="2523" spans="1:9" x14ac:dyDescent="0.25">
      <c r="A2523" s="13"/>
      <c r="B2523" s="5">
        <f>DATE(YEAR(siječanj!B2523),MONTH(siječanj!B2523)+9,DAY(siječanj!B2523))</f>
        <v>43035</v>
      </c>
      <c r="C2523" s="9">
        <v>26.25</v>
      </c>
      <c r="D2523">
        <v>0.90777870482915601</v>
      </c>
      <c r="E2523" s="6">
        <v>95.831505645360366</v>
      </c>
      <c r="F2523" s="10">
        <v>72.51071870627085</v>
      </c>
      <c r="G2523" s="10">
        <v>65.085287873889655</v>
      </c>
      <c r="H2523" s="10">
        <v>66.468234972607164</v>
      </c>
      <c r="I2523" s="10">
        <v>86.99380007657318</v>
      </c>
    </row>
    <row r="2524" spans="1:9" x14ac:dyDescent="0.25">
      <c r="A2524" s="13"/>
      <c r="B2524" s="5">
        <f>DATE(YEAR(siječanj!B2524),MONTH(siječanj!B2524)+9,DAY(siječanj!B2524))</f>
        <v>43035</v>
      </c>
      <c r="C2524" s="9">
        <v>26.2604166666667</v>
      </c>
      <c r="D2524">
        <v>0.90777870482915601</v>
      </c>
      <c r="E2524" s="6">
        <v>98.892053601980791</v>
      </c>
      <c r="F2524" s="10">
        <v>89.799693000452436</v>
      </c>
      <c r="G2524" s="10">
        <v>83.412144735676449</v>
      </c>
      <c r="H2524" s="10">
        <v>34.754202680823603</v>
      </c>
      <c r="I2524" s="10">
        <v>89.772100336701598</v>
      </c>
    </row>
    <row r="2525" spans="1:9" x14ac:dyDescent="0.25">
      <c r="A2525" s="13"/>
      <c r="B2525" s="5">
        <f>DATE(YEAR(siječanj!B2525),MONTH(siječanj!B2525)+9,DAY(siječanj!B2525))</f>
        <v>43035</v>
      </c>
      <c r="C2525" s="9">
        <v>26.2708333333333</v>
      </c>
      <c r="D2525">
        <v>0.90777870482915601</v>
      </c>
      <c r="E2525" s="6">
        <v>101.06739862288281</v>
      </c>
      <c r="F2525" s="10">
        <v>99.813676930420812</v>
      </c>
      <c r="G2525" s="10">
        <v>95.290210163253406</v>
      </c>
      <c r="H2525" s="10">
        <v>18.593694665019584</v>
      </c>
      <c r="I2525" s="10">
        <v>91.746832222332586</v>
      </c>
    </row>
    <row r="2526" spans="1:9" x14ac:dyDescent="0.25">
      <c r="A2526" s="13"/>
      <c r="B2526" s="5">
        <f>DATE(YEAR(siječanj!B2526),MONTH(siječanj!B2526)+9,DAY(siječanj!B2526))</f>
        <v>43035</v>
      </c>
      <c r="C2526" s="9">
        <v>26.28125</v>
      </c>
      <c r="D2526">
        <v>0.90777870482915601</v>
      </c>
      <c r="E2526" s="6">
        <v>102.02139754410204</v>
      </c>
      <c r="F2526" s="10">
        <v>109.65259577981413</v>
      </c>
      <c r="G2526" s="10">
        <v>103.63129804492606</v>
      </c>
      <c r="H2526" s="10">
        <v>11.960550264790193</v>
      </c>
      <c r="I2526" s="10">
        <v>92.612852127445393</v>
      </c>
    </row>
    <row r="2527" spans="1:9" x14ac:dyDescent="0.25">
      <c r="A2527" s="13"/>
      <c r="B2527" s="5">
        <f>DATE(YEAR(siječanj!B2527),MONTH(siječanj!B2527)+9,DAY(siječanj!B2527))</f>
        <v>43035</v>
      </c>
      <c r="C2527" s="9">
        <v>26.2916666666667</v>
      </c>
      <c r="D2527">
        <v>0.90777870482915601</v>
      </c>
      <c r="E2527" s="6">
        <v>99.956458983802122</v>
      </c>
      <c r="F2527" s="10">
        <v>115.90655820963475</v>
      </c>
      <c r="G2527" s="10">
        <v>109.58969411075294</v>
      </c>
      <c r="H2527" s="10">
        <v>4.7558117738961565</v>
      </c>
      <c r="I2527" s="10">
        <v>90.738344875624549</v>
      </c>
    </row>
    <row r="2528" spans="1:9" x14ac:dyDescent="0.25">
      <c r="A2528" s="13"/>
      <c r="B2528" s="5">
        <f>DATE(YEAR(siječanj!B2528),MONTH(siječanj!B2528)+9,DAY(siječanj!B2528))</f>
        <v>43035</v>
      </c>
      <c r="C2528" s="9">
        <v>26.3020833333333</v>
      </c>
      <c r="D2528">
        <v>0.90777870482915601</v>
      </c>
      <c r="E2528" s="6">
        <v>97.304334836827692</v>
      </c>
      <c r="F2528" s="10">
        <v>128.95356199513108</v>
      </c>
      <c r="G2528" s="10">
        <v>120.45694328723111</v>
      </c>
      <c r="H2528" s="10">
        <v>3.362086679379622</v>
      </c>
      <c r="I2528" s="10">
        <v>88.330803052437972</v>
      </c>
    </row>
    <row r="2529" spans="1:9" x14ac:dyDescent="0.25">
      <c r="A2529" s="13"/>
      <c r="B2529" s="5">
        <f>DATE(YEAR(siječanj!B2529),MONTH(siječanj!B2529)+9,DAY(siječanj!B2529))</f>
        <v>43035</v>
      </c>
      <c r="C2529" s="9">
        <v>26.3125</v>
      </c>
      <c r="D2529">
        <v>0.90777870482915601</v>
      </c>
      <c r="E2529" s="6">
        <v>97.102612613025372</v>
      </c>
      <c r="F2529" s="10">
        <v>135.2646062463659</v>
      </c>
      <c r="G2529" s="10">
        <v>133.08199303489491</v>
      </c>
      <c r="H2529" s="10">
        <v>3.8419317169151483</v>
      </c>
      <c r="I2529" s="10">
        <v>88.147683913379439</v>
      </c>
    </row>
    <row r="2530" spans="1:9" x14ac:dyDescent="0.25">
      <c r="A2530" s="13"/>
      <c r="B2530" s="5">
        <f>DATE(YEAR(siječanj!B2530),MONTH(siječanj!B2530)+9,DAY(siječanj!B2530))</f>
        <v>43035</v>
      </c>
      <c r="C2530" s="9">
        <v>26.3229166666667</v>
      </c>
      <c r="D2530">
        <v>0.90777870482915601</v>
      </c>
      <c r="E2530" s="6">
        <v>96.180338887670501</v>
      </c>
      <c r="F2530" s="10">
        <v>139.16382931508096</v>
      </c>
      <c r="G2530" s="10">
        <v>146.22602147912909</v>
      </c>
      <c r="H2530" s="10">
        <v>3.4776798649269769</v>
      </c>
      <c r="I2530" s="10">
        <v>87.310463465478833</v>
      </c>
    </row>
    <row r="2531" spans="1:9" x14ac:dyDescent="0.25">
      <c r="A2531" s="13"/>
      <c r="B2531" s="5">
        <f>DATE(YEAR(siječanj!B2531),MONTH(siječanj!B2531)+9,DAY(siječanj!B2531))</f>
        <v>43035</v>
      </c>
      <c r="C2531" s="9">
        <v>26.3333333333333</v>
      </c>
      <c r="D2531">
        <v>0.90777870482915601</v>
      </c>
      <c r="E2531" s="6">
        <v>97.601529405099768</v>
      </c>
      <c r="F2531" s="10">
        <v>169.22162469718174</v>
      </c>
      <c r="G2531" s="10">
        <v>153.80786645847894</v>
      </c>
      <c r="H2531" s="10">
        <v>2.3864245060442699</v>
      </c>
      <c r="I2531" s="10">
        <v>88.600589952706258</v>
      </c>
    </row>
    <row r="2532" spans="1:9" x14ac:dyDescent="0.25">
      <c r="A2532" s="13"/>
      <c r="B2532" s="5">
        <f>DATE(YEAR(siječanj!B2532),MONTH(siječanj!B2532)+9,DAY(siječanj!B2532))</f>
        <v>43035</v>
      </c>
      <c r="C2532" s="9">
        <v>26.34375</v>
      </c>
      <c r="D2532">
        <v>0.90777870482915601</v>
      </c>
      <c r="E2532" s="6">
        <v>98.456324189687535</v>
      </c>
      <c r="F2532" s="10">
        <v>170.70069396810396</v>
      </c>
      <c r="G2532" s="10">
        <v>175.8835900595115</v>
      </c>
      <c r="H2532" s="10">
        <v>2.084585853316189</v>
      </c>
      <c r="I2532" s="10">
        <v>89.37655445515405</v>
      </c>
    </row>
    <row r="2533" spans="1:9" x14ac:dyDescent="0.25">
      <c r="A2533" s="13"/>
      <c r="B2533" s="5">
        <f>DATE(YEAR(siječanj!B2533),MONTH(siječanj!B2533)+9,DAY(siječanj!B2533))</f>
        <v>43035</v>
      </c>
      <c r="C2533" s="9">
        <v>26.3541666666667</v>
      </c>
      <c r="D2533">
        <v>0.90777870482915601</v>
      </c>
      <c r="E2533" s="6">
        <v>97.865396885872116</v>
      </c>
      <c r="F2533" s="10">
        <v>199.22190138674529</v>
      </c>
      <c r="G2533" s="10">
        <v>180.80445337589595</v>
      </c>
      <c r="H2533" s="10">
        <v>2.4000422950215214</v>
      </c>
      <c r="I2533" s="10">
        <v>88.84012323264831</v>
      </c>
    </row>
    <row r="2534" spans="1:9" x14ac:dyDescent="0.25">
      <c r="A2534" s="13"/>
      <c r="B2534" s="5">
        <f>DATE(YEAR(siječanj!B2534),MONTH(siječanj!B2534)+9,DAY(siječanj!B2534))</f>
        <v>43035</v>
      </c>
      <c r="C2534" s="9">
        <v>26.3645833333333</v>
      </c>
      <c r="D2534">
        <v>0.90777870482915601</v>
      </c>
      <c r="E2534" s="6">
        <v>98.118360784546368</v>
      </c>
      <c r="F2534" s="10">
        <v>186.30826353353072</v>
      </c>
      <c r="G2534" s="10">
        <v>181.16084561493471</v>
      </c>
      <c r="H2534" s="10">
        <v>1.7867977327089848</v>
      </c>
      <c r="I2534" s="10">
        <v>89.069758472955357</v>
      </c>
    </row>
    <row r="2535" spans="1:9" x14ac:dyDescent="0.25">
      <c r="A2535" s="13"/>
      <c r="B2535" s="5">
        <f>DATE(YEAR(siječanj!B2535),MONTH(siječanj!B2535)+9,DAY(siječanj!B2535))</f>
        <v>43035</v>
      </c>
      <c r="C2535" s="9">
        <v>26.375</v>
      </c>
      <c r="D2535">
        <v>0.90777870482915601</v>
      </c>
      <c r="E2535" s="6">
        <v>98.437843878503585</v>
      </c>
      <c r="F2535" s="10">
        <v>205.02584247193698</v>
      </c>
      <c r="G2535" s="10">
        <v>186.54652953205684</v>
      </c>
      <c r="H2535" s="10">
        <v>1.4284586574859073</v>
      </c>
      <c r="I2535" s="10">
        <v>89.359778422202652</v>
      </c>
    </row>
    <row r="2536" spans="1:9" x14ac:dyDescent="0.25">
      <c r="A2536" s="13"/>
      <c r="B2536" s="5">
        <f>DATE(YEAR(siječanj!B2536),MONTH(siječanj!B2536)+9,DAY(siječanj!B2536))</f>
        <v>43035</v>
      </c>
      <c r="C2536" s="9">
        <v>26.3854166666667</v>
      </c>
      <c r="D2536">
        <v>0.90777870482915601</v>
      </c>
      <c r="E2536" s="6">
        <v>99.511903287547582</v>
      </c>
      <c r="F2536" s="10">
        <v>192.23837620544606</v>
      </c>
      <c r="G2536" s="10">
        <v>182.36405750997616</v>
      </c>
      <c r="H2536" s="10">
        <v>1.4145898355302997</v>
      </c>
      <c r="I2536" s="10">
        <v>90.334786681454176</v>
      </c>
    </row>
    <row r="2537" spans="1:9" x14ac:dyDescent="0.25">
      <c r="A2537" s="13"/>
      <c r="B2537" s="5">
        <f>DATE(YEAR(siječanj!B2537),MONTH(siječanj!B2537)+9,DAY(siječanj!B2537))</f>
        <v>43035</v>
      </c>
      <c r="C2537" s="9">
        <v>26.3958333333333</v>
      </c>
      <c r="D2537">
        <v>0.90777870482915601</v>
      </c>
      <c r="E2537" s="6">
        <v>98.936394438847231</v>
      </c>
      <c r="F2537" s="10">
        <v>189.96347203607965</v>
      </c>
      <c r="G2537" s="10">
        <v>184.51810273068537</v>
      </c>
      <c r="H2537" s="10">
        <v>1.5738757610195755</v>
      </c>
      <c r="I2537" s="10">
        <v>89.812352004163259</v>
      </c>
    </row>
    <row r="2538" spans="1:9" x14ac:dyDescent="0.25">
      <c r="A2538" s="13"/>
      <c r="B2538" s="5">
        <f>DATE(YEAR(siječanj!B2538),MONTH(siječanj!B2538)+9,DAY(siječanj!B2538))</f>
        <v>43035</v>
      </c>
      <c r="C2538" s="9">
        <v>26.40625</v>
      </c>
      <c r="D2538">
        <v>0.90777870482915601</v>
      </c>
      <c r="E2538" s="6">
        <v>98.764783609298888</v>
      </c>
      <c r="F2538" s="10">
        <v>176.961734511716</v>
      </c>
      <c r="G2538" s="10">
        <v>190.52095017837183</v>
      </c>
      <c r="H2538" s="10">
        <v>1.4902697776504985</v>
      </c>
      <c r="I2538" s="10">
        <v>89.656567347581202</v>
      </c>
    </row>
    <row r="2539" spans="1:9" x14ac:dyDescent="0.25">
      <c r="A2539" s="13"/>
      <c r="B2539" s="5">
        <f>DATE(YEAR(siječanj!B2539),MONTH(siječanj!B2539)+9,DAY(siječanj!B2539))</f>
        <v>43035</v>
      </c>
      <c r="C2539" s="9">
        <v>26.4166666666667</v>
      </c>
      <c r="D2539">
        <v>0.90777870482915601</v>
      </c>
      <c r="E2539" s="6">
        <v>99.552560964650127</v>
      </c>
      <c r="F2539" s="10">
        <v>176.68402074919751</v>
      </c>
      <c r="G2539" s="10">
        <v>190.31945273742255</v>
      </c>
      <c r="H2539" s="10">
        <v>1.2858579239404837</v>
      </c>
      <c r="I2539" s="10">
        <v>90.371694854915688</v>
      </c>
    </row>
    <row r="2540" spans="1:9" x14ac:dyDescent="0.25">
      <c r="A2540" s="13"/>
      <c r="B2540" s="5">
        <f>DATE(YEAR(siječanj!B2540),MONTH(siječanj!B2540)+9,DAY(siječanj!B2540))</f>
        <v>43035</v>
      </c>
      <c r="C2540" s="9">
        <v>26.4270833333333</v>
      </c>
      <c r="D2540">
        <v>0.90777870482915601</v>
      </c>
      <c r="E2540" s="6">
        <v>99.595053770398167</v>
      </c>
      <c r="F2540" s="10">
        <v>194.7918318076494</v>
      </c>
      <c r="G2540" s="10">
        <v>186.09736065706943</v>
      </c>
      <c r="H2540" s="10">
        <v>1.3180801569949114</v>
      </c>
      <c r="I2540" s="10">
        <v>90.410268919082199</v>
      </c>
    </row>
    <row r="2541" spans="1:9" x14ac:dyDescent="0.25">
      <c r="A2541" s="13"/>
      <c r="B2541" s="5">
        <f>DATE(YEAR(siječanj!B2541),MONTH(siječanj!B2541)+9,DAY(siječanj!B2541))</f>
        <v>43035</v>
      </c>
      <c r="C2541" s="9">
        <v>26.4375</v>
      </c>
      <c r="D2541">
        <v>0.90777870482915601</v>
      </c>
      <c r="E2541" s="6">
        <v>99.649579620872004</v>
      </c>
      <c r="F2541" s="10">
        <v>187.94483085629196</v>
      </c>
      <c r="G2541" s="10">
        <v>183.21088117205153</v>
      </c>
      <c r="H2541" s="10">
        <v>1.3590055333865929</v>
      </c>
      <c r="I2541" s="10">
        <v>90.459766325005049</v>
      </c>
    </row>
    <row r="2542" spans="1:9" x14ac:dyDescent="0.25">
      <c r="A2542" s="13"/>
      <c r="B2542" s="5">
        <f>DATE(YEAR(siječanj!B2542),MONTH(siječanj!B2542)+9,DAY(siječanj!B2542))</f>
        <v>43035</v>
      </c>
      <c r="C2542" s="9">
        <v>26.4479166666667</v>
      </c>
      <c r="D2542">
        <v>0.90777870482915601</v>
      </c>
      <c r="E2542" s="6">
        <v>101.39501225976262</v>
      </c>
      <c r="F2542" s="10">
        <v>175.56500943549639</v>
      </c>
      <c r="G2542" s="10">
        <v>182.48520114619049</v>
      </c>
      <c r="H2542" s="10">
        <v>1.4566543615727665</v>
      </c>
      <c r="I2542" s="10">
        <v>92.044232905303716</v>
      </c>
    </row>
    <row r="2543" spans="1:9" x14ac:dyDescent="0.25">
      <c r="A2543" s="13"/>
      <c r="B2543" s="5">
        <f>DATE(YEAR(siječanj!B2543),MONTH(siječanj!B2543)+9,DAY(siječanj!B2543))</f>
        <v>43035</v>
      </c>
      <c r="C2543" s="9">
        <v>26.4583333333333</v>
      </c>
      <c r="D2543">
        <v>0.90777870482915601</v>
      </c>
      <c r="E2543" s="6">
        <v>102.01088500618259</v>
      </c>
      <c r="F2543" s="10">
        <v>173.67384243981752</v>
      </c>
      <c r="G2543" s="10">
        <v>183.30440694358126</v>
      </c>
      <c r="H2543" s="10">
        <v>1.3936060788813784</v>
      </c>
      <c r="I2543" s="10">
        <v>92.603309069388402</v>
      </c>
    </row>
    <row r="2544" spans="1:9" x14ac:dyDescent="0.25">
      <c r="A2544" s="13"/>
      <c r="B2544" s="5">
        <f>DATE(YEAR(siječanj!B2544),MONTH(siječanj!B2544)+9,DAY(siječanj!B2544))</f>
        <v>43035</v>
      </c>
      <c r="C2544" s="9">
        <v>26.46875</v>
      </c>
      <c r="D2544">
        <v>0.90777870482915601</v>
      </c>
      <c r="E2544" s="6">
        <v>102.98509713994595</v>
      </c>
      <c r="F2544" s="10">
        <v>168.72971983662961</v>
      </c>
      <c r="G2544" s="10">
        <v>177.09484614838627</v>
      </c>
      <c r="H2544" s="10">
        <v>1.3449456863359026</v>
      </c>
      <c r="I2544" s="10">
        <v>93.487678098404956</v>
      </c>
    </row>
    <row r="2545" spans="1:9" x14ac:dyDescent="0.25">
      <c r="A2545" s="13"/>
      <c r="B2545" s="5">
        <f>DATE(YEAR(siječanj!B2545),MONTH(siječanj!B2545)+9,DAY(siječanj!B2545))</f>
        <v>43035</v>
      </c>
      <c r="C2545" s="9">
        <v>26.4791666666667</v>
      </c>
      <c r="D2545">
        <v>0.90777870482915601</v>
      </c>
      <c r="E2545" s="6">
        <v>103.5206629100428</v>
      </c>
      <c r="F2545" s="10">
        <v>165.4579759643153</v>
      </c>
      <c r="G2545" s="10">
        <v>174.23380522454434</v>
      </c>
      <c r="H2545" s="10">
        <v>1.2684196330615647</v>
      </c>
      <c r="I2545" s="10">
        <v>93.973853299534298</v>
      </c>
    </row>
    <row r="2546" spans="1:9" x14ac:dyDescent="0.25">
      <c r="A2546" s="13"/>
      <c r="B2546" s="5">
        <f>DATE(YEAR(siječanj!B2546),MONTH(siječanj!B2546)+9,DAY(siječanj!B2546))</f>
        <v>43035</v>
      </c>
      <c r="C2546" s="9">
        <v>26.4895833333333</v>
      </c>
      <c r="D2546">
        <v>0.90777870482915601</v>
      </c>
      <c r="E2546" s="6">
        <v>103.3627326717597</v>
      </c>
      <c r="F2546" s="10">
        <v>161.80121636888001</v>
      </c>
      <c r="G2546" s="10">
        <v>169.05809960412103</v>
      </c>
      <c r="H2546" s="10">
        <v>1.2777028526037835</v>
      </c>
      <c r="I2546" s="10">
        <v>93.830487592372307</v>
      </c>
    </row>
    <row r="2547" spans="1:9" x14ac:dyDescent="0.25">
      <c r="A2547" s="13"/>
      <c r="B2547" s="5">
        <f>DATE(YEAR(siječanj!B2547),MONTH(siječanj!B2547)+9,DAY(siječanj!B2547))</f>
        <v>43035</v>
      </c>
      <c r="C2547" s="9">
        <v>26.5</v>
      </c>
      <c r="D2547">
        <v>0.90777870482915601</v>
      </c>
      <c r="E2547" s="6">
        <v>101.79815995049063</v>
      </c>
      <c r="F2547" s="10">
        <v>159.40351133402356</v>
      </c>
      <c r="G2547" s="10">
        <v>168.88461662904629</v>
      </c>
      <c r="H2547" s="10">
        <v>1.3876803004082425</v>
      </c>
      <c r="I2547" s="10">
        <v>92.410201793847648</v>
      </c>
    </row>
    <row r="2548" spans="1:9" x14ac:dyDescent="0.25">
      <c r="A2548" s="13"/>
      <c r="B2548" s="5">
        <f>DATE(YEAR(siječanj!B2548),MONTH(siječanj!B2548)+9,DAY(siječanj!B2548))</f>
        <v>43035</v>
      </c>
      <c r="C2548" s="9">
        <v>26.5104166666667</v>
      </c>
      <c r="D2548">
        <v>0.90777870482915601</v>
      </c>
      <c r="E2548" s="6">
        <v>100.90784168051646</v>
      </c>
      <c r="F2548" s="10">
        <v>157.95018940341623</v>
      </c>
      <c r="G2548" s="10">
        <v>172.27453124884519</v>
      </c>
      <c r="H2548" s="10">
        <v>1.5148750100549011</v>
      </c>
      <c r="I2548" s="10">
        <v>91.601989827844747</v>
      </c>
    </row>
    <row r="2549" spans="1:9" x14ac:dyDescent="0.25">
      <c r="A2549" s="13"/>
      <c r="B2549" s="5">
        <f>DATE(YEAR(siječanj!B2549),MONTH(siječanj!B2549)+9,DAY(siječanj!B2549))</f>
        <v>43035</v>
      </c>
      <c r="C2549" s="9">
        <v>26.5208333333333</v>
      </c>
      <c r="D2549">
        <v>0.90777870482915601</v>
      </c>
      <c r="E2549" s="6">
        <v>100.92918534818618</v>
      </c>
      <c r="F2549" s="10">
        <v>154.91258039710053</v>
      </c>
      <c r="G2549" s="10">
        <v>173.0560479149693</v>
      </c>
      <c r="H2549" s="10">
        <v>1.6001922182286252</v>
      </c>
      <c r="I2549" s="10">
        <v>91.621365154838287</v>
      </c>
    </row>
    <row r="2550" spans="1:9" x14ac:dyDescent="0.25">
      <c r="A2550" s="13"/>
      <c r="B2550" s="5">
        <f>DATE(YEAR(siječanj!B2550),MONTH(siječanj!B2550)+9,DAY(siječanj!B2550))</f>
        <v>43035</v>
      </c>
      <c r="C2550" s="9">
        <v>26.53125</v>
      </c>
      <c r="D2550">
        <v>0.90777870482915601</v>
      </c>
      <c r="E2550" s="6">
        <v>100.0856464824565</v>
      </c>
      <c r="F2550" s="10">
        <v>153.18410581083356</v>
      </c>
      <c r="G2550" s="10">
        <v>172.54289805406992</v>
      </c>
      <c r="H2550" s="10">
        <v>1.7271368950283159</v>
      </c>
      <c r="I2550" s="10">
        <v>90.855618535833131</v>
      </c>
    </row>
    <row r="2551" spans="1:9" x14ac:dyDescent="0.25">
      <c r="A2551" s="13"/>
      <c r="B2551" s="5">
        <f>DATE(YEAR(siječanj!B2551),MONTH(siječanj!B2551)+9,DAY(siječanj!B2551))</f>
        <v>43035</v>
      </c>
      <c r="C2551" s="9">
        <v>26.5416666666667</v>
      </c>
      <c r="D2551">
        <v>0.90777870482915601</v>
      </c>
      <c r="E2551" s="6">
        <v>97.953277613787307</v>
      </c>
      <c r="F2551" s="10">
        <v>153.10264337436092</v>
      </c>
      <c r="G2551" s="10">
        <v>170.09747915304416</v>
      </c>
      <c r="H2551" s="10">
        <v>1.9026799562274346</v>
      </c>
      <c r="I2551" s="10">
        <v>88.9198994860146</v>
      </c>
    </row>
    <row r="2552" spans="1:9" x14ac:dyDescent="0.25">
      <c r="A2552" s="13"/>
      <c r="B2552" s="5">
        <f>DATE(YEAR(siječanj!B2552),MONTH(siječanj!B2552)+9,DAY(siječanj!B2552))</f>
        <v>43035</v>
      </c>
      <c r="C2552" s="9">
        <v>26.5520833333333</v>
      </c>
      <c r="D2552">
        <v>0.90777870482915601</v>
      </c>
      <c r="E2552" s="6">
        <v>96.838627025001088</v>
      </c>
      <c r="F2552" s="10">
        <v>152.27547399481745</v>
      </c>
      <c r="G2552" s="10">
        <v>164.92669699587836</v>
      </c>
      <c r="H2552" s="10">
        <v>1.7988853206627939</v>
      </c>
      <c r="I2552" s="10">
        <v>87.908043418189195</v>
      </c>
    </row>
    <row r="2553" spans="1:9" x14ac:dyDescent="0.25">
      <c r="A2553" s="13"/>
      <c r="B2553" s="5">
        <f>DATE(YEAR(siječanj!B2553),MONTH(siječanj!B2553)+9,DAY(siječanj!B2553))</f>
        <v>43035</v>
      </c>
      <c r="C2553" s="9">
        <v>26.5625</v>
      </c>
      <c r="D2553">
        <v>0.90777870482915601</v>
      </c>
      <c r="E2553" s="6">
        <v>96.82886878549732</v>
      </c>
      <c r="F2553" s="10">
        <v>152.33556181019742</v>
      </c>
      <c r="G2553" s="10">
        <v>162.88962508977966</v>
      </c>
      <c r="H2553" s="10">
        <v>1.815862550971904</v>
      </c>
      <c r="I2553" s="10">
        <v>87.899185096171053</v>
      </c>
    </row>
    <row r="2554" spans="1:9" x14ac:dyDescent="0.25">
      <c r="A2554" s="13"/>
      <c r="B2554" s="5">
        <f>DATE(YEAR(siječanj!B2554),MONTH(siječanj!B2554)+9,DAY(siječanj!B2554))</f>
        <v>43035</v>
      </c>
      <c r="C2554" s="9">
        <v>26.5729166666667</v>
      </c>
      <c r="D2554">
        <v>0.90777870482915601</v>
      </c>
      <c r="E2554" s="6">
        <v>97.16947819008081</v>
      </c>
      <c r="F2554" s="10">
        <v>152.22229996555879</v>
      </c>
      <c r="G2554" s="10">
        <v>158.8205369412365</v>
      </c>
      <c r="H2554" s="10">
        <v>1.8946879063069573</v>
      </c>
      <c r="I2554" s="10">
        <v>88.208383060316478</v>
      </c>
    </row>
    <row r="2555" spans="1:9" x14ac:dyDescent="0.25">
      <c r="A2555" s="13"/>
      <c r="B2555" s="5">
        <f>DATE(YEAR(siječanj!B2555),MONTH(siječanj!B2555)+9,DAY(siječanj!B2555))</f>
        <v>43035</v>
      </c>
      <c r="C2555" s="9">
        <v>26.5833333333333</v>
      </c>
      <c r="D2555">
        <v>0.90777870482915601</v>
      </c>
      <c r="E2555" s="6">
        <v>99.701687746424014</v>
      </c>
      <c r="F2555" s="10">
        <v>149.34264191417293</v>
      </c>
      <c r="G2555" s="10">
        <v>151.50022841328382</v>
      </c>
      <c r="H2555" s="10">
        <v>1.7558856717726681</v>
      </c>
      <c r="I2555" s="10">
        <v>90.507068971729723</v>
      </c>
    </row>
    <row r="2556" spans="1:9" x14ac:dyDescent="0.25">
      <c r="A2556" s="13"/>
      <c r="B2556" s="5">
        <f>DATE(YEAR(siječanj!B2556),MONTH(siječanj!B2556)+9,DAY(siječanj!B2556))</f>
        <v>43035</v>
      </c>
      <c r="C2556" s="9">
        <v>26.59375</v>
      </c>
      <c r="D2556">
        <v>0.90777870482915601</v>
      </c>
      <c r="E2556" s="6">
        <v>101.26947020595136</v>
      </c>
      <c r="F2556" s="10">
        <v>147.16446261464142</v>
      </c>
      <c r="G2556" s="10">
        <v>142.41994802278214</v>
      </c>
      <c r="H2556" s="10">
        <v>1.9179579633085519</v>
      </c>
      <c r="I2556" s="10">
        <v>91.93026850229333</v>
      </c>
    </row>
    <row r="2557" spans="1:9" x14ac:dyDescent="0.25">
      <c r="A2557" s="13"/>
      <c r="B2557" s="5">
        <f>DATE(YEAR(siječanj!B2557),MONTH(siječanj!B2557)+9,DAY(siječanj!B2557))</f>
        <v>43035</v>
      </c>
      <c r="C2557" s="9">
        <v>26.6041666666667</v>
      </c>
      <c r="D2557">
        <v>0.90777870482915601</v>
      </c>
      <c r="E2557" s="6">
        <v>101.20916801761017</v>
      </c>
      <c r="F2557" s="10">
        <v>147.32030937379525</v>
      </c>
      <c r="G2557" s="10">
        <v>143.99438263772433</v>
      </c>
      <c r="H2557" s="10">
        <v>2.082185537985298</v>
      </c>
      <c r="I2557" s="10">
        <v>91.875527459862596</v>
      </c>
    </row>
    <row r="2558" spans="1:9" x14ac:dyDescent="0.25">
      <c r="A2558" s="13"/>
      <c r="B2558" s="5">
        <f>DATE(YEAR(siječanj!B2558),MONTH(siječanj!B2558)+9,DAY(siječanj!B2558))</f>
        <v>43035</v>
      </c>
      <c r="C2558" s="9">
        <v>26.6145833333333</v>
      </c>
      <c r="D2558">
        <v>0.90777870482915601</v>
      </c>
      <c r="E2558" s="6">
        <v>103.2290769474904</v>
      </c>
      <c r="F2558" s="10">
        <v>146.60331969307751</v>
      </c>
      <c r="G2558" s="10">
        <v>145.0713711964616</v>
      </c>
      <c r="H2558" s="10">
        <v>2.3931713923868476</v>
      </c>
      <c r="I2558" s="10">
        <v>93.709157772102117</v>
      </c>
    </row>
    <row r="2559" spans="1:9" x14ac:dyDescent="0.25">
      <c r="A2559" s="13"/>
      <c r="B2559" s="5">
        <f>DATE(YEAR(siječanj!B2559),MONTH(siječanj!B2559)+9,DAY(siječanj!B2559))</f>
        <v>43035</v>
      </c>
      <c r="C2559" s="9">
        <v>26.625</v>
      </c>
      <c r="D2559">
        <v>0.90777870482915601</v>
      </c>
      <c r="E2559" s="6">
        <v>103.88497018735124</v>
      </c>
      <c r="F2559" s="10">
        <v>144.98431138306836</v>
      </c>
      <c r="G2559" s="10">
        <v>140.43167408734237</v>
      </c>
      <c r="H2559" s="10">
        <v>2.3207018720217145</v>
      </c>
      <c r="I2559" s="10">
        <v>94.3045636878892</v>
      </c>
    </row>
    <row r="2560" spans="1:9" x14ac:dyDescent="0.25">
      <c r="A2560" s="13"/>
      <c r="B2560" s="5">
        <f>DATE(YEAR(siječanj!B2560),MONTH(siječanj!B2560)+9,DAY(siječanj!B2560))</f>
        <v>43035</v>
      </c>
      <c r="C2560" s="9">
        <v>26.6354166666667</v>
      </c>
      <c r="D2560">
        <v>0.90777870482915601</v>
      </c>
      <c r="E2560" s="6">
        <v>104.74068005501692</v>
      </c>
      <c r="F2560" s="10">
        <v>144.29143778994003</v>
      </c>
      <c r="G2560" s="10">
        <v>137.62981888047898</v>
      </c>
      <c r="H2560" s="10">
        <v>2.243453723885334</v>
      </c>
      <c r="I2560" s="10">
        <v>95.08135888326828</v>
      </c>
    </row>
    <row r="2561" spans="1:9" x14ac:dyDescent="0.25">
      <c r="A2561" s="13"/>
      <c r="B2561" s="5">
        <f>DATE(YEAR(siječanj!B2561),MONTH(siječanj!B2561)+9,DAY(siječanj!B2561))</f>
        <v>43035</v>
      </c>
      <c r="C2561" s="9">
        <v>26.6458333333333</v>
      </c>
      <c r="D2561">
        <v>0.90777870482915601</v>
      </c>
      <c r="E2561" s="6">
        <v>106.49953325071901</v>
      </c>
      <c r="F2561" s="10">
        <v>140.15952674032189</v>
      </c>
      <c r="G2561" s="10">
        <v>141.85652996256999</v>
      </c>
      <c r="H2561" s="10">
        <v>2.0142616147780386</v>
      </c>
      <c r="I2561" s="10">
        <v>96.678008359247343</v>
      </c>
    </row>
    <row r="2562" spans="1:9" x14ac:dyDescent="0.25">
      <c r="A2562" s="13"/>
      <c r="B2562" s="5">
        <f>DATE(YEAR(siječanj!B2562),MONTH(siječanj!B2562)+9,DAY(siječanj!B2562))</f>
        <v>43035</v>
      </c>
      <c r="C2562" s="9">
        <v>26.65625</v>
      </c>
      <c r="D2562">
        <v>0.90777870482915601</v>
      </c>
      <c r="E2562" s="6">
        <v>106.30972894188427</v>
      </c>
      <c r="F2562" s="10">
        <v>138.76418442132658</v>
      </c>
      <c r="G2562" s="10">
        <v>140.02510979473391</v>
      </c>
      <c r="H2562" s="10">
        <v>2.1564993006296653</v>
      </c>
      <c r="I2562" s="10">
        <v>96.505708049602347</v>
      </c>
    </row>
    <row r="2563" spans="1:9" x14ac:dyDescent="0.25">
      <c r="A2563" s="13"/>
      <c r="B2563" s="5">
        <f>DATE(YEAR(siječanj!B2563),MONTH(siječanj!B2563)+9,DAY(siječanj!B2563))</f>
        <v>43035</v>
      </c>
      <c r="C2563" s="9">
        <v>26.6666666666667</v>
      </c>
      <c r="D2563">
        <v>0.90777870482915601</v>
      </c>
      <c r="E2563" s="6">
        <v>106.41542699237593</v>
      </c>
      <c r="F2563" s="10">
        <v>139.15092358098792</v>
      </c>
      <c r="G2563" s="10">
        <v>133.69307534721278</v>
      </c>
      <c r="H2563" s="10">
        <v>2.1547790746425273</v>
      </c>
      <c r="I2563" s="10">
        <v>96.601658488980632</v>
      </c>
    </row>
    <row r="2564" spans="1:9" x14ac:dyDescent="0.25">
      <c r="A2564" s="13"/>
      <c r="B2564" s="5">
        <f>DATE(YEAR(siječanj!B2564),MONTH(siječanj!B2564)+9,DAY(siječanj!B2564))</f>
        <v>43035</v>
      </c>
      <c r="C2564" s="9">
        <v>26.6770833333333</v>
      </c>
      <c r="D2564">
        <v>0.90777870482915601</v>
      </c>
      <c r="E2564" s="6">
        <v>107.09419830168363</v>
      </c>
      <c r="F2564" s="10">
        <v>136.51223402188285</v>
      </c>
      <c r="G2564" s="10">
        <v>135.73364856078669</v>
      </c>
      <c r="H2564" s="10">
        <v>2.0839527701476661</v>
      </c>
      <c r="I2564" s="10">
        <v>97.217832629019171</v>
      </c>
    </row>
    <row r="2565" spans="1:9" x14ac:dyDescent="0.25">
      <c r="A2565" s="13"/>
      <c r="B2565" s="5">
        <f>DATE(YEAR(siječanj!B2565),MONTH(siječanj!B2565)+9,DAY(siječanj!B2565))</f>
        <v>43035</v>
      </c>
      <c r="C2565" s="9">
        <v>26.6875</v>
      </c>
      <c r="D2565">
        <v>0.90777870482915601</v>
      </c>
      <c r="E2565" s="6">
        <v>109.65448264655853</v>
      </c>
      <c r="F2565" s="10">
        <v>133.49155076559043</v>
      </c>
      <c r="G2565" s="10">
        <v>135.59158521331869</v>
      </c>
      <c r="H2565" s="10">
        <v>1.9746334087964261</v>
      </c>
      <c r="I2565" s="10">
        <v>99.542004235604068</v>
      </c>
    </row>
    <row r="2566" spans="1:9" x14ac:dyDescent="0.25">
      <c r="A2566" s="13"/>
      <c r="B2566" s="5">
        <f>DATE(YEAR(siječanj!B2566),MONTH(siječanj!B2566)+9,DAY(siječanj!B2566))</f>
        <v>43035</v>
      </c>
      <c r="C2566" s="9">
        <v>26.6979166666667</v>
      </c>
      <c r="D2566">
        <v>0.90777870482915601</v>
      </c>
      <c r="E2566" s="6">
        <v>110.7283207285674</v>
      </c>
      <c r="F2566" s="10">
        <v>133.3051791397121</v>
      </c>
      <c r="G2566" s="10">
        <v>133.70888731586811</v>
      </c>
      <c r="H2566" s="10">
        <v>2.4862226165829777</v>
      </c>
      <c r="I2566" s="10">
        <v>100.5168115788863</v>
      </c>
    </row>
    <row r="2567" spans="1:9" x14ac:dyDescent="0.25">
      <c r="A2567" s="13"/>
      <c r="B2567" s="5">
        <f>DATE(YEAR(siječanj!B2567),MONTH(siječanj!B2567)+9,DAY(siječanj!B2567))</f>
        <v>43035</v>
      </c>
      <c r="C2567" s="9">
        <v>26.7083333333333</v>
      </c>
      <c r="D2567">
        <v>0.90777870482915601</v>
      </c>
      <c r="E2567" s="6">
        <v>112.30424464849442</v>
      </c>
      <c r="F2567" s="10">
        <v>132.28140973882276</v>
      </c>
      <c r="G2567" s="10">
        <v>132.03874762588757</v>
      </c>
      <c r="H2567" s="10">
        <v>7.5585039652803809</v>
      </c>
      <c r="I2567" s="10">
        <v>101.94740175382694</v>
      </c>
    </row>
    <row r="2568" spans="1:9" x14ac:dyDescent="0.25">
      <c r="A2568" s="13"/>
      <c r="B2568" s="5">
        <f>DATE(YEAR(siječanj!B2568),MONTH(siječanj!B2568)+9,DAY(siječanj!B2568))</f>
        <v>43035</v>
      </c>
      <c r="C2568" s="9">
        <v>26.71875</v>
      </c>
      <c r="D2568">
        <v>0.90777870482915601</v>
      </c>
      <c r="E2568" s="6">
        <v>115.45921587928805</v>
      </c>
      <c r="F2568" s="10">
        <v>132.24202320188712</v>
      </c>
      <c r="G2568" s="10">
        <v>132.16942170887944</v>
      </c>
      <c r="H2568" s="10">
        <v>20.800988638576442</v>
      </c>
      <c r="I2568" s="10">
        <v>104.81141745149003</v>
      </c>
    </row>
    <row r="2569" spans="1:9" x14ac:dyDescent="0.25">
      <c r="A2569" s="13"/>
      <c r="B2569" s="5">
        <f>DATE(YEAR(siječanj!B2569),MONTH(siječanj!B2569)+9,DAY(siječanj!B2569))</f>
        <v>43035</v>
      </c>
      <c r="C2569" s="9">
        <v>26.7291666666667</v>
      </c>
      <c r="D2569">
        <v>0.90777870482915601</v>
      </c>
      <c r="E2569" s="6">
        <v>119.61726902320693</v>
      </c>
      <c r="F2569" s="10">
        <v>132.11497787291742</v>
      </c>
      <c r="G2569" s="10">
        <v>134.85106268837785</v>
      </c>
      <c r="H2569" s="10">
        <v>33.532344164524375</v>
      </c>
      <c r="I2569" s="10">
        <v>108.58600954908751</v>
      </c>
    </row>
    <row r="2570" spans="1:9" x14ac:dyDescent="0.25">
      <c r="A2570" s="13"/>
      <c r="B2570" s="5">
        <f>DATE(YEAR(siječanj!B2570),MONTH(siječanj!B2570)+9,DAY(siječanj!B2570))</f>
        <v>43035</v>
      </c>
      <c r="C2570" s="9">
        <v>26.7395833333333</v>
      </c>
      <c r="D2570">
        <v>0.90777870482915601</v>
      </c>
      <c r="E2570" s="6">
        <v>124.13224228245026</v>
      </c>
      <c r="F2570" s="10">
        <v>132.43762924122834</v>
      </c>
      <c r="G2570" s="10">
        <v>136.41250160372087</v>
      </c>
      <c r="H2570" s="10">
        <v>49.640344282333771</v>
      </c>
      <c r="I2570" s="10">
        <v>112.68460612670169</v>
      </c>
    </row>
    <row r="2571" spans="1:9" x14ac:dyDescent="0.25">
      <c r="A2571" s="13"/>
      <c r="B2571" s="5">
        <f>DATE(YEAR(siječanj!B2571),MONTH(siječanj!B2571)+9,DAY(siječanj!B2571))</f>
        <v>43035</v>
      </c>
      <c r="C2571" s="9">
        <v>26.75</v>
      </c>
      <c r="D2571">
        <v>0.90777870482915601</v>
      </c>
      <c r="E2571" s="6">
        <v>128.93938707801607</v>
      </c>
      <c r="F2571" s="10">
        <v>133.1749354331628</v>
      </c>
      <c r="G2571" s="10">
        <v>139.17222895084785</v>
      </c>
      <c r="H2571" s="10">
        <v>67.407170321117121</v>
      </c>
      <c r="I2571" s="10">
        <v>117.04842980314663</v>
      </c>
    </row>
    <row r="2572" spans="1:9" x14ac:dyDescent="0.25">
      <c r="A2572" s="13"/>
      <c r="B2572" s="5">
        <f>DATE(YEAR(siječanj!B2572),MONTH(siječanj!B2572)+9,DAY(siječanj!B2572))</f>
        <v>43035</v>
      </c>
      <c r="C2572" s="9">
        <v>26.7604166666667</v>
      </c>
      <c r="D2572">
        <v>0.90777870482915601</v>
      </c>
      <c r="E2572" s="6">
        <v>133.28452310148575</v>
      </c>
      <c r="F2572" s="10">
        <v>131.39167560487152</v>
      </c>
      <c r="G2572" s="10">
        <v>138.71823275834598</v>
      </c>
      <c r="H2572" s="10">
        <v>82.839791714011113</v>
      </c>
      <c r="I2572" s="10">
        <v>120.99285175483845</v>
      </c>
    </row>
    <row r="2573" spans="1:9" x14ac:dyDescent="0.25">
      <c r="A2573" s="13"/>
      <c r="B2573" s="5">
        <f>DATE(YEAR(siječanj!B2573),MONTH(siječanj!B2573)+9,DAY(siječanj!B2573))</f>
        <v>43035</v>
      </c>
      <c r="C2573" s="9">
        <v>26.7708333333333</v>
      </c>
      <c r="D2573">
        <v>0.90777870482915601</v>
      </c>
      <c r="E2573" s="6">
        <v>138.2145053940435</v>
      </c>
      <c r="F2573" s="10">
        <v>129.6931246865359</v>
      </c>
      <c r="G2573" s="10">
        <v>139.18044540580408</v>
      </c>
      <c r="H2573" s="10">
        <v>100.48046618018535</v>
      </c>
      <c r="I2573" s="10">
        <v>125.4681846952072</v>
      </c>
    </row>
    <row r="2574" spans="1:9" x14ac:dyDescent="0.25">
      <c r="A2574" s="13"/>
      <c r="B2574" s="5">
        <f>DATE(YEAR(siječanj!B2574),MONTH(siječanj!B2574)+9,DAY(siječanj!B2574))</f>
        <v>43035</v>
      </c>
      <c r="C2574" s="9">
        <v>26.78125</v>
      </c>
      <c r="D2574">
        <v>0.90777870482915601</v>
      </c>
      <c r="E2574" s="6">
        <v>143.8930008319231</v>
      </c>
      <c r="F2574" s="10">
        <v>128.75756718057031</v>
      </c>
      <c r="G2574" s="10">
        <v>139.41893492138308</v>
      </c>
      <c r="H2574" s="10">
        <v>127.45838428575689</v>
      </c>
      <c r="I2574" s="10">
        <v>130.62300192918383</v>
      </c>
    </row>
    <row r="2575" spans="1:9" x14ac:dyDescent="0.25">
      <c r="A2575" s="13"/>
      <c r="B2575" s="5">
        <f>DATE(YEAR(siječanj!B2575),MONTH(siječanj!B2575)+9,DAY(siječanj!B2575))</f>
        <v>43035</v>
      </c>
      <c r="C2575" s="9">
        <v>26.7916666666667</v>
      </c>
      <c r="D2575">
        <v>0.90777870482915601</v>
      </c>
      <c r="E2575" s="6">
        <v>149.50187154854251</v>
      </c>
      <c r="F2575" s="10">
        <v>126.80988349034283</v>
      </c>
      <c r="G2575" s="10">
        <v>138.79105114047124</v>
      </c>
      <c r="H2575" s="10">
        <v>151.1638874921853</v>
      </c>
      <c r="I2575" s="10">
        <v>135.71461532387076</v>
      </c>
    </row>
    <row r="2576" spans="1:9" x14ac:dyDescent="0.25">
      <c r="A2576" s="13"/>
      <c r="B2576" s="5">
        <f>DATE(YEAR(siječanj!B2576),MONTH(siječanj!B2576)+9,DAY(siječanj!B2576))</f>
        <v>43035</v>
      </c>
      <c r="C2576" s="9">
        <v>26.8020833333333</v>
      </c>
      <c r="D2576">
        <v>0.90777870482915601</v>
      </c>
      <c r="E2576" s="6">
        <v>155.89446129653729</v>
      </c>
      <c r="F2576" s="10">
        <v>123.51153055944341</v>
      </c>
      <c r="G2576" s="10">
        <v>139.02014641574195</v>
      </c>
      <c r="H2576" s="10">
        <v>183.68218144031366</v>
      </c>
      <c r="I2576" s="10">
        <v>141.51767216580961</v>
      </c>
    </row>
    <row r="2577" spans="1:9" x14ac:dyDescent="0.25">
      <c r="A2577" s="13"/>
      <c r="B2577" s="5">
        <f>DATE(YEAR(siječanj!B2577),MONTH(siječanj!B2577)+9,DAY(siječanj!B2577))</f>
        <v>43035</v>
      </c>
      <c r="C2577" s="9">
        <v>26.8125</v>
      </c>
      <c r="D2577">
        <v>0.90777870482915601</v>
      </c>
      <c r="E2577" s="6">
        <v>158.18708284861154</v>
      </c>
      <c r="F2577" s="10">
        <v>120.87364660672122</v>
      </c>
      <c r="G2577" s="10">
        <v>137.25592010406396</v>
      </c>
      <c r="H2577" s="10">
        <v>199.43654710094853</v>
      </c>
      <c r="I2577" s="10">
        <v>143.59886518901499</v>
      </c>
    </row>
    <row r="2578" spans="1:9" x14ac:dyDescent="0.25">
      <c r="A2578" s="13"/>
      <c r="B2578" s="5">
        <f>DATE(YEAR(siječanj!B2578),MONTH(siječanj!B2578)+9,DAY(siječanj!B2578))</f>
        <v>43035</v>
      </c>
      <c r="C2578" s="9">
        <v>26.8229166666667</v>
      </c>
      <c r="D2578">
        <v>0.90777870482915601</v>
      </c>
      <c r="E2578" s="6">
        <v>158.18042715759117</v>
      </c>
      <c r="F2578" s="10">
        <v>116.20864857921974</v>
      </c>
      <c r="G2578" s="10">
        <v>132.49737884441791</v>
      </c>
      <c r="H2578" s="10">
        <v>217.39023468784754</v>
      </c>
      <c r="I2578" s="10">
        <v>143.59282329444076</v>
      </c>
    </row>
    <row r="2579" spans="1:9" x14ac:dyDescent="0.25">
      <c r="A2579" s="13"/>
      <c r="B2579" s="5">
        <f>DATE(YEAR(siječanj!B2579),MONTH(siječanj!B2579)+9,DAY(siječanj!B2579))</f>
        <v>43035</v>
      </c>
      <c r="C2579" s="9">
        <v>26.8333333333333</v>
      </c>
      <c r="D2579">
        <v>0.90777870482915601</v>
      </c>
      <c r="E2579" s="6">
        <v>158.08854467808123</v>
      </c>
      <c r="F2579" s="10">
        <v>110.97283634556845</v>
      </c>
      <c r="G2579" s="10">
        <v>123.39718426689173</v>
      </c>
      <c r="H2579" s="10">
        <v>223.33299639208067</v>
      </c>
      <c r="I2579" s="10">
        <v>143.50941433619474</v>
      </c>
    </row>
    <row r="2580" spans="1:9" x14ac:dyDescent="0.25">
      <c r="A2580" s="13"/>
      <c r="B2580" s="5">
        <f>DATE(YEAR(siječanj!B2580),MONTH(siječanj!B2580)+9,DAY(siječanj!B2580))</f>
        <v>43035</v>
      </c>
      <c r="C2580" s="9">
        <v>26.84375</v>
      </c>
      <c r="D2580">
        <v>0.90777870482915601</v>
      </c>
      <c r="E2580" s="6">
        <v>156.85453926748806</v>
      </c>
      <c r="F2580" s="10">
        <v>93.725569215664095</v>
      </c>
      <c r="G2580" s="10">
        <v>106.00463167511717</v>
      </c>
      <c r="H2580" s="10">
        <v>223.8755506677671</v>
      </c>
      <c r="I2580" s="10">
        <v>142.38921050281431</v>
      </c>
    </row>
    <row r="2581" spans="1:9" x14ac:dyDescent="0.25">
      <c r="A2581" s="13"/>
      <c r="B2581" s="5">
        <f>DATE(YEAR(siječanj!B2581),MONTH(siječanj!B2581)+9,DAY(siječanj!B2581))</f>
        <v>43035</v>
      </c>
      <c r="C2581" s="9">
        <v>26.8541666666667</v>
      </c>
      <c r="D2581">
        <v>0.90777870482915601</v>
      </c>
      <c r="E2581" s="6">
        <v>156.45449611023935</v>
      </c>
      <c r="F2581" s="10">
        <v>87.2941088541521</v>
      </c>
      <c r="G2581" s="10">
        <v>99.97535216024346</v>
      </c>
      <c r="H2581" s="10">
        <v>223.97144726576175</v>
      </c>
      <c r="I2581" s="10">
        <v>142.0260598436513</v>
      </c>
    </row>
    <row r="2582" spans="1:9" x14ac:dyDescent="0.25">
      <c r="A2582" s="13"/>
      <c r="B2582" s="5">
        <f>DATE(YEAR(siječanj!B2582),MONTH(siječanj!B2582)+9,DAY(siječanj!B2582))</f>
        <v>43035</v>
      </c>
      <c r="C2582" s="9">
        <v>26.8645833333333</v>
      </c>
      <c r="D2582">
        <v>0.90777870482915601</v>
      </c>
      <c r="E2582" s="6">
        <v>155.63859136396692</v>
      </c>
      <c r="F2582" s="10">
        <v>84.066729444780748</v>
      </c>
      <c r="G2582" s="10">
        <v>95.92974360336207</v>
      </c>
      <c r="H2582" s="10">
        <v>224.92254621221096</v>
      </c>
      <c r="I2582" s="10">
        <v>141.28539888981615</v>
      </c>
    </row>
    <row r="2583" spans="1:9" x14ac:dyDescent="0.25">
      <c r="A2583" s="13"/>
      <c r="B2583" s="5">
        <f>DATE(YEAR(siječanj!B2583),MONTH(siječanj!B2583)+9,DAY(siječanj!B2583))</f>
        <v>43035</v>
      </c>
      <c r="C2583" s="9">
        <v>26.875</v>
      </c>
      <c r="D2583">
        <v>0.90777870482915601</v>
      </c>
      <c r="E2583" s="6">
        <v>152.58799716893961</v>
      </c>
      <c r="F2583" s="10">
        <v>81.411158223563874</v>
      </c>
      <c r="G2583" s="10">
        <v>88.80736310564879</v>
      </c>
      <c r="H2583" s="10">
        <v>226.32686969904478</v>
      </c>
      <c r="I2583" s="10">
        <v>138.51613444249492</v>
      </c>
    </row>
    <row r="2584" spans="1:9" x14ac:dyDescent="0.25">
      <c r="A2584" s="13"/>
      <c r="B2584" s="5">
        <f>DATE(YEAR(siječanj!B2584),MONTH(siječanj!B2584)+9,DAY(siječanj!B2584))</f>
        <v>43035</v>
      </c>
      <c r="C2584" s="9">
        <v>26.8854166666667</v>
      </c>
      <c r="D2584">
        <v>0.90777870482915601</v>
      </c>
      <c r="E2584" s="6">
        <v>157.79163991920043</v>
      </c>
      <c r="F2584" s="10">
        <v>77.276132964197174</v>
      </c>
      <c r="G2584" s="10">
        <v>73.463744401018914</v>
      </c>
      <c r="H2584" s="10">
        <v>232.37736055572245</v>
      </c>
      <c r="I2584" s="10">
        <v>143.23989051872033</v>
      </c>
    </row>
    <row r="2585" spans="1:9" x14ac:dyDescent="0.25">
      <c r="A2585" s="13"/>
      <c r="B2585" s="5">
        <f>DATE(YEAR(siječanj!B2585),MONTH(siječanj!B2585)+9,DAY(siječanj!B2585))</f>
        <v>43035</v>
      </c>
      <c r="C2585" s="9">
        <v>26.8958333333333</v>
      </c>
      <c r="D2585">
        <v>0.90777870482915601</v>
      </c>
      <c r="E2585" s="6">
        <v>159.99053790813178</v>
      </c>
      <c r="F2585" s="10">
        <v>73.26827728155078</v>
      </c>
      <c r="G2585" s="10">
        <v>63.488747750196445</v>
      </c>
      <c r="H2585" s="10">
        <v>236.43448154218331</v>
      </c>
      <c r="I2585" s="10">
        <v>145.23600328716387</v>
      </c>
    </row>
    <row r="2586" spans="1:9" x14ac:dyDescent="0.25">
      <c r="A2586" s="13"/>
      <c r="B2586" s="5">
        <f>DATE(YEAR(siječanj!B2586),MONTH(siječanj!B2586)+9,DAY(siječanj!B2586))</f>
        <v>43035</v>
      </c>
      <c r="C2586" s="9">
        <v>26.90625</v>
      </c>
      <c r="D2586">
        <v>0.90777870482915601</v>
      </c>
      <c r="E2586" s="6">
        <v>156.65025639906412</v>
      </c>
      <c r="F2586" s="10">
        <v>71.720166341222551</v>
      </c>
      <c r="G2586" s="10">
        <v>59.931166972775955</v>
      </c>
      <c r="H2586" s="10">
        <v>237.75627418689001</v>
      </c>
      <c r="I2586" s="10">
        <v>142.20376686509763</v>
      </c>
    </row>
    <row r="2587" spans="1:9" x14ac:dyDescent="0.25">
      <c r="A2587" s="13"/>
      <c r="B2587" s="5">
        <f>DATE(YEAR(siječanj!B2587),MONTH(siječanj!B2587)+9,DAY(siječanj!B2587))</f>
        <v>43035</v>
      </c>
      <c r="C2587" s="9">
        <v>26.9166666666667</v>
      </c>
      <c r="D2587">
        <v>0.90777870482915601</v>
      </c>
      <c r="E2587" s="6">
        <v>151.6374312980096</v>
      </c>
      <c r="F2587" s="10">
        <v>71.144502464807928</v>
      </c>
      <c r="G2587" s="10">
        <v>57.31350697918954</v>
      </c>
      <c r="H2587" s="10">
        <v>236.09090340611382</v>
      </c>
      <c r="I2587" s="10">
        <v>137.65323098732728</v>
      </c>
    </row>
    <row r="2588" spans="1:9" x14ac:dyDescent="0.25">
      <c r="A2588" s="13"/>
      <c r="B2588" s="5">
        <f>DATE(YEAR(siječanj!B2588),MONTH(siječanj!B2588)+9,DAY(siječanj!B2588))</f>
        <v>43035</v>
      </c>
      <c r="C2588" s="9">
        <v>26.9270833333333</v>
      </c>
      <c r="D2588">
        <v>0.90777870482915601</v>
      </c>
      <c r="E2588" s="6">
        <v>144.46421414964573</v>
      </c>
      <c r="F2588" s="10">
        <v>69.968858224791518</v>
      </c>
      <c r="G2588" s="10">
        <v>54.91391754900674</v>
      </c>
      <c r="H2588" s="10">
        <v>237.45911814931992</v>
      </c>
      <c r="I2588" s="10">
        <v>131.14153721492724</v>
      </c>
    </row>
    <row r="2589" spans="1:9" x14ac:dyDescent="0.25">
      <c r="A2589" s="13"/>
      <c r="B2589" s="5">
        <f>DATE(YEAR(siječanj!B2589),MONTH(siječanj!B2589)+9,DAY(siječanj!B2589))</f>
        <v>43035</v>
      </c>
      <c r="C2589" s="9">
        <v>26.9375</v>
      </c>
      <c r="D2589">
        <v>0.90777870482915601</v>
      </c>
      <c r="E2589" s="6">
        <v>134.4569192039832</v>
      </c>
      <c r="F2589" s="10">
        <v>66.811939313978002</v>
      </c>
      <c r="G2589" s="10">
        <v>53.035594282863883</v>
      </c>
      <c r="H2589" s="10">
        <v>236.79258858692441</v>
      </c>
      <c r="I2589" s="10">
        <v>122.05712797031035</v>
      </c>
    </row>
    <row r="2590" spans="1:9" x14ac:dyDescent="0.25">
      <c r="A2590" s="13"/>
      <c r="B2590" s="5">
        <f>DATE(YEAR(siječanj!B2590),MONTH(siječanj!B2590)+9,DAY(siječanj!B2590))</f>
        <v>43035</v>
      </c>
      <c r="C2590" s="9">
        <v>26.9479166666667</v>
      </c>
      <c r="D2590">
        <v>0.90777870482915601</v>
      </c>
      <c r="E2590" s="6">
        <v>122.29962664167891</v>
      </c>
      <c r="F2590" s="10">
        <v>64.825851044843731</v>
      </c>
      <c r="G2590" s="10">
        <v>52.098666035281525</v>
      </c>
      <c r="H2590" s="10">
        <v>235.05854978518838</v>
      </c>
      <c r="I2590" s="10">
        <v>111.02099667387263</v>
      </c>
    </row>
    <row r="2591" spans="1:9" x14ac:dyDescent="0.25">
      <c r="A2591" s="13"/>
      <c r="B2591" s="5">
        <f>DATE(YEAR(siječanj!B2591),MONTH(siječanj!B2591)+9,DAY(siječanj!B2591))</f>
        <v>43035</v>
      </c>
      <c r="C2591" s="9">
        <v>26.9583333333333</v>
      </c>
      <c r="D2591">
        <v>0.90777870482915601</v>
      </c>
      <c r="E2591" s="6">
        <v>110.80545766654885</v>
      </c>
      <c r="F2591" s="10">
        <v>62.734552986907147</v>
      </c>
      <c r="G2591" s="10">
        <v>51.126428263572414</v>
      </c>
      <c r="H2591" s="10">
        <v>234.89955889845851</v>
      </c>
      <c r="I2591" s="10">
        <v>100.58683484854159</v>
      </c>
    </row>
    <row r="2592" spans="1:9" x14ac:dyDescent="0.25">
      <c r="A2592" s="13"/>
      <c r="B2592" s="5">
        <f>DATE(YEAR(siječanj!B2592),MONTH(siječanj!B2592)+9,DAY(siječanj!B2592))</f>
        <v>43035</v>
      </c>
      <c r="C2592" s="9">
        <v>26.96875</v>
      </c>
      <c r="D2592">
        <v>0.90777870482915601</v>
      </c>
      <c r="E2592" s="6">
        <v>100.72290954394821</v>
      </c>
      <c r="F2592" s="10">
        <v>60.933517714298212</v>
      </c>
      <c r="G2592" s="10">
        <v>50.749933552095705</v>
      </c>
      <c r="H2592" s="10">
        <v>234.8378417906444</v>
      </c>
      <c r="I2592" s="10">
        <v>91.434112372429539</v>
      </c>
    </row>
    <row r="2593" spans="1:9" x14ac:dyDescent="0.25">
      <c r="A2593" s="13"/>
      <c r="B2593" s="5">
        <f>DATE(YEAR(siječanj!B2593),MONTH(siječanj!B2593)+9,DAY(siječanj!B2593))</f>
        <v>43035</v>
      </c>
      <c r="C2593" s="9">
        <v>26.9791666666667</v>
      </c>
      <c r="D2593">
        <v>0.90777870482915601</v>
      </c>
      <c r="E2593" s="6">
        <v>91.68728891487946</v>
      </c>
      <c r="F2593" s="10">
        <v>60.497704701147526</v>
      </c>
      <c r="G2593" s="10">
        <v>50.917259193544083</v>
      </c>
      <c r="H2593" s="10">
        <v>234.59774424888377</v>
      </c>
      <c r="I2593" s="10">
        <v>83.231768380445914</v>
      </c>
    </row>
    <row r="2594" spans="1:9" ht="15.75" thickBot="1" x14ac:dyDescent="0.3">
      <c r="A2594" s="13"/>
      <c r="B2594" s="5">
        <f>DATE(YEAR(siječanj!B2594),MONTH(siječanj!B2594)+9,DAY(siječanj!B2594))</f>
        <v>43035</v>
      </c>
      <c r="C2594" s="9">
        <v>26.9895833333333</v>
      </c>
      <c r="D2594">
        <v>0.90777870482915601</v>
      </c>
      <c r="E2594" s="6">
        <v>83.848309127384482</v>
      </c>
      <c r="F2594" s="10">
        <v>58.582321418080326</v>
      </c>
      <c r="G2594" s="10">
        <v>49.800746722277381</v>
      </c>
      <c r="H2594" s="10">
        <v>235.60116106836392</v>
      </c>
      <c r="I2594" s="10">
        <v>76.115709461771786</v>
      </c>
    </row>
    <row r="2595" spans="1:9" x14ac:dyDescent="0.25">
      <c r="A2595" s="14">
        <f t="shared" ref="A2595" si="25">A2499+1</f>
        <v>301</v>
      </c>
      <c r="B2595" s="5">
        <f>DATE(YEAR(siječanj!B2595),MONTH(siječanj!B2595)+9,DAY(siječanj!B2595))</f>
        <v>43036</v>
      </c>
      <c r="C2595" s="9">
        <v>27</v>
      </c>
      <c r="D2595">
        <v>0.90844802125366564</v>
      </c>
      <c r="E2595" s="6">
        <v>85.248106352248257</v>
      </c>
      <c r="F2595" s="10">
        <v>57.582203177713723</v>
      </c>
      <c r="G2595" s="10">
        <v>49.069410121868216</v>
      </c>
      <c r="H2595" s="10">
        <v>235.3261319376191</v>
      </c>
      <c r="I2595" s="10">
        <v>77.44347353132197</v>
      </c>
    </row>
    <row r="2596" spans="1:9" x14ac:dyDescent="0.25">
      <c r="A2596" s="15"/>
      <c r="B2596" s="5">
        <f>DATE(YEAR(siječanj!B2596),MONTH(siječanj!B2596)+9,DAY(siječanj!B2596))</f>
        <v>43036</v>
      </c>
      <c r="C2596" s="9">
        <v>27.0104166666667</v>
      </c>
      <c r="D2596">
        <v>0.90844802125366564</v>
      </c>
      <c r="E2596" s="6">
        <v>79.834308123398273</v>
      </c>
      <c r="F2596" s="10">
        <v>56.33499624135198</v>
      </c>
      <c r="G2596" s="10">
        <v>49.538437098863369</v>
      </c>
      <c r="H2596" s="10">
        <v>236.27674682047663</v>
      </c>
      <c r="I2596" s="10">
        <v>72.525319242856611</v>
      </c>
    </row>
    <row r="2597" spans="1:9" x14ac:dyDescent="0.25">
      <c r="A2597" s="15"/>
      <c r="B2597" s="5">
        <f>DATE(YEAR(siječanj!B2597),MONTH(siječanj!B2597)+9,DAY(siječanj!B2597))</f>
        <v>43036</v>
      </c>
      <c r="C2597" s="9">
        <v>27.0208333333333</v>
      </c>
      <c r="D2597">
        <v>0.90844802125366564</v>
      </c>
      <c r="E2597" s="6">
        <v>74.342677215528155</v>
      </c>
      <c r="F2597" s="10">
        <v>56.176035272449596</v>
      </c>
      <c r="G2597" s="10">
        <v>49.121380902047051</v>
      </c>
      <c r="H2597" s="10">
        <v>238.88755680417808</v>
      </c>
      <c r="I2597" s="10">
        <v>67.536458011146522</v>
      </c>
    </row>
    <row r="2598" spans="1:9" x14ac:dyDescent="0.25">
      <c r="A2598" s="15"/>
      <c r="B2598" s="5">
        <f>DATE(YEAR(siječanj!B2598),MONTH(siječanj!B2598)+9,DAY(siječanj!B2598))</f>
        <v>43036</v>
      </c>
      <c r="C2598" s="9">
        <v>27.03125</v>
      </c>
      <c r="D2598">
        <v>0.90844802125366564</v>
      </c>
      <c r="E2598" s="6">
        <v>68.882722871124514</v>
      </c>
      <c r="F2598" s="10">
        <v>56.028252593107965</v>
      </c>
      <c r="G2598" s="10">
        <v>48.68461482791016</v>
      </c>
      <c r="H2598" s="10">
        <v>236.52863191077472</v>
      </c>
      <c r="I2598" s="10">
        <v>62.576373290837687</v>
      </c>
    </row>
    <row r="2599" spans="1:9" x14ac:dyDescent="0.25">
      <c r="A2599" s="15"/>
      <c r="B2599" s="5">
        <f>DATE(YEAR(siječanj!B2599),MONTH(siječanj!B2599)+9,DAY(siječanj!B2599))</f>
        <v>43036</v>
      </c>
      <c r="C2599" s="9">
        <v>27.0416666666667</v>
      </c>
      <c r="D2599">
        <v>0.90844802125366564</v>
      </c>
      <c r="E2599" s="6">
        <v>65.924979833572493</v>
      </c>
      <c r="F2599" s="10">
        <v>54.633659768608062</v>
      </c>
      <c r="G2599" s="10">
        <v>46.83231100347404</v>
      </c>
      <c r="H2599" s="10">
        <v>235.58605308361874</v>
      </c>
      <c r="I2599" s="10">
        <v>59.889417480996741</v>
      </c>
    </row>
    <row r="2600" spans="1:9" x14ac:dyDescent="0.25">
      <c r="A2600" s="15"/>
      <c r="B2600" s="5">
        <f>DATE(YEAR(siječanj!B2600),MONTH(siječanj!B2600)+9,DAY(siječanj!B2600))</f>
        <v>43036</v>
      </c>
      <c r="C2600" s="9">
        <v>27.0520833333333</v>
      </c>
      <c r="D2600">
        <v>0.90844802125366564</v>
      </c>
      <c r="E2600" s="6">
        <v>64.019218088937336</v>
      </c>
      <c r="F2600" s="10">
        <v>54.889329575377509</v>
      </c>
      <c r="G2600" s="10">
        <v>47.313776835973343</v>
      </c>
      <c r="H2600" s="10">
        <v>235.21382818420648</v>
      </c>
      <c r="I2600" s="10">
        <v>58.158131995101996</v>
      </c>
    </row>
    <row r="2601" spans="1:9" x14ac:dyDescent="0.25">
      <c r="A2601" s="15"/>
      <c r="B2601" s="5">
        <f>DATE(YEAR(siječanj!B2601),MONTH(siječanj!B2601)+9,DAY(siječanj!B2601))</f>
        <v>43036</v>
      </c>
      <c r="C2601" s="9">
        <v>27.0625</v>
      </c>
      <c r="D2601">
        <v>0.90844802125366564</v>
      </c>
      <c r="E2601" s="6">
        <v>61.140278393366636</v>
      </c>
      <c r="F2601" s="10">
        <v>53.138795001393675</v>
      </c>
      <c r="G2601" s="10">
        <v>47.511748933011638</v>
      </c>
      <c r="H2601" s="10">
        <v>236.37923028379174</v>
      </c>
      <c r="I2601" s="10">
        <v>55.542764925352166</v>
      </c>
    </row>
    <row r="2602" spans="1:9" x14ac:dyDescent="0.25">
      <c r="A2602" s="15"/>
      <c r="B2602" s="5">
        <f>DATE(YEAR(siječanj!B2602),MONTH(siječanj!B2602)+9,DAY(siječanj!B2602))</f>
        <v>43036</v>
      </c>
      <c r="C2602" s="9">
        <v>27.0729166666667</v>
      </c>
      <c r="D2602">
        <v>0.90844802125366564</v>
      </c>
      <c r="E2602" s="6">
        <v>60.08509331717898</v>
      </c>
      <c r="F2602" s="10">
        <v>53.808049497934846</v>
      </c>
      <c r="G2602" s="10">
        <v>46.484892367117816</v>
      </c>
      <c r="H2602" s="10">
        <v>236.53846220218608</v>
      </c>
      <c r="I2602" s="10">
        <v>54.584184130833094</v>
      </c>
    </row>
    <row r="2603" spans="1:9" x14ac:dyDescent="0.25">
      <c r="A2603" s="15"/>
      <c r="B2603" s="5">
        <f>DATE(YEAR(siječanj!B2603),MONTH(siječanj!B2603)+9,DAY(siječanj!B2603))</f>
        <v>43036</v>
      </c>
      <c r="C2603" s="9">
        <v>27.0833333333333</v>
      </c>
      <c r="D2603">
        <v>0.90844802125366564</v>
      </c>
      <c r="E2603" s="6">
        <v>58.44626289438088</v>
      </c>
      <c r="F2603" s="10">
        <v>53.902886603559224</v>
      </c>
      <c r="G2603" s="10">
        <v>47.082638463663287</v>
      </c>
      <c r="H2603" s="10">
        <v>236.68694970908052</v>
      </c>
      <c r="I2603" s="10">
        <v>53.095391876071851</v>
      </c>
    </row>
    <row r="2604" spans="1:9" x14ac:dyDescent="0.25">
      <c r="A2604" s="15"/>
      <c r="B2604" s="5">
        <f>DATE(YEAR(siječanj!B2604),MONTH(siječanj!B2604)+9,DAY(siječanj!B2604))</f>
        <v>43036</v>
      </c>
      <c r="C2604" s="9">
        <v>27.09375</v>
      </c>
      <c r="D2604">
        <v>0.90844802125366564</v>
      </c>
      <c r="E2604" s="6">
        <v>57.182606608566452</v>
      </c>
      <c r="F2604" s="10">
        <v>53.649541432123307</v>
      </c>
      <c r="G2604" s="10">
        <v>45.665454217514721</v>
      </c>
      <c r="H2604" s="10">
        <v>236.73594214524678</v>
      </c>
      <c r="I2604" s="10">
        <v>51.947425823678977</v>
      </c>
    </row>
    <row r="2605" spans="1:9" x14ac:dyDescent="0.25">
      <c r="A2605" s="15"/>
      <c r="B2605" s="5">
        <f>DATE(YEAR(siječanj!B2605),MONTH(siječanj!B2605)+9,DAY(siječanj!B2605))</f>
        <v>43036</v>
      </c>
      <c r="C2605" s="9">
        <v>27.1041666666667</v>
      </c>
      <c r="D2605">
        <v>0.90844802125366564</v>
      </c>
      <c r="E2605" s="6">
        <v>55.417240641543799</v>
      </c>
      <c r="F2605" s="10">
        <v>54.26360988744473</v>
      </c>
      <c r="G2605" s="10">
        <v>46.426403706776256</v>
      </c>
      <c r="H2605" s="10">
        <v>236.08029601261407</v>
      </c>
      <c r="I2605" s="10">
        <v>50.343682604148682</v>
      </c>
    </row>
    <row r="2606" spans="1:9" x14ac:dyDescent="0.25">
      <c r="A2606" s="15"/>
      <c r="B2606" s="5">
        <f>DATE(YEAR(siječanj!B2606),MONTH(siječanj!B2606)+9,DAY(siječanj!B2606))</f>
        <v>43036</v>
      </c>
      <c r="C2606" s="9">
        <v>27.1145833333333</v>
      </c>
      <c r="D2606">
        <v>0.90844802125366564</v>
      </c>
      <c r="E2606" s="6">
        <v>55.421393252821652</v>
      </c>
      <c r="F2606" s="10">
        <v>54.400494836662432</v>
      </c>
      <c r="G2606" s="10">
        <v>45.354651084961354</v>
      </c>
      <c r="H2606" s="10">
        <v>235.74073440419824</v>
      </c>
      <c r="I2606" s="10">
        <v>50.347455035647087</v>
      </c>
    </row>
    <row r="2607" spans="1:9" x14ac:dyDescent="0.25">
      <c r="A2607" s="15"/>
      <c r="B2607" s="5">
        <f>DATE(YEAR(siječanj!B2607),MONTH(siječanj!B2607)+9,DAY(siječanj!B2607))</f>
        <v>43036</v>
      </c>
      <c r="C2607" s="9">
        <v>27.125</v>
      </c>
      <c r="D2607">
        <v>0.90844802125366564</v>
      </c>
      <c r="E2607" s="6">
        <v>54.17271276805203</v>
      </c>
      <c r="F2607" s="10">
        <v>53.731977810640849</v>
      </c>
      <c r="G2607" s="10">
        <v>45.508420176642886</v>
      </c>
      <c r="H2607" s="10">
        <v>235.3262139483929</v>
      </c>
      <c r="I2607" s="10">
        <v>49.213093720080053</v>
      </c>
    </row>
    <row r="2608" spans="1:9" x14ac:dyDescent="0.25">
      <c r="A2608" s="15"/>
      <c r="B2608" s="5">
        <f>DATE(YEAR(siječanj!B2608),MONTH(siječanj!B2608)+9,DAY(siječanj!B2608))</f>
        <v>43036</v>
      </c>
      <c r="C2608" s="9">
        <v>27.1354166666667</v>
      </c>
      <c r="D2608">
        <v>0.90844802125366564</v>
      </c>
      <c r="E2608" s="6">
        <v>55.456851233345652</v>
      </c>
      <c r="F2608" s="10">
        <v>53.715957866799229</v>
      </c>
      <c r="G2608" s="10">
        <v>44.935251335658755</v>
      </c>
      <c r="H2608" s="10">
        <v>235.89305141417685</v>
      </c>
      <c r="I2608" s="10">
        <v>50.379666767891763</v>
      </c>
    </row>
    <row r="2609" spans="1:9" x14ac:dyDescent="0.25">
      <c r="A2609" s="15"/>
      <c r="B2609" s="5">
        <f>DATE(YEAR(siječanj!B2609),MONTH(siječanj!B2609)+9,DAY(siječanj!B2609))</f>
        <v>43036</v>
      </c>
      <c r="C2609" s="9">
        <v>27.1458333333333</v>
      </c>
      <c r="D2609">
        <v>0.90844802125366564</v>
      </c>
      <c r="E2609" s="6">
        <v>55.914104947929268</v>
      </c>
      <c r="F2609" s="10">
        <v>54.039791592736684</v>
      </c>
      <c r="G2609" s="10">
        <v>45.9797105846718</v>
      </c>
      <c r="H2609" s="10">
        <v>236.21700897267908</v>
      </c>
      <c r="I2609" s="10">
        <v>50.795058000116136</v>
      </c>
    </row>
    <row r="2610" spans="1:9" x14ac:dyDescent="0.25">
      <c r="A2610" s="15"/>
      <c r="B2610" s="5">
        <f>DATE(YEAR(siječanj!B2610),MONTH(siječanj!B2610)+9,DAY(siječanj!B2610))</f>
        <v>43036</v>
      </c>
      <c r="C2610" s="9">
        <v>27.15625</v>
      </c>
      <c r="D2610">
        <v>0.90844802125366564</v>
      </c>
      <c r="E2610" s="6">
        <v>56.55507697413065</v>
      </c>
      <c r="F2610" s="10">
        <v>53.56781046018974</v>
      </c>
      <c r="G2610" s="10">
        <v>46.337829441012438</v>
      </c>
      <c r="H2610" s="10">
        <v>235.90126249287127</v>
      </c>
      <c r="I2610" s="10">
        <v>51.377347768997737</v>
      </c>
    </row>
    <row r="2611" spans="1:9" x14ac:dyDescent="0.25">
      <c r="A2611" s="15"/>
      <c r="B2611" s="5">
        <f>DATE(YEAR(siječanj!B2611),MONTH(siječanj!B2611)+9,DAY(siječanj!B2611))</f>
        <v>43036</v>
      </c>
      <c r="C2611" s="9">
        <v>27.1666666666667</v>
      </c>
      <c r="D2611">
        <v>0.90844802125366564</v>
      </c>
      <c r="E2611" s="6">
        <v>58.847287632067903</v>
      </c>
      <c r="F2611" s="10">
        <v>53.714334630057706</v>
      </c>
      <c r="G2611" s="10">
        <v>45.410607907403197</v>
      </c>
      <c r="H2611" s="10">
        <v>235.29351765306063</v>
      </c>
      <c r="I2611" s="10">
        <v>53.459702005497398</v>
      </c>
    </row>
    <row r="2612" spans="1:9" x14ac:dyDescent="0.25">
      <c r="A2612" s="15"/>
      <c r="B2612" s="5">
        <f>DATE(YEAR(siječanj!B2612),MONTH(siječanj!B2612)+9,DAY(siječanj!B2612))</f>
        <v>43036</v>
      </c>
      <c r="C2612" s="9">
        <v>27.1770833333333</v>
      </c>
      <c r="D2612">
        <v>0.90844802125366564</v>
      </c>
      <c r="E2612" s="6">
        <v>60.298465481511748</v>
      </c>
      <c r="F2612" s="10">
        <v>53.832390033073757</v>
      </c>
      <c r="G2612" s="10">
        <v>45.90826628545733</v>
      </c>
      <c r="H2612" s="10">
        <v>234.98776548621183</v>
      </c>
      <c r="I2612" s="10">
        <v>54.778021651311811</v>
      </c>
    </row>
    <row r="2613" spans="1:9" x14ac:dyDescent="0.25">
      <c r="A2613" s="15"/>
      <c r="B2613" s="5">
        <f>DATE(YEAR(siječanj!B2613),MONTH(siječanj!B2613)+9,DAY(siječanj!B2613))</f>
        <v>43036</v>
      </c>
      <c r="C2613" s="9">
        <v>27.1875</v>
      </c>
      <c r="D2613">
        <v>0.90844802125366564</v>
      </c>
      <c r="E2613" s="6">
        <v>62.119332924459016</v>
      </c>
      <c r="F2613" s="10">
        <v>52.624826145132715</v>
      </c>
      <c r="G2613" s="10">
        <v>44.863963273276696</v>
      </c>
      <c r="H2613" s="10">
        <v>230.36444911831802</v>
      </c>
      <c r="I2613" s="10">
        <v>56.432185076822478</v>
      </c>
    </row>
    <row r="2614" spans="1:9" x14ac:dyDescent="0.25">
      <c r="A2614" s="15"/>
      <c r="B2614" s="5">
        <f>DATE(YEAR(siječanj!B2614),MONTH(siječanj!B2614)+9,DAY(siječanj!B2614))</f>
        <v>43036</v>
      </c>
      <c r="C2614" s="9">
        <v>27.1979166666667</v>
      </c>
      <c r="D2614">
        <v>0.90844802125366564</v>
      </c>
      <c r="E2614" s="6">
        <v>64.366683669120107</v>
      </c>
      <c r="F2614" s="10">
        <v>54.529379833939196</v>
      </c>
      <c r="G2614" s="10">
        <v>44.224678209670849</v>
      </c>
      <c r="H2614" s="10">
        <v>207.01157423688792</v>
      </c>
      <c r="I2614" s="10">
        <v>58.473786413872794</v>
      </c>
    </row>
    <row r="2615" spans="1:9" x14ac:dyDescent="0.25">
      <c r="A2615" s="15"/>
      <c r="B2615" s="5">
        <f>DATE(YEAR(siječanj!B2615),MONTH(siječanj!B2615)+9,DAY(siječanj!B2615))</f>
        <v>43036</v>
      </c>
      <c r="C2615" s="9">
        <v>27.2083333333333</v>
      </c>
      <c r="D2615">
        <v>0.90844802125366564</v>
      </c>
      <c r="E2615" s="6">
        <v>66.603006769443681</v>
      </c>
      <c r="F2615" s="10">
        <v>55.229499876520997</v>
      </c>
      <c r="G2615" s="10">
        <v>47.402098719161721</v>
      </c>
      <c r="H2615" s="10">
        <v>191.06161288072715</v>
      </c>
      <c r="I2615" s="10">
        <v>60.505369709245606</v>
      </c>
    </row>
    <row r="2616" spans="1:9" x14ac:dyDescent="0.25">
      <c r="A2616" s="15"/>
      <c r="B2616" s="5">
        <f>DATE(YEAR(siječanj!B2616),MONTH(siječanj!B2616)+9,DAY(siječanj!B2616))</f>
        <v>43036</v>
      </c>
      <c r="C2616" s="9">
        <v>27.21875</v>
      </c>
      <c r="D2616">
        <v>0.90844802125366564</v>
      </c>
      <c r="E2616" s="6">
        <v>69.751918800464082</v>
      </c>
      <c r="F2616" s="10">
        <v>58.454073691524314</v>
      </c>
      <c r="G2616" s="10">
        <v>48.345064118191665</v>
      </c>
      <c r="H2616" s="10">
        <v>164.39890518453953</v>
      </c>
      <c r="I2616" s="10">
        <v>63.365992612927954</v>
      </c>
    </row>
    <row r="2617" spans="1:9" x14ac:dyDescent="0.25">
      <c r="A2617" s="15"/>
      <c r="B2617" s="5">
        <f>DATE(YEAR(siječanj!B2617),MONTH(siječanj!B2617)+9,DAY(siječanj!B2617))</f>
        <v>43036</v>
      </c>
      <c r="C2617" s="9">
        <v>27.2291666666667</v>
      </c>
      <c r="D2617">
        <v>0.90844802125366564</v>
      </c>
      <c r="E2617" s="6">
        <v>72.037239537872935</v>
      </c>
      <c r="F2617" s="10">
        <v>63.102262200769133</v>
      </c>
      <c r="G2617" s="10">
        <v>49.143518459379074</v>
      </c>
      <c r="H2617" s="10">
        <v>146.83885030941016</v>
      </c>
      <c r="I2617" s="10">
        <v>65.442087714756994</v>
      </c>
    </row>
    <row r="2618" spans="1:9" x14ac:dyDescent="0.25">
      <c r="A2618" s="15"/>
      <c r="B2618" s="5">
        <f>DATE(YEAR(siječanj!B2618),MONTH(siječanj!B2618)+9,DAY(siječanj!B2618))</f>
        <v>43036</v>
      </c>
      <c r="C2618" s="9">
        <v>27.2395833333333</v>
      </c>
      <c r="D2618">
        <v>0.90844802125366564</v>
      </c>
      <c r="E2618" s="6">
        <v>75.059956451453758</v>
      </c>
      <c r="F2618" s="10">
        <v>62.073450746001157</v>
      </c>
      <c r="G2618" s="10">
        <v>50.668690399237711</v>
      </c>
      <c r="H2618" s="10">
        <v>116.50140686094336</v>
      </c>
      <c r="I2618" s="10">
        <v>68.188068913709486</v>
      </c>
    </row>
    <row r="2619" spans="1:9" x14ac:dyDescent="0.25">
      <c r="A2619" s="15"/>
      <c r="B2619" s="5">
        <f>DATE(YEAR(siječanj!B2619),MONTH(siječanj!B2619)+9,DAY(siječanj!B2619))</f>
        <v>43036</v>
      </c>
      <c r="C2619" s="9">
        <v>27.25</v>
      </c>
      <c r="D2619">
        <v>0.90844802125366564</v>
      </c>
      <c r="E2619" s="6">
        <v>78.932442140178949</v>
      </c>
      <c r="F2619" s="10">
        <v>62.698677450923562</v>
      </c>
      <c r="G2619" s="10">
        <v>54.585207271814568</v>
      </c>
      <c r="H2619" s="10">
        <v>85.26541837006576</v>
      </c>
      <c r="I2619" s="10">
        <v>71.70602087496502</v>
      </c>
    </row>
    <row r="2620" spans="1:9" x14ac:dyDescent="0.25">
      <c r="A2620" s="15"/>
      <c r="B2620" s="5">
        <f>DATE(YEAR(siječanj!B2620),MONTH(siječanj!B2620)+9,DAY(siječanj!B2620))</f>
        <v>43036</v>
      </c>
      <c r="C2620" s="9">
        <v>27.2604166666667</v>
      </c>
      <c r="D2620">
        <v>0.90844802125366564</v>
      </c>
      <c r="E2620" s="6">
        <v>83.158759290715992</v>
      </c>
      <c r="F2620" s="10">
        <v>68.159305969279529</v>
      </c>
      <c r="G2620" s="10">
        <v>60.245170957357601</v>
      </c>
      <c r="H2620" s="10">
        <v>27.030403000544226</v>
      </c>
      <c r="I2620" s="10">
        <v>75.54541032756083</v>
      </c>
    </row>
    <row r="2621" spans="1:9" x14ac:dyDescent="0.25">
      <c r="A2621" s="15"/>
      <c r="B2621" s="5">
        <f>DATE(YEAR(siječanj!B2621),MONTH(siječanj!B2621)+9,DAY(siječanj!B2621))</f>
        <v>43036</v>
      </c>
      <c r="C2621" s="9">
        <v>27.2708333333333</v>
      </c>
      <c r="D2621">
        <v>0.90844802125366564</v>
      </c>
      <c r="E2621" s="6">
        <v>86.403467220526551</v>
      </c>
      <c r="F2621" s="10">
        <v>71.996613578283458</v>
      </c>
      <c r="G2621" s="10">
        <v>68.66132863397138</v>
      </c>
      <c r="H2621" s="10">
        <v>3.1691133283526876</v>
      </c>
      <c r="I2621" s="10">
        <v>78.493058825943308</v>
      </c>
    </row>
    <row r="2622" spans="1:9" x14ac:dyDescent="0.25">
      <c r="A2622" s="15"/>
      <c r="B2622" s="5">
        <f>DATE(YEAR(siječanj!B2622),MONTH(siječanj!B2622)+9,DAY(siječanj!B2622))</f>
        <v>43036</v>
      </c>
      <c r="C2622" s="9">
        <v>27.28125</v>
      </c>
      <c r="D2622">
        <v>0.90844802125366564</v>
      </c>
      <c r="E2622" s="6">
        <v>91.669083525618092</v>
      </c>
      <c r="F2622" s="10">
        <v>75.197179521480081</v>
      </c>
      <c r="G2622" s="10">
        <v>75.492387530312186</v>
      </c>
      <c r="H2622" s="10">
        <v>3.3235906221290796</v>
      </c>
      <c r="I2622" s="10">
        <v>83.27659753898476</v>
      </c>
    </row>
    <row r="2623" spans="1:9" x14ac:dyDescent="0.25">
      <c r="A2623" s="15"/>
      <c r="B2623" s="5">
        <f>DATE(YEAR(siječanj!B2623),MONTH(siječanj!B2623)+9,DAY(siječanj!B2623))</f>
        <v>43036</v>
      </c>
      <c r="C2623" s="9">
        <v>27.2916666666667</v>
      </c>
      <c r="D2623">
        <v>0.90844802125366564</v>
      </c>
      <c r="E2623" s="6">
        <v>95.739232121671819</v>
      </c>
      <c r="F2623" s="10">
        <v>79.112999684878204</v>
      </c>
      <c r="G2623" s="10">
        <v>79.705946675971632</v>
      </c>
      <c r="H2623" s="10">
        <v>3.6679128559511449</v>
      </c>
      <c r="I2623" s="10">
        <v>86.974115977278146</v>
      </c>
    </row>
    <row r="2624" spans="1:9" x14ac:dyDescent="0.25">
      <c r="A2624" s="15"/>
      <c r="B2624" s="5">
        <f>DATE(YEAR(siječanj!B2624),MONTH(siječanj!B2624)+9,DAY(siječanj!B2624))</f>
        <v>43036</v>
      </c>
      <c r="C2624" s="9">
        <v>27.3020833333333</v>
      </c>
      <c r="D2624">
        <v>0.90844802125366564</v>
      </c>
      <c r="E2624" s="6">
        <v>99.815153085601253</v>
      </c>
      <c r="F2624" s="10">
        <v>89.231696412646542</v>
      </c>
      <c r="G2624" s="10">
        <v>100.15857389787233</v>
      </c>
      <c r="H2624" s="10">
        <v>1.9265050861492976</v>
      </c>
      <c r="I2624" s="10">
        <v>90.676878311746179</v>
      </c>
    </row>
    <row r="2625" spans="1:9" x14ac:dyDescent="0.25">
      <c r="A2625" s="15"/>
      <c r="B2625" s="5">
        <f>DATE(YEAR(siječanj!B2625),MONTH(siječanj!B2625)+9,DAY(siječanj!B2625))</f>
        <v>43036</v>
      </c>
      <c r="C2625" s="9">
        <v>27.3125</v>
      </c>
      <c r="D2625">
        <v>0.90844802125366564</v>
      </c>
      <c r="E2625" s="6">
        <v>102.58367044060317</v>
      </c>
      <c r="F2625" s="10">
        <v>95.250538010447769</v>
      </c>
      <c r="G2625" s="10">
        <v>104.8915403898732</v>
      </c>
      <c r="H2625" s="10">
        <v>0.97153063057205713</v>
      </c>
      <c r="I2625" s="10">
        <v>93.191932424704106</v>
      </c>
    </row>
    <row r="2626" spans="1:9" x14ac:dyDescent="0.25">
      <c r="A2626" s="15"/>
      <c r="B2626" s="5">
        <f>DATE(YEAR(siječanj!B2626),MONTH(siječanj!B2626)+9,DAY(siječanj!B2626))</f>
        <v>43036</v>
      </c>
      <c r="C2626" s="9">
        <v>27.3229166666667</v>
      </c>
      <c r="D2626">
        <v>0.90844802125366564</v>
      </c>
      <c r="E2626" s="6">
        <v>107.14610495015883</v>
      </c>
      <c r="F2626" s="10">
        <v>99.391126362647128</v>
      </c>
      <c r="G2626" s="10">
        <v>108.35471405978622</v>
      </c>
      <c r="H2626" s="10">
        <v>1.4825877684602617</v>
      </c>
      <c r="I2626" s="10">
        <v>97.336667027009383</v>
      </c>
    </row>
    <row r="2627" spans="1:9" x14ac:dyDescent="0.25">
      <c r="A2627" s="15"/>
      <c r="B2627" s="5">
        <f>DATE(YEAR(siječanj!B2627),MONTH(siječanj!B2627)+9,DAY(siječanj!B2627))</f>
        <v>43036</v>
      </c>
      <c r="C2627" s="9">
        <v>27.3333333333333</v>
      </c>
      <c r="D2627">
        <v>0.90844802125366564</v>
      </c>
      <c r="E2627" s="6">
        <v>111.31615838637228</v>
      </c>
      <c r="F2627" s="10">
        <v>103.9821088027272</v>
      </c>
      <c r="G2627" s="10">
        <v>124.31809223004217</v>
      </c>
      <c r="H2627" s="10">
        <v>1.6394953815091799</v>
      </c>
      <c r="I2627" s="10">
        <v>101.12494381965953</v>
      </c>
    </row>
    <row r="2628" spans="1:9" x14ac:dyDescent="0.25">
      <c r="A2628" s="15"/>
      <c r="B2628" s="5">
        <f>DATE(YEAR(siječanj!B2628),MONTH(siječanj!B2628)+9,DAY(siječanj!B2628))</f>
        <v>43036</v>
      </c>
      <c r="C2628" s="9">
        <v>27.34375</v>
      </c>
      <c r="D2628">
        <v>0.90844802125366564</v>
      </c>
      <c r="E2628" s="6">
        <v>112.08001554946554</v>
      </c>
      <c r="F2628" s="10">
        <v>119.76943279931562</v>
      </c>
      <c r="G2628" s="10">
        <v>140.08708373826022</v>
      </c>
      <c r="H2628" s="10">
        <v>0.88527929968206176</v>
      </c>
      <c r="I2628" s="10">
        <v>101.81886834799205</v>
      </c>
    </row>
    <row r="2629" spans="1:9" x14ac:dyDescent="0.25">
      <c r="A2629" s="15"/>
      <c r="B2629" s="5">
        <f>DATE(YEAR(siječanj!B2629),MONTH(siječanj!B2629)+9,DAY(siječanj!B2629))</f>
        <v>43036</v>
      </c>
      <c r="C2629" s="9">
        <v>27.3541666666667</v>
      </c>
      <c r="D2629">
        <v>0.90844802125366564</v>
      </c>
      <c r="E2629" s="6">
        <v>112.63555236261519</v>
      </c>
      <c r="F2629" s="10">
        <v>125.11447483769943</v>
      </c>
      <c r="G2629" s="10">
        <v>151.49913074938422</v>
      </c>
      <c r="H2629" s="10">
        <v>0.80418164583376561</v>
      </c>
      <c r="I2629" s="10">
        <v>102.32354466663141</v>
      </c>
    </row>
    <row r="2630" spans="1:9" x14ac:dyDescent="0.25">
      <c r="A2630" s="15"/>
      <c r="B2630" s="5">
        <f>DATE(YEAR(siječanj!B2630),MONTH(siječanj!B2630)+9,DAY(siječanj!B2630))</f>
        <v>43036</v>
      </c>
      <c r="C2630" s="9">
        <v>27.3645833333333</v>
      </c>
      <c r="D2630">
        <v>0.90844802125366564</v>
      </c>
      <c r="E2630" s="6">
        <v>115.17988726599029</v>
      </c>
      <c r="F2630" s="10">
        <v>124.07855721319636</v>
      </c>
      <c r="G2630" s="10">
        <v>154.10746059982438</v>
      </c>
      <c r="H2630" s="10">
        <v>0.7839029818132931</v>
      </c>
      <c r="I2630" s="10">
        <v>104.63494067500916</v>
      </c>
    </row>
    <row r="2631" spans="1:9" x14ac:dyDescent="0.25">
      <c r="A2631" s="15"/>
      <c r="B2631" s="5">
        <f>DATE(YEAR(siječanj!B2631),MONTH(siječanj!B2631)+9,DAY(siječanj!B2631))</f>
        <v>43036</v>
      </c>
      <c r="C2631" s="9">
        <v>27.375</v>
      </c>
      <c r="D2631">
        <v>0.90844802125366564</v>
      </c>
      <c r="E2631" s="6">
        <v>118.15140418961165</v>
      </c>
      <c r="F2631" s="10">
        <v>127.27251397766022</v>
      </c>
      <c r="G2631" s="10">
        <v>151.55578863453567</v>
      </c>
      <c r="H2631" s="10">
        <v>0.93346963047523823</v>
      </c>
      <c r="I2631" s="10">
        <v>107.33440934439477</v>
      </c>
    </row>
    <row r="2632" spans="1:9" x14ac:dyDescent="0.25">
      <c r="A2632" s="15"/>
      <c r="B2632" s="5">
        <f>DATE(YEAR(siječanj!B2632),MONTH(siječanj!B2632)+9,DAY(siječanj!B2632))</f>
        <v>43036</v>
      </c>
      <c r="C2632" s="9">
        <v>27.3854166666667</v>
      </c>
      <c r="D2632">
        <v>0.90844802125366564</v>
      </c>
      <c r="E2632" s="6">
        <v>119.38918903226651</v>
      </c>
      <c r="F2632" s="10">
        <v>134.34704061628352</v>
      </c>
      <c r="G2632" s="10">
        <v>156.16331297439439</v>
      </c>
      <c r="H2632" s="10">
        <v>1.0570058595050646</v>
      </c>
      <c r="I2632" s="10">
        <v>108.45887253544235</v>
      </c>
    </row>
    <row r="2633" spans="1:9" x14ac:dyDescent="0.25">
      <c r="A2633" s="15"/>
      <c r="B2633" s="5">
        <f>DATE(YEAR(siječanj!B2633),MONTH(siječanj!B2633)+9,DAY(siječanj!B2633))</f>
        <v>43036</v>
      </c>
      <c r="C2633" s="9">
        <v>27.3958333333333</v>
      </c>
      <c r="D2633">
        <v>0.90844802125366564</v>
      </c>
      <c r="E2633" s="6">
        <v>121.48388863505626</v>
      </c>
      <c r="F2633" s="10">
        <v>134.58008931646245</v>
      </c>
      <c r="G2633" s="10">
        <v>155.96899441559111</v>
      </c>
      <c r="H2633" s="10">
        <v>1.2461547081047804</v>
      </c>
      <c r="I2633" s="10">
        <v>110.36179824471753</v>
      </c>
    </row>
    <row r="2634" spans="1:9" x14ac:dyDescent="0.25">
      <c r="A2634" s="15"/>
      <c r="B2634" s="5">
        <f>DATE(YEAR(siječanj!B2634),MONTH(siječanj!B2634)+9,DAY(siječanj!B2634))</f>
        <v>43036</v>
      </c>
      <c r="C2634" s="9">
        <v>27.40625</v>
      </c>
      <c r="D2634">
        <v>0.90844802125366564</v>
      </c>
      <c r="E2634" s="6">
        <v>125.52572126558486</v>
      </c>
      <c r="F2634" s="10">
        <v>133.57091301427897</v>
      </c>
      <c r="G2634" s="10">
        <v>153.33753750788031</v>
      </c>
      <c r="H2634" s="10">
        <v>1.4677958252336494</v>
      </c>
      <c r="I2634" s="10">
        <v>114.03359310015975</v>
      </c>
    </row>
    <row r="2635" spans="1:9" x14ac:dyDescent="0.25">
      <c r="A2635" s="15"/>
      <c r="B2635" s="5">
        <f>DATE(YEAR(siječanj!B2635),MONTH(siječanj!B2635)+9,DAY(siječanj!B2635))</f>
        <v>43036</v>
      </c>
      <c r="C2635" s="9">
        <v>27.4166666666667</v>
      </c>
      <c r="D2635">
        <v>0.90844802125366564</v>
      </c>
      <c r="E2635" s="6">
        <v>127.64992187641072</v>
      </c>
      <c r="F2635" s="10">
        <v>136.73084192705022</v>
      </c>
      <c r="G2635" s="10">
        <v>150.71982543534975</v>
      </c>
      <c r="H2635" s="10">
        <v>1.5911580314019862</v>
      </c>
      <c r="I2635" s="10">
        <v>115.96331894181031</v>
      </c>
    </row>
    <row r="2636" spans="1:9" x14ac:dyDescent="0.25">
      <c r="A2636" s="15"/>
      <c r="B2636" s="5">
        <f>DATE(YEAR(siječanj!B2636),MONTH(siječanj!B2636)+9,DAY(siječanj!B2636))</f>
        <v>43036</v>
      </c>
      <c r="C2636" s="9">
        <v>27.4270833333333</v>
      </c>
      <c r="D2636">
        <v>0.90844802125366564</v>
      </c>
      <c r="E2636" s="6">
        <v>129.65862748982238</v>
      </c>
      <c r="F2636" s="10">
        <v>136.74447711567899</v>
      </c>
      <c r="G2636" s="10">
        <v>148.59799304462732</v>
      </c>
      <c r="H2636" s="10">
        <v>2.0316989055255701</v>
      </c>
      <c r="I2636" s="10">
        <v>117.78812358159529</v>
      </c>
    </row>
    <row r="2637" spans="1:9" x14ac:dyDescent="0.25">
      <c r="A2637" s="15"/>
      <c r="B2637" s="5">
        <f>DATE(YEAR(siječanj!B2637),MONTH(siječanj!B2637)+9,DAY(siječanj!B2637))</f>
        <v>43036</v>
      </c>
      <c r="C2637" s="9">
        <v>27.4375</v>
      </c>
      <c r="D2637">
        <v>0.90844802125366564</v>
      </c>
      <c r="E2637" s="6">
        <v>129.91617772136351</v>
      </c>
      <c r="F2637" s="10">
        <v>130.86033611148031</v>
      </c>
      <c r="G2637" s="10">
        <v>151.54185952001458</v>
      </c>
      <c r="H2637" s="10">
        <v>1.9694667300466846</v>
      </c>
      <c r="I2637" s="10">
        <v>118.02209457981223</v>
      </c>
    </row>
    <row r="2638" spans="1:9" x14ac:dyDescent="0.25">
      <c r="A2638" s="15"/>
      <c r="B2638" s="5">
        <f>DATE(YEAR(siječanj!B2638),MONTH(siječanj!B2638)+9,DAY(siječanj!B2638))</f>
        <v>43036</v>
      </c>
      <c r="C2638" s="9">
        <v>27.4479166666667</v>
      </c>
      <c r="D2638">
        <v>0.90844802125366564</v>
      </c>
      <c r="E2638" s="6">
        <v>130.1267986814749</v>
      </c>
      <c r="F2638" s="10">
        <v>134.81703779281304</v>
      </c>
      <c r="G2638" s="10">
        <v>150.71381632641052</v>
      </c>
      <c r="H2638" s="10">
        <v>2.1655284867993649</v>
      </c>
      <c r="I2638" s="10">
        <v>118.21343277425999</v>
      </c>
    </row>
    <row r="2639" spans="1:9" x14ac:dyDescent="0.25">
      <c r="A2639" s="15"/>
      <c r="B2639" s="5">
        <f>DATE(YEAR(siječanj!B2639),MONTH(siječanj!B2639)+9,DAY(siječanj!B2639))</f>
        <v>43036</v>
      </c>
      <c r="C2639" s="9">
        <v>27.4583333333333</v>
      </c>
      <c r="D2639">
        <v>0.90844802125366564</v>
      </c>
      <c r="E2639" s="6">
        <v>130.83460154730471</v>
      </c>
      <c r="F2639" s="10">
        <v>132.64115507267138</v>
      </c>
      <c r="G2639" s="10">
        <v>142.27366628083885</v>
      </c>
      <c r="H2639" s="10">
        <v>1.8778336921585552</v>
      </c>
      <c r="I2639" s="10">
        <v>118.85643488716075</v>
      </c>
    </row>
    <row r="2640" spans="1:9" x14ac:dyDescent="0.25">
      <c r="A2640" s="15"/>
      <c r="B2640" s="5">
        <f>DATE(YEAR(siječanj!B2640),MONTH(siječanj!B2640)+9,DAY(siječanj!B2640))</f>
        <v>43036</v>
      </c>
      <c r="C2640" s="9">
        <v>27.46875</v>
      </c>
      <c r="D2640">
        <v>0.90844802125366564</v>
      </c>
      <c r="E2640" s="6">
        <v>130.92787451639398</v>
      </c>
      <c r="F2640" s="10">
        <v>128.68241332343385</v>
      </c>
      <c r="G2640" s="10">
        <v>144.20630788571947</v>
      </c>
      <c r="H2640" s="10">
        <v>2.4587270044676277</v>
      </c>
      <c r="I2640" s="10">
        <v>118.94116853136636</v>
      </c>
    </row>
    <row r="2641" spans="1:9" x14ac:dyDescent="0.25">
      <c r="A2641" s="15"/>
      <c r="B2641" s="5">
        <f>DATE(YEAR(siječanj!B2641),MONTH(siječanj!B2641)+9,DAY(siječanj!B2641))</f>
        <v>43036</v>
      </c>
      <c r="C2641" s="9">
        <v>27.4791666666667</v>
      </c>
      <c r="D2641">
        <v>0.90844802125366564</v>
      </c>
      <c r="E2641" s="6">
        <v>133.98741905762202</v>
      </c>
      <c r="F2641" s="10">
        <v>126.92405114116315</v>
      </c>
      <c r="G2641" s="10">
        <v>138.43257974973946</v>
      </c>
      <c r="H2641" s="10">
        <v>2.2569354949938347</v>
      </c>
      <c r="I2641" s="10">
        <v>121.72060571578243</v>
      </c>
    </row>
    <row r="2642" spans="1:9" x14ac:dyDescent="0.25">
      <c r="A2642" s="15"/>
      <c r="B2642" s="5">
        <f>DATE(YEAR(siječanj!B2642),MONTH(siječanj!B2642)+9,DAY(siječanj!B2642))</f>
        <v>43036</v>
      </c>
      <c r="C2642" s="9">
        <v>27.4895833333333</v>
      </c>
      <c r="D2642">
        <v>0.90844802125366564</v>
      </c>
      <c r="E2642" s="6">
        <v>132.158810130935</v>
      </c>
      <c r="F2642" s="10">
        <v>123.36159558842229</v>
      </c>
      <c r="G2642" s="10">
        <v>144.11461689545251</v>
      </c>
      <c r="H2642" s="10">
        <v>2.7308607548445529</v>
      </c>
      <c r="I2642" s="10">
        <v>120.05940955468679</v>
      </c>
    </row>
    <row r="2643" spans="1:9" x14ac:dyDescent="0.25">
      <c r="A2643" s="15"/>
      <c r="B2643" s="5">
        <f>DATE(YEAR(siječanj!B2643),MONTH(siječanj!B2643)+9,DAY(siječanj!B2643))</f>
        <v>43036</v>
      </c>
      <c r="C2643" s="9">
        <v>27.5</v>
      </c>
      <c r="D2643">
        <v>0.90844802125366564</v>
      </c>
      <c r="E2643" s="6">
        <v>129.86693692228897</v>
      </c>
      <c r="F2643" s="10">
        <v>120.78816014632638</v>
      </c>
      <c r="G2643" s="10">
        <v>128.00400754404086</v>
      </c>
      <c r="H2643" s="10">
        <v>2.4239954417610319</v>
      </c>
      <c r="I2643" s="10">
        <v>117.97736187332802</v>
      </c>
    </row>
    <row r="2644" spans="1:9" x14ac:dyDescent="0.25">
      <c r="A2644" s="15"/>
      <c r="B2644" s="5">
        <f>DATE(YEAR(siječanj!B2644),MONTH(siječanj!B2644)+9,DAY(siječanj!B2644))</f>
        <v>43036</v>
      </c>
      <c r="C2644" s="9">
        <v>27.5104166666667</v>
      </c>
      <c r="D2644">
        <v>0.90844802125366564</v>
      </c>
      <c r="E2644" s="6">
        <v>127.78998814471529</v>
      </c>
      <c r="F2644" s="10">
        <v>117.18173692184607</v>
      </c>
      <c r="G2644" s="10">
        <v>126.92695088206897</v>
      </c>
      <c r="H2644" s="10">
        <v>2.9394981636683228</v>
      </c>
      <c r="I2644" s="10">
        <v>116.090561866096</v>
      </c>
    </row>
    <row r="2645" spans="1:9" x14ac:dyDescent="0.25">
      <c r="A2645" s="15"/>
      <c r="B2645" s="5">
        <f>DATE(YEAR(siječanj!B2645),MONTH(siječanj!B2645)+9,DAY(siječanj!B2645))</f>
        <v>43036</v>
      </c>
      <c r="C2645" s="9">
        <v>27.5208333333333</v>
      </c>
      <c r="D2645">
        <v>0.90844802125366564</v>
      </c>
      <c r="E2645" s="6">
        <v>128.80498102532275</v>
      </c>
      <c r="F2645" s="10">
        <v>116.87219168722595</v>
      </c>
      <c r="G2645" s="10">
        <v>135.0810673421347</v>
      </c>
      <c r="H2645" s="10">
        <v>3.2951918913704819</v>
      </c>
      <c r="I2645" s="10">
        <v>117.01263014007039</v>
      </c>
    </row>
    <row r="2646" spans="1:9" x14ac:dyDescent="0.25">
      <c r="A2646" s="15"/>
      <c r="B2646" s="5">
        <f>DATE(YEAR(siječanj!B2646),MONTH(siječanj!B2646)+9,DAY(siječanj!B2646))</f>
        <v>43036</v>
      </c>
      <c r="C2646" s="9">
        <v>27.53125</v>
      </c>
      <c r="D2646">
        <v>0.90844802125366564</v>
      </c>
      <c r="E2646" s="6">
        <v>129.74541547753276</v>
      </c>
      <c r="F2646" s="10">
        <v>113.56390294427165</v>
      </c>
      <c r="G2646" s="10">
        <v>131.18924790729798</v>
      </c>
      <c r="H2646" s="10">
        <v>3.3730991260914696</v>
      </c>
      <c r="I2646" s="10">
        <v>117.86696595729937</v>
      </c>
    </row>
    <row r="2647" spans="1:9" x14ac:dyDescent="0.25">
      <c r="A2647" s="15"/>
      <c r="B2647" s="5">
        <f>DATE(YEAR(siječanj!B2647),MONTH(siječanj!B2647)+9,DAY(siječanj!B2647))</f>
        <v>43036</v>
      </c>
      <c r="C2647" s="9">
        <v>27.5416666666667</v>
      </c>
      <c r="D2647">
        <v>0.90844802125366564</v>
      </c>
      <c r="E2647" s="6">
        <v>128.17942249174681</v>
      </c>
      <c r="F2647" s="10">
        <v>109.30489846978033</v>
      </c>
      <c r="G2647" s="10">
        <v>133.01542813213905</v>
      </c>
      <c r="H2647" s="10">
        <v>3.7082791588970063</v>
      </c>
      <c r="I2647" s="10">
        <v>116.444342728065</v>
      </c>
    </row>
    <row r="2648" spans="1:9" x14ac:dyDescent="0.25">
      <c r="A2648" s="15"/>
      <c r="B2648" s="5">
        <f>DATE(YEAR(siječanj!B2648),MONTH(siječanj!B2648)+9,DAY(siječanj!B2648))</f>
        <v>43036</v>
      </c>
      <c r="C2648" s="9">
        <v>27.5520833333333</v>
      </c>
      <c r="D2648">
        <v>0.90844802125366564</v>
      </c>
      <c r="E2648" s="6">
        <v>127.77910242757966</v>
      </c>
      <c r="F2648" s="10">
        <v>107.35182002238227</v>
      </c>
      <c r="G2648" s="10">
        <v>128.09043455487708</v>
      </c>
      <c r="H2648" s="10">
        <v>6.0076762320942931</v>
      </c>
      <c r="I2648" s="10">
        <v>116.08067275790421</v>
      </c>
    </row>
    <row r="2649" spans="1:9" x14ac:dyDescent="0.25">
      <c r="A2649" s="15"/>
      <c r="B2649" s="5">
        <f>DATE(YEAR(siječanj!B2649),MONTH(siječanj!B2649)+9,DAY(siječanj!B2649))</f>
        <v>43036</v>
      </c>
      <c r="C2649" s="9">
        <v>27.5625</v>
      </c>
      <c r="D2649">
        <v>0.90844802125366564</v>
      </c>
      <c r="E2649" s="6">
        <v>129.45450540606072</v>
      </c>
      <c r="F2649" s="10">
        <v>106.51170082083422</v>
      </c>
      <c r="G2649" s="10">
        <v>126.88418205071235</v>
      </c>
      <c r="H2649" s="10">
        <v>5.0247961105326766</v>
      </c>
      <c r="I2649" s="10">
        <v>117.60268927850782</v>
      </c>
    </row>
    <row r="2650" spans="1:9" x14ac:dyDescent="0.25">
      <c r="A2650" s="15"/>
      <c r="B2650" s="5">
        <f>DATE(YEAR(siječanj!B2650),MONTH(siječanj!B2650)+9,DAY(siječanj!B2650))</f>
        <v>43036</v>
      </c>
      <c r="C2650" s="9">
        <v>27.5729166666667</v>
      </c>
      <c r="D2650">
        <v>0.90844802125366564</v>
      </c>
      <c r="E2650" s="6">
        <v>127.93910400901213</v>
      </c>
      <c r="F2650" s="10">
        <v>104.82371897728227</v>
      </c>
      <c r="G2650" s="10">
        <v>117.69141114086884</v>
      </c>
      <c r="H2650" s="10">
        <v>4.3320211002566369</v>
      </c>
      <c r="I2650" s="10">
        <v>116.22602587795399</v>
      </c>
    </row>
    <row r="2651" spans="1:9" x14ac:dyDescent="0.25">
      <c r="A2651" s="15"/>
      <c r="B2651" s="5">
        <f>DATE(YEAR(siječanj!B2651),MONTH(siječanj!B2651)+9,DAY(siječanj!B2651))</f>
        <v>43036</v>
      </c>
      <c r="C2651" s="9">
        <v>27.5833333333333</v>
      </c>
      <c r="D2651">
        <v>0.90844802125366564</v>
      </c>
      <c r="E2651" s="6">
        <v>126.11897002202429</v>
      </c>
      <c r="F2651" s="10">
        <v>101.75734461271001</v>
      </c>
      <c r="G2651" s="10">
        <v>117.27604951277338</v>
      </c>
      <c r="H2651" s="10">
        <v>5.3165574393965684</v>
      </c>
      <c r="I2651" s="10">
        <v>114.57252875905834</v>
      </c>
    </row>
    <row r="2652" spans="1:9" x14ac:dyDescent="0.25">
      <c r="A2652" s="15"/>
      <c r="B2652" s="5">
        <f>DATE(YEAR(siječanj!B2652),MONTH(siječanj!B2652)+9,DAY(siječanj!B2652))</f>
        <v>43036</v>
      </c>
      <c r="C2652" s="9">
        <v>27.59375</v>
      </c>
      <c r="D2652">
        <v>0.90844802125366564</v>
      </c>
      <c r="E2652" s="6">
        <v>125.9139666001138</v>
      </c>
      <c r="F2652" s="10">
        <v>99.91303104297775</v>
      </c>
      <c r="G2652" s="10">
        <v>110.6156533163785</v>
      </c>
      <c r="H2652" s="10">
        <v>5.5060803371353479</v>
      </c>
      <c r="I2652" s="10">
        <v>114.38629380607352</v>
      </c>
    </row>
    <row r="2653" spans="1:9" x14ac:dyDescent="0.25">
      <c r="A2653" s="15"/>
      <c r="B2653" s="5">
        <f>DATE(YEAR(siječanj!B2653),MONTH(siječanj!B2653)+9,DAY(siječanj!B2653))</f>
        <v>43036</v>
      </c>
      <c r="C2653" s="9">
        <v>27.6041666666667</v>
      </c>
      <c r="D2653">
        <v>0.90844802125366564</v>
      </c>
      <c r="E2653" s="6">
        <v>124.88856837136179</v>
      </c>
      <c r="F2653" s="10">
        <v>97.420989901491254</v>
      </c>
      <c r="G2653" s="10">
        <v>108.70296195317604</v>
      </c>
      <c r="H2653" s="10">
        <v>6.7224681347429245</v>
      </c>
      <c r="I2653" s="10">
        <v>113.45477281416674</v>
      </c>
    </row>
    <row r="2654" spans="1:9" x14ac:dyDescent="0.25">
      <c r="A2654" s="15"/>
      <c r="B2654" s="5">
        <f>DATE(YEAR(siječanj!B2654),MONTH(siječanj!B2654)+9,DAY(siječanj!B2654))</f>
        <v>43036</v>
      </c>
      <c r="C2654" s="9">
        <v>27.6145833333333</v>
      </c>
      <c r="D2654">
        <v>0.90844802125366564</v>
      </c>
      <c r="E2654" s="6">
        <v>123.83273023154582</v>
      </c>
      <c r="F2654" s="10">
        <v>96.75490973457795</v>
      </c>
      <c r="G2654" s="10">
        <v>107.91056879987198</v>
      </c>
      <c r="H2654" s="10">
        <v>5.9369239373221347</v>
      </c>
      <c r="I2654" s="10">
        <v>112.49559874528678</v>
      </c>
    </row>
    <row r="2655" spans="1:9" x14ac:dyDescent="0.25">
      <c r="A2655" s="15"/>
      <c r="B2655" s="5">
        <f>DATE(YEAR(siječanj!B2655),MONTH(siječanj!B2655)+9,DAY(siječanj!B2655))</f>
        <v>43036</v>
      </c>
      <c r="C2655" s="9">
        <v>27.625</v>
      </c>
      <c r="D2655">
        <v>0.90844802125366564</v>
      </c>
      <c r="E2655" s="6">
        <v>122.0032230942454</v>
      </c>
      <c r="F2655" s="10">
        <v>96.37383787554009</v>
      </c>
      <c r="G2655" s="10">
        <v>112.18367821511889</v>
      </c>
      <c r="H2655" s="10">
        <v>4.184091666676637</v>
      </c>
      <c r="I2655" s="10">
        <v>110.83358660653676</v>
      </c>
    </row>
    <row r="2656" spans="1:9" x14ac:dyDescent="0.25">
      <c r="A2656" s="15"/>
      <c r="B2656" s="5">
        <f>DATE(YEAR(siječanj!B2656),MONTH(siječanj!B2656)+9,DAY(siječanj!B2656))</f>
        <v>43036</v>
      </c>
      <c r="C2656" s="9">
        <v>27.6354166666667</v>
      </c>
      <c r="D2656">
        <v>0.90844802125366564</v>
      </c>
      <c r="E2656" s="6">
        <v>120.9418120786347</v>
      </c>
      <c r="F2656" s="10">
        <v>96.458971632642914</v>
      </c>
      <c r="G2656" s="10">
        <v>108.88906005095048</v>
      </c>
      <c r="H2656" s="10">
        <v>4.4202286881413073</v>
      </c>
      <c r="I2656" s="10">
        <v>109.86934986966837</v>
      </c>
    </row>
    <row r="2657" spans="1:9" x14ac:dyDescent="0.25">
      <c r="A2657" s="15"/>
      <c r="B2657" s="5">
        <f>DATE(YEAR(siječanj!B2657),MONTH(siječanj!B2657)+9,DAY(siječanj!B2657))</f>
        <v>43036</v>
      </c>
      <c r="C2657" s="9">
        <v>27.6458333333333</v>
      </c>
      <c r="D2657">
        <v>0.90844802125366564</v>
      </c>
      <c r="E2657" s="6">
        <v>122.99066125522876</v>
      </c>
      <c r="F2657" s="10">
        <v>94.963617890410092</v>
      </c>
      <c r="G2657" s="10">
        <v>104.12933699987967</v>
      </c>
      <c r="H2657" s="10">
        <v>4.0034829399979524</v>
      </c>
      <c r="I2657" s="10">
        <v>111.73062284999244</v>
      </c>
    </row>
    <row r="2658" spans="1:9" x14ac:dyDescent="0.25">
      <c r="A2658" s="15"/>
      <c r="B2658" s="5">
        <f>DATE(YEAR(siječanj!B2658),MONTH(siječanj!B2658)+9,DAY(siječanj!B2658))</f>
        <v>43036</v>
      </c>
      <c r="C2658" s="9">
        <v>27.65625</v>
      </c>
      <c r="D2658">
        <v>0.90844802125366564</v>
      </c>
      <c r="E2658" s="6">
        <v>124.19159862027811</v>
      </c>
      <c r="F2658" s="10">
        <v>94.153570652495702</v>
      </c>
      <c r="G2658" s="10">
        <v>106.66605028998242</v>
      </c>
      <c r="H2658" s="10">
        <v>3.5441225935487992</v>
      </c>
      <c r="I2658" s="10">
        <v>112.82161202292113</v>
      </c>
    </row>
    <row r="2659" spans="1:9" x14ac:dyDescent="0.25">
      <c r="A2659" s="15"/>
      <c r="B2659" s="5">
        <f>DATE(YEAR(siječanj!B2659),MONTH(siječanj!B2659)+9,DAY(siječanj!B2659))</f>
        <v>43036</v>
      </c>
      <c r="C2659" s="9">
        <v>27.6666666666667</v>
      </c>
      <c r="D2659">
        <v>0.90844802125366564</v>
      </c>
      <c r="E2659" s="6">
        <v>120.40711970670336</v>
      </c>
      <c r="F2659" s="10">
        <v>92.592177226830685</v>
      </c>
      <c r="G2659" s="10">
        <v>104.7497494553438</v>
      </c>
      <c r="H2659" s="10">
        <v>3.7321712976218566</v>
      </c>
      <c r="I2659" s="10">
        <v>109.38360964240792</v>
      </c>
    </row>
    <row r="2660" spans="1:9" x14ac:dyDescent="0.25">
      <c r="A2660" s="15"/>
      <c r="B2660" s="5">
        <f>DATE(YEAR(siječanj!B2660),MONTH(siječanj!B2660)+9,DAY(siječanj!B2660))</f>
        <v>43036</v>
      </c>
      <c r="C2660" s="9">
        <v>27.6770833333333</v>
      </c>
      <c r="D2660">
        <v>0.90844802125366564</v>
      </c>
      <c r="E2660" s="6">
        <v>119.45374804416663</v>
      </c>
      <c r="F2660" s="10">
        <v>91.623457595434616</v>
      </c>
      <c r="G2660" s="10">
        <v>101.37758974942393</v>
      </c>
      <c r="H2660" s="10">
        <v>3.9245115654802691</v>
      </c>
      <c r="I2660" s="10">
        <v>108.51752104205711</v>
      </c>
    </row>
    <row r="2661" spans="1:9" x14ac:dyDescent="0.25">
      <c r="A2661" s="15"/>
      <c r="B2661" s="5">
        <f>DATE(YEAR(siječanj!B2661),MONTH(siječanj!B2661)+9,DAY(siječanj!B2661))</f>
        <v>43036</v>
      </c>
      <c r="C2661" s="9">
        <v>27.6875</v>
      </c>
      <c r="D2661">
        <v>0.90844802125366564</v>
      </c>
      <c r="E2661" s="6">
        <v>121.37239241174311</v>
      </c>
      <c r="F2661" s="10">
        <v>92.333433290232236</v>
      </c>
      <c r="G2661" s="10">
        <v>103.51144436409737</v>
      </c>
      <c r="H2661" s="10">
        <v>4.2053454588002825</v>
      </c>
      <c r="I2661" s="10">
        <v>110.26050972127145</v>
      </c>
    </row>
    <row r="2662" spans="1:9" x14ac:dyDescent="0.25">
      <c r="A2662" s="15"/>
      <c r="B2662" s="5">
        <f>DATE(YEAR(siječanj!B2662),MONTH(siječanj!B2662)+9,DAY(siječanj!B2662))</f>
        <v>43036</v>
      </c>
      <c r="C2662" s="9">
        <v>27.6979166666667</v>
      </c>
      <c r="D2662">
        <v>0.90844802125366564</v>
      </c>
      <c r="E2662" s="6">
        <v>124.96194572723988</v>
      </c>
      <c r="F2662" s="10">
        <v>93.47446851972262</v>
      </c>
      <c r="G2662" s="10">
        <v>102.17969762884637</v>
      </c>
      <c r="H2662" s="10">
        <v>3.2804549553702027</v>
      </c>
      <c r="I2662" s="10">
        <v>113.52143232791903</v>
      </c>
    </row>
    <row r="2663" spans="1:9" x14ac:dyDescent="0.25">
      <c r="A2663" s="15"/>
      <c r="B2663" s="5">
        <f>DATE(YEAR(siječanj!B2663),MONTH(siječanj!B2663)+9,DAY(siječanj!B2663))</f>
        <v>43036</v>
      </c>
      <c r="C2663" s="9">
        <v>27.7083333333333</v>
      </c>
      <c r="D2663">
        <v>0.90844802125366564</v>
      </c>
      <c r="E2663" s="6">
        <v>126.35310127275469</v>
      </c>
      <c r="F2663" s="10">
        <v>92.977225013887264</v>
      </c>
      <c r="G2663" s="10">
        <v>103.07556363201084</v>
      </c>
      <c r="H2663" s="10">
        <v>3.1201428950769716</v>
      </c>
      <c r="I2663" s="10">
        <v>114.78522483049801</v>
      </c>
    </row>
    <row r="2664" spans="1:9" x14ac:dyDescent="0.25">
      <c r="A2664" s="15"/>
      <c r="B2664" s="5">
        <f>DATE(YEAR(siječanj!B2664),MONTH(siječanj!B2664)+9,DAY(siječanj!B2664))</f>
        <v>43036</v>
      </c>
      <c r="C2664" s="9">
        <v>27.71875</v>
      </c>
      <c r="D2664">
        <v>0.90844802125366564</v>
      </c>
      <c r="E2664" s="6">
        <v>128.53849632754756</v>
      </c>
      <c r="F2664" s="10">
        <v>92.962319291808953</v>
      </c>
      <c r="G2664" s="10">
        <v>102.58070950479502</v>
      </c>
      <c r="H2664" s="10">
        <v>6.1931385963983168</v>
      </c>
      <c r="I2664" s="10">
        <v>116.77054264368215</v>
      </c>
    </row>
    <row r="2665" spans="1:9" x14ac:dyDescent="0.25">
      <c r="A2665" s="15"/>
      <c r="B2665" s="5">
        <f>DATE(YEAR(siječanj!B2665),MONTH(siječanj!B2665)+9,DAY(siječanj!B2665))</f>
        <v>43036</v>
      </c>
      <c r="C2665" s="9">
        <v>27.7291666666667</v>
      </c>
      <c r="D2665">
        <v>0.90844802125366564</v>
      </c>
      <c r="E2665" s="6">
        <v>131.80013031680662</v>
      </c>
      <c r="F2665" s="10">
        <v>92.590738357719033</v>
      </c>
      <c r="G2665" s="10">
        <v>102.124946634265</v>
      </c>
      <c r="H2665" s="10">
        <v>24.152394914864992</v>
      </c>
      <c r="I2665" s="10">
        <v>119.73356758727823</v>
      </c>
    </row>
    <row r="2666" spans="1:9" x14ac:dyDescent="0.25">
      <c r="A2666" s="15"/>
      <c r="B2666" s="5">
        <f>DATE(YEAR(siječanj!B2666),MONTH(siječanj!B2666)+9,DAY(siječanj!B2666))</f>
        <v>43036</v>
      </c>
      <c r="C2666" s="9">
        <v>27.7395833333333</v>
      </c>
      <c r="D2666">
        <v>0.90844802125366564</v>
      </c>
      <c r="E2666" s="6">
        <v>141.60044478471124</v>
      </c>
      <c r="F2666" s="10">
        <v>92.204876948295706</v>
      </c>
      <c r="G2666" s="10">
        <v>103.94749735730682</v>
      </c>
      <c r="H2666" s="10">
        <v>42.538644327675144</v>
      </c>
      <c r="I2666" s="10">
        <v>128.63664387330988</v>
      </c>
    </row>
    <row r="2667" spans="1:9" x14ac:dyDescent="0.25">
      <c r="A2667" s="15"/>
      <c r="B2667" s="5">
        <f>DATE(YEAR(siječanj!B2667),MONTH(siječanj!B2667)+9,DAY(siječanj!B2667))</f>
        <v>43036</v>
      </c>
      <c r="C2667" s="9">
        <v>27.75</v>
      </c>
      <c r="D2667">
        <v>0.90844802125366564</v>
      </c>
      <c r="E2667" s="6">
        <v>141.34868974849795</v>
      </c>
      <c r="F2667" s="10">
        <v>94.328311085722447</v>
      </c>
      <c r="G2667" s="10">
        <v>108.43195114001807</v>
      </c>
      <c r="H2667" s="10">
        <v>60.251922331820502</v>
      </c>
      <c r="I2667" s="10">
        <v>128.40793750882125</v>
      </c>
    </row>
    <row r="2668" spans="1:9" x14ac:dyDescent="0.25">
      <c r="A2668" s="15"/>
      <c r="B2668" s="5">
        <f>DATE(YEAR(siječanj!B2668),MONTH(siječanj!B2668)+9,DAY(siječanj!B2668))</f>
        <v>43036</v>
      </c>
      <c r="C2668" s="9">
        <v>27.7604166666667</v>
      </c>
      <c r="D2668">
        <v>0.90844802125366564</v>
      </c>
      <c r="E2668" s="6">
        <v>146.12911451518647</v>
      </c>
      <c r="F2668" s="10">
        <v>95.785284297000203</v>
      </c>
      <c r="G2668" s="10">
        <v>107.33160317179782</v>
      </c>
      <c r="H2668" s="10">
        <v>76.940096667471096</v>
      </c>
      <c r="I2668" s="10">
        <v>132.75070492887147</v>
      </c>
    </row>
    <row r="2669" spans="1:9" x14ac:dyDescent="0.25">
      <c r="A2669" s="15"/>
      <c r="B2669" s="5">
        <f>DATE(YEAR(siječanj!B2669),MONTH(siječanj!B2669)+9,DAY(siječanj!B2669))</f>
        <v>43036</v>
      </c>
      <c r="C2669" s="9">
        <v>27.7708333333333</v>
      </c>
      <c r="D2669">
        <v>0.90844802125366564</v>
      </c>
      <c r="E2669" s="6">
        <v>152.44600446218124</v>
      </c>
      <c r="F2669" s="10">
        <v>94.982110765287558</v>
      </c>
      <c r="G2669" s="10">
        <v>109.02968922441831</v>
      </c>
      <c r="H2669" s="10">
        <v>94.715540838423721</v>
      </c>
      <c r="I2669" s="10">
        <v>138.48927110169603</v>
      </c>
    </row>
    <row r="2670" spans="1:9" x14ac:dyDescent="0.25">
      <c r="A2670" s="15"/>
      <c r="B2670" s="5">
        <f>DATE(YEAR(siječanj!B2670),MONTH(siječanj!B2670)+9,DAY(siječanj!B2670))</f>
        <v>43036</v>
      </c>
      <c r="C2670" s="9">
        <v>27.78125</v>
      </c>
      <c r="D2670">
        <v>0.90844802125366564</v>
      </c>
      <c r="E2670" s="6">
        <v>158.98797804891004</v>
      </c>
      <c r="F2670" s="10">
        <v>97.409979947592589</v>
      </c>
      <c r="G2670" s="10">
        <v>111.95572867661924</v>
      </c>
      <c r="H2670" s="10">
        <v>128.29869367771471</v>
      </c>
      <c r="I2670" s="10">
        <v>144.43231406165356</v>
      </c>
    </row>
    <row r="2671" spans="1:9" x14ac:dyDescent="0.25">
      <c r="A2671" s="15"/>
      <c r="B2671" s="5">
        <f>DATE(YEAR(siječanj!B2671),MONTH(siječanj!B2671)+9,DAY(siječanj!B2671))</f>
        <v>43036</v>
      </c>
      <c r="C2671" s="9">
        <v>27.7916666666667</v>
      </c>
      <c r="D2671">
        <v>0.90844802125366564</v>
      </c>
      <c r="E2671" s="6">
        <v>164.47136725409104</v>
      </c>
      <c r="F2671" s="10">
        <v>97.657549602622254</v>
      </c>
      <c r="G2671" s="10">
        <v>111.14541636045848</v>
      </c>
      <c r="H2671" s="10">
        <v>158.1886893446933</v>
      </c>
      <c r="I2671" s="10">
        <v>149.41368813486395</v>
      </c>
    </row>
    <row r="2672" spans="1:9" x14ac:dyDescent="0.25">
      <c r="A2672" s="15"/>
      <c r="B2672" s="5">
        <f>DATE(YEAR(siječanj!B2672),MONTH(siječanj!B2672)+9,DAY(siječanj!B2672))</f>
        <v>43036</v>
      </c>
      <c r="C2672" s="9">
        <v>27.8020833333333</v>
      </c>
      <c r="D2672">
        <v>0.90844802125366564</v>
      </c>
      <c r="E2672" s="6">
        <v>170.29432870353401</v>
      </c>
      <c r="F2672" s="10">
        <v>96.883197541053505</v>
      </c>
      <c r="G2672" s="10">
        <v>115.47894135698014</v>
      </c>
      <c r="H2672" s="10">
        <v>184.07067347674968</v>
      </c>
      <c r="I2672" s="10">
        <v>154.70354594144678</v>
      </c>
    </row>
    <row r="2673" spans="1:9" x14ac:dyDescent="0.25">
      <c r="A2673" s="15"/>
      <c r="B2673" s="5">
        <f>DATE(YEAR(siječanj!B2673),MONTH(siječanj!B2673)+9,DAY(siječanj!B2673))</f>
        <v>43036</v>
      </c>
      <c r="C2673" s="9">
        <v>27.8125</v>
      </c>
      <c r="D2673">
        <v>0.90844802125366564</v>
      </c>
      <c r="E2673" s="6">
        <v>172.46515488142742</v>
      </c>
      <c r="F2673" s="10">
        <v>96.742957902569998</v>
      </c>
      <c r="G2673" s="10">
        <v>116.92045448218721</v>
      </c>
      <c r="H2673" s="10">
        <v>201.37762210115633</v>
      </c>
      <c r="I2673" s="10">
        <v>156.67562868723971</v>
      </c>
    </row>
    <row r="2674" spans="1:9" x14ac:dyDescent="0.25">
      <c r="A2674" s="15"/>
      <c r="B2674" s="5">
        <f>DATE(YEAR(siječanj!B2674),MONTH(siječanj!B2674)+9,DAY(siječanj!B2674))</f>
        <v>43036</v>
      </c>
      <c r="C2674" s="9">
        <v>27.8229166666667</v>
      </c>
      <c r="D2674">
        <v>0.90844802125366564</v>
      </c>
      <c r="E2674" s="6">
        <v>171.42307276271831</v>
      </c>
      <c r="F2674" s="10">
        <v>94.544209588328641</v>
      </c>
      <c r="G2674" s="10">
        <v>117.35744489639117</v>
      </c>
      <c r="H2674" s="10">
        <v>222.61132358548349</v>
      </c>
      <c r="I2674" s="10">
        <v>155.72895124851459</v>
      </c>
    </row>
    <row r="2675" spans="1:9" x14ac:dyDescent="0.25">
      <c r="A2675" s="15"/>
      <c r="B2675" s="5">
        <f>DATE(YEAR(siječanj!B2675),MONTH(siječanj!B2675)+9,DAY(siječanj!B2675))</f>
        <v>43036</v>
      </c>
      <c r="C2675" s="9">
        <v>27.8333333333333</v>
      </c>
      <c r="D2675">
        <v>0.90844802125366564</v>
      </c>
      <c r="E2675" s="6">
        <v>168.76044401780771</v>
      </c>
      <c r="F2675" s="10">
        <v>93.545971096188651</v>
      </c>
      <c r="G2675" s="10">
        <v>111.21486162943252</v>
      </c>
      <c r="H2675" s="10">
        <v>227.12231719746825</v>
      </c>
      <c r="I2675" s="10">
        <v>153.31009143386743</v>
      </c>
    </row>
    <row r="2676" spans="1:9" x14ac:dyDescent="0.25">
      <c r="A2676" s="15"/>
      <c r="B2676" s="5">
        <f>DATE(YEAR(siječanj!B2676),MONTH(siječanj!B2676)+9,DAY(siječanj!B2676))</f>
        <v>43036</v>
      </c>
      <c r="C2676" s="9">
        <v>27.84375</v>
      </c>
      <c r="D2676">
        <v>0.90844802125366564</v>
      </c>
      <c r="E2676" s="6">
        <v>167.28823414503958</v>
      </c>
      <c r="F2676" s="10">
        <v>80.065070117695797</v>
      </c>
      <c r="G2676" s="10">
        <v>97.017248102742926</v>
      </c>
      <c r="H2676" s="10">
        <v>227.12773690945914</v>
      </c>
      <c r="I2676" s="10">
        <v>151.97266528808112</v>
      </c>
    </row>
    <row r="2677" spans="1:9" x14ac:dyDescent="0.25">
      <c r="A2677" s="15"/>
      <c r="B2677" s="5">
        <f>DATE(YEAR(siječanj!B2677),MONTH(siječanj!B2677)+9,DAY(siječanj!B2677))</f>
        <v>43036</v>
      </c>
      <c r="C2677" s="9">
        <v>27.8541666666667</v>
      </c>
      <c r="D2677">
        <v>0.90844802125366564</v>
      </c>
      <c r="E2677" s="6">
        <v>165.60627472532965</v>
      </c>
      <c r="F2677" s="10">
        <v>74.364226609546449</v>
      </c>
      <c r="G2677" s="10">
        <v>89.233869627790142</v>
      </c>
      <c r="H2677" s="10">
        <v>227.83033821062102</v>
      </c>
      <c r="I2677" s="10">
        <v>150.44469258141666</v>
      </c>
    </row>
    <row r="2678" spans="1:9" x14ac:dyDescent="0.25">
      <c r="A2678" s="15"/>
      <c r="B2678" s="5">
        <f>DATE(YEAR(siječanj!B2678),MONTH(siječanj!B2678)+9,DAY(siječanj!B2678))</f>
        <v>43036</v>
      </c>
      <c r="C2678" s="9">
        <v>27.8645833333333</v>
      </c>
      <c r="D2678">
        <v>0.90844802125366564</v>
      </c>
      <c r="E2678" s="6">
        <v>162.28664511288474</v>
      </c>
      <c r="F2678" s="10">
        <v>72.171065436089492</v>
      </c>
      <c r="G2678" s="10">
        <v>86.448952095990009</v>
      </c>
      <c r="H2678" s="10">
        <v>228.75374251880871</v>
      </c>
      <c r="I2678" s="10">
        <v>147.42898162869602</v>
      </c>
    </row>
    <row r="2679" spans="1:9" x14ac:dyDescent="0.25">
      <c r="A2679" s="15"/>
      <c r="B2679" s="5">
        <f>DATE(YEAR(siječanj!B2679),MONTH(siječanj!B2679)+9,DAY(siječanj!B2679))</f>
        <v>43036</v>
      </c>
      <c r="C2679" s="9">
        <v>27.875</v>
      </c>
      <c r="D2679">
        <v>0.90844802125366564</v>
      </c>
      <c r="E2679" s="6">
        <v>160.8023098930847</v>
      </c>
      <c r="F2679" s="10">
        <v>72.346395044133516</v>
      </c>
      <c r="G2679" s="10">
        <v>79.90930694069209</v>
      </c>
      <c r="H2679" s="10">
        <v>229.64347140303542</v>
      </c>
      <c r="I2679" s="10">
        <v>146.08054023539154</v>
      </c>
    </row>
    <row r="2680" spans="1:9" x14ac:dyDescent="0.25">
      <c r="A2680" s="15"/>
      <c r="B2680" s="5">
        <f>DATE(YEAR(siječanj!B2680),MONTH(siječanj!B2680)+9,DAY(siječanj!B2680))</f>
        <v>43036</v>
      </c>
      <c r="C2680" s="9">
        <v>27.8854166666667</v>
      </c>
      <c r="D2680">
        <v>0.90844802125366564</v>
      </c>
      <c r="E2680" s="6">
        <v>165.48231372069756</v>
      </c>
      <c r="F2680" s="10">
        <v>68.261457660220628</v>
      </c>
      <c r="G2680" s="10">
        <v>68.881073735732727</v>
      </c>
      <c r="H2680" s="10">
        <v>238.23945466260406</v>
      </c>
      <c r="I2680" s="10">
        <v>150.33208045204603</v>
      </c>
    </row>
    <row r="2681" spans="1:9" x14ac:dyDescent="0.25">
      <c r="A2681" s="15"/>
      <c r="B2681" s="5">
        <f>DATE(YEAR(siječanj!B2681),MONTH(siječanj!B2681)+9,DAY(siječanj!B2681))</f>
        <v>43036</v>
      </c>
      <c r="C2681" s="9">
        <v>27.8958333333333</v>
      </c>
      <c r="D2681">
        <v>0.90844802125366564</v>
      </c>
      <c r="E2681" s="6">
        <v>169.30598240695809</v>
      </c>
      <c r="F2681" s="10">
        <v>66.661523383922358</v>
      </c>
      <c r="G2681" s="10">
        <v>62.737725308902462</v>
      </c>
      <c r="H2681" s="10">
        <v>244.20603949649629</v>
      </c>
      <c r="I2681" s="10">
        <v>153.805684704009</v>
      </c>
    </row>
    <row r="2682" spans="1:9" x14ac:dyDescent="0.25">
      <c r="A2682" s="15"/>
      <c r="B2682" s="5">
        <f>DATE(YEAR(siječanj!B2682),MONTH(siječanj!B2682)+9,DAY(siječanj!B2682))</f>
        <v>43036</v>
      </c>
      <c r="C2682" s="9">
        <v>27.90625</v>
      </c>
      <c r="D2682">
        <v>0.90844802125366564</v>
      </c>
      <c r="E2682" s="6">
        <v>163.88313656711168</v>
      </c>
      <c r="F2682" s="10">
        <v>65.357402961808518</v>
      </c>
      <c r="G2682" s="10">
        <v>60.079523860339584</v>
      </c>
      <c r="H2682" s="10">
        <v>244.30531853884469</v>
      </c>
      <c r="I2682" s="10">
        <v>148.87931113123685</v>
      </c>
    </row>
    <row r="2683" spans="1:9" x14ac:dyDescent="0.25">
      <c r="A2683" s="15"/>
      <c r="B2683" s="5">
        <f>DATE(YEAR(siječanj!B2683),MONTH(siječanj!B2683)+9,DAY(siječanj!B2683))</f>
        <v>43036</v>
      </c>
      <c r="C2683" s="9">
        <v>27.9166666666667</v>
      </c>
      <c r="D2683">
        <v>0.90844802125366564</v>
      </c>
      <c r="E2683" s="6">
        <v>160.57676374932214</v>
      </c>
      <c r="F2683" s="10">
        <v>64.602361405475946</v>
      </c>
      <c r="G2683" s="10">
        <v>57.746206889610917</v>
      </c>
      <c r="H2683" s="10">
        <v>240.0048265805907</v>
      </c>
      <c r="I2683" s="10">
        <v>145.87564328738904</v>
      </c>
    </row>
    <row r="2684" spans="1:9" x14ac:dyDescent="0.25">
      <c r="A2684" s="15"/>
      <c r="B2684" s="5">
        <f>DATE(YEAR(siječanj!B2684),MONTH(siječanj!B2684)+9,DAY(siječanj!B2684))</f>
        <v>43036</v>
      </c>
      <c r="C2684" s="9">
        <v>27.9270833333333</v>
      </c>
      <c r="D2684">
        <v>0.90844802125366564</v>
      </c>
      <c r="E2684" s="6">
        <v>151.52470239228555</v>
      </c>
      <c r="F2684" s="10">
        <v>64.395781484163663</v>
      </c>
      <c r="G2684" s="10">
        <v>54.483529142490653</v>
      </c>
      <c r="H2684" s="10">
        <v>240.49525800886681</v>
      </c>
      <c r="I2684" s="10">
        <v>137.65231605932237</v>
      </c>
    </row>
    <row r="2685" spans="1:9" x14ac:dyDescent="0.25">
      <c r="A2685" s="15"/>
      <c r="B2685" s="5">
        <f>DATE(YEAR(siječanj!B2685),MONTH(siječanj!B2685)+9,DAY(siječanj!B2685))</f>
        <v>43036</v>
      </c>
      <c r="C2685" s="9">
        <v>27.9375</v>
      </c>
      <c r="D2685">
        <v>0.90844802125366564</v>
      </c>
      <c r="E2685" s="6">
        <v>141.11081578812875</v>
      </c>
      <c r="F2685" s="10">
        <v>61.946886376065976</v>
      </c>
      <c r="G2685" s="10">
        <v>53.47935495980601</v>
      </c>
      <c r="H2685" s="10">
        <v>240.19130107785926</v>
      </c>
      <c r="I2685" s="10">
        <v>128.19184138021609</v>
      </c>
    </row>
    <row r="2686" spans="1:9" x14ac:dyDescent="0.25">
      <c r="A2686" s="15"/>
      <c r="B2686" s="5">
        <f>DATE(YEAR(siječanj!B2686),MONTH(siječanj!B2686)+9,DAY(siječanj!B2686))</f>
        <v>43036</v>
      </c>
      <c r="C2686" s="9">
        <v>27.9479166666667</v>
      </c>
      <c r="D2686">
        <v>0.90844802125366564</v>
      </c>
      <c r="E2686" s="6">
        <v>132.17508908174264</v>
      </c>
      <c r="F2686" s="10">
        <v>61.633906292340953</v>
      </c>
      <c r="G2686" s="10">
        <v>52.699897415011733</v>
      </c>
      <c r="H2686" s="10">
        <v>236.91774502880256</v>
      </c>
      <c r="I2686" s="10">
        <v>120.07419813533609</v>
      </c>
    </row>
    <row r="2687" spans="1:9" x14ac:dyDescent="0.25">
      <c r="A2687" s="15"/>
      <c r="B2687" s="5">
        <f>DATE(YEAR(siječanj!B2687),MONTH(siječanj!B2687)+9,DAY(siječanj!B2687))</f>
        <v>43036</v>
      </c>
      <c r="C2687" s="9">
        <v>27.9583333333333</v>
      </c>
      <c r="D2687">
        <v>0.90844802125366564</v>
      </c>
      <c r="E2687" s="6">
        <v>123.04496081617789</v>
      </c>
      <c r="F2687" s="10">
        <v>60.583792360335508</v>
      </c>
      <c r="G2687" s="10">
        <v>54.343873444670997</v>
      </c>
      <c r="H2687" s="10">
        <v>235.54820711177032</v>
      </c>
      <c r="I2687" s="10">
        <v>111.77995117869163</v>
      </c>
    </row>
    <row r="2688" spans="1:9" x14ac:dyDescent="0.25">
      <c r="A2688" s="15"/>
      <c r="B2688" s="5">
        <f>DATE(YEAR(siječanj!B2688),MONTH(siječanj!B2688)+9,DAY(siječanj!B2688))</f>
        <v>43036</v>
      </c>
      <c r="C2688" s="9">
        <v>27.96875</v>
      </c>
      <c r="D2688">
        <v>0.90844802125366564</v>
      </c>
      <c r="E2688" s="6">
        <v>113.4440620069203</v>
      </c>
      <c r="F2688" s="10">
        <v>58.790829183522668</v>
      </c>
      <c r="G2688" s="10">
        <v>55.173150508643879</v>
      </c>
      <c r="H2688" s="10">
        <v>236.04285009332079</v>
      </c>
      <c r="I2688" s="10">
        <v>103.0580336531649</v>
      </c>
    </row>
    <row r="2689" spans="1:9" x14ac:dyDescent="0.25">
      <c r="A2689" s="15"/>
      <c r="B2689" s="5">
        <f>DATE(YEAR(siječanj!B2689),MONTH(siječanj!B2689)+9,DAY(siječanj!B2689))</f>
        <v>43036</v>
      </c>
      <c r="C2689" s="9">
        <v>27.9791666666667</v>
      </c>
      <c r="D2689">
        <v>0.90844802125366564</v>
      </c>
      <c r="E2689" s="6">
        <v>105.65882697403974</v>
      </c>
      <c r="F2689" s="10">
        <v>57.580547877036565</v>
      </c>
      <c r="G2689" s="10">
        <v>55.778139584497396</v>
      </c>
      <c r="H2689" s="10">
        <v>235.84538315196812</v>
      </c>
      <c r="I2689" s="10">
        <v>95.985552292549841</v>
      </c>
    </row>
    <row r="2690" spans="1:9" ht="15.75" thickBot="1" x14ac:dyDescent="0.3">
      <c r="A2690" s="15"/>
      <c r="B2690" s="5">
        <f>DATE(YEAR(siječanj!B2690),MONTH(siječanj!B2690)+9,DAY(siječanj!B2690))</f>
        <v>43036</v>
      </c>
      <c r="C2690" s="9">
        <v>27.9895833333333</v>
      </c>
      <c r="D2690">
        <v>0.90844802125366564</v>
      </c>
      <c r="E2690" s="6">
        <v>96.201804632583787</v>
      </c>
      <c r="F2690" s="10">
        <v>56.513223627579038</v>
      </c>
      <c r="G2690" s="10">
        <v>57.335744688337222</v>
      </c>
      <c r="H2690" s="10">
        <v>237.98840668227763</v>
      </c>
      <c r="I2690" s="10">
        <v>87.394339059502471</v>
      </c>
    </row>
    <row r="2691" spans="1:9" x14ac:dyDescent="0.25">
      <c r="A2691" s="16">
        <f t="shared" ref="A2691" si="26">A2595+1</f>
        <v>302</v>
      </c>
      <c r="B2691" s="5">
        <f>DATE(YEAR(siječanj!B2691),MONTH(siječanj!B2691)+9,DAY(siječanj!B2691))</f>
        <v>43037</v>
      </c>
      <c r="C2691" s="9">
        <v>28</v>
      </c>
      <c r="D2691">
        <v>0.90923783857335372</v>
      </c>
      <c r="E2691" s="6">
        <v>87.696519309597974</v>
      </c>
      <c r="F2691" s="10">
        <v>56.502217681672327</v>
      </c>
      <c r="G2691" s="10">
        <v>61.274651500821534</v>
      </c>
      <c r="H2691" s="10">
        <v>239.95560511433661</v>
      </c>
      <c r="I2691" s="10">
        <v>79.736993667465242</v>
      </c>
    </row>
    <row r="2692" spans="1:9" x14ac:dyDescent="0.25">
      <c r="A2692" s="17"/>
      <c r="B2692" s="5">
        <f>DATE(YEAR(siječanj!B2692),MONTH(siječanj!B2692)+9,DAY(siječanj!B2692))</f>
        <v>43037</v>
      </c>
      <c r="C2692" s="9">
        <v>28.0104166666667</v>
      </c>
      <c r="D2692">
        <v>0.90923783857335372</v>
      </c>
      <c r="E2692" s="6">
        <v>81.666727249582379</v>
      </c>
      <c r="F2692" s="10">
        <v>55.182109379652495</v>
      </c>
      <c r="G2692" s="10">
        <v>59.415773711205929</v>
      </c>
      <c r="H2692" s="10">
        <v>238.87550522095424</v>
      </c>
      <c r="I2692" s="10">
        <v>74.254478567769894</v>
      </c>
    </row>
    <row r="2693" spans="1:9" x14ac:dyDescent="0.25">
      <c r="A2693" s="17"/>
      <c r="B2693" s="5">
        <f>DATE(YEAR(siječanj!B2693),MONTH(siječanj!B2693)+9,DAY(siječanj!B2693))</f>
        <v>43037</v>
      </c>
      <c r="C2693" s="9">
        <v>28.0208333333333</v>
      </c>
      <c r="D2693">
        <v>0.90923783857335372</v>
      </c>
      <c r="E2693" s="6">
        <v>75.275844598001967</v>
      </c>
      <c r="F2693" s="10">
        <v>55.020394920277461</v>
      </c>
      <c r="G2693" s="10">
        <v>57.029123895605537</v>
      </c>
      <c r="H2693" s="10">
        <v>237.72478705040567</v>
      </c>
      <c r="I2693" s="10">
        <v>68.443646239070972</v>
      </c>
    </row>
    <row r="2694" spans="1:9" x14ac:dyDescent="0.25">
      <c r="A2694" s="17"/>
      <c r="B2694" s="5">
        <f>DATE(YEAR(siječanj!B2694),MONTH(siječanj!B2694)+9,DAY(siječanj!B2694))</f>
        <v>43037</v>
      </c>
      <c r="C2694" s="9">
        <v>28.03125</v>
      </c>
      <c r="D2694">
        <v>0.90923783857335372</v>
      </c>
      <c r="E2694" s="6">
        <v>69.768195766275923</v>
      </c>
      <c r="F2694" s="10">
        <v>53.943583753863919</v>
      </c>
      <c r="G2694" s="10">
        <v>57.256436468557638</v>
      </c>
      <c r="H2694" s="10">
        <v>237.84708511677729</v>
      </c>
      <c r="I2694" s="10">
        <v>63.435883519691323</v>
      </c>
    </row>
    <row r="2695" spans="1:9" x14ac:dyDescent="0.25">
      <c r="A2695" s="17"/>
      <c r="B2695" s="5">
        <f>DATE(YEAR(siječanj!B2695),MONTH(siječanj!B2695)+9,DAY(siječanj!B2695))</f>
        <v>43037</v>
      </c>
      <c r="C2695" s="9">
        <v>28.0416666666667</v>
      </c>
      <c r="D2695">
        <v>0.90923783857335372</v>
      </c>
      <c r="E2695" s="6">
        <v>65.864452348204509</v>
      </c>
      <c r="F2695" s="10">
        <v>53.29382413018881</v>
      </c>
      <c r="G2695" s="10">
        <v>55.356063778680536</v>
      </c>
      <c r="H2695" s="10">
        <v>238.42898056073702</v>
      </c>
      <c r="I2695" s="10">
        <v>59.886452291899118</v>
      </c>
    </row>
    <row r="2696" spans="1:9" x14ac:dyDescent="0.25">
      <c r="A2696" s="17"/>
      <c r="B2696" s="5">
        <f>DATE(YEAR(siječanj!B2696),MONTH(siječanj!B2696)+9,DAY(siječanj!B2696))</f>
        <v>43037</v>
      </c>
      <c r="C2696" s="9">
        <v>28.0520833333333</v>
      </c>
      <c r="D2696">
        <v>0.90923783857335372</v>
      </c>
      <c r="E2696" s="6">
        <v>63.638841277881369</v>
      </c>
      <c r="F2696" s="10">
        <v>53.24995265025624</v>
      </c>
      <c r="G2696" s="10">
        <v>58.871432568839452</v>
      </c>
      <c r="H2696" s="10">
        <v>239.61644955926428</v>
      </c>
      <c r="I2696" s="10">
        <v>57.862842492813577</v>
      </c>
    </row>
    <row r="2697" spans="1:9" x14ac:dyDescent="0.25">
      <c r="A2697" s="17"/>
      <c r="B2697" s="5">
        <f>DATE(YEAR(siječanj!B2697),MONTH(siječanj!B2697)+9,DAY(siječanj!B2697))</f>
        <v>43037</v>
      </c>
      <c r="C2697" s="9">
        <v>28.0625</v>
      </c>
      <c r="D2697">
        <v>0.90923783857335372</v>
      </c>
      <c r="E2697" s="6">
        <v>62.030980760034041</v>
      </c>
      <c r="F2697" s="10">
        <v>52.699326699580595</v>
      </c>
      <c r="G2697" s="10">
        <v>56.955051612748321</v>
      </c>
      <c r="H2697" s="10">
        <v>239.10488735502523</v>
      </c>
      <c r="I2697" s="10">
        <v>56.400914870838641</v>
      </c>
    </row>
    <row r="2698" spans="1:9" x14ac:dyDescent="0.25">
      <c r="A2698" s="17"/>
      <c r="B2698" s="5">
        <f>DATE(YEAR(siječanj!B2698),MONTH(siječanj!B2698)+9,DAY(siječanj!B2698))</f>
        <v>43037</v>
      </c>
      <c r="C2698" s="9">
        <v>28.0729166666667</v>
      </c>
      <c r="D2698">
        <v>0.90923783857335372</v>
      </c>
      <c r="E2698" s="6">
        <v>59.535403309248693</v>
      </c>
      <c r="F2698" s="10">
        <v>52.824428152452434</v>
      </c>
      <c r="G2698" s="10">
        <v>58.683175197919539</v>
      </c>
      <c r="H2698" s="10">
        <v>237.98917778357767</v>
      </c>
      <c r="I2698" s="10">
        <v>54.131841423494173</v>
      </c>
    </row>
    <row r="2699" spans="1:9" x14ac:dyDescent="0.25">
      <c r="A2699" s="17"/>
      <c r="B2699" s="5">
        <f>DATE(YEAR(siječanj!B2699),MONTH(siječanj!B2699)+9,DAY(siječanj!B2699))</f>
        <v>43037</v>
      </c>
      <c r="C2699" s="9">
        <v>28.0833333333333</v>
      </c>
      <c r="D2699">
        <v>0.90923783857335372</v>
      </c>
      <c r="E2699" s="6">
        <v>58.543805589502043</v>
      </c>
      <c r="F2699" s="10">
        <v>52.557267432749811</v>
      </c>
      <c r="G2699" s="10">
        <v>57.390523725426974</v>
      </c>
      <c r="H2699" s="10">
        <v>239.15378277844687</v>
      </c>
      <c r="I2699" s="10">
        <v>53.230243256057463</v>
      </c>
    </row>
    <row r="2700" spans="1:9" x14ac:dyDescent="0.25">
      <c r="A2700" s="17"/>
      <c r="B2700" s="5">
        <f>DATE(YEAR(siječanj!B2700),MONTH(siječanj!B2700)+9,DAY(siječanj!B2700))</f>
        <v>43037</v>
      </c>
      <c r="C2700" s="9">
        <v>28.09375</v>
      </c>
      <c r="D2700">
        <v>0.90923783857335372</v>
      </c>
      <c r="E2700" s="6">
        <v>58.907605700375747</v>
      </c>
      <c r="F2700" s="10">
        <v>52.330266792429988</v>
      </c>
      <c r="G2700" s="10">
        <v>59.992836454782662</v>
      </c>
      <c r="H2700" s="10">
        <v>238.72111893913416</v>
      </c>
      <c r="I2700" s="10">
        <v>53.561024082541017</v>
      </c>
    </row>
    <row r="2701" spans="1:9" x14ac:dyDescent="0.25">
      <c r="A2701" s="17"/>
      <c r="B2701" s="5">
        <f>DATE(YEAR(siječanj!B2701),MONTH(siječanj!B2701)+9,DAY(siječanj!B2701))</f>
        <v>43037</v>
      </c>
      <c r="C2701" s="9">
        <v>28.1041666666667</v>
      </c>
      <c r="D2701">
        <v>0.90923783857335372</v>
      </c>
      <c r="E2701" s="6">
        <v>57.224228001144809</v>
      </c>
      <c r="F2701" s="10">
        <v>53.068414662674883</v>
      </c>
      <c r="G2701" s="10">
        <v>58.790133330964693</v>
      </c>
      <c r="H2701" s="10">
        <v>237.71095423317999</v>
      </c>
      <c r="I2701" s="10">
        <v>52.030433381789692</v>
      </c>
    </row>
    <row r="2702" spans="1:9" x14ac:dyDescent="0.25">
      <c r="A2702" s="17"/>
      <c r="B2702" s="5">
        <f>DATE(YEAR(siječanj!B2702),MONTH(siječanj!B2702)+9,DAY(siječanj!B2702))</f>
        <v>43037</v>
      </c>
      <c r="C2702" s="9">
        <v>28.1145833333333</v>
      </c>
      <c r="D2702">
        <v>0.90923783857335372</v>
      </c>
      <c r="E2702" s="6">
        <v>57.022712216908872</v>
      </c>
      <c r="F2702" s="10">
        <v>52.1578229385931</v>
      </c>
      <c r="G2702" s="10">
        <v>61.413606135931623</v>
      </c>
      <c r="H2702" s="10">
        <v>237.65712716188477</v>
      </c>
      <c r="I2702" s="10">
        <v>51.847207605692596</v>
      </c>
    </row>
    <row r="2703" spans="1:9" x14ac:dyDescent="0.25">
      <c r="A2703" s="17"/>
      <c r="B2703" s="5">
        <f>DATE(YEAR(siječanj!B2703),MONTH(siječanj!B2703)+9,DAY(siječanj!B2703))</f>
        <v>43037</v>
      </c>
      <c r="C2703" s="9">
        <v>28.0833333333333</v>
      </c>
      <c r="D2703">
        <v>0.90923783857335372</v>
      </c>
      <c r="E2703" s="6">
        <v>58.543805589502043</v>
      </c>
      <c r="F2703" s="10">
        <v>52.557267432749811</v>
      </c>
      <c r="G2703" s="10">
        <v>57.390523725426974</v>
      </c>
      <c r="H2703" s="10">
        <v>239.15378277844687</v>
      </c>
      <c r="I2703" s="10">
        <v>53.230243256057463</v>
      </c>
    </row>
    <row r="2704" spans="1:9" x14ac:dyDescent="0.25">
      <c r="A2704" s="17"/>
      <c r="B2704" s="5">
        <f>DATE(YEAR(siječanj!B2704),MONTH(siječanj!B2704)+9,DAY(siječanj!B2704))</f>
        <v>43037</v>
      </c>
      <c r="C2704" s="9">
        <v>28.09375</v>
      </c>
      <c r="D2704">
        <v>0.90923783857335372</v>
      </c>
      <c r="E2704" s="6">
        <v>58.907605700375747</v>
      </c>
      <c r="F2704" s="10">
        <v>52.330266792429988</v>
      </c>
      <c r="G2704" s="10">
        <v>59.992836454782662</v>
      </c>
      <c r="H2704" s="10">
        <v>238.72111893913416</v>
      </c>
      <c r="I2704" s="10">
        <v>53.561024082541017</v>
      </c>
    </row>
    <row r="2705" spans="1:9" x14ac:dyDescent="0.25">
      <c r="A2705" s="17"/>
      <c r="B2705" s="5">
        <f>DATE(YEAR(siječanj!B2705),MONTH(siječanj!B2705)+9,DAY(siječanj!B2705))</f>
        <v>43037</v>
      </c>
      <c r="C2705" s="9">
        <v>28.1041666666667</v>
      </c>
      <c r="D2705">
        <v>0.90923783857335372</v>
      </c>
      <c r="E2705" s="6">
        <v>57.224228001144809</v>
      </c>
      <c r="F2705" s="10">
        <v>53.068414662674883</v>
      </c>
      <c r="G2705" s="10">
        <v>58.790133330964693</v>
      </c>
      <c r="H2705" s="10">
        <v>237.71095423317999</v>
      </c>
      <c r="I2705" s="10">
        <v>52.030433381789692</v>
      </c>
    </row>
    <row r="2706" spans="1:9" x14ac:dyDescent="0.25">
      <c r="A2706" s="17"/>
      <c r="B2706" s="5">
        <f>DATE(YEAR(siječanj!B2706),MONTH(siječanj!B2706)+9,DAY(siječanj!B2706))</f>
        <v>43037</v>
      </c>
      <c r="C2706" s="9">
        <v>28.1145833333333</v>
      </c>
      <c r="D2706">
        <v>0.90923783857335372</v>
      </c>
      <c r="E2706" s="6">
        <v>57.022712216908872</v>
      </c>
      <c r="F2706" s="10">
        <v>52.1578229385931</v>
      </c>
      <c r="G2706" s="10">
        <v>61.413606135931623</v>
      </c>
      <c r="H2706" s="10">
        <v>237.65712716188477</v>
      </c>
      <c r="I2706" s="10">
        <v>51.847207605692596</v>
      </c>
    </row>
    <row r="2707" spans="1:9" x14ac:dyDescent="0.25">
      <c r="A2707" s="17"/>
      <c r="B2707" s="5">
        <f>DATE(YEAR(siječanj!B2703),MONTH(siječanj!B2703)+9,DAY(siječanj!B2703))</f>
        <v>43037</v>
      </c>
      <c r="C2707" s="9">
        <v>28.125</v>
      </c>
      <c r="D2707">
        <v>0.90923783857335372</v>
      </c>
      <c r="E2707" s="6">
        <v>56.834780751640402</v>
      </c>
      <c r="F2707" s="10">
        <v>51.894004884180418</v>
      </c>
      <c r="G2707" s="10">
        <v>58.47727107708149</v>
      </c>
      <c r="H2707" s="10">
        <v>238.1084414513185</v>
      </c>
      <c r="I2707" s="10">
        <v>51.676333206411968</v>
      </c>
    </row>
    <row r="2708" spans="1:9" x14ac:dyDescent="0.25">
      <c r="A2708" s="17"/>
      <c r="B2708" s="5">
        <f>DATE(YEAR(siječanj!B2704),MONTH(siječanj!B2704)+9,DAY(siječanj!B2704))</f>
        <v>43037</v>
      </c>
      <c r="C2708" s="9">
        <v>28.1354166666667</v>
      </c>
      <c r="D2708">
        <v>0.90923783857335372</v>
      </c>
      <c r="E2708" s="6">
        <v>56.357973835626382</v>
      </c>
      <c r="F2708" s="10">
        <v>52.044416806244115</v>
      </c>
      <c r="G2708" s="10">
        <v>56.283709955988137</v>
      </c>
      <c r="H2708" s="10">
        <v>237.6287024277101</v>
      </c>
      <c r="I2708" s="10">
        <v>51.242802316678549</v>
      </c>
    </row>
    <row r="2709" spans="1:9" x14ac:dyDescent="0.25">
      <c r="A2709" s="17"/>
      <c r="B2709" s="5">
        <f>DATE(YEAR(siječanj!B2705),MONTH(siječanj!B2705)+9,DAY(siječanj!B2705))</f>
        <v>43037</v>
      </c>
      <c r="C2709" s="9">
        <v>28.1458333333333</v>
      </c>
      <c r="D2709">
        <v>0.90923783857335372</v>
      </c>
      <c r="E2709" s="6">
        <v>56.452329619941345</v>
      </c>
      <c r="F2709" s="10">
        <v>50.816664662828906</v>
      </c>
      <c r="G2709" s="10">
        <v>54.026344116178358</v>
      </c>
      <c r="H2709" s="10">
        <v>237.47783660837533</v>
      </c>
      <c r="I2709" s="10">
        <v>51.328594166065983</v>
      </c>
    </row>
    <row r="2710" spans="1:9" x14ac:dyDescent="0.25">
      <c r="A2710" s="17"/>
      <c r="B2710" s="5">
        <f>DATE(YEAR(siječanj!B2706),MONTH(siječanj!B2706)+9,DAY(siječanj!B2706))</f>
        <v>43037</v>
      </c>
      <c r="C2710" s="9">
        <v>28.15625</v>
      </c>
      <c r="D2710">
        <v>0.90923783857335372</v>
      </c>
      <c r="E2710" s="6">
        <v>56.005651963143769</v>
      </c>
      <c r="F2710" s="10">
        <v>51.119276071367963</v>
      </c>
      <c r="G2710" s="10">
        <v>54.062158405455996</v>
      </c>
      <c r="H2710" s="10">
        <v>237.43724127534162</v>
      </c>
      <c r="I2710" s="10">
        <v>50.922457938860347</v>
      </c>
    </row>
    <row r="2711" spans="1:9" x14ac:dyDescent="0.25">
      <c r="A2711" s="17"/>
      <c r="B2711" s="5">
        <f>DATE(YEAR(siječanj!B2707),MONTH(siječanj!B2707)+9,DAY(siječanj!B2707))</f>
        <v>43037</v>
      </c>
      <c r="C2711" s="9">
        <v>28.1666666666667</v>
      </c>
      <c r="D2711">
        <v>0.90923783857335372</v>
      </c>
      <c r="E2711" s="6">
        <v>55.435366630971949</v>
      </c>
      <c r="F2711" s="10">
        <v>51.402761342300749</v>
      </c>
      <c r="G2711" s="10">
        <v>51.062391192643666</v>
      </c>
      <c r="H2711" s="10">
        <v>238.05954702802828</v>
      </c>
      <c r="I2711" s="10">
        <v>50.403932936066354</v>
      </c>
    </row>
    <row r="2712" spans="1:9" x14ac:dyDescent="0.25">
      <c r="A2712" s="17"/>
      <c r="B2712" s="5">
        <f>DATE(YEAR(siječanj!B2708),MONTH(siječanj!B2708)+9,DAY(siječanj!B2708))</f>
        <v>43037</v>
      </c>
      <c r="C2712" s="9">
        <v>28.1770833333333</v>
      </c>
      <c r="D2712">
        <v>0.90923783857335372</v>
      </c>
      <c r="E2712" s="6">
        <v>56.124604823295002</v>
      </c>
      <c r="F2712" s="10">
        <v>52.005535276294751</v>
      </c>
      <c r="G2712" s="10">
        <v>50.635460026803926</v>
      </c>
      <c r="H2712" s="10">
        <v>237.88778846400089</v>
      </c>
      <c r="I2712" s="10">
        <v>51.030614380316372</v>
      </c>
    </row>
    <row r="2713" spans="1:9" x14ac:dyDescent="0.25">
      <c r="A2713" s="17"/>
      <c r="B2713" s="5">
        <f>DATE(YEAR(siječanj!B2709),MONTH(siječanj!B2709)+9,DAY(siječanj!B2709))</f>
        <v>43037</v>
      </c>
      <c r="C2713" s="9">
        <v>28.1875</v>
      </c>
      <c r="D2713">
        <v>0.90923783857335372</v>
      </c>
      <c r="E2713" s="6">
        <v>57.177436686925361</v>
      </c>
      <c r="F2713" s="10">
        <v>50.666497228274423</v>
      </c>
      <c r="G2713" s="10">
        <v>50.335741697207077</v>
      </c>
      <c r="H2713" s="10">
        <v>231.97581280414917</v>
      </c>
      <c r="I2713" s="10">
        <v>51.987888948384793</v>
      </c>
    </row>
    <row r="2714" spans="1:9" x14ac:dyDescent="0.25">
      <c r="A2714" s="17"/>
      <c r="B2714" s="5">
        <f>DATE(YEAR(siječanj!B2710),MONTH(siječanj!B2710)+9,DAY(siječanj!B2710))</f>
        <v>43037</v>
      </c>
      <c r="C2714" s="9">
        <v>28.1979166666667</v>
      </c>
      <c r="D2714">
        <v>0.90923783857335372</v>
      </c>
      <c r="E2714" s="6">
        <v>58.983779915379301</v>
      </c>
      <c r="F2714" s="10">
        <v>51.49603533106292</v>
      </c>
      <c r="G2714" s="10">
        <v>55.087941343886008</v>
      </c>
      <c r="H2714" s="10">
        <v>210.81464584872734</v>
      </c>
      <c r="I2714" s="10">
        <v>53.630284561145871</v>
      </c>
    </row>
    <row r="2715" spans="1:9" x14ac:dyDescent="0.25">
      <c r="A2715" s="17"/>
      <c r="B2715" s="5">
        <f>DATE(YEAR(siječanj!B2711),MONTH(siječanj!B2711)+9,DAY(siječanj!B2711))</f>
        <v>43037</v>
      </c>
      <c r="C2715" s="9">
        <v>28.2083333333333</v>
      </c>
      <c r="D2715">
        <v>0.90923783857335372</v>
      </c>
      <c r="E2715" s="6">
        <v>60.423339584225999</v>
      </c>
      <c r="F2715" s="10">
        <v>51.282541623629342</v>
      </c>
      <c r="G2715" s="10">
        <v>54.685070650238835</v>
      </c>
      <c r="H2715" s="10">
        <v>181.97004251557786</v>
      </c>
      <c r="I2715" s="10">
        <v>54.939186682945412</v>
      </c>
    </row>
    <row r="2716" spans="1:9" x14ac:dyDescent="0.25">
      <c r="A2716" s="17"/>
      <c r="B2716" s="5">
        <f>DATE(YEAR(siječanj!B2712),MONTH(siječanj!B2712)+9,DAY(siječanj!B2712))</f>
        <v>43037</v>
      </c>
      <c r="C2716" s="9">
        <v>28.21875</v>
      </c>
      <c r="D2716">
        <v>0.90923783857335372</v>
      </c>
      <c r="E2716" s="6">
        <v>63.074359081020638</v>
      </c>
      <c r="F2716" s="10">
        <v>53.832838928172642</v>
      </c>
      <c r="G2716" s="10">
        <v>57.497934544678877</v>
      </c>
      <c r="H2716" s="10">
        <v>162.26361467012106</v>
      </c>
      <c r="I2716" s="10">
        <v>57.349593920226788</v>
      </c>
    </row>
    <row r="2717" spans="1:9" x14ac:dyDescent="0.25">
      <c r="A2717" s="17"/>
      <c r="B2717" s="5">
        <f>DATE(YEAR(siječanj!B2713),MONTH(siječanj!B2713)+9,DAY(siječanj!B2713))</f>
        <v>43037</v>
      </c>
      <c r="C2717" s="9">
        <v>28.2291666666667</v>
      </c>
      <c r="D2717">
        <v>0.90923783857335372</v>
      </c>
      <c r="E2717" s="6">
        <v>65.308924467536116</v>
      </c>
      <c r="F2717" s="10">
        <v>56.969950342747637</v>
      </c>
      <c r="G2717" s="10">
        <v>55.374271378766316</v>
      </c>
      <c r="H2717" s="10">
        <v>137.2347316104734</v>
      </c>
      <c r="I2717" s="10">
        <v>59.381345322412947</v>
      </c>
    </row>
    <row r="2718" spans="1:9" x14ac:dyDescent="0.25">
      <c r="A2718" s="17"/>
      <c r="B2718" s="5">
        <f>DATE(YEAR(siječanj!B2714),MONTH(siječanj!B2714)+9,DAY(siječanj!B2714))</f>
        <v>43037</v>
      </c>
      <c r="C2718" s="9">
        <v>28.2395833333333</v>
      </c>
      <c r="D2718">
        <v>0.90923783857335372</v>
      </c>
      <c r="E2718" s="6">
        <v>69.16655444746425</v>
      </c>
      <c r="F2718" s="10">
        <v>57.540560141307786</v>
      </c>
      <c r="G2718" s="10">
        <v>57.56516044941803</v>
      </c>
      <c r="H2718" s="10">
        <v>109.22368678241361</v>
      </c>
      <c r="I2718" s="10">
        <v>62.88884846737858</v>
      </c>
    </row>
    <row r="2719" spans="1:9" x14ac:dyDescent="0.25">
      <c r="A2719" s="17"/>
      <c r="B2719" s="5">
        <f>DATE(YEAR(siječanj!B2715),MONTH(siječanj!B2715)+9,DAY(siječanj!B2715))</f>
        <v>43037</v>
      </c>
      <c r="C2719" s="9">
        <v>28.25</v>
      </c>
      <c r="D2719">
        <v>0.90923783857335372</v>
      </c>
      <c r="E2719" s="6">
        <v>73.815802749676081</v>
      </c>
      <c r="F2719" s="10">
        <v>57.057609134781714</v>
      </c>
      <c r="G2719" s="10">
        <v>57.957799633578063</v>
      </c>
      <c r="H2719" s="10">
        <v>66.888312158403522</v>
      </c>
      <c r="I2719" s="10">
        <v>67.116120944672502</v>
      </c>
    </row>
    <row r="2720" spans="1:9" x14ac:dyDescent="0.25">
      <c r="A2720" s="17"/>
      <c r="B2720" s="5">
        <f>DATE(YEAR(siječanj!B2716),MONTH(siječanj!B2716)+9,DAY(siječanj!B2716))</f>
        <v>43037</v>
      </c>
      <c r="C2720" s="9">
        <v>28.2604166666667</v>
      </c>
      <c r="D2720">
        <v>0.90923783857335372</v>
      </c>
      <c r="E2720" s="6">
        <v>77.391981163265527</v>
      </c>
      <c r="F2720" s="10">
        <v>58.644148701968483</v>
      </c>
      <c r="G2720" s="10">
        <v>55.861854484165718</v>
      </c>
      <c r="H2720" s="10">
        <v>22.429755610687927</v>
      </c>
      <c r="I2720" s="10">
        <v>70.367717675797252</v>
      </c>
    </row>
    <row r="2721" spans="1:9" x14ac:dyDescent="0.25">
      <c r="A2721" s="17"/>
      <c r="B2721" s="5">
        <f>DATE(YEAR(siječanj!B2717),MONTH(siječanj!B2717)+9,DAY(siječanj!B2717))</f>
        <v>43037</v>
      </c>
      <c r="C2721" s="9">
        <v>28.2708333333333</v>
      </c>
      <c r="D2721">
        <v>0.90923783857335372</v>
      </c>
      <c r="E2721" s="6">
        <v>83.261175150601574</v>
      </c>
      <c r="F2721" s="10">
        <v>59.524295719164854</v>
      </c>
      <c r="G2721" s="10">
        <v>57.748326102030134</v>
      </c>
      <c r="H2721" s="10">
        <v>3.2112258607017719</v>
      </c>
      <c r="I2721" s="10">
        <v>75.704210931010408</v>
      </c>
    </row>
    <row r="2722" spans="1:9" x14ac:dyDescent="0.25">
      <c r="A2722" s="17"/>
      <c r="B2722" s="5">
        <f>DATE(YEAR(siječanj!B2718),MONTH(siječanj!B2718)+9,DAY(siječanj!B2718))</f>
        <v>43037</v>
      </c>
      <c r="C2722" s="9">
        <v>28.28125</v>
      </c>
      <c r="D2722">
        <v>0.90923783857335372</v>
      </c>
      <c r="E2722" s="6">
        <v>88.44795337628473</v>
      </c>
      <c r="F2722" s="10">
        <v>61.352918000395739</v>
      </c>
      <c r="G2722" s="10">
        <v>57.63549506651507</v>
      </c>
      <c r="H2722" s="10">
        <v>1.9185600424040503</v>
      </c>
      <c r="I2722" s="10">
        <v>80.420225954089886</v>
      </c>
    </row>
    <row r="2723" spans="1:9" x14ac:dyDescent="0.25">
      <c r="A2723" s="17"/>
      <c r="B2723" s="5">
        <f>DATE(YEAR(siječanj!B2719),MONTH(siječanj!B2719)+9,DAY(siječanj!B2719))</f>
        <v>43037</v>
      </c>
      <c r="C2723" s="9">
        <v>28.2916666666667</v>
      </c>
      <c r="D2723">
        <v>0.90923783857335372</v>
      </c>
      <c r="E2723" s="6">
        <v>91.478655928092522</v>
      </c>
      <c r="F2723" s="10">
        <v>61.414925643921841</v>
      </c>
      <c r="G2723" s="10">
        <v>58.74174798578624</v>
      </c>
      <c r="H2723" s="10">
        <v>2.991852041429206</v>
      </c>
      <c r="I2723" s="10">
        <v>83.175855391654352</v>
      </c>
    </row>
    <row r="2724" spans="1:9" x14ac:dyDescent="0.25">
      <c r="A2724" s="17"/>
      <c r="B2724" s="5">
        <f>DATE(YEAR(siječanj!B2720),MONTH(siječanj!B2720)+9,DAY(siječanj!B2720))</f>
        <v>43037</v>
      </c>
      <c r="C2724" s="9">
        <v>28.3020833333333</v>
      </c>
      <c r="D2724">
        <v>0.90923783857335372</v>
      </c>
      <c r="E2724" s="6">
        <v>95.009512916875138</v>
      </c>
      <c r="F2724" s="10">
        <v>62.68616049205005</v>
      </c>
      <c r="G2724" s="10">
        <v>61.838209773575571</v>
      </c>
      <c r="H2724" s="10">
        <v>2.2658726690758506</v>
      </c>
      <c r="I2724" s="10">
        <v>86.38624416844668</v>
      </c>
    </row>
    <row r="2725" spans="1:9" x14ac:dyDescent="0.25">
      <c r="A2725" s="17"/>
      <c r="B2725" s="5">
        <f>DATE(YEAR(siječanj!B2721),MONTH(siječanj!B2721)+9,DAY(siječanj!B2721))</f>
        <v>43037</v>
      </c>
      <c r="C2725" s="9">
        <v>28.3125</v>
      </c>
      <c r="D2725">
        <v>0.90923783857335372</v>
      </c>
      <c r="E2725" s="6">
        <v>104.09019295130102</v>
      </c>
      <c r="F2725" s="10">
        <v>63.996184686312681</v>
      </c>
      <c r="G2725" s="10">
        <v>62.701237999423633</v>
      </c>
      <c r="H2725" s="10">
        <v>1.860189374213735</v>
      </c>
      <c r="I2725" s="10">
        <v>94.642742055724284</v>
      </c>
    </row>
    <row r="2726" spans="1:9" x14ac:dyDescent="0.25">
      <c r="A2726" s="17"/>
      <c r="B2726" s="5">
        <f>DATE(YEAR(siječanj!B2722),MONTH(siječanj!B2722)+9,DAY(siječanj!B2722))</f>
        <v>43037</v>
      </c>
      <c r="C2726" s="9">
        <v>28.3229166666667</v>
      </c>
      <c r="D2726">
        <v>0.90923783857335372</v>
      </c>
      <c r="E2726" s="6">
        <v>111.58225799495627</v>
      </c>
      <c r="F2726" s="10">
        <v>65.750979755744027</v>
      </c>
      <c r="G2726" s="10">
        <v>69.455328222398535</v>
      </c>
      <c r="H2726" s="10">
        <v>1.0275009834314821</v>
      </c>
      <c r="I2726" s="10">
        <v>101.45481108246835</v>
      </c>
    </row>
    <row r="2727" spans="1:9" x14ac:dyDescent="0.25">
      <c r="A2727" s="17"/>
      <c r="B2727" s="5">
        <f>DATE(YEAR(siječanj!B2723),MONTH(siječanj!B2723)+9,DAY(siječanj!B2723))</f>
        <v>43037</v>
      </c>
      <c r="C2727" s="9">
        <v>28.3333333333333</v>
      </c>
      <c r="D2727">
        <v>0.90923783857335372</v>
      </c>
      <c r="E2727" s="6">
        <v>116.88192392602993</v>
      </c>
      <c r="F2727" s="10">
        <v>67.618331263230019</v>
      </c>
      <c r="G2727" s="10">
        <v>72.202168033887261</v>
      </c>
      <c r="H2727" s="10">
        <v>1.242165183998563</v>
      </c>
      <c r="I2727" s="10">
        <v>106.27346787879861</v>
      </c>
    </row>
    <row r="2728" spans="1:9" x14ac:dyDescent="0.25">
      <c r="A2728" s="17"/>
      <c r="B2728" s="5">
        <f>DATE(YEAR(siječanj!B2724),MONTH(siječanj!B2724)+9,DAY(siječanj!B2724))</f>
        <v>43037</v>
      </c>
      <c r="C2728" s="9">
        <v>28.34375</v>
      </c>
      <c r="D2728">
        <v>0.90923783857335372</v>
      </c>
      <c r="E2728" s="6">
        <v>119.94549503130052</v>
      </c>
      <c r="F2728" s="10">
        <v>68.59711496242349</v>
      </c>
      <c r="G2728" s="10">
        <v>77.809071287497147</v>
      </c>
      <c r="H2728" s="10">
        <v>1.4572634415879797</v>
      </c>
      <c r="I2728" s="10">
        <v>109.05898264887063</v>
      </c>
    </row>
    <row r="2729" spans="1:9" x14ac:dyDescent="0.25">
      <c r="A2729" s="17"/>
      <c r="B2729" s="5">
        <f>DATE(YEAR(siječanj!B2725),MONTH(siječanj!B2725)+9,DAY(siječanj!B2725))</f>
        <v>43037</v>
      </c>
      <c r="C2729" s="9">
        <v>28.3541666666667</v>
      </c>
      <c r="D2729">
        <v>0.90923783857335372</v>
      </c>
      <c r="E2729" s="6">
        <v>124.98615771388501</v>
      </c>
      <c r="F2729" s="10">
        <v>72.660429229742547</v>
      </c>
      <c r="G2729" s="10">
        <v>82.135657766230338</v>
      </c>
      <c r="H2729" s="10">
        <v>1.4001029323769882</v>
      </c>
      <c r="I2729" s="10">
        <v>113.6421438913611</v>
      </c>
    </row>
    <row r="2730" spans="1:9" x14ac:dyDescent="0.25">
      <c r="A2730" s="17"/>
      <c r="B2730" s="5">
        <f>DATE(YEAR(siječanj!B2726),MONTH(siječanj!B2726)+9,DAY(siječanj!B2726))</f>
        <v>43037</v>
      </c>
      <c r="C2730" s="9">
        <v>28.3645833333333</v>
      </c>
      <c r="D2730">
        <v>0.90923783857335372</v>
      </c>
      <c r="E2730" s="6">
        <v>129.85559167861851</v>
      </c>
      <c r="F2730" s="10">
        <v>73.841816922229583</v>
      </c>
      <c r="G2730" s="10">
        <v>82.360462537718476</v>
      </c>
      <c r="H2730" s="10">
        <v>1.3298667054009714</v>
      </c>
      <c r="I2730" s="10">
        <v>118.06961750453107</v>
      </c>
    </row>
    <row r="2731" spans="1:9" x14ac:dyDescent="0.25">
      <c r="A2731" s="17"/>
      <c r="B2731" s="5">
        <f>DATE(YEAR(siječanj!B2727),MONTH(siječanj!B2727)+9,DAY(siječanj!B2727))</f>
        <v>43037</v>
      </c>
      <c r="C2731" s="9">
        <v>28.375</v>
      </c>
      <c r="D2731">
        <v>0.90923783857335372</v>
      </c>
      <c r="E2731" s="6">
        <v>130.51032766591004</v>
      </c>
      <c r="F2731" s="10">
        <v>77.722310644541864</v>
      </c>
      <c r="G2731" s="10">
        <v>86.250310984823159</v>
      </c>
      <c r="H2731" s="10">
        <v>1.417348197898048</v>
      </c>
      <c r="I2731" s="10">
        <v>118.66492823845222</v>
      </c>
    </row>
    <row r="2732" spans="1:9" x14ac:dyDescent="0.25">
      <c r="A2732" s="17"/>
      <c r="B2732" s="5">
        <f>DATE(YEAR(siječanj!B2728),MONTH(siječanj!B2728)+9,DAY(siječanj!B2728))</f>
        <v>43037</v>
      </c>
      <c r="C2732" s="9">
        <v>28.3854166666667</v>
      </c>
      <c r="D2732">
        <v>0.90923783857335372</v>
      </c>
      <c r="E2732" s="6">
        <v>134.92245829116419</v>
      </c>
      <c r="F2732" s="10">
        <v>86.831065543663414</v>
      </c>
      <c r="G2732" s="10">
        <v>91.472559157016903</v>
      </c>
      <c r="H2732" s="10">
        <v>1.9229706218245615</v>
      </c>
      <c r="I2732" s="10">
        <v>122.6766043516616</v>
      </c>
    </row>
    <row r="2733" spans="1:9" x14ac:dyDescent="0.25">
      <c r="A2733" s="17"/>
      <c r="B2733" s="5">
        <f>DATE(YEAR(siječanj!B2729),MONTH(siječanj!B2729)+9,DAY(siječanj!B2729))</f>
        <v>43037</v>
      </c>
      <c r="C2733" s="9">
        <v>28.3958333333333</v>
      </c>
      <c r="D2733">
        <v>0.90923783857335372</v>
      </c>
      <c r="E2733" s="6">
        <v>139.49041406662298</v>
      </c>
      <c r="F2733" s="10">
        <v>88.458053765653702</v>
      </c>
      <c r="G2733" s="10">
        <v>93.862678231511524</v>
      </c>
      <c r="H2733" s="10">
        <v>1.9154256306344626</v>
      </c>
      <c r="I2733" s="10">
        <v>126.82996258763841</v>
      </c>
    </row>
    <row r="2734" spans="1:9" x14ac:dyDescent="0.25">
      <c r="A2734" s="17"/>
      <c r="B2734" s="5">
        <f>DATE(YEAR(siječanj!B2730),MONTH(siječanj!B2730)+9,DAY(siječanj!B2730))</f>
        <v>43037</v>
      </c>
      <c r="C2734" s="9">
        <v>28.40625</v>
      </c>
      <c r="D2734">
        <v>0.90923783857335372</v>
      </c>
      <c r="E2734" s="6">
        <v>143.65238360731584</v>
      </c>
      <c r="F2734" s="10">
        <v>91.536051306893654</v>
      </c>
      <c r="G2734" s="10">
        <v>94.658660825888617</v>
      </c>
      <c r="H2734" s="10">
        <v>2.2718314518847853</v>
      </c>
      <c r="I2734" s="10">
        <v>130.61418277702612</v>
      </c>
    </row>
    <row r="2735" spans="1:9" x14ac:dyDescent="0.25">
      <c r="A2735" s="17"/>
      <c r="B2735" s="5">
        <f>DATE(YEAR(siječanj!B2731),MONTH(siječanj!B2731)+9,DAY(siječanj!B2731))</f>
        <v>43037</v>
      </c>
      <c r="C2735" s="9">
        <v>28.4166666666667</v>
      </c>
      <c r="D2735">
        <v>0.90923783857335372</v>
      </c>
      <c r="E2735" s="6">
        <v>144.88535979757077</v>
      </c>
      <c r="F2735" s="10">
        <v>89.511995329975591</v>
      </c>
      <c r="G2735" s="10">
        <v>92.631463888813357</v>
      </c>
      <c r="H2735" s="10">
        <v>2.7648482197985733</v>
      </c>
      <c r="I2735" s="10">
        <v>131.73525138326593</v>
      </c>
    </row>
    <row r="2736" spans="1:9" x14ac:dyDescent="0.25">
      <c r="A2736" s="17"/>
      <c r="B2736" s="5">
        <f>DATE(YEAR(siječanj!B2732),MONTH(siječanj!B2732)+9,DAY(siječanj!B2732))</f>
        <v>43037</v>
      </c>
      <c r="C2736" s="9">
        <v>28.4270833333333</v>
      </c>
      <c r="D2736">
        <v>0.90923783857335372</v>
      </c>
      <c r="E2736" s="6">
        <v>145.96750012464165</v>
      </c>
      <c r="F2736" s="10">
        <v>92.828909271615714</v>
      </c>
      <c r="G2736" s="10">
        <v>98.310652716889194</v>
      </c>
      <c r="H2736" s="10">
        <v>3.338166536975911</v>
      </c>
      <c r="I2736" s="10">
        <v>132.7191743152849</v>
      </c>
    </row>
    <row r="2737" spans="1:9" x14ac:dyDescent="0.25">
      <c r="A2737" s="17"/>
      <c r="B2737" s="5">
        <f>DATE(YEAR(siječanj!B2733),MONTH(siječanj!B2733)+9,DAY(siječanj!B2733))</f>
        <v>43037</v>
      </c>
      <c r="C2737" s="9">
        <v>28.4375</v>
      </c>
      <c r="D2737">
        <v>0.90923783857335372</v>
      </c>
      <c r="E2737" s="6">
        <v>149.88539557048807</v>
      </c>
      <c r="F2737" s="10">
        <v>92.000264951033031</v>
      </c>
      <c r="G2737" s="10">
        <v>98.103927351162795</v>
      </c>
      <c r="H2737" s="10">
        <v>3.1787795982164608</v>
      </c>
      <c r="I2737" s="10">
        <v>136.28147310222269</v>
      </c>
    </row>
    <row r="2738" spans="1:9" x14ac:dyDescent="0.25">
      <c r="A2738" s="17"/>
      <c r="B2738" s="5">
        <f>DATE(YEAR(siječanj!B2734),MONTH(siječanj!B2734)+9,DAY(siječanj!B2734))</f>
        <v>43037</v>
      </c>
      <c r="C2738" s="9">
        <v>28.4479166666667</v>
      </c>
      <c r="D2738">
        <v>0.90923783857335372</v>
      </c>
      <c r="E2738" s="6">
        <v>151.90375024863289</v>
      </c>
      <c r="F2738" s="10">
        <v>92.65202456269337</v>
      </c>
      <c r="G2738" s="10">
        <v>93.465187693401262</v>
      </c>
      <c r="H2738" s="10">
        <v>2.9039654957200418</v>
      </c>
      <c r="I2738" s="10">
        <v>138.1166375472535</v>
      </c>
    </row>
    <row r="2739" spans="1:9" x14ac:dyDescent="0.25">
      <c r="A2739" s="17"/>
      <c r="B2739" s="5">
        <f>DATE(YEAR(siječanj!B2735),MONTH(siječanj!B2735)+9,DAY(siječanj!B2735))</f>
        <v>43037</v>
      </c>
      <c r="C2739" s="9">
        <v>28.4583333333333</v>
      </c>
      <c r="D2739">
        <v>0.90923783857335372</v>
      </c>
      <c r="E2739" s="6">
        <v>150.37091264820725</v>
      </c>
      <c r="F2739" s="10">
        <v>92.458286247602885</v>
      </c>
      <c r="G2739" s="10">
        <v>87.014333131788945</v>
      </c>
      <c r="H2739" s="10">
        <v>3.262167552942981</v>
      </c>
      <c r="I2739" s="10">
        <v>136.72292360055854</v>
      </c>
    </row>
    <row r="2740" spans="1:9" x14ac:dyDescent="0.25">
      <c r="A2740" s="17"/>
      <c r="B2740" s="5">
        <f>DATE(YEAR(siječanj!B2736),MONTH(siječanj!B2736)+9,DAY(siječanj!B2736))</f>
        <v>43037</v>
      </c>
      <c r="C2740" s="9">
        <v>28.46875</v>
      </c>
      <c r="D2740">
        <v>0.90923783857335372</v>
      </c>
      <c r="E2740" s="6">
        <v>150.63055010286436</v>
      </c>
      <c r="F2740" s="10">
        <v>90.040837844379226</v>
      </c>
      <c r="G2740" s="10">
        <v>87.17121093582837</v>
      </c>
      <c r="H2740" s="10">
        <v>3.8060760065285844</v>
      </c>
      <c r="I2740" s="10">
        <v>136.95899579864366</v>
      </c>
    </row>
    <row r="2741" spans="1:9" x14ac:dyDescent="0.25">
      <c r="A2741" s="17"/>
      <c r="B2741" s="5">
        <f>DATE(YEAR(siječanj!B2737),MONTH(siječanj!B2737)+9,DAY(siječanj!B2737))</f>
        <v>43037</v>
      </c>
      <c r="C2741" s="9">
        <v>28.4791666666667</v>
      </c>
      <c r="D2741">
        <v>0.90923783857335372</v>
      </c>
      <c r="E2741" s="6">
        <v>152.83493859026348</v>
      </c>
      <c r="F2741" s="10">
        <v>89.497045519985789</v>
      </c>
      <c r="G2741" s="10">
        <v>86.753413615576221</v>
      </c>
      <c r="H2741" s="10">
        <v>3.5487832058162776</v>
      </c>
      <c r="I2741" s="10">
        <v>138.9633092223024</v>
      </c>
    </row>
    <row r="2742" spans="1:9" x14ac:dyDescent="0.25">
      <c r="A2742" s="17"/>
      <c r="B2742" s="5">
        <f>DATE(YEAR(siječanj!B2738),MONTH(siječanj!B2738)+9,DAY(siječanj!B2738))</f>
        <v>43037</v>
      </c>
      <c r="C2742" s="9">
        <v>28.4895833333333</v>
      </c>
      <c r="D2742">
        <v>0.90923783857335372</v>
      </c>
      <c r="E2742" s="6">
        <v>150.46081707937188</v>
      </c>
      <c r="F2742" s="10">
        <v>87.649156821430239</v>
      </c>
      <c r="G2742" s="10">
        <v>86.066388184484723</v>
      </c>
      <c r="H2742" s="10">
        <v>4.9850268860253726</v>
      </c>
      <c r="I2742" s="10">
        <v>136.80466811122884</v>
      </c>
    </row>
    <row r="2743" spans="1:9" x14ac:dyDescent="0.25">
      <c r="A2743" s="17"/>
      <c r="B2743" s="5">
        <f>DATE(YEAR(siječanj!B2739),MONTH(siječanj!B2739)+9,DAY(siječanj!B2739))</f>
        <v>43037</v>
      </c>
      <c r="C2743" s="9">
        <v>28.5</v>
      </c>
      <c r="D2743">
        <v>0.90923783857335372</v>
      </c>
      <c r="E2743" s="6">
        <v>146.85790474193439</v>
      </c>
      <c r="F2743" s="10">
        <v>87.899624254642902</v>
      </c>
      <c r="G2743" s="10">
        <v>85.50656757749087</v>
      </c>
      <c r="H2743" s="10">
        <v>5.2969268605154358</v>
      </c>
      <c r="I2743" s="10">
        <v>133.5287638849679</v>
      </c>
    </row>
    <row r="2744" spans="1:9" x14ac:dyDescent="0.25">
      <c r="A2744" s="17"/>
      <c r="B2744" s="5">
        <f>DATE(YEAR(siječanj!B2740),MONTH(siječanj!B2740)+9,DAY(siječanj!B2740))</f>
        <v>43037</v>
      </c>
      <c r="C2744" s="9">
        <v>28.5104166666667</v>
      </c>
      <c r="D2744">
        <v>0.90923783857335372</v>
      </c>
      <c r="E2744" s="6">
        <v>137.52389159960973</v>
      </c>
      <c r="F2744" s="10">
        <v>87.653802084105351</v>
      </c>
      <c r="G2744" s="10">
        <v>84.891379040731209</v>
      </c>
      <c r="H2744" s="10">
        <v>6.0098205137898884</v>
      </c>
      <c r="I2744" s="10">
        <v>125.04192595022535</v>
      </c>
    </row>
    <row r="2745" spans="1:9" x14ac:dyDescent="0.25">
      <c r="A2745" s="17"/>
      <c r="B2745" s="5">
        <f>DATE(YEAR(siječanj!B2741),MONTH(siječanj!B2741)+9,DAY(siječanj!B2741))</f>
        <v>43037</v>
      </c>
      <c r="C2745" s="9">
        <v>28.5208333333333</v>
      </c>
      <c r="D2745">
        <v>0.90923783857335372</v>
      </c>
      <c r="E2745" s="6">
        <v>133.87297908549192</v>
      </c>
      <c r="F2745" s="10">
        <v>87.223760579368957</v>
      </c>
      <c r="G2745" s="10">
        <v>85.406207446060947</v>
      </c>
      <c r="H2745" s="10">
        <v>6.58399194304108</v>
      </c>
      <c r="I2745" s="10">
        <v>121.72237814706845</v>
      </c>
    </row>
    <row r="2746" spans="1:9" x14ac:dyDescent="0.25">
      <c r="A2746" s="17"/>
      <c r="B2746" s="5">
        <f>DATE(YEAR(siječanj!B2742),MONTH(siječanj!B2742)+9,DAY(siječanj!B2742))</f>
        <v>43037</v>
      </c>
      <c r="C2746" s="9">
        <v>28.53125</v>
      </c>
      <c r="D2746">
        <v>0.90923783857335372</v>
      </c>
      <c r="E2746" s="6">
        <v>132.345703443384</v>
      </c>
      <c r="F2746" s="10">
        <v>87.737296572498835</v>
      </c>
      <c r="G2746" s="10">
        <v>86.590214228932751</v>
      </c>
      <c r="H2746" s="10">
        <v>5.6726212157122404</v>
      </c>
      <c r="I2746" s="10">
        <v>120.33372134333253</v>
      </c>
    </row>
    <row r="2747" spans="1:9" x14ac:dyDescent="0.25">
      <c r="A2747" s="17"/>
      <c r="B2747" s="5">
        <f>DATE(YEAR(siječanj!B2743),MONTH(siječanj!B2743)+9,DAY(siječanj!B2743))</f>
        <v>43037</v>
      </c>
      <c r="C2747" s="9">
        <v>28.5416666666667</v>
      </c>
      <c r="D2747">
        <v>0.90923783857335372</v>
      </c>
      <c r="E2747" s="6">
        <v>127.38597102581345</v>
      </c>
      <c r="F2747" s="10">
        <v>87.91172839034509</v>
      </c>
      <c r="G2747" s="10">
        <v>89.265052897111985</v>
      </c>
      <c r="H2747" s="10">
        <v>4.183411577332885</v>
      </c>
      <c r="I2747" s="10">
        <v>115.82414496007848</v>
      </c>
    </row>
    <row r="2748" spans="1:9" x14ac:dyDescent="0.25">
      <c r="A2748" s="17"/>
      <c r="B2748" s="5">
        <f>DATE(YEAR(siječanj!B2744),MONTH(siječanj!B2744)+9,DAY(siječanj!B2744))</f>
        <v>43037</v>
      </c>
      <c r="C2748" s="9">
        <v>28.5520833333333</v>
      </c>
      <c r="D2748">
        <v>0.90923783857335372</v>
      </c>
      <c r="E2748" s="6">
        <v>122.1665207612547</v>
      </c>
      <c r="F2748" s="10">
        <v>85.14865881691999</v>
      </c>
      <c r="G2748" s="10">
        <v>89.141056937187884</v>
      </c>
      <c r="H2748" s="10">
        <v>5.1668617737855884</v>
      </c>
      <c r="I2748" s="10">
        <v>111.07842328298997</v>
      </c>
    </row>
    <row r="2749" spans="1:9" x14ac:dyDescent="0.25">
      <c r="A2749" s="17"/>
      <c r="B2749" s="5">
        <f>DATE(YEAR(siječanj!B2745),MONTH(siječanj!B2745)+9,DAY(siječanj!B2745))</f>
        <v>43037</v>
      </c>
      <c r="C2749" s="9">
        <v>28.5625</v>
      </c>
      <c r="D2749">
        <v>0.90923783857335372</v>
      </c>
      <c r="E2749" s="6">
        <v>117.77596803317832</v>
      </c>
      <c r="F2749" s="10">
        <v>84.738500960269249</v>
      </c>
      <c r="G2749" s="10">
        <v>88.390078562692779</v>
      </c>
      <c r="H2749" s="10">
        <v>4.2968504798707654</v>
      </c>
      <c r="I2749" s="10">
        <v>107.08636661037146</v>
      </c>
    </row>
    <row r="2750" spans="1:9" x14ac:dyDescent="0.25">
      <c r="A2750" s="17"/>
      <c r="B2750" s="5">
        <f>DATE(YEAR(siječanj!B2746),MONTH(siječanj!B2746)+9,DAY(siječanj!B2746))</f>
        <v>43037</v>
      </c>
      <c r="C2750" s="9">
        <v>28.5729166666667</v>
      </c>
      <c r="D2750">
        <v>0.90923783857335372</v>
      </c>
      <c r="E2750" s="6">
        <v>116.05454491135805</v>
      </c>
      <c r="F2750" s="10">
        <v>84.832993378585556</v>
      </c>
      <c r="G2750" s="10">
        <v>87.61718296486012</v>
      </c>
      <c r="H2750" s="10">
        <v>4.1115751401362743</v>
      </c>
      <c r="I2750" s="10">
        <v>105.5211835718174</v>
      </c>
    </row>
    <row r="2751" spans="1:9" x14ac:dyDescent="0.25">
      <c r="A2751" s="17"/>
      <c r="B2751" s="5">
        <f>DATE(YEAR(siječanj!B2747),MONTH(siječanj!B2747)+9,DAY(siječanj!B2747))</f>
        <v>43037</v>
      </c>
      <c r="C2751" s="9">
        <v>28.5833333333333</v>
      </c>
      <c r="D2751">
        <v>0.90923783857335372</v>
      </c>
      <c r="E2751" s="6">
        <v>113.26289838493663</v>
      </c>
      <c r="F2751" s="10">
        <v>85.444540806967666</v>
      </c>
      <c r="G2751" s="10">
        <v>89.053968924368348</v>
      </c>
      <c r="H2751" s="10">
        <v>4.0724550008996996</v>
      </c>
      <c r="I2751" s="10">
        <v>102.98291291807318</v>
      </c>
    </row>
    <row r="2752" spans="1:9" x14ac:dyDescent="0.25">
      <c r="A2752" s="17"/>
      <c r="B2752" s="5">
        <f>DATE(YEAR(siječanj!B2748),MONTH(siječanj!B2748)+9,DAY(siječanj!B2748))</f>
        <v>43037</v>
      </c>
      <c r="C2752" s="9">
        <v>28.59375</v>
      </c>
      <c r="D2752">
        <v>0.90923783857335372</v>
      </c>
      <c r="E2752" s="6">
        <v>114.05342694450927</v>
      </c>
      <c r="F2752" s="10">
        <v>86.04419652322116</v>
      </c>
      <c r="G2752" s="10">
        <v>86.095003561253193</v>
      </c>
      <c r="H2752" s="10">
        <v>3.8276698433241076</v>
      </c>
      <c r="I2752" s="10">
        <v>103.70169139690951</v>
      </c>
    </row>
    <row r="2753" spans="1:9" x14ac:dyDescent="0.25">
      <c r="A2753" s="17"/>
      <c r="B2753" s="5">
        <f>DATE(YEAR(siječanj!B2749),MONTH(siječanj!B2749)+9,DAY(siječanj!B2749))</f>
        <v>43037</v>
      </c>
      <c r="C2753" s="9">
        <v>28.6041666666667</v>
      </c>
      <c r="D2753">
        <v>0.90923783857335372</v>
      </c>
      <c r="E2753" s="6">
        <v>111.9958666137121</v>
      </c>
      <c r="F2753" s="10">
        <v>84.841185714140295</v>
      </c>
      <c r="G2753" s="10">
        <v>85.363975428436248</v>
      </c>
      <c r="H2753" s="10">
        <v>2.8676617264717121</v>
      </c>
      <c r="I2753" s="10">
        <v>101.83087968900121</v>
      </c>
    </row>
    <row r="2754" spans="1:9" x14ac:dyDescent="0.25">
      <c r="A2754" s="17"/>
      <c r="B2754" s="5">
        <f>DATE(YEAR(siječanj!B2750),MONTH(siječanj!B2750)+9,DAY(siječanj!B2750))</f>
        <v>43037</v>
      </c>
      <c r="C2754" s="9">
        <v>28.6145833333333</v>
      </c>
      <c r="D2754">
        <v>0.90923783857335372</v>
      </c>
      <c r="E2754" s="6">
        <v>109.66945844760332</v>
      </c>
      <c r="F2754" s="10">
        <v>84.015106508408408</v>
      </c>
      <c r="G2754" s="10">
        <v>86.122977966401493</v>
      </c>
      <c r="H2754" s="10">
        <v>2.5969631646363829</v>
      </c>
      <c r="I2754" s="10">
        <v>99.715621356409073</v>
      </c>
    </row>
    <row r="2755" spans="1:9" x14ac:dyDescent="0.25">
      <c r="A2755" s="17"/>
      <c r="B2755" s="5">
        <f>DATE(YEAR(siječanj!B2751),MONTH(siječanj!B2751)+9,DAY(siječanj!B2751))</f>
        <v>43037</v>
      </c>
      <c r="C2755" s="9">
        <v>28.625</v>
      </c>
      <c r="D2755">
        <v>0.90923783857335372</v>
      </c>
      <c r="E2755" s="6">
        <v>106.10470864750921</v>
      </c>
      <c r="F2755" s="10">
        <v>84.005583519524819</v>
      </c>
      <c r="G2755" s="10">
        <v>87.809346256590516</v>
      </c>
      <c r="H2755" s="10">
        <v>2.3783674475835808</v>
      </c>
      <c r="I2755" s="10">
        <v>96.474415953116704</v>
      </c>
    </row>
    <row r="2756" spans="1:9" x14ac:dyDescent="0.25">
      <c r="A2756" s="17"/>
      <c r="B2756" s="5">
        <f>DATE(YEAR(siječanj!B2752),MONTH(siječanj!B2752)+9,DAY(siječanj!B2752))</f>
        <v>43037</v>
      </c>
      <c r="C2756" s="9">
        <v>28.6354166666667</v>
      </c>
      <c r="D2756">
        <v>0.90923783857335372</v>
      </c>
      <c r="E2756" s="6">
        <v>105.28038652641665</v>
      </c>
      <c r="F2756" s="10">
        <v>83.241652237037442</v>
      </c>
      <c r="G2756" s="10">
        <v>85.595578505170948</v>
      </c>
      <c r="H2756" s="10">
        <v>2.2549112290647839</v>
      </c>
      <c r="I2756" s="10">
        <v>95.724911089446309</v>
      </c>
    </row>
    <row r="2757" spans="1:9" x14ac:dyDescent="0.25">
      <c r="A2757" s="17"/>
      <c r="B2757" s="5">
        <f>DATE(YEAR(siječanj!B2753),MONTH(siječanj!B2753)+9,DAY(siječanj!B2753))</f>
        <v>43037</v>
      </c>
      <c r="C2757" s="9">
        <v>28.6458333333333</v>
      </c>
      <c r="D2757">
        <v>0.90923783857335372</v>
      </c>
      <c r="E2757" s="6">
        <v>105.52222948594932</v>
      </c>
      <c r="F2757" s="10">
        <v>83.766126040210821</v>
      </c>
      <c r="G2757" s="10">
        <v>85.755516948696709</v>
      </c>
      <c r="H2757" s="10">
        <v>1.9649511368304469</v>
      </c>
      <c r="I2757" s="10">
        <v>95.94480385924598</v>
      </c>
    </row>
    <row r="2758" spans="1:9" x14ac:dyDescent="0.25">
      <c r="A2758" s="17"/>
      <c r="B2758" s="5">
        <f>DATE(YEAR(siječanj!B2754),MONTH(siječanj!B2754)+9,DAY(siječanj!B2754))</f>
        <v>43037</v>
      </c>
      <c r="C2758" s="9">
        <v>28.65625</v>
      </c>
      <c r="D2758">
        <v>0.90923783857335372</v>
      </c>
      <c r="E2758" s="6">
        <v>104.82947388101425</v>
      </c>
      <c r="F2758" s="10">
        <v>83.093697214041782</v>
      </c>
      <c r="G2758" s="10">
        <v>83.364800969380795</v>
      </c>
      <c r="H2758" s="10">
        <v>2.1457728914947487</v>
      </c>
      <c r="I2758" s="10">
        <v>95.314924250355233</v>
      </c>
    </row>
    <row r="2759" spans="1:9" x14ac:dyDescent="0.25">
      <c r="A2759" s="17"/>
      <c r="B2759" s="5">
        <f>DATE(YEAR(siječanj!B2755),MONTH(siječanj!B2755)+9,DAY(siječanj!B2755))</f>
        <v>43037</v>
      </c>
      <c r="C2759" s="9">
        <v>28.6666666666667</v>
      </c>
      <c r="D2759">
        <v>0.90923783857335372</v>
      </c>
      <c r="E2759" s="6">
        <v>103.56699569022535</v>
      </c>
      <c r="F2759" s="10">
        <v>82.375954030836596</v>
      </c>
      <c r="G2759" s="10">
        <v>83.866709790491271</v>
      </c>
      <c r="H2759" s="10">
        <v>3.1354399046544588</v>
      </c>
      <c r="I2759" s="10">
        <v>94.167031308916336</v>
      </c>
    </row>
    <row r="2760" spans="1:9" x14ac:dyDescent="0.25">
      <c r="A2760" s="17"/>
      <c r="B2760" s="5">
        <f>DATE(YEAR(siječanj!B2756),MONTH(siječanj!B2756)+9,DAY(siječanj!B2756))</f>
        <v>43037</v>
      </c>
      <c r="C2760" s="9">
        <v>28.6770833333333</v>
      </c>
      <c r="D2760">
        <v>0.90923783857335372</v>
      </c>
      <c r="E2760" s="6">
        <v>102.86406400416413</v>
      </c>
      <c r="F2760" s="10">
        <v>84.443340408773381</v>
      </c>
      <c r="G2760" s="10">
        <v>83.946174247103244</v>
      </c>
      <c r="H2760" s="10">
        <v>3.5297197014320694</v>
      </c>
      <c r="I2760" s="10">
        <v>93.527899222017311</v>
      </c>
    </row>
    <row r="2761" spans="1:9" x14ac:dyDescent="0.25">
      <c r="A2761" s="17"/>
      <c r="B2761" s="5">
        <f>DATE(YEAR(siječanj!B2757),MONTH(siječanj!B2757)+9,DAY(siječanj!B2757))</f>
        <v>43037</v>
      </c>
      <c r="C2761" s="9">
        <v>28.6875</v>
      </c>
      <c r="D2761">
        <v>0.90923783857335372</v>
      </c>
      <c r="E2761" s="6">
        <v>103.72370912606419</v>
      </c>
      <c r="F2761" s="10">
        <v>83.524945124356421</v>
      </c>
      <c r="G2761" s="10">
        <v>83.293336639803186</v>
      </c>
      <c r="H2761" s="10">
        <v>2.9893817169011649</v>
      </c>
      <c r="I2761" s="10">
        <v>94.309521094593848</v>
      </c>
    </row>
    <row r="2762" spans="1:9" x14ac:dyDescent="0.25">
      <c r="A2762" s="17"/>
      <c r="B2762" s="5">
        <f>DATE(YEAR(siječanj!B2758),MONTH(siječanj!B2758)+9,DAY(siječanj!B2758))</f>
        <v>43037</v>
      </c>
      <c r="C2762" s="9">
        <v>28.6979166666667</v>
      </c>
      <c r="D2762">
        <v>0.90923783857335372</v>
      </c>
      <c r="E2762" s="6">
        <v>103.58028325231615</v>
      </c>
      <c r="F2762" s="10">
        <v>84.728621260101733</v>
      </c>
      <c r="G2762" s="10">
        <v>83.757303947071534</v>
      </c>
      <c r="H2762" s="10">
        <v>3.7108965027390646</v>
      </c>
      <c r="I2762" s="10">
        <v>94.179112863151687</v>
      </c>
    </row>
    <row r="2763" spans="1:9" x14ac:dyDescent="0.25">
      <c r="A2763" s="17"/>
      <c r="B2763" s="5">
        <f>DATE(YEAR(siječanj!B2759),MONTH(siječanj!B2759)+9,DAY(siječanj!B2759))</f>
        <v>43037</v>
      </c>
      <c r="C2763" s="9">
        <v>28.7083333333333</v>
      </c>
      <c r="D2763">
        <v>0.90923783857335372</v>
      </c>
      <c r="E2763" s="6">
        <v>106.5721354657252</v>
      </c>
      <c r="F2763" s="10">
        <v>85.26119521501488</v>
      </c>
      <c r="G2763" s="10">
        <v>83.368614750520877</v>
      </c>
      <c r="H2763" s="10">
        <v>4.6260067213271547</v>
      </c>
      <c r="I2763" s="10">
        <v>96.899418103002631</v>
      </c>
    </row>
    <row r="2764" spans="1:9" x14ac:dyDescent="0.25">
      <c r="A2764" s="17"/>
      <c r="B2764" s="5">
        <f>DATE(YEAR(siječanj!B2760),MONTH(siječanj!B2760)+9,DAY(siječanj!B2760))</f>
        <v>43037</v>
      </c>
      <c r="C2764" s="9">
        <v>28.71875</v>
      </c>
      <c r="D2764">
        <v>0.90923783857335372</v>
      </c>
      <c r="E2764" s="6">
        <v>111.73128254944486</v>
      </c>
      <c r="F2764" s="10">
        <v>86.555896856035943</v>
      </c>
      <c r="G2764" s="10">
        <v>84.75681506121937</v>
      </c>
      <c r="H2764" s="10">
        <v>7.0075185819942023</v>
      </c>
      <c r="I2764" s="10">
        <v>101.59030984628592</v>
      </c>
    </row>
    <row r="2765" spans="1:9" x14ac:dyDescent="0.25">
      <c r="A2765" s="17"/>
      <c r="B2765" s="5">
        <f>DATE(YEAR(siječanj!B2761),MONTH(siječanj!B2761)+9,DAY(siječanj!B2761))</f>
        <v>43037</v>
      </c>
      <c r="C2765" s="9">
        <v>28.7291666666667</v>
      </c>
      <c r="D2765">
        <v>0.90923783857335372</v>
      </c>
      <c r="E2765" s="6">
        <v>115.06114680039295</v>
      </c>
      <c r="F2765" s="10">
        <v>87.980401324491325</v>
      </c>
      <c r="G2765" s="10">
        <v>84.313919695964486</v>
      </c>
      <c r="H2765" s="10">
        <v>23.449461570082345</v>
      </c>
      <c r="I2765" s="10">
        <v>104.61794842056064</v>
      </c>
    </row>
    <row r="2766" spans="1:9" x14ac:dyDescent="0.25">
      <c r="A2766" s="17"/>
      <c r="B2766" s="5">
        <f>DATE(YEAR(siječanj!B2762),MONTH(siječanj!B2762)+9,DAY(siječanj!B2762))</f>
        <v>43037</v>
      </c>
      <c r="C2766" s="9">
        <v>28.7395833333333</v>
      </c>
      <c r="D2766">
        <v>0.90923783857335372</v>
      </c>
      <c r="E2766" s="6">
        <v>121.05275448811109</v>
      </c>
      <c r="F2766" s="10">
        <v>89.689729733192252</v>
      </c>
      <c r="G2766" s="10">
        <v>90.258098210041226</v>
      </c>
      <c r="H2766" s="10">
        <v>42.638828488929569</v>
      </c>
      <c r="I2766" s="10">
        <v>110.06574484412097</v>
      </c>
    </row>
    <row r="2767" spans="1:9" x14ac:dyDescent="0.25">
      <c r="A2767" s="17"/>
      <c r="B2767" s="5">
        <f>DATE(YEAR(siječanj!B2763),MONTH(siječanj!B2763)+9,DAY(siječanj!B2763))</f>
        <v>43037</v>
      </c>
      <c r="C2767" s="9">
        <v>28.75</v>
      </c>
      <c r="D2767">
        <v>0.90923783857335372</v>
      </c>
      <c r="E2767" s="6">
        <v>126.01564007155869</v>
      </c>
      <c r="F2767" s="10">
        <v>92.581864663532059</v>
      </c>
      <c r="G2767" s="10">
        <v>90.088356906799291</v>
      </c>
      <c r="H2767" s="10">
        <v>64.872758373872358</v>
      </c>
      <c r="I2767" s="10">
        <v>114.57818820510172</v>
      </c>
    </row>
    <row r="2768" spans="1:9" x14ac:dyDescent="0.25">
      <c r="A2768" s="17"/>
      <c r="B2768" s="5">
        <f>DATE(YEAR(siječanj!B2764),MONTH(siječanj!B2764)+9,DAY(siječanj!B2764))</f>
        <v>43037</v>
      </c>
      <c r="C2768" s="9">
        <v>28.7604166666667</v>
      </c>
      <c r="D2768">
        <v>0.90923783857335372</v>
      </c>
      <c r="E2768" s="6">
        <v>130.43718950202955</v>
      </c>
      <c r="F2768" s="10">
        <v>92.077627211736342</v>
      </c>
      <c r="G2768" s="10">
        <v>90.853552833044546</v>
      </c>
      <c r="H2768" s="10">
        <v>82.320542499924855</v>
      </c>
      <c r="I2768" s="10">
        <v>118.5984282524083</v>
      </c>
    </row>
    <row r="2769" spans="1:9" x14ac:dyDescent="0.25">
      <c r="A2769" s="17"/>
      <c r="B2769" s="5">
        <f>DATE(YEAR(siječanj!B2765),MONTH(siječanj!B2765)+9,DAY(siječanj!B2765))</f>
        <v>43037</v>
      </c>
      <c r="C2769" s="9">
        <v>28.7708333333333</v>
      </c>
      <c r="D2769">
        <v>0.90923783857335372</v>
      </c>
      <c r="E2769" s="6">
        <v>140.07156427347419</v>
      </c>
      <c r="F2769" s="10">
        <v>91.605028848428418</v>
      </c>
      <c r="G2769" s="10">
        <v>95.596474415521357</v>
      </c>
      <c r="H2769" s="10">
        <v>108.07634105490493</v>
      </c>
      <c r="I2769" s="10">
        <v>127.35836634560228</v>
      </c>
    </row>
    <row r="2770" spans="1:9" x14ac:dyDescent="0.25">
      <c r="A2770" s="17"/>
      <c r="B2770" s="5">
        <f>DATE(YEAR(siječanj!B2766),MONTH(siječanj!B2766)+9,DAY(siječanj!B2766))</f>
        <v>43037</v>
      </c>
      <c r="C2770" s="9">
        <v>28.78125</v>
      </c>
      <c r="D2770">
        <v>0.90923783857335372</v>
      </c>
      <c r="E2770" s="6">
        <v>145.45188257014547</v>
      </c>
      <c r="F2770" s="10">
        <v>91.647982498203419</v>
      </c>
      <c r="G2770" s="10">
        <v>100.25134652774835</v>
      </c>
      <c r="H2770" s="10">
        <v>122.33712950338959</v>
      </c>
      <c r="I2770" s="10">
        <v>132.25035532450434</v>
      </c>
    </row>
    <row r="2771" spans="1:9" x14ac:dyDescent="0.25">
      <c r="A2771" s="17"/>
      <c r="B2771" s="5">
        <f>DATE(YEAR(siječanj!B2767),MONTH(siječanj!B2767)+9,DAY(siječanj!B2767))</f>
        <v>43037</v>
      </c>
      <c r="C2771" s="9">
        <v>28.7916666666667</v>
      </c>
      <c r="D2771">
        <v>0.90923783857335372</v>
      </c>
      <c r="E2771" s="6">
        <v>151.46445479132967</v>
      </c>
      <c r="F2771" s="10">
        <v>91.018976256868058</v>
      </c>
      <c r="G2771" s="10">
        <v>102.36590389058169</v>
      </c>
      <c r="H2771" s="10">
        <v>148.94907153046029</v>
      </c>
      <c r="I2771" s="10">
        <v>137.71721349516005</v>
      </c>
    </row>
    <row r="2772" spans="1:9" x14ac:dyDescent="0.25">
      <c r="A2772" s="17"/>
      <c r="B2772" s="5">
        <f>DATE(YEAR(siječanj!B2768),MONTH(siječanj!B2768)+9,DAY(siječanj!B2768))</f>
        <v>43037</v>
      </c>
      <c r="C2772" s="9">
        <v>28.8020833333333</v>
      </c>
      <c r="D2772">
        <v>0.90923783857335372</v>
      </c>
      <c r="E2772" s="6">
        <v>158.5465507060847</v>
      </c>
      <c r="F2772" s="10">
        <v>91.411555060806933</v>
      </c>
      <c r="G2772" s="10">
        <v>109.52052926686275</v>
      </c>
      <c r="H2772" s="10">
        <v>180.33727901844048</v>
      </c>
      <c r="I2772" s="10">
        <v>144.15652307726108</v>
      </c>
    </row>
    <row r="2773" spans="1:9" x14ac:dyDescent="0.25">
      <c r="A2773" s="17"/>
      <c r="B2773" s="5">
        <f>DATE(YEAR(siječanj!B2769),MONTH(siječanj!B2769)+9,DAY(siječanj!B2769))</f>
        <v>43037</v>
      </c>
      <c r="C2773" s="9">
        <v>28.8125</v>
      </c>
      <c r="D2773">
        <v>0.90923783857335372</v>
      </c>
      <c r="E2773" s="6">
        <v>156.6741885012971</v>
      </c>
      <c r="F2773" s="10">
        <v>91.868145504249071</v>
      </c>
      <c r="G2773" s="10">
        <v>106.00386651524559</v>
      </c>
      <c r="H2773" s="10">
        <v>201.36909398081195</v>
      </c>
      <c r="I2773" s="10">
        <v>142.45410051315355</v>
      </c>
    </row>
    <row r="2774" spans="1:9" x14ac:dyDescent="0.25">
      <c r="A2774" s="17"/>
      <c r="B2774" s="5">
        <f>DATE(YEAR(siječanj!B2770),MONTH(siječanj!B2770)+9,DAY(siječanj!B2770))</f>
        <v>43037</v>
      </c>
      <c r="C2774" s="9">
        <v>28.8229166666667</v>
      </c>
      <c r="D2774">
        <v>0.90923783857335372</v>
      </c>
      <c r="E2774" s="6">
        <v>157.8500652939837</v>
      </c>
      <c r="F2774" s="10">
        <v>90.297036706086658</v>
      </c>
      <c r="G2774" s="10">
        <v>106.06563214299533</v>
      </c>
      <c r="H2774" s="10">
        <v>222.86875640459013</v>
      </c>
      <c r="I2774" s="10">
        <v>143.52325218656449</v>
      </c>
    </row>
    <row r="2775" spans="1:9" x14ac:dyDescent="0.25">
      <c r="A2775" s="17"/>
      <c r="B2775" s="5">
        <f>DATE(YEAR(siječanj!B2771),MONTH(siječanj!B2771)+9,DAY(siječanj!B2771))</f>
        <v>43037</v>
      </c>
      <c r="C2775" s="9">
        <v>28.8333333333333</v>
      </c>
      <c r="D2775">
        <v>0.90923783857335372</v>
      </c>
      <c r="E2775" s="6">
        <v>157.89850117724893</v>
      </c>
      <c r="F2775" s="10">
        <v>87.463943505226709</v>
      </c>
      <c r="G2775" s="10">
        <v>101.9262374198635</v>
      </c>
      <c r="H2775" s="10">
        <v>227.50070090596702</v>
      </c>
      <c r="I2775" s="10">
        <v>143.56729192437396</v>
      </c>
    </row>
    <row r="2776" spans="1:9" x14ac:dyDescent="0.25">
      <c r="A2776" s="17"/>
      <c r="B2776" s="5">
        <f>DATE(YEAR(siječanj!B2772),MONTH(siječanj!B2772)+9,DAY(siječanj!B2772))</f>
        <v>43037</v>
      </c>
      <c r="C2776" s="9">
        <v>28.84375</v>
      </c>
      <c r="D2776">
        <v>0.90923783857335372</v>
      </c>
      <c r="E2776" s="6">
        <v>156.01385581826085</v>
      </c>
      <c r="F2776" s="10">
        <v>75.043080246818349</v>
      </c>
      <c r="G2776" s="10">
        <v>86.167168953540369</v>
      </c>
      <c r="H2776" s="10">
        <v>227.37171696126748</v>
      </c>
      <c r="I2776" s="10">
        <v>141.85370105169034</v>
      </c>
    </row>
    <row r="2777" spans="1:9" x14ac:dyDescent="0.25">
      <c r="A2777" s="17"/>
      <c r="B2777" s="5">
        <f>DATE(YEAR(siječanj!B2773),MONTH(siječanj!B2773)+9,DAY(siječanj!B2773))</f>
        <v>43037</v>
      </c>
      <c r="C2777" s="9">
        <v>28.8541666666667</v>
      </c>
      <c r="D2777">
        <v>0.90923783857335372</v>
      </c>
      <c r="E2777" s="6">
        <v>154.70736530741553</v>
      </c>
      <c r="F2777" s="10">
        <v>73.411558985927655</v>
      </c>
      <c r="G2777" s="10">
        <v>82.708562206421163</v>
      </c>
      <c r="H2777" s="10">
        <v>227.02182599587778</v>
      </c>
      <c r="I2777" s="10">
        <v>140.66579044349274</v>
      </c>
    </row>
    <row r="2778" spans="1:9" x14ac:dyDescent="0.25">
      <c r="A2778" s="17"/>
      <c r="B2778" s="5">
        <f>DATE(YEAR(siječanj!B2774),MONTH(siječanj!B2774)+9,DAY(siječanj!B2774))</f>
        <v>43037</v>
      </c>
      <c r="C2778" s="9">
        <v>28.8645833333333</v>
      </c>
      <c r="D2778">
        <v>0.90923783857335372</v>
      </c>
      <c r="E2778" s="6">
        <v>151.41435051906879</v>
      </c>
      <c r="F2778" s="10">
        <v>72.699635407040219</v>
      </c>
      <c r="G2778" s="10">
        <v>78.945481921497858</v>
      </c>
      <c r="H2778" s="10">
        <v>228.83316995323926</v>
      </c>
      <c r="I2778" s="10">
        <v>137.67165679494627</v>
      </c>
    </row>
    <row r="2779" spans="1:9" x14ac:dyDescent="0.25">
      <c r="A2779" s="17"/>
      <c r="B2779" s="5">
        <f>DATE(YEAR(siječanj!B2775),MONTH(siječanj!B2775)+9,DAY(siječanj!B2775))</f>
        <v>43037</v>
      </c>
      <c r="C2779" s="9">
        <v>28.875</v>
      </c>
      <c r="D2779">
        <v>0.90923783857335372</v>
      </c>
      <c r="E2779" s="6">
        <v>149.8452142923849</v>
      </c>
      <c r="F2779" s="10">
        <v>71.313996436566399</v>
      </c>
      <c r="G2779" s="10">
        <v>74.693564630443177</v>
      </c>
      <c r="H2779" s="10">
        <v>231.0298445317197</v>
      </c>
      <c r="I2779" s="10">
        <v>136.24493876376906</v>
      </c>
    </row>
    <row r="2780" spans="1:9" x14ac:dyDescent="0.25">
      <c r="A2780" s="17"/>
      <c r="B2780" s="5">
        <f>DATE(YEAR(siječanj!B2776),MONTH(siječanj!B2776)+9,DAY(siječanj!B2776))</f>
        <v>43037</v>
      </c>
      <c r="C2780" s="9">
        <v>28.8854166666667</v>
      </c>
      <c r="D2780">
        <v>0.90923783857335372</v>
      </c>
      <c r="E2780" s="6">
        <v>155.90102964774113</v>
      </c>
      <c r="F2780" s="10">
        <v>70.505079452383143</v>
      </c>
      <c r="G2780" s="10">
        <v>61.373942010860262</v>
      </c>
      <c r="H2780" s="10">
        <v>238.43856682008976</v>
      </c>
      <c r="I2780" s="10">
        <v>141.75111522827248</v>
      </c>
    </row>
    <row r="2781" spans="1:9" x14ac:dyDescent="0.25">
      <c r="A2781" s="17"/>
      <c r="B2781" s="5">
        <f>DATE(YEAR(siječanj!B2777),MONTH(siječanj!B2777)+9,DAY(siječanj!B2777))</f>
        <v>43037</v>
      </c>
      <c r="C2781" s="9">
        <v>28.8958333333333</v>
      </c>
      <c r="D2781">
        <v>0.90923783857335372</v>
      </c>
      <c r="E2781" s="6">
        <v>158.66669654873021</v>
      </c>
      <c r="F2781" s="10">
        <v>68.219882759677915</v>
      </c>
      <c r="G2781" s="10">
        <v>57.524643030877314</v>
      </c>
      <c r="H2781" s="10">
        <v>245.16365029841197</v>
      </c>
      <c r="I2781" s="10">
        <v>144.26576422354165</v>
      </c>
    </row>
    <row r="2782" spans="1:9" x14ac:dyDescent="0.25">
      <c r="A2782" s="17"/>
      <c r="B2782" s="5">
        <f>DATE(YEAR(siječanj!B2778),MONTH(siječanj!B2778)+9,DAY(siječanj!B2778))</f>
        <v>43037</v>
      </c>
      <c r="C2782" s="9">
        <v>28.90625</v>
      </c>
      <c r="D2782">
        <v>0.90923783857335372</v>
      </c>
      <c r="E2782" s="6">
        <v>159.0887235348041</v>
      </c>
      <c r="F2782" s="10">
        <v>69.398621169483107</v>
      </c>
      <c r="G2782" s="10">
        <v>54.357818583482569</v>
      </c>
      <c r="H2782" s="10">
        <v>244.95211050830059</v>
      </c>
      <c r="I2782" s="10">
        <v>144.64948712817912</v>
      </c>
    </row>
    <row r="2783" spans="1:9" x14ac:dyDescent="0.25">
      <c r="A2783" s="17"/>
      <c r="B2783" s="5">
        <f>DATE(YEAR(siječanj!B2779),MONTH(siječanj!B2779)+9,DAY(siječanj!B2779))</f>
        <v>43037</v>
      </c>
      <c r="C2783" s="9">
        <v>28.9166666666667</v>
      </c>
      <c r="D2783">
        <v>0.90923783857335372</v>
      </c>
      <c r="E2783" s="6">
        <v>151.53800186435129</v>
      </c>
      <c r="F2783" s="10">
        <v>67.77858681353365</v>
      </c>
      <c r="G2783" s="10">
        <v>49.825848773352732</v>
      </c>
      <c r="H2783" s="10">
        <v>241.02921515514311</v>
      </c>
      <c r="I2783" s="10">
        <v>137.78408527686761</v>
      </c>
    </row>
    <row r="2784" spans="1:9" x14ac:dyDescent="0.25">
      <c r="A2784" s="17"/>
      <c r="B2784" s="5">
        <f>DATE(YEAR(siječanj!B2780),MONTH(siječanj!B2780)+9,DAY(siječanj!B2780))</f>
        <v>43037</v>
      </c>
      <c r="C2784" s="9">
        <v>28.9270833333333</v>
      </c>
      <c r="D2784">
        <v>0.90923783857335372</v>
      </c>
      <c r="E2784" s="6">
        <v>142.04360800639057</v>
      </c>
      <c r="F2784" s="10">
        <v>65.698499109093476</v>
      </c>
      <c r="G2784" s="10">
        <v>51.63898522572314</v>
      </c>
      <c r="H2784" s="10">
        <v>243.5297856566165</v>
      </c>
      <c r="I2784" s="10">
        <v>129.15142312689127</v>
      </c>
    </row>
    <row r="2785" spans="1:9" x14ac:dyDescent="0.25">
      <c r="A2785" s="17"/>
      <c r="B2785" s="5">
        <f>DATE(YEAR(siječanj!B2781),MONTH(siječanj!B2781)+9,DAY(siječanj!B2781))</f>
        <v>43037</v>
      </c>
      <c r="C2785" s="9">
        <v>28.9375</v>
      </c>
      <c r="D2785">
        <v>0.90923783857335372</v>
      </c>
      <c r="E2785" s="6">
        <v>132.8546841643201</v>
      </c>
      <c r="F2785" s="10">
        <v>62.766139971499562</v>
      </c>
      <c r="G2785" s="10">
        <v>51.787402204376157</v>
      </c>
      <c r="H2785" s="10">
        <v>246.42845545663775</v>
      </c>
      <c r="I2785" s="10">
        <v>120.79650587391198</v>
      </c>
    </row>
    <row r="2786" spans="1:9" x14ac:dyDescent="0.25">
      <c r="A2786" s="17"/>
      <c r="B2786" s="5">
        <f>DATE(YEAR(siječanj!B2782),MONTH(siječanj!B2782)+9,DAY(siječanj!B2782))</f>
        <v>43037</v>
      </c>
      <c r="C2786" s="9">
        <v>28.9479166666667</v>
      </c>
      <c r="D2786">
        <v>0.90923783857335372</v>
      </c>
      <c r="E2786" s="6">
        <v>121.87010728884202</v>
      </c>
      <c r="F2786" s="10">
        <v>62.214447894964053</v>
      </c>
      <c r="G2786" s="10">
        <v>50.595499452358247</v>
      </c>
      <c r="H2786" s="10">
        <v>240.66402417978173</v>
      </c>
      <c r="I2786" s="10">
        <v>110.80891293800944</v>
      </c>
    </row>
    <row r="2787" spans="1:9" x14ac:dyDescent="0.25">
      <c r="A2787" s="17"/>
      <c r="B2787" s="5">
        <f>DATE(YEAR(siječanj!B2783),MONTH(siječanj!B2783)+9,DAY(siječanj!B2783))</f>
        <v>43037</v>
      </c>
      <c r="C2787" s="9">
        <v>28.9583333333333</v>
      </c>
      <c r="D2787">
        <v>0.90923783857335372</v>
      </c>
      <c r="E2787" s="6">
        <v>111.12160199751882</v>
      </c>
      <c r="F2787" s="10">
        <v>60.627563640469205</v>
      </c>
      <c r="G2787" s="10">
        <v>48.744169103570272</v>
      </c>
      <c r="H2787" s="10">
        <v>238.81923882920401</v>
      </c>
      <c r="I2787" s="10">
        <v>101.03596521903248</v>
      </c>
    </row>
    <row r="2788" spans="1:9" x14ac:dyDescent="0.25">
      <c r="A2788" s="17"/>
      <c r="B2788" s="5">
        <f>DATE(YEAR(siječanj!B2784),MONTH(siječanj!B2784)+9,DAY(siječanj!B2784))</f>
        <v>43037</v>
      </c>
      <c r="C2788" s="9">
        <v>28.96875</v>
      </c>
      <c r="D2788">
        <v>0.90923783857335372</v>
      </c>
      <c r="E2788" s="6">
        <v>101.42978343172923</v>
      </c>
      <c r="F2788" s="10">
        <v>58.211117235234134</v>
      </c>
      <c r="G2788" s="10">
        <v>48.950125303352451</v>
      </c>
      <c r="H2788" s="10">
        <v>239.14482560173707</v>
      </c>
      <c r="I2788" s="10">
        <v>92.223797054428857</v>
      </c>
    </row>
    <row r="2789" spans="1:9" x14ac:dyDescent="0.25">
      <c r="A2789" s="17"/>
      <c r="B2789" s="5">
        <f>DATE(YEAR(siječanj!B2785),MONTH(siječanj!B2785)+9,DAY(siječanj!B2785))</f>
        <v>43037</v>
      </c>
      <c r="C2789" s="9">
        <v>28.9791666666667</v>
      </c>
      <c r="D2789">
        <v>0.90923783857335372</v>
      </c>
      <c r="E2789" s="6">
        <v>92.599580096201692</v>
      </c>
      <c r="F2789" s="10">
        <v>57.535538127388961</v>
      </c>
      <c r="G2789" s="10">
        <v>48.538913966497667</v>
      </c>
      <c r="H2789" s="10">
        <v>238.21926301001434</v>
      </c>
      <c r="I2789" s="10">
        <v>84.195042059470566</v>
      </c>
    </row>
    <row r="2790" spans="1:9" ht="15.75" thickBot="1" x14ac:dyDescent="0.3">
      <c r="A2790" s="17"/>
      <c r="B2790" s="5">
        <f>DATE(YEAR(siječanj!B2786),MONTH(siječanj!B2786)+9,DAY(siječanj!B2786))</f>
        <v>43037</v>
      </c>
      <c r="C2790" s="9">
        <v>28.9895833333333</v>
      </c>
      <c r="D2790">
        <v>0.90923783857335372</v>
      </c>
      <c r="E2790" s="6">
        <v>85.418977770849693</v>
      </c>
      <c r="F2790" s="10">
        <v>57.191219554572697</v>
      </c>
      <c r="G2790" s="10">
        <v>49.778929650755451</v>
      </c>
      <c r="H2790" s="10">
        <v>237.58821510886634</v>
      </c>
      <c r="I2790" s="10">
        <v>77.666166721512724</v>
      </c>
    </row>
    <row r="2791" spans="1:9" x14ac:dyDescent="0.25">
      <c r="A2791" s="12">
        <f t="shared" ref="A2791" si="27">A2691+1</f>
        <v>303</v>
      </c>
      <c r="B2791" s="5">
        <f>DATE(YEAR(siječanj!B2787),MONTH(siječanj!B2787)+9,DAY(siječanj!B2787))</f>
        <v>43038</v>
      </c>
      <c r="C2791" s="9">
        <v>29</v>
      </c>
      <c r="D2791">
        <v>0.91015294431464189</v>
      </c>
      <c r="E2791" s="6">
        <v>76.430540492676968</v>
      </c>
      <c r="F2791" s="10">
        <v>57.768606867527694</v>
      </c>
      <c r="G2791" s="10">
        <v>49.300700724938075</v>
      </c>
      <c r="H2791" s="10">
        <v>236.46538460193713</v>
      </c>
      <c r="I2791" s="10">
        <v>69.563481464969399</v>
      </c>
    </row>
    <row r="2792" spans="1:9" x14ac:dyDescent="0.25">
      <c r="A2792" s="13"/>
      <c r="B2792" s="5">
        <f>DATE(YEAR(siječanj!B2788),MONTH(siječanj!B2788)+9,DAY(siječanj!B2788))</f>
        <v>43038</v>
      </c>
      <c r="C2792" s="9">
        <v>29.0104166666667</v>
      </c>
      <c r="D2792">
        <v>0.91015294431464189</v>
      </c>
      <c r="E2792" s="6">
        <v>70.814132746888291</v>
      </c>
      <c r="F2792" s="10">
        <v>57.487145632531856</v>
      </c>
      <c r="G2792" s="10">
        <v>49.680400294515685</v>
      </c>
      <c r="H2792" s="10">
        <v>236.52041483129196</v>
      </c>
      <c r="I2792" s="10">
        <v>64.451691418668275</v>
      </c>
    </row>
    <row r="2793" spans="1:9" x14ac:dyDescent="0.25">
      <c r="A2793" s="13"/>
      <c r="B2793" s="5">
        <f>DATE(YEAR(siječanj!B2789),MONTH(siječanj!B2789)+9,DAY(siječanj!B2789))</f>
        <v>43038</v>
      </c>
      <c r="C2793" s="9">
        <v>29.0208333333333</v>
      </c>
      <c r="D2793">
        <v>0.91015294431464189</v>
      </c>
      <c r="E2793" s="6">
        <v>66.519561514712223</v>
      </c>
      <c r="F2793" s="10">
        <v>56.999425115580088</v>
      </c>
      <c r="G2793" s="10">
        <v>48.767696768103555</v>
      </c>
      <c r="H2793" s="10">
        <v>236.75569374002583</v>
      </c>
      <c r="I2793" s="10">
        <v>60.542974767134268</v>
      </c>
    </row>
    <row r="2794" spans="1:9" x14ac:dyDescent="0.25">
      <c r="A2794" s="13"/>
      <c r="B2794" s="5">
        <f>DATE(YEAR(siječanj!B2790),MONTH(siječanj!B2790)+9,DAY(siječanj!B2790))</f>
        <v>43038</v>
      </c>
      <c r="C2794" s="9">
        <v>29.03125</v>
      </c>
      <c r="D2794">
        <v>0.91015294431464189</v>
      </c>
      <c r="E2794" s="6">
        <v>63.060060163554098</v>
      </c>
      <c r="F2794" s="10">
        <v>56.532983027914092</v>
      </c>
      <c r="G2794" s="10">
        <v>49.01505973454946</v>
      </c>
      <c r="H2794" s="10">
        <v>236.53970136497566</v>
      </c>
      <c r="I2794" s="10">
        <v>57.394299426517222</v>
      </c>
    </row>
    <row r="2795" spans="1:9" x14ac:dyDescent="0.25">
      <c r="A2795" s="13"/>
      <c r="B2795" s="5">
        <f>DATE(YEAR(siječanj!B2791),MONTH(siječanj!B2791)+9,DAY(siječanj!B2791))</f>
        <v>43038</v>
      </c>
      <c r="C2795" s="9">
        <v>29.0416666666667</v>
      </c>
      <c r="D2795">
        <v>0.91015294431464189</v>
      </c>
      <c r="E2795" s="6">
        <v>59.795548922838456</v>
      </c>
      <c r="F2795" s="10">
        <v>56.13224395235612</v>
      </c>
      <c r="G2795" s="10">
        <v>48.734686729664212</v>
      </c>
      <c r="H2795" s="10">
        <v>236.43165217048701</v>
      </c>
      <c r="I2795" s="10">
        <v>54.423094909031633</v>
      </c>
    </row>
    <row r="2796" spans="1:9" x14ac:dyDescent="0.25">
      <c r="A2796" s="13"/>
      <c r="B2796" s="5">
        <f>DATE(YEAR(siječanj!B2792),MONTH(siječanj!B2792)+9,DAY(siječanj!B2792))</f>
        <v>43038</v>
      </c>
      <c r="C2796" s="9">
        <v>29.0520833333333</v>
      </c>
      <c r="D2796">
        <v>0.91015294431464189</v>
      </c>
      <c r="E2796" s="6">
        <v>58.167106975720387</v>
      </c>
      <c r="F2796" s="10">
        <v>55.291134776795339</v>
      </c>
      <c r="G2796" s="10">
        <v>47.085919437144085</v>
      </c>
      <c r="H2796" s="10">
        <v>236.73962562914832</v>
      </c>
      <c r="I2796" s="10">
        <v>52.940963676216654</v>
      </c>
    </row>
    <row r="2797" spans="1:9" x14ac:dyDescent="0.25">
      <c r="A2797" s="13"/>
      <c r="B2797" s="5">
        <f>DATE(YEAR(siječanj!B2793),MONTH(siječanj!B2793)+9,DAY(siječanj!B2793))</f>
        <v>43038</v>
      </c>
      <c r="C2797" s="9">
        <v>29.0625</v>
      </c>
      <c r="D2797">
        <v>0.91015294431464189</v>
      </c>
      <c r="E2797" s="6">
        <v>56.198807937438673</v>
      </c>
      <c r="F2797" s="10">
        <v>54.908199201498704</v>
      </c>
      <c r="G2797" s="10">
        <v>47.229004333131719</v>
      </c>
      <c r="H2797" s="10">
        <v>236.27493058187622</v>
      </c>
      <c r="I2797" s="10">
        <v>51.149510511232876</v>
      </c>
    </row>
    <row r="2798" spans="1:9" x14ac:dyDescent="0.25">
      <c r="A2798" s="13"/>
      <c r="B2798" s="5">
        <f>DATE(YEAR(siječanj!B2794),MONTH(siječanj!B2794)+9,DAY(siječanj!B2794))</f>
        <v>43038</v>
      </c>
      <c r="C2798" s="9">
        <v>29.0729166666667</v>
      </c>
      <c r="D2798">
        <v>0.91015294431464189</v>
      </c>
      <c r="E2798" s="6">
        <v>54.990376220630473</v>
      </c>
      <c r="F2798" s="10">
        <v>54.97122487498121</v>
      </c>
      <c r="G2798" s="10">
        <v>46.764812685796308</v>
      </c>
      <c r="H2798" s="10">
        <v>236.51190971396952</v>
      </c>
      <c r="I2798" s="10">
        <v>50.049652826176697</v>
      </c>
    </row>
    <row r="2799" spans="1:9" x14ac:dyDescent="0.25">
      <c r="A2799" s="13"/>
      <c r="B2799" s="5">
        <f>DATE(YEAR(siječanj!B2795),MONTH(siječanj!B2795)+9,DAY(siječanj!B2795))</f>
        <v>43038</v>
      </c>
      <c r="C2799" s="9">
        <v>29.0833333333333</v>
      </c>
      <c r="D2799">
        <v>0.91015294431464189</v>
      </c>
      <c r="E2799" s="6">
        <v>53.87092392692977</v>
      </c>
      <c r="F2799" s="10">
        <v>54.992920135430232</v>
      </c>
      <c r="G2799" s="10">
        <v>47.408015688430517</v>
      </c>
      <c r="H2799" s="10">
        <v>236.61817867458777</v>
      </c>
      <c r="I2799" s="10">
        <v>49.030780025045217</v>
      </c>
    </row>
    <row r="2800" spans="1:9" x14ac:dyDescent="0.25">
      <c r="A2800" s="13"/>
      <c r="B2800" s="5">
        <f>DATE(YEAR(siječanj!B2796),MONTH(siječanj!B2796)+9,DAY(siječanj!B2796))</f>
        <v>43038</v>
      </c>
      <c r="C2800" s="9">
        <v>29.09375</v>
      </c>
      <c r="D2800">
        <v>0.91015294431464189</v>
      </c>
      <c r="E2800" s="6">
        <v>52.888745012399852</v>
      </c>
      <c r="F2800" s="10">
        <v>55.071088002516362</v>
      </c>
      <c r="G2800" s="10">
        <v>47.448048372183472</v>
      </c>
      <c r="H2800" s="10">
        <v>236.8212663543402</v>
      </c>
      <c r="I2800" s="10">
        <v>48.136846994142054</v>
      </c>
    </row>
    <row r="2801" spans="1:9" x14ac:dyDescent="0.25">
      <c r="A2801" s="13"/>
      <c r="B2801" s="5">
        <f>DATE(YEAR(siječanj!B2797),MONTH(siječanj!B2797)+9,DAY(siječanj!B2797))</f>
        <v>43038</v>
      </c>
      <c r="C2801" s="9">
        <v>29.1041666666667</v>
      </c>
      <c r="D2801">
        <v>0.91015294431464189</v>
      </c>
      <c r="E2801" s="6">
        <v>52.986153720302454</v>
      </c>
      <c r="F2801" s="10">
        <v>55.958501509126009</v>
      </c>
      <c r="G2801" s="10">
        <v>48.755798732403939</v>
      </c>
      <c r="H2801" s="10">
        <v>236.50580091145238</v>
      </c>
      <c r="I2801" s="10">
        <v>48.225503816441496</v>
      </c>
    </row>
    <row r="2802" spans="1:9" x14ac:dyDescent="0.25">
      <c r="A2802" s="13"/>
      <c r="B2802" s="5">
        <f>DATE(YEAR(siječanj!B2798),MONTH(siječanj!B2798)+9,DAY(siječanj!B2798))</f>
        <v>43038</v>
      </c>
      <c r="C2802" s="9">
        <v>29.1145833333333</v>
      </c>
      <c r="D2802">
        <v>0.91015294431464189</v>
      </c>
      <c r="E2802" s="6">
        <v>52.501870317492056</v>
      </c>
      <c r="F2802" s="10">
        <v>55.88411317845285</v>
      </c>
      <c r="G2802" s="10">
        <v>48.293337708443019</v>
      </c>
      <c r="H2802" s="10">
        <v>236.31838229015369</v>
      </c>
      <c r="I2802" s="10">
        <v>47.784731851490896</v>
      </c>
    </row>
    <row r="2803" spans="1:9" x14ac:dyDescent="0.25">
      <c r="A2803" s="13"/>
      <c r="B2803" s="5">
        <f>DATE(YEAR(siječanj!B2799),MONTH(siječanj!B2799)+9,DAY(siječanj!B2799))</f>
        <v>43038</v>
      </c>
      <c r="C2803" s="9">
        <v>29.125</v>
      </c>
      <c r="D2803">
        <v>0.91015294431464189</v>
      </c>
      <c r="E2803" s="6">
        <v>52.824630639565775</v>
      </c>
      <c r="F2803" s="10">
        <v>55.369735507012543</v>
      </c>
      <c r="G2803" s="10">
        <v>47.803030473657842</v>
      </c>
      <c r="H2803" s="10">
        <v>236.36414730233128</v>
      </c>
      <c r="I2803" s="10">
        <v>48.078493108934232</v>
      </c>
    </row>
    <row r="2804" spans="1:9" x14ac:dyDescent="0.25">
      <c r="A2804" s="13"/>
      <c r="B2804" s="5">
        <f>DATE(YEAR(siječanj!B2800),MONTH(siječanj!B2800)+9,DAY(siječanj!B2800))</f>
        <v>43038</v>
      </c>
      <c r="C2804" s="9">
        <v>29.1354166666667</v>
      </c>
      <c r="D2804">
        <v>0.91015294431464189</v>
      </c>
      <c r="E2804" s="6">
        <v>53.297608498622367</v>
      </c>
      <c r="F2804" s="10">
        <v>55.148133631855274</v>
      </c>
      <c r="G2804" s="10">
        <v>48.117895763854108</v>
      </c>
      <c r="H2804" s="10">
        <v>236.12761122844285</v>
      </c>
      <c r="I2804" s="10">
        <v>48.508975299950229</v>
      </c>
    </row>
    <row r="2805" spans="1:9" x14ac:dyDescent="0.25">
      <c r="A2805" s="13"/>
      <c r="B2805" s="5">
        <f>DATE(YEAR(siječanj!B2801),MONTH(siječanj!B2801)+9,DAY(siječanj!B2801))</f>
        <v>43038</v>
      </c>
      <c r="C2805" s="9">
        <v>29.1458333333333</v>
      </c>
      <c r="D2805">
        <v>0.91015294431464189</v>
      </c>
      <c r="E2805" s="6">
        <v>53.805724753874223</v>
      </c>
      <c r="F2805" s="10">
        <v>54.970920267592675</v>
      </c>
      <c r="G2805" s="10">
        <v>47.303761654408007</v>
      </c>
      <c r="H2805" s="10">
        <v>235.83101826484415</v>
      </c>
      <c r="I2805" s="10">
        <v>48.971438805721831</v>
      </c>
    </row>
    <row r="2806" spans="1:9" x14ac:dyDescent="0.25">
      <c r="A2806" s="13"/>
      <c r="B2806" s="5">
        <f>DATE(YEAR(siječanj!B2802),MONTH(siječanj!B2802)+9,DAY(siječanj!B2802))</f>
        <v>43038</v>
      </c>
      <c r="C2806" s="9">
        <v>29.15625</v>
      </c>
      <c r="D2806">
        <v>0.91015294431464189</v>
      </c>
      <c r="E2806" s="6">
        <v>54.474711026234424</v>
      </c>
      <c r="F2806" s="10">
        <v>54.398406672854193</v>
      </c>
      <c r="G2806" s="10">
        <v>47.242148257418059</v>
      </c>
      <c r="H2806" s="10">
        <v>235.91620745620023</v>
      </c>
      <c r="I2806" s="10">
        <v>49.580318631216549</v>
      </c>
    </row>
    <row r="2807" spans="1:9" x14ac:dyDescent="0.25">
      <c r="A2807" s="13"/>
      <c r="B2807" s="5">
        <f>DATE(YEAR(siječanj!B2803),MONTH(siječanj!B2803)+9,DAY(siječanj!B2803))</f>
        <v>43038</v>
      </c>
      <c r="C2807" s="9">
        <v>29.1666666666667</v>
      </c>
      <c r="D2807">
        <v>0.91015294431464189</v>
      </c>
      <c r="E2807" s="6">
        <v>57.175833802792056</v>
      </c>
      <c r="F2807" s="10">
        <v>54.590209127830711</v>
      </c>
      <c r="G2807" s="10">
        <v>47.607381898742702</v>
      </c>
      <c r="H2807" s="10">
        <v>235.98825592125107</v>
      </c>
      <c r="I2807" s="10">
        <v>52.038753479255817</v>
      </c>
    </row>
    <row r="2808" spans="1:9" x14ac:dyDescent="0.25">
      <c r="A2808" s="13"/>
      <c r="B2808" s="5">
        <f>DATE(YEAR(siječanj!B2804),MONTH(siječanj!B2804)+9,DAY(siječanj!B2804))</f>
        <v>43038</v>
      </c>
      <c r="C2808" s="9">
        <v>29.1770833333333</v>
      </c>
      <c r="D2808">
        <v>0.91015294431464189</v>
      </c>
      <c r="E2808" s="6">
        <v>59.480276005038171</v>
      </c>
      <c r="F2808" s="10">
        <v>54.653367065047711</v>
      </c>
      <c r="G2808" s="10">
        <v>49.023692821058773</v>
      </c>
      <c r="H2808" s="10">
        <v>235.2079864167699</v>
      </c>
      <c r="I2808" s="10">
        <v>54.136148334633035</v>
      </c>
    </row>
    <row r="2809" spans="1:9" x14ac:dyDescent="0.25">
      <c r="A2809" s="13"/>
      <c r="B2809" s="5">
        <f>DATE(YEAR(siječanj!B2805),MONTH(siječanj!B2805)+9,DAY(siječanj!B2805))</f>
        <v>43038</v>
      </c>
      <c r="C2809" s="9">
        <v>29.1875</v>
      </c>
      <c r="D2809">
        <v>0.91015294431464189</v>
      </c>
      <c r="E2809" s="6">
        <v>63.297657217004897</v>
      </c>
      <c r="F2809" s="10">
        <v>54.517628401528974</v>
      </c>
      <c r="G2809" s="10">
        <v>47.371920974069049</v>
      </c>
      <c r="H2809" s="10">
        <v>226.39380849283498</v>
      </c>
      <c r="I2809" s="10">
        <v>57.610549084275945</v>
      </c>
    </row>
    <row r="2810" spans="1:9" x14ac:dyDescent="0.25">
      <c r="A2810" s="13"/>
      <c r="B2810" s="5">
        <f>DATE(YEAR(siječanj!B2806),MONTH(siječanj!B2806)+9,DAY(siječanj!B2806))</f>
        <v>43038</v>
      </c>
      <c r="C2810" s="9">
        <v>29.1979166666667</v>
      </c>
      <c r="D2810">
        <v>0.91015294431464189</v>
      </c>
      <c r="E2810" s="6">
        <v>67.901722051620126</v>
      </c>
      <c r="F2810" s="10">
        <v>55.288966453148028</v>
      </c>
      <c r="G2810" s="10">
        <v>46.884778536658523</v>
      </c>
      <c r="H2810" s="10">
        <v>207.23006794053919</v>
      </c>
      <c r="I2810" s="10">
        <v>61.800952249316502</v>
      </c>
    </row>
    <row r="2811" spans="1:9" x14ac:dyDescent="0.25">
      <c r="A2811" s="13"/>
      <c r="B2811" s="5">
        <f>DATE(YEAR(siječanj!B2807),MONTH(siječanj!B2807)+9,DAY(siječanj!B2807))</f>
        <v>43038</v>
      </c>
      <c r="C2811" s="9">
        <v>29.2083333333333</v>
      </c>
      <c r="D2811">
        <v>0.91015294431464189</v>
      </c>
      <c r="E2811" s="6">
        <v>74.034544327730941</v>
      </c>
      <c r="F2811" s="10">
        <v>56.071065963164578</v>
      </c>
      <c r="G2811" s="10">
        <v>47.910140837462791</v>
      </c>
      <c r="H2811" s="10">
        <v>192.55412995360618</v>
      </c>
      <c r="I2811" s="10">
        <v>67.382758500877188</v>
      </c>
    </row>
    <row r="2812" spans="1:9" x14ac:dyDescent="0.25">
      <c r="A2812" s="13"/>
      <c r="B2812" s="5">
        <f>DATE(YEAR(siječanj!B2808),MONTH(siječanj!B2808)+9,DAY(siječanj!B2808))</f>
        <v>43038</v>
      </c>
      <c r="C2812" s="9">
        <v>29.21875</v>
      </c>
      <c r="D2812">
        <v>0.91015294431464189</v>
      </c>
      <c r="E2812" s="6">
        <v>80.283773706840066</v>
      </c>
      <c r="F2812" s="10">
        <v>60.881165323390192</v>
      </c>
      <c r="G2812" s="10">
        <v>47.940198400376673</v>
      </c>
      <c r="H2812" s="10">
        <v>169.64320913195073</v>
      </c>
      <c r="I2812" s="10">
        <v>73.070513019970917</v>
      </c>
    </row>
    <row r="2813" spans="1:9" x14ac:dyDescent="0.25">
      <c r="A2813" s="13"/>
      <c r="B2813" s="5">
        <f>DATE(YEAR(siječanj!B2809),MONTH(siječanj!B2809)+9,DAY(siječanj!B2809))</f>
        <v>43038</v>
      </c>
      <c r="C2813" s="9">
        <v>29.2291666666667</v>
      </c>
      <c r="D2813">
        <v>0.91015294431464189</v>
      </c>
      <c r="E2813" s="6">
        <v>85.183392510673329</v>
      </c>
      <c r="F2813" s="10">
        <v>66.540702466457773</v>
      </c>
      <c r="G2813" s="10">
        <v>50.325438078412667</v>
      </c>
      <c r="H2813" s="10">
        <v>143.40898572600591</v>
      </c>
      <c r="I2813" s="10">
        <v>77.52991550029914</v>
      </c>
    </row>
    <row r="2814" spans="1:9" x14ac:dyDescent="0.25">
      <c r="A2814" s="13"/>
      <c r="B2814" s="5">
        <f>DATE(YEAR(siječanj!B2810),MONTH(siječanj!B2810)+9,DAY(siječanj!B2810))</f>
        <v>43038</v>
      </c>
      <c r="C2814" s="9">
        <v>29.2395833333333</v>
      </c>
      <c r="D2814">
        <v>0.91015294431464189</v>
      </c>
      <c r="E2814" s="6">
        <v>90.774197780237458</v>
      </c>
      <c r="F2814" s="10">
        <v>68.023415002066514</v>
      </c>
      <c r="G2814" s="10">
        <v>53.779958631453233</v>
      </c>
      <c r="H2814" s="10">
        <v>112.89665930305598</v>
      </c>
      <c r="I2814" s="10">
        <v>82.61840337748275</v>
      </c>
    </row>
    <row r="2815" spans="1:9" x14ac:dyDescent="0.25">
      <c r="A2815" s="13"/>
      <c r="B2815" s="5">
        <f>DATE(YEAR(siječanj!B2811),MONTH(siječanj!B2811)+9,DAY(siječanj!B2811))</f>
        <v>43038</v>
      </c>
      <c r="C2815" s="9">
        <v>29.25</v>
      </c>
      <c r="D2815">
        <v>0.91015294431464189</v>
      </c>
      <c r="E2815" s="6">
        <v>95.831505645360352</v>
      </c>
      <c r="F2815" s="10">
        <v>72.51071870627085</v>
      </c>
      <c r="G2815" s="10">
        <v>65.085287873889655</v>
      </c>
      <c r="H2815" s="10">
        <v>66.468234972607164</v>
      </c>
      <c r="I2815" s="10">
        <v>87.221327021229953</v>
      </c>
    </row>
    <row r="2816" spans="1:9" x14ac:dyDescent="0.25">
      <c r="A2816" s="13"/>
      <c r="B2816" s="5">
        <f>DATE(YEAR(siječanj!B2812),MONTH(siječanj!B2812)+9,DAY(siječanj!B2812))</f>
        <v>43038</v>
      </c>
      <c r="C2816" s="9">
        <v>29.2604166666667</v>
      </c>
      <c r="D2816">
        <v>0.91015294431464189</v>
      </c>
      <c r="E2816" s="6">
        <v>98.892053601980791</v>
      </c>
      <c r="F2816" s="10">
        <v>89.799693000452436</v>
      </c>
      <c r="G2816" s="10">
        <v>83.412144735676449</v>
      </c>
      <c r="H2816" s="10">
        <v>34.754202680823603</v>
      </c>
      <c r="I2816" s="10">
        <v>90.006893755164199</v>
      </c>
    </row>
    <row r="2817" spans="1:9" x14ac:dyDescent="0.25">
      <c r="A2817" s="13"/>
      <c r="B2817" s="5">
        <f>DATE(YEAR(siječanj!B2813),MONTH(siječanj!B2813)+9,DAY(siječanj!B2813))</f>
        <v>43038</v>
      </c>
      <c r="C2817" s="9">
        <v>29.2708333333333</v>
      </c>
      <c r="D2817">
        <v>0.91015294431464189</v>
      </c>
      <c r="E2817" s="6">
        <v>101.06739862288282</v>
      </c>
      <c r="F2817" s="10">
        <v>99.813676930420812</v>
      </c>
      <c r="G2817" s="10">
        <v>95.290210163253406</v>
      </c>
      <c r="H2817" s="10">
        <v>18.593694665019584</v>
      </c>
      <c r="I2817" s="10">
        <v>91.986790430838383</v>
      </c>
    </row>
    <row r="2818" spans="1:9" x14ac:dyDescent="0.25">
      <c r="A2818" s="13"/>
      <c r="B2818" s="5">
        <f>DATE(YEAR(siječanj!B2814),MONTH(siječanj!B2814)+9,DAY(siječanj!B2814))</f>
        <v>43038</v>
      </c>
      <c r="C2818" s="9">
        <v>29.28125</v>
      </c>
      <c r="D2818">
        <v>0.91015294431464189</v>
      </c>
      <c r="E2818" s="6">
        <v>102.02139754410203</v>
      </c>
      <c r="F2818" s="10">
        <v>109.65259577981413</v>
      </c>
      <c r="G2818" s="10">
        <v>103.63129804492606</v>
      </c>
      <c r="H2818" s="10">
        <v>11.960550264790193</v>
      </c>
      <c r="I2818" s="10">
        <v>92.855075357859036</v>
      </c>
    </row>
    <row r="2819" spans="1:9" x14ac:dyDescent="0.25">
      <c r="A2819" s="13"/>
      <c r="B2819" s="5">
        <f>DATE(YEAR(siječanj!B2815),MONTH(siječanj!B2815)+9,DAY(siječanj!B2815))</f>
        <v>43038</v>
      </c>
      <c r="C2819" s="9">
        <v>29.2916666666667</v>
      </c>
      <c r="D2819">
        <v>0.91015294431464189</v>
      </c>
      <c r="E2819" s="6">
        <v>99.956458983802136</v>
      </c>
      <c r="F2819" s="10">
        <v>115.90655820963475</v>
      </c>
      <c r="G2819" s="10">
        <v>109.58969411075294</v>
      </c>
      <c r="H2819" s="10">
        <v>4.7558117738961565</v>
      </c>
      <c r="I2819" s="10">
        <v>90.975665447373245</v>
      </c>
    </row>
    <row r="2820" spans="1:9" x14ac:dyDescent="0.25">
      <c r="A2820" s="13"/>
      <c r="B2820" s="5">
        <f>DATE(YEAR(siječanj!B2816),MONTH(siječanj!B2816)+9,DAY(siječanj!B2816))</f>
        <v>43038</v>
      </c>
      <c r="C2820" s="9">
        <v>29.3020833333333</v>
      </c>
      <c r="D2820">
        <v>0.91015294431464189</v>
      </c>
      <c r="E2820" s="6">
        <v>97.304334836827692</v>
      </c>
      <c r="F2820" s="10">
        <v>128.95356199513108</v>
      </c>
      <c r="G2820" s="10">
        <v>120.45694328723111</v>
      </c>
      <c r="H2820" s="10">
        <v>3.362086679379622</v>
      </c>
      <c r="I2820" s="10">
        <v>88.561826846316507</v>
      </c>
    </row>
    <row r="2821" spans="1:9" x14ac:dyDescent="0.25">
      <c r="A2821" s="13"/>
      <c r="B2821" s="5">
        <f>DATE(YEAR(siječanj!B2817),MONTH(siječanj!B2817)+9,DAY(siječanj!B2817))</f>
        <v>43038</v>
      </c>
      <c r="C2821" s="9">
        <v>29.3125</v>
      </c>
      <c r="D2821">
        <v>0.91015294431464189</v>
      </c>
      <c r="E2821" s="6">
        <v>97.102612613025357</v>
      </c>
      <c r="F2821" s="10">
        <v>135.2646062463659</v>
      </c>
      <c r="G2821" s="10">
        <v>133.08199303489491</v>
      </c>
      <c r="H2821" s="10">
        <v>3.8419317169151483</v>
      </c>
      <c r="I2821" s="10">
        <v>88.378228770389114</v>
      </c>
    </row>
    <row r="2822" spans="1:9" x14ac:dyDescent="0.25">
      <c r="A2822" s="13"/>
      <c r="B2822" s="5">
        <f>DATE(YEAR(siječanj!B2818),MONTH(siječanj!B2818)+9,DAY(siječanj!B2818))</f>
        <v>43038</v>
      </c>
      <c r="C2822" s="9">
        <v>29.3229166666667</v>
      </c>
      <c r="D2822">
        <v>0.91015294431464189</v>
      </c>
      <c r="E2822" s="6">
        <v>96.180338887670501</v>
      </c>
      <c r="F2822" s="10">
        <v>139.16382931508096</v>
      </c>
      <c r="G2822" s="10">
        <v>146.22602147912909</v>
      </c>
      <c r="H2822" s="10">
        <v>3.4776798649269769</v>
      </c>
      <c r="I2822" s="10">
        <v>87.538818623793361</v>
      </c>
    </row>
    <row r="2823" spans="1:9" x14ac:dyDescent="0.25">
      <c r="A2823" s="13"/>
      <c r="B2823" s="5">
        <f>DATE(YEAR(siječanj!B2819),MONTH(siječanj!B2819)+9,DAY(siječanj!B2819))</f>
        <v>43038</v>
      </c>
      <c r="C2823" s="9">
        <v>29.3333333333333</v>
      </c>
      <c r="D2823">
        <v>0.91015294431464189</v>
      </c>
      <c r="E2823" s="6">
        <v>97.601529405099782</v>
      </c>
      <c r="F2823" s="10">
        <v>169.22162469718174</v>
      </c>
      <c r="G2823" s="10">
        <v>153.80786645847894</v>
      </c>
      <c r="H2823" s="10">
        <v>2.3864245060442699</v>
      </c>
      <c r="I2823" s="10">
        <v>88.832319357663664</v>
      </c>
    </row>
    <row r="2824" spans="1:9" x14ac:dyDescent="0.25">
      <c r="A2824" s="13"/>
      <c r="B2824" s="5">
        <f>DATE(YEAR(siječanj!B2820),MONTH(siječanj!B2820)+9,DAY(siječanj!B2820))</f>
        <v>43038</v>
      </c>
      <c r="C2824" s="9">
        <v>29.34375</v>
      </c>
      <c r="D2824">
        <v>0.91015294431464189</v>
      </c>
      <c r="E2824" s="6">
        <v>98.456324189687521</v>
      </c>
      <c r="F2824" s="10">
        <v>170.70069396810396</v>
      </c>
      <c r="G2824" s="10">
        <v>175.8835900595115</v>
      </c>
      <c r="H2824" s="10">
        <v>2.084585853316189</v>
      </c>
      <c r="I2824" s="10">
        <v>89.610313347640997</v>
      </c>
    </row>
    <row r="2825" spans="1:9" x14ac:dyDescent="0.25">
      <c r="A2825" s="13"/>
      <c r="B2825" s="5">
        <f>DATE(YEAR(siječanj!B2821),MONTH(siječanj!B2821)+9,DAY(siječanj!B2821))</f>
        <v>43038</v>
      </c>
      <c r="C2825" s="9">
        <v>29.3541666666667</v>
      </c>
      <c r="D2825">
        <v>0.91015294431464189</v>
      </c>
      <c r="E2825" s="6">
        <v>97.86539688587213</v>
      </c>
      <c r="F2825" s="10">
        <v>199.22190138674529</v>
      </c>
      <c r="G2825" s="10">
        <v>180.80445337589595</v>
      </c>
      <c r="H2825" s="10">
        <v>2.4000422950215214</v>
      </c>
      <c r="I2825" s="10">
        <v>89.072479122197507</v>
      </c>
    </row>
    <row r="2826" spans="1:9" x14ac:dyDescent="0.25">
      <c r="A2826" s="13"/>
      <c r="B2826" s="5">
        <f>DATE(YEAR(siječanj!B2822),MONTH(siječanj!B2822)+9,DAY(siječanj!B2822))</f>
        <v>43038</v>
      </c>
      <c r="C2826" s="9">
        <v>29.3645833333333</v>
      </c>
      <c r="D2826">
        <v>0.91015294431464189</v>
      </c>
      <c r="E2826" s="6">
        <v>98.118360784546354</v>
      </c>
      <c r="F2826" s="10">
        <v>186.30826353353072</v>
      </c>
      <c r="G2826" s="10">
        <v>181.16084561493471</v>
      </c>
      <c r="H2826" s="10">
        <v>1.7867977327089848</v>
      </c>
      <c r="I2826" s="10">
        <v>89.302714959381163</v>
      </c>
    </row>
    <row r="2827" spans="1:9" x14ac:dyDescent="0.25">
      <c r="A2827" s="13"/>
      <c r="B2827" s="5">
        <f>DATE(YEAR(siječanj!B2823),MONTH(siječanj!B2823)+9,DAY(siječanj!B2823))</f>
        <v>43038</v>
      </c>
      <c r="C2827" s="9">
        <v>29.375</v>
      </c>
      <c r="D2827">
        <v>0.91015294431464189</v>
      </c>
      <c r="E2827" s="6">
        <v>98.4378438785036</v>
      </c>
      <c r="F2827" s="10">
        <v>205.02584247193698</v>
      </c>
      <c r="G2827" s="10">
        <v>186.54652953205684</v>
      </c>
      <c r="H2827" s="10">
        <v>1.4284586574859073</v>
      </c>
      <c r="I2827" s="10">
        <v>89.593493438005098</v>
      </c>
    </row>
    <row r="2828" spans="1:9" x14ac:dyDescent="0.25">
      <c r="A2828" s="13"/>
      <c r="B2828" s="5">
        <f>DATE(YEAR(siječanj!B2824),MONTH(siječanj!B2824)+9,DAY(siječanj!B2824))</f>
        <v>43038</v>
      </c>
      <c r="C2828" s="9">
        <v>29.3854166666667</v>
      </c>
      <c r="D2828">
        <v>0.91015294431464189</v>
      </c>
      <c r="E2828" s="6">
        <v>99.511903287547568</v>
      </c>
      <c r="F2828" s="10">
        <v>192.23837620544606</v>
      </c>
      <c r="G2828" s="10">
        <v>182.36405750997616</v>
      </c>
      <c r="H2828" s="10">
        <v>1.4145898355302997</v>
      </c>
      <c r="I2828" s="10">
        <v>90.571051771515314</v>
      </c>
    </row>
    <row r="2829" spans="1:9" x14ac:dyDescent="0.25">
      <c r="A2829" s="13"/>
      <c r="B2829" s="5">
        <f>DATE(YEAR(siječanj!B2825),MONTH(siječanj!B2825)+9,DAY(siječanj!B2825))</f>
        <v>43038</v>
      </c>
      <c r="C2829" s="9">
        <v>29.3958333333333</v>
      </c>
      <c r="D2829">
        <v>0.91015294431464189</v>
      </c>
      <c r="E2829" s="6">
        <v>98.936394438847245</v>
      </c>
      <c r="F2829" s="10">
        <v>189.96347203607965</v>
      </c>
      <c r="G2829" s="10">
        <v>184.51810273068537</v>
      </c>
      <c r="H2829" s="10">
        <v>1.5738757610195755</v>
      </c>
      <c r="I2829" s="10">
        <v>90.047250698391579</v>
      </c>
    </row>
    <row r="2830" spans="1:9" x14ac:dyDescent="0.25">
      <c r="A2830" s="13"/>
      <c r="B2830" s="5">
        <f>DATE(YEAR(siječanj!B2826),MONTH(siječanj!B2826)+9,DAY(siječanj!B2826))</f>
        <v>43038</v>
      </c>
      <c r="C2830" s="9">
        <v>29.40625</v>
      </c>
      <c r="D2830">
        <v>0.91015294431464189</v>
      </c>
      <c r="E2830" s="6">
        <v>98.764783609298888</v>
      </c>
      <c r="F2830" s="10">
        <v>176.961734511716</v>
      </c>
      <c r="G2830" s="10">
        <v>190.52095017837183</v>
      </c>
      <c r="H2830" s="10">
        <v>1.4902697776504985</v>
      </c>
      <c r="I2830" s="10">
        <v>89.891058596601866</v>
      </c>
    </row>
    <row r="2831" spans="1:9" x14ac:dyDescent="0.25">
      <c r="A2831" s="13"/>
      <c r="B2831" s="5">
        <f>DATE(YEAR(siječanj!B2827),MONTH(siječanj!B2827)+9,DAY(siječanj!B2827))</f>
        <v>43038</v>
      </c>
      <c r="C2831" s="9">
        <v>29.4166666666667</v>
      </c>
      <c r="D2831">
        <v>0.91015294431464189</v>
      </c>
      <c r="E2831" s="6">
        <v>99.552560964650141</v>
      </c>
      <c r="F2831" s="10">
        <v>176.68402074919751</v>
      </c>
      <c r="G2831" s="10">
        <v>190.31945273742255</v>
      </c>
      <c r="H2831" s="10">
        <v>1.2858579239404837</v>
      </c>
      <c r="I2831" s="10">
        <v>90.608056476039209</v>
      </c>
    </row>
    <row r="2832" spans="1:9" x14ac:dyDescent="0.25">
      <c r="A2832" s="13"/>
      <c r="B2832" s="5">
        <f>DATE(YEAR(siječanj!B2828),MONTH(siječanj!B2828)+9,DAY(siječanj!B2828))</f>
        <v>43038</v>
      </c>
      <c r="C2832" s="9">
        <v>29.4270833333333</v>
      </c>
      <c r="D2832">
        <v>0.91015294431464189</v>
      </c>
      <c r="E2832" s="6">
        <v>99.595053770398167</v>
      </c>
      <c r="F2832" s="10">
        <v>194.7918318076494</v>
      </c>
      <c r="G2832" s="10">
        <v>186.09736065706943</v>
      </c>
      <c r="H2832" s="10">
        <v>1.3180801569949114</v>
      </c>
      <c r="I2832" s="10">
        <v>90.646731428302971</v>
      </c>
    </row>
    <row r="2833" spans="1:9" x14ac:dyDescent="0.25">
      <c r="A2833" s="13"/>
      <c r="B2833" s="5">
        <f>DATE(YEAR(siječanj!B2829),MONTH(siječanj!B2829)+9,DAY(siječanj!B2829))</f>
        <v>43038</v>
      </c>
      <c r="C2833" s="9">
        <v>29.4375</v>
      </c>
      <c r="D2833">
        <v>0.91015294431464189</v>
      </c>
      <c r="E2833" s="6">
        <v>99.649579620872004</v>
      </c>
      <c r="F2833" s="10">
        <v>187.94483085629196</v>
      </c>
      <c r="G2833" s="10">
        <v>183.21088117205153</v>
      </c>
      <c r="H2833" s="10">
        <v>1.3590055333865929</v>
      </c>
      <c r="I2833" s="10">
        <v>90.696358291652984</v>
      </c>
    </row>
    <row r="2834" spans="1:9" x14ac:dyDescent="0.25">
      <c r="A2834" s="13"/>
      <c r="B2834" s="5">
        <f>DATE(YEAR(siječanj!B2830),MONTH(siječanj!B2830)+9,DAY(siječanj!B2830))</f>
        <v>43038</v>
      </c>
      <c r="C2834" s="9">
        <v>29.4479166666667</v>
      </c>
      <c r="D2834">
        <v>0.91015294431464189</v>
      </c>
      <c r="E2834" s="6">
        <v>101.39501225976264</v>
      </c>
      <c r="F2834" s="10">
        <v>175.56500943549639</v>
      </c>
      <c r="G2834" s="10">
        <v>182.48520114619049</v>
      </c>
      <c r="H2834" s="10">
        <v>1.4566543615727665</v>
      </c>
      <c r="I2834" s="10">
        <v>92.284968947042174</v>
      </c>
    </row>
    <row r="2835" spans="1:9" x14ac:dyDescent="0.25">
      <c r="A2835" s="13"/>
      <c r="B2835" s="5">
        <f>DATE(YEAR(siječanj!B2831),MONTH(siječanj!B2831)+9,DAY(siječanj!B2831))</f>
        <v>43038</v>
      </c>
      <c r="C2835" s="9">
        <v>29.4583333333333</v>
      </c>
      <c r="D2835">
        <v>0.91015294431464189</v>
      </c>
      <c r="E2835" s="6">
        <v>102.0108850061826</v>
      </c>
      <c r="F2835" s="10">
        <v>173.67384243981752</v>
      </c>
      <c r="G2835" s="10">
        <v>183.30440694358126</v>
      </c>
      <c r="H2835" s="10">
        <v>1.3936060788813784</v>
      </c>
      <c r="I2835" s="10">
        <v>92.845507340519447</v>
      </c>
    </row>
    <row r="2836" spans="1:9" x14ac:dyDescent="0.25">
      <c r="A2836" s="13"/>
      <c r="B2836" s="5">
        <f>DATE(YEAR(siječanj!B2832),MONTH(siječanj!B2832)+9,DAY(siječanj!B2832))</f>
        <v>43038</v>
      </c>
      <c r="C2836" s="9">
        <v>29.46875</v>
      </c>
      <c r="D2836">
        <v>0.91015294431464189</v>
      </c>
      <c r="E2836" s="6">
        <v>102.98509713994596</v>
      </c>
      <c r="F2836" s="10">
        <v>168.72971983662961</v>
      </c>
      <c r="G2836" s="10">
        <v>177.09484614838627</v>
      </c>
      <c r="H2836" s="10">
        <v>1.3449456863359026</v>
      </c>
      <c r="I2836" s="10">
        <v>93.732189382451224</v>
      </c>
    </row>
    <row r="2837" spans="1:9" x14ac:dyDescent="0.25">
      <c r="A2837" s="13"/>
      <c r="B2837" s="5">
        <f>DATE(YEAR(siječanj!B2833),MONTH(siječanj!B2833)+9,DAY(siječanj!B2833))</f>
        <v>43038</v>
      </c>
      <c r="C2837" s="9">
        <v>29.4791666666667</v>
      </c>
      <c r="D2837">
        <v>0.91015294431464189</v>
      </c>
      <c r="E2837" s="6">
        <v>103.5206629100428</v>
      </c>
      <c r="F2837" s="10">
        <v>165.4579759643153</v>
      </c>
      <c r="G2837" s="10">
        <v>174.23380522454434</v>
      </c>
      <c r="H2837" s="10">
        <v>1.2684196330615647</v>
      </c>
      <c r="I2837" s="10">
        <v>94.219636144979006</v>
      </c>
    </row>
    <row r="2838" spans="1:9" x14ac:dyDescent="0.25">
      <c r="A2838" s="13"/>
      <c r="B2838" s="5">
        <f>DATE(YEAR(siječanj!B2834),MONTH(siječanj!B2834)+9,DAY(siječanj!B2834))</f>
        <v>43038</v>
      </c>
      <c r="C2838" s="9">
        <v>29.4895833333333</v>
      </c>
      <c r="D2838">
        <v>0.91015294431464189</v>
      </c>
      <c r="E2838" s="6">
        <v>103.36273267175972</v>
      </c>
      <c r="F2838" s="10">
        <v>161.80121636888001</v>
      </c>
      <c r="G2838" s="10">
        <v>169.05809960412103</v>
      </c>
      <c r="H2838" s="10">
        <v>1.2777028526037835</v>
      </c>
      <c r="I2838" s="10">
        <v>94.075895473609336</v>
      </c>
    </row>
    <row r="2839" spans="1:9" x14ac:dyDescent="0.25">
      <c r="A2839" s="13"/>
      <c r="B2839" s="5">
        <f>DATE(YEAR(siječanj!B2835),MONTH(siječanj!B2835)+9,DAY(siječanj!B2835))</f>
        <v>43038</v>
      </c>
      <c r="C2839" s="9">
        <v>29.5</v>
      </c>
      <c r="D2839">
        <v>0.91015294431464189</v>
      </c>
      <c r="E2839" s="6">
        <v>101.79815995049061</v>
      </c>
      <c r="F2839" s="10">
        <v>159.40351133402356</v>
      </c>
      <c r="G2839" s="10">
        <v>168.88461662904629</v>
      </c>
      <c r="H2839" s="10">
        <v>1.3876803004082425</v>
      </c>
      <c r="I2839" s="10">
        <v>92.651895004751893</v>
      </c>
    </row>
    <row r="2840" spans="1:9" x14ac:dyDescent="0.25">
      <c r="A2840" s="13"/>
      <c r="B2840" s="5">
        <f>DATE(YEAR(siječanj!B2836),MONTH(siječanj!B2836)+9,DAY(siječanj!B2836))</f>
        <v>43038</v>
      </c>
      <c r="C2840" s="9">
        <v>29.5104166666667</v>
      </c>
      <c r="D2840">
        <v>0.91015294431464189</v>
      </c>
      <c r="E2840" s="6">
        <v>100.90784168051646</v>
      </c>
      <c r="F2840" s="10">
        <v>157.95018940341623</v>
      </c>
      <c r="G2840" s="10">
        <v>172.27453124884519</v>
      </c>
      <c r="H2840" s="10">
        <v>1.5148750100549011</v>
      </c>
      <c r="I2840" s="10">
        <v>91.841569209957797</v>
      </c>
    </row>
    <row r="2841" spans="1:9" x14ac:dyDescent="0.25">
      <c r="A2841" s="13"/>
      <c r="B2841" s="5">
        <f>DATE(YEAR(siječanj!B2837),MONTH(siječanj!B2837)+9,DAY(siječanj!B2837))</f>
        <v>43038</v>
      </c>
      <c r="C2841" s="9">
        <v>29.5208333333333</v>
      </c>
      <c r="D2841">
        <v>0.91015294431464189</v>
      </c>
      <c r="E2841" s="6">
        <v>100.92918534818619</v>
      </c>
      <c r="F2841" s="10">
        <v>154.91258039710053</v>
      </c>
      <c r="G2841" s="10">
        <v>173.0560479149693</v>
      </c>
      <c r="H2841" s="10">
        <v>1.6001922182286252</v>
      </c>
      <c r="I2841" s="10">
        <v>91.860995211929875</v>
      </c>
    </row>
    <row r="2842" spans="1:9" x14ac:dyDescent="0.25">
      <c r="A2842" s="13"/>
      <c r="B2842" s="5">
        <f>DATE(YEAR(siječanj!B2838),MONTH(siječanj!B2838)+9,DAY(siječanj!B2838))</f>
        <v>43038</v>
      </c>
      <c r="C2842" s="9">
        <v>29.53125</v>
      </c>
      <c r="D2842">
        <v>0.91015294431464189</v>
      </c>
      <c r="E2842" s="6">
        <v>100.08564648245651</v>
      </c>
      <c r="F2842" s="10">
        <v>153.18410581083356</v>
      </c>
      <c r="G2842" s="10">
        <v>172.54289805406992</v>
      </c>
      <c r="H2842" s="10">
        <v>1.7271368950283159</v>
      </c>
      <c r="I2842" s="10">
        <v>91.093245829642171</v>
      </c>
    </row>
    <row r="2843" spans="1:9" x14ac:dyDescent="0.25">
      <c r="A2843" s="13"/>
      <c r="B2843" s="5">
        <f>DATE(YEAR(siječanj!B2839),MONTH(siječanj!B2839)+9,DAY(siječanj!B2839))</f>
        <v>43038</v>
      </c>
      <c r="C2843" s="9">
        <v>29.5416666666667</v>
      </c>
      <c r="D2843">
        <v>0.91015294431464189</v>
      </c>
      <c r="E2843" s="6">
        <v>97.953277613787307</v>
      </c>
      <c r="F2843" s="10">
        <v>153.10264337436092</v>
      </c>
      <c r="G2843" s="10">
        <v>170.09747915304416</v>
      </c>
      <c r="H2843" s="10">
        <v>1.9026799562274346</v>
      </c>
      <c r="I2843" s="10">
        <v>89.152464025458016</v>
      </c>
    </row>
    <row r="2844" spans="1:9" x14ac:dyDescent="0.25">
      <c r="A2844" s="13"/>
      <c r="B2844" s="5">
        <f>DATE(YEAR(siječanj!B2840),MONTH(siječanj!B2840)+9,DAY(siječanj!B2840))</f>
        <v>43038</v>
      </c>
      <c r="C2844" s="9">
        <v>29.5520833333333</v>
      </c>
      <c r="D2844">
        <v>0.91015294431464189</v>
      </c>
      <c r="E2844" s="6">
        <v>96.838627025001102</v>
      </c>
      <c r="F2844" s="10">
        <v>152.27547399481745</v>
      </c>
      <c r="G2844" s="10">
        <v>164.92669699587836</v>
      </c>
      <c r="H2844" s="10">
        <v>1.7988853206627939</v>
      </c>
      <c r="I2844" s="10">
        <v>88.137961510192198</v>
      </c>
    </row>
    <row r="2845" spans="1:9" x14ac:dyDescent="0.25">
      <c r="A2845" s="13"/>
      <c r="B2845" s="5">
        <f>DATE(YEAR(siječanj!B2841),MONTH(siječanj!B2841)+9,DAY(siječanj!B2841))</f>
        <v>43038</v>
      </c>
      <c r="C2845" s="9">
        <v>29.5625</v>
      </c>
      <c r="D2845">
        <v>0.91015294431464189</v>
      </c>
      <c r="E2845" s="6">
        <v>96.828868785497306</v>
      </c>
      <c r="F2845" s="10">
        <v>152.33556181019742</v>
      </c>
      <c r="G2845" s="10">
        <v>162.88962508977966</v>
      </c>
      <c r="H2845" s="10">
        <v>1.815862550971904</v>
      </c>
      <c r="I2845" s="10">
        <v>88.129080019776495</v>
      </c>
    </row>
    <row r="2846" spans="1:9" x14ac:dyDescent="0.25">
      <c r="A2846" s="13"/>
      <c r="B2846" s="5">
        <f>DATE(YEAR(siječanj!B2842),MONTH(siječanj!B2842)+9,DAY(siječanj!B2842))</f>
        <v>43038</v>
      </c>
      <c r="C2846" s="9">
        <v>29.5729166666667</v>
      </c>
      <c r="D2846">
        <v>0.91015294431464189</v>
      </c>
      <c r="E2846" s="6">
        <v>97.16947819008081</v>
      </c>
      <c r="F2846" s="10">
        <v>152.22229996555879</v>
      </c>
      <c r="G2846" s="10">
        <v>158.8205369412365</v>
      </c>
      <c r="H2846" s="10">
        <v>1.8946879063069573</v>
      </c>
      <c r="I2846" s="10">
        <v>88.439086672219432</v>
      </c>
    </row>
    <row r="2847" spans="1:9" x14ac:dyDescent="0.25">
      <c r="A2847" s="13"/>
      <c r="B2847" s="5">
        <f>DATE(YEAR(siječanj!B2843),MONTH(siječanj!B2843)+9,DAY(siječanj!B2843))</f>
        <v>43038</v>
      </c>
      <c r="C2847" s="9">
        <v>29.5833333333333</v>
      </c>
      <c r="D2847">
        <v>0.91015294431464189</v>
      </c>
      <c r="E2847" s="6">
        <v>99.701687746424042</v>
      </c>
      <c r="F2847" s="10">
        <v>149.34264191417293</v>
      </c>
      <c r="G2847" s="10">
        <v>151.50022841328382</v>
      </c>
      <c r="H2847" s="10">
        <v>1.7558856717726681</v>
      </c>
      <c r="I2847" s="10">
        <v>90.743784655546889</v>
      </c>
    </row>
    <row r="2848" spans="1:9" x14ac:dyDescent="0.25">
      <c r="A2848" s="13"/>
      <c r="B2848" s="5">
        <f>DATE(YEAR(siječanj!B2844),MONTH(siječanj!B2844)+9,DAY(siječanj!B2844))</f>
        <v>43038</v>
      </c>
      <c r="C2848" s="9">
        <v>29.59375</v>
      </c>
      <c r="D2848">
        <v>0.91015294431464189</v>
      </c>
      <c r="E2848" s="6">
        <v>101.26947020595136</v>
      </c>
      <c r="F2848" s="10">
        <v>147.16446261464142</v>
      </c>
      <c r="G2848" s="10">
        <v>142.41994802278214</v>
      </c>
      <c r="H2848" s="10">
        <v>1.9179579633085519</v>
      </c>
      <c r="I2848" s="10">
        <v>92.170706477130537</v>
      </c>
    </row>
    <row r="2849" spans="1:9" x14ac:dyDescent="0.25">
      <c r="A2849" s="13"/>
      <c r="B2849" s="5">
        <f>DATE(YEAR(siječanj!B2845),MONTH(siječanj!B2845)+9,DAY(siječanj!B2845))</f>
        <v>43038</v>
      </c>
      <c r="C2849" s="9">
        <v>29.6041666666667</v>
      </c>
      <c r="D2849">
        <v>0.91015294431464189</v>
      </c>
      <c r="E2849" s="6">
        <v>101.20916801761017</v>
      </c>
      <c r="F2849" s="10">
        <v>147.32030937379525</v>
      </c>
      <c r="G2849" s="10">
        <v>143.99438263772433</v>
      </c>
      <c r="H2849" s="10">
        <v>2.082185537985298</v>
      </c>
      <c r="I2849" s="10">
        <v>92.115822262863176</v>
      </c>
    </row>
    <row r="2850" spans="1:9" x14ac:dyDescent="0.25">
      <c r="A2850" s="13"/>
      <c r="B2850" s="5">
        <f>DATE(YEAR(siječanj!B2846),MONTH(siječanj!B2846)+9,DAY(siječanj!B2846))</f>
        <v>43038</v>
      </c>
      <c r="C2850" s="9">
        <v>29.6145833333333</v>
      </c>
      <c r="D2850">
        <v>0.91015294431464189</v>
      </c>
      <c r="E2850" s="6">
        <v>103.22907694749041</v>
      </c>
      <c r="F2850" s="10">
        <v>146.60331969307751</v>
      </c>
      <c r="G2850" s="10">
        <v>145.0713711964616</v>
      </c>
      <c r="H2850" s="10">
        <v>2.3931713923868476</v>
      </c>
      <c r="I2850" s="10">
        <v>93.954248322641121</v>
      </c>
    </row>
    <row r="2851" spans="1:9" x14ac:dyDescent="0.25">
      <c r="A2851" s="13"/>
      <c r="B2851" s="5">
        <f>DATE(YEAR(siječanj!B2847),MONTH(siječanj!B2847)+9,DAY(siječanj!B2847))</f>
        <v>43038</v>
      </c>
      <c r="C2851" s="9">
        <v>29.625</v>
      </c>
      <c r="D2851">
        <v>0.91015294431464189</v>
      </c>
      <c r="E2851" s="6">
        <v>103.88497018735123</v>
      </c>
      <c r="F2851" s="10">
        <v>144.98431138306836</v>
      </c>
      <c r="G2851" s="10">
        <v>140.43167408734237</v>
      </c>
      <c r="H2851" s="10">
        <v>2.3207018720217145</v>
      </c>
      <c r="I2851" s="10">
        <v>94.551211486056516</v>
      </c>
    </row>
    <row r="2852" spans="1:9" x14ac:dyDescent="0.25">
      <c r="A2852" s="13"/>
      <c r="B2852" s="5">
        <f>DATE(YEAR(siječanj!B2848),MONTH(siječanj!B2848)+9,DAY(siječanj!B2848))</f>
        <v>43038</v>
      </c>
      <c r="C2852" s="9">
        <v>29.6354166666667</v>
      </c>
      <c r="D2852">
        <v>0.91015294431464189</v>
      </c>
      <c r="E2852" s="6">
        <v>104.74068005501692</v>
      </c>
      <c r="F2852" s="10">
        <v>144.29143778994003</v>
      </c>
      <c r="G2852" s="10">
        <v>137.62981888047898</v>
      </c>
      <c r="H2852" s="10">
        <v>2.243453723885334</v>
      </c>
      <c r="I2852" s="10">
        <v>95.330038341591546</v>
      </c>
    </row>
    <row r="2853" spans="1:9" x14ac:dyDescent="0.25">
      <c r="A2853" s="13"/>
      <c r="B2853" s="5">
        <f>DATE(YEAR(siječanj!B2849),MONTH(siječanj!B2849)+9,DAY(siječanj!B2849))</f>
        <v>43038</v>
      </c>
      <c r="C2853" s="9">
        <v>29.6458333333333</v>
      </c>
      <c r="D2853">
        <v>0.91015294431464189</v>
      </c>
      <c r="E2853" s="6">
        <v>106.499533250719</v>
      </c>
      <c r="F2853" s="10">
        <v>140.15952674032189</v>
      </c>
      <c r="G2853" s="10">
        <v>141.85652996256999</v>
      </c>
      <c r="H2853" s="10">
        <v>2.0142616147780386</v>
      </c>
      <c r="I2853" s="10">
        <v>96.930863756277006</v>
      </c>
    </row>
    <row r="2854" spans="1:9" x14ac:dyDescent="0.25">
      <c r="A2854" s="13"/>
      <c r="B2854" s="5">
        <f>DATE(YEAR(siječanj!B2850),MONTH(siječanj!B2850)+9,DAY(siječanj!B2850))</f>
        <v>43038</v>
      </c>
      <c r="C2854" s="9">
        <v>29.65625</v>
      </c>
      <c r="D2854">
        <v>0.91015294431464189</v>
      </c>
      <c r="E2854" s="6">
        <v>106.30972894188427</v>
      </c>
      <c r="F2854" s="10">
        <v>138.76418442132658</v>
      </c>
      <c r="G2854" s="10">
        <v>140.02510979473391</v>
      </c>
      <c r="H2854" s="10">
        <v>2.1564993006296653</v>
      </c>
      <c r="I2854" s="10">
        <v>96.758112805747473</v>
      </c>
    </row>
    <row r="2855" spans="1:9" x14ac:dyDescent="0.25">
      <c r="A2855" s="13"/>
      <c r="B2855" s="5">
        <f>DATE(YEAR(siječanj!B2851),MONTH(siječanj!B2851)+9,DAY(siječanj!B2851))</f>
        <v>43038</v>
      </c>
      <c r="C2855" s="9">
        <v>29.6666666666667</v>
      </c>
      <c r="D2855">
        <v>0.91015294431464189</v>
      </c>
      <c r="E2855" s="6">
        <v>106.41542699237593</v>
      </c>
      <c r="F2855" s="10">
        <v>139.15092358098792</v>
      </c>
      <c r="G2855" s="10">
        <v>133.69307534721278</v>
      </c>
      <c r="H2855" s="10">
        <v>2.1547790746425273</v>
      </c>
      <c r="I2855" s="10">
        <v>96.854314197610762</v>
      </c>
    </row>
    <row r="2856" spans="1:9" x14ac:dyDescent="0.25">
      <c r="A2856" s="13"/>
      <c r="B2856" s="5">
        <f>DATE(YEAR(siječanj!B2852),MONTH(siječanj!B2852)+9,DAY(siječanj!B2852))</f>
        <v>43038</v>
      </c>
      <c r="C2856" s="9">
        <v>29.6770833333333</v>
      </c>
      <c r="D2856">
        <v>0.91015294431464189</v>
      </c>
      <c r="E2856" s="6">
        <v>107.09419830168363</v>
      </c>
      <c r="F2856" s="10">
        <v>136.51223402188285</v>
      </c>
      <c r="G2856" s="10">
        <v>135.73364856078669</v>
      </c>
      <c r="H2856" s="10">
        <v>2.0839527701476661</v>
      </c>
      <c r="I2856" s="10">
        <v>97.472099903293483</v>
      </c>
    </row>
    <row r="2857" spans="1:9" x14ac:dyDescent="0.25">
      <c r="A2857" s="13"/>
      <c r="B2857" s="5">
        <f>DATE(YEAR(siječanj!B2853),MONTH(siječanj!B2853)+9,DAY(siječanj!B2853))</f>
        <v>43038</v>
      </c>
      <c r="C2857" s="9">
        <v>29.6875</v>
      </c>
      <c r="D2857">
        <v>0.91015294431464189</v>
      </c>
      <c r="E2857" s="6">
        <v>109.65448264655853</v>
      </c>
      <c r="F2857" s="10">
        <v>133.49155076559043</v>
      </c>
      <c r="G2857" s="10">
        <v>135.59158521331869</v>
      </c>
      <c r="H2857" s="10">
        <v>1.9746334087964261</v>
      </c>
      <c r="I2857" s="10">
        <v>99.802350238064051</v>
      </c>
    </row>
    <row r="2858" spans="1:9" x14ac:dyDescent="0.25">
      <c r="A2858" s="13"/>
      <c r="B2858" s="5">
        <f>DATE(YEAR(siječanj!B2854),MONTH(siječanj!B2854)+9,DAY(siječanj!B2854))</f>
        <v>43038</v>
      </c>
      <c r="C2858" s="9">
        <v>29.6979166666667</v>
      </c>
      <c r="D2858">
        <v>0.91015294431464189</v>
      </c>
      <c r="E2858" s="6">
        <v>110.72832072856738</v>
      </c>
      <c r="F2858" s="10">
        <v>133.3051791397121</v>
      </c>
      <c r="G2858" s="10">
        <v>133.70888731586811</v>
      </c>
      <c r="H2858" s="10">
        <v>2.4862226165829777</v>
      </c>
      <c r="I2858" s="10">
        <v>100.77970713012159</v>
      </c>
    </row>
    <row r="2859" spans="1:9" x14ac:dyDescent="0.25">
      <c r="A2859" s="13"/>
      <c r="B2859" s="5">
        <f>DATE(YEAR(siječanj!B2855),MONTH(siječanj!B2855)+9,DAY(siječanj!B2855))</f>
        <v>43038</v>
      </c>
      <c r="C2859" s="9">
        <v>29.7083333333333</v>
      </c>
      <c r="D2859">
        <v>0.91015294431464189</v>
      </c>
      <c r="E2859" s="6">
        <v>112.30424464849442</v>
      </c>
      <c r="F2859" s="10">
        <v>132.28140973882276</v>
      </c>
      <c r="G2859" s="10">
        <v>132.03874762588757</v>
      </c>
      <c r="H2859" s="10">
        <v>7.5585039652803809</v>
      </c>
      <c r="I2859" s="10">
        <v>102.21403892585906</v>
      </c>
    </row>
    <row r="2860" spans="1:9" x14ac:dyDescent="0.25">
      <c r="A2860" s="13"/>
      <c r="B2860" s="5">
        <f>DATE(YEAR(siječanj!B2856),MONTH(siječanj!B2856)+9,DAY(siječanj!B2856))</f>
        <v>43038</v>
      </c>
      <c r="C2860" s="9">
        <v>29.71875</v>
      </c>
      <c r="D2860">
        <v>0.91015294431464189</v>
      </c>
      <c r="E2860" s="6">
        <v>115.45921587928805</v>
      </c>
      <c r="F2860" s="10">
        <v>132.24202320188712</v>
      </c>
      <c r="G2860" s="10">
        <v>132.16942170887944</v>
      </c>
      <c r="H2860" s="10">
        <v>20.800988638576442</v>
      </c>
      <c r="I2860" s="10">
        <v>105.08554528079388</v>
      </c>
    </row>
    <row r="2861" spans="1:9" x14ac:dyDescent="0.25">
      <c r="A2861" s="13"/>
      <c r="B2861" s="5">
        <f>DATE(YEAR(siječanj!B2857),MONTH(siječanj!B2857)+9,DAY(siječanj!B2857))</f>
        <v>43038</v>
      </c>
      <c r="C2861" s="9">
        <v>29.7291666666667</v>
      </c>
      <c r="D2861">
        <v>0.91015294431464189</v>
      </c>
      <c r="E2861" s="6">
        <v>119.61726902320693</v>
      </c>
      <c r="F2861" s="10">
        <v>132.11497787291742</v>
      </c>
      <c r="G2861" s="10">
        <v>134.85106268837785</v>
      </c>
      <c r="H2861" s="10">
        <v>33.532344164524375</v>
      </c>
      <c r="I2861" s="10">
        <v>108.8700095923484</v>
      </c>
    </row>
    <row r="2862" spans="1:9" x14ac:dyDescent="0.25">
      <c r="A2862" s="13"/>
      <c r="B2862" s="5">
        <f>DATE(YEAR(siječanj!B2858),MONTH(siječanj!B2858)+9,DAY(siječanj!B2858))</f>
        <v>43038</v>
      </c>
      <c r="C2862" s="9">
        <v>29.7395833333333</v>
      </c>
      <c r="D2862">
        <v>0.91015294431464189</v>
      </c>
      <c r="E2862" s="6">
        <v>124.13224228245026</v>
      </c>
      <c r="F2862" s="10">
        <v>132.43762924122834</v>
      </c>
      <c r="G2862" s="10">
        <v>136.41250160372087</v>
      </c>
      <c r="H2862" s="10">
        <v>49.640344282333771</v>
      </c>
      <c r="I2862" s="10">
        <v>112.97932579775059</v>
      </c>
    </row>
    <row r="2863" spans="1:9" x14ac:dyDescent="0.25">
      <c r="A2863" s="13"/>
      <c r="B2863" s="5">
        <f>DATE(YEAR(siječanj!B2859),MONTH(siječanj!B2859)+9,DAY(siječanj!B2859))</f>
        <v>43038</v>
      </c>
      <c r="C2863" s="9">
        <v>29.75</v>
      </c>
      <c r="D2863">
        <v>0.91015294431464189</v>
      </c>
      <c r="E2863" s="6">
        <v>128.93938707801607</v>
      </c>
      <c r="F2863" s="10">
        <v>133.1749354331628</v>
      </c>
      <c r="G2863" s="10">
        <v>139.17222895084785</v>
      </c>
      <c r="H2863" s="10">
        <v>67.407170321117121</v>
      </c>
      <c r="I2863" s="10">
        <v>117.35456278718161</v>
      </c>
    </row>
    <row r="2864" spans="1:9" x14ac:dyDescent="0.25">
      <c r="A2864" s="13"/>
      <c r="B2864" s="5">
        <f>DATE(YEAR(siječanj!B2860),MONTH(siječanj!B2860)+9,DAY(siječanj!B2860))</f>
        <v>43038</v>
      </c>
      <c r="C2864" s="9">
        <v>29.7604166666667</v>
      </c>
      <c r="D2864">
        <v>0.91015294431464189</v>
      </c>
      <c r="E2864" s="6">
        <v>133.28452310148575</v>
      </c>
      <c r="F2864" s="10">
        <v>131.39167560487152</v>
      </c>
      <c r="G2864" s="10">
        <v>138.71823275834598</v>
      </c>
      <c r="H2864" s="10">
        <v>82.839791714011113</v>
      </c>
      <c r="I2864" s="10">
        <v>121.30930113239016</v>
      </c>
    </row>
    <row r="2865" spans="1:9" x14ac:dyDescent="0.25">
      <c r="A2865" s="13"/>
      <c r="B2865" s="5">
        <f>DATE(YEAR(siječanj!B2861),MONTH(siječanj!B2861)+9,DAY(siječanj!B2861))</f>
        <v>43038</v>
      </c>
      <c r="C2865" s="9">
        <v>29.7708333333333</v>
      </c>
      <c r="D2865">
        <v>0.91015294431464189</v>
      </c>
      <c r="E2865" s="6">
        <v>138.2145053940435</v>
      </c>
      <c r="F2865" s="10">
        <v>129.6931246865359</v>
      </c>
      <c r="G2865" s="10">
        <v>139.18044540580408</v>
      </c>
      <c r="H2865" s="10">
        <v>100.48046618018535</v>
      </c>
      <c r="I2865" s="10">
        <v>125.79633903138064</v>
      </c>
    </row>
    <row r="2866" spans="1:9" x14ac:dyDescent="0.25">
      <c r="A2866" s="13"/>
      <c r="B2866" s="5">
        <f>DATE(YEAR(siječanj!B2862),MONTH(siječanj!B2862)+9,DAY(siječanj!B2862))</f>
        <v>43038</v>
      </c>
      <c r="C2866" s="9">
        <v>29.78125</v>
      </c>
      <c r="D2866">
        <v>0.91015294431464189</v>
      </c>
      <c r="E2866" s="6">
        <v>143.8930008319231</v>
      </c>
      <c r="F2866" s="10">
        <v>128.75756718057031</v>
      </c>
      <c r="G2866" s="10">
        <v>139.41893492138308</v>
      </c>
      <c r="H2866" s="10">
        <v>127.45838428575689</v>
      </c>
      <c r="I2866" s="10">
        <v>130.96463837344402</v>
      </c>
    </row>
    <row r="2867" spans="1:9" x14ac:dyDescent="0.25">
      <c r="A2867" s="13"/>
      <c r="B2867" s="5">
        <f>DATE(YEAR(siječanj!B2863),MONTH(siječanj!B2863)+9,DAY(siječanj!B2863))</f>
        <v>43038</v>
      </c>
      <c r="C2867" s="9">
        <v>29.7916666666667</v>
      </c>
      <c r="D2867">
        <v>0.91015294431464189</v>
      </c>
      <c r="E2867" s="6">
        <v>149.50187154854254</v>
      </c>
      <c r="F2867" s="10">
        <v>126.80988349034283</v>
      </c>
      <c r="G2867" s="10">
        <v>138.79105114047124</v>
      </c>
      <c r="H2867" s="10">
        <v>151.1638874921853</v>
      </c>
      <c r="I2867" s="10">
        <v>136.06956857045537</v>
      </c>
    </row>
    <row r="2868" spans="1:9" x14ac:dyDescent="0.25">
      <c r="A2868" s="13"/>
      <c r="B2868" s="5">
        <f>DATE(YEAR(siječanj!B2864),MONTH(siječanj!B2864)+9,DAY(siječanj!B2864))</f>
        <v>43038</v>
      </c>
      <c r="C2868" s="9">
        <v>29.8020833333333</v>
      </c>
      <c r="D2868">
        <v>0.91015294431464189</v>
      </c>
      <c r="E2868" s="6">
        <v>155.89446129653729</v>
      </c>
      <c r="F2868" s="10">
        <v>123.51153055944341</v>
      </c>
      <c r="G2868" s="10">
        <v>139.02014641574195</v>
      </c>
      <c r="H2868" s="10">
        <v>183.68218144031366</v>
      </c>
      <c r="I2868" s="10">
        <v>141.88780295138841</v>
      </c>
    </row>
    <row r="2869" spans="1:9" x14ac:dyDescent="0.25">
      <c r="A2869" s="13"/>
      <c r="B2869" s="5">
        <f>DATE(YEAR(siječanj!B2865),MONTH(siječanj!B2865)+9,DAY(siječanj!B2865))</f>
        <v>43038</v>
      </c>
      <c r="C2869" s="9">
        <v>29.8125</v>
      </c>
      <c r="D2869">
        <v>0.91015294431464189</v>
      </c>
      <c r="E2869" s="6">
        <v>158.18708284861154</v>
      </c>
      <c r="F2869" s="10">
        <v>120.87364660672122</v>
      </c>
      <c r="G2869" s="10">
        <v>137.25592010406396</v>
      </c>
      <c r="H2869" s="10">
        <v>199.43654710094853</v>
      </c>
      <c r="I2869" s="10">
        <v>143.97443920720798</v>
      </c>
    </row>
    <row r="2870" spans="1:9" x14ac:dyDescent="0.25">
      <c r="A2870" s="13"/>
      <c r="B2870" s="5">
        <f>DATE(YEAR(siječanj!B2866),MONTH(siječanj!B2866)+9,DAY(siječanj!B2866))</f>
        <v>43038</v>
      </c>
      <c r="C2870" s="9">
        <v>29.8229166666667</v>
      </c>
      <c r="D2870">
        <v>0.91015294431464189</v>
      </c>
      <c r="E2870" s="6">
        <v>158.18042715759117</v>
      </c>
      <c r="F2870" s="10">
        <v>116.20864857921974</v>
      </c>
      <c r="G2870" s="10">
        <v>132.49737884441791</v>
      </c>
      <c r="H2870" s="10">
        <v>217.39023468784754</v>
      </c>
      <c r="I2870" s="10">
        <v>143.96838151042934</v>
      </c>
    </row>
    <row r="2871" spans="1:9" x14ac:dyDescent="0.25">
      <c r="A2871" s="13"/>
      <c r="B2871" s="5">
        <f>DATE(YEAR(siječanj!B2867),MONTH(siječanj!B2867)+9,DAY(siječanj!B2867))</f>
        <v>43038</v>
      </c>
      <c r="C2871" s="9">
        <v>29.8333333333333</v>
      </c>
      <c r="D2871">
        <v>0.91015294431464189</v>
      </c>
      <c r="E2871" s="6">
        <v>158.08854467808126</v>
      </c>
      <c r="F2871" s="10">
        <v>110.97283634556845</v>
      </c>
      <c r="G2871" s="10">
        <v>123.39718426689173</v>
      </c>
      <c r="H2871" s="10">
        <v>223.33299639208067</v>
      </c>
      <c r="I2871" s="10">
        <v>143.88475440117247</v>
      </c>
    </row>
    <row r="2872" spans="1:9" x14ac:dyDescent="0.25">
      <c r="A2872" s="13"/>
      <c r="B2872" s="5">
        <f>DATE(YEAR(siječanj!B2868),MONTH(siječanj!B2868)+9,DAY(siječanj!B2868))</f>
        <v>43038</v>
      </c>
      <c r="C2872" s="9">
        <v>29.84375</v>
      </c>
      <c r="D2872">
        <v>0.91015294431464189</v>
      </c>
      <c r="E2872" s="6">
        <v>156.85453926748806</v>
      </c>
      <c r="F2872" s="10">
        <v>93.725569215664095</v>
      </c>
      <c r="G2872" s="10">
        <v>106.00463167511717</v>
      </c>
      <c r="H2872" s="10">
        <v>223.8755506677671</v>
      </c>
      <c r="I2872" s="10">
        <v>142.76162074342088</v>
      </c>
    </row>
    <row r="2873" spans="1:9" x14ac:dyDescent="0.25">
      <c r="A2873" s="13"/>
      <c r="B2873" s="5">
        <f>DATE(YEAR(siječanj!B2869),MONTH(siječanj!B2869)+9,DAY(siječanj!B2869))</f>
        <v>43038</v>
      </c>
      <c r="C2873" s="9">
        <v>29.8541666666667</v>
      </c>
      <c r="D2873">
        <v>0.91015294431464189</v>
      </c>
      <c r="E2873" s="6">
        <v>156.45449611023938</v>
      </c>
      <c r="F2873" s="10">
        <v>87.2941088541521</v>
      </c>
      <c r="G2873" s="10">
        <v>99.97535216024346</v>
      </c>
      <c r="H2873" s="10">
        <v>223.97144726576175</v>
      </c>
      <c r="I2873" s="10">
        <v>142.39752028599804</v>
      </c>
    </row>
    <row r="2874" spans="1:9" x14ac:dyDescent="0.25">
      <c r="A2874" s="13"/>
      <c r="B2874" s="5">
        <f>DATE(YEAR(siječanj!B2870),MONTH(siječanj!B2870)+9,DAY(siječanj!B2870))</f>
        <v>43038</v>
      </c>
      <c r="C2874" s="9">
        <v>29.8645833333333</v>
      </c>
      <c r="D2874">
        <v>0.91015294431464189</v>
      </c>
      <c r="E2874" s="6">
        <v>155.63859136396692</v>
      </c>
      <c r="F2874" s="10">
        <v>84.066729444780748</v>
      </c>
      <c r="G2874" s="10">
        <v>95.92974360336207</v>
      </c>
      <c r="H2874" s="10">
        <v>224.92254621221096</v>
      </c>
      <c r="I2874" s="10">
        <v>141.65492217889789</v>
      </c>
    </row>
    <row r="2875" spans="1:9" x14ac:dyDescent="0.25">
      <c r="A2875" s="13"/>
      <c r="B2875" s="5">
        <f>DATE(YEAR(siječanj!B2871),MONTH(siječanj!B2871)+9,DAY(siječanj!B2871))</f>
        <v>43038</v>
      </c>
      <c r="C2875" s="9">
        <v>29.875</v>
      </c>
      <c r="D2875">
        <v>0.91015294431464189</v>
      </c>
      <c r="E2875" s="6">
        <v>152.58799716893958</v>
      </c>
      <c r="F2875" s="10">
        <v>81.411158223563874</v>
      </c>
      <c r="G2875" s="10">
        <v>88.80736310564879</v>
      </c>
      <c r="H2875" s="10">
        <v>226.32686969904478</v>
      </c>
      <c r="I2875" s="10">
        <v>138.87841489038459</v>
      </c>
    </row>
    <row r="2876" spans="1:9" x14ac:dyDescent="0.25">
      <c r="A2876" s="13"/>
      <c r="B2876" s="5">
        <f>DATE(YEAR(siječanj!B2872),MONTH(siječanj!B2872)+9,DAY(siječanj!B2872))</f>
        <v>43038</v>
      </c>
      <c r="C2876" s="9">
        <v>29.8854166666667</v>
      </c>
      <c r="D2876">
        <v>0.91015294431464189</v>
      </c>
      <c r="E2876" s="6">
        <v>157.79163991920046</v>
      </c>
      <c r="F2876" s="10">
        <v>77.276132964197174</v>
      </c>
      <c r="G2876" s="10">
        <v>73.463744401018914</v>
      </c>
      <c r="H2876" s="10">
        <v>232.37736055572245</v>
      </c>
      <c r="I2876" s="10">
        <v>143.61452566069607</v>
      </c>
    </row>
    <row r="2877" spans="1:9" x14ac:dyDescent="0.25">
      <c r="A2877" s="13"/>
      <c r="B2877" s="5">
        <f>DATE(YEAR(siječanj!B2873),MONTH(siječanj!B2873)+9,DAY(siječanj!B2873))</f>
        <v>43038</v>
      </c>
      <c r="C2877" s="9">
        <v>29.8958333333333</v>
      </c>
      <c r="D2877">
        <v>0.91015294431464189</v>
      </c>
      <c r="E2877" s="6">
        <v>159.99053790813178</v>
      </c>
      <c r="F2877" s="10">
        <v>73.26827728155078</v>
      </c>
      <c r="G2877" s="10">
        <v>63.488747750196445</v>
      </c>
      <c r="H2877" s="10">
        <v>236.43448154218331</v>
      </c>
      <c r="I2877" s="10">
        <v>145.61585913956947</v>
      </c>
    </row>
    <row r="2878" spans="1:9" x14ac:dyDescent="0.25">
      <c r="A2878" s="13"/>
      <c r="B2878" s="5">
        <f>DATE(YEAR(siječanj!B2874),MONTH(siječanj!B2874)+9,DAY(siječanj!B2874))</f>
        <v>43038</v>
      </c>
      <c r="C2878" s="9">
        <v>29.90625</v>
      </c>
      <c r="D2878">
        <v>0.91015294431464189</v>
      </c>
      <c r="E2878" s="6">
        <v>156.65025639906412</v>
      </c>
      <c r="F2878" s="10">
        <v>71.720166341222551</v>
      </c>
      <c r="G2878" s="10">
        <v>59.931166972775955</v>
      </c>
      <c r="H2878" s="10">
        <v>237.75627418689001</v>
      </c>
      <c r="I2878" s="10">
        <v>142.57569208925179</v>
      </c>
    </row>
    <row r="2879" spans="1:9" x14ac:dyDescent="0.25">
      <c r="A2879" s="13"/>
      <c r="B2879" s="5">
        <f>DATE(YEAR(siječanj!B2875),MONTH(siječanj!B2875)+9,DAY(siječanj!B2875))</f>
        <v>43038</v>
      </c>
      <c r="C2879" s="9">
        <v>29.9166666666667</v>
      </c>
      <c r="D2879">
        <v>0.91015294431464189</v>
      </c>
      <c r="E2879" s="6">
        <v>151.6374312980096</v>
      </c>
      <c r="F2879" s="10">
        <v>71.144502464807928</v>
      </c>
      <c r="G2879" s="10">
        <v>57.31350697918954</v>
      </c>
      <c r="H2879" s="10">
        <v>236.09090340611382</v>
      </c>
      <c r="I2879" s="10">
        <v>138.01325456419266</v>
      </c>
    </row>
    <row r="2880" spans="1:9" x14ac:dyDescent="0.25">
      <c r="A2880" s="13"/>
      <c r="B2880" s="5">
        <f>DATE(YEAR(siječanj!B2876),MONTH(siječanj!B2876)+9,DAY(siječanj!B2876))</f>
        <v>43038</v>
      </c>
      <c r="C2880" s="9">
        <v>29.9270833333333</v>
      </c>
      <c r="D2880">
        <v>0.91015294431464189</v>
      </c>
      <c r="E2880" s="6">
        <v>144.46421414964576</v>
      </c>
      <c r="F2880" s="10">
        <v>69.968858224791518</v>
      </c>
      <c r="G2880" s="10">
        <v>54.91391754900674</v>
      </c>
      <c r="H2880" s="10">
        <v>237.45911814931992</v>
      </c>
      <c r="I2880" s="10">
        <v>131.48452985640102</v>
      </c>
    </row>
    <row r="2881" spans="1:9" x14ac:dyDescent="0.25">
      <c r="A2881" s="13"/>
      <c r="B2881" s="5">
        <f>DATE(YEAR(siječanj!B2877),MONTH(siječanj!B2877)+9,DAY(siječanj!B2877))</f>
        <v>43038</v>
      </c>
      <c r="C2881" s="9">
        <v>29.9375</v>
      </c>
      <c r="D2881">
        <v>0.91015294431464189</v>
      </c>
      <c r="E2881" s="6">
        <v>134.4569192039832</v>
      </c>
      <c r="F2881" s="10">
        <v>66.811939313978002</v>
      </c>
      <c r="G2881" s="10">
        <v>53.035594282863883</v>
      </c>
      <c r="H2881" s="10">
        <v>236.79258858692441</v>
      </c>
      <c r="I2881" s="10">
        <v>122.37636089698123</v>
      </c>
    </row>
    <row r="2882" spans="1:9" x14ac:dyDescent="0.25">
      <c r="A2882" s="13"/>
      <c r="B2882" s="5">
        <f>DATE(YEAR(siječanj!B2878),MONTH(siječanj!B2878)+9,DAY(siječanj!B2878))</f>
        <v>43038</v>
      </c>
      <c r="C2882" s="9">
        <v>29.9479166666667</v>
      </c>
      <c r="D2882">
        <v>0.91015294431464189</v>
      </c>
      <c r="E2882" s="6">
        <v>122.29962664167893</v>
      </c>
      <c r="F2882" s="10">
        <v>64.825851044843731</v>
      </c>
      <c r="G2882" s="10">
        <v>52.098666035281525</v>
      </c>
      <c r="H2882" s="10">
        <v>235.05854978518838</v>
      </c>
      <c r="I2882" s="10">
        <v>111.3113652765055</v>
      </c>
    </row>
    <row r="2883" spans="1:9" x14ac:dyDescent="0.25">
      <c r="A2883" s="13"/>
      <c r="B2883" s="5">
        <f>DATE(YEAR(siječanj!B2879),MONTH(siječanj!B2879)+9,DAY(siječanj!B2879))</f>
        <v>43038</v>
      </c>
      <c r="C2883" s="9">
        <v>29.9583333333333</v>
      </c>
      <c r="D2883">
        <v>0.91015294431464189</v>
      </c>
      <c r="E2883" s="6">
        <v>110.80545766654885</v>
      </c>
      <c r="F2883" s="10">
        <v>62.734552986907147</v>
      </c>
      <c r="G2883" s="10">
        <v>51.126428263572414</v>
      </c>
      <c r="H2883" s="10">
        <v>234.89955889845851</v>
      </c>
      <c r="I2883" s="10">
        <v>100.84991354134084</v>
      </c>
    </row>
    <row r="2884" spans="1:9" x14ac:dyDescent="0.25">
      <c r="A2884" s="13"/>
      <c r="B2884" s="5">
        <f>DATE(YEAR(siječanj!B2880),MONTH(siječanj!B2880)+9,DAY(siječanj!B2880))</f>
        <v>43038</v>
      </c>
      <c r="C2884" s="9">
        <v>29.96875</v>
      </c>
      <c r="D2884">
        <v>0.91015294431464189</v>
      </c>
      <c r="E2884" s="6">
        <v>100.72290954394819</v>
      </c>
      <c r="F2884" s="10">
        <v>60.933517714298212</v>
      </c>
      <c r="G2884" s="10">
        <v>50.749933552095705</v>
      </c>
      <c r="H2884" s="10">
        <v>234.8378417906444</v>
      </c>
      <c r="I2884" s="10">
        <v>91.673252681361788</v>
      </c>
    </row>
    <row r="2885" spans="1:9" x14ac:dyDescent="0.25">
      <c r="A2885" s="13"/>
      <c r="B2885" s="5">
        <f>DATE(YEAR(siječanj!B2881),MONTH(siječanj!B2881)+9,DAY(siječanj!B2881))</f>
        <v>43038</v>
      </c>
      <c r="C2885" s="9">
        <v>29.9791666666667</v>
      </c>
      <c r="D2885">
        <v>0.91015294431464189</v>
      </c>
      <c r="E2885" s="6">
        <v>91.687288914879488</v>
      </c>
      <c r="F2885" s="10">
        <v>60.497704701147526</v>
      </c>
      <c r="G2885" s="10">
        <v>50.917259193544083</v>
      </c>
      <c r="H2885" s="10">
        <v>234.59774424888377</v>
      </c>
      <c r="I2885" s="10">
        <v>83.449455962104793</v>
      </c>
    </row>
    <row r="2886" spans="1:9" ht="15.75" thickBot="1" x14ac:dyDescent="0.3">
      <c r="A2886" s="13"/>
      <c r="B2886" s="5">
        <f>DATE(YEAR(siječanj!B2882),MONTH(siječanj!B2882)+9,DAY(siječanj!B2882))</f>
        <v>43038</v>
      </c>
      <c r="C2886" s="9">
        <v>29.9895833333333</v>
      </c>
      <c r="D2886">
        <v>0.91015294431464189</v>
      </c>
      <c r="E2886" s="6">
        <v>83.848309127384496</v>
      </c>
      <c r="F2886" s="10">
        <v>58.582321418080326</v>
      </c>
      <c r="G2886" s="10">
        <v>49.800746722277381</v>
      </c>
      <c r="H2886" s="10">
        <v>235.60116106836392</v>
      </c>
      <c r="I2886" s="10">
        <v>76.314785428093259</v>
      </c>
    </row>
    <row r="2887" spans="1:9" x14ac:dyDescent="0.25">
      <c r="A2887" s="12">
        <f t="shared" ref="A2887" si="28">A2791+1</f>
        <v>304</v>
      </c>
      <c r="B2887" s="5">
        <f>DATE(YEAR(siječanj!B2883),MONTH(siječanj!B2883)+9,DAY(siječanj!B2883))</f>
        <v>43039</v>
      </c>
      <c r="C2887" s="9">
        <v>30</v>
      </c>
      <c r="D2887">
        <v>0.91119821249566679</v>
      </c>
      <c r="E2887" s="6">
        <v>76.430540492676954</v>
      </c>
      <c r="F2887" s="10">
        <v>57.768606867527694</v>
      </c>
      <c r="G2887" s="10">
        <v>49.300700724938075</v>
      </c>
      <c r="H2887" s="10">
        <v>236.46538460193713</v>
      </c>
      <c r="I2887" s="10">
        <v>69.643371877004924</v>
      </c>
    </row>
    <row r="2888" spans="1:9" x14ac:dyDescent="0.25">
      <c r="A2888" s="13"/>
      <c r="B2888" s="5">
        <f>DATE(YEAR(siječanj!B2884),MONTH(siječanj!B2884)+9,DAY(siječanj!B2884))</f>
        <v>43039</v>
      </c>
      <c r="C2888" s="9">
        <v>30.0104166666667</v>
      </c>
      <c r="D2888">
        <v>0.91119821249566679</v>
      </c>
      <c r="E2888" s="6">
        <v>70.814132746888305</v>
      </c>
      <c r="F2888" s="10">
        <v>57.487145632531856</v>
      </c>
      <c r="G2888" s="10">
        <v>49.680400294515685</v>
      </c>
      <c r="H2888" s="10">
        <v>236.52041483129196</v>
      </c>
      <c r="I2888" s="10">
        <v>64.525711178395483</v>
      </c>
    </row>
    <row r="2889" spans="1:9" x14ac:dyDescent="0.25">
      <c r="A2889" s="13"/>
      <c r="B2889" s="5">
        <f>DATE(YEAR(siječanj!B2885),MONTH(siječanj!B2885)+9,DAY(siječanj!B2885))</f>
        <v>43039</v>
      </c>
      <c r="C2889" s="9">
        <v>30.0208333333333</v>
      </c>
      <c r="D2889">
        <v>0.91119821249566679</v>
      </c>
      <c r="E2889" s="6">
        <v>66.519561514712208</v>
      </c>
      <c r="F2889" s="10">
        <v>56.999425115580088</v>
      </c>
      <c r="G2889" s="10">
        <v>48.767696768103555</v>
      </c>
      <c r="H2889" s="10">
        <v>236.75569374002583</v>
      </c>
      <c r="I2889" s="10">
        <v>60.61250554820132</v>
      </c>
    </row>
    <row r="2890" spans="1:9" x14ac:dyDescent="0.25">
      <c r="A2890" s="13"/>
      <c r="B2890" s="5">
        <f>DATE(YEAR(siječanj!B2886),MONTH(siječanj!B2886)+9,DAY(siječanj!B2886))</f>
        <v>43039</v>
      </c>
      <c r="C2890" s="9">
        <v>30.03125</v>
      </c>
      <c r="D2890">
        <v>0.91119821249566679</v>
      </c>
      <c r="E2890" s="6">
        <v>63.060060163554098</v>
      </c>
      <c r="F2890" s="10">
        <v>56.532983027914092</v>
      </c>
      <c r="G2890" s="10">
        <v>49.01505973454946</v>
      </c>
      <c r="H2890" s="10">
        <v>236.53970136497566</v>
      </c>
      <c r="I2890" s="10">
        <v>57.460214100899698</v>
      </c>
    </row>
    <row r="2891" spans="1:9" x14ac:dyDescent="0.25">
      <c r="A2891" s="13"/>
      <c r="B2891" s="5">
        <f>DATE(YEAR(siječanj!B2887),MONTH(siječanj!B2887)+9,DAY(siječanj!B2887))</f>
        <v>43039</v>
      </c>
      <c r="C2891" s="9">
        <v>30.0416666666667</v>
      </c>
      <c r="D2891">
        <v>0.91119821249566679</v>
      </c>
      <c r="E2891" s="6">
        <v>59.795548922838449</v>
      </c>
      <c r="F2891" s="10">
        <v>56.13224395235612</v>
      </c>
      <c r="G2891" s="10">
        <v>48.734686729664212</v>
      </c>
      <c r="H2891" s="10">
        <v>236.43165217048701</v>
      </c>
      <c r="I2891" s="10">
        <v>54.48559729368759</v>
      </c>
    </row>
    <row r="2892" spans="1:9" x14ac:dyDescent="0.25">
      <c r="A2892" s="13"/>
      <c r="B2892" s="5">
        <f>DATE(YEAR(siječanj!B2888),MONTH(siječanj!B2888)+9,DAY(siječanj!B2888))</f>
        <v>43039</v>
      </c>
      <c r="C2892" s="9">
        <v>30.0520833333333</v>
      </c>
      <c r="D2892">
        <v>0.91119821249566679</v>
      </c>
      <c r="E2892" s="6">
        <v>58.16710697572038</v>
      </c>
      <c r="F2892" s="10">
        <v>55.291134776795339</v>
      </c>
      <c r="G2892" s="10">
        <v>47.085919437144085</v>
      </c>
      <c r="H2892" s="10">
        <v>236.73962562914832</v>
      </c>
      <c r="I2892" s="10">
        <v>53.00176390232064</v>
      </c>
    </row>
    <row r="2893" spans="1:9" x14ac:dyDescent="0.25">
      <c r="A2893" s="13"/>
      <c r="B2893" s="5">
        <f>DATE(YEAR(siječanj!B2889),MONTH(siječanj!B2889)+9,DAY(siječanj!B2889))</f>
        <v>43039</v>
      </c>
      <c r="C2893" s="9">
        <v>30.0625</v>
      </c>
      <c r="D2893">
        <v>0.91119821249566679</v>
      </c>
      <c r="E2893" s="6">
        <v>56.19880793743868</v>
      </c>
      <c r="F2893" s="10">
        <v>54.908199201498704</v>
      </c>
      <c r="G2893" s="10">
        <v>47.229004333131719</v>
      </c>
      <c r="H2893" s="10">
        <v>236.27493058187622</v>
      </c>
      <c r="I2893" s="10">
        <v>51.208253336981414</v>
      </c>
    </row>
    <row r="2894" spans="1:9" x14ac:dyDescent="0.25">
      <c r="A2894" s="13"/>
      <c r="B2894" s="5">
        <f>DATE(YEAR(siječanj!B2890),MONTH(siječanj!B2890)+9,DAY(siječanj!B2890))</f>
        <v>43039</v>
      </c>
      <c r="C2894" s="9">
        <v>30.0729166666667</v>
      </c>
      <c r="D2894">
        <v>0.91119821249566679</v>
      </c>
      <c r="E2894" s="6">
        <v>54.99037622063048</v>
      </c>
      <c r="F2894" s="10">
        <v>54.97122487498121</v>
      </c>
      <c r="G2894" s="10">
        <v>46.764812685796308</v>
      </c>
      <c r="H2894" s="10">
        <v>236.51190971396952</v>
      </c>
      <c r="I2894" s="10">
        <v>50.107132516702713</v>
      </c>
    </row>
    <row r="2895" spans="1:9" x14ac:dyDescent="0.25">
      <c r="A2895" s="13"/>
      <c r="B2895" s="5">
        <f>DATE(YEAR(siječanj!B2891),MONTH(siječanj!B2891)+9,DAY(siječanj!B2891))</f>
        <v>43039</v>
      </c>
      <c r="C2895" s="9">
        <v>30.0833333333333</v>
      </c>
      <c r="D2895">
        <v>0.91119821249566679</v>
      </c>
      <c r="E2895" s="6">
        <v>53.87092392692977</v>
      </c>
      <c r="F2895" s="10">
        <v>54.992920135430232</v>
      </c>
      <c r="G2895" s="10">
        <v>47.408015688430517</v>
      </c>
      <c r="H2895" s="10">
        <v>236.61817867458777</v>
      </c>
      <c r="I2895" s="10">
        <v>49.087089587708455</v>
      </c>
    </row>
    <row r="2896" spans="1:9" x14ac:dyDescent="0.25">
      <c r="A2896" s="13"/>
      <c r="B2896" s="5">
        <f>DATE(YEAR(siječanj!B2892),MONTH(siječanj!B2892)+9,DAY(siječanj!B2892))</f>
        <v>43039</v>
      </c>
      <c r="C2896" s="9">
        <v>30.09375</v>
      </c>
      <c r="D2896">
        <v>0.91119821249566679</v>
      </c>
      <c r="E2896" s="6">
        <v>52.888745012399852</v>
      </c>
      <c r="F2896" s="10">
        <v>55.071088002516362</v>
      </c>
      <c r="G2896" s="10">
        <v>47.448048372183472</v>
      </c>
      <c r="H2896" s="10">
        <v>236.8212663543402</v>
      </c>
      <c r="I2896" s="10">
        <v>48.192129916437857</v>
      </c>
    </row>
    <row r="2897" spans="1:9" x14ac:dyDescent="0.25">
      <c r="A2897" s="13"/>
      <c r="B2897" s="5">
        <f>DATE(YEAR(siječanj!B2893),MONTH(siječanj!B2893)+9,DAY(siječanj!B2893))</f>
        <v>43039</v>
      </c>
      <c r="C2897" s="9">
        <v>30.1041666666667</v>
      </c>
      <c r="D2897">
        <v>0.91119821249566679</v>
      </c>
      <c r="E2897" s="6">
        <v>52.986153720302454</v>
      </c>
      <c r="F2897" s="10">
        <v>55.958501509126009</v>
      </c>
      <c r="G2897" s="10">
        <v>48.755798732403939</v>
      </c>
      <c r="H2897" s="10">
        <v>236.50580091145238</v>
      </c>
      <c r="I2897" s="10">
        <v>48.280888556960221</v>
      </c>
    </row>
    <row r="2898" spans="1:9" x14ac:dyDescent="0.25">
      <c r="A2898" s="13"/>
      <c r="B2898" s="5">
        <f>DATE(YEAR(siječanj!B2894),MONTH(siječanj!B2894)+9,DAY(siječanj!B2894))</f>
        <v>43039</v>
      </c>
      <c r="C2898" s="9">
        <v>30.1145833333333</v>
      </c>
      <c r="D2898">
        <v>0.91119821249566679</v>
      </c>
      <c r="E2898" s="6">
        <v>52.501870317492049</v>
      </c>
      <c r="F2898" s="10">
        <v>55.88411317845285</v>
      </c>
      <c r="G2898" s="10">
        <v>48.293337708443019</v>
      </c>
      <c r="H2898" s="10">
        <v>236.31838229015369</v>
      </c>
      <c r="I2898" s="10">
        <v>47.839610385978062</v>
      </c>
    </row>
    <row r="2899" spans="1:9" x14ac:dyDescent="0.25">
      <c r="A2899" s="13"/>
      <c r="B2899" s="5">
        <f>DATE(YEAR(siječanj!B2895),MONTH(siječanj!B2895)+9,DAY(siječanj!B2895))</f>
        <v>43039</v>
      </c>
      <c r="C2899" s="9">
        <v>30.125</v>
      </c>
      <c r="D2899">
        <v>0.91119821249566679</v>
      </c>
      <c r="E2899" s="6">
        <v>52.824630639565775</v>
      </c>
      <c r="F2899" s="10">
        <v>55.369735507012543</v>
      </c>
      <c r="G2899" s="10">
        <v>47.803030473657842</v>
      </c>
      <c r="H2899" s="10">
        <v>236.36414730233128</v>
      </c>
      <c r="I2899" s="10">
        <v>48.133709014516164</v>
      </c>
    </row>
    <row r="2900" spans="1:9" x14ac:dyDescent="0.25">
      <c r="A2900" s="13"/>
      <c r="B2900" s="5">
        <f>DATE(YEAR(siječanj!B2896),MONTH(siječanj!B2896)+9,DAY(siječanj!B2896))</f>
        <v>43039</v>
      </c>
      <c r="C2900" s="9">
        <v>30.1354166666667</v>
      </c>
      <c r="D2900">
        <v>0.91119821249566679</v>
      </c>
      <c r="E2900" s="6">
        <v>53.297608498622367</v>
      </c>
      <c r="F2900" s="10">
        <v>55.148133631855274</v>
      </c>
      <c r="G2900" s="10">
        <v>48.117895763854108</v>
      </c>
      <c r="H2900" s="10">
        <v>236.12761122844285</v>
      </c>
      <c r="I2900" s="10">
        <v>48.564685594238561</v>
      </c>
    </row>
    <row r="2901" spans="1:9" x14ac:dyDescent="0.25">
      <c r="A2901" s="13"/>
      <c r="B2901" s="5">
        <f>DATE(YEAR(siječanj!B2897),MONTH(siječanj!B2897)+9,DAY(siječanj!B2897))</f>
        <v>43039</v>
      </c>
      <c r="C2901" s="9">
        <v>30.1458333333333</v>
      </c>
      <c r="D2901">
        <v>0.91119821249566679</v>
      </c>
      <c r="E2901" s="6">
        <v>53.805724753874216</v>
      </c>
      <c r="F2901" s="10">
        <v>54.970920267592675</v>
      </c>
      <c r="G2901" s="10">
        <v>47.303761654408007</v>
      </c>
      <c r="H2901" s="10">
        <v>235.83101826484415</v>
      </c>
      <c r="I2901" s="10">
        <v>49.027680217764036</v>
      </c>
    </row>
    <row r="2902" spans="1:9" x14ac:dyDescent="0.25">
      <c r="A2902" s="13"/>
      <c r="B2902" s="5">
        <f>DATE(YEAR(siječanj!B2898),MONTH(siječanj!B2898)+9,DAY(siječanj!B2898))</f>
        <v>43039</v>
      </c>
      <c r="C2902" s="9">
        <v>30.15625</v>
      </c>
      <c r="D2902">
        <v>0.91119821249566679</v>
      </c>
      <c r="E2902" s="6">
        <v>54.474711026234438</v>
      </c>
      <c r="F2902" s="10">
        <v>54.398406672854193</v>
      </c>
      <c r="G2902" s="10">
        <v>47.242148257418059</v>
      </c>
      <c r="H2902" s="10">
        <v>235.91620745620023</v>
      </c>
      <c r="I2902" s="10">
        <v>49.637259313322808</v>
      </c>
    </row>
    <row r="2903" spans="1:9" x14ac:dyDescent="0.25">
      <c r="A2903" s="13"/>
      <c r="B2903" s="5">
        <f>DATE(YEAR(siječanj!B2899),MONTH(siječanj!B2899)+9,DAY(siječanj!B2899))</f>
        <v>43039</v>
      </c>
      <c r="C2903" s="9">
        <v>30.1666666666667</v>
      </c>
      <c r="D2903">
        <v>0.91119821249566679</v>
      </c>
      <c r="E2903" s="6">
        <v>57.175833802792063</v>
      </c>
      <c r="F2903" s="10">
        <v>54.590209127830711</v>
      </c>
      <c r="G2903" s="10">
        <v>47.607381898742702</v>
      </c>
      <c r="H2903" s="10">
        <v>235.98825592125107</v>
      </c>
      <c r="I2903" s="10">
        <v>52.098517559053448</v>
      </c>
    </row>
    <row r="2904" spans="1:9" x14ac:dyDescent="0.25">
      <c r="A2904" s="13"/>
      <c r="B2904" s="5">
        <f>DATE(YEAR(siječanj!B2900),MONTH(siječanj!B2900)+9,DAY(siječanj!B2900))</f>
        <v>43039</v>
      </c>
      <c r="C2904" s="9">
        <v>30.1770833333333</v>
      </c>
      <c r="D2904">
        <v>0.91119821249566679</v>
      </c>
      <c r="E2904" s="6">
        <v>59.480276005038171</v>
      </c>
      <c r="F2904" s="10">
        <v>54.653367065047711</v>
      </c>
      <c r="G2904" s="10">
        <v>49.023692821058773</v>
      </c>
      <c r="H2904" s="10">
        <v>235.2079864167699</v>
      </c>
      <c r="I2904" s="10">
        <v>54.198321174539679</v>
      </c>
    </row>
    <row r="2905" spans="1:9" x14ac:dyDescent="0.25">
      <c r="A2905" s="13"/>
      <c r="B2905" s="5">
        <f>DATE(YEAR(siječanj!B2901),MONTH(siječanj!B2901)+9,DAY(siječanj!B2901))</f>
        <v>43039</v>
      </c>
      <c r="C2905" s="9">
        <v>30.1875</v>
      </c>
      <c r="D2905">
        <v>0.91119821249566679</v>
      </c>
      <c r="E2905" s="6">
        <v>63.29765721700489</v>
      </c>
      <c r="F2905" s="10">
        <v>54.517628401528974</v>
      </c>
      <c r="G2905" s="10">
        <v>47.371920974069049</v>
      </c>
      <c r="H2905" s="10">
        <v>226.39380849283498</v>
      </c>
      <c r="I2905" s="10">
        <v>57.676712111298301</v>
      </c>
    </row>
    <row r="2906" spans="1:9" x14ac:dyDescent="0.25">
      <c r="A2906" s="13"/>
      <c r="B2906" s="5">
        <f>DATE(YEAR(siječanj!B2902),MONTH(siječanj!B2902)+9,DAY(siječanj!B2902))</f>
        <v>43039</v>
      </c>
      <c r="C2906" s="9">
        <v>30.1979166666667</v>
      </c>
      <c r="D2906">
        <v>0.91119821249566679</v>
      </c>
      <c r="E2906" s="6">
        <v>67.901722051620126</v>
      </c>
      <c r="F2906" s="10">
        <v>55.288966453148028</v>
      </c>
      <c r="G2906" s="10">
        <v>46.884778536658523</v>
      </c>
      <c r="H2906" s="10">
        <v>207.23006794053919</v>
      </c>
      <c r="I2906" s="10">
        <v>61.871927758813861</v>
      </c>
    </row>
    <row r="2907" spans="1:9" x14ac:dyDescent="0.25">
      <c r="A2907" s="13"/>
      <c r="B2907" s="5">
        <f>DATE(YEAR(siječanj!B2903),MONTH(siječanj!B2903)+9,DAY(siječanj!B2903))</f>
        <v>43039</v>
      </c>
      <c r="C2907" s="9">
        <v>30.2083333333333</v>
      </c>
      <c r="D2907">
        <v>0.91119821249566679</v>
      </c>
      <c r="E2907" s="6">
        <v>74.034544327730941</v>
      </c>
      <c r="F2907" s="10">
        <v>56.071065963164578</v>
      </c>
      <c r="G2907" s="10">
        <v>47.910140837462791</v>
      </c>
      <c r="H2907" s="10">
        <v>192.55412995360618</v>
      </c>
      <c r="I2907" s="10">
        <v>67.460144454359636</v>
      </c>
    </row>
    <row r="2908" spans="1:9" x14ac:dyDescent="0.25">
      <c r="A2908" s="13"/>
      <c r="B2908" s="5">
        <f>DATE(YEAR(siječanj!B2904),MONTH(siječanj!B2904)+9,DAY(siječanj!B2904))</f>
        <v>43039</v>
      </c>
      <c r="C2908" s="9">
        <v>30.21875</v>
      </c>
      <c r="D2908">
        <v>0.91119821249566679</v>
      </c>
      <c r="E2908" s="6">
        <v>80.283773706840066</v>
      </c>
      <c r="F2908" s="10">
        <v>60.881165323390192</v>
      </c>
      <c r="G2908" s="10">
        <v>47.940198400376673</v>
      </c>
      <c r="H2908" s="10">
        <v>169.64320913195073</v>
      </c>
      <c r="I2908" s="10">
        <v>73.154431094079285</v>
      </c>
    </row>
    <row r="2909" spans="1:9" x14ac:dyDescent="0.25">
      <c r="A2909" s="13"/>
      <c r="B2909" s="5">
        <f>DATE(YEAR(siječanj!B2905),MONTH(siječanj!B2905)+9,DAY(siječanj!B2905))</f>
        <v>43039</v>
      </c>
      <c r="C2909" s="9">
        <v>30.2291666666667</v>
      </c>
      <c r="D2909">
        <v>0.91119821249566679</v>
      </c>
      <c r="E2909" s="6">
        <v>85.183392510673315</v>
      </c>
      <c r="F2909" s="10">
        <v>66.540702466457773</v>
      </c>
      <c r="G2909" s="10">
        <v>50.325438078412667</v>
      </c>
      <c r="H2909" s="10">
        <v>143.40898572600591</v>
      </c>
      <c r="I2909" s="10">
        <v>77.618954990042297</v>
      </c>
    </row>
    <row r="2910" spans="1:9" x14ac:dyDescent="0.25">
      <c r="A2910" s="13"/>
      <c r="B2910" s="5">
        <f>DATE(YEAR(siječanj!B2906),MONTH(siječanj!B2906)+9,DAY(siječanj!B2906))</f>
        <v>43039</v>
      </c>
      <c r="C2910" s="9">
        <v>30.2395833333333</v>
      </c>
      <c r="D2910">
        <v>0.91119821249566679</v>
      </c>
      <c r="E2910" s="6">
        <v>90.774197780237458</v>
      </c>
      <c r="F2910" s="10">
        <v>68.023415002066514</v>
      </c>
      <c r="G2910" s="10">
        <v>53.779958631453233</v>
      </c>
      <c r="H2910" s="10">
        <v>112.89665930305598</v>
      </c>
      <c r="I2910" s="10">
        <v>82.7132867580805</v>
      </c>
    </row>
    <row r="2911" spans="1:9" x14ac:dyDescent="0.25">
      <c r="A2911" s="13"/>
      <c r="B2911" s="5">
        <f>DATE(YEAR(siječanj!B2907),MONTH(siječanj!B2907)+9,DAY(siječanj!B2907))</f>
        <v>43039</v>
      </c>
      <c r="C2911" s="9">
        <v>30.25</v>
      </c>
      <c r="D2911">
        <v>0.91119821249566679</v>
      </c>
      <c r="E2911" s="6">
        <v>95.831505645360366</v>
      </c>
      <c r="F2911" s="10">
        <v>72.51071870627085</v>
      </c>
      <c r="G2911" s="10">
        <v>65.085287873889655</v>
      </c>
      <c r="H2911" s="10">
        <v>66.468234972607164</v>
      </c>
      <c r="I2911" s="10">
        <v>87.321496644820769</v>
      </c>
    </row>
    <row r="2912" spans="1:9" x14ac:dyDescent="0.25">
      <c r="A2912" s="13"/>
      <c r="B2912" s="5">
        <f>DATE(YEAR(siječanj!B2908),MONTH(siječanj!B2908)+9,DAY(siječanj!B2908))</f>
        <v>43039</v>
      </c>
      <c r="C2912" s="9">
        <v>30.2604166666667</v>
      </c>
      <c r="D2912">
        <v>0.91119821249566679</v>
      </c>
      <c r="E2912" s="6">
        <v>98.892053601980791</v>
      </c>
      <c r="F2912" s="10">
        <v>89.799693000452436</v>
      </c>
      <c r="G2912" s="10">
        <v>83.412144735676449</v>
      </c>
      <c r="H2912" s="10">
        <v>34.754202680823603</v>
      </c>
      <c r="I2912" s="10">
        <v>90.110262472150566</v>
      </c>
    </row>
    <row r="2913" spans="1:9" x14ac:dyDescent="0.25">
      <c r="A2913" s="13"/>
      <c r="B2913" s="5">
        <f>DATE(YEAR(siječanj!B2909),MONTH(siječanj!B2909)+9,DAY(siječanj!B2909))</f>
        <v>43039</v>
      </c>
      <c r="C2913" s="9">
        <v>30.2708333333333</v>
      </c>
      <c r="D2913">
        <v>0.91119821249566679</v>
      </c>
      <c r="E2913" s="6">
        <v>101.06739862288282</v>
      </c>
      <c r="F2913" s="10">
        <v>99.813676930420812</v>
      </c>
      <c r="G2913" s="10">
        <v>95.290210163253406</v>
      </c>
      <c r="H2913" s="10">
        <v>18.593694665019584</v>
      </c>
      <c r="I2913" s="10">
        <v>92.092432966757841</v>
      </c>
    </row>
    <row r="2914" spans="1:9" x14ac:dyDescent="0.25">
      <c r="A2914" s="13"/>
      <c r="B2914" s="5">
        <f>DATE(YEAR(siječanj!B2910),MONTH(siječanj!B2910)+9,DAY(siječanj!B2910))</f>
        <v>43039</v>
      </c>
      <c r="C2914" s="9">
        <v>30.28125</v>
      </c>
      <c r="D2914">
        <v>0.91119821249566679</v>
      </c>
      <c r="E2914" s="6">
        <v>102.02139754410206</v>
      </c>
      <c r="F2914" s="10">
        <v>109.65259577981413</v>
      </c>
      <c r="G2914" s="10">
        <v>103.63129804492606</v>
      </c>
      <c r="H2914" s="10">
        <v>11.960550264790193</v>
      </c>
      <c r="I2914" s="10">
        <v>92.961715078495601</v>
      </c>
    </row>
    <row r="2915" spans="1:9" x14ac:dyDescent="0.25">
      <c r="A2915" s="13"/>
      <c r="B2915" s="5">
        <f>DATE(YEAR(siječanj!B2911),MONTH(siječanj!B2911)+9,DAY(siječanj!B2911))</f>
        <v>43039</v>
      </c>
      <c r="C2915" s="9">
        <v>30.2916666666667</v>
      </c>
      <c r="D2915">
        <v>0.91119821249566679</v>
      </c>
      <c r="E2915" s="6">
        <v>99.956458983802094</v>
      </c>
      <c r="F2915" s="10">
        <v>115.90655820963475</v>
      </c>
      <c r="G2915" s="10">
        <v>109.58969411075294</v>
      </c>
      <c r="H2915" s="10">
        <v>4.7558117738961565</v>
      </c>
      <c r="I2915" s="10">
        <v>91.080146753436907</v>
      </c>
    </row>
    <row r="2916" spans="1:9" x14ac:dyDescent="0.25">
      <c r="A2916" s="13"/>
      <c r="B2916" s="5">
        <f>DATE(YEAR(siječanj!B2912),MONTH(siječanj!B2912)+9,DAY(siječanj!B2912))</f>
        <v>43039</v>
      </c>
      <c r="C2916" s="9">
        <v>30.3020833333333</v>
      </c>
      <c r="D2916">
        <v>0.91119821249566679</v>
      </c>
      <c r="E2916" s="6">
        <v>97.304334836827692</v>
      </c>
      <c r="F2916" s="10">
        <v>128.95356199513108</v>
      </c>
      <c r="G2916" s="10">
        <v>120.45694328723111</v>
      </c>
      <c r="H2916" s="10">
        <v>3.362086679379622</v>
      </c>
      <c r="I2916" s="10">
        <v>88.663535971397238</v>
      </c>
    </row>
    <row r="2917" spans="1:9" x14ac:dyDescent="0.25">
      <c r="A2917" s="13"/>
      <c r="B2917" s="5">
        <f>DATE(YEAR(siječanj!B2913),MONTH(siječanj!B2913)+9,DAY(siječanj!B2913))</f>
        <v>43039</v>
      </c>
      <c r="C2917" s="9">
        <v>30.3125</v>
      </c>
      <c r="D2917">
        <v>0.91119821249566679</v>
      </c>
      <c r="E2917" s="6">
        <v>97.102612613025372</v>
      </c>
      <c r="F2917" s="10">
        <v>135.2646062463659</v>
      </c>
      <c r="G2917" s="10">
        <v>133.08199303489491</v>
      </c>
      <c r="H2917" s="10">
        <v>3.8419317169151483</v>
      </c>
      <c r="I2917" s="10">
        <v>88.479727041647905</v>
      </c>
    </row>
    <row r="2918" spans="1:9" x14ac:dyDescent="0.25">
      <c r="A2918" s="13"/>
      <c r="B2918" s="5">
        <f>DATE(YEAR(siječanj!B2914),MONTH(siječanj!B2914)+9,DAY(siječanj!B2914))</f>
        <v>43039</v>
      </c>
      <c r="C2918" s="9">
        <v>30.3229166666667</v>
      </c>
      <c r="D2918">
        <v>0.91119821249566679</v>
      </c>
      <c r="E2918" s="6">
        <v>96.180338887670501</v>
      </c>
      <c r="F2918" s="10">
        <v>139.16382931508096</v>
      </c>
      <c r="G2918" s="10">
        <v>146.22602147912909</v>
      </c>
      <c r="H2918" s="10">
        <v>3.4776798649269769</v>
      </c>
      <c r="I2918" s="10">
        <v>87.639352871672827</v>
      </c>
    </row>
    <row r="2919" spans="1:9" x14ac:dyDescent="0.25">
      <c r="A2919" s="13"/>
      <c r="B2919" s="5">
        <f>DATE(YEAR(siječanj!B2915),MONTH(siječanj!B2915)+9,DAY(siječanj!B2915))</f>
        <v>43039</v>
      </c>
      <c r="C2919" s="9">
        <v>30.3333333333333</v>
      </c>
      <c r="D2919">
        <v>0.91119821249566679</v>
      </c>
      <c r="E2919" s="6">
        <v>97.601529405099782</v>
      </c>
      <c r="F2919" s="10">
        <v>169.22162469718174</v>
      </c>
      <c r="G2919" s="10">
        <v>153.80786645847894</v>
      </c>
      <c r="H2919" s="10">
        <v>2.3864245060442699</v>
      </c>
      <c r="I2919" s="10">
        <v>88.934339130770184</v>
      </c>
    </row>
    <row r="2920" spans="1:9" x14ac:dyDescent="0.25">
      <c r="A2920" s="13"/>
      <c r="B2920" s="5">
        <f>DATE(YEAR(siječanj!B2916),MONTH(siječanj!B2916)+9,DAY(siječanj!B2916))</f>
        <v>43039</v>
      </c>
      <c r="C2920" s="9">
        <v>30.34375</v>
      </c>
      <c r="D2920">
        <v>0.91119821249566679</v>
      </c>
      <c r="E2920" s="6">
        <v>98.456324189687507</v>
      </c>
      <c r="F2920" s="10">
        <v>170.70069396810396</v>
      </c>
      <c r="G2920" s="10">
        <v>175.8835900595115</v>
      </c>
      <c r="H2920" s="10">
        <v>2.084585853316189</v>
      </c>
      <c r="I2920" s="10">
        <v>89.713226610537134</v>
      </c>
    </row>
    <row r="2921" spans="1:9" x14ac:dyDescent="0.25">
      <c r="A2921" s="13"/>
      <c r="B2921" s="5">
        <f>DATE(YEAR(siječanj!B2917),MONTH(siječanj!B2917)+9,DAY(siječanj!B2917))</f>
        <v>43039</v>
      </c>
      <c r="C2921" s="9">
        <v>30.3541666666667</v>
      </c>
      <c r="D2921">
        <v>0.91119821249566679</v>
      </c>
      <c r="E2921" s="6">
        <v>97.865396885872116</v>
      </c>
      <c r="F2921" s="10">
        <v>199.22190138674529</v>
      </c>
      <c r="G2921" s="10">
        <v>180.80445337589595</v>
      </c>
      <c r="H2921" s="10">
        <v>2.4000422950215214</v>
      </c>
      <c r="I2921" s="10">
        <v>89.174774707585669</v>
      </c>
    </row>
    <row r="2922" spans="1:9" x14ac:dyDescent="0.25">
      <c r="A2922" s="13"/>
      <c r="B2922" s="5">
        <f>DATE(YEAR(siječanj!B2918),MONTH(siječanj!B2918)+9,DAY(siječanj!B2918))</f>
        <v>43039</v>
      </c>
      <c r="C2922" s="9">
        <v>30.3645833333333</v>
      </c>
      <c r="D2922">
        <v>0.91119821249566679</v>
      </c>
      <c r="E2922" s="6">
        <v>98.118360784546354</v>
      </c>
      <c r="F2922" s="10">
        <v>186.30826353353072</v>
      </c>
      <c r="G2922" s="10">
        <v>181.16084561493471</v>
      </c>
      <c r="H2922" s="10">
        <v>1.7867977327089848</v>
      </c>
      <c r="I2922" s="10">
        <v>89.40527495988357</v>
      </c>
    </row>
    <row r="2923" spans="1:9" x14ac:dyDescent="0.25">
      <c r="A2923" s="13"/>
      <c r="B2923" s="5">
        <f>DATE(YEAR(siječanj!B2919),MONTH(siječanj!B2919)+9,DAY(siječanj!B2919))</f>
        <v>43039</v>
      </c>
      <c r="C2923" s="9">
        <v>30.375</v>
      </c>
      <c r="D2923">
        <v>0.91119821249566679</v>
      </c>
      <c r="E2923" s="6">
        <v>98.437843878503585</v>
      </c>
      <c r="F2923" s="10">
        <v>205.02584247193698</v>
      </c>
      <c r="G2923" s="10">
        <v>186.54652953205684</v>
      </c>
      <c r="H2923" s="10">
        <v>1.4284586574859073</v>
      </c>
      <c r="I2923" s="10">
        <v>89.696387384019985</v>
      </c>
    </row>
    <row r="2924" spans="1:9" x14ac:dyDescent="0.25">
      <c r="A2924" s="13"/>
      <c r="B2924" s="5">
        <f>DATE(YEAR(siječanj!B2920),MONTH(siječanj!B2920)+9,DAY(siječanj!B2920))</f>
        <v>43039</v>
      </c>
      <c r="C2924" s="9">
        <v>30.3854166666667</v>
      </c>
      <c r="D2924">
        <v>0.91119821249566679</v>
      </c>
      <c r="E2924" s="6">
        <v>99.511903287547582</v>
      </c>
      <c r="F2924" s="10">
        <v>192.23837620544606</v>
      </c>
      <c r="G2924" s="10">
        <v>182.36405750997616</v>
      </c>
      <c r="H2924" s="10">
        <v>1.4145898355302997</v>
      </c>
      <c r="I2924" s="10">
        <v>90.675068397655025</v>
      </c>
    </row>
    <row r="2925" spans="1:9" x14ac:dyDescent="0.25">
      <c r="A2925" s="13"/>
      <c r="B2925" s="5">
        <f>DATE(YEAR(siječanj!B2921),MONTH(siječanj!B2921)+9,DAY(siječanj!B2921))</f>
        <v>43039</v>
      </c>
      <c r="C2925" s="9">
        <v>30.3958333333333</v>
      </c>
      <c r="D2925">
        <v>0.91119821249566679</v>
      </c>
      <c r="E2925" s="6">
        <v>98.936394438847231</v>
      </c>
      <c r="F2925" s="10">
        <v>189.96347203607965</v>
      </c>
      <c r="G2925" s="10">
        <v>184.51810273068537</v>
      </c>
      <c r="H2925" s="10">
        <v>1.5738757610195755</v>
      </c>
      <c r="I2925" s="10">
        <v>90.150665763443826</v>
      </c>
    </row>
    <row r="2926" spans="1:9" x14ac:dyDescent="0.25">
      <c r="A2926" s="13"/>
      <c r="B2926" s="5">
        <f>DATE(YEAR(siječanj!B2922),MONTH(siječanj!B2922)+9,DAY(siječanj!B2922))</f>
        <v>43039</v>
      </c>
      <c r="C2926" s="9">
        <v>30.40625</v>
      </c>
      <c r="D2926">
        <v>0.91119821249566679</v>
      </c>
      <c r="E2926" s="6">
        <v>98.764783609298874</v>
      </c>
      <c r="F2926" s="10">
        <v>176.961734511716</v>
      </c>
      <c r="G2926" s="10">
        <v>190.52095017837183</v>
      </c>
      <c r="H2926" s="10">
        <v>1.4902697776504985</v>
      </c>
      <c r="I2926" s="10">
        <v>89.99429428231447</v>
      </c>
    </row>
    <row r="2927" spans="1:9" x14ac:dyDescent="0.25">
      <c r="A2927" s="13"/>
      <c r="B2927" s="5">
        <f>DATE(YEAR(siječanj!B2923),MONTH(siječanj!B2923)+9,DAY(siječanj!B2923))</f>
        <v>43039</v>
      </c>
      <c r="C2927" s="9">
        <v>30.4166666666667</v>
      </c>
      <c r="D2927">
        <v>0.91119821249566679</v>
      </c>
      <c r="E2927" s="6">
        <v>99.552560964650141</v>
      </c>
      <c r="F2927" s="10">
        <v>176.68402074919751</v>
      </c>
      <c r="G2927" s="10">
        <v>190.31945273742255</v>
      </c>
      <c r="H2927" s="10">
        <v>1.2858579239404837</v>
      </c>
      <c r="I2927" s="10">
        <v>90.712115600355105</v>
      </c>
    </row>
    <row r="2928" spans="1:9" x14ac:dyDescent="0.25">
      <c r="A2928" s="13"/>
      <c r="B2928" s="5">
        <f>DATE(YEAR(siječanj!B2924),MONTH(siječanj!B2924)+9,DAY(siječanj!B2924))</f>
        <v>43039</v>
      </c>
      <c r="C2928" s="9">
        <v>30.4270833333333</v>
      </c>
      <c r="D2928">
        <v>0.91119821249566679</v>
      </c>
      <c r="E2928" s="6">
        <v>99.595053770398181</v>
      </c>
      <c r="F2928" s="10">
        <v>194.7918318076494</v>
      </c>
      <c r="G2928" s="10">
        <v>186.09736065706943</v>
      </c>
      <c r="H2928" s="10">
        <v>1.3180801569949114</v>
      </c>
      <c r="I2928" s="10">
        <v>90.750834968996642</v>
      </c>
    </row>
    <row r="2929" spans="1:9" x14ac:dyDescent="0.25">
      <c r="A2929" s="13"/>
      <c r="B2929" s="5">
        <f>DATE(YEAR(siječanj!B2925),MONTH(siječanj!B2925)+9,DAY(siječanj!B2925))</f>
        <v>43039</v>
      </c>
      <c r="C2929" s="9">
        <v>30.4375</v>
      </c>
      <c r="D2929">
        <v>0.91119821249566679</v>
      </c>
      <c r="E2929" s="6">
        <v>99.649579620872004</v>
      </c>
      <c r="F2929" s="10">
        <v>187.94483085629196</v>
      </c>
      <c r="G2929" s="10">
        <v>183.21088117205153</v>
      </c>
      <c r="H2929" s="10">
        <v>1.3590055333865929</v>
      </c>
      <c r="I2929" s="10">
        <v>90.800518826483199</v>
      </c>
    </row>
    <row r="2930" spans="1:9" x14ac:dyDescent="0.25">
      <c r="A2930" s="13"/>
      <c r="B2930" s="5">
        <f>DATE(YEAR(siječanj!B2926),MONTH(siječanj!B2926)+9,DAY(siječanj!B2926))</f>
        <v>43039</v>
      </c>
      <c r="C2930" s="9">
        <v>30.4479166666667</v>
      </c>
      <c r="D2930">
        <v>0.91119821249566679</v>
      </c>
      <c r="E2930" s="6">
        <v>101.39501225976262</v>
      </c>
      <c r="F2930" s="10">
        <v>175.56500943549639</v>
      </c>
      <c r="G2930" s="10">
        <v>182.48520114619049</v>
      </c>
      <c r="H2930" s="10">
        <v>1.4566543615727665</v>
      </c>
      <c r="I2930" s="10">
        <v>92.390953927071919</v>
      </c>
    </row>
    <row r="2931" spans="1:9" x14ac:dyDescent="0.25">
      <c r="A2931" s="13"/>
      <c r="B2931" s="5">
        <f>DATE(YEAR(siječanj!B2927),MONTH(siječanj!B2927)+9,DAY(siječanj!B2927))</f>
        <v>43039</v>
      </c>
      <c r="C2931" s="9">
        <v>30.4583333333333</v>
      </c>
      <c r="D2931">
        <v>0.91119821249566679</v>
      </c>
      <c r="E2931" s="6">
        <v>102.01088500618259</v>
      </c>
      <c r="F2931" s="10">
        <v>173.67384243981752</v>
      </c>
      <c r="G2931" s="10">
        <v>183.30440694358126</v>
      </c>
      <c r="H2931" s="10">
        <v>1.3936060788813784</v>
      </c>
      <c r="I2931" s="10">
        <v>92.952136072734589</v>
      </c>
    </row>
    <row r="2932" spans="1:9" x14ac:dyDescent="0.25">
      <c r="A2932" s="13"/>
      <c r="B2932" s="5">
        <f>DATE(YEAR(siječanj!B2928),MONTH(siječanj!B2928)+9,DAY(siječanj!B2928))</f>
        <v>43039</v>
      </c>
      <c r="C2932" s="9">
        <v>30.46875</v>
      </c>
      <c r="D2932">
        <v>0.91119821249566679</v>
      </c>
      <c r="E2932" s="6">
        <v>102.98509713994596</v>
      </c>
      <c r="F2932" s="10">
        <v>168.72971983662961</v>
      </c>
      <c r="G2932" s="10">
        <v>177.09484614838627</v>
      </c>
      <c r="H2932" s="10">
        <v>1.3449456863359026</v>
      </c>
      <c r="I2932" s="10">
        <v>93.839836427611374</v>
      </c>
    </row>
    <row r="2933" spans="1:9" x14ac:dyDescent="0.25">
      <c r="A2933" s="13"/>
      <c r="B2933" s="5">
        <f>DATE(YEAR(siječanj!B2929),MONTH(siječanj!B2929)+9,DAY(siječanj!B2929))</f>
        <v>43039</v>
      </c>
      <c r="C2933" s="9">
        <v>30.4791666666667</v>
      </c>
      <c r="D2933">
        <v>0.91119821249566679</v>
      </c>
      <c r="E2933" s="6">
        <v>103.5206629100428</v>
      </c>
      <c r="F2933" s="10">
        <v>165.4579759643153</v>
      </c>
      <c r="G2933" s="10">
        <v>174.23380522454434</v>
      </c>
      <c r="H2933" s="10">
        <v>1.2684196330615647</v>
      </c>
      <c r="I2933" s="10">
        <v>94.327842999997472</v>
      </c>
    </row>
    <row r="2934" spans="1:9" x14ac:dyDescent="0.25">
      <c r="A2934" s="13"/>
      <c r="B2934" s="5">
        <f>DATE(YEAR(siječanj!B2930),MONTH(siječanj!B2930)+9,DAY(siječanj!B2930))</f>
        <v>43039</v>
      </c>
      <c r="C2934" s="9">
        <v>30.4895833333333</v>
      </c>
      <c r="D2934">
        <v>0.91119821249566679</v>
      </c>
      <c r="E2934" s="6">
        <v>103.36273267175973</v>
      </c>
      <c r="F2934" s="10">
        <v>161.80121636888001</v>
      </c>
      <c r="G2934" s="10">
        <v>169.05809960412103</v>
      </c>
      <c r="H2934" s="10">
        <v>1.2777028526037835</v>
      </c>
      <c r="I2934" s="10">
        <v>94.183937249174917</v>
      </c>
    </row>
    <row r="2935" spans="1:9" x14ac:dyDescent="0.25">
      <c r="A2935" s="13"/>
      <c r="B2935" s="5">
        <f>DATE(YEAR(siječanj!B2931),MONTH(siječanj!B2931)+9,DAY(siječanj!B2931))</f>
        <v>43039</v>
      </c>
      <c r="C2935" s="9">
        <v>30.5</v>
      </c>
      <c r="D2935">
        <v>0.91119821249566679</v>
      </c>
      <c r="E2935" s="6">
        <v>101.79815995049063</v>
      </c>
      <c r="F2935" s="10">
        <v>159.40351133402356</v>
      </c>
      <c r="G2935" s="10">
        <v>168.88461662904629</v>
      </c>
      <c r="H2935" s="10">
        <v>1.3876803004082425</v>
      </c>
      <c r="I2935" s="10">
        <v>92.758301382235032</v>
      </c>
    </row>
    <row r="2936" spans="1:9" x14ac:dyDescent="0.25">
      <c r="A2936" s="13"/>
      <c r="B2936" s="5">
        <f>DATE(YEAR(siječanj!B2932),MONTH(siječanj!B2932)+9,DAY(siječanj!B2932))</f>
        <v>43039</v>
      </c>
      <c r="C2936" s="9">
        <v>30.5104166666667</v>
      </c>
      <c r="D2936">
        <v>0.91119821249566679</v>
      </c>
      <c r="E2936" s="6">
        <v>100.90784168051646</v>
      </c>
      <c r="F2936" s="10">
        <v>157.95018940341623</v>
      </c>
      <c r="G2936" s="10">
        <v>172.27453124884519</v>
      </c>
      <c r="H2936" s="10">
        <v>1.5148750100549011</v>
      </c>
      <c r="I2936" s="10">
        <v>91.947044966082331</v>
      </c>
    </row>
    <row r="2937" spans="1:9" x14ac:dyDescent="0.25">
      <c r="A2937" s="13"/>
      <c r="B2937" s="5">
        <f>DATE(YEAR(siječanj!B2933),MONTH(siječanj!B2933)+9,DAY(siječanj!B2933))</f>
        <v>43039</v>
      </c>
      <c r="C2937" s="9">
        <v>30.5208333333333</v>
      </c>
      <c r="D2937">
        <v>0.91119821249566679</v>
      </c>
      <c r="E2937" s="6">
        <v>100.92918534818621</v>
      </c>
      <c r="F2937" s="10">
        <v>154.91258039710053</v>
      </c>
      <c r="G2937" s="10">
        <v>173.0560479149693</v>
      </c>
      <c r="H2937" s="10">
        <v>1.6001922182286252</v>
      </c>
      <c r="I2937" s="10">
        <v>91.966493277911113</v>
      </c>
    </row>
    <row r="2938" spans="1:9" x14ac:dyDescent="0.25">
      <c r="A2938" s="13"/>
      <c r="B2938" s="5">
        <f>DATE(YEAR(siječanj!B2934),MONTH(siječanj!B2934)+9,DAY(siječanj!B2934))</f>
        <v>43039</v>
      </c>
      <c r="C2938" s="9">
        <v>30.53125</v>
      </c>
      <c r="D2938">
        <v>0.91119821249566679</v>
      </c>
      <c r="E2938" s="6">
        <v>100.08564648245651</v>
      </c>
      <c r="F2938" s="10">
        <v>153.18410581083356</v>
      </c>
      <c r="G2938" s="10">
        <v>172.54289805406992</v>
      </c>
      <c r="H2938" s="10">
        <v>1.7271368950283159</v>
      </c>
      <c r="I2938" s="10">
        <v>91.197862171287596</v>
      </c>
    </row>
    <row r="2939" spans="1:9" x14ac:dyDescent="0.25">
      <c r="A2939" s="13"/>
      <c r="B2939" s="5">
        <f>DATE(YEAR(siječanj!B2935),MONTH(siječanj!B2935)+9,DAY(siječanj!B2935))</f>
        <v>43039</v>
      </c>
      <c r="C2939" s="9">
        <v>30.5416666666667</v>
      </c>
      <c r="D2939">
        <v>0.91119821249566679</v>
      </c>
      <c r="E2939" s="6">
        <v>97.953277613787307</v>
      </c>
      <c r="F2939" s="10">
        <v>153.10264337436092</v>
      </c>
      <c r="G2939" s="10">
        <v>170.09747915304416</v>
      </c>
      <c r="H2939" s="10">
        <v>1.9026799562274346</v>
      </c>
      <c r="I2939" s="10">
        <v>89.254851469774806</v>
      </c>
    </row>
    <row r="2940" spans="1:9" x14ac:dyDescent="0.25">
      <c r="A2940" s="13"/>
      <c r="B2940" s="5">
        <f>DATE(YEAR(siječanj!B2936),MONTH(siječanj!B2936)+9,DAY(siječanj!B2936))</f>
        <v>43039</v>
      </c>
      <c r="C2940" s="9">
        <v>30.5520833333333</v>
      </c>
      <c r="D2940">
        <v>0.91119821249566679</v>
      </c>
      <c r="E2940" s="6">
        <v>96.838627025001088</v>
      </c>
      <c r="F2940" s="10">
        <v>152.27547399481745</v>
      </c>
      <c r="G2940" s="10">
        <v>164.92669699587836</v>
      </c>
      <c r="H2940" s="10">
        <v>1.7988853206627939</v>
      </c>
      <c r="I2940" s="10">
        <v>88.239183845715559</v>
      </c>
    </row>
    <row r="2941" spans="1:9" x14ac:dyDescent="0.25">
      <c r="A2941" s="13"/>
      <c r="B2941" s="5">
        <f>DATE(YEAR(siječanj!B2937),MONTH(siječanj!B2937)+9,DAY(siječanj!B2937))</f>
        <v>43039</v>
      </c>
      <c r="C2941" s="9">
        <v>30.5625</v>
      </c>
      <c r="D2941">
        <v>0.91119821249566679</v>
      </c>
      <c r="E2941" s="6">
        <v>96.828868785497306</v>
      </c>
      <c r="F2941" s="10">
        <v>152.33556181019742</v>
      </c>
      <c r="G2941" s="10">
        <v>162.88962508977966</v>
      </c>
      <c r="H2941" s="10">
        <v>1.815862550971904</v>
      </c>
      <c r="I2941" s="10">
        <v>88.230292155322616</v>
      </c>
    </row>
    <row r="2942" spans="1:9" x14ac:dyDescent="0.25">
      <c r="A2942" s="13"/>
      <c r="B2942" s="5">
        <f>DATE(YEAR(siječanj!B2938),MONTH(siječanj!B2938)+9,DAY(siječanj!B2938))</f>
        <v>43039</v>
      </c>
      <c r="C2942" s="9">
        <v>30.5729166666667</v>
      </c>
      <c r="D2942">
        <v>0.91119821249566679</v>
      </c>
      <c r="E2942" s="6">
        <v>97.169478190080824</v>
      </c>
      <c r="F2942" s="10">
        <v>152.22229996555879</v>
      </c>
      <c r="G2942" s="10">
        <v>158.8205369412365</v>
      </c>
      <c r="H2942" s="10">
        <v>1.8946879063069573</v>
      </c>
      <c r="I2942" s="10">
        <v>88.540654835938327</v>
      </c>
    </row>
    <row r="2943" spans="1:9" x14ac:dyDescent="0.25">
      <c r="A2943" s="13"/>
      <c r="B2943" s="5">
        <f>DATE(YEAR(siječanj!B2939),MONTH(siječanj!B2939)+9,DAY(siječanj!B2939))</f>
        <v>43039</v>
      </c>
      <c r="C2943" s="9">
        <v>30.5833333333333</v>
      </c>
      <c r="D2943">
        <v>0.91119821249566679</v>
      </c>
      <c r="E2943" s="6">
        <v>99.701687746424014</v>
      </c>
      <c r="F2943" s="10">
        <v>149.34264191417293</v>
      </c>
      <c r="G2943" s="10">
        <v>151.50022841328382</v>
      </c>
      <c r="H2943" s="10">
        <v>1.7558856717726681</v>
      </c>
      <c r="I2943" s="10">
        <v>90.847999657342683</v>
      </c>
    </row>
    <row r="2944" spans="1:9" x14ac:dyDescent="0.25">
      <c r="A2944" s="13"/>
      <c r="B2944" s="5">
        <f>DATE(YEAR(siječanj!B2940),MONTH(siječanj!B2940)+9,DAY(siječanj!B2940))</f>
        <v>43039</v>
      </c>
      <c r="C2944" s="9">
        <v>30.59375</v>
      </c>
      <c r="D2944">
        <v>0.91119821249566679</v>
      </c>
      <c r="E2944" s="6">
        <v>101.26947020595136</v>
      </c>
      <c r="F2944" s="10">
        <v>147.16446261464142</v>
      </c>
      <c r="G2944" s="10">
        <v>142.41994802278214</v>
      </c>
      <c r="H2944" s="10">
        <v>1.9179579633085519</v>
      </c>
      <c r="I2944" s="10">
        <v>92.276560232046066</v>
      </c>
    </row>
    <row r="2945" spans="1:9" x14ac:dyDescent="0.25">
      <c r="A2945" s="13"/>
      <c r="B2945" s="5">
        <f>DATE(YEAR(siječanj!B2941),MONTH(siječanj!B2941)+9,DAY(siječanj!B2941))</f>
        <v>43039</v>
      </c>
      <c r="C2945" s="9">
        <v>30.6041666666667</v>
      </c>
      <c r="D2945">
        <v>0.91119821249566679</v>
      </c>
      <c r="E2945" s="6">
        <v>101.20916801761017</v>
      </c>
      <c r="F2945" s="10">
        <v>147.32030937379525</v>
      </c>
      <c r="G2945" s="10">
        <v>143.99438263772433</v>
      </c>
      <c r="H2945" s="10">
        <v>2.082185537985298</v>
      </c>
      <c r="I2945" s="10">
        <v>92.221612985819988</v>
      </c>
    </row>
    <row r="2946" spans="1:9" x14ac:dyDescent="0.25">
      <c r="A2946" s="13"/>
      <c r="B2946" s="5">
        <f>DATE(YEAR(siječanj!B2942),MONTH(siječanj!B2942)+9,DAY(siječanj!B2942))</f>
        <v>43039</v>
      </c>
      <c r="C2946" s="9">
        <v>30.6145833333333</v>
      </c>
      <c r="D2946">
        <v>0.91119821249566679</v>
      </c>
      <c r="E2946" s="6">
        <v>103.22907694749041</v>
      </c>
      <c r="F2946" s="10">
        <v>146.60331969307751</v>
      </c>
      <c r="G2946" s="10">
        <v>145.0713711964616</v>
      </c>
      <c r="H2946" s="10">
        <v>2.3931713923868476</v>
      </c>
      <c r="I2946" s="10">
        <v>94.062150392130903</v>
      </c>
    </row>
    <row r="2947" spans="1:9" x14ac:dyDescent="0.25">
      <c r="A2947" s="13"/>
      <c r="B2947" s="5">
        <f>DATE(YEAR(siječanj!B2943),MONTH(siječanj!B2943)+9,DAY(siječanj!B2943))</f>
        <v>43039</v>
      </c>
      <c r="C2947" s="9">
        <v>30.625</v>
      </c>
      <c r="D2947">
        <v>0.91119821249566679</v>
      </c>
      <c r="E2947" s="6">
        <v>103.88497018735123</v>
      </c>
      <c r="F2947" s="10">
        <v>144.98431138306836</v>
      </c>
      <c r="G2947" s="10">
        <v>140.43167408734237</v>
      </c>
      <c r="H2947" s="10">
        <v>2.3207018720217145</v>
      </c>
      <c r="I2947" s="10">
        <v>94.659799139880079</v>
      </c>
    </row>
    <row r="2948" spans="1:9" x14ac:dyDescent="0.25">
      <c r="A2948" s="13"/>
      <c r="B2948" s="5">
        <f>DATE(YEAR(siječanj!B2944),MONTH(siječanj!B2944)+9,DAY(siječanj!B2944))</f>
        <v>43039</v>
      </c>
      <c r="C2948" s="9">
        <v>30.6354166666667</v>
      </c>
      <c r="D2948">
        <v>0.91119821249566679</v>
      </c>
      <c r="E2948" s="6">
        <v>104.74068005501692</v>
      </c>
      <c r="F2948" s="10">
        <v>144.29143778994003</v>
      </c>
      <c r="G2948" s="10">
        <v>137.62981888047898</v>
      </c>
      <c r="H2948" s="10">
        <v>2.243453723885334</v>
      </c>
      <c r="I2948" s="10">
        <v>95.439520441711963</v>
      </c>
    </row>
    <row r="2949" spans="1:9" x14ac:dyDescent="0.25">
      <c r="A2949" s="13"/>
      <c r="B2949" s="5">
        <f>DATE(YEAR(siječanj!B2945),MONTH(siječanj!B2945)+9,DAY(siječanj!B2945))</f>
        <v>43039</v>
      </c>
      <c r="C2949" s="9">
        <v>30.6458333333333</v>
      </c>
      <c r="D2949">
        <v>0.91119821249566679</v>
      </c>
      <c r="E2949" s="6">
        <v>106.49953325071903</v>
      </c>
      <c r="F2949" s="10">
        <v>140.15952674032189</v>
      </c>
      <c r="G2949" s="10">
        <v>141.85652996256999</v>
      </c>
      <c r="H2949" s="10">
        <v>2.0142616147780386</v>
      </c>
      <c r="I2949" s="10">
        <v>97.042184329678008</v>
      </c>
    </row>
    <row r="2950" spans="1:9" x14ac:dyDescent="0.25">
      <c r="A2950" s="13"/>
      <c r="B2950" s="5">
        <f>DATE(YEAR(siječanj!B2946),MONTH(siječanj!B2946)+9,DAY(siječanj!B2946))</f>
        <v>43039</v>
      </c>
      <c r="C2950" s="9">
        <v>30.65625</v>
      </c>
      <c r="D2950">
        <v>0.91119821249566679</v>
      </c>
      <c r="E2950" s="6">
        <v>106.30972894188427</v>
      </c>
      <c r="F2950" s="10">
        <v>138.76418442132658</v>
      </c>
      <c r="G2950" s="10">
        <v>140.02510979473391</v>
      </c>
      <c r="H2950" s="10">
        <v>2.1564993006296653</v>
      </c>
      <c r="I2950" s="10">
        <v>96.869234982743805</v>
      </c>
    </row>
    <row r="2951" spans="1:9" x14ac:dyDescent="0.25">
      <c r="A2951" s="13"/>
      <c r="B2951" s="5">
        <f>DATE(YEAR(siječanj!B2947),MONTH(siječanj!B2947)+9,DAY(siječanj!B2947))</f>
        <v>43039</v>
      </c>
      <c r="C2951" s="9">
        <v>30.6666666666667</v>
      </c>
      <c r="D2951">
        <v>0.91119821249566679</v>
      </c>
      <c r="E2951" s="6">
        <v>106.41542699237594</v>
      </c>
      <c r="F2951" s="10">
        <v>139.15092358098792</v>
      </c>
      <c r="G2951" s="10">
        <v>133.69307534721278</v>
      </c>
      <c r="H2951" s="10">
        <v>2.1547790746425273</v>
      </c>
      <c r="I2951" s="10">
        <v>96.965546857416086</v>
      </c>
    </row>
    <row r="2952" spans="1:9" x14ac:dyDescent="0.25">
      <c r="A2952" s="13"/>
      <c r="B2952" s="5">
        <f>DATE(YEAR(siječanj!B2948),MONTH(siječanj!B2948)+9,DAY(siječanj!B2948))</f>
        <v>43039</v>
      </c>
      <c r="C2952" s="9">
        <v>30.6770833333333</v>
      </c>
      <c r="D2952">
        <v>0.91119821249566679</v>
      </c>
      <c r="E2952" s="6">
        <v>107.09419830168366</v>
      </c>
      <c r="F2952" s="10">
        <v>136.51223402188285</v>
      </c>
      <c r="G2952" s="10">
        <v>135.73364856078669</v>
      </c>
      <c r="H2952" s="10">
        <v>2.0839527701476661</v>
      </c>
      <c r="I2952" s="10">
        <v>97.584042061150626</v>
      </c>
    </row>
    <row r="2953" spans="1:9" x14ac:dyDescent="0.25">
      <c r="A2953" s="13"/>
      <c r="B2953" s="5">
        <f>DATE(YEAR(siječanj!B2949),MONTH(siječanj!B2949)+9,DAY(siječanj!B2949))</f>
        <v>43039</v>
      </c>
      <c r="C2953" s="9">
        <v>30.6875</v>
      </c>
      <c r="D2953">
        <v>0.91119821249566679</v>
      </c>
      <c r="E2953" s="6">
        <v>109.65448264655852</v>
      </c>
      <c r="F2953" s="10">
        <v>133.49155076559043</v>
      </c>
      <c r="G2953" s="10">
        <v>135.59158521331869</v>
      </c>
      <c r="H2953" s="10">
        <v>1.9746334087964261</v>
      </c>
      <c r="I2953" s="10">
        <v>99.916968579681239</v>
      </c>
    </row>
    <row r="2954" spans="1:9" x14ac:dyDescent="0.25">
      <c r="A2954" s="13"/>
      <c r="B2954" s="5">
        <f>DATE(YEAR(siječanj!B2950),MONTH(siječanj!B2950)+9,DAY(siječanj!B2950))</f>
        <v>43039</v>
      </c>
      <c r="C2954" s="9">
        <v>30.6979166666667</v>
      </c>
      <c r="D2954">
        <v>0.91119821249566679</v>
      </c>
      <c r="E2954" s="6">
        <v>110.7283207285674</v>
      </c>
      <c r="F2954" s="10">
        <v>133.3051791397121</v>
      </c>
      <c r="G2954" s="10">
        <v>133.70888731586811</v>
      </c>
      <c r="H2954" s="10">
        <v>2.4862226165829777</v>
      </c>
      <c r="I2954" s="10">
        <v>100.8954479205175</v>
      </c>
    </row>
    <row r="2955" spans="1:9" x14ac:dyDescent="0.25">
      <c r="A2955" s="13"/>
      <c r="B2955" s="5">
        <f>DATE(YEAR(siječanj!B2951),MONTH(siječanj!B2951)+9,DAY(siječanj!B2951))</f>
        <v>43039</v>
      </c>
      <c r="C2955" s="9">
        <v>30.7083333333333</v>
      </c>
      <c r="D2955">
        <v>0.91119821249566679</v>
      </c>
      <c r="E2955" s="6">
        <v>112.30424464849442</v>
      </c>
      <c r="F2955" s="10">
        <v>132.28140973882276</v>
      </c>
      <c r="G2955" s="10">
        <v>132.03874762588757</v>
      </c>
      <c r="H2955" s="10">
        <v>7.5585039652803809</v>
      </c>
      <c r="I2955" s="10">
        <v>102.33142697938416</v>
      </c>
    </row>
    <row r="2956" spans="1:9" x14ac:dyDescent="0.25">
      <c r="A2956" s="13"/>
      <c r="B2956" s="5">
        <f>DATE(YEAR(siječanj!B2952),MONTH(siječanj!B2952)+9,DAY(siječanj!B2952))</f>
        <v>43039</v>
      </c>
      <c r="C2956" s="9">
        <v>30.71875</v>
      </c>
      <c r="D2956">
        <v>0.91119821249566679</v>
      </c>
      <c r="E2956" s="6">
        <v>115.45921587928805</v>
      </c>
      <c r="F2956" s="10">
        <v>132.24202320188712</v>
      </c>
      <c r="G2956" s="10">
        <v>132.16942170887944</v>
      </c>
      <c r="H2956" s="10">
        <v>20.800988638576442</v>
      </c>
      <c r="I2956" s="10">
        <v>105.20623112535858</v>
      </c>
    </row>
    <row r="2957" spans="1:9" x14ac:dyDescent="0.25">
      <c r="A2957" s="13"/>
      <c r="B2957" s="5">
        <f>DATE(YEAR(siječanj!B2953),MONTH(siječanj!B2953)+9,DAY(siječanj!B2953))</f>
        <v>43039</v>
      </c>
      <c r="C2957" s="9">
        <v>30.7291666666667</v>
      </c>
      <c r="D2957">
        <v>0.91119821249566679</v>
      </c>
      <c r="E2957" s="6">
        <v>119.61726902320693</v>
      </c>
      <c r="F2957" s="10">
        <v>132.11497787291742</v>
      </c>
      <c r="G2957" s="10">
        <v>134.85106268837785</v>
      </c>
      <c r="H2957" s="10">
        <v>33.532344164524375</v>
      </c>
      <c r="I2957" s="10">
        <v>108.99504171755945</v>
      </c>
    </row>
    <row r="2958" spans="1:9" x14ac:dyDescent="0.25">
      <c r="A2958" s="13"/>
      <c r="B2958" s="5">
        <f>DATE(YEAR(siječanj!B2954),MONTH(siječanj!B2954)+9,DAY(siječanj!B2954))</f>
        <v>43039</v>
      </c>
      <c r="C2958" s="9">
        <v>30.7395833333333</v>
      </c>
      <c r="D2958">
        <v>0.91119821249566679</v>
      </c>
      <c r="E2958" s="6">
        <v>124.13224228245025</v>
      </c>
      <c r="F2958" s="10">
        <v>132.43762924122834</v>
      </c>
      <c r="G2958" s="10">
        <v>136.41250160372087</v>
      </c>
      <c r="H2958" s="10">
        <v>49.640344282333771</v>
      </c>
      <c r="I2958" s="10">
        <v>113.1090772808477</v>
      </c>
    </row>
    <row r="2959" spans="1:9" x14ac:dyDescent="0.25">
      <c r="A2959" s="13"/>
      <c r="B2959" s="5">
        <f>DATE(YEAR(siječanj!B2955),MONTH(siječanj!B2955)+9,DAY(siječanj!B2955))</f>
        <v>43039</v>
      </c>
      <c r="C2959" s="9">
        <v>30.75</v>
      </c>
      <c r="D2959">
        <v>0.91119821249566679</v>
      </c>
      <c r="E2959" s="6">
        <v>128.93938707801607</v>
      </c>
      <c r="F2959" s="10">
        <v>133.1749354331628</v>
      </c>
      <c r="G2959" s="10">
        <v>139.17222895084785</v>
      </c>
      <c r="H2959" s="10">
        <v>67.407170321117121</v>
      </c>
      <c r="I2959" s="10">
        <v>117.48933902577511</v>
      </c>
    </row>
    <row r="2960" spans="1:9" x14ac:dyDescent="0.25">
      <c r="A2960" s="13"/>
      <c r="B2960" s="5">
        <f>DATE(YEAR(siječanj!B2956),MONTH(siječanj!B2956)+9,DAY(siječanj!B2956))</f>
        <v>43039</v>
      </c>
      <c r="C2960" s="9">
        <v>30.7604166666667</v>
      </c>
      <c r="D2960">
        <v>0.91119821249566679</v>
      </c>
      <c r="E2960" s="6">
        <v>133.28452310148575</v>
      </c>
      <c r="F2960" s="10">
        <v>131.39167560487152</v>
      </c>
      <c r="G2960" s="10">
        <v>138.71823275834598</v>
      </c>
      <c r="H2960" s="10">
        <v>82.839791714011113</v>
      </c>
      <c r="I2960" s="10">
        <v>121.44861920341121</v>
      </c>
    </row>
    <row r="2961" spans="1:9" x14ac:dyDescent="0.25">
      <c r="A2961" s="13"/>
      <c r="B2961" s="5">
        <f>DATE(YEAR(siječanj!B2957),MONTH(siječanj!B2957)+9,DAY(siječanj!B2957))</f>
        <v>43039</v>
      </c>
      <c r="C2961" s="9">
        <v>30.7708333333333</v>
      </c>
      <c r="D2961">
        <v>0.91119821249566679</v>
      </c>
      <c r="E2961" s="6">
        <v>138.21450539404347</v>
      </c>
      <c r="F2961" s="10">
        <v>129.6931246865359</v>
      </c>
      <c r="G2961" s="10">
        <v>139.18044540580408</v>
      </c>
      <c r="H2961" s="10">
        <v>100.48046618018535</v>
      </c>
      <c r="I2961" s="10">
        <v>125.9408102560251</v>
      </c>
    </row>
    <row r="2962" spans="1:9" x14ac:dyDescent="0.25">
      <c r="A2962" s="13"/>
      <c r="B2962" s="5">
        <f>DATE(YEAR(siječanj!B2958),MONTH(siječanj!B2958)+9,DAY(siječanj!B2958))</f>
        <v>43039</v>
      </c>
      <c r="C2962" s="9">
        <v>30.78125</v>
      </c>
      <c r="D2962">
        <v>0.91119821249566679</v>
      </c>
      <c r="E2962" s="6">
        <v>143.8930008319231</v>
      </c>
      <c r="F2962" s="10">
        <v>128.75756718057031</v>
      </c>
      <c r="G2962" s="10">
        <v>139.41893492138308</v>
      </c>
      <c r="H2962" s="10">
        <v>127.45838428575689</v>
      </c>
      <c r="I2962" s="10">
        <v>131.11504514868582</v>
      </c>
    </row>
    <row r="2963" spans="1:9" x14ac:dyDescent="0.25">
      <c r="A2963" s="13"/>
      <c r="B2963" s="5">
        <f>DATE(YEAR(siječanj!B2959),MONTH(siječanj!B2959)+9,DAY(siječanj!B2959))</f>
        <v>43039</v>
      </c>
      <c r="C2963" s="9">
        <v>30.7916666666667</v>
      </c>
      <c r="D2963">
        <v>0.91119821249566679</v>
      </c>
      <c r="E2963" s="6">
        <v>149.50187154854248</v>
      </c>
      <c r="F2963" s="10">
        <v>126.80988349034283</v>
      </c>
      <c r="G2963" s="10">
        <v>138.79105114047124</v>
      </c>
      <c r="H2963" s="10">
        <v>151.1638874921853</v>
      </c>
      <c r="I2963" s="10">
        <v>136.2258381197887</v>
      </c>
    </row>
    <row r="2964" spans="1:9" x14ac:dyDescent="0.25">
      <c r="A2964" s="13"/>
      <c r="B2964" s="5">
        <f>DATE(YEAR(siječanj!B2960),MONTH(siječanj!B2960)+9,DAY(siječanj!B2960))</f>
        <v>43039</v>
      </c>
      <c r="C2964" s="9">
        <v>30.8020833333333</v>
      </c>
      <c r="D2964">
        <v>0.91119821249566679</v>
      </c>
      <c r="E2964" s="6">
        <v>155.89446129653732</v>
      </c>
      <c r="F2964" s="10">
        <v>123.51153055944341</v>
      </c>
      <c r="G2964" s="10">
        <v>139.02014641574195</v>
      </c>
      <c r="H2964" s="10">
        <v>183.68218144031366</v>
      </c>
      <c r="I2964" s="10">
        <v>142.05075447137972</v>
      </c>
    </row>
    <row r="2965" spans="1:9" x14ac:dyDescent="0.25">
      <c r="A2965" s="13"/>
      <c r="B2965" s="5">
        <f>DATE(YEAR(siječanj!B2961),MONTH(siječanj!B2961)+9,DAY(siječanj!B2961))</f>
        <v>43039</v>
      </c>
      <c r="C2965" s="9">
        <v>30.8125</v>
      </c>
      <c r="D2965">
        <v>0.91119821249566679</v>
      </c>
      <c r="E2965" s="6">
        <v>158.18708284861157</v>
      </c>
      <c r="F2965" s="10">
        <v>120.87364660672122</v>
      </c>
      <c r="G2965" s="10">
        <v>137.25592010406396</v>
      </c>
      <c r="H2965" s="10">
        <v>199.43654710094853</v>
      </c>
      <c r="I2965" s="10">
        <v>144.13978713155882</v>
      </c>
    </row>
    <row r="2966" spans="1:9" x14ac:dyDescent="0.25">
      <c r="A2966" s="13"/>
      <c r="B2966" s="5">
        <f>DATE(YEAR(siječanj!B2962),MONTH(siječanj!B2962)+9,DAY(siječanj!B2962))</f>
        <v>43039</v>
      </c>
      <c r="C2966" s="9">
        <v>30.8229166666667</v>
      </c>
      <c r="D2966">
        <v>0.91119821249566679</v>
      </c>
      <c r="E2966" s="6">
        <v>158.18042715759117</v>
      </c>
      <c r="F2966" s="10">
        <v>116.20864857921974</v>
      </c>
      <c r="G2966" s="10">
        <v>132.49737884441791</v>
      </c>
      <c r="H2966" s="10">
        <v>217.39023468784754</v>
      </c>
      <c r="I2966" s="10">
        <v>144.1337224777981</v>
      </c>
    </row>
    <row r="2967" spans="1:9" x14ac:dyDescent="0.25">
      <c r="A2967" s="13"/>
      <c r="B2967" s="5">
        <f>DATE(YEAR(siječanj!B2963),MONTH(siječanj!B2963)+9,DAY(siječanj!B2963))</f>
        <v>43039</v>
      </c>
      <c r="C2967" s="9">
        <v>30.8333333333333</v>
      </c>
      <c r="D2967">
        <v>0.91119821249566679</v>
      </c>
      <c r="E2967" s="6">
        <v>158.08854467808126</v>
      </c>
      <c r="F2967" s="10">
        <v>110.97283634556845</v>
      </c>
      <c r="G2967" s="10">
        <v>123.39718426689173</v>
      </c>
      <c r="H2967" s="10">
        <v>223.33299639208067</v>
      </c>
      <c r="I2967" s="10">
        <v>144.04999932670901</v>
      </c>
    </row>
    <row r="2968" spans="1:9" x14ac:dyDescent="0.25">
      <c r="A2968" s="13"/>
      <c r="B2968" s="5">
        <f>DATE(YEAR(siječanj!B2964),MONTH(siječanj!B2964)+9,DAY(siječanj!B2964))</f>
        <v>43039</v>
      </c>
      <c r="C2968" s="9">
        <v>30.84375</v>
      </c>
      <c r="D2968">
        <v>0.91119821249566679</v>
      </c>
      <c r="E2968" s="6">
        <v>156.85453926748809</v>
      </c>
      <c r="F2968" s="10">
        <v>93.725569215664095</v>
      </c>
      <c r="G2968" s="10">
        <v>106.00463167511717</v>
      </c>
      <c r="H2968" s="10">
        <v>223.8755506677671</v>
      </c>
      <c r="I2968" s="10">
        <v>142.92557580236652</v>
      </c>
    </row>
    <row r="2969" spans="1:9" x14ac:dyDescent="0.25">
      <c r="A2969" s="13"/>
      <c r="B2969" s="5">
        <f>DATE(YEAR(siječanj!B2965),MONTH(siječanj!B2965)+9,DAY(siječanj!B2965))</f>
        <v>43039</v>
      </c>
      <c r="C2969" s="9">
        <v>30.8541666666667</v>
      </c>
      <c r="D2969">
        <v>0.91119821249566679</v>
      </c>
      <c r="E2969" s="6">
        <v>156.45449611023935</v>
      </c>
      <c r="F2969" s="10">
        <v>87.2941088541521</v>
      </c>
      <c r="G2969" s="10">
        <v>99.97535216024346</v>
      </c>
      <c r="H2969" s="10">
        <v>223.97144726576175</v>
      </c>
      <c r="I2969" s="10">
        <v>142.56105719256036</v>
      </c>
    </row>
    <row r="2970" spans="1:9" x14ac:dyDescent="0.25">
      <c r="A2970" s="13"/>
      <c r="B2970" s="5">
        <f>DATE(YEAR(siječanj!B2966),MONTH(siječanj!B2966)+9,DAY(siječanj!B2966))</f>
        <v>43039</v>
      </c>
      <c r="C2970" s="9">
        <v>30.8645833333333</v>
      </c>
      <c r="D2970">
        <v>0.91119821249566679</v>
      </c>
      <c r="E2970" s="6">
        <v>155.6385913639669</v>
      </c>
      <c r="F2970" s="10">
        <v>84.066729444780748</v>
      </c>
      <c r="G2970" s="10">
        <v>95.92974360336207</v>
      </c>
      <c r="H2970" s="10">
        <v>224.92254621221096</v>
      </c>
      <c r="I2970" s="10">
        <v>141.81760624619017</v>
      </c>
    </row>
    <row r="2971" spans="1:9" x14ac:dyDescent="0.25">
      <c r="A2971" s="13"/>
      <c r="B2971" s="5">
        <f>DATE(YEAR(siječanj!B2967),MONTH(siječanj!B2967)+9,DAY(siječanj!B2967))</f>
        <v>43039</v>
      </c>
      <c r="C2971" s="9">
        <v>30.875</v>
      </c>
      <c r="D2971">
        <v>0.91119821249566679</v>
      </c>
      <c r="E2971" s="6">
        <v>152.58799716893958</v>
      </c>
      <c r="F2971" s="10">
        <v>81.411158223563874</v>
      </c>
      <c r="G2971" s="10">
        <v>88.80736310564879</v>
      </c>
      <c r="H2971" s="10">
        <v>226.32686969904478</v>
      </c>
      <c r="I2971" s="10">
        <v>139.03791026863161</v>
      </c>
    </row>
    <row r="2972" spans="1:9" x14ac:dyDescent="0.25">
      <c r="A2972" s="13"/>
      <c r="B2972" s="5">
        <f>DATE(YEAR(siječanj!B2968),MONTH(siječanj!B2968)+9,DAY(siječanj!B2968))</f>
        <v>43039</v>
      </c>
      <c r="C2972" s="9">
        <v>30.8854166666667</v>
      </c>
      <c r="D2972">
        <v>0.91119821249566679</v>
      </c>
      <c r="E2972" s="6">
        <v>157.79163991920049</v>
      </c>
      <c r="F2972" s="10">
        <v>77.276132964197174</v>
      </c>
      <c r="G2972" s="10">
        <v>73.463744401018914</v>
      </c>
      <c r="H2972" s="10">
        <v>232.37736055572245</v>
      </c>
      <c r="I2972" s="10">
        <v>143.77946024113538</v>
      </c>
    </row>
    <row r="2973" spans="1:9" x14ac:dyDescent="0.25">
      <c r="A2973" s="13"/>
      <c r="B2973" s="5">
        <f>DATE(YEAR(siječanj!B2969),MONTH(siječanj!B2969)+9,DAY(siječanj!B2969))</f>
        <v>43039</v>
      </c>
      <c r="C2973" s="9">
        <v>30.8958333333333</v>
      </c>
      <c r="D2973">
        <v>0.91119821249566679</v>
      </c>
      <c r="E2973" s="6">
        <v>159.99053790813181</v>
      </c>
      <c r="F2973" s="10">
        <v>73.26827728155078</v>
      </c>
      <c r="G2973" s="10">
        <v>63.488747750196445</v>
      </c>
      <c r="H2973" s="10">
        <v>236.43448154218331</v>
      </c>
      <c r="I2973" s="10">
        <v>145.78309215810992</v>
      </c>
    </row>
    <row r="2974" spans="1:9" x14ac:dyDescent="0.25">
      <c r="A2974" s="13"/>
      <c r="B2974" s="5">
        <f>DATE(YEAR(siječanj!B2970),MONTH(siječanj!B2970)+9,DAY(siječanj!B2970))</f>
        <v>43039</v>
      </c>
      <c r="C2974" s="9">
        <v>30.90625</v>
      </c>
      <c r="D2974">
        <v>0.91119821249566679</v>
      </c>
      <c r="E2974" s="6">
        <v>156.65025639906415</v>
      </c>
      <c r="F2974" s="10">
        <v>71.720166341222551</v>
      </c>
      <c r="G2974" s="10">
        <v>59.931166972775955</v>
      </c>
      <c r="H2974" s="10">
        <v>237.75627418689001</v>
      </c>
      <c r="I2974" s="10">
        <v>142.73943361781514</v>
      </c>
    </row>
    <row r="2975" spans="1:9" x14ac:dyDescent="0.25">
      <c r="A2975" s="13"/>
      <c r="B2975" s="5">
        <f>DATE(YEAR(siječanj!B2971),MONTH(siječanj!B2971)+9,DAY(siječanj!B2971))</f>
        <v>43039</v>
      </c>
      <c r="C2975" s="9">
        <v>30.9166666666667</v>
      </c>
      <c r="D2975">
        <v>0.91119821249566679</v>
      </c>
      <c r="E2975" s="6">
        <v>151.63743129800957</v>
      </c>
      <c r="F2975" s="10">
        <v>71.144502464807928</v>
      </c>
      <c r="G2975" s="10">
        <v>57.31350697918954</v>
      </c>
      <c r="H2975" s="10">
        <v>236.09090340611382</v>
      </c>
      <c r="I2975" s="10">
        <v>138.17175634618081</v>
      </c>
    </row>
    <row r="2976" spans="1:9" x14ac:dyDescent="0.25">
      <c r="A2976" s="13"/>
      <c r="B2976" s="5">
        <f>DATE(YEAR(siječanj!B2972),MONTH(siječanj!B2972)+9,DAY(siječanj!B2972))</f>
        <v>43039</v>
      </c>
      <c r="C2976" s="9">
        <v>30.9270833333333</v>
      </c>
      <c r="D2976">
        <v>0.91119821249566679</v>
      </c>
      <c r="E2976" s="6">
        <v>144.46421414964573</v>
      </c>
      <c r="F2976" s="10">
        <v>69.968858224791518</v>
      </c>
      <c r="G2976" s="10">
        <v>54.91391754900674</v>
      </c>
      <c r="H2976" s="10">
        <v>237.45911814931992</v>
      </c>
      <c r="I2976" s="10">
        <v>131.6355337027484</v>
      </c>
    </row>
    <row r="2977" spans="1:9" x14ac:dyDescent="0.25">
      <c r="A2977" s="13"/>
      <c r="B2977" s="5">
        <f>DATE(YEAR(siječanj!B2973),MONTH(siječanj!B2973)+9,DAY(siječanj!B2973))</f>
        <v>43039</v>
      </c>
      <c r="C2977" s="9">
        <v>30.9375</v>
      </c>
      <c r="D2977">
        <v>0.91119821249566679</v>
      </c>
      <c r="E2977" s="6">
        <v>134.4569192039832</v>
      </c>
      <c r="F2977" s="10">
        <v>66.811939313978002</v>
      </c>
      <c r="G2977" s="10">
        <v>53.035594282863883</v>
      </c>
      <c r="H2977" s="10">
        <v>236.79258858692441</v>
      </c>
      <c r="I2977" s="10">
        <v>122.51690443634379</v>
      </c>
    </row>
    <row r="2978" spans="1:9" x14ac:dyDescent="0.25">
      <c r="A2978" s="13"/>
      <c r="B2978" s="5">
        <f>DATE(YEAR(siječanj!B2974),MONTH(siječanj!B2974)+9,DAY(siječanj!B2974))</f>
        <v>43039</v>
      </c>
      <c r="C2978" s="9">
        <v>30.9479166666667</v>
      </c>
      <c r="D2978">
        <v>0.91119821249566679</v>
      </c>
      <c r="E2978" s="6">
        <v>122.29962664167893</v>
      </c>
      <c r="F2978" s="10">
        <v>64.825851044843731</v>
      </c>
      <c r="G2978" s="10">
        <v>52.098666035281525</v>
      </c>
      <c r="H2978" s="10">
        <v>235.05854978518838</v>
      </c>
      <c r="I2978" s="10">
        <v>111.43920118478526</v>
      </c>
    </row>
    <row r="2979" spans="1:9" x14ac:dyDescent="0.25">
      <c r="A2979" s="13"/>
      <c r="B2979" s="5">
        <f>DATE(YEAR(siječanj!B2975),MONTH(siječanj!B2975)+9,DAY(siječanj!B2975))</f>
        <v>43039</v>
      </c>
      <c r="C2979" s="9">
        <v>30.9583333333333</v>
      </c>
      <c r="D2979">
        <v>0.91119821249566679</v>
      </c>
      <c r="E2979" s="6">
        <v>110.80545766654885</v>
      </c>
      <c r="F2979" s="10">
        <v>62.734552986907147</v>
      </c>
      <c r="G2979" s="10">
        <v>51.126428263572414</v>
      </c>
      <c r="H2979" s="10">
        <v>234.89955889845851</v>
      </c>
      <c r="I2979" s="10">
        <v>100.96573496052359</v>
      </c>
    </row>
    <row r="2980" spans="1:9" x14ac:dyDescent="0.25">
      <c r="A2980" s="13"/>
      <c r="B2980" s="5">
        <f>DATE(YEAR(siječanj!B2976),MONTH(siječanj!B2976)+9,DAY(siječanj!B2976))</f>
        <v>43039</v>
      </c>
      <c r="C2980" s="9">
        <v>30.96875</v>
      </c>
      <c r="D2980">
        <v>0.91119821249566679</v>
      </c>
      <c r="E2980" s="6">
        <v>100.72290954394819</v>
      </c>
      <c r="F2980" s="10">
        <v>60.933517714298212</v>
      </c>
      <c r="G2980" s="10">
        <v>50.749933552095705</v>
      </c>
      <c r="H2980" s="10">
        <v>234.8378417906444</v>
      </c>
      <c r="I2980" s="10">
        <v>91.778535133808333</v>
      </c>
    </row>
    <row r="2981" spans="1:9" x14ac:dyDescent="0.25">
      <c r="A2981" s="13"/>
      <c r="B2981" s="5">
        <f>DATE(YEAR(siječanj!B2977),MONTH(siječanj!B2977)+9,DAY(siječanj!B2977))</f>
        <v>43039</v>
      </c>
      <c r="C2981" s="9">
        <v>30.9791666666667</v>
      </c>
      <c r="D2981">
        <v>0.91119821249566679</v>
      </c>
      <c r="E2981" s="6">
        <v>91.687288914879474</v>
      </c>
      <c r="F2981" s="10">
        <v>60.497704701147526</v>
      </c>
      <c r="G2981" s="10">
        <v>50.917259193544083</v>
      </c>
      <c r="H2981" s="10">
        <v>234.59774424888377</v>
      </c>
      <c r="I2981" s="10">
        <v>83.545293767811941</v>
      </c>
    </row>
    <row r="2982" spans="1:9" x14ac:dyDescent="0.25">
      <c r="A2982" s="13"/>
      <c r="B2982" s="5">
        <f>DATE(YEAR(siječanj!B2978),MONTH(siječanj!B2978)+9,DAY(siječanj!B2978))</f>
        <v>43039</v>
      </c>
      <c r="C2982" s="9">
        <v>30.9895833333333</v>
      </c>
      <c r="D2982">
        <v>0.91119821249566679</v>
      </c>
      <c r="E2982" s="6">
        <v>83.848309127384482</v>
      </c>
      <c r="F2982" s="10">
        <v>58.582321418080326</v>
      </c>
      <c r="G2982" s="10">
        <v>49.800746722277381</v>
      </c>
      <c r="H2982" s="10">
        <v>235.60116106836392</v>
      </c>
      <c r="I2982" s="10">
        <v>76.402429397656846</v>
      </c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7:A2982"/>
    <mergeCell ref="A2307:A2402"/>
    <mergeCell ref="A2403:A2498"/>
    <mergeCell ref="A2499:A2594"/>
    <mergeCell ref="A2595:A2690"/>
    <mergeCell ref="A2691:A2790"/>
    <mergeCell ref="A2791:A288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9"/>
  <sheetViews>
    <sheetView workbookViewId="0"/>
  </sheetViews>
  <sheetFormatPr defaultRowHeight="15" x14ac:dyDescent="0.25"/>
  <cols>
    <col min="2" max="2" width="10.140625" bestFit="1" customWidth="1"/>
    <col min="4" max="4" width="13.14062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6">
        <f>listopad!A2887+1</f>
        <v>305</v>
      </c>
      <c r="B3" s="5">
        <f>DATE(YEAR(siječanj!B3),MONTH(siječanj!B3)+10,DAY(siječanj!B3))</f>
        <v>43040</v>
      </c>
      <c r="C3" s="9">
        <v>0</v>
      </c>
      <c r="D3">
        <v>0.91237860424369921</v>
      </c>
      <c r="E3" s="6">
        <v>136.47596366817916</v>
      </c>
      <c r="F3" s="7">
        <v>66.119157904664661</v>
      </c>
      <c r="G3" s="7">
        <v>81.361596401263455</v>
      </c>
      <c r="H3" s="7">
        <v>246.80721121401282</v>
      </c>
      <c r="I3" s="7">
        <v>124.5177492443871</v>
      </c>
    </row>
    <row r="4" spans="1:9" x14ac:dyDescent="0.25">
      <c r="A4" s="17"/>
      <c r="B4" s="5">
        <f>DATE(YEAR(siječanj!B4),MONTH(siječanj!B4)+10,DAY(siječanj!B4))</f>
        <v>43040</v>
      </c>
      <c r="C4" s="9">
        <v>1.0416666666666666E-2</v>
      </c>
      <c r="D4">
        <v>0.91237860424369921</v>
      </c>
      <c r="E4" s="6">
        <v>125.99406217438096</v>
      </c>
      <c r="F4" s="7">
        <v>65.155452271203515</v>
      </c>
      <c r="G4" s="7">
        <v>82.031828375906201</v>
      </c>
      <c r="H4" s="7">
        <v>249.16236461195254</v>
      </c>
      <c r="I4" s="7">
        <v>114.95428658965555</v>
      </c>
    </row>
    <row r="5" spans="1:9" x14ac:dyDescent="0.25">
      <c r="A5" s="17"/>
      <c r="B5" s="5">
        <f>DATE(YEAR(siječanj!B5),MONTH(siječanj!B5)+10,DAY(siječanj!B5))</f>
        <v>43040</v>
      </c>
      <c r="C5" s="9">
        <v>2.0833333333333332E-2</v>
      </c>
      <c r="D5">
        <v>0.91237860424369921</v>
      </c>
      <c r="E5" s="6">
        <v>117.82538748187763</v>
      </c>
      <c r="F5" s="7">
        <v>65.602010710783887</v>
      </c>
      <c r="G5" s="7">
        <v>81.334851860411391</v>
      </c>
      <c r="H5" s="7">
        <v>251.45289051973944</v>
      </c>
      <c r="I5" s="7">
        <v>107.50136257518854</v>
      </c>
    </row>
    <row r="6" spans="1:9" x14ac:dyDescent="0.25">
      <c r="A6" s="17"/>
      <c r="B6" s="5">
        <f>DATE(YEAR(siječanj!B6),MONTH(siječanj!B6)+10,DAY(siječanj!B6))</f>
        <v>43040</v>
      </c>
      <c r="C6" s="9">
        <v>3.125E-2</v>
      </c>
      <c r="D6">
        <v>0.91237860424369921</v>
      </c>
      <c r="E6" s="6">
        <v>110.03052720421397</v>
      </c>
      <c r="F6" s="7">
        <v>63.129941393206032</v>
      </c>
      <c r="G6" s="7">
        <v>79.814234825128665</v>
      </c>
      <c r="H6" s="7">
        <v>250.48894988626989</v>
      </c>
      <c r="I6" s="7">
        <v>100.38949883477912</v>
      </c>
    </row>
    <row r="7" spans="1:9" x14ac:dyDescent="0.25">
      <c r="A7" s="17"/>
      <c r="B7" s="5">
        <f>DATE(YEAR(siječanj!B7),MONTH(siječanj!B7)+10,DAY(siječanj!B7))</f>
        <v>43040</v>
      </c>
      <c r="C7" s="9">
        <v>4.1666666666666664E-2</v>
      </c>
      <c r="D7">
        <v>0.91237860424369921</v>
      </c>
      <c r="E7" s="6">
        <v>102.19951419748556</v>
      </c>
      <c r="F7" s="7">
        <v>64.105879418111911</v>
      </c>
      <c r="G7" s="7">
        <v>78.448035865292908</v>
      </c>
      <c r="H7" s="7">
        <v>252.1454395003218</v>
      </c>
      <c r="I7" s="7">
        <v>93.244650117885996</v>
      </c>
    </row>
    <row r="8" spans="1:9" x14ac:dyDescent="0.25">
      <c r="A8" s="17"/>
      <c r="B8" s="5">
        <f>DATE(YEAR(siječanj!B8),MONTH(siječanj!B8)+10,DAY(siječanj!B8))</f>
        <v>43040</v>
      </c>
      <c r="C8" s="9">
        <v>5.2083333333333336E-2</v>
      </c>
      <c r="D8">
        <v>0.91237860424369921</v>
      </c>
      <c r="E8" s="6">
        <v>96.805288027526373</v>
      </c>
      <c r="F8" s="7">
        <v>62.3159623151844</v>
      </c>
      <c r="G8" s="7">
        <v>79.560534251788212</v>
      </c>
      <c r="H8" s="7">
        <v>251.45023017024766</v>
      </c>
      <c r="I8" s="7">
        <v>88.323073573963796</v>
      </c>
    </row>
    <row r="9" spans="1:9" x14ac:dyDescent="0.25">
      <c r="A9" s="17"/>
      <c r="B9" s="5">
        <f>DATE(YEAR(siječanj!B9),MONTH(siječanj!B9)+10,DAY(siječanj!B9))</f>
        <v>43040</v>
      </c>
      <c r="C9" s="9">
        <v>6.25E-2</v>
      </c>
      <c r="D9">
        <v>0.91237860424369921</v>
      </c>
      <c r="E9" s="6">
        <v>92.730104489548054</v>
      </c>
      <c r="F9" s="7">
        <v>63.151885149156222</v>
      </c>
      <c r="G9" s="7">
        <v>80.018728808402301</v>
      </c>
      <c r="H9" s="7">
        <v>251.59810459660136</v>
      </c>
      <c r="I9" s="7">
        <v>84.604963305546235</v>
      </c>
    </row>
    <row r="10" spans="1:9" x14ac:dyDescent="0.25">
      <c r="A10" s="17"/>
      <c r="B10" s="5">
        <f>DATE(YEAR(siječanj!B10),MONTH(siječanj!B10)+10,DAY(siječanj!B10))</f>
        <v>43040</v>
      </c>
      <c r="C10" s="9">
        <v>7.2916666666666671E-2</v>
      </c>
      <c r="D10">
        <v>0.91237860424369921</v>
      </c>
      <c r="E10" s="6">
        <v>88.448509175117323</v>
      </c>
      <c r="F10" s="7">
        <v>63.014090385764888</v>
      </c>
      <c r="G10" s="7">
        <v>82.027874382224198</v>
      </c>
      <c r="H10" s="7">
        <v>249.61157562507759</v>
      </c>
      <c r="I10" s="7">
        <v>80.698527348629568</v>
      </c>
    </row>
    <row r="11" spans="1:9" x14ac:dyDescent="0.25">
      <c r="A11" s="17"/>
      <c r="B11" s="5">
        <f>DATE(YEAR(siječanj!B11),MONTH(siječanj!B11)+10,DAY(siječanj!B11))</f>
        <v>43040</v>
      </c>
      <c r="C11" s="9">
        <v>8.3333333333333329E-2</v>
      </c>
      <c r="D11">
        <v>0.91237860424369921</v>
      </c>
      <c r="E11" s="6">
        <v>85.163519724914167</v>
      </c>
      <c r="F11" s="7">
        <v>61.986128625291236</v>
      </c>
      <c r="G11" s="7">
        <v>82.339106164548568</v>
      </c>
      <c r="H11" s="7">
        <v>248.80662687846933</v>
      </c>
      <c r="I11" s="7">
        <v>77.701373259097934</v>
      </c>
    </row>
    <row r="12" spans="1:9" x14ac:dyDescent="0.25">
      <c r="A12" s="17"/>
      <c r="B12" s="5">
        <f>DATE(YEAR(siječanj!B12),MONTH(siječanj!B12)+10,DAY(siječanj!B12))</f>
        <v>43040</v>
      </c>
      <c r="C12" s="9">
        <v>9.375E-2</v>
      </c>
      <c r="D12">
        <v>0.91237860424369921</v>
      </c>
      <c r="E12" s="6">
        <v>82.773125218202409</v>
      </c>
      <c r="F12" s="7">
        <v>62.161690696868639</v>
      </c>
      <c r="G12" s="7">
        <v>83.9412307534826</v>
      </c>
      <c r="H12" s="7">
        <v>251.11608227303444</v>
      </c>
      <c r="I12" s="7">
        <v>75.520428455472455</v>
      </c>
    </row>
    <row r="13" spans="1:9" x14ac:dyDescent="0.25">
      <c r="A13" s="17"/>
      <c r="B13" s="5">
        <f>DATE(YEAR(siječanj!B13),MONTH(siječanj!B13)+10,DAY(siječanj!B13))</f>
        <v>43040</v>
      </c>
      <c r="C13" s="9">
        <v>0.10416666666666667</v>
      </c>
      <c r="D13">
        <v>0.91237860424369921</v>
      </c>
      <c r="E13" s="6">
        <v>80.502766386867521</v>
      </c>
      <c r="F13" s="7">
        <v>61.04489580271828</v>
      </c>
      <c r="G13" s="7">
        <v>82.536974103698583</v>
      </c>
      <c r="H13" s="7">
        <v>251.15273408800576</v>
      </c>
      <c r="I13" s="7">
        <v>73.449001633806773</v>
      </c>
    </row>
    <row r="14" spans="1:9" x14ac:dyDescent="0.25">
      <c r="A14" s="17"/>
      <c r="B14" s="5">
        <f>DATE(YEAR(siječanj!B14),MONTH(siječanj!B14)+10,DAY(siječanj!B14))</f>
        <v>43040</v>
      </c>
      <c r="C14" s="9">
        <v>0.11458333333333333</v>
      </c>
      <c r="D14">
        <v>0.91237860424369921</v>
      </c>
      <c r="E14" s="6">
        <v>77.507989282101889</v>
      </c>
      <c r="F14" s="7">
        <v>61.5216223977392</v>
      </c>
      <c r="G14" s="7">
        <v>79.87958188180616</v>
      </c>
      <c r="H14" s="7">
        <v>250.80338819422241</v>
      </c>
      <c r="I14" s="7">
        <v>70.716631078939713</v>
      </c>
    </row>
    <row r="15" spans="1:9" x14ac:dyDescent="0.25">
      <c r="A15" s="17"/>
      <c r="B15" s="5">
        <f>DATE(YEAR(siječanj!B15),MONTH(siječanj!B15)+10,DAY(siječanj!B15))</f>
        <v>43040</v>
      </c>
      <c r="C15" s="9">
        <v>0.125</v>
      </c>
      <c r="D15">
        <v>0.91237860424369921</v>
      </c>
      <c r="E15" s="6">
        <v>75.849989754566607</v>
      </c>
      <c r="F15" s="7">
        <v>60.092865449820231</v>
      </c>
      <c r="G15" s="7">
        <v>80.639650035089943</v>
      </c>
      <c r="H15" s="7">
        <v>249.4153228432298</v>
      </c>
      <c r="I15" s="7">
        <v>69.203907784170369</v>
      </c>
    </row>
    <row r="16" spans="1:9" x14ac:dyDescent="0.25">
      <c r="A16" s="17"/>
      <c r="B16" s="5">
        <f>DATE(YEAR(siječanj!B16),MONTH(siječanj!B16)+10,DAY(siječanj!B16))</f>
        <v>43040</v>
      </c>
      <c r="C16" s="9">
        <v>0.13541666666666666</v>
      </c>
      <c r="D16">
        <v>0.91237860424369921</v>
      </c>
      <c r="E16" s="6">
        <v>73.711267906741227</v>
      </c>
      <c r="F16" s="7">
        <v>60.64065775018414</v>
      </c>
      <c r="G16" s="7">
        <v>80.5428232597163</v>
      </c>
      <c r="H16" s="7">
        <v>249.9351071276086</v>
      </c>
      <c r="I16" s="7">
        <v>67.25258372978594</v>
      </c>
    </row>
    <row r="17" spans="1:9" x14ac:dyDescent="0.25">
      <c r="A17" s="17"/>
      <c r="B17" s="5">
        <f>DATE(YEAR(siječanj!B17),MONTH(siječanj!B17)+10,DAY(siječanj!B17))</f>
        <v>43040</v>
      </c>
      <c r="C17" s="9">
        <v>0.14583333333333334</v>
      </c>
      <c r="D17">
        <v>0.91237860424369921</v>
      </c>
      <c r="E17" s="6">
        <v>72.315750332888442</v>
      </c>
      <c r="F17" s="7">
        <v>60.16787101125437</v>
      </c>
      <c r="G17" s="7">
        <v>75.824771376102547</v>
      </c>
      <c r="H17" s="7">
        <v>250.03943683346574</v>
      </c>
      <c r="I17" s="7">
        <v>65.979343353556587</v>
      </c>
    </row>
    <row r="18" spans="1:9" x14ac:dyDescent="0.25">
      <c r="A18" s="17"/>
      <c r="B18" s="5">
        <f>DATE(YEAR(siječanj!B18),MONTH(siječanj!B18)+10,DAY(siječanj!B18))</f>
        <v>43040</v>
      </c>
      <c r="C18" s="9">
        <v>0.15625</v>
      </c>
      <c r="D18">
        <v>0.91237860424369921</v>
      </c>
      <c r="E18" s="6">
        <v>72.30038448016289</v>
      </c>
      <c r="F18" s="7">
        <v>60.175810843315979</v>
      </c>
      <c r="G18" s="7">
        <v>71.46010317098532</v>
      </c>
      <c r="H18" s="7">
        <v>250.33733896905116</v>
      </c>
      <c r="I18" s="7">
        <v>65.96532387829383</v>
      </c>
    </row>
    <row r="19" spans="1:9" x14ac:dyDescent="0.25">
      <c r="A19" s="17"/>
      <c r="B19" s="5">
        <f>DATE(YEAR(siječanj!B19),MONTH(siječanj!B19)+10,DAY(siječanj!B19))</f>
        <v>43040</v>
      </c>
      <c r="C19" s="9">
        <v>0.16666666666666666</v>
      </c>
      <c r="D19">
        <v>0.91237860424369921</v>
      </c>
      <c r="E19" s="6">
        <v>70.263592168244571</v>
      </c>
      <c r="F19" s="7">
        <v>59.809797010050694</v>
      </c>
      <c r="G19" s="7">
        <v>70.616596537044401</v>
      </c>
      <c r="H19" s="7">
        <v>249.69223822177216</v>
      </c>
      <c r="I19" s="7">
        <v>64.106998151611492</v>
      </c>
    </row>
    <row r="20" spans="1:9" x14ac:dyDescent="0.25">
      <c r="A20" s="17"/>
      <c r="B20" s="5">
        <f>DATE(YEAR(siječanj!B20),MONTH(siječanj!B20)+10,DAY(siječanj!B20))</f>
        <v>43040</v>
      </c>
      <c r="C20" s="9">
        <v>0.17708333333333334</v>
      </c>
      <c r="D20">
        <v>0.91237860424369921</v>
      </c>
      <c r="E20" s="6">
        <v>69.913957980116749</v>
      </c>
      <c r="F20" s="7">
        <v>59.777436483011087</v>
      </c>
      <c r="G20" s="7">
        <v>68.016607329811876</v>
      </c>
      <c r="H20" s="7">
        <v>249.67971557666462</v>
      </c>
      <c r="I20" s="7">
        <v>63.78799939905155</v>
      </c>
    </row>
    <row r="21" spans="1:9" x14ac:dyDescent="0.25">
      <c r="A21" s="17"/>
      <c r="B21" s="5">
        <f>DATE(YEAR(siječanj!B21),MONTH(siječanj!B21)+10,DAY(siječanj!B21))</f>
        <v>43040</v>
      </c>
      <c r="C21" s="9">
        <v>0.1875</v>
      </c>
      <c r="D21">
        <v>0.91237860424369921</v>
      </c>
      <c r="E21" s="6">
        <v>70.030393865554629</v>
      </c>
      <c r="F21" s="7">
        <v>59.815792966014435</v>
      </c>
      <c r="G21" s="7">
        <v>67.085171407799933</v>
      </c>
      <c r="H21" s="7">
        <v>249.80823346013742</v>
      </c>
      <c r="I21" s="7">
        <v>63.894233009691249</v>
      </c>
    </row>
    <row r="22" spans="1:9" x14ac:dyDescent="0.25">
      <c r="A22" s="17"/>
      <c r="B22" s="5">
        <f>DATE(YEAR(siječanj!B22),MONTH(siječanj!B22)+10,DAY(siječanj!B22))</f>
        <v>43040</v>
      </c>
      <c r="C22" s="9">
        <v>0.19791666666666666</v>
      </c>
      <c r="D22">
        <v>0.91237860424369921</v>
      </c>
      <c r="E22" s="6">
        <v>69.703227845234636</v>
      </c>
      <c r="F22" s="7">
        <v>60.633856187837573</v>
      </c>
      <c r="G22" s="7">
        <v>61.367780671161277</v>
      </c>
      <c r="H22" s="7">
        <v>249.60275246597379</v>
      </c>
      <c r="I22" s="7">
        <v>63.595733732715722</v>
      </c>
    </row>
    <row r="23" spans="1:9" x14ac:dyDescent="0.25">
      <c r="A23" s="17"/>
      <c r="B23" s="5">
        <f>DATE(YEAR(siječanj!B23),MONTH(siječanj!B23)+10,DAY(siječanj!B23))</f>
        <v>43040</v>
      </c>
      <c r="C23" s="9">
        <v>0.20833333333333334</v>
      </c>
      <c r="D23">
        <v>0.91237860424369921</v>
      </c>
      <c r="E23" s="6">
        <v>69.068210806525386</v>
      </c>
      <c r="F23" s="7">
        <v>58.134031525975686</v>
      </c>
      <c r="G23" s="7">
        <v>59.642561488643999</v>
      </c>
      <c r="H23" s="7">
        <v>249.34544366315927</v>
      </c>
      <c r="I23" s="7">
        <v>63.016357773267217</v>
      </c>
    </row>
    <row r="24" spans="1:9" x14ac:dyDescent="0.25">
      <c r="A24" s="17"/>
      <c r="B24" s="5">
        <f>DATE(YEAR(siječanj!B24),MONTH(siječanj!B24)+10,DAY(siječanj!B24))</f>
        <v>43040</v>
      </c>
      <c r="C24" s="9">
        <v>0.21875</v>
      </c>
      <c r="D24">
        <v>0.91237860424369921</v>
      </c>
      <c r="E24" s="6">
        <v>69.41359511857965</v>
      </c>
      <c r="F24" s="7">
        <v>58.048609193452137</v>
      </c>
      <c r="G24" s="7">
        <v>58.023587358244441</v>
      </c>
      <c r="H24" s="7">
        <v>248.62577211946919</v>
      </c>
      <c r="I24" s="7">
        <v>63.331479029826959</v>
      </c>
    </row>
    <row r="25" spans="1:9" x14ac:dyDescent="0.25">
      <c r="A25" s="17"/>
      <c r="B25" s="5">
        <f>DATE(YEAR(siječanj!B25),MONTH(siječanj!B25)+10,DAY(siječanj!B25))</f>
        <v>43040</v>
      </c>
      <c r="C25" s="9">
        <v>0.22916666666666666</v>
      </c>
      <c r="D25">
        <v>0.91237860424369921</v>
      </c>
      <c r="E25" s="6">
        <v>69.405297836007279</v>
      </c>
      <c r="F25" s="7">
        <v>58.471612664316652</v>
      </c>
      <c r="G25" s="7">
        <v>58.172424974523196</v>
      </c>
      <c r="H25" s="7">
        <v>248.77001206835936</v>
      </c>
      <c r="I25" s="7">
        <v>63.323908766734561</v>
      </c>
    </row>
    <row r="26" spans="1:9" x14ac:dyDescent="0.25">
      <c r="A26" s="17"/>
      <c r="B26" s="5">
        <f>DATE(YEAR(siječanj!B26),MONTH(siječanj!B26)+10,DAY(siječanj!B26))</f>
        <v>43040</v>
      </c>
      <c r="C26" s="9">
        <v>0.23958333333333334</v>
      </c>
      <c r="D26">
        <v>0.91237860424369921</v>
      </c>
      <c r="E26" s="6">
        <v>70.296509354105268</v>
      </c>
      <c r="F26" s="7">
        <v>58.796648787840418</v>
      </c>
      <c r="G26" s="7">
        <v>58.285396222580175</v>
      </c>
      <c r="H26" s="7">
        <v>247.77793073802934</v>
      </c>
      <c r="I26" s="7">
        <v>64.137031087702709</v>
      </c>
    </row>
    <row r="27" spans="1:9" x14ac:dyDescent="0.25">
      <c r="A27" s="17"/>
      <c r="B27" s="5">
        <f>DATE(YEAR(siječanj!B27),MONTH(siječanj!B27)+10,DAY(siječanj!B27))</f>
        <v>43040</v>
      </c>
      <c r="C27" s="9">
        <v>0.25</v>
      </c>
      <c r="D27">
        <v>0.91237860424369921</v>
      </c>
      <c r="E27" s="6">
        <v>71.896028919471945</v>
      </c>
      <c r="F27" s="7">
        <v>59.333996261171237</v>
      </c>
      <c r="G27" s="7">
        <v>59.623288273239673</v>
      </c>
      <c r="H27" s="7">
        <v>247.69836328520447</v>
      </c>
      <c r="I27" s="7">
        <v>65.596398516212446</v>
      </c>
    </row>
    <row r="28" spans="1:9" x14ac:dyDescent="0.25">
      <c r="A28" s="17"/>
      <c r="B28" s="5">
        <f>DATE(YEAR(siječanj!B28),MONTH(siječanj!B28)+10,DAY(siječanj!B28))</f>
        <v>43040</v>
      </c>
      <c r="C28" s="9">
        <v>0.26041666666666669</v>
      </c>
      <c r="D28">
        <v>0.91237860424369921</v>
      </c>
      <c r="E28" s="6">
        <v>74.273707542892154</v>
      </c>
      <c r="F28" s="7">
        <v>61.716326638890685</v>
      </c>
      <c r="G28" s="7">
        <v>58.920470903855957</v>
      </c>
      <c r="H28" s="7">
        <v>239.88099531280145</v>
      </c>
      <c r="I28" s="7">
        <v>67.76574161998866</v>
      </c>
    </row>
    <row r="29" spans="1:9" x14ac:dyDescent="0.25">
      <c r="A29" s="17"/>
      <c r="B29" s="5">
        <f>DATE(YEAR(siječanj!B29),MONTH(siječanj!B29)+10,DAY(siječanj!B29))</f>
        <v>43040</v>
      </c>
      <c r="C29" s="9">
        <v>0.27083333333333331</v>
      </c>
      <c r="D29">
        <v>0.91237860424369921</v>
      </c>
      <c r="E29" s="6">
        <v>75.702329884711645</v>
      </c>
      <c r="F29" s="7">
        <v>67.076799446298821</v>
      </c>
      <c r="G29" s="7">
        <v>59.76145371204241</v>
      </c>
      <c r="H29" s="7">
        <v>227.46224785436621</v>
      </c>
      <c r="I29" s="7">
        <v>69.069186078209285</v>
      </c>
    </row>
    <row r="30" spans="1:9" x14ac:dyDescent="0.25">
      <c r="A30" s="17"/>
      <c r="B30" s="5">
        <f>DATE(YEAR(siječanj!B30),MONTH(siječanj!B30)+10,DAY(siječanj!B30))</f>
        <v>43040</v>
      </c>
      <c r="C30" s="9">
        <v>0.28125</v>
      </c>
      <c r="D30">
        <v>0.91237860424369921</v>
      </c>
      <c r="E30" s="6">
        <v>79.698842082931364</v>
      </c>
      <c r="F30" s="7">
        <v>66.474706870937084</v>
      </c>
      <c r="G30" s="7">
        <v>58.981719748236927</v>
      </c>
      <c r="H30" s="7">
        <v>208.31673169622016</v>
      </c>
      <c r="I30" s="7">
        <v>72.715518299463909</v>
      </c>
    </row>
    <row r="31" spans="1:9" x14ac:dyDescent="0.25">
      <c r="A31" s="17"/>
      <c r="B31" s="5">
        <f>DATE(YEAR(siječanj!B31),MONTH(siječanj!B31)+10,DAY(siječanj!B31))</f>
        <v>43040</v>
      </c>
      <c r="C31" s="9">
        <v>0.29166666666666669</v>
      </c>
      <c r="D31">
        <v>0.91237860424369921</v>
      </c>
      <c r="E31" s="6">
        <v>81.528831574218657</v>
      </c>
      <c r="F31" s="7">
        <v>64.456875305524164</v>
      </c>
      <c r="G31" s="7">
        <v>56.822931337538414</v>
      </c>
      <c r="H31" s="7">
        <v>168.83794534395528</v>
      </c>
      <c r="I31" s="7">
        <v>74.385161557305253</v>
      </c>
    </row>
    <row r="32" spans="1:9" x14ac:dyDescent="0.25">
      <c r="A32" s="17"/>
      <c r="B32" s="5">
        <f>DATE(YEAR(siječanj!B32),MONTH(siječanj!B32)+10,DAY(siječanj!B32))</f>
        <v>43040</v>
      </c>
      <c r="C32" s="9">
        <v>0.30208333333333331</v>
      </c>
      <c r="D32">
        <v>0.91237860424369921</v>
      </c>
      <c r="E32" s="6">
        <v>85.892277199230847</v>
      </c>
      <c r="F32" s="7">
        <v>63.744859542821779</v>
      </c>
      <c r="G32" s="7">
        <v>55.556499610383902</v>
      </c>
      <c r="H32" s="7">
        <v>147.37443866998007</v>
      </c>
      <c r="I32" s="7">
        <v>78.366275986347148</v>
      </c>
    </row>
    <row r="33" spans="1:9" x14ac:dyDescent="0.25">
      <c r="A33" s="17"/>
      <c r="B33" s="5">
        <f>DATE(YEAR(siječanj!B33),MONTH(siječanj!B33)+10,DAY(siječanj!B33))</f>
        <v>43040</v>
      </c>
      <c r="C33" s="9">
        <v>0.3125</v>
      </c>
      <c r="D33">
        <v>0.91237860424369921</v>
      </c>
      <c r="E33" s="6">
        <v>91.886633113676595</v>
      </c>
      <c r="F33" s="7">
        <v>63.652583544056249</v>
      </c>
      <c r="G33" s="7">
        <v>56.425388720483994</v>
      </c>
      <c r="H33" s="7">
        <v>84.915094347785072</v>
      </c>
      <c r="I33" s="7">
        <v>83.835398068909129</v>
      </c>
    </row>
    <row r="34" spans="1:9" x14ac:dyDescent="0.25">
      <c r="A34" s="17"/>
      <c r="B34" s="5">
        <f>DATE(YEAR(siječanj!B34),MONTH(siječanj!B34)+10,DAY(siječanj!B34))</f>
        <v>43040</v>
      </c>
      <c r="C34" s="9">
        <v>0.32291666666666669</v>
      </c>
      <c r="D34">
        <v>0.91237860424369921</v>
      </c>
      <c r="E34" s="6">
        <v>98.657383424882397</v>
      </c>
      <c r="F34" s="7">
        <v>63.829704724503891</v>
      </c>
      <c r="G34" s="7">
        <v>58.190876945039179</v>
      </c>
      <c r="H34" s="7">
        <v>20.72287237639539</v>
      </c>
      <c r="I34" s="7">
        <v>90.012885787529669</v>
      </c>
    </row>
    <row r="35" spans="1:9" x14ac:dyDescent="0.25">
      <c r="A35" s="17"/>
      <c r="B35" s="5">
        <f>DATE(YEAR(siječanj!B35),MONTH(siječanj!B35)+10,DAY(siječanj!B35))</f>
        <v>43040</v>
      </c>
      <c r="C35" s="9">
        <v>0.33333333333333331</v>
      </c>
      <c r="D35">
        <v>0.91237860424369921</v>
      </c>
      <c r="E35" s="6">
        <v>104.70599324537315</v>
      </c>
      <c r="F35" s="7">
        <v>62.012380972592382</v>
      </c>
      <c r="G35" s="7">
        <v>57.864922845813773</v>
      </c>
      <c r="H35" s="7">
        <v>3.3215553547547616</v>
      </c>
      <c r="I35" s="7">
        <v>95.531507973163755</v>
      </c>
    </row>
    <row r="36" spans="1:9" x14ac:dyDescent="0.25">
      <c r="A36" s="17"/>
      <c r="B36" s="5">
        <f>DATE(YEAR(siječanj!B36),MONTH(siječanj!B36)+10,DAY(siječanj!B36))</f>
        <v>43040</v>
      </c>
      <c r="C36" s="9">
        <v>0.34375</v>
      </c>
      <c r="D36">
        <v>0.91237860424369921</v>
      </c>
      <c r="E36" s="6">
        <v>111.92668950901179</v>
      </c>
      <c r="F36" s="7">
        <v>64.607732114694798</v>
      </c>
      <c r="G36" s="7">
        <v>59.149269729752355</v>
      </c>
      <c r="H36" s="7">
        <v>2.7994497654247459</v>
      </c>
      <c r="I36" s="7">
        <v>102.11951675185007</v>
      </c>
    </row>
    <row r="37" spans="1:9" x14ac:dyDescent="0.25">
      <c r="A37" s="17"/>
      <c r="B37" s="5">
        <f>DATE(YEAR(siječanj!B37),MONTH(siječanj!B37)+10,DAY(siječanj!B37))</f>
        <v>43040</v>
      </c>
      <c r="C37" s="9">
        <v>0.35416666666666669</v>
      </c>
      <c r="D37">
        <v>0.91237860424369921</v>
      </c>
      <c r="E37" s="6">
        <v>120.99208706053703</v>
      </c>
      <c r="F37" s="7">
        <v>65.391835620688525</v>
      </c>
      <c r="G37" s="7">
        <v>57.662195540568256</v>
      </c>
      <c r="H37" s="7">
        <v>2.2956095756314188</v>
      </c>
      <c r="I37" s="7">
        <v>110.39059151682491</v>
      </c>
    </row>
    <row r="38" spans="1:9" x14ac:dyDescent="0.25">
      <c r="A38" s="17"/>
      <c r="B38" s="5">
        <f>DATE(YEAR(siječanj!B38),MONTH(siječanj!B38)+10,DAY(siječanj!B38))</f>
        <v>43040</v>
      </c>
      <c r="C38" s="9">
        <v>0.36458333333333331</v>
      </c>
      <c r="D38">
        <v>0.91237860424369921</v>
      </c>
      <c r="E38" s="6">
        <v>130.07834989573684</v>
      </c>
      <c r="F38" s="7">
        <v>66.991978312568435</v>
      </c>
      <c r="G38" s="7">
        <v>61.182043119923193</v>
      </c>
      <c r="H38" s="7">
        <v>2.4127489643044222</v>
      </c>
      <c r="I38" s="7">
        <v>118.6807033201959</v>
      </c>
    </row>
    <row r="39" spans="1:9" x14ac:dyDescent="0.25">
      <c r="A39" s="17"/>
      <c r="B39" s="5">
        <f>DATE(YEAR(siječanj!B39),MONTH(siječanj!B39)+10,DAY(siječanj!B39))</f>
        <v>43040</v>
      </c>
      <c r="C39" s="9">
        <v>0.375</v>
      </c>
      <c r="D39">
        <v>0.91237860424369921</v>
      </c>
      <c r="E39" s="6">
        <v>137.3846689545332</v>
      </c>
      <c r="F39" s="7">
        <v>65.974465387119849</v>
      </c>
      <c r="G39" s="7">
        <v>62.673063290644038</v>
      </c>
      <c r="H39" s="7">
        <v>2.1859451689513634</v>
      </c>
      <c r="I39" s="7">
        <v>125.34683250521968</v>
      </c>
    </row>
    <row r="40" spans="1:9" x14ac:dyDescent="0.25">
      <c r="A40" s="17"/>
      <c r="B40" s="5">
        <f>DATE(YEAR(siječanj!B40),MONTH(siječanj!B40)+10,DAY(siječanj!B40))</f>
        <v>43040</v>
      </c>
      <c r="C40" s="9">
        <v>0.38541666666666669</v>
      </c>
      <c r="D40">
        <v>0.91237860424369921</v>
      </c>
      <c r="E40" s="6">
        <v>142.41206690247895</v>
      </c>
      <c r="F40" s="7">
        <v>65.435370429296924</v>
      </c>
      <c r="G40" s="7">
        <v>67.66439342452216</v>
      </c>
      <c r="H40" s="7">
        <v>1.815739534811196</v>
      </c>
      <c r="I40" s="7">
        <v>129.93372282794405</v>
      </c>
    </row>
    <row r="41" spans="1:9" x14ac:dyDescent="0.25">
      <c r="A41" s="17"/>
      <c r="B41" s="5">
        <f>DATE(YEAR(siječanj!B41),MONTH(siječanj!B41)+10,DAY(siječanj!B41))</f>
        <v>43040</v>
      </c>
      <c r="C41" s="9">
        <v>0.39583333333333331</v>
      </c>
      <c r="D41">
        <v>0.91237860424369921</v>
      </c>
      <c r="E41" s="6">
        <v>148.2171504869726</v>
      </c>
      <c r="F41" s="7">
        <v>66.294699936282285</v>
      </c>
      <c r="G41" s="7">
        <v>70.866791796836978</v>
      </c>
      <c r="H41" s="7">
        <v>1.871903913159868</v>
      </c>
      <c r="I41" s="7">
        <v>135.23015688628237</v>
      </c>
    </row>
    <row r="42" spans="1:9" x14ac:dyDescent="0.25">
      <c r="A42" s="17"/>
      <c r="B42" s="5">
        <f>DATE(YEAR(siječanj!B42),MONTH(siječanj!B42)+10,DAY(siječanj!B42))</f>
        <v>43040</v>
      </c>
      <c r="C42" s="9">
        <v>0.40625</v>
      </c>
      <c r="D42">
        <v>0.91237860424369921</v>
      </c>
      <c r="E42" s="6">
        <v>152.72199629748758</v>
      </c>
      <c r="F42" s="7">
        <v>70.113779197877719</v>
      </c>
      <c r="G42" s="7">
        <v>77.594534080149785</v>
      </c>
      <c r="H42" s="7">
        <v>1.9475228472654067</v>
      </c>
      <c r="I42" s="7">
        <v>139.34028181921312</v>
      </c>
    </row>
    <row r="43" spans="1:9" x14ac:dyDescent="0.25">
      <c r="A43" s="17"/>
      <c r="B43" s="5">
        <f>DATE(YEAR(siječanj!B43),MONTH(siječanj!B43)+10,DAY(siječanj!B43))</f>
        <v>43040</v>
      </c>
      <c r="C43" s="9">
        <v>0.41666666666666669</v>
      </c>
      <c r="D43">
        <v>0.91237860424369921</v>
      </c>
      <c r="E43" s="6">
        <v>158.38598439333842</v>
      </c>
      <c r="F43" s="7">
        <v>74.058617223025522</v>
      </c>
      <c r="G43" s="7">
        <v>79.941447661371555</v>
      </c>
      <c r="H43" s="7">
        <v>1.8417079462972668</v>
      </c>
      <c r="I43" s="7">
        <v>144.50798337255844</v>
      </c>
    </row>
    <row r="44" spans="1:9" x14ac:dyDescent="0.25">
      <c r="A44" s="17"/>
      <c r="B44" s="5">
        <f>DATE(YEAR(siječanj!B44),MONTH(siječanj!B44)+10,DAY(siječanj!B44))</f>
        <v>43040</v>
      </c>
      <c r="C44" s="9">
        <v>0.42708333333333331</v>
      </c>
      <c r="D44">
        <v>0.91237860424369921</v>
      </c>
      <c r="E44" s="6">
        <v>162.82960995494059</v>
      </c>
      <c r="F44" s="7">
        <v>84.217862805396223</v>
      </c>
      <c r="G44" s="7">
        <v>94.627397435114261</v>
      </c>
      <c r="H44" s="7">
        <v>2.0832166734461932</v>
      </c>
      <c r="I44" s="7">
        <v>148.56225226023466</v>
      </c>
    </row>
    <row r="45" spans="1:9" x14ac:dyDescent="0.25">
      <c r="A45" s="17"/>
      <c r="B45" s="5">
        <f>DATE(YEAR(siječanj!B45),MONTH(siječanj!B45)+10,DAY(siječanj!B45))</f>
        <v>43040</v>
      </c>
      <c r="C45" s="9">
        <v>0.4375</v>
      </c>
      <c r="D45">
        <v>0.91237860424369921</v>
      </c>
      <c r="E45" s="6">
        <v>170.07637616132189</v>
      </c>
      <c r="F45" s="7">
        <v>88.648044608266844</v>
      </c>
      <c r="G45" s="7">
        <v>96.112548709437817</v>
      </c>
      <c r="H45" s="7">
        <v>2.3873986340160558</v>
      </c>
      <c r="I45" s="7">
        <v>155.17404669689321</v>
      </c>
    </row>
    <row r="46" spans="1:9" x14ac:dyDescent="0.25">
      <c r="A46" s="17"/>
      <c r="B46" s="5">
        <f>DATE(YEAR(siječanj!B46),MONTH(siječanj!B46)+10,DAY(siječanj!B46))</f>
        <v>43040</v>
      </c>
      <c r="C46" s="9">
        <v>0.44791666666666669</v>
      </c>
      <c r="D46">
        <v>0.91237860424369921</v>
      </c>
      <c r="E46" s="6">
        <v>172.32301826247138</v>
      </c>
      <c r="F46" s="7">
        <v>90.940094967214037</v>
      </c>
      <c r="G46" s="7">
        <v>94.855803665893291</v>
      </c>
      <c r="H46" s="7">
        <v>3.2469355519057062</v>
      </c>
      <c r="I46" s="7">
        <v>157.22383488137513</v>
      </c>
    </row>
    <row r="47" spans="1:9" x14ac:dyDescent="0.25">
      <c r="A47" s="17"/>
      <c r="B47" s="5">
        <f>DATE(YEAR(siječanj!B47),MONTH(siječanj!B47)+10,DAY(siječanj!B47))</f>
        <v>43040</v>
      </c>
      <c r="C47" s="9">
        <v>0.45833333333333331</v>
      </c>
      <c r="D47">
        <v>0.91237860424369921</v>
      </c>
      <c r="E47" s="6">
        <v>175.22202626589055</v>
      </c>
      <c r="F47" s="7">
        <v>90.15848844020789</v>
      </c>
      <c r="G47" s="7">
        <v>98.351162123284666</v>
      </c>
      <c r="H47" s="7">
        <v>3.205477105484289</v>
      </c>
      <c r="I47" s="7">
        <v>159.86882775722603</v>
      </c>
    </row>
    <row r="48" spans="1:9" x14ac:dyDescent="0.25">
      <c r="A48" s="17"/>
      <c r="B48" s="5">
        <f>DATE(YEAR(siječanj!B48),MONTH(siječanj!B48)+10,DAY(siječanj!B48))</f>
        <v>43040</v>
      </c>
      <c r="C48" s="9">
        <v>0.46875</v>
      </c>
      <c r="D48">
        <v>0.91237860424369921</v>
      </c>
      <c r="E48" s="6">
        <v>176.69561273326735</v>
      </c>
      <c r="F48" s="7">
        <v>89.820558606566891</v>
      </c>
      <c r="G48" s="7">
        <v>101.39320942659323</v>
      </c>
      <c r="H48" s="7">
        <v>3.1775224330619065</v>
      </c>
      <c r="I48" s="7">
        <v>161.21329652156368</v>
      </c>
    </row>
    <row r="49" spans="1:9" x14ac:dyDescent="0.25">
      <c r="A49" s="17"/>
      <c r="B49" s="5">
        <f>DATE(YEAR(siječanj!B49),MONTH(siječanj!B49)+10,DAY(siječanj!B49))</f>
        <v>43040</v>
      </c>
      <c r="C49" s="9">
        <v>0.47916666666666669</v>
      </c>
      <c r="D49">
        <v>0.91237860424369921</v>
      </c>
      <c r="E49" s="6">
        <v>178.41080594567293</v>
      </c>
      <c r="F49" s="7">
        <v>91.072827636767016</v>
      </c>
      <c r="G49" s="7">
        <v>95.881025754155658</v>
      </c>
      <c r="H49" s="7">
        <v>4.1110020648510242</v>
      </c>
      <c r="I49" s="7">
        <v>162.77820211070653</v>
      </c>
    </row>
    <row r="50" spans="1:9" x14ac:dyDescent="0.25">
      <c r="A50" s="17"/>
      <c r="B50" s="5">
        <f>DATE(YEAR(siječanj!B50),MONTH(siječanj!B50)+10,DAY(siječanj!B50))</f>
        <v>43040</v>
      </c>
      <c r="C50" s="9">
        <v>0.48958333333333331</v>
      </c>
      <c r="D50">
        <v>0.91237860424369921</v>
      </c>
      <c r="E50" s="6">
        <v>180.26676414491547</v>
      </c>
      <c r="F50" s="7">
        <v>90.925421708669091</v>
      </c>
      <c r="G50" s="7">
        <v>95.466305097680362</v>
      </c>
      <c r="H50" s="7">
        <v>3.9993804010449043</v>
      </c>
      <c r="I50" s="7">
        <v>164.47153866206611</v>
      </c>
    </row>
    <row r="51" spans="1:9" x14ac:dyDescent="0.25">
      <c r="A51" s="17"/>
      <c r="B51" s="5">
        <f>DATE(YEAR(siječanj!B51),MONTH(siječanj!B51)+10,DAY(siječanj!B51))</f>
        <v>43040</v>
      </c>
      <c r="C51" s="9">
        <v>0.5</v>
      </c>
      <c r="D51">
        <v>0.91237860424369921</v>
      </c>
      <c r="E51" s="6">
        <v>180.14889707748364</v>
      </c>
      <c r="F51" s="7">
        <v>91.997699836182235</v>
      </c>
      <c r="G51" s="7">
        <v>96.619661418889621</v>
      </c>
      <c r="H51" s="7">
        <v>4.0381754975804212</v>
      </c>
      <c r="I51" s="7">
        <v>164.36399927159636</v>
      </c>
    </row>
    <row r="52" spans="1:9" x14ac:dyDescent="0.25">
      <c r="A52" s="17"/>
      <c r="B52" s="5">
        <f>DATE(YEAR(siječanj!B52),MONTH(siječanj!B52)+10,DAY(siječanj!B52))</f>
        <v>43040</v>
      </c>
      <c r="C52" s="9">
        <v>0.51041666666666663</v>
      </c>
      <c r="D52">
        <v>0.91237860424369921</v>
      </c>
      <c r="E52" s="6">
        <v>179.35266066239984</v>
      </c>
      <c r="F52" s="7">
        <v>91.856398079830825</v>
      </c>
      <c r="G52" s="7">
        <v>93.667446288149506</v>
      </c>
      <c r="H52" s="7">
        <v>4.1734022624030711</v>
      </c>
      <c r="I52" s="7">
        <v>163.63753020255419</v>
      </c>
    </row>
    <row r="53" spans="1:9" x14ac:dyDescent="0.25">
      <c r="A53" s="17"/>
      <c r="B53" s="5">
        <f>DATE(YEAR(siječanj!B53),MONTH(siječanj!B53)+10,DAY(siječanj!B53))</f>
        <v>43040</v>
      </c>
      <c r="C53" s="9">
        <v>0.52083333333333337</v>
      </c>
      <c r="D53">
        <v>0.91237860424369921</v>
      </c>
      <c r="E53" s="6">
        <v>176.44250392989744</v>
      </c>
      <c r="F53" s="7">
        <v>91.446612966431815</v>
      </c>
      <c r="G53" s="7">
        <v>92.137126544966293</v>
      </c>
      <c r="H53" s="7">
        <v>5.1189004730802345</v>
      </c>
      <c r="I53" s="7">
        <v>160.98236546482323</v>
      </c>
    </row>
    <row r="54" spans="1:9" x14ac:dyDescent="0.25">
      <c r="A54" s="17"/>
      <c r="B54" s="5">
        <f>DATE(YEAR(siječanj!B54),MONTH(siječanj!B54)+10,DAY(siječanj!B54))</f>
        <v>43040</v>
      </c>
      <c r="C54" s="9">
        <v>0.53125</v>
      </c>
      <c r="D54">
        <v>0.91237860424369921</v>
      </c>
      <c r="E54" s="6">
        <v>174.27262757250904</v>
      </c>
      <c r="F54" s="7">
        <v>87.170931237418372</v>
      </c>
      <c r="G54" s="7">
        <v>94.177723794975961</v>
      </c>
      <c r="H54" s="7">
        <v>5.9727776474459224</v>
      </c>
      <c r="I54" s="7">
        <v>159.00261670248781</v>
      </c>
    </row>
    <row r="55" spans="1:9" x14ac:dyDescent="0.25">
      <c r="A55" s="17"/>
      <c r="B55" s="5">
        <f>DATE(YEAR(siječanj!B55),MONTH(siječanj!B55)+10,DAY(siječanj!B55))</f>
        <v>43040</v>
      </c>
      <c r="C55" s="9">
        <v>0.54166666666666663</v>
      </c>
      <c r="D55">
        <v>0.91237860424369921</v>
      </c>
      <c r="E55" s="6">
        <v>166.35184908432413</v>
      </c>
      <c r="F55" s="7">
        <v>87.499350106151638</v>
      </c>
      <c r="G55" s="7">
        <v>93.085412008443754</v>
      </c>
      <c r="H55" s="7">
        <v>6.1307333981893288</v>
      </c>
      <c r="I55" s="7">
        <v>151.77586788091415</v>
      </c>
    </row>
    <row r="56" spans="1:9" x14ac:dyDescent="0.25">
      <c r="A56" s="17"/>
      <c r="B56" s="5">
        <f>DATE(YEAR(siječanj!B56),MONTH(siječanj!B56)+10,DAY(siječanj!B56))</f>
        <v>43040</v>
      </c>
      <c r="C56" s="9">
        <v>0.55208333333333337</v>
      </c>
      <c r="D56">
        <v>0.91237860424369921</v>
      </c>
      <c r="E56" s="6">
        <v>159.65962123818969</v>
      </c>
      <c r="F56" s="7">
        <v>87.595718264702569</v>
      </c>
      <c r="G56" s="7">
        <v>88.493299029977763</v>
      </c>
      <c r="H56" s="7">
        <v>7.059721439915517</v>
      </c>
      <c r="I56" s="7">
        <v>145.67002237937717</v>
      </c>
    </row>
    <row r="57" spans="1:9" x14ac:dyDescent="0.25">
      <c r="A57" s="17"/>
      <c r="B57" s="5">
        <f>DATE(YEAR(siječanj!B57),MONTH(siječanj!B57)+10,DAY(siječanj!B57))</f>
        <v>43040</v>
      </c>
      <c r="C57" s="9">
        <v>0.5625</v>
      </c>
      <c r="D57">
        <v>0.91237860424369921</v>
      </c>
      <c r="E57" s="6">
        <v>155.3210267684801</v>
      </c>
      <c r="F57" s="7">
        <v>86.968491571794942</v>
      </c>
      <c r="G57" s="7">
        <v>88.618969528259584</v>
      </c>
      <c r="H57" s="7">
        <v>7.790245409295359</v>
      </c>
      <c r="I57" s="7">
        <v>141.7115816127241</v>
      </c>
    </row>
    <row r="58" spans="1:9" x14ac:dyDescent="0.25">
      <c r="A58" s="17"/>
      <c r="B58" s="5">
        <f>DATE(YEAR(siječanj!B58),MONTH(siječanj!B58)+10,DAY(siječanj!B58))</f>
        <v>43040</v>
      </c>
      <c r="C58" s="9">
        <v>0.57291666666666663</v>
      </c>
      <c r="D58">
        <v>0.91237860424369921</v>
      </c>
      <c r="E58" s="6">
        <v>150.19866066500558</v>
      </c>
      <c r="F58" s="7">
        <v>85.882189480433453</v>
      </c>
      <c r="G58" s="7">
        <v>91.127828595392813</v>
      </c>
      <c r="H58" s="7">
        <v>7.2090810613801732</v>
      </c>
      <c r="I58" s="7">
        <v>137.0380443768108</v>
      </c>
    </row>
    <row r="59" spans="1:9" x14ac:dyDescent="0.25">
      <c r="A59" s="17"/>
      <c r="B59" s="5">
        <f>DATE(YEAR(siječanj!B59),MONTH(siječanj!B59)+10,DAY(siječanj!B59))</f>
        <v>43040</v>
      </c>
      <c r="C59" s="9">
        <v>0.58333333333333337</v>
      </c>
      <c r="D59">
        <v>0.91237860424369921</v>
      </c>
      <c r="E59" s="6">
        <v>148.15065213414582</v>
      </c>
      <c r="F59" s="7">
        <v>85.674731808883166</v>
      </c>
      <c r="G59" s="7">
        <v>91.850403914968638</v>
      </c>
      <c r="H59" s="7">
        <v>6.7739088925466806</v>
      </c>
      <c r="I59" s="7">
        <v>135.16948521194578</v>
      </c>
    </row>
    <row r="60" spans="1:9" x14ac:dyDescent="0.25">
      <c r="A60" s="17"/>
      <c r="B60" s="5">
        <f>DATE(YEAR(siječanj!B60),MONTH(siječanj!B60)+10,DAY(siječanj!B60))</f>
        <v>43040</v>
      </c>
      <c r="C60" s="9">
        <v>0.59375</v>
      </c>
      <c r="D60">
        <v>0.91237860424369921</v>
      </c>
      <c r="E60" s="6">
        <v>146.00686854695212</v>
      </c>
      <c r="F60" s="7">
        <v>85.949623945065781</v>
      </c>
      <c r="G60" s="7">
        <v>91.72496977497174</v>
      </c>
      <c r="H60" s="7">
        <v>4.7946808801543748</v>
      </c>
      <c r="I60" s="7">
        <v>133.21354293486144</v>
      </c>
    </row>
    <row r="61" spans="1:9" x14ac:dyDescent="0.25">
      <c r="A61" s="17"/>
      <c r="B61" s="5">
        <f>DATE(YEAR(siječanj!B61),MONTH(siječanj!B61)+10,DAY(siječanj!B61))</f>
        <v>43040</v>
      </c>
      <c r="C61" s="9">
        <v>0.60416666666666663</v>
      </c>
      <c r="D61">
        <v>0.91237860424369921</v>
      </c>
      <c r="E61" s="6">
        <v>144.67401431398113</v>
      </c>
      <c r="F61" s="7">
        <v>87.353170623591751</v>
      </c>
      <c r="G61" s="7">
        <v>90.452536951023262</v>
      </c>
      <c r="H61" s="7">
        <v>3.812245817060361</v>
      </c>
      <c r="I61" s="7">
        <v>131.99747525012307</v>
      </c>
    </row>
    <row r="62" spans="1:9" x14ac:dyDescent="0.25">
      <c r="A62" s="17"/>
      <c r="B62" s="5">
        <f>DATE(YEAR(siječanj!B62),MONTH(siječanj!B62)+10,DAY(siječanj!B62))</f>
        <v>43040</v>
      </c>
      <c r="C62" s="9">
        <v>0.61458333333333337</v>
      </c>
      <c r="D62">
        <v>0.91237860424369921</v>
      </c>
      <c r="E62" s="6">
        <v>141.02408238780367</v>
      </c>
      <c r="F62" s="7">
        <v>85.343691713411758</v>
      </c>
      <c r="G62" s="7">
        <v>92.105879178482439</v>
      </c>
      <c r="H62" s="7">
        <v>3.6376898855410706</v>
      </c>
      <c r="I62" s="7">
        <v>128.66735545373277</v>
      </c>
    </row>
    <row r="63" spans="1:9" x14ac:dyDescent="0.25">
      <c r="A63" s="17"/>
      <c r="B63" s="5">
        <f>DATE(YEAR(siječanj!B63),MONTH(siječanj!B63)+10,DAY(siječanj!B63))</f>
        <v>43040</v>
      </c>
      <c r="C63" s="9">
        <v>0.625</v>
      </c>
      <c r="D63">
        <v>0.91237860424369921</v>
      </c>
      <c r="E63" s="6">
        <v>140.18718432562568</v>
      </c>
      <c r="F63" s="7">
        <v>85.673044444270374</v>
      </c>
      <c r="G63" s="7">
        <v>90.785133118662799</v>
      </c>
      <c r="H63" s="7">
        <v>2.9960825971999006</v>
      </c>
      <c r="I63" s="7">
        <v>127.90378756786853</v>
      </c>
    </row>
    <row r="64" spans="1:9" x14ac:dyDescent="0.25">
      <c r="A64" s="17"/>
      <c r="B64" s="5">
        <f>DATE(YEAR(siječanj!B64),MONTH(siječanj!B64)+10,DAY(siječanj!B64))</f>
        <v>43040</v>
      </c>
      <c r="C64" s="9">
        <v>0.63541666666666663</v>
      </c>
      <c r="D64">
        <v>0.91237860424369921</v>
      </c>
      <c r="E64" s="6">
        <v>139.70364231875806</v>
      </c>
      <c r="F64" s="7">
        <v>86.380338792450502</v>
      </c>
      <c r="G64" s="7">
        <v>90.23472678234036</v>
      </c>
      <c r="H64" s="7">
        <v>2.4334406825880857</v>
      </c>
      <c r="I64" s="7">
        <v>127.46261418654946</v>
      </c>
    </row>
    <row r="65" spans="1:9" x14ac:dyDescent="0.25">
      <c r="A65" s="17"/>
      <c r="B65" s="5">
        <f>DATE(YEAR(siječanj!B65),MONTH(siječanj!B65)+10,DAY(siječanj!B65))</f>
        <v>43040</v>
      </c>
      <c r="C65" s="9">
        <v>0.64583333333333337</v>
      </c>
      <c r="D65">
        <v>0.91237860424369921</v>
      </c>
      <c r="E65" s="6">
        <v>138.36507824528005</v>
      </c>
      <c r="F65" s="7">
        <v>85.977503537100404</v>
      </c>
      <c r="G65" s="7">
        <v>90.214904734986249</v>
      </c>
      <c r="H65" s="7">
        <v>2.2896327904575018</v>
      </c>
      <c r="I65" s="7">
        <v>126.24133696549885</v>
      </c>
    </row>
    <row r="66" spans="1:9" x14ac:dyDescent="0.25">
      <c r="A66" s="17"/>
      <c r="B66" s="5">
        <f>DATE(YEAR(siječanj!B66),MONTH(siječanj!B66)+10,DAY(siječanj!B66))</f>
        <v>43040</v>
      </c>
      <c r="C66" s="9">
        <v>0.65625</v>
      </c>
      <c r="D66">
        <v>0.91237860424369921</v>
      </c>
      <c r="E66" s="6">
        <v>135.72310040449429</v>
      </c>
      <c r="F66" s="7">
        <v>85.991751948498205</v>
      </c>
      <c r="G66" s="7">
        <v>92.124198948601745</v>
      </c>
      <c r="H66" s="7">
        <v>2.5115649458202416</v>
      </c>
      <c r="I66" s="7">
        <v>123.83085291067994</v>
      </c>
    </row>
    <row r="67" spans="1:9" x14ac:dyDescent="0.25">
      <c r="A67" s="17"/>
      <c r="B67" s="5">
        <f>DATE(YEAR(siječanj!B67),MONTH(siječanj!B67)+10,DAY(siječanj!B67))</f>
        <v>43040</v>
      </c>
      <c r="C67" s="9">
        <v>0.66666666666666663</v>
      </c>
      <c r="D67">
        <v>0.91237860424369921</v>
      </c>
      <c r="E67" s="6">
        <v>135.4385740796138</v>
      </c>
      <c r="F67" s="7">
        <v>87.514151620439137</v>
      </c>
      <c r="G67" s="7">
        <v>91.702583841136899</v>
      </c>
      <c r="H67" s="7">
        <v>2.9129936817583535</v>
      </c>
      <c r="I67" s="7">
        <v>123.5712571795149</v>
      </c>
    </row>
    <row r="68" spans="1:9" x14ac:dyDescent="0.25">
      <c r="A68" s="17"/>
      <c r="B68" s="5">
        <f>DATE(YEAR(siječanj!B68),MONTH(siječanj!B68)+10,DAY(siječanj!B68))</f>
        <v>43040</v>
      </c>
      <c r="C68" s="9">
        <v>0.67708333333333337</v>
      </c>
      <c r="D68">
        <v>0.91237860424369921</v>
      </c>
      <c r="E68" s="6">
        <v>136.55277407434647</v>
      </c>
      <c r="F68" s="7">
        <v>88.174051463758801</v>
      </c>
      <c r="G68" s="7">
        <v>93.302933739897568</v>
      </c>
      <c r="H68" s="7">
        <v>4.5841052167009115</v>
      </c>
      <c r="I68" s="7">
        <v>124.58782941555742</v>
      </c>
    </row>
    <row r="69" spans="1:9" x14ac:dyDescent="0.25">
      <c r="A69" s="17"/>
      <c r="B69" s="5">
        <f>DATE(YEAR(siječanj!B69),MONTH(siječanj!B69)+10,DAY(siječanj!B69))</f>
        <v>43040</v>
      </c>
      <c r="C69" s="9">
        <v>0.6875</v>
      </c>
      <c r="D69">
        <v>0.91237860424369921</v>
      </c>
      <c r="E69" s="6">
        <v>140.61340759288566</v>
      </c>
      <c r="F69" s="7">
        <v>89.910538025942571</v>
      </c>
      <c r="G69" s="7">
        <v>93.725794735949151</v>
      </c>
      <c r="H69" s="7">
        <v>10.925191249044209</v>
      </c>
      <c r="I69" s="7">
        <v>128.2926645575474</v>
      </c>
    </row>
    <row r="70" spans="1:9" x14ac:dyDescent="0.25">
      <c r="A70" s="17"/>
      <c r="B70" s="5">
        <f>DATE(YEAR(siječanj!B70),MONTH(siječanj!B70)+10,DAY(siječanj!B70))</f>
        <v>43040</v>
      </c>
      <c r="C70" s="9">
        <v>0.69791666666666663</v>
      </c>
      <c r="D70">
        <v>0.91237860424369921</v>
      </c>
      <c r="E70" s="6">
        <v>144.39141343505648</v>
      </c>
      <c r="F70" s="7">
        <v>92.455697084800363</v>
      </c>
      <c r="G70" s="7">
        <v>93.581764406821762</v>
      </c>
      <c r="H70" s="7">
        <v>54.854776305452049</v>
      </c>
      <c r="I70" s="7">
        <v>131.73963625465174</v>
      </c>
    </row>
    <row r="71" spans="1:9" x14ac:dyDescent="0.25">
      <c r="A71" s="17"/>
      <c r="B71" s="5">
        <f>DATE(YEAR(siječanj!B71),MONTH(siječanj!B71)+10,DAY(siječanj!B71))</f>
        <v>43040</v>
      </c>
      <c r="C71" s="9">
        <v>0.70833333333333337</v>
      </c>
      <c r="D71">
        <v>0.91237860424369921</v>
      </c>
      <c r="E71" s="6">
        <v>148.57844156311623</v>
      </c>
      <c r="F71" s="7">
        <v>94.902335693427716</v>
      </c>
      <c r="G71" s="7">
        <v>95.972063754584553</v>
      </c>
      <c r="H71" s="7">
        <v>135.56584736813161</v>
      </c>
      <c r="I71" s="7">
        <v>135.55979113406002</v>
      </c>
    </row>
    <row r="72" spans="1:9" x14ac:dyDescent="0.25">
      <c r="A72" s="17"/>
      <c r="B72" s="5">
        <f>DATE(YEAR(siječanj!B72),MONTH(siječanj!B72)+10,DAY(siječanj!B72))</f>
        <v>43040</v>
      </c>
      <c r="C72" s="9">
        <v>0.71875</v>
      </c>
      <c r="D72">
        <v>0.91237860424369921</v>
      </c>
      <c r="E72" s="6">
        <v>155.92473645294737</v>
      </c>
      <c r="F72" s="7">
        <v>96.376330846535708</v>
      </c>
      <c r="G72" s="7">
        <v>98.216013257169408</v>
      </c>
      <c r="H72" s="7">
        <v>171.30523547336588</v>
      </c>
      <c r="I72" s="7">
        <v>142.26239341200676</v>
      </c>
    </row>
    <row r="73" spans="1:9" x14ac:dyDescent="0.25">
      <c r="A73" s="17"/>
      <c r="B73" s="5">
        <f>DATE(YEAR(siječanj!B73),MONTH(siječanj!B73)+10,DAY(siječanj!B73))</f>
        <v>43040</v>
      </c>
      <c r="C73" s="9">
        <v>0.72916666666666663</v>
      </c>
      <c r="D73">
        <v>0.91237860424369921</v>
      </c>
      <c r="E73" s="6">
        <v>161.89608229572346</v>
      </c>
      <c r="F73" s="7">
        <v>99.837600634396452</v>
      </c>
      <c r="G73" s="7">
        <v>98.223793050209366</v>
      </c>
      <c r="H73" s="7">
        <v>191.22882584759668</v>
      </c>
      <c r="I73" s="7">
        <v>147.71052159749524</v>
      </c>
    </row>
    <row r="74" spans="1:9" x14ac:dyDescent="0.25">
      <c r="A74" s="17"/>
      <c r="B74" s="5">
        <f>DATE(YEAR(siječanj!B74),MONTH(siječanj!B74)+10,DAY(siječanj!B74))</f>
        <v>43040</v>
      </c>
      <c r="C74" s="9">
        <v>0.73958333333333337</v>
      </c>
      <c r="D74">
        <v>0.91237860424369921</v>
      </c>
      <c r="E74" s="6">
        <v>167.80119379011836</v>
      </c>
      <c r="F74" s="7">
        <v>100.76864113342945</v>
      </c>
      <c r="G74" s="7">
        <v>100.0856193092778</v>
      </c>
      <c r="H74" s="7">
        <v>197.14644924939569</v>
      </c>
      <c r="I74" s="7">
        <v>153.09821898065468</v>
      </c>
    </row>
    <row r="75" spans="1:9" x14ac:dyDescent="0.25">
      <c r="A75" s="17"/>
      <c r="B75" s="5">
        <f>DATE(YEAR(siječanj!B75),MONTH(siječanj!B75)+10,DAY(siječanj!B75))</f>
        <v>43040</v>
      </c>
      <c r="C75" s="9">
        <v>0.75</v>
      </c>
      <c r="D75">
        <v>0.91237860424369921</v>
      </c>
      <c r="E75" s="6">
        <v>170.25114214174312</v>
      </c>
      <c r="F75" s="7">
        <v>100.66590026767105</v>
      </c>
      <c r="G75" s="7">
        <v>101.24604234259957</v>
      </c>
      <c r="H75" s="7">
        <v>218.7389608708296</v>
      </c>
      <c r="I75" s="7">
        <v>155.33349943817922</v>
      </c>
    </row>
    <row r="76" spans="1:9" x14ac:dyDescent="0.25">
      <c r="A76" s="17"/>
      <c r="B76" s="5">
        <f>DATE(YEAR(siječanj!B76),MONTH(siječanj!B76)+10,DAY(siječanj!B76))</f>
        <v>43040</v>
      </c>
      <c r="C76" s="9">
        <v>0.76041666666666663</v>
      </c>
      <c r="D76">
        <v>0.91237860424369921</v>
      </c>
      <c r="E76" s="6">
        <v>173.67253852043697</v>
      </c>
      <c r="F76" s="7">
        <v>103.06810226950029</v>
      </c>
      <c r="G76" s="7">
        <v>103.56348725358349</v>
      </c>
      <c r="H76" s="7">
        <v>224.51029305426195</v>
      </c>
      <c r="I76" s="7">
        <v>158.45510829073638</v>
      </c>
    </row>
    <row r="77" spans="1:9" x14ac:dyDescent="0.25">
      <c r="A77" s="17"/>
      <c r="B77" s="5">
        <f>DATE(YEAR(siječanj!B77),MONTH(siječanj!B77)+10,DAY(siječanj!B77))</f>
        <v>43040</v>
      </c>
      <c r="C77" s="9">
        <v>0.77083333333333337</v>
      </c>
      <c r="D77">
        <v>0.91237860424369921</v>
      </c>
      <c r="E77" s="6">
        <v>175.29827690323361</v>
      </c>
      <c r="F77" s="7">
        <v>101.32547145565047</v>
      </c>
      <c r="G77" s="7">
        <v>108.9837636078323</v>
      </c>
      <c r="H77" s="7">
        <v>238.12271932701179</v>
      </c>
      <c r="I77" s="7">
        <v>159.93839720729778</v>
      </c>
    </row>
    <row r="78" spans="1:9" x14ac:dyDescent="0.25">
      <c r="A78" s="17"/>
      <c r="B78" s="5">
        <f>DATE(YEAR(siječanj!B78),MONTH(siječanj!B78)+10,DAY(siječanj!B78))</f>
        <v>43040</v>
      </c>
      <c r="C78" s="9">
        <v>0.78125</v>
      </c>
      <c r="D78">
        <v>0.91237860424369921</v>
      </c>
      <c r="E78" s="6">
        <v>178.61796110306392</v>
      </c>
      <c r="F78" s="7">
        <v>100.98790634927734</v>
      </c>
      <c r="G78" s="7">
        <v>113.1656787858179</v>
      </c>
      <c r="H78" s="7">
        <v>238.26213664234959</v>
      </c>
      <c r="I78" s="7">
        <v>162.9672060440688</v>
      </c>
    </row>
    <row r="79" spans="1:9" x14ac:dyDescent="0.25">
      <c r="A79" s="17"/>
      <c r="B79" s="5">
        <f>DATE(YEAR(siječanj!B79),MONTH(siječanj!B79)+10,DAY(siječanj!B79))</f>
        <v>43040</v>
      </c>
      <c r="C79" s="9">
        <v>0.79166666666666663</v>
      </c>
      <c r="D79">
        <v>0.91237860424369921</v>
      </c>
      <c r="E79" s="6">
        <v>178.99082966739019</v>
      </c>
      <c r="F79" s="7">
        <v>100.23692889678649</v>
      </c>
      <c r="G79" s="7">
        <v>114.32142272631233</v>
      </c>
      <c r="H79" s="7">
        <v>238.56371326065405</v>
      </c>
      <c r="I79" s="7">
        <v>163.30740334435518</v>
      </c>
    </row>
    <row r="80" spans="1:9" x14ac:dyDescent="0.25">
      <c r="A80" s="17"/>
      <c r="B80" s="5">
        <f>DATE(YEAR(siječanj!B80),MONTH(siječanj!B80)+10,DAY(siječanj!B80))</f>
        <v>43040</v>
      </c>
      <c r="C80" s="9">
        <v>0.80208333333333337</v>
      </c>
      <c r="D80">
        <v>0.91237860424369921</v>
      </c>
      <c r="E80" s="6">
        <v>181.82115582256884</v>
      </c>
      <c r="F80" s="7">
        <v>100.52600130850367</v>
      </c>
      <c r="G80" s="7">
        <v>115.86813932475432</v>
      </c>
      <c r="H80" s="7">
        <v>238.87782852616826</v>
      </c>
      <c r="I80" s="7">
        <v>165.88973237137151</v>
      </c>
    </row>
    <row r="81" spans="1:9" x14ac:dyDescent="0.25">
      <c r="A81" s="17"/>
      <c r="B81" s="5">
        <f>DATE(YEAR(siječanj!B81),MONTH(siječanj!B81)+10,DAY(siječanj!B81))</f>
        <v>43040</v>
      </c>
      <c r="C81" s="9">
        <v>0.8125</v>
      </c>
      <c r="D81">
        <v>0.91237860424369921</v>
      </c>
      <c r="E81" s="6">
        <v>185.99745504816363</v>
      </c>
      <c r="F81" s="7">
        <v>100.00656955920893</v>
      </c>
      <c r="G81" s="7">
        <v>118.53549464926792</v>
      </c>
      <c r="H81" s="7">
        <v>238.7140120054919</v>
      </c>
      <c r="I81" s="7">
        <v>169.70009842972371</v>
      </c>
    </row>
    <row r="82" spans="1:9" x14ac:dyDescent="0.25">
      <c r="A82" s="17"/>
      <c r="B82" s="5">
        <f>DATE(YEAR(siječanj!B82),MONTH(siječanj!B82)+10,DAY(siječanj!B82))</f>
        <v>43040</v>
      </c>
      <c r="C82" s="9">
        <v>0.82291666666666663</v>
      </c>
      <c r="D82">
        <v>0.91237860424369921</v>
      </c>
      <c r="E82" s="6">
        <v>184.32322023972895</v>
      </c>
      <c r="F82" s="7">
        <v>98.948102971970542</v>
      </c>
      <c r="G82" s="7">
        <v>114.49143243642021</v>
      </c>
      <c r="H82" s="7">
        <v>238.45484995921566</v>
      </c>
      <c r="I82" s="7">
        <v>168.17256241202787</v>
      </c>
    </row>
    <row r="83" spans="1:9" x14ac:dyDescent="0.25">
      <c r="A83" s="17"/>
      <c r="B83" s="5">
        <f>DATE(YEAR(siječanj!B83),MONTH(siječanj!B83)+10,DAY(siječanj!B83))</f>
        <v>43040</v>
      </c>
      <c r="C83" s="9">
        <v>0.83333333333333337</v>
      </c>
      <c r="D83">
        <v>0.91237860424369921</v>
      </c>
      <c r="E83" s="6">
        <v>183.96630310189826</v>
      </c>
      <c r="F83" s="7">
        <v>98.504298022862841</v>
      </c>
      <c r="G83" s="7">
        <v>113.53516687627149</v>
      </c>
      <c r="H83" s="7">
        <v>238.57286846337863</v>
      </c>
      <c r="I83" s="7">
        <v>167.84691885198325</v>
      </c>
    </row>
    <row r="84" spans="1:9" x14ac:dyDescent="0.25">
      <c r="A84" s="17"/>
      <c r="B84" s="5">
        <f>DATE(YEAR(siječanj!B84),MONTH(siječanj!B84)+10,DAY(siječanj!B84))</f>
        <v>43040</v>
      </c>
      <c r="C84" s="9">
        <v>0.84375</v>
      </c>
      <c r="D84">
        <v>0.91237860424369921</v>
      </c>
      <c r="E84" s="6">
        <v>185.51139606658262</v>
      </c>
      <c r="F84" s="7">
        <v>99.773637090796626</v>
      </c>
      <c r="G84" s="7">
        <v>112.65045377929818</v>
      </c>
      <c r="H84" s="7">
        <v>238.422995774512</v>
      </c>
      <c r="I84" s="7">
        <v>169.25662861452872</v>
      </c>
    </row>
    <row r="85" spans="1:9" x14ac:dyDescent="0.25">
      <c r="A85" s="17"/>
      <c r="B85" s="5">
        <f>DATE(YEAR(siječanj!B85),MONTH(siječanj!B85)+10,DAY(siječanj!B85))</f>
        <v>43040</v>
      </c>
      <c r="C85" s="9">
        <v>0.85416666666666663</v>
      </c>
      <c r="D85">
        <v>0.91237860424369921</v>
      </c>
      <c r="E85" s="6">
        <v>183.71459471308691</v>
      </c>
      <c r="F85" s="7">
        <v>96.815931412083259</v>
      </c>
      <c r="G85" s="7">
        <v>111.25364842459875</v>
      </c>
      <c r="H85" s="7">
        <v>237.71126827443578</v>
      </c>
      <c r="I85" s="7">
        <v>167.61726550352313</v>
      </c>
    </row>
    <row r="86" spans="1:9" x14ac:dyDescent="0.25">
      <c r="A86" s="17"/>
      <c r="B86" s="5">
        <f>DATE(YEAR(siječanj!B86),MONTH(siječanj!B86)+10,DAY(siječanj!B86))</f>
        <v>43040</v>
      </c>
      <c r="C86" s="9">
        <v>0.86458333333333337</v>
      </c>
      <c r="D86">
        <v>0.91237860424369921</v>
      </c>
      <c r="E86" s="6">
        <v>181.14118061328981</v>
      </c>
      <c r="F86" s="7">
        <v>96.233037118182963</v>
      </c>
      <c r="G86" s="7">
        <v>110.19382188099185</v>
      </c>
      <c r="H86" s="7">
        <v>238.22819818383357</v>
      </c>
      <c r="I86" s="7">
        <v>165.26933753900917</v>
      </c>
    </row>
    <row r="87" spans="1:9" x14ac:dyDescent="0.25">
      <c r="A87" s="17"/>
      <c r="B87" s="5">
        <f>DATE(YEAR(siječanj!B87),MONTH(siječanj!B87)+10,DAY(siječanj!B87))</f>
        <v>43040</v>
      </c>
      <c r="C87" s="9">
        <v>0.875</v>
      </c>
      <c r="D87">
        <v>0.91237860424369921</v>
      </c>
      <c r="E87" s="6">
        <v>177.08002404834923</v>
      </c>
      <c r="F87" s="7">
        <v>91.736923847662908</v>
      </c>
      <c r="G87" s="7">
        <v>100.94996152694725</v>
      </c>
      <c r="H87" s="7">
        <v>239.96782571976502</v>
      </c>
      <c r="I87" s="7">
        <v>161.56402518067355</v>
      </c>
    </row>
    <row r="88" spans="1:9" x14ac:dyDescent="0.25">
      <c r="A88" s="17"/>
      <c r="B88" s="5">
        <f>DATE(YEAR(siječanj!B88),MONTH(siječanj!B88)+10,DAY(siječanj!B88))</f>
        <v>43040</v>
      </c>
      <c r="C88" s="9">
        <v>0.88541666666666663</v>
      </c>
      <c r="D88">
        <v>0.91237860424369921</v>
      </c>
      <c r="E88" s="6">
        <v>183.90086076685344</v>
      </c>
      <c r="F88" s="7">
        <v>82.071971889049138</v>
      </c>
      <c r="G88" s="7">
        <v>87.047351182373546</v>
      </c>
      <c r="H88" s="7">
        <v>245.244553926771</v>
      </c>
      <c r="I88" s="7">
        <v>167.78721066567661</v>
      </c>
    </row>
    <row r="89" spans="1:9" x14ac:dyDescent="0.25">
      <c r="A89" s="17"/>
      <c r="B89" s="5">
        <f>DATE(YEAR(siječanj!B89),MONTH(siječanj!B89)+10,DAY(siječanj!B89))</f>
        <v>43040</v>
      </c>
      <c r="C89" s="9">
        <v>0.89583333333333337</v>
      </c>
      <c r="D89">
        <v>0.91237860424369921</v>
      </c>
      <c r="E89" s="6">
        <v>190.94167770081091</v>
      </c>
      <c r="F89" s="7">
        <v>78.205197523196659</v>
      </c>
      <c r="G89" s="7">
        <v>81.754023263574297</v>
      </c>
      <c r="H89" s="7">
        <v>248.91502311854956</v>
      </c>
      <c r="I89" s="7">
        <v>174.21110139261611</v>
      </c>
    </row>
    <row r="90" spans="1:9" x14ac:dyDescent="0.25">
      <c r="A90" s="17"/>
      <c r="B90" s="5">
        <f>DATE(YEAR(siječanj!B90),MONTH(siječanj!B90)+10,DAY(siječanj!B90))</f>
        <v>43040</v>
      </c>
      <c r="C90" s="9">
        <v>0.90625</v>
      </c>
      <c r="D90">
        <v>0.91237860424369921</v>
      </c>
      <c r="E90" s="6">
        <v>191.48362820999722</v>
      </c>
      <c r="F90" s="7">
        <v>77.274906518659137</v>
      </c>
      <c r="G90" s="7">
        <v>82.475024196608032</v>
      </c>
      <c r="H90" s="7">
        <v>249.97784374194373</v>
      </c>
      <c r="I90" s="7">
        <v>174.7055654417567</v>
      </c>
    </row>
    <row r="91" spans="1:9" x14ac:dyDescent="0.25">
      <c r="A91" s="17"/>
      <c r="B91" s="5">
        <f>DATE(YEAR(siječanj!B91),MONTH(siječanj!B91)+10,DAY(siječanj!B91))</f>
        <v>43040</v>
      </c>
      <c r="C91" s="9">
        <v>0.91666666666666663</v>
      </c>
      <c r="D91">
        <v>0.91237860424369921</v>
      </c>
      <c r="E91" s="6">
        <v>189.23403342754952</v>
      </c>
      <c r="F91" s="7">
        <v>76.589411638718843</v>
      </c>
      <c r="G91" s="7">
        <v>82.69726908768807</v>
      </c>
      <c r="H91" s="7">
        <v>249.90529521119893</v>
      </c>
      <c r="I91" s="7">
        <v>172.65308329403314</v>
      </c>
    </row>
    <row r="92" spans="1:9" x14ac:dyDescent="0.25">
      <c r="A92" s="17"/>
      <c r="B92" s="5">
        <f>DATE(YEAR(siječanj!B92),MONTH(siječanj!B92)+10,DAY(siječanj!B92))</f>
        <v>43040</v>
      </c>
      <c r="C92" s="9">
        <v>0.92708333333333337</v>
      </c>
      <c r="D92">
        <v>0.91237860424369921</v>
      </c>
      <c r="E92" s="6">
        <v>190.09742423658219</v>
      </c>
      <c r="F92" s="7">
        <v>74.869650426960675</v>
      </c>
      <c r="G92" s="7">
        <v>71.11250826743354</v>
      </c>
      <c r="H92" s="7">
        <v>251.58806727799265</v>
      </c>
      <c r="I92" s="7">
        <v>173.4408225952952</v>
      </c>
    </row>
    <row r="93" spans="1:9" x14ac:dyDescent="0.25">
      <c r="A93" s="17"/>
      <c r="B93" s="5">
        <f>DATE(YEAR(siječanj!B93),MONTH(siječanj!B93)+10,DAY(siječanj!B93))</f>
        <v>43040</v>
      </c>
      <c r="C93" s="9">
        <v>0.9375</v>
      </c>
      <c r="D93">
        <v>0.91237860424369921</v>
      </c>
      <c r="E93" s="6">
        <v>183.88872747983822</v>
      </c>
      <c r="F93" s="7">
        <v>73.80693136025873</v>
      </c>
      <c r="G93" s="7">
        <v>64.076246312964258</v>
      </c>
      <c r="H93" s="7">
        <v>250.80586251927599</v>
      </c>
      <c r="I93" s="7">
        <v>167.77614051420477</v>
      </c>
    </row>
    <row r="94" spans="1:9" x14ac:dyDescent="0.25">
      <c r="A94" s="17"/>
      <c r="B94" s="5">
        <f>DATE(YEAR(siječanj!B94),MONTH(siječanj!B94)+10,DAY(siječanj!B94))</f>
        <v>43040</v>
      </c>
      <c r="C94" s="9">
        <v>0.94791666666666663</v>
      </c>
      <c r="D94">
        <v>0.91237860424369921</v>
      </c>
      <c r="E94" s="6">
        <v>174.02239304310203</v>
      </c>
      <c r="F94" s="7">
        <v>72.127767099006391</v>
      </c>
      <c r="G94" s="7">
        <v>63.633911797877047</v>
      </c>
      <c r="H94" s="7">
        <v>247.58873388312298</v>
      </c>
      <c r="I94" s="7">
        <v>158.77430807181386</v>
      </c>
    </row>
    <row r="95" spans="1:9" x14ac:dyDescent="0.25">
      <c r="A95" s="17"/>
      <c r="B95" s="5">
        <f>DATE(YEAR(siječanj!B95),MONTH(siječanj!B95)+10,DAY(siječanj!B95))</f>
        <v>43040</v>
      </c>
      <c r="C95" s="9">
        <v>0.95833333333333337</v>
      </c>
      <c r="D95">
        <v>0.91237860424369921</v>
      </c>
      <c r="E95" s="6">
        <v>163.27433735333449</v>
      </c>
      <c r="F95" s="7">
        <v>69.862405958483365</v>
      </c>
      <c r="G95" s="7">
        <v>61.18616536865548</v>
      </c>
      <c r="H95" s="7">
        <v>246.4558690579793</v>
      </c>
      <c r="I95" s="7">
        <v>148.9680120232502</v>
      </c>
    </row>
    <row r="96" spans="1:9" x14ac:dyDescent="0.25">
      <c r="A96" s="17"/>
      <c r="B96" s="5">
        <f>DATE(YEAR(siječanj!B96),MONTH(siječanj!B96)+10,DAY(siječanj!B96))</f>
        <v>43040</v>
      </c>
      <c r="C96" s="9">
        <v>0.96875</v>
      </c>
      <c r="D96">
        <v>0.91237860424369921</v>
      </c>
      <c r="E96" s="6">
        <v>150.77171109636961</v>
      </c>
      <c r="F96" s="7">
        <v>68.163117569628128</v>
      </c>
      <c r="G96" s="7">
        <v>60.239161848418398</v>
      </c>
      <c r="H96" s="7">
        <v>247.14395645244039</v>
      </c>
      <c r="I96" s="7">
        <v>137.56088332953996</v>
      </c>
    </row>
    <row r="97" spans="1:9" x14ac:dyDescent="0.25">
      <c r="A97" s="17"/>
      <c r="B97" s="5">
        <f>DATE(YEAR(siječanj!B97),MONTH(siječanj!B97)+10,DAY(siječanj!B97))</f>
        <v>43040</v>
      </c>
      <c r="C97" s="9">
        <v>0.97916666666666663</v>
      </c>
      <c r="D97">
        <v>0.91237860424369921</v>
      </c>
      <c r="E97" s="6">
        <v>138.69041806943579</v>
      </c>
      <c r="F97" s="7">
        <v>66.64512668883701</v>
      </c>
      <c r="G97" s="7">
        <v>62.82075917622435</v>
      </c>
      <c r="H97" s="7">
        <v>248.13227028783231</v>
      </c>
      <c r="I97" s="7">
        <v>126.53817006016695</v>
      </c>
    </row>
    <row r="98" spans="1:9" ht="15.75" thickBot="1" x14ac:dyDescent="0.3">
      <c r="A98" s="17"/>
      <c r="B98" s="5">
        <f>DATE(YEAR(siječanj!B98),MONTH(siječanj!B98)+10,DAY(siječanj!B98))</f>
        <v>43040</v>
      </c>
      <c r="C98" s="9">
        <v>0.98958333333333337</v>
      </c>
      <c r="D98">
        <v>0.91237860424369921</v>
      </c>
      <c r="E98" s="6">
        <v>129.46560451024814</v>
      </c>
      <c r="F98" s="7">
        <v>65.803825129662428</v>
      </c>
      <c r="G98" s="7">
        <v>63.452068149231572</v>
      </c>
      <c r="H98" s="7">
        <v>248.62339280689747</v>
      </c>
      <c r="I98" s="7">
        <v>118.12164754062698</v>
      </c>
    </row>
    <row r="99" spans="1:9" x14ac:dyDescent="0.25">
      <c r="A99" s="12">
        <f>A3+1</f>
        <v>306</v>
      </c>
      <c r="B99" s="5">
        <f>DATE(YEAR(siječanj!B99),MONTH(siječanj!B99)+10,DAY(siječanj!B99))</f>
        <v>43041</v>
      </c>
      <c r="C99" s="9">
        <v>1</v>
      </c>
      <c r="D99">
        <v>0.9136991684125364</v>
      </c>
      <c r="E99" s="6">
        <v>114.21050561958099</v>
      </c>
      <c r="F99" s="7">
        <v>63.230862630617139</v>
      </c>
      <c r="G99" s="7">
        <v>58.826228045326161</v>
      </c>
      <c r="H99" s="7">
        <v>240.75651032974372</v>
      </c>
      <c r="I99" s="7">
        <v>104.35404400858646</v>
      </c>
    </row>
    <row r="100" spans="1:9" x14ac:dyDescent="0.25">
      <c r="A100" s="13"/>
      <c r="B100" s="5">
        <f>DATE(YEAR(siječanj!B100),MONTH(siječanj!B100)+10,DAY(siječanj!B100))</f>
        <v>43041</v>
      </c>
      <c r="C100" s="9">
        <v>1.0104166666666701</v>
      </c>
      <c r="D100">
        <v>0.9136991684125364</v>
      </c>
      <c r="E100" s="6">
        <v>105.07253662048491</v>
      </c>
      <c r="F100" s="7">
        <v>61.885520011252581</v>
      </c>
      <c r="G100" s="7">
        <v>58.352321671872375</v>
      </c>
      <c r="H100" s="7">
        <v>241.50496465464531</v>
      </c>
      <c r="I100" s="7">
        <v>96.004689333132845</v>
      </c>
    </row>
    <row r="101" spans="1:9" x14ac:dyDescent="0.25">
      <c r="A101" s="13"/>
      <c r="B101" s="5">
        <f>DATE(YEAR(siječanj!B101),MONTH(siječanj!B101)+10,DAY(siječanj!B101))</f>
        <v>43041</v>
      </c>
      <c r="C101" s="9">
        <v>1.0208333333333299</v>
      </c>
      <c r="D101">
        <v>0.9136991684125364</v>
      </c>
      <c r="E101" s="6">
        <v>97.46588273001224</v>
      </c>
      <c r="F101" s="7">
        <v>60.958615759916491</v>
      </c>
      <c r="G101" s="7">
        <v>58.445875485910491</v>
      </c>
      <c r="H101" s="7">
        <v>241.54094138092981</v>
      </c>
      <c r="I101" s="7">
        <v>89.054495999005979</v>
      </c>
    </row>
    <row r="102" spans="1:9" x14ac:dyDescent="0.25">
      <c r="A102" s="13"/>
      <c r="B102" s="5">
        <f>DATE(YEAR(siječanj!B102),MONTH(siječanj!B102)+10,DAY(siječanj!B102))</f>
        <v>43041</v>
      </c>
      <c r="C102" s="9">
        <v>1.03125</v>
      </c>
      <c r="D102">
        <v>0.9136991684125364</v>
      </c>
      <c r="E102" s="6">
        <v>90.123772211392293</v>
      </c>
      <c r="F102" s="7">
        <v>59.757969666088698</v>
      </c>
      <c r="G102" s="7">
        <v>57.757115425371879</v>
      </c>
      <c r="H102" s="7">
        <v>241.91591264113316</v>
      </c>
      <c r="I102" s="7">
        <v>82.34601572375</v>
      </c>
    </row>
    <row r="103" spans="1:9" x14ac:dyDescent="0.25">
      <c r="A103" s="13"/>
      <c r="B103" s="5">
        <f>DATE(YEAR(siječanj!B103),MONTH(siječanj!B103)+10,DAY(siječanj!B103))</f>
        <v>43041</v>
      </c>
      <c r="C103" s="9">
        <v>1.0416666666666701</v>
      </c>
      <c r="D103">
        <v>0.9136991684125364</v>
      </c>
      <c r="E103" s="6">
        <v>83.887757942026141</v>
      </c>
      <c r="F103" s="7">
        <v>59.153941230612986</v>
      </c>
      <c r="G103" s="7">
        <v>57.873912472786813</v>
      </c>
      <c r="H103" s="7">
        <v>242.54503728962231</v>
      </c>
      <c r="I103" s="7">
        <v>76.648174671621433</v>
      </c>
    </row>
    <row r="104" spans="1:9" x14ac:dyDescent="0.25">
      <c r="A104" s="13"/>
      <c r="B104" s="5">
        <f>DATE(YEAR(siječanj!B104),MONTH(siječanj!B104)+10,DAY(siječanj!B104))</f>
        <v>43041</v>
      </c>
      <c r="C104" s="9">
        <v>1.0520833333333299</v>
      </c>
      <c r="D104">
        <v>0.9136991684125364</v>
      </c>
      <c r="E104" s="6">
        <v>78.73468990803805</v>
      </c>
      <c r="F104" s="7">
        <v>58.635202863926331</v>
      </c>
      <c r="G104" s="7">
        <v>57.584389598023485</v>
      </c>
      <c r="H104" s="7">
        <v>243.1245044145723</v>
      </c>
      <c r="I104" s="7">
        <v>71.939820694193287</v>
      </c>
    </row>
    <row r="105" spans="1:9" x14ac:dyDescent="0.25">
      <c r="A105" s="13"/>
      <c r="B105" s="5">
        <f>DATE(YEAR(siječanj!B105),MONTH(siječanj!B105)+10,DAY(siječanj!B105))</f>
        <v>43041</v>
      </c>
      <c r="C105" s="9">
        <v>1.0625</v>
      </c>
      <c r="D105">
        <v>0.9136991684125364</v>
      </c>
      <c r="E105" s="6">
        <v>75.225648023434928</v>
      </c>
      <c r="F105" s="7">
        <v>58.661491283155058</v>
      </c>
      <c r="G105" s="7">
        <v>57.0524792990159</v>
      </c>
      <c r="H105" s="7">
        <v>242.79842157687085</v>
      </c>
      <c r="I105" s="7">
        <v>68.73361204230666</v>
      </c>
    </row>
    <row r="106" spans="1:9" x14ac:dyDescent="0.25">
      <c r="A106" s="13"/>
      <c r="B106" s="5">
        <f>DATE(YEAR(siječanj!B106),MONTH(siječanj!B106)+10,DAY(siječanj!B106))</f>
        <v>43041</v>
      </c>
      <c r="C106" s="9">
        <v>1.0729166666666701</v>
      </c>
      <c r="D106">
        <v>0.9136991684125364</v>
      </c>
      <c r="E106" s="6">
        <v>71.711831231361046</v>
      </c>
      <c r="F106" s="7">
        <v>58.016581329744746</v>
      </c>
      <c r="G106" s="7">
        <v>57.041194192428087</v>
      </c>
      <c r="H106" s="7">
        <v>242.77919105054488</v>
      </c>
      <c r="I106" s="7">
        <v>65.52304056143474</v>
      </c>
    </row>
    <row r="107" spans="1:9" x14ac:dyDescent="0.25">
      <c r="A107" s="13"/>
      <c r="B107" s="5">
        <f>DATE(YEAR(siječanj!B107),MONTH(siječanj!B107)+10,DAY(siječanj!B107))</f>
        <v>43041</v>
      </c>
      <c r="C107" s="9">
        <v>1.0833333333333299</v>
      </c>
      <c r="D107">
        <v>0.9136991684125364</v>
      </c>
      <c r="E107" s="6">
        <v>69.314332424571177</v>
      </c>
      <c r="F107" s="7">
        <v>57.324922158178616</v>
      </c>
      <c r="G107" s="7">
        <v>56.867402749761133</v>
      </c>
      <c r="H107" s="7">
        <v>242.70064473186702</v>
      </c>
      <c r="I107" s="7">
        <v>63.33244789540079</v>
      </c>
    </row>
    <row r="108" spans="1:9" x14ac:dyDescent="0.25">
      <c r="A108" s="13"/>
      <c r="B108" s="5">
        <f>DATE(YEAR(siječanj!B108),MONTH(siječanj!B108)+10,DAY(siječanj!B108))</f>
        <v>43041</v>
      </c>
      <c r="C108" s="9">
        <v>1.09375</v>
      </c>
      <c r="D108">
        <v>0.9136991684125364</v>
      </c>
      <c r="E108" s="6">
        <v>67.130175014678699</v>
      </c>
      <c r="F108" s="7">
        <v>56.582473712566681</v>
      </c>
      <c r="G108" s="7">
        <v>56.547121249374342</v>
      </c>
      <c r="H108" s="7">
        <v>243.00878521247009</v>
      </c>
      <c r="I108" s="7">
        <v>61.336785086299955</v>
      </c>
    </row>
    <row r="109" spans="1:9" x14ac:dyDescent="0.25">
      <c r="A109" s="13"/>
      <c r="B109" s="5">
        <f>DATE(YEAR(siječanj!B109),MONTH(siječanj!B109)+10,DAY(siječanj!B109))</f>
        <v>43041</v>
      </c>
      <c r="C109" s="9">
        <v>1.1041666666666701</v>
      </c>
      <c r="D109">
        <v>0.9136991684125364</v>
      </c>
      <c r="E109" s="6">
        <v>66.080111227734278</v>
      </c>
      <c r="F109" s="7">
        <v>56.320715766018552</v>
      </c>
      <c r="G109" s="7">
        <v>56.318634897142779</v>
      </c>
      <c r="H109" s="7">
        <v>242.70273900699323</v>
      </c>
      <c r="I109" s="7">
        <v>60.377342677388718</v>
      </c>
    </row>
    <row r="110" spans="1:9" x14ac:dyDescent="0.25">
      <c r="A110" s="13"/>
      <c r="B110" s="5">
        <f>DATE(YEAR(siječanj!B110),MONTH(siječanj!B110)+10,DAY(siječanj!B110))</f>
        <v>43041</v>
      </c>
      <c r="C110" s="9">
        <v>1.1145833333333299</v>
      </c>
      <c r="D110">
        <v>0.9136991684125364</v>
      </c>
      <c r="E110" s="6">
        <v>64.555148105769121</v>
      </c>
      <c r="F110" s="7">
        <v>55.908505817487168</v>
      </c>
      <c r="G110" s="7">
        <v>57.721457372926665</v>
      </c>
      <c r="H110" s="7">
        <v>242.66911658999578</v>
      </c>
      <c r="I110" s="7">
        <v>58.983985140989375</v>
      </c>
    </row>
    <row r="111" spans="1:9" x14ac:dyDescent="0.25">
      <c r="A111" s="13"/>
      <c r="B111" s="5">
        <f>DATE(YEAR(siječanj!B111),MONTH(siječanj!B111)+10,DAY(siječanj!B111))</f>
        <v>43041</v>
      </c>
      <c r="C111" s="9">
        <v>1.125</v>
      </c>
      <c r="D111">
        <v>0.9136991684125364</v>
      </c>
      <c r="E111" s="6">
        <v>64.109793448692713</v>
      </c>
      <c r="F111" s="7">
        <v>56.833678616298954</v>
      </c>
      <c r="G111" s="7">
        <v>56.819009392437437</v>
      </c>
      <c r="H111" s="7">
        <v>242.06113371891485</v>
      </c>
      <c r="I111" s="7">
        <v>58.577064961170009</v>
      </c>
    </row>
    <row r="112" spans="1:9" x14ac:dyDescent="0.25">
      <c r="A112" s="13"/>
      <c r="B112" s="5">
        <f>DATE(YEAR(siječanj!B112),MONTH(siječanj!B112)+10,DAY(siječanj!B112))</f>
        <v>43041</v>
      </c>
      <c r="C112" s="9">
        <v>1.1354166666666701</v>
      </c>
      <c r="D112">
        <v>0.9136991684125364</v>
      </c>
      <c r="E112" s="6">
        <v>63.171685411596265</v>
      </c>
      <c r="F112" s="7">
        <v>57.374994001664597</v>
      </c>
      <c r="G112" s="7">
        <v>56.308747909901477</v>
      </c>
      <c r="H112" s="7">
        <v>242.28146766431976</v>
      </c>
      <c r="I112" s="7">
        <v>57.719916427793862</v>
      </c>
    </row>
    <row r="113" spans="1:9" x14ac:dyDescent="0.25">
      <c r="A113" s="13"/>
      <c r="B113" s="5">
        <f>DATE(YEAR(siječanj!B113),MONTH(siječanj!B113)+10,DAY(siječanj!B113))</f>
        <v>43041</v>
      </c>
      <c r="C113" s="9">
        <v>1.1458333333333299</v>
      </c>
      <c r="D113">
        <v>0.9136991684125364</v>
      </c>
      <c r="E113" s="6">
        <v>62.845163522423327</v>
      </c>
      <c r="F113" s="7">
        <v>56.971613659408696</v>
      </c>
      <c r="G113" s="7">
        <v>56.880033896751335</v>
      </c>
      <c r="H113" s="7">
        <v>242.18745931438542</v>
      </c>
      <c r="I113" s="7">
        <v>57.421573649188062</v>
      </c>
    </row>
    <row r="114" spans="1:9" x14ac:dyDescent="0.25">
      <c r="A114" s="13"/>
      <c r="B114" s="5">
        <f>DATE(YEAR(siječanj!B114),MONTH(siječanj!B114)+10,DAY(siječanj!B114))</f>
        <v>43041</v>
      </c>
      <c r="C114" s="9">
        <v>1.15625</v>
      </c>
      <c r="D114">
        <v>0.9136991684125364</v>
      </c>
      <c r="E114" s="6">
        <v>62.308456379723822</v>
      </c>
      <c r="F114" s="7">
        <v>57.384645246290731</v>
      </c>
      <c r="G114" s="7">
        <v>55.223266477196816</v>
      </c>
      <c r="H114" s="7">
        <v>242.09974479127499</v>
      </c>
      <c r="I114" s="7">
        <v>56.931184779222455</v>
      </c>
    </row>
    <row r="115" spans="1:9" x14ac:dyDescent="0.25">
      <c r="A115" s="13"/>
      <c r="B115" s="5">
        <f>DATE(YEAR(siječanj!B115),MONTH(siječanj!B115)+10,DAY(siječanj!B115))</f>
        <v>43041</v>
      </c>
      <c r="C115" s="9">
        <v>1.1666666666666701</v>
      </c>
      <c r="D115">
        <v>0.9136991684125364</v>
      </c>
      <c r="E115" s="6">
        <v>62.065753916996449</v>
      </c>
      <c r="F115" s="7">
        <v>57.456989501067156</v>
      </c>
      <c r="G115" s="7">
        <v>55.216424105151383</v>
      </c>
      <c r="H115" s="7">
        <v>241.76187440503605</v>
      </c>
      <c r="I115" s="7">
        <v>56.709427740856782</v>
      </c>
    </row>
    <row r="116" spans="1:9" x14ac:dyDescent="0.25">
      <c r="A116" s="13"/>
      <c r="B116" s="5">
        <f>DATE(YEAR(siječanj!B116),MONTH(siječanj!B116)+10,DAY(siječanj!B116))</f>
        <v>43041</v>
      </c>
      <c r="C116" s="9">
        <v>1.1770833333333299</v>
      </c>
      <c r="D116">
        <v>0.9136991684125364</v>
      </c>
      <c r="E116" s="6">
        <v>63.106398898724152</v>
      </c>
      <c r="F116" s="7">
        <v>56.959890282942155</v>
      </c>
      <c r="G116" s="7">
        <v>56.510241344778144</v>
      </c>
      <c r="H116" s="7">
        <v>241.89808329888163</v>
      </c>
      <c r="I116" s="7">
        <v>57.66026419527406</v>
      </c>
    </row>
    <row r="117" spans="1:9" x14ac:dyDescent="0.25">
      <c r="A117" s="13"/>
      <c r="B117" s="5">
        <f>DATE(YEAR(siječanj!B117),MONTH(siječanj!B117)+10,DAY(siječanj!B117))</f>
        <v>43041</v>
      </c>
      <c r="C117" s="9">
        <v>1.1875</v>
      </c>
      <c r="D117">
        <v>0.9136991684125364</v>
      </c>
      <c r="E117" s="6">
        <v>63.046502642030333</v>
      </c>
      <c r="F117" s="7">
        <v>57.661188675158542</v>
      </c>
      <c r="G117" s="7">
        <v>56.966340725408763</v>
      </c>
      <c r="H117" s="7">
        <v>241.87951485953437</v>
      </c>
      <c r="I117" s="7">
        <v>57.605537035341897</v>
      </c>
    </row>
    <row r="118" spans="1:9" x14ac:dyDescent="0.25">
      <c r="A118" s="13"/>
      <c r="B118" s="5">
        <f>DATE(YEAR(siječanj!B118),MONTH(siječanj!B118)+10,DAY(siječanj!B118))</f>
        <v>43041</v>
      </c>
      <c r="C118" s="9">
        <v>1.1979166666666701</v>
      </c>
      <c r="D118">
        <v>0.9136991684125364</v>
      </c>
      <c r="E118" s="6">
        <v>64.874109145822871</v>
      </c>
      <c r="F118" s="7">
        <v>57.596527740958642</v>
      </c>
      <c r="G118" s="7">
        <v>56.770295549303647</v>
      </c>
      <c r="H118" s="7">
        <v>242.25039958288693</v>
      </c>
      <c r="I118" s="7">
        <v>59.275419578042481</v>
      </c>
    </row>
    <row r="119" spans="1:9" x14ac:dyDescent="0.25">
      <c r="A119" s="13"/>
      <c r="B119" s="5">
        <f>DATE(YEAR(siječanj!B119),MONTH(siječanj!B119)+10,DAY(siječanj!B119))</f>
        <v>43041</v>
      </c>
      <c r="C119" s="9">
        <v>1.2083333333333299</v>
      </c>
      <c r="D119">
        <v>0.9136991684125364</v>
      </c>
      <c r="E119" s="6">
        <v>66.199470019532882</v>
      </c>
      <c r="F119" s="7">
        <v>55.820903137340437</v>
      </c>
      <c r="G119" s="7">
        <v>57.349657778567774</v>
      </c>
      <c r="H119" s="7">
        <v>241.5709733262448</v>
      </c>
      <c r="I119" s="7">
        <v>60.486400706197834</v>
      </c>
    </row>
    <row r="120" spans="1:9" x14ac:dyDescent="0.25">
      <c r="A120" s="13"/>
      <c r="B120" s="5">
        <f>DATE(YEAR(siječanj!B120),MONTH(siječanj!B120)+10,DAY(siječanj!B120))</f>
        <v>43041</v>
      </c>
      <c r="C120" s="9">
        <v>1.21875</v>
      </c>
      <c r="D120">
        <v>0.9136991684125364</v>
      </c>
      <c r="E120" s="6">
        <v>69.297474847478853</v>
      </c>
      <c r="F120" s="7">
        <v>55.626383263818866</v>
      </c>
      <c r="G120" s="7">
        <v>60.011408607477421</v>
      </c>
      <c r="H120" s="7">
        <v>240.12150890921947</v>
      </c>
      <c r="I120" s="7">
        <v>63.317045141230082</v>
      </c>
    </row>
    <row r="121" spans="1:9" x14ac:dyDescent="0.25">
      <c r="A121" s="13"/>
      <c r="B121" s="5">
        <f>DATE(YEAR(siječanj!B121),MONTH(siječanj!B121)+10,DAY(siječanj!B121))</f>
        <v>43041</v>
      </c>
      <c r="C121" s="9">
        <v>1.2291666666666701</v>
      </c>
      <c r="D121">
        <v>0.9136991684125364</v>
      </c>
      <c r="E121" s="6">
        <v>72.54318619268183</v>
      </c>
      <c r="F121" s="7">
        <v>56.333986227379476</v>
      </c>
      <c r="G121" s="7">
        <v>61.3397181324152</v>
      </c>
      <c r="H121" s="7">
        <v>239.99549335447909</v>
      </c>
      <c r="I121" s="7">
        <v>66.282648898249178</v>
      </c>
    </row>
    <row r="122" spans="1:9" x14ac:dyDescent="0.25">
      <c r="A122" s="13"/>
      <c r="B122" s="5">
        <f>DATE(YEAR(siječanj!B122),MONTH(siječanj!B122)+10,DAY(siječanj!B122))</f>
        <v>43041</v>
      </c>
      <c r="C122" s="9">
        <v>1.2395833333333299</v>
      </c>
      <c r="D122">
        <v>0.9136991684125364</v>
      </c>
      <c r="E122" s="6">
        <v>79.448170854441585</v>
      </c>
      <c r="F122" s="7">
        <v>56.97146937169834</v>
      </c>
      <c r="G122" s="7">
        <v>59.811277237293638</v>
      </c>
      <c r="H122" s="7">
        <v>238.78949692199149</v>
      </c>
      <c r="I122" s="7">
        <v>72.591727641600386</v>
      </c>
    </row>
    <row r="123" spans="1:9" x14ac:dyDescent="0.25">
      <c r="A123" s="13"/>
      <c r="B123" s="5">
        <f>DATE(YEAR(siječanj!B123),MONTH(siječanj!B123)+10,DAY(siječanj!B123))</f>
        <v>43041</v>
      </c>
      <c r="C123" s="9">
        <v>1.25</v>
      </c>
      <c r="D123">
        <v>0.9136991684125364</v>
      </c>
      <c r="E123" s="6">
        <v>84.609700925655972</v>
      </c>
      <c r="F123" s="7">
        <v>59.558223371058624</v>
      </c>
      <c r="G123" s="7">
        <v>60.019040175830206</v>
      </c>
      <c r="H123" s="7">
        <v>235.3841995659989</v>
      </c>
      <c r="I123" s="7">
        <v>77.307813375405274</v>
      </c>
    </row>
    <row r="124" spans="1:9" x14ac:dyDescent="0.25">
      <c r="A124" s="13"/>
      <c r="B124" s="5">
        <f>DATE(YEAR(siječanj!B124),MONTH(siječanj!B124)+10,DAY(siječanj!B124))</f>
        <v>43041</v>
      </c>
      <c r="C124" s="9">
        <v>1.2604166666666701</v>
      </c>
      <c r="D124">
        <v>0.9136991684125364</v>
      </c>
      <c r="E124" s="6">
        <v>91.188968614052186</v>
      </c>
      <c r="F124" s="7">
        <v>67.59217510773577</v>
      </c>
      <c r="G124" s="7">
        <v>61.1525063464507</v>
      </c>
      <c r="H124" s="7">
        <v>222.05177407712301</v>
      </c>
      <c r="I124" s="7">
        <v>83.319284791056361</v>
      </c>
    </row>
    <row r="125" spans="1:9" x14ac:dyDescent="0.25">
      <c r="A125" s="13"/>
      <c r="B125" s="5">
        <f>DATE(YEAR(siječanj!B125),MONTH(siječanj!B125)+10,DAY(siječanj!B125))</f>
        <v>43041</v>
      </c>
      <c r="C125" s="9">
        <v>1.2708333333333299</v>
      </c>
      <c r="D125">
        <v>0.9136991684125364</v>
      </c>
      <c r="E125" s="6">
        <v>96.81598219256432</v>
      </c>
      <c r="F125" s="7">
        <v>76.744076040246142</v>
      </c>
      <c r="G125" s="7">
        <v>62.256267488548424</v>
      </c>
      <c r="H125" s="7">
        <v>212.8201683154382</v>
      </c>
      <c r="I125" s="7">
        <v>88.460682418388956</v>
      </c>
    </row>
    <row r="126" spans="1:9" x14ac:dyDescent="0.25">
      <c r="A126" s="13"/>
      <c r="B126" s="5">
        <f>DATE(YEAR(siječanj!B126),MONTH(siječanj!B126)+10,DAY(siječanj!B126))</f>
        <v>43041</v>
      </c>
      <c r="C126" s="9">
        <v>1.28125</v>
      </c>
      <c r="D126">
        <v>0.9136991684125364</v>
      </c>
      <c r="E126" s="6">
        <v>103.19909160047165</v>
      </c>
      <c r="F126" s="7">
        <v>78.107502719308826</v>
      </c>
      <c r="G126" s="7">
        <v>66.775053313665651</v>
      </c>
      <c r="H126" s="7">
        <v>192.78100675855055</v>
      </c>
      <c r="I126" s="7">
        <v>94.29292417628011</v>
      </c>
    </row>
    <row r="127" spans="1:9" x14ac:dyDescent="0.25">
      <c r="A127" s="13"/>
      <c r="B127" s="5">
        <f>DATE(YEAR(siječanj!B127),MONTH(siječanj!B127)+10,DAY(siječanj!B127))</f>
        <v>43041</v>
      </c>
      <c r="C127" s="9">
        <v>1.2916666666666701</v>
      </c>
      <c r="D127">
        <v>0.9136991684125364</v>
      </c>
      <c r="E127" s="6">
        <v>108.80575996421695</v>
      </c>
      <c r="F127" s="7">
        <v>85.890698447352591</v>
      </c>
      <c r="G127" s="7">
        <v>79.027718580367122</v>
      </c>
      <c r="H127" s="7">
        <v>152.50537672444474</v>
      </c>
      <c r="I127" s="7">
        <v>99.415732397799076</v>
      </c>
    </row>
    <row r="128" spans="1:9" x14ac:dyDescent="0.25">
      <c r="A128" s="13"/>
      <c r="B128" s="5">
        <f>DATE(YEAR(siječanj!B128),MONTH(siječanj!B128)+10,DAY(siječanj!B128))</f>
        <v>43041</v>
      </c>
      <c r="C128" s="9">
        <v>1.3020833333333299</v>
      </c>
      <c r="D128">
        <v>0.9136991684125364</v>
      </c>
      <c r="E128" s="6">
        <v>110.49196727500454</v>
      </c>
      <c r="F128" s="7">
        <v>108.70963952070079</v>
      </c>
      <c r="G128" s="7">
        <v>96.372699059706349</v>
      </c>
      <c r="H128" s="7">
        <v>118.13140299453053</v>
      </c>
      <c r="I128" s="7">
        <v>100.95641861543683</v>
      </c>
    </row>
    <row r="129" spans="1:9" x14ac:dyDescent="0.25">
      <c r="A129" s="13"/>
      <c r="B129" s="5">
        <f>DATE(YEAR(siječanj!B129),MONTH(siječanj!B129)+10,DAY(siječanj!B129))</f>
        <v>43041</v>
      </c>
      <c r="C129" s="9">
        <v>1.3125</v>
      </c>
      <c r="D129">
        <v>0.9136991684125364</v>
      </c>
      <c r="E129" s="6">
        <v>113.90643006326174</v>
      </c>
      <c r="F129" s="7">
        <v>123.76040281185824</v>
      </c>
      <c r="G129" s="7">
        <v>105.03679257115157</v>
      </c>
      <c r="H129" s="7">
        <v>61.465482757994558</v>
      </c>
      <c r="I129" s="7">
        <v>104.07621042564298</v>
      </c>
    </row>
    <row r="130" spans="1:9" x14ac:dyDescent="0.25">
      <c r="A130" s="13"/>
      <c r="B130" s="5">
        <f>DATE(YEAR(siječanj!B130),MONTH(siječanj!B130)+10,DAY(siječanj!B130))</f>
        <v>43041</v>
      </c>
      <c r="C130" s="9">
        <v>1.3229166666666701</v>
      </c>
      <c r="D130">
        <v>0.9136991684125364</v>
      </c>
      <c r="E130" s="6">
        <v>114.36410955945102</v>
      </c>
      <c r="F130" s="7">
        <v>134.71091418184517</v>
      </c>
      <c r="G130" s="7">
        <v>118.42377329587029</v>
      </c>
      <c r="H130" s="7">
        <v>18.631288603758268</v>
      </c>
      <c r="I130" s="7">
        <v>104.4943918007106</v>
      </c>
    </row>
    <row r="131" spans="1:9" x14ac:dyDescent="0.25">
      <c r="A131" s="13"/>
      <c r="B131" s="5">
        <f>DATE(YEAR(siječanj!B131),MONTH(siječanj!B131)+10,DAY(siječanj!B131))</f>
        <v>43041</v>
      </c>
      <c r="C131" s="9">
        <v>1.3333333333333299</v>
      </c>
      <c r="D131">
        <v>0.9136991684125364</v>
      </c>
      <c r="E131" s="6">
        <v>113.07932994050408</v>
      </c>
      <c r="F131" s="7">
        <v>145.64819116239872</v>
      </c>
      <c r="G131" s="7">
        <v>124.36690221891899</v>
      </c>
      <c r="H131" s="7">
        <v>4.5352137938048376</v>
      </c>
      <c r="I131" s="7">
        <v>103.32048973128541</v>
      </c>
    </row>
    <row r="132" spans="1:9" x14ac:dyDescent="0.25">
      <c r="A132" s="13"/>
      <c r="B132" s="5">
        <f>DATE(YEAR(siječanj!B132),MONTH(siječanj!B132)+10,DAY(siječanj!B132))</f>
        <v>43041</v>
      </c>
      <c r="C132" s="9">
        <v>1.34375</v>
      </c>
      <c r="D132">
        <v>0.9136991684125364</v>
      </c>
      <c r="E132" s="6">
        <v>111.82296454437586</v>
      </c>
      <c r="F132" s="7">
        <v>163.97717924886072</v>
      </c>
      <c r="G132" s="7">
        <v>138.03216878468476</v>
      </c>
      <c r="H132" s="7">
        <v>2.8059496193145197</v>
      </c>
      <c r="I132" s="7">
        <v>102.17254971362077</v>
      </c>
    </row>
    <row r="133" spans="1:9" x14ac:dyDescent="0.25">
      <c r="A133" s="13"/>
      <c r="B133" s="5">
        <f>DATE(YEAR(siječanj!B133),MONTH(siječanj!B133)+10,DAY(siječanj!B133))</f>
        <v>43041</v>
      </c>
      <c r="C133" s="9">
        <v>1.3541666666666701</v>
      </c>
      <c r="D133">
        <v>0.9136991684125364</v>
      </c>
      <c r="E133" s="6">
        <v>112.852301004856</v>
      </c>
      <c r="F133" s="7">
        <v>174.37649553331445</v>
      </c>
      <c r="G133" s="7">
        <v>151.29359518722779</v>
      </c>
      <c r="H133" s="7">
        <v>2.500901544962761</v>
      </c>
      <c r="I133" s="7">
        <v>103.11305358157817</v>
      </c>
    </row>
    <row r="134" spans="1:9" x14ac:dyDescent="0.25">
      <c r="A134" s="13"/>
      <c r="B134" s="5">
        <f>DATE(YEAR(siječanj!B134),MONTH(siječanj!B134)+10,DAY(siječanj!B134))</f>
        <v>43041</v>
      </c>
      <c r="C134" s="9">
        <v>1.3645833333333299</v>
      </c>
      <c r="D134">
        <v>0.9136991684125364</v>
      </c>
      <c r="E134" s="6">
        <v>113.01726805335898</v>
      </c>
      <c r="F134" s="7">
        <v>195.67906094662914</v>
      </c>
      <c r="G134" s="7">
        <v>164.83782227466756</v>
      </c>
      <c r="H134" s="7">
        <v>2.2367398418785558</v>
      </c>
      <c r="I134" s="7">
        <v>103.26378383661081</v>
      </c>
    </row>
    <row r="135" spans="1:9" x14ac:dyDescent="0.25">
      <c r="A135" s="13"/>
      <c r="B135" s="5">
        <f>DATE(YEAR(siječanj!B135),MONTH(siječanj!B135)+10,DAY(siječanj!B135))</f>
        <v>43041</v>
      </c>
      <c r="C135" s="9">
        <v>1.375</v>
      </c>
      <c r="D135">
        <v>0.9136991684125364</v>
      </c>
      <c r="E135" s="6">
        <v>114.51449780607533</v>
      </c>
      <c r="F135" s="7">
        <v>226.29833592161799</v>
      </c>
      <c r="G135" s="7">
        <v>170.24945352418914</v>
      </c>
      <c r="H135" s="7">
        <v>2.0013959246044664</v>
      </c>
      <c r="I135" s="7">
        <v>104.63180141659025</v>
      </c>
    </row>
    <row r="136" spans="1:9" x14ac:dyDescent="0.25">
      <c r="A136" s="13"/>
      <c r="B136" s="5">
        <f>DATE(YEAR(siječanj!B136),MONTH(siječanj!B136)+10,DAY(siječanj!B136))</f>
        <v>43041</v>
      </c>
      <c r="C136" s="9">
        <v>1.3854166666666701</v>
      </c>
      <c r="D136">
        <v>0.9136991684125364</v>
      </c>
      <c r="E136" s="6">
        <v>114.69552545584456</v>
      </c>
      <c r="F136" s="7">
        <v>224.26620784890383</v>
      </c>
      <c r="G136" s="7">
        <v>192.31774986657288</v>
      </c>
      <c r="H136" s="7">
        <v>1.7994713976560863</v>
      </c>
      <c r="I136" s="7">
        <v>104.79720622964408</v>
      </c>
    </row>
    <row r="137" spans="1:9" x14ac:dyDescent="0.25">
      <c r="A137" s="13"/>
      <c r="B137" s="5">
        <f>DATE(YEAR(siječanj!B137),MONTH(siječanj!B137)+10,DAY(siječanj!B137))</f>
        <v>43041</v>
      </c>
      <c r="C137" s="9">
        <v>1.3958333333333299</v>
      </c>
      <c r="D137">
        <v>0.9136991684125364</v>
      </c>
      <c r="E137" s="6">
        <v>114.66386477234474</v>
      </c>
      <c r="F137" s="7">
        <v>222.21478530292134</v>
      </c>
      <c r="G137" s="7">
        <v>199.00677746402673</v>
      </c>
      <c r="H137" s="7">
        <v>2.0213055401428144</v>
      </c>
      <c r="I137" s="7">
        <v>104.76827788945891</v>
      </c>
    </row>
    <row r="138" spans="1:9" x14ac:dyDescent="0.25">
      <c r="A138" s="13"/>
      <c r="B138" s="5">
        <f>DATE(YEAR(siječanj!B138),MONTH(siječanj!B138)+10,DAY(siječanj!B138))</f>
        <v>43041</v>
      </c>
      <c r="C138" s="9">
        <v>1.40625</v>
      </c>
      <c r="D138">
        <v>0.9136991684125364</v>
      </c>
      <c r="E138" s="6">
        <v>115.26417515145191</v>
      </c>
      <c r="F138" s="7">
        <v>223.38164402457375</v>
      </c>
      <c r="G138" s="7">
        <v>202.81214985766411</v>
      </c>
      <c r="H138" s="7">
        <v>2.0379727297216848</v>
      </c>
      <c r="I138" s="7">
        <v>105.31678098363855</v>
      </c>
    </row>
    <row r="139" spans="1:9" x14ac:dyDescent="0.25">
      <c r="A139" s="13"/>
      <c r="B139" s="5">
        <f>DATE(YEAR(siječanj!B139),MONTH(siječanj!B139)+10,DAY(siječanj!B139))</f>
        <v>43041</v>
      </c>
      <c r="C139" s="9">
        <v>1.4166666666666701</v>
      </c>
      <c r="D139">
        <v>0.9136991684125364</v>
      </c>
      <c r="E139" s="6">
        <v>115.78062739669481</v>
      </c>
      <c r="F139" s="7">
        <v>233.44953143833649</v>
      </c>
      <c r="G139" s="7">
        <v>204.14651255833996</v>
      </c>
      <c r="H139" s="7">
        <v>2.1528378196186697</v>
      </c>
      <c r="I139" s="7">
        <v>105.78866297064178</v>
      </c>
    </row>
    <row r="140" spans="1:9" x14ac:dyDescent="0.25">
      <c r="A140" s="13"/>
      <c r="B140" s="5">
        <f>DATE(YEAR(siječanj!B140),MONTH(siječanj!B140)+10,DAY(siječanj!B140))</f>
        <v>43041</v>
      </c>
      <c r="C140" s="9">
        <v>1.4270833333333299</v>
      </c>
      <c r="D140">
        <v>0.9136991684125364</v>
      </c>
      <c r="E140" s="6">
        <v>117.70282391431033</v>
      </c>
      <c r="F140" s="7">
        <v>233.05350175332492</v>
      </c>
      <c r="G140" s="7">
        <v>201.14896871583514</v>
      </c>
      <c r="H140" s="7">
        <v>2.0651723029462246</v>
      </c>
      <c r="I140" s="7">
        <v>107.54497233031255</v>
      </c>
    </row>
    <row r="141" spans="1:9" x14ac:dyDescent="0.25">
      <c r="A141" s="13"/>
      <c r="B141" s="5">
        <f>DATE(YEAR(siječanj!B141),MONTH(siječanj!B141)+10,DAY(siječanj!B141))</f>
        <v>43041</v>
      </c>
      <c r="C141" s="9">
        <v>1.4375</v>
      </c>
      <c r="D141">
        <v>0.9136991684125364</v>
      </c>
      <c r="E141" s="6">
        <v>119.36682606923769</v>
      </c>
      <c r="F141" s="7">
        <v>224.84094988716896</v>
      </c>
      <c r="G141" s="7">
        <v>200.71013150215055</v>
      </c>
      <c r="H141" s="7">
        <v>2.0439125100342506</v>
      </c>
      <c r="I141" s="7">
        <v>109.06536971550635</v>
      </c>
    </row>
    <row r="142" spans="1:9" x14ac:dyDescent="0.25">
      <c r="A142" s="13"/>
      <c r="B142" s="5">
        <f>DATE(YEAR(siječanj!B142),MONTH(siječanj!B142)+10,DAY(siječanj!B142))</f>
        <v>43041</v>
      </c>
      <c r="C142" s="9">
        <v>1.4479166666666701</v>
      </c>
      <c r="D142">
        <v>0.9136991684125364</v>
      </c>
      <c r="E142" s="6">
        <v>120.29902378124821</v>
      </c>
      <c r="F142" s="7">
        <v>223.612560473033</v>
      </c>
      <c r="G142" s="7">
        <v>206.44674738132204</v>
      </c>
      <c r="H142" s="7">
        <v>2.1179932420652436</v>
      </c>
      <c r="I142" s="7">
        <v>109.91711798976642</v>
      </c>
    </row>
    <row r="143" spans="1:9" x14ac:dyDescent="0.25">
      <c r="A143" s="13"/>
      <c r="B143" s="5">
        <f>DATE(YEAR(siječanj!B143),MONTH(siječanj!B143)+10,DAY(siječanj!B143))</f>
        <v>43041</v>
      </c>
      <c r="C143" s="9">
        <v>1.4583333333333299</v>
      </c>
      <c r="D143">
        <v>0.9136991684125364</v>
      </c>
      <c r="E143" s="6">
        <v>120.4416179417432</v>
      </c>
      <c r="F143" s="7">
        <v>220.83331865207199</v>
      </c>
      <c r="G143" s="7">
        <v>207.7882048366188</v>
      </c>
      <c r="H143" s="7">
        <v>2.2055167400806108</v>
      </c>
      <c r="I143" s="7">
        <v>110.04740615563119</v>
      </c>
    </row>
    <row r="144" spans="1:9" x14ac:dyDescent="0.25">
      <c r="A144" s="13"/>
      <c r="B144" s="5">
        <f>DATE(YEAR(siječanj!B144),MONTH(siječanj!B144)+10,DAY(siječanj!B144))</f>
        <v>43041</v>
      </c>
      <c r="C144" s="9">
        <v>1.46875</v>
      </c>
      <c r="D144">
        <v>0.9136991684125364</v>
      </c>
      <c r="E144" s="6">
        <v>119.70510608121384</v>
      </c>
      <c r="F144" s="7">
        <v>218.93068879940361</v>
      </c>
      <c r="G144" s="7">
        <v>202.89220320695213</v>
      </c>
      <c r="H144" s="7">
        <v>2.1871133224123964</v>
      </c>
      <c r="I144" s="7">
        <v>109.37445588113954</v>
      </c>
    </row>
    <row r="145" spans="1:9" x14ac:dyDescent="0.25">
      <c r="A145" s="13"/>
      <c r="B145" s="5">
        <f>DATE(YEAR(siječanj!B145),MONTH(siječanj!B145)+10,DAY(siječanj!B145))</f>
        <v>43041</v>
      </c>
      <c r="C145" s="9">
        <v>1.4791666666666701</v>
      </c>
      <c r="D145">
        <v>0.9136991684125364</v>
      </c>
      <c r="E145" s="6">
        <v>120.44897632128766</v>
      </c>
      <c r="F145" s="7">
        <v>217.9524862590435</v>
      </c>
      <c r="G145" s="7">
        <v>198.16359932804116</v>
      </c>
      <c r="H145" s="7">
        <v>2.2458220350118125</v>
      </c>
      <c r="I145" s="7">
        <v>110.05412950090182</v>
      </c>
    </row>
    <row r="146" spans="1:9" x14ac:dyDescent="0.25">
      <c r="A146" s="13"/>
      <c r="B146" s="5">
        <f>DATE(YEAR(siječanj!B146),MONTH(siječanj!B146)+10,DAY(siječanj!B146))</f>
        <v>43041</v>
      </c>
      <c r="C146" s="9">
        <v>1.4895833333333299</v>
      </c>
      <c r="D146">
        <v>0.9136991684125364</v>
      </c>
      <c r="E146" s="6">
        <v>121.09349255754479</v>
      </c>
      <c r="F146" s="7">
        <v>213.70697669346259</v>
      </c>
      <c r="G146" s="7">
        <v>193.81705860155719</v>
      </c>
      <c r="H146" s="7">
        <v>1.9720050635091011</v>
      </c>
      <c r="I146" s="7">
        <v>110.64302344999834</v>
      </c>
    </row>
    <row r="147" spans="1:9" x14ac:dyDescent="0.25">
      <c r="A147" s="13"/>
      <c r="B147" s="5">
        <f>DATE(YEAR(siječanj!B147),MONTH(siječanj!B147)+10,DAY(siječanj!B147))</f>
        <v>43041</v>
      </c>
      <c r="C147" s="9">
        <v>1.5</v>
      </c>
      <c r="D147">
        <v>0.9136991684125364</v>
      </c>
      <c r="E147" s="6">
        <v>121.75431950454286</v>
      </c>
      <c r="F147" s="7">
        <v>217.12100428015714</v>
      </c>
      <c r="G147" s="7">
        <v>194.34726631969866</v>
      </c>
      <c r="H147" s="7">
        <v>1.8552077197707495</v>
      </c>
      <c r="I147" s="7">
        <v>111.24682048193507</v>
      </c>
    </row>
    <row r="148" spans="1:9" x14ac:dyDescent="0.25">
      <c r="A148" s="13"/>
      <c r="B148" s="5">
        <f>DATE(YEAR(siječanj!B148),MONTH(siječanj!B148)+10,DAY(siječanj!B148))</f>
        <v>43041</v>
      </c>
      <c r="C148" s="9">
        <v>1.5104166666666701</v>
      </c>
      <c r="D148">
        <v>0.9136991684125364</v>
      </c>
      <c r="E148" s="6">
        <v>122.15388626279224</v>
      </c>
      <c r="F148" s="7">
        <v>209.51304998433443</v>
      </c>
      <c r="G148" s="7">
        <v>191.17280629787848</v>
      </c>
      <c r="H148" s="7">
        <v>1.8584301431024697</v>
      </c>
      <c r="I148" s="7">
        <v>111.61190429667282</v>
      </c>
    </row>
    <row r="149" spans="1:9" x14ac:dyDescent="0.25">
      <c r="A149" s="13"/>
      <c r="B149" s="5">
        <f>DATE(YEAR(siječanj!B149),MONTH(siječanj!B149)+10,DAY(siječanj!B149))</f>
        <v>43041</v>
      </c>
      <c r="C149" s="9">
        <v>1.5208333333333299</v>
      </c>
      <c r="D149">
        <v>0.9136991684125364</v>
      </c>
      <c r="E149" s="6">
        <v>121.35695609166558</v>
      </c>
      <c r="F149" s="7">
        <v>202.80363538078669</v>
      </c>
      <c r="G149" s="7">
        <v>186.96608952426448</v>
      </c>
      <c r="H149" s="7">
        <v>2.0521645941155739</v>
      </c>
      <c r="I149" s="7">
        <v>110.88374986203154</v>
      </c>
    </row>
    <row r="150" spans="1:9" x14ac:dyDescent="0.25">
      <c r="A150" s="13"/>
      <c r="B150" s="5">
        <f>DATE(YEAR(siječanj!B150),MONTH(siječanj!B150)+10,DAY(siječanj!B150))</f>
        <v>43041</v>
      </c>
      <c r="C150" s="9">
        <v>1.53125</v>
      </c>
      <c r="D150">
        <v>0.9136991684125364</v>
      </c>
      <c r="E150" s="6">
        <v>119.50901529058324</v>
      </c>
      <c r="F150" s="7">
        <v>188.08041721611644</v>
      </c>
      <c r="G150" s="7">
        <v>183.01533274895209</v>
      </c>
      <c r="H150" s="7">
        <v>1.8821412580461154</v>
      </c>
      <c r="I150" s="7">
        <v>109.195287888807</v>
      </c>
    </row>
    <row r="151" spans="1:9" x14ac:dyDescent="0.25">
      <c r="A151" s="13"/>
      <c r="B151" s="5">
        <f>DATE(YEAR(siječanj!B151),MONTH(siječanj!B151)+10,DAY(siječanj!B151))</f>
        <v>43041</v>
      </c>
      <c r="C151" s="9">
        <v>1.5416666666666701</v>
      </c>
      <c r="D151">
        <v>0.9136991684125364</v>
      </c>
      <c r="E151" s="6">
        <v>117.01545955805148</v>
      </c>
      <c r="F151" s="7">
        <v>183.97120342493591</v>
      </c>
      <c r="G151" s="7">
        <v>177.7630390320623</v>
      </c>
      <c r="H151" s="7">
        <v>1.8396246726163312</v>
      </c>
      <c r="I151" s="7">
        <v>106.91692808960242</v>
      </c>
    </row>
    <row r="152" spans="1:9" x14ac:dyDescent="0.25">
      <c r="A152" s="13"/>
      <c r="B152" s="5">
        <f>DATE(YEAR(siječanj!B152),MONTH(siječanj!B152)+10,DAY(siječanj!B152))</f>
        <v>43041</v>
      </c>
      <c r="C152" s="9">
        <v>1.5520833333333299</v>
      </c>
      <c r="D152">
        <v>0.9136991684125364</v>
      </c>
      <c r="E152" s="6">
        <v>114.52559095527526</v>
      </c>
      <c r="F152" s="7">
        <v>191.85516808669652</v>
      </c>
      <c r="G152" s="7">
        <v>177.07111417414905</v>
      </c>
      <c r="H152" s="7">
        <v>1.9441854088240811</v>
      </c>
      <c r="I152" s="7">
        <v>104.64193721778931</v>
      </c>
    </row>
    <row r="153" spans="1:9" x14ac:dyDescent="0.25">
      <c r="A153" s="13"/>
      <c r="B153" s="5">
        <f>DATE(YEAR(siječanj!B153),MONTH(siječanj!B153)+10,DAY(siječanj!B153))</f>
        <v>43041</v>
      </c>
      <c r="C153" s="9">
        <v>1.5625</v>
      </c>
      <c r="D153">
        <v>0.9136991684125364</v>
      </c>
      <c r="E153" s="6">
        <v>115.81265331942751</v>
      </c>
      <c r="F153" s="7">
        <v>179.47433264393646</v>
      </c>
      <c r="G153" s="7">
        <v>173.69798099258102</v>
      </c>
      <c r="H153" s="7">
        <v>1.9256239703965834</v>
      </c>
      <c r="I153" s="7">
        <v>105.81792502961029</v>
      </c>
    </row>
    <row r="154" spans="1:9" x14ac:dyDescent="0.25">
      <c r="A154" s="13"/>
      <c r="B154" s="5">
        <f>DATE(YEAR(siječanj!B154),MONTH(siječanj!B154)+10,DAY(siječanj!B154))</f>
        <v>43041</v>
      </c>
      <c r="C154" s="9">
        <v>1.5729166666666701</v>
      </c>
      <c r="D154">
        <v>0.9136991684125364</v>
      </c>
      <c r="E154" s="6">
        <v>116.63667372115383</v>
      </c>
      <c r="F154" s="7">
        <v>173.34732736726258</v>
      </c>
      <c r="G154" s="7">
        <v>174.79476355616401</v>
      </c>
      <c r="H154" s="7">
        <v>1.9729631893786814</v>
      </c>
      <c r="I154" s="7">
        <v>106.57083178542258</v>
      </c>
    </row>
    <row r="155" spans="1:9" x14ac:dyDescent="0.25">
      <c r="A155" s="13"/>
      <c r="B155" s="5">
        <f>DATE(YEAR(siječanj!B155),MONTH(siječanj!B155)+10,DAY(siječanj!B155))</f>
        <v>43041</v>
      </c>
      <c r="C155" s="9">
        <v>1.5833333333333299</v>
      </c>
      <c r="D155">
        <v>0.9136991684125364</v>
      </c>
      <c r="E155" s="6">
        <v>116.92035046781875</v>
      </c>
      <c r="F155" s="7">
        <v>173.6502393751982</v>
      </c>
      <c r="G155" s="7">
        <v>175.04398133423581</v>
      </c>
      <c r="H155" s="7">
        <v>2.0837947493883826</v>
      </c>
      <c r="I155" s="7">
        <v>106.83002699294831</v>
      </c>
    </row>
    <row r="156" spans="1:9" x14ac:dyDescent="0.25">
      <c r="A156" s="13"/>
      <c r="B156" s="5">
        <f>DATE(YEAR(siječanj!B156),MONTH(siječanj!B156)+10,DAY(siječanj!B156))</f>
        <v>43041</v>
      </c>
      <c r="C156" s="9">
        <v>1.59375</v>
      </c>
      <c r="D156">
        <v>0.9136991684125364</v>
      </c>
      <c r="E156" s="6">
        <v>118.35242769488156</v>
      </c>
      <c r="F156" s="7">
        <v>174.32652388962734</v>
      </c>
      <c r="G156" s="7">
        <v>172.35976044396619</v>
      </c>
      <c r="H156" s="7">
        <v>2.0311858381235921</v>
      </c>
      <c r="I156" s="7">
        <v>108.13851476441812</v>
      </c>
    </row>
    <row r="157" spans="1:9" x14ac:dyDescent="0.25">
      <c r="A157" s="13"/>
      <c r="B157" s="5">
        <f>DATE(YEAR(siječanj!B157),MONTH(siječanj!B157)+10,DAY(siječanj!B157))</f>
        <v>43041</v>
      </c>
      <c r="C157" s="9">
        <v>1.6041666666666701</v>
      </c>
      <c r="D157">
        <v>0.9136991684125364</v>
      </c>
      <c r="E157" s="6">
        <v>118.63551886777644</v>
      </c>
      <c r="F157" s="7">
        <v>175.25046222691719</v>
      </c>
      <c r="G157" s="7">
        <v>172.80077295508679</v>
      </c>
      <c r="H157" s="7">
        <v>2.0364165252821573</v>
      </c>
      <c r="I157" s="7">
        <v>108.39717493367711</v>
      </c>
    </row>
    <row r="158" spans="1:9" x14ac:dyDescent="0.25">
      <c r="A158" s="13"/>
      <c r="B158" s="5">
        <f>DATE(YEAR(siječanj!B158),MONTH(siječanj!B158)+10,DAY(siječanj!B158))</f>
        <v>43041</v>
      </c>
      <c r="C158" s="9">
        <v>1.6145833333333299</v>
      </c>
      <c r="D158">
        <v>0.9136991684125364</v>
      </c>
      <c r="E158" s="6">
        <v>120.75475599652758</v>
      </c>
      <c r="F158" s="7">
        <v>175.60955025008533</v>
      </c>
      <c r="G158" s="7">
        <v>170.65971141575892</v>
      </c>
      <c r="H158" s="7">
        <v>2.0419542527767991</v>
      </c>
      <c r="I158" s="7">
        <v>110.33352013588599</v>
      </c>
    </row>
    <row r="159" spans="1:9" x14ac:dyDescent="0.25">
      <c r="A159" s="13"/>
      <c r="B159" s="5">
        <f>DATE(YEAR(siječanj!B159),MONTH(siječanj!B159)+10,DAY(siječanj!B159))</f>
        <v>43041</v>
      </c>
      <c r="C159" s="9">
        <v>1.625</v>
      </c>
      <c r="D159">
        <v>0.9136991684125364</v>
      </c>
      <c r="E159" s="6">
        <v>122.52342301161669</v>
      </c>
      <c r="F159" s="7">
        <v>172.04141938073707</v>
      </c>
      <c r="G159" s="7">
        <v>167.27747243111168</v>
      </c>
      <c r="H159" s="7">
        <v>2.1048695179936003</v>
      </c>
      <c r="I159" s="7">
        <v>111.94954971677159</v>
      </c>
    </row>
    <row r="160" spans="1:9" x14ac:dyDescent="0.25">
      <c r="A160" s="13"/>
      <c r="B160" s="5">
        <f>DATE(YEAR(siječanj!B160),MONTH(siječanj!B160)+10,DAY(siječanj!B160))</f>
        <v>43041</v>
      </c>
      <c r="C160" s="9">
        <v>1.6354166666666701</v>
      </c>
      <c r="D160">
        <v>0.9136991684125364</v>
      </c>
      <c r="E160" s="6">
        <v>124.55186246107939</v>
      </c>
      <c r="F160" s="7">
        <v>169.49560301119874</v>
      </c>
      <c r="G160" s="7">
        <v>160.46717300311951</v>
      </c>
      <c r="H160" s="7">
        <v>2.0276253703827711</v>
      </c>
      <c r="I160" s="7">
        <v>113.80293315492085</v>
      </c>
    </row>
    <row r="161" spans="1:9" x14ac:dyDescent="0.25">
      <c r="A161" s="13"/>
      <c r="B161" s="5">
        <f>DATE(YEAR(siječanj!B161),MONTH(siječanj!B161)+10,DAY(siječanj!B161))</f>
        <v>43041</v>
      </c>
      <c r="C161" s="9">
        <v>1.6458333333333299</v>
      </c>
      <c r="D161">
        <v>0.9136991684125364</v>
      </c>
      <c r="E161" s="6">
        <v>126.38983759059366</v>
      </c>
      <c r="F161" s="7">
        <v>168.15902987823037</v>
      </c>
      <c r="G161" s="7">
        <v>158.06351740922119</v>
      </c>
      <c r="H161" s="7">
        <v>1.9262960586892326</v>
      </c>
      <c r="I161" s="7">
        <v>115.48228950232095</v>
      </c>
    </row>
    <row r="162" spans="1:9" x14ac:dyDescent="0.25">
      <c r="A162" s="13"/>
      <c r="B162" s="5">
        <f>DATE(YEAR(siječanj!B162),MONTH(siječanj!B162)+10,DAY(siječanj!B162))</f>
        <v>43041</v>
      </c>
      <c r="C162" s="9">
        <v>1.65625</v>
      </c>
      <c r="D162">
        <v>0.9136991684125364</v>
      </c>
      <c r="E162" s="6">
        <v>130.07640856981436</v>
      </c>
      <c r="F162" s="7">
        <v>167.00219915244776</v>
      </c>
      <c r="G162" s="7">
        <v>158.00972386599747</v>
      </c>
      <c r="H162" s="7">
        <v>2.3685881628729781</v>
      </c>
      <c r="I162" s="7">
        <v>118.85070634032871</v>
      </c>
    </row>
    <row r="163" spans="1:9" x14ac:dyDescent="0.25">
      <c r="A163" s="13"/>
      <c r="B163" s="5">
        <f>DATE(YEAR(siječanj!B163),MONTH(siječanj!B163)+10,DAY(siječanj!B163))</f>
        <v>43041</v>
      </c>
      <c r="C163" s="9">
        <v>1.6666666666666701</v>
      </c>
      <c r="D163">
        <v>0.9136991684125364</v>
      </c>
      <c r="E163" s="6">
        <v>131.57279767679643</v>
      </c>
      <c r="F163" s="7">
        <v>166.78634072976112</v>
      </c>
      <c r="G163" s="7">
        <v>156.27444142904332</v>
      </c>
      <c r="H163" s="7">
        <v>3.6702501630045994</v>
      </c>
      <c r="I163" s="7">
        <v>120.2179558229998</v>
      </c>
    </row>
    <row r="164" spans="1:9" x14ac:dyDescent="0.25">
      <c r="A164" s="13"/>
      <c r="B164" s="5">
        <f>DATE(YEAR(siječanj!B164),MONTH(siječanj!B164)+10,DAY(siječanj!B164))</f>
        <v>43041</v>
      </c>
      <c r="C164" s="9">
        <v>1.6770833333333299</v>
      </c>
      <c r="D164">
        <v>0.9136991684125364</v>
      </c>
      <c r="E164" s="6">
        <v>134.35566059666695</v>
      </c>
      <c r="F164" s="7">
        <v>166.04513075366307</v>
      </c>
      <c r="G164" s="7">
        <v>155.610559079513</v>
      </c>
      <c r="H164" s="7">
        <v>7.9268873600318468</v>
      </c>
      <c r="I164" s="7">
        <v>122.76065535869157</v>
      </c>
    </row>
    <row r="165" spans="1:9" x14ac:dyDescent="0.25">
      <c r="A165" s="13"/>
      <c r="B165" s="5">
        <f>DATE(YEAR(siječanj!B165),MONTH(siječanj!B165)+10,DAY(siječanj!B165))</f>
        <v>43041</v>
      </c>
      <c r="C165" s="9">
        <v>1.6875</v>
      </c>
      <c r="D165">
        <v>0.9136991684125364</v>
      </c>
      <c r="E165" s="6">
        <v>139.46780496411117</v>
      </c>
      <c r="F165" s="7">
        <v>167.48945875032481</v>
      </c>
      <c r="G165" s="7">
        <v>159.04218893356787</v>
      </c>
      <c r="H165" s="7">
        <v>20.644646099761669</v>
      </c>
      <c r="I165" s="7">
        <v>127.43161741603019</v>
      </c>
    </row>
    <row r="166" spans="1:9" x14ac:dyDescent="0.25">
      <c r="A166" s="13"/>
      <c r="B166" s="5">
        <f>DATE(YEAR(siječanj!B166),MONTH(siječanj!B166)+10,DAY(siječanj!B166))</f>
        <v>43041</v>
      </c>
      <c r="C166" s="9">
        <v>1.6979166666666701</v>
      </c>
      <c r="D166">
        <v>0.9136991684125364</v>
      </c>
      <c r="E166" s="6">
        <v>144.36072142952202</v>
      </c>
      <c r="F166" s="7">
        <v>169.73075991514571</v>
      </c>
      <c r="G166" s="7">
        <v>157.45022374481371</v>
      </c>
      <c r="H166" s="7">
        <v>60.362832902209831</v>
      </c>
      <c r="I166" s="7">
        <v>131.90227112158809</v>
      </c>
    </row>
    <row r="167" spans="1:9" x14ac:dyDescent="0.25">
      <c r="A167" s="13"/>
      <c r="B167" s="5">
        <f>DATE(YEAR(siječanj!B167),MONTH(siječanj!B167)+10,DAY(siječanj!B167))</f>
        <v>43041</v>
      </c>
      <c r="C167" s="9">
        <v>1.7083333333333299</v>
      </c>
      <c r="D167">
        <v>0.9136991684125364</v>
      </c>
      <c r="E167" s="6">
        <v>148.49353832894715</v>
      </c>
      <c r="F167" s="7">
        <v>170.59657435311325</v>
      </c>
      <c r="G167" s="7">
        <v>150.80896055128125</v>
      </c>
      <c r="H167" s="7">
        <v>110.9485403774834</v>
      </c>
      <c r="I167" s="7">
        <v>135.6784224857941</v>
      </c>
    </row>
    <row r="168" spans="1:9" x14ac:dyDescent="0.25">
      <c r="A168" s="13"/>
      <c r="B168" s="5">
        <f>DATE(YEAR(siječanj!B168),MONTH(siječanj!B168)+10,DAY(siječanj!B168))</f>
        <v>43041</v>
      </c>
      <c r="C168" s="9">
        <v>1.71875</v>
      </c>
      <c r="D168">
        <v>0.9136991684125364</v>
      </c>
      <c r="E168" s="6">
        <v>154.82154524509181</v>
      </c>
      <c r="F168" s="7">
        <v>167.85075918505174</v>
      </c>
      <c r="G168" s="7">
        <v>151.44260105855685</v>
      </c>
      <c r="H168" s="7">
        <v>138.61808034184077</v>
      </c>
      <c r="I168" s="7">
        <v>141.46031714278428</v>
      </c>
    </row>
    <row r="169" spans="1:9" x14ac:dyDescent="0.25">
      <c r="A169" s="13"/>
      <c r="B169" s="5">
        <f>DATE(YEAR(siječanj!B169),MONTH(siječanj!B169)+10,DAY(siječanj!B169))</f>
        <v>43041</v>
      </c>
      <c r="C169" s="9">
        <v>1.7291666666666701</v>
      </c>
      <c r="D169">
        <v>0.9136991684125364</v>
      </c>
      <c r="E169" s="6">
        <v>161.31662231282212</v>
      </c>
      <c r="F169" s="7">
        <v>165.433579317289</v>
      </c>
      <c r="G169" s="7">
        <v>152.54713136659876</v>
      </c>
      <c r="H169" s="7">
        <v>156.83548857388195</v>
      </c>
      <c r="I169" s="7">
        <v>147.39486365834478</v>
      </c>
    </row>
    <row r="170" spans="1:9" x14ac:dyDescent="0.25">
      <c r="A170" s="13"/>
      <c r="B170" s="5">
        <f>DATE(YEAR(siječanj!B170),MONTH(siječanj!B170)+10,DAY(siječanj!B170))</f>
        <v>43041</v>
      </c>
      <c r="C170" s="9">
        <v>1.7395833333333299</v>
      </c>
      <c r="D170">
        <v>0.9136991684125364</v>
      </c>
      <c r="E170" s="6">
        <v>165.27638926072163</v>
      </c>
      <c r="F170" s="7">
        <v>163.03876003663976</v>
      </c>
      <c r="G170" s="7">
        <v>152.1277796901677</v>
      </c>
      <c r="H170" s="7">
        <v>168.76362157999705</v>
      </c>
      <c r="I170" s="7">
        <v>151.012899425748</v>
      </c>
    </row>
    <row r="171" spans="1:9" x14ac:dyDescent="0.25">
      <c r="A171" s="13"/>
      <c r="B171" s="5">
        <f>DATE(YEAR(siječanj!B171),MONTH(siječanj!B171)+10,DAY(siječanj!B171))</f>
        <v>43041</v>
      </c>
      <c r="C171" s="9">
        <v>1.75</v>
      </c>
      <c r="D171">
        <v>0.9136991684125364</v>
      </c>
      <c r="E171" s="6">
        <v>168.22764830939263</v>
      </c>
      <c r="F171" s="7">
        <v>160.9655460384013</v>
      </c>
      <c r="G171" s="7">
        <v>154.55266746898454</v>
      </c>
      <c r="H171" s="7">
        <v>190.3388799348588</v>
      </c>
      <c r="I171" s="7">
        <v>153.7094623642887</v>
      </c>
    </row>
    <row r="172" spans="1:9" x14ac:dyDescent="0.25">
      <c r="A172" s="13"/>
      <c r="B172" s="5">
        <f>DATE(YEAR(siječanj!B172),MONTH(siječanj!B172)+10,DAY(siječanj!B172))</f>
        <v>43041</v>
      </c>
      <c r="C172" s="9">
        <v>1.7604166666666701</v>
      </c>
      <c r="D172">
        <v>0.9136991684125364</v>
      </c>
      <c r="E172" s="6">
        <v>170.2049790787041</v>
      </c>
      <c r="F172" s="7">
        <v>157.88218580392638</v>
      </c>
      <c r="G172" s="7">
        <v>154.28828670602283</v>
      </c>
      <c r="H172" s="7">
        <v>206.19261965032393</v>
      </c>
      <c r="I172" s="7">
        <v>155.51614784388508</v>
      </c>
    </row>
    <row r="173" spans="1:9" x14ac:dyDescent="0.25">
      <c r="A173" s="13"/>
      <c r="B173" s="5">
        <f>DATE(YEAR(siječanj!B173),MONTH(siječanj!B173)+10,DAY(siječanj!B173))</f>
        <v>43041</v>
      </c>
      <c r="C173" s="9">
        <v>1.7708333333333299</v>
      </c>
      <c r="D173">
        <v>0.9136991684125364</v>
      </c>
      <c r="E173" s="6">
        <v>172.60463756095783</v>
      </c>
      <c r="F173" s="7">
        <v>155.851660927994</v>
      </c>
      <c r="G173" s="7">
        <v>157.65728562064069</v>
      </c>
      <c r="H173" s="7">
        <v>223.14074713617856</v>
      </c>
      <c r="I173" s="7">
        <v>157.70871380359441</v>
      </c>
    </row>
    <row r="174" spans="1:9" x14ac:dyDescent="0.25">
      <c r="A174" s="13"/>
      <c r="B174" s="5">
        <f>DATE(YEAR(siječanj!B174),MONTH(siječanj!B174)+10,DAY(siječanj!B174))</f>
        <v>43041</v>
      </c>
      <c r="C174" s="9">
        <v>1.78125</v>
      </c>
      <c r="D174">
        <v>0.9136991684125364</v>
      </c>
      <c r="E174" s="6">
        <v>175.93028071827183</v>
      </c>
      <c r="F174" s="7">
        <v>152.83204379756143</v>
      </c>
      <c r="G174" s="7">
        <v>158.53707525435647</v>
      </c>
      <c r="H174" s="7">
        <v>226.52135424859878</v>
      </c>
      <c r="I174" s="7">
        <v>160.74735119086907</v>
      </c>
    </row>
    <row r="175" spans="1:9" x14ac:dyDescent="0.25">
      <c r="A175" s="13"/>
      <c r="B175" s="5">
        <f>DATE(YEAR(siječanj!B175),MONTH(siječanj!B175)+10,DAY(siječanj!B175))</f>
        <v>43041</v>
      </c>
      <c r="C175" s="9">
        <v>1.7916666666666701</v>
      </c>
      <c r="D175">
        <v>0.9136991684125364</v>
      </c>
      <c r="E175" s="6">
        <v>175.95199458766405</v>
      </c>
      <c r="F175" s="7">
        <v>147.85642238560413</v>
      </c>
      <c r="G175" s="7">
        <v>160.3672295032427</v>
      </c>
      <c r="H175" s="7">
        <v>226.92957387666056</v>
      </c>
      <c r="I175" s="7">
        <v>160.76719113527574</v>
      </c>
    </row>
    <row r="176" spans="1:9" x14ac:dyDescent="0.25">
      <c r="A176" s="13"/>
      <c r="B176" s="5">
        <f>DATE(YEAR(siječanj!B176),MONTH(siječanj!B176)+10,DAY(siječanj!B176))</f>
        <v>43041</v>
      </c>
      <c r="C176" s="9">
        <v>1.8020833333333299</v>
      </c>
      <c r="D176">
        <v>0.9136991684125364</v>
      </c>
      <c r="E176" s="6">
        <v>175.36246670590927</v>
      </c>
      <c r="F176" s="7">
        <v>140.57132386568199</v>
      </c>
      <c r="G176" s="7">
        <v>159.26278332272594</v>
      </c>
      <c r="H176" s="7">
        <v>227.5613778771378</v>
      </c>
      <c r="I176" s="7">
        <v>160.22853999996039</v>
      </c>
    </row>
    <row r="177" spans="1:9" x14ac:dyDescent="0.25">
      <c r="A177" s="13"/>
      <c r="B177" s="5">
        <f>DATE(YEAR(siječanj!B177),MONTH(siječanj!B177)+10,DAY(siječanj!B177))</f>
        <v>43041</v>
      </c>
      <c r="C177" s="9">
        <v>1.8125</v>
      </c>
      <c r="D177">
        <v>0.9136991684125364</v>
      </c>
      <c r="E177" s="6">
        <v>176.30780906031072</v>
      </c>
      <c r="F177" s="7">
        <v>134.80165111170021</v>
      </c>
      <c r="G177" s="7">
        <v>155.81210459333383</v>
      </c>
      <c r="H177" s="7">
        <v>227.54167428866535</v>
      </c>
      <c r="I177" s="7">
        <v>161.09229852304216</v>
      </c>
    </row>
    <row r="178" spans="1:9" x14ac:dyDescent="0.25">
      <c r="A178" s="13"/>
      <c r="B178" s="5">
        <f>DATE(YEAR(siječanj!B178),MONTH(siječanj!B178)+10,DAY(siječanj!B178))</f>
        <v>43041</v>
      </c>
      <c r="C178" s="9">
        <v>1.8229166666666701</v>
      </c>
      <c r="D178">
        <v>0.9136991684125364</v>
      </c>
      <c r="E178" s="6">
        <v>177.31963091007862</v>
      </c>
      <c r="F178" s="7">
        <v>130.35565377257763</v>
      </c>
      <c r="G178" s="7">
        <v>151.1794060930925</v>
      </c>
      <c r="H178" s="7">
        <v>227.64281257526383</v>
      </c>
      <c r="I178" s="7">
        <v>162.01679930575671</v>
      </c>
    </row>
    <row r="179" spans="1:9" x14ac:dyDescent="0.25">
      <c r="A179" s="13"/>
      <c r="B179" s="5">
        <f>DATE(YEAR(siječanj!B179),MONTH(siječanj!B179)+10,DAY(siječanj!B179))</f>
        <v>43041</v>
      </c>
      <c r="C179" s="9">
        <v>1.8333333333333299</v>
      </c>
      <c r="D179">
        <v>0.9136991684125364</v>
      </c>
      <c r="E179" s="6">
        <v>179.80340160566288</v>
      </c>
      <c r="F179" s="7">
        <v>126.98896457885616</v>
      </c>
      <c r="G179" s="7">
        <v>146.83674324491062</v>
      </c>
      <c r="H179" s="7">
        <v>227.66476345896481</v>
      </c>
      <c r="I179" s="7">
        <v>164.28621852483948</v>
      </c>
    </row>
    <row r="180" spans="1:9" x14ac:dyDescent="0.25">
      <c r="A180" s="13"/>
      <c r="B180" s="5">
        <f>DATE(YEAR(siječanj!B180),MONTH(siječanj!B180)+10,DAY(siječanj!B180))</f>
        <v>43041</v>
      </c>
      <c r="C180" s="9">
        <v>1.84375</v>
      </c>
      <c r="D180">
        <v>0.9136991684125364</v>
      </c>
      <c r="E180" s="6">
        <v>180.04181945488966</v>
      </c>
      <c r="F180" s="7">
        <v>123.05797015791876</v>
      </c>
      <c r="G180" s="7">
        <v>138.74269784387377</v>
      </c>
      <c r="H180" s="7">
        <v>228.01853593427089</v>
      </c>
      <c r="I180" s="7">
        <v>164.50406071541269</v>
      </c>
    </row>
    <row r="181" spans="1:9" x14ac:dyDescent="0.25">
      <c r="A181" s="13"/>
      <c r="B181" s="5">
        <f>DATE(YEAR(siječanj!B181),MONTH(siječanj!B181)+10,DAY(siječanj!B181))</f>
        <v>43041</v>
      </c>
      <c r="C181" s="9">
        <v>1.8541666666666701</v>
      </c>
      <c r="D181">
        <v>0.9136991684125364</v>
      </c>
      <c r="E181" s="6">
        <v>177.59679984791256</v>
      </c>
      <c r="F181" s="7">
        <v>120.59816128772934</v>
      </c>
      <c r="G181" s="7">
        <v>130.90143161947336</v>
      </c>
      <c r="H181" s="7">
        <v>228.47810230778589</v>
      </c>
      <c r="I181" s="7">
        <v>162.27004833376537</v>
      </c>
    </row>
    <row r="182" spans="1:9" x14ac:dyDescent="0.25">
      <c r="A182" s="13"/>
      <c r="B182" s="5">
        <f>DATE(YEAR(siječanj!B182),MONTH(siječanj!B182)+10,DAY(siječanj!B182))</f>
        <v>43041</v>
      </c>
      <c r="C182" s="9">
        <v>1.8645833333333299</v>
      </c>
      <c r="D182">
        <v>0.9136991684125364</v>
      </c>
      <c r="E182" s="6">
        <v>174.22960179538046</v>
      </c>
      <c r="F182" s="7">
        <v>115.67175000098783</v>
      </c>
      <c r="G182" s="7">
        <v>125.31950222261479</v>
      </c>
      <c r="H182" s="7">
        <v>228.88071319902446</v>
      </c>
      <c r="I182" s="7">
        <v>159.19344227328648</v>
      </c>
    </row>
    <row r="183" spans="1:9" x14ac:dyDescent="0.25">
      <c r="A183" s="13"/>
      <c r="B183" s="5">
        <f>DATE(YEAR(siječanj!B183),MONTH(siječanj!B183)+10,DAY(siječanj!B183))</f>
        <v>43041</v>
      </c>
      <c r="C183" s="9">
        <v>1.875</v>
      </c>
      <c r="D183">
        <v>0.9136991684125364</v>
      </c>
      <c r="E183" s="6">
        <v>173.03849611468064</v>
      </c>
      <c r="F183" s="7">
        <v>108.1757589604105</v>
      </c>
      <c r="G183" s="7">
        <v>118.69762842059282</v>
      </c>
      <c r="H183" s="7">
        <v>229.62329275215376</v>
      </c>
      <c r="I183" s="7">
        <v>158.10513000333961</v>
      </c>
    </row>
    <row r="184" spans="1:9" x14ac:dyDescent="0.25">
      <c r="A184" s="13"/>
      <c r="B184" s="5">
        <f>DATE(YEAR(siječanj!B184),MONTH(siječanj!B184)+10,DAY(siječanj!B184))</f>
        <v>43041</v>
      </c>
      <c r="C184" s="9">
        <v>1.8854166666666701</v>
      </c>
      <c r="D184">
        <v>0.9136991684125364</v>
      </c>
      <c r="E184" s="6">
        <v>179.92860621018292</v>
      </c>
      <c r="F184" s="7">
        <v>87.768534861791224</v>
      </c>
      <c r="G184" s="7">
        <v>98.083776805853347</v>
      </c>
      <c r="H184" s="7">
        <v>233.09076727639885</v>
      </c>
      <c r="I184" s="7">
        <v>164.40061786787086</v>
      </c>
    </row>
    <row r="185" spans="1:9" x14ac:dyDescent="0.25">
      <c r="A185" s="13"/>
      <c r="B185" s="5">
        <f>DATE(YEAR(siječanj!B185),MONTH(siječanj!B185)+10,DAY(siječanj!B185))</f>
        <v>43041</v>
      </c>
      <c r="C185" s="9">
        <v>1.8958333333333299</v>
      </c>
      <c r="D185">
        <v>0.9136991684125364</v>
      </c>
      <c r="E185" s="6">
        <v>186.28595533469721</v>
      </c>
      <c r="F185" s="7">
        <v>80.143013537232491</v>
      </c>
      <c r="G185" s="7">
        <v>91.373032288693224</v>
      </c>
      <c r="H185" s="7">
        <v>236.91237932390663</v>
      </c>
      <c r="I185" s="7">
        <v>170.20932247624773</v>
      </c>
    </row>
    <row r="186" spans="1:9" x14ac:dyDescent="0.25">
      <c r="A186" s="13"/>
      <c r="B186" s="5">
        <f>DATE(YEAR(siječanj!B186),MONTH(siječanj!B186)+10,DAY(siječanj!B186))</f>
        <v>43041</v>
      </c>
      <c r="C186" s="9">
        <v>1.90625</v>
      </c>
      <c r="D186">
        <v>0.9136991684125364</v>
      </c>
      <c r="E186" s="6">
        <v>186.65997718160114</v>
      </c>
      <c r="F186" s="7">
        <v>77.560824640708233</v>
      </c>
      <c r="G186" s="7">
        <v>87.755885217394749</v>
      </c>
      <c r="H186" s="7">
        <v>237.6411940687446</v>
      </c>
      <c r="I186" s="7">
        <v>170.55106592673198</v>
      </c>
    </row>
    <row r="187" spans="1:9" x14ac:dyDescent="0.25">
      <c r="A187" s="13"/>
      <c r="B187" s="5">
        <f>DATE(YEAR(siječanj!B187),MONTH(siječanj!B187)+10,DAY(siječanj!B187))</f>
        <v>43041</v>
      </c>
      <c r="C187" s="9">
        <v>1.9166666666666701</v>
      </c>
      <c r="D187">
        <v>0.9136991684125364</v>
      </c>
      <c r="E187" s="6">
        <v>185.32076202949071</v>
      </c>
      <c r="F187" s="7">
        <v>76.938648017663112</v>
      </c>
      <c r="G187" s="7">
        <v>85.065050301219372</v>
      </c>
      <c r="H187" s="7">
        <v>236.75722394104929</v>
      </c>
      <c r="I187" s="7">
        <v>169.32742615592321</v>
      </c>
    </row>
    <row r="188" spans="1:9" x14ac:dyDescent="0.25">
      <c r="A188" s="13"/>
      <c r="B188" s="5">
        <f>DATE(YEAR(siječanj!B188),MONTH(siječanj!B188)+10,DAY(siječanj!B188))</f>
        <v>43041</v>
      </c>
      <c r="C188" s="9">
        <v>1.9270833333333299</v>
      </c>
      <c r="D188">
        <v>0.9136991684125364</v>
      </c>
      <c r="E188" s="6">
        <v>182.13944394903601</v>
      </c>
      <c r="F188" s="7">
        <v>75.081893640904497</v>
      </c>
      <c r="G188" s="7">
        <v>70.505512149194317</v>
      </c>
      <c r="H188" s="7">
        <v>238.18297224247405</v>
      </c>
      <c r="I188" s="7">
        <v>166.42065847135598</v>
      </c>
    </row>
    <row r="189" spans="1:9" x14ac:dyDescent="0.25">
      <c r="A189" s="13"/>
      <c r="B189" s="5">
        <f>DATE(YEAR(siječanj!B189),MONTH(siječanj!B189)+10,DAY(siječanj!B189))</f>
        <v>43041</v>
      </c>
      <c r="C189" s="9">
        <v>1.9375</v>
      </c>
      <c r="D189">
        <v>0.9136991684125364</v>
      </c>
      <c r="E189" s="6">
        <v>174.77131311256915</v>
      </c>
      <c r="F189" s="7">
        <v>73.319543506639164</v>
      </c>
      <c r="G189" s="7">
        <v>65.142943271124977</v>
      </c>
      <c r="H189" s="7">
        <v>237.96965921941199</v>
      </c>
      <c r="I189" s="7">
        <v>159.68840345332146</v>
      </c>
    </row>
    <row r="190" spans="1:9" x14ac:dyDescent="0.25">
      <c r="A190" s="13"/>
      <c r="B190" s="5">
        <f>DATE(YEAR(siječanj!B190),MONTH(siječanj!B190)+10,DAY(siječanj!B190))</f>
        <v>43041</v>
      </c>
      <c r="C190" s="9">
        <v>1.9479166666666701</v>
      </c>
      <c r="D190">
        <v>0.9136991684125364</v>
      </c>
      <c r="E190" s="6">
        <v>167.96459070691918</v>
      </c>
      <c r="F190" s="7">
        <v>72.314667779822713</v>
      </c>
      <c r="G190" s="7">
        <v>63.291468703722472</v>
      </c>
      <c r="H190" s="7">
        <v>237.12586536969883</v>
      </c>
      <c r="I190" s="7">
        <v>153.46910685166409</v>
      </c>
    </row>
    <row r="191" spans="1:9" x14ac:dyDescent="0.25">
      <c r="A191" s="13"/>
      <c r="B191" s="5">
        <f>DATE(YEAR(siječanj!B191),MONTH(siječanj!B191)+10,DAY(siječanj!B191))</f>
        <v>43041</v>
      </c>
      <c r="C191" s="9">
        <v>1.9583333333333299</v>
      </c>
      <c r="D191">
        <v>0.9136991684125364</v>
      </c>
      <c r="E191" s="6">
        <v>158.19173468634079</v>
      </c>
      <c r="F191" s="7">
        <v>69.531778686183245</v>
      </c>
      <c r="G191" s="7">
        <v>62.274186651405124</v>
      </c>
      <c r="H191" s="7">
        <v>236.67998079356983</v>
      </c>
      <c r="I191" s="7">
        <v>144.53965643264618</v>
      </c>
    </row>
    <row r="192" spans="1:9" x14ac:dyDescent="0.25">
      <c r="A192" s="13"/>
      <c r="B192" s="5">
        <f>DATE(YEAR(siječanj!B192),MONTH(siječanj!B192)+10,DAY(siječanj!B192))</f>
        <v>43041</v>
      </c>
      <c r="C192" s="9">
        <v>1.96875</v>
      </c>
      <c r="D192">
        <v>0.9136991684125364</v>
      </c>
      <c r="E192" s="6">
        <v>147.69806315976436</v>
      </c>
      <c r="F192" s="7">
        <v>67.398733384049933</v>
      </c>
      <c r="G192" s="7">
        <v>61.083425630085642</v>
      </c>
      <c r="H192" s="7">
        <v>237.18527817479529</v>
      </c>
      <c r="I192" s="7">
        <v>134.95159748521897</v>
      </c>
    </row>
    <row r="193" spans="1:9" x14ac:dyDescent="0.25">
      <c r="A193" s="13"/>
      <c r="B193" s="5">
        <f>DATE(YEAR(siječanj!B193),MONTH(siječanj!B193)+10,DAY(siječanj!B193))</f>
        <v>43041</v>
      </c>
      <c r="C193" s="9">
        <v>1.9791666666666701</v>
      </c>
      <c r="D193">
        <v>0.9136991684125364</v>
      </c>
      <c r="E193" s="6">
        <v>137.00776290868723</v>
      </c>
      <c r="F193" s="7">
        <v>66.262379489162214</v>
      </c>
      <c r="G193" s="7">
        <v>59.356167356601674</v>
      </c>
      <c r="H193" s="7">
        <v>238.11001165759748</v>
      </c>
      <c r="I193" s="7">
        <v>125.18387903572946</v>
      </c>
    </row>
    <row r="194" spans="1:9" ht="15.75" thickBot="1" x14ac:dyDescent="0.3">
      <c r="A194" s="13"/>
      <c r="B194" s="5">
        <f>DATE(YEAR(siječanj!B194),MONTH(siječanj!B194)+10,DAY(siječanj!B194))</f>
        <v>43041</v>
      </c>
      <c r="C194" s="9">
        <v>1.9895833333333299</v>
      </c>
      <c r="D194">
        <v>0.9136991684125364</v>
      </c>
      <c r="E194" s="6">
        <v>126.66147732254115</v>
      </c>
      <c r="F194" s="7">
        <v>64.511424076023175</v>
      </c>
      <c r="G194" s="7">
        <v>58.391228649217382</v>
      </c>
      <c r="H194" s="7">
        <v>239.6424719778453</v>
      </c>
      <c r="I194" s="7">
        <v>115.73048649950918</v>
      </c>
    </row>
    <row r="195" spans="1:9" x14ac:dyDescent="0.25">
      <c r="A195" s="12">
        <f t="shared" ref="A195" si="0">A99+1</f>
        <v>307</v>
      </c>
      <c r="B195" s="5">
        <f>DATE(YEAR(siječanj!B195),MONTH(siječanj!B195)+10,DAY(siječanj!B195))</f>
        <v>43042</v>
      </c>
      <c r="C195" s="9">
        <v>2</v>
      </c>
      <c r="D195">
        <v>0.91516504219990513</v>
      </c>
      <c r="E195" s="6">
        <v>114.21050561958096</v>
      </c>
      <c r="F195" s="7">
        <v>63.230862630617139</v>
      </c>
      <c r="G195" s="7">
        <v>58.826228045326161</v>
      </c>
      <c r="H195" s="7">
        <v>240.75651032974372</v>
      </c>
      <c r="I195" s="7">
        <v>104.52146219501631</v>
      </c>
    </row>
    <row r="196" spans="1:9" x14ac:dyDescent="0.25">
      <c r="A196" s="13"/>
      <c r="B196" s="5">
        <f>DATE(YEAR(siječanj!B196),MONTH(siječanj!B196)+10,DAY(siječanj!B196))</f>
        <v>43042</v>
      </c>
      <c r="C196" s="9">
        <v>2.0104166666666701</v>
      </c>
      <c r="D196">
        <v>0.91516504219990513</v>
      </c>
      <c r="E196" s="6">
        <v>105.07253662048491</v>
      </c>
      <c r="F196" s="7">
        <v>61.885520011252581</v>
      </c>
      <c r="G196" s="7">
        <v>58.352321671872375</v>
      </c>
      <c r="H196" s="7">
        <v>241.50496465464531</v>
      </c>
      <c r="I196" s="7">
        <v>96.158712410337145</v>
      </c>
    </row>
    <row r="197" spans="1:9" x14ac:dyDescent="0.25">
      <c r="A197" s="13"/>
      <c r="B197" s="5">
        <f>DATE(YEAR(siječanj!B197),MONTH(siječanj!B197)+10,DAY(siječanj!B197))</f>
        <v>43042</v>
      </c>
      <c r="C197" s="9">
        <v>2.0208333333333299</v>
      </c>
      <c r="D197">
        <v>0.91516504219990513</v>
      </c>
      <c r="E197" s="6">
        <v>97.465882730012268</v>
      </c>
      <c r="F197" s="7">
        <v>60.958615759916491</v>
      </c>
      <c r="G197" s="7">
        <v>58.445875485910491</v>
      </c>
      <c r="H197" s="7">
        <v>241.54094138092981</v>
      </c>
      <c r="I197" s="7">
        <v>89.197368681662681</v>
      </c>
    </row>
    <row r="198" spans="1:9" x14ac:dyDescent="0.25">
      <c r="A198" s="13"/>
      <c r="B198" s="5">
        <f>DATE(YEAR(siječanj!B198),MONTH(siječanj!B198)+10,DAY(siječanj!B198))</f>
        <v>43042</v>
      </c>
      <c r="C198" s="9">
        <v>2.03125</v>
      </c>
      <c r="D198">
        <v>0.91516504219990513</v>
      </c>
      <c r="E198" s="6">
        <v>90.123772211392307</v>
      </c>
      <c r="F198" s="7">
        <v>59.757969666088698</v>
      </c>
      <c r="G198" s="7">
        <v>57.757115425371879</v>
      </c>
      <c r="H198" s="7">
        <v>241.91591264113316</v>
      </c>
      <c r="I198" s="7">
        <v>82.478125799053473</v>
      </c>
    </row>
    <row r="199" spans="1:9" x14ac:dyDescent="0.25">
      <c r="A199" s="13"/>
      <c r="B199" s="5">
        <f>DATE(YEAR(siječanj!B199),MONTH(siječanj!B199)+10,DAY(siječanj!B199))</f>
        <v>43042</v>
      </c>
      <c r="C199" s="9">
        <v>2.0416666666666701</v>
      </c>
      <c r="D199">
        <v>0.91516504219990513</v>
      </c>
      <c r="E199" s="6">
        <v>83.887757942026155</v>
      </c>
      <c r="F199" s="7">
        <v>59.153941230612986</v>
      </c>
      <c r="G199" s="7">
        <v>57.873912472786813</v>
      </c>
      <c r="H199" s="7">
        <v>242.54503728962231</v>
      </c>
      <c r="I199" s="7">
        <v>76.77114353706979</v>
      </c>
    </row>
    <row r="200" spans="1:9" x14ac:dyDescent="0.25">
      <c r="A200" s="13"/>
      <c r="B200" s="5">
        <f>DATE(YEAR(siječanj!B200),MONTH(siječanj!B200)+10,DAY(siječanj!B200))</f>
        <v>43042</v>
      </c>
      <c r="C200" s="9">
        <v>2.0520833333333299</v>
      </c>
      <c r="D200">
        <v>0.91516504219990513</v>
      </c>
      <c r="E200" s="6">
        <v>78.73468990803805</v>
      </c>
      <c r="F200" s="7">
        <v>58.635202863926331</v>
      </c>
      <c r="G200" s="7">
        <v>57.584389598023485</v>
      </c>
      <c r="H200" s="7">
        <v>243.1245044145723</v>
      </c>
      <c r="I200" s="7">
        <v>72.055235812286085</v>
      </c>
    </row>
    <row r="201" spans="1:9" x14ac:dyDescent="0.25">
      <c r="A201" s="13"/>
      <c r="B201" s="5">
        <f>DATE(YEAR(siječanj!B201),MONTH(siječanj!B201)+10,DAY(siječanj!B201))</f>
        <v>43042</v>
      </c>
      <c r="C201" s="9">
        <v>2.0625</v>
      </c>
      <c r="D201">
        <v>0.91516504219990513</v>
      </c>
      <c r="E201" s="6">
        <v>75.225648023434928</v>
      </c>
      <c r="F201" s="7">
        <v>58.661491283155058</v>
      </c>
      <c r="G201" s="7">
        <v>57.0524792990159</v>
      </c>
      <c r="H201" s="7">
        <v>242.79842157687085</v>
      </c>
      <c r="I201" s="7">
        <v>68.843883347882041</v>
      </c>
    </row>
    <row r="202" spans="1:9" x14ac:dyDescent="0.25">
      <c r="A202" s="13"/>
      <c r="B202" s="5">
        <f>DATE(YEAR(siječanj!B202),MONTH(siječanj!B202)+10,DAY(siječanj!B202))</f>
        <v>43042</v>
      </c>
      <c r="C202" s="9">
        <v>2.0729166666666701</v>
      </c>
      <c r="D202">
        <v>0.91516504219990513</v>
      </c>
      <c r="E202" s="6">
        <v>71.711831231361046</v>
      </c>
      <c r="F202" s="7">
        <v>58.016581329744746</v>
      </c>
      <c r="G202" s="7">
        <v>57.041194192428087</v>
      </c>
      <c r="H202" s="7">
        <v>242.77919105054488</v>
      </c>
      <c r="I202" s="7">
        <v>65.628161055081009</v>
      </c>
    </row>
    <row r="203" spans="1:9" x14ac:dyDescent="0.25">
      <c r="A203" s="13"/>
      <c r="B203" s="5">
        <f>DATE(YEAR(siječanj!B203),MONTH(siječanj!B203)+10,DAY(siječanj!B203))</f>
        <v>43042</v>
      </c>
      <c r="C203" s="9">
        <v>2.0833333333333299</v>
      </c>
      <c r="D203">
        <v>0.91516504219990513</v>
      </c>
      <c r="E203" s="6">
        <v>69.314332424571163</v>
      </c>
      <c r="F203" s="7">
        <v>57.324922158178616</v>
      </c>
      <c r="G203" s="7">
        <v>56.867402749761133</v>
      </c>
      <c r="H203" s="7">
        <v>242.70064473186702</v>
      </c>
      <c r="I203" s="7">
        <v>63.434053958390926</v>
      </c>
    </row>
    <row r="204" spans="1:9" x14ac:dyDescent="0.25">
      <c r="A204" s="13"/>
      <c r="B204" s="5">
        <f>DATE(YEAR(siječanj!B204),MONTH(siječanj!B204)+10,DAY(siječanj!B204))</f>
        <v>43042</v>
      </c>
      <c r="C204" s="9">
        <v>2.09375</v>
      </c>
      <c r="D204">
        <v>0.91516504219990513</v>
      </c>
      <c r="E204" s="6">
        <v>67.130175014678699</v>
      </c>
      <c r="F204" s="7">
        <v>56.582473712566681</v>
      </c>
      <c r="G204" s="7">
        <v>56.547121249374342</v>
      </c>
      <c r="H204" s="7">
        <v>243.00878521247009</v>
      </c>
      <c r="I204" s="7">
        <v>61.435189450195445</v>
      </c>
    </row>
    <row r="205" spans="1:9" x14ac:dyDescent="0.25">
      <c r="A205" s="13"/>
      <c r="B205" s="5">
        <f>DATE(YEAR(siječanj!B205),MONTH(siječanj!B205)+10,DAY(siječanj!B205))</f>
        <v>43042</v>
      </c>
      <c r="C205" s="9">
        <v>2.1041666666666701</v>
      </c>
      <c r="D205">
        <v>0.91516504219990513</v>
      </c>
      <c r="E205" s="6">
        <v>66.080111227734278</v>
      </c>
      <c r="F205" s="7">
        <v>56.320715766018552</v>
      </c>
      <c r="G205" s="7">
        <v>56.318634897142779</v>
      </c>
      <c r="H205" s="7">
        <v>242.70273900699323</v>
      </c>
      <c r="I205" s="7">
        <v>60.474207780303871</v>
      </c>
    </row>
    <row r="206" spans="1:9" x14ac:dyDescent="0.25">
      <c r="A206" s="13"/>
      <c r="B206" s="5">
        <f>DATE(YEAR(siječanj!B206),MONTH(siječanj!B206)+10,DAY(siječanj!B206))</f>
        <v>43042</v>
      </c>
      <c r="C206" s="9">
        <v>2.1145833333333299</v>
      </c>
      <c r="D206">
        <v>0.91516504219990513</v>
      </c>
      <c r="E206" s="6">
        <v>64.555148105769121</v>
      </c>
      <c r="F206" s="7">
        <v>55.908505817487168</v>
      </c>
      <c r="G206" s="7">
        <v>57.721457372926665</v>
      </c>
      <c r="H206" s="7">
        <v>242.66911658999578</v>
      </c>
      <c r="I206" s="7">
        <v>59.078614840437325</v>
      </c>
    </row>
    <row r="207" spans="1:9" x14ac:dyDescent="0.25">
      <c r="A207" s="13"/>
      <c r="B207" s="5">
        <f>DATE(YEAR(siječanj!B207),MONTH(siječanj!B207)+10,DAY(siječanj!B207))</f>
        <v>43042</v>
      </c>
      <c r="C207" s="9">
        <v>2.125</v>
      </c>
      <c r="D207">
        <v>0.91516504219990513</v>
      </c>
      <c r="E207" s="6">
        <v>64.109793448692713</v>
      </c>
      <c r="F207" s="7">
        <v>56.833678616298954</v>
      </c>
      <c r="G207" s="7">
        <v>56.819009392437437</v>
      </c>
      <c r="H207" s="7">
        <v>242.06113371891485</v>
      </c>
      <c r="I207" s="7">
        <v>58.671041826900073</v>
      </c>
    </row>
    <row r="208" spans="1:9" x14ac:dyDescent="0.25">
      <c r="A208" s="13"/>
      <c r="B208" s="5">
        <f>DATE(YEAR(siječanj!B208),MONTH(siječanj!B208)+10,DAY(siječanj!B208))</f>
        <v>43042</v>
      </c>
      <c r="C208" s="9">
        <v>2.1354166666666701</v>
      </c>
      <c r="D208">
        <v>0.91516504219990513</v>
      </c>
      <c r="E208" s="6">
        <v>63.171685411596251</v>
      </c>
      <c r="F208" s="7">
        <v>57.374994001664597</v>
      </c>
      <c r="G208" s="7">
        <v>56.308747909901477</v>
      </c>
      <c r="H208" s="7">
        <v>242.28146766431976</v>
      </c>
      <c r="I208" s="7">
        <v>57.812518145542612</v>
      </c>
    </row>
    <row r="209" spans="1:9" x14ac:dyDescent="0.25">
      <c r="A209" s="13"/>
      <c r="B209" s="5">
        <f>DATE(YEAR(siječanj!B209),MONTH(siječanj!B209)+10,DAY(siječanj!B209))</f>
        <v>43042</v>
      </c>
      <c r="C209" s="9">
        <v>2.1458333333333299</v>
      </c>
      <c r="D209">
        <v>0.91516504219990513</v>
      </c>
      <c r="E209" s="6">
        <v>62.845163522423334</v>
      </c>
      <c r="F209" s="7">
        <v>56.971613659408696</v>
      </c>
      <c r="G209" s="7">
        <v>56.880033896751335</v>
      </c>
      <c r="H209" s="7">
        <v>242.18745931438542</v>
      </c>
      <c r="I209" s="7">
        <v>57.513696727058488</v>
      </c>
    </row>
    <row r="210" spans="1:9" x14ac:dyDescent="0.25">
      <c r="A210" s="13"/>
      <c r="B210" s="5">
        <f>DATE(YEAR(siječanj!B210),MONTH(siječanj!B210)+10,DAY(siječanj!B210))</f>
        <v>43042</v>
      </c>
      <c r="C210" s="9">
        <v>2.15625</v>
      </c>
      <c r="D210">
        <v>0.91516504219990513</v>
      </c>
      <c r="E210" s="6">
        <v>62.308456379723822</v>
      </c>
      <c r="F210" s="7">
        <v>57.384645246290731</v>
      </c>
      <c r="G210" s="7">
        <v>55.223266477196816</v>
      </c>
      <c r="H210" s="7">
        <v>242.09974479127499</v>
      </c>
      <c r="I210" s="7">
        <v>57.022521112160902</v>
      </c>
    </row>
    <row r="211" spans="1:9" x14ac:dyDescent="0.25">
      <c r="A211" s="13"/>
      <c r="B211" s="5">
        <f>DATE(YEAR(siječanj!B211),MONTH(siječanj!B211)+10,DAY(siječanj!B211))</f>
        <v>43042</v>
      </c>
      <c r="C211" s="9">
        <v>2.1666666666666701</v>
      </c>
      <c r="D211">
        <v>0.91516504219990513</v>
      </c>
      <c r="E211" s="6">
        <v>62.065753916996442</v>
      </c>
      <c r="F211" s="7">
        <v>57.456989501067156</v>
      </c>
      <c r="G211" s="7">
        <v>55.216424105151383</v>
      </c>
      <c r="H211" s="7">
        <v>241.76187440503605</v>
      </c>
      <c r="I211" s="7">
        <v>56.800408302616979</v>
      </c>
    </row>
    <row r="212" spans="1:9" x14ac:dyDescent="0.25">
      <c r="A212" s="13"/>
      <c r="B212" s="5">
        <f>DATE(YEAR(siječanj!B212),MONTH(siječanj!B212)+10,DAY(siječanj!B212))</f>
        <v>43042</v>
      </c>
      <c r="C212" s="9">
        <v>2.1770833333333299</v>
      </c>
      <c r="D212">
        <v>0.91516504219990513</v>
      </c>
      <c r="E212" s="6">
        <v>63.106398898724152</v>
      </c>
      <c r="F212" s="7">
        <v>56.959890282942155</v>
      </c>
      <c r="G212" s="7">
        <v>56.510241344778144</v>
      </c>
      <c r="H212" s="7">
        <v>241.89808329888163</v>
      </c>
      <c r="I212" s="7">
        <v>57.752770211234932</v>
      </c>
    </row>
    <row r="213" spans="1:9" x14ac:dyDescent="0.25">
      <c r="A213" s="13"/>
      <c r="B213" s="5">
        <f>DATE(YEAR(siječanj!B213),MONTH(siječanj!B213)+10,DAY(siječanj!B213))</f>
        <v>43042</v>
      </c>
      <c r="C213" s="9">
        <v>2.1875</v>
      </c>
      <c r="D213">
        <v>0.91516504219990513</v>
      </c>
      <c r="E213" s="6">
        <v>63.046502642030333</v>
      </c>
      <c r="F213" s="7">
        <v>57.661188675158542</v>
      </c>
      <c r="G213" s="7">
        <v>56.966340725408763</v>
      </c>
      <c r="H213" s="7">
        <v>241.87951485953437</v>
      </c>
      <c r="I213" s="7">
        <v>57.697955250950123</v>
      </c>
    </row>
    <row r="214" spans="1:9" x14ac:dyDescent="0.25">
      <c r="A214" s="13"/>
      <c r="B214" s="5">
        <f>DATE(YEAR(siječanj!B214),MONTH(siječanj!B214)+10,DAY(siječanj!B214))</f>
        <v>43042</v>
      </c>
      <c r="C214" s="9">
        <v>2.1979166666666701</v>
      </c>
      <c r="D214">
        <v>0.91516504219990513</v>
      </c>
      <c r="E214" s="6">
        <v>64.874109145822885</v>
      </c>
      <c r="F214" s="7">
        <v>57.596527740958642</v>
      </c>
      <c r="G214" s="7">
        <v>56.770295549303647</v>
      </c>
      <c r="H214" s="7">
        <v>242.25039958288693</v>
      </c>
      <c r="I214" s="7">
        <v>59.370516834118249</v>
      </c>
    </row>
    <row r="215" spans="1:9" x14ac:dyDescent="0.25">
      <c r="A215" s="13"/>
      <c r="B215" s="5">
        <f>DATE(YEAR(siječanj!B215),MONTH(siječanj!B215)+10,DAY(siječanj!B215))</f>
        <v>43042</v>
      </c>
      <c r="C215" s="9">
        <v>2.2083333333333299</v>
      </c>
      <c r="D215">
        <v>0.91516504219990513</v>
      </c>
      <c r="E215" s="6">
        <v>66.199470019532896</v>
      </c>
      <c r="F215" s="7">
        <v>55.820903137340437</v>
      </c>
      <c r="G215" s="7">
        <v>57.349657778567774</v>
      </c>
      <c r="H215" s="7">
        <v>241.5709733262448</v>
      </c>
      <c r="I215" s="7">
        <v>60.583440774037172</v>
      </c>
    </row>
    <row r="216" spans="1:9" x14ac:dyDescent="0.25">
      <c r="A216" s="13"/>
      <c r="B216" s="5">
        <f>DATE(YEAR(siječanj!B216),MONTH(siječanj!B216)+10,DAY(siječanj!B216))</f>
        <v>43042</v>
      </c>
      <c r="C216" s="9">
        <v>2.21875</v>
      </c>
      <c r="D216">
        <v>0.91516504219990513</v>
      </c>
      <c r="E216" s="6">
        <v>69.297474847478853</v>
      </c>
      <c r="F216" s="7">
        <v>55.626383263818866</v>
      </c>
      <c r="G216" s="7">
        <v>60.011408607477421</v>
      </c>
      <c r="H216" s="7">
        <v>240.12150890921947</v>
      </c>
      <c r="I216" s="7">
        <v>63.418626493139847</v>
      </c>
    </row>
    <row r="217" spans="1:9" x14ac:dyDescent="0.25">
      <c r="A217" s="13"/>
      <c r="B217" s="5">
        <f>DATE(YEAR(siječanj!B217),MONTH(siječanj!B217)+10,DAY(siječanj!B217))</f>
        <v>43042</v>
      </c>
      <c r="C217" s="9">
        <v>2.2291666666666701</v>
      </c>
      <c r="D217">
        <v>0.91516504219990513</v>
      </c>
      <c r="E217" s="6">
        <v>72.54318619268183</v>
      </c>
      <c r="F217" s="7">
        <v>56.333986227379476</v>
      </c>
      <c r="G217" s="7">
        <v>61.3397181324152</v>
      </c>
      <c r="H217" s="7">
        <v>239.99549335447909</v>
      </c>
      <c r="I217" s="7">
        <v>66.388988053341237</v>
      </c>
    </row>
    <row r="218" spans="1:9" x14ac:dyDescent="0.25">
      <c r="A218" s="13"/>
      <c r="B218" s="5">
        <f>DATE(YEAR(siječanj!B218),MONTH(siječanj!B218)+10,DAY(siječanj!B218))</f>
        <v>43042</v>
      </c>
      <c r="C218" s="9">
        <v>2.2395833333333299</v>
      </c>
      <c r="D218">
        <v>0.91516504219990513</v>
      </c>
      <c r="E218" s="6">
        <v>79.448170854441599</v>
      </c>
      <c r="F218" s="7">
        <v>56.97146937169834</v>
      </c>
      <c r="G218" s="7">
        <v>59.811277237293638</v>
      </c>
      <c r="H218" s="7">
        <v>238.78949692199149</v>
      </c>
      <c r="I218" s="7">
        <v>72.708188632710318</v>
      </c>
    </row>
    <row r="219" spans="1:9" x14ac:dyDescent="0.25">
      <c r="A219" s="13"/>
      <c r="B219" s="5">
        <f>DATE(YEAR(siječanj!B219),MONTH(siječanj!B219)+10,DAY(siječanj!B219))</f>
        <v>43042</v>
      </c>
      <c r="C219" s="9">
        <v>2.25</v>
      </c>
      <c r="D219">
        <v>0.91516504219990513</v>
      </c>
      <c r="E219" s="6">
        <v>84.609700925655986</v>
      </c>
      <c r="F219" s="7">
        <v>59.558223371058624</v>
      </c>
      <c r="G219" s="7">
        <v>60.019040175830206</v>
      </c>
      <c r="H219" s="7">
        <v>235.3841995659989</v>
      </c>
      <c r="I219" s="7">
        <v>77.431840518149315</v>
      </c>
    </row>
    <row r="220" spans="1:9" x14ac:dyDescent="0.25">
      <c r="A220" s="13"/>
      <c r="B220" s="5">
        <f>DATE(YEAR(siječanj!B220),MONTH(siječanj!B220)+10,DAY(siječanj!B220))</f>
        <v>43042</v>
      </c>
      <c r="C220" s="9">
        <v>2.2604166666666701</v>
      </c>
      <c r="D220">
        <v>0.91516504219990513</v>
      </c>
      <c r="E220" s="6">
        <v>91.188968614052186</v>
      </c>
      <c r="F220" s="7">
        <v>67.59217510773577</v>
      </c>
      <c r="G220" s="7">
        <v>61.1525063464507</v>
      </c>
      <c r="H220" s="7">
        <v>222.05177407712301</v>
      </c>
      <c r="I220" s="7">
        <v>83.452956309844893</v>
      </c>
    </row>
    <row r="221" spans="1:9" x14ac:dyDescent="0.25">
      <c r="A221" s="13"/>
      <c r="B221" s="5">
        <f>DATE(YEAR(siječanj!B221),MONTH(siječanj!B221)+10,DAY(siječanj!B221))</f>
        <v>43042</v>
      </c>
      <c r="C221" s="9">
        <v>2.2708333333333299</v>
      </c>
      <c r="D221">
        <v>0.91516504219990513</v>
      </c>
      <c r="E221" s="6">
        <v>96.815982192564334</v>
      </c>
      <c r="F221" s="7">
        <v>76.744076040246142</v>
      </c>
      <c r="G221" s="7">
        <v>62.256267488548424</v>
      </c>
      <c r="H221" s="7">
        <v>212.8201683154382</v>
      </c>
      <c r="I221" s="7">
        <v>88.602602428883401</v>
      </c>
    </row>
    <row r="222" spans="1:9" x14ac:dyDescent="0.25">
      <c r="A222" s="13"/>
      <c r="B222" s="5">
        <f>DATE(YEAR(siječanj!B222),MONTH(siječanj!B222)+10,DAY(siječanj!B222))</f>
        <v>43042</v>
      </c>
      <c r="C222" s="9">
        <v>2.28125</v>
      </c>
      <c r="D222">
        <v>0.91516504219990513</v>
      </c>
      <c r="E222" s="6">
        <v>103.19909160047168</v>
      </c>
      <c r="F222" s="7">
        <v>78.107502719308826</v>
      </c>
      <c r="G222" s="7">
        <v>66.775053313665651</v>
      </c>
      <c r="H222" s="7">
        <v>192.78100675855055</v>
      </c>
      <c r="I222" s="7">
        <v>94.44420101953753</v>
      </c>
    </row>
    <row r="223" spans="1:9" x14ac:dyDescent="0.25">
      <c r="A223" s="13"/>
      <c r="B223" s="5">
        <f>DATE(YEAR(siječanj!B223),MONTH(siječanj!B223)+10,DAY(siječanj!B223))</f>
        <v>43042</v>
      </c>
      <c r="C223" s="9">
        <v>2.2916666666666701</v>
      </c>
      <c r="D223">
        <v>0.91516504219990513</v>
      </c>
      <c r="E223" s="6">
        <v>108.80575996421695</v>
      </c>
      <c r="F223" s="7">
        <v>85.890698447352591</v>
      </c>
      <c r="G223" s="7">
        <v>79.027718580367122</v>
      </c>
      <c r="H223" s="7">
        <v>152.50537672444474</v>
      </c>
      <c r="I223" s="7">
        <v>99.575227909245356</v>
      </c>
    </row>
    <row r="224" spans="1:9" x14ac:dyDescent="0.25">
      <c r="A224" s="13"/>
      <c r="B224" s="5">
        <f>DATE(YEAR(siječanj!B224),MONTH(siječanj!B224)+10,DAY(siječanj!B224))</f>
        <v>43042</v>
      </c>
      <c r="C224" s="9">
        <v>2.3020833333333299</v>
      </c>
      <c r="D224">
        <v>0.91516504219990513</v>
      </c>
      <c r="E224" s="6">
        <v>110.49196727500454</v>
      </c>
      <c r="F224" s="7">
        <v>108.70963952070079</v>
      </c>
      <c r="G224" s="7">
        <v>96.372699059706349</v>
      </c>
      <c r="H224" s="7">
        <v>118.13140299453053</v>
      </c>
      <c r="I224" s="7">
        <v>101.11838589398006</v>
      </c>
    </row>
    <row r="225" spans="1:9" x14ac:dyDescent="0.25">
      <c r="A225" s="13"/>
      <c r="B225" s="5">
        <f>DATE(YEAR(siječanj!B225),MONTH(siječanj!B225)+10,DAY(siječanj!B225))</f>
        <v>43042</v>
      </c>
      <c r="C225" s="9">
        <v>2.3125</v>
      </c>
      <c r="D225">
        <v>0.91516504219990513</v>
      </c>
      <c r="E225" s="6">
        <v>113.90643006326174</v>
      </c>
      <c r="F225" s="7">
        <v>123.76040281185824</v>
      </c>
      <c r="G225" s="7">
        <v>105.03679257115157</v>
      </c>
      <c r="H225" s="7">
        <v>61.465482757994558</v>
      </c>
      <c r="I225" s="7">
        <v>104.24318287568548</v>
      </c>
    </row>
    <row r="226" spans="1:9" x14ac:dyDescent="0.25">
      <c r="A226" s="13"/>
      <c r="B226" s="5">
        <f>DATE(YEAR(siječanj!B226),MONTH(siječanj!B226)+10,DAY(siječanj!B226))</f>
        <v>43042</v>
      </c>
      <c r="C226" s="9">
        <v>2.3229166666666701</v>
      </c>
      <c r="D226">
        <v>0.91516504219990513</v>
      </c>
      <c r="E226" s="6">
        <v>114.36410955945102</v>
      </c>
      <c r="F226" s="7">
        <v>134.71091418184517</v>
      </c>
      <c r="G226" s="7">
        <v>118.42377329587029</v>
      </c>
      <c r="H226" s="7">
        <v>18.631288603758268</v>
      </c>
      <c r="I226" s="7">
        <v>104.66203515112957</v>
      </c>
    </row>
    <row r="227" spans="1:9" x14ac:dyDescent="0.25">
      <c r="A227" s="13"/>
      <c r="B227" s="5">
        <f>DATE(YEAR(siječanj!B227),MONTH(siječanj!B227)+10,DAY(siječanj!B227))</f>
        <v>43042</v>
      </c>
      <c r="C227" s="9">
        <v>2.3333333333333299</v>
      </c>
      <c r="D227">
        <v>0.91516504219990513</v>
      </c>
      <c r="E227" s="6">
        <v>113.0793299405041</v>
      </c>
      <c r="F227" s="7">
        <v>145.64819116239872</v>
      </c>
      <c r="G227" s="7">
        <v>124.36690221891899</v>
      </c>
      <c r="H227" s="7">
        <v>4.5352137938048376</v>
      </c>
      <c r="I227" s="7">
        <v>103.48624975693842</v>
      </c>
    </row>
    <row r="228" spans="1:9" x14ac:dyDescent="0.25">
      <c r="A228" s="13"/>
      <c r="B228" s="5">
        <f>DATE(YEAR(siječanj!B228),MONTH(siječanj!B228)+10,DAY(siječanj!B228))</f>
        <v>43042</v>
      </c>
      <c r="C228" s="9">
        <v>2.34375</v>
      </c>
      <c r="D228">
        <v>0.91516504219990513</v>
      </c>
      <c r="E228" s="6">
        <v>111.82296454437588</v>
      </c>
      <c r="F228" s="7">
        <v>163.97717924886072</v>
      </c>
      <c r="G228" s="7">
        <v>138.03216878468476</v>
      </c>
      <c r="H228" s="7">
        <v>2.8059496193145197</v>
      </c>
      <c r="I228" s="7">
        <v>102.33646806617224</v>
      </c>
    </row>
    <row r="229" spans="1:9" x14ac:dyDescent="0.25">
      <c r="A229" s="13"/>
      <c r="B229" s="5">
        <f>DATE(YEAR(siječanj!B229),MONTH(siječanj!B229)+10,DAY(siječanj!B229))</f>
        <v>43042</v>
      </c>
      <c r="C229" s="9">
        <v>2.3541666666666701</v>
      </c>
      <c r="D229">
        <v>0.91516504219990513</v>
      </c>
      <c r="E229" s="6">
        <v>112.852301004856</v>
      </c>
      <c r="F229" s="7">
        <v>174.37649553331445</v>
      </c>
      <c r="G229" s="7">
        <v>151.29359518722779</v>
      </c>
      <c r="H229" s="7">
        <v>2.500901544962761</v>
      </c>
      <c r="I229" s="7">
        <v>103.27848081146544</v>
      </c>
    </row>
    <row r="230" spans="1:9" x14ac:dyDescent="0.25">
      <c r="A230" s="13"/>
      <c r="B230" s="5">
        <f>DATE(YEAR(siječanj!B230),MONTH(siječanj!B230)+10,DAY(siječanj!B230))</f>
        <v>43042</v>
      </c>
      <c r="C230" s="9">
        <v>2.3645833333333299</v>
      </c>
      <c r="D230">
        <v>0.91516504219990513</v>
      </c>
      <c r="E230" s="6">
        <v>113.01726805335898</v>
      </c>
      <c r="F230" s="7">
        <v>195.67906094662914</v>
      </c>
      <c r="G230" s="7">
        <v>164.83782227466756</v>
      </c>
      <c r="H230" s="7">
        <v>2.2367398418785558</v>
      </c>
      <c r="I230" s="7">
        <v>103.42945288737026</v>
      </c>
    </row>
    <row r="231" spans="1:9" x14ac:dyDescent="0.25">
      <c r="A231" s="13"/>
      <c r="B231" s="5">
        <f>DATE(YEAR(siječanj!B231),MONTH(siječanj!B231)+10,DAY(siječanj!B231))</f>
        <v>43042</v>
      </c>
      <c r="C231" s="9">
        <v>2.375</v>
      </c>
      <c r="D231">
        <v>0.91516504219990513</v>
      </c>
      <c r="E231" s="6">
        <v>114.51449780607533</v>
      </c>
      <c r="F231" s="7">
        <v>226.29833592161799</v>
      </c>
      <c r="G231" s="7">
        <v>170.24945352418914</v>
      </c>
      <c r="H231" s="7">
        <v>2.0013959246044664</v>
      </c>
      <c r="I231" s="7">
        <v>104.79966521719787</v>
      </c>
    </row>
    <row r="232" spans="1:9" x14ac:dyDescent="0.25">
      <c r="A232" s="13"/>
      <c r="B232" s="5">
        <f>DATE(YEAR(siječanj!B232),MONTH(siječanj!B232)+10,DAY(siječanj!B232))</f>
        <v>43042</v>
      </c>
      <c r="C232" s="9">
        <v>2.3854166666666701</v>
      </c>
      <c r="D232">
        <v>0.91516504219990513</v>
      </c>
      <c r="E232" s="6">
        <v>114.69552545584457</v>
      </c>
      <c r="F232" s="7">
        <v>224.26620784890383</v>
      </c>
      <c r="G232" s="7">
        <v>192.31774986657288</v>
      </c>
      <c r="H232" s="7">
        <v>1.7994713976560863</v>
      </c>
      <c r="I232" s="7">
        <v>104.96533539393829</v>
      </c>
    </row>
    <row r="233" spans="1:9" x14ac:dyDescent="0.25">
      <c r="A233" s="13"/>
      <c r="B233" s="5">
        <f>DATE(YEAR(siječanj!B233),MONTH(siječanj!B233)+10,DAY(siječanj!B233))</f>
        <v>43042</v>
      </c>
      <c r="C233" s="9">
        <v>2.3958333333333299</v>
      </c>
      <c r="D233">
        <v>0.91516504219990513</v>
      </c>
      <c r="E233" s="6">
        <v>114.66386477234474</v>
      </c>
      <c r="F233" s="7">
        <v>222.21478530292134</v>
      </c>
      <c r="G233" s="7">
        <v>199.00677746402673</v>
      </c>
      <c r="H233" s="7">
        <v>2.0213055401428144</v>
      </c>
      <c r="I233" s="7">
        <v>104.93636064318709</v>
      </c>
    </row>
    <row r="234" spans="1:9" x14ac:dyDescent="0.25">
      <c r="A234" s="13"/>
      <c r="B234" s="5">
        <f>DATE(YEAR(siječanj!B234),MONTH(siječanj!B234)+10,DAY(siječanj!B234))</f>
        <v>43042</v>
      </c>
      <c r="C234" s="9">
        <v>2.40625</v>
      </c>
      <c r="D234">
        <v>0.91516504219990513</v>
      </c>
      <c r="E234" s="6">
        <v>115.26417515145191</v>
      </c>
      <c r="F234" s="7">
        <v>223.38164402457375</v>
      </c>
      <c r="G234" s="7">
        <v>202.81214985766411</v>
      </c>
      <c r="H234" s="7">
        <v>2.0379727297216848</v>
      </c>
      <c r="I234" s="7">
        <v>105.48574371661574</v>
      </c>
    </row>
    <row r="235" spans="1:9" x14ac:dyDescent="0.25">
      <c r="A235" s="13"/>
      <c r="B235" s="5">
        <f>DATE(YEAR(siječanj!B235),MONTH(siječanj!B235)+10,DAY(siječanj!B235))</f>
        <v>43042</v>
      </c>
      <c r="C235" s="9">
        <v>2.4166666666666701</v>
      </c>
      <c r="D235">
        <v>0.91516504219990513</v>
      </c>
      <c r="E235" s="6">
        <v>115.78062739669481</v>
      </c>
      <c r="F235" s="7">
        <v>233.44953143833649</v>
      </c>
      <c r="G235" s="7">
        <v>204.14651255833996</v>
      </c>
      <c r="H235" s="7">
        <v>2.1528378196186697</v>
      </c>
      <c r="I235" s="7">
        <v>105.9583827574277</v>
      </c>
    </row>
    <row r="236" spans="1:9" x14ac:dyDescent="0.25">
      <c r="A236" s="13"/>
      <c r="B236" s="5">
        <f>DATE(YEAR(siječanj!B236),MONTH(siječanj!B236)+10,DAY(siječanj!B236))</f>
        <v>43042</v>
      </c>
      <c r="C236" s="9">
        <v>2.4270833333333299</v>
      </c>
      <c r="D236">
        <v>0.91516504219990513</v>
      </c>
      <c r="E236" s="6">
        <v>117.70282391431034</v>
      </c>
      <c r="F236" s="7">
        <v>233.05350175332492</v>
      </c>
      <c r="G236" s="7">
        <v>201.14896871583514</v>
      </c>
      <c r="H236" s="7">
        <v>2.0651723029462246</v>
      </c>
      <c r="I236" s="7">
        <v>107.71750981458783</v>
      </c>
    </row>
    <row r="237" spans="1:9" x14ac:dyDescent="0.25">
      <c r="A237" s="13"/>
      <c r="B237" s="5">
        <f>DATE(YEAR(siječanj!B237),MONTH(siječanj!B237)+10,DAY(siječanj!B237))</f>
        <v>43042</v>
      </c>
      <c r="C237" s="9">
        <v>2.4375</v>
      </c>
      <c r="D237">
        <v>0.91516504219990513</v>
      </c>
      <c r="E237" s="6">
        <v>119.36682606923769</v>
      </c>
      <c r="F237" s="7">
        <v>224.84094988716896</v>
      </c>
      <c r="G237" s="7">
        <v>200.71013150215055</v>
      </c>
      <c r="H237" s="7">
        <v>2.0439125100342506</v>
      </c>
      <c r="I237" s="7">
        <v>109.24034641692265</v>
      </c>
    </row>
    <row r="238" spans="1:9" x14ac:dyDescent="0.25">
      <c r="A238" s="13"/>
      <c r="B238" s="5">
        <f>DATE(YEAR(siječanj!B238),MONTH(siječanj!B238)+10,DAY(siječanj!B238))</f>
        <v>43042</v>
      </c>
      <c r="C238" s="9">
        <v>2.4479166666666701</v>
      </c>
      <c r="D238">
        <v>0.91516504219990513</v>
      </c>
      <c r="E238" s="6">
        <v>120.2990237812482</v>
      </c>
      <c r="F238" s="7">
        <v>223.612560473033</v>
      </c>
      <c r="G238" s="7">
        <v>206.44674738132204</v>
      </c>
      <c r="H238" s="7">
        <v>2.1179932420652436</v>
      </c>
      <c r="I238" s="7">
        <v>110.09346117537339</v>
      </c>
    </row>
    <row r="239" spans="1:9" x14ac:dyDescent="0.25">
      <c r="A239" s="13"/>
      <c r="B239" s="5">
        <f>DATE(YEAR(siječanj!B239),MONTH(siječanj!B239)+10,DAY(siječanj!B239))</f>
        <v>43042</v>
      </c>
      <c r="C239" s="9">
        <v>2.4583333333333299</v>
      </c>
      <c r="D239">
        <v>0.91516504219990513</v>
      </c>
      <c r="E239" s="6">
        <v>120.44161794174322</v>
      </c>
      <c r="F239" s="7">
        <v>220.83331865207199</v>
      </c>
      <c r="G239" s="7">
        <v>207.7882048366188</v>
      </c>
      <c r="H239" s="7">
        <v>2.2055167400806108</v>
      </c>
      <c r="I239" s="7">
        <v>110.22395836628029</v>
      </c>
    </row>
    <row r="240" spans="1:9" x14ac:dyDescent="0.25">
      <c r="A240" s="13"/>
      <c r="B240" s="5">
        <f>DATE(YEAR(siječanj!B240),MONTH(siječanj!B240)+10,DAY(siječanj!B240))</f>
        <v>43042</v>
      </c>
      <c r="C240" s="9">
        <v>2.46875</v>
      </c>
      <c r="D240">
        <v>0.91516504219990513</v>
      </c>
      <c r="E240" s="6">
        <v>119.70510608121384</v>
      </c>
      <c r="F240" s="7">
        <v>218.93068879940361</v>
      </c>
      <c r="G240" s="7">
        <v>202.89220320695213</v>
      </c>
      <c r="H240" s="7">
        <v>2.1871133224123964</v>
      </c>
      <c r="I240" s="7">
        <v>109.54992845835818</v>
      </c>
    </row>
    <row r="241" spans="1:9" x14ac:dyDescent="0.25">
      <c r="A241" s="13"/>
      <c r="B241" s="5">
        <f>DATE(YEAR(siječanj!B241),MONTH(siječanj!B241)+10,DAY(siječanj!B241))</f>
        <v>43042</v>
      </c>
      <c r="C241" s="9">
        <v>2.4791666666666701</v>
      </c>
      <c r="D241">
        <v>0.91516504219990513</v>
      </c>
      <c r="E241" s="6">
        <v>120.44897632128766</v>
      </c>
      <c r="F241" s="7">
        <v>217.9524862590435</v>
      </c>
      <c r="G241" s="7">
        <v>198.16359932804116</v>
      </c>
      <c r="H241" s="7">
        <v>2.2458220350118125</v>
      </c>
      <c r="I241" s="7">
        <v>110.23069249800659</v>
      </c>
    </row>
    <row r="242" spans="1:9" x14ac:dyDescent="0.25">
      <c r="A242" s="13"/>
      <c r="B242" s="5">
        <f>DATE(YEAR(siječanj!B242),MONTH(siječanj!B242)+10,DAY(siječanj!B242))</f>
        <v>43042</v>
      </c>
      <c r="C242" s="9">
        <v>2.4895833333333299</v>
      </c>
      <c r="D242">
        <v>0.91516504219990513</v>
      </c>
      <c r="E242" s="6">
        <v>121.09349255754478</v>
      </c>
      <c r="F242" s="7">
        <v>213.70697669346259</v>
      </c>
      <c r="G242" s="7">
        <v>193.81705860155719</v>
      </c>
      <c r="H242" s="7">
        <v>1.9720050635091011</v>
      </c>
      <c r="I242" s="7">
        <v>110.82053122655937</v>
      </c>
    </row>
    <row r="243" spans="1:9" x14ac:dyDescent="0.25">
      <c r="A243" s="13"/>
      <c r="B243" s="5">
        <f>DATE(YEAR(siječanj!B243),MONTH(siječanj!B243)+10,DAY(siječanj!B243))</f>
        <v>43042</v>
      </c>
      <c r="C243" s="9">
        <v>2.5</v>
      </c>
      <c r="D243">
        <v>0.91516504219990513</v>
      </c>
      <c r="E243" s="6">
        <v>121.75431950454286</v>
      </c>
      <c r="F243" s="7">
        <v>217.12100428015714</v>
      </c>
      <c r="G243" s="7">
        <v>194.34726631969866</v>
      </c>
      <c r="H243" s="7">
        <v>1.8552077197707495</v>
      </c>
      <c r="I243" s="7">
        <v>111.42529694739571</v>
      </c>
    </row>
    <row r="244" spans="1:9" x14ac:dyDescent="0.25">
      <c r="A244" s="13"/>
      <c r="B244" s="5">
        <f>DATE(YEAR(siječanj!B244),MONTH(siječanj!B244)+10,DAY(siječanj!B244))</f>
        <v>43042</v>
      </c>
      <c r="C244" s="9">
        <v>2.5104166666666701</v>
      </c>
      <c r="D244">
        <v>0.91516504219990513</v>
      </c>
      <c r="E244" s="6">
        <v>122.15388626279224</v>
      </c>
      <c r="F244" s="7">
        <v>209.51304998433443</v>
      </c>
      <c r="G244" s="7">
        <v>191.17280629787848</v>
      </c>
      <c r="H244" s="7">
        <v>1.8584301431024697</v>
      </c>
      <c r="I244" s="7">
        <v>111.79096647657067</v>
      </c>
    </row>
    <row r="245" spans="1:9" x14ac:dyDescent="0.25">
      <c r="A245" s="13"/>
      <c r="B245" s="5">
        <f>DATE(YEAR(siječanj!B245),MONTH(siječanj!B245)+10,DAY(siječanj!B245))</f>
        <v>43042</v>
      </c>
      <c r="C245" s="9">
        <v>2.5208333333333299</v>
      </c>
      <c r="D245">
        <v>0.91516504219990513</v>
      </c>
      <c r="E245" s="6">
        <v>121.35695609166557</v>
      </c>
      <c r="F245" s="7">
        <v>202.80363538078669</v>
      </c>
      <c r="G245" s="7">
        <v>186.96608952426448</v>
      </c>
      <c r="H245" s="7">
        <v>2.0521645941155739</v>
      </c>
      <c r="I245" s="7">
        <v>111.06164384288115</v>
      </c>
    </row>
    <row r="246" spans="1:9" x14ac:dyDescent="0.25">
      <c r="A246" s="13"/>
      <c r="B246" s="5">
        <f>DATE(YEAR(siječanj!B246),MONTH(siječanj!B246)+10,DAY(siječanj!B246))</f>
        <v>43042</v>
      </c>
      <c r="C246" s="9">
        <v>2.53125</v>
      </c>
      <c r="D246">
        <v>0.91516504219990513</v>
      </c>
      <c r="E246" s="6">
        <v>119.50901529058322</v>
      </c>
      <c r="F246" s="7">
        <v>188.08041721611644</v>
      </c>
      <c r="G246" s="7">
        <v>183.01533274895209</v>
      </c>
      <c r="H246" s="7">
        <v>1.8821412580461154</v>
      </c>
      <c r="I246" s="7">
        <v>109.37047302167571</v>
      </c>
    </row>
    <row r="247" spans="1:9" x14ac:dyDescent="0.25">
      <c r="A247" s="13"/>
      <c r="B247" s="5">
        <f>DATE(YEAR(siječanj!B247),MONTH(siječanj!B247)+10,DAY(siječanj!B247))</f>
        <v>43042</v>
      </c>
      <c r="C247" s="9">
        <v>2.5416666666666701</v>
      </c>
      <c r="D247">
        <v>0.91516504219990513</v>
      </c>
      <c r="E247" s="6">
        <v>117.01545955805149</v>
      </c>
      <c r="F247" s="7">
        <v>183.97120342493591</v>
      </c>
      <c r="G247" s="7">
        <v>177.7630390320623</v>
      </c>
      <c r="H247" s="7">
        <v>1.8396246726163312</v>
      </c>
      <c r="I247" s="7">
        <v>107.08845798448549</v>
      </c>
    </row>
    <row r="248" spans="1:9" x14ac:dyDescent="0.25">
      <c r="A248" s="13"/>
      <c r="B248" s="5">
        <f>DATE(YEAR(siječanj!B248),MONTH(siječanj!B248)+10,DAY(siječanj!B248))</f>
        <v>43042</v>
      </c>
      <c r="C248" s="9">
        <v>2.5520833333333299</v>
      </c>
      <c r="D248">
        <v>0.91516504219990513</v>
      </c>
      <c r="E248" s="6">
        <v>114.52559095527526</v>
      </c>
      <c r="F248" s="7">
        <v>191.85516808669652</v>
      </c>
      <c r="G248" s="7">
        <v>177.07111417414905</v>
      </c>
      <c r="H248" s="7">
        <v>1.9441854088240811</v>
      </c>
      <c r="I248" s="7">
        <v>104.80981727955356</v>
      </c>
    </row>
    <row r="249" spans="1:9" x14ac:dyDescent="0.25">
      <c r="A249" s="13"/>
      <c r="B249" s="5">
        <f>DATE(YEAR(siječanj!B249),MONTH(siječanj!B249)+10,DAY(siječanj!B249))</f>
        <v>43042</v>
      </c>
      <c r="C249" s="9">
        <v>2.5625</v>
      </c>
      <c r="D249">
        <v>0.91516504219990513</v>
      </c>
      <c r="E249" s="6">
        <v>115.81265331942751</v>
      </c>
      <c r="F249" s="7">
        <v>179.47433264393646</v>
      </c>
      <c r="G249" s="7">
        <v>173.69798099258102</v>
      </c>
      <c r="H249" s="7">
        <v>1.9256239703965834</v>
      </c>
      <c r="I249" s="7">
        <v>105.98769176235686</v>
      </c>
    </row>
    <row r="250" spans="1:9" x14ac:dyDescent="0.25">
      <c r="A250" s="13"/>
      <c r="B250" s="5">
        <f>DATE(YEAR(siječanj!B250),MONTH(siječanj!B250)+10,DAY(siječanj!B250))</f>
        <v>43042</v>
      </c>
      <c r="C250" s="9">
        <v>2.5729166666666701</v>
      </c>
      <c r="D250">
        <v>0.91516504219990513</v>
      </c>
      <c r="E250" s="6">
        <v>116.63667372115383</v>
      </c>
      <c r="F250" s="7">
        <v>173.34732736726258</v>
      </c>
      <c r="G250" s="7">
        <v>174.79476355616401</v>
      </c>
      <c r="H250" s="7">
        <v>1.9729631893786814</v>
      </c>
      <c r="I250" s="7">
        <v>106.7418064280763</v>
      </c>
    </row>
    <row r="251" spans="1:9" x14ac:dyDescent="0.25">
      <c r="A251" s="13"/>
      <c r="B251" s="5">
        <f>DATE(YEAR(siječanj!B251),MONTH(siječanj!B251)+10,DAY(siječanj!B251))</f>
        <v>43042</v>
      </c>
      <c r="C251" s="9">
        <v>2.5833333333333299</v>
      </c>
      <c r="D251">
        <v>0.91516504219990513</v>
      </c>
      <c r="E251" s="6">
        <v>116.92035046781874</v>
      </c>
      <c r="F251" s="7">
        <v>173.6502393751982</v>
      </c>
      <c r="G251" s="7">
        <v>175.04398133423581</v>
      </c>
      <c r="H251" s="7">
        <v>2.0837947493883826</v>
      </c>
      <c r="I251" s="7">
        <v>107.00141746990903</v>
      </c>
    </row>
    <row r="252" spans="1:9" x14ac:dyDescent="0.25">
      <c r="A252" s="13"/>
      <c r="B252" s="5">
        <f>DATE(YEAR(siječanj!B252),MONTH(siječanj!B252)+10,DAY(siječanj!B252))</f>
        <v>43042</v>
      </c>
      <c r="C252" s="9">
        <v>2.59375</v>
      </c>
      <c r="D252">
        <v>0.91516504219990513</v>
      </c>
      <c r="E252" s="6">
        <v>118.35242769488157</v>
      </c>
      <c r="F252" s="7">
        <v>174.32652388962734</v>
      </c>
      <c r="G252" s="7">
        <v>172.35976044396619</v>
      </c>
      <c r="H252" s="7">
        <v>2.0311858381235921</v>
      </c>
      <c r="I252" s="7">
        <v>108.31200448584751</v>
      </c>
    </row>
    <row r="253" spans="1:9" x14ac:dyDescent="0.25">
      <c r="A253" s="13"/>
      <c r="B253" s="5">
        <f>DATE(YEAR(siječanj!B253),MONTH(siječanj!B253)+10,DAY(siječanj!B253))</f>
        <v>43042</v>
      </c>
      <c r="C253" s="9">
        <v>2.6041666666666701</v>
      </c>
      <c r="D253">
        <v>0.91516504219990513</v>
      </c>
      <c r="E253" s="6">
        <v>118.63551886777643</v>
      </c>
      <c r="F253" s="7">
        <v>175.25046222691719</v>
      </c>
      <c r="G253" s="7">
        <v>172.80077295508679</v>
      </c>
      <c r="H253" s="7">
        <v>2.0364165252821573</v>
      </c>
      <c r="I253" s="7">
        <v>108.57107963103626</v>
      </c>
    </row>
    <row r="254" spans="1:9" x14ac:dyDescent="0.25">
      <c r="A254" s="13"/>
      <c r="B254" s="5">
        <f>DATE(YEAR(siječanj!B254),MONTH(siječanj!B254)+10,DAY(siječanj!B254))</f>
        <v>43042</v>
      </c>
      <c r="C254" s="9">
        <v>2.6145833333333299</v>
      </c>
      <c r="D254">
        <v>0.91516504219990513</v>
      </c>
      <c r="E254" s="6">
        <v>120.75475599652758</v>
      </c>
      <c r="F254" s="7">
        <v>175.60955025008533</v>
      </c>
      <c r="G254" s="7">
        <v>170.65971141575892</v>
      </c>
      <c r="H254" s="7">
        <v>2.0419542527767991</v>
      </c>
      <c r="I254" s="7">
        <v>110.51053136740141</v>
      </c>
    </row>
    <row r="255" spans="1:9" x14ac:dyDescent="0.25">
      <c r="A255" s="13"/>
      <c r="B255" s="5">
        <f>DATE(YEAR(siječanj!B255),MONTH(siječanj!B255)+10,DAY(siječanj!B255))</f>
        <v>43042</v>
      </c>
      <c r="C255" s="9">
        <v>2.625</v>
      </c>
      <c r="D255">
        <v>0.91516504219990513</v>
      </c>
      <c r="E255" s="6">
        <v>122.52342301161669</v>
      </c>
      <c r="F255" s="7">
        <v>172.04141938073707</v>
      </c>
      <c r="G255" s="7">
        <v>167.27747243111168</v>
      </c>
      <c r="H255" s="7">
        <v>2.1048695179936003</v>
      </c>
      <c r="I255" s="7">
        <v>112.12915359090302</v>
      </c>
    </row>
    <row r="256" spans="1:9" x14ac:dyDescent="0.25">
      <c r="A256" s="13"/>
      <c r="B256" s="5">
        <f>DATE(YEAR(siječanj!B256),MONTH(siječanj!B256)+10,DAY(siječanj!B256))</f>
        <v>43042</v>
      </c>
      <c r="C256" s="9">
        <v>2.6354166666666701</v>
      </c>
      <c r="D256">
        <v>0.91516504219990513</v>
      </c>
      <c r="E256" s="6">
        <v>124.55186246107938</v>
      </c>
      <c r="F256" s="7">
        <v>169.49560301119874</v>
      </c>
      <c r="G256" s="7">
        <v>160.46717300311951</v>
      </c>
      <c r="H256" s="7">
        <v>2.0276253703827711</v>
      </c>
      <c r="I256" s="7">
        <v>113.98551046527049</v>
      </c>
    </row>
    <row r="257" spans="1:9" x14ac:dyDescent="0.25">
      <c r="A257" s="13"/>
      <c r="B257" s="5">
        <f>DATE(YEAR(siječanj!B257),MONTH(siječanj!B257)+10,DAY(siječanj!B257))</f>
        <v>43042</v>
      </c>
      <c r="C257" s="9">
        <v>2.6458333333333299</v>
      </c>
      <c r="D257">
        <v>0.91516504219990513</v>
      </c>
      <c r="E257" s="6">
        <v>126.38983759059364</v>
      </c>
      <c r="F257" s="7">
        <v>168.15902987823037</v>
      </c>
      <c r="G257" s="7">
        <v>158.06351740922119</v>
      </c>
      <c r="H257" s="7">
        <v>1.9262960586892326</v>
      </c>
      <c r="I257" s="7">
        <v>115.66756105223479</v>
      </c>
    </row>
    <row r="258" spans="1:9" x14ac:dyDescent="0.25">
      <c r="A258" s="13"/>
      <c r="B258" s="5">
        <f>DATE(YEAR(siječanj!B258),MONTH(siječanj!B258)+10,DAY(siječanj!B258))</f>
        <v>43042</v>
      </c>
      <c r="C258" s="9">
        <v>2.65625</v>
      </c>
      <c r="D258">
        <v>0.91516504219990513</v>
      </c>
      <c r="E258" s="6">
        <v>130.07640856981436</v>
      </c>
      <c r="F258" s="7">
        <v>167.00219915244776</v>
      </c>
      <c r="G258" s="7">
        <v>158.00972386599747</v>
      </c>
      <c r="H258" s="7">
        <v>2.3685881628729781</v>
      </c>
      <c r="I258" s="7">
        <v>119.04138193800627</v>
      </c>
    </row>
    <row r="259" spans="1:9" x14ac:dyDescent="0.25">
      <c r="A259" s="13"/>
      <c r="B259" s="5">
        <f>DATE(YEAR(siječanj!B259),MONTH(siječanj!B259)+10,DAY(siječanj!B259))</f>
        <v>43042</v>
      </c>
      <c r="C259" s="9">
        <v>2.6666666666666701</v>
      </c>
      <c r="D259">
        <v>0.91516504219990513</v>
      </c>
      <c r="E259" s="6">
        <v>131.57279767679643</v>
      </c>
      <c r="F259" s="7">
        <v>166.78634072976112</v>
      </c>
      <c r="G259" s="7">
        <v>156.27444142904332</v>
      </c>
      <c r="H259" s="7">
        <v>3.6702501630045994</v>
      </c>
      <c r="I259" s="7">
        <v>120.41082493824497</v>
      </c>
    </row>
    <row r="260" spans="1:9" x14ac:dyDescent="0.25">
      <c r="A260" s="13"/>
      <c r="B260" s="5">
        <f>DATE(YEAR(siječanj!B260),MONTH(siječanj!B260)+10,DAY(siječanj!B260))</f>
        <v>43042</v>
      </c>
      <c r="C260" s="9">
        <v>2.6770833333333299</v>
      </c>
      <c r="D260">
        <v>0.91516504219990513</v>
      </c>
      <c r="E260" s="6">
        <v>134.35566059666695</v>
      </c>
      <c r="F260" s="7">
        <v>166.04513075366307</v>
      </c>
      <c r="G260" s="7">
        <v>155.610559079513</v>
      </c>
      <c r="H260" s="7">
        <v>7.9268873600318468</v>
      </c>
      <c r="I260" s="7">
        <v>122.95760379974485</v>
      </c>
    </row>
    <row r="261" spans="1:9" x14ac:dyDescent="0.25">
      <c r="A261" s="13"/>
      <c r="B261" s="5">
        <f>DATE(YEAR(siječanj!B261),MONTH(siječanj!B261)+10,DAY(siječanj!B261))</f>
        <v>43042</v>
      </c>
      <c r="C261" s="9">
        <v>2.6875</v>
      </c>
      <c r="D261">
        <v>0.91516504219990513</v>
      </c>
      <c r="E261" s="6">
        <v>139.46780496411114</v>
      </c>
      <c r="F261" s="7">
        <v>167.48945875032481</v>
      </c>
      <c r="G261" s="7">
        <v>159.04218893356787</v>
      </c>
      <c r="H261" s="7">
        <v>20.644646099761669</v>
      </c>
      <c r="I261" s="7">
        <v>127.63605961550891</v>
      </c>
    </row>
    <row r="262" spans="1:9" x14ac:dyDescent="0.25">
      <c r="A262" s="13"/>
      <c r="B262" s="5">
        <f>DATE(YEAR(siječanj!B262),MONTH(siječanj!B262)+10,DAY(siječanj!B262))</f>
        <v>43042</v>
      </c>
      <c r="C262" s="9">
        <v>2.6979166666666701</v>
      </c>
      <c r="D262">
        <v>0.91516504219990513</v>
      </c>
      <c r="E262" s="6">
        <v>144.36072142952199</v>
      </c>
      <c r="F262" s="7">
        <v>169.73075991514571</v>
      </c>
      <c r="G262" s="7">
        <v>157.45022374481371</v>
      </c>
      <c r="H262" s="7">
        <v>60.362832902209831</v>
      </c>
      <c r="I262" s="7">
        <v>132.11388571905724</v>
      </c>
    </row>
    <row r="263" spans="1:9" x14ac:dyDescent="0.25">
      <c r="A263" s="13"/>
      <c r="B263" s="5">
        <f>DATE(YEAR(siječanj!B263),MONTH(siječanj!B263)+10,DAY(siječanj!B263))</f>
        <v>43042</v>
      </c>
      <c r="C263" s="9">
        <v>2.7083333333333299</v>
      </c>
      <c r="D263">
        <v>0.91516504219990513</v>
      </c>
      <c r="E263" s="6">
        <v>148.49353832894715</v>
      </c>
      <c r="F263" s="7">
        <v>170.59657435311325</v>
      </c>
      <c r="G263" s="7">
        <v>150.80896055128125</v>
      </c>
      <c r="H263" s="7">
        <v>110.9485403774834</v>
      </c>
      <c r="I263" s="7">
        <v>135.89609527122414</v>
      </c>
    </row>
    <row r="264" spans="1:9" x14ac:dyDescent="0.25">
      <c r="A264" s="13"/>
      <c r="B264" s="5">
        <f>DATE(YEAR(siječanj!B264),MONTH(siječanj!B264)+10,DAY(siječanj!B264))</f>
        <v>43042</v>
      </c>
      <c r="C264" s="9">
        <v>2.71875</v>
      </c>
      <c r="D264">
        <v>0.91516504219990513</v>
      </c>
      <c r="E264" s="6">
        <v>154.82154524509184</v>
      </c>
      <c r="F264" s="7">
        <v>167.85075918505174</v>
      </c>
      <c r="G264" s="7">
        <v>151.44260105855685</v>
      </c>
      <c r="H264" s="7">
        <v>138.61808034184077</v>
      </c>
      <c r="I264" s="7">
        <v>141.68726598767898</v>
      </c>
    </row>
    <row r="265" spans="1:9" x14ac:dyDescent="0.25">
      <c r="A265" s="13"/>
      <c r="B265" s="5">
        <f>DATE(YEAR(siječanj!B265),MONTH(siječanj!B265)+10,DAY(siječanj!B265))</f>
        <v>43042</v>
      </c>
      <c r="C265" s="9">
        <v>2.7291666666666701</v>
      </c>
      <c r="D265">
        <v>0.91516504219990513</v>
      </c>
      <c r="E265" s="6">
        <v>161.31662231282209</v>
      </c>
      <c r="F265" s="7">
        <v>165.433579317289</v>
      </c>
      <c r="G265" s="7">
        <v>152.54713136659876</v>
      </c>
      <c r="H265" s="7">
        <v>156.83548857388195</v>
      </c>
      <c r="I265" s="7">
        <v>147.63133346645998</v>
      </c>
    </row>
    <row r="266" spans="1:9" x14ac:dyDescent="0.25">
      <c r="A266" s="13"/>
      <c r="B266" s="5">
        <f>DATE(YEAR(siječanj!B266),MONTH(siječanj!B266)+10,DAY(siječanj!B266))</f>
        <v>43042</v>
      </c>
      <c r="C266" s="9">
        <v>2.7395833333333299</v>
      </c>
      <c r="D266">
        <v>0.91516504219990513</v>
      </c>
      <c r="E266" s="6">
        <v>165.2763892607216</v>
      </c>
      <c r="F266" s="7">
        <v>163.03876003663976</v>
      </c>
      <c r="G266" s="7">
        <v>152.1277796901677</v>
      </c>
      <c r="H266" s="7">
        <v>168.76362157999705</v>
      </c>
      <c r="I266" s="7">
        <v>151.25517375243624</v>
      </c>
    </row>
    <row r="267" spans="1:9" x14ac:dyDescent="0.25">
      <c r="A267" s="13"/>
      <c r="B267" s="5">
        <f>DATE(YEAR(siječanj!B267),MONTH(siječanj!B267)+10,DAY(siječanj!B267))</f>
        <v>43042</v>
      </c>
      <c r="C267" s="9">
        <v>2.75</v>
      </c>
      <c r="D267">
        <v>0.91516504219990513</v>
      </c>
      <c r="E267" s="6">
        <v>168.22764830939266</v>
      </c>
      <c r="F267" s="7">
        <v>160.9655460384013</v>
      </c>
      <c r="G267" s="7">
        <v>154.55266746898454</v>
      </c>
      <c r="H267" s="7">
        <v>190.3388799348588</v>
      </c>
      <c r="I267" s="7">
        <v>153.95606286425613</v>
      </c>
    </row>
    <row r="268" spans="1:9" x14ac:dyDescent="0.25">
      <c r="A268" s="13"/>
      <c r="B268" s="5">
        <f>DATE(YEAR(siječanj!B268),MONTH(siječanj!B268)+10,DAY(siječanj!B268))</f>
        <v>43042</v>
      </c>
      <c r="C268" s="9">
        <v>2.7604166666666701</v>
      </c>
      <c r="D268">
        <v>0.91516504219990513</v>
      </c>
      <c r="E268" s="6">
        <v>170.20497907870407</v>
      </c>
      <c r="F268" s="7">
        <v>157.88218580392638</v>
      </c>
      <c r="G268" s="7">
        <v>154.28828670602283</v>
      </c>
      <c r="H268" s="7">
        <v>206.19261965032393</v>
      </c>
      <c r="I268" s="7">
        <v>155.76564686119619</v>
      </c>
    </row>
    <row r="269" spans="1:9" x14ac:dyDescent="0.25">
      <c r="A269" s="13"/>
      <c r="B269" s="5">
        <f>DATE(YEAR(siječanj!B269),MONTH(siječanj!B269)+10,DAY(siječanj!B269))</f>
        <v>43042</v>
      </c>
      <c r="C269" s="9">
        <v>2.7708333333333299</v>
      </c>
      <c r="D269">
        <v>0.91516504219990513</v>
      </c>
      <c r="E269" s="6">
        <v>172.60463756095777</v>
      </c>
      <c r="F269" s="7">
        <v>155.851660927994</v>
      </c>
      <c r="G269" s="7">
        <v>157.65728562064069</v>
      </c>
      <c r="H269" s="7">
        <v>223.14074713617856</v>
      </c>
      <c r="I269" s="7">
        <v>157.96173041737325</v>
      </c>
    </row>
    <row r="270" spans="1:9" x14ac:dyDescent="0.25">
      <c r="A270" s="13"/>
      <c r="B270" s="5">
        <f>DATE(YEAR(siječanj!B270),MONTH(siječanj!B270)+10,DAY(siječanj!B270))</f>
        <v>43042</v>
      </c>
      <c r="C270" s="9">
        <v>2.78125</v>
      </c>
      <c r="D270">
        <v>0.91516504219990513</v>
      </c>
      <c r="E270" s="6">
        <v>175.93028071827186</v>
      </c>
      <c r="F270" s="7">
        <v>152.83204379756143</v>
      </c>
      <c r="G270" s="7">
        <v>158.53707525435647</v>
      </c>
      <c r="H270" s="7">
        <v>226.52135424859878</v>
      </c>
      <c r="I270" s="7">
        <v>161.00524277777842</v>
      </c>
    </row>
    <row r="271" spans="1:9" x14ac:dyDescent="0.25">
      <c r="A271" s="13"/>
      <c r="B271" s="5">
        <f>DATE(YEAR(siječanj!B271),MONTH(siječanj!B271)+10,DAY(siječanj!B271))</f>
        <v>43042</v>
      </c>
      <c r="C271" s="9">
        <v>2.7916666666666701</v>
      </c>
      <c r="D271">
        <v>0.91516504219990513</v>
      </c>
      <c r="E271" s="6">
        <v>175.95199458766402</v>
      </c>
      <c r="F271" s="7">
        <v>147.85642238560413</v>
      </c>
      <c r="G271" s="7">
        <v>160.3672295032427</v>
      </c>
      <c r="H271" s="7">
        <v>226.92957387666056</v>
      </c>
      <c r="I271" s="7">
        <v>161.02511455197703</v>
      </c>
    </row>
    <row r="272" spans="1:9" x14ac:dyDescent="0.25">
      <c r="A272" s="13"/>
      <c r="B272" s="5">
        <f>DATE(YEAR(siječanj!B272),MONTH(siječanj!B272)+10,DAY(siječanj!B272))</f>
        <v>43042</v>
      </c>
      <c r="C272" s="9">
        <v>2.8020833333333299</v>
      </c>
      <c r="D272">
        <v>0.91516504219990513</v>
      </c>
      <c r="E272" s="6">
        <v>175.36246670590927</v>
      </c>
      <c r="F272" s="7">
        <v>140.57132386568199</v>
      </c>
      <c r="G272" s="7">
        <v>159.26278332272594</v>
      </c>
      <c r="H272" s="7">
        <v>227.5613778771378</v>
      </c>
      <c r="I272" s="7">
        <v>160.48559924319292</v>
      </c>
    </row>
    <row r="273" spans="1:9" x14ac:dyDescent="0.25">
      <c r="A273" s="13"/>
      <c r="B273" s="5">
        <f>DATE(YEAR(siječanj!B273),MONTH(siječanj!B273)+10,DAY(siječanj!B273))</f>
        <v>43042</v>
      </c>
      <c r="C273" s="9">
        <v>2.8125</v>
      </c>
      <c r="D273">
        <v>0.91516504219990513</v>
      </c>
      <c r="E273" s="6">
        <v>176.30780906031072</v>
      </c>
      <c r="F273" s="7">
        <v>134.80165111170021</v>
      </c>
      <c r="G273" s="7">
        <v>155.81210459333383</v>
      </c>
      <c r="H273" s="7">
        <v>227.54167428866535</v>
      </c>
      <c r="I273" s="7">
        <v>161.35074351885208</v>
      </c>
    </row>
    <row r="274" spans="1:9" x14ac:dyDescent="0.25">
      <c r="A274" s="13"/>
      <c r="B274" s="5">
        <f>DATE(YEAR(siječanj!B274),MONTH(siječanj!B274)+10,DAY(siječanj!B274))</f>
        <v>43042</v>
      </c>
      <c r="C274" s="9">
        <v>2.8229166666666701</v>
      </c>
      <c r="D274">
        <v>0.91516504219990513</v>
      </c>
      <c r="E274" s="6">
        <v>177.31963091007862</v>
      </c>
      <c r="F274" s="7">
        <v>130.35565377257763</v>
      </c>
      <c r="G274" s="7">
        <v>151.1794060930925</v>
      </c>
      <c r="H274" s="7">
        <v>227.64281257526383</v>
      </c>
      <c r="I274" s="7">
        <v>162.2767275046937</v>
      </c>
    </row>
    <row r="275" spans="1:9" x14ac:dyDescent="0.25">
      <c r="A275" s="13"/>
      <c r="B275" s="5">
        <f>DATE(YEAR(siječanj!B275),MONTH(siječanj!B275)+10,DAY(siječanj!B275))</f>
        <v>43042</v>
      </c>
      <c r="C275" s="9">
        <v>2.8333333333333299</v>
      </c>
      <c r="D275">
        <v>0.91516504219990513</v>
      </c>
      <c r="E275" s="6">
        <v>179.80340160566286</v>
      </c>
      <c r="F275" s="7">
        <v>126.98896457885616</v>
      </c>
      <c r="G275" s="7">
        <v>146.83674324491062</v>
      </c>
      <c r="H275" s="7">
        <v>227.66476345896481</v>
      </c>
      <c r="I275" s="7">
        <v>164.54978761813294</v>
      </c>
    </row>
    <row r="276" spans="1:9" x14ac:dyDescent="0.25">
      <c r="A276" s="13"/>
      <c r="B276" s="5">
        <f>DATE(YEAR(siječanj!B276),MONTH(siječanj!B276)+10,DAY(siječanj!B276))</f>
        <v>43042</v>
      </c>
      <c r="C276" s="9">
        <v>2.84375</v>
      </c>
      <c r="D276">
        <v>0.91516504219990513</v>
      </c>
      <c r="E276" s="6">
        <v>180.04181945488966</v>
      </c>
      <c r="F276" s="7">
        <v>123.05797015791876</v>
      </c>
      <c r="G276" s="7">
        <v>138.74269784387377</v>
      </c>
      <c r="H276" s="7">
        <v>228.01853593427089</v>
      </c>
      <c r="I276" s="7">
        <v>164.7679792991818</v>
      </c>
    </row>
    <row r="277" spans="1:9" x14ac:dyDescent="0.25">
      <c r="A277" s="13"/>
      <c r="B277" s="5">
        <f>DATE(YEAR(siječanj!B277),MONTH(siječanj!B277)+10,DAY(siječanj!B277))</f>
        <v>43042</v>
      </c>
      <c r="C277" s="9">
        <v>2.8541666666666701</v>
      </c>
      <c r="D277">
        <v>0.91516504219990513</v>
      </c>
      <c r="E277" s="6">
        <v>177.59679984791254</v>
      </c>
      <c r="F277" s="7">
        <v>120.59816128772934</v>
      </c>
      <c r="G277" s="7">
        <v>130.90143161947336</v>
      </c>
      <c r="H277" s="7">
        <v>228.47810230778589</v>
      </c>
      <c r="I277" s="7">
        <v>162.53038282738299</v>
      </c>
    </row>
    <row r="278" spans="1:9" x14ac:dyDescent="0.25">
      <c r="A278" s="13"/>
      <c r="B278" s="5">
        <f>DATE(YEAR(siječanj!B278),MONTH(siječanj!B278)+10,DAY(siječanj!B278))</f>
        <v>43042</v>
      </c>
      <c r="C278" s="9">
        <v>2.8645833333333299</v>
      </c>
      <c r="D278">
        <v>0.91516504219990513</v>
      </c>
      <c r="E278" s="6">
        <v>174.22960179538046</v>
      </c>
      <c r="F278" s="7">
        <v>115.67175000098783</v>
      </c>
      <c r="G278" s="7">
        <v>125.31950222261479</v>
      </c>
      <c r="H278" s="7">
        <v>228.88071319902446</v>
      </c>
      <c r="I278" s="7">
        <v>159.44884087954202</v>
      </c>
    </row>
    <row r="279" spans="1:9" x14ac:dyDescent="0.25">
      <c r="A279" s="13"/>
      <c r="B279" s="5">
        <f>DATE(YEAR(siječanj!B279),MONTH(siječanj!B279)+10,DAY(siječanj!B279))</f>
        <v>43042</v>
      </c>
      <c r="C279" s="9">
        <v>2.875</v>
      </c>
      <c r="D279">
        <v>0.91516504219990513</v>
      </c>
      <c r="E279" s="6">
        <v>173.03849611468061</v>
      </c>
      <c r="F279" s="7">
        <v>108.1757589604105</v>
      </c>
      <c r="G279" s="7">
        <v>118.69762842059282</v>
      </c>
      <c r="H279" s="7">
        <v>229.62329275215376</v>
      </c>
      <c r="I279" s="7">
        <v>158.3587825989998</v>
      </c>
    </row>
    <row r="280" spans="1:9" x14ac:dyDescent="0.25">
      <c r="A280" s="13"/>
      <c r="B280" s="5">
        <f>DATE(YEAR(siječanj!B280),MONTH(siječanj!B280)+10,DAY(siječanj!B280))</f>
        <v>43042</v>
      </c>
      <c r="C280" s="9">
        <v>2.8854166666666701</v>
      </c>
      <c r="D280">
        <v>0.91516504219990513</v>
      </c>
      <c r="E280" s="6">
        <v>179.92860621018289</v>
      </c>
      <c r="F280" s="7">
        <v>87.768534861791224</v>
      </c>
      <c r="G280" s="7">
        <v>98.083776805853347</v>
      </c>
      <c r="H280" s="7">
        <v>233.09076727639885</v>
      </c>
      <c r="I280" s="7">
        <v>164.66437049531214</v>
      </c>
    </row>
    <row r="281" spans="1:9" x14ac:dyDescent="0.25">
      <c r="A281" s="13"/>
      <c r="B281" s="5">
        <f>DATE(YEAR(siječanj!B281),MONTH(siječanj!B281)+10,DAY(siječanj!B281))</f>
        <v>43042</v>
      </c>
      <c r="C281" s="9">
        <v>2.8958333333333299</v>
      </c>
      <c r="D281">
        <v>0.91516504219990513</v>
      </c>
      <c r="E281" s="6">
        <v>186.28595533469723</v>
      </c>
      <c r="F281" s="7">
        <v>80.143013537232491</v>
      </c>
      <c r="G281" s="7">
        <v>91.373032288693224</v>
      </c>
      <c r="H281" s="7">
        <v>236.91237932390663</v>
      </c>
      <c r="I281" s="7">
        <v>170.48239417512784</v>
      </c>
    </row>
    <row r="282" spans="1:9" x14ac:dyDescent="0.25">
      <c r="A282" s="13"/>
      <c r="B282" s="5">
        <f>DATE(YEAR(siječanj!B282),MONTH(siječanj!B282)+10,DAY(siječanj!B282))</f>
        <v>43042</v>
      </c>
      <c r="C282" s="9">
        <v>2.90625</v>
      </c>
      <c r="D282">
        <v>0.91516504219990513</v>
      </c>
      <c r="E282" s="6">
        <v>186.65997718160114</v>
      </c>
      <c r="F282" s="7">
        <v>77.560824640708233</v>
      </c>
      <c r="G282" s="7">
        <v>87.755885217394749</v>
      </c>
      <c r="H282" s="7">
        <v>237.6411940687446</v>
      </c>
      <c r="I282" s="7">
        <v>170.82468589443334</v>
      </c>
    </row>
    <row r="283" spans="1:9" x14ac:dyDescent="0.25">
      <c r="A283" s="13"/>
      <c r="B283" s="5">
        <f>DATE(YEAR(siječanj!B283),MONTH(siječanj!B283)+10,DAY(siječanj!B283))</f>
        <v>43042</v>
      </c>
      <c r="C283" s="9">
        <v>2.9166666666666701</v>
      </c>
      <c r="D283">
        <v>0.91516504219990513</v>
      </c>
      <c r="E283" s="6">
        <v>185.32076202949071</v>
      </c>
      <c r="F283" s="7">
        <v>76.938648017663112</v>
      </c>
      <c r="G283" s="7">
        <v>85.065050301219372</v>
      </c>
      <c r="H283" s="7">
        <v>236.75722394104929</v>
      </c>
      <c r="I283" s="7">
        <v>169.59908300323744</v>
      </c>
    </row>
    <row r="284" spans="1:9" x14ac:dyDescent="0.25">
      <c r="A284" s="13"/>
      <c r="B284" s="5">
        <f>DATE(YEAR(siječanj!B284),MONTH(siječanj!B284)+10,DAY(siječanj!B284))</f>
        <v>43042</v>
      </c>
      <c r="C284" s="9">
        <v>2.9270833333333299</v>
      </c>
      <c r="D284">
        <v>0.91516504219990513</v>
      </c>
      <c r="E284" s="6">
        <v>182.13944394903601</v>
      </c>
      <c r="F284" s="7">
        <v>75.081893640904497</v>
      </c>
      <c r="G284" s="7">
        <v>70.505512149194317</v>
      </c>
      <c r="H284" s="7">
        <v>238.18297224247405</v>
      </c>
      <c r="I284" s="7">
        <v>166.68765190788679</v>
      </c>
    </row>
    <row r="285" spans="1:9" x14ac:dyDescent="0.25">
      <c r="A285" s="13"/>
      <c r="B285" s="5">
        <f>DATE(YEAR(siječanj!B285),MONTH(siječanj!B285)+10,DAY(siječanj!B285))</f>
        <v>43042</v>
      </c>
      <c r="C285" s="9">
        <v>2.9375</v>
      </c>
      <c r="D285">
        <v>0.91516504219990513</v>
      </c>
      <c r="E285" s="6">
        <v>174.77131311256917</v>
      </c>
      <c r="F285" s="7">
        <v>73.319543506639164</v>
      </c>
      <c r="G285" s="7">
        <v>65.142943271124977</v>
      </c>
      <c r="H285" s="7">
        <v>237.96965921941199</v>
      </c>
      <c r="I285" s="7">
        <v>159.9445961399972</v>
      </c>
    </row>
    <row r="286" spans="1:9" x14ac:dyDescent="0.25">
      <c r="A286" s="13"/>
      <c r="B286" s="5">
        <f>DATE(YEAR(siječanj!B286),MONTH(siječanj!B286)+10,DAY(siječanj!B286))</f>
        <v>43042</v>
      </c>
      <c r="C286" s="9">
        <v>2.9479166666666701</v>
      </c>
      <c r="D286">
        <v>0.91516504219990513</v>
      </c>
      <c r="E286" s="6">
        <v>167.96459070691921</v>
      </c>
      <c r="F286" s="7">
        <v>72.314667779822713</v>
      </c>
      <c r="G286" s="7">
        <v>63.291468703722472</v>
      </c>
      <c r="H286" s="7">
        <v>237.12586536969883</v>
      </c>
      <c r="I286" s="7">
        <v>153.71532174238752</v>
      </c>
    </row>
    <row r="287" spans="1:9" x14ac:dyDescent="0.25">
      <c r="A287" s="13"/>
      <c r="B287" s="5">
        <f>DATE(YEAR(siječanj!B287),MONTH(siječanj!B287)+10,DAY(siječanj!B287))</f>
        <v>43042</v>
      </c>
      <c r="C287" s="9">
        <v>2.9583333333333299</v>
      </c>
      <c r="D287">
        <v>0.91516504219990513</v>
      </c>
      <c r="E287" s="6">
        <v>158.19173468634079</v>
      </c>
      <c r="F287" s="7">
        <v>69.531778686183245</v>
      </c>
      <c r="G287" s="7">
        <v>62.274186651405124</v>
      </c>
      <c r="H287" s="7">
        <v>236.67998079356983</v>
      </c>
      <c r="I287" s="7">
        <v>144.77154554990128</v>
      </c>
    </row>
    <row r="288" spans="1:9" x14ac:dyDescent="0.25">
      <c r="A288" s="13"/>
      <c r="B288" s="5">
        <f>DATE(YEAR(siječanj!B288),MONTH(siječanj!B288)+10,DAY(siječanj!B288))</f>
        <v>43042</v>
      </c>
      <c r="C288" s="9">
        <v>2.96875</v>
      </c>
      <c r="D288">
        <v>0.91516504219990513</v>
      </c>
      <c r="E288" s="6">
        <v>147.69806315976439</v>
      </c>
      <c r="F288" s="7">
        <v>67.398733384049933</v>
      </c>
      <c r="G288" s="7">
        <v>61.083425630085642</v>
      </c>
      <c r="H288" s="7">
        <v>237.18527817479529</v>
      </c>
      <c r="I288" s="7">
        <v>135.16810420445003</v>
      </c>
    </row>
    <row r="289" spans="1:9" x14ac:dyDescent="0.25">
      <c r="A289" s="13"/>
      <c r="B289" s="5">
        <f>DATE(YEAR(siječanj!B289),MONTH(siječanj!B289)+10,DAY(siječanj!B289))</f>
        <v>43042</v>
      </c>
      <c r="C289" s="9">
        <v>2.9791666666666701</v>
      </c>
      <c r="D289">
        <v>0.91516504219990513</v>
      </c>
      <c r="E289" s="6">
        <v>137.00776290868723</v>
      </c>
      <c r="F289" s="7">
        <v>66.262379489162214</v>
      </c>
      <c r="G289" s="7">
        <v>59.356167356601674</v>
      </c>
      <c r="H289" s="7">
        <v>238.11001165759748</v>
      </c>
      <c r="I289" s="7">
        <v>125.38471512404334</v>
      </c>
    </row>
    <row r="290" spans="1:9" ht="15.75" thickBot="1" x14ac:dyDescent="0.3">
      <c r="A290" s="13"/>
      <c r="B290" s="5">
        <f>DATE(YEAR(siječanj!B290),MONTH(siječanj!B290)+10,DAY(siječanj!B290))</f>
        <v>43042</v>
      </c>
      <c r="C290" s="9">
        <v>2.9895833333333299</v>
      </c>
      <c r="D290">
        <v>0.91516504219990513</v>
      </c>
      <c r="E290" s="6">
        <v>126.66147732254116</v>
      </c>
      <c r="F290" s="7">
        <v>64.511424076023175</v>
      </c>
      <c r="G290" s="7">
        <v>58.391228649217382</v>
      </c>
      <c r="H290" s="7">
        <v>239.6424719778453</v>
      </c>
      <c r="I290" s="7">
        <v>115.91615623898571</v>
      </c>
    </row>
    <row r="291" spans="1:9" x14ac:dyDescent="0.25">
      <c r="A291" s="14">
        <f t="shared" ref="A291" si="1">A195+1</f>
        <v>308</v>
      </c>
      <c r="B291" s="5">
        <f>DATE(YEAR(siječanj!B291),MONTH(siječanj!B291)+10,DAY(siječanj!B291))</f>
        <v>43043</v>
      </c>
      <c r="C291" s="9">
        <v>3</v>
      </c>
      <c r="D291">
        <v>0.91678145176485948</v>
      </c>
      <c r="E291" s="6">
        <v>124.20397308428676</v>
      </c>
      <c r="F291" s="7">
        <v>63.732041984551692</v>
      </c>
      <c r="G291" s="7">
        <v>59.690750536263771</v>
      </c>
      <c r="H291" s="7">
        <v>240.67048302828462</v>
      </c>
      <c r="I291" s="7">
        <v>113.86789875917594</v>
      </c>
    </row>
    <row r="292" spans="1:9" x14ac:dyDescent="0.25">
      <c r="A292" s="15"/>
      <c r="B292" s="5">
        <f>DATE(YEAR(siječanj!B292),MONTH(siječanj!B292)+10,DAY(siječanj!B292))</f>
        <v>43043</v>
      </c>
      <c r="C292" s="9">
        <v>3.0104166666666701</v>
      </c>
      <c r="D292">
        <v>0.91678145176485948</v>
      </c>
      <c r="E292" s="6">
        <v>114.94640808639031</v>
      </c>
      <c r="F292" s="7">
        <v>62.168688650820975</v>
      </c>
      <c r="G292" s="7">
        <v>57.951714409258962</v>
      </c>
      <c r="H292" s="7">
        <v>241.75598263103009</v>
      </c>
      <c r="I292" s="7">
        <v>105.38073488059689</v>
      </c>
    </row>
    <row r="293" spans="1:9" x14ac:dyDescent="0.25">
      <c r="A293" s="15"/>
      <c r="B293" s="5">
        <f>DATE(YEAR(siječanj!B293),MONTH(siječanj!B293)+10,DAY(siječanj!B293))</f>
        <v>43043</v>
      </c>
      <c r="C293" s="9">
        <v>3.0208333333333299</v>
      </c>
      <c r="D293">
        <v>0.91678145176485948</v>
      </c>
      <c r="E293" s="6">
        <v>106.45238860724172</v>
      </c>
      <c r="F293" s="7">
        <v>59.980044484296592</v>
      </c>
      <c r="G293" s="7">
        <v>59.735454300698798</v>
      </c>
      <c r="H293" s="7">
        <v>241.67631416493509</v>
      </c>
      <c r="I293" s="7">
        <v>97.593575371184045</v>
      </c>
    </row>
    <row r="294" spans="1:9" x14ac:dyDescent="0.25">
      <c r="A294" s="15"/>
      <c r="B294" s="5">
        <f>DATE(YEAR(siječanj!B294),MONTH(siječanj!B294)+10,DAY(siječanj!B294))</f>
        <v>43043</v>
      </c>
      <c r="C294" s="9">
        <v>3.03125</v>
      </c>
      <c r="D294">
        <v>0.91678145176485948</v>
      </c>
      <c r="E294" s="6">
        <v>98.726825526526099</v>
      </c>
      <c r="F294" s="7">
        <v>59.299066611288879</v>
      </c>
      <c r="G294" s="7">
        <v>58.353779882308288</v>
      </c>
      <c r="H294" s="7">
        <v>242.56946249837694</v>
      </c>
      <c r="I294" s="7">
        <v>90.510922434344579</v>
      </c>
    </row>
    <row r="295" spans="1:9" x14ac:dyDescent="0.25">
      <c r="A295" s="15"/>
      <c r="B295" s="5">
        <f>DATE(YEAR(siječanj!B295),MONTH(siječanj!B295)+10,DAY(siječanj!B295))</f>
        <v>43043</v>
      </c>
      <c r="C295" s="9">
        <v>3.0416666666666701</v>
      </c>
      <c r="D295">
        <v>0.91678145176485948</v>
      </c>
      <c r="E295" s="6">
        <v>92.112686423873896</v>
      </c>
      <c r="F295" s="7">
        <v>58.264964607141138</v>
      </c>
      <c r="G295" s="7">
        <v>58.411535431359262</v>
      </c>
      <c r="H295" s="7">
        <v>244.17332319853625</v>
      </c>
      <c r="I295" s="7">
        <v>84.447202385640367</v>
      </c>
    </row>
    <row r="296" spans="1:9" x14ac:dyDescent="0.25">
      <c r="A296" s="15"/>
      <c r="B296" s="5">
        <f>DATE(YEAR(siječanj!B296),MONTH(siječanj!B296)+10,DAY(siječanj!B296))</f>
        <v>43043</v>
      </c>
      <c r="C296" s="9">
        <v>3.0520833333333299</v>
      </c>
      <c r="D296">
        <v>0.91678145176485948</v>
      </c>
      <c r="E296" s="6">
        <v>88.160283810506314</v>
      </c>
      <c r="F296" s="7">
        <v>57.761781257229401</v>
      </c>
      <c r="G296" s="7">
        <v>59.733984072045011</v>
      </c>
      <c r="H296" s="7">
        <v>245.0427554163775</v>
      </c>
      <c r="I296" s="7">
        <v>80.823712979798017</v>
      </c>
    </row>
    <row r="297" spans="1:9" x14ac:dyDescent="0.25">
      <c r="A297" s="15"/>
      <c r="B297" s="5">
        <f>DATE(YEAR(siječanj!B297),MONTH(siječanj!B297)+10,DAY(siječanj!B297))</f>
        <v>43043</v>
      </c>
      <c r="C297" s="9">
        <v>3.0625</v>
      </c>
      <c r="D297">
        <v>0.91678145176485948</v>
      </c>
      <c r="E297" s="6">
        <v>82.364791725866695</v>
      </c>
      <c r="F297" s="7">
        <v>57.557253427797747</v>
      </c>
      <c r="G297" s="7">
        <v>56.324219362383616</v>
      </c>
      <c r="H297" s="7">
        <v>244.86806146672669</v>
      </c>
      <c r="I297" s="7">
        <v>75.510513332750349</v>
      </c>
    </row>
    <row r="298" spans="1:9" x14ac:dyDescent="0.25">
      <c r="A298" s="15"/>
      <c r="B298" s="5">
        <f>DATE(YEAR(siječanj!B298),MONTH(siječanj!B298)+10,DAY(siječanj!B298))</f>
        <v>43043</v>
      </c>
      <c r="C298" s="9">
        <v>3.0729166666666701</v>
      </c>
      <c r="D298">
        <v>0.91678145176485948</v>
      </c>
      <c r="E298" s="6">
        <v>78.599375719752175</v>
      </c>
      <c r="F298" s="7">
        <v>57.191840793325625</v>
      </c>
      <c r="G298" s="7">
        <v>57.684930002721565</v>
      </c>
      <c r="H298" s="7">
        <v>244.46046392038821</v>
      </c>
      <c r="I298" s="7">
        <v>72.058449780166043</v>
      </c>
    </row>
    <row r="299" spans="1:9" x14ac:dyDescent="0.25">
      <c r="A299" s="15"/>
      <c r="B299" s="5">
        <f>DATE(YEAR(siječanj!B299),MONTH(siječanj!B299)+10,DAY(siječanj!B299))</f>
        <v>43043</v>
      </c>
      <c r="C299" s="9">
        <v>3.0833333333333299</v>
      </c>
      <c r="D299">
        <v>0.91678145176485948</v>
      </c>
      <c r="E299" s="6">
        <v>76.191351472569949</v>
      </c>
      <c r="F299" s="7">
        <v>57.040378777369874</v>
      </c>
      <c r="G299" s="7">
        <v>54.639862120652907</v>
      </c>
      <c r="H299" s="7">
        <v>244.8062323441971</v>
      </c>
      <c r="I299" s="7">
        <v>69.850817814949338</v>
      </c>
    </row>
    <row r="300" spans="1:9" x14ac:dyDescent="0.25">
      <c r="A300" s="15"/>
      <c r="B300" s="5">
        <f>DATE(YEAR(siječanj!B300),MONTH(siječanj!B300)+10,DAY(siječanj!B300))</f>
        <v>43043</v>
      </c>
      <c r="C300" s="9">
        <v>3.09375</v>
      </c>
      <c r="D300">
        <v>0.91678145176485948</v>
      </c>
      <c r="E300" s="6">
        <v>73.877032923568109</v>
      </c>
      <c r="F300" s="7">
        <v>55.466147753474985</v>
      </c>
      <c r="G300" s="7">
        <v>55.720800666999544</v>
      </c>
      <c r="H300" s="7">
        <v>245.56033941170293</v>
      </c>
      <c r="I300" s="7">
        <v>67.729093495749098</v>
      </c>
    </row>
    <row r="301" spans="1:9" x14ac:dyDescent="0.25">
      <c r="A301" s="15"/>
      <c r="B301" s="5">
        <f>DATE(YEAR(siječanj!B301),MONTH(siječanj!B301)+10,DAY(siječanj!B301))</f>
        <v>43043</v>
      </c>
      <c r="C301" s="9">
        <v>3.1041666666666701</v>
      </c>
      <c r="D301">
        <v>0.91678145176485948</v>
      </c>
      <c r="E301" s="6">
        <v>72.850979646191988</v>
      </c>
      <c r="F301" s="7">
        <v>56.179285753924596</v>
      </c>
      <c r="G301" s="7">
        <v>53.925010509100296</v>
      </c>
      <c r="H301" s="7">
        <v>244.88303243347175</v>
      </c>
      <c r="I301" s="7">
        <v>66.788426882528114</v>
      </c>
    </row>
    <row r="302" spans="1:9" x14ac:dyDescent="0.25">
      <c r="A302" s="15"/>
      <c r="B302" s="5">
        <f>DATE(YEAR(siječanj!B302),MONTH(siječanj!B302)+10,DAY(siječanj!B302))</f>
        <v>43043</v>
      </c>
      <c r="C302" s="9">
        <v>3.1145833333333299</v>
      </c>
      <c r="D302">
        <v>0.91678145176485948</v>
      </c>
      <c r="E302" s="6">
        <v>70.086545427613814</v>
      </c>
      <c r="F302" s="7">
        <v>56.030473020650689</v>
      </c>
      <c r="G302" s="7">
        <v>53.049831864977165</v>
      </c>
      <c r="H302" s="7">
        <v>244.74449123322967</v>
      </c>
      <c r="I302" s="7">
        <v>64.25404486631156</v>
      </c>
    </row>
    <row r="303" spans="1:9" x14ac:dyDescent="0.25">
      <c r="A303" s="15"/>
      <c r="B303" s="5">
        <f>DATE(YEAR(siječanj!B303),MONTH(siječanj!B303)+10,DAY(siječanj!B303))</f>
        <v>43043</v>
      </c>
      <c r="C303" s="9">
        <v>3.125</v>
      </c>
      <c r="D303">
        <v>0.91678145176485948</v>
      </c>
      <c r="E303" s="6">
        <v>69.177786546372346</v>
      </c>
      <c r="F303" s="7">
        <v>55.669613465038729</v>
      </c>
      <c r="G303" s="7">
        <v>54.401256428967741</v>
      </c>
      <c r="H303" s="7">
        <v>245.04237636658149</v>
      </c>
      <c r="I303" s="7">
        <v>63.420911579862803</v>
      </c>
    </row>
    <row r="304" spans="1:9" x14ac:dyDescent="0.25">
      <c r="A304" s="15"/>
      <c r="B304" s="5">
        <f>DATE(YEAR(siječanj!B304),MONTH(siječanj!B304)+10,DAY(siječanj!B304))</f>
        <v>43043</v>
      </c>
      <c r="C304" s="9">
        <v>3.1354166666666701</v>
      </c>
      <c r="D304">
        <v>0.91678145176485948</v>
      </c>
      <c r="E304" s="6">
        <v>66.722314943848602</v>
      </c>
      <c r="F304" s="7">
        <v>55.960641776829647</v>
      </c>
      <c r="G304" s="7">
        <v>55.098877922155353</v>
      </c>
      <c r="H304" s="7">
        <v>244.40141316285411</v>
      </c>
      <c r="I304" s="7">
        <v>61.169780759333705</v>
      </c>
    </row>
    <row r="305" spans="1:9" x14ac:dyDescent="0.25">
      <c r="A305" s="15"/>
      <c r="B305" s="5">
        <f>DATE(YEAR(siječanj!B305),MONTH(siječanj!B305)+10,DAY(siječanj!B305))</f>
        <v>43043</v>
      </c>
      <c r="C305" s="9">
        <v>3.1458333333333299</v>
      </c>
      <c r="D305">
        <v>0.91678145176485948</v>
      </c>
      <c r="E305" s="6">
        <v>66.290997184789092</v>
      </c>
      <c r="F305" s="7">
        <v>55.866474005861654</v>
      </c>
      <c r="G305" s="7">
        <v>55.414011619217568</v>
      </c>
      <c r="H305" s="7">
        <v>244.22344778343356</v>
      </c>
      <c r="I305" s="7">
        <v>60.774356638011156</v>
      </c>
    </row>
    <row r="306" spans="1:9" x14ac:dyDescent="0.25">
      <c r="A306" s="15"/>
      <c r="B306" s="5">
        <f>DATE(YEAR(siječanj!B306),MONTH(siječanj!B306)+10,DAY(siječanj!B306))</f>
        <v>43043</v>
      </c>
      <c r="C306" s="9">
        <v>3.15625</v>
      </c>
      <c r="D306">
        <v>0.91678145176485948</v>
      </c>
      <c r="E306" s="6">
        <v>65.210200699895665</v>
      </c>
      <c r="F306" s="7">
        <v>56.978787965007022</v>
      </c>
      <c r="G306" s="7">
        <v>57.5900181300632</v>
      </c>
      <c r="H306" s="7">
        <v>243.76651975651973</v>
      </c>
      <c r="I306" s="7">
        <v>59.783502467528201</v>
      </c>
    </row>
    <row r="307" spans="1:9" x14ac:dyDescent="0.25">
      <c r="A307" s="15"/>
      <c r="B307" s="5">
        <f>DATE(YEAR(siječanj!B307),MONTH(siječanj!B307)+10,DAY(siječanj!B307))</f>
        <v>43043</v>
      </c>
      <c r="C307" s="9">
        <v>3.1666666666666701</v>
      </c>
      <c r="D307">
        <v>0.91678145176485948</v>
      </c>
      <c r="E307" s="6">
        <v>65.653824440607679</v>
      </c>
      <c r="F307" s="7">
        <v>56.913317416432349</v>
      </c>
      <c r="G307" s="7">
        <v>55.740770939040821</v>
      </c>
      <c r="H307" s="7">
        <v>243.89458658073661</v>
      </c>
      <c r="I307" s="7">
        <v>60.190208484575521</v>
      </c>
    </row>
    <row r="308" spans="1:9" x14ac:dyDescent="0.25">
      <c r="A308" s="15"/>
      <c r="B308" s="5">
        <f>DATE(YEAR(siječanj!B308),MONTH(siječanj!B308)+10,DAY(siječanj!B308))</f>
        <v>43043</v>
      </c>
      <c r="C308" s="9">
        <v>3.1770833333333299</v>
      </c>
      <c r="D308">
        <v>0.91678145176485948</v>
      </c>
      <c r="E308" s="6">
        <v>65.300143838478959</v>
      </c>
      <c r="F308" s="7">
        <v>55.976333065331019</v>
      </c>
      <c r="G308" s="7">
        <v>55.004799312603218</v>
      </c>
      <c r="H308" s="7">
        <v>244.06571406185827</v>
      </c>
      <c r="I308" s="7">
        <v>59.865960668694882</v>
      </c>
    </row>
    <row r="309" spans="1:9" x14ac:dyDescent="0.25">
      <c r="A309" s="15"/>
      <c r="B309" s="5">
        <f>DATE(YEAR(siječanj!B309),MONTH(siječanj!B309)+10,DAY(siječanj!B309))</f>
        <v>43043</v>
      </c>
      <c r="C309" s="9">
        <v>3.1875</v>
      </c>
      <c r="D309">
        <v>0.91678145176485948</v>
      </c>
      <c r="E309" s="6">
        <v>66.420913176913331</v>
      </c>
      <c r="F309" s="7">
        <v>56.401665179521018</v>
      </c>
      <c r="G309" s="7">
        <v>55.871296797345515</v>
      </c>
      <c r="H309" s="7">
        <v>243.59817264065634</v>
      </c>
      <c r="I309" s="7">
        <v>60.893461209878282</v>
      </c>
    </row>
    <row r="310" spans="1:9" x14ac:dyDescent="0.25">
      <c r="A310" s="15"/>
      <c r="B310" s="5">
        <f>DATE(YEAR(siječanj!B310),MONTH(siječanj!B310)+10,DAY(siječanj!B310))</f>
        <v>43043</v>
      </c>
      <c r="C310" s="9">
        <v>3.1979166666666701</v>
      </c>
      <c r="D310">
        <v>0.91678145176485948</v>
      </c>
      <c r="E310" s="6">
        <v>65.849977758606954</v>
      </c>
      <c r="F310" s="7">
        <v>56.405997818823693</v>
      </c>
      <c r="G310" s="7">
        <v>54.00845700190267</v>
      </c>
      <c r="H310" s="7">
        <v>243.72170486916062</v>
      </c>
      <c r="I310" s="7">
        <v>60.370038208219391</v>
      </c>
    </row>
    <row r="311" spans="1:9" x14ac:dyDescent="0.25">
      <c r="A311" s="15"/>
      <c r="B311" s="5">
        <f>DATE(YEAR(siječanj!B311),MONTH(siječanj!B311)+10,DAY(siječanj!B311))</f>
        <v>43043</v>
      </c>
      <c r="C311" s="9">
        <v>3.2083333333333299</v>
      </c>
      <c r="D311">
        <v>0.91678145176485948</v>
      </c>
      <c r="E311" s="6">
        <v>67.78228286749038</v>
      </c>
      <c r="F311" s="7">
        <v>54.421893505706819</v>
      </c>
      <c r="G311" s="7">
        <v>55.81146610267421</v>
      </c>
      <c r="H311" s="7">
        <v>243.40603539946963</v>
      </c>
      <c r="I311" s="7">
        <v>62.14153969119419</v>
      </c>
    </row>
    <row r="312" spans="1:9" x14ac:dyDescent="0.25">
      <c r="A312" s="15"/>
      <c r="B312" s="5">
        <f>DATE(YEAR(siječanj!B312),MONTH(siječanj!B312)+10,DAY(siječanj!B312))</f>
        <v>43043</v>
      </c>
      <c r="C312" s="9">
        <v>3.21875</v>
      </c>
      <c r="D312">
        <v>0.91678145176485948</v>
      </c>
      <c r="E312" s="6">
        <v>69.597032553287391</v>
      </c>
      <c r="F312" s="7">
        <v>53.928525728091337</v>
      </c>
      <c r="G312" s="7">
        <v>54.015295367875474</v>
      </c>
      <c r="H312" s="7">
        <v>243.16001607976145</v>
      </c>
      <c r="I312" s="7">
        <v>63.805268542728996</v>
      </c>
    </row>
    <row r="313" spans="1:9" x14ac:dyDescent="0.25">
      <c r="A313" s="15"/>
      <c r="B313" s="5">
        <f>DATE(YEAR(siječanj!B313),MONTH(siječanj!B313)+10,DAY(siječanj!B313))</f>
        <v>43043</v>
      </c>
      <c r="C313" s="9">
        <v>3.2291666666666701</v>
      </c>
      <c r="D313">
        <v>0.91678145176485948</v>
      </c>
      <c r="E313" s="6">
        <v>69.870741643388413</v>
      </c>
      <c r="F313" s="7">
        <v>55.069673181356471</v>
      </c>
      <c r="G313" s="7">
        <v>54.513710893655947</v>
      </c>
      <c r="H313" s="7">
        <v>242.93582062706795</v>
      </c>
      <c r="I313" s="7">
        <v>64.056199959713055</v>
      </c>
    </row>
    <row r="314" spans="1:9" x14ac:dyDescent="0.25">
      <c r="A314" s="15"/>
      <c r="B314" s="5">
        <f>DATE(YEAR(siječanj!B314),MONTH(siječanj!B314)+10,DAY(siječanj!B314))</f>
        <v>43043</v>
      </c>
      <c r="C314" s="9">
        <v>3.2395833333333299</v>
      </c>
      <c r="D314">
        <v>0.91678145176485948</v>
      </c>
      <c r="E314" s="6">
        <v>72.125492452506393</v>
      </c>
      <c r="F314" s="7">
        <v>56.095490666134516</v>
      </c>
      <c r="G314" s="7">
        <v>53.771457745340577</v>
      </c>
      <c r="H314" s="7">
        <v>242.56021328330186</v>
      </c>
      <c r="I314" s="7">
        <v>66.123313679864225</v>
      </c>
    </row>
    <row r="315" spans="1:9" x14ac:dyDescent="0.25">
      <c r="A315" s="15"/>
      <c r="B315" s="5">
        <f>DATE(YEAR(siječanj!B315),MONTH(siječanj!B315)+10,DAY(siječanj!B315))</f>
        <v>43043</v>
      </c>
      <c r="C315" s="9">
        <v>3.25</v>
      </c>
      <c r="D315">
        <v>0.91678145176485948</v>
      </c>
      <c r="E315" s="6">
        <v>75.689052247600003</v>
      </c>
      <c r="F315" s="7">
        <v>56.837991215641864</v>
      </c>
      <c r="G315" s="7">
        <v>55.415361665692572</v>
      </c>
      <c r="H315" s="7">
        <v>242.05641509902685</v>
      </c>
      <c r="I315" s="7">
        <v>69.390319202261026</v>
      </c>
    </row>
    <row r="316" spans="1:9" x14ac:dyDescent="0.25">
      <c r="A316" s="15"/>
      <c r="B316" s="5">
        <f>DATE(YEAR(siječanj!B316),MONTH(siječanj!B316)+10,DAY(siječanj!B316))</f>
        <v>43043</v>
      </c>
      <c r="C316" s="9">
        <v>3.2604166666666701</v>
      </c>
      <c r="D316">
        <v>0.91678145176485948</v>
      </c>
      <c r="E316" s="6">
        <v>76.22323646059867</v>
      </c>
      <c r="F316" s="7">
        <v>60.559171265759787</v>
      </c>
      <c r="G316" s="7">
        <v>57.847364229493429</v>
      </c>
      <c r="H316" s="7">
        <v>232.35790800022835</v>
      </c>
      <c r="I316" s="7">
        <v>69.880049380563818</v>
      </c>
    </row>
    <row r="317" spans="1:9" x14ac:dyDescent="0.25">
      <c r="A317" s="15"/>
      <c r="B317" s="5">
        <f>DATE(YEAR(siječanj!B317),MONTH(siječanj!B317)+10,DAY(siječanj!B317))</f>
        <v>43043</v>
      </c>
      <c r="C317" s="9">
        <v>3.2708333333333299</v>
      </c>
      <c r="D317">
        <v>0.91678145176485948</v>
      </c>
      <c r="E317" s="6">
        <v>79.403011206794986</v>
      </c>
      <c r="F317" s="7">
        <v>66.911654145810857</v>
      </c>
      <c r="G317" s="7">
        <v>58.667034731308846</v>
      </c>
      <c r="H317" s="7">
        <v>219.53703171388347</v>
      </c>
      <c r="I317" s="7">
        <v>72.795207888666909</v>
      </c>
    </row>
    <row r="318" spans="1:9" x14ac:dyDescent="0.25">
      <c r="A318" s="15"/>
      <c r="B318" s="5">
        <f>DATE(YEAR(siječanj!B318),MONTH(siječanj!B318)+10,DAY(siječanj!B318))</f>
        <v>43043</v>
      </c>
      <c r="C318" s="9">
        <v>3.28125</v>
      </c>
      <c r="D318">
        <v>0.91678145176485948</v>
      </c>
      <c r="E318" s="6">
        <v>83.138193741411911</v>
      </c>
      <c r="F318" s="7">
        <v>66.329316962792205</v>
      </c>
      <c r="G318" s="7">
        <v>58.386509495663802</v>
      </c>
      <c r="H318" s="7">
        <v>196.22881169879045</v>
      </c>
      <c r="I318" s="7">
        <v>76.219553955359771</v>
      </c>
    </row>
    <row r="319" spans="1:9" x14ac:dyDescent="0.25">
      <c r="A319" s="15"/>
      <c r="B319" s="5">
        <f>DATE(YEAR(siječanj!B319),MONTH(siječanj!B319)+10,DAY(siječanj!B319))</f>
        <v>43043</v>
      </c>
      <c r="C319" s="9">
        <v>3.2916666666666701</v>
      </c>
      <c r="D319">
        <v>0.91678145176485948</v>
      </c>
      <c r="E319" s="6">
        <v>87.811903147245602</v>
      </c>
      <c r="F319" s="7">
        <v>68.030024180799273</v>
      </c>
      <c r="G319" s="7">
        <v>63.487974578179603</v>
      </c>
      <c r="H319" s="7">
        <v>158.05675901292511</v>
      </c>
      <c r="I319" s="7">
        <v>80.50432404956706</v>
      </c>
    </row>
    <row r="320" spans="1:9" x14ac:dyDescent="0.25">
      <c r="A320" s="15"/>
      <c r="B320" s="5">
        <f>DATE(YEAR(siječanj!B320),MONTH(siječanj!B320)+10,DAY(siječanj!B320))</f>
        <v>43043</v>
      </c>
      <c r="C320" s="9">
        <v>3.3020833333333299</v>
      </c>
      <c r="D320">
        <v>0.91678145176485948</v>
      </c>
      <c r="E320" s="6">
        <v>90.545294016027285</v>
      </c>
      <c r="F320" s="7">
        <v>73.252790400639071</v>
      </c>
      <c r="G320" s="7">
        <v>72.066398226514949</v>
      </c>
      <c r="H320" s="7">
        <v>132.59683632733862</v>
      </c>
      <c r="I320" s="7">
        <v>83.010246098489532</v>
      </c>
    </row>
    <row r="321" spans="1:9" x14ac:dyDescent="0.25">
      <c r="A321" s="15"/>
      <c r="B321" s="5">
        <f>DATE(YEAR(siječanj!B321),MONTH(siječanj!B321)+10,DAY(siječanj!B321))</f>
        <v>43043</v>
      </c>
      <c r="C321" s="9">
        <v>3.3125</v>
      </c>
      <c r="D321">
        <v>0.91678145176485948</v>
      </c>
      <c r="E321" s="6">
        <v>94.360484785094812</v>
      </c>
      <c r="F321" s="7">
        <v>76.027066319568604</v>
      </c>
      <c r="G321" s="7">
        <v>75.931168658980042</v>
      </c>
      <c r="H321" s="7">
        <v>43.325419686834394</v>
      </c>
      <c r="I321" s="7">
        <v>86.507942230515155</v>
      </c>
    </row>
    <row r="322" spans="1:9" x14ac:dyDescent="0.25">
      <c r="A322" s="15"/>
      <c r="B322" s="5">
        <f>DATE(YEAR(siječanj!B322),MONTH(siječanj!B322)+10,DAY(siječanj!B322))</f>
        <v>43043</v>
      </c>
      <c r="C322" s="9">
        <v>3.3229166666666701</v>
      </c>
      <c r="D322">
        <v>0.91678145176485948</v>
      </c>
      <c r="E322" s="6">
        <v>100.41087117685404</v>
      </c>
      <c r="F322" s="7">
        <v>80.36089198786415</v>
      </c>
      <c r="G322" s="7">
        <v>80.666642952444846</v>
      </c>
      <c r="H322" s="7">
        <v>6.8978381732119409</v>
      </c>
      <c r="I322" s="7">
        <v>92.05482425049054</v>
      </c>
    </row>
    <row r="323" spans="1:9" x14ac:dyDescent="0.25">
      <c r="A323" s="15"/>
      <c r="B323" s="5">
        <f>DATE(YEAR(siječanj!B323),MONTH(siječanj!B323)+10,DAY(siječanj!B323))</f>
        <v>43043</v>
      </c>
      <c r="C323" s="9">
        <v>3.3333333333333299</v>
      </c>
      <c r="D323">
        <v>0.91678145176485948</v>
      </c>
      <c r="E323" s="6">
        <v>106.27144432729732</v>
      </c>
      <c r="F323" s="7">
        <v>84.164620640274336</v>
      </c>
      <c r="G323" s="7">
        <v>83.71868941302823</v>
      </c>
      <c r="H323" s="7">
        <v>4.0459185147853178</v>
      </c>
      <c r="I323" s="7">
        <v>97.427689011528074</v>
      </c>
    </row>
    <row r="324" spans="1:9" x14ac:dyDescent="0.25">
      <c r="A324" s="15"/>
      <c r="B324" s="5">
        <f>DATE(YEAR(siječanj!B324),MONTH(siječanj!B324)+10,DAY(siječanj!B324))</f>
        <v>43043</v>
      </c>
      <c r="C324" s="9">
        <v>3.34375</v>
      </c>
      <c r="D324">
        <v>0.91678145176485948</v>
      </c>
      <c r="E324" s="6">
        <v>112.3006577610283</v>
      </c>
      <c r="F324" s="7">
        <v>97.443502792298972</v>
      </c>
      <c r="G324" s="7">
        <v>94.40995181904033</v>
      </c>
      <c r="H324" s="7">
        <v>2.5950289105322404</v>
      </c>
      <c r="I324" s="7">
        <v>102.95516005630417</v>
      </c>
    </row>
    <row r="325" spans="1:9" x14ac:dyDescent="0.25">
      <c r="A325" s="15"/>
      <c r="B325" s="5">
        <f>DATE(YEAR(siječanj!B325),MONTH(siječanj!B325)+10,DAY(siječanj!B325))</f>
        <v>43043</v>
      </c>
      <c r="C325" s="9">
        <v>3.3541666666666701</v>
      </c>
      <c r="D325">
        <v>0.91678145176485948</v>
      </c>
      <c r="E325" s="6">
        <v>118.57180050161058</v>
      </c>
      <c r="F325" s="7">
        <v>103.3714912284785</v>
      </c>
      <c r="G325" s="7">
        <v>112.32881822636375</v>
      </c>
      <c r="H325" s="7">
        <v>2.0396949559715987</v>
      </c>
      <c r="I325" s="7">
        <v>108.70442740223984</v>
      </c>
    </row>
    <row r="326" spans="1:9" x14ac:dyDescent="0.25">
      <c r="A326" s="15"/>
      <c r="B326" s="5">
        <f>DATE(YEAR(siječanj!B326),MONTH(siječanj!B326)+10,DAY(siječanj!B326))</f>
        <v>43043</v>
      </c>
      <c r="C326" s="9">
        <v>3.3645833333333299</v>
      </c>
      <c r="D326">
        <v>0.91678145176485948</v>
      </c>
      <c r="E326" s="6">
        <v>123.34322231970897</v>
      </c>
      <c r="F326" s="7">
        <v>108.70276180650708</v>
      </c>
      <c r="G326" s="7">
        <v>120.06797366559663</v>
      </c>
      <c r="H326" s="7">
        <v>1.6212539851258005</v>
      </c>
      <c r="I326" s="7">
        <v>113.07877842361862</v>
      </c>
    </row>
    <row r="327" spans="1:9" x14ac:dyDescent="0.25">
      <c r="A327" s="15"/>
      <c r="B327" s="5">
        <f>DATE(YEAR(siječanj!B327),MONTH(siječanj!B327)+10,DAY(siječanj!B327))</f>
        <v>43043</v>
      </c>
      <c r="C327" s="9">
        <v>3.375</v>
      </c>
      <c r="D327">
        <v>0.91678145176485948</v>
      </c>
      <c r="E327" s="6">
        <v>125.60786734054514</v>
      </c>
      <c r="F327" s="7">
        <v>116.28123732150539</v>
      </c>
      <c r="G327" s="7">
        <v>127.88736272738574</v>
      </c>
      <c r="H327" s="7">
        <v>1.4709352376601765</v>
      </c>
      <c r="I327" s="7">
        <v>115.15496297355286</v>
      </c>
    </row>
    <row r="328" spans="1:9" x14ac:dyDescent="0.25">
      <c r="A328" s="15"/>
      <c r="B328" s="5">
        <f>DATE(YEAR(siječanj!B328),MONTH(siječanj!B328)+10,DAY(siječanj!B328))</f>
        <v>43043</v>
      </c>
      <c r="C328" s="9">
        <v>3.3854166666666701</v>
      </c>
      <c r="D328">
        <v>0.91678145176485948</v>
      </c>
      <c r="E328" s="6">
        <v>130.71485766631491</v>
      </c>
      <c r="F328" s="7">
        <v>136.28987864423814</v>
      </c>
      <c r="G328" s="7">
        <v>151.50520395548546</v>
      </c>
      <c r="H328" s="7">
        <v>0.96962638040955074</v>
      </c>
      <c r="I328" s="7">
        <v>119.83695697856116</v>
      </c>
    </row>
    <row r="329" spans="1:9" x14ac:dyDescent="0.25">
      <c r="A329" s="15"/>
      <c r="B329" s="5">
        <f>DATE(YEAR(siječanj!B329),MONTH(siječanj!B329)+10,DAY(siječanj!B329))</f>
        <v>43043</v>
      </c>
      <c r="C329" s="9">
        <v>3.3958333333333299</v>
      </c>
      <c r="D329">
        <v>0.91678145176485948</v>
      </c>
      <c r="E329" s="6">
        <v>133.38638812502833</v>
      </c>
      <c r="F329" s="7">
        <v>142.04424888493813</v>
      </c>
      <c r="G329" s="7">
        <v>155.68161078361013</v>
      </c>
      <c r="H329" s="7">
        <v>0.8845672061338975</v>
      </c>
      <c r="I329" s="7">
        <v>122.28616655093448</v>
      </c>
    </row>
    <row r="330" spans="1:9" x14ac:dyDescent="0.25">
      <c r="A330" s="15"/>
      <c r="B330" s="5">
        <f>DATE(YEAR(siječanj!B330),MONTH(siječanj!B330)+10,DAY(siječanj!B330))</f>
        <v>43043</v>
      </c>
      <c r="C330" s="9">
        <v>3.40625</v>
      </c>
      <c r="D330">
        <v>0.91678145176485948</v>
      </c>
      <c r="E330" s="6">
        <v>136.46748376599035</v>
      </c>
      <c r="F330" s="7">
        <v>142.74148718130479</v>
      </c>
      <c r="G330" s="7">
        <v>160.35934955838709</v>
      </c>
      <c r="H330" s="7">
        <v>0.8722725909827993</v>
      </c>
      <c r="I330" s="7">
        <v>125.11085788568202</v>
      </c>
    </row>
    <row r="331" spans="1:9" x14ac:dyDescent="0.25">
      <c r="A331" s="15"/>
      <c r="B331" s="5">
        <f>DATE(YEAR(siječanj!B331),MONTH(siječanj!B331)+10,DAY(siječanj!B331))</f>
        <v>43043</v>
      </c>
      <c r="C331" s="9">
        <v>3.4166666666666701</v>
      </c>
      <c r="D331">
        <v>0.91678145176485948</v>
      </c>
      <c r="E331" s="6">
        <v>138.09376405264879</v>
      </c>
      <c r="F331" s="7">
        <v>146.17890140105308</v>
      </c>
      <c r="G331" s="7">
        <v>155.73686654334242</v>
      </c>
      <c r="H331" s="7">
        <v>0.95165501950089659</v>
      </c>
      <c r="I331" s="7">
        <v>126.60180148786132</v>
      </c>
    </row>
    <row r="332" spans="1:9" x14ac:dyDescent="0.25">
      <c r="A332" s="15"/>
      <c r="B332" s="5">
        <f>DATE(YEAR(siječanj!B332),MONTH(siječanj!B332)+10,DAY(siječanj!B332))</f>
        <v>43043</v>
      </c>
      <c r="C332" s="9">
        <v>3.4270833333333299</v>
      </c>
      <c r="D332">
        <v>0.91678145176485948</v>
      </c>
      <c r="E332" s="6">
        <v>140.14497041179183</v>
      </c>
      <c r="F332" s="7">
        <v>147.99992052154656</v>
      </c>
      <c r="G332" s="7">
        <v>157.13878364671277</v>
      </c>
      <c r="H332" s="7">
        <v>1.2484700122677017</v>
      </c>
      <c r="I332" s="7">
        <v>128.48230943166578</v>
      </c>
    </row>
    <row r="333" spans="1:9" x14ac:dyDescent="0.25">
      <c r="A333" s="15"/>
      <c r="B333" s="5">
        <f>DATE(YEAR(siječanj!B333),MONTH(siječanj!B333)+10,DAY(siječanj!B333))</f>
        <v>43043</v>
      </c>
      <c r="C333" s="9">
        <v>3.4375</v>
      </c>
      <c r="D333">
        <v>0.91678145176485948</v>
      </c>
      <c r="E333" s="6">
        <v>141.39137609133948</v>
      </c>
      <c r="F333" s="7">
        <v>147.9472114193546</v>
      </c>
      <c r="G333" s="7">
        <v>157.45430993889235</v>
      </c>
      <c r="H333" s="7">
        <v>1.7538214005881021</v>
      </c>
      <c r="I333" s="7">
        <v>129.62499104004945</v>
      </c>
    </row>
    <row r="334" spans="1:9" x14ac:dyDescent="0.25">
      <c r="A334" s="15"/>
      <c r="B334" s="5">
        <f>DATE(YEAR(siječanj!B334),MONTH(siječanj!B334)+10,DAY(siječanj!B334))</f>
        <v>43043</v>
      </c>
      <c r="C334" s="9">
        <v>3.4479166666666701</v>
      </c>
      <c r="D334">
        <v>0.91678145176485948</v>
      </c>
      <c r="E334" s="6">
        <v>142.01923424258524</v>
      </c>
      <c r="F334" s="7">
        <v>147.31183247081177</v>
      </c>
      <c r="G334" s="7">
        <v>162.10136620342578</v>
      </c>
      <c r="H334" s="7">
        <v>2.2645975015563149</v>
      </c>
      <c r="I334" s="7">
        <v>130.20059974745095</v>
      </c>
    </row>
    <row r="335" spans="1:9" x14ac:dyDescent="0.25">
      <c r="A335" s="15"/>
      <c r="B335" s="5">
        <f>DATE(YEAR(siječanj!B335),MONTH(siječanj!B335)+10,DAY(siječanj!B335))</f>
        <v>43043</v>
      </c>
      <c r="C335" s="9">
        <v>3.4583333333333299</v>
      </c>
      <c r="D335">
        <v>0.91678145176485948</v>
      </c>
      <c r="E335" s="6">
        <v>145.09504880213967</v>
      </c>
      <c r="F335" s="7">
        <v>142.99426321788317</v>
      </c>
      <c r="G335" s="7">
        <v>165.53461451082157</v>
      </c>
      <c r="H335" s="7">
        <v>2.151128595076798</v>
      </c>
      <c r="I335" s="7">
        <v>133.02044948471874</v>
      </c>
    </row>
    <row r="336" spans="1:9" x14ac:dyDescent="0.25">
      <c r="A336" s="15"/>
      <c r="B336" s="5">
        <f>DATE(YEAR(siječanj!B336),MONTH(siječanj!B336)+10,DAY(siječanj!B336))</f>
        <v>43043</v>
      </c>
      <c r="C336" s="9">
        <v>3.46875</v>
      </c>
      <c r="D336">
        <v>0.91678145176485948</v>
      </c>
      <c r="E336" s="6">
        <v>145.75277121565856</v>
      </c>
      <c r="F336" s="7">
        <v>142.84899755748887</v>
      </c>
      <c r="G336" s="7">
        <v>154.48296180528982</v>
      </c>
      <c r="H336" s="7">
        <v>1.8195760388150692</v>
      </c>
      <c r="I336" s="7">
        <v>133.62343719384288</v>
      </c>
    </row>
    <row r="337" spans="1:9" x14ac:dyDescent="0.25">
      <c r="A337" s="15"/>
      <c r="B337" s="5">
        <f>DATE(YEAR(siječanj!B337),MONTH(siječanj!B337)+10,DAY(siječanj!B337))</f>
        <v>43043</v>
      </c>
      <c r="C337" s="9">
        <v>3.4791666666666701</v>
      </c>
      <c r="D337">
        <v>0.91678145176485948</v>
      </c>
      <c r="E337" s="6">
        <v>146.03962197065678</v>
      </c>
      <c r="F337" s="7">
        <v>143.64155391851438</v>
      </c>
      <c r="G337" s="7">
        <v>152.1401945092361</v>
      </c>
      <c r="H337" s="7">
        <v>2.4293081396934029</v>
      </c>
      <c r="I337" s="7">
        <v>133.88641664545</v>
      </c>
    </row>
    <row r="338" spans="1:9" x14ac:dyDescent="0.25">
      <c r="A338" s="15"/>
      <c r="B338" s="5">
        <f>DATE(YEAR(siječanj!B338),MONTH(siječanj!B338)+10,DAY(siječanj!B338))</f>
        <v>43043</v>
      </c>
      <c r="C338" s="9">
        <v>3.4895833333333299</v>
      </c>
      <c r="D338">
        <v>0.91678145176485948</v>
      </c>
      <c r="E338" s="6">
        <v>145.63282288009819</v>
      </c>
      <c r="F338" s="7">
        <v>142.99960587115831</v>
      </c>
      <c r="G338" s="7">
        <v>153.62905540681143</v>
      </c>
      <c r="H338" s="7">
        <v>2.9338734247429366</v>
      </c>
      <c r="I338" s="7">
        <v>133.51347078463107</v>
      </c>
    </row>
    <row r="339" spans="1:9" x14ac:dyDescent="0.25">
      <c r="A339" s="15"/>
      <c r="B339" s="5">
        <f>DATE(YEAR(siječanj!B339),MONTH(siječanj!B339)+10,DAY(siječanj!B339))</f>
        <v>43043</v>
      </c>
      <c r="C339" s="9">
        <v>3.5</v>
      </c>
      <c r="D339">
        <v>0.91678145176485948</v>
      </c>
      <c r="E339" s="6">
        <v>145.39067026121592</v>
      </c>
      <c r="F339" s="7">
        <v>142.80810802357036</v>
      </c>
      <c r="G339" s="7">
        <v>150.13925337215252</v>
      </c>
      <c r="H339" s="7">
        <v>2.8092540534200454</v>
      </c>
      <c r="I339" s="7">
        <v>133.29146975514351</v>
      </c>
    </row>
    <row r="340" spans="1:9" x14ac:dyDescent="0.25">
      <c r="A340" s="15"/>
      <c r="B340" s="5">
        <f>DATE(YEAR(siječanj!B340),MONTH(siječanj!B340)+10,DAY(siječanj!B340))</f>
        <v>43043</v>
      </c>
      <c r="C340" s="9">
        <v>3.5104166666666701</v>
      </c>
      <c r="D340">
        <v>0.91678145176485948</v>
      </c>
      <c r="E340" s="6">
        <v>150.97376183698191</v>
      </c>
      <c r="F340" s="7">
        <v>135.82872309795999</v>
      </c>
      <c r="G340" s="7">
        <v>148.0129141497257</v>
      </c>
      <c r="H340" s="7">
        <v>3.0251004092875902</v>
      </c>
      <c r="I340" s="7">
        <v>138.4099445553104</v>
      </c>
    </row>
    <row r="341" spans="1:9" x14ac:dyDescent="0.25">
      <c r="A341" s="15"/>
      <c r="B341" s="5">
        <f>DATE(YEAR(siječanj!B341),MONTH(siječanj!B341)+10,DAY(siječanj!B341))</f>
        <v>43043</v>
      </c>
      <c r="C341" s="9">
        <v>3.5208333333333299</v>
      </c>
      <c r="D341">
        <v>0.91678145176485948</v>
      </c>
      <c r="E341" s="6">
        <v>152.09632561164727</v>
      </c>
      <c r="F341" s="7">
        <v>134.56616956040494</v>
      </c>
      <c r="G341" s="7">
        <v>144.82045083752368</v>
      </c>
      <c r="H341" s="7">
        <v>2.616879781094446</v>
      </c>
      <c r="I341" s="7">
        <v>139.43909020234676</v>
      </c>
    </row>
    <row r="342" spans="1:9" x14ac:dyDescent="0.25">
      <c r="A342" s="15"/>
      <c r="B342" s="5">
        <f>DATE(YEAR(siječanj!B342),MONTH(siječanj!B342)+10,DAY(siječanj!B342))</f>
        <v>43043</v>
      </c>
      <c r="C342" s="9">
        <v>3.53125</v>
      </c>
      <c r="D342">
        <v>0.91678145176485948</v>
      </c>
      <c r="E342" s="6">
        <v>152.13484445574221</v>
      </c>
      <c r="F342" s="7">
        <v>130.42568942398833</v>
      </c>
      <c r="G342" s="7">
        <v>140.00250753297732</v>
      </c>
      <c r="H342" s="7">
        <v>2.8562242239200195</v>
      </c>
      <c r="I342" s="7">
        <v>139.47440356415643</v>
      </c>
    </row>
    <row r="343" spans="1:9" x14ac:dyDescent="0.25">
      <c r="A343" s="15"/>
      <c r="B343" s="5">
        <f>DATE(YEAR(siječanj!B343),MONTH(siječanj!B343)+10,DAY(siječanj!B343))</f>
        <v>43043</v>
      </c>
      <c r="C343" s="9">
        <v>3.5416666666666701</v>
      </c>
      <c r="D343">
        <v>0.91678145176485948</v>
      </c>
      <c r="E343" s="6">
        <v>147.88066888121907</v>
      </c>
      <c r="F343" s="7">
        <v>126.10628050275267</v>
      </c>
      <c r="G343" s="7">
        <v>127.45756321354568</v>
      </c>
      <c r="H343" s="7">
        <v>4.2733673948835547</v>
      </c>
      <c r="I343" s="7">
        <v>135.57425430488249</v>
      </c>
    </row>
    <row r="344" spans="1:9" x14ac:dyDescent="0.25">
      <c r="A344" s="15"/>
      <c r="B344" s="5">
        <f>DATE(YEAR(siječanj!B344),MONTH(siječanj!B344)+10,DAY(siječanj!B344))</f>
        <v>43043</v>
      </c>
      <c r="C344" s="9">
        <v>3.5520833333333299</v>
      </c>
      <c r="D344">
        <v>0.91678145176485948</v>
      </c>
      <c r="E344" s="6">
        <v>143.27282064455048</v>
      </c>
      <c r="F344" s="7">
        <v>122.61386060142253</v>
      </c>
      <c r="G344" s="7">
        <v>124.05730892029871</v>
      </c>
      <c r="H344" s="7">
        <v>3.3565369503083256</v>
      </c>
      <c r="I344" s="7">
        <v>131.34986450895732</v>
      </c>
    </row>
    <row r="345" spans="1:9" x14ac:dyDescent="0.25">
      <c r="A345" s="15"/>
      <c r="B345" s="5">
        <f>DATE(YEAR(siječanj!B345),MONTH(siječanj!B345)+10,DAY(siječanj!B345))</f>
        <v>43043</v>
      </c>
      <c r="C345" s="9">
        <v>3.5625</v>
      </c>
      <c r="D345">
        <v>0.91678145176485948</v>
      </c>
      <c r="E345" s="6">
        <v>144.04452350366464</v>
      </c>
      <c r="F345" s="7">
        <v>122.77839668713344</v>
      </c>
      <c r="G345" s="7">
        <v>121.6847244256887</v>
      </c>
      <c r="H345" s="7">
        <v>3.3203381948557222</v>
      </c>
      <c r="I345" s="7">
        <v>132.05734737646708</v>
      </c>
    </row>
    <row r="346" spans="1:9" x14ac:dyDescent="0.25">
      <c r="A346" s="15"/>
      <c r="B346" s="5">
        <f>DATE(YEAR(siječanj!B346),MONTH(siječanj!B346)+10,DAY(siječanj!B346))</f>
        <v>43043</v>
      </c>
      <c r="C346" s="9">
        <v>3.5729166666666701</v>
      </c>
      <c r="D346">
        <v>0.91678145176485948</v>
      </c>
      <c r="E346" s="6">
        <v>144.00143619166525</v>
      </c>
      <c r="F346" s="7">
        <v>119.06209837121594</v>
      </c>
      <c r="G346" s="7">
        <v>124.12018423016589</v>
      </c>
      <c r="H346" s="7">
        <v>3.9727078970617726</v>
      </c>
      <c r="I346" s="7">
        <v>132.01784572801964</v>
      </c>
    </row>
    <row r="347" spans="1:9" x14ac:dyDescent="0.25">
      <c r="A347" s="15"/>
      <c r="B347" s="5">
        <f>DATE(YEAR(siječanj!B347),MONTH(siječanj!B347)+10,DAY(siječanj!B347))</f>
        <v>43043</v>
      </c>
      <c r="C347" s="9">
        <v>3.5833333333333299</v>
      </c>
      <c r="D347">
        <v>0.91678145176485948</v>
      </c>
      <c r="E347" s="6">
        <v>146.01105589565699</v>
      </c>
      <c r="F347" s="7">
        <v>115.77875537018566</v>
      </c>
      <c r="G347" s="7">
        <v>128.85405208850761</v>
      </c>
      <c r="H347" s="7">
        <v>4.8373584867376076</v>
      </c>
      <c r="I347" s="7">
        <v>133.86022779774046</v>
      </c>
    </row>
    <row r="348" spans="1:9" x14ac:dyDescent="0.25">
      <c r="A348" s="15"/>
      <c r="B348" s="5">
        <f>DATE(YEAR(siječanj!B348),MONTH(siječanj!B348)+10,DAY(siječanj!B348))</f>
        <v>43043</v>
      </c>
      <c r="C348" s="9">
        <v>3.59375</v>
      </c>
      <c r="D348">
        <v>0.91678145176485948</v>
      </c>
      <c r="E348" s="6">
        <v>146.84976228903682</v>
      </c>
      <c r="F348" s="7">
        <v>112.83224401300087</v>
      </c>
      <c r="G348" s="7">
        <v>127.15705168156884</v>
      </c>
      <c r="H348" s="7">
        <v>3.8098435014666951</v>
      </c>
      <c r="I348" s="7">
        <v>134.62913826266768</v>
      </c>
    </row>
    <row r="349" spans="1:9" x14ac:dyDescent="0.25">
      <c r="A349" s="15"/>
      <c r="B349" s="5">
        <f>DATE(YEAR(siječanj!B349),MONTH(siječanj!B349)+10,DAY(siječanj!B349))</f>
        <v>43043</v>
      </c>
      <c r="C349" s="9">
        <v>3.6041666666666701</v>
      </c>
      <c r="D349">
        <v>0.91678145176485948</v>
      </c>
      <c r="E349" s="6">
        <v>148.94918419690788</v>
      </c>
      <c r="F349" s="7">
        <v>108.41436273743822</v>
      </c>
      <c r="G349" s="7">
        <v>126.22189011201462</v>
      </c>
      <c r="H349" s="7">
        <v>3.9608493391957862</v>
      </c>
      <c r="I349" s="7">
        <v>136.55384932723268</v>
      </c>
    </row>
    <row r="350" spans="1:9" x14ac:dyDescent="0.25">
      <c r="A350" s="15"/>
      <c r="B350" s="5">
        <f>DATE(YEAR(siječanj!B350),MONTH(siječanj!B350)+10,DAY(siječanj!B350))</f>
        <v>43043</v>
      </c>
      <c r="C350" s="9">
        <v>3.6145833333333299</v>
      </c>
      <c r="D350">
        <v>0.91678145176485948</v>
      </c>
      <c r="E350" s="6">
        <v>148.5861959493289</v>
      </c>
      <c r="F350" s="7">
        <v>106.42684762316817</v>
      </c>
      <c r="G350" s="7">
        <v>130.06700274610327</v>
      </c>
      <c r="H350" s="7">
        <v>4.3288496836256973</v>
      </c>
      <c r="I350" s="7">
        <v>136.22106843464363</v>
      </c>
    </row>
    <row r="351" spans="1:9" x14ac:dyDescent="0.25">
      <c r="A351" s="15"/>
      <c r="B351" s="5">
        <f>DATE(YEAR(siječanj!B351),MONTH(siječanj!B351)+10,DAY(siječanj!B351))</f>
        <v>43043</v>
      </c>
      <c r="C351" s="9">
        <v>3.625</v>
      </c>
      <c r="D351">
        <v>0.91678145176485948</v>
      </c>
      <c r="E351" s="6">
        <v>149.36841829384795</v>
      </c>
      <c r="F351" s="7">
        <v>104.9598905039321</v>
      </c>
      <c r="G351" s="7">
        <v>129.1317490368786</v>
      </c>
      <c r="H351" s="7">
        <v>4.1058263849187906</v>
      </c>
      <c r="I351" s="7">
        <v>136.93819537125472</v>
      </c>
    </row>
    <row r="352" spans="1:9" x14ac:dyDescent="0.25">
      <c r="A352" s="15"/>
      <c r="B352" s="5">
        <f>DATE(YEAR(siječanj!B352),MONTH(siječanj!B352)+10,DAY(siječanj!B352))</f>
        <v>43043</v>
      </c>
      <c r="C352" s="9">
        <v>3.6354166666666701</v>
      </c>
      <c r="D352">
        <v>0.91678145176485948</v>
      </c>
      <c r="E352" s="6">
        <v>146.75121320102946</v>
      </c>
      <c r="F352" s="7">
        <v>102.16219588801317</v>
      </c>
      <c r="G352" s="7">
        <v>127.78178268332395</v>
      </c>
      <c r="H352" s="7">
        <v>4.9917157647474539</v>
      </c>
      <c r="I352" s="7">
        <v>134.53879028669419</v>
      </c>
    </row>
    <row r="353" spans="1:9" x14ac:dyDescent="0.25">
      <c r="A353" s="15"/>
      <c r="B353" s="5">
        <f>DATE(YEAR(siječanj!B353),MONTH(siječanj!B353)+10,DAY(siječanj!B353))</f>
        <v>43043</v>
      </c>
      <c r="C353" s="9">
        <v>3.6458333333333299</v>
      </c>
      <c r="D353">
        <v>0.91678145176485948</v>
      </c>
      <c r="E353" s="6">
        <v>146.07912835017751</v>
      </c>
      <c r="F353" s="7">
        <v>101.00142129814746</v>
      </c>
      <c r="G353" s="7">
        <v>124.66747384198521</v>
      </c>
      <c r="H353" s="7">
        <v>5.0197164432136789</v>
      </c>
      <c r="I353" s="7">
        <v>133.92263536142099</v>
      </c>
    </row>
    <row r="354" spans="1:9" x14ac:dyDescent="0.25">
      <c r="A354" s="15"/>
      <c r="B354" s="5">
        <f>DATE(YEAR(siječanj!B354),MONTH(siječanj!B354)+10,DAY(siječanj!B354))</f>
        <v>43043</v>
      </c>
      <c r="C354" s="9">
        <v>3.65625</v>
      </c>
      <c r="D354">
        <v>0.91678145176485948</v>
      </c>
      <c r="E354" s="6">
        <v>147.50651205459863</v>
      </c>
      <c r="F354" s="7">
        <v>100.95882836764835</v>
      </c>
      <c r="G354" s="7">
        <v>124.77679956395239</v>
      </c>
      <c r="H354" s="7">
        <v>4.6738900117842563</v>
      </c>
      <c r="I354" s="7">
        <v>135.23123426618568</v>
      </c>
    </row>
    <row r="355" spans="1:9" x14ac:dyDescent="0.25">
      <c r="A355" s="15"/>
      <c r="B355" s="5">
        <f>DATE(YEAR(siječanj!B355),MONTH(siječanj!B355)+10,DAY(siječanj!B355))</f>
        <v>43043</v>
      </c>
      <c r="C355" s="9">
        <v>3.6666666666666701</v>
      </c>
      <c r="D355">
        <v>0.91678145176485948</v>
      </c>
      <c r="E355" s="6">
        <v>147.00454134643866</v>
      </c>
      <c r="F355" s="7">
        <v>100.88870454041465</v>
      </c>
      <c r="G355" s="7">
        <v>123.64314110184586</v>
      </c>
      <c r="H355" s="7">
        <v>4.8995276539390566</v>
      </c>
      <c r="I355" s="7">
        <v>134.77103683161533</v>
      </c>
    </row>
    <row r="356" spans="1:9" x14ac:dyDescent="0.25">
      <c r="A356" s="15"/>
      <c r="B356" s="5">
        <f>DATE(YEAR(siječanj!B356),MONTH(siječanj!B356)+10,DAY(siječanj!B356))</f>
        <v>43043</v>
      </c>
      <c r="C356" s="9">
        <v>3.6770833333333299</v>
      </c>
      <c r="D356">
        <v>0.91678145176485948</v>
      </c>
      <c r="E356" s="6">
        <v>149.19446814671306</v>
      </c>
      <c r="F356" s="7">
        <v>100.60263812266324</v>
      </c>
      <c r="G356" s="7">
        <v>123.56164156033978</v>
      </c>
      <c r="H356" s="7">
        <v>6.7372250733709613</v>
      </c>
      <c r="I356" s="7">
        <v>136.77872110282968</v>
      </c>
    </row>
    <row r="357" spans="1:9" x14ac:dyDescent="0.25">
      <c r="A357" s="15"/>
      <c r="B357" s="5">
        <f>DATE(YEAR(siječanj!B357),MONTH(siječanj!B357)+10,DAY(siječanj!B357))</f>
        <v>43043</v>
      </c>
      <c r="C357" s="9">
        <v>3.6875</v>
      </c>
      <c r="D357">
        <v>0.91678145176485948</v>
      </c>
      <c r="E357" s="6">
        <v>154.3044845986268</v>
      </c>
      <c r="F357" s="7">
        <v>101.12190554428787</v>
      </c>
      <c r="G357" s="7">
        <v>121.66172956881468</v>
      </c>
      <c r="H357" s="7">
        <v>13.094049173233795</v>
      </c>
      <c r="I357" s="7">
        <v>141.46348940415749</v>
      </c>
    </row>
    <row r="358" spans="1:9" x14ac:dyDescent="0.25">
      <c r="A358" s="15"/>
      <c r="B358" s="5">
        <f>DATE(YEAR(siječanj!B358),MONTH(siječanj!B358)+10,DAY(siječanj!B358))</f>
        <v>43043</v>
      </c>
      <c r="C358" s="9">
        <v>3.6979166666666701</v>
      </c>
      <c r="D358">
        <v>0.91678145176485948</v>
      </c>
      <c r="E358" s="6">
        <v>159.9965226705614</v>
      </c>
      <c r="F358" s="7">
        <v>102.75109816185308</v>
      </c>
      <c r="G358" s="7">
        <v>120.93852128976394</v>
      </c>
      <c r="H358" s="7">
        <v>53.574707141984568</v>
      </c>
      <c r="I358" s="7">
        <v>146.68184433124654</v>
      </c>
    </row>
    <row r="359" spans="1:9" x14ac:dyDescent="0.25">
      <c r="A359" s="15"/>
      <c r="B359" s="5">
        <f>DATE(YEAR(siječanj!B359),MONTH(siječanj!B359)+10,DAY(siječanj!B359))</f>
        <v>43043</v>
      </c>
      <c r="C359" s="9">
        <v>3.7083333333333299</v>
      </c>
      <c r="D359">
        <v>0.91678145176485948</v>
      </c>
      <c r="E359" s="6">
        <v>164.80072768730193</v>
      </c>
      <c r="F359" s="7">
        <v>102.21121362961513</v>
      </c>
      <c r="G359" s="7">
        <v>119.81254246888169</v>
      </c>
      <c r="H359" s="7">
        <v>113.55614193969258</v>
      </c>
      <c r="I359" s="7">
        <v>151.08625038106993</v>
      </c>
    </row>
    <row r="360" spans="1:9" x14ac:dyDescent="0.25">
      <c r="A360" s="15"/>
      <c r="B360" s="5">
        <f>DATE(YEAR(siječanj!B360),MONTH(siječanj!B360)+10,DAY(siječanj!B360))</f>
        <v>43043</v>
      </c>
      <c r="C360" s="9">
        <v>3.71875</v>
      </c>
      <c r="D360">
        <v>0.91678145176485948</v>
      </c>
      <c r="E360" s="6">
        <v>169.28351126165649</v>
      </c>
      <c r="F360" s="7">
        <v>102.70923468588964</v>
      </c>
      <c r="G360" s="7">
        <v>119.7133961774575</v>
      </c>
      <c r="H360" s="7">
        <v>143.55702017338163</v>
      </c>
      <c r="I360" s="7">
        <v>155.19598321431437</v>
      </c>
    </row>
    <row r="361" spans="1:9" x14ac:dyDescent="0.25">
      <c r="A361" s="15"/>
      <c r="B361" s="5">
        <f>DATE(YEAR(siječanj!B361),MONTH(siječanj!B361)+10,DAY(siječanj!B361))</f>
        <v>43043</v>
      </c>
      <c r="C361" s="9">
        <v>3.7291666666666701</v>
      </c>
      <c r="D361">
        <v>0.91678145176485948</v>
      </c>
      <c r="E361" s="6">
        <v>175.85530047826043</v>
      </c>
      <c r="F361" s="7">
        <v>102.34923684854789</v>
      </c>
      <c r="G361" s="7">
        <v>121.80250296089703</v>
      </c>
      <c r="H361" s="7">
        <v>163.670153447979</v>
      </c>
      <c r="I361" s="7">
        <v>161.22087767300519</v>
      </c>
    </row>
    <row r="362" spans="1:9" x14ac:dyDescent="0.25">
      <c r="A362" s="15"/>
      <c r="B362" s="5">
        <f>DATE(YEAR(siječanj!B362),MONTH(siječanj!B362)+10,DAY(siječanj!B362))</f>
        <v>43043</v>
      </c>
      <c r="C362" s="9">
        <v>3.7395833333333299</v>
      </c>
      <c r="D362">
        <v>0.91678145176485948</v>
      </c>
      <c r="E362" s="6">
        <v>181.95170403586522</v>
      </c>
      <c r="F362" s="7">
        <v>104.36799826809421</v>
      </c>
      <c r="G362" s="7">
        <v>123.99198990612959</v>
      </c>
      <c r="H362" s="7">
        <v>177.4379051259221</v>
      </c>
      <c r="I362" s="7">
        <v>166.80994737709057</v>
      </c>
    </row>
    <row r="363" spans="1:9" x14ac:dyDescent="0.25">
      <c r="A363" s="15"/>
      <c r="B363" s="5">
        <f>DATE(YEAR(siječanj!B363),MONTH(siječanj!B363)+10,DAY(siječanj!B363))</f>
        <v>43043</v>
      </c>
      <c r="C363" s="9">
        <v>3.75</v>
      </c>
      <c r="D363">
        <v>0.91678145176485948</v>
      </c>
      <c r="E363" s="6">
        <v>185.36501354154473</v>
      </c>
      <c r="F363" s="7">
        <v>106.12850873405249</v>
      </c>
      <c r="G363" s="7">
        <v>127.0253520439847</v>
      </c>
      <c r="H363" s="7">
        <v>199.10422244325537</v>
      </c>
      <c r="I363" s="7">
        <v>169.93920622103022</v>
      </c>
    </row>
    <row r="364" spans="1:9" x14ac:dyDescent="0.25">
      <c r="A364" s="15"/>
      <c r="B364" s="5">
        <f>DATE(YEAR(siječanj!B364),MONTH(siječanj!B364)+10,DAY(siječanj!B364))</f>
        <v>43043</v>
      </c>
      <c r="C364" s="9">
        <v>3.7604166666666701</v>
      </c>
      <c r="D364">
        <v>0.91678145176485948</v>
      </c>
      <c r="E364" s="6">
        <v>187.56123079360671</v>
      </c>
      <c r="F364" s="7">
        <v>107.87814952583051</v>
      </c>
      <c r="G364" s="7">
        <v>131.14015348726466</v>
      </c>
      <c r="H364" s="7">
        <v>216.18382420096538</v>
      </c>
      <c r="I364" s="7">
        <v>171.95265746176662</v>
      </c>
    </row>
    <row r="365" spans="1:9" x14ac:dyDescent="0.25">
      <c r="A365" s="15"/>
      <c r="B365" s="5">
        <f>DATE(YEAR(siječanj!B365),MONTH(siječanj!B365)+10,DAY(siječanj!B365))</f>
        <v>43043</v>
      </c>
      <c r="C365" s="9">
        <v>3.7708333333333299</v>
      </c>
      <c r="D365">
        <v>0.91678145176485948</v>
      </c>
      <c r="E365" s="6">
        <v>190.72588681905839</v>
      </c>
      <c r="F365" s="7">
        <v>107.71627875476925</v>
      </c>
      <c r="G365" s="7">
        <v>132.26414529612438</v>
      </c>
      <c r="H365" s="7">
        <v>231.54264589874836</v>
      </c>
      <c r="I365" s="7">
        <v>174.85395540711662</v>
      </c>
    </row>
    <row r="366" spans="1:9" x14ac:dyDescent="0.25">
      <c r="A366" s="15"/>
      <c r="B366" s="5">
        <f>DATE(YEAR(siječanj!B366),MONTH(siječanj!B366)+10,DAY(siječanj!B366))</f>
        <v>43043</v>
      </c>
      <c r="C366" s="9">
        <v>3.78125</v>
      </c>
      <c r="D366">
        <v>0.91678145176485948</v>
      </c>
      <c r="E366" s="6">
        <v>191.7431743548461</v>
      </c>
      <c r="F366" s="7">
        <v>108.14172710072593</v>
      </c>
      <c r="G366" s="7">
        <v>132.86541673658087</v>
      </c>
      <c r="H366" s="7">
        <v>232.64219934775625</v>
      </c>
      <c r="I366" s="7">
        <v>175.78658575103839</v>
      </c>
    </row>
    <row r="367" spans="1:9" x14ac:dyDescent="0.25">
      <c r="A367" s="15"/>
      <c r="B367" s="5">
        <f>DATE(YEAR(siječanj!B367),MONTH(siječanj!B367)+10,DAY(siječanj!B367))</f>
        <v>43043</v>
      </c>
      <c r="C367" s="9">
        <v>3.7916666666666701</v>
      </c>
      <c r="D367">
        <v>0.91678145176485948</v>
      </c>
      <c r="E367" s="6">
        <v>189.57352726447613</v>
      </c>
      <c r="F367" s="7">
        <v>108.03267765563135</v>
      </c>
      <c r="G367" s="7">
        <v>133.81395057656113</v>
      </c>
      <c r="H367" s="7">
        <v>232.79803281969458</v>
      </c>
      <c r="I367" s="7">
        <v>173.79749354171159</v>
      </c>
    </row>
    <row r="368" spans="1:9" x14ac:dyDescent="0.25">
      <c r="A368" s="15"/>
      <c r="B368" s="5">
        <f>DATE(YEAR(siječanj!B368),MONTH(siječanj!B368)+10,DAY(siječanj!B368))</f>
        <v>43043</v>
      </c>
      <c r="C368" s="9">
        <v>3.8020833333333299</v>
      </c>
      <c r="D368">
        <v>0.91678145176485948</v>
      </c>
      <c r="E368" s="6">
        <v>189.99534284849403</v>
      </c>
      <c r="F368" s="7">
        <v>109.57225558108874</v>
      </c>
      <c r="G368" s="7">
        <v>131.14629079052793</v>
      </c>
      <c r="H368" s="7">
        <v>232.99456463819956</v>
      </c>
      <c r="I368" s="7">
        <v>174.18420624520456</v>
      </c>
    </row>
    <row r="369" spans="1:9" x14ac:dyDescent="0.25">
      <c r="A369" s="15"/>
      <c r="B369" s="5">
        <f>DATE(YEAR(siječanj!B369),MONTH(siječanj!B369)+10,DAY(siječanj!B369))</f>
        <v>43043</v>
      </c>
      <c r="C369" s="9">
        <v>3.8125</v>
      </c>
      <c r="D369">
        <v>0.91678145176485948</v>
      </c>
      <c r="E369" s="6">
        <v>191.68597868497997</v>
      </c>
      <c r="F369" s="7">
        <v>107.8326828651001</v>
      </c>
      <c r="G369" s="7">
        <v>132.07737417814874</v>
      </c>
      <c r="H369" s="7">
        <v>233.22367973718997</v>
      </c>
      <c r="I369" s="7">
        <v>175.73414982178386</v>
      </c>
    </row>
    <row r="370" spans="1:9" x14ac:dyDescent="0.25">
      <c r="A370" s="15"/>
      <c r="B370" s="5">
        <f>DATE(YEAR(siječanj!B370),MONTH(siječanj!B370)+10,DAY(siječanj!B370))</f>
        <v>43043</v>
      </c>
      <c r="C370" s="9">
        <v>3.8229166666666701</v>
      </c>
      <c r="D370">
        <v>0.91678145176485948</v>
      </c>
      <c r="E370" s="6">
        <v>188.55378925133542</v>
      </c>
      <c r="F370" s="7">
        <v>106.49078711881629</v>
      </c>
      <c r="G370" s="7">
        <v>130.36149715699563</v>
      </c>
      <c r="H370" s="7">
        <v>233.05588669411549</v>
      </c>
      <c r="I370" s="7">
        <v>172.86261664560465</v>
      </c>
    </row>
    <row r="371" spans="1:9" x14ac:dyDescent="0.25">
      <c r="A371" s="15"/>
      <c r="B371" s="5">
        <f>DATE(YEAR(siječanj!B371),MONTH(siječanj!B371)+10,DAY(siječanj!B371))</f>
        <v>43043</v>
      </c>
      <c r="C371" s="9">
        <v>3.8333333333333299</v>
      </c>
      <c r="D371">
        <v>0.91678145176485948</v>
      </c>
      <c r="E371" s="6">
        <v>190.67438510973267</v>
      </c>
      <c r="F371" s="7">
        <v>104.58019338613458</v>
      </c>
      <c r="G371" s="7">
        <v>130.7001224639375</v>
      </c>
      <c r="H371" s="7">
        <v>233.12576387392326</v>
      </c>
      <c r="I371" s="7">
        <v>174.80673959527263</v>
      </c>
    </row>
    <row r="372" spans="1:9" x14ac:dyDescent="0.25">
      <c r="A372" s="15"/>
      <c r="B372" s="5">
        <f>DATE(YEAR(siječanj!B372),MONTH(siječanj!B372)+10,DAY(siječanj!B372))</f>
        <v>43043</v>
      </c>
      <c r="C372" s="9">
        <v>3.84375</v>
      </c>
      <c r="D372">
        <v>0.91678145176485948</v>
      </c>
      <c r="E372" s="6">
        <v>191.52285272011</v>
      </c>
      <c r="F372" s="7">
        <v>105.20255838480155</v>
      </c>
      <c r="G372" s="7">
        <v>128.79586788968567</v>
      </c>
      <c r="H372" s="7">
        <v>233.91159510905237</v>
      </c>
      <c r="I372" s="7">
        <v>175.5845989628898</v>
      </c>
    </row>
    <row r="373" spans="1:9" x14ac:dyDescent="0.25">
      <c r="A373" s="15"/>
      <c r="B373" s="5">
        <f>DATE(YEAR(siječanj!B373),MONTH(siječanj!B373)+10,DAY(siječanj!B373))</f>
        <v>43043</v>
      </c>
      <c r="C373" s="9">
        <v>3.8541666666666701</v>
      </c>
      <c r="D373">
        <v>0.91678145176485948</v>
      </c>
      <c r="E373" s="6">
        <v>188.55538419548537</v>
      </c>
      <c r="F373" s="7">
        <v>105.01024691484682</v>
      </c>
      <c r="G373" s="7">
        <v>127.56947685842935</v>
      </c>
      <c r="H373" s="7">
        <v>234.04614178453127</v>
      </c>
      <c r="I373" s="7">
        <v>172.86407886081793</v>
      </c>
    </row>
    <row r="374" spans="1:9" x14ac:dyDescent="0.25">
      <c r="A374" s="15"/>
      <c r="B374" s="5">
        <f>DATE(YEAR(siječanj!B374),MONTH(siječanj!B374)+10,DAY(siječanj!B374))</f>
        <v>43043</v>
      </c>
      <c r="C374" s="9">
        <v>3.8645833333333299</v>
      </c>
      <c r="D374">
        <v>0.91678145176485948</v>
      </c>
      <c r="E374" s="6">
        <v>185.00853012530303</v>
      </c>
      <c r="F374" s="7">
        <v>103.2161494763109</v>
      </c>
      <c r="G374" s="7">
        <v>124.05378758246034</v>
      </c>
      <c r="H374" s="7">
        <v>234.582931302898</v>
      </c>
      <c r="I374" s="7">
        <v>169.61238883715805</v>
      </c>
    </row>
    <row r="375" spans="1:9" x14ac:dyDescent="0.25">
      <c r="A375" s="15"/>
      <c r="B375" s="5">
        <f>DATE(YEAR(siječanj!B375),MONTH(siječanj!B375)+10,DAY(siječanj!B375))</f>
        <v>43043</v>
      </c>
      <c r="C375" s="9">
        <v>3.875</v>
      </c>
      <c r="D375">
        <v>0.91678145176485948</v>
      </c>
      <c r="E375" s="6">
        <v>181.07695408819131</v>
      </c>
      <c r="F375" s="7">
        <v>97.917187321426539</v>
      </c>
      <c r="G375" s="7">
        <v>112.37506032268722</v>
      </c>
      <c r="H375" s="7">
        <v>235.61638906887563</v>
      </c>
      <c r="I375" s="7">
        <v>166.00799285013085</v>
      </c>
    </row>
    <row r="376" spans="1:9" x14ac:dyDescent="0.25">
      <c r="A376" s="15"/>
      <c r="B376" s="5">
        <f>DATE(YEAR(siječanj!B376),MONTH(siječanj!B376)+10,DAY(siječanj!B376))</f>
        <v>43043</v>
      </c>
      <c r="C376" s="9">
        <v>3.8854166666666701</v>
      </c>
      <c r="D376">
        <v>0.91678145176485948</v>
      </c>
      <c r="E376" s="6">
        <v>184.88849742741988</v>
      </c>
      <c r="F376" s="7">
        <v>82.959958538508261</v>
      </c>
      <c r="G376" s="7">
        <v>91.619898502133495</v>
      </c>
      <c r="H376" s="7">
        <v>241.40966513508926</v>
      </c>
      <c r="I376" s="7">
        <v>169.50234508613349</v>
      </c>
    </row>
    <row r="377" spans="1:9" x14ac:dyDescent="0.25">
      <c r="A377" s="15"/>
      <c r="B377" s="5">
        <f>DATE(YEAR(siječanj!B377),MONTH(siječanj!B377)+10,DAY(siječanj!B377))</f>
        <v>43043</v>
      </c>
      <c r="C377" s="9">
        <v>3.8958333333333299</v>
      </c>
      <c r="D377">
        <v>0.91678145176485948</v>
      </c>
      <c r="E377" s="6">
        <v>190.11455872059284</v>
      </c>
      <c r="F377" s="7">
        <v>77.299804164679699</v>
      </c>
      <c r="G377" s="7">
        <v>83.752592805663213</v>
      </c>
      <c r="H377" s="7">
        <v>245.89275508135242</v>
      </c>
      <c r="I377" s="7">
        <v>174.29350114550073</v>
      </c>
    </row>
    <row r="378" spans="1:9" x14ac:dyDescent="0.25">
      <c r="A378" s="15"/>
      <c r="B378" s="5">
        <f>DATE(YEAR(siječanj!B378),MONTH(siječanj!B378)+10,DAY(siječanj!B378))</f>
        <v>43043</v>
      </c>
      <c r="C378" s="9">
        <v>3.90625</v>
      </c>
      <c r="D378">
        <v>0.91678145176485948</v>
      </c>
      <c r="E378" s="6">
        <v>193.27260967241784</v>
      </c>
      <c r="F378" s="7">
        <v>76.622217052865381</v>
      </c>
      <c r="G378" s="7">
        <v>82.172369415776231</v>
      </c>
      <c r="H378" s="7">
        <v>244.74139482645282</v>
      </c>
      <c r="I378" s="7">
        <v>177.18874368186226</v>
      </c>
    </row>
    <row r="379" spans="1:9" x14ac:dyDescent="0.25">
      <c r="A379" s="15"/>
      <c r="B379" s="5">
        <f>DATE(YEAR(siječanj!B379),MONTH(siječanj!B379)+10,DAY(siječanj!B379))</f>
        <v>43043</v>
      </c>
      <c r="C379" s="9">
        <v>3.9166666666666701</v>
      </c>
      <c r="D379">
        <v>0.91678145176485948</v>
      </c>
      <c r="E379" s="6">
        <v>192.09851937597887</v>
      </c>
      <c r="F379" s="7">
        <v>75.962156889867529</v>
      </c>
      <c r="G379" s="7">
        <v>80.664583831115024</v>
      </c>
      <c r="H379" s="7">
        <v>241.55511524295872</v>
      </c>
      <c r="I379" s="7">
        <v>176.11235947538989</v>
      </c>
    </row>
    <row r="380" spans="1:9" x14ac:dyDescent="0.25">
      <c r="A380" s="15"/>
      <c r="B380" s="5">
        <f>DATE(YEAR(siječanj!B380),MONTH(siječanj!B380)+10,DAY(siječanj!B380))</f>
        <v>43043</v>
      </c>
      <c r="C380" s="9">
        <v>3.9270833333333299</v>
      </c>
      <c r="D380">
        <v>0.91678145176485948</v>
      </c>
      <c r="E380" s="6">
        <v>192.15478408280043</v>
      </c>
      <c r="F380" s="7">
        <v>73.392713407758208</v>
      </c>
      <c r="G380" s="7">
        <v>70.952189247008278</v>
      </c>
      <c r="H380" s="7">
        <v>243.09792692307101</v>
      </c>
      <c r="I380" s="7">
        <v>176.1639419149929</v>
      </c>
    </row>
    <row r="381" spans="1:9" x14ac:dyDescent="0.25">
      <c r="A381" s="15"/>
      <c r="B381" s="5">
        <f>DATE(YEAR(siječanj!B381),MONTH(siječanj!B381)+10,DAY(siječanj!B381))</f>
        <v>43043</v>
      </c>
      <c r="C381" s="9">
        <v>3.9375</v>
      </c>
      <c r="D381">
        <v>0.91678145176485948</v>
      </c>
      <c r="E381" s="6">
        <v>187.45681505042171</v>
      </c>
      <c r="F381" s="7">
        <v>71.718791599982183</v>
      </c>
      <c r="G381" s="7">
        <v>66.052189556860753</v>
      </c>
      <c r="H381" s="7">
        <v>242.49647991060982</v>
      </c>
      <c r="I381" s="7">
        <v>171.85693104514237</v>
      </c>
    </row>
    <row r="382" spans="1:9" x14ac:dyDescent="0.25">
      <c r="A382" s="15"/>
      <c r="B382" s="5">
        <f>DATE(YEAR(siječanj!B382),MONTH(siječanj!B382)+10,DAY(siječanj!B382))</f>
        <v>43043</v>
      </c>
      <c r="C382" s="9">
        <v>3.9479166666666701</v>
      </c>
      <c r="D382">
        <v>0.91678145176485948</v>
      </c>
      <c r="E382" s="6">
        <v>179.58607235214154</v>
      </c>
      <c r="F382" s="7">
        <v>71.133648822595475</v>
      </c>
      <c r="G382" s="7">
        <v>63.94158618770939</v>
      </c>
      <c r="H382" s="7">
        <v>240.64391253770305</v>
      </c>
      <c r="I382" s="7">
        <v>164.64118012774543</v>
      </c>
    </row>
    <row r="383" spans="1:9" x14ac:dyDescent="0.25">
      <c r="A383" s="15"/>
      <c r="B383" s="5">
        <f>DATE(YEAR(siječanj!B383),MONTH(siječanj!B383)+10,DAY(siječanj!B383))</f>
        <v>43043</v>
      </c>
      <c r="C383" s="9">
        <v>3.9583333333333299</v>
      </c>
      <c r="D383">
        <v>0.91678145176485948</v>
      </c>
      <c r="E383" s="6">
        <v>170.25756261075756</v>
      </c>
      <c r="F383" s="7">
        <v>69.520347893129369</v>
      </c>
      <c r="G383" s="7">
        <v>62.353595023000345</v>
      </c>
      <c r="H383" s="7">
        <v>240.4074174692015</v>
      </c>
      <c r="I383" s="7">
        <v>156.08897542423676</v>
      </c>
    </row>
    <row r="384" spans="1:9" x14ac:dyDescent="0.25">
      <c r="A384" s="15"/>
      <c r="B384" s="5">
        <f>DATE(YEAR(siječanj!B384),MONTH(siječanj!B384)+10,DAY(siječanj!B384))</f>
        <v>43043</v>
      </c>
      <c r="C384" s="9">
        <v>3.96875</v>
      </c>
      <c r="D384">
        <v>0.91678145176485948</v>
      </c>
      <c r="E384" s="6">
        <v>162.82026955705913</v>
      </c>
      <c r="F384" s="7">
        <v>68.222143267140183</v>
      </c>
      <c r="G384" s="7">
        <v>61.420508599066444</v>
      </c>
      <c r="H384" s="7">
        <v>241.5399442499361</v>
      </c>
      <c r="I384" s="7">
        <v>149.27060310126643</v>
      </c>
    </row>
    <row r="385" spans="1:9" x14ac:dyDescent="0.25">
      <c r="A385" s="15"/>
      <c r="B385" s="5">
        <f>DATE(YEAR(siječanj!B385),MONTH(siječanj!B385)+10,DAY(siječanj!B385))</f>
        <v>43043</v>
      </c>
      <c r="C385" s="9">
        <v>3.9791666666666701</v>
      </c>
      <c r="D385">
        <v>0.91678145176485948</v>
      </c>
      <c r="E385" s="6">
        <v>152.17526492584301</v>
      </c>
      <c r="F385" s="7">
        <v>67.599726164577817</v>
      </c>
      <c r="G385" s="7">
        <v>63.613657094679311</v>
      </c>
      <c r="H385" s="7">
        <v>243.40991590925461</v>
      </c>
      <c r="I385" s="7">
        <v>139.51146030141646</v>
      </c>
    </row>
    <row r="386" spans="1:9" ht="15.75" thickBot="1" x14ac:dyDescent="0.3">
      <c r="A386" s="15"/>
      <c r="B386" s="5">
        <f>DATE(YEAR(siječanj!B386),MONTH(siječanj!B386)+10,DAY(siječanj!B386))</f>
        <v>43043</v>
      </c>
      <c r="C386" s="9">
        <v>3.9895833333333299</v>
      </c>
      <c r="D386">
        <v>0.91678145176485948</v>
      </c>
      <c r="E386" s="6">
        <v>143.77507719211007</v>
      </c>
      <c r="F386" s="7">
        <v>65.287703981721975</v>
      </c>
      <c r="G386" s="7">
        <v>73.537131645457052</v>
      </c>
      <c r="H386" s="7">
        <v>242.83878487942255</v>
      </c>
      <c r="I386" s="7">
        <v>131.8103239957874</v>
      </c>
    </row>
    <row r="387" spans="1:9" x14ac:dyDescent="0.25">
      <c r="A387" s="16">
        <f t="shared" ref="A387" si="2">A291+1</f>
        <v>309</v>
      </c>
      <c r="B387" s="5">
        <f>DATE(YEAR(siječanj!B387),MONTH(siječanj!B387)+10,DAY(siječanj!B387))</f>
        <v>43044</v>
      </c>
      <c r="C387" s="9">
        <v>4</v>
      </c>
      <c r="D387">
        <v>0.91855371284518339</v>
      </c>
      <c r="E387" s="6">
        <v>136.47596366817913</v>
      </c>
      <c r="F387" s="7">
        <v>66.119157904664661</v>
      </c>
      <c r="G387" s="7">
        <v>81.361596401263455</v>
      </c>
      <c r="H387" s="7">
        <v>246.80721121401282</v>
      </c>
      <c r="I387" s="7">
        <v>125.3605031415303</v>
      </c>
    </row>
    <row r="388" spans="1:9" x14ac:dyDescent="0.25">
      <c r="A388" s="17"/>
      <c r="B388" s="5">
        <f>DATE(YEAR(siječanj!B388),MONTH(siječanj!B388)+10,DAY(siječanj!B388))</f>
        <v>43044</v>
      </c>
      <c r="C388" s="9">
        <v>4.0104166666666696</v>
      </c>
      <c r="D388">
        <v>0.91855371284518339</v>
      </c>
      <c r="E388" s="6">
        <v>125.99406217438094</v>
      </c>
      <c r="F388" s="7">
        <v>65.155452271203515</v>
      </c>
      <c r="G388" s="7">
        <v>82.031828375906201</v>
      </c>
      <c r="H388" s="7">
        <v>249.16236461195254</v>
      </c>
      <c r="I388" s="7">
        <v>115.73231360672449</v>
      </c>
    </row>
    <row r="389" spans="1:9" x14ac:dyDescent="0.25">
      <c r="A389" s="17"/>
      <c r="B389" s="5">
        <f>DATE(YEAR(siječanj!B389),MONTH(siječanj!B389)+10,DAY(siječanj!B389))</f>
        <v>43044</v>
      </c>
      <c r="C389" s="9">
        <v>4.0208333333333304</v>
      </c>
      <c r="D389">
        <v>0.91855371284518339</v>
      </c>
      <c r="E389" s="6">
        <v>117.82538748187763</v>
      </c>
      <c r="F389" s="7">
        <v>65.602010710783887</v>
      </c>
      <c r="G389" s="7">
        <v>81.334851860411391</v>
      </c>
      <c r="H389" s="7">
        <v>251.45289051973944</v>
      </c>
      <c r="I389" s="7">
        <v>108.22894713890109</v>
      </c>
    </row>
    <row r="390" spans="1:9" x14ac:dyDescent="0.25">
      <c r="A390" s="17"/>
      <c r="B390" s="5">
        <f>DATE(YEAR(siječanj!B390),MONTH(siječanj!B390)+10,DAY(siječanj!B390))</f>
        <v>43044</v>
      </c>
      <c r="C390" s="9">
        <v>4.03125</v>
      </c>
      <c r="D390">
        <v>0.91855371284518339</v>
      </c>
      <c r="E390" s="6">
        <v>110.03052720421395</v>
      </c>
      <c r="F390" s="7">
        <v>63.129941393206032</v>
      </c>
      <c r="G390" s="7">
        <v>79.814234825128665</v>
      </c>
      <c r="H390" s="7">
        <v>250.48894988626989</v>
      </c>
      <c r="I390" s="7">
        <v>101.06894928974368</v>
      </c>
    </row>
    <row r="391" spans="1:9" x14ac:dyDescent="0.25">
      <c r="A391" s="17"/>
      <c r="B391" s="5">
        <f>DATE(YEAR(siječanj!B391),MONTH(siječanj!B391)+10,DAY(siječanj!B391))</f>
        <v>43044</v>
      </c>
      <c r="C391" s="9">
        <v>4.0416666666666696</v>
      </c>
      <c r="D391">
        <v>0.91855371284518339</v>
      </c>
      <c r="E391" s="6">
        <v>102.19951419748557</v>
      </c>
      <c r="F391" s="7">
        <v>64.105879418111911</v>
      </c>
      <c r="G391" s="7">
        <v>78.448035865292908</v>
      </c>
      <c r="H391" s="7">
        <v>252.1454395003218</v>
      </c>
      <c r="I391" s="7">
        <v>93.875743217074401</v>
      </c>
    </row>
    <row r="392" spans="1:9" x14ac:dyDescent="0.25">
      <c r="A392" s="17"/>
      <c r="B392" s="5">
        <f>DATE(YEAR(siječanj!B392),MONTH(siječanj!B392)+10,DAY(siječanj!B392))</f>
        <v>43044</v>
      </c>
      <c r="C392" s="9">
        <v>4.0520833333333304</v>
      </c>
      <c r="D392">
        <v>0.91855371284518339</v>
      </c>
      <c r="E392" s="6">
        <v>96.805288027526373</v>
      </c>
      <c r="F392" s="7">
        <v>62.3159623151844</v>
      </c>
      <c r="G392" s="7">
        <v>79.560534251788212</v>
      </c>
      <c r="H392" s="7">
        <v>251.45023017024766</v>
      </c>
      <c r="I392" s="7">
        <v>88.920856740731736</v>
      </c>
    </row>
    <row r="393" spans="1:9" x14ac:dyDescent="0.25">
      <c r="A393" s="17"/>
      <c r="B393" s="5">
        <f>DATE(YEAR(siječanj!B393),MONTH(siječanj!B393)+10,DAY(siječanj!B393))</f>
        <v>43044</v>
      </c>
      <c r="C393" s="9">
        <v>4.0625</v>
      </c>
      <c r="D393">
        <v>0.91855371284518339</v>
      </c>
      <c r="E393" s="6">
        <v>92.73010448954804</v>
      </c>
      <c r="F393" s="7">
        <v>63.151885149156222</v>
      </c>
      <c r="G393" s="7">
        <v>80.018728808402301</v>
      </c>
      <c r="H393" s="7">
        <v>251.59810459660136</v>
      </c>
      <c r="I393" s="7">
        <v>85.177581771396163</v>
      </c>
    </row>
    <row r="394" spans="1:9" x14ac:dyDescent="0.25">
      <c r="A394" s="17"/>
      <c r="B394" s="5">
        <f>DATE(YEAR(siječanj!B394),MONTH(siječanj!B394)+10,DAY(siječanj!B394))</f>
        <v>43044</v>
      </c>
      <c r="C394" s="9">
        <v>4.0729166666666696</v>
      </c>
      <c r="D394">
        <v>0.91855371284518339</v>
      </c>
      <c r="E394" s="6">
        <v>88.448509175117337</v>
      </c>
      <c r="F394" s="7">
        <v>63.014090385764888</v>
      </c>
      <c r="G394" s="7">
        <v>82.027874382224198</v>
      </c>
      <c r="H394" s="7">
        <v>249.61157562507759</v>
      </c>
      <c r="I394" s="7">
        <v>81.244706498425302</v>
      </c>
    </row>
    <row r="395" spans="1:9" x14ac:dyDescent="0.25">
      <c r="A395" s="17"/>
      <c r="B395" s="5">
        <f>DATE(YEAR(siječanj!B395),MONTH(siječanj!B395)+10,DAY(siječanj!B395))</f>
        <v>43044</v>
      </c>
      <c r="C395" s="9">
        <v>4.0833333333333304</v>
      </c>
      <c r="D395">
        <v>0.91855371284518339</v>
      </c>
      <c r="E395" s="6">
        <v>85.163519724914167</v>
      </c>
      <c r="F395" s="7">
        <v>61.986128625291236</v>
      </c>
      <c r="G395" s="7">
        <v>82.339106164548568</v>
      </c>
      <c r="H395" s="7">
        <v>248.80662687846933</v>
      </c>
      <c r="I395" s="7">
        <v>78.227267242283915</v>
      </c>
    </row>
    <row r="396" spans="1:9" x14ac:dyDescent="0.25">
      <c r="A396" s="17"/>
      <c r="B396" s="5">
        <f>DATE(YEAR(siječanj!B396),MONTH(siječanj!B396)+10,DAY(siječanj!B396))</f>
        <v>43044</v>
      </c>
      <c r="C396" s="9">
        <v>4.09375</v>
      </c>
      <c r="D396">
        <v>0.91855371284518339</v>
      </c>
      <c r="E396" s="6">
        <v>82.773125218202409</v>
      </c>
      <c r="F396" s="7">
        <v>62.161690696868639</v>
      </c>
      <c r="G396" s="7">
        <v>83.9412307534826</v>
      </c>
      <c r="H396" s="7">
        <v>251.11608227303444</v>
      </c>
      <c r="I396" s="7">
        <v>76.031561492979108</v>
      </c>
    </row>
    <row r="397" spans="1:9" x14ac:dyDescent="0.25">
      <c r="A397" s="17"/>
      <c r="B397" s="5">
        <f>DATE(YEAR(siječanj!B397),MONTH(siječanj!B397)+10,DAY(siječanj!B397))</f>
        <v>43044</v>
      </c>
      <c r="C397" s="9">
        <v>4.1041666666666696</v>
      </c>
      <c r="D397">
        <v>0.91855371284518339</v>
      </c>
      <c r="E397" s="6">
        <v>80.502766386867535</v>
      </c>
      <c r="F397" s="7">
        <v>61.04489580271828</v>
      </c>
      <c r="G397" s="7">
        <v>82.536974103698583</v>
      </c>
      <c r="H397" s="7">
        <v>251.15273408800576</v>
      </c>
      <c r="I397" s="7">
        <v>73.946114958965609</v>
      </c>
    </row>
    <row r="398" spans="1:9" x14ac:dyDescent="0.25">
      <c r="A398" s="17"/>
      <c r="B398" s="5">
        <f>DATE(YEAR(siječanj!B398),MONTH(siječanj!B398)+10,DAY(siječanj!B398))</f>
        <v>43044</v>
      </c>
      <c r="C398" s="9">
        <v>4.1145833333333304</v>
      </c>
      <c r="D398">
        <v>0.91855371284518339</v>
      </c>
      <c r="E398" s="6">
        <v>77.507989282101903</v>
      </c>
      <c r="F398" s="7">
        <v>61.5216223977392</v>
      </c>
      <c r="G398" s="7">
        <v>79.87958188180616</v>
      </c>
      <c r="H398" s="7">
        <v>250.80338819422241</v>
      </c>
      <c r="I398" s="7">
        <v>71.195251330239387</v>
      </c>
    </row>
    <row r="399" spans="1:9" x14ac:dyDescent="0.25">
      <c r="A399" s="17"/>
      <c r="B399" s="5">
        <f>DATE(YEAR(siječanj!B399),MONTH(siječanj!B399)+10,DAY(siječanj!B399))</f>
        <v>43044</v>
      </c>
      <c r="C399" s="9">
        <v>4.125</v>
      </c>
      <c r="D399">
        <v>0.91855371284518339</v>
      </c>
      <c r="E399" s="6">
        <v>75.849989754566607</v>
      </c>
      <c r="F399" s="7">
        <v>60.092865449820231</v>
      </c>
      <c r="G399" s="7">
        <v>80.639650035089943</v>
      </c>
      <c r="H399" s="7">
        <v>249.4153228432298</v>
      </c>
      <c r="I399" s="7">
        <v>69.672289708326275</v>
      </c>
    </row>
    <row r="400" spans="1:9" x14ac:dyDescent="0.25">
      <c r="A400" s="17"/>
      <c r="B400" s="5">
        <f>DATE(YEAR(siječanj!B400),MONTH(siječanj!B400)+10,DAY(siječanj!B400))</f>
        <v>43044</v>
      </c>
      <c r="C400" s="9">
        <v>4.1354166666666696</v>
      </c>
      <c r="D400">
        <v>0.91855371284518339</v>
      </c>
      <c r="E400" s="6">
        <v>73.711267906741227</v>
      </c>
      <c r="F400" s="7">
        <v>60.64065775018414</v>
      </c>
      <c r="G400" s="7">
        <v>80.5428232597163</v>
      </c>
      <c r="H400" s="7">
        <v>249.9351071276086</v>
      </c>
      <c r="I400" s="7">
        <v>67.707758814263158</v>
      </c>
    </row>
    <row r="401" spans="1:9" x14ac:dyDescent="0.25">
      <c r="A401" s="17"/>
      <c r="B401" s="5">
        <f>DATE(YEAR(siječanj!B401),MONTH(siječanj!B401)+10,DAY(siječanj!B401))</f>
        <v>43044</v>
      </c>
      <c r="C401" s="9">
        <v>4.1458333333333304</v>
      </c>
      <c r="D401">
        <v>0.91855371284518339</v>
      </c>
      <c r="E401" s="6">
        <v>72.315750332888442</v>
      </c>
      <c r="F401" s="7">
        <v>60.16787101125437</v>
      </c>
      <c r="G401" s="7">
        <v>75.824771376102547</v>
      </c>
      <c r="H401" s="7">
        <v>250.03943683346574</v>
      </c>
      <c r="I401" s="7">
        <v>66.425900965459988</v>
      </c>
    </row>
    <row r="402" spans="1:9" x14ac:dyDescent="0.25">
      <c r="A402" s="17"/>
      <c r="B402" s="5">
        <f>DATE(YEAR(siječanj!B402),MONTH(siječanj!B402)+10,DAY(siječanj!B402))</f>
        <v>43044</v>
      </c>
      <c r="C402" s="9">
        <v>4.15625</v>
      </c>
      <c r="D402">
        <v>0.91855371284518339</v>
      </c>
      <c r="E402" s="6">
        <v>72.300384480162904</v>
      </c>
      <c r="F402" s="7">
        <v>60.175810843315979</v>
      </c>
      <c r="G402" s="7">
        <v>71.46010317098532</v>
      </c>
      <c r="H402" s="7">
        <v>250.33733896905116</v>
      </c>
      <c r="I402" s="7">
        <v>66.411786604387913</v>
      </c>
    </row>
    <row r="403" spans="1:9" x14ac:dyDescent="0.25">
      <c r="A403" s="17"/>
      <c r="B403" s="5">
        <f>DATE(YEAR(siječanj!B403),MONTH(siječanj!B403)+10,DAY(siječanj!B403))</f>
        <v>43044</v>
      </c>
      <c r="C403" s="9">
        <v>4.1666666666666696</v>
      </c>
      <c r="D403">
        <v>0.91855371284518339</v>
      </c>
      <c r="E403" s="6">
        <v>70.263592168244571</v>
      </c>
      <c r="F403" s="7">
        <v>59.809797010050694</v>
      </c>
      <c r="G403" s="7">
        <v>70.616596537044401</v>
      </c>
      <c r="H403" s="7">
        <v>249.69223822177216</v>
      </c>
      <c r="I403" s="7">
        <v>64.540883463980805</v>
      </c>
    </row>
    <row r="404" spans="1:9" x14ac:dyDescent="0.25">
      <c r="A404" s="17"/>
      <c r="B404" s="5">
        <f>DATE(YEAR(siječanj!B404),MONTH(siječanj!B404)+10,DAY(siječanj!B404))</f>
        <v>43044</v>
      </c>
      <c r="C404" s="9">
        <v>4.1770833333333304</v>
      </c>
      <c r="D404">
        <v>0.91855371284518339</v>
      </c>
      <c r="E404" s="6">
        <v>69.913957980116763</v>
      </c>
      <c r="F404" s="7">
        <v>59.777436483011087</v>
      </c>
      <c r="G404" s="7">
        <v>68.016607329811876</v>
      </c>
      <c r="H404" s="7">
        <v>249.67971557666462</v>
      </c>
      <c r="I404" s="7">
        <v>64.219725682338392</v>
      </c>
    </row>
    <row r="405" spans="1:9" x14ac:dyDescent="0.25">
      <c r="A405" s="17"/>
      <c r="B405" s="5">
        <f>DATE(YEAR(siječanj!B405),MONTH(siječanj!B405)+10,DAY(siječanj!B405))</f>
        <v>43044</v>
      </c>
      <c r="C405" s="9">
        <v>4.1875</v>
      </c>
      <c r="D405">
        <v>0.91855371284518339</v>
      </c>
      <c r="E405" s="6">
        <v>70.030393865554615</v>
      </c>
      <c r="F405" s="7">
        <v>59.815792966014435</v>
      </c>
      <c r="G405" s="7">
        <v>67.085171407799933</v>
      </c>
      <c r="H405" s="7">
        <v>249.80823346013742</v>
      </c>
      <c r="I405" s="7">
        <v>64.32667829721575</v>
      </c>
    </row>
    <row r="406" spans="1:9" x14ac:dyDescent="0.25">
      <c r="A406" s="17"/>
      <c r="B406" s="5">
        <f>DATE(YEAR(siječanj!B406),MONTH(siječanj!B406)+10,DAY(siječanj!B406))</f>
        <v>43044</v>
      </c>
      <c r="C406" s="9">
        <v>4.1979166666666696</v>
      </c>
      <c r="D406">
        <v>0.91855371284518339</v>
      </c>
      <c r="E406" s="6">
        <v>69.703227845234622</v>
      </c>
      <c r="F406" s="7">
        <v>60.633856187837573</v>
      </c>
      <c r="G406" s="7">
        <v>61.367780671161277</v>
      </c>
      <c r="H406" s="7">
        <v>249.60275246597379</v>
      </c>
      <c r="I406" s="7">
        <v>64.026158734534036</v>
      </c>
    </row>
    <row r="407" spans="1:9" x14ac:dyDescent="0.25">
      <c r="A407" s="17"/>
      <c r="B407" s="5">
        <f>DATE(YEAR(siječanj!B407),MONTH(siječanj!B407)+10,DAY(siječanj!B407))</f>
        <v>43044</v>
      </c>
      <c r="C407" s="9">
        <v>4.2083333333333304</v>
      </c>
      <c r="D407">
        <v>0.91855371284518339</v>
      </c>
      <c r="E407" s="6">
        <v>69.068210806525386</v>
      </c>
      <c r="F407" s="7">
        <v>58.134031525975686</v>
      </c>
      <c r="G407" s="7">
        <v>59.642561488643999</v>
      </c>
      <c r="H407" s="7">
        <v>249.34544366315927</v>
      </c>
      <c r="I407" s="7">
        <v>63.442861475907712</v>
      </c>
    </row>
    <row r="408" spans="1:9" x14ac:dyDescent="0.25">
      <c r="A408" s="17"/>
      <c r="B408" s="5">
        <f>DATE(YEAR(siječanj!B408),MONTH(siječanj!B408)+10,DAY(siječanj!B408))</f>
        <v>43044</v>
      </c>
      <c r="C408" s="9">
        <v>4.21875</v>
      </c>
      <c r="D408">
        <v>0.91855371284518339</v>
      </c>
      <c r="E408" s="6">
        <v>69.41359511857965</v>
      </c>
      <c r="F408" s="7">
        <v>58.048609193452137</v>
      </c>
      <c r="G408" s="7">
        <v>58.023587358244441</v>
      </c>
      <c r="H408" s="7">
        <v>248.62577211946919</v>
      </c>
      <c r="I408" s="7">
        <v>63.760115518103639</v>
      </c>
    </row>
    <row r="409" spans="1:9" x14ac:dyDescent="0.25">
      <c r="A409" s="17"/>
      <c r="B409" s="5">
        <f>DATE(YEAR(siječanj!B409),MONTH(siječanj!B409)+10,DAY(siječanj!B409))</f>
        <v>43044</v>
      </c>
      <c r="C409" s="9">
        <v>4.2291666666666696</v>
      </c>
      <c r="D409">
        <v>0.91855371284518339</v>
      </c>
      <c r="E409" s="6">
        <v>69.405297836007279</v>
      </c>
      <c r="F409" s="7">
        <v>58.471612664316652</v>
      </c>
      <c r="G409" s="7">
        <v>58.172424974523196</v>
      </c>
      <c r="H409" s="7">
        <v>248.77001206835936</v>
      </c>
      <c r="I409" s="7">
        <v>63.752494018390259</v>
      </c>
    </row>
    <row r="410" spans="1:9" x14ac:dyDescent="0.25">
      <c r="A410" s="17"/>
      <c r="B410" s="5">
        <f>DATE(YEAR(siječanj!B410),MONTH(siječanj!B410)+10,DAY(siječanj!B410))</f>
        <v>43044</v>
      </c>
      <c r="C410" s="9">
        <v>4.2395833333333304</v>
      </c>
      <c r="D410">
        <v>0.91855371284518339</v>
      </c>
      <c r="E410" s="6">
        <v>70.296509354105254</v>
      </c>
      <c r="F410" s="7">
        <v>58.796648787840418</v>
      </c>
      <c r="G410" s="7">
        <v>58.285396222580175</v>
      </c>
      <c r="H410" s="7">
        <v>247.77793073802934</v>
      </c>
      <c r="I410" s="7">
        <v>64.571119667269542</v>
      </c>
    </row>
    <row r="411" spans="1:9" x14ac:dyDescent="0.25">
      <c r="A411" s="17"/>
      <c r="B411" s="5">
        <f>DATE(YEAR(siječanj!B411),MONTH(siječanj!B411)+10,DAY(siječanj!B411))</f>
        <v>43044</v>
      </c>
      <c r="C411" s="9">
        <v>4.25</v>
      </c>
      <c r="D411">
        <v>0.91855371284518339</v>
      </c>
      <c r="E411" s="6">
        <v>71.896028919471945</v>
      </c>
      <c r="F411" s="7">
        <v>59.333996261171237</v>
      </c>
      <c r="G411" s="7">
        <v>59.623288273239673</v>
      </c>
      <c r="H411" s="7">
        <v>247.69836328520447</v>
      </c>
      <c r="I411" s="7">
        <v>66.040364302805628</v>
      </c>
    </row>
    <row r="412" spans="1:9" x14ac:dyDescent="0.25">
      <c r="A412" s="17"/>
      <c r="B412" s="5">
        <f>DATE(YEAR(siječanj!B412),MONTH(siječanj!B412)+10,DAY(siječanj!B412))</f>
        <v>43044</v>
      </c>
      <c r="C412" s="9">
        <v>4.2604166666666696</v>
      </c>
      <c r="D412">
        <v>0.91855371284518339</v>
      </c>
      <c r="E412" s="6">
        <v>74.273707542892154</v>
      </c>
      <c r="F412" s="7">
        <v>61.716326638890685</v>
      </c>
      <c r="G412" s="7">
        <v>58.920470903855957</v>
      </c>
      <c r="H412" s="7">
        <v>239.88099531280145</v>
      </c>
      <c r="I412" s="7">
        <v>68.224389830300893</v>
      </c>
    </row>
    <row r="413" spans="1:9" x14ac:dyDescent="0.25">
      <c r="A413" s="17"/>
      <c r="B413" s="5">
        <f>DATE(YEAR(siječanj!B413),MONTH(siječanj!B413)+10,DAY(siječanj!B413))</f>
        <v>43044</v>
      </c>
      <c r="C413" s="9">
        <v>4.2708333333333304</v>
      </c>
      <c r="D413">
        <v>0.91855371284518339</v>
      </c>
      <c r="E413" s="6">
        <v>75.702329884711617</v>
      </c>
      <c r="F413" s="7">
        <v>67.076799446298821</v>
      </c>
      <c r="G413" s="7">
        <v>59.76145371204241</v>
      </c>
      <c r="H413" s="7">
        <v>227.46224785436621</v>
      </c>
      <c r="I413" s="7">
        <v>69.53665618663274</v>
      </c>
    </row>
    <row r="414" spans="1:9" x14ac:dyDescent="0.25">
      <c r="A414" s="17"/>
      <c r="B414" s="5">
        <f>DATE(YEAR(siječanj!B414),MONTH(siječanj!B414)+10,DAY(siječanj!B414))</f>
        <v>43044</v>
      </c>
      <c r="C414" s="9">
        <v>4.28125</v>
      </c>
      <c r="D414">
        <v>0.91855371284518339</v>
      </c>
      <c r="E414" s="6">
        <v>79.698842082931364</v>
      </c>
      <c r="F414" s="7">
        <v>66.474706870937084</v>
      </c>
      <c r="G414" s="7">
        <v>58.981719748236927</v>
      </c>
      <c r="H414" s="7">
        <v>208.31673169622016</v>
      </c>
      <c r="I414" s="7">
        <v>73.20766730473855</v>
      </c>
    </row>
    <row r="415" spans="1:9" x14ac:dyDescent="0.25">
      <c r="A415" s="17"/>
      <c r="B415" s="5">
        <f>DATE(YEAR(siječanj!B415),MONTH(siječanj!B415)+10,DAY(siječanj!B415))</f>
        <v>43044</v>
      </c>
      <c r="C415" s="9">
        <v>4.2916666666666696</v>
      </c>
      <c r="D415">
        <v>0.91855371284518339</v>
      </c>
      <c r="E415" s="6">
        <v>81.528831574218657</v>
      </c>
      <c r="F415" s="7">
        <v>64.456875305524164</v>
      </c>
      <c r="G415" s="7">
        <v>56.822931337538414</v>
      </c>
      <c r="H415" s="7">
        <v>168.83794534395528</v>
      </c>
      <c r="I415" s="7">
        <v>74.888610946428159</v>
      </c>
    </row>
    <row r="416" spans="1:9" x14ac:dyDescent="0.25">
      <c r="A416" s="17"/>
      <c r="B416" s="5">
        <f>DATE(YEAR(siječanj!B416),MONTH(siječanj!B416)+10,DAY(siječanj!B416))</f>
        <v>43044</v>
      </c>
      <c r="C416" s="9">
        <v>4.3020833333333304</v>
      </c>
      <c r="D416">
        <v>0.91855371284518339</v>
      </c>
      <c r="E416" s="6">
        <v>85.892277199230847</v>
      </c>
      <c r="F416" s="7">
        <v>63.744859542821779</v>
      </c>
      <c r="G416" s="7">
        <v>55.556499610383902</v>
      </c>
      <c r="H416" s="7">
        <v>147.37443866998007</v>
      </c>
      <c r="I416" s="7">
        <v>78.89667012608119</v>
      </c>
    </row>
    <row r="417" spans="1:9" x14ac:dyDescent="0.25">
      <c r="A417" s="17"/>
      <c r="B417" s="5">
        <f>DATE(YEAR(siječanj!B417),MONTH(siječanj!B417)+10,DAY(siječanj!B417))</f>
        <v>43044</v>
      </c>
      <c r="C417" s="9">
        <v>4.3125</v>
      </c>
      <c r="D417">
        <v>0.91855371284518339</v>
      </c>
      <c r="E417" s="6">
        <v>91.886633113676609</v>
      </c>
      <c r="F417" s="7">
        <v>63.652583544056249</v>
      </c>
      <c r="G417" s="7">
        <v>56.425388720483994</v>
      </c>
      <c r="H417" s="7">
        <v>84.915094347785072</v>
      </c>
      <c r="I417" s="7">
        <v>84.402808007410826</v>
      </c>
    </row>
    <row r="418" spans="1:9" x14ac:dyDescent="0.25">
      <c r="A418" s="17"/>
      <c r="B418" s="5">
        <f>DATE(YEAR(siječanj!B418),MONTH(siječanj!B418)+10,DAY(siječanj!B418))</f>
        <v>43044</v>
      </c>
      <c r="C418" s="9">
        <v>4.3229166666666696</v>
      </c>
      <c r="D418">
        <v>0.91855371284518339</v>
      </c>
      <c r="E418" s="6">
        <v>98.657383424882397</v>
      </c>
      <c r="F418" s="7">
        <v>63.829704724503891</v>
      </c>
      <c r="G418" s="7">
        <v>58.190876945039179</v>
      </c>
      <c r="H418" s="7">
        <v>20.72287237639539</v>
      </c>
      <c r="I418" s="7">
        <v>90.622105844516582</v>
      </c>
    </row>
    <row r="419" spans="1:9" x14ac:dyDescent="0.25">
      <c r="A419" s="17"/>
      <c r="B419" s="5">
        <f>DATE(YEAR(siječanj!B419),MONTH(siječanj!B419)+10,DAY(siječanj!B419))</f>
        <v>43044</v>
      </c>
      <c r="C419" s="9">
        <v>4.3333333333333304</v>
      </c>
      <c r="D419">
        <v>0.91855371284518339</v>
      </c>
      <c r="E419" s="6">
        <v>104.70599324537316</v>
      </c>
      <c r="F419" s="7">
        <v>62.012380972592382</v>
      </c>
      <c r="G419" s="7">
        <v>57.864922845813773</v>
      </c>
      <c r="H419" s="7">
        <v>3.3215553547547616</v>
      </c>
      <c r="I419" s="7">
        <v>96.178078852680216</v>
      </c>
    </row>
    <row r="420" spans="1:9" x14ac:dyDescent="0.25">
      <c r="A420" s="17"/>
      <c r="B420" s="5">
        <f>DATE(YEAR(siječanj!B420),MONTH(siječanj!B420)+10,DAY(siječanj!B420))</f>
        <v>43044</v>
      </c>
      <c r="C420" s="9">
        <v>4.34375</v>
      </c>
      <c r="D420">
        <v>0.91855371284518339</v>
      </c>
      <c r="E420" s="6">
        <v>111.92668950901179</v>
      </c>
      <c r="F420" s="7">
        <v>64.607732114694798</v>
      </c>
      <c r="G420" s="7">
        <v>59.149269729752355</v>
      </c>
      <c r="H420" s="7">
        <v>2.7994497654247459</v>
      </c>
      <c r="I420" s="7">
        <v>102.81067621497282</v>
      </c>
    </row>
    <row r="421" spans="1:9" x14ac:dyDescent="0.25">
      <c r="A421" s="17"/>
      <c r="B421" s="5">
        <f>DATE(YEAR(siječanj!B421),MONTH(siječanj!B421)+10,DAY(siječanj!B421))</f>
        <v>43044</v>
      </c>
      <c r="C421" s="9">
        <v>4.3541666666666696</v>
      </c>
      <c r="D421">
        <v>0.91855371284518339</v>
      </c>
      <c r="E421" s="6">
        <v>120.99208706053703</v>
      </c>
      <c r="F421" s="7">
        <v>65.391835620688525</v>
      </c>
      <c r="G421" s="7">
        <v>57.662195540568256</v>
      </c>
      <c r="H421" s="7">
        <v>2.2956095756314188</v>
      </c>
      <c r="I421" s="7">
        <v>111.13773079434397</v>
      </c>
    </row>
    <row r="422" spans="1:9" x14ac:dyDescent="0.25">
      <c r="A422" s="17"/>
      <c r="B422" s="5">
        <f>DATE(YEAR(siječanj!B422),MONTH(siječanj!B422)+10,DAY(siječanj!B422))</f>
        <v>43044</v>
      </c>
      <c r="C422" s="9">
        <v>4.3645833333333304</v>
      </c>
      <c r="D422">
        <v>0.91855371284518339</v>
      </c>
      <c r="E422" s="6">
        <v>130.07834989573684</v>
      </c>
      <c r="F422" s="7">
        <v>66.991978312568435</v>
      </c>
      <c r="G422" s="7">
        <v>61.182043119923193</v>
      </c>
      <c r="H422" s="7">
        <v>2.4127489643044222</v>
      </c>
      <c r="I422" s="7">
        <v>119.48395125750393</v>
      </c>
    </row>
    <row r="423" spans="1:9" x14ac:dyDescent="0.25">
      <c r="A423" s="17"/>
      <c r="B423" s="5">
        <f>DATE(YEAR(siječanj!B423),MONTH(siječanj!B423)+10,DAY(siječanj!B423))</f>
        <v>43044</v>
      </c>
      <c r="C423" s="9">
        <v>4.375</v>
      </c>
      <c r="D423">
        <v>0.91855371284518339</v>
      </c>
      <c r="E423" s="6">
        <v>137.3846689545332</v>
      </c>
      <c r="F423" s="7">
        <v>65.974465387119849</v>
      </c>
      <c r="G423" s="7">
        <v>62.673063290644038</v>
      </c>
      <c r="H423" s="7">
        <v>2.1859451689513634</v>
      </c>
      <c r="I423" s="7">
        <v>126.19519775619287</v>
      </c>
    </row>
    <row r="424" spans="1:9" x14ac:dyDescent="0.25">
      <c r="A424" s="17"/>
      <c r="B424" s="5">
        <f>DATE(YEAR(siječanj!B424),MONTH(siječanj!B424)+10,DAY(siječanj!B424))</f>
        <v>43044</v>
      </c>
      <c r="C424" s="9">
        <v>4.3854166666666696</v>
      </c>
      <c r="D424">
        <v>0.91855371284518339</v>
      </c>
      <c r="E424" s="6">
        <v>142.41206690247893</v>
      </c>
      <c r="F424" s="7">
        <v>65.435370429296924</v>
      </c>
      <c r="G424" s="7">
        <v>67.66439342452216</v>
      </c>
      <c r="H424" s="7">
        <v>1.815739534811196</v>
      </c>
      <c r="I424" s="7">
        <v>130.81313280722867</v>
      </c>
    </row>
    <row r="425" spans="1:9" x14ac:dyDescent="0.25">
      <c r="A425" s="17"/>
      <c r="B425" s="5">
        <f>DATE(YEAR(siječanj!B425),MONTH(siječanj!B425)+10,DAY(siječanj!B425))</f>
        <v>43044</v>
      </c>
      <c r="C425" s="9">
        <v>4.3958333333333304</v>
      </c>
      <c r="D425">
        <v>0.91855371284518339</v>
      </c>
      <c r="E425" s="6">
        <v>148.21715048697257</v>
      </c>
      <c r="F425" s="7">
        <v>66.294699936282285</v>
      </c>
      <c r="G425" s="7">
        <v>70.866791796836978</v>
      </c>
      <c r="H425" s="7">
        <v>1.871903913159868</v>
      </c>
      <c r="I425" s="7">
        <v>136.14541388714193</v>
      </c>
    </row>
    <row r="426" spans="1:9" x14ac:dyDescent="0.25">
      <c r="A426" s="17"/>
      <c r="B426" s="5">
        <f>DATE(YEAR(siječanj!B426),MONTH(siječanj!B426)+10,DAY(siječanj!B426))</f>
        <v>43044</v>
      </c>
      <c r="C426" s="9">
        <v>4.40625</v>
      </c>
      <c r="D426">
        <v>0.91855371284518339</v>
      </c>
      <c r="E426" s="6">
        <v>152.72199629748761</v>
      </c>
      <c r="F426" s="7">
        <v>70.113779197877719</v>
      </c>
      <c r="G426" s="7">
        <v>77.594534080149785</v>
      </c>
      <c r="H426" s="7">
        <v>1.9475228472654067</v>
      </c>
      <c r="I426" s="7">
        <v>140.28335673218558</v>
      </c>
    </row>
    <row r="427" spans="1:9" x14ac:dyDescent="0.25">
      <c r="A427" s="17"/>
      <c r="B427" s="5">
        <f>DATE(YEAR(siječanj!B427),MONTH(siječanj!B427)+10,DAY(siječanj!B427))</f>
        <v>43044</v>
      </c>
      <c r="C427" s="9">
        <v>4.4166666666666696</v>
      </c>
      <c r="D427">
        <v>0.91855371284518339</v>
      </c>
      <c r="E427" s="6">
        <v>158.38598439333845</v>
      </c>
      <c r="F427" s="7">
        <v>74.058617223025522</v>
      </c>
      <c r="G427" s="7">
        <v>79.941447661371555</v>
      </c>
      <c r="H427" s="7">
        <v>1.8417079462972668</v>
      </c>
      <c r="I427" s="7">
        <v>145.48603402714031</v>
      </c>
    </row>
    <row r="428" spans="1:9" x14ac:dyDescent="0.25">
      <c r="A428" s="17"/>
      <c r="B428" s="5">
        <f>DATE(YEAR(siječanj!B428),MONTH(siječanj!B428)+10,DAY(siječanj!B428))</f>
        <v>43044</v>
      </c>
      <c r="C428" s="9">
        <v>4.4270833333333304</v>
      </c>
      <c r="D428">
        <v>0.91855371284518339</v>
      </c>
      <c r="E428" s="6">
        <v>162.82960995494057</v>
      </c>
      <c r="F428" s="7">
        <v>84.217862805396223</v>
      </c>
      <c r="G428" s="7">
        <v>94.627397435114261</v>
      </c>
      <c r="H428" s="7">
        <v>2.0832166734461932</v>
      </c>
      <c r="I428" s="7">
        <v>149.56774278524369</v>
      </c>
    </row>
    <row r="429" spans="1:9" x14ac:dyDescent="0.25">
      <c r="A429" s="17"/>
      <c r="B429" s="5">
        <f>DATE(YEAR(siječanj!B429),MONTH(siječanj!B429)+10,DAY(siječanj!B429))</f>
        <v>43044</v>
      </c>
      <c r="C429" s="9">
        <v>4.4375</v>
      </c>
      <c r="D429">
        <v>0.91855371284518339</v>
      </c>
      <c r="E429" s="6">
        <v>170.07637616132189</v>
      </c>
      <c r="F429" s="7">
        <v>88.648044608266844</v>
      </c>
      <c r="G429" s="7">
        <v>96.112548709437817</v>
      </c>
      <c r="H429" s="7">
        <v>2.3873986340160558</v>
      </c>
      <c r="I429" s="7">
        <v>156.22428679023625</v>
      </c>
    </row>
    <row r="430" spans="1:9" x14ac:dyDescent="0.25">
      <c r="A430" s="17"/>
      <c r="B430" s="5">
        <f>DATE(YEAR(siječanj!B430),MONTH(siječanj!B430)+10,DAY(siječanj!B430))</f>
        <v>43044</v>
      </c>
      <c r="C430" s="9">
        <v>4.4479166666666696</v>
      </c>
      <c r="D430">
        <v>0.91855371284518339</v>
      </c>
      <c r="E430" s="6">
        <v>172.32301826247138</v>
      </c>
      <c r="F430" s="7">
        <v>90.940094967214037</v>
      </c>
      <c r="G430" s="7">
        <v>94.855803665893291</v>
      </c>
      <c r="H430" s="7">
        <v>3.2469355519057062</v>
      </c>
      <c r="I430" s="7">
        <v>158.28794823368142</v>
      </c>
    </row>
    <row r="431" spans="1:9" x14ac:dyDescent="0.25">
      <c r="A431" s="17"/>
      <c r="B431" s="5">
        <f>DATE(YEAR(siječanj!B431),MONTH(siječanj!B431)+10,DAY(siječanj!B431))</f>
        <v>43044</v>
      </c>
      <c r="C431" s="9">
        <v>4.4583333333333304</v>
      </c>
      <c r="D431">
        <v>0.91855371284518339</v>
      </c>
      <c r="E431" s="6">
        <v>175.22202626589055</v>
      </c>
      <c r="F431" s="7">
        <v>90.15848844020789</v>
      </c>
      <c r="G431" s="7">
        <v>98.351162123284666</v>
      </c>
      <c r="H431" s="7">
        <v>3.205477105484289</v>
      </c>
      <c r="I431" s="7">
        <v>160.95084279879001</v>
      </c>
    </row>
    <row r="432" spans="1:9" x14ac:dyDescent="0.25">
      <c r="A432" s="17"/>
      <c r="B432" s="5">
        <f>DATE(YEAR(siječanj!B432),MONTH(siječanj!B432)+10,DAY(siječanj!B432))</f>
        <v>43044</v>
      </c>
      <c r="C432" s="9">
        <v>4.46875</v>
      </c>
      <c r="D432">
        <v>0.91855371284518339</v>
      </c>
      <c r="E432" s="6">
        <v>176.6956127332673</v>
      </c>
      <c r="F432" s="7">
        <v>89.820558606566891</v>
      </c>
      <c r="G432" s="7">
        <v>101.39320942659323</v>
      </c>
      <c r="H432" s="7">
        <v>3.1775224330619065</v>
      </c>
      <c r="I432" s="7">
        <v>162.30441111959735</v>
      </c>
    </row>
    <row r="433" spans="1:9" x14ac:dyDescent="0.25">
      <c r="A433" s="17"/>
      <c r="B433" s="5">
        <f>DATE(YEAR(siječanj!B433),MONTH(siječanj!B433)+10,DAY(siječanj!B433))</f>
        <v>43044</v>
      </c>
      <c r="C433" s="9">
        <v>4.4791666666666696</v>
      </c>
      <c r="D433">
        <v>0.91855371284518339</v>
      </c>
      <c r="E433" s="6">
        <v>178.41080594567293</v>
      </c>
      <c r="F433" s="7">
        <v>91.072827636767016</v>
      </c>
      <c r="G433" s="7">
        <v>95.881025754155658</v>
      </c>
      <c r="H433" s="7">
        <v>4.1110020648510242</v>
      </c>
      <c r="I433" s="7">
        <v>163.87990821309938</v>
      </c>
    </row>
    <row r="434" spans="1:9" x14ac:dyDescent="0.25">
      <c r="A434" s="17"/>
      <c r="B434" s="5">
        <f>DATE(YEAR(siječanj!B434),MONTH(siječanj!B434)+10,DAY(siječanj!B434))</f>
        <v>43044</v>
      </c>
      <c r="C434" s="9">
        <v>4.4895833333333304</v>
      </c>
      <c r="D434">
        <v>0.91855371284518339</v>
      </c>
      <c r="E434" s="6">
        <v>180.2667641449155</v>
      </c>
      <c r="F434" s="7">
        <v>90.925421708669091</v>
      </c>
      <c r="G434" s="7">
        <v>95.466305097680362</v>
      </c>
      <c r="H434" s="7">
        <v>3.9993804010449043</v>
      </c>
      <c r="I434" s="7">
        <v>165.58470550789912</v>
      </c>
    </row>
    <row r="435" spans="1:9" x14ac:dyDescent="0.25">
      <c r="A435" s="17"/>
      <c r="B435" s="5">
        <f>DATE(YEAR(siječanj!B435),MONTH(siječanj!B435)+10,DAY(siječanj!B435))</f>
        <v>43044</v>
      </c>
      <c r="C435" s="9">
        <v>4.5</v>
      </c>
      <c r="D435">
        <v>0.91855371284518339</v>
      </c>
      <c r="E435" s="6">
        <v>180.14889707748367</v>
      </c>
      <c r="F435" s="7">
        <v>91.997699836182235</v>
      </c>
      <c r="G435" s="7">
        <v>96.619661418889621</v>
      </c>
      <c r="H435" s="7">
        <v>4.0381754975804212</v>
      </c>
      <c r="I435" s="7">
        <v>165.47643827548742</v>
      </c>
    </row>
    <row r="436" spans="1:9" x14ac:dyDescent="0.25">
      <c r="A436" s="17"/>
      <c r="B436" s="5">
        <f>DATE(YEAR(siječanj!B436),MONTH(siječanj!B436)+10,DAY(siječanj!B436))</f>
        <v>43044</v>
      </c>
      <c r="C436" s="9">
        <v>4.5104166666666696</v>
      </c>
      <c r="D436">
        <v>0.91855371284518339</v>
      </c>
      <c r="E436" s="6">
        <v>179.35266066239984</v>
      </c>
      <c r="F436" s="7">
        <v>91.856398079830825</v>
      </c>
      <c r="G436" s="7">
        <v>93.667446288149506</v>
      </c>
      <c r="H436" s="7">
        <v>4.1734022624030711</v>
      </c>
      <c r="I436" s="7">
        <v>164.74505236010964</v>
      </c>
    </row>
    <row r="437" spans="1:9" x14ac:dyDescent="0.25">
      <c r="A437" s="17"/>
      <c r="B437" s="5">
        <f>DATE(YEAR(siječanj!B437),MONTH(siječanj!B437)+10,DAY(siječanj!B437))</f>
        <v>43044</v>
      </c>
      <c r="C437" s="9">
        <v>4.5208333333333304</v>
      </c>
      <c r="D437">
        <v>0.91855371284518339</v>
      </c>
      <c r="E437" s="6">
        <v>176.44250392989747</v>
      </c>
      <c r="F437" s="7">
        <v>91.446612966431815</v>
      </c>
      <c r="G437" s="7">
        <v>92.137126544966293</v>
      </c>
      <c r="H437" s="7">
        <v>5.1189004730802345</v>
      </c>
      <c r="I437" s="7">
        <v>162.07191708850817</v>
      </c>
    </row>
    <row r="438" spans="1:9" x14ac:dyDescent="0.25">
      <c r="A438" s="17"/>
      <c r="B438" s="5">
        <f>DATE(YEAR(siječanj!B438),MONTH(siječanj!B438)+10,DAY(siječanj!B438))</f>
        <v>43044</v>
      </c>
      <c r="C438" s="9">
        <v>4.53125</v>
      </c>
      <c r="D438">
        <v>0.91855371284518339</v>
      </c>
      <c r="E438" s="6">
        <v>174.27262757250904</v>
      </c>
      <c r="F438" s="7">
        <v>87.170931237418372</v>
      </c>
      <c r="G438" s="7">
        <v>94.177723794975961</v>
      </c>
      <c r="H438" s="7">
        <v>5.9727776474459224</v>
      </c>
      <c r="I438" s="7">
        <v>160.07876910401404</v>
      </c>
    </row>
    <row r="439" spans="1:9" x14ac:dyDescent="0.25">
      <c r="A439" s="17"/>
      <c r="B439" s="5">
        <f>DATE(YEAR(siječanj!B439),MONTH(siječanj!B439)+10,DAY(siječanj!B439))</f>
        <v>43044</v>
      </c>
      <c r="C439" s="9">
        <v>4.5416666666666696</v>
      </c>
      <c r="D439">
        <v>0.91855371284518339</v>
      </c>
      <c r="E439" s="6">
        <v>166.35184908432416</v>
      </c>
      <c r="F439" s="7">
        <v>87.499350106151638</v>
      </c>
      <c r="G439" s="7">
        <v>93.085412008443754</v>
      </c>
      <c r="H439" s="7">
        <v>6.1307333981893288</v>
      </c>
      <c r="I439" s="7">
        <v>152.80310861506757</v>
      </c>
    </row>
    <row r="440" spans="1:9" x14ac:dyDescent="0.25">
      <c r="A440" s="17"/>
      <c r="B440" s="5">
        <f>DATE(YEAR(siječanj!B440),MONTH(siječanj!B440)+10,DAY(siječanj!B440))</f>
        <v>43044</v>
      </c>
      <c r="C440" s="9">
        <v>4.5520833333333304</v>
      </c>
      <c r="D440">
        <v>0.91855371284518339</v>
      </c>
      <c r="E440" s="6">
        <v>159.65962123818966</v>
      </c>
      <c r="F440" s="7">
        <v>87.595718264702569</v>
      </c>
      <c r="G440" s="7">
        <v>88.493299029977763</v>
      </c>
      <c r="H440" s="7">
        <v>7.059721439915517</v>
      </c>
      <c r="I440" s="7">
        <v>146.65593787979481</v>
      </c>
    </row>
    <row r="441" spans="1:9" x14ac:dyDescent="0.25">
      <c r="A441" s="17"/>
      <c r="B441" s="5">
        <f>DATE(YEAR(siječanj!B441),MONTH(siječanj!B441)+10,DAY(siječanj!B441))</f>
        <v>43044</v>
      </c>
      <c r="C441" s="9">
        <v>4.5625</v>
      </c>
      <c r="D441">
        <v>0.91855371284518339</v>
      </c>
      <c r="E441" s="6">
        <v>155.3210267684801</v>
      </c>
      <c r="F441" s="7">
        <v>86.968491571794942</v>
      </c>
      <c r="G441" s="7">
        <v>88.618969528259584</v>
      </c>
      <c r="H441" s="7">
        <v>7.790245409295359</v>
      </c>
      <c r="I441" s="7">
        <v>142.6707058211135</v>
      </c>
    </row>
    <row r="442" spans="1:9" x14ac:dyDescent="0.25">
      <c r="A442" s="17"/>
      <c r="B442" s="5">
        <f>DATE(YEAR(siječanj!B442),MONTH(siječanj!B442)+10,DAY(siječanj!B442))</f>
        <v>43044</v>
      </c>
      <c r="C442" s="9">
        <v>4.5729166666666696</v>
      </c>
      <c r="D442">
        <v>0.91855371284518339</v>
      </c>
      <c r="E442" s="6">
        <v>150.19866066500558</v>
      </c>
      <c r="F442" s="7">
        <v>85.882189480433453</v>
      </c>
      <c r="G442" s="7">
        <v>91.127828595392813</v>
      </c>
      <c r="H442" s="7">
        <v>7.2090810613801732</v>
      </c>
      <c r="I442" s="7">
        <v>137.96553741821467</v>
      </c>
    </row>
    <row r="443" spans="1:9" x14ac:dyDescent="0.25">
      <c r="A443" s="17"/>
      <c r="B443" s="5">
        <f>DATE(YEAR(siječanj!B443),MONTH(siječanj!B443)+10,DAY(siječanj!B443))</f>
        <v>43044</v>
      </c>
      <c r="C443" s="9">
        <v>4.5833333333333304</v>
      </c>
      <c r="D443">
        <v>0.91855371284518339</v>
      </c>
      <c r="E443" s="6">
        <v>148.15065213414576</v>
      </c>
      <c r="F443" s="7">
        <v>85.674731808883166</v>
      </c>
      <c r="G443" s="7">
        <v>91.850403914968638</v>
      </c>
      <c r="H443" s="7">
        <v>6.7739088925466806</v>
      </c>
      <c r="I443" s="7">
        <v>136.08433157825479</v>
      </c>
    </row>
    <row r="444" spans="1:9" x14ac:dyDescent="0.25">
      <c r="A444" s="17"/>
      <c r="B444" s="5">
        <f>DATE(YEAR(siječanj!B444),MONTH(siječanj!B444)+10,DAY(siječanj!B444))</f>
        <v>43044</v>
      </c>
      <c r="C444" s="9">
        <v>4.59375</v>
      </c>
      <c r="D444">
        <v>0.91855371284518339</v>
      </c>
      <c r="E444" s="6">
        <v>146.00686854695212</v>
      </c>
      <c r="F444" s="7">
        <v>85.949623945065781</v>
      </c>
      <c r="G444" s="7">
        <v>91.72496977497174</v>
      </c>
      <c r="H444" s="7">
        <v>4.7946808801543748</v>
      </c>
      <c r="I444" s="7">
        <v>134.1151512047015</v>
      </c>
    </row>
    <row r="445" spans="1:9" x14ac:dyDescent="0.25">
      <c r="A445" s="17"/>
      <c r="B445" s="5">
        <f>DATE(YEAR(siječanj!B445),MONTH(siječanj!B445)+10,DAY(siječanj!B445))</f>
        <v>43044</v>
      </c>
      <c r="C445" s="9">
        <v>4.6041666666666696</v>
      </c>
      <c r="D445">
        <v>0.91855371284518339</v>
      </c>
      <c r="E445" s="6">
        <v>144.67401431398116</v>
      </c>
      <c r="F445" s="7">
        <v>87.353170623591751</v>
      </c>
      <c r="G445" s="7">
        <v>90.452536951023262</v>
      </c>
      <c r="H445" s="7">
        <v>3.812245817060361</v>
      </c>
      <c r="I445" s="7">
        <v>132.8908530003246</v>
      </c>
    </row>
    <row r="446" spans="1:9" x14ac:dyDescent="0.25">
      <c r="A446" s="17"/>
      <c r="B446" s="5">
        <f>DATE(YEAR(siječanj!B446),MONTH(siječanj!B446)+10,DAY(siječanj!B446))</f>
        <v>43044</v>
      </c>
      <c r="C446" s="9">
        <v>4.6145833333333304</v>
      </c>
      <c r="D446">
        <v>0.91855371284518339</v>
      </c>
      <c r="E446" s="6">
        <v>141.0240823878037</v>
      </c>
      <c r="F446" s="7">
        <v>85.343691713411758</v>
      </c>
      <c r="G446" s="7">
        <v>92.105879178482439</v>
      </c>
      <c r="H446" s="7">
        <v>3.6376898855410706</v>
      </c>
      <c r="I446" s="7">
        <v>129.53819447790212</v>
      </c>
    </row>
    <row r="447" spans="1:9" x14ac:dyDescent="0.25">
      <c r="A447" s="17"/>
      <c r="B447" s="5">
        <f>DATE(YEAR(siječanj!B447),MONTH(siječanj!B447)+10,DAY(siječanj!B447))</f>
        <v>43044</v>
      </c>
      <c r="C447" s="9">
        <v>4.625</v>
      </c>
      <c r="D447">
        <v>0.91855371284518339</v>
      </c>
      <c r="E447" s="6">
        <v>140.18718432562568</v>
      </c>
      <c r="F447" s="7">
        <v>85.673044444270374</v>
      </c>
      <c r="G447" s="7">
        <v>90.785133118662799</v>
      </c>
      <c r="H447" s="7">
        <v>2.9960825971999006</v>
      </c>
      <c r="I447" s="7">
        <v>128.76945865561555</v>
      </c>
    </row>
    <row r="448" spans="1:9" x14ac:dyDescent="0.25">
      <c r="A448" s="17"/>
      <c r="B448" s="5">
        <f>DATE(YEAR(siječanj!B448),MONTH(siječanj!B448)+10,DAY(siječanj!B448))</f>
        <v>43044</v>
      </c>
      <c r="C448" s="9">
        <v>4.6354166666666696</v>
      </c>
      <c r="D448">
        <v>0.91855371284518339</v>
      </c>
      <c r="E448" s="6">
        <v>139.70364231875803</v>
      </c>
      <c r="F448" s="7">
        <v>86.380338792450502</v>
      </c>
      <c r="G448" s="7">
        <v>90.23472678234036</v>
      </c>
      <c r="H448" s="7">
        <v>2.4334406825880857</v>
      </c>
      <c r="I448" s="7">
        <v>128.32529934989068</v>
      </c>
    </row>
    <row r="449" spans="1:9" x14ac:dyDescent="0.25">
      <c r="A449" s="17"/>
      <c r="B449" s="5">
        <f>DATE(YEAR(siječanj!B449),MONTH(siječanj!B449)+10,DAY(siječanj!B449))</f>
        <v>43044</v>
      </c>
      <c r="C449" s="9">
        <v>4.6458333333333304</v>
      </c>
      <c r="D449">
        <v>0.91855371284518339</v>
      </c>
      <c r="E449" s="6">
        <v>138.36507824528005</v>
      </c>
      <c r="F449" s="7">
        <v>85.977503537100404</v>
      </c>
      <c r="G449" s="7">
        <v>90.214904734986249</v>
      </c>
      <c r="H449" s="7">
        <v>2.2896327904575018</v>
      </c>
      <c r="I449" s="7">
        <v>127.09575635031629</v>
      </c>
    </row>
    <row r="450" spans="1:9" x14ac:dyDescent="0.25">
      <c r="A450" s="17"/>
      <c r="B450" s="5">
        <f>DATE(YEAR(siječanj!B450),MONTH(siječanj!B450)+10,DAY(siječanj!B450))</f>
        <v>43044</v>
      </c>
      <c r="C450" s="9">
        <v>4.65625</v>
      </c>
      <c r="D450">
        <v>0.91855371284518339</v>
      </c>
      <c r="E450" s="6">
        <v>135.72310040449429</v>
      </c>
      <c r="F450" s="7">
        <v>85.991751948498205</v>
      </c>
      <c r="G450" s="7">
        <v>92.124198948601745</v>
      </c>
      <c r="H450" s="7">
        <v>2.5115649458202416</v>
      </c>
      <c r="I450" s="7">
        <v>124.66895779540783</v>
      </c>
    </row>
    <row r="451" spans="1:9" x14ac:dyDescent="0.25">
      <c r="A451" s="17"/>
      <c r="B451" s="5">
        <f>DATE(YEAR(siječanj!B451),MONTH(siječanj!B451)+10,DAY(siječanj!B451))</f>
        <v>43044</v>
      </c>
      <c r="C451" s="9">
        <v>4.6666666666666696</v>
      </c>
      <c r="D451">
        <v>0.91855371284518339</v>
      </c>
      <c r="E451" s="6">
        <v>135.4385740796138</v>
      </c>
      <c r="F451" s="7">
        <v>87.514151620439137</v>
      </c>
      <c r="G451" s="7">
        <v>91.702583841136899</v>
      </c>
      <c r="H451" s="7">
        <v>2.9129936817583535</v>
      </c>
      <c r="I451" s="7">
        <v>124.40760508328668</v>
      </c>
    </row>
    <row r="452" spans="1:9" x14ac:dyDescent="0.25">
      <c r="A452" s="17"/>
      <c r="B452" s="5">
        <f>DATE(YEAR(siječanj!B452),MONTH(siječanj!B452)+10,DAY(siječanj!B452))</f>
        <v>43044</v>
      </c>
      <c r="C452" s="9">
        <v>4.6770833333333304</v>
      </c>
      <c r="D452">
        <v>0.91855371284518339</v>
      </c>
      <c r="E452" s="6">
        <v>136.55277407434644</v>
      </c>
      <c r="F452" s="7">
        <v>88.174051463758801</v>
      </c>
      <c r="G452" s="7">
        <v>93.302933739897568</v>
      </c>
      <c r="H452" s="7">
        <v>4.5841052167009115</v>
      </c>
      <c r="I452" s="7">
        <v>125.43105762530044</v>
      </c>
    </row>
    <row r="453" spans="1:9" x14ac:dyDescent="0.25">
      <c r="A453" s="17"/>
      <c r="B453" s="5">
        <f>DATE(YEAR(siječanj!B453),MONTH(siječanj!B453)+10,DAY(siječanj!B453))</f>
        <v>43044</v>
      </c>
      <c r="C453" s="9">
        <v>4.6875</v>
      </c>
      <c r="D453">
        <v>0.91855371284518339</v>
      </c>
      <c r="E453" s="6">
        <v>140.61340759288566</v>
      </c>
      <c r="F453" s="7">
        <v>89.910538025942571</v>
      </c>
      <c r="G453" s="7">
        <v>93.725794735949151</v>
      </c>
      <c r="H453" s="7">
        <v>10.925191249044209</v>
      </c>
      <c r="I453" s="7">
        <v>129.16096762025822</v>
      </c>
    </row>
    <row r="454" spans="1:9" x14ac:dyDescent="0.25">
      <c r="A454" s="17"/>
      <c r="B454" s="5">
        <f>DATE(YEAR(siječanj!B454),MONTH(siječanj!B454)+10,DAY(siječanj!B454))</f>
        <v>43044</v>
      </c>
      <c r="C454" s="9">
        <v>4.6979166666666696</v>
      </c>
      <c r="D454">
        <v>0.91855371284518339</v>
      </c>
      <c r="E454" s="6">
        <v>144.39141343505645</v>
      </c>
      <c r="F454" s="7">
        <v>92.455697084800363</v>
      </c>
      <c r="G454" s="7">
        <v>93.581764406821762</v>
      </c>
      <c r="H454" s="7">
        <v>54.854776305452049</v>
      </c>
      <c r="I454" s="7">
        <v>132.631268913735</v>
      </c>
    </row>
    <row r="455" spans="1:9" x14ac:dyDescent="0.25">
      <c r="A455" s="17"/>
      <c r="B455" s="5">
        <f>DATE(YEAR(siječanj!B455),MONTH(siječanj!B455)+10,DAY(siječanj!B455))</f>
        <v>43044</v>
      </c>
      <c r="C455" s="9">
        <v>4.7083333333333304</v>
      </c>
      <c r="D455">
        <v>0.91855371284518339</v>
      </c>
      <c r="E455" s="6">
        <v>148.57844156311623</v>
      </c>
      <c r="F455" s="7">
        <v>94.902335693427716</v>
      </c>
      <c r="G455" s="7">
        <v>95.972063754584553</v>
      </c>
      <c r="H455" s="7">
        <v>135.56584736813161</v>
      </c>
      <c r="I455" s="7">
        <v>136.47727914655152</v>
      </c>
    </row>
    <row r="456" spans="1:9" x14ac:dyDescent="0.25">
      <c r="A456" s="17"/>
      <c r="B456" s="5">
        <f>DATE(YEAR(siječanj!B456),MONTH(siječanj!B456)+10,DAY(siječanj!B456))</f>
        <v>43044</v>
      </c>
      <c r="C456" s="9">
        <v>4.71875</v>
      </c>
      <c r="D456">
        <v>0.91855371284518339</v>
      </c>
      <c r="E456" s="6">
        <v>155.92473645294734</v>
      </c>
      <c r="F456" s="7">
        <v>96.376330846535708</v>
      </c>
      <c r="G456" s="7">
        <v>98.216013257169408</v>
      </c>
      <c r="H456" s="7">
        <v>171.30523547336588</v>
      </c>
      <c r="I456" s="7">
        <v>143.22524559326149</v>
      </c>
    </row>
    <row r="457" spans="1:9" x14ac:dyDescent="0.25">
      <c r="A457" s="17"/>
      <c r="B457" s="5">
        <f>DATE(YEAR(siječanj!B457),MONTH(siječanj!B457)+10,DAY(siječanj!B457))</f>
        <v>43044</v>
      </c>
      <c r="C457" s="9">
        <v>4.7291666666666696</v>
      </c>
      <c r="D457">
        <v>0.91855371284518339</v>
      </c>
      <c r="E457" s="6">
        <v>161.89608229572349</v>
      </c>
      <c r="F457" s="7">
        <v>99.837600634396452</v>
      </c>
      <c r="G457" s="7">
        <v>98.223793050209366</v>
      </c>
      <c r="H457" s="7">
        <v>191.22882584759668</v>
      </c>
      <c r="I457" s="7">
        <v>148.71024748782617</v>
      </c>
    </row>
    <row r="458" spans="1:9" x14ac:dyDescent="0.25">
      <c r="A458" s="17"/>
      <c r="B458" s="5">
        <f>DATE(YEAR(siječanj!B458),MONTH(siječanj!B458)+10,DAY(siječanj!B458))</f>
        <v>43044</v>
      </c>
      <c r="C458" s="9">
        <v>4.7395833333333304</v>
      </c>
      <c r="D458">
        <v>0.91855371284518339</v>
      </c>
      <c r="E458" s="6">
        <v>167.80119379011833</v>
      </c>
      <c r="F458" s="7">
        <v>100.76864113342945</v>
      </c>
      <c r="G458" s="7">
        <v>100.0856193092778</v>
      </c>
      <c r="H458" s="7">
        <v>197.14644924939569</v>
      </c>
      <c r="I458" s="7">
        <v>154.13440957576734</v>
      </c>
    </row>
    <row r="459" spans="1:9" x14ac:dyDescent="0.25">
      <c r="A459" s="17"/>
      <c r="B459" s="5">
        <f>DATE(YEAR(siječanj!B459),MONTH(siječanj!B459)+10,DAY(siječanj!B459))</f>
        <v>43044</v>
      </c>
      <c r="C459" s="9">
        <v>4.75</v>
      </c>
      <c r="D459">
        <v>0.91855371284518339</v>
      </c>
      <c r="E459" s="6">
        <v>170.25114214174314</v>
      </c>
      <c r="F459" s="7">
        <v>100.66590026767105</v>
      </c>
      <c r="G459" s="7">
        <v>101.24604234259957</v>
      </c>
      <c r="H459" s="7">
        <v>218.7389608708296</v>
      </c>
      <c r="I459" s="7">
        <v>156.38481873043122</v>
      </c>
    </row>
    <row r="460" spans="1:9" x14ac:dyDescent="0.25">
      <c r="A460" s="17"/>
      <c r="B460" s="5">
        <f>DATE(YEAR(siječanj!B460),MONTH(siječanj!B460)+10,DAY(siječanj!B460))</f>
        <v>43044</v>
      </c>
      <c r="C460" s="9">
        <v>4.7604166666666696</v>
      </c>
      <c r="D460">
        <v>0.91855371284518339</v>
      </c>
      <c r="E460" s="6">
        <v>173.672538520437</v>
      </c>
      <c r="F460" s="7">
        <v>103.06810226950029</v>
      </c>
      <c r="G460" s="7">
        <v>103.56348725358349</v>
      </c>
      <c r="H460" s="7">
        <v>224.51029305426195</v>
      </c>
      <c r="I460" s="7">
        <v>159.52755507719553</v>
      </c>
    </row>
    <row r="461" spans="1:9" x14ac:dyDescent="0.25">
      <c r="A461" s="17"/>
      <c r="B461" s="5">
        <f>DATE(YEAR(siječanj!B461),MONTH(siječanj!B461)+10,DAY(siječanj!B461))</f>
        <v>43044</v>
      </c>
      <c r="C461" s="9">
        <v>4.7708333333333304</v>
      </c>
      <c r="D461">
        <v>0.91855371284518339</v>
      </c>
      <c r="E461" s="6">
        <v>175.29827690323361</v>
      </c>
      <c r="F461" s="7">
        <v>101.32547145565047</v>
      </c>
      <c r="G461" s="7">
        <v>108.9837636078323</v>
      </c>
      <c r="H461" s="7">
        <v>238.12271932701179</v>
      </c>
      <c r="I461" s="7">
        <v>161.0208831048283</v>
      </c>
    </row>
    <row r="462" spans="1:9" x14ac:dyDescent="0.25">
      <c r="A462" s="17"/>
      <c r="B462" s="5">
        <f>DATE(YEAR(siječanj!B462),MONTH(siječanj!B462)+10,DAY(siječanj!B462))</f>
        <v>43044</v>
      </c>
      <c r="C462" s="9">
        <v>4.78125</v>
      </c>
      <c r="D462">
        <v>0.91855371284518339</v>
      </c>
      <c r="E462" s="6">
        <v>178.61796110306392</v>
      </c>
      <c r="F462" s="7">
        <v>100.98790634927734</v>
      </c>
      <c r="G462" s="7">
        <v>113.1656787858179</v>
      </c>
      <c r="H462" s="7">
        <v>238.26213664234959</v>
      </c>
      <c r="I462" s="7">
        <v>164.0701913520559</v>
      </c>
    </row>
    <row r="463" spans="1:9" x14ac:dyDescent="0.25">
      <c r="A463" s="17"/>
      <c r="B463" s="5">
        <f>DATE(YEAR(siječanj!B463),MONTH(siječanj!B463)+10,DAY(siječanj!B463))</f>
        <v>43044</v>
      </c>
      <c r="C463" s="9">
        <v>4.7916666666666696</v>
      </c>
      <c r="D463">
        <v>0.91855371284518339</v>
      </c>
      <c r="E463" s="6">
        <v>178.99082966739019</v>
      </c>
      <c r="F463" s="7">
        <v>100.23692889678649</v>
      </c>
      <c r="G463" s="7">
        <v>114.32142272631233</v>
      </c>
      <c r="H463" s="7">
        <v>238.56371326065405</v>
      </c>
      <c r="I463" s="7">
        <v>164.41269115622106</v>
      </c>
    </row>
    <row r="464" spans="1:9" x14ac:dyDescent="0.25">
      <c r="A464" s="17"/>
      <c r="B464" s="5">
        <f>DATE(YEAR(siječanj!B464),MONTH(siječanj!B464)+10,DAY(siječanj!B464))</f>
        <v>43044</v>
      </c>
      <c r="C464" s="9">
        <v>4.8020833333333304</v>
      </c>
      <c r="D464">
        <v>0.91855371284518339</v>
      </c>
      <c r="E464" s="6">
        <v>181.82115582256887</v>
      </c>
      <c r="F464" s="7">
        <v>100.52600130850367</v>
      </c>
      <c r="G464" s="7">
        <v>115.86813932475432</v>
      </c>
      <c r="H464" s="7">
        <v>238.87782852616826</v>
      </c>
      <c r="I464" s="7">
        <v>167.01249775462327</v>
      </c>
    </row>
    <row r="465" spans="1:9" x14ac:dyDescent="0.25">
      <c r="A465" s="17"/>
      <c r="B465" s="5">
        <f>DATE(YEAR(siječanj!B465),MONTH(siječanj!B465)+10,DAY(siječanj!B465))</f>
        <v>43044</v>
      </c>
      <c r="C465" s="9">
        <v>4.8125</v>
      </c>
      <c r="D465">
        <v>0.91855371284518339</v>
      </c>
      <c r="E465" s="6">
        <v>185.99745504816363</v>
      </c>
      <c r="F465" s="7">
        <v>100.00656955920893</v>
      </c>
      <c r="G465" s="7">
        <v>118.53549464926792</v>
      </c>
      <c r="H465" s="7">
        <v>238.7140120054919</v>
      </c>
      <c r="I465" s="7">
        <v>170.8486529142458</v>
      </c>
    </row>
    <row r="466" spans="1:9" x14ac:dyDescent="0.25">
      <c r="A466" s="17"/>
      <c r="B466" s="5">
        <f>DATE(YEAR(siječanj!B466),MONTH(siječanj!B466)+10,DAY(siječanj!B466))</f>
        <v>43044</v>
      </c>
      <c r="C466" s="9">
        <v>4.8229166666666696</v>
      </c>
      <c r="D466">
        <v>0.91855371284518339</v>
      </c>
      <c r="E466" s="6">
        <v>184.32322023972895</v>
      </c>
      <c r="F466" s="7">
        <v>98.948102971970542</v>
      </c>
      <c r="G466" s="7">
        <v>114.49143243642021</v>
      </c>
      <c r="H466" s="7">
        <v>238.45484995921566</v>
      </c>
      <c r="I466" s="7">
        <v>169.31077831478348</v>
      </c>
    </row>
    <row r="467" spans="1:9" x14ac:dyDescent="0.25">
      <c r="A467" s="17"/>
      <c r="B467" s="5">
        <f>DATE(YEAR(siječanj!B467),MONTH(siječanj!B467)+10,DAY(siječanj!B467))</f>
        <v>43044</v>
      </c>
      <c r="C467" s="9">
        <v>4.8333333333333304</v>
      </c>
      <c r="D467">
        <v>0.91855371284518339</v>
      </c>
      <c r="E467" s="6">
        <v>183.96630310189826</v>
      </c>
      <c r="F467" s="7">
        <v>98.504298022862841</v>
      </c>
      <c r="G467" s="7">
        <v>113.53516687627149</v>
      </c>
      <c r="H467" s="7">
        <v>238.57286846337863</v>
      </c>
      <c r="I467" s="7">
        <v>168.98293075265101</v>
      </c>
    </row>
    <row r="468" spans="1:9" x14ac:dyDescent="0.25">
      <c r="A468" s="17"/>
      <c r="B468" s="5">
        <f>DATE(YEAR(siječanj!B468),MONTH(siječanj!B468)+10,DAY(siječanj!B468))</f>
        <v>43044</v>
      </c>
      <c r="C468" s="9">
        <v>4.84375</v>
      </c>
      <c r="D468">
        <v>0.91855371284518339</v>
      </c>
      <c r="E468" s="6">
        <v>185.51139606658265</v>
      </c>
      <c r="F468" s="7">
        <v>99.773637090796626</v>
      </c>
      <c r="G468" s="7">
        <v>112.65045377929818</v>
      </c>
      <c r="H468" s="7">
        <v>238.422995774512</v>
      </c>
      <c r="I468" s="7">
        <v>170.40218163205284</v>
      </c>
    </row>
    <row r="469" spans="1:9" x14ac:dyDescent="0.25">
      <c r="A469" s="17"/>
      <c r="B469" s="5">
        <f>DATE(YEAR(siječanj!B469),MONTH(siječanj!B469)+10,DAY(siječanj!B469))</f>
        <v>43044</v>
      </c>
      <c r="C469" s="9">
        <v>4.8541666666666696</v>
      </c>
      <c r="D469">
        <v>0.91855371284518339</v>
      </c>
      <c r="E469" s="6">
        <v>183.71459471308694</v>
      </c>
      <c r="F469" s="7">
        <v>96.815931412083259</v>
      </c>
      <c r="G469" s="7">
        <v>111.25364842459875</v>
      </c>
      <c r="H469" s="7">
        <v>237.71126827443578</v>
      </c>
      <c r="I469" s="7">
        <v>168.75172307755412</v>
      </c>
    </row>
    <row r="470" spans="1:9" x14ac:dyDescent="0.25">
      <c r="A470" s="17"/>
      <c r="B470" s="5">
        <f>DATE(YEAR(siječanj!B470),MONTH(siječanj!B470)+10,DAY(siječanj!B470))</f>
        <v>43044</v>
      </c>
      <c r="C470" s="9">
        <v>4.8645833333333304</v>
      </c>
      <c r="D470">
        <v>0.91855371284518339</v>
      </c>
      <c r="E470" s="6">
        <v>181.14118061328981</v>
      </c>
      <c r="F470" s="7">
        <v>96.233037118182963</v>
      </c>
      <c r="G470" s="7">
        <v>110.19382188099185</v>
      </c>
      <c r="H470" s="7">
        <v>238.22819818383357</v>
      </c>
      <c r="I470" s="7">
        <v>166.3879040014973</v>
      </c>
    </row>
    <row r="471" spans="1:9" x14ac:dyDescent="0.25">
      <c r="A471" s="17"/>
      <c r="B471" s="5">
        <f>DATE(YEAR(siječanj!B471),MONTH(siječanj!B471)+10,DAY(siječanj!B471))</f>
        <v>43044</v>
      </c>
      <c r="C471" s="9">
        <v>4.875</v>
      </c>
      <c r="D471">
        <v>0.91855371284518339</v>
      </c>
      <c r="E471" s="6">
        <v>177.0800240483492</v>
      </c>
      <c r="F471" s="7">
        <v>91.736923847662908</v>
      </c>
      <c r="G471" s="7">
        <v>100.94996152694725</v>
      </c>
      <c r="H471" s="7">
        <v>239.96782571976502</v>
      </c>
      <c r="I471" s="7">
        <v>162.65751356032553</v>
      </c>
    </row>
    <row r="472" spans="1:9" x14ac:dyDescent="0.25">
      <c r="A472" s="17"/>
      <c r="B472" s="5">
        <f>DATE(YEAR(siječanj!B472),MONTH(siječanj!B472)+10,DAY(siječanj!B472))</f>
        <v>43044</v>
      </c>
      <c r="C472" s="9">
        <v>4.8854166666666696</v>
      </c>
      <c r="D472">
        <v>0.91855371284518339</v>
      </c>
      <c r="E472" s="6">
        <v>183.90086076685344</v>
      </c>
      <c r="F472" s="7">
        <v>82.071971889049138</v>
      </c>
      <c r="G472" s="7">
        <v>87.047351182373546</v>
      </c>
      <c r="H472" s="7">
        <v>245.244553926771</v>
      </c>
      <c r="I472" s="7">
        <v>168.92281845281835</v>
      </c>
    </row>
    <row r="473" spans="1:9" x14ac:dyDescent="0.25">
      <c r="A473" s="17"/>
      <c r="B473" s="5">
        <f>DATE(YEAR(siječanj!B473),MONTH(siječanj!B473)+10,DAY(siječanj!B473))</f>
        <v>43044</v>
      </c>
      <c r="C473" s="9">
        <v>4.8958333333333304</v>
      </c>
      <c r="D473">
        <v>0.91855371284518339</v>
      </c>
      <c r="E473" s="6">
        <v>190.94167770081089</v>
      </c>
      <c r="F473" s="7">
        <v>78.205197523196659</v>
      </c>
      <c r="G473" s="7">
        <v>81.754023263574297</v>
      </c>
      <c r="H473" s="7">
        <v>248.91502311854956</v>
      </c>
      <c r="I473" s="7">
        <v>175.3901869889682</v>
      </c>
    </row>
    <row r="474" spans="1:9" x14ac:dyDescent="0.25">
      <c r="A474" s="17"/>
      <c r="B474" s="5">
        <f>DATE(YEAR(siječanj!B474),MONTH(siječanj!B474)+10,DAY(siječanj!B474))</f>
        <v>43044</v>
      </c>
      <c r="C474" s="9">
        <v>4.90625</v>
      </c>
      <c r="D474">
        <v>0.91855371284518339</v>
      </c>
      <c r="E474" s="6">
        <v>191.48362820999722</v>
      </c>
      <c r="F474" s="7">
        <v>77.274906518659137</v>
      </c>
      <c r="G474" s="7">
        <v>82.475024196608032</v>
      </c>
      <c r="H474" s="7">
        <v>249.97784374194373</v>
      </c>
      <c r="I474" s="7">
        <v>175.88799764135965</v>
      </c>
    </row>
    <row r="475" spans="1:9" x14ac:dyDescent="0.25">
      <c r="A475" s="17"/>
      <c r="B475" s="5">
        <f>DATE(YEAR(siječanj!B475),MONTH(siječanj!B475)+10,DAY(siječanj!B475))</f>
        <v>43044</v>
      </c>
      <c r="C475" s="9">
        <v>4.9166666666666696</v>
      </c>
      <c r="D475">
        <v>0.91855371284518339</v>
      </c>
      <c r="E475" s="6">
        <v>189.23403342754952</v>
      </c>
      <c r="F475" s="7">
        <v>76.589411638718843</v>
      </c>
      <c r="G475" s="7">
        <v>82.69726908768807</v>
      </c>
      <c r="H475" s="7">
        <v>249.90529521119893</v>
      </c>
      <c r="I475" s="7">
        <v>173.82162400154516</v>
      </c>
    </row>
    <row r="476" spans="1:9" x14ac:dyDescent="0.25">
      <c r="A476" s="17"/>
      <c r="B476" s="5">
        <f>DATE(YEAR(siječanj!B476),MONTH(siječanj!B476)+10,DAY(siječanj!B476))</f>
        <v>43044</v>
      </c>
      <c r="C476" s="9">
        <v>4.9270833333333304</v>
      </c>
      <c r="D476">
        <v>0.91855371284518339</v>
      </c>
      <c r="E476" s="6">
        <v>190.09742423658216</v>
      </c>
      <c r="F476" s="7">
        <v>74.869650426960675</v>
      </c>
      <c r="G476" s="7">
        <v>71.11250826743354</v>
      </c>
      <c r="H476" s="7">
        <v>251.58806727799265</v>
      </c>
      <c r="I476" s="7">
        <v>174.61469483481849</v>
      </c>
    </row>
    <row r="477" spans="1:9" x14ac:dyDescent="0.25">
      <c r="A477" s="17"/>
      <c r="B477" s="5">
        <f>DATE(YEAR(siječanj!B477),MONTH(siječanj!B477)+10,DAY(siječanj!B477))</f>
        <v>43044</v>
      </c>
      <c r="C477" s="9">
        <v>4.9375</v>
      </c>
      <c r="D477">
        <v>0.91855371284518339</v>
      </c>
      <c r="E477" s="6">
        <v>183.88872747983822</v>
      </c>
      <c r="F477" s="7">
        <v>73.80693136025873</v>
      </c>
      <c r="G477" s="7">
        <v>64.076246312964258</v>
      </c>
      <c r="H477" s="7">
        <v>250.80586251927599</v>
      </c>
      <c r="I477" s="7">
        <v>168.9116733769815</v>
      </c>
    </row>
    <row r="478" spans="1:9" x14ac:dyDescent="0.25">
      <c r="A478" s="17"/>
      <c r="B478" s="5">
        <f>DATE(YEAR(siječanj!B478),MONTH(siječanj!B478)+10,DAY(siječanj!B478))</f>
        <v>43044</v>
      </c>
      <c r="C478" s="9">
        <v>4.9479166666666696</v>
      </c>
      <c r="D478">
        <v>0.91855371284518339</v>
      </c>
      <c r="E478" s="6">
        <v>174.02239304310203</v>
      </c>
      <c r="F478" s="7">
        <v>72.127767099006391</v>
      </c>
      <c r="G478" s="7">
        <v>63.633911797877047</v>
      </c>
      <c r="H478" s="7">
        <v>247.58873388312298</v>
      </c>
      <c r="I478" s="7">
        <v>159.84891524794517</v>
      </c>
    </row>
    <row r="479" spans="1:9" x14ac:dyDescent="0.25">
      <c r="A479" s="17"/>
      <c r="B479" s="5">
        <f>DATE(YEAR(siječanj!B479),MONTH(siječanj!B479)+10,DAY(siječanj!B479))</f>
        <v>43044</v>
      </c>
      <c r="C479" s="9">
        <v>4.9583333333333304</v>
      </c>
      <c r="D479">
        <v>0.91855371284518339</v>
      </c>
      <c r="E479" s="6">
        <v>163.27433735333449</v>
      </c>
      <c r="F479" s="7">
        <v>69.862405958483365</v>
      </c>
      <c r="G479" s="7">
        <v>61.18616536865548</v>
      </c>
      <c r="H479" s="7">
        <v>246.4558690579793</v>
      </c>
      <c r="I479" s="7">
        <v>149.9762487882424</v>
      </c>
    </row>
    <row r="480" spans="1:9" x14ac:dyDescent="0.25">
      <c r="A480" s="17"/>
      <c r="B480" s="5">
        <f>DATE(YEAR(siječanj!B480),MONTH(siječanj!B480)+10,DAY(siječanj!B480))</f>
        <v>43044</v>
      </c>
      <c r="C480" s="9">
        <v>4.96875</v>
      </c>
      <c r="D480">
        <v>0.91855371284518339</v>
      </c>
      <c r="E480" s="6">
        <v>150.77171109636959</v>
      </c>
      <c r="F480" s="7">
        <v>68.163117569628128</v>
      </c>
      <c r="G480" s="7">
        <v>60.239161848418398</v>
      </c>
      <c r="H480" s="7">
        <v>247.14395645244039</v>
      </c>
      <c r="I480" s="7">
        <v>138.49191501959163</v>
      </c>
    </row>
    <row r="481" spans="1:9" x14ac:dyDescent="0.25">
      <c r="A481" s="17"/>
      <c r="B481" s="5">
        <f>DATE(YEAR(siječanj!B481),MONTH(siječanj!B481)+10,DAY(siječanj!B481))</f>
        <v>43044</v>
      </c>
      <c r="C481" s="9">
        <v>4.9791666666666696</v>
      </c>
      <c r="D481">
        <v>0.91855371284518339</v>
      </c>
      <c r="E481" s="6">
        <v>138.69041806943579</v>
      </c>
      <c r="F481" s="7">
        <v>66.64512668883701</v>
      </c>
      <c r="G481" s="7">
        <v>62.82075917622435</v>
      </c>
      <c r="H481" s="7">
        <v>248.13227028783231</v>
      </c>
      <c r="I481" s="7">
        <v>127.39459845373095</v>
      </c>
    </row>
    <row r="482" spans="1:9" ht="15.75" thickBot="1" x14ac:dyDescent="0.3">
      <c r="A482" s="17"/>
      <c r="B482" s="5">
        <f>DATE(YEAR(siječanj!B482),MONTH(siječanj!B482)+10,DAY(siječanj!B482))</f>
        <v>43044</v>
      </c>
      <c r="C482" s="9">
        <v>4.9895833333333304</v>
      </c>
      <c r="D482">
        <v>0.91855371284518339</v>
      </c>
      <c r="E482" s="6">
        <v>129.46560451024817</v>
      </c>
      <c r="F482" s="7">
        <v>65.803825129662428</v>
      </c>
      <c r="G482" s="7">
        <v>63.452068149231572</v>
      </c>
      <c r="H482" s="7">
        <v>248.62339280689747</v>
      </c>
      <c r="I482" s="7">
        <v>118.92111170863457</v>
      </c>
    </row>
    <row r="483" spans="1:9" x14ac:dyDescent="0.25">
      <c r="A483" s="12">
        <f t="shared" ref="A483" si="3">A387+1</f>
        <v>310</v>
      </c>
      <c r="B483" s="5">
        <f>DATE(YEAR(siječanj!B483),MONTH(siječanj!B483)+10,DAY(siječanj!B483))</f>
        <v>43045</v>
      </c>
      <c r="C483" s="9">
        <v>5</v>
      </c>
      <c r="D483">
        <v>0.92048723137478383</v>
      </c>
      <c r="E483" s="6">
        <v>114.21050561958097</v>
      </c>
      <c r="F483" s="7">
        <v>63.230862630617139</v>
      </c>
      <c r="G483" s="7">
        <v>58.826228045326161</v>
      </c>
      <c r="H483" s="7">
        <v>240.75651032974372</v>
      </c>
      <c r="I483" s="7">
        <v>105.12931211168228</v>
      </c>
    </row>
    <row r="484" spans="1:9" x14ac:dyDescent="0.25">
      <c r="A484" s="13"/>
      <c r="B484" s="5">
        <f>DATE(YEAR(siječanj!B484),MONTH(siječanj!B484)+10,DAY(siječanj!B484))</f>
        <v>43045</v>
      </c>
      <c r="C484" s="9">
        <v>5.0104166666666696</v>
      </c>
      <c r="D484">
        <v>0.92048723137478383</v>
      </c>
      <c r="E484" s="6">
        <v>105.07253662048491</v>
      </c>
      <c r="F484" s="7">
        <v>61.885520011252581</v>
      </c>
      <c r="G484" s="7">
        <v>58.352321671872375</v>
      </c>
      <c r="H484" s="7">
        <v>241.50496465464531</v>
      </c>
      <c r="I484" s="7">
        <v>96.717928327315747</v>
      </c>
    </row>
    <row r="485" spans="1:9" x14ac:dyDescent="0.25">
      <c r="A485" s="13"/>
      <c r="B485" s="5">
        <f>DATE(YEAR(siječanj!B485),MONTH(siječanj!B485)+10,DAY(siječanj!B485))</f>
        <v>43045</v>
      </c>
      <c r="C485" s="9">
        <v>5.0208333333333304</v>
      </c>
      <c r="D485">
        <v>0.92048723137478383</v>
      </c>
      <c r="E485" s="6">
        <v>97.465882730012254</v>
      </c>
      <c r="F485" s="7">
        <v>60.958615759916491</v>
      </c>
      <c r="G485" s="7">
        <v>58.445875485910491</v>
      </c>
      <c r="H485" s="7">
        <v>241.54094138092981</v>
      </c>
      <c r="I485" s="7">
        <v>89.716100547648338</v>
      </c>
    </row>
    <row r="486" spans="1:9" x14ac:dyDescent="0.25">
      <c r="A486" s="13"/>
      <c r="B486" s="5">
        <f>DATE(YEAR(siječanj!B486),MONTH(siječanj!B486)+10,DAY(siječanj!B486))</f>
        <v>43045</v>
      </c>
      <c r="C486" s="9">
        <v>5.03125</v>
      </c>
      <c r="D486">
        <v>0.92048723137478383</v>
      </c>
      <c r="E486" s="6">
        <v>90.123772211392307</v>
      </c>
      <c r="F486" s="7">
        <v>59.757969666088698</v>
      </c>
      <c r="G486" s="7">
        <v>57.757115425371879</v>
      </c>
      <c r="H486" s="7">
        <v>241.91591264113316</v>
      </c>
      <c r="I486" s="7">
        <v>82.957781563916186</v>
      </c>
    </row>
    <row r="487" spans="1:9" x14ac:dyDescent="0.25">
      <c r="A487" s="13"/>
      <c r="B487" s="5">
        <f>DATE(YEAR(siječanj!B487),MONTH(siječanj!B487)+10,DAY(siječanj!B487))</f>
        <v>43045</v>
      </c>
      <c r="C487" s="9">
        <v>5.0416666666666696</v>
      </c>
      <c r="D487">
        <v>0.92048723137478383</v>
      </c>
      <c r="E487" s="6">
        <v>83.887757942026141</v>
      </c>
      <c r="F487" s="7">
        <v>59.153941230612986</v>
      </c>
      <c r="G487" s="7">
        <v>57.873912472786813</v>
      </c>
      <c r="H487" s="7">
        <v>242.54503728962231</v>
      </c>
      <c r="I487" s="7">
        <v>77.217610054293672</v>
      </c>
    </row>
    <row r="488" spans="1:9" x14ac:dyDescent="0.25">
      <c r="A488" s="13"/>
      <c r="B488" s="5">
        <f>DATE(YEAR(siječanj!B488),MONTH(siječanj!B488)+10,DAY(siječanj!B488))</f>
        <v>43045</v>
      </c>
      <c r="C488" s="9">
        <v>5.0520833333333304</v>
      </c>
      <c r="D488">
        <v>0.92048723137478383</v>
      </c>
      <c r="E488" s="6">
        <v>78.734689908038035</v>
      </c>
      <c r="F488" s="7">
        <v>58.635202863926331</v>
      </c>
      <c r="G488" s="7">
        <v>57.584389598023485</v>
      </c>
      <c r="H488" s="7">
        <v>243.1245044145723</v>
      </c>
      <c r="I488" s="7">
        <v>72.474276726602071</v>
      </c>
    </row>
    <row r="489" spans="1:9" x14ac:dyDescent="0.25">
      <c r="A489" s="13"/>
      <c r="B489" s="5">
        <f>DATE(YEAR(siječanj!B489),MONTH(siječanj!B489)+10,DAY(siječanj!B489))</f>
        <v>43045</v>
      </c>
      <c r="C489" s="9">
        <v>5.0625</v>
      </c>
      <c r="D489">
        <v>0.92048723137478383</v>
      </c>
      <c r="E489" s="6">
        <v>75.225648023434943</v>
      </c>
      <c r="F489" s="7">
        <v>58.661491283155058</v>
      </c>
      <c r="G489" s="7">
        <v>57.0524792990159</v>
      </c>
      <c r="H489" s="7">
        <v>242.79842157687085</v>
      </c>
      <c r="I489" s="7">
        <v>69.244248477465604</v>
      </c>
    </row>
    <row r="490" spans="1:9" x14ac:dyDescent="0.25">
      <c r="A490" s="13"/>
      <c r="B490" s="5">
        <f>DATE(YEAR(siječanj!B490),MONTH(siječanj!B490)+10,DAY(siječanj!B490))</f>
        <v>43045</v>
      </c>
      <c r="C490" s="9">
        <v>5.0729166666666696</v>
      </c>
      <c r="D490">
        <v>0.92048723137478383</v>
      </c>
      <c r="E490" s="6">
        <v>71.711831231361046</v>
      </c>
      <c r="F490" s="7">
        <v>58.016581329744746</v>
      </c>
      <c r="G490" s="7">
        <v>57.041194192428087</v>
      </c>
      <c r="H490" s="7">
        <v>242.77919105054488</v>
      </c>
      <c r="I490" s="7">
        <v>66.009824986971282</v>
      </c>
    </row>
    <row r="491" spans="1:9" x14ac:dyDescent="0.25">
      <c r="A491" s="13"/>
      <c r="B491" s="5">
        <f>DATE(YEAR(siječanj!B491),MONTH(siječanj!B491)+10,DAY(siječanj!B491))</f>
        <v>43045</v>
      </c>
      <c r="C491" s="9">
        <v>5.0833333333333304</v>
      </c>
      <c r="D491">
        <v>0.92048723137478383</v>
      </c>
      <c r="E491" s="6">
        <v>69.314332424571177</v>
      </c>
      <c r="F491" s="7">
        <v>57.324922158178616</v>
      </c>
      <c r="G491" s="7">
        <v>56.867402749761133</v>
      </c>
      <c r="H491" s="7">
        <v>242.70064473186702</v>
      </c>
      <c r="I491" s="7">
        <v>63.802957948084924</v>
      </c>
    </row>
    <row r="492" spans="1:9" x14ac:dyDescent="0.25">
      <c r="A492" s="13"/>
      <c r="B492" s="5">
        <f>DATE(YEAR(siječanj!B492),MONTH(siječanj!B492)+10,DAY(siječanj!B492))</f>
        <v>43045</v>
      </c>
      <c r="C492" s="9">
        <v>5.09375</v>
      </c>
      <c r="D492">
        <v>0.92048723137478383</v>
      </c>
      <c r="E492" s="6">
        <v>67.130175014678699</v>
      </c>
      <c r="F492" s="7">
        <v>56.582473712566681</v>
      </c>
      <c r="G492" s="7">
        <v>56.547121249374342</v>
      </c>
      <c r="H492" s="7">
        <v>243.00878521247009</v>
      </c>
      <c r="I492" s="7">
        <v>61.79246894096628</v>
      </c>
    </row>
    <row r="493" spans="1:9" x14ac:dyDescent="0.25">
      <c r="A493" s="13"/>
      <c r="B493" s="5">
        <f>DATE(YEAR(siječanj!B493),MONTH(siječanj!B493)+10,DAY(siječanj!B493))</f>
        <v>43045</v>
      </c>
      <c r="C493" s="9">
        <v>5.1041666666666696</v>
      </c>
      <c r="D493">
        <v>0.92048723137478383</v>
      </c>
      <c r="E493" s="6">
        <v>66.080111227734278</v>
      </c>
      <c r="F493" s="7">
        <v>56.320715766018552</v>
      </c>
      <c r="G493" s="7">
        <v>56.318634897142779</v>
      </c>
      <c r="H493" s="7">
        <v>242.70273900699323</v>
      </c>
      <c r="I493" s="7">
        <v>60.825898632954896</v>
      </c>
    </row>
    <row r="494" spans="1:9" x14ac:dyDescent="0.25">
      <c r="A494" s="13"/>
      <c r="B494" s="5">
        <f>DATE(YEAR(siječanj!B494),MONTH(siječanj!B494)+10,DAY(siječanj!B494))</f>
        <v>43045</v>
      </c>
      <c r="C494" s="9">
        <v>5.1145833333333304</v>
      </c>
      <c r="D494">
        <v>0.92048723137478383</v>
      </c>
      <c r="E494" s="6">
        <v>64.555148105769121</v>
      </c>
      <c r="F494" s="7">
        <v>55.908505817487168</v>
      </c>
      <c r="G494" s="7">
        <v>57.721457372926665</v>
      </c>
      <c r="H494" s="7">
        <v>242.66911658999578</v>
      </c>
      <c r="I494" s="7">
        <v>59.422189550868545</v>
      </c>
    </row>
    <row r="495" spans="1:9" x14ac:dyDescent="0.25">
      <c r="A495" s="13"/>
      <c r="B495" s="5">
        <f>DATE(YEAR(siječanj!B495),MONTH(siječanj!B495)+10,DAY(siječanj!B495))</f>
        <v>43045</v>
      </c>
      <c r="C495" s="9">
        <v>5.125</v>
      </c>
      <c r="D495">
        <v>0.92048723137478383</v>
      </c>
      <c r="E495" s="6">
        <v>64.109793448692713</v>
      </c>
      <c r="F495" s="7">
        <v>56.833678616298954</v>
      </c>
      <c r="G495" s="7">
        <v>56.819009392437437</v>
      </c>
      <c r="H495" s="7">
        <v>242.06113371891485</v>
      </c>
      <c r="I495" s="7">
        <v>59.012246275596411</v>
      </c>
    </row>
    <row r="496" spans="1:9" x14ac:dyDescent="0.25">
      <c r="A496" s="13"/>
      <c r="B496" s="5">
        <f>DATE(YEAR(siječanj!B496),MONTH(siječanj!B496)+10,DAY(siječanj!B496))</f>
        <v>43045</v>
      </c>
      <c r="C496" s="9">
        <v>5.1354166666666696</v>
      </c>
      <c r="D496">
        <v>0.92048723137478383</v>
      </c>
      <c r="E496" s="6">
        <v>63.171685411596251</v>
      </c>
      <c r="F496" s="7">
        <v>57.374994001664597</v>
      </c>
      <c r="G496" s="7">
        <v>56.308747909901477</v>
      </c>
      <c r="H496" s="7">
        <v>242.28146766431976</v>
      </c>
      <c r="I496" s="7">
        <v>58.148729805799057</v>
      </c>
    </row>
    <row r="497" spans="1:9" x14ac:dyDescent="0.25">
      <c r="A497" s="13"/>
      <c r="B497" s="5">
        <f>DATE(YEAR(siječanj!B497),MONTH(siječanj!B497)+10,DAY(siječanj!B497))</f>
        <v>43045</v>
      </c>
      <c r="C497" s="9">
        <v>5.1458333333333304</v>
      </c>
      <c r="D497">
        <v>0.92048723137478383</v>
      </c>
      <c r="E497" s="6">
        <v>62.845163522423327</v>
      </c>
      <c r="F497" s="7">
        <v>56.971613659408696</v>
      </c>
      <c r="G497" s="7">
        <v>56.880033896751335</v>
      </c>
      <c r="H497" s="7">
        <v>242.18745931438542</v>
      </c>
      <c r="I497" s="7">
        <v>57.848170576051004</v>
      </c>
    </row>
    <row r="498" spans="1:9" x14ac:dyDescent="0.25">
      <c r="A498" s="13"/>
      <c r="B498" s="5">
        <f>DATE(YEAR(siječanj!B498),MONTH(siječanj!B498)+10,DAY(siječanj!B498))</f>
        <v>43045</v>
      </c>
      <c r="C498" s="9">
        <v>5.15625</v>
      </c>
      <c r="D498">
        <v>0.92048723137478383</v>
      </c>
      <c r="E498" s="6">
        <v>62.308456379723829</v>
      </c>
      <c r="F498" s="7">
        <v>57.384645246290731</v>
      </c>
      <c r="G498" s="7">
        <v>55.223266477196816</v>
      </c>
      <c r="H498" s="7">
        <v>242.09974479127499</v>
      </c>
      <c r="I498" s="7">
        <v>57.354138504208471</v>
      </c>
    </row>
    <row r="499" spans="1:9" x14ac:dyDescent="0.25">
      <c r="A499" s="13"/>
      <c r="B499" s="5">
        <f>DATE(YEAR(siječanj!B499),MONTH(siječanj!B499)+10,DAY(siječanj!B499))</f>
        <v>43045</v>
      </c>
      <c r="C499" s="9">
        <v>5.1666666666666696</v>
      </c>
      <c r="D499">
        <v>0.92048723137478383</v>
      </c>
      <c r="E499" s="6">
        <v>62.065753916996449</v>
      </c>
      <c r="F499" s="7">
        <v>57.456989501067156</v>
      </c>
      <c r="G499" s="7">
        <v>55.216424105151383</v>
      </c>
      <c r="H499" s="7">
        <v>241.76187440503605</v>
      </c>
      <c r="I499" s="7">
        <v>57.130733986244707</v>
      </c>
    </row>
    <row r="500" spans="1:9" x14ac:dyDescent="0.25">
      <c r="A500" s="13"/>
      <c r="B500" s="5">
        <f>DATE(YEAR(siječanj!B500),MONTH(siječanj!B500)+10,DAY(siječanj!B500))</f>
        <v>43045</v>
      </c>
      <c r="C500" s="9">
        <v>5.1770833333333304</v>
      </c>
      <c r="D500">
        <v>0.92048723137478383</v>
      </c>
      <c r="E500" s="6">
        <v>63.106398898724152</v>
      </c>
      <c r="F500" s="7">
        <v>56.959890282942155</v>
      </c>
      <c r="G500" s="7">
        <v>56.510241344778144</v>
      </c>
      <c r="H500" s="7">
        <v>241.89808329888163</v>
      </c>
      <c r="I500" s="7">
        <v>58.088634404319301</v>
      </c>
    </row>
    <row r="501" spans="1:9" x14ac:dyDescent="0.25">
      <c r="A501" s="13"/>
      <c r="B501" s="5">
        <f>DATE(YEAR(siječanj!B501),MONTH(siječanj!B501)+10,DAY(siječanj!B501))</f>
        <v>43045</v>
      </c>
      <c r="C501" s="9">
        <v>5.1875</v>
      </c>
      <c r="D501">
        <v>0.92048723137478383</v>
      </c>
      <c r="E501" s="6">
        <v>63.04650264203034</v>
      </c>
      <c r="F501" s="7">
        <v>57.661188675158542</v>
      </c>
      <c r="G501" s="7">
        <v>56.966340725408763</v>
      </c>
      <c r="H501" s="7">
        <v>241.87951485953437</v>
      </c>
      <c r="I501" s="7">
        <v>58.033500664825503</v>
      </c>
    </row>
    <row r="502" spans="1:9" x14ac:dyDescent="0.25">
      <c r="A502" s="13"/>
      <c r="B502" s="5">
        <f>DATE(YEAR(siječanj!B502),MONTH(siječanj!B502)+10,DAY(siječanj!B502))</f>
        <v>43045</v>
      </c>
      <c r="C502" s="9">
        <v>5.1979166666666696</v>
      </c>
      <c r="D502">
        <v>0.92048723137478383</v>
      </c>
      <c r="E502" s="6">
        <v>64.874109145822871</v>
      </c>
      <c r="F502" s="7">
        <v>57.596527740958642</v>
      </c>
      <c r="G502" s="7">
        <v>56.770295549303647</v>
      </c>
      <c r="H502" s="7">
        <v>242.25039958288693</v>
      </c>
      <c r="I502" s="7">
        <v>59.715789115544041</v>
      </c>
    </row>
    <row r="503" spans="1:9" x14ac:dyDescent="0.25">
      <c r="A503" s="13"/>
      <c r="B503" s="5">
        <f>DATE(YEAR(siječanj!B503),MONTH(siječanj!B503)+10,DAY(siječanj!B503))</f>
        <v>43045</v>
      </c>
      <c r="C503" s="9">
        <v>5.2083333333333304</v>
      </c>
      <c r="D503">
        <v>0.92048723137478383</v>
      </c>
      <c r="E503" s="6">
        <v>66.199470019532882</v>
      </c>
      <c r="F503" s="7">
        <v>55.820903137340437</v>
      </c>
      <c r="G503" s="7">
        <v>57.349657778567774</v>
      </c>
      <c r="H503" s="7">
        <v>241.5709733262448</v>
      </c>
      <c r="I503" s="7">
        <v>60.935766876757832</v>
      </c>
    </row>
    <row r="504" spans="1:9" x14ac:dyDescent="0.25">
      <c r="A504" s="13"/>
      <c r="B504" s="5">
        <f>DATE(YEAR(siječanj!B504),MONTH(siječanj!B504)+10,DAY(siječanj!B504))</f>
        <v>43045</v>
      </c>
      <c r="C504" s="9">
        <v>5.21875</v>
      </c>
      <c r="D504">
        <v>0.92048723137478383</v>
      </c>
      <c r="E504" s="6">
        <v>69.297474847478838</v>
      </c>
      <c r="F504" s="7">
        <v>55.626383263818866</v>
      </c>
      <c r="G504" s="7">
        <v>60.011408607477421</v>
      </c>
      <c r="H504" s="7">
        <v>240.12150890921947</v>
      </c>
      <c r="I504" s="7">
        <v>63.787440763619522</v>
      </c>
    </row>
    <row r="505" spans="1:9" x14ac:dyDescent="0.25">
      <c r="A505" s="13"/>
      <c r="B505" s="5">
        <f>DATE(YEAR(siječanj!B505),MONTH(siječanj!B505)+10,DAY(siječanj!B505))</f>
        <v>43045</v>
      </c>
      <c r="C505" s="9">
        <v>5.2291666666666696</v>
      </c>
      <c r="D505">
        <v>0.92048723137478383</v>
      </c>
      <c r="E505" s="6">
        <v>72.54318619268183</v>
      </c>
      <c r="F505" s="7">
        <v>56.333986227379476</v>
      </c>
      <c r="G505" s="7">
        <v>61.3397181324152</v>
      </c>
      <c r="H505" s="7">
        <v>239.99549335447909</v>
      </c>
      <c r="I505" s="7">
        <v>66.775076613607141</v>
      </c>
    </row>
    <row r="506" spans="1:9" x14ac:dyDescent="0.25">
      <c r="A506" s="13"/>
      <c r="B506" s="5">
        <f>DATE(YEAR(siječanj!B506),MONTH(siječanj!B506)+10,DAY(siječanj!B506))</f>
        <v>43045</v>
      </c>
      <c r="C506" s="9">
        <v>5.2395833333333304</v>
      </c>
      <c r="D506">
        <v>0.92048723137478383</v>
      </c>
      <c r="E506" s="6">
        <v>79.448170854441585</v>
      </c>
      <c r="F506" s="7">
        <v>56.97146937169834</v>
      </c>
      <c r="G506" s="7">
        <v>59.811277237293638</v>
      </c>
      <c r="H506" s="7">
        <v>238.78949692199149</v>
      </c>
      <c r="I506" s="7">
        <v>73.131026827595733</v>
      </c>
    </row>
    <row r="507" spans="1:9" x14ac:dyDescent="0.25">
      <c r="A507" s="13"/>
      <c r="B507" s="5">
        <f>DATE(YEAR(siječanj!B507),MONTH(siječanj!B507)+10,DAY(siječanj!B507))</f>
        <v>43045</v>
      </c>
      <c r="C507" s="9">
        <v>5.25</v>
      </c>
      <c r="D507">
        <v>0.92048723137478383</v>
      </c>
      <c r="E507" s="6">
        <v>84.609700925656</v>
      </c>
      <c r="F507" s="7">
        <v>59.558223371058624</v>
      </c>
      <c r="G507" s="7">
        <v>60.019040175830206</v>
      </c>
      <c r="H507" s="7">
        <v>235.3841995659989</v>
      </c>
      <c r="I507" s="7">
        <v>77.882149352505579</v>
      </c>
    </row>
    <row r="508" spans="1:9" x14ac:dyDescent="0.25">
      <c r="A508" s="13"/>
      <c r="B508" s="5">
        <f>DATE(YEAR(siječanj!B508),MONTH(siječanj!B508)+10,DAY(siječanj!B508))</f>
        <v>43045</v>
      </c>
      <c r="C508" s="9">
        <v>5.2604166666666696</v>
      </c>
      <c r="D508">
        <v>0.92048723137478383</v>
      </c>
      <c r="E508" s="6">
        <v>91.188968614052172</v>
      </c>
      <c r="F508" s="7">
        <v>67.59217510773577</v>
      </c>
      <c r="G508" s="7">
        <v>61.1525063464507</v>
      </c>
      <c r="H508" s="7">
        <v>222.05177407712301</v>
      </c>
      <c r="I508" s="7">
        <v>83.93828125147094</v>
      </c>
    </row>
    <row r="509" spans="1:9" x14ac:dyDescent="0.25">
      <c r="A509" s="13"/>
      <c r="B509" s="5">
        <f>DATE(YEAR(siječanj!B509),MONTH(siječanj!B509)+10,DAY(siječanj!B509))</f>
        <v>43045</v>
      </c>
      <c r="C509" s="9">
        <v>5.2708333333333304</v>
      </c>
      <c r="D509">
        <v>0.92048723137478383</v>
      </c>
      <c r="E509" s="6">
        <v>96.815982192564334</v>
      </c>
      <c r="F509" s="7">
        <v>76.744076040246142</v>
      </c>
      <c r="G509" s="7">
        <v>62.256267488548424</v>
      </c>
      <c r="H509" s="7">
        <v>212.8201683154382</v>
      </c>
      <c r="I509" s="7">
        <v>89.117875401263916</v>
      </c>
    </row>
    <row r="510" spans="1:9" x14ac:dyDescent="0.25">
      <c r="A510" s="13"/>
      <c r="B510" s="5">
        <f>DATE(YEAR(siječanj!B510),MONTH(siječanj!B510)+10,DAY(siječanj!B510))</f>
        <v>43045</v>
      </c>
      <c r="C510" s="9">
        <v>5.28125</v>
      </c>
      <c r="D510">
        <v>0.92048723137478383</v>
      </c>
      <c r="E510" s="6">
        <v>103.19909160047166</v>
      </c>
      <c r="F510" s="7">
        <v>78.107502719308826</v>
      </c>
      <c r="G510" s="7">
        <v>66.775053313665651</v>
      </c>
      <c r="H510" s="7">
        <v>192.78100675855055</v>
      </c>
      <c r="I510" s="7">
        <v>94.993446107710866</v>
      </c>
    </row>
    <row r="511" spans="1:9" x14ac:dyDescent="0.25">
      <c r="A511" s="13"/>
      <c r="B511" s="5">
        <f>DATE(YEAR(siječanj!B511),MONTH(siječanj!B511)+10,DAY(siječanj!B511))</f>
        <v>43045</v>
      </c>
      <c r="C511" s="9">
        <v>5.2916666666666696</v>
      </c>
      <c r="D511">
        <v>0.92048723137478383</v>
      </c>
      <c r="E511" s="6">
        <v>108.80575996421695</v>
      </c>
      <c r="F511" s="7">
        <v>85.890698447352591</v>
      </c>
      <c r="G511" s="7">
        <v>79.027718580367122</v>
      </c>
      <c r="H511" s="7">
        <v>152.50537672444474</v>
      </c>
      <c r="I511" s="7">
        <v>100.15431274709135</v>
      </c>
    </row>
    <row r="512" spans="1:9" x14ac:dyDescent="0.25">
      <c r="A512" s="13"/>
      <c r="B512" s="5">
        <f>DATE(YEAR(siječanj!B512),MONTH(siječanj!B512)+10,DAY(siječanj!B512))</f>
        <v>43045</v>
      </c>
      <c r="C512" s="9">
        <v>5.3020833333333304</v>
      </c>
      <c r="D512">
        <v>0.92048723137478383</v>
      </c>
      <c r="E512" s="6">
        <v>110.49196727500453</v>
      </c>
      <c r="F512" s="7">
        <v>108.70963952070079</v>
      </c>
      <c r="G512" s="7">
        <v>96.372699059706349</v>
      </c>
      <c r="H512" s="7">
        <v>118.13140299453053</v>
      </c>
      <c r="I512" s="7">
        <v>101.70644504612214</v>
      </c>
    </row>
    <row r="513" spans="1:9" x14ac:dyDescent="0.25">
      <c r="A513" s="13"/>
      <c r="B513" s="5">
        <f>DATE(YEAR(siječanj!B513),MONTH(siječanj!B513)+10,DAY(siječanj!B513))</f>
        <v>43045</v>
      </c>
      <c r="C513" s="9">
        <v>5.3125</v>
      </c>
      <c r="D513">
        <v>0.92048723137478383</v>
      </c>
      <c r="E513" s="6">
        <v>113.90643006326174</v>
      </c>
      <c r="F513" s="7">
        <v>123.76040281185824</v>
      </c>
      <c r="G513" s="7">
        <v>105.03679257115157</v>
      </c>
      <c r="H513" s="7">
        <v>61.465482757994558</v>
      </c>
      <c r="I513" s="7">
        <v>104.84941444471724</v>
      </c>
    </row>
    <row r="514" spans="1:9" x14ac:dyDescent="0.25">
      <c r="A514" s="13"/>
      <c r="B514" s="5">
        <f>DATE(YEAR(siječanj!B514),MONTH(siječanj!B514)+10,DAY(siječanj!B514))</f>
        <v>43045</v>
      </c>
      <c r="C514" s="9">
        <v>5.3229166666666696</v>
      </c>
      <c r="D514">
        <v>0.92048723137478383</v>
      </c>
      <c r="E514" s="6">
        <v>114.36410955945104</v>
      </c>
      <c r="F514" s="7">
        <v>134.71091418184517</v>
      </c>
      <c r="G514" s="7">
        <v>118.42377329587029</v>
      </c>
      <c r="H514" s="7">
        <v>18.631288603758268</v>
      </c>
      <c r="I514" s="7">
        <v>105.27070257702154</v>
      </c>
    </row>
    <row r="515" spans="1:9" x14ac:dyDescent="0.25">
      <c r="A515" s="13"/>
      <c r="B515" s="5">
        <f>DATE(YEAR(siječanj!B515),MONTH(siječanj!B515)+10,DAY(siječanj!B515))</f>
        <v>43045</v>
      </c>
      <c r="C515" s="9">
        <v>5.3333333333333304</v>
      </c>
      <c r="D515">
        <v>0.92048723137478383</v>
      </c>
      <c r="E515" s="6">
        <v>113.07932994050408</v>
      </c>
      <c r="F515" s="7">
        <v>145.64819116239872</v>
      </c>
      <c r="G515" s="7">
        <v>124.36690221891899</v>
      </c>
      <c r="H515" s="7">
        <v>4.5352137938048376</v>
      </c>
      <c r="I515" s="7">
        <v>104.0880793426503</v>
      </c>
    </row>
    <row r="516" spans="1:9" x14ac:dyDescent="0.25">
      <c r="A516" s="13"/>
      <c r="B516" s="5">
        <f>DATE(YEAR(siječanj!B516),MONTH(siječanj!B516)+10,DAY(siječanj!B516))</f>
        <v>43045</v>
      </c>
      <c r="C516" s="9">
        <v>5.34375</v>
      </c>
      <c r="D516">
        <v>0.92048723137478383</v>
      </c>
      <c r="E516" s="6">
        <v>111.82296454437585</v>
      </c>
      <c r="F516" s="7">
        <v>163.97717924886072</v>
      </c>
      <c r="G516" s="7">
        <v>138.03216878468476</v>
      </c>
      <c r="H516" s="7">
        <v>2.8059496193145197</v>
      </c>
      <c r="I516" s="7">
        <v>102.93161103757315</v>
      </c>
    </row>
    <row r="517" spans="1:9" x14ac:dyDescent="0.25">
      <c r="A517" s="13"/>
      <c r="B517" s="5">
        <f>DATE(YEAR(siječanj!B517),MONTH(siječanj!B517)+10,DAY(siječanj!B517))</f>
        <v>43045</v>
      </c>
      <c r="C517" s="9">
        <v>5.3541666666666696</v>
      </c>
      <c r="D517">
        <v>0.92048723137478383</v>
      </c>
      <c r="E517" s="6">
        <v>112.852301004856</v>
      </c>
      <c r="F517" s="7">
        <v>174.37649553331445</v>
      </c>
      <c r="G517" s="7">
        <v>151.29359518722779</v>
      </c>
      <c r="H517" s="7">
        <v>2.500901544962761</v>
      </c>
      <c r="I517" s="7">
        <v>103.87910210623363</v>
      </c>
    </row>
    <row r="518" spans="1:9" x14ac:dyDescent="0.25">
      <c r="A518" s="13"/>
      <c r="B518" s="5">
        <f>DATE(YEAR(siječanj!B518),MONTH(siječanj!B518)+10,DAY(siječanj!B518))</f>
        <v>43045</v>
      </c>
      <c r="C518" s="9">
        <v>5.3645833333333304</v>
      </c>
      <c r="D518">
        <v>0.92048723137478383</v>
      </c>
      <c r="E518" s="6">
        <v>113.01726805335896</v>
      </c>
      <c r="F518" s="7">
        <v>195.67906094662914</v>
      </c>
      <c r="G518" s="7">
        <v>164.83782227466756</v>
      </c>
      <c r="H518" s="7">
        <v>2.2367398418785558</v>
      </c>
      <c r="I518" s="7">
        <v>104.0309521679782</v>
      </c>
    </row>
    <row r="519" spans="1:9" x14ac:dyDescent="0.25">
      <c r="A519" s="13"/>
      <c r="B519" s="5">
        <f>DATE(YEAR(siječanj!B519),MONTH(siječanj!B519)+10,DAY(siječanj!B519))</f>
        <v>43045</v>
      </c>
      <c r="C519" s="9">
        <v>5.375</v>
      </c>
      <c r="D519">
        <v>0.92048723137478383</v>
      </c>
      <c r="E519" s="6">
        <v>114.51449780607531</v>
      </c>
      <c r="F519" s="7">
        <v>226.29833592161799</v>
      </c>
      <c r="G519" s="7">
        <v>170.24945352418914</v>
      </c>
      <c r="H519" s="7">
        <v>2.0013959246044664</v>
      </c>
      <c r="I519" s="7">
        <v>105.40913303778802</v>
      </c>
    </row>
    <row r="520" spans="1:9" x14ac:dyDescent="0.25">
      <c r="A520" s="13"/>
      <c r="B520" s="5">
        <f>DATE(YEAR(siječanj!B520),MONTH(siječanj!B520)+10,DAY(siječanj!B520))</f>
        <v>43045</v>
      </c>
      <c r="C520" s="9">
        <v>5.3854166666666696</v>
      </c>
      <c r="D520">
        <v>0.92048723137478383</v>
      </c>
      <c r="E520" s="6">
        <v>114.69552545584456</v>
      </c>
      <c r="F520" s="7">
        <v>224.26620784890383</v>
      </c>
      <c r="G520" s="7">
        <v>192.31774986657288</v>
      </c>
      <c r="H520" s="7">
        <v>1.7994713976560863</v>
      </c>
      <c r="I520" s="7">
        <v>105.5757666779264</v>
      </c>
    </row>
    <row r="521" spans="1:9" x14ac:dyDescent="0.25">
      <c r="A521" s="13"/>
      <c r="B521" s="5">
        <f>DATE(YEAR(siječanj!B521),MONTH(siječanj!B521)+10,DAY(siječanj!B521))</f>
        <v>43045</v>
      </c>
      <c r="C521" s="9">
        <v>5.3958333333333304</v>
      </c>
      <c r="D521">
        <v>0.92048723137478383</v>
      </c>
      <c r="E521" s="6">
        <v>114.66386477234471</v>
      </c>
      <c r="F521" s="7">
        <v>222.21478530292134</v>
      </c>
      <c r="G521" s="7">
        <v>199.00677746402673</v>
      </c>
      <c r="H521" s="7">
        <v>2.0213055401428144</v>
      </c>
      <c r="I521" s="7">
        <v>105.54662342302819</v>
      </c>
    </row>
    <row r="522" spans="1:9" x14ac:dyDescent="0.25">
      <c r="A522" s="13"/>
      <c r="B522" s="5">
        <f>DATE(YEAR(siječanj!B522),MONTH(siječanj!B522)+10,DAY(siječanj!B522))</f>
        <v>43045</v>
      </c>
      <c r="C522" s="9">
        <v>5.40625</v>
      </c>
      <c r="D522">
        <v>0.92048723137478383</v>
      </c>
      <c r="E522" s="6">
        <v>115.26417515145189</v>
      </c>
      <c r="F522" s="7">
        <v>223.38164402457375</v>
      </c>
      <c r="G522" s="7">
        <v>202.81214985766411</v>
      </c>
      <c r="H522" s="7">
        <v>2.0379727297216848</v>
      </c>
      <c r="I522" s="7">
        <v>106.09920146185812</v>
      </c>
    </row>
    <row r="523" spans="1:9" x14ac:dyDescent="0.25">
      <c r="A523" s="13"/>
      <c r="B523" s="5">
        <f>DATE(YEAR(siječanj!B523),MONTH(siječanj!B523)+10,DAY(siječanj!B523))</f>
        <v>43045</v>
      </c>
      <c r="C523" s="9">
        <v>5.4166666666666696</v>
      </c>
      <c r="D523">
        <v>0.92048723137478383</v>
      </c>
      <c r="E523" s="6">
        <v>115.78062739669481</v>
      </c>
      <c r="F523" s="7">
        <v>233.44953143833649</v>
      </c>
      <c r="G523" s="7">
        <v>204.14651255833996</v>
      </c>
      <c r="H523" s="7">
        <v>2.1528378196186697</v>
      </c>
      <c r="I523" s="7">
        <v>106.57458915921906</v>
      </c>
    </row>
    <row r="524" spans="1:9" x14ac:dyDescent="0.25">
      <c r="A524" s="13"/>
      <c r="B524" s="5">
        <f>DATE(YEAR(siječanj!B524),MONTH(siječanj!B524)+10,DAY(siječanj!B524))</f>
        <v>43045</v>
      </c>
      <c r="C524" s="9">
        <v>5.4270833333333304</v>
      </c>
      <c r="D524">
        <v>0.92048723137478383</v>
      </c>
      <c r="E524" s="6">
        <v>117.70282391431034</v>
      </c>
      <c r="F524" s="7">
        <v>233.05350175332492</v>
      </c>
      <c r="G524" s="7">
        <v>201.14896871583514</v>
      </c>
      <c r="H524" s="7">
        <v>2.0651723029462246</v>
      </c>
      <c r="I524" s="7">
        <v>108.34394650987723</v>
      </c>
    </row>
    <row r="525" spans="1:9" x14ac:dyDescent="0.25">
      <c r="A525" s="13"/>
      <c r="B525" s="5">
        <f>DATE(YEAR(siječanj!B525),MONTH(siječanj!B525)+10,DAY(siječanj!B525))</f>
        <v>43045</v>
      </c>
      <c r="C525" s="9">
        <v>5.4375</v>
      </c>
      <c r="D525">
        <v>0.92048723137478383</v>
      </c>
      <c r="E525" s="6">
        <v>119.36682606923769</v>
      </c>
      <c r="F525" s="7">
        <v>224.84094988716896</v>
      </c>
      <c r="G525" s="7">
        <v>200.71013150215055</v>
      </c>
      <c r="H525" s="7">
        <v>2.0439125100342506</v>
      </c>
      <c r="I525" s="7">
        <v>109.87563924646797</v>
      </c>
    </row>
    <row r="526" spans="1:9" x14ac:dyDescent="0.25">
      <c r="A526" s="13"/>
      <c r="B526" s="5">
        <f>DATE(YEAR(siječanj!B526),MONTH(siječanj!B526)+10,DAY(siječanj!B526))</f>
        <v>43045</v>
      </c>
      <c r="C526" s="9">
        <v>5.4479166666666696</v>
      </c>
      <c r="D526">
        <v>0.92048723137478383</v>
      </c>
      <c r="E526" s="6">
        <v>120.29902378124821</v>
      </c>
      <c r="F526" s="7">
        <v>223.612560473033</v>
      </c>
      <c r="G526" s="7">
        <v>206.44674738132204</v>
      </c>
      <c r="H526" s="7">
        <v>2.1179932420652436</v>
      </c>
      <c r="I526" s="7">
        <v>110.73371533749044</v>
      </c>
    </row>
    <row r="527" spans="1:9" x14ac:dyDescent="0.25">
      <c r="A527" s="13"/>
      <c r="B527" s="5">
        <f>DATE(YEAR(siječanj!B527),MONTH(siječanj!B527)+10,DAY(siječanj!B527))</f>
        <v>43045</v>
      </c>
      <c r="C527" s="9">
        <v>5.4583333333333304</v>
      </c>
      <c r="D527">
        <v>0.92048723137478383</v>
      </c>
      <c r="E527" s="6">
        <v>120.44161794174322</v>
      </c>
      <c r="F527" s="7">
        <v>220.83331865207199</v>
      </c>
      <c r="G527" s="7">
        <v>207.7882048366188</v>
      </c>
      <c r="H527" s="7">
        <v>2.2055167400806108</v>
      </c>
      <c r="I527" s="7">
        <v>110.8649714414947</v>
      </c>
    </row>
    <row r="528" spans="1:9" x14ac:dyDescent="0.25">
      <c r="A528" s="13"/>
      <c r="B528" s="5">
        <f>DATE(YEAR(siječanj!B528),MONTH(siječanj!B528)+10,DAY(siječanj!B528))</f>
        <v>43045</v>
      </c>
      <c r="C528" s="9">
        <v>5.46875</v>
      </c>
      <c r="D528">
        <v>0.92048723137478383</v>
      </c>
      <c r="E528" s="6">
        <v>119.70510608121384</v>
      </c>
      <c r="F528" s="7">
        <v>218.93068879940361</v>
      </c>
      <c r="G528" s="7">
        <v>202.89220320695213</v>
      </c>
      <c r="H528" s="7">
        <v>2.1871133224123964</v>
      </c>
      <c r="I528" s="7">
        <v>110.18702167812133</v>
      </c>
    </row>
    <row r="529" spans="1:9" x14ac:dyDescent="0.25">
      <c r="A529" s="13"/>
      <c r="B529" s="5">
        <f>DATE(YEAR(siječanj!B529),MONTH(siječanj!B529)+10,DAY(siječanj!B529))</f>
        <v>43045</v>
      </c>
      <c r="C529" s="9">
        <v>5.4791666666666696</v>
      </c>
      <c r="D529">
        <v>0.92048723137478383</v>
      </c>
      <c r="E529" s="6">
        <v>120.44897632128766</v>
      </c>
      <c r="F529" s="7">
        <v>217.9524862590435</v>
      </c>
      <c r="G529" s="7">
        <v>198.16359932804116</v>
      </c>
      <c r="H529" s="7">
        <v>2.2458220350118125</v>
      </c>
      <c r="I529" s="7">
        <v>110.87174473590898</v>
      </c>
    </row>
    <row r="530" spans="1:9" x14ac:dyDescent="0.25">
      <c r="A530" s="13"/>
      <c r="B530" s="5">
        <f>DATE(YEAR(siječanj!B530),MONTH(siječanj!B530)+10,DAY(siječanj!B530))</f>
        <v>43045</v>
      </c>
      <c r="C530" s="9">
        <v>5.4895833333333304</v>
      </c>
      <c r="D530">
        <v>0.92048723137478383</v>
      </c>
      <c r="E530" s="6">
        <v>121.09349255754478</v>
      </c>
      <c r="F530" s="7">
        <v>213.70697669346259</v>
      </c>
      <c r="G530" s="7">
        <v>193.81705860155719</v>
      </c>
      <c r="H530" s="7">
        <v>1.9720050635091011</v>
      </c>
      <c r="I530" s="7">
        <v>111.46501370179739</v>
      </c>
    </row>
    <row r="531" spans="1:9" x14ac:dyDescent="0.25">
      <c r="A531" s="13"/>
      <c r="B531" s="5">
        <f>DATE(YEAR(siječanj!B531),MONTH(siječanj!B531)+10,DAY(siječanj!B531))</f>
        <v>43045</v>
      </c>
      <c r="C531" s="9">
        <v>5.5</v>
      </c>
      <c r="D531">
        <v>0.92048723137478383</v>
      </c>
      <c r="E531" s="6">
        <v>121.75431950454286</v>
      </c>
      <c r="F531" s="7">
        <v>217.12100428015714</v>
      </c>
      <c r="G531" s="7">
        <v>194.34726631969866</v>
      </c>
      <c r="H531" s="7">
        <v>1.8552077197707495</v>
      </c>
      <c r="I531" s="7">
        <v>112.0732964686575</v>
      </c>
    </row>
    <row r="532" spans="1:9" x14ac:dyDescent="0.25">
      <c r="A532" s="13"/>
      <c r="B532" s="5">
        <f>DATE(YEAR(siječanj!B532),MONTH(siječanj!B532)+10,DAY(siječanj!B532))</f>
        <v>43045</v>
      </c>
      <c r="C532" s="9">
        <v>5.5104166666666696</v>
      </c>
      <c r="D532">
        <v>0.92048723137478383</v>
      </c>
      <c r="E532" s="6">
        <v>122.15388626279224</v>
      </c>
      <c r="F532" s="7">
        <v>209.51304998433443</v>
      </c>
      <c r="G532" s="7">
        <v>191.17280629787848</v>
      </c>
      <c r="H532" s="7">
        <v>1.8584301431024697</v>
      </c>
      <c r="I532" s="7">
        <v>112.44109256770787</v>
      </c>
    </row>
    <row r="533" spans="1:9" x14ac:dyDescent="0.25">
      <c r="A533" s="13"/>
      <c r="B533" s="5">
        <f>DATE(YEAR(siječanj!B533),MONTH(siječanj!B533)+10,DAY(siječanj!B533))</f>
        <v>43045</v>
      </c>
      <c r="C533" s="9">
        <v>5.5208333333333304</v>
      </c>
      <c r="D533">
        <v>0.92048723137478383</v>
      </c>
      <c r="E533" s="6">
        <v>121.35695609166558</v>
      </c>
      <c r="F533" s="7">
        <v>202.80363538078669</v>
      </c>
      <c r="G533" s="7">
        <v>186.96608952426448</v>
      </c>
      <c r="H533" s="7">
        <v>2.0521645941155739</v>
      </c>
      <c r="I533" s="7">
        <v>111.70752852088846</v>
      </c>
    </row>
    <row r="534" spans="1:9" x14ac:dyDescent="0.25">
      <c r="A534" s="13"/>
      <c r="B534" s="5">
        <f>DATE(YEAR(siječanj!B534),MONTH(siječanj!B534)+10,DAY(siječanj!B534))</f>
        <v>43045</v>
      </c>
      <c r="C534" s="9">
        <v>5.53125</v>
      </c>
      <c r="D534">
        <v>0.92048723137478383</v>
      </c>
      <c r="E534" s="6">
        <v>119.50901529058324</v>
      </c>
      <c r="F534" s="7">
        <v>188.08041721611644</v>
      </c>
      <c r="G534" s="7">
        <v>183.01533274895209</v>
      </c>
      <c r="H534" s="7">
        <v>1.8821412580461154</v>
      </c>
      <c r="I534" s="7">
        <v>110.00652260915567</v>
      </c>
    </row>
    <row r="535" spans="1:9" x14ac:dyDescent="0.25">
      <c r="A535" s="13"/>
      <c r="B535" s="5">
        <f>DATE(YEAR(siječanj!B535),MONTH(siječanj!B535)+10,DAY(siječanj!B535))</f>
        <v>43045</v>
      </c>
      <c r="C535" s="9">
        <v>5.5416666666666696</v>
      </c>
      <c r="D535">
        <v>0.92048723137478383</v>
      </c>
      <c r="E535" s="6">
        <v>117.01545955805149</v>
      </c>
      <c r="F535" s="7">
        <v>183.97120342493591</v>
      </c>
      <c r="G535" s="7">
        <v>177.7630390320623</v>
      </c>
      <c r="H535" s="7">
        <v>1.8396246726163312</v>
      </c>
      <c r="I535" s="7">
        <v>107.7112363966388</v>
      </c>
    </row>
    <row r="536" spans="1:9" x14ac:dyDescent="0.25">
      <c r="A536" s="13"/>
      <c r="B536" s="5">
        <f>DATE(YEAR(siječanj!B536),MONTH(siječanj!B536)+10,DAY(siječanj!B536))</f>
        <v>43045</v>
      </c>
      <c r="C536" s="9">
        <v>5.5520833333333304</v>
      </c>
      <c r="D536">
        <v>0.92048723137478383</v>
      </c>
      <c r="E536" s="6">
        <v>114.52559095527525</v>
      </c>
      <c r="F536" s="7">
        <v>191.85516808669652</v>
      </c>
      <c r="G536" s="7">
        <v>177.07111417414905</v>
      </c>
      <c r="H536" s="7">
        <v>1.9441854088240811</v>
      </c>
      <c r="I536" s="7">
        <v>105.4193441399823</v>
      </c>
    </row>
    <row r="537" spans="1:9" x14ac:dyDescent="0.25">
      <c r="A537" s="13"/>
      <c r="B537" s="5">
        <f>DATE(YEAR(siječanj!B537),MONTH(siječanj!B537)+10,DAY(siječanj!B537))</f>
        <v>43045</v>
      </c>
      <c r="C537" s="9">
        <v>5.5625</v>
      </c>
      <c r="D537">
        <v>0.92048723137478383</v>
      </c>
      <c r="E537" s="6">
        <v>115.81265331942753</v>
      </c>
      <c r="F537" s="7">
        <v>179.47433264393646</v>
      </c>
      <c r="G537" s="7">
        <v>173.69798099258102</v>
      </c>
      <c r="H537" s="7">
        <v>1.9256239703965834</v>
      </c>
      <c r="I537" s="7">
        <v>106.60406861216751</v>
      </c>
    </row>
    <row r="538" spans="1:9" x14ac:dyDescent="0.25">
      <c r="A538" s="13"/>
      <c r="B538" s="5">
        <f>DATE(YEAR(siječanj!B538),MONTH(siječanj!B538)+10,DAY(siječanj!B538))</f>
        <v>43045</v>
      </c>
      <c r="C538" s="9">
        <v>5.5729166666666696</v>
      </c>
      <c r="D538">
        <v>0.92048723137478383</v>
      </c>
      <c r="E538" s="6">
        <v>116.6366737211538</v>
      </c>
      <c r="F538" s="7">
        <v>173.34732736726258</v>
      </c>
      <c r="G538" s="7">
        <v>174.79476355616401</v>
      </c>
      <c r="H538" s="7">
        <v>1.9729631893786814</v>
      </c>
      <c r="I538" s="7">
        <v>107.36256887034887</v>
      </c>
    </row>
    <row r="539" spans="1:9" x14ac:dyDescent="0.25">
      <c r="A539" s="13"/>
      <c r="B539" s="5">
        <f>DATE(YEAR(siječanj!B539),MONTH(siječanj!B539)+10,DAY(siječanj!B539))</f>
        <v>43045</v>
      </c>
      <c r="C539" s="9">
        <v>5.5833333333333304</v>
      </c>
      <c r="D539">
        <v>0.92048723137478383</v>
      </c>
      <c r="E539" s="6">
        <v>116.92035046781875</v>
      </c>
      <c r="F539" s="7">
        <v>173.6502393751982</v>
      </c>
      <c r="G539" s="7">
        <v>175.04398133423581</v>
      </c>
      <c r="H539" s="7">
        <v>2.0837947493883826</v>
      </c>
      <c r="I539" s="7">
        <v>107.6236896934919</v>
      </c>
    </row>
    <row r="540" spans="1:9" x14ac:dyDescent="0.25">
      <c r="A540" s="13"/>
      <c r="B540" s="5">
        <f>DATE(YEAR(siječanj!B540),MONTH(siječanj!B540)+10,DAY(siječanj!B540))</f>
        <v>43045</v>
      </c>
      <c r="C540" s="9">
        <v>5.59375</v>
      </c>
      <c r="D540">
        <v>0.92048723137478383</v>
      </c>
      <c r="E540" s="6">
        <v>118.35242769488156</v>
      </c>
      <c r="F540" s="7">
        <v>174.32652388962734</v>
      </c>
      <c r="G540" s="7">
        <v>172.35976044396619</v>
      </c>
      <c r="H540" s="7">
        <v>2.0311858381235921</v>
      </c>
      <c r="I540" s="7">
        <v>108.94189849534581</v>
      </c>
    </row>
    <row r="541" spans="1:9" x14ac:dyDescent="0.25">
      <c r="A541" s="13"/>
      <c r="B541" s="5">
        <f>DATE(YEAR(siječanj!B541),MONTH(siječanj!B541)+10,DAY(siječanj!B541))</f>
        <v>43045</v>
      </c>
      <c r="C541" s="9">
        <v>5.6041666666666696</v>
      </c>
      <c r="D541">
        <v>0.92048723137478383</v>
      </c>
      <c r="E541" s="6">
        <v>118.63551886777644</v>
      </c>
      <c r="F541" s="7">
        <v>175.25046222691719</v>
      </c>
      <c r="G541" s="7">
        <v>172.80077295508679</v>
      </c>
      <c r="H541" s="7">
        <v>2.0364165252821573</v>
      </c>
      <c r="I541" s="7">
        <v>109.20248030531046</v>
      </c>
    </row>
    <row r="542" spans="1:9" x14ac:dyDescent="0.25">
      <c r="A542" s="13"/>
      <c r="B542" s="5">
        <f>DATE(YEAR(siječanj!B542),MONTH(siječanj!B542)+10,DAY(siječanj!B542))</f>
        <v>43045</v>
      </c>
      <c r="C542" s="9">
        <v>5.6145833333333304</v>
      </c>
      <c r="D542">
        <v>0.92048723137478383</v>
      </c>
      <c r="E542" s="6">
        <v>120.75475599652758</v>
      </c>
      <c r="F542" s="7">
        <v>175.60955025008533</v>
      </c>
      <c r="G542" s="7">
        <v>170.65971141575892</v>
      </c>
      <c r="H542" s="7">
        <v>2.0419542527767991</v>
      </c>
      <c r="I542" s="7">
        <v>111.15321102258125</v>
      </c>
    </row>
    <row r="543" spans="1:9" x14ac:dyDescent="0.25">
      <c r="A543" s="13"/>
      <c r="B543" s="5">
        <f>DATE(YEAR(siječanj!B543),MONTH(siječanj!B543)+10,DAY(siječanj!B543))</f>
        <v>43045</v>
      </c>
      <c r="C543" s="9">
        <v>5.625</v>
      </c>
      <c r="D543">
        <v>0.92048723137478383</v>
      </c>
      <c r="E543" s="6">
        <v>122.52342301161669</v>
      </c>
      <c r="F543" s="7">
        <v>172.04141938073707</v>
      </c>
      <c r="G543" s="7">
        <v>167.27747243111168</v>
      </c>
      <c r="H543" s="7">
        <v>2.1048695179936003</v>
      </c>
      <c r="I543" s="7">
        <v>112.78124642652452</v>
      </c>
    </row>
    <row r="544" spans="1:9" x14ac:dyDescent="0.25">
      <c r="A544" s="13"/>
      <c r="B544" s="5">
        <f>DATE(YEAR(siječanj!B544),MONTH(siječanj!B544)+10,DAY(siječanj!B544))</f>
        <v>43045</v>
      </c>
      <c r="C544" s="9">
        <v>5.6354166666666696</v>
      </c>
      <c r="D544">
        <v>0.92048723137478383</v>
      </c>
      <c r="E544" s="6">
        <v>124.55186246107941</v>
      </c>
      <c r="F544" s="7">
        <v>169.49560301119874</v>
      </c>
      <c r="G544" s="7">
        <v>160.46717300311951</v>
      </c>
      <c r="H544" s="7">
        <v>2.0276253703827711</v>
      </c>
      <c r="I544" s="7">
        <v>114.64839903937185</v>
      </c>
    </row>
    <row r="545" spans="1:9" x14ac:dyDescent="0.25">
      <c r="A545" s="13"/>
      <c r="B545" s="5">
        <f>DATE(YEAR(siječanj!B545),MONTH(siječanj!B545)+10,DAY(siječanj!B545))</f>
        <v>43045</v>
      </c>
      <c r="C545" s="9">
        <v>5.6458333333333304</v>
      </c>
      <c r="D545">
        <v>0.92048723137478383</v>
      </c>
      <c r="E545" s="6">
        <v>126.38983759059363</v>
      </c>
      <c r="F545" s="7">
        <v>168.15902987823037</v>
      </c>
      <c r="G545" s="7">
        <v>158.06351740922119</v>
      </c>
      <c r="H545" s="7">
        <v>1.9262960586892326</v>
      </c>
      <c r="I545" s="7">
        <v>116.34023167767411</v>
      </c>
    </row>
    <row r="546" spans="1:9" x14ac:dyDescent="0.25">
      <c r="A546" s="13"/>
      <c r="B546" s="5">
        <f>DATE(YEAR(siječanj!B546),MONTH(siječanj!B546)+10,DAY(siječanj!B546))</f>
        <v>43045</v>
      </c>
      <c r="C546" s="9">
        <v>5.65625</v>
      </c>
      <c r="D546">
        <v>0.92048723137478383</v>
      </c>
      <c r="E546" s="6">
        <v>130.07640856981439</v>
      </c>
      <c r="F546" s="7">
        <v>167.00219915244776</v>
      </c>
      <c r="G546" s="7">
        <v>158.00972386599747</v>
      </c>
      <c r="H546" s="7">
        <v>2.3685881628729781</v>
      </c>
      <c r="I546" s="7">
        <v>119.73367319160366</v>
      </c>
    </row>
    <row r="547" spans="1:9" x14ac:dyDescent="0.25">
      <c r="A547" s="13"/>
      <c r="B547" s="5">
        <f>DATE(YEAR(siječanj!B547),MONTH(siječanj!B547)+10,DAY(siječanj!B547))</f>
        <v>43045</v>
      </c>
      <c r="C547" s="9">
        <v>5.6666666666666696</v>
      </c>
      <c r="D547">
        <v>0.92048723137478383</v>
      </c>
      <c r="E547" s="6">
        <v>131.57279767679643</v>
      </c>
      <c r="F547" s="7">
        <v>166.78634072976112</v>
      </c>
      <c r="G547" s="7">
        <v>156.27444142904332</v>
      </c>
      <c r="H547" s="7">
        <v>3.6702501630045994</v>
      </c>
      <c r="I547" s="7">
        <v>121.11108025774892</v>
      </c>
    </row>
    <row r="548" spans="1:9" x14ac:dyDescent="0.25">
      <c r="A548" s="13"/>
      <c r="B548" s="5">
        <f>DATE(YEAR(siječanj!B548),MONTH(siječanj!B548)+10,DAY(siječanj!B548))</f>
        <v>43045</v>
      </c>
      <c r="C548" s="9">
        <v>5.6770833333333304</v>
      </c>
      <c r="D548">
        <v>0.92048723137478383</v>
      </c>
      <c r="E548" s="6">
        <v>134.35566059666692</v>
      </c>
      <c r="F548" s="7">
        <v>166.04513075366307</v>
      </c>
      <c r="G548" s="7">
        <v>155.610559079513</v>
      </c>
      <c r="H548" s="7">
        <v>7.9268873600318468</v>
      </c>
      <c r="I548" s="7">
        <v>123.67267004215608</v>
      </c>
    </row>
    <row r="549" spans="1:9" x14ac:dyDescent="0.25">
      <c r="A549" s="13"/>
      <c r="B549" s="5">
        <f>DATE(YEAR(siječanj!B549),MONTH(siječanj!B549)+10,DAY(siječanj!B549))</f>
        <v>43045</v>
      </c>
      <c r="C549" s="9">
        <v>5.6875</v>
      </c>
      <c r="D549">
        <v>0.92048723137478383</v>
      </c>
      <c r="E549" s="6">
        <v>139.46780496411114</v>
      </c>
      <c r="F549" s="7">
        <v>167.48945875032481</v>
      </c>
      <c r="G549" s="7">
        <v>159.04218893356787</v>
      </c>
      <c r="H549" s="7">
        <v>20.644646099761669</v>
      </c>
      <c r="I549" s="7">
        <v>128.378333657333</v>
      </c>
    </row>
    <row r="550" spans="1:9" x14ac:dyDescent="0.25">
      <c r="A550" s="13"/>
      <c r="B550" s="5">
        <f>DATE(YEAR(siječanj!B550),MONTH(siječanj!B550)+10,DAY(siječanj!B550))</f>
        <v>43045</v>
      </c>
      <c r="C550" s="9">
        <v>5.6979166666666696</v>
      </c>
      <c r="D550">
        <v>0.92048723137478383</v>
      </c>
      <c r="E550" s="6">
        <v>144.36072142952199</v>
      </c>
      <c r="F550" s="7">
        <v>169.73075991514571</v>
      </c>
      <c r="G550" s="7">
        <v>157.45022374481371</v>
      </c>
      <c r="H550" s="7">
        <v>60.362832902209831</v>
      </c>
      <c r="I550" s="7">
        <v>132.88220078792713</v>
      </c>
    </row>
    <row r="551" spans="1:9" x14ac:dyDescent="0.25">
      <c r="A551" s="13"/>
      <c r="B551" s="5">
        <f>DATE(YEAR(siječanj!B551),MONTH(siječanj!B551)+10,DAY(siječanj!B551))</f>
        <v>43045</v>
      </c>
      <c r="C551" s="9">
        <v>5.7083333333333304</v>
      </c>
      <c r="D551">
        <v>0.92048723137478383</v>
      </c>
      <c r="E551" s="6">
        <v>148.49353832894712</v>
      </c>
      <c r="F551" s="7">
        <v>170.59657435311325</v>
      </c>
      <c r="G551" s="7">
        <v>150.80896055128125</v>
      </c>
      <c r="H551" s="7">
        <v>110.9485403774834</v>
      </c>
      <c r="I551" s="7">
        <v>136.68640597345788</v>
      </c>
    </row>
    <row r="552" spans="1:9" x14ac:dyDescent="0.25">
      <c r="A552" s="13"/>
      <c r="B552" s="5">
        <f>DATE(YEAR(siječanj!B552),MONTH(siječanj!B552)+10,DAY(siječanj!B552))</f>
        <v>43045</v>
      </c>
      <c r="C552" s="9">
        <v>5.71875</v>
      </c>
      <c r="D552">
        <v>0.92048723137478383</v>
      </c>
      <c r="E552" s="6">
        <v>154.82154524509181</v>
      </c>
      <c r="F552" s="7">
        <v>167.85075918505174</v>
      </c>
      <c r="G552" s="7">
        <v>151.44260105855685</v>
      </c>
      <c r="H552" s="7">
        <v>138.61808034184077</v>
      </c>
      <c r="I552" s="7">
        <v>142.51125553982038</v>
      </c>
    </row>
    <row r="553" spans="1:9" x14ac:dyDescent="0.25">
      <c r="A553" s="13"/>
      <c r="B553" s="5">
        <f>DATE(YEAR(siječanj!B553),MONTH(siječanj!B553)+10,DAY(siječanj!B553))</f>
        <v>43045</v>
      </c>
      <c r="C553" s="9">
        <v>5.7291666666666696</v>
      </c>
      <c r="D553">
        <v>0.92048723137478383</v>
      </c>
      <c r="E553" s="6">
        <v>161.31662231282206</v>
      </c>
      <c r="F553" s="7">
        <v>165.433579317289</v>
      </c>
      <c r="G553" s="7">
        <v>152.54713136659876</v>
      </c>
      <c r="H553" s="7">
        <v>156.83548857388195</v>
      </c>
      <c r="I553" s="7">
        <v>148.48989104746127</v>
      </c>
    </row>
    <row r="554" spans="1:9" x14ac:dyDescent="0.25">
      <c r="A554" s="13"/>
      <c r="B554" s="5">
        <f>DATE(YEAR(siječanj!B554),MONTH(siječanj!B554)+10,DAY(siječanj!B554))</f>
        <v>43045</v>
      </c>
      <c r="C554" s="9">
        <v>5.7395833333333304</v>
      </c>
      <c r="D554">
        <v>0.92048723137478383</v>
      </c>
      <c r="E554" s="6">
        <v>165.2763892607216</v>
      </c>
      <c r="F554" s="7">
        <v>163.03876003663976</v>
      </c>
      <c r="G554" s="7">
        <v>152.1277796901677</v>
      </c>
      <c r="H554" s="7">
        <v>168.76362157999705</v>
      </c>
      <c r="I554" s="7">
        <v>152.13480596222269</v>
      </c>
    </row>
    <row r="555" spans="1:9" x14ac:dyDescent="0.25">
      <c r="A555" s="13"/>
      <c r="B555" s="5">
        <f>DATE(YEAR(siječanj!B555),MONTH(siječanj!B555)+10,DAY(siječanj!B555))</f>
        <v>43045</v>
      </c>
      <c r="C555" s="9">
        <v>5.75</v>
      </c>
      <c r="D555">
        <v>0.92048723137478383</v>
      </c>
      <c r="E555" s="6">
        <v>168.22764830939263</v>
      </c>
      <c r="F555" s="7">
        <v>160.9655460384013</v>
      </c>
      <c r="G555" s="7">
        <v>154.55266746898454</v>
      </c>
      <c r="H555" s="7">
        <v>190.3388799348588</v>
      </c>
      <c r="I555" s="7">
        <v>154.85140223300365</v>
      </c>
    </row>
    <row r="556" spans="1:9" x14ac:dyDescent="0.25">
      <c r="A556" s="13"/>
      <c r="B556" s="5">
        <f>DATE(YEAR(siječanj!B556),MONTH(siječanj!B556)+10,DAY(siječanj!B556))</f>
        <v>43045</v>
      </c>
      <c r="C556" s="9">
        <v>5.7604166666666696</v>
      </c>
      <c r="D556">
        <v>0.92048723137478383</v>
      </c>
      <c r="E556" s="6">
        <v>170.2049790787041</v>
      </c>
      <c r="F556" s="7">
        <v>157.88218580392638</v>
      </c>
      <c r="G556" s="7">
        <v>154.28828670602283</v>
      </c>
      <c r="H556" s="7">
        <v>206.19261965032393</v>
      </c>
      <c r="I556" s="7">
        <v>156.67150995835934</v>
      </c>
    </row>
    <row r="557" spans="1:9" x14ac:dyDescent="0.25">
      <c r="A557" s="13"/>
      <c r="B557" s="5">
        <f>DATE(YEAR(siječanj!B557),MONTH(siječanj!B557)+10,DAY(siječanj!B557))</f>
        <v>43045</v>
      </c>
      <c r="C557" s="9">
        <v>5.7708333333333304</v>
      </c>
      <c r="D557">
        <v>0.92048723137478383</v>
      </c>
      <c r="E557" s="6">
        <v>172.6046375609578</v>
      </c>
      <c r="F557" s="7">
        <v>155.851660927994</v>
      </c>
      <c r="G557" s="7">
        <v>157.65728562064069</v>
      </c>
      <c r="H557" s="7">
        <v>223.14074713617856</v>
      </c>
      <c r="I557" s="7">
        <v>158.88036495093405</v>
      </c>
    </row>
    <row r="558" spans="1:9" x14ac:dyDescent="0.25">
      <c r="A558" s="13"/>
      <c r="B558" s="5">
        <f>DATE(YEAR(siječanj!B558),MONTH(siječanj!B558)+10,DAY(siječanj!B558))</f>
        <v>43045</v>
      </c>
      <c r="C558" s="9">
        <v>5.78125</v>
      </c>
      <c r="D558">
        <v>0.92048723137478383</v>
      </c>
      <c r="E558" s="6">
        <v>175.93028071827186</v>
      </c>
      <c r="F558" s="7">
        <v>152.83204379756143</v>
      </c>
      <c r="G558" s="7">
        <v>158.53707525435647</v>
      </c>
      <c r="H558" s="7">
        <v>226.52135424859878</v>
      </c>
      <c r="I558" s="7">
        <v>161.94157701335058</v>
      </c>
    </row>
    <row r="559" spans="1:9" x14ac:dyDescent="0.25">
      <c r="A559" s="13"/>
      <c r="B559" s="5">
        <f>DATE(YEAR(siječanj!B559),MONTH(siječanj!B559)+10,DAY(siječanj!B559))</f>
        <v>43045</v>
      </c>
      <c r="C559" s="9">
        <v>5.7916666666666696</v>
      </c>
      <c r="D559">
        <v>0.92048723137478383</v>
      </c>
      <c r="E559" s="6">
        <v>175.95199458766399</v>
      </c>
      <c r="F559" s="7">
        <v>147.85642238560413</v>
      </c>
      <c r="G559" s="7">
        <v>160.3672295032427</v>
      </c>
      <c r="H559" s="7">
        <v>226.92957387666056</v>
      </c>
      <c r="I559" s="7">
        <v>161.96156435286977</v>
      </c>
    </row>
    <row r="560" spans="1:9" x14ac:dyDescent="0.25">
      <c r="A560" s="13"/>
      <c r="B560" s="5">
        <f>DATE(YEAR(siječanj!B560),MONTH(siječanj!B560)+10,DAY(siječanj!B560))</f>
        <v>43045</v>
      </c>
      <c r="C560" s="9">
        <v>5.8020833333333304</v>
      </c>
      <c r="D560">
        <v>0.92048723137478383</v>
      </c>
      <c r="E560" s="6">
        <v>175.36246670590927</v>
      </c>
      <c r="F560" s="7">
        <v>140.57132386568199</v>
      </c>
      <c r="G560" s="7">
        <v>159.26278332272594</v>
      </c>
      <c r="H560" s="7">
        <v>227.5613778771378</v>
      </c>
      <c r="I560" s="7">
        <v>161.41891146517514</v>
      </c>
    </row>
    <row r="561" spans="1:9" x14ac:dyDescent="0.25">
      <c r="A561" s="13"/>
      <c r="B561" s="5">
        <f>DATE(YEAR(siječanj!B561),MONTH(siječanj!B561)+10,DAY(siječanj!B561))</f>
        <v>43045</v>
      </c>
      <c r="C561" s="9">
        <v>5.8125</v>
      </c>
      <c r="D561">
        <v>0.92048723137478383</v>
      </c>
      <c r="E561" s="6">
        <v>176.30780906031075</v>
      </c>
      <c r="F561" s="7">
        <v>134.80165111170021</v>
      </c>
      <c r="G561" s="7">
        <v>155.81210459333383</v>
      </c>
      <c r="H561" s="7">
        <v>227.54167428866535</v>
      </c>
      <c r="I561" s="7">
        <v>162.28908703167946</v>
      </c>
    </row>
    <row r="562" spans="1:9" x14ac:dyDescent="0.25">
      <c r="A562" s="13"/>
      <c r="B562" s="5">
        <f>DATE(YEAR(siječanj!B562),MONTH(siječanj!B562)+10,DAY(siječanj!B562))</f>
        <v>43045</v>
      </c>
      <c r="C562" s="9">
        <v>5.8229166666666696</v>
      </c>
      <c r="D562">
        <v>0.92048723137478383</v>
      </c>
      <c r="E562" s="6">
        <v>177.31963091007864</v>
      </c>
      <c r="F562" s="7">
        <v>130.35565377257763</v>
      </c>
      <c r="G562" s="7">
        <v>151.1794060930925</v>
      </c>
      <c r="H562" s="7">
        <v>227.64281257526383</v>
      </c>
      <c r="I562" s="7">
        <v>163.22045612481682</v>
      </c>
    </row>
    <row r="563" spans="1:9" x14ac:dyDescent="0.25">
      <c r="A563" s="13"/>
      <c r="B563" s="5">
        <f>DATE(YEAR(siječanj!B563),MONTH(siječanj!B563)+10,DAY(siječanj!B563))</f>
        <v>43045</v>
      </c>
      <c r="C563" s="9">
        <v>5.8333333333333304</v>
      </c>
      <c r="D563">
        <v>0.92048723137478383</v>
      </c>
      <c r="E563" s="6">
        <v>179.80340160566286</v>
      </c>
      <c r="F563" s="7">
        <v>126.98896457885616</v>
      </c>
      <c r="G563" s="7">
        <v>146.83674324491062</v>
      </c>
      <c r="H563" s="7">
        <v>227.66476345896481</v>
      </c>
      <c r="I563" s="7">
        <v>165.50673533576497</v>
      </c>
    </row>
    <row r="564" spans="1:9" x14ac:dyDescent="0.25">
      <c r="A564" s="13"/>
      <c r="B564" s="5">
        <f>DATE(YEAR(siječanj!B564),MONTH(siječanj!B564)+10,DAY(siječanj!B564))</f>
        <v>43045</v>
      </c>
      <c r="C564" s="9">
        <v>5.84375</v>
      </c>
      <c r="D564">
        <v>0.92048723137478383</v>
      </c>
      <c r="E564" s="6">
        <v>180.04181945488966</v>
      </c>
      <c r="F564" s="7">
        <v>123.05797015791876</v>
      </c>
      <c r="G564" s="7">
        <v>138.74269784387377</v>
      </c>
      <c r="H564" s="7">
        <v>228.01853593427089</v>
      </c>
      <c r="I564" s="7">
        <v>165.72619592171009</v>
      </c>
    </row>
    <row r="565" spans="1:9" x14ac:dyDescent="0.25">
      <c r="A565" s="13"/>
      <c r="B565" s="5">
        <f>DATE(YEAR(siječanj!B565),MONTH(siječanj!B565)+10,DAY(siječanj!B565))</f>
        <v>43045</v>
      </c>
      <c r="C565" s="9">
        <v>5.8541666666666696</v>
      </c>
      <c r="D565">
        <v>0.92048723137478383</v>
      </c>
      <c r="E565" s="6">
        <v>177.59679984791256</v>
      </c>
      <c r="F565" s="7">
        <v>120.59816128772934</v>
      </c>
      <c r="G565" s="7">
        <v>130.90143161947336</v>
      </c>
      <c r="H565" s="7">
        <v>228.47810230778589</v>
      </c>
      <c r="I565" s="7">
        <v>163.47558659302666</v>
      </c>
    </row>
    <row r="566" spans="1:9" x14ac:dyDescent="0.25">
      <c r="A566" s="13"/>
      <c r="B566" s="5">
        <f>DATE(YEAR(siječanj!B566),MONTH(siječanj!B566)+10,DAY(siječanj!B566))</f>
        <v>43045</v>
      </c>
      <c r="C566" s="9">
        <v>5.8645833333333304</v>
      </c>
      <c r="D566">
        <v>0.92048723137478383</v>
      </c>
      <c r="E566" s="6">
        <v>174.22960179538043</v>
      </c>
      <c r="F566" s="7">
        <v>115.67175000098783</v>
      </c>
      <c r="G566" s="7">
        <v>125.31950222261479</v>
      </c>
      <c r="H566" s="7">
        <v>228.88071319902446</v>
      </c>
      <c r="I566" s="7">
        <v>160.37612378016081</v>
      </c>
    </row>
    <row r="567" spans="1:9" x14ac:dyDescent="0.25">
      <c r="A567" s="13"/>
      <c r="B567" s="5">
        <f>DATE(YEAR(siječanj!B567),MONTH(siječanj!B567)+10,DAY(siječanj!B567))</f>
        <v>43045</v>
      </c>
      <c r="C567" s="9">
        <v>5.875</v>
      </c>
      <c r="D567">
        <v>0.92048723137478383</v>
      </c>
      <c r="E567" s="6">
        <v>173.03849611468064</v>
      </c>
      <c r="F567" s="7">
        <v>108.1757589604105</v>
      </c>
      <c r="G567" s="7">
        <v>118.69762842059282</v>
      </c>
      <c r="H567" s="7">
        <v>229.62329275215376</v>
      </c>
      <c r="I567" s="7">
        <v>159.27972620985867</v>
      </c>
    </row>
    <row r="568" spans="1:9" x14ac:dyDescent="0.25">
      <c r="A568" s="13"/>
      <c r="B568" s="5">
        <f>DATE(YEAR(siječanj!B568),MONTH(siječanj!B568)+10,DAY(siječanj!B568))</f>
        <v>43045</v>
      </c>
      <c r="C568" s="9">
        <v>5.8854166666666696</v>
      </c>
      <c r="D568">
        <v>0.92048723137478383</v>
      </c>
      <c r="E568" s="6">
        <v>179.92860621018292</v>
      </c>
      <c r="F568" s="7">
        <v>87.768534861791224</v>
      </c>
      <c r="G568" s="7">
        <v>98.083776805853347</v>
      </c>
      <c r="H568" s="7">
        <v>233.09076727639885</v>
      </c>
      <c r="I568" s="7">
        <v>165.62198457553501</v>
      </c>
    </row>
    <row r="569" spans="1:9" x14ac:dyDescent="0.25">
      <c r="A569" s="13"/>
      <c r="B569" s="5">
        <f>DATE(YEAR(siječanj!B569),MONTH(siječanj!B569)+10,DAY(siječanj!B569))</f>
        <v>43045</v>
      </c>
      <c r="C569" s="9">
        <v>5.8958333333333304</v>
      </c>
      <c r="D569">
        <v>0.92048723137478383</v>
      </c>
      <c r="E569" s="6">
        <v>186.28595533469721</v>
      </c>
      <c r="F569" s="7">
        <v>80.143013537232491</v>
      </c>
      <c r="G569" s="7">
        <v>91.373032288693224</v>
      </c>
      <c r="H569" s="7">
        <v>236.91237932390663</v>
      </c>
      <c r="I569" s="7">
        <v>171.47384327004207</v>
      </c>
    </row>
    <row r="570" spans="1:9" x14ac:dyDescent="0.25">
      <c r="A570" s="13"/>
      <c r="B570" s="5">
        <f>DATE(YEAR(siječanj!B570),MONTH(siječanj!B570)+10,DAY(siječanj!B570))</f>
        <v>43045</v>
      </c>
      <c r="C570" s="9">
        <v>5.90625</v>
      </c>
      <c r="D570">
        <v>0.92048723137478383</v>
      </c>
      <c r="E570" s="6">
        <v>186.65997718160111</v>
      </c>
      <c r="F570" s="7">
        <v>77.560824640708233</v>
      </c>
      <c r="G570" s="7">
        <v>87.755885217394749</v>
      </c>
      <c r="H570" s="7">
        <v>237.6411940687446</v>
      </c>
      <c r="I570" s="7">
        <v>171.81812560437234</v>
      </c>
    </row>
    <row r="571" spans="1:9" x14ac:dyDescent="0.25">
      <c r="A571" s="13"/>
      <c r="B571" s="5">
        <f>DATE(YEAR(siječanj!B571),MONTH(siječanj!B571)+10,DAY(siječanj!B571))</f>
        <v>43045</v>
      </c>
      <c r="C571" s="9">
        <v>5.9166666666666696</v>
      </c>
      <c r="D571">
        <v>0.92048723137478383</v>
      </c>
      <c r="E571" s="6">
        <v>185.32076202949068</v>
      </c>
      <c r="F571" s="7">
        <v>76.938648017663112</v>
      </c>
      <c r="G571" s="7">
        <v>85.065050301219372</v>
      </c>
      <c r="H571" s="7">
        <v>236.75722394104929</v>
      </c>
      <c r="I571" s="7">
        <v>170.58539515679104</v>
      </c>
    </row>
    <row r="572" spans="1:9" x14ac:dyDescent="0.25">
      <c r="A572" s="13"/>
      <c r="B572" s="5">
        <f>DATE(YEAR(siječanj!B572),MONTH(siječanj!B572)+10,DAY(siječanj!B572))</f>
        <v>43045</v>
      </c>
      <c r="C572" s="9">
        <v>5.9270833333333304</v>
      </c>
      <c r="D572">
        <v>0.92048723137478383</v>
      </c>
      <c r="E572" s="6">
        <v>182.13944394903598</v>
      </c>
      <c r="F572" s="7">
        <v>75.081893640904497</v>
      </c>
      <c r="G572" s="7">
        <v>70.505512149194317</v>
      </c>
      <c r="H572" s="7">
        <v>238.18297224247405</v>
      </c>
      <c r="I572" s="7">
        <v>167.65703248479076</v>
      </c>
    </row>
    <row r="573" spans="1:9" x14ac:dyDescent="0.25">
      <c r="A573" s="13"/>
      <c r="B573" s="5">
        <f>DATE(YEAR(siječanj!B573),MONTH(siječanj!B573)+10,DAY(siječanj!B573))</f>
        <v>43045</v>
      </c>
      <c r="C573" s="9">
        <v>5.9375</v>
      </c>
      <c r="D573">
        <v>0.92048723137478383</v>
      </c>
      <c r="E573" s="6">
        <v>174.77131311256915</v>
      </c>
      <c r="F573" s="7">
        <v>73.319543506639164</v>
      </c>
      <c r="G573" s="7">
        <v>65.142943271124977</v>
      </c>
      <c r="H573" s="7">
        <v>237.96965921941199</v>
      </c>
      <c r="I573" s="7">
        <v>160.87476213072424</v>
      </c>
    </row>
    <row r="574" spans="1:9" x14ac:dyDescent="0.25">
      <c r="A574" s="13"/>
      <c r="B574" s="5">
        <f>DATE(YEAR(siječanj!B574),MONTH(siječanj!B574)+10,DAY(siječanj!B574))</f>
        <v>43045</v>
      </c>
      <c r="C574" s="9">
        <v>5.9479166666666696</v>
      </c>
      <c r="D574">
        <v>0.92048723137478383</v>
      </c>
      <c r="E574" s="6">
        <v>167.96459070691924</v>
      </c>
      <c r="F574" s="7">
        <v>72.314667779822713</v>
      </c>
      <c r="G574" s="7">
        <v>63.291468703722472</v>
      </c>
      <c r="H574" s="7">
        <v>237.12586536969883</v>
      </c>
      <c r="I574" s="7">
        <v>154.60926106881084</v>
      </c>
    </row>
    <row r="575" spans="1:9" x14ac:dyDescent="0.25">
      <c r="A575" s="13"/>
      <c r="B575" s="5">
        <f>DATE(YEAR(siječanj!B575),MONTH(siječanj!B575)+10,DAY(siječanj!B575))</f>
        <v>43045</v>
      </c>
      <c r="C575" s="9">
        <v>5.9583333333333304</v>
      </c>
      <c r="D575">
        <v>0.92048723137478383</v>
      </c>
      <c r="E575" s="6">
        <v>158.19173468634079</v>
      </c>
      <c r="F575" s="7">
        <v>69.531778686183245</v>
      </c>
      <c r="G575" s="7">
        <v>62.274186651405124</v>
      </c>
      <c r="H575" s="7">
        <v>236.67998079356983</v>
      </c>
      <c r="I575" s="7">
        <v>145.6134718878042</v>
      </c>
    </row>
    <row r="576" spans="1:9" x14ac:dyDescent="0.25">
      <c r="A576" s="13"/>
      <c r="B576" s="5">
        <f>DATE(YEAR(siječanj!B576),MONTH(siječanj!B576)+10,DAY(siječanj!B576))</f>
        <v>43045</v>
      </c>
      <c r="C576" s="9">
        <v>5.96875</v>
      </c>
      <c r="D576">
        <v>0.92048723137478383</v>
      </c>
      <c r="E576" s="6">
        <v>147.69806315976439</v>
      </c>
      <c r="F576" s="7">
        <v>67.398733384049933</v>
      </c>
      <c r="G576" s="7">
        <v>61.083425630085642</v>
      </c>
      <c r="H576" s="7">
        <v>237.18527817479529</v>
      </c>
      <c r="I576" s="7">
        <v>135.95418123734947</v>
      </c>
    </row>
    <row r="577" spans="1:9" x14ac:dyDescent="0.25">
      <c r="A577" s="13"/>
      <c r="B577" s="5">
        <f>DATE(YEAR(siječanj!B577),MONTH(siječanj!B577)+10,DAY(siječanj!B577))</f>
        <v>43045</v>
      </c>
      <c r="C577" s="9">
        <v>5.9791666666666696</v>
      </c>
      <c r="D577">
        <v>0.92048723137478383</v>
      </c>
      <c r="E577" s="6">
        <v>137.00776290868723</v>
      </c>
      <c r="F577" s="7">
        <v>66.262379489162214</v>
      </c>
      <c r="G577" s="7">
        <v>59.356167356601674</v>
      </c>
      <c r="H577" s="7">
        <v>238.11001165759748</v>
      </c>
      <c r="I577" s="7">
        <v>126.1138963566703</v>
      </c>
    </row>
    <row r="578" spans="1:9" ht="15.75" thickBot="1" x14ac:dyDescent="0.3">
      <c r="A578" s="13"/>
      <c r="B578" s="5">
        <f>DATE(YEAR(siječanj!B578),MONTH(siječanj!B578)+10,DAY(siječanj!B578))</f>
        <v>43045</v>
      </c>
      <c r="C578" s="9">
        <v>5.9895833333333304</v>
      </c>
      <c r="D578">
        <v>0.92048723137478383</v>
      </c>
      <c r="E578" s="6">
        <v>126.66147732254115</v>
      </c>
      <c r="F578" s="7">
        <v>64.511424076023175</v>
      </c>
      <c r="G578" s="7">
        <v>58.391228649217382</v>
      </c>
      <c r="H578" s="7">
        <v>239.6424719778453</v>
      </c>
      <c r="I578" s="7">
        <v>116.59027258246587</v>
      </c>
    </row>
    <row r="579" spans="1:9" x14ac:dyDescent="0.25">
      <c r="A579" s="12">
        <f t="shared" ref="A579" si="4">A483+1</f>
        <v>311</v>
      </c>
      <c r="B579" s="5">
        <f>DATE(YEAR(siječanj!B579),MONTH(siječanj!B579)+10,DAY(siječanj!B579))</f>
        <v>43046</v>
      </c>
      <c r="C579" s="9">
        <v>6</v>
      </c>
      <c r="D579">
        <v>0.92258750410110535</v>
      </c>
      <c r="E579" s="6">
        <v>114.21050561958097</v>
      </c>
      <c r="F579" s="7">
        <v>63.230862630617139</v>
      </c>
      <c r="G579" s="7">
        <v>58.826228045326161</v>
      </c>
      <c r="H579" s="7">
        <v>240.75651032974372</v>
      </c>
      <c r="I579" s="7">
        <v>105.36918532169447</v>
      </c>
    </row>
    <row r="580" spans="1:9" x14ac:dyDescent="0.25">
      <c r="A580" s="13"/>
      <c r="B580" s="5">
        <f>DATE(YEAR(siječanj!B580),MONTH(siječanj!B580)+10,DAY(siječanj!B580))</f>
        <v>43046</v>
      </c>
      <c r="C580" s="9">
        <v>6.0104166666666696</v>
      </c>
      <c r="D580">
        <v>0.92258750410110535</v>
      </c>
      <c r="E580" s="6">
        <v>105.07253662048491</v>
      </c>
      <c r="F580" s="7">
        <v>61.885520011252581</v>
      </c>
      <c r="G580" s="7">
        <v>58.352321671872375</v>
      </c>
      <c r="H580" s="7">
        <v>241.50496465464531</v>
      </c>
      <c r="I580" s="7">
        <v>96.938609310265164</v>
      </c>
    </row>
    <row r="581" spans="1:9" x14ac:dyDescent="0.25">
      <c r="A581" s="13"/>
      <c r="B581" s="5">
        <f>DATE(YEAR(siječanj!B581),MONTH(siječanj!B581)+10,DAY(siječanj!B581))</f>
        <v>43046</v>
      </c>
      <c r="C581" s="9">
        <v>6.0208333333333304</v>
      </c>
      <c r="D581">
        <v>0.92258750410110535</v>
      </c>
      <c r="E581" s="6">
        <v>97.465882730012268</v>
      </c>
      <c r="F581" s="7">
        <v>60.958615759916491</v>
      </c>
      <c r="G581" s="7">
        <v>58.445875485910491</v>
      </c>
      <c r="H581" s="7">
        <v>241.54094138092981</v>
      </c>
      <c r="I581" s="7">
        <v>89.920805482893044</v>
      </c>
    </row>
    <row r="582" spans="1:9" x14ac:dyDescent="0.25">
      <c r="A582" s="13"/>
      <c r="B582" s="5">
        <f>DATE(YEAR(siječanj!B582),MONTH(siječanj!B582)+10,DAY(siječanj!B582))</f>
        <v>43046</v>
      </c>
      <c r="C582" s="9">
        <v>6.03125</v>
      </c>
      <c r="D582">
        <v>0.92258750410110535</v>
      </c>
      <c r="E582" s="6">
        <v>90.123772211392307</v>
      </c>
      <c r="F582" s="7">
        <v>59.757969666088698</v>
      </c>
      <c r="G582" s="7">
        <v>57.757115425371879</v>
      </c>
      <c r="H582" s="7">
        <v>241.91591264113316</v>
      </c>
      <c r="I582" s="7">
        <v>83.147066064684978</v>
      </c>
    </row>
    <row r="583" spans="1:9" x14ac:dyDescent="0.25">
      <c r="A583" s="13"/>
      <c r="B583" s="5">
        <f>DATE(YEAR(siječanj!B583),MONTH(siječanj!B583)+10,DAY(siječanj!B583))</f>
        <v>43046</v>
      </c>
      <c r="C583" s="9">
        <v>6.0416666666666696</v>
      </c>
      <c r="D583">
        <v>0.92258750410110535</v>
      </c>
      <c r="E583" s="6">
        <v>83.887757942026127</v>
      </c>
      <c r="F583" s="7">
        <v>59.153941230612986</v>
      </c>
      <c r="G583" s="7">
        <v>57.873912472786813</v>
      </c>
      <c r="H583" s="7">
        <v>242.54503728962231</v>
      </c>
      <c r="I583" s="7">
        <v>77.393797224371568</v>
      </c>
    </row>
    <row r="584" spans="1:9" x14ac:dyDescent="0.25">
      <c r="A584" s="13"/>
      <c r="B584" s="5">
        <f>DATE(YEAR(siječanj!B584),MONTH(siječanj!B584)+10,DAY(siječanj!B584))</f>
        <v>43046</v>
      </c>
      <c r="C584" s="9">
        <v>6.0520833333333304</v>
      </c>
      <c r="D584">
        <v>0.92258750410110535</v>
      </c>
      <c r="E584" s="6">
        <v>78.73468990803805</v>
      </c>
      <c r="F584" s="7">
        <v>58.635202863926331</v>
      </c>
      <c r="G584" s="7">
        <v>57.584389598023485</v>
      </c>
      <c r="H584" s="7">
        <v>243.1245044145723</v>
      </c>
      <c r="I584" s="7">
        <v>72.639641048431315</v>
      </c>
    </row>
    <row r="585" spans="1:9" x14ac:dyDescent="0.25">
      <c r="A585" s="13"/>
      <c r="B585" s="5">
        <f>DATE(YEAR(siječanj!B585),MONTH(siječanj!B585)+10,DAY(siječanj!B585))</f>
        <v>43046</v>
      </c>
      <c r="C585" s="9">
        <v>6.0625</v>
      </c>
      <c r="D585">
        <v>0.92258750410110535</v>
      </c>
      <c r="E585" s="6">
        <v>75.225648023434928</v>
      </c>
      <c r="F585" s="7">
        <v>58.661491283155058</v>
      </c>
      <c r="G585" s="7">
        <v>57.0524792990159</v>
      </c>
      <c r="H585" s="7">
        <v>242.79842157687085</v>
      </c>
      <c r="I585" s="7">
        <v>69.402242854329074</v>
      </c>
    </row>
    <row r="586" spans="1:9" x14ac:dyDescent="0.25">
      <c r="A586" s="13"/>
      <c r="B586" s="5">
        <f>DATE(YEAR(siječanj!B586),MONTH(siječanj!B586)+10,DAY(siječanj!B586))</f>
        <v>43046</v>
      </c>
      <c r="C586" s="9">
        <v>6.0729166666666696</v>
      </c>
      <c r="D586">
        <v>0.92258750410110535</v>
      </c>
      <c r="E586" s="6">
        <v>71.711831231361032</v>
      </c>
      <c r="F586" s="7">
        <v>58.016581329744746</v>
      </c>
      <c r="G586" s="7">
        <v>57.041194192428087</v>
      </c>
      <c r="H586" s="7">
        <v>242.77919105054488</v>
      </c>
      <c r="I586" s="7">
        <v>66.160439390261075</v>
      </c>
    </row>
    <row r="587" spans="1:9" x14ac:dyDescent="0.25">
      <c r="A587" s="13"/>
      <c r="B587" s="5">
        <f>DATE(YEAR(siječanj!B587),MONTH(siječanj!B587)+10,DAY(siječanj!B587))</f>
        <v>43046</v>
      </c>
      <c r="C587" s="9">
        <v>6.0833333333333304</v>
      </c>
      <c r="D587">
        <v>0.92258750410110535</v>
      </c>
      <c r="E587" s="6">
        <v>69.314332424571177</v>
      </c>
      <c r="F587" s="7">
        <v>57.324922158178616</v>
      </c>
      <c r="G587" s="7">
        <v>56.867402749761133</v>
      </c>
      <c r="H587" s="7">
        <v>242.70064473186702</v>
      </c>
      <c r="I587" s="7">
        <v>63.948536950019438</v>
      </c>
    </row>
    <row r="588" spans="1:9" x14ac:dyDescent="0.25">
      <c r="A588" s="13"/>
      <c r="B588" s="5">
        <f>DATE(YEAR(siječanj!B588),MONTH(siječanj!B588)+10,DAY(siječanj!B588))</f>
        <v>43046</v>
      </c>
      <c r="C588" s="9">
        <v>6.09375</v>
      </c>
      <c r="D588">
        <v>0.92258750410110535</v>
      </c>
      <c r="E588" s="6">
        <v>67.130175014678699</v>
      </c>
      <c r="F588" s="7">
        <v>56.582473712566681</v>
      </c>
      <c r="G588" s="7">
        <v>56.547121249374342</v>
      </c>
      <c r="H588" s="7">
        <v>243.00878521247009</v>
      </c>
      <c r="I588" s="7">
        <v>61.933460616662799</v>
      </c>
    </row>
    <row r="589" spans="1:9" x14ac:dyDescent="0.25">
      <c r="A589" s="13"/>
      <c r="B589" s="5">
        <f>DATE(YEAR(siječanj!B589),MONTH(siječanj!B589)+10,DAY(siječanj!B589))</f>
        <v>43046</v>
      </c>
      <c r="C589" s="9">
        <v>6.1041666666666696</v>
      </c>
      <c r="D589">
        <v>0.92258750410110535</v>
      </c>
      <c r="E589" s="6">
        <v>66.080111227734278</v>
      </c>
      <c r="F589" s="7">
        <v>56.320715766018552</v>
      </c>
      <c r="G589" s="7">
        <v>56.318634897142779</v>
      </c>
      <c r="H589" s="7">
        <v>242.70273900699323</v>
      </c>
      <c r="I589" s="7">
        <v>60.9646848883188</v>
      </c>
    </row>
    <row r="590" spans="1:9" x14ac:dyDescent="0.25">
      <c r="A590" s="13"/>
      <c r="B590" s="5">
        <f>DATE(YEAR(siječanj!B590),MONTH(siječanj!B590)+10,DAY(siječanj!B590))</f>
        <v>43046</v>
      </c>
      <c r="C590" s="9">
        <v>6.1145833333333304</v>
      </c>
      <c r="D590">
        <v>0.92258750410110535</v>
      </c>
      <c r="E590" s="6">
        <v>64.555148105769121</v>
      </c>
      <c r="F590" s="7">
        <v>55.908505817487168</v>
      </c>
      <c r="G590" s="7">
        <v>57.721457372926665</v>
      </c>
      <c r="H590" s="7">
        <v>242.66911658999578</v>
      </c>
      <c r="I590" s="7">
        <v>59.557772967778732</v>
      </c>
    </row>
    <row r="591" spans="1:9" x14ac:dyDescent="0.25">
      <c r="A591" s="13"/>
      <c r="B591" s="5">
        <f>DATE(YEAR(siječanj!B591),MONTH(siječanj!B591)+10,DAY(siječanj!B591))</f>
        <v>43046</v>
      </c>
      <c r="C591" s="9">
        <v>6.125</v>
      </c>
      <c r="D591">
        <v>0.92258750410110535</v>
      </c>
      <c r="E591" s="6">
        <v>64.109793448692713</v>
      </c>
      <c r="F591" s="7">
        <v>56.833678616298954</v>
      </c>
      <c r="G591" s="7">
        <v>56.819009392437437</v>
      </c>
      <c r="H591" s="7">
        <v>242.06113371891485</v>
      </c>
      <c r="I591" s="7">
        <v>59.146894326266811</v>
      </c>
    </row>
    <row r="592" spans="1:9" x14ac:dyDescent="0.25">
      <c r="A592" s="13"/>
      <c r="B592" s="5">
        <f>DATE(YEAR(siječanj!B592),MONTH(siječanj!B592)+10,DAY(siječanj!B592))</f>
        <v>43046</v>
      </c>
      <c r="C592" s="9">
        <v>6.1354166666666696</v>
      </c>
      <c r="D592">
        <v>0.92258750410110535</v>
      </c>
      <c r="E592" s="6">
        <v>63.171685411596258</v>
      </c>
      <c r="F592" s="7">
        <v>57.374994001664597</v>
      </c>
      <c r="G592" s="7">
        <v>56.308747909901477</v>
      </c>
      <c r="H592" s="7">
        <v>242.28146766431976</v>
      </c>
      <c r="I592" s="7">
        <v>58.281407573744801</v>
      </c>
    </row>
    <row r="593" spans="1:9" x14ac:dyDescent="0.25">
      <c r="A593" s="13"/>
      <c r="B593" s="5">
        <f>DATE(YEAR(siječanj!B593),MONTH(siječanj!B593)+10,DAY(siječanj!B593))</f>
        <v>43046</v>
      </c>
      <c r="C593" s="9">
        <v>6.1458333333333304</v>
      </c>
      <c r="D593">
        <v>0.92258750410110535</v>
      </c>
      <c r="E593" s="6">
        <v>62.84516352242332</v>
      </c>
      <c r="F593" s="7">
        <v>56.971613659408696</v>
      </c>
      <c r="G593" s="7">
        <v>56.880033896751335</v>
      </c>
      <c r="H593" s="7">
        <v>242.18745931438542</v>
      </c>
      <c r="I593" s="7">
        <v>57.980162558978364</v>
      </c>
    </row>
    <row r="594" spans="1:9" x14ac:dyDescent="0.25">
      <c r="A594" s="13"/>
      <c r="B594" s="5">
        <f>DATE(YEAR(siječanj!B594),MONTH(siječanj!B594)+10,DAY(siječanj!B594))</f>
        <v>43046</v>
      </c>
      <c r="C594" s="9">
        <v>6.15625</v>
      </c>
      <c r="D594">
        <v>0.92258750410110535</v>
      </c>
      <c r="E594" s="6">
        <v>62.308456379723829</v>
      </c>
      <c r="F594" s="7">
        <v>57.384645246290731</v>
      </c>
      <c r="G594" s="7">
        <v>55.223266477196816</v>
      </c>
      <c r="H594" s="7">
        <v>242.09974479127499</v>
      </c>
      <c r="I594" s="7">
        <v>57.485003255762003</v>
      </c>
    </row>
    <row r="595" spans="1:9" x14ac:dyDescent="0.25">
      <c r="A595" s="13"/>
      <c r="B595" s="5">
        <f>DATE(YEAR(siječanj!B595),MONTH(siječanj!B595)+10,DAY(siječanj!B595))</f>
        <v>43046</v>
      </c>
      <c r="C595" s="9">
        <v>6.1666666666666696</v>
      </c>
      <c r="D595">
        <v>0.92258750410110535</v>
      </c>
      <c r="E595" s="6">
        <v>62.065753916996456</v>
      </c>
      <c r="F595" s="7">
        <v>57.456989501067156</v>
      </c>
      <c r="G595" s="7">
        <v>55.216424105151383</v>
      </c>
      <c r="H595" s="7">
        <v>241.76187440503605</v>
      </c>
      <c r="I595" s="7">
        <v>57.261088996435163</v>
      </c>
    </row>
    <row r="596" spans="1:9" x14ac:dyDescent="0.25">
      <c r="A596" s="13"/>
      <c r="B596" s="5">
        <f>DATE(YEAR(siječanj!B596),MONTH(siječanj!B596)+10,DAY(siječanj!B596))</f>
        <v>43046</v>
      </c>
      <c r="C596" s="9">
        <v>6.1770833333333304</v>
      </c>
      <c r="D596">
        <v>0.92258750410110535</v>
      </c>
      <c r="E596" s="6">
        <v>63.106398898724152</v>
      </c>
      <c r="F596" s="7">
        <v>56.959890282942155</v>
      </c>
      <c r="G596" s="7">
        <v>56.510241344778144</v>
      </c>
      <c r="H596" s="7">
        <v>241.89808329888163</v>
      </c>
      <c r="I596" s="7">
        <v>58.221175052782655</v>
      </c>
    </row>
    <row r="597" spans="1:9" x14ac:dyDescent="0.25">
      <c r="A597" s="13"/>
      <c r="B597" s="5">
        <f>DATE(YEAR(siječanj!B597),MONTH(siječanj!B597)+10,DAY(siječanj!B597))</f>
        <v>43046</v>
      </c>
      <c r="C597" s="9">
        <v>6.1875</v>
      </c>
      <c r="D597">
        <v>0.92258750410110535</v>
      </c>
      <c r="E597" s="6">
        <v>63.04650264203034</v>
      </c>
      <c r="F597" s="7">
        <v>57.661188675158542</v>
      </c>
      <c r="G597" s="7">
        <v>56.966340725408763</v>
      </c>
      <c r="H597" s="7">
        <v>241.87951485953437</v>
      </c>
      <c r="I597" s="7">
        <v>58.165915514814515</v>
      </c>
    </row>
    <row r="598" spans="1:9" x14ac:dyDescent="0.25">
      <c r="A598" s="13"/>
      <c r="B598" s="5">
        <f>DATE(YEAR(siječanj!B598),MONTH(siječanj!B598)+10,DAY(siječanj!B598))</f>
        <v>43046</v>
      </c>
      <c r="C598" s="9">
        <v>6.1979166666666696</v>
      </c>
      <c r="D598">
        <v>0.92258750410110535</v>
      </c>
      <c r="E598" s="6">
        <v>64.874109145822871</v>
      </c>
      <c r="F598" s="7">
        <v>57.596527740958642</v>
      </c>
      <c r="G598" s="7">
        <v>56.770295549303647</v>
      </c>
      <c r="H598" s="7">
        <v>242.25039958288693</v>
      </c>
      <c r="I598" s="7">
        <v>59.852042437627411</v>
      </c>
    </row>
    <row r="599" spans="1:9" x14ac:dyDescent="0.25">
      <c r="A599" s="13"/>
      <c r="B599" s="5">
        <f>DATE(YEAR(siječanj!B599),MONTH(siječanj!B599)+10,DAY(siječanj!B599))</f>
        <v>43046</v>
      </c>
      <c r="C599" s="9">
        <v>6.2083333333333304</v>
      </c>
      <c r="D599">
        <v>0.92258750410110535</v>
      </c>
      <c r="E599" s="6">
        <v>66.199470019532896</v>
      </c>
      <c r="F599" s="7">
        <v>55.820903137340437</v>
      </c>
      <c r="G599" s="7">
        <v>57.349657778567774</v>
      </c>
      <c r="H599" s="7">
        <v>241.5709733262448</v>
      </c>
      <c r="I599" s="7">
        <v>61.0748038181368</v>
      </c>
    </row>
    <row r="600" spans="1:9" x14ac:dyDescent="0.25">
      <c r="A600" s="13"/>
      <c r="B600" s="5">
        <f>DATE(YEAR(siječanj!B600),MONTH(siječanj!B600)+10,DAY(siječanj!B600))</f>
        <v>43046</v>
      </c>
      <c r="C600" s="9">
        <v>6.21875</v>
      </c>
      <c r="D600">
        <v>0.92258750410110535</v>
      </c>
      <c r="E600" s="6">
        <v>69.297474847478853</v>
      </c>
      <c r="F600" s="7">
        <v>55.626383263818866</v>
      </c>
      <c r="G600" s="7">
        <v>60.011408607477421</v>
      </c>
      <c r="H600" s="7">
        <v>240.12150890921947</v>
      </c>
      <c r="I600" s="7">
        <v>63.932984360044635</v>
      </c>
    </row>
    <row r="601" spans="1:9" x14ac:dyDescent="0.25">
      <c r="A601" s="13"/>
      <c r="B601" s="5">
        <f>DATE(YEAR(siječanj!B601),MONTH(siječanj!B601)+10,DAY(siječanj!B601))</f>
        <v>43046</v>
      </c>
      <c r="C601" s="9">
        <v>6.2291666666666696</v>
      </c>
      <c r="D601">
        <v>0.92258750410110535</v>
      </c>
      <c r="E601" s="6">
        <v>72.543186192681816</v>
      </c>
      <c r="F601" s="7">
        <v>56.333986227379476</v>
      </c>
      <c r="G601" s="7">
        <v>61.3397181324152</v>
      </c>
      <c r="H601" s="7">
        <v>239.99549335447909</v>
      </c>
      <c r="I601" s="7">
        <v>66.927437089048084</v>
      </c>
    </row>
    <row r="602" spans="1:9" x14ac:dyDescent="0.25">
      <c r="A602" s="13"/>
      <c r="B602" s="5">
        <f>DATE(YEAR(siječanj!B602),MONTH(siječanj!B602)+10,DAY(siječanj!B602))</f>
        <v>43046</v>
      </c>
      <c r="C602" s="9">
        <v>6.2395833333333304</v>
      </c>
      <c r="D602">
        <v>0.92258750410110535</v>
      </c>
      <c r="E602" s="6">
        <v>79.448170854441585</v>
      </c>
      <c r="F602" s="7">
        <v>56.97146937169834</v>
      </c>
      <c r="G602" s="7">
        <v>59.811277237293638</v>
      </c>
      <c r="H602" s="7">
        <v>238.78949692199149</v>
      </c>
      <c r="I602" s="7">
        <v>73.297889653997444</v>
      </c>
    </row>
    <row r="603" spans="1:9" x14ac:dyDescent="0.25">
      <c r="A603" s="13"/>
      <c r="B603" s="5">
        <f>DATE(YEAR(siječanj!B603),MONTH(siječanj!B603)+10,DAY(siječanj!B603))</f>
        <v>43046</v>
      </c>
      <c r="C603" s="9">
        <v>6.25</v>
      </c>
      <c r="D603">
        <v>0.92258750410110535</v>
      </c>
      <c r="E603" s="6">
        <v>84.609700925656</v>
      </c>
      <c r="F603" s="7">
        <v>59.558223371058624</v>
      </c>
      <c r="G603" s="7">
        <v>60.019040175830206</v>
      </c>
      <c r="H603" s="7">
        <v>235.3841995659989</v>
      </c>
      <c r="I603" s="7">
        <v>78.059852799741947</v>
      </c>
    </row>
    <row r="604" spans="1:9" x14ac:dyDescent="0.25">
      <c r="A604" s="13"/>
      <c r="B604" s="5">
        <f>DATE(YEAR(siječanj!B604),MONTH(siječanj!B604)+10,DAY(siječanj!B604))</f>
        <v>43046</v>
      </c>
      <c r="C604" s="9">
        <v>6.2604166666666696</v>
      </c>
      <c r="D604">
        <v>0.92258750410110535</v>
      </c>
      <c r="E604" s="6">
        <v>91.188968614052186</v>
      </c>
      <c r="F604" s="7">
        <v>67.59217510773577</v>
      </c>
      <c r="G604" s="7">
        <v>61.1525063464507</v>
      </c>
      <c r="H604" s="7">
        <v>222.05177407712301</v>
      </c>
      <c r="I604" s="7">
        <v>84.129802955192432</v>
      </c>
    </row>
    <row r="605" spans="1:9" x14ac:dyDescent="0.25">
      <c r="A605" s="13"/>
      <c r="B605" s="5">
        <f>DATE(YEAR(siječanj!B605),MONTH(siječanj!B605)+10,DAY(siječanj!B605))</f>
        <v>43046</v>
      </c>
      <c r="C605" s="9">
        <v>6.2708333333333304</v>
      </c>
      <c r="D605">
        <v>0.92258750410110535</v>
      </c>
      <c r="E605" s="6">
        <v>96.815982192564334</v>
      </c>
      <c r="F605" s="7">
        <v>76.744076040246142</v>
      </c>
      <c r="G605" s="7">
        <v>62.256267488548424</v>
      </c>
      <c r="H605" s="7">
        <v>212.8201683154382</v>
      </c>
      <c r="I605" s="7">
        <v>89.321215368134986</v>
      </c>
    </row>
    <row r="606" spans="1:9" x14ac:dyDescent="0.25">
      <c r="A606" s="13"/>
      <c r="B606" s="5">
        <f>DATE(YEAR(siječanj!B606),MONTH(siječanj!B606)+10,DAY(siječanj!B606))</f>
        <v>43046</v>
      </c>
      <c r="C606" s="9">
        <v>6.28125</v>
      </c>
      <c r="D606">
        <v>0.92258750410110535</v>
      </c>
      <c r="E606" s="6">
        <v>103.19909160047168</v>
      </c>
      <c r="F606" s="7">
        <v>78.107502719308826</v>
      </c>
      <c r="G606" s="7">
        <v>66.775053313665651</v>
      </c>
      <c r="H606" s="7">
        <v>192.78100675855055</v>
      </c>
      <c r="I606" s="7">
        <v>95.210192345180502</v>
      </c>
    </row>
    <row r="607" spans="1:9" x14ac:dyDescent="0.25">
      <c r="A607" s="13"/>
      <c r="B607" s="5">
        <f>DATE(YEAR(siječanj!B607),MONTH(siječanj!B607)+10,DAY(siječanj!B607))</f>
        <v>43046</v>
      </c>
      <c r="C607" s="9">
        <v>6.2916666666666696</v>
      </c>
      <c r="D607">
        <v>0.92258750410110535</v>
      </c>
      <c r="E607" s="6">
        <v>108.80575996421695</v>
      </c>
      <c r="F607" s="7">
        <v>85.890698447352591</v>
      </c>
      <c r="G607" s="7">
        <v>79.027718580367122</v>
      </c>
      <c r="H607" s="7">
        <v>152.50537672444474</v>
      </c>
      <c r="I607" s="7">
        <v>100.38283451721088</v>
      </c>
    </row>
    <row r="608" spans="1:9" x14ac:dyDescent="0.25">
      <c r="A608" s="13"/>
      <c r="B608" s="5">
        <f>DATE(YEAR(siječanj!B608),MONTH(siječanj!B608)+10,DAY(siječanj!B608))</f>
        <v>43046</v>
      </c>
      <c r="C608" s="9">
        <v>6.3020833333333304</v>
      </c>
      <c r="D608">
        <v>0.92258750410110535</v>
      </c>
      <c r="E608" s="6">
        <v>110.49196727500455</v>
      </c>
      <c r="F608" s="7">
        <v>108.70963952070079</v>
      </c>
      <c r="G608" s="7">
        <v>96.372699059706349</v>
      </c>
      <c r="H608" s="7">
        <v>118.13140299453053</v>
      </c>
      <c r="I608" s="7">
        <v>101.93850831146746</v>
      </c>
    </row>
    <row r="609" spans="1:9" x14ac:dyDescent="0.25">
      <c r="A609" s="13"/>
      <c r="B609" s="5">
        <f>DATE(YEAR(siječanj!B609),MONTH(siječanj!B609)+10,DAY(siječanj!B609))</f>
        <v>43046</v>
      </c>
      <c r="C609" s="9">
        <v>6.3125</v>
      </c>
      <c r="D609">
        <v>0.92258750410110535</v>
      </c>
      <c r="E609" s="6">
        <v>113.90643006326174</v>
      </c>
      <c r="F609" s="7">
        <v>123.76040281185824</v>
      </c>
      <c r="G609" s="7">
        <v>105.03679257115157</v>
      </c>
      <c r="H609" s="7">
        <v>61.465482757994558</v>
      </c>
      <c r="I609" s="7">
        <v>105.08864901313176</v>
      </c>
    </row>
    <row r="610" spans="1:9" x14ac:dyDescent="0.25">
      <c r="A610" s="13"/>
      <c r="B610" s="5">
        <f>DATE(YEAR(siječanj!B610),MONTH(siječanj!B610)+10,DAY(siječanj!B610))</f>
        <v>43046</v>
      </c>
      <c r="C610" s="9">
        <v>6.3229166666666696</v>
      </c>
      <c r="D610">
        <v>0.92258750410110535</v>
      </c>
      <c r="E610" s="6">
        <v>114.36410955945104</v>
      </c>
      <c r="F610" s="7">
        <v>134.71091418184517</v>
      </c>
      <c r="G610" s="7">
        <v>118.42377329587029</v>
      </c>
      <c r="H610" s="7">
        <v>18.631288603758268</v>
      </c>
      <c r="I610" s="7">
        <v>105.5108983971993</v>
      </c>
    </row>
    <row r="611" spans="1:9" x14ac:dyDescent="0.25">
      <c r="A611" s="13"/>
      <c r="B611" s="5">
        <f>DATE(YEAR(siječanj!B611),MONTH(siječanj!B611)+10,DAY(siječanj!B611))</f>
        <v>43046</v>
      </c>
      <c r="C611" s="9">
        <v>6.3333333333333304</v>
      </c>
      <c r="D611">
        <v>0.92258750410110535</v>
      </c>
      <c r="E611" s="6">
        <v>113.07932994050408</v>
      </c>
      <c r="F611" s="7">
        <v>145.64819116239872</v>
      </c>
      <c r="G611" s="7">
        <v>124.36690221891899</v>
      </c>
      <c r="H611" s="7">
        <v>4.5352137938048376</v>
      </c>
      <c r="I611" s="7">
        <v>104.32557677523505</v>
      </c>
    </row>
    <row r="612" spans="1:9" x14ac:dyDescent="0.25">
      <c r="A612" s="13"/>
      <c r="B612" s="5">
        <f>DATE(YEAR(siječanj!B612),MONTH(siječanj!B612)+10,DAY(siječanj!B612))</f>
        <v>43046</v>
      </c>
      <c r="C612" s="9">
        <v>6.34375</v>
      </c>
      <c r="D612">
        <v>0.92258750410110535</v>
      </c>
      <c r="E612" s="6">
        <v>111.82296454437586</v>
      </c>
      <c r="F612" s="7">
        <v>163.97717924886072</v>
      </c>
      <c r="G612" s="7">
        <v>138.03216878468476</v>
      </c>
      <c r="H612" s="7">
        <v>2.8059496193145197</v>
      </c>
      <c r="I612" s="7">
        <v>103.16646976018212</v>
      </c>
    </row>
    <row r="613" spans="1:9" x14ac:dyDescent="0.25">
      <c r="A613" s="13"/>
      <c r="B613" s="5">
        <f>DATE(YEAR(siječanj!B613),MONTH(siječanj!B613)+10,DAY(siječanj!B613))</f>
        <v>43046</v>
      </c>
      <c r="C613" s="9">
        <v>6.3541666666666696</v>
      </c>
      <c r="D613">
        <v>0.92258750410110535</v>
      </c>
      <c r="E613" s="6">
        <v>112.852301004856</v>
      </c>
      <c r="F613" s="7">
        <v>174.37649553331445</v>
      </c>
      <c r="G613" s="7">
        <v>151.29359518722779</v>
      </c>
      <c r="H613" s="7">
        <v>2.500901544962761</v>
      </c>
      <c r="I613" s="7">
        <v>104.11612271613676</v>
      </c>
    </row>
    <row r="614" spans="1:9" x14ac:dyDescent="0.25">
      <c r="A614" s="13"/>
      <c r="B614" s="5">
        <f>DATE(YEAR(siječanj!B614),MONTH(siječanj!B614)+10,DAY(siječanj!B614))</f>
        <v>43046</v>
      </c>
      <c r="C614" s="9">
        <v>6.3645833333333304</v>
      </c>
      <c r="D614">
        <v>0.92258750410110535</v>
      </c>
      <c r="E614" s="6">
        <v>113.01726805335896</v>
      </c>
      <c r="F614" s="7">
        <v>195.67906094662914</v>
      </c>
      <c r="G614" s="7">
        <v>164.83782227466756</v>
      </c>
      <c r="H614" s="7">
        <v>2.2367398418785558</v>
      </c>
      <c r="I614" s="7">
        <v>104.26831925367404</v>
      </c>
    </row>
    <row r="615" spans="1:9" x14ac:dyDescent="0.25">
      <c r="A615" s="13"/>
      <c r="B615" s="5">
        <f>DATE(YEAR(siječanj!B615),MONTH(siječanj!B615)+10,DAY(siječanj!B615))</f>
        <v>43046</v>
      </c>
      <c r="C615" s="9">
        <v>6.375</v>
      </c>
      <c r="D615">
        <v>0.92258750410110535</v>
      </c>
      <c r="E615" s="6">
        <v>114.51449780607531</v>
      </c>
      <c r="F615" s="7">
        <v>226.29833592161799</v>
      </c>
      <c r="G615" s="7">
        <v>170.24945352418914</v>
      </c>
      <c r="H615" s="7">
        <v>2.0013959246044664</v>
      </c>
      <c r="I615" s="7">
        <v>105.64964471429853</v>
      </c>
    </row>
    <row r="616" spans="1:9" x14ac:dyDescent="0.25">
      <c r="A616" s="13"/>
      <c r="B616" s="5">
        <f>DATE(YEAR(siječanj!B616),MONTH(siječanj!B616)+10,DAY(siječanj!B616))</f>
        <v>43046</v>
      </c>
      <c r="C616" s="9">
        <v>6.3854166666666696</v>
      </c>
      <c r="D616">
        <v>0.92258750410110535</v>
      </c>
      <c r="E616" s="6">
        <v>114.69552545584456</v>
      </c>
      <c r="F616" s="7">
        <v>224.26620784890383</v>
      </c>
      <c r="G616" s="7">
        <v>192.31774986657288</v>
      </c>
      <c r="H616" s="7">
        <v>1.7994713976560863</v>
      </c>
      <c r="I616" s="7">
        <v>105.81665856187243</v>
      </c>
    </row>
    <row r="617" spans="1:9" x14ac:dyDescent="0.25">
      <c r="A617" s="13"/>
      <c r="B617" s="5">
        <f>DATE(YEAR(siječanj!B617),MONTH(siječanj!B617)+10,DAY(siječanj!B617))</f>
        <v>43046</v>
      </c>
      <c r="C617" s="9">
        <v>6.3958333333333304</v>
      </c>
      <c r="D617">
        <v>0.92258750410110535</v>
      </c>
      <c r="E617" s="6">
        <v>114.66386477234472</v>
      </c>
      <c r="F617" s="7">
        <v>222.21478530292134</v>
      </c>
      <c r="G617" s="7">
        <v>199.00677746402673</v>
      </c>
      <c r="H617" s="7">
        <v>2.0213055401428144</v>
      </c>
      <c r="I617" s="7">
        <v>105.78744881090418</v>
      </c>
    </row>
    <row r="618" spans="1:9" x14ac:dyDescent="0.25">
      <c r="A618" s="13"/>
      <c r="B618" s="5">
        <f>DATE(YEAR(siječanj!B618),MONTH(siječanj!B618)+10,DAY(siječanj!B618))</f>
        <v>43046</v>
      </c>
      <c r="C618" s="9">
        <v>6.40625</v>
      </c>
      <c r="D618">
        <v>0.92258750410110535</v>
      </c>
      <c r="E618" s="6">
        <v>115.26417515145191</v>
      </c>
      <c r="F618" s="7">
        <v>223.38164402457375</v>
      </c>
      <c r="G618" s="7">
        <v>202.81214985766411</v>
      </c>
      <c r="H618" s="7">
        <v>2.0379727297216848</v>
      </c>
      <c r="I618" s="7">
        <v>106.34128766525066</v>
      </c>
    </row>
    <row r="619" spans="1:9" x14ac:dyDescent="0.25">
      <c r="A619" s="13"/>
      <c r="B619" s="5">
        <f>DATE(YEAR(siječanj!B619),MONTH(siječanj!B619)+10,DAY(siječanj!B619))</f>
        <v>43046</v>
      </c>
      <c r="C619" s="9">
        <v>6.4166666666666696</v>
      </c>
      <c r="D619">
        <v>0.92258750410110535</v>
      </c>
      <c r="E619" s="6">
        <v>115.78062739669481</v>
      </c>
      <c r="F619" s="7">
        <v>233.44953143833649</v>
      </c>
      <c r="G619" s="7">
        <v>204.14651255833996</v>
      </c>
      <c r="H619" s="7">
        <v>2.1528378196186697</v>
      </c>
      <c r="I619" s="7">
        <v>106.81776005317673</v>
      </c>
    </row>
    <row r="620" spans="1:9" x14ac:dyDescent="0.25">
      <c r="A620" s="13"/>
      <c r="B620" s="5">
        <f>DATE(YEAR(siječanj!B620),MONTH(siječanj!B620)+10,DAY(siječanj!B620))</f>
        <v>43046</v>
      </c>
      <c r="C620" s="9">
        <v>6.4270833333333304</v>
      </c>
      <c r="D620">
        <v>0.92258750410110535</v>
      </c>
      <c r="E620" s="6">
        <v>117.70282391431034</v>
      </c>
      <c r="F620" s="7">
        <v>233.05350175332492</v>
      </c>
      <c r="G620" s="7">
        <v>201.14896871583514</v>
      </c>
      <c r="H620" s="7">
        <v>2.0651723029462246</v>
      </c>
      <c r="I620" s="7">
        <v>108.59115454075547</v>
      </c>
    </row>
    <row r="621" spans="1:9" x14ac:dyDescent="0.25">
      <c r="A621" s="13"/>
      <c r="B621" s="5">
        <f>DATE(YEAR(siječanj!B621),MONTH(siječanj!B621)+10,DAY(siječanj!B621))</f>
        <v>43046</v>
      </c>
      <c r="C621" s="9">
        <v>6.4375</v>
      </c>
      <c r="D621">
        <v>0.92258750410110535</v>
      </c>
      <c r="E621" s="6">
        <v>119.36682606923767</v>
      </c>
      <c r="F621" s="7">
        <v>224.84094988716896</v>
      </c>
      <c r="G621" s="7">
        <v>200.71013150215055</v>
      </c>
      <c r="H621" s="7">
        <v>2.0439125100342506</v>
      </c>
      <c r="I621" s="7">
        <v>110.12634213568874</v>
      </c>
    </row>
    <row r="622" spans="1:9" x14ac:dyDescent="0.25">
      <c r="A622" s="13"/>
      <c r="B622" s="5">
        <f>DATE(YEAR(siječanj!B622),MONTH(siječanj!B622)+10,DAY(siječanj!B622))</f>
        <v>43046</v>
      </c>
      <c r="C622" s="9">
        <v>6.4479166666666696</v>
      </c>
      <c r="D622">
        <v>0.92258750410110535</v>
      </c>
      <c r="E622" s="6">
        <v>120.29902378124821</v>
      </c>
      <c r="F622" s="7">
        <v>223.612560473033</v>
      </c>
      <c r="G622" s="7">
        <v>206.44674738132204</v>
      </c>
      <c r="H622" s="7">
        <v>2.1179932420652436</v>
      </c>
      <c r="I622" s="7">
        <v>110.9863760961413</v>
      </c>
    </row>
    <row r="623" spans="1:9" x14ac:dyDescent="0.25">
      <c r="A623" s="13"/>
      <c r="B623" s="5">
        <f>DATE(YEAR(siječanj!B623),MONTH(siječanj!B623)+10,DAY(siječanj!B623))</f>
        <v>43046</v>
      </c>
      <c r="C623" s="9">
        <v>6.4583333333333304</v>
      </c>
      <c r="D623">
        <v>0.92258750410110535</v>
      </c>
      <c r="E623" s="6">
        <v>120.44161794174322</v>
      </c>
      <c r="F623" s="7">
        <v>220.83331865207199</v>
      </c>
      <c r="G623" s="7">
        <v>207.7882048366188</v>
      </c>
      <c r="H623" s="7">
        <v>2.2055167400806108</v>
      </c>
      <c r="I623" s="7">
        <v>111.11793168677178</v>
      </c>
    </row>
    <row r="624" spans="1:9" x14ac:dyDescent="0.25">
      <c r="A624" s="13"/>
      <c r="B624" s="5">
        <f>DATE(YEAR(siječanj!B624),MONTH(siječanj!B624)+10,DAY(siječanj!B624))</f>
        <v>43046</v>
      </c>
      <c r="C624" s="9">
        <v>6.46875</v>
      </c>
      <c r="D624">
        <v>0.92258750410110535</v>
      </c>
      <c r="E624" s="6">
        <v>119.70510608121386</v>
      </c>
      <c r="F624" s="7">
        <v>218.93068879940361</v>
      </c>
      <c r="G624" s="7">
        <v>202.89220320695213</v>
      </c>
      <c r="H624" s="7">
        <v>2.1871133224123964</v>
      </c>
      <c r="I624" s="7">
        <v>110.43843504762513</v>
      </c>
    </row>
    <row r="625" spans="1:9" x14ac:dyDescent="0.25">
      <c r="A625" s="13"/>
      <c r="B625" s="5">
        <f>DATE(YEAR(siječanj!B625),MONTH(siječanj!B625)+10,DAY(siječanj!B625))</f>
        <v>43046</v>
      </c>
      <c r="C625" s="9">
        <v>6.4791666666666696</v>
      </c>
      <c r="D625">
        <v>0.92258750410110535</v>
      </c>
      <c r="E625" s="6">
        <v>120.44897632128766</v>
      </c>
      <c r="F625" s="7">
        <v>217.9524862590435</v>
      </c>
      <c r="G625" s="7">
        <v>198.16359932804116</v>
      </c>
      <c r="H625" s="7">
        <v>2.2458220350118125</v>
      </c>
      <c r="I625" s="7">
        <v>111.12472043578992</v>
      </c>
    </row>
    <row r="626" spans="1:9" x14ac:dyDescent="0.25">
      <c r="A626" s="13"/>
      <c r="B626" s="5">
        <f>DATE(YEAR(siječanj!B626),MONTH(siječanj!B626)+10,DAY(siječanj!B626))</f>
        <v>43046</v>
      </c>
      <c r="C626" s="9">
        <v>6.4895833333333304</v>
      </c>
      <c r="D626">
        <v>0.92258750410110535</v>
      </c>
      <c r="E626" s="6">
        <v>121.09349255754478</v>
      </c>
      <c r="F626" s="7">
        <v>213.70697669346259</v>
      </c>
      <c r="G626" s="7">
        <v>193.81705860155719</v>
      </c>
      <c r="H626" s="7">
        <v>1.9720050635091011</v>
      </c>
      <c r="I626" s="7">
        <v>111.71934306155102</v>
      </c>
    </row>
    <row r="627" spans="1:9" x14ac:dyDescent="0.25">
      <c r="A627" s="13"/>
      <c r="B627" s="5">
        <f>DATE(YEAR(siječanj!B627),MONTH(siječanj!B627)+10,DAY(siječanj!B627))</f>
        <v>43046</v>
      </c>
      <c r="C627" s="9">
        <v>6.5</v>
      </c>
      <c r="D627">
        <v>0.92258750410110535</v>
      </c>
      <c r="E627" s="6">
        <v>121.75431950454285</v>
      </c>
      <c r="F627" s="7">
        <v>217.12100428015714</v>
      </c>
      <c r="G627" s="7">
        <v>194.34726631969866</v>
      </c>
      <c r="H627" s="7">
        <v>1.8552077197707495</v>
      </c>
      <c r="I627" s="7">
        <v>112.32901374522471</v>
      </c>
    </row>
    <row r="628" spans="1:9" x14ac:dyDescent="0.25">
      <c r="A628" s="13"/>
      <c r="B628" s="5">
        <f>DATE(YEAR(siječanj!B628),MONTH(siječanj!B628)+10,DAY(siječanj!B628))</f>
        <v>43046</v>
      </c>
      <c r="C628" s="9">
        <v>6.5104166666666696</v>
      </c>
      <c r="D628">
        <v>0.92258750410110535</v>
      </c>
      <c r="E628" s="6">
        <v>122.15388626279224</v>
      </c>
      <c r="F628" s="7">
        <v>209.51304998433443</v>
      </c>
      <c r="G628" s="7">
        <v>191.17280629787848</v>
      </c>
      <c r="H628" s="7">
        <v>1.8584301431024697</v>
      </c>
      <c r="I628" s="7">
        <v>112.6976490434398</v>
      </c>
    </row>
    <row r="629" spans="1:9" x14ac:dyDescent="0.25">
      <c r="A629" s="13"/>
      <c r="B629" s="5">
        <f>DATE(YEAR(siječanj!B629),MONTH(siječanj!B629)+10,DAY(siječanj!B629))</f>
        <v>43046</v>
      </c>
      <c r="C629" s="9">
        <v>6.5208333333333304</v>
      </c>
      <c r="D629">
        <v>0.92258750410110535</v>
      </c>
      <c r="E629" s="6">
        <v>121.35695609166558</v>
      </c>
      <c r="F629" s="7">
        <v>202.80363538078669</v>
      </c>
      <c r="G629" s="7">
        <v>186.96608952426448</v>
      </c>
      <c r="H629" s="7">
        <v>2.0521645941155739</v>
      </c>
      <c r="I629" s="7">
        <v>111.96241122591718</v>
      </c>
    </row>
    <row r="630" spans="1:9" x14ac:dyDescent="0.25">
      <c r="A630" s="13"/>
      <c r="B630" s="5">
        <f>DATE(YEAR(siječanj!B630),MONTH(siječanj!B630)+10,DAY(siječanj!B630))</f>
        <v>43046</v>
      </c>
      <c r="C630" s="9">
        <v>6.53125</v>
      </c>
      <c r="D630">
        <v>0.92258750410110535</v>
      </c>
      <c r="E630" s="6">
        <v>119.50901529058324</v>
      </c>
      <c r="F630" s="7">
        <v>188.08041721611644</v>
      </c>
      <c r="G630" s="7">
        <v>183.01533274895209</v>
      </c>
      <c r="H630" s="7">
        <v>1.8821412580461154</v>
      </c>
      <c r="I630" s="7">
        <v>110.25752413452003</v>
      </c>
    </row>
    <row r="631" spans="1:9" x14ac:dyDescent="0.25">
      <c r="A631" s="13"/>
      <c r="B631" s="5">
        <f>DATE(YEAR(siječanj!B631),MONTH(siječanj!B631)+10,DAY(siječanj!B631))</f>
        <v>43046</v>
      </c>
      <c r="C631" s="9">
        <v>6.5416666666666696</v>
      </c>
      <c r="D631">
        <v>0.92258750410110535</v>
      </c>
      <c r="E631" s="6">
        <v>117.01545955805148</v>
      </c>
      <c r="F631" s="7">
        <v>183.97120342493591</v>
      </c>
      <c r="G631" s="7">
        <v>177.7630390320623</v>
      </c>
      <c r="H631" s="7">
        <v>1.8396246726163312</v>
      </c>
      <c r="I631" s="7">
        <v>107.95700077490655</v>
      </c>
    </row>
    <row r="632" spans="1:9" x14ac:dyDescent="0.25">
      <c r="A632" s="13"/>
      <c r="B632" s="5">
        <f>DATE(YEAR(siječanj!B632),MONTH(siječanj!B632)+10,DAY(siječanj!B632))</f>
        <v>43046</v>
      </c>
      <c r="C632" s="9">
        <v>6.5520833333333304</v>
      </c>
      <c r="D632">
        <v>0.92258750410110535</v>
      </c>
      <c r="E632" s="6">
        <v>114.52559095527525</v>
      </c>
      <c r="F632" s="7">
        <v>191.85516808669652</v>
      </c>
      <c r="G632" s="7">
        <v>177.07111417414905</v>
      </c>
      <c r="H632" s="7">
        <v>1.9441854088240811</v>
      </c>
      <c r="I632" s="7">
        <v>105.65987911513152</v>
      </c>
    </row>
    <row r="633" spans="1:9" x14ac:dyDescent="0.25">
      <c r="A633" s="13"/>
      <c r="B633" s="5">
        <f>DATE(YEAR(siječanj!B633),MONTH(siječanj!B633)+10,DAY(siječanj!B633))</f>
        <v>43046</v>
      </c>
      <c r="C633" s="9">
        <v>6.5625</v>
      </c>
      <c r="D633">
        <v>0.92258750410110535</v>
      </c>
      <c r="E633" s="6">
        <v>115.81265331942753</v>
      </c>
      <c r="F633" s="7">
        <v>179.47433264393646</v>
      </c>
      <c r="G633" s="7">
        <v>173.69798099258102</v>
      </c>
      <c r="H633" s="7">
        <v>1.9256239703965834</v>
      </c>
      <c r="I633" s="7">
        <v>106.84730676929723</v>
      </c>
    </row>
    <row r="634" spans="1:9" x14ac:dyDescent="0.25">
      <c r="A634" s="13"/>
      <c r="B634" s="5">
        <f>DATE(YEAR(siječanj!B634),MONTH(siječanj!B634)+10,DAY(siječanj!B634))</f>
        <v>43046</v>
      </c>
      <c r="C634" s="9">
        <v>6.5729166666666696</v>
      </c>
      <c r="D634">
        <v>0.92258750410110535</v>
      </c>
      <c r="E634" s="6">
        <v>116.63667372115381</v>
      </c>
      <c r="F634" s="7">
        <v>173.34732736726258</v>
      </c>
      <c r="G634" s="7">
        <v>174.79476355616401</v>
      </c>
      <c r="H634" s="7">
        <v>1.9729631893786814</v>
      </c>
      <c r="I634" s="7">
        <v>107.60753769505428</v>
      </c>
    </row>
    <row r="635" spans="1:9" x14ac:dyDescent="0.25">
      <c r="A635" s="13"/>
      <c r="B635" s="5">
        <f>DATE(YEAR(siječanj!B635),MONTH(siječanj!B635)+10,DAY(siječanj!B635))</f>
        <v>43046</v>
      </c>
      <c r="C635" s="9">
        <v>6.5833333333333304</v>
      </c>
      <c r="D635">
        <v>0.92258750410110535</v>
      </c>
      <c r="E635" s="6">
        <v>116.92035046781875</v>
      </c>
      <c r="F635" s="7">
        <v>173.6502393751982</v>
      </c>
      <c r="G635" s="7">
        <v>175.04398133423581</v>
      </c>
      <c r="H635" s="7">
        <v>2.0837947493883826</v>
      </c>
      <c r="I635" s="7">
        <v>107.8692543167314</v>
      </c>
    </row>
    <row r="636" spans="1:9" x14ac:dyDescent="0.25">
      <c r="A636" s="13"/>
      <c r="B636" s="5">
        <f>DATE(YEAR(siječanj!B636),MONTH(siječanj!B636)+10,DAY(siječanj!B636))</f>
        <v>43046</v>
      </c>
      <c r="C636" s="9">
        <v>6.59375</v>
      </c>
      <c r="D636">
        <v>0.92258750410110535</v>
      </c>
      <c r="E636" s="6">
        <v>118.35242769488157</v>
      </c>
      <c r="F636" s="7">
        <v>174.32652388962734</v>
      </c>
      <c r="G636" s="7">
        <v>172.35976044396619</v>
      </c>
      <c r="H636" s="7">
        <v>2.0311858381235921</v>
      </c>
      <c r="I636" s="7">
        <v>109.19047087132732</v>
      </c>
    </row>
    <row r="637" spans="1:9" x14ac:dyDescent="0.25">
      <c r="A637" s="13"/>
      <c r="B637" s="5">
        <f>DATE(YEAR(siječanj!B637),MONTH(siječanj!B637)+10,DAY(siječanj!B637))</f>
        <v>43046</v>
      </c>
      <c r="C637" s="9">
        <v>6.6041666666666696</v>
      </c>
      <c r="D637">
        <v>0.92258750410110535</v>
      </c>
      <c r="E637" s="6">
        <v>118.63551886777644</v>
      </c>
      <c r="F637" s="7">
        <v>175.25046222691719</v>
      </c>
      <c r="G637" s="7">
        <v>172.80077295508679</v>
      </c>
      <c r="H637" s="7">
        <v>2.0364165252821573</v>
      </c>
      <c r="I637" s="7">
        <v>109.45164724996145</v>
      </c>
    </row>
    <row r="638" spans="1:9" x14ac:dyDescent="0.25">
      <c r="A638" s="13"/>
      <c r="B638" s="5">
        <f>DATE(YEAR(siječanj!B638),MONTH(siječanj!B638)+10,DAY(siječanj!B638))</f>
        <v>43046</v>
      </c>
      <c r="C638" s="9">
        <v>6.6145833333333304</v>
      </c>
      <c r="D638">
        <v>0.92258750410110535</v>
      </c>
      <c r="E638" s="6">
        <v>120.75475599652758</v>
      </c>
      <c r="F638" s="7">
        <v>175.60955025008533</v>
      </c>
      <c r="G638" s="7">
        <v>170.65971141575892</v>
      </c>
      <c r="H638" s="7">
        <v>2.0419542527767991</v>
      </c>
      <c r="I638" s="7">
        <v>111.40682894317436</v>
      </c>
    </row>
    <row r="639" spans="1:9" x14ac:dyDescent="0.25">
      <c r="A639" s="13"/>
      <c r="B639" s="5">
        <f>DATE(YEAR(siječanj!B639),MONTH(siječanj!B639)+10,DAY(siječanj!B639))</f>
        <v>43046</v>
      </c>
      <c r="C639" s="9">
        <v>6.625</v>
      </c>
      <c r="D639">
        <v>0.92258750410110535</v>
      </c>
      <c r="E639" s="6">
        <v>122.52342301161667</v>
      </c>
      <c r="F639" s="7">
        <v>172.04141938073707</v>
      </c>
      <c r="G639" s="7">
        <v>167.27747243111168</v>
      </c>
      <c r="H639" s="7">
        <v>2.1048695179936003</v>
      </c>
      <c r="I639" s="7">
        <v>113.03857903021137</v>
      </c>
    </row>
    <row r="640" spans="1:9" x14ac:dyDescent="0.25">
      <c r="A640" s="13"/>
      <c r="B640" s="5">
        <f>DATE(YEAR(siječanj!B640),MONTH(siječanj!B640)+10,DAY(siječanj!B640))</f>
        <v>43046</v>
      </c>
      <c r="C640" s="9">
        <v>6.6354166666666696</v>
      </c>
      <c r="D640">
        <v>0.92258750410110535</v>
      </c>
      <c r="E640" s="6">
        <v>124.55186246107941</v>
      </c>
      <c r="F640" s="7">
        <v>169.49560301119874</v>
      </c>
      <c r="G640" s="7">
        <v>160.46717300311951</v>
      </c>
      <c r="H640" s="7">
        <v>2.0276253703827711</v>
      </c>
      <c r="I640" s="7">
        <v>114.90999191911141</v>
      </c>
    </row>
    <row r="641" spans="1:9" x14ac:dyDescent="0.25">
      <c r="A641" s="13"/>
      <c r="B641" s="5">
        <f>DATE(YEAR(siječanj!B641),MONTH(siječanj!B641)+10,DAY(siječanj!B641))</f>
        <v>43046</v>
      </c>
      <c r="C641" s="9">
        <v>6.6458333333333304</v>
      </c>
      <c r="D641">
        <v>0.92258750410110535</v>
      </c>
      <c r="E641" s="6">
        <v>126.38983759059364</v>
      </c>
      <c r="F641" s="7">
        <v>168.15902987823037</v>
      </c>
      <c r="G641" s="7">
        <v>158.06351740922119</v>
      </c>
      <c r="H641" s="7">
        <v>1.9262960586892326</v>
      </c>
      <c r="I641" s="7">
        <v>116.60568480644986</v>
      </c>
    </row>
    <row r="642" spans="1:9" x14ac:dyDescent="0.25">
      <c r="A642" s="13"/>
      <c r="B642" s="5">
        <f>DATE(YEAR(siječanj!B642),MONTH(siječanj!B642)+10,DAY(siječanj!B642))</f>
        <v>43046</v>
      </c>
      <c r="C642" s="9">
        <v>6.65625</v>
      </c>
      <c r="D642">
        <v>0.92258750410110535</v>
      </c>
      <c r="E642" s="6">
        <v>130.07640856981436</v>
      </c>
      <c r="F642" s="7">
        <v>167.00219915244776</v>
      </c>
      <c r="G642" s="7">
        <v>158.00972386599747</v>
      </c>
      <c r="H642" s="7">
        <v>2.3685881628729781</v>
      </c>
      <c r="I642" s="7">
        <v>120.00686912486067</v>
      </c>
    </row>
    <row r="643" spans="1:9" x14ac:dyDescent="0.25">
      <c r="A643" s="13"/>
      <c r="B643" s="5">
        <f>DATE(YEAR(siječanj!B643),MONTH(siječanj!B643)+10,DAY(siječanj!B643))</f>
        <v>43046</v>
      </c>
      <c r="C643" s="9">
        <v>6.6666666666666696</v>
      </c>
      <c r="D643">
        <v>0.92258750410110535</v>
      </c>
      <c r="E643" s="6">
        <v>131.57279767679643</v>
      </c>
      <c r="F643" s="7">
        <v>166.78634072976112</v>
      </c>
      <c r="G643" s="7">
        <v>156.27444142904332</v>
      </c>
      <c r="H643" s="7">
        <v>3.6702501630045994</v>
      </c>
      <c r="I643" s="7">
        <v>121.38741901623533</v>
      </c>
    </row>
    <row r="644" spans="1:9" x14ac:dyDescent="0.25">
      <c r="A644" s="13"/>
      <c r="B644" s="5">
        <f>DATE(YEAR(siječanj!B644),MONTH(siječanj!B644)+10,DAY(siječanj!B644))</f>
        <v>43046</v>
      </c>
      <c r="C644" s="9">
        <v>6.6770833333333304</v>
      </c>
      <c r="D644">
        <v>0.92258750410110535</v>
      </c>
      <c r="E644" s="6">
        <v>134.35566059666695</v>
      </c>
      <c r="F644" s="7">
        <v>166.04513075366307</v>
      </c>
      <c r="G644" s="7">
        <v>155.610559079513</v>
      </c>
      <c r="H644" s="7">
        <v>7.9268873600318468</v>
      </c>
      <c r="I644" s="7">
        <v>123.95485357173419</v>
      </c>
    </row>
    <row r="645" spans="1:9" x14ac:dyDescent="0.25">
      <c r="A645" s="13"/>
      <c r="B645" s="5">
        <f>DATE(YEAR(siječanj!B645),MONTH(siječanj!B645)+10,DAY(siječanj!B645))</f>
        <v>43046</v>
      </c>
      <c r="C645" s="9">
        <v>6.6875</v>
      </c>
      <c r="D645">
        <v>0.92258750410110535</v>
      </c>
      <c r="E645" s="6">
        <v>139.46780496411117</v>
      </c>
      <c r="F645" s="7">
        <v>167.48945875032481</v>
      </c>
      <c r="G645" s="7">
        <v>159.04218893356787</v>
      </c>
      <c r="H645" s="7">
        <v>20.644646099761669</v>
      </c>
      <c r="I645" s="7">
        <v>128.67125408429908</v>
      </c>
    </row>
    <row r="646" spans="1:9" x14ac:dyDescent="0.25">
      <c r="A646" s="13"/>
      <c r="B646" s="5">
        <f>DATE(YEAR(siječanj!B646),MONTH(siječanj!B646)+10,DAY(siječanj!B646))</f>
        <v>43046</v>
      </c>
      <c r="C646" s="9">
        <v>6.6979166666666696</v>
      </c>
      <c r="D646">
        <v>0.92258750410110535</v>
      </c>
      <c r="E646" s="6">
        <v>144.36072142952202</v>
      </c>
      <c r="F646" s="7">
        <v>169.73075991514571</v>
      </c>
      <c r="G646" s="7">
        <v>157.45022374481371</v>
      </c>
      <c r="H646" s="7">
        <v>60.362832902209831</v>
      </c>
      <c r="I646" s="7">
        <v>133.18539767389768</v>
      </c>
    </row>
    <row r="647" spans="1:9" x14ac:dyDescent="0.25">
      <c r="A647" s="13"/>
      <c r="B647" s="5">
        <f>DATE(YEAR(siječanj!B647),MONTH(siječanj!B647)+10,DAY(siječanj!B647))</f>
        <v>43046</v>
      </c>
      <c r="C647" s="9">
        <v>6.7083333333333304</v>
      </c>
      <c r="D647">
        <v>0.92258750410110535</v>
      </c>
      <c r="E647" s="6">
        <v>148.4935383289471</v>
      </c>
      <c r="F647" s="7">
        <v>170.59657435311325</v>
      </c>
      <c r="G647" s="7">
        <v>150.80896055128125</v>
      </c>
      <c r="H647" s="7">
        <v>110.9485403774834</v>
      </c>
      <c r="I647" s="7">
        <v>136.99828290204513</v>
      </c>
    </row>
    <row r="648" spans="1:9" x14ac:dyDescent="0.25">
      <c r="A648" s="13"/>
      <c r="B648" s="5">
        <f>DATE(YEAR(siječanj!B648),MONTH(siječanj!B648)+10,DAY(siječanj!B648))</f>
        <v>43046</v>
      </c>
      <c r="C648" s="9">
        <v>6.71875</v>
      </c>
      <c r="D648">
        <v>0.92258750410110535</v>
      </c>
      <c r="E648" s="6">
        <v>154.82154524509181</v>
      </c>
      <c r="F648" s="7">
        <v>167.85075918505174</v>
      </c>
      <c r="G648" s="7">
        <v>151.44260105855685</v>
      </c>
      <c r="H648" s="7">
        <v>138.61808034184077</v>
      </c>
      <c r="I648" s="7">
        <v>142.83642300874561</v>
      </c>
    </row>
    <row r="649" spans="1:9" x14ac:dyDescent="0.25">
      <c r="A649" s="13"/>
      <c r="B649" s="5">
        <f>DATE(YEAR(siječanj!B649),MONTH(siječanj!B649)+10,DAY(siječanj!B649))</f>
        <v>43046</v>
      </c>
      <c r="C649" s="9">
        <v>6.7291666666666696</v>
      </c>
      <c r="D649">
        <v>0.92258750410110535</v>
      </c>
      <c r="E649" s="6">
        <v>161.31662231282212</v>
      </c>
      <c r="F649" s="7">
        <v>165.433579317289</v>
      </c>
      <c r="G649" s="7">
        <v>152.54713136659876</v>
      </c>
      <c r="H649" s="7">
        <v>156.83548857388195</v>
      </c>
      <c r="I649" s="7">
        <v>148.82869994960723</v>
      </c>
    </row>
    <row r="650" spans="1:9" x14ac:dyDescent="0.25">
      <c r="A650" s="13"/>
      <c r="B650" s="5">
        <f>DATE(YEAR(siječanj!B650),MONTH(siječanj!B650)+10,DAY(siječanj!B650))</f>
        <v>43046</v>
      </c>
      <c r="C650" s="9">
        <v>6.7395833333333304</v>
      </c>
      <c r="D650">
        <v>0.92258750410110535</v>
      </c>
      <c r="E650" s="6">
        <v>165.2763892607216</v>
      </c>
      <c r="F650" s="7">
        <v>163.03876003663976</v>
      </c>
      <c r="G650" s="7">
        <v>152.1277796901677</v>
      </c>
      <c r="H650" s="7">
        <v>168.76362157999705</v>
      </c>
      <c r="I650" s="7">
        <v>152.48193145489188</v>
      </c>
    </row>
    <row r="651" spans="1:9" x14ac:dyDescent="0.25">
      <c r="A651" s="13"/>
      <c r="B651" s="5">
        <f>DATE(YEAR(siječanj!B651),MONTH(siječanj!B651)+10,DAY(siječanj!B651))</f>
        <v>43046</v>
      </c>
      <c r="C651" s="9">
        <v>6.75</v>
      </c>
      <c r="D651">
        <v>0.92258750410110535</v>
      </c>
      <c r="E651" s="6">
        <v>168.22764830939266</v>
      </c>
      <c r="F651" s="7">
        <v>160.9655460384013</v>
      </c>
      <c r="G651" s="7">
        <v>154.55266746898454</v>
      </c>
      <c r="H651" s="7">
        <v>190.3388799348588</v>
      </c>
      <c r="I651" s="7">
        <v>155.2047261745611</v>
      </c>
    </row>
    <row r="652" spans="1:9" x14ac:dyDescent="0.25">
      <c r="A652" s="13"/>
      <c r="B652" s="5">
        <f>DATE(YEAR(siječanj!B652),MONTH(siječanj!B652)+10,DAY(siječanj!B652))</f>
        <v>43046</v>
      </c>
      <c r="C652" s="9">
        <v>6.7604166666666696</v>
      </c>
      <c r="D652">
        <v>0.92258750410110535</v>
      </c>
      <c r="E652" s="6">
        <v>170.2049790787041</v>
      </c>
      <c r="F652" s="7">
        <v>157.88218580392638</v>
      </c>
      <c r="G652" s="7">
        <v>154.28828670602283</v>
      </c>
      <c r="H652" s="7">
        <v>206.19261965032393</v>
      </c>
      <c r="I652" s="7">
        <v>157.02898683380246</v>
      </c>
    </row>
    <row r="653" spans="1:9" x14ac:dyDescent="0.25">
      <c r="A653" s="13"/>
      <c r="B653" s="5">
        <f>DATE(YEAR(siječanj!B653),MONTH(siječanj!B653)+10,DAY(siječanj!B653))</f>
        <v>43046</v>
      </c>
      <c r="C653" s="9">
        <v>6.7708333333333304</v>
      </c>
      <c r="D653">
        <v>0.92258750410110535</v>
      </c>
      <c r="E653" s="6">
        <v>172.60463756095777</v>
      </c>
      <c r="F653" s="7">
        <v>155.851660927994</v>
      </c>
      <c r="G653" s="7">
        <v>157.65728562064069</v>
      </c>
      <c r="H653" s="7">
        <v>223.14074713617856</v>
      </c>
      <c r="I653" s="7">
        <v>159.24288176363993</v>
      </c>
    </row>
    <row r="654" spans="1:9" x14ac:dyDescent="0.25">
      <c r="A654" s="13"/>
      <c r="B654" s="5">
        <f>DATE(YEAR(siječanj!B654),MONTH(siječanj!B654)+10,DAY(siječanj!B654))</f>
        <v>43046</v>
      </c>
      <c r="C654" s="9">
        <v>6.78125</v>
      </c>
      <c r="D654">
        <v>0.92258750410110535</v>
      </c>
      <c r="E654" s="6">
        <v>175.93028071827186</v>
      </c>
      <c r="F654" s="7">
        <v>152.83204379756143</v>
      </c>
      <c r="G654" s="7">
        <v>158.53707525435647</v>
      </c>
      <c r="H654" s="7">
        <v>226.52135424859878</v>
      </c>
      <c r="I654" s="7">
        <v>162.31107858367724</v>
      </c>
    </row>
    <row r="655" spans="1:9" x14ac:dyDescent="0.25">
      <c r="A655" s="13"/>
      <c r="B655" s="5">
        <f>DATE(YEAR(siječanj!B655),MONTH(siječanj!B655)+10,DAY(siječanj!B655))</f>
        <v>43046</v>
      </c>
      <c r="C655" s="9">
        <v>6.7916666666666696</v>
      </c>
      <c r="D655">
        <v>0.92258750410110535</v>
      </c>
      <c r="E655" s="6">
        <v>175.95199458766402</v>
      </c>
      <c r="F655" s="7">
        <v>147.85642238560413</v>
      </c>
      <c r="G655" s="7">
        <v>160.3672295032427</v>
      </c>
      <c r="H655" s="7">
        <v>226.92957387666056</v>
      </c>
      <c r="I655" s="7">
        <v>162.33111152824415</v>
      </c>
    </row>
    <row r="656" spans="1:9" x14ac:dyDescent="0.25">
      <c r="A656" s="13"/>
      <c r="B656" s="5">
        <f>DATE(YEAR(siječanj!B656),MONTH(siječanj!B656)+10,DAY(siječanj!B656))</f>
        <v>43046</v>
      </c>
      <c r="C656" s="9">
        <v>6.8020833333333304</v>
      </c>
      <c r="D656">
        <v>0.92258750410110535</v>
      </c>
      <c r="E656" s="6">
        <v>175.3624667059093</v>
      </c>
      <c r="F656" s="7">
        <v>140.57132386568199</v>
      </c>
      <c r="G656" s="7">
        <v>159.26278332272594</v>
      </c>
      <c r="H656" s="7">
        <v>227.5613778771378</v>
      </c>
      <c r="I656" s="7">
        <v>161.78722047121803</v>
      </c>
    </row>
    <row r="657" spans="1:9" x14ac:dyDescent="0.25">
      <c r="A657" s="13"/>
      <c r="B657" s="5">
        <f>DATE(YEAR(siječanj!B657),MONTH(siječanj!B657)+10,DAY(siječanj!B657))</f>
        <v>43046</v>
      </c>
      <c r="C657" s="9">
        <v>6.8125</v>
      </c>
      <c r="D657">
        <v>0.92258750410110535</v>
      </c>
      <c r="E657" s="6">
        <v>176.30780906031075</v>
      </c>
      <c r="F657" s="7">
        <v>134.80165111170021</v>
      </c>
      <c r="G657" s="7">
        <v>155.81210459333383</v>
      </c>
      <c r="H657" s="7">
        <v>227.54167428866535</v>
      </c>
      <c r="I657" s="7">
        <v>162.65938151448634</v>
      </c>
    </row>
    <row r="658" spans="1:9" x14ac:dyDescent="0.25">
      <c r="A658" s="13"/>
      <c r="B658" s="5">
        <f>DATE(YEAR(siječanj!B658),MONTH(siječanj!B658)+10,DAY(siječanj!B658))</f>
        <v>43046</v>
      </c>
      <c r="C658" s="9">
        <v>6.8229166666666696</v>
      </c>
      <c r="D658">
        <v>0.92258750410110535</v>
      </c>
      <c r="E658" s="6">
        <v>177.31963091007862</v>
      </c>
      <c r="F658" s="7">
        <v>130.35565377257763</v>
      </c>
      <c r="G658" s="7">
        <v>151.1794060930925</v>
      </c>
      <c r="H658" s="7">
        <v>227.64281257526383</v>
      </c>
      <c r="I658" s="7">
        <v>163.59287570945864</v>
      </c>
    </row>
    <row r="659" spans="1:9" x14ac:dyDescent="0.25">
      <c r="A659" s="13"/>
      <c r="B659" s="5">
        <f>DATE(YEAR(siječanj!B659),MONTH(siječanj!B659)+10,DAY(siječanj!B659))</f>
        <v>43046</v>
      </c>
      <c r="C659" s="9">
        <v>6.8333333333333304</v>
      </c>
      <c r="D659">
        <v>0.92258750410110535</v>
      </c>
      <c r="E659" s="6">
        <v>179.80340160566288</v>
      </c>
      <c r="F659" s="7">
        <v>126.98896457885616</v>
      </c>
      <c r="G659" s="7">
        <v>146.83674324491062</v>
      </c>
      <c r="H659" s="7">
        <v>227.66476345896481</v>
      </c>
      <c r="I659" s="7">
        <v>165.8843715162572</v>
      </c>
    </row>
    <row r="660" spans="1:9" x14ac:dyDescent="0.25">
      <c r="A660" s="13"/>
      <c r="B660" s="5">
        <f>DATE(YEAR(siječanj!B660),MONTH(siječanj!B660)+10,DAY(siječanj!B660))</f>
        <v>43046</v>
      </c>
      <c r="C660" s="9">
        <v>6.84375</v>
      </c>
      <c r="D660">
        <v>0.92258750410110535</v>
      </c>
      <c r="E660" s="6">
        <v>180.04181945488963</v>
      </c>
      <c r="F660" s="7">
        <v>123.05797015791876</v>
      </c>
      <c r="G660" s="7">
        <v>138.74269784387377</v>
      </c>
      <c r="H660" s="7">
        <v>228.01853593427089</v>
      </c>
      <c r="I660" s="7">
        <v>166.10433284470847</v>
      </c>
    </row>
    <row r="661" spans="1:9" x14ac:dyDescent="0.25">
      <c r="A661" s="13"/>
      <c r="B661" s="5">
        <f>DATE(YEAR(siječanj!B661),MONTH(siječanj!B661)+10,DAY(siječanj!B661))</f>
        <v>43046</v>
      </c>
      <c r="C661" s="9">
        <v>6.8541666666666696</v>
      </c>
      <c r="D661">
        <v>0.92258750410110535</v>
      </c>
      <c r="E661" s="6">
        <v>177.59679984791256</v>
      </c>
      <c r="F661" s="7">
        <v>120.59816128772934</v>
      </c>
      <c r="G661" s="7">
        <v>130.90143161947336</v>
      </c>
      <c r="H661" s="7">
        <v>228.47810230778589</v>
      </c>
      <c r="I661" s="7">
        <v>163.84858830802921</v>
      </c>
    </row>
    <row r="662" spans="1:9" x14ac:dyDescent="0.25">
      <c r="A662" s="13"/>
      <c r="B662" s="5">
        <f>DATE(YEAR(siječanj!B662),MONTH(siječanj!B662)+10,DAY(siječanj!B662))</f>
        <v>43046</v>
      </c>
      <c r="C662" s="9">
        <v>6.8645833333333304</v>
      </c>
      <c r="D662">
        <v>0.92258750410110535</v>
      </c>
      <c r="E662" s="6">
        <v>174.22960179538046</v>
      </c>
      <c r="F662" s="7">
        <v>115.67175000098783</v>
      </c>
      <c r="G662" s="7">
        <v>125.31950222261479</v>
      </c>
      <c r="H662" s="7">
        <v>228.88071319902446</v>
      </c>
      <c r="I662" s="7">
        <v>160.74205346092953</v>
      </c>
    </row>
    <row r="663" spans="1:9" x14ac:dyDescent="0.25">
      <c r="A663" s="13"/>
      <c r="B663" s="5">
        <f>DATE(YEAR(siječanj!B663),MONTH(siječanj!B663)+10,DAY(siječanj!B663))</f>
        <v>43046</v>
      </c>
      <c r="C663" s="9">
        <v>6.875</v>
      </c>
      <c r="D663">
        <v>0.92258750410110535</v>
      </c>
      <c r="E663" s="6">
        <v>173.03849611468064</v>
      </c>
      <c r="F663" s="7">
        <v>108.1757589604105</v>
      </c>
      <c r="G663" s="7">
        <v>118.69762842059282</v>
      </c>
      <c r="H663" s="7">
        <v>229.62329275215376</v>
      </c>
      <c r="I663" s="7">
        <v>159.64315424385202</v>
      </c>
    </row>
    <row r="664" spans="1:9" x14ac:dyDescent="0.25">
      <c r="A664" s="13"/>
      <c r="B664" s="5">
        <f>DATE(YEAR(siječanj!B664),MONTH(siječanj!B664)+10,DAY(siječanj!B664))</f>
        <v>43046</v>
      </c>
      <c r="C664" s="9">
        <v>6.8854166666666696</v>
      </c>
      <c r="D664">
        <v>0.92258750410110535</v>
      </c>
      <c r="E664" s="6">
        <v>179.92860621018295</v>
      </c>
      <c r="F664" s="7">
        <v>87.768534861791224</v>
      </c>
      <c r="G664" s="7">
        <v>98.083776805853347</v>
      </c>
      <c r="H664" s="7">
        <v>233.09076727639885</v>
      </c>
      <c r="I664" s="7">
        <v>165.99988371984333</v>
      </c>
    </row>
    <row r="665" spans="1:9" x14ac:dyDescent="0.25">
      <c r="A665" s="13"/>
      <c r="B665" s="5">
        <f>DATE(YEAR(siječanj!B665),MONTH(siječanj!B665)+10,DAY(siječanj!B665))</f>
        <v>43046</v>
      </c>
      <c r="C665" s="9">
        <v>6.8958333333333304</v>
      </c>
      <c r="D665">
        <v>0.92258750410110535</v>
      </c>
      <c r="E665" s="6">
        <v>186.28595533469721</v>
      </c>
      <c r="F665" s="7">
        <v>80.143013537232491</v>
      </c>
      <c r="G665" s="7">
        <v>91.373032288693224</v>
      </c>
      <c r="H665" s="7">
        <v>236.91237932390663</v>
      </c>
      <c r="I665" s="7">
        <v>171.86509458132829</v>
      </c>
    </row>
    <row r="666" spans="1:9" x14ac:dyDescent="0.25">
      <c r="A666" s="13"/>
      <c r="B666" s="5">
        <f>DATE(YEAR(siječanj!B666),MONTH(siječanj!B666)+10,DAY(siječanj!B666))</f>
        <v>43046</v>
      </c>
      <c r="C666" s="9">
        <v>6.90625</v>
      </c>
      <c r="D666">
        <v>0.92258750410110535</v>
      </c>
      <c r="E666" s="6">
        <v>186.65997718160114</v>
      </c>
      <c r="F666" s="7">
        <v>77.560824640708233</v>
      </c>
      <c r="G666" s="7">
        <v>87.755885217394749</v>
      </c>
      <c r="H666" s="7">
        <v>237.6411940687446</v>
      </c>
      <c r="I666" s="7">
        <v>172.21016246354267</v>
      </c>
    </row>
    <row r="667" spans="1:9" x14ac:dyDescent="0.25">
      <c r="A667" s="13"/>
      <c r="B667" s="5">
        <f>DATE(YEAR(siječanj!B667),MONTH(siječanj!B667)+10,DAY(siječanj!B667))</f>
        <v>43046</v>
      </c>
      <c r="C667" s="9">
        <v>6.9166666666666696</v>
      </c>
      <c r="D667">
        <v>0.92258750410110535</v>
      </c>
      <c r="E667" s="6">
        <v>185.32076202949071</v>
      </c>
      <c r="F667" s="7">
        <v>76.938648017663112</v>
      </c>
      <c r="G667" s="7">
        <v>85.065050301219372</v>
      </c>
      <c r="H667" s="7">
        <v>236.75722394104929</v>
      </c>
      <c r="I667" s="7">
        <v>170.97461929890272</v>
      </c>
    </row>
    <row r="668" spans="1:9" x14ac:dyDescent="0.25">
      <c r="A668" s="13"/>
      <c r="B668" s="5">
        <f>DATE(YEAR(siječanj!B668),MONTH(siječanj!B668)+10,DAY(siječanj!B668))</f>
        <v>43046</v>
      </c>
      <c r="C668" s="9">
        <v>6.9270833333333304</v>
      </c>
      <c r="D668">
        <v>0.92258750410110535</v>
      </c>
      <c r="E668" s="6">
        <v>182.13944394903601</v>
      </c>
      <c r="F668" s="7">
        <v>75.081893640904497</v>
      </c>
      <c r="G668" s="7">
        <v>70.505512149194317</v>
      </c>
      <c r="H668" s="7">
        <v>238.18297224247405</v>
      </c>
      <c r="I668" s="7">
        <v>168.03957499130431</v>
      </c>
    </row>
    <row r="669" spans="1:9" x14ac:dyDescent="0.25">
      <c r="A669" s="13"/>
      <c r="B669" s="5">
        <f>DATE(YEAR(siječanj!B669),MONTH(siječanj!B669)+10,DAY(siječanj!B669))</f>
        <v>43046</v>
      </c>
      <c r="C669" s="9">
        <v>6.9375</v>
      </c>
      <c r="D669">
        <v>0.92258750410110535</v>
      </c>
      <c r="E669" s="6">
        <v>174.77131311256917</v>
      </c>
      <c r="F669" s="7">
        <v>73.319543506639164</v>
      </c>
      <c r="G669" s="7">
        <v>65.142943271124977</v>
      </c>
      <c r="H669" s="7">
        <v>237.96965921941199</v>
      </c>
      <c r="I669" s="7">
        <v>161.24182955299798</v>
      </c>
    </row>
    <row r="670" spans="1:9" x14ac:dyDescent="0.25">
      <c r="A670" s="13"/>
      <c r="B670" s="5">
        <f>DATE(YEAR(siječanj!B670),MONTH(siječanj!B670)+10,DAY(siječanj!B670))</f>
        <v>43046</v>
      </c>
      <c r="C670" s="9">
        <v>6.9479166666666696</v>
      </c>
      <c r="D670">
        <v>0.92258750410110535</v>
      </c>
      <c r="E670" s="6">
        <v>167.96459070691921</v>
      </c>
      <c r="F670" s="7">
        <v>72.314667779822713</v>
      </c>
      <c r="G670" s="7">
        <v>63.291468703722472</v>
      </c>
      <c r="H670" s="7">
        <v>237.12586536969883</v>
      </c>
      <c r="I670" s="7">
        <v>154.9620325176603</v>
      </c>
    </row>
    <row r="671" spans="1:9" x14ac:dyDescent="0.25">
      <c r="A671" s="13"/>
      <c r="B671" s="5">
        <f>DATE(YEAR(siječanj!B671),MONTH(siječanj!B671)+10,DAY(siječanj!B671))</f>
        <v>43046</v>
      </c>
      <c r="C671" s="9">
        <v>6.9583333333333304</v>
      </c>
      <c r="D671">
        <v>0.92258750410110535</v>
      </c>
      <c r="E671" s="6">
        <v>158.19173468634082</v>
      </c>
      <c r="F671" s="7">
        <v>69.531778686183245</v>
      </c>
      <c r="G671" s="7">
        <v>62.274186651405124</v>
      </c>
      <c r="H671" s="7">
        <v>236.67998079356983</v>
      </c>
      <c r="I671" s="7">
        <v>145.94571767369544</v>
      </c>
    </row>
    <row r="672" spans="1:9" x14ac:dyDescent="0.25">
      <c r="A672" s="13"/>
      <c r="B672" s="5">
        <f>DATE(YEAR(siječanj!B672),MONTH(siječanj!B672)+10,DAY(siječanj!B672))</f>
        <v>43046</v>
      </c>
      <c r="C672" s="9">
        <v>6.96875</v>
      </c>
      <c r="D672">
        <v>0.92258750410110535</v>
      </c>
      <c r="E672" s="6">
        <v>147.69806315976439</v>
      </c>
      <c r="F672" s="7">
        <v>67.398733384049933</v>
      </c>
      <c r="G672" s="7">
        <v>61.083425630085642</v>
      </c>
      <c r="H672" s="7">
        <v>237.18527817479529</v>
      </c>
      <c r="I672" s="7">
        <v>136.26438745113444</v>
      </c>
    </row>
    <row r="673" spans="1:9" x14ac:dyDescent="0.25">
      <c r="A673" s="13"/>
      <c r="B673" s="5">
        <f>DATE(YEAR(siječanj!B673),MONTH(siječanj!B673)+10,DAY(siječanj!B673))</f>
        <v>43046</v>
      </c>
      <c r="C673" s="9">
        <v>6.9791666666666696</v>
      </c>
      <c r="D673">
        <v>0.92258750410110535</v>
      </c>
      <c r="E673" s="6">
        <v>137.00776290868723</v>
      </c>
      <c r="F673" s="7">
        <v>66.262379489162214</v>
      </c>
      <c r="G673" s="7">
        <v>59.356167356601674</v>
      </c>
      <c r="H673" s="7">
        <v>238.11001165759748</v>
      </c>
      <c r="I673" s="7">
        <v>126.40165002440175</v>
      </c>
    </row>
    <row r="674" spans="1:9" ht="15.75" thickBot="1" x14ac:dyDescent="0.3">
      <c r="A674" s="13"/>
      <c r="B674" s="5">
        <f>DATE(YEAR(siječanj!B674),MONTH(siječanj!B674)+10,DAY(siječanj!B674))</f>
        <v>43046</v>
      </c>
      <c r="C674" s="9">
        <v>6.9895833333333304</v>
      </c>
      <c r="D674">
        <v>0.92258750410110535</v>
      </c>
      <c r="E674" s="6">
        <v>126.66147732254115</v>
      </c>
      <c r="F674" s="7">
        <v>64.511424076023175</v>
      </c>
      <c r="G674" s="7">
        <v>58.391228649217382</v>
      </c>
      <c r="H674" s="7">
        <v>239.6424719778453</v>
      </c>
      <c r="I674" s="7">
        <v>116.85629622876199</v>
      </c>
    </row>
    <row r="675" spans="1:9" x14ac:dyDescent="0.25">
      <c r="A675" s="12">
        <f t="shared" ref="A675" si="5">A579+1</f>
        <v>312</v>
      </c>
      <c r="B675" s="5">
        <f>DATE(YEAR(siječanj!B675),MONTH(siječanj!B675)+10,DAY(siječanj!B675))</f>
        <v>43047</v>
      </c>
      <c r="C675" s="9">
        <v>7</v>
      </c>
      <c r="D675">
        <v>0.92486011920250188</v>
      </c>
      <c r="E675" s="6">
        <v>114.21050561958097</v>
      </c>
      <c r="F675" s="7">
        <v>63.230862630617139</v>
      </c>
      <c r="G675" s="7">
        <v>58.826228045326161</v>
      </c>
      <c r="H675" s="7">
        <v>240.75651032974372</v>
      </c>
      <c r="I675" s="7">
        <v>105.62874184150367</v>
      </c>
    </row>
    <row r="676" spans="1:9" x14ac:dyDescent="0.25">
      <c r="A676" s="13"/>
      <c r="B676" s="5">
        <f>DATE(YEAR(siječanj!B676),MONTH(siječanj!B676)+10,DAY(siječanj!B676))</f>
        <v>43047</v>
      </c>
      <c r="C676" s="9">
        <v>7.0104166666666696</v>
      </c>
      <c r="D676">
        <v>0.92486011920250188</v>
      </c>
      <c r="E676" s="6">
        <v>105.0725366204849</v>
      </c>
      <c r="F676" s="7">
        <v>61.885520011252581</v>
      </c>
      <c r="G676" s="7">
        <v>58.352321671872375</v>
      </c>
      <c r="H676" s="7">
        <v>241.50496465464531</v>
      </c>
      <c r="I676" s="7">
        <v>97.177398743730905</v>
      </c>
    </row>
    <row r="677" spans="1:9" x14ac:dyDescent="0.25">
      <c r="A677" s="13"/>
      <c r="B677" s="5">
        <f>DATE(YEAR(siječanj!B677),MONTH(siječanj!B677)+10,DAY(siječanj!B677))</f>
        <v>43047</v>
      </c>
      <c r="C677" s="9">
        <v>7.0208333333333304</v>
      </c>
      <c r="D677">
        <v>0.92486011920250188</v>
      </c>
      <c r="E677" s="6">
        <v>97.465882730012254</v>
      </c>
      <c r="F677" s="7">
        <v>60.958615759916491</v>
      </c>
      <c r="G677" s="7">
        <v>58.445875485910491</v>
      </c>
      <c r="H677" s="7">
        <v>241.54094138092981</v>
      </c>
      <c r="I677" s="7">
        <v>90.142307919856208</v>
      </c>
    </row>
    <row r="678" spans="1:9" x14ac:dyDescent="0.25">
      <c r="A678" s="13"/>
      <c r="B678" s="5">
        <f>DATE(YEAR(siječanj!B678),MONTH(siječanj!B678)+10,DAY(siječanj!B678))</f>
        <v>43047</v>
      </c>
      <c r="C678" s="9">
        <v>7.03125</v>
      </c>
      <c r="D678">
        <v>0.92486011920250188</v>
      </c>
      <c r="E678" s="6">
        <v>90.123772211392321</v>
      </c>
      <c r="F678" s="7">
        <v>59.757969666088698</v>
      </c>
      <c r="G678" s="7">
        <v>57.757115425371879</v>
      </c>
      <c r="H678" s="7">
        <v>241.91591264113316</v>
      </c>
      <c r="I678" s="7">
        <v>83.351882710407423</v>
      </c>
    </row>
    <row r="679" spans="1:9" x14ac:dyDescent="0.25">
      <c r="A679" s="13"/>
      <c r="B679" s="5">
        <f>DATE(YEAR(siječanj!B679),MONTH(siječanj!B679)+10,DAY(siječanj!B679))</f>
        <v>43047</v>
      </c>
      <c r="C679" s="9">
        <v>7.0416666666666696</v>
      </c>
      <c r="D679">
        <v>0.92486011920250188</v>
      </c>
      <c r="E679" s="6">
        <v>83.887757942026141</v>
      </c>
      <c r="F679" s="7">
        <v>59.153941230612986</v>
      </c>
      <c r="G679" s="7">
        <v>57.873912472786813</v>
      </c>
      <c r="H679" s="7">
        <v>242.54503728962231</v>
      </c>
      <c r="I679" s="7">
        <v>77.584441809892922</v>
      </c>
    </row>
    <row r="680" spans="1:9" x14ac:dyDescent="0.25">
      <c r="A680" s="13"/>
      <c r="B680" s="5">
        <f>DATE(YEAR(siječanj!B680),MONTH(siječanj!B680)+10,DAY(siječanj!B680))</f>
        <v>43047</v>
      </c>
      <c r="C680" s="9">
        <v>7.0520833333333304</v>
      </c>
      <c r="D680">
        <v>0.92486011920250188</v>
      </c>
      <c r="E680" s="6">
        <v>78.73468990803805</v>
      </c>
      <c r="F680" s="7">
        <v>58.635202863926331</v>
      </c>
      <c r="G680" s="7">
        <v>57.584389598023485</v>
      </c>
      <c r="H680" s="7">
        <v>243.1245044145723</v>
      </c>
      <c r="I680" s="7">
        <v>72.818574693720095</v>
      </c>
    </row>
    <row r="681" spans="1:9" x14ac:dyDescent="0.25">
      <c r="A681" s="13"/>
      <c r="B681" s="5">
        <f>DATE(YEAR(siječanj!B681),MONTH(siječanj!B681)+10,DAY(siječanj!B681))</f>
        <v>43047</v>
      </c>
      <c r="C681" s="9">
        <v>7.0625</v>
      </c>
      <c r="D681">
        <v>0.92486011920250188</v>
      </c>
      <c r="E681" s="6">
        <v>75.225648023434914</v>
      </c>
      <c r="F681" s="7">
        <v>58.661491283155058</v>
      </c>
      <c r="G681" s="7">
        <v>57.0524792990159</v>
      </c>
      <c r="H681" s="7">
        <v>242.79842157687085</v>
      </c>
      <c r="I681" s="7">
        <v>69.573201798039463</v>
      </c>
    </row>
    <row r="682" spans="1:9" x14ac:dyDescent="0.25">
      <c r="A682" s="13"/>
      <c r="B682" s="5">
        <f>DATE(YEAR(siječanj!B682),MONTH(siječanj!B682)+10,DAY(siječanj!B682))</f>
        <v>43047</v>
      </c>
      <c r="C682" s="9">
        <v>7.0729166666666696</v>
      </c>
      <c r="D682">
        <v>0.92486011920250188</v>
      </c>
      <c r="E682" s="6">
        <v>71.711831231361046</v>
      </c>
      <c r="F682" s="7">
        <v>58.016581329744746</v>
      </c>
      <c r="G682" s="7">
        <v>57.041194192428087</v>
      </c>
      <c r="H682" s="7">
        <v>242.77919105054488</v>
      </c>
      <c r="I682" s="7">
        <v>66.323412780866278</v>
      </c>
    </row>
    <row r="683" spans="1:9" x14ac:dyDescent="0.25">
      <c r="A683" s="13"/>
      <c r="B683" s="5">
        <f>DATE(YEAR(siječanj!B683),MONTH(siječanj!B683)+10,DAY(siječanj!B683))</f>
        <v>43047</v>
      </c>
      <c r="C683" s="9">
        <v>7.0833333333333304</v>
      </c>
      <c r="D683">
        <v>0.92486011920250188</v>
      </c>
      <c r="E683" s="6">
        <v>69.314332424571163</v>
      </c>
      <c r="F683" s="7">
        <v>57.324922158178616</v>
      </c>
      <c r="G683" s="7">
        <v>56.867402749761133</v>
      </c>
      <c r="H683" s="7">
        <v>242.70064473186702</v>
      </c>
      <c r="I683" s="7">
        <v>64.106061748630722</v>
      </c>
    </row>
    <row r="684" spans="1:9" x14ac:dyDescent="0.25">
      <c r="A684" s="13"/>
      <c r="B684" s="5">
        <f>DATE(YEAR(siječanj!B684),MONTH(siječanj!B684)+10,DAY(siječanj!B684))</f>
        <v>43047</v>
      </c>
      <c r="C684" s="9">
        <v>7.09375</v>
      </c>
      <c r="D684">
        <v>0.92486011920250188</v>
      </c>
      <c r="E684" s="6">
        <v>67.130175014678699</v>
      </c>
      <c r="F684" s="7">
        <v>56.582473712566681</v>
      </c>
      <c r="G684" s="7">
        <v>56.547121249374342</v>
      </c>
      <c r="H684" s="7">
        <v>243.00878521247009</v>
      </c>
      <c r="I684" s="7">
        <v>62.086021666160555</v>
      </c>
    </row>
    <row r="685" spans="1:9" x14ac:dyDescent="0.25">
      <c r="A685" s="13"/>
      <c r="B685" s="5">
        <f>DATE(YEAR(siječanj!B685),MONTH(siječanj!B685)+10,DAY(siječanj!B685))</f>
        <v>43047</v>
      </c>
      <c r="C685" s="9">
        <v>7.1041666666666696</v>
      </c>
      <c r="D685">
        <v>0.92486011920250188</v>
      </c>
      <c r="E685" s="6">
        <v>66.080111227734264</v>
      </c>
      <c r="F685" s="7">
        <v>56.320715766018552</v>
      </c>
      <c r="G685" s="7">
        <v>56.318634897142779</v>
      </c>
      <c r="H685" s="7">
        <v>242.70273900699323</v>
      </c>
      <c r="I685" s="7">
        <v>61.114859546996897</v>
      </c>
    </row>
    <row r="686" spans="1:9" x14ac:dyDescent="0.25">
      <c r="A686" s="13"/>
      <c r="B686" s="5">
        <f>DATE(YEAR(siječanj!B686),MONTH(siječanj!B686)+10,DAY(siječanj!B686))</f>
        <v>43047</v>
      </c>
      <c r="C686" s="9">
        <v>7.1145833333333304</v>
      </c>
      <c r="D686">
        <v>0.92486011920250188</v>
      </c>
      <c r="E686" s="6">
        <v>64.555148105769121</v>
      </c>
      <c r="F686" s="7">
        <v>55.908505817487168</v>
      </c>
      <c r="G686" s="7">
        <v>57.721457372926665</v>
      </c>
      <c r="H686" s="7">
        <v>242.66911658999578</v>
      </c>
      <c r="I686" s="7">
        <v>59.704481972236792</v>
      </c>
    </row>
    <row r="687" spans="1:9" x14ac:dyDescent="0.25">
      <c r="A687" s="13"/>
      <c r="B687" s="5">
        <f>DATE(YEAR(siječanj!B687),MONTH(siječanj!B687)+10,DAY(siječanj!B687))</f>
        <v>43047</v>
      </c>
      <c r="C687" s="9">
        <v>7.125</v>
      </c>
      <c r="D687">
        <v>0.92486011920250188</v>
      </c>
      <c r="E687" s="6">
        <v>64.109793448692713</v>
      </c>
      <c r="F687" s="7">
        <v>56.833678616298954</v>
      </c>
      <c r="G687" s="7">
        <v>56.819009392437437</v>
      </c>
      <c r="H687" s="7">
        <v>242.06113371891485</v>
      </c>
      <c r="I687" s="7">
        <v>59.292591211005721</v>
      </c>
    </row>
    <row r="688" spans="1:9" x14ac:dyDescent="0.25">
      <c r="A688" s="13"/>
      <c r="B688" s="5">
        <f>DATE(YEAR(siječanj!B688),MONTH(siječanj!B688)+10,DAY(siječanj!B688))</f>
        <v>43047</v>
      </c>
      <c r="C688" s="9">
        <v>7.1354166666666696</v>
      </c>
      <c r="D688">
        <v>0.92486011920250188</v>
      </c>
      <c r="E688" s="6">
        <v>63.171685411596258</v>
      </c>
      <c r="F688" s="7">
        <v>57.374994001664597</v>
      </c>
      <c r="G688" s="7">
        <v>56.308747909901477</v>
      </c>
      <c r="H688" s="7">
        <v>242.28146766431976</v>
      </c>
      <c r="I688" s="7">
        <v>58.424972499991867</v>
      </c>
    </row>
    <row r="689" spans="1:9" x14ac:dyDescent="0.25">
      <c r="A689" s="13"/>
      <c r="B689" s="5">
        <f>DATE(YEAR(siječanj!B689),MONTH(siječanj!B689)+10,DAY(siječanj!B689))</f>
        <v>43047</v>
      </c>
      <c r="C689" s="9">
        <v>7.1458333333333304</v>
      </c>
      <c r="D689">
        <v>0.92486011920250188</v>
      </c>
      <c r="E689" s="6">
        <v>62.845163522423334</v>
      </c>
      <c r="F689" s="7">
        <v>56.971613659408696</v>
      </c>
      <c r="G689" s="7">
        <v>56.880033896751335</v>
      </c>
      <c r="H689" s="7">
        <v>242.18745931438542</v>
      </c>
      <c r="I689" s="7">
        <v>58.122985426649166</v>
      </c>
    </row>
    <row r="690" spans="1:9" x14ac:dyDescent="0.25">
      <c r="A690" s="13"/>
      <c r="B690" s="5">
        <f>DATE(YEAR(siječanj!B690),MONTH(siječanj!B690)+10,DAY(siječanj!B690))</f>
        <v>43047</v>
      </c>
      <c r="C690" s="9">
        <v>7.15625</v>
      </c>
      <c r="D690">
        <v>0.92486011920250188</v>
      </c>
      <c r="E690" s="6">
        <v>62.308456379723822</v>
      </c>
      <c r="F690" s="7">
        <v>57.384645246290731</v>
      </c>
      <c r="G690" s="7">
        <v>55.223266477196816</v>
      </c>
      <c r="H690" s="7">
        <v>242.09974479127499</v>
      </c>
      <c r="I690" s="7">
        <v>57.626606394675264</v>
      </c>
    </row>
    <row r="691" spans="1:9" x14ac:dyDescent="0.25">
      <c r="A691" s="13"/>
      <c r="B691" s="5">
        <f>DATE(YEAR(siječanj!B691),MONTH(siječanj!B691)+10,DAY(siječanj!B691))</f>
        <v>43047</v>
      </c>
      <c r="C691" s="9">
        <v>7.1666666666666696</v>
      </c>
      <c r="D691">
        <v>0.92486011920250188</v>
      </c>
      <c r="E691" s="6">
        <v>62.065753916996456</v>
      </c>
      <c r="F691" s="7">
        <v>57.456989501067156</v>
      </c>
      <c r="G691" s="7">
        <v>55.216424105151383</v>
      </c>
      <c r="H691" s="7">
        <v>241.76187440503605</v>
      </c>
      <c r="I691" s="7">
        <v>57.402140566066493</v>
      </c>
    </row>
    <row r="692" spans="1:9" x14ac:dyDescent="0.25">
      <c r="A692" s="13"/>
      <c r="B692" s="5">
        <f>DATE(YEAR(siječanj!B692),MONTH(siječanj!B692)+10,DAY(siječanj!B692))</f>
        <v>43047</v>
      </c>
      <c r="C692" s="9">
        <v>7.1770833333333304</v>
      </c>
      <c r="D692">
        <v>0.92486011920250188</v>
      </c>
      <c r="E692" s="6">
        <v>63.106398898724144</v>
      </c>
      <c r="F692" s="7">
        <v>56.959890282942155</v>
      </c>
      <c r="G692" s="7">
        <v>56.510241344778144</v>
      </c>
      <c r="H692" s="7">
        <v>241.89808329888163</v>
      </c>
      <c r="I692" s="7">
        <v>58.364591607914647</v>
      </c>
    </row>
    <row r="693" spans="1:9" x14ac:dyDescent="0.25">
      <c r="A693" s="13"/>
      <c r="B693" s="5">
        <f>DATE(YEAR(siječanj!B693),MONTH(siječanj!B693)+10,DAY(siječanj!B693))</f>
        <v>43047</v>
      </c>
      <c r="C693" s="9">
        <v>7.1875</v>
      </c>
      <c r="D693">
        <v>0.92486011920250188</v>
      </c>
      <c r="E693" s="6">
        <v>63.046502642030333</v>
      </c>
      <c r="F693" s="7">
        <v>57.661188675158542</v>
      </c>
      <c r="G693" s="7">
        <v>56.966340725408763</v>
      </c>
      <c r="H693" s="7">
        <v>241.87951485953437</v>
      </c>
      <c r="I693" s="7">
        <v>58.309195948809027</v>
      </c>
    </row>
    <row r="694" spans="1:9" x14ac:dyDescent="0.25">
      <c r="A694" s="13"/>
      <c r="B694" s="5">
        <f>DATE(YEAR(siječanj!B694),MONTH(siječanj!B694)+10,DAY(siječanj!B694))</f>
        <v>43047</v>
      </c>
      <c r="C694" s="9">
        <v>7.1979166666666696</v>
      </c>
      <c r="D694">
        <v>0.92486011920250188</v>
      </c>
      <c r="E694" s="6">
        <v>64.874109145822871</v>
      </c>
      <c r="F694" s="7">
        <v>57.596527740958642</v>
      </c>
      <c r="G694" s="7">
        <v>56.770295549303647</v>
      </c>
      <c r="H694" s="7">
        <v>242.25039958288693</v>
      </c>
      <c r="I694" s="7">
        <v>59.999476317761861</v>
      </c>
    </row>
    <row r="695" spans="1:9" x14ac:dyDescent="0.25">
      <c r="A695" s="13"/>
      <c r="B695" s="5">
        <f>DATE(YEAR(siječanj!B695),MONTH(siječanj!B695)+10,DAY(siječanj!B695))</f>
        <v>43047</v>
      </c>
      <c r="C695" s="9">
        <v>7.2083333333333304</v>
      </c>
      <c r="D695">
        <v>0.92486011920250188</v>
      </c>
      <c r="E695" s="6">
        <v>66.199470019532882</v>
      </c>
      <c r="F695" s="7">
        <v>55.820903137340437</v>
      </c>
      <c r="G695" s="7">
        <v>57.349657778567774</v>
      </c>
      <c r="H695" s="7">
        <v>241.5709733262448</v>
      </c>
      <c r="I695" s="7">
        <v>61.225249733407637</v>
      </c>
    </row>
    <row r="696" spans="1:9" x14ac:dyDescent="0.25">
      <c r="A696" s="13"/>
      <c r="B696" s="5">
        <f>DATE(YEAR(siječanj!B696),MONTH(siječanj!B696)+10,DAY(siječanj!B696))</f>
        <v>43047</v>
      </c>
      <c r="C696" s="9">
        <v>7.21875</v>
      </c>
      <c r="D696">
        <v>0.92486011920250188</v>
      </c>
      <c r="E696" s="6">
        <v>69.297474847478853</v>
      </c>
      <c r="F696" s="7">
        <v>55.626383263818866</v>
      </c>
      <c r="G696" s="7">
        <v>60.011408607477421</v>
      </c>
      <c r="H696" s="7">
        <v>240.12150890921947</v>
      </c>
      <c r="I696" s="7">
        <v>64.090470847871671</v>
      </c>
    </row>
    <row r="697" spans="1:9" x14ac:dyDescent="0.25">
      <c r="A697" s="13"/>
      <c r="B697" s="5">
        <f>DATE(YEAR(siječanj!B697),MONTH(siječanj!B697)+10,DAY(siječanj!B697))</f>
        <v>43047</v>
      </c>
      <c r="C697" s="9">
        <v>7.2291666666666696</v>
      </c>
      <c r="D697">
        <v>0.92486011920250188</v>
      </c>
      <c r="E697" s="6">
        <v>72.54318619268183</v>
      </c>
      <c r="F697" s="7">
        <v>56.333986227379476</v>
      </c>
      <c r="G697" s="7">
        <v>61.3397181324152</v>
      </c>
      <c r="H697" s="7">
        <v>239.99549335447909</v>
      </c>
      <c r="I697" s="7">
        <v>67.092299829493001</v>
      </c>
    </row>
    <row r="698" spans="1:9" x14ac:dyDescent="0.25">
      <c r="A698" s="13"/>
      <c r="B698" s="5">
        <f>DATE(YEAR(siječanj!B698),MONTH(siječanj!B698)+10,DAY(siječanj!B698))</f>
        <v>43047</v>
      </c>
      <c r="C698" s="9">
        <v>7.2395833333333304</v>
      </c>
      <c r="D698">
        <v>0.92486011920250188</v>
      </c>
      <c r="E698" s="6">
        <v>79.448170854441571</v>
      </c>
      <c r="F698" s="7">
        <v>56.97146937169834</v>
      </c>
      <c r="G698" s="7">
        <v>59.811277237293638</v>
      </c>
      <c r="H698" s="7">
        <v>238.78949692199149</v>
      </c>
      <c r="I698" s="7">
        <v>73.478444766859567</v>
      </c>
    </row>
    <row r="699" spans="1:9" x14ac:dyDescent="0.25">
      <c r="A699" s="13"/>
      <c r="B699" s="5">
        <f>DATE(YEAR(siječanj!B699),MONTH(siječanj!B699)+10,DAY(siječanj!B699))</f>
        <v>43047</v>
      </c>
      <c r="C699" s="9">
        <v>7.25</v>
      </c>
      <c r="D699">
        <v>0.92486011920250188</v>
      </c>
      <c r="E699" s="6">
        <v>84.609700925655986</v>
      </c>
      <c r="F699" s="7">
        <v>59.558223371058624</v>
      </c>
      <c r="G699" s="7">
        <v>60.019040175830206</v>
      </c>
      <c r="H699" s="7">
        <v>235.3841995659989</v>
      </c>
      <c r="I699" s="7">
        <v>78.252138083790229</v>
      </c>
    </row>
    <row r="700" spans="1:9" x14ac:dyDescent="0.25">
      <c r="A700" s="13"/>
      <c r="B700" s="5">
        <f>DATE(YEAR(siječanj!B700),MONTH(siječanj!B700)+10,DAY(siječanj!B700))</f>
        <v>43047</v>
      </c>
      <c r="C700" s="9">
        <v>7.2604166666666696</v>
      </c>
      <c r="D700">
        <v>0.92486011920250188</v>
      </c>
      <c r="E700" s="6">
        <v>91.188968614052186</v>
      </c>
      <c r="F700" s="7">
        <v>67.59217510773577</v>
      </c>
      <c r="G700" s="7">
        <v>61.1525063464507</v>
      </c>
      <c r="H700" s="7">
        <v>222.05177407712301</v>
      </c>
      <c r="I700" s="7">
        <v>84.337040382345506</v>
      </c>
    </row>
    <row r="701" spans="1:9" x14ac:dyDescent="0.25">
      <c r="A701" s="13"/>
      <c r="B701" s="5">
        <f>DATE(YEAR(siječanj!B701),MONTH(siječanj!B701)+10,DAY(siječanj!B701))</f>
        <v>43047</v>
      </c>
      <c r="C701" s="9">
        <v>7.2708333333333304</v>
      </c>
      <c r="D701">
        <v>0.92486011920250188</v>
      </c>
      <c r="E701" s="6">
        <v>96.81598219256432</v>
      </c>
      <c r="F701" s="7">
        <v>76.744076040246142</v>
      </c>
      <c r="G701" s="7">
        <v>62.256267488548424</v>
      </c>
      <c r="H701" s="7">
        <v>212.8201683154382</v>
      </c>
      <c r="I701" s="7">
        <v>89.541240831322341</v>
      </c>
    </row>
    <row r="702" spans="1:9" x14ac:dyDescent="0.25">
      <c r="A702" s="13"/>
      <c r="B702" s="5">
        <f>DATE(YEAR(siječanj!B702),MONTH(siječanj!B702)+10,DAY(siječanj!B702))</f>
        <v>43047</v>
      </c>
      <c r="C702" s="9">
        <v>7.28125</v>
      </c>
      <c r="D702">
        <v>0.92486011920250188</v>
      </c>
      <c r="E702" s="6">
        <v>103.19909160047168</v>
      </c>
      <c r="F702" s="7">
        <v>78.107502719308826</v>
      </c>
      <c r="G702" s="7">
        <v>66.775053313665651</v>
      </c>
      <c r="H702" s="7">
        <v>192.78100675855055</v>
      </c>
      <c r="I702" s="7">
        <v>95.444724159202138</v>
      </c>
    </row>
    <row r="703" spans="1:9" x14ac:dyDescent="0.25">
      <c r="A703" s="13"/>
      <c r="B703" s="5">
        <f>DATE(YEAR(siječanj!B703),MONTH(siječanj!B703)+10,DAY(siječanj!B703))</f>
        <v>43047</v>
      </c>
      <c r="C703" s="9">
        <v>7.2916666666666696</v>
      </c>
      <c r="D703">
        <v>0.92486011920250188</v>
      </c>
      <c r="E703" s="6">
        <v>108.80575996421696</v>
      </c>
      <c r="F703" s="7">
        <v>85.890698447352591</v>
      </c>
      <c r="G703" s="7">
        <v>79.027718580367122</v>
      </c>
      <c r="H703" s="7">
        <v>152.50537672444474</v>
      </c>
      <c r="I703" s="7">
        <v>100.6301081304245</v>
      </c>
    </row>
    <row r="704" spans="1:9" x14ac:dyDescent="0.25">
      <c r="A704" s="13"/>
      <c r="B704" s="5">
        <f>DATE(YEAR(siječanj!B704),MONTH(siječanj!B704)+10,DAY(siječanj!B704))</f>
        <v>43047</v>
      </c>
      <c r="C704" s="9">
        <v>7.3020833333333304</v>
      </c>
      <c r="D704">
        <v>0.92486011920250188</v>
      </c>
      <c r="E704" s="6">
        <v>110.49196727500454</v>
      </c>
      <c r="F704" s="7">
        <v>108.70963952070079</v>
      </c>
      <c r="G704" s="7">
        <v>96.372699059706349</v>
      </c>
      <c r="H704" s="7">
        <v>118.13140299453053</v>
      </c>
      <c r="I704" s="7">
        <v>102.18961402487963</v>
      </c>
    </row>
    <row r="705" spans="1:9" x14ac:dyDescent="0.25">
      <c r="A705" s="13"/>
      <c r="B705" s="5">
        <f>DATE(YEAR(siječanj!B705),MONTH(siječanj!B705)+10,DAY(siječanj!B705))</f>
        <v>43047</v>
      </c>
      <c r="C705" s="9">
        <v>7.3125</v>
      </c>
      <c r="D705">
        <v>0.92486011920250188</v>
      </c>
      <c r="E705" s="6">
        <v>113.90643006326174</v>
      </c>
      <c r="F705" s="7">
        <v>123.76040281185824</v>
      </c>
      <c r="G705" s="7">
        <v>105.03679257115157</v>
      </c>
      <c r="H705" s="7">
        <v>61.465482757994558</v>
      </c>
      <c r="I705" s="7">
        <v>105.34751448623969</v>
      </c>
    </row>
    <row r="706" spans="1:9" x14ac:dyDescent="0.25">
      <c r="A706" s="13"/>
      <c r="B706" s="5">
        <f>DATE(YEAR(siječanj!B706),MONTH(siječanj!B706)+10,DAY(siječanj!B706))</f>
        <v>43047</v>
      </c>
      <c r="C706" s="9">
        <v>7.3229166666666696</v>
      </c>
      <c r="D706">
        <v>0.92486011920250188</v>
      </c>
      <c r="E706" s="6">
        <v>114.36410955945102</v>
      </c>
      <c r="F706" s="7">
        <v>134.71091418184517</v>
      </c>
      <c r="G706" s="7">
        <v>118.42377329587029</v>
      </c>
      <c r="H706" s="7">
        <v>18.631288603758268</v>
      </c>
      <c r="I706" s="7">
        <v>105.77080399964186</v>
      </c>
    </row>
    <row r="707" spans="1:9" x14ac:dyDescent="0.25">
      <c r="A707" s="13"/>
      <c r="B707" s="5">
        <f>DATE(YEAR(siječanj!B707),MONTH(siječanj!B707)+10,DAY(siječanj!B707))</f>
        <v>43047</v>
      </c>
      <c r="C707" s="9">
        <v>7.3333333333333304</v>
      </c>
      <c r="D707">
        <v>0.92486011920250188</v>
      </c>
      <c r="E707" s="6">
        <v>113.07932994050408</v>
      </c>
      <c r="F707" s="7">
        <v>145.64819116239872</v>
      </c>
      <c r="G707" s="7">
        <v>124.36690221891899</v>
      </c>
      <c r="H707" s="7">
        <v>4.5352137938048376</v>
      </c>
      <c r="I707" s="7">
        <v>104.58256256811364</v>
      </c>
    </row>
    <row r="708" spans="1:9" x14ac:dyDescent="0.25">
      <c r="A708" s="13"/>
      <c r="B708" s="5">
        <f>DATE(YEAR(siječanj!B708),MONTH(siječanj!B708)+10,DAY(siječanj!B708))</f>
        <v>43047</v>
      </c>
      <c r="C708" s="9">
        <v>7.34375</v>
      </c>
      <c r="D708">
        <v>0.92486011920250188</v>
      </c>
      <c r="E708" s="6">
        <v>111.82296454437586</v>
      </c>
      <c r="F708" s="7">
        <v>163.97717924886072</v>
      </c>
      <c r="G708" s="7">
        <v>138.03216878468476</v>
      </c>
      <c r="H708" s="7">
        <v>2.8059496193145197</v>
      </c>
      <c r="I708" s="7">
        <v>103.4206003180886</v>
      </c>
    </row>
    <row r="709" spans="1:9" x14ac:dyDescent="0.25">
      <c r="A709" s="13"/>
      <c r="B709" s="5">
        <f>DATE(YEAR(siječanj!B709),MONTH(siječanj!B709)+10,DAY(siječanj!B709))</f>
        <v>43047</v>
      </c>
      <c r="C709" s="9">
        <v>7.3541666666666696</v>
      </c>
      <c r="D709">
        <v>0.92486011920250188</v>
      </c>
      <c r="E709" s="6">
        <v>112.85230100485599</v>
      </c>
      <c r="F709" s="7">
        <v>174.37649553331445</v>
      </c>
      <c r="G709" s="7">
        <v>151.29359518722779</v>
      </c>
      <c r="H709" s="7">
        <v>2.500901544962761</v>
      </c>
      <c r="I709" s="7">
        <v>104.37259255962773</v>
      </c>
    </row>
    <row r="710" spans="1:9" x14ac:dyDescent="0.25">
      <c r="A710" s="13"/>
      <c r="B710" s="5">
        <f>DATE(YEAR(siječanj!B710),MONTH(siječanj!B710)+10,DAY(siječanj!B710))</f>
        <v>43047</v>
      </c>
      <c r="C710" s="9">
        <v>7.3645833333333304</v>
      </c>
      <c r="D710">
        <v>0.92486011920250188</v>
      </c>
      <c r="E710" s="6">
        <v>113.01726805335899</v>
      </c>
      <c r="F710" s="7">
        <v>195.67906094662914</v>
      </c>
      <c r="G710" s="7">
        <v>164.83782227466756</v>
      </c>
      <c r="H710" s="7">
        <v>2.2367398418785558</v>
      </c>
      <c r="I710" s="7">
        <v>104.5251640037707</v>
      </c>
    </row>
    <row r="711" spans="1:9" x14ac:dyDescent="0.25">
      <c r="A711" s="13"/>
      <c r="B711" s="5">
        <f>DATE(YEAR(siječanj!B711),MONTH(siječanj!B711)+10,DAY(siječanj!B711))</f>
        <v>43047</v>
      </c>
      <c r="C711" s="9">
        <v>7.375</v>
      </c>
      <c r="D711">
        <v>0.92486011920250188</v>
      </c>
      <c r="E711" s="6">
        <v>114.51449780607533</v>
      </c>
      <c r="F711" s="7">
        <v>226.29833592161799</v>
      </c>
      <c r="G711" s="7">
        <v>170.24945352418914</v>
      </c>
      <c r="H711" s="7">
        <v>2.0013959246044664</v>
      </c>
      <c r="I711" s="7">
        <v>105.90989209134146</v>
      </c>
    </row>
    <row r="712" spans="1:9" x14ac:dyDescent="0.25">
      <c r="A712" s="13"/>
      <c r="B712" s="5">
        <f>DATE(YEAR(siječanj!B712),MONTH(siječanj!B712)+10,DAY(siječanj!B712))</f>
        <v>43047</v>
      </c>
      <c r="C712" s="9">
        <v>7.3854166666666696</v>
      </c>
      <c r="D712">
        <v>0.92486011920250188</v>
      </c>
      <c r="E712" s="6">
        <v>114.69552545584457</v>
      </c>
      <c r="F712" s="7">
        <v>224.26620784890383</v>
      </c>
      <c r="G712" s="7">
        <v>192.31774986657288</v>
      </c>
      <c r="H712" s="7">
        <v>1.7994713976560863</v>
      </c>
      <c r="I712" s="7">
        <v>106.077317345086</v>
      </c>
    </row>
    <row r="713" spans="1:9" x14ac:dyDescent="0.25">
      <c r="A713" s="13"/>
      <c r="B713" s="5">
        <f>DATE(YEAR(siječanj!B713),MONTH(siječanj!B713)+10,DAY(siječanj!B713))</f>
        <v>43047</v>
      </c>
      <c r="C713" s="9">
        <v>7.3958333333333304</v>
      </c>
      <c r="D713">
        <v>0.92486011920250188</v>
      </c>
      <c r="E713" s="6">
        <v>114.66386477234472</v>
      </c>
      <c r="F713" s="7">
        <v>222.21478530292134</v>
      </c>
      <c r="G713" s="7">
        <v>199.00677746402673</v>
      </c>
      <c r="H713" s="7">
        <v>2.0213055401428144</v>
      </c>
      <c r="I713" s="7">
        <v>106.04803564157029</v>
      </c>
    </row>
    <row r="714" spans="1:9" x14ac:dyDescent="0.25">
      <c r="A714" s="13"/>
      <c r="B714" s="5">
        <f>DATE(YEAR(siječanj!B714),MONTH(siječanj!B714)+10,DAY(siječanj!B714))</f>
        <v>43047</v>
      </c>
      <c r="C714" s="9">
        <v>7.40625</v>
      </c>
      <c r="D714">
        <v>0.92486011920250188</v>
      </c>
      <c r="E714" s="6">
        <v>115.26417515145191</v>
      </c>
      <c r="F714" s="7">
        <v>223.38164402457375</v>
      </c>
      <c r="G714" s="7">
        <v>202.81214985766411</v>
      </c>
      <c r="H714" s="7">
        <v>2.0379727297216848</v>
      </c>
      <c r="I714" s="7">
        <v>106.60323877034986</v>
      </c>
    </row>
    <row r="715" spans="1:9" x14ac:dyDescent="0.25">
      <c r="A715" s="13"/>
      <c r="B715" s="5">
        <f>DATE(YEAR(siječanj!B715),MONTH(siječanj!B715)+10,DAY(siječanj!B715))</f>
        <v>43047</v>
      </c>
      <c r="C715" s="9">
        <v>7.4166666666666696</v>
      </c>
      <c r="D715">
        <v>0.92486011920250188</v>
      </c>
      <c r="E715" s="6">
        <v>115.78062739669481</v>
      </c>
      <c r="F715" s="7">
        <v>233.44953143833649</v>
      </c>
      <c r="G715" s="7">
        <v>204.14651255833996</v>
      </c>
      <c r="H715" s="7">
        <v>2.1528378196186697</v>
      </c>
      <c r="I715" s="7">
        <v>107.08088485544762</v>
      </c>
    </row>
    <row r="716" spans="1:9" x14ac:dyDescent="0.25">
      <c r="A716" s="13"/>
      <c r="B716" s="5">
        <f>DATE(YEAR(siječanj!B716),MONTH(siječanj!B716)+10,DAY(siječanj!B716))</f>
        <v>43047</v>
      </c>
      <c r="C716" s="9">
        <v>7.4270833333333304</v>
      </c>
      <c r="D716">
        <v>0.92486011920250188</v>
      </c>
      <c r="E716" s="6">
        <v>117.70282391431036</v>
      </c>
      <c r="F716" s="7">
        <v>233.05350175332492</v>
      </c>
      <c r="G716" s="7">
        <v>201.14896871583514</v>
      </c>
      <c r="H716" s="7">
        <v>2.0651723029462246</v>
      </c>
      <c r="I716" s="7">
        <v>108.85864775586016</v>
      </c>
    </row>
    <row r="717" spans="1:9" x14ac:dyDescent="0.25">
      <c r="A717" s="13"/>
      <c r="B717" s="5">
        <f>DATE(YEAR(siječanj!B717),MONTH(siječanj!B717)+10,DAY(siječanj!B717))</f>
        <v>43047</v>
      </c>
      <c r="C717" s="9">
        <v>7.4375</v>
      </c>
      <c r="D717">
        <v>0.92486011920250188</v>
      </c>
      <c r="E717" s="6">
        <v>119.36682606923769</v>
      </c>
      <c r="F717" s="7">
        <v>224.84094988716896</v>
      </c>
      <c r="G717" s="7">
        <v>200.71013150215055</v>
      </c>
      <c r="H717" s="7">
        <v>2.0439125100342506</v>
      </c>
      <c r="I717" s="7">
        <v>110.39761698721948</v>
      </c>
    </row>
    <row r="718" spans="1:9" x14ac:dyDescent="0.25">
      <c r="A718" s="13"/>
      <c r="B718" s="5">
        <f>DATE(YEAR(siječanj!B718),MONTH(siječanj!B718)+10,DAY(siječanj!B718))</f>
        <v>43047</v>
      </c>
      <c r="C718" s="9">
        <v>7.4479166666666696</v>
      </c>
      <c r="D718">
        <v>0.92486011920250188</v>
      </c>
      <c r="E718" s="6">
        <v>120.2990237812482</v>
      </c>
      <c r="F718" s="7">
        <v>223.612560473033</v>
      </c>
      <c r="G718" s="7">
        <v>206.44674738132204</v>
      </c>
      <c r="H718" s="7">
        <v>2.1179932420652436</v>
      </c>
      <c r="I718" s="7">
        <v>111.25976947426982</v>
      </c>
    </row>
    <row r="719" spans="1:9" x14ac:dyDescent="0.25">
      <c r="A719" s="13"/>
      <c r="B719" s="5">
        <f>DATE(YEAR(siječanj!B719),MONTH(siječanj!B719)+10,DAY(siječanj!B719))</f>
        <v>43047</v>
      </c>
      <c r="C719" s="9">
        <v>7.4583333333333304</v>
      </c>
      <c r="D719">
        <v>0.92486011920250188</v>
      </c>
      <c r="E719" s="6">
        <v>120.44161794174322</v>
      </c>
      <c r="F719" s="7">
        <v>220.83331865207199</v>
      </c>
      <c r="G719" s="7">
        <v>207.7882048366188</v>
      </c>
      <c r="H719" s="7">
        <v>2.2055167400806108</v>
      </c>
      <c r="I719" s="7">
        <v>111.39164912654282</v>
      </c>
    </row>
    <row r="720" spans="1:9" x14ac:dyDescent="0.25">
      <c r="A720" s="13"/>
      <c r="B720" s="5">
        <f>DATE(YEAR(siječanj!B720),MONTH(siječanj!B720)+10,DAY(siječanj!B720))</f>
        <v>43047</v>
      </c>
      <c r="C720" s="9">
        <v>7.46875</v>
      </c>
      <c r="D720">
        <v>0.92486011920250188</v>
      </c>
      <c r="E720" s="6">
        <v>119.70510608121383</v>
      </c>
      <c r="F720" s="7">
        <v>218.93068879940361</v>
      </c>
      <c r="G720" s="7">
        <v>202.89220320695213</v>
      </c>
      <c r="H720" s="7">
        <v>2.1871133224123964</v>
      </c>
      <c r="I720" s="7">
        <v>110.71047867941955</v>
      </c>
    </row>
    <row r="721" spans="1:9" x14ac:dyDescent="0.25">
      <c r="A721" s="13"/>
      <c r="B721" s="5">
        <f>DATE(YEAR(siječanj!B721),MONTH(siječanj!B721)+10,DAY(siječanj!B721))</f>
        <v>43047</v>
      </c>
      <c r="C721" s="9">
        <v>7.4791666666666696</v>
      </c>
      <c r="D721">
        <v>0.92486011920250188</v>
      </c>
      <c r="E721" s="6">
        <v>120.44897632128767</v>
      </c>
      <c r="F721" s="7">
        <v>217.9524862590435</v>
      </c>
      <c r="G721" s="7">
        <v>198.16359932804116</v>
      </c>
      <c r="H721" s="7">
        <v>2.2458220350118125</v>
      </c>
      <c r="I721" s="7">
        <v>111.39845459832544</v>
      </c>
    </row>
    <row r="722" spans="1:9" x14ac:dyDescent="0.25">
      <c r="A722" s="13"/>
      <c r="B722" s="5">
        <f>DATE(YEAR(siječanj!B722),MONTH(siječanj!B722)+10,DAY(siječanj!B722))</f>
        <v>43047</v>
      </c>
      <c r="C722" s="9">
        <v>7.4895833333333304</v>
      </c>
      <c r="D722">
        <v>0.92486011920250188</v>
      </c>
      <c r="E722" s="6">
        <v>121.09349255754479</v>
      </c>
      <c r="F722" s="7">
        <v>213.70697669346259</v>
      </c>
      <c r="G722" s="7">
        <v>193.81705860155719</v>
      </c>
      <c r="H722" s="7">
        <v>1.9720050635091011</v>
      </c>
      <c r="I722" s="7">
        <v>111.99454196141815</v>
      </c>
    </row>
    <row r="723" spans="1:9" x14ac:dyDescent="0.25">
      <c r="A723" s="13"/>
      <c r="B723" s="5">
        <f>DATE(YEAR(siječanj!B723),MONTH(siječanj!B723)+10,DAY(siječanj!B723))</f>
        <v>43047</v>
      </c>
      <c r="C723" s="9">
        <v>7.5</v>
      </c>
      <c r="D723">
        <v>0.92486011920250188</v>
      </c>
      <c r="E723" s="6">
        <v>121.75431950454285</v>
      </c>
      <c r="F723" s="7">
        <v>217.12100428015714</v>
      </c>
      <c r="G723" s="7">
        <v>194.34726631969866</v>
      </c>
      <c r="H723" s="7">
        <v>1.8552077197707495</v>
      </c>
      <c r="I723" s="7">
        <v>112.60571445039101</v>
      </c>
    </row>
    <row r="724" spans="1:9" x14ac:dyDescent="0.25">
      <c r="A724" s="13"/>
      <c r="B724" s="5">
        <f>DATE(YEAR(siječanj!B724),MONTH(siječanj!B724)+10,DAY(siječanj!B724))</f>
        <v>43047</v>
      </c>
      <c r="C724" s="9">
        <v>7.5104166666666696</v>
      </c>
      <c r="D724">
        <v>0.92486011920250188</v>
      </c>
      <c r="E724" s="6">
        <v>122.15388626279224</v>
      </c>
      <c r="F724" s="7">
        <v>209.51304998433443</v>
      </c>
      <c r="G724" s="7">
        <v>191.17280629787848</v>
      </c>
      <c r="H724" s="7">
        <v>1.8584301431024697</v>
      </c>
      <c r="I724" s="7">
        <v>112.97525781005488</v>
      </c>
    </row>
    <row r="725" spans="1:9" x14ac:dyDescent="0.25">
      <c r="A725" s="13"/>
      <c r="B725" s="5">
        <f>DATE(YEAR(siječanj!B725),MONTH(siječanj!B725)+10,DAY(siječanj!B725))</f>
        <v>43047</v>
      </c>
      <c r="C725" s="9">
        <v>7.5208333333333304</v>
      </c>
      <c r="D725">
        <v>0.92486011920250188</v>
      </c>
      <c r="E725" s="6">
        <v>121.35695609166559</v>
      </c>
      <c r="F725" s="7">
        <v>202.80363538078669</v>
      </c>
      <c r="G725" s="7">
        <v>186.96608952426448</v>
      </c>
      <c r="H725" s="7">
        <v>2.0521645941155739</v>
      </c>
      <c r="I725" s="7">
        <v>112.23820887699063</v>
      </c>
    </row>
    <row r="726" spans="1:9" x14ac:dyDescent="0.25">
      <c r="A726" s="13"/>
      <c r="B726" s="5">
        <f>DATE(YEAR(siječanj!B726),MONTH(siječanj!B726)+10,DAY(siječanj!B726))</f>
        <v>43047</v>
      </c>
      <c r="C726" s="9">
        <v>7.53125</v>
      </c>
      <c r="D726">
        <v>0.92486011920250188</v>
      </c>
      <c r="E726" s="6">
        <v>119.50901529058324</v>
      </c>
      <c r="F726" s="7">
        <v>188.08041721611644</v>
      </c>
      <c r="G726" s="7">
        <v>183.01533274895209</v>
      </c>
      <c r="H726" s="7">
        <v>1.8821412580461154</v>
      </c>
      <c r="I726" s="7">
        <v>110.52912212742243</v>
      </c>
    </row>
    <row r="727" spans="1:9" x14ac:dyDescent="0.25">
      <c r="A727" s="13"/>
      <c r="B727" s="5">
        <f>DATE(YEAR(siječanj!B727),MONTH(siječanj!B727)+10,DAY(siječanj!B727))</f>
        <v>43047</v>
      </c>
      <c r="C727" s="9">
        <v>7.5416666666666696</v>
      </c>
      <c r="D727">
        <v>0.92486011920250188</v>
      </c>
      <c r="E727" s="6">
        <v>117.01545955805148</v>
      </c>
      <c r="F727" s="7">
        <v>183.97120342493591</v>
      </c>
      <c r="G727" s="7">
        <v>177.7630390320623</v>
      </c>
      <c r="H727" s="7">
        <v>1.8396246726163312</v>
      </c>
      <c r="I727" s="7">
        <v>108.22293187539502</v>
      </c>
    </row>
    <row r="728" spans="1:9" x14ac:dyDescent="0.25">
      <c r="A728" s="13"/>
      <c r="B728" s="5">
        <f>DATE(YEAR(siječanj!B728),MONTH(siječanj!B728)+10,DAY(siječanj!B728))</f>
        <v>43047</v>
      </c>
      <c r="C728" s="9">
        <v>7.5520833333333304</v>
      </c>
      <c r="D728">
        <v>0.92486011920250188</v>
      </c>
      <c r="E728" s="6">
        <v>114.52559095527528</v>
      </c>
      <c r="F728" s="7">
        <v>191.85516808669652</v>
      </c>
      <c r="G728" s="7">
        <v>177.07111417414905</v>
      </c>
      <c r="H728" s="7">
        <v>1.9441854088240811</v>
      </c>
      <c r="I728" s="7">
        <v>105.92015170263286</v>
      </c>
    </row>
    <row r="729" spans="1:9" x14ac:dyDescent="0.25">
      <c r="A729" s="13"/>
      <c r="B729" s="5">
        <f>DATE(YEAR(siječanj!B729),MONTH(siječanj!B729)+10,DAY(siječanj!B729))</f>
        <v>43047</v>
      </c>
      <c r="C729" s="9">
        <v>7.5625</v>
      </c>
      <c r="D729">
        <v>0.92486011920250188</v>
      </c>
      <c r="E729" s="6">
        <v>115.81265331942753</v>
      </c>
      <c r="F729" s="7">
        <v>179.47433264393646</v>
      </c>
      <c r="G729" s="7">
        <v>173.69798099258102</v>
      </c>
      <c r="H729" s="7">
        <v>1.9256239703965834</v>
      </c>
      <c r="I729" s="7">
        <v>107.11050435416377</v>
      </c>
    </row>
    <row r="730" spans="1:9" x14ac:dyDescent="0.25">
      <c r="A730" s="13"/>
      <c r="B730" s="5">
        <f>DATE(YEAR(siječanj!B730),MONTH(siječanj!B730)+10,DAY(siječanj!B730))</f>
        <v>43047</v>
      </c>
      <c r="C730" s="9">
        <v>7.5729166666666696</v>
      </c>
      <c r="D730">
        <v>0.92486011920250188</v>
      </c>
      <c r="E730" s="6">
        <v>116.63667372115381</v>
      </c>
      <c r="F730" s="7">
        <v>173.34732736726258</v>
      </c>
      <c r="G730" s="7">
        <v>174.79476355616401</v>
      </c>
      <c r="H730" s="7">
        <v>1.9729631893786814</v>
      </c>
      <c r="I730" s="7">
        <v>107.87260796112963</v>
      </c>
    </row>
    <row r="731" spans="1:9" x14ac:dyDescent="0.25">
      <c r="A731" s="13"/>
      <c r="B731" s="5">
        <f>DATE(YEAR(siječanj!B731),MONTH(siječanj!B731)+10,DAY(siječanj!B731))</f>
        <v>43047</v>
      </c>
      <c r="C731" s="9">
        <v>7.5833333333333304</v>
      </c>
      <c r="D731">
        <v>0.92486011920250188</v>
      </c>
      <c r="E731" s="6">
        <v>116.92035046781875</v>
      </c>
      <c r="F731" s="7">
        <v>173.6502393751982</v>
      </c>
      <c r="G731" s="7">
        <v>175.04398133423581</v>
      </c>
      <c r="H731" s="7">
        <v>2.0837947493883826</v>
      </c>
      <c r="I731" s="7">
        <v>108.13496927086514</v>
      </c>
    </row>
    <row r="732" spans="1:9" x14ac:dyDescent="0.25">
      <c r="A732" s="13"/>
      <c r="B732" s="5">
        <f>DATE(YEAR(siječanj!B732),MONTH(siječanj!B732)+10,DAY(siječanj!B732))</f>
        <v>43047</v>
      </c>
      <c r="C732" s="9">
        <v>7.59375</v>
      </c>
      <c r="D732">
        <v>0.92486011920250188</v>
      </c>
      <c r="E732" s="6">
        <v>118.35242769488157</v>
      </c>
      <c r="F732" s="7">
        <v>174.32652388962734</v>
      </c>
      <c r="G732" s="7">
        <v>172.35976044396619</v>
      </c>
      <c r="H732" s="7">
        <v>2.0311858381235921</v>
      </c>
      <c r="I732" s="7">
        <v>109.45944038579366</v>
      </c>
    </row>
    <row r="733" spans="1:9" x14ac:dyDescent="0.25">
      <c r="A733" s="13"/>
      <c r="B733" s="5">
        <f>DATE(YEAR(siječanj!B733),MONTH(siječanj!B733)+10,DAY(siječanj!B733))</f>
        <v>43047</v>
      </c>
      <c r="C733" s="9">
        <v>7.6041666666666696</v>
      </c>
      <c r="D733">
        <v>0.92486011920250188</v>
      </c>
      <c r="E733" s="6">
        <v>118.63551886777643</v>
      </c>
      <c r="F733" s="7">
        <v>175.25046222691719</v>
      </c>
      <c r="G733" s="7">
        <v>172.80077295508679</v>
      </c>
      <c r="H733" s="7">
        <v>2.0364165252821573</v>
      </c>
      <c r="I733" s="7">
        <v>109.72126012170237</v>
      </c>
    </row>
    <row r="734" spans="1:9" x14ac:dyDescent="0.25">
      <c r="A734" s="13"/>
      <c r="B734" s="5">
        <f>DATE(YEAR(siječanj!B734),MONTH(siječanj!B734)+10,DAY(siječanj!B734))</f>
        <v>43047</v>
      </c>
      <c r="C734" s="9">
        <v>7.6145833333333304</v>
      </c>
      <c r="D734">
        <v>0.92486011920250188</v>
      </c>
      <c r="E734" s="6">
        <v>120.75475599652758</v>
      </c>
      <c r="F734" s="7">
        <v>175.60955025008533</v>
      </c>
      <c r="G734" s="7">
        <v>170.65971141575892</v>
      </c>
      <c r="H734" s="7">
        <v>2.0419542527767991</v>
      </c>
      <c r="I734" s="7">
        <v>111.68125802521753</v>
      </c>
    </row>
    <row r="735" spans="1:9" x14ac:dyDescent="0.25">
      <c r="A735" s="13"/>
      <c r="B735" s="5">
        <f>DATE(YEAR(siječanj!B735),MONTH(siječanj!B735)+10,DAY(siječanj!B735))</f>
        <v>43047</v>
      </c>
      <c r="C735" s="9">
        <v>7.625</v>
      </c>
      <c r="D735">
        <v>0.92486011920250188</v>
      </c>
      <c r="E735" s="6">
        <v>122.52342301161669</v>
      </c>
      <c r="F735" s="7">
        <v>172.04141938073707</v>
      </c>
      <c r="G735" s="7">
        <v>167.27747243111168</v>
      </c>
      <c r="H735" s="7">
        <v>2.1048695179936003</v>
      </c>
      <c r="I735" s="7">
        <v>113.31702761162236</v>
      </c>
    </row>
    <row r="736" spans="1:9" x14ac:dyDescent="0.25">
      <c r="A736" s="13"/>
      <c r="B736" s="5">
        <f>DATE(YEAR(siječanj!B736),MONTH(siječanj!B736)+10,DAY(siječanj!B736))</f>
        <v>43047</v>
      </c>
      <c r="C736" s="9">
        <v>7.6354166666666696</v>
      </c>
      <c r="D736">
        <v>0.92486011920250188</v>
      </c>
      <c r="E736" s="6">
        <v>124.55186246107939</v>
      </c>
      <c r="F736" s="7">
        <v>169.49560301119874</v>
      </c>
      <c r="G736" s="7">
        <v>160.46717300311951</v>
      </c>
      <c r="H736" s="7">
        <v>2.0276253703827711</v>
      </c>
      <c r="I736" s="7">
        <v>115.19305036264751</v>
      </c>
    </row>
    <row r="737" spans="1:9" x14ac:dyDescent="0.25">
      <c r="A737" s="13"/>
      <c r="B737" s="5">
        <f>DATE(YEAR(siječanj!B737),MONTH(siječanj!B737)+10,DAY(siječanj!B737))</f>
        <v>43047</v>
      </c>
      <c r="C737" s="9">
        <v>7.6458333333333304</v>
      </c>
      <c r="D737">
        <v>0.92486011920250188</v>
      </c>
      <c r="E737" s="6">
        <v>126.38983759059366</v>
      </c>
      <c r="F737" s="7">
        <v>168.15902987823037</v>
      </c>
      <c r="G737" s="7">
        <v>158.06351740922119</v>
      </c>
      <c r="H737" s="7">
        <v>1.9262960586892326</v>
      </c>
      <c r="I737" s="7">
        <v>116.8929202600213</v>
      </c>
    </row>
    <row r="738" spans="1:9" x14ac:dyDescent="0.25">
      <c r="A738" s="13"/>
      <c r="B738" s="5">
        <f>DATE(YEAR(siječanj!B738),MONTH(siječanj!B738)+10,DAY(siječanj!B738))</f>
        <v>43047</v>
      </c>
      <c r="C738" s="9">
        <v>7.65625</v>
      </c>
      <c r="D738">
        <v>0.92486011920250188</v>
      </c>
      <c r="E738" s="6">
        <v>130.07640856981439</v>
      </c>
      <c r="F738" s="7">
        <v>167.00219915244776</v>
      </c>
      <c r="G738" s="7">
        <v>158.00972386599747</v>
      </c>
      <c r="H738" s="7">
        <v>2.3685881628729781</v>
      </c>
      <c r="I738" s="7">
        <v>120.30248273531187</v>
      </c>
    </row>
    <row r="739" spans="1:9" x14ac:dyDescent="0.25">
      <c r="A739" s="13"/>
      <c r="B739" s="5">
        <f>DATE(YEAR(siječanj!B739),MONTH(siječanj!B739)+10,DAY(siječanj!B739))</f>
        <v>43047</v>
      </c>
      <c r="C739" s="9">
        <v>7.6666666666666696</v>
      </c>
      <c r="D739">
        <v>0.92486011920250188</v>
      </c>
      <c r="E739" s="6">
        <v>131.57279767679643</v>
      </c>
      <c r="F739" s="7">
        <v>166.78634072976112</v>
      </c>
      <c r="G739" s="7">
        <v>156.27444142904332</v>
      </c>
      <c r="H739" s="7">
        <v>3.6702501630045994</v>
      </c>
      <c r="I739" s="7">
        <v>121.6864333431686</v>
      </c>
    </row>
    <row r="740" spans="1:9" x14ac:dyDescent="0.25">
      <c r="A740" s="13"/>
      <c r="B740" s="5">
        <f>DATE(YEAR(siječanj!B740),MONTH(siječanj!B740)+10,DAY(siječanj!B740))</f>
        <v>43047</v>
      </c>
      <c r="C740" s="9">
        <v>7.6770833333333304</v>
      </c>
      <c r="D740">
        <v>0.92486011920250188</v>
      </c>
      <c r="E740" s="6">
        <v>134.35566059666695</v>
      </c>
      <c r="F740" s="7">
        <v>166.04513075366307</v>
      </c>
      <c r="G740" s="7">
        <v>155.610559079513</v>
      </c>
      <c r="H740" s="7">
        <v>7.9268873600318468</v>
      </c>
      <c r="I740" s="7">
        <v>124.26019227496428</v>
      </c>
    </row>
    <row r="741" spans="1:9" x14ac:dyDescent="0.25">
      <c r="A741" s="13"/>
      <c r="B741" s="5">
        <f>DATE(YEAR(siječanj!B741),MONTH(siječanj!B741)+10,DAY(siječanj!B741))</f>
        <v>43047</v>
      </c>
      <c r="C741" s="9">
        <v>7.6875</v>
      </c>
      <c r="D741">
        <v>0.92486011920250188</v>
      </c>
      <c r="E741" s="6">
        <v>139.46780496411117</v>
      </c>
      <c r="F741" s="7">
        <v>167.48945875032481</v>
      </c>
      <c r="G741" s="7">
        <v>159.04218893356787</v>
      </c>
      <c r="H741" s="7">
        <v>20.644646099761669</v>
      </c>
      <c r="I741" s="7">
        <v>128.98821072401913</v>
      </c>
    </row>
    <row r="742" spans="1:9" x14ac:dyDescent="0.25">
      <c r="A742" s="13"/>
      <c r="B742" s="5">
        <f>DATE(YEAR(siječanj!B742),MONTH(siječanj!B742)+10,DAY(siječanj!B742))</f>
        <v>43047</v>
      </c>
      <c r="C742" s="9">
        <v>7.6979166666666696</v>
      </c>
      <c r="D742">
        <v>0.92486011920250188</v>
      </c>
      <c r="E742" s="6">
        <v>144.36072142952202</v>
      </c>
      <c r="F742" s="7">
        <v>169.73075991514571</v>
      </c>
      <c r="G742" s="7">
        <v>157.45022374481371</v>
      </c>
      <c r="H742" s="7">
        <v>60.362832902209831</v>
      </c>
      <c r="I742" s="7">
        <v>133.51347402946689</v>
      </c>
    </row>
    <row r="743" spans="1:9" x14ac:dyDescent="0.25">
      <c r="A743" s="13"/>
      <c r="B743" s="5">
        <f>DATE(YEAR(siječanj!B743),MONTH(siječanj!B743)+10,DAY(siječanj!B743))</f>
        <v>43047</v>
      </c>
      <c r="C743" s="9">
        <v>7.7083333333333304</v>
      </c>
      <c r="D743">
        <v>0.92486011920250188</v>
      </c>
      <c r="E743" s="6">
        <v>148.49353832894712</v>
      </c>
      <c r="F743" s="7">
        <v>170.59657435311325</v>
      </c>
      <c r="G743" s="7">
        <v>150.80896055128125</v>
      </c>
      <c r="H743" s="7">
        <v>110.9485403774834</v>
      </c>
      <c r="I743" s="7">
        <v>137.33575155971133</v>
      </c>
    </row>
    <row r="744" spans="1:9" x14ac:dyDescent="0.25">
      <c r="A744" s="13"/>
      <c r="B744" s="5">
        <f>DATE(YEAR(siječanj!B744),MONTH(siječanj!B744)+10,DAY(siječanj!B744))</f>
        <v>43047</v>
      </c>
      <c r="C744" s="9">
        <v>7.71875</v>
      </c>
      <c r="D744">
        <v>0.92486011920250188</v>
      </c>
      <c r="E744" s="6">
        <v>154.82154524509181</v>
      </c>
      <c r="F744" s="7">
        <v>167.85075918505174</v>
      </c>
      <c r="G744" s="7">
        <v>151.44260105855685</v>
      </c>
      <c r="H744" s="7">
        <v>138.61808034184077</v>
      </c>
      <c r="I744" s="7">
        <v>143.18827279049114</v>
      </c>
    </row>
    <row r="745" spans="1:9" x14ac:dyDescent="0.25">
      <c r="A745" s="13"/>
      <c r="B745" s="5">
        <f>DATE(YEAR(siječanj!B745),MONTH(siječanj!B745)+10,DAY(siječanj!B745))</f>
        <v>43047</v>
      </c>
      <c r="C745" s="9">
        <v>7.7291666666666696</v>
      </c>
      <c r="D745">
        <v>0.92486011920250188</v>
      </c>
      <c r="E745" s="6">
        <v>161.31662231282209</v>
      </c>
      <c r="F745" s="7">
        <v>165.433579317289</v>
      </c>
      <c r="G745" s="7">
        <v>152.54713136659876</v>
      </c>
      <c r="H745" s="7">
        <v>156.83548857388195</v>
      </c>
      <c r="I745" s="7">
        <v>149.19531054158162</v>
      </c>
    </row>
    <row r="746" spans="1:9" x14ac:dyDescent="0.25">
      <c r="A746" s="13"/>
      <c r="B746" s="5">
        <f>DATE(YEAR(siječanj!B746),MONTH(siječanj!B746)+10,DAY(siječanj!B746))</f>
        <v>43047</v>
      </c>
      <c r="C746" s="9">
        <v>7.7395833333333304</v>
      </c>
      <c r="D746">
        <v>0.92486011920250188</v>
      </c>
      <c r="E746" s="6">
        <v>165.2763892607216</v>
      </c>
      <c r="F746" s="7">
        <v>163.03876003663976</v>
      </c>
      <c r="G746" s="7">
        <v>152.1277796901677</v>
      </c>
      <c r="H746" s="7">
        <v>168.76362157999705</v>
      </c>
      <c r="I746" s="7">
        <v>152.85754107303009</v>
      </c>
    </row>
    <row r="747" spans="1:9" x14ac:dyDescent="0.25">
      <c r="A747" s="13"/>
      <c r="B747" s="5">
        <f>DATE(YEAR(siječanj!B747),MONTH(siječanj!B747)+10,DAY(siječanj!B747))</f>
        <v>43047</v>
      </c>
      <c r="C747" s="9">
        <v>7.75</v>
      </c>
      <c r="D747">
        <v>0.92486011920250188</v>
      </c>
      <c r="E747" s="6">
        <v>168.22764830939261</v>
      </c>
      <c r="F747" s="7">
        <v>160.9655460384013</v>
      </c>
      <c r="G747" s="7">
        <v>154.55266746898454</v>
      </c>
      <c r="H747" s="7">
        <v>190.3388799348588</v>
      </c>
      <c r="I747" s="7">
        <v>155.58704286858142</v>
      </c>
    </row>
    <row r="748" spans="1:9" x14ac:dyDescent="0.25">
      <c r="A748" s="13"/>
      <c r="B748" s="5">
        <f>DATE(YEAR(siječanj!B748),MONTH(siječanj!B748)+10,DAY(siječanj!B748))</f>
        <v>43047</v>
      </c>
      <c r="C748" s="9">
        <v>7.7604166666666696</v>
      </c>
      <c r="D748">
        <v>0.92486011920250188</v>
      </c>
      <c r="E748" s="6">
        <v>170.20497907870413</v>
      </c>
      <c r="F748" s="7">
        <v>157.88218580392638</v>
      </c>
      <c r="G748" s="7">
        <v>154.28828670602283</v>
      </c>
      <c r="H748" s="7">
        <v>206.19261965032393</v>
      </c>
      <c r="I748" s="7">
        <v>157.41579723958964</v>
      </c>
    </row>
    <row r="749" spans="1:9" x14ac:dyDescent="0.25">
      <c r="A749" s="13"/>
      <c r="B749" s="5">
        <f>DATE(YEAR(siječanj!B749),MONTH(siječanj!B749)+10,DAY(siječanj!B749))</f>
        <v>43047</v>
      </c>
      <c r="C749" s="9">
        <v>7.7708333333333304</v>
      </c>
      <c r="D749">
        <v>0.92486011920250188</v>
      </c>
      <c r="E749" s="6">
        <v>172.60463756095783</v>
      </c>
      <c r="F749" s="7">
        <v>155.851660927994</v>
      </c>
      <c r="G749" s="7">
        <v>157.65728562064069</v>
      </c>
      <c r="H749" s="7">
        <v>223.14074713617856</v>
      </c>
      <c r="I749" s="7">
        <v>159.63514566953208</v>
      </c>
    </row>
    <row r="750" spans="1:9" x14ac:dyDescent="0.25">
      <c r="A750" s="13"/>
      <c r="B750" s="5">
        <f>DATE(YEAR(siječanj!B750),MONTH(siječanj!B750)+10,DAY(siječanj!B750))</f>
        <v>43047</v>
      </c>
      <c r="C750" s="9">
        <v>7.78125</v>
      </c>
      <c r="D750">
        <v>0.92486011920250188</v>
      </c>
      <c r="E750" s="6">
        <v>175.93028071827186</v>
      </c>
      <c r="F750" s="7">
        <v>152.83204379756143</v>
      </c>
      <c r="G750" s="7">
        <v>158.53707525435647</v>
      </c>
      <c r="H750" s="7">
        <v>226.52135424859878</v>
      </c>
      <c r="I750" s="7">
        <v>162.71090039643053</v>
      </c>
    </row>
    <row r="751" spans="1:9" x14ac:dyDescent="0.25">
      <c r="A751" s="13"/>
      <c r="B751" s="5">
        <f>DATE(YEAR(siječanj!B751),MONTH(siječanj!B751)+10,DAY(siječanj!B751))</f>
        <v>43047</v>
      </c>
      <c r="C751" s="9">
        <v>7.7916666666666696</v>
      </c>
      <c r="D751">
        <v>0.92486011920250188</v>
      </c>
      <c r="E751" s="6">
        <v>175.95199458766402</v>
      </c>
      <c r="F751" s="7">
        <v>147.85642238560413</v>
      </c>
      <c r="G751" s="7">
        <v>160.3672295032427</v>
      </c>
      <c r="H751" s="7">
        <v>226.92957387666056</v>
      </c>
      <c r="I751" s="7">
        <v>162.7309826882649</v>
      </c>
    </row>
    <row r="752" spans="1:9" x14ac:dyDescent="0.25">
      <c r="A752" s="13"/>
      <c r="B752" s="5">
        <f>DATE(YEAR(siječanj!B752),MONTH(siječanj!B752)+10,DAY(siječanj!B752))</f>
        <v>43047</v>
      </c>
      <c r="C752" s="9">
        <v>7.8020833333333304</v>
      </c>
      <c r="D752">
        <v>0.92486011920250188</v>
      </c>
      <c r="E752" s="6">
        <v>175.36246670590924</v>
      </c>
      <c r="F752" s="7">
        <v>140.57132386568199</v>
      </c>
      <c r="G752" s="7">
        <v>159.26278332272594</v>
      </c>
      <c r="H752" s="7">
        <v>227.5613778771378</v>
      </c>
      <c r="I752" s="7">
        <v>162.185751861272</v>
      </c>
    </row>
    <row r="753" spans="1:9" x14ac:dyDescent="0.25">
      <c r="A753" s="13"/>
      <c r="B753" s="5">
        <f>DATE(YEAR(siječanj!B753),MONTH(siječanj!B753)+10,DAY(siječanj!B753))</f>
        <v>43047</v>
      </c>
      <c r="C753" s="9">
        <v>7.8125</v>
      </c>
      <c r="D753">
        <v>0.92486011920250188</v>
      </c>
      <c r="E753" s="6">
        <v>176.30780906031072</v>
      </c>
      <c r="F753" s="7">
        <v>134.80165111170021</v>
      </c>
      <c r="G753" s="7">
        <v>155.81210459333383</v>
      </c>
      <c r="H753" s="7">
        <v>227.54167428866535</v>
      </c>
      <c r="I753" s="7">
        <v>163.06006130385092</v>
      </c>
    </row>
    <row r="754" spans="1:9" x14ac:dyDescent="0.25">
      <c r="A754" s="13"/>
      <c r="B754" s="5">
        <f>DATE(YEAR(siječanj!B754),MONTH(siječanj!B754)+10,DAY(siječanj!B754))</f>
        <v>43047</v>
      </c>
      <c r="C754" s="9">
        <v>7.8229166666666696</v>
      </c>
      <c r="D754">
        <v>0.92486011920250188</v>
      </c>
      <c r="E754" s="6">
        <v>177.31963091007862</v>
      </c>
      <c r="F754" s="7">
        <v>130.35565377257763</v>
      </c>
      <c r="G754" s="7">
        <v>151.1794060930925</v>
      </c>
      <c r="H754" s="7">
        <v>227.64281257526383</v>
      </c>
      <c r="I754" s="7">
        <v>163.99585498043893</v>
      </c>
    </row>
    <row r="755" spans="1:9" x14ac:dyDescent="0.25">
      <c r="A755" s="13"/>
      <c r="B755" s="5">
        <f>DATE(YEAR(siječanj!B755),MONTH(siječanj!B755)+10,DAY(siječanj!B755))</f>
        <v>43047</v>
      </c>
      <c r="C755" s="9">
        <v>7.8333333333333304</v>
      </c>
      <c r="D755">
        <v>0.92486011920250188</v>
      </c>
      <c r="E755" s="6">
        <v>179.80340160566288</v>
      </c>
      <c r="F755" s="7">
        <v>126.98896457885616</v>
      </c>
      <c r="G755" s="7">
        <v>146.83674324491062</v>
      </c>
      <c r="H755" s="7">
        <v>227.66476345896481</v>
      </c>
      <c r="I755" s="7">
        <v>166.29299544202868</v>
      </c>
    </row>
    <row r="756" spans="1:9" x14ac:dyDescent="0.25">
      <c r="A756" s="13"/>
      <c r="B756" s="5">
        <f>DATE(YEAR(siječanj!B756),MONTH(siječanj!B756)+10,DAY(siječanj!B756))</f>
        <v>43047</v>
      </c>
      <c r="C756" s="9">
        <v>7.84375</v>
      </c>
      <c r="D756">
        <v>0.92486011920250188</v>
      </c>
      <c r="E756" s="6">
        <v>180.04181945488963</v>
      </c>
      <c r="F756" s="7">
        <v>123.05797015791876</v>
      </c>
      <c r="G756" s="7">
        <v>138.74269784387377</v>
      </c>
      <c r="H756" s="7">
        <v>228.01853593427089</v>
      </c>
      <c r="I756" s="7">
        <v>166.51349860248456</v>
      </c>
    </row>
    <row r="757" spans="1:9" x14ac:dyDescent="0.25">
      <c r="A757" s="13"/>
      <c r="B757" s="5">
        <f>DATE(YEAR(siječanj!B757),MONTH(siječanj!B757)+10,DAY(siječanj!B757))</f>
        <v>43047</v>
      </c>
      <c r="C757" s="9">
        <v>7.8541666666666696</v>
      </c>
      <c r="D757">
        <v>0.92486011920250188</v>
      </c>
      <c r="E757" s="6">
        <v>177.59679984791259</v>
      </c>
      <c r="F757" s="7">
        <v>120.59816128772934</v>
      </c>
      <c r="G757" s="7">
        <v>130.90143161947336</v>
      </c>
      <c r="H757" s="7">
        <v>228.47810230778589</v>
      </c>
      <c r="I757" s="7">
        <v>164.25219747732331</v>
      </c>
    </row>
    <row r="758" spans="1:9" x14ac:dyDescent="0.25">
      <c r="A758" s="13"/>
      <c r="B758" s="5">
        <f>DATE(YEAR(siječanj!B758),MONTH(siječanj!B758)+10,DAY(siječanj!B758))</f>
        <v>43047</v>
      </c>
      <c r="C758" s="9">
        <v>7.8645833333333304</v>
      </c>
      <c r="D758">
        <v>0.92486011920250188</v>
      </c>
      <c r="E758" s="6">
        <v>174.22960179538043</v>
      </c>
      <c r="F758" s="7">
        <v>115.67175000098783</v>
      </c>
      <c r="G758" s="7">
        <v>125.31950222261479</v>
      </c>
      <c r="H758" s="7">
        <v>228.88071319902446</v>
      </c>
      <c r="I758" s="7">
        <v>161.13801028507999</v>
      </c>
    </row>
    <row r="759" spans="1:9" x14ac:dyDescent="0.25">
      <c r="A759" s="13"/>
      <c r="B759" s="5">
        <f>DATE(YEAR(siječanj!B759),MONTH(siječanj!B759)+10,DAY(siječanj!B759))</f>
        <v>43047</v>
      </c>
      <c r="C759" s="9">
        <v>7.875</v>
      </c>
      <c r="D759">
        <v>0.92486011920250188</v>
      </c>
      <c r="E759" s="6">
        <v>173.03849611468064</v>
      </c>
      <c r="F759" s="7">
        <v>108.1757589604105</v>
      </c>
      <c r="G759" s="7">
        <v>118.69762842059282</v>
      </c>
      <c r="H759" s="7">
        <v>229.62329275215376</v>
      </c>
      <c r="I759" s="7">
        <v>160.03640414324519</v>
      </c>
    </row>
    <row r="760" spans="1:9" x14ac:dyDescent="0.25">
      <c r="A760" s="13"/>
      <c r="B760" s="5">
        <f>DATE(YEAR(siječanj!B760),MONTH(siječanj!B760)+10,DAY(siječanj!B760))</f>
        <v>43047</v>
      </c>
      <c r="C760" s="9">
        <v>7.8854166666666696</v>
      </c>
      <c r="D760">
        <v>0.92486011920250188</v>
      </c>
      <c r="E760" s="6">
        <v>179.92860621018289</v>
      </c>
      <c r="F760" s="7">
        <v>87.768534861791224</v>
      </c>
      <c r="G760" s="7">
        <v>98.083776805853347</v>
      </c>
      <c r="H760" s="7">
        <v>233.09076727639885</v>
      </c>
      <c r="I760" s="7">
        <v>166.40879218748978</v>
      </c>
    </row>
    <row r="761" spans="1:9" x14ac:dyDescent="0.25">
      <c r="A761" s="13"/>
      <c r="B761" s="5">
        <f>DATE(YEAR(siječanj!B761),MONTH(siječanj!B761)+10,DAY(siječanj!B761))</f>
        <v>43047</v>
      </c>
      <c r="C761" s="9">
        <v>7.8958333333333304</v>
      </c>
      <c r="D761">
        <v>0.92486011920250188</v>
      </c>
      <c r="E761" s="6">
        <v>186.28595533469718</v>
      </c>
      <c r="F761" s="7">
        <v>80.143013537232491</v>
      </c>
      <c r="G761" s="7">
        <v>91.373032288693224</v>
      </c>
      <c r="H761" s="7">
        <v>236.91237932390663</v>
      </c>
      <c r="I761" s="7">
        <v>172.28845085659998</v>
      </c>
    </row>
    <row r="762" spans="1:9" x14ac:dyDescent="0.25">
      <c r="A762" s="13"/>
      <c r="B762" s="5">
        <f>DATE(YEAR(siječanj!B762),MONTH(siječanj!B762)+10,DAY(siječanj!B762))</f>
        <v>43047</v>
      </c>
      <c r="C762" s="9">
        <v>7.90625</v>
      </c>
      <c r="D762">
        <v>0.92486011920250188</v>
      </c>
      <c r="E762" s="6">
        <v>186.65997718160116</v>
      </c>
      <c r="F762" s="7">
        <v>77.560824640708233</v>
      </c>
      <c r="G762" s="7">
        <v>87.755885217394749</v>
      </c>
      <c r="H762" s="7">
        <v>237.6411940687446</v>
      </c>
      <c r="I762" s="7">
        <v>172.63436874651194</v>
      </c>
    </row>
    <row r="763" spans="1:9" x14ac:dyDescent="0.25">
      <c r="A763" s="13"/>
      <c r="B763" s="5">
        <f>DATE(YEAR(siječanj!B763),MONTH(siječanj!B763)+10,DAY(siječanj!B763))</f>
        <v>43047</v>
      </c>
      <c r="C763" s="9">
        <v>7.9166666666666696</v>
      </c>
      <c r="D763">
        <v>0.92486011920250188</v>
      </c>
      <c r="E763" s="6">
        <v>185.32076202949068</v>
      </c>
      <c r="F763" s="7">
        <v>76.938648017663112</v>
      </c>
      <c r="G763" s="7">
        <v>85.065050301219372</v>
      </c>
      <c r="H763" s="7">
        <v>236.75722394104929</v>
      </c>
      <c r="I763" s="7">
        <v>171.39578206129323</v>
      </c>
    </row>
    <row r="764" spans="1:9" x14ac:dyDescent="0.25">
      <c r="A764" s="13"/>
      <c r="B764" s="5">
        <f>DATE(YEAR(siječanj!B764),MONTH(siječanj!B764)+10,DAY(siječanj!B764))</f>
        <v>43047</v>
      </c>
      <c r="C764" s="9">
        <v>7.9270833333333304</v>
      </c>
      <c r="D764">
        <v>0.92486011920250188</v>
      </c>
      <c r="E764" s="6">
        <v>182.13944394903598</v>
      </c>
      <c r="F764" s="7">
        <v>75.081893640904497</v>
      </c>
      <c r="G764" s="7">
        <v>70.505512149194317</v>
      </c>
      <c r="H764" s="7">
        <v>238.18297224247405</v>
      </c>
      <c r="I764" s="7">
        <v>168.45350784218283</v>
      </c>
    </row>
    <row r="765" spans="1:9" x14ac:dyDescent="0.25">
      <c r="A765" s="13"/>
      <c r="B765" s="5">
        <f>DATE(YEAR(siječanj!B765),MONTH(siječanj!B765)+10,DAY(siječanj!B765))</f>
        <v>43047</v>
      </c>
      <c r="C765" s="9">
        <v>7.9375</v>
      </c>
      <c r="D765">
        <v>0.92486011920250188</v>
      </c>
      <c r="E765" s="6">
        <v>174.77131311256917</v>
      </c>
      <c r="F765" s="7">
        <v>73.319543506639164</v>
      </c>
      <c r="G765" s="7">
        <v>65.142943271124977</v>
      </c>
      <c r="H765" s="7">
        <v>237.96965921941199</v>
      </c>
      <c r="I765" s="7">
        <v>161.6390174784685</v>
      </c>
    </row>
    <row r="766" spans="1:9" x14ac:dyDescent="0.25">
      <c r="A766" s="13"/>
      <c r="B766" s="5">
        <f>DATE(YEAR(siječanj!B766),MONTH(siječanj!B766)+10,DAY(siječanj!B766))</f>
        <v>43047</v>
      </c>
      <c r="C766" s="9">
        <v>7.9479166666666696</v>
      </c>
      <c r="D766">
        <v>0.92486011920250188</v>
      </c>
      <c r="E766" s="6">
        <v>167.96459070691921</v>
      </c>
      <c r="F766" s="7">
        <v>72.314667779822713</v>
      </c>
      <c r="G766" s="7">
        <v>63.291468703722472</v>
      </c>
      <c r="H766" s="7">
        <v>237.12586536969883</v>
      </c>
      <c r="I766" s="7">
        <v>155.34375138300075</v>
      </c>
    </row>
    <row r="767" spans="1:9" x14ac:dyDescent="0.25">
      <c r="A767" s="13"/>
      <c r="B767" s="5">
        <f>DATE(YEAR(siječanj!B767),MONTH(siječanj!B767)+10,DAY(siječanj!B767))</f>
        <v>43047</v>
      </c>
      <c r="C767" s="9">
        <v>7.9583333333333304</v>
      </c>
      <c r="D767">
        <v>0.92486011920250188</v>
      </c>
      <c r="E767" s="6">
        <v>158.19173468634082</v>
      </c>
      <c r="F767" s="7">
        <v>69.531778686183245</v>
      </c>
      <c r="G767" s="7">
        <v>62.274186651405124</v>
      </c>
      <c r="H767" s="7">
        <v>236.67998079356983</v>
      </c>
      <c r="I767" s="7">
        <v>146.30522659885972</v>
      </c>
    </row>
    <row r="768" spans="1:9" x14ac:dyDescent="0.25">
      <c r="A768" s="13"/>
      <c r="B768" s="5">
        <f>DATE(YEAR(siječanj!B768),MONTH(siječanj!B768)+10,DAY(siječanj!B768))</f>
        <v>43047</v>
      </c>
      <c r="C768" s="9">
        <v>7.96875</v>
      </c>
      <c r="D768">
        <v>0.92486011920250188</v>
      </c>
      <c r="E768" s="6">
        <v>147.69806315976442</v>
      </c>
      <c r="F768" s="7">
        <v>67.398733384049933</v>
      </c>
      <c r="G768" s="7">
        <v>61.083425630085642</v>
      </c>
      <c r="H768" s="7">
        <v>237.18527817479529</v>
      </c>
      <c r="I768" s="7">
        <v>136.60004829991837</v>
      </c>
    </row>
    <row r="769" spans="1:9" x14ac:dyDescent="0.25">
      <c r="A769" s="13"/>
      <c r="B769" s="5">
        <f>DATE(YEAR(siječanj!B769),MONTH(siječanj!B769)+10,DAY(siječanj!B769))</f>
        <v>43047</v>
      </c>
      <c r="C769" s="9">
        <v>7.9791666666666696</v>
      </c>
      <c r="D769">
        <v>0.92486011920250188</v>
      </c>
      <c r="E769" s="6">
        <v>137.0077629086872</v>
      </c>
      <c r="F769" s="7">
        <v>66.262379489162214</v>
      </c>
      <c r="G769" s="7">
        <v>59.356167356601674</v>
      </c>
      <c r="H769" s="7">
        <v>238.11001165759748</v>
      </c>
      <c r="I769" s="7">
        <v>126.71301593539657</v>
      </c>
    </row>
    <row r="770" spans="1:9" ht="15.75" thickBot="1" x14ac:dyDescent="0.3">
      <c r="A770" s="13"/>
      <c r="B770" s="5">
        <f>DATE(YEAR(siječanj!B770),MONTH(siječanj!B770)+10,DAY(siječanj!B770))</f>
        <v>43047</v>
      </c>
      <c r="C770" s="9">
        <v>7.9895833333333304</v>
      </c>
      <c r="D770">
        <v>0.92486011920250188</v>
      </c>
      <c r="E770" s="6">
        <v>126.66147732254116</v>
      </c>
      <c r="F770" s="7">
        <v>64.511424076023175</v>
      </c>
      <c r="G770" s="7">
        <v>58.391228649217382</v>
      </c>
      <c r="H770" s="7">
        <v>239.6424719778453</v>
      </c>
      <c r="I770" s="7">
        <v>117.1441490148904</v>
      </c>
    </row>
    <row r="771" spans="1:9" x14ac:dyDescent="0.25">
      <c r="A771" s="12">
        <f t="shared" ref="A771" si="6">A675+1</f>
        <v>313</v>
      </c>
      <c r="B771" s="5">
        <f>DATE(YEAR(siječanj!B771),MONTH(siječanj!B771)+10,DAY(siječanj!B771))</f>
        <v>43048</v>
      </c>
      <c r="C771" s="9">
        <v>8</v>
      </c>
      <c r="D771">
        <v>0.92731075690568376</v>
      </c>
      <c r="E771" s="6">
        <v>114.21050561958097</v>
      </c>
      <c r="F771" s="7">
        <v>63.230862630617139</v>
      </c>
      <c r="G771" s="7">
        <v>58.826228045326161</v>
      </c>
      <c r="H771" s="7">
        <v>240.75651032974372</v>
      </c>
      <c r="I771" s="7">
        <v>105.90863041267448</v>
      </c>
    </row>
    <row r="772" spans="1:9" x14ac:dyDescent="0.25">
      <c r="A772" s="13"/>
      <c r="B772" s="5">
        <f>DATE(YEAR(siječanj!B772),MONTH(siječanj!B772)+10,DAY(siječanj!B772))</f>
        <v>43048</v>
      </c>
      <c r="C772" s="9">
        <v>8.0104166666666696</v>
      </c>
      <c r="D772">
        <v>0.92731075690568376</v>
      </c>
      <c r="E772" s="6">
        <v>105.07253662048491</v>
      </c>
      <c r="F772" s="7">
        <v>61.885520011252581</v>
      </c>
      <c r="G772" s="7">
        <v>58.352321671872375</v>
      </c>
      <c r="H772" s="7">
        <v>241.50496465464531</v>
      </c>
      <c r="I772" s="7">
        <v>97.434893463542039</v>
      </c>
    </row>
    <row r="773" spans="1:9" x14ac:dyDescent="0.25">
      <c r="A773" s="13"/>
      <c r="B773" s="5">
        <f>DATE(YEAR(siječanj!B773),MONTH(siječanj!B773)+10,DAY(siječanj!B773))</f>
        <v>43048</v>
      </c>
      <c r="C773" s="9">
        <v>8.0208333333333304</v>
      </c>
      <c r="D773">
        <v>0.92731075690568376</v>
      </c>
      <c r="E773" s="6">
        <v>97.465882730012268</v>
      </c>
      <c r="F773" s="7">
        <v>60.958615759916491</v>
      </c>
      <c r="G773" s="7">
        <v>58.445875485910491</v>
      </c>
      <c r="H773" s="7">
        <v>241.54094138092981</v>
      </c>
      <c r="I773" s="7">
        <v>90.381161486848285</v>
      </c>
    </row>
    <row r="774" spans="1:9" x14ac:dyDescent="0.25">
      <c r="A774" s="13"/>
      <c r="B774" s="5">
        <f>DATE(YEAR(siječanj!B774),MONTH(siječanj!B774)+10,DAY(siječanj!B774))</f>
        <v>43048</v>
      </c>
      <c r="C774" s="9">
        <v>8.03125</v>
      </c>
      <c r="D774">
        <v>0.92731075690568376</v>
      </c>
      <c r="E774" s="6">
        <v>90.123772211392307</v>
      </c>
      <c r="F774" s="7">
        <v>59.757969666088698</v>
      </c>
      <c r="G774" s="7">
        <v>57.757115425371879</v>
      </c>
      <c r="H774" s="7">
        <v>241.91591264113316</v>
      </c>
      <c r="I774" s="7">
        <v>83.572743424541628</v>
      </c>
    </row>
    <row r="775" spans="1:9" x14ac:dyDescent="0.25">
      <c r="A775" s="13"/>
      <c r="B775" s="5">
        <f>DATE(YEAR(siječanj!B775),MONTH(siječanj!B775)+10,DAY(siječanj!B775))</f>
        <v>43048</v>
      </c>
      <c r="C775" s="9">
        <v>8.0416666666666696</v>
      </c>
      <c r="D775">
        <v>0.92731075690568376</v>
      </c>
      <c r="E775" s="6">
        <v>83.887757942026141</v>
      </c>
      <c r="F775" s="7">
        <v>59.153941230612986</v>
      </c>
      <c r="G775" s="7">
        <v>57.873912472786813</v>
      </c>
      <c r="H775" s="7">
        <v>242.54503728962231</v>
      </c>
      <c r="I775" s="7">
        <v>77.790020312341042</v>
      </c>
    </row>
    <row r="776" spans="1:9" x14ac:dyDescent="0.25">
      <c r="A776" s="13"/>
      <c r="B776" s="5">
        <f>DATE(YEAR(siječanj!B776),MONTH(siječanj!B776)+10,DAY(siječanj!B776))</f>
        <v>43048</v>
      </c>
      <c r="C776" s="9">
        <v>8.0520833333333304</v>
      </c>
      <c r="D776">
        <v>0.92731075690568376</v>
      </c>
      <c r="E776" s="6">
        <v>78.73468990803805</v>
      </c>
      <c r="F776" s="7">
        <v>58.635202863926331</v>
      </c>
      <c r="G776" s="7">
        <v>57.584389598023485</v>
      </c>
      <c r="H776" s="7">
        <v>243.1245044145723</v>
      </c>
      <c r="I776" s="7">
        <v>73.011524893357063</v>
      </c>
    </row>
    <row r="777" spans="1:9" x14ac:dyDescent="0.25">
      <c r="A777" s="13"/>
      <c r="B777" s="5">
        <f>DATE(YEAR(siječanj!B777),MONTH(siječanj!B777)+10,DAY(siječanj!B777))</f>
        <v>43048</v>
      </c>
      <c r="C777" s="9">
        <v>8.0625</v>
      </c>
      <c r="D777">
        <v>0.92731075690568376</v>
      </c>
      <c r="E777" s="6">
        <v>75.225648023434928</v>
      </c>
      <c r="F777" s="7">
        <v>58.661491283155058</v>
      </c>
      <c r="G777" s="7">
        <v>57.0524792990159</v>
      </c>
      <c r="H777" s="7">
        <v>242.79842157687085</v>
      </c>
      <c r="I777" s="7">
        <v>69.757552607332002</v>
      </c>
    </row>
    <row r="778" spans="1:9" x14ac:dyDescent="0.25">
      <c r="A778" s="13"/>
      <c r="B778" s="5">
        <f>DATE(YEAR(siječanj!B778),MONTH(siječanj!B778)+10,DAY(siječanj!B778))</f>
        <v>43048</v>
      </c>
      <c r="C778" s="9">
        <v>8.0729166666666696</v>
      </c>
      <c r="D778">
        <v>0.92731075690568376</v>
      </c>
      <c r="E778" s="6">
        <v>71.711831231361032</v>
      </c>
      <c r="F778" s="7">
        <v>58.016581329744746</v>
      </c>
      <c r="G778" s="7">
        <v>57.041194192428087</v>
      </c>
      <c r="H778" s="7">
        <v>242.77919105054488</v>
      </c>
      <c r="I778" s="7">
        <v>66.499152498246048</v>
      </c>
    </row>
    <row r="779" spans="1:9" x14ac:dyDescent="0.25">
      <c r="A779" s="13"/>
      <c r="B779" s="5">
        <f>DATE(YEAR(siječanj!B779),MONTH(siječanj!B779)+10,DAY(siječanj!B779))</f>
        <v>43048</v>
      </c>
      <c r="C779" s="9">
        <v>8.0833333333333304</v>
      </c>
      <c r="D779">
        <v>0.92731075690568376</v>
      </c>
      <c r="E779" s="6">
        <v>69.314332424571177</v>
      </c>
      <c r="F779" s="7">
        <v>57.324922158178616</v>
      </c>
      <c r="G779" s="7">
        <v>56.867402749761133</v>
      </c>
      <c r="H779" s="7">
        <v>242.70064473186702</v>
      </c>
      <c r="I779" s="7">
        <v>64.275926065041276</v>
      </c>
    </row>
    <row r="780" spans="1:9" x14ac:dyDescent="0.25">
      <c r="A780" s="13"/>
      <c r="B780" s="5">
        <f>DATE(YEAR(siječanj!B780),MONTH(siječanj!B780)+10,DAY(siječanj!B780))</f>
        <v>43048</v>
      </c>
      <c r="C780" s="9">
        <v>8.09375</v>
      </c>
      <c r="D780">
        <v>0.92731075690568376</v>
      </c>
      <c r="E780" s="6">
        <v>67.130175014678699</v>
      </c>
      <c r="F780" s="7">
        <v>56.582473712566681</v>
      </c>
      <c r="G780" s="7">
        <v>56.547121249374342</v>
      </c>
      <c r="H780" s="7">
        <v>243.00878521247009</v>
      </c>
      <c r="I780" s="7">
        <v>62.250533404072726</v>
      </c>
    </row>
    <row r="781" spans="1:9" x14ac:dyDescent="0.25">
      <c r="A781" s="13"/>
      <c r="B781" s="5">
        <f>DATE(YEAR(siječanj!B781),MONTH(siječanj!B781)+10,DAY(siječanj!B781))</f>
        <v>43048</v>
      </c>
      <c r="C781" s="9">
        <v>8.1041666666666696</v>
      </c>
      <c r="D781">
        <v>0.92731075690568376</v>
      </c>
      <c r="E781" s="6">
        <v>66.080111227734264</v>
      </c>
      <c r="F781" s="7">
        <v>56.320715766018552</v>
      </c>
      <c r="G781" s="7">
        <v>56.318634897142779</v>
      </c>
      <c r="H781" s="7">
        <v>242.70273900699323</v>
      </c>
      <c r="I781" s="7">
        <v>61.276797959002039</v>
      </c>
    </row>
    <row r="782" spans="1:9" x14ac:dyDescent="0.25">
      <c r="A782" s="13"/>
      <c r="B782" s="5">
        <f>DATE(YEAR(siječanj!B782),MONTH(siječanj!B782)+10,DAY(siječanj!B782))</f>
        <v>43048</v>
      </c>
      <c r="C782" s="9">
        <v>8.1145833333333304</v>
      </c>
      <c r="D782">
        <v>0.92731075690568376</v>
      </c>
      <c r="E782" s="6">
        <v>64.555148105769135</v>
      </c>
      <c r="F782" s="7">
        <v>55.908505817487168</v>
      </c>
      <c r="G782" s="7">
        <v>57.721457372926665</v>
      </c>
      <c r="H782" s="7">
        <v>242.66911658999578</v>
      </c>
      <c r="I782" s="7">
        <v>59.86268325211929</v>
      </c>
    </row>
    <row r="783" spans="1:9" x14ac:dyDescent="0.25">
      <c r="A783" s="13"/>
      <c r="B783" s="5">
        <f>DATE(YEAR(siječanj!B783),MONTH(siječanj!B783)+10,DAY(siječanj!B783))</f>
        <v>43048</v>
      </c>
      <c r="C783" s="9">
        <v>8.125</v>
      </c>
      <c r="D783">
        <v>0.92731075690568376</v>
      </c>
      <c r="E783" s="6">
        <v>64.109793448692713</v>
      </c>
      <c r="F783" s="7">
        <v>56.833678616298954</v>
      </c>
      <c r="G783" s="7">
        <v>56.819009392437437</v>
      </c>
      <c r="H783" s="7">
        <v>242.06113371891485</v>
      </c>
      <c r="I783" s="7">
        <v>59.44970108797429</v>
      </c>
    </row>
    <row r="784" spans="1:9" x14ac:dyDescent="0.25">
      <c r="A784" s="13"/>
      <c r="B784" s="5">
        <f>DATE(YEAR(siječanj!B784),MONTH(siječanj!B784)+10,DAY(siječanj!B784))</f>
        <v>43048</v>
      </c>
      <c r="C784" s="9">
        <v>8.1354166666666696</v>
      </c>
      <c r="D784">
        <v>0.92731075690568376</v>
      </c>
      <c r="E784" s="6">
        <v>63.171685411596265</v>
      </c>
      <c r="F784" s="7">
        <v>57.374994001664597</v>
      </c>
      <c r="G784" s="7">
        <v>56.308747909901477</v>
      </c>
      <c r="H784" s="7">
        <v>242.28146766431976</v>
      </c>
      <c r="I784" s="7">
        <v>58.57978341403507</v>
      </c>
    </row>
    <row r="785" spans="1:9" x14ac:dyDescent="0.25">
      <c r="A785" s="13"/>
      <c r="B785" s="5">
        <f>DATE(YEAR(siječanj!B785),MONTH(siječanj!B785)+10,DAY(siječanj!B785))</f>
        <v>43048</v>
      </c>
      <c r="C785" s="9">
        <v>8.1458333333333304</v>
      </c>
      <c r="D785">
        <v>0.92731075690568376</v>
      </c>
      <c r="E785" s="6">
        <v>62.845163522423334</v>
      </c>
      <c r="F785" s="7">
        <v>56.971613659408696</v>
      </c>
      <c r="G785" s="7">
        <v>56.880033896751335</v>
      </c>
      <c r="H785" s="7">
        <v>242.18745931438542</v>
      </c>
      <c r="I785" s="7">
        <v>58.276996153839846</v>
      </c>
    </row>
    <row r="786" spans="1:9" x14ac:dyDescent="0.25">
      <c r="A786" s="13"/>
      <c r="B786" s="5">
        <f>DATE(YEAR(siječanj!B786),MONTH(siječanj!B786)+10,DAY(siječanj!B786))</f>
        <v>43048</v>
      </c>
      <c r="C786" s="9">
        <v>8.15625</v>
      </c>
      <c r="D786">
        <v>0.92731075690568376</v>
      </c>
      <c r="E786" s="6">
        <v>62.308456379723829</v>
      </c>
      <c r="F786" s="7">
        <v>57.384645246290731</v>
      </c>
      <c r="G786" s="7">
        <v>55.223266477196816</v>
      </c>
      <c r="H786" s="7">
        <v>242.09974479127499</v>
      </c>
      <c r="I786" s="7">
        <v>57.779301847106481</v>
      </c>
    </row>
    <row r="787" spans="1:9" x14ac:dyDescent="0.25">
      <c r="A787" s="13"/>
      <c r="B787" s="5">
        <f>DATE(YEAR(siječanj!B787),MONTH(siječanj!B787)+10,DAY(siječanj!B787))</f>
        <v>43048</v>
      </c>
      <c r="C787" s="9">
        <v>8.1666666666666696</v>
      </c>
      <c r="D787">
        <v>0.92731075690568376</v>
      </c>
      <c r="E787" s="6">
        <v>62.065753916996442</v>
      </c>
      <c r="F787" s="7">
        <v>57.456989501067156</v>
      </c>
      <c r="G787" s="7">
        <v>55.216424105151383</v>
      </c>
      <c r="H787" s="7">
        <v>241.76187440503605</v>
      </c>
      <c r="I787" s="7">
        <v>57.55424124269188</v>
      </c>
    </row>
    <row r="788" spans="1:9" x14ac:dyDescent="0.25">
      <c r="A788" s="13"/>
      <c r="B788" s="5">
        <f>DATE(YEAR(siječanj!B788),MONTH(siječanj!B788)+10,DAY(siječanj!B788))</f>
        <v>43048</v>
      </c>
      <c r="C788" s="9">
        <v>8.1770833333333304</v>
      </c>
      <c r="D788">
        <v>0.92731075690568376</v>
      </c>
      <c r="E788" s="6">
        <v>63.106398898724144</v>
      </c>
      <c r="F788" s="7">
        <v>56.959890282942155</v>
      </c>
      <c r="G788" s="7">
        <v>56.510241344778144</v>
      </c>
      <c r="H788" s="7">
        <v>241.89808329888163</v>
      </c>
      <c r="I788" s="7">
        <v>58.519242528367897</v>
      </c>
    </row>
    <row r="789" spans="1:9" x14ac:dyDescent="0.25">
      <c r="A789" s="13"/>
      <c r="B789" s="5">
        <f>DATE(YEAR(siječanj!B789),MONTH(siječanj!B789)+10,DAY(siječanj!B789))</f>
        <v>43048</v>
      </c>
      <c r="C789" s="9">
        <v>8.1875</v>
      </c>
      <c r="D789">
        <v>0.92731075690568376</v>
      </c>
      <c r="E789" s="6">
        <v>63.046502642030333</v>
      </c>
      <c r="F789" s="7">
        <v>57.661188675158542</v>
      </c>
      <c r="G789" s="7">
        <v>56.966340725408763</v>
      </c>
      <c r="H789" s="7">
        <v>241.87951485953437</v>
      </c>
      <c r="I789" s="7">
        <v>58.463700085237342</v>
      </c>
    </row>
    <row r="790" spans="1:9" x14ac:dyDescent="0.25">
      <c r="A790" s="13"/>
      <c r="B790" s="5">
        <f>DATE(YEAR(siječanj!B790),MONTH(siječanj!B790)+10,DAY(siječanj!B790))</f>
        <v>43048</v>
      </c>
      <c r="C790" s="9">
        <v>8.1979166666666696</v>
      </c>
      <c r="D790">
        <v>0.92731075690568376</v>
      </c>
      <c r="E790" s="6">
        <v>64.874109145822871</v>
      </c>
      <c r="F790" s="7">
        <v>57.596527740958642</v>
      </c>
      <c r="G790" s="7">
        <v>56.770295549303647</v>
      </c>
      <c r="H790" s="7">
        <v>242.25039958288693</v>
      </c>
      <c r="I790" s="7">
        <v>60.158459255594948</v>
      </c>
    </row>
    <row r="791" spans="1:9" x14ac:dyDescent="0.25">
      <c r="A791" s="13"/>
      <c r="B791" s="5">
        <f>DATE(YEAR(siječanj!B791),MONTH(siječanj!B791)+10,DAY(siječanj!B791))</f>
        <v>43048</v>
      </c>
      <c r="C791" s="9">
        <v>8.2083333333333304</v>
      </c>
      <c r="D791">
        <v>0.92731075690568376</v>
      </c>
      <c r="E791" s="6">
        <v>66.199470019532896</v>
      </c>
      <c r="F791" s="7">
        <v>55.820903137340437</v>
      </c>
      <c r="G791" s="7">
        <v>57.349657778567774</v>
      </c>
      <c r="H791" s="7">
        <v>241.5709733262448</v>
      </c>
      <c r="I791" s="7">
        <v>61.387480650568165</v>
      </c>
    </row>
    <row r="792" spans="1:9" x14ac:dyDescent="0.25">
      <c r="A792" s="13"/>
      <c r="B792" s="5">
        <f>DATE(YEAR(siječanj!B792),MONTH(siječanj!B792)+10,DAY(siječanj!B792))</f>
        <v>43048</v>
      </c>
      <c r="C792" s="9">
        <v>8.21875</v>
      </c>
      <c r="D792">
        <v>0.92731075690568376</v>
      </c>
      <c r="E792" s="6">
        <v>69.297474847478853</v>
      </c>
      <c r="F792" s="7">
        <v>55.626383263818866</v>
      </c>
      <c r="G792" s="7">
        <v>60.011408607477421</v>
      </c>
      <c r="H792" s="7">
        <v>240.12150890921947</v>
      </c>
      <c r="I792" s="7">
        <v>64.260293852468195</v>
      </c>
    </row>
    <row r="793" spans="1:9" x14ac:dyDescent="0.25">
      <c r="A793" s="13"/>
      <c r="B793" s="5">
        <f>DATE(YEAR(siječanj!B793),MONTH(siječanj!B793)+10,DAY(siječanj!B793))</f>
        <v>43048</v>
      </c>
      <c r="C793" s="9">
        <v>8.2291666666666696</v>
      </c>
      <c r="D793">
        <v>0.92731075690568376</v>
      </c>
      <c r="E793" s="6">
        <v>72.543186192681816</v>
      </c>
      <c r="F793" s="7">
        <v>56.333986227379476</v>
      </c>
      <c r="G793" s="7">
        <v>61.3397181324152</v>
      </c>
      <c r="H793" s="7">
        <v>239.99549335447909</v>
      </c>
      <c r="I793" s="7">
        <v>67.270076896685723</v>
      </c>
    </row>
    <row r="794" spans="1:9" x14ac:dyDescent="0.25">
      <c r="A794" s="13"/>
      <c r="B794" s="5">
        <f>DATE(YEAR(siječanj!B794),MONTH(siječanj!B794)+10,DAY(siječanj!B794))</f>
        <v>43048</v>
      </c>
      <c r="C794" s="9">
        <v>8.2395833333333304</v>
      </c>
      <c r="D794">
        <v>0.92731075690568376</v>
      </c>
      <c r="E794" s="6">
        <v>79.448170854441571</v>
      </c>
      <c r="F794" s="7">
        <v>56.97146937169834</v>
      </c>
      <c r="G794" s="7">
        <v>59.811277237293638</v>
      </c>
      <c r="H794" s="7">
        <v>238.78949692199149</v>
      </c>
      <c r="I794" s="7">
        <v>73.6731434498043</v>
      </c>
    </row>
    <row r="795" spans="1:9" x14ac:dyDescent="0.25">
      <c r="A795" s="13"/>
      <c r="B795" s="5">
        <f>DATE(YEAR(siječanj!B795),MONTH(siječanj!B795)+10,DAY(siječanj!B795))</f>
        <v>43048</v>
      </c>
      <c r="C795" s="9">
        <v>8.25</v>
      </c>
      <c r="D795">
        <v>0.92731075690568376</v>
      </c>
      <c r="E795" s="6">
        <v>84.609700925656</v>
      </c>
      <c r="F795" s="7">
        <v>59.558223371058624</v>
      </c>
      <c r="G795" s="7">
        <v>60.019040175830206</v>
      </c>
      <c r="H795" s="7">
        <v>235.3841995659989</v>
      </c>
      <c r="I795" s="7">
        <v>78.4594858069336</v>
      </c>
    </row>
    <row r="796" spans="1:9" x14ac:dyDescent="0.25">
      <c r="A796" s="13"/>
      <c r="B796" s="5">
        <f>DATE(YEAR(siječanj!B796),MONTH(siječanj!B796)+10,DAY(siječanj!B796))</f>
        <v>43048</v>
      </c>
      <c r="C796" s="9">
        <v>8.2604166666666696</v>
      </c>
      <c r="D796">
        <v>0.92731075690568376</v>
      </c>
      <c r="E796" s="6">
        <v>91.188968614052172</v>
      </c>
      <c r="F796" s="7">
        <v>67.59217510773577</v>
      </c>
      <c r="G796" s="7">
        <v>61.1525063464507</v>
      </c>
      <c r="H796" s="7">
        <v>222.05177407712301</v>
      </c>
      <c r="I796" s="7">
        <v>84.56051150694536</v>
      </c>
    </row>
    <row r="797" spans="1:9" x14ac:dyDescent="0.25">
      <c r="A797" s="13"/>
      <c r="B797" s="5">
        <f>DATE(YEAR(siječanj!B797),MONTH(siječanj!B797)+10,DAY(siječanj!B797))</f>
        <v>43048</v>
      </c>
      <c r="C797" s="9">
        <v>8.2708333333333304</v>
      </c>
      <c r="D797">
        <v>0.92731075690568376</v>
      </c>
      <c r="E797" s="6">
        <v>96.815982192564334</v>
      </c>
      <c r="F797" s="7">
        <v>76.744076040246142</v>
      </c>
      <c r="G797" s="7">
        <v>62.256267488548424</v>
      </c>
      <c r="H797" s="7">
        <v>212.8201683154382</v>
      </c>
      <c r="I797" s="7">
        <v>89.77850172755403</v>
      </c>
    </row>
    <row r="798" spans="1:9" x14ac:dyDescent="0.25">
      <c r="A798" s="13"/>
      <c r="B798" s="5">
        <f>DATE(YEAR(siječanj!B798),MONTH(siječanj!B798)+10,DAY(siječanj!B798))</f>
        <v>43048</v>
      </c>
      <c r="C798" s="9">
        <v>8.28125</v>
      </c>
      <c r="D798">
        <v>0.92731075690568376</v>
      </c>
      <c r="E798" s="6">
        <v>103.19909160047166</v>
      </c>
      <c r="F798" s="7">
        <v>78.107502719308826</v>
      </c>
      <c r="G798" s="7">
        <v>66.775053313665651</v>
      </c>
      <c r="H798" s="7">
        <v>192.78100675855055</v>
      </c>
      <c r="I798" s="7">
        <v>95.697627744012365</v>
      </c>
    </row>
    <row r="799" spans="1:9" x14ac:dyDescent="0.25">
      <c r="A799" s="13"/>
      <c r="B799" s="5">
        <f>DATE(YEAR(siječanj!B799),MONTH(siječanj!B799)+10,DAY(siječanj!B799))</f>
        <v>43048</v>
      </c>
      <c r="C799" s="9">
        <v>8.2916666666666696</v>
      </c>
      <c r="D799">
        <v>0.92731075690568376</v>
      </c>
      <c r="E799" s="6">
        <v>108.80575996421695</v>
      </c>
      <c r="F799" s="7">
        <v>85.890698447352591</v>
      </c>
      <c r="G799" s="7">
        <v>79.027718580367122</v>
      </c>
      <c r="H799" s="7">
        <v>152.50537672444474</v>
      </c>
      <c r="I799" s="7">
        <v>100.89675162811616</v>
      </c>
    </row>
    <row r="800" spans="1:9" x14ac:dyDescent="0.25">
      <c r="A800" s="13"/>
      <c r="B800" s="5">
        <f>DATE(YEAR(siječanj!B800),MONTH(siječanj!B800)+10,DAY(siječanj!B800))</f>
        <v>43048</v>
      </c>
      <c r="C800" s="9">
        <v>8.3020833333333304</v>
      </c>
      <c r="D800">
        <v>0.92731075690568376</v>
      </c>
      <c r="E800" s="6">
        <v>110.49196727500454</v>
      </c>
      <c r="F800" s="7">
        <v>108.70963952070079</v>
      </c>
      <c r="G800" s="7">
        <v>96.372699059706349</v>
      </c>
      <c r="H800" s="7">
        <v>118.13140299453053</v>
      </c>
      <c r="I800" s="7">
        <v>102.4603898057825</v>
      </c>
    </row>
    <row r="801" spans="1:9" x14ac:dyDescent="0.25">
      <c r="A801" s="13"/>
      <c r="B801" s="5">
        <f>DATE(YEAR(siječanj!B801),MONTH(siječanj!B801)+10,DAY(siječanj!B801))</f>
        <v>43048</v>
      </c>
      <c r="C801" s="9">
        <v>8.3125</v>
      </c>
      <c r="D801">
        <v>0.92731075690568376</v>
      </c>
      <c r="E801" s="6">
        <v>113.90643006326172</v>
      </c>
      <c r="F801" s="7">
        <v>123.76040281185824</v>
      </c>
      <c r="G801" s="7">
        <v>105.03679257115157</v>
      </c>
      <c r="H801" s="7">
        <v>61.465482757994558</v>
      </c>
      <c r="I801" s="7">
        <v>105.62665787838756</v>
      </c>
    </row>
    <row r="802" spans="1:9" x14ac:dyDescent="0.25">
      <c r="A802" s="13"/>
      <c r="B802" s="5">
        <f>DATE(YEAR(siječanj!B802),MONTH(siječanj!B802)+10,DAY(siječanj!B802))</f>
        <v>43048</v>
      </c>
      <c r="C802" s="9">
        <v>8.3229166666666696</v>
      </c>
      <c r="D802">
        <v>0.92731075690568376</v>
      </c>
      <c r="E802" s="6">
        <v>114.36410955945104</v>
      </c>
      <c r="F802" s="7">
        <v>134.71091418184517</v>
      </c>
      <c r="G802" s="7">
        <v>118.42377329587029</v>
      </c>
      <c r="H802" s="7">
        <v>18.631288603758268</v>
      </c>
      <c r="I802" s="7">
        <v>106.05106899841908</v>
      </c>
    </row>
    <row r="803" spans="1:9" x14ac:dyDescent="0.25">
      <c r="A803" s="13"/>
      <c r="B803" s="5">
        <f>DATE(YEAR(siječanj!B803),MONTH(siječanj!B803)+10,DAY(siječanj!B803))</f>
        <v>43048</v>
      </c>
      <c r="C803" s="9">
        <v>8.3333333333333304</v>
      </c>
      <c r="D803">
        <v>0.92731075690568376</v>
      </c>
      <c r="E803" s="6">
        <v>113.07932994050408</v>
      </c>
      <c r="F803" s="7">
        <v>145.64819116239872</v>
      </c>
      <c r="G803" s="7">
        <v>124.36690221891899</v>
      </c>
      <c r="H803" s="7">
        <v>4.5352137938048376</v>
      </c>
      <c r="I803" s="7">
        <v>104.85967903751639</v>
      </c>
    </row>
    <row r="804" spans="1:9" x14ac:dyDescent="0.25">
      <c r="A804" s="13"/>
      <c r="B804" s="5">
        <f>DATE(YEAR(siječanj!B804),MONTH(siječanj!B804)+10,DAY(siječanj!B804))</f>
        <v>43048</v>
      </c>
      <c r="C804" s="9">
        <v>8.34375</v>
      </c>
      <c r="D804">
        <v>0.92731075690568376</v>
      </c>
      <c r="E804" s="6">
        <v>111.82296454437585</v>
      </c>
      <c r="F804" s="7">
        <v>163.97717924886072</v>
      </c>
      <c r="G804" s="7">
        <v>138.03216878468476</v>
      </c>
      <c r="H804" s="7">
        <v>2.8059496193145197</v>
      </c>
      <c r="I804" s="7">
        <v>103.69463789108261</v>
      </c>
    </row>
    <row r="805" spans="1:9" x14ac:dyDescent="0.25">
      <c r="A805" s="13"/>
      <c r="B805" s="5">
        <f>DATE(YEAR(siječanj!B805),MONTH(siječanj!B805)+10,DAY(siječanj!B805))</f>
        <v>43048</v>
      </c>
      <c r="C805" s="9">
        <v>8.3541666666666696</v>
      </c>
      <c r="D805">
        <v>0.92731075690568376</v>
      </c>
      <c r="E805" s="6">
        <v>112.852301004856</v>
      </c>
      <c r="F805" s="7">
        <v>174.37649553331445</v>
      </c>
      <c r="G805" s="7">
        <v>151.29359518722779</v>
      </c>
      <c r="H805" s="7">
        <v>2.500901544962761</v>
      </c>
      <c r="I805" s="7">
        <v>104.64915266336108</v>
      </c>
    </row>
    <row r="806" spans="1:9" x14ac:dyDescent="0.25">
      <c r="A806" s="13"/>
      <c r="B806" s="5">
        <f>DATE(YEAR(siječanj!B806),MONTH(siječanj!B806)+10,DAY(siječanj!B806))</f>
        <v>43048</v>
      </c>
      <c r="C806" s="9">
        <v>8.3645833333333304</v>
      </c>
      <c r="D806">
        <v>0.92731075690568376</v>
      </c>
      <c r="E806" s="6">
        <v>113.01726805335898</v>
      </c>
      <c r="F806" s="7">
        <v>195.67906094662914</v>
      </c>
      <c r="G806" s="7">
        <v>164.83782227466756</v>
      </c>
      <c r="H806" s="7">
        <v>2.2367398418785558</v>
      </c>
      <c r="I806" s="7">
        <v>104.80212838197286</v>
      </c>
    </row>
    <row r="807" spans="1:9" x14ac:dyDescent="0.25">
      <c r="A807" s="13"/>
      <c r="B807" s="5">
        <f>DATE(YEAR(siječanj!B807),MONTH(siječanj!B807)+10,DAY(siječanj!B807))</f>
        <v>43048</v>
      </c>
      <c r="C807" s="9">
        <v>8.375</v>
      </c>
      <c r="D807">
        <v>0.92731075690568376</v>
      </c>
      <c r="E807" s="6">
        <v>114.51449780607531</v>
      </c>
      <c r="F807" s="7">
        <v>226.29833592161799</v>
      </c>
      <c r="G807" s="7">
        <v>170.24945352418914</v>
      </c>
      <c r="H807" s="7">
        <v>2.0013959246044664</v>
      </c>
      <c r="I807" s="7">
        <v>106.19052563722596</v>
      </c>
    </row>
    <row r="808" spans="1:9" x14ac:dyDescent="0.25">
      <c r="A808" s="13"/>
      <c r="B808" s="5">
        <f>DATE(YEAR(siječanj!B808),MONTH(siječanj!B808)+10,DAY(siječanj!B808))</f>
        <v>43048</v>
      </c>
      <c r="C808" s="9">
        <v>8.3854166666666696</v>
      </c>
      <c r="D808">
        <v>0.92731075690568376</v>
      </c>
      <c r="E808" s="6">
        <v>114.69552545584457</v>
      </c>
      <c r="F808" s="7">
        <v>224.26620784890383</v>
      </c>
      <c r="G808" s="7">
        <v>192.31774986657288</v>
      </c>
      <c r="H808" s="7">
        <v>1.7994713976560863</v>
      </c>
      <c r="I808" s="7">
        <v>106.35839452415435</v>
      </c>
    </row>
    <row r="809" spans="1:9" x14ac:dyDescent="0.25">
      <c r="A809" s="13"/>
      <c r="B809" s="5">
        <f>DATE(YEAR(siječanj!B809),MONTH(siječanj!B809)+10,DAY(siječanj!B809))</f>
        <v>43048</v>
      </c>
      <c r="C809" s="9">
        <v>8.3958333333333304</v>
      </c>
      <c r="D809">
        <v>0.92731075690568376</v>
      </c>
      <c r="E809" s="6">
        <v>114.66386477234472</v>
      </c>
      <c r="F809" s="7">
        <v>222.21478530292134</v>
      </c>
      <c r="G809" s="7">
        <v>199.00677746402673</v>
      </c>
      <c r="H809" s="7">
        <v>2.0213055401428144</v>
      </c>
      <c r="I809" s="7">
        <v>106.32903523177396</v>
      </c>
    </row>
    <row r="810" spans="1:9" x14ac:dyDescent="0.25">
      <c r="A810" s="13"/>
      <c r="B810" s="5">
        <f>DATE(YEAR(siječanj!B810),MONTH(siječanj!B810)+10,DAY(siječanj!B810))</f>
        <v>43048</v>
      </c>
      <c r="C810" s="9">
        <v>8.40625</v>
      </c>
      <c r="D810">
        <v>0.92731075690568376</v>
      </c>
      <c r="E810" s="6">
        <v>115.26417515145191</v>
      </c>
      <c r="F810" s="7">
        <v>223.38164402457375</v>
      </c>
      <c r="G810" s="7">
        <v>202.81214985766411</v>
      </c>
      <c r="H810" s="7">
        <v>2.0379727297216848</v>
      </c>
      <c r="I810" s="7">
        <v>106.88570950380218</v>
      </c>
    </row>
    <row r="811" spans="1:9" x14ac:dyDescent="0.25">
      <c r="A811" s="13"/>
      <c r="B811" s="5">
        <f>DATE(YEAR(siječanj!B811),MONTH(siječanj!B811)+10,DAY(siječanj!B811))</f>
        <v>43048</v>
      </c>
      <c r="C811" s="9">
        <v>8.4166666666666696</v>
      </c>
      <c r="D811">
        <v>0.92731075690568376</v>
      </c>
      <c r="E811" s="6">
        <v>115.78062739669481</v>
      </c>
      <c r="F811" s="7">
        <v>233.44953143833649</v>
      </c>
      <c r="G811" s="7">
        <v>204.14651255833996</v>
      </c>
      <c r="H811" s="7">
        <v>2.1528378196186697</v>
      </c>
      <c r="I811" s="7">
        <v>107.36462122624401</v>
      </c>
    </row>
    <row r="812" spans="1:9" x14ac:dyDescent="0.25">
      <c r="A812" s="13"/>
      <c r="B812" s="5">
        <f>DATE(YEAR(siječanj!B812),MONTH(siječanj!B812)+10,DAY(siječanj!B812))</f>
        <v>43048</v>
      </c>
      <c r="C812" s="9">
        <v>8.4270833333333304</v>
      </c>
      <c r="D812">
        <v>0.92731075690568376</v>
      </c>
      <c r="E812" s="6">
        <v>117.70282391431033</v>
      </c>
      <c r="F812" s="7">
        <v>233.05350175332492</v>
      </c>
      <c r="G812" s="7">
        <v>201.14896871583514</v>
      </c>
      <c r="H812" s="7">
        <v>2.0651723029462246</v>
      </c>
      <c r="I812" s="7">
        <v>109.14709473391552</v>
      </c>
    </row>
    <row r="813" spans="1:9" x14ac:dyDescent="0.25">
      <c r="A813" s="13"/>
      <c r="B813" s="5">
        <f>DATE(YEAR(siječanj!B813),MONTH(siječanj!B813)+10,DAY(siječanj!B813))</f>
        <v>43048</v>
      </c>
      <c r="C813" s="9">
        <v>8.4375</v>
      </c>
      <c r="D813">
        <v>0.92731075690568376</v>
      </c>
      <c r="E813" s="6">
        <v>119.36682606923769</v>
      </c>
      <c r="F813" s="7">
        <v>224.84094988716896</v>
      </c>
      <c r="G813" s="7">
        <v>200.71013150215055</v>
      </c>
      <c r="H813" s="7">
        <v>2.0439125100342506</v>
      </c>
      <c r="I813" s="7">
        <v>110.69014183169391</v>
      </c>
    </row>
    <row r="814" spans="1:9" x14ac:dyDescent="0.25">
      <c r="A814" s="13"/>
      <c r="B814" s="5">
        <f>DATE(YEAR(siječanj!B814),MONTH(siječanj!B814)+10,DAY(siječanj!B814))</f>
        <v>43048</v>
      </c>
      <c r="C814" s="9">
        <v>8.4479166666666696</v>
      </c>
      <c r="D814">
        <v>0.92731075690568376</v>
      </c>
      <c r="E814" s="6">
        <v>120.29902378124821</v>
      </c>
      <c r="F814" s="7">
        <v>223.612560473033</v>
      </c>
      <c r="G814" s="7">
        <v>206.44674738132204</v>
      </c>
      <c r="H814" s="7">
        <v>2.1179932420652436</v>
      </c>
      <c r="I814" s="7">
        <v>111.55457879760412</v>
      </c>
    </row>
    <row r="815" spans="1:9" x14ac:dyDescent="0.25">
      <c r="A815" s="13"/>
      <c r="B815" s="5">
        <f>DATE(YEAR(siječanj!B815),MONTH(siječanj!B815)+10,DAY(siječanj!B815))</f>
        <v>43048</v>
      </c>
      <c r="C815" s="9">
        <v>8.4583333333333304</v>
      </c>
      <c r="D815">
        <v>0.92731075690568376</v>
      </c>
      <c r="E815" s="6">
        <v>120.44161794174322</v>
      </c>
      <c r="F815" s="7">
        <v>220.83331865207199</v>
      </c>
      <c r="G815" s="7">
        <v>207.7882048366188</v>
      </c>
      <c r="H815" s="7">
        <v>2.2055167400806108</v>
      </c>
      <c r="I815" s="7">
        <v>111.68680789650308</v>
      </c>
    </row>
    <row r="816" spans="1:9" x14ac:dyDescent="0.25">
      <c r="A816" s="13"/>
      <c r="B816" s="5">
        <f>DATE(YEAR(siječanj!B816),MONTH(siječanj!B816)+10,DAY(siječanj!B816))</f>
        <v>43048</v>
      </c>
      <c r="C816" s="9">
        <v>8.46875</v>
      </c>
      <c r="D816">
        <v>0.92731075690568376</v>
      </c>
      <c r="E816" s="6">
        <v>119.70510608121384</v>
      </c>
      <c r="F816" s="7">
        <v>218.93068879940361</v>
      </c>
      <c r="G816" s="7">
        <v>202.89220320695213</v>
      </c>
      <c r="H816" s="7">
        <v>2.1871133224123964</v>
      </c>
      <c r="I816" s="7">
        <v>111.00383252564558</v>
      </c>
    </row>
    <row r="817" spans="1:9" x14ac:dyDescent="0.25">
      <c r="A817" s="13"/>
      <c r="B817" s="5">
        <f>DATE(YEAR(siječanj!B817),MONTH(siječanj!B817)+10,DAY(siječanj!B817))</f>
        <v>43048</v>
      </c>
      <c r="C817" s="9">
        <v>8.4791666666666696</v>
      </c>
      <c r="D817">
        <v>0.92731075690568376</v>
      </c>
      <c r="E817" s="6">
        <v>120.44897632128767</v>
      </c>
      <c r="F817" s="7">
        <v>217.9524862590435</v>
      </c>
      <c r="G817" s="7">
        <v>198.16359932804116</v>
      </c>
      <c r="H817" s="7">
        <v>2.2458220350118125</v>
      </c>
      <c r="I817" s="7">
        <v>111.69363140100805</v>
      </c>
    </row>
    <row r="818" spans="1:9" x14ac:dyDescent="0.25">
      <c r="A818" s="13"/>
      <c r="B818" s="5">
        <f>DATE(YEAR(siječanj!B818),MONTH(siječanj!B818)+10,DAY(siječanj!B818))</f>
        <v>43048</v>
      </c>
      <c r="C818" s="9">
        <v>8.4895833333333304</v>
      </c>
      <c r="D818">
        <v>0.92731075690568376</v>
      </c>
      <c r="E818" s="6">
        <v>121.09349255754478</v>
      </c>
      <c r="F818" s="7">
        <v>213.70697669346259</v>
      </c>
      <c r="G818" s="7">
        <v>193.81705860155719</v>
      </c>
      <c r="H818" s="7">
        <v>1.9720050635091011</v>
      </c>
      <c r="I818" s="7">
        <v>112.29129823988963</v>
      </c>
    </row>
    <row r="819" spans="1:9" x14ac:dyDescent="0.25">
      <c r="A819" s="13"/>
      <c r="B819" s="5">
        <f>DATE(YEAR(siječanj!B819),MONTH(siječanj!B819)+10,DAY(siječanj!B819))</f>
        <v>43048</v>
      </c>
      <c r="C819" s="9">
        <v>8.5</v>
      </c>
      <c r="D819">
        <v>0.92731075690568376</v>
      </c>
      <c r="E819" s="6">
        <v>121.75431950454285</v>
      </c>
      <c r="F819" s="7">
        <v>217.12100428015714</v>
      </c>
      <c r="G819" s="7">
        <v>194.34726631969866</v>
      </c>
      <c r="H819" s="7">
        <v>1.8552077197707495</v>
      </c>
      <c r="I819" s="7">
        <v>112.90409017629409</v>
      </c>
    </row>
    <row r="820" spans="1:9" x14ac:dyDescent="0.25">
      <c r="A820" s="13"/>
      <c r="B820" s="5">
        <f>DATE(YEAR(siječanj!B820),MONTH(siječanj!B820)+10,DAY(siječanj!B820))</f>
        <v>43048</v>
      </c>
      <c r="C820" s="9">
        <v>8.5104166666666696</v>
      </c>
      <c r="D820">
        <v>0.92731075690568376</v>
      </c>
      <c r="E820" s="6">
        <v>122.15388626279224</v>
      </c>
      <c r="F820" s="7">
        <v>209.51304998433443</v>
      </c>
      <c r="G820" s="7">
        <v>191.17280629787848</v>
      </c>
      <c r="H820" s="7">
        <v>1.8584301431024697</v>
      </c>
      <c r="I820" s="7">
        <v>113.27461272932068</v>
      </c>
    </row>
    <row r="821" spans="1:9" x14ac:dyDescent="0.25">
      <c r="A821" s="13"/>
      <c r="B821" s="5">
        <f>DATE(YEAR(siječanj!B821),MONTH(siječanj!B821)+10,DAY(siječanj!B821))</f>
        <v>43048</v>
      </c>
      <c r="C821" s="9">
        <v>8.5208333333333304</v>
      </c>
      <c r="D821">
        <v>0.92731075690568376</v>
      </c>
      <c r="E821" s="6">
        <v>121.35695609166558</v>
      </c>
      <c r="F821" s="7">
        <v>202.80363538078669</v>
      </c>
      <c r="G821" s="7">
        <v>186.96608952426448</v>
      </c>
      <c r="H821" s="7">
        <v>2.0521645941155739</v>
      </c>
      <c r="I821" s="7">
        <v>112.53561080913224</v>
      </c>
    </row>
    <row r="822" spans="1:9" x14ac:dyDescent="0.25">
      <c r="A822" s="13"/>
      <c r="B822" s="5">
        <f>DATE(YEAR(siječanj!B822),MONTH(siječanj!B822)+10,DAY(siječanj!B822))</f>
        <v>43048</v>
      </c>
      <c r="C822" s="9">
        <v>8.53125</v>
      </c>
      <c r="D822">
        <v>0.92731075690568376</v>
      </c>
      <c r="E822" s="6">
        <v>119.50901529058322</v>
      </c>
      <c r="F822" s="7">
        <v>188.08041721611644</v>
      </c>
      <c r="G822" s="7">
        <v>183.01533274895209</v>
      </c>
      <c r="H822" s="7">
        <v>1.8821412580461154</v>
      </c>
      <c r="I822" s="7">
        <v>110.82199542616367</v>
      </c>
    </row>
    <row r="823" spans="1:9" x14ac:dyDescent="0.25">
      <c r="A823" s="13"/>
      <c r="B823" s="5">
        <f>DATE(YEAR(siječanj!B823),MONTH(siječanj!B823)+10,DAY(siječanj!B823))</f>
        <v>43048</v>
      </c>
      <c r="C823" s="9">
        <v>8.5416666666666696</v>
      </c>
      <c r="D823">
        <v>0.92731075690568376</v>
      </c>
      <c r="E823" s="6">
        <v>117.01545955805149</v>
      </c>
      <c r="F823" s="7">
        <v>183.97120342493591</v>
      </c>
      <c r="G823" s="7">
        <v>177.7630390320623</v>
      </c>
      <c r="H823" s="7">
        <v>1.8396246726163312</v>
      </c>
      <c r="I823" s="7">
        <v>108.50969437244315</v>
      </c>
    </row>
    <row r="824" spans="1:9" x14ac:dyDescent="0.25">
      <c r="A824" s="13"/>
      <c r="B824" s="5">
        <f>DATE(YEAR(siječanj!B824),MONTH(siječanj!B824)+10,DAY(siječanj!B824))</f>
        <v>43048</v>
      </c>
      <c r="C824" s="9">
        <v>8.5520833333333304</v>
      </c>
      <c r="D824">
        <v>0.92731075690568376</v>
      </c>
      <c r="E824" s="6">
        <v>114.52559095527526</v>
      </c>
      <c r="F824" s="7">
        <v>191.85516808669652</v>
      </c>
      <c r="G824" s="7">
        <v>177.07111417414905</v>
      </c>
      <c r="H824" s="7">
        <v>1.9441854088240811</v>
      </c>
      <c r="I824" s="7">
        <v>106.20081243380703</v>
      </c>
    </row>
    <row r="825" spans="1:9" x14ac:dyDescent="0.25">
      <c r="A825" s="13"/>
      <c r="B825" s="5">
        <f>DATE(YEAR(siječanj!B825),MONTH(siječanj!B825)+10,DAY(siječanj!B825))</f>
        <v>43048</v>
      </c>
      <c r="C825" s="9">
        <v>8.5625</v>
      </c>
      <c r="D825">
        <v>0.92731075690568376</v>
      </c>
      <c r="E825" s="6">
        <v>115.81265331942751</v>
      </c>
      <c r="F825" s="7">
        <v>179.47433264393646</v>
      </c>
      <c r="G825" s="7">
        <v>173.69798099258102</v>
      </c>
      <c r="H825" s="7">
        <v>1.9256239703965834</v>
      </c>
      <c r="I825" s="7">
        <v>107.39431920889388</v>
      </c>
    </row>
    <row r="826" spans="1:9" x14ac:dyDescent="0.25">
      <c r="A826" s="13"/>
      <c r="B826" s="5">
        <f>DATE(YEAR(siječanj!B826),MONTH(siječanj!B826)+10,DAY(siječanj!B826))</f>
        <v>43048</v>
      </c>
      <c r="C826" s="9">
        <v>8.5729166666666696</v>
      </c>
      <c r="D826">
        <v>0.92731075690568376</v>
      </c>
      <c r="E826" s="6">
        <v>116.63667372115383</v>
      </c>
      <c r="F826" s="7">
        <v>173.34732736726258</v>
      </c>
      <c r="G826" s="7">
        <v>174.79476355616401</v>
      </c>
      <c r="H826" s="7">
        <v>1.9729631893786814</v>
      </c>
      <c r="I826" s="7">
        <v>108.15844219132443</v>
      </c>
    </row>
    <row r="827" spans="1:9" x14ac:dyDescent="0.25">
      <c r="A827" s="13"/>
      <c r="B827" s="5">
        <f>DATE(YEAR(siječanj!B827),MONTH(siječanj!B827)+10,DAY(siječanj!B827))</f>
        <v>43048</v>
      </c>
      <c r="C827" s="9">
        <v>8.5833333333333304</v>
      </c>
      <c r="D827">
        <v>0.92731075690568376</v>
      </c>
      <c r="E827" s="6">
        <v>116.92035046781875</v>
      </c>
      <c r="F827" s="7">
        <v>173.6502393751982</v>
      </c>
      <c r="G827" s="7">
        <v>175.04398133423581</v>
      </c>
      <c r="H827" s="7">
        <v>2.0837947493883826</v>
      </c>
      <c r="I827" s="7">
        <v>108.42149868999083</v>
      </c>
    </row>
    <row r="828" spans="1:9" x14ac:dyDescent="0.25">
      <c r="A828" s="13"/>
      <c r="B828" s="5">
        <f>DATE(YEAR(siječanj!B828),MONTH(siječanj!B828)+10,DAY(siječanj!B828))</f>
        <v>43048</v>
      </c>
      <c r="C828" s="9">
        <v>8.59375</v>
      </c>
      <c r="D828">
        <v>0.92731075690568376</v>
      </c>
      <c r="E828" s="6">
        <v>118.35242769488157</v>
      </c>
      <c r="F828" s="7">
        <v>174.32652388962734</v>
      </c>
      <c r="G828" s="7">
        <v>172.35976044396619</v>
      </c>
      <c r="H828" s="7">
        <v>2.0311858381235921</v>
      </c>
      <c r="I828" s="7">
        <v>109.74947930736583</v>
      </c>
    </row>
    <row r="829" spans="1:9" x14ac:dyDescent="0.25">
      <c r="A829" s="13"/>
      <c r="B829" s="5">
        <f>DATE(YEAR(siječanj!B829),MONTH(siječanj!B829)+10,DAY(siječanj!B829))</f>
        <v>43048</v>
      </c>
      <c r="C829" s="9">
        <v>8.6041666666666696</v>
      </c>
      <c r="D829">
        <v>0.92731075690568376</v>
      </c>
      <c r="E829" s="6">
        <v>118.63551886777645</v>
      </c>
      <c r="F829" s="7">
        <v>175.25046222691719</v>
      </c>
      <c r="G829" s="7">
        <v>172.80077295508679</v>
      </c>
      <c r="H829" s="7">
        <v>2.0364165252821573</v>
      </c>
      <c r="I829" s="7">
        <v>110.0119927971763</v>
      </c>
    </row>
    <row r="830" spans="1:9" x14ac:dyDescent="0.25">
      <c r="A830" s="13"/>
      <c r="B830" s="5">
        <f>DATE(YEAR(siječanj!B830),MONTH(siječanj!B830)+10,DAY(siječanj!B830))</f>
        <v>43048</v>
      </c>
      <c r="C830" s="9">
        <v>8.6145833333333304</v>
      </c>
      <c r="D830">
        <v>0.92731075690568376</v>
      </c>
      <c r="E830" s="6">
        <v>120.75475599652756</v>
      </c>
      <c r="F830" s="7">
        <v>175.60955025008533</v>
      </c>
      <c r="G830" s="7">
        <v>170.65971141575892</v>
      </c>
      <c r="H830" s="7">
        <v>2.0419542527767991</v>
      </c>
      <c r="I830" s="7">
        <v>111.97718418310113</v>
      </c>
    </row>
    <row r="831" spans="1:9" x14ac:dyDescent="0.25">
      <c r="A831" s="13"/>
      <c r="B831" s="5">
        <f>DATE(YEAR(siječanj!B831),MONTH(siječanj!B831)+10,DAY(siječanj!B831))</f>
        <v>43048</v>
      </c>
      <c r="C831" s="9">
        <v>8.625</v>
      </c>
      <c r="D831">
        <v>0.92731075690568376</v>
      </c>
      <c r="E831" s="6">
        <v>122.52342301161669</v>
      </c>
      <c r="F831" s="7">
        <v>172.04141938073707</v>
      </c>
      <c r="G831" s="7">
        <v>167.27747243111168</v>
      </c>
      <c r="H831" s="7">
        <v>2.1048695179936003</v>
      </c>
      <c r="I831" s="7">
        <v>113.61728813157754</v>
      </c>
    </row>
    <row r="832" spans="1:9" x14ac:dyDescent="0.25">
      <c r="A832" s="13"/>
      <c r="B832" s="5">
        <f>DATE(YEAR(siječanj!B832),MONTH(siječanj!B832)+10,DAY(siječanj!B832))</f>
        <v>43048</v>
      </c>
      <c r="C832" s="9">
        <v>8.6354166666666696</v>
      </c>
      <c r="D832">
        <v>0.92731075690568376</v>
      </c>
      <c r="E832" s="6">
        <v>124.55186246107939</v>
      </c>
      <c r="F832" s="7">
        <v>169.49560301119874</v>
      </c>
      <c r="G832" s="7">
        <v>160.46717300311951</v>
      </c>
      <c r="H832" s="7">
        <v>2.0276253703827711</v>
      </c>
      <c r="I832" s="7">
        <v>115.49828185279615</v>
      </c>
    </row>
    <row r="833" spans="1:9" x14ac:dyDescent="0.25">
      <c r="A833" s="13"/>
      <c r="B833" s="5">
        <f>DATE(YEAR(siječanj!B833),MONTH(siječanj!B833)+10,DAY(siječanj!B833))</f>
        <v>43048</v>
      </c>
      <c r="C833" s="9">
        <v>8.6458333333333304</v>
      </c>
      <c r="D833">
        <v>0.92731075690568376</v>
      </c>
      <c r="E833" s="6">
        <v>126.38983759059363</v>
      </c>
      <c r="F833" s="7">
        <v>168.15902987823037</v>
      </c>
      <c r="G833" s="7">
        <v>158.06351740922119</v>
      </c>
      <c r="H833" s="7">
        <v>1.9262960586892326</v>
      </c>
      <c r="I833" s="7">
        <v>117.20265596131982</v>
      </c>
    </row>
    <row r="834" spans="1:9" x14ac:dyDescent="0.25">
      <c r="A834" s="13"/>
      <c r="B834" s="5">
        <f>DATE(YEAR(siječanj!B834),MONTH(siječanj!B834)+10,DAY(siječanj!B834))</f>
        <v>43048</v>
      </c>
      <c r="C834" s="9">
        <v>8.65625</v>
      </c>
      <c r="D834">
        <v>0.92731075690568376</v>
      </c>
      <c r="E834" s="6">
        <v>130.07640856981439</v>
      </c>
      <c r="F834" s="7">
        <v>167.00219915244776</v>
      </c>
      <c r="G834" s="7">
        <v>158.00972386599747</v>
      </c>
      <c r="H834" s="7">
        <v>2.3685881628729781</v>
      </c>
      <c r="I834" s="7">
        <v>120.62125288644755</v>
      </c>
    </row>
    <row r="835" spans="1:9" x14ac:dyDescent="0.25">
      <c r="A835" s="13"/>
      <c r="B835" s="5">
        <f>DATE(YEAR(siječanj!B835),MONTH(siječanj!B835)+10,DAY(siječanj!B835))</f>
        <v>43048</v>
      </c>
      <c r="C835" s="9">
        <v>8.6666666666666696</v>
      </c>
      <c r="D835">
        <v>0.92731075690568376</v>
      </c>
      <c r="E835" s="6">
        <v>131.57279767679643</v>
      </c>
      <c r="F835" s="7">
        <v>166.78634072976112</v>
      </c>
      <c r="G835" s="7">
        <v>156.27444142904332</v>
      </c>
      <c r="H835" s="7">
        <v>3.6702501630045994</v>
      </c>
      <c r="I835" s="7">
        <v>122.00887060186849</v>
      </c>
    </row>
    <row r="836" spans="1:9" x14ac:dyDescent="0.25">
      <c r="A836" s="13"/>
      <c r="B836" s="5">
        <f>DATE(YEAR(siječanj!B836),MONTH(siječanj!B836)+10,DAY(siječanj!B836))</f>
        <v>43048</v>
      </c>
      <c r="C836" s="9">
        <v>8.6770833333333304</v>
      </c>
      <c r="D836">
        <v>0.92731075690568376</v>
      </c>
      <c r="E836" s="6">
        <v>134.35566059666695</v>
      </c>
      <c r="F836" s="7">
        <v>166.04513075366307</v>
      </c>
      <c r="G836" s="7">
        <v>155.610559079513</v>
      </c>
      <c r="H836" s="7">
        <v>7.9268873600318468</v>
      </c>
      <c r="I836" s="7">
        <v>124.58944932245838</v>
      </c>
    </row>
    <row r="837" spans="1:9" x14ac:dyDescent="0.25">
      <c r="A837" s="13"/>
      <c r="B837" s="5">
        <f>DATE(YEAR(siječanj!B837),MONTH(siječanj!B837)+10,DAY(siječanj!B837))</f>
        <v>43048</v>
      </c>
      <c r="C837" s="9">
        <v>8.6875</v>
      </c>
      <c r="D837">
        <v>0.92731075690568376</v>
      </c>
      <c r="E837" s="6">
        <v>139.46780496411117</v>
      </c>
      <c r="F837" s="7">
        <v>167.48945875032481</v>
      </c>
      <c r="G837" s="7">
        <v>159.04218893356787</v>
      </c>
      <c r="H837" s="7">
        <v>20.644646099761669</v>
      </c>
      <c r="I837" s="7">
        <v>129.32999578524419</v>
      </c>
    </row>
    <row r="838" spans="1:9" x14ac:dyDescent="0.25">
      <c r="A838" s="13"/>
      <c r="B838" s="5">
        <f>DATE(YEAR(siječanj!B838),MONTH(siječanj!B838)+10,DAY(siječanj!B838))</f>
        <v>43048</v>
      </c>
      <c r="C838" s="9">
        <v>8.6979166666666696</v>
      </c>
      <c r="D838">
        <v>0.92731075690568376</v>
      </c>
      <c r="E838" s="6">
        <v>144.36072142952199</v>
      </c>
      <c r="F838" s="7">
        <v>169.73075991514571</v>
      </c>
      <c r="G838" s="7">
        <v>157.45022374481371</v>
      </c>
      <c r="H838" s="7">
        <v>60.362832902209831</v>
      </c>
      <c r="I838" s="7">
        <v>133.8672498562606</v>
      </c>
    </row>
    <row r="839" spans="1:9" x14ac:dyDescent="0.25">
      <c r="A839" s="13"/>
      <c r="B839" s="5">
        <f>DATE(YEAR(siječanj!B839),MONTH(siječanj!B839)+10,DAY(siječanj!B839))</f>
        <v>43048</v>
      </c>
      <c r="C839" s="9">
        <v>8.7083333333333304</v>
      </c>
      <c r="D839">
        <v>0.92731075690568376</v>
      </c>
      <c r="E839" s="6">
        <v>148.49353832894712</v>
      </c>
      <c r="F839" s="7">
        <v>170.59657435311325</v>
      </c>
      <c r="G839" s="7">
        <v>150.80896055128125</v>
      </c>
      <c r="H839" s="7">
        <v>110.9485403774834</v>
      </c>
      <c r="I839" s="7">
        <v>137.69965542341913</v>
      </c>
    </row>
    <row r="840" spans="1:9" x14ac:dyDescent="0.25">
      <c r="A840" s="13"/>
      <c r="B840" s="5">
        <f>DATE(YEAR(siječanj!B840),MONTH(siječanj!B840)+10,DAY(siječanj!B840))</f>
        <v>43048</v>
      </c>
      <c r="C840" s="9">
        <v>8.71875</v>
      </c>
      <c r="D840">
        <v>0.92731075690568376</v>
      </c>
      <c r="E840" s="6">
        <v>154.82154524509178</v>
      </c>
      <c r="F840" s="7">
        <v>167.85075918505174</v>
      </c>
      <c r="G840" s="7">
        <v>151.44260105855685</v>
      </c>
      <c r="H840" s="7">
        <v>138.61808034184077</v>
      </c>
      <c r="I840" s="7">
        <v>143.56768430653364</v>
      </c>
    </row>
    <row r="841" spans="1:9" x14ac:dyDescent="0.25">
      <c r="A841" s="13"/>
      <c r="B841" s="5">
        <f>DATE(YEAR(siječanj!B841),MONTH(siječanj!B841)+10,DAY(siječanj!B841))</f>
        <v>43048</v>
      </c>
      <c r="C841" s="9">
        <v>8.7291666666666696</v>
      </c>
      <c r="D841">
        <v>0.92731075690568376</v>
      </c>
      <c r="E841" s="6">
        <v>161.31662231282212</v>
      </c>
      <c r="F841" s="7">
        <v>165.433579317289</v>
      </c>
      <c r="G841" s="7">
        <v>152.54713136659876</v>
      </c>
      <c r="H841" s="7">
        <v>156.83548857388195</v>
      </c>
      <c r="I841" s="7">
        <v>149.59063913837139</v>
      </c>
    </row>
    <row r="842" spans="1:9" x14ac:dyDescent="0.25">
      <c r="A842" s="13"/>
      <c r="B842" s="5">
        <f>DATE(YEAR(siječanj!B842),MONTH(siječanj!B842)+10,DAY(siječanj!B842))</f>
        <v>43048</v>
      </c>
      <c r="C842" s="9">
        <v>8.7395833333333304</v>
      </c>
      <c r="D842">
        <v>0.92731075690568376</v>
      </c>
      <c r="E842" s="6">
        <v>165.2763892607216</v>
      </c>
      <c r="F842" s="7">
        <v>163.03876003663976</v>
      </c>
      <c r="G842" s="7">
        <v>152.1277796901677</v>
      </c>
      <c r="H842" s="7">
        <v>168.76362157999705</v>
      </c>
      <c r="I842" s="7">
        <v>153.26257362399818</v>
      </c>
    </row>
    <row r="843" spans="1:9" x14ac:dyDescent="0.25">
      <c r="A843" s="13"/>
      <c r="B843" s="5">
        <f>DATE(YEAR(siječanj!B843),MONTH(siječanj!B843)+10,DAY(siječanj!B843))</f>
        <v>43048</v>
      </c>
      <c r="C843" s="9">
        <v>8.75</v>
      </c>
      <c r="D843">
        <v>0.92731075690568376</v>
      </c>
      <c r="E843" s="6">
        <v>168.22764830939266</v>
      </c>
      <c r="F843" s="7">
        <v>160.9655460384013</v>
      </c>
      <c r="G843" s="7">
        <v>154.55266746898454</v>
      </c>
      <c r="H843" s="7">
        <v>190.3388799348588</v>
      </c>
      <c r="I843" s="7">
        <v>155.99930788624607</v>
      </c>
    </row>
    <row r="844" spans="1:9" x14ac:dyDescent="0.25">
      <c r="A844" s="13"/>
      <c r="B844" s="5">
        <f>DATE(YEAR(siječanj!B844),MONTH(siječanj!B844)+10,DAY(siječanj!B844))</f>
        <v>43048</v>
      </c>
      <c r="C844" s="9">
        <v>8.7604166666666696</v>
      </c>
      <c r="D844">
        <v>0.92731075690568376</v>
      </c>
      <c r="E844" s="6">
        <v>170.2049790787041</v>
      </c>
      <c r="F844" s="7">
        <v>157.88218580392638</v>
      </c>
      <c r="G844" s="7">
        <v>154.28828670602283</v>
      </c>
      <c r="H844" s="7">
        <v>206.19261965032393</v>
      </c>
      <c r="I844" s="7">
        <v>157.83290797858916</v>
      </c>
    </row>
    <row r="845" spans="1:9" x14ac:dyDescent="0.25">
      <c r="A845" s="13"/>
      <c r="B845" s="5">
        <f>DATE(YEAR(siječanj!B845),MONTH(siječanj!B845)+10,DAY(siječanj!B845))</f>
        <v>43048</v>
      </c>
      <c r="C845" s="9">
        <v>8.7708333333333304</v>
      </c>
      <c r="D845">
        <v>0.92731075690568376</v>
      </c>
      <c r="E845" s="6">
        <v>172.6046375609578</v>
      </c>
      <c r="F845" s="7">
        <v>155.851660927994</v>
      </c>
      <c r="G845" s="7">
        <v>157.65728562064069</v>
      </c>
      <c r="H845" s="7">
        <v>223.14074713617856</v>
      </c>
      <c r="I845" s="7">
        <v>160.05813710208298</v>
      </c>
    </row>
    <row r="846" spans="1:9" x14ac:dyDescent="0.25">
      <c r="A846" s="13"/>
      <c r="B846" s="5">
        <f>DATE(YEAR(siječanj!B846),MONTH(siječanj!B846)+10,DAY(siječanj!B846))</f>
        <v>43048</v>
      </c>
      <c r="C846" s="9">
        <v>8.78125</v>
      </c>
      <c r="D846">
        <v>0.92731075690568376</v>
      </c>
      <c r="E846" s="6">
        <v>175.93028071827186</v>
      </c>
      <c r="F846" s="7">
        <v>152.83204379756143</v>
      </c>
      <c r="G846" s="7">
        <v>158.53707525435647</v>
      </c>
      <c r="H846" s="7">
        <v>226.52135424859878</v>
      </c>
      <c r="I846" s="7">
        <v>163.1420417754901</v>
      </c>
    </row>
    <row r="847" spans="1:9" x14ac:dyDescent="0.25">
      <c r="A847" s="13"/>
      <c r="B847" s="5">
        <f>DATE(YEAR(siječanj!B847),MONTH(siječanj!B847)+10,DAY(siječanj!B847))</f>
        <v>43048</v>
      </c>
      <c r="C847" s="9">
        <v>8.7916666666666696</v>
      </c>
      <c r="D847">
        <v>0.92731075690568376</v>
      </c>
      <c r="E847" s="6">
        <v>175.95199458766402</v>
      </c>
      <c r="F847" s="7">
        <v>147.85642238560413</v>
      </c>
      <c r="G847" s="7">
        <v>160.3672295032427</v>
      </c>
      <c r="H847" s="7">
        <v>226.92957387666056</v>
      </c>
      <c r="I847" s="7">
        <v>163.1621772801515</v>
      </c>
    </row>
    <row r="848" spans="1:9" x14ac:dyDescent="0.25">
      <c r="A848" s="13"/>
      <c r="B848" s="5">
        <f>DATE(YEAR(siječanj!B848),MONTH(siječanj!B848)+10,DAY(siječanj!B848))</f>
        <v>43048</v>
      </c>
      <c r="C848" s="9">
        <v>8.8020833333333304</v>
      </c>
      <c r="D848">
        <v>0.92731075690568376</v>
      </c>
      <c r="E848" s="6">
        <v>175.36246670590927</v>
      </c>
      <c r="F848" s="7">
        <v>140.57132386568199</v>
      </c>
      <c r="G848" s="7">
        <v>159.26278332272594</v>
      </c>
      <c r="H848" s="7">
        <v>227.5613778771378</v>
      </c>
      <c r="I848" s="7">
        <v>162.61550173390449</v>
      </c>
    </row>
    <row r="849" spans="1:9" x14ac:dyDescent="0.25">
      <c r="A849" s="13"/>
      <c r="B849" s="5">
        <f>DATE(YEAR(siječanj!B849),MONTH(siječanj!B849)+10,DAY(siječanj!B849))</f>
        <v>43048</v>
      </c>
      <c r="C849" s="9">
        <v>8.8125</v>
      </c>
      <c r="D849">
        <v>0.92731075690568376</v>
      </c>
      <c r="E849" s="6">
        <v>176.30780906031075</v>
      </c>
      <c r="F849" s="7">
        <v>134.80165111170021</v>
      </c>
      <c r="G849" s="7">
        <v>155.81210459333383</v>
      </c>
      <c r="H849" s="7">
        <v>227.54167428866535</v>
      </c>
      <c r="I849" s="7">
        <v>163.49212786809952</v>
      </c>
    </row>
    <row r="850" spans="1:9" x14ac:dyDescent="0.25">
      <c r="A850" s="13"/>
      <c r="B850" s="5">
        <f>DATE(YEAR(siječanj!B850),MONTH(siječanj!B850)+10,DAY(siječanj!B850))</f>
        <v>43048</v>
      </c>
      <c r="C850" s="9">
        <v>8.8229166666666696</v>
      </c>
      <c r="D850">
        <v>0.92731075690568376</v>
      </c>
      <c r="E850" s="6">
        <v>177.31963091007862</v>
      </c>
      <c r="F850" s="7">
        <v>130.35565377257763</v>
      </c>
      <c r="G850" s="7">
        <v>151.1794060930925</v>
      </c>
      <c r="H850" s="7">
        <v>227.64281257526383</v>
      </c>
      <c r="I850" s="7">
        <v>164.43040115346147</v>
      </c>
    </row>
    <row r="851" spans="1:9" x14ac:dyDescent="0.25">
      <c r="A851" s="13"/>
      <c r="B851" s="5">
        <f>DATE(YEAR(siječanj!B851),MONTH(siječanj!B851)+10,DAY(siječanj!B851))</f>
        <v>43048</v>
      </c>
      <c r="C851" s="9">
        <v>8.8333333333333304</v>
      </c>
      <c r="D851">
        <v>0.92731075690568376</v>
      </c>
      <c r="E851" s="6">
        <v>179.80340160566288</v>
      </c>
      <c r="F851" s="7">
        <v>126.98896457885616</v>
      </c>
      <c r="G851" s="7">
        <v>146.83674324491062</v>
      </c>
      <c r="H851" s="7">
        <v>227.66476345896481</v>
      </c>
      <c r="I851" s="7">
        <v>166.73362843716387</v>
      </c>
    </row>
    <row r="852" spans="1:9" x14ac:dyDescent="0.25">
      <c r="A852" s="13"/>
      <c r="B852" s="5">
        <f>DATE(YEAR(siječanj!B852),MONTH(siječanj!B852)+10,DAY(siječanj!B852))</f>
        <v>43048</v>
      </c>
      <c r="C852" s="9">
        <v>8.84375</v>
      </c>
      <c r="D852">
        <v>0.92731075690568376</v>
      </c>
      <c r="E852" s="6">
        <v>180.04181945488966</v>
      </c>
      <c r="F852" s="7">
        <v>123.05797015791876</v>
      </c>
      <c r="G852" s="7">
        <v>138.74269784387377</v>
      </c>
      <c r="H852" s="7">
        <v>228.01853593427089</v>
      </c>
      <c r="I852" s="7">
        <v>166.9547158733902</v>
      </c>
    </row>
    <row r="853" spans="1:9" x14ac:dyDescent="0.25">
      <c r="A853" s="13"/>
      <c r="B853" s="5">
        <f>DATE(YEAR(siječanj!B853),MONTH(siječanj!B853)+10,DAY(siječanj!B853))</f>
        <v>43048</v>
      </c>
      <c r="C853" s="9">
        <v>8.8541666666666696</v>
      </c>
      <c r="D853">
        <v>0.92731075690568376</v>
      </c>
      <c r="E853" s="6">
        <v>177.59679984791254</v>
      </c>
      <c r="F853" s="7">
        <v>120.59816128772934</v>
      </c>
      <c r="G853" s="7">
        <v>130.90143161947336</v>
      </c>
      <c r="H853" s="7">
        <v>228.47810230778589</v>
      </c>
      <c r="I853" s="7">
        <v>164.68742289099501</v>
      </c>
    </row>
    <row r="854" spans="1:9" x14ac:dyDescent="0.25">
      <c r="A854" s="13"/>
      <c r="B854" s="5">
        <f>DATE(YEAR(siječanj!B854),MONTH(siječanj!B854)+10,DAY(siječanj!B854))</f>
        <v>43048</v>
      </c>
      <c r="C854" s="9">
        <v>8.8645833333333304</v>
      </c>
      <c r="D854">
        <v>0.92731075690568376</v>
      </c>
      <c r="E854" s="6">
        <v>174.22960179538046</v>
      </c>
      <c r="F854" s="7">
        <v>115.67175000098783</v>
      </c>
      <c r="G854" s="7">
        <v>125.31950222261479</v>
      </c>
      <c r="H854" s="7">
        <v>228.88071319902446</v>
      </c>
      <c r="I854" s="7">
        <v>161.56498391625013</v>
      </c>
    </row>
    <row r="855" spans="1:9" x14ac:dyDescent="0.25">
      <c r="A855" s="13"/>
      <c r="B855" s="5">
        <f>DATE(YEAR(siječanj!B855),MONTH(siječanj!B855)+10,DAY(siječanj!B855))</f>
        <v>43048</v>
      </c>
      <c r="C855" s="9">
        <v>8.875</v>
      </c>
      <c r="D855">
        <v>0.92731075690568376</v>
      </c>
      <c r="E855" s="6">
        <v>173.03849611468061</v>
      </c>
      <c r="F855" s="7">
        <v>108.1757589604105</v>
      </c>
      <c r="G855" s="7">
        <v>118.69762842059282</v>
      </c>
      <c r="H855" s="7">
        <v>229.62329275215376</v>
      </c>
      <c r="I855" s="7">
        <v>160.4604588059257</v>
      </c>
    </row>
    <row r="856" spans="1:9" x14ac:dyDescent="0.25">
      <c r="A856" s="13"/>
      <c r="B856" s="5">
        <f>DATE(YEAR(siječanj!B856),MONTH(siječanj!B856)+10,DAY(siječanj!B856))</f>
        <v>43048</v>
      </c>
      <c r="C856" s="9">
        <v>8.8854166666666696</v>
      </c>
      <c r="D856">
        <v>0.92731075690568376</v>
      </c>
      <c r="E856" s="6">
        <v>179.92860621018295</v>
      </c>
      <c r="F856" s="7">
        <v>87.768534861791224</v>
      </c>
      <c r="G856" s="7">
        <v>98.083776805853347</v>
      </c>
      <c r="H856" s="7">
        <v>233.09076727639885</v>
      </c>
      <c r="I856" s="7">
        <v>166.84973201374947</v>
      </c>
    </row>
    <row r="857" spans="1:9" x14ac:dyDescent="0.25">
      <c r="A857" s="13"/>
      <c r="B857" s="5">
        <f>DATE(YEAR(siječanj!B857),MONTH(siječanj!B857)+10,DAY(siječanj!B857))</f>
        <v>43048</v>
      </c>
      <c r="C857" s="9">
        <v>8.8958333333333304</v>
      </c>
      <c r="D857">
        <v>0.92731075690568376</v>
      </c>
      <c r="E857" s="6">
        <v>186.28595533469721</v>
      </c>
      <c r="F857" s="7">
        <v>80.143013537232491</v>
      </c>
      <c r="G857" s="7">
        <v>91.373032288693224</v>
      </c>
      <c r="H857" s="7">
        <v>236.91237932390663</v>
      </c>
      <c r="I857" s="7">
        <v>172.74497024231647</v>
      </c>
    </row>
    <row r="858" spans="1:9" x14ac:dyDescent="0.25">
      <c r="A858" s="13"/>
      <c r="B858" s="5">
        <f>DATE(YEAR(siječanj!B858),MONTH(siječanj!B858)+10,DAY(siječanj!B858))</f>
        <v>43048</v>
      </c>
      <c r="C858" s="9">
        <v>8.90625</v>
      </c>
      <c r="D858">
        <v>0.92731075690568376</v>
      </c>
      <c r="E858" s="6">
        <v>186.65997718160114</v>
      </c>
      <c r="F858" s="7">
        <v>77.560824640708233</v>
      </c>
      <c r="G858" s="7">
        <v>87.755885217394749</v>
      </c>
      <c r="H858" s="7">
        <v>237.6411940687446</v>
      </c>
      <c r="I858" s="7">
        <v>173.0918047242682</v>
      </c>
    </row>
    <row r="859" spans="1:9" x14ac:dyDescent="0.25">
      <c r="A859" s="13"/>
      <c r="B859" s="5">
        <f>DATE(YEAR(siječanj!B859),MONTH(siječanj!B859)+10,DAY(siječanj!B859))</f>
        <v>43048</v>
      </c>
      <c r="C859" s="9">
        <v>8.9166666666666696</v>
      </c>
      <c r="D859">
        <v>0.92731075690568376</v>
      </c>
      <c r="E859" s="6">
        <v>185.32076202949068</v>
      </c>
      <c r="F859" s="7">
        <v>76.938648017663112</v>
      </c>
      <c r="G859" s="7">
        <v>85.065050301219372</v>
      </c>
      <c r="H859" s="7">
        <v>236.75722394104929</v>
      </c>
      <c r="I859" s="7">
        <v>171.84993610790511</v>
      </c>
    </row>
    <row r="860" spans="1:9" x14ac:dyDescent="0.25">
      <c r="A860" s="13"/>
      <c r="B860" s="5">
        <f>DATE(YEAR(siječanj!B860),MONTH(siječanj!B860)+10,DAY(siječanj!B860))</f>
        <v>43048</v>
      </c>
      <c r="C860" s="9">
        <v>8.9270833333333304</v>
      </c>
      <c r="D860">
        <v>0.92731075690568376</v>
      </c>
      <c r="E860" s="6">
        <v>182.13944394903598</v>
      </c>
      <c r="F860" s="7">
        <v>75.081893640904497</v>
      </c>
      <c r="G860" s="7">
        <v>70.505512149194317</v>
      </c>
      <c r="H860" s="7">
        <v>238.18297224247405</v>
      </c>
      <c r="I860" s="7">
        <v>168.89986563076093</v>
      </c>
    </row>
    <row r="861" spans="1:9" x14ac:dyDescent="0.25">
      <c r="A861" s="13"/>
      <c r="B861" s="5">
        <f>DATE(YEAR(siječanj!B861),MONTH(siječanj!B861)+10,DAY(siječanj!B861))</f>
        <v>43048</v>
      </c>
      <c r="C861" s="9">
        <v>8.9375</v>
      </c>
      <c r="D861">
        <v>0.92731075690568376</v>
      </c>
      <c r="E861" s="6">
        <v>174.7713131125692</v>
      </c>
      <c r="F861" s="7">
        <v>73.319543506639164</v>
      </c>
      <c r="G861" s="7">
        <v>65.142943271124977</v>
      </c>
      <c r="H861" s="7">
        <v>237.96965921941199</v>
      </c>
      <c r="I861" s="7">
        <v>162.06731864781679</v>
      </c>
    </row>
    <row r="862" spans="1:9" x14ac:dyDescent="0.25">
      <c r="A862" s="13"/>
      <c r="B862" s="5">
        <f>DATE(YEAR(siječanj!B862),MONTH(siječanj!B862)+10,DAY(siječanj!B862))</f>
        <v>43048</v>
      </c>
      <c r="C862" s="9">
        <v>8.9479166666666696</v>
      </c>
      <c r="D862">
        <v>0.92731075690568376</v>
      </c>
      <c r="E862" s="6">
        <v>167.96459070691921</v>
      </c>
      <c r="F862" s="7">
        <v>72.314667779822713</v>
      </c>
      <c r="G862" s="7">
        <v>63.291468703722472</v>
      </c>
      <c r="H862" s="7">
        <v>237.12586536969883</v>
      </c>
      <c r="I862" s="7">
        <v>155.75537174178663</v>
      </c>
    </row>
    <row r="863" spans="1:9" x14ac:dyDescent="0.25">
      <c r="A863" s="13"/>
      <c r="B863" s="5">
        <f>DATE(YEAR(siječanj!B863),MONTH(siječanj!B863)+10,DAY(siječanj!B863))</f>
        <v>43048</v>
      </c>
      <c r="C863" s="9">
        <v>8.9583333333333304</v>
      </c>
      <c r="D863">
        <v>0.92731075690568376</v>
      </c>
      <c r="E863" s="6">
        <v>158.19173468634082</v>
      </c>
      <c r="F863" s="7">
        <v>69.531778686183245</v>
      </c>
      <c r="G863" s="7">
        <v>62.274186651405124</v>
      </c>
      <c r="H863" s="7">
        <v>236.67998079356983</v>
      </c>
      <c r="I863" s="7">
        <v>146.69289722821381</v>
      </c>
    </row>
    <row r="864" spans="1:9" x14ac:dyDescent="0.25">
      <c r="A864" s="13"/>
      <c r="B864" s="5">
        <f>DATE(YEAR(siječanj!B864),MONTH(siječanj!B864)+10,DAY(siječanj!B864))</f>
        <v>43048</v>
      </c>
      <c r="C864" s="9">
        <v>8.96875</v>
      </c>
      <c r="D864">
        <v>0.92731075690568376</v>
      </c>
      <c r="E864" s="6">
        <v>147.69806315976436</v>
      </c>
      <c r="F864" s="7">
        <v>67.398733384049933</v>
      </c>
      <c r="G864" s="7">
        <v>61.083425630085642</v>
      </c>
      <c r="H864" s="7">
        <v>237.18527817479529</v>
      </c>
      <c r="I864" s="7">
        <v>136.96200274218458</v>
      </c>
    </row>
    <row r="865" spans="1:9" x14ac:dyDescent="0.25">
      <c r="A865" s="13"/>
      <c r="B865" s="5">
        <f>DATE(YEAR(siječanj!B865),MONTH(siječanj!B865)+10,DAY(siječanj!B865))</f>
        <v>43048</v>
      </c>
      <c r="C865" s="9">
        <v>8.9791666666666696</v>
      </c>
      <c r="D865">
        <v>0.92731075690568376</v>
      </c>
      <c r="E865" s="6">
        <v>137.00776290868723</v>
      </c>
      <c r="F865" s="7">
        <v>66.262379489162214</v>
      </c>
      <c r="G865" s="7">
        <v>59.356167356601674</v>
      </c>
      <c r="H865" s="7">
        <v>238.11001165759748</v>
      </c>
      <c r="I865" s="7">
        <v>127.04877232480922</v>
      </c>
    </row>
    <row r="866" spans="1:9" ht="15.75" thickBot="1" x14ac:dyDescent="0.3">
      <c r="A866" s="13"/>
      <c r="B866" s="5">
        <f>DATE(YEAR(siječanj!B866),MONTH(siječanj!B866)+10,DAY(siječanj!B866))</f>
        <v>43048</v>
      </c>
      <c r="C866" s="9">
        <v>8.9895833333333304</v>
      </c>
      <c r="D866">
        <v>0.92731075690568376</v>
      </c>
      <c r="E866" s="6">
        <v>126.66147732254116</v>
      </c>
      <c r="F866" s="7">
        <v>64.511424076023175</v>
      </c>
      <c r="G866" s="7">
        <v>58.391228649217382</v>
      </c>
      <c r="H866" s="7">
        <v>239.6424719778453</v>
      </c>
      <c r="I866" s="7">
        <v>117.45455040675775</v>
      </c>
    </row>
    <row r="867" spans="1:9" x14ac:dyDescent="0.25">
      <c r="A867" s="12">
        <f t="shared" ref="A867" si="7">A771+1</f>
        <v>314</v>
      </c>
      <c r="B867" s="5">
        <f>DATE(YEAR(siječanj!B867),MONTH(siječanj!B867)+10,DAY(siječanj!B867))</f>
        <v>43049</v>
      </c>
      <c r="C867" s="9">
        <v>9</v>
      </c>
      <c r="D867">
        <v>0.9299451901030551</v>
      </c>
      <c r="E867" s="6">
        <v>114.21050561958097</v>
      </c>
      <c r="F867" s="7">
        <v>63.230862630617139</v>
      </c>
      <c r="G867" s="7">
        <v>58.826228045326161</v>
      </c>
      <c r="H867" s="7">
        <v>240.75651032974372</v>
      </c>
      <c r="I867" s="7">
        <v>106.20951036016727</v>
      </c>
    </row>
    <row r="868" spans="1:9" x14ac:dyDescent="0.25">
      <c r="A868" s="13"/>
      <c r="B868" s="5">
        <f>DATE(YEAR(siječanj!B868),MONTH(siječanj!B868)+10,DAY(siječanj!B868))</f>
        <v>43049</v>
      </c>
      <c r="C868" s="9">
        <v>9.0104166666666696</v>
      </c>
      <c r="D868">
        <v>0.9299451901030551</v>
      </c>
      <c r="E868" s="6">
        <v>105.0725366204849</v>
      </c>
      <c r="F868" s="7">
        <v>61.885520011252581</v>
      </c>
      <c r="G868" s="7">
        <v>58.352321671872375</v>
      </c>
      <c r="H868" s="7">
        <v>241.50496465464531</v>
      </c>
      <c r="I868" s="7">
        <v>97.711700042147044</v>
      </c>
    </row>
    <row r="869" spans="1:9" x14ac:dyDescent="0.25">
      <c r="A869" s="13"/>
      <c r="B869" s="5">
        <f>DATE(YEAR(siječanj!B869),MONTH(siječanj!B869)+10,DAY(siječanj!B869))</f>
        <v>43049</v>
      </c>
      <c r="C869" s="9">
        <v>9.0208333333333304</v>
      </c>
      <c r="D869">
        <v>0.9299451901030551</v>
      </c>
      <c r="E869" s="6">
        <v>97.465882730012254</v>
      </c>
      <c r="F869" s="7">
        <v>60.958615759916491</v>
      </c>
      <c r="G869" s="7">
        <v>58.445875485910491</v>
      </c>
      <c r="H869" s="7">
        <v>241.54094138092981</v>
      </c>
      <c r="I869" s="7">
        <v>90.637928843923319</v>
      </c>
    </row>
    <row r="870" spans="1:9" x14ac:dyDescent="0.25">
      <c r="A870" s="13"/>
      <c r="B870" s="5">
        <f>DATE(YEAR(siječanj!B870),MONTH(siječanj!B870)+10,DAY(siječanj!B870))</f>
        <v>43049</v>
      </c>
      <c r="C870" s="9">
        <v>9.03125</v>
      </c>
      <c r="D870">
        <v>0.9299451901030551</v>
      </c>
      <c r="E870" s="6">
        <v>90.123772211392307</v>
      </c>
      <c r="F870" s="7">
        <v>59.757969666088698</v>
      </c>
      <c r="G870" s="7">
        <v>57.757115425371879</v>
      </c>
      <c r="H870" s="7">
        <v>241.91591264113316</v>
      </c>
      <c r="I870" s="7">
        <v>83.810168481927647</v>
      </c>
    </row>
    <row r="871" spans="1:9" x14ac:dyDescent="0.25">
      <c r="A871" s="13"/>
      <c r="B871" s="5">
        <f>DATE(YEAR(siječanj!B871),MONTH(siječanj!B871)+10,DAY(siječanj!B871))</f>
        <v>43049</v>
      </c>
      <c r="C871" s="9">
        <v>9.0416666666666696</v>
      </c>
      <c r="D871">
        <v>0.9299451901030551</v>
      </c>
      <c r="E871" s="6">
        <v>83.887757942026141</v>
      </c>
      <c r="F871" s="7">
        <v>59.153941230612986</v>
      </c>
      <c r="G871" s="7">
        <v>57.873912472786813</v>
      </c>
      <c r="H871" s="7">
        <v>242.54503728962231</v>
      </c>
      <c r="I871" s="7">
        <v>78.011017006716571</v>
      </c>
    </row>
    <row r="872" spans="1:9" x14ac:dyDescent="0.25">
      <c r="A872" s="13"/>
      <c r="B872" s="5">
        <f>DATE(YEAR(siječanj!B872),MONTH(siječanj!B872)+10,DAY(siječanj!B872))</f>
        <v>43049</v>
      </c>
      <c r="C872" s="9">
        <v>9.0520833333333304</v>
      </c>
      <c r="D872">
        <v>0.9299451901030551</v>
      </c>
      <c r="E872" s="6">
        <v>78.734689908038035</v>
      </c>
      <c r="F872" s="7">
        <v>58.635202863926331</v>
      </c>
      <c r="G872" s="7">
        <v>57.584389598023485</v>
      </c>
      <c r="H872" s="7">
        <v>243.1245044145723</v>
      </c>
      <c r="I872" s="7">
        <v>73.218946174235526</v>
      </c>
    </row>
    <row r="873" spans="1:9" x14ac:dyDescent="0.25">
      <c r="A873" s="13"/>
      <c r="B873" s="5">
        <f>DATE(YEAR(siječanj!B873),MONTH(siječanj!B873)+10,DAY(siječanj!B873))</f>
        <v>43049</v>
      </c>
      <c r="C873" s="9">
        <v>9.0625</v>
      </c>
      <c r="D873">
        <v>0.9299451901030551</v>
      </c>
      <c r="E873" s="6">
        <v>75.225648023434928</v>
      </c>
      <c r="F873" s="7">
        <v>58.661491283155058</v>
      </c>
      <c r="G873" s="7">
        <v>57.0524792990159</v>
      </c>
      <c r="H873" s="7">
        <v>242.79842157687085</v>
      </c>
      <c r="I873" s="7">
        <v>69.955729551778703</v>
      </c>
    </row>
    <row r="874" spans="1:9" x14ac:dyDescent="0.25">
      <c r="A874" s="13"/>
      <c r="B874" s="5">
        <f>DATE(YEAR(siječanj!B874),MONTH(siječanj!B874)+10,DAY(siječanj!B874))</f>
        <v>43049</v>
      </c>
      <c r="C874" s="9">
        <v>9.0729166666666696</v>
      </c>
      <c r="D874">
        <v>0.9299451901030551</v>
      </c>
      <c r="E874" s="6">
        <v>71.711831231361032</v>
      </c>
      <c r="F874" s="7">
        <v>58.016581329744746</v>
      </c>
      <c r="G874" s="7">
        <v>57.041194192428087</v>
      </c>
      <c r="H874" s="7">
        <v>242.77919105054488</v>
      </c>
      <c r="I874" s="7">
        <v>66.688072527086234</v>
      </c>
    </row>
    <row r="875" spans="1:9" x14ac:dyDescent="0.25">
      <c r="A875" s="13"/>
      <c r="B875" s="5">
        <f>DATE(YEAR(siječanj!B875),MONTH(siječanj!B875)+10,DAY(siječanj!B875))</f>
        <v>43049</v>
      </c>
      <c r="C875" s="9">
        <v>9.0833333333333304</v>
      </c>
      <c r="D875">
        <v>0.9299451901030551</v>
      </c>
      <c r="E875" s="6">
        <v>69.314332424571177</v>
      </c>
      <c r="F875" s="7">
        <v>57.324922158178616</v>
      </c>
      <c r="G875" s="7">
        <v>56.867402749761133</v>
      </c>
      <c r="H875" s="7">
        <v>242.70064473186702</v>
      </c>
      <c r="I875" s="7">
        <v>64.458530043434195</v>
      </c>
    </row>
    <row r="876" spans="1:9" x14ac:dyDescent="0.25">
      <c r="A876" s="13"/>
      <c r="B876" s="5">
        <f>DATE(YEAR(siječanj!B876),MONTH(siječanj!B876)+10,DAY(siječanj!B876))</f>
        <v>43049</v>
      </c>
      <c r="C876" s="9">
        <v>9.09375</v>
      </c>
      <c r="D876">
        <v>0.9299451901030551</v>
      </c>
      <c r="E876" s="6">
        <v>67.130175014678699</v>
      </c>
      <c r="F876" s="7">
        <v>56.582473712566681</v>
      </c>
      <c r="G876" s="7">
        <v>56.547121249374342</v>
      </c>
      <c r="H876" s="7">
        <v>243.00878521247009</v>
      </c>
      <c r="I876" s="7">
        <v>62.427383365676739</v>
      </c>
    </row>
    <row r="877" spans="1:9" x14ac:dyDescent="0.25">
      <c r="A877" s="13"/>
      <c r="B877" s="5">
        <f>DATE(YEAR(siječanj!B877),MONTH(siječanj!B877)+10,DAY(siječanj!B877))</f>
        <v>43049</v>
      </c>
      <c r="C877" s="9">
        <v>9.1041666666666696</v>
      </c>
      <c r="D877">
        <v>0.9299451901030551</v>
      </c>
      <c r="E877" s="6">
        <v>66.080111227734278</v>
      </c>
      <c r="F877" s="7">
        <v>56.320715766018552</v>
      </c>
      <c r="G877" s="7">
        <v>56.318634897142779</v>
      </c>
      <c r="H877" s="7">
        <v>242.70273900699323</v>
      </c>
      <c r="I877" s="7">
        <v>61.450881597706378</v>
      </c>
    </row>
    <row r="878" spans="1:9" x14ac:dyDescent="0.25">
      <c r="A878" s="13"/>
      <c r="B878" s="5">
        <f>DATE(YEAR(siječanj!B878),MONTH(siječanj!B878)+10,DAY(siječanj!B878))</f>
        <v>43049</v>
      </c>
      <c r="C878" s="9">
        <v>9.1145833333333304</v>
      </c>
      <c r="D878">
        <v>0.9299451901030551</v>
      </c>
      <c r="E878" s="6">
        <v>64.555148105769135</v>
      </c>
      <c r="F878" s="7">
        <v>55.908505817487168</v>
      </c>
      <c r="G878" s="7">
        <v>57.721457372926665</v>
      </c>
      <c r="H878" s="7">
        <v>242.66911658999578</v>
      </c>
      <c r="I878" s="7">
        <v>60.03274947735035</v>
      </c>
    </row>
    <row r="879" spans="1:9" x14ac:dyDescent="0.25">
      <c r="A879" s="13"/>
      <c r="B879" s="5">
        <f>DATE(YEAR(siječanj!B879),MONTH(siječanj!B879)+10,DAY(siječanj!B879))</f>
        <v>43049</v>
      </c>
      <c r="C879" s="9">
        <v>9.125</v>
      </c>
      <c r="D879">
        <v>0.9299451901030551</v>
      </c>
      <c r="E879" s="6">
        <v>64.109793448692713</v>
      </c>
      <c r="F879" s="7">
        <v>56.833678616298954</v>
      </c>
      <c r="G879" s="7">
        <v>56.819009392437437</v>
      </c>
      <c r="H879" s="7">
        <v>242.06113371891485</v>
      </c>
      <c r="I879" s="7">
        <v>59.618594056112144</v>
      </c>
    </row>
    <row r="880" spans="1:9" x14ac:dyDescent="0.25">
      <c r="A880" s="13"/>
      <c r="B880" s="5">
        <f>DATE(YEAR(siječanj!B880),MONTH(siječanj!B880)+10,DAY(siječanj!B880))</f>
        <v>43049</v>
      </c>
      <c r="C880" s="9">
        <v>9.1354166666666696</v>
      </c>
      <c r="D880">
        <v>0.9299451901030551</v>
      </c>
      <c r="E880" s="6">
        <v>63.171685411596258</v>
      </c>
      <c r="F880" s="7">
        <v>57.374994001664597</v>
      </c>
      <c r="G880" s="7">
        <v>56.308747909901477</v>
      </c>
      <c r="H880" s="7">
        <v>242.28146766431976</v>
      </c>
      <c r="I880" s="7">
        <v>58.746204999217277</v>
      </c>
    </row>
    <row r="881" spans="1:9" x14ac:dyDescent="0.25">
      <c r="A881" s="13"/>
      <c r="B881" s="5">
        <f>DATE(YEAR(siječanj!B881),MONTH(siječanj!B881)+10,DAY(siječanj!B881))</f>
        <v>43049</v>
      </c>
      <c r="C881" s="9">
        <v>9.1458333333333304</v>
      </c>
      <c r="D881">
        <v>0.9299451901030551</v>
      </c>
      <c r="E881" s="6">
        <v>62.845163522423327</v>
      </c>
      <c r="F881" s="7">
        <v>56.971613659408696</v>
      </c>
      <c r="G881" s="7">
        <v>56.880033896751335</v>
      </c>
      <c r="H881" s="7">
        <v>242.18745931438542</v>
      </c>
      <c r="I881" s="7">
        <v>58.442557538917548</v>
      </c>
    </row>
    <row r="882" spans="1:9" x14ac:dyDescent="0.25">
      <c r="A882" s="13"/>
      <c r="B882" s="5">
        <f>DATE(YEAR(siječanj!B882),MONTH(siječanj!B882)+10,DAY(siječanj!B882))</f>
        <v>43049</v>
      </c>
      <c r="C882" s="9">
        <v>9.15625</v>
      </c>
      <c r="D882">
        <v>0.9299451901030551</v>
      </c>
      <c r="E882" s="6">
        <v>62.308456379723829</v>
      </c>
      <c r="F882" s="7">
        <v>57.384645246290731</v>
      </c>
      <c r="G882" s="7">
        <v>55.223266477196816</v>
      </c>
      <c r="H882" s="7">
        <v>242.09974479127499</v>
      </c>
      <c r="I882" s="7">
        <v>57.94344931307019</v>
      </c>
    </row>
    <row r="883" spans="1:9" x14ac:dyDescent="0.25">
      <c r="A883" s="13"/>
      <c r="B883" s="5">
        <f>DATE(YEAR(siječanj!B883),MONTH(siječanj!B883)+10,DAY(siječanj!B883))</f>
        <v>43049</v>
      </c>
      <c r="C883" s="9">
        <v>9.1666666666666696</v>
      </c>
      <c r="D883">
        <v>0.9299451901030551</v>
      </c>
      <c r="E883" s="6">
        <v>62.065753916996449</v>
      </c>
      <c r="F883" s="7">
        <v>57.456989501067156</v>
      </c>
      <c r="G883" s="7">
        <v>55.216424105151383</v>
      </c>
      <c r="H883" s="7">
        <v>241.76187440503605</v>
      </c>
      <c r="I883" s="7">
        <v>57.717749325230699</v>
      </c>
    </row>
    <row r="884" spans="1:9" x14ac:dyDescent="0.25">
      <c r="A884" s="13"/>
      <c r="B884" s="5">
        <f>DATE(YEAR(siječanj!B884),MONTH(siječanj!B884)+10,DAY(siječanj!B884))</f>
        <v>43049</v>
      </c>
      <c r="C884" s="9">
        <v>9.1770833333333304</v>
      </c>
      <c r="D884">
        <v>0.9299451901030551</v>
      </c>
      <c r="E884" s="6">
        <v>63.106398898724144</v>
      </c>
      <c r="F884" s="7">
        <v>56.959890282942155</v>
      </c>
      <c r="G884" s="7">
        <v>56.510241344778144</v>
      </c>
      <c r="H884" s="7">
        <v>241.89808329888163</v>
      </c>
      <c r="I884" s="7">
        <v>58.685492120593253</v>
      </c>
    </row>
    <row r="885" spans="1:9" x14ac:dyDescent="0.25">
      <c r="A885" s="13"/>
      <c r="B885" s="5">
        <f>DATE(YEAR(siječanj!B885),MONTH(siječanj!B885)+10,DAY(siječanj!B885))</f>
        <v>43049</v>
      </c>
      <c r="C885" s="9">
        <v>9.1875</v>
      </c>
      <c r="D885">
        <v>0.9299451901030551</v>
      </c>
      <c r="E885" s="6">
        <v>63.046502642030333</v>
      </c>
      <c r="F885" s="7">
        <v>57.661188675158542</v>
      </c>
      <c r="G885" s="7">
        <v>56.966340725408763</v>
      </c>
      <c r="H885" s="7">
        <v>241.87951485953437</v>
      </c>
      <c r="I885" s="7">
        <v>58.629791884775663</v>
      </c>
    </row>
    <row r="886" spans="1:9" x14ac:dyDescent="0.25">
      <c r="A886" s="13"/>
      <c r="B886" s="5">
        <f>DATE(YEAR(siječanj!B886),MONTH(siječanj!B886)+10,DAY(siječanj!B886))</f>
        <v>43049</v>
      </c>
      <c r="C886" s="9">
        <v>9.1979166666666696</v>
      </c>
      <c r="D886">
        <v>0.9299451901030551</v>
      </c>
      <c r="E886" s="6">
        <v>64.874109145822871</v>
      </c>
      <c r="F886" s="7">
        <v>57.596527740958642</v>
      </c>
      <c r="G886" s="7">
        <v>56.770295549303647</v>
      </c>
      <c r="H886" s="7">
        <v>242.25039958288693</v>
      </c>
      <c r="I886" s="7">
        <v>60.329365762378593</v>
      </c>
    </row>
    <row r="887" spans="1:9" x14ac:dyDescent="0.25">
      <c r="A887" s="13"/>
      <c r="B887" s="5">
        <f>DATE(YEAR(siječanj!B887),MONTH(siječanj!B887)+10,DAY(siječanj!B887))</f>
        <v>43049</v>
      </c>
      <c r="C887" s="9">
        <v>9.2083333333333304</v>
      </c>
      <c r="D887">
        <v>0.9299451901030551</v>
      </c>
      <c r="E887" s="6">
        <v>66.199470019532896</v>
      </c>
      <c r="F887" s="7">
        <v>55.820903137340437</v>
      </c>
      <c r="G887" s="7">
        <v>57.349657778567774</v>
      </c>
      <c r="H887" s="7">
        <v>241.5709733262448</v>
      </c>
      <c r="I887" s="7">
        <v>61.561878732036014</v>
      </c>
    </row>
    <row r="888" spans="1:9" x14ac:dyDescent="0.25">
      <c r="A888" s="13"/>
      <c r="B888" s="5">
        <f>DATE(YEAR(siječanj!B888),MONTH(siječanj!B888)+10,DAY(siječanj!B888))</f>
        <v>43049</v>
      </c>
      <c r="C888" s="9">
        <v>9.21875</v>
      </c>
      <c r="D888">
        <v>0.9299451901030551</v>
      </c>
      <c r="E888" s="6">
        <v>69.297474847478867</v>
      </c>
      <c r="F888" s="7">
        <v>55.626383263818866</v>
      </c>
      <c r="G888" s="7">
        <v>60.011408607477421</v>
      </c>
      <c r="H888" s="7">
        <v>240.12150890921947</v>
      </c>
      <c r="I888" s="7">
        <v>64.442853420700416</v>
      </c>
    </row>
    <row r="889" spans="1:9" x14ac:dyDescent="0.25">
      <c r="A889" s="13"/>
      <c r="B889" s="5">
        <f>DATE(YEAR(siječanj!B889),MONTH(siječanj!B889)+10,DAY(siječanj!B889))</f>
        <v>43049</v>
      </c>
      <c r="C889" s="9">
        <v>9.2291666666666696</v>
      </c>
      <c r="D889">
        <v>0.9299451901030551</v>
      </c>
      <c r="E889" s="6">
        <v>72.54318619268183</v>
      </c>
      <c r="F889" s="7">
        <v>56.333986227379476</v>
      </c>
      <c r="G889" s="7">
        <v>61.3397181324152</v>
      </c>
      <c r="H889" s="7">
        <v>239.99549335447909</v>
      </c>
      <c r="I889" s="7">
        <v>67.461187074634822</v>
      </c>
    </row>
    <row r="890" spans="1:9" x14ac:dyDescent="0.25">
      <c r="A890" s="13"/>
      <c r="B890" s="5">
        <f>DATE(YEAR(siječanj!B890),MONTH(siječanj!B890)+10,DAY(siječanj!B890))</f>
        <v>43049</v>
      </c>
      <c r="C890" s="9">
        <v>9.2395833333333304</v>
      </c>
      <c r="D890">
        <v>0.9299451901030551</v>
      </c>
      <c r="E890" s="6">
        <v>79.448170854441571</v>
      </c>
      <c r="F890" s="7">
        <v>56.97146937169834</v>
      </c>
      <c r="G890" s="7">
        <v>59.811277237293638</v>
      </c>
      <c r="H890" s="7">
        <v>238.78949692199149</v>
      </c>
      <c r="I890" s="7">
        <v>73.882444348573671</v>
      </c>
    </row>
    <row r="891" spans="1:9" x14ac:dyDescent="0.25">
      <c r="A891" s="13"/>
      <c r="B891" s="5">
        <f>DATE(YEAR(siječanj!B891),MONTH(siječanj!B891)+10,DAY(siječanj!B891))</f>
        <v>43049</v>
      </c>
      <c r="C891" s="9">
        <v>9.25</v>
      </c>
      <c r="D891">
        <v>0.9299451901030551</v>
      </c>
      <c r="E891" s="6">
        <v>84.609700925656</v>
      </c>
      <c r="F891" s="7">
        <v>59.558223371058624</v>
      </c>
      <c r="G891" s="7">
        <v>60.019040175830206</v>
      </c>
      <c r="H891" s="7">
        <v>235.3841995659989</v>
      </c>
      <c r="I891" s="7">
        <v>78.682384411871809</v>
      </c>
    </row>
    <row r="892" spans="1:9" x14ac:dyDescent="0.25">
      <c r="A892" s="13"/>
      <c r="B892" s="5">
        <f>DATE(YEAR(siječanj!B892),MONTH(siječanj!B892)+10,DAY(siječanj!B892))</f>
        <v>43049</v>
      </c>
      <c r="C892" s="9">
        <v>9.2604166666666696</v>
      </c>
      <c r="D892">
        <v>0.9299451901030551</v>
      </c>
      <c r="E892" s="6">
        <v>91.188968614052172</v>
      </c>
      <c r="F892" s="7">
        <v>67.59217510773577</v>
      </c>
      <c r="G892" s="7">
        <v>61.1525063464507</v>
      </c>
      <c r="H892" s="7">
        <v>222.05177407712301</v>
      </c>
      <c r="I892" s="7">
        <v>84.800742753096273</v>
      </c>
    </row>
    <row r="893" spans="1:9" x14ac:dyDescent="0.25">
      <c r="A893" s="13"/>
      <c r="B893" s="5">
        <f>DATE(YEAR(siječanj!B893),MONTH(siječanj!B893)+10,DAY(siječanj!B893))</f>
        <v>43049</v>
      </c>
      <c r="C893" s="9">
        <v>9.2708333333333304</v>
      </c>
      <c r="D893">
        <v>0.9299451901030551</v>
      </c>
      <c r="E893" s="6">
        <v>96.815982192564334</v>
      </c>
      <c r="F893" s="7">
        <v>76.744076040246142</v>
      </c>
      <c r="G893" s="7">
        <v>62.256267488548424</v>
      </c>
      <c r="H893" s="7">
        <v>212.8201683154382</v>
      </c>
      <c r="I893" s="7">
        <v>90.033556965078233</v>
      </c>
    </row>
    <row r="894" spans="1:9" x14ac:dyDescent="0.25">
      <c r="A894" s="13"/>
      <c r="B894" s="5">
        <f>DATE(YEAR(siječanj!B894),MONTH(siječanj!B894)+10,DAY(siječanj!B894))</f>
        <v>43049</v>
      </c>
      <c r="C894" s="9">
        <v>9.28125</v>
      </c>
      <c r="D894">
        <v>0.9299451901030551</v>
      </c>
      <c r="E894" s="6">
        <v>103.19909160047166</v>
      </c>
      <c r="F894" s="7">
        <v>78.107502719308826</v>
      </c>
      <c r="G894" s="7">
        <v>66.775053313665651</v>
      </c>
      <c r="H894" s="7">
        <v>192.78100675855055</v>
      </c>
      <c r="I894" s="7">
        <v>95.969498856863211</v>
      </c>
    </row>
    <row r="895" spans="1:9" x14ac:dyDescent="0.25">
      <c r="A895" s="13"/>
      <c r="B895" s="5">
        <f>DATE(YEAR(siječanj!B895),MONTH(siječanj!B895)+10,DAY(siječanj!B895))</f>
        <v>43049</v>
      </c>
      <c r="C895" s="9">
        <v>9.2916666666666696</v>
      </c>
      <c r="D895">
        <v>0.9299451901030551</v>
      </c>
      <c r="E895" s="6">
        <v>108.80575996421693</v>
      </c>
      <c r="F895" s="7">
        <v>85.890698447352591</v>
      </c>
      <c r="G895" s="7">
        <v>79.027718580367122</v>
      </c>
      <c r="H895" s="7">
        <v>152.50537672444474</v>
      </c>
      <c r="I895" s="7">
        <v>101.1833931342311</v>
      </c>
    </row>
    <row r="896" spans="1:9" x14ac:dyDescent="0.25">
      <c r="A896" s="13"/>
      <c r="B896" s="5">
        <f>DATE(YEAR(siječanj!B896),MONTH(siječanj!B896)+10,DAY(siječanj!B896))</f>
        <v>43049</v>
      </c>
      <c r="C896" s="9">
        <v>9.3020833333333304</v>
      </c>
      <c r="D896">
        <v>0.9299451901030551</v>
      </c>
      <c r="E896" s="6">
        <v>110.49196727500454</v>
      </c>
      <c r="F896" s="7">
        <v>108.70963952070079</v>
      </c>
      <c r="G896" s="7">
        <v>96.372699059706349</v>
      </c>
      <c r="H896" s="7">
        <v>118.13140299453053</v>
      </c>
      <c r="I896" s="7">
        <v>102.75147351241463</v>
      </c>
    </row>
    <row r="897" spans="1:9" x14ac:dyDescent="0.25">
      <c r="A897" s="13"/>
      <c r="B897" s="5">
        <f>DATE(YEAR(siječanj!B897),MONTH(siječanj!B897)+10,DAY(siječanj!B897))</f>
        <v>43049</v>
      </c>
      <c r="C897" s="9">
        <v>9.3125</v>
      </c>
      <c r="D897">
        <v>0.9299451901030551</v>
      </c>
      <c r="E897" s="6">
        <v>113.90643006326174</v>
      </c>
      <c r="F897" s="7">
        <v>123.76040281185824</v>
      </c>
      <c r="G897" s="7">
        <v>105.03679257115157</v>
      </c>
      <c r="H897" s="7">
        <v>61.465482757994558</v>
      </c>
      <c r="I897" s="7">
        <v>105.92673675914028</v>
      </c>
    </row>
    <row r="898" spans="1:9" x14ac:dyDescent="0.25">
      <c r="A898" s="13"/>
      <c r="B898" s="5">
        <f>DATE(YEAR(siječanj!B898),MONTH(siječanj!B898)+10,DAY(siječanj!B898))</f>
        <v>43049</v>
      </c>
      <c r="C898" s="9">
        <v>9.3229166666666696</v>
      </c>
      <c r="D898">
        <v>0.9299451901030551</v>
      </c>
      <c r="E898" s="6">
        <v>114.36410955945102</v>
      </c>
      <c r="F898" s="7">
        <v>134.71091418184517</v>
      </c>
      <c r="G898" s="7">
        <v>118.42377329587029</v>
      </c>
      <c r="H898" s="7">
        <v>18.631288603758268</v>
      </c>
      <c r="I898" s="7">
        <v>106.35235360523031</v>
      </c>
    </row>
    <row r="899" spans="1:9" x14ac:dyDescent="0.25">
      <c r="A899" s="13"/>
      <c r="B899" s="5">
        <f>DATE(YEAR(siječanj!B899),MONTH(siječanj!B899)+10,DAY(siječanj!B899))</f>
        <v>43049</v>
      </c>
      <c r="C899" s="9">
        <v>9.3333333333333304</v>
      </c>
      <c r="D899">
        <v>0.9299451901030551</v>
      </c>
      <c r="E899" s="6">
        <v>113.07932994050408</v>
      </c>
      <c r="F899" s="7">
        <v>145.64819116239872</v>
      </c>
      <c r="G899" s="7">
        <v>124.36690221891899</v>
      </c>
      <c r="H899" s="7">
        <v>4.5352137938048376</v>
      </c>
      <c r="I899" s="7">
        <v>105.15757897824815</v>
      </c>
    </row>
    <row r="900" spans="1:9" x14ac:dyDescent="0.25">
      <c r="A900" s="13"/>
      <c r="B900" s="5">
        <f>DATE(YEAR(siječanj!B900),MONTH(siječanj!B900)+10,DAY(siječanj!B900))</f>
        <v>43049</v>
      </c>
      <c r="C900" s="9">
        <v>9.34375</v>
      </c>
      <c r="D900">
        <v>0.9299451901030551</v>
      </c>
      <c r="E900" s="6">
        <v>111.82296454437586</v>
      </c>
      <c r="F900" s="7">
        <v>163.97717924886072</v>
      </c>
      <c r="G900" s="7">
        <v>138.03216878468476</v>
      </c>
      <c r="H900" s="7">
        <v>2.8059496193145197</v>
      </c>
      <c r="I900" s="7">
        <v>103.9892280211068</v>
      </c>
    </row>
    <row r="901" spans="1:9" x14ac:dyDescent="0.25">
      <c r="A901" s="13"/>
      <c r="B901" s="5">
        <f>DATE(YEAR(siječanj!B901),MONTH(siječanj!B901)+10,DAY(siječanj!B901))</f>
        <v>43049</v>
      </c>
      <c r="C901" s="9">
        <v>9.3541666666666696</v>
      </c>
      <c r="D901">
        <v>0.9299451901030551</v>
      </c>
      <c r="E901" s="6">
        <v>112.85230100485599</v>
      </c>
      <c r="F901" s="7">
        <v>174.37649553331445</v>
      </c>
      <c r="G901" s="7">
        <v>151.29359518722779</v>
      </c>
      <c r="H901" s="7">
        <v>2.500901544962761</v>
      </c>
      <c r="I901" s="7">
        <v>104.946454511528</v>
      </c>
    </row>
    <row r="902" spans="1:9" x14ac:dyDescent="0.25">
      <c r="A902" s="13"/>
      <c r="B902" s="5">
        <f>DATE(YEAR(siječanj!B902),MONTH(siječanj!B902)+10,DAY(siječanj!B902))</f>
        <v>43049</v>
      </c>
      <c r="C902" s="9">
        <v>9.3645833333333304</v>
      </c>
      <c r="D902">
        <v>0.9299451901030551</v>
      </c>
      <c r="E902" s="6">
        <v>113.01726805335898</v>
      </c>
      <c r="F902" s="7">
        <v>195.67906094662914</v>
      </c>
      <c r="G902" s="7">
        <v>164.83782227466756</v>
      </c>
      <c r="H902" s="7">
        <v>2.2367398418785558</v>
      </c>
      <c r="I902" s="7">
        <v>105.09986482480885</v>
      </c>
    </row>
    <row r="903" spans="1:9" x14ac:dyDescent="0.25">
      <c r="A903" s="13"/>
      <c r="B903" s="5">
        <f>DATE(YEAR(siječanj!B903),MONTH(siječanj!B903)+10,DAY(siječanj!B903))</f>
        <v>43049</v>
      </c>
      <c r="C903" s="9">
        <v>9.375</v>
      </c>
      <c r="D903">
        <v>0.9299451901030551</v>
      </c>
      <c r="E903" s="6">
        <v>114.51449780607533</v>
      </c>
      <c r="F903" s="7">
        <v>226.29833592161799</v>
      </c>
      <c r="G903" s="7">
        <v>170.24945352418914</v>
      </c>
      <c r="H903" s="7">
        <v>2.0013959246044664</v>
      </c>
      <c r="I903" s="7">
        <v>106.4922064318266</v>
      </c>
    </row>
    <row r="904" spans="1:9" x14ac:dyDescent="0.25">
      <c r="A904" s="13"/>
      <c r="B904" s="5">
        <f>DATE(YEAR(siječanj!B904),MONTH(siječanj!B904)+10,DAY(siječanj!B904))</f>
        <v>43049</v>
      </c>
      <c r="C904" s="9">
        <v>9.3854166666666696</v>
      </c>
      <c r="D904">
        <v>0.9299451901030551</v>
      </c>
      <c r="E904" s="6">
        <v>114.69552545584457</v>
      </c>
      <c r="F904" s="7">
        <v>224.26620784890383</v>
      </c>
      <c r="G904" s="7">
        <v>192.31774986657288</v>
      </c>
      <c r="H904" s="7">
        <v>1.7994713976560863</v>
      </c>
      <c r="I904" s="7">
        <v>106.66055222400517</v>
      </c>
    </row>
    <row r="905" spans="1:9" x14ac:dyDescent="0.25">
      <c r="A905" s="13"/>
      <c r="B905" s="5">
        <f>DATE(YEAR(siječanj!B905),MONTH(siječanj!B905)+10,DAY(siječanj!B905))</f>
        <v>43049</v>
      </c>
      <c r="C905" s="9">
        <v>9.3958333333333304</v>
      </c>
      <c r="D905">
        <v>0.9299451901030551</v>
      </c>
      <c r="E905" s="6">
        <v>114.66386477234472</v>
      </c>
      <c r="F905" s="7">
        <v>222.21478530292134</v>
      </c>
      <c r="G905" s="7">
        <v>199.00677746402673</v>
      </c>
      <c r="H905" s="7">
        <v>2.0213055401428144</v>
      </c>
      <c r="I905" s="7">
        <v>106.63110952366911</v>
      </c>
    </row>
    <row r="906" spans="1:9" x14ac:dyDescent="0.25">
      <c r="A906" s="13"/>
      <c r="B906" s="5">
        <f>DATE(YEAR(siječanj!B906),MONTH(siječanj!B906)+10,DAY(siječanj!B906))</f>
        <v>43049</v>
      </c>
      <c r="C906" s="9">
        <v>9.40625</v>
      </c>
      <c r="D906">
        <v>0.9299451901030551</v>
      </c>
      <c r="E906" s="6">
        <v>115.26417515145191</v>
      </c>
      <c r="F906" s="7">
        <v>223.38164402457375</v>
      </c>
      <c r="G906" s="7">
        <v>202.81214985766411</v>
      </c>
      <c r="H906" s="7">
        <v>2.0379727297216848</v>
      </c>
      <c r="I906" s="7">
        <v>107.18936527328879</v>
      </c>
    </row>
    <row r="907" spans="1:9" x14ac:dyDescent="0.25">
      <c r="A907" s="13"/>
      <c r="B907" s="5">
        <f>DATE(YEAR(siječanj!B907),MONTH(siječanj!B907)+10,DAY(siječanj!B907))</f>
        <v>43049</v>
      </c>
      <c r="C907" s="9">
        <v>9.4166666666666696</v>
      </c>
      <c r="D907">
        <v>0.9299451901030551</v>
      </c>
      <c r="E907" s="6">
        <v>115.78062739669481</v>
      </c>
      <c r="F907" s="7">
        <v>233.44953143833649</v>
      </c>
      <c r="G907" s="7">
        <v>204.14651255833996</v>
      </c>
      <c r="H907" s="7">
        <v>2.1528378196186697</v>
      </c>
      <c r="I907" s="7">
        <v>107.66963755467035</v>
      </c>
    </row>
    <row r="908" spans="1:9" x14ac:dyDescent="0.25">
      <c r="A908" s="13"/>
      <c r="B908" s="5">
        <f>DATE(YEAR(siječanj!B908),MONTH(siječanj!B908)+10,DAY(siječanj!B908))</f>
        <v>43049</v>
      </c>
      <c r="C908" s="9">
        <v>9.4270833333333304</v>
      </c>
      <c r="D908">
        <v>0.9299451901030551</v>
      </c>
      <c r="E908" s="6">
        <v>117.70282391431034</v>
      </c>
      <c r="F908" s="7">
        <v>233.05350175332492</v>
      </c>
      <c r="G908" s="7">
        <v>201.14896871583514</v>
      </c>
      <c r="H908" s="7">
        <v>2.0651723029462246</v>
      </c>
      <c r="I908" s="7">
        <v>109.45717496065976</v>
      </c>
    </row>
    <row r="909" spans="1:9" x14ac:dyDescent="0.25">
      <c r="A909" s="13"/>
      <c r="B909" s="5">
        <f>DATE(YEAR(siječanj!B909),MONTH(siječanj!B909)+10,DAY(siječanj!B909))</f>
        <v>43049</v>
      </c>
      <c r="C909" s="9">
        <v>9.4375</v>
      </c>
      <c r="D909">
        <v>0.9299451901030551</v>
      </c>
      <c r="E909" s="6">
        <v>119.36682606923767</v>
      </c>
      <c r="F909" s="7">
        <v>224.84094988716896</v>
      </c>
      <c r="G909" s="7">
        <v>200.71013150215055</v>
      </c>
      <c r="H909" s="7">
        <v>2.0439125100342506</v>
      </c>
      <c r="I909" s="7">
        <v>111.00460576095554</v>
      </c>
    </row>
    <row r="910" spans="1:9" x14ac:dyDescent="0.25">
      <c r="A910" s="13"/>
      <c r="B910" s="5">
        <f>DATE(YEAR(siječanj!B910),MONTH(siječanj!B910)+10,DAY(siječanj!B910))</f>
        <v>43049</v>
      </c>
      <c r="C910" s="9">
        <v>9.4479166666666696</v>
      </c>
      <c r="D910">
        <v>0.9299451901030551</v>
      </c>
      <c r="E910" s="6">
        <v>120.2990237812482</v>
      </c>
      <c r="F910" s="7">
        <v>223.612560473033</v>
      </c>
      <c r="G910" s="7">
        <v>206.44674738132204</v>
      </c>
      <c r="H910" s="7">
        <v>2.1179932420652436</v>
      </c>
      <c r="I910" s="7">
        <v>111.8714985394648</v>
      </c>
    </row>
    <row r="911" spans="1:9" x14ac:dyDescent="0.25">
      <c r="A911" s="13"/>
      <c r="B911" s="5">
        <f>DATE(YEAR(siječanj!B911),MONTH(siječanj!B911)+10,DAY(siječanj!B911))</f>
        <v>43049</v>
      </c>
      <c r="C911" s="9">
        <v>9.4583333333333304</v>
      </c>
      <c r="D911">
        <v>0.9299451901030551</v>
      </c>
      <c r="E911" s="6">
        <v>120.4416179417432</v>
      </c>
      <c r="F911" s="7">
        <v>220.83331865207199</v>
      </c>
      <c r="G911" s="7">
        <v>207.7882048366188</v>
      </c>
      <c r="H911" s="7">
        <v>2.2055167400806108</v>
      </c>
      <c r="I911" s="7">
        <v>112.00410329315392</v>
      </c>
    </row>
    <row r="912" spans="1:9" x14ac:dyDescent="0.25">
      <c r="A912" s="13"/>
      <c r="B912" s="5">
        <f>DATE(YEAR(siječanj!B912),MONTH(siječanj!B912)+10,DAY(siječanj!B912))</f>
        <v>43049</v>
      </c>
      <c r="C912" s="9">
        <v>9.46875</v>
      </c>
      <c r="D912">
        <v>0.9299451901030551</v>
      </c>
      <c r="E912" s="6">
        <v>119.70510608121383</v>
      </c>
      <c r="F912" s="7">
        <v>218.93068879940361</v>
      </c>
      <c r="G912" s="7">
        <v>202.89220320695213</v>
      </c>
      <c r="H912" s="7">
        <v>2.1871133224123964</v>
      </c>
      <c r="I912" s="7">
        <v>111.31918763100077</v>
      </c>
    </row>
    <row r="913" spans="1:9" x14ac:dyDescent="0.25">
      <c r="A913" s="13"/>
      <c r="B913" s="5">
        <f>DATE(YEAR(siječanj!B913),MONTH(siječanj!B913)+10,DAY(siječanj!B913))</f>
        <v>43049</v>
      </c>
      <c r="C913" s="9">
        <v>9.4791666666666696</v>
      </c>
      <c r="D913">
        <v>0.9299451901030551</v>
      </c>
      <c r="E913" s="6">
        <v>120.44897632128767</v>
      </c>
      <c r="F913" s="7">
        <v>217.9524862590435</v>
      </c>
      <c r="G913" s="7">
        <v>198.16359932804116</v>
      </c>
      <c r="H913" s="7">
        <v>2.2458220350118125</v>
      </c>
      <c r="I913" s="7">
        <v>112.01094618281824</v>
      </c>
    </row>
    <row r="914" spans="1:9" x14ac:dyDescent="0.25">
      <c r="A914" s="13"/>
      <c r="B914" s="5">
        <f>DATE(YEAR(siječanj!B914),MONTH(siječanj!B914)+10,DAY(siječanj!B914))</f>
        <v>43049</v>
      </c>
      <c r="C914" s="9">
        <v>9.4895833333333304</v>
      </c>
      <c r="D914">
        <v>0.9299451901030551</v>
      </c>
      <c r="E914" s="6">
        <v>121.09349255754478</v>
      </c>
      <c r="F914" s="7">
        <v>213.70697669346259</v>
      </c>
      <c r="G914" s="7">
        <v>193.81705860155719</v>
      </c>
      <c r="H914" s="7">
        <v>1.9720050635091011</v>
      </c>
      <c r="I914" s="7">
        <v>112.61031095666887</v>
      </c>
    </row>
    <row r="915" spans="1:9" x14ac:dyDescent="0.25">
      <c r="A915" s="13"/>
      <c r="B915" s="5">
        <f>DATE(YEAR(siječanj!B915),MONTH(siječanj!B915)+10,DAY(siječanj!B915))</f>
        <v>43049</v>
      </c>
      <c r="C915" s="9">
        <v>9.5</v>
      </c>
      <c r="D915">
        <v>0.9299451901030551</v>
      </c>
      <c r="E915" s="6">
        <v>121.75431950454286</v>
      </c>
      <c r="F915" s="7">
        <v>217.12100428015714</v>
      </c>
      <c r="G915" s="7">
        <v>194.34726631969866</v>
      </c>
      <c r="H915" s="7">
        <v>1.8552077197707495</v>
      </c>
      <c r="I915" s="7">
        <v>113.22484379752022</v>
      </c>
    </row>
    <row r="916" spans="1:9" x14ac:dyDescent="0.25">
      <c r="A916" s="13"/>
      <c r="B916" s="5">
        <f>DATE(YEAR(siječanj!B916),MONTH(siječanj!B916)+10,DAY(siječanj!B916))</f>
        <v>43049</v>
      </c>
      <c r="C916" s="9">
        <v>9.5104166666666696</v>
      </c>
      <c r="D916">
        <v>0.9299451901030551</v>
      </c>
      <c r="E916" s="6">
        <v>122.15388626279224</v>
      </c>
      <c r="F916" s="7">
        <v>209.51304998433443</v>
      </c>
      <c r="G916" s="7">
        <v>191.17280629787848</v>
      </c>
      <c r="H916" s="7">
        <v>1.8584301431024697</v>
      </c>
      <c r="I916" s="7">
        <v>113.59641898247931</v>
      </c>
    </row>
    <row r="917" spans="1:9" x14ac:dyDescent="0.25">
      <c r="A917" s="13"/>
      <c r="B917" s="5">
        <f>DATE(YEAR(siječanj!B917),MONTH(siječanj!B917)+10,DAY(siječanj!B917))</f>
        <v>43049</v>
      </c>
      <c r="C917" s="9">
        <v>9.5208333333333304</v>
      </c>
      <c r="D917">
        <v>0.9299451901030551</v>
      </c>
      <c r="E917" s="6">
        <v>121.35695609166559</v>
      </c>
      <c r="F917" s="7">
        <v>202.80363538078669</v>
      </c>
      <c r="G917" s="7">
        <v>186.96608952426448</v>
      </c>
      <c r="H917" s="7">
        <v>2.0521645941155739</v>
      </c>
      <c r="I917" s="7">
        <v>112.85531760299207</v>
      </c>
    </row>
    <row r="918" spans="1:9" x14ac:dyDescent="0.25">
      <c r="A918" s="13"/>
      <c r="B918" s="5">
        <f>DATE(YEAR(siječanj!B918),MONTH(siječanj!B918)+10,DAY(siječanj!B918))</f>
        <v>43049</v>
      </c>
      <c r="C918" s="9">
        <v>9.53125</v>
      </c>
      <c r="D918">
        <v>0.9299451901030551</v>
      </c>
      <c r="E918" s="6">
        <v>119.50901529058324</v>
      </c>
      <c r="F918" s="7">
        <v>188.08041721611644</v>
      </c>
      <c r="G918" s="7">
        <v>183.01533274895209</v>
      </c>
      <c r="H918" s="7">
        <v>1.8821412580461154</v>
      </c>
      <c r="I918" s="7">
        <v>111.13683394343035</v>
      </c>
    </row>
    <row r="919" spans="1:9" x14ac:dyDescent="0.25">
      <c r="A919" s="13"/>
      <c r="B919" s="5">
        <f>DATE(YEAR(siječanj!B919),MONTH(siječanj!B919)+10,DAY(siječanj!B919))</f>
        <v>43049</v>
      </c>
      <c r="C919" s="9">
        <v>9.5416666666666696</v>
      </c>
      <c r="D919">
        <v>0.9299451901030551</v>
      </c>
      <c r="E919" s="6">
        <v>117.01545955805148</v>
      </c>
      <c r="F919" s="7">
        <v>183.97120342493591</v>
      </c>
      <c r="G919" s="7">
        <v>177.7630390320623</v>
      </c>
      <c r="H919" s="7">
        <v>1.8396246726163312</v>
      </c>
      <c r="I919" s="7">
        <v>108.81796378370854</v>
      </c>
    </row>
    <row r="920" spans="1:9" x14ac:dyDescent="0.25">
      <c r="A920" s="13"/>
      <c r="B920" s="5">
        <f>DATE(YEAR(siječanj!B920),MONTH(siječanj!B920)+10,DAY(siječanj!B920))</f>
        <v>43049</v>
      </c>
      <c r="C920" s="9">
        <v>9.5520833333333304</v>
      </c>
      <c r="D920">
        <v>0.9299451901030551</v>
      </c>
      <c r="E920" s="6">
        <v>114.52559095527525</v>
      </c>
      <c r="F920" s="7">
        <v>191.85516808669652</v>
      </c>
      <c r="G920" s="7">
        <v>177.07111417414905</v>
      </c>
      <c r="H920" s="7">
        <v>1.9441854088240811</v>
      </c>
      <c r="I920" s="7">
        <v>106.50252245256817</v>
      </c>
    </row>
    <row r="921" spans="1:9" x14ac:dyDescent="0.25">
      <c r="A921" s="13"/>
      <c r="B921" s="5">
        <f>DATE(YEAR(siječanj!B921),MONTH(siječanj!B921)+10,DAY(siječanj!B921))</f>
        <v>43049</v>
      </c>
      <c r="C921" s="9">
        <v>9.5625</v>
      </c>
      <c r="D921">
        <v>0.9299451901030551</v>
      </c>
      <c r="E921" s="6">
        <v>115.81265331942751</v>
      </c>
      <c r="F921" s="7">
        <v>179.47433264393646</v>
      </c>
      <c r="G921" s="7">
        <v>173.69798099258102</v>
      </c>
      <c r="H921" s="7">
        <v>1.9256239703965834</v>
      </c>
      <c r="I921" s="7">
        <v>107.69941990747424</v>
      </c>
    </row>
    <row r="922" spans="1:9" x14ac:dyDescent="0.25">
      <c r="A922" s="13"/>
      <c r="B922" s="5">
        <f>DATE(YEAR(siječanj!B922),MONTH(siječanj!B922)+10,DAY(siječanj!B922))</f>
        <v>43049</v>
      </c>
      <c r="C922" s="9">
        <v>9.5729166666666696</v>
      </c>
      <c r="D922">
        <v>0.9299451901030551</v>
      </c>
      <c r="E922" s="6">
        <v>116.63667372115383</v>
      </c>
      <c r="F922" s="7">
        <v>173.34732736726258</v>
      </c>
      <c r="G922" s="7">
        <v>174.79476355616401</v>
      </c>
      <c r="H922" s="7">
        <v>1.9729631893786814</v>
      </c>
      <c r="I922" s="7">
        <v>108.4657137166064</v>
      </c>
    </row>
    <row r="923" spans="1:9" x14ac:dyDescent="0.25">
      <c r="A923" s="13"/>
      <c r="B923" s="5">
        <f>DATE(YEAR(siječanj!B923),MONTH(siječanj!B923)+10,DAY(siječanj!B923))</f>
        <v>43049</v>
      </c>
      <c r="C923" s="9">
        <v>9.5833333333333304</v>
      </c>
      <c r="D923">
        <v>0.9299451901030551</v>
      </c>
      <c r="E923" s="6">
        <v>116.92035046781874</v>
      </c>
      <c r="F923" s="7">
        <v>173.6502393751982</v>
      </c>
      <c r="G923" s="7">
        <v>175.04398133423581</v>
      </c>
      <c r="H923" s="7">
        <v>2.0837947493883826</v>
      </c>
      <c r="I923" s="7">
        <v>108.72951754271152</v>
      </c>
    </row>
    <row r="924" spans="1:9" x14ac:dyDescent="0.25">
      <c r="A924" s="13"/>
      <c r="B924" s="5">
        <f>DATE(YEAR(siječanj!B924),MONTH(siječanj!B924)+10,DAY(siječanj!B924))</f>
        <v>43049</v>
      </c>
      <c r="C924" s="9">
        <v>9.59375</v>
      </c>
      <c r="D924">
        <v>0.9299451901030551</v>
      </c>
      <c r="E924" s="6">
        <v>118.35242769488157</v>
      </c>
      <c r="F924" s="7">
        <v>174.32652388962734</v>
      </c>
      <c r="G924" s="7">
        <v>172.35976044396619</v>
      </c>
      <c r="H924" s="7">
        <v>2.0311858381235921</v>
      </c>
      <c r="I924" s="7">
        <v>110.06127087187473</v>
      </c>
    </row>
    <row r="925" spans="1:9" x14ac:dyDescent="0.25">
      <c r="A925" s="13"/>
      <c r="B925" s="5">
        <f>DATE(YEAR(siječanj!B925),MONTH(siječanj!B925)+10,DAY(siječanj!B925))</f>
        <v>43049</v>
      </c>
      <c r="C925" s="9">
        <v>9.6041666666666696</v>
      </c>
      <c r="D925">
        <v>0.9299451901030551</v>
      </c>
      <c r="E925" s="6">
        <v>118.63551886777644</v>
      </c>
      <c r="F925" s="7">
        <v>175.25046222691719</v>
      </c>
      <c r="G925" s="7">
        <v>172.80077295508679</v>
      </c>
      <c r="H925" s="7">
        <v>2.0364165252821573</v>
      </c>
      <c r="I925" s="7">
        <v>110.32453014646894</v>
      </c>
    </row>
    <row r="926" spans="1:9" x14ac:dyDescent="0.25">
      <c r="A926" s="13"/>
      <c r="B926" s="5">
        <f>DATE(YEAR(siječanj!B926),MONTH(siječanj!B926)+10,DAY(siječanj!B926))</f>
        <v>43049</v>
      </c>
      <c r="C926" s="9">
        <v>9.6145833333333304</v>
      </c>
      <c r="D926">
        <v>0.9299451901030551</v>
      </c>
      <c r="E926" s="6">
        <v>120.75475599652758</v>
      </c>
      <c r="F926" s="7">
        <v>175.60955025008533</v>
      </c>
      <c r="G926" s="7">
        <v>170.65971141575892</v>
      </c>
      <c r="H926" s="7">
        <v>2.0419542527767991</v>
      </c>
      <c r="I926" s="7">
        <v>112.29530452103887</v>
      </c>
    </row>
    <row r="927" spans="1:9" x14ac:dyDescent="0.25">
      <c r="A927" s="13"/>
      <c r="B927" s="5">
        <f>DATE(YEAR(siječanj!B927),MONTH(siječanj!B927)+10,DAY(siječanj!B927))</f>
        <v>43049</v>
      </c>
      <c r="C927" s="9">
        <v>9.625</v>
      </c>
      <c r="D927">
        <v>0.9299451901030551</v>
      </c>
      <c r="E927" s="6">
        <v>122.52342301161667</v>
      </c>
      <c r="F927" s="7">
        <v>172.04141938073707</v>
      </c>
      <c r="G927" s="7">
        <v>167.27747243111168</v>
      </c>
      <c r="H927" s="7">
        <v>2.1048695179936003</v>
      </c>
      <c r="I927" s="7">
        <v>113.94006790461491</v>
      </c>
    </row>
    <row r="928" spans="1:9" x14ac:dyDescent="0.25">
      <c r="A928" s="13"/>
      <c r="B928" s="5">
        <f>DATE(YEAR(siječanj!B928),MONTH(siječanj!B928)+10,DAY(siječanj!B928))</f>
        <v>43049</v>
      </c>
      <c r="C928" s="9">
        <v>9.6354166666666696</v>
      </c>
      <c r="D928">
        <v>0.9299451901030551</v>
      </c>
      <c r="E928" s="6">
        <v>124.55186246107939</v>
      </c>
      <c r="F928" s="7">
        <v>169.49560301119874</v>
      </c>
      <c r="G928" s="7">
        <v>160.46717300311951</v>
      </c>
      <c r="H928" s="7">
        <v>2.0276253703827711</v>
      </c>
      <c r="I928" s="7">
        <v>115.82640541405804</v>
      </c>
    </row>
    <row r="929" spans="1:9" x14ac:dyDescent="0.25">
      <c r="A929" s="13"/>
      <c r="B929" s="5">
        <f>DATE(YEAR(siječanj!B929),MONTH(siječanj!B929)+10,DAY(siječanj!B929))</f>
        <v>43049</v>
      </c>
      <c r="C929" s="9">
        <v>9.6458333333333304</v>
      </c>
      <c r="D929">
        <v>0.9299451901030551</v>
      </c>
      <c r="E929" s="6">
        <v>126.38983759059363</v>
      </c>
      <c r="F929" s="7">
        <v>168.15902987823037</v>
      </c>
      <c r="G929" s="7">
        <v>158.06351740922119</v>
      </c>
      <c r="H929" s="7">
        <v>1.9262960586892326</v>
      </c>
      <c r="I929" s="7">
        <v>117.53562154527886</v>
      </c>
    </row>
    <row r="930" spans="1:9" x14ac:dyDescent="0.25">
      <c r="A930" s="13"/>
      <c r="B930" s="5">
        <f>DATE(YEAR(siječanj!B930),MONTH(siječanj!B930)+10,DAY(siječanj!B930))</f>
        <v>43049</v>
      </c>
      <c r="C930" s="9">
        <v>9.65625</v>
      </c>
      <c r="D930">
        <v>0.9299451901030551</v>
      </c>
      <c r="E930" s="6">
        <v>130.07640856981436</v>
      </c>
      <c r="F930" s="7">
        <v>167.00219915244776</v>
      </c>
      <c r="G930" s="7">
        <v>158.00972386599747</v>
      </c>
      <c r="H930" s="7">
        <v>2.3685881628729781</v>
      </c>
      <c r="I930" s="7">
        <v>120.96393049537869</v>
      </c>
    </row>
    <row r="931" spans="1:9" x14ac:dyDescent="0.25">
      <c r="A931" s="13"/>
      <c r="B931" s="5">
        <f>DATE(YEAR(siječanj!B931),MONTH(siječanj!B931)+10,DAY(siječanj!B931))</f>
        <v>43049</v>
      </c>
      <c r="C931" s="9">
        <v>9.6666666666666696</v>
      </c>
      <c r="D931">
        <v>0.9299451901030551</v>
      </c>
      <c r="E931" s="6">
        <v>131.57279767679643</v>
      </c>
      <c r="F931" s="7">
        <v>166.78634072976112</v>
      </c>
      <c r="G931" s="7">
        <v>156.27444142904332</v>
      </c>
      <c r="H931" s="7">
        <v>3.6702501630045994</v>
      </c>
      <c r="I931" s="7">
        <v>122.35549034793925</v>
      </c>
    </row>
    <row r="932" spans="1:9" x14ac:dyDescent="0.25">
      <c r="A932" s="13"/>
      <c r="B932" s="5">
        <f>DATE(YEAR(siječanj!B932),MONTH(siječanj!B932)+10,DAY(siječanj!B932))</f>
        <v>43049</v>
      </c>
      <c r="C932" s="9">
        <v>9.6770833333333304</v>
      </c>
      <c r="D932">
        <v>0.9299451901030551</v>
      </c>
      <c r="E932" s="6">
        <v>134.35566059666695</v>
      </c>
      <c r="F932" s="7">
        <v>166.04513075366307</v>
      </c>
      <c r="G932" s="7">
        <v>155.610559079513</v>
      </c>
      <c r="H932" s="7">
        <v>7.9268873600318468</v>
      </c>
      <c r="I932" s="7">
        <v>124.94340033498899</v>
      </c>
    </row>
    <row r="933" spans="1:9" x14ac:dyDescent="0.25">
      <c r="A933" s="13"/>
      <c r="B933" s="5">
        <f>DATE(YEAR(siječanj!B933),MONTH(siječanj!B933)+10,DAY(siječanj!B933))</f>
        <v>43049</v>
      </c>
      <c r="C933" s="9">
        <v>9.6875</v>
      </c>
      <c r="D933">
        <v>0.9299451901030551</v>
      </c>
      <c r="E933" s="6">
        <v>139.46780496411117</v>
      </c>
      <c r="F933" s="7">
        <v>167.48945875032481</v>
      </c>
      <c r="G933" s="7">
        <v>159.04218893356787</v>
      </c>
      <c r="H933" s="7">
        <v>20.644646099761669</v>
      </c>
      <c r="I933" s="7">
        <v>129.69741440060616</v>
      </c>
    </row>
    <row r="934" spans="1:9" x14ac:dyDescent="0.25">
      <c r="A934" s="13"/>
      <c r="B934" s="5">
        <f>DATE(YEAR(siječanj!B934),MONTH(siječanj!B934)+10,DAY(siječanj!B934))</f>
        <v>43049</v>
      </c>
      <c r="C934" s="9">
        <v>9.6979166666666696</v>
      </c>
      <c r="D934">
        <v>0.9299451901030551</v>
      </c>
      <c r="E934" s="6">
        <v>144.36072142952199</v>
      </c>
      <c r="F934" s="7">
        <v>169.73075991514571</v>
      </c>
      <c r="G934" s="7">
        <v>157.45022374481371</v>
      </c>
      <c r="H934" s="7">
        <v>60.362832902209831</v>
      </c>
      <c r="I934" s="7">
        <v>134.24755853319101</v>
      </c>
    </row>
    <row r="935" spans="1:9" x14ac:dyDescent="0.25">
      <c r="A935" s="13"/>
      <c r="B935" s="5">
        <f>DATE(YEAR(siječanj!B935),MONTH(siječanj!B935)+10,DAY(siječanj!B935))</f>
        <v>43049</v>
      </c>
      <c r="C935" s="9">
        <v>9.7083333333333304</v>
      </c>
      <c r="D935">
        <v>0.9299451901030551</v>
      </c>
      <c r="E935" s="6">
        <v>148.49353832894712</v>
      </c>
      <c r="F935" s="7">
        <v>170.59657435311325</v>
      </c>
      <c r="G935" s="7">
        <v>150.80896055128125</v>
      </c>
      <c r="H935" s="7">
        <v>110.9485403774834</v>
      </c>
      <c r="I935" s="7">
        <v>138.09085173038804</v>
      </c>
    </row>
    <row r="936" spans="1:9" x14ac:dyDescent="0.25">
      <c r="A936" s="13"/>
      <c r="B936" s="5">
        <f>DATE(YEAR(siječanj!B936),MONTH(siječanj!B936)+10,DAY(siječanj!B936))</f>
        <v>43049</v>
      </c>
      <c r="C936" s="9">
        <v>9.71875</v>
      </c>
      <c r="D936">
        <v>0.9299451901030551</v>
      </c>
      <c r="E936" s="6">
        <v>154.82154524509181</v>
      </c>
      <c r="F936" s="7">
        <v>167.85075918505174</v>
      </c>
      <c r="G936" s="7">
        <v>151.44260105855685</v>
      </c>
      <c r="H936" s="7">
        <v>138.61808034184077</v>
      </c>
      <c r="I936" s="7">
        <v>143.97555132499565</v>
      </c>
    </row>
    <row r="937" spans="1:9" x14ac:dyDescent="0.25">
      <c r="A937" s="13"/>
      <c r="B937" s="5">
        <f>DATE(YEAR(siječanj!B937),MONTH(siječanj!B937)+10,DAY(siječanj!B937))</f>
        <v>43049</v>
      </c>
      <c r="C937" s="9">
        <v>9.7291666666666696</v>
      </c>
      <c r="D937">
        <v>0.9299451901030551</v>
      </c>
      <c r="E937" s="6">
        <v>161.31662231282209</v>
      </c>
      <c r="F937" s="7">
        <v>165.433579317289</v>
      </c>
      <c r="G937" s="7">
        <v>152.54713136659876</v>
      </c>
      <c r="H937" s="7">
        <v>156.83548857388195</v>
      </c>
      <c r="I937" s="7">
        <v>150.01561700348009</v>
      </c>
    </row>
    <row r="938" spans="1:9" x14ac:dyDescent="0.25">
      <c r="A938" s="13"/>
      <c r="B938" s="5">
        <f>DATE(YEAR(siječanj!B938),MONTH(siječanj!B938)+10,DAY(siječanj!B938))</f>
        <v>43049</v>
      </c>
      <c r="C938" s="9">
        <v>9.7395833333333304</v>
      </c>
      <c r="D938">
        <v>0.9299451901030551</v>
      </c>
      <c r="E938" s="6">
        <v>165.2763892607216</v>
      </c>
      <c r="F938" s="7">
        <v>163.03876003663976</v>
      </c>
      <c r="G938" s="7">
        <v>152.1277796901677</v>
      </c>
      <c r="H938" s="7">
        <v>168.76362157999705</v>
      </c>
      <c r="I938" s="7">
        <v>153.69798323060829</v>
      </c>
    </row>
    <row r="939" spans="1:9" x14ac:dyDescent="0.25">
      <c r="A939" s="13"/>
      <c r="B939" s="5">
        <f>DATE(YEAR(siječanj!B939),MONTH(siječanj!B939)+10,DAY(siječanj!B939))</f>
        <v>43049</v>
      </c>
      <c r="C939" s="9">
        <v>9.75</v>
      </c>
      <c r="D939">
        <v>0.9299451901030551</v>
      </c>
      <c r="E939" s="6">
        <v>168.22764830939263</v>
      </c>
      <c r="F939" s="7">
        <v>160.9655460384013</v>
      </c>
      <c r="G939" s="7">
        <v>154.55266746898454</v>
      </c>
      <c r="H939" s="7">
        <v>190.3388799348588</v>
      </c>
      <c r="I939" s="7">
        <v>156.44249238766804</v>
      </c>
    </row>
    <row r="940" spans="1:9" x14ac:dyDescent="0.25">
      <c r="A940" s="13"/>
      <c r="B940" s="5">
        <f>DATE(YEAR(siječanj!B940),MONTH(siječanj!B940)+10,DAY(siječanj!B940))</f>
        <v>43049</v>
      </c>
      <c r="C940" s="9">
        <v>9.7604166666666696</v>
      </c>
      <c r="D940">
        <v>0.9299451901030551</v>
      </c>
      <c r="E940" s="6">
        <v>170.2049790787041</v>
      </c>
      <c r="F940" s="7">
        <v>157.88218580392638</v>
      </c>
      <c r="G940" s="7">
        <v>154.28828670602283</v>
      </c>
      <c r="H940" s="7">
        <v>206.19261965032393</v>
      </c>
      <c r="I940" s="7">
        <v>158.28130162583199</v>
      </c>
    </row>
    <row r="941" spans="1:9" x14ac:dyDescent="0.25">
      <c r="A941" s="13"/>
      <c r="B941" s="5">
        <f>DATE(YEAR(siječanj!B941),MONTH(siječanj!B941)+10,DAY(siječanj!B941))</f>
        <v>43049</v>
      </c>
      <c r="C941" s="9">
        <v>9.7708333333333304</v>
      </c>
      <c r="D941">
        <v>0.9299451901030551</v>
      </c>
      <c r="E941" s="6">
        <v>172.6046375609578</v>
      </c>
      <c r="F941" s="7">
        <v>155.851660927994</v>
      </c>
      <c r="G941" s="7">
        <v>157.65728562064069</v>
      </c>
      <c r="H941" s="7">
        <v>223.14074713617856</v>
      </c>
      <c r="I941" s="7">
        <v>160.51285248929383</v>
      </c>
    </row>
    <row r="942" spans="1:9" x14ac:dyDescent="0.25">
      <c r="A942" s="13"/>
      <c r="B942" s="5">
        <f>DATE(YEAR(siječanj!B942),MONTH(siječanj!B942)+10,DAY(siječanj!B942))</f>
        <v>43049</v>
      </c>
      <c r="C942" s="9">
        <v>9.78125</v>
      </c>
      <c r="D942">
        <v>0.9299451901030551</v>
      </c>
      <c r="E942" s="6">
        <v>175.93028071827183</v>
      </c>
      <c r="F942" s="7">
        <v>152.83204379756143</v>
      </c>
      <c r="G942" s="7">
        <v>158.53707525435647</v>
      </c>
      <c r="H942" s="7">
        <v>226.52135424859878</v>
      </c>
      <c r="I942" s="7">
        <v>163.60551834743714</v>
      </c>
    </row>
    <row r="943" spans="1:9" x14ac:dyDescent="0.25">
      <c r="A943" s="13"/>
      <c r="B943" s="5">
        <f>DATE(YEAR(siječanj!B943),MONTH(siječanj!B943)+10,DAY(siječanj!B943))</f>
        <v>43049</v>
      </c>
      <c r="C943" s="9">
        <v>9.7916666666666696</v>
      </c>
      <c r="D943">
        <v>0.9299451901030551</v>
      </c>
      <c r="E943" s="6">
        <v>175.95199458766399</v>
      </c>
      <c r="F943" s="7">
        <v>147.85642238560413</v>
      </c>
      <c r="G943" s="7">
        <v>160.3672295032427</v>
      </c>
      <c r="H943" s="7">
        <v>226.92957387666056</v>
      </c>
      <c r="I943" s="7">
        <v>163.62571105583692</v>
      </c>
    </row>
    <row r="944" spans="1:9" x14ac:dyDescent="0.25">
      <c r="A944" s="13"/>
      <c r="B944" s="5">
        <f>DATE(YEAR(siječanj!B944),MONTH(siječanj!B944)+10,DAY(siječanj!B944))</f>
        <v>43049</v>
      </c>
      <c r="C944" s="9">
        <v>9.8020833333333304</v>
      </c>
      <c r="D944">
        <v>0.9299451901030551</v>
      </c>
      <c r="E944" s="6">
        <v>175.36246670590927</v>
      </c>
      <c r="F944" s="7">
        <v>140.57132386568199</v>
      </c>
      <c r="G944" s="7">
        <v>159.26278332272594</v>
      </c>
      <c r="H944" s="7">
        <v>227.5613778771378</v>
      </c>
      <c r="I944" s="7">
        <v>163.07748243776746</v>
      </c>
    </row>
    <row r="945" spans="1:9" x14ac:dyDescent="0.25">
      <c r="A945" s="13"/>
      <c r="B945" s="5">
        <f>DATE(YEAR(siječanj!B945),MONTH(siječanj!B945)+10,DAY(siječanj!B945))</f>
        <v>43049</v>
      </c>
      <c r="C945" s="9">
        <v>9.8125</v>
      </c>
      <c r="D945">
        <v>0.9299451901030551</v>
      </c>
      <c r="E945" s="6">
        <v>176.30780906031072</v>
      </c>
      <c r="F945" s="7">
        <v>134.80165111170021</v>
      </c>
      <c r="G945" s="7">
        <v>155.81210459333383</v>
      </c>
      <c r="H945" s="7">
        <v>227.54167428866535</v>
      </c>
      <c r="I945" s="7">
        <v>163.95659901324379</v>
      </c>
    </row>
    <row r="946" spans="1:9" x14ac:dyDescent="0.25">
      <c r="A946" s="13"/>
      <c r="B946" s="5">
        <f>DATE(YEAR(siječanj!B946),MONTH(siječanj!B946)+10,DAY(siječanj!B946))</f>
        <v>43049</v>
      </c>
      <c r="C946" s="9">
        <v>9.8229166666666696</v>
      </c>
      <c r="D946">
        <v>0.9299451901030551</v>
      </c>
      <c r="E946" s="6">
        <v>177.31963091007862</v>
      </c>
      <c r="F946" s="7">
        <v>130.35565377257763</v>
      </c>
      <c r="G946" s="7">
        <v>151.1794060930925</v>
      </c>
      <c r="H946" s="7">
        <v>227.64281257526383</v>
      </c>
      <c r="I946" s="7">
        <v>164.89753787567662</v>
      </c>
    </row>
    <row r="947" spans="1:9" x14ac:dyDescent="0.25">
      <c r="A947" s="13"/>
      <c r="B947" s="5">
        <f>DATE(YEAR(siječanj!B947),MONTH(siječanj!B947)+10,DAY(siječanj!B947))</f>
        <v>43049</v>
      </c>
      <c r="C947" s="9">
        <v>9.8333333333333304</v>
      </c>
      <c r="D947">
        <v>0.9299451901030551</v>
      </c>
      <c r="E947" s="6">
        <v>179.80340160566288</v>
      </c>
      <c r="F947" s="7">
        <v>126.98896457885616</v>
      </c>
      <c r="G947" s="7">
        <v>146.83674324491062</v>
      </c>
      <c r="H947" s="7">
        <v>227.66476345896481</v>
      </c>
      <c r="I947" s="7">
        <v>167.20730848735414</v>
      </c>
    </row>
    <row r="948" spans="1:9" x14ac:dyDescent="0.25">
      <c r="A948" s="13"/>
      <c r="B948" s="5">
        <f>DATE(YEAR(siječanj!B948),MONTH(siječanj!B948)+10,DAY(siječanj!B948))</f>
        <v>43049</v>
      </c>
      <c r="C948" s="9">
        <v>9.84375</v>
      </c>
      <c r="D948">
        <v>0.9299451901030551</v>
      </c>
      <c r="E948" s="6">
        <v>180.04181945488966</v>
      </c>
      <c r="F948" s="7">
        <v>123.05797015791876</v>
      </c>
      <c r="G948" s="7">
        <v>138.74269784387377</v>
      </c>
      <c r="H948" s="7">
        <v>228.01853593427089</v>
      </c>
      <c r="I948" s="7">
        <v>167.42902401947728</v>
      </c>
    </row>
    <row r="949" spans="1:9" x14ac:dyDescent="0.25">
      <c r="A949" s="13"/>
      <c r="B949" s="5">
        <f>DATE(YEAR(siječanj!B949),MONTH(siječanj!B949)+10,DAY(siječanj!B949))</f>
        <v>43049</v>
      </c>
      <c r="C949" s="9">
        <v>9.8541666666666696</v>
      </c>
      <c r="D949">
        <v>0.9299451901030551</v>
      </c>
      <c r="E949" s="6">
        <v>177.59679984791256</v>
      </c>
      <c r="F949" s="7">
        <v>120.59816128772934</v>
      </c>
      <c r="G949" s="7">
        <v>130.90143161947336</v>
      </c>
      <c r="H949" s="7">
        <v>228.47810230778589</v>
      </c>
      <c r="I949" s="7">
        <v>165.15528979626129</v>
      </c>
    </row>
    <row r="950" spans="1:9" x14ac:dyDescent="0.25">
      <c r="A950" s="13"/>
      <c r="B950" s="5">
        <f>DATE(YEAR(siječanj!B950),MONTH(siječanj!B950)+10,DAY(siječanj!B950))</f>
        <v>43049</v>
      </c>
      <c r="C950" s="9">
        <v>9.8645833333333304</v>
      </c>
      <c r="D950">
        <v>0.9299451901030551</v>
      </c>
      <c r="E950" s="6">
        <v>174.22960179538049</v>
      </c>
      <c r="F950" s="7">
        <v>115.67175000098783</v>
      </c>
      <c r="G950" s="7">
        <v>125.31950222261479</v>
      </c>
      <c r="H950" s="7">
        <v>228.88071319902446</v>
      </c>
      <c r="I950" s="7">
        <v>162.02398016318469</v>
      </c>
    </row>
    <row r="951" spans="1:9" x14ac:dyDescent="0.25">
      <c r="A951" s="13"/>
      <c r="B951" s="5">
        <f>DATE(YEAR(siječanj!B951),MONTH(siječanj!B951)+10,DAY(siječanj!B951))</f>
        <v>43049</v>
      </c>
      <c r="C951" s="9">
        <v>9.875</v>
      </c>
      <c r="D951">
        <v>0.9299451901030551</v>
      </c>
      <c r="E951" s="6">
        <v>173.03849611468061</v>
      </c>
      <c r="F951" s="7">
        <v>108.1757589604105</v>
      </c>
      <c r="G951" s="7">
        <v>118.69762842059282</v>
      </c>
      <c r="H951" s="7">
        <v>229.62329275215376</v>
      </c>
      <c r="I951" s="7">
        <v>160.91631716451343</v>
      </c>
    </row>
    <row r="952" spans="1:9" x14ac:dyDescent="0.25">
      <c r="A952" s="13"/>
      <c r="B952" s="5">
        <f>DATE(YEAR(siječanj!B952),MONTH(siječanj!B952)+10,DAY(siječanj!B952))</f>
        <v>43049</v>
      </c>
      <c r="C952" s="9">
        <v>9.8854166666666696</v>
      </c>
      <c r="D952">
        <v>0.9299451901030551</v>
      </c>
      <c r="E952" s="6">
        <v>179.92860621018292</v>
      </c>
      <c r="F952" s="7">
        <v>87.768534861791224</v>
      </c>
      <c r="G952" s="7">
        <v>98.083776805853347</v>
      </c>
      <c r="H952" s="7">
        <v>233.09076727639885</v>
      </c>
      <c r="I952" s="7">
        <v>167.3237419071063</v>
      </c>
    </row>
    <row r="953" spans="1:9" x14ac:dyDescent="0.25">
      <c r="A953" s="13"/>
      <c r="B953" s="5">
        <f>DATE(YEAR(siječanj!B953),MONTH(siječanj!B953)+10,DAY(siječanj!B953))</f>
        <v>43049</v>
      </c>
      <c r="C953" s="9">
        <v>9.8958333333333304</v>
      </c>
      <c r="D953">
        <v>0.9299451901030551</v>
      </c>
      <c r="E953" s="6">
        <v>186.28595533469718</v>
      </c>
      <c r="F953" s="7">
        <v>80.143013537232491</v>
      </c>
      <c r="G953" s="7">
        <v>91.373032288693224</v>
      </c>
      <c r="H953" s="7">
        <v>236.91237932390663</v>
      </c>
      <c r="I953" s="7">
        <v>173.23572814725421</v>
      </c>
    </row>
    <row r="954" spans="1:9" x14ac:dyDescent="0.25">
      <c r="A954" s="13"/>
      <c r="B954" s="5">
        <f>DATE(YEAR(siječanj!B954),MONTH(siječanj!B954)+10,DAY(siječanj!B954))</f>
        <v>43049</v>
      </c>
      <c r="C954" s="9">
        <v>9.90625</v>
      </c>
      <c r="D954">
        <v>0.9299451901030551</v>
      </c>
      <c r="E954" s="6">
        <v>186.65997718160114</v>
      </c>
      <c r="F954" s="7">
        <v>77.560824640708233</v>
      </c>
      <c r="G954" s="7">
        <v>87.755885217394749</v>
      </c>
      <c r="H954" s="7">
        <v>237.6411940687446</v>
      </c>
      <c r="I954" s="7">
        <v>173.58354796477599</v>
      </c>
    </row>
    <row r="955" spans="1:9" x14ac:dyDescent="0.25">
      <c r="A955" s="13"/>
      <c r="B955" s="5">
        <f>DATE(YEAR(siječanj!B955),MONTH(siječanj!B955)+10,DAY(siječanj!B955))</f>
        <v>43049</v>
      </c>
      <c r="C955" s="9">
        <v>9.9166666666666696</v>
      </c>
      <c r="D955">
        <v>0.9299451901030551</v>
      </c>
      <c r="E955" s="6">
        <v>185.32076202949065</v>
      </c>
      <c r="F955" s="7">
        <v>76.938648017663112</v>
      </c>
      <c r="G955" s="7">
        <v>85.065050301219372</v>
      </c>
      <c r="H955" s="7">
        <v>236.75722394104929</v>
      </c>
      <c r="I955" s="7">
        <v>172.33815127555772</v>
      </c>
    </row>
    <row r="956" spans="1:9" x14ac:dyDescent="0.25">
      <c r="A956" s="13"/>
      <c r="B956" s="5">
        <f>DATE(YEAR(siječanj!B956),MONTH(siječanj!B956)+10,DAY(siječanj!B956))</f>
        <v>43049</v>
      </c>
      <c r="C956" s="9">
        <v>9.9270833333333304</v>
      </c>
      <c r="D956">
        <v>0.9299451901030551</v>
      </c>
      <c r="E956" s="6">
        <v>182.13944394903601</v>
      </c>
      <c r="F956" s="7">
        <v>75.081893640904497</v>
      </c>
      <c r="G956" s="7">
        <v>70.505512149194317</v>
      </c>
      <c r="H956" s="7">
        <v>238.18297224247405</v>
      </c>
      <c r="I956" s="7">
        <v>169.37969982845104</v>
      </c>
    </row>
    <row r="957" spans="1:9" x14ac:dyDescent="0.25">
      <c r="A957" s="13"/>
      <c r="B957" s="5">
        <f>DATE(YEAR(siječanj!B957),MONTH(siječanj!B957)+10,DAY(siječanj!B957))</f>
        <v>43049</v>
      </c>
      <c r="C957" s="9">
        <v>9.9375</v>
      </c>
      <c r="D957">
        <v>0.9299451901030551</v>
      </c>
      <c r="E957" s="6">
        <v>174.7713131125692</v>
      </c>
      <c r="F957" s="7">
        <v>73.319543506639164</v>
      </c>
      <c r="G957" s="7">
        <v>65.142943271124977</v>
      </c>
      <c r="H957" s="7">
        <v>237.96965921941199</v>
      </c>
      <c r="I957" s="7">
        <v>162.52774199702873</v>
      </c>
    </row>
    <row r="958" spans="1:9" x14ac:dyDescent="0.25">
      <c r="A958" s="13"/>
      <c r="B958" s="5">
        <f>DATE(YEAR(siječanj!B958),MONTH(siječanj!B958)+10,DAY(siječanj!B958))</f>
        <v>43049</v>
      </c>
      <c r="C958" s="9">
        <v>9.9479166666666696</v>
      </c>
      <c r="D958">
        <v>0.9299451901030551</v>
      </c>
      <c r="E958" s="6">
        <v>167.96459070691924</v>
      </c>
      <c r="F958" s="7">
        <v>72.314667779822713</v>
      </c>
      <c r="G958" s="7">
        <v>63.291468703722472</v>
      </c>
      <c r="H958" s="7">
        <v>237.12586536969883</v>
      </c>
      <c r="I958" s="7">
        <v>156.19786323552785</v>
      </c>
    </row>
    <row r="959" spans="1:9" x14ac:dyDescent="0.25">
      <c r="A959" s="13"/>
      <c r="B959" s="5">
        <f>DATE(YEAR(siječanj!B959),MONTH(siječanj!B959)+10,DAY(siječanj!B959))</f>
        <v>43049</v>
      </c>
      <c r="C959" s="9">
        <v>9.9583333333333304</v>
      </c>
      <c r="D959">
        <v>0.9299451901030551</v>
      </c>
      <c r="E959" s="6">
        <v>158.19173468634082</v>
      </c>
      <c r="F959" s="7">
        <v>69.531778686183245</v>
      </c>
      <c r="G959" s="7">
        <v>62.274186651405124</v>
      </c>
      <c r="H959" s="7">
        <v>236.67998079356983</v>
      </c>
      <c r="I959" s="7">
        <v>147.10964278562128</v>
      </c>
    </row>
    <row r="960" spans="1:9" x14ac:dyDescent="0.25">
      <c r="A960" s="13"/>
      <c r="B960" s="5">
        <f>DATE(YEAR(siječanj!B960),MONTH(siječanj!B960)+10,DAY(siječanj!B960))</f>
        <v>43049</v>
      </c>
      <c r="C960" s="9">
        <v>9.96875</v>
      </c>
      <c r="D960">
        <v>0.9299451901030551</v>
      </c>
      <c r="E960" s="6">
        <v>147.69806315976439</v>
      </c>
      <c r="F960" s="7">
        <v>67.398733384049933</v>
      </c>
      <c r="G960" s="7">
        <v>61.083425630085642</v>
      </c>
      <c r="H960" s="7">
        <v>237.18527817479529</v>
      </c>
      <c r="I960" s="7">
        <v>137.35110342296014</v>
      </c>
    </row>
    <row r="961" spans="1:9" x14ac:dyDescent="0.25">
      <c r="A961" s="13"/>
      <c r="B961" s="5">
        <f>DATE(YEAR(siječanj!B961),MONTH(siječanj!B961)+10,DAY(siječanj!B961))</f>
        <v>43049</v>
      </c>
      <c r="C961" s="9">
        <v>9.9791666666666696</v>
      </c>
      <c r="D961">
        <v>0.9299451901030551</v>
      </c>
      <c r="E961" s="6">
        <v>137.00776290868723</v>
      </c>
      <c r="F961" s="7">
        <v>66.262379489162214</v>
      </c>
      <c r="G961" s="7">
        <v>59.356167356601674</v>
      </c>
      <c r="H961" s="7">
        <v>238.11001165759748</v>
      </c>
      <c r="I961" s="7">
        <v>127.40971012371345</v>
      </c>
    </row>
    <row r="962" spans="1:9" ht="15.75" thickBot="1" x14ac:dyDescent="0.3">
      <c r="A962" s="13"/>
      <c r="B962" s="5">
        <f>DATE(YEAR(siječanj!B962),MONTH(siječanj!B962)+10,DAY(siječanj!B962))</f>
        <v>43049</v>
      </c>
      <c r="C962" s="9">
        <v>9.9895833333333304</v>
      </c>
      <c r="D962">
        <v>0.9299451901030551</v>
      </c>
      <c r="E962" s="6">
        <v>126.66147732254116</v>
      </c>
      <c r="F962" s="7">
        <v>64.511424076023175</v>
      </c>
      <c r="G962" s="7">
        <v>58.391228649217382</v>
      </c>
      <c r="H962" s="7">
        <v>239.6424719778453</v>
      </c>
      <c r="I962" s="7">
        <v>117.78823160744435</v>
      </c>
    </row>
    <row r="963" spans="1:9" x14ac:dyDescent="0.25">
      <c r="A963" s="14">
        <f t="shared" ref="A963" si="8">A867+1</f>
        <v>315</v>
      </c>
      <c r="B963" s="5">
        <f>DATE(YEAR(siječanj!B963),MONTH(siječanj!B963)+10,DAY(siječanj!B963))</f>
        <v>43050</v>
      </c>
      <c r="C963" s="9">
        <v>10</v>
      </c>
      <c r="D963">
        <v>0.93276928497016653</v>
      </c>
      <c r="E963" s="6">
        <v>124.20397308428676</v>
      </c>
      <c r="F963" s="7">
        <v>63.732041984551692</v>
      </c>
      <c r="G963" s="7">
        <v>59.690750536263771</v>
      </c>
      <c r="H963" s="7">
        <v>240.67048302828462</v>
      </c>
      <c r="I963" s="7">
        <v>115.85365116428397</v>
      </c>
    </row>
    <row r="964" spans="1:9" x14ac:dyDescent="0.25">
      <c r="A964" s="15"/>
      <c r="B964" s="5">
        <f>DATE(YEAR(siječanj!B964),MONTH(siječanj!B964)+10,DAY(siječanj!B964))</f>
        <v>43050</v>
      </c>
      <c r="C964" s="9">
        <v>10.0104166666667</v>
      </c>
      <c r="D964">
        <v>0.93276928497016653</v>
      </c>
      <c r="E964" s="6">
        <v>114.94640808639032</v>
      </c>
      <c r="F964" s="7">
        <v>62.168688650820975</v>
      </c>
      <c r="G964" s="7">
        <v>57.951714409258962</v>
      </c>
      <c r="H964" s="7">
        <v>241.75598263103009</v>
      </c>
      <c r="I964" s="7">
        <v>107.21847888063127</v>
      </c>
    </row>
    <row r="965" spans="1:9" x14ac:dyDescent="0.25">
      <c r="A965" s="15"/>
      <c r="B965" s="5">
        <f>DATE(YEAR(siječanj!B965),MONTH(siječanj!B965)+10,DAY(siječanj!B965))</f>
        <v>43050</v>
      </c>
      <c r="C965" s="9">
        <v>10.0208333333333</v>
      </c>
      <c r="D965">
        <v>0.93276928497016653</v>
      </c>
      <c r="E965" s="6">
        <v>106.4523886072417</v>
      </c>
      <c r="F965" s="7">
        <v>59.980044484296592</v>
      </c>
      <c r="G965" s="7">
        <v>59.735454300698798</v>
      </c>
      <c r="H965" s="7">
        <v>241.67631416493509</v>
      </c>
      <c r="I965" s="7">
        <v>99.295518404543145</v>
      </c>
    </row>
    <row r="966" spans="1:9" x14ac:dyDescent="0.25">
      <c r="A966" s="15"/>
      <c r="B966" s="5">
        <f>DATE(YEAR(siječanj!B966),MONTH(siječanj!B966)+10,DAY(siječanj!B966))</f>
        <v>43050</v>
      </c>
      <c r="C966" s="9">
        <v>10.03125</v>
      </c>
      <c r="D966">
        <v>0.93276928497016653</v>
      </c>
      <c r="E966" s="6">
        <v>98.726825526526099</v>
      </c>
      <c r="F966" s="7">
        <v>59.299066611288879</v>
      </c>
      <c r="G966" s="7">
        <v>58.353779882308288</v>
      </c>
      <c r="H966" s="7">
        <v>242.56946249837694</v>
      </c>
      <c r="I966" s="7">
        <v>92.089350453752132</v>
      </c>
    </row>
    <row r="967" spans="1:9" x14ac:dyDescent="0.25">
      <c r="A967" s="15"/>
      <c r="B967" s="5">
        <f>DATE(YEAR(siječanj!B967),MONTH(siječanj!B967)+10,DAY(siječanj!B967))</f>
        <v>43050</v>
      </c>
      <c r="C967" s="9">
        <v>10.0416666666667</v>
      </c>
      <c r="D967">
        <v>0.93276928497016653</v>
      </c>
      <c r="E967" s="6">
        <v>92.112686423873896</v>
      </c>
      <c r="F967" s="7">
        <v>58.264964607141138</v>
      </c>
      <c r="G967" s="7">
        <v>58.411535431359262</v>
      </c>
      <c r="H967" s="7">
        <v>244.17332319853625</v>
      </c>
      <c r="I967" s="7">
        <v>85.919884652278014</v>
      </c>
    </row>
    <row r="968" spans="1:9" x14ac:dyDescent="0.25">
      <c r="A968" s="15"/>
      <c r="B968" s="5">
        <f>DATE(YEAR(siječanj!B968),MONTH(siječanj!B968)+10,DAY(siječanj!B968))</f>
        <v>43050</v>
      </c>
      <c r="C968" s="9">
        <v>10.0520833333333</v>
      </c>
      <c r="D968">
        <v>0.93276928497016653</v>
      </c>
      <c r="E968" s="6">
        <v>88.160283810506314</v>
      </c>
      <c r="F968" s="7">
        <v>57.761781257229401</v>
      </c>
      <c r="G968" s="7">
        <v>59.733984072045011</v>
      </c>
      <c r="H968" s="7">
        <v>245.0427554163775</v>
      </c>
      <c r="I968" s="7">
        <v>82.233204892692925</v>
      </c>
    </row>
    <row r="969" spans="1:9" x14ac:dyDescent="0.25">
      <c r="A969" s="15"/>
      <c r="B969" s="5">
        <f>DATE(YEAR(siječanj!B969),MONTH(siječanj!B969)+10,DAY(siječanj!B969))</f>
        <v>43050</v>
      </c>
      <c r="C969" s="9">
        <v>10.0625</v>
      </c>
      <c r="D969">
        <v>0.93276928497016653</v>
      </c>
      <c r="E969" s="6">
        <v>82.364791725866681</v>
      </c>
      <c r="F969" s="7">
        <v>57.557253427797747</v>
      </c>
      <c r="G969" s="7">
        <v>56.324219362383616</v>
      </c>
      <c r="H969" s="7">
        <v>244.86806146672669</v>
      </c>
      <c r="I969" s="7">
        <v>76.827347884853353</v>
      </c>
    </row>
    <row r="970" spans="1:9" x14ac:dyDescent="0.25">
      <c r="A970" s="15"/>
      <c r="B970" s="5">
        <f>DATE(YEAR(siječanj!B970),MONTH(siječanj!B970)+10,DAY(siječanj!B970))</f>
        <v>43050</v>
      </c>
      <c r="C970" s="9">
        <v>10.0729166666667</v>
      </c>
      <c r="D970">
        <v>0.93276928497016653</v>
      </c>
      <c r="E970" s="6">
        <v>78.599375719752175</v>
      </c>
      <c r="F970" s="7">
        <v>57.191840793325625</v>
      </c>
      <c r="G970" s="7">
        <v>57.684930002721565</v>
      </c>
      <c r="H970" s="7">
        <v>244.46046392038821</v>
      </c>
      <c r="I970" s="7">
        <v>73.3150834892147</v>
      </c>
    </row>
    <row r="971" spans="1:9" x14ac:dyDescent="0.25">
      <c r="A971" s="15"/>
      <c r="B971" s="5">
        <f>DATE(YEAR(siječanj!B971),MONTH(siječanj!B971)+10,DAY(siječanj!B971))</f>
        <v>43050</v>
      </c>
      <c r="C971" s="9">
        <v>10.0833333333333</v>
      </c>
      <c r="D971">
        <v>0.93276928497016653</v>
      </c>
      <c r="E971" s="6">
        <v>76.191351472569949</v>
      </c>
      <c r="F971" s="7">
        <v>57.040378777369874</v>
      </c>
      <c r="G971" s="7">
        <v>54.639862120652907</v>
      </c>
      <c r="H971" s="7">
        <v>244.8062323441971</v>
      </c>
      <c r="I971" s="7">
        <v>71.068952433979717</v>
      </c>
    </row>
    <row r="972" spans="1:9" x14ac:dyDescent="0.25">
      <c r="A972" s="15"/>
      <c r="B972" s="5">
        <f>DATE(YEAR(siječanj!B972),MONTH(siječanj!B972)+10,DAY(siječanj!B972))</f>
        <v>43050</v>
      </c>
      <c r="C972" s="9">
        <v>10.09375</v>
      </c>
      <c r="D972">
        <v>0.93276928497016653</v>
      </c>
      <c r="E972" s="6">
        <v>73.877032923568109</v>
      </c>
      <c r="F972" s="7">
        <v>55.466147753474985</v>
      </c>
      <c r="G972" s="7">
        <v>55.720800666999544</v>
      </c>
      <c r="H972" s="7">
        <v>245.56033941170293</v>
      </c>
      <c r="I972" s="7">
        <v>68.910227175834081</v>
      </c>
    </row>
    <row r="973" spans="1:9" x14ac:dyDescent="0.25">
      <c r="A973" s="15"/>
      <c r="B973" s="5">
        <f>DATE(YEAR(siječanj!B973),MONTH(siječanj!B973)+10,DAY(siječanj!B973))</f>
        <v>43050</v>
      </c>
      <c r="C973" s="9">
        <v>10.1041666666667</v>
      </c>
      <c r="D973">
        <v>0.93276928497016653</v>
      </c>
      <c r="E973" s="6">
        <v>72.850979646191988</v>
      </c>
      <c r="F973" s="7">
        <v>56.179285753924596</v>
      </c>
      <c r="G973" s="7">
        <v>53.925010509100296</v>
      </c>
      <c r="H973" s="7">
        <v>244.88303243347175</v>
      </c>
      <c r="I973" s="7">
        <v>67.953156193954655</v>
      </c>
    </row>
    <row r="974" spans="1:9" x14ac:dyDescent="0.25">
      <c r="A974" s="15"/>
      <c r="B974" s="5">
        <f>DATE(YEAR(siječanj!B974),MONTH(siječanj!B974)+10,DAY(siječanj!B974))</f>
        <v>43050</v>
      </c>
      <c r="C974" s="9">
        <v>10.1145833333333</v>
      </c>
      <c r="D974">
        <v>0.93276928497016653</v>
      </c>
      <c r="E974" s="6">
        <v>70.0865454276138</v>
      </c>
      <c r="F974" s="7">
        <v>56.030473020650689</v>
      </c>
      <c r="G974" s="7">
        <v>53.049831864977165</v>
      </c>
      <c r="H974" s="7">
        <v>244.74449123322967</v>
      </c>
      <c r="I974" s="7">
        <v>65.374576864544423</v>
      </c>
    </row>
    <row r="975" spans="1:9" x14ac:dyDescent="0.25">
      <c r="A975" s="15"/>
      <c r="B975" s="5">
        <f>DATE(YEAR(siječanj!B975),MONTH(siječanj!B975)+10,DAY(siječanj!B975))</f>
        <v>43050</v>
      </c>
      <c r="C975" s="9">
        <v>10.125</v>
      </c>
      <c r="D975">
        <v>0.93276928497016653</v>
      </c>
      <c r="E975" s="6">
        <v>69.177786546372332</v>
      </c>
      <c r="F975" s="7">
        <v>55.669613465038729</v>
      </c>
      <c r="G975" s="7">
        <v>54.401256428967741</v>
      </c>
      <c r="H975" s="7">
        <v>245.04237636658149</v>
      </c>
      <c r="I975" s="7">
        <v>64.526914492678529</v>
      </c>
    </row>
    <row r="976" spans="1:9" x14ac:dyDescent="0.25">
      <c r="A976" s="15"/>
      <c r="B976" s="5">
        <f>DATE(YEAR(siječanj!B976),MONTH(siječanj!B976)+10,DAY(siječanj!B976))</f>
        <v>43050</v>
      </c>
      <c r="C976" s="9">
        <v>10.1354166666667</v>
      </c>
      <c r="D976">
        <v>0.93276928497016653</v>
      </c>
      <c r="E976" s="6">
        <v>66.722314943848602</v>
      </c>
      <c r="F976" s="7">
        <v>55.960641776829647</v>
      </c>
      <c r="G976" s="7">
        <v>55.098877922155353</v>
      </c>
      <c r="H976" s="7">
        <v>244.40141316285411</v>
      </c>
      <c r="I976" s="7">
        <v>62.236526001727917</v>
      </c>
    </row>
    <row r="977" spans="1:9" x14ac:dyDescent="0.25">
      <c r="A977" s="15"/>
      <c r="B977" s="5">
        <f>DATE(YEAR(siječanj!B977),MONTH(siječanj!B977)+10,DAY(siječanj!B977))</f>
        <v>43050</v>
      </c>
      <c r="C977" s="9">
        <v>10.1458333333333</v>
      </c>
      <c r="D977">
        <v>0.93276928497016653</v>
      </c>
      <c r="E977" s="6">
        <v>66.290997184789092</v>
      </c>
      <c r="F977" s="7">
        <v>55.866474005861654</v>
      </c>
      <c r="G977" s="7">
        <v>55.414011619217568</v>
      </c>
      <c r="H977" s="7">
        <v>244.22344778343356</v>
      </c>
      <c r="I977" s="7">
        <v>61.834206044015048</v>
      </c>
    </row>
    <row r="978" spans="1:9" x14ac:dyDescent="0.25">
      <c r="A978" s="15"/>
      <c r="B978" s="5">
        <f>DATE(YEAR(siječanj!B978),MONTH(siječanj!B978)+10,DAY(siječanj!B978))</f>
        <v>43050</v>
      </c>
      <c r="C978" s="9">
        <v>10.15625</v>
      </c>
      <c r="D978">
        <v>0.93276928497016653</v>
      </c>
      <c r="E978" s="6">
        <v>65.210200699895665</v>
      </c>
      <c r="F978" s="7">
        <v>56.978787965007022</v>
      </c>
      <c r="G978" s="7">
        <v>57.5900181300632</v>
      </c>
      <c r="H978" s="7">
        <v>243.76651975651973</v>
      </c>
      <c r="I978" s="7">
        <v>60.826072279602727</v>
      </c>
    </row>
    <row r="979" spans="1:9" x14ac:dyDescent="0.25">
      <c r="A979" s="15"/>
      <c r="B979" s="5">
        <f>DATE(YEAR(siječanj!B979),MONTH(siječanj!B979)+10,DAY(siječanj!B979))</f>
        <v>43050</v>
      </c>
      <c r="C979" s="9">
        <v>10.1666666666667</v>
      </c>
      <c r="D979">
        <v>0.93276928497016653</v>
      </c>
      <c r="E979" s="6">
        <v>65.653824440607679</v>
      </c>
      <c r="F979" s="7">
        <v>56.913317416432349</v>
      </c>
      <c r="G979" s="7">
        <v>55.740770939040821</v>
      </c>
      <c r="H979" s="7">
        <v>243.89458658073661</v>
      </c>
      <c r="I979" s="7">
        <v>61.239870879022462</v>
      </c>
    </row>
    <row r="980" spans="1:9" x14ac:dyDescent="0.25">
      <c r="A980" s="15"/>
      <c r="B980" s="5">
        <f>DATE(YEAR(siječanj!B980),MONTH(siječanj!B980)+10,DAY(siječanj!B980))</f>
        <v>43050</v>
      </c>
      <c r="C980" s="9">
        <v>10.1770833333333</v>
      </c>
      <c r="D980">
        <v>0.93276928497016653</v>
      </c>
      <c r="E980" s="6">
        <v>65.300143838478959</v>
      </c>
      <c r="F980" s="7">
        <v>55.976333065331019</v>
      </c>
      <c r="G980" s="7">
        <v>55.004799312603218</v>
      </c>
      <c r="H980" s="7">
        <v>244.06571406185827</v>
      </c>
      <c r="I980" s="7">
        <v>60.909968476667039</v>
      </c>
    </row>
    <row r="981" spans="1:9" x14ac:dyDescent="0.25">
      <c r="A981" s="15"/>
      <c r="B981" s="5">
        <f>DATE(YEAR(siječanj!B981),MONTH(siječanj!B981)+10,DAY(siječanj!B981))</f>
        <v>43050</v>
      </c>
      <c r="C981" s="9">
        <v>10.1875</v>
      </c>
      <c r="D981">
        <v>0.93276928497016653</v>
      </c>
      <c r="E981" s="6">
        <v>66.420913176913331</v>
      </c>
      <c r="F981" s="7">
        <v>56.401665179521018</v>
      </c>
      <c r="G981" s="7">
        <v>55.871296797345515</v>
      </c>
      <c r="H981" s="7">
        <v>243.59817264065634</v>
      </c>
      <c r="I981" s="7">
        <v>61.955387691094955</v>
      </c>
    </row>
    <row r="982" spans="1:9" x14ac:dyDescent="0.25">
      <c r="A982" s="15"/>
      <c r="B982" s="5">
        <f>DATE(YEAR(siječanj!B982),MONTH(siječanj!B982)+10,DAY(siječanj!B982))</f>
        <v>43050</v>
      </c>
      <c r="C982" s="9">
        <v>10.1979166666667</v>
      </c>
      <c r="D982">
        <v>0.93276928497016653</v>
      </c>
      <c r="E982" s="6">
        <v>65.849977758606954</v>
      </c>
      <c r="F982" s="7">
        <v>56.405997818823693</v>
      </c>
      <c r="G982" s="7">
        <v>54.00845700190267</v>
      </c>
      <c r="H982" s="7">
        <v>243.72170486916062</v>
      </c>
      <c r="I982" s="7">
        <v>61.422836669197181</v>
      </c>
    </row>
    <row r="983" spans="1:9" x14ac:dyDescent="0.25">
      <c r="A983" s="15"/>
      <c r="B983" s="5">
        <f>DATE(YEAR(siječanj!B983),MONTH(siječanj!B983)+10,DAY(siječanj!B983))</f>
        <v>43050</v>
      </c>
      <c r="C983" s="9">
        <v>10.2083333333333</v>
      </c>
      <c r="D983">
        <v>0.93276928497016653</v>
      </c>
      <c r="E983" s="6">
        <v>67.78228286749038</v>
      </c>
      <c r="F983" s="7">
        <v>54.421893505706819</v>
      </c>
      <c r="G983" s="7">
        <v>55.81146610267421</v>
      </c>
      <c r="H983" s="7">
        <v>243.40603539946963</v>
      </c>
      <c r="I983" s="7">
        <v>63.225231523954569</v>
      </c>
    </row>
    <row r="984" spans="1:9" x14ac:dyDescent="0.25">
      <c r="A984" s="15"/>
      <c r="B984" s="5">
        <f>DATE(YEAR(siječanj!B984),MONTH(siječanj!B984)+10,DAY(siječanj!B984))</f>
        <v>43050</v>
      </c>
      <c r="C984" s="9">
        <v>10.21875</v>
      </c>
      <c r="D984">
        <v>0.93276928497016653</v>
      </c>
      <c r="E984" s="6">
        <v>69.597032553287377</v>
      </c>
      <c r="F984" s="7">
        <v>53.928525728091337</v>
      </c>
      <c r="G984" s="7">
        <v>54.015295367875474</v>
      </c>
      <c r="H984" s="7">
        <v>243.16001607976145</v>
      </c>
      <c r="I984" s="7">
        <v>64.917974290775277</v>
      </c>
    </row>
    <row r="985" spans="1:9" x14ac:dyDescent="0.25">
      <c r="A985" s="15"/>
      <c r="B985" s="5">
        <f>DATE(YEAR(siječanj!B985),MONTH(siječanj!B985)+10,DAY(siječanj!B985))</f>
        <v>43050</v>
      </c>
      <c r="C985" s="9">
        <v>10.2291666666667</v>
      </c>
      <c r="D985">
        <v>0.93276928497016653</v>
      </c>
      <c r="E985" s="6">
        <v>69.870741643388399</v>
      </c>
      <c r="F985" s="7">
        <v>55.069673181356471</v>
      </c>
      <c r="G985" s="7">
        <v>54.513710893655947</v>
      </c>
      <c r="H985" s="7">
        <v>242.93582062706795</v>
      </c>
      <c r="I985" s="7">
        <v>65.173281723038642</v>
      </c>
    </row>
    <row r="986" spans="1:9" x14ac:dyDescent="0.25">
      <c r="A986" s="15"/>
      <c r="B986" s="5">
        <f>DATE(YEAR(siječanj!B986),MONTH(siječanj!B986)+10,DAY(siječanj!B986))</f>
        <v>43050</v>
      </c>
      <c r="C986" s="9">
        <v>10.2395833333333</v>
      </c>
      <c r="D986">
        <v>0.93276928497016653</v>
      </c>
      <c r="E986" s="6">
        <v>72.125492452506393</v>
      </c>
      <c r="F986" s="7">
        <v>56.095490666134516</v>
      </c>
      <c r="G986" s="7">
        <v>53.771457745340577</v>
      </c>
      <c r="H986" s="7">
        <v>242.56021328330186</v>
      </c>
      <c r="I986" s="7">
        <v>67.276444023045528</v>
      </c>
    </row>
    <row r="987" spans="1:9" x14ac:dyDescent="0.25">
      <c r="A987" s="15"/>
      <c r="B987" s="5">
        <f>DATE(YEAR(siječanj!B987),MONTH(siječanj!B987)+10,DAY(siječanj!B987))</f>
        <v>43050</v>
      </c>
      <c r="C987" s="9">
        <v>10.25</v>
      </c>
      <c r="D987">
        <v>0.93276928497016653</v>
      </c>
      <c r="E987" s="6">
        <v>75.689052247600003</v>
      </c>
      <c r="F987" s="7">
        <v>56.837991215641864</v>
      </c>
      <c r="G987" s="7">
        <v>55.415361665692572</v>
      </c>
      <c r="H987" s="7">
        <v>242.05641509902685</v>
      </c>
      <c r="I987" s="7">
        <v>70.600423145063431</v>
      </c>
    </row>
    <row r="988" spans="1:9" x14ac:dyDescent="0.25">
      <c r="A988" s="15"/>
      <c r="B988" s="5">
        <f>DATE(YEAR(siječanj!B988),MONTH(siječanj!B988)+10,DAY(siječanj!B988))</f>
        <v>43050</v>
      </c>
      <c r="C988" s="9">
        <v>10.2604166666667</v>
      </c>
      <c r="D988">
        <v>0.93276928497016653</v>
      </c>
      <c r="E988" s="6">
        <v>76.223236460598656</v>
      </c>
      <c r="F988" s="7">
        <v>60.559171265759787</v>
      </c>
      <c r="G988" s="7">
        <v>57.847364229493429</v>
      </c>
      <c r="H988" s="7">
        <v>232.35790800022835</v>
      </c>
      <c r="I988" s="7">
        <v>71.098693771464539</v>
      </c>
    </row>
    <row r="989" spans="1:9" x14ac:dyDescent="0.25">
      <c r="A989" s="15"/>
      <c r="B989" s="5">
        <f>DATE(YEAR(siječanj!B989),MONTH(siječanj!B989)+10,DAY(siječanj!B989))</f>
        <v>43050</v>
      </c>
      <c r="C989" s="9">
        <v>10.2708333333333</v>
      </c>
      <c r="D989">
        <v>0.93276928497016653</v>
      </c>
      <c r="E989" s="6">
        <v>79.403011206794972</v>
      </c>
      <c r="F989" s="7">
        <v>66.911654145810857</v>
      </c>
      <c r="G989" s="7">
        <v>58.667034731308846</v>
      </c>
      <c r="H989" s="7">
        <v>219.53703171388347</v>
      </c>
      <c r="I989" s="7">
        <v>74.064689987840268</v>
      </c>
    </row>
    <row r="990" spans="1:9" x14ac:dyDescent="0.25">
      <c r="A990" s="15"/>
      <c r="B990" s="5">
        <f>DATE(YEAR(siječanj!B990),MONTH(siječanj!B990)+10,DAY(siječanj!B990))</f>
        <v>43050</v>
      </c>
      <c r="C990" s="9">
        <v>10.28125</v>
      </c>
      <c r="D990">
        <v>0.93276928497016653</v>
      </c>
      <c r="E990" s="6">
        <v>83.138193741411897</v>
      </c>
      <c r="F990" s="7">
        <v>66.329316962792205</v>
      </c>
      <c r="G990" s="7">
        <v>58.386509495663802</v>
      </c>
      <c r="H990" s="7">
        <v>196.22881169879045</v>
      </c>
      <c r="I990" s="7">
        <v>77.548753529887946</v>
      </c>
    </row>
    <row r="991" spans="1:9" x14ac:dyDescent="0.25">
      <c r="A991" s="15"/>
      <c r="B991" s="5">
        <f>DATE(YEAR(siječanj!B991),MONTH(siječanj!B991)+10,DAY(siječanj!B991))</f>
        <v>43050</v>
      </c>
      <c r="C991" s="9">
        <v>10.2916666666667</v>
      </c>
      <c r="D991">
        <v>0.93276928497016653</v>
      </c>
      <c r="E991" s="6">
        <v>87.811903147245602</v>
      </c>
      <c r="F991" s="7">
        <v>68.030024180799273</v>
      </c>
      <c r="G991" s="7">
        <v>63.487974578179603</v>
      </c>
      <c r="H991" s="7">
        <v>158.05675901292511</v>
      </c>
      <c r="I991" s="7">
        <v>81.908246110525795</v>
      </c>
    </row>
    <row r="992" spans="1:9" x14ac:dyDescent="0.25">
      <c r="A992" s="15"/>
      <c r="B992" s="5">
        <f>DATE(YEAR(siječanj!B992),MONTH(siječanj!B992)+10,DAY(siječanj!B992))</f>
        <v>43050</v>
      </c>
      <c r="C992" s="9">
        <v>10.3020833333333</v>
      </c>
      <c r="D992">
        <v>0.93276928497016653</v>
      </c>
      <c r="E992" s="6">
        <v>90.54529401602727</v>
      </c>
      <c r="F992" s="7">
        <v>73.252790400639071</v>
      </c>
      <c r="G992" s="7">
        <v>72.066398226514949</v>
      </c>
      <c r="H992" s="7">
        <v>132.59683632733862</v>
      </c>
      <c r="I992" s="7">
        <v>84.457869156743257</v>
      </c>
    </row>
    <row r="993" spans="1:9" x14ac:dyDescent="0.25">
      <c r="A993" s="15"/>
      <c r="B993" s="5">
        <f>DATE(YEAR(siječanj!B993),MONTH(siječanj!B993)+10,DAY(siječanj!B993))</f>
        <v>43050</v>
      </c>
      <c r="C993" s="9">
        <v>10.3125</v>
      </c>
      <c r="D993">
        <v>0.93276928497016653</v>
      </c>
      <c r="E993" s="6">
        <v>94.360484785094798</v>
      </c>
      <c r="F993" s="7">
        <v>76.027066319568604</v>
      </c>
      <c r="G993" s="7">
        <v>75.931168658980042</v>
      </c>
      <c r="H993" s="7">
        <v>43.325419686834394</v>
      </c>
      <c r="I993" s="7">
        <v>88.016561922431151</v>
      </c>
    </row>
    <row r="994" spans="1:9" x14ac:dyDescent="0.25">
      <c r="A994" s="15"/>
      <c r="B994" s="5">
        <f>DATE(YEAR(siječanj!B994),MONTH(siječanj!B994)+10,DAY(siječanj!B994))</f>
        <v>43050</v>
      </c>
      <c r="C994" s="9">
        <v>10.3229166666667</v>
      </c>
      <c r="D994">
        <v>0.93276928497016653</v>
      </c>
      <c r="E994" s="6">
        <v>100.41087117685406</v>
      </c>
      <c r="F994" s="7">
        <v>80.36089198786415</v>
      </c>
      <c r="G994" s="7">
        <v>80.666642952444846</v>
      </c>
      <c r="H994" s="7">
        <v>6.8978381732119409</v>
      </c>
      <c r="I994" s="7">
        <v>93.660176510865668</v>
      </c>
    </row>
    <row r="995" spans="1:9" x14ac:dyDescent="0.25">
      <c r="A995" s="15"/>
      <c r="B995" s="5">
        <f>DATE(YEAR(siječanj!B995),MONTH(siječanj!B995)+10,DAY(siječanj!B995))</f>
        <v>43050</v>
      </c>
      <c r="C995" s="9">
        <v>10.3333333333333</v>
      </c>
      <c r="D995">
        <v>0.93276928497016653</v>
      </c>
      <c r="E995" s="6">
        <v>106.27144432729733</v>
      </c>
      <c r="F995" s="7">
        <v>84.164620640274336</v>
      </c>
      <c r="G995" s="7">
        <v>83.71868941302823</v>
      </c>
      <c r="H995" s="7">
        <v>4.0459185147853178</v>
      </c>
      <c r="I995" s="7">
        <v>99.126739137919998</v>
      </c>
    </row>
    <row r="996" spans="1:9" x14ac:dyDescent="0.25">
      <c r="A996" s="15"/>
      <c r="B996" s="5">
        <f>DATE(YEAR(siječanj!B996),MONTH(siječanj!B996)+10,DAY(siječanj!B996))</f>
        <v>43050</v>
      </c>
      <c r="C996" s="9">
        <v>10.34375</v>
      </c>
      <c r="D996">
        <v>0.93276928497016653</v>
      </c>
      <c r="E996" s="6">
        <v>112.3006577610283</v>
      </c>
      <c r="F996" s="7">
        <v>97.443502792298972</v>
      </c>
      <c r="G996" s="7">
        <v>94.40995181904033</v>
      </c>
      <c r="H996" s="7">
        <v>2.5950289105322404</v>
      </c>
      <c r="I996" s="7">
        <v>104.75060424143375</v>
      </c>
    </row>
    <row r="997" spans="1:9" x14ac:dyDescent="0.25">
      <c r="A997" s="15"/>
      <c r="B997" s="5">
        <f>DATE(YEAR(siječanj!B997),MONTH(siječanj!B997)+10,DAY(siječanj!B997))</f>
        <v>43050</v>
      </c>
      <c r="C997" s="9">
        <v>10.3541666666667</v>
      </c>
      <c r="D997">
        <v>0.93276928497016653</v>
      </c>
      <c r="E997" s="6">
        <v>118.5718005016106</v>
      </c>
      <c r="F997" s="7">
        <v>103.3714912284785</v>
      </c>
      <c r="G997" s="7">
        <v>112.32881822636375</v>
      </c>
      <c r="H997" s="7">
        <v>2.0396949559715987</v>
      </c>
      <c r="I997" s="7">
        <v>110.60013357151254</v>
      </c>
    </row>
    <row r="998" spans="1:9" x14ac:dyDescent="0.25">
      <c r="A998" s="15"/>
      <c r="B998" s="5">
        <f>DATE(YEAR(siječanj!B998),MONTH(siječanj!B998)+10,DAY(siječanj!B998))</f>
        <v>43050</v>
      </c>
      <c r="C998" s="9">
        <v>10.3645833333333</v>
      </c>
      <c r="D998">
        <v>0.93276928497016653</v>
      </c>
      <c r="E998" s="6">
        <v>123.34322231970897</v>
      </c>
      <c r="F998" s="7">
        <v>108.70276180650708</v>
      </c>
      <c r="G998" s="7">
        <v>120.06797366559663</v>
      </c>
      <c r="H998" s="7">
        <v>1.6212539851258005</v>
      </c>
      <c r="I998" s="7">
        <v>115.05076928907123</v>
      </c>
    </row>
    <row r="999" spans="1:9" x14ac:dyDescent="0.25">
      <c r="A999" s="15"/>
      <c r="B999" s="5">
        <f>DATE(YEAR(siječanj!B999),MONTH(siječanj!B999)+10,DAY(siječanj!B999))</f>
        <v>43050</v>
      </c>
      <c r="C999" s="9">
        <v>10.375</v>
      </c>
      <c r="D999">
        <v>0.93276928497016653</v>
      </c>
      <c r="E999" s="6">
        <v>125.60786734054513</v>
      </c>
      <c r="F999" s="7">
        <v>116.28123732150539</v>
      </c>
      <c r="G999" s="7">
        <v>127.88736272738574</v>
      </c>
      <c r="H999" s="7">
        <v>1.4709352376601765</v>
      </c>
      <c r="I999" s="7">
        <v>117.16316060586782</v>
      </c>
    </row>
    <row r="1000" spans="1:9" x14ac:dyDescent="0.25">
      <c r="A1000" s="15"/>
      <c r="B1000" s="5">
        <f>DATE(YEAR(siječanj!B1000),MONTH(siječanj!B1000)+10,DAY(siječanj!B1000))</f>
        <v>43050</v>
      </c>
      <c r="C1000" s="9">
        <v>10.3854166666667</v>
      </c>
      <c r="D1000">
        <v>0.93276928497016653</v>
      </c>
      <c r="E1000" s="6">
        <v>130.71485766631491</v>
      </c>
      <c r="F1000" s="7">
        <v>136.28987864423814</v>
      </c>
      <c r="G1000" s="7">
        <v>151.50520395548546</v>
      </c>
      <c r="H1000" s="7">
        <v>0.96962638040955074</v>
      </c>
      <c r="I1000" s="7">
        <v>121.92680432038566</v>
      </c>
    </row>
    <row r="1001" spans="1:9" x14ac:dyDescent="0.25">
      <c r="A1001" s="15"/>
      <c r="B1001" s="5">
        <f>DATE(YEAR(siječanj!B1001),MONTH(siječanj!B1001)+10,DAY(siječanj!B1001))</f>
        <v>43050</v>
      </c>
      <c r="C1001" s="9">
        <v>10.3958333333333</v>
      </c>
      <c r="D1001">
        <v>0.93276928497016653</v>
      </c>
      <c r="E1001" s="6">
        <v>133.38638812502833</v>
      </c>
      <c r="F1001" s="7">
        <v>142.04424888493813</v>
      </c>
      <c r="G1001" s="7">
        <v>155.68161078361013</v>
      </c>
      <c r="H1001" s="7">
        <v>0.8845672061338975</v>
      </c>
      <c r="I1001" s="7">
        <v>124.41872587613578</v>
      </c>
    </row>
    <row r="1002" spans="1:9" x14ac:dyDescent="0.25">
      <c r="A1002" s="15"/>
      <c r="B1002" s="5">
        <f>DATE(YEAR(siječanj!B1002),MONTH(siječanj!B1002)+10,DAY(siječanj!B1002))</f>
        <v>43050</v>
      </c>
      <c r="C1002" s="9">
        <v>10.40625</v>
      </c>
      <c r="D1002">
        <v>0.93276928497016653</v>
      </c>
      <c r="E1002" s="6">
        <v>136.46748376599035</v>
      </c>
      <c r="F1002" s="7">
        <v>142.74148718130479</v>
      </c>
      <c r="G1002" s="7">
        <v>160.35934955838709</v>
      </c>
      <c r="H1002" s="7">
        <v>0.8722725909827993</v>
      </c>
      <c r="I1002" s="7">
        <v>127.29267725408063</v>
      </c>
    </row>
    <row r="1003" spans="1:9" x14ac:dyDescent="0.25">
      <c r="A1003" s="15"/>
      <c r="B1003" s="5">
        <f>DATE(YEAR(siječanj!B1003),MONTH(siječanj!B1003)+10,DAY(siječanj!B1003))</f>
        <v>43050</v>
      </c>
      <c r="C1003" s="9">
        <v>10.4166666666667</v>
      </c>
      <c r="D1003">
        <v>0.93276928497016653</v>
      </c>
      <c r="E1003" s="6">
        <v>138.09376405264879</v>
      </c>
      <c r="F1003" s="7">
        <v>146.17890140105308</v>
      </c>
      <c r="G1003" s="7">
        <v>155.73686654334242</v>
      </c>
      <c r="H1003" s="7">
        <v>0.95165501950089659</v>
      </c>
      <c r="I1003" s="7">
        <v>128.8096215542281</v>
      </c>
    </row>
    <row r="1004" spans="1:9" x14ac:dyDescent="0.25">
      <c r="A1004" s="15"/>
      <c r="B1004" s="5">
        <f>DATE(YEAR(siječanj!B1004),MONTH(siječanj!B1004)+10,DAY(siječanj!B1004))</f>
        <v>43050</v>
      </c>
      <c r="C1004" s="9">
        <v>10.4270833333333</v>
      </c>
      <c r="D1004">
        <v>0.93276928497016653</v>
      </c>
      <c r="E1004" s="6">
        <v>140.14497041179183</v>
      </c>
      <c r="F1004" s="7">
        <v>147.99992052154656</v>
      </c>
      <c r="G1004" s="7">
        <v>157.13878364671277</v>
      </c>
      <c r="H1004" s="7">
        <v>1.2484700122677017</v>
      </c>
      <c r="I1004" s="7">
        <v>130.72292384317223</v>
      </c>
    </row>
    <row r="1005" spans="1:9" x14ac:dyDescent="0.25">
      <c r="A1005" s="15"/>
      <c r="B1005" s="5">
        <f>DATE(YEAR(siječanj!B1005),MONTH(siječanj!B1005)+10,DAY(siječanj!B1005))</f>
        <v>43050</v>
      </c>
      <c r="C1005" s="9">
        <v>10.4375</v>
      </c>
      <c r="D1005">
        <v>0.93276928497016653</v>
      </c>
      <c r="E1005" s="6">
        <v>141.39137609133948</v>
      </c>
      <c r="F1005" s="7">
        <v>147.9472114193546</v>
      </c>
      <c r="G1005" s="7">
        <v>157.45430993889235</v>
      </c>
      <c r="H1005" s="7">
        <v>1.7538214005881021</v>
      </c>
      <c r="I1005" s="7">
        <v>131.88553277766664</v>
      </c>
    </row>
    <row r="1006" spans="1:9" x14ac:dyDescent="0.25">
      <c r="A1006" s="15"/>
      <c r="B1006" s="5">
        <f>DATE(YEAR(siječanj!B1006),MONTH(siječanj!B1006)+10,DAY(siječanj!B1006))</f>
        <v>43050</v>
      </c>
      <c r="C1006" s="9">
        <v>10.4479166666667</v>
      </c>
      <c r="D1006">
        <v>0.93276928497016653</v>
      </c>
      <c r="E1006" s="6">
        <v>142.01923424258524</v>
      </c>
      <c r="F1006" s="7">
        <v>147.31183247081177</v>
      </c>
      <c r="G1006" s="7">
        <v>162.10136620342578</v>
      </c>
      <c r="H1006" s="7">
        <v>2.2645975015563149</v>
      </c>
      <c r="I1006" s="7">
        <v>132.47117957646682</v>
      </c>
    </row>
    <row r="1007" spans="1:9" x14ac:dyDescent="0.25">
      <c r="A1007" s="15"/>
      <c r="B1007" s="5">
        <f>DATE(YEAR(siječanj!B1007),MONTH(siječanj!B1007)+10,DAY(siječanj!B1007))</f>
        <v>43050</v>
      </c>
      <c r="C1007" s="9">
        <v>10.4583333333333</v>
      </c>
      <c r="D1007">
        <v>0.93276928497016653</v>
      </c>
      <c r="E1007" s="6">
        <v>145.09504880213967</v>
      </c>
      <c r="F1007" s="7">
        <v>142.99426321788317</v>
      </c>
      <c r="G1007" s="7">
        <v>165.53461451082157</v>
      </c>
      <c r="H1007" s="7">
        <v>2.151128595076798</v>
      </c>
      <c r="I1007" s="7">
        <v>135.34020492388325</v>
      </c>
    </row>
    <row r="1008" spans="1:9" x14ac:dyDescent="0.25">
      <c r="A1008" s="15"/>
      <c r="B1008" s="5">
        <f>DATE(YEAR(siječanj!B1008),MONTH(siječanj!B1008)+10,DAY(siječanj!B1008))</f>
        <v>43050</v>
      </c>
      <c r="C1008" s="9">
        <v>10.46875</v>
      </c>
      <c r="D1008">
        <v>0.93276928497016653</v>
      </c>
      <c r="E1008" s="6">
        <v>145.75277121565853</v>
      </c>
      <c r="F1008" s="7">
        <v>142.84899755748887</v>
      </c>
      <c r="G1008" s="7">
        <v>154.48296180528982</v>
      </c>
      <c r="H1008" s="7">
        <v>1.8195760388150692</v>
      </c>
      <c r="I1008" s="7">
        <v>135.95370818925008</v>
      </c>
    </row>
    <row r="1009" spans="1:9" x14ac:dyDescent="0.25">
      <c r="A1009" s="15"/>
      <c r="B1009" s="5">
        <f>DATE(YEAR(siječanj!B1009),MONTH(siječanj!B1009)+10,DAY(siječanj!B1009))</f>
        <v>43050</v>
      </c>
      <c r="C1009" s="9">
        <v>10.4791666666667</v>
      </c>
      <c r="D1009">
        <v>0.93276928497016653</v>
      </c>
      <c r="E1009" s="6">
        <v>146.03962197065678</v>
      </c>
      <c r="F1009" s="7">
        <v>143.64155391851438</v>
      </c>
      <c r="G1009" s="7">
        <v>152.1401945092361</v>
      </c>
      <c r="H1009" s="7">
        <v>2.4293081396934029</v>
      </c>
      <c r="I1009" s="7">
        <v>136.22127376288296</v>
      </c>
    </row>
    <row r="1010" spans="1:9" x14ac:dyDescent="0.25">
      <c r="A1010" s="15"/>
      <c r="B1010" s="5">
        <f>DATE(YEAR(siječanj!B1010),MONTH(siječanj!B1010)+10,DAY(siječanj!B1010))</f>
        <v>43050</v>
      </c>
      <c r="C1010" s="9">
        <v>10.4895833333333</v>
      </c>
      <c r="D1010">
        <v>0.93276928497016653</v>
      </c>
      <c r="E1010" s="6">
        <v>145.63282288009822</v>
      </c>
      <c r="F1010" s="7">
        <v>142.99960587115831</v>
      </c>
      <c r="G1010" s="7">
        <v>153.62905540681143</v>
      </c>
      <c r="H1010" s="7">
        <v>2.9338734247429366</v>
      </c>
      <c r="I1010" s="7">
        <v>135.84182406605612</v>
      </c>
    </row>
    <row r="1011" spans="1:9" x14ac:dyDescent="0.25">
      <c r="A1011" s="15"/>
      <c r="B1011" s="5">
        <f>DATE(YEAR(siječanj!B1011),MONTH(siječanj!B1011)+10,DAY(siječanj!B1011))</f>
        <v>43050</v>
      </c>
      <c r="C1011" s="9">
        <v>10.5</v>
      </c>
      <c r="D1011">
        <v>0.93276928497016653</v>
      </c>
      <c r="E1011" s="6">
        <v>145.39067026121592</v>
      </c>
      <c r="F1011" s="7">
        <v>142.80810802357036</v>
      </c>
      <c r="G1011" s="7">
        <v>150.13925337215252</v>
      </c>
      <c r="H1011" s="7">
        <v>2.8092540534200454</v>
      </c>
      <c r="I1011" s="7">
        <v>135.61595154088764</v>
      </c>
    </row>
    <row r="1012" spans="1:9" x14ac:dyDescent="0.25">
      <c r="A1012" s="15"/>
      <c r="B1012" s="5">
        <f>DATE(YEAR(siječanj!B1012),MONTH(siječanj!B1012)+10,DAY(siječanj!B1012))</f>
        <v>43050</v>
      </c>
      <c r="C1012" s="9">
        <v>10.5104166666667</v>
      </c>
      <c r="D1012">
        <v>0.93276928497016653</v>
      </c>
      <c r="E1012" s="6">
        <v>150.97376183698191</v>
      </c>
      <c r="F1012" s="7">
        <v>135.82872309795999</v>
      </c>
      <c r="G1012" s="7">
        <v>148.0129141497257</v>
      </c>
      <c r="H1012" s="7">
        <v>3.0251004092875902</v>
      </c>
      <c r="I1012" s="7">
        <v>140.82368787793783</v>
      </c>
    </row>
    <row r="1013" spans="1:9" x14ac:dyDescent="0.25">
      <c r="A1013" s="15"/>
      <c r="B1013" s="5">
        <f>DATE(YEAR(siječanj!B1013),MONTH(siječanj!B1013)+10,DAY(siječanj!B1013))</f>
        <v>43050</v>
      </c>
      <c r="C1013" s="9">
        <v>10.5208333333333</v>
      </c>
      <c r="D1013">
        <v>0.93276928497016653</v>
      </c>
      <c r="E1013" s="6">
        <v>152.0963256116473</v>
      </c>
      <c r="F1013" s="7">
        <v>134.56616956040494</v>
      </c>
      <c r="G1013" s="7">
        <v>144.82045083752368</v>
      </c>
      <c r="H1013" s="7">
        <v>2.616879781094446</v>
      </c>
      <c r="I1013" s="7">
        <v>141.87078088736587</v>
      </c>
    </row>
    <row r="1014" spans="1:9" x14ac:dyDescent="0.25">
      <c r="A1014" s="15"/>
      <c r="B1014" s="5">
        <f>DATE(YEAR(siječanj!B1014),MONTH(siječanj!B1014)+10,DAY(siječanj!B1014))</f>
        <v>43050</v>
      </c>
      <c r="C1014" s="9">
        <v>10.53125</v>
      </c>
      <c r="D1014">
        <v>0.93276928497016653</v>
      </c>
      <c r="E1014" s="6">
        <v>152.13484445574221</v>
      </c>
      <c r="F1014" s="7">
        <v>130.42568942398833</v>
      </c>
      <c r="G1014" s="7">
        <v>140.00250753297732</v>
      </c>
      <c r="H1014" s="7">
        <v>2.8562242239200195</v>
      </c>
      <c r="I1014" s="7">
        <v>141.90671008203017</v>
      </c>
    </row>
    <row r="1015" spans="1:9" x14ac:dyDescent="0.25">
      <c r="A1015" s="15"/>
      <c r="B1015" s="5">
        <f>DATE(YEAR(siječanj!B1015),MONTH(siječanj!B1015)+10,DAY(siječanj!B1015))</f>
        <v>43050</v>
      </c>
      <c r="C1015" s="9">
        <v>10.5416666666667</v>
      </c>
      <c r="D1015">
        <v>0.93276928497016653</v>
      </c>
      <c r="E1015" s="6">
        <v>147.88066888121907</v>
      </c>
      <c r="F1015" s="7">
        <v>126.10628050275267</v>
      </c>
      <c r="G1015" s="7">
        <v>127.45756321354568</v>
      </c>
      <c r="H1015" s="7">
        <v>4.2733673948835547</v>
      </c>
      <c r="I1015" s="7">
        <v>137.93854577324467</v>
      </c>
    </row>
    <row r="1016" spans="1:9" x14ac:dyDescent="0.25">
      <c r="A1016" s="15"/>
      <c r="B1016" s="5">
        <f>DATE(YEAR(siječanj!B1016),MONTH(siječanj!B1016)+10,DAY(siječanj!B1016))</f>
        <v>43050</v>
      </c>
      <c r="C1016" s="9">
        <v>10.5520833333333</v>
      </c>
      <c r="D1016">
        <v>0.93276928497016653</v>
      </c>
      <c r="E1016" s="6">
        <v>143.27282064455048</v>
      </c>
      <c r="F1016" s="7">
        <v>122.61386060142253</v>
      </c>
      <c r="G1016" s="7">
        <v>124.05730892029871</v>
      </c>
      <c r="H1016" s="7">
        <v>3.3565369503083256</v>
      </c>
      <c r="I1016" s="7">
        <v>133.64048646827626</v>
      </c>
    </row>
    <row r="1017" spans="1:9" x14ac:dyDescent="0.25">
      <c r="A1017" s="15"/>
      <c r="B1017" s="5">
        <f>DATE(YEAR(siječanj!B1017),MONTH(siječanj!B1017)+10,DAY(siječanj!B1017))</f>
        <v>43050</v>
      </c>
      <c r="C1017" s="9">
        <v>10.5625</v>
      </c>
      <c r="D1017">
        <v>0.93276928497016653</v>
      </c>
      <c r="E1017" s="6">
        <v>144.04452350366464</v>
      </c>
      <c r="F1017" s="7">
        <v>122.77839668713344</v>
      </c>
      <c r="G1017" s="7">
        <v>121.6847244256887</v>
      </c>
      <c r="H1017" s="7">
        <v>3.3203381948557222</v>
      </c>
      <c r="I1017" s="7">
        <v>134.36030719238161</v>
      </c>
    </row>
    <row r="1018" spans="1:9" x14ac:dyDescent="0.25">
      <c r="A1018" s="15"/>
      <c r="B1018" s="5">
        <f>DATE(YEAR(siječanj!B1018),MONTH(siječanj!B1018)+10,DAY(siječanj!B1018))</f>
        <v>43050</v>
      </c>
      <c r="C1018" s="9">
        <v>10.5729166666667</v>
      </c>
      <c r="D1018">
        <v>0.93276928497016653</v>
      </c>
      <c r="E1018" s="6">
        <v>144.00143619166525</v>
      </c>
      <c r="F1018" s="7">
        <v>119.06209837121594</v>
      </c>
      <c r="G1018" s="7">
        <v>124.12018423016589</v>
      </c>
      <c r="H1018" s="7">
        <v>3.9727078970617726</v>
      </c>
      <c r="I1018" s="7">
        <v>134.32011667117666</v>
      </c>
    </row>
    <row r="1019" spans="1:9" x14ac:dyDescent="0.25">
      <c r="A1019" s="15"/>
      <c r="B1019" s="5">
        <f>DATE(YEAR(siječanj!B1019),MONTH(siječanj!B1019)+10,DAY(siječanj!B1019))</f>
        <v>43050</v>
      </c>
      <c r="C1019" s="9">
        <v>10.5833333333333</v>
      </c>
      <c r="D1019">
        <v>0.93276928497016653</v>
      </c>
      <c r="E1019" s="6">
        <v>146.01105589565699</v>
      </c>
      <c r="F1019" s="7">
        <v>115.77875537018566</v>
      </c>
      <c r="G1019" s="7">
        <v>128.85405208850761</v>
      </c>
      <c r="H1019" s="7">
        <v>4.8373584867376076</v>
      </c>
      <c r="I1019" s="7">
        <v>136.19462820553099</v>
      </c>
    </row>
    <row r="1020" spans="1:9" x14ac:dyDescent="0.25">
      <c r="A1020" s="15"/>
      <c r="B1020" s="5">
        <f>DATE(YEAR(siječanj!B1020),MONTH(siječanj!B1020)+10,DAY(siječanj!B1020))</f>
        <v>43050</v>
      </c>
      <c r="C1020" s="9">
        <v>10.59375</v>
      </c>
      <c r="D1020">
        <v>0.93276928497016653</v>
      </c>
      <c r="E1020" s="6">
        <v>146.84976228903679</v>
      </c>
      <c r="F1020" s="7">
        <v>112.83224401300087</v>
      </c>
      <c r="G1020" s="7">
        <v>127.15705168156884</v>
      </c>
      <c r="H1020" s="7">
        <v>3.8098435014666951</v>
      </c>
      <c r="I1020" s="7">
        <v>136.97694776838378</v>
      </c>
    </row>
    <row r="1021" spans="1:9" x14ac:dyDescent="0.25">
      <c r="A1021" s="15"/>
      <c r="B1021" s="5">
        <f>DATE(YEAR(siječanj!B1021),MONTH(siječanj!B1021)+10,DAY(siječanj!B1021))</f>
        <v>43050</v>
      </c>
      <c r="C1021" s="9">
        <v>10.6041666666667</v>
      </c>
      <c r="D1021">
        <v>0.93276928497016653</v>
      </c>
      <c r="E1021" s="6">
        <v>148.94918419690785</v>
      </c>
      <c r="F1021" s="7">
        <v>108.41436273743822</v>
      </c>
      <c r="G1021" s="7">
        <v>126.22189011201462</v>
      </c>
      <c r="H1021" s="7">
        <v>3.9608493391957862</v>
      </c>
      <c r="I1021" s="7">
        <v>138.93522404023938</v>
      </c>
    </row>
    <row r="1022" spans="1:9" x14ac:dyDescent="0.25">
      <c r="A1022" s="15"/>
      <c r="B1022" s="5">
        <f>DATE(YEAR(siječanj!B1022),MONTH(siječanj!B1022)+10,DAY(siječanj!B1022))</f>
        <v>43050</v>
      </c>
      <c r="C1022" s="9">
        <v>10.6145833333333</v>
      </c>
      <c r="D1022">
        <v>0.93276928497016653</v>
      </c>
      <c r="E1022" s="6">
        <v>148.58619594932895</v>
      </c>
      <c r="F1022" s="7">
        <v>106.42684762316817</v>
      </c>
      <c r="G1022" s="7">
        <v>130.06700274610327</v>
      </c>
      <c r="H1022" s="7">
        <v>4.3288496836256973</v>
      </c>
      <c r="I1022" s="7">
        <v>138.59663975209261</v>
      </c>
    </row>
    <row r="1023" spans="1:9" x14ac:dyDescent="0.25">
      <c r="A1023" s="15"/>
      <c r="B1023" s="5">
        <f>DATE(YEAR(siječanj!B1023),MONTH(siječanj!B1023)+10,DAY(siječanj!B1023))</f>
        <v>43050</v>
      </c>
      <c r="C1023" s="9">
        <v>10.625</v>
      </c>
      <c r="D1023">
        <v>0.93276928497016653</v>
      </c>
      <c r="E1023" s="6">
        <v>149.36841829384795</v>
      </c>
      <c r="F1023" s="7">
        <v>104.9598905039321</v>
      </c>
      <c r="G1023" s="7">
        <v>129.1317490368786</v>
      </c>
      <c r="H1023" s="7">
        <v>4.1058263849187906</v>
      </c>
      <c r="I1023" s="7">
        <v>139.32627272907729</v>
      </c>
    </row>
    <row r="1024" spans="1:9" x14ac:dyDescent="0.25">
      <c r="A1024" s="15"/>
      <c r="B1024" s="5">
        <f>DATE(YEAR(siječanj!B1024),MONTH(siječanj!B1024)+10,DAY(siječanj!B1024))</f>
        <v>43050</v>
      </c>
      <c r="C1024" s="9">
        <v>10.6354166666667</v>
      </c>
      <c r="D1024">
        <v>0.93276928497016653</v>
      </c>
      <c r="E1024" s="6">
        <v>146.75121320102949</v>
      </c>
      <c r="F1024" s="7">
        <v>102.16219588801317</v>
      </c>
      <c r="G1024" s="7">
        <v>127.78178268332395</v>
      </c>
      <c r="H1024" s="7">
        <v>4.9917157647474539</v>
      </c>
      <c r="I1024" s="7">
        <v>136.88502420602873</v>
      </c>
    </row>
    <row r="1025" spans="1:9" x14ac:dyDescent="0.25">
      <c r="A1025" s="15"/>
      <c r="B1025" s="5">
        <f>DATE(YEAR(siječanj!B1025),MONTH(siječanj!B1025)+10,DAY(siječanj!B1025))</f>
        <v>43050</v>
      </c>
      <c r="C1025" s="9">
        <v>10.6458333333333</v>
      </c>
      <c r="D1025">
        <v>0.93276928497016653</v>
      </c>
      <c r="E1025" s="6">
        <v>146.07912835017751</v>
      </c>
      <c r="F1025" s="7">
        <v>101.00142129814746</v>
      </c>
      <c r="G1025" s="7">
        <v>124.66747384198521</v>
      </c>
      <c r="H1025" s="7">
        <v>5.0197164432136789</v>
      </c>
      <c r="I1025" s="7">
        <v>136.25812410026026</v>
      </c>
    </row>
    <row r="1026" spans="1:9" x14ac:dyDescent="0.25">
      <c r="A1026" s="15"/>
      <c r="B1026" s="5">
        <f>DATE(YEAR(siječanj!B1026),MONTH(siječanj!B1026)+10,DAY(siječanj!B1026))</f>
        <v>43050</v>
      </c>
      <c r="C1026" s="9">
        <v>10.65625</v>
      </c>
      <c r="D1026">
        <v>0.93276928497016653</v>
      </c>
      <c r="E1026" s="6">
        <v>147.50651205459863</v>
      </c>
      <c r="F1026" s="7">
        <v>100.95882836764835</v>
      </c>
      <c r="G1026" s="7">
        <v>124.77679956395239</v>
      </c>
      <c r="H1026" s="7">
        <v>4.6738900117842563</v>
      </c>
      <c r="I1026" s="7">
        <v>137.58954377761123</v>
      </c>
    </row>
    <row r="1027" spans="1:9" x14ac:dyDescent="0.25">
      <c r="A1027" s="15"/>
      <c r="B1027" s="5">
        <f>DATE(YEAR(siječanj!B1027),MONTH(siječanj!B1027)+10,DAY(siječanj!B1027))</f>
        <v>43050</v>
      </c>
      <c r="C1027" s="9">
        <v>10.6666666666667</v>
      </c>
      <c r="D1027">
        <v>0.93276928497016653</v>
      </c>
      <c r="E1027" s="6">
        <v>147.00454134643863</v>
      </c>
      <c r="F1027" s="7">
        <v>100.88870454041465</v>
      </c>
      <c r="G1027" s="7">
        <v>123.64314110184586</v>
      </c>
      <c r="H1027" s="7">
        <v>4.8995276539390566</v>
      </c>
      <c r="I1027" s="7">
        <v>137.12132091908484</v>
      </c>
    </row>
    <row r="1028" spans="1:9" x14ac:dyDescent="0.25">
      <c r="A1028" s="15"/>
      <c r="B1028" s="5">
        <f>DATE(YEAR(siječanj!B1028),MONTH(siječanj!B1028)+10,DAY(siječanj!B1028))</f>
        <v>43050</v>
      </c>
      <c r="C1028" s="9">
        <v>10.6770833333333</v>
      </c>
      <c r="D1028">
        <v>0.93276928497016653</v>
      </c>
      <c r="E1028" s="6">
        <v>149.19446814671304</v>
      </c>
      <c r="F1028" s="7">
        <v>100.60263812266324</v>
      </c>
      <c r="G1028" s="7">
        <v>123.56164156033978</v>
      </c>
      <c r="H1028" s="7">
        <v>6.7372250733709613</v>
      </c>
      <c r="I1028" s="7">
        <v>139.16401737471381</v>
      </c>
    </row>
    <row r="1029" spans="1:9" x14ac:dyDescent="0.25">
      <c r="A1029" s="15"/>
      <c r="B1029" s="5">
        <f>DATE(YEAR(siječanj!B1029),MONTH(siječanj!B1029)+10,DAY(siječanj!B1029))</f>
        <v>43050</v>
      </c>
      <c r="C1029" s="9">
        <v>10.6875</v>
      </c>
      <c r="D1029">
        <v>0.93276928497016653</v>
      </c>
      <c r="E1029" s="6">
        <v>154.3044845986268</v>
      </c>
      <c r="F1029" s="7">
        <v>101.12190554428787</v>
      </c>
      <c r="G1029" s="7">
        <v>121.66172956881468</v>
      </c>
      <c r="H1029" s="7">
        <v>13.094049173233795</v>
      </c>
      <c r="I1029" s="7">
        <v>143.93048376675119</v>
      </c>
    </row>
    <row r="1030" spans="1:9" x14ac:dyDescent="0.25">
      <c r="A1030" s="15"/>
      <c r="B1030" s="5">
        <f>DATE(YEAR(siječanj!B1030),MONTH(siječanj!B1030)+10,DAY(siječanj!B1030))</f>
        <v>43050</v>
      </c>
      <c r="C1030" s="9">
        <v>10.6979166666667</v>
      </c>
      <c r="D1030">
        <v>0.93276928497016653</v>
      </c>
      <c r="E1030" s="6">
        <v>159.99652267056138</v>
      </c>
      <c r="F1030" s="7">
        <v>102.75109816185308</v>
      </c>
      <c r="G1030" s="7">
        <v>120.93852128976394</v>
      </c>
      <c r="H1030" s="7">
        <v>53.574707141984568</v>
      </c>
      <c r="I1030" s="7">
        <v>149.23984204913256</v>
      </c>
    </row>
    <row r="1031" spans="1:9" x14ac:dyDescent="0.25">
      <c r="A1031" s="15"/>
      <c r="B1031" s="5">
        <f>DATE(YEAR(siječanj!B1031),MONTH(siječanj!B1031)+10,DAY(siječanj!B1031))</f>
        <v>43050</v>
      </c>
      <c r="C1031" s="9">
        <v>10.7083333333333</v>
      </c>
      <c r="D1031">
        <v>0.93276928497016653</v>
      </c>
      <c r="E1031" s="6">
        <v>164.80072768730187</v>
      </c>
      <c r="F1031" s="7">
        <v>102.21121362961513</v>
      </c>
      <c r="G1031" s="7">
        <v>119.81254246888169</v>
      </c>
      <c r="H1031" s="7">
        <v>113.55614193969258</v>
      </c>
      <c r="I1031" s="7">
        <v>153.72105692744771</v>
      </c>
    </row>
    <row r="1032" spans="1:9" x14ac:dyDescent="0.25">
      <c r="A1032" s="15"/>
      <c r="B1032" s="5">
        <f>DATE(YEAR(siječanj!B1032),MONTH(siječanj!B1032)+10,DAY(siječanj!B1032))</f>
        <v>43050</v>
      </c>
      <c r="C1032" s="9">
        <v>10.71875</v>
      </c>
      <c r="D1032">
        <v>0.93276928497016653</v>
      </c>
      <c r="E1032" s="6">
        <v>169.28351126165651</v>
      </c>
      <c r="F1032" s="7">
        <v>102.70923468588964</v>
      </c>
      <c r="G1032" s="7">
        <v>119.7133961774575</v>
      </c>
      <c r="H1032" s="7">
        <v>143.55702017338163</v>
      </c>
      <c r="I1032" s="7">
        <v>157.90245975677448</v>
      </c>
    </row>
    <row r="1033" spans="1:9" x14ac:dyDescent="0.25">
      <c r="A1033" s="15"/>
      <c r="B1033" s="5">
        <f>DATE(YEAR(siječanj!B1033),MONTH(siječanj!B1033)+10,DAY(siječanj!B1033))</f>
        <v>43050</v>
      </c>
      <c r="C1033" s="9">
        <v>10.7291666666667</v>
      </c>
      <c r="D1033">
        <v>0.93276928497016653</v>
      </c>
      <c r="E1033" s="6">
        <v>175.85530047826046</v>
      </c>
      <c r="F1033" s="7">
        <v>102.34923684854789</v>
      </c>
      <c r="G1033" s="7">
        <v>121.80250296089703</v>
      </c>
      <c r="H1033" s="7">
        <v>163.670153447979</v>
      </c>
      <c r="I1033" s="7">
        <v>164.03242288532078</v>
      </c>
    </row>
    <row r="1034" spans="1:9" x14ac:dyDescent="0.25">
      <c r="A1034" s="15"/>
      <c r="B1034" s="5">
        <f>DATE(YEAR(siječanj!B1034),MONTH(siječanj!B1034)+10,DAY(siječanj!B1034))</f>
        <v>43050</v>
      </c>
      <c r="C1034" s="9">
        <v>10.7395833333333</v>
      </c>
      <c r="D1034">
        <v>0.93276928497016653</v>
      </c>
      <c r="E1034" s="6">
        <v>181.95170403586522</v>
      </c>
      <c r="F1034" s="7">
        <v>104.36799826809421</v>
      </c>
      <c r="G1034" s="7">
        <v>123.99198990612959</v>
      </c>
      <c r="H1034" s="7">
        <v>177.4379051259221</v>
      </c>
      <c r="I1034" s="7">
        <v>169.71896087263735</v>
      </c>
    </row>
    <row r="1035" spans="1:9" x14ac:dyDescent="0.25">
      <c r="A1035" s="15"/>
      <c r="B1035" s="5">
        <f>DATE(YEAR(siječanj!B1035),MONTH(siječanj!B1035)+10,DAY(siječanj!B1035))</f>
        <v>43050</v>
      </c>
      <c r="C1035" s="9">
        <v>10.75</v>
      </c>
      <c r="D1035">
        <v>0.93276928497016653</v>
      </c>
      <c r="E1035" s="6">
        <v>185.36501354154473</v>
      </c>
      <c r="F1035" s="7">
        <v>106.12850873405249</v>
      </c>
      <c r="G1035" s="7">
        <v>127.0253520439847</v>
      </c>
      <c r="H1035" s="7">
        <v>199.10422244325537</v>
      </c>
      <c r="I1035" s="7">
        <v>172.90279113963192</v>
      </c>
    </row>
    <row r="1036" spans="1:9" x14ac:dyDescent="0.25">
      <c r="A1036" s="15"/>
      <c r="B1036" s="5">
        <f>DATE(YEAR(siječanj!B1036),MONTH(siječanj!B1036)+10,DAY(siječanj!B1036))</f>
        <v>43050</v>
      </c>
      <c r="C1036" s="9">
        <v>10.7604166666667</v>
      </c>
      <c r="D1036">
        <v>0.93276928497016653</v>
      </c>
      <c r="E1036" s="6">
        <v>187.56123079360668</v>
      </c>
      <c r="F1036" s="7">
        <v>107.87814952583051</v>
      </c>
      <c r="G1036" s="7">
        <v>131.14015348726466</v>
      </c>
      <c r="H1036" s="7">
        <v>216.18382420096538</v>
      </c>
      <c r="I1036" s="7">
        <v>174.95135513547689</v>
      </c>
    </row>
    <row r="1037" spans="1:9" x14ac:dyDescent="0.25">
      <c r="A1037" s="15"/>
      <c r="B1037" s="5">
        <f>DATE(YEAR(siječanj!B1037),MONTH(siječanj!B1037)+10,DAY(siječanj!B1037))</f>
        <v>43050</v>
      </c>
      <c r="C1037" s="9">
        <v>10.7708333333333</v>
      </c>
      <c r="D1037">
        <v>0.93276928497016653</v>
      </c>
      <c r="E1037" s="6">
        <v>190.72588681905833</v>
      </c>
      <c r="F1037" s="7">
        <v>107.71627875476925</v>
      </c>
      <c r="G1037" s="7">
        <v>132.26414529612438</v>
      </c>
      <c r="H1037" s="7">
        <v>231.54264589874836</v>
      </c>
      <c r="I1037" s="7">
        <v>177.90324907351396</v>
      </c>
    </row>
    <row r="1038" spans="1:9" x14ac:dyDescent="0.25">
      <c r="A1038" s="15"/>
      <c r="B1038" s="5">
        <f>DATE(YEAR(siječanj!B1038),MONTH(siječanj!B1038)+10,DAY(siječanj!B1038))</f>
        <v>43050</v>
      </c>
      <c r="C1038" s="9">
        <v>10.78125</v>
      </c>
      <c r="D1038">
        <v>0.93276928497016653</v>
      </c>
      <c r="E1038" s="6">
        <v>191.74317435484613</v>
      </c>
      <c r="F1038" s="7">
        <v>108.14172710072593</v>
      </c>
      <c r="G1038" s="7">
        <v>132.86541673658087</v>
      </c>
      <c r="H1038" s="7">
        <v>232.64219934775625</v>
      </c>
      <c r="I1038" s="7">
        <v>178.8521436408798</v>
      </c>
    </row>
    <row r="1039" spans="1:9" x14ac:dyDescent="0.25">
      <c r="A1039" s="15"/>
      <c r="B1039" s="5">
        <f>DATE(YEAR(siječanj!B1039),MONTH(siječanj!B1039)+10,DAY(siječanj!B1039))</f>
        <v>43050</v>
      </c>
      <c r="C1039" s="9">
        <v>10.7916666666667</v>
      </c>
      <c r="D1039">
        <v>0.93276928497016653</v>
      </c>
      <c r="E1039" s="6">
        <v>189.57352726447618</v>
      </c>
      <c r="F1039" s="7">
        <v>108.03267765563135</v>
      </c>
      <c r="G1039" s="7">
        <v>133.81395057656113</v>
      </c>
      <c r="H1039" s="7">
        <v>232.79803281969458</v>
      </c>
      <c r="I1039" s="7">
        <v>176.82836347575781</v>
      </c>
    </row>
    <row r="1040" spans="1:9" x14ac:dyDescent="0.25">
      <c r="A1040" s="15"/>
      <c r="B1040" s="5">
        <f>DATE(YEAR(siječanj!B1040),MONTH(siječanj!B1040)+10,DAY(siječanj!B1040))</f>
        <v>43050</v>
      </c>
      <c r="C1040" s="9">
        <v>10.8020833333333</v>
      </c>
      <c r="D1040">
        <v>0.93276928497016653</v>
      </c>
      <c r="E1040" s="6">
        <v>189.995342848494</v>
      </c>
      <c r="F1040" s="7">
        <v>109.57225558108874</v>
      </c>
      <c r="G1040" s="7">
        <v>131.14629079052793</v>
      </c>
      <c r="H1040" s="7">
        <v>232.99456463819956</v>
      </c>
      <c r="I1040" s="7">
        <v>177.22182009645141</v>
      </c>
    </row>
    <row r="1041" spans="1:9" x14ac:dyDescent="0.25">
      <c r="A1041" s="15"/>
      <c r="B1041" s="5">
        <f>DATE(YEAR(siječanj!B1041),MONTH(siječanj!B1041)+10,DAY(siječanj!B1041))</f>
        <v>43050</v>
      </c>
      <c r="C1041" s="9">
        <v>10.8125</v>
      </c>
      <c r="D1041">
        <v>0.93276928497016653</v>
      </c>
      <c r="E1041" s="6">
        <v>191.68597868498</v>
      </c>
      <c r="F1041" s="7">
        <v>107.8326828651001</v>
      </c>
      <c r="G1041" s="7">
        <v>132.07737417814874</v>
      </c>
      <c r="H1041" s="7">
        <v>233.22367973718997</v>
      </c>
      <c r="I1041" s="7">
        <v>178.79879327679538</v>
      </c>
    </row>
    <row r="1042" spans="1:9" x14ac:dyDescent="0.25">
      <c r="A1042" s="15"/>
      <c r="B1042" s="5">
        <f>DATE(YEAR(siječanj!B1042),MONTH(siječanj!B1042)+10,DAY(siječanj!B1042))</f>
        <v>43050</v>
      </c>
      <c r="C1042" s="9">
        <v>10.8229166666667</v>
      </c>
      <c r="D1042">
        <v>0.93276928497016653</v>
      </c>
      <c r="E1042" s="6">
        <v>188.55378925133542</v>
      </c>
      <c r="F1042" s="7">
        <v>106.49078711881629</v>
      </c>
      <c r="G1042" s="7">
        <v>130.36149715699563</v>
      </c>
      <c r="H1042" s="7">
        <v>233.05588669411549</v>
      </c>
      <c r="I1042" s="7">
        <v>175.8771831783836</v>
      </c>
    </row>
    <row r="1043" spans="1:9" x14ac:dyDescent="0.25">
      <c r="A1043" s="15"/>
      <c r="B1043" s="5">
        <f>DATE(YEAR(siječanj!B1043),MONTH(siječanj!B1043)+10,DAY(siječanj!B1043))</f>
        <v>43050</v>
      </c>
      <c r="C1043" s="9">
        <v>10.8333333333333</v>
      </c>
      <c r="D1043">
        <v>0.93276928497016653</v>
      </c>
      <c r="E1043" s="6">
        <v>190.6743851097327</v>
      </c>
      <c r="F1043" s="7">
        <v>104.58019338613458</v>
      </c>
      <c r="G1043" s="7">
        <v>130.7001224639375</v>
      </c>
      <c r="H1043" s="7">
        <v>233.12576387392326</v>
      </c>
      <c r="I1043" s="7">
        <v>177.85520986093152</v>
      </c>
    </row>
    <row r="1044" spans="1:9" x14ac:dyDescent="0.25">
      <c r="A1044" s="15"/>
      <c r="B1044" s="5">
        <f>DATE(YEAR(siječanj!B1044),MONTH(siječanj!B1044)+10,DAY(siječanj!B1044))</f>
        <v>43050</v>
      </c>
      <c r="C1044" s="9">
        <v>10.84375</v>
      </c>
      <c r="D1044">
        <v>0.93276928497016653</v>
      </c>
      <c r="E1044" s="6">
        <v>191.52285272010997</v>
      </c>
      <c r="F1044" s="7">
        <v>105.20255838480155</v>
      </c>
      <c r="G1044" s="7">
        <v>128.79586788968567</v>
      </c>
      <c r="H1044" s="7">
        <v>233.91159510905237</v>
      </c>
      <c r="I1044" s="7">
        <v>178.6466343871835</v>
      </c>
    </row>
    <row r="1045" spans="1:9" x14ac:dyDescent="0.25">
      <c r="A1045" s="15"/>
      <c r="B1045" s="5">
        <f>DATE(YEAR(siječanj!B1045),MONTH(siječanj!B1045)+10,DAY(siječanj!B1045))</f>
        <v>43050</v>
      </c>
      <c r="C1045" s="9">
        <v>10.8541666666667</v>
      </c>
      <c r="D1045">
        <v>0.93276928497016653</v>
      </c>
      <c r="E1045" s="6">
        <v>188.55538419548537</v>
      </c>
      <c r="F1045" s="7">
        <v>105.01024691484682</v>
      </c>
      <c r="G1045" s="7">
        <v>127.56947685842935</v>
      </c>
      <c r="H1045" s="7">
        <v>234.04614178453127</v>
      </c>
      <c r="I1045" s="7">
        <v>175.87867089329794</v>
      </c>
    </row>
    <row r="1046" spans="1:9" x14ac:dyDescent="0.25">
      <c r="A1046" s="15"/>
      <c r="B1046" s="5">
        <f>DATE(YEAR(siječanj!B1046),MONTH(siječanj!B1046)+10,DAY(siječanj!B1046))</f>
        <v>43050</v>
      </c>
      <c r="C1046" s="9">
        <v>10.8645833333333</v>
      </c>
      <c r="D1046">
        <v>0.93276928497016653</v>
      </c>
      <c r="E1046" s="6">
        <v>185.00853012530303</v>
      </c>
      <c r="F1046" s="7">
        <v>103.2161494763109</v>
      </c>
      <c r="G1046" s="7">
        <v>124.05378758246034</v>
      </c>
      <c r="H1046" s="7">
        <v>234.582931302898</v>
      </c>
      <c r="I1046" s="7">
        <v>172.57027435836042</v>
      </c>
    </row>
    <row r="1047" spans="1:9" x14ac:dyDescent="0.25">
      <c r="A1047" s="15"/>
      <c r="B1047" s="5">
        <f>DATE(YEAR(siječanj!B1047),MONTH(siječanj!B1047)+10,DAY(siječanj!B1047))</f>
        <v>43050</v>
      </c>
      <c r="C1047" s="9">
        <v>10.875</v>
      </c>
      <c r="D1047">
        <v>0.93276928497016653</v>
      </c>
      <c r="E1047" s="6">
        <v>181.07695408819129</v>
      </c>
      <c r="F1047" s="7">
        <v>97.917187321426539</v>
      </c>
      <c r="G1047" s="7">
        <v>112.37506032268722</v>
      </c>
      <c r="H1047" s="7">
        <v>235.61638906887563</v>
      </c>
      <c r="I1047" s="7">
        <v>168.90302098941785</v>
      </c>
    </row>
    <row r="1048" spans="1:9" x14ac:dyDescent="0.25">
      <c r="A1048" s="15"/>
      <c r="B1048" s="5">
        <f>DATE(YEAR(siječanj!B1048),MONTH(siječanj!B1048)+10,DAY(siječanj!B1048))</f>
        <v>43050</v>
      </c>
      <c r="C1048" s="9">
        <v>10.8854166666667</v>
      </c>
      <c r="D1048">
        <v>0.93276928497016653</v>
      </c>
      <c r="E1048" s="6">
        <v>184.88849742741988</v>
      </c>
      <c r="F1048" s="7">
        <v>82.959958538508261</v>
      </c>
      <c r="G1048" s="7">
        <v>91.619898502133495</v>
      </c>
      <c r="H1048" s="7">
        <v>241.40966513508926</v>
      </c>
      <c r="I1048" s="7">
        <v>172.45831154458293</v>
      </c>
    </row>
    <row r="1049" spans="1:9" x14ac:dyDescent="0.25">
      <c r="A1049" s="15"/>
      <c r="B1049" s="5">
        <f>DATE(YEAR(siječanj!B1049),MONTH(siječanj!B1049)+10,DAY(siječanj!B1049))</f>
        <v>43050</v>
      </c>
      <c r="C1049" s="9">
        <v>10.8958333333333</v>
      </c>
      <c r="D1049">
        <v>0.93276928497016653</v>
      </c>
      <c r="E1049" s="6">
        <v>190.11455872059284</v>
      </c>
      <c r="F1049" s="7">
        <v>77.299804164679699</v>
      </c>
      <c r="G1049" s="7">
        <v>83.752592805663213</v>
      </c>
      <c r="H1049" s="7">
        <v>245.89275508135242</v>
      </c>
      <c r="I1049" s="7">
        <v>177.33302100022613</v>
      </c>
    </row>
    <row r="1050" spans="1:9" x14ac:dyDescent="0.25">
      <c r="A1050" s="15"/>
      <c r="B1050" s="5">
        <f>DATE(YEAR(siječanj!B1050),MONTH(siječanj!B1050)+10,DAY(siječanj!B1050))</f>
        <v>43050</v>
      </c>
      <c r="C1050" s="9">
        <v>10.90625</v>
      </c>
      <c r="D1050">
        <v>0.93276928497016653</v>
      </c>
      <c r="E1050" s="6">
        <v>193.27260967241784</v>
      </c>
      <c r="F1050" s="7">
        <v>76.622217052865381</v>
      </c>
      <c r="G1050" s="7">
        <v>82.172369415776231</v>
      </c>
      <c r="H1050" s="7">
        <v>244.74139482645282</v>
      </c>
      <c r="I1050" s="7">
        <v>180.27875392845928</v>
      </c>
    </row>
    <row r="1051" spans="1:9" x14ac:dyDescent="0.25">
      <c r="A1051" s="15"/>
      <c r="B1051" s="5">
        <f>DATE(YEAR(siječanj!B1051),MONTH(siječanj!B1051)+10,DAY(siječanj!B1051))</f>
        <v>43050</v>
      </c>
      <c r="C1051" s="9">
        <v>10.9166666666667</v>
      </c>
      <c r="D1051">
        <v>0.93276928497016653</v>
      </c>
      <c r="E1051" s="6">
        <v>192.0985193759789</v>
      </c>
      <c r="F1051" s="7">
        <v>75.962156889867529</v>
      </c>
      <c r="G1051" s="7">
        <v>80.664583831115024</v>
      </c>
      <c r="H1051" s="7">
        <v>241.55511524295872</v>
      </c>
      <c r="I1051" s="7">
        <v>179.18359856215952</v>
      </c>
    </row>
    <row r="1052" spans="1:9" x14ac:dyDescent="0.25">
      <c r="A1052" s="15"/>
      <c r="B1052" s="5">
        <f>DATE(YEAR(siječanj!B1052),MONTH(siječanj!B1052)+10,DAY(siječanj!B1052))</f>
        <v>43050</v>
      </c>
      <c r="C1052" s="9">
        <v>10.9270833333333</v>
      </c>
      <c r="D1052">
        <v>0.93276928497016653</v>
      </c>
      <c r="E1052" s="6">
        <v>192.15478408280043</v>
      </c>
      <c r="F1052" s="7">
        <v>73.392713407758208</v>
      </c>
      <c r="G1052" s="7">
        <v>70.952189247008278</v>
      </c>
      <c r="H1052" s="7">
        <v>243.09792692307101</v>
      </c>
      <c r="I1052" s="7">
        <v>179.23608055251049</v>
      </c>
    </row>
    <row r="1053" spans="1:9" x14ac:dyDescent="0.25">
      <c r="A1053" s="15"/>
      <c r="B1053" s="5">
        <f>DATE(YEAR(siječanj!B1053),MONTH(siječanj!B1053)+10,DAY(siječanj!B1053))</f>
        <v>43050</v>
      </c>
      <c r="C1053" s="9">
        <v>10.9375</v>
      </c>
      <c r="D1053">
        <v>0.93276928497016653</v>
      </c>
      <c r="E1053" s="6">
        <v>187.45681505042165</v>
      </c>
      <c r="F1053" s="7">
        <v>71.718791599982183</v>
      </c>
      <c r="G1053" s="7">
        <v>66.052189556860753</v>
      </c>
      <c r="H1053" s="7">
        <v>242.49647991060982</v>
      </c>
      <c r="I1053" s="7">
        <v>174.85395933736655</v>
      </c>
    </row>
    <row r="1054" spans="1:9" x14ac:dyDescent="0.25">
      <c r="A1054" s="15"/>
      <c r="B1054" s="5">
        <f>DATE(YEAR(siječanj!B1054),MONTH(siječanj!B1054)+10,DAY(siječanj!B1054))</f>
        <v>43050</v>
      </c>
      <c r="C1054" s="9">
        <v>10.9479166666667</v>
      </c>
      <c r="D1054">
        <v>0.93276928497016653</v>
      </c>
      <c r="E1054" s="6">
        <v>179.58607235214154</v>
      </c>
      <c r="F1054" s="7">
        <v>71.133648822595475</v>
      </c>
      <c r="G1054" s="7">
        <v>63.94158618770939</v>
      </c>
      <c r="H1054" s="7">
        <v>240.64391253770305</v>
      </c>
      <c r="I1054" s="7">
        <v>167.51237229850767</v>
      </c>
    </row>
    <row r="1055" spans="1:9" x14ac:dyDescent="0.25">
      <c r="A1055" s="15"/>
      <c r="B1055" s="5">
        <f>DATE(YEAR(siječanj!B1055),MONTH(siječanj!B1055)+10,DAY(siječanj!B1055))</f>
        <v>43050</v>
      </c>
      <c r="C1055" s="9">
        <v>10.9583333333333</v>
      </c>
      <c r="D1055">
        <v>0.93276928497016653</v>
      </c>
      <c r="E1055" s="6">
        <v>170.25756261075753</v>
      </c>
      <c r="F1055" s="7">
        <v>69.520347893129369</v>
      </c>
      <c r="G1055" s="7">
        <v>62.353595023000345</v>
      </c>
      <c r="H1055" s="7">
        <v>240.4074174692015</v>
      </c>
      <c r="I1055" s="7">
        <v>158.81102493719968</v>
      </c>
    </row>
    <row r="1056" spans="1:9" x14ac:dyDescent="0.25">
      <c r="A1056" s="15"/>
      <c r="B1056" s="5">
        <f>DATE(YEAR(siječanj!B1056),MONTH(siječanj!B1056)+10,DAY(siječanj!B1056))</f>
        <v>43050</v>
      </c>
      <c r="C1056" s="9">
        <v>10.96875</v>
      </c>
      <c r="D1056">
        <v>0.93276928497016653</v>
      </c>
      <c r="E1056" s="6">
        <v>162.82026955705919</v>
      </c>
      <c r="F1056" s="7">
        <v>68.222143267140183</v>
      </c>
      <c r="G1056" s="7">
        <v>61.420508599066444</v>
      </c>
      <c r="H1056" s="7">
        <v>241.5399442499361</v>
      </c>
      <c r="I1056" s="7">
        <v>151.87374641338786</v>
      </c>
    </row>
    <row r="1057" spans="1:9" x14ac:dyDescent="0.25">
      <c r="A1057" s="15"/>
      <c r="B1057" s="5">
        <f>DATE(YEAR(siječanj!B1057),MONTH(siječanj!B1057)+10,DAY(siječanj!B1057))</f>
        <v>43050</v>
      </c>
      <c r="C1057" s="9">
        <v>10.9791666666667</v>
      </c>
      <c r="D1057">
        <v>0.93276928497016653</v>
      </c>
      <c r="E1057" s="6">
        <v>152.17526492584301</v>
      </c>
      <c r="F1057" s="7">
        <v>67.599726164577817</v>
      </c>
      <c r="G1057" s="7">
        <v>63.613657094679311</v>
      </c>
      <c r="H1057" s="7">
        <v>243.40991590925461</v>
      </c>
      <c r="I1057" s="7">
        <v>141.94441305502426</v>
      </c>
    </row>
    <row r="1058" spans="1:9" ht="15.75" thickBot="1" x14ac:dyDescent="0.3">
      <c r="A1058" s="15"/>
      <c r="B1058" s="5">
        <f>DATE(YEAR(siječanj!B1058),MONTH(siječanj!B1058)+10,DAY(siječanj!B1058))</f>
        <v>43050</v>
      </c>
      <c r="C1058" s="9">
        <v>10.9895833333333</v>
      </c>
      <c r="D1058">
        <v>0.93276928497016653</v>
      </c>
      <c r="E1058" s="6">
        <v>143.77507719211005</v>
      </c>
      <c r="F1058" s="7">
        <v>65.287703981721975</v>
      </c>
      <c r="G1058" s="7">
        <v>73.537131645457052</v>
      </c>
      <c r="H1058" s="7">
        <v>242.83878487942255</v>
      </c>
      <c r="I1058" s="7">
        <v>134.10897594901499</v>
      </c>
    </row>
    <row r="1059" spans="1:9" x14ac:dyDescent="0.25">
      <c r="A1059" s="16">
        <f t="shared" ref="A1059" si="9">A963+1</f>
        <v>316</v>
      </c>
      <c r="B1059" s="5">
        <f>DATE(YEAR(siječanj!B1059),MONTH(siječanj!B1059)+10,DAY(siječanj!B1059))</f>
        <v>43051</v>
      </c>
      <c r="C1059" s="9">
        <v>11</v>
      </c>
      <c r="D1059">
        <v>0.93578900158312539</v>
      </c>
      <c r="E1059" s="6">
        <v>136.47596366817913</v>
      </c>
      <c r="F1059" s="7">
        <v>66.119157904664661</v>
      </c>
      <c r="G1059" s="7">
        <v>81.361596401263455</v>
      </c>
      <c r="H1059" s="7">
        <v>246.80721121401282</v>
      </c>
      <c r="I1059" s="7">
        <v>127.71270578114026</v>
      </c>
    </row>
    <row r="1060" spans="1:9" x14ac:dyDescent="0.25">
      <c r="A1060" s="17"/>
      <c r="B1060" s="5">
        <f>DATE(YEAR(siječanj!B1060),MONTH(siječanj!B1060)+10,DAY(siječanj!B1060))</f>
        <v>43051</v>
      </c>
      <c r="C1060" s="9">
        <v>11.0104166666667</v>
      </c>
      <c r="D1060">
        <v>0.93578900158312539</v>
      </c>
      <c r="E1060" s="6">
        <v>125.99406217438093</v>
      </c>
      <c r="F1060" s="7">
        <v>65.155452271203515</v>
      </c>
      <c r="G1060" s="7">
        <v>82.031828375906201</v>
      </c>
      <c r="H1060" s="7">
        <v>249.16236461195254</v>
      </c>
      <c r="I1060" s="7">
        <v>117.90385764756616</v>
      </c>
    </row>
    <row r="1061" spans="1:9" x14ac:dyDescent="0.25">
      <c r="A1061" s="17"/>
      <c r="B1061" s="5">
        <f>DATE(YEAR(siječanj!B1061),MONTH(siječanj!B1061)+10,DAY(siječanj!B1061))</f>
        <v>43051</v>
      </c>
      <c r="C1061" s="9">
        <v>11.0208333333333</v>
      </c>
      <c r="D1061">
        <v>0.93578900158312539</v>
      </c>
      <c r="E1061" s="6">
        <v>117.82538748187761</v>
      </c>
      <c r="F1061" s="7">
        <v>65.602010710783887</v>
      </c>
      <c r="G1061" s="7">
        <v>81.334851860411391</v>
      </c>
      <c r="H1061" s="7">
        <v>251.45289051973944</v>
      </c>
      <c r="I1061" s="7">
        <v>110.25970171281114</v>
      </c>
    </row>
    <row r="1062" spans="1:9" x14ac:dyDescent="0.25">
      <c r="A1062" s="17"/>
      <c r="B1062" s="5">
        <f>DATE(YEAR(siječanj!B1062),MONTH(siječanj!B1062)+10,DAY(siječanj!B1062))</f>
        <v>43051</v>
      </c>
      <c r="C1062" s="9">
        <v>11.03125</v>
      </c>
      <c r="D1062">
        <v>0.93578900158312539</v>
      </c>
      <c r="E1062" s="6">
        <v>110.03052720421397</v>
      </c>
      <c r="F1062" s="7">
        <v>63.129941393206032</v>
      </c>
      <c r="G1062" s="7">
        <v>79.814234825128665</v>
      </c>
      <c r="H1062" s="7">
        <v>250.48894988626989</v>
      </c>
      <c r="I1062" s="7">
        <v>102.96535719609631</v>
      </c>
    </row>
    <row r="1063" spans="1:9" x14ac:dyDescent="0.25">
      <c r="A1063" s="17"/>
      <c r="B1063" s="5">
        <f>DATE(YEAR(siječanj!B1063),MONTH(siječanj!B1063)+10,DAY(siječanj!B1063))</f>
        <v>43051</v>
      </c>
      <c r="C1063" s="9">
        <v>11.0416666666667</v>
      </c>
      <c r="D1063">
        <v>0.93578900158312539</v>
      </c>
      <c r="E1063" s="6">
        <v>102.19951419748557</v>
      </c>
      <c r="F1063" s="7">
        <v>64.105879418111911</v>
      </c>
      <c r="G1063" s="7">
        <v>78.448035865292908</v>
      </c>
      <c r="H1063" s="7">
        <v>252.1454395003218</v>
      </c>
      <c r="I1063" s="7">
        <v>95.637181353145465</v>
      </c>
    </row>
    <row r="1064" spans="1:9" x14ac:dyDescent="0.25">
      <c r="A1064" s="17"/>
      <c r="B1064" s="5">
        <f>DATE(YEAR(siječanj!B1064),MONTH(siječanj!B1064)+10,DAY(siječanj!B1064))</f>
        <v>43051</v>
      </c>
      <c r="C1064" s="9">
        <v>11.0520833333333</v>
      </c>
      <c r="D1064">
        <v>0.93578900158312539</v>
      </c>
      <c r="E1064" s="6">
        <v>96.805288027526359</v>
      </c>
      <c r="F1064" s="7">
        <v>62.3159623151844</v>
      </c>
      <c r="G1064" s="7">
        <v>79.560534251788212</v>
      </c>
      <c r="H1064" s="7">
        <v>251.45023017024766</v>
      </c>
      <c r="I1064" s="7">
        <v>90.589323831245778</v>
      </c>
    </row>
    <row r="1065" spans="1:9" x14ac:dyDescent="0.25">
      <c r="A1065" s="17"/>
      <c r="B1065" s="5">
        <f>DATE(YEAR(siječanj!B1065),MONTH(siječanj!B1065)+10,DAY(siječanj!B1065))</f>
        <v>43051</v>
      </c>
      <c r="C1065" s="9">
        <v>11.0625</v>
      </c>
      <c r="D1065">
        <v>0.93578900158312539</v>
      </c>
      <c r="E1065" s="6">
        <v>92.730104489548054</v>
      </c>
      <c r="F1065" s="7">
        <v>63.151885149156222</v>
      </c>
      <c r="G1065" s="7">
        <v>80.018728808402301</v>
      </c>
      <c r="H1065" s="7">
        <v>251.59810459660136</v>
      </c>
      <c r="I1065" s="7">
        <v>86.775811896973067</v>
      </c>
    </row>
    <row r="1066" spans="1:9" x14ac:dyDescent="0.25">
      <c r="A1066" s="17"/>
      <c r="B1066" s="5">
        <f>DATE(YEAR(siječanj!B1066),MONTH(siječanj!B1066)+10,DAY(siječanj!B1066))</f>
        <v>43051</v>
      </c>
      <c r="C1066" s="9">
        <v>11.0729166666667</v>
      </c>
      <c r="D1066">
        <v>0.93578900158312539</v>
      </c>
      <c r="E1066" s="6">
        <v>88.448509175117351</v>
      </c>
      <c r="F1066" s="7">
        <v>63.014090385764888</v>
      </c>
      <c r="G1066" s="7">
        <v>82.027874382224198</v>
      </c>
      <c r="H1066" s="7">
        <v>249.61157562507759</v>
      </c>
      <c r="I1066" s="7">
        <v>82.769142092498967</v>
      </c>
    </row>
    <row r="1067" spans="1:9" x14ac:dyDescent="0.25">
      <c r="A1067" s="17"/>
      <c r="B1067" s="5">
        <f>DATE(YEAR(siječanj!B1067),MONTH(siječanj!B1067)+10,DAY(siječanj!B1067))</f>
        <v>43051</v>
      </c>
      <c r="C1067" s="9">
        <v>11.0833333333333</v>
      </c>
      <c r="D1067">
        <v>0.93578900158312539</v>
      </c>
      <c r="E1067" s="6">
        <v>85.163519724914138</v>
      </c>
      <c r="F1067" s="7">
        <v>61.986128625291236</v>
      </c>
      <c r="G1067" s="7">
        <v>82.339106164548568</v>
      </c>
      <c r="H1067" s="7">
        <v>248.80662687846933</v>
      </c>
      <c r="I1067" s="7">
        <v>79.695085094682213</v>
      </c>
    </row>
    <row r="1068" spans="1:9" x14ac:dyDescent="0.25">
      <c r="A1068" s="17"/>
      <c r="B1068" s="5">
        <f>DATE(YEAR(siječanj!B1068),MONTH(siječanj!B1068)+10,DAY(siječanj!B1068))</f>
        <v>43051</v>
      </c>
      <c r="C1068" s="9">
        <v>11.09375</v>
      </c>
      <c r="D1068">
        <v>0.93578900158312539</v>
      </c>
      <c r="E1068" s="6">
        <v>82.773125218202395</v>
      </c>
      <c r="F1068" s="7">
        <v>62.161690696868639</v>
      </c>
      <c r="G1068" s="7">
        <v>83.9412307534826</v>
      </c>
      <c r="H1068" s="7">
        <v>251.11608227303444</v>
      </c>
      <c r="I1068" s="7">
        <v>77.458180205856635</v>
      </c>
    </row>
    <row r="1069" spans="1:9" x14ac:dyDescent="0.25">
      <c r="A1069" s="17"/>
      <c r="B1069" s="5">
        <f>DATE(YEAR(siječanj!B1069),MONTH(siječanj!B1069)+10,DAY(siječanj!B1069))</f>
        <v>43051</v>
      </c>
      <c r="C1069" s="9">
        <v>11.1041666666667</v>
      </c>
      <c r="D1069">
        <v>0.93578900158312539</v>
      </c>
      <c r="E1069" s="6">
        <v>80.502766386867521</v>
      </c>
      <c r="F1069" s="7">
        <v>61.04489580271828</v>
      </c>
      <c r="G1069" s="7">
        <v>82.536974103698583</v>
      </c>
      <c r="H1069" s="7">
        <v>251.15273408800576</v>
      </c>
      <c r="I1069" s="7">
        <v>75.333603381846345</v>
      </c>
    </row>
    <row r="1070" spans="1:9" x14ac:dyDescent="0.25">
      <c r="A1070" s="17"/>
      <c r="B1070" s="5">
        <f>DATE(YEAR(siječanj!B1070),MONTH(siječanj!B1070)+10,DAY(siječanj!B1070))</f>
        <v>43051</v>
      </c>
      <c r="C1070" s="9">
        <v>11.1145833333333</v>
      </c>
      <c r="D1070">
        <v>0.93578900158312539</v>
      </c>
      <c r="E1070" s="6">
        <v>77.507989282101889</v>
      </c>
      <c r="F1070" s="7">
        <v>61.5216223977392</v>
      </c>
      <c r="G1070" s="7">
        <v>79.87958188180616</v>
      </c>
      <c r="H1070" s="7">
        <v>250.80338819422241</v>
      </c>
      <c r="I1070" s="7">
        <v>72.531123905013715</v>
      </c>
    </row>
    <row r="1071" spans="1:9" x14ac:dyDescent="0.25">
      <c r="A1071" s="17"/>
      <c r="B1071" s="5">
        <f>DATE(YEAR(siječanj!B1071),MONTH(siječanj!B1071)+10,DAY(siječanj!B1071))</f>
        <v>43051</v>
      </c>
      <c r="C1071" s="9">
        <v>11.125</v>
      </c>
      <c r="D1071">
        <v>0.93578900158312539</v>
      </c>
      <c r="E1071" s="6">
        <v>75.849989754566607</v>
      </c>
      <c r="F1071" s="7">
        <v>60.092865449820231</v>
      </c>
      <c r="G1071" s="7">
        <v>80.639650035089943</v>
      </c>
      <c r="H1071" s="7">
        <v>249.4153228432298</v>
      </c>
      <c r="I1071" s="7">
        <v>70.979586182516172</v>
      </c>
    </row>
    <row r="1072" spans="1:9" x14ac:dyDescent="0.25">
      <c r="A1072" s="17"/>
      <c r="B1072" s="5">
        <f>DATE(YEAR(siječanj!B1072),MONTH(siječanj!B1072)+10,DAY(siječanj!B1072))</f>
        <v>43051</v>
      </c>
      <c r="C1072" s="9">
        <v>11.1354166666667</v>
      </c>
      <c r="D1072">
        <v>0.93578900158312539</v>
      </c>
      <c r="E1072" s="6">
        <v>73.711267906741227</v>
      </c>
      <c r="F1072" s="7">
        <v>60.64065775018414</v>
      </c>
      <c r="G1072" s="7">
        <v>80.5428232597163</v>
      </c>
      <c r="H1072" s="7">
        <v>249.9351071276086</v>
      </c>
      <c r="I1072" s="7">
        <v>68.97819379987564</v>
      </c>
    </row>
    <row r="1073" spans="1:9" x14ac:dyDescent="0.25">
      <c r="A1073" s="17"/>
      <c r="B1073" s="5">
        <f>DATE(YEAR(siječanj!B1073),MONTH(siječanj!B1073)+10,DAY(siječanj!B1073))</f>
        <v>43051</v>
      </c>
      <c r="C1073" s="9">
        <v>11.1458333333333</v>
      </c>
      <c r="D1073">
        <v>0.93578900158312539</v>
      </c>
      <c r="E1073" s="6">
        <v>72.315750332888456</v>
      </c>
      <c r="F1073" s="7">
        <v>60.16787101125437</v>
      </c>
      <c r="G1073" s="7">
        <v>75.824771376102547</v>
      </c>
      <c r="H1073" s="7">
        <v>250.03943683346574</v>
      </c>
      <c r="I1073" s="7">
        <v>67.672283802748254</v>
      </c>
    </row>
    <row r="1074" spans="1:9" x14ac:dyDescent="0.25">
      <c r="A1074" s="17"/>
      <c r="B1074" s="5">
        <f>DATE(YEAR(siječanj!B1074),MONTH(siječanj!B1074)+10,DAY(siječanj!B1074))</f>
        <v>43051</v>
      </c>
      <c r="C1074" s="9">
        <v>11.15625</v>
      </c>
      <c r="D1074">
        <v>0.93578900158312539</v>
      </c>
      <c r="E1074" s="6">
        <v>72.300384480162904</v>
      </c>
      <c r="F1074" s="7">
        <v>60.175810843315979</v>
      </c>
      <c r="G1074" s="7">
        <v>71.46010317098532</v>
      </c>
      <c r="H1074" s="7">
        <v>250.33733896905116</v>
      </c>
      <c r="I1074" s="7">
        <v>67.657904606767744</v>
      </c>
    </row>
    <row r="1075" spans="1:9" x14ac:dyDescent="0.25">
      <c r="A1075" s="17"/>
      <c r="B1075" s="5">
        <f>DATE(YEAR(siječanj!B1075),MONTH(siječanj!B1075)+10,DAY(siječanj!B1075))</f>
        <v>43051</v>
      </c>
      <c r="C1075" s="9">
        <v>11.1666666666667</v>
      </c>
      <c r="D1075">
        <v>0.93578900158312539</v>
      </c>
      <c r="E1075" s="6">
        <v>70.263592168244557</v>
      </c>
      <c r="F1075" s="7">
        <v>59.809797010050694</v>
      </c>
      <c r="G1075" s="7">
        <v>70.616596537044401</v>
      </c>
      <c r="H1075" s="7">
        <v>249.69223822177216</v>
      </c>
      <c r="I1075" s="7">
        <v>65.751896762765483</v>
      </c>
    </row>
    <row r="1076" spans="1:9" x14ac:dyDescent="0.25">
      <c r="A1076" s="17"/>
      <c r="B1076" s="5">
        <f>DATE(YEAR(siječanj!B1076),MONTH(siječanj!B1076)+10,DAY(siječanj!B1076))</f>
        <v>43051</v>
      </c>
      <c r="C1076" s="9">
        <v>11.1770833333333</v>
      </c>
      <c r="D1076">
        <v>0.93578900158312539</v>
      </c>
      <c r="E1076" s="6">
        <v>69.913957980116749</v>
      </c>
      <c r="F1076" s="7">
        <v>59.777436483011087</v>
      </c>
      <c r="G1076" s="7">
        <v>68.016607329811876</v>
      </c>
      <c r="H1076" s="7">
        <v>249.67971557666462</v>
      </c>
      <c r="I1076" s="7">
        <v>65.424712934938029</v>
      </c>
    </row>
    <row r="1077" spans="1:9" x14ac:dyDescent="0.25">
      <c r="A1077" s="17"/>
      <c r="B1077" s="5">
        <f>DATE(YEAR(siječanj!B1077),MONTH(siječanj!B1077)+10,DAY(siječanj!B1077))</f>
        <v>43051</v>
      </c>
      <c r="C1077" s="9">
        <v>11.1875</v>
      </c>
      <c r="D1077">
        <v>0.93578900158312539</v>
      </c>
      <c r="E1077" s="6">
        <v>70.030393865554615</v>
      </c>
      <c r="F1077" s="7">
        <v>59.815792966014435</v>
      </c>
      <c r="G1077" s="7">
        <v>67.085171407799933</v>
      </c>
      <c r="H1077" s="7">
        <v>249.80823346013742</v>
      </c>
      <c r="I1077" s="7">
        <v>65.533672355920388</v>
      </c>
    </row>
    <row r="1078" spans="1:9" x14ac:dyDescent="0.25">
      <c r="A1078" s="17"/>
      <c r="B1078" s="5">
        <f>DATE(YEAR(siječanj!B1078),MONTH(siječanj!B1078)+10,DAY(siječanj!B1078))</f>
        <v>43051</v>
      </c>
      <c r="C1078" s="9">
        <v>11.1979166666667</v>
      </c>
      <c r="D1078">
        <v>0.93578900158312539</v>
      </c>
      <c r="E1078" s="6">
        <v>69.703227845234636</v>
      </c>
      <c r="F1078" s="7">
        <v>60.633856187837573</v>
      </c>
      <c r="G1078" s="7">
        <v>61.367780671161277</v>
      </c>
      <c r="H1078" s="7">
        <v>249.60275246597379</v>
      </c>
      <c r="I1078" s="7">
        <v>65.227513992413222</v>
      </c>
    </row>
    <row r="1079" spans="1:9" x14ac:dyDescent="0.25">
      <c r="A1079" s="17"/>
      <c r="B1079" s="5">
        <f>DATE(YEAR(siječanj!B1079),MONTH(siječanj!B1079)+10,DAY(siječanj!B1079))</f>
        <v>43051</v>
      </c>
      <c r="C1079" s="9">
        <v>11.2083333333333</v>
      </c>
      <c r="D1079">
        <v>0.93578900158312539</v>
      </c>
      <c r="E1079" s="6">
        <v>69.068210806525386</v>
      </c>
      <c r="F1079" s="7">
        <v>58.134031525975686</v>
      </c>
      <c r="G1079" s="7">
        <v>59.642561488643999</v>
      </c>
      <c r="H1079" s="7">
        <v>249.34544366315927</v>
      </c>
      <c r="I1079" s="7">
        <v>64.633272031771227</v>
      </c>
    </row>
    <row r="1080" spans="1:9" x14ac:dyDescent="0.25">
      <c r="A1080" s="17"/>
      <c r="B1080" s="5">
        <f>DATE(YEAR(siječanj!B1080),MONTH(siječanj!B1080)+10,DAY(siječanj!B1080))</f>
        <v>43051</v>
      </c>
      <c r="C1080" s="9">
        <v>11.21875</v>
      </c>
      <c r="D1080">
        <v>0.93578900158312539</v>
      </c>
      <c r="E1080" s="6">
        <v>69.41359511857965</v>
      </c>
      <c r="F1080" s="7">
        <v>58.048609193452137</v>
      </c>
      <c r="G1080" s="7">
        <v>58.023587358244441</v>
      </c>
      <c r="H1080" s="7">
        <v>248.62577211946919</v>
      </c>
      <c r="I1080" s="7">
        <v>64.956478872310953</v>
      </c>
    </row>
    <row r="1081" spans="1:9" x14ac:dyDescent="0.25">
      <c r="A1081" s="17"/>
      <c r="B1081" s="5">
        <f>DATE(YEAR(siječanj!B1081),MONTH(siječanj!B1081)+10,DAY(siječanj!B1081))</f>
        <v>43051</v>
      </c>
      <c r="C1081" s="9">
        <v>11.2291666666667</v>
      </c>
      <c r="D1081">
        <v>0.93578900158312539</v>
      </c>
      <c r="E1081" s="6">
        <v>69.405297836007279</v>
      </c>
      <c r="F1081" s="7">
        <v>58.471612664316652</v>
      </c>
      <c r="G1081" s="7">
        <v>58.172424974523196</v>
      </c>
      <c r="H1081" s="7">
        <v>248.77001206835936</v>
      </c>
      <c r="I1081" s="7">
        <v>64.948714366536706</v>
      </c>
    </row>
    <row r="1082" spans="1:9" x14ac:dyDescent="0.25">
      <c r="A1082" s="17"/>
      <c r="B1082" s="5">
        <f>DATE(YEAR(siječanj!B1082),MONTH(siječanj!B1082)+10,DAY(siječanj!B1082))</f>
        <v>43051</v>
      </c>
      <c r="C1082" s="9">
        <v>11.2395833333333</v>
      </c>
      <c r="D1082">
        <v>0.93578900158312539</v>
      </c>
      <c r="E1082" s="6">
        <v>70.296509354105254</v>
      </c>
      <c r="F1082" s="7">
        <v>58.796648787840418</v>
      </c>
      <c r="G1082" s="7">
        <v>58.285396222580175</v>
      </c>
      <c r="H1082" s="7">
        <v>247.77793073802934</v>
      </c>
      <c r="I1082" s="7">
        <v>65.782700303256988</v>
      </c>
    </row>
    <row r="1083" spans="1:9" x14ac:dyDescent="0.25">
      <c r="A1083" s="17"/>
      <c r="B1083" s="5">
        <f>DATE(YEAR(siječanj!B1083),MONTH(siječanj!B1083)+10,DAY(siječanj!B1083))</f>
        <v>43051</v>
      </c>
      <c r="C1083" s="9">
        <v>11.25</v>
      </c>
      <c r="D1083">
        <v>0.93578900158312539</v>
      </c>
      <c r="E1083" s="6">
        <v>71.896028919471931</v>
      </c>
      <c r="F1083" s="7">
        <v>59.333996261171237</v>
      </c>
      <c r="G1083" s="7">
        <v>59.623288273239673</v>
      </c>
      <c r="H1083" s="7">
        <v>247.69836328520447</v>
      </c>
      <c r="I1083" s="7">
        <v>67.279513120344149</v>
      </c>
    </row>
    <row r="1084" spans="1:9" x14ac:dyDescent="0.25">
      <c r="A1084" s="17"/>
      <c r="B1084" s="5">
        <f>DATE(YEAR(siječanj!B1084),MONTH(siječanj!B1084)+10,DAY(siječanj!B1084))</f>
        <v>43051</v>
      </c>
      <c r="C1084" s="9">
        <v>11.2604166666667</v>
      </c>
      <c r="D1084">
        <v>0.93578900158312539</v>
      </c>
      <c r="E1084" s="6">
        <v>74.273707542892154</v>
      </c>
      <c r="F1084" s="7">
        <v>61.716326638890685</v>
      </c>
      <c r="G1084" s="7">
        <v>58.920470903855957</v>
      </c>
      <c r="H1084" s="7">
        <v>239.88099531280145</v>
      </c>
      <c r="I1084" s="7">
        <v>69.504518625440099</v>
      </c>
    </row>
    <row r="1085" spans="1:9" x14ac:dyDescent="0.25">
      <c r="A1085" s="17"/>
      <c r="B1085" s="5">
        <f>DATE(YEAR(siječanj!B1085),MONTH(siječanj!B1085)+10,DAY(siječanj!B1085))</f>
        <v>43051</v>
      </c>
      <c r="C1085" s="9">
        <v>11.2708333333333</v>
      </c>
      <c r="D1085">
        <v>0.93578900158312539</v>
      </c>
      <c r="E1085" s="6">
        <v>75.702329884711631</v>
      </c>
      <c r="F1085" s="7">
        <v>67.076799446298821</v>
      </c>
      <c r="G1085" s="7">
        <v>59.76145371204241</v>
      </c>
      <c r="H1085" s="7">
        <v>227.46224785436621</v>
      </c>
      <c r="I1085" s="7">
        <v>70.841407700330691</v>
      </c>
    </row>
    <row r="1086" spans="1:9" x14ac:dyDescent="0.25">
      <c r="A1086" s="17"/>
      <c r="B1086" s="5">
        <f>DATE(YEAR(siječanj!B1086),MONTH(siječanj!B1086)+10,DAY(siječanj!B1086))</f>
        <v>43051</v>
      </c>
      <c r="C1086" s="9">
        <v>11.28125</v>
      </c>
      <c r="D1086">
        <v>0.93578900158312539</v>
      </c>
      <c r="E1086" s="6">
        <v>79.69884208293135</v>
      </c>
      <c r="F1086" s="7">
        <v>66.474706870937084</v>
      </c>
      <c r="G1086" s="7">
        <v>58.981719748236927</v>
      </c>
      <c r="H1086" s="7">
        <v>208.31673169622016</v>
      </c>
      <c r="I1086" s="7">
        <v>74.581299860117511</v>
      </c>
    </row>
    <row r="1087" spans="1:9" x14ac:dyDescent="0.25">
      <c r="A1087" s="17"/>
      <c r="B1087" s="5">
        <f>DATE(YEAR(siječanj!B1087),MONTH(siječanj!B1087)+10,DAY(siječanj!B1087))</f>
        <v>43051</v>
      </c>
      <c r="C1087" s="9">
        <v>11.2916666666667</v>
      </c>
      <c r="D1087">
        <v>0.93578900158312539</v>
      </c>
      <c r="E1087" s="6">
        <v>81.528831574218628</v>
      </c>
      <c r="F1087" s="7">
        <v>64.456875305524164</v>
      </c>
      <c r="G1087" s="7">
        <v>56.822931337538414</v>
      </c>
      <c r="H1087" s="7">
        <v>168.83794534395528</v>
      </c>
      <c r="I1087" s="7">
        <v>76.293783899076843</v>
      </c>
    </row>
    <row r="1088" spans="1:9" x14ac:dyDescent="0.25">
      <c r="A1088" s="17"/>
      <c r="B1088" s="5">
        <f>DATE(YEAR(siječanj!B1088),MONTH(siječanj!B1088)+10,DAY(siječanj!B1088))</f>
        <v>43051</v>
      </c>
      <c r="C1088" s="9">
        <v>11.3020833333333</v>
      </c>
      <c r="D1088">
        <v>0.93578900158312539</v>
      </c>
      <c r="E1088" s="6">
        <v>85.892277199230861</v>
      </c>
      <c r="F1088" s="7">
        <v>63.744859542821779</v>
      </c>
      <c r="G1088" s="7">
        <v>55.556499610383902</v>
      </c>
      <c r="H1088" s="7">
        <v>147.37443866998007</v>
      </c>
      <c r="I1088" s="7">
        <v>80.377048323969291</v>
      </c>
    </row>
    <row r="1089" spans="1:9" x14ac:dyDescent="0.25">
      <c r="A1089" s="17"/>
      <c r="B1089" s="5">
        <f>DATE(YEAR(siječanj!B1089),MONTH(siječanj!B1089)+10,DAY(siječanj!B1089))</f>
        <v>43051</v>
      </c>
      <c r="C1089" s="9">
        <v>11.3125</v>
      </c>
      <c r="D1089">
        <v>0.93578900158312539</v>
      </c>
      <c r="E1089" s="6">
        <v>91.886633113676595</v>
      </c>
      <c r="F1089" s="7">
        <v>63.652583544056249</v>
      </c>
      <c r="G1089" s="7">
        <v>56.425388720483994</v>
      </c>
      <c r="H1089" s="7">
        <v>84.915094347785072</v>
      </c>
      <c r="I1089" s="7">
        <v>85.986500660282374</v>
      </c>
    </row>
    <row r="1090" spans="1:9" x14ac:dyDescent="0.25">
      <c r="A1090" s="17"/>
      <c r="B1090" s="5">
        <f>DATE(YEAR(siječanj!B1090),MONTH(siječanj!B1090)+10,DAY(siječanj!B1090))</f>
        <v>43051</v>
      </c>
      <c r="C1090" s="9">
        <v>11.3229166666667</v>
      </c>
      <c r="D1090">
        <v>0.93578900158312539</v>
      </c>
      <c r="E1090" s="6">
        <v>98.657383424882397</v>
      </c>
      <c r="F1090" s="7">
        <v>63.829704724503891</v>
      </c>
      <c r="G1090" s="7">
        <v>58.190876945039179</v>
      </c>
      <c r="H1090" s="7">
        <v>20.72287237639539</v>
      </c>
      <c r="I1090" s="7">
        <v>92.322494333974277</v>
      </c>
    </row>
    <row r="1091" spans="1:9" x14ac:dyDescent="0.25">
      <c r="A1091" s="17"/>
      <c r="B1091" s="5">
        <f>DATE(YEAR(siječanj!B1091),MONTH(siječanj!B1091)+10,DAY(siječanj!B1091))</f>
        <v>43051</v>
      </c>
      <c r="C1091" s="9">
        <v>11.3333333333333</v>
      </c>
      <c r="D1091">
        <v>0.93578900158312539</v>
      </c>
      <c r="E1091" s="6">
        <v>104.70599324537318</v>
      </c>
      <c r="F1091" s="7">
        <v>62.012380972592382</v>
      </c>
      <c r="G1091" s="7">
        <v>57.864922845813773</v>
      </c>
      <c r="H1091" s="7">
        <v>3.3215553547547616</v>
      </c>
      <c r="I1091" s="7">
        <v>97.982716878857232</v>
      </c>
    </row>
    <row r="1092" spans="1:9" x14ac:dyDescent="0.25">
      <c r="A1092" s="17"/>
      <c r="B1092" s="5">
        <f>DATE(YEAR(siječanj!B1092),MONTH(siječanj!B1092)+10,DAY(siječanj!B1092))</f>
        <v>43051</v>
      </c>
      <c r="C1092" s="9">
        <v>11.34375</v>
      </c>
      <c r="D1092">
        <v>0.93578900158312539</v>
      </c>
      <c r="E1092" s="6">
        <v>111.92668950901179</v>
      </c>
      <c r="F1092" s="7">
        <v>64.607732114694798</v>
      </c>
      <c r="G1092" s="7">
        <v>59.149269729752355</v>
      </c>
      <c r="H1092" s="7">
        <v>2.7994497654247459</v>
      </c>
      <c r="I1092" s="7">
        <v>104.73976502614262</v>
      </c>
    </row>
    <row r="1093" spans="1:9" x14ac:dyDescent="0.25">
      <c r="A1093" s="17"/>
      <c r="B1093" s="5">
        <f>DATE(YEAR(siječanj!B1093),MONTH(siječanj!B1093)+10,DAY(siječanj!B1093))</f>
        <v>43051</v>
      </c>
      <c r="C1093" s="9">
        <v>11.3541666666667</v>
      </c>
      <c r="D1093">
        <v>0.93578900158312539</v>
      </c>
      <c r="E1093" s="6">
        <v>120.99208706053703</v>
      </c>
      <c r="F1093" s="7">
        <v>65.391835620688525</v>
      </c>
      <c r="G1093" s="7">
        <v>57.662195540568256</v>
      </c>
      <c r="H1093" s="7">
        <v>2.2956095756314188</v>
      </c>
      <c r="I1093" s="7">
        <v>113.22306434983854</v>
      </c>
    </row>
    <row r="1094" spans="1:9" x14ac:dyDescent="0.25">
      <c r="A1094" s="17"/>
      <c r="B1094" s="5">
        <f>DATE(YEAR(siječanj!B1094),MONTH(siječanj!B1094)+10,DAY(siječanj!B1094))</f>
        <v>43051</v>
      </c>
      <c r="C1094" s="9">
        <v>11.3645833333333</v>
      </c>
      <c r="D1094">
        <v>0.93578900158312539</v>
      </c>
      <c r="E1094" s="6">
        <v>130.07834989573684</v>
      </c>
      <c r="F1094" s="7">
        <v>66.991978312568435</v>
      </c>
      <c r="G1094" s="7">
        <v>61.182043119923193</v>
      </c>
      <c r="H1094" s="7">
        <v>2.4127489643044222</v>
      </c>
      <c r="I1094" s="7">
        <v>121.72588917651201</v>
      </c>
    </row>
    <row r="1095" spans="1:9" x14ac:dyDescent="0.25">
      <c r="A1095" s="17"/>
      <c r="B1095" s="5">
        <f>DATE(YEAR(siječanj!B1095),MONTH(siječanj!B1095)+10,DAY(siječanj!B1095))</f>
        <v>43051</v>
      </c>
      <c r="C1095" s="9">
        <v>11.375</v>
      </c>
      <c r="D1095">
        <v>0.93578900158312539</v>
      </c>
      <c r="E1095" s="6">
        <v>137.3846689545332</v>
      </c>
      <c r="F1095" s="7">
        <v>65.974465387119849</v>
      </c>
      <c r="G1095" s="7">
        <v>62.673063290644038</v>
      </c>
      <c r="H1095" s="7">
        <v>2.1859451689513634</v>
      </c>
      <c r="I1095" s="7">
        <v>128.56306219379081</v>
      </c>
    </row>
    <row r="1096" spans="1:9" x14ac:dyDescent="0.25">
      <c r="A1096" s="17"/>
      <c r="B1096" s="5">
        <f>DATE(YEAR(siječanj!B1096),MONTH(siječanj!B1096)+10,DAY(siječanj!B1096))</f>
        <v>43051</v>
      </c>
      <c r="C1096" s="9">
        <v>11.3854166666667</v>
      </c>
      <c r="D1096">
        <v>0.93578900158312539</v>
      </c>
      <c r="E1096" s="6">
        <v>142.41206690247893</v>
      </c>
      <c r="F1096" s="7">
        <v>65.435370429296924</v>
      </c>
      <c r="G1096" s="7">
        <v>67.66439342452216</v>
      </c>
      <c r="H1096" s="7">
        <v>1.815739534811196</v>
      </c>
      <c r="I1096" s="7">
        <v>133.26764590006002</v>
      </c>
    </row>
    <row r="1097" spans="1:9" x14ac:dyDescent="0.25">
      <c r="A1097" s="17"/>
      <c r="B1097" s="5">
        <f>DATE(YEAR(siječanj!B1097),MONTH(siječanj!B1097)+10,DAY(siječanj!B1097))</f>
        <v>43051</v>
      </c>
      <c r="C1097" s="9">
        <v>11.3958333333333</v>
      </c>
      <c r="D1097">
        <v>0.93578900158312539</v>
      </c>
      <c r="E1097" s="6">
        <v>148.2171504869726</v>
      </c>
      <c r="F1097" s="7">
        <v>66.294699936282285</v>
      </c>
      <c r="G1097" s="7">
        <v>70.866791796836978</v>
      </c>
      <c r="H1097" s="7">
        <v>1.871903913159868</v>
      </c>
      <c r="I1097" s="7">
        <v>138.69997927169993</v>
      </c>
    </row>
    <row r="1098" spans="1:9" x14ac:dyDescent="0.25">
      <c r="A1098" s="17"/>
      <c r="B1098" s="5">
        <f>DATE(YEAR(siječanj!B1098),MONTH(siječanj!B1098)+10,DAY(siječanj!B1098))</f>
        <v>43051</v>
      </c>
      <c r="C1098" s="9">
        <v>11.40625</v>
      </c>
      <c r="D1098">
        <v>0.93578900158312539</v>
      </c>
      <c r="E1098" s="6">
        <v>152.72199629748761</v>
      </c>
      <c r="F1098" s="7">
        <v>70.113779197877719</v>
      </c>
      <c r="G1098" s="7">
        <v>77.594534080149785</v>
      </c>
      <c r="H1098" s="7">
        <v>1.9475228472654067</v>
      </c>
      <c r="I1098" s="7">
        <v>142.9155644350077</v>
      </c>
    </row>
    <row r="1099" spans="1:9" x14ac:dyDescent="0.25">
      <c r="A1099" s="17"/>
      <c r="B1099" s="5">
        <f>DATE(YEAR(siječanj!B1099),MONTH(siječanj!B1099)+10,DAY(siječanj!B1099))</f>
        <v>43051</v>
      </c>
      <c r="C1099" s="9">
        <v>11.4166666666667</v>
      </c>
      <c r="D1099">
        <v>0.93578900158312539</v>
      </c>
      <c r="E1099" s="6">
        <v>158.38598439333842</v>
      </c>
      <c r="F1099" s="7">
        <v>74.058617223025522</v>
      </c>
      <c r="G1099" s="7">
        <v>79.941447661371555</v>
      </c>
      <c r="H1099" s="7">
        <v>1.8417079462972668</v>
      </c>
      <c r="I1099" s="7">
        <v>148.21586220020265</v>
      </c>
    </row>
    <row r="1100" spans="1:9" x14ac:dyDescent="0.25">
      <c r="A1100" s="17"/>
      <c r="B1100" s="5">
        <f>DATE(YEAR(siječanj!B1100),MONTH(siječanj!B1100)+10,DAY(siječanj!B1100))</f>
        <v>43051</v>
      </c>
      <c r="C1100" s="9">
        <v>11.4270833333333</v>
      </c>
      <c r="D1100">
        <v>0.93578900158312539</v>
      </c>
      <c r="E1100" s="6">
        <v>162.82960995494059</v>
      </c>
      <c r="F1100" s="7">
        <v>84.217862805396223</v>
      </c>
      <c r="G1100" s="7">
        <v>94.627397435114261</v>
      </c>
      <c r="H1100" s="7">
        <v>2.0832166734461932</v>
      </c>
      <c r="I1100" s="7">
        <v>152.3741581279036</v>
      </c>
    </row>
    <row r="1101" spans="1:9" x14ac:dyDescent="0.25">
      <c r="A1101" s="17"/>
      <c r="B1101" s="5">
        <f>DATE(YEAR(siječanj!B1101),MONTH(siječanj!B1101)+10,DAY(siječanj!B1101))</f>
        <v>43051</v>
      </c>
      <c r="C1101" s="9">
        <v>11.4375</v>
      </c>
      <c r="D1101">
        <v>0.93578900158312539</v>
      </c>
      <c r="E1101" s="6">
        <v>170.07637616132186</v>
      </c>
      <c r="F1101" s="7">
        <v>88.648044608266844</v>
      </c>
      <c r="G1101" s="7">
        <v>96.112548709437817</v>
      </c>
      <c r="H1101" s="7">
        <v>2.3873986340160558</v>
      </c>
      <c r="I1101" s="7">
        <v>159.15560224087946</v>
      </c>
    </row>
    <row r="1102" spans="1:9" x14ac:dyDescent="0.25">
      <c r="A1102" s="17"/>
      <c r="B1102" s="5">
        <f>DATE(YEAR(siječanj!B1102),MONTH(siječanj!B1102)+10,DAY(siječanj!B1102))</f>
        <v>43051</v>
      </c>
      <c r="C1102" s="9">
        <v>11.4479166666667</v>
      </c>
      <c r="D1102">
        <v>0.93578900158312539</v>
      </c>
      <c r="E1102" s="6">
        <v>172.32301826247141</v>
      </c>
      <c r="F1102" s="7">
        <v>90.940094967214037</v>
      </c>
      <c r="G1102" s="7">
        <v>94.855803665893291</v>
      </c>
      <c r="H1102" s="7">
        <v>3.2469355519057062</v>
      </c>
      <c r="I1102" s="7">
        <v>161.2579852096288</v>
      </c>
    </row>
    <row r="1103" spans="1:9" x14ac:dyDescent="0.25">
      <c r="A1103" s="17"/>
      <c r="B1103" s="5">
        <f>DATE(YEAR(siječanj!B1103),MONTH(siječanj!B1103)+10,DAY(siječanj!B1103))</f>
        <v>43051</v>
      </c>
      <c r="C1103" s="9">
        <v>11.4583333333333</v>
      </c>
      <c r="D1103">
        <v>0.93578900158312539</v>
      </c>
      <c r="E1103" s="6">
        <v>175.22202626589058</v>
      </c>
      <c r="F1103" s="7">
        <v>90.15848844020789</v>
      </c>
      <c r="G1103" s="7">
        <v>98.351162123284666</v>
      </c>
      <c r="H1103" s="7">
        <v>3.205477105484289</v>
      </c>
      <c r="I1103" s="7">
        <v>163.97084501472992</v>
      </c>
    </row>
    <row r="1104" spans="1:9" x14ac:dyDescent="0.25">
      <c r="A1104" s="17"/>
      <c r="B1104" s="5">
        <f>DATE(YEAR(siječanj!B1104),MONTH(siječanj!B1104)+10,DAY(siječanj!B1104))</f>
        <v>43051</v>
      </c>
      <c r="C1104" s="9">
        <v>11.46875</v>
      </c>
      <c r="D1104">
        <v>0.93578900158312539</v>
      </c>
      <c r="E1104" s="6">
        <v>176.69561273326732</v>
      </c>
      <c r="F1104" s="7">
        <v>89.820558606566891</v>
      </c>
      <c r="G1104" s="7">
        <v>101.39320942659323</v>
      </c>
      <c r="H1104" s="7">
        <v>3.1775224330619065</v>
      </c>
      <c r="I1104" s="7">
        <v>165.34981102378282</v>
      </c>
    </row>
    <row r="1105" spans="1:9" x14ac:dyDescent="0.25">
      <c r="A1105" s="17"/>
      <c r="B1105" s="5">
        <f>DATE(YEAR(siječanj!B1105),MONTH(siječanj!B1105)+10,DAY(siječanj!B1105))</f>
        <v>43051</v>
      </c>
      <c r="C1105" s="9">
        <v>11.4791666666667</v>
      </c>
      <c r="D1105">
        <v>0.93578900158312539</v>
      </c>
      <c r="E1105" s="6">
        <v>178.41080594567291</v>
      </c>
      <c r="F1105" s="7">
        <v>91.072827636767016</v>
      </c>
      <c r="G1105" s="7">
        <v>95.881025754155658</v>
      </c>
      <c r="H1105" s="7">
        <v>4.1110020648510242</v>
      </c>
      <c r="I1105" s="7">
        <v>166.95486996754198</v>
      </c>
    </row>
    <row r="1106" spans="1:9" x14ac:dyDescent="0.25">
      <c r="A1106" s="17"/>
      <c r="B1106" s="5">
        <f>DATE(YEAR(siječanj!B1106),MONTH(siječanj!B1106)+10,DAY(siječanj!B1106))</f>
        <v>43051</v>
      </c>
      <c r="C1106" s="9">
        <v>11.4895833333333</v>
      </c>
      <c r="D1106">
        <v>0.93578900158312539</v>
      </c>
      <c r="E1106" s="6">
        <v>180.2667641449155</v>
      </c>
      <c r="F1106" s="7">
        <v>90.925421708669091</v>
      </c>
      <c r="G1106" s="7">
        <v>95.466305097680362</v>
      </c>
      <c r="H1106" s="7">
        <v>3.9993804010449043</v>
      </c>
      <c r="I1106" s="7">
        <v>168.69165523779122</v>
      </c>
    </row>
    <row r="1107" spans="1:9" x14ac:dyDescent="0.25">
      <c r="A1107" s="17"/>
      <c r="B1107" s="5">
        <f>DATE(YEAR(siječanj!B1107),MONTH(siječanj!B1107)+10,DAY(siječanj!B1107))</f>
        <v>43051</v>
      </c>
      <c r="C1107" s="9">
        <v>11.5</v>
      </c>
      <c r="D1107">
        <v>0.93578900158312539</v>
      </c>
      <c r="E1107" s="6">
        <v>180.14889707748367</v>
      </c>
      <c r="F1107" s="7">
        <v>91.997699836182235</v>
      </c>
      <c r="G1107" s="7">
        <v>96.619661418889621</v>
      </c>
      <c r="H1107" s="7">
        <v>4.0381754975804212</v>
      </c>
      <c r="I1107" s="7">
        <v>168.58135653243966</v>
      </c>
    </row>
    <row r="1108" spans="1:9" x14ac:dyDescent="0.25">
      <c r="A1108" s="17"/>
      <c r="B1108" s="5">
        <f>DATE(YEAR(siječanj!B1108),MONTH(siječanj!B1108)+10,DAY(siječanj!B1108))</f>
        <v>43051</v>
      </c>
      <c r="C1108" s="9">
        <v>11.5104166666667</v>
      </c>
      <c r="D1108">
        <v>0.93578900158312539</v>
      </c>
      <c r="E1108" s="6">
        <v>179.35266066239984</v>
      </c>
      <c r="F1108" s="7">
        <v>91.856398079830825</v>
      </c>
      <c r="G1108" s="7">
        <v>93.667446288149506</v>
      </c>
      <c r="H1108" s="7">
        <v>4.1734022624030711</v>
      </c>
      <c r="I1108" s="7">
        <v>167.83624725254424</v>
      </c>
    </row>
    <row r="1109" spans="1:9" x14ac:dyDescent="0.25">
      <c r="A1109" s="17"/>
      <c r="B1109" s="5">
        <f>DATE(YEAR(siječanj!B1109),MONTH(siječanj!B1109)+10,DAY(siječanj!B1109))</f>
        <v>43051</v>
      </c>
      <c r="C1109" s="9">
        <v>11.5208333333333</v>
      </c>
      <c r="D1109">
        <v>0.93578900158312539</v>
      </c>
      <c r="E1109" s="6">
        <v>176.44250392989744</v>
      </c>
      <c r="F1109" s="7">
        <v>91.446612966431815</v>
      </c>
      <c r="G1109" s="7">
        <v>92.137126544966293</v>
      </c>
      <c r="H1109" s="7">
        <v>5.1189004730802345</v>
      </c>
      <c r="I1109" s="7">
        <v>165.1129545893854</v>
      </c>
    </row>
    <row r="1110" spans="1:9" x14ac:dyDescent="0.25">
      <c r="A1110" s="17"/>
      <c r="B1110" s="5">
        <f>DATE(YEAR(siječanj!B1110),MONTH(siječanj!B1110)+10,DAY(siječanj!B1110))</f>
        <v>43051</v>
      </c>
      <c r="C1110" s="9">
        <v>11.53125</v>
      </c>
      <c r="D1110">
        <v>0.93578900158312539</v>
      </c>
      <c r="E1110" s="6">
        <v>174.27262757250904</v>
      </c>
      <c r="F1110" s="7">
        <v>87.170931237418372</v>
      </c>
      <c r="G1110" s="7">
        <v>94.177723794975961</v>
      </c>
      <c r="H1110" s="7">
        <v>5.9727776474459224</v>
      </c>
      <c r="I1110" s="7">
        <v>163.08240815934607</v>
      </c>
    </row>
    <row r="1111" spans="1:9" x14ac:dyDescent="0.25">
      <c r="A1111" s="17"/>
      <c r="B1111" s="5">
        <f>DATE(YEAR(siječanj!B1111),MONTH(siječanj!B1111)+10,DAY(siječanj!B1111))</f>
        <v>43051</v>
      </c>
      <c r="C1111" s="9">
        <v>11.5416666666667</v>
      </c>
      <c r="D1111">
        <v>0.93578900158312539</v>
      </c>
      <c r="E1111" s="6">
        <v>166.35184908432416</v>
      </c>
      <c r="F1111" s="7">
        <v>87.499350106151638</v>
      </c>
      <c r="G1111" s="7">
        <v>93.085412008443754</v>
      </c>
      <c r="H1111" s="7">
        <v>6.1307333981893288</v>
      </c>
      <c r="I1111" s="7">
        <v>155.67023076612645</v>
      </c>
    </row>
    <row r="1112" spans="1:9" x14ac:dyDescent="0.25">
      <c r="A1112" s="17"/>
      <c r="B1112" s="5">
        <f>DATE(YEAR(siječanj!B1112),MONTH(siječanj!B1112)+10,DAY(siječanj!B1112))</f>
        <v>43051</v>
      </c>
      <c r="C1112" s="9">
        <v>11.5520833333333</v>
      </c>
      <c r="D1112">
        <v>0.93578900158312539</v>
      </c>
      <c r="E1112" s="6">
        <v>159.65962123818966</v>
      </c>
      <c r="F1112" s="7">
        <v>87.595718264702569</v>
      </c>
      <c r="G1112" s="7">
        <v>88.493299029977763</v>
      </c>
      <c r="H1112" s="7">
        <v>7.059721439915517</v>
      </c>
      <c r="I1112" s="7">
        <v>149.40771755162547</v>
      </c>
    </row>
    <row r="1113" spans="1:9" x14ac:dyDescent="0.25">
      <c r="A1113" s="17"/>
      <c r="B1113" s="5">
        <f>DATE(YEAR(siječanj!B1113),MONTH(siječanj!B1113)+10,DAY(siječanj!B1113))</f>
        <v>43051</v>
      </c>
      <c r="C1113" s="9">
        <v>11.5625</v>
      </c>
      <c r="D1113">
        <v>0.93578900158312539</v>
      </c>
      <c r="E1113" s="6">
        <v>155.32102676848007</v>
      </c>
      <c r="F1113" s="7">
        <v>86.968491571794942</v>
      </c>
      <c r="G1113" s="7">
        <v>88.618969528259584</v>
      </c>
      <c r="H1113" s="7">
        <v>7.790245409295359</v>
      </c>
      <c r="I1113" s="7">
        <v>145.34770856454185</v>
      </c>
    </row>
    <row r="1114" spans="1:9" x14ac:dyDescent="0.25">
      <c r="A1114" s="17"/>
      <c r="B1114" s="5">
        <f>DATE(YEAR(siječanj!B1114),MONTH(siječanj!B1114)+10,DAY(siječanj!B1114))</f>
        <v>43051</v>
      </c>
      <c r="C1114" s="9">
        <v>11.5729166666667</v>
      </c>
      <c r="D1114">
        <v>0.93578900158312539</v>
      </c>
      <c r="E1114" s="6">
        <v>150.1986606650056</v>
      </c>
      <c r="F1114" s="7">
        <v>85.882189480433453</v>
      </c>
      <c r="G1114" s="7">
        <v>91.127828595392813</v>
      </c>
      <c r="H1114" s="7">
        <v>7.2090810613801732</v>
      </c>
      <c r="I1114" s="7">
        <v>140.55425470282825</v>
      </c>
    </row>
    <row r="1115" spans="1:9" x14ac:dyDescent="0.25">
      <c r="A1115" s="17"/>
      <c r="B1115" s="5">
        <f>DATE(YEAR(siječanj!B1115),MONTH(siječanj!B1115)+10,DAY(siječanj!B1115))</f>
        <v>43051</v>
      </c>
      <c r="C1115" s="9">
        <v>11.5833333333333</v>
      </c>
      <c r="D1115">
        <v>0.93578900158312539</v>
      </c>
      <c r="E1115" s="6">
        <v>148.15065213414579</v>
      </c>
      <c r="F1115" s="7">
        <v>85.674731808883166</v>
      </c>
      <c r="G1115" s="7">
        <v>91.850403914968638</v>
      </c>
      <c r="H1115" s="7">
        <v>6.7739088925466806</v>
      </c>
      <c r="I1115" s="7">
        <v>138.6377508445012</v>
      </c>
    </row>
    <row r="1116" spans="1:9" x14ac:dyDescent="0.25">
      <c r="A1116" s="17"/>
      <c r="B1116" s="5">
        <f>DATE(YEAR(siječanj!B1116),MONTH(siječanj!B1116)+10,DAY(siječanj!B1116))</f>
        <v>43051</v>
      </c>
      <c r="C1116" s="9">
        <v>11.59375</v>
      </c>
      <c r="D1116">
        <v>0.93578900158312539</v>
      </c>
      <c r="E1116" s="6">
        <v>146.00686854695209</v>
      </c>
      <c r="F1116" s="7">
        <v>85.949623945065781</v>
      </c>
      <c r="G1116" s="7">
        <v>91.72496977497174</v>
      </c>
      <c r="H1116" s="7">
        <v>4.7946808801543748</v>
      </c>
      <c r="I1116" s="7">
        <v>136.63162174183094</v>
      </c>
    </row>
    <row r="1117" spans="1:9" x14ac:dyDescent="0.25">
      <c r="A1117" s="17"/>
      <c r="B1117" s="5">
        <f>DATE(YEAR(siječanj!B1117),MONTH(siječanj!B1117)+10,DAY(siječanj!B1117))</f>
        <v>43051</v>
      </c>
      <c r="C1117" s="9">
        <v>11.6041666666667</v>
      </c>
      <c r="D1117">
        <v>0.93578900158312539</v>
      </c>
      <c r="E1117" s="6">
        <v>144.67401431398116</v>
      </c>
      <c r="F1117" s="7">
        <v>87.353170623591751</v>
      </c>
      <c r="G1117" s="7">
        <v>90.452536951023262</v>
      </c>
      <c r="H1117" s="7">
        <v>3.812245817060361</v>
      </c>
      <c r="I1117" s="7">
        <v>135.38435140990322</v>
      </c>
    </row>
    <row r="1118" spans="1:9" x14ac:dyDescent="0.25">
      <c r="A1118" s="17"/>
      <c r="B1118" s="5">
        <f>DATE(YEAR(siječanj!B1118),MONTH(siječanj!B1118)+10,DAY(siječanj!B1118))</f>
        <v>43051</v>
      </c>
      <c r="C1118" s="9">
        <v>11.6145833333333</v>
      </c>
      <c r="D1118">
        <v>0.93578900158312539</v>
      </c>
      <c r="E1118" s="6">
        <v>141.02408238780376</v>
      </c>
      <c r="F1118" s="7">
        <v>85.343691713411758</v>
      </c>
      <c r="G1118" s="7">
        <v>92.105879178482439</v>
      </c>
      <c r="H1118" s="7">
        <v>3.6376898855410706</v>
      </c>
      <c r="I1118" s="7">
        <v>131.96878525685929</v>
      </c>
    </row>
    <row r="1119" spans="1:9" x14ac:dyDescent="0.25">
      <c r="A1119" s="17"/>
      <c r="B1119" s="5">
        <f>DATE(YEAR(siječanj!B1119),MONTH(siječanj!B1119)+10,DAY(siječanj!B1119))</f>
        <v>43051</v>
      </c>
      <c r="C1119" s="9">
        <v>11.625</v>
      </c>
      <c r="D1119">
        <v>0.93578900158312539</v>
      </c>
      <c r="E1119" s="6">
        <v>140.18718432562565</v>
      </c>
      <c r="F1119" s="7">
        <v>85.673044444270374</v>
      </c>
      <c r="G1119" s="7">
        <v>90.785133118662799</v>
      </c>
      <c r="H1119" s="7">
        <v>2.9960825971999006</v>
      </c>
      <c r="I1119" s="7">
        <v>131.18562525482679</v>
      </c>
    </row>
    <row r="1120" spans="1:9" x14ac:dyDescent="0.25">
      <c r="A1120" s="17"/>
      <c r="B1120" s="5">
        <f>DATE(YEAR(siječanj!B1120),MONTH(siječanj!B1120)+10,DAY(siječanj!B1120))</f>
        <v>43051</v>
      </c>
      <c r="C1120" s="9">
        <v>11.6354166666667</v>
      </c>
      <c r="D1120">
        <v>0.93578900158312539</v>
      </c>
      <c r="E1120" s="6">
        <v>139.70364231875803</v>
      </c>
      <c r="F1120" s="7">
        <v>86.380338792450502</v>
      </c>
      <c r="G1120" s="7">
        <v>90.23472678234036</v>
      </c>
      <c r="H1120" s="7">
        <v>2.4334406825880857</v>
      </c>
      <c r="I1120" s="7">
        <v>130.73313196299665</v>
      </c>
    </row>
    <row r="1121" spans="1:9" x14ac:dyDescent="0.25">
      <c r="A1121" s="17"/>
      <c r="B1121" s="5">
        <f>DATE(YEAR(siječanj!B1121),MONTH(siječanj!B1121)+10,DAY(siječanj!B1121))</f>
        <v>43051</v>
      </c>
      <c r="C1121" s="9">
        <v>11.6458333333333</v>
      </c>
      <c r="D1121">
        <v>0.93578900158312539</v>
      </c>
      <c r="E1121" s="6">
        <v>138.36507824528005</v>
      </c>
      <c r="F1121" s="7">
        <v>85.977503537100404</v>
      </c>
      <c r="G1121" s="7">
        <v>90.214904734986249</v>
      </c>
      <c r="H1121" s="7">
        <v>2.2896327904575018</v>
      </c>
      <c r="I1121" s="7">
        <v>129.48051842512163</v>
      </c>
    </row>
    <row r="1122" spans="1:9" x14ac:dyDescent="0.25">
      <c r="A1122" s="17"/>
      <c r="B1122" s="5">
        <f>DATE(YEAR(siječanj!B1122),MONTH(siječanj!B1122)+10,DAY(siječanj!B1122))</f>
        <v>43051</v>
      </c>
      <c r="C1122" s="9">
        <v>11.65625</v>
      </c>
      <c r="D1122">
        <v>0.93578900158312539</v>
      </c>
      <c r="E1122" s="6">
        <v>135.72310040449429</v>
      </c>
      <c r="F1122" s="7">
        <v>85.991751948498205</v>
      </c>
      <c r="G1122" s="7">
        <v>92.124198948601745</v>
      </c>
      <c r="H1122" s="7">
        <v>2.5115649458202416</v>
      </c>
      <c r="I1122" s="7">
        <v>127.00818461928799</v>
      </c>
    </row>
    <row r="1123" spans="1:9" x14ac:dyDescent="0.25">
      <c r="A1123" s="17"/>
      <c r="B1123" s="5">
        <f>DATE(YEAR(siječanj!B1123),MONTH(siječanj!B1123)+10,DAY(siječanj!B1123))</f>
        <v>43051</v>
      </c>
      <c r="C1123" s="9">
        <v>11.6666666666667</v>
      </c>
      <c r="D1123">
        <v>0.93578900158312539</v>
      </c>
      <c r="E1123" s="6">
        <v>135.4385740796138</v>
      </c>
      <c r="F1123" s="7">
        <v>87.514151620439137</v>
      </c>
      <c r="G1123" s="7">
        <v>91.702583841136899</v>
      </c>
      <c r="H1123" s="7">
        <v>2.9129936817583535</v>
      </c>
      <c r="I1123" s="7">
        <v>126.74192801380397</v>
      </c>
    </row>
    <row r="1124" spans="1:9" x14ac:dyDescent="0.25">
      <c r="A1124" s="17"/>
      <c r="B1124" s="5">
        <f>DATE(YEAR(siječanj!B1124),MONTH(siječanj!B1124)+10,DAY(siječanj!B1124))</f>
        <v>43051</v>
      </c>
      <c r="C1124" s="9">
        <v>11.6770833333333</v>
      </c>
      <c r="D1124">
        <v>0.93578900158312539</v>
      </c>
      <c r="E1124" s="6">
        <v>136.55277407434644</v>
      </c>
      <c r="F1124" s="7">
        <v>88.174051463758801</v>
      </c>
      <c r="G1124" s="7">
        <v>93.302933739897568</v>
      </c>
      <c r="H1124" s="7">
        <v>4.5841052167009115</v>
      </c>
      <c r="I1124" s="7">
        <v>127.78458411443874</v>
      </c>
    </row>
    <row r="1125" spans="1:9" x14ac:dyDescent="0.25">
      <c r="A1125" s="17"/>
      <c r="B1125" s="5">
        <f>DATE(YEAR(siječanj!B1125),MONTH(siječanj!B1125)+10,DAY(siječanj!B1125))</f>
        <v>43051</v>
      </c>
      <c r="C1125" s="9">
        <v>11.6875</v>
      </c>
      <c r="D1125">
        <v>0.93578900158312539</v>
      </c>
      <c r="E1125" s="6">
        <v>140.61340759288569</v>
      </c>
      <c r="F1125" s="7">
        <v>89.910538025942571</v>
      </c>
      <c r="G1125" s="7">
        <v>93.725794735949151</v>
      </c>
      <c r="H1125" s="7">
        <v>10.925191249044209</v>
      </c>
      <c r="I1125" s="7">
        <v>131.58448030054757</v>
      </c>
    </row>
    <row r="1126" spans="1:9" x14ac:dyDescent="0.25">
      <c r="A1126" s="17"/>
      <c r="B1126" s="5">
        <f>DATE(YEAR(siječanj!B1126),MONTH(siječanj!B1126)+10,DAY(siječanj!B1126))</f>
        <v>43051</v>
      </c>
      <c r="C1126" s="9">
        <v>11.6979166666667</v>
      </c>
      <c r="D1126">
        <v>0.93578900158312539</v>
      </c>
      <c r="E1126" s="6">
        <v>144.39141343505648</v>
      </c>
      <c r="F1126" s="7">
        <v>92.455697084800363</v>
      </c>
      <c r="G1126" s="7">
        <v>93.581764406821762</v>
      </c>
      <c r="H1126" s="7">
        <v>54.854776305452049</v>
      </c>
      <c r="I1126" s="7">
        <v>135.11989661556777</v>
      </c>
    </row>
    <row r="1127" spans="1:9" x14ac:dyDescent="0.25">
      <c r="A1127" s="17"/>
      <c r="B1127" s="5">
        <f>DATE(YEAR(siječanj!B1127),MONTH(siječanj!B1127)+10,DAY(siječanj!B1127))</f>
        <v>43051</v>
      </c>
      <c r="C1127" s="9">
        <v>11.7083333333333</v>
      </c>
      <c r="D1127">
        <v>0.93578900158312539</v>
      </c>
      <c r="E1127" s="6">
        <v>148.57844156311626</v>
      </c>
      <c r="F1127" s="7">
        <v>94.902335693427716</v>
      </c>
      <c r="G1127" s="7">
        <v>95.972063754584553</v>
      </c>
      <c r="H1127" s="7">
        <v>135.56584736813161</v>
      </c>
      <c r="I1127" s="7">
        <v>139.03807148712531</v>
      </c>
    </row>
    <row r="1128" spans="1:9" x14ac:dyDescent="0.25">
      <c r="A1128" s="17"/>
      <c r="B1128" s="5">
        <f>DATE(YEAR(siječanj!B1128),MONTH(siječanj!B1128)+10,DAY(siječanj!B1128))</f>
        <v>43051</v>
      </c>
      <c r="C1128" s="9">
        <v>11.71875</v>
      </c>
      <c r="D1128">
        <v>0.93578900158312539</v>
      </c>
      <c r="E1128" s="6">
        <v>155.92473645294734</v>
      </c>
      <c r="F1128" s="7">
        <v>96.376330846535708</v>
      </c>
      <c r="G1128" s="7">
        <v>98.216013257169408</v>
      </c>
      <c r="H1128" s="7">
        <v>171.30523547336588</v>
      </c>
      <c r="I1128" s="7">
        <v>145.91265344741555</v>
      </c>
    </row>
    <row r="1129" spans="1:9" x14ac:dyDescent="0.25">
      <c r="A1129" s="17"/>
      <c r="B1129" s="5">
        <f>DATE(YEAR(siječanj!B1129),MONTH(siječanj!B1129)+10,DAY(siječanj!B1129))</f>
        <v>43051</v>
      </c>
      <c r="C1129" s="9">
        <v>11.7291666666667</v>
      </c>
      <c r="D1129">
        <v>0.93578900158312539</v>
      </c>
      <c r="E1129" s="6">
        <v>161.89608229572352</v>
      </c>
      <c r="F1129" s="7">
        <v>99.837600634396452</v>
      </c>
      <c r="G1129" s="7">
        <v>98.223793050209366</v>
      </c>
      <c r="H1129" s="7">
        <v>191.22882584759668</v>
      </c>
      <c r="I1129" s="7">
        <v>151.5005732117346</v>
      </c>
    </row>
    <row r="1130" spans="1:9" x14ac:dyDescent="0.25">
      <c r="A1130" s="17"/>
      <c r="B1130" s="5">
        <f>DATE(YEAR(siječanj!B1130),MONTH(siječanj!B1130)+10,DAY(siječanj!B1130))</f>
        <v>43051</v>
      </c>
      <c r="C1130" s="9">
        <v>11.7395833333333</v>
      </c>
      <c r="D1130">
        <v>0.93578900158312539</v>
      </c>
      <c r="E1130" s="6">
        <v>167.80119379011836</v>
      </c>
      <c r="F1130" s="7">
        <v>100.76864113342945</v>
      </c>
      <c r="G1130" s="7">
        <v>100.0856193092778</v>
      </c>
      <c r="H1130" s="7">
        <v>197.14644924939569</v>
      </c>
      <c r="I1130" s="7">
        <v>157.0265116013114</v>
      </c>
    </row>
    <row r="1131" spans="1:9" x14ac:dyDescent="0.25">
      <c r="A1131" s="17"/>
      <c r="B1131" s="5">
        <f>DATE(YEAR(siječanj!B1131),MONTH(siječanj!B1131)+10,DAY(siječanj!B1131))</f>
        <v>43051</v>
      </c>
      <c r="C1131" s="9">
        <v>11.75</v>
      </c>
      <c r="D1131">
        <v>0.93578900158312539</v>
      </c>
      <c r="E1131" s="6">
        <v>170.25114214174314</v>
      </c>
      <c r="F1131" s="7">
        <v>100.66590026767105</v>
      </c>
      <c r="G1131" s="7">
        <v>101.24604234259957</v>
      </c>
      <c r="H1131" s="7">
        <v>218.7389608708296</v>
      </c>
      <c r="I1131" s="7">
        <v>159.31914632320857</v>
      </c>
    </row>
    <row r="1132" spans="1:9" x14ac:dyDescent="0.25">
      <c r="A1132" s="17"/>
      <c r="B1132" s="5">
        <f>DATE(YEAR(siječanj!B1132),MONTH(siječanj!B1132)+10,DAY(siječanj!B1132))</f>
        <v>43051</v>
      </c>
      <c r="C1132" s="9">
        <v>11.7604166666667</v>
      </c>
      <c r="D1132">
        <v>0.93578900158312539</v>
      </c>
      <c r="E1132" s="6">
        <v>173.672538520437</v>
      </c>
      <c r="F1132" s="7">
        <v>103.06810226950029</v>
      </c>
      <c r="G1132" s="7">
        <v>103.56348725358349</v>
      </c>
      <c r="H1132" s="7">
        <v>224.51029305426195</v>
      </c>
      <c r="I1132" s="7">
        <v>162.52085142444662</v>
      </c>
    </row>
    <row r="1133" spans="1:9" x14ac:dyDescent="0.25">
      <c r="A1133" s="17"/>
      <c r="B1133" s="5">
        <f>DATE(YEAR(siječanj!B1133),MONTH(siječanj!B1133)+10,DAY(siječanj!B1133))</f>
        <v>43051</v>
      </c>
      <c r="C1133" s="9">
        <v>11.7708333333333</v>
      </c>
      <c r="D1133">
        <v>0.93578900158312539</v>
      </c>
      <c r="E1133" s="6">
        <v>175.29827690323361</v>
      </c>
      <c r="F1133" s="7">
        <v>101.32547145565047</v>
      </c>
      <c r="G1133" s="7">
        <v>108.9837636078323</v>
      </c>
      <c r="H1133" s="7">
        <v>238.12271932701179</v>
      </c>
      <c r="I1133" s="7">
        <v>164.04219952251924</v>
      </c>
    </row>
    <row r="1134" spans="1:9" x14ac:dyDescent="0.25">
      <c r="A1134" s="17"/>
      <c r="B1134" s="5">
        <f>DATE(YEAR(siječanj!B1134),MONTH(siječanj!B1134)+10,DAY(siječanj!B1134))</f>
        <v>43051</v>
      </c>
      <c r="C1134" s="9">
        <v>11.78125</v>
      </c>
      <c r="D1134">
        <v>0.93578900158312539</v>
      </c>
      <c r="E1134" s="6">
        <v>178.61796110306386</v>
      </c>
      <c r="F1134" s="7">
        <v>100.98790634927734</v>
      </c>
      <c r="G1134" s="7">
        <v>113.1656787858179</v>
      </c>
      <c r="H1134" s="7">
        <v>238.26213664234959</v>
      </c>
      <c r="I1134" s="7">
        <v>167.14872348544966</v>
      </c>
    </row>
    <row r="1135" spans="1:9" x14ac:dyDescent="0.25">
      <c r="A1135" s="17"/>
      <c r="B1135" s="5">
        <f>DATE(YEAR(siječanj!B1135),MONTH(siječanj!B1135)+10,DAY(siječanj!B1135))</f>
        <v>43051</v>
      </c>
      <c r="C1135" s="9">
        <v>11.7916666666667</v>
      </c>
      <c r="D1135">
        <v>0.93578900158312539</v>
      </c>
      <c r="E1135" s="6">
        <v>178.99082966739022</v>
      </c>
      <c r="F1135" s="7">
        <v>100.23692889678649</v>
      </c>
      <c r="G1135" s="7">
        <v>114.32142272631233</v>
      </c>
      <c r="H1135" s="7">
        <v>238.56371326065405</v>
      </c>
      <c r="I1135" s="7">
        <v>167.49764978698235</v>
      </c>
    </row>
    <row r="1136" spans="1:9" x14ac:dyDescent="0.25">
      <c r="A1136" s="17"/>
      <c r="B1136" s="5">
        <f>DATE(YEAR(siječanj!B1136),MONTH(siječanj!B1136)+10,DAY(siječanj!B1136))</f>
        <v>43051</v>
      </c>
      <c r="C1136" s="9">
        <v>11.8020833333333</v>
      </c>
      <c r="D1136">
        <v>0.93578900158312539</v>
      </c>
      <c r="E1136" s="6">
        <v>181.82115582256887</v>
      </c>
      <c r="F1136" s="7">
        <v>100.52600130850367</v>
      </c>
      <c r="G1136" s="7">
        <v>115.86813932475432</v>
      </c>
      <c r="H1136" s="7">
        <v>238.87782852616826</v>
      </c>
      <c r="I1136" s="7">
        <v>170.14623787389158</v>
      </c>
    </row>
    <row r="1137" spans="1:9" x14ac:dyDescent="0.25">
      <c r="A1137" s="17"/>
      <c r="B1137" s="5">
        <f>DATE(YEAR(siječanj!B1137),MONTH(siječanj!B1137)+10,DAY(siječanj!B1137))</f>
        <v>43051</v>
      </c>
      <c r="C1137" s="9">
        <v>11.8125</v>
      </c>
      <c r="D1137">
        <v>0.93578900158312539</v>
      </c>
      <c r="E1137" s="6">
        <v>185.9974550481636</v>
      </c>
      <c r="F1137" s="7">
        <v>100.00656955920893</v>
      </c>
      <c r="G1137" s="7">
        <v>118.53549464926792</v>
      </c>
      <c r="H1137" s="7">
        <v>238.7140120054919</v>
      </c>
      <c r="I1137" s="7">
        <v>174.05437275652326</v>
      </c>
    </row>
    <row r="1138" spans="1:9" x14ac:dyDescent="0.25">
      <c r="A1138" s="17"/>
      <c r="B1138" s="5">
        <f>DATE(YEAR(siječanj!B1138),MONTH(siječanj!B1138)+10,DAY(siječanj!B1138))</f>
        <v>43051</v>
      </c>
      <c r="C1138" s="9">
        <v>11.8229166666667</v>
      </c>
      <c r="D1138">
        <v>0.93578900158312539</v>
      </c>
      <c r="E1138" s="6">
        <v>184.32322023972895</v>
      </c>
      <c r="F1138" s="7">
        <v>98.948102971970542</v>
      </c>
      <c r="G1138" s="7">
        <v>114.49143243642021</v>
      </c>
      <c r="H1138" s="7">
        <v>238.45484995921566</v>
      </c>
      <c r="I1138" s="7">
        <v>172.48764223672248</v>
      </c>
    </row>
    <row r="1139" spans="1:9" x14ac:dyDescent="0.25">
      <c r="A1139" s="17"/>
      <c r="B1139" s="5">
        <f>DATE(YEAR(siječanj!B1139),MONTH(siječanj!B1139)+10,DAY(siječanj!B1139))</f>
        <v>43051</v>
      </c>
      <c r="C1139" s="9">
        <v>11.8333333333333</v>
      </c>
      <c r="D1139">
        <v>0.93578900158312539</v>
      </c>
      <c r="E1139" s="6">
        <v>183.96630310189829</v>
      </c>
      <c r="F1139" s="7">
        <v>98.504298022862841</v>
      </c>
      <c r="G1139" s="7">
        <v>113.53516687627149</v>
      </c>
      <c r="H1139" s="7">
        <v>238.57286846337863</v>
      </c>
      <c r="I1139" s="7">
        <v>172.15364310466401</v>
      </c>
    </row>
    <row r="1140" spans="1:9" x14ac:dyDescent="0.25">
      <c r="A1140" s="17"/>
      <c r="B1140" s="5">
        <f>DATE(YEAR(siječanj!B1140),MONTH(siječanj!B1140)+10,DAY(siječanj!B1140))</f>
        <v>43051</v>
      </c>
      <c r="C1140" s="9">
        <v>11.84375</v>
      </c>
      <c r="D1140">
        <v>0.93578900158312539</v>
      </c>
      <c r="E1140" s="6">
        <v>185.51139606658262</v>
      </c>
      <c r="F1140" s="7">
        <v>99.773637090796626</v>
      </c>
      <c r="G1140" s="7">
        <v>112.65045377929818</v>
      </c>
      <c r="H1140" s="7">
        <v>238.422995774512</v>
      </c>
      <c r="I1140" s="7">
        <v>173.59952410743909</v>
      </c>
    </row>
    <row r="1141" spans="1:9" x14ac:dyDescent="0.25">
      <c r="A1141" s="17"/>
      <c r="B1141" s="5">
        <f>DATE(YEAR(siječanj!B1141),MONTH(siječanj!B1141)+10,DAY(siječanj!B1141))</f>
        <v>43051</v>
      </c>
      <c r="C1141" s="9">
        <v>11.8541666666667</v>
      </c>
      <c r="D1141">
        <v>0.93578900158312539</v>
      </c>
      <c r="E1141" s="6">
        <v>183.71459471308694</v>
      </c>
      <c r="F1141" s="7">
        <v>96.815931412083259</v>
      </c>
      <c r="G1141" s="7">
        <v>111.25364842459875</v>
      </c>
      <c r="H1141" s="7">
        <v>237.71126827443578</v>
      </c>
      <c r="I1141" s="7">
        <v>171.91809716280815</v>
      </c>
    </row>
    <row r="1142" spans="1:9" x14ac:dyDescent="0.25">
      <c r="A1142" s="17"/>
      <c r="B1142" s="5">
        <f>DATE(YEAR(siječanj!B1142),MONTH(siječanj!B1142)+10,DAY(siječanj!B1142))</f>
        <v>43051</v>
      </c>
      <c r="C1142" s="9">
        <v>11.8645833333333</v>
      </c>
      <c r="D1142">
        <v>0.93578900158312539</v>
      </c>
      <c r="E1142" s="6">
        <v>181.14118061328983</v>
      </c>
      <c r="F1142" s="7">
        <v>96.233037118182963</v>
      </c>
      <c r="G1142" s="7">
        <v>110.19382188099185</v>
      </c>
      <c r="H1142" s="7">
        <v>238.22819818383357</v>
      </c>
      <c r="I1142" s="7">
        <v>169.50992455169907</v>
      </c>
    </row>
    <row r="1143" spans="1:9" x14ac:dyDescent="0.25">
      <c r="A1143" s="17"/>
      <c r="B1143" s="5">
        <f>DATE(YEAR(siječanj!B1143),MONTH(siječanj!B1143)+10,DAY(siječanj!B1143))</f>
        <v>43051</v>
      </c>
      <c r="C1143" s="9">
        <v>11.875</v>
      </c>
      <c r="D1143">
        <v>0.93578900158312539</v>
      </c>
      <c r="E1143" s="6">
        <v>177.0800240483492</v>
      </c>
      <c r="F1143" s="7">
        <v>91.736923847662908</v>
      </c>
      <c r="G1143" s="7">
        <v>100.94996152694725</v>
      </c>
      <c r="H1143" s="7">
        <v>239.96782571976502</v>
      </c>
      <c r="I1143" s="7">
        <v>165.70953890452054</v>
      </c>
    </row>
    <row r="1144" spans="1:9" x14ac:dyDescent="0.25">
      <c r="A1144" s="17"/>
      <c r="B1144" s="5">
        <f>DATE(YEAR(siječanj!B1144),MONTH(siječanj!B1144)+10,DAY(siječanj!B1144))</f>
        <v>43051</v>
      </c>
      <c r="C1144" s="9">
        <v>11.8854166666667</v>
      </c>
      <c r="D1144">
        <v>0.93578900158312539</v>
      </c>
      <c r="E1144" s="6">
        <v>183.90086076685347</v>
      </c>
      <c r="F1144" s="7">
        <v>82.071971889049138</v>
      </c>
      <c r="G1144" s="7">
        <v>87.047351182373546</v>
      </c>
      <c r="H1144" s="7">
        <v>245.244553926771</v>
      </c>
      <c r="I1144" s="7">
        <v>172.09240288729117</v>
      </c>
    </row>
    <row r="1145" spans="1:9" x14ac:dyDescent="0.25">
      <c r="A1145" s="17"/>
      <c r="B1145" s="5">
        <f>DATE(YEAR(siječanj!B1145),MONTH(siječanj!B1145)+10,DAY(siječanj!B1145))</f>
        <v>43051</v>
      </c>
      <c r="C1145" s="9">
        <v>11.8958333333333</v>
      </c>
      <c r="D1145">
        <v>0.93578900158312539</v>
      </c>
      <c r="E1145" s="6">
        <v>190.94167770081089</v>
      </c>
      <c r="F1145" s="7">
        <v>78.205197523196659</v>
      </c>
      <c r="G1145" s="7">
        <v>81.754023263574297</v>
      </c>
      <c r="H1145" s="7">
        <v>248.91502311854956</v>
      </c>
      <c r="I1145" s="7">
        <v>178.68112193624873</v>
      </c>
    </row>
    <row r="1146" spans="1:9" x14ac:dyDescent="0.25">
      <c r="A1146" s="17"/>
      <c r="B1146" s="5">
        <f>DATE(YEAR(siječanj!B1146),MONTH(siječanj!B1146)+10,DAY(siječanj!B1146))</f>
        <v>43051</v>
      </c>
      <c r="C1146" s="9">
        <v>11.90625</v>
      </c>
      <c r="D1146">
        <v>0.93578900158312539</v>
      </c>
      <c r="E1146" s="6">
        <v>191.48362820999725</v>
      </c>
      <c r="F1146" s="7">
        <v>77.274906518659137</v>
      </c>
      <c r="G1146" s="7">
        <v>82.475024196608032</v>
      </c>
      <c r="H1146" s="7">
        <v>249.97784374194373</v>
      </c>
      <c r="I1146" s="7">
        <v>179.1882732621477</v>
      </c>
    </row>
    <row r="1147" spans="1:9" x14ac:dyDescent="0.25">
      <c r="A1147" s="17"/>
      <c r="B1147" s="5">
        <f>DATE(YEAR(siječanj!B1147),MONTH(siječanj!B1147)+10,DAY(siječanj!B1147))</f>
        <v>43051</v>
      </c>
      <c r="C1147" s="9">
        <v>11.9166666666667</v>
      </c>
      <c r="D1147">
        <v>0.93578900158312539</v>
      </c>
      <c r="E1147" s="6">
        <v>189.23403342754952</v>
      </c>
      <c r="F1147" s="7">
        <v>76.589411638718843</v>
      </c>
      <c r="G1147" s="7">
        <v>82.69726908768807</v>
      </c>
      <c r="H1147" s="7">
        <v>249.90529521119893</v>
      </c>
      <c r="I1147" s="7">
        <v>177.08312720671435</v>
      </c>
    </row>
    <row r="1148" spans="1:9" x14ac:dyDescent="0.25">
      <c r="A1148" s="17"/>
      <c r="B1148" s="5">
        <f>DATE(YEAR(siječanj!B1148),MONTH(siječanj!B1148)+10,DAY(siječanj!B1148))</f>
        <v>43051</v>
      </c>
      <c r="C1148" s="9">
        <v>11.9270833333333</v>
      </c>
      <c r="D1148">
        <v>0.93578900158312539</v>
      </c>
      <c r="E1148" s="6">
        <v>190.09742423658219</v>
      </c>
      <c r="F1148" s="7">
        <v>74.869650426960675</v>
      </c>
      <c r="G1148" s="7">
        <v>71.11250826743354</v>
      </c>
      <c r="H1148" s="7">
        <v>251.58806727799265</v>
      </c>
      <c r="I1148" s="7">
        <v>177.89107882987506</v>
      </c>
    </row>
    <row r="1149" spans="1:9" x14ac:dyDescent="0.25">
      <c r="A1149" s="17"/>
      <c r="B1149" s="5">
        <f>DATE(YEAR(siječanj!B1149),MONTH(siječanj!B1149)+10,DAY(siječanj!B1149))</f>
        <v>43051</v>
      </c>
      <c r="C1149" s="9">
        <v>11.9375</v>
      </c>
      <c r="D1149">
        <v>0.93578900158312539</v>
      </c>
      <c r="E1149" s="6">
        <v>183.88872747983822</v>
      </c>
      <c r="F1149" s="7">
        <v>73.80693136025873</v>
      </c>
      <c r="G1149" s="7">
        <v>64.076246312964258</v>
      </c>
      <c r="H1149" s="7">
        <v>250.80586251927599</v>
      </c>
      <c r="I1149" s="7">
        <v>172.08104869074924</v>
      </c>
    </row>
    <row r="1150" spans="1:9" x14ac:dyDescent="0.25">
      <c r="A1150" s="17"/>
      <c r="B1150" s="5">
        <f>DATE(YEAR(siječanj!B1150),MONTH(siječanj!B1150)+10,DAY(siječanj!B1150))</f>
        <v>43051</v>
      </c>
      <c r="C1150" s="9">
        <v>11.9479166666667</v>
      </c>
      <c r="D1150">
        <v>0.93578900158312539</v>
      </c>
      <c r="E1150" s="6">
        <v>174.02239304310203</v>
      </c>
      <c r="F1150" s="7">
        <v>72.127767099006391</v>
      </c>
      <c r="G1150" s="7">
        <v>63.633911797877047</v>
      </c>
      <c r="H1150" s="7">
        <v>247.58873388312298</v>
      </c>
      <c r="I1150" s="7">
        <v>162.84824143891066</v>
      </c>
    </row>
    <row r="1151" spans="1:9" x14ac:dyDescent="0.25">
      <c r="A1151" s="17"/>
      <c r="B1151" s="5">
        <f>DATE(YEAR(siječanj!B1151),MONTH(siječanj!B1151)+10,DAY(siječanj!B1151))</f>
        <v>43051</v>
      </c>
      <c r="C1151" s="9">
        <v>11.9583333333333</v>
      </c>
      <c r="D1151">
        <v>0.93578900158312539</v>
      </c>
      <c r="E1151" s="6">
        <v>163.27433735333446</v>
      </c>
      <c r="F1151" s="7">
        <v>69.862405958483365</v>
      </c>
      <c r="G1151" s="7">
        <v>61.18616536865548</v>
      </c>
      <c r="H1151" s="7">
        <v>246.4558690579793</v>
      </c>
      <c r="I1151" s="7">
        <v>152.79032913602325</v>
      </c>
    </row>
    <row r="1152" spans="1:9" x14ac:dyDescent="0.25">
      <c r="A1152" s="17"/>
      <c r="B1152" s="5">
        <f>DATE(YEAR(siječanj!B1152),MONTH(siječanj!B1152)+10,DAY(siječanj!B1152))</f>
        <v>43051</v>
      </c>
      <c r="C1152" s="9">
        <v>11.96875</v>
      </c>
      <c r="D1152">
        <v>0.93578900158312539</v>
      </c>
      <c r="E1152" s="6">
        <v>150.77171109636959</v>
      </c>
      <c r="F1152" s="7">
        <v>68.163117569628128</v>
      </c>
      <c r="G1152" s="7">
        <v>60.239161848418398</v>
      </c>
      <c r="H1152" s="7">
        <v>247.14395645244039</v>
      </c>
      <c r="I1152" s="7">
        <v>141.09050899385113</v>
      </c>
    </row>
    <row r="1153" spans="1:9" x14ac:dyDescent="0.25">
      <c r="A1153" s="17"/>
      <c r="B1153" s="5">
        <f>DATE(YEAR(siječanj!B1153),MONTH(siječanj!B1153)+10,DAY(siječanj!B1153))</f>
        <v>43051</v>
      </c>
      <c r="C1153" s="9">
        <v>11.9791666666667</v>
      </c>
      <c r="D1153">
        <v>0.93578900158312539</v>
      </c>
      <c r="E1153" s="6">
        <v>138.69041806943579</v>
      </c>
      <c r="F1153" s="7">
        <v>66.64512668883701</v>
      </c>
      <c r="G1153" s="7">
        <v>62.82075917622435</v>
      </c>
      <c r="H1153" s="7">
        <v>248.13227028783231</v>
      </c>
      <c r="I1153" s="7">
        <v>129.78496785434356</v>
      </c>
    </row>
    <row r="1154" spans="1:9" ht="15.75" thickBot="1" x14ac:dyDescent="0.3">
      <c r="A1154" s="17"/>
      <c r="B1154" s="5">
        <f>DATE(YEAR(siječanj!B1154),MONTH(siječanj!B1154)+10,DAY(siječanj!B1154))</f>
        <v>43051</v>
      </c>
      <c r="C1154" s="9">
        <v>11.9895833333333</v>
      </c>
      <c r="D1154">
        <v>0.93578900158312539</v>
      </c>
      <c r="E1154" s="6">
        <v>129.46560451024814</v>
      </c>
      <c r="F1154" s="7">
        <v>65.803825129662428</v>
      </c>
      <c r="G1154" s="7">
        <v>63.452068149231572</v>
      </c>
      <c r="H1154" s="7">
        <v>248.62339280689747</v>
      </c>
      <c r="I1154" s="7">
        <v>121.15248878400089</v>
      </c>
    </row>
    <row r="1155" spans="1:9" x14ac:dyDescent="0.25">
      <c r="A1155" s="12">
        <f t="shared" ref="A1155" si="10">A1059+1</f>
        <v>317</v>
      </c>
      <c r="B1155" s="5">
        <f>DATE(YEAR(siječanj!B1155),MONTH(siječanj!B1155)+10,DAY(siječanj!B1155))</f>
        <v>43052</v>
      </c>
      <c r="C1155" s="9">
        <v>12</v>
      </c>
      <c r="D1155">
        <v>0.93901039453590107</v>
      </c>
      <c r="E1155" s="6">
        <v>114.21050561958096</v>
      </c>
      <c r="F1155" s="7">
        <v>63.230862630617139</v>
      </c>
      <c r="G1155" s="7">
        <v>58.826228045326161</v>
      </c>
      <c r="H1155" s="7">
        <v>240.75651032974372</v>
      </c>
      <c r="I1155" s="7">
        <v>107.24485194198746</v>
      </c>
    </row>
    <row r="1156" spans="1:9" x14ac:dyDescent="0.25">
      <c r="A1156" s="13"/>
      <c r="B1156" s="5">
        <f>DATE(YEAR(siječanj!B1156),MONTH(siječanj!B1156)+10,DAY(siječanj!B1156))</f>
        <v>43052</v>
      </c>
      <c r="C1156" s="9">
        <v>12.0104166666667</v>
      </c>
      <c r="D1156">
        <v>0.93901039453590107</v>
      </c>
      <c r="E1156" s="6">
        <v>105.07253662048491</v>
      </c>
      <c r="F1156" s="7">
        <v>61.885520011252581</v>
      </c>
      <c r="G1156" s="7">
        <v>58.352321671872375</v>
      </c>
      <c r="H1156" s="7">
        <v>241.50496465464531</v>
      </c>
      <c r="I1156" s="7">
        <v>98.664204066889454</v>
      </c>
    </row>
    <row r="1157" spans="1:9" x14ac:dyDescent="0.25">
      <c r="A1157" s="13"/>
      <c r="B1157" s="5">
        <f>DATE(YEAR(siječanj!B1157),MONTH(siječanj!B1157)+10,DAY(siječanj!B1157))</f>
        <v>43052</v>
      </c>
      <c r="C1157" s="9">
        <v>12.0208333333333</v>
      </c>
      <c r="D1157">
        <v>0.93901039453590107</v>
      </c>
      <c r="E1157" s="6">
        <v>97.465882730012254</v>
      </c>
      <c r="F1157" s="7">
        <v>60.958615759916491</v>
      </c>
      <c r="G1157" s="7">
        <v>58.445875485910491</v>
      </c>
      <c r="H1157" s="7">
        <v>241.54094138092981</v>
      </c>
      <c r="I1157" s="7">
        <v>91.52147699609867</v>
      </c>
    </row>
    <row r="1158" spans="1:9" x14ac:dyDescent="0.25">
      <c r="A1158" s="13"/>
      <c r="B1158" s="5">
        <f>DATE(YEAR(siječanj!B1158),MONTH(siječanj!B1158)+10,DAY(siječanj!B1158))</f>
        <v>43052</v>
      </c>
      <c r="C1158" s="9">
        <v>12.03125</v>
      </c>
      <c r="D1158">
        <v>0.93901039453590107</v>
      </c>
      <c r="E1158" s="6">
        <v>90.123772211392321</v>
      </c>
      <c r="F1158" s="7">
        <v>59.757969666088698</v>
      </c>
      <c r="G1158" s="7">
        <v>57.757115425371879</v>
      </c>
      <c r="H1158" s="7">
        <v>241.91591264113316</v>
      </c>
      <c r="I1158" s="7">
        <v>84.627158901283181</v>
      </c>
    </row>
    <row r="1159" spans="1:9" x14ac:dyDescent="0.25">
      <c r="A1159" s="13"/>
      <c r="B1159" s="5">
        <f>DATE(YEAR(siječanj!B1159),MONTH(siječanj!B1159)+10,DAY(siječanj!B1159))</f>
        <v>43052</v>
      </c>
      <c r="C1159" s="9">
        <v>12.0416666666667</v>
      </c>
      <c r="D1159">
        <v>0.93901039453590107</v>
      </c>
      <c r="E1159" s="6">
        <v>83.887757942026155</v>
      </c>
      <c r="F1159" s="7">
        <v>59.153941230612986</v>
      </c>
      <c r="G1159" s="7">
        <v>57.873912472786813</v>
      </c>
      <c r="H1159" s="7">
        <v>242.54503728962231</v>
      </c>
      <c r="I1159" s="7">
        <v>78.771476681874148</v>
      </c>
    </row>
    <row r="1160" spans="1:9" x14ac:dyDescent="0.25">
      <c r="A1160" s="13"/>
      <c r="B1160" s="5">
        <f>DATE(YEAR(siječanj!B1160),MONTH(siječanj!B1160)+10,DAY(siječanj!B1160))</f>
        <v>43052</v>
      </c>
      <c r="C1160" s="9">
        <v>12.0520833333333</v>
      </c>
      <c r="D1160">
        <v>0.93901039453590107</v>
      </c>
      <c r="E1160" s="6">
        <v>78.734689908038021</v>
      </c>
      <c r="F1160" s="7">
        <v>58.635202863926331</v>
      </c>
      <c r="G1160" s="7">
        <v>57.584389598023485</v>
      </c>
      <c r="H1160" s="7">
        <v>243.1245044145723</v>
      </c>
      <c r="I1160" s="7">
        <v>73.932692234208616</v>
      </c>
    </row>
    <row r="1161" spans="1:9" x14ac:dyDescent="0.25">
      <c r="A1161" s="13"/>
      <c r="B1161" s="5">
        <f>DATE(YEAR(siječanj!B1161),MONTH(siječanj!B1161)+10,DAY(siječanj!B1161))</f>
        <v>43052</v>
      </c>
      <c r="C1161" s="9">
        <v>12.0625</v>
      </c>
      <c r="D1161">
        <v>0.93901039453590107</v>
      </c>
      <c r="E1161" s="6">
        <v>75.225648023434914</v>
      </c>
      <c r="F1161" s="7">
        <v>58.661491283155058</v>
      </c>
      <c r="G1161" s="7">
        <v>57.0524792990159</v>
      </c>
      <c r="H1161" s="7">
        <v>242.79842157687085</v>
      </c>
      <c r="I1161" s="7">
        <v>70.637665429704441</v>
      </c>
    </row>
    <row r="1162" spans="1:9" x14ac:dyDescent="0.25">
      <c r="A1162" s="13"/>
      <c r="B1162" s="5">
        <f>DATE(YEAR(siječanj!B1162),MONTH(siječanj!B1162)+10,DAY(siječanj!B1162))</f>
        <v>43052</v>
      </c>
      <c r="C1162" s="9">
        <v>12.0729166666667</v>
      </c>
      <c r="D1162">
        <v>0.93901039453590107</v>
      </c>
      <c r="E1162" s="6">
        <v>71.711831231361032</v>
      </c>
      <c r="F1162" s="7">
        <v>58.016581329744746</v>
      </c>
      <c r="G1162" s="7">
        <v>57.041194192428087</v>
      </c>
      <c r="H1162" s="7">
        <v>242.77919105054488</v>
      </c>
      <c r="I1162" s="7">
        <v>67.338154937452273</v>
      </c>
    </row>
    <row r="1163" spans="1:9" x14ac:dyDescent="0.25">
      <c r="A1163" s="13"/>
      <c r="B1163" s="5">
        <f>DATE(YEAR(siječanj!B1163),MONTH(siječanj!B1163)+10,DAY(siječanj!B1163))</f>
        <v>43052</v>
      </c>
      <c r="C1163" s="9">
        <v>12.0833333333333</v>
      </c>
      <c r="D1163">
        <v>0.93901039453590107</v>
      </c>
      <c r="E1163" s="6">
        <v>69.314332424571177</v>
      </c>
      <c r="F1163" s="7">
        <v>57.324922158178616</v>
      </c>
      <c r="G1163" s="7">
        <v>56.867402749761133</v>
      </c>
      <c r="H1163" s="7">
        <v>242.70064473186702</v>
      </c>
      <c r="I1163" s="7">
        <v>65.086878636989184</v>
      </c>
    </row>
    <row r="1164" spans="1:9" x14ac:dyDescent="0.25">
      <c r="A1164" s="13"/>
      <c r="B1164" s="5">
        <f>DATE(YEAR(siječanj!B1164),MONTH(siječanj!B1164)+10,DAY(siječanj!B1164))</f>
        <v>43052</v>
      </c>
      <c r="C1164" s="9">
        <v>12.09375</v>
      </c>
      <c r="D1164">
        <v>0.93901039453590107</v>
      </c>
      <c r="E1164" s="6">
        <v>67.130175014678699</v>
      </c>
      <c r="F1164" s="7">
        <v>56.582473712566681</v>
      </c>
      <c r="G1164" s="7">
        <v>56.547121249374342</v>
      </c>
      <c r="H1164" s="7">
        <v>243.00878521247009</v>
      </c>
      <c r="I1164" s="7">
        <v>63.03593212579753</v>
      </c>
    </row>
    <row r="1165" spans="1:9" x14ac:dyDescent="0.25">
      <c r="A1165" s="13"/>
      <c r="B1165" s="5">
        <f>DATE(YEAR(siječanj!B1165),MONTH(siječanj!B1165)+10,DAY(siječanj!B1165))</f>
        <v>43052</v>
      </c>
      <c r="C1165" s="9">
        <v>12.1041666666667</v>
      </c>
      <c r="D1165">
        <v>0.93901039453590107</v>
      </c>
      <c r="E1165" s="6">
        <v>66.080111227734278</v>
      </c>
      <c r="F1165" s="7">
        <v>56.320715766018552</v>
      </c>
      <c r="G1165" s="7">
        <v>56.318634897142779</v>
      </c>
      <c r="H1165" s="7">
        <v>242.70273900699323</v>
      </c>
      <c r="I1165" s="7">
        <v>62.049911314930988</v>
      </c>
    </row>
    <row r="1166" spans="1:9" x14ac:dyDescent="0.25">
      <c r="A1166" s="13"/>
      <c r="B1166" s="5">
        <f>DATE(YEAR(siječanj!B1166),MONTH(siječanj!B1166)+10,DAY(siječanj!B1166))</f>
        <v>43052</v>
      </c>
      <c r="C1166" s="9">
        <v>12.1145833333333</v>
      </c>
      <c r="D1166">
        <v>0.93901039453590107</v>
      </c>
      <c r="E1166" s="6">
        <v>64.555148105769135</v>
      </c>
      <c r="F1166" s="7">
        <v>55.908505817487168</v>
      </c>
      <c r="G1166" s="7">
        <v>57.721457372926665</v>
      </c>
      <c r="H1166" s="7">
        <v>242.66911658999578</v>
      </c>
      <c r="I1166" s="7">
        <v>60.617955092121797</v>
      </c>
    </row>
    <row r="1167" spans="1:9" x14ac:dyDescent="0.25">
      <c r="A1167" s="13"/>
      <c r="B1167" s="5">
        <f>DATE(YEAR(siječanj!B1167),MONTH(siječanj!B1167)+10,DAY(siječanj!B1167))</f>
        <v>43052</v>
      </c>
      <c r="C1167" s="9">
        <v>12.125</v>
      </c>
      <c r="D1167">
        <v>0.93901039453590107</v>
      </c>
      <c r="E1167" s="6">
        <v>64.109793448692713</v>
      </c>
      <c r="F1167" s="7">
        <v>56.833678616298954</v>
      </c>
      <c r="G1167" s="7">
        <v>56.819009392437437</v>
      </c>
      <c r="H1167" s="7">
        <v>242.06113371891485</v>
      </c>
      <c r="I1167" s="7">
        <v>60.199762439872075</v>
      </c>
    </row>
    <row r="1168" spans="1:9" x14ac:dyDescent="0.25">
      <c r="A1168" s="13"/>
      <c r="B1168" s="5">
        <f>DATE(YEAR(siječanj!B1168),MONTH(siječanj!B1168)+10,DAY(siječanj!B1168))</f>
        <v>43052</v>
      </c>
      <c r="C1168" s="9">
        <v>12.1354166666667</v>
      </c>
      <c r="D1168">
        <v>0.93901039453590107</v>
      </c>
      <c r="E1168" s="6">
        <v>63.171685411596258</v>
      </c>
      <c r="F1168" s="7">
        <v>57.374994001664597</v>
      </c>
      <c r="G1168" s="7">
        <v>56.308747909901477</v>
      </c>
      <c r="H1168" s="7">
        <v>242.28146766431976</v>
      </c>
      <c r="I1168" s="7">
        <v>59.318869241840829</v>
      </c>
    </row>
    <row r="1169" spans="1:9" x14ac:dyDescent="0.25">
      <c r="A1169" s="13"/>
      <c r="B1169" s="5">
        <f>DATE(YEAR(siječanj!B1169),MONTH(siječanj!B1169)+10,DAY(siječanj!B1169))</f>
        <v>43052</v>
      </c>
      <c r="C1169" s="9">
        <v>12.1458333333333</v>
      </c>
      <c r="D1169">
        <v>0.93901039453590107</v>
      </c>
      <c r="E1169" s="6">
        <v>62.845163522423327</v>
      </c>
      <c r="F1169" s="7">
        <v>56.971613659408696</v>
      </c>
      <c r="G1169" s="7">
        <v>56.880033896751335</v>
      </c>
      <c r="H1169" s="7">
        <v>242.18745931438542</v>
      </c>
      <c r="I1169" s="7">
        <v>59.012261793863949</v>
      </c>
    </row>
    <row r="1170" spans="1:9" x14ac:dyDescent="0.25">
      <c r="A1170" s="13"/>
      <c r="B1170" s="5">
        <f>DATE(YEAR(siječanj!B1170),MONTH(siječanj!B1170)+10,DAY(siječanj!B1170))</f>
        <v>43052</v>
      </c>
      <c r="C1170" s="9">
        <v>12.15625</v>
      </c>
      <c r="D1170">
        <v>0.93901039453590107</v>
      </c>
      <c r="E1170" s="6">
        <v>62.308456379723829</v>
      </c>
      <c r="F1170" s="7">
        <v>57.384645246290731</v>
      </c>
      <c r="G1170" s="7">
        <v>55.223266477196816</v>
      </c>
      <c r="H1170" s="7">
        <v>242.09974479127499</v>
      </c>
      <c r="I1170" s="7">
        <v>58.508288208047453</v>
      </c>
    </row>
    <row r="1171" spans="1:9" x14ac:dyDescent="0.25">
      <c r="A1171" s="13"/>
      <c r="B1171" s="5">
        <f>DATE(YEAR(siječanj!B1171),MONTH(siječanj!B1171)+10,DAY(siječanj!B1171))</f>
        <v>43052</v>
      </c>
      <c r="C1171" s="9">
        <v>12.1666666666667</v>
      </c>
      <c r="D1171">
        <v>0.93901039453590107</v>
      </c>
      <c r="E1171" s="6">
        <v>62.065753916996456</v>
      </c>
      <c r="F1171" s="7">
        <v>57.456989501067156</v>
      </c>
      <c r="G1171" s="7">
        <v>55.216424105151383</v>
      </c>
      <c r="H1171" s="7">
        <v>241.76187440503605</v>
      </c>
      <c r="I1171" s="7">
        <v>58.280388072766989</v>
      </c>
    </row>
    <row r="1172" spans="1:9" x14ac:dyDescent="0.25">
      <c r="A1172" s="13"/>
      <c r="B1172" s="5">
        <f>DATE(YEAR(siječanj!B1172),MONTH(siječanj!B1172)+10,DAY(siječanj!B1172))</f>
        <v>43052</v>
      </c>
      <c r="C1172" s="9">
        <v>12.1770833333333</v>
      </c>
      <c r="D1172">
        <v>0.93901039453590107</v>
      </c>
      <c r="E1172" s="6">
        <v>63.106398898724152</v>
      </c>
      <c r="F1172" s="7">
        <v>56.959890282942155</v>
      </c>
      <c r="G1172" s="7">
        <v>56.510241344778144</v>
      </c>
      <c r="H1172" s="7">
        <v>241.89808329888163</v>
      </c>
      <c r="I1172" s="7">
        <v>59.257564527630919</v>
      </c>
    </row>
    <row r="1173" spans="1:9" x14ac:dyDescent="0.25">
      <c r="A1173" s="13"/>
      <c r="B1173" s="5">
        <f>DATE(YEAR(siječanj!B1173),MONTH(siječanj!B1173)+10,DAY(siječanj!B1173))</f>
        <v>43052</v>
      </c>
      <c r="C1173" s="9">
        <v>12.1875</v>
      </c>
      <c r="D1173">
        <v>0.93901039453590107</v>
      </c>
      <c r="E1173" s="6">
        <v>63.04650264203034</v>
      </c>
      <c r="F1173" s="7">
        <v>57.661188675158542</v>
      </c>
      <c r="G1173" s="7">
        <v>56.966340725408763</v>
      </c>
      <c r="H1173" s="7">
        <v>241.87951485953437</v>
      </c>
      <c r="I1173" s="7">
        <v>59.201321320001639</v>
      </c>
    </row>
    <row r="1174" spans="1:9" x14ac:dyDescent="0.25">
      <c r="A1174" s="13"/>
      <c r="B1174" s="5">
        <f>DATE(YEAR(siječanj!B1174),MONTH(siječanj!B1174)+10,DAY(siječanj!B1174))</f>
        <v>43052</v>
      </c>
      <c r="C1174" s="9">
        <v>12.1979166666667</v>
      </c>
      <c r="D1174">
        <v>0.93901039453590107</v>
      </c>
      <c r="E1174" s="6">
        <v>64.874109145822871</v>
      </c>
      <c r="F1174" s="7">
        <v>57.596527740958642</v>
      </c>
      <c r="G1174" s="7">
        <v>56.770295549303647</v>
      </c>
      <c r="H1174" s="7">
        <v>242.25039958288693</v>
      </c>
      <c r="I1174" s="7">
        <v>60.917462824184241</v>
      </c>
    </row>
    <row r="1175" spans="1:9" x14ac:dyDescent="0.25">
      <c r="A1175" s="13"/>
      <c r="B1175" s="5">
        <f>DATE(YEAR(siječanj!B1175),MONTH(siječanj!B1175)+10,DAY(siječanj!B1175))</f>
        <v>43052</v>
      </c>
      <c r="C1175" s="9">
        <v>12.2083333333333</v>
      </c>
      <c r="D1175">
        <v>0.93901039453590107</v>
      </c>
      <c r="E1175" s="6">
        <v>66.199470019532896</v>
      </c>
      <c r="F1175" s="7">
        <v>55.820903137340437</v>
      </c>
      <c r="G1175" s="7">
        <v>57.349657778567774</v>
      </c>
      <c r="H1175" s="7">
        <v>241.5709733262448</v>
      </c>
      <c r="I1175" s="7">
        <v>62.161990461109134</v>
      </c>
    </row>
    <row r="1176" spans="1:9" x14ac:dyDescent="0.25">
      <c r="A1176" s="13"/>
      <c r="B1176" s="5">
        <f>DATE(YEAR(siječanj!B1176),MONTH(siječanj!B1176)+10,DAY(siječanj!B1176))</f>
        <v>43052</v>
      </c>
      <c r="C1176" s="9">
        <v>12.21875</v>
      </c>
      <c r="D1176">
        <v>0.93901039453590107</v>
      </c>
      <c r="E1176" s="6">
        <v>69.297474847478853</v>
      </c>
      <c r="F1176" s="7">
        <v>55.626383263818866</v>
      </c>
      <c r="G1176" s="7">
        <v>60.011408607477421</v>
      </c>
      <c r="H1176" s="7">
        <v>240.12150890921947</v>
      </c>
      <c r="I1176" s="7">
        <v>65.071049196872792</v>
      </c>
    </row>
    <row r="1177" spans="1:9" x14ac:dyDescent="0.25">
      <c r="A1177" s="13"/>
      <c r="B1177" s="5">
        <f>DATE(YEAR(siječanj!B1177),MONTH(siječanj!B1177)+10,DAY(siječanj!B1177))</f>
        <v>43052</v>
      </c>
      <c r="C1177" s="9">
        <v>12.2291666666667</v>
      </c>
      <c r="D1177">
        <v>0.93901039453590107</v>
      </c>
      <c r="E1177" s="6">
        <v>72.543186192681816</v>
      </c>
      <c r="F1177" s="7">
        <v>56.333986227379476</v>
      </c>
      <c r="G1177" s="7">
        <v>61.3397181324152</v>
      </c>
      <c r="H1177" s="7">
        <v>239.99549335447909</v>
      </c>
      <c r="I1177" s="7">
        <v>68.118805887681489</v>
      </c>
    </row>
    <row r="1178" spans="1:9" x14ac:dyDescent="0.25">
      <c r="A1178" s="13"/>
      <c r="B1178" s="5">
        <f>DATE(YEAR(siječanj!B1178),MONTH(siječanj!B1178)+10,DAY(siječanj!B1178))</f>
        <v>43052</v>
      </c>
      <c r="C1178" s="9">
        <v>12.2395833333333</v>
      </c>
      <c r="D1178">
        <v>0.93901039453590107</v>
      </c>
      <c r="E1178" s="6">
        <v>79.448170854441585</v>
      </c>
      <c r="F1178" s="7">
        <v>56.97146937169834</v>
      </c>
      <c r="G1178" s="7">
        <v>59.811277237293638</v>
      </c>
      <c r="H1178" s="7">
        <v>238.78949692199149</v>
      </c>
      <c r="I1178" s="7">
        <v>74.602658259184864</v>
      </c>
    </row>
    <row r="1179" spans="1:9" x14ac:dyDescent="0.25">
      <c r="A1179" s="13"/>
      <c r="B1179" s="5">
        <f>DATE(YEAR(siječanj!B1179),MONTH(siječanj!B1179)+10,DAY(siječanj!B1179))</f>
        <v>43052</v>
      </c>
      <c r="C1179" s="9">
        <v>12.25</v>
      </c>
      <c r="D1179">
        <v>0.93901039453590107</v>
      </c>
      <c r="E1179" s="6">
        <v>84.609700925655986</v>
      </c>
      <c r="F1179" s="7">
        <v>59.558223371058624</v>
      </c>
      <c r="G1179" s="7">
        <v>60.019040175830206</v>
      </c>
      <c r="H1179" s="7">
        <v>235.3841995659989</v>
      </c>
      <c r="I1179" s="7">
        <v>79.44938864776482</v>
      </c>
    </row>
    <row r="1180" spans="1:9" x14ac:dyDescent="0.25">
      <c r="A1180" s="13"/>
      <c r="B1180" s="5">
        <f>DATE(YEAR(siječanj!B1180),MONTH(siječanj!B1180)+10,DAY(siječanj!B1180))</f>
        <v>43052</v>
      </c>
      <c r="C1180" s="9">
        <v>12.2604166666667</v>
      </c>
      <c r="D1180">
        <v>0.93901039453590107</v>
      </c>
      <c r="E1180" s="6">
        <v>91.188968614052186</v>
      </c>
      <c r="F1180" s="7">
        <v>67.59217510773577</v>
      </c>
      <c r="G1180" s="7">
        <v>61.1525063464507</v>
      </c>
      <c r="H1180" s="7">
        <v>222.05177407712301</v>
      </c>
      <c r="I1180" s="7">
        <v>85.627389395603046</v>
      </c>
    </row>
    <row r="1181" spans="1:9" x14ac:dyDescent="0.25">
      <c r="A1181" s="13"/>
      <c r="B1181" s="5">
        <f>DATE(YEAR(siječanj!B1181),MONTH(siječanj!B1181)+10,DAY(siječanj!B1181))</f>
        <v>43052</v>
      </c>
      <c r="C1181" s="9">
        <v>12.2708333333333</v>
      </c>
      <c r="D1181">
        <v>0.93901039453590107</v>
      </c>
      <c r="E1181" s="6">
        <v>96.81598219256432</v>
      </c>
      <c r="F1181" s="7">
        <v>76.744076040246142</v>
      </c>
      <c r="G1181" s="7">
        <v>62.256267488548424</v>
      </c>
      <c r="H1181" s="7">
        <v>212.8201683154382</v>
      </c>
      <c r="I1181" s="7">
        <v>90.911213636020591</v>
      </c>
    </row>
    <row r="1182" spans="1:9" x14ac:dyDescent="0.25">
      <c r="A1182" s="13"/>
      <c r="B1182" s="5">
        <f>DATE(YEAR(siječanj!B1182),MONTH(siječanj!B1182)+10,DAY(siječanj!B1182))</f>
        <v>43052</v>
      </c>
      <c r="C1182" s="9">
        <v>12.28125</v>
      </c>
      <c r="D1182">
        <v>0.93901039453590107</v>
      </c>
      <c r="E1182" s="6">
        <v>103.19909160047166</v>
      </c>
      <c r="F1182" s="7">
        <v>78.107502719308826</v>
      </c>
      <c r="G1182" s="7">
        <v>66.775053313665651</v>
      </c>
      <c r="H1182" s="7">
        <v>192.78100675855055</v>
      </c>
      <c r="I1182" s="7">
        <v>96.905019719505489</v>
      </c>
    </row>
    <row r="1183" spans="1:9" x14ac:dyDescent="0.25">
      <c r="A1183" s="13"/>
      <c r="B1183" s="5">
        <f>DATE(YEAR(siječanj!B1183),MONTH(siječanj!B1183)+10,DAY(siječanj!B1183))</f>
        <v>43052</v>
      </c>
      <c r="C1183" s="9">
        <v>12.2916666666667</v>
      </c>
      <c r="D1183">
        <v>0.93901039453590107</v>
      </c>
      <c r="E1183" s="6">
        <v>108.80575996421696</v>
      </c>
      <c r="F1183" s="7">
        <v>85.890698447352591</v>
      </c>
      <c r="G1183" s="7">
        <v>79.027718580367122</v>
      </c>
      <c r="H1183" s="7">
        <v>152.50537672444474</v>
      </c>
      <c r="I1183" s="7">
        <v>102.16973959177791</v>
      </c>
    </row>
    <row r="1184" spans="1:9" x14ac:dyDescent="0.25">
      <c r="A1184" s="13"/>
      <c r="B1184" s="5">
        <f>DATE(YEAR(siječanj!B1184),MONTH(siječanj!B1184)+10,DAY(siječanj!B1184))</f>
        <v>43052</v>
      </c>
      <c r="C1184" s="9">
        <v>12.3020833333333</v>
      </c>
      <c r="D1184">
        <v>0.93901039453590107</v>
      </c>
      <c r="E1184" s="6">
        <v>110.49196727500453</v>
      </c>
      <c r="F1184" s="7">
        <v>108.70963952070079</v>
      </c>
      <c r="G1184" s="7">
        <v>96.372699059706349</v>
      </c>
      <c r="H1184" s="7">
        <v>118.13140299453053</v>
      </c>
      <c r="I1184" s="7">
        <v>103.75310578394988</v>
      </c>
    </row>
    <row r="1185" spans="1:9" x14ac:dyDescent="0.25">
      <c r="A1185" s="13"/>
      <c r="B1185" s="5">
        <f>DATE(YEAR(siječanj!B1185),MONTH(siječanj!B1185)+10,DAY(siječanj!B1185))</f>
        <v>43052</v>
      </c>
      <c r="C1185" s="9">
        <v>12.3125</v>
      </c>
      <c r="D1185">
        <v>0.93901039453590107</v>
      </c>
      <c r="E1185" s="6">
        <v>113.90643006326174</v>
      </c>
      <c r="F1185" s="7">
        <v>123.76040281185824</v>
      </c>
      <c r="G1185" s="7">
        <v>105.03679257115157</v>
      </c>
      <c r="H1185" s="7">
        <v>61.465482757994558</v>
      </c>
      <c r="I1185" s="7">
        <v>106.95932183387943</v>
      </c>
    </row>
    <row r="1186" spans="1:9" x14ac:dyDescent="0.25">
      <c r="A1186" s="13"/>
      <c r="B1186" s="5">
        <f>DATE(YEAR(siječanj!B1186),MONTH(siječanj!B1186)+10,DAY(siječanj!B1186))</f>
        <v>43052</v>
      </c>
      <c r="C1186" s="9">
        <v>12.3229166666667</v>
      </c>
      <c r="D1186">
        <v>0.93901039453590107</v>
      </c>
      <c r="E1186" s="6">
        <v>114.36410955945102</v>
      </c>
      <c r="F1186" s="7">
        <v>134.71091418184517</v>
      </c>
      <c r="G1186" s="7">
        <v>118.42377329587029</v>
      </c>
      <c r="H1186" s="7">
        <v>18.631288603758268</v>
      </c>
      <c r="I1186" s="7">
        <v>107.38908763816713</v>
      </c>
    </row>
    <row r="1187" spans="1:9" x14ac:dyDescent="0.25">
      <c r="A1187" s="13"/>
      <c r="B1187" s="5">
        <f>DATE(YEAR(siječanj!B1187),MONTH(siječanj!B1187)+10,DAY(siječanj!B1187))</f>
        <v>43052</v>
      </c>
      <c r="C1187" s="9">
        <v>12.3333333333333</v>
      </c>
      <c r="D1187">
        <v>0.93901039453590107</v>
      </c>
      <c r="E1187" s="6">
        <v>113.07932994050407</v>
      </c>
      <c r="F1187" s="7">
        <v>145.64819116239872</v>
      </c>
      <c r="G1187" s="7">
        <v>124.36690221891899</v>
      </c>
      <c r="H1187" s="7">
        <v>4.5352137938048376</v>
      </c>
      <c r="I1187" s="7">
        <v>106.18266622128806</v>
      </c>
    </row>
    <row r="1188" spans="1:9" x14ac:dyDescent="0.25">
      <c r="A1188" s="13"/>
      <c r="B1188" s="5">
        <f>DATE(YEAR(siječanj!B1188),MONTH(siječanj!B1188)+10,DAY(siječanj!B1188))</f>
        <v>43052</v>
      </c>
      <c r="C1188" s="9">
        <v>12.34375</v>
      </c>
      <c r="D1188">
        <v>0.93901039453590107</v>
      </c>
      <c r="E1188" s="6">
        <v>111.82296454437585</v>
      </c>
      <c r="F1188" s="7">
        <v>163.97717924886072</v>
      </c>
      <c r="G1188" s="7">
        <v>138.03216878468476</v>
      </c>
      <c r="H1188" s="7">
        <v>2.8059496193145197</v>
      </c>
      <c r="I1188" s="7">
        <v>105.00292605498845</v>
      </c>
    </row>
    <row r="1189" spans="1:9" x14ac:dyDescent="0.25">
      <c r="A1189" s="13"/>
      <c r="B1189" s="5">
        <f>DATE(YEAR(siječanj!B1189),MONTH(siječanj!B1189)+10,DAY(siječanj!B1189))</f>
        <v>43052</v>
      </c>
      <c r="C1189" s="9">
        <v>12.3541666666667</v>
      </c>
      <c r="D1189">
        <v>0.93901039453590107</v>
      </c>
      <c r="E1189" s="6">
        <v>112.85230100485599</v>
      </c>
      <c r="F1189" s="7">
        <v>174.37649553331445</v>
      </c>
      <c r="G1189" s="7">
        <v>151.29359518722779</v>
      </c>
      <c r="H1189" s="7">
        <v>2.500901544962761</v>
      </c>
      <c r="I1189" s="7">
        <v>105.96948369085409</v>
      </c>
    </row>
    <row r="1190" spans="1:9" x14ac:dyDescent="0.25">
      <c r="A1190" s="13"/>
      <c r="B1190" s="5">
        <f>DATE(YEAR(siječanj!B1190),MONTH(siječanj!B1190)+10,DAY(siječanj!B1190))</f>
        <v>43052</v>
      </c>
      <c r="C1190" s="9">
        <v>12.3645833333333</v>
      </c>
      <c r="D1190">
        <v>0.93901039453590107</v>
      </c>
      <c r="E1190" s="6">
        <v>113.01726805335895</v>
      </c>
      <c r="F1190" s="7">
        <v>195.67906094662914</v>
      </c>
      <c r="G1190" s="7">
        <v>164.83782227466756</v>
      </c>
      <c r="H1190" s="7">
        <v>2.2367398418785558</v>
      </c>
      <c r="I1190" s="7">
        <v>106.12438946415428</v>
      </c>
    </row>
    <row r="1191" spans="1:9" x14ac:dyDescent="0.25">
      <c r="A1191" s="13"/>
      <c r="B1191" s="5">
        <f>DATE(YEAR(siječanj!B1191),MONTH(siječanj!B1191)+10,DAY(siječanj!B1191))</f>
        <v>43052</v>
      </c>
      <c r="C1191" s="9">
        <v>12.375</v>
      </c>
      <c r="D1191">
        <v>0.93901039453590107</v>
      </c>
      <c r="E1191" s="6">
        <v>114.51449780607534</v>
      </c>
      <c r="F1191" s="7">
        <v>226.29833592161799</v>
      </c>
      <c r="G1191" s="7">
        <v>170.24945352418914</v>
      </c>
      <c r="H1191" s="7">
        <v>2.0013959246044664</v>
      </c>
      <c r="I1191" s="7">
        <v>107.53030376496338</v>
      </c>
    </row>
    <row r="1192" spans="1:9" x14ac:dyDescent="0.25">
      <c r="A1192" s="13"/>
      <c r="B1192" s="5">
        <f>DATE(YEAR(siječanj!B1192),MONTH(siječanj!B1192)+10,DAY(siječanj!B1192))</f>
        <v>43052</v>
      </c>
      <c r="C1192" s="9">
        <v>12.3854166666667</v>
      </c>
      <c r="D1192">
        <v>0.93901039453590107</v>
      </c>
      <c r="E1192" s="6">
        <v>114.69552545584456</v>
      </c>
      <c r="F1192" s="7">
        <v>224.26620784890383</v>
      </c>
      <c r="G1192" s="7">
        <v>192.31774986657288</v>
      </c>
      <c r="H1192" s="7">
        <v>1.7994713976560863</v>
      </c>
      <c r="I1192" s="7">
        <v>107.70029060979509</v>
      </c>
    </row>
    <row r="1193" spans="1:9" x14ac:dyDescent="0.25">
      <c r="A1193" s="13"/>
      <c r="B1193" s="5">
        <f>DATE(YEAR(siječanj!B1193),MONTH(siječanj!B1193)+10,DAY(siječanj!B1193))</f>
        <v>43052</v>
      </c>
      <c r="C1193" s="9">
        <v>12.3958333333333</v>
      </c>
      <c r="D1193">
        <v>0.93901039453590107</v>
      </c>
      <c r="E1193" s="6">
        <v>114.66386477234472</v>
      </c>
      <c r="F1193" s="7">
        <v>222.21478530292134</v>
      </c>
      <c r="G1193" s="7">
        <v>199.00677746402673</v>
      </c>
      <c r="H1193" s="7">
        <v>2.0213055401428144</v>
      </c>
      <c r="I1193" s="7">
        <v>107.67056089889063</v>
      </c>
    </row>
    <row r="1194" spans="1:9" x14ac:dyDescent="0.25">
      <c r="A1194" s="13"/>
      <c r="B1194" s="5">
        <f>DATE(YEAR(siječanj!B1194),MONTH(siječanj!B1194)+10,DAY(siječanj!B1194))</f>
        <v>43052</v>
      </c>
      <c r="C1194" s="9">
        <v>12.40625</v>
      </c>
      <c r="D1194">
        <v>0.93901039453590107</v>
      </c>
      <c r="E1194" s="6">
        <v>115.26417515145188</v>
      </c>
      <c r="F1194" s="7">
        <v>223.38164402457375</v>
      </c>
      <c r="G1194" s="7">
        <v>202.81214985766411</v>
      </c>
      <c r="H1194" s="7">
        <v>2.0379727297216848</v>
      </c>
      <c r="I1194" s="7">
        <v>108.23425858482004</v>
      </c>
    </row>
    <row r="1195" spans="1:9" x14ac:dyDescent="0.25">
      <c r="A1195" s="13"/>
      <c r="B1195" s="5">
        <f>DATE(YEAR(siječanj!B1195),MONTH(siječanj!B1195)+10,DAY(siječanj!B1195))</f>
        <v>43052</v>
      </c>
      <c r="C1195" s="9">
        <v>12.4166666666667</v>
      </c>
      <c r="D1195">
        <v>0.93901039453590107</v>
      </c>
      <c r="E1195" s="6">
        <v>115.78062739669481</v>
      </c>
      <c r="F1195" s="7">
        <v>233.44953143833649</v>
      </c>
      <c r="G1195" s="7">
        <v>204.14651255833996</v>
      </c>
      <c r="H1195" s="7">
        <v>2.1528378196186697</v>
      </c>
      <c r="I1195" s="7">
        <v>108.71921261138455</v>
      </c>
    </row>
    <row r="1196" spans="1:9" x14ac:dyDescent="0.25">
      <c r="A1196" s="13"/>
      <c r="B1196" s="5">
        <f>DATE(YEAR(siječanj!B1196),MONTH(siječanj!B1196)+10,DAY(siječanj!B1196))</f>
        <v>43052</v>
      </c>
      <c r="C1196" s="9">
        <v>12.4270833333333</v>
      </c>
      <c r="D1196">
        <v>0.93901039453590107</v>
      </c>
      <c r="E1196" s="6">
        <v>117.70282391431033</v>
      </c>
      <c r="F1196" s="7">
        <v>233.05350175332492</v>
      </c>
      <c r="G1196" s="7">
        <v>201.14896871583514</v>
      </c>
      <c r="H1196" s="7">
        <v>2.0651723029462246</v>
      </c>
      <c r="I1196" s="7">
        <v>110.52417512176623</v>
      </c>
    </row>
    <row r="1197" spans="1:9" x14ac:dyDescent="0.25">
      <c r="A1197" s="13"/>
      <c r="B1197" s="5">
        <f>DATE(YEAR(siječanj!B1197),MONTH(siječanj!B1197)+10,DAY(siječanj!B1197))</f>
        <v>43052</v>
      </c>
      <c r="C1197" s="9">
        <v>12.4375</v>
      </c>
      <c r="D1197">
        <v>0.93901039453590107</v>
      </c>
      <c r="E1197" s="6">
        <v>119.36682606923769</v>
      </c>
      <c r="F1197" s="7">
        <v>224.84094988716896</v>
      </c>
      <c r="G1197" s="7">
        <v>200.71013150215055</v>
      </c>
      <c r="H1197" s="7">
        <v>2.0439125100342506</v>
      </c>
      <c r="I1197" s="7">
        <v>112.08669044177316</v>
      </c>
    </row>
    <row r="1198" spans="1:9" x14ac:dyDescent="0.25">
      <c r="A1198" s="13"/>
      <c r="B1198" s="5">
        <f>DATE(YEAR(siječanj!B1198),MONTH(siječanj!B1198)+10,DAY(siječanj!B1198))</f>
        <v>43052</v>
      </c>
      <c r="C1198" s="9">
        <v>12.4479166666667</v>
      </c>
      <c r="D1198">
        <v>0.93901039453590107</v>
      </c>
      <c r="E1198" s="6">
        <v>120.29902378124821</v>
      </c>
      <c r="F1198" s="7">
        <v>223.612560473033</v>
      </c>
      <c r="G1198" s="7">
        <v>206.44674738132204</v>
      </c>
      <c r="H1198" s="7">
        <v>2.1179932420652436</v>
      </c>
      <c r="I1198" s="7">
        <v>112.96203378311363</v>
      </c>
    </row>
    <row r="1199" spans="1:9" x14ac:dyDescent="0.25">
      <c r="A1199" s="13"/>
      <c r="B1199" s="5">
        <f>DATE(YEAR(siječanj!B1199),MONTH(siječanj!B1199)+10,DAY(siječanj!B1199))</f>
        <v>43052</v>
      </c>
      <c r="C1199" s="9">
        <v>12.4583333333333</v>
      </c>
      <c r="D1199">
        <v>0.93901039453590107</v>
      </c>
      <c r="E1199" s="6">
        <v>120.44161794174322</v>
      </c>
      <c r="F1199" s="7">
        <v>220.83331865207199</v>
      </c>
      <c r="G1199" s="7">
        <v>207.7882048366188</v>
      </c>
      <c r="H1199" s="7">
        <v>2.2055167400806108</v>
      </c>
      <c r="I1199" s="7">
        <v>113.09593118201856</v>
      </c>
    </row>
    <row r="1200" spans="1:9" x14ac:dyDescent="0.25">
      <c r="A1200" s="13"/>
      <c r="B1200" s="5">
        <f>DATE(YEAR(siječanj!B1200),MONTH(siječanj!B1200)+10,DAY(siječanj!B1200))</f>
        <v>43052</v>
      </c>
      <c r="C1200" s="9">
        <v>12.46875</v>
      </c>
      <c r="D1200">
        <v>0.93901039453590107</v>
      </c>
      <c r="E1200" s="6">
        <v>119.70510608121384</v>
      </c>
      <c r="F1200" s="7">
        <v>218.93068879940361</v>
      </c>
      <c r="G1200" s="7">
        <v>202.89220320695213</v>
      </c>
      <c r="H1200" s="7">
        <v>2.1871133224123964</v>
      </c>
      <c r="I1200" s="7">
        <v>112.4043388892825</v>
      </c>
    </row>
    <row r="1201" spans="1:9" x14ac:dyDescent="0.25">
      <c r="A1201" s="13"/>
      <c r="B1201" s="5">
        <f>DATE(YEAR(siječanj!B1201),MONTH(siječanj!B1201)+10,DAY(siječanj!B1201))</f>
        <v>43052</v>
      </c>
      <c r="C1201" s="9">
        <v>12.4791666666667</v>
      </c>
      <c r="D1201">
        <v>0.93901039453590107</v>
      </c>
      <c r="E1201" s="6">
        <v>120.44897632128766</v>
      </c>
      <c r="F1201" s="7">
        <v>217.9524862590435</v>
      </c>
      <c r="G1201" s="7">
        <v>198.16359932804116</v>
      </c>
      <c r="H1201" s="7">
        <v>2.2458220350118125</v>
      </c>
      <c r="I1201" s="7">
        <v>113.10284077689774</v>
      </c>
    </row>
    <row r="1202" spans="1:9" x14ac:dyDescent="0.25">
      <c r="A1202" s="13"/>
      <c r="B1202" s="5">
        <f>DATE(YEAR(siječanj!B1202),MONTH(siječanj!B1202)+10,DAY(siječanj!B1202))</f>
        <v>43052</v>
      </c>
      <c r="C1202" s="9">
        <v>12.4895833333333</v>
      </c>
      <c r="D1202">
        <v>0.93901039453590107</v>
      </c>
      <c r="E1202" s="6">
        <v>121.09349255754478</v>
      </c>
      <c r="F1202" s="7">
        <v>213.70697669346259</v>
      </c>
      <c r="G1202" s="7">
        <v>193.81705860155719</v>
      </c>
      <c r="H1202" s="7">
        <v>1.9720050635091011</v>
      </c>
      <c r="I1202" s="7">
        <v>113.70804822219033</v>
      </c>
    </row>
    <row r="1203" spans="1:9" x14ac:dyDescent="0.25">
      <c r="A1203" s="13"/>
      <c r="B1203" s="5">
        <f>DATE(YEAR(siječanj!B1203),MONTH(siječanj!B1203)+10,DAY(siječanj!B1203))</f>
        <v>43052</v>
      </c>
      <c r="C1203" s="9">
        <v>12.5</v>
      </c>
      <c r="D1203">
        <v>0.93901039453590107</v>
      </c>
      <c r="E1203" s="6">
        <v>121.75431950454286</v>
      </c>
      <c r="F1203" s="7">
        <v>217.12100428015714</v>
      </c>
      <c r="G1203" s="7">
        <v>194.34726631969866</v>
      </c>
      <c r="H1203" s="7">
        <v>1.8552077197707495</v>
      </c>
      <c r="I1203" s="7">
        <v>114.32857159441095</v>
      </c>
    </row>
    <row r="1204" spans="1:9" x14ac:dyDescent="0.25">
      <c r="A1204" s="13"/>
      <c r="B1204" s="5">
        <f>DATE(YEAR(siječanj!B1204),MONTH(siječanj!B1204)+10,DAY(siječanj!B1204))</f>
        <v>43052</v>
      </c>
      <c r="C1204" s="9">
        <v>12.5104166666667</v>
      </c>
      <c r="D1204">
        <v>0.93901039453590107</v>
      </c>
      <c r="E1204" s="6">
        <v>122.15388626279224</v>
      </c>
      <c r="F1204" s="7">
        <v>209.51304998433443</v>
      </c>
      <c r="G1204" s="7">
        <v>191.17280629787848</v>
      </c>
      <c r="H1204" s="7">
        <v>1.8584301431024697</v>
      </c>
      <c r="I1204" s="7">
        <v>114.70376893371812</v>
      </c>
    </row>
    <row r="1205" spans="1:9" x14ac:dyDescent="0.25">
      <c r="A1205" s="13"/>
      <c r="B1205" s="5">
        <f>DATE(YEAR(siječanj!B1205),MONTH(siječanj!B1205)+10,DAY(siječanj!B1205))</f>
        <v>43052</v>
      </c>
      <c r="C1205" s="9">
        <v>12.5208333333333</v>
      </c>
      <c r="D1205">
        <v>0.93901039453590107</v>
      </c>
      <c r="E1205" s="6">
        <v>121.35695609166557</v>
      </c>
      <c r="F1205" s="7">
        <v>202.80363538078669</v>
      </c>
      <c r="G1205" s="7">
        <v>186.96608952426448</v>
      </c>
      <c r="H1205" s="7">
        <v>2.0521645941155739</v>
      </c>
      <c r="I1205" s="7">
        <v>113.95544321931091</v>
      </c>
    </row>
    <row r="1206" spans="1:9" x14ac:dyDescent="0.25">
      <c r="A1206" s="13"/>
      <c r="B1206" s="5">
        <f>DATE(YEAR(siječanj!B1206),MONTH(siječanj!B1206)+10,DAY(siječanj!B1206))</f>
        <v>43052</v>
      </c>
      <c r="C1206" s="9">
        <v>12.53125</v>
      </c>
      <c r="D1206">
        <v>0.93901039453590107</v>
      </c>
      <c r="E1206" s="6">
        <v>119.50901529058322</v>
      </c>
      <c r="F1206" s="7">
        <v>188.08041721611644</v>
      </c>
      <c r="G1206" s="7">
        <v>183.01533274895209</v>
      </c>
      <c r="H1206" s="7">
        <v>1.8821412580461154</v>
      </c>
      <c r="I1206" s="7">
        <v>112.22020759860759</v>
      </c>
    </row>
    <row r="1207" spans="1:9" x14ac:dyDescent="0.25">
      <c r="A1207" s="13"/>
      <c r="B1207" s="5">
        <f>DATE(YEAR(siječanj!B1207),MONTH(siječanj!B1207)+10,DAY(siječanj!B1207))</f>
        <v>43052</v>
      </c>
      <c r="C1207" s="9">
        <v>12.5416666666667</v>
      </c>
      <c r="D1207">
        <v>0.93901039453590107</v>
      </c>
      <c r="E1207" s="6">
        <v>117.01545955805148</v>
      </c>
      <c r="F1207" s="7">
        <v>183.97120342493591</v>
      </c>
      <c r="G1207" s="7">
        <v>177.7630390320623</v>
      </c>
      <c r="H1207" s="7">
        <v>1.8396246726163312</v>
      </c>
      <c r="I1207" s="7">
        <v>109.8787328464057</v>
      </c>
    </row>
    <row r="1208" spans="1:9" x14ac:dyDescent="0.25">
      <c r="A1208" s="13"/>
      <c r="B1208" s="5">
        <f>DATE(YEAR(siječanj!B1208),MONTH(siječanj!B1208)+10,DAY(siječanj!B1208))</f>
        <v>43052</v>
      </c>
      <c r="C1208" s="9">
        <v>12.5520833333333</v>
      </c>
      <c r="D1208">
        <v>0.93901039453590107</v>
      </c>
      <c r="E1208" s="6">
        <v>114.52559095527525</v>
      </c>
      <c r="F1208" s="7">
        <v>191.85516808669652</v>
      </c>
      <c r="G1208" s="7">
        <v>177.07111417414905</v>
      </c>
      <c r="H1208" s="7">
        <v>1.9441854088240811</v>
      </c>
      <c r="I1208" s="7">
        <v>107.54072034737024</v>
      </c>
    </row>
    <row r="1209" spans="1:9" x14ac:dyDescent="0.25">
      <c r="A1209" s="13"/>
      <c r="B1209" s="5">
        <f>DATE(YEAR(siječanj!B1209),MONTH(siječanj!B1209)+10,DAY(siječanj!B1209))</f>
        <v>43052</v>
      </c>
      <c r="C1209" s="9">
        <v>12.5625</v>
      </c>
      <c r="D1209">
        <v>0.93901039453590107</v>
      </c>
      <c r="E1209" s="6">
        <v>115.81265331942751</v>
      </c>
      <c r="F1209" s="7">
        <v>179.47433264393646</v>
      </c>
      <c r="G1209" s="7">
        <v>173.69798099258102</v>
      </c>
      <c r="H1209" s="7">
        <v>1.9256239703965834</v>
      </c>
      <c r="I1209" s="7">
        <v>108.74928528572516</v>
      </c>
    </row>
    <row r="1210" spans="1:9" x14ac:dyDescent="0.25">
      <c r="A1210" s="13"/>
      <c r="B1210" s="5">
        <f>DATE(YEAR(siječanj!B1210),MONTH(siječanj!B1210)+10,DAY(siječanj!B1210))</f>
        <v>43052</v>
      </c>
      <c r="C1210" s="9">
        <v>12.5729166666667</v>
      </c>
      <c r="D1210">
        <v>0.93901039453590107</v>
      </c>
      <c r="E1210" s="6">
        <v>116.6366737211538</v>
      </c>
      <c r="F1210" s="7">
        <v>173.34732736726258</v>
      </c>
      <c r="G1210" s="7">
        <v>174.79476355616401</v>
      </c>
      <c r="H1210" s="7">
        <v>1.9729631893786814</v>
      </c>
      <c r="I1210" s="7">
        <v>109.5230490082558</v>
      </c>
    </row>
    <row r="1211" spans="1:9" x14ac:dyDescent="0.25">
      <c r="A1211" s="13"/>
      <c r="B1211" s="5">
        <f>DATE(YEAR(siječanj!B1211),MONTH(siječanj!B1211)+10,DAY(siječanj!B1211))</f>
        <v>43052</v>
      </c>
      <c r="C1211" s="9">
        <v>12.5833333333333</v>
      </c>
      <c r="D1211">
        <v>0.93901039453590107</v>
      </c>
      <c r="E1211" s="6">
        <v>116.92035046781875</v>
      </c>
      <c r="F1211" s="7">
        <v>173.6502393751982</v>
      </c>
      <c r="G1211" s="7">
        <v>175.04398133423581</v>
      </c>
      <c r="H1211" s="7">
        <v>2.0837947493883826</v>
      </c>
      <c r="I1211" s="7">
        <v>109.78942442206231</v>
      </c>
    </row>
    <row r="1212" spans="1:9" x14ac:dyDescent="0.25">
      <c r="A1212" s="13"/>
      <c r="B1212" s="5">
        <f>DATE(YEAR(siječanj!B1212),MONTH(siječanj!B1212)+10,DAY(siječanj!B1212))</f>
        <v>43052</v>
      </c>
      <c r="C1212" s="9">
        <v>12.59375</v>
      </c>
      <c r="D1212">
        <v>0.93901039453590107</v>
      </c>
      <c r="E1212" s="6">
        <v>118.35242769488157</v>
      </c>
      <c r="F1212" s="7">
        <v>174.32652388962734</v>
      </c>
      <c r="G1212" s="7">
        <v>172.35976044396619</v>
      </c>
      <c r="H1212" s="7">
        <v>2.0311858381235921</v>
      </c>
      <c r="I1212" s="7">
        <v>111.13415982405245</v>
      </c>
    </row>
    <row r="1213" spans="1:9" x14ac:dyDescent="0.25">
      <c r="A1213" s="13"/>
      <c r="B1213" s="5">
        <f>DATE(YEAR(siječanj!B1213),MONTH(siječanj!B1213)+10,DAY(siječanj!B1213))</f>
        <v>43052</v>
      </c>
      <c r="C1213" s="9">
        <v>12.6041666666667</v>
      </c>
      <c r="D1213">
        <v>0.93901039453590107</v>
      </c>
      <c r="E1213" s="6">
        <v>118.63551886777643</v>
      </c>
      <c r="F1213" s="7">
        <v>175.25046222691719</v>
      </c>
      <c r="G1213" s="7">
        <v>172.80077295508679</v>
      </c>
      <c r="H1213" s="7">
        <v>2.0364165252821573</v>
      </c>
      <c r="I1213" s="7">
        <v>111.39998537800207</v>
      </c>
    </row>
    <row r="1214" spans="1:9" x14ac:dyDescent="0.25">
      <c r="A1214" s="13"/>
      <c r="B1214" s="5">
        <f>DATE(YEAR(siječanj!B1214),MONTH(siječanj!B1214)+10,DAY(siječanj!B1214))</f>
        <v>43052</v>
      </c>
      <c r="C1214" s="9">
        <v>12.6145833333333</v>
      </c>
      <c r="D1214">
        <v>0.93901039453590107</v>
      </c>
      <c r="E1214" s="6">
        <v>120.75475599652758</v>
      </c>
      <c r="F1214" s="7">
        <v>175.60955025008533</v>
      </c>
      <c r="G1214" s="7">
        <v>170.65971141575892</v>
      </c>
      <c r="H1214" s="7">
        <v>2.0419542527767991</v>
      </c>
      <c r="I1214" s="7">
        <v>113.38997107038583</v>
      </c>
    </row>
    <row r="1215" spans="1:9" x14ac:dyDescent="0.25">
      <c r="A1215" s="13"/>
      <c r="B1215" s="5">
        <f>DATE(YEAR(siječanj!B1215),MONTH(siječanj!B1215)+10,DAY(siječanj!B1215))</f>
        <v>43052</v>
      </c>
      <c r="C1215" s="9">
        <v>12.625</v>
      </c>
      <c r="D1215">
        <v>0.93901039453590107</v>
      </c>
      <c r="E1215" s="6">
        <v>122.52342301161669</v>
      </c>
      <c r="F1215" s="7">
        <v>172.04141938073707</v>
      </c>
      <c r="G1215" s="7">
        <v>167.27747243111168</v>
      </c>
      <c r="H1215" s="7">
        <v>2.1048695179936003</v>
      </c>
      <c r="I1215" s="7">
        <v>115.05076778202728</v>
      </c>
    </row>
    <row r="1216" spans="1:9" x14ac:dyDescent="0.25">
      <c r="A1216" s="13"/>
      <c r="B1216" s="5">
        <f>DATE(YEAR(siječanj!B1216),MONTH(siječanj!B1216)+10,DAY(siječanj!B1216))</f>
        <v>43052</v>
      </c>
      <c r="C1216" s="9">
        <v>12.6354166666667</v>
      </c>
      <c r="D1216">
        <v>0.93901039453590107</v>
      </c>
      <c r="E1216" s="6">
        <v>124.55186246107939</v>
      </c>
      <c r="F1216" s="7">
        <v>169.49560301119874</v>
      </c>
      <c r="G1216" s="7">
        <v>160.46717300311951</v>
      </c>
      <c r="H1216" s="7">
        <v>2.0276253703827711</v>
      </c>
      <c r="I1216" s="7">
        <v>116.95549350975945</v>
      </c>
    </row>
    <row r="1217" spans="1:9" x14ac:dyDescent="0.25">
      <c r="A1217" s="13"/>
      <c r="B1217" s="5">
        <f>DATE(YEAR(siječanj!B1217),MONTH(siječanj!B1217)+10,DAY(siječanj!B1217))</f>
        <v>43052</v>
      </c>
      <c r="C1217" s="9">
        <v>12.6458333333333</v>
      </c>
      <c r="D1217">
        <v>0.93901039453590107</v>
      </c>
      <c r="E1217" s="6">
        <v>126.38983759059366</v>
      </c>
      <c r="F1217" s="7">
        <v>168.15902987823037</v>
      </c>
      <c r="G1217" s="7">
        <v>158.06351740922119</v>
      </c>
      <c r="H1217" s="7">
        <v>1.9262960586892326</v>
      </c>
      <c r="I1217" s="7">
        <v>118.68137126127181</v>
      </c>
    </row>
    <row r="1218" spans="1:9" x14ac:dyDescent="0.25">
      <c r="A1218" s="13"/>
      <c r="B1218" s="5">
        <f>DATE(YEAR(siječanj!B1218),MONTH(siječanj!B1218)+10,DAY(siječanj!B1218))</f>
        <v>43052</v>
      </c>
      <c r="C1218" s="9">
        <v>12.65625</v>
      </c>
      <c r="D1218">
        <v>0.93901039453590107</v>
      </c>
      <c r="E1218" s="6">
        <v>130.07640856981439</v>
      </c>
      <c r="F1218" s="7">
        <v>167.00219915244776</v>
      </c>
      <c r="G1218" s="7">
        <v>158.00972386599747</v>
      </c>
      <c r="H1218" s="7">
        <v>2.3685881628729781</v>
      </c>
      <c r="I1218" s="7">
        <v>122.14309973095448</v>
      </c>
    </row>
    <row r="1219" spans="1:9" x14ac:dyDescent="0.25">
      <c r="A1219" s="13"/>
      <c r="B1219" s="5">
        <f>DATE(YEAR(siječanj!B1219),MONTH(siječanj!B1219)+10,DAY(siječanj!B1219))</f>
        <v>43052</v>
      </c>
      <c r="C1219" s="9">
        <v>12.6666666666667</v>
      </c>
      <c r="D1219">
        <v>0.93901039453590107</v>
      </c>
      <c r="E1219" s="6">
        <v>131.57279767679645</v>
      </c>
      <c r="F1219" s="7">
        <v>166.78634072976112</v>
      </c>
      <c r="G1219" s="7">
        <v>156.27444142904332</v>
      </c>
      <c r="H1219" s="7">
        <v>3.6702501630045994</v>
      </c>
      <c r="I1219" s="7">
        <v>123.54822465668092</v>
      </c>
    </row>
    <row r="1220" spans="1:9" x14ac:dyDescent="0.25">
      <c r="A1220" s="13"/>
      <c r="B1220" s="5">
        <f>DATE(YEAR(siječanj!B1220),MONTH(siječanj!B1220)+10,DAY(siječanj!B1220))</f>
        <v>43052</v>
      </c>
      <c r="C1220" s="9">
        <v>12.6770833333333</v>
      </c>
      <c r="D1220">
        <v>0.93901039453590107</v>
      </c>
      <c r="E1220" s="6">
        <v>134.35566059666695</v>
      </c>
      <c r="F1220" s="7">
        <v>166.04513075366307</v>
      </c>
      <c r="G1220" s="7">
        <v>155.610559079513</v>
      </c>
      <c r="H1220" s="7">
        <v>7.9268873600318468</v>
      </c>
      <c r="I1220" s="7">
        <v>126.16136186500785</v>
      </c>
    </row>
    <row r="1221" spans="1:9" x14ac:dyDescent="0.25">
      <c r="A1221" s="13"/>
      <c r="B1221" s="5">
        <f>DATE(YEAR(siječanj!B1221),MONTH(siječanj!B1221)+10,DAY(siječanj!B1221))</f>
        <v>43052</v>
      </c>
      <c r="C1221" s="9">
        <v>12.6875</v>
      </c>
      <c r="D1221">
        <v>0.93901039453590107</v>
      </c>
      <c r="E1221" s="6">
        <v>139.46780496411117</v>
      </c>
      <c r="F1221" s="7">
        <v>167.48945875032481</v>
      </c>
      <c r="G1221" s="7">
        <v>159.04218893356787</v>
      </c>
      <c r="H1221" s="7">
        <v>20.644646099761669</v>
      </c>
      <c r="I1221" s="7">
        <v>130.96171856440614</v>
      </c>
    </row>
    <row r="1222" spans="1:9" x14ac:dyDescent="0.25">
      <c r="A1222" s="13"/>
      <c r="B1222" s="5">
        <f>DATE(YEAR(siječanj!B1222),MONTH(siječanj!B1222)+10,DAY(siječanj!B1222))</f>
        <v>43052</v>
      </c>
      <c r="C1222" s="9">
        <v>12.6979166666667</v>
      </c>
      <c r="D1222">
        <v>0.93901039453590107</v>
      </c>
      <c r="E1222" s="6">
        <v>144.36072142952199</v>
      </c>
      <c r="F1222" s="7">
        <v>169.73075991514571</v>
      </c>
      <c r="G1222" s="7">
        <v>157.45022374481371</v>
      </c>
      <c r="H1222" s="7">
        <v>60.362832902209831</v>
      </c>
      <c r="I1222" s="7">
        <v>135.55621798502276</v>
      </c>
    </row>
    <row r="1223" spans="1:9" x14ac:dyDescent="0.25">
      <c r="A1223" s="13"/>
      <c r="B1223" s="5">
        <f>DATE(YEAR(siječanj!B1223),MONTH(siječanj!B1223)+10,DAY(siječanj!B1223))</f>
        <v>43052</v>
      </c>
      <c r="C1223" s="9">
        <v>12.7083333333333</v>
      </c>
      <c r="D1223">
        <v>0.93901039453590107</v>
      </c>
      <c r="E1223" s="6">
        <v>148.49353832894712</v>
      </c>
      <c r="F1223" s="7">
        <v>170.59657435311325</v>
      </c>
      <c r="G1223" s="7">
        <v>150.80896055128125</v>
      </c>
      <c r="H1223" s="7">
        <v>110.9485403774834</v>
      </c>
      <c r="I1223" s="7">
        <v>139.43697601229658</v>
      </c>
    </row>
    <row r="1224" spans="1:9" x14ac:dyDescent="0.25">
      <c r="A1224" s="13"/>
      <c r="B1224" s="5">
        <f>DATE(YEAR(siječanj!B1224),MONTH(siječanj!B1224)+10,DAY(siječanj!B1224))</f>
        <v>43052</v>
      </c>
      <c r="C1224" s="9">
        <v>12.71875</v>
      </c>
      <c r="D1224">
        <v>0.93901039453590107</v>
      </c>
      <c r="E1224" s="6">
        <v>154.82154524509181</v>
      </c>
      <c r="F1224" s="7">
        <v>167.85075918505174</v>
      </c>
      <c r="G1224" s="7">
        <v>151.44260105855685</v>
      </c>
      <c r="H1224" s="7">
        <v>138.61808034184077</v>
      </c>
      <c r="I1224" s="7">
        <v>145.37904028325153</v>
      </c>
    </row>
    <row r="1225" spans="1:9" x14ac:dyDescent="0.25">
      <c r="A1225" s="13"/>
      <c r="B1225" s="5">
        <f>DATE(YEAR(siječanj!B1225),MONTH(siječanj!B1225)+10,DAY(siječanj!B1225))</f>
        <v>43052</v>
      </c>
      <c r="C1225" s="9">
        <v>12.7291666666667</v>
      </c>
      <c r="D1225">
        <v>0.93901039453590107</v>
      </c>
      <c r="E1225" s="6">
        <v>161.31662231282212</v>
      </c>
      <c r="F1225" s="7">
        <v>165.433579317289</v>
      </c>
      <c r="G1225" s="7">
        <v>152.54713136659876</v>
      </c>
      <c r="H1225" s="7">
        <v>156.83548857388195</v>
      </c>
      <c r="I1225" s="7">
        <v>151.47798516316203</v>
      </c>
    </row>
    <row r="1226" spans="1:9" x14ac:dyDescent="0.25">
      <c r="A1226" s="13"/>
      <c r="B1226" s="5">
        <f>DATE(YEAR(siječanj!B1226),MONTH(siječanj!B1226)+10,DAY(siječanj!B1226))</f>
        <v>43052</v>
      </c>
      <c r="C1226" s="9">
        <v>12.7395833333333</v>
      </c>
      <c r="D1226">
        <v>0.93901039453590107</v>
      </c>
      <c r="E1226" s="6">
        <v>165.2763892607216</v>
      </c>
      <c r="F1226" s="7">
        <v>163.03876003663976</v>
      </c>
      <c r="G1226" s="7">
        <v>152.1277796901677</v>
      </c>
      <c r="H1226" s="7">
        <v>168.76362157999705</v>
      </c>
      <c r="I1226" s="7">
        <v>155.19624748717936</v>
      </c>
    </row>
    <row r="1227" spans="1:9" x14ac:dyDescent="0.25">
      <c r="A1227" s="13"/>
      <c r="B1227" s="5">
        <f>DATE(YEAR(siječanj!B1227),MONTH(siječanj!B1227)+10,DAY(siječanj!B1227))</f>
        <v>43052</v>
      </c>
      <c r="C1227" s="9">
        <v>12.75</v>
      </c>
      <c r="D1227">
        <v>0.93901039453590107</v>
      </c>
      <c r="E1227" s="6">
        <v>168.22764830939261</v>
      </c>
      <c r="F1227" s="7">
        <v>160.9655460384013</v>
      </c>
      <c r="G1227" s="7">
        <v>154.55266746898454</v>
      </c>
      <c r="H1227" s="7">
        <v>190.3388799348588</v>
      </c>
      <c r="I1227" s="7">
        <v>157.96751041084957</v>
      </c>
    </row>
    <row r="1228" spans="1:9" x14ac:dyDescent="0.25">
      <c r="A1228" s="13"/>
      <c r="B1228" s="5">
        <f>DATE(YEAR(siječanj!B1228),MONTH(siječanj!B1228)+10,DAY(siječanj!B1228))</f>
        <v>43052</v>
      </c>
      <c r="C1228" s="9">
        <v>12.7604166666667</v>
      </c>
      <c r="D1228">
        <v>0.93901039453590107</v>
      </c>
      <c r="E1228" s="6">
        <v>170.20497907870407</v>
      </c>
      <c r="F1228" s="7">
        <v>157.88218580392638</v>
      </c>
      <c r="G1228" s="7">
        <v>154.28828670602283</v>
      </c>
      <c r="H1228" s="7">
        <v>206.19261965032393</v>
      </c>
      <c r="I1228" s="7">
        <v>159.8242445566687</v>
      </c>
    </row>
    <row r="1229" spans="1:9" x14ac:dyDescent="0.25">
      <c r="A1229" s="13"/>
      <c r="B1229" s="5">
        <f>DATE(YEAR(siječanj!B1229),MONTH(siječanj!B1229)+10,DAY(siječanj!B1229))</f>
        <v>43052</v>
      </c>
      <c r="C1229" s="9">
        <v>12.7708333333333</v>
      </c>
      <c r="D1229">
        <v>0.93901039453590107</v>
      </c>
      <c r="E1229" s="6">
        <v>172.6046375609578</v>
      </c>
      <c r="F1229" s="7">
        <v>155.851660927994</v>
      </c>
      <c r="G1229" s="7">
        <v>157.65728562064069</v>
      </c>
      <c r="H1229" s="7">
        <v>223.14074713617856</v>
      </c>
      <c r="I1229" s="7">
        <v>162.07754881484118</v>
      </c>
    </row>
    <row r="1230" spans="1:9" x14ac:dyDescent="0.25">
      <c r="A1230" s="13"/>
      <c r="B1230" s="5">
        <f>DATE(YEAR(siječanj!B1230),MONTH(siječanj!B1230)+10,DAY(siječanj!B1230))</f>
        <v>43052</v>
      </c>
      <c r="C1230" s="9">
        <v>12.78125</v>
      </c>
      <c r="D1230">
        <v>0.93901039453590107</v>
      </c>
      <c r="E1230" s="6">
        <v>175.93028071827186</v>
      </c>
      <c r="F1230" s="7">
        <v>152.83204379756143</v>
      </c>
      <c r="G1230" s="7">
        <v>158.53707525435647</v>
      </c>
      <c r="H1230" s="7">
        <v>226.52135424859878</v>
      </c>
      <c r="I1230" s="7">
        <v>165.20036230807628</v>
      </c>
    </row>
    <row r="1231" spans="1:9" x14ac:dyDescent="0.25">
      <c r="A1231" s="13"/>
      <c r="B1231" s="5">
        <f>DATE(YEAR(siječanj!B1231),MONTH(siječanj!B1231)+10,DAY(siječanj!B1231))</f>
        <v>43052</v>
      </c>
      <c r="C1231" s="9">
        <v>12.7916666666667</v>
      </c>
      <c r="D1231">
        <v>0.93901039453590107</v>
      </c>
      <c r="E1231" s="6">
        <v>175.95199458766402</v>
      </c>
      <c r="F1231" s="7">
        <v>147.85642238560413</v>
      </c>
      <c r="G1231" s="7">
        <v>160.3672295032427</v>
      </c>
      <c r="H1231" s="7">
        <v>226.92957387666056</v>
      </c>
      <c r="I1231" s="7">
        <v>165.22075185714112</v>
      </c>
    </row>
    <row r="1232" spans="1:9" x14ac:dyDescent="0.25">
      <c r="A1232" s="13"/>
      <c r="B1232" s="5">
        <f>DATE(YEAR(siječanj!B1232),MONTH(siječanj!B1232)+10,DAY(siječanj!B1232))</f>
        <v>43052</v>
      </c>
      <c r="C1232" s="9">
        <v>12.8020833333333</v>
      </c>
      <c r="D1232">
        <v>0.93901039453590107</v>
      </c>
      <c r="E1232" s="6">
        <v>175.36246670590927</v>
      </c>
      <c r="F1232" s="7">
        <v>140.57132386568199</v>
      </c>
      <c r="G1232" s="7">
        <v>159.26278332272594</v>
      </c>
      <c r="H1232" s="7">
        <v>227.5613778771378</v>
      </c>
      <c r="I1232" s="7">
        <v>164.66717904830469</v>
      </c>
    </row>
    <row r="1233" spans="1:9" x14ac:dyDescent="0.25">
      <c r="A1233" s="13"/>
      <c r="B1233" s="5">
        <f>DATE(YEAR(siječanj!B1233),MONTH(siječanj!B1233)+10,DAY(siječanj!B1233))</f>
        <v>43052</v>
      </c>
      <c r="C1233" s="9">
        <v>12.8125</v>
      </c>
      <c r="D1233">
        <v>0.93901039453590107</v>
      </c>
      <c r="E1233" s="6">
        <v>176.30780906031072</v>
      </c>
      <c r="F1233" s="7">
        <v>134.80165111170021</v>
      </c>
      <c r="G1233" s="7">
        <v>155.81210459333383</v>
      </c>
      <c r="H1233" s="7">
        <v>227.54167428866535</v>
      </c>
      <c r="I1233" s="7">
        <v>165.55486534548268</v>
      </c>
    </row>
    <row r="1234" spans="1:9" x14ac:dyDescent="0.25">
      <c r="A1234" s="13"/>
      <c r="B1234" s="5">
        <f>DATE(YEAR(siječanj!B1234),MONTH(siječanj!B1234)+10,DAY(siječanj!B1234))</f>
        <v>43052</v>
      </c>
      <c r="C1234" s="9">
        <v>12.8229166666667</v>
      </c>
      <c r="D1234">
        <v>0.93901039453590107</v>
      </c>
      <c r="E1234" s="6">
        <v>177.31963091007862</v>
      </c>
      <c r="F1234" s="7">
        <v>130.35565377257763</v>
      </c>
      <c r="G1234" s="7">
        <v>151.1794060930925</v>
      </c>
      <c r="H1234" s="7">
        <v>227.64281257526383</v>
      </c>
      <c r="I1234" s="7">
        <v>166.50497657983328</v>
      </c>
    </row>
    <row r="1235" spans="1:9" x14ac:dyDescent="0.25">
      <c r="A1235" s="13"/>
      <c r="B1235" s="5">
        <f>DATE(YEAR(siječanj!B1235),MONTH(siječanj!B1235)+10,DAY(siječanj!B1235))</f>
        <v>43052</v>
      </c>
      <c r="C1235" s="9">
        <v>12.8333333333333</v>
      </c>
      <c r="D1235">
        <v>0.93901039453590107</v>
      </c>
      <c r="E1235" s="6">
        <v>179.80340160566286</v>
      </c>
      <c r="F1235" s="7">
        <v>126.98896457885616</v>
      </c>
      <c r="G1235" s="7">
        <v>146.83674324491062</v>
      </c>
      <c r="H1235" s="7">
        <v>227.66476345896481</v>
      </c>
      <c r="I1235" s="7">
        <v>168.83726308063055</v>
      </c>
    </row>
    <row r="1236" spans="1:9" x14ac:dyDescent="0.25">
      <c r="A1236" s="13"/>
      <c r="B1236" s="5">
        <f>DATE(YEAR(siječanj!B1236),MONTH(siječanj!B1236)+10,DAY(siječanj!B1236))</f>
        <v>43052</v>
      </c>
      <c r="C1236" s="9">
        <v>12.84375</v>
      </c>
      <c r="D1236">
        <v>0.93901039453590107</v>
      </c>
      <c r="E1236" s="6">
        <v>180.04181945488963</v>
      </c>
      <c r="F1236" s="7">
        <v>123.05797015791876</v>
      </c>
      <c r="G1236" s="7">
        <v>138.74269784387377</v>
      </c>
      <c r="H1236" s="7">
        <v>228.01853593427089</v>
      </c>
      <c r="I1236" s="7">
        <v>169.06113991929737</v>
      </c>
    </row>
    <row r="1237" spans="1:9" x14ac:dyDescent="0.25">
      <c r="A1237" s="13"/>
      <c r="B1237" s="5">
        <f>DATE(YEAR(siječanj!B1237),MONTH(siječanj!B1237)+10,DAY(siječanj!B1237))</f>
        <v>43052</v>
      </c>
      <c r="C1237" s="9">
        <v>12.8541666666667</v>
      </c>
      <c r="D1237">
        <v>0.93901039453590107</v>
      </c>
      <c r="E1237" s="6">
        <v>177.59679984791256</v>
      </c>
      <c r="F1237" s="7">
        <v>120.59816128772934</v>
      </c>
      <c r="G1237" s="7">
        <v>130.90143161947336</v>
      </c>
      <c r="H1237" s="7">
        <v>228.47810230778589</v>
      </c>
      <c r="I1237" s="7">
        <v>166.76524109350183</v>
      </c>
    </row>
    <row r="1238" spans="1:9" x14ac:dyDescent="0.25">
      <c r="A1238" s="13"/>
      <c r="B1238" s="5">
        <f>DATE(YEAR(siječanj!B1238),MONTH(siječanj!B1238)+10,DAY(siječanj!B1238))</f>
        <v>43052</v>
      </c>
      <c r="C1238" s="9">
        <v>12.8645833333333</v>
      </c>
      <c r="D1238">
        <v>0.93901039453590107</v>
      </c>
      <c r="E1238" s="6">
        <v>174.22960179538046</v>
      </c>
      <c r="F1238" s="7">
        <v>115.67175000098783</v>
      </c>
      <c r="G1238" s="7">
        <v>125.31950222261479</v>
      </c>
      <c r="H1238" s="7">
        <v>228.88071319902446</v>
      </c>
      <c r="I1238" s="7">
        <v>163.60340712171313</v>
      </c>
    </row>
    <row r="1239" spans="1:9" x14ac:dyDescent="0.25">
      <c r="A1239" s="13"/>
      <c r="B1239" s="5">
        <f>DATE(YEAR(siječanj!B1239),MONTH(siječanj!B1239)+10,DAY(siječanj!B1239))</f>
        <v>43052</v>
      </c>
      <c r="C1239" s="9">
        <v>12.875</v>
      </c>
      <c r="D1239">
        <v>0.93901039453590107</v>
      </c>
      <c r="E1239" s="6">
        <v>173.03849611468064</v>
      </c>
      <c r="F1239" s="7">
        <v>108.1757589604105</v>
      </c>
      <c r="G1239" s="7">
        <v>118.69762842059282</v>
      </c>
      <c r="H1239" s="7">
        <v>229.62329275215376</v>
      </c>
      <c r="I1239" s="7">
        <v>162.48494650654524</v>
      </c>
    </row>
    <row r="1240" spans="1:9" x14ac:dyDescent="0.25">
      <c r="A1240" s="13"/>
      <c r="B1240" s="5">
        <f>DATE(YEAR(siječanj!B1240),MONTH(siječanj!B1240)+10,DAY(siječanj!B1240))</f>
        <v>43052</v>
      </c>
      <c r="C1240" s="9">
        <v>12.8854166666667</v>
      </c>
      <c r="D1240">
        <v>0.93901039453590107</v>
      </c>
      <c r="E1240" s="6">
        <v>179.92860621018289</v>
      </c>
      <c r="F1240" s="7">
        <v>87.768534861791224</v>
      </c>
      <c r="G1240" s="7">
        <v>98.083776805853347</v>
      </c>
      <c r="H1240" s="7">
        <v>233.09076727639885</v>
      </c>
      <c r="I1240" s="7">
        <v>168.95483150571863</v>
      </c>
    </row>
    <row r="1241" spans="1:9" x14ac:dyDescent="0.25">
      <c r="A1241" s="13"/>
      <c r="B1241" s="5">
        <f>DATE(YEAR(siječanj!B1241),MONTH(siječanj!B1241)+10,DAY(siječanj!B1241))</f>
        <v>43052</v>
      </c>
      <c r="C1241" s="9">
        <v>12.8958333333333</v>
      </c>
      <c r="D1241">
        <v>0.93901039453590107</v>
      </c>
      <c r="E1241" s="6">
        <v>186.28595533469721</v>
      </c>
      <c r="F1241" s="7">
        <v>80.143013537232491</v>
      </c>
      <c r="G1241" s="7">
        <v>91.373032288693224</v>
      </c>
      <c r="H1241" s="7">
        <v>236.91237932390663</v>
      </c>
      <c r="I1241" s="7">
        <v>174.92444841533126</v>
      </c>
    </row>
    <row r="1242" spans="1:9" x14ac:dyDescent="0.25">
      <c r="A1242" s="13"/>
      <c r="B1242" s="5">
        <f>DATE(YEAR(siječanj!B1242),MONTH(siječanj!B1242)+10,DAY(siječanj!B1242))</f>
        <v>43052</v>
      </c>
      <c r="C1242" s="9">
        <v>12.90625</v>
      </c>
      <c r="D1242">
        <v>0.93901039453590107</v>
      </c>
      <c r="E1242" s="6">
        <v>186.65997718160114</v>
      </c>
      <c r="F1242" s="7">
        <v>77.560824640708233</v>
      </c>
      <c r="G1242" s="7">
        <v>87.755885217394749</v>
      </c>
      <c r="H1242" s="7">
        <v>237.6411940687446</v>
      </c>
      <c r="I1242" s="7">
        <v>175.27565881735757</v>
      </c>
    </row>
    <row r="1243" spans="1:9" x14ac:dyDescent="0.25">
      <c r="A1243" s="13"/>
      <c r="B1243" s="5">
        <f>DATE(YEAR(siječanj!B1243),MONTH(siječanj!B1243)+10,DAY(siječanj!B1243))</f>
        <v>43052</v>
      </c>
      <c r="C1243" s="9">
        <v>12.9166666666667</v>
      </c>
      <c r="D1243">
        <v>0.93901039453590107</v>
      </c>
      <c r="E1243" s="6">
        <v>185.32076202949068</v>
      </c>
      <c r="F1243" s="7">
        <v>76.938648017663112</v>
      </c>
      <c r="G1243" s="7">
        <v>85.065050301219372</v>
      </c>
      <c r="H1243" s="7">
        <v>236.75722394104929</v>
      </c>
      <c r="I1243" s="7">
        <v>174.01812186900588</v>
      </c>
    </row>
    <row r="1244" spans="1:9" x14ac:dyDescent="0.25">
      <c r="A1244" s="13"/>
      <c r="B1244" s="5">
        <f>DATE(YEAR(siječanj!B1244),MONTH(siječanj!B1244)+10,DAY(siječanj!B1244))</f>
        <v>43052</v>
      </c>
      <c r="C1244" s="9">
        <v>12.9270833333333</v>
      </c>
      <c r="D1244">
        <v>0.93901039453590107</v>
      </c>
      <c r="E1244" s="6">
        <v>182.13944394903598</v>
      </c>
      <c r="F1244" s="7">
        <v>75.081893640904497</v>
      </c>
      <c r="G1244" s="7">
        <v>70.505512149194317</v>
      </c>
      <c r="H1244" s="7">
        <v>238.18297224247405</v>
      </c>
      <c r="I1244" s="7">
        <v>171.03083112313391</v>
      </c>
    </row>
    <row r="1245" spans="1:9" x14ac:dyDescent="0.25">
      <c r="A1245" s="13"/>
      <c r="B1245" s="5">
        <f>DATE(YEAR(siječanj!B1245),MONTH(siječanj!B1245)+10,DAY(siječanj!B1245))</f>
        <v>43052</v>
      </c>
      <c r="C1245" s="9">
        <v>12.9375</v>
      </c>
      <c r="D1245">
        <v>0.93901039453590107</v>
      </c>
      <c r="E1245" s="6">
        <v>174.77131311256917</v>
      </c>
      <c r="F1245" s="7">
        <v>73.319543506639164</v>
      </c>
      <c r="G1245" s="7">
        <v>65.142943271124977</v>
      </c>
      <c r="H1245" s="7">
        <v>237.96965921941199</v>
      </c>
      <c r="I1245" s="7">
        <v>164.11207967939109</v>
      </c>
    </row>
    <row r="1246" spans="1:9" x14ac:dyDescent="0.25">
      <c r="A1246" s="13"/>
      <c r="B1246" s="5">
        <f>DATE(YEAR(siječanj!B1246),MONTH(siječanj!B1246)+10,DAY(siječanj!B1246))</f>
        <v>43052</v>
      </c>
      <c r="C1246" s="9">
        <v>12.9479166666667</v>
      </c>
      <c r="D1246">
        <v>0.93901039453590107</v>
      </c>
      <c r="E1246" s="6">
        <v>167.96459070691921</v>
      </c>
      <c r="F1246" s="7">
        <v>72.314667779822713</v>
      </c>
      <c r="G1246" s="7">
        <v>63.291468703722472</v>
      </c>
      <c r="H1246" s="7">
        <v>237.12586536969883</v>
      </c>
      <c r="I1246" s="7">
        <v>157.72049658776535</v>
      </c>
    </row>
    <row r="1247" spans="1:9" x14ac:dyDescent="0.25">
      <c r="A1247" s="13"/>
      <c r="B1247" s="5">
        <f>DATE(YEAR(siječanj!B1247),MONTH(siječanj!B1247)+10,DAY(siječanj!B1247))</f>
        <v>43052</v>
      </c>
      <c r="C1247" s="9">
        <v>12.9583333333333</v>
      </c>
      <c r="D1247">
        <v>0.93901039453590107</v>
      </c>
      <c r="E1247" s="6">
        <v>158.19173468634085</v>
      </c>
      <c r="F1247" s="7">
        <v>69.531778686183245</v>
      </c>
      <c r="G1247" s="7">
        <v>62.274186651405124</v>
      </c>
      <c r="H1247" s="7">
        <v>236.67998079356983</v>
      </c>
      <c r="I1247" s="7">
        <v>148.5436832001395</v>
      </c>
    </row>
    <row r="1248" spans="1:9" x14ac:dyDescent="0.25">
      <c r="A1248" s="13"/>
      <c r="B1248" s="5">
        <f>DATE(YEAR(siječanj!B1248),MONTH(siječanj!B1248)+10,DAY(siječanj!B1248))</f>
        <v>43052</v>
      </c>
      <c r="C1248" s="9">
        <v>12.96875</v>
      </c>
      <c r="D1248">
        <v>0.93901039453590107</v>
      </c>
      <c r="E1248" s="6">
        <v>147.69806315976439</v>
      </c>
      <c r="F1248" s="7">
        <v>67.398733384049933</v>
      </c>
      <c r="G1248" s="7">
        <v>61.083425630085642</v>
      </c>
      <c r="H1248" s="7">
        <v>237.18527817479529</v>
      </c>
      <c r="I1248" s="7">
        <v>138.6900165598388</v>
      </c>
    </row>
    <row r="1249" spans="1:9" x14ac:dyDescent="0.25">
      <c r="A1249" s="13"/>
      <c r="B1249" s="5">
        <f>DATE(YEAR(siječanj!B1249),MONTH(siječanj!B1249)+10,DAY(siječanj!B1249))</f>
        <v>43052</v>
      </c>
      <c r="C1249" s="9">
        <v>12.9791666666667</v>
      </c>
      <c r="D1249">
        <v>0.93901039453590107</v>
      </c>
      <c r="E1249" s="6">
        <v>137.00776290868723</v>
      </c>
      <c r="F1249" s="7">
        <v>66.262379489162214</v>
      </c>
      <c r="G1249" s="7">
        <v>59.356167356601674</v>
      </c>
      <c r="H1249" s="7">
        <v>238.11001165759748</v>
      </c>
      <c r="I1249" s="7">
        <v>128.65171350336757</v>
      </c>
    </row>
    <row r="1250" spans="1:9" ht="15.75" thickBot="1" x14ac:dyDescent="0.3">
      <c r="A1250" s="13"/>
      <c r="B1250" s="5">
        <f>DATE(YEAR(siječanj!B1250),MONTH(siječanj!B1250)+10,DAY(siječanj!B1250))</f>
        <v>43052</v>
      </c>
      <c r="C1250" s="9">
        <v>12.9895833333333</v>
      </c>
      <c r="D1250">
        <v>0.93901039453590107</v>
      </c>
      <c r="E1250" s="6">
        <v>126.66147732254115</v>
      </c>
      <c r="F1250" s="7">
        <v>64.511424076023175</v>
      </c>
      <c r="G1250" s="7">
        <v>58.391228649217382</v>
      </c>
      <c r="H1250" s="7">
        <v>239.6424719778453</v>
      </c>
      <c r="I1250" s="7">
        <v>118.93644379313945</v>
      </c>
    </row>
    <row r="1251" spans="1:9" x14ac:dyDescent="0.25">
      <c r="A1251" s="12">
        <f t="shared" ref="A1251" si="11">A1155+1</f>
        <v>318</v>
      </c>
      <c r="B1251" s="5">
        <f>DATE(YEAR(siječanj!B1251),MONTH(siječanj!B1251)+10,DAY(siječanj!B1251))</f>
        <v>43053</v>
      </c>
      <c r="C1251" s="9">
        <v>13</v>
      </c>
      <c r="D1251">
        <v>0.94243961355784844</v>
      </c>
      <c r="E1251" s="6">
        <v>114.21050561958099</v>
      </c>
      <c r="F1251" s="7">
        <v>63.230862630617139</v>
      </c>
      <c r="G1251" s="7">
        <v>58.826228045326161</v>
      </c>
      <c r="H1251" s="7">
        <v>240.75651032974372</v>
      </c>
      <c r="I1251" s="7">
        <v>107.63650478036438</v>
      </c>
    </row>
    <row r="1252" spans="1:9" x14ac:dyDescent="0.25">
      <c r="A1252" s="13"/>
      <c r="B1252" s="5">
        <f>DATE(YEAR(siječanj!B1252),MONTH(siječanj!B1252)+10,DAY(siječanj!B1252))</f>
        <v>43053</v>
      </c>
      <c r="C1252" s="9">
        <v>13.0104166666667</v>
      </c>
      <c r="D1252">
        <v>0.94243961355784844</v>
      </c>
      <c r="E1252" s="6">
        <v>105.0725366204849</v>
      </c>
      <c r="F1252" s="7">
        <v>61.885520011252581</v>
      </c>
      <c r="G1252" s="7">
        <v>58.352321671872375</v>
      </c>
      <c r="H1252" s="7">
        <v>241.50496465464531</v>
      </c>
      <c r="I1252" s="7">
        <v>99.024520808152658</v>
      </c>
    </row>
    <row r="1253" spans="1:9" x14ac:dyDescent="0.25">
      <c r="A1253" s="13"/>
      <c r="B1253" s="5">
        <f>DATE(YEAR(siječanj!B1253),MONTH(siječanj!B1253)+10,DAY(siječanj!B1253))</f>
        <v>43053</v>
      </c>
      <c r="C1253" s="9">
        <v>13.0208333333333</v>
      </c>
      <c r="D1253">
        <v>0.94243961355784844</v>
      </c>
      <c r="E1253" s="6">
        <v>97.465882730012254</v>
      </c>
      <c r="F1253" s="7">
        <v>60.958615759916491</v>
      </c>
      <c r="G1253" s="7">
        <v>58.445875485910491</v>
      </c>
      <c r="H1253" s="7">
        <v>241.54094138092981</v>
      </c>
      <c r="I1253" s="7">
        <v>91.855708855147327</v>
      </c>
    </row>
    <row r="1254" spans="1:9" x14ac:dyDescent="0.25">
      <c r="A1254" s="13"/>
      <c r="B1254" s="5">
        <f>DATE(YEAR(siječanj!B1254),MONTH(siječanj!B1254)+10,DAY(siječanj!B1254))</f>
        <v>43053</v>
      </c>
      <c r="C1254" s="9">
        <v>13.03125</v>
      </c>
      <c r="D1254">
        <v>0.94243961355784844</v>
      </c>
      <c r="E1254" s="6">
        <v>90.123772211392321</v>
      </c>
      <c r="F1254" s="7">
        <v>59.757969666088698</v>
      </c>
      <c r="G1254" s="7">
        <v>57.757115425371879</v>
      </c>
      <c r="H1254" s="7">
        <v>241.91591264113316</v>
      </c>
      <c r="I1254" s="7">
        <v>84.936213055280135</v>
      </c>
    </row>
    <row r="1255" spans="1:9" x14ac:dyDescent="0.25">
      <c r="A1255" s="13"/>
      <c r="B1255" s="5">
        <f>DATE(YEAR(siječanj!B1255),MONTH(siječanj!B1255)+10,DAY(siječanj!B1255))</f>
        <v>43053</v>
      </c>
      <c r="C1255" s="9">
        <v>13.0416666666667</v>
      </c>
      <c r="D1255">
        <v>0.94243961355784844</v>
      </c>
      <c r="E1255" s="6">
        <v>83.887757942026127</v>
      </c>
      <c r="F1255" s="7">
        <v>59.153941230612986</v>
      </c>
      <c r="G1255" s="7">
        <v>57.873912472786813</v>
      </c>
      <c r="H1255" s="7">
        <v>242.54503728962231</v>
      </c>
      <c r="I1255" s="7">
        <v>79.059146177117441</v>
      </c>
    </row>
    <row r="1256" spans="1:9" x14ac:dyDescent="0.25">
      <c r="A1256" s="13"/>
      <c r="B1256" s="5">
        <f>DATE(YEAR(siječanj!B1256),MONTH(siječanj!B1256)+10,DAY(siječanj!B1256))</f>
        <v>43053</v>
      </c>
      <c r="C1256" s="9">
        <v>13.0520833333333</v>
      </c>
      <c r="D1256">
        <v>0.94243961355784844</v>
      </c>
      <c r="E1256" s="6">
        <v>78.73468990803805</v>
      </c>
      <c r="F1256" s="7">
        <v>58.635202863926331</v>
      </c>
      <c r="G1256" s="7">
        <v>57.584389598023485</v>
      </c>
      <c r="H1256" s="7">
        <v>243.1245044145723</v>
      </c>
      <c r="I1256" s="7">
        <v>74.202690730528403</v>
      </c>
    </row>
    <row r="1257" spans="1:9" x14ac:dyDescent="0.25">
      <c r="A1257" s="13"/>
      <c r="B1257" s="5">
        <f>DATE(YEAR(siječanj!B1257),MONTH(siječanj!B1257)+10,DAY(siječanj!B1257))</f>
        <v>43053</v>
      </c>
      <c r="C1257" s="9">
        <v>13.0625</v>
      </c>
      <c r="D1257">
        <v>0.94243961355784844</v>
      </c>
      <c r="E1257" s="6">
        <v>75.225648023434928</v>
      </c>
      <c r="F1257" s="7">
        <v>58.661491283155058</v>
      </c>
      <c r="G1257" s="7">
        <v>57.0524792990159</v>
      </c>
      <c r="H1257" s="7">
        <v>242.79842157687085</v>
      </c>
      <c r="I1257" s="7">
        <v>70.895630652844744</v>
      </c>
    </row>
    <row r="1258" spans="1:9" x14ac:dyDescent="0.25">
      <c r="A1258" s="13"/>
      <c r="B1258" s="5">
        <f>DATE(YEAR(siječanj!B1258),MONTH(siječanj!B1258)+10,DAY(siječanj!B1258))</f>
        <v>43053</v>
      </c>
      <c r="C1258" s="9">
        <v>13.0729166666667</v>
      </c>
      <c r="D1258">
        <v>0.94243961355784844</v>
      </c>
      <c r="E1258" s="6">
        <v>71.711831231361032</v>
      </c>
      <c r="F1258" s="7">
        <v>58.016581329744746</v>
      </c>
      <c r="G1258" s="7">
        <v>57.041194192428087</v>
      </c>
      <c r="H1258" s="7">
        <v>242.77919105054488</v>
      </c>
      <c r="I1258" s="7">
        <v>67.584070513209539</v>
      </c>
    </row>
    <row r="1259" spans="1:9" x14ac:dyDescent="0.25">
      <c r="A1259" s="13"/>
      <c r="B1259" s="5">
        <f>DATE(YEAR(siječanj!B1259),MONTH(siječanj!B1259)+10,DAY(siječanj!B1259))</f>
        <v>43053</v>
      </c>
      <c r="C1259" s="9">
        <v>13.0833333333333</v>
      </c>
      <c r="D1259">
        <v>0.94243961355784844</v>
      </c>
      <c r="E1259" s="6">
        <v>69.314332424571163</v>
      </c>
      <c r="F1259" s="7">
        <v>57.324922158178616</v>
      </c>
      <c r="G1259" s="7">
        <v>56.867402749761133</v>
      </c>
      <c r="H1259" s="7">
        <v>242.70064473186702</v>
      </c>
      <c r="I1259" s="7">
        <v>65.324572664233088</v>
      </c>
    </row>
    <row r="1260" spans="1:9" x14ac:dyDescent="0.25">
      <c r="A1260" s="13"/>
      <c r="B1260" s="5">
        <f>DATE(YEAR(siječanj!B1260),MONTH(siječanj!B1260)+10,DAY(siječanj!B1260))</f>
        <v>43053</v>
      </c>
      <c r="C1260" s="9">
        <v>13.09375</v>
      </c>
      <c r="D1260">
        <v>0.94243961355784844</v>
      </c>
      <c r="E1260" s="6">
        <v>67.130175014678699</v>
      </c>
      <c r="F1260" s="7">
        <v>56.582473712566681</v>
      </c>
      <c r="G1260" s="7">
        <v>56.547121249374342</v>
      </c>
      <c r="H1260" s="7">
        <v>243.00878521247009</v>
      </c>
      <c r="I1260" s="7">
        <v>63.266136198904519</v>
      </c>
    </row>
    <row r="1261" spans="1:9" x14ac:dyDescent="0.25">
      <c r="A1261" s="13"/>
      <c r="B1261" s="5">
        <f>DATE(YEAR(siječanj!B1261),MONTH(siječanj!B1261)+10,DAY(siječanj!B1261))</f>
        <v>43053</v>
      </c>
      <c r="C1261" s="9">
        <v>13.1041666666667</v>
      </c>
      <c r="D1261">
        <v>0.94243961355784844</v>
      </c>
      <c r="E1261" s="6">
        <v>66.080111227734278</v>
      </c>
      <c r="F1261" s="7">
        <v>56.320715766018552</v>
      </c>
      <c r="G1261" s="7">
        <v>56.318634897142779</v>
      </c>
      <c r="H1261" s="7">
        <v>242.70273900699323</v>
      </c>
      <c r="I1261" s="7">
        <v>62.276514489325535</v>
      </c>
    </row>
    <row r="1262" spans="1:9" x14ac:dyDescent="0.25">
      <c r="A1262" s="13"/>
      <c r="B1262" s="5">
        <f>DATE(YEAR(siječanj!B1262),MONTH(siječanj!B1262)+10,DAY(siječanj!B1262))</f>
        <v>43053</v>
      </c>
      <c r="C1262" s="9">
        <v>13.1145833333333</v>
      </c>
      <c r="D1262">
        <v>0.94243961355784844</v>
      </c>
      <c r="E1262" s="6">
        <v>64.555148105769121</v>
      </c>
      <c r="F1262" s="7">
        <v>55.908505817487168</v>
      </c>
      <c r="G1262" s="7">
        <v>57.721457372926665</v>
      </c>
      <c r="H1262" s="7">
        <v>242.66911658999578</v>
      </c>
      <c r="I1262" s="7">
        <v>60.839328833970725</v>
      </c>
    </row>
    <row r="1263" spans="1:9" x14ac:dyDescent="0.25">
      <c r="A1263" s="13"/>
      <c r="B1263" s="5">
        <f>DATE(YEAR(siječanj!B1263),MONTH(siječanj!B1263)+10,DAY(siječanj!B1263))</f>
        <v>43053</v>
      </c>
      <c r="C1263" s="9">
        <v>13.125</v>
      </c>
      <c r="D1263">
        <v>0.94243961355784844</v>
      </c>
      <c r="E1263" s="6">
        <v>64.109793448692727</v>
      </c>
      <c r="F1263" s="7">
        <v>56.833678616298954</v>
      </c>
      <c r="G1263" s="7">
        <v>56.819009392437437</v>
      </c>
      <c r="H1263" s="7">
        <v>242.06113371891485</v>
      </c>
      <c r="I1263" s="7">
        <v>60.419608963059453</v>
      </c>
    </row>
    <row r="1264" spans="1:9" x14ac:dyDescent="0.25">
      <c r="A1264" s="13"/>
      <c r="B1264" s="5">
        <f>DATE(YEAR(siječanj!B1264),MONTH(siječanj!B1264)+10,DAY(siječanj!B1264))</f>
        <v>43053</v>
      </c>
      <c r="C1264" s="9">
        <v>13.1354166666667</v>
      </c>
      <c r="D1264">
        <v>0.94243961355784844</v>
      </c>
      <c r="E1264" s="6">
        <v>63.171685411596258</v>
      </c>
      <c r="F1264" s="7">
        <v>57.374994001664597</v>
      </c>
      <c r="G1264" s="7">
        <v>56.308747909901477</v>
      </c>
      <c r="H1264" s="7">
        <v>242.28146766431976</v>
      </c>
      <c r="I1264" s="7">
        <v>59.535498787102746</v>
      </c>
    </row>
    <row r="1265" spans="1:9" x14ac:dyDescent="0.25">
      <c r="A1265" s="13"/>
      <c r="B1265" s="5">
        <f>DATE(YEAR(siječanj!B1265),MONTH(siječanj!B1265)+10,DAY(siječanj!B1265))</f>
        <v>43053</v>
      </c>
      <c r="C1265" s="9">
        <v>13.1458333333333</v>
      </c>
      <c r="D1265">
        <v>0.94243961355784844</v>
      </c>
      <c r="E1265" s="6">
        <v>62.845163522423327</v>
      </c>
      <c r="F1265" s="7">
        <v>56.971613659408696</v>
      </c>
      <c r="G1265" s="7">
        <v>56.880033896751335</v>
      </c>
      <c r="H1265" s="7">
        <v>242.18745931438542</v>
      </c>
      <c r="I1265" s="7">
        <v>59.227771624052437</v>
      </c>
    </row>
    <row r="1266" spans="1:9" x14ac:dyDescent="0.25">
      <c r="A1266" s="13"/>
      <c r="B1266" s="5">
        <f>DATE(YEAR(siječanj!B1266),MONTH(siječanj!B1266)+10,DAY(siječanj!B1266))</f>
        <v>43053</v>
      </c>
      <c r="C1266" s="9">
        <v>13.15625</v>
      </c>
      <c r="D1266">
        <v>0.94243961355784844</v>
      </c>
      <c r="E1266" s="6">
        <v>62.308456379723822</v>
      </c>
      <c r="F1266" s="7">
        <v>57.384645246290731</v>
      </c>
      <c r="G1266" s="7">
        <v>55.223266477196816</v>
      </c>
      <c r="H1266" s="7">
        <v>242.09974479127499</v>
      </c>
      <c r="I1266" s="7">
        <v>58.721957551892977</v>
      </c>
    </row>
    <row r="1267" spans="1:9" x14ac:dyDescent="0.25">
      <c r="A1267" s="13"/>
      <c r="B1267" s="5">
        <f>DATE(YEAR(siječanj!B1267),MONTH(siječanj!B1267)+10,DAY(siječanj!B1267))</f>
        <v>43053</v>
      </c>
      <c r="C1267" s="9">
        <v>13.1666666666667</v>
      </c>
      <c r="D1267">
        <v>0.94243961355784844</v>
      </c>
      <c r="E1267" s="6">
        <v>62.065753916996456</v>
      </c>
      <c r="F1267" s="7">
        <v>57.456989501067156</v>
      </c>
      <c r="G1267" s="7">
        <v>55.216424105151383</v>
      </c>
      <c r="H1267" s="7">
        <v>241.76187440503605</v>
      </c>
      <c r="I1267" s="7">
        <v>58.493225136710656</v>
      </c>
    </row>
    <row r="1268" spans="1:9" x14ac:dyDescent="0.25">
      <c r="A1268" s="13"/>
      <c r="B1268" s="5">
        <f>DATE(YEAR(siječanj!B1268),MONTH(siječanj!B1268)+10,DAY(siječanj!B1268))</f>
        <v>43053</v>
      </c>
      <c r="C1268" s="9">
        <v>13.1770833333333</v>
      </c>
      <c r="D1268">
        <v>0.94243961355784844</v>
      </c>
      <c r="E1268" s="6">
        <v>63.106398898724159</v>
      </c>
      <c r="F1268" s="7">
        <v>56.959890282942155</v>
      </c>
      <c r="G1268" s="7">
        <v>56.510241344778144</v>
      </c>
      <c r="H1268" s="7">
        <v>241.89808329888163</v>
      </c>
      <c r="I1268" s="7">
        <v>59.473970191141028</v>
      </c>
    </row>
    <row r="1269" spans="1:9" x14ac:dyDescent="0.25">
      <c r="A1269" s="13"/>
      <c r="B1269" s="5">
        <f>DATE(YEAR(siječanj!B1269),MONTH(siječanj!B1269)+10,DAY(siječanj!B1269))</f>
        <v>43053</v>
      </c>
      <c r="C1269" s="9">
        <v>13.1875</v>
      </c>
      <c r="D1269">
        <v>0.94243961355784844</v>
      </c>
      <c r="E1269" s="6">
        <v>63.04650264203034</v>
      </c>
      <c r="F1269" s="7">
        <v>57.661188675158542</v>
      </c>
      <c r="G1269" s="7">
        <v>56.966340725408763</v>
      </c>
      <c r="H1269" s="7">
        <v>241.87951485953437</v>
      </c>
      <c r="I1269" s="7">
        <v>59.417521586128942</v>
      </c>
    </row>
    <row r="1270" spans="1:9" x14ac:dyDescent="0.25">
      <c r="A1270" s="13"/>
      <c r="B1270" s="5">
        <f>DATE(YEAR(siječanj!B1270),MONTH(siječanj!B1270)+10,DAY(siječanj!B1270))</f>
        <v>43053</v>
      </c>
      <c r="C1270" s="9">
        <v>13.1979166666667</v>
      </c>
      <c r="D1270">
        <v>0.94243961355784844</v>
      </c>
      <c r="E1270" s="6">
        <v>64.874109145822871</v>
      </c>
      <c r="F1270" s="7">
        <v>57.596527740958642</v>
      </c>
      <c r="G1270" s="7">
        <v>56.770295549303647</v>
      </c>
      <c r="H1270" s="7">
        <v>242.25039958288693</v>
      </c>
      <c r="I1270" s="7">
        <v>61.139930353298986</v>
      </c>
    </row>
    <row r="1271" spans="1:9" x14ac:dyDescent="0.25">
      <c r="A1271" s="13"/>
      <c r="B1271" s="5">
        <f>DATE(YEAR(siječanj!B1271),MONTH(siječanj!B1271)+10,DAY(siječanj!B1271))</f>
        <v>43053</v>
      </c>
      <c r="C1271" s="9">
        <v>13.2083333333333</v>
      </c>
      <c r="D1271">
        <v>0.94243961355784844</v>
      </c>
      <c r="E1271" s="6">
        <v>66.199470019532882</v>
      </c>
      <c r="F1271" s="7">
        <v>55.820903137340437</v>
      </c>
      <c r="G1271" s="7">
        <v>57.349657778567774</v>
      </c>
      <c r="H1271" s="7">
        <v>241.5709733262448</v>
      </c>
      <c r="I1271" s="7">
        <v>62.389002942942945</v>
      </c>
    </row>
    <row r="1272" spans="1:9" x14ac:dyDescent="0.25">
      <c r="A1272" s="13"/>
      <c r="B1272" s="5">
        <f>DATE(YEAR(siječanj!B1272),MONTH(siječanj!B1272)+10,DAY(siječanj!B1272))</f>
        <v>43053</v>
      </c>
      <c r="C1272" s="9">
        <v>13.21875</v>
      </c>
      <c r="D1272">
        <v>0.94243961355784844</v>
      </c>
      <c r="E1272" s="6">
        <v>69.297474847478838</v>
      </c>
      <c r="F1272" s="7">
        <v>55.626383263818866</v>
      </c>
      <c r="G1272" s="7">
        <v>60.011408607477421</v>
      </c>
      <c r="H1272" s="7">
        <v>240.12150890921947</v>
      </c>
      <c r="I1272" s="7">
        <v>65.308685415792681</v>
      </c>
    </row>
    <row r="1273" spans="1:9" x14ac:dyDescent="0.25">
      <c r="A1273" s="13"/>
      <c r="B1273" s="5">
        <f>DATE(YEAR(siječanj!B1273),MONTH(siječanj!B1273)+10,DAY(siječanj!B1273))</f>
        <v>43053</v>
      </c>
      <c r="C1273" s="9">
        <v>13.2291666666667</v>
      </c>
      <c r="D1273">
        <v>0.94243961355784844</v>
      </c>
      <c r="E1273" s="6">
        <v>72.54318619268183</v>
      </c>
      <c r="F1273" s="7">
        <v>56.333986227379476</v>
      </c>
      <c r="G1273" s="7">
        <v>61.3397181324152</v>
      </c>
      <c r="H1273" s="7">
        <v>239.99549335447909</v>
      </c>
      <c r="I1273" s="7">
        <v>68.367572361686115</v>
      </c>
    </row>
    <row r="1274" spans="1:9" x14ac:dyDescent="0.25">
      <c r="A1274" s="13"/>
      <c r="B1274" s="5">
        <f>DATE(YEAR(siječanj!B1274),MONTH(siječanj!B1274)+10,DAY(siječanj!B1274))</f>
        <v>43053</v>
      </c>
      <c r="C1274" s="9">
        <v>13.2395833333333</v>
      </c>
      <c r="D1274">
        <v>0.94243961355784844</v>
      </c>
      <c r="E1274" s="6">
        <v>79.448170854441571</v>
      </c>
      <c r="F1274" s="7">
        <v>56.97146937169834</v>
      </c>
      <c r="G1274" s="7">
        <v>59.811277237293638</v>
      </c>
      <c r="H1274" s="7">
        <v>238.78949692199149</v>
      </c>
      <c r="I1274" s="7">
        <v>74.875103437937838</v>
      </c>
    </row>
    <row r="1275" spans="1:9" x14ac:dyDescent="0.25">
      <c r="A1275" s="13"/>
      <c r="B1275" s="5">
        <f>DATE(YEAR(siječanj!B1275),MONTH(siječanj!B1275)+10,DAY(siječanj!B1275))</f>
        <v>43053</v>
      </c>
      <c r="C1275" s="9">
        <v>13.25</v>
      </c>
      <c r="D1275">
        <v>0.94243961355784844</v>
      </c>
      <c r="E1275" s="6">
        <v>84.609700925655986</v>
      </c>
      <c r="F1275" s="7">
        <v>59.558223371058624</v>
      </c>
      <c r="G1275" s="7">
        <v>60.019040175830206</v>
      </c>
      <c r="H1275" s="7">
        <v>235.3841995659989</v>
      </c>
      <c r="I1275" s="7">
        <v>79.739533843620364</v>
      </c>
    </row>
    <row r="1276" spans="1:9" x14ac:dyDescent="0.25">
      <c r="A1276" s="13"/>
      <c r="B1276" s="5">
        <f>DATE(YEAR(siječanj!B1276),MONTH(siječanj!B1276)+10,DAY(siječanj!B1276))</f>
        <v>43053</v>
      </c>
      <c r="C1276" s="9">
        <v>13.2604166666667</v>
      </c>
      <c r="D1276">
        <v>0.94243961355784844</v>
      </c>
      <c r="E1276" s="6">
        <v>91.188968614052172</v>
      </c>
      <c r="F1276" s="7">
        <v>67.59217510773577</v>
      </c>
      <c r="G1276" s="7">
        <v>61.1525063464507</v>
      </c>
      <c r="H1276" s="7">
        <v>222.05177407712301</v>
      </c>
      <c r="I1276" s="7">
        <v>85.9400963413661</v>
      </c>
    </row>
    <row r="1277" spans="1:9" x14ac:dyDescent="0.25">
      <c r="A1277" s="13"/>
      <c r="B1277" s="5">
        <f>DATE(YEAR(siječanj!B1277),MONTH(siječanj!B1277)+10,DAY(siječanj!B1277))</f>
        <v>43053</v>
      </c>
      <c r="C1277" s="9">
        <v>13.2708333333333</v>
      </c>
      <c r="D1277">
        <v>0.94243961355784844</v>
      </c>
      <c r="E1277" s="6">
        <v>96.81598219256432</v>
      </c>
      <c r="F1277" s="7">
        <v>76.744076040246142</v>
      </c>
      <c r="G1277" s="7">
        <v>62.256267488548424</v>
      </c>
      <c r="H1277" s="7">
        <v>212.8201683154382</v>
      </c>
      <c r="I1277" s="7">
        <v>91.243216843783856</v>
      </c>
    </row>
    <row r="1278" spans="1:9" x14ac:dyDescent="0.25">
      <c r="A1278" s="13"/>
      <c r="B1278" s="5">
        <f>DATE(YEAR(siječanj!B1278),MONTH(siječanj!B1278)+10,DAY(siječanj!B1278))</f>
        <v>43053</v>
      </c>
      <c r="C1278" s="9">
        <v>13.28125</v>
      </c>
      <c r="D1278">
        <v>0.94243961355784844</v>
      </c>
      <c r="E1278" s="6">
        <v>103.19909160047166</v>
      </c>
      <c r="F1278" s="7">
        <v>78.107502719308826</v>
      </c>
      <c r="G1278" s="7">
        <v>66.775053313665651</v>
      </c>
      <c r="H1278" s="7">
        <v>192.78100675855055</v>
      </c>
      <c r="I1278" s="7">
        <v>97.258912007469519</v>
      </c>
    </row>
    <row r="1279" spans="1:9" x14ac:dyDescent="0.25">
      <c r="A1279" s="13"/>
      <c r="B1279" s="5">
        <f>DATE(YEAR(siječanj!B1279),MONTH(siječanj!B1279)+10,DAY(siječanj!B1279))</f>
        <v>43053</v>
      </c>
      <c r="C1279" s="9">
        <v>13.2916666666667</v>
      </c>
      <c r="D1279">
        <v>0.94243961355784844</v>
      </c>
      <c r="E1279" s="6">
        <v>108.80575996421695</v>
      </c>
      <c r="F1279" s="7">
        <v>85.890698447352591</v>
      </c>
      <c r="G1279" s="7">
        <v>79.027718580367122</v>
      </c>
      <c r="H1279" s="7">
        <v>152.50537672444474</v>
      </c>
      <c r="I1279" s="7">
        <v>102.54285837354463</v>
      </c>
    </row>
    <row r="1280" spans="1:9" x14ac:dyDescent="0.25">
      <c r="A1280" s="13"/>
      <c r="B1280" s="5">
        <f>DATE(YEAR(siječanj!B1280),MONTH(siječanj!B1280)+10,DAY(siječanj!B1280))</f>
        <v>43053</v>
      </c>
      <c r="C1280" s="9">
        <v>13.3020833333333</v>
      </c>
      <c r="D1280">
        <v>0.94243961355784844</v>
      </c>
      <c r="E1280" s="6">
        <v>110.49196727500454</v>
      </c>
      <c r="F1280" s="7">
        <v>108.70963952070079</v>
      </c>
      <c r="G1280" s="7">
        <v>96.372699059706349</v>
      </c>
      <c r="H1280" s="7">
        <v>118.13140299453053</v>
      </c>
      <c r="I1280" s="7">
        <v>104.13200693990171</v>
      </c>
    </row>
    <row r="1281" spans="1:9" x14ac:dyDescent="0.25">
      <c r="A1281" s="13"/>
      <c r="B1281" s="5">
        <f>DATE(YEAR(siječanj!B1281),MONTH(siječanj!B1281)+10,DAY(siječanj!B1281))</f>
        <v>43053</v>
      </c>
      <c r="C1281" s="9">
        <v>13.3125</v>
      </c>
      <c r="D1281">
        <v>0.94243961355784844</v>
      </c>
      <c r="E1281" s="6">
        <v>113.90643006326174</v>
      </c>
      <c r="F1281" s="7">
        <v>123.76040281185824</v>
      </c>
      <c r="G1281" s="7">
        <v>105.03679257115157</v>
      </c>
      <c r="H1281" s="7">
        <v>61.465482757994558</v>
      </c>
      <c r="I1281" s="7">
        <v>107.34993193057448</v>
      </c>
    </row>
    <row r="1282" spans="1:9" x14ac:dyDescent="0.25">
      <c r="A1282" s="13"/>
      <c r="B1282" s="5">
        <f>DATE(YEAR(siječanj!B1282),MONTH(siječanj!B1282)+10,DAY(siječanj!B1282))</f>
        <v>43053</v>
      </c>
      <c r="C1282" s="9">
        <v>13.3229166666667</v>
      </c>
      <c r="D1282">
        <v>0.94243961355784844</v>
      </c>
      <c r="E1282" s="6">
        <v>114.36410955945102</v>
      </c>
      <c r="F1282" s="7">
        <v>134.71091418184517</v>
      </c>
      <c r="G1282" s="7">
        <v>118.42377329587029</v>
      </c>
      <c r="H1282" s="7">
        <v>18.631288603758268</v>
      </c>
      <c r="I1282" s="7">
        <v>107.78126721809646</v>
      </c>
    </row>
    <row r="1283" spans="1:9" x14ac:dyDescent="0.25">
      <c r="A1283" s="13"/>
      <c r="B1283" s="5">
        <f>DATE(YEAR(siječanj!B1283),MONTH(siječanj!B1283)+10,DAY(siječanj!B1283))</f>
        <v>43053</v>
      </c>
      <c r="C1283" s="9">
        <v>13.3333333333333</v>
      </c>
      <c r="D1283">
        <v>0.94243961355784844</v>
      </c>
      <c r="E1283" s="6">
        <v>113.07932994050408</v>
      </c>
      <c r="F1283" s="7">
        <v>145.64819116239872</v>
      </c>
      <c r="G1283" s="7">
        <v>124.36690221891899</v>
      </c>
      <c r="H1283" s="7">
        <v>4.5352137938048376</v>
      </c>
      <c r="I1283" s="7">
        <v>106.5704400105091</v>
      </c>
    </row>
    <row r="1284" spans="1:9" x14ac:dyDescent="0.25">
      <c r="A1284" s="13"/>
      <c r="B1284" s="5">
        <f>DATE(YEAR(siječanj!B1284),MONTH(siječanj!B1284)+10,DAY(siječanj!B1284))</f>
        <v>43053</v>
      </c>
      <c r="C1284" s="9">
        <v>13.34375</v>
      </c>
      <c r="D1284">
        <v>0.94243961355784844</v>
      </c>
      <c r="E1284" s="6">
        <v>111.82296454437585</v>
      </c>
      <c r="F1284" s="7">
        <v>163.97717924886072</v>
      </c>
      <c r="G1284" s="7">
        <v>138.03216878468476</v>
      </c>
      <c r="H1284" s="7">
        <v>2.8059496193145197</v>
      </c>
      <c r="I1284" s="7">
        <v>105.38639149209456</v>
      </c>
    </row>
    <row r="1285" spans="1:9" x14ac:dyDescent="0.25">
      <c r="A1285" s="13"/>
      <c r="B1285" s="5">
        <f>DATE(YEAR(siječanj!B1285),MONTH(siječanj!B1285)+10,DAY(siječanj!B1285))</f>
        <v>43053</v>
      </c>
      <c r="C1285" s="9">
        <v>13.3541666666667</v>
      </c>
      <c r="D1285">
        <v>0.94243961355784844</v>
      </c>
      <c r="E1285" s="6">
        <v>112.85230100485599</v>
      </c>
      <c r="F1285" s="7">
        <v>174.37649553331445</v>
      </c>
      <c r="G1285" s="7">
        <v>151.29359518722779</v>
      </c>
      <c r="H1285" s="7">
        <v>2.500901544962761</v>
      </c>
      <c r="I1285" s="7">
        <v>106.35647894813047</v>
      </c>
    </row>
    <row r="1286" spans="1:9" x14ac:dyDescent="0.25">
      <c r="A1286" s="13"/>
      <c r="B1286" s="5">
        <f>DATE(YEAR(siječanj!B1286),MONTH(siječanj!B1286)+10,DAY(siječanj!B1286))</f>
        <v>43053</v>
      </c>
      <c r="C1286" s="9">
        <v>13.3645833333333</v>
      </c>
      <c r="D1286">
        <v>0.94243961355784844</v>
      </c>
      <c r="E1286" s="6">
        <v>113.01726805335896</v>
      </c>
      <c r="F1286" s="7">
        <v>195.67906094662914</v>
      </c>
      <c r="G1286" s="7">
        <v>164.83782227466756</v>
      </c>
      <c r="H1286" s="7">
        <v>2.2367398418785558</v>
      </c>
      <c r="I1286" s="7">
        <v>106.51195042957139</v>
      </c>
    </row>
    <row r="1287" spans="1:9" x14ac:dyDescent="0.25">
      <c r="A1287" s="13"/>
      <c r="B1287" s="5">
        <f>DATE(YEAR(siječanj!B1287),MONTH(siječanj!B1287)+10,DAY(siječanj!B1287))</f>
        <v>43053</v>
      </c>
      <c r="C1287" s="9">
        <v>13.375</v>
      </c>
      <c r="D1287">
        <v>0.94243961355784844</v>
      </c>
      <c r="E1287" s="6">
        <v>114.51449780607533</v>
      </c>
      <c r="F1287" s="7">
        <v>226.29833592161799</v>
      </c>
      <c r="G1287" s="7">
        <v>170.24945352418914</v>
      </c>
      <c r="H1287" s="7">
        <v>2.0013959246044664</v>
      </c>
      <c r="I1287" s="7">
        <v>107.92299905912871</v>
      </c>
    </row>
    <row r="1288" spans="1:9" x14ac:dyDescent="0.25">
      <c r="A1288" s="13"/>
      <c r="B1288" s="5">
        <f>DATE(YEAR(siječanj!B1288),MONTH(siječanj!B1288)+10,DAY(siječanj!B1288))</f>
        <v>43053</v>
      </c>
      <c r="C1288" s="9">
        <v>13.3854166666667</v>
      </c>
      <c r="D1288">
        <v>0.94243961355784844</v>
      </c>
      <c r="E1288" s="6">
        <v>114.69552545584456</v>
      </c>
      <c r="F1288" s="7">
        <v>224.26620784890383</v>
      </c>
      <c r="G1288" s="7">
        <v>192.31774986657288</v>
      </c>
      <c r="H1288" s="7">
        <v>1.7994713976560863</v>
      </c>
      <c r="I1288" s="7">
        <v>108.09360668742052</v>
      </c>
    </row>
    <row r="1289" spans="1:9" x14ac:dyDescent="0.25">
      <c r="A1289" s="13"/>
      <c r="B1289" s="5">
        <f>DATE(YEAR(siječanj!B1289),MONTH(siječanj!B1289)+10,DAY(siječanj!B1289))</f>
        <v>43053</v>
      </c>
      <c r="C1289" s="9">
        <v>13.3958333333333</v>
      </c>
      <c r="D1289">
        <v>0.94243961355784844</v>
      </c>
      <c r="E1289" s="6">
        <v>114.66386477234474</v>
      </c>
      <c r="F1289" s="7">
        <v>222.21478530292134</v>
      </c>
      <c r="G1289" s="7">
        <v>199.00677746402673</v>
      </c>
      <c r="H1289" s="7">
        <v>2.0213055401428144</v>
      </c>
      <c r="I1289" s="7">
        <v>108.06376840509796</v>
      </c>
    </row>
    <row r="1290" spans="1:9" x14ac:dyDescent="0.25">
      <c r="A1290" s="13"/>
      <c r="B1290" s="5">
        <f>DATE(YEAR(siječanj!B1290),MONTH(siječanj!B1290)+10,DAY(siječanj!B1290))</f>
        <v>43053</v>
      </c>
      <c r="C1290" s="9">
        <v>13.40625</v>
      </c>
      <c r="D1290">
        <v>0.94243961355784844</v>
      </c>
      <c r="E1290" s="6">
        <v>115.26417515145189</v>
      </c>
      <c r="F1290" s="7">
        <v>223.38164402457375</v>
      </c>
      <c r="G1290" s="7">
        <v>202.81214985766411</v>
      </c>
      <c r="H1290" s="7">
        <v>2.0379727297216848</v>
      </c>
      <c r="I1290" s="7">
        <v>108.62952468679848</v>
      </c>
    </row>
    <row r="1291" spans="1:9" x14ac:dyDescent="0.25">
      <c r="A1291" s="13"/>
      <c r="B1291" s="5">
        <f>DATE(YEAR(siječanj!B1291),MONTH(siječanj!B1291)+10,DAY(siječanj!B1291))</f>
        <v>43053</v>
      </c>
      <c r="C1291" s="9">
        <v>13.4166666666667</v>
      </c>
      <c r="D1291">
        <v>0.94243961355784844</v>
      </c>
      <c r="E1291" s="6">
        <v>115.78062739669481</v>
      </c>
      <c r="F1291" s="7">
        <v>233.44953143833649</v>
      </c>
      <c r="G1291" s="7">
        <v>204.14651255833996</v>
      </c>
      <c r="H1291" s="7">
        <v>2.1528378196186697</v>
      </c>
      <c r="I1291" s="7">
        <v>109.1162497412263</v>
      </c>
    </row>
    <row r="1292" spans="1:9" x14ac:dyDescent="0.25">
      <c r="A1292" s="13"/>
      <c r="B1292" s="5">
        <f>DATE(YEAR(siječanj!B1292),MONTH(siječanj!B1292)+10,DAY(siječanj!B1292))</f>
        <v>43053</v>
      </c>
      <c r="C1292" s="9">
        <v>13.4270833333333</v>
      </c>
      <c r="D1292">
        <v>0.94243961355784844</v>
      </c>
      <c r="E1292" s="6">
        <v>117.70282391431034</v>
      </c>
      <c r="F1292" s="7">
        <v>233.05350175332492</v>
      </c>
      <c r="G1292" s="7">
        <v>201.14896871583514</v>
      </c>
      <c r="H1292" s="7">
        <v>2.0651723029462246</v>
      </c>
      <c r="I1292" s="7">
        <v>110.92780388447012</v>
      </c>
    </row>
    <row r="1293" spans="1:9" x14ac:dyDescent="0.25">
      <c r="A1293" s="13"/>
      <c r="B1293" s="5">
        <f>DATE(YEAR(siječanj!B1293),MONTH(siječanj!B1293)+10,DAY(siječanj!B1293))</f>
        <v>43053</v>
      </c>
      <c r="C1293" s="9">
        <v>13.4375</v>
      </c>
      <c r="D1293">
        <v>0.94243961355784844</v>
      </c>
      <c r="E1293" s="6">
        <v>119.36682606923769</v>
      </c>
      <c r="F1293" s="7">
        <v>224.84094988716896</v>
      </c>
      <c r="G1293" s="7">
        <v>200.71013150215055</v>
      </c>
      <c r="H1293" s="7">
        <v>2.0439125100342506</v>
      </c>
      <c r="I1293" s="7">
        <v>112.49602543231927</v>
      </c>
    </row>
    <row r="1294" spans="1:9" x14ac:dyDescent="0.25">
      <c r="A1294" s="13"/>
      <c r="B1294" s="5">
        <f>DATE(YEAR(siječanj!B1294),MONTH(siječanj!B1294)+10,DAY(siječanj!B1294))</f>
        <v>43053</v>
      </c>
      <c r="C1294" s="9">
        <v>13.4479166666667</v>
      </c>
      <c r="D1294">
        <v>0.94243961355784844</v>
      </c>
      <c r="E1294" s="6">
        <v>120.2990237812482</v>
      </c>
      <c r="F1294" s="7">
        <v>223.612560473033</v>
      </c>
      <c r="G1294" s="7">
        <v>206.44674738132204</v>
      </c>
      <c r="H1294" s="7">
        <v>2.1179932420652436</v>
      </c>
      <c r="I1294" s="7">
        <v>113.37456548378597</v>
      </c>
    </row>
    <row r="1295" spans="1:9" x14ac:dyDescent="0.25">
      <c r="A1295" s="13"/>
      <c r="B1295" s="5">
        <f>DATE(YEAR(siječanj!B1295),MONTH(siječanj!B1295)+10,DAY(siječanj!B1295))</f>
        <v>43053</v>
      </c>
      <c r="C1295" s="9">
        <v>13.4583333333333</v>
      </c>
      <c r="D1295">
        <v>0.94243961355784844</v>
      </c>
      <c r="E1295" s="6">
        <v>120.44161794174323</v>
      </c>
      <c r="F1295" s="7">
        <v>220.83331865207199</v>
      </c>
      <c r="G1295" s="7">
        <v>207.7882048366188</v>
      </c>
      <c r="H1295" s="7">
        <v>2.2055167400806108</v>
      </c>
      <c r="I1295" s="7">
        <v>113.50895186929851</v>
      </c>
    </row>
    <row r="1296" spans="1:9" x14ac:dyDescent="0.25">
      <c r="A1296" s="13"/>
      <c r="B1296" s="5">
        <f>DATE(YEAR(siječanj!B1296),MONTH(siječanj!B1296)+10,DAY(siječanj!B1296))</f>
        <v>43053</v>
      </c>
      <c r="C1296" s="9">
        <v>13.46875</v>
      </c>
      <c r="D1296">
        <v>0.94243961355784844</v>
      </c>
      <c r="E1296" s="6">
        <v>119.70510608121383</v>
      </c>
      <c r="F1296" s="7">
        <v>218.93068879940361</v>
      </c>
      <c r="G1296" s="7">
        <v>202.89220320695213</v>
      </c>
      <c r="H1296" s="7">
        <v>2.1871133224123964</v>
      </c>
      <c r="I1296" s="7">
        <v>112.81483391608042</v>
      </c>
    </row>
    <row r="1297" spans="1:9" x14ac:dyDescent="0.25">
      <c r="A1297" s="13"/>
      <c r="B1297" s="5">
        <f>DATE(YEAR(siječanj!B1297),MONTH(siječanj!B1297)+10,DAY(siječanj!B1297))</f>
        <v>43053</v>
      </c>
      <c r="C1297" s="9">
        <v>13.4791666666667</v>
      </c>
      <c r="D1297">
        <v>0.94243961355784844</v>
      </c>
      <c r="E1297" s="6">
        <v>120.44897632128765</v>
      </c>
      <c r="F1297" s="7">
        <v>217.9524862590435</v>
      </c>
      <c r="G1297" s="7">
        <v>198.16359932804116</v>
      </c>
      <c r="H1297" s="7">
        <v>2.2458220350118125</v>
      </c>
      <c r="I1297" s="7">
        <v>113.51588669767277</v>
      </c>
    </row>
    <row r="1298" spans="1:9" x14ac:dyDescent="0.25">
      <c r="A1298" s="13"/>
      <c r="B1298" s="5">
        <f>DATE(YEAR(siječanj!B1298),MONTH(siječanj!B1298)+10,DAY(siječanj!B1298))</f>
        <v>43053</v>
      </c>
      <c r="C1298" s="9">
        <v>13.4895833333333</v>
      </c>
      <c r="D1298">
        <v>0.94243961355784844</v>
      </c>
      <c r="E1298" s="6">
        <v>121.09349255754478</v>
      </c>
      <c r="F1298" s="7">
        <v>213.70697669346259</v>
      </c>
      <c r="G1298" s="7">
        <v>193.81705860155719</v>
      </c>
      <c r="H1298" s="7">
        <v>1.9720050635091011</v>
      </c>
      <c r="I1298" s="7">
        <v>114.1233043303027</v>
      </c>
    </row>
    <row r="1299" spans="1:9" x14ac:dyDescent="0.25">
      <c r="A1299" s="13"/>
      <c r="B1299" s="5">
        <f>DATE(YEAR(siječanj!B1299),MONTH(siječanj!B1299)+10,DAY(siječanj!B1299))</f>
        <v>43053</v>
      </c>
      <c r="C1299" s="9">
        <v>13.5</v>
      </c>
      <c r="D1299">
        <v>0.94243961355784844</v>
      </c>
      <c r="E1299" s="6">
        <v>121.75431950454285</v>
      </c>
      <c r="F1299" s="7">
        <v>217.12100428015714</v>
      </c>
      <c r="G1299" s="7">
        <v>194.34726631969866</v>
      </c>
      <c r="H1299" s="7">
        <v>1.8552077197707495</v>
      </c>
      <c r="I1299" s="7">
        <v>114.74609382286017</v>
      </c>
    </row>
    <row r="1300" spans="1:9" x14ac:dyDescent="0.25">
      <c r="A1300" s="13"/>
      <c r="B1300" s="5">
        <f>DATE(YEAR(siječanj!B1300),MONTH(siječanj!B1300)+10,DAY(siječanj!B1300))</f>
        <v>43053</v>
      </c>
      <c r="C1300" s="9">
        <v>13.5104166666667</v>
      </c>
      <c r="D1300">
        <v>0.94243961355784844</v>
      </c>
      <c r="E1300" s="6">
        <v>122.15388626279224</v>
      </c>
      <c r="F1300" s="7">
        <v>209.51304998433443</v>
      </c>
      <c r="G1300" s="7">
        <v>191.17280629787848</v>
      </c>
      <c r="H1300" s="7">
        <v>1.8584301431024697</v>
      </c>
      <c r="I1300" s="7">
        <v>115.12266136409529</v>
      </c>
    </row>
    <row r="1301" spans="1:9" x14ac:dyDescent="0.25">
      <c r="A1301" s="13"/>
      <c r="B1301" s="5">
        <f>DATE(YEAR(siječanj!B1301),MONTH(siječanj!B1301)+10,DAY(siječanj!B1301))</f>
        <v>43053</v>
      </c>
      <c r="C1301" s="9">
        <v>13.5208333333333</v>
      </c>
      <c r="D1301">
        <v>0.94243961355784844</v>
      </c>
      <c r="E1301" s="6">
        <v>121.35695609166558</v>
      </c>
      <c r="F1301" s="7">
        <v>202.80363538078669</v>
      </c>
      <c r="G1301" s="7">
        <v>186.96608952426448</v>
      </c>
      <c r="H1301" s="7">
        <v>2.0521645941155739</v>
      </c>
      <c r="I1301" s="7">
        <v>114.37160280158609</v>
      </c>
    </row>
    <row r="1302" spans="1:9" x14ac:dyDescent="0.25">
      <c r="A1302" s="13"/>
      <c r="B1302" s="5">
        <f>DATE(YEAR(siječanj!B1302),MONTH(siječanj!B1302)+10,DAY(siječanj!B1302))</f>
        <v>43053</v>
      </c>
      <c r="C1302" s="9">
        <v>13.53125</v>
      </c>
      <c r="D1302">
        <v>0.94243961355784844</v>
      </c>
      <c r="E1302" s="6">
        <v>119.50901529058322</v>
      </c>
      <c r="F1302" s="7">
        <v>188.08041721611644</v>
      </c>
      <c r="G1302" s="7">
        <v>183.01533274895209</v>
      </c>
      <c r="H1302" s="7">
        <v>1.8821412580461154</v>
      </c>
      <c r="I1302" s="7">
        <v>112.63003018713626</v>
      </c>
    </row>
    <row r="1303" spans="1:9" x14ac:dyDescent="0.25">
      <c r="A1303" s="13"/>
      <c r="B1303" s="5">
        <f>DATE(YEAR(siječanj!B1303),MONTH(siječanj!B1303)+10,DAY(siječanj!B1303))</f>
        <v>43053</v>
      </c>
      <c r="C1303" s="9">
        <v>13.5416666666667</v>
      </c>
      <c r="D1303">
        <v>0.94243961355784844</v>
      </c>
      <c r="E1303" s="6">
        <v>117.01545955805148</v>
      </c>
      <c r="F1303" s="7">
        <v>183.97120342493591</v>
      </c>
      <c r="G1303" s="7">
        <v>177.7630390320623</v>
      </c>
      <c r="H1303" s="7">
        <v>1.8396246726163312</v>
      </c>
      <c r="I1303" s="7">
        <v>110.28000448618407</v>
      </c>
    </row>
    <row r="1304" spans="1:9" x14ac:dyDescent="0.25">
      <c r="A1304" s="13"/>
      <c r="B1304" s="5">
        <f>DATE(YEAR(siječanj!B1304),MONTH(siječanj!B1304)+10,DAY(siječanj!B1304))</f>
        <v>43053</v>
      </c>
      <c r="C1304" s="9">
        <v>13.5520833333333</v>
      </c>
      <c r="D1304">
        <v>0.94243961355784844</v>
      </c>
      <c r="E1304" s="6">
        <v>114.52559095527525</v>
      </c>
      <c r="F1304" s="7">
        <v>191.85516808669652</v>
      </c>
      <c r="G1304" s="7">
        <v>177.07111417414905</v>
      </c>
      <c r="H1304" s="7">
        <v>1.9441854088240811</v>
      </c>
      <c r="I1304" s="7">
        <v>107.93345368237382</v>
      </c>
    </row>
    <row r="1305" spans="1:9" x14ac:dyDescent="0.25">
      <c r="A1305" s="13"/>
      <c r="B1305" s="5">
        <f>DATE(YEAR(siječanj!B1305),MONTH(siječanj!B1305)+10,DAY(siječanj!B1305))</f>
        <v>43053</v>
      </c>
      <c r="C1305" s="9">
        <v>13.5625</v>
      </c>
      <c r="D1305">
        <v>0.94243961355784844</v>
      </c>
      <c r="E1305" s="6">
        <v>115.81265331942751</v>
      </c>
      <c r="F1305" s="7">
        <v>179.47433264393646</v>
      </c>
      <c r="G1305" s="7">
        <v>173.69798099258102</v>
      </c>
      <c r="H1305" s="7">
        <v>1.9256239703965834</v>
      </c>
      <c r="I1305" s="7">
        <v>109.14643223947034</v>
      </c>
    </row>
    <row r="1306" spans="1:9" x14ac:dyDescent="0.25">
      <c r="A1306" s="13"/>
      <c r="B1306" s="5">
        <f>DATE(YEAR(siječanj!B1306),MONTH(siječanj!B1306)+10,DAY(siječanj!B1306))</f>
        <v>43053</v>
      </c>
      <c r="C1306" s="9">
        <v>13.5729166666667</v>
      </c>
      <c r="D1306">
        <v>0.94243961355784844</v>
      </c>
      <c r="E1306" s="6">
        <v>116.63667372115381</v>
      </c>
      <c r="F1306" s="7">
        <v>173.34732736726258</v>
      </c>
      <c r="G1306" s="7">
        <v>174.79476355616401</v>
      </c>
      <c r="H1306" s="7">
        <v>1.9729631893786814</v>
      </c>
      <c r="I1306" s="7">
        <v>109.92302170843706</v>
      </c>
    </row>
    <row r="1307" spans="1:9" x14ac:dyDescent="0.25">
      <c r="A1307" s="13"/>
      <c r="B1307" s="5">
        <f>DATE(YEAR(siječanj!B1307),MONTH(siječanj!B1307)+10,DAY(siječanj!B1307))</f>
        <v>43053</v>
      </c>
      <c r="C1307" s="9">
        <v>13.5833333333333</v>
      </c>
      <c r="D1307">
        <v>0.94243961355784844</v>
      </c>
      <c r="E1307" s="6">
        <v>116.92035046781874</v>
      </c>
      <c r="F1307" s="7">
        <v>173.6502393751982</v>
      </c>
      <c r="G1307" s="7">
        <v>175.04398133423581</v>
      </c>
      <c r="H1307" s="7">
        <v>2.0837947493883826</v>
      </c>
      <c r="I1307" s="7">
        <v>110.1903699119393</v>
      </c>
    </row>
    <row r="1308" spans="1:9" x14ac:dyDescent="0.25">
      <c r="A1308" s="13"/>
      <c r="B1308" s="5">
        <f>DATE(YEAR(siječanj!B1308),MONTH(siječanj!B1308)+10,DAY(siječanj!B1308))</f>
        <v>43053</v>
      </c>
      <c r="C1308" s="9">
        <v>13.59375</v>
      </c>
      <c r="D1308">
        <v>0.94243961355784844</v>
      </c>
      <c r="E1308" s="6">
        <v>118.35242769488156</v>
      </c>
      <c r="F1308" s="7">
        <v>174.32652388962734</v>
      </c>
      <c r="G1308" s="7">
        <v>172.35976044396619</v>
      </c>
      <c r="H1308" s="7">
        <v>2.0311858381235921</v>
      </c>
      <c r="I1308" s="7">
        <v>111.54001622039738</v>
      </c>
    </row>
    <row r="1309" spans="1:9" x14ac:dyDescent="0.25">
      <c r="A1309" s="13"/>
      <c r="B1309" s="5">
        <f>DATE(YEAR(siječanj!B1309),MONTH(siječanj!B1309)+10,DAY(siječanj!B1309))</f>
        <v>43053</v>
      </c>
      <c r="C1309" s="9">
        <v>13.6041666666667</v>
      </c>
      <c r="D1309">
        <v>0.94243961355784844</v>
      </c>
      <c r="E1309" s="6">
        <v>118.63551886777644</v>
      </c>
      <c r="F1309" s="7">
        <v>175.25046222691719</v>
      </c>
      <c r="G1309" s="7">
        <v>172.80077295508679</v>
      </c>
      <c r="H1309" s="7">
        <v>2.0364165252821573</v>
      </c>
      <c r="I1309" s="7">
        <v>111.80681255598206</v>
      </c>
    </row>
    <row r="1310" spans="1:9" x14ac:dyDescent="0.25">
      <c r="A1310" s="13"/>
      <c r="B1310" s="5">
        <f>DATE(YEAR(siječanj!B1310),MONTH(siječanj!B1310)+10,DAY(siječanj!B1310))</f>
        <v>43053</v>
      </c>
      <c r="C1310" s="9">
        <v>13.6145833333333</v>
      </c>
      <c r="D1310">
        <v>0.94243961355784844</v>
      </c>
      <c r="E1310" s="6">
        <v>120.75475599652759</v>
      </c>
      <c r="F1310" s="7">
        <v>175.60955025008533</v>
      </c>
      <c r="G1310" s="7">
        <v>170.65971141575892</v>
      </c>
      <c r="H1310" s="7">
        <v>2.0419542527767991</v>
      </c>
      <c r="I1310" s="7">
        <v>113.80406557663974</v>
      </c>
    </row>
    <row r="1311" spans="1:9" x14ac:dyDescent="0.25">
      <c r="A1311" s="13"/>
      <c r="B1311" s="5">
        <f>DATE(YEAR(siječanj!B1311),MONTH(siječanj!B1311)+10,DAY(siječanj!B1311))</f>
        <v>43053</v>
      </c>
      <c r="C1311" s="9">
        <v>13.625</v>
      </c>
      <c r="D1311">
        <v>0.94243961355784844</v>
      </c>
      <c r="E1311" s="6">
        <v>122.52342301161669</v>
      </c>
      <c r="F1311" s="7">
        <v>172.04141938073707</v>
      </c>
      <c r="G1311" s="7">
        <v>167.27747243111168</v>
      </c>
      <c r="H1311" s="7">
        <v>2.1048695179936003</v>
      </c>
      <c r="I1311" s="7">
        <v>115.47092743485283</v>
      </c>
    </row>
    <row r="1312" spans="1:9" x14ac:dyDescent="0.25">
      <c r="A1312" s="13"/>
      <c r="B1312" s="5">
        <f>DATE(YEAR(siječanj!B1312),MONTH(siječanj!B1312)+10,DAY(siječanj!B1312))</f>
        <v>43053</v>
      </c>
      <c r="C1312" s="9">
        <v>13.6354166666667</v>
      </c>
      <c r="D1312">
        <v>0.94243961355784844</v>
      </c>
      <c r="E1312" s="6">
        <v>124.55186246107938</v>
      </c>
      <c r="F1312" s="7">
        <v>169.49560301119874</v>
      </c>
      <c r="G1312" s="7">
        <v>160.46717300311951</v>
      </c>
      <c r="H1312" s="7">
        <v>2.0276253703827711</v>
      </c>
      <c r="I1312" s="7">
        <v>117.38260912572994</v>
      </c>
    </row>
    <row r="1313" spans="1:9" x14ac:dyDescent="0.25">
      <c r="A1313" s="13"/>
      <c r="B1313" s="5">
        <f>DATE(YEAR(siječanj!B1313),MONTH(siječanj!B1313)+10,DAY(siječanj!B1313))</f>
        <v>43053</v>
      </c>
      <c r="C1313" s="9">
        <v>13.6458333333333</v>
      </c>
      <c r="D1313">
        <v>0.94243961355784844</v>
      </c>
      <c r="E1313" s="6">
        <v>126.38983759059364</v>
      </c>
      <c r="F1313" s="7">
        <v>168.15902987823037</v>
      </c>
      <c r="G1313" s="7">
        <v>158.06351740922119</v>
      </c>
      <c r="H1313" s="7">
        <v>1.9262960586892326</v>
      </c>
      <c r="I1313" s="7">
        <v>119.1147896965183</v>
      </c>
    </row>
    <row r="1314" spans="1:9" x14ac:dyDescent="0.25">
      <c r="A1314" s="13"/>
      <c r="B1314" s="5">
        <f>DATE(YEAR(siječanj!B1314),MONTH(siječanj!B1314)+10,DAY(siječanj!B1314))</f>
        <v>43053</v>
      </c>
      <c r="C1314" s="9">
        <v>13.65625</v>
      </c>
      <c r="D1314">
        <v>0.94243961355784844</v>
      </c>
      <c r="E1314" s="6">
        <v>130.07640856981439</v>
      </c>
      <c r="F1314" s="7">
        <v>167.00219915244776</v>
      </c>
      <c r="G1314" s="7">
        <v>158.00972386599747</v>
      </c>
      <c r="H1314" s="7">
        <v>2.3685881628729781</v>
      </c>
      <c r="I1314" s="7">
        <v>122.58916022552867</v>
      </c>
    </row>
    <row r="1315" spans="1:9" x14ac:dyDescent="0.25">
      <c r="A1315" s="13"/>
      <c r="B1315" s="5">
        <f>DATE(YEAR(siječanj!B1315),MONTH(siječanj!B1315)+10,DAY(siječanj!B1315))</f>
        <v>43053</v>
      </c>
      <c r="C1315" s="9">
        <v>13.6666666666667</v>
      </c>
      <c r="D1315">
        <v>0.94243961355784844</v>
      </c>
      <c r="E1315" s="6">
        <v>131.57279767679643</v>
      </c>
      <c r="F1315" s="7">
        <v>166.78634072976112</v>
      </c>
      <c r="G1315" s="7">
        <v>156.27444142904332</v>
      </c>
      <c r="H1315" s="7">
        <v>3.6702501630045994</v>
      </c>
      <c r="I1315" s="7">
        <v>123.99941659724502</v>
      </c>
    </row>
    <row r="1316" spans="1:9" x14ac:dyDescent="0.25">
      <c r="A1316" s="13"/>
      <c r="B1316" s="5">
        <f>DATE(YEAR(siječanj!B1316),MONTH(siječanj!B1316)+10,DAY(siječanj!B1316))</f>
        <v>43053</v>
      </c>
      <c r="C1316" s="9">
        <v>13.6770833333333</v>
      </c>
      <c r="D1316">
        <v>0.94243961355784844</v>
      </c>
      <c r="E1316" s="6">
        <v>134.35566059666695</v>
      </c>
      <c r="F1316" s="7">
        <v>166.04513075366307</v>
      </c>
      <c r="G1316" s="7">
        <v>155.610559079513</v>
      </c>
      <c r="H1316" s="7">
        <v>7.9268873600318468</v>
      </c>
      <c r="I1316" s="7">
        <v>126.62209685203224</v>
      </c>
    </row>
    <row r="1317" spans="1:9" x14ac:dyDescent="0.25">
      <c r="A1317" s="13"/>
      <c r="B1317" s="5">
        <f>DATE(YEAR(siječanj!B1317),MONTH(siječanj!B1317)+10,DAY(siječanj!B1317))</f>
        <v>43053</v>
      </c>
      <c r="C1317" s="9">
        <v>13.6875</v>
      </c>
      <c r="D1317">
        <v>0.94243961355784844</v>
      </c>
      <c r="E1317" s="6">
        <v>139.46780496411117</v>
      </c>
      <c r="F1317" s="7">
        <v>167.48945875032481</v>
      </c>
      <c r="G1317" s="7">
        <v>159.04218893356787</v>
      </c>
      <c r="H1317" s="7">
        <v>20.644646099761669</v>
      </c>
      <c r="I1317" s="7">
        <v>131.43998421413829</v>
      </c>
    </row>
    <row r="1318" spans="1:9" x14ac:dyDescent="0.25">
      <c r="A1318" s="13"/>
      <c r="B1318" s="5">
        <f>DATE(YEAR(siječanj!B1318),MONTH(siječanj!B1318)+10,DAY(siječanj!B1318))</f>
        <v>43053</v>
      </c>
      <c r="C1318" s="9">
        <v>13.6979166666667</v>
      </c>
      <c r="D1318">
        <v>0.94243961355784844</v>
      </c>
      <c r="E1318" s="6">
        <v>144.36072142952199</v>
      </c>
      <c r="F1318" s="7">
        <v>169.73075991514571</v>
      </c>
      <c r="G1318" s="7">
        <v>157.45022374481371</v>
      </c>
      <c r="H1318" s="7">
        <v>60.362832902209831</v>
      </c>
      <c r="I1318" s="7">
        <v>136.05126251697092</v>
      </c>
    </row>
    <row r="1319" spans="1:9" x14ac:dyDescent="0.25">
      <c r="A1319" s="13"/>
      <c r="B1319" s="5">
        <f>DATE(YEAR(siječanj!B1319),MONTH(siječanj!B1319)+10,DAY(siječanj!B1319))</f>
        <v>43053</v>
      </c>
      <c r="C1319" s="9">
        <v>13.7083333333333</v>
      </c>
      <c r="D1319">
        <v>0.94243961355784844</v>
      </c>
      <c r="E1319" s="6">
        <v>148.49353832894712</v>
      </c>
      <c r="F1319" s="7">
        <v>170.59657435311325</v>
      </c>
      <c r="G1319" s="7">
        <v>150.80896055128125</v>
      </c>
      <c r="H1319" s="7">
        <v>110.9485403774834</v>
      </c>
      <c r="I1319" s="7">
        <v>139.94619287857049</v>
      </c>
    </row>
    <row r="1320" spans="1:9" x14ac:dyDescent="0.25">
      <c r="A1320" s="13"/>
      <c r="B1320" s="5">
        <f>DATE(YEAR(siječanj!B1320),MONTH(siječanj!B1320)+10,DAY(siječanj!B1320))</f>
        <v>43053</v>
      </c>
      <c r="C1320" s="9">
        <v>13.71875</v>
      </c>
      <c r="D1320">
        <v>0.94243961355784844</v>
      </c>
      <c r="E1320" s="6">
        <v>154.82154524509181</v>
      </c>
      <c r="F1320" s="7">
        <v>167.85075918505174</v>
      </c>
      <c r="G1320" s="7">
        <v>151.44260105855685</v>
      </c>
      <c r="H1320" s="7">
        <v>138.61808034184077</v>
      </c>
      <c r="I1320" s="7">
        <v>145.90995727121327</v>
      </c>
    </row>
    <row r="1321" spans="1:9" x14ac:dyDescent="0.25">
      <c r="A1321" s="13"/>
      <c r="B1321" s="5">
        <f>DATE(YEAR(siječanj!B1321),MONTH(siječanj!B1321)+10,DAY(siječanj!B1321))</f>
        <v>43053</v>
      </c>
      <c r="C1321" s="9">
        <v>13.7291666666667</v>
      </c>
      <c r="D1321">
        <v>0.94243961355784844</v>
      </c>
      <c r="E1321" s="6">
        <v>161.31662231282209</v>
      </c>
      <c r="F1321" s="7">
        <v>165.433579317289</v>
      </c>
      <c r="G1321" s="7">
        <v>152.54713136659876</v>
      </c>
      <c r="H1321" s="7">
        <v>156.83548857388195</v>
      </c>
      <c r="I1321" s="7">
        <v>152.03117519295344</v>
      </c>
    </row>
    <row r="1322" spans="1:9" x14ac:dyDescent="0.25">
      <c r="A1322" s="13"/>
      <c r="B1322" s="5">
        <f>DATE(YEAR(siječanj!B1322),MONTH(siječanj!B1322)+10,DAY(siječanj!B1322))</f>
        <v>43053</v>
      </c>
      <c r="C1322" s="9">
        <v>13.7395833333333</v>
      </c>
      <c r="D1322">
        <v>0.94243961355784844</v>
      </c>
      <c r="E1322" s="6">
        <v>165.27638926072157</v>
      </c>
      <c r="F1322" s="7">
        <v>163.03876003663976</v>
      </c>
      <c r="G1322" s="7">
        <v>152.1277796901677</v>
      </c>
      <c r="H1322" s="7">
        <v>168.76362157999705</v>
      </c>
      <c r="I1322" s="7">
        <v>155.76301642511098</v>
      </c>
    </row>
    <row r="1323" spans="1:9" x14ac:dyDescent="0.25">
      <c r="A1323" s="13"/>
      <c r="B1323" s="5">
        <f>DATE(YEAR(siječanj!B1323),MONTH(siječanj!B1323)+10,DAY(siječanj!B1323))</f>
        <v>43053</v>
      </c>
      <c r="C1323" s="9">
        <v>13.75</v>
      </c>
      <c r="D1323">
        <v>0.94243961355784844</v>
      </c>
      <c r="E1323" s="6">
        <v>168.22764830939261</v>
      </c>
      <c r="F1323" s="7">
        <v>160.9655460384013</v>
      </c>
      <c r="G1323" s="7">
        <v>154.55266746898454</v>
      </c>
      <c r="H1323" s="7">
        <v>190.3388799348588</v>
      </c>
      <c r="I1323" s="7">
        <v>158.54439986244961</v>
      </c>
    </row>
    <row r="1324" spans="1:9" x14ac:dyDescent="0.25">
      <c r="A1324" s="13"/>
      <c r="B1324" s="5">
        <f>DATE(YEAR(siječanj!B1324),MONTH(siječanj!B1324)+10,DAY(siječanj!B1324))</f>
        <v>43053</v>
      </c>
      <c r="C1324" s="9">
        <v>13.7604166666667</v>
      </c>
      <c r="D1324">
        <v>0.94243961355784844</v>
      </c>
      <c r="E1324" s="6">
        <v>170.20497907870407</v>
      </c>
      <c r="F1324" s="7">
        <v>157.88218580392638</v>
      </c>
      <c r="G1324" s="7">
        <v>154.28828670602283</v>
      </c>
      <c r="H1324" s="7">
        <v>206.19261965032393</v>
      </c>
      <c r="I1324" s="7">
        <v>160.40791470855555</v>
      </c>
    </row>
    <row r="1325" spans="1:9" x14ac:dyDescent="0.25">
      <c r="A1325" s="13"/>
      <c r="B1325" s="5">
        <f>DATE(YEAR(siječanj!B1325),MONTH(siječanj!B1325)+10,DAY(siječanj!B1325))</f>
        <v>43053</v>
      </c>
      <c r="C1325" s="9">
        <v>13.7708333333333</v>
      </c>
      <c r="D1325">
        <v>0.94243961355784844</v>
      </c>
      <c r="E1325" s="6">
        <v>172.6046375609578</v>
      </c>
      <c r="F1325" s="7">
        <v>155.851660927994</v>
      </c>
      <c r="G1325" s="7">
        <v>157.65728562064069</v>
      </c>
      <c r="H1325" s="7">
        <v>223.14074713617856</v>
      </c>
      <c r="I1325" s="7">
        <v>162.66944792124156</v>
      </c>
    </row>
    <row r="1326" spans="1:9" x14ac:dyDescent="0.25">
      <c r="A1326" s="13"/>
      <c r="B1326" s="5">
        <f>DATE(YEAR(siječanj!B1326),MONTH(siječanj!B1326)+10,DAY(siječanj!B1326))</f>
        <v>43053</v>
      </c>
      <c r="C1326" s="9">
        <v>13.78125</v>
      </c>
      <c r="D1326">
        <v>0.94243961355784844</v>
      </c>
      <c r="E1326" s="6">
        <v>175.93028071827186</v>
      </c>
      <c r="F1326" s="7">
        <v>152.83204379756143</v>
      </c>
      <c r="G1326" s="7">
        <v>158.53707525435647</v>
      </c>
      <c r="H1326" s="7">
        <v>226.52135424859878</v>
      </c>
      <c r="I1326" s="7">
        <v>165.80366577325194</v>
      </c>
    </row>
    <row r="1327" spans="1:9" x14ac:dyDescent="0.25">
      <c r="A1327" s="13"/>
      <c r="B1327" s="5">
        <f>DATE(YEAR(siječanj!B1327),MONTH(siječanj!B1327)+10,DAY(siječanj!B1327))</f>
        <v>43053</v>
      </c>
      <c r="C1327" s="9">
        <v>13.7916666666667</v>
      </c>
      <c r="D1327">
        <v>0.94243961355784844</v>
      </c>
      <c r="E1327" s="6">
        <v>175.95199458766402</v>
      </c>
      <c r="F1327" s="7">
        <v>147.85642238560413</v>
      </c>
      <c r="G1327" s="7">
        <v>160.3672295032427</v>
      </c>
      <c r="H1327" s="7">
        <v>226.92957387666056</v>
      </c>
      <c r="I1327" s="7">
        <v>165.82412978393072</v>
      </c>
    </row>
    <row r="1328" spans="1:9" x14ac:dyDescent="0.25">
      <c r="A1328" s="13"/>
      <c r="B1328" s="5">
        <f>DATE(YEAR(siječanj!B1328),MONTH(siječanj!B1328)+10,DAY(siječanj!B1328))</f>
        <v>43053</v>
      </c>
      <c r="C1328" s="9">
        <v>13.8020833333333</v>
      </c>
      <c r="D1328">
        <v>0.94243961355784844</v>
      </c>
      <c r="E1328" s="6">
        <v>175.36246670590927</v>
      </c>
      <c r="F1328" s="7">
        <v>140.57132386568199</v>
      </c>
      <c r="G1328" s="7">
        <v>159.26278332272594</v>
      </c>
      <c r="H1328" s="7">
        <v>227.5613778771378</v>
      </c>
      <c r="I1328" s="7">
        <v>165.26853535486819</v>
      </c>
    </row>
    <row r="1329" spans="1:9" x14ac:dyDescent="0.25">
      <c r="A1329" s="13"/>
      <c r="B1329" s="5">
        <f>DATE(YEAR(siječanj!B1329),MONTH(siječanj!B1329)+10,DAY(siječanj!B1329))</f>
        <v>43053</v>
      </c>
      <c r="C1329" s="9">
        <v>13.8125</v>
      </c>
      <c r="D1329">
        <v>0.94243961355784844</v>
      </c>
      <c r="E1329" s="6">
        <v>176.30780906031072</v>
      </c>
      <c r="F1329" s="7">
        <v>134.80165111170021</v>
      </c>
      <c r="G1329" s="7">
        <v>155.81210459333383</v>
      </c>
      <c r="H1329" s="7">
        <v>227.54167428866535</v>
      </c>
      <c r="I1329" s="7">
        <v>166.15946343803017</v>
      </c>
    </row>
    <row r="1330" spans="1:9" x14ac:dyDescent="0.25">
      <c r="A1330" s="13"/>
      <c r="B1330" s="5">
        <f>DATE(YEAR(siječanj!B1330),MONTH(siječanj!B1330)+10,DAY(siječanj!B1330))</f>
        <v>43053</v>
      </c>
      <c r="C1330" s="9">
        <v>13.8229166666667</v>
      </c>
      <c r="D1330">
        <v>0.94243961355784844</v>
      </c>
      <c r="E1330" s="6">
        <v>177.31963091007862</v>
      </c>
      <c r="F1330" s="7">
        <v>130.35565377257763</v>
      </c>
      <c r="G1330" s="7">
        <v>151.1794060930925</v>
      </c>
      <c r="H1330" s="7">
        <v>227.64281257526383</v>
      </c>
      <c r="I1330" s="7">
        <v>167.11304443111482</v>
      </c>
    </row>
    <row r="1331" spans="1:9" x14ac:dyDescent="0.25">
      <c r="A1331" s="13"/>
      <c r="B1331" s="5">
        <f>DATE(YEAR(siječanj!B1331),MONTH(siječanj!B1331)+10,DAY(siječanj!B1331))</f>
        <v>43053</v>
      </c>
      <c r="C1331" s="9">
        <v>13.8333333333333</v>
      </c>
      <c r="D1331">
        <v>0.94243961355784844</v>
      </c>
      <c r="E1331" s="6">
        <v>179.80340160566288</v>
      </c>
      <c r="F1331" s="7">
        <v>126.98896457885616</v>
      </c>
      <c r="G1331" s="7">
        <v>146.83674324491062</v>
      </c>
      <c r="H1331" s="7">
        <v>227.66476345896481</v>
      </c>
      <c r="I1331" s="7">
        <v>169.45384832562755</v>
      </c>
    </row>
    <row r="1332" spans="1:9" x14ac:dyDescent="0.25">
      <c r="A1332" s="13"/>
      <c r="B1332" s="5">
        <f>DATE(YEAR(siječanj!B1332),MONTH(siječanj!B1332)+10,DAY(siječanj!B1332))</f>
        <v>43053</v>
      </c>
      <c r="C1332" s="9">
        <v>13.84375</v>
      </c>
      <c r="D1332">
        <v>0.94243961355784844</v>
      </c>
      <c r="E1332" s="6">
        <v>180.04181945488963</v>
      </c>
      <c r="F1332" s="7">
        <v>123.05797015791876</v>
      </c>
      <c r="G1332" s="7">
        <v>138.74269784387377</v>
      </c>
      <c r="H1332" s="7">
        <v>228.01853593427089</v>
      </c>
      <c r="I1332" s="7">
        <v>169.6785427513181</v>
      </c>
    </row>
    <row r="1333" spans="1:9" x14ac:dyDescent="0.25">
      <c r="A1333" s="13"/>
      <c r="B1333" s="5">
        <f>DATE(YEAR(siječanj!B1333),MONTH(siječanj!B1333)+10,DAY(siječanj!B1333))</f>
        <v>43053</v>
      </c>
      <c r="C1333" s="9">
        <v>13.8541666666667</v>
      </c>
      <c r="D1333">
        <v>0.94243961355784844</v>
      </c>
      <c r="E1333" s="6">
        <v>177.59679984791256</v>
      </c>
      <c r="F1333" s="7">
        <v>120.59816128772934</v>
      </c>
      <c r="G1333" s="7">
        <v>130.90143161947336</v>
      </c>
      <c r="H1333" s="7">
        <v>228.47810230778589</v>
      </c>
      <c r="I1333" s="7">
        <v>167.37425941777727</v>
      </c>
    </row>
    <row r="1334" spans="1:9" x14ac:dyDescent="0.25">
      <c r="A1334" s="13"/>
      <c r="B1334" s="5">
        <f>DATE(YEAR(siječanj!B1334),MONTH(siječanj!B1334)+10,DAY(siječanj!B1334))</f>
        <v>43053</v>
      </c>
      <c r="C1334" s="9">
        <v>13.8645833333333</v>
      </c>
      <c r="D1334">
        <v>0.94243961355784844</v>
      </c>
      <c r="E1334" s="6">
        <v>174.22960179538046</v>
      </c>
      <c r="F1334" s="7">
        <v>115.67175000098783</v>
      </c>
      <c r="G1334" s="7">
        <v>125.31950222261479</v>
      </c>
      <c r="H1334" s="7">
        <v>228.88071319902446</v>
      </c>
      <c r="I1334" s="7">
        <v>164.20087858637618</v>
      </c>
    </row>
    <row r="1335" spans="1:9" x14ac:dyDescent="0.25">
      <c r="A1335" s="13"/>
      <c r="B1335" s="5">
        <f>DATE(YEAR(siječanj!B1335),MONTH(siječanj!B1335)+10,DAY(siječanj!B1335))</f>
        <v>43053</v>
      </c>
      <c r="C1335" s="9">
        <v>13.875</v>
      </c>
      <c r="D1335">
        <v>0.94243961355784844</v>
      </c>
      <c r="E1335" s="6">
        <v>173.03849611468067</v>
      </c>
      <c r="F1335" s="7">
        <v>108.1757589604105</v>
      </c>
      <c r="G1335" s="7">
        <v>118.69762842059282</v>
      </c>
      <c r="H1335" s="7">
        <v>229.62329275215376</v>
      </c>
      <c r="I1335" s="7">
        <v>163.0783334089509</v>
      </c>
    </row>
    <row r="1336" spans="1:9" x14ac:dyDescent="0.25">
      <c r="A1336" s="13"/>
      <c r="B1336" s="5">
        <f>DATE(YEAR(siječanj!B1336),MONTH(siječanj!B1336)+10,DAY(siječanj!B1336))</f>
        <v>43053</v>
      </c>
      <c r="C1336" s="9">
        <v>13.8854166666667</v>
      </c>
      <c r="D1336">
        <v>0.94243961355784844</v>
      </c>
      <c r="E1336" s="6">
        <v>179.92860621018292</v>
      </c>
      <c r="F1336" s="7">
        <v>87.768534861791224</v>
      </c>
      <c r="G1336" s="7">
        <v>98.083776805853347</v>
      </c>
      <c r="H1336" s="7">
        <v>233.09076727639885</v>
      </c>
      <c r="I1336" s="7">
        <v>169.57184610472709</v>
      </c>
    </row>
    <row r="1337" spans="1:9" x14ac:dyDescent="0.25">
      <c r="A1337" s="13"/>
      <c r="B1337" s="5">
        <f>DATE(YEAR(siječanj!B1337),MONTH(siječanj!B1337)+10,DAY(siječanj!B1337))</f>
        <v>43053</v>
      </c>
      <c r="C1337" s="9">
        <v>13.8958333333333</v>
      </c>
      <c r="D1337">
        <v>0.94243961355784844</v>
      </c>
      <c r="E1337" s="6">
        <v>186.28595533469723</v>
      </c>
      <c r="F1337" s="7">
        <v>80.143013537232491</v>
      </c>
      <c r="G1337" s="7">
        <v>91.373032288693224</v>
      </c>
      <c r="H1337" s="7">
        <v>236.91237932390663</v>
      </c>
      <c r="I1337" s="7">
        <v>175.56326375688667</v>
      </c>
    </row>
    <row r="1338" spans="1:9" x14ac:dyDescent="0.25">
      <c r="A1338" s="13"/>
      <c r="B1338" s="5">
        <f>DATE(YEAR(siječanj!B1338),MONTH(siječanj!B1338)+10,DAY(siječanj!B1338))</f>
        <v>43053</v>
      </c>
      <c r="C1338" s="9">
        <v>13.90625</v>
      </c>
      <c r="D1338">
        <v>0.94243961355784844</v>
      </c>
      <c r="E1338" s="6">
        <v>186.65997718160114</v>
      </c>
      <c r="F1338" s="7">
        <v>77.560824640708233</v>
      </c>
      <c r="G1338" s="7">
        <v>87.755885217394749</v>
      </c>
      <c r="H1338" s="7">
        <v>237.6411940687446</v>
      </c>
      <c r="I1338" s="7">
        <v>175.91575676174497</v>
      </c>
    </row>
    <row r="1339" spans="1:9" x14ac:dyDescent="0.25">
      <c r="A1339" s="13"/>
      <c r="B1339" s="5">
        <f>DATE(YEAR(siječanj!B1339),MONTH(siječanj!B1339)+10,DAY(siječanj!B1339))</f>
        <v>43053</v>
      </c>
      <c r="C1339" s="9">
        <v>13.9166666666667</v>
      </c>
      <c r="D1339">
        <v>0.94243961355784844</v>
      </c>
      <c r="E1339" s="6">
        <v>185.32076202949068</v>
      </c>
      <c r="F1339" s="7">
        <v>76.938648017663112</v>
      </c>
      <c r="G1339" s="7">
        <v>85.065050301219372</v>
      </c>
      <c r="H1339" s="7">
        <v>236.75722394104929</v>
      </c>
      <c r="I1339" s="7">
        <v>174.65362735131919</v>
      </c>
    </row>
    <row r="1340" spans="1:9" x14ac:dyDescent="0.25">
      <c r="A1340" s="13"/>
      <c r="B1340" s="5">
        <f>DATE(YEAR(siječanj!B1340),MONTH(siječanj!B1340)+10,DAY(siječanj!B1340))</f>
        <v>43053</v>
      </c>
      <c r="C1340" s="9">
        <v>13.9270833333333</v>
      </c>
      <c r="D1340">
        <v>0.94243961355784844</v>
      </c>
      <c r="E1340" s="6">
        <v>182.13944394903598</v>
      </c>
      <c r="F1340" s="7">
        <v>75.081893640904497</v>
      </c>
      <c r="G1340" s="7">
        <v>70.505512149194317</v>
      </c>
      <c r="H1340" s="7">
        <v>238.18297224247405</v>
      </c>
      <c r="I1340" s="7">
        <v>171.65542716897087</v>
      </c>
    </row>
    <row r="1341" spans="1:9" x14ac:dyDescent="0.25">
      <c r="A1341" s="13"/>
      <c r="B1341" s="5">
        <f>DATE(YEAR(siječanj!B1341),MONTH(siječanj!B1341)+10,DAY(siječanj!B1341))</f>
        <v>43053</v>
      </c>
      <c r="C1341" s="9">
        <v>13.9375</v>
      </c>
      <c r="D1341">
        <v>0.94243961355784844</v>
      </c>
      <c r="E1341" s="6">
        <v>174.77131311256917</v>
      </c>
      <c r="F1341" s="7">
        <v>73.319543506639164</v>
      </c>
      <c r="G1341" s="7">
        <v>65.142943271124977</v>
      </c>
      <c r="H1341" s="7">
        <v>237.96965921941199</v>
      </c>
      <c r="I1341" s="7">
        <v>164.71140879080741</v>
      </c>
    </row>
    <row r="1342" spans="1:9" x14ac:dyDescent="0.25">
      <c r="A1342" s="13"/>
      <c r="B1342" s="5">
        <f>DATE(YEAR(siječanj!B1342),MONTH(siječanj!B1342)+10,DAY(siječanj!B1342))</f>
        <v>43053</v>
      </c>
      <c r="C1342" s="9">
        <v>13.9479166666667</v>
      </c>
      <c r="D1342">
        <v>0.94243961355784844</v>
      </c>
      <c r="E1342" s="6">
        <v>167.96459070691921</v>
      </c>
      <c r="F1342" s="7">
        <v>72.314667779822713</v>
      </c>
      <c r="G1342" s="7">
        <v>63.291468703722472</v>
      </c>
      <c r="H1342" s="7">
        <v>237.12586536969883</v>
      </c>
      <c r="I1342" s="7">
        <v>158.29648395723112</v>
      </c>
    </row>
    <row r="1343" spans="1:9" x14ac:dyDescent="0.25">
      <c r="A1343" s="13"/>
      <c r="B1343" s="5">
        <f>DATE(YEAR(siječanj!B1343),MONTH(siječanj!B1343)+10,DAY(siječanj!B1343))</f>
        <v>43053</v>
      </c>
      <c r="C1343" s="9">
        <v>13.9583333333333</v>
      </c>
      <c r="D1343">
        <v>0.94243961355784844</v>
      </c>
      <c r="E1343" s="6">
        <v>158.19173468634079</v>
      </c>
      <c r="F1343" s="7">
        <v>69.531778686183245</v>
      </c>
      <c r="G1343" s="7">
        <v>62.274186651405124</v>
      </c>
      <c r="H1343" s="7">
        <v>236.67998079356983</v>
      </c>
      <c r="I1343" s="7">
        <v>149.08615730584071</v>
      </c>
    </row>
    <row r="1344" spans="1:9" x14ac:dyDescent="0.25">
      <c r="A1344" s="13"/>
      <c r="B1344" s="5">
        <f>DATE(YEAR(siječanj!B1344),MONTH(siječanj!B1344)+10,DAY(siječanj!B1344))</f>
        <v>43053</v>
      </c>
      <c r="C1344" s="9">
        <v>13.96875</v>
      </c>
      <c r="D1344">
        <v>0.94243961355784844</v>
      </c>
      <c r="E1344" s="6">
        <v>147.69806315976439</v>
      </c>
      <c r="F1344" s="7">
        <v>67.398733384049933</v>
      </c>
      <c r="G1344" s="7">
        <v>61.083425630085642</v>
      </c>
      <c r="H1344" s="7">
        <v>237.18527817479529</v>
      </c>
      <c r="I1344" s="7">
        <v>139.19650556753103</v>
      </c>
    </row>
    <row r="1345" spans="1:9" x14ac:dyDescent="0.25">
      <c r="A1345" s="13"/>
      <c r="B1345" s="5">
        <f>DATE(YEAR(siječanj!B1345),MONTH(siječanj!B1345)+10,DAY(siječanj!B1345))</f>
        <v>43053</v>
      </c>
      <c r="C1345" s="9">
        <v>13.9791666666667</v>
      </c>
      <c r="D1345">
        <v>0.94243961355784844</v>
      </c>
      <c r="E1345" s="6">
        <v>137.0077629086872</v>
      </c>
      <c r="F1345" s="7">
        <v>66.262379489162214</v>
      </c>
      <c r="G1345" s="7">
        <v>59.356167356601674</v>
      </c>
      <c r="H1345" s="7">
        <v>238.11001165759748</v>
      </c>
      <c r="I1345" s="7">
        <v>129.1215431300885</v>
      </c>
    </row>
    <row r="1346" spans="1:9" ht="15.75" thickBot="1" x14ac:dyDescent="0.3">
      <c r="A1346" s="13"/>
      <c r="B1346" s="5">
        <f>DATE(YEAR(siječanj!B1346),MONTH(siječanj!B1346)+10,DAY(siječanj!B1346))</f>
        <v>43053</v>
      </c>
      <c r="C1346" s="9">
        <v>13.9895833333333</v>
      </c>
      <c r="D1346">
        <v>0.94243961355784844</v>
      </c>
      <c r="E1346" s="6">
        <v>126.66147732254116</v>
      </c>
      <c r="F1346" s="7">
        <v>64.511424076023175</v>
      </c>
      <c r="G1346" s="7">
        <v>58.391228649217382</v>
      </c>
      <c r="H1346" s="7">
        <v>239.6424719778453</v>
      </c>
      <c r="I1346" s="7">
        <v>119.37079374052188</v>
      </c>
    </row>
    <row r="1347" spans="1:9" x14ac:dyDescent="0.25">
      <c r="A1347" s="12">
        <f t="shared" ref="A1347" si="12">A1251+1</f>
        <v>319</v>
      </c>
      <c r="B1347" s="5">
        <f>DATE(YEAR(siječanj!B1347),MONTH(siječanj!B1347)+10,DAY(siječanj!B1347))</f>
        <v>43054</v>
      </c>
      <c r="C1347" s="9">
        <v>14</v>
      </c>
      <c r="D1347">
        <v>0.94608290413102458</v>
      </c>
      <c r="E1347" s="6">
        <v>114.21050561958096</v>
      </c>
      <c r="F1347" s="7">
        <v>63.230862630617139</v>
      </c>
      <c r="G1347" s="7">
        <v>58.826228045326161</v>
      </c>
      <c r="H1347" s="7">
        <v>240.75651032974372</v>
      </c>
      <c r="I1347" s="7">
        <v>108.05260683884586</v>
      </c>
    </row>
    <row r="1348" spans="1:9" x14ac:dyDescent="0.25">
      <c r="A1348" s="13"/>
      <c r="B1348" s="5">
        <f>DATE(YEAR(siječanj!B1348),MONTH(siječanj!B1348)+10,DAY(siječanj!B1348))</f>
        <v>43054</v>
      </c>
      <c r="C1348" s="9">
        <v>14.0104166666667</v>
      </c>
      <c r="D1348">
        <v>0.94608290413102458</v>
      </c>
      <c r="E1348" s="6">
        <v>105.07253662048491</v>
      </c>
      <c r="F1348" s="7">
        <v>61.885520011252581</v>
      </c>
      <c r="G1348" s="7">
        <v>58.352321671872375</v>
      </c>
      <c r="H1348" s="7">
        <v>241.50496465464531</v>
      </c>
      <c r="I1348" s="7">
        <v>99.407330590321791</v>
      </c>
    </row>
    <row r="1349" spans="1:9" x14ac:dyDescent="0.25">
      <c r="A1349" s="13"/>
      <c r="B1349" s="5">
        <f>DATE(YEAR(siječanj!B1349),MONTH(siječanj!B1349)+10,DAY(siječanj!B1349))</f>
        <v>43054</v>
      </c>
      <c r="C1349" s="9">
        <v>14.0208333333333</v>
      </c>
      <c r="D1349">
        <v>0.94608290413102458</v>
      </c>
      <c r="E1349" s="6">
        <v>97.465882730012254</v>
      </c>
      <c r="F1349" s="7">
        <v>60.958615759916491</v>
      </c>
      <c r="G1349" s="7">
        <v>58.445875485910491</v>
      </c>
      <c r="H1349" s="7">
        <v>241.54094138092981</v>
      </c>
      <c r="I1349" s="7">
        <v>92.210805386903871</v>
      </c>
    </row>
    <row r="1350" spans="1:9" x14ac:dyDescent="0.25">
      <c r="A1350" s="13"/>
      <c r="B1350" s="5">
        <f>DATE(YEAR(siječanj!B1350),MONTH(siječanj!B1350)+10,DAY(siječanj!B1350))</f>
        <v>43054</v>
      </c>
      <c r="C1350" s="9">
        <v>14.03125</v>
      </c>
      <c r="D1350">
        <v>0.94608290413102458</v>
      </c>
      <c r="E1350" s="6">
        <v>90.123772211392321</v>
      </c>
      <c r="F1350" s="7">
        <v>59.757969666088698</v>
      </c>
      <c r="G1350" s="7">
        <v>57.757115425371879</v>
      </c>
      <c r="H1350" s="7">
        <v>241.91591264113316</v>
      </c>
      <c r="I1350" s="7">
        <v>85.264560144996977</v>
      </c>
    </row>
    <row r="1351" spans="1:9" x14ac:dyDescent="0.25">
      <c r="A1351" s="13"/>
      <c r="B1351" s="5">
        <f>DATE(YEAR(siječanj!B1351),MONTH(siječanj!B1351)+10,DAY(siječanj!B1351))</f>
        <v>43054</v>
      </c>
      <c r="C1351" s="9">
        <v>14.0416666666667</v>
      </c>
      <c r="D1351">
        <v>0.94608290413102458</v>
      </c>
      <c r="E1351" s="6">
        <v>83.887757942026127</v>
      </c>
      <c r="F1351" s="7">
        <v>59.153941230612986</v>
      </c>
      <c r="G1351" s="7">
        <v>57.873912472786813</v>
      </c>
      <c r="H1351" s="7">
        <v>242.54503728962231</v>
      </c>
      <c r="I1351" s="7">
        <v>79.364773654832504</v>
      </c>
    </row>
    <row r="1352" spans="1:9" x14ac:dyDescent="0.25">
      <c r="A1352" s="13"/>
      <c r="B1352" s="5">
        <f>DATE(YEAR(siječanj!B1352),MONTH(siječanj!B1352)+10,DAY(siječanj!B1352))</f>
        <v>43054</v>
      </c>
      <c r="C1352" s="9">
        <v>14.0520833333333</v>
      </c>
      <c r="D1352">
        <v>0.94608290413102458</v>
      </c>
      <c r="E1352" s="6">
        <v>78.73468990803805</v>
      </c>
      <c r="F1352" s="7">
        <v>58.635202863926331</v>
      </c>
      <c r="G1352" s="7">
        <v>57.584389598023485</v>
      </c>
      <c r="H1352" s="7">
        <v>243.1245044145723</v>
      </c>
      <c r="I1352" s="7">
        <v>74.489544084052312</v>
      </c>
    </row>
    <row r="1353" spans="1:9" x14ac:dyDescent="0.25">
      <c r="A1353" s="13"/>
      <c r="B1353" s="5">
        <f>DATE(YEAR(siječanj!B1353),MONTH(siječanj!B1353)+10,DAY(siječanj!B1353))</f>
        <v>43054</v>
      </c>
      <c r="C1353" s="9">
        <v>14.0625</v>
      </c>
      <c r="D1353">
        <v>0.94608290413102458</v>
      </c>
      <c r="E1353" s="6">
        <v>75.225648023434914</v>
      </c>
      <c r="F1353" s="7">
        <v>58.661491283155058</v>
      </c>
      <c r="G1353" s="7">
        <v>57.0524792990159</v>
      </c>
      <c r="H1353" s="7">
        <v>242.79842157687085</v>
      </c>
      <c r="I1353" s="7">
        <v>71.169699547149577</v>
      </c>
    </row>
    <row r="1354" spans="1:9" x14ac:dyDescent="0.25">
      <c r="A1354" s="13"/>
      <c r="B1354" s="5">
        <f>DATE(YEAR(siječanj!B1354),MONTH(siječanj!B1354)+10,DAY(siječanj!B1354))</f>
        <v>43054</v>
      </c>
      <c r="C1354" s="9">
        <v>14.0729166666667</v>
      </c>
      <c r="D1354">
        <v>0.94608290413102458</v>
      </c>
      <c r="E1354" s="6">
        <v>71.711831231361018</v>
      </c>
      <c r="F1354" s="7">
        <v>58.016581329744746</v>
      </c>
      <c r="G1354" s="7">
        <v>57.041194192428087</v>
      </c>
      <c r="H1354" s="7">
        <v>242.77919105054488</v>
      </c>
      <c r="I1354" s="7">
        <v>67.84533755191994</v>
      </c>
    </row>
    <row r="1355" spans="1:9" x14ac:dyDescent="0.25">
      <c r="A1355" s="13"/>
      <c r="B1355" s="5">
        <f>DATE(YEAR(siječanj!B1355),MONTH(siječanj!B1355)+10,DAY(siječanj!B1355))</f>
        <v>43054</v>
      </c>
      <c r="C1355" s="9">
        <v>14.0833333333333</v>
      </c>
      <c r="D1355">
        <v>0.94608290413102458</v>
      </c>
      <c r="E1355" s="6">
        <v>69.314332424571177</v>
      </c>
      <c r="F1355" s="7">
        <v>57.324922158178616</v>
      </c>
      <c r="G1355" s="7">
        <v>56.867402749761133</v>
      </c>
      <c r="H1355" s="7">
        <v>242.70064473186702</v>
      </c>
      <c r="I1355" s="7">
        <v>65.577104918141544</v>
      </c>
    </row>
    <row r="1356" spans="1:9" x14ac:dyDescent="0.25">
      <c r="A1356" s="13"/>
      <c r="B1356" s="5">
        <f>DATE(YEAR(siječanj!B1356),MONTH(siječanj!B1356)+10,DAY(siječanj!B1356))</f>
        <v>43054</v>
      </c>
      <c r="C1356" s="9">
        <v>14.09375</v>
      </c>
      <c r="D1356">
        <v>0.94608290413102458</v>
      </c>
      <c r="E1356" s="6">
        <v>67.130175014678699</v>
      </c>
      <c r="F1356" s="7">
        <v>56.582473712566681</v>
      </c>
      <c r="G1356" s="7">
        <v>56.547121249374342</v>
      </c>
      <c r="H1356" s="7">
        <v>243.00878521247009</v>
      </c>
      <c r="I1356" s="7">
        <v>63.51071093271117</v>
      </c>
    </row>
    <row r="1357" spans="1:9" x14ac:dyDescent="0.25">
      <c r="A1357" s="13"/>
      <c r="B1357" s="5">
        <f>DATE(YEAR(siječanj!B1357),MONTH(siječanj!B1357)+10,DAY(siječanj!B1357))</f>
        <v>43054</v>
      </c>
      <c r="C1357" s="9">
        <v>14.1041666666667</v>
      </c>
      <c r="D1357">
        <v>0.94608290413102458</v>
      </c>
      <c r="E1357" s="6">
        <v>66.080111227734278</v>
      </c>
      <c r="F1357" s="7">
        <v>56.320715766018552</v>
      </c>
      <c r="G1357" s="7">
        <v>56.318634897142779</v>
      </c>
      <c r="H1357" s="7">
        <v>242.70273900699323</v>
      </c>
      <c r="I1357" s="7">
        <v>62.517263535635969</v>
      </c>
    </row>
    <row r="1358" spans="1:9" x14ac:dyDescent="0.25">
      <c r="A1358" s="13"/>
      <c r="B1358" s="5">
        <f>DATE(YEAR(siječanj!B1358),MONTH(siječanj!B1358)+10,DAY(siječanj!B1358))</f>
        <v>43054</v>
      </c>
      <c r="C1358" s="9">
        <v>14.1145833333333</v>
      </c>
      <c r="D1358">
        <v>0.94608290413102458</v>
      </c>
      <c r="E1358" s="6">
        <v>64.555148105769135</v>
      </c>
      <c r="F1358" s="7">
        <v>55.908505817487168</v>
      </c>
      <c r="G1358" s="7">
        <v>57.721457372926665</v>
      </c>
      <c r="H1358" s="7">
        <v>242.66911658999578</v>
      </c>
      <c r="I1358" s="7">
        <v>61.07452199651447</v>
      </c>
    </row>
    <row r="1359" spans="1:9" x14ac:dyDescent="0.25">
      <c r="A1359" s="13"/>
      <c r="B1359" s="5">
        <f>DATE(YEAR(siječanj!B1359),MONTH(siječanj!B1359)+10,DAY(siječanj!B1359))</f>
        <v>43054</v>
      </c>
      <c r="C1359" s="9">
        <v>14.125</v>
      </c>
      <c r="D1359">
        <v>0.94608290413102458</v>
      </c>
      <c r="E1359" s="6">
        <v>64.109793448692727</v>
      </c>
      <c r="F1359" s="7">
        <v>56.833678616298954</v>
      </c>
      <c r="G1359" s="7">
        <v>56.819009392437437</v>
      </c>
      <c r="H1359" s="7">
        <v>242.06113371891485</v>
      </c>
      <c r="I1359" s="7">
        <v>60.653179569179343</v>
      </c>
    </row>
    <row r="1360" spans="1:9" x14ac:dyDescent="0.25">
      <c r="A1360" s="13"/>
      <c r="B1360" s="5">
        <f>DATE(YEAR(siječanj!B1360),MONTH(siječanj!B1360)+10,DAY(siječanj!B1360))</f>
        <v>43054</v>
      </c>
      <c r="C1360" s="9">
        <v>14.1354166666667</v>
      </c>
      <c r="D1360">
        <v>0.94608290413102458</v>
      </c>
      <c r="E1360" s="6">
        <v>63.171685411596265</v>
      </c>
      <c r="F1360" s="7">
        <v>57.374994001664597</v>
      </c>
      <c r="G1360" s="7">
        <v>56.308747909901477</v>
      </c>
      <c r="H1360" s="7">
        <v>242.28146766431976</v>
      </c>
      <c r="I1360" s="7">
        <v>59.765651593054471</v>
      </c>
    </row>
    <row r="1361" spans="1:9" x14ac:dyDescent="0.25">
      <c r="A1361" s="13"/>
      <c r="B1361" s="5">
        <f>DATE(YEAR(siječanj!B1361),MONTH(siječanj!B1361)+10,DAY(siječanj!B1361))</f>
        <v>43054</v>
      </c>
      <c r="C1361" s="9">
        <v>14.1458333333333</v>
      </c>
      <c r="D1361">
        <v>0.94608290413102458</v>
      </c>
      <c r="E1361" s="6">
        <v>62.845163522423327</v>
      </c>
      <c r="F1361" s="7">
        <v>56.971613659408696</v>
      </c>
      <c r="G1361" s="7">
        <v>56.880033896751335</v>
      </c>
      <c r="H1361" s="7">
        <v>242.18745931438542</v>
      </c>
      <c r="I1361" s="7">
        <v>59.456734815883394</v>
      </c>
    </row>
    <row r="1362" spans="1:9" x14ac:dyDescent="0.25">
      <c r="A1362" s="13"/>
      <c r="B1362" s="5">
        <f>DATE(YEAR(siječanj!B1362),MONTH(siječanj!B1362)+10,DAY(siječanj!B1362))</f>
        <v>43054</v>
      </c>
      <c r="C1362" s="9">
        <v>14.15625</v>
      </c>
      <c r="D1362">
        <v>0.94608290413102458</v>
      </c>
      <c r="E1362" s="6">
        <v>62.308456379723822</v>
      </c>
      <c r="F1362" s="7">
        <v>57.384645246290731</v>
      </c>
      <c r="G1362" s="7">
        <v>55.223266477196816</v>
      </c>
      <c r="H1362" s="7">
        <v>242.09974479127499</v>
      </c>
      <c r="I1362" s="7">
        <v>58.94896536365038</v>
      </c>
    </row>
    <row r="1363" spans="1:9" x14ac:dyDescent="0.25">
      <c r="A1363" s="13"/>
      <c r="B1363" s="5">
        <f>DATE(YEAR(siječanj!B1363),MONTH(siječanj!B1363)+10,DAY(siječanj!B1363))</f>
        <v>43054</v>
      </c>
      <c r="C1363" s="9">
        <v>14.1666666666667</v>
      </c>
      <c r="D1363">
        <v>0.94608290413102458</v>
      </c>
      <c r="E1363" s="6">
        <v>62.065753916996449</v>
      </c>
      <c r="F1363" s="7">
        <v>57.456989501067156</v>
      </c>
      <c r="G1363" s="7">
        <v>55.216424105151383</v>
      </c>
      <c r="H1363" s="7">
        <v>241.76187440503605</v>
      </c>
      <c r="I1363" s="7">
        <v>58.719348712873519</v>
      </c>
    </row>
    <row r="1364" spans="1:9" x14ac:dyDescent="0.25">
      <c r="A1364" s="13"/>
      <c r="B1364" s="5">
        <f>DATE(YEAR(siječanj!B1364),MONTH(siječanj!B1364)+10,DAY(siječanj!B1364))</f>
        <v>43054</v>
      </c>
      <c r="C1364" s="9">
        <v>14.1770833333333</v>
      </c>
      <c r="D1364">
        <v>0.94608290413102458</v>
      </c>
      <c r="E1364" s="6">
        <v>63.106398898724159</v>
      </c>
      <c r="F1364" s="7">
        <v>56.959890282942155</v>
      </c>
      <c r="G1364" s="7">
        <v>56.510241344778144</v>
      </c>
      <c r="H1364" s="7">
        <v>241.89808329888163</v>
      </c>
      <c r="I1364" s="7">
        <v>59.70388513935584</v>
      </c>
    </row>
    <row r="1365" spans="1:9" x14ac:dyDescent="0.25">
      <c r="A1365" s="13"/>
      <c r="B1365" s="5">
        <f>DATE(YEAR(siječanj!B1365),MONTH(siječanj!B1365)+10,DAY(siječanj!B1365))</f>
        <v>43054</v>
      </c>
      <c r="C1365" s="9">
        <v>14.1875</v>
      </c>
      <c r="D1365">
        <v>0.94608290413102458</v>
      </c>
      <c r="E1365" s="6">
        <v>63.04650264203034</v>
      </c>
      <c r="F1365" s="7">
        <v>57.661188675158542</v>
      </c>
      <c r="G1365" s="7">
        <v>56.966340725408763</v>
      </c>
      <c r="H1365" s="7">
        <v>241.87951485953437</v>
      </c>
      <c r="I1365" s="7">
        <v>59.647218314876376</v>
      </c>
    </row>
    <row r="1366" spans="1:9" x14ac:dyDescent="0.25">
      <c r="A1366" s="13"/>
      <c r="B1366" s="5">
        <f>DATE(YEAR(siječanj!B1366),MONTH(siječanj!B1366)+10,DAY(siječanj!B1366))</f>
        <v>43054</v>
      </c>
      <c r="C1366" s="9">
        <v>14.1979166666667</v>
      </c>
      <c r="D1366">
        <v>0.94608290413102458</v>
      </c>
      <c r="E1366" s="6">
        <v>64.874109145822871</v>
      </c>
      <c r="F1366" s="7">
        <v>57.596527740958642</v>
      </c>
      <c r="G1366" s="7">
        <v>56.770295549303647</v>
      </c>
      <c r="H1366" s="7">
        <v>242.25039958288693</v>
      </c>
      <c r="I1366" s="7">
        <v>61.376285583593166</v>
      </c>
    </row>
    <row r="1367" spans="1:9" x14ac:dyDescent="0.25">
      <c r="A1367" s="13"/>
      <c r="B1367" s="5">
        <f>DATE(YEAR(siječanj!B1367),MONTH(siječanj!B1367)+10,DAY(siječanj!B1367))</f>
        <v>43054</v>
      </c>
      <c r="C1367" s="9">
        <v>14.2083333333333</v>
      </c>
      <c r="D1367">
        <v>0.94608290413102458</v>
      </c>
      <c r="E1367" s="6">
        <v>66.199470019532882</v>
      </c>
      <c r="F1367" s="7">
        <v>55.820903137340437</v>
      </c>
      <c r="G1367" s="7">
        <v>57.349657778567774</v>
      </c>
      <c r="H1367" s="7">
        <v>241.5709733262448</v>
      </c>
      <c r="I1367" s="7">
        <v>62.630186848014368</v>
      </c>
    </row>
    <row r="1368" spans="1:9" x14ac:dyDescent="0.25">
      <c r="A1368" s="13"/>
      <c r="B1368" s="5">
        <f>DATE(YEAR(siječanj!B1368),MONTH(siječanj!B1368)+10,DAY(siječanj!B1368))</f>
        <v>43054</v>
      </c>
      <c r="C1368" s="9">
        <v>14.21875</v>
      </c>
      <c r="D1368">
        <v>0.94608290413102458</v>
      </c>
      <c r="E1368" s="6">
        <v>69.297474847478853</v>
      </c>
      <c r="F1368" s="7">
        <v>55.626383263818866</v>
      </c>
      <c r="G1368" s="7">
        <v>60.011408607477421</v>
      </c>
      <c r="H1368" s="7">
        <v>240.12150890921947</v>
      </c>
      <c r="I1368" s="7">
        <v>65.561156252649425</v>
      </c>
    </row>
    <row r="1369" spans="1:9" x14ac:dyDescent="0.25">
      <c r="A1369" s="13"/>
      <c r="B1369" s="5">
        <f>DATE(YEAR(siječanj!B1369),MONTH(siječanj!B1369)+10,DAY(siječanj!B1369))</f>
        <v>43054</v>
      </c>
      <c r="C1369" s="9">
        <v>14.2291666666667</v>
      </c>
      <c r="D1369">
        <v>0.94608290413102458</v>
      </c>
      <c r="E1369" s="6">
        <v>72.54318619268183</v>
      </c>
      <c r="F1369" s="7">
        <v>56.333986227379476</v>
      </c>
      <c r="G1369" s="7">
        <v>61.3397181324152</v>
      </c>
      <c r="H1369" s="7">
        <v>239.99549335447909</v>
      </c>
      <c r="I1369" s="7">
        <v>68.631868268090074</v>
      </c>
    </row>
    <row r="1370" spans="1:9" x14ac:dyDescent="0.25">
      <c r="A1370" s="13"/>
      <c r="B1370" s="5">
        <f>DATE(YEAR(siječanj!B1370),MONTH(siječanj!B1370)+10,DAY(siječanj!B1370))</f>
        <v>43054</v>
      </c>
      <c r="C1370" s="9">
        <v>14.2395833333333</v>
      </c>
      <c r="D1370">
        <v>0.94608290413102458</v>
      </c>
      <c r="E1370" s="6">
        <v>79.448170854441571</v>
      </c>
      <c r="F1370" s="7">
        <v>56.97146937169834</v>
      </c>
      <c r="G1370" s="7">
        <v>59.811277237293638</v>
      </c>
      <c r="H1370" s="7">
        <v>238.78949692199149</v>
      </c>
      <c r="I1370" s="7">
        <v>75.164556209867911</v>
      </c>
    </row>
    <row r="1371" spans="1:9" x14ac:dyDescent="0.25">
      <c r="A1371" s="13"/>
      <c r="B1371" s="5">
        <f>DATE(YEAR(siječanj!B1371),MONTH(siječanj!B1371)+10,DAY(siječanj!B1371))</f>
        <v>43054</v>
      </c>
      <c r="C1371" s="9">
        <v>14.25</v>
      </c>
      <c r="D1371">
        <v>0.94608290413102458</v>
      </c>
      <c r="E1371" s="6">
        <v>84.609700925655986</v>
      </c>
      <c r="F1371" s="7">
        <v>59.558223371058624</v>
      </c>
      <c r="G1371" s="7">
        <v>60.019040175830206</v>
      </c>
      <c r="H1371" s="7">
        <v>235.3841995659989</v>
      </c>
      <c r="I1371" s="7">
        <v>80.047791569402051</v>
      </c>
    </row>
    <row r="1372" spans="1:9" x14ac:dyDescent="0.25">
      <c r="A1372" s="13"/>
      <c r="B1372" s="5">
        <f>DATE(YEAR(siječanj!B1372),MONTH(siječanj!B1372)+10,DAY(siječanj!B1372))</f>
        <v>43054</v>
      </c>
      <c r="C1372" s="9">
        <v>14.2604166666667</v>
      </c>
      <c r="D1372">
        <v>0.94608290413102458</v>
      </c>
      <c r="E1372" s="6">
        <v>91.188968614052172</v>
      </c>
      <c r="F1372" s="7">
        <v>67.59217510773577</v>
      </c>
      <c r="G1372" s="7">
        <v>61.1525063464507</v>
      </c>
      <c r="H1372" s="7">
        <v>222.05177407712301</v>
      </c>
      <c r="I1372" s="7">
        <v>86.272324251095327</v>
      </c>
    </row>
    <row r="1373" spans="1:9" x14ac:dyDescent="0.25">
      <c r="A1373" s="13"/>
      <c r="B1373" s="5">
        <f>DATE(YEAR(siječanj!B1373),MONTH(siječanj!B1373)+10,DAY(siječanj!B1373))</f>
        <v>43054</v>
      </c>
      <c r="C1373" s="9">
        <v>14.2708333333333</v>
      </c>
      <c r="D1373">
        <v>0.94608290413102458</v>
      </c>
      <c r="E1373" s="6">
        <v>96.815982192564334</v>
      </c>
      <c r="F1373" s="7">
        <v>76.744076040246142</v>
      </c>
      <c r="G1373" s="7">
        <v>62.256267488548424</v>
      </c>
      <c r="H1373" s="7">
        <v>212.8201683154382</v>
      </c>
      <c r="I1373" s="7">
        <v>91.595945599038828</v>
      </c>
    </row>
    <row r="1374" spans="1:9" x14ac:dyDescent="0.25">
      <c r="A1374" s="13"/>
      <c r="B1374" s="5">
        <f>DATE(YEAR(siječanj!B1374),MONTH(siječanj!B1374)+10,DAY(siječanj!B1374))</f>
        <v>43054</v>
      </c>
      <c r="C1374" s="9">
        <v>14.28125</v>
      </c>
      <c r="D1374">
        <v>0.94608290413102458</v>
      </c>
      <c r="E1374" s="6">
        <v>103.19909160047168</v>
      </c>
      <c r="F1374" s="7">
        <v>78.107502719308826</v>
      </c>
      <c r="G1374" s="7">
        <v>66.775053313665651</v>
      </c>
      <c r="H1374" s="7">
        <v>192.78100675855055</v>
      </c>
      <c r="I1374" s="7">
        <v>97.634896285057863</v>
      </c>
    </row>
    <row r="1375" spans="1:9" x14ac:dyDescent="0.25">
      <c r="A1375" s="13"/>
      <c r="B1375" s="5">
        <f>DATE(YEAR(siječanj!B1375),MONTH(siječanj!B1375)+10,DAY(siječanj!B1375))</f>
        <v>43054</v>
      </c>
      <c r="C1375" s="9">
        <v>14.2916666666667</v>
      </c>
      <c r="D1375">
        <v>0.94608290413102458</v>
      </c>
      <c r="E1375" s="6">
        <v>108.80575996421695</v>
      </c>
      <c r="F1375" s="7">
        <v>85.890698447352591</v>
      </c>
      <c r="G1375" s="7">
        <v>79.027718580367122</v>
      </c>
      <c r="H1375" s="7">
        <v>152.50537672444474</v>
      </c>
      <c r="I1375" s="7">
        <v>102.93926937312953</v>
      </c>
    </row>
    <row r="1376" spans="1:9" x14ac:dyDescent="0.25">
      <c r="A1376" s="13"/>
      <c r="B1376" s="5">
        <f>DATE(YEAR(siječanj!B1376),MONTH(siječanj!B1376)+10,DAY(siječanj!B1376))</f>
        <v>43054</v>
      </c>
      <c r="C1376" s="9">
        <v>14.3020833333333</v>
      </c>
      <c r="D1376">
        <v>0.94608290413102458</v>
      </c>
      <c r="E1376" s="6">
        <v>110.49196727500454</v>
      </c>
      <c r="F1376" s="7">
        <v>108.70963952070079</v>
      </c>
      <c r="G1376" s="7">
        <v>96.372699059706349</v>
      </c>
      <c r="H1376" s="7">
        <v>118.13140299453053</v>
      </c>
      <c r="I1376" s="7">
        <v>104.53456128268643</v>
      </c>
    </row>
    <row r="1377" spans="1:9" x14ac:dyDescent="0.25">
      <c r="A1377" s="13"/>
      <c r="B1377" s="5">
        <f>DATE(YEAR(siječanj!B1377),MONTH(siječanj!B1377)+10,DAY(siječanj!B1377))</f>
        <v>43054</v>
      </c>
      <c r="C1377" s="9">
        <v>14.3125</v>
      </c>
      <c r="D1377">
        <v>0.94608290413102458</v>
      </c>
      <c r="E1377" s="6">
        <v>113.90643006326174</v>
      </c>
      <c r="F1377" s="7">
        <v>123.76040281185824</v>
      </c>
      <c r="G1377" s="7">
        <v>105.03679257115157</v>
      </c>
      <c r="H1377" s="7">
        <v>61.465482757994558</v>
      </c>
      <c r="I1377" s="7">
        <v>107.76492615344812</v>
      </c>
    </row>
    <row r="1378" spans="1:9" x14ac:dyDescent="0.25">
      <c r="A1378" s="13"/>
      <c r="B1378" s="5">
        <f>DATE(YEAR(siječanj!B1378),MONTH(siječanj!B1378)+10,DAY(siječanj!B1378))</f>
        <v>43054</v>
      </c>
      <c r="C1378" s="9">
        <v>14.3229166666667</v>
      </c>
      <c r="D1378">
        <v>0.94608290413102458</v>
      </c>
      <c r="E1378" s="6">
        <v>114.36410955945102</v>
      </c>
      <c r="F1378" s="7">
        <v>134.71091418184517</v>
      </c>
      <c r="G1378" s="7">
        <v>118.42377329587029</v>
      </c>
      <c r="H1378" s="7">
        <v>18.631288603758268</v>
      </c>
      <c r="I1378" s="7">
        <v>108.19792890036409</v>
      </c>
    </row>
    <row r="1379" spans="1:9" x14ac:dyDescent="0.25">
      <c r="A1379" s="13"/>
      <c r="B1379" s="5">
        <f>DATE(YEAR(siječanj!B1379),MONTH(siječanj!B1379)+10,DAY(siječanj!B1379))</f>
        <v>43054</v>
      </c>
      <c r="C1379" s="9">
        <v>14.3333333333333</v>
      </c>
      <c r="D1379">
        <v>0.94608290413102458</v>
      </c>
      <c r="E1379" s="6">
        <v>113.07932994050408</v>
      </c>
      <c r="F1379" s="7">
        <v>145.64819116239872</v>
      </c>
      <c r="G1379" s="7">
        <v>124.36690221891899</v>
      </c>
      <c r="H1379" s="7">
        <v>4.5352137938048376</v>
      </c>
      <c r="I1379" s="7">
        <v>106.98242086730242</v>
      </c>
    </row>
    <row r="1380" spans="1:9" x14ac:dyDescent="0.25">
      <c r="A1380" s="13"/>
      <c r="B1380" s="5">
        <f>DATE(YEAR(siječanj!B1380),MONTH(siječanj!B1380)+10,DAY(siječanj!B1380))</f>
        <v>43054</v>
      </c>
      <c r="C1380" s="9">
        <v>14.34375</v>
      </c>
      <c r="D1380">
        <v>0.94608290413102458</v>
      </c>
      <c r="E1380" s="6">
        <v>111.82296454437586</v>
      </c>
      <c r="F1380" s="7">
        <v>163.97717924886072</v>
      </c>
      <c r="G1380" s="7">
        <v>138.03216878468476</v>
      </c>
      <c r="H1380" s="7">
        <v>2.8059496193145197</v>
      </c>
      <c r="I1380" s="7">
        <v>105.7937950446837</v>
      </c>
    </row>
    <row r="1381" spans="1:9" x14ac:dyDescent="0.25">
      <c r="A1381" s="13"/>
      <c r="B1381" s="5">
        <f>DATE(YEAR(siječanj!B1381),MONTH(siječanj!B1381)+10,DAY(siječanj!B1381))</f>
        <v>43054</v>
      </c>
      <c r="C1381" s="9">
        <v>14.3541666666667</v>
      </c>
      <c r="D1381">
        <v>0.94608290413102458</v>
      </c>
      <c r="E1381" s="6">
        <v>112.85230100485599</v>
      </c>
      <c r="F1381" s="7">
        <v>174.37649553331445</v>
      </c>
      <c r="G1381" s="7">
        <v>151.29359518722779</v>
      </c>
      <c r="H1381" s="7">
        <v>2.500901544962761</v>
      </c>
      <c r="I1381" s="7">
        <v>106.7676326725427</v>
      </c>
    </row>
    <row r="1382" spans="1:9" x14ac:dyDescent="0.25">
      <c r="A1382" s="13"/>
      <c r="B1382" s="5">
        <f>DATE(YEAR(siječanj!B1382),MONTH(siječanj!B1382)+10,DAY(siječanj!B1382))</f>
        <v>43054</v>
      </c>
      <c r="C1382" s="9">
        <v>14.3645833333333</v>
      </c>
      <c r="D1382">
        <v>0.94608290413102458</v>
      </c>
      <c r="E1382" s="6">
        <v>113.01726805335896</v>
      </c>
      <c r="F1382" s="7">
        <v>195.67906094662914</v>
      </c>
      <c r="G1382" s="7">
        <v>164.83782227466756</v>
      </c>
      <c r="H1382" s="7">
        <v>2.2367398418785558</v>
      </c>
      <c r="I1382" s="7">
        <v>106.92370517687631</v>
      </c>
    </row>
    <row r="1383" spans="1:9" x14ac:dyDescent="0.25">
      <c r="A1383" s="13"/>
      <c r="B1383" s="5">
        <f>DATE(YEAR(siječanj!B1383),MONTH(siječanj!B1383)+10,DAY(siječanj!B1383))</f>
        <v>43054</v>
      </c>
      <c r="C1383" s="9">
        <v>14.375</v>
      </c>
      <c r="D1383">
        <v>0.94608290413102458</v>
      </c>
      <c r="E1383" s="6">
        <v>114.51449780607531</v>
      </c>
      <c r="F1383" s="7">
        <v>226.29833592161799</v>
      </c>
      <c r="G1383" s="7">
        <v>170.24945352418914</v>
      </c>
      <c r="H1383" s="7">
        <v>2.0013959246044664</v>
      </c>
      <c r="I1383" s="7">
        <v>108.34020864947757</v>
      </c>
    </row>
    <row r="1384" spans="1:9" x14ac:dyDescent="0.25">
      <c r="A1384" s="13"/>
      <c r="B1384" s="5">
        <f>DATE(YEAR(siječanj!B1384),MONTH(siječanj!B1384)+10,DAY(siječanj!B1384))</f>
        <v>43054</v>
      </c>
      <c r="C1384" s="9">
        <v>14.3854166666667</v>
      </c>
      <c r="D1384">
        <v>0.94608290413102458</v>
      </c>
      <c r="E1384" s="6">
        <v>114.69552545584456</v>
      </c>
      <c r="F1384" s="7">
        <v>224.26620784890383</v>
      </c>
      <c r="G1384" s="7">
        <v>192.31774986657288</v>
      </c>
      <c r="H1384" s="7">
        <v>1.7994713976560863</v>
      </c>
      <c r="I1384" s="7">
        <v>108.51147581409928</v>
      </c>
    </row>
    <row r="1385" spans="1:9" x14ac:dyDescent="0.25">
      <c r="A1385" s="13"/>
      <c r="B1385" s="5">
        <f>DATE(YEAR(siječanj!B1385),MONTH(siječanj!B1385)+10,DAY(siječanj!B1385))</f>
        <v>43054</v>
      </c>
      <c r="C1385" s="9">
        <v>14.3958333333333</v>
      </c>
      <c r="D1385">
        <v>0.94608290413102458</v>
      </c>
      <c r="E1385" s="6">
        <v>114.66386477234472</v>
      </c>
      <c r="F1385" s="7">
        <v>222.21478530292134</v>
      </c>
      <c r="G1385" s="7">
        <v>199.00677746402673</v>
      </c>
      <c r="H1385" s="7">
        <v>2.0213055401428144</v>
      </c>
      <c r="I1385" s="7">
        <v>108.48152218270698</v>
      </c>
    </row>
    <row r="1386" spans="1:9" x14ac:dyDescent="0.25">
      <c r="A1386" s="13"/>
      <c r="B1386" s="5">
        <f>DATE(YEAR(siječanj!B1386),MONTH(siječanj!B1386)+10,DAY(siječanj!B1386))</f>
        <v>43054</v>
      </c>
      <c r="C1386" s="9">
        <v>14.40625</v>
      </c>
      <c r="D1386">
        <v>0.94608290413102458</v>
      </c>
      <c r="E1386" s="6">
        <v>115.26417515145189</v>
      </c>
      <c r="F1386" s="7">
        <v>223.38164402457375</v>
      </c>
      <c r="G1386" s="7">
        <v>202.81214985766411</v>
      </c>
      <c r="H1386" s="7">
        <v>2.0379727297216848</v>
      </c>
      <c r="I1386" s="7">
        <v>109.04946556955269</v>
      </c>
    </row>
    <row r="1387" spans="1:9" x14ac:dyDescent="0.25">
      <c r="A1387" s="13"/>
      <c r="B1387" s="5">
        <f>DATE(YEAR(siječanj!B1387),MONTH(siječanj!B1387)+10,DAY(siječanj!B1387))</f>
        <v>43054</v>
      </c>
      <c r="C1387" s="9">
        <v>14.4166666666667</v>
      </c>
      <c r="D1387">
        <v>0.94608290413102458</v>
      </c>
      <c r="E1387" s="6">
        <v>115.78062739669481</v>
      </c>
      <c r="F1387" s="7">
        <v>233.44953143833649</v>
      </c>
      <c r="G1387" s="7">
        <v>204.14651255833996</v>
      </c>
      <c r="H1387" s="7">
        <v>2.1528378196186697</v>
      </c>
      <c r="I1387" s="7">
        <v>109.53807220957709</v>
      </c>
    </row>
    <row r="1388" spans="1:9" x14ac:dyDescent="0.25">
      <c r="A1388" s="13"/>
      <c r="B1388" s="5">
        <f>DATE(YEAR(siječanj!B1388),MONTH(siječanj!B1388)+10,DAY(siječanj!B1388))</f>
        <v>43054</v>
      </c>
      <c r="C1388" s="9">
        <v>14.4270833333333</v>
      </c>
      <c r="D1388">
        <v>0.94608290413102458</v>
      </c>
      <c r="E1388" s="6">
        <v>117.70282391431034</v>
      </c>
      <c r="F1388" s="7">
        <v>233.05350175332492</v>
      </c>
      <c r="G1388" s="7">
        <v>201.14896871583514</v>
      </c>
      <c r="H1388" s="7">
        <v>2.0651723029462246</v>
      </c>
      <c r="I1388" s="7">
        <v>111.35662947327334</v>
      </c>
    </row>
    <row r="1389" spans="1:9" x14ac:dyDescent="0.25">
      <c r="A1389" s="13"/>
      <c r="B1389" s="5">
        <f>DATE(YEAR(siječanj!B1389),MONTH(siječanj!B1389)+10,DAY(siječanj!B1389))</f>
        <v>43054</v>
      </c>
      <c r="C1389" s="9">
        <v>14.4375</v>
      </c>
      <c r="D1389">
        <v>0.94608290413102458</v>
      </c>
      <c r="E1389" s="6">
        <v>119.36682606923767</v>
      </c>
      <c r="F1389" s="7">
        <v>224.84094988716896</v>
      </c>
      <c r="G1389" s="7">
        <v>200.71013150215055</v>
      </c>
      <c r="H1389" s="7">
        <v>2.0439125100342506</v>
      </c>
      <c r="I1389" s="7">
        <v>112.93091346448728</v>
      </c>
    </row>
    <row r="1390" spans="1:9" x14ac:dyDescent="0.25">
      <c r="A1390" s="13"/>
      <c r="B1390" s="5">
        <f>DATE(YEAR(siječanj!B1390),MONTH(siječanj!B1390)+10,DAY(siječanj!B1390))</f>
        <v>43054</v>
      </c>
      <c r="C1390" s="9">
        <v>14.4479166666667</v>
      </c>
      <c r="D1390">
        <v>0.94608290413102458</v>
      </c>
      <c r="E1390" s="6">
        <v>120.2990237812482</v>
      </c>
      <c r="F1390" s="7">
        <v>223.612560473033</v>
      </c>
      <c r="G1390" s="7">
        <v>206.44674738132204</v>
      </c>
      <c r="H1390" s="7">
        <v>2.1179932420652436</v>
      </c>
      <c r="I1390" s="7">
        <v>113.81284978309048</v>
      </c>
    </row>
    <row r="1391" spans="1:9" x14ac:dyDescent="0.25">
      <c r="A1391" s="13"/>
      <c r="B1391" s="5">
        <f>DATE(YEAR(siječanj!B1391),MONTH(siječanj!B1391)+10,DAY(siječanj!B1391))</f>
        <v>43054</v>
      </c>
      <c r="C1391" s="9">
        <v>14.4583333333333</v>
      </c>
      <c r="D1391">
        <v>0.94608290413102458</v>
      </c>
      <c r="E1391" s="6">
        <v>120.4416179417432</v>
      </c>
      <c r="F1391" s="7">
        <v>220.83331865207199</v>
      </c>
      <c r="G1391" s="7">
        <v>207.7882048366188</v>
      </c>
      <c r="H1391" s="7">
        <v>2.2055167400806108</v>
      </c>
      <c r="I1391" s="7">
        <v>113.94775568056373</v>
      </c>
    </row>
    <row r="1392" spans="1:9" x14ac:dyDescent="0.25">
      <c r="A1392" s="13"/>
      <c r="B1392" s="5">
        <f>DATE(YEAR(siječanj!B1392),MONTH(siječanj!B1392)+10,DAY(siječanj!B1392))</f>
        <v>43054</v>
      </c>
      <c r="C1392" s="9">
        <v>14.46875</v>
      </c>
      <c r="D1392">
        <v>0.94608290413102458</v>
      </c>
      <c r="E1392" s="6">
        <v>119.70510608121383</v>
      </c>
      <c r="F1392" s="7">
        <v>218.93068879940361</v>
      </c>
      <c r="G1392" s="7">
        <v>202.89220320695213</v>
      </c>
      <c r="H1392" s="7">
        <v>2.1871133224123964</v>
      </c>
      <c r="I1392" s="7">
        <v>113.25095440062715</v>
      </c>
    </row>
    <row r="1393" spans="1:9" x14ac:dyDescent="0.25">
      <c r="A1393" s="13"/>
      <c r="B1393" s="5">
        <f>DATE(YEAR(siječanj!B1393),MONTH(siječanj!B1393)+10,DAY(siječanj!B1393))</f>
        <v>43054</v>
      </c>
      <c r="C1393" s="9">
        <v>14.4791666666667</v>
      </c>
      <c r="D1393">
        <v>0.94608290413102458</v>
      </c>
      <c r="E1393" s="6">
        <v>120.44897632128767</v>
      </c>
      <c r="F1393" s="7">
        <v>217.9524862590435</v>
      </c>
      <c r="G1393" s="7">
        <v>198.16359932804116</v>
      </c>
      <c r="H1393" s="7">
        <v>2.2458220350118125</v>
      </c>
      <c r="I1393" s="7">
        <v>113.95471731765285</v>
      </c>
    </row>
    <row r="1394" spans="1:9" x14ac:dyDescent="0.25">
      <c r="A1394" s="13"/>
      <c r="B1394" s="5">
        <f>DATE(YEAR(siječanj!B1394),MONTH(siječanj!B1394)+10,DAY(siječanj!B1394))</f>
        <v>43054</v>
      </c>
      <c r="C1394" s="9">
        <v>14.4895833333333</v>
      </c>
      <c r="D1394">
        <v>0.94608290413102458</v>
      </c>
      <c r="E1394" s="6">
        <v>121.09349255754478</v>
      </c>
      <c r="F1394" s="7">
        <v>213.70697669346259</v>
      </c>
      <c r="G1394" s="7">
        <v>193.81705860155719</v>
      </c>
      <c r="H1394" s="7">
        <v>1.9720050635091011</v>
      </c>
      <c r="I1394" s="7">
        <v>114.56448311021057</v>
      </c>
    </row>
    <row r="1395" spans="1:9" x14ac:dyDescent="0.25">
      <c r="A1395" s="13"/>
      <c r="B1395" s="5">
        <f>DATE(YEAR(siječanj!B1395),MONTH(siječanj!B1395)+10,DAY(siječanj!B1395))</f>
        <v>43054</v>
      </c>
      <c r="C1395" s="9">
        <v>14.5</v>
      </c>
      <c r="D1395">
        <v>0.94608290413102458</v>
      </c>
      <c r="E1395" s="6">
        <v>121.75431950454286</v>
      </c>
      <c r="F1395" s="7">
        <v>217.12100428015714</v>
      </c>
      <c r="G1395" s="7">
        <v>194.34726631969866</v>
      </c>
      <c r="H1395" s="7">
        <v>1.8552077197707495</v>
      </c>
      <c r="I1395" s="7">
        <v>115.18968018735457</v>
      </c>
    </row>
    <row r="1396" spans="1:9" x14ac:dyDescent="0.25">
      <c r="A1396" s="13"/>
      <c r="B1396" s="5">
        <f>DATE(YEAR(siječanj!B1396),MONTH(siječanj!B1396)+10,DAY(siječanj!B1396))</f>
        <v>43054</v>
      </c>
      <c r="C1396" s="9">
        <v>14.5104166666667</v>
      </c>
      <c r="D1396">
        <v>0.94608290413102458</v>
      </c>
      <c r="E1396" s="6">
        <v>122.15388626279226</v>
      </c>
      <c r="F1396" s="7">
        <v>209.51304998433443</v>
      </c>
      <c r="G1396" s="7">
        <v>191.17280629787848</v>
      </c>
      <c r="H1396" s="7">
        <v>1.8584301431024697</v>
      </c>
      <c r="I1396" s="7">
        <v>115.56770346639337</v>
      </c>
    </row>
    <row r="1397" spans="1:9" x14ac:dyDescent="0.25">
      <c r="A1397" s="13"/>
      <c r="B1397" s="5">
        <f>DATE(YEAR(siječanj!B1397),MONTH(siječanj!B1397)+10,DAY(siječanj!B1397))</f>
        <v>43054</v>
      </c>
      <c r="C1397" s="9">
        <v>14.5208333333333</v>
      </c>
      <c r="D1397">
        <v>0.94608290413102458</v>
      </c>
      <c r="E1397" s="6">
        <v>121.35695609166558</v>
      </c>
      <c r="F1397" s="7">
        <v>202.80363538078669</v>
      </c>
      <c r="G1397" s="7">
        <v>186.96608952426448</v>
      </c>
      <c r="H1397" s="7">
        <v>2.0521645941155739</v>
      </c>
      <c r="I1397" s="7">
        <v>114.8137414557042</v>
      </c>
    </row>
    <row r="1398" spans="1:9" x14ac:dyDescent="0.25">
      <c r="A1398" s="13"/>
      <c r="B1398" s="5">
        <f>DATE(YEAR(siječanj!B1398),MONTH(siječanj!B1398)+10,DAY(siječanj!B1398))</f>
        <v>43054</v>
      </c>
      <c r="C1398" s="9">
        <v>14.53125</v>
      </c>
      <c r="D1398">
        <v>0.94608290413102458</v>
      </c>
      <c r="E1398" s="6">
        <v>119.50901529058322</v>
      </c>
      <c r="F1398" s="7">
        <v>188.08041721611644</v>
      </c>
      <c r="G1398" s="7">
        <v>183.01533274895209</v>
      </c>
      <c r="H1398" s="7">
        <v>1.8821412580461154</v>
      </c>
      <c r="I1398" s="7">
        <v>113.065436255954</v>
      </c>
    </row>
    <row r="1399" spans="1:9" x14ac:dyDescent="0.25">
      <c r="A1399" s="13"/>
      <c r="B1399" s="5">
        <f>DATE(YEAR(siječanj!B1399),MONTH(siječanj!B1399)+10,DAY(siječanj!B1399))</f>
        <v>43054</v>
      </c>
      <c r="C1399" s="9">
        <v>14.5416666666667</v>
      </c>
      <c r="D1399">
        <v>0.94608290413102458</v>
      </c>
      <c r="E1399" s="6">
        <v>117.01545955805148</v>
      </c>
      <c r="F1399" s="7">
        <v>183.97120342493591</v>
      </c>
      <c r="G1399" s="7">
        <v>177.7630390320623</v>
      </c>
      <c r="H1399" s="7">
        <v>1.8396246726163312</v>
      </c>
      <c r="I1399" s="7">
        <v>110.7063258069078</v>
      </c>
    </row>
    <row r="1400" spans="1:9" x14ac:dyDescent="0.25">
      <c r="A1400" s="13"/>
      <c r="B1400" s="5">
        <f>DATE(YEAR(siječanj!B1400),MONTH(siječanj!B1400)+10,DAY(siječanj!B1400))</f>
        <v>43054</v>
      </c>
      <c r="C1400" s="9">
        <v>14.5520833333333</v>
      </c>
      <c r="D1400">
        <v>0.94608290413102458</v>
      </c>
      <c r="E1400" s="6">
        <v>114.52559095527526</v>
      </c>
      <c r="F1400" s="7">
        <v>191.85516808669652</v>
      </c>
      <c r="G1400" s="7">
        <v>177.07111417414905</v>
      </c>
      <c r="H1400" s="7">
        <v>1.9441854088240811</v>
      </c>
      <c r="I1400" s="7">
        <v>108.35070368828862</v>
      </c>
    </row>
    <row r="1401" spans="1:9" x14ac:dyDescent="0.25">
      <c r="A1401" s="13"/>
      <c r="B1401" s="5">
        <f>DATE(YEAR(siječanj!B1401),MONTH(siječanj!B1401)+10,DAY(siječanj!B1401))</f>
        <v>43054</v>
      </c>
      <c r="C1401" s="9">
        <v>14.5625</v>
      </c>
      <c r="D1401">
        <v>0.94608290413102458</v>
      </c>
      <c r="E1401" s="6">
        <v>115.81265331942751</v>
      </c>
      <c r="F1401" s="7">
        <v>179.47433264393646</v>
      </c>
      <c r="G1401" s="7">
        <v>173.69798099258102</v>
      </c>
      <c r="H1401" s="7">
        <v>1.9256239703965834</v>
      </c>
      <c r="I1401" s="7">
        <v>109.56837138756353</v>
      </c>
    </row>
    <row r="1402" spans="1:9" x14ac:dyDescent="0.25">
      <c r="A1402" s="13"/>
      <c r="B1402" s="5">
        <f>DATE(YEAR(siječanj!B1402),MONTH(siječanj!B1402)+10,DAY(siječanj!B1402))</f>
        <v>43054</v>
      </c>
      <c r="C1402" s="9">
        <v>14.5729166666667</v>
      </c>
      <c r="D1402">
        <v>0.94608290413102458</v>
      </c>
      <c r="E1402" s="6">
        <v>116.63667372115383</v>
      </c>
      <c r="F1402" s="7">
        <v>173.34732736726258</v>
      </c>
      <c r="G1402" s="7">
        <v>174.79476355616401</v>
      </c>
      <c r="H1402" s="7">
        <v>1.9729631893786814</v>
      </c>
      <c r="I1402" s="7">
        <v>110.34796300229198</v>
      </c>
    </row>
    <row r="1403" spans="1:9" x14ac:dyDescent="0.25">
      <c r="A1403" s="13"/>
      <c r="B1403" s="5">
        <f>DATE(YEAR(siječanj!B1403),MONTH(siječanj!B1403)+10,DAY(siječanj!B1403))</f>
        <v>43054</v>
      </c>
      <c r="C1403" s="9">
        <v>14.5833333333333</v>
      </c>
      <c r="D1403">
        <v>0.94608290413102458</v>
      </c>
      <c r="E1403" s="6">
        <v>116.92035046781875</v>
      </c>
      <c r="F1403" s="7">
        <v>173.6502393751982</v>
      </c>
      <c r="G1403" s="7">
        <v>175.04398133423581</v>
      </c>
      <c r="H1403" s="7">
        <v>2.0837947493883826</v>
      </c>
      <c r="I1403" s="7">
        <v>110.61634472261116</v>
      </c>
    </row>
    <row r="1404" spans="1:9" x14ac:dyDescent="0.25">
      <c r="A1404" s="13"/>
      <c r="B1404" s="5">
        <f>DATE(YEAR(siječanj!B1404),MONTH(siječanj!B1404)+10,DAY(siječanj!B1404))</f>
        <v>43054</v>
      </c>
      <c r="C1404" s="9">
        <v>14.59375</v>
      </c>
      <c r="D1404">
        <v>0.94608290413102458</v>
      </c>
      <c r="E1404" s="6">
        <v>118.35242769488157</v>
      </c>
      <c r="F1404" s="7">
        <v>174.32652388962734</v>
      </c>
      <c r="G1404" s="7">
        <v>172.35976044396619</v>
      </c>
      <c r="H1404" s="7">
        <v>2.0311858381235921</v>
      </c>
      <c r="I1404" s="7">
        <v>111.97120850453067</v>
      </c>
    </row>
    <row r="1405" spans="1:9" x14ac:dyDescent="0.25">
      <c r="A1405" s="13"/>
      <c r="B1405" s="5">
        <f>DATE(YEAR(siječanj!B1405),MONTH(siječanj!B1405)+10,DAY(siječanj!B1405))</f>
        <v>43054</v>
      </c>
      <c r="C1405" s="9">
        <v>14.6041666666667</v>
      </c>
      <c r="D1405">
        <v>0.94608290413102458</v>
      </c>
      <c r="E1405" s="6">
        <v>118.63551886777643</v>
      </c>
      <c r="F1405" s="7">
        <v>175.25046222691719</v>
      </c>
      <c r="G1405" s="7">
        <v>172.80077295508679</v>
      </c>
      <c r="H1405" s="7">
        <v>2.0364165252821573</v>
      </c>
      <c r="I1405" s="7">
        <v>112.23903622351688</v>
      </c>
    </row>
    <row r="1406" spans="1:9" x14ac:dyDescent="0.25">
      <c r="A1406" s="13"/>
      <c r="B1406" s="5">
        <f>DATE(YEAR(siječanj!B1406),MONTH(siječanj!B1406)+10,DAY(siječanj!B1406))</f>
        <v>43054</v>
      </c>
      <c r="C1406" s="9">
        <v>14.6145833333333</v>
      </c>
      <c r="D1406">
        <v>0.94608290413102458</v>
      </c>
      <c r="E1406" s="6">
        <v>120.75475599652758</v>
      </c>
      <c r="F1406" s="7">
        <v>175.60955025008533</v>
      </c>
      <c r="G1406" s="7">
        <v>170.65971141575892</v>
      </c>
      <c r="H1406" s="7">
        <v>2.0419542527767991</v>
      </c>
      <c r="I1406" s="7">
        <v>114.24401024082806</v>
      </c>
    </row>
    <row r="1407" spans="1:9" x14ac:dyDescent="0.25">
      <c r="A1407" s="13"/>
      <c r="B1407" s="5">
        <f>DATE(YEAR(siječanj!B1407),MONTH(siječanj!B1407)+10,DAY(siječanj!B1407))</f>
        <v>43054</v>
      </c>
      <c r="C1407" s="9">
        <v>14.625</v>
      </c>
      <c r="D1407">
        <v>0.94608290413102458</v>
      </c>
      <c r="E1407" s="6">
        <v>122.5234230116167</v>
      </c>
      <c r="F1407" s="7">
        <v>172.04141938073707</v>
      </c>
      <c r="G1407" s="7">
        <v>167.27747243111168</v>
      </c>
      <c r="H1407" s="7">
        <v>2.1048695179936003</v>
      </c>
      <c r="I1407" s="7">
        <v>115.91731586690433</v>
      </c>
    </row>
    <row r="1408" spans="1:9" x14ac:dyDescent="0.25">
      <c r="A1408" s="13"/>
      <c r="B1408" s="5">
        <f>DATE(YEAR(siječanj!B1408),MONTH(siječanj!B1408)+10,DAY(siječanj!B1408))</f>
        <v>43054</v>
      </c>
      <c r="C1408" s="9">
        <v>14.6354166666667</v>
      </c>
      <c r="D1408">
        <v>0.94608290413102458</v>
      </c>
      <c r="E1408" s="6">
        <v>124.55186246107941</v>
      </c>
      <c r="F1408" s="7">
        <v>169.49560301119874</v>
      </c>
      <c r="G1408" s="7">
        <v>160.46717300311951</v>
      </c>
      <c r="H1408" s="7">
        <v>2.0276253703827711</v>
      </c>
      <c r="I1408" s="7">
        <v>117.83638775210595</v>
      </c>
    </row>
    <row r="1409" spans="1:9" x14ac:dyDescent="0.25">
      <c r="A1409" s="13"/>
      <c r="B1409" s="5">
        <f>DATE(YEAR(siječanj!B1409),MONTH(siječanj!B1409)+10,DAY(siječanj!B1409))</f>
        <v>43054</v>
      </c>
      <c r="C1409" s="9">
        <v>14.6458333333333</v>
      </c>
      <c r="D1409">
        <v>0.94608290413102458</v>
      </c>
      <c r="E1409" s="6">
        <v>126.38983759059366</v>
      </c>
      <c r="F1409" s="7">
        <v>168.15902987823037</v>
      </c>
      <c r="G1409" s="7">
        <v>158.06351740922119</v>
      </c>
      <c r="H1409" s="7">
        <v>1.9262960586892326</v>
      </c>
      <c r="I1409" s="7">
        <v>119.57526460035739</v>
      </c>
    </row>
    <row r="1410" spans="1:9" x14ac:dyDescent="0.25">
      <c r="A1410" s="13"/>
      <c r="B1410" s="5">
        <f>DATE(YEAR(siječanj!B1410),MONTH(siječanj!B1410)+10,DAY(siječanj!B1410))</f>
        <v>43054</v>
      </c>
      <c r="C1410" s="9">
        <v>14.65625</v>
      </c>
      <c r="D1410">
        <v>0.94608290413102458</v>
      </c>
      <c r="E1410" s="6">
        <v>130.07640856981436</v>
      </c>
      <c r="F1410" s="7">
        <v>167.00219915244776</v>
      </c>
      <c r="G1410" s="7">
        <v>158.00972386599747</v>
      </c>
      <c r="H1410" s="7">
        <v>2.3685881628729781</v>
      </c>
      <c r="I1410" s="7">
        <v>123.06306637866368</v>
      </c>
    </row>
    <row r="1411" spans="1:9" x14ac:dyDescent="0.25">
      <c r="A1411" s="13"/>
      <c r="B1411" s="5">
        <f>DATE(YEAR(siječanj!B1411),MONTH(siječanj!B1411)+10,DAY(siječanj!B1411))</f>
        <v>43054</v>
      </c>
      <c r="C1411" s="9">
        <v>14.6666666666667</v>
      </c>
      <c r="D1411">
        <v>0.94608290413102458</v>
      </c>
      <c r="E1411" s="6">
        <v>131.57279767679643</v>
      </c>
      <c r="F1411" s="7">
        <v>166.78634072976112</v>
      </c>
      <c r="G1411" s="7">
        <v>156.27444142904332</v>
      </c>
      <c r="H1411" s="7">
        <v>3.6702501630045994</v>
      </c>
      <c r="I1411" s="7">
        <v>124.4787745307073</v>
      </c>
    </row>
    <row r="1412" spans="1:9" x14ac:dyDescent="0.25">
      <c r="A1412" s="13"/>
      <c r="B1412" s="5">
        <f>DATE(YEAR(siječanj!B1412),MONTH(siječanj!B1412)+10,DAY(siječanj!B1412))</f>
        <v>43054</v>
      </c>
      <c r="C1412" s="9">
        <v>14.6770833333333</v>
      </c>
      <c r="D1412">
        <v>0.94608290413102458</v>
      </c>
      <c r="E1412" s="6">
        <v>134.35566059666695</v>
      </c>
      <c r="F1412" s="7">
        <v>166.04513075366307</v>
      </c>
      <c r="G1412" s="7">
        <v>155.610559079513</v>
      </c>
      <c r="H1412" s="7">
        <v>7.9268873600318468</v>
      </c>
      <c r="I1412" s="7">
        <v>127.11159356373693</v>
      </c>
    </row>
    <row r="1413" spans="1:9" x14ac:dyDescent="0.25">
      <c r="A1413" s="13"/>
      <c r="B1413" s="5">
        <f>DATE(YEAR(siječanj!B1413),MONTH(siječanj!B1413)+10,DAY(siječanj!B1413))</f>
        <v>43054</v>
      </c>
      <c r="C1413" s="9">
        <v>14.6875</v>
      </c>
      <c r="D1413">
        <v>0.94608290413102458</v>
      </c>
      <c r="E1413" s="6">
        <v>139.46780496411117</v>
      </c>
      <c r="F1413" s="7">
        <v>167.48945875032481</v>
      </c>
      <c r="G1413" s="7">
        <v>159.04218893356787</v>
      </c>
      <c r="H1413" s="7">
        <v>20.644646099761669</v>
      </c>
      <c r="I1413" s="7">
        <v>131.94810595322562</v>
      </c>
    </row>
    <row r="1414" spans="1:9" x14ac:dyDescent="0.25">
      <c r="A1414" s="13"/>
      <c r="B1414" s="5">
        <f>DATE(YEAR(siječanj!B1414),MONTH(siječanj!B1414)+10,DAY(siječanj!B1414))</f>
        <v>43054</v>
      </c>
      <c r="C1414" s="9">
        <v>14.6979166666667</v>
      </c>
      <c r="D1414">
        <v>0.94608290413102458</v>
      </c>
      <c r="E1414" s="6">
        <v>144.36072142952199</v>
      </c>
      <c r="F1414" s="7">
        <v>169.73075991514571</v>
      </c>
      <c r="G1414" s="7">
        <v>157.45022374481371</v>
      </c>
      <c r="H1414" s="7">
        <v>60.362832902209831</v>
      </c>
      <c r="I1414" s="7">
        <v>136.57721057249199</v>
      </c>
    </row>
    <row r="1415" spans="1:9" x14ac:dyDescent="0.25">
      <c r="A1415" s="13"/>
      <c r="B1415" s="5">
        <f>DATE(YEAR(siječanj!B1415),MONTH(siječanj!B1415)+10,DAY(siječanj!B1415))</f>
        <v>43054</v>
      </c>
      <c r="C1415" s="9">
        <v>14.7083333333333</v>
      </c>
      <c r="D1415">
        <v>0.94608290413102458</v>
      </c>
      <c r="E1415" s="6">
        <v>148.49353832894712</v>
      </c>
      <c r="F1415" s="7">
        <v>170.59657435311325</v>
      </c>
      <c r="G1415" s="7">
        <v>150.80896055128125</v>
      </c>
      <c r="H1415" s="7">
        <v>110.9485403774834</v>
      </c>
      <c r="I1415" s="7">
        <v>140.48719798694191</v>
      </c>
    </row>
    <row r="1416" spans="1:9" x14ac:dyDescent="0.25">
      <c r="A1416" s="13"/>
      <c r="B1416" s="5">
        <f>DATE(YEAR(siječanj!B1416),MONTH(siječanj!B1416)+10,DAY(siječanj!B1416))</f>
        <v>43054</v>
      </c>
      <c r="C1416" s="9">
        <v>14.71875</v>
      </c>
      <c r="D1416">
        <v>0.94608290413102458</v>
      </c>
      <c r="E1416" s="6">
        <v>154.82154524509181</v>
      </c>
      <c r="F1416" s="7">
        <v>167.85075918505174</v>
      </c>
      <c r="G1416" s="7">
        <v>151.44260105855685</v>
      </c>
      <c r="H1416" s="7">
        <v>138.61808034184077</v>
      </c>
      <c r="I1416" s="7">
        <v>146.47401714752928</v>
      </c>
    </row>
    <row r="1417" spans="1:9" x14ac:dyDescent="0.25">
      <c r="A1417" s="13"/>
      <c r="B1417" s="5">
        <f>DATE(YEAR(siječanj!B1417),MONTH(siječanj!B1417)+10,DAY(siječanj!B1417))</f>
        <v>43054</v>
      </c>
      <c r="C1417" s="9">
        <v>14.7291666666667</v>
      </c>
      <c r="D1417">
        <v>0.94608290413102458</v>
      </c>
      <c r="E1417" s="6">
        <v>161.31662231282212</v>
      </c>
      <c r="F1417" s="7">
        <v>165.433579317289</v>
      </c>
      <c r="G1417" s="7">
        <v>152.54713136659876</v>
      </c>
      <c r="H1417" s="7">
        <v>156.83548857388195</v>
      </c>
      <c r="I1417" s="7">
        <v>152.61889852232238</v>
      </c>
    </row>
    <row r="1418" spans="1:9" x14ac:dyDescent="0.25">
      <c r="A1418" s="13"/>
      <c r="B1418" s="5">
        <f>DATE(YEAR(siječanj!B1418),MONTH(siječanj!B1418)+10,DAY(siječanj!B1418))</f>
        <v>43054</v>
      </c>
      <c r="C1418" s="9">
        <v>14.7395833333333</v>
      </c>
      <c r="D1418">
        <v>0.94608290413102458</v>
      </c>
      <c r="E1418" s="6">
        <v>165.27638926072163</v>
      </c>
      <c r="F1418" s="7">
        <v>163.03876003663976</v>
      </c>
      <c r="G1418" s="7">
        <v>152.1277796901677</v>
      </c>
      <c r="H1418" s="7">
        <v>168.76362157999705</v>
      </c>
      <c r="I1418" s="7">
        <v>156.3651663360732</v>
      </c>
    </row>
    <row r="1419" spans="1:9" x14ac:dyDescent="0.25">
      <c r="A1419" s="13"/>
      <c r="B1419" s="5">
        <f>DATE(YEAR(siječanj!B1419),MONTH(siječanj!B1419)+10,DAY(siječanj!B1419))</f>
        <v>43054</v>
      </c>
      <c r="C1419" s="9">
        <v>14.75</v>
      </c>
      <c r="D1419">
        <v>0.94608290413102458</v>
      </c>
      <c r="E1419" s="6">
        <v>168.22764830939266</v>
      </c>
      <c r="F1419" s="7">
        <v>160.9655460384013</v>
      </c>
      <c r="G1419" s="7">
        <v>154.55266746898454</v>
      </c>
      <c r="H1419" s="7">
        <v>190.3388799348588</v>
      </c>
      <c r="I1419" s="7">
        <v>159.15730206768285</v>
      </c>
    </row>
    <row r="1420" spans="1:9" x14ac:dyDescent="0.25">
      <c r="A1420" s="13"/>
      <c r="B1420" s="5">
        <f>DATE(YEAR(siječanj!B1420),MONTH(siječanj!B1420)+10,DAY(siječanj!B1420))</f>
        <v>43054</v>
      </c>
      <c r="C1420" s="9">
        <v>14.7604166666667</v>
      </c>
      <c r="D1420">
        <v>0.94608290413102458</v>
      </c>
      <c r="E1420" s="6">
        <v>170.2049790787041</v>
      </c>
      <c r="F1420" s="7">
        <v>157.88218580392638</v>
      </c>
      <c r="G1420" s="7">
        <v>154.28828670602283</v>
      </c>
      <c r="H1420" s="7">
        <v>206.19261965032393</v>
      </c>
      <c r="I1420" s="7">
        <v>161.02802090434065</v>
      </c>
    </row>
    <row r="1421" spans="1:9" x14ac:dyDescent="0.25">
      <c r="A1421" s="13"/>
      <c r="B1421" s="5">
        <f>DATE(YEAR(siječanj!B1421),MONTH(siječanj!B1421)+10,DAY(siječanj!B1421))</f>
        <v>43054</v>
      </c>
      <c r="C1421" s="9">
        <v>14.7708333333333</v>
      </c>
      <c r="D1421">
        <v>0.94608290413102458</v>
      </c>
      <c r="E1421" s="6">
        <v>172.6046375609578</v>
      </c>
      <c r="F1421" s="7">
        <v>155.851660927994</v>
      </c>
      <c r="G1421" s="7">
        <v>157.65728562064069</v>
      </c>
      <c r="H1421" s="7">
        <v>223.14074713617856</v>
      </c>
      <c r="I1421" s="7">
        <v>163.29829677015388</v>
      </c>
    </row>
    <row r="1422" spans="1:9" x14ac:dyDescent="0.25">
      <c r="A1422" s="13"/>
      <c r="B1422" s="5">
        <f>DATE(YEAR(siječanj!B1422),MONTH(siječanj!B1422)+10,DAY(siječanj!B1422))</f>
        <v>43054</v>
      </c>
      <c r="C1422" s="9">
        <v>14.78125</v>
      </c>
      <c r="D1422">
        <v>0.94608290413102458</v>
      </c>
      <c r="E1422" s="6">
        <v>175.93028071827186</v>
      </c>
      <c r="F1422" s="7">
        <v>152.83204379756143</v>
      </c>
      <c r="G1422" s="7">
        <v>158.53707525435647</v>
      </c>
      <c r="H1422" s="7">
        <v>226.52135424859878</v>
      </c>
      <c r="I1422" s="7">
        <v>166.44463090652903</v>
      </c>
    </row>
    <row r="1423" spans="1:9" x14ac:dyDescent="0.25">
      <c r="A1423" s="13"/>
      <c r="B1423" s="5">
        <f>DATE(YEAR(siječanj!B1423),MONTH(siječanj!B1423)+10,DAY(siječanj!B1423))</f>
        <v>43054</v>
      </c>
      <c r="C1423" s="9">
        <v>14.7916666666667</v>
      </c>
      <c r="D1423">
        <v>0.94608290413102458</v>
      </c>
      <c r="E1423" s="6">
        <v>175.95199458766405</v>
      </c>
      <c r="F1423" s="7">
        <v>147.85642238560413</v>
      </c>
      <c r="G1423" s="7">
        <v>160.3672295032427</v>
      </c>
      <c r="H1423" s="7">
        <v>226.92957387666056</v>
      </c>
      <c r="I1423" s="7">
        <v>166.46517402714352</v>
      </c>
    </row>
    <row r="1424" spans="1:9" x14ac:dyDescent="0.25">
      <c r="A1424" s="13"/>
      <c r="B1424" s="5">
        <f>DATE(YEAR(siječanj!B1424),MONTH(siječanj!B1424)+10,DAY(siječanj!B1424))</f>
        <v>43054</v>
      </c>
      <c r="C1424" s="9">
        <v>14.8020833333333</v>
      </c>
      <c r="D1424">
        <v>0.94608290413102458</v>
      </c>
      <c r="E1424" s="6">
        <v>175.36246670590927</v>
      </c>
      <c r="F1424" s="7">
        <v>140.57132386568199</v>
      </c>
      <c r="G1424" s="7">
        <v>159.26278332272594</v>
      </c>
      <c r="H1424" s="7">
        <v>227.5613778771378</v>
      </c>
      <c r="I1424" s="7">
        <v>165.90743177670674</v>
      </c>
    </row>
    <row r="1425" spans="1:9" x14ac:dyDescent="0.25">
      <c r="A1425" s="13"/>
      <c r="B1425" s="5">
        <f>DATE(YEAR(siječanj!B1425),MONTH(siječanj!B1425)+10,DAY(siječanj!B1425))</f>
        <v>43054</v>
      </c>
      <c r="C1425" s="9">
        <v>14.8125</v>
      </c>
      <c r="D1425">
        <v>0.94608290413102458</v>
      </c>
      <c r="E1425" s="6">
        <v>176.30780906031077</v>
      </c>
      <c r="F1425" s="7">
        <v>134.80165111170021</v>
      </c>
      <c r="G1425" s="7">
        <v>155.81210459333383</v>
      </c>
      <c r="H1425" s="7">
        <v>227.54167428866535</v>
      </c>
      <c r="I1425" s="7">
        <v>166.80180401675699</v>
      </c>
    </row>
    <row r="1426" spans="1:9" x14ac:dyDescent="0.25">
      <c r="A1426" s="13"/>
      <c r="B1426" s="5">
        <f>DATE(YEAR(siječanj!B1426),MONTH(siječanj!B1426)+10,DAY(siječanj!B1426))</f>
        <v>43054</v>
      </c>
      <c r="C1426" s="9">
        <v>14.8229166666667</v>
      </c>
      <c r="D1426">
        <v>0.94608290413102458</v>
      </c>
      <c r="E1426" s="6">
        <v>177.31963091007862</v>
      </c>
      <c r="F1426" s="7">
        <v>130.35565377257763</v>
      </c>
      <c r="G1426" s="7">
        <v>151.1794060930925</v>
      </c>
      <c r="H1426" s="7">
        <v>227.64281257526383</v>
      </c>
      <c r="I1426" s="7">
        <v>167.75907137084857</v>
      </c>
    </row>
    <row r="1427" spans="1:9" x14ac:dyDescent="0.25">
      <c r="A1427" s="13"/>
      <c r="B1427" s="5">
        <f>DATE(YEAR(siječanj!B1427),MONTH(siječanj!B1427)+10,DAY(siječanj!B1427))</f>
        <v>43054</v>
      </c>
      <c r="C1427" s="9">
        <v>14.8333333333333</v>
      </c>
      <c r="D1427">
        <v>0.94608290413102458</v>
      </c>
      <c r="E1427" s="6">
        <v>179.80340160566288</v>
      </c>
      <c r="F1427" s="7">
        <v>126.98896457885616</v>
      </c>
      <c r="G1427" s="7">
        <v>146.83674324491062</v>
      </c>
      <c r="H1427" s="7">
        <v>227.66476345896481</v>
      </c>
      <c r="I1427" s="7">
        <v>170.10892436372248</v>
      </c>
    </row>
    <row r="1428" spans="1:9" x14ac:dyDescent="0.25">
      <c r="A1428" s="13"/>
      <c r="B1428" s="5">
        <f>DATE(YEAR(siječanj!B1428),MONTH(siječanj!B1428)+10,DAY(siječanj!B1428))</f>
        <v>43054</v>
      </c>
      <c r="C1428" s="9">
        <v>14.84375</v>
      </c>
      <c r="D1428">
        <v>0.94608290413102458</v>
      </c>
      <c r="E1428" s="6">
        <v>180.04181945488966</v>
      </c>
      <c r="F1428" s="7">
        <v>123.05797015791876</v>
      </c>
      <c r="G1428" s="7">
        <v>138.74269784387377</v>
      </c>
      <c r="H1428" s="7">
        <v>228.01853593427089</v>
      </c>
      <c r="I1428" s="7">
        <v>170.3344874149156</v>
      </c>
    </row>
    <row r="1429" spans="1:9" x14ac:dyDescent="0.25">
      <c r="A1429" s="13"/>
      <c r="B1429" s="5">
        <f>DATE(YEAR(siječanj!B1429),MONTH(siječanj!B1429)+10,DAY(siječanj!B1429))</f>
        <v>43054</v>
      </c>
      <c r="C1429" s="9">
        <v>14.8541666666667</v>
      </c>
      <c r="D1429">
        <v>0.94608290413102458</v>
      </c>
      <c r="E1429" s="6">
        <v>177.59679984791256</v>
      </c>
      <c r="F1429" s="7">
        <v>120.59816128772934</v>
      </c>
      <c r="G1429" s="7">
        <v>130.90143161947336</v>
      </c>
      <c r="H1429" s="7">
        <v>228.47810230778589</v>
      </c>
      <c r="I1429" s="7">
        <v>168.02129616448943</v>
      </c>
    </row>
    <row r="1430" spans="1:9" x14ac:dyDescent="0.25">
      <c r="A1430" s="13"/>
      <c r="B1430" s="5">
        <f>DATE(YEAR(siječanj!B1430),MONTH(siječanj!B1430)+10,DAY(siječanj!B1430))</f>
        <v>43054</v>
      </c>
      <c r="C1430" s="9">
        <v>14.8645833333333</v>
      </c>
      <c r="D1430">
        <v>0.94608290413102458</v>
      </c>
      <c r="E1430" s="6">
        <v>174.22960179538043</v>
      </c>
      <c r="F1430" s="7">
        <v>115.67175000098783</v>
      </c>
      <c r="G1430" s="7">
        <v>125.31950222261479</v>
      </c>
      <c r="H1430" s="7">
        <v>228.88071319902446</v>
      </c>
      <c r="I1430" s="7">
        <v>164.83564765216551</v>
      </c>
    </row>
    <row r="1431" spans="1:9" x14ac:dyDescent="0.25">
      <c r="A1431" s="13"/>
      <c r="B1431" s="5">
        <f>DATE(YEAR(siječanj!B1431),MONTH(siječanj!B1431)+10,DAY(siječanj!B1431))</f>
        <v>43054</v>
      </c>
      <c r="C1431" s="9">
        <v>14.875</v>
      </c>
      <c r="D1431">
        <v>0.94608290413102458</v>
      </c>
      <c r="E1431" s="6">
        <v>173.03849611468061</v>
      </c>
      <c r="F1431" s="7">
        <v>108.1757589604105</v>
      </c>
      <c r="G1431" s="7">
        <v>118.69762842059282</v>
      </c>
      <c r="H1431" s="7">
        <v>229.62329275215376</v>
      </c>
      <c r="I1431" s="7">
        <v>163.70876293064205</v>
      </c>
    </row>
    <row r="1432" spans="1:9" x14ac:dyDescent="0.25">
      <c r="A1432" s="13"/>
      <c r="B1432" s="5">
        <f>DATE(YEAR(siječanj!B1432),MONTH(siječanj!B1432)+10,DAY(siječanj!B1432))</f>
        <v>43054</v>
      </c>
      <c r="C1432" s="9">
        <v>14.8854166666667</v>
      </c>
      <c r="D1432">
        <v>0.94608290413102458</v>
      </c>
      <c r="E1432" s="6">
        <v>179.92860621018295</v>
      </c>
      <c r="F1432" s="7">
        <v>87.768534861791224</v>
      </c>
      <c r="G1432" s="7">
        <v>98.083776805853347</v>
      </c>
      <c r="H1432" s="7">
        <v>233.09076727639885</v>
      </c>
      <c r="I1432" s="7">
        <v>170.2273782995774</v>
      </c>
    </row>
    <row r="1433" spans="1:9" x14ac:dyDescent="0.25">
      <c r="A1433" s="13"/>
      <c r="B1433" s="5">
        <f>DATE(YEAR(siječanj!B1433),MONTH(siječanj!B1433)+10,DAY(siječanj!B1433))</f>
        <v>43054</v>
      </c>
      <c r="C1433" s="9">
        <v>14.8958333333333</v>
      </c>
      <c r="D1433">
        <v>0.94608290413102458</v>
      </c>
      <c r="E1433" s="6">
        <v>186.28595533469718</v>
      </c>
      <c r="F1433" s="7">
        <v>80.143013537232491</v>
      </c>
      <c r="G1433" s="7">
        <v>91.373032288693224</v>
      </c>
      <c r="H1433" s="7">
        <v>236.91237932390663</v>
      </c>
      <c r="I1433" s="7">
        <v>176.24195762187264</v>
      </c>
    </row>
    <row r="1434" spans="1:9" x14ac:dyDescent="0.25">
      <c r="A1434" s="13"/>
      <c r="B1434" s="5">
        <f>DATE(YEAR(siječanj!B1434),MONTH(siječanj!B1434)+10,DAY(siječanj!B1434))</f>
        <v>43054</v>
      </c>
      <c r="C1434" s="9">
        <v>14.90625</v>
      </c>
      <c r="D1434">
        <v>0.94608290413102458</v>
      </c>
      <c r="E1434" s="6">
        <v>186.65997718160114</v>
      </c>
      <c r="F1434" s="7">
        <v>77.560824640708233</v>
      </c>
      <c r="G1434" s="7">
        <v>87.755885217394749</v>
      </c>
      <c r="H1434" s="7">
        <v>237.6411940687446</v>
      </c>
      <c r="I1434" s="7">
        <v>176.59581329699998</v>
      </c>
    </row>
    <row r="1435" spans="1:9" x14ac:dyDescent="0.25">
      <c r="A1435" s="13"/>
      <c r="B1435" s="5">
        <f>DATE(YEAR(siječanj!B1435),MONTH(siječanj!B1435)+10,DAY(siječanj!B1435))</f>
        <v>43054</v>
      </c>
      <c r="C1435" s="9">
        <v>14.9166666666667</v>
      </c>
      <c r="D1435">
        <v>0.94608290413102458</v>
      </c>
      <c r="E1435" s="6">
        <v>185.32076202949068</v>
      </c>
      <c r="F1435" s="7">
        <v>76.938648017663112</v>
      </c>
      <c r="G1435" s="7">
        <v>85.065050301219372</v>
      </c>
      <c r="H1435" s="7">
        <v>236.75722394104929</v>
      </c>
      <c r="I1435" s="7">
        <v>175.32880473663505</v>
      </c>
    </row>
    <row r="1436" spans="1:9" x14ac:dyDescent="0.25">
      <c r="A1436" s="13"/>
      <c r="B1436" s="5">
        <f>DATE(YEAR(siječanj!B1436),MONTH(siječanj!B1436)+10,DAY(siječanj!B1436))</f>
        <v>43054</v>
      </c>
      <c r="C1436" s="9">
        <v>14.9270833333333</v>
      </c>
      <c r="D1436">
        <v>0.94608290413102458</v>
      </c>
      <c r="E1436" s="6">
        <v>182.13944394903601</v>
      </c>
      <c r="F1436" s="7">
        <v>75.081893640904497</v>
      </c>
      <c r="G1436" s="7">
        <v>70.505512149194317</v>
      </c>
      <c r="H1436" s="7">
        <v>238.18297224247405</v>
      </c>
      <c r="I1436" s="7">
        <v>172.31901408811396</v>
      </c>
    </row>
    <row r="1437" spans="1:9" x14ac:dyDescent="0.25">
      <c r="A1437" s="13"/>
      <c r="B1437" s="5">
        <f>DATE(YEAR(siječanj!B1437),MONTH(siječanj!B1437)+10,DAY(siječanj!B1437))</f>
        <v>43054</v>
      </c>
      <c r="C1437" s="9">
        <v>14.9375</v>
      </c>
      <c r="D1437">
        <v>0.94608290413102458</v>
      </c>
      <c r="E1437" s="6">
        <v>174.7713131125692</v>
      </c>
      <c r="F1437" s="7">
        <v>73.319543506639164</v>
      </c>
      <c r="G1437" s="7">
        <v>65.142943271124977</v>
      </c>
      <c r="H1437" s="7">
        <v>237.96965921941199</v>
      </c>
      <c r="I1437" s="7">
        <v>165.34815146833208</v>
      </c>
    </row>
    <row r="1438" spans="1:9" x14ac:dyDescent="0.25">
      <c r="A1438" s="13"/>
      <c r="B1438" s="5">
        <f>DATE(YEAR(siječanj!B1438),MONTH(siječanj!B1438)+10,DAY(siječanj!B1438))</f>
        <v>43054</v>
      </c>
      <c r="C1438" s="9">
        <v>14.9479166666667</v>
      </c>
      <c r="D1438">
        <v>0.94608290413102458</v>
      </c>
      <c r="E1438" s="6">
        <v>167.96459070691921</v>
      </c>
      <c r="F1438" s="7">
        <v>72.314667779822713</v>
      </c>
      <c r="G1438" s="7">
        <v>63.291468703722472</v>
      </c>
      <c r="H1438" s="7">
        <v>237.12586536969883</v>
      </c>
      <c r="I1438" s="7">
        <v>158.90842776718102</v>
      </c>
    </row>
    <row r="1439" spans="1:9" x14ac:dyDescent="0.25">
      <c r="A1439" s="13"/>
      <c r="B1439" s="5">
        <f>DATE(YEAR(siječanj!B1439),MONTH(siječanj!B1439)+10,DAY(siječanj!B1439))</f>
        <v>43054</v>
      </c>
      <c r="C1439" s="9">
        <v>14.9583333333333</v>
      </c>
      <c r="D1439">
        <v>0.94608290413102458</v>
      </c>
      <c r="E1439" s="6">
        <v>158.19173468634082</v>
      </c>
      <c r="F1439" s="7">
        <v>69.531778686183245</v>
      </c>
      <c r="G1439" s="7">
        <v>62.274186651405124</v>
      </c>
      <c r="H1439" s="7">
        <v>236.67998079356983</v>
      </c>
      <c r="I1439" s="7">
        <v>149.66249576157787</v>
      </c>
    </row>
    <row r="1440" spans="1:9" x14ac:dyDescent="0.25">
      <c r="A1440" s="13"/>
      <c r="B1440" s="5">
        <f>DATE(YEAR(siječanj!B1440),MONTH(siječanj!B1440)+10,DAY(siječanj!B1440))</f>
        <v>43054</v>
      </c>
      <c r="C1440" s="9">
        <v>14.96875</v>
      </c>
      <c r="D1440">
        <v>0.94608290413102458</v>
      </c>
      <c r="E1440" s="6">
        <v>147.69806315976439</v>
      </c>
      <c r="F1440" s="7">
        <v>67.398733384049933</v>
      </c>
      <c r="G1440" s="7">
        <v>61.083425630085642</v>
      </c>
      <c r="H1440" s="7">
        <v>237.18527817479529</v>
      </c>
      <c r="I1440" s="7">
        <v>139.73461252871738</v>
      </c>
    </row>
    <row r="1441" spans="1:9" x14ac:dyDescent="0.25">
      <c r="A1441" s="13"/>
      <c r="B1441" s="5">
        <f>DATE(YEAR(siječanj!B1441),MONTH(siječanj!B1441)+10,DAY(siječanj!B1441))</f>
        <v>43054</v>
      </c>
      <c r="C1441" s="9">
        <v>14.9791666666667</v>
      </c>
      <c r="D1441">
        <v>0.94608290413102458</v>
      </c>
      <c r="E1441" s="6">
        <v>137.00776290868723</v>
      </c>
      <c r="F1441" s="7">
        <v>66.262379489162214</v>
      </c>
      <c r="G1441" s="7">
        <v>59.356167356601674</v>
      </c>
      <c r="H1441" s="7">
        <v>238.11001165759748</v>
      </c>
      <c r="I1441" s="7">
        <v>129.62070222114568</v>
      </c>
    </row>
    <row r="1442" spans="1:9" ht="15.75" thickBot="1" x14ac:dyDescent="0.3">
      <c r="A1442" s="13"/>
      <c r="B1442" s="5">
        <f>DATE(YEAR(siječanj!B1442),MONTH(siječanj!B1442)+10,DAY(siječanj!B1442))</f>
        <v>43054</v>
      </c>
      <c r="C1442" s="9">
        <v>14.9895833333333</v>
      </c>
      <c r="D1442">
        <v>0.94608290413102458</v>
      </c>
      <c r="E1442" s="6">
        <v>126.66147732254116</v>
      </c>
      <c r="F1442" s="7">
        <v>64.511424076023175</v>
      </c>
      <c r="G1442" s="7">
        <v>58.391228649217382</v>
      </c>
      <c r="H1442" s="7">
        <v>239.6424719778453</v>
      </c>
      <c r="I1442" s="7">
        <v>119.83225830683566</v>
      </c>
    </row>
    <row r="1443" spans="1:9" x14ac:dyDescent="0.25">
      <c r="A1443" s="12">
        <f t="shared" ref="A1443" si="13">A1347+1</f>
        <v>320</v>
      </c>
      <c r="B1443" s="5">
        <f>DATE(YEAR(siječanj!B1443),MONTH(siječanj!B1443)+10,DAY(siječanj!B1443))</f>
        <v>43055</v>
      </c>
      <c r="C1443" s="9">
        <v>15</v>
      </c>
      <c r="D1443">
        <v>0.94994660810761933</v>
      </c>
      <c r="E1443" s="6">
        <v>114.21050561958099</v>
      </c>
      <c r="F1443" s="7">
        <v>63.230862630617139</v>
      </c>
      <c r="G1443" s="7">
        <v>58.826228045326161</v>
      </c>
      <c r="H1443" s="7">
        <v>240.75651032974372</v>
      </c>
      <c r="I1443" s="7">
        <v>108.49388242357715</v>
      </c>
    </row>
    <row r="1444" spans="1:9" x14ac:dyDescent="0.25">
      <c r="A1444" s="13"/>
      <c r="B1444" s="5">
        <f>DATE(YEAR(siječanj!B1444),MONTH(siječanj!B1444)+10,DAY(siječanj!B1444))</f>
        <v>43055</v>
      </c>
      <c r="C1444" s="9">
        <v>15.0104166666667</v>
      </c>
      <c r="D1444">
        <v>0.94994660810761933</v>
      </c>
      <c r="E1444" s="6">
        <v>105.07253662048491</v>
      </c>
      <c r="F1444" s="7">
        <v>61.885520011252581</v>
      </c>
      <c r="G1444" s="7">
        <v>58.352321671872375</v>
      </c>
      <c r="H1444" s="7">
        <v>241.50496465464531</v>
      </c>
      <c r="I1444" s="7">
        <v>99.813299767893255</v>
      </c>
    </row>
    <row r="1445" spans="1:9" x14ac:dyDescent="0.25">
      <c r="A1445" s="13"/>
      <c r="B1445" s="5">
        <f>DATE(YEAR(siječanj!B1445),MONTH(siječanj!B1445)+10,DAY(siječanj!B1445))</f>
        <v>43055</v>
      </c>
      <c r="C1445" s="9">
        <v>15.0208333333333</v>
      </c>
      <c r="D1445">
        <v>0.94994660810761933</v>
      </c>
      <c r="E1445" s="6">
        <v>97.465882730012282</v>
      </c>
      <c r="F1445" s="7">
        <v>60.958615759916491</v>
      </c>
      <c r="G1445" s="7">
        <v>58.445875485910491</v>
      </c>
      <c r="H1445" s="7">
        <v>241.54094138092981</v>
      </c>
      <c r="I1445" s="7">
        <v>92.587384705590154</v>
      </c>
    </row>
    <row r="1446" spans="1:9" x14ac:dyDescent="0.25">
      <c r="A1446" s="13"/>
      <c r="B1446" s="5">
        <f>DATE(YEAR(siječanj!B1446),MONTH(siječanj!B1446)+10,DAY(siječanj!B1446))</f>
        <v>43055</v>
      </c>
      <c r="C1446" s="9">
        <v>15.03125</v>
      </c>
      <c r="D1446">
        <v>0.94994660810761933</v>
      </c>
      <c r="E1446" s="6">
        <v>90.123772211392321</v>
      </c>
      <c r="F1446" s="7">
        <v>59.757969666088698</v>
      </c>
      <c r="G1446" s="7">
        <v>57.757115425371879</v>
      </c>
      <c r="H1446" s="7">
        <v>241.91591264113316</v>
      </c>
      <c r="I1446" s="7">
        <v>85.612771722075848</v>
      </c>
    </row>
    <row r="1447" spans="1:9" x14ac:dyDescent="0.25">
      <c r="A1447" s="13"/>
      <c r="B1447" s="5">
        <f>DATE(YEAR(siječanj!B1447),MONTH(siječanj!B1447)+10,DAY(siječanj!B1447))</f>
        <v>43055</v>
      </c>
      <c r="C1447" s="9">
        <v>15.0416666666667</v>
      </c>
      <c r="D1447">
        <v>0.94994660810761933</v>
      </c>
      <c r="E1447" s="6">
        <v>83.887757942026141</v>
      </c>
      <c r="F1447" s="7">
        <v>59.153941230612986</v>
      </c>
      <c r="G1447" s="7">
        <v>57.873912472786813</v>
      </c>
      <c r="H1447" s="7">
        <v>242.54503728962231</v>
      </c>
      <c r="I1447" s="7">
        <v>79.688891118780731</v>
      </c>
    </row>
    <row r="1448" spans="1:9" x14ac:dyDescent="0.25">
      <c r="A1448" s="13"/>
      <c r="B1448" s="5">
        <f>DATE(YEAR(siječanj!B1448),MONTH(siječanj!B1448)+10,DAY(siječanj!B1448))</f>
        <v>43055</v>
      </c>
      <c r="C1448" s="9">
        <v>15.0520833333333</v>
      </c>
      <c r="D1448">
        <v>0.94994660810761933</v>
      </c>
      <c r="E1448" s="6">
        <v>78.734689908038035</v>
      </c>
      <c r="F1448" s="7">
        <v>58.635202863926331</v>
      </c>
      <c r="G1448" s="7">
        <v>57.584389598023485</v>
      </c>
      <c r="H1448" s="7">
        <v>243.1245044145723</v>
      </c>
      <c r="I1448" s="7">
        <v>74.79375161854594</v>
      </c>
    </row>
    <row r="1449" spans="1:9" x14ac:dyDescent="0.25">
      <c r="A1449" s="13"/>
      <c r="B1449" s="5">
        <f>DATE(YEAR(siječanj!B1449),MONTH(siječanj!B1449)+10,DAY(siječanj!B1449))</f>
        <v>43055</v>
      </c>
      <c r="C1449" s="9">
        <v>15.0625</v>
      </c>
      <c r="D1449">
        <v>0.94994660810761933</v>
      </c>
      <c r="E1449" s="6">
        <v>75.225648023434914</v>
      </c>
      <c r="F1449" s="7">
        <v>58.661491283155058</v>
      </c>
      <c r="G1449" s="7">
        <v>57.0524792990159</v>
      </c>
      <c r="H1449" s="7">
        <v>242.79842157687085</v>
      </c>
      <c r="I1449" s="7">
        <v>71.460349182559639</v>
      </c>
    </row>
    <row r="1450" spans="1:9" x14ac:dyDescent="0.25">
      <c r="A1450" s="13"/>
      <c r="B1450" s="5">
        <f>DATE(YEAR(siječanj!B1450),MONTH(siječanj!B1450)+10,DAY(siječanj!B1450))</f>
        <v>43055</v>
      </c>
      <c r="C1450" s="9">
        <v>15.0729166666667</v>
      </c>
      <c r="D1450">
        <v>0.94994660810761933</v>
      </c>
      <c r="E1450" s="6">
        <v>71.711831231361032</v>
      </c>
      <c r="F1450" s="7">
        <v>58.016581329744746</v>
      </c>
      <c r="G1450" s="7">
        <v>57.041194192428087</v>
      </c>
      <c r="H1450" s="7">
        <v>242.77919105054488</v>
      </c>
      <c r="I1450" s="7">
        <v>68.122410839417455</v>
      </c>
    </row>
    <row r="1451" spans="1:9" x14ac:dyDescent="0.25">
      <c r="A1451" s="13"/>
      <c r="B1451" s="5">
        <f>DATE(YEAR(siječanj!B1451),MONTH(siječanj!B1451)+10,DAY(siječanj!B1451))</f>
        <v>43055</v>
      </c>
      <c r="C1451" s="9">
        <v>15.0833333333333</v>
      </c>
      <c r="D1451">
        <v>0.94994660810761933</v>
      </c>
      <c r="E1451" s="6">
        <v>69.314332424571177</v>
      </c>
      <c r="F1451" s="7">
        <v>57.324922158178616</v>
      </c>
      <c r="G1451" s="7">
        <v>56.867402749761133</v>
      </c>
      <c r="H1451" s="7">
        <v>242.70064473186702</v>
      </c>
      <c r="I1451" s="7">
        <v>65.844914979965367</v>
      </c>
    </row>
    <row r="1452" spans="1:9" x14ac:dyDescent="0.25">
      <c r="A1452" s="13"/>
      <c r="B1452" s="5">
        <f>DATE(YEAR(siječanj!B1452),MONTH(siječanj!B1452)+10,DAY(siječanj!B1452))</f>
        <v>43055</v>
      </c>
      <c r="C1452" s="9">
        <v>15.09375</v>
      </c>
      <c r="D1452">
        <v>0.94994660810761933</v>
      </c>
      <c r="E1452" s="6">
        <v>67.130175014678699</v>
      </c>
      <c r="F1452" s="7">
        <v>56.582473712566681</v>
      </c>
      <c r="G1452" s="7">
        <v>56.547121249374342</v>
      </c>
      <c r="H1452" s="7">
        <v>243.00878521247009</v>
      </c>
      <c r="I1452" s="7">
        <v>63.770082056864887</v>
      </c>
    </row>
    <row r="1453" spans="1:9" x14ac:dyDescent="0.25">
      <c r="A1453" s="13"/>
      <c r="B1453" s="5">
        <f>DATE(YEAR(siječanj!B1453),MONTH(siječanj!B1453)+10,DAY(siječanj!B1453))</f>
        <v>43055</v>
      </c>
      <c r="C1453" s="9">
        <v>15.1041666666667</v>
      </c>
      <c r="D1453">
        <v>0.94994660810761933</v>
      </c>
      <c r="E1453" s="6">
        <v>66.080111227734278</v>
      </c>
      <c r="F1453" s="7">
        <v>56.320715766018552</v>
      </c>
      <c r="G1453" s="7">
        <v>56.318634897142779</v>
      </c>
      <c r="H1453" s="7">
        <v>242.70273900699323</v>
      </c>
      <c r="I1453" s="7">
        <v>62.77257752416039</v>
      </c>
    </row>
    <row r="1454" spans="1:9" x14ac:dyDescent="0.25">
      <c r="A1454" s="13"/>
      <c r="B1454" s="5">
        <f>DATE(YEAR(siječanj!B1454),MONTH(siječanj!B1454)+10,DAY(siječanj!B1454))</f>
        <v>43055</v>
      </c>
      <c r="C1454" s="9">
        <v>15.1145833333333</v>
      </c>
      <c r="D1454">
        <v>0.94994660810761933</v>
      </c>
      <c r="E1454" s="6">
        <v>64.555148105769135</v>
      </c>
      <c r="F1454" s="7">
        <v>55.908505817487168</v>
      </c>
      <c r="G1454" s="7">
        <v>57.721457372926665</v>
      </c>
      <c r="H1454" s="7">
        <v>242.66911658999578</v>
      </c>
      <c r="I1454" s="7">
        <v>61.323943978960394</v>
      </c>
    </row>
    <row r="1455" spans="1:9" x14ac:dyDescent="0.25">
      <c r="A1455" s="13"/>
      <c r="B1455" s="5">
        <f>DATE(YEAR(siječanj!B1455),MONTH(siječanj!B1455)+10,DAY(siječanj!B1455))</f>
        <v>43055</v>
      </c>
      <c r="C1455" s="9">
        <v>15.125</v>
      </c>
      <c r="D1455">
        <v>0.94994660810761933</v>
      </c>
      <c r="E1455" s="6">
        <v>64.109793448692713</v>
      </c>
      <c r="F1455" s="7">
        <v>56.833678616298954</v>
      </c>
      <c r="G1455" s="7">
        <v>56.819009392437437</v>
      </c>
      <c r="H1455" s="7">
        <v>242.06113371891485</v>
      </c>
      <c r="I1455" s="7">
        <v>60.90088083306572</v>
      </c>
    </row>
    <row r="1456" spans="1:9" x14ac:dyDescent="0.25">
      <c r="A1456" s="13"/>
      <c r="B1456" s="5">
        <f>DATE(YEAR(siječanj!B1456),MONTH(siječanj!B1456)+10,DAY(siječanj!B1456))</f>
        <v>43055</v>
      </c>
      <c r="C1456" s="9">
        <v>15.1354166666667</v>
      </c>
      <c r="D1456">
        <v>0.94994660810761933</v>
      </c>
      <c r="E1456" s="6">
        <v>63.171685411596258</v>
      </c>
      <c r="F1456" s="7">
        <v>57.374994001664597</v>
      </c>
      <c r="G1456" s="7">
        <v>56.308747909901477</v>
      </c>
      <c r="H1456" s="7">
        <v>242.28146766431976</v>
      </c>
      <c r="I1456" s="7">
        <v>60.009728285187443</v>
      </c>
    </row>
    <row r="1457" spans="1:9" x14ac:dyDescent="0.25">
      <c r="A1457" s="13"/>
      <c r="B1457" s="5">
        <f>DATE(YEAR(siječanj!B1457),MONTH(siječanj!B1457)+10,DAY(siječanj!B1457))</f>
        <v>43055</v>
      </c>
      <c r="C1457" s="9">
        <v>15.1458333333333</v>
      </c>
      <c r="D1457">
        <v>0.94994660810761933</v>
      </c>
      <c r="E1457" s="6">
        <v>62.845163522423327</v>
      </c>
      <c r="F1457" s="7">
        <v>56.971613659408696</v>
      </c>
      <c r="G1457" s="7">
        <v>56.880033896751335</v>
      </c>
      <c r="H1457" s="7">
        <v>242.18745931438542</v>
      </c>
      <c r="I1457" s="7">
        <v>59.699549924094725</v>
      </c>
    </row>
    <row r="1458" spans="1:9" x14ac:dyDescent="0.25">
      <c r="A1458" s="13"/>
      <c r="B1458" s="5">
        <f>DATE(YEAR(siječanj!B1458),MONTH(siječanj!B1458)+10,DAY(siječanj!B1458))</f>
        <v>43055</v>
      </c>
      <c r="C1458" s="9">
        <v>15.15625</v>
      </c>
      <c r="D1458">
        <v>0.94994660810761933</v>
      </c>
      <c r="E1458" s="6">
        <v>62.308456379723822</v>
      </c>
      <c r="F1458" s="7">
        <v>57.384645246290731</v>
      </c>
      <c r="G1458" s="7">
        <v>55.223266477196816</v>
      </c>
      <c r="H1458" s="7">
        <v>242.09974479127499</v>
      </c>
      <c r="I1458" s="7">
        <v>59.189706794340196</v>
      </c>
    </row>
    <row r="1459" spans="1:9" x14ac:dyDescent="0.25">
      <c r="A1459" s="13"/>
      <c r="B1459" s="5">
        <f>DATE(YEAR(siječanj!B1459),MONTH(siječanj!B1459)+10,DAY(siječanj!B1459))</f>
        <v>43055</v>
      </c>
      <c r="C1459" s="9">
        <v>15.1666666666667</v>
      </c>
      <c r="D1459">
        <v>0.94994660810761933</v>
      </c>
      <c r="E1459" s="6">
        <v>62.065753916996442</v>
      </c>
      <c r="F1459" s="7">
        <v>57.456989501067156</v>
      </c>
      <c r="G1459" s="7">
        <v>55.216424105151383</v>
      </c>
      <c r="H1459" s="7">
        <v>241.76187440503605</v>
      </c>
      <c r="I1459" s="7">
        <v>58.959152413092959</v>
      </c>
    </row>
    <row r="1460" spans="1:9" x14ac:dyDescent="0.25">
      <c r="A1460" s="13"/>
      <c r="B1460" s="5">
        <f>DATE(YEAR(siječanj!B1460),MONTH(siječanj!B1460)+10,DAY(siječanj!B1460))</f>
        <v>43055</v>
      </c>
      <c r="C1460" s="9">
        <v>15.1770833333333</v>
      </c>
      <c r="D1460">
        <v>0.94994660810761933</v>
      </c>
      <c r="E1460" s="6">
        <v>63.106398898724152</v>
      </c>
      <c r="F1460" s="7">
        <v>56.959890282942155</v>
      </c>
      <c r="G1460" s="7">
        <v>56.510241344778144</v>
      </c>
      <c r="H1460" s="7">
        <v>241.89808329888163</v>
      </c>
      <c r="I1460" s="7">
        <v>59.947709583729413</v>
      </c>
    </row>
    <row r="1461" spans="1:9" x14ac:dyDescent="0.25">
      <c r="A1461" s="13"/>
      <c r="B1461" s="5">
        <f>DATE(YEAR(siječanj!B1461),MONTH(siječanj!B1461)+10,DAY(siječanj!B1461))</f>
        <v>43055</v>
      </c>
      <c r="C1461" s="9">
        <v>15.1875</v>
      </c>
      <c r="D1461">
        <v>0.94994660810761933</v>
      </c>
      <c r="E1461" s="6">
        <v>63.046502642030333</v>
      </c>
      <c r="F1461" s="7">
        <v>57.661188675158542</v>
      </c>
      <c r="G1461" s="7">
        <v>56.966340725408763</v>
      </c>
      <c r="H1461" s="7">
        <v>241.87951485953437</v>
      </c>
      <c r="I1461" s="7">
        <v>59.890811337844774</v>
      </c>
    </row>
    <row r="1462" spans="1:9" x14ac:dyDescent="0.25">
      <c r="A1462" s="13"/>
      <c r="B1462" s="5">
        <f>DATE(YEAR(siječanj!B1462),MONTH(siječanj!B1462)+10,DAY(siječanj!B1462))</f>
        <v>43055</v>
      </c>
      <c r="C1462" s="9">
        <v>15.1979166666667</v>
      </c>
      <c r="D1462">
        <v>0.94994660810761933</v>
      </c>
      <c r="E1462" s="6">
        <v>64.874109145822871</v>
      </c>
      <c r="F1462" s="7">
        <v>57.596527740958642</v>
      </c>
      <c r="G1462" s="7">
        <v>56.770295549303647</v>
      </c>
      <c r="H1462" s="7">
        <v>242.25039958288693</v>
      </c>
      <c r="I1462" s="7">
        <v>61.626939937077921</v>
      </c>
    </row>
    <row r="1463" spans="1:9" x14ac:dyDescent="0.25">
      <c r="A1463" s="13"/>
      <c r="B1463" s="5">
        <f>DATE(YEAR(siječanj!B1463),MONTH(siječanj!B1463)+10,DAY(siječanj!B1463))</f>
        <v>43055</v>
      </c>
      <c r="C1463" s="9">
        <v>15.2083333333333</v>
      </c>
      <c r="D1463">
        <v>0.94994660810761933</v>
      </c>
      <c r="E1463" s="6">
        <v>66.199470019532896</v>
      </c>
      <c r="F1463" s="7">
        <v>55.820903137340437</v>
      </c>
      <c r="G1463" s="7">
        <v>57.349657778567774</v>
      </c>
      <c r="H1463" s="7">
        <v>241.5709733262448</v>
      </c>
      <c r="I1463" s="7">
        <v>62.885962003577305</v>
      </c>
    </row>
    <row r="1464" spans="1:9" x14ac:dyDescent="0.25">
      <c r="A1464" s="13"/>
      <c r="B1464" s="5">
        <f>DATE(YEAR(siječanj!B1464),MONTH(siječanj!B1464)+10,DAY(siječanj!B1464))</f>
        <v>43055</v>
      </c>
      <c r="C1464" s="9">
        <v>15.21875</v>
      </c>
      <c r="D1464">
        <v>0.94994660810761933</v>
      </c>
      <c r="E1464" s="6">
        <v>69.297474847478867</v>
      </c>
      <c r="F1464" s="7">
        <v>55.626383263818866</v>
      </c>
      <c r="G1464" s="7">
        <v>60.011408607477421</v>
      </c>
      <c r="H1464" s="7">
        <v>240.12150890921947</v>
      </c>
      <c r="I1464" s="7">
        <v>65.828901181785611</v>
      </c>
    </row>
    <row r="1465" spans="1:9" x14ac:dyDescent="0.25">
      <c r="A1465" s="13"/>
      <c r="B1465" s="5">
        <f>DATE(YEAR(siječanj!B1465),MONTH(siječanj!B1465)+10,DAY(siječanj!B1465))</f>
        <v>43055</v>
      </c>
      <c r="C1465" s="9">
        <v>15.2291666666667</v>
      </c>
      <c r="D1465">
        <v>0.94994660810761933</v>
      </c>
      <c r="E1465" s="6">
        <v>72.543186192681816</v>
      </c>
      <c r="F1465" s="7">
        <v>56.333986227379476</v>
      </c>
      <c r="G1465" s="7">
        <v>61.3397181324152</v>
      </c>
      <c r="H1465" s="7">
        <v>239.99549335447909</v>
      </c>
      <c r="I1465" s="7">
        <v>68.912153665057573</v>
      </c>
    </row>
    <row r="1466" spans="1:9" x14ac:dyDescent="0.25">
      <c r="A1466" s="13"/>
      <c r="B1466" s="5">
        <f>DATE(YEAR(siječanj!B1466),MONTH(siječanj!B1466)+10,DAY(siječanj!B1466))</f>
        <v>43055</v>
      </c>
      <c r="C1466" s="9">
        <v>15.2395833333333</v>
      </c>
      <c r="D1466">
        <v>0.94994660810761933</v>
      </c>
      <c r="E1466" s="6">
        <v>79.448170854441585</v>
      </c>
      <c r="F1466" s="7">
        <v>56.97146937169834</v>
      </c>
      <c r="G1466" s="7">
        <v>59.811277237293638</v>
      </c>
      <c r="H1466" s="7">
        <v>238.78949692199149</v>
      </c>
      <c r="I1466" s="7">
        <v>75.471520423531402</v>
      </c>
    </row>
    <row r="1467" spans="1:9" x14ac:dyDescent="0.25">
      <c r="A1467" s="13"/>
      <c r="B1467" s="5">
        <f>DATE(YEAR(siječanj!B1467),MONTH(siječanj!B1467)+10,DAY(siječanj!B1467))</f>
        <v>43055</v>
      </c>
      <c r="C1467" s="9">
        <v>15.25</v>
      </c>
      <c r="D1467">
        <v>0.94994660810761933</v>
      </c>
      <c r="E1467" s="6">
        <v>84.609700925656</v>
      </c>
      <c r="F1467" s="7">
        <v>59.558223371058624</v>
      </c>
      <c r="G1467" s="7">
        <v>60.019040175830206</v>
      </c>
      <c r="H1467" s="7">
        <v>235.3841995659989</v>
      </c>
      <c r="I1467" s="7">
        <v>80.374698407327017</v>
      </c>
    </row>
    <row r="1468" spans="1:9" x14ac:dyDescent="0.25">
      <c r="A1468" s="13"/>
      <c r="B1468" s="5">
        <f>DATE(YEAR(siječanj!B1468),MONTH(siječanj!B1468)+10,DAY(siječanj!B1468))</f>
        <v>43055</v>
      </c>
      <c r="C1468" s="9">
        <v>15.2604166666667</v>
      </c>
      <c r="D1468">
        <v>0.94994660810761933</v>
      </c>
      <c r="E1468" s="6">
        <v>91.188968614052172</v>
      </c>
      <c r="F1468" s="7">
        <v>67.59217510773577</v>
      </c>
      <c r="G1468" s="7">
        <v>61.1525063464507</v>
      </c>
      <c r="H1468" s="7">
        <v>222.05177407712301</v>
      </c>
      <c r="I1468" s="7">
        <v>86.624651431751019</v>
      </c>
    </row>
    <row r="1469" spans="1:9" x14ac:dyDescent="0.25">
      <c r="A1469" s="13"/>
      <c r="B1469" s="5">
        <f>DATE(YEAR(siječanj!B1469),MONTH(siječanj!B1469)+10,DAY(siječanj!B1469))</f>
        <v>43055</v>
      </c>
      <c r="C1469" s="9">
        <v>15.2708333333333</v>
      </c>
      <c r="D1469">
        <v>0.94994660810761933</v>
      </c>
      <c r="E1469" s="6">
        <v>96.815982192564334</v>
      </c>
      <c r="F1469" s="7">
        <v>76.744076040246142</v>
      </c>
      <c r="G1469" s="7">
        <v>62.256267488548424</v>
      </c>
      <c r="H1469" s="7">
        <v>212.8201683154382</v>
      </c>
      <c r="I1469" s="7">
        <v>91.97001389443416</v>
      </c>
    </row>
    <row r="1470" spans="1:9" x14ac:dyDescent="0.25">
      <c r="A1470" s="13"/>
      <c r="B1470" s="5">
        <f>DATE(YEAR(siječanj!B1470),MONTH(siječanj!B1470)+10,DAY(siječanj!B1470))</f>
        <v>43055</v>
      </c>
      <c r="C1470" s="9">
        <v>15.28125</v>
      </c>
      <c r="D1470">
        <v>0.94994660810761933</v>
      </c>
      <c r="E1470" s="6">
        <v>103.19909160047165</v>
      </c>
      <c r="F1470" s="7">
        <v>78.107502719308826</v>
      </c>
      <c r="G1470" s="7">
        <v>66.775053313665651</v>
      </c>
      <c r="H1470" s="7">
        <v>192.78100675855055</v>
      </c>
      <c r="I1470" s="7">
        <v>98.033627025655548</v>
      </c>
    </row>
    <row r="1471" spans="1:9" x14ac:dyDescent="0.25">
      <c r="A1471" s="13"/>
      <c r="B1471" s="5">
        <f>DATE(YEAR(siječanj!B1471),MONTH(siječanj!B1471)+10,DAY(siječanj!B1471))</f>
        <v>43055</v>
      </c>
      <c r="C1471" s="9">
        <v>15.2916666666667</v>
      </c>
      <c r="D1471">
        <v>0.94994660810761933</v>
      </c>
      <c r="E1471" s="6">
        <v>108.80575996421695</v>
      </c>
      <c r="F1471" s="7">
        <v>85.890698447352591</v>
      </c>
      <c r="G1471" s="7">
        <v>79.027718580367122</v>
      </c>
      <c r="H1471" s="7">
        <v>152.50537672444474</v>
      </c>
      <c r="I1471" s="7">
        <v>103.3596626205797</v>
      </c>
    </row>
    <row r="1472" spans="1:9" x14ac:dyDescent="0.25">
      <c r="A1472" s="13"/>
      <c r="B1472" s="5">
        <f>DATE(YEAR(siječanj!B1472),MONTH(siječanj!B1472)+10,DAY(siječanj!B1472))</f>
        <v>43055</v>
      </c>
      <c r="C1472" s="9">
        <v>15.3020833333333</v>
      </c>
      <c r="D1472">
        <v>0.94994660810761933</v>
      </c>
      <c r="E1472" s="6">
        <v>110.49196727500455</v>
      </c>
      <c r="F1472" s="7">
        <v>108.70963952070079</v>
      </c>
      <c r="G1472" s="7">
        <v>96.372699059706349</v>
      </c>
      <c r="H1472" s="7">
        <v>118.13140299453053</v>
      </c>
      <c r="I1472" s="7">
        <v>104.96146953602864</v>
      </c>
    </row>
    <row r="1473" spans="1:9" x14ac:dyDescent="0.25">
      <c r="A1473" s="13"/>
      <c r="B1473" s="5">
        <f>DATE(YEAR(siječanj!B1473),MONTH(siječanj!B1473)+10,DAY(siječanj!B1473))</f>
        <v>43055</v>
      </c>
      <c r="C1473" s="9">
        <v>15.3125</v>
      </c>
      <c r="D1473">
        <v>0.94994660810761933</v>
      </c>
      <c r="E1473" s="6">
        <v>113.90643006326172</v>
      </c>
      <c r="F1473" s="7">
        <v>123.76040281185824</v>
      </c>
      <c r="G1473" s="7">
        <v>105.03679257115157</v>
      </c>
      <c r="H1473" s="7">
        <v>61.465482757994558</v>
      </c>
      <c r="I1473" s="7">
        <v>108.20502688024324</v>
      </c>
    </row>
    <row r="1474" spans="1:9" x14ac:dyDescent="0.25">
      <c r="A1474" s="13"/>
      <c r="B1474" s="5">
        <f>DATE(YEAR(siječanj!B1474),MONTH(siječanj!B1474)+10,DAY(siječanj!B1474))</f>
        <v>43055</v>
      </c>
      <c r="C1474" s="9">
        <v>15.3229166666667</v>
      </c>
      <c r="D1474">
        <v>0.94994660810761933</v>
      </c>
      <c r="E1474" s="6">
        <v>114.36410955945104</v>
      </c>
      <c r="F1474" s="7">
        <v>134.71091418184517</v>
      </c>
      <c r="G1474" s="7">
        <v>118.42377329587029</v>
      </c>
      <c r="H1474" s="7">
        <v>18.631288603758268</v>
      </c>
      <c r="I1474" s="7">
        <v>108.63979796524868</v>
      </c>
    </row>
    <row r="1475" spans="1:9" x14ac:dyDescent="0.25">
      <c r="A1475" s="13"/>
      <c r="B1475" s="5">
        <f>DATE(YEAR(siječanj!B1475),MONTH(siječanj!B1475)+10,DAY(siječanj!B1475))</f>
        <v>43055</v>
      </c>
      <c r="C1475" s="9">
        <v>15.3333333333333</v>
      </c>
      <c r="D1475">
        <v>0.94994660810761933</v>
      </c>
      <c r="E1475" s="6">
        <v>113.07932994050408</v>
      </c>
      <c r="F1475" s="7">
        <v>145.64819116239872</v>
      </c>
      <c r="G1475" s="7">
        <v>124.36690221891899</v>
      </c>
      <c r="H1475" s="7">
        <v>4.5352137938048376</v>
      </c>
      <c r="I1475" s="7">
        <v>107.41932592406421</v>
      </c>
    </row>
    <row r="1476" spans="1:9" x14ac:dyDescent="0.25">
      <c r="A1476" s="13"/>
      <c r="B1476" s="5">
        <f>DATE(YEAR(siječanj!B1476),MONTH(siječanj!B1476)+10,DAY(siječanj!B1476))</f>
        <v>43055</v>
      </c>
      <c r="C1476" s="9">
        <v>15.34375</v>
      </c>
      <c r="D1476">
        <v>0.94994660810761933</v>
      </c>
      <c r="E1476" s="6">
        <v>111.82296454437586</v>
      </c>
      <c r="F1476" s="7">
        <v>163.97717924886072</v>
      </c>
      <c r="G1476" s="7">
        <v>138.03216878468476</v>
      </c>
      <c r="H1476" s="7">
        <v>2.8059496193145197</v>
      </c>
      <c r="I1476" s="7">
        <v>106.22584587746843</v>
      </c>
    </row>
    <row r="1477" spans="1:9" x14ac:dyDescent="0.25">
      <c r="A1477" s="13"/>
      <c r="B1477" s="5">
        <f>DATE(YEAR(siječanj!B1477),MONTH(siječanj!B1477)+10,DAY(siječanj!B1477))</f>
        <v>43055</v>
      </c>
      <c r="C1477" s="9">
        <v>15.3541666666667</v>
      </c>
      <c r="D1477">
        <v>0.94994660810761933</v>
      </c>
      <c r="E1477" s="6">
        <v>112.85230100485599</v>
      </c>
      <c r="F1477" s="7">
        <v>174.37649553331445</v>
      </c>
      <c r="G1477" s="7">
        <v>151.29359518722779</v>
      </c>
      <c r="H1477" s="7">
        <v>2.500901544962761</v>
      </c>
      <c r="I1477" s="7">
        <v>107.20366055670303</v>
      </c>
    </row>
    <row r="1478" spans="1:9" x14ac:dyDescent="0.25">
      <c r="A1478" s="13"/>
      <c r="B1478" s="5">
        <f>DATE(YEAR(siječanj!B1478),MONTH(siječanj!B1478)+10,DAY(siječanj!B1478))</f>
        <v>43055</v>
      </c>
      <c r="C1478" s="9">
        <v>15.3645833333333</v>
      </c>
      <c r="D1478">
        <v>0.94994660810761933</v>
      </c>
      <c r="E1478" s="6">
        <v>113.01726805335898</v>
      </c>
      <c r="F1478" s="7">
        <v>195.67906094662914</v>
      </c>
      <c r="G1478" s="7">
        <v>164.83782227466756</v>
      </c>
      <c r="H1478" s="7">
        <v>2.2367398418785558</v>
      </c>
      <c r="I1478" s="7">
        <v>107.36037044487796</v>
      </c>
    </row>
    <row r="1479" spans="1:9" x14ac:dyDescent="0.25">
      <c r="A1479" s="13"/>
      <c r="B1479" s="5">
        <f>DATE(YEAR(siječanj!B1479),MONTH(siječanj!B1479)+10,DAY(siječanj!B1479))</f>
        <v>43055</v>
      </c>
      <c r="C1479" s="9">
        <v>15.375</v>
      </c>
      <c r="D1479">
        <v>0.94994660810761933</v>
      </c>
      <c r="E1479" s="6">
        <v>114.51449780607531</v>
      </c>
      <c r="F1479" s="7">
        <v>226.29833592161799</v>
      </c>
      <c r="G1479" s="7">
        <v>170.24945352418914</v>
      </c>
      <c r="H1479" s="7">
        <v>2.0013959246044664</v>
      </c>
      <c r="I1479" s="7">
        <v>108.78265877002866</v>
      </c>
    </row>
    <row r="1480" spans="1:9" x14ac:dyDescent="0.25">
      <c r="A1480" s="13"/>
      <c r="B1480" s="5">
        <f>DATE(YEAR(siječanj!B1480),MONTH(siječanj!B1480)+10,DAY(siječanj!B1480))</f>
        <v>43055</v>
      </c>
      <c r="C1480" s="9">
        <v>15.3854166666667</v>
      </c>
      <c r="D1480">
        <v>0.94994660810761933</v>
      </c>
      <c r="E1480" s="6">
        <v>114.69552545584457</v>
      </c>
      <c r="F1480" s="7">
        <v>224.26620784890383</v>
      </c>
      <c r="G1480" s="7">
        <v>192.31774986657288</v>
      </c>
      <c r="H1480" s="7">
        <v>1.7994713976560863</v>
      </c>
      <c r="I1480" s="7">
        <v>108.95462537190066</v>
      </c>
    </row>
    <row r="1481" spans="1:9" x14ac:dyDescent="0.25">
      <c r="A1481" s="13"/>
      <c r="B1481" s="5">
        <f>DATE(YEAR(siječanj!B1481),MONTH(siječanj!B1481)+10,DAY(siječanj!B1481))</f>
        <v>43055</v>
      </c>
      <c r="C1481" s="9">
        <v>15.3958333333333</v>
      </c>
      <c r="D1481">
        <v>0.94994660810761933</v>
      </c>
      <c r="E1481" s="6">
        <v>114.66386477234474</v>
      </c>
      <c r="F1481" s="7">
        <v>222.21478530292134</v>
      </c>
      <c r="G1481" s="7">
        <v>199.00677746402673</v>
      </c>
      <c r="H1481" s="7">
        <v>2.0213055401428144</v>
      </c>
      <c r="I1481" s="7">
        <v>108.92454941299962</v>
      </c>
    </row>
    <row r="1482" spans="1:9" x14ac:dyDescent="0.25">
      <c r="A1482" s="13"/>
      <c r="B1482" s="5">
        <f>DATE(YEAR(siječanj!B1482),MONTH(siječanj!B1482)+10,DAY(siječanj!B1482))</f>
        <v>43055</v>
      </c>
      <c r="C1482" s="9">
        <v>15.40625</v>
      </c>
      <c r="D1482">
        <v>0.94994660810761933</v>
      </c>
      <c r="E1482" s="6">
        <v>115.26417515145191</v>
      </c>
      <c r="F1482" s="7">
        <v>223.38164402457375</v>
      </c>
      <c r="G1482" s="7">
        <v>202.81214985766411</v>
      </c>
      <c r="H1482" s="7">
        <v>2.0379727297216848</v>
      </c>
      <c r="I1482" s="7">
        <v>109.49481222144428</v>
      </c>
    </row>
    <row r="1483" spans="1:9" x14ac:dyDescent="0.25">
      <c r="A1483" s="13"/>
      <c r="B1483" s="5">
        <f>DATE(YEAR(siječanj!B1483),MONTH(siječanj!B1483)+10,DAY(siječanj!B1483))</f>
        <v>43055</v>
      </c>
      <c r="C1483" s="9">
        <v>15.4166666666667</v>
      </c>
      <c r="D1483">
        <v>0.94994660810761933</v>
      </c>
      <c r="E1483" s="6">
        <v>115.78062739669481</v>
      </c>
      <c r="F1483" s="7">
        <v>233.44953143833649</v>
      </c>
      <c r="G1483" s="7">
        <v>204.14651255833996</v>
      </c>
      <c r="H1483" s="7">
        <v>2.1528378196186697</v>
      </c>
      <c r="I1483" s="7">
        <v>109.98541428006234</v>
      </c>
    </row>
    <row r="1484" spans="1:9" x14ac:dyDescent="0.25">
      <c r="A1484" s="13"/>
      <c r="B1484" s="5">
        <f>DATE(YEAR(siječanj!B1484),MONTH(siječanj!B1484)+10,DAY(siječanj!B1484))</f>
        <v>43055</v>
      </c>
      <c r="C1484" s="9">
        <v>15.4270833333333</v>
      </c>
      <c r="D1484">
        <v>0.94994660810761933</v>
      </c>
      <c r="E1484" s="6">
        <v>117.70282391431034</v>
      </c>
      <c r="F1484" s="7">
        <v>233.05350175332492</v>
      </c>
      <c r="G1484" s="7">
        <v>201.14896871583514</v>
      </c>
      <c r="H1484" s="7">
        <v>2.0651723029462246</v>
      </c>
      <c r="I1484" s="7">
        <v>111.81139834208749</v>
      </c>
    </row>
    <row r="1485" spans="1:9" x14ac:dyDescent="0.25">
      <c r="A1485" s="13"/>
      <c r="B1485" s="5">
        <f>DATE(YEAR(siječanj!B1485),MONTH(siječanj!B1485)+10,DAY(siječanj!B1485))</f>
        <v>43055</v>
      </c>
      <c r="C1485" s="9">
        <v>15.4375</v>
      </c>
      <c r="D1485">
        <v>0.94994660810761933</v>
      </c>
      <c r="E1485" s="6">
        <v>119.36682606923767</v>
      </c>
      <c r="F1485" s="7">
        <v>224.84094988716896</v>
      </c>
      <c r="G1485" s="7">
        <v>200.71013150215055</v>
      </c>
      <c r="H1485" s="7">
        <v>2.0439125100342506</v>
      </c>
      <c r="I1485" s="7">
        <v>113.39211154504449</v>
      </c>
    </row>
    <row r="1486" spans="1:9" x14ac:dyDescent="0.25">
      <c r="A1486" s="13"/>
      <c r="B1486" s="5">
        <f>DATE(YEAR(siječanj!B1486),MONTH(siječanj!B1486)+10,DAY(siječanj!B1486))</f>
        <v>43055</v>
      </c>
      <c r="C1486" s="9">
        <v>15.4479166666667</v>
      </c>
      <c r="D1486">
        <v>0.94994660810761933</v>
      </c>
      <c r="E1486" s="6">
        <v>120.2990237812482</v>
      </c>
      <c r="F1486" s="7">
        <v>223.612560473033</v>
      </c>
      <c r="G1486" s="7">
        <v>206.44674738132204</v>
      </c>
      <c r="H1486" s="7">
        <v>2.1179932420652436</v>
      </c>
      <c r="I1486" s="7">
        <v>114.27764959965455</v>
      </c>
    </row>
    <row r="1487" spans="1:9" x14ac:dyDescent="0.25">
      <c r="A1487" s="13"/>
      <c r="B1487" s="5">
        <f>DATE(YEAR(siječanj!B1487),MONTH(siječanj!B1487)+10,DAY(siječanj!B1487))</f>
        <v>43055</v>
      </c>
      <c r="C1487" s="9">
        <v>15.4583333333333</v>
      </c>
      <c r="D1487">
        <v>0.94994660810761933</v>
      </c>
      <c r="E1487" s="6">
        <v>120.4416179417432</v>
      </c>
      <c r="F1487" s="7">
        <v>220.83331865207199</v>
      </c>
      <c r="G1487" s="7">
        <v>207.7882048366188</v>
      </c>
      <c r="H1487" s="7">
        <v>2.2055167400806108</v>
      </c>
      <c r="I1487" s="7">
        <v>114.41310643875275</v>
      </c>
    </row>
    <row r="1488" spans="1:9" x14ac:dyDescent="0.25">
      <c r="A1488" s="13"/>
      <c r="B1488" s="5">
        <f>DATE(YEAR(siječanj!B1488),MONTH(siječanj!B1488)+10,DAY(siječanj!B1488))</f>
        <v>43055</v>
      </c>
      <c r="C1488" s="9">
        <v>15.46875</v>
      </c>
      <c r="D1488">
        <v>0.94994660810761933</v>
      </c>
      <c r="E1488" s="6">
        <v>119.70510608121384</v>
      </c>
      <c r="F1488" s="7">
        <v>218.93068879940361</v>
      </c>
      <c r="G1488" s="7">
        <v>202.89220320695213</v>
      </c>
      <c r="H1488" s="7">
        <v>2.1871133224123964</v>
      </c>
      <c r="I1488" s="7">
        <v>113.71345949501185</v>
      </c>
    </row>
    <row r="1489" spans="1:9" x14ac:dyDescent="0.25">
      <c r="A1489" s="13"/>
      <c r="B1489" s="5">
        <f>DATE(YEAR(siječanj!B1489),MONTH(siječanj!B1489)+10,DAY(siječanj!B1489))</f>
        <v>43055</v>
      </c>
      <c r="C1489" s="9">
        <v>15.4791666666667</v>
      </c>
      <c r="D1489">
        <v>0.94994660810761933</v>
      </c>
      <c r="E1489" s="6">
        <v>120.44897632128766</v>
      </c>
      <c r="F1489" s="7">
        <v>217.9524862590435</v>
      </c>
      <c r="G1489" s="7">
        <v>198.16359932804116</v>
      </c>
      <c r="H1489" s="7">
        <v>2.2458220350118125</v>
      </c>
      <c r="I1489" s="7">
        <v>114.42009650644216</v>
      </c>
    </row>
    <row r="1490" spans="1:9" x14ac:dyDescent="0.25">
      <c r="A1490" s="13"/>
      <c r="B1490" s="5">
        <f>DATE(YEAR(siječanj!B1490),MONTH(siječanj!B1490)+10,DAY(siječanj!B1490))</f>
        <v>43055</v>
      </c>
      <c r="C1490" s="9">
        <v>15.4895833333333</v>
      </c>
      <c r="D1490">
        <v>0.94994660810761933</v>
      </c>
      <c r="E1490" s="6">
        <v>121.09349255754479</v>
      </c>
      <c r="F1490" s="7">
        <v>213.70697669346259</v>
      </c>
      <c r="G1490" s="7">
        <v>193.81705860155719</v>
      </c>
      <c r="H1490" s="7">
        <v>1.9720050635091011</v>
      </c>
      <c r="I1490" s="7">
        <v>115.03235251894492</v>
      </c>
    </row>
    <row r="1491" spans="1:9" x14ac:dyDescent="0.25">
      <c r="A1491" s="13"/>
      <c r="B1491" s="5">
        <f>DATE(YEAR(siječanj!B1491),MONTH(siječanj!B1491)+10,DAY(siječanj!B1491))</f>
        <v>43055</v>
      </c>
      <c r="C1491" s="9">
        <v>15.5</v>
      </c>
      <c r="D1491">
        <v>0.94994660810761933</v>
      </c>
      <c r="E1491" s="6">
        <v>121.75431950454286</v>
      </c>
      <c r="F1491" s="7">
        <v>217.12100428015714</v>
      </c>
      <c r="G1491" s="7">
        <v>194.34726631969866</v>
      </c>
      <c r="H1491" s="7">
        <v>1.8552077197707495</v>
      </c>
      <c r="I1491" s="7">
        <v>115.66010283579185</v>
      </c>
    </row>
    <row r="1492" spans="1:9" x14ac:dyDescent="0.25">
      <c r="A1492" s="13"/>
      <c r="B1492" s="5">
        <f>DATE(YEAR(siječanj!B1492),MONTH(siječanj!B1492)+10,DAY(siječanj!B1492))</f>
        <v>43055</v>
      </c>
      <c r="C1492" s="9">
        <v>15.5104166666667</v>
      </c>
      <c r="D1492">
        <v>0.94994660810761933</v>
      </c>
      <c r="E1492" s="6">
        <v>122.15388626279223</v>
      </c>
      <c r="F1492" s="7">
        <v>209.51304998433443</v>
      </c>
      <c r="G1492" s="7">
        <v>191.17280629787848</v>
      </c>
      <c r="H1492" s="7">
        <v>1.8584301431024697</v>
      </c>
      <c r="I1492" s="7">
        <v>116.03966992250339</v>
      </c>
    </row>
    <row r="1493" spans="1:9" x14ac:dyDescent="0.25">
      <c r="A1493" s="13"/>
      <c r="B1493" s="5">
        <f>DATE(YEAR(siječanj!B1493),MONTH(siječanj!B1493)+10,DAY(siječanj!B1493))</f>
        <v>43055</v>
      </c>
      <c r="C1493" s="9">
        <v>15.5208333333333</v>
      </c>
      <c r="D1493">
        <v>0.94994660810761933</v>
      </c>
      <c r="E1493" s="6">
        <v>121.35695609166558</v>
      </c>
      <c r="F1493" s="7">
        <v>202.80363538078669</v>
      </c>
      <c r="G1493" s="7">
        <v>186.96608952426448</v>
      </c>
      <c r="H1493" s="7">
        <v>2.0521645941155739</v>
      </c>
      <c r="I1493" s="7">
        <v>115.28262880954301</v>
      </c>
    </row>
    <row r="1494" spans="1:9" x14ac:dyDescent="0.25">
      <c r="A1494" s="13"/>
      <c r="B1494" s="5">
        <f>DATE(YEAR(siječanj!B1494),MONTH(siječanj!B1494)+10,DAY(siječanj!B1494))</f>
        <v>43055</v>
      </c>
      <c r="C1494" s="9">
        <v>15.53125</v>
      </c>
      <c r="D1494">
        <v>0.94994660810761933</v>
      </c>
      <c r="E1494" s="6">
        <v>119.50901529058324</v>
      </c>
      <c r="F1494" s="7">
        <v>188.08041721611644</v>
      </c>
      <c r="G1494" s="7">
        <v>183.01533274895209</v>
      </c>
      <c r="H1494" s="7">
        <v>1.8821412580461154</v>
      </c>
      <c r="I1494" s="7">
        <v>113.52718371357116</v>
      </c>
    </row>
    <row r="1495" spans="1:9" x14ac:dyDescent="0.25">
      <c r="A1495" s="13"/>
      <c r="B1495" s="5">
        <f>DATE(YEAR(siječanj!B1495),MONTH(siječanj!B1495)+10,DAY(siječanj!B1495))</f>
        <v>43055</v>
      </c>
      <c r="C1495" s="9">
        <v>15.5416666666667</v>
      </c>
      <c r="D1495">
        <v>0.94994660810761933</v>
      </c>
      <c r="E1495" s="6">
        <v>117.01545955805148</v>
      </c>
      <c r="F1495" s="7">
        <v>183.97120342493591</v>
      </c>
      <c r="G1495" s="7">
        <v>177.7630390320623</v>
      </c>
      <c r="H1495" s="7">
        <v>1.8396246726163312</v>
      </c>
      <c r="I1495" s="7">
        <v>111.1584389033253</v>
      </c>
    </row>
    <row r="1496" spans="1:9" x14ac:dyDescent="0.25">
      <c r="A1496" s="13"/>
      <c r="B1496" s="5">
        <f>DATE(YEAR(siječanj!B1496),MONTH(siječanj!B1496)+10,DAY(siječanj!B1496))</f>
        <v>43055</v>
      </c>
      <c r="C1496" s="9">
        <v>15.5520833333333</v>
      </c>
      <c r="D1496">
        <v>0.94994660810761933</v>
      </c>
      <c r="E1496" s="6">
        <v>114.52559095527525</v>
      </c>
      <c r="F1496" s="7">
        <v>191.85516808669652</v>
      </c>
      <c r="G1496" s="7">
        <v>177.07111417414905</v>
      </c>
      <c r="H1496" s="7">
        <v>1.9441854088240811</v>
      </c>
      <c r="I1496" s="7">
        <v>108.79319666948437</v>
      </c>
    </row>
    <row r="1497" spans="1:9" x14ac:dyDescent="0.25">
      <c r="A1497" s="13"/>
      <c r="B1497" s="5">
        <f>DATE(YEAR(siječanj!B1497),MONTH(siječanj!B1497)+10,DAY(siječanj!B1497))</f>
        <v>43055</v>
      </c>
      <c r="C1497" s="9">
        <v>15.5625</v>
      </c>
      <c r="D1497">
        <v>0.94994660810761933</v>
      </c>
      <c r="E1497" s="6">
        <v>115.81265331942753</v>
      </c>
      <c r="F1497" s="7">
        <v>179.47433264393646</v>
      </c>
      <c r="G1497" s="7">
        <v>173.69798099258102</v>
      </c>
      <c r="H1497" s="7">
        <v>1.9256239703965834</v>
      </c>
      <c r="I1497" s="7">
        <v>110.0158371967338</v>
      </c>
    </row>
    <row r="1498" spans="1:9" x14ac:dyDescent="0.25">
      <c r="A1498" s="13"/>
      <c r="B1498" s="5">
        <f>DATE(YEAR(siječanj!B1498),MONTH(siječanj!B1498)+10,DAY(siječanj!B1498))</f>
        <v>43055</v>
      </c>
      <c r="C1498" s="9">
        <v>15.5729166666667</v>
      </c>
      <c r="D1498">
        <v>0.94994660810761933</v>
      </c>
      <c r="E1498" s="6">
        <v>116.63667372115381</v>
      </c>
      <c r="F1498" s="7">
        <v>173.34732736726258</v>
      </c>
      <c r="G1498" s="7">
        <v>174.79476355616401</v>
      </c>
      <c r="H1498" s="7">
        <v>1.9729631893786814</v>
      </c>
      <c r="I1498" s="7">
        <v>110.79861258236517</v>
      </c>
    </row>
    <row r="1499" spans="1:9" x14ac:dyDescent="0.25">
      <c r="A1499" s="13"/>
      <c r="B1499" s="5">
        <f>DATE(YEAR(siječanj!B1499),MONTH(siječanj!B1499)+10,DAY(siječanj!B1499))</f>
        <v>43055</v>
      </c>
      <c r="C1499" s="9">
        <v>15.5833333333333</v>
      </c>
      <c r="D1499">
        <v>0.94994660810761933</v>
      </c>
      <c r="E1499" s="6">
        <v>116.92035046781875</v>
      </c>
      <c r="F1499" s="7">
        <v>173.6502393751982</v>
      </c>
      <c r="G1499" s="7">
        <v>175.04398133423581</v>
      </c>
      <c r="H1499" s="7">
        <v>2.0837947493883826</v>
      </c>
      <c r="I1499" s="7">
        <v>111.06809034565852</v>
      </c>
    </row>
    <row r="1500" spans="1:9" x14ac:dyDescent="0.25">
      <c r="A1500" s="13"/>
      <c r="B1500" s="5">
        <f>DATE(YEAR(siječanj!B1500),MONTH(siječanj!B1500)+10,DAY(siječanj!B1500))</f>
        <v>43055</v>
      </c>
      <c r="C1500" s="9">
        <v>15.59375</v>
      </c>
      <c r="D1500">
        <v>0.94994660810761933</v>
      </c>
      <c r="E1500" s="6">
        <v>118.35242769488157</v>
      </c>
      <c r="F1500" s="7">
        <v>174.32652388962734</v>
      </c>
      <c r="G1500" s="7">
        <v>172.35976044396619</v>
      </c>
      <c r="H1500" s="7">
        <v>2.0311858381235921</v>
      </c>
      <c r="I1500" s="7">
        <v>112.42848725005501</v>
      </c>
    </row>
    <row r="1501" spans="1:9" x14ac:dyDescent="0.25">
      <c r="A1501" s="13"/>
      <c r="B1501" s="5">
        <f>DATE(YEAR(siječanj!B1501),MONTH(siječanj!B1501)+10,DAY(siječanj!B1501))</f>
        <v>43055</v>
      </c>
      <c r="C1501" s="9">
        <v>15.6041666666667</v>
      </c>
      <c r="D1501">
        <v>0.94994660810761933</v>
      </c>
      <c r="E1501" s="6">
        <v>118.63551886777644</v>
      </c>
      <c r="F1501" s="7">
        <v>175.25046222691719</v>
      </c>
      <c r="G1501" s="7">
        <v>172.80077295508679</v>
      </c>
      <c r="H1501" s="7">
        <v>2.0364165252821573</v>
      </c>
      <c r="I1501" s="7">
        <v>112.6974087495317</v>
      </c>
    </row>
    <row r="1502" spans="1:9" x14ac:dyDescent="0.25">
      <c r="A1502" s="13"/>
      <c r="B1502" s="5">
        <f>DATE(YEAR(siječanj!B1502),MONTH(siječanj!B1502)+10,DAY(siječanj!B1502))</f>
        <v>43055</v>
      </c>
      <c r="C1502" s="9">
        <v>15.6145833333333</v>
      </c>
      <c r="D1502">
        <v>0.94994660810761933</v>
      </c>
      <c r="E1502" s="6">
        <v>120.75475599652758</v>
      </c>
      <c r="F1502" s="7">
        <v>175.60955025008533</v>
      </c>
      <c r="G1502" s="7">
        <v>170.65971141575892</v>
      </c>
      <c r="H1502" s="7">
        <v>2.0419542527767991</v>
      </c>
      <c r="I1502" s="7">
        <v>114.71057087176457</v>
      </c>
    </row>
    <row r="1503" spans="1:9" x14ac:dyDescent="0.25">
      <c r="A1503" s="13"/>
      <c r="B1503" s="5">
        <f>DATE(YEAR(siječanj!B1503),MONTH(siječanj!B1503)+10,DAY(siječanj!B1503))</f>
        <v>43055</v>
      </c>
      <c r="C1503" s="9">
        <v>15.625</v>
      </c>
      <c r="D1503">
        <v>0.94994660810761933</v>
      </c>
      <c r="E1503" s="6">
        <v>122.52342301161669</v>
      </c>
      <c r="F1503" s="7">
        <v>172.04141938073707</v>
      </c>
      <c r="G1503" s="7">
        <v>167.27747243111168</v>
      </c>
      <c r="H1503" s="7">
        <v>2.1048695179936003</v>
      </c>
      <c r="I1503" s="7">
        <v>116.39071010362031</v>
      </c>
    </row>
    <row r="1504" spans="1:9" x14ac:dyDescent="0.25">
      <c r="A1504" s="13"/>
      <c r="B1504" s="5">
        <f>DATE(YEAR(siječanj!B1504),MONTH(siječanj!B1504)+10,DAY(siječanj!B1504))</f>
        <v>43055</v>
      </c>
      <c r="C1504" s="9">
        <v>15.6354166666667</v>
      </c>
      <c r="D1504">
        <v>0.94994660810761933</v>
      </c>
      <c r="E1504" s="6">
        <v>124.55186246107941</v>
      </c>
      <c r="F1504" s="7">
        <v>169.49560301119874</v>
      </c>
      <c r="G1504" s="7">
        <v>160.46717300311951</v>
      </c>
      <c r="H1504" s="7">
        <v>2.0276253703827711</v>
      </c>
      <c r="I1504" s="7">
        <v>118.3176192783891</v>
      </c>
    </row>
    <row r="1505" spans="1:9" x14ac:dyDescent="0.25">
      <c r="A1505" s="13"/>
      <c r="B1505" s="5">
        <f>DATE(YEAR(siječanj!B1505),MONTH(siječanj!B1505)+10,DAY(siječanj!B1505))</f>
        <v>43055</v>
      </c>
      <c r="C1505" s="9">
        <v>15.6458333333333</v>
      </c>
      <c r="D1505">
        <v>0.94994660810761933</v>
      </c>
      <c r="E1505" s="6">
        <v>126.38983759059364</v>
      </c>
      <c r="F1505" s="7">
        <v>168.15902987823037</v>
      </c>
      <c r="G1505" s="7">
        <v>158.06351740922119</v>
      </c>
      <c r="H1505" s="7">
        <v>1.9262960586892326</v>
      </c>
      <c r="I1505" s="7">
        <v>120.06359751845731</v>
      </c>
    </row>
    <row r="1506" spans="1:9" x14ac:dyDescent="0.25">
      <c r="A1506" s="13"/>
      <c r="B1506" s="5">
        <f>DATE(YEAR(siječanj!B1506),MONTH(siječanj!B1506)+10,DAY(siječanj!B1506))</f>
        <v>43055</v>
      </c>
      <c r="C1506" s="9">
        <v>15.65625</v>
      </c>
      <c r="D1506">
        <v>0.94994660810761933</v>
      </c>
      <c r="E1506" s="6">
        <v>130.07640856981439</v>
      </c>
      <c r="F1506" s="7">
        <v>167.00219915244776</v>
      </c>
      <c r="G1506" s="7">
        <v>158.00972386599747</v>
      </c>
      <c r="H1506" s="7">
        <v>2.3685881628729781</v>
      </c>
      <c r="I1506" s="7">
        <v>123.56564311571604</v>
      </c>
    </row>
    <row r="1507" spans="1:9" x14ac:dyDescent="0.25">
      <c r="A1507" s="13"/>
      <c r="B1507" s="5">
        <f>DATE(YEAR(siječanj!B1507),MONTH(siječanj!B1507)+10,DAY(siječanj!B1507))</f>
        <v>43055</v>
      </c>
      <c r="C1507" s="9">
        <v>15.6666666666667</v>
      </c>
      <c r="D1507">
        <v>0.94994660810761933</v>
      </c>
      <c r="E1507" s="6">
        <v>131.57279767679643</v>
      </c>
      <c r="F1507" s="7">
        <v>166.78634072976112</v>
      </c>
      <c r="G1507" s="7">
        <v>156.27444142904332</v>
      </c>
      <c r="H1507" s="7">
        <v>3.6702501630045994</v>
      </c>
      <c r="I1507" s="7">
        <v>124.98713287230282</v>
      </c>
    </row>
    <row r="1508" spans="1:9" x14ac:dyDescent="0.25">
      <c r="A1508" s="13"/>
      <c r="B1508" s="5">
        <f>DATE(YEAR(siječanj!B1508),MONTH(siječanj!B1508)+10,DAY(siječanj!B1508))</f>
        <v>43055</v>
      </c>
      <c r="C1508" s="9">
        <v>15.6770833333333</v>
      </c>
      <c r="D1508">
        <v>0.94994660810761933</v>
      </c>
      <c r="E1508" s="6">
        <v>134.35566059666695</v>
      </c>
      <c r="F1508" s="7">
        <v>166.04513075366307</v>
      </c>
      <c r="G1508" s="7">
        <v>155.610559079513</v>
      </c>
      <c r="H1508" s="7">
        <v>7.9268873600318468</v>
      </c>
      <c r="I1508" s="7">
        <v>127.63070406386228</v>
      </c>
    </row>
    <row r="1509" spans="1:9" x14ac:dyDescent="0.25">
      <c r="A1509" s="13"/>
      <c r="B1509" s="5">
        <f>DATE(YEAR(siječanj!B1509),MONTH(siječanj!B1509)+10,DAY(siječanj!B1509))</f>
        <v>43055</v>
      </c>
      <c r="C1509" s="9">
        <v>15.6875</v>
      </c>
      <c r="D1509">
        <v>0.94994660810761933</v>
      </c>
      <c r="E1509" s="6">
        <v>139.46780496411117</v>
      </c>
      <c r="F1509" s="7">
        <v>167.48945875032481</v>
      </c>
      <c r="G1509" s="7">
        <v>159.04218893356787</v>
      </c>
      <c r="H1509" s="7">
        <v>20.644646099761669</v>
      </c>
      <c r="I1509" s="7">
        <v>132.48696826587241</v>
      </c>
    </row>
    <row r="1510" spans="1:9" x14ac:dyDescent="0.25">
      <c r="A1510" s="13"/>
      <c r="B1510" s="5">
        <f>DATE(YEAR(siječanj!B1510),MONTH(siječanj!B1510)+10,DAY(siječanj!B1510))</f>
        <v>43055</v>
      </c>
      <c r="C1510" s="9">
        <v>15.6979166666667</v>
      </c>
      <c r="D1510">
        <v>0.94994660810761933</v>
      </c>
      <c r="E1510" s="6">
        <v>144.36072142952202</v>
      </c>
      <c r="F1510" s="7">
        <v>169.73075991514571</v>
      </c>
      <c r="G1510" s="7">
        <v>157.45022374481371</v>
      </c>
      <c r="H1510" s="7">
        <v>60.362832902209831</v>
      </c>
      <c r="I1510" s="7">
        <v>137.13497766594335</v>
      </c>
    </row>
    <row r="1511" spans="1:9" x14ac:dyDescent="0.25">
      <c r="A1511" s="13"/>
      <c r="B1511" s="5">
        <f>DATE(YEAR(siječanj!B1511),MONTH(siječanj!B1511)+10,DAY(siječanj!B1511))</f>
        <v>43055</v>
      </c>
      <c r="C1511" s="9">
        <v>15.7083333333333</v>
      </c>
      <c r="D1511">
        <v>0.94994660810761933</v>
      </c>
      <c r="E1511" s="6">
        <v>148.49353832894715</v>
      </c>
      <c r="F1511" s="7">
        <v>170.59657435311325</v>
      </c>
      <c r="G1511" s="7">
        <v>150.80896055128125</v>
      </c>
      <c r="H1511" s="7">
        <v>110.9485403774834</v>
      </c>
      <c r="I1511" s="7">
        <v>141.0609330614821</v>
      </c>
    </row>
    <row r="1512" spans="1:9" x14ac:dyDescent="0.25">
      <c r="A1512" s="13"/>
      <c r="B1512" s="5">
        <f>DATE(YEAR(siječanj!B1512),MONTH(siječanj!B1512)+10,DAY(siječanj!B1512))</f>
        <v>43055</v>
      </c>
      <c r="C1512" s="9">
        <v>15.71875</v>
      </c>
      <c r="D1512">
        <v>0.94994660810761933</v>
      </c>
      <c r="E1512" s="6">
        <v>154.82154524509181</v>
      </c>
      <c r="F1512" s="7">
        <v>167.85075918505174</v>
      </c>
      <c r="G1512" s="7">
        <v>151.44260105855685</v>
      </c>
      <c r="H1512" s="7">
        <v>138.61808034184077</v>
      </c>
      <c r="I1512" s="7">
        <v>147.0722017675553</v>
      </c>
    </row>
    <row r="1513" spans="1:9" x14ac:dyDescent="0.25">
      <c r="A1513" s="13"/>
      <c r="B1513" s="5">
        <f>DATE(YEAR(siječanj!B1513),MONTH(siječanj!B1513)+10,DAY(siječanj!B1513))</f>
        <v>43055</v>
      </c>
      <c r="C1513" s="9">
        <v>15.7291666666667</v>
      </c>
      <c r="D1513">
        <v>0.94994660810761933</v>
      </c>
      <c r="E1513" s="6">
        <v>161.31662231282209</v>
      </c>
      <c r="F1513" s="7">
        <v>165.433579317289</v>
      </c>
      <c r="G1513" s="7">
        <v>152.54713136659876</v>
      </c>
      <c r="H1513" s="7">
        <v>156.83548857388195</v>
      </c>
      <c r="I1513" s="7">
        <v>153.24217819744325</v>
      </c>
    </row>
    <row r="1514" spans="1:9" x14ac:dyDescent="0.25">
      <c r="A1514" s="13"/>
      <c r="B1514" s="5">
        <f>DATE(YEAR(siječanj!B1514),MONTH(siječanj!B1514)+10,DAY(siječanj!B1514))</f>
        <v>43055</v>
      </c>
      <c r="C1514" s="9">
        <v>15.7395833333333</v>
      </c>
      <c r="D1514">
        <v>0.94994660810761933</v>
      </c>
      <c r="E1514" s="6">
        <v>165.2763892607216</v>
      </c>
      <c r="F1514" s="7">
        <v>163.03876003663976</v>
      </c>
      <c r="G1514" s="7">
        <v>152.1277796901677</v>
      </c>
      <c r="H1514" s="7">
        <v>168.76362157999705</v>
      </c>
      <c r="I1514" s="7">
        <v>157.00374537849706</v>
      </c>
    </row>
    <row r="1515" spans="1:9" x14ac:dyDescent="0.25">
      <c r="A1515" s="13"/>
      <c r="B1515" s="5">
        <f>DATE(YEAR(siječanj!B1515),MONTH(siječanj!B1515)+10,DAY(siječanj!B1515))</f>
        <v>43055</v>
      </c>
      <c r="C1515" s="9">
        <v>15.75</v>
      </c>
      <c r="D1515">
        <v>0.94994660810761933</v>
      </c>
      <c r="E1515" s="6">
        <v>168.22764830939266</v>
      </c>
      <c r="F1515" s="7">
        <v>160.9655460384013</v>
      </c>
      <c r="G1515" s="7">
        <v>154.55266746898454</v>
      </c>
      <c r="H1515" s="7">
        <v>190.3388799348588</v>
      </c>
      <c r="I1515" s="7">
        <v>159.80728390142903</v>
      </c>
    </row>
    <row r="1516" spans="1:9" x14ac:dyDescent="0.25">
      <c r="A1516" s="13"/>
      <c r="B1516" s="5">
        <f>DATE(YEAR(siječanj!B1516),MONTH(siječanj!B1516)+10,DAY(siječanj!B1516))</f>
        <v>43055</v>
      </c>
      <c r="C1516" s="9">
        <v>15.7604166666667</v>
      </c>
      <c r="D1516">
        <v>0.94994660810761933</v>
      </c>
      <c r="E1516" s="6">
        <v>170.20497907870407</v>
      </c>
      <c r="F1516" s="7">
        <v>157.88218580392638</v>
      </c>
      <c r="G1516" s="7">
        <v>154.28828670602283</v>
      </c>
      <c r="H1516" s="7">
        <v>206.19261965032393</v>
      </c>
      <c r="I1516" s="7">
        <v>161.68564255884326</v>
      </c>
    </row>
    <row r="1517" spans="1:9" x14ac:dyDescent="0.25">
      <c r="A1517" s="13"/>
      <c r="B1517" s="5">
        <f>DATE(YEAR(siječanj!B1517),MONTH(siječanj!B1517)+10,DAY(siječanj!B1517))</f>
        <v>43055</v>
      </c>
      <c r="C1517" s="9">
        <v>15.7708333333333</v>
      </c>
      <c r="D1517">
        <v>0.94994660810761933</v>
      </c>
      <c r="E1517" s="6">
        <v>172.6046375609578</v>
      </c>
      <c r="F1517" s="7">
        <v>155.851660927994</v>
      </c>
      <c r="G1517" s="7">
        <v>157.65728562064069</v>
      </c>
      <c r="H1517" s="7">
        <v>223.14074713617856</v>
      </c>
      <c r="I1517" s="7">
        <v>163.96518999467685</v>
      </c>
    </row>
    <row r="1518" spans="1:9" x14ac:dyDescent="0.25">
      <c r="A1518" s="13"/>
      <c r="B1518" s="5">
        <f>DATE(YEAR(siječanj!B1518),MONTH(siječanj!B1518)+10,DAY(siječanj!B1518))</f>
        <v>43055</v>
      </c>
      <c r="C1518" s="9">
        <v>15.78125</v>
      </c>
      <c r="D1518">
        <v>0.94994660810761933</v>
      </c>
      <c r="E1518" s="6">
        <v>175.93028071827183</v>
      </c>
      <c r="F1518" s="7">
        <v>152.83204379756143</v>
      </c>
      <c r="G1518" s="7">
        <v>158.53707525435647</v>
      </c>
      <c r="H1518" s="7">
        <v>226.52135424859878</v>
      </c>
      <c r="I1518" s="7">
        <v>167.12437343174363</v>
      </c>
    </row>
    <row r="1519" spans="1:9" x14ac:dyDescent="0.25">
      <c r="A1519" s="13"/>
      <c r="B1519" s="5">
        <f>DATE(YEAR(siječanj!B1519),MONTH(siječanj!B1519)+10,DAY(siječanj!B1519))</f>
        <v>43055</v>
      </c>
      <c r="C1519" s="9">
        <v>15.7916666666667</v>
      </c>
      <c r="D1519">
        <v>0.94994660810761933</v>
      </c>
      <c r="E1519" s="6">
        <v>175.95199458766399</v>
      </c>
      <c r="F1519" s="7">
        <v>147.85642238560413</v>
      </c>
      <c r="G1519" s="7">
        <v>160.3672295032427</v>
      </c>
      <c r="H1519" s="7">
        <v>226.92957387666056</v>
      </c>
      <c r="I1519" s="7">
        <v>167.14500044832161</v>
      </c>
    </row>
    <row r="1520" spans="1:9" x14ac:dyDescent="0.25">
      <c r="A1520" s="13"/>
      <c r="B1520" s="5">
        <f>DATE(YEAR(siječanj!B1520),MONTH(siječanj!B1520)+10,DAY(siječanj!B1520))</f>
        <v>43055</v>
      </c>
      <c r="C1520" s="9">
        <v>15.8020833333333</v>
      </c>
      <c r="D1520">
        <v>0.94994660810761933</v>
      </c>
      <c r="E1520" s="6">
        <v>175.36246670590927</v>
      </c>
      <c r="F1520" s="7">
        <v>140.57132386568199</v>
      </c>
      <c r="G1520" s="7">
        <v>159.26278332272594</v>
      </c>
      <c r="H1520" s="7">
        <v>227.5613778771378</v>
      </c>
      <c r="I1520" s="7">
        <v>166.58498043666384</v>
      </c>
    </row>
    <row r="1521" spans="1:9" x14ac:dyDescent="0.25">
      <c r="A1521" s="13"/>
      <c r="B1521" s="5">
        <f>DATE(YEAR(siječanj!B1521),MONTH(siječanj!B1521)+10,DAY(siječanj!B1521))</f>
        <v>43055</v>
      </c>
      <c r="C1521" s="9">
        <v>15.8125</v>
      </c>
      <c r="D1521">
        <v>0.94994660810761933</v>
      </c>
      <c r="E1521" s="6">
        <v>176.30780906031075</v>
      </c>
      <c r="F1521" s="7">
        <v>134.80165111170021</v>
      </c>
      <c r="G1521" s="7">
        <v>155.81210459333383</v>
      </c>
      <c r="H1521" s="7">
        <v>227.54167428866535</v>
      </c>
      <c r="I1521" s="7">
        <v>167.48300519972798</v>
      </c>
    </row>
    <row r="1522" spans="1:9" x14ac:dyDescent="0.25">
      <c r="A1522" s="13"/>
      <c r="B1522" s="5">
        <f>DATE(YEAR(siječanj!B1522),MONTH(siječanj!B1522)+10,DAY(siječanj!B1522))</f>
        <v>43055</v>
      </c>
      <c r="C1522" s="9">
        <v>15.8229166666667</v>
      </c>
      <c r="D1522">
        <v>0.94994660810761933</v>
      </c>
      <c r="E1522" s="6">
        <v>177.31963091007862</v>
      </c>
      <c r="F1522" s="7">
        <v>130.35565377257763</v>
      </c>
      <c r="G1522" s="7">
        <v>151.1794060930925</v>
      </c>
      <c r="H1522" s="7">
        <v>227.64281257526383</v>
      </c>
      <c r="I1522" s="7">
        <v>168.44418193392414</v>
      </c>
    </row>
    <row r="1523" spans="1:9" x14ac:dyDescent="0.25">
      <c r="A1523" s="13"/>
      <c r="B1523" s="5">
        <f>DATE(YEAR(siječanj!B1523),MONTH(siječanj!B1523)+10,DAY(siječanj!B1523))</f>
        <v>43055</v>
      </c>
      <c r="C1523" s="9">
        <v>15.8333333333333</v>
      </c>
      <c r="D1523">
        <v>0.94994660810761933</v>
      </c>
      <c r="E1523" s="6">
        <v>179.80340160566288</v>
      </c>
      <c r="F1523" s="7">
        <v>126.98896457885616</v>
      </c>
      <c r="G1523" s="7">
        <v>146.83674324491062</v>
      </c>
      <c r="H1523" s="7">
        <v>227.66476345896481</v>
      </c>
      <c r="I1523" s="7">
        <v>170.80363148151153</v>
      </c>
    </row>
    <row r="1524" spans="1:9" x14ac:dyDescent="0.25">
      <c r="A1524" s="13"/>
      <c r="B1524" s="5">
        <f>DATE(YEAR(siječanj!B1524),MONTH(siječanj!B1524)+10,DAY(siječanj!B1524))</f>
        <v>43055</v>
      </c>
      <c r="C1524" s="9">
        <v>15.84375</v>
      </c>
      <c r="D1524">
        <v>0.94994660810761933</v>
      </c>
      <c r="E1524" s="6">
        <v>180.04181945488963</v>
      </c>
      <c r="F1524" s="7">
        <v>123.05797015791876</v>
      </c>
      <c r="G1524" s="7">
        <v>138.74269784387377</v>
      </c>
      <c r="H1524" s="7">
        <v>228.01853593427089</v>
      </c>
      <c r="I1524" s="7">
        <v>171.0301157086968</v>
      </c>
    </row>
    <row r="1525" spans="1:9" x14ac:dyDescent="0.25">
      <c r="A1525" s="13"/>
      <c r="B1525" s="5">
        <f>DATE(YEAR(siječanj!B1525),MONTH(siječanj!B1525)+10,DAY(siječanj!B1525))</f>
        <v>43055</v>
      </c>
      <c r="C1525" s="9">
        <v>15.8541666666667</v>
      </c>
      <c r="D1525">
        <v>0.94994660810761933</v>
      </c>
      <c r="E1525" s="6">
        <v>177.59679984791256</v>
      </c>
      <c r="F1525" s="7">
        <v>120.59816128772934</v>
      </c>
      <c r="G1525" s="7">
        <v>130.90143161947336</v>
      </c>
      <c r="H1525" s="7">
        <v>228.47810230778589</v>
      </c>
      <c r="I1525" s="7">
        <v>168.7074776262923</v>
      </c>
    </row>
    <row r="1526" spans="1:9" x14ac:dyDescent="0.25">
      <c r="A1526" s="13"/>
      <c r="B1526" s="5">
        <f>DATE(YEAR(siječanj!B1526),MONTH(siječanj!B1526)+10,DAY(siječanj!B1526))</f>
        <v>43055</v>
      </c>
      <c r="C1526" s="9">
        <v>15.8645833333333</v>
      </c>
      <c r="D1526">
        <v>0.94994660810761933</v>
      </c>
      <c r="E1526" s="6">
        <v>174.22960179538043</v>
      </c>
      <c r="F1526" s="7">
        <v>115.67175000098783</v>
      </c>
      <c r="G1526" s="7">
        <v>125.31950222261479</v>
      </c>
      <c r="H1526" s="7">
        <v>228.88071319902446</v>
      </c>
      <c r="I1526" s="7">
        <v>165.50881925746282</v>
      </c>
    </row>
    <row r="1527" spans="1:9" x14ac:dyDescent="0.25">
      <c r="A1527" s="13"/>
      <c r="B1527" s="5">
        <f>DATE(YEAR(siječanj!B1527),MONTH(siječanj!B1527)+10,DAY(siječanj!B1527))</f>
        <v>43055</v>
      </c>
      <c r="C1527" s="9">
        <v>15.875</v>
      </c>
      <c r="D1527">
        <v>0.94994660810761933</v>
      </c>
      <c r="E1527" s="6">
        <v>173.03849611468061</v>
      </c>
      <c r="F1527" s="7">
        <v>108.1757589604105</v>
      </c>
      <c r="G1527" s="7">
        <v>118.69762842059282</v>
      </c>
      <c r="H1527" s="7">
        <v>229.62329275215376</v>
      </c>
      <c r="I1527" s="7">
        <v>164.37733245618432</v>
      </c>
    </row>
    <row r="1528" spans="1:9" x14ac:dyDescent="0.25">
      <c r="A1528" s="13"/>
      <c r="B1528" s="5">
        <f>DATE(YEAR(siječanj!B1528),MONTH(siječanj!B1528)+10,DAY(siječanj!B1528))</f>
        <v>43055</v>
      </c>
      <c r="C1528" s="9">
        <v>15.8854166666667</v>
      </c>
      <c r="D1528">
        <v>0.94994660810761933</v>
      </c>
      <c r="E1528" s="6">
        <v>179.92860621018295</v>
      </c>
      <c r="F1528" s="7">
        <v>87.768534861791224</v>
      </c>
      <c r="G1528" s="7">
        <v>98.083776805853347</v>
      </c>
      <c r="H1528" s="7">
        <v>233.09076727639885</v>
      </c>
      <c r="I1528" s="7">
        <v>170.92256917089483</v>
      </c>
    </row>
    <row r="1529" spans="1:9" x14ac:dyDescent="0.25">
      <c r="A1529" s="13"/>
      <c r="B1529" s="5">
        <f>DATE(YEAR(siječanj!B1529),MONTH(siječanj!B1529)+10,DAY(siječanj!B1529))</f>
        <v>43055</v>
      </c>
      <c r="C1529" s="9">
        <v>15.8958333333333</v>
      </c>
      <c r="D1529">
        <v>0.94994660810761933</v>
      </c>
      <c r="E1529" s="6">
        <v>186.28595533469718</v>
      </c>
      <c r="F1529" s="7">
        <v>80.143013537232491</v>
      </c>
      <c r="G1529" s="7">
        <v>91.373032288693224</v>
      </c>
      <c r="H1529" s="7">
        <v>236.91237932390663</v>
      </c>
      <c r="I1529" s="7">
        <v>176.96171140828307</v>
      </c>
    </row>
    <row r="1530" spans="1:9" x14ac:dyDescent="0.25">
      <c r="A1530" s="13"/>
      <c r="B1530" s="5">
        <f>DATE(YEAR(siječanj!B1530),MONTH(siječanj!B1530)+10,DAY(siječanj!B1530))</f>
        <v>43055</v>
      </c>
      <c r="C1530" s="9">
        <v>15.90625</v>
      </c>
      <c r="D1530">
        <v>0.94994660810761933</v>
      </c>
      <c r="E1530" s="6">
        <v>186.65997718160114</v>
      </c>
      <c r="F1530" s="7">
        <v>77.560824640708233</v>
      </c>
      <c r="G1530" s="7">
        <v>87.755885217394749</v>
      </c>
      <c r="H1530" s="7">
        <v>237.6411940687446</v>
      </c>
      <c r="I1530" s="7">
        <v>177.31701219310762</v>
      </c>
    </row>
    <row r="1531" spans="1:9" x14ac:dyDescent="0.25">
      <c r="A1531" s="13"/>
      <c r="B1531" s="5">
        <f>DATE(YEAR(siječanj!B1531),MONTH(siječanj!B1531)+10,DAY(siječanj!B1531))</f>
        <v>43055</v>
      </c>
      <c r="C1531" s="9">
        <v>15.9166666666667</v>
      </c>
      <c r="D1531">
        <v>0.94994660810761933</v>
      </c>
      <c r="E1531" s="6">
        <v>185.32076202949065</v>
      </c>
      <c r="F1531" s="7">
        <v>76.938648017663112</v>
      </c>
      <c r="G1531" s="7">
        <v>85.065050301219372</v>
      </c>
      <c r="H1531" s="7">
        <v>236.75722394104929</v>
      </c>
      <c r="I1531" s="7">
        <v>176.04482930183394</v>
      </c>
    </row>
    <row r="1532" spans="1:9" x14ac:dyDescent="0.25">
      <c r="A1532" s="13"/>
      <c r="B1532" s="5">
        <f>DATE(YEAR(siječanj!B1532),MONTH(siječanj!B1532)+10,DAY(siječanj!B1532))</f>
        <v>43055</v>
      </c>
      <c r="C1532" s="9">
        <v>15.9270833333333</v>
      </c>
      <c r="D1532">
        <v>0.94994660810761933</v>
      </c>
      <c r="E1532" s="6">
        <v>182.13944394903601</v>
      </c>
      <c r="F1532" s="7">
        <v>75.081893640904497</v>
      </c>
      <c r="G1532" s="7">
        <v>70.505512149194317</v>
      </c>
      <c r="H1532" s="7">
        <v>238.18297224247405</v>
      </c>
      <c r="I1532" s="7">
        <v>173.0227469819946</v>
      </c>
    </row>
    <row r="1533" spans="1:9" x14ac:dyDescent="0.25">
      <c r="A1533" s="13"/>
      <c r="B1533" s="5">
        <f>DATE(YEAR(siječanj!B1533),MONTH(siječanj!B1533)+10,DAY(siječanj!B1533))</f>
        <v>43055</v>
      </c>
      <c r="C1533" s="9">
        <v>15.9375</v>
      </c>
      <c r="D1533">
        <v>0.94994660810761933</v>
      </c>
      <c r="E1533" s="6">
        <v>174.7713131125692</v>
      </c>
      <c r="F1533" s="7">
        <v>73.319543506639164</v>
      </c>
      <c r="G1533" s="7">
        <v>65.142943271124977</v>
      </c>
      <c r="H1533" s="7">
        <v>237.96965921941199</v>
      </c>
      <c r="I1533" s="7">
        <v>166.02341608579979</v>
      </c>
    </row>
    <row r="1534" spans="1:9" x14ac:dyDescent="0.25">
      <c r="A1534" s="13"/>
      <c r="B1534" s="5">
        <f>DATE(YEAR(siječanj!B1534),MONTH(siječanj!B1534)+10,DAY(siječanj!B1534))</f>
        <v>43055</v>
      </c>
      <c r="C1534" s="9">
        <v>15.9479166666667</v>
      </c>
      <c r="D1534">
        <v>0.94994660810761933</v>
      </c>
      <c r="E1534" s="6">
        <v>167.96459070691918</v>
      </c>
      <c r="F1534" s="7">
        <v>72.314667779822713</v>
      </c>
      <c r="G1534" s="7">
        <v>63.291468703722472</v>
      </c>
      <c r="H1534" s="7">
        <v>237.12586536969883</v>
      </c>
      <c r="I1534" s="7">
        <v>159.55739322422244</v>
      </c>
    </row>
    <row r="1535" spans="1:9" x14ac:dyDescent="0.25">
      <c r="A1535" s="13"/>
      <c r="B1535" s="5">
        <f>DATE(YEAR(siječanj!B1535),MONTH(siječanj!B1535)+10,DAY(siječanj!B1535))</f>
        <v>43055</v>
      </c>
      <c r="C1535" s="9">
        <v>15.9583333333333</v>
      </c>
      <c r="D1535">
        <v>0.94994660810761933</v>
      </c>
      <c r="E1535" s="6">
        <v>158.19173468634082</v>
      </c>
      <c r="F1535" s="7">
        <v>69.531778686183245</v>
      </c>
      <c r="G1535" s="7">
        <v>62.274186651405124</v>
      </c>
      <c r="H1535" s="7">
        <v>236.67998079356983</v>
      </c>
      <c r="I1535" s="7">
        <v>150.2737017959499</v>
      </c>
    </row>
    <row r="1536" spans="1:9" x14ac:dyDescent="0.25">
      <c r="A1536" s="13"/>
      <c r="B1536" s="5">
        <f>DATE(YEAR(siječanj!B1536),MONTH(siječanj!B1536)+10,DAY(siječanj!B1536))</f>
        <v>43055</v>
      </c>
      <c r="C1536" s="9">
        <v>15.96875</v>
      </c>
      <c r="D1536">
        <v>0.94994660810761933</v>
      </c>
      <c r="E1536" s="6">
        <v>147.69806315976442</v>
      </c>
      <c r="F1536" s="7">
        <v>67.398733384049933</v>
      </c>
      <c r="G1536" s="7">
        <v>61.083425630085642</v>
      </c>
      <c r="H1536" s="7">
        <v>237.18527817479529</v>
      </c>
      <c r="I1536" s="7">
        <v>140.30527412268313</v>
      </c>
    </row>
    <row r="1537" spans="1:9" x14ac:dyDescent="0.25">
      <c r="A1537" s="13"/>
      <c r="B1537" s="5">
        <f>DATE(YEAR(siječanj!B1537),MONTH(siječanj!B1537)+10,DAY(siječanj!B1537))</f>
        <v>43055</v>
      </c>
      <c r="C1537" s="9">
        <v>15.9791666666667</v>
      </c>
      <c r="D1537">
        <v>0.94994660810761933</v>
      </c>
      <c r="E1537" s="6">
        <v>137.00776290868723</v>
      </c>
      <c r="F1537" s="7">
        <v>66.262379489162214</v>
      </c>
      <c r="G1537" s="7">
        <v>59.356167356601674</v>
      </c>
      <c r="H1537" s="7">
        <v>238.11001165759748</v>
      </c>
      <c r="I1537" s="7">
        <v>130.15005965952034</v>
      </c>
    </row>
    <row r="1538" spans="1:9" ht="15.75" thickBot="1" x14ac:dyDescent="0.3">
      <c r="A1538" s="13"/>
      <c r="B1538" s="5">
        <f>DATE(YEAR(siječanj!B1538),MONTH(siječanj!B1538)+10,DAY(siječanj!B1538))</f>
        <v>43055</v>
      </c>
      <c r="C1538" s="9">
        <v>15.9895833333333</v>
      </c>
      <c r="D1538">
        <v>0.94994660810761933</v>
      </c>
      <c r="E1538" s="6">
        <v>126.66147732254116</v>
      </c>
      <c r="F1538" s="7">
        <v>64.511424076023175</v>
      </c>
      <c r="G1538" s="7">
        <v>58.391228649217382</v>
      </c>
      <c r="H1538" s="7">
        <v>239.6424719778453</v>
      </c>
      <c r="I1538" s="7">
        <v>120.32164076044812</v>
      </c>
    </row>
    <row r="1539" spans="1:9" x14ac:dyDescent="0.25">
      <c r="A1539" s="12">
        <f t="shared" ref="A1539" si="14">A1443+1</f>
        <v>321</v>
      </c>
      <c r="B1539" s="5">
        <f>DATE(YEAR(siječanj!B1539),MONTH(siječanj!B1539)+10,DAY(siječanj!B1539))</f>
        <v>43056</v>
      </c>
      <c r="C1539" s="9">
        <v>16</v>
      </c>
      <c r="D1539">
        <v>0.95403716432734487</v>
      </c>
      <c r="E1539" s="6">
        <v>114.21050561958099</v>
      </c>
      <c r="F1539" s="7">
        <v>63.230862630617139</v>
      </c>
      <c r="G1539" s="7">
        <v>58.826228045326161</v>
      </c>
      <c r="H1539" s="7">
        <v>240.75651032974372</v>
      </c>
      <c r="I1539" s="7">
        <v>108.96106691769732</v>
      </c>
    </row>
    <row r="1540" spans="1:9" x14ac:dyDescent="0.25">
      <c r="A1540" s="13"/>
      <c r="B1540" s="5">
        <f>DATE(YEAR(siječanj!B1540),MONTH(siječanj!B1540)+10,DAY(siječanj!B1540))</f>
        <v>43056</v>
      </c>
      <c r="C1540" s="9">
        <v>16.0104166666667</v>
      </c>
      <c r="D1540">
        <v>0.95403716432734487</v>
      </c>
      <c r="E1540" s="6">
        <v>105.0725366204849</v>
      </c>
      <c r="F1540" s="7">
        <v>61.885520011252581</v>
      </c>
      <c r="G1540" s="7">
        <v>58.352321671872375</v>
      </c>
      <c r="H1540" s="7">
        <v>241.50496465464531</v>
      </c>
      <c r="I1540" s="7">
        <v>100.24310488608852</v>
      </c>
    </row>
    <row r="1541" spans="1:9" x14ac:dyDescent="0.25">
      <c r="A1541" s="13"/>
      <c r="B1541" s="5">
        <f>DATE(YEAR(siječanj!B1541),MONTH(siječanj!B1541)+10,DAY(siječanj!B1541))</f>
        <v>43056</v>
      </c>
      <c r="C1541" s="9">
        <v>16.0208333333333</v>
      </c>
      <c r="D1541">
        <v>0.95403716432734487</v>
      </c>
      <c r="E1541" s="6">
        <v>97.465882730012254</v>
      </c>
      <c r="F1541" s="7">
        <v>60.958615759916491</v>
      </c>
      <c r="G1541" s="7">
        <v>58.445875485910491</v>
      </c>
      <c r="H1541" s="7">
        <v>241.54094138092981</v>
      </c>
      <c r="I1541" s="7">
        <v>92.986074378402421</v>
      </c>
    </row>
    <row r="1542" spans="1:9" x14ac:dyDescent="0.25">
      <c r="A1542" s="13"/>
      <c r="B1542" s="5">
        <f>DATE(YEAR(siječanj!B1542),MONTH(siječanj!B1542)+10,DAY(siječanj!B1542))</f>
        <v>43056</v>
      </c>
      <c r="C1542" s="9">
        <v>16.03125</v>
      </c>
      <c r="D1542">
        <v>0.95403716432734487</v>
      </c>
      <c r="E1542" s="6">
        <v>90.123772211392307</v>
      </c>
      <c r="F1542" s="7">
        <v>59.757969666088698</v>
      </c>
      <c r="G1542" s="7">
        <v>57.757115425371879</v>
      </c>
      <c r="H1542" s="7">
        <v>241.91591264113316</v>
      </c>
      <c r="I1542" s="7">
        <v>85.981428079040285</v>
      </c>
    </row>
    <row r="1543" spans="1:9" x14ac:dyDescent="0.25">
      <c r="A1543" s="13"/>
      <c r="B1543" s="5">
        <f>DATE(YEAR(siječanj!B1543),MONTH(siječanj!B1543)+10,DAY(siječanj!B1543))</f>
        <v>43056</v>
      </c>
      <c r="C1543" s="9">
        <v>16.0416666666667</v>
      </c>
      <c r="D1543">
        <v>0.95403716432734487</v>
      </c>
      <c r="E1543" s="6">
        <v>83.887757942026141</v>
      </c>
      <c r="F1543" s="7">
        <v>59.153941230612986</v>
      </c>
      <c r="G1543" s="7">
        <v>57.873912472786813</v>
      </c>
      <c r="H1543" s="7">
        <v>242.54503728962231</v>
      </c>
      <c r="I1543" s="7">
        <v>80.032038708789329</v>
      </c>
    </row>
    <row r="1544" spans="1:9" x14ac:dyDescent="0.25">
      <c r="A1544" s="13"/>
      <c r="B1544" s="5">
        <f>DATE(YEAR(siječanj!B1544),MONTH(siječanj!B1544)+10,DAY(siječanj!B1544))</f>
        <v>43056</v>
      </c>
      <c r="C1544" s="9">
        <v>16.0520833333333</v>
      </c>
      <c r="D1544">
        <v>0.95403716432734487</v>
      </c>
      <c r="E1544" s="6">
        <v>78.73468990803805</v>
      </c>
      <c r="F1544" s="7">
        <v>58.635202863926331</v>
      </c>
      <c r="G1544" s="7">
        <v>57.584389598023485</v>
      </c>
      <c r="H1544" s="7">
        <v>243.1245044145723</v>
      </c>
      <c r="I1544" s="7">
        <v>75.115820294057443</v>
      </c>
    </row>
    <row r="1545" spans="1:9" x14ac:dyDescent="0.25">
      <c r="A1545" s="13"/>
      <c r="B1545" s="5">
        <f>DATE(YEAR(siječanj!B1545),MONTH(siječanj!B1545)+10,DAY(siječanj!B1545))</f>
        <v>43056</v>
      </c>
      <c r="C1545" s="9">
        <v>16.0625</v>
      </c>
      <c r="D1545">
        <v>0.95403716432734487</v>
      </c>
      <c r="E1545" s="6">
        <v>75.225648023434928</v>
      </c>
      <c r="F1545" s="7">
        <v>58.661491283155058</v>
      </c>
      <c r="G1545" s="7">
        <v>57.0524792990159</v>
      </c>
      <c r="H1545" s="7">
        <v>242.79842157687085</v>
      </c>
      <c r="I1545" s="7">
        <v>71.768063924964792</v>
      </c>
    </row>
    <row r="1546" spans="1:9" x14ac:dyDescent="0.25">
      <c r="A1546" s="13"/>
      <c r="B1546" s="5">
        <f>DATE(YEAR(siječanj!B1546),MONTH(siječanj!B1546)+10,DAY(siječanj!B1546))</f>
        <v>43056</v>
      </c>
      <c r="C1546" s="9">
        <v>16.0729166666667</v>
      </c>
      <c r="D1546">
        <v>0.95403716432734487</v>
      </c>
      <c r="E1546" s="6">
        <v>71.711831231361032</v>
      </c>
      <c r="F1546" s="7">
        <v>58.016581329744746</v>
      </c>
      <c r="G1546" s="7">
        <v>57.041194192428087</v>
      </c>
      <c r="H1546" s="7">
        <v>242.77919105054488</v>
      </c>
      <c r="I1546" s="7">
        <v>68.415752116688807</v>
      </c>
    </row>
    <row r="1547" spans="1:9" x14ac:dyDescent="0.25">
      <c r="A1547" s="13"/>
      <c r="B1547" s="5">
        <f>DATE(YEAR(siječanj!B1547),MONTH(siječanj!B1547)+10,DAY(siječanj!B1547))</f>
        <v>43056</v>
      </c>
      <c r="C1547" s="9">
        <v>16.0833333333333</v>
      </c>
      <c r="D1547">
        <v>0.95403716432734487</v>
      </c>
      <c r="E1547" s="6">
        <v>69.314332424571177</v>
      </c>
      <c r="F1547" s="7">
        <v>57.324922158178616</v>
      </c>
      <c r="G1547" s="7">
        <v>56.867402749761133</v>
      </c>
      <c r="H1547" s="7">
        <v>242.70064473186702</v>
      </c>
      <c r="I1547" s="7">
        <v>66.128449153580817</v>
      </c>
    </row>
    <row r="1548" spans="1:9" x14ac:dyDescent="0.25">
      <c r="A1548" s="13"/>
      <c r="B1548" s="5">
        <f>DATE(YEAR(siječanj!B1548),MONTH(siječanj!B1548)+10,DAY(siječanj!B1548))</f>
        <v>43056</v>
      </c>
      <c r="C1548" s="9">
        <v>16.09375</v>
      </c>
      <c r="D1548">
        <v>0.95403716432734487</v>
      </c>
      <c r="E1548" s="6">
        <v>67.130175014678699</v>
      </c>
      <c r="F1548" s="7">
        <v>56.582473712566681</v>
      </c>
      <c r="G1548" s="7">
        <v>56.547121249374342</v>
      </c>
      <c r="H1548" s="7">
        <v>243.00878521247009</v>
      </c>
      <c r="I1548" s="7">
        <v>64.044681811802448</v>
      </c>
    </row>
    <row r="1549" spans="1:9" x14ac:dyDescent="0.25">
      <c r="A1549" s="13"/>
      <c r="B1549" s="5">
        <f>DATE(YEAR(siječanj!B1549),MONTH(siječanj!B1549)+10,DAY(siječanj!B1549))</f>
        <v>43056</v>
      </c>
      <c r="C1549" s="9">
        <v>16.1041666666667</v>
      </c>
      <c r="D1549">
        <v>0.95403716432734487</v>
      </c>
      <c r="E1549" s="6">
        <v>66.080111227734278</v>
      </c>
      <c r="F1549" s="7">
        <v>56.320715766018552</v>
      </c>
      <c r="G1549" s="7">
        <v>56.318634897142779</v>
      </c>
      <c r="H1549" s="7">
        <v>242.70273900699323</v>
      </c>
      <c r="I1549" s="7">
        <v>63.042881934143153</v>
      </c>
    </row>
    <row r="1550" spans="1:9" x14ac:dyDescent="0.25">
      <c r="A1550" s="13"/>
      <c r="B1550" s="5">
        <f>DATE(YEAR(siječanj!B1550),MONTH(siječanj!B1550)+10,DAY(siječanj!B1550))</f>
        <v>43056</v>
      </c>
      <c r="C1550" s="9">
        <v>16.1145833333333</v>
      </c>
      <c r="D1550">
        <v>0.95403716432734487</v>
      </c>
      <c r="E1550" s="6">
        <v>64.555148105769121</v>
      </c>
      <c r="F1550" s="7">
        <v>55.908505817487168</v>
      </c>
      <c r="G1550" s="7">
        <v>57.721457372926665</v>
      </c>
      <c r="H1550" s="7">
        <v>242.66911658999578</v>
      </c>
      <c r="I1550" s="7">
        <v>61.588010441559746</v>
      </c>
    </row>
    <row r="1551" spans="1:9" x14ac:dyDescent="0.25">
      <c r="A1551" s="13"/>
      <c r="B1551" s="5">
        <f>DATE(YEAR(siječanj!B1551),MONTH(siječanj!B1551)+10,DAY(siječanj!B1551))</f>
        <v>43056</v>
      </c>
      <c r="C1551" s="9">
        <v>16.125</v>
      </c>
      <c r="D1551">
        <v>0.95403716432734487</v>
      </c>
      <c r="E1551" s="6">
        <v>64.109793448692713</v>
      </c>
      <c r="F1551" s="7">
        <v>56.833678616298954</v>
      </c>
      <c r="G1551" s="7">
        <v>56.819009392437437</v>
      </c>
      <c r="H1551" s="7">
        <v>242.06113371891485</v>
      </c>
      <c r="I1551" s="7">
        <v>61.163125547402586</v>
      </c>
    </row>
    <row r="1552" spans="1:9" x14ac:dyDescent="0.25">
      <c r="A1552" s="13"/>
      <c r="B1552" s="5">
        <f>DATE(YEAR(siječanj!B1552),MONTH(siječanj!B1552)+10,DAY(siječanj!B1552))</f>
        <v>43056</v>
      </c>
      <c r="C1552" s="9">
        <v>16.1354166666667</v>
      </c>
      <c r="D1552">
        <v>0.95403716432734487</v>
      </c>
      <c r="E1552" s="6">
        <v>63.171685411596258</v>
      </c>
      <c r="F1552" s="7">
        <v>57.374994001664597</v>
      </c>
      <c r="G1552" s="7">
        <v>56.308747909901477</v>
      </c>
      <c r="H1552" s="7">
        <v>242.28146766431976</v>
      </c>
      <c r="I1552" s="7">
        <v>60.268135615858391</v>
      </c>
    </row>
    <row r="1553" spans="1:9" x14ac:dyDescent="0.25">
      <c r="A1553" s="13"/>
      <c r="B1553" s="5">
        <f>DATE(YEAR(siječanj!B1553),MONTH(siječanj!B1553)+10,DAY(siječanj!B1553))</f>
        <v>43056</v>
      </c>
      <c r="C1553" s="9">
        <v>16.1458333333333</v>
      </c>
      <c r="D1553">
        <v>0.95403716432734487</v>
      </c>
      <c r="E1553" s="6">
        <v>62.845163522423334</v>
      </c>
      <c r="F1553" s="7">
        <v>56.971613659408696</v>
      </c>
      <c r="G1553" s="7">
        <v>56.880033896751335</v>
      </c>
      <c r="H1553" s="7">
        <v>242.18745931438542</v>
      </c>
      <c r="I1553" s="7">
        <v>59.956621598621048</v>
      </c>
    </row>
    <row r="1554" spans="1:9" x14ac:dyDescent="0.25">
      <c r="A1554" s="13"/>
      <c r="B1554" s="5">
        <f>DATE(YEAR(siječanj!B1554),MONTH(siječanj!B1554)+10,DAY(siječanj!B1554))</f>
        <v>43056</v>
      </c>
      <c r="C1554" s="9">
        <v>16.15625</v>
      </c>
      <c r="D1554">
        <v>0.95403716432734487</v>
      </c>
      <c r="E1554" s="6">
        <v>62.308456379723822</v>
      </c>
      <c r="F1554" s="7">
        <v>57.384645246290731</v>
      </c>
      <c r="G1554" s="7">
        <v>55.223266477196816</v>
      </c>
      <c r="H1554" s="7">
        <v>242.09974479127499</v>
      </c>
      <c r="I1554" s="7">
        <v>59.444583038125778</v>
      </c>
    </row>
    <row r="1555" spans="1:9" x14ac:dyDescent="0.25">
      <c r="A1555" s="13"/>
      <c r="B1555" s="5">
        <f>DATE(YEAR(siječanj!B1555),MONTH(siječanj!B1555)+10,DAY(siječanj!B1555))</f>
        <v>43056</v>
      </c>
      <c r="C1555" s="9">
        <v>16.1666666666667</v>
      </c>
      <c r="D1555">
        <v>0.95403716432734487</v>
      </c>
      <c r="E1555" s="6">
        <v>62.065753916996442</v>
      </c>
      <c r="F1555" s="7">
        <v>57.456989501067156</v>
      </c>
      <c r="G1555" s="7">
        <v>55.216424105151383</v>
      </c>
      <c r="H1555" s="7">
        <v>241.76187440503605</v>
      </c>
      <c r="I1555" s="7">
        <v>59.213035868810081</v>
      </c>
    </row>
    <row r="1556" spans="1:9" x14ac:dyDescent="0.25">
      <c r="A1556" s="13"/>
      <c r="B1556" s="5">
        <f>DATE(YEAR(siječanj!B1556),MONTH(siječanj!B1556)+10,DAY(siječanj!B1556))</f>
        <v>43056</v>
      </c>
      <c r="C1556" s="9">
        <v>16.1770833333333</v>
      </c>
      <c r="D1556">
        <v>0.95403716432734487</v>
      </c>
      <c r="E1556" s="6">
        <v>63.106398898724152</v>
      </c>
      <c r="F1556" s="7">
        <v>56.959890282942155</v>
      </c>
      <c r="G1556" s="7">
        <v>56.510241344778144</v>
      </c>
      <c r="H1556" s="7">
        <v>241.89808329888163</v>
      </c>
      <c r="I1556" s="7">
        <v>60.205849856249067</v>
      </c>
    </row>
    <row r="1557" spans="1:9" x14ac:dyDescent="0.25">
      <c r="A1557" s="13"/>
      <c r="B1557" s="5">
        <f>DATE(YEAR(siječanj!B1557),MONTH(siječanj!B1557)+10,DAY(siječanj!B1557))</f>
        <v>43056</v>
      </c>
      <c r="C1557" s="9">
        <v>16.1875</v>
      </c>
      <c r="D1557">
        <v>0.95403716432734487</v>
      </c>
      <c r="E1557" s="6">
        <v>63.04650264203034</v>
      </c>
      <c r="F1557" s="7">
        <v>57.661188675158542</v>
      </c>
      <c r="G1557" s="7">
        <v>56.966340725408763</v>
      </c>
      <c r="H1557" s="7">
        <v>241.87951485953437</v>
      </c>
      <c r="I1557" s="7">
        <v>60.148706601359081</v>
      </c>
    </row>
    <row r="1558" spans="1:9" x14ac:dyDescent="0.25">
      <c r="A1558" s="13"/>
      <c r="B1558" s="5">
        <f>DATE(YEAR(siječanj!B1558),MONTH(siječanj!B1558)+10,DAY(siječanj!B1558))</f>
        <v>43056</v>
      </c>
      <c r="C1558" s="9">
        <v>16.1979166666667</v>
      </c>
      <c r="D1558">
        <v>0.95403716432734487</v>
      </c>
      <c r="E1558" s="6">
        <v>64.874109145822871</v>
      </c>
      <c r="F1558" s="7">
        <v>57.596527740958642</v>
      </c>
      <c r="G1558" s="7">
        <v>56.770295549303647</v>
      </c>
      <c r="H1558" s="7">
        <v>242.25039958288693</v>
      </c>
      <c r="I1558" s="7">
        <v>61.892311127743525</v>
      </c>
    </row>
    <row r="1559" spans="1:9" x14ac:dyDescent="0.25">
      <c r="A1559" s="13"/>
      <c r="B1559" s="5">
        <f>DATE(YEAR(siječanj!B1559),MONTH(siječanj!B1559)+10,DAY(siječanj!B1559))</f>
        <v>43056</v>
      </c>
      <c r="C1559" s="9">
        <v>16.2083333333333</v>
      </c>
      <c r="D1559">
        <v>0.95403716432734487</v>
      </c>
      <c r="E1559" s="6">
        <v>66.199470019532882</v>
      </c>
      <c r="F1559" s="7">
        <v>55.820903137340437</v>
      </c>
      <c r="G1559" s="7">
        <v>57.349657778567774</v>
      </c>
      <c r="H1559" s="7">
        <v>241.5709733262448</v>
      </c>
      <c r="I1559" s="7">
        <v>63.156754657408236</v>
      </c>
    </row>
    <row r="1560" spans="1:9" x14ac:dyDescent="0.25">
      <c r="A1560" s="13"/>
      <c r="B1560" s="5">
        <f>DATE(YEAR(siječanj!B1560),MONTH(siječanj!B1560)+10,DAY(siječanj!B1560))</f>
        <v>43056</v>
      </c>
      <c r="C1560" s="9">
        <v>16.21875</v>
      </c>
      <c r="D1560">
        <v>0.95403716432734487</v>
      </c>
      <c r="E1560" s="6">
        <v>69.297474847478853</v>
      </c>
      <c r="F1560" s="7">
        <v>55.626383263818866</v>
      </c>
      <c r="G1560" s="7">
        <v>60.011408607477421</v>
      </c>
      <c r="H1560" s="7">
        <v>240.12150890921947</v>
      </c>
      <c r="I1560" s="7">
        <v>66.112366398534235</v>
      </c>
    </row>
    <row r="1561" spans="1:9" x14ac:dyDescent="0.25">
      <c r="A1561" s="13"/>
      <c r="B1561" s="5">
        <f>DATE(YEAR(siječanj!B1561),MONTH(siječanj!B1561)+10,DAY(siječanj!B1561))</f>
        <v>43056</v>
      </c>
      <c r="C1561" s="9">
        <v>16.2291666666667</v>
      </c>
      <c r="D1561">
        <v>0.95403716432734487</v>
      </c>
      <c r="E1561" s="6">
        <v>72.543186192681816</v>
      </c>
      <c r="F1561" s="7">
        <v>56.333986227379476</v>
      </c>
      <c r="G1561" s="7">
        <v>61.3397181324152</v>
      </c>
      <c r="H1561" s="7">
        <v>239.99549335447909</v>
      </c>
      <c r="I1561" s="7">
        <v>69.20889564653676</v>
      </c>
    </row>
    <row r="1562" spans="1:9" x14ac:dyDescent="0.25">
      <c r="A1562" s="13"/>
      <c r="B1562" s="5">
        <f>DATE(YEAR(siječanj!B1562),MONTH(siječanj!B1562)+10,DAY(siječanj!B1562))</f>
        <v>43056</v>
      </c>
      <c r="C1562" s="9">
        <v>16.2395833333333</v>
      </c>
      <c r="D1562">
        <v>0.95403716432734487</v>
      </c>
      <c r="E1562" s="6">
        <v>79.448170854441585</v>
      </c>
      <c r="F1562" s="7">
        <v>56.97146937169834</v>
      </c>
      <c r="G1562" s="7">
        <v>59.811277237293638</v>
      </c>
      <c r="H1562" s="7">
        <v>238.78949692199149</v>
      </c>
      <c r="I1562" s="7">
        <v>75.796507632965856</v>
      </c>
    </row>
    <row r="1563" spans="1:9" x14ac:dyDescent="0.25">
      <c r="A1563" s="13"/>
      <c r="B1563" s="5">
        <f>DATE(YEAR(siječanj!B1563),MONTH(siječanj!B1563)+10,DAY(siječanj!B1563))</f>
        <v>43056</v>
      </c>
      <c r="C1563" s="9">
        <v>16.25</v>
      </c>
      <c r="D1563">
        <v>0.95403716432734487</v>
      </c>
      <c r="E1563" s="6">
        <v>84.609700925655986</v>
      </c>
      <c r="F1563" s="7">
        <v>59.558223371058624</v>
      </c>
      <c r="G1563" s="7">
        <v>60.019040175830206</v>
      </c>
      <c r="H1563" s="7">
        <v>235.3841995659989</v>
      </c>
      <c r="I1563" s="7">
        <v>80.720799145697569</v>
      </c>
    </row>
    <row r="1564" spans="1:9" x14ac:dyDescent="0.25">
      <c r="A1564" s="13"/>
      <c r="B1564" s="5">
        <f>DATE(YEAR(siječanj!B1564),MONTH(siječanj!B1564)+10,DAY(siječanj!B1564))</f>
        <v>43056</v>
      </c>
      <c r="C1564" s="9">
        <v>16.2604166666667</v>
      </c>
      <c r="D1564">
        <v>0.95403716432734487</v>
      </c>
      <c r="E1564" s="6">
        <v>91.188968614052158</v>
      </c>
      <c r="F1564" s="7">
        <v>67.59217510773577</v>
      </c>
      <c r="G1564" s="7">
        <v>61.1525063464507</v>
      </c>
      <c r="H1564" s="7">
        <v>222.05177407712301</v>
      </c>
      <c r="I1564" s="7">
        <v>86.997665034485578</v>
      </c>
    </row>
    <row r="1565" spans="1:9" x14ac:dyDescent="0.25">
      <c r="A1565" s="13"/>
      <c r="B1565" s="5">
        <f>DATE(YEAR(siječanj!B1565),MONTH(siječanj!B1565)+10,DAY(siječanj!B1565))</f>
        <v>43056</v>
      </c>
      <c r="C1565" s="9">
        <v>16.2708333333333</v>
      </c>
      <c r="D1565">
        <v>0.95403716432734487</v>
      </c>
      <c r="E1565" s="6">
        <v>96.81598219256432</v>
      </c>
      <c r="F1565" s="7">
        <v>76.744076040246142</v>
      </c>
      <c r="G1565" s="7">
        <v>62.256267488548424</v>
      </c>
      <c r="H1565" s="7">
        <v>212.8201683154382</v>
      </c>
      <c r="I1565" s="7">
        <v>92.366045112560784</v>
      </c>
    </row>
    <row r="1566" spans="1:9" x14ac:dyDescent="0.25">
      <c r="A1566" s="13"/>
      <c r="B1566" s="5">
        <f>DATE(YEAR(siječanj!B1566),MONTH(siječanj!B1566)+10,DAY(siječanj!B1566))</f>
        <v>43056</v>
      </c>
      <c r="C1566" s="9">
        <v>16.28125</v>
      </c>
      <c r="D1566">
        <v>0.95403716432734487</v>
      </c>
      <c r="E1566" s="6">
        <v>103.19909160047168</v>
      </c>
      <c r="F1566" s="7">
        <v>78.107502719308826</v>
      </c>
      <c r="G1566" s="7">
        <v>66.775053313665651</v>
      </c>
      <c r="H1566" s="7">
        <v>192.78100675855055</v>
      </c>
      <c r="I1566" s="7">
        <v>98.455768711671908</v>
      </c>
    </row>
    <row r="1567" spans="1:9" x14ac:dyDescent="0.25">
      <c r="A1567" s="13"/>
      <c r="B1567" s="5">
        <f>DATE(YEAR(siječanj!B1567),MONTH(siječanj!B1567)+10,DAY(siječanj!B1567))</f>
        <v>43056</v>
      </c>
      <c r="C1567" s="9">
        <v>16.2916666666667</v>
      </c>
      <c r="D1567">
        <v>0.95403716432734487</v>
      </c>
      <c r="E1567" s="6">
        <v>108.80575996421695</v>
      </c>
      <c r="F1567" s="7">
        <v>85.890698447352591</v>
      </c>
      <c r="G1567" s="7">
        <v>79.027718580367122</v>
      </c>
      <c r="H1567" s="7">
        <v>152.50537672444474</v>
      </c>
      <c r="I1567" s="7">
        <v>103.80473869874328</v>
      </c>
    </row>
    <row r="1568" spans="1:9" x14ac:dyDescent="0.25">
      <c r="A1568" s="13"/>
      <c r="B1568" s="5">
        <f>DATE(YEAR(siječanj!B1568),MONTH(siječanj!B1568)+10,DAY(siječanj!B1568))</f>
        <v>43056</v>
      </c>
      <c r="C1568" s="9">
        <v>16.3020833333333</v>
      </c>
      <c r="D1568">
        <v>0.95403716432734487</v>
      </c>
      <c r="E1568" s="6">
        <v>110.49196727500454</v>
      </c>
      <c r="F1568" s="7">
        <v>108.70963952070079</v>
      </c>
      <c r="G1568" s="7">
        <v>96.372699059706349</v>
      </c>
      <c r="H1568" s="7">
        <v>118.13140299453053</v>
      </c>
      <c r="I1568" s="7">
        <v>105.41344313999512</v>
      </c>
    </row>
    <row r="1569" spans="1:9" x14ac:dyDescent="0.25">
      <c r="A1569" s="13"/>
      <c r="B1569" s="5">
        <f>DATE(YEAR(siječanj!B1569),MONTH(siječanj!B1569)+10,DAY(siječanj!B1569))</f>
        <v>43056</v>
      </c>
      <c r="C1569" s="9">
        <v>16.3125</v>
      </c>
      <c r="D1569">
        <v>0.95403716432734487</v>
      </c>
      <c r="E1569" s="6">
        <v>113.90643006326174</v>
      </c>
      <c r="F1569" s="7">
        <v>123.76040281185824</v>
      </c>
      <c r="G1569" s="7">
        <v>105.03679257115157</v>
      </c>
      <c r="H1569" s="7">
        <v>61.465482757994558</v>
      </c>
      <c r="I1569" s="7">
        <v>108.67096753620525</v>
      </c>
    </row>
    <row r="1570" spans="1:9" x14ac:dyDescent="0.25">
      <c r="A1570" s="13"/>
      <c r="B1570" s="5">
        <f>DATE(YEAR(siječanj!B1570),MONTH(siječanj!B1570)+10,DAY(siječanj!B1570))</f>
        <v>43056</v>
      </c>
      <c r="C1570" s="9">
        <v>16.3229166666667</v>
      </c>
      <c r="D1570">
        <v>0.95403716432734487</v>
      </c>
      <c r="E1570" s="6">
        <v>114.36410955945102</v>
      </c>
      <c r="F1570" s="7">
        <v>134.71091418184517</v>
      </c>
      <c r="G1570" s="7">
        <v>118.42377329587029</v>
      </c>
      <c r="H1570" s="7">
        <v>18.631288603758268</v>
      </c>
      <c r="I1570" s="7">
        <v>109.10761078492045</v>
      </c>
    </row>
    <row r="1571" spans="1:9" x14ac:dyDescent="0.25">
      <c r="A1571" s="13"/>
      <c r="B1571" s="5">
        <f>DATE(YEAR(siječanj!B1571),MONTH(siječanj!B1571)+10,DAY(siječanj!B1571))</f>
        <v>43056</v>
      </c>
      <c r="C1571" s="9">
        <v>16.3333333333333</v>
      </c>
      <c r="D1571">
        <v>0.95403716432734487</v>
      </c>
      <c r="E1571" s="6">
        <v>113.07932994050408</v>
      </c>
      <c r="F1571" s="7">
        <v>145.64819116239872</v>
      </c>
      <c r="G1571" s="7">
        <v>124.36690221891899</v>
      </c>
      <c r="H1571" s="7">
        <v>4.5352137938048376</v>
      </c>
      <c r="I1571" s="7">
        <v>107.88188328047474</v>
      </c>
    </row>
    <row r="1572" spans="1:9" x14ac:dyDescent="0.25">
      <c r="A1572" s="13"/>
      <c r="B1572" s="5">
        <f>DATE(YEAR(siječanj!B1572),MONTH(siječanj!B1572)+10,DAY(siječanj!B1572))</f>
        <v>43056</v>
      </c>
      <c r="C1572" s="9">
        <v>16.34375</v>
      </c>
      <c r="D1572">
        <v>0.95403716432734487</v>
      </c>
      <c r="E1572" s="6">
        <v>111.82296454437586</v>
      </c>
      <c r="F1572" s="7">
        <v>163.97717924886072</v>
      </c>
      <c r="G1572" s="7">
        <v>138.03216878468476</v>
      </c>
      <c r="H1572" s="7">
        <v>2.8059496193145197</v>
      </c>
      <c r="I1572" s="7">
        <v>106.68326400059358</v>
      </c>
    </row>
    <row r="1573" spans="1:9" x14ac:dyDescent="0.25">
      <c r="A1573" s="13"/>
      <c r="B1573" s="5">
        <f>DATE(YEAR(siječanj!B1573),MONTH(siječanj!B1573)+10,DAY(siječanj!B1573))</f>
        <v>43056</v>
      </c>
      <c r="C1573" s="9">
        <v>16.3541666666667</v>
      </c>
      <c r="D1573">
        <v>0.95403716432734487</v>
      </c>
      <c r="E1573" s="6">
        <v>112.85230100485599</v>
      </c>
      <c r="F1573" s="7">
        <v>174.37649553331445</v>
      </c>
      <c r="G1573" s="7">
        <v>151.29359518722779</v>
      </c>
      <c r="H1573" s="7">
        <v>2.500901544962761</v>
      </c>
      <c r="I1573" s="7">
        <v>107.66528923848878</v>
      </c>
    </row>
    <row r="1574" spans="1:9" x14ac:dyDescent="0.25">
      <c r="A1574" s="13"/>
      <c r="B1574" s="5">
        <f>DATE(YEAR(siječanj!B1574),MONTH(siječanj!B1574)+10,DAY(siječanj!B1574))</f>
        <v>43056</v>
      </c>
      <c r="C1574" s="9">
        <v>16.3645833333333</v>
      </c>
      <c r="D1574">
        <v>0.95403716432734487</v>
      </c>
      <c r="E1574" s="6">
        <v>113.01726805335896</v>
      </c>
      <c r="F1574" s="7">
        <v>195.67906094662914</v>
      </c>
      <c r="G1574" s="7">
        <v>164.83782227466756</v>
      </c>
      <c r="H1574" s="7">
        <v>2.2367398418785558</v>
      </c>
      <c r="I1574" s="7">
        <v>107.82267393365001</v>
      </c>
    </row>
    <row r="1575" spans="1:9" x14ac:dyDescent="0.25">
      <c r="A1575" s="13"/>
      <c r="B1575" s="5">
        <f>DATE(YEAR(siječanj!B1575),MONTH(siječanj!B1575)+10,DAY(siječanj!B1575))</f>
        <v>43056</v>
      </c>
      <c r="C1575" s="9">
        <v>16.375</v>
      </c>
      <c r="D1575">
        <v>0.95403716432734487</v>
      </c>
      <c r="E1575" s="6">
        <v>114.51449780607533</v>
      </c>
      <c r="F1575" s="7">
        <v>226.29833592161799</v>
      </c>
      <c r="G1575" s="7">
        <v>170.24945352418914</v>
      </c>
      <c r="H1575" s="7">
        <v>2.0013959246044664</v>
      </c>
      <c r="I1575" s="7">
        <v>109.25108676127806</v>
      </c>
    </row>
    <row r="1576" spans="1:9" x14ac:dyDescent="0.25">
      <c r="A1576" s="13"/>
      <c r="B1576" s="5">
        <f>DATE(YEAR(siječanj!B1576),MONTH(siječanj!B1576)+10,DAY(siječanj!B1576))</f>
        <v>43056</v>
      </c>
      <c r="C1576" s="9">
        <v>16.3854166666667</v>
      </c>
      <c r="D1576">
        <v>0.95403716432734487</v>
      </c>
      <c r="E1576" s="6">
        <v>114.69552545584456</v>
      </c>
      <c r="F1576" s="7">
        <v>224.26620784890383</v>
      </c>
      <c r="G1576" s="7">
        <v>192.31774986657288</v>
      </c>
      <c r="H1576" s="7">
        <v>1.7994713976560863</v>
      </c>
      <c r="I1576" s="7">
        <v>109.42379386692875</v>
      </c>
    </row>
    <row r="1577" spans="1:9" x14ac:dyDescent="0.25">
      <c r="A1577" s="13"/>
      <c r="B1577" s="5">
        <f>DATE(YEAR(siječanj!B1577),MONTH(siječanj!B1577)+10,DAY(siječanj!B1577))</f>
        <v>43056</v>
      </c>
      <c r="C1577" s="9">
        <v>16.3958333333333</v>
      </c>
      <c r="D1577">
        <v>0.95403716432734487</v>
      </c>
      <c r="E1577" s="6">
        <v>114.66386477234472</v>
      </c>
      <c r="F1577" s="7">
        <v>222.21478530292134</v>
      </c>
      <c r="G1577" s="7">
        <v>199.00677746402673</v>
      </c>
      <c r="H1577" s="7">
        <v>2.0213055401428144</v>
      </c>
      <c r="I1577" s="7">
        <v>109.39358839822189</v>
      </c>
    </row>
    <row r="1578" spans="1:9" x14ac:dyDescent="0.25">
      <c r="A1578" s="13"/>
      <c r="B1578" s="5">
        <f>DATE(YEAR(siječanj!B1578),MONTH(siječanj!B1578)+10,DAY(siječanj!B1578))</f>
        <v>43056</v>
      </c>
      <c r="C1578" s="9">
        <v>16.40625</v>
      </c>
      <c r="D1578">
        <v>0.95403716432734487</v>
      </c>
      <c r="E1578" s="6">
        <v>115.26417515145189</v>
      </c>
      <c r="F1578" s="7">
        <v>223.38164402457375</v>
      </c>
      <c r="G1578" s="7">
        <v>202.81214985766411</v>
      </c>
      <c r="H1578" s="7">
        <v>2.0379727297216848</v>
      </c>
      <c r="I1578" s="7">
        <v>109.96630681002158</v>
      </c>
    </row>
    <row r="1579" spans="1:9" x14ac:dyDescent="0.25">
      <c r="A1579" s="13"/>
      <c r="B1579" s="5">
        <f>DATE(YEAR(siječanj!B1579),MONTH(siječanj!B1579)+10,DAY(siječanj!B1579))</f>
        <v>43056</v>
      </c>
      <c r="C1579" s="9">
        <v>16.4166666666667</v>
      </c>
      <c r="D1579">
        <v>0.95403716432734487</v>
      </c>
      <c r="E1579" s="6">
        <v>115.78062739669481</v>
      </c>
      <c r="F1579" s="7">
        <v>233.44953143833649</v>
      </c>
      <c r="G1579" s="7">
        <v>204.14651255833996</v>
      </c>
      <c r="H1579" s="7">
        <v>2.1528378196186697</v>
      </c>
      <c r="I1579" s="7">
        <v>110.45902144558362</v>
      </c>
    </row>
    <row r="1580" spans="1:9" x14ac:dyDescent="0.25">
      <c r="A1580" s="13"/>
      <c r="B1580" s="5">
        <f>DATE(YEAR(siječanj!B1580),MONTH(siječanj!B1580)+10,DAY(siječanj!B1580))</f>
        <v>43056</v>
      </c>
      <c r="C1580" s="9">
        <v>16.4270833333333</v>
      </c>
      <c r="D1580">
        <v>0.95403716432734487</v>
      </c>
      <c r="E1580" s="6">
        <v>117.70282391431033</v>
      </c>
      <c r="F1580" s="7">
        <v>233.05350175332492</v>
      </c>
      <c r="G1580" s="7">
        <v>201.14896871583514</v>
      </c>
      <c r="H1580" s="7">
        <v>2.0651723029462246</v>
      </c>
      <c r="I1580" s="7">
        <v>112.29286836052943</v>
      </c>
    </row>
    <row r="1581" spans="1:9" x14ac:dyDescent="0.25">
      <c r="A1581" s="13"/>
      <c r="B1581" s="5">
        <f>DATE(YEAR(siječanj!B1581),MONTH(siječanj!B1581)+10,DAY(siječanj!B1581))</f>
        <v>43056</v>
      </c>
      <c r="C1581" s="9">
        <v>16.4375</v>
      </c>
      <c r="D1581">
        <v>0.95403716432734487</v>
      </c>
      <c r="E1581" s="6">
        <v>119.36682606923769</v>
      </c>
      <c r="F1581" s="7">
        <v>224.84094988716896</v>
      </c>
      <c r="G1581" s="7">
        <v>200.71013150215055</v>
      </c>
      <c r="H1581" s="7">
        <v>2.0439125100342506</v>
      </c>
      <c r="I1581" s="7">
        <v>113.88038825785091</v>
      </c>
    </row>
    <row r="1582" spans="1:9" x14ac:dyDescent="0.25">
      <c r="A1582" s="13"/>
      <c r="B1582" s="5">
        <f>DATE(YEAR(siječanj!B1582),MONTH(siječanj!B1582)+10,DAY(siječanj!B1582))</f>
        <v>43056</v>
      </c>
      <c r="C1582" s="9">
        <v>16.4479166666667</v>
      </c>
      <c r="D1582">
        <v>0.95403716432734487</v>
      </c>
      <c r="E1582" s="6">
        <v>120.2990237812482</v>
      </c>
      <c r="F1582" s="7">
        <v>223.612560473033</v>
      </c>
      <c r="G1582" s="7">
        <v>206.44674738132204</v>
      </c>
      <c r="H1582" s="7">
        <v>2.1179932420652436</v>
      </c>
      <c r="I1582" s="7">
        <v>114.76973951960986</v>
      </c>
    </row>
    <row r="1583" spans="1:9" x14ac:dyDescent="0.25">
      <c r="A1583" s="13"/>
      <c r="B1583" s="5">
        <f>DATE(YEAR(siječanj!B1583),MONTH(siječanj!B1583)+10,DAY(siječanj!B1583))</f>
        <v>43056</v>
      </c>
      <c r="C1583" s="9">
        <v>16.4583333333333</v>
      </c>
      <c r="D1583">
        <v>0.95403716432734487</v>
      </c>
      <c r="E1583" s="6">
        <v>120.44161794174322</v>
      </c>
      <c r="F1583" s="7">
        <v>220.83331865207199</v>
      </c>
      <c r="G1583" s="7">
        <v>207.7882048366188</v>
      </c>
      <c r="H1583" s="7">
        <v>2.2055167400806108</v>
      </c>
      <c r="I1583" s="7">
        <v>114.90577964813816</v>
      </c>
    </row>
    <row r="1584" spans="1:9" x14ac:dyDescent="0.25">
      <c r="A1584" s="13"/>
      <c r="B1584" s="5">
        <f>DATE(YEAR(siječanj!B1584),MONTH(siječanj!B1584)+10,DAY(siječanj!B1584))</f>
        <v>43056</v>
      </c>
      <c r="C1584" s="9">
        <v>16.46875</v>
      </c>
      <c r="D1584">
        <v>0.95403716432734487</v>
      </c>
      <c r="E1584" s="6">
        <v>119.70510608121386</v>
      </c>
      <c r="F1584" s="7">
        <v>218.93068879940361</v>
      </c>
      <c r="G1584" s="7">
        <v>202.89220320695213</v>
      </c>
      <c r="H1584" s="7">
        <v>2.1871133224123964</v>
      </c>
      <c r="I1584" s="7">
        <v>114.20311996122527</v>
      </c>
    </row>
    <row r="1585" spans="1:9" x14ac:dyDescent="0.25">
      <c r="A1585" s="13"/>
      <c r="B1585" s="5">
        <f>DATE(YEAR(siječanj!B1585),MONTH(siječanj!B1585)+10,DAY(siječanj!B1585))</f>
        <v>43056</v>
      </c>
      <c r="C1585" s="9">
        <v>16.4791666666667</v>
      </c>
      <c r="D1585">
        <v>0.95403716432734487</v>
      </c>
      <c r="E1585" s="6">
        <v>120.44897632128767</v>
      </c>
      <c r="F1585" s="7">
        <v>217.9524862590435</v>
      </c>
      <c r="G1585" s="7">
        <v>198.16359932804116</v>
      </c>
      <c r="H1585" s="7">
        <v>2.2458220350118125</v>
      </c>
      <c r="I1585" s="7">
        <v>114.91279981569279</v>
      </c>
    </row>
    <row r="1586" spans="1:9" x14ac:dyDescent="0.25">
      <c r="A1586" s="13"/>
      <c r="B1586" s="5">
        <f>DATE(YEAR(siječanj!B1586),MONTH(siječanj!B1586)+10,DAY(siječanj!B1586))</f>
        <v>43056</v>
      </c>
      <c r="C1586" s="9">
        <v>16.4895833333333</v>
      </c>
      <c r="D1586">
        <v>0.95403716432734487</v>
      </c>
      <c r="E1586" s="6">
        <v>121.09349255754478</v>
      </c>
      <c r="F1586" s="7">
        <v>213.70697669346259</v>
      </c>
      <c r="G1586" s="7">
        <v>193.81705860155719</v>
      </c>
      <c r="H1586" s="7">
        <v>1.9720050635091011</v>
      </c>
      <c r="I1586" s="7">
        <v>115.52769225809446</v>
      </c>
    </row>
    <row r="1587" spans="1:9" x14ac:dyDescent="0.25">
      <c r="A1587" s="13"/>
      <c r="B1587" s="5">
        <f>DATE(YEAR(siječanj!B1587),MONTH(siječanj!B1587)+10,DAY(siječanj!B1587))</f>
        <v>43056</v>
      </c>
      <c r="C1587" s="9">
        <v>16.5</v>
      </c>
      <c r="D1587">
        <v>0.95403716432734487</v>
      </c>
      <c r="E1587" s="6">
        <v>121.75431950454288</v>
      </c>
      <c r="F1587" s="7">
        <v>217.12100428015714</v>
      </c>
      <c r="G1587" s="7">
        <v>194.34726631969866</v>
      </c>
      <c r="H1587" s="7">
        <v>1.8552077197707495</v>
      </c>
      <c r="I1587" s="7">
        <v>116.15814572471962</v>
      </c>
    </row>
    <row r="1588" spans="1:9" x14ac:dyDescent="0.25">
      <c r="A1588" s="13"/>
      <c r="B1588" s="5">
        <f>DATE(YEAR(siječanj!B1588),MONTH(siječanj!B1588)+10,DAY(siječanj!B1588))</f>
        <v>43056</v>
      </c>
      <c r="C1588" s="9">
        <v>16.5104166666667</v>
      </c>
      <c r="D1588">
        <v>0.95403716432734487</v>
      </c>
      <c r="E1588" s="6">
        <v>122.15388626279224</v>
      </c>
      <c r="F1588" s="7">
        <v>209.51304998433443</v>
      </c>
      <c r="G1588" s="7">
        <v>191.17280629787848</v>
      </c>
      <c r="H1588" s="7">
        <v>1.8584301431024697</v>
      </c>
      <c r="I1588" s="7">
        <v>116.53934726171931</v>
      </c>
    </row>
    <row r="1589" spans="1:9" x14ac:dyDescent="0.25">
      <c r="A1589" s="13"/>
      <c r="B1589" s="5">
        <f>DATE(YEAR(siječanj!B1589),MONTH(siječanj!B1589)+10,DAY(siječanj!B1589))</f>
        <v>43056</v>
      </c>
      <c r="C1589" s="9">
        <v>16.5208333333333</v>
      </c>
      <c r="D1589">
        <v>0.95403716432734487</v>
      </c>
      <c r="E1589" s="6">
        <v>121.35695609166557</v>
      </c>
      <c r="F1589" s="7">
        <v>202.80363538078669</v>
      </c>
      <c r="G1589" s="7">
        <v>186.96608952426448</v>
      </c>
      <c r="H1589" s="7">
        <v>2.0521645941155739</v>
      </c>
      <c r="I1589" s="7">
        <v>115.77904626109071</v>
      </c>
    </row>
    <row r="1590" spans="1:9" x14ac:dyDescent="0.25">
      <c r="A1590" s="13"/>
      <c r="B1590" s="5">
        <f>DATE(YEAR(siječanj!B1590),MONTH(siječanj!B1590)+10,DAY(siječanj!B1590))</f>
        <v>43056</v>
      </c>
      <c r="C1590" s="9">
        <v>16.53125</v>
      </c>
      <c r="D1590">
        <v>0.95403716432734487</v>
      </c>
      <c r="E1590" s="6">
        <v>119.50901529058322</v>
      </c>
      <c r="F1590" s="7">
        <v>188.08041721611644</v>
      </c>
      <c r="G1590" s="7">
        <v>183.01533274895209</v>
      </c>
      <c r="H1590" s="7">
        <v>1.8821412580461154</v>
      </c>
      <c r="I1590" s="7">
        <v>114.01604205938132</v>
      </c>
    </row>
    <row r="1591" spans="1:9" x14ac:dyDescent="0.25">
      <c r="A1591" s="13"/>
      <c r="B1591" s="5">
        <f>DATE(YEAR(siječanj!B1591),MONTH(siječanj!B1591)+10,DAY(siječanj!B1591))</f>
        <v>43056</v>
      </c>
      <c r="C1591" s="9">
        <v>16.5416666666667</v>
      </c>
      <c r="D1591">
        <v>0.95403716432734487</v>
      </c>
      <c r="E1591" s="6">
        <v>117.01545955805148</v>
      </c>
      <c r="F1591" s="7">
        <v>183.97120342493591</v>
      </c>
      <c r="G1591" s="7">
        <v>177.7630390320623</v>
      </c>
      <c r="H1591" s="7">
        <v>1.8396246726163312</v>
      </c>
      <c r="I1591" s="7">
        <v>111.63709721922453</v>
      </c>
    </row>
    <row r="1592" spans="1:9" x14ac:dyDescent="0.25">
      <c r="A1592" s="13"/>
      <c r="B1592" s="5">
        <f>DATE(YEAR(siječanj!B1592),MONTH(siječanj!B1592)+10,DAY(siječanj!B1592))</f>
        <v>43056</v>
      </c>
      <c r="C1592" s="9">
        <v>16.5520833333333</v>
      </c>
      <c r="D1592">
        <v>0.95403716432734487</v>
      </c>
      <c r="E1592" s="6">
        <v>114.52559095527525</v>
      </c>
      <c r="F1592" s="7">
        <v>191.85516808669652</v>
      </c>
      <c r="G1592" s="7">
        <v>177.07111417414905</v>
      </c>
      <c r="H1592" s="7">
        <v>1.9441854088240811</v>
      </c>
      <c r="I1592" s="7">
        <v>109.26167003788422</v>
      </c>
    </row>
    <row r="1593" spans="1:9" x14ac:dyDescent="0.25">
      <c r="A1593" s="13"/>
      <c r="B1593" s="5">
        <f>DATE(YEAR(siječanj!B1593),MONTH(siječanj!B1593)+10,DAY(siječanj!B1593))</f>
        <v>43056</v>
      </c>
      <c r="C1593" s="9">
        <v>16.5625</v>
      </c>
      <c r="D1593">
        <v>0.95403716432734487</v>
      </c>
      <c r="E1593" s="6">
        <v>115.81265331942753</v>
      </c>
      <c r="F1593" s="7">
        <v>179.47433264393646</v>
      </c>
      <c r="G1593" s="7">
        <v>173.69798099258102</v>
      </c>
      <c r="H1593" s="7">
        <v>1.9256239703965834</v>
      </c>
      <c r="I1593" s="7">
        <v>110.4895753660925</v>
      </c>
    </row>
    <row r="1594" spans="1:9" x14ac:dyDescent="0.25">
      <c r="A1594" s="13"/>
      <c r="B1594" s="5">
        <f>DATE(YEAR(siječanj!B1594),MONTH(siječanj!B1594)+10,DAY(siječanj!B1594))</f>
        <v>43056</v>
      </c>
      <c r="C1594" s="9">
        <v>16.5729166666667</v>
      </c>
      <c r="D1594">
        <v>0.95403716432734487</v>
      </c>
      <c r="E1594" s="6">
        <v>116.63667372115381</v>
      </c>
      <c r="F1594" s="7">
        <v>173.34732736726258</v>
      </c>
      <c r="G1594" s="7">
        <v>174.79476355616401</v>
      </c>
      <c r="H1594" s="7">
        <v>1.9729631893786814</v>
      </c>
      <c r="I1594" s="7">
        <v>111.27572145350332</v>
      </c>
    </row>
    <row r="1595" spans="1:9" x14ac:dyDescent="0.25">
      <c r="A1595" s="13"/>
      <c r="B1595" s="5">
        <f>DATE(YEAR(siječanj!B1595),MONTH(siječanj!B1595)+10,DAY(siječanj!B1595))</f>
        <v>43056</v>
      </c>
      <c r="C1595" s="9">
        <v>16.5833333333333</v>
      </c>
      <c r="D1595">
        <v>0.95403716432734487</v>
      </c>
      <c r="E1595" s="6">
        <v>116.92035046781874</v>
      </c>
      <c r="F1595" s="7">
        <v>173.6502393751982</v>
      </c>
      <c r="G1595" s="7">
        <v>175.04398133423581</v>
      </c>
      <c r="H1595" s="7">
        <v>2.0837947493883826</v>
      </c>
      <c r="I1595" s="7">
        <v>111.54635961247713</v>
      </c>
    </row>
    <row r="1596" spans="1:9" x14ac:dyDescent="0.25">
      <c r="A1596" s="13"/>
      <c r="B1596" s="5">
        <f>DATE(YEAR(siječanj!B1596),MONTH(siječanj!B1596)+10,DAY(siječanj!B1596))</f>
        <v>43056</v>
      </c>
      <c r="C1596" s="9">
        <v>16.59375</v>
      </c>
      <c r="D1596">
        <v>0.95403716432734487</v>
      </c>
      <c r="E1596" s="6">
        <v>118.35242769488156</v>
      </c>
      <c r="F1596" s="7">
        <v>174.32652388962734</v>
      </c>
      <c r="G1596" s="7">
        <v>172.35976044396619</v>
      </c>
      <c r="H1596" s="7">
        <v>2.0311858381235921</v>
      </c>
      <c r="I1596" s="7">
        <v>112.91261450928192</v>
      </c>
    </row>
    <row r="1597" spans="1:9" x14ac:dyDescent="0.25">
      <c r="A1597" s="13"/>
      <c r="B1597" s="5">
        <f>DATE(YEAR(siječanj!B1597),MONTH(siječanj!B1597)+10,DAY(siječanj!B1597))</f>
        <v>43056</v>
      </c>
      <c r="C1597" s="9">
        <v>16.6041666666667</v>
      </c>
      <c r="D1597">
        <v>0.95403716432734487</v>
      </c>
      <c r="E1597" s="6">
        <v>118.63551886777644</v>
      </c>
      <c r="F1597" s="7">
        <v>175.25046222691719</v>
      </c>
      <c r="G1597" s="7">
        <v>172.80077295508679</v>
      </c>
      <c r="H1597" s="7">
        <v>2.0364165252821573</v>
      </c>
      <c r="I1597" s="7">
        <v>113.18269400911666</v>
      </c>
    </row>
    <row r="1598" spans="1:9" x14ac:dyDescent="0.25">
      <c r="A1598" s="13"/>
      <c r="B1598" s="5">
        <f>DATE(YEAR(siječanj!B1598),MONTH(siječanj!B1598)+10,DAY(siječanj!B1598))</f>
        <v>43056</v>
      </c>
      <c r="C1598" s="9">
        <v>16.6145833333333</v>
      </c>
      <c r="D1598">
        <v>0.95403716432734487</v>
      </c>
      <c r="E1598" s="6">
        <v>120.75475599652758</v>
      </c>
      <c r="F1598" s="7">
        <v>175.60955025008533</v>
      </c>
      <c r="G1598" s="7">
        <v>170.65971141575892</v>
      </c>
      <c r="H1598" s="7">
        <v>2.0419542527767991</v>
      </c>
      <c r="I1598" s="7">
        <v>115.20452498996761</v>
      </c>
    </row>
    <row r="1599" spans="1:9" x14ac:dyDescent="0.25">
      <c r="A1599" s="13"/>
      <c r="B1599" s="5">
        <f>DATE(YEAR(siječanj!B1599),MONTH(siječanj!B1599)+10,DAY(siječanj!B1599))</f>
        <v>43056</v>
      </c>
      <c r="C1599" s="9">
        <v>16.625</v>
      </c>
      <c r="D1599">
        <v>0.95403716432734487</v>
      </c>
      <c r="E1599" s="6">
        <v>122.52342301161669</v>
      </c>
      <c r="F1599" s="7">
        <v>172.04141938073707</v>
      </c>
      <c r="G1599" s="7">
        <v>167.27747243111168</v>
      </c>
      <c r="H1599" s="7">
        <v>2.1048695179936003</v>
      </c>
      <c r="I1599" s="7">
        <v>116.89189905368254</v>
      </c>
    </row>
    <row r="1600" spans="1:9" x14ac:dyDescent="0.25">
      <c r="A1600" s="13"/>
      <c r="B1600" s="5">
        <f>DATE(YEAR(siječanj!B1600),MONTH(siječanj!B1600)+10,DAY(siječanj!B1600))</f>
        <v>43056</v>
      </c>
      <c r="C1600" s="9">
        <v>16.6354166666667</v>
      </c>
      <c r="D1600">
        <v>0.95403716432734487</v>
      </c>
      <c r="E1600" s="6">
        <v>124.55186246107939</v>
      </c>
      <c r="F1600" s="7">
        <v>169.49560301119874</v>
      </c>
      <c r="G1600" s="7">
        <v>160.46717300311951</v>
      </c>
      <c r="H1600" s="7">
        <v>2.0276253703827711</v>
      </c>
      <c r="I1600" s="7">
        <v>118.82710567405766</v>
      </c>
    </row>
    <row r="1601" spans="1:9" x14ac:dyDescent="0.25">
      <c r="A1601" s="13"/>
      <c r="B1601" s="5">
        <f>DATE(YEAR(siječanj!B1601),MONTH(siječanj!B1601)+10,DAY(siječanj!B1601))</f>
        <v>43056</v>
      </c>
      <c r="C1601" s="9">
        <v>16.6458333333333</v>
      </c>
      <c r="D1601">
        <v>0.95403716432734487</v>
      </c>
      <c r="E1601" s="6">
        <v>126.38983759059364</v>
      </c>
      <c r="F1601" s="7">
        <v>168.15902987823037</v>
      </c>
      <c r="G1601" s="7">
        <v>158.06351740922119</v>
      </c>
      <c r="H1601" s="7">
        <v>1.9262960586892326</v>
      </c>
      <c r="I1601" s="7">
        <v>120.58060225472362</v>
      </c>
    </row>
    <row r="1602" spans="1:9" x14ac:dyDescent="0.25">
      <c r="A1602" s="13"/>
      <c r="B1602" s="5">
        <f>DATE(YEAR(siječanj!B1602),MONTH(siječanj!B1602)+10,DAY(siječanj!B1602))</f>
        <v>43056</v>
      </c>
      <c r="C1602" s="9">
        <v>16.65625</v>
      </c>
      <c r="D1602">
        <v>0.95403716432734487</v>
      </c>
      <c r="E1602" s="6">
        <v>130.07640856981436</v>
      </c>
      <c r="F1602" s="7">
        <v>167.00219915244776</v>
      </c>
      <c r="G1602" s="7">
        <v>158.00972386599747</v>
      </c>
      <c r="H1602" s="7">
        <v>2.3685881628729781</v>
      </c>
      <c r="I1602" s="7">
        <v>124.09772797783084</v>
      </c>
    </row>
    <row r="1603" spans="1:9" x14ac:dyDescent="0.25">
      <c r="A1603" s="13"/>
      <c r="B1603" s="5">
        <f>DATE(YEAR(siječanj!B1603),MONTH(siječanj!B1603)+10,DAY(siječanj!B1603))</f>
        <v>43056</v>
      </c>
      <c r="C1603" s="9">
        <v>16.6666666666667</v>
      </c>
      <c r="D1603">
        <v>0.95403716432734487</v>
      </c>
      <c r="E1603" s="6">
        <v>131.57279767679643</v>
      </c>
      <c r="F1603" s="7">
        <v>166.78634072976112</v>
      </c>
      <c r="G1603" s="7">
        <v>156.27444142904332</v>
      </c>
      <c r="H1603" s="7">
        <v>3.6702501630045994</v>
      </c>
      <c r="I1603" s="7">
        <v>125.52533879818634</v>
      </c>
    </row>
    <row r="1604" spans="1:9" x14ac:dyDescent="0.25">
      <c r="A1604" s="13"/>
      <c r="B1604" s="5">
        <f>DATE(YEAR(siječanj!B1604),MONTH(siječanj!B1604)+10,DAY(siječanj!B1604))</f>
        <v>43056</v>
      </c>
      <c r="C1604" s="9">
        <v>16.6770833333333</v>
      </c>
      <c r="D1604">
        <v>0.95403716432734487</v>
      </c>
      <c r="E1604" s="6">
        <v>134.35566059666692</v>
      </c>
      <c r="F1604" s="7">
        <v>166.04513075366307</v>
      </c>
      <c r="G1604" s="7">
        <v>155.610559079513</v>
      </c>
      <c r="H1604" s="7">
        <v>7.9268873600318468</v>
      </c>
      <c r="I1604" s="7">
        <v>128.18029344697129</v>
      </c>
    </row>
    <row r="1605" spans="1:9" x14ac:dyDescent="0.25">
      <c r="A1605" s="13"/>
      <c r="B1605" s="5">
        <f>DATE(YEAR(siječanj!B1605),MONTH(siječanj!B1605)+10,DAY(siječanj!B1605))</f>
        <v>43056</v>
      </c>
      <c r="C1605" s="9">
        <v>16.6875</v>
      </c>
      <c r="D1605">
        <v>0.95403716432734487</v>
      </c>
      <c r="E1605" s="6">
        <v>139.46780496411117</v>
      </c>
      <c r="F1605" s="7">
        <v>167.48945875032481</v>
      </c>
      <c r="G1605" s="7">
        <v>159.04218893356787</v>
      </c>
      <c r="H1605" s="7">
        <v>20.644646099761669</v>
      </c>
      <c r="I1605" s="7">
        <v>133.0574691629198</v>
      </c>
    </row>
    <row r="1606" spans="1:9" x14ac:dyDescent="0.25">
      <c r="A1606" s="13"/>
      <c r="B1606" s="5">
        <f>DATE(YEAR(siječanj!B1606),MONTH(siječanj!B1606)+10,DAY(siječanj!B1606))</f>
        <v>43056</v>
      </c>
      <c r="C1606" s="9">
        <v>16.6979166666667</v>
      </c>
      <c r="D1606">
        <v>0.95403716432734487</v>
      </c>
      <c r="E1606" s="6">
        <v>144.36072142952202</v>
      </c>
      <c r="F1606" s="7">
        <v>169.73075991514571</v>
      </c>
      <c r="G1606" s="7">
        <v>157.45022374481371</v>
      </c>
      <c r="H1606" s="7">
        <v>60.362832902209831</v>
      </c>
      <c r="I1606" s="7">
        <v>137.72549331287095</v>
      </c>
    </row>
    <row r="1607" spans="1:9" x14ac:dyDescent="0.25">
      <c r="A1607" s="13"/>
      <c r="B1607" s="5">
        <f>DATE(YEAR(siječanj!B1607),MONTH(siječanj!B1607)+10,DAY(siječanj!B1607))</f>
        <v>43056</v>
      </c>
      <c r="C1607" s="9">
        <v>16.7083333333333</v>
      </c>
      <c r="D1607">
        <v>0.95403716432734487</v>
      </c>
      <c r="E1607" s="6">
        <v>148.4935383289471</v>
      </c>
      <c r="F1607" s="7">
        <v>170.59657435311325</v>
      </c>
      <c r="G1607" s="7">
        <v>150.80896055128125</v>
      </c>
      <c r="H1607" s="7">
        <v>110.9485403774834</v>
      </c>
      <c r="I1607" s="7">
        <v>141.6683542282826</v>
      </c>
    </row>
    <row r="1608" spans="1:9" x14ac:dyDescent="0.25">
      <c r="A1608" s="13"/>
      <c r="B1608" s="5">
        <f>DATE(YEAR(siječanj!B1608),MONTH(siječanj!B1608)+10,DAY(siječanj!B1608))</f>
        <v>43056</v>
      </c>
      <c r="C1608" s="9">
        <v>16.71875</v>
      </c>
      <c r="D1608">
        <v>0.95403716432734487</v>
      </c>
      <c r="E1608" s="6">
        <v>154.82154524509181</v>
      </c>
      <c r="F1608" s="7">
        <v>167.85075918505174</v>
      </c>
      <c r="G1608" s="7">
        <v>151.44260105855685</v>
      </c>
      <c r="H1608" s="7">
        <v>138.61808034184077</v>
      </c>
      <c r="I1608" s="7">
        <v>147.70550800240511</v>
      </c>
    </row>
    <row r="1609" spans="1:9" x14ac:dyDescent="0.25">
      <c r="A1609" s="13"/>
      <c r="B1609" s="5">
        <f>DATE(YEAR(siječanj!B1609),MONTH(siječanj!B1609)+10,DAY(siječanj!B1609))</f>
        <v>43056</v>
      </c>
      <c r="C1609" s="9">
        <v>16.7291666666667</v>
      </c>
      <c r="D1609">
        <v>0.95403716432734487</v>
      </c>
      <c r="E1609" s="6">
        <v>161.31662231282212</v>
      </c>
      <c r="F1609" s="7">
        <v>165.433579317289</v>
      </c>
      <c r="G1609" s="7">
        <v>152.54713136659876</v>
      </c>
      <c r="H1609" s="7">
        <v>156.83548857388195</v>
      </c>
      <c r="I1609" s="7">
        <v>153.90205291019009</v>
      </c>
    </row>
    <row r="1610" spans="1:9" x14ac:dyDescent="0.25">
      <c r="A1610" s="13"/>
      <c r="B1610" s="5">
        <f>DATE(YEAR(siječanj!B1610),MONTH(siječanj!B1610)+10,DAY(siječanj!B1610))</f>
        <v>43056</v>
      </c>
      <c r="C1610" s="9">
        <v>16.7395833333333</v>
      </c>
      <c r="D1610">
        <v>0.95403716432734487</v>
      </c>
      <c r="E1610" s="6">
        <v>165.2763892607216</v>
      </c>
      <c r="F1610" s="7">
        <v>163.03876003663976</v>
      </c>
      <c r="G1610" s="7">
        <v>152.1277796901677</v>
      </c>
      <c r="H1610" s="7">
        <v>168.76362157999705</v>
      </c>
      <c r="I1610" s="7">
        <v>157.67981774056128</v>
      </c>
    </row>
    <row r="1611" spans="1:9" x14ac:dyDescent="0.25">
      <c r="A1611" s="13"/>
      <c r="B1611" s="5">
        <f>DATE(YEAR(siječanj!B1611),MONTH(siječanj!B1611)+10,DAY(siječanj!B1611))</f>
        <v>43056</v>
      </c>
      <c r="C1611" s="9">
        <v>16.75</v>
      </c>
      <c r="D1611">
        <v>0.95403716432734487</v>
      </c>
      <c r="E1611" s="6">
        <v>168.22764830939263</v>
      </c>
      <c r="F1611" s="7">
        <v>160.9655460384013</v>
      </c>
      <c r="G1611" s="7">
        <v>154.55266746898454</v>
      </c>
      <c r="H1611" s="7">
        <v>190.3388799348588</v>
      </c>
      <c r="I1611" s="7">
        <v>160.49542855455081</v>
      </c>
    </row>
    <row r="1612" spans="1:9" x14ac:dyDescent="0.25">
      <c r="A1612" s="13"/>
      <c r="B1612" s="5">
        <f>DATE(YEAR(siječanj!B1612),MONTH(siječanj!B1612)+10,DAY(siječanj!B1612))</f>
        <v>43056</v>
      </c>
      <c r="C1612" s="9">
        <v>16.7604166666667</v>
      </c>
      <c r="D1612">
        <v>0.95403716432734487</v>
      </c>
      <c r="E1612" s="6">
        <v>170.20497907870413</v>
      </c>
      <c r="F1612" s="7">
        <v>157.88218580392638</v>
      </c>
      <c r="G1612" s="7">
        <v>154.28828670602283</v>
      </c>
      <c r="H1612" s="7">
        <v>206.19261965032393</v>
      </c>
      <c r="I1612" s="7">
        <v>162.38187559464194</v>
      </c>
    </row>
    <row r="1613" spans="1:9" x14ac:dyDescent="0.25">
      <c r="A1613" s="13"/>
      <c r="B1613" s="5">
        <f>DATE(YEAR(siječanj!B1613),MONTH(siječanj!B1613)+10,DAY(siječanj!B1613))</f>
        <v>43056</v>
      </c>
      <c r="C1613" s="9">
        <v>16.7708333333333</v>
      </c>
      <c r="D1613">
        <v>0.95403716432734487</v>
      </c>
      <c r="E1613" s="6">
        <v>172.6046375609578</v>
      </c>
      <c r="F1613" s="7">
        <v>155.851660927994</v>
      </c>
      <c r="G1613" s="7">
        <v>157.65728562064069</v>
      </c>
      <c r="H1613" s="7">
        <v>223.14074713617856</v>
      </c>
      <c r="I1613" s="7">
        <v>164.67123896840531</v>
      </c>
    </row>
    <row r="1614" spans="1:9" x14ac:dyDescent="0.25">
      <c r="A1614" s="13"/>
      <c r="B1614" s="5">
        <f>DATE(YEAR(siječanj!B1614),MONTH(siječanj!B1614)+10,DAY(siječanj!B1614))</f>
        <v>43056</v>
      </c>
      <c r="C1614" s="9">
        <v>16.78125</v>
      </c>
      <c r="D1614">
        <v>0.95403716432734487</v>
      </c>
      <c r="E1614" s="6">
        <v>175.93028071827183</v>
      </c>
      <c r="F1614" s="7">
        <v>152.83204379756143</v>
      </c>
      <c r="G1614" s="7">
        <v>158.53707525435647</v>
      </c>
      <c r="H1614" s="7">
        <v>226.52135424859878</v>
      </c>
      <c r="I1614" s="7">
        <v>167.84402613577382</v>
      </c>
    </row>
    <row r="1615" spans="1:9" x14ac:dyDescent="0.25">
      <c r="A1615" s="13"/>
      <c r="B1615" s="5">
        <f>DATE(YEAR(siječanj!B1615),MONTH(siječanj!B1615)+10,DAY(siječanj!B1615))</f>
        <v>43056</v>
      </c>
      <c r="C1615" s="9">
        <v>16.7916666666667</v>
      </c>
      <c r="D1615">
        <v>0.95403716432734487</v>
      </c>
      <c r="E1615" s="6">
        <v>175.95199458766399</v>
      </c>
      <c r="F1615" s="7">
        <v>147.85642238560413</v>
      </c>
      <c r="G1615" s="7">
        <v>160.3672295032427</v>
      </c>
      <c r="H1615" s="7">
        <v>226.92957387666056</v>
      </c>
      <c r="I1615" s="7">
        <v>167.86474197415529</v>
      </c>
    </row>
    <row r="1616" spans="1:9" x14ac:dyDescent="0.25">
      <c r="A1616" s="13"/>
      <c r="B1616" s="5">
        <f>DATE(YEAR(siječanj!B1616),MONTH(siječanj!B1616)+10,DAY(siječanj!B1616))</f>
        <v>43056</v>
      </c>
      <c r="C1616" s="9">
        <v>16.8020833333333</v>
      </c>
      <c r="D1616">
        <v>0.95403716432734487</v>
      </c>
      <c r="E1616" s="6">
        <v>175.36246670590924</v>
      </c>
      <c r="F1616" s="7">
        <v>140.57132386568199</v>
      </c>
      <c r="G1616" s="7">
        <v>159.26278332272594</v>
      </c>
      <c r="H1616" s="7">
        <v>227.5613778771378</v>
      </c>
      <c r="I1616" s="7">
        <v>167.30231046555409</v>
      </c>
    </row>
    <row r="1617" spans="1:9" x14ac:dyDescent="0.25">
      <c r="A1617" s="13"/>
      <c r="B1617" s="5">
        <f>DATE(YEAR(siječanj!B1617),MONTH(siječanj!B1617)+10,DAY(siječanj!B1617))</f>
        <v>43056</v>
      </c>
      <c r="C1617" s="9">
        <v>16.8125</v>
      </c>
      <c r="D1617">
        <v>0.95403716432734487</v>
      </c>
      <c r="E1617" s="6">
        <v>176.30780906031077</v>
      </c>
      <c r="F1617" s="7">
        <v>134.80165111170021</v>
      </c>
      <c r="G1617" s="7">
        <v>155.81210459333383</v>
      </c>
      <c r="H1617" s="7">
        <v>227.54167428866535</v>
      </c>
      <c r="I1617" s="7">
        <v>168.20420220466585</v>
      </c>
    </row>
    <row r="1618" spans="1:9" x14ac:dyDescent="0.25">
      <c r="A1618" s="13"/>
      <c r="B1618" s="5">
        <f>DATE(YEAR(siječanj!B1618),MONTH(siječanj!B1618)+10,DAY(siječanj!B1618))</f>
        <v>43056</v>
      </c>
      <c r="C1618" s="9">
        <v>16.8229166666667</v>
      </c>
      <c r="D1618">
        <v>0.95403716432734487</v>
      </c>
      <c r="E1618" s="6">
        <v>177.31963091007862</v>
      </c>
      <c r="F1618" s="7">
        <v>130.35565377257763</v>
      </c>
      <c r="G1618" s="7">
        <v>151.1794060930925</v>
      </c>
      <c r="H1618" s="7">
        <v>227.64281257526383</v>
      </c>
      <c r="I1618" s="7">
        <v>169.16951785302282</v>
      </c>
    </row>
    <row r="1619" spans="1:9" x14ac:dyDescent="0.25">
      <c r="A1619" s="13"/>
      <c r="B1619" s="5">
        <f>DATE(YEAR(siječanj!B1619),MONTH(siječanj!B1619)+10,DAY(siječanj!B1619))</f>
        <v>43056</v>
      </c>
      <c r="C1619" s="9">
        <v>16.8333333333333</v>
      </c>
      <c r="D1619">
        <v>0.95403716432734487</v>
      </c>
      <c r="E1619" s="6">
        <v>179.80340160566288</v>
      </c>
      <c r="F1619" s="7">
        <v>126.98896457885616</v>
      </c>
      <c r="G1619" s="7">
        <v>146.83674324491062</v>
      </c>
      <c r="H1619" s="7">
        <v>227.66476345896481</v>
      </c>
      <c r="I1619" s="7">
        <v>171.53912740427739</v>
      </c>
    </row>
    <row r="1620" spans="1:9" x14ac:dyDescent="0.25">
      <c r="A1620" s="13"/>
      <c r="B1620" s="5">
        <f>DATE(YEAR(siječanj!B1620),MONTH(siječanj!B1620)+10,DAY(siječanj!B1620))</f>
        <v>43056</v>
      </c>
      <c r="C1620" s="9">
        <v>16.84375</v>
      </c>
      <c r="D1620">
        <v>0.95403716432734487</v>
      </c>
      <c r="E1620" s="6">
        <v>180.04181945488961</v>
      </c>
      <c r="F1620" s="7">
        <v>123.05797015791876</v>
      </c>
      <c r="G1620" s="7">
        <v>138.74269784387377</v>
      </c>
      <c r="H1620" s="7">
        <v>228.01853593427089</v>
      </c>
      <c r="I1620" s="7">
        <v>171.76658689307868</v>
      </c>
    </row>
    <row r="1621" spans="1:9" x14ac:dyDescent="0.25">
      <c r="A1621" s="13"/>
      <c r="B1621" s="5">
        <f>DATE(YEAR(siječanj!B1621),MONTH(siječanj!B1621)+10,DAY(siječanj!B1621))</f>
        <v>43056</v>
      </c>
      <c r="C1621" s="9">
        <v>16.8541666666667</v>
      </c>
      <c r="D1621">
        <v>0.95403716432734487</v>
      </c>
      <c r="E1621" s="6">
        <v>177.59679984791256</v>
      </c>
      <c r="F1621" s="7">
        <v>120.59816128772934</v>
      </c>
      <c r="G1621" s="7">
        <v>130.90143161947336</v>
      </c>
      <c r="H1621" s="7">
        <v>228.47810230778589</v>
      </c>
      <c r="I1621" s="7">
        <v>169.43394732051354</v>
      </c>
    </row>
    <row r="1622" spans="1:9" x14ac:dyDescent="0.25">
      <c r="A1622" s="13"/>
      <c r="B1622" s="5">
        <f>DATE(YEAR(siječanj!B1622),MONTH(siječanj!B1622)+10,DAY(siječanj!B1622))</f>
        <v>43056</v>
      </c>
      <c r="C1622" s="9">
        <v>16.8645833333333</v>
      </c>
      <c r="D1622">
        <v>0.95403716432734487</v>
      </c>
      <c r="E1622" s="6">
        <v>174.22960179538046</v>
      </c>
      <c r="F1622" s="7">
        <v>115.67175000098783</v>
      </c>
      <c r="G1622" s="7">
        <v>125.31950222261479</v>
      </c>
      <c r="H1622" s="7">
        <v>228.88071319902446</v>
      </c>
      <c r="I1622" s="7">
        <v>166.22151523874726</v>
      </c>
    </row>
    <row r="1623" spans="1:9" x14ac:dyDescent="0.25">
      <c r="A1623" s="13"/>
      <c r="B1623" s="5">
        <f>DATE(YEAR(siječanj!B1623),MONTH(siječanj!B1623)+10,DAY(siječanj!B1623))</f>
        <v>43056</v>
      </c>
      <c r="C1623" s="9">
        <v>16.875</v>
      </c>
      <c r="D1623">
        <v>0.95403716432734487</v>
      </c>
      <c r="E1623" s="6">
        <v>173.03849611468061</v>
      </c>
      <c r="F1623" s="7">
        <v>108.1757589604105</v>
      </c>
      <c r="G1623" s="7">
        <v>118.69762842059282</v>
      </c>
      <c r="H1623" s="7">
        <v>229.62329275215376</v>
      </c>
      <c r="I1623" s="7">
        <v>165.08515615271818</v>
      </c>
    </row>
    <row r="1624" spans="1:9" x14ac:dyDescent="0.25">
      <c r="A1624" s="13"/>
      <c r="B1624" s="5">
        <f>DATE(YEAR(siječanj!B1624),MONTH(siječanj!B1624)+10,DAY(siječanj!B1624))</f>
        <v>43056</v>
      </c>
      <c r="C1624" s="9">
        <v>16.8854166666667</v>
      </c>
      <c r="D1624">
        <v>0.95403716432734487</v>
      </c>
      <c r="E1624" s="6">
        <v>179.92860621018292</v>
      </c>
      <c r="F1624" s="7">
        <v>87.768534861791224</v>
      </c>
      <c r="G1624" s="7">
        <v>98.083776805853347</v>
      </c>
      <c r="H1624" s="7">
        <v>233.09076727639885</v>
      </c>
      <c r="I1624" s="7">
        <v>171.65857725013441</v>
      </c>
    </row>
    <row r="1625" spans="1:9" x14ac:dyDescent="0.25">
      <c r="A1625" s="13"/>
      <c r="B1625" s="5">
        <f>DATE(YEAR(siječanj!B1625),MONTH(siječanj!B1625)+10,DAY(siječanj!B1625))</f>
        <v>43056</v>
      </c>
      <c r="C1625" s="9">
        <v>16.8958333333333</v>
      </c>
      <c r="D1625">
        <v>0.95403716432734487</v>
      </c>
      <c r="E1625" s="6">
        <v>186.28595533469721</v>
      </c>
      <c r="F1625" s="7">
        <v>80.143013537232491</v>
      </c>
      <c r="G1625" s="7">
        <v>91.373032288693224</v>
      </c>
      <c r="H1625" s="7">
        <v>236.91237932390663</v>
      </c>
      <c r="I1625" s="7">
        <v>177.72372458152495</v>
      </c>
    </row>
    <row r="1626" spans="1:9" x14ac:dyDescent="0.25">
      <c r="A1626" s="13"/>
      <c r="B1626" s="5">
        <f>DATE(YEAR(siječanj!B1626),MONTH(siječanj!B1626)+10,DAY(siječanj!B1626))</f>
        <v>43056</v>
      </c>
      <c r="C1626" s="9">
        <v>16.90625</v>
      </c>
      <c r="D1626">
        <v>0.95403716432734487</v>
      </c>
      <c r="E1626" s="6">
        <v>186.65997718160114</v>
      </c>
      <c r="F1626" s="7">
        <v>77.560824640708233</v>
      </c>
      <c r="G1626" s="7">
        <v>87.755885217394749</v>
      </c>
      <c r="H1626" s="7">
        <v>237.6411940687446</v>
      </c>
      <c r="I1626" s="7">
        <v>178.08055532374163</v>
      </c>
    </row>
    <row r="1627" spans="1:9" x14ac:dyDescent="0.25">
      <c r="A1627" s="13"/>
      <c r="B1627" s="5">
        <f>DATE(YEAR(siječanj!B1627),MONTH(siječanj!B1627)+10,DAY(siječanj!B1627))</f>
        <v>43056</v>
      </c>
      <c r="C1627" s="9">
        <v>16.9166666666667</v>
      </c>
      <c r="D1627">
        <v>0.95403716432734487</v>
      </c>
      <c r="E1627" s="6">
        <v>185.32076202949065</v>
      </c>
      <c r="F1627" s="7">
        <v>76.938648017663112</v>
      </c>
      <c r="G1627" s="7">
        <v>85.065050301219372</v>
      </c>
      <c r="H1627" s="7">
        <v>236.75722394104929</v>
      </c>
      <c r="I1627" s="7">
        <v>176.80289429759796</v>
      </c>
    </row>
    <row r="1628" spans="1:9" x14ac:dyDescent="0.25">
      <c r="A1628" s="13"/>
      <c r="B1628" s="5">
        <f>DATE(YEAR(siječanj!B1628),MONTH(siječanj!B1628)+10,DAY(siječanj!B1628))</f>
        <v>43056</v>
      </c>
      <c r="C1628" s="9">
        <v>16.9270833333333</v>
      </c>
      <c r="D1628">
        <v>0.95403716432734487</v>
      </c>
      <c r="E1628" s="6">
        <v>182.13944394903604</v>
      </c>
      <c r="F1628" s="7">
        <v>75.081893640904497</v>
      </c>
      <c r="G1628" s="7">
        <v>70.505512149194317</v>
      </c>
      <c r="H1628" s="7">
        <v>238.18297224247405</v>
      </c>
      <c r="I1628" s="7">
        <v>173.7677986172977</v>
      </c>
    </row>
    <row r="1629" spans="1:9" x14ac:dyDescent="0.25">
      <c r="A1629" s="13"/>
      <c r="B1629" s="5">
        <f>DATE(YEAR(siječanj!B1629),MONTH(siječanj!B1629)+10,DAY(siječanj!B1629))</f>
        <v>43056</v>
      </c>
      <c r="C1629" s="9">
        <v>16.9375</v>
      </c>
      <c r="D1629">
        <v>0.95403716432734487</v>
      </c>
      <c r="E1629" s="6">
        <v>174.77131311256917</v>
      </c>
      <c r="F1629" s="7">
        <v>73.319543506639164</v>
      </c>
      <c r="G1629" s="7">
        <v>65.142943271124977</v>
      </c>
      <c r="H1629" s="7">
        <v>237.96965921941199</v>
      </c>
      <c r="I1629" s="7">
        <v>166.73832796768201</v>
      </c>
    </row>
    <row r="1630" spans="1:9" x14ac:dyDescent="0.25">
      <c r="A1630" s="13"/>
      <c r="B1630" s="5">
        <f>DATE(YEAR(siječanj!B1630),MONTH(siječanj!B1630)+10,DAY(siječanj!B1630))</f>
        <v>43056</v>
      </c>
      <c r="C1630" s="9">
        <v>16.9479166666667</v>
      </c>
      <c r="D1630">
        <v>0.95403716432734487</v>
      </c>
      <c r="E1630" s="6">
        <v>167.96459070691921</v>
      </c>
      <c r="F1630" s="7">
        <v>72.314667779822713</v>
      </c>
      <c r="G1630" s="7">
        <v>63.291468703722472</v>
      </c>
      <c r="H1630" s="7">
        <v>237.12586536969883</v>
      </c>
      <c r="I1630" s="7">
        <v>160.2444618254323</v>
      </c>
    </row>
    <row r="1631" spans="1:9" x14ac:dyDescent="0.25">
      <c r="A1631" s="13"/>
      <c r="B1631" s="5">
        <f>DATE(YEAR(siječanj!B1631),MONTH(siječanj!B1631)+10,DAY(siječanj!B1631))</f>
        <v>43056</v>
      </c>
      <c r="C1631" s="9">
        <v>16.9583333333333</v>
      </c>
      <c r="D1631">
        <v>0.95403716432734487</v>
      </c>
      <c r="E1631" s="6">
        <v>158.19173468634079</v>
      </c>
      <c r="F1631" s="7">
        <v>69.531778686183245</v>
      </c>
      <c r="G1631" s="7">
        <v>62.274186651405124</v>
      </c>
      <c r="H1631" s="7">
        <v>236.67998079356983</v>
      </c>
      <c r="I1631" s="7">
        <v>150.92079398018026</v>
      </c>
    </row>
    <row r="1632" spans="1:9" x14ac:dyDescent="0.25">
      <c r="A1632" s="13"/>
      <c r="B1632" s="5">
        <f>DATE(YEAR(siječanj!B1632),MONTH(siječanj!B1632)+10,DAY(siječanj!B1632))</f>
        <v>43056</v>
      </c>
      <c r="C1632" s="9">
        <v>16.96875</v>
      </c>
      <c r="D1632">
        <v>0.95403716432734487</v>
      </c>
      <c r="E1632" s="6">
        <v>147.69806315976439</v>
      </c>
      <c r="F1632" s="7">
        <v>67.398733384049933</v>
      </c>
      <c r="G1632" s="7">
        <v>61.083425630085642</v>
      </c>
      <c r="H1632" s="7">
        <v>237.18527817479529</v>
      </c>
      <c r="I1632" s="7">
        <v>140.90944135358271</v>
      </c>
    </row>
    <row r="1633" spans="1:9" x14ac:dyDescent="0.25">
      <c r="A1633" s="13"/>
      <c r="B1633" s="5">
        <f>DATE(YEAR(siječanj!B1633),MONTH(siječanj!B1633)+10,DAY(siječanj!B1633))</f>
        <v>43056</v>
      </c>
      <c r="C1633" s="9">
        <v>16.9791666666667</v>
      </c>
      <c r="D1633">
        <v>0.95403716432734487</v>
      </c>
      <c r="E1633" s="6">
        <v>137.00776290868723</v>
      </c>
      <c r="F1633" s="7">
        <v>66.262379489162214</v>
      </c>
      <c r="G1633" s="7">
        <v>59.356167356601674</v>
      </c>
      <c r="H1633" s="7">
        <v>238.11001165759748</v>
      </c>
      <c r="I1633" s="7">
        <v>130.71049761623715</v>
      </c>
    </row>
    <row r="1634" spans="1:9" ht="15.75" thickBot="1" x14ac:dyDescent="0.3">
      <c r="A1634" s="13"/>
      <c r="B1634" s="5">
        <f>DATE(YEAR(siječanj!B1634),MONTH(siječanj!B1634)+10,DAY(siječanj!B1634))</f>
        <v>43056</v>
      </c>
      <c r="C1634" s="9">
        <v>16.9895833333333</v>
      </c>
      <c r="D1634">
        <v>0.95403716432734487</v>
      </c>
      <c r="E1634" s="6">
        <v>126.66147732254115</v>
      </c>
      <c r="F1634" s="7">
        <v>64.511424076023175</v>
      </c>
      <c r="G1634" s="7">
        <v>58.391228649217382</v>
      </c>
      <c r="H1634" s="7">
        <v>239.6424719778453</v>
      </c>
      <c r="I1634" s="7">
        <v>120.83975665430945</v>
      </c>
    </row>
    <row r="1635" spans="1:9" x14ac:dyDescent="0.25">
      <c r="A1635" s="14">
        <f t="shared" ref="A1635" si="15">A1539+1</f>
        <v>322</v>
      </c>
      <c r="B1635" s="5">
        <f>DATE(YEAR(siječanj!B1635),MONTH(siječanj!B1635)+10,DAY(siječanj!B1635))</f>
        <v>43057</v>
      </c>
      <c r="C1635" s="9">
        <v>17</v>
      </c>
      <c r="D1635">
        <v>0.95836110923484896</v>
      </c>
      <c r="E1635" s="6">
        <v>124.20397308428676</v>
      </c>
      <c r="F1635" s="7">
        <v>63.732041984551692</v>
      </c>
      <c r="G1635" s="7">
        <v>59.690750536263771</v>
      </c>
      <c r="H1635" s="7">
        <v>240.67048302828462</v>
      </c>
      <c r="I1635" s="7">
        <v>119.03225741643239</v>
      </c>
    </row>
    <row r="1636" spans="1:9" x14ac:dyDescent="0.25">
      <c r="A1636" s="15"/>
      <c r="B1636" s="5">
        <f>DATE(YEAR(siječanj!B1636),MONTH(siječanj!B1636)+10,DAY(siječanj!B1636))</f>
        <v>43057</v>
      </c>
      <c r="C1636" s="9">
        <v>17.0104166666667</v>
      </c>
      <c r="D1636">
        <v>0.95836110923484896</v>
      </c>
      <c r="E1636" s="6">
        <v>114.94640808639031</v>
      </c>
      <c r="F1636" s="7">
        <v>62.168688650820975</v>
      </c>
      <c r="G1636" s="7">
        <v>57.951714409258962</v>
      </c>
      <c r="H1636" s="7">
        <v>241.75598263103009</v>
      </c>
      <c r="I1636" s="7">
        <v>110.16016715623462</v>
      </c>
    </row>
    <row r="1637" spans="1:9" x14ac:dyDescent="0.25">
      <c r="A1637" s="15"/>
      <c r="B1637" s="5">
        <f>DATE(YEAR(siječanj!B1637),MONTH(siječanj!B1637)+10,DAY(siječanj!B1637))</f>
        <v>43057</v>
      </c>
      <c r="C1637" s="9">
        <v>17.0208333333333</v>
      </c>
      <c r="D1637">
        <v>0.95836110923484896</v>
      </c>
      <c r="E1637" s="6">
        <v>106.45238860724169</v>
      </c>
      <c r="F1637" s="7">
        <v>59.980044484296592</v>
      </c>
      <c r="G1637" s="7">
        <v>59.735454300698798</v>
      </c>
      <c r="H1637" s="7">
        <v>241.67631416493509</v>
      </c>
      <c r="I1637" s="7">
        <v>102.01982922633535</v>
      </c>
    </row>
    <row r="1638" spans="1:9" x14ac:dyDescent="0.25">
      <c r="A1638" s="15"/>
      <c r="B1638" s="5">
        <f>DATE(YEAR(siječanj!B1638),MONTH(siječanj!B1638)+10,DAY(siječanj!B1638))</f>
        <v>43057</v>
      </c>
      <c r="C1638" s="9">
        <v>17.03125</v>
      </c>
      <c r="D1638">
        <v>0.95836110923484896</v>
      </c>
      <c r="E1638" s="6">
        <v>98.726825526526085</v>
      </c>
      <c r="F1638" s="7">
        <v>59.299066611288879</v>
      </c>
      <c r="G1638" s="7">
        <v>58.353779882308288</v>
      </c>
      <c r="H1638" s="7">
        <v>242.56946249837694</v>
      </c>
      <c r="I1638" s="7">
        <v>94.615950022836941</v>
      </c>
    </row>
    <row r="1639" spans="1:9" x14ac:dyDescent="0.25">
      <c r="A1639" s="15"/>
      <c r="B1639" s="5">
        <f>DATE(YEAR(siječanj!B1639),MONTH(siječanj!B1639)+10,DAY(siječanj!B1639))</f>
        <v>43057</v>
      </c>
      <c r="C1639" s="9">
        <v>17.0416666666667</v>
      </c>
      <c r="D1639">
        <v>0.95836110923484896</v>
      </c>
      <c r="E1639" s="6">
        <v>92.112686423873882</v>
      </c>
      <c r="F1639" s="7">
        <v>58.264964607141138</v>
      </c>
      <c r="G1639" s="7">
        <v>58.411535431359262</v>
      </c>
      <c r="H1639" s="7">
        <v>244.17332319853625</v>
      </c>
      <c r="I1639" s="7">
        <v>88.277216335785582</v>
      </c>
    </row>
    <row r="1640" spans="1:9" x14ac:dyDescent="0.25">
      <c r="A1640" s="15"/>
      <c r="B1640" s="5">
        <f>DATE(YEAR(siječanj!B1640),MONTH(siječanj!B1640)+10,DAY(siječanj!B1640))</f>
        <v>43057</v>
      </c>
      <c r="C1640" s="9">
        <v>17.0520833333333</v>
      </c>
      <c r="D1640">
        <v>0.95836110923484896</v>
      </c>
      <c r="E1640" s="6">
        <v>88.160283810506328</v>
      </c>
      <c r="F1640" s="7">
        <v>57.761781257229401</v>
      </c>
      <c r="G1640" s="7">
        <v>59.733984072045011</v>
      </c>
      <c r="H1640" s="7">
        <v>245.0427554163775</v>
      </c>
      <c r="I1640" s="7">
        <v>84.489387383095945</v>
      </c>
    </row>
    <row r="1641" spans="1:9" x14ac:dyDescent="0.25">
      <c r="A1641" s="15"/>
      <c r="B1641" s="5">
        <f>DATE(YEAR(siječanj!B1641),MONTH(siječanj!B1641)+10,DAY(siječanj!B1641))</f>
        <v>43057</v>
      </c>
      <c r="C1641" s="9">
        <v>17.0625</v>
      </c>
      <c r="D1641">
        <v>0.95836110923484896</v>
      </c>
      <c r="E1641" s="6">
        <v>82.364791725866681</v>
      </c>
      <c r="F1641" s="7">
        <v>57.557253427797747</v>
      </c>
      <c r="G1641" s="7">
        <v>56.324219362383616</v>
      </c>
      <c r="H1641" s="7">
        <v>244.86806146672669</v>
      </c>
      <c r="I1641" s="7">
        <v>78.9352131602989</v>
      </c>
    </row>
    <row r="1642" spans="1:9" x14ac:dyDescent="0.25">
      <c r="A1642" s="15"/>
      <c r="B1642" s="5">
        <f>DATE(YEAR(siječanj!B1642),MONTH(siječanj!B1642)+10,DAY(siječanj!B1642))</f>
        <v>43057</v>
      </c>
      <c r="C1642" s="9">
        <v>17.0729166666667</v>
      </c>
      <c r="D1642">
        <v>0.95836110923484896</v>
      </c>
      <c r="E1642" s="6">
        <v>78.599375719752175</v>
      </c>
      <c r="F1642" s="7">
        <v>57.191840793325625</v>
      </c>
      <c r="G1642" s="7">
        <v>57.684930002721565</v>
      </c>
      <c r="H1642" s="7">
        <v>244.46046392038821</v>
      </c>
      <c r="I1642" s="7">
        <v>75.326584899948344</v>
      </c>
    </row>
    <row r="1643" spans="1:9" x14ac:dyDescent="0.25">
      <c r="A1643" s="15"/>
      <c r="B1643" s="5">
        <f>DATE(YEAR(siječanj!B1643),MONTH(siječanj!B1643)+10,DAY(siječanj!B1643))</f>
        <v>43057</v>
      </c>
      <c r="C1643" s="9">
        <v>17.0833333333333</v>
      </c>
      <c r="D1643">
        <v>0.95836110923484896</v>
      </c>
      <c r="E1643" s="6">
        <v>76.191351472569949</v>
      </c>
      <c r="F1643" s="7">
        <v>57.040378777369874</v>
      </c>
      <c r="G1643" s="7">
        <v>54.639862120652907</v>
      </c>
      <c r="H1643" s="7">
        <v>244.8062323441971</v>
      </c>
      <c r="I1643" s="7">
        <v>73.018828111354381</v>
      </c>
    </row>
    <row r="1644" spans="1:9" x14ac:dyDescent="0.25">
      <c r="A1644" s="15"/>
      <c r="B1644" s="5">
        <f>DATE(YEAR(siječanj!B1644),MONTH(siječanj!B1644)+10,DAY(siječanj!B1644))</f>
        <v>43057</v>
      </c>
      <c r="C1644" s="9">
        <v>17.09375</v>
      </c>
      <c r="D1644">
        <v>0.95836110923484896</v>
      </c>
      <c r="E1644" s="6">
        <v>73.877032923568123</v>
      </c>
      <c r="F1644" s="7">
        <v>55.466147753474985</v>
      </c>
      <c r="G1644" s="7">
        <v>55.720800666999544</v>
      </c>
      <c r="H1644" s="7">
        <v>245.56033941170293</v>
      </c>
      <c r="I1644" s="7">
        <v>70.800875219610205</v>
      </c>
    </row>
    <row r="1645" spans="1:9" x14ac:dyDescent="0.25">
      <c r="A1645" s="15"/>
      <c r="B1645" s="5">
        <f>DATE(YEAR(siječanj!B1645),MONTH(siječanj!B1645)+10,DAY(siječanj!B1645))</f>
        <v>43057</v>
      </c>
      <c r="C1645" s="9">
        <v>17.1041666666667</v>
      </c>
      <c r="D1645">
        <v>0.95836110923484896</v>
      </c>
      <c r="E1645" s="6">
        <v>72.850979646192002</v>
      </c>
      <c r="F1645" s="7">
        <v>56.179285753924596</v>
      </c>
      <c r="G1645" s="7">
        <v>53.925010509100296</v>
      </c>
      <c r="H1645" s="7">
        <v>244.88303243347175</v>
      </c>
      <c r="I1645" s="7">
        <v>69.81754566256997</v>
      </c>
    </row>
    <row r="1646" spans="1:9" x14ac:dyDescent="0.25">
      <c r="A1646" s="15"/>
      <c r="B1646" s="5">
        <f>DATE(YEAR(siječanj!B1646),MONTH(siječanj!B1646)+10,DAY(siječanj!B1646))</f>
        <v>43057</v>
      </c>
      <c r="C1646" s="9">
        <v>17.1145833333333</v>
      </c>
      <c r="D1646">
        <v>0.95836110923484896</v>
      </c>
      <c r="E1646" s="6">
        <v>70.086545427613814</v>
      </c>
      <c r="F1646" s="7">
        <v>56.030473020650689</v>
      </c>
      <c r="G1646" s="7">
        <v>53.049831864977165</v>
      </c>
      <c r="H1646" s="7">
        <v>244.74449123322967</v>
      </c>
      <c r="I1646" s="7">
        <v>67.168219418446611</v>
      </c>
    </row>
    <row r="1647" spans="1:9" x14ac:dyDescent="0.25">
      <c r="A1647" s="15"/>
      <c r="B1647" s="5">
        <f>DATE(YEAR(siječanj!B1647),MONTH(siječanj!B1647)+10,DAY(siječanj!B1647))</f>
        <v>43057</v>
      </c>
      <c r="C1647" s="9">
        <v>17.125</v>
      </c>
      <c r="D1647">
        <v>0.95836110923484896</v>
      </c>
      <c r="E1647" s="6">
        <v>69.177786546372346</v>
      </c>
      <c r="F1647" s="7">
        <v>55.669613465038729</v>
      </c>
      <c r="G1647" s="7">
        <v>54.401256428967741</v>
      </c>
      <c r="H1647" s="7">
        <v>245.04237636658149</v>
      </c>
      <c r="I1647" s="7">
        <v>66.297300248993011</v>
      </c>
    </row>
    <row r="1648" spans="1:9" x14ac:dyDescent="0.25">
      <c r="A1648" s="15"/>
      <c r="B1648" s="5">
        <f>DATE(YEAR(siječanj!B1648),MONTH(siječanj!B1648)+10,DAY(siječanj!B1648))</f>
        <v>43057</v>
      </c>
      <c r="C1648" s="9">
        <v>17.1354166666667</v>
      </c>
      <c r="D1648">
        <v>0.95836110923484896</v>
      </c>
      <c r="E1648" s="6">
        <v>66.722314943848616</v>
      </c>
      <c r="F1648" s="7">
        <v>55.960641776829647</v>
      </c>
      <c r="G1648" s="7">
        <v>55.098877922155353</v>
      </c>
      <c r="H1648" s="7">
        <v>244.40141316285411</v>
      </c>
      <c r="I1648" s="7">
        <v>63.944071760303693</v>
      </c>
    </row>
    <row r="1649" spans="1:9" x14ac:dyDescent="0.25">
      <c r="A1649" s="15"/>
      <c r="B1649" s="5">
        <f>DATE(YEAR(siječanj!B1649),MONTH(siječanj!B1649)+10,DAY(siječanj!B1649))</f>
        <v>43057</v>
      </c>
      <c r="C1649" s="9">
        <v>17.1458333333333</v>
      </c>
      <c r="D1649">
        <v>0.95836110923484896</v>
      </c>
      <c r="E1649" s="6">
        <v>66.290997184789092</v>
      </c>
      <c r="F1649" s="7">
        <v>55.866474005861654</v>
      </c>
      <c r="G1649" s="7">
        <v>55.414011619217568</v>
      </c>
      <c r="H1649" s="7">
        <v>244.22344778343356</v>
      </c>
      <c r="I1649" s="7">
        <v>63.530713594298717</v>
      </c>
    </row>
    <row r="1650" spans="1:9" x14ac:dyDescent="0.25">
      <c r="A1650" s="15"/>
      <c r="B1650" s="5">
        <f>DATE(YEAR(siječanj!B1650),MONTH(siječanj!B1650)+10,DAY(siječanj!B1650))</f>
        <v>43057</v>
      </c>
      <c r="C1650" s="9">
        <v>17.15625</v>
      </c>
      <c r="D1650">
        <v>0.95836110923484896</v>
      </c>
      <c r="E1650" s="6">
        <v>65.210200699895665</v>
      </c>
      <c r="F1650" s="7">
        <v>56.978787965007022</v>
      </c>
      <c r="G1650" s="7">
        <v>57.5900181300632</v>
      </c>
      <c r="H1650" s="7">
        <v>243.76651975651973</v>
      </c>
      <c r="I1650" s="7">
        <v>62.494920276179137</v>
      </c>
    </row>
    <row r="1651" spans="1:9" x14ac:dyDescent="0.25">
      <c r="A1651" s="15"/>
      <c r="B1651" s="5">
        <f>DATE(YEAR(siječanj!B1651),MONTH(siječanj!B1651)+10,DAY(siječanj!B1651))</f>
        <v>43057</v>
      </c>
      <c r="C1651" s="9">
        <v>17.1666666666667</v>
      </c>
      <c r="D1651">
        <v>0.95836110923484896</v>
      </c>
      <c r="E1651" s="6">
        <v>65.653824440607679</v>
      </c>
      <c r="F1651" s="7">
        <v>56.913317416432349</v>
      </c>
      <c r="G1651" s="7">
        <v>55.740770939040821</v>
      </c>
      <c r="H1651" s="7">
        <v>243.89458658073661</v>
      </c>
      <c r="I1651" s="7">
        <v>62.920072016410813</v>
      </c>
    </row>
    <row r="1652" spans="1:9" x14ac:dyDescent="0.25">
      <c r="A1652" s="15"/>
      <c r="B1652" s="5">
        <f>DATE(YEAR(siječanj!B1652),MONTH(siječanj!B1652)+10,DAY(siječanj!B1652))</f>
        <v>43057</v>
      </c>
      <c r="C1652" s="9">
        <v>17.1770833333333</v>
      </c>
      <c r="D1652">
        <v>0.95836110923484896</v>
      </c>
      <c r="E1652" s="6">
        <v>65.300143838478959</v>
      </c>
      <c r="F1652" s="7">
        <v>55.976333065331019</v>
      </c>
      <c r="G1652" s="7">
        <v>55.004799312603218</v>
      </c>
      <c r="H1652" s="7">
        <v>244.06571406185827</v>
      </c>
      <c r="I1652" s="7">
        <v>62.581118282239878</v>
      </c>
    </row>
    <row r="1653" spans="1:9" x14ac:dyDescent="0.25">
      <c r="A1653" s="15"/>
      <c r="B1653" s="5">
        <f>DATE(YEAR(siječanj!B1653),MONTH(siječanj!B1653)+10,DAY(siječanj!B1653))</f>
        <v>43057</v>
      </c>
      <c r="C1653" s="9">
        <v>17.1875</v>
      </c>
      <c r="D1653">
        <v>0.95836110923484896</v>
      </c>
      <c r="E1653" s="6">
        <v>66.420913176913331</v>
      </c>
      <c r="F1653" s="7">
        <v>56.401665179521018</v>
      </c>
      <c r="G1653" s="7">
        <v>55.871296797345515</v>
      </c>
      <c r="H1653" s="7">
        <v>243.59817264065634</v>
      </c>
      <c r="I1653" s="7">
        <v>63.65522002861826</v>
      </c>
    </row>
    <row r="1654" spans="1:9" x14ac:dyDescent="0.25">
      <c r="A1654" s="15"/>
      <c r="B1654" s="5">
        <f>DATE(YEAR(siječanj!B1654),MONTH(siječanj!B1654)+10,DAY(siječanj!B1654))</f>
        <v>43057</v>
      </c>
      <c r="C1654" s="9">
        <v>17.1979166666667</v>
      </c>
      <c r="D1654">
        <v>0.95836110923484896</v>
      </c>
      <c r="E1654" s="6">
        <v>65.84997775860694</v>
      </c>
      <c r="F1654" s="7">
        <v>56.405997818823693</v>
      </c>
      <c r="G1654" s="7">
        <v>54.00845700190267</v>
      </c>
      <c r="H1654" s="7">
        <v>243.72170486916062</v>
      </c>
      <c r="I1654" s="7">
        <v>63.108057727828687</v>
      </c>
    </row>
    <row r="1655" spans="1:9" x14ac:dyDescent="0.25">
      <c r="A1655" s="15"/>
      <c r="B1655" s="5">
        <f>DATE(YEAR(siječanj!B1655),MONTH(siječanj!B1655)+10,DAY(siječanj!B1655))</f>
        <v>43057</v>
      </c>
      <c r="C1655" s="9">
        <v>17.2083333333333</v>
      </c>
      <c r="D1655">
        <v>0.95836110923484896</v>
      </c>
      <c r="E1655" s="6">
        <v>67.78228286749038</v>
      </c>
      <c r="F1655" s="7">
        <v>54.421893505706819</v>
      </c>
      <c r="G1655" s="7">
        <v>55.81146610267421</v>
      </c>
      <c r="H1655" s="7">
        <v>243.40603539946963</v>
      </c>
      <c r="I1655" s="7">
        <v>64.959903795358386</v>
      </c>
    </row>
    <row r="1656" spans="1:9" x14ac:dyDescent="0.25">
      <c r="A1656" s="15"/>
      <c r="B1656" s="5">
        <f>DATE(YEAR(siječanj!B1656),MONTH(siječanj!B1656)+10,DAY(siječanj!B1656))</f>
        <v>43057</v>
      </c>
      <c r="C1656" s="9">
        <v>17.21875</v>
      </c>
      <c r="D1656">
        <v>0.95836110923484896</v>
      </c>
      <c r="E1656" s="6">
        <v>69.597032553287391</v>
      </c>
      <c r="F1656" s="7">
        <v>53.928525728091337</v>
      </c>
      <c r="G1656" s="7">
        <v>54.015295367875474</v>
      </c>
      <c r="H1656" s="7">
        <v>243.16001607976145</v>
      </c>
      <c r="I1656" s="7">
        <v>66.699089317222402</v>
      </c>
    </row>
    <row r="1657" spans="1:9" x14ac:dyDescent="0.25">
      <c r="A1657" s="15"/>
      <c r="B1657" s="5">
        <f>DATE(YEAR(siječanj!B1657),MONTH(siječanj!B1657)+10,DAY(siječanj!B1657))</f>
        <v>43057</v>
      </c>
      <c r="C1657" s="9">
        <v>17.2291666666667</v>
      </c>
      <c r="D1657">
        <v>0.95836110923484896</v>
      </c>
      <c r="E1657" s="6">
        <v>69.870741643388413</v>
      </c>
      <c r="F1657" s="7">
        <v>55.069673181356471</v>
      </c>
      <c r="G1657" s="7">
        <v>54.513710893655947</v>
      </c>
      <c r="H1657" s="7">
        <v>242.93582062706795</v>
      </c>
      <c r="I1657" s="7">
        <v>66.961401464419268</v>
      </c>
    </row>
    <row r="1658" spans="1:9" x14ac:dyDescent="0.25">
      <c r="A1658" s="15"/>
      <c r="B1658" s="5">
        <f>DATE(YEAR(siječanj!B1658),MONTH(siječanj!B1658)+10,DAY(siječanj!B1658))</f>
        <v>43057</v>
      </c>
      <c r="C1658" s="9">
        <v>17.2395833333333</v>
      </c>
      <c r="D1658">
        <v>0.95836110923484896</v>
      </c>
      <c r="E1658" s="6">
        <v>72.125492452506393</v>
      </c>
      <c r="F1658" s="7">
        <v>56.095490666134516</v>
      </c>
      <c r="G1658" s="7">
        <v>53.771457745340577</v>
      </c>
      <c r="H1658" s="7">
        <v>242.56021328330186</v>
      </c>
      <c r="I1658" s="7">
        <v>69.12226695089376</v>
      </c>
    </row>
    <row r="1659" spans="1:9" x14ac:dyDescent="0.25">
      <c r="A1659" s="15"/>
      <c r="B1659" s="5">
        <f>DATE(YEAR(siječanj!B1659),MONTH(siječanj!B1659)+10,DAY(siječanj!B1659))</f>
        <v>43057</v>
      </c>
      <c r="C1659" s="9">
        <v>17.25</v>
      </c>
      <c r="D1659">
        <v>0.95836110923484896</v>
      </c>
      <c r="E1659" s="6">
        <v>75.689052247600003</v>
      </c>
      <c r="F1659" s="7">
        <v>56.837991215641864</v>
      </c>
      <c r="G1659" s="7">
        <v>55.415361665692572</v>
      </c>
      <c r="H1659" s="7">
        <v>242.05641509902685</v>
      </c>
      <c r="I1659" s="7">
        <v>72.537444068944382</v>
      </c>
    </row>
    <row r="1660" spans="1:9" x14ac:dyDescent="0.25">
      <c r="A1660" s="15"/>
      <c r="B1660" s="5">
        <f>DATE(YEAR(siječanj!B1660),MONTH(siječanj!B1660)+10,DAY(siječanj!B1660))</f>
        <v>43057</v>
      </c>
      <c r="C1660" s="9">
        <v>17.2604166666667</v>
      </c>
      <c r="D1660">
        <v>0.95836110923484896</v>
      </c>
      <c r="E1660" s="6">
        <v>76.223236460598656</v>
      </c>
      <c r="F1660" s="7">
        <v>60.559171265759787</v>
      </c>
      <c r="G1660" s="7">
        <v>57.847364229493429</v>
      </c>
      <c r="H1660" s="7">
        <v>232.35790800022835</v>
      </c>
      <c r="I1660" s="7">
        <v>73.049385443849516</v>
      </c>
    </row>
    <row r="1661" spans="1:9" x14ac:dyDescent="0.25">
      <c r="A1661" s="15"/>
      <c r="B1661" s="5">
        <f>DATE(YEAR(siječanj!B1661),MONTH(siječanj!B1661)+10,DAY(siječanj!B1661))</f>
        <v>43057</v>
      </c>
      <c r="C1661" s="9">
        <v>17.2708333333333</v>
      </c>
      <c r="D1661">
        <v>0.95836110923484896</v>
      </c>
      <c r="E1661" s="6">
        <v>79.403011206794972</v>
      </c>
      <c r="F1661" s="7">
        <v>66.911654145810857</v>
      </c>
      <c r="G1661" s="7">
        <v>58.667034731308846</v>
      </c>
      <c r="H1661" s="7">
        <v>219.53703171388347</v>
      </c>
      <c r="I1661" s="7">
        <v>76.096757896731177</v>
      </c>
    </row>
    <row r="1662" spans="1:9" x14ac:dyDescent="0.25">
      <c r="A1662" s="15"/>
      <c r="B1662" s="5">
        <f>DATE(YEAR(siječanj!B1662),MONTH(siječanj!B1662)+10,DAY(siječanj!B1662))</f>
        <v>43057</v>
      </c>
      <c r="C1662" s="9">
        <v>17.28125</v>
      </c>
      <c r="D1662">
        <v>0.95836110923484896</v>
      </c>
      <c r="E1662" s="6">
        <v>83.138193741411897</v>
      </c>
      <c r="F1662" s="7">
        <v>66.329316962792205</v>
      </c>
      <c r="G1662" s="7">
        <v>58.386509495663802</v>
      </c>
      <c r="H1662" s="7">
        <v>196.22881169879045</v>
      </c>
      <c r="I1662" s="7">
        <v>79.676411573801289</v>
      </c>
    </row>
    <row r="1663" spans="1:9" x14ac:dyDescent="0.25">
      <c r="A1663" s="15"/>
      <c r="B1663" s="5">
        <f>DATE(YEAR(siječanj!B1663),MONTH(siječanj!B1663)+10,DAY(siječanj!B1663))</f>
        <v>43057</v>
      </c>
      <c r="C1663" s="9">
        <v>17.2916666666667</v>
      </c>
      <c r="D1663">
        <v>0.95836110923484896</v>
      </c>
      <c r="E1663" s="6">
        <v>87.811903147245602</v>
      </c>
      <c r="F1663" s="7">
        <v>68.030024180799273</v>
      </c>
      <c r="G1663" s="7">
        <v>63.487974578179603</v>
      </c>
      <c r="H1663" s="7">
        <v>158.05675901292511</v>
      </c>
      <c r="I1663" s="7">
        <v>84.155512904217417</v>
      </c>
    </row>
    <row r="1664" spans="1:9" x14ac:dyDescent="0.25">
      <c r="A1664" s="15"/>
      <c r="B1664" s="5">
        <f>DATE(YEAR(siječanj!B1664),MONTH(siječanj!B1664)+10,DAY(siječanj!B1664))</f>
        <v>43057</v>
      </c>
      <c r="C1664" s="9">
        <v>17.3020833333333</v>
      </c>
      <c r="D1664">
        <v>0.95836110923484896</v>
      </c>
      <c r="E1664" s="6">
        <v>90.54529401602727</v>
      </c>
      <c r="F1664" s="7">
        <v>73.252790400639071</v>
      </c>
      <c r="G1664" s="7">
        <v>72.066398226514949</v>
      </c>
      <c r="H1664" s="7">
        <v>132.59683632733862</v>
      </c>
      <c r="I1664" s="7">
        <v>86.775088409195433</v>
      </c>
    </row>
    <row r="1665" spans="1:9" x14ac:dyDescent="0.25">
      <c r="A1665" s="15"/>
      <c r="B1665" s="5">
        <f>DATE(YEAR(siječanj!B1665),MONTH(siječanj!B1665)+10,DAY(siječanj!B1665))</f>
        <v>43057</v>
      </c>
      <c r="C1665" s="9">
        <v>17.3125</v>
      </c>
      <c r="D1665">
        <v>0.95836110923484896</v>
      </c>
      <c r="E1665" s="6">
        <v>94.360484785094798</v>
      </c>
      <c r="F1665" s="7">
        <v>76.027066319568604</v>
      </c>
      <c r="G1665" s="7">
        <v>75.931168658980042</v>
      </c>
      <c r="H1665" s="7">
        <v>43.325419686834394</v>
      </c>
      <c r="I1665" s="7">
        <v>90.431418866581538</v>
      </c>
    </row>
    <row r="1666" spans="1:9" x14ac:dyDescent="0.25">
      <c r="A1666" s="15"/>
      <c r="B1666" s="5">
        <f>DATE(YEAR(siječanj!B1666),MONTH(siječanj!B1666)+10,DAY(siječanj!B1666))</f>
        <v>43057</v>
      </c>
      <c r="C1666" s="9">
        <v>17.3229166666667</v>
      </c>
      <c r="D1666">
        <v>0.95836110923484896</v>
      </c>
      <c r="E1666" s="6">
        <v>100.41087117685404</v>
      </c>
      <c r="F1666" s="7">
        <v>80.36089198786415</v>
      </c>
      <c r="G1666" s="7">
        <v>80.666642952444846</v>
      </c>
      <c r="H1666" s="7">
        <v>6.8978381732119409</v>
      </c>
      <c r="I1666" s="7">
        <v>96.229873880287371</v>
      </c>
    </row>
    <row r="1667" spans="1:9" x14ac:dyDescent="0.25">
      <c r="A1667" s="15"/>
      <c r="B1667" s="5">
        <f>DATE(YEAR(siječanj!B1667),MONTH(siječanj!B1667)+10,DAY(siječanj!B1667))</f>
        <v>43057</v>
      </c>
      <c r="C1667" s="9">
        <v>17.3333333333333</v>
      </c>
      <c r="D1667">
        <v>0.95836110923484896</v>
      </c>
      <c r="E1667" s="6">
        <v>106.27144432729733</v>
      </c>
      <c r="F1667" s="7">
        <v>84.164620640274336</v>
      </c>
      <c r="G1667" s="7">
        <v>83.71868941302823</v>
      </c>
      <c r="H1667" s="7">
        <v>4.0459185147853178</v>
      </c>
      <c r="I1667" s="7">
        <v>101.84641926549817</v>
      </c>
    </row>
    <row r="1668" spans="1:9" x14ac:dyDescent="0.25">
      <c r="A1668" s="15"/>
      <c r="B1668" s="5">
        <f>DATE(YEAR(siječanj!B1668),MONTH(siječanj!B1668)+10,DAY(siječanj!B1668))</f>
        <v>43057</v>
      </c>
      <c r="C1668" s="9">
        <v>17.34375</v>
      </c>
      <c r="D1668">
        <v>0.95836110923484896</v>
      </c>
      <c r="E1668" s="6">
        <v>112.3006577610283</v>
      </c>
      <c r="F1668" s="7">
        <v>97.443502792298972</v>
      </c>
      <c r="G1668" s="7">
        <v>94.40995181904033</v>
      </c>
      <c r="H1668" s="7">
        <v>2.5950289105322404</v>
      </c>
      <c r="I1668" s="7">
        <v>107.62458293966223</v>
      </c>
    </row>
    <row r="1669" spans="1:9" x14ac:dyDescent="0.25">
      <c r="A1669" s="15"/>
      <c r="B1669" s="5">
        <f>DATE(YEAR(siječanj!B1669),MONTH(siječanj!B1669)+10,DAY(siječanj!B1669))</f>
        <v>43057</v>
      </c>
      <c r="C1669" s="9">
        <v>17.3541666666667</v>
      </c>
      <c r="D1669">
        <v>0.95836110923484896</v>
      </c>
      <c r="E1669" s="6">
        <v>118.5718005016106</v>
      </c>
      <c r="F1669" s="7">
        <v>103.3714912284785</v>
      </c>
      <c r="G1669" s="7">
        <v>112.32881822636375</v>
      </c>
      <c r="H1669" s="7">
        <v>2.0396949559715987</v>
      </c>
      <c r="I1669" s="7">
        <v>113.63460225269675</v>
      </c>
    </row>
    <row r="1670" spans="1:9" x14ac:dyDescent="0.25">
      <c r="A1670" s="15"/>
      <c r="B1670" s="5">
        <f>DATE(YEAR(siječanj!B1670),MONTH(siječanj!B1670)+10,DAY(siječanj!B1670))</f>
        <v>43057</v>
      </c>
      <c r="C1670" s="9">
        <v>17.3645833333333</v>
      </c>
      <c r="D1670">
        <v>0.95836110923484896</v>
      </c>
      <c r="E1670" s="6">
        <v>123.343222319709</v>
      </c>
      <c r="F1670" s="7">
        <v>108.70276180650708</v>
      </c>
      <c r="G1670" s="7">
        <v>120.06797366559663</v>
      </c>
      <c r="H1670" s="7">
        <v>1.6212539851258005</v>
      </c>
      <c r="I1670" s="7">
        <v>118.20734735891689</v>
      </c>
    </row>
    <row r="1671" spans="1:9" x14ac:dyDescent="0.25">
      <c r="A1671" s="15"/>
      <c r="B1671" s="5">
        <f>DATE(YEAR(siječanj!B1671),MONTH(siječanj!B1671)+10,DAY(siječanj!B1671))</f>
        <v>43057</v>
      </c>
      <c r="C1671" s="9">
        <v>17.375</v>
      </c>
      <c r="D1671">
        <v>0.95836110923484896</v>
      </c>
      <c r="E1671" s="6">
        <v>125.60786734054514</v>
      </c>
      <c r="F1671" s="7">
        <v>116.28123732150539</v>
      </c>
      <c r="G1671" s="7">
        <v>127.88736272738574</v>
      </c>
      <c r="H1671" s="7">
        <v>1.4709352376601765</v>
      </c>
      <c r="I1671" s="7">
        <v>120.3776950731086</v>
      </c>
    </row>
    <row r="1672" spans="1:9" x14ac:dyDescent="0.25">
      <c r="A1672" s="15"/>
      <c r="B1672" s="5">
        <f>DATE(YEAR(siječanj!B1672),MONTH(siječanj!B1672)+10,DAY(siječanj!B1672))</f>
        <v>43057</v>
      </c>
      <c r="C1672" s="9">
        <v>17.3854166666667</v>
      </c>
      <c r="D1672">
        <v>0.95836110923484896</v>
      </c>
      <c r="E1672" s="6">
        <v>130.71485766631491</v>
      </c>
      <c r="F1672" s="7">
        <v>136.28987864423814</v>
      </c>
      <c r="G1672" s="7">
        <v>151.50520395548546</v>
      </c>
      <c r="H1672" s="7">
        <v>0.96962638040955074</v>
      </c>
      <c r="I1672" s="7">
        <v>125.27203598656497</v>
      </c>
    </row>
    <row r="1673" spans="1:9" x14ac:dyDescent="0.25">
      <c r="A1673" s="15"/>
      <c r="B1673" s="5">
        <f>DATE(YEAR(siječanj!B1673),MONTH(siječanj!B1673)+10,DAY(siječanj!B1673))</f>
        <v>43057</v>
      </c>
      <c r="C1673" s="9">
        <v>17.3958333333333</v>
      </c>
      <c r="D1673">
        <v>0.95836110923484896</v>
      </c>
      <c r="E1673" s="6">
        <v>133.38638812502833</v>
      </c>
      <c r="F1673" s="7">
        <v>142.04424888493813</v>
      </c>
      <c r="G1673" s="7">
        <v>155.68161078361013</v>
      </c>
      <c r="H1673" s="7">
        <v>0.8845672061338975</v>
      </c>
      <c r="I1673" s="7">
        <v>127.83232688033225</v>
      </c>
    </row>
    <row r="1674" spans="1:9" x14ac:dyDescent="0.25">
      <c r="A1674" s="15"/>
      <c r="B1674" s="5">
        <f>DATE(YEAR(siječanj!B1674),MONTH(siječanj!B1674)+10,DAY(siječanj!B1674))</f>
        <v>43057</v>
      </c>
      <c r="C1674" s="9">
        <v>17.40625</v>
      </c>
      <c r="D1674">
        <v>0.95836110923484896</v>
      </c>
      <c r="E1674" s="6">
        <v>136.46748376599035</v>
      </c>
      <c r="F1674" s="7">
        <v>142.74148718130479</v>
      </c>
      <c r="G1674" s="7">
        <v>160.35934955838709</v>
      </c>
      <c r="H1674" s="7">
        <v>0.8722725909827993</v>
      </c>
      <c r="I1674" s="7">
        <v>130.78512911646325</v>
      </c>
    </row>
    <row r="1675" spans="1:9" x14ac:dyDescent="0.25">
      <c r="A1675" s="15"/>
      <c r="B1675" s="5">
        <f>DATE(YEAR(siječanj!B1675),MONTH(siječanj!B1675)+10,DAY(siječanj!B1675))</f>
        <v>43057</v>
      </c>
      <c r="C1675" s="9">
        <v>17.4166666666667</v>
      </c>
      <c r="D1675">
        <v>0.95836110923484896</v>
      </c>
      <c r="E1675" s="6">
        <v>138.09376405264879</v>
      </c>
      <c r="F1675" s="7">
        <v>146.17890140105308</v>
      </c>
      <c r="G1675" s="7">
        <v>155.73686654334242</v>
      </c>
      <c r="H1675" s="7">
        <v>0.95165501950089659</v>
      </c>
      <c r="I1675" s="7">
        <v>132.343692895912</v>
      </c>
    </row>
    <row r="1676" spans="1:9" x14ac:dyDescent="0.25">
      <c r="A1676" s="15"/>
      <c r="B1676" s="5">
        <f>DATE(YEAR(siječanj!B1676),MONTH(siječanj!B1676)+10,DAY(siječanj!B1676))</f>
        <v>43057</v>
      </c>
      <c r="C1676" s="9">
        <v>17.4270833333333</v>
      </c>
      <c r="D1676">
        <v>0.95836110923484896</v>
      </c>
      <c r="E1676" s="6">
        <v>140.1449704117918</v>
      </c>
      <c r="F1676" s="7">
        <v>147.99992052154656</v>
      </c>
      <c r="G1676" s="7">
        <v>157.13878364671277</v>
      </c>
      <c r="H1676" s="7">
        <v>1.2484700122677017</v>
      </c>
      <c r="I1676" s="7">
        <v>134.30948929752989</v>
      </c>
    </row>
    <row r="1677" spans="1:9" x14ac:dyDescent="0.25">
      <c r="A1677" s="15"/>
      <c r="B1677" s="5">
        <f>DATE(YEAR(siječanj!B1677),MONTH(siječanj!B1677)+10,DAY(siječanj!B1677))</f>
        <v>43057</v>
      </c>
      <c r="C1677" s="9">
        <v>17.4375</v>
      </c>
      <c r="D1677">
        <v>0.95836110923484896</v>
      </c>
      <c r="E1677" s="6">
        <v>141.39137609133945</v>
      </c>
      <c r="F1677" s="7">
        <v>147.9472114193546</v>
      </c>
      <c r="G1677" s="7">
        <v>157.45430993889235</v>
      </c>
      <c r="H1677" s="7">
        <v>1.7538214005881021</v>
      </c>
      <c r="I1677" s="7">
        <v>135.50399602713779</v>
      </c>
    </row>
    <row r="1678" spans="1:9" x14ac:dyDescent="0.25">
      <c r="A1678" s="15"/>
      <c r="B1678" s="5">
        <f>DATE(YEAR(siječanj!B1678),MONTH(siječanj!B1678)+10,DAY(siječanj!B1678))</f>
        <v>43057</v>
      </c>
      <c r="C1678" s="9">
        <v>17.4479166666667</v>
      </c>
      <c r="D1678">
        <v>0.95836110923484896</v>
      </c>
      <c r="E1678" s="6">
        <v>142.01923424258527</v>
      </c>
      <c r="F1678" s="7">
        <v>147.31183247081177</v>
      </c>
      <c r="G1678" s="7">
        <v>162.10136620342578</v>
      </c>
      <c r="H1678" s="7">
        <v>2.2645975015563149</v>
      </c>
      <c r="I1678" s="7">
        <v>136.10571086140786</v>
      </c>
    </row>
    <row r="1679" spans="1:9" x14ac:dyDescent="0.25">
      <c r="A1679" s="15"/>
      <c r="B1679" s="5">
        <f>DATE(YEAR(siječanj!B1679),MONTH(siječanj!B1679)+10,DAY(siječanj!B1679))</f>
        <v>43057</v>
      </c>
      <c r="C1679" s="9">
        <v>17.4583333333333</v>
      </c>
      <c r="D1679">
        <v>0.95836110923484896</v>
      </c>
      <c r="E1679" s="6">
        <v>145.09504880213964</v>
      </c>
      <c r="F1679" s="7">
        <v>142.99426321788317</v>
      </c>
      <c r="G1679" s="7">
        <v>165.53461451082157</v>
      </c>
      <c r="H1679" s="7">
        <v>2.151128595076798</v>
      </c>
      <c r="I1679" s="7">
        <v>139.05345191450309</v>
      </c>
    </row>
    <row r="1680" spans="1:9" x14ac:dyDescent="0.25">
      <c r="A1680" s="15"/>
      <c r="B1680" s="5">
        <f>DATE(YEAR(siječanj!B1680),MONTH(siječanj!B1680)+10,DAY(siječanj!B1680))</f>
        <v>43057</v>
      </c>
      <c r="C1680" s="9">
        <v>17.46875</v>
      </c>
      <c r="D1680">
        <v>0.95836110923484896</v>
      </c>
      <c r="E1680" s="6">
        <v>145.75277121565853</v>
      </c>
      <c r="F1680" s="7">
        <v>142.84899755748887</v>
      </c>
      <c r="G1680" s="7">
        <v>154.48296180528982</v>
      </c>
      <c r="H1680" s="7">
        <v>1.8195760388150692</v>
      </c>
      <c r="I1680" s="7">
        <v>139.68378749629167</v>
      </c>
    </row>
    <row r="1681" spans="1:9" x14ac:dyDescent="0.25">
      <c r="A1681" s="15"/>
      <c r="B1681" s="5">
        <f>DATE(YEAR(siječanj!B1681),MONTH(siječanj!B1681)+10,DAY(siječanj!B1681))</f>
        <v>43057</v>
      </c>
      <c r="C1681" s="9">
        <v>17.4791666666667</v>
      </c>
      <c r="D1681">
        <v>0.95836110923484896</v>
      </c>
      <c r="E1681" s="6">
        <v>146.03962197065675</v>
      </c>
      <c r="F1681" s="7">
        <v>143.64155391851438</v>
      </c>
      <c r="G1681" s="7">
        <v>152.1401945092361</v>
      </c>
      <c r="H1681" s="7">
        <v>2.4293081396934029</v>
      </c>
      <c r="I1681" s="7">
        <v>139.95869410403662</v>
      </c>
    </row>
    <row r="1682" spans="1:9" x14ac:dyDescent="0.25">
      <c r="A1682" s="15"/>
      <c r="B1682" s="5">
        <f>DATE(YEAR(siječanj!B1682),MONTH(siječanj!B1682)+10,DAY(siječanj!B1682))</f>
        <v>43057</v>
      </c>
      <c r="C1682" s="9">
        <v>17.4895833333333</v>
      </c>
      <c r="D1682">
        <v>0.95836110923484896</v>
      </c>
      <c r="E1682" s="6">
        <v>145.63282288009819</v>
      </c>
      <c r="F1682" s="7">
        <v>142.99960587115831</v>
      </c>
      <c r="G1682" s="7">
        <v>153.62905540681143</v>
      </c>
      <c r="H1682" s="7">
        <v>2.9338734247429366</v>
      </c>
      <c r="I1682" s="7">
        <v>139.5688336763732</v>
      </c>
    </row>
    <row r="1683" spans="1:9" x14ac:dyDescent="0.25">
      <c r="A1683" s="15"/>
      <c r="B1683" s="5">
        <f>DATE(YEAR(siječanj!B1683),MONTH(siječanj!B1683)+10,DAY(siječanj!B1683))</f>
        <v>43057</v>
      </c>
      <c r="C1683" s="9">
        <v>17.5</v>
      </c>
      <c r="D1683">
        <v>0.95836110923484896</v>
      </c>
      <c r="E1683" s="6">
        <v>145.39067026121592</v>
      </c>
      <c r="F1683" s="7">
        <v>142.80810802357036</v>
      </c>
      <c r="G1683" s="7">
        <v>150.13925337215252</v>
      </c>
      <c r="H1683" s="7">
        <v>2.8092540534200454</v>
      </c>
      <c r="I1683" s="7">
        <v>139.33676402393706</v>
      </c>
    </row>
    <row r="1684" spans="1:9" x14ac:dyDescent="0.25">
      <c r="A1684" s="15"/>
      <c r="B1684" s="5">
        <f>DATE(YEAR(siječanj!B1684),MONTH(siječanj!B1684)+10,DAY(siječanj!B1684))</f>
        <v>43057</v>
      </c>
      <c r="C1684" s="9">
        <v>17.5104166666667</v>
      </c>
      <c r="D1684">
        <v>0.95836110923484896</v>
      </c>
      <c r="E1684" s="6">
        <v>150.97376183698191</v>
      </c>
      <c r="F1684" s="7">
        <v>135.82872309795999</v>
      </c>
      <c r="G1684" s="7">
        <v>148.0129141497257</v>
      </c>
      <c r="H1684" s="7">
        <v>3.0251004092875902</v>
      </c>
      <c r="I1684" s="7">
        <v>144.6873818594479</v>
      </c>
    </row>
    <row r="1685" spans="1:9" x14ac:dyDescent="0.25">
      <c r="A1685" s="15"/>
      <c r="B1685" s="5">
        <f>DATE(YEAR(siječanj!B1685),MONTH(siječanj!B1685)+10,DAY(siječanj!B1685))</f>
        <v>43057</v>
      </c>
      <c r="C1685" s="9">
        <v>17.5208333333333</v>
      </c>
      <c r="D1685">
        <v>0.95836110923484896</v>
      </c>
      <c r="E1685" s="6">
        <v>152.09632561164727</v>
      </c>
      <c r="F1685" s="7">
        <v>134.56616956040494</v>
      </c>
      <c r="G1685" s="7">
        <v>144.82045083752368</v>
      </c>
      <c r="H1685" s="7">
        <v>2.616879781094446</v>
      </c>
      <c r="I1685" s="7">
        <v>145.76320332372305</v>
      </c>
    </row>
    <row r="1686" spans="1:9" x14ac:dyDescent="0.25">
      <c r="A1686" s="15"/>
      <c r="B1686" s="5">
        <f>DATE(YEAR(siječanj!B1686),MONTH(siječanj!B1686)+10,DAY(siječanj!B1686))</f>
        <v>43057</v>
      </c>
      <c r="C1686" s="9">
        <v>17.53125</v>
      </c>
      <c r="D1686">
        <v>0.95836110923484896</v>
      </c>
      <c r="E1686" s="6">
        <v>152.13484445574221</v>
      </c>
      <c r="F1686" s="7">
        <v>130.42568942398833</v>
      </c>
      <c r="G1686" s="7">
        <v>140.00250753297732</v>
      </c>
      <c r="H1686" s="7">
        <v>2.8562242239200195</v>
      </c>
      <c r="I1686" s="7">
        <v>145.80011828587632</v>
      </c>
    </row>
    <row r="1687" spans="1:9" x14ac:dyDescent="0.25">
      <c r="A1687" s="15"/>
      <c r="B1687" s="5">
        <f>DATE(YEAR(siječanj!B1687),MONTH(siječanj!B1687)+10,DAY(siječanj!B1687))</f>
        <v>43057</v>
      </c>
      <c r="C1687" s="9">
        <v>17.5416666666667</v>
      </c>
      <c r="D1687">
        <v>0.95836110923484896</v>
      </c>
      <c r="E1687" s="6">
        <v>147.88066888121904</v>
      </c>
      <c r="F1687" s="7">
        <v>126.10628050275267</v>
      </c>
      <c r="G1687" s="7">
        <v>127.45756321354568</v>
      </c>
      <c r="H1687" s="7">
        <v>4.2733673948835547</v>
      </c>
      <c r="I1687" s="7">
        <v>141.72308186339649</v>
      </c>
    </row>
    <row r="1688" spans="1:9" x14ac:dyDescent="0.25">
      <c r="A1688" s="15"/>
      <c r="B1688" s="5">
        <f>DATE(YEAR(siječanj!B1688),MONTH(siječanj!B1688)+10,DAY(siječanj!B1688))</f>
        <v>43057</v>
      </c>
      <c r="C1688" s="9">
        <v>17.5520833333333</v>
      </c>
      <c r="D1688">
        <v>0.95836110923484896</v>
      </c>
      <c r="E1688" s="6">
        <v>143.27282064455048</v>
      </c>
      <c r="F1688" s="7">
        <v>122.61386060142253</v>
      </c>
      <c r="G1688" s="7">
        <v>124.05730892029871</v>
      </c>
      <c r="H1688" s="7">
        <v>3.3565369503083256</v>
      </c>
      <c r="I1688" s="7">
        <v>137.30709931611696</v>
      </c>
    </row>
    <row r="1689" spans="1:9" x14ac:dyDescent="0.25">
      <c r="A1689" s="15"/>
      <c r="B1689" s="5">
        <f>DATE(YEAR(siječanj!B1689),MONTH(siječanj!B1689)+10,DAY(siječanj!B1689))</f>
        <v>43057</v>
      </c>
      <c r="C1689" s="9">
        <v>17.5625</v>
      </c>
      <c r="D1689">
        <v>0.95836110923484896</v>
      </c>
      <c r="E1689" s="6">
        <v>144.04452350366461</v>
      </c>
      <c r="F1689" s="7">
        <v>122.77839668713344</v>
      </c>
      <c r="G1689" s="7">
        <v>121.6847244256887</v>
      </c>
      <c r="H1689" s="7">
        <v>3.3203381948557222</v>
      </c>
      <c r="I1689" s="7">
        <v>138.04666932417729</v>
      </c>
    </row>
    <row r="1690" spans="1:9" x14ac:dyDescent="0.25">
      <c r="A1690" s="15"/>
      <c r="B1690" s="5">
        <f>DATE(YEAR(siječanj!B1690),MONTH(siječanj!B1690)+10,DAY(siječanj!B1690))</f>
        <v>43057</v>
      </c>
      <c r="C1690" s="9">
        <v>17.5729166666667</v>
      </c>
      <c r="D1690">
        <v>0.95836110923484896</v>
      </c>
      <c r="E1690" s="6">
        <v>144.00143619166525</v>
      </c>
      <c r="F1690" s="7">
        <v>119.06209837121594</v>
      </c>
      <c r="G1690" s="7">
        <v>124.12018423016589</v>
      </c>
      <c r="H1690" s="7">
        <v>3.9727078970617726</v>
      </c>
      <c r="I1690" s="7">
        <v>138.00537612005564</v>
      </c>
    </row>
    <row r="1691" spans="1:9" x14ac:dyDescent="0.25">
      <c r="A1691" s="15"/>
      <c r="B1691" s="5">
        <f>DATE(YEAR(siječanj!B1691),MONTH(siječanj!B1691)+10,DAY(siječanj!B1691))</f>
        <v>43057</v>
      </c>
      <c r="C1691" s="9">
        <v>17.5833333333333</v>
      </c>
      <c r="D1691">
        <v>0.95836110923484896</v>
      </c>
      <c r="E1691" s="6">
        <v>146.01105589565697</v>
      </c>
      <c r="F1691" s="7">
        <v>115.77875537018566</v>
      </c>
      <c r="G1691" s="7">
        <v>128.85405208850761</v>
      </c>
      <c r="H1691" s="7">
        <v>4.8373584867376076</v>
      </c>
      <c r="I1691" s="7">
        <v>139.93131748871335</v>
      </c>
    </row>
    <row r="1692" spans="1:9" x14ac:dyDescent="0.25">
      <c r="A1692" s="15"/>
      <c r="B1692" s="5">
        <f>DATE(YEAR(siječanj!B1692),MONTH(siječanj!B1692)+10,DAY(siječanj!B1692))</f>
        <v>43057</v>
      </c>
      <c r="C1692" s="9">
        <v>17.59375</v>
      </c>
      <c r="D1692">
        <v>0.95836110923484896</v>
      </c>
      <c r="E1692" s="6">
        <v>146.84976228903682</v>
      </c>
      <c r="F1692" s="7">
        <v>112.83224401300087</v>
      </c>
      <c r="G1692" s="7">
        <v>127.15705168156884</v>
      </c>
      <c r="H1692" s="7">
        <v>3.8098435014666951</v>
      </c>
      <c r="I1692" s="7">
        <v>140.73510107819521</v>
      </c>
    </row>
    <row r="1693" spans="1:9" x14ac:dyDescent="0.25">
      <c r="A1693" s="15"/>
      <c r="B1693" s="5">
        <f>DATE(YEAR(siječanj!B1693),MONTH(siječanj!B1693)+10,DAY(siječanj!B1693))</f>
        <v>43057</v>
      </c>
      <c r="C1693" s="9">
        <v>17.6041666666667</v>
      </c>
      <c r="D1693">
        <v>0.95836110923484896</v>
      </c>
      <c r="E1693" s="6">
        <v>148.94918419690785</v>
      </c>
      <c r="F1693" s="7">
        <v>108.41436273743822</v>
      </c>
      <c r="G1693" s="7">
        <v>126.22189011201462</v>
      </c>
      <c r="H1693" s="7">
        <v>3.9608493391957862</v>
      </c>
      <c r="I1693" s="7">
        <v>142.74710538657445</v>
      </c>
    </row>
    <row r="1694" spans="1:9" x14ac:dyDescent="0.25">
      <c r="A1694" s="15"/>
      <c r="B1694" s="5">
        <f>DATE(YEAR(siječanj!B1694),MONTH(siječanj!B1694)+10,DAY(siječanj!B1694))</f>
        <v>43057</v>
      </c>
      <c r="C1694" s="9">
        <v>17.6145833333333</v>
      </c>
      <c r="D1694">
        <v>0.95836110923484896</v>
      </c>
      <c r="E1694" s="6">
        <v>148.58619594932892</v>
      </c>
      <c r="F1694" s="7">
        <v>106.42684762316817</v>
      </c>
      <c r="G1694" s="7">
        <v>130.06700274610327</v>
      </c>
      <c r="H1694" s="7">
        <v>4.3288496836256973</v>
      </c>
      <c r="I1694" s="7">
        <v>142.39923156698549</v>
      </c>
    </row>
    <row r="1695" spans="1:9" x14ac:dyDescent="0.25">
      <c r="A1695" s="15"/>
      <c r="B1695" s="5">
        <f>DATE(YEAR(siječanj!B1695),MONTH(siječanj!B1695)+10,DAY(siječanj!B1695))</f>
        <v>43057</v>
      </c>
      <c r="C1695" s="9">
        <v>17.625</v>
      </c>
      <c r="D1695">
        <v>0.95836110923484896</v>
      </c>
      <c r="E1695" s="6">
        <v>149.36841829384795</v>
      </c>
      <c r="F1695" s="7">
        <v>104.9598905039321</v>
      </c>
      <c r="G1695" s="7">
        <v>129.1317490368786</v>
      </c>
      <c r="H1695" s="7">
        <v>4.1058263849187906</v>
      </c>
      <c r="I1695" s="7">
        <v>143.14888304074702</v>
      </c>
    </row>
    <row r="1696" spans="1:9" x14ac:dyDescent="0.25">
      <c r="A1696" s="15"/>
      <c r="B1696" s="5">
        <f>DATE(YEAR(siječanj!B1696),MONTH(siječanj!B1696)+10,DAY(siječanj!B1696))</f>
        <v>43057</v>
      </c>
      <c r="C1696" s="9">
        <v>17.6354166666667</v>
      </c>
      <c r="D1696">
        <v>0.95836110923484896</v>
      </c>
      <c r="E1696" s="6">
        <v>146.75121320102946</v>
      </c>
      <c r="F1696" s="7">
        <v>102.16219588801317</v>
      </c>
      <c r="G1696" s="7">
        <v>127.78178268332395</v>
      </c>
      <c r="H1696" s="7">
        <v>4.9917157647474539</v>
      </c>
      <c r="I1696" s="7">
        <v>140.6406554648984</v>
      </c>
    </row>
    <row r="1697" spans="1:9" x14ac:dyDescent="0.25">
      <c r="A1697" s="15"/>
      <c r="B1697" s="5">
        <f>DATE(YEAR(siječanj!B1697),MONTH(siječanj!B1697)+10,DAY(siječanj!B1697))</f>
        <v>43057</v>
      </c>
      <c r="C1697" s="9">
        <v>17.6458333333333</v>
      </c>
      <c r="D1697">
        <v>0.95836110923484896</v>
      </c>
      <c r="E1697" s="6">
        <v>146.07912835017751</v>
      </c>
      <c r="F1697" s="7">
        <v>101.00142129814746</v>
      </c>
      <c r="G1697" s="7">
        <v>124.66747384198521</v>
      </c>
      <c r="H1697" s="7">
        <v>5.0197164432136789</v>
      </c>
      <c r="I1697" s="7">
        <v>139.99655548173598</v>
      </c>
    </row>
    <row r="1698" spans="1:9" x14ac:dyDescent="0.25">
      <c r="A1698" s="15"/>
      <c r="B1698" s="5">
        <f>DATE(YEAR(siječanj!B1698),MONTH(siječanj!B1698)+10,DAY(siječanj!B1698))</f>
        <v>43057</v>
      </c>
      <c r="C1698" s="9">
        <v>17.65625</v>
      </c>
      <c r="D1698">
        <v>0.95836110923484896</v>
      </c>
      <c r="E1698" s="6">
        <v>147.50651205459863</v>
      </c>
      <c r="F1698" s="7">
        <v>100.95882836764835</v>
      </c>
      <c r="G1698" s="7">
        <v>124.77679956395239</v>
      </c>
      <c r="H1698" s="7">
        <v>4.6738900117842563</v>
      </c>
      <c r="I1698" s="7">
        <v>141.36450451200875</v>
      </c>
    </row>
    <row r="1699" spans="1:9" x14ac:dyDescent="0.25">
      <c r="A1699" s="15"/>
      <c r="B1699" s="5">
        <f>DATE(YEAR(siječanj!B1699),MONTH(siječanj!B1699)+10,DAY(siječanj!B1699))</f>
        <v>43057</v>
      </c>
      <c r="C1699" s="9">
        <v>17.6666666666667</v>
      </c>
      <c r="D1699">
        <v>0.95836110923484896</v>
      </c>
      <c r="E1699" s="6">
        <v>147.00454134643863</v>
      </c>
      <c r="F1699" s="7">
        <v>100.88870454041465</v>
      </c>
      <c r="G1699" s="7">
        <v>123.64314110184586</v>
      </c>
      <c r="H1699" s="7">
        <v>4.8995276539390566</v>
      </c>
      <c r="I1699" s="7">
        <v>140.88343530733314</v>
      </c>
    </row>
    <row r="1700" spans="1:9" x14ac:dyDescent="0.25">
      <c r="A1700" s="15"/>
      <c r="B1700" s="5">
        <f>DATE(YEAR(siječanj!B1700),MONTH(siječanj!B1700)+10,DAY(siječanj!B1700))</f>
        <v>43057</v>
      </c>
      <c r="C1700" s="9">
        <v>17.6770833333333</v>
      </c>
      <c r="D1700">
        <v>0.95836110923484896</v>
      </c>
      <c r="E1700" s="6">
        <v>149.19446814671306</v>
      </c>
      <c r="F1700" s="7">
        <v>100.60263812266324</v>
      </c>
      <c r="G1700" s="7">
        <v>123.56164156033978</v>
      </c>
      <c r="H1700" s="7">
        <v>6.7372250733709613</v>
      </c>
      <c r="I1700" s="7">
        <v>142.98217598478726</v>
      </c>
    </row>
    <row r="1701" spans="1:9" x14ac:dyDescent="0.25">
      <c r="A1701" s="15"/>
      <c r="B1701" s="5">
        <f>DATE(YEAR(siječanj!B1701),MONTH(siječanj!B1701)+10,DAY(siječanj!B1701))</f>
        <v>43057</v>
      </c>
      <c r="C1701" s="9">
        <v>17.6875</v>
      </c>
      <c r="D1701">
        <v>0.95836110923484896</v>
      </c>
      <c r="E1701" s="6">
        <v>154.30448459862683</v>
      </c>
      <c r="F1701" s="7">
        <v>101.12190554428787</v>
      </c>
      <c r="G1701" s="7">
        <v>121.66172956881468</v>
      </c>
      <c r="H1701" s="7">
        <v>13.094049173233795</v>
      </c>
      <c r="I1701" s="7">
        <v>147.87941701985167</v>
      </c>
    </row>
    <row r="1702" spans="1:9" x14ac:dyDescent="0.25">
      <c r="A1702" s="15"/>
      <c r="B1702" s="5">
        <f>DATE(YEAR(siječanj!B1702),MONTH(siječanj!B1702)+10,DAY(siječanj!B1702))</f>
        <v>43057</v>
      </c>
      <c r="C1702" s="9">
        <v>17.6979166666667</v>
      </c>
      <c r="D1702">
        <v>0.95836110923484896</v>
      </c>
      <c r="E1702" s="6">
        <v>159.9965226705614</v>
      </c>
      <c r="F1702" s="7">
        <v>102.75109816185308</v>
      </c>
      <c r="G1702" s="7">
        <v>120.93852128976394</v>
      </c>
      <c r="H1702" s="7">
        <v>53.574707141984568</v>
      </c>
      <c r="I1702" s="7">
        <v>153.33444494027788</v>
      </c>
    </row>
    <row r="1703" spans="1:9" x14ac:dyDescent="0.25">
      <c r="A1703" s="15"/>
      <c r="B1703" s="5">
        <f>DATE(YEAR(siječanj!B1703),MONTH(siječanj!B1703)+10,DAY(siječanj!B1703))</f>
        <v>43057</v>
      </c>
      <c r="C1703" s="9">
        <v>17.7083333333333</v>
      </c>
      <c r="D1703">
        <v>0.95836110923484896</v>
      </c>
      <c r="E1703" s="6">
        <v>164.8007276873019</v>
      </c>
      <c r="F1703" s="7">
        <v>102.21121362961513</v>
      </c>
      <c r="G1703" s="7">
        <v>119.81254246888169</v>
      </c>
      <c r="H1703" s="7">
        <v>113.55614193969258</v>
      </c>
      <c r="I1703" s="7">
        <v>157.93860818911293</v>
      </c>
    </row>
    <row r="1704" spans="1:9" x14ac:dyDescent="0.25">
      <c r="A1704" s="15"/>
      <c r="B1704" s="5">
        <f>DATE(YEAR(siječanj!B1704),MONTH(siječanj!B1704)+10,DAY(siječanj!B1704))</f>
        <v>43057</v>
      </c>
      <c r="C1704" s="9">
        <v>17.71875</v>
      </c>
      <c r="D1704">
        <v>0.95836110923484896</v>
      </c>
      <c r="E1704" s="6">
        <v>169.28351126165646</v>
      </c>
      <c r="F1704" s="7">
        <v>102.70923468588964</v>
      </c>
      <c r="G1704" s="7">
        <v>119.7133961774575</v>
      </c>
      <c r="H1704" s="7">
        <v>143.55702017338163</v>
      </c>
      <c r="I1704" s="7">
        <v>162.23473362789113</v>
      </c>
    </row>
    <row r="1705" spans="1:9" x14ac:dyDescent="0.25">
      <c r="A1705" s="15"/>
      <c r="B1705" s="5">
        <f>DATE(YEAR(siječanj!B1705),MONTH(siječanj!B1705)+10,DAY(siječanj!B1705))</f>
        <v>43057</v>
      </c>
      <c r="C1705" s="9">
        <v>17.7291666666667</v>
      </c>
      <c r="D1705">
        <v>0.95836110923484896</v>
      </c>
      <c r="E1705" s="6">
        <v>175.85530047826043</v>
      </c>
      <c r="F1705" s="7">
        <v>102.34923684854789</v>
      </c>
      <c r="G1705" s="7">
        <v>121.80250296089703</v>
      </c>
      <c r="H1705" s="7">
        <v>163.670153447979</v>
      </c>
      <c r="I1705" s="7">
        <v>168.53288083117334</v>
      </c>
    </row>
    <row r="1706" spans="1:9" x14ac:dyDescent="0.25">
      <c r="A1706" s="15"/>
      <c r="B1706" s="5">
        <f>DATE(YEAR(siječanj!B1706),MONTH(siječanj!B1706)+10,DAY(siječanj!B1706))</f>
        <v>43057</v>
      </c>
      <c r="C1706" s="9">
        <v>17.7395833333333</v>
      </c>
      <c r="D1706">
        <v>0.95836110923484896</v>
      </c>
      <c r="E1706" s="6">
        <v>181.95170403586519</v>
      </c>
      <c r="F1706" s="7">
        <v>104.36799826809421</v>
      </c>
      <c r="G1706" s="7">
        <v>123.99198990612959</v>
      </c>
      <c r="H1706" s="7">
        <v>177.4379051259221</v>
      </c>
      <c r="I1706" s="7">
        <v>174.37543690698271</v>
      </c>
    </row>
    <row r="1707" spans="1:9" x14ac:dyDescent="0.25">
      <c r="A1707" s="15"/>
      <c r="B1707" s="5">
        <f>DATE(YEAR(siječanj!B1707),MONTH(siječanj!B1707)+10,DAY(siječanj!B1707))</f>
        <v>43057</v>
      </c>
      <c r="C1707" s="9">
        <v>17.75</v>
      </c>
      <c r="D1707">
        <v>0.95836110923484896</v>
      </c>
      <c r="E1707" s="6">
        <v>185.36501354154476</v>
      </c>
      <c r="F1707" s="7">
        <v>106.12850873405249</v>
      </c>
      <c r="G1707" s="7">
        <v>127.0253520439847</v>
      </c>
      <c r="H1707" s="7">
        <v>199.10422244325537</v>
      </c>
      <c r="I1707" s="7">
        <v>177.64661999100764</v>
      </c>
    </row>
    <row r="1708" spans="1:9" x14ac:dyDescent="0.25">
      <c r="A1708" s="15"/>
      <c r="B1708" s="5">
        <f>DATE(YEAR(siječanj!B1708),MONTH(siječanj!B1708)+10,DAY(siječanj!B1708))</f>
        <v>43057</v>
      </c>
      <c r="C1708" s="9">
        <v>17.7604166666667</v>
      </c>
      <c r="D1708">
        <v>0.95836110923484896</v>
      </c>
      <c r="E1708" s="6">
        <v>187.56123079360674</v>
      </c>
      <c r="F1708" s="7">
        <v>107.87814952583051</v>
      </c>
      <c r="G1708" s="7">
        <v>131.14015348726466</v>
      </c>
      <c r="H1708" s="7">
        <v>216.18382420096538</v>
      </c>
      <c r="I1708" s="7">
        <v>179.75138919281446</v>
      </c>
    </row>
    <row r="1709" spans="1:9" x14ac:dyDescent="0.25">
      <c r="A1709" s="15"/>
      <c r="B1709" s="5">
        <f>DATE(YEAR(siječanj!B1709),MONTH(siječanj!B1709)+10,DAY(siječanj!B1709))</f>
        <v>43057</v>
      </c>
      <c r="C1709" s="9">
        <v>17.7708333333333</v>
      </c>
      <c r="D1709">
        <v>0.95836110923484896</v>
      </c>
      <c r="E1709" s="6">
        <v>190.72588681905839</v>
      </c>
      <c r="F1709" s="7">
        <v>107.71627875476925</v>
      </c>
      <c r="G1709" s="7">
        <v>132.26414529612438</v>
      </c>
      <c r="H1709" s="7">
        <v>231.54264589874836</v>
      </c>
      <c r="I1709" s="7">
        <v>182.78427245171306</v>
      </c>
    </row>
    <row r="1710" spans="1:9" x14ac:dyDescent="0.25">
      <c r="A1710" s="15"/>
      <c r="B1710" s="5">
        <f>DATE(YEAR(siječanj!B1710),MONTH(siječanj!B1710)+10,DAY(siječanj!B1710))</f>
        <v>43057</v>
      </c>
      <c r="C1710" s="9">
        <v>17.78125</v>
      </c>
      <c r="D1710">
        <v>0.95836110923484896</v>
      </c>
      <c r="E1710" s="6">
        <v>191.74317435484608</v>
      </c>
      <c r="F1710" s="7">
        <v>108.14172710072593</v>
      </c>
      <c r="G1710" s="7">
        <v>132.86541673658087</v>
      </c>
      <c r="H1710" s="7">
        <v>232.64219934775625</v>
      </c>
      <c r="I1710" s="7">
        <v>183.75920126292132</v>
      </c>
    </row>
    <row r="1711" spans="1:9" x14ac:dyDescent="0.25">
      <c r="A1711" s="15"/>
      <c r="B1711" s="5">
        <f>DATE(YEAR(siječanj!B1711),MONTH(siječanj!B1711)+10,DAY(siječanj!B1711))</f>
        <v>43057</v>
      </c>
      <c r="C1711" s="9">
        <v>17.7916666666667</v>
      </c>
      <c r="D1711">
        <v>0.95836110923484896</v>
      </c>
      <c r="E1711" s="6">
        <v>189.57352726447613</v>
      </c>
      <c r="F1711" s="7">
        <v>108.03267765563135</v>
      </c>
      <c r="G1711" s="7">
        <v>133.81395057656113</v>
      </c>
      <c r="H1711" s="7">
        <v>232.79803281969458</v>
      </c>
      <c r="I1711" s="7">
        <v>181.67989587074624</v>
      </c>
    </row>
    <row r="1712" spans="1:9" x14ac:dyDescent="0.25">
      <c r="A1712" s="15"/>
      <c r="B1712" s="5">
        <f>DATE(YEAR(siječanj!B1712),MONTH(siječanj!B1712)+10,DAY(siječanj!B1712))</f>
        <v>43057</v>
      </c>
      <c r="C1712" s="9">
        <v>17.8020833333333</v>
      </c>
      <c r="D1712">
        <v>0.95836110923484896</v>
      </c>
      <c r="E1712" s="6">
        <v>189.99534284849403</v>
      </c>
      <c r="F1712" s="7">
        <v>109.57225558108874</v>
      </c>
      <c r="G1712" s="7">
        <v>131.14629079052793</v>
      </c>
      <c r="H1712" s="7">
        <v>232.99456463819956</v>
      </c>
      <c r="I1712" s="7">
        <v>182.08414752173817</v>
      </c>
    </row>
    <row r="1713" spans="1:9" x14ac:dyDescent="0.25">
      <c r="A1713" s="15"/>
      <c r="B1713" s="5">
        <f>DATE(YEAR(siječanj!B1713),MONTH(siječanj!B1713)+10,DAY(siječanj!B1713))</f>
        <v>43057</v>
      </c>
      <c r="C1713" s="9">
        <v>17.8125</v>
      </c>
      <c r="D1713">
        <v>0.95836110923484896</v>
      </c>
      <c r="E1713" s="6">
        <v>191.68597868498</v>
      </c>
      <c r="F1713" s="7">
        <v>107.8326828651001</v>
      </c>
      <c r="G1713" s="7">
        <v>132.07737417814874</v>
      </c>
      <c r="H1713" s="7">
        <v>233.22367973718997</v>
      </c>
      <c r="I1713" s="7">
        <v>183.70438715730504</v>
      </c>
    </row>
    <row r="1714" spans="1:9" x14ac:dyDescent="0.25">
      <c r="A1714" s="15"/>
      <c r="B1714" s="5">
        <f>DATE(YEAR(siječanj!B1714),MONTH(siječanj!B1714)+10,DAY(siječanj!B1714))</f>
        <v>43057</v>
      </c>
      <c r="C1714" s="9">
        <v>17.8229166666667</v>
      </c>
      <c r="D1714">
        <v>0.95836110923484896</v>
      </c>
      <c r="E1714" s="6">
        <v>188.55378925133542</v>
      </c>
      <c r="F1714" s="7">
        <v>106.49078711881629</v>
      </c>
      <c r="G1714" s="7">
        <v>130.36149715699563</v>
      </c>
      <c r="H1714" s="7">
        <v>233.05588669411549</v>
      </c>
      <c r="I1714" s="7">
        <v>180.70261861734375</v>
      </c>
    </row>
    <row r="1715" spans="1:9" x14ac:dyDescent="0.25">
      <c r="A1715" s="15"/>
      <c r="B1715" s="5">
        <f>DATE(YEAR(siječanj!B1715),MONTH(siječanj!B1715)+10,DAY(siječanj!B1715))</f>
        <v>43057</v>
      </c>
      <c r="C1715" s="9">
        <v>17.8333333333333</v>
      </c>
      <c r="D1715">
        <v>0.95836110923484896</v>
      </c>
      <c r="E1715" s="6">
        <v>190.67438510973264</v>
      </c>
      <c r="F1715" s="7">
        <v>104.58019338613458</v>
      </c>
      <c r="G1715" s="7">
        <v>130.7001224639375</v>
      </c>
      <c r="H1715" s="7">
        <v>233.12576387392326</v>
      </c>
      <c r="I1715" s="7">
        <v>182.73491521643615</v>
      </c>
    </row>
    <row r="1716" spans="1:9" x14ac:dyDescent="0.25">
      <c r="A1716" s="15"/>
      <c r="B1716" s="5">
        <f>DATE(YEAR(siječanj!B1716),MONTH(siječanj!B1716)+10,DAY(siječanj!B1716))</f>
        <v>43057</v>
      </c>
      <c r="C1716" s="9">
        <v>17.84375</v>
      </c>
      <c r="D1716">
        <v>0.95836110923484896</v>
      </c>
      <c r="E1716" s="6">
        <v>191.52285272011</v>
      </c>
      <c r="F1716" s="7">
        <v>105.20255838480155</v>
      </c>
      <c r="G1716" s="7">
        <v>128.79586788968567</v>
      </c>
      <c r="H1716" s="7">
        <v>233.91159510905237</v>
      </c>
      <c r="I1716" s="7">
        <v>183.54805357666723</v>
      </c>
    </row>
    <row r="1717" spans="1:9" x14ac:dyDescent="0.25">
      <c r="A1717" s="15"/>
      <c r="B1717" s="5">
        <f>DATE(YEAR(siječanj!B1717),MONTH(siječanj!B1717)+10,DAY(siječanj!B1717))</f>
        <v>43057</v>
      </c>
      <c r="C1717" s="9">
        <v>17.8541666666667</v>
      </c>
      <c r="D1717">
        <v>0.95836110923484896</v>
      </c>
      <c r="E1717" s="6">
        <v>188.5553841954854</v>
      </c>
      <c r="F1717" s="7">
        <v>105.01024691484682</v>
      </c>
      <c r="G1717" s="7">
        <v>127.56947685842935</v>
      </c>
      <c r="H1717" s="7">
        <v>234.04614178453127</v>
      </c>
      <c r="I1717" s="7">
        <v>180.7041471497885</v>
      </c>
    </row>
    <row r="1718" spans="1:9" x14ac:dyDescent="0.25">
      <c r="A1718" s="15"/>
      <c r="B1718" s="5">
        <f>DATE(YEAR(siječanj!B1718),MONTH(siječanj!B1718)+10,DAY(siječanj!B1718))</f>
        <v>43057</v>
      </c>
      <c r="C1718" s="9">
        <v>17.8645833333333</v>
      </c>
      <c r="D1718">
        <v>0.95836110923484896</v>
      </c>
      <c r="E1718" s="6">
        <v>185.00853012530305</v>
      </c>
      <c r="F1718" s="7">
        <v>103.2161494763109</v>
      </c>
      <c r="G1718" s="7">
        <v>124.05378758246034</v>
      </c>
      <c r="H1718" s="7">
        <v>234.582931302898</v>
      </c>
      <c r="I1718" s="7">
        <v>177.30498014879441</v>
      </c>
    </row>
    <row r="1719" spans="1:9" x14ac:dyDescent="0.25">
      <c r="A1719" s="15"/>
      <c r="B1719" s="5">
        <f>DATE(YEAR(siječanj!B1719),MONTH(siječanj!B1719)+10,DAY(siječanj!B1719))</f>
        <v>43057</v>
      </c>
      <c r="C1719" s="9">
        <v>17.875</v>
      </c>
      <c r="D1719">
        <v>0.95836110923484896</v>
      </c>
      <c r="E1719" s="6">
        <v>181.07695408819129</v>
      </c>
      <c r="F1719" s="7">
        <v>97.917187321426539</v>
      </c>
      <c r="G1719" s="7">
        <v>112.37506032268722</v>
      </c>
      <c r="H1719" s="7">
        <v>235.61638906887563</v>
      </c>
      <c r="I1719" s="7">
        <v>173.53711057682682</v>
      </c>
    </row>
    <row r="1720" spans="1:9" x14ac:dyDescent="0.25">
      <c r="A1720" s="15"/>
      <c r="B1720" s="5">
        <f>DATE(YEAR(siječanj!B1720),MONTH(siječanj!B1720)+10,DAY(siječanj!B1720))</f>
        <v>43057</v>
      </c>
      <c r="C1720" s="9">
        <v>17.8854166666667</v>
      </c>
      <c r="D1720">
        <v>0.95836110923484896</v>
      </c>
      <c r="E1720" s="6">
        <v>184.88849742741994</v>
      </c>
      <c r="F1720" s="7">
        <v>82.959958538508261</v>
      </c>
      <c r="G1720" s="7">
        <v>91.619898502133495</v>
      </c>
      <c r="H1720" s="7">
        <v>241.40966513508926</v>
      </c>
      <c r="I1720" s="7">
        <v>177.18994547930669</v>
      </c>
    </row>
    <row r="1721" spans="1:9" x14ac:dyDescent="0.25">
      <c r="A1721" s="15"/>
      <c r="B1721" s="5">
        <f>DATE(YEAR(siječanj!B1721),MONTH(siječanj!B1721)+10,DAY(siječanj!B1721))</f>
        <v>43057</v>
      </c>
      <c r="C1721" s="9">
        <v>17.8958333333333</v>
      </c>
      <c r="D1721">
        <v>0.95836110923484896</v>
      </c>
      <c r="E1721" s="6">
        <v>190.11455872059281</v>
      </c>
      <c r="F1721" s="7">
        <v>77.299804164679699</v>
      </c>
      <c r="G1721" s="7">
        <v>83.752592805663213</v>
      </c>
      <c r="H1721" s="7">
        <v>245.89275508135242</v>
      </c>
      <c r="I1721" s="7">
        <v>182.19839937716117</v>
      </c>
    </row>
    <row r="1722" spans="1:9" x14ac:dyDescent="0.25">
      <c r="A1722" s="15"/>
      <c r="B1722" s="5">
        <f>DATE(YEAR(siječanj!B1722),MONTH(siječanj!B1722)+10,DAY(siječanj!B1722))</f>
        <v>43057</v>
      </c>
      <c r="C1722" s="9">
        <v>17.90625</v>
      </c>
      <c r="D1722">
        <v>0.95836110923484896</v>
      </c>
      <c r="E1722" s="6">
        <v>193.27260967241784</v>
      </c>
      <c r="F1722" s="7">
        <v>76.622217052865381</v>
      </c>
      <c r="G1722" s="7">
        <v>82.172369415776231</v>
      </c>
      <c r="H1722" s="7">
        <v>244.74139482645282</v>
      </c>
      <c r="I1722" s="7">
        <v>185.22495259037237</v>
      </c>
    </row>
    <row r="1723" spans="1:9" x14ac:dyDescent="0.25">
      <c r="A1723" s="15"/>
      <c r="B1723" s="5">
        <f>DATE(YEAR(siječanj!B1723),MONTH(siječanj!B1723)+10,DAY(siječanj!B1723))</f>
        <v>43057</v>
      </c>
      <c r="C1723" s="9">
        <v>17.9166666666667</v>
      </c>
      <c r="D1723">
        <v>0.95836110923484896</v>
      </c>
      <c r="E1723" s="6">
        <v>192.0985193759789</v>
      </c>
      <c r="F1723" s="7">
        <v>75.962156889867529</v>
      </c>
      <c r="G1723" s="7">
        <v>80.664583831115024</v>
      </c>
      <c r="H1723" s="7">
        <v>241.55511524295872</v>
      </c>
      <c r="I1723" s="7">
        <v>184.09975011153526</v>
      </c>
    </row>
    <row r="1724" spans="1:9" x14ac:dyDescent="0.25">
      <c r="A1724" s="15"/>
      <c r="B1724" s="5">
        <f>DATE(YEAR(siječanj!B1724),MONTH(siječanj!B1724)+10,DAY(siječanj!B1724))</f>
        <v>43057</v>
      </c>
      <c r="C1724" s="9">
        <v>17.9270833333333</v>
      </c>
      <c r="D1724">
        <v>0.95836110923484896</v>
      </c>
      <c r="E1724" s="6">
        <v>192.15478408280043</v>
      </c>
      <c r="F1724" s="7">
        <v>73.392713407758208</v>
      </c>
      <c r="G1724" s="7">
        <v>70.952189247008278</v>
      </c>
      <c r="H1724" s="7">
        <v>243.09792692307101</v>
      </c>
      <c r="I1724" s="7">
        <v>184.15367201837552</v>
      </c>
    </row>
    <row r="1725" spans="1:9" x14ac:dyDescent="0.25">
      <c r="A1725" s="15"/>
      <c r="B1725" s="5">
        <f>DATE(YEAR(siječanj!B1725),MONTH(siječanj!B1725)+10,DAY(siječanj!B1725))</f>
        <v>43057</v>
      </c>
      <c r="C1725" s="9">
        <v>17.9375</v>
      </c>
      <c r="D1725">
        <v>0.95836110923484896</v>
      </c>
      <c r="E1725" s="6">
        <v>187.45681505042168</v>
      </c>
      <c r="F1725" s="7">
        <v>71.718791599982183</v>
      </c>
      <c r="G1725" s="7">
        <v>66.052189556860753</v>
      </c>
      <c r="H1725" s="7">
        <v>242.49647991060982</v>
      </c>
      <c r="I1725" s="7">
        <v>179.65132120535407</v>
      </c>
    </row>
    <row r="1726" spans="1:9" x14ac:dyDescent="0.25">
      <c r="A1726" s="15"/>
      <c r="B1726" s="5">
        <f>DATE(YEAR(siječanj!B1726),MONTH(siječanj!B1726)+10,DAY(siječanj!B1726))</f>
        <v>43057</v>
      </c>
      <c r="C1726" s="9">
        <v>17.9479166666667</v>
      </c>
      <c r="D1726">
        <v>0.95836110923484896</v>
      </c>
      <c r="E1726" s="6">
        <v>179.58607235214154</v>
      </c>
      <c r="F1726" s="7">
        <v>71.133648822595475</v>
      </c>
      <c r="G1726" s="7">
        <v>63.94158618770939</v>
      </c>
      <c r="H1726" s="7">
        <v>240.64391253770305</v>
      </c>
      <c r="I1726" s="7">
        <v>172.10830750252822</v>
      </c>
    </row>
    <row r="1727" spans="1:9" x14ac:dyDescent="0.25">
      <c r="A1727" s="15"/>
      <c r="B1727" s="5">
        <f>DATE(YEAR(siječanj!B1727),MONTH(siječanj!B1727)+10,DAY(siječanj!B1727))</f>
        <v>43057</v>
      </c>
      <c r="C1727" s="9">
        <v>17.9583333333333</v>
      </c>
      <c r="D1727">
        <v>0.95836110923484896</v>
      </c>
      <c r="E1727" s="6">
        <v>170.25756261075753</v>
      </c>
      <c r="F1727" s="7">
        <v>69.520347893129369</v>
      </c>
      <c r="G1727" s="7">
        <v>62.353595023000345</v>
      </c>
      <c r="H1727" s="7">
        <v>240.4074174692015</v>
      </c>
      <c r="I1727" s="7">
        <v>163.16822655926734</v>
      </c>
    </row>
    <row r="1728" spans="1:9" x14ac:dyDescent="0.25">
      <c r="A1728" s="15"/>
      <c r="B1728" s="5">
        <f>DATE(YEAR(siječanj!B1728),MONTH(siječanj!B1728)+10,DAY(siječanj!B1728))</f>
        <v>43057</v>
      </c>
      <c r="C1728" s="9">
        <v>17.96875</v>
      </c>
      <c r="D1728">
        <v>0.95836110923484896</v>
      </c>
      <c r="E1728" s="6">
        <v>162.82026955705916</v>
      </c>
      <c r="F1728" s="7">
        <v>68.222143267140183</v>
      </c>
      <c r="G1728" s="7">
        <v>61.420508599066444</v>
      </c>
      <c r="H1728" s="7">
        <v>241.5399442499361</v>
      </c>
      <c r="I1728" s="7">
        <v>156.04061413862033</v>
      </c>
    </row>
    <row r="1729" spans="1:9" x14ac:dyDescent="0.25">
      <c r="A1729" s="15"/>
      <c r="B1729" s="5">
        <f>DATE(YEAR(siječanj!B1729),MONTH(siječanj!B1729)+10,DAY(siječanj!B1729))</f>
        <v>43057</v>
      </c>
      <c r="C1729" s="9">
        <v>17.9791666666667</v>
      </c>
      <c r="D1729">
        <v>0.95836110923484896</v>
      </c>
      <c r="E1729" s="6">
        <v>152.17526492584301</v>
      </c>
      <c r="F1729" s="7">
        <v>67.599726164577817</v>
      </c>
      <c r="G1729" s="7">
        <v>63.613657094679311</v>
      </c>
      <c r="H1729" s="7">
        <v>243.40991590925461</v>
      </c>
      <c r="I1729" s="7">
        <v>145.8388556924379</v>
      </c>
    </row>
    <row r="1730" spans="1:9" ht="15.75" thickBot="1" x14ac:dyDescent="0.3">
      <c r="A1730" s="15"/>
      <c r="B1730" s="5">
        <f>DATE(YEAR(siječanj!B1730),MONTH(siječanj!B1730)+10,DAY(siječanj!B1730))</f>
        <v>43057</v>
      </c>
      <c r="C1730" s="9">
        <v>17.9895833333333</v>
      </c>
      <c r="D1730">
        <v>0.95836110923484896</v>
      </c>
      <c r="E1730" s="6">
        <v>143.77507719211005</v>
      </c>
      <c r="F1730" s="7">
        <v>65.287703981721975</v>
      </c>
      <c r="G1730" s="7">
        <v>73.537131645457052</v>
      </c>
      <c r="H1730" s="7">
        <v>242.83878487942255</v>
      </c>
      <c r="I1730" s="7">
        <v>137.78844245815662</v>
      </c>
    </row>
    <row r="1731" spans="1:9" x14ac:dyDescent="0.25">
      <c r="A1731" s="16">
        <f t="shared" ref="A1731" si="16">A1635+1</f>
        <v>323</v>
      </c>
      <c r="B1731" s="5">
        <f>DATE(YEAR(siječanj!B1731),MONTH(siječanj!B1731)+10,DAY(siječanj!B1731))</f>
        <v>43058</v>
      </c>
      <c r="C1731" s="9">
        <v>18</v>
      </c>
      <c r="D1731">
        <v>0.96292507749711631</v>
      </c>
      <c r="E1731" s="6">
        <v>136.47596366817916</v>
      </c>
      <c r="F1731" s="7">
        <v>66.119157904664661</v>
      </c>
      <c r="G1731" s="7">
        <v>81.361596401263455</v>
      </c>
      <c r="H1731" s="7">
        <v>246.80721121401282</v>
      </c>
      <c r="I1731" s="7">
        <v>131.41612789167505</v>
      </c>
    </row>
    <row r="1732" spans="1:9" x14ac:dyDescent="0.25">
      <c r="A1732" s="17"/>
      <c r="B1732" s="5">
        <f>DATE(YEAR(siječanj!B1732),MONTH(siječanj!B1732)+10,DAY(siječanj!B1732))</f>
        <v>43058</v>
      </c>
      <c r="C1732" s="9">
        <v>18.0104166666667</v>
      </c>
      <c r="D1732">
        <v>0.96292507749711631</v>
      </c>
      <c r="E1732" s="6">
        <v>125.99406217438096</v>
      </c>
      <c r="F1732" s="7">
        <v>65.155452271203515</v>
      </c>
      <c r="G1732" s="7">
        <v>82.031828375906201</v>
      </c>
      <c r="H1732" s="7">
        <v>249.16236461195254</v>
      </c>
      <c r="I1732" s="7">
        <v>121.32284208344227</v>
      </c>
    </row>
    <row r="1733" spans="1:9" x14ac:dyDescent="0.25">
      <c r="A1733" s="17"/>
      <c r="B1733" s="5">
        <f>DATE(YEAR(siječanj!B1733),MONTH(siječanj!B1733)+10,DAY(siječanj!B1733))</f>
        <v>43058</v>
      </c>
      <c r="C1733" s="9">
        <v>18.0208333333333</v>
      </c>
      <c r="D1733">
        <v>0.96292507749711631</v>
      </c>
      <c r="E1733" s="6">
        <v>117.82538748187763</v>
      </c>
      <c r="F1733" s="7">
        <v>65.602010710783887</v>
      </c>
      <c r="G1733" s="7">
        <v>81.334851860411391</v>
      </c>
      <c r="H1733" s="7">
        <v>251.45289051973944</v>
      </c>
      <c r="I1733" s="7">
        <v>113.45702037211477</v>
      </c>
    </row>
    <row r="1734" spans="1:9" x14ac:dyDescent="0.25">
      <c r="A1734" s="17"/>
      <c r="B1734" s="5">
        <f>DATE(YEAR(siječanj!B1734),MONTH(siječanj!B1734)+10,DAY(siječanj!B1734))</f>
        <v>43058</v>
      </c>
      <c r="C1734" s="9">
        <v>18.03125</v>
      </c>
      <c r="D1734">
        <v>0.96292507749711631</v>
      </c>
      <c r="E1734" s="6">
        <v>110.03052720421395</v>
      </c>
      <c r="F1734" s="7">
        <v>63.129941393206032</v>
      </c>
      <c r="G1734" s="7">
        <v>79.814234825128665</v>
      </c>
      <c r="H1734" s="7">
        <v>250.48894988626989</v>
      </c>
      <c r="I1734" s="7">
        <v>105.95115393516629</v>
      </c>
    </row>
    <row r="1735" spans="1:9" x14ac:dyDescent="0.25">
      <c r="A1735" s="17"/>
      <c r="B1735" s="5">
        <f>DATE(YEAR(siječanj!B1735),MONTH(siječanj!B1735)+10,DAY(siječanj!B1735))</f>
        <v>43058</v>
      </c>
      <c r="C1735" s="9">
        <v>18.0416666666667</v>
      </c>
      <c r="D1735">
        <v>0.96292507749711631</v>
      </c>
      <c r="E1735" s="6">
        <v>102.19951419748556</v>
      </c>
      <c r="F1735" s="7">
        <v>64.105879418111911</v>
      </c>
      <c r="G1735" s="7">
        <v>78.448035865292908</v>
      </c>
      <c r="H1735" s="7">
        <v>252.1454395003218</v>
      </c>
      <c r="I1735" s="7">
        <v>98.410475128781414</v>
      </c>
    </row>
    <row r="1736" spans="1:9" x14ac:dyDescent="0.25">
      <c r="A1736" s="17"/>
      <c r="B1736" s="5">
        <f>DATE(YEAR(siječanj!B1736),MONTH(siječanj!B1736)+10,DAY(siječanj!B1736))</f>
        <v>43058</v>
      </c>
      <c r="C1736" s="9">
        <v>18.0520833333333</v>
      </c>
      <c r="D1736">
        <v>0.96292507749711631</v>
      </c>
      <c r="E1736" s="6">
        <v>96.805288027526387</v>
      </c>
      <c r="F1736" s="7">
        <v>62.3159623151844</v>
      </c>
      <c r="G1736" s="7">
        <v>79.560534251788212</v>
      </c>
      <c r="H1736" s="7">
        <v>251.45023017024766</v>
      </c>
      <c r="I1736" s="7">
        <v>93.216239476036506</v>
      </c>
    </row>
    <row r="1737" spans="1:9" x14ac:dyDescent="0.25">
      <c r="A1737" s="17"/>
      <c r="B1737" s="5">
        <f>DATE(YEAR(siječanj!B1737),MONTH(siječanj!B1737)+10,DAY(siječanj!B1737))</f>
        <v>43058</v>
      </c>
      <c r="C1737" s="9">
        <v>18.0625</v>
      </c>
      <c r="D1737">
        <v>0.96292507749711631</v>
      </c>
      <c r="E1737" s="6">
        <v>92.730104489548054</v>
      </c>
      <c r="F1737" s="7">
        <v>63.151885149156222</v>
      </c>
      <c r="G1737" s="7">
        <v>80.018728808402301</v>
      </c>
      <c r="H1737" s="7">
        <v>251.59810459660136</v>
      </c>
      <c r="I1737" s="7">
        <v>89.292143051913754</v>
      </c>
    </row>
    <row r="1738" spans="1:9" x14ac:dyDescent="0.25">
      <c r="A1738" s="17"/>
      <c r="B1738" s="5">
        <f>DATE(YEAR(siječanj!B1738),MONTH(siječanj!B1738)+10,DAY(siječanj!B1738))</f>
        <v>43058</v>
      </c>
      <c r="C1738" s="9">
        <v>18.0729166666667</v>
      </c>
      <c r="D1738">
        <v>0.96292507749711631</v>
      </c>
      <c r="E1738" s="6">
        <v>88.448509175117337</v>
      </c>
      <c r="F1738" s="7">
        <v>63.014090385764888</v>
      </c>
      <c r="G1738" s="7">
        <v>82.027874382224198</v>
      </c>
      <c r="H1738" s="7">
        <v>249.61157562507759</v>
      </c>
      <c r="I1738" s="7">
        <v>85.16928755195427</v>
      </c>
    </row>
    <row r="1739" spans="1:9" x14ac:dyDescent="0.25">
      <c r="A1739" s="17"/>
      <c r="B1739" s="5">
        <f>DATE(YEAR(siječanj!B1739),MONTH(siječanj!B1739)+10,DAY(siječanj!B1739))</f>
        <v>43058</v>
      </c>
      <c r="C1739" s="9">
        <v>18.0833333333333</v>
      </c>
      <c r="D1739">
        <v>0.96292507749711631</v>
      </c>
      <c r="E1739" s="6">
        <v>85.163519724914153</v>
      </c>
      <c r="F1739" s="7">
        <v>61.986128625291236</v>
      </c>
      <c r="G1739" s="7">
        <v>82.339106164548568</v>
      </c>
      <c r="H1739" s="7">
        <v>248.80662687846933</v>
      </c>
      <c r="I1739" s="7">
        <v>82.006088831040159</v>
      </c>
    </row>
    <row r="1740" spans="1:9" x14ac:dyDescent="0.25">
      <c r="A1740" s="17"/>
      <c r="B1740" s="5">
        <f>DATE(YEAR(siječanj!B1740),MONTH(siječanj!B1740)+10,DAY(siječanj!B1740))</f>
        <v>43058</v>
      </c>
      <c r="C1740" s="9">
        <v>18.09375</v>
      </c>
      <c r="D1740">
        <v>0.96292507749711631</v>
      </c>
      <c r="E1740" s="6">
        <v>82.773125218202409</v>
      </c>
      <c r="F1740" s="7">
        <v>62.161690696868639</v>
      </c>
      <c r="G1740" s="7">
        <v>83.9412307534826</v>
      </c>
      <c r="H1740" s="7">
        <v>251.11608227303444</v>
      </c>
      <c r="I1740" s="7">
        <v>79.704318015416064</v>
      </c>
    </row>
    <row r="1741" spans="1:9" x14ac:dyDescent="0.25">
      <c r="A1741" s="17"/>
      <c r="B1741" s="5">
        <f>DATE(YEAR(siječanj!B1741),MONTH(siječanj!B1741)+10,DAY(siječanj!B1741))</f>
        <v>43058</v>
      </c>
      <c r="C1741" s="9">
        <v>18.1041666666667</v>
      </c>
      <c r="D1741">
        <v>0.96292507749711631</v>
      </c>
      <c r="E1741" s="6">
        <v>80.502766386867521</v>
      </c>
      <c r="F1741" s="7">
        <v>61.04489580271828</v>
      </c>
      <c r="G1741" s="7">
        <v>82.536974103698583</v>
      </c>
      <c r="H1741" s="7">
        <v>251.15273408800576</v>
      </c>
      <c r="I1741" s="7">
        <v>77.518132561806652</v>
      </c>
    </row>
    <row r="1742" spans="1:9" x14ac:dyDescent="0.25">
      <c r="A1742" s="17"/>
      <c r="B1742" s="5">
        <f>DATE(YEAR(siječanj!B1742),MONTH(siječanj!B1742)+10,DAY(siječanj!B1742))</f>
        <v>43058</v>
      </c>
      <c r="C1742" s="9">
        <v>18.1145833333333</v>
      </c>
      <c r="D1742">
        <v>0.96292507749711631</v>
      </c>
      <c r="E1742" s="6">
        <v>77.507989282101889</v>
      </c>
      <c r="F1742" s="7">
        <v>61.5216223977392</v>
      </c>
      <c r="G1742" s="7">
        <v>79.87958188180616</v>
      </c>
      <c r="H1742" s="7">
        <v>250.80338819422241</v>
      </c>
      <c r="I1742" s="7">
        <v>74.634386586113621</v>
      </c>
    </row>
    <row r="1743" spans="1:9" x14ac:dyDescent="0.25">
      <c r="A1743" s="17"/>
      <c r="B1743" s="5">
        <f>DATE(YEAR(siječanj!B1743),MONTH(siječanj!B1743)+10,DAY(siječanj!B1743))</f>
        <v>43058</v>
      </c>
      <c r="C1743" s="9">
        <v>18.125</v>
      </c>
      <c r="D1743">
        <v>0.96292507749711631</v>
      </c>
      <c r="E1743" s="6">
        <v>75.849989754566593</v>
      </c>
      <c r="F1743" s="7">
        <v>60.092865449820231</v>
      </c>
      <c r="G1743" s="7">
        <v>80.639650035089943</v>
      </c>
      <c r="H1743" s="7">
        <v>249.4153228432298</v>
      </c>
      <c r="I1743" s="7">
        <v>73.037857262571521</v>
      </c>
    </row>
    <row r="1744" spans="1:9" x14ac:dyDescent="0.25">
      <c r="A1744" s="17"/>
      <c r="B1744" s="5">
        <f>DATE(YEAR(siječanj!B1744),MONTH(siječanj!B1744)+10,DAY(siječanj!B1744))</f>
        <v>43058</v>
      </c>
      <c r="C1744" s="9">
        <v>18.1354166666667</v>
      </c>
      <c r="D1744">
        <v>0.96292507749711631</v>
      </c>
      <c r="E1744" s="6">
        <v>73.711267906741213</v>
      </c>
      <c r="F1744" s="7">
        <v>60.64065775018414</v>
      </c>
      <c r="G1744" s="7">
        <v>80.5428232597163</v>
      </c>
      <c r="H1744" s="7">
        <v>249.9351071276086</v>
      </c>
      <c r="I1744" s="7">
        <v>70.978428361509486</v>
      </c>
    </row>
    <row r="1745" spans="1:9" x14ac:dyDescent="0.25">
      <c r="A1745" s="17"/>
      <c r="B1745" s="5">
        <f>DATE(YEAR(siječanj!B1745),MONTH(siječanj!B1745)+10,DAY(siječanj!B1745))</f>
        <v>43058</v>
      </c>
      <c r="C1745" s="9">
        <v>18.1458333333333</v>
      </c>
      <c r="D1745">
        <v>0.96292507749711631</v>
      </c>
      <c r="E1745" s="6">
        <v>72.315750332888456</v>
      </c>
      <c r="F1745" s="7">
        <v>60.16787101125437</v>
      </c>
      <c r="G1745" s="7">
        <v>75.824771376102547</v>
      </c>
      <c r="H1745" s="7">
        <v>250.03943683346574</v>
      </c>
      <c r="I1745" s="7">
        <v>69.634649493558726</v>
      </c>
    </row>
    <row r="1746" spans="1:9" x14ac:dyDescent="0.25">
      <c r="A1746" s="17"/>
      <c r="B1746" s="5">
        <f>DATE(YEAR(siječanj!B1746),MONTH(siječanj!B1746)+10,DAY(siječanj!B1746))</f>
        <v>43058</v>
      </c>
      <c r="C1746" s="9">
        <v>18.15625</v>
      </c>
      <c r="D1746">
        <v>0.96292507749711631</v>
      </c>
      <c r="E1746" s="6">
        <v>72.300384480162904</v>
      </c>
      <c r="F1746" s="7">
        <v>60.175810843315979</v>
      </c>
      <c r="G1746" s="7">
        <v>71.46010317098532</v>
      </c>
      <c r="H1746" s="7">
        <v>250.33733896905116</v>
      </c>
      <c r="I1746" s="7">
        <v>69.619853328632175</v>
      </c>
    </row>
    <row r="1747" spans="1:9" x14ac:dyDescent="0.25">
      <c r="A1747" s="17"/>
      <c r="B1747" s="5">
        <f>DATE(YEAR(siječanj!B1747),MONTH(siječanj!B1747)+10,DAY(siječanj!B1747))</f>
        <v>43058</v>
      </c>
      <c r="C1747" s="9">
        <v>18.1666666666667</v>
      </c>
      <c r="D1747">
        <v>0.96292507749711631</v>
      </c>
      <c r="E1747" s="6">
        <v>70.263592168244571</v>
      </c>
      <c r="F1747" s="7">
        <v>59.809797010050694</v>
      </c>
      <c r="G1747" s="7">
        <v>70.616596537044401</v>
      </c>
      <c r="H1747" s="7">
        <v>249.69223822177216</v>
      </c>
      <c r="I1747" s="7">
        <v>67.658574933832682</v>
      </c>
    </row>
    <row r="1748" spans="1:9" x14ac:dyDescent="0.25">
      <c r="A1748" s="17"/>
      <c r="B1748" s="5">
        <f>DATE(YEAR(siječanj!B1748),MONTH(siječanj!B1748)+10,DAY(siječanj!B1748))</f>
        <v>43058</v>
      </c>
      <c r="C1748" s="9">
        <v>18.1770833333333</v>
      </c>
      <c r="D1748">
        <v>0.96292507749711631</v>
      </c>
      <c r="E1748" s="6">
        <v>69.913957980116749</v>
      </c>
      <c r="F1748" s="7">
        <v>59.777436483011087</v>
      </c>
      <c r="G1748" s="7">
        <v>68.016607329811876</v>
      </c>
      <c r="H1748" s="7">
        <v>249.67971557666462</v>
      </c>
      <c r="I1748" s="7">
        <v>67.321903406134055</v>
      </c>
    </row>
    <row r="1749" spans="1:9" x14ac:dyDescent="0.25">
      <c r="A1749" s="17"/>
      <c r="B1749" s="5">
        <f>DATE(YEAR(siječanj!B1749),MONTH(siječanj!B1749)+10,DAY(siječanj!B1749))</f>
        <v>43058</v>
      </c>
      <c r="C1749" s="9">
        <v>18.1875</v>
      </c>
      <c r="D1749">
        <v>0.96292507749711631</v>
      </c>
      <c r="E1749" s="6">
        <v>70.030393865554629</v>
      </c>
      <c r="F1749" s="7">
        <v>59.815792966014435</v>
      </c>
      <c r="G1749" s="7">
        <v>67.085171407799933</v>
      </c>
      <c r="H1749" s="7">
        <v>249.80823346013742</v>
      </c>
      <c r="I1749" s="7">
        <v>67.434022440142769</v>
      </c>
    </row>
    <row r="1750" spans="1:9" x14ac:dyDescent="0.25">
      <c r="A1750" s="17"/>
      <c r="B1750" s="5">
        <f>DATE(YEAR(siječanj!B1750),MONTH(siječanj!B1750)+10,DAY(siječanj!B1750))</f>
        <v>43058</v>
      </c>
      <c r="C1750" s="9">
        <v>18.1979166666667</v>
      </c>
      <c r="D1750">
        <v>0.96292507749711631</v>
      </c>
      <c r="E1750" s="6">
        <v>69.70322784523465</v>
      </c>
      <c r="F1750" s="7">
        <v>60.633856187837573</v>
      </c>
      <c r="G1750" s="7">
        <v>61.367780671161277</v>
      </c>
      <c r="H1750" s="7">
        <v>249.60275246597379</v>
      </c>
      <c r="I1750" s="7">
        <v>67.118986074671724</v>
      </c>
    </row>
    <row r="1751" spans="1:9" x14ac:dyDescent="0.25">
      <c r="A1751" s="17"/>
      <c r="B1751" s="5">
        <f>DATE(YEAR(siječanj!B1751),MONTH(siječanj!B1751)+10,DAY(siječanj!B1751))</f>
        <v>43058</v>
      </c>
      <c r="C1751" s="9">
        <v>18.2083333333333</v>
      </c>
      <c r="D1751">
        <v>0.96292507749711631</v>
      </c>
      <c r="E1751" s="6">
        <v>69.0682108065254</v>
      </c>
      <c r="F1751" s="7">
        <v>58.134031525975686</v>
      </c>
      <c r="G1751" s="7">
        <v>59.642561488643999</v>
      </c>
      <c r="H1751" s="7">
        <v>249.34544366315927</v>
      </c>
      <c r="I1751" s="7">
        <v>66.507512243460639</v>
      </c>
    </row>
    <row r="1752" spans="1:9" x14ac:dyDescent="0.25">
      <c r="A1752" s="17"/>
      <c r="B1752" s="5">
        <f>DATE(YEAR(siječanj!B1752),MONTH(siječanj!B1752)+10,DAY(siječanj!B1752))</f>
        <v>43058</v>
      </c>
      <c r="C1752" s="9">
        <v>18.21875</v>
      </c>
      <c r="D1752">
        <v>0.96292507749711631</v>
      </c>
      <c r="E1752" s="6">
        <v>69.413595118579664</v>
      </c>
      <c r="F1752" s="7">
        <v>58.048609193452137</v>
      </c>
      <c r="G1752" s="7">
        <v>58.023587358244441</v>
      </c>
      <c r="H1752" s="7">
        <v>248.62577211946919</v>
      </c>
      <c r="I1752" s="7">
        <v>66.840091458911772</v>
      </c>
    </row>
    <row r="1753" spans="1:9" x14ac:dyDescent="0.25">
      <c r="A1753" s="17"/>
      <c r="B1753" s="5">
        <f>DATE(YEAR(siječanj!B1753),MONTH(siječanj!B1753)+10,DAY(siječanj!B1753))</f>
        <v>43058</v>
      </c>
      <c r="C1753" s="9">
        <v>18.2291666666667</v>
      </c>
      <c r="D1753">
        <v>0.96292507749711631</v>
      </c>
      <c r="E1753" s="6">
        <v>69.405297836007264</v>
      </c>
      <c r="F1753" s="7">
        <v>58.471612664316652</v>
      </c>
      <c r="G1753" s="7">
        <v>58.172424974523196</v>
      </c>
      <c r="H1753" s="7">
        <v>248.77001206835936</v>
      </c>
      <c r="I1753" s="7">
        <v>66.832101797447734</v>
      </c>
    </row>
    <row r="1754" spans="1:9" x14ac:dyDescent="0.25">
      <c r="A1754" s="17"/>
      <c r="B1754" s="5">
        <f>DATE(YEAR(siječanj!B1754),MONTH(siječanj!B1754)+10,DAY(siječanj!B1754))</f>
        <v>43058</v>
      </c>
      <c r="C1754" s="9">
        <v>18.2395833333333</v>
      </c>
      <c r="D1754">
        <v>0.96292507749711631</v>
      </c>
      <c r="E1754" s="6">
        <v>70.296509354105254</v>
      </c>
      <c r="F1754" s="7">
        <v>58.796648787840418</v>
      </c>
      <c r="G1754" s="7">
        <v>58.285396222580175</v>
      </c>
      <c r="H1754" s="7">
        <v>247.77793073802934</v>
      </c>
      <c r="I1754" s="7">
        <v>67.690271717578568</v>
      </c>
    </row>
    <row r="1755" spans="1:9" x14ac:dyDescent="0.25">
      <c r="A1755" s="17"/>
      <c r="B1755" s="5">
        <f>DATE(YEAR(siječanj!B1755),MONTH(siječanj!B1755)+10,DAY(siječanj!B1755))</f>
        <v>43058</v>
      </c>
      <c r="C1755" s="9">
        <v>18.25</v>
      </c>
      <c r="D1755">
        <v>0.96292507749711631</v>
      </c>
      <c r="E1755" s="6">
        <v>71.896028919471945</v>
      </c>
      <c r="F1755" s="7">
        <v>59.333996261171237</v>
      </c>
      <c r="G1755" s="7">
        <v>59.623288273239673</v>
      </c>
      <c r="H1755" s="7">
        <v>247.69836328520447</v>
      </c>
      <c r="I1755" s="7">
        <v>69.230489219017443</v>
      </c>
    </row>
    <row r="1756" spans="1:9" x14ac:dyDescent="0.25">
      <c r="A1756" s="17"/>
      <c r="B1756" s="5">
        <f>DATE(YEAR(siječanj!B1756),MONTH(siječanj!B1756)+10,DAY(siječanj!B1756))</f>
        <v>43058</v>
      </c>
      <c r="C1756" s="9">
        <v>18.2604166666667</v>
      </c>
      <c r="D1756">
        <v>0.96292507749711631</v>
      </c>
      <c r="E1756" s="6">
        <v>74.273707542892168</v>
      </c>
      <c r="F1756" s="7">
        <v>61.716326638890685</v>
      </c>
      <c r="G1756" s="7">
        <v>58.920470903855957</v>
      </c>
      <c r="H1756" s="7">
        <v>239.88099531280145</v>
      </c>
      <c r="I1756" s="7">
        <v>71.520015591737589</v>
      </c>
    </row>
    <row r="1757" spans="1:9" x14ac:dyDescent="0.25">
      <c r="A1757" s="17"/>
      <c r="B1757" s="5">
        <f>DATE(YEAR(siječanj!B1757),MONTH(siječanj!B1757)+10,DAY(siječanj!B1757))</f>
        <v>43058</v>
      </c>
      <c r="C1757" s="9">
        <v>18.2708333333333</v>
      </c>
      <c r="D1757">
        <v>0.96292507749711631</v>
      </c>
      <c r="E1757" s="6">
        <v>75.702329884711617</v>
      </c>
      <c r="F1757" s="7">
        <v>67.076799446298821</v>
      </c>
      <c r="G1757" s="7">
        <v>59.76145371204241</v>
      </c>
      <c r="H1757" s="7">
        <v>227.46224785436621</v>
      </c>
      <c r="I1757" s="7">
        <v>72.895671870948192</v>
      </c>
    </row>
    <row r="1758" spans="1:9" x14ac:dyDescent="0.25">
      <c r="A1758" s="17"/>
      <c r="B1758" s="5">
        <f>DATE(YEAR(siječanj!B1758),MONTH(siječanj!B1758)+10,DAY(siječanj!B1758))</f>
        <v>43058</v>
      </c>
      <c r="C1758" s="9">
        <v>18.28125</v>
      </c>
      <c r="D1758">
        <v>0.96292507749711631</v>
      </c>
      <c r="E1758" s="6">
        <v>79.69884208293135</v>
      </c>
      <c r="F1758" s="7">
        <v>66.474706870937084</v>
      </c>
      <c r="G1758" s="7">
        <v>58.981719748236927</v>
      </c>
      <c r="H1758" s="7">
        <v>208.31673169622016</v>
      </c>
      <c r="I1758" s="7">
        <v>76.744013689137105</v>
      </c>
    </row>
    <row r="1759" spans="1:9" x14ac:dyDescent="0.25">
      <c r="A1759" s="17"/>
      <c r="B1759" s="5">
        <f>DATE(YEAR(siječanj!B1759),MONTH(siječanj!B1759)+10,DAY(siječanj!B1759))</f>
        <v>43058</v>
      </c>
      <c r="C1759" s="9">
        <v>18.2916666666667</v>
      </c>
      <c r="D1759">
        <v>0.96292507749711631</v>
      </c>
      <c r="E1759" s="6">
        <v>81.528831574218643</v>
      </c>
      <c r="F1759" s="7">
        <v>64.456875305524164</v>
      </c>
      <c r="G1759" s="7">
        <v>56.822931337538414</v>
      </c>
      <c r="H1759" s="7">
        <v>168.83794534395528</v>
      </c>
      <c r="I1759" s="7">
        <v>78.506156461853834</v>
      </c>
    </row>
    <row r="1760" spans="1:9" x14ac:dyDescent="0.25">
      <c r="A1760" s="17"/>
      <c r="B1760" s="5">
        <f>DATE(YEAR(siječanj!B1760),MONTH(siječanj!B1760)+10,DAY(siječanj!B1760))</f>
        <v>43058</v>
      </c>
      <c r="C1760" s="9">
        <v>18.3020833333333</v>
      </c>
      <c r="D1760">
        <v>0.96292507749711631</v>
      </c>
      <c r="E1760" s="6">
        <v>85.892277199230833</v>
      </c>
      <c r="F1760" s="7">
        <v>63.744859542821779</v>
      </c>
      <c r="G1760" s="7">
        <v>55.556499610383902</v>
      </c>
      <c r="H1760" s="7">
        <v>147.37443866998007</v>
      </c>
      <c r="I1760" s="7">
        <v>82.707827678473151</v>
      </c>
    </row>
    <row r="1761" spans="1:9" x14ac:dyDescent="0.25">
      <c r="A1761" s="17"/>
      <c r="B1761" s="5">
        <f>DATE(YEAR(siječanj!B1761),MONTH(siječanj!B1761)+10,DAY(siječanj!B1761))</f>
        <v>43058</v>
      </c>
      <c r="C1761" s="9">
        <v>18.3125</v>
      </c>
      <c r="D1761">
        <v>0.96292507749711631</v>
      </c>
      <c r="E1761" s="6">
        <v>91.886633113676609</v>
      </c>
      <c r="F1761" s="7">
        <v>63.652583544056249</v>
      </c>
      <c r="G1761" s="7">
        <v>56.425388720483994</v>
      </c>
      <c r="H1761" s="7">
        <v>84.915094347785072</v>
      </c>
      <c r="I1761" s="7">
        <v>88.47994331193614</v>
      </c>
    </row>
    <row r="1762" spans="1:9" x14ac:dyDescent="0.25">
      <c r="A1762" s="17"/>
      <c r="B1762" s="5">
        <f>DATE(YEAR(siječanj!B1762),MONTH(siječanj!B1762)+10,DAY(siječanj!B1762))</f>
        <v>43058</v>
      </c>
      <c r="C1762" s="9">
        <v>18.3229166666667</v>
      </c>
      <c r="D1762">
        <v>0.96292507749711631</v>
      </c>
      <c r="E1762" s="6">
        <v>98.657383424882383</v>
      </c>
      <c r="F1762" s="7">
        <v>63.829704724503891</v>
      </c>
      <c r="G1762" s="7">
        <v>58.190876945039179</v>
      </c>
      <c r="H1762" s="7">
        <v>20.72287237639539</v>
      </c>
      <c r="I1762" s="7">
        <v>94.999668580067592</v>
      </c>
    </row>
    <row r="1763" spans="1:9" x14ac:dyDescent="0.25">
      <c r="A1763" s="17"/>
      <c r="B1763" s="5">
        <f>DATE(YEAR(siječanj!B1763),MONTH(siječanj!B1763)+10,DAY(siječanj!B1763))</f>
        <v>43058</v>
      </c>
      <c r="C1763" s="9">
        <v>18.3333333333333</v>
      </c>
      <c r="D1763">
        <v>0.96292507749711631</v>
      </c>
      <c r="E1763" s="6">
        <v>104.70599324537316</v>
      </c>
      <c r="F1763" s="7">
        <v>62.012380972592382</v>
      </c>
      <c r="G1763" s="7">
        <v>57.864922845813773</v>
      </c>
      <c r="H1763" s="7">
        <v>3.3215553547547616</v>
      </c>
      <c r="I1763" s="7">
        <v>100.82402666021349</v>
      </c>
    </row>
    <row r="1764" spans="1:9" x14ac:dyDescent="0.25">
      <c r="A1764" s="17"/>
      <c r="B1764" s="5">
        <f>DATE(YEAR(siječanj!B1764),MONTH(siječanj!B1764)+10,DAY(siječanj!B1764))</f>
        <v>43058</v>
      </c>
      <c r="C1764" s="9">
        <v>18.34375</v>
      </c>
      <c r="D1764">
        <v>0.96292507749711631</v>
      </c>
      <c r="E1764" s="6">
        <v>111.92668950901181</v>
      </c>
      <c r="F1764" s="7">
        <v>64.607732114694798</v>
      </c>
      <c r="G1764" s="7">
        <v>59.149269729752355</v>
      </c>
      <c r="H1764" s="7">
        <v>2.7994497654247459</v>
      </c>
      <c r="I1764" s="7">
        <v>107.77701616946086</v>
      </c>
    </row>
    <row r="1765" spans="1:9" x14ac:dyDescent="0.25">
      <c r="A1765" s="17"/>
      <c r="B1765" s="5">
        <f>DATE(YEAR(siječanj!B1765),MONTH(siječanj!B1765)+10,DAY(siječanj!B1765))</f>
        <v>43058</v>
      </c>
      <c r="C1765" s="9">
        <v>18.3541666666667</v>
      </c>
      <c r="D1765">
        <v>0.96292507749711631</v>
      </c>
      <c r="E1765" s="6">
        <v>120.99208706053705</v>
      </c>
      <c r="F1765" s="7">
        <v>65.391835620688525</v>
      </c>
      <c r="G1765" s="7">
        <v>57.662195540568256</v>
      </c>
      <c r="H1765" s="7">
        <v>2.2956095756314188</v>
      </c>
      <c r="I1765" s="7">
        <v>116.50631480930548</v>
      </c>
    </row>
    <row r="1766" spans="1:9" x14ac:dyDescent="0.25">
      <c r="A1766" s="17"/>
      <c r="B1766" s="5">
        <f>DATE(YEAR(siječanj!B1766),MONTH(siječanj!B1766)+10,DAY(siječanj!B1766))</f>
        <v>43058</v>
      </c>
      <c r="C1766" s="9">
        <v>18.3645833333333</v>
      </c>
      <c r="D1766">
        <v>0.96292507749711631</v>
      </c>
      <c r="E1766" s="6">
        <v>130.07834989573684</v>
      </c>
      <c r="F1766" s="7">
        <v>66.991978312568435</v>
      </c>
      <c r="G1766" s="7">
        <v>61.182043119923193</v>
      </c>
      <c r="H1766" s="7">
        <v>2.4127489643044222</v>
      </c>
      <c r="I1766" s="7">
        <v>125.25570515404939</v>
      </c>
    </row>
    <row r="1767" spans="1:9" x14ac:dyDescent="0.25">
      <c r="A1767" s="17"/>
      <c r="B1767" s="5">
        <f>DATE(YEAR(siječanj!B1767),MONTH(siječanj!B1767)+10,DAY(siječanj!B1767))</f>
        <v>43058</v>
      </c>
      <c r="C1767" s="9">
        <v>18.375</v>
      </c>
      <c r="D1767">
        <v>0.96292507749711631</v>
      </c>
      <c r="E1767" s="6">
        <v>137.38466895453317</v>
      </c>
      <c r="F1767" s="7">
        <v>65.974465387119849</v>
      </c>
      <c r="G1767" s="7">
        <v>62.673063290644038</v>
      </c>
      <c r="H1767" s="7">
        <v>2.1859451689513634</v>
      </c>
      <c r="I1767" s="7">
        <v>132.29114299995953</v>
      </c>
    </row>
    <row r="1768" spans="1:9" x14ac:dyDescent="0.25">
      <c r="A1768" s="17"/>
      <c r="B1768" s="5">
        <f>DATE(YEAR(siječanj!B1768),MONTH(siječanj!B1768)+10,DAY(siječanj!B1768))</f>
        <v>43058</v>
      </c>
      <c r="C1768" s="9">
        <v>18.3854166666667</v>
      </c>
      <c r="D1768">
        <v>0.96292507749711631</v>
      </c>
      <c r="E1768" s="6">
        <v>142.41206690247895</v>
      </c>
      <c r="F1768" s="7">
        <v>65.435370429296924</v>
      </c>
      <c r="G1768" s="7">
        <v>67.66439342452216</v>
      </c>
      <c r="H1768" s="7">
        <v>1.815739534811196</v>
      </c>
      <c r="I1768" s="7">
        <v>137.13215055859405</v>
      </c>
    </row>
    <row r="1769" spans="1:9" x14ac:dyDescent="0.25">
      <c r="A1769" s="17"/>
      <c r="B1769" s="5">
        <f>DATE(YEAR(siječanj!B1769),MONTH(siječanj!B1769)+10,DAY(siječanj!B1769))</f>
        <v>43058</v>
      </c>
      <c r="C1769" s="9">
        <v>18.3958333333333</v>
      </c>
      <c r="D1769">
        <v>0.96292507749711631</v>
      </c>
      <c r="E1769" s="6">
        <v>148.2171504869726</v>
      </c>
      <c r="F1769" s="7">
        <v>66.294699936282285</v>
      </c>
      <c r="G1769" s="7">
        <v>70.866791796836978</v>
      </c>
      <c r="H1769" s="7">
        <v>1.871903913159868</v>
      </c>
      <c r="I1769" s="7">
        <v>142.72201111906983</v>
      </c>
    </row>
    <row r="1770" spans="1:9" x14ac:dyDescent="0.25">
      <c r="A1770" s="17"/>
      <c r="B1770" s="5">
        <f>DATE(YEAR(siječanj!B1770),MONTH(siječanj!B1770)+10,DAY(siječanj!B1770))</f>
        <v>43058</v>
      </c>
      <c r="C1770" s="9">
        <v>18.40625</v>
      </c>
      <c r="D1770">
        <v>0.96292507749711631</v>
      </c>
      <c r="E1770" s="6">
        <v>152.72199629748761</v>
      </c>
      <c r="F1770" s="7">
        <v>70.113779197877719</v>
      </c>
      <c r="G1770" s="7">
        <v>77.594534080149785</v>
      </c>
      <c r="H1770" s="7">
        <v>1.9475228472654067</v>
      </c>
      <c r="I1770" s="7">
        <v>147.05984012027255</v>
      </c>
    </row>
    <row r="1771" spans="1:9" x14ac:dyDescent="0.25">
      <c r="A1771" s="17"/>
      <c r="B1771" s="5">
        <f>DATE(YEAR(siječanj!B1771),MONTH(siječanj!B1771)+10,DAY(siječanj!B1771))</f>
        <v>43058</v>
      </c>
      <c r="C1771" s="9">
        <v>18.4166666666667</v>
      </c>
      <c r="D1771">
        <v>0.96292507749711631</v>
      </c>
      <c r="E1771" s="6">
        <v>158.38598439333845</v>
      </c>
      <c r="F1771" s="7">
        <v>74.058617223025522</v>
      </c>
      <c r="G1771" s="7">
        <v>79.941447661371555</v>
      </c>
      <c r="H1771" s="7">
        <v>1.8417079462972668</v>
      </c>
      <c r="I1771" s="7">
        <v>152.51383629641248</v>
      </c>
    </row>
    <row r="1772" spans="1:9" x14ac:dyDescent="0.25">
      <c r="A1772" s="17"/>
      <c r="B1772" s="5">
        <f>DATE(YEAR(siječanj!B1772),MONTH(siječanj!B1772)+10,DAY(siječanj!B1772))</f>
        <v>43058</v>
      </c>
      <c r="C1772" s="9">
        <v>18.4270833333333</v>
      </c>
      <c r="D1772">
        <v>0.96292507749711631</v>
      </c>
      <c r="E1772" s="6">
        <v>162.82960995494059</v>
      </c>
      <c r="F1772" s="7">
        <v>84.217862805396223</v>
      </c>
      <c r="G1772" s="7">
        <v>94.627397435114261</v>
      </c>
      <c r="H1772" s="7">
        <v>2.0832166734461932</v>
      </c>
      <c r="I1772" s="7">
        <v>156.79271478468638</v>
      </c>
    </row>
    <row r="1773" spans="1:9" x14ac:dyDescent="0.25">
      <c r="A1773" s="17"/>
      <c r="B1773" s="5">
        <f>DATE(YEAR(siječanj!B1773),MONTH(siječanj!B1773)+10,DAY(siječanj!B1773))</f>
        <v>43058</v>
      </c>
      <c r="C1773" s="9">
        <v>18.4375</v>
      </c>
      <c r="D1773">
        <v>0.96292507749711631</v>
      </c>
      <c r="E1773" s="6">
        <v>170.07637616132186</v>
      </c>
      <c r="F1773" s="7">
        <v>88.648044608266844</v>
      </c>
      <c r="G1773" s="7">
        <v>96.112548709437817</v>
      </c>
      <c r="H1773" s="7">
        <v>2.3873986340160558</v>
      </c>
      <c r="I1773" s="7">
        <v>163.77080769556954</v>
      </c>
    </row>
    <row r="1774" spans="1:9" x14ac:dyDescent="0.25">
      <c r="A1774" s="17"/>
      <c r="B1774" s="5">
        <f>DATE(YEAR(siječanj!B1774),MONTH(siječanj!B1774)+10,DAY(siječanj!B1774))</f>
        <v>43058</v>
      </c>
      <c r="C1774" s="9">
        <v>18.4479166666667</v>
      </c>
      <c r="D1774">
        <v>0.96292507749711631</v>
      </c>
      <c r="E1774" s="6">
        <v>172.32301826247141</v>
      </c>
      <c r="F1774" s="7">
        <v>90.940094967214037</v>
      </c>
      <c r="G1774" s="7">
        <v>94.855803665893291</v>
      </c>
      <c r="H1774" s="7">
        <v>3.2469355519057062</v>
      </c>
      <c r="I1774" s="7">
        <v>165.93415571492727</v>
      </c>
    </row>
    <row r="1775" spans="1:9" x14ac:dyDescent="0.25">
      <c r="A1775" s="17"/>
      <c r="B1775" s="5">
        <f>DATE(YEAR(siječanj!B1775),MONTH(siječanj!B1775)+10,DAY(siječanj!B1775))</f>
        <v>43058</v>
      </c>
      <c r="C1775" s="9">
        <v>18.4583333333333</v>
      </c>
      <c r="D1775">
        <v>0.96292507749711631</v>
      </c>
      <c r="E1775" s="6">
        <v>175.22202626589058</v>
      </c>
      <c r="F1775" s="7">
        <v>90.15848844020789</v>
      </c>
      <c r="G1775" s="7">
        <v>98.351162123284666</v>
      </c>
      <c r="H1775" s="7">
        <v>3.205477105484289</v>
      </c>
      <c r="I1775" s="7">
        <v>168.72568322128444</v>
      </c>
    </row>
    <row r="1776" spans="1:9" x14ac:dyDescent="0.25">
      <c r="A1776" s="17"/>
      <c r="B1776" s="5">
        <f>DATE(YEAR(siječanj!B1776),MONTH(siječanj!B1776)+10,DAY(siječanj!B1776))</f>
        <v>43058</v>
      </c>
      <c r="C1776" s="9">
        <v>18.46875</v>
      </c>
      <c r="D1776">
        <v>0.96292507749711631</v>
      </c>
      <c r="E1776" s="6">
        <v>176.69561273326732</v>
      </c>
      <c r="F1776" s="7">
        <v>89.820558606566891</v>
      </c>
      <c r="G1776" s="7">
        <v>101.39320942659323</v>
      </c>
      <c r="H1776" s="7">
        <v>3.1775224330619065</v>
      </c>
      <c r="I1776" s="7">
        <v>170.14463658458189</v>
      </c>
    </row>
    <row r="1777" spans="1:9" x14ac:dyDescent="0.25">
      <c r="A1777" s="17"/>
      <c r="B1777" s="5">
        <f>DATE(YEAR(siječanj!B1777),MONTH(siječanj!B1777)+10,DAY(siječanj!B1777))</f>
        <v>43058</v>
      </c>
      <c r="C1777" s="9">
        <v>18.4791666666667</v>
      </c>
      <c r="D1777">
        <v>0.96292507749711631</v>
      </c>
      <c r="E1777" s="6">
        <v>178.41080594567291</v>
      </c>
      <c r="F1777" s="7">
        <v>91.072827636767016</v>
      </c>
      <c r="G1777" s="7">
        <v>95.881025754155658</v>
      </c>
      <c r="H1777" s="7">
        <v>4.1110020648510242</v>
      </c>
      <c r="I1777" s="7">
        <v>171.79623914156005</v>
      </c>
    </row>
    <row r="1778" spans="1:9" x14ac:dyDescent="0.25">
      <c r="A1778" s="17"/>
      <c r="B1778" s="5">
        <f>DATE(YEAR(siječanj!B1778),MONTH(siječanj!B1778)+10,DAY(siječanj!B1778))</f>
        <v>43058</v>
      </c>
      <c r="C1778" s="9">
        <v>18.4895833333333</v>
      </c>
      <c r="D1778">
        <v>0.96292507749711631</v>
      </c>
      <c r="E1778" s="6">
        <v>180.26676414491553</v>
      </c>
      <c r="F1778" s="7">
        <v>90.925421708669091</v>
      </c>
      <c r="G1778" s="7">
        <v>95.466305097680362</v>
      </c>
      <c r="H1778" s="7">
        <v>3.9993804010449043</v>
      </c>
      <c r="I1778" s="7">
        <v>173.58338783439717</v>
      </c>
    </row>
    <row r="1779" spans="1:9" x14ac:dyDescent="0.25">
      <c r="A1779" s="17"/>
      <c r="B1779" s="5">
        <f>DATE(YEAR(siječanj!B1779),MONTH(siječanj!B1779)+10,DAY(siječanj!B1779))</f>
        <v>43058</v>
      </c>
      <c r="C1779" s="9">
        <v>18.5</v>
      </c>
      <c r="D1779">
        <v>0.96292507749711631</v>
      </c>
      <c r="E1779" s="6">
        <v>180.14889707748367</v>
      </c>
      <c r="F1779" s="7">
        <v>91.997699836182235</v>
      </c>
      <c r="G1779" s="7">
        <v>96.619661418889621</v>
      </c>
      <c r="H1779" s="7">
        <v>4.0381754975804212</v>
      </c>
      <c r="I1779" s="7">
        <v>173.46989067935598</v>
      </c>
    </row>
    <row r="1780" spans="1:9" x14ac:dyDescent="0.25">
      <c r="A1780" s="17"/>
      <c r="B1780" s="5">
        <f>DATE(YEAR(siječanj!B1780),MONTH(siječanj!B1780)+10,DAY(siječanj!B1780))</f>
        <v>43058</v>
      </c>
      <c r="C1780" s="9">
        <v>18.5104166666667</v>
      </c>
      <c r="D1780">
        <v>0.96292507749711631</v>
      </c>
      <c r="E1780" s="6">
        <v>179.35266066239984</v>
      </c>
      <c r="F1780" s="7">
        <v>91.856398079830825</v>
      </c>
      <c r="G1780" s="7">
        <v>93.667446288149506</v>
      </c>
      <c r="H1780" s="7">
        <v>4.1734022624030711</v>
      </c>
      <c r="I1780" s="7">
        <v>172.70317466765536</v>
      </c>
    </row>
    <row r="1781" spans="1:9" x14ac:dyDescent="0.25">
      <c r="A1781" s="17"/>
      <c r="B1781" s="5">
        <f>DATE(YEAR(siječanj!B1781),MONTH(siječanj!B1781)+10,DAY(siječanj!B1781))</f>
        <v>43058</v>
      </c>
      <c r="C1781" s="9">
        <v>18.5208333333333</v>
      </c>
      <c r="D1781">
        <v>0.96292507749711631</v>
      </c>
      <c r="E1781" s="6">
        <v>176.44250392989744</v>
      </c>
      <c r="F1781" s="7">
        <v>91.446612966431815</v>
      </c>
      <c r="G1781" s="7">
        <v>92.137126544966293</v>
      </c>
      <c r="H1781" s="7">
        <v>5.1189004730802345</v>
      </c>
      <c r="I1781" s="7">
        <v>169.90091177048174</v>
      </c>
    </row>
    <row r="1782" spans="1:9" x14ac:dyDescent="0.25">
      <c r="A1782" s="17"/>
      <c r="B1782" s="5">
        <f>DATE(YEAR(siječanj!B1782),MONTH(siječanj!B1782)+10,DAY(siječanj!B1782))</f>
        <v>43058</v>
      </c>
      <c r="C1782" s="9">
        <v>18.53125</v>
      </c>
      <c r="D1782">
        <v>0.96292507749711631</v>
      </c>
      <c r="E1782" s="6">
        <v>174.27262757250904</v>
      </c>
      <c r="F1782" s="7">
        <v>87.170931237418372</v>
      </c>
      <c r="G1782" s="7">
        <v>94.177723794975961</v>
      </c>
      <c r="H1782" s="7">
        <v>5.9727776474459224</v>
      </c>
      <c r="I1782" s="7">
        <v>167.81148341088436</v>
      </c>
    </row>
    <row r="1783" spans="1:9" x14ac:dyDescent="0.25">
      <c r="A1783" s="17"/>
      <c r="B1783" s="5">
        <f>DATE(YEAR(siječanj!B1783),MONTH(siječanj!B1783)+10,DAY(siječanj!B1783))</f>
        <v>43058</v>
      </c>
      <c r="C1783" s="9">
        <v>18.5416666666667</v>
      </c>
      <c r="D1783">
        <v>0.96292507749711631</v>
      </c>
      <c r="E1783" s="6">
        <v>166.35184908432413</v>
      </c>
      <c r="F1783" s="7">
        <v>87.499350106151638</v>
      </c>
      <c r="G1783" s="7">
        <v>93.085412008443754</v>
      </c>
      <c r="H1783" s="7">
        <v>6.1307333981893288</v>
      </c>
      <c r="I1783" s="7">
        <v>160.18436717131141</v>
      </c>
    </row>
    <row r="1784" spans="1:9" x14ac:dyDescent="0.25">
      <c r="A1784" s="17"/>
      <c r="B1784" s="5">
        <f>DATE(YEAR(siječanj!B1784),MONTH(siječanj!B1784)+10,DAY(siječanj!B1784))</f>
        <v>43058</v>
      </c>
      <c r="C1784" s="9">
        <v>18.5520833333333</v>
      </c>
      <c r="D1784">
        <v>0.96292507749711631</v>
      </c>
      <c r="E1784" s="6">
        <v>159.65962123818966</v>
      </c>
      <c r="F1784" s="7">
        <v>87.595718264702569</v>
      </c>
      <c r="G1784" s="7">
        <v>88.493299029977763</v>
      </c>
      <c r="H1784" s="7">
        <v>7.059721439915517</v>
      </c>
      <c r="I1784" s="7">
        <v>153.74025315394402</v>
      </c>
    </row>
    <row r="1785" spans="1:9" x14ac:dyDescent="0.25">
      <c r="A1785" s="17"/>
      <c r="B1785" s="5">
        <f>DATE(YEAR(siječanj!B1785),MONTH(siječanj!B1785)+10,DAY(siječanj!B1785))</f>
        <v>43058</v>
      </c>
      <c r="C1785" s="9">
        <v>18.5625</v>
      </c>
      <c r="D1785">
        <v>0.96292507749711631</v>
      </c>
      <c r="E1785" s="6">
        <v>155.3210267684801</v>
      </c>
      <c r="F1785" s="7">
        <v>86.968491571794942</v>
      </c>
      <c r="G1785" s="7">
        <v>88.618969528259584</v>
      </c>
      <c r="H1785" s="7">
        <v>7.790245409295359</v>
      </c>
      <c r="I1785" s="7">
        <v>149.56251173797037</v>
      </c>
    </row>
    <row r="1786" spans="1:9" x14ac:dyDescent="0.25">
      <c r="A1786" s="17"/>
      <c r="B1786" s="5">
        <f>DATE(YEAR(siječanj!B1786),MONTH(siječanj!B1786)+10,DAY(siječanj!B1786))</f>
        <v>43058</v>
      </c>
      <c r="C1786" s="9">
        <v>18.5729166666667</v>
      </c>
      <c r="D1786">
        <v>0.96292507749711631</v>
      </c>
      <c r="E1786" s="6">
        <v>150.1986606650056</v>
      </c>
      <c r="F1786" s="7">
        <v>85.882189480433453</v>
      </c>
      <c r="G1786" s="7">
        <v>91.127828595392813</v>
      </c>
      <c r="H1786" s="7">
        <v>7.2090810613801732</v>
      </c>
      <c r="I1786" s="7">
        <v>144.63005696081359</v>
      </c>
    </row>
    <row r="1787" spans="1:9" x14ac:dyDescent="0.25">
      <c r="A1787" s="17"/>
      <c r="B1787" s="5">
        <f>DATE(YEAR(siječanj!B1787),MONTH(siječanj!B1787)+10,DAY(siječanj!B1787))</f>
        <v>43058</v>
      </c>
      <c r="C1787" s="9">
        <v>18.5833333333333</v>
      </c>
      <c r="D1787">
        <v>0.96292507749711631</v>
      </c>
      <c r="E1787" s="6">
        <v>148.15065213414582</v>
      </c>
      <c r="F1787" s="7">
        <v>85.674731808883166</v>
      </c>
      <c r="G1787" s="7">
        <v>91.850403914968638</v>
      </c>
      <c r="H1787" s="7">
        <v>6.7739088925466806</v>
      </c>
      <c r="I1787" s="7">
        <v>142.65797818752068</v>
      </c>
    </row>
    <row r="1788" spans="1:9" x14ac:dyDescent="0.25">
      <c r="A1788" s="17"/>
      <c r="B1788" s="5">
        <f>DATE(YEAR(siječanj!B1788),MONTH(siječanj!B1788)+10,DAY(siječanj!B1788))</f>
        <v>43058</v>
      </c>
      <c r="C1788" s="9">
        <v>18.59375</v>
      </c>
      <c r="D1788">
        <v>0.96292507749711631</v>
      </c>
      <c r="E1788" s="6">
        <v>146.00686854695209</v>
      </c>
      <c r="F1788" s="7">
        <v>85.949623945065781</v>
      </c>
      <c r="G1788" s="7">
        <v>91.72496977497174</v>
      </c>
      <c r="H1788" s="7">
        <v>4.7946808801543748</v>
      </c>
      <c r="I1788" s="7">
        <v>140.59367521068512</v>
      </c>
    </row>
    <row r="1789" spans="1:9" x14ac:dyDescent="0.25">
      <c r="A1789" s="17"/>
      <c r="B1789" s="5">
        <f>DATE(YEAR(siječanj!B1789),MONTH(siječanj!B1789)+10,DAY(siječanj!B1789))</f>
        <v>43058</v>
      </c>
      <c r="C1789" s="9">
        <v>18.6041666666667</v>
      </c>
      <c r="D1789">
        <v>0.96292507749711631</v>
      </c>
      <c r="E1789" s="6">
        <v>144.67401431398116</v>
      </c>
      <c r="F1789" s="7">
        <v>87.353170623591751</v>
      </c>
      <c r="G1789" s="7">
        <v>90.452536951023262</v>
      </c>
      <c r="H1789" s="7">
        <v>3.812245817060361</v>
      </c>
      <c r="I1789" s="7">
        <v>139.31023644510921</v>
      </c>
    </row>
    <row r="1790" spans="1:9" x14ac:dyDescent="0.25">
      <c r="A1790" s="17"/>
      <c r="B1790" s="5">
        <f>DATE(YEAR(siječanj!B1790),MONTH(siječanj!B1790)+10,DAY(siječanj!B1790))</f>
        <v>43058</v>
      </c>
      <c r="C1790" s="9">
        <v>18.6145833333333</v>
      </c>
      <c r="D1790">
        <v>0.96292507749711631</v>
      </c>
      <c r="E1790" s="6">
        <v>141.02408238780373</v>
      </c>
      <c r="F1790" s="7">
        <v>85.343691713411758</v>
      </c>
      <c r="G1790" s="7">
        <v>92.105879178482439</v>
      </c>
      <c r="H1790" s="7">
        <v>3.6376898855410706</v>
      </c>
      <c r="I1790" s="7">
        <v>135.79562546223562</v>
      </c>
    </row>
    <row r="1791" spans="1:9" x14ac:dyDescent="0.25">
      <c r="A1791" s="17"/>
      <c r="B1791" s="5">
        <f>DATE(YEAR(siječanj!B1791),MONTH(siječanj!B1791)+10,DAY(siječanj!B1791))</f>
        <v>43058</v>
      </c>
      <c r="C1791" s="9">
        <v>18.625</v>
      </c>
      <c r="D1791">
        <v>0.96292507749711631</v>
      </c>
      <c r="E1791" s="6">
        <v>140.18718432562565</v>
      </c>
      <c r="F1791" s="7">
        <v>85.673044444270374</v>
      </c>
      <c r="G1791" s="7">
        <v>90.785133118662799</v>
      </c>
      <c r="H1791" s="7">
        <v>2.9960825971999006</v>
      </c>
      <c r="I1791" s="7">
        <v>134.98975533085562</v>
      </c>
    </row>
    <row r="1792" spans="1:9" x14ac:dyDescent="0.25">
      <c r="A1792" s="17"/>
      <c r="B1792" s="5">
        <f>DATE(YEAR(siječanj!B1792),MONTH(siječanj!B1792)+10,DAY(siječanj!B1792))</f>
        <v>43058</v>
      </c>
      <c r="C1792" s="9">
        <v>18.6354166666667</v>
      </c>
      <c r="D1792">
        <v>0.96292507749711631</v>
      </c>
      <c r="E1792" s="6">
        <v>139.70364231875806</v>
      </c>
      <c r="F1792" s="7">
        <v>86.380338792450502</v>
      </c>
      <c r="G1792" s="7">
        <v>90.23472678234036</v>
      </c>
      <c r="H1792" s="7">
        <v>2.4334406825880857</v>
      </c>
      <c r="I1792" s="7">
        <v>134.52414060641951</v>
      </c>
    </row>
    <row r="1793" spans="1:9" x14ac:dyDescent="0.25">
      <c r="A1793" s="17"/>
      <c r="B1793" s="5">
        <f>DATE(YEAR(siječanj!B1793),MONTH(siječanj!B1793)+10,DAY(siječanj!B1793))</f>
        <v>43058</v>
      </c>
      <c r="C1793" s="9">
        <v>18.6458333333333</v>
      </c>
      <c r="D1793">
        <v>0.96292507749711631</v>
      </c>
      <c r="E1793" s="6">
        <v>138.36507824528007</v>
      </c>
      <c r="F1793" s="7">
        <v>85.977503537100404</v>
      </c>
      <c r="G1793" s="7">
        <v>90.214904734986249</v>
      </c>
      <c r="H1793" s="7">
        <v>2.2896327904575018</v>
      </c>
      <c r="I1793" s="7">
        <v>133.23520369223087</v>
      </c>
    </row>
    <row r="1794" spans="1:9" x14ac:dyDescent="0.25">
      <c r="A1794" s="17"/>
      <c r="B1794" s="5">
        <f>DATE(YEAR(siječanj!B1794),MONTH(siječanj!B1794)+10,DAY(siječanj!B1794))</f>
        <v>43058</v>
      </c>
      <c r="C1794" s="9">
        <v>18.65625</v>
      </c>
      <c r="D1794">
        <v>0.96292507749711631</v>
      </c>
      <c r="E1794" s="6">
        <v>135.72310040449429</v>
      </c>
      <c r="F1794" s="7">
        <v>85.991751948498205</v>
      </c>
      <c r="G1794" s="7">
        <v>92.124198948601745</v>
      </c>
      <c r="H1794" s="7">
        <v>2.5115649458202416</v>
      </c>
      <c r="I1794" s="7">
        <v>130.69117697514656</v>
      </c>
    </row>
    <row r="1795" spans="1:9" x14ac:dyDescent="0.25">
      <c r="A1795" s="17"/>
      <c r="B1795" s="5">
        <f>DATE(YEAR(siječanj!B1795),MONTH(siječanj!B1795)+10,DAY(siječanj!B1795))</f>
        <v>43058</v>
      </c>
      <c r="C1795" s="9">
        <v>18.6666666666667</v>
      </c>
      <c r="D1795">
        <v>0.96292507749711631</v>
      </c>
      <c r="E1795" s="6">
        <v>135.43857407961386</v>
      </c>
      <c r="F1795" s="7">
        <v>87.514151620439137</v>
      </c>
      <c r="G1795" s="7">
        <v>91.702583841136899</v>
      </c>
      <c r="H1795" s="7">
        <v>2.9129936817583535</v>
      </c>
      <c r="I1795" s="7">
        <v>130.41719944171109</v>
      </c>
    </row>
    <row r="1796" spans="1:9" x14ac:dyDescent="0.25">
      <c r="A1796" s="17"/>
      <c r="B1796" s="5">
        <f>DATE(YEAR(siječanj!B1796),MONTH(siječanj!B1796)+10,DAY(siječanj!B1796))</f>
        <v>43058</v>
      </c>
      <c r="C1796" s="9">
        <v>18.6770833333333</v>
      </c>
      <c r="D1796">
        <v>0.96292507749711631</v>
      </c>
      <c r="E1796" s="6">
        <v>136.55277407434644</v>
      </c>
      <c r="F1796" s="7">
        <v>88.174051463758801</v>
      </c>
      <c r="G1796" s="7">
        <v>93.302933739897568</v>
      </c>
      <c r="H1796" s="7">
        <v>4.5841052167009115</v>
      </c>
      <c r="I1796" s="7">
        <v>131.49009055798626</v>
      </c>
    </row>
    <row r="1797" spans="1:9" x14ac:dyDescent="0.25">
      <c r="A1797" s="17"/>
      <c r="B1797" s="5">
        <f>DATE(YEAR(siječanj!B1797),MONTH(siječanj!B1797)+10,DAY(siječanj!B1797))</f>
        <v>43058</v>
      </c>
      <c r="C1797" s="9">
        <v>18.6875</v>
      </c>
      <c r="D1797">
        <v>0.96292507749711631</v>
      </c>
      <c r="E1797" s="6">
        <v>140.61340759288566</v>
      </c>
      <c r="F1797" s="7">
        <v>89.910538025942571</v>
      </c>
      <c r="G1797" s="7">
        <v>93.725794735949151</v>
      </c>
      <c r="H1797" s="7">
        <v>10.925191249044209</v>
      </c>
      <c r="I1797" s="7">
        <v>135.40017640351303</v>
      </c>
    </row>
    <row r="1798" spans="1:9" x14ac:dyDescent="0.25">
      <c r="A1798" s="17"/>
      <c r="B1798" s="5">
        <f>DATE(YEAR(siječanj!B1798),MONTH(siječanj!B1798)+10,DAY(siječanj!B1798))</f>
        <v>43058</v>
      </c>
      <c r="C1798" s="9">
        <v>18.6979166666667</v>
      </c>
      <c r="D1798">
        <v>0.96292507749711631</v>
      </c>
      <c r="E1798" s="6">
        <v>144.39141343505648</v>
      </c>
      <c r="F1798" s="7">
        <v>92.455697084800363</v>
      </c>
      <c r="G1798" s="7">
        <v>93.581764406821762</v>
      </c>
      <c r="H1798" s="7">
        <v>54.854776305452049</v>
      </c>
      <c r="I1798" s="7">
        <v>139.03811297186991</v>
      </c>
    </row>
    <row r="1799" spans="1:9" x14ac:dyDescent="0.25">
      <c r="A1799" s="17"/>
      <c r="B1799" s="5">
        <f>DATE(YEAR(siječanj!B1799),MONTH(siječanj!B1799)+10,DAY(siječanj!B1799))</f>
        <v>43058</v>
      </c>
      <c r="C1799" s="9">
        <v>18.7083333333333</v>
      </c>
      <c r="D1799">
        <v>0.96292507749711631</v>
      </c>
      <c r="E1799" s="6">
        <v>148.57844156311623</v>
      </c>
      <c r="F1799" s="7">
        <v>94.902335693427716</v>
      </c>
      <c r="G1799" s="7">
        <v>95.972063754584553</v>
      </c>
      <c r="H1799" s="7">
        <v>135.56584736813161</v>
      </c>
      <c r="I1799" s="7">
        <v>143.06990735656447</v>
      </c>
    </row>
    <row r="1800" spans="1:9" x14ac:dyDescent="0.25">
      <c r="A1800" s="17"/>
      <c r="B1800" s="5">
        <f>DATE(YEAR(siječanj!B1800),MONTH(siječanj!B1800)+10,DAY(siječanj!B1800))</f>
        <v>43058</v>
      </c>
      <c r="C1800" s="9">
        <v>18.71875</v>
      </c>
      <c r="D1800">
        <v>0.96292507749711631</v>
      </c>
      <c r="E1800" s="6">
        <v>155.92473645294731</v>
      </c>
      <c r="F1800" s="7">
        <v>96.376330846535708</v>
      </c>
      <c r="G1800" s="7">
        <v>98.216013257169408</v>
      </c>
      <c r="H1800" s="7">
        <v>171.30523547336588</v>
      </c>
      <c r="I1800" s="7">
        <v>150.14383893267174</v>
      </c>
    </row>
    <row r="1801" spans="1:9" x14ac:dyDescent="0.25">
      <c r="A1801" s="17"/>
      <c r="B1801" s="5">
        <f>DATE(YEAR(siječanj!B1801),MONTH(siječanj!B1801)+10,DAY(siječanj!B1801))</f>
        <v>43058</v>
      </c>
      <c r="C1801" s="9">
        <v>18.7291666666667</v>
      </c>
      <c r="D1801">
        <v>0.96292507749711631</v>
      </c>
      <c r="E1801" s="6">
        <v>161.89608229572349</v>
      </c>
      <c r="F1801" s="7">
        <v>99.837600634396452</v>
      </c>
      <c r="G1801" s="7">
        <v>98.223793050209366</v>
      </c>
      <c r="H1801" s="7">
        <v>191.22882584759668</v>
      </c>
      <c r="I1801" s="7">
        <v>155.89379759108905</v>
      </c>
    </row>
    <row r="1802" spans="1:9" x14ac:dyDescent="0.25">
      <c r="A1802" s="17"/>
      <c r="B1802" s="5">
        <f>DATE(YEAR(siječanj!B1802),MONTH(siječanj!B1802)+10,DAY(siječanj!B1802))</f>
        <v>43058</v>
      </c>
      <c r="C1802" s="9">
        <v>18.7395833333333</v>
      </c>
      <c r="D1802">
        <v>0.96292507749711631</v>
      </c>
      <c r="E1802" s="6">
        <v>167.80119379011836</v>
      </c>
      <c r="F1802" s="7">
        <v>100.76864113342945</v>
      </c>
      <c r="G1802" s="7">
        <v>100.0856193092778</v>
      </c>
      <c r="H1802" s="7">
        <v>197.14644924939569</v>
      </c>
      <c r="I1802" s="7">
        <v>161.57997753445835</v>
      </c>
    </row>
    <row r="1803" spans="1:9" x14ac:dyDescent="0.25">
      <c r="A1803" s="17"/>
      <c r="B1803" s="5">
        <f>DATE(YEAR(siječanj!B1803),MONTH(siječanj!B1803)+10,DAY(siječanj!B1803))</f>
        <v>43058</v>
      </c>
      <c r="C1803" s="9">
        <v>18.75</v>
      </c>
      <c r="D1803">
        <v>0.96292507749711631</v>
      </c>
      <c r="E1803" s="6">
        <v>170.25114214174312</v>
      </c>
      <c r="F1803" s="7">
        <v>100.66590026767105</v>
      </c>
      <c r="G1803" s="7">
        <v>101.24604234259957</v>
      </c>
      <c r="H1803" s="7">
        <v>218.7389608708296</v>
      </c>
      <c r="I1803" s="7">
        <v>163.93909424081056</v>
      </c>
    </row>
    <row r="1804" spans="1:9" x14ac:dyDescent="0.25">
      <c r="A1804" s="17"/>
      <c r="B1804" s="5">
        <f>DATE(YEAR(siječanj!B1804),MONTH(siječanj!B1804)+10,DAY(siječanj!B1804))</f>
        <v>43058</v>
      </c>
      <c r="C1804" s="9">
        <v>18.7604166666667</v>
      </c>
      <c r="D1804">
        <v>0.96292507749711631</v>
      </c>
      <c r="E1804" s="6">
        <v>173.672538520437</v>
      </c>
      <c r="F1804" s="7">
        <v>103.06810226950029</v>
      </c>
      <c r="G1804" s="7">
        <v>103.56348725358349</v>
      </c>
      <c r="H1804" s="7">
        <v>224.51029305426195</v>
      </c>
      <c r="I1804" s="7">
        <v>167.23364261391271</v>
      </c>
    </row>
    <row r="1805" spans="1:9" x14ac:dyDescent="0.25">
      <c r="A1805" s="17"/>
      <c r="B1805" s="5">
        <f>DATE(YEAR(siječanj!B1805),MONTH(siječanj!B1805)+10,DAY(siječanj!B1805))</f>
        <v>43058</v>
      </c>
      <c r="C1805" s="9">
        <v>18.7708333333333</v>
      </c>
      <c r="D1805">
        <v>0.96292507749711631</v>
      </c>
      <c r="E1805" s="6">
        <v>175.29827690323361</v>
      </c>
      <c r="F1805" s="7">
        <v>101.32547145565047</v>
      </c>
      <c r="G1805" s="7">
        <v>108.9837636078323</v>
      </c>
      <c r="H1805" s="7">
        <v>238.12271932701179</v>
      </c>
      <c r="I1805" s="7">
        <v>168.79910687215718</v>
      </c>
    </row>
    <row r="1806" spans="1:9" x14ac:dyDescent="0.25">
      <c r="A1806" s="17"/>
      <c r="B1806" s="5">
        <f>DATE(YEAR(siječanj!B1806),MONTH(siječanj!B1806)+10,DAY(siječanj!B1806))</f>
        <v>43058</v>
      </c>
      <c r="C1806" s="9">
        <v>18.78125</v>
      </c>
      <c r="D1806">
        <v>0.96292507749711631</v>
      </c>
      <c r="E1806" s="6">
        <v>178.61796110306389</v>
      </c>
      <c r="F1806" s="7">
        <v>100.98790634927734</v>
      </c>
      <c r="G1806" s="7">
        <v>113.1656787858179</v>
      </c>
      <c r="H1806" s="7">
        <v>238.26213664234959</v>
      </c>
      <c r="I1806" s="7">
        <v>171.9957140375447</v>
      </c>
    </row>
    <row r="1807" spans="1:9" x14ac:dyDescent="0.25">
      <c r="A1807" s="17"/>
      <c r="B1807" s="5">
        <f>DATE(YEAR(siječanj!B1807),MONTH(siječanj!B1807)+10,DAY(siječanj!B1807))</f>
        <v>43058</v>
      </c>
      <c r="C1807" s="9">
        <v>18.7916666666667</v>
      </c>
      <c r="D1807">
        <v>0.96292507749711631</v>
      </c>
      <c r="E1807" s="6">
        <v>178.99082966739022</v>
      </c>
      <c r="F1807" s="7">
        <v>100.23692889678649</v>
      </c>
      <c r="G1807" s="7">
        <v>114.32142272631233</v>
      </c>
      <c r="H1807" s="7">
        <v>238.56371326065405</v>
      </c>
      <c r="I1807" s="7">
        <v>172.35475852874487</v>
      </c>
    </row>
    <row r="1808" spans="1:9" x14ac:dyDescent="0.25">
      <c r="A1808" s="17"/>
      <c r="B1808" s="5">
        <f>DATE(YEAR(siječanj!B1808),MONTH(siječanj!B1808)+10,DAY(siječanj!B1808))</f>
        <v>43058</v>
      </c>
      <c r="C1808" s="9">
        <v>18.8020833333333</v>
      </c>
      <c r="D1808">
        <v>0.96292507749711631</v>
      </c>
      <c r="E1808" s="6">
        <v>181.82115582256887</v>
      </c>
      <c r="F1808" s="7">
        <v>100.52600130850367</v>
      </c>
      <c r="G1808" s="7">
        <v>115.86813932475432</v>
      </c>
      <c r="H1808" s="7">
        <v>238.87782852616826</v>
      </c>
      <c r="I1808" s="7">
        <v>175.0801505610624</v>
      </c>
    </row>
    <row r="1809" spans="1:9" x14ac:dyDescent="0.25">
      <c r="A1809" s="17"/>
      <c r="B1809" s="5">
        <f>DATE(YEAR(siječanj!B1809),MONTH(siječanj!B1809)+10,DAY(siječanj!B1809))</f>
        <v>43058</v>
      </c>
      <c r="C1809" s="9">
        <v>18.8125</v>
      </c>
      <c r="D1809">
        <v>0.96292507749711631</v>
      </c>
      <c r="E1809" s="6">
        <v>185.99745504816363</v>
      </c>
      <c r="F1809" s="7">
        <v>100.00656955920893</v>
      </c>
      <c r="G1809" s="7">
        <v>118.53549464926792</v>
      </c>
      <c r="H1809" s="7">
        <v>238.7140120054919</v>
      </c>
      <c r="I1809" s="7">
        <v>179.10161381651938</v>
      </c>
    </row>
    <row r="1810" spans="1:9" x14ac:dyDescent="0.25">
      <c r="A1810" s="17"/>
      <c r="B1810" s="5">
        <f>DATE(YEAR(siječanj!B1810),MONTH(siječanj!B1810)+10,DAY(siječanj!B1810))</f>
        <v>43058</v>
      </c>
      <c r="C1810" s="9">
        <v>18.8229166666667</v>
      </c>
      <c r="D1810">
        <v>0.96292507749711631</v>
      </c>
      <c r="E1810" s="6">
        <v>184.32322023972898</v>
      </c>
      <c r="F1810" s="7">
        <v>98.948102971970542</v>
      </c>
      <c r="G1810" s="7">
        <v>114.49143243642021</v>
      </c>
      <c r="H1810" s="7">
        <v>238.45484995921566</v>
      </c>
      <c r="I1810" s="7">
        <v>177.48945113385906</v>
      </c>
    </row>
    <row r="1811" spans="1:9" x14ac:dyDescent="0.25">
      <c r="A1811" s="17"/>
      <c r="B1811" s="5">
        <f>DATE(YEAR(siječanj!B1811),MONTH(siječanj!B1811)+10,DAY(siječanj!B1811))</f>
        <v>43058</v>
      </c>
      <c r="C1811" s="9">
        <v>18.8333333333333</v>
      </c>
      <c r="D1811">
        <v>0.96292507749711631</v>
      </c>
      <c r="E1811" s="6">
        <v>183.96630310189826</v>
      </c>
      <c r="F1811" s="7">
        <v>98.504298022862841</v>
      </c>
      <c r="G1811" s="7">
        <v>113.53516687627149</v>
      </c>
      <c r="H1811" s="7">
        <v>238.57286846337863</v>
      </c>
      <c r="I1811" s="7">
        <v>177.14576667125337</v>
      </c>
    </row>
    <row r="1812" spans="1:9" x14ac:dyDescent="0.25">
      <c r="A1812" s="17"/>
      <c r="B1812" s="5">
        <f>DATE(YEAR(siječanj!B1812),MONTH(siječanj!B1812)+10,DAY(siječanj!B1812))</f>
        <v>43058</v>
      </c>
      <c r="C1812" s="9">
        <v>18.84375</v>
      </c>
      <c r="D1812">
        <v>0.96292507749711631</v>
      </c>
      <c r="E1812" s="6">
        <v>185.51139606658265</v>
      </c>
      <c r="F1812" s="7">
        <v>99.773637090796626</v>
      </c>
      <c r="G1812" s="7">
        <v>112.65045377929818</v>
      </c>
      <c r="H1812" s="7">
        <v>238.422995774512</v>
      </c>
      <c r="I1812" s="7">
        <v>178.63357543401233</v>
      </c>
    </row>
    <row r="1813" spans="1:9" x14ac:dyDescent="0.25">
      <c r="A1813" s="17"/>
      <c r="B1813" s="5">
        <f>DATE(YEAR(siječanj!B1813),MONTH(siječanj!B1813)+10,DAY(siječanj!B1813))</f>
        <v>43058</v>
      </c>
      <c r="C1813" s="9">
        <v>18.8541666666667</v>
      </c>
      <c r="D1813">
        <v>0.96292507749711631</v>
      </c>
      <c r="E1813" s="6">
        <v>183.71459471308691</v>
      </c>
      <c r="F1813" s="7">
        <v>96.815931412083259</v>
      </c>
      <c r="G1813" s="7">
        <v>111.25364842459875</v>
      </c>
      <c r="H1813" s="7">
        <v>237.71126827443578</v>
      </c>
      <c r="I1813" s="7">
        <v>176.90339035145053</v>
      </c>
    </row>
    <row r="1814" spans="1:9" x14ac:dyDescent="0.25">
      <c r="A1814" s="17"/>
      <c r="B1814" s="5">
        <f>DATE(YEAR(siječanj!B1814),MONTH(siječanj!B1814)+10,DAY(siječanj!B1814))</f>
        <v>43058</v>
      </c>
      <c r="C1814" s="9">
        <v>18.8645833333333</v>
      </c>
      <c r="D1814">
        <v>0.96292507749711631</v>
      </c>
      <c r="E1814" s="6">
        <v>181.14118061328983</v>
      </c>
      <c r="F1814" s="7">
        <v>96.233037118182963</v>
      </c>
      <c r="G1814" s="7">
        <v>110.19382188099185</v>
      </c>
      <c r="H1814" s="7">
        <v>238.22819818383357</v>
      </c>
      <c r="I1814" s="7">
        <v>174.42538537997126</v>
      </c>
    </row>
    <row r="1815" spans="1:9" x14ac:dyDescent="0.25">
      <c r="A1815" s="17"/>
      <c r="B1815" s="5">
        <f>DATE(YEAR(siječanj!B1815),MONTH(siječanj!B1815)+10,DAY(siječanj!B1815))</f>
        <v>43058</v>
      </c>
      <c r="C1815" s="9">
        <v>18.875</v>
      </c>
      <c r="D1815">
        <v>0.96292507749711631</v>
      </c>
      <c r="E1815" s="6">
        <v>177.0800240483492</v>
      </c>
      <c r="F1815" s="7">
        <v>91.736923847662908</v>
      </c>
      <c r="G1815" s="7">
        <v>100.94996152694725</v>
      </c>
      <c r="H1815" s="7">
        <v>239.96782571976502</v>
      </c>
      <c r="I1815" s="7">
        <v>170.51479587994788</v>
      </c>
    </row>
    <row r="1816" spans="1:9" x14ac:dyDescent="0.25">
      <c r="A1816" s="17"/>
      <c r="B1816" s="5">
        <f>DATE(YEAR(siječanj!B1816),MONTH(siječanj!B1816)+10,DAY(siječanj!B1816))</f>
        <v>43058</v>
      </c>
      <c r="C1816" s="9">
        <v>18.8854166666667</v>
      </c>
      <c r="D1816">
        <v>0.96292507749711631</v>
      </c>
      <c r="E1816" s="6">
        <v>183.90086076685344</v>
      </c>
      <c r="F1816" s="7">
        <v>82.071971889049138</v>
      </c>
      <c r="G1816" s="7">
        <v>87.047351182373546</v>
      </c>
      <c r="H1816" s="7">
        <v>245.244553926771</v>
      </c>
      <c r="I1816" s="7">
        <v>177.08275060570875</v>
      </c>
    </row>
    <row r="1817" spans="1:9" x14ac:dyDescent="0.25">
      <c r="A1817" s="17"/>
      <c r="B1817" s="5">
        <f>DATE(YEAR(siječanj!B1817),MONTH(siječanj!B1817)+10,DAY(siječanj!B1817))</f>
        <v>43058</v>
      </c>
      <c r="C1817" s="9">
        <v>18.8958333333333</v>
      </c>
      <c r="D1817">
        <v>0.96292507749711631</v>
      </c>
      <c r="E1817" s="6">
        <v>190.94167770081086</v>
      </c>
      <c r="F1817" s="7">
        <v>78.205197523196659</v>
      </c>
      <c r="G1817" s="7">
        <v>81.754023263574297</v>
      </c>
      <c r="H1817" s="7">
        <v>248.91502311854956</v>
      </c>
      <c r="I1817" s="7">
        <v>183.86252979748269</v>
      </c>
    </row>
    <row r="1818" spans="1:9" x14ac:dyDescent="0.25">
      <c r="A1818" s="17"/>
      <c r="B1818" s="5">
        <f>DATE(YEAR(siječanj!B1818),MONTH(siječanj!B1818)+10,DAY(siječanj!B1818))</f>
        <v>43058</v>
      </c>
      <c r="C1818" s="9">
        <v>18.90625</v>
      </c>
      <c r="D1818">
        <v>0.96292507749711631</v>
      </c>
      <c r="E1818" s="6">
        <v>191.48362820999722</v>
      </c>
      <c r="F1818" s="7">
        <v>77.274906518659137</v>
      </c>
      <c r="G1818" s="7">
        <v>82.475024196608032</v>
      </c>
      <c r="H1818" s="7">
        <v>249.97784374194373</v>
      </c>
      <c r="I1818" s="7">
        <v>184.38438753354058</v>
      </c>
    </row>
    <row r="1819" spans="1:9" x14ac:dyDescent="0.25">
      <c r="A1819" s="17"/>
      <c r="B1819" s="5">
        <f>DATE(YEAR(siječanj!B1819),MONTH(siječanj!B1819)+10,DAY(siječanj!B1819))</f>
        <v>43058</v>
      </c>
      <c r="C1819" s="9">
        <v>18.9166666666667</v>
      </c>
      <c r="D1819">
        <v>0.96292507749711631</v>
      </c>
      <c r="E1819" s="6">
        <v>189.23403342754952</v>
      </c>
      <c r="F1819" s="7">
        <v>76.589411638718843</v>
      </c>
      <c r="G1819" s="7">
        <v>82.69726908768807</v>
      </c>
      <c r="H1819" s="7">
        <v>249.90529521119893</v>
      </c>
      <c r="I1819" s="7">
        <v>182.21819630331501</v>
      </c>
    </row>
    <row r="1820" spans="1:9" x14ac:dyDescent="0.25">
      <c r="A1820" s="17"/>
      <c r="B1820" s="5">
        <f>DATE(YEAR(siječanj!B1820),MONTH(siječanj!B1820)+10,DAY(siječanj!B1820))</f>
        <v>43058</v>
      </c>
      <c r="C1820" s="9">
        <v>18.9270833333333</v>
      </c>
      <c r="D1820">
        <v>0.96292507749711631</v>
      </c>
      <c r="E1820" s="6">
        <v>190.09742423658216</v>
      </c>
      <c r="F1820" s="7">
        <v>74.869650426960675</v>
      </c>
      <c r="G1820" s="7">
        <v>71.11250826743354</v>
      </c>
      <c r="H1820" s="7">
        <v>251.58806727799265</v>
      </c>
      <c r="I1820" s="7">
        <v>183.04957696501307</v>
      </c>
    </row>
    <row r="1821" spans="1:9" x14ac:dyDescent="0.25">
      <c r="A1821" s="17"/>
      <c r="B1821" s="5">
        <f>DATE(YEAR(siječanj!B1821),MONTH(siječanj!B1821)+10,DAY(siječanj!B1821))</f>
        <v>43058</v>
      </c>
      <c r="C1821" s="9">
        <v>18.9375</v>
      </c>
      <c r="D1821">
        <v>0.96292507749711631</v>
      </c>
      <c r="E1821" s="6">
        <v>183.88872747983822</v>
      </c>
      <c r="F1821" s="7">
        <v>73.80693136025873</v>
      </c>
      <c r="G1821" s="7">
        <v>64.076246312964258</v>
      </c>
      <c r="H1821" s="7">
        <v>250.80586251927599</v>
      </c>
      <c r="I1821" s="7">
        <v>177.07106715936933</v>
      </c>
    </row>
    <row r="1822" spans="1:9" x14ac:dyDescent="0.25">
      <c r="A1822" s="17"/>
      <c r="B1822" s="5">
        <f>DATE(YEAR(siječanj!B1822),MONTH(siječanj!B1822)+10,DAY(siječanj!B1822))</f>
        <v>43058</v>
      </c>
      <c r="C1822" s="9">
        <v>18.9479166666667</v>
      </c>
      <c r="D1822">
        <v>0.96292507749711631</v>
      </c>
      <c r="E1822" s="6">
        <v>174.022393043102</v>
      </c>
      <c r="F1822" s="7">
        <v>72.127767099006391</v>
      </c>
      <c r="G1822" s="7">
        <v>63.633911797877047</v>
      </c>
      <c r="H1822" s="7">
        <v>247.58873388312298</v>
      </c>
      <c r="I1822" s="7">
        <v>167.57052630726264</v>
      </c>
    </row>
    <row r="1823" spans="1:9" x14ac:dyDescent="0.25">
      <c r="A1823" s="17"/>
      <c r="B1823" s="5">
        <f>DATE(YEAR(siječanj!B1823),MONTH(siječanj!B1823)+10,DAY(siječanj!B1823))</f>
        <v>43058</v>
      </c>
      <c r="C1823" s="9">
        <v>18.9583333333333</v>
      </c>
      <c r="D1823">
        <v>0.96292507749711631</v>
      </c>
      <c r="E1823" s="6">
        <v>163.27433735333449</v>
      </c>
      <c r="F1823" s="7">
        <v>69.862405958483365</v>
      </c>
      <c r="G1823" s="7">
        <v>61.18616536865548</v>
      </c>
      <c r="H1823" s="7">
        <v>246.4558690579793</v>
      </c>
      <c r="I1823" s="7">
        <v>157.22095394924992</v>
      </c>
    </row>
    <row r="1824" spans="1:9" x14ac:dyDescent="0.25">
      <c r="A1824" s="17"/>
      <c r="B1824" s="5">
        <f>DATE(YEAR(siječanj!B1824),MONTH(siječanj!B1824)+10,DAY(siječanj!B1824))</f>
        <v>43058</v>
      </c>
      <c r="C1824" s="9">
        <v>18.96875</v>
      </c>
      <c r="D1824">
        <v>0.96292507749711631</v>
      </c>
      <c r="E1824" s="6">
        <v>150.77171109636959</v>
      </c>
      <c r="F1824" s="7">
        <v>68.163117569628128</v>
      </c>
      <c r="G1824" s="7">
        <v>60.239161848418398</v>
      </c>
      <c r="H1824" s="7">
        <v>247.14395645244039</v>
      </c>
      <c r="I1824" s="7">
        <v>145.18186159184452</v>
      </c>
    </row>
    <row r="1825" spans="1:9" x14ac:dyDescent="0.25">
      <c r="A1825" s="17"/>
      <c r="B1825" s="5">
        <f>DATE(YEAR(siječanj!B1825),MONTH(siječanj!B1825)+10,DAY(siječanj!B1825))</f>
        <v>43058</v>
      </c>
      <c r="C1825" s="9">
        <v>18.9791666666667</v>
      </c>
      <c r="D1825">
        <v>0.96292507749711631</v>
      </c>
      <c r="E1825" s="6">
        <v>138.69041806943576</v>
      </c>
      <c r="F1825" s="7">
        <v>66.64512668883701</v>
      </c>
      <c r="G1825" s="7">
        <v>62.82075917622435</v>
      </c>
      <c r="H1825" s="7">
        <v>248.13227028783231</v>
      </c>
      <c r="I1825" s="7">
        <v>133.54848156761889</v>
      </c>
    </row>
    <row r="1826" spans="1:9" ht="15.75" thickBot="1" x14ac:dyDescent="0.3">
      <c r="A1826" s="17"/>
      <c r="B1826" s="5">
        <f>DATE(YEAR(siječanj!B1826),MONTH(siječanj!B1826)+10,DAY(siječanj!B1826))</f>
        <v>43058</v>
      </c>
      <c r="C1826" s="9">
        <v>18.9895833333333</v>
      </c>
      <c r="D1826">
        <v>0.96292507749711631</v>
      </c>
      <c r="E1826" s="6">
        <v>129.46560451024817</v>
      </c>
      <c r="F1826" s="7">
        <v>65.803825129662428</v>
      </c>
      <c r="G1826" s="7">
        <v>63.452068149231572</v>
      </c>
      <c r="H1826" s="7">
        <v>248.62339280689747</v>
      </c>
      <c r="I1826" s="7">
        <v>124.66567725624172</v>
      </c>
    </row>
    <row r="1827" spans="1:9" x14ac:dyDescent="0.25">
      <c r="A1827" s="12">
        <f t="shared" ref="A1827" si="17">A1731+1</f>
        <v>324</v>
      </c>
      <c r="B1827" s="5">
        <f>DATE(YEAR(siječanj!B1827),MONTH(siječanj!B1827)+10,DAY(siječanj!B1827))</f>
        <v>43059</v>
      </c>
      <c r="C1827" s="9">
        <v>19</v>
      </c>
      <c r="D1827">
        <v>0.96773580262084136</v>
      </c>
      <c r="E1827" s="6">
        <v>114.21050561958097</v>
      </c>
      <c r="F1827" s="7">
        <v>63.230862630617139</v>
      </c>
      <c r="G1827" s="7">
        <v>58.826228045326161</v>
      </c>
      <c r="H1827" s="7">
        <v>240.75651032974372</v>
      </c>
      <c r="I1827" s="7">
        <v>110.5255953234973</v>
      </c>
    </row>
    <row r="1828" spans="1:9" x14ac:dyDescent="0.25">
      <c r="A1828" s="13"/>
      <c r="B1828" s="5">
        <f>DATE(YEAR(siječanj!B1828),MONTH(siječanj!B1828)+10,DAY(siječanj!B1828))</f>
        <v>43059</v>
      </c>
      <c r="C1828" s="9">
        <v>19.0104166666667</v>
      </c>
      <c r="D1828">
        <v>0.96773580262084136</v>
      </c>
      <c r="E1828" s="6">
        <v>105.0725366204849</v>
      </c>
      <c r="F1828" s="7">
        <v>61.885520011252581</v>
      </c>
      <c r="G1828" s="7">
        <v>58.352321671872375</v>
      </c>
      <c r="H1828" s="7">
        <v>241.50496465464531</v>
      </c>
      <c r="I1828" s="7">
        <v>101.6824555598327</v>
      </c>
    </row>
    <row r="1829" spans="1:9" x14ac:dyDescent="0.25">
      <c r="A1829" s="13"/>
      <c r="B1829" s="5">
        <f>DATE(YEAR(siječanj!B1829),MONTH(siječanj!B1829)+10,DAY(siječanj!B1829))</f>
        <v>43059</v>
      </c>
      <c r="C1829" s="9">
        <v>19.0208333333333</v>
      </c>
      <c r="D1829">
        <v>0.96773580262084136</v>
      </c>
      <c r="E1829" s="6">
        <v>97.465882730012254</v>
      </c>
      <c r="F1829" s="7">
        <v>60.958615759916491</v>
      </c>
      <c r="G1829" s="7">
        <v>58.445875485910491</v>
      </c>
      <c r="H1829" s="7">
        <v>241.54094138092981</v>
      </c>
      <c r="I1829" s="7">
        <v>94.321224251877211</v>
      </c>
    </row>
    <row r="1830" spans="1:9" x14ac:dyDescent="0.25">
      <c r="A1830" s="13"/>
      <c r="B1830" s="5">
        <f>DATE(YEAR(siječanj!B1830),MONTH(siječanj!B1830)+10,DAY(siječanj!B1830))</f>
        <v>43059</v>
      </c>
      <c r="C1830" s="9">
        <v>19.03125</v>
      </c>
      <c r="D1830">
        <v>0.96773580262084136</v>
      </c>
      <c r="E1830" s="6">
        <v>90.123772211392307</v>
      </c>
      <c r="F1830" s="7">
        <v>59.757969666088698</v>
      </c>
      <c r="G1830" s="7">
        <v>57.757115425371879</v>
      </c>
      <c r="H1830" s="7">
        <v>241.91591264113316</v>
      </c>
      <c r="I1830" s="7">
        <v>87.216001036209619</v>
      </c>
    </row>
    <row r="1831" spans="1:9" x14ac:dyDescent="0.25">
      <c r="A1831" s="13"/>
      <c r="B1831" s="5">
        <f>DATE(YEAR(siječanj!B1831),MONTH(siječanj!B1831)+10,DAY(siječanj!B1831))</f>
        <v>43059</v>
      </c>
      <c r="C1831" s="9">
        <v>19.0416666666667</v>
      </c>
      <c r="D1831">
        <v>0.96773580262084136</v>
      </c>
      <c r="E1831" s="6">
        <v>83.887757942026141</v>
      </c>
      <c r="F1831" s="7">
        <v>59.153941230612986</v>
      </c>
      <c r="G1831" s="7">
        <v>57.873912472786813</v>
      </c>
      <c r="H1831" s="7">
        <v>242.54503728962231</v>
      </c>
      <c r="I1831" s="7">
        <v>81.181186762089524</v>
      </c>
    </row>
    <row r="1832" spans="1:9" x14ac:dyDescent="0.25">
      <c r="A1832" s="13"/>
      <c r="B1832" s="5">
        <f>DATE(YEAR(siječanj!B1832),MONTH(siječanj!B1832)+10,DAY(siječanj!B1832))</f>
        <v>43059</v>
      </c>
      <c r="C1832" s="9">
        <v>19.0520833333333</v>
      </c>
      <c r="D1832">
        <v>0.96773580262084136</v>
      </c>
      <c r="E1832" s="6">
        <v>78.73468990803805</v>
      </c>
      <c r="F1832" s="7">
        <v>58.635202863926331</v>
      </c>
      <c r="G1832" s="7">
        <v>57.584389598023485</v>
      </c>
      <c r="H1832" s="7">
        <v>243.1245044145723</v>
      </c>
      <c r="I1832" s="7">
        <v>76.194378332258253</v>
      </c>
    </row>
    <row r="1833" spans="1:9" x14ac:dyDescent="0.25">
      <c r="A1833" s="13"/>
      <c r="B1833" s="5">
        <f>DATE(YEAR(siječanj!B1833),MONTH(siječanj!B1833)+10,DAY(siječanj!B1833))</f>
        <v>43059</v>
      </c>
      <c r="C1833" s="9">
        <v>19.0625</v>
      </c>
      <c r="D1833">
        <v>0.96773580262084136</v>
      </c>
      <c r="E1833" s="6">
        <v>75.225648023434928</v>
      </c>
      <c r="F1833" s="7">
        <v>58.661491283155058</v>
      </c>
      <c r="G1833" s="7">
        <v>57.0524792990159</v>
      </c>
      <c r="H1833" s="7">
        <v>242.79842157687085</v>
      </c>
      <c r="I1833" s="7">
        <v>72.798552867631713</v>
      </c>
    </row>
    <row r="1834" spans="1:9" x14ac:dyDescent="0.25">
      <c r="A1834" s="13"/>
      <c r="B1834" s="5">
        <f>DATE(YEAR(siječanj!B1834),MONTH(siječanj!B1834)+10,DAY(siječanj!B1834))</f>
        <v>43059</v>
      </c>
      <c r="C1834" s="9">
        <v>19.0729166666667</v>
      </c>
      <c r="D1834">
        <v>0.96773580262084136</v>
      </c>
      <c r="E1834" s="6">
        <v>71.711831231361032</v>
      </c>
      <c r="F1834" s="7">
        <v>58.016581329744746</v>
      </c>
      <c r="G1834" s="7">
        <v>57.041194192428087</v>
      </c>
      <c r="H1834" s="7">
        <v>242.77919105054488</v>
      </c>
      <c r="I1834" s="7">
        <v>69.398106554091484</v>
      </c>
    </row>
    <row r="1835" spans="1:9" x14ac:dyDescent="0.25">
      <c r="A1835" s="13"/>
      <c r="B1835" s="5">
        <f>DATE(YEAR(siječanj!B1835),MONTH(siječanj!B1835)+10,DAY(siječanj!B1835))</f>
        <v>43059</v>
      </c>
      <c r="C1835" s="9">
        <v>19.0833333333333</v>
      </c>
      <c r="D1835">
        <v>0.96773580262084136</v>
      </c>
      <c r="E1835" s="6">
        <v>69.314332424571177</v>
      </c>
      <c r="F1835" s="7">
        <v>57.324922158178616</v>
      </c>
      <c r="G1835" s="7">
        <v>56.867402749761133</v>
      </c>
      <c r="H1835" s="7">
        <v>242.70064473186702</v>
      </c>
      <c r="I1835" s="7">
        <v>67.077961122020199</v>
      </c>
    </row>
    <row r="1836" spans="1:9" x14ac:dyDescent="0.25">
      <c r="A1836" s="13"/>
      <c r="B1836" s="5">
        <f>DATE(YEAR(siječanj!B1836),MONTH(siječanj!B1836)+10,DAY(siječanj!B1836))</f>
        <v>43059</v>
      </c>
      <c r="C1836" s="9">
        <v>19.09375</v>
      </c>
      <c r="D1836">
        <v>0.96773580262084136</v>
      </c>
      <c r="E1836" s="6">
        <v>67.130175014678699</v>
      </c>
      <c r="F1836" s="7">
        <v>56.582473712566681</v>
      </c>
      <c r="G1836" s="7">
        <v>56.547121249374342</v>
      </c>
      <c r="H1836" s="7">
        <v>243.00878521247009</v>
      </c>
      <c r="I1836" s="7">
        <v>64.964273797907637</v>
      </c>
    </row>
    <row r="1837" spans="1:9" x14ac:dyDescent="0.25">
      <c r="A1837" s="13"/>
      <c r="B1837" s="5">
        <f>DATE(YEAR(siječanj!B1837),MONTH(siječanj!B1837)+10,DAY(siječanj!B1837))</f>
        <v>43059</v>
      </c>
      <c r="C1837" s="9">
        <v>19.1041666666667</v>
      </c>
      <c r="D1837">
        <v>0.96773580262084136</v>
      </c>
      <c r="E1837" s="6">
        <v>66.080111227734278</v>
      </c>
      <c r="F1837" s="7">
        <v>56.320715766018552</v>
      </c>
      <c r="G1837" s="7">
        <v>56.318634897142779</v>
      </c>
      <c r="H1837" s="7">
        <v>242.70273900699323</v>
      </c>
      <c r="I1837" s="7">
        <v>63.948089476245904</v>
      </c>
    </row>
    <row r="1838" spans="1:9" x14ac:dyDescent="0.25">
      <c r="A1838" s="13"/>
      <c r="B1838" s="5">
        <f>DATE(YEAR(siječanj!B1838),MONTH(siječanj!B1838)+10,DAY(siječanj!B1838))</f>
        <v>43059</v>
      </c>
      <c r="C1838" s="9">
        <v>19.1145833333333</v>
      </c>
      <c r="D1838">
        <v>0.96773580262084136</v>
      </c>
      <c r="E1838" s="6">
        <v>64.555148105769135</v>
      </c>
      <c r="F1838" s="7">
        <v>55.908505817487168</v>
      </c>
      <c r="G1838" s="7">
        <v>57.721457372926665</v>
      </c>
      <c r="H1838" s="7">
        <v>242.66911658999578</v>
      </c>
      <c r="I1838" s="7">
        <v>62.472328065443776</v>
      </c>
    </row>
    <row r="1839" spans="1:9" x14ac:dyDescent="0.25">
      <c r="A1839" s="13"/>
      <c r="B1839" s="5">
        <f>DATE(YEAR(siječanj!B1839),MONTH(siječanj!B1839)+10,DAY(siječanj!B1839))</f>
        <v>43059</v>
      </c>
      <c r="C1839" s="9">
        <v>19.125</v>
      </c>
      <c r="D1839">
        <v>0.96773580262084136</v>
      </c>
      <c r="E1839" s="6">
        <v>64.109793448692713</v>
      </c>
      <c r="F1839" s="7">
        <v>56.833678616298954</v>
      </c>
      <c r="G1839" s="7">
        <v>56.819009392437437</v>
      </c>
      <c r="H1839" s="7">
        <v>242.06113371891485</v>
      </c>
      <c r="I1839" s="7">
        <v>62.041342418927002</v>
      </c>
    </row>
    <row r="1840" spans="1:9" x14ac:dyDescent="0.25">
      <c r="A1840" s="13"/>
      <c r="B1840" s="5">
        <f>DATE(YEAR(siječanj!B1840),MONTH(siječanj!B1840)+10,DAY(siječanj!B1840))</f>
        <v>43059</v>
      </c>
      <c r="C1840" s="9">
        <v>19.1354166666667</v>
      </c>
      <c r="D1840">
        <v>0.96773580262084136</v>
      </c>
      <c r="E1840" s="6">
        <v>63.171685411596251</v>
      </c>
      <c r="F1840" s="7">
        <v>57.374994001664597</v>
      </c>
      <c r="G1840" s="7">
        <v>56.308747909901477</v>
      </c>
      <c r="H1840" s="7">
        <v>242.28146766431976</v>
      </c>
      <c r="I1840" s="7">
        <v>61.133501684702395</v>
      </c>
    </row>
    <row r="1841" spans="1:9" x14ac:dyDescent="0.25">
      <c r="A1841" s="13"/>
      <c r="B1841" s="5">
        <f>DATE(YEAR(siječanj!B1841),MONTH(siječanj!B1841)+10,DAY(siječanj!B1841))</f>
        <v>43059</v>
      </c>
      <c r="C1841" s="9">
        <v>19.1458333333333</v>
      </c>
      <c r="D1841">
        <v>0.96773580262084136</v>
      </c>
      <c r="E1841" s="6">
        <v>62.845163522423334</v>
      </c>
      <c r="F1841" s="7">
        <v>56.971613659408696</v>
      </c>
      <c r="G1841" s="7">
        <v>56.880033896751335</v>
      </c>
      <c r="H1841" s="7">
        <v>242.18745931438542</v>
      </c>
      <c r="I1841" s="7">
        <v>60.817514762210365</v>
      </c>
    </row>
    <row r="1842" spans="1:9" x14ac:dyDescent="0.25">
      <c r="A1842" s="13"/>
      <c r="B1842" s="5">
        <f>DATE(YEAR(siječanj!B1842),MONTH(siječanj!B1842)+10,DAY(siječanj!B1842))</f>
        <v>43059</v>
      </c>
      <c r="C1842" s="9">
        <v>19.15625</v>
      </c>
      <c r="D1842">
        <v>0.96773580262084136</v>
      </c>
      <c r="E1842" s="6">
        <v>62.308456379723822</v>
      </c>
      <c r="F1842" s="7">
        <v>57.384645246290731</v>
      </c>
      <c r="G1842" s="7">
        <v>55.223266477196816</v>
      </c>
      <c r="H1842" s="7">
        <v>242.09974479127499</v>
      </c>
      <c r="I1842" s="7">
        <v>60.298124044697715</v>
      </c>
    </row>
    <row r="1843" spans="1:9" x14ac:dyDescent="0.25">
      <c r="A1843" s="13"/>
      <c r="B1843" s="5">
        <f>DATE(YEAR(siječanj!B1843),MONTH(siječanj!B1843)+10,DAY(siječanj!B1843))</f>
        <v>43059</v>
      </c>
      <c r="C1843" s="9">
        <v>19.1666666666667</v>
      </c>
      <c r="D1843">
        <v>0.96773580262084136</v>
      </c>
      <c r="E1843" s="6">
        <v>62.065753916996449</v>
      </c>
      <c r="F1843" s="7">
        <v>57.456989501067156</v>
      </c>
      <c r="G1843" s="7">
        <v>55.216424105151383</v>
      </c>
      <c r="H1843" s="7">
        <v>241.76187440503605</v>
      </c>
      <c r="I1843" s="7">
        <v>60.063252182132189</v>
      </c>
    </row>
    <row r="1844" spans="1:9" x14ac:dyDescent="0.25">
      <c r="A1844" s="13"/>
      <c r="B1844" s="5">
        <f>DATE(YEAR(siječanj!B1844),MONTH(siječanj!B1844)+10,DAY(siječanj!B1844))</f>
        <v>43059</v>
      </c>
      <c r="C1844" s="9">
        <v>19.1770833333333</v>
      </c>
      <c r="D1844">
        <v>0.96773580262084136</v>
      </c>
      <c r="E1844" s="6">
        <v>63.106398898724152</v>
      </c>
      <c r="F1844" s="7">
        <v>56.959890282942155</v>
      </c>
      <c r="G1844" s="7">
        <v>56.510241344778144</v>
      </c>
      <c r="H1844" s="7">
        <v>241.89808329888163</v>
      </c>
      <c r="I1844" s="7">
        <v>61.070321588767797</v>
      </c>
    </row>
    <row r="1845" spans="1:9" x14ac:dyDescent="0.25">
      <c r="A1845" s="13"/>
      <c r="B1845" s="5">
        <f>DATE(YEAR(siječanj!B1845),MONTH(siječanj!B1845)+10,DAY(siječanj!B1845))</f>
        <v>43059</v>
      </c>
      <c r="C1845" s="9">
        <v>19.1875</v>
      </c>
      <c r="D1845">
        <v>0.96773580262084136</v>
      </c>
      <c r="E1845" s="6">
        <v>63.04650264203034</v>
      </c>
      <c r="F1845" s="7">
        <v>57.661188675158542</v>
      </c>
      <c r="G1845" s="7">
        <v>56.966340725408763</v>
      </c>
      <c r="H1845" s="7">
        <v>241.87951485953437</v>
      </c>
      <c r="I1845" s="7">
        <v>61.012357836722224</v>
      </c>
    </row>
    <row r="1846" spans="1:9" x14ac:dyDescent="0.25">
      <c r="A1846" s="13"/>
      <c r="B1846" s="5">
        <f>DATE(YEAR(siječanj!B1846),MONTH(siječanj!B1846)+10,DAY(siječanj!B1846))</f>
        <v>43059</v>
      </c>
      <c r="C1846" s="9">
        <v>19.1979166666667</v>
      </c>
      <c r="D1846">
        <v>0.96773580262084136</v>
      </c>
      <c r="E1846" s="6">
        <v>64.874109145822871</v>
      </c>
      <c r="F1846" s="7">
        <v>57.596527740958642</v>
      </c>
      <c r="G1846" s="7">
        <v>56.770295549303647</v>
      </c>
      <c r="H1846" s="7">
        <v>242.25039958288693</v>
      </c>
      <c r="I1846" s="7">
        <v>62.780998083544965</v>
      </c>
    </row>
    <row r="1847" spans="1:9" x14ac:dyDescent="0.25">
      <c r="A1847" s="13"/>
      <c r="B1847" s="5">
        <f>DATE(YEAR(siječanj!B1847),MONTH(siječanj!B1847)+10,DAY(siječanj!B1847))</f>
        <v>43059</v>
      </c>
      <c r="C1847" s="9">
        <v>19.2083333333333</v>
      </c>
      <c r="D1847">
        <v>0.96773580262084136</v>
      </c>
      <c r="E1847" s="6">
        <v>66.199470019532896</v>
      </c>
      <c r="F1847" s="7">
        <v>55.820903137340437</v>
      </c>
      <c r="G1847" s="7">
        <v>57.349657778567774</v>
      </c>
      <c r="H1847" s="7">
        <v>241.5709733262448</v>
      </c>
      <c r="I1847" s="7">
        <v>64.063597252426987</v>
      </c>
    </row>
    <row r="1848" spans="1:9" x14ac:dyDescent="0.25">
      <c r="A1848" s="13"/>
      <c r="B1848" s="5">
        <f>DATE(YEAR(siječanj!B1848),MONTH(siječanj!B1848)+10,DAY(siječanj!B1848))</f>
        <v>43059</v>
      </c>
      <c r="C1848" s="9">
        <v>19.21875</v>
      </c>
      <c r="D1848">
        <v>0.96773580262084136</v>
      </c>
      <c r="E1848" s="6">
        <v>69.297474847478838</v>
      </c>
      <c r="F1848" s="7">
        <v>55.626383263818866</v>
      </c>
      <c r="G1848" s="7">
        <v>60.011408607477421</v>
      </c>
      <c r="H1848" s="7">
        <v>240.12150890921947</v>
      </c>
      <c r="I1848" s="7">
        <v>67.061647441122503</v>
      </c>
    </row>
    <row r="1849" spans="1:9" x14ac:dyDescent="0.25">
      <c r="A1849" s="13"/>
      <c r="B1849" s="5">
        <f>DATE(YEAR(siječanj!B1849),MONTH(siječanj!B1849)+10,DAY(siječanj!B1849))</f>
        <v>43059</v>
      </c>
      <c r="C1849" s="9">
        <v>19.2291666666667</v>
      </c>
      <c r="D1849">
        <v>0.96773580262084136</v>
      </c>
      <c r="E1849" s="6">
        <v>72.543186192681816</v>
      </c>
      <c r="F1849" s="7">
        <v>56.333986227379476</v>
      </c>
      <c r="G1849" s="7">
        <v>61.3397181324152</v>
      </c>
      <c r="H1849" s="7">
        <v>239.99549335447909</v>
      </c>
      <c r="I1849" s="7">
        <v>70.202638514848076</v>
      </c>
    </row>
    <row r="1850" spans="1:9" x14ac:dyDescent="0.25">
      <c r="A1850" s="13"/>
      <c r="B1850" s="5">
        <f>DATE(YEAR(siječanj!B1850),MONTH(siječanj!B1850)+10,DAY(siječanj!B1850))</f>
        <v>43059</v>
      </c>
      <c r="C1850" s="9">
        <v>19.2395833333333</v>
      </c>
      <c r="D1850">
        <v>0.96773580262084136</v>
      </c>
      <c r="E1850" s="6">
        <v>79.448170854441585</v>
      </c>
      <c r="F1850" s="7">
        <v>56.97146937169834</v>
      </c>
      <c r="G1850" s="7">
        <v>59.811277237293638</v>
      </c>
      <c r="H1850" s="7">
        <v>238.78949692199149</v>
      </c>
      <c r="I1850" s="7">
        <v>76.884839388580758</v>
      </c>
    </row>
    <row r="1851" spans="1:9" x14ac:dyDescent="0.25">
      <c r="A1851" s="13"/>
      <c r="B1851" s="5">
        <f>DATE(YEAR(siječanj!B1851),MONTH(siječanj!B1851)+10,DAY(siječanj!B1851))</f>
        <v>43059</v>
      </c>
      <c r="C1851" s="9">
        <v>19.25</v>
      </c>
      <c r="D1851">
        <v>0.96773580262084136</v>
      </c>
      <c r="E1851" s="6">
        <v>84.609700925656</v>
      </c>
      <c r="F1851" s="7">
        <v>59.558223371058624</v>
      </c>
      <c r="G1851" s="7">
        <v>60.019040175830206</v>
      </c>
      <c r="H1851" s="7">
        <v>235.3841995659989</v>
      </c>
      <c r="I1851" s="7">
        <v>81.87983683479905</v>
      </c>
    </row>
    <row r="1852" spans="1:9" x14ac:dyDescent="0.25">
      <c r="A1852" s="13"/>
      <c r="B1852" s="5">
        <f>DATE(YEAR(siječanj!B1852),MONTH(siječanj!B1852)+10,DAY(siječanj!B1852))</f>
        <v>43059</v>
      </c>
      <c r="C1852" s="9">
        <v>19.2604166666667</v>
      </c>
      <c r="D1852">
        <v>0.96773580262084136</v>
      </c>
      <c r="E1852" s="6">
        <v>91.188968614052172</v>
      </c>
      <c r="F1852" s="7">
        <v>67.59217510773577</v>
      </c>
      <c r="G1852" s="7">
        <v>61.1525063464507</v>
      </c>
      <c r="H1852" s="7">
        <v>222.05177407712301</v>
      </c>
      <c r="I1852" s="7">
        <v>88.246829731886493</v>
      </c>
    </row>
    <row r="1853" spans="1:9" x14ac:dyDescent="0.25">
      <c r="A1853" s="13"/>
      <c r="B1853" s="5">
        <f>DATE(YEAR(siječanj!B1853),MONTH(siječanj!B1853)+10,DAY(siječanj!B1853))</f>
        <v>43059</v>
      </c>
      <c r="C1853" s="9">
        <v>19.2708333333333</v>
      </c>
      <c r="D1853">
        <v>0.96773580262084136</v>
      </c>
      <c r="E1853" s="6">
        <v>96.815982192564334</v>
      </c>
      <c r="F1853" s="7">
        <v>76.744076040246142</v>
      </c>
      <c r="G1853" s="7">
        <v>62.256267488548424</v>
      </c>
      <c r="H1853" s="7">
        <v>212.8201683154382</v>
      </c>
      <c r="I1853" s="7">
        <v>93.692292233646327</v>
      </c>
    </row>
    <row r="1854" spans="1:9" x14ac:dyDescent="0.25">
      <c r="A1854" s="13"/>
      <c r="B1854" s="5">
        <f>DATE(YEAR(siječanj!B1854),MONTH(siječanj!B1854)+10,DAY(siječanj!B1854))</f>
        <v>43059</v>
      </c>
      <c r="C1854" s="9">
        <v>19.28125</v>
      </c>
      <c r="D1854">
        <v>0.96773580262084136</v>
      </c>
      <c r="E1854" s="6">
        <v>103.19909160047165</v>
      </c>
      <c r="F1854" s="7">
        <v>78.107502719308826</v>
      </c>
      <c r="G1854" s="7">
        <v>66.775053313665651</v>
      </c>
      <c r="H1854" s="7">
        <v>192.78100675855055</v>
      </c>
      <c r="I1854" s="7">
        <v>99.86945573972416</v>
      </c>
    </row>
    <row r="1855" spans="1:9" x14ac:dyDescent="0.25">
      <c r="A1855" s="13"/>
      <c r="B1855" s="5">
        <f>DATE(YEAR(siječanj!B1855),MONTH(siječanj!B1855)+10,DAY(siječanj!B1855))</f>
        <v>43059</v>
      </c>
      <c r="C1855" s="9">
        <v>19.2916666666667</v>
      </c>
      <c r="D1855">
        <v>0.96773580262084136</v>
      </c>
      <c r="E1855" s="6">
        <v>108.80575996421693</v>
      </c>
      <c r="F1855" s="7">
        <v>85.890698447352591</v>
      </c>
      <c r="G1855" s="7">
        <v>79.027718580367122</v>
      </c>
      <c r="H1855" s="7">
        <v>152.50537672444474</v>
      </c>
      <c r="I1855" s="7">
        <v>105.29522944874208</v>
      </c>
    </row>
    <row r="1856" spans="1:9" x14ac:dyDescent="0.25">
      <c r="A1856" s="13"/>
      <c r="B1856" s="5">
        <f>DATE(YEAR(siječanj!B1856),MONTH(siječanj!B1856)+10,DAY(siječanj!B1856))</f>
        <v>43059</v>
      </c>
      <c r="C1856" s="9">
        <v>19.3020833333333</v>
      </c>
      <c r="D1856">
        <v>0.96773580262084136</v>
      </c>
      <c r="E1856" s="6">
        <v>110.49196727500453</v>
      </c>
      <c r="F1856" s="7">
        <v>108.70963952070079</v>
      </c>
      <c r="G1856" s="7">
        <v>96.372699059706349</v>
      </c>
      <c r="H1856" s="7">
        <v>118.13140299453053</v>
      </c>
      <c r="I1856" s="7">
        <v>106.92703263403224</v>
      </c>
    </row>
    <row r="1857" spans="1:9" x14ac:dyDescent="0.25">
      <c r="A1857" s="13"/>
      <c r="B1857" s="5">
        <f>DATE(YEAR(siječanj!B1857),MONTH(siječanj!B1857)+10,DAY(siječanj!B1857))</f>
        <v>43059</v>
      </c>
      <c r="C1857" s="9">
        <v>19.3125</v>
      </c>
      <c r="D1857">
        <v>0.96773580262084136</v>
      </c>
      <c r="E1857" s="6">
        <v>113.90643006326174</v>
      </c>
      <c r="F1857" s="7">
        <v>123.76040281185824</v>
      </c>
      <c r="G1857" s="7">
        <v>105.03679257115157</v>
      </c>
      <c r="H1857" s="7">
        <v>61.465482757994558</v>
      </c>
      <c r="I1857" s="7">
        <v>110.23133052094533</v>
      </c>
    </row>
    <row r="1858" spans="1:9" x14ac:dyDescent="0.25">
      <c r="A1858" s="13"/>
      <c r="B1858" s="5">
        <f>DATE(YEAR(siječanj!B1858),MONTH(siječanj!B1858)+10,DAY(siječanj!B1858))</f>
        <v>43059</v>
      </c>
      <c r="C1858" s="9">
        <v>19.3229166666667</v>
      </c>
      <c r="D1858">
        <v>0.96773580262084136</v>
      </c>
      <c r="E1858" s="6">
        <v>114.36410955945104</v>
      </c>
      <c r="F1858" s="7">
        <v>134.71091418184517</v>
      </c>
      <c r="G1858" s="7">
        <v>118.42377329587029</v>
      </c>
      <c r="H1858" s="7">
        <v>18.631288603758268</v>
      </c>
      <c r="I1858" s="7">
        <v>110.67424335553318</v>
      </c>
    </row>
    <row r="1859" spans="1:9" x14ac:dyDescent="0.25">
      <c r="A1859" s="13"/>
      <c r="B1859" s="5">
        <f>DATE(YEAR(siječanj!B1859),MONTH(siječanj!B1859)+10,DAY(siječanj!B1859))</f>
        <v>43059</v>
      </c>
      <c r="C1859" s="9">
        <v>19.3333333333333</v>
      </c>
      <c r="D1859">
        <v>0.96773580262084136</v>
      </c>
      <c r="E1859" s="6">
        <v>113.07932994050408</v>
      </c>
      <c r="F1859" s="7">
        <v>145.64819116239872</v>
      </c>
      <c r="G1859" s="7">
        <v>124.36690221891899</v>
      </c>
      <c r="H1859" s="7">
        <v>4.5352137938048376</v>
      </c>
      <c r="I1859" s="7">
        <v>109.43091611980066</v>
      </c>
    </row>
    <row r="1860" spans="1:9" x14ac:dyDescent="0.25">
      <c r="A1860" s="13"/>
      <c r="B1860" s="5">
        <f>DATE(YEAR(siječanj!B1860),MONTH(siječanj!B1860)+10,DAY(siječanj!B1860))</f>
        <v>43059</v>
      </c>
      <c r="C1860" s="9">
        <v>19.34375</v>
      </c>
      <c r="D1860">
        <v>0.96773580262084136</v>
      </c>
      <c r="E1860" s="6">
        <v>111.82296454437586</v>
      </c>
      <c r="F1860" s="7">
        <v>163.97717924886072</v>
      </c>
      <c r="G1860" s="7">
        <v>138.03216878468476</v>
      </c>
      <c r="H1860" s="7">
        <v>2.8059496193145197</v>
      </c>
      <c r="I1860" s="7">
        <v>108.21508634479346</v>
      </c>
    </row>
    <row r="1861" spans="1:9" x14ac:dyDescent="0.25">
      <c r="A1861" s="13"/>
      <c r="B1861" s="5">
        <f>DATE(YEAR(siječanj!B1861),MONTH(siječanj!B1861)+10,DAY(siječanj!B1861))</f>
        <v>43059</v>
      </c>
      <c r="C1861" s="9">
        <v>19.3541666666667</v>
      </c>
      <c r="D1861">
        <v>0.96773580262084136</v>
      </c>
      <c r="E1861" s="6">
        <v>112.85230100485602</v>
      </c>
      <c r="F1861" s="7">
        <v>174.37649553331445</v>
      </c>
      <c r="G1861" s="7">
        <v>151.29359518722779</v>
      </c>
      <c r="H1861" s="7">
        <v>2.500901544962761</v>
      </c>
      <c r="I1861" s="7">
        <v>109.21121209054311</v>
      </c>
    </row>
    <row r="1862" spans="1:9" x14ac:dyDescent="0.25">
      <c r="A1862" s="13"/>
      <c r="B1862" s="5">
        <f>DATE(YEAR(siječanj!B1862),MONTH(siječanj!B1862)+10,DAY(siječanj!B1862))</f>
        <v>43059</v>
      </c>
      <c r="C1862" s="9">
        <v>19.3645833333333</v>
      </c>
      <c r="D1862">
        <v>0.96773580262084136</v>
      </c>
      <c r="E1862" s="6">
        <v>113.01726805335895</v>
      </c>
      <c r="F1862" s="7">
        <v>195.67906094662914</v>
      </c>
      <c r="G1862" s="7">
        <v>164.83782227466756</v>
      </c>
      <c r="H1862" s="7">
        <v>2.2367398418785558</v>
      </c>
      <c r="I1862" s="7">
        <v>109.3708566096321</v>
      </c>
    </row>
    <row r="1863" spans="1:9" x14ac:dyDescent="0.25">
      <c r="A1863" s="13"/>
      <c r="B1863" s="5">
        <f>DATE(YEAR(siječanj!B1863),MONTH(siječanj!B1863)+10,DAY(siječanj!B1863))</f>
        <v>43059</v>
      </c>
      <c r="C1863" s="9">
        <v>19.375</v>
      </c>
      <c r="D1863">
        <v>0.96773580262084136</v>
      </c>
      <c r="E1863" s="6">
        <v>114.51449780607533</v>
      </c>
      <c r="F1863" s="7">
        <v>226.29833592161799</v>
      </c>
      <c r="G1863" s="7">
        <v>170.24945352418914</v>
      </c>
      <c r="H1863" s="7">
        <v>2.0013959246044664</v>
      </c>
      <c r="I1863" s="7">
        <v>110.81977944608488</v>
      </c>
    </row>
    <row r="1864" spans="1:9" x14ac:dyDescent="0.25">
      <c r="A1864" s="13"/>
      <c r="B1864" s="5">
        <f>DATE(YEAR(siječanj!B1864),MONTH(siječanj!B1864)+10,DAY(siječanj!B1864))</f>
        <v>43059</v>
      </c>
      <c r="C1864" s="9">
        <v>19.3854166666667</v>
      </c>
      <c r="D1864">
        <v>0.96773580262084136</v>
      </c>
      <c r="E1864" s="6">
        <v>114.69552545584457</v>
      </c>
      <c r="F1864" s="7">
        <v>224.26620784890383</v>
      </c>
      <c r="G1864" s="7">
        <v>192.31774986657288</v>
      </c>
      <c r="H1864" s="7">
        <v>1.7994713976560863</v>
      </c>
      <c r="I1864" s="7">
        <v>110.99496638403089</v>
      </c>
    </row>
    <row r="1865" spans="1:9" x14ac:dyDescent="0.25">
      <c r="A1865" s="13"/>
      <c r="B1865" s="5">
        <f>DATE(YEAR(siječanj!B1865),MONTH(siječanj!B1865)+10,DAY(siječanj!B1865))</f>
        <v>43059</v>
      </c>
      <c r="C1865" s="9">
        <v>19.3958333333333</v>
      </c>
      <c r="D1865">
        <v>0.96773580262084136</v>
      </c>
      <c r="E1865" s="6">
        <v>114.66386477234472</v>
      </c>
      <c r="F1865" s="7">
        <v>222.21478530292134</v>
      </c>
      <c r="G1865" s="7">
        <v>199.00677746402673</v>
      </c>
      <c r="H1865" s="7">
        <v>2.0213055401428144</v>
      </c>
      <c r="I1865" s="7">
        <v>110.96432720707264</v>
      </c>
    </row>
    <row r="1866" spans="1:9" x14ac:dyDescent="0.25">
      <c r="A1866" s="13"/>
      <c r="B1866" s="5">
        <f>DATE(YEAR(siječanj!B1866),MONTH(siječanj!B1866)+10,DAY(siječanj!B1866))</f>
        <v>43059</v>
      </c>
      <c r="C1866" s="9">
        <v>19.40625</v>
      </c>
      <c r="D1866">
        <v>0.96773580262084136</v>
      </c>
      <c r="E1866" s="6">
        <v>115.26417515145189</v>
      </c>
      <c r="F1866" s="7">
        <v>223.38164402457375</v>
      </c>
      <c r="G1866" s="7">
        <v>202.81214985766411</v>
      </c>
      <c r="H1866" s="7">
        <v>2.0379727297216848</v>
      </c>
      <c r="I1866" s="7">
        <v>111.54526905361953</v>
      </c>
    </row>
    <row r="1867" spans="1:9" x14ac:dyDescent="0.25">
      <c r="A1867" s="13"/>
      <c r="B1867" s="5">
        <f>DATE(YEAR(siječanj!B1867),MONTH(siječanj!B1867)+10,DAY(siječanj!B1867))</f>
        <v>43059</v>
      </c>
      <c r="C1867" s="9">
        <v>19.4166666666667</v>
      </c>
      <c r="D1867">
        <v>0.96773580262084136</v>
      </c>
      <c r="E1867" s="6">
        <v>115.78062739669483</v>
      </c>
      <c r="F1867" s="7">
        <v>233.44953143833649</v>
      </c>
      <c r="G1867" s="7">
        <v>204.14651255833996</v>
      </c>
      <c r="H1867" s="7">
        <v>2.1528378196186697</v>
      </c>
      <c r="I1867" s="7">
        <v>112.04505838168504</v>
      </c>
    </row>
    <row r="1868" spans="1:9" x14ac:dyDescent="0.25">
      <c r="A1868" s="13"/>
      <c r="B1868" s="5">
        <f>DATE(YEAR(siječanj!B1868),MONTH(siječanj!B1868)+10,DAY(siječanj!B1868))</f>
        <v>43059</v>
      </c>
      <c r="C1868" s="9">
        <v>19.4270833333333</v>
      </c>
      <c r="D1868">
        <v>0.96773580262084136</v>
      </c>
      <c r="E1868" s="6">
        <v>117.70282391431034</v>
      </c>
      <c r="F1868" s="7">
        <v>233.05350175332492</v>
      </c>
      <c r="G1868" s="7">
        <v>201.14896871583514</v>
      </c>
      <c r="H1868" s="7">
        <v>2.0651723029462246</v>
      </c>
      <c r="I1868" s="7">
        <v>113.90523677145468</v>
      </c>
    </row>
    <row r="1869" spans="1:9" x14ac:dyDescent="0.25">
      <c r="A1869" s="13"/>
      <c r="B1869" s="5">
        <f>DATE(YEAR(siječanj!B1869),MONTH(siječanj!B1869)+10,DAY(siječanj!B1869))</f>
        <v>43059</v>
      </c>
      <c r="C1869" s="9">
        <v>19.4375</v>
      </c>
      <c r="D1869">
        <v>0.96773580262084136</v>
      </c>
      <c r="E1869" s="6">
        <v>119.36682606923769</v>
      </c>
      <c r="F1869" s="7">
        <v>224.84094988716896</v>
      </c>
      <c r="G1869" s="7">
        <v>200.71013150215055</v>
      </c>
      <c r="H1869" s="7">
        <v>2.0439125100342506</v>
      </c>
      <c r="I1869" s="7">
        <v>115.5155512324161</v>
      </c>
    </row>
    <row r="1870" spans="1:9" x14ac:dyDescent="0.25">
      <c r="A1870" s="13"/>
      <c r="B1870" s="5">
        <f>DATE(YEAR(siječanj!B1870),MONTH(siječanj!B1870)+10,DAY(siječanj!B1870))</f>
        <v>43059</v>
      </c>
      <c r="C1870" s="9">
        <v>19.4479166666667</v>
      </c>
      <c r="D1870">
        <v>0.96773580262084136</v>
      </c>
      <c r="E1870" s="6">
        <v>120.2990237812482</v>
      </c>
      <c r="F1870" s="7">
        <v>223.612560473033</v>
      </c>
      <c r="G1870" s="7">
        <v>206.44674738132204</v>
      </c>
      <c r="H1870" s="7">
        <v>2.1179932420652436</v>
      </c>
      <c r="I1870" s="7">
        <v>116.4176723334499</v>
      </c>
    </row>
    <row r="1871" spans="1:9" x14ac:dyDescent="0.25">
      <c r="A1871" s="13"/>
      <c r="B1871" s="5">
        <f>DATE(YEAR(siječanj!B1871),MONTH(siječanj!B1871)+10,DAY(siječanj!B1871))</f>
        <v>43059</v>
      </c>
      <c r="C1871" s="9">
        <v>19.4583333333333</v>
      </c>
      <c r="D1871">
        <v>0.96773580262084136</v>
      </c>
      <c r="E1871" s="6">
        <v>120.44161794174322</v>
      </c>
      <c r="F1871" s="7">
        <v>220.83331865207199</v>
      </c>
      <c r="G1871" s="7">
        <v>207.7882048366188</v>
      </c>
      <c r="H1871" s="7">
        <v>2.2055167400806108</v>
      </c>
      <c r="I1871" s="7">
        <v>116.5556658078056</v>
      </c>
    </row>
    <row r="1872" spans="1:9" x14ac:dyDescent="0.25">
      <c r="A1872" s="13"/>
      <c r="B1872" s="5">
        <f>DATE(YEAR(siječanj!B1872),MONTH(siječanj!B1872)+10,DAY(siječanj!B1872))</f>
        <v>43059</v>
      </c>
      <c r="C1872" s="9">
        <v>19.46875</v>
      </c>
      <c r="D1872">
        <v>0.96773580262084136</v>
      </c>
      <c r="E1872" s="6">
        <v>119.70510608121383</v>
      </c>
      <c r="F1872" s="7">
        <v>218.93068879940361</v>
      </c>
      <c r="G1872" s="7">
        <v>202.89220320695213</v>
      </c>
      <c r="H1872" s="7">
        <v>2.1871133224123964</v>
      </c>
      <c r="I1872" s="7">
        <v>115.84291691131642</v>
      </c>
    </row>
    <row r="1873" spans="1:9" x14ac:dyDescent="0.25">
      <c r="A1873" s="13"/>
      <c r="B1873" s="5">
        <f>DATE(YEAR(siječanj!B1873),MONTH(siječanj!B1873)+10,DAY(siječanj!B1873))</f>
        <v>43059</v>
      </c>
      <c r="C1873" s="9">
        <v>19.4791666666667</v>
      </c>
      <c r="D1873">
        <v>0.96773580262084136</v>
      </c>
      <c r="E1873" s="6">
        <v>120.44897632128766</v>
      </c>
      <c r="F1873" s="7">
        <v>217.9524862590435</v>
      </c>
      <c r="G1873" s="7">
        <v>198.16359932804116</v>
      </c>
      <c r="H1873" s="7">
        <v>2.2458220350118125</v>
      </c>
      <c r="I1873" s="7">
        <v>116.56278677514003</v>
      </c>
    </row>
    <row r="1874" spans="1:9" x14ac:dyDescent="0.25">
      <c r="A1874" s="13"/>
      <c r="B1874" s="5">
        <f>DATE(YEAR(siječanj!B1874),MONTH(siječanj!B1874)+10,DAY(siječanj!B1874))</f>
        <v>43059</v>
      </c>
      <c r="C1874" s="9">
        <v>19.4895833333333</v>
      </c>
      <c r="D1874">
        <v>0.96773580262084136</v>
      </c>
      <c r="E1874" s="6">
        <v>121.09349255754478</v>
      </c>
      <c r="F1874" s="7">
        <v>213.70697669346259</v>
      </c>
      <c r="G1874" s="7">
        <v>193.81705860155719</v>
      </c>
      <c r="H1874" s="7">
        <v>1.9720050635091011</v>
      </c>
      <c r="I1874" s="7">
        <v>117.18650821233648</v>
      </c>
    </row>
    <row r="1875" spans="1:9" x14ac:dyDescent="0.25">
      <c r="A1875" s="13"/>
      <c r="B1875" s="5">
        <f>DATE(YEAR(siječanj!B1875),MONTH(siječanj!B1875)+10,DAY(siječanj!B1875))</f>
        <v>43059</v>
      </c>
      <c r="C1875" s="9">
        <v>19.5</v>
      </c>
      <c r="D1875">
        <v>0.96773580262084136</v>
      </c>
      <c r="E1875" s="6">
        <v>121.75431950454285</v>
      </c>
      <c r="F1875" s="7">
        <v>217.12100428015714</v>
      </c>
      <c r="G1875" s="7">
        <v>194.34726631969866</v>
      </c>
      <c r="H1875" s="7">
        <v>1.8552077197707495</v>
      </c>
      <c r="I1875" s="7">
        <v>117.82601410828313</v>
      </c>
    </row>
    <row r="1876" spans="1:9" x14ac:dyDescent="0.25">
      <c r="A1876" s="13"/>
      <c r="B1876" s="5">
        <f>DATE(YEAR(siječanj!B1876),MONTH(siječanj!B1876)+10,DAY(siječanj!B1876))</f>
        <v>43059</v>
      </c>
      <c r="C1876" s="9">
        <v>19.5104166666667</v>
      </c>
      <c r="D1876">
        <v>0.96773580262084136</v>
      </c>
      <c r="E1876" s="6">
        <v>122.15388626279226</v>
      </c>
      <c r="F1876" s="7">
        <v>209.51304998433443</v>
      </c>
      <c r="G1876" s="7">
        <v>191.17280629787848</v>
      </c>
      <c r="H1876" s="7">
        <v>1.8584301431024697</v>
      </c>
      <c r="I1876" s="7">
        <v>118.21268916577823</v>
      </c>
    </row>
    <row r="1877" spans="1:9" x14ac:dyDescent="0.25">
      <c r="A1877" s="13"/>
      <c r="B1877" s="5">
        <f>DATE(YEAR(siječanj!B1877),MONTH(siječanj!B1877)+10,DAY(siječanj!B1877))</f>
        <v>43059</v>
      </c>
      <c r="C1877" s="9">
        <v>19.5208333333333</v>
      </c>
      <c r="D1877">
        <v>0.96773580262084136</v>
      </c>
      <c r="E1877" s="6">
        <v>121.35695609166558</v>
      </c>
      <c r="F1877" s="7">
        <v>202.80363538078669</v>
      </c>
      <c r="G1877" s="7">
        <v>186.96608952426448</v>
      </c>
      <c r="H1877" s="7">
        <v>2.0521645941155739</v>
      </c>
      <c r="I1877" s="7">
        <v>117.44147130699019</v>
      </c>
    </row>
    <row r="1878" spans="1:9" x14ac:dyDescent="0.25">
      <c r="A1878" s="13"/>
      <c r="B1878" s="5">
        <f>DATE(YEAR(siječanj!B1878),MONTH(siječanj!B1878)+10,DAY(siječanj!B1878))</f>
        <v>43059</v>
      </c>
      <c r="C1878" s="9">
        <v>19.53125</v>
      </c>
      <c r="D1878">
        <v>0.96773580262084136</v>
      </c>
      <c r="E1878" s="6">
        <v>119.50901529058322</v>
      </c>
      <c r="F1878" s="7">
        <v>188.08041721611644</v>
      </c>
      <c r="G1878" s="7">
        <v>183.01533274895209</v>
      </c>
      <c r="H1878" s="7">
        <v>1.8821412580461154</v>
      </c>
      <c r="I1878" s="7">
        <v>115.65315283265896</v>
      </c>
    </row>
    <row r="1879" spans="1:9" x14ac:dyDescent="0.25">
      <c r="A1879" s="13"/>
      <c r="B1879" s="5">
        <f>DATE(YEAR(siječanj!B1879),MONTH(siječanj!B1879)+10,DAY(siječanj!B1879))</f>
        <v>43059</v>
      </c>
      <c r="C1879" s="9">
        <v>19.5416666666667</v>
      </c>
      <c r="D1879">
        <v>0.96773580262084136</v>
      </c>
      <c r="E1879" s="6">
        <v>117.01545955805148</v>
      </c>
      <c r="F1879" s="7">
        <v>183.97120342493591</v>
      </c>
      <c r="G1879" s="7">
        <v>177.7630390320623</v>
      </c>
      <c r="H1879" s="7">
        <v>1.8396246726163312</v>
      </c>
      <c r="I1879" s="7">
        <v>113.24004967445755</v>
      </c>
    </row>
    <row r="1880" spans="1:9" x14ac:dyDescent="0.25">
      <c r="A1880" s="13"/>
      <c r="B1880" s="5">
        <f>DATE(YEAR(siječanj!B1880),MONTH(siječanj!B1880)+10,DAY(siječanj!B1880))</f>
        <v>43059</v>
      </c>
      <c r="C1880" s="9">
        <v>19.5520833333333</v>
      </c>
      <c r="D1880">
        <v>0.96773580262084136</v>
      </c>
      <c r="E1880" s="6">
        <v>114.52559095527526</v>
      </c>
      <c r="F1880" s="7">
        <v>191.85516808669652</v>
      </c>
      <c r="G1880" s="7">
        <v>177.07111417414905</v>
      </c>
      <c r="H1880" s="7">
        <v>1.9441854088240811</v>
      </c>
      <c r="I1880" s="7">
        <v>110.83051468372948</v>
      </c>
    </row>
    <row r="1881" spans="1:9" x14ac:dyDescent="0.25">
      <c r="A1881" s="13"/>
      <c r="B1881" s="5">
        <f>DATE(YEAR(siječanj!B1881),MONTH(siječanj!B1881)+10,DAY(siječanj!B1881))</f>
        <v>43059</v>
      </c>
      <c r="C1881" s="9">
        <v>19.5625</v>
      </c>
      <c r="D1881">
        <v>0.96773580262084136</v>
      </c>
      <c r="E1881" s="6">
        <v>115.81265331942751</v>
      </c>
      <c r="F1881" s="7">
        <v>179.47433264393646</v>
      </c>
      <c r="G1881" s="7">
        <v>173.69798099258102</v>
      </c>
      <c r="H1881" s="7">
        <v>1.9256239703965834</v>
      </c>
      <c r="I1881" s="7">
        <v>112.07605101372543</v>
      </c>
    </row>
    <row r="1882" spans="1:9" x14ac:dyDescent="0.25">
      <c r="A1882" s="13"/>
      <c r="B1882" s="5">
        <f>DATE(YEAR(siječanj!B1882),MONTH(siječanj!B1882)+10,DAY(siječanj!B1882))</f>
        <v>43059</v>
      </c>
      <c r="C1882" s="9">
        <v>19.5729166666667</v>
      </c>
      <c r="D1882">
        <v>0.96773580262084136</v>
      </c>
      <c r="E1882" s="6">
        <v>116.63667372115381</v>
      </c>
      <c r="F1882" s="7">
        <v>173.34732736726258</v>
      </c>
      <c r="G1882" s="7">
        <v>174.79476355616401</v>
      </c>
      <c r="H1882" s="7">
        <v>1.9729631893786814</v>
      </c>
      <c r="I1882" s="7">
        <v>112.87348505856598</v>
      </c>
    </row>
    <row r="1883" spans="1:9" x14ac:dyDescent="0.25">
      <c r="A1883" s="13"/>
      <c r="B1883" s="5">
        <f>DATE(YEAR(siječanj!B1883),MONTH(siječanj!B1883)+10,DAY(siječanj!B1883))</f>
        <v>43059</v>
      </c>
      <c r="C1883" s="9">
        <v>19.5833333333333</v>
      </c>
      <c r="D1883">
        <v>0.96773580262084136</v>
      </c>
      <c r="E1883" s="6">
        <v>116.92035046781875</v>
      </c>
      <c r="F1883" s="7">
        <v>173.6502393751982</v>
      </c>
      <c r="G1883" s="7">
        <v>175.04398133423581</v>
      </c>
      <c r="H1883" s="7">
        <v>2.0837947493883826</v>
      </c>
      <c r="I1883" s="7">
        <v>113.14800920268465</v>
      </c>
    </row>
    <row r="1884" spans="1:9" x14ac:dyDescent="0.25">
      <c r="A1884" s="13"/>
      <c r="B1884" s="5">
        <f>DATE(YEAR(siječanj!B1884),MONTH(siječanj!B1884)+10,DAY(siječanj!B1884))</f>
        <v>43059</v>
      </c>
      <c r="C1884" s="9">
        <v>19.59375</v>
      </c>
      <c r="D1884">
        <v>0.96773580262084136</v>
      </c>
      <c r="E1884" s="6">
        <v>118.35242769488157</v>
      </c>
      <c r="F1884" s="7">
        <v>174.32652388962734</v>
      </c>
      <c r="G1884" s="7">
        <v>172.35976044396619</v>
      </c>
      <c r="H1884" s="7">
        <v>2.0311858381235921</v>
      </c>
      <c r="I1884" s="7">
        <v>114.53388160743131</v>
      </c>
    </row>
    <row r="1885" spans="1:9" x14ac:dyDescent="0.25">
      <c r="A1885" s="13"/>
      <c r="B1885" s="5">
        <f>DATE(YEAR(siječanj!B1885),MONTH(siječanj!B1885)+10,DAY(siječanj!B1885))</f>
        <v>43059</v>
      </c>
      <c r="C1885" s="9">
        <v>19.6041666666667</v>
      </c>
      <c r="D1885">
        <v>0.96773580262084136</v>
      </c>
      <c r="E1885" s="6">
        <v>118.63551886777643</v>
      </c>
      <c r="F1885" s="7">
        <v>175.25046222691719</v>
      </c>
      <c r="G1885" s="7">
        <v>172.80077295508679</v>
      </c>
      <c r="H1885" s="7">
        <v>2.0364165252821573</v>
      </c>
      <c r="I1885" s="7">
        <v>114.80783907084759</v>
      </c>
    </row>
    <row r="1886" spans="1:9" x14ac:dyDescent="0.25">
      <c r="A1886" s="13"/>
      <c r="B1886" s="5">
        <f>DATE(YEAR(siječanj!B1886),MONTH(siječanj!B1886)+10,DAY(siječanj!B1886))</f>
        <v>43059</v>
      </c>
      <c r="C1886" s="9">
        <v>19.6145833333333</v>
      </c>
      <c r="D1886">
        <v>0.96773580262084136</v>
      </c>
      <c r="E1886" s="6">
        <v>120.75475599652756</v>
      </c>
      <c r="F1886" s="7">
        <v>175.60955025008533</v>
      </c>
      <c r="G1886" s="7">
        <v>170.65971141575892</v>
      </c>
      <c r="H1886" s="7">
        <v>2.0419542527767991</v>
      </c>
      <c r="I1886" s="7">
        <v>116.85870071458346</v>
      </c>
    </row>
    <row r="1887" spans="1:9" x14ac:dyDescent="0.25">
      <c r="A1887" s="13"/>
      <c r="B1887" s="5">
        <f>DATE(YEAR(siječanj!B1887),MONTH(siječanj!B1887)+10,DAY(siječanj!B1887))</f>
        <v>43059</v>
      </c>
      <c r="C1887" s="9">
        <v>19.625</v>
      </c>
      <c r="D1887">
        <v>0.96773580262084136</v>
      </c>
      <c r="E1887" s="6">
        <v>122.52342301161669</v>
      </c>
      <c r="F1887" s="7">
        <v>172.04141938073707</v>
      </c>
      <c r="G1887" s="7">
        <v>167.27747243111168</v>
      </c>
      <c r="H1887" s="7">
        <v>2.1048695179936003</v>
      </c>
      <c r="I1887" s="7">
        <v>118.57030310799973</v>
      </c>
    </row>
    <row r="1888" spans="1:9" x14ac:dyDescent="0.25">
      <c r="A1888" s="13"/>
      <c r="B1888" s="5">
        <f>DATE(YEAR(siječanj!B1888),MONTH(siječanj!B1888)+10,DAY(siječanj!B1888))</f>
        <v>43059</v>
      </c>
      <c r="C1888" s="9">
        <v>19.6354166666667</v>
      </c>
      <c r="D1888">
        <v>0.96773580262084136</v>
      </c>
      <c r="E1888" s="6">
        <v>124.55186246107941</v>
      </c>
      <c r="F1888" s="7">
        <v>169.49560301119874</v>
      </c>
      <c r="G1888" s="7">
        <v>160.46717300311951</v>
      </c>
      <c r="H1888" s="7">
        <v>2.0276253703827711</v>
      </c>
      <c r="I1888" s="7">
        <v>120.53329658669333</v>
      </c>
    </row>
    <row r="1889" spans="1:9" x14ac:dyDescent="0.25">
      <c r="A1889" s="13"/>
      <c r="B1889" s="5">
        <f>DATE(YEAR(siječanj!B1889),MONTH(siječanj!B1889)+10,DAY(siječanj!B1889))</f>
        <v>43059</v>
      </c>
      <c r="C1889" s="9">
        <v>19.6458333333333</v>
      </c>
      <c r="D1889">
        <v>0.96773580262084136</v>
      </c>
      <c r="E1889" s="6">
        <v>126.38983759059364</v>
      </c>
      <c r="F1889" s="7">
        <v>168.15902987823037</v>
      </c>
      <c r="G1889" s="7">
        <v>158.06351740922119</v>
      </c>
      <c r="H1889" s="7">
        <v>1.9262960586892326</v>
      </c>
      <c r="I1889" s="7">
        <v>122.31197092385092</v>
      </c>
    </row>
    <row r="1890" spans="1:9" x14ac:dyDescent="0.25">
      <c r="A1890" s="13"/>
      <c r="B1890" s="5">
        <f>DATE(YEAR(siječanj!B1890),MONTH(siječanj!B1890)+10,DAY(siječanj!B1890))</f>
        <v>43059</v>
      </c>
      <c r="C1890" s="9">
        <v>19.65625</v>
      </c>
      <c r="D1890">
        <v>0.96773580262084136</v>
      </c>
      <c r="E1890" s="6">
        <v>130.07640856981439</v>
      </c>
      <c r="F1890" s="7">
        <v>167.00219915244776</v>
      </c>
      <c r="G1890" s="7">
        <v>158.00972386599747</v>
      </c>
      <c r="H1890" s="7">
        <v>2.3685881628729781</v>
      </c>
      <c r="I1890" s="7">
        <v>125.87959764934581</v>
      </c>
    </row>
    <row r="1891" spans="1:9" x14ac:dyDescent="0.25">
      <c r="A1891" s="13"/>
      <c r="B1891" s="5">
        <f>DATE(YEAR(siječanj!B1891),MONTH(siječanj!B1891)+10,DAY(siječanj!B1891))</f>
        <v>43059</v>
      </c>
      <c r="C1891" s="9">
        <v>19.6666666666667</v>
      </c>
      <c r="D1891">
        <v>0.96773580262084136</v>
      </c>
      <c r="E1891" s="6">
        <v>131.57279767679643</v>
      </c>
      <c r="F1891" s="7">
        <v>166.78634072976112</v>
      </c>
      <c r="G1891" s="7">
        <v>156.27444142904332</v>
      </c>
      <c r="H1891" s="7">
        <v>3.6702501630045994</v>
      </c>
      <c r="I1891" s="7">
        <v>127.32770696282415</v>
      </c>
    </row>
    <row r="1892" spans="1:9" x14ac:dyDescent="0.25">
      <c r="A1892" s="13"/>
      <c r="B1892" s="5">
        <f>DATE(YEAR(siječanj!B1892),MONTH(siječanj!B1892)+10,DAY(siječanj!B1892))</f>
        <v>43059</v>
      </c>
      <c r="C1892" s="9">
        <v>19.6770833333333</v>
      </c>
      <c r="D1892">
        <v>0.96773580262084136</v>
      </c>
      <c r="E1892" s="6">
        <v>134.35566059666695</v>
      </c>
      <c r="F1892" s="7">
        <v>166.04513075366307</v>
      </c>
      <c r="G1892" s="7">
        <v>155.610559079513</v>
      </c>
      <c r="H1892" s="7">
        <v>7.9268873600318468</v>
      </c>
      <c r="I1892" s="7">
        <v>130.02078304416884</v>
      </c>
    </row>
    <row r="1893" spans="1:9" x14ac:dyDescent="0.25">
      <c r="A1893" s="13"/>
      <c r="B1893" s="5">
        <f>DATE(YEAR(siječanj!B1893),MONTH(siječanj!B1893)+10,DAY(siječanj!B1893))</f>
        <v>43059</v>
      </c>
      <c r="C1893" s="9">
        <v>19.6875</v>
      </c>
      <c r="D1893">
        <v>0.96773580262084136</v>
      </c>
      <c r="E1893" s="6">
        <v>139.46780496411117</v>
      </c>
      <c r="F1893" s="7">
        <v>167.48945875032481</v>
      </c>
      <c r="G1893" s="7">
        <v>159.04218893356787</v>
      </c>
      <c r="H1893" s="7">
        <v>20.644646099761669</v>
      </c>
      <c r="I1893" s="7">
        <v>134.96798817671109</v>
      </c>
    </row>
    <row r="1894" spans="1:9" x14ac:dyDescent="0.25">
      <c r="A1894" s="13"/>
      <c r="B1894" s="5">
        <f>DATE(YEAR(siječanj!B1894),MONTH(siječanj!B1894)+10,DAY(siječanj!B1894))</f>
        <v>43059</v>
      </c>
      <c r="C1894" s="9">
        <v>19.6979166666667</v>
      </c>
      <c r="D1894">
        <v>0.96773580262084136</v>
      </c>
      <c r="E1894" s="6">
        <v>144.36072142952199</v>
      </c>
      <c r="F1894" s="7">
        <v>169.73075991514571</v>
      </c>
      <c r="G1894" s="7">
        <v>157.45022374481371</v>
      </c>
      <c r="H1894" s="7">
        <v>60.362832902209831</v>
      </c>
      <c r="I1894" s="7">
        <v>139.70303861952215</v>
      </c>
    </row>
    <row r="1895" spans="1:9" x14ac:dyDescent="0.25">
      <c r="A1895" s="13"/>
      <c r="B1895" s="5">
        <f>DATE(YEAR(siječanj!B1895),MONTH(siječanj!B1895)+10,DAY(siječanj!B1895))</f>
        <v>43059</v>
      </c>
      <c r="C1895" s="9">
        <v>19.7083333333333</v>
      </c>
      <c r="D1895">
        <v>0.96773580262084136</v>
      </c>
      <c r="E1895" s="6">
        <v>148.49353832894715</v>
      </c>
      <c r="F1895" s="7">
        <v>170.59657435311325</v>
      </c>
      <c r="G1895" s="7">
        <v>150.80896055128125</v>
      </c>
      <c r="H1895" s="7">
        <v>110.9485403774834</v>
      </c>
      <c r="I1895" s="7">
        <v>143.70251349877233</v>
      </c>
    </row>
    <row r="1896" spans="1:9" x14ac:dyDescent="0.25">
      <c r="A1896" s="13"/>
      <c r="B1896" s="5">
        <f>DATE(YEAR(siječanj!B1896),MONTH(siječanj!B1896)+10,DAY(siječanj!B1896))</f>
        <v>43059</v>
      </c>
      <c r="C1896" s="9">
        <v>19.71875</v>
      </c>
      <c r="D1896">
        <v>0.96773580262084136</v>
      </c>
      <c r="E1896" s="6">
        <v>154.82154524509178</v>
      </c>
      <c r="F1896" s="7">
        <v>167.85075918505174</v>
      </c>
      <c r="G1896" s="7">
        <v>151.44260105855685</v>
      </c>
      <c r="H1896" s="7">
        <v>138.61808034184077</v>
      </c>
      <c r="I1896" s="7">
        <v>149.82635235075782</v>
      </c>
    </row>
    <row r="1897" spans="1:9" x14ac:dyDescent="0.25">
      <c r="A1897" s="13"/>
      <c r="B1897" s="5">
        <f>DATE(YEAR(siječanj!B1897),MONTH(siječanj!B1897)+10,DAY(siječanj!B1897))</f>
        <v>43059</v>
      </c>
      <c r="C1897" s="9">
        <v>19.7291666666667</v>
      </c>
      <c r="D1897">
        <v>0.96773580262084136</v>
      </c>
      <c r="E1897" s="6">
        <v>161.31662231282209</v>
      </c>
      <c r="F1897" s="7">
        <v>165.433579317289</v>
      </c>
      <c r="G1897" s="7">
        <v>152.54713136659876</v>
      </c>
      <c r="H1897" s="7">
        <v>156.83548857388195</v>
      </c>
      <c r="I1897" s="7">
        <v>156.11187096998202</v>
      </c>
    </row>
    <row r="1898" spans="1:9" x14ac:dyDescent="0.25">
      <c r="A1898" s="13"/>
      <c r="B1898" s="5">
        <f>DATE(YEAR(siječanj!B1898),MONTH(siječanj!B1898)+10,DAY(siječanj!B1898))</f>
        <v>43059</v>
      </c>
      <c r="C1898" s="9">
        <v>19.7395833333333</v>
      </c>
      <c r="D1898">
        <v>0.96773580262084136</v>
      </c>
      <c r="E1898" s="6">
        <v>165.2763892607216</v>
      </c>
      <c r="F1898" s="7">
        <v>163.03876003663976</v>
      </c>
      <c r="G1898" s="7">
        <v>152.1277796901677</v>
      </c>
      <c r="H1898" s="7">
        <v>168.76362157999705</v>
      </c>
      <c r="I1898" s="7">
        <v>159.94387921549901</v>
      </c>
    </row>
    <row r="1899" spans="1:9" x14ac:dyDescent="0.25">
      <c r="A1899" s="13"/>
      <c r="B1899" s="5">
        <f>DATE(YEAR(siječanj!B1899),MONTH(siječanj!B1899)+10,DAY(siječanj!B1899))</f>
        <v>43059</v>
      </c>
      <c r="C1899" s="9">
        <v>19.75</v>
      </c>
      <c r="D1899">
        <v>0.96773580262084136</v>
      </c>
      <c r="E1899" s="6">
        <v>168.22764830939261</v>
      </c>
      <c r="F1899" s="7">
        <v>160.9655460384013</v>
      </c>
      <c r="G1899" s="7">
        <v>154.55266746898454</v>
      </c>
      <c r="H1899" s="7">
        <v>190.3388799348588</v>
      </c>
      <c r="I1899" s="7">
        <v>162.79991825970669</v>
      </c>
    </row>
    <row r="1900" spans="1:9" x14ac:dyDescent="0.25">
      <c r="A1900" s="13"/>
      <c r="B1900" s="5">
        <f>DATE(YEAR(siječanj!B1900),MONTH(siječanj!B1900)+10,DAY(siječanj!B1900))</f>
        <v>43059</v>
      </c>
      <c r="C1900" s="9">
        <v>19.7604166666667</v>
      </c>
      <c r="D1900">
        <v>0.96773580262084136</v>
      </c>
      <c r="E1900" s="6">
        <v>170.20497907870407</v>
      </c>
      <c r="F1900" s="7">
        <v>157.88218580392638</v>
      </c>
      <c r="G1900" s="7">
        <v>154.28828670602283</v>
      </c>
      <c r="H1900" s="7">
        <v>206.19261965032393</v>
      </c>
      <c r="I1900" s="7">
        <v>164.71345203879321</v>
      </c>
    </row>
    <row r="1901" spans="1:9" x14ac:dyDescent="0.25">
      <c r="A1901" s="13"/>
      <c r="B1901" s="5">
        <f>DATE(YEAR(siječanj!B1901),MONTH(siječanj!B1901)+10,DAY(siječanj!B1901))</f>
        <v>43059</v>
      </c>
      <c r="C1901" s="9">
        <v>19.7708333333333</v>
      </c>
      <c r="D1901">
        <v>0.96773580262084136</v>
      </c>
      <c r="E1901" s="6">
        <v>172.60463756095777</v>
      </c>
      <c r="F1901" s="7">
        <v>155.851660927994</v>
      </c>
      <c r="G1901" s="7">
        <v>157.65728562064069</v>
      </c>
      <c r="H1901" s="7">
        <v>223.14074713617856</v>
      </c>
      <c r="I1901" s="7">
        <v>167.03568746613288</v>
      </c>
    </row>
    <row r="1902" spans="1:9" x14ac:dyDescent="0.25">
      <c r="A1902" s="13"/>
      <c r="B1902" s="5">
        <f>DATE(YEAR(siječanj!B1902),MONTH(siječanj!B1902)+10,DAY(siječanj!B1902))</f>
        <v>43059</v>
      </c>
      <c r="C1902" s="9">
        <v>19.78125</v>
      </c>
      <c r="D1902">
        <v>0.96773580262084136</v>
      </c>
      <c r="E1902" s="6">
        <v>175.93028071827186</v>
      </c>
      <c r="F1902" s="7">
        <v>152.83204379756143</v>
      </c>
      <c r="G1902" s="7">
        <v>158.53707525435647</v>
      </c>
      <c r="H1902" s="7">
        <v>226.52135424859878</v>
      </c>
      <c r="I1902" s="7">
        <v>170.25403141620674</v>
      </c>
    </row>
    <row r="1903" spans="1:9" x14ac:dyDescent="0.25">
      <c r="A1903" s="13"/>
      <c r="B1903" s="5">
        <f>DATE(YEAR(siječanj!B1903),MONTH(siječanj!B1903)+10,DAY(siječanj!B1903))</f>
        <v>43059</v>
      </c>
      <c r="C1903" s="9">
        <v>19.7916666666667</v>
      </c>
      <c r="D1903">
        <v>0.96773580262084136</v>
      </c>
      <c r="E1903" s="6">
        <v>175.95199458766402</v>
      </c>
      <c r="F1903" s="7">
        <v>147.85642238560413</v>
      </c>
      <c r="G1903" s="7">
        <v>160.3672295032427</v>
      </c>
      <c r="H1903" s="7">
        <v>226.92957387666056</v>
      </c>
      <c r="I1903" s="7">
        <v>170.27504470503098</v>
      </c>
    </row>
    <row r="1904" spans="1:9" x14ac:dyDescent="0.25">
      <c r="A1904" s="13"/>
      <c r="B1904" s="5">
        <f>DATE(YEAR(siječanj!B1904),MONTH(siječanj!B1904)+10,DAY(siječanj!B1904))</f>
        <v>43059</v>
      </c>
      <c r="C1904" s="9">
        <v>19.8020833333333</v>
      </c>
      <c r="D1904">
        <v>0.96773580262084136</v>
      </c>
      <c r="E1904" s="6">
        <v>175.36246670590927</v>
      </c>
      <c r="F1904" s="7">
        <v>140.57132386568199</v>
      </c>
      <c r="G1904" s="7">
        <v>159.26278332272594</v>
      </c>
      <c r="H1904" s="7">
        <v>227.5613778771378</v>
      </c>
      <c r="I1904" s="7">
        <v>169.70453746721367</v>
      </c>
    </row>
    <row r="1905" spans="1:9" x14ac:dyDescent="0.25">
      <c r="A1905" s="13"/>
      <c r="B1905" s="5">
        <f>DATE(YEAR(siječanj!B1905),MONTH(siječanj!B1905)+10,DAY(siječanj!B1905))</f>
        <v>43059</v>
      </c>
      <c r="C1905" s="9">
        <v>19.8125</v>
      </c>
      <c r="D1905">
        <v>0.96773580262084136</v>
      </c>
      <c r="E1905" s="6">
        <v>176.30780906031075</v>
      </c>
      <c r="F1905" s="7">
        <v>134.80165111170021</v>
      </c>
      <c r="G1905" s="7">
        <v>155.81210459333383</v>
      </c>
      <c r="H1905" s="7">
        <v>227.54167428866535</v>
      </c>
      <c r="I1905" s="7">
        <v>170.61937910930186</v>
      </c>
    </row>
    <row r="1906" spans="1:9" x14ac:dyDescent="0.25">
      <c r="A1906" s="13"/>
      <c r="B1906" s="5">
        <f>DATE(YEAR(siječanj!B1906),MONTH(siječanj!B1906)+10,DAY(siječanj!B1906))</f>
        <v>43059</v>
      </c>
      <c r="C1906" s="9">
        <v>19.8229166666667</v>
      </c>
      <c r="D1906">
        <v>0.96773580262084136</v>
      </c>
      <c r="E1906" s="6">
        <v>177.31963091007859</v>
      </c>
      <c r="F1906" s="7">
        <v>130.35565377257763</v>
      </c>
      <c r="G1906" s="7">
        <v>151.1794060930925</v>
      </c>
      <c r="H1906" s="7">
        <v>227.64281257526383</v>
      </c>
      <c r="I1906" s="7">
        <v>171.59855533919625</v>
      </c>
    </row>
    <row r="1907" spans="1:9" x14ac:dyDescent="0.25">
      <c r="A1907" s="13"/>
      <c r="B1907" s="5">
        <f>DATE(YEAR(siječanj!B1907),MONTH(siječanj!B1907)+10,DAY(siječanj!B1907))</f>
        <v>43059</v>
      </c>
      <c r="C1907" s="9">
        <v>19.8333333333333</v>
      </c>
      <c r="D1907">
        <v>0.96773580262084136</v>
      </c>
      <c r="E1907" s="6">
        <v>179.80340160566288</v>
      </c>
      <c r="F1907" s="7">
        <v>126.98896457885616</v>
      </c>
      <c r="G1907" s="7">
        <v>146.83674324491062</v>
      </c>
      <c r="H1907" s="7">
        <v>227.66476345896481</v>
      </c>
      <c r="I1907" s="7">
        <v>174.00218916681365</v>
      </c>
    </row>
    <row r="1908" spans="1:9" x14ac:dyDescent="0.25">
      <c r="A1908" s="13"/>
      <c r="B1908" s="5">
        <f>DATE(YEAR(siječanj!B1908),MONTH(siječanj!B1908)+10,DAY(siječanj!B1908))</f>
        <v>43059</v>
      </c>
      <c r="C1908" s="9">
        <v>19.84375</v>
      </c>
      <c r="D1908">
        <v>0.96773580262084136</v>
      </c>
      <c r="E1908" s="6">
        <v>180.04181945488963</v>
      </c>
      <c r="F1908" s="7">
        <v>123.05797015791876</v>
      </c>
      <c r="G1908" s="7">
        <v>138.74269784387377</v>
      </c>
      <c r="H1908" s="7">
        <v>228.01853593427089</v>
      </c>
      <c r="I1908" s="7">
        <v>174.23291465549423</v>
      </c>
    </row>
    <row r="1909" spans="1:9" x14ac:dyDescent="0.25">
      <c r="A1909" s="13"/>
      <c r="B1909" s="5">
        <f>DATE(YEAR(siječanj!B1909),MONTH(siječanj!B1909)+10,DAY(siječanj!B1909))</f>
        <v>43059</v>
      </c>
      <c r="C1909" s="9">
        <v>19.8541666666667</v>
      </c>
      <c r="D1909">
        <v>0.96773580262084136</v>
      </c>
      <c r="E1909" s="6">
        <v>177.59679984791256</v>
      </c>
      <c r="F1909" s="7">
        <v>120.59816128772934</v>
      </c>
      <c r="G1909" s="7">
        <v>130.90143161947336</v>
      </c>
      <c r="H1909" s="7">
        <v>228.47810230778589</v>
      </c>
      <c r="I1909" s="7">
        <v>171.86678164371259</v>
      </c>
    </row>
    <row r="1910" spans="1:9" x14ac:dyDescent="0.25">
      <c r="A1910" s="13"/>
      <c r="B1910" s="5">
        <f>DATE(YEAR(siječanj!B1910),MONTH(siječanj!B1910)+10,DAY(siječanj!B1910))</f>
        <v>43059</v>
      </c>
      <c r="C1910" s="9">
        <v>19.8645833333333</v>
      </c>
      <c r="D1910">
        <v>0.96773580262084136</v>
      </c>
      <c r="E1910" s="6">
        <v>174.22960179538043</v>
      </c>
      <c r="F1910" s="7">
        <v>115.67175000098783</v>
      </c>
      <c r="G1910" s="7">
        <v>125.31950222261479</v>
      </c>
      <c r="H1910" s="7">
        <v>228.88071319902446</v>
      </c>
      <c r="I1910" s="7">
        <v>168.60822353376207</v>
      </c>
    </row>
    <row r="1911" spans="1:9" x14ac:dyDescent="0.25">
      <c r="A1911" s="13"/>
      <c r="B1911" s="5">
        <f>DATE(YEAR(siječanj!B1911),MONTH(siječanj!B1911)+10,DAY(siječanj!B1911))</f>
        <v>43059</v>
      </c>
      <c r="C1911" s="9">
        <v>19.875</v>
      </c>
      <c r="D1911">
        <v>0.96773580262084136</v>
      </c>
      <c r="E1911" s="6">
        <v>173.03849611468061</v>
      </c>
      <c r="F1911" s="7">
        <v>108.1757589604105</v>
      </c>
      <c r="G1911" s="7">
        <v>118.69762842059282</v>
      </c>
      <c r="H1911" s="7">
        <v>229.62329275215376</v>
      </c>
      <c r="I1911" s="7">
        <v>167.45554792184379</v>
      </c>
    </row>
    <row r="1912" spans="1:9" x14ac:dyDescent="0.25">
      <c r="A1912" s="13"/>
      <c r="B1912" s="5">
        <f>DATE(YEAR(siječanj!B1912),MONTH(siječanj!B1912)+10,DAY(siječanj!B1912))</f>
        <v>43059</v>
      </c>
      <c r="C1912" s="9">
        <v>19.8854166666667</v>
      </c>
      <c r="D1912">
        <v>0.96773580262084136</v>
      </c>
      <c r="E1912" s="6">
        <v>179.92860621018295</v>
      </c>
      <c r="F1912" s="7">
        <v>87.768534861791224</v>
      </c>
      <c r="G1912" s="7">
        <v>98.083776805853347</v>
      </c>
      <c r="H1912" s="7">
        <v>233.09076727639885</v>
      </c>
      <c r="I1912" s="7">
        <v>174.12335414526069</v>
      </c>
    </row>
    <row r="1913" spans="1:9" x14ac:dyDescent="0.25">
      <c r="A1913" s="13"/>
      <c r="B1913" s="5">
        <f>DATE(YEAR(siječanj!B1913),MONTH(siječanj!B1913)+10,DAY(siječanj!B1913))</f>
        <v>43059</v>
      </c>
      <c r="C1913" s="9">
        <v>19.8958333333333</v>
      </c>
      <c r="D1913">
        <v>0.96773580262084136</v>
      </c>
      <c r="E1913" s="6">
        <v>186.28595533469721</v>
      </c>
      <c r="F1913" s="7">
        <v>80.143013537232491</v>
      </c>
      <c r="G1913" s="7">
        <v>91.373032288693224</v>
      </c>
      <c r="H1913" s="7">
        <v>236.91237932390663</v>
      </c>
      <c r="I1913" s="7">
        <v>180.27558850281341</v>
      </c>
    </row>
    <row r="1914" spans="1:9" x14ac:dyDescent="0.25">
      <c r="A1914" s="13"/>
      <c r="B1914" s="5">
        <f>DATE(YEAR(siječanj!B1914),MONTH(siječanj!B1914)+10,DAY(siječanj!B1914))</f>
        <v>43059</v>
      </c>
      <c r="C1914" s="9">
        <v>19.90625</v>
      </c>
      <c r="D1914">
        <v>0.96773580262084136</v>
      </c>
      <c r="E1914" s="6">
        <v>186.65997718160114</v>
      </c>
      <c r="F1914" s="7">
        <v>77.560824640708233</v>
      </c>
      <c r="G1914" s="7">
        <v>87.755885217394749</v>
      </c>
      <c r="H1914" s="7">
        <v>237.6411940687446</v>
      </c>
      <c r="I1914" s="7">
        <v>180.6375428350247</v>
      </c>
    </row>
    <row r="1915" spans="1:9" x14ac:dyDescent="0.25">
      <c r="A1915" s="13"/>
      <c r="B1915" s="5">
        <f>DATE(YEAR(siječanj!B1915),MONTH(siječanj!B1915)+10,DAY(siječanj!B1915))</f>
        <v>43059</v>
      </c>
      <c r="C1915" s="9">
        <v>19.9166666666667</v>
      </c>
      <c r="D1915">
        <v>0.96773580262084136</v>
      </c>
      <c r="E1915" s="6">
        <v>185.32076202949068</v>
      </c>
      <c r="F1915" s="7">
        <v>76.938648017663112</v>
      </c>
      <c r="G1915" s="7">
        <v>85.065050301219372</v>
      </c>
      <c r="H1915" s="7">
        <v>236.75722394104929</v>
      </c>
      <c r="I1915" s="7">
        <v>179.34153638491512</v>
      </c>
    </row>
    <row r="1916" spans="1:9" x14ac:dyDescent="0.25">
      <c r="A1916" s="13"/>
      <c r="B1916" s="5">
        <f>DATE(YEAR(siječanj!B1916),MONTH(siječanj!B1916)+10,DAY(siječanj!B1916))</f>
        <v>43059</v>
      </c>
      <c r="C1916" s="9">
        <v>19.9270833333333</v>
      </c>
      <c r="D1916">
        <v>0.96773580262084136</v>
      </c>
      <c r="E1916" s="6">
        <v>182.13944394903601</v>
      </c>
      <c r="F1916" s="7">
        <v>75.081893640904497</v>
      </c>
      <c r="G1916" s="7">
        <v>70.505512149194317</v>
      </c>
      <c r="H1916" s="7">
        <v>238.18297224247405</v>
      </c>
      <c r="I1916" s="7">
        <v>176.2628609789341</v>
      </c>
    </row>
    <row r="1917" spans="1:9" x14ac:dyDescent="0.25">
      <c r="A1917" s="13"/>
      <c r="B1917" s="5">
        <f>DATE(YEAR(siječanj!B1917),MONTH(siječanj!B1917)+10,DAY(siječanj!B1917))</f>
        <v>43059</v>
      </c>
      <c r="C1917" s="9">
        <v>19.9375</v>
      </c>
      <c r="D1917">
        <v>0.96773580262084136</v>
      </c>
      <c r="E1917" s="6">
        <v>174.77131311256915</v>
      </c>
      <c r="F1917" s="7">
        <v>73.319543506639164</v>
      </c>
      <c r="G1917" s="7">
        <v>65.142943271124977</v>
      </c>
      <c r="H1917" s="7">
        <v>237.96965921941199</v>
      </c>
      <c r="I1917" s="7">
        <v>169.13245697009049</v>
      </c>
    </row>
    <row r="1918" spans="1:9" x14ac:dyDescent="0.25">
      <c r="A1918" s="13"/>
      <c r="B1918" s="5">
        <f>DATE(YEAR(siječanj!B1918),MONTH(siječanj!B1918)+10,DAY(siječanj!B1918))</f>
        <v>43059</v>
      </c>
      <c r="C1918" s="9">
        <v>19.9479166666667</v>
      </c>
      <c r="D1918">
        <v>0.96773580262084136</v>
      </c>
      <c r="E1918" s="6">
        <v>167.96459070691918</v>
      </c>
      <c r="F1918" s="7">
        <v>72.314667779822713</v>
      </c>
      <c r="G1918" s="7">
        <v>63.291468703722472</v>
      </c>
      <c r="H1918" s="7">
        <v>237.12586536969883</v>
      </c>
      <c r="I1918" s="7">
        <v>162.54534799964154</v>
      </c>
    </row>
    <row r="1919" spans="1:9" x14ac:dyDescent="0.25">
      <c r="A1919" s="13"/>
      <c r="B1919" s="5">
        <f>DATE(YEAR(siječanj!B1919),MONTH(siječanj!B1919)+10,DAY(siječanj!B1919))</f>
        <v>43059</v>
      </c>
      <c r="C1919" s="9">
        <v>19.9583333333333</v>
      </c>
      <c r="D1919">
        <v>0.96773580262084136</v>
      </c>
      <c r="E1919" s="6">
        <v>158.19173468634082</v>
      </c>
      <c r="F1919" s="7">
        <v>69.531778686183245</v>
      </c>
      <c r="G1919" s="7">
        <v>62.274186651405124</v>
      </c>
      <c r="H1919" s="7">
        <v>236.67998079356983</v>
      </c>
      <c r="I1919" s="7">
        <v>153.08780533466921</v>
      </c>
    </row>
    <row r="1920" spans="1:9" x14ac:dyDescent="0.25">
      <c r="A1920" s="13"/>
      <c r="B1920" s="5">
        <f>DATE(YEAR(siječanj!B1920),MONTH(siječanj!B1920)+10,DAY(siječanj!B1920))</f>
        <v>43059</v>
      </c>
      <c r="C1920" s="9">
        <v>19.96875</v>
      </c>
      <c r="D1920">
        <v>0.96773580262084136</v>
      </c>
      <c r="E1920" s="6">
        <v>147.69806315976436</v>
      </c>
      <c r="F1920" s="7">
        <v>67.398733384049933</v>
      </c>
      <c r="G1920" s="7">
        <v>61.083425630085642</v>
      </c>
      <c r="H1920" s="7">
        <v>237.18527817479529</v>
      </c>
      <c r="I1920" s="7">
        <v>142.93270369745829</v>
      </c>
    </row>
    <row r="1921" spans="1:9" x14ac:dyDescent="0.25">
      <c r="A1921" s="13"/>
      <c r="B1921" s="5">
        <f>DATE(YEAR(siječanj!B1921),MONTH(siječanj!B1921)+10,DAY(siječanj!B1921))</f>
        <v>43059</v>
      </c>
      <c r="C1921" s="9">
        <v>19.9791666666667</v>
      </c>
      <c r="D1921">
        <v>0.96773580262084136</v>
      </c>
      <c r="E1921" s="6">
        <v>137.00776290868723</v>
      </c>
      <c r="F1921" s="7">
        <v>66.262379489162214</v>
      </c>
      <c r="G1921" s="7">
        <v>59.356167356601674</v>
      </c>
      <c r="H1921" s="7">
        <v>238.11001165759748</v>
      </c>
      <c r="I1921" s="7">
        <v>132.58731740372437</v>
      </c>
    </row>
    <row r="1922" spans="1:9" ht="15.75" thickBot="1" x14ac:dyDescent="0.3">
      <c r="A1922" s="13"/>
      <c r="B1922" s="5">
        <f>DATE(YEAR(siječanj!B1922),MONTH(siječanj!B1922)+10,DAY(siječanj!B1922))</f>
        <v>43059</v>
      </c>
      <c r="C1922" s="9">
        <v>19.9895833333333</v>
      </c>
      <c r="D1922">
        <v>0.96773580262084136</v>
      </c>
      <c r="E1922" s="6">
        <v>126.66147732254116</v>
      </c>
      <c r="F1922" s="7">
        <v>64.511424076023175</v>
      </c>
      <c r="G1922" s="7">
        <v>58.391228649217382</v>
      </c>
      <c r="H1922" s="7">
        <v>239.6424719778453</v>
      </c>
      <c r="I1922" s="7">
        <v>122.57484641787086</v>
      </c>
    </row>
    <row r="1923" spans="1:9" x14ac:dyDescent="0.25">
      <c r="A1923" s="12">
        <f t="shared" ref="A1923" si="18">A1827+1</f>
        <v>325</v>
      </c>
      <c r="B1923" s="5">
        <f>DATE(YEAR(siječanj!B1923),MONTH(siječanj!B1923)+10,DAY(siječanj!B1923))</f>
        <v>43060</v>
      </c>
      <c r="C1923" s="9">
        <v>20</v>
      </c>
      <c r="D1923">
        <v>0.97280011756985618</v>
      </c>
      <c r="E1923" s="6">
        <v>114.21050561958097</v>
      </c>
      <c r="F1923" s="7">
        <v>63.230862630617139</v>
      </c>
      <c r="G1923" s="7">
        <v>58.826228045326161</v>
      </c>
      <c r="H1923" s="7">
        <v>240.75651032974372</v>
      </c>
      <c r="I1923" s="7">
        <v>111.10399329444108</v>
      </c>
    </row>
    <row r="1924" spans="1:9" x14ac:dyDescent="0.25">
      <c r="A1924" s="13"/>
      <c r="B1924" s="5">
        <f>DATE(YEAR(siječanj!B1924),MONTH(siječanj!B1924)+10,DAY(siječanj!B1924))</f>
        <v>43060</v>
      </c>
      <c r="C1924" s="9">
        <v>20.0104166666667</v>
      </c>
      <c r="D1924">
        <v>0.97280011756985618</v>
      </c>
      <c r="E1924" s="6">
        <v>105.07253662048491</v>
      </c>
      <c r="F1924" s="7">
        <v>61.885520011252581</v>
      </c>
      <c r="G1924" s="7">
        <v>58.352321671872375</v>
      </c>
      <c r="H1924" s="7">
        <v>241.50496465464531</v>
      </c>
      <c r="I1924" s="7">
        <v>102.21457597777074</v>
      </c>
    </row>
    <row r="1925" spans="1:9" x14ac:dyDescent="0.25">
      <c r="A1925" s="13"/>
      <c r="B1925" s="5">
        <f>DATE(YEAR(siječanj!B1925),MONTH(siječanj!B1925)+10,DAY(siječanj!B1925))</f>
        <v>43060</v>
      </c>
      <c r="C1925" s="9">
        <v>20.0208333333333</v>
      </c>
      <c r="D1925">
        <v>0.97280011756985618</v>
      </c>
      <c r="E1925" s="6">
        <v>97.465882730012254</v>
      </c>
      <c r="F1925" s="7">
        <v>60.958615759916491</v>
      </c>
      <c r="G1925" s="7">
        <v>58.445875485910491</v>
      </c>
      <c r="H1925" s="7">
        <v>241.54094138092981</v>
      </c>
      <c r="I1925" s="7">
        <v>94.814822178805741</v>
      </c>
    </row>
    <row r="1926" spans="1:9" x14ac:dyDescent="0.25">
      <c r="A1926" s="13"/>
      <c r="B1926" s="5">
        <f>DATE(YEAR(siječanj!B1926),MONTH(siječanj!B1926)+10,DAY(siječanj!B1926))</f>
        <v>43060</v>
      </c>
      <c r="C1926" s="9">
        <v>20.03125</v>
      </c>
      <c r="D1926">
        <v>0.97280011756985618</v>
      </c>
      <c r="E1926" s="6">
        <v>90.123772211392307</v>
      </c>
      <c r="F1926" s="7">
        <v>59.757969666088698</v>
      </c>
      <c r="G1926" s="7">
        <v>57.757115425371879</v>
      </c>
      <c r="H1926" s="7">
        <v>241.91591264113316</v>
      </c>
      <c r="I1926" s="7">
        <v>87.672416203081369</v>
      </c>
    </row>
    <row r="1927" spans="1:9" x14ac:dyDescent="0.25">
      <c r="A1927" s="13"/>
      <c r="B1927" s="5">
        <f>DATE(YEAR(siječanj!B1927),MONTH(siječanj!B1927)+10,DAY(siječanj!B1927))</f>
        <v>43060</v>
      </c>
      <c r="C1927" s="9">
        <v>20.0416666666667</v>
      </c>
      <c r="D1927">
        <v>0.97280011756985618</v>
      </c>
      <c r="E1927" s="6">
        <v>83.887757942026141</v>
      </c>
      <c r="F1927" s="7">
        <v>59.153941230612986</v>
      </c>
      <c r="G1927" s="7">
        <v>57.873912472786813</v>
      </c>
      <c r="H1927" s="7">
        <v>242.54503728962231</v>
      </c>
      <c r="I1927" s="7">
        <v>81.60602078867467</v>
      </c>
    </row>
    <row r="1928" spans="1:9" x14ac:dyDescent="0.25">
      <c r="A1928" s="13"/>
      <c r="B1928" s="5">
        <f>DATE(YEAR(siječanj!B1928),MONTH(siječanj!B1928)+10,DAY(siječanj!B1928))</f>
        <v>43060</v>
      </c>
      <c r="C1928" s="9">
        <v>20.0520833333333</v>
      </c>
      <c r="D1928">
        <v>0.97280011756985618</v>
      </c>
      <c r="E1928" s="6">
        <v>78.734689908038035</v>
      </c>
      <c r="F1928" s="7">
        <v>58.635202863926331</v>
      </c>
      <c r="G1928" s="7">
        <v>57.584389598023485</v>
      </c>
      <c r="H1928" s="7">
        <v>243.1245044145723</v>
      </c>
      <c r="I1928" s="7">
        <v>76.593115599365575</v>
      </c>
    </row>
    <row r="1929" spans="1:9" x14ac:dyDescent="0.25">
      <c r="A1929" s="13"/>
      <c r="B1929" s="5">
        <f>DATE(YEAR(siječanj!B1929),MONTH(siječanj!B1929)+10,DAY(siječanj!B1929))</f>
        <v>43060</v>
      </c>
      <c r="C1929" s="9">
        <v>20.0625</v>
      </c>
      <c r="D1929">
        <v>0.97280011756985618</v>
      </c>
      <c r="E1929" s="6">
        <v>75.225648023434928</v>
      </c>
      <c r="F1929" s="7">
        <v>58.661491283155058</v>
      </c>
      <c r="G1929" s="7">
        <v>57.0524792990159</v>
      </c>
      <c r="H1929" s="7">
        <v>242.79842157687085</v>
      </c>
      <c r="I1929" s="7">
        <v>73.179519241466124</v>
      </c>
    </row>
    <row r="1930" spans="1:9" x14ac:dyDescent="0.25">
      <c r="A1930" s="13"/>
      <c r="B1930" s="5">
        <f>DATE(YEAR(siječanj!B1930),MONTH(siječanj!B1930)+10,DAY(siječanj!B1930))</f>
        <v>43060</v>
      </c>
      <c r="C1930" s="9">
        <v>20.0729166666667</v>
      </c>
      <c r="D1930">
        <v>0.97280011756985618</v>
      </c>
      <c r="E1930" s="6">
        <v>71.711831231361032</v>
      </c>
      <c r="F1930" s="7">
        <v>58.016581329744746</v>
      </c>
      <c r="G1930" s="7">
        <v>57.041194192428087</v>
      </c>
      <c r="H1930" s="7">
        <v>242.77919105054488</v>
      </c>
      <c r="I1930" s="7">
        <v>69.761277853017702</v>
      </c>
    </row>
    <row r="1931" spans="1:9" x14ac:dyDescent="0.25">
      <c r="A1931" s="13"/>
      <c r="B1931" s="5">
        <f>DATE(YEAR(siječanj!B1931),MONTH(siječanj!B1931)+10,DAY(siječanj!B1931))</f>
        <v>43060</v>
      </c>
      <c r="C1931" s="9">
        <v>20.0833333333333</v>
      </c>
      <c r="D1931">
        <v>0.97280011756985618</v>
      </c>
      <c r="E1931" s="6">
        <v>69.314332424571163</v>
      </c>
      <c r="F1931" s="7">
        <v>57.324922158178616</v>
      </c>
      <c r="G1931" s="7">
        <v>56.867402749761133</v>
      </c>
      <c r="H1931" s="7">
        <v>242.70064473186702</v>
      </c>
      <c r="I1931" s="7">
        <v>67.428990731898921</v>
      </c>
    </row>
    <row r="1932" spans="1:9" x14ac:dyDescent="0.25">
      <c r="A1932" s="13"/>
      <c r="B1932" s="5">
        <f>DATE(YEAR(siječanj!B1932),MONTH(siječanj!B1932)+10,DAY(siječanj!B1932))</f>
        <v>43060</v>
      </c>
      <c r="C1932" s="9">
        <v>20.09375</v>
      </c>
      <c r="D1932">
        <v>0.97280011756985618</v>
      </c>
      <c r="E1932" s="6">
        <v>67.130175014678684</v>
      </c>
      <c r="F1932" s="7">
        <v>56.582473712566681</v>
      </c>
      <c r="G1932" s="7">
        <v>56.547121249374342</v>
      </c>
      <c r="H1932" s="7">
        <v>243.00878521247009</v>
      </c>
      <c r="I1932" s="7">
        <v>65.304242146764452</v>
      </c>
    </row>
    <row r="1933" spans="1:9" x14ac:dyDescent="0.25">
      <c r="A1933" s="13"/>
      <c r="B1933" s="5">
        <f>DATE(YEAR(siječanj!B1933),MONTH(siječanj!B1933)+10,DAY(siječanj!B1933))</f>
        <v>43060</v>
      </c>
      <c r="C1933" s="9">
        <v>20.1041666666667</v>
      </c>
      <c r="D1933">
        <v>0.97280011756985618</v>
      </c>
      <c r="E1933" s="6">
        <v>66.080111227734278</v>
      </c>
      <c r="F1933" s="7">
        <v>56.320715766018552</v>
      </c>
      <c r="G1933" s="7">
        <v>56.318634897142779</v>
      </c>
      <c r="H1933" s="7">
        <v>242.70273900699323</v>
      </c>
      <c r="I1933" s="7">
        <v>64.282739971369082</v>
      </c>
    </row>
    <row r="1934" spans="1:9" x14ac:dyDescent="0.25">
      <c r="A1934" s="13"/>
      <c r="B1934" s="5">
        <f>DATE(YEAR(siječanj!B1934),MONTH(siječanj!B1934)+10,DAY(siječanj!B1934))</f>
        <v>43060</v>
      </c>
      <c r="C1934" s="9">
        <v>20.1145833333333</v>
      </c>
      <c r="D1934">
        <v>0.97280011756985618</v>
      </c>
      <c r="E1934" s="6">
        <v>64.555148105769121</v>
      </c>
      <c r="F1934" s="7">
        <v>55.908505817487168</v>
      </c>
      <c r="G1934" s="7">
        <v>57.721457372926665</v>
      </c>
      <c r="H1934" s="7">
        <v>242.66911658999578</v>
      </c>
      <c r="I1934" s="7">
        <v>62.79925566703168</v>
      </c>
    </row>
    <row r="1935" spans="1:9" x14ac:dyDescent="0.25">
      <c r="A1935" s="13"/>
      <c r="B1935" s="5">
        <f>DATE(YEAR(siječanj!B1935),MONTH(siječanj!B1935)+10,DAY(siječanj!B1935))</f>
        <v>43060</v>
      </c>
      <c r="C1935" s="9">
        <v>20.125</v>
      </c>
      <c r="D1935">
        <v>0.97280011756985618</v>
      </c>
      <c r="E1935" s="6">
        <v>64.109793448692727</v>
      </c>
      <c r="F1935" s="7">
        <v>56.833678616298954</v>
      </c>
      <c r="G1935" s="7">
        <v>56.819009392437437</v>
      </c>
      <c r="H1935" s="7">
        <v>242.06113371891485</v>
      </c>
      <c r="I1935" s="7">
        <v>62.366014604267477</v>
      </c>
    </row>
    <row r="1936" spans="1:9" x14ac:dyDescent="0.25">
      <c r="A1936" s="13"/>
      <c r="B1936" s="5">
        <f>DATE(YEAR(siječanj!B1936),MONTH(siječanj!B1936)+10,DAY(siječanj!B1936))</f>
        <v>43060</v>
      </c>
      <c r="C1936" s="9">
        <v>20.1354166666667</v>
      </c>
      <c r="D1936">
        <v>0.97280011756985618</v>
      </c>
      <c r="E1936" s="6">
        <v>63.171685411596251</v>
      </c>
      <c r="F1936" s="7">
        <v>57.374994001664597</v>
      </c>
      <c r="G1936" s="7">
        <v>56.308747909901477</v>
      </c>
      <c r="H1936" s="7">
        <v>242.28146766431976</v>
      </c>
      <c r="I1936" s="7">
        <v>61.453422995486804</v>
      </c>
    </row>
    <row r="1937" spans="1:9" x14ac:dyDescent="0.25">
      <c r="A1937" s="13"/>
      <c r="B1937" s="5">
        <f>DATE(YEAR(siječanj!B1937),MONTH(siječanj!B1937)+10,DAY(siječanj!B1937))</f>
        <v>43060</v>
      </c>
      <c r="C1937" s="9">
        <v>20.1458333333333</v>
      </c>
      <c r="D1937">
        <v>0.97280011756985618</v>
      </c>
      <c r="E1937" s="6">
        <v>62.845163522423334</v>
      </c>
      <c r="F1937" s="7">
        <v>56.971613659408696</v>
      </c>
      <c r="G1937" s="7">
        <v>56.880033896751335</v>
      </c>
      <c r="H1937" s="7">
        <v>242.18745931438542</v>
      </c>
      <c r="I1937" s="7">
        <v>61.135782463310257</v>
      </c>
    </row>
    <row r="1938" spans="1:9" x14ac:dyDescent="0.25">
      <c r="A1938" s="13"/>
      <c r="B1938" s="5">
        <f>DATE(YEAR(siječanj!B1938),MONTH(siječanj!B1938)+10,DAY(siječanj!B1938))</f>
        <v>43060</v>
      </c>
      <c r="C1938" s="9">
        <v>20.15625</v>
      </c>
      <c r="D1938">
        <v>0.97280011756985618</v>
      </c>
      <c r="E1938" s="6">
        <v>62.308456379723822</v>
      </c>
      <c r="F1938" s="7">
        <v>57.384645246290731</v>
      </c>
      <c r="G1938" s="7">
        <v>55.223266477196816</v>
      </c>
      <c r="H1938" s="7">
        <v>242.09974479127499</v>
      </c>
      <c r="I1938" s="7">
        <v>60.61367369179159</v>
      </c>
    </row>
    <row r="1939" spans="1:9" x14ac:dyDescent="0.25">
      <c r="A1939" s="13"/>
      <c r="B1939" s="5">
        <f>DATE(YEAR(siječanj!B1939),MONTH(siječanj!B1939)+10,DAY(siječanj!B1939))</f>
        <v>43060</v>
      </c>
      <c r="C1939" s="9">
        <v>20.1666666666667</v>
      </c>
      <c r="D1939">
        <v>0.97280011756985618</v>
      </c>
      <c r="E1939" s="6">
        <v>62.065753916996442</v>
      </c>
      <c r="F1939" s="7">
        <v>57.456989501067156</v>
      </c>
      <c r="G1939" s="7">
        <v>55.216424105151383</v>
      </c>
      <c r="H1939" s="7">
        <v>241.76187440503605</v>
      </c>
      <c r="I1939" s="7">
        <v>60.377572707515903</v>
      </c>
    </row>
    <row r="1940" spans="1:9" x14ac:dyDescent="0.25">
      <c r="A1940" s="13"/>
      <c r="B1940" s="5">
        <f>DATE(YEAR(siječanj!B1940),MONTH(siječanj!B1940)+10,DAY(siječanj!B1940))</f>
        <v>43060</v>
      </c>
      <c r="C1940" s="9">
        <v>20.1770833333333</v>
      </c>
      <c r="D1940">
        <v>0.97280011756985618</v>
      </c>
      <c r="E1940" s="6">
        <v>63.106398898724152</v>
      </c>
      <c r="F1940" s="7">
        <v>56.959890282942155</v>
      </c>
      <c r="G1940" s="7">
        <v>56.510241344778144</v>
      </c>
      <c r="H1940" s="7">
        <v>241.89808329888163</v>
      </c>
      <c r="I1940" s="7">
        <v>61.389912268089098</v>
      </c>
    </row>
    <row r="1941" spans="1:9" x14ac:dyDescent="0.25">
      <c r="A1941" s="13"/>
      <c r="B1941" s="5">
        <f>DATE(YEAR(siječanj!B1941),MONTH(siječanj!B1941)+10,DAY(siječanj!B1941))</f>
        <v>43060</v>
      </c>
      <c r="C1941" s="9">
        <v>20.1875</v>
      </c>
      <c r="D1941">
        <v>0.97280011756985618</v>
      </c>
      <c r="E1941" s="6">
        <v>63.04650264203034</v>
      </c>
      <c r="F1941" s="7">
        <v>57.661188675158542</v>
      </c>
      <c r="G1941" s="7">
        <v>56.966340725408763</v>
      </c>
      <c r="H1941" s="7">
        <v>241.87951485953437</v>
      </c>
      <c r="I1941" s="7">
        <v>61.331645182535361</v>
      </c>
    </row>
    <row r="1942" spans="1:9" x14ac:dyDescent="0.25">
      <c r="A1942" s="13"/>
      <c r="B1942" s="5">
        <f>DATE(YEAR(siječanj!B1942),MONTH(siječanj!B1942)+10,DAY(siječanj!B1942))</f>
        <v>43060</v>
      </c>
      <c r="C1942" s="9">
        <v>20.1979166666667</v>
      </c>
      <c r="D1942">
        <v>0.97280011756985618</v>
      </c>
      <c r="E1942" s="6">
        <v>64.874109145822871</v>
      </c>
      <c r="F1942" s="7">
        <v>57.596527740958642</v>
      </c>
      <c r="G1942" s="7">
        <v>56.770295549303647</v>
      </c>
      <c r="H1942" s="7">
        <v>242.25039958288693</v>
      </c>
      <c r="I1942" s="7">
        <v>63.109541004296169</v>
      </c>
    </row>
    <row r="1943" spans="1:9" x14ac:dyDescent="0.25">
      <c r="A1943" s="13"/>
      <c r="B1943" s="5">
        <f>DATE(YEAR(siječanj!B1943),MONTH(siječanj!B1943)+10,DAY(siječanj!B1943))</f>
        <v>43060</v>
      </c>
      <c r="C1943" s="9">
        <v>20.2083333333333</v>
      </c>
      <c r="D1943">
        <v>0.97280011756985618</v>
      </c>
      <c r="E1943" s="6">
        <v>66.199470019532896</v>
      </c>
      <c r="F1943" s="7">
        <v>55.820903137340437</v>
      </c>
      <c r="G1943" s="7">
        <v>57.349657778567774</v>
      </c>
      <c r="H1943" s="7">
        <v>241.5709733262448</v>
      </c>
      <c r="I1943" s="7">
        <v>64.398852218063766</v>
      </c>
    </row>
    <row r="1944" spans="1:9" x14ac:dyDescent="0.25">
      <c r="A1944" s="13"/>
      <c r="B1944" s="5">
        <f>DATE(YEAR(siječanj!B1944),MONTH(siječanj!B1944)+10,DAY(siječanj!B1944))</f>
        <v>43060</v>
      </c>
      <c r="C1944" s="9">
        <v>20.21875</v>
      </c>
      <c r="D1944">
        <v>0.97280011756985618</v>
      </c>
      <c r="E1944" s="6">
        <v>69.297474847478867</v>
      </c>
      <c r="F1944" s="7">
        <v>55.626383263818866</v>
      </c>
      <c r="G1944" s="7">
        <v>60.011408607477421</v>
      </c>
      <c r="H1944" s="7">
        <v>240.12150890921947</v>
      </c>
      <c r="I1944" s="7">
        <v>67.412591678921586</v>
      </c>
    </row>
    <row r="1945" spans="1:9" x14ac:dyDescent="0.25">
      <c r="A1945" s="13"/>
      <c r="B1945" s="5">
        <f>DATE(YEAR(siječanj!B1945),MONTH(siječanj!B1945)+10,DAY(siječanj!B1945))</f>
        <v>43060</v>
      </c>
      <c r="C1945" s="9">
        <v>20.2291666666667</v>
      </c>
      <c r="D1945">
        <v>0.97280011756985618</v>
      </c>
      <c r="E1945" s="6">
        <v>72.543186192681816</v>
      </c>
      <c r="F1945" s="7">
        <v>56.333986227379476</v>
      </c>
      <c r="G1945" s="7">
        <v>61.3397181324152</v>
      </c>
      <c r="H1945" s="7">
        <v>239.99549335447909</v>
      </c>
      <c r="I1945" s="7">
        <v>70.570020057132837</v>
      </c>
    </row>
    <row r="1946" spans="1:9" x14ac:dyDescent="0.25">
      <c r="A1946" s="13"/>
      <c r="B1946" s="5">
        <f>DATE(YEAR(siječanj!B1946),MONTH(siječanj!B1946)+10,DAY(siječanj!B1946))</f>
        <v>43060</v>
      </c>
      <c r="C1946" s="9">
        <v>20.2395833333333</v>
      </c>
      <c r="D1946">
        <v>0.97280011756985618</v>
      </c>
      <c r="E1946" s="6">
        <v>79.448170854441585</v>
      </c>
      <c r="F1946" s="7">
        <v>56.97146937169834</v>
      </c>
      <c r="G1946" s="7">
        <v>59.811277237293638</v>
      </c>
      <c r="H1946" s="7">
        <v>238.78949692199149</v>
      </c>
      <c r="I1946" s="7">
        <v>77.28718994791079</v>
      </c>
    </row>
    <row r="1947" spans="1:9" x14ac:dyDescent="0.25">
      <c r="A1947" s="13"/>
      <c r="B1947" s="5">
        <f>DATE(YEAR(siječanj!B1947),MONTH(siječanj!B1947)+10,DAY(siječanj!B1947))</f>
        <v>43060</v>
      </c>
      <c r="C1947" s="9">
        <v>20.25</v>
      </c>
      <c r="D1947">
        <v>0.97280011756985618</v>
      </c>
      <c r="E1947" s="6">
        <v>84.609700925655986</v>
      </c>
      <c r="F1947" s="7">
        <v>59.558223371058624</v>
      </c>
      <c r="G1947" s="7">
        <v>60.019040175830206</v>
      </c>
      <c r="H1947" s="7">
        <v>235.3841995659989</v>
      </c>
      <c r="I1947" s="7">
        <v>82.308327008028513</v>
      </c>
    </row>
    <row r="1948" spans="1:9" x14ac:dyDescent="0.25">
      <c r="A1948" s="13"/>
      <c r="B1948" s="5">
        <f>DATE(YEAR(siječanj!B1948),MONTH(siječanj!B1948)+10,DAY(siječanj!B1948))</f>
        <v>43060</v>
      </c>
      <c r="C1948" s="9">
        <v>20.2604166666667</v>
      </c>
      <c r="D1948">
        <v>0.97280011756985618</v>
      </c>
      <c r="E1948" s="6">
        <v>91.188968614052172</v>
      </c>
      <c r="F1948" s="7">
        <v>67.59217510773577</v>
      </c>
      <c r="G1948" s="7">
        <v>61.1525063464507</v>
      </c>
      <c r="H1948" s="7">
        <v>222.05177407712301</v>
      </c>
      <c r="I1948" s="7">
        <v>88.708639388823883</v>
      </c>
    </row>
    <row r="1949" spans="1:9" x14ac:dyDescent="0.25">
      <c r="A1949" s="13"/>
      <c r="B1949" s="5">
        <f>DATE(YEAR(siječanj!B1949),MONTH(siječanj!B1949)+10,DAY(siječanj!B1949))</f>
        <v>43060</v>
      </c>
      <c r="C1949" s="9">
        <v>20.2708333333333</v>
      </c>
      <c r="D1949">
        <v>0.97280011756985618</v>
      </c>
      <c r="E1949" s="6">
        <v>96.81598219256432</v>
      </c>
      <c r="F1949" s="7">
        <v>76.744076040246142</v>
      </c>
      <c r="G1949" s="7">
        <v>62.256267488548424</v>
      </c>
      <c r="H1949" s="7">
        <v>212.8201683154382</v>
      </c>
      <c r="I1949" s="7">
        <v>94.182598859567676</v>
      </c>
    </row>
    <row r="1950" spans="1:9" x14ac:dyDescent="0.25">
      <c r="A1950" s="13"/>
      <c r="B1950" s="5">
        <f>DATE(YEAR(siječanj!B1950),MONTH(siječanj!B1950)+10,DAY(siječanj!B1950))</f>
        <v>43060</v>
      </c>
      <c r="C1950" s="9">
        <v>20.28125</v>
      </c>
      <c r="D1950">
        <v>0.97280011756985618</v>
      </c>
      <c r="E1950" s="6">
        <v>103.19909160047168</v>
      </c>
      <c r="F1950" s="7">
        <v>78.107502719308826</v>
      </c>
      <c r="G1950" s="7">
        <v>66.775053313665651</v>
      </c>
      <c r="H1950" s="7">
        <v>192.78100675855055</v>
      </c>
      <c r="I1950" s="7">
        <v>100.3920884420412</v>
      </c>
    </row>
    <row r="1951" spans="1:9" x14ac:dyDescent="0.25">
      <c r="A1951" s="13"/>
      <c r="B1951" s="5">
        <f>DATE(YEAR(siječanj!B1951),MONTH(siječanj!B1951)+10,DAY(siječanj!B1951))</f>
        <v>43060</v>
      </c>
      <c r="C1951" s="9">
        <v>20.2916666666667</v>
      </c>
      <c r="D1951">
        <v>0.97280011756985618</v>
      </c>
      <c r="E1951" s="6">
        <v>108.80575996421693</v>
      </c>
      <c r="F1951" s="7">
        <v>85.890698447352591</v>
      </c>
      <c r="G1951" s="7">
        <v>79.027718580367122</v>
      </c>
      <c r="H1951" s="7">
        <v>152.50537672444474</v>
      </c>
      <c r="I1951" s="7">
        <v>105.84625608546779</v>
      </c>
    </row>
    <row r="1952" spans="1:9" x14ac:dyDescent="0.25">
      <c r="A1952" s="13"/>
      <c r="B1952" s="5">
        <f>DATE(YEAR(siječanj!B1952),MONTH(siječanj!B1952)+10,DAY(siječanj!B1952))</f>
        <v>43060</v>
      </c>
      <c r="C1952" s="9">
        <v>20.3020833333333</v>
      </c>
      <c r="D1952">
        <v>0.97280011756985618</v>
      </c>
      <c r="E1952" s="6">
        <v>110.49196727500453</v>
      </c>
      <c r="F1952" s="7">
        <v>108.70963952070079</v>
      </c>
      <c r="G1952" s="7">
        <v>96.372699059706349</v>
      </c>
      <c r="H1952" s="7">
        <v>118.13140299453053</v>
      </c>
      <c r="I1952" s="7">
        <v>107.48659875564911</v>
      </c>
    </row>
    <row r="1953" spans="1:9" x14ac:dyDescent="0.25">
      <c r="A1953" s="13"/>
      <c r="B1953" s="5">
        <f>DATE(YEAR(siječanj!B1953),MONTH(siječanj!B1953)+10,DAY(siječanj!B1953))</f>
        <v>43060</v>
      </c>
      <c r="C1953" s="9">
        <v>20.3125</v>
      </c>
      <c r="D1953">
        <v>0.97280011756985618</v>
      </c>
      <c r="E1953" s="6">
        <v>113.90643006326174</v>
      </c>
      <c r="F1953" s="7">
        <v>123.76040281185824</v>
      </c>
      <c r="G1953" s="7">
        <v>105.03679257115157</v>
      </c>
      <c r="H1953" s="7">
        <v>61.465482757994558</v>
      </c>
      <c r="I1953" s="7">
        <v>110.80818855750361</v>
      </c>
    </row>
    <row r="1954" spans="1:9" x14ac:dyDescent="0.25">
      <c r="A1954" s="13"/>
      <c r="B1954" s="5">
        <f>DATE(YEAR(siječanj!B1954),MONTH(siječanj!B1954)+10,DAY(siječanj!B1954))</f>
        <v>43060</v>
      </c>
      <c r="C1954" s="9">
        <v>20.3229166666667</v>
      </c>
      <c r="D1954">
        <v>0.97280011756985618</v>
      </c>
      <c r="E1954" s="6">
        <v>114.36410955945102</v>
      </c>
      <c r="F1954" s="7">
        <v>134.71091418184517</v>
      </c>
      <c r="G1954" s="7">
        <v>118.42377329587029</v>
      </c>
      <c r="H1954" s="7">
        <v>18.631288603758268</v>
      </c>
      <c r="I1954" s="7">
        <v>111.25341922520587</v>
      </c>
    </row>
    <row r="1955" spans="1:9" x14ac:dyDescent="0.25">
      <c r="A1955" s="13"/>
      <c r="B1955" s="5">
        <f>DATE(YEAR(siječanj!B1955),MONTH(siječanj!B1955)+10,DAY(siječanj!B1955))</f>
        <v>43060</v>
      </c>
      <c r="C1955" s="9">
        <v>20.3333333333333</v>
      </c>
      <c r="D1955">
        <v>0.97280011756985618</v>
      </c>
      <c r="E1955" s="6">
        <v>113.07932994050408</v>
      </c>
      <c r="F1955" s="7">
        <v>145.64819116239872</v>
      </c>
      <c r="G1955" s="7">
        <v>124.36690221891899</v>
      </c>
      <c r="H1955" s="7">
        <v>4.5352137938048376</v>
      </c>
      <c r="I1955" s="7">
        <v>110.00358546084293</v>
      </c>
    </row>
    <row r="1956" spans="1:9" x14ac:dyDescent="0.25">
      <c r="A1956" s="13"/>
      <c r="B1956" s="5">
        <f>DATE(YEAR(siječanj!B1956),MONTH(siječanj!B1956)+10,DAY(siječanj!B1956))</f>
        <v>43060</v>
      </c>
      <c r="C1956" s="9">
        <v>20.34375</v>
      </c>
      <c r="D1956">
        <v>0.97280011756985618</v>
      </c>
      <c r="E1956" s="6">
        <v>111.82296454437586</v>
      </c>
      <c r="F1956" s="7">
        <v>163.97717924886072</v>
      </c>
      <c r="G1956" s="7">
        <v>138.03216878468476</v>
      </c>
      <c r="H1956" s="7">
        <v>2.8059496193145197</v>
      </c>
      <c r="I1956" s="7">
        <v>108.78139305577869</v>
      </c>
    </row>
    <row r="1957" spans="1:9" x14ac:dyDescent="0.25">
      <c r="A1957" s="13"/>
      <c r="B1957" s="5">
        <f>DATE(YEAR(siječanj!B1957),MONTH(siječanj!B1957)+10,DAY(siječanj!B1957))</f>
        <v>43060</v>
      </c>
      <c r="C1957" s="9">
        <v>20.3541666666667</v>
      </c>
      <c r="D1957">
        <v>0.97280011756985618</v>
      </c>
      <c r="E1957" s="6">
        <v>112.852301004856</v>
      </c>
      <c r="F1957" s="7">
        <v>174.37649553331445</v>
      </c>
      <c r="G1957" s="7">
        <v>151.29359518722779</v>
      </c>
      <c r="H1957" s="7">
        <v>2.500901544962761</v>
      </c>
      <c r="I1957" s="7">
        <v>109.78273168555272</v>
      </c>
    </row>
    <row r="1958" spans="1:9" x14ac:dyDescent="0.25">
      <c r="A1958" s="13"/>
      <c r="B1958" s="5">
        <f>DATE(YEAR(siječanj!B1958),MONTH(siječanj!B1958)+10,DAY(siječanj!B1958))</f>
        <v>43060</v>
      </c>
      <c r="C1958" s="9">
        <v>20.3645833333333</v>
      </c>
      <c r="D1958">
        <v>0.97280011756985618</v>
      </c>
      <c r="E1958" s="6">
        <v>113.01726805335898</v>
      </c>
      <c r="F1958" s="7">
        <v>195.67906094662914</v>
      </c>
      <c r="G1958" s="7">
        <v>164.83782227466756</v>
      </c>
      <c r="H1958" s="7">
        <v>2.2367398418785558</v>
      </c>
      <c r="I1958" s="7">
        <v>109.94321164973157</v>
      </c>
    </row>
    <row r="1959" spans="1:9" x14ac:dyDescent="0.25">
      <c r="A1959" s="13"/>
      <c r="B1959" s="5">
        <f>DATE(YEAR(siječanj!B1959),MONTH(siječanj!B1959)+10,DAY(siječanj!B1959))</f>
        <v>43060</v>
      </c>
      <c r="C1959" s="9">
        <v>20.375</v>
      </c>
      <c r="D1959">
        <v>0.97280011756985618</v>
      </c>
      <c r="E1959" s="6">
        <v>114.51449780607533</v>
      </c>
      <c r="F1959" s="7">
        <v>226.29833592161799</v>
      </c>
      <c r="G1959" s="7">
        <v>170.24945352418914</v>
      </c>
      <c r="H1959" s="7">
        <v>2.0013959246044664</v>
      </c>
      <c r="I1959" s="7">
        <v>111.39971692920311</v>
      </c>
    </row>
    <row r="1960" spans="1:9" x14ac:dyDescent="0.25">
      <c r="A1960" s="13"/>
      <c r="B1960" s="5">
        <f>DATE(YEAR(siječanj!B1960),MONTH(siječanj!B1960)+10,DAY(siječanj!B1960))</f>
        <v>43060</v>
      </c>
      <c r="C1960" s="9">
        <v>20.3854166666667</v>
      </c>
      <c r="D1960">
        <v>0.97280011756985618</v>
      </c>
      <c r="E1960" s="6">
        <v>114.69552545584457</v>
      </c>
      <c r="F1960" s="7">
        <v>224.26620784890383</v>
      </c>
      <c r="G1960" s="7">
        <v>192.31774986657288</v>
      </c>
      <c r="H1960" s="7">
        <v>1.7994713976560863</v>
      </c>
      <c r="I1960" s="7">
        <v>111.57582064818203</v>
      </c>
    </row>
    <row r="1961" spans="1:9" x14ac:dyDescent="0.25">
      <c r="A1961" s="13"/>
      <c r="B1961" s="5">
        <f>DATE(YEAR(siječanj!B1961),MONTH(siječanj!B1961)+10,DAY(siječanj!B1961))</f>
        <v>43060</v>
      </c>
      <c r="C1961" s="9">
        <v>20.3958333333333</v>
      </c>
      <c r="D1961">
        <v>0.97280011756985618</v>
      </c>
      <c r="E1961" s="6">
        <v>114.66386477234471</v>
      </c>
      <c r="F1961" s="7">
        <v>222.21478530292134</v>
      </c>
      <c r="G1961" s="7">
        <v>199.00677746402673</v>
      </c>
      <c r="H1961" s="7">
        <v>2.0213055401428144</v>
      </c>
      <c r="I1961" s="7">
        <v>111.54502113155102</v>
      </c>
    </row>
    <row r="1962" spans="1:9" x14ac:dyDescent="0.25">
      <c r="A1962" s="13"/>
      <c r="B1962" s="5">
        <f>DATE(YEAR(siječanj!B1962),MONTH(siječanj!B1962)+10,DAY(siječanj!B1962))</f>
        <v>43060</v>
      </c>
      <c r="C1962" s="9">
        <v>20.40625</v>
      </c>
      <c r="D1962">
        <v>0.97280011756985618</v>
      </c>
      <c r="E1962" s="6">
        <v>115.26417515145189</v>
      </c>
      <c r="F1962" s="7">
        <v>223.38164402457375</v>
      </c>
      <c r="G1962" s="7">
        <v>202.81214985766411</v>
      </c>
      <c r="H1962" s="7">
        <v>2.0379727297216848</v>
      </c>
      <c r="I1962" s="7">
        <v>112.1290031389249</v>
      </c>
    </row>
    <row r="1963" spans="1:9" x14ac:dyDescent="0.25">
      <c r="A1963" s="13"/>
      <c r="B1963" s="5">
        <f>DATE(YEAR(siječanj!B1963),MONTH(siječanj!B1963)+10,DAY(siječanj!B1963))</f>
        <v>43060</v>
      </c>
      <c r="C1963" s="9">
        <v>20.4166666666667</v>
      </c>
      <c r="D1963">
        <v>0.97280011756985618</v>
      </c>
      <c r="E1963" s="6">
        <v>115.7806273966948</v>
      </c>
      <c r="F1963" s="7">
        <v>233.44953143833649</v>
      </c>
      <c r="G1963" s="7">
        <v>204.14651255833996</v>
      </c>
      <c r="H1963" s="7">
        <v>2.1528378196186697</v>
      </c>
      <c r="I1963" s="7">
        <v>112.63140794381641</v>
      </c>
    </row>
    <row r="1964" spans="1:9" x14ac:dyDescent="0.25">
      <c r="A1964" s="13"/>
      <c r="B1964" s="5">
        <f>DATE(YEAR(siječanj!B1964),MONTH(siječanj!B1964)+10,DAY(siječanj!B1964))</f>
        <v>43060</v>
      </c>
      <c r="C1964" s="9">
        <v>20.4270833333333</v>
      </c>
      <c r="D1964">
        <v>0.97280011756985618</v>
      </c>
      <c r="E1964" s="6">
        <v>117.70282391431034</v>
      </c>
      <c r="F1964" s="7">
        <v>233.05350175332492</v>
      </c>
      <c r="G1964" s="7">
        <v>201.14896871583514</v>
      </c>
      <c r="H1964" s="7">
        <v>2.0651723029462246</v>
      </c>
      <c r="I1964" s="7">
        <v>114.50132094214518</v>
      </c>
    </row>
    <row r="1965" spans="1:9" x14ac:dyDescent="0.25">
      <c r="A1965" s="13"/>
      <c r="B1965" s="5">
        <f>DATE(YEAR(siječanj!B1965),MONTH(siječanj!B1965)+10,DAY(siječanj!B1965))</f>
        <v>43060</v>
      </c>
      <c r="C1965" s="9">
        <v>20.4375</v>
      </c>
      <c r="D1965">
        <v>0.97280011756985618</v>
      </c>
      <c r="E1965" s="6">
        <v>119.36682606923767</v>
      </c>
      <c r="F1965" s="7">
        <v>224.84094988716896</v>
      </c>
      <c r="G1965" s="7">
        <v>200.71013150215055</v>
      </c>
      <c r="H1965" s="7">
        <v>2.0439125100342506</v>
      </c>
      <c r="I1965" s="7">
        <v>116.12006243409499</v>
      </c>
    </row>
    <row r="1966" spans="1:9" x14ac:dyDescent="0.25">
      <c r="A1966" s="13"/>
      <c r="B1966" s="5">
        <f>DATE(YEAR(siječanj!B1966),MONTH(siječanj!B1966)+10,DAY(siječanj!B1966))</f>
        <v>43060</v>
      </c>
      <c r="C1966" s="9">
        <v>20.4479166666667</v>
      </c>
      <c r="D1966">
        <v>0.97280011756985618</v>
      </c>
      <c r="E1966" s="6">
        <v>120.29902378124821</v>
      </c>
      <c r="F1966" s="7">
        <v>223.612560473033</v>
      </c>
      <c r="G1966" s="7">
        <v>206.44674738132204</v>
      </c>
      <c r="H1966" s="7">
        <v>2.1179932420652436</v>
      </c>
      <c r="I1966" s="7">
        <v>117.02690447793718</v>
      </c>
    </row>
    <row r="1967" spans="1:9" x14ac:dyDescent="0.25">
      <c r="A1967" s="13"/>
      <c r="B1967" s="5">
        <f>DATE(YEAR(siječanj!B1967),MONTH(siječanj!B1967)+10,DAY(siječanj!B1967))</f>
        <v>43060</v>
      </c>
      <c r="C1967" s="9">
        <v>20.4583333333333</v>
      </c>
      <c r="D1967">
        <v>0.97280011756985618</v>
      </c>
      <c r="E1967" s="6">
        <v>120.44161794174323</v>
      </c>
      <c r="F1967" s="7">
        <v>220.83331865207199</v>
      </c>
      <c r="G1967" s="7">
        <v>207.7882048366188</v>
      </c>
      <c r="H1967" s="7">
        <v>2.2055167400806108</v>
      </c>
      <c r="I1967" s="7">
        <v>117.16562009403151</v>
      </c>
    </row>
    <row r="1968" spans="1:9" x14ac:dyDescent="0.25">
      <c r="A1968" s="13"/>
      <c r="B1968" s="5">
        <f>DATE(YEAR(siječanj!B1968),MONTH(siječanj!B1968)+10,DAY(siječanj!B1968))</f>
        <v>43060</v>
      </c>
      <c r="C1968" s="9">
        <v>20.46875</v>
      </c>
      <c r="D1968">
        <v>0.97280011756985618</v>
      </c>
      <c r="E1968" s="6">
        <v>119.70510608121384</v>
      </c>
      <c r="F1968" s="7">
        <v>218.93068879940361</v>
      </c>
      <c r="G1968" s="7">
        <v>202.89220320695213</v>
      </c>
      <c r="H1968" s="7">
        <v>2.1871133224123964</v>
      </c>
      <c r="I1968" s="7">
        <v>116.44914126951693</v>
      </c>
    </row>
    <row r="1969" spans="1:9" x14ac:dyDescent="0.25">
      <c r="A1969" s="13"/>
      <c r="B1969" s="5">
        <f>DATE(YEAR(siječanj!B1969),MONTH(siječanj!B1969)+10,DAY(siječanj!B1969))</f>
        <v>43060</v>
      </c>
      <c r="C1969" s="9">
        <v>20.4791666666667</v>
      </c>
      <c r="D1969">
        <v>0.97280011756985618</v>
      </c>
      <c r="E1969" s="6">
        <v>120.44897632128766</v>
      </c>
      <c r="F1969" s="7">
        <v>217.9524862590435</v>
      </c>
      <c r="G1969" s="7">
        <v>198.16359932804116</v>
      </c>
      <c r="H1969" s="7">
        <v>2.2458220350118125</v>
      </c>
      <c r="I1969" s="7">
        <v>117.17277832651746</v>
      </c>
    </row>
    <row r="1970" spans="1:9" x14ac:dyDescent="0.25">
      <c r="A1970" s="13"/>
      <c r="B1970" s="5">
        <f>DATE(YEAR(siječanj!B1970),MONTH(siječanj!B1970)+10,DAY(siječanj!B1970))</f>
        <v>43060</v>
      </c>
      <c r="C1970" s="9">
        <v>20.4895833333333</v>
      </c>
      <c r="D1970">
        <v>0.97280011756985618</v>
      </c>
      <c r="E1970" s="6">
        <v>121.09349255754478</v>
      </c>
      <c r="F1970" s="7">
        <v>213.70697669346259</v>
      </c>
      <c r="G1970" s="7">
        <v>193.81705860155719</v>
      </c>
      <c r="H1970" s="7">
        <v>1.9720050635091011</v>
      </c>
      <c r="I1970" s="7">
        <v>117.79976379692407</v>
      </c>
    </row>
    <row r="1971" spans="1:9" x14ac:dyDescent="0.25">
      <c r="A1971" s="13"/>
      <c r="B1971" s="5">
        <f>DATE(YEAR(siječanj!B1971),MONTH(siječanj!B1971)+10,DAY(siječanj!B1971))</f>
        <v>43060</v>
      </c>
      <c r="C1971" s="9">
        <v>20.5</v>
      </c>
      <c r="D1971">
        <v>0.97280011756985618</v>
      </c>
      <c r="E1971" s="6">
        <v>121.75431950454285</v>
      </c>
      <c r="F1971" s="7">
        <v>217.12100428015714</v>
      </c>
      <c r="G1971" s="7">
        <v>194.34726631969866</v>
      </c>
      <c r="H1971" s="7">
        <v>1.8552077197707495</v>
      </c>
      <c r="I1971" s="7">
        <v>118.44261632865712</v>
      </c>
    </row>
    <row r="1972" spans="1:9" x14ac:dyDescent="0.25">
      <c r="A1972" s="13"/>
      <c r="B1972" s="5">
        <f>DATE(YEAR(siječanj!B1972),MONTH(siječanj!B1972)+10,DAY(siječanj!B1972))</f>
        <v>43060</v>
      </c>
      <c r="C1972" s="9">
        <v>20.5104166666667</v>
      </c>
      <c r="D1972">
        <v>0.97280011756985618</v>
      </c>
      <c r="E1972" s="6">
        <v>122.15388626279224</v>
      </c>
      <c r="F1972" s="7">
        <v>209.51304998433443</v>
      </c>
      <c r="G1972" s="7">
        <v>191.17280629787848</v>
      </c>
      <c r="H1972" s="7">
        <v>1.8584301431024697</v>
      </c>
      <c r="I1972" s="7">
        <v>118.83131491805914</v>
      </c>
    </row>
    <row r="1973" spans="1:9" x14ac:dyDescent="0.25">
      <c r="A1973" s="13"/>
      <c r="B1973" s="5">
        <f>DATE(YEAR(siječanj!B1973),MONTH(siječanj!B1973)+10,DAY(siječanj!B1973))</f>
        <v>43060</v>
      </c>
      <c r="C1973" s="9">
        <v>20.5208333333333</v>
      </c>
      <c r="D1973">
        <v>0.97280011756985618</v>
      </c>
      <c r="E1973" s="6">
        <v>121.35695609166558</v>
      </c>
      <c r="F1973" s="7">
        <v>202.80363538078669</v>
      </c>
      <c r="G1973" s="7">
        <v>186.96608952426448</v>
      </c>
      <c r="H1973" s="7">
        <v>2.0521645941155739</v>
      </c>
      <c r="I1973" s="7">
        <v>118.05606115389214</v>
      </c>
    </row>
    <row r="1974" spans="1:9" x14ac:dyDescent="0.25">
      <c r="A1974" s="13"/>
      <c r="B1974" s="5">
        <f>DATE(YEAR(siječanj!B1974),MONTH(siječanj!B1974)+10,DAY(siječanj!B1974))</f>
        <v>43060</v>
      </c>
      <c r="C1974" s="9">
        <v>20.53125</v>
      </c>
      <c r="D1974">
        <v>0.97280011756985618</v>
      </c>
      <c r="E1974" s="6">
        <v>119.50901529058322</v>
      </c>
      <c r="F1974" s="7">
        <v>188.08041721611644</v>
      </c>
      <c r="G1974" s="7">
        <v>183.01533274895209</v>
      </c>
      <c r="H1974" s="7">
        <v>1.8821412580461154</v>
      </c>
      <c r="I1974" s="7">
        <v>116.2583841253371</v>
      </c>
    </row>
    <row r="1975" spans="1:9" x14ac:dyDescent="0.25">
      <c r="A1975" s="13"/>
      <c r="B1975" s="5">
        <f>DATE(YEAR(siječanj!B1975),MONTH(siječanj!B1975)+10,DAY(siječanj!B1975))</f>
        <v>43060</v>
      </c>
      <c r="C1975" s="9">
        <v>20.5416666666667</v>
      </c>
      <c r="D1975">
        <v>0.97280011756985618</v>
      </c>
      <c r="E1975" s="6">
        <v>117.01545955805149</v>
      </c>
      <c r="F1975" s="7">
        <v>183.97120342493591</v>
      </c>
      <c r="G1975" s="7">
        <v>177.7630390320623</v>
      </c>
      <c r="H1975" s="7">
        <v>1.8396246726163312</v>
      </c>
      <c r="I1975" s="7">
        <v>113.83265281556324</v>
      </c>
    </row>
    <row r="1976" spans="1:9" x14ac:dyDescent="0.25">
      <c r="A1976" s="13"/>
      <c r="B1976" s="5">
        <f>DATE(YEAR(siječanj!B1976),MONTH(siječanj!B1976)+10,DAY(siječanj!B1976))</f>
        <v>43060</v>
      </c>
      <c r="C1976" s="9">
        <v>20.5520833333333</v>
      </c>
      <c r="D1976">
        <v>0.97280011756985618</v>
      </c>
      <c r="E1976" s="6">
        <v>114.52559095527526</v>
      </c>
      <c r="F1976" s="7">
        <v>191.85516808669652</v>
      </c>
      <c r="G1976" s="7">
        <v>177.07111417414905</v>
      </c>
      <c r="H1976" s="7">
        <v>1.9441854088240811</v>
      </c>
      <c r="I1976" s="7">
        <v>111.41050834604903</v>
      </c>
    </row>
    <row r="1977" spans="1:9" x14ac:dyDescent="0.25">
      <c r="A1977" s="13"/>
      <c r="B1977" s="5">
        <f>DATE(YEAR(siječanj!B1977),MONTH(siječanj!B1977)+10,DAY(siječanj!B1977))</f>
        <v>43060</v>
      </c>
      <c r="C1977" s="9">
        <v>20.5625</v>
      </c>
      <c r="D1977">
        <v>0.97280011756985618</v>
      </c>
      <c r="E1977" s="6">
        <v>115.81265331942753</v>
      </c>
      <c r="F1977" s="7">
        <v>179.47433264393646</v>
      </c>
      <c r="G1977" s="7">
        <v>173.69798099258102</v>
      </c>
      <c r="H1977" s="7">
        <v>1.9256239703965834</v>
      </c>
      <c r="I1977" s="7">
        <v>112.66256276521609</v>
      </c>
    </row>
    <row r="1978" spans="1:9" x14ac:dyDescent="0.25">
      <c r="A1978" s="13"/>
      <c r="B1978" s="5">
        <f>DATE(YEAR(siječanj!B1978),MONTH(siječanj!B1978)+10,DAY(siječanj!B1978))</f>
        <v>43060</v>
      </c>
      <c r="C1978" s="9">
        <v>20.5729166666667</v>
      </c>
      <c r="D1978">
        <v>0.97280011756985618</v>
      </c>
      <c r="E1978" s="6">
        <v>116.63667372115381</v>
      </c>
      <c r="F1978" s="7">
        <v>173.34732736726258</v>
      </c>
      <c r="G1978" s="7">
        <v>174.79476355616401</v>
      </c>
      <c r="H1978" s="7">
        <v>1.9729631893786814</v>
      </c>
      <c r="I1978" s="7">
        <v>113.46416990889539</v>
      </c>
    </row>
    <row r="1979" spans="1:9" x14ac:dyDescent="0.25">
      <c r="A1979" s="13"/>
      <c r="B1979" s="5">
        <f>DATE(YEAR(siječanj!B1979),MONTH(siječanj!B1979)+10,DAY(siječanj!B1979))</f>
        <v>43060</v>
      </c>
      <c r="C1979" s="9">
        <v>20.5833333333333</v>
      </c>
      <c r="D1979">
        <v>0.97280011756985618</v>
      </c>
      <c r="E1979" s="6">
        <v>116.92035046781874</v>
      </c>
      <c r="F1979" s="7">
        <v>173.6502393751982</v>
      </c>
      <c r="G1979" s="7">
        <v>175.04398133423581</v>
      </c>
      <c r="H1979" s="7">
        <v>2.0837947493883826</v>
      </c>
      <c r="I1979" s="7">
        <v>113.74013068140286</v>
      </c>
    </row>
    <row r="1980" spans="1:9" x14ac:dyDescent="0.25">
      <c r="A1980" s="13"/>
      <c r="B1980" s="5">
        <f>DATE(YEAR(siječanj!B1980),MONTH(siječanj!B1980)+10,DAY(siječanj!B1980))</f>
        <v>43060</v>
      </c>
      <c r="C1980" s="9">
        <v>20.59375</v>
      </c>
      <c r="D1980">
        <v>0.97280011756985618</v>
      </c>
      <c r="E1980" s="6">
        <v>118.35242769488157</v>
      </c>
      <c r="F1980" s="7">
        <v>174.32652388962734</v>
      </c>
      <c r="G1980" s="7">
        <v>172.35976044396619</v>
      </c>
      <c r="H1980" s="7">
        <v>2.0311858381235921</v>
      </c>
      <c r="I1980" s="7">
        <v>115.13325557625869</v>
      </c>
    </row>
    <row r="1981" spans="1:9" x14ac:dyDescent="0.25">
      <c r="A1981" s="13"/>
      <c r="B1981" s="5">
        <f>DATE(YEAR(siječanj!B1981),MONTH(siječanj!B1981)+10,DAY(siječanj!B1981))</f>
        <v>43060</v>
      </c>
      <c r="C1981" s="9">
        <v>20.6041666666667</v>
      </c>
      <c r="D1981">
        <v>0.97280011756985618</v>
      </c>
      <c r="E1981" s="6">
        <v>118.63551886777644</v>
      </c>
      <c r="F1981" s="7">
        <v>175.25046222691719</v>
      </c>
      <c r="G1981" s="7">
        <v>172.80077295508679</v>
      </c>
      <c r="H1981" s="7">
        <v>2.0364165252821573</v>
      </c>
      <c r="I1981" s="7">
        <v>115.40864670253382</v>
      </c>
    </row>
    <row r="1982" spans="1:9" x14ac:dyDescent="0.25">
      <c r="A1982" s="13"/>
      <c r="B1982" s="5">
        <f>DATE(YEAR(siječanj!B1982),MONTH(siječanj!B1982)+10,DAY(siječanj!B1982))</f>
        <v>43060</v>
      </c>
      <c r="C1982" s="9">
        <v>20.6145833333333</v>
      </c>
      <c r="D1982">
        <v>0.97280011756985618</v>
      </c>
      <c r="E1982" s="6">
        <v>120.75475599652756</v>
      </c>
      <c r="F1982" s="7">
        <v>175.60955025008533</v>
      </c>
      <c r="G1982" s="7">
        <v>170.65971141575892</v>
      </c>
      <c r="H1982" s="7">
        <v>2.0419542527767991</v>
      </c>
      <c r="I1982" s="7">
        <v>117.47024083054131</v>
      </c>
    </row>
    <row r="1983" spans="1:9" x14ac:dyDescent="0.25">
      <c r="A1983" s="13"/>
      <c r="B1983" s="5">
        <f>DATE(YEAR(siječanj!B1983),MONTH(siječanj!B1983)+10,DAY(siječanj!B1983))</f>
        <v>43060</v>
      </c>
      <c r="C1983" s="9">
        <v>20.625</v>
      </c>
      <c r="D1983">
        <v>0.97280011756985618</v>
      </c>
      <c r="E1983" s="6">
        <v>122.52342301161669</v>
      </c>
      <c r="F1983" s="7">
        <v>172.04141938073707</v>
      </c>
      <c r="G1983" s="7">
        <v>167.27747243111168</v>
      </c>
      <c r="H1983" s="7">
        <v>2.1048695179936003</v>
      </c>
      <c r="I1983" s="7">
        <v>119.19080031076193</v>
      </c>
    </row>
    <row r="1984" spans="1:9" x14ac:dyDescent="0.25">
      <c r="A1984" s="13"/>
      <c r="B1984" s="5">
        <f>DATE(YEAR(siječanj!B1984),MONTH(siječanj!B1984)+10,DAY(siječanj!B1984))</f>
        <v>43060</v>
      </c>
      <c r="C1984" s="9">
        <v>20.6354166666667</v>
      </c>
      <c r="D1984">
        <v>0.97280011756985618</v>
      </c>
      <c r="E1984" s="6">
        <v>124.55186246107939</v>
      </c>
      <c r="F1984" s="7">
        <v>169.49560301119874</v>
      </c>
      <c r="G1984" s="7">
        <v>160.46717300311951</v>
      </c>
      <c r="H1984" s="7">
        <v>2.0276253703827711</v>
      </c>
      <c r="I1984" s="7">
        <v>121.16406644568259</v>
      </c>
    </row>
    <row r="1985" spans="1:9" x14ac:dyDescent="0.25">
      <c r="A1985" s="13"/>
      <c r="B1985" s="5">
        <f>DATE(YEAR(siječanj!B1985),MONTH(siječanj!B1985)+10,DAY(siječanj!B1985))</f>
        <v>43060</v>
      </c>
      <c r="C1985" s="9">
        <v>20.6458333333333</v>
      </c>
      <c r="D1985">
        <v>0.97280011756985618</v>
      </c>
      <c r="E1985" s="6">
        <v>126.38983759059366</v>
      </c>
      <c r="F1985" s="7">
        <v>168.15902987823037</v>
      </c>
      <c r="G1985" s="7">
        <v>158.06351740922119</v>
      </c>
      <c r="H1985" s="7">
        <v>1.9262960586892326</v>
      </c>
      <c r="I1985" s="7">
        <v>122.95204886776453</v>
      </c>
    </row>
    <row r="1986" spans="1:9" x14ac:dyDescent="0.25">
      <c r="A1986" s="13"/>
      <c r="B1986" s="5">
        <f>DATE(YEAR(siječanj!B1986),MONTH(siječanj!B1986)+10,DAY(siječanj!B1986))</f>
        <v>43060</v>
      </c>
      <c r="C1986" s="9">
        <v>20.65625</v>
      </c>
      <c r="D1986">
        <v>0.97280011756985618</v>
      </c>
      <c r="E1986" s="6">
        <v>130.07640856981439</v>
      </c>
      <c r="F1986" s="7">
        <v>167.00219915244776</v>
      </c>
      <c r="G1986" s="7">
        <v>158.00972386599747</v>
      </c>
      <c r="H1986" s="7">
        <v>2.3685881628729781</v>
      </c>
      <c r="I1986" s="7">
        <v>126.53834554978008</v>
      </c>
    </row>
    <row r="1987" spans="1:9" x14ac:dyDescent="0.25">
      <c r="A1987" s="13"/>
      <c r="B1987" s="5">
        <f>DATE(YEAR(siječanj!B1987),MONTH(siječanj!B1987)+10,DAY(siječanj!B1987))</f>
        <v>43060</v>
      </c>
      <c r="C1987" s="9">
        <v>20.6666666666667</v>
      </c>
      <c r="D1987">
        <v>0.97280011756985618</v>
      </c>
      <c r="E1987" s="6">
        <v>131.57279767679643</v>
      </c>
      <c r="F1987" s="7">
        <v>166.78634072976112</v>
      </c>
      <c r="G1987" s="7">
        <v>156.27444142904332</v>
      </c>
      <c r="H1987" s="7">
        <v>3.6702501630045994</v>
      </c>
      <c r="I1987" s="7">
        <v>127.99403304898246</v>
      </c>
    </row>
    <row r="1988" spans="1:9" x14ac:dyDescent="0.25">
      <c r="A1988" s="13"/>
      <c r="B1988" s="5">
        <f>DATE(YEAR(siječanj!B1988),MONTH(siječanj!B1988)+10,DAY(siječanj!B1988))</f>
        <v>43060</v>
      </c>
      <c r="C1988" s="9">
        <v>20.6770833333333</v>
      </c>
      <c r="D1988">
        <v>0.97280011756985618</v>
      </c>
      <c r="E1988" s="6">
        <v>134.35566059666692</v>
      </c>
      <c r="F1988" s="7">
        <v>166.04513075366307</v>
      </c>
      <c r="G1988" s="7">
        <v>155.610559079513</v>
      </c>
      <c r="H1988" s="7">
        <v>7.9268873600318468</v>
      </c>
      <c r="I1988" s="7">
        <v>130.70120242461329</v>
      </c>
    </row>
    <row r="1989" spans="1:9" x14ac:dyDescent="0.25">
      <c r="A1989" s="13"/>
      <c r="B1989" s="5">
        <f>DATE(YEAR(siječanj!B1989),MONTH(siječanj!B1989)+10,DAY(siječanj!B1989))</f>
        <v>43060</v>
      </c>
      <c r="C1989" s="9">
        <v>20.6875</v>
      </c>
      <c r="D1989">
        <v>0.97280011756985618</v>
      </c>
      <c r="E1989" s="6">
        <v>139.46780496411114</v>
      </c>
      <c r="F1989" s="7">
        <v>167.48945875032481</v>
      </c>
      <c r="G1989" s="7">
        <v>159.04218893356787</v>
      </c>
      <c r="H1989" s="7">
        <v>20.644646099761669</v>
      </c>
      <c r="I1989" s="7">
        <v>135.6742970662971</v>
      </c>
    </row>
    <row r="1990" spans="1:9" x14ac:dyDescent="0.25">
      <c r="A1990" s="13"/>
      <c r="B1990" s="5">
        <f>DATE(YEAR(siječanj!B1990),MONTH(siječanj!B1990)+10,DAY(siječanj!B1990))</f>
        <v>43060</v>
      </c>
      <c r="C1990" s="9">
        <v>20.6979166666667</v>
      </c>
      <c r="D1990">
        <v>0.97280011756985618</v>
      </c>
      <c r="E1990" s="6">
        <v>144.36072142952199</v>
      </c>
      <c r="F1990" s="7">
        <v>169.73075991514571</v>
      </c>
      <c r="G1990" s="7">
        <v>157.45022374481371</v>
      </c>
      <c r="H1990" s="7">
        <v>60.362832902209831</v>
      </c>
      <c r="I1990" s="7">
        <v>140.43412677910825</v>
      </c>
    </row>
    <row r="1991" spans="1:9" x14ac:dyDescent="0.25">
      <c r="A1991" s="13"/>
      <c r="B1991" s="5">
        <f>DATE(YEAR(siječanj!B1991),MONTH(siječanj!B1991)+10,DAY(siječanj!B1991))</f>
        <v>43060</v>
      </c>
      <c r="C1991" s="9">
        <v>20.7083333333333</v>
      </c>
      <c r="D1991">
        <v>0.97280011756985618</v>
      </c>
      <c r="E1991" s="6">
        <v>148.49353832894715</v>
      </c>
      <c r="F1991" s="7">
        <v>170.59657435311325</v>
      </c>
      <c r="G1991" s="7">
        <v>150.80896055128125</v>
      </c>
      <c r="H1991" s="7">
        <v>110.9485403774834</v>
      </c>
      <c r="I1991" s="7">
        <v>144.45453154476374</v>
      </c>
    </row>
    <row r="1992" spans="1:9" x14ac:dyDescent="0.25">
      <c r="A1992" s="13"/>
      <c r="B1992" s="5">
        <f>DATE(YEAR(siječanj!B1992),MONTH(siječanj!B1992)+10,DAY(siječanj!B1992))</f>
        <v>43060</v>
      </c>
      <c r="C1992" s="9">
        <v>20.71875</v>
      </c>
      <c r="D1992">
        <v>0.97280011756985618</v>
      </c>
      <c r="E1992" s="6">
        <v>154.82154524509181</v>
      </c>
      <c r="F1992" s="7">
        <v>167.85075918505174</v>
      </c>
      <c r="G1992" s="7">
        <v>151.44260105855685</v>
      </c>
      <c r="H1992" s="7">
        <v>138.61808034184077</v>
      </c>
      <c r="I1992" s="7">
        <v>150.61041741677212</v>
      </c>
    </row>
    <row r="1993" spans="1:9" x14ac:dyDescent="0.25">
      <c r="A1993" s="13"/>
      <c r="B1993" s="5">
        <f>DATE(YEAR(siječanj!B1993),MONTH(siječanj!B1993)+10,DAY(siječanj!B1993))</f>
        <v>43060</v>
      </c>
      <c r="C1993" s="9">
        <v>20.7291666666667</v>
      </c>
      <c r="D1993">
        <v>0.97280011756985618</v>
      </c>
      <c r="E1993" s="6">
        <v>161.31662231282209</v>
      </c>
      <c r="F1993" s="7">
        <v>165.433579317289</v>
      </c>
      <c r="G1993" s="7">
        <v>152.54713136659876</v>
      </c>
      <c r="H1993" s="7">
        <v>156.83548857388195</v>
      </c>
      <c r="I1993" s="7">
        <v>156.92882915188542</v>
      </c>
    </row>
    <row r="1994" spans="1:9" x14ac:dyDescent="0.25">
      <c r="A1994" s="13"/>
      <c r="B1994" s="5">
        <f>DATE(YEAR(siječanj!B1994),MONTH(siječanj!B1994)+10,DAY(siječanj!B1994))</f>
        <v>43060</v>
      </c>
      <c r="C1994" s="9">
        <v>20.7395833333333</v>
      </c>
      <c r="D1994">
        <v>0.97280011756985618</v>
      </c>
      <c r="E1994" s="6">
        <v>165.2763892607216</v>
      </c>
      <c r="F1994" s="7">
        <v>163.03876003663976</v>
      </c>
      <c r="G1994" s="7">
        <v>152.1277796901677</v>
      </c>
      <c r="H1994" s="7">
        <v>168.76362157999705</v>
      </c>
      <c r="I1994" s="7">
        <v>160.78089090435128</v>
      </c>
    </row>
    <row r="1995" spans="1:9" x14ac:dyDescent="0.25">
      <c r="A1995" s="13"/>
      <c r="B1995" s="5">
        <f>DATE(YEAR(siječanj!B1995),MONTH(siječanj!B1995)+10,DAY(siječanj!B1995))</f>
        <v>43060</v>
      </c>
      <c r="C1995" s="9">
        <v>20.75</v>
      </c>
      <c r="D1995">
        <v>0.97280011756985618</v>
      </c>
      <c r="E1995" s="6">
        <v>168.22764830939263</v>
      </c>
      <c r="F1995" s="7">
        <v>160.9655460384013</v>
      </c>
      <c r="G1995" s="7">
        <v>154.55266746898454</v>
      </c>
      <c r="H1995" s="7">
        <v>190.3388799348588</v>
      </c>
      <c r="I1995" s="7">
        <v>163.65187605387757</v>
      </c>
    </row>
    <row r="1996" spans="1:9" x14ac:dyDescent="0.25">
      <c r="A1996" s="13"/>
      <c r="B1996" s="5">
        <f>DATE(YEAR(siječanj!B1996),MONTH(siječanj!B1996)+10,DAY(siječanj!B1996))</f>
        <v>43060</v>
      </c>
      <c r="C1996" s="9">
        <v>20.7604166666667</v>
      </c>
      <c r="D1996">
        <v>0.97280011756985618</v>
      </c>
      <c r="E1996" s="6">
        <v>170.2049790787041</v>
      </c>
      <c r="F1996" s="7">
        <v>157.88218580392638</v>
      </c>
      <c r="G1996" s="7">
        <v>154.28828670602283</v>
      </c>
      <c r="H1996" s="7">
        <v>206.19261965032393</v>
      </c>
      <c r="I1996" s="7">
        <v>165.57542365873826</v>
      </c>
    </row>
    <row r="1997" spans="1:9" x14ac:dyDescent="0.25">
      <c r="A1997" s="13"/>
      <c r="B1997" s="5">
        <f>DATE(YEAR(siječanj!B1997),MONTH(siječanj!B1997)+10,DAY(siječanj!B1997))</f>
        <v>43060</v>
      </c>
      <c r="C1997" s="9">
        <v>20.7708333333333</v>
      </c>
      <c r="D1997">
        <v>0.97280011756985618</v>
      </c>
      <c r="E1997" s="6">
        <v>172.60463756095777</v>
      </c>
      <c r="F1997" s="7">
        <v>155.851660927994</v>
      </c>
      <c r="G1997" s="7">
        <v>157.65728562064069</v>
      </c>
      <c r="H1997" s="7">
        <v>223.14074713617856</v>
      </c>
      <c r="I1997" s="7">
        <v>167.90981171240213</v>
      </c>
    </row>
    <row r="1998" spans="1:9" x14ac:dyDescent="0.25">
      <c r="A1998" s="13"/>
      <c r="B1998" s="5">
        <f>DATE(YEAR(siječanj!B1998),MONTH(siječanj!B1998)+10,DAY(siječanj!B1998))</f>
        <v>43060</v>
      </c>
      <c r="C1998" s="9">
        <v>20.78125</v>
      </c>
      <c r="D1998">
        <v>0.97280011756985618</v>
      </c>
      <c r="E1998" s="6">
        <v>175.93028071827186</v>
      </c>
      <c r="F1998" s="7">
        <v>152.83204379756143</v>
      </c>
      <c r="G1998" s="7">
        <v>158.53707525435647</v>
      </c>
      <c r="H1998" s="7">
        <v>226.52135424859878</v>
      </c>
      <c r="I1998" s="7">
        <v>171.14499776683266</v>
      </c>
    </row>
    <row r="1999" spans="1:9" x14ac:dyDescent="0.25">
      <c r="A1999" s="13"/>
      <c r="B1999" s="5">
        <f>DATE(YEAR(siječanj!B1999),MONTH(siječanj!B1999)+10,DAY(siječanj!B1999))</f>
        <v>43060</v>
      </c>
      <c r="C1999" s="9">
        <v>20.7916666666667</v>
      </c>
      <c r="D1999">
        <v>0.97280011756985618</v>
      </c>
      <c r="E1999" s="6">
        <v>175.95199458766402</v>
      </c>
      <c r="F1999" s="7">
        <v>147.85642238560413</v>
      </c>
      <c r="G1999" s="7">
        <v>160.3672295032427</v>
      </c>
      <c r="H1999" s="7">
        <v>226.92957387666056</v>
      </c>
      <c r="I1999" s="7">
        <v>171.16612102153024</v>
      </c>
    </row>
    <row r="2000" spans="1:9" x14ac:dyDescent="0.25">
      <c r="A2000" s="13"/>
      <c r="B2000" s="5">
        <f>DATE(YEAR(siječanj!B2000),MONTH(siječanj!B2000)+10,DAY(siječanj!B2000))</f>
        <v>43060</v>
      </c>
      <c r="C2000" s="9">
        <v>20.8020833333333</v>
      </c>
      <c r="D2000">
        <v>0.97280011756985618</v>
      </c>
      <c r="E2000" s="6">
        <v>175.36246670590927</v>
      </c>
      <c r="F2000" s="7">
        <v>140.57132386568199</v>
      </c>
      <c r="G2000" s="7">
        <v>159.26278332272594</v>
      </c>
      <c r="H2000" s="7">
        <v>227.5613778771378</v>
      </c>
      <c r="I2000" s="7">
        <v>170.59262822884853</v>
      </c>
    </row>
    <row r="2001" spans="1:9" x14ac:dyDescent="0.25">
      <c r="A2001" s="13"/>
      <c r="B2001" s="5">
        <f>DATE(YEAR(siječanj!B2001),MONTH(siječanj!B2001)+10,DAY(siječanj!B2001))</f>
        <v>43060</v>
      </c>
      <c r="C2001" s="9">
        <v>20.8125</v>
      </c>
      <c r="D2001">
        <v>0.97280011756985618</v>
      </c>
      <c r="E2001" s="6">
        <v>176.30780906031075</v>
      </c>
      <c r="F2001" s="7">
        <v>134.80165111170021</v>
      </c>
      <c r="G2001" s="7">
        <v>155.81210459333383</v>
      </c>
      <c r="H2001" s="7">
        <v>227.54167428866535</v>
      </c>
      <c r="I2001" s="7">
        <v>171.51225738235405</v>
      </c>
    </row>
    <row r="2002" spans="1:9" x14ac:dyDescent="0.25">
      <c r="A2002" s="13"/>
      <c r="B2002" s="5">
        <f>DATE(YEAR(siječanj!B2002),MONTH(siječanj!B2002)+10,DAY(siječanj!B2002))</f>
        <v>43060</v>
      </c>
      <c r="C2002" s="9">
        <v>20.8229166666667</v>
      </c>
      <c r="D2002">
        <v>0.97280011756985618</v>
      </c>
      <c r="E2002" s="6">
        <v>177.31963091007862</v>
      </c>
      <c r="F2002" s="7">
        <v>130.35565377257763</v>
      </c>
      <c r="G2002" s="7">
        <v>151.1794060930925</v>
      </c>
      <c r="H2002" s="7">
        <v>227.64281257526383</v>
      </c>
      <c r="I2002" s="7">
        <v>172.49655779676797</v>
      </c>
    </row>
    <row r="2003" spans="1:9" x14ac:dyDescent="0.25">
      <c r="A2003" s="13"/>
      <c r="B2003" s="5">
        <f>DATE(YEAR(siječanj!B2003),MONTH(siječanj!B2003)+10,DAY(siječanj!B2003))</f>
        <v>43060</v>
      </c>
      <c r="C2003" s="9">
        <v>20.8333333333333</v>
      </c>
      <c r="D2003">
        <v>0.97280011756985618</v>
      </c>
      <c r="E2003" s="6">
        <v>179.80340160566291</v>
      </c>
      <c r="F2003" s="7">
        <v>126.98896457885616</v>
      </c>
      <c r="G2003" s="7">
        <v>146.83674324491062</v>
      </c>
      <c r="H2003" s="7">
        <v>227.66476345896481</v>
      </c>
      <c r="I2003" s="7">
        <v>174.91277022144894</v>
      </c>
    </row>
    <row r="2004" spans="1:9" x14ac:dyDescent="0.25">
      <c r="A2004" s="13"/>
      <c r="B2004" s="5">
        <f>DATE(YEAR(siječanj!B2004),MONTH(siječanj!B2004)+10,DAY(siječanj!B2004))</f>
        <v>43060</v>
      </c>
      <c r="C2004" s="9">
        <v>20.84375</v>
      </c>
      <c r="D2004">
        <v>0.97280011756985618</v>
      </c>
      <c r="E2004" s="6">
        <v>180.04181945488966</v>
      </c>
      <c r="F2004" s="7">
        <v>123.05797015791876</v>
      </c>
      <c r="G2004" s="7">
        <v>138.74269784387377</v>
      </c>
      <c r="H2004" s="7">
        <v>228.01853593427089</v>
      </c>
      <c r="I2004" s="7">
        <v>175.14470313320749</v>
      </c>
    </row>
    <row r="2005" spans="1:9" x14ac:dyDescent="0.25">
      <c r="A2005" s="13"/>
      <c r="B2005" s="5">
        <f>DATE(YEAR(siječanj!B2005),MONTH(siječanj!B2005)+10,DAY(siječanj!B2005))</f>
        <v>43060</v>
      </c>
      <c r="C2005" s="9">
        <v>20.8541666666667</v>
      </c>
      <c r="D2005">
        <v>0.97280011756985618</v>
      </c>
      <c r="E2005" s="6">
        <v>177.59679984791256</v>
      </c>
      <c r="F2005" s="7">
        <v>120.59816128772934</v>
      </c>
      <c r="G2005" s="7">
        <v>130.90143161947336</v>
      </c>
      <c r="H2005" s="7">
        <v>228.47810230778589</v>
      </c>
      <c r="I2005" s="7">
        <v>172.76618777207955</v>
      </c>
    </row>
    <row r="2006" spans="1:9" x14ac:dyDescent="0.25">
      <c r="A2006" s="13"/>
      <c r="B2006" s="5">
        <f>DATE(YEAR(siječanj!B2006),MONTH(siječanj!B2006)+10,DAY(siječanj!B2006))</f>
        <v>43060</v>
      </c>
      <c r="C2006" s="9">
        <v>20.8645833333333</v>
      </c>
      <c r="D2006">
        <v>0.97280011756985618</v>
      </c>
      <c r="E2006" s="6">
        <v>174.22960179538046</v>
      </c>
      <c r="F2006" s="7">
        <v>115.67175000098783</v>
      </c>
      <c r="G2006" s="7">
        <v>125.31950222261479</v>
      </c>
      <c r="H2006" s="7">
        <v>228.88071319902446</v>
      </c>
      <c r="I2006" s="7">
        <v>169.49057711069534</v>
      </c>
    </row>
    <row r="2007" spans="1:9" x14ac:dyDescent="0.25">
      <c r="A2007" s="13"/>
      <c r="B2007" s="5">
        <f>DATE(YEAR(siječanj!B2007),MONTH(siječanj!B2007)+10,DAY(siječanj!B2007))</f>
        <v>43060</v>
      </c>
      <c r="C2007" s="9">
        <v>20.875</v>
      </c>
      <c r="D2007">
        <v>0.97280011756985618</v>
      </c>
      <c r="E2007" s="6">
        <v>173.03849611468064</v>
      </c>
      <c r="F2007" s="7">
        <v>108.1757589604105</v>
      </c>
      <c r="G2007" s="7">
        <v>118.69762842059282</v>
      </c>
      <c r="H2007" s="7">
        <v>229.62329275215376</v>
      </c>
      <c r="I2007" s="7">
        <v>168.33186936447242</v>
      </c>
    </row>
    <row r="2008" spans="1:9" x14ac:dyDescent="0.25">
      <c r="A2008" s="13"/>
      <c r="B2008" s="5">
        <f>DATE(YEAR(siječanj!B2008),MONTH(siječanj!B2008)+10,DAY(siječanj!B2008))</f>
        <v>43060</v>
      </c>
      <c r="C2008" s="9">
        <v>20.8854166666667</v>
      </c>
      <c r="D2008">
        <v>0.97280011756985618</v>
      </c>
      <c r="E2008" s="6">
        <v>179.92860621018292</v>
      </c>
      <c r="F2008" s="7">
        <v>87.768534861791224</v>
      </c>
      <c r="G2008" s="7">
        <v>98.083776805853347</v>
      </c>
      <c r="H2008" s="7">
        <v>233.09076727639885</v>
      </c>
      <c r="I2008" s="7">
        <v>175.0345692754463</v>
      </c>
    </row>
    <row r="2009" spans="1:9" x14ac:dyDescent="0.25">
      <c r="A2009" s="13"/>
      <c r="B2009" s="5">
        <f>DATE(YEAR(siječanj!B2009),MONTH(siječanj!B2009)+10,DAY(siječanj!B2009))</f>
        <v>43060</v>
      </c>
      <c r="C2009" s="9">
        <v>20.8958333333333</v>
      </c>
      <c r="D2009">
        <v>0.97280011756985618</v>
      </c>
      <c r="E2009" s="6">
        <v>186.28595533469721</v>
      </c>
      <c r="F2009" s="7">
        <v>80.143013537232491</v>
      </c>
      <c r="G2009" s="7">
        <v>91.373032288693224</v>
      </c>
      <c r="H2009" s="7">
        <v>236.91237932390663</v>
      </c>
      <c r="I2009" s="7">
        <v>181.21899925120641</v>
      </c>
    </row>
    <row r="2010" spans="1:9" x14ac:dyDescent="0.25">
      <c r="A2010" s="13"/>
      <c r="B2010" s="5">
        <f>DATE(YEAR(siječanj!B2010),MONTH(siječanj!B2010)+10,DAY(siječanj!B2010))</f>
        <v>43060</v>
      </c>
      <c r="C2010" s="9">
        <v>20.90625</v>
      </c>
      <c r="D2010">
        <v>0.97280011756985618</v>
      </c>
      <c r="E2010" s="6">
        <v>186.65997718160114</v>
      </c>
      <c r="F2010" s="7">
        <v>77.560824640708233</v>
      </c>
      <c r="G2010" s="7">
        <v>87.755885217394749</v>
      </c>
      <c r="H2010" s="7">
        <v>237.6411940687446</v>
      </c>
      <c r="I2010" s="7">
        <v>181.58284774784826</v>
      </c>
    </row>
    <row r="2011" spans="1:9" x14ac:dyDescent="0.25">
      <c r="A2011" s="13"/>
      <c r="B2011" s="5">
        <f>DATE(YEAR(siječanj!B2011),MONTH(siječanj!B2011)+10,DAY(siječanj!B2011))</f>
        <v>43060</v>
      </c>
      <c r="C2011" s="9">
        <v>20.9166666666667</v>
      </c>
      <c r="D2011">
        <v>0.97280011756985618</v>
      </c>
      <c r="E2011" s="6">
        <v>185.32076202949071</v>
      </c>
      <c r="F2011" s="7">
        <v>76.938648017663112</v>
      </c>
      <c r="G2011" s="7">
        <v>85.065050301219372</v>
      </c>
      <c r="H2011" s="7">
        <v>236.75722394104929</v>
      </c>
      <c r="I2011" s="7">
        <v>180.28005909042389</v>
      </c>
    </row>
    <row r="2012" spans="1:9" x14ac:dyDescent="0.25">
      <c r="A2012" s="13"/>
      <c r="B2012" s="5">
        <f>DATE(YEAR(siječanj!B2012),MONTH(siječanj!B2012)+10,DAY(siječanj!B2012))</f>
        <v>43060</v>
      </c>
      <c r="C2012" s="9">
        <v>20.9270833333333</v>
      </c>
      <c r="D2012">
        <v>0.97280011756985618</v>
      </c>
      <c r="E2012" s="6">
        <v>182.13944394903601</v>
      </c>
      <c r="F2012" s="7">
        <v>75.081893640904497</v>
      </c>
      <c r="G2012" s="7">
        <v>70.505512149194317</v>
      </c>
      <c r="H2012" s="7">
        <v>238.18297224247405</v>
      </c>
      <c r="I2012" s="7">
        <v>177.18527248773046</v>
      </c>
    </row>
    <row r="2013" spans="1:9" x14ac:dyDescent="0.25">
      <c r="A2013" s="13"/>
      <c r="B2013" s="5">
        <f>DATE(YEAR(siječanj!B2013),MONTH(siječanj!B2013)+10,DAY(siječanj!B2013))</f>
        <v>43060</v>
      </c>
      <c r="C2013" s="9">
        <v>20.9375</v>
      </c>
      <c r="D2013">
        <v>0.97280011756985618</v>
      </c>
      <c r="E2013" s="6">
        <v>174.7713131125692</v>
      </c>
      <c r="F2013" s="7">
        <v>73.319543506639164</v>
      </c>
      <c r="G2013" s="7">
        <v>65.142943271124977</v>
      </c>
      <c r="H2013" s="7">
        <v>237.96965921941199</v>
      </c>
      <c r="I2013" s="7">
        <v>170.01755394374547</v>
      </c>
    </row>
    <row r="2014" spans="1:9" x14ac:dyDescent="0.25">
      <c r="A2014" s="13"/>
      <c r="B2014" s="5">
        <f>DATE(YEAR(siječanj!B2014),MONTH(siječanj!B2014)+10,DAY(siječanj!B2014))</f>
        <v>43060</v>
      </c>
      <c r="C2014" s="9">
        <v>20.9479166666667</v>
      </c>
      <c r="D2014">
        <v>0.97280011756985618</v>
      </c>
      <c r="E2014" s="6">
        <v>167.96459070691921</v>
      </c>
      <c r="F2014" s="7">
        <v>72.314667779822713</v>
      </c>
      <c r="G2014" s="7">
        <v>63.291468703722472</v>
      </c>
      <c r="H2014" s="7">
        <v>237.12586536969883</v>
      </c>
      <c r="I2014" s="7">
        <v>163.39597358726377</v>
      </c>
    </row>
    <row r="2015" spans="1:9" x14ac:dyDescent="0.25">
      <c r="A2015" s="13"/>
      <c r="B2015" s="5">
        <f>DATE(YEAR(siječanj!B2015),MONTH(siječanj!B2015)+10,DAY(siječanj!B2015))</f>
        <v>43060</v>
      </c>
      <c r="C2015" s="9">
        <v>20.9583333333333</v>
      </c>
      <c r="D2015">
        <v>0.97280011756985618</v>
      </c>
      <c r="E2015" s="6">
        <v>158.19173468634079</v>
      </c>
      <c r="F2015" s="7">
        <v>69.531778686183245</v>
      </c>
      <c r="G2015" s="7">
        <v>62.274186651405124</v>
      </c>
      <c r="H2015" s="7">
        <v>236.67998079356983</v>
      </c>
      <c r="I2015" s="7">
        <v>153.88893810145183</v>
      </c>
    </row>
    <row r="2016" spans="1:9" x14ac:dyDescent="0.25">
      <c r="A2016" s="13"/>
      <c r="B2016" s="5">
        <f>DATE(YEAR(siječanj!B2016),MONTH(siječanj!B2016)+10,DAY(siječanj!B2016))</f>
        <v>43060</v>
      </c>
      <c r="C2016" s="9">
        <v>20.96875</v>
      </c>
      <c r="D2016">
        <v>0.97280011756985618</v>
      </c>
      <c r="E2016" s="6">
        <v>147.69806315976439</v>
      </c>
      <c r="F2016" s="7">
        <v>67.398733384049933</v>
      </c>
      <c r="G2016" s="7">
        <v>61.083425630085642</v>
      </c>
      <c r="H2016" s="7">
        <v>237.18527817479529</v>
      </c>
      <c r="I2016" s="7">
        <v>143.68069320665884</v>
      </c>
    </row>
    <row r="2017" spans="1:9" x14ac:dyDescent="0.25">
      <c r="A2017" s="13"/>
      <c r="B2017" s="5">
        <f>DATE(YEAR(siječanj!B2017),MONTH(siječanj!B2017)+10,DAY(siječanj!B2017))</f>
        <v>43060</v>
      </c>
      <c r="C2017" s="9">
        <v>20.9791666666667</v>
      </c>
      <c r="D2017">
        <v>0.97280011756985618</v>
      </c>
      <c r="E2017" s="6">
        <v>137.0077629086872</v>
      </c>
      <c r="F2017" s="7">
        <v>66.262379489162214</v>
      </c>
      <c r="G2017" s="7">
        <v>59.356167356601674</v>
      </c>
      <c r="H2017" s="7">
        <v>238.11001165759748</v>
      </c>
      <c r="I2017" s="7">
        <v>133.2811678655539</v>
      </c>
    </row>
    <row r="2018" spans="1:9" ht="15.75" thickBot="1" x14ac:dyDescent="0.3">
      <c r="A2018" s="13"/>
      <c r="B2018" s="5">
        <f>DATE(YEAR(siječanj!B2018),MONTH(siječanj!B2018)+10,DAY(siječanj!B2018))</f>
        <v>43060</v>
      </c>
      <c r="C2018" s="9">
        <v>20.9895833333333</v>
      </c>
      <c r="D2018">
        <v>0.97280011756985618</v>
      </c>
      <c r="E2018" s="6">
        <v>126.66147732254116</v>
      </c>
      <c r="F2018" s="7">
        <v>64.511424076023175</v>
      </c>
      <c r="G2018" s="7">
        <v>58.391228649217382</v>
      </c>
      <c r="H2018" s="7">
        <v>239.6424719778453</v>
      </c>
      <c r="I2018" s="7">
        <v>123.21630003093971</v>
      </c>
    </row>
    <row r="2019" spans="1:9" x14ac:dyDescent="0.25">
      <c r="A2019" s="12">
        <f t="shared" ref="A2019" si="19">A1923+1</f>
        <v>326</v>
      </c>
      <c r="B2019" s="5">
        <f>DATE(YEAR(siječanj!B2019),MONTH(siječanj!B2019)+10,DAY(siječanj!B2019))</f>
        <v>43061</v>
      </c>
      <c r="C2019" s="9">
        <v>21</v>
      </c>
      <c r="D2019">
        <v>0.97812495538251409</v>
      </c>
      <c r="E2019" s="6">
        <v>114.21050561958099</v>
      </c>
      <c r="F2019" s="7">
        <v>63.230862630617139</v>
      </c>
      <c r="G2019" s="7">
        <v>58.826228045326161</v>
      </c>
      <c r="H2019" s="7">
        <v>240.75651032974372</v>
      </c>
      <c r="I2019" s="7">
        <v>111.71214571336702</v>
      </c>
    </row>
    <row r="2020" spans="1:9" x14ac:dyDescent="0.25">
      <c r="A2020" s="13"/>
      <c r="B2020" s="5">
        <f>DATE(YEAR(siječanj!B2020),MONTH(siječanj!B2020)+10,DAY(siječanj!B2020))</f>
        <v>43061</v>
      </c>
      <c r="C2020" s="9">
        <v>21.0104166666667</v>
      </c>
      <c r="D2020">
        <v>0.97812495538251409</v>
      </c>
      <c r="E2020" s="6">
        <v>105.07253662048491</v>
      </c>
      <c r="F2020" s="7">
        <v>61.885520011252581</v>
      </c>
      <c r="G2020" s="7">
        <v>58.352321671872375</v>
      </c>
      <c r="H2020" s="7">
        <v>241.50496465464531</v>
      </c>
      <c r="I2020" s="7">
        <v>102.77407019383938</v>
      </c>
    </row>
    <row r="2021" spans="1:9" x14ac:dyDescent="0.25">
      <c r="A2021" s="13"/>
      <c r="B2021" s="5">
        <f>DATE(YEAR(siječanj!B2021),MONTH(siječanj!B2021)+10,DAY(siječanj!B2021))</f>
        <v>43061</v>
      </c>
      <c r="C2021" s="9">
        <v>21.0208333333333</v>
      </c>
      <c r="D2021">
        <v>0.97812495538251409</v>
      </c>
      <c r="E2021" s="6">
        <v>97.465882730012268</v>
      </c>
      <c r="F2021" s="7">
        <v>60.958615759916491</v>
      </c>
      <c r="G2021" s="7">
        <v>58.445875485910491</v>
      </c>
      <c r="H2021" s="7">
        <v>241.54094138092981</v>
      </c>
      <c r="I2021" s="7">
        <v>95.333812196610594</v>
      </c>
    </row>
    <row r="2022" spans="1:9" x14ac:dyDescent="0.25">
      <c r="A2022" s="13"/>
      <c r="B2022" s="5">
        <f>DATE(YEAR(siječanj!B2022),MONTH(siječanj!B2022)+10,DAY(siječanj!B2022))</f>
        <v>43061</v>
      </c>
      <c r="C2022" s="9">
        <v>21.03125</v>
      </c>
      <c r="D2022">
        <v>0.97812495538251409</v>
      </c>
      <c r="E2022" s="6">
        <v>90.123772211392307</v>
      </c>
      <c r="F2022" s="7">
        <v>59.757969666088698</v>
      </c>
      <c r="G2022" s="7">
        <v>57.757115425371879</v>
      </c>
      <c r="H2022" s="7">
        <v>241.91591264113316</v>
      </c>
      <c r="I2022" s="7">
        <v>88.152310673171968</v>
      </c>
    </row>
    <row r="2023" spans="1:9" x14ac:dyDescent="0.25">
      <c r="A2023" s="13"/>
      <c r="B2023" s="5">
        <f>DATE(YEAR(siječanj!B2023),MONTH(siječanj!B2023)+10,DAY(siječanj!B2023))</f>
        <v>43061</v>
      </c>
      <c r="C2023" s="9">
        <v>21.0416666666667</v>
      </c>
      <c r="D2023">
        <v>0.97812495538251409</v>
      </c>
      <c r="E2023" s="6">
        <v>83.887757942026141</v>
      </c>
      <c r="F2023" s="7">
        <v>59.153941230612986</v>
      </c>
      <c r="G2023" s="7">
        <v>57.873912472786813</v>
      </c>
      <c r="H2023" s="7">
        <v>242.54503728962231</v>
      </c>
      <c r="I2023" s="7">
        <v>82.05270949418346</v>
      </c>
    </row>
    <row r="2024" spans="1:9" x14ac:dyDescent="0.25">
      <c r="A2024" s="13"/>
      <c r="B2024" s="5">
        <f>DATE(YEAR(siječanj!B2024),MONTH(siječanj!B2024)+10,DAY(siječanj!B2024))</f>
        <v>43061</v>
      </c>
      <c r="C2024" s="9">
        <v>21.0520833333333</v>
      </c>
      <c r="D2024">
        <v>0.97812495538251409</v>
      </c>
      <c r="E2024" s="6">
        <v>78.734689908038064</v>
      </c>
      <c r="F2024" s="7">
        <v>58.635202863926331</v>
      </c>
      <c r="G2024" s="7">
        <v>57.584389598023485</v>
      </c>
      <c r="H2024" s="7">
        <v>243.1245044145723</v>
      </c>
      <c r="I2024" s="7">
        <v>77.012365053355808</v>
      </c>
    </row>
    <row r="2025" spans="1:9" x14ac:dyDescent="0.25">
      <c r="A2025" s="13"/>
      <c r="B2025" s="5">
        <f>DATE(YEAR(siječanj!B2025),MONTH(siječanj!B2025)+10,DAY(siječanj!B2025))</f>
        <v>43061</v>
      </c>
      <c r="C2025" s="9">
        <v>21.0625</v>
      </c>
      <c r="D2025">
        <v>0.97812495538251409</v>
      </c>
      <c r="E2025" s="6">
        <v>75.225648023434943</v>
      </c>
      <c r="F2025" s="7">
        <v>58.661491283155058</v>
      </c>
      <c r="G2025" s="7">
        <v>57.0524792990159</v>
      </c>
      <c r="H2025" s="7">
        <v>242.79842157687085</v>
      </c>
      <c r="I2025" s="7">
        <v>73.580083616543007</v>
      </c>
    </row>
    <row r="2026" spans="1:9" x14ac:dyDescent="0.25">
      <c r="A2026" s="13"/>
      <c r="B2026" s="5">
        <f>DATE(YEAR(siječanj!B2026),MONTH(siječanj!B2026)+10,DAY(siječanj!B2026))</f>
        <v>43061</v>
      </c>
      <c r="C2026" s="9">
        <v>21.0729166666667</v>
      </c>
      <c r="D2026">
        <v>0.97812495538251409</v>
      </c>
      <c r="E2026" s="6">
        <v>71.711831231361032</v>
      </c>
      <c r="F2026" s="7">
        <v>58.016581329744746</v>
      </c>
      <c r="G2026" s="7">
        <v>57.041194192428087</v>
      </c>
      <c r="H2026" s="7">
        <v>242.77919105054488</v>
      </c>
      <c r="I2026" s="7">
        <v>70.14313172357339</v>
      </c>
    </row>
    <row r="2027" spans="1:9" x14ac:dyDescent="0.25">
      <c r="A2027" s="13"/>
      <c r="B2027" s="5">
        <f>DATE(YEAR(siječanj!B2027),MONTH(siječanj!B2027)+10,DAY(siječanj!B2027))</f>
        <v>43061</v>
      </c>
      <c r="C2027" s="9">
        <v>21.0833333333333</v>
      </c>
      <c r="D2027">
        <v>0.97812495538251409</v>
      </c>
      <c r="E2027" s="6">
        <v>69.314332424571177</v>
      </c>
      <c r="F2027" s="7">
        <v>57.324922158178616</v>
      </c>
      <c r="G2027" s="7">
        <v>56.867402749761133</v>
      </c>
      <c r="H2027" s="7">
        <v>242.70064473186702</v>
      </c>
      <c r="I2027" s="7">
        <v>67.798078310152434</v>
      </c>
    </row>
    <row r="2028" spans="1:9" x14ac:dyDescent="0.25">
      <c r="A2028" s="13"/>
      <c r="B2028" s="5">
        <f>DATE(YEAR(siječanj!B2028),MONTH(siječanj!B2028)+10,DAY(siječanj!B2028))</f>
        <v>43061</v>
      </c>
      <c r="C2028" s="9">
        <v>21.09375</v>
      </c>
      <c r="D2028">
        <v>0.97812495538251409</v>
      </c>
      <c r="E2028" s="6">
        <v>67.130175014678699</v>
      </c>
      <c r="F2028" s="7">
        <v>56.582473712566681</v>
      </c>
      <c r="G2028" s="7">
        <v>56.547121249374342</v>
      </c>
      <c r="H2028" s="7">
        <v>243.00878521247009</v>
      </c>
      <c r="I2028" s="7">
        <v>65.66169944105296</v>
      </c>
    </row>
    <row r="2029" spans="1:9" x14ac:dyDescent="0.25">
      <c r="A2029" s="13"/>
      <c r="B2029" s="5">
        <f>DATE(YEAR(siječanj!B2029),MONTH(siječanj!B2029)+10,DAY(siječanj!B2029))</f>
        <v>43061</v>
      </c>
      <c r="C2029" s="9">
        <v>21.1041666666667</v>
      </c>
      <c r="D2029">
        <v>0.97812495538251409</v>
      </c>
      <c r="E2029" s="6">
        <v>66.080111227734264</v>
      </c>
      <c r="F2029" s="7">
        <v>56.320715766018552</v>
      </c>
      <c r="G2029" s="7">
        <v>56.318634897142779</v>
      </c>
      <c r="H2029" s="7">
        <v>242.70273900699323</v>
      </c>
      <c r="I2029" s="7">
        <v>64.634605846299152</v>
      </c>
    </row>
    <row r="2030" spans="1:9" x14ac:dyDescent="0.25">
      <c r="A2030" s="13"/>
      <c r="B2030" s="5">
        <f>DATE(YEAR(siječanj!B2030),MONTH(siječanj!B2030)+10,DAY(siječanj!B2030))</f>
        <v>43061</v>
      </c>
      <c r="C2030" s="9">
        <v>21.1145833333333</v>
      </c>
      <c r="D2030">
        <v>0.97812495538251409</v>
      </c>
      <c r="E2030" s="6">
        <v>64.555148105769121</v>
      </c>
      <c r="F2030" s="7">
        <v>55.908505817487168</v>
      </c>
      <c r="G2030" s="7">
        <v>57.721457372926665</v>
      </c>
      <c r="H2030" s="7">
        <v>242.66911658999578</v>
      </c>
      <c r="I2030" s="7">
        <v>63.143001360667014</v>
      </c>
    </row>
    <row r="2031" spans="1:9" x14ac:dyDescent="0.25">
      <c r="A2031" s="13"/>
      <c r="B2031" s="5">
        <f>DATE(YEAR(siječanj!B2031),MONTH(siječanj!B2031)+10,DAY(siječanj!B2031))</f>
        <v>43061</v>
      </c>
      <c r="C2031" s="9">
        <v>21.125</v>
      </c>
      <c r="D2031">
        <v>0.97812495538251409</v>
      </c>
      <c r="E2031" s="6">
        <v>64.109793448692713</v>
      </c>
      <c r="F2031" s="7">
        <v>56.833678616298954</v>
      </c>
      <c r="G2031" s="7">
        <v>56.819009392437437</v>
      </c>
      <c r="H2031" s="7">
        <v>242.06113371891485</v>
      </c>
      <c r="I2031" s="7">
        <v>62.707388856584757</v>
      </c>
    </row>
    <row r="2032" spans="1:9" x14ac:dyDescent="0.25">
      <c r="A2032" s="13"/>
      <c r="B2032" s="5">
        <f>DATE(YEAR(siječanj!B2032),MONTH(siječanj!B2032)+10,DAY(siječanj!B2032))</f>
        <v>43061</v>
      </c>
      <c r="C2032" s="9">
        <v>21.1354166666667</v>
      </c>
      <c r="D2032">
        <v>0.97812495538251409</v>
      </c>
      <c r="E2032" s="6">
        <v>63.171685411596258</v>
      </c>
      <c r="F2032" s="7">
        <v>57.374994001664597</v>
      </c>
      <c r="G2032" s="7">
        <v>56.308747909901477</v>
      </c>
      <c r="H2032" s="7">
        <v>242.28146766431976</v>
      </c>
      <c r="I2032" s="7">
        <v>61.789801974655809</v>
      </c>
    </row>
    <row r="2033" spans="1:9" x14ac:dyDescent="0.25">
      <c r="A2033" s="13"/>
      <c r="B2033" s="5">
        <f>DATE(YEAR(siječanj!B2033),MONTH(siječanj!B2033)+10,DAY(siječanj!B2033))</f>
        <v>43061</v>
      </c>
      <c r="C2033" s="9">
        <v>21.1458333333333</v>
      </c>
      <c r="D2033">
        <v>0.97812495538251409</v>
      </c>
      <c r="E2033" s="6">
        <v>62.845163522423334</v>
      </c>
      <c r="F2033" s="7">
        <v>56.971613659408696</v>
      </c>
      <c r="G2033" s="7">
        <v>56.880033896751335</v>
      </c>
      <c r="H2033" s="7">
        <v>242.18745931438542</v>
      </c>
      <c r="I2033" s="7">
        <v>61.470422766377126</v>
      </c>
    </row>
    <row r="2034" spans="1:9" x14ac:dyDescent="0.25">
      <c r="A2034" s="13"/>
      <c r="B2034" s="5">
        <f>DATE(YEAR(siječanj!B2034),MONTH(siječanj!B2034)+10,DAY(siječanj!B2034))</f>
        <v>43061</v>
      </c>
      <c r="C2034" s="9">
        <v>21.15625</v>
      </c>
      <c r="D2034">
        <v>0.97812495538251409</v>
      </c>
      <c r="E2034" s="6">
        <v>62.308456379723829</v>
      </c>
      <c r="F2034" s="7">
        <v>57.384645246290731</v>
      </c>
      <c r="G2034" s="7">
        <v>55.223266477196816</v>
      </c>
      <c r="H2034" s="7">
        <v>242.09974479127499</v>
      </c>
      <c r="I2034" s="7">
        <v>60.945456116370693</v>
      </c>
    </row>
    <row r="2035" spans="1:9" x14ac:dyDescent="0.25">
      <c r="A2035" s="13"/>
      <c r="B2035" s="5">
        <f>DATE(YEAR(siječanj!B2035),MONTH(siječanj!B2035)+10,DAY(siječanj!B2035))</f>
        <v>43061</v>
      </c>
      <c r="C2035" s="9">
        <v>21.1666666666667</v>
      </c>
      <c r="D2035">
        <v>0.97812495538251409</v>
      </c>
      <c r="E2035" s="6">
        <v>62.065753916996442</v>
      </c>
      <c r="F2035" s="7">
        <v>57.456989501067156</v>
      </c>
      <c r="G2035" s="7">
        <v>55.216424105151383</v>
      </c>
      <c r="H2035" s="7">
        <v>241.76187440503605</v>
      </c>
      <c r="I2035" s="7">
        <v>60.708062780844244</v>
      </c>
    </row>
    <row r="2036" spans="1:9" x14ac:dyDescent="0.25">
      <c r="A2036" s="13"/>
      <c r="B2036" s="5">
        <f>DATE(YEAR(siječanj!B2036),MONTH(siječanj!B2036)+10,DAY(siječanj!B2036))</f>
        <v>43061</v>
      </c>
      <c r="C2036" s="9">
        <v>21.1770833333333</v>
      </c>
      <c r="D2036">
        <v>0.97812495538251409</v>
      </c>
      <c r="E2036" s="6">
        <v>63.106398898724152</v>
      </c>
      <c r="F2036" s="7">
        <v>56.959890282942155</v>
      </c>
      <c r="G2036" s="7">
        <v>56.510241344778144</v>
      </c>
      <c r="H2036" s="7">
        <v>241.89808329888163</v>
      </c>
      <c r="I2036" s="7">
        <v>61.725943607165696</v>
      </c>
    </row>
    <row r="2037" spans="1:9" x14ac:dyDescent="0.25">
      <c r="A2037" s="13"/>
      <c r="B2037" s="5">
        <f>DATE(YEAR(siječanj!B2037),MONTH(siječanj!B2037)+10,DAY(siječanj!B2037))</f>
        <v>43061</v>
      </c>
      <c r="C2037" s="9">
        <v>21.1875</v>
      </c>
      <c r="D2037">
        <v>0.97812495538251409</v>
      </c>
      <c r="E2037" s="6">
        <v>63.046502642030333</v>
      </c>
      <c r="F2037" s="7">
        <v>57.661188675158542</v>
      </c>
      <c r="G2037" s="7">
        <v>56.966340725408763</v>
      </c>
      <c r="H2037" s="7">
        <v>241.87951485953437</v>
      </c>
      <c r="I2037" s="7">
        <v>61.667357583759475</v>
      </c>
    </row>
    <row r="2038" spans="1:9" x14ac:dyDescent="0.25">
      <c r="A2038" s="13"/>
      <c r="B2038" s="5">
        <f>DATE(YEAR(siječanj!B2038),MONTH(siječanj!B2038)+10,DAY(siječanj!B2038))</f>
        <v>43061</v>
      </c>
      <c r="C2038" s="9">
        <v>21.1979166666667</v>
      </c>
      <c r="D2038">
        <v>0.97812495538251409</v>
      </c>
      <c r="E2038" s="6">
        <v>64.874109145822871</v>
      </c>
      <c r="F2038" s="7">
        <v>57.596527740958642</v>
      </c>
      <c r="G2038" s="7">
        <v>56.770295549303647</v>
      </c>
      <c r="H2038" s="7">
        <v>242.25039958288693</v>
      </c>
      <c r="I2038" s="7">
        <v>63.454985113738346</v>
      </c>
    </row>
    <row r="2039" spans="1:9" x14ac:dyDescent="0.25">
      <c r="A2039" s="13"/>
      <c r="B2039" s="5">
        <f>DATE(YEAR(siječanj!B2039),MONTH(siječanj!B2039)+10,DAY(siječanj!B2039))</f>
        <v>43061</v>
      </c>
      <c r="C2039" s="9">
        <v>21.2083333333333</v>
      </c>
      <c r="D2039">
        <v>0.97812495538251409</v>
      </c>
      <c r="E2039" s="6">
        <v>66.199470019532882</v>
      </c>
      <c r="F2039" s="7">
        <v>55.820903137340437</v>
      </c>
      <c r="G2039" s="7">
        <v>57.349657778567774</v>
      </c>
      <c r="H2039" s="7">
        <v>241.5709733262448</v>
      </c>
      <c r="I2039" s="7">
        <v>64.751353659201683</v>
      </c>
    </row>
    <row r="2040" spans="1:9" x14ac:dyDescent="0.25">
      <c r="A2040" s="13"/>
      <c r="B2040" s="5">
        <f>DATE(YEAR(siječanj!B2040),MONTH(siječanj!B2040)+10,DAY(siječanj!B2040))</f>
        <v>43061</v>
      </c>
      <c r="C2040" s="9">
        <v>21.21875</v>
      </c>
      <c r="D2040">
        <v>0.97812495538251409</v>
      </c>
      <c r="E2040" s="6">
        <v>69.297474847478853</v>
      </c>
      <c r="F2040" s="7">
        <v>55.626383263818866</v>
      </c>
      <c r="G2040" s="7">
        <v>60.011408607477421</v>
      </c>
      <c r="H2040" s="7">
        <v>240.12150890921947</v>
      </c>
      <c r="I2040" s="7">
        <v>67.781589493311145</v>
      </c>
    </row>
    <row r="2041" spans="1:9" x14ac:dyDescent="0.25">
      <c r="A2041" s="13"/>
      <c r="B2041" s="5">
        <f>DATE(YEAR(siječanj!B2041),MONTH(siječanj!B2041)+10,DAY(siječanj!B2041))</f>
        <v>43061</v>
      </c>
      <c r="C2041" s="9">
        <v>21.2291666666667</v>
      </c>
      <c r="D2041">
        <v>0.97812495538251409</v>
      </c>
      <c r="E2041" s="6">
        <v>72.54318619268183</v>
      </c>
      <c r="F2041" s="7">
        <v>56.333986227379476</v>
      </c>
      <c r="G2041" s="7">
        <v>61.3397181324152</v>
      </c>
      <c r="H2041" s="7">
        <v>239.99549335447909</v>
      </c>
      <c r="I2041" s="7">
        <v>70.956300758022323</v>
      </c>
    </row>
    <row r="2042" spans="1:9" x14ac:dyDescent="0.25">
      <c r="A2042" s="13"/>
      <c r="B2042" s="5">
        <f>DATE(YEAR(siječanj!B2042),MONTH(siječanj!B2042)+10,DAY(siječanj!B2042))</f>
        <v>43061</v>
      </c>
      <c r="C2042" s="9">
        <v>21.2395833333333</v>
      </c>
      <c r="D2042">
        <v>0.97812495538251409</v>
      </c>
      <c r="E2042" s="6">
        <v>79.448170854441585</v>
      </c>
      <c r="F2042" s="7">
        <v>56.97146937169834</v>
      </c>
      <c r="G2042" s="7">
        <v>59.811277237293638</v>
      </c>
      <c r="H2042" s="7">
        <v>238.78949692199149</v>
      </c>
      <c r="I2042" s="7">
        <v>77.710238572223034</v>
      </c>
    </row>
    <row r="2043" spans="1:9" x14ac:dyDescent="0.25">
      <c r="A2043" s="13"/>
      <c r="B2043" s="5">
        <f>DATE(YEAR(siječanj!B2043),MONTH(siječanj!B2043)+10,DAY(siječanj!B2043))</f>
        <v>43061</v>
      </c>
      <c r="C2043" s="9">
        <v>21.25</v>
      </c>
      <c r="D2043">
        <v>0.97812495538251409</v>
      </c>
      <c r="E2043" s="6">
        <v>84.609700925656</v>
      </c>
      <c r="F2043" s="7">
        <v>59.558223371058624</v>
      </c>
      <c r="G2043" s="7">
        <v>60.019040175830206</v>
      </c>
      <c r="H2043" s="7">
        <v>235.3841995659989</v>
      </c>
      <c r="I2043" s="7">
        <v>82.75885994283513</v>
      </c>
    </row>
    <row r="2044" spans="1:9" x14ac:dyDescent="0.25">
      <c r="A2044" s="13"/>
      <c r="B2044" s="5">
        <f>DATE(YEAR(siječanj!B2044),MONTH(siječanj!B2044)+10,DAY(siječanj!B2044))</f>
        <v>43061</v>
      </c>
      <c r="C2044" s="9">
        <v>21.2604166666667</v>
      </c>
      <c r="D2044">
        <v>0.97812495538251409</v>
      </c>
      <c r="E2044" s="6">
        <v>91.188968614052186</v>
      </c>
      <c r="F2044" s="7">
        <v>67.59217510773577</v>
      </c>
      <c r="G2044" s="7">
        <v>61.1525063464507</v>
      </c>
      <c r="H2044" s="7">
        <v>222.05177407712301</v>
      </c>
      <c r="I2044" s="7">
        <v>89.194205856997272</v>
      </c>
    </row>
    <row r="2045" spans="1:9" x14ac:dyDescent="0.25">
      <c r="A2045" s="13"/>
      <c r="B2045" s="5">
        <f>DATE(YEAR(siječanj!B2045),MONTH(siječanj!B2045)+10,DAY(siječanj!B2045))</f>
        <v>43061</v>
      </c>
      <c r="C2045" s="9">
        <v>21.2708333333333</v>
      </c>
      <c r="D2045">
        <v>0.97812495538251409</v>
      </c>
      <c r="E2045" s="6">
        <v>96.815982192564334</v>
      </c>
      <c r="F2045" s="7">
        <v>76.744076040246142</v>
      </c>
      <c r="G2045" s="7">
        <v>62.256267488548424</v>
      </c>
      <c r="H2045" s="7">
        <v>212.8201683154382</v>
      </c>
      <c r="I2045" s="7">
        <v>94.698128262416262</v>
      </c>
    </row>
    <row r="2046" spans="1:9" x14ac:dyDescent="0.25">
      <c r="A2046" s="13"/>
      <c r="B2046" s="5">
        <f>DATE(YEAR(siječanj!B2046),MONTH(siječanj!B2046)+10,DAY(siječanj!B2046))</f>
        <v>43061</v>
      </c>
      <c r="C2046" s="9">
        <v>21.28125</v>
      </c>
      <c r="D2046">
        <v>0.97812495538251409</v>
      </c>
      <c r="E2046" s="6">
        <v>103.19909160047168</v>
      </c>
      <c r="F2046" s="7">
        <v>78.107502719308826</v>
      </c>
      <c r="G2046" s="7">
        <v>66.775053313665651</v>
      </c>
      <c r="H2046" s="7">
        <v>192.78100675855055</v>
      </c>
      <c r="I2046" s="7">
        <v>100.94160686722734</v>
      </c>
    </row>
    <row r="2047" spans="1:9" x14ac:dyDescent="0.25">
      <c r="A2047" s="13"/>
      <c r="B2047" s="5">
        <f>DATE(YEAR(siječanj!B2047),MONTH(siječanj!B2047)+10,DAY(siječanj!B2047))</f>
        <v>43061</v>
      </c>
      <c r="C2047" s="9">
        <v>21.2916666666667</v>
      </c>
      <c r="D2047">
        <v>0.97812495538251409</v>
      </c>
      <c r="E2047" s="6">
        <v>108.80575996421695</v>
      </c>
      <c r="F2047" s="7">
        <v>85.890698447352591</v>
      </c>
      <c r="G2047" s="7">
        <v>79.027718580367122</v>
      </c>
      <c r="H2047" s="7">
        <v>152.50537672444474</v>
      </c>
      <c r="I2047" s="7">
        <v>106.42562911036023</v>
      </c>
    </row>
    <row r="2048" spans="1:9" x14ac:dyDescent="0.25">
      <c r="A2048" s="13"/>
      <c r="B2048" s="5">
        <f>DATE(YEAR(siječanj!B2048),MONTH(siječanj!B2048)+10,DAY(siječanj!B2048))</f>
        <v>43061</v>
      </c>
      <c r="C2048" s="9">
        <v>21.3020833333333</v>
      </c>
      <c r="D2048">
        <v>0.97812495538251409</v>
      </c>
      <c r="E2048" s="6">
        <v>110.49196727500454</v>
      </c>
      <c r="F2048" s="7">
        <v>108.70963952070079</v>
      </c>
      <c r="G2048" s="7">
        <v>96.372699059706349</v>
      </c>
      <c r="H2048" s="7">
        <v>118.13140299453053</v>
      </c>
      <c r="I2048" s="7">
        <v>108.07495056099002</v>
      </c>
    </row>
    <row r="2049" spans="1:9" x14ac:dyDescent="0.25">
      <c r="A2049" s="13"/>
      <c r="B2049" s="5">
        <f>DATE(YEAR(siječanj!B2049),MONTH(siječanj!B2049)+10,DAY(siječanj!B2049))</f>
        <v>43061</v>
      </c>
      <c r="C2049" s="9">
        <v>21.3125</v>
      </c>
      <c r="D2049">
        <v>0.97812495538251409</v>
      </c>
      <c r="E2049" s="6">
        <v>113.90643006326172</v>
      </c>
      <c r="F2049" s="7">
        <v>123.76040281185824</v>
      </c>
      <c r="G2049" s="7">
        <v>105.03679257115157</v>
      </c>
      <c r="H2049" s="7">
        <v>61.465482757994558</v>
      </c>
      <c r="I2049" s="7">
        <v>111.41472182340934</v>
      </c>
    </row>
    <row r="2050" spans="1:9" x14ac:dyDescent="0.25">
      <c r="A2050" s="13"/>
      <c r="B2050" s="5">
        <f>DATE(YEAR(siječanj!B2050),MONTH(siječanj!B2050)+10,DAY(siječanj!B2050))</f>
        <v>43061</v>
      </c>
      <c r="C2050" s="9">
        <v>21.3229166666667</v>
      </c>
      <c r="D2050">
        <v>0.97812495538251409</v>
      </c>
      <c r="E2050" s="6">
        <v>114.36410955945104</v>
      </c>
      <c r="F2050" s="7">
        <v>134.71091418184517</v>
      </c>
      <c r="G2050" s="7">
        <v>118.42377329587029</v>
      </c>
      <c r="H2050" s="7">
        <v>18.631288603758268</v>
      </c>
      <c r="I2050" s="7">
        <v>111.86238956019901</v>
      </c>
    </row>
    <row r="2051" spans="1:9" x14ac:dyDescent="0.25">
      <c r="A2051" s="13"/>
      <c r="B2051" s="5">
        <f>DATE(YEAR(siječanj!B2051),MONTH(siječanj!B2051)+10,DAY(siječanj!B2051))</f>
        <v>43061</v>
      </c>
      <c r="C2051" s="9">
        <v>21.3333333333333</v>
      </c>
      <c r="D2051">
        <v>0.97812495538251409</v>
      </c>
      <c r="E2051" s="6">
        <v>113.07932994050408</v>
      </c>
      <c r="F2051" s="7">
        <v>145.64819116239872</v>
      </c>
      <c r="G2051" s="7">
        <v>124.36690221891899</v>
      </c>
      <c r="H2051" s="7">
        <v>4.5352137938048376</v>
      </c>
      <c r="I2051" s="7">
        <v>110.60571455274014</v>
      </c>
    </row>
    <row r="2052" spans="1:9" x14ac:dyDescent="0.25">
      <c r="A2052" s="13"/>
      <c r="B2052" s="5">
        <f>DATE(YEAR(siječanj!B2052),MONTH(siječanj!B2052)+10,DAY(siječanj!B2052))</f>
        <v>43061</v>
      </c>
      <c r="C2052" s="9">
        <v>21.34375</v>
      </c>
      <c r="D2052">
        <v>0.97812495538251409</v>
      </c>
      <c r="E2052" s="6">
        <v>111.82296454437586</v>
      </c>
      <c r="F2052" s="7">
        <v>163.97717924886072</v>
      </c>
      <c r="G2052" s="7">
        <v>138.03216878468476</v>
      </c>
      <c r="H2052" s="7">
        <v>2.8059496193145197</v>
      </c>
      <c r="I2052" s="7">
        <v>109.3768322057081</v>
      </c>
    </row>
    <row r="2053" spans="1:9" x14ac:dyDescent="0.25">
      <c r="A2053" s="13"/>
      <c r="B2053" s="5">
        <f>DATE(YEAR(siječanj!B2053),MONTH(siječanj!B2053)+10,DAY(siječanj!B2053))</f>
        <v>43061</v>
      </c>
      <c r="C2053" s="9">
        <v>21.3541666666667</v>
      </c>
      <c r="D2053">
        <v>0.97812495538251409</v>
      </c>
      <c r="E2053" s="6">
        <v>112.852301004856</v>
      </c>
      <c r="F2053" s="7">
        <v>174.37649553331445</v>
      </c>
      <c r="G2053" s="7">
        <v>151.29359518722779</v>
      </c>
      <c r="H2053" s="7">
        <v>2.500901544962761</v>
      </c>
      <c r="I2053" s="7">
        <v>110.38365188518883</v>
      </c>
    </row>
    <row r="2054" spans="1:9" x14ac:dyDescent="0.25">
      <c r="A2054" s="13"/>
      <c r="B2054" s="5">
        <f>DATE(YEAR(siječanj!B2054),MONTH(siječanj!B2054)+10,DAY(siječanj!B2054))</f>
        <v>43061</v>
      </c>
      <c r="C2054" s="9">
        <v>21.3645833333333</v>
      </c>
      <c r="D2054">
        <v>0.97812495538251409</v>
      </c>
      <c r="E2054" s="6">
        <v>113.01726805335898</v>
      </c>
      <c r="F2054" s="7">
        <v>195.67906094662914</v>
      </c>
      <c r="G2054" s="7">
        <v>164.83782227466756</v>
      </c>
      <c r="H2054" s="7">
        <v>2.2367398418785558</v>
      </c>
      <c r="I2054" s="7">
        <v>110.54501027214539</v>
      </c>
    </row>
    <row r="2055" spans="1:9" x14ac:dyDescent="0.25">
      <c r="A2055" s="13"/>
      <c r="B2055" s="5">
        <f>DATE(YEAR(siječanj!B2055),MONTH(siječanj!B2055)+10,DAY(siječanj!B2055))</f>
        <v>43061</v>
      </c>
      <c r="C2055" s="9">
        <v>21.375</v>
      </c>
      <c r="D2055">
        <v>0.97812495538251409</v>
      </c>
      <c r="E2055" s="6">
        <v>114.51449780607533</v>
      </c>
      <c r="F2055" s="7">
        <v>226.29833592161799</v>
      </c>
      <c r="G2055" s="7">
        <v>170.24945352418914</v>
      </c>
      <c r="H2055" s="7">
        <v>2.0013959246044664</v>
      </c>
      <c r="I2055" s="7">
        <v>112.00948805721843</v>
      </c>
    </row>
    <row r="2056" spans="1:9" x14ac:dyDescent="0.25">
      <c r="A2056" s="13"/>
      <c r="B2056" s="5">
        <f>DATE(YEAR(siječanj!B2056),MONTH(siječanj!B2056)+10,DAY(siječanj!B2056))</f>
        <v>43061</v>
      </c>
      <c r="C2056" s="9">
        <v>21.3854166666667</v>
      </c>
      <c r="D2056">
        <v>0.97812495538251409</v>
      </c>
      <c r="E2056" s="6">
        <v>114.69552545584456</v>
      </c>
      <c r="F2056" s="7">
        <v>224.26620784890383</v>
      </c>
      <c r="G2056" s="7">
        <v>192.31774986657288</v>
      </c>
      <c r="H2056" s="7">
        <v>1.7994713976560863</v>
      </c>
      <c r="I2056" s="7">
        <v>112.18655571907198</v>
      </c>
    </row>
    <row r="2057" spans="1:9" x14ac:dyDescent="0.25">
      <c r="A2057" s="13"/>
      <c r="B2057" s="5">
        <f>DATE(YEAR(siječanj!B2057),MONTH(siječanj!B2057)+10,DAY(siječanj!B2057))</f>
        <v>43061</v>
      </c>
      <c r="C2057" s="9">
        <v>21.3958333333333</v>
      </c>
      <c r="D2057">
        <v>0.97812495538251409</v>
      </c>
      <c r="E2057" s="6">
        <v>114.66386477234472</v>
      </c>
      <c r="F2057" s="7">
        <v>222.21478530292134</v>
      </c>
      <c r="G2057" s="7">
        <v>199.00677746402673</v>
      </c>
      <c r="H2057" s="7">
        <v>2.0213055401428144</v>
      </c>
      <c r="I2057" s="7">
        <v>112.15558761443631</v>
      </c>
    </row>
    <row r="2058" spans="1:9" x14ac:dyDescent="0.25">
      <c r="A2058" s="13"/>
      <c r="B2058" s="5">
        <f>DATE(YEAR(siječanj!B2058),MONTH(siječanj!B2058)+10,DAY(siječanj!B2058))</f>
        <v>43061</v>
      </c>
      <c r="C2058" s="9">
        <v>21.40625</v>
      </c>
      <c r="D2058">
        <v>0.97812495538251409</v>
      </c>
      <c r="E2058" s="6">
        <v>115.26417515145189</v>
      </c>
      <c r="F2058" s="7">
        <v>223.38164402457375</v>
      </c>
      <c r="G2058" s="7">
        <v>202.81214985766411</v>
      </c>
      <c r="H2058" s="7">
        <v>2.0379727297216848</v>
      </c>
      <c r="I2058" s="7">
        <v>112.74276617721617</v>
      </c>
    </row>
    <row r="2059" spans="1:9" x14ac:dyDescent="0.25">
      <c r="A2059" s="13"/>
      <c r="B2059" s="5">
        <f>DATE(YEAR(siječanj!B2059),MONTH(siječanj!B2059)+10,DAY(siječanj!B2059))</f>
        <v>43061</v>
      </c>
      <c r="C2059" s="9">
        <v>21.4166666666667</v>
      </c>
      <c r="D2059">
        <v>0.97812495538251409</v>
      </c>
      <c r="E2059" s="6">
        <v>115.7806273966948</v>
      </c>
      <c r="F2059" s="7">
        <v>233.44953143833649</v>
      </c>
      <c r="G2059" s="7">
        <v>204.14651255833996</v>
      </c>
      <c r="H2059" s="7">
        <v>2.1528378196186697</v>
      </c>
      <c r="I2059" s="7">
        <v>113.24792100655159</v>
      </c>
    </row>
    <row r="2060" spans="1:9" x14ac:dyDescent="0.25">
      <c r="A2060" s="13"/>
      <c r="B2060" s="5">
        <f>DATE(YEAR(siječanj!B2060),MONTH(siječanj!B2060)+10,DAY(siječanj!B2060))</f>
        <v>43061</v>
      </c>
      <c r="C2060" s="9">
        <v>21.4270833333333</v>
      </c>
      <c r="D2060">
        <v>0.97812495538251409</v>
      </c>
      <c r="E2060" s="6">
        <v>117.70282391431036</v>
      </c>
      <c r="F2060" s="7">
        <v>233.05350175332492</v>
      </c>
      <c r="G2060" s="7">
        <v>201.14896871583514</v>
      </c>
      <c r="H2060" s="7">
        <v>2.0651723029462246</v>
      </c>
      <c r="I2060" s="7">
        <v>115.12806938958073</v>
      </c>
    </row>
    <row r="2061" spans="1:9" x14ac:dyDescent="0.25">
      <c r="A2061" s="13"/>
      <c r="B2061" s="5">
        <f>DATE(YEAR(siječanj!B2061),MONTH(siječanj!B2061)+10,DAY(siječanj!B2061))</f>
        <v>43061</v>
      </c>
      <c r="C2061" s="9">
        <v>21.4375</v>
      </c>
      <c r="D2061">
        <v>0.97812495538251409</v>
      </c>
      <c r="E2061" s="6">
        <v>119.36682606923769</v>
      </c>
      <c r="F2061" s="7">
        <v>224.84094988716896</v>
      </c>
      <c r="G2061" s="7">
        <v>200.71013150215055</v>
      </c>
      <c r="H2061" s="7">
        <v>2.0439125100342506</v>
      </c>
      <c r="I2061" s="7">
        <v>116.75567142312543</v>
      </c>
    </row>
    <row r="2062" spans="1:9" x14ac:dyDescent="0.25">
      <c r="A2062" s="13"/>
      <c r="B2062" s="5">
        <f>DATE(YEAR(siječanj!B2062),MONTH(siječanj!B2062)+10,DAY(siječanj!B2062))</f>
        <v>43061</v>
      </c>
      <c r="C2062" s="9">
        <v>21.4479166666667</v>
      </c>
      <c r="D2062">
        <v>0.97812495538251409</v>
      </c>
      <c r="E2062" s="6">
        <v>120.2990237812482</v>
      </c>
      <c r="F2062" s="7">
        <v>223.612560473033</v>
      </c>
      <c r="G2062" s="7">
        <v>206.44674738132204</v>
      </c>
      <c r="H2062" s="7">
        <v>2.1179932420652436</v>
      </c>
      <c r="I2062" s="7">
        <v>117.66747726859339</v>
      </c>
    </row>
    <row r="2063" spans="1:9" x14ac:dyDescent="0.25">
      <c r="A2063" s="13"/>
      <c r="B2063" s="5">
        <f>DATE(YEAR(siječanj!B2063),MONTH(siječanj!B2063)+10,DAY(siječanj!B2063))</f>
        <v>43061</v>
      </c>
      <c r="C2063" s="9">
        <v>21.4583333333333</v>
      </c>
      <c r="D2063">
        <v>0.97812495538251409</v>
      </c>
      <c r="E2063" s="6">
        <v>120.4416179417432</v>
      </c>
      <c r="F2063" s="7">
        <v>220.83331865207199</v>
      </c>
      <c r="G2063" s="7">
        <v>207.7882048366188</v>
      </c>
      <c r="H2063" s="7">
        <v>2.2055167400806108</v>
      </c>
      <c r="I2063" s="7">
        <v>117.80695217546538</v>
      </c>
    </row>
    <row r="2064" spans="1:9" x14ac:dyDescent="0.25">
      <c r="A2064" s="13"/>
      <c r="B2064" s="5">
        <f>DATE(YEAR(siječanj!B2064),MONTH(siječanj!B2064)+10,DAY(siječanj!B2064))</f>
        <v>43061</v>
      </c>
      <c r="C2064" s="9">
        <v>21.46875</v>
      </c>
      <c r="D2064">
        <v>0.97812495538251409</v>
      </c>
      <c r="E2064" s="6">
        <v>119.70510608121386</v>
      </c>
      <c r="F2064" s="7">
        <v>218.93068879940361</v>
      </c>
      <c r="G2064" s="7">
        <v>202.89220320695213</v>
      </c>
      <c r="H2064" s="7">
        <v>2.1871133224123964</v>
      </c>
      <c r="I2064" s="7">
        <v>117.08655154474641</v>
      </c>
    </row>
    <row r="2065" spans="1:9" x14ac:dyDescent="0.25">
      <c r="A2065" s="13"/>
      <c r="B2065" s="5">
        <f>DATE(YEAR(siječanj!B2065),MONTH(siječanj!B2065)+10,DAY(siječanj!B2065))</f>
        <v>43061</v>
      </c>
      <c r="C2065" s="9">
        <v>21.4791666666667</v>
      </c>
      <c r="D2065">
        <v>0.97812495538251409</v>
      </c>
      <c r="E2065" s="6">
        <v>120.44897632128766</v>
      </c>
      <c r="F2065" s="7">
        <v>217.9524862590435</v>
      </c>
      <c r="G2065" s="7">
        <v>198.16359932804116</v>
      </c>
      <c r="H2065" s="7">
        <v>2.2458220350118125</v>
      </c>
      <c r="I2065" s="7">
        <v>117.81414959012899</v>
      </c>
    </row>
    <row r="2066" spans="1:9" x14ac:dyDescent="0.25">
      <c r="A2066" s="13"/>
      <c r="B2066" s="5">
        <f>DATE(YEAR(siječanj!B2066),MONTH(siječanj!B2066)+10,DAY(siječanj!B2066))</f>
        <v>43061</v>
      </c>
      <c r="C2066" s="9">
        <v>21.4895833333333</v>
      </c>
      <c r="D2066">
        <v>0.97812495538251409</v>
      </c>
      <c r="E2066" s="6">
        <v>121.09349255754478</v>
      </c>
      <c r="F2066" s="7">
        <v>213.70697669346259</v>
      </c>
      <c r="G2066" s="7">
        <v>193.81705860155719</v>
      </c>
      <c r="H2066" s="7">
        <v>1.9720050635091011</v>
      </c>
      <c r="I2066" s="7">
        <v>118.44456700496129</v>
      </c>
    </row>
    <row r="2067" spans="1:9" x14ac:dyDescent="0.25">
      <c r="A2067" s="13"/>
      <c r="B2067" s="5">
        <f>DATE(YEAR(siječanj!B2067),MONTH(siječanj!B2067)+10,DAY(siječanj!B2067))</f>
        <v>43061</v>
      </c>
      <c r="C2067" s="9">
        <v>21.5</v>
      </c>
      <c r="D2067">
        <v>0.97812495538251409</v>
      </c>
      <c r="E2067" s="6">
        <v>121.75431950454286</v>
      </c>
      <c r="F2067" s="7">
        <v>217.12100428015714</v>
      </c>
      <c r="G2067" s="7">
        <v>194.34726631969866</v>
      </c>
      <c r="H2067" s="7">
        <v>1.8552077197707495</v>
      </c>
      <c r="I2067" s="7">
        <v>119.09093833300935</v>
      </c>
    </row>
    <row r="2068" spans="1:9" x14ac:dyDescent="0.25">
      <c r="A2068" s="13"/>
      <c r="B2068" s="5">
        <f>DATE(YEAR(siječanj!B2068),MONTH(siječanj!B2068)+10,DAY(siječanj!B2068))</f>
        <v>43061</v>
      </c>
      <c r="C2068" s="9">
        <v>21.5104166666667</v>
      </c>
      <c r="D2068">
        <v>0.97812495538251409</v>
      </c>
      <c r="E2068" s="6">
        <v>122.15388626279224</v>
      </c>
      <c r="F2068" s="7">
        <v>209.51304998433443</v>
      </c>
      <c r="G2068" s="7">
        <v>191.17280629787848</v>
      </c>
      <c r="H2068" s="7">
        <v>1.8584301431024697</v>
      </c>
      <c r="I2068" s="7">
        <v>119.48176455059436</v>
      </c>
    </row>
    <row r="2069" spans="1:9" x14ac:dyDescent="0.25">
      <c r="A2069" s="13"/>
      <c r="B2069" s="5">
        <f>DATE(YEAR(siječanj!B2069),MONTH(siječanj!B2069)+10,DAY(siječanj!B2069))</f>
        <v>43061</v>
      </c>
      <c r="C2069" s="9">
        <v>21.5208333333333</v>
      </c>
      <c r="D2069">
        <v>0.97812495538251409</v>
      </c>
      <c r="E2069" s="6">
        <v>121.35695609166558</v>
      </c>
      <c r="F2069" s="7">
        <v>202.80363538078669</v>
      </c>
      <c r="G2069" s="7">
        <v>186.96608952426448</v>
      </c>
      <c r="H2069" s="7">
        <v>2.0521645941155739</v>
      </c>
      <c r="I2069" s="7">
        <v>118.70226726251812</v>
      </c>
    </row>
    <row r="2070" spans="1:9" x14ac:dyDescent="0.25">
      <c r="A2070" s="13"/>
      <c r="B2070" s="5">
        <f>DATE(YEAR(siječanj!B2070),MONTH(siječanj!B2070)+10,DAY(siječanj!B2070))</f>
        <v>43061</v>
      </c>
      <c r="C2070" s="9">
        <v>21.53125</v>
      </c>
      <c r="D2070">
        <v>0.97812495538251409</v>
      </c>
      <c r="E2070" s="6">
        <v>119.50901529058325</v>
      </c>
      <c r="F2070" s="7">
        <v>188.08041721611644</v>
      </c>
      <c r="G2070" s="7">
        <v>183.01533274895209</v>
      </c>
      <c r="H2070" s="7">
        <v>1.8821412580461154</v>
      </c>
      <c r="I2070" s="7">
        <v>116.89475024890993</v>
      </c>
    </row>
    <row r="2071" spans="1:9" x14ac:dyDescent="0.25">
      <c r="A2071" s="13"/>
      <c r="B2071" s="5">
        <f>DATE(YEAR(siječanj!B2071),MONTH(siječanj!B2071)+10,DAY(siječanj!B2071))</f>
        <v>43061</v>
      </c>
      <c r="C2071" s="9">
        <v>21.5416666666667</v>
      </c>
      <c r="D2071">
        <v>0.97812495538251409</v>
      </c>
      <c r="E2071" s="6">
        <v>117.01545955805149</v>
      </c>
      <c r="F2071" s="7">
        <v>183.97120342493591</v>
      </c>
      <c r="G2071" s="7">
        <v>177.7630390320623</v>
      </c>
      <c r="H2071" s="7">
        <v>1.8396246726163312</v>
      </c>
      <c r="I2071" s="7">
        <v>114.45574115928349</v>
      </c>
    </row>
    <row r="2072" spans="1:9" x14ac:dyDescent="0.25">
      <c r="A2072" s="13"/>
      <c r="B2072" s="5">
        <f>DATE(YEAR(siječanj!B2072),MONTH(siječanj!B2072)+10,DAY(siječanj!B2072))</f>
        <v>43061</v>
      </c>
      <c r="C2072" s="9">
        <v>21.5520833333333</v>
      </c>
      <c r="D2072">
        <v>0.97812495538251409</v>
      </c>
      <c r="E2072" s="6">
        <v>114.52559095527526</v>
      </c>
      <c r="F2072" s="7">
        <v>191.85516808669652</v>
      </c>
      <c r="G2072" s="7">
        <v>177.07111417414905</v>
      </c>
      <c r="H2072" s="7">
        <v>1.9441854088240811</v>
      </c>
      <c r="I2072" s="7">
        <v>112.02033854328468</v>
      </c>
    </row>
    <row r="2073" spans="1:9" x14ac:dyDescent="0.25">
      <c r="A2073" s="13"/>
      <c r="B2073" s="5">
        <f>DATE(YEAR(siječanj!B2073),MONTH(siječanj!B2073)+10,DAY(siječanj!B2073))</f>
        <v>43061</v>
      </c>
      <c r="C2073" s="9">
        <v>21.5625</v>
      </c>
      <c r="D2073">
        <v>0.97812495538251409</v>
      </c>
      <c r="E2073" s="6">
        <v>115.81265331942751</v>
      </c>
      <c r="F2073" s="7">
        <v>179.47433264393646</v>
      </c>
      <c r="G2073" s="7">
        <v>173.69798099258102</v>
      </c>
      <c r="H2073" s="7">
        <v>1.9256239703965834</v>
      </c>
      <c r="I2073" s="7">
        <v>113.27924636079561</v>
      </c>
    </row>
    <row r="2074" spans="1:9" x14ac:dyDescent="0.25">
      <c r="A2074" s="13"/>
      <c r="B2074" s="5">
        <f>DATE(YEAR(siječanj!B2074),MONTH(siječanj!B2074)+10,DAY(siječanj!B2074))</f>
        <v>43061</v>
      </c>
      <c r="C2074" s="9">
        <v>21.5729166666667</v>
      </c>
      <c r="D2074">
        <v>0.97812495538251409</v>
      </c>
      <c r="E2074" s="6">
        <v>116.63667372115383</v>
      </c>
      <c r="F2074" s="7">
        <v>173.34732736726258</v>
      </c>
      <c r="G2074" s="7">
        <v>174.79476355616401</v>
      </c>
      <c r="H2074" s="7">
        <v>1.9729631893786814</v>
      </c>
      <c r="I2074" s="7">
        <v>114.08524127946843</v>
      </c>
    </row>
    <row r="2075" spans="1:9" x14ac:dyDescent="0.25">
      <c r="A2075" s="13"/>
      <c r="B2075" s="5">
        <f>DATE(YEAR(siječanj!B2075),MONTH(siječanj!B2075)+10,DAY(siječanj!B2075))</f>
        <v>43061</v>
      </c>
      <c r="C2075" s="9">
        <v>21.5833333333333</v>
      </c>
      <c r="D2075">
        <v>0.97812495538251409</v>
      </c>
      <c r="E2075" s="6">
        <v>116.92035046781875</v>
      </c>
      <c r="F2075" s="7">
        <v>173.6502393751982</v>
      </c>
      <c r="G2075" s="7">
        <v>175.04398133423581</v>
      </c>
      <c r="H2075" s="7">
        <v>2.0837947493883826</v>
      </c>
      <c r="I2075" s="7">
        <v>114.36271258464312</v>
      </c>
    </row>
    <row r="2076" spans="1:9" x14ac:dyDescent="0.25">
      <c r="A2076" s="13"/>
      <c r="B2076" s="5">
        <f>DATE(YEAR(siječanj!B2076),MONTH(siječanj!B2076)+10,DAY(siječanj!B2076))</f>
        <v>43061</v>
      </c>
      <c r="C2076" s="9">
        <v>21.59375</v>
      </c>
      <c r="D2076">
        <v>0.97812495538251409</v>
      </c>
      <c r="E2076" s="6">
        <v>118.35242769488157</v>
      </c>
      <c r="F2076" s="7">
        <v>174.32652388962734</v>
      </c>
      <c r="G2076" s="7">
        <v>172.35976044396619</v>
      </c>
      <c r="H2076" s="7">
        <v>2.0311858381235921</v>
      </c>
      <c r="I2076" s="7">
        <v>115.76346305846826</v>
      </c>
    </row>
    <row r="2077" spans="1:9" x14ac:dyDescent="0.25">
      <c r="A2077" s="13"/>
      <c r="B2077" s="5">
        <f>DATE(YEAR(siječanj!B2077),MONTH(siječanj!B2077)+10,DAY(siječanj!B2077))</f>
        <v>43061</v>
      </c>
      <c r="C2077" s="9">
        <v>21.6041666666667</v>
      </c>
      <c r="D2077">
        <v>0.97812495538251409</v>
      </c>
      <c r="E2077" s="6">
        <v>118.63551886777644</v>
      </c>
      <c r="F2077" s="7">
        <v>175.25046222691719</v>
      </c>
      <c r="G2077" s="7">
        <v>172.80077295508679</v>
      </c>
      <c r="H2077" s="7">
        <v>2.0364165252821573</v>
      </c>
      <c r="I2077" s="7">
        <v>116.04036159932524</v>
      </c>
    </row>
    <row r="2078" spans="1:9" x14ac:dyDescent="0.25">
      <c r="A2078" s="13"/>
      <c r="B2078" s="5">
        <f>DATE(YEAR(siječanj!B2078),MONTH(siječanj!B2078)+10,DAY(siječanj!B2078))</f>
        <v>43061</v>
      </c>
      <c r="C2078" s="9">
        <v>21.6145833333333</v>
      </c>
      <c r="D2078">
        <v>0.97812495538251409</v>
      </c>
      <c r="E2078" s="6">
        <v>120.75475599652758</v>
      </c>
      <c r="F2078" s="7">
        <v>175.60955025008533</v>
      </c>
      <c r="G2078" s="7">
        <v>170.65971141575892</v>
      </c>
      <c r="H2078" s="7">
        <v>2.0419542527767991</v>
      </c>
      <c r="I2078" s="7">
        <v>118.11324032132991</v>
      </c>
    </row>
    <row r="2079" spans="1:9" x14ac:dyDescent="0.25">
      <c r="A2079" s="13"/>
      <c r="B2079" s="5">
        <f>DATE(YEAR(siječanj!B2079),MONTH(siječanj!B2079)+10,DAY(siječanj!B2079))</f>
        <v>43061</v>
      </c>
      <c r="C2079" s="9">
        <v>21.625</v>
      </c>
      <c r="D2079">
        <v>0.97812495538251409</v>
      </c>
      <c r="E2079" s="6">
        <v>122.52342301161667</v>
      </c>
      <c r="F2079" s="7">
        <v>172.04141938073707</v>
      </c>
      <c r="G2079" s="7">
        <v>167.27747243111168</v>
      </c>
      <c r="H2079" s="7">
        <v>2.1048695179936003</v>
      </c>
      <c r="I2079" s="7">
        <v>119.84321766655046</v>
      </c>
    </row>
    <row r="2080" spans="1:9" x14ac:dyDescent="0.25">
      <c r="A2080" s="13"/>
      <c r="B2080" s="5">
        <f>DATE(YEAR(siječanj!B2080),MONTH(siječanj!B2080)+10,DAY(siječanj!B2080))</f>
        <v>43061</v>
      </c>
      <c r="C2080" s="9">
        <v>21.6354166666667</v>
      </c>
      <c r="D2080">
        <v>0.97812495538251409</v>
      </c>
      <c r="E2080" s="6">
        <v>124.55186246107939</v>
      </c>
      <c r="F2080" s="7">
        <v>169.49560301119874</v>
      </c>
      <c r="G2080" s="7">
        <v>160.46717300311951</v>
      </c>
      <c r="H2080" s="7">
        <v>2.0276253703827711</v>
      </c>
      <c r="I2080" s="7">
        <v>121.82728491255232</v>
      </c>
    </row>
    <row r="2081" spans="1:9" x14ac:dyDescent="0.25">
      <c r="A2081" s="13"/>
      <c r="B2081" s="5">
        <f>DATE(YEAR(siječanj!B2081),MONTH(siječanj!B2081)+10,DAY(siječanj!B2081))</f>
        <v>43061</v>
      </c>
      <c r="C2081" s="9">
        <v>21.6458333333333</v>
      </c>
      <c r="D2081">
        <v>0.97812495538251409</v>
      </c>
      <c r="E2081" s="6">
        <v>126.38983759059364</v>
      </c>
      <c r="F2081" s="7">
        <v>168.15902987823037</v>
      </c>
      <c r="G2081" s="7">
        <v>158.06351740922119</v>
      </c>
      <c r="H2081" s="7">
        <v>1.9262960586892326</v>
      </c>
      <c r="I2081" s="7">
        <v>123.62505425410261</v>
      </c>
    </row>
    <row r="2082" spans="1:9" x14ac:dyDescent="0.25">
      <c r="A2082" s="13"/>
      <c r="B2082" s="5">
        <f>DATE(YEAR(siječanj!B2082),MONTH(siječanj!B2082)+10,DAY(siječanj!B2082))</f>
        <v>43061</v>
      </c>
      <c r="C2082" s="9">
        <v>21.65625</v>
      </c>
      <c r="D2082">
        <v>0.97812495538251409</v>
      </c>
      <c r="E2082" s="6">
        <v>130.07640856981436</v>
      </c>
      <c r="F2082" s="7">
        <v>167.00219915244776</v>
      </c>
      <c r="G2082" s="7">
        <v>158.00972386599747</v>
      </c>
      <c r="H2082" s="7">
        <v>2.3685881628729781</v>
      </c>
      <c r="I2082" s="7">
        <v>127.23098132866735</v>
      </c>
    </row>
    <row r="2083" spans="1:9" x14ac:dyDescent="0.25">
      <c r="A2083" s="13"/>
      <c r="B2083" s="5">
        <f>DATE(YEAR(siječanj!B2083),MONTH(siječanj!B2083)+10,DAY(siječanj!B2083))</f>
        <v>43061</v>
      </c>
      <c r="C2083" s="9">
        <v>21.6666666666667</v>
      </c>
      <c r="D2083">
        <v>0.97812495538251409</v>
      </c>
      <c r="E2083" s="6">
        <v>131.57279767679645</v>
      </c>
      <c r="F2083" s="7">
        <v>166.78634072976112</v>
      </c>
      <c r="G2083" s="7">
        <v>156.27444142904332</v>
      </c>
      <c r="H2083" s="7">
        <v>3.6702501630045994</v>
      </c>
      <c r="I2083" s="7">
        <v>128.69463685716909</v>
      </c>
    </row>
    <row r="2084" spans="1:9" x14ac:dyDescent="0.25">
      <c r="A2084" s="13"/>
      <c r="B2084" s="5">
        <f>DATE(YEAR(siječanj!B2084),MONTH(siječanj!B2084)+10,DAY(siječanj!B2084))</f>
        <v>43061</v>
      </c>
      <c r="C2084" s="9">
        <v>21.6770833333333</v>
      </c>
      <c r="D2084">
        <v>0.97812495538251409</v>
      </c>
      <c r="E2084" s="6">
        <v>134.35566059666695</v>
      </c>
      <c r="F2084" s="7">
        <v>166.04513075366307</v>
      </c>
      <c r="G2084" s="7">
        <v>155.610559079513</v>
      </c>
      <c r="H2084" s="7">
        <v>7.9268873600318468</v>
      </c>
      <c r="I2084" s="7">
        <v>131.41662452650306</v>
      </c>
    </row>
    <row r="2085" spans="1:9" x14ac:dyDescent="0.25">
      <c r="A2085" s="13"/>
      <c r="B2085" s="5">
        <f>DATE(YEAR(siječanj!B2085),MONTH(siječanj!B2085)+10,DAY(siječanj!B2085))</f>
        <v>43061</v>
      </c>
      <c r="C2085" s="9">
        <v>21.6875</v>
      </c>
      <c r="D2085">
        <v>0.97812495538251409</v>
      </c>
      <c r="E2085" s="6">
        <v>139.46780496411114</v>
      </c>
      <c r="F2085" s="7">
        <v>167.48945875032481</v>
      </c>
      <c r="G2085" s="7">
        <v>159.04218893356787</v>
      </c>
      <c r="H2085" s="7">
        <v>20.644646099761669</v>
      </c>
      <c r="I2085" s="7">
        <v>136.4169405078184</v>
      </c>
    </row>
    <row r="2086" spans="1:9" x14ac:dyDescent="0.25">
      <c r="A2086" s="13"/>
      <c r="B2086" s="5">
        <f>DATE(YEAR(siječanj!B2086),MONTH(siječanj!B2086)+10,DAY(siječanj!B2086))</f>
        <v>43061</v>
      </c>
      <c r="C2086" s="9">
        <v>21.6979166666667</v>
      </c>
      <c r="D2086">
        <v>0.97812495538251409</v>
      </c>
      <c r="E2086" s="6">
        <v>144.36072142952202</v>
      </c>
      <c r="F2086" s="7">
        <v>169.73075991514571</v>
      </c>
      <c r="G2086" s="7">
        <v>157.45022374481371</v>
      </c>
      <c r="H2086" s="7">
        <v>60.362832902209831</v>
      </c>
      <c r="I2086" s="7">
        <v>141.20282420723876</v>
      </c>
    </row>
    <row r="2087" spans="1:9" x14ac:dyDescent="0.25">
      <c r="A2087" s="13"/>
      <c r="B2087" s="5">
        <f>DATE(YEAR(siječanj!B2087),MONTH(siječanj!B2087)+10,DAY(siječanj!B2087))</f>
        <v>43061</v>
      </c>
      <c r="C2087" s="9">
        <v>21.7083333333333</v>
      </c>
      <c r="D2087">
        <v>0.97812495538251409</v>
      </c>
      <c r="E2087" s="6">
        <v>148.49353832894715</v>
      </c>
      <c r="F2087" s="7">
        <v>170.59657435311325</v>
      </c>
      <c r="G2087" s="7">
        <v>150.80896055128125</v>
      </c>
      <c r="H2087" s="7">
        <v>110.9485403774834</v>
      </c>
      <c r="I2087" s="7">
        <v>145.24523555259307</v>
      </c>
    </row>
    <row r="2088" spans="1:9" x14ac:dyDescent="0.25">
      <c r="A2088" s="13"/>
      <c r="B2088" s="5">
        <f>DATE(YEAR(siječanj!B2088),MONTH(siječanj!B2088)+10,DAY(siječanj!B2088))</f>
        <v>43061</v>
      </c>
      <c r="C2088" s="9">
        <v>21.71875</v>
      </c>
      <c r="D2088">
        <v>0.97812495538251409</v>
      </c>
      <c r="E2088" s="6">
        <v>154.82154524509178</v>
      </c>
      <c r="F2088" s="7">
        <v>167.85075918505174</v>
      </c>
      <c r="G2088" s="7">
        <v>151.44260105855685</v>
      </c>
      <c r="H2088" s="7">
        <v>138.61808034184077</v>
      </c>
      <c r="I2088" s="7">
        <v>151.4348170351073</v>
      </c>
    </row>
    <row r="2089" spans="1:9" x14ac:dyDescent="0.25">
      <c r="A2089" s="13"/>
      <c r="B2089" s="5">
        <f>DATE(YEAR(siječanj!B2089),MONTH(siječanj!B2089)+10,DAY(siječanj!B2089))</f>
        <v>43061</v>
      </c>
      <c r="C2089" s="9">
        <v>21.7291666666667</v>
      </c>
      <c r="D2089">
        <v>0.97812495538251409</v>
      </c>
      <c r="E2089" s="6">
        <v>161.31662231282212</v>
      </c>
      <c r="F2089" s="7">
        <v>165.433579317289</v>
      </c>
      <c r="G2089" s="7">
        <v>152.54713136659876</v>
      </c>
      <c r="H2089" s="7">
        <v>156.83548857388195</v>
      </c>
      <c r="I2089" s="7">
        <v>157.78781400218702</v>
      </c>
    </row>
    <row r="2090" spans="1:9" x14ac:dyDescent="0.25">
      <c r="A2090" s="13"/>
      <c r="B2090" s="5">
        <f>DATE(YEAR(siječanj!B2090),MONTH(siječanj!B2090)+10,DAY(siječanj!B2090))</f>
        <v>43061</v>
      </c>
      <c r="C2090" s="9">
        <v>21.7395833333333</v>
      </c>
      <c r="D2090">
        <v>0.97812495538251409</v>
      </c>
      <c r="E2090" s="6">
        <v>165.2763892607216</v>
      </c>
      <c r="F2090" s="7">
        <v>163.03876003663976</v>
      </c>
      <c r="G2090" s="7">
        <v>152.1277796901677</v>
      </c>
      <c r="H2090" s="7">
        <v>168.76362157999705</v>
      </c>
      <c r="I2090" s="7">
        <v>161.66096087142634</v>
      </c>
    </row>
    <row r="2091" spans="1:9" x14ac:dyDescent="0.25">
      <c r="A2091" s="13"/>
      <c r="B2091" s="5">
        <f>DATE(YEAR(siječanj!B2091),MONTH(siječanj!B2091)+10,DAY(siječanj!B2091))</f>
        <v>43061</v>
      </c>
      <c r="C2091" s="9">
        <v>21.75</v>
      </c>
      <c r="D2091">
        <v>0.97812495538251409</v>
      </c>
      <c r="E2091" s="6">
        <v>168.22764830939263</v>
      </c>
      <c r="F2091" s="7">
        <v>160.9655460384013</v>
      </c>
      <c r="G2091" s="7">
        <v>154.55266746898454</v>
      </c>
      <c r="H2091" s="7">
        <v>190.3388799348588</v>
      </c>
      <c r="I2091" s="7">
        <v>164.54766099672995</v>
      </c>
    </row>
    <row r="2092" spans="1:9" x14ac:dyDescent="0.25">
      <c r="A2092" s="13"/>
      <c r="B2092" s="5">
        <f>DATE(YEAR(siječanj!B2092),MONTH(siječanj!B2092)+10,DAY(siječanj!B2092))</f>
        <v>43061</v>
      </c>
      <c r="C2092" s="9">
        <v>21.7604166666667</v>
      </c>
      <c r="D2092">
        <v>0.97812495538251409</v>
      </c>
      <c r="E2092" s="6">
        <v>170.20497907870413</v>
      </c>
      <c r="F2092" s="7">
        <v>157.88218580392638</v>
      </c>
      <c r="G2092" s="7">
        <v>154.28828670602283</v>
      </c>
      <c r="H2092" s="7">
        <v>206.19261965032393</v>
      </c>
      <c r="I2092" s="7">
        <v>166.48173756723921</v>
      </c>
    </row>
    <row r="2093" spans="1:9" x14ac:dyDescent="0.25">
      <c r="A2093" s="13"/>
      <c r="B2093" s="5">
        <f>DATE(YEAR(siječanj!B2093),MONTH(siječanj!B2093)+10,DAY(siječanj!B2093))</f>
        <v>43061</v>
      </c>
      <c r="C2093" s="9">
        <v>21.7708333333333</v>
      </c>
      <c r="D2093">
        <v>0.97812495538251409</v>
      </c>
      <c r="E2093" s="6">
        <v>172.60463756095783</v>
      </c>
      <c r="F2093" s="7">
        <v>155.851660927994</v>
      </c>
      <c r="G2093" s="7">
        <v>157.65728562064069</v>
      </c>
      <c r="H2093" s="7">
        <v>223.14074713617856</v>
      </c>
      <c r="I2093" s="7">
        <v>168.82890341312688</v>
      </c>
    </row>
    <row r="2094" spans="1:9" x14ac:dyDescent="0.25">
      <c r="A2094" s="13"/>
      <c r="B2094" s="5">
        <f>DATE(YEAR(siječanj!B2094),MONTH(siječanj!B2094)+10,DAY(siječanj!B2094))</f>
        <v>43061</v>
      </c>
      <c r="C2094" s="9">
        <v>21.78125</v>
      </c>
      <c r="D2094">
        <v>0.97812495538251409</v>
      </c>
      <c r="E2094" s="6">
        <v>175.93028071827186</v>
      </c>
      <c r="F2094" s="7">
        <v>152.83204379756143</v>
      </c>
      <c r="G2094" s="7">
        <v>158.53707525435647</v>
      </c>
      <c r="H2094" s="7">
        <v>226.52135424859878</v>
      </c>
      <c r="I2094" s="7">
        <v>172.08179797799284</v>
      </c>
    </row>
    <row r="2095" spans="1:9" x14ac:dyDescent="0.25">
      <c r="A2095" s="13"/>
      <c r="B2095" s="5">
        <f>DATE(YEAR(siječanj!B2095),MONTH(siječanj!B2095)+10,DAY(siječanj!B2095))</f>
        <v>43061</v>
      </c>
      <c r="C2095" s="9">
        <v>21.7916666666667</v>
      </c>
      <c r="D2095">
        <v>0.97812495538251409</v>
      </c>
      <c r="E2095" s="6">
        <v>175.95199458766405</v>
      </c>
      <c r="F2095" s="7">
        <v>147.85642238560413</v>
      </c>
      <c r="G2095" s="7">
        <v>160.3672295032427</v>
      </c>
      <c r="H2095" s="7">
        <v>226.92957387666056</v>
      </c>
      <c r="I2095" s="7">
        <v>172.10303685552324</v>
      </c>
    </row>
    <row r="2096" spans="1:9" x14ac:dyDescent="0.25">
      <c r="A2096" s="13"/>
      <c r="B2096" s="5">
        <f>DATE(YEAR(siječanj!B2096),MONTH(siječanj!B2096)+10,DAY(siječanj!B2096))</f>
        <v>43061</v>
      </c>
      <c r="C2096" s="9">
        <v>21.8020833333333</v>
      </c>
      <c r="D2096">
        <v>0.97812495538251409</v>
      </c>
      <c r="E2096" s="6">
        <v>175.36246670590927</v>
      </c>
      <c r="F2096" s="7">
        <v>140.57132386568199</v>
      </c>
      <c r="G2096" s="7">
        <v>159.26278332272594</v>
      </c>
      <c r="H2096" s="7">
        <v>227.5613778771378</v>
      </c>
      <c r="I2096" s="7">
        <v>171.52640492248511</v>
      </c>
    </row>
    <row r="2097" spans="1:9" x14ac:dyDescent="0.25">
      <c r="A2097" s="13"/>
      <c r="B2097" s="5">
        <f>DATE(YEAR(siječanj!B2097),MONTH(siječanj!B2097)+10,DAY(siječanj!B2097))</f>
        <v>43061</v>
      </c>
      <c r="C2097" s="9">
        <v>21.8125</v>
      </c>
      <c r="D2097">
        <v>0.97812495538251409</v>
      </c>
      <c r="E2097" s="6">
        <v>176.30780906031075</v>
      </c>
      <c r="F2097" s="7">
        <v>134.80165111170021</v>
      </c>
      <c r="G2097" s="7">
        <v>155.81210459333383</v>
      </c>
      <c r="H2097" s="7">
        <v>227.54167428866535</v>
      </c>
      <c r="I2097" s="7">
        <v>172.45106787070526</v>
      </c>
    </row>
    <row r="2098" spans="1:9" x14ac:dyDescent="0.25">
      <c r="A2098" s="13"/>
      <c r="B2098" s="5">
        <f>DATE(YEAR(siječanj!B2098),MONTH(siječanj!B2098)+10,DAY(siječanj!B2098))</f>
        <v>43061</v>
      </c>
      <c r="C2098" s="9">
        <v>21.8229166666667</v>
      </c>
      <c r="D2098">
        <v>0.97812495538251409</v>
      </c>
      <c r="E2098" s="6">
        <v>177.31963091007862</v>
      </c>
      <c r="F2098" s="7">
        <v>130.35565377257763</v>
      </c>
      <c r="G2098" s="7">
        <v>151.1794060930925</v>
      </c>
      <c r="H2098" s="7">
        <v>227.64281257526383</v>
      </c>
      <c r="I2098" s="7">
        <v>173.44075607236451</v>
      </c>
    </row>
    <row r="2099" spans="1:9" x14ac:dyDescent="0.25">
      <c r="A2099" s="13"/>
      <c r="B2099" s="5">
        <f>DATE(YEAR(siječanj!B2099),MONTH(siječanj!B2099)+10,DAY(siječanj!B2099))</f>
        <v>43061</v>
      </c>
      <c r="C2099" s="9">
        <v>21.8333333333333</v>
      </c>
      <c r="D2099">
        <v>0.97812495538251409</v>
      </c>
      <c r="E2099" s="6">
        <v>179.80340160566288</v>
      </c>
      <c r="F2099" s="7">
        <v>126.98896457885616</v>
      </c>
      <c r="G2099" s="7">
        <v>146.83674324491062</v>
      </c>
      <c r="H2099" s="7">
        <v>227.66476345896481</v>
      </c>
      <c r="I2099" s="7">
        <v>175.87019417316327</v>
      </c>
    </row>
    <row r="2100" spans="1:9" x14ac:dyDescent="0.25">
      <c r="A2100" s="13"/>
      <c r="B2100" s="5">
        <f>DATE(YEAR(siječanj!B2100),MONTH(siječanj!B2100)+10,DAY(siječanj!B2100))</f>
        <v>43061</v>
      </c>
      <c r="C2100" s="9">
        <v>21.84375</v>
      </c>
      <c r="D2100">
        <v>0.97812495538251409</v>
      </c>
      <c r="E2100" s="6">
        <v>180.04181945488966</v>
      </c>
      <c r="F2100" s="7">
        <v>123.05797015791876</v>
      </c>
      <c r="G2100" s="7">
        <v>138.74269784387377</v>
      </c>
      <c r="H2100" s="7">
        <v>228.01853593427089</v>
      </c>
      <c r="I2100" s="7">
        <v>176.10339662130062</v>
      </c>
    </row>
    <row r="2101" spans="1:9" x14ac:dyDescent="0.25">
      <c r="A2101" s="13"/>
      <c r="B2101" s="5">
        <f>DATE(YEAR(siječanj!B2101),MONTH(siječanj!B2101)+10,DAY(siječanj!B2101))</f>
        <v>43061</v>
      </c>
      <c r="C2101" s="9">
        <v>21.8541666666667</v>
      </c>
      <c r="D2101">
        <v>0.97812495538251409</v>
      </c>
      <c r="E2101" s="6">
        <v>177.59679984791256</v>
      </c>
      <c r="F2101" s="7">
        <v>120.59816128772934</v>
      </c>
      <c r="G2101" s="7">
        <v>130.90143161947336</v>
      </c>
      <c r="H2101" s="7">
        <v>228.47810230778589</v>
      </c>
      <c r="I2101" s="7">
        <v>173.71186192731676</v>
      </c>
    </row>
    <row r="2102" spans="1:9" x14ac:dyDescent="0.25">
      <c r="A2102" s="13"/>
      <c r="B2102" s="5">
        <f>DATE(YEAR(siječanj!B2102),MONTH(siječanj!B2102)+10,DAY(siječanj!B2102))</f>
        <v>43061</v>
      </c>
      <c r="C2102" s="9">
        <v>21.8645833333333</v>
      </c>
      <c r="D2102">
        <v>0.97812495538251409</v>
      </c>
      <c r="E2102" s="6">
        <v>174.22960179538046</v>
      </c>
      <c r="F2102" s="7">
        <v>115.67175000098783</v>
      </c>
      <c r="G2102" s="7">
        <v>125.31950222261479</v>
      </c>
      <c r="H2102" s="7">
        <v>228.88071319902446</v>
      </c>
      <c r="I2102" s="7">
        <v>170.41832148241971</v>
      </c>
    </row>
    <row r="2103" spans="1:9" x14ac:dyDescent="0.25">
      <c r="A2103" s="13"/>
      <c r="B2103" s="5">
        <f>DATE(YEAR(siječanj!B2103),MONTH(siječanj!B2103)+10,DAY(siječanj!B2103))</f>
        <v>43061</v>
      </c>
      <c r="C2103" s="9">
        <v>21.875</v>
      </c>
      <c r="D2103">
        <v>0.97812495538251409</v>
      </c>
      <c r="E2103" s="6">
        <v>173.03849611468064</v>
      </c>
      <c r="F2103" s="7">
        <v>108.1757589604105</v>
      </c>
      <c r="G2103" s="7">
        <v>118.69762842059282</v>
      </c>
      <c r="H2103" s="7">
        <v>229.62329275215376</v>
      </c>
      <c r="I2103" s="7">
        <v>169.25327129162935</v>
      </c>
    </row>
    <row r="2104" spans="1:9" x14ac:dyDescent="0.25">
      <c r="A2104" s="13"/>
      <c r="B2104" s="5">
        <f>DATE(YEAR(siječanj!B2104),MONTH(siječanj!B2104)+10,DAY(siječanj!B2104))</f>
        <v>43061</v>
      </c>
      <c r="C2104" s="9">
        <v>21.8854166666667</v>
      </c>
      <c r="D2104">
        <v>0.97812495538251409</v>
      </c>
      <c r="E2104" s="6">
        <v>179.92860621018295</v>
      </c>
      <c r="F2104" s="7">
        <v>87.768534861791224</v>
      </c>
      <c r="G2104" s="7">
        <v>98.083776805853347</v>
      </c>
      <c r="H2104" s="7">
        <v>233.09076727639885</v>
      </c>
      <c r="I2104" s="7">
        <v>175.99265992137313</v>
      </c>
    </row>
    <row r="2105" spans="1:9" x14ac:dyDescent="0.25">
      <c r="A2105" s="13"/>
      <c r="B2105" s="5">
        <f>DATE(YEAR(siječanj!B2105),MONTH(siječanj!B2105)+10,DAY(siječanj!B2105))</f>
        <v>43061</v>
      </c>
      <c r="C2105" s="9">
        <v>21.8958333333333</v>
      </c>
      <c r="D2105">
        <v>0.97812495538251409</v>
      </c>
      <c r="E2105" s="6">
        <v>186.28595533469721</v>
      </c>
      <c r="F2105" s="7">
        <v>80.143013537232491</v>
      </c>
      <c r="G2105" s="7">
        <v>91.373032288693224</v>
      </c>
      <c r="H2105" s="7">
        <v>236.91237932390663</v>
      </c>
      <c r="I2105" s="7">
        <v>182.21094175013971</v>
      </c>
    </row>
    <row r="2106" spans="1:9" x14ac:dyDescent="0.25">
      <c r="A2106" s="13"/>
      <c r="B2106" s="5">
        <f>DATE(YEAR(siječanj!B2106),MONTH(siječanj!B2106)+10,DAY(siječanj!B2106))</f>
        <v>43061</v>
      </c>
      <c r="C2106" s="9">
        <v>21.90625</v>
      </c>
      <c r="D2106">
        <v>0.97812495538251409</v>
      </c>
      <c r="E2106" s="6">
        <v>186.65997718160114</v>
      </c>
      <c r="F2106" s="7">
        <v>77.560824640708233</v>
      </c>
      <c r="G2106" s="7">
        <v>87.755885217394749</v>
      </c>
      <c r="H2106" s="7">
        <v>237.6411940687446</v>
      </c>
      <c r="I2106" s="7">
        <v>182.5767818524547</v>
      </c>
    </row>
    <row r="2107" spans="1:9" x14ac:dyDescent="0.25">
      <c r="A2107" s="13"/>
      <c r="B2107" s="5">
        <f>DATE(YEAR(siječanj!B2107),MONTH(siječanj!B2107)+10,DAY(siječanj!B2107))</f>
        <v>43061</v>
      </c>
      <c r="C2107" s="9">
        <v>21.9166666666667</v>
      </c>
      <c r="D2107">
        <v>0.97812495538251409</v>
      </c>
      <c r="E2107" s="6">
        <v>185.32076202949071</v>
      </c>
      <c r="F2107" s="7">
        <v>76.938648017663112</v>
      </c>
      <c r="G2107" s="7">
        <v>85.065050301219372</v>
      </c>
      <c r="H2107" s="7">
        <v>236.75722394104929</v>
      </c>
      <c r="I2107" s="7">
        <v>181.26686209154911</v>
      </c>
    </row>
    <row r="2108" spans="1:9" x14ac:dyDescent="0.25">
      <c r="A2108" s="13"/>
      <c r="B2108" s="5">
        <f>DATE(YEAR(siječanj!B2108),MONTH(siječanj!B2108)+10,DAY(siječanj!B2108))</f>
        <v>43061</v>
      </c>
      <c r="C2108" s="9">
        <v>21.9270833333333</v>
      </c>
      <c r="D2108">
        <v>0.97812495538251409</v>
      </c>
      <c r="E2108" s="6">
        <v>182.13944394903601</v>
      </c>
      <c r="F2108" s="7">
        <v>75.081893640904497</v>
      </c>
      <c r="G2108" s="7">
        <v>70.505512149194317</v>
      </c>
      <c r="H2108" s="7">
        <v>238.18297224247405</v>
      </c>
      <c r="I2108" s="7">
        <v>178.15513548604676</v>
      </c>
    </row>
    <row r="2109" spans="1:9" x14ac:dyDescent="0.25">
      <c r="A2109" s="13"/>
      <c r="B2109" s="5">
        <f>DATE(YEAR(siječanj!B2109),MONTH(siječanj!B2109)+10,DAY(siječanj!B2109))</f>
        <v>43061</v>
      </c>
      <c r="C2109" s="9">
        <v>21.9375</v>
      </c>
      <c r="D2109">
        <v>0.97812495538251409</v>
      </c>
      <c r="E2109" s="6">
        <v>174.7713131125692</v>
      </c>
      <c r="F2109" s="7">
        <v>73.319543506639164</v>
      </c>
      <c r="G2109" s="7">
        <v>65.142943271124977</v>
      </c>
      <c r="H2109" s="7">
        <v>237.96965921941199</v>
      </c>
      <c r="I2109" s="7">
        <v>170.94818284037515</v>
      </c>
    </row>
    <row r="2110" spans="1:9" x14ac:dyDescent="0.25">
      <c r="A2110" s="13"/>
      <c r="B2110" s="5">
        <f>DATE(YEAR(siječanj!B2110),MONTH(siječanj!B2110)+10,DAY(siječanj!B2110))</f>
        <v>43061</v>
      </c>
      <c r="C2110" s="9">
        <v>21.9479166666667</v>
      </c>
      <c r="D2110">
        <v>0.97812495538251409</v>
      </c>
      <c r="E2110" s="6">
        <v>167.96459070691921</v>
      </c>
      <c r="F2110" s="7">
        <v>72.314667779822713</v>
      </c>
      <c r="G2110" s="7">
        <v>63.291468703722472</v>
      </c>
      <c r="H2110" s="7">
        <v>237.12586536969883</v>
      </c>
      <c r="I2110" s="7">
        <v>164.2903577910476</v>
      </c>
    </row>
    <row r="2111" spans="1:9" x14ac:dyDescent="0.25">
      <c r="A2111" s="13"/>
      <c r="B2111" s="5">
        <f>DATE(YEAR(siječanj!B2111),MONTH(siječanj!B2111)+10,DAY(siječanj!B2111))</f>
        <v>43061</v>
      </c>
      <c r="C2111" s="9">
        <v>21.9583333333333</v>
      </c>
      <c r="D2111">
        <v>0.97812495538251409</v>
      </c>
      <c r="E2111" s="6">
        <v>158.19173468634085</v>
      </c>
      <c r="F2111" s="7">
        <v>69.531778686183245</v>
      </c>
      <c r="G2111" s="7">
        <v>62.274186651405124</v>
      </c>
      <c r="H2111" s="7">
        <v>236.67998079356983</v>
      </c>
      <c r="I2111" s="7">
        <v>154.73128343195964</v>
      </c>
    </row>
    <row r="2112" spans="1:9" x14ac:dyDescent="0.25">
      <c r="A2112" s="13"/>
      <c r="B2112" s="5">
        <f>DATE(YEAR(siječanj!B2112),MONTH(siječanj!B2112)+10,DAY(siječanj!B2112))</f>
        <v>43061</v>
      </c>
      <c r="C2112" s="9">
        <v>21.96875</v>
      </c>
      <c r="D2112">
        <v>0.97812495538251409</v>
      </c>
      <c r="E2112" s="6">
        <v>147.69806315976439</v>
      </c>
      <c r="F2112" s="7">
        <v>67.398733384049933</v>
      </c>
      <c r="G2112" s="7">
        <v>61.083425630085642</v>
      </c>
      <c r="H2112" s="7">
        <v>237.18527817479529</v>
      </c>
      <c r="I2112" s="7">
        <v>144.46716143822829</v>
      </c>
    </row>
    <row r="2113" spans="1:9" x14ac:dyDescent="0.25">
      <c r="A2113" s="13"/>
      <c r="B2113" s="5">
        <f>DATE(YEAR(siječanj!B2113),MONTH(siječanj!B2113)+10,DAY(siječanj!B2113))</f>
        <v>43061</v>
      </c>
      <c r="C2113" s="9">
        <v>21.9791666666667</v>
      </c>
      <c r="D2113">
        <v>0.97812495538251409</v>
      </c>
      <c r="E2113" s="6">
        <v>137.0077629086872</v>
      </c>
      <c r="F2113" s="7">
        <v>66.262379489162214</v>
      </c>
      <c r="G2113" s="7">
        <v>59.356167356601674</v>
      </c>
      <c r="H2113" s="7">
        <v>238.11001165759748</v>
      </c>
      <c r="I2113" s="7">
        <v>134.01071198211773</v>
      </c>
    </row>
    <row r="2114" spans="1:9" ht="15.75" thickBot="1" x14ac:dyDescent="0.3">
      <c r="A2114" s="13"/>
      <c r="B2114" s="5">
        <f>DATE(YEAR(siječanj!B2114),MONTH(siječanj!B2114)+10,DAY(siječanj!B2114))</f>
        <v>43061</v>
      </c>
      <c r="C2114" s="9">
        <v>21.9895833333333</v>
      </c>
      <c r="D2114">
        <v>0.97812495538251409</v>
      </c>
      <c r="E2114" s="6">
        <v>126.66147732254116</v>
      </c>
      <c r="F2114" s="7">
        <v>64.511424076023175</v>
      </c>
      <c r="G2114" s="7">
        <v>58.391228649217382</v>
      </c>
      <c r="H2114" s="7">
        <v>239.6424719778453</v>
      </c>
      <c r="I2114" s="7">
        <v>123.89075185479389</v>
      </c>
    </row>
    <row r="2115" spans="1:9" x14ac:dyDescent="0.25">
      <c r="A2115" s="12">
        <f t="shared" ref="A2115" si="20">A2019+1</f>
        <v>327</v>
      </c>
      <c r="B2115" s="5">
        <f>DATE(YEAR(siječanj!B2115),MONTH(siječanj!B2115)+10,DAY(siječanj!B2115))</f>
        <v>43062</v>
      </c>
      <c r="C2115" s="9">
        <v>22</v>
      </c>
      <c r="D2115">
        <v>0.98371734978909398</v>
      </c>
      <c r="E2115" s="6">
        <v>114.21050561958097</v>
      </c>
      <c r="F2115" s="7">
        <v>63.230862630617139</v>
      </c>
      <c r="G2115" s="7">
        <v>58.826228045326161</v>
      </c>
      <c r="H2115" s="7">
        <v>240.75651032974372</v>
      </c>
      <c r="I2115" s="7">
        <v>112.35085590616661</v>
      </c>
    </row>
    <row r="2116" spans="1:9" x14ac:dyDescent="0.25">
      <c r="A2116" s="13"/>
      <c r="B2116" s="5">
        <f>DATE(YEAR(siječanj!B2116),MONTH(siječanj!B2116)+10,DAY(siječanj!B2116))</f>
        <v>43062</v>
      </c>
      <c r="C2116" s="9">
        <v>22.0104166666667</v>
      </c>
      <c r="D2116">
        <v>0.98371734978909398</v>
      </c>
      <c r="E2116" s="6">
        <v>105.07253662048493</v>
      </c>
      <c r="F2116" s="7">
        <v>61.885520011252581</v>
      </c>
      <c r="G2116" s="7">
        <v>58.352321671872375</v>
      </c>
      <c r="H2116" s="7">
        <v>241.50496465464531</v>
      </c>
      <c r="I2116" s="7">
        <v>103.36167725992095</v>
      </c>
    </row>
    <row r="2117" spans="1:9" x14ac:dyDescent="0.25">
      <c r="A2117" s="13"/>
      <c r="B2117" s="5">
        <f>DATE(YEAR(siječanj!B2117),MONTH(siječanj!B2117)+10,DAY(siječanj!B2117))</f>
        <v>43062</v>
      </c>
      <c r="C2117" s="9">
        <v>22.0208333333333</v>
      </c>
      <c r="D2117">
        <v>0.98371734978909398</v>
      </c>
      <c r="E2117" s="6">
        <v>97.465882730012268</v>
      </c>
      <c r="F2117" s="7">
        <v>60.958615759916491</v>
      </c>
      <c r="G2117" s="7">
        <v>58.445875485910491</v>
      </c>
      <c r="H2117" s="7">
        <v>241.54094138092981</v>
      </c>
      <c r="I2117" s="7">
        <v>95.878879854022287</v>
      </c>
    </row>
    <row r="2118" spans="1:9" x14ac:dyDescent="0.25">
      <c r="A2118" s="13"/>
      <c r="B2118" s="5">
        <f>DATE(YEAR(siječanj!B2118),MONTH(siječanj!B2118)+10,DAY(siječanj!B2118))</f>
        <v>43062</v>
      </c>
      <c r="C2118" s="9">
        <v>22.03125</v>
      </c>
      <c r="D2118">
        <v>0.98371734978909398</v>
      </c>
      <c r="E2118" s="6">
        <v>90.123772211392307</v>
      </c>
      <c r="F2118" s="7">
        <v>59.757969666088698</v>
      </c>
      <c r="G2118" s="7">
        <v>57.757115425371879</v>
      </c>
      <c r="H2118" s="7">
        <v>241.91591264113316</v>
      </c>
      <c r="I2118" s="7">
        <v>88.65631835278684</v>
      </c>
    </row>
    <row r="2119" spans="1:9" x14ac:dyDescent="0.25">
      <c r="A2119" s="13"/>
      <c r="B2119" s="5">
        <f>DATE(YEAR(siječanj!B2119),MONTH(siječanj!B2119)+10,DAY(siječanj!B2119))</f>
        <v>43062</v>
      </c>
      <c r="C2119" s="9">
        <v>22.0416666666667</v>
      </c>
      <c r="D2119">
        <v>0.98371734978909398</v>
      </c>
      <c r="E2119" s="6">
        <v>83.887757942026127</v>
      </c>
      <c r="F2119" s="7">
        <v>59.153941230612986</v>
      </c>
      <c r="G2119" s="7">
        <v>57.873912472786813</v>
      </c>
      <c r="H2119" s="7">
        <v>242.54503728962231</v>
      </c>
      <c r="I2119" s="7">
        <v>82.521842922478967</v>
      </c>
    </row>
    <row r="2120" spans="1:9" x14ac:dyDescent="0.25">
      <c r="A2120" s="13"/>
      <c r="B2120" s="5">
        <f>DATE(YEAR(siječanj!B2120),MONTH(siječanj!B2120)+10,DAY(siječanj!B2120))</f>
        <v>43062</v>
      </c>
      <c r="C2120" s="9">
        <v>22.0520833333333</v>
      </c>
      <c r="D2120">
        <v>0.98371734978909398</v>
      </c>
      <c r="E2120" s="6">
        <v>78.73468990803805</v>
      </c>
      <c r="F2120" s="7">
        <v>58.635202863926331</v>
      </c>
      <c r="G2120" s="7">
        <v>57.584389598023485</v>
      </c>
      <c r="H2120" s="7">
        <v>243.1245044145723</v>
      </c>
      <c r="I2120" s="7">
        <v>77.452680492801306</v>
      </c>
    </row>
    <row r="2121" spans="1:9" x14ac:dyDescent="0.25">
      <c r="A2121" s="13"/>
      <c r="B2121" s="5">
        <f>DATE(YEAR(siječanj!B2121),MONTH(siječanj!B2121)+10,DAY(siječanj!B2121))</f>
        <v>43062</v>
      </c>
      <c r="C2121" s="9">
        <v>22.0625</v>
      </c>
      <c r="D2121">
        <v>0.98371734978909398</v>
      </c>
      <c r="E2121" s="6">
        <v>75.225648023434928</v>
      </c>
      <c r="F2121" s="7">
        <v>58.661491283155058</v>
      </c>
      <c r="G2121" s="7">
        <v>57.0524792990159</v>
      </c>
      <c r="H2121" s="7">
        <v>242.79842157687085</v>
      </c>
      <c r="I2121" s="7">
        <v>74.000775109780605</v>
      </c>
    </row>
    <row r="2122" spans="1:9" x14ac:dyDescent="0.25">
      <c r="A2122" s="13"/>
      <c r="B2122" s="5">
        <f>DATE(YEAR(siječanj!B2122),MONTH(siječanj!B2122)+10,DAY(siječanj!B2122))</f>
        <v>43062</v>
      </c>
      <c r="C2122" s="9">
        <v>22.0729166666667</v>
      </c>
      <c r="D2122">
        <v>0.98371734978909398</v>
      </c>
      <c r="E2122" s="6">
        <v>71.711831231361032</v>
      </c>
      <c r="F2122" s="7">
        <v>58.016581329744746</v>
      </c>
      <c r="G2122" s="7">
        <v>57.041194192428087</v>
      </c>
      <c r="H2122" s="7">
        <v>242.77919105054488</v>
      </c>
      <c r="I2122" s="7">
        <v>70.544172567437258</v>
      </c>
    </row>
    <row r="2123" spans="1:9" x14ac:dyDescent="0.25">
      <c r="A2123" s="13"/>
      <c r="B2123" s="5">
        <f>DATE(YEAR(siječanj!B2123),MONTH(siječanj!B2123)+10,DAY(siječanj!B2123))</f>
        <v>43062</v>
      </c>
      <c r="C2123" s="9">
        <v>22.0833333333333</v>
      </c>
      <c r="D2123">
        <v>0.98371734978909398</v>
      </c>
      <c r="E2123" s="6">
        <v>69.314332424571191</v>
      </c>
      <c r="F2123" s="7">
        <v>57.324922158178616</v>
      </c>
      <c r="G2123" s="7">
        <v>56.867402749761133</v>
      </c>
      <c r="H2123" s="7">
        <v>242.70064473186702</v>
      </c>
      <c r="I2123" s="7">
        <v>68.185711395099432</v>
      </c>
    </row>
    <row r="2124" spans="1:9" x14ac:dyDescent="0.25">
      <c r="A2124" s="13"/>
      <c r="B2124" s="5">
        <f>DATE(YEAR(siječanj!B2124),MONTH(siječanj!B2124)+10,DAY(siječanj!B2124))</f>
        <v>43062</v>
      </c>
      <c r="C2124" s="9">
        <v>22.09375</v>
      </c>
      <c r="D2124">
        <v>0.98371734978909398</v>
      </c>
      <c r="E2124" s="6">
        <v>67.130175014678713</v>
      </c>
      <c r="F2124" s="7">
        <v>56.582473712566681</v>
      </c>
      <c r="G2124" s="7">
        <v>56.547121249374342</v>
      </c>
      <c r="H2124" s="7">
        <v>243.00878521247009</v>
      </c>
      <c r="I2124" s="7">
        <v>66.037117856317792</v>
      </c>
    </row>
    <row r="2125" spans="1:9" x14ac:dyDescent="0.25">
      <c r="A2125" s="13"/>
      <c r="B2125" s="5">
        <f>DATE(YEAR(siječanj!B2125),MONTH(siječanj!B2125)+10,DAY(siječanj!B2125))</f>
        <v>43062</v>
      </c>
      <c r="C2125" s="9">
        <v>22.1041666666667</v>
      </c>
      <c r="D2125">
        <v>0.98371734978909398</v>
      </c>
      <c r="E2125" s="6">
        <v>66.080111227734278</v>
      </c>
      <c r="F2125" s="7">
        <v>56.320715766018552</v>
      </c>
      <c r="G2125" s="7">
        <v>56.318634897142779</v>
      </c>
      <c r="H2125" s="7">
        <v>242.70273900699323</v>
      </c>
      <c r="I2125" s="7">
        <v>65.00415189071532</v>
      </c>
    </row>
    <row r="2126" spans="1:9" x14ac:dyDescent="0.25">
      <c r="A2126" s="13"/>
      <c r="B2126" s="5">
        <f>DATE(YEAR(siječanj!B2126),MONTH(siječanj!B2126)+10,DAY(siječanj!B2126))</f>
        <v>43062</v>
      </c>
      <c r="C2126" s="9">
        <v>22.1145833333333</v>
      </c>
      <c r="D2126">
        <v>0.98371734978909398</v>
      </c>
      <c r="E2126" s="6">
        <v>64.555148105769135</v>
      </c>
      <c r="F2126" s="7">
        <v>55.908505817487168</v>
      </c>
      <c r="G2126" s="7">
        <v>57.721457372926665</v>
      </c>
      <c r="H2126" s="7">
        <v>242.66911658999578</v>
      </c>
      <c r="I2126" s="7">
        <v>63.504019209849659</v>
      </c>
    </row>
    <row r="2127" spans="1:9" x14ac:dyDescent="0.25">
      <c r="A2127" s="13"/>
      <c r="B2127" s="5">
        <f>DATE(YEAR(siječanj!B2127),MONTH(siječanj!B2127)+10,DAY(siječanj!B2127))</f>
        <v>43062</v>
      </c>
      <c r="C2127" s="9">
        <v>22.125</v>
      </c>
      <c r="D2127">
        <v>0.98371734978909398</v>
      </c>
      <c r="E2127" s="6">
        <v>64.109793448692713</v>
      </c>
      <c r="F2127" s="7">
        <v>56.833678616298954</v>
      </c>
      <c r="G2127" s="7">
        <v>56.819009392437437</v>
      </c>
      <c r="H2127" s="7">
        <v>242.06113371891485</v>
      </c>
      <c r="I2127" s="7">
        <v>63.065916106874212</v>
      </c>
    </row>
    <row r="2128" spans="1:9" x14ac:dyDescent="0.25">
      <c r="A2128" s="13"/>
      <c r="B2128" s="5">
        <f>DATE(YEAR(siječanj!B2128),MONTH(siječanj!B2128)+10,DAY(siječanj!B2128))</f>
        <v>43062</v>
      </c>
      <c r="C2128" s="9">
        <v>22.1354166666667</v>
      </c>
      <c r="D2128">
        <v>0.98371734978909398</v>
      </c>
      <c r="E2128" s="6">
        <v>63.171685411596258</v>
      </c>
      <c r="F2128" s="7">
        <v>57.374994001664597</v>
      </c>
      <c r="G2128" s="7">
        <v>56.308747909901477</v>
      </c>
      <c r="H2128" s="7">
        <v>242.28146766431976</v>
      </c>
      <c r="I2128" s="7">
        <v>62.143082954805841</v>
      </c>
    </row>
    <row r="2129" spans="1:9" x14ac:dyDescent="0.25">
      <c r="A2129" s="13"/>
      <c r="B2129" s="5">
        <f>DATE(YEAR(siječanj!B2129),MONTH(siječanj!B2129)+10,DAY(siječanj!B2129))</f>
        <v>43062</v>
      </c>
      <c r="C2129" s="9">
        <v>22.1458333333333</v>
      </c>
      <c r="D2129">
        <v>0.98371734978909398</v>
      </c>
      <c r="E2129" s="6">
        <v>62.845163522423334</v>
      </c>
      <c r="F2129" s="7">
        <v>56.971613659408696</v>
      </c>
      <c r="G2129" s="7">
        <v>56.880033896751335</v>
      </c>
      <c r="H2129" s="7">
        <v>242.18745931438542</v>
      </c>
      <c r="I2129" s="7">
        <v>61.821877707340526</v>
      </c>
    </row>
    <row r="2130" spans="1:9" x14ac:dyDescent="0.25">
      <c r="A2130" s="13"/>
      <c r="B2130" s="5">
        <f>DATE(YEAR(siječanj!B2130),MONTH(siječanj!B2130)+10,DAY(siječanj!B2130))</f>
        <v>43062</v>
      </c>
      <c r="C2130" s="9">
        <v>22.15625</v>
      </c>
      <c r="D2130">
        <v>0.98371734978909398</v>
      </c>
      <c r="E2130" s="6">
        <v>62.308456379723829</v>
      </c>
      <c r="F2130" s="7">
        <v>57.384645246290731</v>
      </c>
      <c r="G2130" s="7">
        <v>55.223266477196816</v>
      </c>
      <c r="H2130" s="7">
        <v>242.09974479127499</v>
      </c>
      <c r="I2130" s="7">
        <v>61.29390957931129</v>
      </c>
    </row>
    <row r="2131" spans="1:9" x14ac:dyDescent="0.25">
      <c r="A2131" s="13"/>
      <c r="B2131" s="5">
        <f>DATE(YEAR(siječanj!B2131),MONTH(siječanj!B2131)+10,DAY(siječanj!B2131))</f>
        <v>43062</v>
      </c>
      <c r="C2131" s="9">
        <v>22.1666666666667</v>
      </c>
      <c r="D2131">
        <v>0.98371734978909398</v>
      </c>
      <c r="E2131" s="6">
        <v>62.065753916996456</v>
      </c>
      <c r="F2131" s="7">
        <v>57.456989501067156</v>
      </c>
      <c r="G2131" s="7">
        <v>55.216424105151383</v>
      </c>
      <c r="H2131" s="7">
        <v>241.76187440503605</v>
      </c>
      <c r="I2131" s="7">
        <v>61.05515895588983</v>
      </c>
    </row>
    <row r="2132" spans="1:9" x14ac:dyDescent="0.25">
      <c r="A2132" s="13"/>
      <c r="B2132" s="5">
        <f>DATE(YEAR(siječanj!B2132),MONTH(siječanj!B2132)+10,DAY(siječanj!B2132))</f>
        <v>43062</v>
      </c>
      <c r="C2132" s="9">
        <v>22.1770833333333</v>
      </c>
      <c r="D2132">
        <v>0.98371734978909398</v>
      </c>
      <c r="E2132" s="6">
        <v>63.106398898724144</v>
      </c>
      <c r="F2132" s="7">
        <v>56.959890282942155</v>
      </c>
      <c r="G2132" s="7">
        <v>56.510241344778144</v>
      </c>
      <c r="H2132" s="7">
        <v>241.89808329888163</v>
      </c>
      <c r="I2132" s="7">
        <v>62.078859479386317</v>
      </c>
    </row>
    <row r="2133" spans="1:9" x14ac:dyDescent="0.25">
      <c r="A2133" s="13"/>
      <c r="B2133" s="5">
        <f>DATE(YEAR(siječanj!B2133),MONTH(siječanj!B2133)+10,DAY(siječanj!B2133))</f>
        <v>43062</v>
      </c>
      <c r="C2133" s="9">
        <v>22.1875</v>
      </c>
      <c r="D2133">
        <v>0.98371734978909398</v>
      </c>
      <c r="E2133" s="6">
        <v>63.04650264203034</v>
      </c>
      <c r="F2133" s="7">
        <v>57.661188675158542</v>
      </c>
      <c r="G2133" s="7">
        <v>56.966340725408763</v>
      </c>
      <c r="H2133" s="7">
        <v>241.87951485953437</v>
      </c>
      <c r="I2133" s="7">
        <v>62.019938492489196</v>
      </c>
    </row>
    <row r="2134" spans="1:9" x14ac:dyDescent="0.25">
      <c r="A2134" s="13"/>
      <c r="B2134" s="5">
        <f>DATE(YEAR(siječanj!B2134),MONTH(siječanj!B2134)+10,DAY(siječanj!B2134))</f>
        <v>43062</v>
      </c>
      <c r="C2134" s="9">
        <v>22.1979166666667</v>
      </c>
      <c r="D2134">
        <v>0.98371734978909398</v>
      </c>
      <c r="E2134" s="6">
        <v>64.874109145822871</v>
      </c>
      <c r="F2134" s="7">
        <v>57.596527740958642</v>
      </c>
      <c r="G2134" s="7">
        <v>56.770295549303647</v>
      </c>
      <c r="H2134" s="7">
        <v>242.25039958288693</v>
      </c>
      <c r="I2134" s="7">
        <v>63.817786718857299</v>
      </c>
    </row>
    <row r="2135" spans="1:9" x14ac:dyDescent="0.25">
      <c r="A2135" s="13"/>
      <c r="B2135" s="5">
        <f>DATE(YEAR(siječanj!B2135),MONTH(siječanj!B2135)+10,DAY(siječanj!B2135))</f>
        <v>43062</v>
      </c>
      <c r="C2135" s="9">
        <v>22.2083333333333</v>
      </c>
      <c r="D2135">
        <v>0.98371734978909398</v>
      </c>
      <c r="E2135" s="6">
        <v>66.199470019532882</v>
      </c>
      <c r="F2135" s="7">
        <v>55.820903137340437</v>
      </c>
      <c r="G2135" s="7">
        <v>57.349657778567774</v>
      </c>
      <c r="H2135" s="7">
        <v>241.5709733262448</v>
      </c>
      <c r="I2135" s="7">
        <v>65.121567205057474</v>
      </c>
    </row>
    <row r="2136" spans="1:9" x14ac:dyDescent="0.25">
      <c r="A2136" s="13"/>
      <c r="B2136" s="5">
        <f>DATE(YEAR(siječanj!B2136),MONTH(siječanj!B2136)+10,DAY(siječanj!B2136))</f>
        <v>43062</v>
      </c>
      <c r="C2136" s="9">
        <v>22.21875</v>
      </c>
      <c r="D2136">
        <v>0.98371734978909398</v>
      </c>
      <c r="E2136" s="6">
        <v>69.297474847478838</v>
      </c>
      <c r="F2136" s="7">
        <v>55.626383263818866</v>
      </c>
      <c r="G2136" s="7">
        <v>60.011408607477421</v>
      </c>
      <c r="H2136" s="7">
        <v>240.12150890921947</v>
      </c>
      <c r="I2136" s="7">
        <v>68.169128304038281</v>
      </c>
    </row>
    <row r="2137" spans="1:9" x14ac:dyDescent="0.25">
      <c r="A2137" s="13"/>
      <c r="B2137" s="5">
        <f>DATE(YEAR(siječanj!B2137),MONTH(siječanj!B2137)+10,DAY(siječanj!B2137))</f>
        <v>43062</v>
      </c>
      <c r="C2137" s="9">
        <v>22.2291666666667</v>
      </c>
      <c r="D2137">
        <v>0.98371734978909398</v>
      </c>
      <c r="E2137" s="6">
        <v>72.543186192681816</v>
      </c>
      <c r="F2137" s="7">
        <v>56.333986227379476</v>
      </c>
      <c r="G2137" s="7">
        <v>61.3397181324152</v>
      </c>
      <c r="H2137" s="7">
        <v>239.99549335447909</v>
      </c>
      <c r="I2137" s="7">
        <v>71.361990866721754</v>
      </c>
    </row>
    <row r="2138" spans="1:9" x14ac:dyDescent="0.25">
      <c r="A2138" s="13"/>
      <c r="B2138" s="5">
        <f>DATE(YEAR(siječanj!B2138),MONTH(siječanj!B2138)+10,DAY(siječanj!B2138))</f>
        <v>43062</v>
      </c>
      <c r="C2138" s="9">
        <v>22.2395833333333</v>
      </c>
      <c r="D2138">
        <v>0.98371734978909398</v>
      </c>
      <c r="E2138" s="6">
        <v>79.448170854441571</v>
      </c>
      <c r="F2138" s="7">
        <v>56.97146937169834</v>
      </c>
      <c r="G2138" s="7">
        <v>59.811277237293638</v>
      </c>
      <c r="H2138" s="7">
        <v>238.78949692199149</v>
      </c>
      <c r="I2138" s="7">
        <v>78.154544078522406</v>
      </c>
    </row>
    <row r="2139" spans="1:9" x14ac:dyDescent="0.25">
      <c r="A2139" s="13"/>
      <c r="B2139" s="5">
        <f>DATE(YEAR(siječanj!B2139),MONTH(siječanj!B2139)+10,DAY(siječanj!B2139))</f>
        <v>43062</v>
      </c>
      <c r="C2139" s="9">
        <v>22.25</v>
      </c>
      <c r="D2139">
        <v>0.98371734978909398</v>
      </c>
      <c r="E2139" s="6">
        <v>84.609700925656014</v>
      </c>
      <c r="F2139" s="7">
        <v>59.558223371058624</v>
      </c>
      <c r="G2139" s="7">
        <v>60.019040175830206</v>
      </c>
      <c r="H2139" s="7">
        <v>235.3841995659989</v>
      </c>
      <c r="I2139" s="7">
        <v>83.232030761034181</v>
      </c>
    </row>
    <row r="2140" spans="1:9" x14ac:dyDescent="0.25">
      <c r="A2140" s="13"/>
      <c r="B2140" s="5">
        <f>DATE(YEAR(siječanj!B2140),MONTH(siječanj!B2140)+10,DAY(siječanj!B2140))</f>
        <v>43062</v>
      </c>
      <c r="C2140" s="9">
        <v>22.2604166666667</v>
      </c>
      <c r="D2140">
        <v>0.98371734978909398</v>
      </c>
      <c r="E2140" s="6">
        <v>91.188968614052172</v>
      </c>
      <c r="F2140" s="7">
        <v>67.59217510773577</v>
      </c>
      <c r="G2140" s="7">
        <v>61.1525063464507</v>
      </c>
      <c r="H2140" s="7">
        <v>222.05177407712301</v>
      </c>
      <c r="I2140" s="7">
        <v>89.704170535016274</v>
      </c>
    </row>
    <row r="2141" spans="1:9" x14ac:dyDescent="0.25">
      <c r="A2141" s="13"/>
      <c r="B2141" s="5">
        <f>DATE(YEAR(siječanj!B2141),MONTH(siječanj!B2141)+10,DAY(siječanj!B2141))</f>
        <v>43062</v>
      </c>
      <c r="C2141" s="9">
        <v>22.2708333333333</v>
      </c>
      <c r="D2141">
        <v>0.98371734978909398</v>
      </c>
      <c r="E2141" s="6">
        <v>96.81598219256432</v>
      </c>
      <c r="F2141" s="7">
        <v>76.744076040246142</v>
      </c>
      <c r="G2141" s="7">
        <v>62.256267488548424</v>
      </c>
      <c r="H2141" s="7">
        <v>212.8201683154382</v>
      </c>
      <c r="I2141" s="7">
        <v>95.239561419697495</v>
      </c>
    </row>
    <row r="2142" spans="1:9" x14ac:dyDescent="0.25">
      <c r="A2142" s="13"/>
      <c r="B2142" s="5">
        <f>DATE(YEAR(siječanj!B2142),MONTH(siječanj!B2142)+10,DAY(siječanj!B2142))</f>
        <v>43062</v>
      </c>
      <c r="C2142" s="9">
        <v>22.28125</v>
      </c>
      <c r="D2142">
        <v>0.98371734978909398</v>
      </c>
      <c r="E2142" s="6">
        <v>103.19909160047166</v>
      </c>
      <c r="F2142" s="7">
        <v>78.107502719308826</v>
      </c>
      <c r="G2142" s="7">
        <v>66.775053313665651</v>
      </c>
      <c r="H2142" s="7">
        <v>192.78100675855055</v>
      </c>
      <c r="I2142" s="7">
        <v>101.51873688985793</v>
      </c>
    </row>
    <row r="2143" spans="1:9" x14ac:dyDescent="0.25">
      <c r="A2143" s="13"/>
      <c r="B2143" s="5">
        <f>DATE(YEAR(siječanj!B2143),MONTH(siječanj!B2143)+10,DAY(siječanj!B2143))</f>
        <v>43062</v>
      </c>
      <c r="C2143" s="9">
        <v>22.2916666666667</v>
      </c>
      <c r="D2143">
        <v>0.98371734978909398</v>
      </c>
      <c r="E2143" s="6">
        <v>108.80575996421695</v>
      </c>
      <c r="F2143" s="7">
        <v>85.890698447352591</v>
      </c>
      <c r="G2143" s="7">
        <v>79.027718580367122</v>
      </c>
      <c r="H2143" s="7">
        <v>152.50537672444474</v>
      </c>
      <c r="I2143" s="7">
        <v>107.0341138337878</v>
      </c>
    </row>
    <row r="2144" spans="1:9" x14ac:dyDescent="0.25">
      <c r="A2144" s="13"/>
      <c r="B2144" s="5">
        <f>DATE(YEAR(siječanj!B2144),MONTH(siječanj!B2144)+10,DAY(siječanj!B2144))</f>
        <v>43062</v>
      </c>
      <c r="C2144" s="9">
        <v>22.3020833333333</v>
      </c>
      <c r="D2144">
        <v>0.98371734978909398</v>
      </c>
      <c r="E2144" s="6">
        <v>110.49196727500454</v>
      </c>
      <c r="F2144" s="7">
        <v>108.70963952070079</v>
      </c>
      <c r="G2144" s="7">
        <v>96.372699059706349</v>
      </c>
      <c r="H2144" s="7">
        <v>118.13140299453053</v>
      </c>
      <c r="I2144" s="7">
        <v>108.69286522075076</v>
      </c>
    </row>
    <row r="2145" spans="1:9" x14ac:dyDescent="0.25">
      <c r="A2145" s="13"/>
      <c r="B2145" s="5">
        <f>DATE(YEAR(siječanj!B2145),MONTH(siječanj!B2145)+10,DAY(siječanj!B2145))</f>
        <v>43062</v>
      </c>
      <c r="C2145" s="9">
        <v>22.3125</v>
      </c>
      <c r="D2145">
        <v>0.98371734978909398</v>
      </c>
      <c r="E2145" s="6">
        <v>113.90643006326174</v>
      </c>
      <c r="F2145" s="7">
        <v>123.76040281185824</v>
      </c>
      <c r="G2145" s="7">
        <v>105.03679257115157</v>
      </c>
      <c r="H2145" s="7">
        <v>61.465482757994558</v>
      </c>
      <c r="I2145" s="7">
        <v>112.05173150576861</v>
      </c>
    </row>
    <row r="2146" spans="1:9" x14ac:dyDescent="0.25">
      <c r="A2146" s="13"/>
      <c r="B2146" s="5">
        <f>DATE(YEAR(siječanj!B2146),MONTH(siječanj!B2146)+10,DAY(siječanj!B2146))</f>
        <v>43062</v>
      </c>
      <c r="C2146" s="9">
        <v>22.3229166666667</v>
      </c>
      <c r="D2146">
        <v>0.98371734978909398</v>
      </c>
      <c r="E2146" s="6">
        <v>114.36410955945102</v>
      </c>
      <c r="F2146" s="7">
        <v>134.71091418184517</v>
      </c>
      <c r="G2146" s="7">
        <v>118.42377329587029</v>
      </c>
      <c r="H2146" s="7">
        <v>18.631288603758268</v>
      </c>
      <c r="I2146" s="7">
        <v>112.50195876681275</v>
      </c>
    </row>
    <row r="2147" spans="1:9" x14ac:dyDescent="0.25">
      <c r="A2147" s="13"/>
      <c r="B2147" s="5">
        <f>DATE(YEAR(siječanj!B2147),MONTH(siječanj!B2147)+10,DAY(siječanj!B2147))</f>
        <v>43062</v>
      </c>
      <c r="C2147" s="9">
        <v>22.3333333333333</v>
      </c>
      <c r="D2147">
        <v>0.98371734978909398</v>
      </c>
      <c r="E2147" s="6">
        <v>113.07932994050408</v>
      </c>
      <c r="F2147" s="7">
        <v>145.64819116239872</v>
      </c>
      <c r="G2147" s="7">
        <v>124.36690221891899</v>
      </c>
      <c r="H2147" s="7">
        <v>4.5352137938048376</v>
      </c>
      <c r="I2147" s="7">
        <v>111.23809876499922</v>
      </c>
    </row>
    <row r="2148" spans="1:9" x14ac:dyDescent="0.25">
      <c r="A2148" s="13"/>
      <c r="B2148" s="5">
        <f>DATE(YEAR(siječanj!B2148),MONTH(siječanj!B2148)+10,DAY(siječanj!B2148))</f>
        <v>43062</v>
      </c>
      <c r="C2148" s="9">
        <v>22.34375</v>
      </c>
      <c r="D2148">
        <v>0.98371734978909398</v>
      </c>
      <c r="E2148" s="6">
        <v>111.82296454437586</v>
      </c>
      <c r="F2148" s="7">
        <v>163.97717924886072</v>
      </c>
      <c r="G2148" s="7">
        <v>138.03216878468476</v>
      </c>
      <c r="H2148" s="7">
        <v>2.8059496193145197</v>
      </c>
      <c r="I2148" s="7">
        <v>110.00219032715324</v>
      </c>
    </row>
    <row r="2149" spans="1:9" x14ac:dyDescent="0.25">
      <c r="A2149" s="13"/>
      <c r="B2149" s="5">
        <f>DATE(YEAR(siječanj!B2149),MONTH(siječanj!B2149)+10,DAY(siječanj!B2149))</f>
        <v>43062</v>
      </c>
      <c r="C2149" s="9">
        <v>22.3541666666667</v>
      </c>
      <c r="D2149">
        <v>0.98371734978909398</v>
      </c>
      <c r="E2149" s="6">
        <v>112.852301004856</v>
      </c>
      <c r="F2149" s="7">
        <v>174.37649553331445</v>
      </c>
      <c r="G2149" s="7">
        <v>151.29359518722779</v>
      </c>
      <c r="H2149" s="7">
        <v>2.500901544962761</v>
      </c>
      <c r="I2149" s="7">
        <v>111.01476646209805</v>
      </c>
    </row>
    <row r="2150" spans="1:9" x14ac:dyDescent="0.25">
      <c r="A2150" s="13"/>
      <c r="B2150" s="5">
        <f>DATE(YEAR(siječanj!B2150),MONTH(siječanj!B2150)+10,DAY(siječanj!B2150))</f>
        <v>43062</v>
      </c>
      <c r="C2150" s="9">
        <v>22.3645833333333</v>
      </c>
      <c r="D2150">
        <v>0.98371734978909398</v>
      </c>
      <c r="E2150" s="6">
        <v>113.01726805335896</v>
      </c>
      <c r="F2150" s="7">
        <v>195.67906094662914</v>
      </c>
      <c r="G2150" s="7">
        <v>164.83782227466756</v>
      </c>
      <c r="H2150" s="7">
        <v>2.2367398418785558</v>
      </c>
      <c r="I2150" s="7">
        <v>111.17704740985391</v>
      </c>
    </row>
    <row r="2151" spans="1:9" x14ac:dyDescent="0.25">
      <c r="A2151" s="13"/>
      <c r="B2151" s="5">
        <f>DATE(YEAR(siječanj!B2151),MONTH(siječanj!B2151)+10,DAY(siječanj!B2151))</f>
        <v>43062</v>
      </c>
      <c r="C2151" s="9">
        <v>22.375</v>
      </c>
      <c r="D2151">
        <v>0.98371734978909398</v>
      </c>
      <c r="E2151" s="6">
        <v>114.51449780607533</v>
      </c>
      <c r="F2151" s="7">
        <v>226.29833592161799</v>
      </c>
      <c r="G2151" s="7">
        <v>170.24945352418914</v>
      </c>
      <c r="H2151" s="7">
        <v>2.0013959246044664</v>
      </c>
      <c r="I2151" s="7">
        <v>112.64989829422143</v>
      </c>
    </row>
    <row r="2152" spans="1:9" x14ac:dyDescent="0.25">
      <c r="A2152" s="13"/>
      <c r="B2152" s="5">
        <f>DATE(YEAR(siječanj!B2152),MONTH(siječanj!B2152)+10,DAY(siječanj!B2152))</f>
        <v>43062</v>
      </c>
      <c r="C2152" s="9">
        <v>22.3854166666667</v>
      </c>
      <c r="D2152">
        <v>0.98371734978909398</v>
      </c>
      <c r="E2152" s="6">
        <v>114.69552545584457</v>
      </c>
      <c r="F2152" s="7">
        <v>224.26620784890383</v>
      </c>
      <c r="G2152" s="7">
        <v>192.31774986657288</v>
      </c>
      <c r="H2152" s="7">
        <v>1.7994713976560863</v>
      </c>
      <c r="I2152" s="7">
        <v>112.82797833409099</v>
      </c>
    </row>
    <row r="2153" spans="1:9" x14ac:dyDescent="0.25">
      <c r="A2153" s="13"/>
      <c r="B2153" s="5">
        <f>DATE(YEAR(siječanj!B2153),MONTH(siječanj!B2153)+10,DAY(siječanj!B2153))</f>
        <v>43062</v>
      </c>
      <c r="C2153" s="9">
        <v>22.3958333333333</v>
      </c>
      <c r="D2153">
        <v>0.98371734978909398</v>
      </c>
      <c r="E2153" s="6">
        <v>114.66386477234474</v>
      </c>
      <c r="F2153" s="7">
        <v>222.21478530292134</v>
      </c>
      <c r="G2153" s="7">
        <v>199.00677746402673</v>
      </c>
      <c r="H2153" s="7">
        <v>2.0213055401428144</v>
      </c>
      <c r="I2153" s="7">
        <v>112.79683317042601</v>
      </c>
    </row>
    <row r="2154" spans="1:9" x14ac:dyDescent="0.25">
      <c r="A2154" s="13"/>
      <c r="B2154" s="5">
        <f>DATE(YEAR(siječanj!B2154),MONTH(siječanj!B2154)+10,DAY(siječanj!B2154))</f>
        <v>43062</v>
      </c>
      <c r="C2154" s="9">
        <v>22.40625</v>
      </c>
      <c r="D2154">
        <v>0.98371734978909398</v>
      </c>
      <c r="E2154" s="6">
        <v>115.26417515145191</v>
      </c>
      <c r="F2154" s="7">
        <v>223.38164402457375</v>
      </c>
      <c r="G2154" s="7">
        <v>202.81214985766411</v>
      </c>
      <c r="H2154" s="7">
        <v>2.0379727297216848</v>
      </c>
      <c r="I2154" s="7">
        <v>113.38736890561221</v>
      </c>
    </row>
    <row r="2155" spans="1:9" x14ac:dyDescent="0.25">
      <c r="A2155" s="13"/>
      <c r="B2155" s="5">
        <f>DATE(YEAR(siječanj!B2155),MONTH(siječanj!B2155)+10,DAY(siječanj!B2155))</f>
        <v>43062</v>
      </c>
      <c r="C2155" s="9">
        <v>22.4166666666667</v>
      </c>
      <c r="D2155">
        <v>0.98371734978909398</v>
      </c>
      <c r="E2155" s="6">
        <v>115.7806273966948</v>
      </c>
      <c r="F2155" s="7">
        <v>233.44953143833649</v>
      </c>
      <c r="G2155" s="7">
        <v>204.14651255833996</v>
      </c>
      <c r="H2155" s="7">
        <v>2.1528378196186697</v>
      </c>
      <c r="I2155" s="7">
        <v>113.89541193959518</v>
      </c>
    </row>
    <row r="2156" spans="1:9" x14ac:dyDescent="0.25">
      <c r="A2156" s="13"/>
      <c r="B2156" s="5">
        <f>DATE(YEAR(siječanj!B2156),MONTH(siječanj!B2156)+10,DAY(siječanj!B2156))</f>
        <v>43062</v>
      </c>
      <c r="C2156" s="9">
        <v>22.4270833333333</v>
      </c>
      <c r="D2156">
        <v>0.98371734978909398</v>
      </c>
      <c r="E2156" s="6">
        <v>117.70282391431033</v>
      </c>
      <c r="F2156" s="7">
        <v>233.05350175332492</v>
      </c>
      <c r="G2156" s="7">
        <v>201.14896871583514</v>
      </c>
      <c r="H2156" s="7">
        <v>2.0651723029462246</v>
      </c>
      <c r="I2156" s="7">
        <v>115.78631000367776</v>
      </c>
    </row>
    <row r="2157" spans="1:9" x14ac:dyDescent="0.25">
      <c r="A2157" s="13"/>
      <c r="B2157" s="5">
        <f>DATE(YEAR(siječanj!B2157),MONTH(siječanj!B2157)+10,DAY(siječanj!B2157))</f>
        <v>43062</v>
      </c>
      <c r="C2157" s="9">
        <v>22.4375</v>
      </c>
      <c r="D2157">
        <v>0.98371734978909398</v>
      </c>
      <c r="E2157" s="6">
        <v>119.36682606923767</v>
      </c>
      <c r="F2157" s="7">
        <v>224.84094988716896</v>
      </c>
      <c r="G2157" s="7">
        <v>200.71013150215055</v>
      </c>
      <c r="H2157" s="7">
        <v>2.0439125100342506</v>
      </c>
      <c r="I2157" s="7">
        <v>117.42321779356622</v>
      </c>
    </row>
    <row r="2158" spans="1:9" x14ac:dyDescent="0.25">
      <c r="A2158" s="13"/>
      <c r="B2158" s="5">
        <f>DATE(YEAR(siječanj!B2158),MONTH(siječanj!B2158)+10,DAY(siječanj!B2158))</f>
        <v>43062</v>
      </c>
      <c r="C2158" s="9">
        <v>22.4479166666667</v>
      </c>
      <c r="D2158">
        <v>0.98371734978909398</v>
      </c>
      <c r="E2158" s="6">
        <v>120.2990237812482</v>
      </c>
      <c r="F2158" s="7">
        <v>223.612560473033</v>
      </c>
      <c r="G2158" s="7">
        <v>206.44674738132204</v>
      </c>
      <c r="H2158" s="7">
        <v>2.1179932420652436</v>
      </c>
      <c r="I2158" s="7">
        <v>118.34023685630467</v>
      </c>
    </row>
    <row r="2159" spans="1:9" x14ac:dyDescent="0.25">
      <c r="A2159" s="13"/>
      <c r="B2159" s="5">
        <f>DATE(YEAR(siječanj!B2159),MONTH(siječanj!B2159)+10,DAY(siječanj!B2159))</f>
        <v>43062</v>
      </c>
      <c r="C2159" s="9">
        <v>22.4583333333333</v>
      </c>
      <c r="D2159">
        <v>0.98371734978909398</v>
      </c>
      <c r="E2159" s="6">
        <v>120.44161794174322</v>
      </c>
      <c r="F2159" s="7">
        <v>220.83331865207199</v>
      </c>
      <c r="G2159" s="7">
        <v>207.7882048366188</v>
      </c>
      <c r="H2159" s="7">
        <v>2.2055167400806108</v>
      </c>
      <c r="I2159" s="7">
        <v>118.48050920596224</v>
      </c>
    </row>
    <row r="2160" spans="1:9" x14ac:dyDescent="0.25">
      <c r="A2160" s="13"/>
      <c r="B2160" s="5">
        <f>DATE(YEAR(siječanj!B2160),MONTH(siječanj!B2160)+10,DAY(siječanj!B2160))</f>
        <v>43062</v>
      </c>
      <c r="C2160" s="9">
        <v>22.46875</v>
      </c>
      <c r="D2160">
        <v>0.98371734978909398</v>
      </c>
      <c r="E2160" s="6">
        <v>119.70510608121383</v>
      </c>
      <c r="F2160" s="7">
        <v>218.93068879940361</v>
      </c>
      <c r="G2160" s="7">
        <v>202.89220320695213</v>
      </c>
      <c r="H2160" s="7">
        <v>2.1871133224123964</v>
      </c>
      <c r="I2160" s="7">
        <v>117.75598971043402</v>
      </c>
    </row>
    <row r="2161" spans="1:9" x14ac:dyDescent="0.25">
      <c r="A2161" s="13"/>
      <c r="B2161" s="5">
        <f>DATE(YEAR(siječanj!B2161),MONTH(siječanj!B2161)+10,DAY(siječanj!B2161))</f>
        <v>43062</v>
      </c>
      <c r="C2161" s="9">
        <v>22.4791666666667</v>
      </c>
      <c r="D2161">
        <v>0.98371734978909398</v>
      </c>
      <c r="E2161" s="6">
        <v>120.44897632128766</v>
      </c>
      <c r="F2161" s="7">
        <v>217.9524862590435</v>
      </c>
      <c r="G2161" s="7">
        <v>198.16359932804116</v>
      </c>
      <c r="H2161" s="7">
        <v>2.2458220350118125</v>
      </c>
      <c r="I2161" s="7">
        <v>118.48774777158643</v>
      </c>
    </row>
    <row r="2162" spans="1:9" x14ac:dyDescent="0.25">
      <c r="A2162" s="13"/>
      <c r="B2162" s="5">
        <f>DATE(YEAR(siječanj!B2162),MONTH(siječanj!B2162)+10,DAY(siječanj!B2162))</f>
        <v>43062</v>
      </c>
      <c r="C2162" s="9">
        <v>22.4895833333333</v>
      </c>
      <c r="D2162">
        <v>0.98371734978909398</v>
      </c>
      <c r="E2162" s="6">
        <v>121.09349255754479</v>
      </c>
      <c r="F2162" s="7">
        <v>213.70697669346259</v>
      </c>
      <c r="G2162" s="7">
        <v>193.81705860155719</v>
      </c>
      <c r="H2162" s="7">
        <v>1.9720050635091011</v>
      </c>
      <c r="I2162" s="7">
        <v>119.12176957541334</v>
      </c>
    </row>
    <row r="2163" spans="1:9" x14ac:dyDescent="0.25">
      <c r="A2163" s="13"/>
      <c r="B2163" s="5">
        <f>DATE(YEAR(siječanj!B2163),MONTH(siječanj!B2163)+10,DAY(siječanj!B2163))</f>
        <v>43062</v>
      </c>
      <c r="C2163" s="9">
        <v>22.5</v>
      </c>
      <c r="D2163">
        <v>0.98371734978909398</v>
      </c>
      <c r="E2163" s="6">
        <v>121.75431950454286</v>
      </c>
      <c r="F2163" s="7">
        <v>217.12100428015714</v>
      </c>
      <c r="G2163" s="7">
        <v>194.34726631969866</v>
      </c>
      <c r="H2163" s="7">
        <v>1.8552077197707495</v>
      </c>
      <c r="I2163" s="7">
        <v>119.7718365083835</v>
      </c>
    </row>
    <row r="2164" spans="1:9" x14ac:dyDescent="0.25">
      <c r="A2164" s="13"/>
      <c r="B2164" s="5">
        <f>DATE(YEAR(siječanj!B2164),MONTH(siječanj!B2164)+10,DAY(siječanj!B2164))</f>
        <v>43062</v>
      </c>
      <c r="C2164" s="9">
        <v>22.5104166666667</v>
      </c>
      <c r="D2164">
        <v>0.98371734978909398</v>
      </c>
      <c r="E2164" s="6">
        <v>122.15388626279224</v>
      </c>
      <c r="F2164" s="7">
        <v>209.51304998433443</v>
      </c>
      <c r="G2164" s="7">
        <v>191.17280629787848</v>
      </c>
      <c r="H2164" s="7">
        <v>1.8584301431024697</v>
      </c>
      <c r="I2164" s="7">
        <v>120.16489726087239</v>
      </c>
    </row>
    <row r="2165" spans="1:9" x14ac:dyDescent="0.25">
      <c r="A2165" s="13"/>
      <c r="B2165" s="5">
        <f>DATE(YEAR(siječanj!B2165),MONTH(siječanj!B2165)+10,DAY(siječanj!B2165))</f>
        <v>43062</v>
      </c>
      <c r="C2165" s="9">
        <v>22.5208333333333</v>
      </c>
      <c r="D2165">
        <v>0.98371734978909398</v>
      </c>
      <c r="E2165" s="6">
        <v>121.35695609166559</v>
      </c>
      <c r="F2165" s="7">
        <v>202.80363538078669</v>
      </c>
      <c r="G2165" s="7">
        <v>186.96608952426448</v>
      </c>
      <c r="H2165" s="7">
        <v>2.0521645941155739</v>
      </c>
      <c r="I2165" s="7">
        <v>119.38094322496472</v>
      </c>
    </row>
    <row r="2166" spans="1:9" x14ac:dyDescent="0.25">
      <c r="A2166" s="13"/>
      <c r="B2166" s="5">
        <f>DATE(YEAR(siječanj!B2166),MONTH(siječanj!B2166)+10,DAY(siječanj!B2166))</f>
        <v>43062</v>
      </c>
      <c r="C2166" s="9">
        <v>22.53125</v>
      </c>
      <c r="D2166">
        <v>0.98371734978909398</v>
      </c>
      <c r="E2166" s="6">
        <v>119.50901529058324</v>
      </c>
      <c r="F2166" s="7">
        <v>188.08041721611644</v>
      </c>
      <c r="G2166" s="7">
        <v>183.01533274895209</v>
      </c>
      <c r="H2166" s="7">
        <v>1.8821412580461154</v>
      </c>
      <c r="I2166" s="7">
        <v>117.56309179755685</v>
      </c>
    </row>
    <row r="2167" spans="1:9" x14ac:dyDescent="0.25">
      <c r="A2167" s="13"/>
      <c r="B2167" s="5">
        <f>DATE(YEAR(siječanj!B2167),MONTH(siječanj!B2167)+10,DAY(siječanj!B2167))</f>
        <v>43062</v>
      </c>
      <c r="C2167" s="9">
        <v>22.5416666666667</v>
      </c>
      <c r="D2167">
        <v>0.98371734978909398</v>
      </c>
      <c r="E2167" s="6">
        <v>117.01545955805148</v>
      </c>
      <c r="F2167" s="7">
        <v>183.97120342493591</v>
      </c>
      <c r="G2167" s="7">
        <v>177.7630390320623</v>
      </c>
      <c r="H2167" s="7">
        <v>1.8396246726163312</v>
      </c>
      <c r="I2167" s="7">
        <v>115.1101377607993</v>
      </c>
    </row>
    <row r="2168" spans="1:9" x14ac:dyDescent="0.25">
      <c r="A2168" s="13"/>
      <c r="B2168" s="5">
        <f>DATE(YEAR(siječanj!B2168),MONTH(siječanj!B2168)+10,DAY(siječanj!B2168))</f>
        <v>43062</v>
      </c>
      <c r="C2168" s="9">
        <v>22.5520833333333</v>
      </c>
      <c r="D2168">
        <v>0.98371734978909398</v>
      </c>
      <c r="E2168" s="6">
        <v>114.52559095527526</v>
      </c>
      <c r="F2168" s="7">
        <v>191.85516808669652</v>
      </c>
      <c r="G2168" s="7">
        <v>177.07111417414905</v>
      </c>
      <c r="H2168" s="7">
        <v>1.9441854088240811</v>
      </c>
      <c r="I2168" s="7">
        <v>112.66081081755321</v>
      </c>
    </row>
    <row r="2169" spans="1:9" x14ac:dyDescent="0.25">
      <c r="A2169" s="13"/>
      <c r="B2169" s="5">
        <f>DATE(YEAR(siječanj!B2169),MONTH(siječanj!B2169)+10,DAY(siječanj!B2169))</f>
        <v>43062</v>
      </c>
      <c r="C2169" s="9">
        <v>22.5625</v>
      </c>
      <c r="D2169">
        <v>0.98371734978909398</v>
      </c>
      <c r="E2169" s="6">
        <v>115.8126533194275</v>
      </c>
      <c r="F2169" s="7">
        <v>179.47433264393646</v>
      </c>
      <c r="G2169" s="7">
        <v>173.69798099258102</v>
      </c>
      <c r="H2169" s="7">
        <v>1.9256239703965834</v>
      </c>
      <c r="I2169" s="7">
        <v>113.92691639543034</v>
      </c>
    </row>
    <row r="2170" spans="1:9" x14ac:dyDescent="0.25">
      <c r="A2170" s="13"/>
      <c r="B2170" s="5">
        <f>DATE(YEAR(siječanj!B2170),MONTH(siječanj!B2170)+10,DAY(siječanj!B2170))</f>
        <v>43062</v>
      </c>
      <c r="C2170" s="9">
        <v>22.5729166666667</v>
      </c>
      <c r="D2170">
        <v>0.98371734978909398</v>
      </c>
      <c r="E2170" s="6">
        <v>116.63667372115381</v>
      </c>
      <c r="F2170" s="7">
        <v>173.34732736726258</v>
      </c>
      <c r="G2170" s="7">
        <v>174.79476355616401</v>
      </c>
      <c r="H2170" s="7">
        <v>1.9729631893786814</v>
      </c>
      <c r="I2170" s="7">
        <v>114.73751956118869</v>
      </c>
    </row>
    <row r="2171" spans="1:9" x14ac:dyDescent="0.25">
      <c r="A2171" s="13"/>
      <c r="B2171" s="5">
        <f>DATE(YEAR(siječanj!B2171),MONTH(siječanj!B2171)+10,DAY(siječanj!B2171))</f>
        <v>43062</v>
      </c>
      <c r="C2171" s="9">
        <v>22.5833333333333</v>
      </c>
      <c r="D2171">
        <v>0.98371734978909398</v>
      </c>
      <c r="E2171" s="6">
        <v>116.92035046781872</v>
      </c>
      <c r="F2171" s="7">
        <v>173.6502393751982</v>
      </c>
      <c r="G2171" s="7">
        <v>175.04398133423581</v>
      </c>
      <c r="H2171" s="7">
        <v>2.0837947493883826</v>
      </c>
      <c r="I2171" s="7">
        <v>115.01657729861469</v>
      </c>
    </row>
    <row r="2172" spans="1:9" x14ac:dyDescent="0.25">
      <c r="A2172" s="13"/>
      <c r="B2172" s="5">
        <f>DATE(YEAR(siječanj!B2172),MONTH(siječanj!B2172)+10,DAY(siječanj!B2172))</f>
        <v>43062</v>
      </c>
      <c r="C2172" s="9">
        <v>22.59375</v>
      </c>
      <c r="D2172">
        <v>0.98371734978909398</v>
      </c>
      <c r="E2172" s="6">
        <v>118.35242769488157</v>
      </c>
      <c r="F2172" s="7">
        <v>174.32652388962734</v>
      </c>
      <c r="G2172" s="7">
        <v>172.35976044396619</v>
      </c>
      <c r="H2172" s="7">
        <v>2.0311858381235921</v>
      </c>
      <c r="I2172" s="7">
        <v>116.42533651311426</v>
      </c>
    </row>
    <row r="2173" spans="1:9" x14ac:dyDescent="0.25">
      <c r="A2173" s="13"/>
      <c r="B2173" s="5">
        <f>DATE(YEAR(siječanj!B2173),MONTH(siječanj!B2173)+10,DAY(siječanj!B2173))</f>
        <v>43062</v>
      </c>
      <c r="C2173" s="9">
        <v>22.6041666666667</v>
      </c>
      <c r="D2173">
        <v>0.98371734978909398</v>
      </c>
      <c r="E2173" s="6">
        <v>118.63551886777643</v>
      </c>
      <c r="F2173" s="7">
        <v>175.25046222691719</v>
      </c>
      <c r="G2173" s="7">
        <v>172.80077295508679</v>
      </c>
      <c r="H2173" s="7">
        <v>2.0364165252821573</v>
      </c>
      <c r="I2173" s="7">
        <v>116.70381821146309</v>
      </c>
    </row>
    <row r="2174" spans="1:9" x14ac:dyDescent="0.25">
      <c r="A2174" s="13"/>
      <c r="B2174" s="5">
        <f>DATE(YEAR(siječanj!B2174),MONTH(siječanj!B2174)+10,DAY(siječanj!B2174))</f>
        <v>43062</v>
      </c>
      <c r="C2174" s="9">
        <v>22.6145833333333</v>
      </c>
      <c r="D2174">
        <v>0.98371734978909398</v>
      </c>
      <c r="E2174" s="6">
        <v>120.75475599652758</v>
      </c>
      <c r="F2174" s="7">
        <v>175.60955025008533</v>
      </c>
      <c r="G2174" s="7">
        <v>170.65971141575892</v>
      </c>
      <c r="H2174" s="7">
        <v>2.0419542527767991</v>
      </c>
      <c r="I2174" s="7">
        <v>118.78854854333281</v>
      </c>
    </row>
    <row r="2175" spans="1:9" x14ac:dyDescent="0.25">
      <c r="A2175" s="13"/>
      <c r="B2175" s="5">
        <f>DATE(YEAR(siječanj!B2175),MONTH(siječanj!B2175)+10,DAY(siječanj!B2175))</f>
        <v>43062</v>
      </c>
      <c r="C2175" s="9">
        <v>22.625</v>
      </c>
      <c r="D2175">
        <v>0.98371734978909398</v>
      </c>
      <c r="E2175" s="6">
        <v>122.52342301161669</v>
      </c>
      <c r="F2175" s="7">
        <v>172.04141938073707</v>
      </c>
      <c r="G2175" s="7">
        <v>167.27747243111168</v>
      </c>
      <c r="H2175" s="7">
        <v>2.1048695179936003</v>
      </c>
      <c r="I2175" s="7">
        <v>120.52841697207566</v>
      </c>
    </row>
    <row r="2176" spans="1:9" x14ac:dyDescent="0.25">
      <c r="A2176" s="13"/>
      <c r="B2176" s="5">
        <f>DATE(YEAR(siječanj!B2176),MONTH(siječanj!B2176)+10,DAY(siječanj!B2176))</f>
        <v>43062</v>
      </c>
      <c r="C2176" s="9">
        <v>22.6354166666667</v>
      </c>
      <c r="D2176">
        <v>0.98371734978909398</v>
      </c>
      <c r="E2176" s="6">
        <v>124.55186246107939</v>
      </c>
      <c r="F2176" s="7">
        <v>169.49560301119874</v>
      </c>
      <c r="G2176" s="7">
        <v>160.46717300311951</v>
      </c>
      <c r="H2176" s="7">
        <v>2.0276253703827711</v>
      </c>
      <c r="I2176" s="7">
        <v>122.52382805150876</v>
      </c>
    </row>
    <row r="2177" spans="1:9" x14ac:dyDescent="0.25">
      <c r="A2177" s="13"/>
      <c r="B2177" s="5">
        <f>DATE(YEAR(siječanj!B2177),MONTH(siječanj!B2177)+10,DAY(siječanj!B2177))</f>
        <v>43062</v>
      </c>
      <c r="C2177" s="9">
        <v>22.6458333333333</v>
      </c>
      <c r="D2177">
        <v>0.98371734978909398</v>
      </c>
      <c r="E2177" s="6">
        <v>126.38983759059364</v>
      </c>
      <c r="F2177" s="7">
        <v>168.15902987823037</v>
      </c>
      <c r="G2177" s="7">
        <v>158.06351740922119</v>
      </c>
      <c r="H2177" s="7">
        <v>1.9262960586892326</v>
      </c>
      <c r="I2177" s="7">
        <v>124.33187607489279</v>
      </c>
    </row>
    <row r="2178" spans="1:9" x14ac:dyDescent="0.25">
      <c r="A2178" s="13"/>
      <c r="B2178" s="5">
        <f>DATE(YEAR(siječanj!B2178),MONTH(siječanj!B2178)+10,DAY(siječanj!B2178))</f>
        <v>43062</v>
      </c>
      <c r="C2178" s="9">
        <v>22.65625</v>
      </c>
      <c r="D2178">
        <v>0.98371734978909398</v>
      </c>
      <c r="E2178" s="6">
        <v>130.07640856981436</v>
      </c>
      <c r="F2178" s="7">
        <v>167.00219915244776</v>
      </c>
      <c r="G2178" s="7">
        <v>158.00972386599747</v>
      </c>
      <c r="H2178" s="7">
        <v>2.3685881628729781</v>
      </c>
      <c r="I2178" s="7">
        <v>127.95841990838119</v>
      </c>
    </row>
    <row r="2179" spans="1:9" x14ac:dyDescent="0.25">
      <c r="A2179" s="13"/>
      <c r="B2179" s="5">
        <f>DATE(YEAR(siječanj!B2179),MONTH(siječanj!B2179)+10,DAY(siječanj!B2179))</f>
        <v>43062</v>
      </c>
      <c r="C2179" s="9">
        <v>22.6666666666667</v>
      </c>
      <c r="D2179">
        <v>0.98371734978909398</v>
      </c>
      <c r="E2179" s="6">
        <v>131.57279767679645</v>
      </c>
      <c r="F2179" s="7">
        <v>166.78634072976112</v>
      </c>
      <c r="G2179" s="7">
        <v>156.27444142904332</v>
      </c>
      <c r="H2179" s="7">
        <v>3.6702501630045994</v>
      </c>
      <c r="I2179" s="7">
        <v>129.43044383495487</v>
      </c>
    </row>
    <row r="2180" spans="1:9" x14ac:dyDescent="0.25">
      <c r="A2180" s="13"/>
      <c r="B2180" s="5">
        <f>DATE(YEAR(siječanj!B2180),MONTH(siječanj!B2180)+10,DAY(siječanj!B2180))</f>
        <v>43062</v>
      </c>
      <c r="C2180" s="9">
        <v>22.6770833333333</v>
      </c>
      <c r="D2180">
        <v>0.98371734978909398</v>
      </c>
      <c r="E2180" s="6">
        <v>134.35566059666692</v>
      </c>
      <c r="F2180" s="7">
        <v>166.04513075366307</v>
      </c>
      <c r="G2180" s="7">
        <v>155.610559079513</v>
      </c>
      <c r="H2180" s="7">
        <v>7.9268873600318468</v>
      </c>
      <c r="I2180" s="7">
        <v>132.16799437131618</v>
      </c>
    </row>
    <row r="2181" spans="1:9" x14ac:dyDescent="0.25">
      <c r="A2181" s="13"/>
      <c r="B2181" s="5">
        <f>DATE(YEAR(siječanj!B2181),MONTH(siječanj!B2181)+10,DAY(siječanj!B2181))</f>
        <v>43062</v>
      </c>
      <c r="C2181" s="9">
        <v>22.6875</v>
      </c>
      <c r="D2181">
        <v>0.98371734978909398</v>
      </c>
      <c r="E2181" s="6">
        <v>139.46780496411114</v>
      </c>
      <c r="F2181" s="7">
        <v>167.48945875032481</v>
      </c>
      <c r="G2181" s="7">
        <v>159.04218893356787</v>
      </c>
      <c r="H2181" s="7">
        <v>20.644646099761669</v>
      </c>
      <c r="I2181" s="7">
        <v>137.19689948019766</v>
      </c>
    </row>
    <row r="2182" spans="1:9" x14ac:dyDescent="0.25">
      <c r="A2182" s="13"/>
      <c r="B2182" s="5">
        <f>DATE(YEAR(siječanj!B2182),MONTH(siječanj!B2182)+10,DAY(siječanj!B2182))</f>
        <v>43062</v>
      </c>
      <c r="C2182" s="9">
        <v>22.6979166666667</v>
      </c>
      <c r="D2182">
        <v>0.98371734978909398</v>
      </c>
      <c r="E2182" s="6">
        <v>144.36072142952199</v>
      </c>
      <c r="F2182" s="7">
        <v>169.73075991514571</v>
      </c>
      <c r="G2182" s="7">
        <v>157.45022374481371</v>
      </c>
      <c r="H2182" s="7">
        <v>60.362832902209831</v>
      </c>
      <c r="I2182" s="7">
        <v>142.01014629829103</v>
      </c>
    </row>
    <row r="2183" spans="1:9" x14ac:dyDescent="0.25">
      <c r="A2183" s="13"/>
      <c r="B2183" s="5">
        <f>DATE(YEAR(siječanj!B2183),MONTH(siječanj!B2183)+10,DAY(siječanj!B2183))</f>
        <v>43062</v>
      </c>
      <c r="C2183" s="9">
        <v>22.7083333333333</v>
      </c>
      <c r="D2183">
        <v>0.98371734978909398</v>
      </c>
      <c r="E2183" s="6">
        <v>148.49353832894715</v>
      </c>
      <c r="F2183" s="7">
        <v>170.59657435311325</v>
      </c>
      <c r="G2183" s="7">
        <v>150.80896055128125</v>
      </c>
      <c r="H2183" s="7">
        <v>110.9485403774834</v>
      </c>
      <c r="I2183" s="7">
        <v>146.07566998575714</v>
      </c>
    </row>
    <row r="2184" spans="1:9" x14ac:dyDescent="0.25">
      <c r="A2184" s="13"/>
      <c r="B2184" s="5">
        <f>DATE(YEAR(siječanj!B2184),MONTH(siječanj!B2184)+10,DAY(siječanj!B2184))</f>
        <v>43062</v>
      </c>
      <c r="C2184" s="9">
        <v>22.71875</v>
      </c>
      <c r="D2184">
        <v>0.98371734978909398</v>
      </c>
      <c r="E2184" s="6">
        <v>154.82154524509181</v>
      </c>
      <c r="F2184" s="7">
        <v>167.85075918505174</v>
      </c>
      <c r="G2184" s="7">
        <v>151.44260105855685</v>
      </c>
      <c r="H2184" s="7">
        <v>138.61808034184077</v>
      </c>
      <c r="I2184" s="7">
        <v>152.30064017875401</v>
      </c>
    </row>
    <row r="2185" spans="1:9" x14ac:dyDescent="0.25">
      <c r="A2185" s="13"/>
      <c r="B2185" s="5">
        <f>DATE(YEAR(siječanj!B2185),MONTH(siječanj!B2185)+10,DAY(siječanj!B2185))</f>
        <v>43062</v>
      </c>
      <c r="C2185" s="9">
        <v>22.7291666666667</v>
      </c>
      <c r="D2185">
        <v>0.98371734978909398</v>
      </c>
      <c r="E2185" s="6">
        <v>161.31662231282209</v>
      </c>
      <c r="F2185" s="7">
        <v>165.433579317289</v>
      </c>
      <c r="G2185" s="7">
        <v>152.54713136659876</v>
      </c>
      <c r="H2185" s="7">
        <v>156.83548857388195</v>
      </c>
      <c r="I2185" s="7">
        <v>158.68996017849756</v>
      </c>
    </row>
    <row r="2186" spans="1:9" x14ac:dyDescent="0.25">
      <c r="A2186" s="13"/>
      <c r="B2186" s="5">
        <f>DATE(YEAR(siječanj!B2186),MONTH(siječanj!B2186)+10,DAY(siječanj!B2186))</f>
        <v>43062</v>
      </c>
      <c r="C2186" s="9">
        <v>22.7395833333333</v>
      </c>
      <c r="D2186">
        <v>0.98371734978909398</v>
      </c>
      <c r="E2186" s="6">
        <v>165.27638926072163</v>
      </c>
      <c r="F2186" s="7">
        <v>163.03876003663976</v>
      </c>
      <c r="G2186" s="7">
        <v>152.1277796901677</v>
      </c>
      <c r="H2186" s="7">
        <v>168.76362157999705</v>
      </c>
      <c r="I2186" s="7">
        <v>162.58525162626776</v>
      </c>
    </row>
    <row r="2187" spans="1:9" x14ac:dyDescent="0.25">
      <c r="A2187" s="13"/>
      <c r="B2187" s="5">
        <f>DATE(YEAR(siječanj!B2187),MONTH(siječanj!B2187)+10,DAY(siječanj!B2187))</f>
        <v>43062</v>
      </c>
      <c r="C2187" s="9">
        <v>22.75</v>
      </c>
      <c r="D2187">
        <v>0.98371734978909398</v>
      </c>
      <c r="E2187" s="6">
        <v>168.22764830939263</v>
      </c>
      <c r="F2187" s="7">
        <v>160.9655460384013</v>
      </c>
      <c r="G2187" s="7">
        <v>154.55266746898454</v>
      </c>
      <c r="H2187" s="7">
        <v>190.3388799348588</v>
      </c>
      <c r="I2187" s="7">
        <v>165.48845635616749</v>
      </c>
    </row>
    <row r="2188" spans="1:9" x14ac:dyDescent="0.25">
      <c r="A2188" s="13"/>
      <c r="B2188" s="5">
        <f>DATE(YEAR(siječanj!B2188),MONTH(siječanj!B2188)+10,DAY(siječanj!B2188))</f>
        <v>43062</v>
      </c>
      <c r="C2188" s="9">
        <v>22.7604166666667</v>
      </c>
      <c r="D2188">
        <v>0.98371734978909398</v>
      </c>
      <c r="E2188" s="6">
        <v>170.20497907870407</v>
      </c>
      <c r="F2188" s="7">
        <v>157.88218580392638</v>
      </c>
      <c r="G2188" s="7">
        <v>154.28828670602283</v>
      </c>
      <c r="H2188" s="7">
        <v>206.19261965032393</v>
      </c>
      <c r="I2188" s="7">
        <v>167.43359094021096</v>
      </c>
    </row>
    <row r="2189" spans="1:9" x14ac:dyDescent="0.25">
      <c r="A2189" s="13"/>
      <c r="B2189" s="5">
        <f>DATE(YEAR(siječanj!B2189),MONTH(siječanj!B2189)+10,DAY(siječanj!B2189))</f>
        <v>43062</v>
      </c>
      <c r="C2189" s="9">
        <v>22.7708333333333</v>
      </c>
      <c r="D2189">
        <v>0.98371734978909398</v>
      </c>
      <c r="E2189" s="6">
        <v>172.60463756095777</v>
      </c>
      <c r="F2189" s="7">
        <v>155.851660927994</v>
      </c>
      <c r="G2189" s="7">
        <v>157.65728562064069</v>
      </c>
      <c r="H2189" s="7">
        <v>223.14074713617856</v>
      </c>
      <c r="I2189" s="7">
        <v>169.79417662277248</v>
      </c>
    </row>
    <row r="2190" spans="1:9" x14ac:dyDescent="0.25">
      <c r="A2190" s="13"/>
      <c r="B2190" s="5">
        <f>DATE(YEAR(siječanj!B2190),MONTH(siječanj!B2190)+10,DAY(siječanj!B2190))</f>
        <v>43062</v>
      </c>
      <c r="C2190" s="9">
        <v>22.78125</v>
      </c>
      <c r="D2190">
        <v>0.98371734978909398</v>
      </c>
      <c r="E2190" s="6">
        <v>175.93028071827186</v>
      </c>
      <c r="F2190" s="7">
        <v>152.83204379756143</v>
      </c>
      <c r="G2190" s="7">
        <v>158.53707525435647</v>
      </c>
      <c r="H2190" s="7">
        <v>226.52135424859878</v>
      </c>
      <c r="I2190" s="7">
        <v>173.06566949582972</v>
      </c>
    </row>
    <row r="2191" spans="1:9" x14ac:dyDescent="0.25">
      <c r="A2191" s="13"/>
      <c r="B2191" s="5">
        <f>DATE(YEAR(siječanj!B2191),MONTH(siječanj!B2191)+10,DAY(siječanj!B2191))</f>
        <v>43062</v>
      </c>
      <c r="C2191" s="9">
        <v>22.7916666666667</v>
      </c>
      <c r="D2191">
        <v>0.98371734978909398</v>
      </c>
      <c r="E2191" s="6">
        <v>175.95199458766402</v>
      </c>
      <c r="F2191" s="7">
        <v>147.85642238560413</v>
      </c>
      <c r="G2191" s="7">
        <v>160.3672295032427</v>
      </c>
      <c r="H2191" s="7">
        <v>226.92957387666056</v>
      </c>
      <c r="I2191" s="7">
        <v>173.08702980588185</v>
      </c>
    </row>
    <row r="2192" spans="1:9" x14ac:dyDescent="0.25">
      <c r="A2192" s="13"/>
      <c r="B2192" s="5">
        <f>DATE(YEAR(siječanj!B2192),MONTH(siječanj!B2192)+10,DAY(siječanj!B2192))</f>
        <v>43062</v>
      </c>
      <c r="C2192" s="9">
        <v>22.8020833333333</v>
      </c>
      <c r="D2192">
        <v>0.98371734978909398</v>
      </c>
      <c r="E2192" s="6">
        <v>175.36246670590924</v>
      </c>
      <c r="F2192" s="7">
        <v>140.57132386568199</v>
      </c>
      <c r="G2192" s="7">
        <v>159.26278332272594</v>
      </c>
      <c r="H2192" s="7">
        <v>227.5613778771378</v>
      </c>
      <c r="I2192" s="7">
        <v>172.50710100041528</v>
      </c>
    </row>
    <row r="2193" spans="1:9" x14ac:dyDescent="0.25">
      <c r="A2193" s="13"/>
      <c r="B2193" s="5">
        <f>DATE(YEAR(siječanj!B2193),MONTH(siječanj!B2193)+10,DAY(siječanj!B2193))</f>
        <v>43062</v>
      </c>
      <c r="C2193" s="9">
        <v>22.8125</v>
      </c>
      <c r="D2193">
        <v>0.98371734978909398</v>
      </c>
      <c r="E2193" s="6">
        <v>176.30780906031072</v>
      </c>
      <c r="F2193" s="7">
        <v>134.80165111170021</v>
      </c>
      <c r="G2193" s="7">
        <v>155.81210459333383</v>
      </c>
      <c r="H2193" s="7">
        <v>227.54167428866535</v>
      </c>
      <c r="I2193" s="7">
        <v>173.43705067593046</v>
      </c>
    </row>
    <row r="2194" spans="1:9" x14ac:dyDescent="0.25">
      <c r="A2194" s="13"/>
      <c r="B2194" s="5">
        <f>DATE(YEAR(siječanj!B2194),MONTH(siječanj!B2194)+10,DAY(siječanj!B2194))</f>
        <v>43062</v>
      </c>
      <c r="C2194" s="9">
        <v>22.8229166666667</v>
      </c>
      <c r="D2194">
        <v>0.98371734978909398</v>
      </c>
      <c r="E2194" s="6">
        <v>177.31963091007859</v>
      </c>
      <c r="F2194" s="7">
        <v>130.35565377257763</v>
      </c>
      <c r="G2194" s="7">
        <v>151.1794060930925</v>
      </c>
      <c r="H2194" s="7">
        <v>227.64281257526383</v>
      </c>
      <c r="I2194" s="7">
        <v>174.43239738444282</v>
      </c>
    </row>
    <row r="2195" spans="1:9" x14ac:dyDescent="0.25">
      <c r="A2195" s="13"/>
      <c r="B2195" s="5">
        <f>DATE(YEAR(siječanj!B2195),MONTH(siječanj!B2195)+10,DAY(siječanj!B2195))</f>
        <v>43062</v>
      </c>
      <c r="C2195" s="9">
        <v>22.8333333333333</v>
      </c>
      <c r="D2195">
        <v>0.98371734978909398</v>
      </c>
      <c r="E2195" s="6">
        <v>179.80340160566288</v>
      </c>
      <c r="F2195" s="7">
        <v>126.98896457885616</v>
      </c>
      <c r="G2195" s="7">
        <v>146.83674324491062</v>
      </c>
      <c r="H2195" s="7">
        <v>227.66476345896481</v>
      </c>
      <c r="I2195" s="7">
        <v>176.87572571058681</v>
      </c>
    </row>
    <row r="2196" spans="1:9" x14ac:dyDescent="0.25">
      <c r="A2196" s="13"/>
      <c r="B2196" s="5">
        <f>DATE(YEAR(siječanj!B2196),MONTH(siječanj!B2196)+10,DAY(siječanj!B2196))</f>
        <v>43062</v>
      </c>
      <c r="C2196" s="9">
        <v>22.84375</v>
      </c>
      <c r="D2196">
        <v>0.98371734978909398</v>
      </c>
      <c r="E2196" s="6">
        <v>180.04181945488969</v>
      </c>
      <c r="F2196" s="7">
        <v>123.05797015791876</v>
      </c>
      <c r="G2196" s="7">
        <v>138.74269784387377</v>
      </c>
      <c r="H2196" s="7">
        <v>228.01853593427089</v>
      </c>
      <c r="I2196" s="7">
        <v>177.11026148537061</v>
      </c>
    </row>
    <row r="2197" spans="1:9" x14ac:dyDescent="0.25">
      <c r="A2197" s="13"/>
      <c r="B2197" s="5">
        <f>DATE(YEAR(siječanj!B2197),MONTH(siječanj!B2197)+10,DAY(siječanj!B2197))</f>
        <v>43062</v>
      </c>
      <c r="C2197" s="9">
        <v>22.8541666666667</v>
      </c>
      <c r="D2197">
        <v>0.98371734978909398</v>
      </c>
      <c r="E2197" s="6">
        <v>177.59679984791256</v>
      </c>
      <c r="F2197" s="7">
        <v>120.59816128772934</v>
      </c>
      <c r="G2197" s="7">
        <v>130.90143161947336</v>
      </c>
      <c r="H2197" s="7">
        <v>228.47810230778589</v>
      </c>
      <c r="I2197" s="7">
        <v>174.7050532774127</v>
      </c>
    </row>
    <row r="2198" spans="1:9" x14ac:dyDescent="0.25">
      <c r="A2198" s="13"/>
      <c r="B2198" s="5">
        <f>DATE(YEAR(siječanj!B2198),MONTH(siječanj!B2198)+10,DAY(siječanj!B2198))</f>
        <v>43062</v>
      </c>
      <c r="C2198" s="9">
        <v>22.8645833333333</v>
      </c>
      <c r="D2198">
        <v>0.98371734978909398</v>
      </c>
      <c r="E2198" s="6">
        <v>174.22960179538046</v>
      </c>
      <c r="F2198" s="7">
        <v>115.67175000098783</v>
      </c>
      <c r="G2198" s="7">
        <v>125.31950222261479</v>
      </c>
      <c r="H2198" s="7">
        <v>228.88071319902446</v>
      </c>
      <c r="I2198" s="7">
        <v>171.39268213296083</v>
      </c>
    </row>
    <row r="2199" spans="1:9" x14ac:dyDescent="0.25">
      <c r="A2199" s="13"/>
      <c r="B2199" s="5">
        <f>DATE(YEAR(siječanj!B2199),MONTH(siječanj!B2199)+10,DAY(siječanj!B2199))</f>
        <v>43062</v>
      </c>
      <c r="C2199" s="9">
        <v>22.875</v>
      </c>
      <c r="D2199">
        <v>0.98371734978909398</v>
      </c>
      <c r="E2199" s="6">
        <v>173.03849611468064</v>
      </c>
      <c r="F2199" s="7">
        <v>108.1757589604105</v>
      </c>
      <c r="G2199" s="7">
        <v>118.69762842059282</v>
      </c>
      <c r="H2199" s="7">
        <v>229.62329275215376</v>
      </c>
      <c r="I2199" s="7">
        <v>170.22097080942407</v>
      </c>
    </row>
    <row r="2200" spans="1:9" x14ac:dyDescent="0.25">
      <c r="A2200" s="13"/>
      <c r="B2200" s="5">
        <f>DATE(YEAR(siječanj!B2200),MONTH(siječanj!B2200)+10,DAY(siječanj!B2200))</f>
        <v>43062</v>
      </c>
      <c r="C2200" s="9">
        <v>22.8854166666667</v>
      </c>
      <c r="D2200">
        <v>0.98371734978909398</v>
      </c>
      <c r="E2200" s="6">
        <v>179.92860621018292</v>
      </c>
      <c r="F2200" s="7">
        <v>87.768534861791224</v>
      </c>
      <c r="G2200" s="7">
        <v>98.083776805853347</v>
      </c>
      <c r="H2200" s="7">
        <v>233.09076727639885</v>
      </c>
      <c r="I2200" s="7">
        <v>176.99889165232665</v>
      </c>
    </row>
    <row r="2201" spans="1:9" x14ac:dyDescent="0.25">
      <c r="A2201" s="13"/>
      <c r="B2201" s="5">
        <f>DATE(YEAR(siječanj!B2201),MONTH(siječanj!B2201)+10,DAY(siječanj!B2201))</f>
        <v>43062</v>
      </c>
      <c r="C2201" s="9">
        <v>22.8958333333333</v>
      </c>
      <c r="D2201">
        <v>0.98371734978909398</v>
      </c>
      <c r="E2201" s="6">
        <v>186.28595533469721</v>
      </c>
      <c r="F2201" s="7">
        <v>80.143013537232491</v>
      </c>
      <c r="G2201" s="7">
        <v>91.373032288693224</v>
      </c>
      <c r="H2201" s="7">
        <v>236.91237932390663</v>
      </c>
      <c r="I2201" s="7">
        <v>183.25272628477788</v>
      </c>
    </row>
    <row r="2202" spans="1:9" x14ac:dyDescent="0.25">
      <c r="A2202" s="13"/>
      <c r="B2202" s="5">
        <f>DATE(YEAR(siječanj!B2202),MONTH(siječanj!B2202)+10,DAY(siječanj!B2202))</f>
        <v>43062</v>
      </c>
      <c r="C2202" s="9">
        <v>22.90625</v>
      </c>
      <c r="D2202">
        <v>0.98371734978909398</v>
      </c>
      <c r="E2202" s="6">
        <v>186.65997718160116</v>
      </c>
      <c r="F2202" s="7">
        <v>77.560824640708233</v>
      </c>
      <c r="G2202" s="7">
        <v>87.755885217394749</v>
      </c>
      <c r="H2202" s="7">
        <v>237.6411940687446</v>
      </c>
      <c r="I2202" s="7">
        <v>183.62065806477744</v>
      </c>
    </row>
    <row r="2203" spans="1:9" x14ac:dyDescent="0.25">
      <c r="A2203" s="13"/>
      <c r="B2203" s="5">
        <f>DATE(YEAR(siječanj!B2203),MONTH(siječanj!B2203)+10,DAY(siječanj!B2203))</f>
        <v>43062</v>
      </c>
      <c r="C2203" s="9">
        <v>22.9166666666667</v>
      </c>
      <c r="D2203">
        <v>0.98371734978909398</v>
      </c>
      <c r="E2203" s="6">
        <v>185.32076202949071</v>
      </c>
      <c r="F2203" s="7">
        <v>76.938648017663112</v>
      </c>
      <c r="G2203" s="7">
        <v>85.065050301219372</v>
      </c>
      <c r="H2203" s="7">
        <v>236.75722394104929</v>
      </c>
      <c r="I2203" s="7">
        <v>182.30324888454595</v>
      </c>
    </row>
    <row r="2204" spans="1:9" x14ac:dyDescent="0.25">
      <c r="A2204" s="13"/>
      <c r="B2204" s="5">
        <f>DATE(YEAR(siječanj!B2204),MONTH(siječanj!B2204)+10,DAY(siječanj!B2204))</f>
        <v>43062</v>
      </c>
      <c r="C2204" s="9">
        <v>22.9270833333333</v>
      </c>
      <c r="D2204">
        <v>0.98371734978909398</v>
      </c>
      <c r="E2204" s="6">
        <v>182.13944394903598</v>
      </c>
      <c r="F2204" s="7">
        <v>75.081893640904497</v>
      </c>
      <c r="G2204" s="7">
        <v>70.505512149194317</v>
      </c>
      <c r="H2204" s="7">
        <v>238.18297224247405</v>
      </c>
      <c r="I2204" s="7">
        <v>179.17373109360491</v>
      </c>
    </row>
    <row r="2205" spans="1:9" x14ac:dyDescent="0.25">
      <c r="A2205" s="13"/>
      <c r="B2205" s="5">
        <f>DATE(YEAR(siječanj!B2205),MONTH(siječanj!B2205)+10,DAY(siječanj!B2205))</f>
        <v>43062</v>
      </c>
      <c r="C2205" s="9">
        <v>22.9375</v>
      </c>
      <c r="D2205">
        <v>0.98371734978909398</v>
      </c>
      <c r="E2205" s="6">
        <v>174.7713131125692</v>
      </c>
      <c r="F2205" s="7">
        <v>73.319543506639164</v>
      </c>
      <c r="G2205" s="7">
        <v>65.142943271124977</v>
      </c>
      <c r="H2205" s="7">
        <v>237.96965921941199</v>
      </c>
      <c r="I2205" s="7">
        <v>171.92557295425649</v>
      </c>
    </row>
    <row r="2206" spans="1:9" x14ac:dyDescent="0.25">
      <c r="A2206" s="13"/>
      <c r="B2206" s="5">
        <f>DATE(YEAR(siječanj!B2206),MONTH(siječanj!B2206)+10,DAY(siječanj!B2206))</f>
        <v>43062</v>
      </c>
      <c r="C2206" s="9">
        <v>22.9479166666667</v>
      </c>
      <c r="D2206">
        <v>0.98371734978909398</v>
      </c>
      <c r="E2206" s="6">
        <v>167.96459070691918</v>
      </c>
      <c r="F2206" s="7">
        <v>72.314667779822713</v>
      </c>
      <c r="G2206" s="7">
        <v>63.291468703722472</v>
      </c>
      <c r="H2206" s="7">
        <v>237.12586536969883</v>
      </c>
      <c r="I2206" s="7">
        <v>165.22968202862043</v>
      </c>
    </row>
    <row r="2207" spans="1:9" x14ac:dyDescent="0.25">
      <c r="A2207" s="13"/>
      <c r="B2207" s="5">
        <f>DATE(YEAR(siječanj!B2207),MONTH(siječanj!B2207)+10,DAY(siječanj!B2207))</f>
        <v>43062</v>
      </c>
      <c r="C2207" s="9">
        <v>22.9583333333333</v>
      </c>
      <c r="D2207">
        <v>0.98371734978909398</v>
      </c>
      <c r="E2207" s="6">
        <v>158.19173468634082</v>
      </c>
      <c r="F2207" s="7">
        <v>69.531778686183245</v>
      </c>
      <c r="G2207" s="7">
        <v>62.274186651405124</v>
      </c>
      <c r="H2207" s="7">
        <v>236.67998079356983</v>
      </c>
      <c r="I2207" s="7">
        <v>155.61595400418668</v>
      </c>
    </row>
    <row r="2208" spans="1:9" x14ac:dyDescent="0.25">
      <c r="A2208" s="13"/>
      <c r="B2208" s="5">
        <f>DATE(YEAR(siječanj!B2208),MONTH(siječanj!B2208)+10,DAY(siječanj!B2208))</f>
        <v>43062</v>
      </c>
      <c r="C2208" s="9">
        <v>22.96875</v>
      </c>
      <c r="D2208">
        <v>0.98371734978909398</v>
      </c>
      <c r="E2208" s="6">
        <v>147.69806315976439</v>
      </c>
      <c r="F2208" s="7">
        <v>67.398733384049933</v>
      </c>
      <c r="G2208" s="7">
        <v>61.083425630085642</v>
      </c>
      <c r="H2208" s="7">
        <v>237.18527817479529</v>
      </c>
      <c r="I2208" s="7">
        <v>145.29314726050563</v>
      </c>
    </row>
    <row r="2209" spans="1:9" x14ac:dyDescent="0.25">
      <c r="A2209" s="13"/>
      <c r="B2209" s="5">
        <f>DATE(YEAR(siječanj!B2209),MONTH(siječanj!B2209)+10,DAY(siječanj!B2209))</f>
        <v>43062</v>
      </c>
      <c r="C2209" s="9">
        <v>22.9791666666667</v>
      </c>
      <c r="D2209">
        <v>0.98371734978909398</v>
      </c>
      <c r="E2209" s="6">
        <v>137.00776290868723</v>
      </c>
      <c r="F2209" s="7">
        <v>66.262379489162214</v>
      </c>
      <c r="G2209" s="7">
        <v>59.356167356601674</v>
      </c>
      <c r="H2209" s="7">
        <v>238.11001165759748</v>
      </c>
      <c r="I2209" s="7">
        <v>134.77691342906633</v>
      </c>
    </row>
    <row r="2210" spans="1:9" ht="15.75" thickBot="1" x14ac:dyDescent="0.3">
      <c r="A2210" s="13"/>
      <c r="B2210" s="5">
        <f>DATE(YEAR(siječanj!B2210),MONTH(siječanj!B2210)+10,DAY(siječanj!B2210))</f>
        <v>43062</v>
      </c>
      <c r="C2210" s="9">
        <v>22.9895833333333</v>
      </c>
      <c r="D2210">
        <v>0.98371734978909398</v>
      </c>
      <c r="E2210" s="6">
        <v>126.66147732254115</v>
      </c>
      <c r="F2210" s="7">
        <v>64.511424076023175</v>
      </c>
      <c r="G2210" s="7">
        <v>58.391228649217382</v>
      </c>
      <c r="H2210" s="7">
        <v>239.6424719778453</v>
      </c>
      <c r="I2210" s="7">
        <v>124.5990927921016</v>
      </c>
    </row>
    <row r="2211" spans="1:9" x14ac:dyDescent="0.25">
      <c r="A2211" s="12">
        <f t="shared" ref="A2211" si="21">A2115+1</f>
        <v>328</v>
      </c>
      <c r="B2211" s="5">
        <f>DATE(YEAR(siječanj!B2211),MONTH(siječanj!B2211)+10,DAY(siječanj!B2211))</f>
        <v>43063</v>
      </c>
      <c r="C2211" s="9">
        <v>23</v>
      </c>
      <c r="D2211">
        <v>0.98958443582923783</v>
      </c>
      <c r="E2211" s="6">
        <v>114.21050561958096</v>
      </c>
      <c r="F2211" s="7">
        <v>63.230862630617139</v>
      </c>
      <c r="G2211" s="7">
        <v>58.826228045326161</v>
      </c>
      <c r="H2211" s="7">
        <v>240.75651032974372</v>
      </c>
      <c r="I2211" s="7">
        <v>113.02093876932501</v>
      </c>
    </row>
    <row r="2212" spans="1:9" x14ac:dyDescent="0.25">
      <c r="A2212" s="13"/>
      <c r="B2212" s="5">
        <f>DATE(YEAR(siječanj!B2212),MONTH(siječanj!B2212)+10,DAY(siječanj!B2212))</f>
        <v>43063</v>
      </c>
      <c r="C2212" s="9">
        <v>23.0104166666667</v>
      </c>
      <c r="D2212">
        <v>0.98958443582923783</v>
      </c>
      <c r="E2212" s="6">
        <v>105.07253662048491</v>
      </c>
      <c r="F2212" s="7">
        <v>61.885520011252581</v>
      </c>
      <c r="G2212" s="7">
        <v>58.352321671872375</v>
      </c>
      <c r="H2212" s="7">
        <v>241.50496465464531</v>
      </c>
      <c r="I2212" s="7">
        <v>103.9781468727295</v>
      </c>
    </row>
    <row r="2213" spans="1:9" x14ac:dyDescent="0.25">
      <c r="A2213" s="13"/>
      <c r="B2213" s="5">
        <f>DATE(YEAR(siječanj!B2213),MONTH(siječanj!B2213)+10,DAY(siječanj!B2213))</f>
        <v>43063</v>
      </c>
      <c r="C2213" s="9">
        <v>23.0208333333333</v>
      </c>
      <c r="D2213">
        <v>0.98958443582923783</v>
      </c>
      <c r="E2213" s="6">
        <v>97.465882730012254</v>
      </c>
      <c r="F2213" s="7">
        <v>60.958615759916491</v>
      </c>
      <c r="G2213" s="7">
        <v>58.445875485910491</v>
      </c>
      <c r="H2213" s="7">
        <v>241.54094138092981</v>
      </c>
      <c r="I2213" s="7">
        <v>96.450720573977833</v>
      </c>
    </row>
    <row r="2214" spans="1:9" x14ac:dyDescent="0.25">
      <c r="A2214" s="13"/>
      <c r="B2214" s="5">
        <f>DATE(YEAR(siječanj!B2214),MONTH(siječanj!B2214)+10,DAY(siječanj!B2214))</f>
        <v>43063</v>
      </c>
      <c r="C2214" s="9">
        <v>23.03125</v>
      </c>
      <c r="D2214">
        <v>0.98958443582923783</v>
      </c>
      <c r="E2214" s="6">
        <v>90.123772211392321</v>
      </c>
      <c r="F2214" s="7">
        <v>59.757969666088698</v>
      </c>
      <c r="G2214" s="7">
        <v>57.757115425371879</v>
      </c>
      <c r="H2214" s="7">
        <v>241.91591264113316</v>
      </c>
      <c r="I2214" s="7">
        <v>89.185082278613407</v>
      </c>
    </row>
    <row r="2215" spans="1:9" x14ac:dyDescent="0.25">
      <c r="A2215" s="13"/>
      <c r="B2215" s="5">
        <f>DATE(YEAR(siječanj!B2215),MONTH(siječanj!B2215)+10,DAY(siječanj!B2215))</f>
        <v>43063</v>
      </c>
      <c r="C2215" s="9">
        <v>23.0416666666667</v>
      </c>
      <c r="D2215">
        <v>0.98958443582923783</v>
      </c>
      <c r="E2215" s="6">
        <v>83.887757942026127</v>
      </c>
      <c r="F2215" s="7">
        <v>59.153941230612986</v>
      </c>
      <c r="G2215" s="7">
        <v>57.873912472786813</v>
      </c>
      <c r="H2215" s="7">
        <v>242.54503728962231</v>
      </c>
      <c r="I2215" s="7">
        <v>83.01401961603959</v>
      </c>
    </row>
    <row r="2216" spans="1:9" x14ac:dyDescent="0.25">
      <c r="A2216" s="13"/>
      <c r="B2216" s="5">
        <f>DATE(YEAR(siječanj!B2216),MONTH(siječanj!B2216)+10,DAY(siječanj!B2216))</f>
        <v>43063</v>
      </c>
      <c r="C2216" s="9">
        <v>23.0520833333333</v>
      </c>
      <c r="D2216">
        <v>0.98958443582923783</v>
      </c>
      <c r="E2216" s="6">
        <v>78.73468990803805</v>
      </c>
      <c r="F2216" s="7">
        <v>58.635202863926331</v>
      </c>
      <c r="G2216" s="7">
        <v>57.584389598023485</v>
      </c>
      <c r="H2216" s="7">
        <v>243.1245044145723</v>
      </c>
      <c r="I2216" s="7">
        <v>77.914623692835818</v>
      </c>
    </row>
    <row r="2217" spans="1:9" x14ac:dyDescent="0.25">
      <c r="A2217" s="13"/>
      <c r="B2217" s="5">
        <f>DATE(YEAR(siječanj!B2217),MONTH(siječanj!B2217)+10,DAY(siječanj!B2217))</f>
        <v>43063</v>
      </c>
      <c r="C2217" s="9">
        <v>23.0625</v>
      </c>
      <c r="D2217">
        <v>0.98958443582923783</v>
      </c>
      <c r="E2217" s="6">
        <v>75.225648023434928</v>
      </c>
      <c r="F2217" s="7">
        <v>58.661491283155058</v>
      </c>
      <c r="G2217" s="7">
        <v>57.0524792990159</v>
      </c>
      <c r="H2217" s="7">
        <v>242.79842157687085</v>
      </c>
      <c r="I2217" s="7">
        <v>74.442130459159671</v>
      </c>
    </row>
    <row r="2218" spans="1:9" x14ac:dyDescent="0.25">
      <c r="A2218" s="13"/>
      <c r="B2218" s="5">
        <f>DATE(YEAR(siječanj!B2218),MONTH(siječanj!B2218)+10,DAY(siječanj!B2218))</f>
        <v>43063</v>
      </c>
      <c r="C2218" s="9">
        <v>23.0729166666667</v>
      </c>
      <c r="D2218">
        <v>0.98958443582923783</v>
      </c>
      <c r="E2218" s="6">
        <v>71.711831231361046</v>
      </c>
      <c r="F2218" s="7">
        <v>58.016581329744746</v>
      </c>
      <c r="G2218" s="7">
        <v>57.041194192428087</v>
      </c>
      <c r="H2218" s="7">
        <v>242.77919105054488</v>
      </c>
      <c r="I2218" s="7">
        <v>70.964912051367932</v>
      </c>
    </row>
    <row r="2219" spans="1:9" x14ac:dyDescent="0.25">
      <c r="A2219" s="13"/>
      <c r="B2219" s="5">
        <f>DATE(YEAR(siječanj!B2219),MONTH(siječanj!B2219)+10,DAY(siječanj!B2219))</f>
        <v>43063</v>
      </c>
      <c r="C2219" s="9">
        <v>23.0833333333333</v>
      </c>
      <c r="D2219">
        <v>0.98958443582923783</v>
      </c>
      <c r="E2219" s="6">
        <v>69.314332424571177</v>
      </c>
      <c r="F2219" s="7">
        <v>57.324922158178616</v>
      </c>
      <c r="G2219" s="7">
        <v>56.867402749761133</v>
      </c>
      <c r="H2219" s="7">
        <v>242.70064473186702</v>
      </c>
      <c r="I2219" s="7">
        <v>68.592384547249509</v>
      </c>
    </row>
    <row r="2220" spans="1:9" x14ac:dyDescent="0.25">
      <c r="A2220" s="13"/>
      <c r="B2220" s="5">
        <f>DATE(YEAR(siječanj!B2220),MONTH(siječanj!B2220)+10,DAY(siječanj!B2220))</f>
        <v>43063</v>
      </c>
      <c r="C2220" s="9">
        <v>23.09375</v>
      </c>
      <c r="D2220">
        <v>0.98958443582923783</v>
      </c>
      <c r="E2220" s="6">
        <v>67.130175014678699</v>
      </c>
      <c r="F2220" s="7">
        <v>56.582473712566681</v>
      </c>
      <c r="G2220" s="7">
        <v>56.547121249374342</v>
      </c>
      <c r="H2220" s="7">
        <v>243.00878521247009</v>
      </c>
      <c r="I2220" s="7">
        <v>66.430976369018822</v>
      </c>
    </row>
    <row r="2221" spans="1:9" x14ac:dyDescent="0.25">
      <c r="A2221" s="13"/>
      <c r="B2221" s="5">
        <f>DATE(YEAR(siječanj!B2221),MONTH(siječanj!B2221)+10,DAY(siječanj!B2221))</f>
        <v>43063</v>
      </c>
      <c r="C2221" s="9">
        <v>23.1041666666667</v>
      </c>
      <c r="D2221">
        <v>0.98958443582923783</v>
      </c>
      <c r="E2221" s="6">
        <v>66.080111227734278</v>
      </c>
      <c r="F2221" s="7">
        <v>56.320715766018552</v>
      </c>
      <c r="G2221" s="7">
        <v>56.318634897142779</v>
      </c>
      <c r="H2221" s="7">
        <v>242.70273900699323</v>
      </c>
      <c r="I2221" s="7">
        <v>65.391849588830709</v>
      </c>
    </row>
    <row r="2222" spans="1:9" x14ac:dyDescent="0.25">
      <c r="A2222" s="13"/>
      <c r="B2222" s="5">
        <f>DATE(YEAR(siječanj!B2222),MONTH(siječanj!B2222)+10,DAY(siječanj!B2222))</f>
        <v>43063</v>
      </c>
      <c r="C2222" s="9">
        <v>23.1145833333333</v>
      </c>
      <c r="D2222">
        <v>0.98958443582923783</v>
      </c>
      <c r="E2222" s="6">
        <v>64.555148105769135</v>
      </c>
      <c r="F2222" s="7">
        <v>55.908505817487168</v>
      </c>
      <c r="G2222" s="7">
        <v>57.721457372926665</v>
      </c>
      <c r="H2222" s="7">
        <v>242.66911658999578</v>
      </c>
      <c r="I2222" s="7">
        <v>63.882769818120444</v>
      </c>
    </row>
    <row r="2223" spans="1:9" x14ac:dyDescent="0.25">
      <c r="A2223" s="13"/>
      <c r="B2223" s="5">
        <f>DATE(YEAR(siječanj!B2223),MONTH(siječanj!B2223)+10,DAY(siječanj!B2223))</f>
        <v>43063</v>
      </c>
      <c r="C2223" s="9">
        <v>23.125</v>
      </c>
      <c r="D2223">
        <v>0.98958443582923783</v>
      </c>
      <c r="E2223" s="6">
        <v>64.109793448692713</v>
      </c>
      <c r="F2223" s="7">
        <v>56.833678616298954</v>
      </c>
      <c r="G2223" s="7">
        <v>56.819009392437437</v>
      </c>
      <c r="H2223" s="7">
        <v>242.06113371891485</v>
      </c>
      <c r="I2223" s="7">
        <v>63.442053781053545</v>
      </c>
    </row>
    <row r="2224" spans="1:9" x14ac:dyDescent="0.25">
      <c r="A2224" s="13"/>
      <c r="B2224" s="5">
        <f>DATE(YEAR(siječanj!B2224),MONTH(siječanj!B2224)+10,DAY(siječanj!B2224))</f>
        <v>43063</v>
      </c>
      <c r="C2224" s="9">
        <v>23.1354166666667</v>
      </c>
      <c r="D2224">
        <v>0.98958443582923783</v>
      </c>
      <c r="E2224" s="6">
        <v>63.171685411596258</v>
      </c>
      <c r="F2224" s="7">
        <v>57.374994001664597</v>
      </c>
      <c r="G2224" s="7">
        <v>56.308747909901477</v>
      </c>
      <c r="H2224" s="7">
        <v>242.28146766431976</v>
      </c>
      <c r="I2224" s="7">
        <v>62.513716668416578</v>
      </c>
    </row>
    <row r="2225" spans="1:9" x14ac:dyDescent="0.25">
      <c r="A2225" s="13"/>
      <c r="B2225" s="5">
        <f>DATE(YEAR(siječanj!B2225),MONTH(siječanj!B2225)+10,DAY(siječanj!B2225))</f>
        <v>43063</v>
      </c>
      <c r="C2225" s="9">
        <v>23.1458333333333</v>
      </c>
      <c r="D2225">
        <v>0.98958443582923783</v>
      </c>
      <c r="E2225" s="6">
        <v>62.845163522423334</v>
      </c>
      <c r="F2225" s="7">
        <v>56.971613659408696</v>
      </c>
      <c r="G2225" s="7">
        <v>56.880033896751335</v>
      </c>
      <c r="H2225" s="7">
        <v>242.18745931438542</v>
      </c>
      <c r="I2225" s="7">
        <v>62.190595688933492</v>
      </c>
    </row>
    <row r="2226" spans="1:9" x14ac:dyDescent="0.25">
      <c r="A2226" s="13"/>
      <c r="B2226" s="5">
        <f>DATE(YEAR(siječanj!B2226),MONTH(siječanj!B2226)+10,DAY(siječanj!B2226))</f>
        <v>43063</v>
      </c>
      <c r="C2226" s="9">
        <v>23.15625</v>
      </c>
      <c r="D2226">
        <v>0.98958443582923783</v>
      </c>
      <c r="E2226" s="6">
        <v>62.308456379723829</v>
      </c>
      <c r="F2226" s="7">
        <v>57.384645246290731</v>
      </c>
      <c r="G2226" s="7">
        <v>55.223266477196816</v>
      </c>
      <c r="H2226" s="7">
        <v>242.09974479127499</v>
      </c>
      <c r="I2226" s="7">
        <v>61.659478653919678</v>
      </c>
    </row>
    <row r="2227" spans="1:9" x14ac:dyDescent="0.25">
      <c r="A2227" s="13"/>
      <c r="B2227" s="5">
        <f>DATE(YEAR(siječanj!B2227),MONTH(siječanj!B2227)+10,DAY(siječanj!B2227))</f>
        <v>43063</v>
      </c>
      <c r="C2227" s="9">
        <v>23.1666666666667</v>
      </c>
      <c r="D2227">
        <v>0.98958443582923783</v>
      </c>
      <c r="E2227" s="6">
        <v>62.065753916996456</v>
      </c>
      <c r="F2227" s="7">
        <v>57.456989501067156</v>
      </c>
      <c r="G2227" s="7">
        <v>55.216424105151383</v>
      </c>
      <c r="H2227" s="7">
        <v>241.76187440503605</v>
      </c>
      <c r="I2227" s="7">
        <v>61.419304074267245</v>
      </c>
    </row>
    <row r="2228" spans="1:9" x14ac:dyDescent="0.25">
      <c r="A2228" s="13"/>
      <c r="B2228" s="5">
        <f>DATE(YEAR(siječanj!B2228),MONTH(siječanj!B2228)+10,DAY(siječanj!B2228))</f>
        <v>43063</v>
      </c>
      <c r="C2228" s="9">
        <v>23.1770833333333</v>
      </c>
      <c r="D2228">
        <v>0.98958443582923783</v>
      </c>
      <c r="E2228" s="6">
        <v>63.106398898724152</v>
      </c>
      <c r="F2228" s="7">
        <v>56.959890282942155</v>
      </c>
      <c r="G2228" s="7">
        <v>56.510241344778144</v>
      </c>
      <c r="H2228" s="7">
        <v>241.89808329888163</v>
      </c>
      <c r="I2228" s="7">
        <v>62.449110151408775</v>
      </c>
    </row>
    <row r="2229" spans="1:9" x14ac:dyDescent="0.25">
      <c r="A2229" s="13"/>
      <c r="B2229" s="5">
        <f>DATE(YEAR(siječanj!B2229),MONTH(siječanj!B2229)+10,DAY(siječanj!B2229))</f>
        <v>43063</v>
      </c>
      <c r="C2229" s="9">
        <v>23.1875</v>
      </c>
      <c r="D2229">
        <v>0.98958443582923783</v>
      </c>
      <c r="E2229" s="6">
        <v>63.046502642030333</v>
      </c>
      <c r="F2229" s="7">
        <v>57.661188675158542</v>
      </c>
      <c r="G2229" s="7">
        <v>56.966340725408763</v>
      </c>
      <c r="H2229" s="7">
        <v>241.87951485953437</v>
      </c>
      <c r="I2229" s="7">
        <v>62.389837748020142</v>
      </c>
    </row>
    <row r="2230" spans="1:9" x14ac:dyDescent="0.25">
      <c r="A2230" s="13"/>
      <c r="B2230" s="5">
        <f>DATE(YEAR(siječanj!B2230),MONTH(siječanj!B2230)+10,DAY(siječanj!B2230))</f>
        <v>43063</v>
      </c>
      <c r="C2230" s="9">
        <v>23.1979166666667</v>
      </c>
      <c r="D2230">
        <v>0.98958443582923783</v>
      </c>
      <c r="E2230" s="6">
        <v>64.874109145822871</v>
      </c>
      <c r="F2230" s="7">
        <v>57.596527740958642</v>
      </c>
      <c r="G2230" s="7">
        <v>56.770295549303647</v>
      </c>
      <c r="H2230" s="7">
        <v>242.25039958288693</v>
      </c>
      <c r="I2230" s="7">
        <v>64.198408698993518</v>
      </c>
    </row>
    <row r="2231" spans="1:9" x14ac:dyDescent="0.25">
      <c r="A2231" s="13"/>
      <c r="B2231" s="5">
        <f>DATE(YEAR(siječanj!B2231),MONTH(siječanj!B2231)+10,DAY(siječanj!B2231))</f>
        <v>43063</v>
      </c>
      <c r="C2231" s="9">
        <v>23.2083333333333</v>
      </c>
      <c r="D2231">
        <v>0.98958443582923783</v>
      </c>
      <c r="E2231" s="6">
        <v>66.199470019532896</v>
      </c>
      <c r="F2231" s="7">
        <v>55.820903137340437</v>
      </c>
      <c r="G2231" s="7">
        <v>57.349657778567774</v>
      </c>
      <c r="H2231" s="7">
        <v>241.5709733262448</v>
      </c>
      <c r="I2231" s="7">
        <v>65.509965191474009</v>
      </c>
    </row>
    <row r="2232" spans="1:9" x14ac:dyDescent="0.25">
      <c r="A2232" s="13"/>
      <c r="B2232" s="5">
        <f>DATE(YEAR(siječanj!B2232),MONTH(siječanj!B2232)+10,DAY(siječanj!B2232))</f>
        <v>43063</v>
      </c>
      <c r="C2232" s="9">
        <v>23.21875</v>
      </c>
      <c r="D2232">
        <v>0.98958443582923783</v>
      </c>
      <c r="E2232" s="6">
        <v>69.297474847478838</v>
      </c>
      <c r="F2232" s="7">
        <v>55.626383263818866</v>
      </c>
      <c r="G2232" s="7">
        <v>60.011408607477421</v>
      </c>
      <c r="H2232" s="7">
        <v>240.12150890921947</v>
      </c>
      <c r="I2232" s="7">
        <v>68.575702551333151</v>
      </c>
    </row>
    <row r="2233" spans="1:9" x14ac:dyDescent="0.25">
      <c r="A2233" s="13"/>
      <c r="B2233" s="5">
        <f>DATE(YEAR(siječanj!B2233),MONTH(siječanj!B2233)+10,DAY(siječanj!B2233))</f>
        <v>43063</v>
      </c>
      <c r="C2233" s="9">
        <v>23.2291666666667</v>
      </c>
      <c r="D2233">
        <v>0.98958443582923783</v>
      </c>
      <c r="E2233" s="6">
        <v>72.543186192681816</v>
      </c>
      <c r="F2233" s="7">
        <v>56.333986227379476</v>
      </c>
      <c r="G2233" s="7">
        <v>61.3397181324152</v>
      </c>
      <c r="H2233" s="7">
        <v>239.99549335447909</v>
      </c>
      <c r="I2233" s="7">
        <v>71.787607981740393</v>
      </c>
    </row>
    <row r="2234" spans="1:9" x14ac:dyDescent="0.25">
      <c r="A2234" s="13"/>
      <c r="B2234" s="5">
        <f>DATE(YEAR(siječanj!B2234),MONTH(siječanj!B2234)+10,DAY(siječanj!B2234))</f>
        <v>43063</v>
      </c>
      <c r="C2234" s="9">
        <v>23.2395833333333</v>
      </c>
      <c r="D2234">
        <v>0.98958443582923783</v>
      </c>
      <c r="E2234" s="6">
        <v>79.448170854441585</v>
      </c>
      <c r="F2234" s="7">
        <v>56.97146937169834</v>
      </c>
      <c r="G2234" s="7">
        <v>59.811277237293638</v>
      </c>
      <c r="H2234" s="7">
        <v>238.78949692199149</v>
      </c>
      <c r="I2234" s="7">
        <v>78.620673332657475</v>
      </c>
    </row>
    <row r="2235" spans="1:9" x14ac:dyDescent="0.25">
      <c r="A2235" s="13"/>
      <c r="B2235" s="5">
        <f>DATE(YEAR(siječanj!B2235),MONTH(siječanj!B2235)+10,DAY(siječanj!B2235))</f>
        <v>43063</v>
      </c>
      <c r="C2235" s="9">
        <v>23.25</v>
      </c>
      <c r="D2235">
        <v>0.98958443582923783</v>
      </c>
      <c r="E2235" s="6">
        <v>84.609700925655986</v>
      </c>
      <c r="F2235" s="7">
        <v>59.558223371058624</v>
      </c>
      <c r="G2235" s="7">
        <v>60.019040175830206</v>
      </c>
      <c r="H2235" s="7">
        <v>235.3841995659989</v>
      </c>
      <c r="I2235" s="7">
        <v>83.728443156195823</v>
      </c>
    </row>
    <row r="2236" spans="1:9" x14ac:dyDescent="0.25">
      <c r="A2236" s="13"/>
      <c r="B2236" s="5">
        <f>DATE(YEAR(siječanj!B2236),MONTH(siječanj!B2236)+10,DAY(siječanj!B2236))</f>
        <v>43063</v>
      </c>
      <c r="C2236" s="9">
        <v>23.2604166666667</v>
      </c>
      <c r="D2236">
        <v>0.98958443582923783</v>
      </c>
      <c r="E2236" s="6">
        <v>91.188968614052172</v>
      </c>
      <c r="F2236" s="7">
        <v>67.59217510773577</v>
      </c>
      <c r="G2236" s="7">
        <v>61.1525063464507</v>
      </c>
      <c r="H2236" s="7">
        <v>222.05177407712301</v>
      </c>
      <c r="I2236" s="7">
        <v>90.239184059786893</v>
      </c>
    </row>
    <row r="2237" spans="1:9" x14ac:dyDescent="0.25">
      <c r="A2237" s="13"/>
      <c r="B2237" s="5">
        <f>DATE(YEAR(siječanj!B2237),MONTH(siječanj!B2237)+10,DAY(siječanj!B2237))</f>
        <v>43063</v>
      </c>
      <c r="C2237" s="9">
        <v>23.2708333333333</v>
      </c>
      <c r="D2237">
        <v>0.98958443582923783</v>
      </c>
      <c r="E2237" s="6">
        <v>96.81598219256432</v>
      </c>
      <c r="F2237" s="7">
        <v>76.744076040246142</v>
      </c>
      <c r="G2237" s="7">
        <v>62.256267488548424</v>
      </c>
      <c r="H2237" s="7">
        <v>212.8201683154382</v>
      </c>
      <c r="I2237" s="7">
        <v>95.807589117282305</v>
      </c>
    </row>
    <row r="2238" spans="1:9" x14ac:dyDescent="0.25">
      <c r="A2238" s="13"/>
      <c r="B2238" s="5">
        <f>DATE(YEAR(siječanj!B2238),MONTH(siječanj!B2238)+10,DAY(siječanj!B2238))</f>
        <v>43063</v>
      </c>
      <c r="C2238" s="9">
        <v>23.28125</v>
      </c>
      <c r="D2238">
        <v>0.98958443582923783</v>
      </c>
      <c r="E2238" s="6">
        <v>103.19909160047165</v>
      </c>
      <c r="F2238" s="7">
        <v>78.107502719308826</v>
      </c>
      <c r="G2238" s="7">
        <v>66.775053313665651</v>
      </c>
      <c r="H2238" s="7">
        <v>192.78100675855055</v>
      </c>
      <c r="I2238" s="7">
        <v>102.12421483954257</v>
      </c>
    </row>
    <row r="2239" spans="1:9" x14ac:dyDescent="0.25">
      <c r="A2239" s="13"/>
      <c r="B2239" s="5">
        <f>DATE(YEAR(siječanj!B2239),MONTH(siječanj!B2239)+10,DAY(siječanj!B2239))</f>
        <v>43063</v>
      </c>
      <c r="C2239" s="9">
        <v>23.2916666666667</v>
      </c>
      <c r="D2239">
        <v>0.98958443582923783</v>
      </c>
      <c r="E2239" s="6">
        <v>108.80575996421695</v>
      </c>
      <c r="F2239" s="7">
        <v>85.890698447352591</v>
      </c>
      <c r="G2239" s="7">
        <v>79.027718580367122</v>
      </c>
      <c r="H2239" s="7">
        <v>152.50537672444474</v>
      </c>
      <c r="I2239" s="7">
        <v>107.6724865891611</v>
      </c>
    </row>
    <row r="2240" spans="1:9" x14ac:dyDescent="0.25">
      <c r="A2240" s="13"/>
      <c r="B2240" s="5">
        <f>DATE(YEAR(siječanj!B2240),MONTH(siječanj!B2240)+10,DAY(siječanj!B2240))</f>
        <v>43063</v>
      </c>
      <c r="C2240" s="9">
        <v>23.3020833333333</v>
      </c>
      <c r="D2240">
        <v>0.98958443582923783</v>
      </c>
      <c r="E2240" s="6">
        <v>110.49196727500455</v>
      </c>
      <c r="F2240" s="7">
        <v>108.70963952070079</v>
      </c>
      <c r="G2240" s="7">
        <v>96.372699059706349</v>
      </c>
      <c r="H2240" s="7">
        <v>118.13140299453053</v>
      </c>
      <c r="I2240" s="7">
        <v>109.34113109949799</v>
      </c>
    </row>
    <row r="2241" spans="1:9" x14ac:dyDescent="0.25">
      <c r="A2241" s="13"/>
      <c r="B2241" s="5">
        <f>DATE(YEAR(siječanj!B2241),MONTH(siječanj!B2241)+10,DAY(siječanj!B2241))</f>
        <v>43063</v>
      </c>
      <c r="C2241" s="9">
        <v>23.3125</v>
      </c>
      <c r="D2241">
        <v>0.98958443582923783</v>
      </c>
      <c r="E2241" s="6">
        <v>113.90643006326174</v>
      </c>
      <c r="F2241" s="7">
        <v>123.76040281185824</v>
      </c>
      <c r="G2241" s="7">
        <v>105.03679257115157</v>
      </c>
      <c r="H2241" s="7">
        <v>61.465482757994558</v>
      </c>
      <c r="I2241" s="7">
        <v>112.7200303314754</v>
      </c>
    </row>
    <row r="2242" spans="1:9" x14ac:dyDescent="0.25">
      <c r="A2242" s="13"/>
      <c r="B2242" s="5">
        <f>DATE(YEAR(siječanj!B2242),MONTH(siječanj!B2242)+10,DAY(siječanj!B2242))</f>
        <v>43063</v>
      </c>
      <c r="C2242" s="9">
        <v>23.3229166666667</v>
      </c>
      <c r="D2242">
        <v>0.98958443582923783</v>
      </c>
      <c r="E2242" s="6">
        <v>114.36410955945104</v>
      </c>
      <c r="F2242" s="7">
        <v>134.71091418184517</v>
      </c>
      <c r="G2242" s="7">
        <v>118.42377329587029</v>
      </c>
      <c r="H2242" s="7">
        <v>18.631288603758268</v>
      </c>
      <c r="I2242" s="7">
        <v>113.1729428375025</v>
      </c>
    </row>
    <row r="2243" spans="1:9" x14ac:dyDescent="0.25">
      <c r="A2243" s="13"/>
      <c r="B2243" s="5">
        <f>DATE(YEAR(siječanj!B2243),MONTH(siječanj!B2243)+10,DAY(siječanj!B2243))</f>
        <v>43063</v>
      </c>
      <c r="C2243" s="9">
        <v>23.3333333333333</v>
      </c>
      <c r="D2243">
        <v>0.98958443582923783</v>
      </c>
      <c r="E2243" s="6">
        <v>113.0793299405041</v>
      </c>
      <c r="F2243" s="7">
        <v>145.64819116239872</v>
      </c>
      <c r="G2243" s="7">
        <v>124.36690221891899</v>
      </c>
      <c r="H2243" s="7">
        <v>4.5352137938048376</v>
      </c>
      <c r="I2243" s="7">
        <v>111.90154492312199</v>
      </c>
    </row>
    <row r="2244" spans="1:9" x14ac:dyDescent="0.25">
      <c r="A2244" s="13"/>
      <c r="B2244" s="5">
        <f>DATE(YEAR(siječanj!B2244),MONTH(siječanj!B2244)+10,DAY(siječanj!B2244))</f>
        <v>43063</v>
      </c>
      <c r="C2244" s="9">
        <v>23.34375</v>
      </c>
      <c r="D2244">
        <v>0.98958443582923783</v>
      </c>
      <c r="E2244" s="6">
        <v>111.82296454437588</v>
      </c>
      <c r="F2244" s="7">
        <v>163.97717924886072</v>
      </c>
      <c r="G2244" s="7">
        <v>138.03216878468476</v>
      </c>
      <c r="H2244" s="7">
        <v>2.8059496193145197</v>
      </c>
      <c r="I2244" s="7">
        <v>110.65826528139907</v>
      </c>
    </row>
    <row r="2245" spans="1:9" x14ac:dyDescent="0.25">
      <c r="A2245" s="13"/>
      <c r="B2245" s="5">
        <f>DATE(YEAR(siječanj!B2245),MONTH(siječanj!B2245)+10,DAY(siječanj!B2245))</f>
        <v>43063</v>
      </c>
      <c r="C2245" s="9">
        <v>23.3541666666667</v>
      </c>
      <c r="D2245">
        <v>0.98958443582923783</v>
      </c>
      <c r="E2245" s="6">
        <v>112.85230100485599</v>
      </c>
      <c r="F2245" s="7">
        <v>174.37649553331445</v>
      </c>
      <c r="G2245" s="7">
        <v>151.29359518722779</v>
      </c>
      <c r="H2245" s="7">
        <v>2.500901544962761</v>
      </c>
      <c r="I2245" s="7">
        <v>111.67688062192174</v>
      </c>
    </row>
    <row r="2246" spans="1:9" x14ac:dyDescent="0.25">
      <c r="A2246" s="13"/>
      <c r="B2246" s="5">
        <f>DATE(YEAR(siječanj!B2246),MONTH(siječanj!B2246)+10,DAY(siječanj!B2246))</f>
        <v>43063</v>
      </c>
      <c r="C2246" s="9">
        <v>23.3645833333333</v>
      </c>
      <c r="D2246">
        <v>0.98958443582923783</v>
      </c>
      <c r="E2246" s="6">
        <v>113.01726805335896</v>
      </c>
      <c r="F2246" s="7">
        <v>195.67906094662914</v>
      </c>
      <c r="G2246" s="7">
        <v>164.83782227466756</v>
      </c>
      <c r="H2246" s="7">
        <v>2.2367398418785558</v>
      </c>
      <c r="I2246" s="7">
        <v>111.84012944554497</v>
      </c>
    </row>
    <row r="2247" spans="1:9" x14ac:dyDescent="0.25">
      <c r="A2247" s="13"/>
      <c r="B2247" s="5">
        <f>DATE(YEAR(siječanj!B2247),MONTH(siječanj!B2247)+10,DAY(siječanj!B2247))</f>
        <v>43063</v>
      </c>
      <c r="C2247" s="9">
        <v>23.375</v>
      </c>
      <c r="D2247">
        <v>0.98958443582923783</v>
      </c>
      <c r="E2247" s="6">
        <v>114.51449780607533</v>
      </c>
      <c r="F2247" s="7">
        <v>226.29833592161799</v>
      </c>
      <c r="G2247" s="7">
        <v>170.24945352418914</v>
      </c>
      <c r="H2247" s="7">
        <v>2.0013959246044664</v>
      </c>
      <c r="I2247" s="7">
        <v>113.32176470569354</v>
      </c>
    </row>
    <row r="2248" spans="1:9" x14ac:dyDescent="0.25">
      <c r="A2248" s="13"/>
      <c r="B2248" s="5">
        <f>DATE(YEAR(siječanj!B2248),MONTH(siječanj!B2248)+10,DAY(siječanj!B2248))</f>
        <v>43063</v>
      </c>
      <c r="C2248" s="9">
        <v>23.3854166666667</v>
      </c>
      <c r="D2248">
        <v>0.98958443582923783</v>
      </c>
      <c r="E2248" s="6">
        <v>114.69552545584457</v>
      </c>
      <c r="F2248" s="7">
        <v>224.26620784890383</v>
      </c>
      <c r="G2248" s="7">
        <v>192.31774986657288</v>
      </c>
      <c r="H2248" s="7">
        <v>1.7994713976560863</v>
      </c>
      <c r="I2248" s="7">
        <v>113.50090685035994</v>
      </c>
    </row>
    <row r="2249" spans="1:9" x14ac:dyDescent="0.25">
      <c r="A2249" s="13"/>
      <c r="B2249" s="5">
        <f>DATE(YEAR(siječanj!B2249),MONTH(siječanj!B2249)+10,DAY(siječanj!B2249))</f>
        <v>43063</v>
      </c>
      <c r="C2249" s="9">
        <v>23.3958333333333</v>
      </c>
      <c r="D2249">
        <v>0.98958443582923783</v>
      </c>
      <c r="E2249" s="6">
        <v>114.66386477234472</v>
      </c>
      <c r="F2249" s="7">
        <v>222.21478530292134</v>
      </c>
      <c r="G2249" s="7">
        <v>199.00677746402673</v>
      </c>
      <c r="H2249" s="7">
        <v>2.0213055401428144</v>
      </c>
      <c r="I2249" s="7">
        <v>113.46957593074077</v>
      </c>
    </row>
    <row r="2250" spans="1:9" x14ac:dyDescent="0.25">
      <c r="A2250" s="13"/>
      <c r="B2250" s="5">
        <f>DATE(YEAR(siječanj!B2250),MONTH(siječanj!B2250)+10,DAY(siječanj!B2250))</f>
        <v>43063</v>
      </c>
      <c r="C2250" s="9">
        <v>23.40625</v>
      </c>
      <c r="D2250">
        <v>0.98958443582923783</v>
      </c>
      <c r="E2250" s="6">
        <v>115.26417515145189</v>
      </c>
      <c r="F2250" s="7">
        <v>223.38164402457375</v>
      </c>
      <c r="G2250" s="7">
        <v>202.81214985766411</v>
      </c>
      <c r="H2250" s="7">
        <v>2.0379727297216848</v>
      </c>
      <c r="I2250" s="7">
        <v>114.06363373857198</v>
      </c>
    </row>
    <row r="2251" spans="1:9" x14ac:dyDescent="0.25">
      <c r="A2251" s="13"/>
      <c r="B2251" s="5">
        <f>DATE(YEAR(siječanj!B2251),MONTH(siječanj!B2251)+10,DAY(siječanj!B2251))</f>
        <v>43063</v>
      </c>
      <c r="C2251" s="9">
        <v>23.4166666666667</v>
      </c>
      <c r="D2251">
        <v>0.98958443582923783</v>
      </c>
      <c r="E2251" s="6">
        <v>115.78062739669481</v>
      </c>
      <c r="F2251" s="7">
        <v>233.44953143833649</v>
      </c>
      <c r="G2251" s="7">
        <v>204.14651255833996</v>
      </c>
      <c r="H2251" s="7">
        <v>2.1528378196186697</v>
      </c>
      <c r="I2251" s="7">
        <v>114.57470684231343</v>
      </c>
    </row>
    <row r="2252" spans="1:9" x14ac:dyDescent="0.25">
      <c r="A2252" s="13"/>
      <c r="B2252" s="5">
        <f>DATE(YEAR(siječanj!B2252),MONTH(siječanj!B2252)+10,DAY(siječanj!B2252))</f>
        <v>43063</v>
      </c>
      <c r="C2252" s="9">
        <v>23.4270833333333</v>
      </c>
      <c r="D2252">
        <v>0.98958443582923783</v>
      </c>
      <c r="E2252" s="6">
        <v>117.70282391431034</v>
      </c>
      <c r="F2252" s="7">
        <v>233.05350175332492</v>
      </c>
      <c r="G2252" s="7">
        <v>201.14896871583514</v>
      </c>
      <c r="H2252" s="7">
        <v>2.0651723029462246</v>
      </c>
      <c r="I2252" s="7">
        <v>116.47688259875092</v>
      </c>
    </row>
    <row r="2253" spans="1:9" x14ac:dyDescent="0.25">
      <c r="A2253" s="13"/>
      <c r="B2253" s="5">
        <f>DATE(YEAR(siječanj!B2253),MONTH(siječanj!B2253)+10,DAY(siječanj!B2253))</f>
        <v>43063</v>
      </c>
      <c r="C2253" s="9">
        <v>23.4375</v>
      </c>
      <c r="D2253">
        <v>0.98958443582923783</v>
      </c>
      <c r="E2253" s="6">
        <v>119.36682606923769</v>
      </c>
      <c r="F2253" s="7">
        <v>224.84094988716896</v>
      </c>
      <c r="G2253" s="7">
        <v>200.71013150215055</v>
      </c>
      <c r="H2253" s="7">
        <v>2.0439125100342506</v>
      </c>
      <c r="I2253" s="7">
        <v>118.12355323245333</v>
      </c>
    </row>
    <row r="2254" spans="1:9" x14ac:dyDescent="0.25">
      <c r="A2254" s="13"/>
      <c r="B2254" s="5">
        <f>DATE(YEAR(siječanj!B2254),MONTH(siječanj!B2254)+10,DAY(siječanj!B2254))</f>
        <v>43063</v>
      </c>
      <c r="C2254" s="9">
        <v>23.4479166666667</v>
      </c>
      <c r="D2254">
        <v>0.98958443582923783</v>
      </c>
      <c r="E2254" s="6">
        <v>120.29902378124821</v>
      </c>
      <c r="F2254" s="7">
        <v>223.612560473033</v>
      </c>
      <c r="G2254" s="7">
        <v>206.44674738132204</v>
      </c>
      <c r="H2254" s="7">
        <v>2.1179932420652436</v>
      </c>
      <c r="I2254" s="7">
        <v>119.04604157937457</v>
      </c>
    </row>
    <row r="2255" spans="1:9" x14ac:dyDescent="0.25">
      <c r="A2255" s="13"/>
      <c r="B2255" s="5">
        <f>DATE(YEAR(siječanj!B2255),MONTH(siječanj!B2255)+10,DAY(siječanj!B2255))</f>
        <v>43063</v>
      </c>
      <c r="C2255" s="9">
        <v>23.4583333333333</v>
      </c>
      <c r="D2255">
        <v>0.98958443582923783</v>
      </c>
      <c r="E2255" s="6">
        <v>120.44161794174322</v>
      </c>
      <c r="F2255" s="7">
        <v>220.83331865207199</v>
      </c>
      <c r="G2255" s="7">
        <v>207.7882048366188</v>
      </c>
      <c r="H2255" s="7">
        <v>2.2055167400806108</v>
      </c>
      <c r="I2255" s="7">
        <v>119.18715054124057</v>
      </c>
    </row>
    <row r="2256" spans="1:9" x14ac:dyDescent="0.25">
      <c r="A2256" s="13"/>
      <c r="B2256" s="5">
        <f>DATE(YEAR(siječanj!B2256),MONTH(siječanj!B2256)+10,DAY(siječanj!B2256))</f>
        <v>43063</v>
      </c>
      <c r="C2256" s="9">
        <v>23.46875</v>
      </c>
      <c r="D2256">
        <v>0.98958443582923783</v>
      </c>
      <c r="E2256" s="6">
        <v>119.70510608121383</v>
      </c>
      <c r="F2256" s="7">
        <v>218.93068879940361</v>
      </c>
      <c r="G2256" s="7">
        <v>202.89220320695213</v>
      </c>
      <c r="H2256" s="7">
        <v>2.1871133224123964</v>
      </c>
      <c r="I2256" s="7">
        <v>118.45830986725706</v>
      </c>
    </row>
    <row r="2257" spans="1:9" x14ac:dyDescent="0.25">
      <c r="A2257" s="13"/>
      <c r="B2257" s="5">
        <f>DATE(YEAR(siječanj!B2257),MONTH(siječanj!B2257)+10,DAY(siječanj!B2257))</f>
        <v>43063</v>
      </c>
      <c r="C2257" s="9">
        <v>23.4791666666667</v>
      </c>
      <c r="D2257">
        <v>0.98958443582923783</v>
      </c>
      <c r="E2257" s="6">
        <v>120.44897632128766</v>
      </c>
      <c r="F2257" s="7">
        <v>217.9524862590435</v>
      </c>
      <c r="G2257" s="7">
        <v>198.16359932804116</v>
      </c>
      <c r="H2257" s="7">
        <v>2.2458220350118125</v>
      </c>
      <c r="I2257" s="7">
        <v>119.19443227911067</v>
      </c>
    </row>
    <row r="2258" spans="1:9" x14ac:dyDescent="0.25">
      <c r="A2258" s="13"/>
      <c r="B2258" s="5">
        <f>DATE(YEAR(siječanj!B2258),MONTH(siječanj!B2258)+10,DAY(siječanj!B2258))</f>
        <v>43063</v>
      </c>
      <c r="C2258" s="9">
        <v>23.4895833333333</v>
      </c>
      <c r="D2258">
        <v>0.98958443582923783</v>
      </c>
      <c r="E2258" s="6">
        <v>121.09349255754478</v>
      </c>
      <c r="F2258" s="7">
        <v>213.70697669346259</v>
      </c>
      <c r="G2258" s="7">
        <v>193.81705860155719</v>
      </c>
      <c r="H2258" s="7">
        <v>1.9720050635091011</v>
      </c>
      <c r="I2258" s="7">
        <v>119.83223551514996</v>
      </c>
    </row>
    <row r="2259" spans="1:9" x14ac:dyDescent="0.25">
      <c r="A2259" s="13"/>
      <c r="B2259" s="5">
        <f>DATE(YEAR(siječanj!B2259),MONTH(siječanj!B2259)+10,DAY(siječanj!B2259))</f>
        <v>43063</v>
      </c>
      <c r="C2259" s="9">
        <v>23.5</v>
      </c>
      <c r="D2259">
        <v>0.98958443582923783</v>
      </c>
      <c r="E2259" s="6">
        <v>121.75431950454285</v>
      </c>
      <c r="F2259" s="7">
        <v>217.12100428015714</v>
      </c>
      <c r="G2259" s="7">
        <v>194.34726631969866</v>
      </c>
      <c r="H2259" s="7">
        <v>1.8552077197707495</v>
      </c>
      <c r="I2259" s="7">
        <v>120.48617957667581</v>
      </c>
    </row>
    <row r="2260" spans="1:9" x14ac:dyDescent="0.25">
      <c r="A2260" s="13"/>
      <c r="B2260" s="5">
        <f>DATE(YEAR(siječanj!B2260),MONTH(siječanj!B2260)+10,DAY(siječanj!B2260))</f>
        <v>43063</v>
      </c>
      <c r="C2260" s="9">
        <v>23.5104166666667</v>
      </c>
      <c r="D2260">
        <v>0.98958443582923783</v>
      </c>
      <c r="E2260" s="6">
        <v>122.15388626279226</v>
      </c>
      <c r="F2260" s="7">
        <v>209.51304998433443</v>
      </c>
      <c r="G2260" s="7">
        <v>191.17280629787848</v>
      </c>
      <c r="H2260" s="7">
        <v>1.8584301431024697</v>
      </c>
      <c r="I2260" s="7">
        <v>120.88158462171415</v>
      </c>
    </row>
    <row r="2261" spans="1:9" x14ac:dyDescent="0.25">
      <c r="A2261" s="13"/>
      <c r="B2261" s="5">
        <f>DATE(YEAR(siječanj!B2261),MONTH(siječanj!B2261)+10,DAY(siječanj!B2261))</f>
        <v>43063</v>
      </c>
      <c r="C2261" s="9">
        <v>23.5208333333333</v>
      </c>
      <c r="D2261">
        <v>0.98958443582923783</v>
      </c>
      <c r="E2261" s="6">
        <v>121.35695609166558</v>
      </c>
      <c r="F2261" s="7">
        <v>202.80363538078669</v>
      </c>
      <c r="G2261" s="7">
        <v>186.96608952426448</v>
      </c>
      <c r="H2261" s="7">
        <v>2.0521645941155739</v>
      </c>
      <c r="I2261" s="7">
        <v>120.09295492792447</v>
      </c>
    </row>
    <row r="2262" spans="1:9" x14ac:dyDescent="0.25">
      <c r="A2262" s="13"/>
      <c r="B2262" s="5">
        <f>DATE(YEAR(siječanj!B2262),MONTH(siječanj!B2262)+10,DAY(siječanj!B2262))</f>
        <v>43063</v>
      </c>
      <c r="C2262" s="9">
        <v>23.53125</v>
      </c>
      <c r="D2262">
        <v>0.98958443582923783</v>
      </c>
      <c r="E2262" s="6">
        <v>119.50901529058324</v>
      </c>
      <c r="F2262" s="7">
        <v>188.08041721611644</v>
      </c>
      <c r="G2262" s="7">
        <v>183.01533274895209</v>
      </c>
      <c r="H2262" s="7">
        <v>1.8821412580461154</v>
      </c>
      <c r="I2262" s="7">
        <v>118.26426147283956</v>
      </c>
    </row>
    <row r="2263" spans="1:9" x14ac:dyDescent="0.25">
      <c r="A2263" s="13"/>
      <c r="B2263" s="5">
        <f>DATE(YEAR(siječanj!B2263),MONTH(siječanj!B2263)+10,DAY(siječanj!B2263))</f>
        <v>43063</v>
      </c>
      <c r="C2263" s="9">
        <v>23.5416666666667</v>
      </c>
      <c r="D2263">
        <v>0.98958443582923783</v>
      </c>
      <c r="E2263" s="6">
        <v>117.01545955805149</v>
      </c>
      <c r="F2263" s="7">
        <v>183.97120342493591</v>
      </c>
      <c r="G2263" s="7">
        <v>177.7630390320623</v>
      </c>
      <c r="H2263" s="7">
        <v>1.8396246726163312</v>
      </c>
      <c r="I2263" s="7">
        <v>115.79667753005337</v>
      </c>
    </row>
    <row r="2264" spans="1:9" x14ac:dyDescent="0.25">
      <c r="A2264" s="13"/>
      <c r="B2264" s="5">
        <f>DATE(YEAR(siječanj!B2264),MONTH(siječanj!B2264)+10,DAY(siječanj!B2264))</f>
        <v>43063</v>
      </c>
      <c r="C2264" s="9">
        <v>23.5520833333333</v>
      </c>
      <c r="D2264">
        <v>0.98958443582923783</v>
      </c>
      <c r="E2264" s="6">
        <v>114.52559095527525</v>
      </c>
      <c r="F2264" s="7">
        <v>191.85516808669652</v>
      </c>
      <c r="G2264" s="7">
        <v>177.07111417414905</v>
      </c>
      <c r="H2264" s="7">
        <v>1.9441854088240811</v>
      </c>
      <c r="I2264" s="7">
        <v>113.33274231348612</v>
      </c>
    </row>
    <row r="2265" spans="1:9" x14ac:dyDescent="0.25">
      <c r="A2265" s="13"/>
      <c r="B2265" s="5">
        <f>DATE(YEAR(siječanj!B2265),MONTH(siječanj!B2265)+10,DAY(siječanj!B2265))</f>
        <v>43063</v>
      </c>
      <c r="C2265" s="9">
        <v>23.5625</v>
      </c>
      <c r="D2265">
        <v>0.98958443582923783</v>
      </c>
      <c r="E2265" s="6">
        <v>115.81265331942751</v>
      </c>
      <c r="F2265" s="7">
        <v>179.47433264393646</v>
      </c>
      <c r="G2265" s="7">
        <v>173.69798099258102</v>
      </c>
      <c r="H2265" s="7">
        <v>1.9256239703965834</v>
      </c>
      <c r="I2265" s="7">
        <v>114.60639919699278</v>
      </c>
    </row>
    <row r="2266" spans="1:9" x14ac:dyDescent="0.25">
      <c r="A2266" s="13"/>
      <c r="B2266" s="5">
        <f>DATE(YEAR(siječanj!B2266),MONTH(siječanj!B2266)+10,DAY(siječanj!B2266))</f>
        <v>43063</v>
      </c>
      <c r="C2266" s="9">
        <v>23.5729166666667</v>
      </c>
      <c r="D2266">
        <v>0.98958443582923783</v>
      </c>
      <c r="E2266" s="6">
        <v>116.63667372115381</v>
      </c>
      <c r="F2266" s="7">
        <v>173.34732736726258</v>
      </c>
      <c r="G2266" s="7">
        <v>174.79476355616401</v>
      </c>
      <c r="H2266" s="7">
        <v>1.9729631893786814</v>
      </c>
      <c r="I2266" s="7">
        <v>115.42183696134688</v>
      </c>
    </row>
    <row r="2267" spans="1:9" x14ac:dyDescent="0.25">
      <c r="A2267" s="13"/>
      <c r="B2267" s="5">
        <f>DATE(YEAR(siječanj!B2267),MONTH(siječanj!B2267)+10,DAY(siječanj!B2267))</f>
        <v>43063</v>
      </c>
      <c r="C2267" s="9">
        <v>23.5833333333333</v>
      </c>
      <c r="D2267">
        <v>0.98958443582923783</v>
      </c>
      <c r="E2267" s="6">
        <v>116.92035046781874</v>
      </c>
      <c r="F2267" s="7">
        <v>173.6502393751982</v>
      </c>
      <c r="G2267" s="7">
        <v>175.04398133423581</v>
      </c>
      <c r="H2267" s="7">
        <v>2.0837947493883826</v>
      </c>
      <c r="I2267" s="7">
        <v>115.70255905465316</v>
      </c>
    </row>
    <row r="2268" spans="1:9" x14ac:dyDescent="0.25">
      <c r="A2268" s="13"/>
      <c r="B2268" s="5">
        <f>DATE(YEAR(siječanj!B2268),MONTH(siječanj!B2268)+10,DAY(siječanj!B2268))</f>
        <v>43063</v>
      </c>
      <c r="C2268" s="9">
        <v>23.59375</v>
      </c>
      <c r="D2268">
        <v>0.98958443582923783</v>
      </c>
      <c r="E2268" s="6">
        <v>118.35242769488157</v>
      </c>
      <c r="F2268" s="7">
        <v>174.32652388962734</v>
      </c>
      <c r="G2268" s="7">
        <v>172.35976044396619</v>
      </c>
      <c r="H2268" s="7">
        <v>2.0311858381235921</v>
      </c>
      <c r="I2268" s="7">
        <v>117.11972038946004</v>
      </c>
    </row>
    <row r="2269" spans="1:9" x14ac:dyDescent="0.25">
      <c r="A2269" s="13"/>
      <c r="B2269" s="5">
        <f>DATE(YEAR(siječanj!B2269),MONTH(siječanj!B2269)+10,DAY(siječanj!B2269))</f>
        <v>43063</v>
      </c>
      <c r="C2269" s="9">
        <v>23.6041666666667</v>
      </c>
      <c r="D2269">
        <v>0.98958443582923783</v>
      </c>
      <c r="E2269" s="6">
        <v>118.63551886777644</v>
      </c>
      <c r="F2269" s="7">
        <v>175.25046222691719</v>
      </c>
      <c r="G2269" s="7">
        <v>172.80077295508679</v>
      </c>
      <c r="H2269" s="7">
        <v>2.0364165252821573</v>
      </c>
      <c r="I2269" s="7">
        <v>117.39986300807745</v>
      </c>
    </row>
    <row r="2270" spans="1:9" x14ac:dyDescent="0.25">
      <c r="A2270" s="13"/>
      <c r="B2270" s="5">
        <f>DATE(YEAR(siječanj!B2270),MONTH(siječanj!B2270)+10,DAY(siječanj!B2270))</f>
        <v>43063</v>
      </c>
      <c r="C2270" s="9">
        <v>23.6145833333333</v>
      </c>
      <c r="D2270">
        <v>0.98958443582923783</v>
      </c>
      <c r="E2270" s="6">
        <v>120.75475599652758</v>
      </c>
      <c r="F2270" s="7">
        <v>175.60955025008533</v>
      </c>
      <c r="G2270" s="7">
        <v>170.65971141575892</v>
      </c>
      <c r="H2270" s="7">
        <v>2.0419542527767991</v>
      </c>
      <c r="I2270" s="7">
        <v>119.49702708652102</v>
      </c>
    </row>
    <row r="2271" spans="1:9" x14ac:dyDescent="0.25">
      <c r="A2271" s="13"/>
      <c r="B2271" s="5">
        <f>DATE(YEAR(siječanj!B2271),MONTH(siječanj!B2271)+10,DAY(siječanj!B2271))</f>
        <v>43063</v>
      </c>
      <c r="C2271" s="9">
        <v>23.625</v>
      </c>
      <c r="D2271">
        <v>0.98958443582923783</v>
      </c>
      <c r="E2271" s="6">
        <v>122.52342301161669</v>
      </c>
      <c r="F2271" s="7">
        <v>172.04141938073707</v>
      </c>
      <c r="G2271" s="7">
        <v>167.27747243111168</v>
      </c>
      <c r="H2271" s="7">
        <v>2.1048695179936003</v>
      </c>
      <c r="I2271" s="7">
        <v>121.24727243681775</v>
      </c>
    </row>
    <row r="2272" spans="1:9" x14ac:dyDescent="0.25">
      <c r="A2272" s="13"/>
      <c r="B2272" s="5">
        <f>DATE(YEAR(siječanj!B2272),MONTH(siječanj!B2272)+10,DAY(siječanj!B2272))</f>
        <v>43063</v>
      </c>
      <c r="C2272" s="9">
        <v>23.6354166666667</v>
      </c>
      <c r="D2272">
        <v>0.98958443582923783</v>
      </c>
      <c r="E2272" s="6">
        <v>124.55186246107939</v>
      </c>
      <c r="F2272" s="7">
        <v>169.49560301119874</v>
      </c>
      <c r="G2272" s="7">
        <v>160.46717300311951</v>
      </c>
      <c r="H2272" s="7">
        <v>2.0276253703827711</v>
      </c>
      <c r="I2272" s="7">
        <v>123.25458454502808</v>
      </c>
    </row>
    <row r="2273" spans="1:9" x14ac:dyDescent="0.25">
      <c r="A2273" s="13"/>
      <c r="B2273" s="5">
        <f>DATE(YEAR(siječanj!B2273),MONTH(siječanj!B2273)+10,DAY(siječanj!B2273))</f>
        <v>43063</v>
      </c>
      <c r="C2273" s="9">
        <v>23.6458333333333</v>
      </c>
      <c r="D2273">
        <v>0.98958443582923783</v>
      </c>
      <c r="E2273" s="6">
        <v>126.38983759059364</v>
      </c>
      <c r="F2273" s="7">
        <v>168.15902987823037</v>
      </c>
      <c r="G2273" s="7">
        <v>158.06351740922119</v>
      </c>
      <c r="H2273" s="7">
        <v>1.9262960586892326</v>
      </c>
      <c r="I2273" s="7">
        <v>125.0734161266366</v>
      </c>
    </row>
    <row r="2274" spans="1:9" x14ac:dyDescent="0.25">
      <c r="A2274" s="13"/>
      <c r="B2274" s="5">
        <f>DATE(YEAR(siječanj!B2274),MONTH(siječanj!B2274)+10,DAY(siječanj!B2274))</f>
        <v>43063</v>
      </c>
      <c r="C2274" s="9">
        <v>23.65625</v>
      </c>
      <c r="D2274">
        <v>0.98958443582923783</v>
      </c>
      <c r="E2274" s="6">
        <v>130.07640856981436</v>
      </c>
      <c r="F2274" s="7">
        <v>167.00219915244776</v>
      </c>
      <c r="G2274" s="7">
        <v>158.00972386599747</v>
      </c>
      <c r="H2274" s="7">
        <v>2.3685881628729781</v>
      </c>
      <c r="I2274" s="7">
        <v>128.72158938925318</v>
      </c>
    </row>
    <row r="2275" spans="1:9" x14ac:dyDescent="0.25">
      <c r="A2275" s="13"/>
      <c r="B2275" s="5">
        <f>DATE(YEAR(siječanj!B2275),MONTH(siječanj!B2275)+10,DAY(siječanj!B2275))</f>
        <v>43063</v>
      </c>
      <c r="C2275" s="9">
        <v>23.6666666666667</v>
      </c>
      <c r="D2275">
        <v>0.98958443582923783</v>
      </c>
      <c r="E2275" s="6">
        <v>131.57279767679643</v>
      </c>
      <c r="F2275" s="7">
        <v>166.78634072976112</v>
      </c>
      <c r="G2275" s="7">
        <v>156.27444142904332</v>
      </c>
      <c r="H2275" s="7">
        <v>3.6702501630045994</v>
      </c>
      <c r="I2275" s="7">
        <v>130.20239275946705</v>
      </c>
    </row>
    <row r="2276" spans="1:9" x14ac:dyDescent="0.25">
      <c r="A2276" s="13"/>
      <c r="B2276" s="5">
        <f>DATE(YEAR(siječanj!B2276),MONTH(siječanj!B2276)+10,DAY(siječanj!B2276))</f>
        <v>43063</v>
      </c>
      <c r="C2276" s="9">
        <v>23.6770833333333</v>
      </c>
      <c r="D2276">
        <v>0.98958443582923783</v>
      </c>
      <c r="E2276" s="6">
        <v>134.35566059666692</v>
      </c>
      <c r="F2276" s="7">
        <v>166.04513075366307</v>
      </c>
      <c r="G2276" s="7">
        <v>155.610559079513</v>
      </c>
      <c r="H2276" s="7">
        <v>7.9268873600318468</v>
      </c>
      <c r="I2276" s="7">
        <v>132.9562705920172</v>
      </c>
    </row>
    <row r="2277" spans="1:9" x14ac:dyDescent="0.25">
      <c r="A2277" s="13"/>
      <c r="B2277" s="5">
        <f>DATE(YEAR(siječanj!B2277),MONTH(siječanj!B2277)+10,DAY(siječanj!B2277))</f>
        <v>43063</v>
      </c>
      <c r="C2277" s="9">
        <v>23.6875</v>
      </c>
      <c r="D2277">
        <v>0.98958443582923783</v>
      </c>
      <c r="E2277" s="6">
        <v>139.46780496411114</v>
      </c>
      <c r="F2277" s="7">
        <v>167.48945875032481</v>
      </c>
      <c r="G2277" s="7">
        <v>159.04218893356787</v>
      </c>
      <c r="H2277" s="7">
        <v>20.644646099761669</v>
      </c>
      <c r="I2277" s="7">
        <v>138.01516909175209</v>
      </c>
    </row>
    <row r="2278" spans="1:9" x14ac:dyDescent="0.25">
      <c r="A2278" s="13"/>
      <c r="B2278" s="5">
        <f>DATE(YEAR(siječanj!B2278),MONTH(siječanj!B2278)+10,DAY(siječanj!B2278))</f>
        <v>43063</v>
      </c>
      <c r="C2278" s="9">
        <v>23.6979166666667</v>
      </c>
      <c r="D2278">
        <v>0.98958443582923783</v>
      </c>
      <c r="E2278" s="6">
        <v>144.36072142952202</v>
      </c>
      <c r="F2278" s="7">
        <v>169.73075991514571</v>
      </c>
      <c r="G2278" s="7">
        <v>157.45022374481371</v>
      </c>
      <c r="H2278" s="7">
        <v>60.362832902209831</v>
      </c>
      <c r="I2278" s="7">
        <v>142.85712307173532</v>
      </c>
    </row>
    <row r="2279" spans="1:9" x14ac:dyDescent="0.25">
      <c r="A2279" s="13"/>
      <c r="B2279" s="5">
        <f>DATE(YEAR(siječanj!B2279),MONTH(siječanj!B2279)+10,DAY(siječanj!B2279))</f>
        <v>43063</v>
      </c>
      <c r="C2279" s="9">
        <v>23.7083333333333</v>
      </c>
      <c r="D2279">
        <v>0.98958443582923783</v>
      </c>
      <c r="E2279" s="6">
        <v>148.49353832894712</v>
      </c>
      <c r="F2279" s="7">
        <v>170.59657435311325</v>
      </c>
      <c r="G2279" s="7">
        <v>150.80896055128125</v>
      </c>
      <c r="H2279" s="7">
        <v>110.9485403774834</v>
      </c>
      <c r="I2279" s="7">
        <v>146.94689435153845</v>
      </c>
    </row>
    <row r="2280" spans="1:9" x14ac:dyDescent="0.25">
      <c r="A2280" s="13"/>
      <c r="B2280" s="5">
        <f>DATE(YEAR(siječanj!B2280),MONTH(siječanj!B2280)+10,DAY(siječanj!B2280))</f>
        <v>43063</v>
      </c>
      <c r="C2280" s="9">
        <v>23.71875</v>
      </c>
      <c r="D2280">
        <v>0.98958443582923783</v>
      </c>
      <c r="E2280" s="6">
        <v>154.82154524509181</v>
      </c>
      <c r="F2280" s="7">
        <v>167.85075918505174</v>
      </c>
      <c r="G2280" s="7">
        <v>151.44260105855685</v>
      </c>
      <c r="H2280" s="7">
        <v>138.61808034184077</v>
      </c>
      <c r="I2280" s="7">
        <v>153.208991505575</v>
      </c>
    </row>
    <row r="2281" spans="1:9" x14ac:dyDescent="0.25">
      <c r="A2281" s="13"/>
      <c r="B2281" s="5">
        <f>DATE(YEAR(siječanj!B2281),MONTH(siječanj!B2281)+10,DAY(siječanj!B2281))</f>
        <v>43063</v>
      </c>
      <c r="C2281" s="9">
        <v>23.7291666666667</v>
      </c>
      <c r="D2281">
        <v>0.98958443582923783</v>
      </c>
      <c r="E2281" s="6">
        <v>161.31662231282209</v>
      </c>
      <c r="F2281" s="7">
        <v>165.433579317289</v>
      </c>
      <c r="G2281" s="7">
        <v>152.54713136659876</v>
      </c>
      <c r="H2281" s="7">
        <v>156.83548857388195</v>
      </c>
      <c r="I2281" s="7">
        <v>159.63641868131228</v>
      </c>
    </row>
    <row r="2282" spans="1:9" x14ac:dyDescent="0.25">
      <c r="A2282" s="13"/>
      <c r="B2282" s="5">
        <f>DATE(YEAR(siječanj!B2282),MONTH(siječanj!B2282)+10,DAY(siječanj!B2282))</f>
        <v>43063</v>
      </c>
      <c r="C2282" s="9">
        <v>23.7395833333333</v>
      </c>
      <c r="D2282">
        <v>0.98958443582923783</v>
      </c>
      <c r="E2282" s="6">
        <v>165.2763892607216</v>
      </c>
      <c r="F2282" s="7">
        <v>163.03876003663976</v>
      </c>
      <c r="G2282" s="7">
        <v>152.1277796901677</v>
      </c>
      <c r="H2282" s="7">
        <v>168.76362157999705</v>
      </c>
      <c r="I2282" s="7">
        <v>163.55494242246468</v>
      </c>
    </row>
    <row r="2283" spans="1:9" x14ac:dyDescent="0.25">
      <c r="A2283" s="13"/>
      <c r="B2283" s="5">
        <f>DATE(YEAR(siječanj!B2283),MONTH(siječanj!B2283)+10,DAY(siječanj!B2283))</f>
        <v>43063</v>
      </c>
      <c r="C2283" s="9">
        <v>23.75</v>
      </c>
      <c r="D2283">
        <v>0.98958443582923783</v>
      </c>
      <c r="E2283" s="6">
        <v>168.22764830939263</v>
      </c>
      <c r="F2283" s="7">
        <v>160.9655460384013</v>
      </c>
      <c r="G2283" s="7">
        <v>154.55266746898454</v>
      </c>
      <c r="H2283" s="7">
        <v>190.3388799348588</v>
      </c>
      <c r="I2283" s="7">
        <v>166.47546244312974</v>
      </c>
    </row>
    <row r="2284" spans="1:9" x14ac:dyDescent="0.25">
      <c r="A2284" s="13"/>
      <c r="B2284" s="5">
        <f>DATE(YEAR(siječanj!B2284),MONTH(siječanj!B2284)+10,DAY(siječanj!B2284))</f>
        <v>43063</v>
      </c>
      <c r="C2284" s="9">
        <v>23.7604166666667</v>
      </c>
      <c r="D2284">
        <v>0.98958443582923783</v>
      </c>
      <c r="E2284" s="6">
        <v>170.20497907870407</v>
      </c>
      <c r="F2284" s="7">
        <v>157.88218580392638</v>
      </c>
      <c r="G2284" s="7">
        <v>154.28828670602283</v>
      </c>
      <c r="H2284" s="7">
        <v>206.19261965032393</v>
      </c>
      <c r="I2284" s="7">
        <v>168.43219819692661</v>
      </c>
    </row>
    <row r="2285" spans="1:9" x14ac:dyDescent="0.25">
      <c r="A2285" s="13"/>
      <c r="B2285" s="5">
        <f>DATE(YEAR(siječanj!B2285),MONTH(siječanj!B2285)+10,DAY(siječanj!B2285))</f>
        <v>43063</v>
      </c>
      <c r="C2285" s="9">
        <v>23.7708333333333</v>
      </c>
      <c r="D2285">
        <v>0.98958443582923783</v>
      </c>
      <c r="E2285" s="6">
        <v>172.60463756095777</v>
      </c>
      <c r="F2285" s="7">
        <v>155.851660927994</v>
      </c>
      <c r="G2285" s="7">
        <v>157.65728562064069</v>
      </c>
      <c r="H2285" s="7">
        <v>223.14074713617856</v>
      </c>
      <c r="I2285" s="7">
        <v>170.80686288227048</v>
      </c>
    </row>
    <row r="2286" spans="1:9" x14ac:dyDescent="0.25">
      <c r="A2286" s="13"/>
      <c r="B2286" s="5">
        <f>DATE(YEAR(siječanj!B2286),MONTH(siječanj!B2286)+10,DAY(siječanj!B2286))</f>
        <v>43063</v>
      </c>
      <c r="C2286" s="9">
        <v>23.78125</v>
      </c>
      <c r="D2286">
        <v>0.98958443582923783</v>
      </c>
      <c r="E2286" s="6">
        <v>175.93028071827186</v>
      </c>
      <c r="F2286" s="7">
        <v>152.83204379756143</v>
      </c>
      <c r="G2286" s="7">
        <v>158.53707525435647</v>
      </c>
      <c r="H2286" s="7">
        <v>226.52135424859878</v>
      </c>
      <c r="I2286" s="7">
        <v>174.0978675898705</v>
      </c>
    </row>
    <row r="2287" spans="1:9" x14ac:dyDescent="0.25">
      <c r="A2287" s="13"/>
      <c r="B2287" s="5">
        <f>DATE(YEAR(siječanj!B2287),MONTH(siječanj!B2287)+10,DAY(siječanj!B2287))</f>
        <v>43063</v>
      </c>
      <c r="C2287" s="9">
        <v>23.7916666666667</v>
      </c>
      <c r="D2287">
        <v>0.98958443582923783</v>
      </c>
      <c r="E2287" s="6">
        <v>175.95199458766399</v>
      </c>
      <c r="F2287" s="7">
        <v>147.85642238560413</v>
      </c>
      <c r="G2287" s="7">
        <v>160.3672295032427</v>
      </c>
      <c r="H2287" s="7">
        <v>226.92957387666056</v>
      </c>
      <c r="I2287" s="7">
        <v>174.11935529706258</v>
      </c>
    </row>
    <row r="2288" spans="1:9" x14ac:dyDescent="0.25">
      <c r="A2288" s="13"/>
      <c r="B2288" s="5">
        <f>DATE(YEAR(siječanj!B2288),MONTH(siječanj!B2288)+10,DAY(siječanj!B2288))</f>
        <v>43063</v>
      </c>
      <c r="C2288" s="9">
        <v>23.8020833333333</v>
      </c>
      <c r="D2288">
        <v>0.98958443582923783</v>
      </c>
      <c r="E2288" s="6">
        <v>175.3624667059093</v>
      </c>
      <c r="F2288" s="7">
        <v>140.57132386568199</v>
      </c>
      <c r="G2288" s="7">
        <v>159.26278332272594</v>
      </c>
      <c r="H2288" s="7">
        <v>227.5613778771378</v>
      </c>
      <c r="I2288" s="7">
        <v>173.53596768079075</v>
      </c>
    </row>
    <row r="2289" spans="1:9" x14ac:dyDescent="0.25">
      <c r="A2289" s="13"/>
      <c r="B2289" s="5">
        <f>DATE(YEAR(siječanj!B2289),MONTH(siječanj!B2289)+10,DAY(siječanj!B2289))</f>
        <v>43063</v>
      </c>
      <c r="C2289" s="9">
        <v>23.8125</v>
      </c>
      <c r="D2289">
        <v>0.98958443582923783</v>
      </c>
      <c r="E2289" s="6">
        <v>176.30780906031072</v>
      </c>
      <c r="F2289" s="7">
        <v>134.80165111170021</v>
      </c>
      <c r="G2289" s="7">
        <v>155.81210459333383</v>
      </c>
      <c r="H2289" s="7">
        <v>227.54167428866535</v>
      </c>
      <c r="I2289" s="7">
        <v>174.47146376123658</v>
      </c>
    </row>
    <row r="2290" spans="1:9" x14ac:dyDescent="0.25">
      <c r="A2290" s="13"/>
      <c r="B2290" s="5">
        <f>DATE(YEAR(siječanj!B2290),MONTH(siječanj!B2290)+10,DAY(siječanj!B2290))</f>
        <v>43063</v>
      </c>
      <c r="C2290" s="9">
        <v>23.8229166666667</v>
      </c>
      <c r="D2290">
        <v>0.98958443582923783</v>
      </c>
      <c r="E2290" s="6">
        <v>177.31963091007859</v>
      </c>
      <c r="F2290" s="7">
        <v>130.35565377257763</v>
      </c>
      <c r="G2290" s="7">
        <v>151.1794060930925</v>
      </c>
      <c r="H2290" s="7">
        <v>227.64281257526383</v>
      </c>
      <c r="I2290" s="7">
        <v>175.4727469155988</v>
      </c>
    </row>
    <row r="2291" spans="1:9" x14ac:dyDescent="0.25">
      <c r="A2291" s="13"/>
      <c r="B2291" s="5">
        <f>DATE(YEAR(siječanj!B2291),MONTH(siječanj!B2291)+10,DAY(siječanj!B2291))</f>
        <v>43063</v>
      </c>
      <c r="C2291" s="9">
        <v>23.8333333333333</v>
      </c>
      <c r="D2291">
        <v>0.98958443582923783</v>
      </c>
      <c r="E2291" s="6">
        <v>179.80340160566286</v>
      </c>
      <c r="F2291" s="7">
        <v>126.98896457885616</v>
      </c>
      <c r="G2291" s="7">
        <v>146.83674324491062</v>
      </c>
      <c r="H2291" s="7">
        <v>227.66476345896481</v>
      </c>
      <c r="I2291" s="7">
        <v>177.93064773811776</v>
      </c>
    </row>
    <row r="2292" spans="1:9" x14ac:dyDescent="0.25">
      <c r="A2292" s="13"/>
      <c r="B2292" s="5">
        <f>DATE(YEAR(siječanj!B2292),MONTH(siječanj!B2292)+10,DAY(siječanj!B2292))</f>
        <v>43063</v>
      </c>
      <c r="C2292" s="9">
        <v>23.84375</v>
      </c>
      <c r="D2292">
        <v>0.98958443582923783</v>
      </c>
      <c r="E2292" s="6">
        <v>180.04181945488966</v>
      </c>
      <c r="F2292" s="7">
        <v>123.05797015791876</v>
      </c>
      <c r="G2292" s="7">
        <v>138.74269784387377</v>
      </c>
      <c r="H2292" s="7">
        <v>228.01853593427089</v>
      </c>
      <c r="I2292" s="7">
        <v>178.16658233093648</v>
      </c>
    </row>
    <row r="2293" spans="1:9" x14ac:dyDescent="0.25">
      <c r="A2293" s="13"/>
      <c r="B2293" s="5">
        <f>DATE(YEAR(siječanj!B2293),MONTH(siječanj!B2293)+10,DAY(siječanj!B2293))</f>
        <v>43063</v>
      </c>
      <c r="C2293" s="9">
        <v>23.8541666666667</v>
      </c>
      <c r="D2293">
        <v>0.98958443582923783</v>
      </c>
      <c r="E2293" s="6">
        <v>177.59679984791256</v>
      </c>
      <c r="F2293" s="7">
        <v>120.59816128772934</v>
      </c>
      <c r="G2293" s="7">
        <v>130.90143161947336</v>
      </c>
      <c r="H2293" s="7">
        <v>228.47810230778589</v>
      </c>
      <c r="I2293" s="7">
        <v>175.74702898257462</v>
      </c>
    </row>
    <row r="2294" spans="1:9" x14ac:dyDescent="0.25">
      <c r="A2294" s="13"/>
      <c r="B2294" s="5">
        <f>DATE(YEAR(siječanj!B2294),MONTH(siječanj!B2294)+10,DAY(siječanj!B2294))</f>
        <v>43063</v>
      </c>
      <c r="C2294" s="9">
        <v>23.8645833333333</v>
      </c>
      <c r="D2294">
        <v>0.98958443582923783</v>
      </c>
      <c r="E2294" s="6">
        <v>174.22960179538043</v>
      </c>
      <c r="F2294" s="7">
        <v>115.67175000098783</v>
      </c>
      <c r="G2294" s="7">
        <v>125.31950222261479</v>
      </c>
      <c r="H2294" s="7">
        <v>228.88071319902446</v>
      </c>
      <c r="I2294" s="7">
        <v>172.41490219743432</v>
      </c>
    </row>
    <row r="2295" spans="1:9" x14ac:dyDescent="0.25">
      <c r="A2295" s="13"/>
      <c r="B2295" s="5">
        <f>DATE(YEAR(siječanj!B2295),MONTH(siječanj!B2295)+10,DAY(siječanj!B2295))</f>
        <v>43063</v>
      </c>
      <c r="C2295" s="9">
        <v>23.875</v>
      </c>
      <c r="D2295">
        <v>0.98958443582923783</v>
      </c>
      <c r="E2295" s="6">
        <v>173.03849611468061</v>
      </c>
      <c r="F2295" s="7">
        <v>108.1757589604105</v>
      </c>
      <c r="G2295" s="7">
        <v>118.69762842059282</v>
      </c>
      <c r="H2295" s="7">
        <v>229.62329275215376</v>
      </c>
      <c r="I2295" s="7">
        <v>171.23620255438598</v>
      </c>
    </row>
    <row r="2296" spans="1:9" x14ac:dyDescent="0.25">
      <c r="A2296" s="13"/>
      <c r="B2296" s="5">
        <f>DATE(YEAR(siječanj!B2296),MONTH(siječanj!B2296)+10,DAY(siječanj!B2296))</f>
        <v>43063</v>
      </c>
      <c r="C2296" s="9">
        <v>23.8854166666667</v>
      </c>
      <c r="D2296">
        <v>0.98958443582923783</v>
      </c>
      <c r="E2296" s="6">
        <v>179.92860621018292</v>
      </c>
      <c r="F2296" s="7">
        <v>87.768534861791224</v>
      </c>
      <c r="G2296" s="7">
        <v>98.083776805853347</v>
      </c>
      <c r="H2296" s="7">
        <v>233.09076727639885</v>
      </c>
      <c r="I2296" s="7">
        <v>178.05454826604497</v>
      </c>
    </row>
    <row r="2297" spans="1:9" x14ac:dyDescent="0.25">
      <c r="A2297" s="13"/>
      <c r="B2297" s="5">
        <f>DATE(YEAR(siječanj!B2297),MONTH(siječanj!B2297)+10,DAY(siječanj!B2297))</f>
        <v>43063</v>
      </c>
      <c r="C2297" s="9">
        <v>23.8958333333333</v>
      </c>
      <c r="D2297">
        <v>0.98958443582923783</v>
      </c>
      <c r="E2297" s="6">
        <v>186.28595533469721</v>
      </c>
      <c r="F2297" s="7">
        <v>80.143013537232491</v>
      </c>
      <c r="G2297" s="7">
        <v>91.373032288693224</v>
      </c>
      <c r="H2297" s="7">
        <v>236.91237932390663</v>
      </c>
      <c r="I2297" s="7">
        <v>184.34568201279694</v>
      </c>
    </row>
    <row r="2298" spans="1:9" x14ac:dyDescent="0.25">
      <c r="A2298" s="13"/>
      <c r="B2298" s="5">
        <f>DATE(YEAR(siječanj!B2298),MONTH(siječanj!B2298)+10,DAY(siječanj!B2298))</f>
        <v>43063</v>
      </c>
      <c r="C2298" s="9">
        <v>23.90625</v>
      </c>
      <c r="D2298">
        <v>0.98958443582923783</v>
      </c>
      <c r="E2298" s="6">
        <v>186.65997718160114</v>
      </c>
      <c r="F2298" s="7">
        <v>77.560824640708233</v>
      </c>
      <c r="G2298" s="7">
        <v>87.755885217394749</v>
      </c>
      <c r="H2298" s="7">
        <v>237.6411940687446</v>
      </c>
      <c r="I2298" s="7">
        <v>184.71580821115316</v>
      </c>
    </row>
    <row r="2299" spans="1:9" x14ac:dyDescent="0.25">
      <c r="A2299" s="13"/>
      <c r="B2299" s="5">
        <f>DATE(YEAR(siječanj!B2299),MONTH(siječanj!B2299)+10,DAY(siječanj!B2299))</f>
        <v>43063</v>
      </c>
      <c r="C2299" s="9">
        <v>23.9166666666667</v>
      </c>
      <c r="D2299">
        <v>0.98958443582923783</v>
      </c>
      <c r="E2299" s="6">
        <v>185.32076202949068</v>
      </c>
      <c r="F2299" s="7">
        <v>76.938648017663112</v>
      </c>
      <c r="G2299" s="7">
        <v>85.065050301219372</v>
      </c>
      <c r="H2299" s="7">
        <v>236.75722394104929</v>
      </c>
      <c r="I2299" s="7">
        <v>183.39054174039796</v>
      </c>
    </row>
    <row r="2300" spans="1:9" x14ac:dyDescent="0.25">
      <c r="A2300" s="13"/>
      <c r="B2300" s="5">
        <f>DATE(YEAR(siječanj!B2300),MONTH(siječanj!B2300)+10,DAY(siječanj!B2300))</f>
        <v>43063</v>
      </c>
      <c r="C2300" s="9">
        <v>23.9270833333333</v>
      </c>
      <c r="D2300">
        <v>0.98958443582923783</v>
      </c>
      <c r="E2300" s="6">
        <v>182.13944394903601</v>
      </c>
      <c r="F2300" s="7">
        <v>75.081893640904497</v>
      </c>
      <c r="G2300" s="7">
        <v>70.505512149194317</v>
      </c>
      <c r="H2300" s="7">
        <v>238.18297224247405</v>
      </c>
      <c r="I2300" s="7">
        <v>180.24235888255788</v>
      </c>
    </row>
    <row r="2301" spans="1:9" x14ac:dyDescent="0.25">
      <c r="A2301" s="13"/>
      <c r="B2301" s="5">
        <f>DATE(YEAR(siječanj!B2301),MONTH(siječanj!B2301)+10,DAY(siječanj!B2301))</f>
        <v>43063</v>
      </c>
      <c r="C2301" s="9">
        <v>23.9375</v>
      </c>
      <c r="D2301">
        <v>0.98958443582923783</v>
      </c>
      <c r="E2301" s="6">
        <v>174.77131311256917</v>
      </c>
      <c r="F2301" s="7">
        <v>73.319543506639164</v>
      </c>
      <c r="G2301" s="7">
        <v>65.142943271124977</v>
      </c>
      <c r="H2301" s="7">
        <v>237.96965921941199</v>
      </c>
      <c r="I2301" s="7">
        <v>172.95097128563685</v>
      </c>
    </row>
    <row r="2302" spans="1:9" x14ac:dyDescent="0.25">
      <c r="A2302" s="13"/>
      <c r="B2302" s="5">
        <f>DATE(YEAR(siječanj!B2302),MONTH(siječanj!B2302)+10,DAY(siječanj!B2302))</f>
        <v>43063</v>
      </c>
      <c r="C2302" s="9">
        <v>23.9479166666667</v>
      </c>
      <c r="D2302">
        <v>0.98958443582923783</v>
      </c>
      <c r="E2302" s="6">
        <v>167.96459070691921</v>
      </c>
      <c r="F2302" s="7">
        <v>72.314667779822713</v>
      </c>
      <c r="G2302" s="7">
        <v>63.291468703722472</v>
      </c>
      <c r="H2302" s="7">
        <v>237.12586536969883</v>
      </c>
      <c r="I2302" s="7">
        <v>166.21514473399549</v>
      </c>
    </row>
    <row r="2303" spans="1:9" x14ac:dyDescent="0.25">
      <c r="A2303" s="13"/>
      <c r="B2303" s="5">
        <f>DATE(YEAR(siječanj!B2303),MONTH(siječanj!B2303)+10,DAY(siječanj!B2303))</f>
        <v>43063</v>
      </c>
      <c r="C2303" s="9">
        <v>23.9583333333333</v>
      </c>
      <c r="D2303">
        <v>0.98958443582923783</v>
      </c>
      <c r="E2303" s="6">
        <v>158.19173468634082</v>
      </c>
      <c r="F2303" s="7">
        <v>69.531778686183245</v>
      </c>
      <c r="G2303" s="7">
        <v>62.274186651405124</v>
      </c>
      <c r="H2303" s="7">
        <v>236.67998079356983</v>
      </c>
      <c r="I2303" s="7">
        <v>156.54407852243105</v>
      </c>
    </row>
    <row r="2304" spans="1:9" x14ac:dyDescent="0.25">
      <c r="A2304" s="13"/>
      <c r="B2304" s="5">
        <f>DATE(YEAR(siječanj!B2304),MONTH(siječanj!B2304)+10,DAY(siječanj!B2304))</f>
        <v>43063</v>
      </c>
      <c r="C2304" s="9">
        <v>23.96875</v>
      </c>
      <c r="D2304">
        <v>0.98958443582923783</v>
      </c>
      <c r="E2304" s="6">
        <v>147.69806315976439</v>
      </c>
      <c r="F2304" s="7">
        <v>67.398733384049933</v>
      </c>
      <c r="G2304" s="7">
        <v>61.083425630085642</v>
      </c>
      <c r="H2304" s="7">
        <v>237.18527817479529</v>
      </c>
      <c r="I2304" s="7">
        <v>146.15970450502658</v>
      </c>
    </row>
    <row r="2305" spans="1:9" x14ac:dyDescent="0.25">
      <c r="A2305" s="13"/>
      <c r="B2305" s="5">
        <f>DATE(YEAR(siječanj!B2305),MONTH(siječanj!B2305)+10,DAY(siječanj!B2305))</f>
        <v>43063</v>
      </c>
      <c r="C2305" s="9">
        <v>23.9791666666667</v>
      </c>
      <c r="D2305">
        <v>0.98958443582923783</v>
      </c>
      <c r="E2305" s="6">
        <v>137.00776290868723</v>
      </c>
      <c r="F2305" s="7">
        <v>66.262379489162214</v>
      </c>
      <c r="G2305" s="7">
        <v>59.356167356601674</v>
      </c>
      <c r="H2305" s="7">
        <v>238.11001165759748</v>
      </c>
      <c r="I2305" s="7">
        <v>135.58074976221923</v>
      </c>
    </row>
    <row r="2306" spans="1:9" ht="15.75" thickBot="1" x14ac:dyDescent="0.3">
      <c r="A2306" s="13"/>
      <c r="B2306" s="5">
        <f>DATE(YEAR(siječanj!B2306),MONTH(siječanj!B2306)+10,DAY(siječanj!B2306))</f>
        <v>43063</v>
      </c>
      <c r="C2306" s="9">
        <v>23.9895833333333</v>
      </c>
      <c r="D2306">
        <v>0.98958443582923783</v>
      </c>
      <c r="E2306" s="6">
        <v>126.66147732254116</v>
      </c>
      <c r="F2306" s="7">
        <v>64.511424076023175</v>
      </c>
      <c r="G2306" s="7">
        <v>58.391228649217382</v>
      </c>
      <c r="H2306" s="7">
        <v>239.6424719778453</v>
      </c>
      <c r="I2306" s="7">
        <v>125.3422265775247</v>
      </c>
    </row>
    <row r="2307" spans="1:9" x14ac:dyDescent="0.25">
      <c r="A2307" s="14">
        <f t="shared" ref="A2307" si="22">A2211+1</f>
        <v>329</v>
      </c>
      <c r="B2307" s="5">
        <f>DATE(YEAR(siječanj!B2307),MONTH(siječanj!B2307)+10,DAY(siječanj!B2307))</f>
        <v>43064</v>
      </c>
      <c r="C2307" s="9">
        <v>24</v>
      </c>
      <c r="D2307">
        <v>0.99573345046925699</v>
      </c>
      <c r="E2307" s="6">
        <v>124.20397308428677</v>
      </c>
      <c r="F2307" s="7">
        <v>63.732041984551692</v>
      </c>
      <c r="G2307" s="7">
        <v>59.690750536263771</v>
      </c>
      <c r="H2307" s="7">
        <v>240.67048302828462</v>
      </c>
      <c r="I2307" s="7">
        <v>123.67405068120759</v>
      </c>
    </row>
    <row r="2308" spans="1:9" x14ac:dyDescent="0.25">
      <c r="A2308" s="15"/>
      <c r="B2308" s="5">
        <f>DATE(YEAR(siječanj!B2308),MONTH(siječanj!B2308)+10,DAY(siječanj!B2308))</f>
        <v>43064</v>
      </c>
      <c r="C2308" s="9">
        <v>24.0104166666667</v>
      </c>
      <c r="D2308">
        <v>0.99573345046925699</v>
      </c>
      <c r="E2308" s="6">
        <v>114.94640808639031</v>
      </c>
      <c r="F2308" s="7">
        <v>62.168688650820975</v>
      </c>
      <c r="G2308" s="7">
        <v>57.951714409258962</v>
      </c>
      <c r="H2308" s="7">
        <v>241.75598263103009</v>
      </c>
      <c r="I2308" s="7">
        <v>114.45598354290873</v>
      </c>
    </row>
    <row r="2309" spans="1:9" x14ac:dyDescent="0.25">
      <c r="A2309" s="15"/>
      <c r="B2309" s="5">
        <f>DATE(YEAR(siječanj!B2309),MONTH(siječanj!B2309)+10,DAY(siječanj!B2309))</f>
        <v>43064</v>
      </c>
      <c r="C2309" s="9">
        <v>24.0208333333333</v>
      </c>
      <c r="D2309">
        <v>0.99573345046925699</v>
      </c>
      <c r="E2309" s="6">
        <v>106.4523886072417</v>
      </c>
      <c r="F2309" s="7">
        <v>59.980044484296592</v>
      </c>
      <c r="G2309" s="7">
        <v>59.735454300698798</v>
      </c>
      <c r="H2309" s="7">
        <v>241.67631416493509</v>
      </c>
      <c r="I2309" s="7">
        <v>105.998204218583</v>
      </c>
    </row>
    <row r="2310" spans="1:9" x14ac:dyDescent="0.25">
      <c r="A2310" s="15"/>
      <c r="B2310" s="5">
        <f>DATE(YEAR(siječanj!B2310),MONTH(siječanj!B2310)+10,DAY(siječanj!B2310))</f>
        <v>43064</v>
      </c>
      <c r="C2310" s="9">
        <v>24.03125</v>
      </c>
      <c r="D2310">
        <v>0.99573345046925699</v>
      </c>
      <c r="E2310" s="6">
        <v>98.726825526526085</v>
      </c>
      <c r="F2310" s="7">
        <v>59.299066611288879</v>
      </c>
      <c r="G2310" s="7">
        <v>58.353779882308288</v>
      </c>
      <c r="H2310" s="7">
        <v>242.56946249837694</v>
      </c>
      <c r="I2310" s="7">
        <v>98.305602635404142</v>
      </c>
    </row>
    <row r="2311" spans="1:9" x14ac:dyDescent="0.25">
      <c r="A2311" s="15"/>
      <c r="B2311" s="5">
        <f>DATE(YEAR(siječanj!B2311),MONTH(siječanj!B2311)+10,DAY(siječanj!B2311))</f>
        <v>43064</v>
      </c>
      <c r="C2311" s="9">
        <v>24.0416666666667</v>
      </c>
      <c r="D2311">
        <v>0.99573345046925699</v>
      </c>
      <c r="E2311" s="6">
        <v>92.112686423873896</v>
      </c>
      <c r="F2311" s="7">
        <v>58.264964607141138</v>
      </c>
      <c r="G2311" s="7">
        <v>58.411535431359262</v>
      </c>
      <c r="H2311" s="7">
        <v>244.17332319853625</v>
      </c>
      <c r="I2311" s="7">
        <v>91.719683084836632</v>
      </c>
    </row>
    <row r="2312" spans="1:9" x14ac:dyDescent="0.25">
      <c r="A2312" s="15"/>
      <c r="B2312" s="5">
        <f>DATE(YEAR(siječanj!B2312),MONTH(siječanj!B2312)+10,DAY(siječanj!B2312))</f>
        <v>43064</v>
      </c>
      <c r="C2312" s="9">
        <v>24.0520833333333</v>
      </c>
      <c r="D2312">
        <v>0.99573345046925699</v>
      </c>
      <c r="E2312" s="6">
        <v>88.160283810506328</v>
      </c>
      <c r="F2312" s="7">
        <v>57.761781257229401</v>
      </c>
      <c r="G2312" s="7">
        <v>59.733984072045011</v>
      </c>
      <c r="H2312" s="7">
        <v>245.0427554163775</v>
      </c>
      <c r="I2312" s="7">
        <v>87.784143592984435</v>
      </c>
    </row>
    <row r="2313" spans="1:9" x14ac:dyDescent="0.25">
      <c r="A2313" s="15"/>
      <c r="B2313" s="5">
        <f>DATE(YEAR(siječanj!B2313),MONTH(siječanj!B2313)+10,DAY(siječanj!B2313))</f>
        <v>43064</v>
      </c>
      <c r="C2313" s="9">
        <v>24.0625</v>
      </c>
      <c r="D2313">
        <v>0.99573345046925699</v>
      </c>
      <c r="E2313" s="6">
        <v>82.364791725866681</v>
      </c>
      <c r="F2313" s="7">
        <v>57.557253427797747</v>
      </c>
      <c r="G2313" s="7">
        <v>56.324219362383616</v>
      </c>
      <c r="H2313" s="7">
        <v>244.86806146672669</v>
      </c>
      <c r="I2313" s="7">
        <v>82.013378262378936</v>
      </c>
    </row>
    <row r="2314" spans="1:9" x14ac:dyDescent="0.25">
      <c r="A2314" s="15"/>
      <c r="B2314" s="5">
        <f>DATE(YEAR(siječanj!B2314),MONTH(siječanj!B2314)+10,DAY(siječanj!B2314))</f>
        <v>43064</v>
      </c>
      <c r="C2314" s="9">
        <v>24.0729166666667</v>
      </c>
      <c r="D2314">
        <v>0.99573345046925699</v>
      </c>
      <c r="E2314" s="6">
        <v>78.59937571975216</v>
      </c>
      <c r="F2314" s="7">
        <v>57.191840793325625</v>
      </c>
      <c r="G2314" s="7">
        <v>57.684930002721565</v>
      </c>
      <c r="H2314" s="7">
        <v>244.46046392038821</v>
      </c>
      <c r="I2314" s="7">
        <v>78.264027590158364</v>
      </c>
    </row>
    <row r="2315" spans="1:9" x14ac:dyDescent="0.25">
      <c r="A2315" s="15"/>
      <c r="B2315" s="5">
        <f>DATE(YEAR(siječanj!B2315),MONTH(siječanj!B2315)+10,DAY(siječanj!B2315))</f>
        <v>43064</v>
      </c>
      <c r="C2315" s="9">
        <v>24.0833333333333</v>
      </c>
      <c r="D2315">
        <v>0.99573345046925699</v>
      </c>
      <c r="E2315" s="6">
        <v>76.191351472569963</v>
      </c>
      <c r="F2315" s="7">
        <v>57.040378777369874</v>
      </c>
      <c r="G2315" s="7">
        <v>54.639862120652907</v>
      </c>
      <c r="H2315" s="7">
        <v>244.8062323441971</v>
      </c>
      <c r="I2315" s="7">
        <v>75.866277297697991</v>
      </c>
    </row>
    <row r="2316" spans="1:9" x14ac:dyDescent="0.25">
      <c r="A2316" s="15"/>
      <c r="B2316" s="5">
        <f>DATE(YEAR(siječanj!B2316),MONTH(siječanj!B2316)+10,DAY(siječanj!B2316))</f>
        <v>43064</v>
      </c>
      <c r="C2316" s="9">
        <v>24.09375</v>
      </c>
      <c r="D2316">
        <v>0.99573345046925699</v>
      </c>
      <c r="E2316" s="6">
        <v>73.877032923568109</v>
      </c>
      <c r="F2316" s="7">
        <v>55.466147753474985</v>
      </c>
      <c r="G2316" s="7">
        <v>55.720800666999544</v>
      </c>
      <c r="H2316" s="7">
        <v>245.56033941170293</v>
      </c>
      <c r="I2316" s="7">
        <v>73.561832903415379</v>
      </c>
    </row>
    <row r="2317" spans="1:9" x14ac:dyDescent="0.25">
      <c r="A2317" s="15"/>
      <c r="B2317" s="5">
        <f>DATE(YEAR(siječanj!B2317),MONTH(siječanj!B2317)+10,DAY(siječanj!B2317))</f>
        <v>43064</v>
      </c>
      <c r="C2317" s="9">
        <v>24.1041666666667</v>
      </c>
      <c r="D2317">
        <v>0.99573345046925699</v>
      </c>
      <c r="E2317" s="6">
        <v>72.850979646191988</v>
      </c>
      <c r="F2317" s="7">
        <v>56.179285753924596</v>
      </c>
      <c r="G2317" s="7">
        <v>53.925010509100296</v>
      </c>
      <c r="H2317" s="7">
        <v>244.88303243347175</v>
      </c>
      <c r="I2317" s="7">
        <v>72.540157333168352</v>
      </c>
    </row>
    <row r="2318" spans="1:9" x14ac:dyDescent="0.25">
      <c r="A2318" s="15"/>
      <c r="B2318" s="5">
        <f>DATE(YEAR(siječanj!B2318),MONTH(siječanj!B2318)+10,DAY(siječanj!B2318))</f>
        <v>43064</v>
      </c>
      <c r="C2318" s="9">
        <v>24.1145833333333</v>
      </c>
      <c r="D2318">
        <v>0.99573345046925699</v>
      </c>
      <c r="E2318" s="6">
        <v>70.0865454276138</v>
      </c>
      <c r="F2318" s="7">
        <v>56.030473020650689</v>
      </c>
      <c r="G2318" s="7">
        <v>53.049831864977165</v>
      </c>
      <c r="H2318" s="7">
        <v>244.74449123322967</v>
      </c>
      <c r="I2318" s="7">
        <v>69.787517710108219</v>
      </c>
    </row>
    <row r="2319" spans="1:9" x14ac:dyDescent="0.25">
      <c r="A2319" s="15"/>
      <c r="B2319" s="5">
        <f>DATE(YEAR(siječanj!B2319),MONTH(siječanj!B2319)+10,DAY(siječanj!B2319))</f>
        <v>43064</v>
      </c>
      <c r="C2319" s="9">
        <v>24.125</v>
      </c>
      <c r="D2319">
        <v>0.99573345046925699</v>
      </c>
      <c r="E2319" s="6">
        <v>69.177786546372346</v>
      </c>
      <c r="F2319" s="7">
        <v>55.669613465038729</v>
      </c>
      <c r="G2319" s="7">
        <v>54.401256428967741</v>
      </c>
      <c r="H2319" s="7">
        <v>245.04237636658149</v>
      </c>
      <c r="I2319" s="7">
        <v>68.882636093645075</v>
      </c>
    </row>
    <row r="2320" spans="1:9" x14ac:dyDescent="0.25">
      <c r="A2320" s="15"/>
      <c r="B2320" s="5">
        <f>DATE(YEAR(siječanj!B2320),MONTH(siječanj!B2320)+10,DAY(siječanj!B2320))</f>
        <v>43064</v>
      </c>
      <c r="C2320" s="9">
        <v>24.1354166666667</v>
      </c>
      <c r="D2320">
        <v>0.99573345046925699</v>
      </c>
      <c r="E2320" s="6">
        <v>66.722314943848616</v>
      </c>
      <c r="F2320" s="7">
        <v>55.960641776829647</v>
      </c>
      <c r="G2320" s="7">
        <v>55.098877922155353</v>
      </c>
      <c r="H2320" s="7">
        <v>244.40141316285411</v>
      </c>
      <c r="I2320" s="7">
        <v>66.437640882334847</v>
      </c>
    </row>
    <row r="2321" spans="1:9" x14ac:dyDescent="0.25">
      <c r="A2321" s="15"/>
      <c r="B2321" s="5">
        <f>DATE(YEAR(siječanj!B2321),MONTH(siječanj!B2321)+10,DAY(siječanj!B2321))</f>
        <v>43064</v>
      </c>
      <c r="C2321" s="9">
        <v>24.1458333333333</v>
      </c>
      <c r="D2321">
        <v>0.99573345046925699</v>
      </c>
      <c r="E2321" s="6">
        <v>66.290997184789092</v>
      </c>
      <c r="F2321" s="7">
        <v>55.866474005861654</v>
      </c>
      <c r="G2321" s="7">
        <v>55.414011619217568</v>
      </c>
      <c r="H2321" s="7">
        <v>244.22344778343356</v>
      </c>
      <c r="I2321" s="7">
        <v>66.008163361857839</v>
      </c>
    </row>
    <row r="2322" spans="1:9" x14ac:dyDescent="0.25">
      <c r="A2322" s="15"/>
      <c r="B2322" s="5">
        <f>DATE(YEAR(siječanj!B2322),MONTH(siječanj!B2322)+10,DAY(siječanj!B2322))</f>
        <v>43064</v>
      </c>
      <c r="C2322" s="9">
        <v>24.15625</v>
      </c>
      <c r="D2322">
        <v>0.99573345046925699</v>
      </c>
      <c r="E2322" s="6">
        <v>65.210200699895665</v>
      </c>
      <c r="F2322" s="7">
        <v>56.978787965007022</v>
      </c>
      <c r="G2322" s="7">
        <v>57.5900181300632</v>
      </c>
      <c r="H2322" s="7">
        <v>243.76651975651973</v>
      </c>
      <c r="I2322" s="7">
        <v>64.931978148699869</v>
      </c>
    </row>
    <row r="2323" spans="1:9" x14ac:dyDescent="0.25">
      <c r="A2323" s="15"/>
      <c r="B2323" s="5">
        <f>DATE(YEAR(siječanj!B2323),MONTH(siječanj!B2323)+10,DAY(siječanj!B2323))</f>
        <v>43064</v>
      </c>
      <c r="C2323" s="9">
        <v>24.1666666666667</v>
      </c>
      <c r="D2323">
        <v>0.99573345046925699</v>
      </c>
      <c r="E2323" s="6">
        <v>65.653824440607679</v>
      </c>
      <c r="F2323" s="7">
        <v>56.913317416432349</v>
      </c>
      <c r="G2323" s="7">
        <v>55.740770939040821</v>
      </c>
      <c r="H2323" s="7">
        <v>243.89458658073661</v>
      </c>
      <c r="I2323" s="7">
        <v>65.373709146749121</v>
      </c>
    </row>
    <row r="2324" spans="1:9" x14ac:dyDescent="0.25">
      <c r="A2324" s="15"/>
      <c r="B2324" s="5">
        <f>DATE(YEAR(siječanj!B2324),MONTH(siječanj!B2324)+10,DAY(siječanj!B2324))</f>
        <v>43064</v>
      </c>
      <c r="C2324" s="9">
        <v>24.1770833333333</v>
      </c>
      <c r="D2324">
        <v>0.99573345046925699</v>
      </c>
      <c r="E2324" s="6">
        <v>65.300143838478959</v>
      </c>
      <c r="F2324" s="7">
        <v>55.976333065331019</v>
      </c>
      <c r="G2324" s="7">
        <v>55.004799312603218</v>
      </c>
      <c r="H2324" s="7">
        <v>244.06571406185827</v>
      </c>
      <c r="I2324" s="7">
        <v>65.021537540427445</v>
      </c>
    </row>
    <row r="2325" spans="1:9" x14ac:dyDescent="0.25">
      <c r="A2325" s="15"/>
      <c r="B2325" s="5">
        <f>DATE(YEAR(siječanj!B2325),MONTH(siječanj!B2325)+10,DAY(siječanj!B2325))</f>
        <v>43064</v>
      </c>
      <c r="C2325" s="9">
        <v>24.1875</v>
      </c>
      <c r="D2325">
        <v>0.99573345046925699</v>
      </c>
      <c r="E2325" s="6">
        <v>66.420913176913331</v>
      </c>
      <c r="F2325" s="7">
        <v>56.401665179521018</v>
      </c>
      <c r="G2325" s="7">
        <v>55.871296797345515</v>
      </c>
      <c r="H2325" s="7">
        <v>243.59817264065634</v>
      </c>
      <c r="I2325" s="7">
        <v>66.137525060966851</v>
      </c>
    </row>
    <row r="2326" spans="1:9" x14ac:dyDescent="0.25">
      <c r="A2326" s="15"/>
      <c r="B2326" s="5">
        <f>DATE(YEAR(siječanj!B2326),MONTH(siječanj!B2326)+10,DAY(siječanj!B2326))</f>
        <v>43064</v>
      </c>
      <c r="C2326" s="9">
        <v>24.1979166666667</v>
      </c>
      <c r="D2326">
        <v>0.99573345046925699</v>
      </c>
      <c r="E2326" s="6">
        <v>65.849977758606968</v>
      </c>
      <c r="F2326" s="7">
        <v>56.405997818823693</v>
      </c>
      <c r="G2326" s="7">
        <v>54.00845700190267</v>
      </c>
      <c r="H2326" s="7">
        <v>243.72170486916062</v>
      </c>
      <c r="I2326" s="7">
        <v>65.569025566901544</v>
      </c>
    </row>
    <row r="2327" spans="1:9" x14ac:dyDescent="0.25">
      <c r="A2327" s="15"/>
      <c r="B2327" s="5">
        <f>DATE(YEAR(siječanj!B2327),MONTH(siječanj!B2327)+10,DAY(siječanj!B2327))</f>
        <v>43064</v>
      </c>
      <c r="C2327" s="9">
        <v>24.2083333333333</v>
      </c>
      <c r="D2327">
        <v>0.99573345046925699</v>
      </c>
      <c r="E2327" s="6">
        <v>67.78228286749038</v>
      </c>
      <c r="F2327" s="7">
        <v>54.421893505706819</v>
      </c>
      <c r="G2327" s="7">
        <v>55.81146610267421</v>
      </c>
      <c r="H2327" s="7">
        <v>243.40603539946963</v>
      </c>
      <c r="I2327" s="7">
        <v>67.493086400329403</v>
      </c>
    </row>
    <row r="2328" spans="1:9" x14ac:dyDescent="0.25">
      <c r="A2328" s="15"/>
      <c r="B2328" s="5">
        <f>DATE(YEAR(siječanj!B2328),MONTH(siječanj!B2328)+10,DAY(siječanj!B2328))</f>
        <v>43064</v>
      </c>
      <c r="C2328" s="9">
        <v>24.21875</v>
      </c>
      <c r="D2328">
        <v>0.99573345046925699</v>
      </c>
      <c r="E2328" s="6">
        <v>69.597032553287406</v>
      </c>
      <c r="F2328" s="7">
        <v>53.928525728091337</v>
      </c>
      <c r="G2328" s="7">
        <v>54.015295367875474</v>
      </c>
      <c r="H2328" s="7">
        <v>243.16001607976145</v>
      </c>
      <c r="I2328" s="7">
        <v>69.300093366706065</v>
      </c>
    </row>
    <row r="2329" spans="1:9" x14ac:dyDescent="0.25">
      <c r="A2329" s="15"/>
      <c r="B2329" s="5">
        <f>DATE(YEAR(siječanj!B2329),MONTH(siječanj!B2329)+10,DAY(siječanj!B2329))</f>
        <v>43064</v>
      </c>
      <c r="C2329" s="9">
        <v>24.2291666666667</v>
      </c>
      <c r="D2329">
        <v>0.99573345046925699</v>
      </c>
      <c r="E2329" s="6">
        <v>69.870741643388399</v>
      </c>
      <c r="F2329" s="7">
        <v>55.069673181356471</v>
      </c>
      <c r="G2329" s="7">
        <v>54.513710893655947</v>
      </c>
      <c r="H2329" s="7">
        <v>242.93582062706795</v>
      </c>
      <c r="I2329" s="7">
        <v>69.572634663417134</v>
      </c>
    </row>
    <row r="2330" spans="1:9" x14ac:dyDescent="0.25">
      <c r="A2330" s="15"/>
      <c r="B2330" s="5">
        <f>DATE(YEAR(siječanj!B2330),MONTH(siječanj!B2330)+10,DAY(siječanj!B2330))</f>
        <v>43064</v>
      </c>
      <c r="C2330" s="9">
        <v>24.2395833333333</v>
      </c>
      <c r="D2330">
        <v>0.99573345046925699</v>
      </c>
      <c r="E2330" s="6">
        <v>72.125492452506393</v>
      </c>
      <c r="F2330" s="7">
        <v>56.095490666134516</v>
      </c>
      <c r="G2330" s="7">
        <v>53.771457745340577</v>
      </c>
      <c r="H2330" s="7">
        <v>242.56021328330186</v>
      </c>
      <c r="I2330" s="7">
        <v>71.817765466528542</v>
      </c>
    </row>
    <row r="2331" spans="1:9" x14ac:dyDescent="0.25">
      <c r="A2331" s="15"/>
      <c r="B2331" s="5">
        <f>DATE(YEAR(siječanj!B2331),MONTH(siječanj!B2331)+10,DAY(siječanj!B2331))</f>
        <v>43064</v>
      </c>
      <c r="C2331" s="9">
        <v>24.25</v>
      </c>
      <c r="D2331">
        <v>0.99573345046925699</v>
      </c>
      <c r="E2331" s="6">
        <v>75.689052247600003</v>
      </c>
      <c r="F2331" s="7">
        <v>56.837991215641864</v>
      </c>
      <c r="G2331" s="7">
        <v>55.415361665692572</v>
      </c>
      <c r="H2331" s="7">
        <v>242.05641509902685</v>
      </c>
      <c r="I2331" s="7">
        <v>75.366121157250618</v>
      </c>
    </row>
    <row r="2332" spans="1:9" x14ac:dyDescent="0.25">
      <c r="A2332" s="15"/>
      <c r="B2332" s="5">
        <f>DATE(YEAR(siječanj!B2332),MONTH(siječanj!B2332)+10,DAY(siječanj!B2332))</f>
        <v>43064</v>
      </c>
      <c r="C2332" s="9">
        <v>24.2604166666667</v>
      </c>
      <c r="D2332">
        <v>0.99573345046925699</v>
      </c>
      <c r="E2332" s="6">
        <v>76.223236460598656</v>
      </c>
      <c r="F2332" s="7">
        <v>60.559171265759787</v>
      </c>
      <c r="G2332" s="7">
        <v>57.847364229493429</v>
      </c>
      <c r="H2332" s="7">
        <v>232.35790800022835</v>
      </c>
      <c r="I2332" s="7">
        <v>75.898026246845973</v>
      </c>
    </row>
    <row r="2333" spans="1:9" x14ac:dyDescent="0.25">
      <c r="A2333" s="15"/>
      <c r="B2333" s="5">
        <f>DATE(YEAR(siječanj!B2333),MONTH(siječanj!B2333)+10,DAY(siječanj!B2333))</f>
        <v>43064</v>
      </c>
      <c r="C2333" s="9">
        <v>24.2708333333333</v>
      </c>
      <c r="D2333">
        <v>0.99573345046925699</v>
      </c>
      <c r="E2333" s="6">
        <v>79.403011206794986</v>
      </c>
      <c r="F2333" s="7">
        <v>66.911654145810857</v>
      </c>
      <c r="G2333" s="7">
        <v>58.667034731308846</v>
      </c>
      <c r="H2333" s="7">
        <v>219.53703171388347</v>
      </c>
      <c r="I2333" s="7">
        <v>79.064234326591048</v>
      </c>
    </row>
    <row r="2334" spans="1:9" x14ac:dyDescent="0.25">
      <c r="A2334" s="15"/>
      <c r="B2334" s="5">
        <f>DATE(YEAR(siječanj!B2334),MONTH(siječanj!B2334)+10,DAY(siječanj!B2334))</f>
        <v>43064</v>
      </c>
      <c r="C2334" s="9">
        <v>24.28125</v>
      </c>
      <c r="D2334">
        <v>0.99573345046925699</v>
      </c>
      <c r="E2334" s="6">
        <v>83.138193741411897</v>
      </c>
      <c r="F2334" s="7">
        <v>66.329316962792205</v>
      </c>
      <c r="G2334" s="7">
        <v>58.386509495663802</v>
      </c>
      <c r="H2334" s="7">
        <v>196.22881169879045</v>
      </c>
      <c r="I2334" s="7">
        <v>82.78348051991766</v>
      </c>
    </row>
    <row r="2335" spans="1:9" x14ac:dyDescent="0.25">
      <c r="A2335" s="15"/>
      <c r="B2335" s="5">
        <f>DATE(YEAR(siječanj!B2335),MONTH(siječanj!B2335)+10,DAY(siječanj!B2335))</f>
        <v>43064</v>
      </c>
      <c r="C2335" s="9">
        <v>24.2916666666667</v>
      </c>
      <c r="D2335">
        <v>0.99573345046925699</v>
      </c>
      <c r="E2335" s="6">
        <v>87.811903147245602</v>
      </c>
      <c r="F2335" s="7">
        <v>68.030024180799273</v>
      </c>
      <c r="G2335" s="7">
        <v>63.487974578179603</v>
      </c>
      <c r="H2335" s="7">
        <v>158.05675901292511</v>
      </c>
      <c r="I2335" s="7">
        <v>87.437249313079064</v>
      </c>
    </row>
    <row r="2336" spans="1:9" x14ac:dyDescent="0.25">
      <c r="A2336" s="15"/>
      <c r="B2336" s="5">
        <f>DATE(YEAR(siječanj!B2336),MONTH(siječanj!B2336)+10,DAY(siječanj!B2336))</f>
        <v>43064</v>
      </c>
      <c r="C2336" s="9">
        <v>24.3020833333333</v>
      </c>
      <c r="D2336">
        <v>0.99573345046925699</v>
      </c>
      <c r="E2336" s="6">
        <v>90.545294016027285</v>
      </c>
      <c r="F2336" s="7">
        <v>73.252790400639071</v>
      </c>
      <c r="G2336" s="7">
        <v>72.066398226514949</v>
      </c>
      <c r="H2336" s="7">
        <v>132.59683632733862</v>
      </c>
      <c r="I2336" s="7">
        <v>90.158978034332222</v>
      </c>
    </row>
    <row r="2337" spans="1:9" x14ac:dyDescent="0.25">
      <c r="A2337" s="15"/>
      <c r="B2337" s="5">
        <f>DATE(YEAR(siječanj!B2337),MONTH(siječanj!B2337)+10,DAY(siječanj!B2337))</f>
        <v>43064</v>
      </c>
      <c r="C2337" s="9">
        <v>24.3125</v>
      </c>
      <c r="D2337">
        <v>0.99573345046925699</v>
      </c>
      <c r="E2337" s="6">
        <v>94.360484785094798</v>
      </c>
      <c r="F2337" s="7">
        <v>76.027066319568604</v>
      </c>
      <c r="G2337" s="7">
        <v>75.931168658980042</v>
      </c>
      <c r="H2337" s="7">
        <v>43.325419686834394</v>
      </c>
      <c r="I2337" s="7">
        <v>93.957891103014262</v>
      </c>
    </row>
    <row r="2338" spans="1:9" x14ac:dyDescent="0.25">
      <c r="A2338" s="15"/>
      <c r="B2338" s="5">
        <f>DATE(YEAR(siječanj!B2338),MONTH(siječanj!B2338)+10,DAY(siječanj!B2338))</f>
        <v>43064</v>
      </c>
      <c r="C2338" s="9">
        <v>24.3229166666667</v>
      </c>
      <c r="D2338">
        <v>0.99573345046925699</v>
      </c>
      <c r="E2338" s="6">
        <v>100.41087117685406</v>
      </c>
      <c r="F2338" s="7">
        <v>80.36089198786415</v>
      </c>
      <c r="G2338" s="7">
        <v>80.666642952444846</v>
      </c>
      <c r="H2338" s="7">
        <v>6.8978381732119409</v>
      </c>
      <c r="I2338" s="7">
        <v>99.982463221552962</v>
      </c>
    </row>
    <row r="2339" spans="1:9" x14ac:dyDescent="0.25">
      <c r="A2339" s="15"/>
      <c r="B2339" s="5">
        <f>DATE(YEAR(siječanj!B2339),MONTH(siječanj!B2339)+10,DAY(siječanj!B2339))</f>
        <v>43064</v>
      </c>
      <c r="C2339" s="9">
        <v>24.3333333333333</v>
      </c>
      <c r="D2339">
        <v>0.99573345046925699</v>
      </c>
      <c r="E2339" s="6">
        <v>106.27144432729733</v>
      </c>
      <c r="F2339" s="7">
        <v>84.164620640274336</v>
      </c>
      <c r="G2339" s="7">
        <v>83.71868941302823</v>
      </c>
      <c r="H2339" s="7">
        <v>4.0459185147853178</v>
      </c>
      <c r="I2339" s="7">
        <v>105.81803194637132</v>
      </c>
    </row>
    <row r="2340" spans="1:9" x14ac:dyDescent="0.25">
      <c r="A2340" s="15"/>
      <c r="B2340" s="5">
        <f>DATE(YEAR(siječanj!B2340),MONTH(siječanj!B2340)+10,DAY(siječanj!B2340))</f>
        <v>43064</v>
      </c>
      <c r="C2340" s="9">
        <v>24.34375</v>
      </c>
      <c r="D2340">
        <v>0.99573345046925699</v>
      </c>
      <c r="E2340" s="6">
        <v>112.3006577610283</v>
      </c>
      <c r="F2340" s="7">
        <v>97.443502792298972</v>
      </c>
      <c r="G2340" s="7">
        <v>94.40995181904033</v>
      </c>
      <c r="H2340" s="7">
        <v>2.5950289105322404</v>
      </c>
      <c r="I2340" s="7">
        <v>111.82152144235586</v>
      </c>
    </row>
    <row r="2341" spans="1:9" x14ac:dyDescent="0.25">
      <c r="A2341" s="15"/>
      <c r="B2341" s="5">
        <f>DATE(YEAR(siječanj!B2341),MONTH(siječanj!B2341)+10,DAY(siječanj!B2341))</f>
        <v>43064</v>
      </c>
      <c r="C2341" s="9">
        <v>24.3541666666667</v>
      </c>
      <c r="D2341">
        <v>0.99573345046925699</v>
      </c>
      <c r="E2341" s="6">
        <v>118.5718005016106</v>
      </c>
      <c r="F2341" s="7">
        <v>103.3714912284785</v>
      </c>
      <c r="G2341" s="7">
        <v>112.32881822636375</v>
      </c>
      <c r="H2341" s="7">
        <v>2.0396949559715987</v>
      </c>
      <c r="I2341" s="7">
        <v>118.06590804182109</v>
      </c>
    </row>
    <row r="2342" spans="1:9" x14ac:dyDescent="0.25">
      <c r="A2342" s="15"/>
      <c r="B2342" s="5">
        <f>DATE(YEAR(siječanj!B2342),MONTH(siječanj!B2342)+10,DAY(siječanj!B2342))</f>
        <v>43064</v>
      </c>
      <c r="C2342" s="9">
        <v>24.3645833333333</v>
      </c>
      <c r="D2342">
        <v>0.99573345046925699</v>
      </c>
      <c r="E2342" s="6">
        <v>123.343222319709</v>
      </c>
      <c r="F2342" s="7">
        <v>108.70276180650708</v>
      </c>
      <c r="G2342" s="7">
        <v>120.06797366559663</v>
      </c>
      <c r="H2342" s="7">
        <v>1.6212539851258005</v>
      </c>
      <c r="I2342" s="7">
        <v>122.81697235240051</v>
      </c>
    </row>
    <row r="2343" spans="1:9" x14ac:dyDescent="0.25">
      <c r="A2343" s="15"/>
      <c r="B2343" s="5">
        <f>DATE(YEAR(siječanj!B2343),MONTH(siječanj!B2343)+10,DAY(siječanj!B2343))</f>
        <v>43064</v>
      </c>
      <c r="C2343" s="9">
        <v>24.375</v>
      </c>
      <c r="D2343">
        <v>0.99573345046925699</v>
      </c>
      <c r="E2343" s="6">
        <v>125.60786734054514</v>
      </c>
      <c r="F2343" s="7">
        <v>116.28123732150539</v>
      </c>
      <c r="G2343" s="7">
        <v>127.88736272738574</v>
      </c>
      <c r="H2343" s="7">
        <v>1.4709352376601765</v>
      </c>
      <c r="I2343" s="7">
        <v>125.07195515308571</v>
      </c>
    </row>
    <row r="2344" spans="1:9" x14ac:dyDescent="0.25">
      <c r="A2344" s="15"/>
      <c r="B2344" s="5">
        <f>DATE(YEAR(siječanj!B2344),MONTH(siječanj!B2344)+10,DAY(siječanj!B2344))</f>
        <v>43064</v>
      </c>
      <c r="C2344" s="9">
        <v>24.3854166666667</v>
      </c>
      <c r="D2344">
        <v>0.99573345046925699</v>
      </c>
      <c r="E2344" s="6">
        <v>130.71485766631491</v>
      </c>
      <c r="F2344" s="7">
        <v>136.28987864423814</v>
      </c>
      <c r="G2344" s="7">
        <v>151.50520395548546</v>
      </c>
      <c r="H2344" s="7">
        <v>0.96962638040955074</v>
      </c>
      <c r="I2344" s="7">
        <v>130.15715625167755</v>
      </c>
    </row>
    <row r="2345" spans="1:9" x14ac:dyDescent="0.25">
      <c r="A2345" s="15"/>
      <c r="B2345" s="5">
        <f>DATE(YEAR(siječanj!B2345),MONTH(siječanj!B2345)+10,DAY(siječanj!B2345))</f>
        <v>43064</v>
      </c>
      <c r="C2345" s="9">
        <v>24.3958333333333</v>
      </c>
      <c r="D2345">
        <v>0.99573345046925699</v>
      </c>
      <c r="E2345" s="6">
        <v>133.3863881250283</v>
      </c>
      <c r="F2345" s="7">
        <v>142.04424888493813</v>
      </c>
      <c r="G2345" s="7">
        <v>155.68161078361013</v>
      </c>
      <c r="H2345" s="7">
        <v>0.8845672061338975</v>
      </c>
      <c r="I2345" s="7">
        <v>132.81728849336596</v>
      </c>
    </row>
    <row r="2346" spans="1:9" x14ac:dyDescent="0.25">
      <c r="A2346" s="15"/>
      <c r="B2346" s="5">
        <f>DATE(YEAR(siječanj!B2346),MONTH(siječanj!B2346)+10,DAY(siječanj!B2346))</f>
        <v>43064</v>
      </c>
      <c r="C2346" s="9">
        <v>24.40625</v>
      </c>
      <c r="D2346">
        <v>0.99573345046925699</v>
      </c>
      <c r="E2346" s="6">
        <v>136.46748376599038</v>
      </c>
      <c r="F2346" s="7">
        <v>142.74148718130479</v>
      </c>
      <c r="G2346" s="7">
        <v>160.35934955838709</v>
      </c>
      <c r="H2346" s="7">
        <v>0.8722725909827993</v>
      </c>
      <c r="I2346" s="7">
        <v>135.8852384871669</v>
      </c>
    </row>
    <row r="2347" spans="1:9" x14ac:dyDescent="0.25">
      <c r="A2347" s="15"/>
      <c r="B2347" s="5">
        <f>DATE(YEAR(siječanj!B2347),MONTH(siječanj!B2347)+10,DAY(siječanj!B2347))</f>
        <v>43064</v>
      </c>
      <c r="C2347" s="9">
        <v>24.4166666666667</v>
      </c>
      <c r="D2347">
        <v>0.99573345046925699</v>
      </c>
      <c r="E2347" s="6">
        <v>138.09376405264879</v>
      </c>
      <c r="F2347" s="7">
        <v>146.17890140105308</v>
      </c>
      <c r="G2347" s="7">
        <v>155.73686654334242</v>
      </c>
      <c r="H2347" s="7">
        <v>0.95165501950089659</v>
      </c>
      <c r="I2347" s="7">
        <v>137.50458016843143</v>
      </c>
    </row>
    <row r="2348" spans="1:9" x14ac:dyDescent="0.25">
      <c r="A2348" s="15"/>
      <c r="B2348" s="5">
        <f>DATE(YEAR(siječanj!B2348),MONTH(siječanj!B2348)+10,DAY(siječanj!B2348))</f>
        <v>43064</v>
      </c>
      <c r="C2348" s="9">
        <v>24.4270833333333</v>
      </c>
      <c r="D2348">
        <v>0.99573345046925699</v>
      </c>
      <c r="E2348" s="6">
        <v>140.14497041179183</v>
      </c>
      <c r="F2348" s="7">
        <v>147.99992052154656</v>
      </c>
      <c r="G2348" s="7">
        <v>157.13878364671277</v>
      </c>
      <c r="H2348" s="7">
        <v>1.2484700122677017</v>
      </c>
      <c r="I2348" s="7">
        <v>139.54703495404542</v>
      </c>
    </row>
    <row r="2349" spans="1:9" x14ac:dyDescent="0.25">
      <c r="A2349" s="15"/>
      <c r="B2349" s="5">
        <f>DATE(YEAR(siječanj!B2349),MONTH(siječanj!B2349)+10,DAY(siječanj!B2349))</f>
        <v>43064</v>
      </c>
      <c r="C2349" s="9">
        <v>24.4375</v>
      </c>
      <c r="D2349">
        <v>0.99573345046925699</v>
      </c>
      <c r="E2349" s="6">
        <v>141.39137609133945</v>
      </c>
      <c r="F2349" s="7">
        <v>147.9472114193546</v>
      </c>
      <c r="G2349" s="7">
        <v>157.45430993889235</v>
      </c>
      <c r="H2349" s="7">
        <v>1.7538214005881021</v>
      </c>
      <c r="I2349" s="7">
        <v>140.78812278202585</v>
      </c>
    </row>
    <row r="2350" spans="1:9" x14ac:dyDescent="0.25">
      <c r="A2350" s="15"/>
      <c r="B2350" s="5">
        <f>DATE(YEAR(siječanj!B2350),MONTH(siječanj!B2350)+10,DAY(siječanj!B2350))</f>
        <v>43064</v>
      </c>
      <c r="C2350" s="9">
        <v>24.4479166666667</v>
      </c>
      <c r="D2350">
        <v>0.99573345046925699</v>
      </c>
      <c r="E2350" s="6">
        <v>142.01923424258524</v>
      </c>
      <c r="F2350" s="7">
        <v>147.31183247081177</v>
      </c>
      <c r="G2350" s="7">
        <v>162.10136620342578</v>
      </c>
      <c r="H2350" s="7">
        <v>2.2645975015563149</v>
      </c>
      <c r="I2350" s="7">
        <v>141.41330214537106</v>
      </c>
    </row>
    <row r="2351" spans="1:9" x14ac:dyDescent="0.25">
      <c r="A2351" s="15"/>
      <c r="B2351" s="5">
        <f>DATE(YEAR(siječanj!B2351),MONTH(siječanj!B2351)+10,DAY(siječanj!B2351))</f>
        <v>43064</v>
      </c>
      <c r="C2351" s="9">
        <v>24.4583333333333</v>
      </c>
      <c r="D2351">
        <v>0.99573345046925699</v>
      </c>
      <c r="E2351" s="6">
        <v>145.09504880213967</v>
      </c>
      <c r="F2351" s="7">
        <v>142.99426321788317</v>
      </c>
      <c r="G2351" s="7">
        <v>165.53461451082157</v>
      </c>
      <c r="H2351" s="7">
        <v>2.151128595076798</v>
      </c>
      <c r="I2351" s="7">
        <v>144.47599358975978</v>
      </c>
    </row>
    <row r="2352" spans="1:9" x14ac:dyDescent="0.25">
      <c r="A2352" s="15"/>
      <c r="B2352" s="5">
        <f>DATE(YEAR(siječanj!B2352),MONTH(siječanj!B2352)+10,DAY(siječanj!B2352))</f>
        <v>43064</v>
      </c>
      <c r="C2352" s="9">
        <v>24.46875</v>
      </c>
      <c r="D2352">
        <v>0.99573345046925699</v>
      </c>
      <c r="E2352" s="6">
        <v>145.75277121565853</v>
      </c>
      <c r="F2352" s="7">
        <v>142.84899755748887</v>
      </c>
      <c r="G2352" s="7">
        <v>154.48296180528982</v>
      </c>
      <c r="H2352" s="7">
        <v>1.8195760388150692</v>
      </c>
      <c r="I2352" s="7">
        <v>145.13090979802388</v>
      </c>
    </row>
    <row r="2353" spans="1:9" x14ac:dyDescent="0.25">
      <c r="A2353" s="15"/>
      <c r="B2353" s="5">
        <f>DATE(YEAR(siječanj!B2353),MONTH(siječanj!B2353)+10,DAY(siječanj!B2353))</f>
        <v>43064</v>
      </c>
      <c r="C2353" s="9">
        <v>24.4791666666667</v>
      </c>
      <c r="D2353">
        <v>0.99573345046925699</v>
      </c>
      <c r="E2353" s="6">
        <v>146.03962197065675</v>
      </c>
      <c r="F2353" s="7">
        <v>143.64155391851438</v>
      </c>
      <c r="G2353" s="7">
        <v>152.1401945092361</v>
      </c>
      <c r="H2353" s="7">
        <v>2.4293081396934029</v>
      </c>
      <c r="I2353" s="7">
        <v>145.41653669006797</v>
      </c>
    </row>
    <row r="2354" spans="1:9" x14ac:dyDescent="0.25">
      <c r="A2354" s="15"/>
      <c r="B2354" s="5">
        <f>DATE(YEAR(siječanj!B2354),MONTH(siječanj!B2354)+10,DAY(siječanj!B2354))</f>
        <v>43064</v>
      </c>
      <c r="C2354" s="9">
        <v>24.4895833333333</v>
      </c>
      <c r="D2354">
        <v>0.99573345046925699</v>
      </c>
      <c r="E2354" s="6">
        <v>145.63282288009822</v>
      </c>
      <c r="F2354" s="7">
        <v>142.99960587115831</v>
      </c>
      <c r="G2354" s="7">
        <v>153.62905540681143</v>
      </c>
      <c r="H2354" s="7">
        <v>2.9338734247429366</v>
      </c>
      <c r="I2354" s="7">
        <v>145.01147322797834</v>
      </c>
    </row>
    <row r="2355" spans="1:9" x14ac:dyDescent="0.25">
      <c r="A2355" s="15"/>
      <c r="B2355" s="5">
        <f>DATE(YEAR(siječanj!B2355),MONTH(siječanj!B2355)+10,DAY(siječanj!B2355))</f>
        <v>43064</v>
      </c>
      <c r="C2355" s="9">
        <v>24.5</v>
      </c>
      <c r="D2355">
        <v>0.99573345046925699</v>
      </c>
      <c r="E2355" s="6">
        <v>145.39067026121592</v>
      </c>
      <c r="F2355" s="7">
        <v>142.80810802357036</v>
      </c>
      <c r="G2355" s="7">
        <v>150.13925337215252</v>
      </c>
      <c r="H2355" s="7">
        <v>2.8092540534200454</v>
      </c>
      <c r="I2355" s="7">
        <v>144.77035376523853</v>
      </c>
    </row>
    <row r="2356" spans="1:9" x14ac:dyDescent="0.25">
      <c r="A2356" s="15"/>
      <c r="B2356" s="5">
        <f>DATE(YEAR(siječanj!B2356),MONTH(siječanj!B2356)+10,DAY(siječanj!B2356))</f>
        <v>43064</v>
      </c>
      <c r="C2356" s="9">
        <v>24.5104166666667</v>
      </c>
      <c r="D2356">
        <v>0.99573345046925699</v>
      </c>
      <c r="E2356" s="6">
        <v>150.97376183698191</v>
      </c>
      <c r="F2356" s="7">
        <v>135.82872309795999</v>
      </c>
      <c r="G2356" s="7">
        <v>148.0129141497257</v>
      </c>
      <c r="H2356" s="7">
        <v>3.0251004092875902</v>
      </c>
      <c r="I2356" s="7">
        <v>150.32962480426181</v>
      </c>
    </row>
    <row r="2357" spans="1:9" x14ac:dyDescent="0.25">
      <c r="A2357" s="15"/>
      <c r="B2357" s="5">
        <f>DATE(YEAR(siječanj!B2357),MONTH(siječanj!B2357)+10,DAY(siječanj!B2357))</f>
        <v>43064</v>
      </c>
      <c r="C2357" s="9">
        <v>24.5208333333333</v>
      </c>
      <c r="D2357">
        <v>0.99573345046925699</v>
      </c>
      <c r="E2357" s="6">
        <v>152.09632561164725</v>
      </c>
      <c r="F2357" s="7">
        <v>134.56616956040494</v>
      </c>
      <c r="G2357" s="7">
        <v>144.82045083752368</v>
      </c>
      <c r="H2357" s="7">
        <v>2.616879781094446</v>
      </c>
      <c r="I2357" s="7">
        <v>151.44739910498114</v>
      </c>
    </row>
    <row r="2358" spans="1:9" x14ac:dyDescent="0.25">
      <c r="A2358" s="15"/>
      <c r="B2358" s="5">
        <f>DATE(YEAR(siječanj!B2358),MONTH(siječanj!B2358)+10,DAY(siječanj!B2358))</f>
        <v>43064</v>
      </c>
      <c r="C2358" s="9">
        <v>24.53125</v>
      </c>
      <c r="D2358">
        <v>0.99573345046925699</v>
      </c>
      <c r="E2358" s="6">
        <v>152.13484445574221</v>
      </c>
      <c r="F2358" s="7">
        <v>130.42568942398833</v>
      </c>
      <c r="G2358" s="7">
        <v>140.00250753297732</v>
      </c>
      <c r="H2358" s="7">
        <v>2.8562242239200195</v>
      </c>
      <c r="I2358" s="7">
        <v>151.48575360651989</v>
      </c>
    </row>
    <row r="2359" spans="1:9" x14ac:dyDescent="0.25">
      <c r="A2359" s="15"/>
      <c r="B2359" s="5">
        <f>DATE(YEAR(siječanj!B2359),MONTH(siječanj!B2359)+10,DAY(siječanj!B2359))</f>
        <v>43064</v>
      </c>
      <c r="C2359" s="9">
        <v>24.5416666666667</v>
      </c>
      <c r="D2359">
        <v>0.99573345046925699</v>
      </c>
      <c r="E2359" s="6">
        <v>147.88066888121904</v>
      </c>
      <c r="F2359" s="7">
        <v>126.10628050275267</v>
      </c>
      <c r="G2359" s="7">
        <v>127.45756321354568</v>
      </c>
      <c r="H2359" s="7">
        <v>4.2733673948835547</v>
      </c>
      <c r="I2359" s="7">
        <v>147.24972868279792</v>
      </c>
    </row>
    <row r="2360" spans="1:9" x14ac:dyDescent="0.25">
      <c r="A2360" s="15"/>
      <c r="B2360" s="5">
        <f>DATE(YEAR(siječanj!B2360),MONTH(siječanj!B2360)+10,DAY(siječanj!B2360))</f>
        <v>43064</v>
      </c>
      <c r="C2360" s="9">
        <v>24.5520833333333</v>
      </c>
      <c r="D2360">
        <v>0.99573345046925699</v>
      </c>
      <c r="E2360" s="6">
        <v>143.27282064455048</v>
      </c>
      <c r="F2360" s="7">
        <v>122.61386060142253</v>
      </c>
      <c r="G2360" s="7">
        <v>124.05730892029871</v>
      </c>
      <c r="H2360" s="7">
        <v>3.3565369503083256</v>
      </c>
      <c r="I2360" s="7">
        <v>142.66154005886125</v>
      </c>
    </row>
    <row r="2361" spans="1:9" x14ac:dyDescent="0.25">
      <c r="A2361" s="15"/>
      <c r="B2361" s="5">
        <f>DATE(YEAR(siječanj!B2361),MONTH(siječanj!B2361)+10,DAY(siječanj!B2361))</f>
        <v>43064</v>
      </c>
      <c r="C2361" s="9">
        <v>24.5625</v>
      </c>
      <c r="D2361">
        <v>0.99573345046925699</v>
      </c>
      <c r="E2361" s="6">
        <v>144.04452350366461</v>
      </c>
      <c r="F2361" s="7">
        <v>122.77839668713344</v>
      </c>
      <c r="G2361" s="7">
        <v>121.6847244256887</v>
      </c>
      <c r="H2361" s="7">
        <v>3.3203381948557222</v>
      </c>
      <c r="I2361" s="7">
        <v>143.42995040950396</v>
      </c>
    </row>
    <row r="2362" spans="1:9" x14ac:dyDescent="0.25">
      <c r="A2362" s="15"/>
      <c r="B2362" s="5">
        <f>DATE(YEAR(siječanj!B2362),MONTH(siječanj!B2362)+10,DAY(siječanj!B2362))</f>
        <v>43064</v>
      </c>
      <c r="C2362" s="9">
        <v>24.5729166666667</v>
      </c>
      <c r="D2362">
        <v>0.99573345046925699</v>
      </c>
      <c r="E2362" s="6">
        <v>144.00143619166528</v>
      </c>
      <c r="F2362" s="7">
        <v>119.06209837121594</v>
      </c>
      <c r="G2362" s="7">
        <v>124.12018423016589</v>
      </c>
      <c r="H2362" s="7">
        <v>3.9727078970617726</v>
      </c>
      <c r="I2362" s="7">
        <v>143.38704693165542</v>
      </c>
    </row>
    <row r="2363" spans="1:9" x14ac:dyDescent="0.25">
      <c r="A2363" s="15"/>
      <c r="B2363" s="5">
        <f>DATE(YEAR(siječanj!B2363),MONTH(siječanj!B2363)+10,DAY(siječanj!B2363))</f>
        <v>43064</v>
      </c>
      <c r="C2363" s="9">
        <v>24.5833333333333</v>
      </c>
      <c r="D2363">
        <v>0.99573345046925699</v>
      </c>
      <c r="E2363" s="6">
        <v>146.01105589565699</v>
      </c>
      <c r="F2363" s="7">
        <v>115.77875537018566</v>
      </c>
      <c r="G2363" s="7">
        <v>128.85405208850761</v>
      </c>
      <c r="H2363" s="7">
        <v>4.8373584867376076</v>
      </c>
      <c r="I2363" s="7">
        <v>145.38809249364209</v>
      </c>
    </row>
    <row r="2364" spans="1:9" x14ac:dyDescent="0.25">
      <c r="A2364" s="15"/>
      <c r="B2364" s="5">
        <f>DATE(YEAR(siječanj!B2364),MONTH(siječanj!B2364)+10,DAY(siječanj!B2364))</f>
        <v>43064</v>
      </c>
      <c r="C2364" s="9">
        <v>24.59375</v>
      </c>
      <c r="D2364">
        <v>0.99573345046925699</v>
      </c>
      <c r="E2364" s="6">
        <v>146.84976228903682</v>
      </c>
      <c r="F2364" s="7">
        <v>112.83224401300087</v>
      </c>
      <c r="G2364" s="7">
        <v>127.15705168156884</v>
      </c>
      <c r="H2364" s="7">
        <v>3.8098435014666951</v>
      </c>
      <c r="I2364" s="7">
        <v>146.2232205046528</v>
      </c>
    </row>
    <row r="2365" spans="1:9" x14ac:dyDescent="0.25">
      <c r="A2365" s="15"/>
      <c r="B2365" s="5">
        <f>DATE(YEAR(siječanj!B2365),MONTH(siječanj!B2365)+10,DAY(siječanj!B2365))</f>
        <v>43064</v>
      </c>
      <c r="C2365" s="9">
        <v>24.6041666666667</v>
      </c>
      <c r="D2365">
        <v>0.99573345046925699</v>
      </c>
      <c r="E2365" s="6">
        <v>148.94918419690785</v>
      </c>
      <c r="F2365" s="7">
        <v>108.41436273743822</v>
      </c>
      <c r="G2365" s="7">
        <v>126.22189011201462</v>
      </c>
      <c r="H2365" s="7">
        <v>3.9608493391957862</v>
      </c>
      <c r="I2365" s="7">
        <v>148.31368512496798</v>
      </c>
    </row>
    <row r="2366" spans="1:9" x14ac:dyDescent="0.25">
      <c r="A2366" s="15"/>
      <c r="B2366" s="5">
        <f>DATE(YEAR(siječanj!B2366),MONTH(siječanj!B2366)+10,DAY(siječanj!B2366))</f>
        <v>43064</v>
      </c>
      <c r="C2366" s="9">
        <v>24.6145833333333</v>
      </c>
      <c r="D2366">
        <v>0.99573345046925699</v>
      </c>
      <c r="E2366" s="6">
        <v>148.5861959493289</v>
      </c>
      <c r="F2366" s="7">
        <v>106.42684762316817</v>
      </c>
      <c r="G2366" s="7">
        <v>130.06700274610327</v>
      </c>
      <c r="H2366" s="7">
        <v>4.3288496836256973</v>
      </c>
      <c r="I2366" s="7">
        <v>147.9522455847264</v>
      </c>
    </row>
    <row r="2367" spans="1:9" x14ac:dyDescent="0.25">
      <c r="A2367" s="15"/>
      <c r="B2367" s="5">
        <f>DATE(YEAR(siječanj!B2367),MONTH(siječanj!B2367)+10,DAY(siječanj!B2367))</f>
        <v>43064</v>
      </c>
      <c r="C2367" s="9">
        <v>24.625</v>
      </c>
      <c r="D2367">
        <v>0.99573345046925699</v>
      </c>
      <c r="E2367" s="6">
        <v>149.36841829384792</v>
      </c>
      <c r="F2367" s="7">
        <v>104.9598905039321</v>
      </c>
      <c r="G2367" s="7">
        <v>129.1317490368786</v>
      </c>
      <c r="H2367" s="7">
        <v>4.1058263849187906</v>
      </c>
      <c r="I2367" s="7">
        <v>148.73113053886848</v>
      </c>
    </row>
    <row r="2368" spans="1:9" x14ac:dyDescent="0.25">
      <c r="A2368" s="15"/>
      <c r="B2368" s="5">
        <f>DATE(YEAR(siječanj!B2368),MONTH(siječanj!B2368)+10,DAY(siječanj!B2368))</f>
        <v>43064</v>
      </c>
      <c r="C2368" s="9">
        <v>24.6354166666667</v>
      </c>
      <c r="D2368">
        <v>0.99573345046925699</v>
      </c>
      <c r="E2368" s="6">
        <v>146.75121320102946</v>
      </c>
      <c r="F2368" s="7">
        <v>102.16219588801317</v>
      </c>
      <c r="G2368" s="7">
        <v>127.78178268332395</v>
      </c>
      <c r="H2368" s="7">
        <v>4.9917157647474539</v>
      </c>
      <c r="I2368" s="7">
        <v>146.12509188121064</v>
      </c>
    </row>
    <row r="2369" spans="1:9" x14ac:dyDescent="0.25">
      <c r="A2369" s="15"/>
      <c r="B2369" s="5">
        <f>DATE(YEAR(siječanj!B2369),MONTH(siječanj!B2369)+10,DAY(siječanj!B2369))</f>
        <v>43064</v>
      </c>
      <c r="C2369" s="9">
        <v>24.6458333333333</v>
      </c>
      <c r="D2369">
        <v>0.99573345046925699</v>
      </c>
      <c r="E2369" s="6">
        <v>146.07912835017751</v>
      </c>
      <c r="F2369" s="7">
        <v>101.00142129814746</v>
      </c>
      <c r="G2369" s="7">
        <v>124.66747384198521</v>
      </c>
      <c r="H2369" s="7">
        <v>5.0197164432136789</v>
      </c>
      <c r="I2369" s="7">
        <v>145.4558745136637</v>
      </c>
    </row>
    <row r="2370" spans="1:9" x14ac:dyDescent="0.25">
      <c r="A2370" s="15"/>
      <c r="B2370" s="5">
        <f>DATE(YEAR(siječanj!B2370),MONTH(siječanj!B2370)+10,DAY(siječanj!B2370))</f>
        <v>43064</v>
      </c>
      <c r="C2370" s="9">
        <v>24.65625</v>
      </c>
      <c r="D2370">
        <v>0.99573345046925699</v>
      </c>
      <c r="E2370" s="6">
        <v>147.50651205459863</v>
      </c>
      <c r="F2370" s="7">
        <v>100.95882836764835</v>
      </c>
      <c r="G2370" s="7">
        <v>124.77679956395239</v>
      </c>
      <c r="H2370" s="7">
        <v>4.6738900117842563</v>
      </c>
      <c r="I2370" s="7">
        <v>146.87716821481055</v>
      </c>
    </row>
    <row r="2371" spans="1:9" x14ac:dyDescent="0.25">
      <c r="A2371" s="15"/>
      <c r="B2371" s="5">
        <f>DATE(YEAR(siječanj!B2371),MONTH(siječanj!B2371)+10,DAY(siječanj!B2371))</f>
        <v>43064</v>
      </c>
      <c r="C2371" s="9">
        <v>24.6666666666667</v>
      </c>
      <c r="D2371">
        <v>0.99573345046925699</v>
      </c>
      <c r="E2371" s="6">
        <v>147.0045413464386</v>
      </c>
      <c r="F2371" s="7">
        <v>100.88870454041465</v>
      </c>
      <c r="G2371" s="7">
        <v>123.64314110184586</v>
      </c>
      <c r="H2371" s="7">
        <v>4.8995276539390566</v>
      </c>
      <c r="I2371" s="7">
        <v>146.37733918953987</v>
      </c>
    </row>
    <row r="2372" spans="1:9" x14ac:dyDescent="0.25">
      <c r="A2372" s="15"/>
      <c r="B2372" s="5">
        <f>DATE(YEAR(siječanj!B2372),MONTH(siječanj!B2372)+10,DAY(siječanj!B2372))</f>
        <v>43064</v>
      </c>
      <c r="C2372" s="9">
        <v>24.6770833333333</v>
      </c>
      <c r="D2372">
        <v>0.99573345046925699</v>
      </c>
      <c r="E2372" s="6">
        <v>149.19446814671306</v>
      </c>
      <c r="F2372" s="7">
        <v>100.60263812266324</v>
      </c>
      <c r="G2372" s="7">
        <v>123.56164156033978</v>
      </c>
      <c r="H2372" s="7">
        <v>6.7372250733709613</v>
      </c>
      <c r="I2372" s="7">
        <v>148.55792255865225</v>
      </c>
    </row>
    <row r="2373" spans="1:9" x14ac:dyDescent="0.25">
      <c r="A2373" s="15"/>
      <c r="B2373" s="5">
        <f>DATE(YEAR(siječanj!B2373),MONTH(siječanj!B2373)+10,DAY(siječanj!B2373))</f>
        <v>43064</v>
      </c>
      <c r="C2373" s="9">
        <v>24.6875</v>
      </c>
      <c r="D2373">
        <v>0.99573345046925699</v>
      </c>
      <c r="E2373" s="6">
        <v>154.30448459862677</v>
      </c>
      <c r="F2373" s="7">
        <v>101.12190554428787</v>
      </c>
      <c r="G2373" s="7">
        <v>121.66172956881468</v>
      </c>
      <c r="H2373" s="7">
        <v>13.094049173233795</v>
      </c>
      <c r="I2373" s="7">
        <v>153.64613687227097</v>
      </c>
    </row>
    <row r="2374" spans="1:9" x14ac:dyDescent="0.25">
      <c r="A2374" s="15"/>
      <c r="B2374" s="5">
        <f>DATE(YEAR(siječanj!B2374),MONTH(siječanj!B2374)+10,DAY(siječanj!B2374))</f>
        <v>43064</v>
      </c>
      <c r="C2374" s="9">
        <v>24.6979166666667</v>
      </c>
      <c r="D2374">
        <v>0.99573345046925699</v>
      </c>
      <c r="E2374" s="6">
        <v>159.99652267056143</v>
      </c>
      <c r="F2374" s="7">
        <v>102.75109816185308</v>
      </c>
      <c r="G2374" s="7">
        <v>120.93852128976394</v>
      </c>
      <c r="H2374" s="7">
        <v>53.574707141984568</v>
      </c>
      <c r="I2374" s="7">
        <v>159.31388958184084</v>
      </c>
    </row>
    <row r="2375" spans="1:9" x14ac:dyDescent="0.25">
      <c r="A2375" s="15"/>
      <c r="B2375" s="5">
        <f>DATE(YEAR(siječanj!B2375),MONTH(siječanj!B2375)+10,DAY(siječanj!B2375))</f>
        <v>43064</v>
      </c>
      <c r="C2375" s="9">
        <v>24.7083333333333</v>
      </c>
      <c r="D2375">
        <v>0.99573345046925699</v>
      </c>
      <c r="E2375" s="6">
        <v>164.8007276873019</v>
      </c>
      <c r="F2375" s="7">
        <v>102.21121362961513</v>
      </c>
      <c r="G2375" s="7">
        <v>119.81254246888169</v>
      </c>
      <c r="H2375" s="7">
        <v>113.55614193969258</v>
      </c>
      <c r="I2375" s="7">
        <v>164.09759721992154</v>
      </c>
    </row>
    <row r="2376" spans="1:9" x14ac:dyDescent="0.25">
      <c r="A2376" s="15"/>
      <c r="B2376" s="5">
        <f>DATE(YEAR(siječanj!B2376),MONTH(siječanj!B2376)+10,DAY(siječanj!B2376))</f>
        <v>43064</v>
      </c>
      <c r="C2376" s="9">
        <v>24.71875</v>
      </c>
      <c r="D2376">
        <v>0.99573345046925699</v>
      </c>
      <c r="E2376" s="6">
        <v>169.28351126165646</v>
      </c>
      <c r="F2376" s="7">
        <v>102.70923468588964</v>
      </c>
      <c r="G2376" s="7">
        <v>119.7133961774575</v>
      </c>
      <c r="H2376" s="7">
        <v>143.55702017338163</v>
      </c>
      <c r="I2376" s="7">
        <v>168.56125477612051</v>
      </c>
    </row>
    <row r="2377" spans="1:9" x14ac:dyDescent="0.25">
      <c r="A2377" s="15"/>
      <c r="B2377" s="5">
        <f>DATE(YEAR(siječanj!B2377),MONTH(siječanj!B2377)+10,DAY(siječanj!B2377))</f>
        <v>43064</v>
      </c>
      <c r="C2377" s="9">
        <v>24.7291666666667</v>
      </c>
      <c r="D2377">
        <v>0.99573345046925699</v>
      </c>
      <c r="E2377" s="6">
        <v>175.85530047826043</v>
      </c>
      <c r="F2377" s="7">
        <v>102.34923684854789</v>
      </c>
      <c r="G2377" s="7">
        <v>121.80250296089703</v>
      </c>
      <c r="H2377" s="7">
        <v>163.670153447979</v>
      </c>
      <c r="I2377" s="7">
        <v>175.10500512852624</v>
      </c>
    </row>
    <row r="2378" spans="1:9" x14ac:dyDescent="0.25">
      <c r="A2378" s="15"/>
      <c r="B2378" s="5">
        <f>DATE(YEAR(siječanj!B2378),MONTH(siječanj!B2378)+10,DAY(siječanj!B2378))</f>
        <v>43064</v>
      </c>
      <c r="C2378" s="9">
        <v>24.7395833333333</v>
      </c>
      <c r="D2378">
        <v>0.99573345046925699</v>
      </c>
      <c r="E2378" s="6">
        <v>181.95170403586522</v>
      </c>
      <c r="F2378" s="7">
        <v>104.36799826809421</v>
      </c>
      <c r="G2378" s="7">
        <v>123.99198990612959</v>
      </c>
      <c r="H2378" s="7">
        <v>177.4379051259221</v>
      </c>
      <c r="I2378" s="7">
        <v>181.1753980783931</v>
      </c>
    </row>
    <row r="2379" spans="1:9" x14ac:dyDescent="0.25">
      <c r="A2379" s="15"/>
      <c r="B2379" s="5">
        <f>DATE(YEAR(siječanj!B2379),MONTH(siječanj!B2379)+10,DAY(siječanj!B2379))</f>
        <v>43064</v>
      </c>
      <c r="C2379" s="9">
        <v>24.75</v>
      </c>
      <c r="D2379">
        <v>0.99573345046925699</v>
      </c>
      <c r="E2379" s="6">
        <v>185.36501354154476</v>
      </c>
      <c r="F2379" s="7">
        <v>106.12850873405249</v>
      </c>
      <c r="G2379" s="7">
        <v>127.0253520439847</v>
      </c>
      <c r="H2379" s="7">
        <v>199.10422244325537</v>
      </c>
      <c r="I2379" s="7">
        <v>184.57414453000291</v>
      </c>
    </row>
    <row r="2380" spans="1:9" x14ac:dyDescent="0.25">
      <c r="A2380" s="15"/>
      <c r="B2380" s="5">
        <f>DATE(YEAR(siječanj!B2380),MONTH(siječanj!B2380)+10,DAY(siječanj!B2380))</f>
        <v>43064</v>
      </c>
      <c r="C2380" s="9">
        <v>24.7604166666667</v>
      </c>
      <c r="D2380">
        <v>0.99573345046925699</v>
      </c>
      <c r="E2380" s="6">
        <v>187.56123079360674</v>
      </c>
      <c r="F2380" s="7">
        <v>107.87814952583051</v>
      </c>
      <c r="G2380" s="7">
        <v>131.14015348726466</v>
      </c>
      <c r="H2380" s="7">
        <v>216.18382420096538</v>
      </c>
      <c r="I2380" s="7">
        <v>186.76099151237869</v>
      </c>
    </row>
    <row r="2381" spans="1:9" x14ac:dyDescent="0.25">
      <c r="A2381" s="15"/>
      <c r="B2381" s="5">
        <f>DATE(YEAR(siječanj!B2381),MONTH(siječanj!B2381)+10,DAY(siječanj!B2381))</f>
        <v>43064</v>
      </c>
      <c r="C2381" s="9">
        <v>24.7708333333333</v>
      </c>
      <c r="D2381">
        <v>0.99573345046925699</v>
      </c>
      <c r="E2381" s="6">
        <v>190.72588681905836</v>
      </c>
      <c r="F2381" s="7">
        <v>107.71627875476925</v>
      </c>
      <c r="G2381" s="7">
        <v>132.26414529612438</v>
      </c>
      <c r="H2381" s="7">
        <v>231.54264589874836</v>
      </c>
      <c r="I2381" s="7">
        <v>189.91214537614997</v>
      </c>
    </row>
    <row r="2382" spans="1:9" x14ac:dyDescent="0.25">
      <c r="A2382" s="15"/>
      <c r="B2382" s="5">
        <f>DATE(YEAR(siječanj!B2382),MONTH(siječanj!B2382)+10,DAY(siječanj!B2382))</f>
        <v>43064</v>
      </c>
      <c r="C2382" s="9">
        <v>24.78125</v>
      </c>
      <c r="D2382">
        <v>0.99573345046925699</v>
      </c>
      <c r="E2382" s="6">
        <v>191.74317435484608</v>
      </c>
      <c r="F2382" s="7">
        <v>108.14172710072593</v>
      </c>
      <c r="G2382" s="7">
        <v>132.86541673658087</v>
      </c>
      <c r="H2382" s="7">
        <v>232.64219934775625</v>
      </c>
      <c r="I2382" s="7">
        <v>190.92509260427923</v>
      </c>
    </row>
    <row r="2383" spans="1:9" x14ac:dyDescent="0.25">
      <c r="A2383" s="15"/>
      <c r="B2383" s="5">
        <f>DATE(YEAR(siječanj!B2383),MONTH(siječanj!B2383)+10,DAY(siječanj!B2383))</f>
        <v>43064</v>
      </c>
      <c r="C2383" s="9">
        <v>24.7916666666667</v>
      </c>
      <c r="D2383">
        <v>0.99573345046925699</v>
      </c>
      <c r="E2383" s="6">
        <v>189.57352726447613</v>
      </c>
      <c r="F2383" s="7">
        <v>108.03267765563135</v>
      </c>
      <c r="G2383" s="7">
        <v>133.81395057656113</v>
      </c>
      <c r="H2383" s="7">
        <v>232.79803281969458</v>
      </c>
      <c r="I2383" s="7">
        <v>188.76470242068459</v>
      </c>
    </row>
    <row r="2384" spans="1:9" x14ac:dyDescent="0.25">
      <c r="A2384" s="15"/>
      <c r="B2384" s="5">
        <f>DATE(YEAR(siječanj!B2384),MONTH(siječanj!B2384)+10,DAY(siječanj!B2384))</f>
        <v>43064</v>
      </c>
      <c r="C2384" s="9">
        <v>24.8020833333333</v>
      </c>
      <c r="D2384">
        <v>0.99573345046925699</v>
      </c>
      <c r="E2384" s="6">
        <v>189.99534284849403</v>
      </c>
      <c r="F2384" s="7">
        <v>109.57225558108874</v>
      </c>
      <c r="G2384" s="7">
        <v>131.14629079052793</v>
      </c>
      <c r="H2384" s="7">
        <v>232.99456463819956</v>
      </c>
      <c r="I2384" s="7">
        <v>189.18471830762044</v>
      </c>
    </row>
    <row r="2385" spans="1:9" x14ac:dyDescent="0.25">
      <c r="A2385" s="15"/>
      <c r="B2385" s="5">
        <f>DATE(YEAR(siječanj!B2385),MONTH(siječanj!B2385)+10,DAY(siječanj!B2385))</f>
        <v>43064</v>
      </c>
      <c r="C2385" s="9">
        <v>24.8125</v>
      </c>
      <c r="D2385">
        <v>0.99573345046925699</v>
      </c>
      <c r="E2385" s="6">
        <v>191.68597868497997</v>
      </c>
      <c r="F2385" s="7">
        <v>107.8326828651001</v>
      </c>
      <c r="G2385" s="7">
        <v>132.07737417814874</v>
      </c>
      <c r="H2385" s="7">
        <v>233.22367973718997</v>
      </c>
      <c r="I2385" s="7">
        <v>190.86814096257154</v>
      </c>
    </row>
    <row r="2386" spans="1:9" x14ac:dyDescent="0.25">
      <c r="A2386" s="15"/>
      <c r="B2386" s="5">
        <f>DATE(YEAR(siječanj!B2386),MONTH(siječanj!B2386)+10,DAY(siječanj!B2386))</f>
        <v>43064</v>
      </c>
      <c r="C2386" s="9">
        <v>24.8229166666667</v>
      </c>
      <c r="D2386">
        <v>0.99573345046925699</v>
      </c>
      <c r="E2386" s="6">
        <v>188.55378925133542</v>
      </c>
      <c r="F2386" s="7">
        <v>106.49078711881629</v>
      </c>
      <c r="G2386" s="7">
        <v>130.36149715699563</v>
      </c>
      <c r="H2386" s="7">
        <v>233.05588669411549</v>
      </c>
      <c r="I2386" s="7">
        <v>187.74931517028531</v>
      </c>
    </row>
    <row r="2387" spans="1:9" x14ac:dyDescent="0.25">
      <c r="A2387" s="15"/>
      <c r="B2387" s="5">
        <f>DATE(YEAR(siječanj!B2387),MONTH(siječanj!B2387)+10,DAY(siječanj!B2387))</f>
        <v>43064</v>
      </c>
      <c r="C2387" s="9">
        <v>24.8333333333333</v>
      </c>
      <c r="D2387">
        <v>0.99573345046925699</v>
      </c>
      <c r="E2387" s="6">
        <v>190.67438510973264</v>
      </c>
      <c r="F2387" s="7">
        <v>104.58019338613458</v>
      </c>
      <c r="G2387" s="7">
        <v>130.7001224639375</v>
      </c>
      <c r="H2387" s="7">
        <v>233.12576387392326</v>
      </c>
      <c r="I2387" s="7">
        <v>189.86086340141799</v>
      </c>
    </row>
    <row r="2388" spans="1:9" x14ac:dyDescent="0.25">
      <c r="A2388" s="15"/>
      <c r="B2388" s="5">
        <f>DATE(YEAR(siječanj!B2388),MONTH(siječanj!B2388)+10,DAY(siječanj!B2388))</f>
        <v>43064</v>
      </c>
      <c r="C2388" s="9">
        <v>24.84375</v>
      </c>
      <c r="D2388">
        <v>0.99573345046925699</v>
      </c>
      <c r="E2388" s="6">
        <v>191.52285272011</v>
      </c>
      <c r="F2388" s="7">
        <v>105.20255838480155</v>
      </c>
      <c r="G2388" s="7">
        <v>128.79586788968567</v>
      </c>
      <c r="H2388" s="7">
        <v>233.91159510905237</v>
      </c>
      <c r="I2388" s="7">
        <v>190.70571098271046</v>
      </c>
    </row>
    <row r="2389" spans="1:9" x14ac:dyDescent="0.25">
      <c r="A2389" s="15"/>
      <c r="B2389" s="5">
        <f>DATE(YEAR(siječanj!B2389),MONTH(siječanj!B2389)+10,DAY(siječanj!B2389))</f>
        <v>43064</v>
      </c>
      <c r="C2389" s="9">
        <v>24.8541666666667</v>
      </c>
      <c r="D2389">
        <v>0.99573345046925699</v>
      </c>
      <c r="E2389" s="6">
        <v>188.5553841954854</v>
      </c>
      <c r="F2389" s="7">
        <v>105.01024691484682</v>
      </c>
      <c r="G2389" s="7">
        <v>127.56947685842935</v>
      </c>
      <c r="H2389" s="7">
        <v>234.04614178453127</v>
      </c>
      <c r="I2389" s="7">
        <v>187.75090330952708</v>
      </c>
    </row>
    <row r="2390" spans="1:9" x14ac:dyDescent="0.25">
      <c r="A2390" s="15"/>
      <c r="B2390" s="5">
        <f>DATE(YEAR(siječanj!B2390),MONTH(siječanj!B2390)+10,DAY(siječanj!B2390))</f>
        <v>43064</v>
      </c>
      <c r="C2390" s="9">
        <v>24.8645833333333</v>
      </c>
      <c r="D2390">
        <v>0.99573345046925699</v>
      </c>
      <c r="E2390" s="6">
        <v>185.00853012530303</v>
      </c>
      <c r="F2390" s="7">
        <v>103.2161494763109</v>
      </c>
      <c r="G2390" s="7">
        <v>124.05378758246034</v>
      </c>
      <c r="H2390" s="7">
        <v>234.582931302898</v>
      </c>
      <c r="I2390" s="7">
        <v>184.21918206791347</v>
      </c>
    </row>
    <row r="2391" spans="1:9" x14ac:dyDescent="0.25">
      <c r="A2391" s="15"/>
      <c r="B2391" s="5">
        <f>DATE(YEAR(siječanj!B2391),MONTH(siječanj!B2391)+10,DAY(siječanj!B2391))</f>
        <v>43064</v>
      </c>
      <c r="C2391" s="9">
        <v>24.875</v>
      </c>
      <c r="D2391">
        <v>0.99573345046925699</v>
      </c>
      <c r="E2391" s="6">
        <v>181.07695408819129</v>
      </c>
      <c r="F2391" s="7">
        <v>97.917187321426539</v>
      </c>
      <c r="G2391" s="7">
        <v>112.37506032268722</v>
      </c>
      <c r="H2391" s="7">
        <v>235.61638906887563</v>
      </c>
      <c r="I2391" s="7">
        <v>180.30438029469795</v>
      </c>
    </row>
    <row r="2392" spans="1:9" x14ac:dyDescent="0.25">
      <c r="A2392" s="15"/>
      <c r="B2392" s="5">
        <f>DATE(YEAR(siječanj!B2392),MONTH(siječanj!B2392)+10,DAY(siječanj!B2392))</f>
        <v>43064</v>
      </c>
      <c r="C2392" s="9">
        <v>24.8854166666667</v>
      </c>
      <c r="D2392">
        <v>0.99573345046925699</v>
      </c>
      <c r="E2392" s="6">
        <v>184.88849742741991</v>
      </c>
      <c r="F2392" s="7">
        <v>82.959958538508261</v>
      </c>
      <c r="G2392" s="7">
        <v>91.619898502133495</v>
      </c>
      <c r="H2392" s="7">
        <v>241.40966513508926</v>
      </c>
      <c r="I2392" s="7">
        <v>184.09966149548117</v>
      </c>
    </row>
    <row r="2393" spans="1:9" x14ac:dyDescent="0.25">
      <c r="A2393" s="15"/>
      <c r="B2393" s="5">
        <f>DATE(YEAR(siječanj!B2393),MONTH(siječanj!B2393)+10,DAY(siječanj!B2393))</f>
        <v>43064</v>
      </c>
      <c r="C2393" s="9">
        <v>24.8958333333333</v>
      </c>
      <c r="D2393">
        <v>0.99573345046925699</v>
      </c>
      <c r="E2393" s="6">
        <v>190.11455872059284</v>
      </c>
      <c r="F2393" s="7">
        <v>77.299804164679699</v>
      </c>
      <c r="G2393" s="7">
        <v>83.752592805663213</v>
      </c>
      <c r="H2393" s="7">
        <v>245.89275508135242</v>
      </c>
      <c r="I2393" s="7">
        <v>189.30342553929609</v>
      </c>
    </row>
    <row r="2394" spans="1:9" x14ac:dyDescent="0.25">
      <c r="A2394" s="15"/>
      <c r="B2394" s="5">
        <f>DATE(YEAR(siječanj!B2394),MONTH(siječanj!B2394)+10,DAY(siječanj!B2394))</f>
        <v>43064</v>
      </c>
      <c r="C2394" s="9">
        <v>24.90625</v>
      </c>
      <c r="D2394">
        <v>0.99573345046925699</v>
      </c>
      <c r="E2394" s="6">
        <v>193.27260967241784</v>
      </c>
      <c r="F2394" s="7">
        <v>76.622217052865381</v>
      </c>
      <c r="G2394" s="7">
        <v>82.172369415776231</v>
      </c>
      <c r="H2394" s="7">
        <v>244.74139482645282</v>
      </c>
      <c r="I2394" s="7">
        <v>192.44800251031452</v>
      </c>
    </row>
    <row r="2395" spans="1:9" x14ac:dyDescent="0.25">
      <c r="A2395" s="15"/>
      <c r="B2395" s="5">
        <f>DATE(YEAR(siječanj!B2395),MONTH(siječanj!B2395)+10,DAY(siječanj!B2395))</f>
        <v>43064</v>
      </c>
      <c r="C2395" s="9">
        <v>24.9166666666667</v>
      </c>
      <c r="D2395">
        <v>0.99573345046925699</v>
      </c>
      <c r="E2395" s="6">
        <v>192.0985193759789</v>
      </c>
      <c r="F2395" s="7">
        <v>75.962156889867529</v>
      </c>
      <c r="G2395" s="7">
        <v>80.664583831115024</v>
      </c>
      <c r="H2395" s="7">
        <v>241.55511524295872</v>
      </c>
      <c r="I2395" s="7">
        <v>191.27892152827889</v>
      </c>
    </row>
    <row r="2396" spans="1:9" x14ac:dyDescent="0.25">
      <c r="A2396" s="15"/>
      <c r="B2396" s="5">
        <f>DATE(YEAR(siječanj!B2396),MONTH(siječanj!B2396)+10,DAY(siječanj!B2396))</f>
        <v>43064</v>
      </c>
      <c r="C2396" s="9">
        <v>24.9270833333333</v>
      </c>
      <c r="D2396">
        <v>0.99573345046925699</v>
      </c>
      <c r="E2396" s="6">
        <v>192.1547840828004</v>
      </c>
      <c r="F2396" s="7">
        <v>73.392713407758208</v>
      </c>
      <c r="G2396" s="7">
        <v>70.952189247008278</v>
      </c>
      <c r="H2396" s="7">
        <v>243.09792692307101</v>
      </c>
      <c r="I2396" s="7">
        <v>191.33494617894192</v>
      </c>
    </row>
    <row r="2397" spans="1:9" x14ac:dyDescent="0.25">
      <c r="A2397" s="15"/>
      <c r="B2397" s="5">
        <f>DATE(YEAR(siječanj!B2397),MONTH(siječanj!B2397)+10,DAY(siječanj!B2397))</f>
        <v>43064</v>
      </c>
      <c r="C2397" s="9">
        <v>24.9375</v>
      </c>
      <c r="D2397">
        <v>0.99573345046925699</v>
      </c>
      <c r="E2397" s="6">
        <v>187.45681505042168</v>
      </c>
      <c r="F2397" s="7">
        <v>71.718791599982183</v>
      </c>
      <c r="G2397" s="7">
        <v>66.052189556860753</v>
      </c>
      <c r="H2397" s="7">
        <v>242.49647991060982</v>
      </c>
      <c r="I2397" s="7">
        <v>186.65702126413373</v>
      </c>
    </row>
    <row r="2398" spans="1:9" x14ac:dyDescent="0.25">
      <c r="A2398" s="15"/>
      <c r="B2398" s="5">
        <f>DATE(YEAR(siječanj!B2398),MONTH(siječanj!B2398)+10,DAY(siječanj!B2398))</f>
        <v>43064</v>
      </c>
      <c r="C2398" s="9">
        <v>24.9479166666667</v>
      </c>
      <c r="D2398">
        <v>0.99573345046925699</v>
      </c>
      <c r="E2398" s="6">
        <v>179.58607235214154</v>
      </c>
      <c r="F2398" s="7">
        <v>71.133648822595475</v>
      </c>
      <c r="G2398" s="7">
        <v>63.94158618770939</v>
      </c>
      <c r="H2398" s="7">
        <v>240.64391253770305</v>
      </c>
      <c r="I2398" s="7">
        <v>178.81985947941953</v>
      </c>
    </row>
    <row r="2399" spans="1:9" x14ac:dyDescent="0.25">
      <c r="A2399" s="15"/>
      <c r="B2399" s="5">
        <f>DATE(YEAR(siječanj!B2399),MONTH(siječanj!B2399)+10,DAY(siječanj!B2399))</f>
        <v>43064</v>
      </c>
      <c r="C2399" s="9">
        <v>24.9583333333333</v>
      </c>
      <c r="D2399">
        <v>0.99573345046925699</v>
      </c>
      <c r="E2399" s="6">
        <v>170.25756261075753</v>
      </c>
      <c r="F2399" s="7">
        <v>69.520347893129369</v>
      </c>
      <c r="G2399" s="7">
        <v>62.353595023000345</v>
      </c>
      <c r="H2399" s="7">
        <v>240.4074174692015</v>
      </c>
      <c r="I2399" s="7">
        <v>169.53115028689515</v>
      </c>
    </row>
    <row r="2400" spans="1:9" x14ac:dyDescent="0.25">
      <c r="A2400" s="15"/>
      <c r="B2400" s="5">
        <f>DATE(YEAR(siječanj!B2400),MONTH(siječanj!B2400)+10,DAY(siječanj!B2400))</f>
        <v>43064</v>
      </c>
      <c r="C2400" s="9">
        <v>24.96875</v>
      </c>
      <c r="D2400">
        <v>0.99573345046925699</v>
      </c>
      <c r="E2400" s="6">
        <v>162.82026955705916</v>
      </c>
      <c r="F2400" s="7">
        <v>68.222143267140183</v>
      </c>
      <c r="G2400" s="7">
        <v>61.420508599066444</v>
      </c>
      <c r="H2400" s="7">
        <v>241.5399442499361</v>
      </c>
      <c r="I2400" s="7">
        <v>162.12558881238505</v>
      </c>
    </row>
    <row r="2401" spans="1:9" x14ac:dyDescent="0.25">
      <c r="A2401" s="15"/>
      <c r="B2401" s="5">
        <f>DATE(YEAR(siječanj!B2401),MONTH(siječanj!B2401)+10,DAY(siječanj!B2401))</f>
        <v>43064</v>
      </c>
      <c r="C2401" s="9">
        <v>24.9791666666667</v>
      </c>
      <c r="D2401">
        <v>0.99573345046925699</v>
      </c>
      <c r="E2401" s="6">
        <v>152.17526492584301</v>
      </c>
      <c r="F2401" s="7">
        <v>67.599726164577817</v>
      </c>
      <c r="G2401" s="7">
        <v>63.613657094679311</v>
      </c>
      <c r="H2401" s="7">
        <v>243.40991590925461</v>
      </c>
      <c r="I2401" s="7">
        <v>151.52600162068296</v>
      </c>
    </row>
    <row r="2402" spans="1:9" ht="15.75" thickBot="1" x14ac:dyDescent="0.3">
      <c r="A2402" s="15"/>
      <c r="B2402" s="5">
        <f>DATE(YEAR(siječanj!B2402),MONTH(siječanj!B2402)+10,DAY(siječanj!B2402))</f>
        <v>43064</v>
      </c>
      <c r="C2402" s="9">
        <v>24.9895833333333</v>
      </c>
      <c r="D2402">
        <v>0.99573345046925699</v>
      </c>
      <c r="E2402" s="6">
        <v>143.77507719211002</v>
      </c>
      <c r="F2402" s="7">
        <v>65.287703981721975</v>
      </c>
      <c r="G2402" s="7">
        <v>73.537131645457052</v>
      </c>
      <c r="H2402" s="7">
        <v>242.83878487942255</v>
      </c>
      <c r="I2402" s="7">
        <v>143.16165370398349</v>
      </c>
    </row>
    <row r="2403" spans="1:9" x14ac:dyDescent="0.25">
      <c r="A2403" s="16">
        <f t="shared" ref="A2403" si="23">A2307+1</f>
        <v>330</v>
      </c>
      <c r="B2403" s="5">
        <f>DATE(YEAR(siječanj!B2403),MONTH(siječanj!B2403)+10,DAY(siječanj!B2403))</f>
        <v>43065</v>
      </c>
      <c r="C2403" s="9">
        <v>25</v>
      </c>
      <c r="D2403">
        <v>1.0021717332196443</v>
      </c>
      <c r="E2403" s="6">
        <v>136.47596366817913</v>
      </c>
      <c r="F2403" s="7">
        <v>66.119157904664661</v>
      </c>
      <c r="G2403" s="7">
        <v>81.361596401263455</v>
      </c>
      <c r="H2403" s="7">
        <v>246.80721121401282</v>
      </c>
      <c r="I2403" s="7">
        <v>136.77235305216027</v>
      </c>
    </row>
    <row r="2404" spans="1:9" x14ac:dyDescent="0.25">
      <c r="A2404" s="17"/>
      <c r="B2404" s="5">
        <f>DATE(YEAR(siječanj!B2404),MONTH(siječanj!B2404)+10,DAY(siječanj!B2404))</f>
        <v>43065</v>
      </c>
      <c r="C2404" s="9">
        <v>25.0104166666667</v>
      </c>
      <c r="D2404">
        <v>1.0021717332196443</v>
      </c>
      <c r="E2404" s="6">
        <v>125.99406217438094</v>
      </c>
      <c r="F2404" s="7">
        <v>65.155452271203515</v>
      </c>
      <c r="G2404" s="7">
        <v>82.031828375906201</v>
      </c>
      <c r="H2404" s="7">
        <v>249.16236461195254</v>
      </c>
      <c r="I2404" s="7">
        <v>126.26768766468297</v>
      </c>
    </row>
    <row r="2405" spans="1:9" x14ac:dyDescent="0.25">
      <c r="A2405" s="17"/>
      <c r="B2405" s="5">
        <f>DATE(YEAR(siječanj!B2405),MONTH(siječanj!B2405)+10,DAY(siječanj!B2405))</f>
        <v>43065</v>
      </c>
      <c r="C2405" s="9">
        <v>25.0208333333333</v>
      </c>
      <c r="D2405">
        <v>1.0021717332196443</v>
      </c>
      <c r="E2405" s="6">
        <v>117.82538748187761</v>
      </c>
      <c r="F2405" s="7">
        <v>65.602010710783887</v>
      </c>
      <c r="G2405" s="7">
        <v>81.334851860411391</v>
      </c>
      <c r="H2405" s="7">
        <v>251.45289051973944</v>
      </c>
      <c r="I2405" s="7">
        <v>118.08127278998947</v>
      </c>
    </row>
    <row r="2406" spans="1:9" x14ac:dyDescent="0.25">
      <c r="A2406" s="17"/>
      <c r="B2406" s="5">
        <f>DATE(YEAR(siječanj!B2406),MONTH(siječanj!B2406)+10,DAY(siječanj!B2406))</f>
        <v>43065</v>
      </c>
      <c r="C2406" s="9">
        <v>25.03125</v>
      </c>
      <c r="D2406">
        <v>1.0021717332196443</v>
      </c>
      <c r="E2406" s="6">
        <v>110.03052720421398</v>
      </c>
      <c r="F2406" s="7">
        <v>63.129941393206032</v>
      </c>
      <c r="G2406" s="7">
        <v>79.814234825128665</v>
      </c>
      <c r="H2406" s="7">
        <v>250.48894988626989</v>
      </c>
      <c r="I2406" s="7">
        <v>110.26948415531834</v>
      </c>
    </row>
    <row r="2407" spans="1:9" x14ac:dyDescent="0.25">
      <c r="A2407" s="17"/>
      <c r="B2407" s="5">
        <f>DATE(YEAR(siječanj!B2407),MONTH(siječanj!B2407)+10,DAY(siječanj!B2407))</f>
        <v>43065</v>
      </c>
      <c r="C2407" s="9">
        <v>25.0416666666667</v>
      </c>
      <c r="D2407">
        <v>1.0021717332196443</v>
      </c>
      <c r="E2407" s="6">
        <v>102.19951419748556</v>
      </c>
      <c r="F2407" s="7">
        <v>64.105879418111911</v>
      </c>
      <c r="G2407" s="7">
        <v>78.448035865292908</v>
      </c>
      <c r="H2407" s="7">
        <v>252.1454395003218</v>
      </c>
      <c r="I2407" s="7">
        <v>102.42146427749974</v>
      </c>
    </row>
    <row r="2408" spans="1:9" x14ac:dyDescent="0.25">
      <c r="A2408" s="17"/>
      <c r="B2408" s="5">
        <f>DATE(YEAR(siječanj!B2408),MONTH(siječanj!B2408)+10,DAY(siječanj!B2408))</f>
        <v>43065</v>
      </c>
      <c r="C2408" s="9">
        <v>25.0520833333333</v>
      </c>
      <c r="D2408">
        <v>1.0021717332196443</v>
      </c>
      <c r="E2408" s="6">
        <v>96.805288027526373</v>
      </c>
      <c r="F2408" s="7">
        <v>62.3159623151844</v>
      </c>
      <c r="G2408" s="7">
        <v>79.560534251788212</v>
      </c>
      <c r="H2408" s="7">
        <v>251.45023017024766</v>
      </c>
      <c r="I2408" s="7">
        <v>97.015523287372986</v>
      </c>
    </row>
    <row r="2409" spans="1:9" x14ac:dyDescent="0.25">
      <c r="A2409" s="17"/>
      <c r="B2409" s="5">
        <f>DATE(YEAR(siječanj!B2409),MONTH(siječanj!B2409)+10,DAY(siječanj!B2409))</f>
        <v>43065</v>
      </c>
      <c r="C2409" s="9">
        <v>25.0625</v>
      </c>
      <c r="D2409">
        <v>1.0021717332196443</v>
      </c>
      <c r="E2409" s="6">
        <v>92.730104489548054</v>
      </c>
      <c r="F2409" s="7">
        <v>63.151885149156222</v>
      </c>
      <c r="G2409" s="7">
        <v>80.018728808402301</v>
      </c>
      <c r="H2409" s="7">
        <v>251.59810459660136</v>
      </c>
      <c r="I2409" s="7">
        <v>92.931489537929096</v>
      </c>
    </row>
    <row r="2410" spans="1:9" x14ac:dyDescent="0.25">
      <c r="A2410" s="17"/>
      <c r="B2410" s="5">
        <f>DATE(YEAR(siječanj!B2410),MONTH(siječanj!B2410)+10,DAY(siječanj!B2410))</f>
        <v>43065</v>
      </c>
      <c r="C2410" s="9">
        <v>25.0729166666667</v>
      </c>
      <c r="D2410">
        <v>1.0021717332196443</v>
      </c>
      <c r="E2410" s="6">
        <v>88.448509175117337</v>
      </c>
      <c r="F2410" s="7">
        <v>63.014090385764888</v>
      </c>
      <c r="G2410" s="7">
        <v>82.027874382224198</v>
      </c>
      <c r="H2410" s="7">
        <v>249.61157562507759</v>
      </c>
      <c r="I2410" s="7">
        <v>88.640595740720954</v>
      </c>
    </row>
    <row r="2411" spans="1:9" x14ac:dyDescent="0.25">
      <c r="A2411" s="17"/>
      <c r="B2411" s="5">
        <f>DATE(YEAR(siječanj!B2411),MONTH(siječanj!B2411)+10,DAY(siječanj!B2411))</f>
        <v>43065</v>
      </c>
      <c r="C2411" s="9">
        <v>25.0833333333333</v>
      </c>
      <c r="D2411">
        <v>1.0021717332196443</v>
      </c>
      <c r="E2411" s="6">
        <v>85.163519724914153</v>
      </c>
      <c r="F2411" s="7">
        <v>61.986128625291236</v>
      </c>
      <c r="G2411" s="7">
        <v>82.339106164548568</v>
      </c>
      <c r="H2411" s="7">
        <v>248.80662687846933</v>
      </c>
      <c r="I2411" s="7">
        <v>85.348472169802577</v>
      </c>
    </row>
    <row r="2412" spans="1:9" x14ac:dyDescent="0.25">
      <c r="A2412" s="17"/>
      <c r="B2412" s="5">
        <f>DATE(YEAR(siječanj!B2412),MONTH(siječanj!B2412)+10,DAY(siječanj!B2412))</f>
        <v>43065</v>
      </c>
      <c r="C2412" s="9">
        <v>25.09375</v>
      </c>
      <c r="D2412">
        <v>1.0021717332196443</v>
      </c>
      <c r="E2412" s="6">
        <v>82.773125218202409</v>
      </c>
      <c r="F2412" s="7">
        <v>62.161690696868639</v>
      </c>
      <c r="G2412" s="7">
        <v>83.9412307534826</v>
      </c>
      <c r="H2412" s="7">
        <v>251.11608227303444</v>
      </c>
      <c r="I2412" s="7">
        <v>82.952886363932549</v>
      </c>
    </row>
    <row r="2413" spans="1:9" x14ac:dyDescent="0.25">
      <c r="A2413" s="17"/>
      <c r="B2413" s="5">
        <f>DATE(YEAR(siječanj!B2413),MONTH(siječanj!B2413)+10,DAY(siječanj!B2413))</f>
        <v>43065</v>
      </c>
      <c r="C2413" s="9">
        <v>25.1041666666667</v>
      </c>
      <c r="D2413">
        <v>1.0021717332196443</v>
      </c>
      <c r="E2413" s="6">
        <v>80.502766386867521</v>
      </c>
      <c r="F2413" s="7">
        <v>61.04489580271828</v>
      </c>
      <c r="G2413" s="7">
        <v>82.536974103698583</v>
      </c>
      <c r="H2413" s="7">
        <v>251.15273408800576</v>
      </c>
      <c r="I2413" s="7">
        <v>80.677596918903149</v>
      </c>
    </row>
    <row r="2414" spans="1:9" x14ac:dyDescent="0.25">
      <c r="A2414" s="17"/>
      <c r="B2414" s="5">
        <f>DATE(YEAR(siječanj!B2414),MONTH(siječanj!B2414)+10,DAY(siječanj!B2414))</f>
        <v>43065</v>
      </c>
      <c r="C2414" s="9">
        <v>25.1145833333333</v>
      </c>
      <c r="D2414">
        <v>1.0021717332196443</v>
      </c>
      <c r="E2414" s="6">
        <v>77.507989282101889</v>
      </c>
      <c r="F2414" s="7">
        <v>61.5216223977392</v>
      </c>
      <c r="G2414" s="7">
        <v>79.87958188180616</v>
      </c>
      <c r="H2414" s="7">
        <v>250.80338819422241</v>
      </c>
      <c r="I2414" s="7">
        <v>77.67631595721366</v>
      </c>
    </row>
    <row r="2415" spans="1:9" x14ac:dyDescent="0.25">
      <c r="A2415" s="17"/>
      <c r="B2415" s="5">
        <f>DATE(YEAR(siječanj!B2415),MONTH(siječanj!B2415)+10,DAY(siječanj!B2415))</f>
        <v>43065</v>
      </c>
      <c r="C2415" s="9">
        <v>25.125</v>
      </c>
      <c r="D2415">
        <v>1.0021717332196443</v>
      </c>
      <c r="E2415" s="6">
        <v>75.849989754566607</v>
      </c>
      <c r="F2415" s="7">
        <v>60.092865449820231</v>
      </c>
      <c r="G2415" s="7">
        <v>80.639650035089943</v>
      </c>
      <c r="H2415" s="7">
        <v>249.4153228432298</v>
      </c>
      <c r="I2415" s="7">
        <v>76.014715697026276</v>
      </c>
    </row>
    <row r="2416" spans="1:9" x14ac:dyDescent="0.25">
      <c r="A2416" s="17"/>
      <c r="B2416" s="5">
        <f>DATE(YEAR(siječanj!B2416),MONTH(siječanj!B2416)+10,DAY(siječanj!B2416))</f>
        <v>43065</v>
      </c>
      <c r="C2416" s="9">
        <v>25.1354166666667</v>
      </c>
      <c r="D2416">
        <v>1.0021717332196443</v>
      </c>
      <c r="E2416" s="6">
        <v>73.711267906741227</v>
      </c>
      <c r="F2416" s="7">
        <v>60.64065775018414</v>
      </c>
      <c r="G2416" s="7">
        <v>80.5428232597163</v>
      </c>
      <c r="H2416" s="7">
        <v>249.9351071276086</v>
      </c>
      <c r="I2416" s="7">
        <v>73.871349115916388</v>
      </c>
    </row>
    <row r="2417" spans="1:9" x14ac:dyDescent="0.25">
      <c r="A2417" s="17"/>
      <c r="B2417" s="5">
        <f>DATE(YEAR(siječanj!B2417),MONTH(siječanj!B2417)+10,DAY(siječanj!B2417))</f>
        <v>43065</v>
      </c>
      <c r="C2417" s="9">
        <v>25.1458333333333</v>
      </c>
      <c r="D2417">
        <v>1.0021717332196443</v>
      </c>
      <c r="E2417" s="6">
        <v>72.315750332888456</v>
      </c>
      <c r="F2417" s="7">
        <v>60.16787101125437</v>
      </c>
      <c r="G2417" s="7">
        <v>75.824771376102547</v>
      </c>
      <c r="H2417" s="7">
        <v>250.03943683346574</v>
      </c>
      <c r="I2417" s="7">
        <v>72.472800850189884</v>
      </c>
    </row>
    <row r="2418" spans="1:9" x14ac:dyDescent="0.25">
      <c r="A2418" s="17"/>
      <c r="B2418" s="5">
        <f>DATE(YEAR(siječanj!B2418),MONTH(siječanj!B2418)+10,DAY(siječanj!B2418))</f>
        <v>43065</v>
      </c>
      <c r="C2418" s="9">
        <v>25.15625</v>
      </c>
      <c r="D2418">
        <v>1.0021717332196443</v>
      </c>
      <c r="E2418" s="6">
        <v>72.300384480162919</v>
      </c>
      <c r="F2418" s="7">
        <v>60.175810843315979</v>
      </c>
      <c r="G2418" s="7">
        <v>71.46010317098532</v>
      </c>
      <c r="H2418" s="7">
        <v>250.33733896905116</v>
      </c>
      <c r="I2418" s="7">
        <v>72.457401626931542</v>
      </c>
    </row>
    <row r="2419" spans="1:9" x14ac:dyDescent="0.25">
      <c r="A2419" s="17"/>
      <c r="B2419" s="5">
        <f>DATE(YEAR(siječanj!B2419),MONTH(siječanj!B2419)+10,DAY(siječanj!B2419))</f>
        <v>43065</v>
      </c>
      <c r="C2419" s="9">
        <v>25.1666666666667</v>
      </c>
      <c r="D2419">
        <v>1.0021717332196443</v>
      </c>
      <c r="E2419" s="6">
        <v>70.263592168244571</v>
      </c>
      <c r="F2419" s="7">
        <v>59.809797010050694</v>
      </c>
      <c r="G2419" s="7">
        <v>70.616596537044401</v>
      </c>
      <c r="H2419" s="7">
        <v>249.69223822177216</v>
      </c>
      <c r="I2419" s="7">
        <v>70.416185945487882</v>
      </c>
    </row>
    <row r="2420" spans="1:9" x14ac:dyDescent="0.25">
      <c r="A2420" s="17"/>
      <c r="B2420" s="5">
        <f>DATE(YEAR(siječanj!B2420),MONTH(siječanj!B2420)+10,DAY(siječanj!B2420))</f>
        <v>43065</v>
      </c>
      <c r="C2420" s="9">
        <v>25.1770833333333</v>
      </c>
      <c r="D2420">
        <v>1.0021717332196443</v>
      </c>
      <c r="E2420" s="6">
        <v>69.913957980116749</v>
      </c>
      <c r="F2420" s="7">
        <v>59.777436483011087</v>
      </c>
      <c r="G2420" s="7">
        <v>68.016607329811876</v>
      </c>
      <c r="H2420" s="7">
        <v>249.67971557666462</v>
      </c>
      <c r="I2420" s="7">
        <v>70.065792445178985</v>
      </c>
    </row>
    <row r="2421" spans="1:9" x14ac:dyDescent="0.25">
      <c r="A2421" s="17"/>
      <c r="B2421" s="5">
        <f>DATE(YEAR(siječanj!B2421),MONTH(siječanj!B2421)+10,DAY(siječanj!B2421))</f>
        <v>43065</v>
      </c>
      <c r="C2421" s="9">
        <v>25.1875</v>
      </c>
      <c r="D2421">
        <v>1.0021717332196443</v>
      </c>
      <c r="E2421" s="6">
        <v>70.030393865554615</v>
      </c>
      <c r="F2421" s="7">
        <v>59.815792966014435</v>
      </c>
      <c r="G2421" s="7">
        <v>67.085171407799933</v>
      </c>
      <c r="H2421" s="7">
        <v>249.80823346013742</v>
      </c>
      <c r="I2421" s="7">
        <v>70.182481198297211</v>
      </c>
    </row>
    <row r="2422" spans="1:9" x14ac:dyDescent="0.25">
      <c r="A2422" s="17"/>
      <c r="B2422" s="5">
        <f>DATE(YEAR(siječanj!B2422),MONTH(siječanj!B2422)+10,DAY(siječanj!B2422))</f>
        <v>43065</v>
      </c>
      <c r="C2422" s="9">
        <v>25.1979166666667</v>
      </c>
      <c r="D2422">
        <v>1.0021717332196443</v>
      </c>
      <c r="E2422" s="6">
        <v>69.703227845234622</v>
      </c>
      <c r="F2422" s="7">
        <v>60.633856187837573</v>
      </c>
      <c r="G2422" s="7">
        <v>61.367780671161277</v>
      </c>
      <c r="H2422" s="7">
        <v>249.60275246597379</v>
      </c>
      <c r="I2422" s="7">
        <v>69.854604660662545</v>
      </c>
    </row>
    <row r="2423" spans="1:9" x14ac:dyDescent="0.25">
      <c r="A2423" s="17"/>
      <c r="B2423" s="5">
        <f>DATE(YEAR(siječanj!B2423),MONTH(siječanj!B2423)+10,DAY(siječanj!B2423))</f>
        <v>43065</v>
      </c>
      <c r="C2423" s="9">
        <v>25.2083333333333</v>
      </c>
      <c r="D2423">
        <v>1.0021717332196443</v>
      </c>
      <c r="E2423" s="6">
        <v>69.068210806525386</v>
      </c>
      <c r="F2423" s="7">
        <v>58.134031525975686</v>
      </c>
      <c r="G2423" s="7">
        <v>59.642561488643999</v>
      </c>
      <c r="H2423" s="7">
        <v>249.34544366315927</v>
      </c>
      <c r="I2423" s="7">
        <v>69.218208534355313</v>
      </c>
    </row>
    <row r="2424" spans="1:9" x14ac:dyDescent="0.25">
      <c r="A2424" s="17"/>
      <c r="B2424" s="5">
        <f>DATE(YEAR(siječanj!B2424),MONTH(siječanj!B2424)+10,DAY(siječanj!B2424))</f>
        <v>43065</v>
      </c>
      <c r="C2424" s="9">
        <v>25.21875</v>
      </c>
      <c r="D2424">
        <v>1.0021717332196443</v>
      </c>
      <c r="E2424" s="6">
        <v>69.41359511857965</v>
      </c>
      <c r="F2424" s="7">
        <v>58.048609193452137</v>
      </c>
      <c r="G2424" s="7">
        <v>58.023587358244441</v>
      </c>
      <c r="H2424" s="7">
        <v>248.62577211946919</v>
      </c>
      <c r="I2424" s="7">
        <v>69.564342928993611</v>
      </c>
    </row>
    <row r="2425" spans="1:9" x14ac:dyDescent="0.25">
      <c r="A2425" s="17"/>
      <c r="B2425" s="5">
        <f>DATE(YEAR(siječanj!B2425),MONTH(siječanj!B2425)+10,DAY(siječanj!B2425))</f>
        <v>43065</v>
      </c>
      <c r="C2425" s="9">
        <v>25.2291666666667</v>
      </c>
      <c r="D2425">
        <v>1.0021717332196443</v>
      </c>
      <c r="E2425" s="6">
        <v>69.405297836007279</v>
      </c>
      <c r="F2425" s="7">
        <v>58.471612664316652</v>
      </c>
      <c r="G2425" s="7">
        <v>58.172424974523196</v>
      </c>
      <c r="H2425" s="7">
        <v>248.77001206835936</v>
      </c>
      <c r="I2425" s="7">
        <v>69.556027626937038</v>
      </c>
    </row>
    <row r="2426" spans="1:9" x14ac:dyDescent="0.25">
      <c r="A2426" s="17"/>
      <c r="B2426" s="5">
        <f>DATE(YEAR(siječanj!B2426),MONTH(siječanj!B2426)+10,DAY(siječanj!B2426))</f>
        <v>43065</v>
      </c>
      <c r="C2426" s="9">
        <v>25.2395833333333</v>
      </c>
      <c r="D2426">
        <v>1.0021717332196443</v>
      </c>
      <c r="E2426" s="6">
        <v>70.296509354105254</v>
      </c>
      <c r="F2426" s="7">
        <v>58.796648787840418</v>
      </c>
      <c r="G2426" s="7">
        <v>58.285396222580175</v>
      </c>
      <c r="H2426" s="7">
        <v>247.77793073802934</v>
      </c>
      <c r="I2426" s="7">
        <v>70.449174618694599</v>
      </c>
    </row>
    <row r="2427" spans="1:9" x14ac:dyDescent="0.25">
      <c r="A2427" s="17"/>
      <c r="B2427" s="5">
        <f>DATE(YEAR(siječanj!B2427),MONTH(siječanj!B2427)+10,DAY(siječanj!B2427))</f>
        <v>43065</v>
      </c>
      <c r="C2427" s="9">
        <v>25.25</v>
      </c>
      <c r="D2427">
        <v>1.0021717332196443</v>
      </c>
      <c r="E2427" s="6">
        <v>71.896028919471945</v>
      </c>
      <c r="F2427" s="7">
        <v>59.333996261171237</v>
      </c>
      <c r="G2427" s="7">
        <v>59.623288273239673</v>
      </c>
      <c r="H2427" s="7">
        <v>247.69836328520447</v>
      </c>
      <c r="I2427" s="7">
        <v>72.052167913836868</v>
      </c>
    </row>
    <row r="2428" spans="1:9" x14ac:dyDescent="0.25">
      <c r="A2428" s="17"/>
      <c r="B2428" s="5">
        <f>DATE(YEAR(siječanj!B2428),MONTH(siječanj!B2428)+10,DAY(siječanj!B2428))</f>
        <v>43065</v>
      </c>
      <c r="C2428" s="9">
        <v>25.2604166666667</v>
      </c>
      <c r="D2428">
        <v>1.0021717332196443</v>
      </c>
      <c r="E2428" s="6">
        <v>74.273707542892168</v>
      </c>
      <c r="F2428" s="7">
        <v>61.716326638890685</v>
      </c>
      <c r="G2428" s="7">
        <v>58.920470903855957</v>
      </c>
      <c r="H2428" s="7">
        <v>239.88099531280145</v>
      </c>
      <c r="I2428" s="7">
        <v>74.435010220909206</v>
      </c>
    </row>
    <row r="2429" spans="1:9" x14ac:dyDescent="0.25">
      <c r="A2429" s="17"/>
      <c r="B2429" s="5">
        <f>DATE(YEAR(siječanj!B2429),MONTH(siječanj!B2429)+10,DAY(siječanj!B2429))</f>
        <v>43065</v>
      </c>
      <c r="C2429" s="9">
        <v>25.2708333333333</v>
      </c>
      <c r="D2429">
        <v>1.0021717332196443</v>
      </c>
      <c r="E2429" s="6">
        <v>75.702329884711617</v>
      </c>
      <c r="F2429" s="7">
        <v>67.076799446298821</v>
      </c>
      <c r="G2429" s="7">
        <v>59.76145371204241</v>
      </c>
      <c r="H2429" s="7">
        <v>227.46224785436621</v>
      </c>
      <c r="I2429" s="7">
        <v>75.866735149326715</v>
      </c>
    </row>
    <row r="2430" spans="1:9" x14ac:dyDescent="0.25">
      <c r="A2430" s="17"/>
      <c r="B2430" s="5">
        <f>DATE(YEAR(siječanj!B2430),MONTH(siječanj!B2430)+10,DAY(siječanj!B2430))</f>
        <v>43065</v>
      </c>
      <c r="C2430" s="9">
        <v>25.28125</v>
      </c>
      <c r="D2430">
        <v>1.0021717332196443</v>
      </c>
      <c r="E2430" s="6">
        <v>79.698842082931364</v>
      </c>
      <c r="F2430" s="7">
        <v>66.474706870937084</v>
      </c>
      <c r="G2430" s="7">
        <v>58.981719748236927</v>
      </c>
      <c r="H2430" s="7">
        <v>208.31673169622016</v>
      </c>
      <c r="I2430" s="7">
        <v>79.871926705850044</v>
      </c>
    </row>
    <row r="2431" spans="1:9" x14ac:dyDescent="0.25">
      <c r="A2431" s="17"/>
      <c r="B2431" s="5">
        <f>DATE(YEAR(siječanj!B2431),MONTH(siječanj!B2431)+10,DAY(siječanj!B2431))</f>
        <v>43065</v>
      </c>
      <c r="C2431" s="9">
        <v>25.2916666666667</v>
      </c>
      <c r="D2431">
        <v>1.0021717332196443</v>
      </c>
      <c r="E2431" s="6">
        <v>81.528831574218643</v>
      </c>
      <c r="F2431" s="7">
        <v>64.456875305524164</v>
      </c>
      <c r="G2431" s="7">
        <v>56.822931337538414</v>
      </c>
      <c r="H2431" s="7">
        <v>168.83794534395528</v>
      </c>
      <c r="I2431" s="7">
        <v>81.705890446107148</v>
      </c>
    </row>
    <row r="2432" spans="1:9" x14ac:dyDescent="0.25">
      <c r="A2432" s="17"/>
      <c r="B2432" s="5">
        <f>DATE(YEAR(siječanj!B2432),MONTH(siječanj!B2432)+10,DAY(siječanj!B2432))</f>
        <v>43065</v>
      </c>
      <c r="C2432" s="9">
        <v>25.3020833333333</v>
      </c>
      <c r="D2432">
        <v>1.0021717332196443</v>
      </c>
      <c r="E2432" s="6">
        <v>85.892277199230847</v>
      </c>
      <c r="F2432" s="7">
        <v>63.744859542821779</v>
      </c>
      <c r="G2432" s="7">
        <v>55.556499610383902</v>
      </c>
      <c r="H2432" s="7">
        <v>147.37443866998007</v>
      </c>
      <c r="I2432" s="7">
        <v>86.078812310935305</v>
      </c>
    </row>
    <row r="2433" spans="1:9" x14ac:dyDescent="0.25">
      <c r="A2433" s="17"/>
      <c r="B2433" s="5">
        <f>DATE(YEAR(siječanj!B2433),MONTH(siječanj!B2433)+10,DAY(siječanj!B2433))</f>
        <v>43065</v>
      </c>
      <c r="C2433" s="9">
        <v>25.3125</v>
      </c>
      <c r="D2433">
        <v>1.0021717332196443</v>
      </c>
      <c r="E2433" s="6">
        <v>91.886633113676609</v>
      </c>
      <c r="F2433" s="7">
        <v>63.652583544056249</v>
      </c>
      <c r="G2433" s="7">
        <v>56.425388720483994</v>
      </c>
      <c r="H2433" s="7">
        <v>84.915094347785072</v>
      </c>
      <c r="I2433" s="7">
        <v>92.086186367250846</v>
      </c>
    </row>
    <row r="2434" spans="1:9" x14ac:dyDescent="0.25">
      <c r="A2434" s="17"/>
      <c r="B2434" s="5">
        <f>DATE(YEAR(siječanj!B2434),MONTH(siječanj!B2434)+10,DAY(siječanj!B2434))</f>
        <v>43065</v>
      </c>
      <c r="C2434" s="9">
        <v>25.3229166666667</v>
      </c>
      <c r="D2434">
        <v>1.0021717332196443</v>
      </c>
      <c r="E2434" s="6">
        <v>98.657383424882397</v>
      </c>
      <c r="F2434" s="7">
        <v>63.829704724503891</v>
      </c>
      <c r="G2434" s="7">
        <v>58.190876945039179</v>
      </c>
      <c r="H2434" s="7">
        <v>20.72287237639539</v>
      </c>
      <c r="I2434" s="7">
        <v>98.871640941829398</v>
      </c>
    </row>
    <row r="2435" spans="1:9" x14ac:dyDescent="0.25">
      <c r="A2435" s="17"/>
      <c r="B2435" s="5">
        <f>DATE(YEAR(siječanj!B2435),MONTH(siječanj!B2435)+10,DAY(siječanj!B2435))</f>
        <v>43065</v>
      </c>
      <c r="C2435" s="9">
        <v>25.3333333333333</v>
      </c>
      <c r="D2435">
        <v>1.0021717332196443</v>
      </c>
      <c r="E2435" s="6">
        <v>104.70599324537316</v>
      </c>
      <c r="F2435" s="7">
        <v>62.012380972592382</v>
      </c>
      <c r="G2435" s="7">
        <v>57.864922845813773</v>
      </c>
      <c r="H2435" s="7">
        <v>3.3215553547547616</v>
      </c>
      <c r="I2435" s="7">
        <v>104.9333867292</v>
      </c>
    </row>
    <row r="2436" spans="1:9" x14ac:dyDescent="0.25">
      <c r="A2436" s="17"/>
      <c r="B2436" s="5">
        <f>DATE(YEAR(siječanj!B2436),MONTH(siječanj!B2436)+10,DAY(siječanj!B2436))</f>
        <v>43065</v>
      </c>
      <c r="C2436" s="9">
        <v>25.34375</v>
      </c>
      <c r="D2436">
        <v>1.0021717332196443</v>
      </c>
      <c r="E2436" s="6">
        <v>111.92668950901179</v>
      </c>
      <c r="F2436" s="7">
        <v>64.607732114694798</v>
      </c>
      <c r="G2436" s="7">
        <v>59.149269729752355</v>
      </c>
      <c r="H2436" s="7">
        <v>2.7994497654247459</v>
      </c>
      <c r="I2436" s="7">
        <v>112.16976441878332</v>
      </c>
    </row>
    <row r="2437" spans="1:9" x14ac:dyDescent="0.25">
      <c r="A2437" s="17"/>
      <c r="B2437" s="5">
        <f>DATE(YEAR(siječanj!B2437),MONTH(siječanj!B2437)+10,DAY(siječanj!B2437))</f>
        <v>43065</v>
      </c>
      <c r="C2437" s="9">
        <v>25.3541666666667</v>
      </c>
      <c r="D2437">
        <v>1.0021717332196443</v>
      </c>
      <c r="E2437" s="6">
        <v>120.99208706053703</v>
      </c>
      <c r="F2437" s="7">
        <v>65.391835620688525</v>
      </c>
      <c r="G2437" s="7">
        <v>57.662195540568256</v>
      </c>
      <c r="H2437" s="7">
        <v>2.2956095756314188</v>
      </c>
      <c r="I2437" s="7">
        <v>121.25484959532049</v>
      </c>
    </row>
    <row r="2438" spans="1:9" x14ac:dyDescent="0.25">
      <c r="A2438" s="17"/>
      <c r="B2438" s="5">
        <f>DATE(YEAR(siječanj!B2438),MONTH(siječanj!B2438)+10,DAY(siječanj!B2438))</f>
        <v>43065</v>
      </c>
      <c r="C2438" s="9">
        <v>25.3645833333333</v>
      </c>
      <c r="D2438">
        <v>1.0021717332196443</v>
      </c>
      <c r="E2438" s="6">
        <v>130.07834989573681</v>
      </c>
      <c r="F2438" s="7">
        <v>66.991978312568435</v>
      </c>
      <c r="G2438" s="7">
        <v>61.182043119923193</v>
      </c>
      <c r="H2438" s="7">
        <v>2.4127489643044222</v>
      </c>
      <c r="I2438" s="7">
        <v>130.3608453693619</v>
      </c>
    </row>
    <row r="2439" spans="1:9" x14ac:dyDescent="0.25">
      <c r="A2439" s="17"/>
      <c r="B2439" s="5">
        <f>DATE(YEAR(siječanj!B2439),MONTH(siječanj!B2439)+10,DAY(siječanj!B2439))</f>
        <v>43065</v>
      </c>
      <c r="C2439" s="9">
        <v>25.375</v>
      </c>
      <c r="D2439">
        <v>1.0021717332196443</v>
      </c>
      <c r="E2439" s="6">
        <v>137.38466895453323</v>
      </c>
      <c r="F2439" s="7">
        <v>65.974465387119849</v>
      </c>
      <c r="G2439" s="7">
        <v>62.673063290644038</v>
      </c>
      <c r="H2439" s="7">
        <v>2.1859451689513634</v>
      </c>
      <c r="I2439" s="7">
        <v>137.6830318039716</v>
      </c>
    </row>
    <row r="2440" spans="1:9" x14ac:dyDescent="0.25">
      <c r="A2440" s="17"/>
      <c r="B2440" s="5">
        <f>DATE(YEAR(siječanj!B2440),MONTH(siječanj!B2440)+10,DAY(siječanj!B2440))</f>
        <v>43065</v>
      </c>
      <c r="C2440" s="9">
        <v>25.3854166666667</v>
      </c>
      <c r="D2440">
        <v>1.0021717332196443</v>
      </c>
      <c r="E2440" s="6">
        <v>142.41206690247893</v>
      </c>
      <c r="F2440" s="7">
        <v>65.435370429296924</v>
      </c>
      <c r="G2440" s="7">
        <v>67.66439342452216</v>
      </c>
      <c r="H2440" s="7">
        <v>1.815739534811196</v>
      </c>
      <c r="I2440" s="7">
        <v>142.72134791904924</v>
      </c>
    </row>
    <row r="2441" spans="1:9" x14ac:dyDescent="0.25">
      <c r="A2441" s="17"/>
      <c r="B2441" s="5">
        <f>DATE(YEAR(siječanj!B2441),MONTH(siječanj!B2441)+10,DAY(siječanj!B2441))</f>
        <v>43065</v>
      </c>
      <c r="C2441" s="9">
        <v>25.3958333333333</v>
      </c>
      <c r="D2441">
        <v>1.0021717332196443</v>
      </c>
      <c r="E2441" s="6">
        <v>148.21715048697257</v>
      </c>
      <c r="F2441" s="7">
        <v>66.294699936282285</v>
      </c>
      <c r="G2441" s="7">
        <v>70.866791796836978</v>
      </c>
      <c r="H2441" s="7">
        <v>1.871903913159868</v>
      </c>
      <c r="I2441" s="7">
        <v>148.53903859640613</v>
      </c>
    </row>
    <row r="2442" spans="1:9" x14ac:dyDescent="0.25">
      <c r="A2442" s="17"/>
      <c r="B2442" s="5">
        <f>DATE(YEAR(siječanj!B2442),MONTH(siječanj!B2442)+10,DAY(siječanj!B2442))</f>
        <v>43065</v>
      </c>
      <c r="C2442" s="9">
        <v>25.40625</v>
      </c>
      <c r="D2442">
        <v>1.0021717332196443</v>
      </c>
      <c r="E2442" s="6">
        <v>152.72199629748758</v>
      </c>
      <c r="F2442" s="7">
        <v>70.113779197877719</v>
      </c>
      <c r="G2442" s="7">
        <v>77.594534080149785</v>
      </c>
      <c r="H2442" s="7">
        <v>1.9475228472654067</v>
      </c>
      <c r="I2442" s="7">
        <v>153.05366773021723</v>
      </c>
    </row>
    <row r="2443" spans="1:9" x14ac:dyDescent="0.25">
      <c r="A2443" s="17"/>
      <c r="B2443" s="5">
        <f>DATE(YEAR(siječanj!B2443),MONTH(siječanj!B2443)+10,DAY(siječanj!B2443))</f>
        <v>43065</v>
      </c>
      <c r="C2443" s="9">
        <v>25.4166666666667</v>
      </c>
      <c r="D2443">
        <v>1.0021717332196443</v>
      </c>
      <c r="E2443" s="6">
        <v>158.38598439333845</v>
      </c>
      <c r="F2443" s="7">
        <v>74.058617223025522</v>
      </c>
      <c r="G2443" s="7">
        <v>79.941447661371555</v>
      </c>
      <c r="H2443" s="7">
        <v>1.8417079462972668</v>
      </c>
      <c r="I2443" s="7">
        <v>158.72995649717151</v>
      </c>
    </row>
    <row r="2444" spans="1:9" x14ac:dyDescent="0.25">
      <c r="A2444" s="17"/>
      <c r="B2444" s="5">
        <f>DATE(YEAR(siječanj!B2444),MONTH(siječanj!B2444)+10,DAY(siječanj!B2444))</f>
        <v>43065</v>
      </c>
      <c r="C2444" s="9">
        <v>25.4270833333333</v>
      </c>
      <c r="D2444">
        <v>1.0021717332196443</v>
      </c>
      <c r="E2444" s="6">
        <v>162.82960995494059</v>
      </c>
      <c r="F2444" s="7">
        <v>84.217862805396223</v>
      </c>
      <c r="G2444" s="7">
        <v>94.627397435114261</v>
      </c>
      <c r="H2444" s="7">
        <v>2.0832166734461932</v>
      </c>
      <c r="I2444" s="7">
        <v>163.18323242802146</v>
      </c>
    </row>
    <row r="2445" spans="1:9" x14ac:dyDescent="0.25">
      <c r="A2445" s="17"/>
      <c r="B2445" s="5">
        <f>DATE(YEAR(siječanj!B2445),MONTH(siječanj!B2445)+10,DAY(siječanj!B2445))</f>
        <v>43065</v>
      </c>
      <c r="C2445" s="9">
        <v>25.4375</v>
      </c>
      <c r="D2445">
        <v>1.0021717332196443</v>
      </c>
      <c r="E2445" s="6">
        <v>170.07637616132186</v>
      </c>
      <c r="F2445" s="7">
        <v>88.648044608266844</v>
      </c>
      <c r="G2445" s="7">
        <v>96.112548709437817</v>
      </c>
      <c r="H2445" s="7">
        <v>2.3873986340160558</v>
      </c>
      <c r="I2445" s="7">
        <v>170.4457366773081</v>
      </c>
    </row>
    <row r="2446" spans="1:9" x14ac:dyDescent="0.25">
      <c r="A2446" s="17"/>
      <c r="B2446" s="5">
        <f>DATE(YEAR(siječanj!B2446),MONTH(siječanj!B2446)+10,DAY(siječanj!B2446))</f>
        <v>43065</v>
      </c>
      <c r="C2446" s="9">
        <v>25.4479166666667</v>
      </c>
      <c r="D2446">
        <v>1.0021717332196443</v>
      </c>
      <c r="E2446" s="6">
        <v>172.32301826247138</v>
      </c>
      <c r="F2446" s="7">
        <v>90.940094967214037</v>
      </c>
      <c r="G2446" s="7">
        <v>94.855803665893291</v>
      </c>
      <c r="H2446" s="7">
        <v>3.2469355519057062</v>
      </c>
      <c r="I2446" s="7">
        <v>172.69725788574135</v>
      </c>
    </row>
    <row r="2447" spans="1:9" x14ac:dyDescent="0.25">
      <c r="A2447" s="17"/>
      <c r="B2447" s="5">
        <f>DATE(YEAR(siječanj!B2447),MONTH(siječanj!B2447)+10,DAY(siječanj!B2447))</f>
        <v>43065</v>
      </c>
      <c r="C2447" s="9">
        <v>25.4583333333333</v>
      </c>
      <c r="D2447">
        <v>1.0021717332196443</v>
      </c>
      <c r="E2447" s="6">
        <v>175.22202626589058</v>
      </c>
      <c r="F2447" s="7">
        <v>90.15848844020789</v>
      </c>
      <c r="G2447" s="7">
        <v>98.351162123284666</v>
      </c>
      <c r="H2447" s="7">
        <v>3.205477105484289</v>
      </c>
      <c r="I2447" s="7">
        <v>175.60256176114558</v>
      </c>
    </row>
    <row r="2448" spans="1:9" x14ac:dyDescent="0.25">
      <c r="A2448" s="17"/>
      <c r="B2448" s="5">
        <f>DATE(YEAR(siječanj!B2448),MONTH(siječanj!B2448)+10,DAY(siječanj!B2448))</f>
        <v>43065</v>
      </c>
      <c r="C2448" s="9">
        <v>25.46875</v>
      </c>
      <c r="D2448">
        <v>1.0021717332196443</v>
      </c>
      <c r="E2448" s="6">
        <v>176.69561273326732</v>
      </c>
      <c r="F2448" s="7">
        <v>89.820558606566891</v>
      </c>
      <c r="G2448" s="7">
        <v>101.39320942659323</v>
      </c>
      <c r="H2448" s="7">
        <v>3.1775224330619065</v>
      </c>
      <c r="I2448" s="7">
        <v>177.07934846520556</v>
      </c>
    </row>
    <row r="2449" spans="1:9" x14ac:dyDescent="0.25">
      <c r="A2449" s="17"/>
      <c r="B2449" s="5">
        <f>DATE(YEAR(siječanj!B2449),MONTH(siječanj!B2449)+10,DAY(siječanj!B2449))</f>
        <v>43065</v>
      </c>
      <c r="C2449" s="9">
        <v>25.4791666666667</v>
      </c>
      <c r="D2449">
        <v>1.0021717332196443</v>
      </c>
      <c r="E2449" s="6">
        <v>178.41080594567291</v>
      </c>
      <c r="F2449" s="7">
        <v>91.072827636767016</v>
      </c>
      <c r="G2449" s="7">
        <v>95.881025754155658</v>
      </c>
      <c r="H2449" s="7">
        <v>4.1110020648510242</v>
      </c>
      <c r="I2449" s="7">
        <v>178.79826661968863</v>
      </c>
    </row>
    <row r="2450" spans="1:9" x14ac:dyDescent="0.25">
      <c r="A2450" s="17"/>
      <c r="B2450" s="5">
        <f>DATE(YEAR(siječanj!B2450),MONTH(siječanj!B2450)+10,DAY(siječanj!B2450))</f>
        <v>43065</v>
      </c>
      <c r="C2450" s="9">
        <v>25.4895833333333</v>
      </c>
      <c r="D2450">
        <v>1.0021717332196443</v>
      </c>
      <c r="E2450" s="6">
        <v>180.2667641449155</v>
      </c>
      <c r="F2450" s="7">
        <v>90.925421708669091</v>
      </c>
      <c r="G2450" s="7">
        <v>95.466305097680362</v>
      </c>
      <c r="H2450" s="7">
        <v>3.9993804010449043</v>
      </c>
      <c r="I2450" s="7">
        <v>180.65825546500679</v>
      </c>
    </row>
    <row r="2451" spans="1:9" x14ac:dyDescent="0.25">
      <c r="A2451" s="17"/>
      <c r="B2451" s="5">
        <f>DATE(YEAR(siječanj!B2451),MONTH(siječanj!B2451)+10,DAY(siječanj!B2451))</f>
        <v>43065</v>
      </c>
      <c r="C2451" s="9">
        <v>25.5</v>
      </c>
      <c r="D2451">
        <v>1.0021717332196443</v>
      </c>
      <c r="E2451" s="6">
        <v>180.14889707748367</v>
      </c>
      <c r="F2451" s="7">
        <v>91.997699836182235</v>
      </c>
      <c r="G2451" s="7">
        <v>96.619661418889621</v>
      </c>
      <c r="H2451" s="7">
        <v>4.0381754975804212</v>
      </c>
      <c r="I2451" s="7">
        <v>180.54013242174912</v>
      </c>
    </row>
    <row r="2452" spans="1:9" x14ac:dyDescent="0.25">
      <c r="A2452" s="17"/>
      <c r="B2452" s="5">
        <f>DATE(YEAR(siječanj!B2452),MONTH(siječanj!B2452)+10,DAY(siječanj!B2452))</f>
        <v>43065</v>
      </c>
      <c r="C2452" s="9">
        <v>25.5104166666667</v>
      </c>
      <c r="D2452">
        <v>1.0021717332196443</v>
      </c>
      <c r="E2452" s="6">
        <v>179.35266066239981</v>
      </c>
      <c r="F2452" s="7">
        <v>91.856398079830825</v>
      </c>
      <c r="G2452" s="7">
        <v>93.667446288149506</v>
      </c>
      <c r="H2452" s="7">
        <v>4.1734022624030711</v>
      </c>
      <c r="I2452" s="7">
        <v>179.74216679359193</v>
      </c>
    </row>
    <row r="2453" spans="1:9" x14ac:dyDescent="0.25">
      <c r="A2453" s="17"/>
      <c r="B2453" s="5">
        <f>DATE(YEAR(siječanj!B2453),MONTH(siječanj!B2453)+10,DAY(siječanj!B2453))</f>
        <v>43065</v>
      </c>
      <c r="C2453" s="9">
        <v>25.5208333333333</v>
      </c>
      <c r="D2453">
        <v>1.0021717332196443</v>
      </c>
      <c r="E2453" s="6">
        <v>176.44250392989744</v>
      </c>
      <c r="F2453" s="7">
        <v>91.446612966431815</v>
      </c>
      <c r="G2453" s="7">
        <v>92.137126544966293</v>
      </c>
      <c r="H2453" s="7">
        <v>5.1189004730802345</v>
      </c>
      <c r="I2453" s="7">
        <v>176.82568997703922</v>
      </c>
    </row>
    <row r="2454" spans="1:9" x14ac:dyDescent="0.25">
      <c r="A2454" s="17"/>
      <c r="B2454" s="5">
        <f>DATE(YEAR(siječanj!B2454),MONTH(siječanj!B2454)+10,DAY(siječanj!B2454))</f>
        <v>43065</v>
      </c>
      <c r="C2454" s="9">
        <v>25.53125</v>
      </c>
      <c r="D2454">
        <v>1.0021717332196443</v>
      </c>
      <c r="E2454" s="6">
        <v>174.27262757250904</v>
      </c>
      <c r="F2454" s="7">
        <v>87.170931237418372</v>
      </c>
      <c r="G2454" s="7">
        <v>94.177723794975961</v>
      </c>
      <c r="H2454" s="7">
        <v>5.9727776474459224</v>
      </c>
      <c r="I2454" s="7">
        <v>174.65110122708296</v>
      </c>
    </row>
    <row r="2455" spans="1:9" x14ac:dyDescent="0.25">
      <c r="A2455" s="17"/>
      <c r="B2455" s="5">
        <f>DATE(YEAR(siječanj!B2455),MONTH(siječanj!B2455)+10,DAY(siječanj!B2455))</f>
        <v>43065</v>
      </c>
      <c r="C2455" s="9">
        <v>25.5416666666667</v>
      </c>
      <c r="D2455">
        <v>1.0021717332196443</v>
      </c>
      <c r="E2455" s="6">
        <v>166.35184908432413</v>
      </c>
      <c r="F2455" s="7">
        <v>87.499350106151638</v>
      </c>
      <c r="G2455" s="7">
        <v>93.085412008443754</v>
      </c>
      <c r="H2455" s="7">
        <v>6.1307333981893288</v>
      </c>
      <c r="I2455" s="7">
        <v>166.71312092112981</v>
      </c>
    </row>
    <row r="2456" spans="1:9" x14ac:dyDescent="0.25">
      <c r="A2456" s="17"/>
      <c r="B2456" s="5">
        <f>DATE(YEAR(siječanj!B2456),MONTH(siječanj!B2456)+10,DAY(siječanj!B2456))</f>
        <v>43065</v>
      </c>
      <c r="C2456" s="9">
        <v>25.5520833333333</v>
      </c>
      <c r="D2456">
        <v>1.0021717332196443</v>
      </c>
      <c r="E2456" s="6">
        <v>159.65962123818969</v>
      </c>
      <c r="F2456" s="7">
        <v>87.595718264702569</v>
      </c>
      <c r="G2456" s="7">
        <v>88.493299029977763</v>
      </c>
      <c r="H2456" s="7">
        <v>7.059721439915517</v>
      </c>
      <c r="I2456" s="7">
        <v>160.00635934146848</v>
      </c>
    </row>
    <row r="2457" spans="1:9" x14ac:dyDescent="0.25">
      <c r="A2457" s="17"/>
      <c r="B2457" s="5">
        <f>DATE(YEAR(siječanj!B2457),MONTH(siječanj!B2457)+10,DAY(siječanj!B2457))</f>
        <v>43065</v>
      </c>
      <c r="C2457" s="9">
        <v>25.5625</v>
      </c>
      <c r="D2457">
        <v>1.0021717332196443</v>
      </c>
      <c r="E2457" s="6">
        <v>155.3210267684801</v>
      </c>
      <c r="F2457" s="7">
        <v>86.968491571794942</v>
      </c>
      <c r="G2457" s="7">
        <v>88.618969528259584</v>
      </c>
      <c r="H2457" s="7">
        <v>7.790245409295359</v>
      </c>
      <c r="I2457" s="7">
        <v>155.65834260202246</v>
      </c>
    </row>
    <row r="2458" spans="1:9" x14ac:dyDescent="0.25">
      <c r="A2458" s="17"/>
      <c r="B2458" s="5">
        <f>DATE(YEAR(siječanj!B2458),MONTH(siječanj!B2458)+10,DAY(siječanj!B2458))</f>
        <v>43065</v>
      </c>
      <c r="C2458" s="9">
        <v>25.5729166666667</v>
      </c>
      <c r="D2458">
        <v>1.0021717332196443</v>
      </c>
      <c r="E2458" s="6">
        <v>150.19866066500558</v>
      </c>
      <c r="F2458" s="7">
        <v>85.882189480433453</v>
      </c>
      <c r="G2458" s="7">
        <v>91.127828595392813</v>
      </c>
      <c r="H2458" s="7">
        <v>7.2090810613801732</v>
      </c>
      <c r="I2458" s="7">
        <v>150.52485208591784</v>
      </c>
    </row>
    <row r="2459" spans="1:9" x14ac:dyDescent="0.25">
      <c r="A2459" s="17"/>
      <c r="B2459" s="5">
        <f>DATE(YEAR(siječanj!B2459),MONTH(siječanj!B2459)+10,DAY(siječanj!B2459))</f>
        <v>43065</v>
      </c>
      <c r="C2459" s="9">
        <v>25.5833333333333</v>
      </c>
      <c r="D2459">
        <v>1.0021717332196443</v>
      </c>
      <c r="E2459" s="6">
        <v>148.15065213414582</v>
      </c>
      <c r="F2459" s="7">
        <v>85.674731808883166</v>
      </c>
      <c r="G2459" s="7">
        <v>91.850403914968638</v>
      </c>
      <c r="H2459" s="7">
        <v>6.7739088925466806</v>
      </c>
      <c r="I2459" s="7">
        <v>148.4723958268975</v>
      </c>
    </row>
    <row r="2460" spans="1:9" x14ac:dyDescent="0.25">
      <c r="A2460" s="17"/>
      <c r="B2460" s="5">
        <f>DATE(YEAR(siječanj!B2460),MONTH(siječanj!B2460)+10,DAY(siječanj!B2460))</f>
        <v>43065</v>
      </c>
      <c r="C2460" s="9">
        <v>25.59375</v>
      </c>
      <c r="D2460">
        <v>1.0021717332196443</v>
      </c>
      <c r="E2460" s="6">
        <v>146.00686854695209</v>
      </c>
      <c r="F2460" s="7">
        <v>85.949623945065781</v>
      </c>
      <c r="G2460" s="7">
        <v>91.72496977497174</v>
      </c>
      <c r="H2460" s="7">
        <v>4.7946808801543748</v>
      </c>
      <c r="I2460" s="7">
        <v>146.32395651367173</v>
      </c>
    </row>
    <row r="2461" spans="1:9" x14ac:dyDescent="0.25">
      <c r="A2461" s="17"/>
      <c r="B2461" s="5">
        <f>DATE(YEAR(siječanj!B2461),MONTH(siječanj!B2461)+10,DAY(siječanj!B2461))</f>
        <v>43065</v>
      </c>
      <c r="C2461" s="9">
        <v>25.6041666666667</v>
      </c>
      <c r="D2461">
        <v>1.0021717332196443</v>
      </c>
      <c r="E2461" s="6">
        <v>144.67401431398113</v>
      </c>
      <c r="F2461" s="7">
        <v>87.353170623591751</v>
      </c>
      <c r="G2461" s="7">
        <v>90.452536951023262</v>
      </c>
      <c r="H2461" s="7">
        <v>3.812245817060361</v>
      </c>
      <c r="I2461" s="7">
        <v>144.98820767688611</v>
      </c>
    </row>
    <row r="2462" spans="1:9" x14ac:dyDescent="0.25">
      <c r="A2462" s="17"/>
      <c r="B2462" s="5">
        <f>DATE(YEAR(siječanj!B2462),MONTH(siječanj!B2462)+10,DAY(siječanj!B2462))</f>
        <v>43065</v>
      </c>
      <c r="C2462" s="9">
        <v>25.6145833333333</v>
      </c>
      <c r="D2462">
        <v>1.0021717332196443</v>
      </c>
      <c r="E2462" s="6">
        <v>141.02408238780373</v>
      </c>
      <c r="F2462" s="7">
        <v>85.343691713411758</v>
      </c>
      <c r="G2462" s="7">
        <v>92.105879178482439</v>
      </c>
      <c r="H2462" s="7">
        <v>3.6376898855410706</v>
      </c>
      <c r="I2462" s="7">
        <v>141.33034907229518</v>
      </c>
    </row>
    <row r="2463" spans="1:9" x14ac:dyDescent="0.25">
      <c r="A2463" s="17"/>
      <c r="B2463" s="5">
        <f>DATE(YEAR(siječanj!B2463),MONTH(siječanj!B2463)+10,DAY(siječanj!B2463))</f>
        <v>43065</v>
      </c>
      <c r="C2463" s="9">
        <v>25.625</v>
      </c>
      <c r="D2463">
        <v>1.0021717332196443</v>
      </c>
      <c r="E2463" s="6">
        <v>140.18718432562562</v>
      </c>
      <c r="F2463" s="7">
        <v>85.673044444270374</v>
      </c>
      <c r="G2463" s="7">
        <v>90.785133118662799</v>
      </c>
      <c r="H2463" s="7">
        <v>2.9960825971999006</v>
      </c>
      <c r="I2463" s="7">
        <v>140.49163349079399</v>
      </c>
    </row>
    <row r="2464" spans="1:9" x14ac:dyDescent="0.25">
      <c r="A2464" s="17"/>
      <c r="B2464" s="5">
        <f>DATE(YEAR(siječanj!B2464),MONTH(siječanj!B2464)+10,DAY(siječanj!B2464))</f>
        <v>43065</v>
      </c>
      <c r="C2464" s="9">
        <v>25.6354166666667</v>
      </c>
      <c r="D2464">
        <v>1.0021717332196443</v>
      </c>
      <c r="E2464" s="6">
        <v>139.703642318758</v>
      </c>
      <c r="F2464" s="7">
        <v>86.380338792450502</v>
      </c>
      <c r="G2464" s="7">
        <v>90.23472678234036</v>
      </c>
      <c r="H2464" s="7">
        <v>2.4334406825880857</v>
      </c>
      <c r="I2464" s="7">
        <v>140.00704135968695</v>
      </c>
    </row>
    <row r="2465" spans="1:9" x14ac:dyDescent="0.25">
      <c r="A2465" s="17"/>
      <c r="B2465" s="5">
        <f>DATE(YEAR(siječanj!B2465),MONTH(siječanj!B2465)+10,DAY(siječanj!B2465))</f>
        <v>43065</v>
      </c>
      <c r="C2465" s="9">
        <v>25.6458333333333</v>
      </c>
      <c r="D2465">
        <v>1.0021717332196443</v>
      </c>
      <c r="E2465" s="6">
        <v>138.36507824528007</v>
      </c>
      <c r="F2465" s="7">
        <v>85.977503537100404</v>
      </c>
      <c r="G2465" s="7">
        <v>90.214904734986249</v>
      </c>
      <c r="H2465" s="7">
        <v>2.2896327904575018</v>
      </c>
      <c r="I2465" s="7">
        <v>138.66557028214402</v>
      </c>
    </row>
    <row r="2466" spans="1:9" x14ac:dyDescent="0.25">
      <c r="A2466" s="17"/>
      <c r="B2466" s="5">
        <f>DATE(YEAR(siječanj!B2466),MONTH(siječanj!B2466)+10,DAY(siječanj!B2466))</f>
        <v>43065</v>
      </c>
      <c r="C2466" s="9">
        <v>25.65625</v>
      </c>
      <c r="D2466">
        <v>1.0021717332196443</v>
      </c>
      <c r="E2466" s="6">
        <v>135.72310040449429</v>
      </c>
      <c r="F2466" s="7">
        <v>85.991751948498205</v>
      </c>
      <c r="G2466" s="7">
        <v>92.124198948601745</v>
      </c>
      <c r="H2466" s="7">
        <v>2.5115649458202416</v>
      </c>
      <c r="I2466" s="7">
        <v>136.01785477031584</v>
      </c>
    </row>
    <row r="2467" spans="1:9" x14ac:dyDescent="0.25">
      <c r="A2467" s="17"/>
      <c r="B2467" s="5">
        <f>DATE(YEAR(siječanj!B2467),MONTH(siječanj!B2467)+10,DAY(siječanj!B2467))</f>
        <v>43065</v>
      </c>
      <c r="C2467" s="9">
        <v>25.6666666666667</v>
      </c>
      <c r="D2467">
        <v>1.0021717332196443</v>
      </c>
      <c r="E2467" s="6">
        <v>135.4385740796138</v>
      </c>
      <c r="F2467" s="7">
        <v>87.514151620439137</v>
      </c>
      <c r="G2467" s="7">
        <v>91.702583841136899</v>
      </c>
      <c r="H2467" s="7">
        <v>2.9129936817583535</v>
      </c>
      <c r="I2467" s="7">
        <v>135.73271053016376</v>
      </c>
    </row>
    <row r="2468" spans="1:9" x14ac:dyDescent="0.25">
      <c r="A2468" s="17"/>
      <c r="B2468" s="5">
        <f>DATE(YEAR(siječanj!B2468),MONTH(siječanj!B2468)+10,DAY(siječanj!B2468))</f>
        <v>43065</v>
      </c>
      <c r="C2468" s="9">
        <v>25.6770833333333</v>
      </c>
      <c r="D2468">
        <v>1.0021717332196443</v>
      </c>
      <c r="E2468" s="6">
        <v>136.55277407434647</v>
      </c>
      <c r="F2468" s="7">
        <v>88.174051463758801</v>
      </c>
      <c r="G2468" s="7">
        <v>93.302933739897568</v>
      </c>
      <c r="H2468" s="7">
        <v>4.5841052167009115</v>
      </c>
      <c r="I2468" s="7">
        <v>136.84933027003831</v>
      </c>
    </row>
    <row r="2469" spans="1:9" x14ac:dyDescent="0.25">
      <c r="A2469" s="17"/>
      <c r="B2469" s="5">
        <f>DATE(YEAR(siječanj!B2469),MONTH(siječanj!B2469)+10,DAY(siječanj!B2469))</f>
        <v>43065</v>
      </c>
      <c r="C2469" s="9">
        <v>25.6875</v>
      </c>
      <c r="D2469">
        <v>1.0021717332196443</v>
      </c>
      <c r="E2469" s="6">
        <v>140.61340759288569</v>
      </c>
      <c r="F2469" s="7">
        <v>89.910538025942571</v>
      </c>
      <c r="G2469" s="7">
        <v>93.725794735949151</v>
      </c>
      <c r="H2469" s="7">
        <v>10.925191249044209</v>
      </c>
      <c r="I2469" s="7">
        <v>140.91878240128253</v>
      </c>
    </row>
    <row r="2470" spans="1:9" x14ac:dyDescent="0.25">
      <c r="A2470" s="17"/>
      <c r="B2470" s="5">
        <f>DATE(YEAR(siječanj!B2470),MONTH(siječanj!B2470)+10,DAY(siječanj!B2470))</f>
        <v>43065</v>
      </c>
      <c r="C2470" s="9">
        <v>25.6979166666667</v>
      </c>
      <c r="D2470">
        <v>1.0021717332196443</v>
      </c>
      <c r="E2470" s="6">
        <v>144.39141343505648</v>
      </c>
      <c r="F2470" s="7">
        <v>92.455697084800363</v>
      </c>
      <c r="G2470" s="7">
        <v>93.581764406821762</v>
      </c>
      <c r="H2470" s="7">
        <v>54.854776305452049</v>
      </c>
      <c r="I2470" s="7">
        <v>144.70499306424477</v>
      </c>
    </row>
    <row r="2471" spans="1:9" x14ac:dyDescent="0.25">
      <c r="A2471" s="17"/>
      <c r="B2471" s="5">
        <f>DATE(YEAR(siječanj!B2471),MONTH(siječanj!B2471)+10,DAY(siječanj!B2471))</f>
        <v>43065</v>
      </c>
      <c r="C2471" s="9">
        <v>25.7083333333333</v>
      </c>
      <c r="D2471">
        <v>1.0021717332196443</v>
      </c>
      <c r="E2471" s="6">
        <v>148.57844156311623</v>
      </c>
      <c r="F2471" s="7">
        <v>94.902335693427716</v>
      </c>
      <c r="G2471" s="7">
        <v>95.972063754584553</v>
      </c>
      <c r="H2471" s="7">
        <v>135.56584736813161</v>
      </c>
      <c r="I2471" s="7">
        <v>148.90111430038183</v>
      </c>
    </row>
    <row r="2472" spans="1:9" x14ac:dyDescent="0.25">
      <c r="A2472" s="17"/>
      <c r="B2472" s="5">
        <f>DATE(YEAR(siječanj!B2472),MONTH(siječanj!B2472)+10,DAY(siječanj!B2472))</f>
        <v>43065</v>
      </c>
      <c r="C2472" s="9">
        <v>25.71875</v>
      </c>
      <c r="D2472">
        <v>1.0021717332196443</v>
      </c>
      <c r="E2472" s="6">
        <v>155.92473645294734</v>
      </c>
      <c r="F2472" s="7">
        <v>96.376330846535708</v>
      </c>
      <c r="G2472" s="7">
        <v>98.216013257169408</v>
      </c>
      <c r="H2472" s="7">
        <v>171.30523547336588</v>
      </c>
      <c r="I2472" s="7">
        <v>156.26336338286649</v>
      </c>
    </row>
    <row r="2473" spans="1:9" x14ac:dyDescent="0.25">
      <c r="A2473" s="17"/>
      <c r="B2473" s="5">
        <f>DATE(YEAR(siječanj!B2473),MONTH(siječanj!B2473)+10,DAY(siječanj!B2473))</f>
        <v>43065</v>
      </c>
      <c r="C2473" s="9">
        <v>25.7291666666667</v>
      </c>
      <c r="D2473">
        <v>1.0021717332196443</v>
      </c>
      <c r="E2473" s="6">
        <v>161.89608229572346</v>
      </c>
      <c r="F2473" s="7">
        <v>99.837600634396452</v>
      </c>
      <c r="G2473" s="7">
        <v>98.223793050209366</v>
      </c>
      <c r="H2473" s="7">
        <v>191.22882584759668</v>
      </c>
      <c r="I2473" s="7">
        <v>162.24767739577536</v>
      </c>
    </row>
    <row r="2474" spans="1:9" x14ac:dyDescent="0.25">
      <c r="A2474" s="17"/>
      <c r="B2474" s="5">
        <f>DATE(YEAR(siječanj!B2474),MONTH(siječanj!B2474)+10,DAY(siječanj!B2474))</f>
        <v>43065</v>
      </c>
      <c r="C2474" s="9">
        <v>25.7395833333333</v>
      </c>
      <c r="D2474">
        <v>1.0021717332196443</v>
      </c>
      <c r="E2474" s="6">
        <v>167.80119379011836</v>
      </c>
      <c r="F2474" s="7">
        <v>100.76864113342945</v>
      </c>
      <c r="G2474" s="7">
        <v>100.0856193092778</v>
      </c>
      <c r="H2474" s="7">
        <v>197.14644924939569</v>
      </c>
      <c r="I2474" s="7">
        <v>168.16561321696832</v>
      </c>
    </row>
    <row r="2475" spans="1:9" x14ac:dyDescent="0.25">
      <c r="A2475" s="17"/>
      <c r="B2475" s="5">
        <f>DATE(YEAR(siječanj!B2475),MONTH(siječanj!B2475)+10,DAY(siječanj!B2475))</f>
        <v>43065</v>
      </c>
      <c r="C2475" s="9">
        <v>25.75</v>
      </c>
      <c r="D2475">
        <v>1.0021717332196443</v>
      </c>
      <c r="E2475" s="6">
        <v>170.25114214174314</v>
      </c>
      <c r="F2475" s="7">
        <v>100.66590026767105</v>
      </c>
      <c r="G2475" s="7">
        <v>101.24604234259957</v>
      </c>
      <c r="H2475" s="7">
        <v>218.7389608708296</v>
      </c>
      <c r="I2475" s="7">
        <v>170.62088220281476</v>
      </c>
    </row>
    <row r="2476" spans="1:9" x14ac:dyDescent="0.25">
      <c r="A2476" s="17"/>
      <c r="B2476" s="5">
        <f>DATE(YEAR(siječanj!B2476),MONTH(siječanj!B2476)+10,DAY(siječanj!B2476))</f>
        <v>43065</v>
      </c>
      <c r="C2476" s="9">
        <v>25.7604166666667</v>
      </c>
      <c r="D2476">
        <v>1.0021717332196443</v>
      </c>
      <c r="E2476" s="6">
        <v>173.672538520437</v>
      </c>
      <c r="F2476" s="7">
        <v>103.06810226950029</v>
      </c>
      <c r="G2476" s="7">
        <v>103.56348725358349</v>
      </c>
      <c r="H2476" s="7">
        <v>224.51029305426195</v>
      </c>
      <c r="I2476" s="7">
        <v>174.04970894168179</v>
      </c>
    </row>
    <row r="2477" spans="1:9" x14ac:dyDescent="0.25">
      <c r="A2477" s="17"/>
      <c r="B2477" s="5">
        <f>DATE(YEAR(siječanj!B2477),MONTH(siječanj!B2477)+10,DAY(siječanj!B2477))</f>
        <v>43065</v>
      </c>
      <c r="C2477" s="9">
        <v>25.7708333333333</v>
      </c>
      <c r="D2477">
        <v>1.0021717332196443</v>
      </c>
      <c r="E2477" s="6">
        <v>175.29827690323364</v>
      </c>
      <c r="F2477" s="7">
        <v>101.32547145565047</v>
      </c>
      <c r="G2477" s="7">
        <v>108.9837636078323</v>
      </c>
      <c r="H2477" s="7">
        <v>238.12271932701179</v>
      </c>
      <c r="I2477" s="7">
        <v>175.67897799453078</v>
      </c>
    </row>
    <row r="2478" spans="1:9" x14ac:dyDescent="0.25">
      <c r="A2478" s="17"/>
      <c r="B2478" s="5">
        <f>DATE(YEAR(siječanj!B2478),MONTH(siječanj!B2478)+10,DAY(siječanj!B2478))</f>
        <v>43065</v>
      </c>
      <c r="C2478" s="9">
        <v>25.78125</v>
      </c>
      <c r="D2478">
        <v>1.0021717332196443</v>
      </c>
      <c r="E2478" s="6">
        <v>178.61796110306389</v>
      </c>
      <c r="F2478" s="7">
        <v>100.98790634927734</v>
      </c>
      <c r="G2478" s="7">
        <v>113.1656787858179</v>
      </c>
      <c r="H2478" s="7">
        <v>238.26213664234959</v>
      </c>
      <c r="I2478" s="7">
        <v>179.00587166281653</v>
      </c>
    </row>
    <row r="2479" spans="1:9" x14ac:dyDescent="0.25">
      <c r="A2479" s="17"/>
      <c r="B2479" s="5">
        <f>DATE(YEAR(siječanj!B2479),MONTH(siječanj!B2479)+10,DAY(siječanj!B2479))</f>
        <v>43065</v>
      </c>
      <c r="C2479" s="9">
        <v>25.7916666666667</v>
      </c>
      <c r="D2479">
        <v>1.0021717332196443</v>
      </c>
      <c r="E2479" s="6">
        <v>178.99082966739019</v>
      </c>
      <c r="F2479" s="7">
        <v>100.23692889678649</v>
      </c>
      <c r="G2479" s="7">
        <v>114.32142272631233</v>
      </c>
      <c r="H2479" s="7">
        <v>238.56371326065405</v>
      </c>
      <c r="I2479" s="7">
        <v>179.37954999819056</v>
      </c>
    </row>
    <row r="2480" spans="1:9" x14ac:dyDescent="0.25">
      <c r="A2480" s="17"/>
      <c r="B2480" s="5">
        <f>DATE(YEAR(siječanj!B2480),MONTH(siječanj!B2480)+10,DAY(siječanj!B2480))</f>
        <v>43065</v>
      </c>
      <c r="C2480" s="9">
        <v>25.8020833333333</v>
      </c>
      <c r="D2480">
        <v>1.0021717332196443</v>
      </c>
      <c r="E2480" s="6">
        <v>181.82115582256887</v>
      </c>
      <c r="F2480" s="7">
        <v>100.52600130850367</v>
      </c>
      <c r="G2480" s="7">
        <v>115.86813932475432</v>
      </c>
      <c r="H2480" s="7">
        <v>238.87782852616826</v>
      </c>
      <c r="I2480" s="7">
        <v>182.21602286670284</v>
      </c>
    </row>
    <row r="2481" spans="1:9" x14ac:dyDescent="0.25">
      <c r="A2481" s="17"/>
      <c r="B2481" s="5">
        <f>DATE(YEAR(siječanj!B2481),MONTH(siječanj!B2481)+10,DAY(siječanj!B2481))</f>
        <v>43065</v>
      </c>
      <c r="C2481" s="9">
        <v>25.8125</v>
      </c>
      <c r="D2481">
        <v>1.0021717332196443</v>
      </c>
      <c r="E2481" s="6">
        <v>185.99745504816363</v>
      </c>
      <c r="F2481" s="7">
        <v>100.00656955920893</v>
      </c>
      <c r="G2481" s="7">
        <v>118.53549464926792</v>
      </c>
      <c r="H2481" s="7">
        <v>238.7140120054919</v>
      </c>
      <c r="I2481" s="7">
        <v>186.40139190006101</v>
      </c>
    </row>
    <row r="2482" spans="1:9" x14ac:dyDescent="0.25">
      <c r="A2482" s="17"/>
      <c r="B2482" s="5">
        <f>DATE(YEAR(siječanj!B2482),MONTH(siječanj!B2482)+10,DAY(siječanj!B2482))</f>
        <v>43065</v>
      </c>
      <c r="C2482" s="9">
        <v>25.8229166666667</v>
      </c>
      <c r="D2482">
        <v>1.0021717332196443</v>
      </c>
      <c r="E2482" s="6">
        <v>184.32322023972895</v>
      </c>
      <c r="F2482" s="7">
        <v>98.948102971970542</v>
      </c>
      <c r="G2482" s="7">
        <v>114.49143243642021</v>
      </c>
      <c r="H2482" s="7">
        <v>238.45484995921566</v>
      </c>
      <c r="I2482" s="7">
        <v>184.72352110027538</v>
      </c>
    </row>
    <row r="2483" spans="1:9" x14ac:dyDescent="0.25">
      <c r="A2483" s="17"/>
      <c r="B2483" s="5">
        <f>DATE(YEAR(siječanj!B2483),MONTH(siječanj!B2483)+10,DAY(siječanj!B2483))</f>
        <v>43065</v>
      </c>
      <c r="C2483" s="9">
        <v>25.8333333333333</v>
      </c>
      <c r="D2483">
        <v>1.0021717332196443</v>
      </c>
      <c r="E2483" s="6">
        <v>183.96630310189826</v>
      </c>
      <c r="F2483" s="7">
        <v>98.504298022862841</v>
      </c>
      <c r="G2483" s="7">
        <v>113.53516687627149</v>
      </c>
      <c r="H2483" s="7">
        <v>238.57286846337863</v>
      </c>
      <c r="I2483" s="7">
        <v>184.3658288336398</v>
      </c>
    </row>
    <row r="2484" spans="1:9" x14ac:dyDescent="0.25">
      <c r="A2484" s="17"/>
      <c r="B2484" s="5">
        <f>DATE(YEAR(siječanj!B2484),MONTH(siječanj!B2484)+10,DAY(siječanj!B2484))</f>
        <v>43065</v>
      </c>
      <c r="C2484" s="9">
        <v>25.84375</v>
      </c>
      <c r="D2484">
        <v>1.0021717332196443</v>
      </c>
      <c r="E2484" s="6">
        <v>185.51139606658265</v>
      </c>
      <c r="F2484" s="7">
        <v>99.773637090796626</v>
      </c>
      <c r="G2484" s="7">
        <v>112.65045377929818</v>
      </c>
      <c r="H2484" s="7">
        <v>238.422995774512</v>
      </c>
      <c r="I2484" s="7">
        <v>185.91427732804303</v>
      </c>
    </row>
    <row r="2485" spans="1:9" x14ac:dyDescent="0.25">
      <c r="A2485" s="17"/>
      <c r="B2485" s="5">
        <f>DATE(YEAR(siječanj!B2485),MONTH(siječanj!B2485)+10,DAY(siječanj!B2485))</f>
        <v>43065</v>
      </c>
      <c r="C2485" s="9">
        <v>25.8541666666667</v>
      </c>
      <c r="D2485">
        <v>1.0021717332196443</v>
      </c>
      <c r="E2485" s="6">
        <v>183.71459471308694</v>
      </c>
      <c r="F2485" s="7">
        <v>96.815931412083259</v>
      </c>
      <c r="G2485" s="7">
        <v>111.25364842459875</v>
      </c>
      <c r="H2485" s="7">
        <v>237.71126827443578</v>
      </c>
      <c r="I2485" s="7">
        <v>184.11357380135883</v>
      </c>
    </row>
    <row r="2486" spans="1:9" x14ac:dyDescent="0.25">
      <c r="A2486" s="17"/>
      <c r="B2486" s="5">
        <f>DATE(YEAR(siječanj!B2486),MONTH(siječanj!B2486)+10,DAY(siječanj!B2486))</f>
        <v>43065</v>
      </c>
      <c r="C2486" s="9">
        <v>25.8645833333333</v>
      </c>
      <c r="D2486">
        <v>1.0021717332196443</v>
      </c>
      <c r="E2486" s="6">
        <v>181.14118061328981</v>
      </c>
      <c r="F2486" s="7">
        <v>96.233037118182963</v>
      </c>
      <c r="G2486" s="7">
        <v>110.19382188099185</v>
      </c>
      <c r="H2486" s="7">
        <v>238.22819818383357</v>
      </c>
      <c r="I2486" s="7">
        <v>181.53457093267326</v>
      </c>
    </row>
    <row r="2487" spans="1:9" x14ac:dyDescent="0.25">
      <c r="A2487" s="17"/>
      <c r="B2487" s="5">
        <f>DATE(YEAR(siječanj!B2487),MONTH(siječanj!B2487)+10,DAY(siječanj!B2487))</f>
        <v>43065</v>
      </c>
      <c r="C2487" s="9">
        <v>25.875</v>
      </c>
      <c r="D2487">
        <v>1.0021717332196443</v>
      </c>
      <c r="E2487" s="6">
        <v>177.0800240483492</v>
      </c>
      <c r="F2487" s="7">
        <v>91.736923847662908</v>
      </c>
      <c r="G2487" s="7">
        <v>100.94996152694725</v>
      </c>
      <c r="H2487" s="7">
        <v>239.96782571976502</v>
      </c>
      <c r="I2487" s="7">
        <v>177.46459461911041</v>
      </c>
    </row>
    <row r="2488" spans="1:9" x14ac:dyDescent="0.25">
      <c r="A2488" s="17"/>
      <c r="B2488" s="5">
        <f>DATE(YEAR(siječanj!B2488),MONTH(siječanj!B2488)+10,DAY(siječanj!B2488))</f>
        <v>43065</v>
      </c>
      <c r="C2488" s="9">
        <v>25.8854166666667</v>
      </c>
      <c r="D2488">
        <v>1.0021717332196443</v>
      </c>
      <c r="E2488" s="6">
        <v>183.90086076685347</v>
      </c>
      <c r="F2488" s="7">
        <v>82.071971889049138</v>
      </c>
      <c r="G2488" s="7">
        <v>87.047351182373546</v>
      </c>
      <c r="H2488" s="7">
        <v>245.244553926771</v>
      </c>
      <c r="I2488" s="7">
        <v>184.30024437530201</v>
      </c>
    </row>
    <row r="2489" spans="1:9" x14ac:dyDescent="0.25">
      <c r="A2489" s="17"/>
      <c r="B2489" s="5">
        <f>DATE(YEAR(siječanj!B2489),MONTH(siječanj!B2489)+10,DAY(siječanj!B2489))</f>
        <v>43065</v>
      </c>
      <c r="C2489" s="9">
        <v>25.8958333333333</v>
      </c>
      <c r="D2489">
        <v>1.0021717332196443</v>
      </c>
      <c r="E2489" s="6">
        <v>190.94167770081089</v>
      </c>
      <c r="F2489" s="7">
        <v>78.205197523196659</v>
      </c>
      <c r="G2489" s="7">
        <v>81.754023263574297</v>
      </c>
      <c r="H2489" s="7">
        <v>248.91502311854956</v>
      </c>
      <c r="I2489" s="7">
        <v>191.35635208528834</v>
      </c>
    </row>
    <row r="2490" spans="1:9" x14ac:dyDescent="0.25">
      <c r="A2490" s="17"/>
      <c r="B2490" s="5">
        <f>DATE(YEAR(siječanj!B2490),MONTH(siječanj!B2490)+10,DAY(siječanj!B2490))</f>
        <v>43065</v>
      </c>
      <c r="C2490" s="9">
        <v>25.90625</v>
      </c>
      <c r="D2490">
        <v>1.0021717332196443</v>
      </c>
      <c r="E2490" s="6">
        <v>191.48362820999722</v>
      </c>
      <c r="F2490" s="7">
        <v>77.274906518659137</v>
      </c>
      <c r="G2490" s="7">
        <v>82.475024196608032</v>
      </c>
      <c r="H2490" s="7">
        <v>249.97784374194373</v>
      </c>
      <c r="I2490" s="7">
        <v>191.8994795663989</v>
      </c>
    </row>
    <row r="2491" spans="1:9" x14ac:dyDescent="0.25">
      <c r="A2491" s="17"/>
      <c r="B2491" s="5">
        <f>DATE(YEAR(siječanj!B2491),MONTH(siječanj!B2491)+10,DAY(siječanj!B2491))</f>
        <v>43065</v>
      </c>
      <c r="C2491" s="9">
        <v>25.9166666666667</v>
      </c>
      <c r="D2491">
        <v>1.0021717332196443</v>
      </c>
      <c r="E2491" s="6">
        <v>189.23403342754952</v>
      </c>
      <c r="F2491" s="7">
        <v>76.589411638718843</v>
      </c>
      <c r="G2491" s="7">
        <v>82.69726908768807</v>
      </c>
      <c r="H2491" s="7">
        <v>249.90529521119893</v>
      </c>
      <c r="I2491" s="7">
        <v>189.64499926423139</v>
      </c>
    </row>
    <row r="2492" spans="1:9" x14ac:dyDescent="0.25">
      <c r="A2492" s="17"/>
      <c r="B2492" s="5">
        <f>DATE(YEAR(siječanj!B2492),MONTH(siječanj!B2492)+10,DAY(siječanj!B2492))</f>
        <v>43065</v>
      </c>
      <c r="C2492" s="9">
        <v>25.9270833333333</v>
      </c>
      <c r="D2492">
        <v>1.0021717332196443</v>
      </c>
      <c r="E2492" s="6">
        <v>190.09742423658216</v>
      </c>
      <c r="F2492" s="7">
        <v>74.869650426960675</v>
      </c>
      <c r="G2492" s="7">
        <v>71.11250826743354</v>
      </c>
      <c r="H2492" s="7">
        <v>251.58806727799265</v>
      </c>
      <c r="I2492" s="7">
        <v>190.51026512776554</v>
      </c>
    </row>
    <row r="2493" spans="1:9" x14ac:dyDescent="0.25">
      <c r="A2493" s="17"/>
      <c r="B2493" s="5">
        <f>DATE(YEAR(siječanj!B2493),MONTH(siječanj!B2493)+10,DAY(siječanj!B2493))</f>
        <v>43065</v>
      </c>
      <c r="C2493" s="9">
        <v>25.9375</v>
      </c>
      <c r="D2493">
        <v>1.0021717332196443</v>
      </c>
      <c r="E2493" s="6">
        <v>183.8887274798382</v>
      </c>
      <c r="F2493" s="7">
        <v>73.80693136025873</v>
      </c>
      <c r="G2493" s="7">
        <v>64.076246312964258</v>
      </c>
      <c r="H2493" s="7">
        <v>250.80586251927599</v>
      </c>
      <c r="I2493" s="7">
        <v>184.28808473802428</v>
      </c>
    </row>
    <row r="2494" spans="1:9" x14ac:dyDescent="0.25">
      <c r="A2494" s="17"/>
      <c r="B2494" s="5">
        <f>DATE(YEAR(siječanj!B2494),MONTH(siječanj!B2494)+10,DAY(siječanj!B2494))</f>
        <v>43065</v>
      </c>
      <c r="C2494" s="9">
        <v>25.9479166666667</v>
      </c>
      <c r="D2494">
        <v>1.0021717332196443</v>
      </c>
      <c r="E2494" s="6">
        <v>174.02239304310206</v>
      </c>
      <c r="F2494" s="7">
        <v>72.127767099006391</v>
      </c>
      <c r="G2494" s="7">
        <v>63.633911797877047</v>
      </c>
      <c r="H2494" s="7">
        <v>247.58873388312298</v>
      </c>
      <c r="I2494" s="7">
        <v>174.40032325503574</v>
      </c>
    </row>
    <row r="2495" spans="1:9" x14ac:dyDescent="0.25">
      <c r="A2495" s="17"/>
      <c r="B2495" s="5">
        <f>DATE(YEAR(siječanj!B2495),MONTH(siječanj!B2495)+10,DAY(siječanj!B2495))</f>
        <v>43065</v>
      </c>
      <c r="C2495" s="9">
        <v>25.9583333333333</v>
      </c>
      <c r="D2495">
        <v>1.0021717332196443</v>
      </c>
      <c r="E2495" s="6">
        <v>163.27433735333449</v>
      </c>
      <c r="F2495" s="7">
        <v>69.862405958483365</v>
      </c>
      <c r="G2495" s="7">
        <v>61.18616536865548</v>
      </c>
      <c r="H2495" s="7">
        <v>246.4558690579793</v>
      </c>
      <c r="I2495" s="7">
        <v>163.62892565568012</v>
      </c>
    </row>
    <row r="2496" spans="1:9" x14ac:dyDescent="0.25">
      <c r="A2496" s="17"/>
      <c r="B2496" s="5">
        <f>DATE(YEAR(siječanj!B2496),MONTH(siječanj!B2496)+10,DAY(siječanj!B2496))</f>
        <v>43065</v>
      </c>
      <c r="C2496" s="9">
        <v>25.96875</v>
      </c>
      <c r="D2496">
        <v>1.0021717332196443</v>
      </c>
      <c r="E2496" s="6">
        <v>150.77171109636959</v>
      </c>
      <c r="F2496" s="7">
        <v>68.163117569628128</v>
      </c>
      <c r="G2496" s="7">
        <v>60.239161848418398</v>
      </c>
      <c r="H2496" s="7">
        <v>247.14395645244039</v>
      </c>
      <c r="I2496" s="7">
        <v>151.09914702994018</v>
      </c>
    </row>
    <row r="2497" spans="1:9" x14ac:dyDescent="0.25">
      <c r="A2497" s="17"/>
      <c r="B2497" s="5">
        <f>DATE(YEAR(siječanj!B2497),MONTH(siječanj!B2497)+10,DAY(siječanj!B2497))</f>
        <v>43065</v>
      </c>
      <c r="C2497" s="9">
        <v>25.9791666666667</v>
      </c>
      <c r="D2497">
        <v>1.0021717332196443</v>
      </c>
      <c r="E2497" s="6">
        <v>138.69041806943576</v>
      </c>
      <c r="F2497" s="7">
        <v>66.64512668883701</v>
      </c>
      <c r="G2497" s="7">
        <v>62.82075917622435</v>
      </c>
      <c r="H2497" s="7">
        <v>248.13227028783231</v>
      </c>
      <c r="I2497" s="7">
        <v>138.99161665760352</v>
      </c>
    </row>
    <row r="2498" spans="1:9" ht="15.75" thickBot="1" x14ac:dyDescent="0.3">
      <c r="A2498" s="17"/>
      <c r="B2498" s="5">
        <f>DATE(YEAR(siječanj!B2498),MONTH(siječanj!B2498)+10,DAY(siječanj!B2498))</f>
        <v>43065</v>
      </c>
      <c r="C2498" s="9">
        <v>25.9895833333333</v>
      </c>
      <c r="D2498">
        <v>1.0021717332196443</v>
      </c>
      <c r="E2498" s="6">
        <v>129.46560451024817</v>
      </c>
      <c r="F2498" s="7">
        <v>65.803825129662428</v>
      </c>
      <c r="G2498" s="7">
        <v>63.452068149231572</v>
      </c>
      <c r="H2498" s="7">
        <v>248.62339280689747</v>
      </c>
      <c r="I2498" s="7">
        <v>129.74676926436439</v>
      </c>
    </row>
    <row r="2499" spans="1:9" x14ac:dyDescent="0.25">
      <c r="A2499" s="12">
        <f t="shared" ref="A2499" si="24">A2403+1</f>
        <v>331</v>
      </c>
      <c r="B2499" s="5">
        <f>DATE(YEAR(siječanj!B2499),MONTH(siječanj!B2499)+10,DAY(siječanj!B2499))</f>
        <v>43066</v>
      </c>
      <c r="C2499" s="9">
        <v>26</v>
      </c>
      <c r="D2499">
        <v>1.0089067267523752</v>
      </c>
      <c r="E2499" s="6">
        <v>114.21050561958096</v>
      </c>
      <c r="F2499" s="7">
        <v>63.230862630617139</v>
      </c>
      <c r="G2499" s="7">
        <v>58.826228045326161</v>
      </c>
      <c r="H2499" s="7">
        <v>240.75651032974372</v>
      </c>
      <c r="I2499" s="7">
        <v>115.22774738538519</v>
      </c>
    </row>
    <row r="2500" spans="1:9" x14ac:dyDescent="0.25">
      <c r="A2500" s="13"/>
      <c r="B2500" s="5">
        <f>DATE(YEAR(siječanj!B2500),MONTH(siječanj!B2500)+10,DAY(siječanj!B2500))</f>
        <v>43066</v>
      </c>
      <c r="C2500" s="9">
        <v>26.0104166666667</v>
      </c>
      <c r="D2500">
        <v>1.0089067267523752</v>
      </c>
      <c r="E2500" s="6">
        <v>105.07253662048491</v>
      </c>
      <c r="F2500" s="7">
        <v>61.885520011252581</v>
      </c>
      <c r="G2500" s="7">
        <v>58.352321671872375</v>
      </c>
      <c r="H2500" s="7">
        <v>241.50496465464531</v>
      </c>
      <c r="I2500" s="7">
        <v>106.00838899334251</v>
      </c>
    </row>
    <row r="2501" spans="1:9" x14ac:dyDescent="0.25">
      <c r="A2501" s="13"/>
      <c r="B2501" s="5">
        <f>DATE(YEAR(siječanj!B2501),MONTH(siječanj!B2501)+10,DAY(siječanj!B2501))</f>
        <v>43066</v>
      </c>
      <c r="C2501" s="9">
        <v>26.0208333333333</v>
      </c>
      <c r="D2501">
        <v>1.0089067267523752</v>
      </c>
      <c r="E2501" s="6">
        <v>97.465882730012268</v>
      </c>
      <c r="F2501" s="7">
        <v>60.958615759916491</v>
      </c>
      <c r="G2501" s="7">
        <v>58.445875485910491</v>
      </c>
      <c r="H2501" s="7">
        <v>241.54094138092981</v>
      </c>
      <c r="I2501" s="7">
        <v>98.333984715167531</v>
      </c>
    </row>
    <row r="2502" spans="1:9" x14ac:dyDescent="0.25">
      <c r="A2502" s="13"/>
      <c r="B2502" s="5">
        <f>DATE(YEAR(siječanj!B2502),MONTH(siječanj!B2502)+10,DAY(siječanj!B2502))</f>
        <v>43066</v>
      </c>
      <c r="C2502" s="9">
        <v>26.03125</v>
      </c>
      <c r="D2502">
        <v>1.0089067267523752</v>
      </c>
      <c r="E2502" s="6">
        <v>90.123772211392293</v>
      </c>
      <c r="F2502" s="7">
        <v>59.757969666088698</v>
      </c>
      <c r="G2502" s="7">
        <v>57.757115425371879</v>
      </c>
      <c r="H2502" s="7">
        <v>241.91591264113316</v>
      </c>
      <c r="I2502" s="7">
        <v>90.926480024372481</v>
      </c>
    </row>
    <row r="2503" spans="1:9" x14ac:dyDescent="0.25">
      <c r="A2503" s="13"/>
      <c r="B2503" s="5">
        <f>DATE(YEAR(siječanj!B2503),MONTH(siječanj!B2503)+10,DAY(siječanj!B2503))</f>
        <v>43066</v>
      </c>
      <c r="C2503" s="9">
        <v>26.0416666666667</v>
      </c>
      <c r="D2503">
        <v>1.0089067267523752</v>
      </c>
      <c r="E2503" s="6">
        <v>83.887757942026127</v>
      </c>
      <c r="F2503" s="7">
        <v>59.153941230612986</v>
      </c>
      <c r="G2503" s="7">
        <v>57.873912472786813</v>
      </c>
      <c r="H2503" s="7">
        <v>242.54503728962231</v>
      </c>
      <c r="I2503" s="7">
        <v>84.634923279885157</v>
      </c>
    </row>
    <row r="2504" spans="1:9" x14ac:dyDescent="0.25">
      <c r="A2504" s="13"/>
      <c r="B2504" s="5">
        <f>DATE(YEAR(siječanj!B2504),MONTH(siječanj!B2504)+10,DAY(siječanj!B2504))</f>
        <v>43066</v>
      </c>
      <c r="C2504" s="9">
        <v>26.0520833333333</v>
      </c>
      <c r="D2504">
        <v>1.0089067267523752</v>
      </c>
      <c r="E2504" s="6">
        <v>78.734689908038035</v>
      </c>
      <c r="F2504" s="7">
        <v>58.635202863926331</v>
      </c>
      <c r="G2504" s="7">
        <v>57.584389598023485</v>
      </c>
      <c r="H2504" s="7">
        <v>243.1245044145723</v>
      </c>
      <c r="I2504" s="7">
        <v>79.435958276981921</v>
      </c>
    </row>
    <row r="2505" spans="1:9" x14ac:dyDescent="0.25">
      <c r="A2505" s="13"/>
      <c r="B2505" s="5">
        <f>DATE(YEAR(siječanj!B2505),MONTH(siječanj!B2505)+10,DAY(siječanj!B2505))</f>
        <v>43066</v>
      </c>
      <c r="C2505" s="9">
        <v>26.0625</v>
      </c>
      <c r="D2505">
        <v>1.0089067267523752</v>
      </c>
      <c r="E2505" s="6">
        <v>75.225648023434928</v>
      </c>
      <c r="F2505" s="7">
        <v>58.661491283155058</v>
      </c>
      <c r="G2505" s="7">
        <v>57.0524792990159</v>
      </c>
      <c r="H2505" s="7">
        <v>242.79842157687085</v>
      </c>
      <c r="I2505" s="7">
        <v>75.89566231515002</v>
      </c>
    </row>
    <row r="2506" spans="1:9" x14ac:dyDescent="0.25">
      <c r="A2506" s="13"/>
      <c r="B2506" s="5">
        <f>DATE(YEAR(siječanj!B2506),MONTH(siječanj!B2506)+10,DAY(siječanj!B2506))</f>
        <v>43066</v>
      </c>
      <c r="C2506" s="9">
        <v>26.0729166666667</v>
      </c>
      <c r="D2506">
        <v>1.0089067267523752</v>
      </c>
      <c r="E2506" s="6">
        <v>71.711831231361046</v>
      </c>
      <c r="F2506" s="7">
        <v>58.016581329744746</v>
      </c>
      <c r="G2506" s="7">
        <v>57.041194192428087</v>
      </c>
      <c r="H2506" s="7">
        <v>242.77919105054488</v>
      </c>
      <c r="I2506" s="7">
        <v>72.350548917051228</v>
      </c>
    </row>
    <row r="2507" spans="1:9" x14ac:dyDescent="0.25">
      <c r="A2507" s="13"/>
      <c r="B2507" s="5">
        <f>DATE(YEAR(siječanj!B2507),MONTH(siječanj!B2507)+10,DAY(siječanj!B2507))</f>
        <v>43066</v>
      </c>
      <c r="C2507" s="9">
        <v>26.0833333333333</v>
      </c>
      <c r="D2507">
        <v>1.0089067267523752</v>
      </c>
      <c r="E2507" s="6">
        <v>69.314332424571163</v>
      </c>
      <c r="F2507" s="7">
        <v>57.324922158178616</v>
      </c>
      <c r="G2507" s="7">
        <v>56.867402749761133</v>
      </c>
      <c r="H2507" s="7">
        <v>242.70064473186702</v>
      </c>
      <c r="I2507" s="7">
        <v>69.931696243500127</v>
      </c>
    </row>
    <row r="2508" spans="1:9" x14ac:dyDescent="0.25">
      <c r="A2508" s="13"/>
      <c r="B2508" s="5">
        <f>DATE(YEAR(siječanj!B2508),MONTH(siječanj!B2508)+10,DAY(siječanj!B2508))</f>
        <v>43066</v>
      </c>
      <c r="C2508" s="9">
        <v>26.09375</v>
      </c>
      <c r="D2508">
        <v>1.0089067267523752</v>
      </c>
      <c r="E2508" s="6">
        <v>67.130175014678699</v>
      </c>
      <c r="F2508" s="7">
        <v>56.582473712566681</v>
      </c>
      <c r="G2508" s="7">
        <v>56.547121249374342</v>
      </c>
      <c r="H2508" s="7">
        <v>243.00878521247009</v>
      </c>
      <c r="I2508" s="7">
        <v>67.728085140373565</v>
      </c>
    </row>
    <row r="2509" spans="1:9" x14ac:dyDescent="0.25">
      <c r="A2509" s="13"/>
      <c r="B2509" s="5">
        <f>DATE(YEAR(siječanj!B2509),MONTH(siječanj!B2509)+10,DAY(siječanj!B2509))</f>
        <v>43066</v>
      </c>
      <c r="C2509" s="9">
        <v>26.1041666666667</v>
      </c>
      <c r="D2509">
        <v>1.0089067267523752</v>
      </c>
      <c r="E2509" s="6">
        <v>66.080111227734264</v>
      </c>
      <c r="F2509" s="7">
        <v>56.320715766018552</v>
      </c>
      <c r="G2509" s="7">
        <v>56.318634897142779</v>
      </c>
      <c r="H2509" s="7">
        <v>242.70273900699323</v>
      </c>
      <c r="I2509" s="7">
        <v>66.668668722206263</v>
      </c>
    </row>
    <row r="2510" spans="1:9" x14ac:dyDescent="0.25">
      <c r="A2510" s="13"/>
      <c r="B2510" s="5">
        <f>DATE(YEAR(siječanj!B2510),MONTH(siječanj!B2510)+10,DAY(siječanj!B2510))</f>
        <v>43066</v>
      </c>
      <c r="C2510" s="9">
        <v>26.1145833333333</v>
      </c>
      <c r="D2510">
        <v>1.0089067267523752</v>
      </c>
      <c r="E2510" s="6">
        <v>64.555148105769135</v>
      </c>
      <c r="F2510" s="7">
        <v>55.908505817487168</v>
      </c>
      <c r="G2510" s="7">
        <v>57.721457372926665</v>
      </c>
      <c r="H2510" s="7">
        <v>242.66911658999578</v>
      </c>
      <c r="I2510" s="7">
        <v>65.130123170406335</v>
      </c>
    </row>
    <row r="2511" spans="1:9" x14ac:dyDescent="0.25">
      <c r="A2511" s="13"/>
      <c r="B2511" s="5">
        <f>DATE(YEAR(siječanj!B2511),MONTH(siječanj!B2511)+10,DAY(siječanj!B2511))</f>
        <v>43066</v>
      </c>
      <c r="C2511" s="9">
        <v>26.125</v>
      </c>
      <c r="D2511">
        <v>1.0089067267523752</v>
      </c>
      <c r="E2511" s="6">
        <v>64.109793448692713</v>
      </c>
      <c r="F2511" s="7">
        <v>56.833678616298954</v>
      </c>
      <c r="G2511" s="7">
        <v>56.819009392437437</v>
      </c>
      <c r="H2511" s="7">
        <v>242.06113371891485</v>
      </c>
      <c r="I2511" s="7">
        <v>64.680801861091439</v>
      </c>
    </row>
    <row r="2512" spans="1:9" x14ac:dyDescent="0.25">
      <c r="A2512" s="13"/>
      <c r="B2512" s="5">
        <f>DATE(YEAR(siječanj!B2512),MONTH(siječanj!B2512)+10,DAY(siječanj!B2512))</f>
        <v>43066</v>
      </c>
      <c r="C2512" s="9">
        <v>26.1354166666667</v>
      </c>
      <c r="D2512">
        <v>1.0089067267523752</v>
      </c>
      <c r="E2512" s="6">
        <v>63.171685411596251</v>
      </c>
      <c r="F2512" s="7">
        <v>57.374994001664597</v>
      </c>
      <c r="G2512" s="7">
        <v>56.308747909901477</v>
      </c>
      <c r="H2512" s="7">
        <v>242.28146766431976</v>
      </c>
      <c r="I2512" s="7">
        <v>63.734338352044347</v>
      </c>
    </row>
    <row r="2513" spans="1:9" x14ac:dyDescent="0.25">
      <c r="A2513" s="13"/>
      <c r="B2513" s="5">
        <f>DATE(YEAR(siječanj!B2513),MONTH(siječanj!B2513)+10,DAY(siječanj!B2513))</f>
        <v>43066</v>
      </c>
      <c r="C2513" s="9">
        <v>26.1458333333333</v>
      </c>
      <c r="D2513">
        <v>1.0089067267523752</v>
      </c>
      <c r="E2513" s="6">
        <v>62.845163522423327</v>
      </c>
      <c r="F2513" s="7">
        <v>56.971613659408696</v>
      </c>
      <c r="G2513" s="7">
        <v>56.880033896751335</v>
      </c>
      <c r="H2513" s="7">
        <v>242.18745931438542</v>
      </c>
      <c r="I2513" s="7">
        <v>63.404908221625895</v>
      </c>
    </row>
    <row r="2514" spans="1:9" x14ac:dyDescent="0.25">
      <c r="A2514" s="13"/>
      <c r="B2514" s="5">
        <f>DATE(YEAR(siječanj!B2514),MONTH(siječanj!B2514)+10,DAY(siječanj!B2514))</f>
        <v>43066</v>
      </c>
      <c r="C2514" s="9">
        <v>26.15625</v>
      </c>
      <c r="D2514">
        <v>1.0089067267523752</v>
      </c>
      <c r="E2514" s="6">
        <v>62.308456379723822</v>
      </c>
      <c r="F2514" s="7">
        <v>57.384645246290731</v>
      </c>
      <c r="G2514" s="7">
        <v>55.223266477196816</v>
      </c>
      <c r="H2514" s="7">
        <v>242.09974479127499</v>
      </c>
      <c r="I2514" s="7">
        <v>62.863420775060312</v>
      </c>
    </row>
    <row r="2515" spans="1:9" x14ac:dyDescent="0.25">
      <c r="A2515" s="13"/>
      <c r="B2515" s="5">
        <f>DATE(YEAR(siječanj!B2515),MONTH(siječanj!B2515)+10,DAY(siječanj!B2515))</f>
        <v>43066</v>
      </c>
      <c r="C2515" s="9">
        <v>26.1666666666667</v>
      </c>
      <c r="D2515">
        <v>1.0089067267523752</v>
      </c>
      <c r="E2515" s="6">
        <v>62.065753916996442</v>
      </c>
      <c r="F2515" s="7">
        <v>57.456989501067156</v>
      </c>
      <c r="G2515" s="7">
        <v>55.216424105151383</v>
      </c>
      <c r="H2515" s="7">
        <v>241.76187440503605</v>
      </c>
      <c r="I2515" s="7">
        <v>62.618556627815295</v>
      </c>
    </row>
    <row r="2516" spans="1:9" x14ac:dyDescent="0.25">
      <c r="A2516" s="13"/>
      <c r="B2516" s="5">
        <f>DATE(YEAR(siječanj!B2516),MONTH(siječanj!B2516)+10,DAY(siječanj!B2516))</f>
        <v>43066</v>
      </c>
      <c r="C2516" s="9">
        <v>26.1770833333333</v>
      </c>
      <c r="D2516">
        <v>1.0089067267523752</v>
      </c>
      <c r="E2516" s="6">
        <v>63.106398898724159</v>
      </c>
      <c r="F2516" s="7">
        <v>56.959890282942155</v>
      </c>
      <c r="G2516" s="7">
        <v>56.510241344778144</v>
      </c>
      <c r="H2516" s="7">
        <v>241.89808329888163</v>
      </c>
      <c r="I2516" s="7">
        <v>63.668470350041488</v>
      </c>
    </row>
    <row r="2517" spans="1:9" x14ac:dyDescent="0.25">
      <c r="A2517" s="13"/>
      <c r="B2517" s="5">
        <f>DATE(YEAR(siječanj!B2517),MONTH(siječanj!B2517)+10,DAY(siječanj!B2517))</f>
        <v>43066</v>
      </c>
      <c r="C2517" s="9">
        <v>26.1875</v>
      </c>
      <c r="D2517">
        <v>1.0089067267523752</v>
      </c>
      <c r="E2517" s="6">
        <v>63.046502642030326</v>
      </c>
      <c r="F2517" s="7">
        <v>57.661188675158542</v>
      </c>
      <c r="G2517" s="7">
        <v>56.966340725408763</v>
      </c>
      <c r="H2517" s="7">
        <v>241.87951485953437</v>
      </c>
      <c r="I2517" s="7">
        <v>63.608040613755797</v>
      </c>
    </row>
    <row r="2518" spans="1:9" x14ac:dyDescent="0.25">
      <c r="A2518" s="13"/>
      <c r="B2518" s="5">
        <f>DATE(YEAR(siječanj!B2518),MONTH(siječanj!B2518)+10,DAY(siječanj!B2518))</f>
        <v>43066</v>
      </c>
      <c r="C2518" s="9">
        <v>26.1979166666667</v>
      </c>
      <c r="D2518">
        <v>1.0089067267523752</v>
      </c>
      <c r="E2518" s="6">
        <v>64.874109145822871</v>
      </c>
      <c r="F2518" s="7">
        <v>57.596527740958642</v>
      </c>
      <c r="G2518" s="7">
        <v>56.770295549303647</v>
      </c>
      <c r="H2518" s="7">
        <v>242.25039958288693</v>
      </c>
      <c r="I2518" s="7">
        <v>65.451925109288482</v>
      </c>
    </row>
    <row r="2519" spans="1:9" x14ac:dyDescent="0.25">
      <c r="A2519" s="13"/>
      <c r="B2519" s="5">
        <f>DATE(YEAR(siječanj!B2519),MONTH(siječanj!B2519)+10,DAY(siječanj!B2519))</f>
        <v>43066</v>
      </c>
      <c r="C2519" s="9">
        <v>26.2083333333333</v>
      </c>
      <c r="D2519">
        <v>1.0089067267523752</v>
      </c>
      <c r="E2519" s="6">
        <v>66.199470019532882</v>
      </c>
      <c r="F2519" s="7">
        <v>55.820903137340437</v>
      </c>
      <c r="G2519" s="7">
        <v>57.349657778567774</v>
      </c>
      <c r="H2519" s="7">
        <v>241.5709733262448</v>
      </c>
      <c r="I2519" s="7">
        <v>66.789090610148918</v>
      </c>
    </row>
    <row r="2520" spans="1:9" x14ac:dyDescent="0.25">
      <c r="A2520" s="13"/>
      <c r="B2520" s="5">
        <f>DATE(YEAR(siječanj!B2520),MONTH(siječanj!B2520)+10,DAY(siječanj!B2520))</f>
        <v>43066</v>
      </c>
      <c r="C2520" s="9">
        <v>26.21875</v>
      </c>
      <c r="D2520">
        <v>1.0089067267523752</v>
      </c>
      <c r="E2520" s="6">
        <v>69.297474847478853</v>
      </c>
      <c r="F2520" s="7">
        <v>55.626383263818866</v>
      </c>
      <c r="G2520" s="7">
        <v>60.011408607477421</v>
      </c>
      <c r="H2520" s="7">
        <v>240.12150890921947</v>
      </c>
      <c r="I2520" s="7">
        <v>69.914688520574941</v>
      </c>
    </row>
    <row r="2521" spans="1:9" x14ac:dyDescent="0.25">
      <c r="A2521" s="13"/>
      <c r="B2521" s="5">
        <f>DATE(YEAR(siječanj!B2521),MONTH(siječanj!B2521)+10,DAY(siječanj!B2521))</f>
        <v>43066</v>
      </c>
      <c r="C2521" s="9">
        <v>26.2291666666667</v>
      </c>
      <c r="D2521">
        <v>1.0089067267523752</v>
      </c>
      <c r="E2521" s="6">
        <v>72.54318619268183</v>
      </c>
      <c r="F2521" s="7">
        <v>56.333986227379476</v>
      </c>
      <c r="G2521" s="7">
        <v>61.3397181324152</v>
      </c>
      <c r="H2521" s="7">
        <v>239.99549335447909</v>
      </c>
      <c r="I2521" s="7">
        <v>73.189308529846727</v>
      </c>
    </row>
    <row r="2522" spans="1:9" x14ac:dyDescent="0.25">
      <c r="A2522" s="13"/>
      <c r="B2522" s="5">
        <f>DATE(YEAR(siječanj!B2522),MONTH(siječanj!B2522)+10,DAY(siječanj!B2522))</f>
        <v>43066</v>
      </c>
      <c r="C2522" s="9">
        <v>26.2395833333333</v>
      </c>
      <c r="D2522">
        <v>1.0089067267523752</v>
      </c>
      <c r="E2522" s="6">
        <v>79.448170854441571</v>
      </c>
      <c r="F2522" s="7">
        <v>56.97146937169834</v>
      </c>
      <c r="G2522" s="7">
        <v>59.811277237293638</v>
      </c>
      <c r="H2522" s="7">
        <v>238.78949692199149</v>
      </c>
      <c r="I2522" s="7">
        <v>80.155794003218105</v>
      </c>
    </row>
    <row r="2523" spans="1:9" x14ac:dyDescent="0.25">
      <c r="A2523" s="13"/>
      <c r="B2523" s="5">
        <f>DATE(YEAR(siječanj!B2523),MONTH(siječanj!B2523)+10,DAY(siječanj!B2523))</f>
        <v>43066</v>
      </c>
      <c r="C2523" s="9">
        <v>26.25</v>
      </c>
      <c r="D2523">
        <v>1.0089067267523752</v>
      </c>
      <c r="E2523" s="6">
        <v>84.609700925655986</v>
      </c>
      <c r="F2523" s="7">
        <v>59.558223371058624</v>
      </c>
      <c r="G2523" s="7">
        <v>60.019040175830206</v>
      </c>
      <c r="H2523" s="7">
        <v>235.3841995659989</v>
      </c>
      <c r="I2523" s="7">
        <v>85.363296412400999</v>
      </c>
    </row>
    <row r="2524" spans="1:9" x14ac:dyDescent="0.25">
      <c r="A2524" s="13"/>
      <c r="B2524" s="5">
        <f>DATE(YEAR(siječanj!B2524),MONTH(siječanj!B2524)+10,DAY(siječanj!B2524))</f>
        <v>43066</v>
      </c>
      <c r="C2524" s="9">
        <v>26.2604166666667</v>
      </c>
      <c r="D2524">
        <v>1.0089067267523752</v>
      </c>
      <c r="E2524" s="6">
        <v>91.188968614052172</v>
      </c>
      <c r="F2524" s="7">
        <v>67.59217510773577</v>
      </c>
      <c r="G2524" s="7">
        <v>61.1525063464507</v>
      </c>
      <c r="H2524" s="7">
        <v>222.05177407712301</v>
      </c>
      <c r="I2524" s="7">
        <v>92.001163840328459</v>
      </c>
    </row>
    <row r="2525" spans="1:9" x14ac:dyDescent="0.25">
      <c r="A2525" s="13"/>
      <c r="B2525" s="5">
        <f>DATE(YEAR(siječanj!B2525),MONTH(siječanj!B2525)+10,DAY(siječanj!B2525))</f>
        <v>43066</v>
      </c>
      <c r="C2525" s="9">
        <v>26.2708333333333</v>
      </c>
      <c r="D2525">
        <v>1.0089067267523752</v>
      </c>
      <c r="E2525" s="6">
        <v>96.81598219256432</v>
      </c>
      <c r="F2525" s="7">
        <v>76.744076040246142</v>
      </c>
      <c r="G2525" s="7">
        <v>62.256267488548424</v>
      </c>
      <c r="H2525" s="7">
        <v>212.8201683154382</v>
      </c>
      <c r="I2525" s="7">
        <v>97.67829569121632</v>
      </c>
    </row>
    <row r="2526" spans="1:9" x14ac:dyDescent="0.25">
      <c r="A2526" s="13"/>
      <c r="B2526" s="5">
        <f>DATE(YEAR(siječanj!B2526),MONTH(siječanj!B2526)+10,DAY(siječanj!B2526))</f>
        <v>43066</v>
      </c>
      <c r="C2526" s="9">
        <v>26.28125</v>
      </c>
      <c r="D2526">
        <v>1.0089067267523752</v>
      </c>
      <c r="E2526" s="6">
        <v>103.19909160047166</v>
      </c>
      <c r="F2526" s="7">
        <v>78.107502719308826</v>
      </c>
      <c r="G2526" s="7">
        <v>66.775053313665651</v>
      </c>
      <c r="H2526" s="7">
        <v>192.78100675855055</v>
      </c>
      <c r="I2526" s="7">
        <v>104.11825771045041</v>
      </c>
    </row>
    <row r="2527" spans="1:9" x14ac:dyDescent="0.25">
      <c r="A2527" s="13"/>
      <c r="B2527" s="5">
        <f>DATE(YEAR(siječanj!B2527),MONTH(siječanj!B2527)+10,DAY(siječanj!B2527))</f>
        <v>43066</v>
      </c>
      <c r="C2527" s="9">
        <v>26.2916666666667</v>
      </c>
      <c r="D2527">
        <v>1.0089067267523752</v>
      </c>
      <c r="E2527" s="6">
        <v>108.80575996421693</v>
      </c>
      <c r="F2527" s="7">
        <v>85.890698447352591</v>
      </c>
      <c r="G2527" s="7">
        <v>79.027718580367122</v>
      </c>
      <c r="H2527" s="7">
        <v>152.50537672444474</v>
      </c>
      <c r="I2527" s="7">
        <v>109.77486313730275</v>
      </c>
    </row>
    <row r="2528" spans="1:9" x14ac:dyDescent="0.25">
      <c r="A2528" s="13"/>
      <c r="B2528" s="5">
        <f>DATE(YEAR(siječanj!B2528),MONTH(siječanj!B2528)+10,DAY(siječanj!B2528))</f>
        <v>43066</v>
      </c>
      <c r="C2528" s="9">
        <v>26.3020833333333</v>
      </c>
      <c r="D2528">
        <v>1.0089067267523752</v>
      </c>
      <c r="E2528" s="6">
        <v>110.49196727500453</v>
      </c>
      <c r="F2528" s="7">
        <v>108.70963952070079</v>
      </c>
      <c r="G2528" s="7">
        <v>96.372699059706349</v>
      </c>
      <c r="H2528" s="7">
        <v>118.13140299453053</v>
      </c>
      <c r="I2528" s="7">
        <v>111.47608903585538</v>
      </c>
    </row>
    <row r="2529" spans="1:9" x14ac:dyDescent="0.25">
      <c r="A2529" s="13"/>
      <c r="B2529" s="5">
        <f>DATE(YEAR(siječanj!B2529),MONTH(siječanj!B2529)+10,DAY(siječanj!B2529))</f>
        <v>43066</v>
      </c>
      <c r="C2529" s="9">
        <v>26.3125</v>
      </c>
      <c r="D2529">
        <v>1.0089067267523752</v>
      </c>
      <c r="E2529" s="6">
        <v>113.90643006326172</v>
      </c>
      <c r="F2529" s="7">
        <v>123.76040281185824</v>
      </c>
      <c r="G2529" s="7">
        <v>105.03679257115157</v>
      </c>
      <c r="H2529" s="7">
        <v>61.465482757994558</v>
      </c>
      <c r="I2529" s="7">
        <v>114.92096351117374</v>
      </c>
    </row>
    <row r="2530" spans="1:9" x14ac:dyDescent="0.25">
      <c r="A2530" s="13"/>
      <c r="B2530" s="5">
        <f>DATE(YEAR(siječanj!B2530),MONTH(siječanj!B2530)+10,DAY(siječanj!B2530))</f>
        <v>43066</v>
      </c>
      <c r="C2530" s="9">
        <v>26.3229166666667</v>
      </c>
      <c r="D2530">
        <v>1.0089067267523752</v>
      </c>
      <c r="E2530" s="6">
        <v>114.36410955945104</v>
      </c>
      <c r="F2530" s="7">
        <v>134.71091418184517</v>
      </c>
      <c r="G2530" s="7">
        <v>118.42377329587029</v>
      </c>
      <c r="H2530" s="7">
        <v>18.631288603758268</v>
      </c>
      <c r="I2530" s="7">
        <v>115.38271943357577</v>
      </c>
    </row>
    <row r="2531" spans="1:9" x14ac:dyDescent="0.25">
      <c r="A2531" s="13"/>
      <c r="B2531" s="5">
        <f>DATE(YEAR(siječanj!B2531),MONTH(siječanj!B2531)+10,DAY(siječanj!B2531))</f>
        <v>43066</v>
      </c>
      <c r="C2531" s="9">
        <v>26.3333333333333</v>
      </c>
      <c r="D2531">
        <v>1.0089067267523752</v>
      </c>
      <c r="E2531" s="6">
        <v>113.07932994050408</v>
      </c>
      <c r="F2531" s="7">
        <v>145.64819116239872</v>
      </c>
      <c r="G2531" s="7">
        <v>124.36690221891899</v>
      </c>
      <c r="H2531" s="7">
        <v>4.5352137938048376</v>
      </c>
      <c r="I2531" s="7">
        <v>114.08649663362584</v>
      </c>
    </row>
    <row r="2532" spans="1:9" x14ac:dyDescent="0.25">
      <c r="A2532" s="13"/>
      <c r="B2532" s="5">
        <f>DATE(YEAR(siječanj!B2532),MONTH(siječanj!B2532)+10,DAY(siječanj!B2532))</f>
        <v>43066</v>
      </c>
      <c r="C2532" s="9">
        <v>26.34375</v>
      </c>
      <c r="D2532">
        <v>1.0089067267523752</v>
      </c>
      <c r="E2532" s="6">
        <v>111.82296454437585</v>
      </c>
      <c r="F2532" s="7">
        <v>163.97717924886072</v>
      </c>
      <c r="G2532" s="7">
        <v>138.03216878468476</v>
      </c>
      <c r="H2532" s="7">
        <v>2.8059496193145197</v>
      </c>
      <c r="I2532" s="7">
        <v>112.81894113421315</v>
      </c>
    </row>
    <row r="2533" spans="1:9" x14ac:dyDescent="0.25">
      <c r="A2533" s="13"/>
      <c r="B2533" s="5">
        <f>DATE(YEAR(siječanj!B2533),MONTH(siječanj!B2533)+10,DAY(siječanj!B2533))</f>
        <v>43066</v>
      </c>
      <c r="C2533" s="9">
        <v>26.3541666666667</v>
      </c>
      <c r="D2533">
        <v>1.0089067267523752</v>
      </c>
      <c r="E2533" s="6">
        <v>112.85230100485599</v>
      </c>
      <c r="F2533" s="7">
        <v>174.37649553331445</v>
      </c>
      <c r="G2533" s="7">
        <v>151.29359518722779</v>
      </c>
      <c r="H2533" s="7">
        <v>2.500901544962761</v>
      </c>
      <c r="I2533" s="7">
        <v>113.85744561328305</v>
      </c>
    </row>
    <row r="2534" spans="1:9" x14ac:dyDescent="0.25">
      <c r="A2534" s="13"/>
      <c r="B2534" s="5">
        <f>DATE(YEAR(siječanj!B2534),MONTH(siječanj!B2534)+10,DAY(siječanj!B2534))</f>
        <v>43066</v>
      </c>
      <c r="C2534" s="9">
        <v>26.3645833333333</v>
      </c>
      <c r="D2534">
        <v>1.0089067267523752</v>
      </c>
      <c r="E2534" s="6">
        <v>113.01726805335896</v>
      </c>
      <c r="F2534" s="7">
        <v>195.67906094662914</v>
      </c>
      <c r="G2534" s="7">
        <v>164.83782227466756</v>
      </c>
      <c r="H2534" s="7">
        <v>2.2367398418785558</v>
      </c>
      <c r="I2534" s="7">
        <v>114.02388197821018</v>
      </c>
    </row>
    <row r="2535" spans="1:9" x14ac:dyDescent="0.25">
      <c r="A2535" s="13"/>
      <c r="B2535" s="5">
        <f>DATE(YEAR(siječanj!B2535),MONTH(siječanj!B2535)+10,DAY(siječanj!B2535))</f>
        <v>43066</v>
      </c>
      <c r="C2535" s="9">
        <v>26.375</v>
      </c>
      <c r="D2535">
        <v>1.0089067267523752</v>
      </c>
      <c r="E2535" s="6">
        <v>114.51449780607533</v>
      </c>
      <c r="F2535" s="7">
        <v>226.29833592161799</v>
      </c>
      <c r="G2535" s="7">
        <v>170.24945352418914</v>
      </c>
      <c r="H2535" s="7">
        <v>2.0013959246044664</v>
      </c>
      <c r="I2535" s="7">
        <v>115.53444714721951</v>
      </c>
    </row>
    <row r="2536" spans="1:9" x14ac:dyDescent="0.25">
      <c r="A2536" s="13"/>
      <c r="B2536" s="5">
        <f>DATE(YEAR(siječanj!B2536),MONTH(siječanj!B2536)+10,DAY(siječanj!B2536))</f>
        <v>43066</v>
      </c>
      <c r="C2536" s="9">
        <v>26.3854166666667</v>
      </c>
      <c r="D2536">
        <v>1.0089067267523752</v>
      </c>
      <c r="E2536" s="6">
        <v>114.69552545584457</v>
      </c>
      <c r="F2536" s="7">
        <v>224.26620784890383</v>
      </c>
      <c r="G2536" s="7">
        <v>192.31774986657288</v>
      </c>
      <c r="H2536" s="7">
        <v>1.7994713976560863</v>
      </c>
      <c r="I2536" s="7">
        <v>115.71708716079988</v>
      </c>
    </row>
    <row r="2537" spans="1:9" x14ac:dyDescent="0.25">
      <c r="A2537" s="13"/>
      <c r="B2537" s="5">
        <f>DATE(YEAR(siječanj!B2537),MONTH(siječanj!B2537)+10,DAY(siječanj!B2537))</f>
        <v>43066</v>
      </c>
      <c r="C2537" s="9">
        <v>26.3958333333333</v>
      </c>
      <c r="D2537">
        <v>1.0089067267523752</v>
      </c>
      <c r="E2537" s="6">
        <v>114.66386477234471</v>
      </c>
      <c r="F2537" s="7">
        <v>222.21478530292134</v>
      </c>
      <c r="G2537" s="7">
        <v>199.00677746402673</v>
      </c>
      <c r="H2537" s="7">
        <v>2.0213055401428144</v>
      </c>
      <c r="I2537" s="7">
        <v>115.6851444842433</v>
      </c>
    </row>
    <row r="2538" spans="1:9" x14ac:dyDescent="0.25">
      <c r="A2538" s="13"/>
      <c r="B2538" s="5">
        <f>DATE(YEAR(siječanj!B2538),MONTH(siječanj!B2538)+10,DAY(siječanj!B2538))</f>
        <v>43066</v>
      </c>
      <c r="C2538" s="9">
        <v>26.40625</v>
      </c>
      <c r="D2538">
        <v>1.0089067267523752</v>
      </c>
      <c r="E2538" s="6">
        <v>115.26417515145189</v>
      </c>
      <c r="F2538" s="7">
        <v>223.38164402457375</v>
      </c>
      <c r="G2538" s="7">
        <v>202.81214985766411</v>
      </c>
      <c r="H2538" s="7">
        <v>2.0379727297216848</v>
      </c>
      <c r="I2538" s="7">
        <v>116.2908016638638</v>
      </c>
    </row>
    <row r="2539" spans="1:9" x14ac:dyDescent="0.25">
      <c r="A2539" s="13"/>
      <c r="B2539" s="5">
        <f>DATE(YEAR(siječanj!B2539),MONTH(siječanj!B2539)+10,DAY(siječanj!B2539))</f>
        <v>43066</v>
      </c>
      <c r="C2539" s="9">
        <v>26.4166666666667</v>
      </c>
      <c r="D2539">
        <v>1.0089067267523752</v>
      </c>
      <c r="E2539" s="6">
        <v>115.78062739669481</v>
      </c>
      <c r="F2539" s="7">
        <v>233.44953143833649</v>
      </c>
      <c r="G2539" s="7">
        <v>204.14651255833996</v>
      </c>
      <c r="H2539" s="7">
        <v>2.1528378196186697</v>
      </c>
      <c r="I2539" s="7">
        <v>116.81185380813574</v>
      </c>
    </row>
    <row r="2540" spans="1:9" x14ac:dyDescent="0.25">
      <c r="A2540" s="13"/>
      <c r="B2540" s="5">
        <f>DATE(YEAR(siječanj!B2540),MONTH(siječanj!B2540)+10,DAY(siječanj!B2540))</f>
        <v>43066</v>
      </c>
      <c r="C2540" s="9">
        <v>26.4270833333333</v>
      </c>
      <c r="D2540">
        <v>1.0089067267523752</v>
      </c>
      <c r="E2540" s="6">
        <v>117.70282391431034</v>
      </c>
      <c r="F2540" s="7">
        <v>233.05350175332492</v>
      </c>
      <c r="G2540" s="7">
        <v>201.14896871583514</v>
      </c>
      <c r="H2540" s="7">
        <v>2.0651723029462246</v>
      </c>
      <c r="I2540" s="7">
        <v>118.75117080489804</v>
      </c>
    </row>
    <row r="2541" spans="1:9" x14ac:dyDescent="0.25">
      <c r="A2541" s="13"/>
      <c r="B2541" s="5">
        <f>DATE(YEAR(siječanj!B2541),MONTH(siječanj!B2541)+10,DAY(siječanj!B2541))</f>
        <v>43066</v>
      </c>
      <c r="C2541" s="9">
        <v>26.4375</v>
      </c>
      <c r="D2541">
        <v>1.0089067267523752</v>
      </c>
      <c r="E2541" s="6">
        <v>119.36682606923767</v>
      </c>
      <c r="F2541" s="7">
        <v>224.84094988716896</v>
      </c>
      <c r="G2541" s="7">
        <v>200.71013150215055</v>
      </c>
      <c r="H2541" s="7">
        <v>2.0439125100342506</v>
      </c>
      <c r="I2541" s="7">
        <v>120.42999377233468</v>
      </c>
    </row>
    <row r="2542" spans="1:9" x14ac:dyDescent="0.25">
      <c r="A2542" s="13"/>
      <c r="B2542" s="5">
        <f>DATE(YEAR(siječanj!B2542),MONTH(siječanj!B2542)+10,DAY(siječanj!B2542))</f>
        <v>43066</v>
      </c>
      <c r="C2542" s="9">
        <v>26.4479166666667</v>
      </c>
      <c r="D2542">
        <v>1.0089067267523752</v>
      </c>
      <c r="E2542" s="6">
        <v>120.2990237812482</v>
      </c>
      <c r="F2542" s="7">
        <v>223.612560473033</v>
      </c>
      <c r="G2542" s="7">
        <v>206.44674738132204</v>
      </c>
      <c r="H2542" s="7">
        <v>2.1179932420652436</v>
      </c>
      <c r="I2542" s="7">
        <v>121.37049431464527</v>
      </c>
    </row>
    <row r="2543" spans="1:9" x14ac:dyDescent="0.25">
      <c r="A2543" s="13"/>
      <c r="B2543" s="5">
        <f>DATE(YEAR(siječanj!B2543),MONTH(siječanj!B2543)+10,DAY(siječanj!B2543))</f>
        <v>43066</v>
      </c>
      <c r="C2543" s="9">
        <v>26.4583333333333</v>
      </c>
      <c r="D2543">
        <v>1.0089067267523752</v>
      </c>
      <c r="E2543" s="6">
        <v>120.44161794174322</v>
      </c>
      <c r="F2543" s="7">
        <v>220.83331865207199</v>
      </c>
      <c r="G2543" s="7">
        <v>207.7882048366188</v>
      </c>
      <c r="H2543" s="7">
        <v>2.2055167400806108</v>
      </c>
      <c r="I2543" s="7">
        <v>121.5143585223643</v>
      </c>
    </row>
    <row r="2544" spans="1:9" x14ac:dyDescent="0.25">
      <c r="A2544" s="13"/>
      <c r="B2544" s="5">
        <f>DATE(YEAR(siječanj!B2544),MONTH(siječanj!B2544)+10,DAY(siječanj!B2544))</f>
        <v>43066</v>
      </c>
      <c r="C2544" s="9">
        <v>26.46875</v>
      </c>
      <c r="D2544">
        <v>1.0089067267523752</v>
      </c>
      <c r="E2544" s="6">
        <v>119.70510608121384</v>
      </c>
      <c r="F2544" s="7">
        <v>218.93068879940361</v>
      </c>
      <c r="G2544" s="7">
        <v>202.89220320695213</v>
      </c>
      <c r="H2544" s="7">
        <v>2.1871133224123964</v>
      </c>
      <c r="I2544" s="7">
        <v>120.77128675194331</v>
      </c>
    </row>
    <row r="2545" spans="1:9" x14ac:dyDescent="0.25">
      <c r="A2545" s="13"/>
      <c r="B2545" s="5">
        <f>DATE(YEAR(siječanj!B2545),MONTH(siječanj!B2545)+10,DAY(siječanj!B2545))</f>
        <v>43066</v>
      </c>
      <c r="C2545" s="9">
        <v>26.4791666666667</v>
      </c>
      <c r="D2545">
        <v>1.0089067267523752</v>
      </c>
      <c r="E2545" s="6">
        <v>120.44897632128766</v>
      </c>
      <c r="F2545" s="7">
        <v>217.9524862590435</v>
      </c>
      <c r="G2545" s="7">
        <v>198.16359932804116</v>
      </c>
      <c r="H2545" s="7">
        <v>2.2458220350118125</v>
      </c>
      <c r="I2545" s="7">
        <v>121.52178244098468</v>
      </c>
    </row>
    <row r="2546" spans="1:9" x14ac:dyDescent="0.25">
      <c r="A2546" s="13"/>
      <c r="B2546" s="5">
        <f>DATE(YEAR(siječanj!B2546),MONTH(siječanj!B2546)+10,DAY(siječanj!B2546))</f>
        <v>43066</v>
      </c>
      <c r="C2546" s="9">
        <v>26.4895833333333</v>
      </c>
      <c r="D2546">
        <v>1.0089067267523752</v>
      </c>
      <c r="E2546" s="6">
        <v>121.09349255754478</v>
      </c>
      <c r="F2546" s="7">
        <v>213.70697669346259</v>
      </c>
      <c r="G2546" s="7">
        <v>193.81705860155719</v>
      </c>
      <c r="H2546" s="7">
        <v>1.9720050635091011</v>
      </c>
      <c r="I2546" s="7">
        <v>122.17203920724562</v>
      </c>
    </row>
    <row r="2547" spans="1:9" x14ac:dyDescent="0.25">
      <c r="A2547" s="13"/>
      <c r="B2547" s="5">
        <f>DATE(YEAR(siječanj!B2547),MONTH(siječanj!B2547)+10,DAY(siječanj!B2547))</f>
        <v>43066</v>
      </c>
      <c r="C2547" s="9">
        <v>26.5</v>
      </c>
      <c r="D2547">
        <v>1.0089067267523752</v>
      </c>
      <c r="E2547" s="6">
        <v>121.75431950454285</v>
      </c>
      <c r="F2547" s="7">
        <v>217.12100428015714</v>
      </c>
      <c r="G2547" s="7">
        <v>194.34726631969866</v>
      </c>
      <c r="H2547" s="7">
        <v>1.8552077197707495</v>
      </c>
      <c r="I2547" s="7">
        <v>122.8387519592912</v>
      </c>
    </row>
    <row r="2548" spans="1:9" x14ac:dyDescent="0.25">
      <c r="A2548" s="13"/>
      <c r="B2548" s="5">
        <f>DATE(YEAR(siječanj!B2548),MONTH(siječanj!B2548)+10,DAY(siječanj!B2548))</f>
        <v>43066</v>
      </c>
      <c r="C2548" s="9">
        <v>26.5104166666667</v>
      </c>
      <c r="D2548">
        <v>1.0089067267523752</v>
      </c>
      <c r="E2548" s="6">
        <v>122.15388626279224</v>
      </c>
      <c r="F2548" s="7">
        <v>209.51304998433443</v>
      </c>
      <c r="G2548" s="7">
        <v>191.17280629787848</v>
      </c>
      <c r="H2548" s="7">
        <v>1.8584301431024697</v>
      </c>
      <c r="I2548" s="7">
        <v>123.24187754947566</v>
      </c>
    </row>
    <row r="2549" spans="1:9" x14ac:dyDescent="0.25">
      <c r="A2549" s="13"/>
      <c r="B2549" s="5">
        <f>DATE(YEAR(siječanj!B2549),MONTH(siječanj!B2549)+10,DAY(siječanj!B2549))</f>
        <v>43066</v>
      </c>
      <c r="C2549" s="9">
        <v>26.5208333333333</v>
      </c>
      <c r="D2549">
        <v>1.0089067267523752</v>
      </c>
      <c r="E2549" s="6">
        <v>121.35695609166557</v>
      </c>
      <c r="F2549" s="7">
        <v>202.80363538078669</v>
      </c>
      <c r="G2549" s="7">
        <v>186.96608952426448</v>
      </c>
      <c r="H2549" s="7">
        <v>2.0521645941155739</v>
      </c>
      <c r="I2549" s="7">
        <v>122.43784933907403</v>
      </c>
    </row>
    <row r="2550" spans="1:9" x14ac:dyDescent="0.25">
      <c r="A2550" s="13"/>
      <c r="B2550" s="5">
        <f>DATE(YEAR(siječanj!B2550),MONTH(siječanj!B2550)+10,DAY(siječanj!B2550))</f>
        <v>43066</v>
      </c>
      <c r="C2550" s="9">
        <v>26.53125</v>
      </c>
      <c r="D2550">
        <v>1.0089067267523752</v>
      </c>
      <c r="E2550" s="6">
        <v>119.50901529058322</v>
      </c>
      <c r="F2550" s="7">
        <v>188.08041721611644</v>
      </c>
      <c r="G2550" s="7">
        <v>183.01533274895209</v>
      </c>
      <c r="H2550" s="7">
        <v>1.8821412580461154</v>
      </c>
      <c r="I2550" s="7">
        <v>120.57344943422189</v>
      </c>
    </row>
    <row r="2551" spans="1:9" x14ac:dyDescent="0.25">
      <c r="A2551" s="13"/>
      <c r="B2551" s="5">
        <f>DATE(YEAR(siječanj!B2551),MONTH(siječanj!B2551)+10,DAY(siječanj!B2551))</f>
        <v>43066</v>
      </c>
      <c r="C2551" s="9">
        <v>26.5416666666667</v>
      </c>
      <c r="D2551">
        <v>1.0089067267523752</v>
      </c>
      <c r="E2551" s="6">
        <v>117.01545955805148</v>
      </c>
      <c r="F2551" s="7">
        <v>183.97120342493591</v>
      </c>
      <c r="G2551" s="7">
        <v>177.7630390320623</v>
      </c>
      <c r="H2551" s="7">
        <v>1.8396246726163312</v>
      </c>
      <c r="I2551" s="7">
        <v>118.05768428213865</v>
      </c>
    </row>
    <row r="2552" spans="1:9" x14ac:dyDescent="0.25">
      <c r="A2552" s="13"/>
      <c r="B2552" s="5">
        <f>DATE(YEAR(siječanj!B2552),MONTH(siječanj!B2552)+10,DAY(siječanj!B2552))</f>
        <v>43066</v>
      </c>
      <c r="C2552" s="9">
        <v>26.5520833333333</v>
      </c>
      <c r="D2552">
        <v>1.0089067267523752</v>
      </c>
      <c r="E2552" s="6">
        <v>114.52559095527525</v>
      </c>
      <c r="F2552" s="7">
        <v>191.85516808669652</v>
      </c>
      <c r="G2552" s="7">
        <v>177.07111417414905</v>
      </c>
      <c r="H2552" s="7">
        <v>1.9441854088240811</v>
      </c>
      <c r="I2552" s="7">
        <v>115.54563910006819</v>
      </c>
    </row>
    <row r="2553" spans="1:9" x14ac:dyDescent="0.25">
      <c r="A2553" s="13"/>
      <c r="B2553" s="5">
        <f>DATE(YEAR(siječanj!B2553),MONTH(siječanj!B2553)+10,DAY(siječanj!B2553))</f>
        <v>43066</v>
      </c>
      <c r="C2553" s="9">
        <v>26.5625</v>
      </c>
      <c r="D2553">
        <v>1.0089067267523752</v>
      </c>
      <c r="E2553" s="6">
        <v>115.81265331942751</v>
      </c>
      <c r="F2553" s="7">
        <v>179.47433264393646</v>
      </c>
      <c r="G2553" s="7">
        <v>173.69798099258102</v>
      </c>
      <c r="H2553" s="7">
        <v>1.9256239703965834</v>
      </c>
      <c r="I2553" s="7">
        <v>116.84416497701122</v>
      </c>
    </row>
    <row r="2554" spans="1:9" x14ac:dyDescent="0.25">
      <c r="A2554" s="13"/>
      <c r="B2554" s="5">
        <f>DATE(YEAR(siječanj!B2554),MONTH(siječanj!B2554)+10,DAY(siječanj!B2554))</f>
        <v>43066</v>
      </c>
      <c r="C2554" s="9">
        <v>26.5729166666667</v>
      </c>
      <c r="D2554">
        <v>1.0089067267523752</v>
      </c>
      <c r="E2554" s="6">
        <v>116.63667372115381</v>
      </c>
      <c r="F2554" s="7">
        <v>173.34732736726258</v>
      </c>
      <c r="G2554" s="7">
        <v>174.79476355616401</v>
      </c>
      <c r="H2554" s="7">
        <v>1.9729631893786814</v>
      </c>
      <c r="I2554" s="7">
        <v>117.67552470329407</v>
      </c>
    </row>
    <row r="2555" spans="1:9" x14ac:dyDescent="0.25">
      <c r="A2555" s="13"/>
      <c r="B2555" s="5">
        <f>DATE(YEAR(siječanj!B2555),MONTH(siječanj!B2555)+10,DAY(siječanj!B2555))</f>
        <v>43066</v>
      </c>
      <c r="C2555" s="9">
        <v>26.5833333333333</v>
      </c>
      <c r="D2555">
        <v>1.0089067267523752</v>
      </c>
      <c r="E2555" s="6">
        <v>116.92035046781874</v>
      </c>
      <c r="F2555" s="7">
        <v>173.6502393751982</v>
      </c>
      <c r="G2555" s="7">
        <v>175.04398133423581</v>
      </c>
      <c r="H2555" s="7">
        <v>2.0837947493883826</v>
      </c>
      <c r="I2555" s="7">
        <v>117.96172808122755</v>
      </c>
    </row>
    <row r="2556" spans="1:9" x14ac:dyDescent="0.25">
      <c r="A2556" s="13"/>
      <c r="B2556" s="5">
        <f>DATE(YEAR(siječanj!B2556),MONTH(siječanj!B2556)+10,DAY(siječanj!B2556))</f>
        <v>43066</v>
      </c>
      <c r="C2556" s="9">
        <v>26.59375</v>
      </c>
      <c r="D2556">
        <v>1.0089067267523752</v>
      </c>
      <c r="E2556" s="6">
        <v>118.35242769488158</v>
      </c>
      <c r="F2556" s="7">
        <v>174.32652388962734</v>
      </c>
      <c r="G2556" s="7">
        <v>172.35976044396619</v>
      </c>
      <c r="H2556" s="7">
        <v>2.0311858381235921</v>
      </c>
      <c r="I2556" s="7">
        <v>119.40656042884014</v>
      </c>
    </row>
    <row r="2557" spans="1:9" x14ac:dyDescent="0.25">
      <c r="A2557" s="13"/>
      <c r="B2557" s="5">
        <f>DATE(YEAR(siječanj!B2557),MONTH(siječanj!B2557)+10,DAY(siječanj!B2557))</f>
        <v>43066</v>
      </c>
      <c r="C2557" s="9">
        <v>26.6041666666667</v>
      </c>
      <c r="D2557">
        <v>1.0089067267523752</v>
      </c>
      <c r="E2557" s="6">
        <v>118.63551886777643</v>
      </c>
      <c r="F2557" s="7">
        <v>175.25046222691719</v>
      </c>
      <c r="G2557" s="7">
        <v>172.80077295508679</v>
      </c>
      <c r="H2557" s="7">
        <v>2.0364165252821573</v>
      </c>
      <c r="I2557" s="7">
        <v>119.69217301745797</v>
      </c>
    </row>
    <row r="2558" spans="1:9" x14ac:dyDescent="0.25">
      <c r="A2558" s="13"/>
      <c r="B2558" s="5">
        <f>DATE(YEAR(siječanj!B2558),MONTH(siječanj!B2558)+10,DAY(siječanj!B2558))</f>
        <v>43066</v>
      </c>
      <c r="C2558" s="9">
        <v>26.6145833333333</v>
      </c>
      <c r="D2558">
        <v>1.0089067267523752</v>
      </c>
      <c r="E2558" s="6">
        <v>120.75475599652756</v>
      </c>
      <c r="F2558" s="7">
        <v>175.60955025008533</v>
      </c>
      <c r="G2558" s="7">
        <v>170.65971141575892</v>
      </c>
      <c r="H2558" s="7">
        <v>2.0419542527767991</v>
      </c>
      <c r="I2558" s="7">
        <v>121.83028561223838</v>
      </c>
    </row>
    <row r="2559" spans="1:9" x14ac:dyDescent="0.25">
      <c r="A2559" s="13"/>
      <c r="B2559" s="5">
        <f>DATE(YEAR(siječanj!B2559),MONTH(siječanj!B2559)+10,DAY(siječanj!B2559))</f>
        <v>43066</v>
      </c>
      <c r="C2559" s="9">
        <v>26.625</v>
      </c>
      <c r="D2559">
        <v>1.0089067267523752</v>
      </c>
      <c r="E2559" s="6">
        <v>122.52342301161669</v>
      </c>
      <c r="F2559" s="7">
        <v>172.04141938073707</v>
      </c>
      <c r="G2559" s="7">
        <v>167.27747243111168</v>
      </c>
      <c r="H2559" s="7">
        <v>2.1048695179936003</v>
      </c>
      <c r="I2559" s="7">
        <v>123.61470566114684</v>
      </c>
    </row>
    <row r="2560" spans="1:9" x14ac:dyDescent="0.25">
      <c r="A2560" s="13"/>
      <c r="B2560" s="5">
        <f>DATE(YEAR(siječanj!B2560),MONTH(siječanj!B2560)+10,DAY(siječanj!B2560))</f>
        <v>43066</v>
      </c>
      <c r="C2560" s="9">
        <v>26.6354166666667</v>
      </c>
      <c r="D2560">
        <v>1.0089067267523752</v>
      </c>
      <c r="E2560" s="6">
        <v>124.55186246107939</v>
      </c>
      <c r="F2560" s="7">
        <v>169.49560301119874</v>
      </c>
      <c r="G2560" s="7">
        <v>160.46717300311951</v>
      </c>
      <c r="H2560" s="7">
        <v>2.0276253703827711</v>
      </c>
      <c r="I2560" s="7">
        <v>125.66121186651965</v>
      </c>
    </row>
    <row r="2561" spans="1:9" x14ac:dyDescent="0.25">
      <c r="A2561" s="13"/>
      <c r="B2561" s="5">
        <f>DATE(YEAR(siječanj!B2561),MONTH(siječanj!B2561)+10,DAY(siječanj!B2561))</f>
        <v>43066</v>
      </c>
      <c r="C2561" s="9">
        <v>26.6458333333333</v>
      </c>
      <c r="D2561">
        <v>1.0089067267523752</v>
      </c>
      <c r="E2561" s="6">
        <v>126.38983759059363</v>
      </c>
      <c r="F2561" s="7">
        <v>168.15902987823037</v>
      </c>
      <c r="G2561" s="7">
        <v>158.06351740922119</v>
      </c>
      <c r="H2561" s="7">
        <v>1.9262960586892326</v>
      </c>
      <c r="I2561" s="7">
        <v>127.51555733829014</v>
      </c>
    </row>
    <row r="2562" spans="1:9" x14ac:dyDescent="0.25">
      <c r="A2562" s="13"/>
      <c r="B2562" s="5">
        <f>DATE(YEAR(siječanj!B2562),MONTH(siječanj!B2562)+10,DAY(siječanj!B2562))</f>
        <v>43066</v>
      </c>
      <c r="C2562" s="9">
        <v>26.65625</v>
      </c>
      <c r="D2562">
        <v>1.0089067267523752</v>
      </c>
      <c r="E2562" s="6">
        <v>130.07640856981436</v>
      </c>
      <c r="F2562" s="7">
        <v>167.00219915244776</v>
      </c>
      <c r="G2562" s="7">
        <v>158.00972386599747</v>
      </c>
      <c r="H2562" s="7">
        <v>2.3685881628729781</v>
      </c>
      <c r="I2562" s="7">
        <v>131.23496359787603</v>
      </c>
    </row>
    <row r="2563" spans="1:9" x14ac:dyDescent="0.25">
      <c r="A2563" s="13"/>
      <c r="B2563" s="5">
        <f>DATE(YEAR(siječanj!B2563),MONTH(siječanj!B2563)+10,DAY(siječanj!B2563))</f>
        <v>43066</v>
      </c>
      <c r="C2563" s="9">
        <v>26.6666666666667</v>
      </c>
      <c r="D2563">
        <v>1.0089067267523752</v>
      </c>
      <c r="E2563" s="6">
        <v>131.57279767679645</v>
      </c>
      <c r="F2563" s="7">
        <v>166.78634072976112</v>
      </c>
      <c r="G2563" s="7">
        <v>156.27444142904332</v>
      </c>
      <c r="H2563" s="7">
        <v>3.6702501630045994</v>
      </c>
      <c r="I2563" s="7">
        <v>132.74468063374923</v>
      </c>
    </row>
    <row r="2564" spans="1:9" x14ac:dyDescent="0.25">
      <c r="A2564" s="13"/>
      <c r="B2564" s="5">
        <f>DATE(YEAR(siječanj!B2564),MONTH(siječanj!B2564)+10,DAY(siječanj!B2564))</f>
        <v>43066</v>
      </c>
      <c r="C2564" s="9">
        <v>26.6770833333333</v>
      </c>
      <c r="D2564">
        <v>1.0089067267523752</v>
      </c>
      <c r="E2564" s="6">
        <v>134.35566059666695</v>
      </c>
      <c r="F2564" s="7">
        <v>166.04513075366307</v>
      </c>
      <c r="G2564" s="7">
        <v>155.610559079513</v>
      </c>
      <c r="H2564" s="7">
        <v>7.9268873600318468</v>
      </c>
      <c r="I2564" s="7">
        <v>135.55232975323634</v>
      </c>
    </row>
    <row r="2565" spans="1:9" x14ac:dyDescent="0.25">
      <c r="A2565" s="13"/>
      <c r="B2565" s="5">
        <f>DATE(YEAR(siječanj!B2565),MONTH(siječanj!B2565)+10,DAY(siječanj!B2565))</f>
        <v>43066</v>
      </c>
      <c r="C2565" s="9">
        <v>26.6875</v>
      </c>
      <c r="D2565">
        <v>1.0089067267523752</v>
      </c>
      <c r="E2565" s="6">
        <v>139.46780496411114</v>
      </c>
      <c r="F2565" s="7">
        <v>167.48945875032481</v>
      </c>
      <c r="G2565" s="7">
        <v>159.04218893356787</v>
      </c>
      <c r="H2565" s="7">
        <v>20.644646099761669</v>
      </c>
      <c r="I2565" s="7">
        <v>140.71000659368005</v>
      </c>
    </row>
    <row r="2566" spans="1:9" x14ac:dyDescent="0.25">
      <c r="A2566" s="13"/>
      <c r="B2566" s="5">
        <f>DATE(YEAR(siječanj!B2566),MONTH(siječanj!B2566)+10,DAY(siječanj!B2566))</f>
        <v>43066</v>
      </c>
      <c r="C2566" s="9">
        <v>26.6979166666667</v>
      </c>
      <c r="D2566">
        <v>1.0089067267523752</v>
      </c>
      <c r="E2566" s="6">
        <v>144.36072142952202</v>
      </c>
      <c r="F2566" s="7">
        <v>169.73075991514571</v>
      </c>
      <c r="G2566" s="7">
        <v>157.45022374481371</v>
      </c>
      <c r="H2566" s="7">
        <v>60.362832902209831</v>
      </c>
      <c r="I2566" s="7">
        <v>145.64650292907052</v>
      </c>
    </row>
    <row r="2567" spans="1:9" x14ac:dyDescent="0.25">
      <c r="A2567" s="13"/>
      <c r="B2567" s="5">
        <f>DATE(YEAR(siječanj!B2567),MONTH(siječanj!B2567)+10,DAY(siječanj!B2567))</f>
        <v>43066</v>
      </c>
      <c r="C2567" s="9">
        <v>26.7083333333333</v>
      </c>
      <c r="D2567">
        <v>1.0089067267523752</v>
      </c>
      <c r="E2567" s="6">
        <v>148.49353832894715</v>
      </c>
      <c r="F2567" s="7">
        <v>170.59657435311325</v>
      </c>
      <c r="G2567" s="7">
        <v>150.80896055128125</v>
      </c>
      <c r="H2567" s="7">
        <v>110.9485403774834</v>
      </c>
      <c r="I2567" s="7">
        <v>149.81612969933644</v>
      </c>
    </row>
    <row r="2568" spans="1:9" x14ac:dyDescent="0.25">
      <c r="A2568" s="13"/>
      <c r="B2568" s="5">
        <f>DATE(YEAR(siječanj!B2568),MONTH(siječanj!B2568)+10,DAY(siječanj!B2568))</f>
        <v>43066</v>
      </c>
      <c r="C2568" s="9">
        <v>26.71875</v>
      </c>
      <c r="D2568">
        <v>1.0089067267523752</v>
      </c>
      <c r="E2568" s="6">
        <v>154.82154524509181</v>
      </c>
      <c r="F2568" s="7">
        <v>167.85075918505174</v>
      </c>
      <c r="G2568" s="7">
        <v>151.44260105855685</v>
      </c>
      <c r="H2568" s="7">
        <v>138.61808034184077</v>
      </c>
      <c r="I2568" s="7">
        <v>156.20049844397033</v>
      </c>
    </row>
    <row r="2569" spans="1:9" x14ac:dyDescent="0.25">
      <c r="A2569" s="13"/>
      <c r="B2569" s="5">
        <f>DATE(YEAR(siječanj!B2569),MONTH(siječanj!B2569)+10,DAY(siječanj!B2569))</f>
        <v>43066</v>
      </c>
      <c r="C2569" s="9">
        <v>26.7291666666667</v>
      </c>
      <c r="D2569">
        <v>1.0089067267523752</v>
      </c>
      <c r="E2569" s="6">
        <v>161.31662231282209</v>
      </c>
      <c r="F2569" s="7">
        <v>165.433579317289</v>
      </c>
      <c r="G2569" s="7">
        <v>152.54713136659876</v>
      </c>
      <c r="H2569" s="7">
        <v>156.83548857388195</v>
      </c>
      <c r="I2569" s="7">
        <v>162.75342538837853</v>
      </c>
    </row>
    <row r="2570" spans="1:9" x14ac:dyDescent="0.25">
      <c r="A2570" s="13"/>
      <c r="B2570" s="5">
        <f>DATE(YEAR(siječanj!B2570),MONTH(siječanj!B2570)+10,DAY(siječanj!B2570))</f>
        <v>43066</v>
      </c>
      <c r="C2570" s="9">
        <v>26.7395833333333</v>
      </c>
      <c r="D2570">
        <v>1.0089067267523752</v>
      </c>
      <c r="E2570" s="6">
        <v>165.2763892607216</v>
      </c>
      <c r="F2570" s="7">
        <v>163.03876003663976</v>
      </c>
      <c r="G2570" s="7">
        <v>152.1277796901677</v>
      </c>
      <c r="H2570" s="7">
        <v>168.76362157999705</v>
      </c>
      <c r="I2570" s="7">
        <v>166.74846089848606</v>
      </c>
    </row>
    <row r="2571" spans="1:9" x14ac:dyDescent="0.25">
      <c r="A2571" s="13"/>
      <c r="B2571" s="5">
        <f>DATE(YEAR(siječanj!B2571),MONTH(siječanj!B2571)+10,DAY(siječanj!B2571))</f>
        <v>43066</v>
      </c>
      <c r="C2571" s="9">
        <v>26.75</v>
      </c>
      <c r="D2571">
        <v>1.0089067267523752</v>
      </c>
      <c r="E2571" s="6">
        <v>168.22764830939263</v>
      </c>
      <c r="F2571" s="7">
        <v>160.9655460384013</v>
      </c>
      <c r="G2571" s="7">
        <v>154.55266746898454</v>
      </c>
      <c r="H2571" s="7">
        <v>190.3388799348588</v>
      </c>
      <c r="I2571" s="7">
        <v>169.72600600507909</v>
      </c>
    </row>
    <row r="2572" spans="1:9" x14ac:dyDescent="0.25">
      <c r="A2572" s="13"/>
      <c r="B2572" s="5">
        <f>DATE(YEAR(siječanj!B2572),MONTH(siječanj!B2572)+10,DAY(siječanj!B2572))</f>
        <v>43066</v>
      </c>
      <c r="C2572" s="9">
        <v>26.7604166666667</v>
      </c>
      <c r="D2572">
        <v>1.0089067267523752</v>
      </c>
      <c r="E2572" s="6">
        <v>170.20497907870407</v>
      </c>
      <c r="F2572" s="7">
        <v>157.88218580392638</v>
      </c>
      <c r="G2572" s="7">
        <v>154.28828670602283</v>
      </c>
      <c r="H2572" s="7">
        <v>206.19261965032393</v>
      </c>
      <c r="I2572" s="7">
        <v>171.72094831925185</v>
      </c>
    </row>
    <row r="2573" spans="1:9" x14ac:dyDescent="0.25">
      <c r="A2573" s="13"/>
      <c r="B2573" s="5">
        <f>DATE(YEAR(siječanj!B2573),MONTH(siječanj!B2573)+10,DAY(siječanj!B2573))</f>
        <v>43066</v>
      </c>
      <c r="C2573" s="9">
        <v>26.7708333333333</v>
      </c>
      <c r="D2573">
        <v>1.0089067267523752</v>
      </c>
      <c r="E2573" s="6">
        <v>172.60463756095777</v>
      </c>
      <c r="F2573" s="7">
        <v>155.851660927994</v>
      </c>
      <c r="G2573" s="7">
        <v>157.65728562064069</v>
      </c>
      <c r="H2573" s="7">
        <v>223.14074713617856</v>
      </c>
      <c r="I2573" s="7">
        <v>174.14197990390599</v>
      </c>
    </row>
    <row r="2574" spans="1:9" x14ac:dyDescent="0.25">
      <c r="A2574" s="13"/>
      <c r="B2574" s="5">
        <f>DATE(YEAR(siječanj!B2574),MONTH(siječanj!B2574)+10,DAY(siječanj!B2574))</f>
        <v>43066</v>
      </c>
      <c r="C2574" s="9">
        <v>26.78125</v>
      </c>
      <c r="D2574">
        <v>1.0089067267523752</v>
      </c>
      <c r="E2574" s="6">
        <v>175.9302807182718</v>
      </c>
      <c r="F2574" s="7">
        <v>152.83204379756143</v>
      </c>
      <c r="G2574" s="7">
        <v>158.53707525435647</v>
      </c>
      <c r="H2574" s="7">
        <v>226.52135424859878</v>
      </c>
      <c r="I2574" s="7">
        <v>177.49724365609814</v>
      </c>
    </row>
    <row r="2575" spans="1:9" x14ac:dyDescent="0.25">
      <c r="A2575" s="13"/>
      <c r="B2575" s="5">
        <f>DATE(YEAR(siječanj!B2575),MONTH(siječanj!B2575)+10,DAY(siječanj!B2575))</f>
        <v>43066</v>
      </c>
      <c r="C2575" s="9">
        <v>26.7916666666667</v>
      </c>
      <c r="D2575">
        <v>1.0089067267523752</v>
      </c>
      <c r="E2575" s="6">
        <v>175.95199458766402</v>
      </c>
      <c r="F2575" s="7">
        <v>147.85642238560413</v>
      </c>
      <c r="G2575" s="7">
        <v>160.3672295032427</v>
      </c>
      <c r="H2575" s="7">
        <v>226.92957387666056</v>
      </c>
      <c r="I2575" s="7">
        <v>177.51915092499175</v>
      </c>
    </row>
    <row r="2576" spans="1:9" x14ac:dyDescent="0.25">
      <c r="A2576" s="13"/>
      <c r="B2576" s="5">
        <f>DATE(YEAR(siječanj!B2576),MONTH(siječanj!B2576)+10,DAY(siječanj!B2576))</f>
        <v>43066</v>
      </c>
      <c r="C2576" s="9">
        <v>26.8020833333333</v>
      </c>
      <c r="D2576">
        <v>1.0089067267523752</v>
      </c>
      <c r="E2576" s="6">
        <v>175.36246670590927</v>
      </c>
      <c r="F2576" s="7">
        <v>140.57132386568199</v>
      </c>
      <c r="G2576" s="7">
        <v>159.26278332272594</v>
      </c>
      <c r="H2576" s="7">
        <v>227.5613778771378</v>
      </c>
      <c r="I2576" s="7">
        <v>176.9243722794813</v>
      </c>
    </row>
    <row r="2577" spans="1:9" x14ac:dyDescent="0.25">
      <c r="A2577" s="13"/>
      <c r="B2577" s="5">
        <f>DATE(YEAR(siječanj!B2577),MONTH(siječanj!B2577)+10,DAY(siječanj!B2577))</f>
        <v>43066</v>
      </c>
      <c r="C2577" s="9">
        <v>26.8125</v>
      </c>
      <c r="D2577">
        <v>1.0089067267523752</v>
      </c>
      <c r="E2577" s="6">
        <v>176.30780906031072</v>
      </c>
      <c r="F2577" s="7">
        <v>134.80165111170021</v>
      </c>
      <c r="G2577" s="7">
        <v>155.81210459333383</v>
      </c>
      <c r="H2577" s="7">
        <v>227.54167428866535</v>
      </c>
      <c r="I2577" s="7">
        <v>177.87813453992086</v>
      </c>
    </row>
    <row r="2578" spans="1:9" x14ac:dyDescent="0.25">
      <c r="A2578" s="13"/>
      <c r="B2578" s="5">
        <f>DATE(YEAR(siječanj!B2578),MONTH(siječanj!B2578)+10,DAY(siječanj!B2578))</f>
        <v>43066</v>
      </c>
      <c r="C2578" s="9">
        <v>26.8229166666667</v>
      </c>
      <c r="D2578">
        <v>1.0089067267523752</v>
      </c>
      <c r="E2578" s="6">
        <v>177.31963091007862</v>
      </c>
      <c r="F2578" s="7">
        <v>130.35565377257763</v>
      </c>
      <c r="G2578" s="7">
        <v>151.1794060930925</v>
      </c>
      <c r="H2578" s="7">
        <v>227.64281257526383</v>
      </c>
      <c r="I2578" s="7">
        <v>178.8989684104267</v>
      </c>
    </row>
    <row r="2579" spans="1:9" x14ac:dyDescent="0.25">
      <c r="A2579" s="13"/>
      <c r="B2579" s="5">
        <f>DATE(YEAR(siječanj!B2579),MONTH(siječanj!B2579)+10,DAY(siječanj!B2579))</f>
        <v>43066</v>
      </c>
      <c r="C2579" s="9">
        <v>26.8333333333333</v>
      </c>
      <c r="D2579">
        <v>1.0089067267523752</v>
      </c>
      <c r="E2579" s="6">
        <v>179.80340160566288</v>
      </c>
      <c r="F2579" s="7">
        <v>126.98896457885616</v>
      </c>
      <c r="G2579" s="7">
        <v>146.83674324491062</v>
      </c>
      <c r="H2579" s="7">
        <v>227.66476345896481</v>
      </c>
      <c r="I2579" s="7">
        <v>181.40486137291211</v>
      </c>
    </row>
    <row r="2580" spans="1:9" x14ac:dyDescent="0.25">
      <c r="A2580" s="13"/>
      <c r="B2580" s="5">
        <f>DATE(YEAR(siječanj!B2580),MONTH(siječanj!B2580)+10,DAY(siječanj!B2580))</f>
        <v>43066</v>
      </c>
      <c r="C2580" s="9">
        <v>26.84375</v>
      </c>
      <c r="D2580">
        <v>1.0089067267523752</v>
      </c>
      <c r="E2580" s="6">
        <v>180.04181945488966</v>
      </c>
      <c r="F2580" s="7">
        <v>123.05797015791876</v>
      </c>
      <c r="G2580" s="7">
        <v>138.74269784387377</v>
      </c>
      <c r="H2580" s="7">
        <v>228.01853593427089</v>
      </c>
      <c r="I2580" s="7">
        <v>181.64540274477486</v>
      </c>
    </row>
    <row r="2581" spans="1:9" x14ac:dyDescent="0.25">
      <c r="A2581" s="13"/>
      <c r="B2581" s="5">
        <f>DATE(YEAR(siječanj!B2581),MONTH(siječanj!B2581)+10,DAY(siječanj!B2581))</f>
        <v>43066</v>
      </c>
      <c r="C2581" s="9">
        <v>26.8541666666667</v>
      </c>
      <c r="D2581">
        <v>1.0089067267523752</v>
      </c>
      <c r="E2581" s="6">
        <v>177.59679984791254</v>
      </c>
      <c r="F2581" s="7">
        <v>120.59816128772934</v>
      </c>
      <c r="G2581" s="7">
        <v>130.90143161947336</v>
      </c>
      <c r="H2581" s="7">
        <v>228.47810230778589</v>
      </c>
      <c r="I2581" s="7">
        <v>179.17860601625418</v>
      </c>
    </row>
    <row r="2582" spans="1:9" x14ac:dyDescent="0.25">
      <c r="A2582" s="13"/>
      <c r="B2582" s="5">
        <f>DATE(YEAR(siječanj!B2582),MONTH(siječanj!B2582)+10,DAY(siječanj!B2582))</f>
        <v>43066</v>
      </c>
      <c r="C2582" s="9">
        <v>26.8645833333333</v>
      </c>
      <c r="D2582">
        <v>1.0089067267523752</v>
      </c>
      <c r="E2582" s="6">
        <v>174.22960179538046</v>
      </c>
      <c r="F2582" s="7">
        <v>115.67175000098783</v>
      </c>
      <c r="G2582" s="7">
        <v>125.31950222261479</v>
      </c>
      <c r="H2582" s="7">
        <v>228.88071319902446</v>
      </c>
      <c r="I2582" s="7">
        <v>175.78141725074707</v>
      </c>
    </row>
    <row r="2583" spans="1:9" x14ac:dyDescent="0.25">
      <c r="A2583" s="13"/>
      <c r="B2583" s="5">
        <f>DATE(YEAR(siječanj!B2583),MONTH(siječanj!B2583)+10,DAY(siječanj!B2583))</f>
        <v>43066</v>
      </c>
      <c r="C2583" s="9">
        <v>26.875</v>
      </c>
      <c r="D2583">
        <v>1.0089067267523752</v>
      </c>
      <c r="E2583" s="6">
        <v>173.03849611468064</v>
      </c>
      <c r="F2583" s="7">
        <v>108.1757589604105</v>
      </c>
      <c r="G2583" s="7">
        <v>118.69762842059282</v>
      </c>
      <c r="H2583" s="7">
        <v>229.62329275215376</v>
      </c>
      <c r="I2583" s="7">
        <v>174.57970271721604</v>
      </c>
    </row>
    <row r="2584" spans="1:9" x14ac:dyDescent="0.25">
      <c r="A2584" s="13"/>
      <c r="B2584" s="5">
        <f>DATE(YEAR(siječanj!B2584),MONTH(siječanj!B2584)+10,DAY(siječanj!B2584))</f>
        <v>43066</v>
      </c>
      <c r="C2584" s="9">
        <v>26.8854166666667</v>
      </c>
      <c r="D2584">
        <v>1.0089067267523752</v>
      </c>
      <c r="E2584" s="6">
        <v>179.92860621018289</v>
      </c>
      <c r="F2584" s="7">
        <v>87.768534861791224</v>
      </c>
      <c r="G2584" s="7">
        <v>98.083776805853347</v>
      </c>
      <c r="H2584" s="7">
        <v>233.09076727639885</v>
      </c>
      <c r="I2584" s="7">
        <v>181.53118114063273</v>
      </c>
    </row>
    <row r="2585" spans="1:9" x14ac:dyDescent="0.25">
      <c r="A2585" s="13"/>
      <c r="B2585" s="5">
        <f>DATE(YEAR(siječanj!B2585),MONTH(siječanj!B2585)+10,DAY(siječanj!B2585))</f>
        <v>43066</v>
      </c>
      <c r="C2585" s="9">
        <v>26.8958333333333</v>
      </c>
      <c r="D2585">
        <v>1.0089067267523752</v>
      </c>
      <c r="E2585" s="6">
        <v>186.28595533469721</v>
      </c>
      <c r="F2585" s="7">
        <v>80.143013537232491</v>
      </c>
      <c r="G2585" s="7">
        <v>91.373032288693224</v>
      </c>
      <c r="H2585" s="7">
        <v>236.91237932390663</v>
      </c>
      <c r="I2585" s="7">
        <v>187.94515343666853</v>
      </c>
    </row>
    <row r="2586" spans="1:9" x14ac:dyDescent="0.25">
      <c r="A2586" s="13"/>
      <c r="B2586" s="5">
        <f>DATE(YEAR(siječanj!B2586),MONTH(siječanj!B2586)+10,DAY(siječanj!B2586))</f>
        <v>43066</v>
      </c>
      <c r="C2586" s="9">
        <v>26.90625</v>
      </c>
      <c r="D2586">
        <v>1.0089067267523752</v>
      </c>
      <c r="E2586" s="6">
        <v>186.65997718160114</v>
      </c>
      <c r="F2586" s="7">
        <v>77.560824640708233</v>
      </c>
      <c r="G2586" s="7">
        <v>87.755885217394749</v>
      </c>
      <c r="H2586" s="7">
        <v>237.6411940687446</v>
      </c>
      <c r="I2586" s="7">
        <v>188.32250659396226</v>
      </c>
    </row>
    <row r="2587" spans="1:9" x14ac:dyDescent="0.25">
      <c r="A2587" s="13"/>
      <c r="B2587" s="5">
        <f>DATE(YEAR(siječanj!B2587),MONTH(siječanj!B2587)+10,DAY(siječanj!B2587))</f>
        <v>43066</v>
      </c>
      <c r="C2587" s="9">
        <v>26.9166666666667</v>
      </c>
      <c r="D2587">
        <v>1.0089067267523752</v>
      </c>
      <c r="E2587" s="6">
        <v>185.32076202949068</v>
      </c>
      <c r="F2587" s="7">
        <v>76.938648017663112</v>
      </c>
      <c r="G2587" s="7">
        <v>85.065050301219372</v>
      </c>
      <c r="H2587" s="7">
        <v>236.75722394104929</v>
      </c>
      <c r="I2587" s="7">
        <v>186.97136341842932</v>
      </c>
    </row>
    <row r="2588" spans="1:9" x14ac:dyDescent="0.25">
      <c r="A2588" s="13"/>
      <c r="B2588" s="5">
        <f>DATE(YEAR(siječanj!B2588),MONTH(siječanj!B2588)+10,DAY(siječanj!B2588))</f>
        <v>43066</v>
      </c>
      <c r="C2588" s="9">
        <v>26.9270833333333</v>
      </c>
      <c r="D2588">
        <v>1.0089067267523752</v>
      </c>
      <c r="E2588" s="6">
        <v>182.13944394903598</v>
      </c>
      <c r="F2588" s="7">
        <v>75.081893640904497</v>
      </c>
      <c r="G2588" s="7">
        <v>70.505512149194317</v>
      </c>
      <c r="H2588" s="7">
        <v>238.18297224247405</v>
      </c>
      <c r="I2588" s="7">
        <v>183.76171020711962</v>
      </c>
    </row>
    <row r="2589" spans="1:9" x14ac:dyDescent="0.25">
      <c r="A2589" s="13"/>
      <c r="B2589" s="5">
        <f>DATE(YEAR(siječanj!B2589),MONTH(siječanj!B2589)+10,DAY(siječanj!B2589))</f>
        <v>43066</v>
      </c>
      <c r="C2589" s="9">
        <v>26.9375</v>
      </c>
      <c r="D2589">
        <v>1.0089067267523752</v>
      </c>
      <c r="E2589" s="6">
        <v>174.77131311256917</v>
      </c>
      <c r="F2589" s="7">
        <v>73.319543506639164</v>
      </c>
      <c r="G2589" s="7">
        <v>65.142943271124977</v>
      </c>
      <c r="H2589" s="7">
        <v>237.96965921941199</v>
      </c>
      <c r="I2589" s="7">
        <v>176.32795344261663</v>
      </c>
    </row>
    <row r="2590" spans="1:9" x14ac:dyDescent="0.25">
      <c r="A2590" s="13"/>
      <c r="B2590" s="5">
        <f>DATE(YEAR(siječanj!B2590),MONTH(siječanj!B2590)+10,DAY(siječanj!B2590))</f>
        <v>43066</v>
      </c>
      <c r="C2590" s="9">
        <v>26.9479166666667</v>
      </c>
      <c r="D2590">
        <v>1.0089067267523752</v>
      </c>
      <c r="E2590" s="6">
        <v>167.96459070691921</v>
      </c>
      <c r="F2590" s="7">
        <v>72.314667779822713</v>
      </c>
      <c r="G2590" s="7">
        <v>63.291468703722472</v>
      </c>
      <c r="H2590" s="7">
        <v>237.12586536969883</v>
      </c>
      <c r="I2590" s="7">
        <v>169.46060542042028</v>
      </c>
    </row>
    <row r="2591" spans="1:9" x14ac:dyDescent="0.25">
      <c r="A2591" s="13"/>
      <c r="B2591" s="5">
        <f>DATE(YEAR(siječanj!B2591),MONTH(siječanj!B2591)+10,DAY(siječanj!B2591))</f>
        <v>43066</v>
      </c>
      <c r="C2591" s="9">
        <v>26.9583333333333</v>
      </c>
      <c r="D2591">
        <v>1.0089067267523752</v>
      </c>
      <c r="E2591" s="6">
        <v>158.19173468634082</v>
      </c>
      <c r="F2591" s="7">
        <v>69.531778686183245</v>
      </c>
      <c r="G2591" s="7">
        <v>62.274186651405124</v>
      </c>
      <c r="H2591" s="7">
        <v>236.67998079356983</v>
      </c>
      <c r="I2591" s="7">
        <v>159.60070524167631</v>
      </c>
    </row>
    <row r="2592" spans="1:9" x14ac:dyDescent="0.25">
      <c r="A2592" s="13"/>
      <c r="B2592" s="5">
        <f>DATE(YEAR(siječanj!B2592),MONTH(siječanj!B2592)+10,DAY(siječanj!B2592))</f>
        <v>43066</v>
      </c>
      <c r="C2592" s="9">
        <v>26.96875</v>
      </c>
      <c r="D2592">
        <v>1.0089067267523752</v>
      </c>
      <c r="E2592" s="6">
        <v>147.69806315976436</v>
      </c>
      <c r="F2592" s="7">
        <v>67.398733384049933</v>
      </c>
      <c r="G2592" s="7">
        <v>61.083425630085642</v>
      </c>
      <c r="H2592" s="7">
        <v>237.18527817479529</v>
      </c>
      <c r="I2592" s="7">
        <v>149.01356945018344</v>
      </c>
    </row>
    <row r="2593" spans="1:9" x14ac:dyDescent="0.25">
      <c r="A2593" s="13"/>
      <c r="B2593" s="5">
        <f>DATE(YEAR(siječanj!B2593),MONTH(siječanj!B2593)+10,DAY(siječanj!B2593))</f>
        <v>43066</v>
      </c>
      <c r="C2593" s="9">
        <v>26.9791666666667</v>
      </c>
      <c r="D2593">
        <v>1.0089067267523752</v>
      </c>
      <c r="E2593" s="6">
        <v>137.0077629086872</v>
      </c>
      <c r="F2593" s="7">
        <v>66.262379489162214</v>
      </c>
      <c r="G2593" s="7">
        <v>59.356167356601674</v>
      </c>
      <c r="H2593" s="7">
        <v>238.11001165759748</v>
      </c>
      <c r="I2593" s="7">
        <v>138.2280536158691</v>
      </c>
    </row>
    <row r="2594" spans="1:9" ht="15.75" thickBot="1" x14ac:dyDescent="0.3">
      <c r="A2594" s="13"/>
      <c r="B2594" s="5">
        <f>DATE(YEAR(siječanj!B2594),MONTH(siječanj!B2594)+10,DAY(siječanj!B2594))</f>
        <v>43066</v>
      </c>
      <c r="C2594" s="9">
        <v>26.9895833333333</v>
      </c>
      <c r="D2594">
        <v>1.0089067267523752</v>
      </c>
      <c r="E2594" s="6">
        <v>126.66147732254117</v>
      </c>
      <c r="F2594" s="7">
        <v>64.511424076023175</v>
      </c>
      <c r="G2594" s="7">
        <v>58.391228649217382</v>
      </c>
      <c r="H2594" s="7">
        <v>239.6424719778453</v>
      </c>
      <c r="I2594" s="7">
        <v>127.78961649110522</v>
      </c>
    </row>
    <row r="2595" spans="1:9" x14ac:dyDescent="0.25">
      <c r="A2595" s="12">
        <f t="shared" ref="A2595" si="25">A2499+1</f>
        <v>332</v>
      </c>
      <c r="B2595" s="5">
        <f>DATE(YEAR(siječanj!B2595),MONTH(siječanj!B2595)+10,DAY(siječanj!B2595))</f>
        <v>43067</v>
      </c>
      <c r="C2595" s="9">
        <v>27</v>
      </c>
      <c r="D2595">
        <v>1.0159459775184003</v>
      </c>
      <c r="E2595" s="6">
        <v>114.21050561958097</v>
      </c>
      <c r="F2595" s="7">
        <v>63.230862630617139</v>
      </c>
      <c r="G2595" s="7">
        <v>58.826228045326161</v>
      </c>
      <c r="H2595" s="7">
        <v>240.75651032974372</v>
      </c>
      <c r="I2595" s="7">
        <v>116.03170377455594</v>
      </c>
    </row>
    <row r="2596" spans="1:9" x14ac:dyDescent="0.25">
      <c r="A2596" s="13"/>
      <c r="B2596" s="5">
        <f>DATE(YEAR(siječanj!B2596),MONTH(siječanj!B2596)+10,DAY(siječanj!B2596))</f>
        <v>43067</v>
      </c>
      <c r="C2596" s="9">
        <v>27.0104166666667</v>
      </c>
      <c r="D2596">
        <v>1.0159459775184003</v>
      </c>
      <c r="E2596" s="6">
        <v>105.07253662048493</v>
      </c>
      <c r="F2596" s="7">
        <v>61.885520011252581</v>
      </c>
      <c r="G2596" s="7">
        <v>58.352321671872375</v>
      </c>
      <c r="H2596" s="7">
        <v>241.50496465464531</v>
      </c>
      <c r="I2596" s="7">
        <v>106.74802092723647</v>
      </c>
    </row>
    <row r="2597" spans="1:9" x14ac:dyDescent="0.25">
      <c r="A2597" s="13"/>
      <c r="B2597" s="5">
        <f>DATE(YEAR(siječanj!B2597),MONTH(siječanj!B2597)+10,DAY(siječanj!B2597))</f>
        <v>43067</v>
      </c>
      <c r="C2597" s="9">
        <v>27.0208333333333</v>
      </c>
      <c r="D2597">
        <v>1.0159459775184003</v>
      </c>
      <c r="E2597" s="6">
        <v>97.465882730012254</v>
      </c>
      <c r="F2597" s="7">
        <v>60.958615759916491</v>
      </c>
      <c r="G2597" s="7">
        <v>58.445875485910491</v>
      </c>
      <c r="H2597" s="7">
        <v>241.54094138092981</v>
      </c>
      <c r="I2597" s="7">
        <v>99.020071504836068</v>
      </c>
    </row>
    <row r="2598" spans="1:9" x14ac:dyDescent="0.25">
      <c r="A2598" s="13"/>
      <c r="B2598" s="5">
        <f>DATE(YEAR(siječanj!B2598),MONTH(siječanj!B2598)+10,DAY(siječanj!B2598))</f>
        <v>43067</v>
      </c>
      <c r="C2598" s="9">
        <v>27.03125</v>
      </c>
      <c r="D2598">
        <v>1.0159459775184003</v>
      </c>
      <c r="E2598" s="6">
        <v>90.123772211392293</v>
      </c>
      <c r="F2598" s="7">
        <v>59.757969666088698</v>
      </c>
      <c r="G2598" s="7">
        <v>57.757115425371879</v>
      </c>
      <c r="H2598" s="7">
        <v>241.91591264113316</v>
      </c>
      <c r="I2598" s="7">
        <v>91.560883856948593</v>
      </c>
    </row>
    <row r="2599" spans="1:9" x14ac:dyDescent="0.25">
      <c r="A2599" s="13"/>
      <c r="B2599" s="5">
        <f>DATE(YEAR(siječanj!B2599),MONTH(siječanj!B2599)+10,DAY(siječanj!B2599))</f>
        <v>43067</v>
      </c>
      <c r="C2599" s="9">
        <v>27.0416666666667</v>
      </c>
      <c r="D2599">
        <v>1.0159459775184003</v>
      </c>
      <c r="E2599" s="6">
        <v>83.887757942026141</v>
      </c>
      <c r="F2599" s="7">
        <v>59.153941230612986</v>
      </c>
      <c r="G2599" s="7">
        <v>57.873912472786813</v>
      </c>
      <c r="H2599" s="7">
        <v>242.54503728962231</v>
      </c>
      <c r="I2599" s="7">
        <v>85.225430244238694</v>
      </c>
    </row>
    <row r="2600" spans="1:9" x14ac:dyDescent="0.25">
      <c r="A2600" s="13"/>
      <c r="B2600" s="5">
        <f>DATE(YEAR(siječanj!B2600),MONTH(siječanj!B2600)+10,DAY(siječanj!B2600))</f>
        <v>43067</v>
      </c>
      <c r="C2600" s="9">
        <v>27.0520833333333</v>
      </c>
      <c r="D2600">
        <v>1.0159459775184003</v>
      </c>
      <c r="E2600" s="6">
        <v>78.734689908038035</v>
      </c>
      <c r="F2600" s="7">
        <v>58.635202863926331</v>
      </c>
      <c r="G2600" s="7">
        <v>57.584389598023485</v>
      </c>
      <c r="H2600" s="7">
        <v>243.1245044145723</v>
      </c>
      <c r="I2600" s="7">
        <v>79.990191503229838</v>
      </c>
    </row>
    <row r="2601" spans="1:9" x14ac:dyDescent="0.25">
      <c r="A2601" s="13"/>
      <c r="B2601" s="5">
        <f>DATE(YEAR(siječanj!B2601),MONTH(siječanj!B2601)+10,DAY(siječanj!B2601))</f>
        <v>43067</v>
      </c>
      <c r="C2601" s="9">
        <v>27.0625</v>
      </c>
      <c r="D2601">
        <v>1.0159459775184003</v>
      </c>
      <c r="E2601" s="6">
        <v>75.225648023434943</v>
      </c>
      <c r="F2601" s="7">
        <v>58.661491283155058</v>
      </c>
      <c r="G2601" s="7">
        <v>57.0524792990159</v>
      </c>
      <c r="H2601" s="7">
        <v>242.79842157687085</v>
      </c>
      <c r="I2601" s="7">
        <v>76.42519451562373</v>
      </c>
    </row>
    <row r="2602" spans="1:9" x14ac:dyDescent="0.25">
      <c r="A2602" s="13"/>
      <c r="B2602" s="5">
        <f>DATE(YEAR(siječanj!B2602),MONTH(siječanj!B2602)+10,DAY(siječanj!B2602))</f>
        <v>43067</v>
      </c>
      <c r="C2602" s="9">
        <v>27.0729166666667</v>
      </c>
      <c r="D2602">
        <v>1.0159459775184003</v>
      </c>
      <c r="E2602" s="6">
        <v>71.711831231361032</v>
      </c>
      <c r="F2602" s="7">
        <v>58.016581329744746</v>
      </c>
      <c r="G2602" s="7">
        <v>57.041194192428087</v>
      </c>
      <c r="H2602" s="7">
        <v>242.77919105054488</v>
      </c>
      <c r="I2602" s="7">
        <v>72.85534647997963</v>
      </c>
    </row>
    <row r="2603" spans="1:9" x14ac:dyDescent="0.25">
      <c r="A2603" s="13"/>
      <c r="B2603" s="5">
        <f>DATE(YEAR(siječanj!B2603),MONTH(siječanj!B2603)+10,DAY(siječanj!B2603))</f>
        <v>43067</v>
      </c>
      <c r="C2603" s="9">
        <v>27.0833333333333</v>
      </c>
      <c r="D2603">
        <v>1.0159459775184003</v>
      </c>
      <c r="E2603" s="6">
        <v>69.314332424571163</v>
      </c>
      <c r="F2603" s="7">
        <v>57.324922158178616</v>
      </c>
      <c r="G2603" s="7">
        <v>56.867402749761133</v>
      </c>
      <c r="H2603" s="7">
        <v>242.70064473186702</v>
      </c>
      <c r="I2603" s="7">
        <v>70.419617211116304</v>
      </c>
    </row>
    <row r="2604" spans="1:9" x14ac:dyDescent="0.25">
      <c r="A2604" s="13"/>
      <c r="B2604" s="5">
        <f>DATE(YEAR(siječanj!B2604),MONTH(siječanj!B2604)+10,DAY(siječanj!B2604))</f>
        <v>43067</v>
      </c>
      <c r="C2604" s="9">
        <v>27.09375</v>
      </c>
      <c r="D2604">
        <v>1.0159459775184003</v>
      </c>
      <c r="E2604" s="6">
        <v>67.130175014678684</v>
      </c>
      <c r="F2604" s="7">
        <v>56.582473712566681</v>
      </c>
      <c r="G2604" s="7">
        <v>56.547121249374342</v>
      </c>
      <c r="H2604" s="7">
        <v>243.00878521247009</v>
      </c>
      <c r="I2604" s="7">
        <v>68.200631276269036</v>
      </c>
    </row>
    <row r="2605" spans="1:9" x14ac:dyDescent="0.25">
      <c r="A2605" s="13"/>
      <c r="B2605" s="5">
        <f>DATE(YEAR(siječanj!B2605),MONTH(siječanj!B2605)+10,DAY(siječanj!B2605))</f>
        <v>43067</v>
      </c>
      <c r="C2605" s="9">
        <v>27.1041666666667</v>
      </c>
      <c r="D2605">
        <v>1.0159459775184003</v>
      </c>
      <c r="E2605" s="6">
        <v>66.080111227734278</v>
      </c>
      <c r="F2605" s="7">
        <v>56.320715766018552</v>
      </c>
      <c r="G2605" s="7">
        <v>56.318634897142779</v>
      </c>
      <c r="H2605" s="7">
        <v>242.70273900699323</v>
      </c>
      <c r="I2605" s="7">
        <v>67.133823195785126</v>
      </c>
    </row>
    <row r="2606" spans="1:9" x14ac:dyDescent="0.25">
      <c r="A2606" s="13"/>
      <c r="B2606" s="5">
        <f>DATE(YEAR(siječanj!B2606),MONTH(siječanj!B2606)+10,DAY(siječanj!B2606))</f>
        <v>43067</v>
      </c>
      <c r="C2606" s="9">
        <v>27.1145833333333</v>
      </c>
      <c r="D2606">
        <v>1.0159459775184003</v>
      </c>
      <c r="E2606" s="6">
        <v>64.555148105769121</v>
      </c>
      <c r="F2606" s="7">
        <v>55.908505817487168</v>
      </c>
      <c r="G2606" s="7">
        <v>57.721457372926665</v>
      </c>
      <c r="H2606" s="7">
        <v>242.66911658999578</v>
      </c>
      <c r="I2606" s="7">
        <v>65.584543046160718</v>
      </c>
    </row>
    <row r="2607" spans="1:9" x14ac:dyDescent="0.25">
      <c r="A2607" s="13"/>
      <c r="B2607" s="5">
        <f>DATE(YEAR(siječanj!B2607),MONTH(siječanj!B2607)+10,DAY(siječanj!B2607))</f>
        <v>43067</v>
      </c>
      <c r="C2607" s="9">
        <v>27.125</v>
      </c>
      <c r="D2607">
        <v>1.0159459775184003</v>
      </c>
      <c r="E2607" s="6">
        <v>64.109793448692713</v>
      </c>
      <c r="F2607" s="7">
        <v>56.833678616298954</v>
      </c>
      <c r="G2607" s="7">
        <v>56.819009392437437</v>
      </c>
      <c r="H2607" s="7">
        <v>242.06113371891485</v>
      </c>
      <c r="I2607" s="7">
        <v>65.132086773734855</v>
      </c>
    </row>
    <row r="2608" spans="1:9" x14ac:dyDescent="0.25">
      <c r="A2608" s="13"/>
      <c r="B2608" s="5">
        <f>DATE(YEAR(siječanj!B2608),MONTH(siječanj!B2608)+10,DAY(siječanj!B2608))</f>
        <v>43067</v>
      </c>
      <c r="C2608" s="9">
        <v>27.1354166666667</v>
      </c>
      <c r="D2608">
        <v>1.0159459775184003</v>
      </c>
      <c r="E2608" s="6">
        <v>63.171685411596258</v>
      </c>
      <c r="F2608" s="7">
        <v>57.374994001664597</v>
      </c>
      <c r="G2608" s="7">
        <v>56.308747909901477</v>
      </c>
      <c r="H2608" s="7">
        <v>242.28146766431976</v>
      </c>
      <c r="I2608" s="7">
        <v>64.179019686969028</v>
      </c>
    </row>
    <row r="2609" spans="1:9" x14ac:dyDescent="0.25">
      <c r="A2609" s="13"/>
      <c r="B2609" s="5">
        <f>DATE(YEAR(siječanj!B2609),MONTH(siječanj!B2609)+10,DAY(siječanj!B2609))</f>
        <v>43067</v>
      </c>
      <c r="C2609" s="9">
        <v>27.1458333333333</v>
      </c>
      <c r="D2609">
        <v>1.0159459775184003</v>
      </c>
      <c r="E2609" s="6">
        <v>62.845163522423327</v>
      </c>
      <c r="F2609" s="7">
        <v>56.971613659408696</v>
      </c>
      <c r="G2609" s="7">
        <v>56.880033896751335</v>
      </c>
      <c r="H2609" s="7">
        <v>242.18745931438542</v>
      </c>
      <c r="I2609" s="7">
        <v>63.847291087092081</v>
      </c>
    </row>
    <row r="2610" spans="1:9" x14ac:dyDescent="0.25">
      <c r="A2610" s="13"/>
      <c r="B2610" s="5">
        <f>DATE(YEAR(siječanj!B2610),MONTH(siječanj!B2610)+10,DAY(siječanj!B2610))</f>
        <v>43067</v>
      </c>
      <c r="C2610" s="9">
        <v>27.15625</v>
      </c>
      <c r="D2610">
        <v>1.0159459775184003</v>
      </c>
      <c r="E2610" s="6">
        <v>62.308456379723822</v>
      </c>
      <c r="F2610" s="7">
        <v>57.384645246290731</v>
      </c>
      <c r="G2610" s="7">
        <v>55.223266477196816</v>
      </c>
      <c r="H2610" s="7">
        <v>242.09974479127499</v>
      </c>
      <c r="I2610" s="7">
        <v>63.302025624361129</v>
      </c>
    </row>
    <row r="2611" spans="1:9" x14ac:dyDescent="0.25">
      <c r="A2611" s="13"/>
      <c r="B2611" s="5">
        <f>DATE(YEAR(siječanj!B2611),MONTH(siječanj!B2611)+10,DAY(siječanj!B2611))</f>
        <v>43067</v>
      </c>
      <c r="C2611" s="9">
        <v>27.1666666666667</v>
      </c>
      <c r="D2611">
        <v>1.0159459775184003</v>
      </c>
      <c r="E2611" s="6">
        <v>62.065753916996449</v>
      </c>
      <c r="F2611" s="7">
        <v>57.456989501067156</v>
      </c>
      <c r="G2611" s="7">
        <v>55.216424105151383</v>
      </c>
      <c r="H2611" s="7">
        <v>241.76187440503605</v>
      </c>
      <c r="I2611" s="7">
        <v>63.055453033619443</v>
      </c>
    </row>
    <row r="2612" spans="1:9" x14ac:dyDescent="0.25">
      <c r="A2612" s="13"/>
      <c r="B2612" s="5">
        <f>DATE(YEAR(siječanj!B2612),MONTH(siječanj!B2612)+10,DAY(siječanj!B2612))</f>
        <v>43067</v>
      </c>
      <c r="C2612" s="9">
        <v>27.1770833333333</v>
      </c>
      <c r="D2612">
        <v>1.0159459775184003</v>
      </c>
      <c r="E2612" s="6">
        <v>63.106398898724144</v>
      </c>
      <c r="F2612" s="7">
        <v>56.959890282942155</v>
      </c>
      <c r="G2612" s="7">
        <v>56.510241344778144</v>
      </c>
      <c r="H2612" s="7">
        <v>241.89808329888163</v>
      </c>
      <c r="I2612" s="7">
        <v>64.112692116830402</v>
      </c>
    </row>
    <row r="2613" spans="1:9" x14ac:dyDescent="0.25">
      <c r="A2613" s="13"/>
      <c r="B2613" s="5">
        <f>DATE(YEAR(siječanj!B2613),MONTH(siječanj!B2613)+10,DAY(siječanj!B2613))</f>
        <v>43067</v>
      </c>
      <c r="C2613" s="9">
        <v>27.1875</v>
      </c>
      <c r="D2613">
        <v>1.0159459775184003</v>
      </c>
      <c r="E2613" s="6">
        <v>63.046502642030326</v>
      </c>
      <c r="F2613" s="7">
        <v>57.661188675158542</v>
      </c>
      <c r="G2613" s="7">
        <v>56.966340725408763</v>
      </c>
      <c r="H2613" s="7">
        <v>241.87951485953437</v>
      </c>
      <c r="I2613" s="7">
        <v>64.05184075577391</v>
      </c>
    </row>
    <row r="2614" spans="1:9" x14ac:dyDescent="0.25">
      <c r="A2614" s="13"/>
      <c r="B2614" s="5">
        <f>DATE(YEAR(siječanj!B2614),MONTH(siječanj!B2614)+10,DAY(siječanj!B2614))</f>
        <v>43067</v>
      </c>
      <c r="C2614" s="9">
        <v>27.1979166666667</v>
      </c>
      <c r="D2614">
        <v>1.0159459775184003</v>
      </c>
      <c r="E2614" s="6">
        <v>64.874109145822871</v>
      </c>
      <c r="F2614" s="7">
        <v>57.596527740958642</v>
      </c>
      <c r="G2614" s="7">
        <v>56.770295549303647</v>
      </c>
      <c r="H2614" s="7">
        <v>242.25039958288693</v>
      </c>
      <c r="I2614" s="7">
        <v>65.908590231788409</v>
      </c>
    </row>
    <row r="2615" spans="1:9" x14ac:dyDescent="0.25">
      <c r="A2615" s="13"/>
      <c r="B2615" s="5">
        <f>DATE(YEAR(siječanj!B2615),MONTH(siječanj!B2615)+10,DAY(siječanj!B2615))</f>
        <v>43067</v>
      </c>
      <c r="C2615" s="9">
        <v>27.2083333333333</v>
      </c>
      <c r="D2615">
        <v>1.0159459775184003</v>
      </c>
      <c r="E2615" s="6">
        <v>66.199470019532896</v>
      </c>
      <c r="F2615" s="7">
        <v>55.820903137340437</v>
      </c>
      <c r="G2615" s="7">
        <v>57.349657778567774</v>
      </c>
      <c r="H2615" s="7">
        <v>241.5709733262448</v>
      </c>
      <c r="I2615" s="7">
        <v>67.255085280194379</v>
      </c>
    </row>
    <row r="2616" spans="1:9" x14ac:dyDescent="0.25">
      <c r="A2616" s="13"/>
      <c r="B2616" s="5">
        <f>DATE(YEAR(siječanj!B2616),MONTH(siječanj!B2616)+10,DAY(siječanj!B2616))</f>
        <v>43067</v>
      </c>
      <c r="C2616" s="9">
        <v>27.21875</v>
      </c>
      <c r="D2616">
        <v>1.0159459775184003</v>
      </c>
      <c r="E2616" s="6">
        <v>69.297474847478867</v>
      </c>
      <c r="F2616" s="7">
        <v>55.626383263818866</v>
      </c>
      <c r="G2616" s="7">
        <v>60.011408607477421</v>
      </c>
      <c r="H2616" s="7">
        <v>240.12150890921947</v>
      </c>
      <c r="I2616" s="7">
        <v>70.402490823478672</v>
      </c>
    </row>
    <row r="2617" spans="1:9" x14ac:dyDescent="0.25">
      <c r="A2617" s="13"/>
      <c r="B2617" s="5">
        <f>DATE(YEAR(siječanj!B2617),MONTH(siječanj!B2617)+10,DAY(siječanj!B2617))</f>
        <v>43067</v>
      </c>
      <c r="C2617" s="9">
        <v>27.2291666666667</v>
      </c>
      <c r="D2617">
        <v>1.0159459775184003</v>
      </c>
      <c r="E2617" s="6">
        <v>72.543186192681816</v>
      </c>
      <c r="F2617" s="7">
        <v>56.333986227379476</v>
      </c>
      <c r="G2617" s="7">
        <v>61.3397181324152</v>
      </c>
      <c r="H2617" s="7">
        <v>239.99549335447909</v>
      </c>
      <c r="I2617" s="7">
        <v>73.699958208823446</v>
      </c>
    </row>
    <row r="2618" spans="1:9" x14ac:dyDescent="0.25">
      <c r="A2618" s="13"/>
      <c r="B2618" s="5">
        <f>DATE(YEAR(siječanj!B2618),MONTH(siječanj!B2618)+10,DAY(siječanj!B2618))</f>
        <v>43067</v>
      </c>
      <c r="C2618" s="9">
        <v>27.2395833333333</v>
      </c>
      <c r="D2618">
        <v>1.0159459775184003</v>
      </c>
      <c r="E2618" s="6">
        <v>79.448170854441571</v>
      </c>
      <c r="F2618" s="7">
        <v>56.97146937169834</v>
      </c>
      <c r="G2618" s="7">
        <v>59.811277237293638</v>
      </c>
      <c r="H2618" s="7">
        <v>238.78949692199149</v>
      </c>
      <c r="I2618" s="7">
        <v>80.71504960076453</v>
      </c>
    </row>
    <row r="2619" spans="1:9" x14ac:dyDescent="0.25">
      <c r="A2619" s="13"/>
      <c r="B2619" s="5">
        <f>DATE(YEAR(siječanj!B2619),MONTH(siječanj!B2619)+10,DAY(siječanj!B2619))</f>
        <v>43067</v>
      </c>
      <c r="C2619" s="9">
        <v>27.25</v>
      </c>
      <c r="D2619">
        <v>1.0159459775184003</v>
      </c>
      <c r="E2619" s="6">
        <v>84.609700925655986</v>
      </c>
      <c r="F2619" s="7">
        <v>59.558223371058624</v>
      </c>
      <c r="G2619" s="7">
        <v>60.019040175830206</v>
      </c>
      <c r="H2619" s="7">
        <v>235.3841995659989</v>
      </c>
      <c r="I2619" s="7">
        <v>85.958885314455074</v>
      </c>
    </row>
    <row r="2620" spans="1:9" x14ac:dyDescent="0.25">
      <c r="A2620" s="13"/>
      <c r="B2620" s="5">
        <f>DATE(YEAR(siječanj!B2620),MONTH(siječanj!B2620)+10,DAY(siječanj!B2620))</f>
        <v>43067</v>
      </c>
      <c r="C2620" s="9">
        <v>27.2604166666667</v>
      </c>
      <c r="D2620">
        <v>1.0159459775184003</v>
      </c>
      <c r="E2620" s="6">
        <v>91.188968614052186</v>
      </c>
      <c r="F2620" s="7">
        <v>67.59217510773577</v>
      </c>
      <c r="G2620" s="7">
        <v>61.1525063464507</v>
      </c>
      <c r="H2620" s="7">
        <v>222.05177407712301</v>
      </c>
      <c r="I2620" s="7">
        <v>92.643065857497973</v>
      </c>
    </row>
    <row r="2621" spans="1:9" x14ac:dyDescent="0.25">
      <c r="A2621" s="13"/>
      <c r="B2621" s="5">
        <f>DATE(YEAR(siječanj!B2621),MONTH(siječanj!B2621)+10,DAY(siječanj!B2621))</f>
        <v>43067</v>
      </c>
      <c r="C2621" s="9">
        <v>27.2708333333333</v>
      </c>
      <c r="D2621">
        <v>1.0159459775184003</v>
      </c>
      <c r="E2621" s="6">
        <v>96.815982192564334</v>
      </c>
      <c r="F2621" s="7">
        <v>76.744076040246142</v>
      </c>
      <c r="G2621" s="7">
        <v>62.256267488548424</v>
      </c>
      <c r="H2621" s="7">
        <v>212.8201683154382</v>
      </c>
      <c r="I2621" s="7">
        <v>98.359807668028807</v>
      </c>
    </row>
    <row r="2622" spans="1:9" x14ac:dyDescent="0.25">
      <c r="A2622" s="13"/>
      <c r="B2622" s="5">
        <f>DATE(YEAR(siječanj!B2622),MONTH(siječanj!B2622)+10,DAY(siječanj!B2622))</f>
        <v>43067</v>
      </c>
      <c r="C2622" s="9">
        <v>27.28125</v>
      </c>
      <c r="D2622">
        <v>1.0159459775184003</v>
      </c>
      <c r="E2622" s="6">
        <v>103.19909160047166</v>
      </c>
      <c r="F2622" s="7">
        <v>78.107502719308826</v>
      </c>
      <c r="G2622" s="7">
        <v>66.775053313665651</v>
      </c>
      <c r="H2622" s="7">
        <v>192.78100675855055</v>
      </c>
      <c r="I2622" s="7">
        <v>104.84470199505212</v>
      </c>
    </row>
    <row r="2623" spans="1:9" x14ac:dyDescent="0.25">
      <c r="A2623" s="13"/>
      <c r="B2623" s="5">
        <f>DATE(YEAR(siječanj!B2623),MONTH(siječanj!B2623)+10,DAY(siječanj!B2623))</f>
        <v>43067</v>
      </c>
      <c r="C2623" s="9">
        <v>27.2916666666667</v>
      </c>
      <c r="D2623">
        <v>1.0159459775184003</v>
      </c>
      <c r="E2623" s="6">
        <v>108.80575996421693</v>
      </c>
      <c r="F2623" s="7">
        <v>85.890698447352591</v>
      </c>
      <c r="G2623" s="7">
        <v>79.027718580367122</v>
      </c>
      <c r="H2623" s="7">
        <v>152.50537672444474</v>
      </c>
      <c r="I2623" s="7">
        <v>110.5407741664788</v>
      </c>
    </row>
    <row r="2624" spans="1:9" x14ac:dyDescent="0.25">
      <c r="A2624" s="13"/>
      <c r="B2624" s="5">
        <f>DATE(YEAR(siječanj!B2624),MONTH(siječanj!B2624)+10,DAY(siječanj!B2624))</f>
        <v>43067</v>
      </c>
      <c r="C2624" s="9">
        <v>27.3020833333333</v>
      </c>
      <c r="D2624">
        <v>1.0159459775184003</v>
      </c>
      <c r="E2624" s="6">
        <v>110.49196727500454</v>
      </c>
      <c r="F2624" s="7">
        <v>108.70963952070079</v>
      </c>
      <c r="G2624" s="7">
        <v>96.372699059706349</v>
      </c>
      <c r="H2624" s="7">
        <v>118.13140299453053</v>
      </c>
      <c r="I2624" s="7">
        <v>112.25386970113559</v>
      </c>
    </row>
    <row r="2625" spans="1:9" x14ac:dyDescent="0.25">
      <c r="A2625" s="13"/>
      <c r="B2625" s="5">
        <f>DATE(YEAR(siječanj!B2625),MONTH(siječanj!B2625)+10,DAY(siječanj!B2625))</f>
        <v>43067</v>
      </c>
      <c r="C2625" s="9">
        <v>27.3125</v>
      </c>
      <c r="D2625">
        <v>1.0159459775184003</v>
      </c>
      <c r="E2625" s="6">
        <v>113.90643006326175</v>
      </c>
      <c r="F2625" s="7">
        <v>123.76040281185824</v>
      </c>
      <c r="G2625" s="7">
        <v>105.03679257115157</v>
      </c>
      <c r="H2625" s="7">
        <v>61.465482757994558</v>
      </c>
      <c r="I2625" s="7">
        <v>115.72277943625176</v>
      </c>
    </row>
    <row r="2626" spans="1:9" x14ac:dyDescent="0.25">
      <c r="A2626" s="13"/>
      <c r="B2626" s="5">
        <f>DATE(YEAR(siječanj!B2626),MONTH(siječanj!B2626)+10,DAY(siječanj!B2626))</f>
        <v>43067</v>
      </c>
      <c r="C2626" s="9">
        <v>27.3229166666667</v>
      </c>
      <c r="D2626">
        <v>1.0159459775184003</v>
      </c>
      <c r="E2626" s="6">
        <v>114.36410955945104</v>
      </c>
      <c r="F2626" s="7">
        <v>134.71091418184517</v>
      </c>
      <c r="G2626" s="7">
        <v>118.42377329587029</v>
      </c>
      <c r="H2626" s="7">
        <v>18.631288603758268</v>
      </c>
      <c r="I2626" s="7">
        <v>116.18775707939791</v>
      </c>
    </row>
    <row r="2627" spans="1:9" x14ac:dyDescent="0.25">
      <c r="A2627" s="13"/>
      <c r="B2627" s="5">
        <f>DATE(YEAR(siječanj!B2627),MONTH(siječanj!B2627)+10,DAY(siječanj!B2627))</f>
        <v>43067</v>
      </c>
      <c r="C2627" s="9">
        <v>27.3333333333333</v>
      </c>
      <c r="D2627">
        <v>1.0159459775184003</v>
      </c>
      <c r="E2627" s="6">
        <v>113.07932994050408</v>
      </c>
      <c r="F2627" s="7">
        <v>145.64819116239872</v>
      </c>
      <c r="G2627" s="7">
        <v>124.36690221891899</v>
      </c>
      <c r="H2627" s="7">
        <v>4.5352137938048376</v>
      </c>
      <c r="I2627" s="7">
        <v>114.88249039353113</v>
      </c>
    </row>
    <row r="2628" spans="1:9" x14ac:dyDescent="0.25">
      <c r="A2628" s="13"/>
      <c r="B2628" s="5">
        <f>DATE(YEAR(siječanj!B2628),MONTH(siječanj!B2628)+10,DAY(siječanj!B2628))</f>
        <v>43067</v>
      </c>
      <c r="C2628" s="9">
        <v>27.34375</v>
      </c>
      <c r="D2628">
        <v>1.0159459775184003</v>
      </c>
      <c r="E2628" s="6">
        <v>111.82296454437586</v>
      </c>
      <c r="F2628" s="7">
        <v>163.97717924886072</v>
      </c>
      <c r="G2628" s="7">
        <v>138.03216878468476</v>
      </c>
      <c r="H2628" s="7">
        <v>2.8059496193145197</v>
      </c>
      <c r="I2628" s="7">
        <v>113.60609102304136</v>
      </c>
    </row>
    <row r="2629" spans="1:9" x14ac:dyDescent="0.25">
      <c r="A2629" s="13"/>
      <c r="B2629" s="5">
        <f>DATE(YEAR(siječanj!B2629),MONTH(siječanj!B2629)+10,DAY(siječanj!B2629))</f>
        <v>43067</v>
      </c>
      <c r="C2629" s="9">
        <v>27.3541666666667</v>
      </c>
      <c r="D2629">
        <v>1.0159459775184003</v>
      </c>
      <c r="E2629" s="6">
        <v>112.852301004856</v>
      </c>
      <c r="F2629" s="7">
        <v>174.37649553331445</v>
      </c>
      <c r="G2629" s="7">
        <v>151.29359518722779</v>
      </c>
      <c r="H2629" s="7">
        <v>2.500901544962761</v>
      </c>
      <c r="I2629" s="7">
        <v>114.65184125957919</v>
      </c>
    </row>
    <row r="2630" spans="1:9" x14ac:dyDescent="0.25">
      <c r="A2630" s="13"/>
      <c r="B2630" s="5">
        <f>DATE(YEAR(siječanj!B2630),MONTH(siječanj!B2630)+10,DAY(siječanj!B2630))</f>
        <v>43067</v>
      </c>
      <c r="C2630" s="9">
        <v>27.3645833333333</v>
      </c>
      <c r="D2630">
        <v>1.0159459775184003</v>
      </c>
      <c r="E2630" s="6">
        <v>113.01726805335898</v>
      </c>
      <c r="F2630" s="7">
        <v>195.67906094662914</v>
      </c>
      <c r="G2630" s="7">
        <v>164.83782227466756</v>
      </c>
      <c r="H2630" s="7">
        <v>2.2367398418785558</v>
      </c>
      <c r="I2630" s="7">
        <v>114.81943886892886</v>
      </c>
    </row>
    <row r="2631" spans="1:9" x14ac:dyDescent="0.25">
      <c r="A2631" s="13"/>
      <c r="B2631" s="5">
        <f>DATE(YEAR(siječanj!B2631),MONTH(siječanj!B2631)+10,DAY(siječanj!B2631))</f>
        <v>43067</v>
      </c>
      <c r="C2631" s="9">
        <v>27.375</v>
      </c>
      <c r="D2631">
        <v>1.0159459775184003</v>
      </c>
      <c r="E2631" s="6">
        <v>114.51449780607533</v>
      </c>
      <c r="F2631" s="7">
        <v>226.29833592161799</v>
      </c>
      <c r="G2631" s="7">
        <v>170.24945352418914</v>
      </c>
      <c r="H2631" s="7">
        <v>2.0013959246044664</v>
      </c>
      <c r="I2631" s="7">
        <v>116.3405434136219</v>
      </c>
    </row>
    <row r="2632" spans="1:9" x14ac:dyDescent="0.25">
      <c r="A2632" s="13"/>
      <c r="B2632" s="5">
        <f>DATE(YEAR(siječanj!B2632),MONTH(siječanj!B2632)+10,DAY(siječanj!B2632))</f>
        <v>43067</v>
      </c>
      <c r="C2632" s="9">
        <v>27.3854166666667</v>
      </c>
      <c r="D2632">
        <v>1.0159459775184003</v>
      </c>
      <c r="E2632" s="6">
        <v>114.69552545584456</v>
      </c>
      <c r="F2632" s="7">
        <v>224.26620784890383</v>
      </c>
      <c r="G2632" s="7">
        <v>192.31774986657288</v>
      </c>
      <c r="H2632" s="7">
        <v>1.7994713976560863</v>
      </c>
      <c r="I2632" s="7">
        <v>116.52445772622457</v>
      </c>
    </row>
    <row r="2633" spans="1:9" x14ac:dyDescent="0.25">
      <c r="A2633" s="13"/>
      <c r="B2633" s="5">
        <f>DATE(YEAR(siječanj!B2633),MONTH(siječanj!B2633)+10,DAY(siječanj!B2633))</f>
        <v>43067</v>
      </c>
      <c r="C2633" s="9">
        <v>27.3958333333333</v>
      </c>
      <c r="D2633">
        <v>1.0159459775184003</v>
      </c>
      <c r="E2633" s="6">
        <v>114.66386477234472</v>
      </c>
      <c r="F2633" s="7">
        <v>222.21478530292134</v>
      </c>
      <c r="G2633" s="7">
        <v>199.00677746402673</v>
      </c>
      <c r="H2633" s="7">
        <v>2.0213055401428144</v>
      </c>
      <c r="I2633" s="7">
        <v>116.49229218217742</v>
      </c>
    </row>
    <row r="2634" spans="1:9" x14ac:dyDescent="0.25">
      <c r="A2634" s="13"/>
      <c r="B2634" s="5">
        <f>DATE(YEAR(siječanj!B2634),MONTH(siječanj!B2634)+10,DAY(siječanj!B2634))</f>
        <v>43067</v>
      </c>
      <c r="C2634" s="9">
        <v>27.40625</v>
      </c>
      <c r="D2634">
        <v>1.0159459775184003</v>
      </c>
      <c r="E2634" s="6">
        <v>115.26417515145189</v>
      </c>
      <c r="F2634" s="7">
        <v>223.38164402457375</v>
      </c>
      <c r="G2634" s="7">
        <v>202.81214985766411</v>
      </c>
      <c r="H2634" s="7">
        <v>2.0379727297216848</v>
      </c>
      <c r="I2634" s="7">
        <v>117.10217509709391</v>
      </c>
    </row>
    <row r="2635" spans="1:9" x14ac:dyDescent="0.25">
      <c r="A2635" s="13"/>
      <c r="B2635" s="5">
        <f>DATE(YEAR(siječanj!B2635),MONTH(siječanj!B2635)+10,DAY(siječanj!B2635))</f>
        <v>43067</v>
      </c>
      <c r="C2635" s="9">
        <v>27.4166666666667</v>
      </c>
      <c r="D2635">
        <v>1.0159459775184003</v>
      </c>
      <c r="E2635" s="6">
        <v>115.78062739669483</v>
      </c>
      <c r="F2635" s="7">
        <v>233.44953143833649</v>
      </c>
      <c r="G2635" s="7">
        <v>204.14651255833996</v>
      </c>
      <c r="H2635" s="7">
        <v>2.1528378196186697</v>
      </c>
      <c r="I2635" s="7">
        <v>117.6268626782288</v>
      </c>
    </row>
    <row r="2636" spans="1:9" x14ac:dyDescent="0.25">
      <c r="A2636" s="13"/>
      <c r="B2636" s="5">
        <f>DATE(YEAR(siječanj!B2636),MONTH(siječanj!B2636)+10,DAY(siječanj!B2636))</f>
        <v>43067</v>
      </c>
      <c r="C2636" s="9">
        <v>27.4270833333333</v>
      </c>
      <c r="D2636">
        <v>1.0159459775184003</v>
      </c>
      <c r="E2636" s="6">
        <v>117.70282391431033</v>
      </c>
      <c r="F2636" s="7">
        <v>233.05350175332492</v>
      </c>
      <c r="G2636" s="7">
        <v>201.14896871583514</v>
      </c>
      <c r="H2636" s="7">
        <v>2.0651723029462246</v>
      </c>
      <c r="I2636" s="7">
        <v>119.57971049830016</v>
      </c>
    </row>
    <row r="2637" spans="1:9" x14ac:dyDescent="0.25">
      <c r="A2637" s="13"/>
      <c r="B2637" s="5">
        <f>DATE(YEAR(siječanj!B2637),MONTH(siječanj!B2637)+10,DAY(siječanj!B2637))</f>
        <v>43067</v>
      </c>
      <c r="C2637" s="9">
        <v>27.4375</v>
      </c>
      <c r="D2637">
        <v>1.0159459775184003</v>
      </c>
      <c r="E2637" s="6">
        <v>119.36682606923769</v>
      </c>
      <c r="F2637" s="7">
        <v>224.84094988716896</v>
      </c>
      <c r="G2637" s="7">
        <v>200.71013150215055</v>
      </c>
      <c r="H2637" s="7">
        <v>2.0439125100342506</v>
      </c>
      <c r="I2637" s="7">
        <v>121.27024679418055</v>
      </c>
    </row>
    <row r="2638" spans="1:9" x14ac:dyDescent="0.25">
      <c r="A2638" s="13"/>
      <c r="B2638" s="5">
        <f>DATE(YEAR(siječanj!B2638),MONTH(siječanj!B2638)+10,DAY(siječanj!B2638))</f>
        <v>43067</v>
      </c>
      <c r="C2638" s="9">
        <v>27.4479166666667</v>
      </c>
      <c r="D2638">
        <v>1.0159459775184003</v>
      </c>
      <c r="E2638" s="6">
        <v>120.2990237812482</v>
      </c>
      <c r="F2638" s="7">
        <v>223.612560473033</v>
      </c>
      <c r="G2638" s="7">
        <v>206.44674738132204</v>
      </c>
      <c r="H2638" s="7">
        <v>2.1179932420652436</v>
      </c>
      <c r="I2638" s="7">
        <v>122.21730930994948</v>
      </c>
    </row>
    <row r="2639" spans="1:9" x14ac:dyDescent="0.25">
      <c r="A2639" s="13"/>
      <c r="B2639" s="5">
        <f>DATE(YEAR(siječanj!B2639),MONTH(siječanj!B2639)+10,DAY(siječanj!B2639))</f>
        <v>43067</v>
      </c>
      <c r="C2639" s="9">
        <v>27.4583333333333</v>
      </c>
      <c r="D2639">
        <v>1.0159459775184003</v>
      </c>
      <c r="E2639" s="6">
        <v>120.44161794174322</v>
      </c>
      <c r="F2639" s="7">
        <v>220.83331865207199</v>
      </c>
      <c r="G2639" s="7">
        <v>207.7882048366188</v>
      </c>
      <c r="H2639" s="7">
        <v>2.2055167400806108</v>
      </c>
      <c r="I2639" s="7">
        <v>122.36217727372201</v>
      </c>
    </row>
    <row r="2640" spans="1:9" x14ac:dyDescent="0.25">
      <c r="A2640" s="13"/>
      <c r="B2640" s="5">
        <f>DATE(YEAR(siječanj!B2640),MONTH(siječanj!B2640)+10,DAY(siječanj!B2640))</f>
        <v>43067</v>
      </c>
      <c r="C2640" s="9">
        <v>27.46875</v>
      </c>
      <c r="D2640">
        <v>1.0159459775184003</v>
      </c>
      <c r="E2640" s="6">
        <v>119.70510608121384</v>
      </c>
      <c r="F2640" s="7">
        <v>218.93068879940361</v>
      </c>
      <c r="G2640" s="7">
        <v>202.89220320695213</v>
      </c>
      <c r="H2640" s="7">
        <v>2.1871133224123964</v>
      </c>
      <c r="I2640" s="7">
        <v>121.61392101162261</v>
      </c>
    </row>
    <row r="2641" spans="1:9" x14ac:dyDescent="0.25">
      <c r="A2641" s="13"/>
      <c r="B2641" s="5">
        <f>DATE(YEAR(siječanj!B2641),MONTH(siječanj!B2641)+10,DAY(siječanj!B2641))</f>
        <v>43067</v>
      </c>
      <c r="C2641" s="9">
        <v>27.4791666666667</v>
      </c>
      <c r="D2641">
        <v>1.0159459775184003</v>
      </c>
      <c r="E2641" s="6">
        <v>120.44897632128766</v>
      </c>
      <c r="F2641" s="7">
        <v>217.9524862590435</v>
      </c>
      <c r="G2641" s="7">
        <v>198.16359932804116</v>
      </c>
      <c r="H2641" s="7">
        <v>2.2458220350118125</v>
      </c>
      <c r="I2641" s="7">
        <v>122.36965298982125</v>
      </c>
    </row>
    <row r="2642" spans="1:9" x14ac:dyDescent="0.25">
      <c r="A2642" s="13"/>
      <c r="B2642" s="5">
        <f>DATE(YEAR(siječanj!B2642),MONTH(siječanj!B2642)+10,DAY(siječanj!B2642))</f>
        <v>43067</v>
      </c>
      <c r="C2642" s="9">
        <v>27.4895833333333</v>
      </c>
      <c r="D2642">
        <v>1.0159459775184003</v>
      </c>
      <c r="E2642" s="6">
        <v>121.09349255754479</v>
      </c>
      <c r="F2642" s="7">
        <v>213.70697669346259</v>
      </c>
      <c r="G2642" s="7">
        <v>193.81705860155719</v>
      </c>
      <c r="H2642" s="7">
        <v>1.9720050635091011</v>
      </c>
      <c r="I2642" s="7">
        <v>123.02444666749197</v>
      </c>
    </row>
    <row r="2643" spans="1:9" x14ac:dyDescent="0.25">
      <c r="A2643" s="13"/>
      <c r="B2643" s="5">
        <f>DATE(YEAR(siječanj!B2643),MONTH(siječanj!B2643)+10,DAY(siječanj!B2643))</f>
        <v>43067</v>
      </c>
      <c r="C2643" s="9">
        <v>27.5</v>
      </c>
      <c r="D2643">
        <v>1.0159459775184003</v>
      </c>
      <c r="E2643" s="6">
        <v>121.75431950454285</v>
      </c>
      <c r="F2643" s="7">
        <v>217.12100428015714</v>
      </c>
      <c r="G2643" s="7">
        <v>194.34726631969866</v>
      </c>
      <c r="H2643" s="7">
        <v>1.8552077197707495</v>
      </c>
      <c r="I2643" s="7">
        <v>123.69581114613042</v>
      </c>
    </row>
    <row r="2644" spans="1:9" x14ac:dyDescent="0.25">
      <c r="A2644" s="13"/>
      <c r="B2644" s="5">
        <f>DATE(YEAR(siječanj!B2644),MONTH(siječanj!B2644)+10,DAY(siječanj!B2644))</f>
        <v>43067</v>
      </c>
      <c r="C2644" s="9">
        <v>27.5104166666667</v>
      </c>
      <c r="D2644">
        <v>1.0159459775184003</v>
      </c>
      <c r="E2644" s="6">
        <v>122.15388626279224</v>
      </c>
      <c r="F2644" s="7">
        <v>209.51304998433443</v>
      </c>
      <c r="G2644" s="7">
        <v>191.17280629787848</v>
      </c>
      <c r="H2644" s="7">
        <v>1.8584301431024697</v>
      </c>
      <c r="I2644" s="7">
        <v>124.10174938692396</v>
      </c>
    </row>
    <row r="2645" spans="1:9" x14ac:dyDescent="0.25">
      <c r="A2645" s="13"/>
      <c r="B2645" s="5">
        <f>DATE(YEAR(siječanj!B2645),MONTH(siječanj!B2645)+10,DAY(siječanj!B2645))</f>
        <v>43067</v>
      </c>
      <c r="C2645" s="9">
        <v>27.5208333333333</v>
      </c>
      <c r="D2645">
        <v>1.0159459775184003</v>
      </c>
      <c r="E2645" s="6">
        <v>121.35695609166559</v>
      </c>
      <c r="F2645" s="7">
        <v>202.80363538078669</v>
      </c>
      <c r="G2645" s="7">
        <v>186.96608952426448</v>
      </c>
      <c r="H2645" s="7">
        <v>2.0521645941155739</v>
      </c>
      <c r="I2645" s="7">
        <v>123.29211138520479</v>
      </c>
    </row>
    <row r="2646" spans="1:9" x14ac:dyDescent="0.25">
      <c r="A2646" s="13"/>
      <c r="B2646" s="5">
        <f>DATE(YEAR(siječanj!B2646),MONTH(siječanj!B2646)+10,DAY(siječanj!B2646))</f>
        <v>43067</v>
      </c>
      <c r="C2646" s="9">
        <v>27.53125</v>
      </c>
      <c r="D2646">
        <v>1.0159459775184003</v>
      </c>
      <c r="E2646" s="6">
        <v>119.50901529058322</v>
      </c>
      <c r="F2646" s="7">
        <v>188.08041721611644</v>
      </c>
      <c r="G2646" s="7">
        <v>183.01533274895209</v>
      </c>
      <c r="H2646" s="7">
        <v>1.8821412580461154</v>
      </c>
      <c r="I2646" s="7">
        <v>121.41470336165303</v>
      </c>
    </row>
    <row r="2647" spans="1:9" x14ac:dyDescent="0.25">
      <c r="A2647" s="13"/>
      <c r="B2647" s="5">
        <f>DATE(YEAR(siječanj!B2647),MONTH(siječanj!B2647)+10,DAY(siječanj!B2647))</f>
        <v>43067</v>
      </c>
      <c r="C2647" s="9">
        <v>27.5416666666667</v>
      </c>
      <c r="D2647">
        <v>1.0159459775184003</v>
      </c>
      <c r="E2647" s="6">
        <v>117.01545955805148</v>
      </c>
      <c r="F2647" s="7">
        <v>183.97120342493591</v>
      </c>
      <c r="G2647" s="7">
        <v>177.7630390320623</v>
      </c>
      <c r="H2647" s="7">
        <v>1.8396246726163312</v>
      </c>
      <c r="I2647" s="7">
        <v>118.88138544546945</v>
      </c>
    </row>
    <row r="2648" spans="1:9" x14ac:dyDescent="0.25">
      <c r="A2648" s="13"/>
      <c r="B2648" s="5">
        <f>DATE(YEAR(siječanj!B2648),MONTH(siječanj!B2648)+10,DAY(siječanj!B2648))</f>
        <v>43067</v>
      </c>
      <c r="C2648" s="9">
        <v>27.5520833333333</v>
      </c>
      <c r="D2648">
        <v>1.0159459775184003</v>
      </c>
      <c r="E2648" s="6">
        <v>114.52559095527526</v>
      </c>
      <c r="F2648" s="7">
        <v>191.85516808669652</v>
      </c>
      <c r="G2648" s="7">
        <v>177.07111417414905</v>
      </c>
      <c r="H2648" s="7">
        <v>1.9441854088240811</v>
      </c>
      <c r="I2648" s="7">
        <v>116.35181345392959</v>
      </c>
    </row>
    <row r="2649" spans="1:9" x14ac:dyDescent="0.25">
      <c r="A2649" s="13"/>
      <c r="B2649" s="5">
        <f>DATE(YEAR(siječanj!B2649),MONTH(siječanj!B2649)+10,DAY(siječanj!B2649))</f>
        <v>43067</v>
      </c>
      <c r="C2649" s="9">
        <v>27.5625</v>
      </c>
      <c r="D2649">
        <v>1.0159459775184003</v>
      </c>
      <c r="E2649" s="6">
        <v>115.81265331942751</v>
      </c>
      <c r="F2649" s="7">
        <v>179.47433264393646</v>
      </c>
      <c r="G2649" s="7">
        <v>173.69798099258102</v>
      </c>
      <c r="H2649" s="7">
        <v>1.9256239703965834</v>
      </c>
      <c r="I2649" s="7">
        <v>117.65939928560539</v>
      </c>
    </row>
    <row r="2650" spans="1:9" x14ac:dyDescent="0.25">
      <c r="A2650" s="13"/>
      <c r="B2650" s="5">
        <f>DATE(YEAR(siječanj!B2650),MONTH(siječanj!B2650)+10,DAY(siječanj!B2650))</f>
        <v>43067</v>
      </c>
      <c r="C2650" s="9">
        <v>27.5729166666667</v>
      </c>
      <c r="D2650">
        <v>1.0159459775184003</v>
      </c>
      <c r="E2650" s="6">
        <v>116.63667372115383</v>
      </c>
      <c r="F2650" s="7">
        <v>173.34732736726258</v>
      </c>
      <c r="G2650" s="7">
        <v>174.79476355616401</v>
      </c>
      <c r="H2650" s="7">
        <v>1.9729631893786814</v>
      </c>
      <c r="I2650" s="7">
        <v>118.49655949813234</v>
      </c>
    </row>
    <row r="2651" spans="1:9" x14ac:dyDescent="0.25">
      <c r="A2651" s="13"/>
      <c r="B2651" s="5">
        <f>DATE(YEAR(siječanj!B2651),MONTH(siječanj!B2651)+10,DAY(siječanj!B2651))</f>
        <v>43067</v>
      </c>
      <c r="C2651" s="9">
        <v>27.5833333333333</v>
      </c>
      <c r="D2651">
        <v>1.0159459775184003</v>
      </c>
      <c r="E2651" s="6">
        <v>116.92035046781874</v>
      </c>
      <c r="F2651" s="7">
        <v>173.6502393751982</v>
      </c>
      <c r="G2651" s="7">
        <v>175.04398133423581</v>
      </c>
      <c r="H2651" s="7">
        <v>2.0837947493883826</v>
      </c>
      <c r="I2651" s="7">
        <v>118.78475974782206</v>
      </c>
    </row>
    <row r="2652" spans="1:9" x14ac:dyDescent="0.25">
      <c r="A2652" s="13"/>
      <c r="B2652" s="5">
        <f>DATE(YEAR(siječanj!B2652),MONTH(siječanj!B2652)+10,DAY(siječanj!B2652))</f>
        <v>43067</v>
      </c>
      <c r="C2652" s="9">
        <v>27.59375</v>
      </c>
      <c r="D2652">
        <v>1.0159459775184003</v>
      </c>
      <c r="E2652" s="6">
        <v>118.35242769488157</v>
      </c>
      <c r="F2652" s="7">
        <v>174.32652388962734</v>
      </c>
      <c r="G2652" s="7">
        <v>172.35976044396619</v>
      </c>
      <c r="H2652" s="7">
        <v>2.0311858381235921</v>
      </c>
      <c r="I2652" s="7">
        <v>120.23967284615225</v>
      </c>
    </row>
    <row r="2653" spans="1:9" x14ac:dyDescent="0.25">
      <c r="A2653" s="13"/>
      <c r="B2653" s="5">
        <f>DATE(YEAR(siječanj!B2653),MONTH(siječanj!B2653)+10,DAY(siječanj!B2653))</f>
        <v>43067</v>
      </c>
      <c r="C2653" s="9">
        <v>27.6041666666667</v>
      </c>
      <c r="D2653">
        <v>1.0159459775184003</v>
      </c>
      <c r="E2653" s="6">
        <v>118.63551886777644</v>
      </c>
      <c r="F2653" s="7">
        <v>175.25046222691719</v>
      </c>
      <c r="G2653" s="7">
        <v>172.80077295508679</v>
      </c>
      <c r="H2653" s="7">
        <v>2.0364165252821573</v>
      </c>
      <c r="I2653" s="7">
        <v>120.52727818452576</v>
      </c>
    </row>
    <row r="2654" spans="1:9" x14ac:dyDescent="0.25">
      <c r="A2654" s="13"/>
      <c r="B2654" s="5">
        <f>DATE(YEAR(siječanj!B2654),MONTH(siječanj!B2654)+10,DAY(siječanj!B2654))</f>
        <v>43067</v>
      </c>
      <c r="C2654" s="9">
        <v>27.6145833333333</v>
      </c>
      <c r="D2654">
        <v>1.0159459775184003</v>
      </c>
      <c r="E2654" s="6">
        <v>120.75475599652756</v>
      </c>
      <c r="F2654" s="7">
        <v>175.60955025008533</v>
      </c>
      <c r="G2654" s="7">
        <v>170.65971141575892</v>
      </c>
      <c r="H2654" s="7">
        <v>2.0419542527767991</v>
      </c>
      <c r="I2654" s="7">
        <v>122.68030862088811</v>
      </c>
    </row>
    <row r="2655" spans="1:9" x14ac:dyDescent="0.25">
      <c r="A2655" s="13"/>
      <c r="B2655" s="5">
        <f>DATE(YEAR(siječanj!B2655),MONTH(siječanj!B2655)+10,DAY(siječanj!B2655))</f>
        <v>43067</v>
      </c>
      <c r="C2655" s="9">
        <v>27.625</v>
      </c>
      <c r="D2655">
        <v>1.0159459775184003</v>
      </c>
      <c r="E2655" s="6">
        <v>122.52342301161667</v>
      </c>
      <c r="F2655" s="7">
        <v>172.04141938073707</v>
      </c>
      <c r="G2655" s="7">
        <v>167.27747243111168</v>
      </c>
      <c r="H2655" s="7">
        <v>2.1048695179936003</v>
      </c>
      <c r="I2655" s="7">
        <v>124.47717876043737</v>
      </c>
    </row>
    <row r="2656" spans="1:9" x14ac:dyDescent="0.25">
      <c r="A2656" s="13"/>
      <c r="B2656" s="5">
        <f>DATE(YEAR(siječanj!B2656),MONTH(siječanj!B2656)+10,DAY(siječanj!B2656))</f>
        <v>43067</v>
      </c>
      <c r="C2656" s="9">
        <v>27.6354166666667</v>
      </c>
      <c r="D2656">
        <v>1.0159459775184003</v>
      </c>
      <c r="E2656" s="6">
        <v>124.55186246107938</v>
      </c>
      <c r="F2656" s="7">
        <v>169.49560301119874</v>
      </c>
      <c r="G2656" s="7">
        <v>160.46717300311951</v>
      </c>
      <c r="H2656" s="7">
        <v>2.0276253703827711</v>
      </c>
      <c r="I2656" s="7">
        <v>126.53796365975865</v>
      </c>
    </row>
    <row r="2657" spans="1:9" x14ac:dyDescent="0.25">
      <c r="A2657" s="13"/>
      <c r="B2657" s="5">
        <f>DATE(YEAR(siječanj!B2657),MONTH(siječanj!B2657)+10,DAY(siječanj!B2657))</f>
        <v>43067</v>
      </c>
      <c r="C2657" s="9">
        <v>27.6458333333333</v>
      </c>
      <c r="D2657">
        <v>1.0159459775184003</v>
      </c>
      <c r="E2657" s="6">
        <v>126.38983759059366</v>
      </c>
      <c r="F2657" s="7">
        <v>168.15902987823037</v>
      </c>
      <c r="G2657" s="7">
        <v>158.06351740922119</v>
      </c>
      <c r="H2657" s="7">
        <v>1.9262960586892326</v>
      </c>
      <c r="I2657" s="7">
        <v>128.40524709936753</v>
      </c>
    </row>
    <row r="2658" spans="1:9" x14ac:dyDescent="0.25">
      <c r="A2658" s="13"/>
      <c r="B2658" s="5">
        <f>DATE(YEAR(siječanj!B2658),MONTH(siječanj!B2658)+10,DAY(siječanj!B2658))</f>
        <v>43067</v>
      </c>
      <c r="C2658" s="9">
        <v>27.65625</v>
      </c>
      <c r="D2658">
        <v>1.0159459775184003</v>
      </c>
      <c r="E2658" s="6">
        <v>130.07640856981439</v>
      </c>
      <c r="F2658" s="7">
        <v>167.00219915244776</v>
      </c>
      <c r="G2658" s="7">
        <v>158.00972386599747</v>
      </c>
      <c r="H2658" s="7">
        <v>2.3685881628729781</v>
      </c>
      <c r="I2658" s="7">
        <v>132.1506040565429</v>
      </c>
    </row>
    <row r="2659" spans="1:9" x14ac:dyDescent="0.25">
      <c r="A2659" s="13"/>
      <c r="B2659" s="5">
        <f>DATE(YEAR(siječanj!B2659),MONTH(siječanj!B2659)+10,DAY(siječanj!B2659))</f>
        <v>43067</v>
      </c>
      <c r="C2659" s="9">
        <v>27.6666666666667</v>
      </c>
      <c r="D2659">
        <v>1.0159459775184003</v>
      </c>
      <c r="E2659" s="6">
        <v>131.57279767679643</v>
      </c>
      <c r="F2659" s="7">
        <v>166.78634072976112</v>
      </c>
      <c r="G2659" s="7">
        <v>156.27444142904332</v>
      </c>
      <c r="H2659" s="7">
        <v>3.6702501630045994</v>
      </c>
      <c r="I2659" s="7">
        <v>133.67085455058367</v>
      </c>
    </row>
    <row r="2660" spans="1:9" x14ac:dyDescent="0.25">
      <c r="A2660" s="13"/>
      <c r="B2660" s="5">
        <f>DATE(YEAR(siječanj!B2660),MONTH(siječanj!B2660)+10,DAY(siječanj!B2660))</f>
        <v>43067</v>
      </c>
      <c r="C2660" s="9">
        <v>27.6770833333333</v>
      </c>
      <c r="D2660">
        <v>1.0159459775184003</v>
      </c>
      <c r="E2660" s="6">
        <v>134.35566059666692</v>
      </c>
      <c r="F2660" s="7">
        <v>166.04513075366307</v>
      </c>
      <c r="G2660" s="7">
        <v>155.610559079513</v>
      </c>
      <c r="H2660" s="7">
        <v>7.9268873600318468</v>
      </c>
      <c r="I2660" s="7">
        <v>136.49809294001119</v>
      </c>
    </row>
    <row r="2661" spans="1:9" x14ac:dyDescent="0.25">
      <c r="A2661" s="13"/>
      <c r="B2661" s="5">
        <f>DATE(YEAR(siječanj!B2661),MONTH(siječanj!B2661)+10,DAY(siječanj!B2661))</f>
        <v>43067</v>
      </c>
      <c r="C2661" s="9">
        <v>27.6875</v>
      </c>
      <c r="D2661">
        <v>1.0159459775184003</v>
      </c>
      <c r="E2661" s="6">
        <v>139.46780496411114</v>
      </c>
      <c r="F2661" s="7">
        <v>167.48945875032481</v>
      </c>
      <c r="G2661" s="7">
        <v>159.04218893356787</v>
      </c>
      <c r="H2661" s="7">
        <v>20.644646099761669</v>
      </c>
      <c r="I2661" s="7">
        <v>141.69175544660951</v>
      </c>
    </row>
    <row r="2662" spans="1:9" x14ac:dyDescent="0.25">
      <c r="A2662" s="13"/>
      <c r="B2662" s="5">
        <f>DATE(YEAR(siječanj!B2662),MONTH(siječanj!B2662)+10,DAY(siječanj!B2662))</f>
        <v>43067</v>
      </c>
      <c r="C2662" s="9">
        <v>27.6979166666667</v>
      </c>
      <c r="D2662">
        <v>1.0159459775184003</v>
      </c>
      <c r="E2662" s="6">
        <v>144.36072142952202</v>
      </c>
      <c r="F2662" s="7">
        <v>169.73075991514571</v>
      </c>
      <c r="G2662" s="7">
        <v>157.45022374481371</v>
      </c>
      <c r="H2662" s="7">
        <v>60.362832902209831</v>
      </c>
      <c r="I2662" s="7">
        <v>146.66269424797721</v>
      </c>
    </row>
    <row r="2663" spans="1:9" x14ac:dyDescent="0.25">
      <c r="A2663" s="13"/>
      <c r="B2663" s="5">
        <f>DATE(YEAR(siječanj!B2663),MONTH(siječanj!B2663)+10,DAY(siječanj!B2663))</f>
        <v>43067</v>
      </c>
      <c r="C2663" s="9">
        <v>27.7083333333333</v>
      </c>
      <c r="D2663">
        <v>1.0159459775184003</v>
      </c>
      <c r="E2663" s="6">
        <v>148.49353832894712</v>
      </c>
      <c r="F2663" s="7">
        <v>170.59657435311325</v>
      </c>
      <c r="G2663" s="7">
        <v>150.80896055128125</v>
      </c>
      <c r="H2663" s="7">
        <v>110.9485403774834</v>
      </c>
      <c r="I2663" s="7">
        <v>150.86141295276823</v>
      </c>
    </row>
    <row r="2664" spans="1:9" x14ac:dyDescent="0.25">
      <c r="A2664" s="13"/>
      <c r="B2664" s="5">
        <f>DATE(YEAR(siječanj!B2664),MONTH(siječanj!B2664)+10,DAY(siječanj!B2664))</f>
        <v>43067</v>
      </c>
      <c r="C2664" s="9">
        <v>27.71875</v>
      </c>
      <c r="D2664">
        <v>1.0159459775184003</v>
      </c>
      <c r="E2664" s="6">
        <v>154.82154524509181</v>
      </c>
      <c r="F2664" s="7">
        <v>167.85075918505174</v>
      </c>
      <c r="G2664" s="7">
        <v>151.44260105855685</v>
      </c>
      <c r="H2664" s="7">
        <v>138.61808034184077</v>
      </c>
      <c r="I2664" s="7">
        <v>157.29032612493404</v>
      </c>
    </row>
    <row r="2665" spans="1:9" x14ac:dyDescent="0.25">
      <c r="A2665" s="13"/>
      <c r="B2665" s="5">
        <f>DATE(YEAR(siječanj!B2665),MONTH(siječanj!B2665)+10,DAY(siječanj!B2665))</f>
        <v>43067</v>
      </c>
      <c r="C2665" s="9">
        <v>27.7291666666667</v>
      </c>
      <c r="D2665">
        <v>1.0159459775184003</v>
      </c>
      <c r="E2665" s="6">
        <v>161.31662231282212</v>
      </c>
      <c r="F2665" s="7">
        <v>165.433579317289</v>
      </c>
      <c r="G2665" s="7">
        <v>152.54713136659876</v>
      </c>
      <c r="H2665" s="7">
        <v>156.83548857388195</v>
      </c>
      <c r="I2665" s="7">
        <v>163.88897354556664</v>
      </c>
    </row>
    <row r="2666" spans="1:9" x14ac:dyDescent="0.25">
      <c r="A2666" s="13"/>
      <c r="B2666" s="5">
        <f>DATE(YEAR(siječanj!B2666),MONTH(siječanj!B2666)+10,DAY(siječanj!B2666))</f>
        <v>43067</v>
      </c>
      <c r="C2666" s="9">
        <v>27.7395833333333</v>
      </c>
      <c r="D2666">
        <v>1.0159459775184003</v>
      </c>
      <c r="E2666" s="6">
        <v>165.2763892607216</v>
      </c>
      <c r="F2666" s="7">
        <v>163.03876003663976</v>
      </c>
      <c r="G2666" s="7">
        <v>152.1277796901677</v>
      </c>
      <c r="H2666" s="7">
        <v>168.76362157999705</v>
      </c>
      <c r="I2666" s="7">
        <v>167.91188284819546</v>
      </c>
    </row>
    <row r="2667" spans="1:9" x14ac:dyDescent="0.25">
      <c r="A2667" s="13"/>
      <c r="B2667" s="5">
        <f>DATE(YEAR(siječanj!B2667),MONTH(siječanj!B2667)+10,DAY(siječanj!B2667))</f>
        <v>43067</v>
      </c>
      <c r="C2667" s="9">
        <v>27.75</v>
      </c>
      <c r="D2667">
        <v>1.0159459775184003</v>
      </c>
      <c r="E2667" s="6">
        <v>168.22764830939266</v>
      </c>
      <c r="F2667" s="7">
        <v>160.9655460384013</v>
      </c>
      <c r="G2667" s="7">
        <v>154.55266746898454</v>
      </c>
      <c r="H2667" s="7">
        <v>190.3388799348588</v>
      </c>
      <c r="I2667" s="7">
        <v>170.91020260730758</v>
      </c>
    </row>
    <row r="2668" spans="1:9" x14ac:dyDescent="0.25">
      <c r="A2668" s="13"/>
      <c r="B2668" s="5">
        <f>DATE(YEAR(siječanj!B2668),MONTH(siječanj!B2668)+10,DAY(siječanj!B2668))</f>
        <v>43067</v>
      </c>
      <c r="C2668" s="9">
        <v>27.7604166666667</v>
      </c>
      <c r="D2668">
        <v>1.0159459775184003</v>
      </c>
      <c r="E2668" s="6">
        <v>170.2049790787041</v>
      </c>
      <c r="F2668" s="7">
        <v>157.88218580392638</v>
      </c>
      <c r="G2668" s="7">
        <v>154.28828670602283</v>
      </c>
      <c r="H2668" s="7">
        <v>206.19261965032393</v>
      </c>
      <c r="I2668" s="7">
        <v>172.91906384861292</v>
      </c>
    </row>
    <row r="2669" spans="1:9" x14ac:dyDescent="0.25">
      <c r="A2669" s="13"/>
      <c r="B2669" s="5">
        <f>DATE(YEAR(siječanj!B2669),MONTH(siječanj!B2669)+10,DAY(siječanj!B2669))</f>
        <v>43067</v>
      </c>
      <c r="C2669" s="9">
        <v>27.7708333333333</v>
      </c>
      <c r="D2669">
        <v>1.0159459775184003</v>
      </c>
      <c r="E2669" s="6">
        <v>172.6046375609578</v>
      </c>
      <c r="F2669" s="7">
        <v>155.851660927994</v>
      </c>
      <c r="G2669" s="7">
        <v>157.65728562064069</v>
      </c>
      <c r="H2669" s="7">
        <v>223.14074713617856</v>
      </c>
      <c r="I2669" s="7">
        <v>175.35698723107646</v>
      </c>
    </row>
    <row r="2670" spans="1:9" x14ac:dyDescent="0.25">
      <c r="A2670" s="13"/>
      <c r="B2670" s="5">
        <f>DATE(YEAR(siječanj!B2670),MONTH(siječanj!B2670)+10,DAY(siječanj!B2670))</f>
        <v>43067</v>
      </c>
      <c r="C2670" s="9">
        <v>27.78125</v>
      </c>
      <c r="D2670">
        <v>1.0159459775184003</v>
      </c>
      <c r="E2670" s="6">
        <v>175.93028071827186</v>
      </c>
      <c r="F2670" s="7">
        <v>152.83204379756143</v>
      </c>
      <c r="G2670" s="7">
        <v>158.53707525435647</v>
      </c>
      <c r="H2670" s="7">
        <v>226.52135424859878</v>
      </c>
      <c r="I2670" s="7">
        <v>178.73566101941128</v>
      </c>
    </row>
    <row r="2671" spans="1:9" x14ac:dyDescent="0.25">
      <c r="A2671" s="13"/>
      <c r="B2671" s="5">
        <f>DATE(YEAR(siječanj!B2671),MONTH(siječanj!B2671)+10,DAY(siječanj!B2671))</f>
        <v>43067</v>
      </c>
      <c r="C2671" s="9">
        <v>27.7916666666667</v>
      </c>
      <c r="D2671">
        <v>1.0159459775184003</v>
      </c>
      <c r="E2671" s="6">
        <v>175.95199458766402</v>
      </c>
      <c r="F2671" s="7">
        <v>147.85642238560413</v>
      </c>
      <c r="G2671" s="7">
        <v>160.3672295032427</v>
      </c>
      <c r="H2671" s="7">
        <v>226.92957387666056</v>
      </c>
      <c r="I2671" s="7">
        <v>178.75772113767661</v>
      </c>
    </row>
    <row r="2672" spans="1:9" x14ac:dyDescent="0.25">
      <c r="A2672" s="13"/>
      <c r="B2672" s="5">
        <f>DATE(YEAR(siječanj!B2672),MONTH(siječanj!B2672)+10,DAY(siječanj!B2672))</f>
        <v>43067</v>
      </c>
      <c r="C2672" s="9">
        <v>27.8020833333333</v>
      </c>
      <c r="D2672">
        <v>1.0159459775184003</v>
      </c>
      <c r="E2672" s="6">
        <v>175.36246670590927</v>
      </c>
      <c r="F2672" s="7">
        <v>140.57132386568199</v>
      </c>
      <c r="G2672" s="7">
        <v>159.26278332272594</v>
      </c>
      <c r="H2672" s="7">
        <v>227.5613778771378</v>
      </c>
      <c r="I2672" s="7">
        <v>178.15879265757292</v>
      </c>
    </row>
    <row r="2673" spans="1:9" x14ac:dyDescent="0.25">
      <c r="A2673" s="13"/>
      <c r="B2673" s="5">
        <f>DATE(YEAR(siječanj!B2673),MONTH(siječanj!B2673)+10,DAY(siječanj!B2673))</f>
        <v>43067</v>
      </c>
      <c r="C2673" s="9">
        <v>27.8125</v>
      </c>
      <c r="D2673">
        <v>1.0159459775184003</v>
      </c>
      <c r="E2673" s="6">
        <v>176.30780906031075</v>
      </c>
      <c r="F2673" s="7">
        <v>134.80165111170021</v>
      </c>
      <c r="G2673" s="7">
        <v>155.81210459333383</v>
      </c>
      <c r="H2673" s="7">
        <v>227.54167428866535</v>
      </c>
      <c r="I2673" s="7">
        <v>179.11920941990488</v>
      </c>
    </row>
    <row r="2674" spans="1:9" x14ac:dyDescent="0.25">
      <c r="A2674" s="13"/>
      <c r="B2674" s="5">
        <f>DATE(YEAR(siječanj!B2674),MONTH(siječanj!B2674)+10,DAY(siječanj!B2674))</f>
        <v>43067</v>
      </c>
      <c r="C2674" s="9">
        <v>27.8229166666667</v>
      </c>
      <c r="D2674">
        <v>1.0159459775184003</v>
      </c>
      <c r="E2674" s="6">
        <v>177.31963091007862</v>
      </c>
      <c r="F2674" s="7">
        <v>130.35565377257763</v>
      </c>
      <c r="G2674" s="7">
        <v>151.1794060930925</v>
      </c>
      <c r="H2674" s="7">
        <v>227.64281257526383</v>
      </c>
      <c r="I2674" s="7">
        <v>180.14716575814177</v>
      </c>
    </row>
    <row r="2675" spans="1:9" x14ac:dyDescent="0.25">
      <c r="A2675" s="13"/>
      <c r="B2675" s="5">
        <f>DATE(YEAR(siječanj!B2675),MONTH(siječanj!B2675)+10,DAY(siječanj!B2675))</f>
        <v>43067</v>
      </c>
      <c r="C2675" s="9">
        <v>27.8333333333333</v>
      </c>
      <c r="D2675">
        <v>1.0159459775184003</v>
      </c>
      <c r="E2675" s="6">
        <v>179.80340160566288</v>
      </c>
      <c r="F2675" s="7">
        <v>126.98896457885616</v>
      </c>
      <c r="G2675" s="7">
        <v>146.83674324491062</v>
      </c>
      <c r="H2675" s="7">
        <v>227.66476345896481</v>
      </c>
      <c r="I2675" s="7">
        <v>182.67054260539868</v>
      </c>
    </row>
    <row r="2676" spans="1:9" x14ac:dyDescent="0.25">
      <c r="A2676" s="13"/>
      <c r="B2676" s="5">
        <f>DATE(YEAR(siječanj!B2676),MONTH(siječanj!B2676)+10,DAY(siječanj!B2676))</f>
        <v>43067</v>
      </c>
      <c r="C2676" s="9">
        <v>27.84375</v>
      </c>
      <c r="D2676">
        <v>1.0159459775184003</v>
      </c>
      <c r="E2676" s="6">
        <v>180.04181945488969</v>
      </c>
      <c r="F2676" s="7">
        <v>123.05797015791876</v>
      </c>
      <c r="G2676" s="7">
        <v>138.74269784387377</v>
      </c>
      <c r="H2676" s="7">
        <v>228.01853593427089</v>
      </c>
      <c r="I2676" s="7">
        <v>182.91276226028924</v>
      </c>
    </row>
    <row r="2677" spans="1:9" x14ac:dyDescent="0.25">
      <c r="A2677" s="13"/>
      <c r="B2677" s="5">
        <f>DATE(YEAR(siječanj!B2677),MONTH(siječanj!B2677)+10,DAY(siječanj!B2677))</f>
        <v>43067</v>
      </c>
      <c r="C2677" s="9">
        <v>27.8541666666667</v>
      </c>
      <c r="D2677">
        <v>1.0159459775184003</v>
      </c>
      <c r="E2677" s="6">
        <v>177.59679984791256</v>
      </c>
      <c r="F2677" s="7">
        <v>120.59816128772934</v>
      </c>
      <c r="G2677" s="7">
        <v>130.90143161947336</v>
      </c>
      <c r="H2677" s="7">
        <v>228.47810230778589</v>
      </c>
      <c r="I2677" s="7">
        <v>180.42875442562723</v>
      </c>
    </row>
    <row r="2678" spans="1:9" x14ac:dyDescent="0.25">
      <c r="A2678" s="13"/>
      <c r="B2678" s="5">
        <f>DATE(YEAR(siječanj!B2678),MONTH(siječanj!B2678)+10,DAY(siječanj!B2678))</f>
        <v>43067</v>
      </c>
      <c r="C2678" s="9">
        <v>27.8645833333333</v>
      </c>
      <c r="D2678">
        <v>1.0159459775184003</v>
      </c>
      <c r="E2678" s="6">
        <v>174.22960179538046</v>
      </c>
      <c r="F2678" s="7">
        <v>115.67175000098783</v>
      </c>
      <c r="G2678" s="7">
        <v>125.31950222261479</v>
      </c>
      <c r="H2678" s="7">
        <v>228.88071319902446</v>
      </c>
      <c r="I2678" s="7">
        <v>177.00786310864945</v>
      </c>
    </row>
    <row r="2679" spans="1:9" x14ac:dyDescent="0.25">
      <c r="A2679" s="13"/>
      <c r="B2679" s="5">
        <f>DATE(YEAR(siječanj!B2679),MONTH(siječanj!B2679)+10,DAY(siječanj!B2679))</f>
        <v>43067</v>
      </c>
      <c r="C2679" s="9">
        <v>27.875</v>
      </c>
      <c r="D2679">
        <v>1.0159459775184003</v>
      </c>
      <c r="E2679" s="6">
        <v>173.03849611468064</v>
      </c>
      <c r="F2679" s="7">
        <v>108.1757589604105</v>
      </c>
      <c r="G2679" s="7">
        <v>118.69762842059282</v>
      </c>
      <c r="H2679" s="7">
        <v>229.62329275215376</v>
      </c>
      <c r="I2679" s="7">
        <v>175.79776408354314</v>
      </c>
    </row>
    <row r="2680" spans="1:9" x14ac:dyDescent="0.25">
      <c r="A2680" s="13"/>
      <c r="B2680" s="5">
        <f>DATE(YEAR(siječanj!B2680),MONTH(siječanj!B2680)+10,DAY(siječanj!B2680))</f>
        <v>43067</v>
      </c>
      <c r="C2680" s="9">
        <v>27.8854166666667</v>
      </c>
      <c r="D2680">
        <v>1.0159459775184003</v>
      </c>
      <c r="E2680" s="6">
        <v>179.92860621018292</v>
      </c>
      <c r="F2680" s="7">
        <v>87.768534861791224</v>
      </c>
      <c r="G2680" s="7">
        <v>98.083776805853347</v>
      </c>
      <c r="H2680" s="7">
        <v>233.09076727639885</v>
      </c>
      <c r="I2680" s="7">
        <v>182.79774371972761</v>
      </c>
    </row>
    <row r="2681" spans="1:9" x14ac:dyDescent="0.25">
      <c r="A2681" s="13"/>
      <c r="B2681" s="5">
        <f>DATE(YEAR(siječanj!B2681),MONTH(siječanj!B2681)+10,DAY(siječanj!B2681))</f>
        <v>43067</v>
      </c>
      <c r="C2681" s="9">
        <v>27.8958333333333</v>
      </c>
      <c r="D2681">
        <v>1.0159459775184003</v>
      </c>
      <c r="E2681" s="6">
        <v>186.28595533469718</v>
      </c>
      <c r="F2681" s="7">
        <v>80.143013537232491</v>
      </c>
      <c r="G2681" s="7">
        <v>91.373032288693224</v>
      </c>
      <c r="H2681" s="7">
        <v>236.91237932390663</v>
      </c>
      <c r="I2681" s="7">
        <v>189.25646699045799</v>
      </c>
    </row>
    <row r="2682" spans="1:9" x14ac:dyDescent="0.25">
      <c r="A2682" s="13"/>
      <c r="B2682" s="5">
        <f>DATE(YEAR(siječanj!B2682),MONTH(siječanj!B2682)+10,DAY(siječanj!B2682))</f>
        <v>43067</v>
      </c>
      <c r="C2682" s="9">
        <v>27.90625</v>
      </c>
      <c r="D2682">
        <v>1.0159459775184003</v>
      </c>
      <c r="E2682" s="6">
        <v>186.65997718160116</v>
      </c>
      <c r="F2682" s="7">
        <v>77.560824640708233</v>
      </c>
      <c r="G2682" s="7">
        <v>87.755885217394749</v>
      </c>
      <c r="H2682" s="7">
        <v>237.6411940687446</v>
      </c>
      <c r="I2682" s="7">
        <v>189.63645298132408</v>
      </c>
    </row>
    <row r="2683" spans="1:9" x14ac:dyDescent="0.25">
      <c r="A2683" s="13"/>
      <c r="B2683" s="5">
        <f>DATE(YEAR(siječanj!B2683),MONTH(siječanj!B2683)+10,DAY(siječanj!B2683))</f>
        <v>43067</v>
      </c>
      <c r="C2683" s="9">
        <v>27.9166666666667</v>
      </c>
      <c r="D2683">
        <v>1.0159459775184003</v>
      </c>
      <c r="E2683" s="6">
        <v>185.32076202949068</v>
      </c>
      <c r="F2683" s="7">
        <v>76.938648017663112</v>
      </c>
      <c r="G2683" s="7">
        <v>85.065050301219372</v>
      </c>
      <c r="H2683" s="7">
        <v>236.75722394104929</v>
      </c>
      <c r="I2683" s="7">
        <v>188.27588273450576</v>
      </c>
    </row>
    <row r="2684" spans="1:9" x14ac:dyDescent="0.25">
      <c r="A2684" s="13"/>
      <c r="B2684" s="5">
        <f>DATE(YEAR(siječanj!B2684),MONTH(siječanj!B2684)+10,DAY(siječanj!B2684))</f>
        <v>43067</v>
      </c>
      <c r="C2684" s="9">
        <v>27.9270833333333</v>
      </c>
      <c r="D2684">
        <v>1.0159459775184003</v>
      </c>
      <c r="E2684" s="6">
        <v>182.13944394903601</v>
      </c>
      <c r="F2684" s="7">
        <v>75.081893640904497</v>
      </c>
      <c r="G2684" s="7">
        <v>70.505512149194317</v>
      </c>
      <c r="H2684" s="7">
        <v>238.18297224247405</v>
      </c>
      <c r="I2684" s="7">
        <v>185.04383542746126</v>
      </c>
    </row>
    <row r="2685" spans="1:9" x14ac:dyDescent="0.25">
      <c r="A2685" s="13"/>
      <c r="B2685" s="5">
        <f>DATE(YEAR(siječanj!B2685),MONTH(siječanj!B2685)+10,DAY(siječanj!B2685))</f>
        <v>43067</v>
      </c>
      <c r="C2685" s="9">
        <v>27.9375</v>
      </c>
      <c r="D2685">
        <v>1.0159459775184003</v>
      </c>
      <c r="E2685" s="6">
        <v>174.77131311256917</v>
      </c>
      <c r="F2685" s="7">
        <v>73.319543506639164</v>
      </c>
      <c r="G2685" s="7">
        <v>65.142943271124977</v>
      </c>
      <c r="H2685" s="7">
        <v>237.96965921941199</v>
      </c>
      <c r="I2685" s="7">
        <v>177.5582125423235</v>
      </c>
    </row>
    <row r="2686" spans="1:9" x14ac:dyDescent="0.25">
      <c r="A2686" s="13"/>
      <c r="B2686" s="5">
        <f>DATE(YEAR(siječanj!B2686),MONTH(siječanj!B2686)+10,DAY(siječanj!B2686))</f>
        <v>43067</v>
      </c>
      <c r="C2686" s="9">
        <v>27.9479166666667</v>
      </c>
      <c r="D2686">
        <v>1.0159459775184003</v>
      </c>
      <c r="E2686" s="6">
        <v>167.96459070691921</v>
      </c>
      <c r="F2686" s="7">
        <v>72.314667779822713</v>
      </c>
      <c r="G2686" s="7">
        <v>63.291468703722472</v>
      </c>
      <c r="H2686" s="7">
        <v>237.12586536969883</v>
      </c>
      <c r="I2686" s="7">
        <v>170.64295029421905</v>
      </c>
    </row>
    <row r="2687" spans="1:9" x14ac:dyDescent="0.25">
      <c r="A2687" s="13"/>
      <c r="B2687" s="5">
        <f>DATE(YEAR(siječanj!B2687),MONTH(siječanj!B2687)+10,DAY(siječanj!B2687))</f>
        <v>43067</v>
      </c>
      <c r="C2687" s="9">
        <v>27.9583333333333</v>
      </c>
      <c r="D2687">
        <v>1.0159459775184003</v>
      </c>
      <c r="E2687" s="6">
        <v>158.19173468634082</v>
      </c>
      <c r="F2687" s="7">
        <v>69.531778686183245</v>
      </c>
      <c r="G2687" s="7">
        <v>62.274186651405124</v>
      </c>
      <c r="H2687" s="7">
        <v>236.67998079356983</v>
      </c>
      <c r="I2687" s="7">
        <v>160.71425653124595</v>
      </c>
    </row>
    <row r="2688" spans="1:9" x14ac:dyDescent="0.25">
      <c r="A2688" s="13"/>
      <c r="B2688" s="5">
        <f>DATE(YEAR(siječanj!B2688),MONTH(siječanj!B2688)+10,DAY(siječanj!B2688))</f>
        <v>43067</v>
      </c>
      <c r="C2688" s="9">
        <v>27.96875</v>
      </c>
      <c r="D2688">
        <v>1.0159459775184003</v>
      </c>
      <c r="E2688" s="6">
        <v>147.69806315976436</v>
      </c>
      <c r="F2688" s="7">
        <v>67.398733384049933</v>
      </c>
      <c r="G2688" s="7">
        <v>61.083425630085642</v>
      </c>
      <c r="H2688" s="7">
        <v>237.18527817479529</v>
      </c>
      <c r="I2688" s="7">
        <v>150.05325315442124</v>
      </c>
    </row>
    <row r="2689" spans="1:9" x14ac:dyDescent="0.25">
      <c r="A2689" s="13"/>
      <c r="B2689" s="5">
        <f>DATE(YEAR(siječanj!B2689),MONTH(siječanj!B2689)+10,DAY(siječanj!B2689))</f>
        <v>43067</v>
      </c>
      <c r="C2689" s="9">
        <v>27.9791666666667</v>
      </c>
      <c r="D2689">
        <v>1.0159459775184003</v>
      </c>
      <c r="E2689" s="6">
        <v>137.0077629086872</v>
      </c>
      <c r="F2689" s="7">
        <v>66.262379489162214</v>
      </c>
      <c r="G2689" s="7">
        <v>59.356167356601674</v>
      </c>
      <c r="H2689" s="7">
        <v>238.11001165759748</v>
      </c>
      <c r="I2689" s="7">
        <v>139.19248561587546</v>
      </c>
    </row>
    <row r="2690" spans="1:9" ht="15.75" thickBot="1" x14ac:dyDescent="0.3">
      <c r="A2690" s="13"/>
      <c r="B2690" s="5">
        <f>DATE(YEAR(siječanj!B2690),MONTH(siječanj!B2690)+10,DAY(siječanj!B2690))</f>
        <v>43067</v>
      </c>
      <c r="C2690" s="9">
        <v>27.9895833333333</v>
      </c>
      <c r="D2690">
        <v>1.0159459775184003</v>
      </c>
      <c r="E2690" s="6">
        <v>126.66147732254113</v>
      </c>
      <c r="F2690" s="7">
        <v>64.511424076023175</v>
      </c>
      <c r="G2690" s="7">
        <v>58.391228649217382</v>
      </c>
      <c r="H2690" s="7">
        <v>239.6424719778453</v>
      </c>
      <c r="I2690" s="7">
        <v>128.68121839237375</v>
      </c>
    </row>
    <row r="2691" spans="1:9" x14ac:dyDescent="0.25">
      <c r="A2691" s="12">
        <f t="shared" ref="A2691" si="26">A2595+1</f>
        <v>333</v>
      </c>
      <c r="B2691" s="5">
        <f>DATE(YEAR(siječanj!B2691),MONTH(siječanj!B2691)+10,DAY(siječanj!B2691))</f>
        <v>43068</v>
      </c>
      <c r="C2691" s="9">
        <v>28</v>
      </c>
      <c r="D2691">
        <v>1.023297136364957</v>
      </c>
      <c r="E2691" s="6">
        <v>114.21050561958097</v>
      </c>
      <c r="F2691" s="7">
        <v>63.230862630617139</v>
      </c>
      <c r="G2691" s="7">
        <v>58.826228045326161</v>
      </c>
      <c r="H2691" s="7">
        <v>240.75651032974372</v>
      </c>
      <c r="I2691" s="7">
        <v>116.87128334331103</v>
      </c>
    </row>
    <row r="2692" spans="1:9" x14ac:dyDescent="0.25">
      <c r="A2692" s="13"/>
      <c r="B2692" s="5">
        <f>DATE(YEAR(siječanj!B2692),MONTH(siječanj!B2692)+10,DAY(siječanj!B2692))</f>
        <v>43068</v>
      </c>
      <c r="C2692" s="9">
        <v>28.0104166666667</v>
      </c>
      <c r="D2692">
        <v>1.023297136364957</v>
      </c>
      <c r="E2692" s="6">
        <v>105.07253662048493</v>
      </c>
      <c r="F2692" s="7">
        <v>61.885520011252581</v>
      </c>
      <c r="G2692" s="7">
        <v>58.352321671872375</v>
      </c>
      <c r="H2692" s="7">
        <v>241.50496465464531</v>
      </c>
      <c r="I2692" s="7">
        <v>107.52042583434429</v>
      </c>
    </row>
    <row r="2693" spans="1:9" x14ac:dyDescent="0.25">
      <c r="A2693" s="13"/>
      <c r="B2693" s="5">
        <f>DATE(YEAR(siječanj!B2693),MONTH(siječanj!B2693)+10,DAY(siječanj!B2693))</f>
        <v>43068</v>
      </c>
      <c r="C2693" s="9">
        <v>28.0208333333333</v>
      </c>
      <c r="D2693">
        <v>1.023297136364957</v>
      </c>
      <c r="E2693" s="6">
        <v>97.465882730012254</v>
      </c>
      <c r="F2693" s="7">
        <v>60.958615759916491</v>
      </c>
      <c r="G2693" s="7">
        <v>58.445875485910491</v>
      </c>
      <c r="H2693" s="7">
        <v>241.54094138092981</v>
      </c>
      <c r="I2693" s="7">
        <v>99.736558690904261</v>
      </c>
    </row>
    <row r="2694" spans="1:9" x14ac:dyDescent="0.25">
      <c r="A2694" s="13"/>
      <c r="B2694" s="5">
        <f>DATE(YEAR(siječanj!B2694),MONTH(siječanj!B2694)+10,DAY(siječanj!B2694))</f>
        <v>43068</v>
      </c>
      <c r="C2694" s="9">
        <v>28.03125</v>
      </c>
      <c r="D2694">
        <v>1.023297136364957</v>
      </c>
      <c r="E2694" s="6">
        <v>90.123772211392307</v>
      </c>
      <c r="F2694" s="7">
        <v>59.757969666088698</v>
      </c>
      <c r="G2694" s="7">
        <v>57.757115425371879</v>
      </c>
      <c r="H2694" s="7">
        <v>241.91591264113316</v>
      </c>
      <c r="I2694" s="7">
        <v>92.223398022325441</v>
      </c>
    </row>
    <row r="2695" spans="1:9" x14ac:dyDescent="0.25">
      <c r="A2695" s="13"/>
      <c r="B2695" s="5">
        <f>DATE(YEAR(siječanj!B2695),MONTH(siječanj!B2695)+10,DAY(siječanj!B2695))</f>
        <v>43068</v>
      </c>
      <c r="C2695" s="9">
        <v>28.0416666666667</v>
      </c>
      <c r="D2695">
        <v>1.023297136364957</v>
      </c>
      <c r="E2695" s="6">
        <v>83.887757942026127</v>
      </c>
      <c r="F2695" s="7">
        <v>59.153941230612986</v>
      </c>
      <c r="G2695" s="7">
        <v>57.873912472786813</v>
      </c>
      <c r="H2695" s="7">
        <v>242.54503728962231</v>
      </c>
      <c r="I2695" s="7">
        <v>85.842102478152015</v>
      </c>
    </row>
    <row r="2696" spans="1:9" x14ac:dyDescent="0.25">
      <c r="A2696" s="13"/>
      <c r="B2696" s="5">
        <f>DATE(YEAR(siječanj!B2696),MONTH(siječanj!B2696)+10,DAY(siječanj!B2696))</f>
        <v>43068</v>
      </c>
      <c r="C2696" s="9">
        <v>28.0520833333333</v>
      </c>
      <c r="D2696">
        <v>1.023297136364957</v>
      </c>
      <c r="E2696" s="6">
        <v>78.73468990803805</v>
      </c>
      <c r="F2696" s="7">
        <v>58.635202863926331</v>
      </c>
      <c r="G2696" s="7">
        <v>57.584389598023485</v>
      </c>
      <c r="H2696" s="7">
        <v>243.1245044145723</v>
      </c>
      <c r="I2696" s="7">
        <v>80.568982715478214</v>
      </c>
    </row>
    <row r="2697" spans="1:9" x14ac:dyDescent="0.25">
      <c r="A2697" s="13"/>
      <c r="B2697" s="5">
        <f>DATE(YEAR(siječanj!B2697),MONTH(siječanj!B2697)+10,DAY(siječanj!B2697))</f>
        <v>43068</v>
      </c>
      <c r="C2697" s="9">
        <v>28.0625</v>
      </c>
      <c r="D2697">
        <v>1.023297136364957</v>
      </c>
      <c r="E2697" s="6">
        <v>75.225648023434943</v>
      </c>
      <c r="F2697" s="7">
        <v>58.661491283155058</v>
      </c>
      <c r="G2697" s="7">
        <v>57.0524792990159</v>
      </c>
      <c r="H2697" s="7">
        <v>242.79842157687085</v>
      </c>
      <c r="I2697" s="7">
        <v>76.97819020357916</v>
      </c>
    </row>
    <row r="2698" spans="1:9" x14ac:dyDescent="0.25">
      <c r="A2698" s="13"/>
      <c r="B2698" s="5">
        <f>DATE(YEAR(siječanj!B2698),MONTH(siječanj!B2698)+10,DAY(siječanj!B2698))</f>
        <v>43068</v>
      </c>
      <c r="C2698" s="9">
        <v>28.0729166666667</v>
      </c>
      <c r="D2698">
        <v>1.023297136364957</v>
      </c>
      <c r="E2698" s="6">
        <v>71.711831231361032</v>
      </c>
      <c r="F2698" s="7">
        <v>58.016581329744746</v>
      </c>
      <c r="G2698" s="7">
        <v>57.041194192428087</v>
      </c>
      <c r="H2698" s="7">
        <v>242.77919105054488</v>
      </c>
      <c r="I2698" s="7">
        <v>73.382511542538836</v>
      </c>
    </row>
    <row r="2699" spans="1:9" x14ac:dyDescent="0.25">
      <c r="A2699" s="13"/>
      <c r="B2699" s="5">
        <f>DATE(YEAR(siječanj!B2699),MONTH(siječanj!B2699)+10,DAY(siječanj!B2699))</f>
        <v>43068</v>
      </c>
      <c r="C2699" s="9">
        <v>28.0833333333333</v>
      </c>
      <c r="D2699">
        <v>1.023297136364957</v>
      </c>
      <c r="E2699" s="6">
        <v>69.314332424571177</v>
      </c>
      <c r="F2699" s="7">
        <v>57.324922158178616</v>
      </c>
      <c r="G2699" s="7">
        <v>56.867402749761133</v>
      </c>
      <c r="H2699" s="7">
        <v>242.70064473186702</v>
      </c>
      <c r="I2699" s="7">
        <v>70.929157879112367</v>
      </c>
    </row>
    <row r="2700" spans="1:9" x14ac:dyDescent="0.25">
      <c r="A2700" s="13"/>
      <c r="B2700" s="5">
        <f>DATE(YEAR(siječanj!B2700),MONTH(siječanj!B2700)+10,DAY(siječanj!B2700))</f>
        <v>43068</v>
      </c>
      <c r="C2700" s="9">
        <v>28.09375</v>
      </c>
      <c r="D2700">
        <v>1.023297136364957</v>
      </c>
      <c r="E2700" s="6">
        <v>67.130175014678684</v>
      </c>
      <c r="F2700" s="7">
        <v>56.582473712566681</v>
      </c>
      <c r="G2700" s="7">
        <v>56.547121249374342</v>
      </c>
      <c r="H2700" s="7">
        <v>243.00878521247009</v>
      </c>
      <c r="I2700" s="7">
        <v>68.69411585619909</v>
      </c>
    </row>
    <row r="2701" spans="1:9" x14ac:dyDescent="0.25">
      <c r="A2701" s="13"/>
      <c r="B2701" s="5">
        <f>DATE(YEAR(siječanj!B2701),MONTH(siječanj!B2701)+10,DAY(siječanj!B2701))</f>
        <v>43068</v>
      </c>
      <c r="C2701" s="9">
        <v>28.1041666666667</v>
      </c>
      <c r="D2701">
        <v>1.023297136364957</v>
      </c>
      <c r="E2701" s="6">
        <v>66.080111227734278</v>
      </c>
      <c r="F2701" s="7">
        <v>56.320715766018552</v>
      </c>
      <c r="G2701" s="7">
        <v>56.318634897142779</v>
      </c>
      <c r="H2701" s="7">
        <v>242.70273900699323</v>
      </c>
      <c r="I2701" s="7">
        <v>67.619588590018324</v>
      </c>
    </row>
    <row r="2702" spans="1:9" x14ac:dyDescent="0.25">
      <c r="A2702" s="13"/>
      <c r="B2702" s="5">
        <f>DATE(YEAR(siječanj!B2702),MONTH(siječanj!B2702)+10,DAY(siječanj!B2702))</f>
        <v>43068</v>
      </c>
      <c r="C2702" s="9">
        <v>28.1145833333333</v>
      </c>
      <c r="D2702">
        <v>1.023297136364957</v>
      </c>
      <c r="E2702" s="6">
        <v>64.555148105769135</v>
      </c>
      <c r="F2702" s="7">
        <v>55.908505817487168</v>
      </c>
      <c r="G2702" s="7">
        <v>57.721457372926665</v>
      </c>
      <c r="H2702" s="7">
        <v>242.66911658999578</v>
      </c>
      <c r="I2702" s="7">
        <v>66.059098194249231</v>
      </c>
    </row>
    <row r="2703" spans="1:9" x14ac:dyDescent="0.25">
      <c r="A2703" s="13"/>
      <c r="B2703" s="5">
        <f>DATE(YEAR(siječanj!B2703),MONTH(siječanj!B2703)+10,DAY(siječanj!B2703))</f>
        <v>43068</v>
      </c>
      <c r="C2703" s="9">
        <v>28.125</v>
      </c>
      <c r="D2703">
        <v>1.023297136364957</v>
      </c>
      <c r="E2703" s="6">
        <v>64.109793448692713</v>
      </c>
      <c r="F2703" s="7">
        <v>56.833678616298954</v>
      </c>
      <c r="G2703" s="7">
        <v>56.819009392437437</v>
      </c>
      <c r="H2703" s="7">
        <v>242.06113371891485</v>
      </c>
      <c r="I2703" s="7">
        <v>65.603368048996131</v>
      </c>
    </row>
    <row r="2704" spans="1:9" x14ac:dyDescent="0.25">
      <c r="A2704" s="13"/>
      <c r="B2704" s="5">
        <f>DATE(YEAR(siječanj!B2704),MONTH(siječanj!B2704)+10,DAY(siječanj!B2704))</f>
        <v>43068</v>
      </c>
      <c r="C2704" s="9">
        <v>28.1354166666667</v>
      </c>
      <c r="D2704">
        <v>1.023297136364957</v>
      </c>
      <c r="E2704" s="6">
        <v>63.171685411596251</v>
      </c>
      <c r="F2704" s="7">
        <v>57.374994001664597</v>
      </c>
      <c r="G2704" s="7">
        <v>56.308747909901477</v>
      </c>
      <c r="H2704" s="7">
        <v>242.28146766431976</v>
      </c>
      <c r="I2704" s="7">
        <v>64.643404781034377</v>
      </c>
    </row>
    <row r="2705" spans="1:9" x14ac:dyDescent="0.25">
      <c r="A2705" s="13"/>
      <c r="B2705" s="5">
        <f>DATE(YEAR(siječanj!B2705),MONTH(siječanj!B2705)+10,DAY(siječanj!B2705))</f>
        <v>43068</v>
      </c>
      <c r="C2705" s="9">
        <v>28.1458333333333</v>
      </c>
      <c r="D2705">
        <v>1.023297136364957</v>
      </c>
      <c r="E2705" s="6">
        <v>62.84516352242332</v>
      </c>
      <c r="F2705" s="7">
        <v>56.971613659408696</v>
      </c>
      <c r="G2705" s="7">
        <v>56.880033896751335</v>
      </c>
      <c r="H2705" s="7">
        <v>242.18745931438542</v>
      </c>
      <c r="I2705" s="7">
        <v>64.30927586688324</v>
      </c>
    </row>
    <row r="2706" spans="1:9" x14ac:dyDescent="0.25">
      <c r="A2706" s="13"/>
      <c r="B2706" s="5">
        <f>DATE(YEAR(siječanj!B2706),MONTH(siječanj!B2706)+10,DAY(siječanj!B2706))</f>
        <v>43068</v>
      </c>
      <c r="C2706" s="9">
        <v>28.15625</v>
      </c>
      <c r="D2706">
        <v>1.023297136364957</v>
      </c>
      <c r="E2706" s="6">
        <v>62.308456379723822</v>
      </c>
      <c r="F2706" s="7">
        <v>57.384645246290731</v>
      </c>
      <c r="G2706" s="7">
        <v>55.223266477196816</v>
      </c>
      <c r="H2706" s="7">
        <v>242.09974479127499</v>
      </c>
      <c r="I2706" s="7">
        <v>63.760064984692221</v>
      </c>
    </row>
    <row r="2707" spans="1:9" x14ac:dyDescent="0.25">
      <c r="A2707" s="13"/>
      <c r="B2707" s="5">
        <f>DATE(YEAR(siječanj!B2707),MONTH(siječanj!B2707)+10,DAY(siječanj!B2707))</f>
        <v>43068</v>
      </c>
      <c r="C2707" s="9">
        <v>28.1666666666667</v>
      </c>
      <c r="D2707">
        <v>1.023297136364957</v>
      </c>
      <c r="E2707" s="6">
        <v>62.065753916996456</v>
      </c>
      <c r="F2707" s="7">
        <v>57.456989501067156</v>
      </c>
      <c r="G2707" s="7">
        <v>55.216424105151383</v>
      </c>
      <c r="H2707" s="7">
        <v>241.76187440503605</v>
      </c>
      <c r="I2707" s="7">
        <v>63.511708249594584</v>
      </c>
    </row>
    <row r="2708" spans="1:9" x14ac:dyDescent="0.25">
      <c r="A2708" s="13"/>
      <c r="B2708" s="5">
        <f>DATE(YEAR(siječanj!B2708),MONTH(siječanj!B2708)+10,DAY(siječanj!B2708))</f>
        <v>43068</v>
      </c>
      <c r="C2708" s="9">
        <v>28.1770833333333</v>
      </c>
      <c r="D2708">
        <v>1.023297136364957</v>
      </c>
      <c r="E2708" s="6">
        <v>63.106398898724144</v>
      </c>
      <c r="F2708" s="7">
        <v>56.959890282942155</v>
      </c>
      <c r="G2708" s="7">
        <v>56.510241344778144</v>
      </c>
      <c r="H2708" s="7">
        <v>241.89808329888163</v>
      </c>
      <c r="I2708" s="7">
        <v>64.576597279369096</v>
      </c>
    </row>
    <row r="2709" spans="1:9" x14ac:dyDescent="0.25">
      <c r="A2709" s="13"/>
      <c r="B2709" s="5">
        <f>DATE(YEAR(siječanj!B2709),MONTH(siječanj!B2709)+10,DAY(siječanj!B2709))</f>
        <v>43068</v>
      </c>
      <c r="C2709" s="9">
        <v>28.1875</v>
      </c>
      <c r="D2709">
        <v>1.023297136364957</v>
      </c>
      <c r="E2709" s="6">
        <v>63.046502642030326</v>
      </c>
      <c r="F2709" s="7">
        <v>57.661188675158542</v>
      </c>
      <c r="G2709" s="7">
        <v>56.966340725408763</v>
      </c>
      <c r="H2709" s="7">
        <v>241.87951485953437</v>
      </c>
      <c r="I2709" s="7">
        <v>64.515305611415329</v>
      </c>
    </row>
    <row r="2710" spans="1:9" x14ac:dyDescent="0.25">
      <c r="A2710" s="13"/>
      <c r="B2710" s="5">
        <f>DATE(YEAR(siječanj!B2710),MONTH(siječanj!B2710)+10,DAY(siječanj!B2710))</f>
        <v>43068</v>
      </c>
      <c r="C2710" s="9">
        <v>28.1979166666667</v>
      </c>
      <c r="D2710">
        <v>1.023297136364957</v>
      </c>
      <c r="E2710" s="6">
        <v>64.874109145822885</v>
      </c>
      <c r="F2710" s="7">
        <v>57.596527740958642</v>
      </c>
      <c r="G2710" s="7">
        <v>56.770295549303647</v>
      </c>
      <c r="H2710" s="7">
        <v>242.25039958288693</v>
      </c>
      <c r="I2710" s="7">
        <v>66.385490113148222</v>
      </c>
    </row>
    <row r="2711" spans="1:9" x14ac:dyDescent="0.25">
      <c r="A2711" s="13"/>
      <c r="B2711" s="5">
        <f>DATE(YEAR(siječanj!B2711),MONTH(siječanj!B2711)+10,DAY(siječanj!B2711))</f>
        <v>43068</v>
      </c>
      <c r="C2711" s="9">
        <v>28.2083333333333</v>
      </c>
      <c r="D2711">
        <v>1.023297136364957</v>
      </c>
      <c r="E2711" s="6">
        <v>66.199470019532896</v>
      </c>
      <c r="F2711" s="7">
        <v>55.820903137340437</v>
      </c>
      <c r="G2711" s="7">
        <v>57.349657778567774</v>
      </c>
      <c r="H2711" s="7">
        <v>241.5709733262448</v>
      </c>
      <c r="I2711" s="7">
        <v>67.741728099865838</v>
      </c>
    </row>
    <row r="2712" spans="1:9" x14ac:dyDescent="0.25">
      <c r="A2712" s="13"/>
      <c r="B2712" s="5">
        <f>DATE(YEAR(siječanj!B2712),MONTH(siječanj!B2712)+10,DAY(siječanj!B2712))</f>
        <v>43068</v>
      </c>
      <c r="C2712" s="9">
        <v>28.21875</v>
      </c>
      <c r="D2712">
        <v>1.023297136364957</v>
      </c>
      <c r="E2712" s="6">
        <v>69.297474847478838</v>
      </c>
      <c r="F2712" s="7">
        <v>55.626383263818866</v>
      </c>
      <c r="G2712" s="7">
        <v>60.011408607477421</v>
      </c>
      <c r="H2712" s="7">
        <v>240.12150890921947</v>
      </c>
      <c r="I2712" s="7">
        <v>70.911907568747736</v>
      </c>
    </row>
    <row r="2713" spans="1:9" x14ac:dyDescent="0.25">
      <c r="A2713" s="13"/>
      <c r="B2713" s="5">
        <f>DATE(YEAR(siječanj!B2713),MONTH(siječanj!B2713)+10,DAY(siječanj!B2713))</f>
        <v>43068</v>
      </c>
      <c r="C2713" s="9">
        <v>28.2291666666667</v>
      </c>
      <c r="D2713">
        <v>1.023297136364957</v>
      </c>
      <c r="E2713" s="6">
        <v>72.54318619268183</v>
      </c>
      <c r="F2713" s="7">
        <v>56.333986227379476</v>
      </c>
      <c r="G2713" s="7">
        <v>61.3397181324152</v>
      </c>
      <c r="H2713" s="7">
        <v>239.99549335447909</v>
      </c>
      <c r="I2713" s="7">
        <v>74.233234693761204</v>
      </c>
    </row>
    <row r="2714" spans="1:9" x14ac:dyDescent="0.25">
      <c r="A2714" s="13"/>
      <c r="B2714" s="5">
        <f>DATE(YEAR(siječanj!B2714),MONTH(siječanj!B2714)+10,DAY(siječanj!B2714))</f>
        <v>43068</v>
      </c>
      <c r="C2714" s="9">
        <v>28.2395833333333</v>
      </c>
      <c r="D2714">
        <v>1.023297136364957</v>
      </c>
      <c r="E2714" s="6">
        <v>79.448170854441585</v>
      </c>
      <c r="F2714" s="7">
        <v>56.97146937169834</v>
      </c>
      <c r="G2714" s="7">
        <v>59.811277237293638</v>
      </c>
      <c r="H2714" s="7">
        <v>238.78949692199149</v>
      </c>
      <c r="I2714" s="7">
        <v>81.299085724783907</v>
      </c>
    </row>
    <row r="2715" spans="1:9" x14ac:dyDescent="0.25">
      <c r="A2715" s="13"/>
      <c r="B2715" s="5">
        <f>DATE(YEAR(siječanj!B2715),MONTH(siječanj!B2715)+10,DAY(siječanj!B2715))</f>
        <v>43068</v>
      </c>
      <c r="C2715" s="9">
        <v>28.25</v>
      </c>
      <c r="D2715">
        <v>1.023297136364957</v>
      </c>
      <c r="E2715" s="6">
        <v>84.609700925655986</v>
      </c>
      <c r="F2715" s="7">
        <v>59.558223371058624</v>
      </c>
      <c r="G2715" s="7">
        <v>60.019040175830206</v>
      </c>
      <c r="H2715" s="7">
        <v>235.3841995659989</v>
      </c>
      <c r="I2715" s="7">
        <v>86.580864665919222</v>
      </c>
    </row>
    <row r="2716" spans="1:9" x14ac:dyDescent="0.25">
      <c r="A2716" s="13"/>
      <c r="B2716" s="5">
        <f>DATE(YEAR(siječanj!B2716),MONTH(siječanj!B2716)+10,DAY(siječanj!B2716))</f>
        <v>43068</v>
      </c>
      <c r="C2716" s="9">
        <v>28.2604166666667</v>
      </c>
      <c r="D2716">
        <v>1.023297136364957</v>
      </c>
      <c r="E2716" s="6">
        <v>91.188968614052186</v>
      </c>
      <c r="F2716" s="7">
        <v>67.59217510773577</v>
      </c>
      <c r="G2716" s="7">
        <v>61.1525063464507</v>
      </c>
      <c r="H2716" s="7">
        <v>222.05177407712301</v>
      </c>
      <c r="I2716" s="7">
        <v>93.313410450833544</v>
      </c>
    </row>
    <row r="2717" spans="1:9" x14ac:dyDescent="0.25">
      <c r="A2717" s="13"/>
      <c r="B2717" s="5">
        <f>DATE(YEAR(siječanj!B2717),MONTH(siječanj!B2717)+10,DAY(siječanj!B2717))</f>
        <v>43068</v>
      </c>
      <c r="C2717" s="9">
        <v>28.2708333333333</v>
      </c>
      <c r="D2717">
        <v>1.023297136364957</v>
      </c>
      <c r="E2717" s="6">
        <v>96.815982192564334</v>
      </c>
      <c r="F2717" s="7">
        <v>76.744076040246142</v>
      </c>
      <c r="G2717" s="7">
        <v>62.256267488548424</v>
      </c>
      <c r="H2717" s="7">
        <v>212.8201683154382</v>
      </c>
      <c r="I2717" s="7">
        <v>99.071517332011751</v>
      </c>
    </row>
    <row r="2718" spans="1:9" x14ac:dyDescent="0.25">
      <c r="A2718" s="13"/>
      <c r="B2718" s="5">
        <f>DATE(YEAR(siječanj!B2718),MONTH(siječanj!B2718)+10,DAY(siječanj!B2718))</f>
        <v>43068</v>
      </c>
      <c r="C2718" s="9">
        <v>28.28125</v>
      </c>
      <c r="D2718">
        <v>1.023297136364957</v>
      </c>
      <c r="E2718" s="6">
        <v>103.19909160047166</v>
      </c>
      <c r="F2718" s="7">
        <v>78.107502719308826</v>
      </c>
      <c r="G2718" s="7">
        <v>66.775053313665651</v>
      </c>
      <c r="H2718" s="7">
        <v>192.78100675855055</v>
      </c>
      <c r="I2718" s="7">
        <v>105.60333491022755</v>
      </c>
    </row>
    <row r="2719" spans="1:9" x14ac:dyDescent="0.25">
      <c r="A2719" s="13"/>
      <c r="B2719" s="5">
        <f>DATE(YEAR(siječanj!B2719),MONTH(siječanj!B2719)+10,DAY(siječanj!B2719))</f>
        <v>43068</v>
      </c>
      <c r="C2719" s="9">
        <v>28.2916666666667</v>
      </c>
      <c r="D2719">
        <v>1.023297136364957</v>
      </c>
      <c r="E2719" s="6">
        <v>108.80575996421695</v>
      </c>
      <c r="F2719" s="7">
        <v>85.890698447352591</v>
      </c>
      <c r="G2719" s="7">
        <v>79.027718580367122</v>
      </c>
      <c r="H2719" s="7">
        <v>152.50537672444474</v>
      </c>
      <c r="I2719" s="7">
        <v>111.34062259139608</v>
      </c>
    </row>
    <row r="2720" spans="1:9" x14ac:dyDescent="0.25">
      <c r="A2720" s="13"/>
      <c r="B2720" s="5">
        <f>DATE(YEAR(siječanj!B2720),MONTH(siječanj!B2720)+10,DAY(siječanj!B2720))</f>
        <v>43068</v>
      </c>
      <c r="C2720" s="9">
        <v>28.3020833333333</v>
      </c>
      <c r="D2720">
        <v>1.023297136364957</v>
      </c>
      <c r="E2720" s="6">
        <v>110.49196727500454</v>
      </c>
      <c r="F2720" s="7">
        <v>108.70963952070079</v>
      </c>
      <c r="G2720" s="7">
        <v>96.372699059706349</v>
      </c>
      <c r="H2720" s="7">
        <v>118.13140299453053</v>
      </c>
      <c r="I2720" s="7">
        <v>113.06611370384269</v>
      </c>
    </row>
    <row r="2721" spans="1:9" x14ac:dyDescent="0.25">
      <c r="A2721" s="13"/>
      <c r="B2721" s="5">
        <f>DATE(YEAR(siječanj!B2721),MONTH(siječanj!B2721)+10,DAY(siječanj!B2721))</f>
        <v>43068</v>
      </c>
      <c r="C2721" s="9">
        <v>28.3125</v>
      </c>
      <c r="D2721">
        <v>1.023297136364957</v>
      </c>
      <c r="E2721" s="6">
        <v>113.90643006326172</v>
      </c>
      <c r="F2721" s="7">
        <v>123.76040281185824</v>
      </c>
      <c r="G2721" s="7">
        <v>105.03679257115157</v>
      </c>
      <c r="H2721" s="7">
        <v>61.465482757994558</v>
      </c>
      <c r="I2721" s="7">
        <v>116.56012369729098</v>
      </c>
    </row>
    <row r="2722" spans="1:9" x14ac:dyDescent="0.25">
      <c r="A2722" s="13"/>
      <c r="B2722" s="5">
        <f>DATE(YEAR(siječanj!B2722),MONTH(siječanj!B2722)+10,DAY(siječanj!B2722))</f>
        <v>43068</v>
      </c>
      <c r="C2722" s="9">
        <v>28.3229166666667</v>
      </c>
      <c r="D2722">
        <v>1.023297136364957</v>
      </c>
      <c r="E2722" s="6">
        <v>114.36410955945104</v>
      </c>
      <c r="F2722" s="7">
        <v>134.71091418184517</v>
      </c>
      <c r="G2722" s="7">
        <v>118.42377329587029</v>
      </c>
      <c r="H2722" s="7">
        <v>18.631288603758268</v>
      </c>
      <c r="I2722" s="7">
        <v>117.02846581511444</v>
      </c>
    </row>
    <row r="2723" spans="1:9" x14ac:dyDescent="0.25">
      <c r="A2723" s="13"/>
      <c r="B2723" s="5">
        <f>DATE(YEAR(siječanj!B2723),MONTH(siječanj!B2723)+10,DAY(siječanj!B2723))</f>
        <v>43068</v>
      </c>
      <c r="C2723" s="9">
        <v>28.3333333333333</v>
      </c>
      <c r="D2723">
        <v>1.023297136364957</v>
      </c>
      <c r="E2723" s="6">
        <v>113.07932994050408</v>
      </c>
      <c r="F2723" s="7">
        <v>145.64819116239872</v>
      </c>
      <c r="G2723" s="7">
        <v>124.36690221891899</v>
      </c>
      <c r="H2723" s="7">
        <v>4.5352137938048376</v>
      </c>
      <c r="I2723" s="7">
        <v>115.71375451018596</v>
      </c>
    </row>
    <row r="2724" spans="1:9" x14ac:dyDescent="0.25">
      <c r="A2724" s="13"/>
      <c r="B2724" s="5">
        <f>DATE(YEAR(siječanj!B2724),MONTH(siječanj!B2724)+10,DAY(siječanj!B2724))</f>
        <v>43068</v>
      </c>
      <c r="C2724" s="9">
        <v>28.34375</v>
      </c>
      <c r="D2724">
        <v>1.023297136364957</v>
      </c>
      <c r="E2724" s="6">
        <v>111.82296454437586</v>
      </c>
      <c r="F2724" s="7">
        <v>163.97717924886072</v>
      </c>
      <c r="G2724" s="7">
        <v>138.03216878468476</v>
      </c>
      <c r="H2724" s="7">
        <v>2.8059496193145197</v>
      </c>
      <c r="I2724" s="7">
        <v>114.42811939809994</v>
      </c>
    </row>
    <row r="2725" spans="1:9" x14ac:dyDescent="0.25">
      <c r="A2725" s="13"/>
      <c r="B2725" s="5">
        <f>DATE(YEAR(siječanj!B2725),MONTH(siječanj!B2725)+10,DAY(siječanj!B2725))</f>
        <v>43068</v>
      </c>
      <c r="C2725" s="9">
        <v>28.3541666666667</v>
      </c>
      <c r="D2725">
        <v>1.023297136364957</v>
      </c>
      <c r="E2725" s="6">
        <v>112.852301004856</v>
      </c>
      <c r="F2725" s="7">
        <v>174.37649553331445</v>
      </c>
      <c r="G2725" s="7">
        <v>151.29359518722779</v>
      </c>
      <c r="H2725" s="7">
        <v>2.500901544962761</v>
      </c>
      <c r="I2725" s="7">
        <v>115.48143645046531</v>
      </c>
    </row>
    <row r="2726" spans="1:9" x14ac:dyDescent="0.25">
      <c r="A2726" s="13"/>
      <c r="B2726" s="5">
        <f>DATE(YEAR(siječanj!B2726),MONTH(siječanj!B2726)+10,DAY(siječanj!B2726))</f>
        <v>43068</v>
      </c>
      <c r="C2726" s="9">
        <v>28.3645833333333</v>
      </c>
      <c r="D2726">
        <v>1.023297136364957</v>
      </c>
      <c r="E2726" s="6">
        <v>113.01726805335899</v>
      </c>
      <c r="F2726" s="7">
        <v>195.67906094662914</v>
      </c>
      <c r="G2726" s="7">
        <v>164.83782227466756</v>
      </c>
      <c r="H2726" s="7">
        <v>2.2367398418785558</v>
      </c>
      <c r="I2726" s="7">
        <v>115.65024675879299</v>
      </c>
    </row>
    <row r="2727" spans="1:9" x14ac:dyDescent="0.25">
      <c r="A2727" s="13"/>
      <c r="B2727" s="5">
        <f>DATE(YEAR(siječanj!B2727),MONTH(siječanj!B2727)+10,DAY(siječanj!B2727))</f>
        <v>43068</v>
      </c>
      <c r="C2727" s="9">
        <v>28.375</v>
      </c>
      <c r="D2727">
        <v>1.023297136364957</v>
      </c>
      <c r="E2727" s="6">
        <v>114.51449780607533</v>
      </c>
      <c r="F2727" s="7">
        <v>226.29833592161799</v>
      </c>
      <c r="G2727" s="7">
        <v>170.24945352418914</v>
      </c>
      <c r="H2727" s="7">
        <v>2.0013959246044664</v>
      </c>
      <c r="I2727" s="7">
        <v>117.18235767722803</v>
      </c>
    </row>
    <row r="2728" spans="1:9" x14ac:dyDescent="0.25">
      <c r="A2728" s="13"/>
      <c r="B2728" s="5">
        <f>DATE(YEAR(siječanj!B2728),MONTH(siječanj!B2728)+10,DAY(siječanj!B2728))</f>
        <v>43068</v>
      </c>
      <c r="C2728" s="9">
        <v>28.3854166666667</v>
      </c>
      <c r="D2728">
        <v>1.023297136364957</v>
      </c>
      <c r="E2728" s="6">
        <v>114.69552545584457</v>
      </c>
      <c r="F2728" s="7">
        <v>224.26620784890383</v>
      </c>
      <c r="G2728" s="7">
        <v>192.31774986657288</v>
      </c>
      <c r="H2728" s="7">
        <v>1.7994713976560863</v>
      </c>
      <c r="I2728" s="7">
        <v>117.36760275283979</v>
      </c>
    </row>
    <row r="2729" spans="1:9" x14ac:dyDescent="0.25">
      <c r="A2729" s="13"/>
      <c r="B2729" s="5">
        <f>DATE(YEAR(siječanj!B2729),MONTH(siječanj!B2729)+10,DAY(siječanj!B2729))</f>
        <v>43068</v>
      </c>
      <c r="C2729" s="9">
        <v>28.3958333333333</v>
      </c>
      <c r="D2729">
        <v>1.023297136364957</v>
      </c>
      <c r="E2729" s="6">
        <v>114.66386477234471</v>
      </c>
      <c r="F2729" s="7">
        <v>222.21478530292134</v>
      </c>
      <c r="G2729" s="7">
        <v>199.00677746402673</v>
      </c>
      <c r="H2729" s="7">
        <v>2.0213055401428144</v>
      </c>
      <c r="I2729" s="7">
        <v>117.33520446607902</v>
      </c>
    </row>
    <row r="2730" spans="1:9" x14ac:dyDescent="0.25">
      <c r="A2730" s="13"/>
      <c r="B2730" s="5">
        <f>DATE(YEAR(siječanj!B2730),MONTH(siječanj!B2730)+10,DAY(siječanj!B2730))</f>
        <v>43068</v>
      </c>
      <c r="C2730" s="9">
        <v>28.40625</v>
      </c>
      <c r="D2730">
        <v>1.023297136364957</v>
      </c>
      <c r="E2730" s="6">
        <v>115.26417515145189</v>
      </c>
      <c r="F2730" s="7">
        <v>223.38164402457375</v>
      </c>
      <c r="G2730" s="7">
        <v>202.81214985766411</v>
      </c>
      <c r="H2730" s="7">
        <v>2.0379727297216848</v>
      </c>
      <c r="I2730" s="7">
        <v>117.94950035794956</v>
      </c>
    </row>
    <row r="2731" spans="1:9" x14ac:dyDescent="0.25">
      <c r="A2731" s="13"/>
      <c r="B2731" s="5">
        <f>DATE(YEAR(siječanj!B2731),MONTH(siječanj!B2731)+10,DAY(siječanj!B2731))</f>
        <v>43068</v>
      </c>
      <c r="C2731" s="9">
        <v>28.4166666666667</v>
      </c>
      <c r="D2731">
        <v>1.023297136364957</v>
      </c>
      <c r="E2731" s="6">
        <v>115.78062739669481</v>
      </c>
      <c r="F2731" s="7">
        <v>233.44953143833649</v>
      </c>
      <c r="G2731" s="7">
        <v>204.14651255833996</v>
      </c>
      <c r="H2731" s="7">
        <v>2.1528378196186697</v>
      </c>
      <c r="I2731" s="7">
        <v>118.47798446157589</v>
      </c>
    </row>
    <row r="2732" spans="1:9" x14ac:dyDescent="0.25">
      <c r="A2732" s="13"/>
      <c r="B2732" s="5">
        <f>DATE(YEAR(siječanj!B2732),MONTH(siječanj!B2732)+10,DAY(siječanj!B2732))</f>
        <v>43068</v>
      </c>
      <c r="C2732" s="9">
        <v>28.4270833333333</v>
      </c>
      <c r="D2732">
        <v>1.023297136364957</v>
      </c>
      <c r="E2732" s="6">
        <v>117.70282391431034</v>
      </c>
      <c r="F2732" s="7">
        <v>233.05350175332492</v>
      </c>
      <c r="G2732" s="7">
        <v>201.14896871583514</v>
      </c>
      <c r="H2732" s="7">
        <v>2.0651723029462246</v>
      </c>
      <c r="I2732" s="7">
        <v>120.44496265358255</v>
      </c>
    </row>
    <row r="2733" spans="1:9" x14ac:dyDescent="0.25">
      <c r="A2733" s="13"/>
      <c r="B2733" s="5">
        <f>DATE(YEAR(siječanj!B2733),MONTH(siječanj!B2733)+10,DAY(siječanj!B2733))</f>
        <v>43068</v>
      </c>
      <c r="C2733" s="9">
        <v>28.4375</v>
      </c>
      <c r="D2733">
        <v>1.023297136364957</v>
      </c>
      <c r="E2733" s="6">
        <v>119.36682606923769</v>
      </c>
      <c r="F2733" s="7">
        <v>224.84094988716896</v>
      </c>
      <c r="G2733" s="7">
        <v>200.71013150215055</v>
      </c>
      <c r="H2733" s="7">
        <v>2.0439125100342506</v>
      </c>
      <c r="I2733" s="7">
        <v>122.14773129362483</v>
      </c>
    </row>
    <row r="2734" spans="1:9" x14ac:dyDescent="0.25">
      <c r="A2734" s="13"/>
      <c r="B2734" s="5">
        <f>DATE(YEAR(siječanj!B2734),MONTH(siječanj!B2734)+10,DAY(siječanj!B2734))</f>
        <v>43068</v>
      </c>
      <c r="C2734" s="9">
        <v>28.4479166666667</v>
      </c>
      <c r="D2734">
        <v>1.023297136364957</v>
      </c>
      <c r="E2734" s="6">
        <v>120.2990237812482</v>
      </c>
      <c r="F2734" s="7">
        <v>223.612560473033</v>
      </c>
      <c r="G2734" s="7">
        <v>206.44674738132204</v>
      </c>
      <c r="H2734" s="7">
        <v>2.1179932420652436</v>
      </c>
      <c r="I2734" s="7">
        <v>123.10164654285114</v>
      </c>
    </row>
    <row r="2735" spans="1:9" x14ac:dyDescent="0.25">
      <c r="A2735" s="13"/>
      <c r="B2735" s="5">
        <f>DATE(YEAR(siječanj!B2735),MONTH(siječanj!B2735)+10,DAY(siječanj!B2735))</f>
        <v>43068</v>
      </c>
      <c r="C2735" s="9">
        <v>28.4583333333333</v>
      </c>
      <c r="D2735">
        <v>1.023297136364957</v>
      </c>
      <c r="E2735" s="6">
        <v>120.44161794174322</v>
      </c>
      <c r="F2735" s="7">
        <v>220.83331865207199</v>
      </c>
      <c r="G2735" s="7">
        <v>207.7882048366188</v>
      </c>
      <c r="H2735" s="7">
        <v>2.2055167400806108</v>
      </c>
      <c r="I2735" s="7">
        <v>123.24756273894806</v>
      </c>
    </row>
    <row r="2736" spans="1:9" x14ac:dyDescent="0.25">
      <c r="A2736" s="13"/>
      <c r="B2736" s="5">
        <f>DATE(YEAR(siječanj!B2736),MONTH(siječanj!B2736)+10,DAY(siječanj!B2736))</f>
        <v>43068</v>
      </c>
      <c r="C2736" s="9">
        <v>28.46875</v>
      </c>
      <c r="D2736">
        <v>1.023297136364957</v>
      </c>
      <c r="E2736" s="6">
        <v>119.70510608121384</v>
      </c>
      <c r="F2736" s="7">
        <v>218.93068879940361</v>
      </c>
      <c r="G2736" s="7">
        <v>202.89220320695213</v>
      </c>
      <c r="H2736" s="7">
        <v>2.1871133224123964</v>
      </c>
      <c r="I2736" s="7">
        <v>122.49389226116952</v>
      </c>
    </row>
    <row r="2737" spans="1:9" x14ac:dyDescent="0.25">
      <c r="A2737" s="13"/>
      <c r="B2737" s="5">
        <f>DATE(YEAR(siječanj!B2737),MONTH(siječanj!B2737)+10,DAY(siječanj!B2737))</f>
        <v>43068</v>
      </c>
      <c r="C2737" s="9">
        <v>28.4791666666667</v>
      </c>
      <c r="D2737">
        <v>1.023297136364957</v>
      </c>
      <c r="E2737" s="6">
        <v>120.44897632128765</v>
      </c>
      <c r="F2737" s="7">
        <v>217.9524862590435</v>
      </c>
      <c r="G2737" s="7">
        <v>198.16359932804116</v>
      </c>
      <c r="H2737" s="7">
        <v>2.2458220350118125</v>
      </c>
      <c r="I2737" s="7">
        <v>123.25509254766416</v>
      </c>
    </row>
    <row r="2738" spans="1:9" x14ac:dyDescent="0.25">
      <c r="A2738" s="13"/>
      <c r="B2738" s="5">
        <f>DATE(YEAR(siječanj!B2738),MONTH(siječanj!B2738)+10,DAY(siječanj!B2738))</f>
        <v>43068</v>
      </c>
      <c r="C2738" s="9">
        <v>28.4895833333333</v>
      </c>
      <c r="D2738">
        <v>1.023297136364957</v>
      </c>
      <c r="E2738" s="6">
        <v>121.09349255754478</v>
      </c>
      <c r="F2738" s="7">
        <v>213.70697669346259</v>
      </c>
      <c r="G2738" s="7">
        <v>193.81705860155719</v>
      </c>
      <c r="H2738" s="7">
        <v>1.9720050635091011</v>
      </c>
      <c r="I2738" s="7">
        <v>123.91462416656681</v>
      </c>
    </row>
    <row r="2739" spans="1:9" x14ac:dyDescent="0.25">
      <c r="A2739" s="13"/>
      <c r="B2739" s="5">
        <f>DATE(YEAR(siječanj!B2739),MONTH(siječanj!B2739)+10,DAY(siječanj!B2739))</f>
        <v>43068</v>
      </c>
      <c r="C2739" s="9">
        <v>28.5</v>
      </c>
      <c r="D2739">
        <v>1.023297136364957</v>
      </c>
      <c r="E2739" s="6">
        <v>121.75431950454286</v>
      </c>
      <c r="F2739" s="7">
        <v>217.12100428015714</v>
      </c>
      <c r="G2739" s="7">
        <v>194.34726631969866</v>
      </c>
      <c r="H2739" s="7">
        <v>1.8552077197707495</v>
      </c>
      <c r="I2739" s="7">
        <v>124.59084648906274</v>
      </c>
    </row>
    <row r="2740" spans="1:9" x14ac:dyDescent="0.25">
      <c r="A2740" s="13"/>
      <c r="B2740" s="5">
        <f>DATE(YEAR(siječanj!B2740),MONTH(siječanj!B2740)+10,DAY(siječanj!B2740))</f>
        <v>43068</v>
      </c>
      <c r="C2740" s="9">
        <v>28.5104166666667</v>
      </c>
      <c r="D2740">
        <v>1.023297136364957</v>
      </c>
      <c r="E2740" s="6">
        <v>122.15388626279224</v>
      </c>
      <c r="F2740" s="7">
        <v>209.51304998433443</v>
      </c>
      <c r="G2740" s="7">
        <v>191.17280629787848</v>
      </c>
      <c r="H2740" s="7">
        <v>1.8584301431024697</v>
      </c>
      <c r="I2740" s="7">
        <v>124.99972200856595</v>
      </c>
    </row>
    <row r="2741" spans="1:9" x14ac:dyDescent="0.25">
      <c r="A2741" s="13"/>
      <c r="B2741" s="5">
        <f>DATE(YEAR(siječanj!B2741),MONTH(siječanj!B2741)+10,DAY(siječanj!B2741))</f>
        <v>43068</v>
      </c>
      <c r="C2741" s="9">
        <v>28.5208333333333</v>
      </c>
      <c r="D2741">
        <v>1.023297136364957</v>
      </c>
      <c r="E2741" s="6">
        <v>121.35695609166558</v>
      </c>
      <c r="F2741" s="7">
        <v>202.80363538078669</v>
      </c>
      <c r="G2741" s="7">
        <v>186.96608952426448</v>
      </c>
      <c r="H2741" s="7">
        <v>2.0521645941155739</v>
      </c>
      <c r="I2741" s="7">
        <v>124.18422564656922</v>
      </c>
    </row>
    <row r="2742" spans="1:9" x14ac:dyDescent="0.25">
      <c r="A2742" s="13"/>
      <c r="B2742" s="5">
        <f>DATE(YEAR(siječanj!B2742),MONTH(siječanj!B2742)+10,DAY(siječanj!B2742))</f>
        <v>43068</v>
      </c>
      <c r="C2742" s="9">
        <v>28.53125</v>
      </c>
      <c r="D2742">
        <v>1.023297136364957</v>
      </c>
      <c r="E2742" s="6">
        <v>119.50901529058322</v>
      </c>
      <c r="F2742" s="7">
        <v>188.08041721611644</v>
      </c>
      <c r="G2742" s="7">
        <v>183.01533274895209</v>
      </c>
      <c r="H2742" s="7">
        <v>1.8821412580461154</v>
      </c>
      <c r="I2742" s="7">
        <v>122.29323311664967</v>
      </c>
    </row>
    <row r="2743" spans="1:9" x14ac:dyDescent="0.25">
      <c r="A2743" s="13"/>
      <c r="B2743" s="5">
        <f>DATE(YEAR(siječanj!B2743),MONTH(siječanj!B2743)+10,DAY(siječanj!B2743))</f>
        <v>43068</v>
      </c>
      <c r="C2743" s="9">
        <v>28.5416666666667</v>
      </c>
      <c r="D2743">
        <v>1.023297136364957</v>
      </c>
      <c r="E2743" s="6">
        <v>117.01545955805149</v>
      </c>
      <c r="F2743" s="7">
        <v>183.97120342493591</v>
      </c>
      <c r="G2743" s="7">
        <v>177.7630390320623</v>
      </c>
      <c r="H2743" s="7">
        <v>1.8396246726163312</v>
      </c>
      <c r="I2743" s="7">
        <v>119.74158467618352</v>
      </c>
    </row>
    <row r="2744" spans="1:9" x14ac:dyDescent="0.25">
      <c r="A2744" s="13"/>
      <c r="B2744" s="5">
        <f>DATE(YEAR(siječanj!B2744),MONTH(siječanj!B2744)+10,DAY(siječanj!B2744))</f>
        <v>43068</v>
      </c>
      <c r="C2744" s="9">
        <v>28.5520833333333</v>
      </c>
      <c r="D2744">
        <v>1.023297136364957</v>
      </c>
      <c r="E2744" s="6">
        <v>114.52559095527526</v>
      </c>
      <c r="F2744" s="7">
        <v>191.85516808669652</v>
      </c>
      <c r="G2744" s="7">
        <v>177.07111417414905</v>
      </c>
      <c r="H2744" s="7">
        <v>1.9441854088240811</v>
      </c>
      <c r="I2744" s="7">
        <v>117.1937092650376</v>
      </c>
    </row>
    <row r="2745" spans="1:9" x14ac:dyDescent="0.25">
      <c r="A2745" s="13"/>
      <c r="B2745" s="5">
        <f>DATE(YEAR(siječanj!B2745),MONTH(siječanj!B2745)+10,DAY(siječanj!B2745))</f>
        <v>43068</v>
      </c>
      <c r="C2745" s="9">
        <v>28.5625</v>
      </c>
      <c r="D2745">
        <v>1.023297136364957</v>
      </c>
      <c r="E2745" s="6">
        <v>115.81265331942753</v>
      </c>
      <c r="F2745" s="7">
        <v>179.47433264393646</v>
      </c>
      <c r="G2745" s="7">
        <v>173.69798099258102</v>
      </c>
      <c r="H2745" s="7">
        <v>1.9256239703965834</v>
      </c>
      <c r="I2745" s="7">
        <v>118.51075649659772</v>
      </c>
    </row>
    <row r="2746" spans="1:9" x14ac:dyDescent="0.25">
      <c r="A2746" s="13"/>
      <c r="B2746" s="5">
        <f>DATE(YEAR(siječanj!B2746),MONTH(siječanj!B2746)+10,DAY(siječanj!B2746))</f>
        <v>43068</v>
      </c>
      <c r="C2746" s="9">
        <v>28.5729166666667</v>
      </c>
      <c r="D2746">
        <v>1.023297136364957</v>
      </c>
      <c r="E2746" s="6">
        <v>116.63667372115383</v>
      </c>
      <c r="F2746" s="7">
        <v>173.34732736726258</v>
      </c>
      <c r="G2746" s="7">
        <v>174.79476355616401</v>
      </c>
      <c r="H2746" s="7">
        <v>1.9729631893786814</v>
      </c>
      <c r="I2746" s="7">
        <v>119.35397421399054</v>
      </c>
    </row>
    <row r="2747" spans="1:9" x14ac:dyDescent="0.25">
      <c r="A2747" s="13"/>
      <c r="B2747" s="5">
        <f>DATE(YEAR(siječanj!B2747),MONTH(siječanj!B2747)+10,DAY(siječanj!B2747))</f>
        <v>43068</v>
      </c>
      <c r="C2747" s="9">
        <v>28.5833333333333</v>
      </c>
      <c r="D2747">
        <v>1.023297136364957</v>
      </c>
      <c r="E2747" s="6">
        <v>116.92035046781874</v>
      </c>
      <c r="F2747" s="7">
        <v>173.6502393751982</v>
      </c>
      <c r="G2747" s="7">
        <v>175.04398133423581</v>
      </c>
      <c r="H2747" s="7">
        <v>2.0837947493883826</v>
      </c>
      <c r="I2747" s="7">
        <v>119.64425981650608</v>
      </c>
    </row>
    <row r="2748" spans="1:9" x14ac:dyDescent="0.25">
      <c r="A2748" s="13"/>
      <c r="B2748" s="5">
        <f>DATE(YEAR(siječanj!B2748),MONTH(siječanj!B2748)+10,DAY(siječanj!B2748))</f>
        <v>43068</v>
      </c>
      <c r="C2748" s="9">
        <v>28.59375</v>
      </c>
      <c r="D2748">
        <v>1.023297136364957</v>
      </c>
      <c r="E2748" s="6">
        <v>118.35242769488157</v>
      </c>
      <c r="F2748" s="7">
        <v>174.32652388962734</v>
      </c>
      <c r="G2748" s="7">
        <v>172.35976044396619</v>
      </c>
      <c r="H2748" s="7">
        <v>2.0311858381235921</v>
      </c>
      <c r="I2748" s="7">
        <v>121.10970034201294</v>
      </c>
    </row>
    <row r="2749" spans="1:9" x14ac:dyDescent="0.25">
      <c r="A2749" s="13"/>
      <c r="B2749" s="5">
        <f>DATE(YEAR(siječanj!B2749),MONTH(siječanj!B2749)+10,DAY(siječanj!B2749))</f>
        <v>43068</v>
      </c>
      <c r="C2749" s="9">
        <v>28.6041666666667</v>
      </c>
      <c r="D2749">
        <v>1.023297136364957</v>
      </c>
      <c r="E2749" s="6">
        <v>118.63551886777644</v>
      </c>
      <c r="F2749" s="7">
        <v>175.25046222691719</v>
      </c>
      <c r="G2749" s="7">
        <v>172.80077295508679</v>
      </c>
      <c r="H2749" s="7">
        <v>2.0364165252821573</v>
      </c>
      <c r="I2749" s="7">
        <v>121.39938672856645</v>
      </c>
    </row>
    <row r="2750" spans="1:9" x14ac:dyDescent="0.25">
      <c r="A2750" s="13"/>
      <c r="B2750" s="5">
        <f>DATE(YEAR(siječanj!B2750),MONTH(siječanj!B2750)+10,DAY(siječanj!B2750))</f>
        <v>43068</v>
      </c>
      <c r="C2750" s="9">
        <v>28.6145833333333</v>
      </c>
      <c r="D2750">
        <v>1.023297136364957</v>
      </c>
      <c r="E2750" s="6">
        <v>120.75475599652758</v>
      </c>
      <c r="F2750" s="7">
        <v>175.60955025008533</v>
      </c>
      <c r="G2750" s="7">
        <v>170.65971141575892</v>
      </c>
      <c r="H2750" s="7">
        <v>2.0419542527767991</v>
      </c>
      <c r="I2750" s="7">
        <v>123.56799601369579</v>
      </c>
    </row>
    <row r="2751" spans="1:9" x14ac:dyDescent="0.25">
      <c r="A2751" s="13"/>
      <c r="B2751" s="5">
        <f>DATE(YEAR(siječanj!B2751),MONTH(siječanj!B2751)+10,DAY(siječanj!B2751))</f>
        <v>43068</v>
      </c>
      <c r="C2751" s="9">
        <v>28.625</v>
      </c>
      <c r="D2751">
        <v>1.023297136364957</v>
      </c>
      <c r="E2751" s="6">
        <v>122.52342301161669</v>
      </c>
      <c r="F2751" s="7">
        <v>172.04141938073707</v>
      </c>
      <c r="G2751" s="7">
        <v>167.27747243111168</v>
      </c>
      <c r="H2751" s="7">
        <v>2.1048695179936003</v>
      </c>
      <c r="I2751" s="7">
        <v>125.37786790541963</v>
      </c>
    </row>
    <row r="2752" spans="1:9" x14ac:dyDescent="0.25">
      <c r="A2752" s="13"/>
      <c r="B2752" s="5">
        <f>DATE(YEAR(siječanj!B2752),MONTH(siječanj!B2752)+10,DAY(siječanj!B2752))</f>
        <v>43068</v>
      </c>
      <c r="C2752" s="9">
        <v>28.6354166666667</v>
      </c>
      <c r="D2752">
        <v>1.023297136364957</v>
      </c>
      <c r="E2752" s="6">
        <v>124.55186246107941</v>
      </c>
      <c r="F2752" s="7">
        <v>169.49560301119874</v>
      </c>
      <c r="G2752" s="7">
        <v>160.46717300311951</v>
      </c>
      <c r="H2752" s="7">
        <v>2.0276253703827711</v>
      </c>
      <c r="I2752" s="7">
        <v>127.45356418534455</v>
      </c>
    </row>
    <row r="2753" spans="1:9" x14ac:dyDescent="0.25">
      <c r="A2753" s="13"/>
      <c r="B2753" s="5">
        <f>DATE(YEAR(siječanj!B2753),MONTH(siječanj!B2753)+10,DAY(siječanj!B2753))</f>
        <v>43068</v>
      </c>
      <c r="C2753" s="9">
        <v>28.6458333333333</v>
      </c>
      <c r="D2753">
        <v>1.023297136364957</v>
      </c>
      <c r="E2753" s="6">
        <v>126.38983759059366</v>
      </c>
      <c r="F2753" s="7">
        <v>168.15902987823037</v>
      </c>
      <c r="G2753" s="7">
        <v>158.06351740922119</v>
      </c>
      <c r="H2753" s="7">
        <v>1.9262960586892326</v>
      </c>
      <c r="I2753" s="7">
        <v>129.33435887208648</v>
      </c>
    </row>
    <row r="2754" spans="1:9" x14ac:dyDescent="0.25">
      <c r="A2754" s="13"/>
      <c r="B2754" s="5">
        <f>DATE(YEAR(siječanj!B2754),MONTH(siječanj!B2754)+10,DAY(siječanj!B2754))</f>
        <v>43068</v>
      </c>
      <c r="C2754" s="9">
        <v>28.65625</v>
      </c>
      <c r="D2754">
        <v>1.023297136364957</v>
      </c>
      <c r="E2754" s="6">
        <v>130.07640856981436</v>
      </c>
      <c r="F2754" s="7">
        <v>167.00219915244776</v>
      </c>
      <c r="G2754" s="7">
        <v>158.00972386599747</v>
      </c>
      <c r="H2754" s="7">
        <v>2.3685881628729781</v>
      </c>
      <c r="I2754" s="7">
        <v>133.10681639812918</v>
      </c>
    </row>
    <row r="2755" spans="1:9" x14ac:dyDescent="0.25">
      <c r="A2755" s="13"/>
      <c r="B2755" s="5">
        <f>DATE(YEAR(siječanj!B2755),MONTH(siječanj!B2755)+10,DAY(siječanj!B2755))</f>
        <v>43068</v>
      </c>
      <c r="C2755" s="9">
        <v>28.6666666666667</v>
      </c>
      <c r="D2755">
        <v>1.023297136364957</v>
      </c>
      <c r="E2755" s="6">
        <v>131.57279767679643</v>
      </c>
      <c r="F2755" s="7">
        <v>166.78634072976112</v>
      </c>
      <c r="G2755" s="7">
        <v>156.27444142904332</v>
      </c>
      <c r="H2755" s="7">
        <v>3.6702501630045994</v>
      </c>
      <c r="I2755" s="7">
        <v>134.63806708619165</v>
      </c>
    </row>
    <row r="2756" spans="1:9" x14ac:dyDescent="0.25">
      <c r="A2756" s="13"/>
      <c r="B2756" s="5">
        <f>DATE(YEAR(siječanj!B2756),MONTH(siječanj!B2756)+10,DAY(siječanj!B2756))</f>
        <v>43068</v>
      </c>
      <c r="C2756" s="9">
        <v>28.6770833333333</v>
      </c>
      <c r="D2756">
        <v>1.023297136364957</v>
      </c>
      <c r="E2756" s="6">
        <v>134.35566059666692</v>
      </c>
      <c r="F2756" s="7">
        <v>166.04513075366307</v>
      </c>
      <c r="G2756" s="7">
        <v>155.610559079513</v>
      </c>
      <c r="H2756" s="7">
        <v>7.9268873600318468</v>
      </c>
      <c r="I2756" s="7">
        <v>137.48576274299134</v>
      </c>
    </row>
    <row r="2757" spans="1:9" x14ac:dyDescent="0.25">
      <c r="A2757" s="13"/>
      <c r="B2757" s="5">
        <f>DATE(YEAR(siječanj!B2757),MONTH(siječanj!B2757)+10,DAY(siječanj!B2757))</f>
        <v>43068</v>
      </c>
      <c r="C2757" s="9">
        <v>28.6875</v>
      </c>
      <c r="D2757">
        <v>1.023297136364957</v>
      </c>
      <c r="E2757" s="6">
        <v>139.46780496411114</v>
      </c>
      <c r="F2757" s="7">
        <v>167.48945875032481</v>
      </c>
      <c r="G2757" s="7">
        <v>159.04218893356787</v>
      </c>
      <c r="H2757" s="7">
        <v>20.644646099761669</v>
      </c>
      <c r="I2757" s="7">
        <v>142.71700543488126</v>
      </c>
    </row>
    <row r="2758" spans="1:9" x14ac:dyDescent="0.25">
      <c r="A2758" s="13"/>
      <c r="B2758" s="5">
        <f>DATE(YEAR(siječanj!B2758),MONTH(siječanj!B2758)+10,DAY(siječanj!B2758))</f>
        <v>43068</v>
      </c>
      <c r="C2758" s="9">
        <v>28.6979166666667</v>
      </c>
      <c r="D2758">
        <v>1.023297136364957</v>
      </c>
      <c r="E2758" s="6">
        <v>144.36072142952199</v>
      </c>
      <c r="F2758" s="7">
        <v>169.73075991514571</v>
      </c>
      <c r="G2758" s="7">
        <v>157.45022374481371</v>
      </c>
      <c r="H2758" s="7">
        <v>60.362832902209831</v>
      </c>
      <c r="I2758" s="7">
        <v>147.72391284240913</v>
      </c>
    </row>
    <row r="2759" spans="1:9" x14ac:dyDescent="0.25">
      <c r="A2759" s="13"/>
      <c r="B2759" s="5">
        <f>DATE(YEAR(siječanj!B2759),MONTH(siječanj!B2759)+10,DAY(siječanj!B2759))</f>
        <v>43068</v>
      </c>
      <c r="C2759" s="9">
        <v>28.7083333333333</v>
      </c>
      <c r="D2759">
        <v>1.023297136364957</v>
      </c>
      <c r="E2759" s="6">
        <v>148.49353832894715</v>
      </c>
      <c r="F2759" s="7">
        <v>170.59657435311325</v>
      </c>
      <c r="G2759" s="7">
        <v>150.80896055128125</v>
      </c>
      <c r="H2759" s="7">
        <v>110.9485403774834</v>
      </c>
      <c r="I2759" s="7">
        <v>151.9530125407116</v>
      </c>
    </row>
    <row r="2760" spans="1:9" x14ac:dyDescent="0.25">
      <c r="A2760" s="13"/>
      <c r="B2760" s="5">
        <f>DATE(YEAR(siječanj!B2760),MONTH(siječanj!B2760)+10,DAY(siječanj!B2760))</f>
        <v>43068</v>
      </c>
      <c r="C2760" s="9">
        <v>28.71875</v>
      </c>
      <c r="D2760">
        <v>1.023297136364957</v>
      </c>
      <c r="E2760" s="6">
        <v>154.82154524509184</v>
      </c>
      <c r="F2760" s="7">
        <v>167.85075918505174</v>
      </c>
      <c r="G2760" s="7">
        <v>151.44260105855685</v>
      </c>
      <c r="H2760" s="7">
        <v>138.61808034184077</v>
      </c>
      <c r="I2760" s="7">
        <v>158.42844389690009</v>
      </c>
    </row>
    <row r="2761" spans="1:9" x14ac:dyDescent="0.25">
      <c r="A2761" s="13"/>
      <c r="B2761" s="5">
        <f>DATE(YEAR(siječanj!B2761),MONTH(siječanj!B2761)+10,DAY(siječanj!B2761))</f>
        <v>43068</v>
      </c>
      <c r="C2761" s="9">
        <v>28.7291666666667</v>
      </c>
      <c r="D2761">
        <v>1.023297136364957</v>
      </c>
      <c r="E2761" s="6">
        <v>161.31662231282209</v>
      </c>
      <c r="F2761" s="7">
        <v>165.433579317289</v>
      </c>
      <c r="G2761" s="7">
        <v>152.54713136659876</v>
      </c>
      <c r="H2761" s="7">
        <v>156.83548857388195</v>
      </c>
      <c r="I2761" s="7">
        <v>165.07483766077817</v>
      </c>
    </row>
    <row r="2762" spans="1:9" x14ac:dyDescent="0.25">
      <c r="A2762" s="13"/>
      <c r="B2762" s="5">
        <f>DATE(YEAR(siječanj!B2762),MONTH(siječanj!B2762)+10,DAY(siječanj!B2762))</f>
        <v>43068</v>
      </c>
      <c r="C2762" s="9">
        <v>28.7395833333333</v>
      </c>
      <c r="D2762">
        <v>1.023297136364957</v>
      </c>
      <c r="E2762" s="6">
        <v>165.2763892607216</v>
      </c>
      <c r="F2762" s="7">
        <v>163.03876003663976</v>
      </c>
      <c r="G2762" s="7">
        <v>152.1277796901677</v>
      </c>
      <c r="H2762" s="7">
        <v>168.76362157999705</v>
      </c>
      <c r="I2762" s="7">
        <v>169.12685583923636</v>
      </c>
    </row>
    <row r="2763" spans="1:9" x14ac:dyDescent="0.25">
      <c r="A2763" s="13"/>
      <c r="B2763" s="5">
        <f>DATE(YEAR(siječanj!B2763),MONTH(siječanj!B2763)+10,DAY(siječanj!B2763))</f>
        <v>43068</v>
      </c>
      <c r="C2763" s="9">
        <v>28.75</v>
      </c>
      <c r="D2763">
        <v>1.023297136364957</v>
      </c>
      <c r="E2763" s="6">
        <v>168.22764830939263</v>
      </c>
      <c r="F2763" s="7">
        <v>160.9655460384013</v>
      </c>
      <c r="G2763" s="7">
        <v>154.55266746898454</v>
      </c>
      <c r="H2763" s="7">
        <v>190.3388799348588</v>
      </c>
      <c r="I2763" s="7">
        <v>172.14687077241257</v>
      </c>
    </row>
    <row r="2764" spans="1:9" x14ac:dyDescent="0.25">
      <c r="A2764" s="13"/>
      <c r="B2764" s="5">
        <f>DATE(YEAR(siječanj!B2764),MONTH(siječanj!B2764)+10,DAY(siječanj!B2764))</f>
        <v>43068</v>
      </c>
      <c r="C2764" s="9">
        <v>28.7604166666667</v>
      </c>
      <c r="D2764">
        <v>1.023297136364957</v>
      </c>
      <c r="E2764" s="6">
        <v>170.2049790787041</v>
      </c>
      <c r="F2764" s="7">
        <v>157.88218580392638</v>
      </c>
      <c r="G2764" s="7">
        <v>154.28828670602283</v>
      </c>
      <c r="H2764" s="7">
        <v>206.19261965032393</v>
      </c>
      <c r="I2764" s="7">
        <v>174.17026768629532</v>
      </c>
    </row>
    <row r="2765" spans="1:9" x14ac:dyDescent="0.25">
      <c r="A2765" s="13"/>
      <c r="B2765" s="5">
        <f>DATE(YEAR(siječanj!B2765),MONTH(siječanj!B2765)+10,DAY(siječanj!B2765))</f>
        <v>43068</v>
      </c>
      <c r="C2765" s="9">
        <v>28.7708333333333</v>
      </c>
      <c r="D2765">
        <v>1.023297136364957</v>
      </c>
      <c r="E2765" s="6">
        <v>172.60463756095783</v>
      </c>
      <c r="F2765" s="7">
        <v>155.851660927994</v>
      </c>
      <c r="G2765" s="7">
        <v>157.65728562064069</v>
      </c>
      <c r="H2765" s="7">
        <v>223.14074713617856</v>
      </c>
      <c r="I2765" s="7">
        <v>176.62583133943943</v>
      </c>
    </row>
    <row r="2766" spans="1:9" x14ac:dyDescent="0.25">
      <c r="A2766" s="13"/>
      <c r="B2766" s="5">
        <f>DATE(YEAR(siječanj!B2766),MONTH(siječanj!B2766)+10,DAY(siječanj!B2766))</f>
        <v>43068</v>
      </c>
      <c r="C2766" s="9">
        <v>28.78125</v>
      </c>
      <c r="D2766">
        <v>1.023297136364957</v>
      </c>
      <c r="E2766" s="6">
        <v>175.93028071827183</v>
      </c>
      <c r="F2766" s="7">
        <v>152.83204379756143</v>
      </c>
      <c r="G2766" s="7">
        <v>158.53707525435647</v>
      </c>
      <c r="H2766" s="7">
        <v>226.52135424859878</v>
      </c>
      <c r="I2766" s="7">
        <v>180.02895245889059</v>
      </c>
    </row>
    <row r="2767" spans="1:9" x14ac:dyDescent="0.25">
      <c r="A2767" s="13"/>
      <c r="B2767" s="5">
        <f>DATE(YEAR(siječanj!B2767),MONTH(siječanj!B2767)+10,DAY(siječanj!B2767))</f>
        <v>43068</v>
      </c>
      <c r="C2767" s="9">
        <v>28.7916666666667</v>
      </c>
      <c r="D2767">
        <v>1.023297136364957</v>
      </c>
      <c r="E2767" s="6">
        <v>175.95199458766399</v>
      </c>
      <c r="F2767" s="7">
        <v>147.85642238560413</v>
      </c>
      <c r="G2767" s="7">
        <v>160.3672295032427</v>
      </c>
      <c r="H2767" s="7">
        <v>226.92957387666056</v>
      </c>
      <c r="I2767" s="7">
        <v>180.05117219925899</v>
      </c>
    </row>
    <row r="2768" spans="1:9" x14ac:dyDescent="0.25">
      <c r="A2768" s="13"/>
      <c r="B2768" s="5">
        <f>DATE(YEAR(siječanj!B2768),MONTH(siječanj!B2768)+10,DAY(siječanj!B2768))</f>
        <v>43068</v>
      </c>
      <c r="C2768" s="9">
        <v>28.8020833333333</v>
      </c>
      <c r="D2768">
        <v>1.023297136364957</v>
      </c>
      <c r="E2768" s="6">
        <v>175.36246670590927</v>
      </c>
      <c r="F2768" s="7">
        <v>140.57132386568199</v>
      </c>
      <c r="G2768" s="7">
        <v>159.26278332272594</v>
      </c>
      <c r="H2768" s="7">
        <v>227.5613778771378</v>
      </c>
      <c r="I2768" s="7">
        <v>179.44791000605207</v>
      </c>
    </row>
    <row r="2769" spans="1:9" x14ac:dyDescent="0.25">
      <c r="A2769" s="13"/>
      <c r="B2769" s="5">
        <f>DATE(YEAR(siječanj!B2769),MONTH(siječanj!B2769)+10,DAY(siječanj!B2769))</f>
        <v>43068</v>
      </c>
      <c r="C2769" s="9">
        <v>28.8125</v>
      </c>
      <c r="D2769">
        <v>1.023297136364957</v>
      </c>
      <c r="E2769" s="6">
        <v>176.30780906031075</v>
      </c>
      <c r="F2769" s="7">
        <v>134.80165111170021</v>
      </c>
      <c r="G2769" s="7">
        <v>155.81210459333383</v>
      </c>
      <c r="H2769" s="7">
        <v>227.54167428866535</v>
      </c>
      <c r="I2769" s="7">
        <v>180.41527613019559</v>
      </c>
    </row>
    <row r="2770" spans="1:9" x14ac:dyDescent="0.25">
      <c r="A2770" s="13"/>
      <c r="B2770" s="5">
        <f>DATE(YEAR(siječanj!B2770),MONTH(siječanj!B2770)+10,DAY(siječanj!B2770))</f>
        <v>43068</v>
      </c>
      <c r="C2770" s="9">
        <v>28.8229166666667</v>
      </c>
      <c r="D2770">
        <v>1.023297136364957</v>
      </c>
      <c r="E2770" s="6">
        <v>177.31963091007859</v>
      </c>
      <c r="F2770" s="7">
        <v>130.35565377257763</v>
      </c>
      <c r="G2770" s="7">
        <v>151.1794060930925</v>
      </c>
      <c r="H2770" s="7">
        <v>227.64281257526383</v>
      </c>
      <c r="I2770" s="7">
        <v>181.45067053157453</v>
      </c>
    </row>
    <row r="2771" spans="1:9" x14ac:dyDescent="0.25">
      <c r="A2771" s="13"/>
      <c r="B2771" s="5">
        <f>DATE(YEAR(siječanj!B2771),MONTH(siječanj!B2771)+10,DAY(siječanj!B2771))</f>
        <v>43068</v>
      </c>
      <c r="C2771" s="9">
        <v>28.8333333333333</v>
      </c>
      <c r="D2771">
        <v>1.023297136364957</v>
      </c>
      <c r="E2771" s="6">
        <v>179.80340160566286</v>
      </c>
      <c r="F2771" s="7">
        <v>126.98896457885616</v>
      </c>
      <c r="G2771" s="7">
        <v>146.83674324491062</v>
      </c>
      <c r="H2771" s="7">
        <v>227.66476345896481</v>
      </c>
      <c r="I2771" s="7">
        <v>183.99230597175313</v>
      </c>
    </row>
    <row r="2772" spans="1:9" x14ac:dyDescent="0.25">
      <c r="A2772" s="13"/>
      <c r="B2772" s="5">
        <f>DATE(YEAR(siječanj!B2772),MONTH(siječanj!B2772)+10,DAY(siječanj!B2772))</f>
        <v>43068</v>
      </c>
      <c r="C2772" s="9">
        <v>28.84375</v>
      </c>
      <c r="D2772">
        <v>1.023297136364957</v>
      </c>
      <c r="E2772" s="6">
        <v>180.04181945488966</v>
      </c>
      <c r="F2772" s="7">
        <v>123.05797015791876</v>
      </c>
      <c r="G2772" s="7">
        <v>138.74269784387377</v>
      </c>
      <c r="H2772" s="7">
        <v>228.01853593427089</v>
      </c>
      <c r="I2772" s="7">
        <v>184.2362782741252</v>
      </c>
    </row>
    <row r="2773" spans="1:9" x14ac:dyDescent="0.25">
      <c r="A2773" s="13"/>
      <c r="B2773" s="5">
        <f>DATE(YEAR(siječanj!B2773),MONTH(siječanj!B2773)+10,DAY(siječanj!B2773))</f>
        <v>43068</v>
      </c>
      <c r="C2773" s="9">
        <v>28.8541666666667</v>
      </c>
      <c r="D2773">
        <v>1.023297136364957</v>
      </c>
      <c r="E2773" s="6">
        <v>177.59679984791254</v>
      </c>
      <c r="F2773" s="7">
        <v>120.59816128772934</v>
      </c>
      <c r="G2773" s="7">
        <v>130.90143161947336</v>
      </c>
      <c r="H2773" s="7">
        <v>228.47810230778589</v>
      </c>
      <c r="I2773" s="7">
        <v>181.73429671194933</v>
      </c>
    </row>
    <row r="2774" spans="1:9" x14ac:dyDescent="0.25">
      <c r="A2774" s="13"/>
      <c r="B2774" s="5">
        <f>DATE(YEAR(siječanj!B2774),MONTH(siječanj!B2774)+10,DAY(siječanj!B2774))</f>
        <v>43068</v>
      </c>
      <c r="C2774" s="9">
        <v>28.8645833333333</v>
      </c>
      <c r="D2774">
        <v>1.023297136364957</v>
      </c>
      <c r="E2774" s="6">
        <v>174.22960179538046</v>
      </c>
      <c r="F2774" s="7">
        <v>115.67175000098783</v>
      </c>
      <c r="G2774" s="7">
        <v>125.31950222261479</v>
      </c>
      <c r="H2774" s="7">
        <v>228.88071319902446</v>
      </c>
      <c r="I2774" s="7">
        <v>178.28865258721959</v>
      </c>
    </row>
    <row r="2775" spans="1:9" x14ac:dyDescent="0.25">
      <c r="A2775" s="13"/>
      <c r="B2775" s="5">
        <f>DATE(YEAR(siječanj!B2775),MONTH(siječanj!B2775)+10,DAY(siječanj!B2775))</f>
        <v>43068</v>
      </c>
      <c r="C2775" s="9">
        <v>28.875</v>
      </c>
      <c r="D2775">
        <v>1.023297136364957</v>
      </c>
      <c r="E2775" s="6">
        <v>173.03849611468058</v>
      </c>
      <c r="F2775" s="7">
        <v>108.1757589604105</v>
      </c>
      <c r="G2775" s="7">
        <v>118.69762842059282</v>
      </c>
      <c r="H2775" s="7">
        <v>229.62329275215376</v>
      </c>
      <c r="I2775" s="7">
        <v>177.06979755505139</v>
      </c>
    </row>
    <row r="2776" spans="1:9" x14ac:dyDescent="0.25">
      <c r="A2776" s="13"/>
      <c r="B2776" s="5">
        <f>DATE(YEAR(siječanj!B2776),MONTH(siječanj!B2776)+10,DAY(siječanj!B2776))</f>
        <v>43068</v>
      </c>
      <c r="C2776" s="9">
        <v>28.8854166666667</v>
      </c>
      <c r="D2776">
        <v>1.023297136364957</v>
      </c>
      <c r="E2776" s="6">
        <v>179.92860621018292</v>
      </c>
      <c r="F2776" s="7">
        <v>87.768534861791224</v>
      </c>
      <c r="G2776" s="7">
        <v>98.083776805853347</v>
      </c>
      <c r="H2776" s="7">
        <v>233.09076727639885</v>
      </c>
      <c r="I2776" s="7">
        <v>184.12042748501821</v>
      </c>
    </row>
    <row r="2777" spans="1:9" x14ac:dyDescent="0.25">
      <c r="A2777" s="13"/>
      <c r="B2777" s="5">
        <f>DATE(YEAR(siječanj!B2777),MONTH(siječanj!B2777)+10,DAY(siječanj!B2777))</f>
        <v>43068</v>
      </c>
      <c r="C2777" s="9">
        <v>28.8958333333333</v>
      </c>
      <c r="D2777">
        <v>1.023297136364957</v>
      </c>
      <c r="E2777" s="6">
        <v>186.28595533469723</v>
      </c>
      <c r="F2777" s="7">
        <v>80.143013537232491</v>
      </c>
      <c r="G2777" s="7">
        <v>91.373032288693224</v>
      </c>
      <c r="H2777" s="7">
        <v>236.91237932390663</v>
      </c>
      <c r="I2777" s="7">
        <v>190.62588463900596</v>
      </c>
    </row>
    <row r="2778" spans="1:9" x14ac:dyDescent="0.25">
      <c r="A2778" s="13"/>
      <c r="B2778" s="5">
        <f>DATE(YEAR(siječanj!B2778),MONTH(siječanj!B2778)+10,DAY(siječanj!B2778))</f>
        <v>43068</v>
      </c>
      <c r="C2778" s="9">
        <v>28.90625</v>
      </c>
      <c r="D2778">
        <v>1.023297136364957</v>
      </c>
      <c r="E2778" s="6">
        <v>186.65997718160114</v>
      </c>
      <c r="F2778" s="7">
        <v>77.560824640708233</v>
      </c>
      <c r="G2778" s="7">
        <v>87.755885217394749</v>
      </c>
      <c r="H2778" s="7">
        <v>237.6411940687446</v>
      </c>
      <c r="I2778" s="7">
        <v>191.00862012388066</v>
      </c>
    </row>
    <row r="2779" spans="1:9" x14ac:dyDescent="0.25">
      <c r="A2779" s="13"/>
      <c r="B2779" s="5">
        <f>DATE(YEAR(siječanj!B2779),MONTH(siječanj!B2779)+10,DAY(siječanj!B2779))</f>
        <v>43068</v>
      </c>
      <c r="C2779" s="9">
        <v>28.9166666666667</v>
      </c>
      <c r="D2779">
        <v>1.023297136364957</v>
      </c>
      <c r="E2779" s="6">
        <v>185.32076202949068</v>
      </c>
      <c r="F2779" s="7">
        <v>76.938648017663112</v>
      </c>
      <c r="G2779" s="7">
        <v>85.065050301219372</v>
      </c>
      <c r="H2779" s="7">
        <v>236.75722394104929</v>
      </c>
      <c r="I2779" s="7">
        <v>189.63820509374946</v>
      </c>
    </row>
    <row r="2780" spans="1:9" x14ac:dyDescent="0.25">
      <c r="A2780" s="13"/>
      <c r="B2780" s="5">
        <f>DATE(YEAR(siječanj!B2780),MONTH(siječanj!B2780)+10,DAY(siječanj!B2780))</f>
        <v>43068</v>
      </c>
      <c r="C2780" s="9">
        <v>28.9270833333333</v>
      </c>
      <c r="D2780">
        <v>1.023297136364957</v>
      </c>
      <c r="E2780" s="6">
        <v>182.13944394903598</v>
      </c>
      <c r="F2780" s="7">
        <v>75.081893640904497</v>
      </c>
      <c r="G2780" s="7">
        <v>70.505512149194317</v>
      </c>
      <c r="H2780" s="7">
        <v>238.18297224247405</v>
      </c>
      <c r="I2780" s="7">
        <v>186.38277141215411</v>
      </c>
    </row>
    <row r="2781" spans="1:9" x14ac:dyDescent="0.25">
      <c r="A2781" s="13"/>
      <c r="B2781" s="5">
        <f>DATE(YEAR(siječanj!B2781),MONTH(siječanj!B2781)+10,DAY(siječanj!B2781))</f>
        <v>43068</v>
      </c>
      <c r="C2781" s="9">
        <v>28.9375</v>
      </c>
      <c r="D2781">
        <v>1.023297136364957</v>
      </c>
      <c r="E2781" s="6">
        <v>174.77131311256917</v>
      </c>
      <c r="F2781" s="7">
        <v>73.319543506639164</v>
      </c>
      <c r="G2781" s="7">
        <v>65.142943271124977</v>
      </c>
      <c r="H2781" s="7">
        <v>237.96965921941199</v>
      </c>
      <c r="I2781" s="7">
        <v>178.84298422683528</v>
      </c>
    </row>
    <row r="2782" spans="1:9" x14ac:dyDescent="0.25">
      <c r="A2782" s="13"/>
      <c r="B2782" s="5">
        <f>DATE(YEAR(siječanj!B2782),MONTH(siječanj!B2782)+10,DAY(siječanj!B2782))</f>
        <v>43068</v>
      </c>
      <c r="C2782" s="9">
        <v>28.9479166666667</v>
      </c>
      <c r="D2782">
        <v>1.023297136364957</v>
      </c>
      <c r="E2782" s="6">
        <v>167.96459070691921</v>
      </c>
      <c r="F2782" s="7">
        <v>72.314667779822713</v>
      </c>
      <c r="G2782" s="7">
        <v>63.291468703722472</v>
      </c>
      <c r="H2782" s="7">
        <v>237.12586536969883</v>
      </c>
      <c r="I2782" s="7">
        <v>171.87768468110249</v>
      </c>
    </row>
    <row r="2783" spans="1:9" x14ac:dyDescent="0.25">
      <c r="A2783" s="13"/>
      <c r="B2783" s="5">
        <f>DATE(YEAR(siječanj!B2783),MONTH(siječanj!B2783)+10,DAY(siječanj!B2783))</f>
        <v>43068</v>
      </c>
      <c r="C2783" s="9">
        <v>28.9583333333333</v>
      </c>
      <c r="D2783">
        <v>1.023297136364957</v>
      </c>
      <c r="E2783" s="6">
        <v>158.19173468634082</v>
      </c>
      <c r="F2783" s="7">
        <v>69.531778686183245</v>
      </c>
      <c r="G2783" s="7">
        <v>62.274186651405124</v>
      </c>
      <c r="H2783" s="7">
        <v>236.67998079356983</v>
      </c>
      <c r="I2783" s="7">
        <v>161.8771491011376</v>
      </c>
    </row>
    <row r="2784" spans="1:9" x14ac:dyDescent="0.25">
      <c r="A2784" s="13"/>
      <c r="B2784" s="5">
        <f>DATE(YEAR(siječanj!B2784),MONTH(siječanj!B2784)+10,DAY(siječanj!B2784))</f>
        <v>43068</v>
      </c>
      <c r="C2784" s="9">
        <v>28.96875</v>
      </c>
      <c r="D2784">
        <v>1.023297136364957</v>
      </c>
      <c r="E2784" s="6">
        <v>147.69806315976436</v>
      </c>
      <c r="F2784" s="7">
        <v>67.398733384049933</v>
      </c>
      <c r="G2784" s="7">
        <v>61.083425630085642</v>
      </c>
      <c r="H2784" s="7">
        <v>237.18527817479529</v>
      </c>
      <c r="I2784" s="7">
        <v>151.13900507803743</v>
      </c>
    </row>
    <row r="2785" spans="1:9" x14ac:dyDescent="0.25">
      <c r="A2785" s="13"/>
      <c r="B2785" s="5">
        <f>DATE(YEAR(siječanj!B2785),MONTH(siječanj!B2785)+10,DAY(siječanj!B2785))</f>
        <v>43068</v>
      </c>
      <c r="C2785" s="9">
        <v>28.9791666666667</v>
      </c>
      <c r="D2785">
        <v>1.023297136364957</v>
      </c>
      <c r="E2785" s="6">
        <v>137.00776290868723</v>
      </c>
      <c r="F2785" s="7">
        <v>66.262379489162214</v>
      </c>
      <c r="G2785" s="7">
        <v>59.356167356601674</v>
      </c>
      <c r="H2785" s="7">
        <v>238.11001165759748</v>
      </c>
      <c r="I2785" s="7">
        <v>140.19965144422861</v>
      </c>
    </row>
    <row r="2786" spans="1:9" ht="15.75" thickBot="1" x14ac:dyDescent="0.3">
      <c r="A2786" s="13"/>
      <c r="B2786" s="5">
        <f>DATE(YEAR(siječanj!B2786),MONTH(siječanj!B2786)+10,DAY(siječanj!B2786))</f>
        <v>43068</v>
      </c>
      <c r="C2786" s="9">
        <v>28.9895833333333</v>
      </c>
      <c r="D2786">
        <v>1.023297136364957</v>
      </c>
      <c r="E2786" s="6">
        <v>126.66147732254115</v>
      </c>
      <c r="F2786" s="7">
        <v>64.511424076023175</v>
      </c>
      <c r="G2786" s="7">
        <v>58.391228649217382</v>
      </c>
      <c r="H2786" s="7">
        <v>239.6424719778453</v>
      </c>
      <c r="I2786" s="7">
        <v>129.61232703191129</v>
      </c>
    </row>
    <row r="2787" spans="1:9" x14ac:dyDescent="0.25">
      <c r="A2787" s="12">
        <f t="shared" ref="A2787" si="27">A2691+1</f>
        <v>334</v>
      </c>
      <c r="B2787" s="5">
        <f>DATE(YEAR(siječanj!B2787),MONTH(siječanj!B2787)+10,DAY(siječanj!B2787))</f>
        <v>43069</v>
      </c>
      <c r="C2787" s="9">
        <v>29</v>
      </c>
      <c r="D2787">
        <v>1.0309679591530245</v>
      </c>
      <c r="E2787" s="6">
        <v>114.21050561958096</v>
      </c>
      <c r="F2787" s="7">
        <v>63.230862630617139</v>
      </c>
      <c r="G2787" s="7">
        <v>58.826228045326161</v>
      </c>
      <c r="H2787" s="7">
        <v>240.75651032974372</v>
      </c>
      <c r="I2787" s="7">
        <v>117.74737189245442</v>
      </c>
    </row>
    <row r="2788" spans="1:9" x14ac:dyDescent="0.25">
      <c r="A2788" s="13"/>
      <c r="B2788" s="5">
        <f>DATE(YEAR(siječanj!B2788),MONTH(siječanj!B2788)+10,DAY(siječanj!B2788))</f>
        <v>43069</v>
      </c>
      <c r="C2788" s="9">
        <v>29.0104166666667</v>
      </c>
      <c r="D2788">
        <v>1.0309679591530245</v>
      </c>
      <c r="E2788" s="6">
        <v>105.07253662048491</v>
      </c>
      <c r="F2788" s="7">
        <v>61.885520011252581</v>
      </c>
      <c r="G2788" s="7">
        <v>58.352321671872375</v>
      </c>
      <c r="H2788" s="7">
        <v>241.50496465464531</v>
      </c>
      <c r="I2788" s="7">
        <v>108.32641864265275</v>
      </c>
    </row>
    <row r="2789" spans="1:9" x14ac:dyDescent="0.25">
      <c r="A2789" s="13"/>
      <c r="B2789" s="5">
        <f>DATE(YEAR(siječanj!B2789),MONTH(siječanj!B2789)+10,DAY(siječanj!B2789))</f>
        <v>43069</v>
      </c>
      <c r="C2789" s="9">
        <v>29.0208333333333</v>
      </c>
      <c r="D2789">
        <v>1.0309679591530245</v>
      </c>
      <c r="E2789" s="6">
        <v>97.465882730012254</v>
      </c>
      <c r="F2789" s="7">
        <v>60.958615759916491</v>
      </c>
      <c r="G2789" s="7">
        <v>58.445875485910491</v>
      </c>
      <c r="H2789" s="7">
        <v>241.54094138092981</v>
      </c>
      <c r="I2789" s="7">
        <v>100.48420220520875</v>
      </c>
    </row>
    <row r="2790" spans="1:9" x14ac:dyDescent="0.25">
      <c r="A2790" s="13"/>
      <c r="B2790" s="5">
        <f>DATE(YEAR(siječanj!B2790),MONTH(siječanj!B2790)+10,DAY(siječanj!B2790))</f>
        <v>43069</v>
      </c>
      <c r="C2790" s="9">
        <v>29.03125</v>
      </c>
      <c r="D2790">
        <v>1.0309679591530245</v>
      </c>
      <c r="E2790" s="6">
        <v>90.123772211392321</v>
      </c>
      <c r="F2790" s="7">
        <v>59.757969666088698</v>
      </c>
      <c r="G2790" s="7">
        <v>57.757115425371879</v>
      </c>
      <c r="H2790" s="7">
        <v>241.91591264113316</v>
      </c>
      <c r="I2790" s="7">
        <v>92.914721507951199</v>
      </c>
    </row>
    <row r="2791" spans="1:9" x14ac:dyDescent="0.25">
      <c r="A2791" s="13"/>
      <c r="B2791" s="5">
        <f>DATE(YEAR(siječanj!B2791),MONTH(siječanj!B2791)+10,DAY(siječanj!B2791))</f>
        <v>43069</v>
      </c>
      <c r="C2791" s="9">
        <v>29.0416666666667</v>
      </c>
      <c r="D2791">
        <v>1.0309679591530245</v>
      </c>
      <c r="E2791" s="6">
        <v>83.887757942026141</v>
      </c>
      <c r="F2791" s="7">
        <v>59.153941230612986</v>
      </c>
      <c r="G2791" s="7">
        <v>57.873912472786813</v>
      </c>
      <c r="H2791" s="7">
        <v>242.54503728962231</v>
      </c>
      <c r="I2791" s="7">
        <v>86.485590603413613</v>
      </c>
    </row>
    <row r="2792" spans="1:9" x14ac:dyDescent="0.25">
      <c r="A2792" s="13"/>
      <c r="B2792" s="5">
        <f>DATE(YEAR(siječanj!B2792),MONTH(siječanj!B2792)+10,DAY(siječanj!B2792))</f>
        <v>43069</v>
      </c>
      <c r="C2792" s="9">
        <v>29.0520833333333</v>
      </c>
      <c r="D2792">
        <v>1.0309679591530245</v>
      </c>
      <c r="E2792" s="6">
        <v>78.734689908038035</v>
      </c>
      <c r="F2792" s="7">
        <v>58.635202863926331</v>
      </c>
      <c r="G2792" s="7">
        <v>57.584389598023485</v>
      </c>
      <c r="H2792" s="7">
        <v>243.1245044145723</v>
      </c>
      <c r="I2792" s="7">
        <v>81.172942569036209</v>
      </c>
    </row>
    <row r="2793" spans="1:9" x14ac:dyDescent="0.25">
      <c r="A2793" s="13"/>
      <c r="B2793" s="5">
        <f>DATE(YEAR(siječanj!B2793),MONTH(siječanj!B2793)+10,DAY(siječanj!B2793))</f>
        <v>43069</v>
      </c>
      <c r="C2793" s="9">
        <v>29.0625</v>
      </c>
      <c r="D2793">
        <v>1.0309679591530245</v>
      </c>
      <c r="E2793" s="6">
        <v>75.225648023434943</v>
      </c>
      <c r="F2793" s="7">
        <v>58.661491283155058</v>
      </c>
      <c r="G2793" s="7">
        <v>57.0524792990159</v>
      </c>
      <c r="H2793" s="7">
        <v>242.79842157687085</v>
      </c>
      <c r="I2793" s="7">
        <v>77.555232818684473</v>
      </c>
    </row>
    <row r="2794" spans="1:9" x14ac:dyDescent="0.25">
      <c r="A2794" s="13"/>
      <c r="B2794" s="5">
        <f>DATE(YEAR(siječanj!B2794),MONTH(siječanj!B2794)+10,DAY(siječanj!B2794))</f>
        <v>43069</v>
      </c>
      <c r="C2794" s="9">
        <v>29.0729166666667</v>
      </c>
      <c r="D2794">
        <v>1.0309679591530245</v>
      </c>
      <c r="E2794" s="6">
        <v>71.711831231361032</v>
      </c>
      <c r="F2794" s="7">
        <v>58.016581329744746</v>
      </c>
      <c r="G2794" s="7">
        <v>57.041194192428087</v>
      </c>
      <c r="H2794" s="7">
        <v>242.77919105054488</v>
      </c>
      <c r="I2794" s="7">
        <v>73.932600291722409</v>
      </c>
    </row>
    <row r="2795" spans="1:9" x14ac:dyDescent="0.25">
      <c r="A2795" s="13"/>
      <c r="B2795" s="5">
        <f>DATE(YEAR(siječanj!B2795),MONTH(siječanj!B2795)+10,DAY(siječanj!B2795))</f>
        <v>43069</v>
      </c>
      <c r="C2795" s="9">
        <v>29.0833333333333</v>
      </c>
      <c r="D2795">
        <v>1.0309679591530245</v>
      </c>
      <c r="E2795" s="6">
        <v>69.314332424571163</v>
      </c>
      <c r="F2795" s="7">
        <v>57.324922158178616</v>
      </c>
      <c r="G2795" s="7">
        <v>56.867402749761133</v>
      </c>
      <c r="H2795" s="7">
        <v>242.70064473186702</v>
      </c>
      <c r="I2795" s="7">
        <v>71.460855839814442</v>
      </c>
    </row>
    <row r="2796" spans="1:9" x14ac:dyDescent="0.25">
      <c r="A2796" s="13"/>
      <c r="B2796" s="5">
        <f>DATE(YEAR(siječanj!B2796),MONTH(siječanj!B2796)+10,DAY(siječanj!B2796))</f>
        <v>43069</v>
      </c>
      <c r="C2796" s="9">
        <v>29.09375</v>
      </c>
      <c r="D2796">
        <v>1.0309679591530245</v>
      </c>
      <c r="E2796" s="6">
        <v>67.130175014678699</v>
      </c>
      <c r="F2796" s="7">
        <v>56.582473712566681</v>
      </c>
      <c r="G2796" s="7">
        <v>56.547121249374342</v>
      </c>
      <c r="H2796" s="7">
        <v>243.00878521247009</v>
      </c>
      <c r="I2796" s="7">
        <v>69.209059532468657</v>
      </c>
    </row>
    <row r="2797" spans="1:9" x14ac:dyDescent="0.25">
      <c r="A2797" s="13"/>
      <c r="B2797" s="5">
        <f>DATE(YEAR(siječanj!B2797),MONTH(siječanj!B2797)+10,DAY(siječanj!B2797))</f>
        <v>43069</v>
      </c>
      <c r="C2797" s="9">
        <v>29.1041666666667</v>
      </c>
      <c r="D2797">
        <v>1.0309679591530245</v>
      </c>
      <c r="E2797" s="6">
        <v>66.080111227734264</v>
      </c>
      <c r="F2797" s="7">
        <v>56.320715766018552</v>
      </c>
      <c r="G2797" s="7">
        <v>56.318634897142779</v>
      </c>
      <c r="H2797" s="7">
        <v>242.70273900699323</v>
      </c>
      <c r="I2797" s="7">
        <v>68.126477413062062</v>
      </c>
    </row>
    <row r="2798" spans="1:9" x14ac:dyDescent="0.25">
      <c r="A2798" s="13"/>
      <c r="B2798" s="5">
        <f>DATE(YEAR(siječanj!B2798),MONTH(siječanj!B2798)+10,DAY(siječanj!B2798))</f>
        <v>43069</v>
      </c>
      <c r="C2798" s="9">
        <v>29.1145833333333</v>
      </c>
      <c r="D2798">
        <v>1.0309679591530245</v>
      </c>
      <c r="E2798" s="6">
        <v>64.555148105769135</v>
      </c>
      <c r="F2798" s="7">
        <v>55.908505817487168</v>
      </c>
      <c r="G2798" s="7">
        <v>57.721457372926665</v>
      </c>
      <c r="H2798" s="7">
        <v>242.66911658999578</v>
      </c>
      <c r="I2798" s="7">
        <v>66.554289295426045</v>
      </c>
    </row>
    <row r="2799" spans="1:9" x14ac:dyDescent="0.25">
      <c r="A2799" s="13"/>
      <c r="B2799" s="5">
        <f>DATE(YEAR(siječanj!B2799),MONTH(siječanj!B2799)+10,DAY(siječanj!B2799))</f>
        <v>43069</v>
      </c>
      <c r="C2799" s="9">
        <v>29.125</v>
      </c>
      <c r="D2799">
        <v>1.0309679591530245</v>
      </c>
      <c r="E2799" s="6">
        <v>64.109793448692727</v>
      </c>
      <c r="F2799" s="7">
        <v>56.833678616298954</v>
      </c>
      <c r="G2799" s="7">
        <v>56.819009392437437</v>
      </c>
      <c r="H2799" s="7">
        <v>242.06113371891485</v>
      </c>
      <c r="I2799" s="7">
        <v>66.095142913520689</v>
      </c>
    </row>
    <row r="2800" spans="1:9" x14ac:dyDescent="0.25">
      <c r="A2800" s="13"/>
      <c r="B2800" s="5">
        <f>DATE(YEAR(siječanj!B2800),MONTH(siječanj!B2800)+10,DAY(siječanj!B2800))</f>
        <v>43069</v>
      </c>
      <c r="C2800" s="9">
        <v>29.1354166666667</v>
      </c>
      <c r="D2800">
        <v>1.0309679591530245</v>
      </c>
      <c r="E2800" s="6">
        <v>63.171685411596258</v>
      </c>
      <c r="F2800" s="7">
        <v>57.374994001664597</v>
      </c>
      <c r="G2800" s="7">
        <v>56.308747909901477</v>
      </c>
      <c r="H2800" s="7">
        <v>242.28146766431976</v>
      </c>
      <c r="I2800" s="7">
        <v>65.127983585050288</v>
      </c>
    </row>
    <row r="2801" spans="1:9" x14ac:dyDescent="0.25">
      <c r="A2801" s="13"/>
      <c r="B2801" s="5">
        <f>DATE(YEAR(siječanj!B2801),MONTH(siječanj!B2801)+10,DAY(siječanj!B2801))</f>
        <v>43069</v>
      </c>
      <c r="C2801" s="9">
        <v>29.1458333333333</v>
      </c>
      <c r="D2801">
        <v>1.0309679591530245</v>
      </c>
      <c r="E2801" s="6">
        <v>62.845163522423327</v>
      </c>
      <c r="F2801" s="7">
        <v>56.971613659408696</v>
      </c>
      <c r="G2801" s="7">
        <v>56.880033896751335</v>
      </c>
      <c r="H2801" s="7">
        <v>242.18745931438542</v>
      </c>
      <c r="I2801" s="7">
        <v>64.791349979350883</v>
      </c>
    </row>
    <row r="2802" spans="1:9" x14ac:dyDescent="0.25">
      <c r="A2802" s="13"/>
      <c r="B2802" s="5">
        <f>DATE(YEAR(siječanj!B2802),MONTH(siječanj!B2802)+10,DAY(siječanj!B2802))</f>
        <v>43069</v>
      </c>
      <c r="C2802" s="9">
        <v>29.15625</v>
      </c>
      <c r="D2802">
        <v>1.0309679591530245</v>
      </c>
      <c r="E2802" s="6">
        <v>62.308456379723836</v>
      </c>
      <c r="F2802" s="7">
        <v>57.384645246290731</v>
      </c>
      <c r="G2802" s="7">
        <v>55.223266477196816</v>
      </c>
      <c r="H2802" s="7">
        <v>242.09974479127499</v>
      </c>
      <c r="I2802" s="7">
        <v>64.238022111779131</v>
      </c>
    </row>
    <row r="2803" spans="1:9" x14ac:dyDescent="0.25">
      <c r="A2803" s="13"/>
      <c r="B2803" s="5">
        <f>DATE(YEAR(siječanj!B2803),MONTH(siječanj!B2803)+10,DAY(siječanj!B2803))</f>
        <v>43069</v>
      </c>
      <c r="C2803" s="9">
        <v>29.1666666666667</v>
      </c>
      <c r="D2803">
        <v>1.0309679591530245</v>
      </c>
      <c r="E2803" s="6">
        <v>62.065753916996449</v>
      </c>
      <c r="F2803" s="7">
        <v>57.456989501067156</v>
      </c>
      <c r="G2803" s="7">
        <v>55.216424105151383</v>
      </c>
      <c r="H2803" s="7">
        <v>241.76187440503605</v>
      </c>
      <c r="I2803" s="7">
        <v>63.987803649099668</v>
      </c>
    </row>
    <row r="2804" spans="1:9" x14ac:dyDescent="0.25">
      <c r="A2804" s="13"/>
      <c r="B2804" s="5">
        <f>DATE(YEAR(siječanj!B2804),MONTH(siječanj!B2804)+10,DAY(siječanj!B2804))</f>
        <v>43069</v>
      </c>
      <c r="C2804" s="9">
        <v>29.1770833333333</v>
      </c>
      <c r="D2804">
        <v>1.0309679591530245</v>
      </c>
      <c r="E2804" s="6">
        <v>63.106398898724159</v>
      </c>
      <c r="F2804" s="7">
        <v>56.959890282942155</v>
      </c>
      <c r="G2804" s="7">
        <v>56.510241344778144</v>
      </c>
      <c r="H2804" s="7">
        <v>241.89808329888163</v>
      </c>
      <c r="I2804" s="7">
        <v>65.060675282114317</v>
      </c>
    </row>
    <row r="2805" spans="1:9" x14ac:dyDescent="0.25">
      <c r="A2805" s="13"/>
      <c r="B2805" s="5">
        <f>DATE(YEAR(siječanj!B2805),MONTH(siječanj!B2805)+10,DAY(siječanj!B2805))</f>
        <v>43069</v>
      </c>
      <c r="C2805" s="9">
        <v>29.1875</v>
      </c>
      <c r="D2805">
        <v>1.0309679591530245</v>
      </c>
      <c r="E2805" s="6">
        <v>63.046502642030347</v>
      </c>
      <c r="F2805" s="7">
        <v>57.661188675158542</v>
      </c>
      <c r="G2805" s="7">
        <v>56.966340725408763</v>
      </c>
      <c r="H2805" s="7">
        <v>241.87951485953437</v>
      </c>
      <c r="I2805" s="7">
        <v>64.998924160589794</v>
      </c>
    </row>
    <row r="2806" spans="1:9" x14ac:dyDescent="0.25">
      <c r="A2806" s="13"/>
      <c r="B2806" s="5">
        <f>DATE(YEAR(siječanj!B2806),MONTH(siječanj!B2806)+10,DAY(siječanj!B2806))</f>
        <v>43069</v>
      </c>
      <c r="C2806" s="9">
        <v>29.1979166666667</v>
      </c>
      <c r="D2806">
        <v>1.0309679591530245</v>
      </c>
      <c r="E2806" s="6">
        <v>64.874109145822885</v>
      </c>
      <c r="F2806" s="7">
        <v>57.596527740958642</v>
      </c>
      <c r="G2806" s="7">
        <v>56.770295549303647</v>
      </c>
      <c r="H2806" s="7">
        <v>242.25039958288693</v>
      </c>
      <c r="I2806" s="7">
        <v>66.883127907939581</v>
      </c>
    </row>
    <row r="2807" spans="1:9" x14ac:dyDescent="0.25">
      <c r="A2807" s="13"/>
      <c r="B2807" s="5">
        <f>DATE(YEAR(siječanj!B2807),MONTH(siječanj!B2807)+10,DAY(siječanj!B2807))</f>
        <v>43069</v>
      </c>
      <c r="C2807" s="9">
        <v>29.2083333333333</v>
      </c>
      <c r="D2807">
        <v>1.0309679591530245</v>
      </c>
      <c r="E2807" s="6">
        <v>66.199470019532882</v>
      </c>
      <c r="F2807" s="7">
        <v>55.820903137340437</v>
      </c>
      <c r="G2807" s="7">
        <v>57.349657778567774</v>
      </c>
      <c r="H2807" s="7">
        <v>241.5709733262448</v>
      </c>
      <c r="I2807" s="7">
        <v>68.24953250304965</v>
      </c>
    </row>
    <row r="2808" spans="1:9" x14ac:dyDescent="0.25">
      <c r="A2808" s="13"/>
      <c r="B2808" s="5">
        <f>DATE(YEAR(siječanj!B2808),MONTH(siječanj!B2808)+10,DAY(siječanj!B2808))</f>
        <v>43069</v>
      </c>
      <c r="C2808" s="9">
        <v>29.21875</v>
      </c>
      <c r="D2808">
        <v>1.0309679591530245</v>
      </c>
      <c r="E2808" s="6">
        <v>69.297474847478838</v>
      </c>
      <c r="F2808" s="7">
        <v>55.626383263818866</v>
      </c>
      <c r="G2808" s="7">
        <v>60.011408607477421</v>
      </c>
      <c r="H2808" s="7">
        <v>240.12150890921947</v>
      </c>
      <c r="I2808" s="7">
        <v>71.443476217963308</v>
      </c>
    </row>
    <row r="2809" spans="1:9" x14ac:dyDescent="0.25">
      <c r="A2809" s="13"/>
      <c r="B2809" s="5">
        <f>DATE(YEAR(siječanj!B2809),MONTH(siječanj!B2809)+10,DAY(siječanj!B2809))</f>
        <v>43069</v>
      </c>
      <c r="C2809" s="9">
        <v>29.2291666666667</v>
      </c>
      <c r="D2809">
        <v>1.0309679591530245</v>
      </c>
      <c r="E2809" s="6">
        <v>72.54318619268183</v>
      </c>
      <c r="F2809" s="7">
        <v>56.333986227379476</v>
      </c>
      <c r="G2809" s="7">
        <v>61.3397181324152</v>
      </c>
      <c r="H2809" s="7">
        <v>239.99549335447909</v>
      </c>
      <c r="I2809" s="7">
        <v>74.789700619527054</v>
      </c>
    </row>
    <row r="2810" spans="1:9" x14ac:dyDescent="0.25">
      <c r="A2810" s="13"/>
      <c r="B2810" s="5">
        <f>DATE(YEAR(siječanj!B2810),MONTH(siječanj!B2810)+10,DAY(siječanj!B2810))</f>
        <v>43069</v>
      </c>
      <c r="C2810" s="9">
        <v>29.2395833333333</v>
      </c>
      <c r="D2810">
        <v>1.0309679591530245</v>
      </c>
      <c r="E2810" s="6">
        <v>79.448170854441571</v>
      </c>
      <c r="F2810" s="7">
        <v>56.97146937169834</v>
      </c>
      <c r="G2810" s="7">
        <v>59.811277237293638</v>
      </c>
      <c r="H2810" s="7">
        <v>238.78949692199149</v>
      </c>
      <c r="I2810" s="7">
        <v>81.908518564244432</v>
      </c>
    </row>
    <row r="2811" spans="1:9" x14ac:dyDescent="0.25">
      <c r="A2811" s="13"/>
      <c r="B2811" s="5">
        <f>DATE(YEAR(siječanj!B2811),MONTH(siječanj!B2811)+10,DAY(siječanj!B2811))</f>
        <v>43069</v>
      </c>
      <c r="C2811" s="9">
        <v>29.25</v>
      </c>
      <c r="D2811">
        <v>1.0309679591530245</v>
      </c>
      <c r="E2811" s="6">
        <v>84.609700925656</v>
      </c>
      <c r="F2811" s="7">
        <v>59.558223371058624</v>
      </c>
      <c r="G2811" s="7">
        <v>60.019040175830206</v>
      </c>
      <c r="H2811" s="7">
        <v>235.3841995659989</v>
      </c>
      <c r="I2811" s="7">
        <v>87.229890687871332</v>
      </c>
    </row>
    <row r="2812" spans="1:9" x14ac:dyDescent="0.25">
      <c r="A2812" s="13"/>
      <c r="B2812" s="5">
        <f>DATE(YEAR(siječanj!B2812),MONTH(siječanj!B2812)+10,DAY(siječanj!B2812))</f>
        <v>43069</v>
      </c>
      <c r="C2812" s="9">
        <v>29.2604166666667</v>
      </c>
      <c r="D2812">
        <v>1.0309679591530245</v>
      </c>
      <c r="E2812" s="6">
        <v>91.188968614052172</v>
      </c>
      <c r="F2812" s="7">
        <v>67.59217510773577</v>
      </c>
      <c r="G2812" s="7">
        <v>61.1525063464507</v>
      </c>
      <c r="H2812" s="7">
        <v>222.05177407712301</v>
      </c>
      <c r="I2812" s="7">
        <v>94.01290486929858</v>
      </c>
    </row>
    <row r="2813" spans="1:9" x14ac:dyDescent="0.25">
      <c r="A2813" s="13"/>
      <c r="B2813" s="5">
        <f>DATE(YEAR(siječanj!B2813),MONTH(siječanj!B2813)+10,DAY(siječanj!B2813))</f>
        <v>43069</v>
      </c>
      <c r="C2813" s="9">
        <v>29.2708333333333</v>
      </c>
      <c r="D2813">
        <v>1.0309679591530245</v>
      </c>
      <c r="E2813" s="6">
        <v>96.81598219256432</v>
      </c>
      <c r="F2813" s="7">
        <v>76.744076040246142</v>
      </c>
      <c r="G2813" s="7">
        <v>62.256267488548424</v>
      </c>
      <c r="H2813" s="7">
        <v>212.8201683154382</v>
      </c>
      <c r="I2813" s="7">
        <v>99.814175574463604</v>
      </c>
    </row>
    <row r="2814" spans="1:9" x14ac:dyDescent="0.25">
      <c r="A2814" s="13"/>
      <c r="B2814" s="5">
        <f>DATE(YEAR(siječanj!B2814),MONTH(siječanj!B2814)+10,DAY(siječanj!B2814))</f>
        <v>43069</v>
      </c>
      <c r="C2814" s="9">
        <v>29.28125</v>
      </c>
      <c r="D2814">
        <v>1.0309679591530245</v>
      </c>
      <c r="E2814" s="6">
        <v>103.19909160047166</v>
      </c>
      <c r="F2814" s="7">
        <v>78.107502719308826</v>
      </c>
      <c r="G2814" s="7">
        <v>66.775053313665651</v>
      </c>
      <c r="H2814" s="7">
        <v>192.78100675855055</v>
      </c>
      <c r="I2814" s="7">
        <v>106.39495685378431</v>
      </c>
    </row>
    <row r="2815" spans="1:9" x14ac:dyDescent="0.25">
      <c r="A2815" s="13"/>
      <c r="B2815" s="5">
        <f>DATE(YEAR(siječanj!B2815),MONTH(siječanj!B2815)+10,DAY(siječanj!B2815))</f>
        <v>43069</v>
      </c>
      <c r="C2815" s="9">
        <v>29.2916666666667</v>
      </c>
      <c r="D2815">
        <v>1.0309679591530245</v>
      </c>
      <c r="E2815" s="6">
        <v>108.80575996421695</v>
      </c>
      <c r="F2815" s="7">
        <v>85.890698447352591</v>
      </c>
      <c r="G2815" s="7">
        <v>79.027718580367122</v>
      </c>
      <c r="H2815" s="7">
        <v>152.50537672444474</v>
      </c>
      <c r="I2815" s="7">
        <v>112.17525229440261</v>
      </c>
    </row>
    <row r="2816" spans="1:9" x14ac:dyDescent="0.25">
      <c r="A2816" s="13"/>
      <c r="B2816" s="5">
        <f>DATE(YEAR(siječanj!B2816),MONTH(siječanj!B2816)+10,DAY(siječanj!B2816))</f>
        <v>43069</v>
      </c>
      <c r="C2816" s="9">
        <v>29.3020833333333</v>
      </c>
      <c r="D2816">
        <v>1.0309679591530245</v>
      </c>
      <c r="E2816" s="6">
        <v>110.49196727500454</v>
      </c>
      <c r="F2816" s="7">
        <v>108.70963952070079</v>
      </c>
      <c r="G2816" s="7">
        <v>96.372699059706349</v>
      </c>
      <c r="H2816" s="7">
        <v>118.13140299453053</v>
      </c>
      <c r="I2816" s="7">
        <v>113.91367800431421</v>
      </c>
    </row>
    <row r="2817" spans="1:9" x14ac:dyDescent="0.25">
      <c r="A2817" s="13"/>
      <c r="B2817" s="5">
        <f>DATE(YEAR(siječanj!B2817),MONTH(siječanj!B2817)+10,DAY(siječanj!B2817))</f>
        <v>43069</v>
      </c>
      <c r="C2817" s="9">
        <v>29.3125</v>
      </c>
      <c r="D2817">
        <v>1.0309679591530245</v>
      </c>
      <c r="E2817" s="6">
        <v>113.90643006326172</v>
      </c>
      <c r="F2817" s="7">
        <v>123.76040281185824</v>
      </c>
      <c r="G2817" s="7">
        <v>105.03679257115157</v>
      </c>
      <c r="H2817" s="7">
        <v>61.465482757994558</v>
      </c>
      <c r="I2817" s="7">
        <v>117.43387973672766</v>
      </c>
    </row>
    <row r="2818" spans="1:9" x14ac:dyDescent="0.25">
      <c r="A2818" s="13"/>
      <c r="B2818" s="5">
        <f>DATE(YEAR(siječanj!B2818),MONTH(siječanj!B2818)+10,DAY(siječanj!B2818))</f>
        <v>43069</v>
      </c>
      <c r="C2818" s="9">
        <v>29.3229166666667</v>
      </c>
      <c r="D2818">
        <v>1.0309679591530245</v>
      </c>
      <c r="E2818" s="6">
        <v>114.36410955945102</v>
      </c>
      <c r="F2818" s="7">
        <v>134.71091418184517</v>
      </c>
      <c r="G2818" s="7">
        <v>118.42377329587029</v>
      </c>
      <c r="H2818" s="7">
        <v>18.631288603758268</v>
      </c>
      <c r="I2818" s="7">
        <v>117.90573263286012</v>
      </c>
    </row>
    <row r="2819" spans="1:9" x14ac:dyDescent="0.25">
      <c r="A2819" s="13"/>
      <c r="B2819" s="5">
        <f>DATE(YEAR(siječanj!B2819),MONTH(siječanj!B2819)+10,DAY(siječanj!B2819))</f>
        <v>43069</v>
      </c>
      <c r="C2819" s="9">
        <v>29.3333333333333</v>
      </c>
      <c r="D2819">
        <v>1.0309679591530245</v>
      </c>
      <c r="E2819" s="6">
        <v>113.07932994050407</v>
      </c>
      <c r="F2819" s="7">
        <v>145.64819116239872</v>
      </c>
      <c r="G2819" s="7">
        <v>124.36690221891899</v>
      </c>
      <c r="H2819" s="7">
        <v>4.5352137938048376</v>
      </c>
      <c r="I2819" s="7">
        <v>116.58116601115299</v>
      </c>
    </row>
    <row r="2820" spans="1:9" x14ac:dyDescent="0.25">
      <c r="A2820" s="13"/>
      <c r="B2820" s="5">
        <f>DATE(YEAR(siječanj!B2820),MONTH(siječanj!B2820)+10,DAY(siječanj!B2820))</f>
        <v>43069</v>
      </c>
      <c r="C2820" s="9">
        <v>29.34375</v>
      </c>
      <c r="D2820">
        <v>1.0309679591530245</v>
      </c>
      <c r="E2820" s="6">
        <v>111.82296454437586</v>
      </c>
      <c r="F2820" s="7">
        <v>163.97717924886072</v>
      </c>
      <c r="G2820" s="7">
        <v>138.03216878468476</v>
      </c>
      <c r="H2820" s="7">
        <v>2.8059496193145197</v>
      </c>
      <c r="I2820" s="7">
        <v>115.28589354275621</v>
      </c>
    </row>
    <row r="2821" spans="1:9" x14ac:dyDescent="0.25">
      <c r="A2821" s="13"/>
      <c r="B2821" s="5">
        <f>DATE(YEAR(siječanj!B2821),MONTH(siječanj!B2821)+10,DAY(siječanj!B2821))</f>
        <v>43069</v>
      </c>
      <c r="C2821" s="9">
        <v>29.3541666666667</v>
      </c>
      <c r="D2821">
        <v>1.0309679591530245</v>
      </c>
      <c r="E2821" s="6">
        <v>112.852301004856</v>
      </c>
      <c r="F2821" s="7">
        <v>174.37649553331445</v>
      </c>
      <c r="G2821" s="7">
        <v>151.29359518722779</v>
      </c>
      <c r="H2821" s="7">
        <v>2.500901544962761</v>
      </c>
      <c r="I2821" s="7">
        <v>116.34710645269921</v>
      </c>
    </row>
    <row r="2822" spans="1:9" x14ac:dyDescent="0.25">
      <c r="A2822" s="13"/>
      <c r="B2822" s="5">
        <f>DATE(YEAR(siječanj!B2822),MONTH(siječanj!B2822)+10,DAY(siječanj!B2822))</f>
        <v>43069</v>
      </c>
      <c r="C2822" s="9">
        <v>29.3645833333333</v>
      </c>
      <c r="D2822">
        <v>1.0309679591530245</v>
      </c>
      <c r="E2822" s="6">
        <v>113.01726805335898</v>
      </c>
      <c r="F2822" s="7">
        <v>195.67906094662914</v>
      </c>
      <c r="G2822" s="7">
        <v>164.83782227466756</v>
      </c>
      <c r="H2822" s="7">
        <v>2.2367398418785558</v>
      </c>
      <c r="I2822" s="7">
        <v>116.51718219402181</v>
      </c>
    </row>
    <row r="2823" spans="1:9" x14ac:dyDescent="0.25">
      <c r="A2823" s="13"/>
      <c r="B2823" s="5">
        <f>DATE(YEAR(siječanj!B2823),MONTH(siječanj!B2823)+10,DAY(siječanj!B2823))</f>
        <v>43069</v>
      </c>
      <c r="C2823" s="9">
        <v>29.375</v>
      </c>
      <c r="D2823">
        <v>1.0309679591530245</v>
      </c>
      <c r="E2823" s="6">
        <v>114.51449780607531</v>
      </c>
      <c r="F2823" s="7">
        <v>226.29833592161799</v>
      </c>
      <c r="G2823" s="7">
        <v>170.24945352418914</v>
      </c>
      <c r="H2823" s="7">
        <v>2.0013959246044664</v>
      </c>
      <c r="I2823" s="7">
        <v>118.06077809656297</v>
      </c>
    </row>
    <row r="2824" spans="1:9" x14ac:dyDescent="0.25">
      <c r="A2824" s="13"/>
      <c r="B2824" s="5">
        <f>DATE(YEAR(siječanj!B2824),MONTH(siječanj!B2824)+10,DAY(siječanj!B2824))</f>
        <v>43069</v>
      </c>
      <c r="C2824" s="9">
        <v>29.3854166666667</v>
      </c>
      <c r="D2824">
        <v>1.0309679591530245</v>
      </c>
      <c r="E2824" s="6">
        <v>114.69552545584456</v>
      </c>
      <c r="F2824" s="7">
        <v>224.26620784890383</v>
      </c>
      <c r="G2824" s="7">
        <v>192.31774986657288</v>
      </c>
      <c r="H2824" s="7">
        <v>1.7994713976560863</v>
      </c>
      <c r="I2824" s="7">
        <v>118.24741180319585</v>
      </c>
    </row>
    <row r="2825" spans="1:9" x14ac:dyDescent="0.25">
      <c r="A2825" s="13"/>
      <c r="B2825" s="5">
        <f>DATE(YEAR(siječanj!B2825),MONTH(siječanj!B2825)+10,DAY(siječanj!B2825))</f>
        <v>43069</v>
      </c>
      <c r="C2825" s="9">
        <v>29.3958333333333</v>
      </c>
      <c r="D2825">
        <v>1.0309679591530245</v>
      </c>
      <c r="E2825" s="6">
        <v>114.66386477234472</v>
      </c>
      <c r="F2825" s="7">
        <v>222.21478530292134</v>
      </c>
      <c r="G2825" s="7">
        <v>199.00677746402673</v>
      </c>
      <c r="H2825" s="7">
        <v>2.0213055401428144</v>
      </c>
      <c r="I2825" s="7">
        <v>118.21477065294262</v>
      </c>
    </row>
    <row r="2826" spans="1:9" x14ac:dyDescent="0.25">
      <c r="A2826" s="13"/>
      <c r="B2826" s="5">
        <f>DATE(YEAR(siječanj!B2826),MONTH(siječanj!B2826)+10,DAY(siječanj!B2826))</f>
        <v>43069</v>
      </c>
      <c r="C2826" s="9">
        <v>29.40625</v>
      </c>
      <c r="D2826">
        <v>1.0309679591530245</v>
      </c>
      <c r="E2826" s="6">
        <v>115.26417515145189</v>
      </c>
      <c r="F2826" s="7">
        <v>223.38164402457375</v>
      </c>
      <c r="G2826" s="7">
        <v>202.81214985766411</v>
      </c>
      <c r="H2826" s="7">
        <v>2.0379727297216848</v>
      </c>
      <c r="I2826" s="7">
        <v>118.83367141934912</v>
      </c>
    </row>
    <row r="2827" spans="1:9" x14ac:dyDescent="0.25">
      <c r="A2827" s="13"/>
      <c r="B2827" s="5">
        <f>DATE(YEAR(siječanj!B2827),MONTH(siječanj!B2827)+10,DAY(siječanj!B2827))</f>
        <v>43069</v>
      </c>
      <c r="C2827" s="9">
        <v>29.4166666666667</v>
      </c>
      <c r="D2827">
        <v>1.0309679591530245</v>
      </c>
      <c r="E2827" s="6">
        <v>115.78062739669483</v>
      </c>
      <c r="F2827" s="7">
        <v>233.44953143833649</v>
      </c>
      <c r="G2827" s="7">
        <v>204.14651255833996</v>
      </c>
      <c r="H2827" s="7">
        <v>2.1528378196186697</v>
      </c>
      <c r="I2827" s="7">
        <v>119.36611713662722</v>
      </c>
    </row>
    <row r="2828" spans="1:9" x14ac:dyDescent="0.25">
      <c r="A2828" s="13"/>
      <c r="B2828" s="5">
        <f>DATE(YEAR(siječanj!B2828),MONTH(siječanj!B2828)+10,DAY(siječanj!B2828))</f>
        <v>43069</v>
      </c>
      <c r="C2828" s="9">
        <v>29.4270833333333</v>
      </c>
      <c r="D2828">
        <v>1.0309679591530245</v>
      </c>
      <c r="E2828" s="6">
        <v>117.70282391431034</v>
      </c>
      <c r="F2828" s="7">
        <v>233.05350175332492</v>
      </c>
      <c r="G2828" s="7">
        <v>201.14896871583514</v>
      </c>
      <c r="H2828" s="7">
        <v>2.0651723029462246</v>
      </c>
      <c r="I2828" s="7">
        <v>121.34784015748434</v>
      </c>
    </row>
    <row r="2829" spans="1:9" x14ac:dyDescent="0.25">
      <c r="A2829" s="13"/>
      <c r="B2829" s="5">
        <f>DATE(YEAR(siječanj!B2829),MONTH(siječanj!B2829)+10,DAY(siječanj!B2829))</f>
        <v>43069</v>
      </c>
      <c r="C2829" s="9">
        <v>29.4375</v>
      </c>
      <c r="D2829">
        <v>1.0309679591530245</v>
      </c>
      <c r="E2829" s="6">
        <v>119.36682606923769</v>
      </c>
      <c r="F2829" s="7">
        <v>224.84094988716896</v>
      </c>
      <c r="G2829" s="7">
        <v>200.71013150215055</v>
      </c>
      <c r="H2829" s="7">
        <v>2.0439125100342506</v>
      </c>
      <c r="I2829" s="7">
        <v>123.06337306317603</v>
      </c>
    </row>
    <row r="2830" spans="1:9" x14ac:dyDescent="0.25">
      <c r="A2830" s="13"/>
      <c r="B2830" s="5">
        <f>DATE(YEAR(siječanj!B2830),MONTH(siječanj!B2830)+10,DAY(siječanj!B2830))</f>
        <v>43069</v>
      </c>
      <c r="C2830" s="9">
        <v>29.4479166666667</v>
      </c>
      <c r="D2830">
        <v>1.0309679591530245</v>
      </c>
      <c r="E2830" s="6">
        <v>120.29902378124821</v>
      </c>
      <c r="F2830" s="7">
        <v>223.612560473033</v>
      </c>
      <c r="G2830" s="7">
        <v>206.44674738132204</v>
      </c>
      <c r="H2830" s="7">
        <v>2.1179932420652436</v>
      </c>
      <c r="I2830" s="7">
        <v>124.02443903585463</v>
      </c>
    </row>
    <row r="2831" spans="1:9" x14ac:dyDescent="0.25">
      <c r="A2831" s="13"/>
      <c r="B2831" s="5">
        <f>DATE(YEAR(siječanj!B2831),MONTH(siječanj!B2831)+10,DAY(siječanj!B2831))</f>
        <v>43069</v>
      </c>
      <c r="C2831" s="9">
        <v>29.4583333333333</v>
      </c>
      <c r="D2831">
        <v>1.0309679591530245</v>
      </c>
      <c r="E2831" s="6">
        <v>120.44161794174322</v>
      </c>
      <c r="F2831" s="7">
        <v>220.83331865207199</v>
      </c>
      <c r="G2831" s="7">
        <v>207.7882048366188</v>
      </c>
      <c r="H2831" s="7">
        <v>2.2055167400806108</v>
      </c>
      <c r="I2831" s="7">
        <v>124.17144904648731</v>
      </c>
    </row>
    <row r="2832" spans="1:9" x14ac:dyDescent="0.25">
      <c r="A2832" s="13"/>
      <c r="B2832" s="5">
        <f>DATE(YEAR(siječanj!B2832),MONTH(siječanj!B2832)+10,DAY(siječanj!B2832))</f>
        <v>43069</v>
      </c>
      <c r="C2832" s="9">
        <v>29.46875</v>
      </c>
      <c r="D2832">
        <v>1.0309679591530245</v>
      </c>
      <c r="E2832" s="6">
        <v>119.70510608121383</v>
      </c>
      <c r="F2832" s="7">
        <v>218.93068879940361</v>
      </c>
      <c r="G2832" s="7">
        <v>202.89220320695213</v>
      </c>
      <c r="H2832" s="7">
        <v>2.1871133224123964</v>
      </c>
      <c r="I2832" s="7">
        <v>123.41212891674533</v>
      </c>
    </row>
    <row r="2833" spans="1:9" x14ac:dyDescent="0.25">
      <c r="A2833" s="13"/>
      <c r="B2833" s="5">
        <f>DATE(YEAR(siječanj!B2833),MONTH(siječanj!B2833)+10,DAY(siječanj!B2833))</f>
        <v>43069</v>
      </c>
      <c r="C2833" s="9">
        <v>29.4791666666667</v>
      </c>
      <c r="D2833">
        <v>1.0309679591530245</v>
      </c>
      <c r="E2833" s="6">
        <v>120.44897632128767</v>
      </c>
      <c r="F2833" s="7">
        <v>217.9524862590435</v>
      </c>
      <c r="G2833" s="7">
        <v>198.16359932804116</v>
      </c>
      <c r="H2833" s="7">
        <v>2.2458220350118125</v>
      </c>
      <c r="I2833" s="7">
        <v>124.17903530002893</v>
      </c>
    </row>
    <row r="2834" spans="1:9" x14ac:dyDescent="0.25">
      <c r="A2834" s="13"/>
      <c r="B2834" s="5">
        <f>DATE(YEAR(siječanj!B2834),MONTH(siječanj!B2834)+10,DAY(siječanj!B2834))</f>
        <v>43069</v>
      </c>
      <c r="C2834" s="9">
        <v>29.4895833333333</v>
      </c>
      <c r="D2834">
        <v>1.0309679591530245</v>
      </c>
      <c r="E2834" s="6">
        <v>121.09349255754479</v>
      </c>
      <c r="F2834" s="7">
        <v>213.70697669346259</v>
      </c>
      <c r="G2834" s="7">
        <v>193.81705860155719</v>
      </c>
      <c r="H2834" s="7">
        <v>1.9720050635091011</v>
      </c>
      <c r="I2834" s="7">
        <v>124.84351088876392</v>
      </c>
    </row>
    <row r="2835" spans="1:9" x14ac:dyDescent="0.25">
      <c r="A2835" s="13"/>
      <c r="B2835" s="5">
        <f>DATE(YEAR(siječanj!B2835),MONTH(siječanj!B2835)+10,DAY(siječanj!B2835))</f>
        <v>43069</v>
      </c>
      <c r="C2835" s="9">
        <v>29.5</v>
      </c>
      <c r="D2835">
        <v>1.0309679591530245</v>
      </c>
      <c r="E2835" s="6">
        <v>121.75431950454286</v>
      </c>
      <c r="F2835" s="7">
        <v>217.12100428015714</v>
      </c>
      <c r="G2835" s="7">
        <v>194.34726631969866</v>
      </c>
      <c r="H2835" s="7">
        <v>1.8552077197707495</v>
      </c>
      <c r="I2835" s="7">
        <v>125.52480229766384</v>
      </c>
    </row>
    <row r="2836" spans="1:9" x14ac:dyDescent="0.25">
      <c r="A2836" s="13"/>
      <c r="B2836" s="5">
        <f>DATE(YEAR(siječanj!B2836),MONTH(siječanj!B2836)+10,DAY(siječanj!B2836))</f>
        <v>43069</v>
      </c>
      <c r="C2836" s="9">
        <v>29.5104166666667</v>
      </c>
      <c r="D2836">
        <v>1.0309679591530245</v>
      </c>
      <c r="E2836" s="6">
        <v>122.15388626279226</v>
      </c>
      <c r="F2836" s="7">
        <v>209.51304998433443</v>
      </c>
      <c r="G2836" s="7">
        <v>191.17280629787848</v>
      </c>
      <c r="H2836" s="7">
        <v>1.8584301431024697</v>
      </c>
      <c r="I2836" s="7">
        <v>125.93674282296161</v>
      </c>
    </row>
    <row r="2837" spans="1:9" x14ac:dyDescent="0.25">
      <c r="A2837" s="13"/>
      <c r="B2837" s="5">
        <f>DATE(YEAR(siječanj!B2837),MONTH(siječanj!B2837)+10,DAY(siječanj!B2837))</f>
        <v>43069</v>
      </c>
      <c r="C2837" s="9">
        <v>29.5208333333333</v>
      </c>
      <c r="D2837">
        <v>1.0309679591530245</v>
      </c>
      <c r="E2837" s="6">
        <v>121.35695609166558</v>
      </c>
      <c r="F2837" s="7">
        <v>202.80363538078669</v>
      </c>
      <c r="G2837" s="7">
        <v>186.96608952426448</v>
      </c>
      <c r="H2837" s="7">
        <v>2.0521645941155739</v>
      </c>
      <c r="I2837" s="7">
        <v>125.11513335084767</v>
      </c>
    </row>
    <row r="2838" spans="1:9" x14ac:dyDescent="0.25">
      <c r="A2838" s="13"/>
      <c r="B2838" s="5">
        <f>DATE(YEAR(siječanj!B2838),MONTH(siječanj!B2838)+10,DAY(siječanj!B2838))</f>
        <v>43069</v>
      </c>
      <c r="C2838" s="9">
        <v>29.53125</v>
      </c>
      <c r="D2838">
        <v>1.0309679591530245</v>
      </c>
      <c r="E2838" s="6">
        <v>119.50901529058324</v>
      </c>
      <c r="F2838" s="7">
        <v>188.08041721611644</v>
      </c>
      <c r="G2838" s="7">
        <v>183.01533274895209</v>
      </c>
      <c r="H2838" s="7">
        <v>1.8821412580461154</v>
      </c>
      <c r="I2838" s="7">
        <v>123.2099655945202</v>
      </c>
    </row>
    <row r="2839" spans="1:9" x14ac:dyDescent="0.25">
      <c r="A2839" s="13"/>
      <c r="B2839" s="5">
        <f>DATE(YEAR(siječanj!B2839),MONTH(siječanj!B2839)+10,DAY(siječanj!B2839))</f>
        <v>43069</v>
      </c>
      <c r="C2839" s="9">
        <v>29.5416666666667</v>
      </c>
      <c r="D2839">
        <v>1.0309679591530245</v>
      </c>
      <c r="E2839" s="6">
        <v>117.01545955805149</v>
      </c>
      <c r="F2839" s="7">
        <v>183.97120342493591</v>
      </c>
      <c r="G2839" s="7">
        <v>177.7630390320623</v>
      </c>
      <c r="H2839" s="7">
        <v>1.8396246726163312</v>
      </c>
      <c r="I2839" s="7">
        <v>120.63918952991762</v>
      </c>
    </row>
    <row r="2840" spans="1:9" x14ac:dyDescent="0.25">
      <c r="A2840" s="13"/>
      <c r="B2840" s="5">
        <f>DATE(YEAR(siječanj!B2840),MONTH(siječanj!B2840)+10,DAY(siječanj!B2840))</f>
        <v>43069</v>
      </c>
      <c r="C2840" s="9">
        <v>29.5520833333333</v>
      </c>
      <c r="D2840">
        <v>1.0309679591530245</v>
      </c>
      <c r="E2840" s="6">
        <v>114.52559095527526</v>
      </c>
      <c r="F2840" s="7">
        <v>191.85516808669652</v>
      </c>
      <c r="G2840" s="7">
        <v>177.07111417414905</v>
      </c>
      <c r="H2840" s="7">
        <v>1.9441854088240811</v>
      </c>
      <c r="I2840" s="7">
        <v>118.07221477795422</v>
      </c>
    </row>
    <row r="2841" spans="1:9" x14ac:dyDescent="0.25">
      <c r="A2841" s="13"/>
      <c r="B2841" s="5">
        <f>DATE(YEAR(siječanj!B2841),MONTH(siječanj!B2841)+10,DAY(siječanj!B2841))</f>
        <v>43069</v>
      </c>
      <c r="C2841" s="9">
        <v>29.5625</v>
      </c>
      <c r="D2841">
        <v>1.0309679591530245</v>
      </c>
      <c r="E2841" s="6">
        <v>115.81265331942753</v>
      </c>
      <c r="F2841" s="7">
        <v>179.47433264393646</v>
      </c>
      <c r="G2841" s="7">
        <v>173.69798099258102</v>
      </c>
      <c r="H2841" s="7">
        <v>1.9256239703965834</v>
      </c>
      <c r="I2841" s="7">
        <v>119.39913483682695</v>
      </c>
    </row>
    <row r="2842" spans="1:9" x14ac:dyDescent="0.25">
      <c r="A2842" s="13"/>
      <c r="B2842" s="5">
        <f>DATE(YEAR(siječanj!B2842),MONTH(siječanj!B2842)+10,DAY(siječanj!B2842))</f>
        <v>43069</v>
      </c>
      <c r="C2842" s="9">
        <v>29.5729166666667</v>
      </c>
      <c r="D2842">
        <v>1.0309679591530245</v>
      </c>
      <c r="E2842" s="6">
        <v>116.6366737211538</v>
      </c>
      <c r="F2842" s="7">
        <v>173.34732736726258</v>
      </c>
      <c r="G2842" s="7">
        <v>174.79476355616401</v>
      </c>
      <c r="H2842" s="7">
        <v>1.9729631893786814</v>
      </c>
      <c r="I2842" s="7">
        <v>120.24867346869515</v>
      </c>
    </row>
    <row r="2843" spans="1:9" x14ac:dyDescent="0.25">
      <c r="A2843" s="13"/>
      <c r="B2843" s="5">
        <f>DATE(YEAR(siječanj!B2843),MONTH(siječanj!B2843)+10,DAY(siječanj!B2843))</f>
        <v>43069</v>
      </c>
      <c r="C2843" s="9">
        <v>29.5833333333333</v>
      </c>
      <c r="D2843">
        <v>1.0309679591530245</v>
      </c>
      <c r="E2843" s="6">
        <v>116.92035046781874</v>
      </c>
      <c r="F2843" s="7">
        <v>173.6502393751982</v>
      </c>
      <c r="G2843" s="7">
        <v>175.04398133423581</v>
      </c>
      <c r="H2843" s="7">
        <v>2.0837947493883826</v>
      </c>
      <c r="I2843" s="7">
        <v>120.54113510526346</v>
      </c>
    </row>
    <row r="2844" spans="1:9" x14ac:dyDescent="0.25">
      <c r="A2844" s="13"/>
      <c r="B2844" s="5">
        <f>DATE(YEAR(siječanj!B2844),MONTH(siječanj!B2844)+10,DAY(siječanj!B2844))</f>
        <v>43069</v>
      </c>
      <c r="C2844" s="9">
        <v>29.59375</v>
      </c>
      <c r="D2844">
        <v>1.0309679591530245</v>
      </c>
      <c r="E2844" s="6">
        <v>118.35242769488157</v>
      </c>
      <c r="F2844" s="7">
        <v>174.32652388962734</v>
      </c>
      <c r="G2844" s="7">
        <v>172.35976044396619</v>
      </c>
      <c r="H2844" s="7">
        <v>2.0311858381235921</v>
      </c>
      <c r="I2844" s="7">
        <v>122.01756084139795</v>
      </c>
    </row>
    <row r="2845" spans="1:9" x14ac:dyDescent="0.25">
      <c r="A2845" s="13"/>
      <c r="B2845" s="5">
        <f>DATE(YEAR(siječanj!B2845),MONTH(siječanj!B2845)+10,DAY(siječanj!B2845))</f>
        <v>43069</v>
      </c>
      <c r="C2845" s="9">
        <v>29.6041666666667</v>
      </c>
      <c r="D2845">
        <v>1.0309679591530245</v>
      </c>
      <c r="E2845" s="6">
        <v>118.63551886777644</v>
      </c>
      <c r="F2845" s="7">
        <v>175.25046222691719</v>
      </c>
      <c r="G2845" s="7">
        <v>172.80077295508679</v>
      </c>
      <c r="H2845" s="7">
        <v>2.0364165252821573</v>
      </c>
      <c r="I2845" s="7">
        <v>122.30941877017162</v>
      </c>
    </row>
    <row r="2846" spans="1:9" x14ac:dyDescent="0.25">
      <c r="A2846" s="13"/>
      <c r="B2846" s="5">
        <f>DATE(YEAR(siječanj!B2846),MONTH(siječanj!B2846)+10,DAY(siječanj!B2846))</f>
        <v>43069</v>
      </c>
      <c r="C2846" s="9">
        <v>29.6145833333333</v>
      </c>
      <c r="D2846">
        <v>1.0309679591530245</v>
      </c>
      <c r="E2846" s="6">
        <v>120.75475599652756</v>
      </c>
      <c r="F2846" s="7">
        <v>175.60955025008533</v>
      </c>
      <c r="G2846" s="7">
        <v>170.65971141575892</v>
      </c>
      <c r="H2846" s="7">
        <v>2.0419542527767991</v>
      </c>
      <c r="I2846" s="7">
        <v>124.49428434776148</v>
      </c>
    </row>
    <row r="2847" spans="1:9" x14ac:dyDescent="0.25">
      <c r="A2847" s="13"/>
      <c r="B2847" s="5">
        <f>DATE(YEAR(siječanj!B2847),MONTH(siječanj!B2847)+10,DAY(siječanj!B2847))</f>
        <v>43069</v>
      </c>
      <c r="C2847" s="9">
        <v>29.625</v>
      </c>
      <c r="D2847">
        <v>1.0309679591530245</v>
      </c>
      <c r="E2847" s="6">
        <v>122.52342301161669</v>
      </c>
      <c r="F2847" s="7">
        <v>172.04141938073707</v>
      </c>
      <c r="G2847" s="7">
        <v>167.27747243111168</v>
      </c>
      <c r="H2847" s="7">
        <v>2.1048695179936003</v>
      </c>
      <c r="I2847" s="7">
        <v>126.31772337072918</v>
      </c>
    </row>
    <row r="2848" spans="1:9" x14ac:dyDescent="0.25">
      <c r="A2848" s="13"/>
      <c r="B2848" s="5">
        <f>DATE(YEAR(siječanj!B2848),MONTH(siječanj!B2848)+10,DAY(siječanj!B2848))</f>
        <v>43069</v>
      </c>
      <c r="C2848" s="9">
        <v>29.6354166666667</v>
      </c>
      <c r="D2848">
        <v>1.0309679591530245</v>
      </c>
      <c r="E2848" s="6">
        <v>124.55186246107939</v>
      </c>
      <c r="F2848" s="7">
        <v>169.49560301119874</v>
      </c>
      <c r="G2848" s="7">
        <v>160.46717300311951</v>
      </c>
      <c r="H2848" s="7">
        <v>2.0276253703827711</v>
      </c>
      <c r="I2848" s="7">
        <v>128.40897945020723</v>
      </c>
    </row>
    <row r="2849" spans="1:9" x14ac:dyDescent="0.25">
      <c r="A2849" s="13"/>
      <c r="B2849" s="5">
        <f>DATE(YEAR(siječanj!B2849),MONTH(siječanj!B2849)+10,DAY(siječanj!B2849))</f>
        <v>43069</v>
      </c>
      <c r="C2849" s="9">
        <v>29.6458333333333</v>
      </c>
      <c r="D2849">
        <v>1.0309679591530245</v>
      </c>
      <c r="E2849" s="6">
        <v>126.38983759059366</v>
      </c>
      <c r="F2849" s="7">
        <v>168.15902987823037</v>
      </c>
      <c r="G2849" s="7">
        <v>158.06351740922119</v>
      </c>
      <c r="H2849" s="7">
        <v>1.9262960586892326</v>
      </c>
      <c r="I2849" s="7">
        <v>130.30387291845656</v>
      </c>
    </row>
    <row r="2850" spans="1:9" x14ac:dyDescent="0.25">
      <c r="A2850" s="13"/>
      <c r="B2850" s="5">
        <f>DATE(YEAR(siječanj!B2850),MONTH(siječanj!B2850)+10,DAY(siječanj!B2850))</f>
        <v>43069</v>
      </c>
      <c r="C2850" s="9">
        <v>29.65625</v>
      </c>
      <c r="D2850">
        <v>1.0309679591530245</v>
      </c>
      <c r="E2850" s="6">
        <v>130.07640856981436</v>
      </c>
      <c r="F2850" s="7">
        <v>167.00219915244776</v>
      </c>
      <c r="G2850" s="7">
        <v>158.00972386599747</v>
      </c>
      <c r="H2850" s="7">
        <v>2.3685881628729781</v>
      </c>
      <c r="I2850" s="7">
        <v>134.1046094771765</v>
      </c>
    </row>
    <row r="2851" spans="1:9" x14ac:dyDescent="0.25">
      <c r="A2851" s="13"/>
      <c r="B2851" s="5">
        <f>DATE(YEAR(siječanj!B2851),MONTH(siječanj!B2851)+10,DAY(siječanj!B2851))</f>
        <v>43069</v>
      </c>
      <c r="C2851" s="9">
        <v>29.6666666666667</v>
      </c>
      <c r="D2851">
        <v>1.0309679591530245</v>
      </c>
      <c r="E2851" s="6">
        <v>131.57279767679643</v>
      </c>
      <c r="F2851" s="7">
        <v>166.78634072976112</v>
      </c>
      <c r="G2851" s="7">
        <v>156.27444142904332</v>
      </c>
      <c r="H2851" s="7">
        <v>3.6702501630045994</v>
      </c>
      <c r="I2851" s="7">
        <v>135.64733870090063</v>
      </c>
    </row>
    <row r="2852" spans="1:9" x14ac:dyDescent="0.25">
      <c r="A2852" s="13"/>
      <c r="B2852" s="5">
        <f>DATE(YEAR(siječanj!B2852),MONTH(siječanj!B2852)+10,DAY(siječanj!B2852))</f>
        <v>43069</v>
      </c>
      <c r="C2852" s="9">
        <v>29.6770833333333</v>
      </c>
      <c r="D2852">
        <v>1.0309679591530245</v>
      </c>
      <c r="E2852" s="6">
        <v>134.35566059666692</v>
      </c>
      <c r="F2852" s="7">
        <v>166.04513075366307</v>
      </c>
      <c r="G2852" s="7">
        <v>155.610559079513</v>
      </c>
      <c r="H2852" s="7">
        <v>7.9268873600318468</v>
      </c>
      <c r="I2852" s="7">
        <v>138.51638120600214</v>
      </c>
    </row>
    <row r="2853" spans="1:9" x14ac:dyDescent="0.25">
      <c r="A2853" s="13"/>
      <c r="B2853" s="5">
        <f>DATE(YEAR(siječanj!B2853),MONTH(siječanj!B2853)+10,DAY(siječanj!B2853))</f>
        <v>43069</v>
      </c>
      <c r="C2853" s="9">
        <v>29.6875</v>
      </c>
      <c r="D2853">
        <v>1.0309679591530245</v>
      </c>
      <c r="E2853" s="6">
        <v>139.46780496411114</v>
      </c>
      <c r="F2853" s="7">
        <v>167.48945875032481</v>
      </c>
      <c r="G2853" s="7">
        <v>159.04218893356787</v>
      </c>
      <c r="H2853" s="7">
        <v>20.644646099761669</v>
      </c>
      <c r="I2853" s="7">
        <v>143.78683825140172</v>
      </c>
    </row>
    <row r="2854" spans="1:9" x14ac:dyDescent="0.25">
      <c r="A2854" s="13"/>
      <c r="B2854" s="5">
        <f>DATE(YEAR(siječanj!B2854),MONTH(siječanj!B2854)+10,DAY(siječanj!B2854))</f>
        <v>43069</v>
      </c>
      <c r="C2854" s="9">
        <v>29.6979166666667</v>
      </c>
      <c r="D2854">
        <v>1.0309679591530245</v>
      </c>
      <c r="E2854" s="6">
        <v>144.36072142952199</v>
      </c>
      <c r="F2854" s="7">
        <v>169.73075991514571</v>
      </c>
      <c r="G2854" s="7">
        <v>157.45022374481371</v>
      </c>
      <c r="H2854" s="7">
        <v>60.362832902209831</v>
      </c>
      <c r="I2854" s="7">
        <v>148.83127835405259</v>
      </c>
    </row>
    <row r="2855" spans="1:9" x14ac:dyDescent="0.25">
      <c r="A2855" s="13"/>
      <c r="B2855" s="5">
        <f>DATE(YEAR(siječanj!B2855),MONTH(siječanj!B2855)+10,DAY(siječanj!B2855))</f>
        <v>43069</v>
      </c>
      <c r="C2855" s="9">
        <v>29.7083333333333</v>
      </c>
      <c r="D2855">
        <v>1.0309679591530245</v>
      </c>
      <c r="E2855" s="6">
        <v>148.49353832894712</v>
      </c>
      <c r="F2855" s="7">
        <v>170.59657435311325</v>
      </c>
      <c r="G2855" s="7">
        <v>150.80896055128125</v>
      </c>
      <c r="H2855" s="7">
        <v>110.9485403774834</v>
      </c>
      <c r="I2855" s="7">
        <v>153.09208015840605</v>
      </c>
    </row>
    <row r="2856" spans="1:9" x14ac:dyDescent="0.25">
      <c r="A2856" s="13"/>
      <c r="B2856" s="5">
        <f>DATE(YEAR(siječanj!B2856),MONTH(siječanj!B2856)+10,DAY(siječanj!B2856))</f>
        <v>43069</v>
      </c>
      <c r="C2856" s="9">
        <v>29.71875</v>
      </c>
      <c r="D2856">
        <v>1.0309679591530245</v>
      </c>
      <c r="E2856" s="6">
        <v>154.82154524509181</v>
      </c>
      <c r="F2856" s="7">
        <v>167.85075918505174</v>
      </c>
      <c r="G2856" s="7">
        <v>151.44260105855685</v>
      </c>
      <c r="H2856" s="7">
        <v>138.61808034184077</v>
      </c>
      <c r="I2856" s="7">
        <v>159.61605253424995</v>
      </c>
    </row>
    <row r="2857" spans="1:9" x14ac:dyDescent="0.25">
      <c r="A2857" s="13"/>
      <c r="B2857" s="5">
        <f>DATE(YEAR(siječanj!B2857),MONTH(siječanj!B2857)+10,DAY(siječanj!B2857))</f>
        <v>43069</v>
      </c>
      <c r="C2857" s="9">
        <v>29.7291666666667</v>
      </c>
      <c r="D2857">
        <v>1.0309679591530245</v>
      </c>
      <c r="E2857" s="6">
        <v>161.31662231282209</v>
      </c>
      <c r="F2857" s="7">
        <v>165.433579317289</v>
      </c>
      <c r="G2857" s="7">
        <v>152.54713136659876</v>
      </c>
      <c r="H2857" s="7">
        <v>156.83548857388195</v>
      </c>
      <c r="I2857" s="7">
        <v>166.31226888330946</v>
      </c>
    </row>
    <row r="2858" spans="1:9" x14ac:dyDescent="0.25">
      <c r="A2858" s="13"/>
      <c r="B2858" s="5">
        <f>DATE(YEAR(siječanj!B2858),MONTH(siječanj!B2858)+10,DAY(siječanj!B2858))</f>
        <v>43069</v>
      </c>
      <c r="C2858" s="9">
        <v>29.7395833333333</v>
      </c>
      <c r="D2858">
        <v>1.0309679591530245</v>
      </c>
      <c r="E2858" s="6">
        <v>165.2763892607216</v>
      </c>
      <c r="F2858" s="7">
        <v>163.03876003663976</v>
      </c>
      <c r="G2858" s="7">
        <v>152.1277796901677</v>
      </c>
      <c r="H2858" s="7">
        <v>168.76362157999705</v>
      </c>
      <c r="I2858" s="7">
        <v>170.39466173230701</v>
      </c>
    </row>
    <row r="2859" spans="1:9" x14ac:dyDescent="0.25">
      <c r="A2859" s="13"/>
      <c r="B2859" s="5">
        <f>DATE(YEAR(siječanj!B2859),MONTH(siječanj!B2859)+10,DAY(siječanj!B2859))</f>
        <v>43069</v>
      </c>
      <c r="C2859" s="9">
        <v>29.75</v>
      </c>
      <c r="D2859">
        <v>1.0309679591530245</v>
      </c>
      <c r="E2859" s="6">
        <v>168.22764830939261</v>
      </c>
      <c r="F2859" s="7">
        <v>160.9655460384013</v>
      </c>
      <c r="G2859" s="7">
        <v>154.55266746898454</v>
      </c>
      <c r="H2859" s="7">
        <v>190.3388799348588</v>
      </c>
      <c r="I2859" s="7">
        <v>173.43731525064726</v>
      </c>
    </row>
    <row r="2860" spans="1:9" x14ac:dyDescent="0.25">
      <c r="A2860" s="13"/>
      <c r="B2860" s="5">
        <f>DATE(YEAR(siječanj!B2860),MONTH(siječanj!B2860)+10,DAY(siječanj!B2860))</f>
        <v>43069</v>
      </c>
      <c r="C2860" s="9">
        <v>29.7604166666667</v>
      </c>
      <c r="D2860">
        <v>1.0309679591530245</v>
      </c>
      <c r="E2860" s="6">
        <v>170.20497907870407</v>
      </c>
      <c r="F2860" s="7">
        <v>157.88218580392638</v>
      </c>
      <c r="G2860" s="7">
        <v>154.28828670602283</v>
      </c>
      <c r="H2860" s="7">
        <v>206.19261965032393</v>
      </c>
      <c r="I2860" s="7">
        <v>175.47587991845478</v>
      </c>
    </row>
    <row r="2861" spans="1:9" x14ac:dyDescent="0.25">
      <c r="A2861" s="13"/>
      <c r="B2861" s="5">
        <f>DATE(YEAR(siječanj!B2861),MONTH(siječanj!B2861)+10,DAY(siječanj!B2861))</f>
        <v>43069</v>
      </c>
      <c r="C2861" s="9">
        <v>29.7708333333333</v>
      </c>
      <c r="D2861">
        <v>1.0309679591530245</v>
      </c>
      <c r="E2861" s="6">
        <v>172.60463756095777</v>
      </c>
      <c r="F2861" s="7">
        <v>155.851660927994</v>
      </c>
      <c r="G2861" s="7">
        <v>157.65728562064069</v>
      </c>
      <c r="H2861" s="7">
        <v>223.14074713617856</v>
      </c>
      <c r="I2861" s="7">
        <v>177.9498509265681</v>
      </c>
    </row>
    <row r="2862" spans="1:9" x14ac:dyDescent="0.25">
      <c r="A2862" s="13"/>
      <c r="B2862" s="5">
        <f>DATE(YEAR(siječanj!B2862),MONTH(siječanj!B2862)+10,DAY(siječanj!B2862))</f>
        <v>43069</v>
      </c>
      <c r="C2862" s="9">
        <v>29.78125</v>
      </c>
      <c r="D2862">
        <v>1.0309679591530245</v>
      </c>
      <c r="E2862" s="6">
        <v>175.93028071827183</v>
      </c>
      <c r="F2862" s="7">
        <v>152.83204379756143</v>
      </c>
      <c r="G2862" s="7">
        <v>158.53707525435647</v>
      </c>
      <c r="H2862" s="7">
        <v>226.52135424859878</v>
      </c>
      <c r="I2862" s="7">
        <v>181.37848246533542</v>
      </c>
    </row>
    <row r="2863" spans="1:9" x14ac:dyDescent="0.25">
      <c r="A2863" s="13"/>
      <c r="B2863" s="5">
        <f>DATE(YEAR(siječanj!B2863),MONTH(siječanj!B2863)+10,DAY(siječanj!B2863))</f>
        <v>43069</v>
      </c>
      <c r="C2863" s="9">
        <v>29.7916666666667</v>
      </c>
      <c r="D2863">
        <v>1.0309679591530245</v>
      </c>
      <c r="E2863" s="6">
        <v>175.95199458766402</v>
      </c>
      <c r="F2863" s="7">
        <v>147.85642238560413</v>
      </c>
      <c r="G2863" s="7">
        <v>160.3672295032427</v>
      </c>
      <c r="H2863" s="7">
        <v>226.92957387666056</v>
      </c>
      <c r="I2863" s="7">
        <v>181.40086876894799</v>
      </c>
    </row>
    <row r="2864" spans="1:9" x14ac:dyDescent="0.25">
      <c r="A2864" s="13"/>
      <c r="B2864" s="5">
        <f>DATE(YEAR(siječanj!B2864),MONTH(siječanj!B2864)+10,DAY(siječanj!B2864))</f>
        <v>43069</v>
      </c>
      <c r="C2864" s="9">
        <v>29.8020833333333</v>
      </c>
      <c r="D2864">
        <v>1.0309679591530245</v>
      </c>
      <c r="E2864" s="6">
        <v>175.36246670590924</v>
      </c>
      <c r="F2864" s="7">
        <v>140.57132386568199</v>
      </c>
      <c r="G2864" s="7">
        <v>159.26278332272594</v>
      </c>
      <c r="H2864" s="7">
        <v>227.5613778771378</v>
      </c>
      <c r="I2864" s="7">
        <v>180.79308441183147</v>
      </c>
    </row>
    <row r="2865" spans="1:9" x14ac:dyDescent="0.25">
      <c r="A2865" s="13"/>
      <c r="B2865" s="5">
        <f>DATE(YEAR(siječanj!B2865),MONTH(siječanj!B2865)+10,DAY(siječanj!B2865))</f>
        <v>43069</v>
      </c>
      <c r="C2865" s="9">
        <v>29.8125</v>
      </c>
      <c r="D2865">
        <v>1.0309679591530245</v>
      </c>
      <c r="E2865" s="6">
        <v>176.30780906031075</v>
      </c>
      <c r="F2865" s="7">
        <v>134.80165111170021</v>
      </c>
      <c r="G2865" s="7">
        <v>155.81210459333383</v>
      </c>
      <c r="H2865" s="7">
        <v>227.54167428866535</v>
      </c>
      <c r="I2865" s="7">
        <v>181.7677020896497</v>
      </c>
    </row>
    <row r="2866" spans="1:9" x14ac:dyDescent="0.25">
      <c r="A2866" s="13"/>
      <c r="B2866" s="5">
        <f>DATE(YEAR(siječanj!B2866),MONTH(siječanj!B2866)+10,DAY(siječanj!B2866))</f>
        <v>43069</v>
      </c>
      <c r="C2866" s="9">
        <v>29.8229166666667</v>
      </c>
      <c r="D2866">
        <v>1.0309679591530245</v>
      </c>
      <c r="E2866" s="6">
        <v>177.31963091007862</v>
      </c>
      <c r="F2866" s="7">
        <v>130.35565377257763</v>
      </c>
      <c r="G2866" s="7">
        <v>151.1794060930925</v>
      </c>
      <c r="H2866" s="7">
        <v>227.64281257526383</v>
      </c>
      <c r="I2866" s="7">
        <v>182.81085799713131</v>
      </c>
    </row>
    <row r="2867" spans="1:9" x14ac:dyDescent="0.25">
      <c r="A2867" s="13"/>
      <c r="B2867" s="5">
        <f>DATE(YEAR(siječanj!B2867),MONTH(siječanj!B2867)+10,DAY(siječanj!B2867))</f>
        <v>43069</v>
      </c>
      <c r="C2867" s="9">
        <v>29.8333333333333</v>
      </c>
      <c r="D2867">
        <v>1.0309679591530245</v>
      </c>
      <c r="E2867" s="6">
        <v>179.80340160566288</v>
      </c>
      <c r="F2867" s="7">
        <v>126.98896457885616</v>
      </c>
      <c r="G2867" s="7">
        <v>146.83674324491062</v>
      </c>
      <c r="H2867" s="7">
        <v>227.66476345896481</v>
      </c>
      <c r="I2867" s="7">
        <v>185.37154600216192</v>
      </c>
    </row>
    <row r="2868" spans="1:9" x14ac:dyDescent="0.25">
      <c r="A2868" s="13"/>
      <c r="B2868" s="5">
        <f>DATE(YEAR(siječanj!B2868),MONTH(siječanj!B2868)+10,DAY(siječanj!B2868))</f>
        <v>43069</v>
      </c>
      <c r="C2868" s="9">
        <v>29.84375</v>
      </c>
      <c r="D2868">
        <v>1.0309679591530245</v>
      </c>
      <c r="E2868" s="6">
        <v>180.04181945488966</v>
      </c>
      <c r="F2868" s="7">
        <v>123.05797015791876</v>
      </c>
      <c r="G2868" s="7">
        <v>138.74269784387377</v>
      </c>
      <c r="H2868" s="7">
        <v>228.01853593427089</v>
      </c>
      <c r="I2868" s="7">
        <v>185.61734716560491</v>
      </c>
    </row>
    <row r="2869" spans="1:9" x14ac:dyDescent="0.25">
      <c r="A2869" s="13"/>
      <c r="B2869" s="5">
        <f>DATE(YEAR(siječanj!B2869),MONTH(siječanj!B2869)+10,DAY(siječanj!B2869))</f>
        <v>43069</v>
      </c>
      <c r="C2869" s="9">
        <v>29.8541666666667</v>
      </c>
      <c r="D2869">
        <v>1.0309679591530245</v>
      </c>
      <c r="E2869" s="6">
        <v>177.59679984791259</v>
      </c>
      <c r="F2869" s="7">
        <v>120.59816128772934</v>
      </c>
      <c r="G2869" s="7">
        <v>130.90143161947336</v>
      </c>
      <c r="H2869" s="7">
        <v>228.47810230778589</v>
      </c>
      <c r="I2869" s="7">
        <v>183.09661029131061</v>
      </c>
    </row>
    <row r="2870" spans="1:9" x14ac:dyDescent="0.25">
      <c r="A2870" s="13"/>
      <c r="B2870" s="5">
        <f>DATE(YEAR(siječanj!B2870),MONTH(siječanj!B2870)+10,DAY(siječanj!B2870))</f>
        <v>43069</v>
      </c>
      <c r="C2870" s="9">
        <v>29.8645833333333</v>
      </c>
      <c r="D2870">
        <v>1.0309679591530245</v>
      </c>
      <c r="E2870" s="6">
        <v>174.22960179538046</v>
      </c>
      <c r="F2870" s="7">
        <v>115.67175000098783</v>
      </c>
      <c r="G2870" s="7">
        <v>125.31950222261479</v>
      </c>
      <c r="H2870" s="7">
        <v>228.88071319902446</v>
      </c>
      <c r="I2870" s="7">
        <v>179.62513698702753</v>
      </c>
    </row>
    <row r="2871" spans="1:9" x14ac:dyDescent="0.25">
      <c r="A2871" s="13"/>
      <c r="B2871" s="5">
        <f>DATE(YEAR(siječanj!B2871),MONTH(siječanj!B2871)+10,DAY(siječanj!B2871))</f>
        <v>43069</v>
      </c>
      <c r="C2871" s="9">
        <v>29.875</v>
      </c>
      <c r="D2871">
        <v>1.0309679591530245</v>
      </c>
      <c r="E2871" s="6">
        <v>173.03849611468061</v>
      </c>
      <c r="F2871" s="7">
        <v>108.1757589604105</v>
      </c>
      <c r="G2871" s="7">
        <v>118.69762842059282</v>
      </c>
      <c r="H2871" s="7">
        <v>229.62329275215376</v>
      </c>
      <c r="I2871" s="7">
        <v>178.39714519426084</v>
      </c>
    </row>
    <row r="2872" spans="1:9" x14ac:dyDescent="0.25">
      <c r="A2872" s="13"/>
      <c r="B2872" s="5">
        <f>DATE(YEAR(siječanj!B2872),MONTH(siječanj!B2872)+10,DAY(siječanj!B2872))</f>
        <v>43069</v>
      </c>
      <c r="C2872" s="9">
        <v>29.8854166666667</v>
      </c>
      <c r="D2872">
        <v>1.0309679591530245</v>
      </c>
      <c r="E2872" s="6">
        <v>179.92860621018289</v>
      </c>
      <c r="F2872" s="7">
        <v>87.768534861791224</v>
      </c>
      <c r="G2872" s="7">
        <v>98.083776805853347</v>
      </c>
      <c r="H2872" s="7">
        <v>233.09076727639885</v>
      </c>
      <c r="I2872" s="7">
        <v>185.50062793776047</v>
      </c>
    </row>
    <row r="2873" spans="1:9" x14ac:dyDescent="0.25">
      <c r="A2873" s="13"/>
      <c r="B2873" s="5">
        <f>DATE(YEAR(siječanj!B2873),MONTH(siječanj!B2873)+10,DAY(siječanj!B2873))</f>
        <v>43069</v>
      </c>
      <c r="C2873" s="9">
        <v>29.8958333333333</v>
      </c>
      <c r="D2873">
        <v>1.0309679591530245</v>
      </c>
      <c r="E2873" s="6">
        <v>186.28595533469721</v>
      </c>
      <c r="F2873" s="7">
        <v>80.143013537232491</v>
      </c>
      <c r="G2873" s="7">
        <v>91.373032288693224</v>
      </c>
      <c r="H2873" s="7">
        <v>236.91237932390663</v>
      </c>
      <c r="I2873" s="7">
        <v>192.05485119028427</v>
      </c>
    </row>
    <row r="2874" spans="1:9" x14ac:dyDescent="0.25">
      <c r="A2874" s="13"/>
      <c r="B2874" s="5">
        <f>DATE(YEAR(siječanj!B2874),MONTH(siječanj!B2874)+10,DAY(siječanj!B2874))</f>
        <v>43069</v>
      </c>
      <c r="C2874" s="9">
        <v>29.90625</v>
      </c>
      <c r="D2874">
        <v>1.0309679591530245</v>
      </c>
      <c r="E2874" s="6">
        <v>186.65997718160114</v>
      </c>
      <c r="F2874" s="7">
        <v>77.560824640708233</v>
      </c>
      <c r="G2874" s="7">
        <v>87.755885217394749</v>
      </c>
      <c r="H2874" s="7">
        <v>237.6411940687446</v>
      </c>
      <c r="I2874" s="7">
        <v>192.44045573046546</v>
      </c>
    </row>
    <row r="2875" spans="1:9" x14ac:dyDescent="0.25">
      <c r="A2875" s="13"/>
      <c r="B2875" s="5">
        <f>DATE(YEAR(siječanj!B2875),MONTH(siječanj!B2875)+10,DAY(siječanj!B2875))</f>
        <v>43069</v>
      </c>
      <c r="C2875" s="9">
        <v>29.9166666666667</v>
      </c>
      <c r="D2875">
        <v>1.0309679591530245</v>
      </c>
      <c r="E2875" s="6">
        <v>185.32076202949068</v>
      </c>
      <c r="F2875" s="7">
        <v>76.938648017663112</v>
      </c>
      <c r="G2875" s="7">
        <v>85.065050301219372</v>
      </c>
      <c r="H2875" s="7">
        <v>236.75722394104929</v>
      </c>
      <c r="I2875" s="7">
        <v>191.05976781822733</v>
      </c>
    </row>
    <row r="2876" spans="1:9" x14ac:dyDescent="0.25">
      <c r="A2876" s="13"/>
      <c r="B2876" s="5">
        <f>DATE(YEAR(siječanj!B2876),MONTH(siječanj!B2876)+10,DAY(siječanj!B2876))</f>
        <v>43069</v>
      </c>
      <c r="C2876" s="9">
        <v>29.9270833333333</v>
      </c>
      <c r="D2876">
        <v>1.0309679591530245</v>
      </c>
      <c r="E2876" s="6">
        <v>182.13944394903598</v>
      </c>
      <c r="F2876" s="7">
        <v>75.081893640904497</v>
      </c>
      <c r="G2876" s="7">
        <v>70.505512149194317</v>
      </c>
      <c r="H2876" s="7">
        <v>238.18297224247405</v>
      </c>
      <c r="I2876" s="7">
        <v>187.77993080940433</v>
      </c>
    </row>
    <row r="2877" spans="1:9" x14ac:dyDescent="0.25">
      <c r="A2877" s="13"/>
      <c r="B2877" s="5">
        <f>DATE(YEAR(siječanj!B2877),MONTH(siječanj!B2877)+10,DAY(siječanj!B2877))</f>
        <v>43069</v>
      </c>
      <c r="C2877" s="9">
        <v>29.9375</v>
      </c>
      <c r="D2877">
        <v>1.0309679591530245</v>
      </c>
      <c r="E2877" s="6">
        <v>174.77131311256917</v>
      </c>
      <c r="F2877" s="7">
        <v>73.319543506639164</v>
      </c>
      <c r="G2877" s="7">
        <v>65.142943271124977</v>
      </c>
      <c r="H2877" s="7">
        <v>237.96965921941199</v>
      </c>
      <c r="I2877" s="7">
        <v>180.18362399815967</v>
      </c>
    </row>
    <row r="2878" spans="1:9" x14ac:dyDescent="0.25">
      <c r="A2878" s="13"/>
      <c r="B2878" s="5">
        <f>DATE(YEAR(siječanj!B2878),MONTH(siječanj!B2878)+10,DAY(siječanj!B2878))</f>
        <v>43069</v>
      </c>
      <c r="C2878" s="9">
        <v>29.9479166666667</v>
      </c>
      <c r="D2878">
        <v>1.0309679591530245</v>
      </c>
      <c r="E2878" s="6">
        <v>167.96459070691918</v>
      </c>
      <c r="F2878" s="7">
        <v>72.314667779822713</v>
      </c>
      <c r="G2878" s="7">
        <v>63.291468703722472</v>
      </c>
      <c r="H2878" s="7">
        <v>237.12586536969883</v>
      </c>
      <c r="I2878" s="7">
        <v>173.16611129108554</v>
      </c>
    </row>
    <row r="2879" spans="1:9" x14ac:dyDescent="0.25">
      <c r="A2879" s="13"/>
      <c r="B2879" s="5">
        <f>DATE(YEAR(siječanj!B2879),MONTH(siječanj!B2879)+10,DAY(siječanj!B2879))</f>
        <v>43069</v>
      </c>
      <c r="C2879" s="9">
        <v>29.9583333333333</v>
      </c>
      <c r="D2879">
        <v>1.0309679591530245</v>
      </c>
      <c r="E2879" s="6">
        <v>158.19173468634079</v>
      </c>
      <c r="F2879" s="7">
        <v>69.531778686183245</v>
      </c>
      <c r="G2879" s="7">
        <v>62.274186651405124</v>
      </c>
      <c r="H2879" s="7">
        <v>236.67998079356983</v>
      </c>
      <c r="I2879" s="7">
        <v>163.09060986445348</v>
      </c>
    </row>
    <row r="2880" spans="1:9" x14ac:dyDescent="0.25">
      <c r="A2880" s="13"/>
      <c r="B2880" s="5">
        <f>DATE(YEAR(siječanj!B2880),MONTH(siječanj!B2880)+10,DAY(siječanj!B2880))</f>
        <v>43069</v>
      </c>
      <c r="C2880" s="9">
        <v>29.96875</v>
      </c>
      <c r="D2880">
        <v>1.0309679591530245</v>
      </c>
      <c r="E2880" s="6">
        <v>147.69806315976439</v>
      </c>
      <c r="F2880" s="7">
        <v>67.398733384049933</v>
      </c>
      <c r="G2880" s="7">
        <v>61.083425630085642</v>
      </c>
      <c r="H2880" s="7">
        <v>237.18527817479529</v>
      </c>
      <c r="I2880" s="7">
        <v>152.2719707466768</v>
      </c>
    </row>
    <row r="2881" spans="1:9" x14ac:dyDescent="0.25">
      <c r="A2881" s="13"/>
      <c r="B2881" s="5">
        <f>DATE(YEAR(siječanj!B2881),MONTH(siječanj!B2881)+10,DAY(siječanj!B2881))</f>
        <v>43069</v>
      </c>
      <c r="C2881" s="9">
        <v>29.9791666666667</v>
      </c>
      <c r="D2881">
        <v>1.0309679591530245</v>
      </c>
      <c r="E2881" s="6">
        <v>137.00776290868723</v>
      </c>
      <c r="F2881" s="7">
        <v>66.262379489162214</v>
      </c>
      <c r="G2881" s="7">
        <v>59.356167356601674</v>
      </c>
      <c r="H2881" s="7">
        <v>238.11001165759748</v>
      </c>
      <c r="I2881" s="7">
        <v>141.25061371409072</v>
      </c>
    </row>
    <row r="2882" spans="1:9" x14ac:dyDescent="0.25">
      <c r="A2882" s="13"/>
      <c r="B2882" s="5">
        <f>DATE(YEAR(siječanj!B2882),MONTH(siječanj!B2882)+10,DAY(siječanj!B2882))</f>
        <v>43069</v>
      </c>
      <c r="C2882" s="9">
        <v>29.9895833333333</v>
      </c>
      <c r="D2882">
        <v>1.0309679591530245</v>
      </c>
      <c r="E2882" s="6">
        <v>126.66147732254115</v>
      </c>
      <c r="F2882" s="7">
        <v>64.511424076023175</v>
      </c>
      <c r="G2882" s="7">
        <v>58.391228649217382</v>
      </c>
      <c r="H2882" s="7">
        <v>239.6424719778453</v>
      </c>
      <c r="I2882" s="7">
        <v>130.58392477852735</v>
      </c>
    </row>
    <row r="2883" spans="1:9" x14ac:dyDescent="0.25">
      <c r="B2883" s="5"/>
      <c r="C2883" s="9"/>
    </row>
    <row r="2884" spans="1:9" x14ac:dyDescent="0.25">
      <c r="B2884" s="5"/>
      <c r="C2884" s="9"/>
    </row>
    <row r="2885" spans="1:9" x14ac:dyDescent="0.25">
      <c r="B2885" s="5"/>
      <c r="C2885" s="9"/>
    </row>
    <row r="2886" spans="1:9" x14ac:dyDescent="0.25">
      <c r="B2886" s="5"/>
      <c r="C2886" s="9"/>
    </row>
    <row r="2887" spans="1:9" x14ac:dyDescent="0.25">
      <c r="B2887" s="5"/>
      <c r="C2887" s="9"/>
    </row>
    <row r="2888" spans="1:9" x14ac:dyDescent="0.25">
      <c r="B2888" s="5"/>
      <c r="C2888" s="9"/>
    </row>
    <row r="2889" spans="1:9" x14ac:dyDescent="0.25">
      <c r="B2889" s="5"/>
      <c r="C2889" s="9"/>
    </row>
    <row r="2890" spans="1:9" x14ac:dyDescent="0.25">
      <c r="B2890" s="5"/>
      <c r="C2890" s="9"/>
    </row>
    <row r="2891" spans="1:9" x14ac:dyDescent="0.25">
      <c r="B2891" s="5"/>
      <c r="C2891" s="9"/>
    </row>
    <row r="2892" spans="1:9" x14ac:dyDescent="0.25">
      <c r="B2892" s="5"/>
      <c r="C2892" s="9"/>
    </row>
    <row r="2893" spans="1:9" x14ac:dyDescent="0.25">
      <c r="B2893" s="5"/>
      <c r="C2893" s="9"/>
    </row>
    <row r="2894" spans="1:9" x14ac:dyDescent="0.25">
      <c r="B2894" s="5"/>
      <c r="C2894" s="9"/>
    </row>
    <row r="2895" spans="1:9" x14ac:dyDescent="0.25">
      <c r="B2895" s="5"/>
      <c r="C2895" s="9"/>
    </row>
    <row r="2896" spans="1:9" x14ac:dyDescent="0.25">
      <c r="B2896" s="5"/>
      <c r="C2896" s="9"/>
    </row>
    <row r="2897" spans="2:3" x14ac:dyDescent="0.25">
      <c r="B2897" s="5"/>
      <c r="C2897" s="9"/>
    </row>
    <row r="2898" spans="2:3" x14ac:dyDescent="0.25">
      <c r="B2898" s="5"/>
      <c r="C2898" s="9"/>
    </row>
    <row r="2899" spans="2:3" x14ac:dyDescent="0.25">
      <c r="B2899" s="5"/>
      <c r="C2899" s="9"/>
    </row>
    <row r="2900" spans="2:3" x14ac:dyDescent="0.25">
      <c r="B2900" s="5"/>
      <c r="C2900" s="9"/>
    </row>
    <row r="2901" spans="2:3" x14ac:dyDescent="0.25">
      <c r="B2901" s="5"/>
      <c r="C2901" s="9"/>
    </row>
    <row r="2902" spans="2:3" x14ac:dyDescent="0.25">
      <c r="B2902" s="5"/>
      <c r="C2902" s="9"/>
    </row>
    <row r="2903" spans="2:3" x14ac:dyDescent="0.25">
      <c r="B2903" s="5"/>
      <c r="C2903" s="9"/>
    </row>
    <row r="2904" spans="2:3" x14ac:dyDescent="0.25">
      <c r="B2904" s="5"/>
      <c r="C2904" s="9"/>
    </row>
    <row r="2905" spans="2:3" x14ac:dyDescent="0.25">
      <c r="B2905" s="5"/>
      <c r="C2905" s="9"/>
    </row>
    <row r="2906" spans="2:3" x14ac:dyDescent="0.25">
      <c r="B2906" s="5"/>
      <c r="C2906" s="9"/>
    </row>
    <row r="2907" spans="2:3" x14ac:dyDescent="0.25">
      <c r="B2907" s="5"/>
      <c r="C2907" s="9"/>
    </row>
    <row r="2908" spans="2:3" x14ac:dyDescent="0.25">
      <c r="B2908" s="5"/>
      <c r="C2908" s="9"/>
    </row>
    <row r="2909" spans="2:3" x14ac:dyDescent="0.25">
      <c r="B2909" s="5"/>
      <c r="C2909" s="9"/>
    </row>
    <row r="2910" spans="2:3" x14ac:dyDescent="0.25">
      <c r="B2910" s="5"/>
      <c r="C2910" s="9"/>
    </row>
    <row r="2911" spans="2:3" x14ac:dyDescent="0.25">
      <c r="B2911" s="5"/>
      <c r="C2911" s="9"/>
    </row>
    <row r="2912" spans="2:3" x14ac:dyDescent="0.25">
      <c r="B2912" s="5"/>
      <c r="C2912" s="9"/>
    </row>
    <row r="2913" spans="2:3" x14ac:dyDescent="0.25">
      <c r="B2913" s="5"/>
      <c r="C2913" s="9"/>
    </row>
    <row r="2914" spans="2:3" x14ac:dyDescent="0.25">
      <c r="B2914" s="5"/>
      <c r="C2914" s="9"/>
    </row>
    <row r="2915" spans="2:3" x14ac:dyDescent="0.25">
      <c r="B2915" s="5"/>
      <c r="C2915" s="9"/>
    </row>
    <row r="2916" spans="2:3" x14ac:dyDescent="0.25">
      <c r="B2916" s="5"/>
      <c r="C2916" s="9"/>
    </row>
    <row r="2917" spans="2:3" x14ac:dyDescent="0.25">
      <c r="B2917" s="5"/>
      <c r="C2917" s="9"/>
    </row>
    <row r="2918" spans="2:3" x14ac:dyDescent="0.25">
      <c r="B2918" s="5"/>
      <c r="C2918" s="9"/>
    </row>
    <row r="2919" spans="2:3" x14ac:dyDescent="0.25">
      <c r="B2919" s="5"/>
      <c r="C2919" s="9"/>
    </row>
    <row r="2920" spans="2:3" x14ac:dyDescent="0.25">
      <c r="B2920" s="5"/>
      <c r="C2920" s="9"/>
    </row>
    <row r="2921" spans="2:3" x14ac:dyDescent="0.25">
      <c r="B2921" s="5"/>
      <c r="C2921" s="9"/>
    </row>
    <row r="2922" spans="2:3" x14ac:dyDescent="0.25">
      <c r="B2922" s="5"/>
      <c r="C2922" s="9"/>
    </row>
    <row r="2923" spans="2:3" x14ac:dyDescent="0.25">
      <c r="B2923" s="5"/>
      <c r="C2923" s="9"/>
    </row>
    <row r="2924" spans="2:3" x14ac:dyDescent="0.25">
      <c r="B2924" s="5"/>
      <c r="C2924" s="9"/>
    </row>
    <row r="2925" spans="2:3" x14ac:dyDescent="0.25">
      <c r="B2925" s="5"/>
      <c r="C2925" s="9"/>
    </row>
    <row r="2926" spans="2:3" x14ac:dyDescent="0.25">
      <c r="B2926" s="5"/>
      <c r="C2926" s="9"/>
    </row>
    <row r="2927" spans="2:3" x14ac:dyDescent="0.25">
      <c r="B2927" s="5"/>
      <c r="C2927" s="9"/>
    </row>
    <row r="2928" spans="2:3" x14ac:dyDescent="0.25">
      <c r="B2928" s="5"/>
      <c r="C2928" s="9"/>
    </row>
    <row r="2929" spans="2:3" x14ac:dyDescent="0.25">
      <c r="B2929" s="5"/>
      <c r="C2929" s="9"/>
    </row>
    <row r="2930" spans="2:3" x14ac:dyDescent="0.25">
      <c r="B2930" s="5"/>
      <c r="C2930" s="9"/>
    </row>
    <row r="2931" spans="2:3" x14ac:dyDescent="0.25">
      <c r="B2931" s="5"/>
      <c r="C2931" s="9"/>
    </row>
    <row r="2932" spans="2:3" x14ac:dyDescent="0.25">
      <c r="B2932" s="5"/>
      <c r="C2932" s="9"/>
    </row>
    <row r="2933" spans="2:3" x14ac:dyDescent="0.25">
      <c r="B2933" s="5"/>
      <c r="C2933" s="9"/>
    </row>
    <row r="2934" spans="2:3" x14ac:dyDescent="0.25">
      <c r="B2934" s="5"/>
      <c r="C2934" s="9"/>
    </row>
    <row r="2935" spans="2:3" x14ac:dyDescent="0.25">
      <c r="B2935" s="5"/>
      <c r="C2935" s="9"/>
    </row>
    <row r="2936" spans="2:3" x14ac:dyDescent="0.25">
      <c r="B2936" s="5"/>
      <c r="C2936" s="9"/>
    </row>
    <row r="2937" spans="2:3" x14ac:dyDescent="0.25">
      <c r="B2937" s="5"/>
      <c r="C2937" s="9"/>
    </row>
    <row r="2938" spans="2:3" x14ac:dyDescent="0.25">
      <c r="B2938" s="5"/>
      <c r="C2938" s="9"/>
    </row>
    <row r="2939" spans="2:3" x14ac:dyDescent="0.25">
      <c r="B2939" s="5"/>
      <c r="C2939" s="9"/>
    </row>
    <row r="2940" spans="2:3" x14ac:dyDescent="0.25">
      <c r="B2940" s="5"/>
      <c r="C2940" s="9"/>
    </row>
    <row r="2941" spans="2:3" x14ac:dyDescent="0.25">
      <c r="B2941" s="5"/>
      <c r="C2941" s="9"/>
    </row>
    <row r="2942" spans="2:3" x14ac:dyDescent="0.25">
      <c r="B2942" s="5"/>
      <c r="C2942" s="9"/>
    </row>
    <row r="2943" spans="2:3" x14ac:dyDescent="0.25">
      <c r="B2943" s="5"/>
      <c r="C2943" s="9"/>
    </row>
    <row r="2944" spans="2:3" x14ac:dyDescent="0.25">
      <c r="B2944" s="5"/>
      <c r="C2944" s="9"/>
    </row>
    <row r="2945" spans="2:3" x14ac:dyDescent="0.25">
      <c r="B2945" s="5"/>
      <c r="C2945" s="9"/>
    </row>
    <row r="2946" spans="2:3" x14ac:dyDescent="0.25">
      <c r="B2946" s="5"/>
      <c r="C2946" s="9"/>
    </row>
    <row r="2947" spans="2:3" x14ac:dyDescent="0.25">
      <c r="B2947" s="5"/>
      <c r="C2947" s="9"/>
    </row>
    <row r="2948" spans="2:3" x14ac:dyDescent="0.25">
      <c r="B2948" s="5"/>
      <c r="C2948" s="9"/>
    </row>
    <row r="2949" spans="2:3" x14ac:dyDescent="0.25">
      <c r="B2949" s="5"/>
      <c r="C2949" s="9"/>
    </row>
    <row r="2950" spans="2:3" x14ac:dyDescent="0.25">
      <c r="B2950" s="5"/>
      <c r="C2950" s="9"/>
    </row>
    <row r="2951" spans="2:3" x14ac:dyDescent="0.25">
      <c r="B2951" s="5"/>
      <c r="C2951" s="9"/>
    </row>
    <row r="2952" spans="2:3" x14ac:dyDescent="0.25">
      <c r="B2952" s="5"/>
      <c r="C2952" s="9"/>
    </row>
    <row r="2953" spans="2:3" x14ac:dyDescent="0.25">
      <c r="B2953" s="5"/>
      <c r="C2953" s="9"/>
    </row>
    <row r="2954" spans="2:3" x14ac:dyDescent="0.25">
      <c r="B2954" s="5"/>
      <c r="C2954" s="9"/>
    </row>
    <row r="2955" spans="2:3" x14ac:dyDescent="0.25">
      <c r="B2955" s="5"/>
      <c r="C2955" s="9"/>
    </row>
    <row r="2956" spans="2:3" x14ac:dyDescent="0.25">
      <c r="B2956" s="5"/>
      <c r="C2956" s="9"/>
    </row>
    <row r="2957" spans="2:3" x14ac:dyDescent="0.25">
      <c r="B2957" s="5"/>
      <c r="C2957" s="9"/>
    </row>
    <row r="2958" spans="2:3" x14ac:dyDescent="0.25">
      <c r="B2958" s="5"/>
      <c r="C2958" s="9"/>
    </row>
    <row r="2959" spans="2:3" x14ac:dyDescent="0.25">
      <c r="B2959" s="5"/>
      <c r="C2959" s="9"/>
    </row>
    <row r="2960" spans="2:3" x14ac:dyDescent="0.25">
      <c r="B2960" s="5"/>
      <c r="C2960" s="9"/>
    </row>
    <row r="2961" spans="2:3" x14ac:dyDescent="0.25">
      <c r="B2961" s="5"/>
      <c r="C2961" s="9"/>
    </row>
    <row r="2962" spans="2:3" x14ac:dyDescent="0.25">
      <c r="B2962" s="5"/>
      <c r="C2962" s="9"/>
    </row>
    <row r="2963" spans="2:3" x14ac:dyDescent="0.25">
      <c r="B2963" s="5"/>
      <c r="C2963" s="9"/>
    </row>
    <row r="2964" spans="2:3" x14ac:dyDescent="0.25">
      <c r="B2964" s="5"/>
      <c r="C2964" s="9"/>
    </row>
    <row r="2965" spans="2:3" x14ac:dyDescent="0.25">
      <c r="B2965" s="5"/>
      <c r="C2965" s="9"/>
    </row>
    <row r="2966" spans="2:3" x14ac:dyDescent="0.25">
      <c r="B2966" s="5"/>
      <c r="C2966" s="9"/>
    </row>
    <row r="2967" spans="2:3" x14ac:dyDescent="0.25">
      <c r="B2967" s="5"/>
      <c r="C2967" s="9"/>
    </row>
    <row r="2968" spans="2:3" x14ac:dyDescent="0.25">
      <c r="B2968" s="5"/>
      <c r="C2968" s="9"/>
    </row>
    <row r="2969" spans="2:3" x14ac:dyDescent="0.25">
      <c r="B2969" s="5"/>
      <c r="C2969" s="9"/>
    </row>
    <row r="2970" spans="2:3" x14ac:dyDescent="0.25">
      <c r="B2970" s="5"/>
      <c r="C2970" s="9"/>
    </row>
    <row r="2971" spans="2:3" x14ac:dyDescent="0.25">
      <c r="B2971" s="5"/>
      <c r="C2971" s="9"/>
    </row>
    <row r="2972" spans="2:3" x14ac:dyDescent="0.25">
      <c r="B2972" s="5"/>
      <c r="C2972" s="9"/>
    </row>
    <row r="2973" spans="2:3" x14ac:dyDescent="0.25">
      <c r="B2973" s="5"/>
      <c r="C2973" s="9"/>
    </row>
    <row r="2974" spans="2:3" x14ac:dyDescent="0.25">
      <c r="B2974" s="5"/>
      <c r="C2974" s="9"/>
    </row>
    <row r="2975" spans="2:3" x14ac:dyDescent="0.25">
      <c r="B2975" s="5"/>
      <c r="C2975" s="9"/>
    </row>
    <row r="2976" spans="2:3" x14ac:dyDescent="0.25">
      <c r="B2976" s="5"/>
      <c r="C2976" s="9"/>
    </row>
    <row r="2977" spans="2:3" x14ac:dyDescent="0.25">
      <c r="B2977" s="5"/>
      <c r="C2977" s="9"/>
    </row>
    <row r="2978" spans="2:3" x14ac:dyDescent="0.25">
      <c r="B2978" s="5"/>
      <c r="C2978" s="9"/>
    </row>
    <row r="2979" spans="2:3" x14ac:dyDescent="0.25">
      <c r="B2979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8"/>
  <sheetViews>
    <sheetView workbookViewId="0"/>
  </sheetViews>
  <sheetFormatPr defaultRowHeight="15" x14ac:dyDescent="0.25"/>
  <cols>
    <col min="2" max="2" width="10.140625" bestFit="1" customWidth="1"/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2">
        <f>studeni!A2787+1</f>
        <v>335</v>
      </c>
      <c r="B3" s="5">
        <f>DATE(YEAR(siječanj!B3),MONTH(siječanj!B3)+11,DAY(siječanj!B3))</f>
        <v>43070</v>
      </c>
      <c r="C3" s="9">
        <v>0</v>
      </c>
      <c r="D3">
        <v>1.0389663073747251</v>
      </c>
      <c r="E3" s="6">
        <v>114.21050561958097</v>
      </c>
      <c r="F3" s="7">
        <v>63.230862630617139</v>
      </c>
      <c r="G3" s="7">
        <v>58.826228045326161</v>
      </c>
      <c r="H3" s="7">
        <v>240.75651032974372</v>
      </c>
      <c r="I3" s="7">
        <v>118.66086728697633</v>
      </c>
    </row>
    <row r="4" spans="1:9" x14ac:dyDescent="0.25">
      <c r="A4" s="13"/>
      <c r="B4" s="5">
        <f>DATE(YEAR(siječanj!B4),MONTH(siječanj!B4)+11,DAY(siječanj!B4))</f>
        <v>43070</v>
      </c>
      <c r="C4" s="9">
        <v>1.0416666666666666E-2</v>
      </c>
      <c r="D4">
        <v>1.0389663073747251</v>
      </c>
      <c r="E4" s="6">
        <v>105.07253662048491</v>
      </c>
      <c r="F4" s="7">
        <v>61.885520011252581</v>
      </c>
      <c r="G4" s="7">
        <v>58.352321671872375</v>
      </c>
      <c r="H4" s="7">
        <v>241.50496465464531</v>
      </c>
      <c r="I4" s="7">
        <v>109.16682537908078</v>
      </c>
    </row>
    <row r="5" spans="1:9" x14ac:dyDescent="0.25">
      <c r="A5" s="13"/>
      <c r="B5" s="5">
        <f>DATE(YEAR(siječanj!B5),MONTH(siječanj!B5)+11,DAY(siječanj!B5))</f>
        <v>43070</v>
      </c>
      <c r="C5" s="9">
        <v>2.0833333333333332E-2</v>
      </c>
      <c r="D5">
        <v>1.0389663073747251</v>
      </c>
      <c r="E5" s="6">
        <v>97.465882730012254</v>
      </c>
      <c r="F5" s="7">
        <v>60.958615759916491</v>
      </c>
      <c r="G5" s="7">
        <v>58.445875485910491</v>
      </c>
      <c r="H5" s="7">
        <v>241.54094138092981</v>
      </c>
      <c r="I5" s="7">
        <v>101.26376827501882</v>
      </c>
    </row>
    <row r="6" spans="1:9" x14ac:dyDescent="0.25">
      <c r="A6" s="13"/>
      <c r="B6" s="5">
        <f>DATE(YEAR(siječanj!B6),MONTH(siječanj!B6)+11,DAY(siječanj!B6))</f>
        <v>43070</v>
      </c>
      <c r="C6" s="9">
        <v>3.125E-2</v>
      </c>
      <c r="D6">
        <v>1.0389663073747251</v>
      </c>
      <c r="E6" s="6">
        <v>90.123772211392321</v>
      </c>
      <c r="F6" s="7">
        <v>59.757969666088698</v>
      </c>
      <c r="G6" s="7">
        <v>57.757115425371879</v>
      </c>
      <c r="H6" s="7">
        <v>241.91591264113316</v>
      </c>
      <c r="I6" s="7">
        <v>93.63556282115114</v>
      </c>
    </row>
    <row r="7" spans="1:9" x14ac:dyDescent="0.25">
      <c r="A7" s="13"/>
      <c r="B7" s="5">
        <f>DATE(YEAR(siječanj!B7),MONTH(siječanj!B7)+11,DAY(siječanj!B7))</f>
        <v>43070</v>
      </c>
      <c r="C7" s="9">
        <v>4.1666666666666664E-2</v>
      </c>
      <c r="D7">
        <v>1.0389663073747251</v>
      </c>
      <c r="E7" s="6">
        <v>83.887757942026127</v>
      </c>
      <c r="F7" s="7">
        <v>59.153941230612986</v>
      </c>
      <c r="G7" s="7">
        <v>57.873912472786813</v>
      </c>
      <c r="H7" s="7">
        <v>242.54503728962231</v>
      </c>
      <c r="I7" s="7">
        <v>87.156554102971654</v>
      </c>
    </row>
    <row r="8" spans="1:9" x14ac:dyDescent="0.25">
      <c r="A8" s="13"/>
      <c r="B8" s="5">
        <f>DATE(YEAR(siječanj!B8),MONTH(siječanj!B8)+11,DAY(siječanj!B8))</f>
        <v>43070</v>
      </c>
      <c r="C8" s="9">
        <v>5.2083333333333336E-2</v>
      </c>
      <c r="D8">
        <v>1.0389663073747251</v>
      </c>
      <c r="E8" s="6">
        <v>78.734689908038035</v>
      </c>
      <c r="F8" s="7">
        <v>58.635202863926331</v>
      </c>
      <c r="G8" s="7">
        <v>57.584389598023485</v>
      </c>
      <c r="H8" s="7">
        <v>243.1245044145723</v>
      </c>
      <c r="I8" s="7">
        <v>81.802690036048304</v>
      </c>
    </row>
    <row r="9" spans="1:9" x14ac:dyDescent="0.25">
      <c r="A9" s="13"/>
      <c r="B9" s="5">
        <f>DATE(YEAR(siječanj!B9),MONTH(siječanj!B9)+11,DAY(siječanj!B9))</f>
        <v>43070</v>
      </c>
      <c r="C9" s="9">
        <v>6.25E-2</v>
      </c>
      <c r="D9">
        <v>1.0389663073747251</v>
      </c>
      <c r="E9" s="6">
        <v>75.225648023434928</v>
      </c>
      <c r="F9" s="7">
        <v>58.661491283155058</v>
      </c>
      <c r="G9" s="7">
        <v>57.0524792990159</v>
      </c>
      <c r="H9" s="7">
        <v>242.79842157687085</v>
      </c>
      <c r="I9" s="7">
        <v>78.156913746778969</v>
      </c>
    </row>
    <row r="10" spans="1:9" x14ac:dyDescent="0.25">
      <c r="A10" s="13"/>
      <c r="B10" s="5">
        <f>DATE(YEAR(siječanj!B10),MONTH(siječanj!B10)+11,DAY(siječanj!B10))</f>
        <v>43070</v>
      </c>
      <c r="C10" s="9">
        <v>7.2916666666666671E-2</v>
      </c>
      <c r="D10">
        <v>1.0389663073747251</v>
      </c>
      <c r="E10" s="6">
        <v>71.711831231361046</v>
      </c>
      <c r="F10" s="7">
        <v>58.016581329744746</v>
      </c>
      <c r="G10" s="7">
        <v>57.041194192428087</v>
      </c>
      <c r="H10" s="7">
        <v>242.77919105054488</v>
      </c>
      <c r="I10" s="7">
        <v>74.506176489526666</v>
      </c>
    </row>
    <row r="11" spans="1:9" x14ac:dyDescent="0.25">
      <c r="A11" s="13"/>
      <c r="B11" s="5">
        <f>DATE(YEAR(siječanj!B11),MONTH(siječanj!B11)+11,DAY(siječanj!B11))</f>
        <v>43070</v>
      </c>
      <c r="C11" s="9">
        <v>8.3333333333333329E-2</v>
      </c>
      <c r="D11">
        <v>1.0389663073747251</v>
      </c>
      <c r="E11" s="6">
        <v>69.314332424571177</v>
      </c>
      <c r="F11" s="7">
        <v>57.324922158178616</v>
      </c>
      <c r="G11" s="7">
        <v>56.867402749761133</v>
      </c>
      <c r="H11" s="7">
        <v>242.70064473186702</v>
      </c>
      <c r="I11" s="7">
        <v>72.015256007300891</v>
      </c>
    </row>
    <row r="12" spans="1:9" x14ac:dyDescent="0.25">
      <c r="A12" s="13"/>
      <c r="B12" s="5">
        <f>DATE(YEAR(siječanj!B12),MONTH(siječanj!B12)+11,DAY(siječanj!B12))</f>
        <v>43070</v>
      </c>
      <c r="C12" s="9">
        <v>9.375E-2</v>
      </c>
      <c r="D12">
        <v>1.0389663073747251</v>
      </c>
      <c r="E12" s="6">
        <v>67.130175014678699</v>
      </c>
      <c r="F12" s="7">
        <v>56.582473712566681</v>
      </c>
      <c r="G12" s="7">
        <v>56.547121249374342</v>
      </c>
      <c r="H12" s="7">
        <v>243.00878521247009</v>
      </c>
      <c r="I12" s="7">
        <v>69.745990048419756</v>
      </c>
    </row>
    <row r="13" spans="1:9" x14ac:dyDescent="0.25">
      <c r="A13" s="13"/>
      <c r="B13" s="5">
        <f>DATE(YEAR(siječanj!B13),MONTH(siječanj!B13)+11,DAY(siječanj!B13))</f>
        <v>43070</v>
      </c>
      <c r="C13" s="9">
        <v>0.10416666666666667</v>
      </c>
      <c r="D13">
        <v>1.0389663073747251</v>
      </c>
      <c r="E13" s="6">
        <v>66.080111227734278</v>
      </c>
      <c r="F13" s="7">
        <v>56.320715766018552</v>
      </c>
      <c r="G13" s="7">
        <v>56.318634897142779</v>
      </c>
      <c r="H13" s="7">
        <v>242.70273900699323</v>
      </c>
      <c r="I13" s="7">
        <v>68.655009153190193</v>
      </c>
    </row>
    <row r="14" spans="1:9" x14ac:dyDescent="0.25">
      <c r="A14" s="13"/>
      <c r="B14" s="5">
        <f>DATE(YEAR(siječanj!B14),MONTH(siječanj!B14)+11,DAY(siječanj!B14))</f>
        <v>43070</v>
      </c>
      <c r="C14" s="9">
        <v>0.11458333333333333</v>
      </c>
      <c r="D14">
        <v>1.0389663073747251</v>
      </c>
      <c r="E14" s="6">
        <v>64.555148105769135</v>
      </c>
      <c r="F14" s="7">
        <v>55.908505817487168</v>
      </c>
      <c r="G14" s="7">
        <v>57.721457372926665</v>
      </c>
      <c r="H14" s="7">
        <v>242.66911658999578</v>
      </c>
      <c r="I14" s="7">
        <v>67.070623849479432</v>
      </c>
    </row>
    <row r="15" spans="1:9" x14ac:dyDescent="0.25">
      <c r="A15" s="13"/>
      <c r="B15" s="5">
        <f>DATE(YEAR(siječanj!B15),MONTH(siječanj!B15)+11,DAY(siječanj!B15))</f>
        <v>43070</v>
      </c>
      <c r="C15" s="9">
        <v>0.125</v>
      </c>
      <c r="D15">
        <v>1.0389663073747251</v>
      </c>
      <c r="E15" s="6">
        <v>64.109793448692713</v>
      </c>
      <c r="F15" s="7">
        <v>56.833678616298954</v>
      </c>
      <c r="G15" s="7">
        <v>56.819009392437437</v>
      </c>
      <c r="H15" s="7">
        <v>242.06113371891485</v>
      </c>
      <c r="I15" s="7">
        <v>66.607915365944606</v>
      </c>
    </row>
    <row r="16" spans="1:9" x14ac:dyDescent="0.25">
      <c r="A16" s="13"/>
      <c r="B16" s="5">
        <f>DATE(YEAR(siječanj!B16),MONTH(siječanj!B16)+11,DAY(siječanj!B16))</f>
        <v>43070</v>
      </c>
      <c r="C16" s="9">
        <v>0.13541666666666666</v>
      </c>
      <c r="D16">
        <v>1.0389663073747251</v>
      </c>
      <c r="E16" s="6">
        <v>63.171685411596258</v>
      </c>
      <c r="F16" s="7">
        <v>57.374994001664597</v>
      </c>
      <c r="G16" s="7">
        <v>56.308747909901477</v>
      </c>
      <c r="H16" s="7">
        <v>242.28146766431976</v>
      </c>
      <c r="I16" s="7">
        <v>65.633252722723952</v>
      </c>
    </row>
    <row r="17" spans="1:9" x14ac:dyDescent="0.25">
      <c r="A17" s="13"/>
      <c r="B17" s="5">
        <f>DATE(YEAR(siječanj!B17),MONTH(siječanj!B17)+11,DAY(siječanj!B17))</f>
        <v>43070</v>
      </c>
      <c r="C17" s="9">
        <v>0.14583333333333334</v>
      </c>
      <c r="D17">
        <v>1.0389663073747251</v>
      </c>
      <c r="E17" s="6">
        <v>62.845163522423327</v>
      </c>
      <c r="F17" s="7">
        <v>56.971613659408696</v>
      </c>
      <c r="G17" s="7">
        <v>56.880033896751335</v>
      </c>
      <c r="H17" s="7">
        <v>242.18745931438542</v>
      </c>
      <c r="I17" s="7">
        <v>65.294007481252933</v>
      </c>
    </row>
    <row r="18" spans="1:9" x14ac:dyDescent="0.25">
      <c r="A18" s="13"/>
      <c r="B18" s="5">
        <f>DATE(YEAR(siječanj!B18),MONTH(siječanj!B18)+11,DAY(siječanj!B18))</f>
        <v>43070</v>
      </c>
      <c r="C18" s="9">
        <v>0.15625</v>
      </c>
      <c r="D18">
        <v>1.0389663073747251</v>
      </c>
      <c r="E18" s="6">
        <v>62.308456379723815</v>
      </c>
      <c r="F18" s="7">
        <v>57.384645246290731</v>
      </c>
      <c r="G18" s="7">
        <v>55.223266477196816</v>
      </c>
      <c r="H18" s="7">
        <v>242.09974479127499</v>
      </c>
      <c r="I18" s="7">
        <v>64.736386843060785</v>
      </c>
    </row>
    <row r="19" spans="1:9" x14ac:dyDescent="0.25">
      <c r="A19" s="13"/>
      <c r="B19" s="5">
        <f>DATE(YEAR(siječanj!B19),MONTH(siječanj!B19)+11,DAY(siječanj!B19))</f>
        <v>43070</v>
      </c>
      <c r="C19" s="9">
        <v>0.16666666666666666</v>
      </c>
      <c r="D19">
        <v>1.0389663073747251</v>
      </c>
      <c r="E19" s="6">
        <v>62.065753916996442</v>
      </c>
      <c r="F19" s="7">
        <v>57.456989501067156</v>
      </c>
      <c r="G19" s="7">
        <v>55.216424105151383</v>
      </c>
      <c r="H19" s="7">
        <v>241.76187440503605</v>
      </c>
      <c r="I19" s="7">
        <v>64.484227161570175</v>
      </c>
    </row>
    <row r="20" spans="1:9" x14ac:dyDescent="0.25">
      <c r="A20" s="13"/>
      <c r="B20" s="5">
        <f>DATE(YEAR(siječanj!B20),MONTH(siječanj!B20)+11,DAY(siječanj!B20))</f>
        <v>43070</v>
      </c>
      <c r="C20" s="9">
        <v>0.17708333333333334</v>
      </c>
      <c r="D20">
        <v>1.0389663073747251</v>
      </c>
      <c r="E20" s="6">
        <v>63.106398898724144</v>
      </c>
      <c r="F20" s="7">
        <v>56.959890282942155</v>
      </c>
      <c r="G20" s="7">
        <v>56.510241344778144</v>
      </c>
      <c r="H20" s="7">
        <v>241.89808329888163</v>
      </c>
      <c r="I20" s="7">
        <v>65.56542223552384</v>
      </c>
    </row>
    <row r="21" spans="1:9" x14ac:dyDescent="0.25">
      <c r="A21" s="13"/>
      <c r="B21" s="5">
        <f>DATE(YEAR(siječanj!B21),MONTH(siječanj!B21)+11,DAY(siječanj!B21))</f>
        <v>43070</v>
      </c>
      <c r="C21" s="9">
        <v>0.1875</v>
      </c>
      <c r="D21">
        <v>1.0389663073747251</v>
      </c>
      <c r="E21" s="6">
        <v>63.04650264203034</v>
      </c>
      <c r="F21" s="7">
        <v>57.661188675158542</v>
      </c>
      <c r="G21" s="7">
        <v>56.966340725408763</v>
      </c>
      <c r="H21" s="7">
        <v>241.87951485953437</v>
      </c>
      <c r="I21" s="7">
        <v>65.503192042881111</v>
      </c>
    </row>
    <row r="22" spans="1:9" x14ac:dyDescent="0.25">
      <c r="A22" s="13"/>
      <c r="B22" s="5">
        <f>DATE(YEAR(siječanj!B22),MONTH(siječanj!B22)+11,DAY(siječanj!B22))</f>
        <v>43070</v>
      </c>
      <c r="C22" s="9">
        <v>0.19791666666666666</v>
      </c>
      <c r="D22">
        <v>1.0389663073747251</v>
      </c>
      <c r="E22" s="6">
        <v>64.874109145822871</v>
      </c>
      <c r="F22" s="7">
        <v>57.596527740958642</v>
      </c>
      <c r="G22" s="7">
        <v>56.770295549303647</v>
      </c>
      <c r="H22" s="7">
        <v>242.25039958288693</v>
      </c>
      <c r="I22" s="7">
        <v>67.402013623460462</v>
      </c>
    </row>
    <row r="23" spans="1:9" x14ac:dyDescent="0.25">
      <c r="A23" s="13"/>
      <c r="B23" s="5">
        <f>DATE(YEAR(siječanj!B23),MONTH(siječanj!B23)+11,DAY(siječanj!B23))</f>
        <v>43070</v>
      </c>
      <c r="C23" s="9">
        <v>0.20833333333333334</v>
      </c>
      <c r="D23">
        <v>1.0389663073747251</v>
      </c>
      <c r="E23" s="6">
        <v>66.199470019532882</v>
      </c>
      <c r="F23" s="7">
        <v>55.820903137340437</v>
      </c>
      <c r="G23" s="7">
        <v>57.349657778567774</v>
      </c>
      <c r="H23" s="7">
        <v>241.5709733262448</v>
      </c>
      <c r="I23" s="7">
        <v>68.779018916357899</v>
      </c>
    </row>
    <row r="24" spans="1:9" x14ac:dyDescent="0.25">
      <c r="A24" s="13"/>
      <c r="B24" s="5">
        <f>DATE(YEAR(siječanj!B24),MONTH(siječanj!B24)+11,DAY(siječanj!B24))</f>
        <v>43070</v>
      </c>
      <c r="C24" s="9">
        <v>0.21875</v>
      </c>
      <c r="D24">
        <v>1.0389663073747251</v>
      </c>
      <c r="E24" s="6">
        <v>69.297474847478853</v>
      </c>
      <c r="F24" s="7">
        <v>55.626383263818866</v>
      </c>
      <c r="G24" s="7">
        <v>60.011408607477421</v>
      </c>
      <c r="H24" s="7">
        <v>240.12150890921947</v>
      </c>
      <c r="I24" s="7">
        <v>71.997741552677994</v>
      </c>
    </row>
    <row r="25" spans="1:9" x14ac:dyDescent="0.25">
      <c r="A25" s="13"/>
      <c r="B25" s="5">
        <f>DATE(YEAR(siječanj!B25),MONTH(siječanj!B25)+11,DAY(siječanj!B25))</f>
        <v>43070</v>
      </c>
      <c r="C25" s="9">
        <v>0.22916666666666666</v>
      </c>
      <c r="D25">
        <v>1.0389663073747251</v>
      </c>
      <c r="E25" s="6">
        <v>72.543186192681816</v>
      </c>
      <c r="F25" s="7">
        <v>56.333986227379476</v>
      </c>
      <c r="G25" s="7">
        <v>61.3397181324152</v>
      </c>
      <c r="H25" s="7">
        <v>239.99549335447909</v>
      </c>
      <c r="I25" s="7">
        <v>75.369926283807771</v>
      </c>
    </row>
    <row r="26" spans="1:9" x14ac:dyDescent="0.25">
      <c r="A26" s="13"/>
      <c r="B26" s="5">
        <f>DATE(YEAR(siječanj!B26),MONTH(siječanj!B26)+11,DAY(siječanj!B26))</f>
        <v>43070</v>
      </c>
      <c r="C26" s="9">
        <v>0.23958333333333334</v>
      </c>
      <c r="D26">
        <v>1.0389663073747251</v>
      </c>
      <c r="E26" s="6">
        <v>79.448170854441585</v>
      </c>
      <c r="F26" s="7">
        <v>56.97146937169834</v>
      </c>
      <c r="G26" s="7">
        <v>59.811277237293638</v>
      </c>
      <c r="H26" s="7">
        <v>238.78949692199149</v>
      </c>
      <c r="I26" s="7">
        <v>82.543972700315436</v>
      </c>
    </row>
    <row r="27" spans="1:9" x14ac:dyDescent="0.25">
      <c r="A27" s="13"/>
      <c r="B27" s="5">
        <f>DATE(YEAR(siječanj!B27),MONTH(siječanj!B27)+11,DAY(siječanj!B27))</f>
        <v>43070</v>
      </c>
      <c r="C27" s="9">
        <v>0.25</v>
      </c>
      <c r="D27">
        <v>1.0389663073747251</v>
      </c>
      <c r="E27" s="6">
        <v>84.609700925655986</v>
      </c>
      <c r="F27" s="7">
        <v>59.558223371058624</v>
      </c>
      <c r="G27" s="7">
        <v>60.019040175830206</v>
      </c>
      <c r="H27" s="7">
        <v>235.3841995659989</v>
      </c>
      <c r="I27" s="7">
        <v>87.906628538808661</v>
      </c>
    </row>
    <row r="28" spans="1:9" x14ac:dyDescent="0.25">
      <c r="A28" s="13"/>
      <c r="B28" s="5">
        <f>DATE(YEAR(siječanj!B28),MONTH(siječanj!B28)+11,DAY(siječanj!B28))</f>
        <v>43070</v>
      </c>
      <c r="C28" s="9">
        <v>0.26041666666666669</v>
      </c>
      <c r="D28">
        <v>1.0389663073747251</v>
      </c>
      <c r="E28" s="6">
        <v>91.188968614052186</v>
      </c>
      <c r="F28" s="7">
        <v>67.59217510773577</v>
      </c>
      <c r="G28" s="7">
        <v>61.1525063464507</v>
      </c>
      <c r="H28" s="7">
        <v>222.05177407712301</v>
      </c>
      <c r="I28" s="7">
        <v>94.742265994251497</v>
      </c>
    </row>
    <row r="29" spans="1:9" x14ac:dyDescent="0.25">
      <c r="A29" s="13"/>
      <c r="B29" s="5">
        <f>DATE(YEAR(siječanj!B29),MONTH(siječanj!B29)+11,DAY(siječanj!B29))</f>
        <v>43070</v>
      </c>
      <c r="C29" s="9">
        <v>0.27083333333333331</v>
      </c>
      <c r="D29">
        <v>1.0389663073747251</v>
      </c>
      <c r="E29" s="6">
        <v>96.81598219256432</v>
      </c>
      <c r="F29" s="7">
        <v>76.744076040246142</v>
      </c>
      <c r="G29" s="7">
        <v>62.256267488548424</v>
      </c>
      <c r="H29" s="7">
        <v>212.8201683154382</v>
      </c>
      <c r="I29" s="7">
        <v>100.58854351346569</v>
      </c>
    </row>
    <row r="30" spans="1:9" x14ac:dyDescent="0.25">
      <c r="A30" s="13"/>
      <c r="B30" s="5">
        <f>DATE(YEAR(siječanj!B30),MONTH(siječanj!B30)+11,DAY(siječanj!B30))</f>
        <v>43070</v>
      </c>
      <c r="C30" s="9">
        <v>0.28125</v>
      </c>
      <c r="D30">
        <v>1.0389663073747251</v>
      </c>
      <c r="E30" s="6">
        <v>103.19909160047166</v>
      </c>
      <c r="F30" s="7">
        <v>78.107502719308826</v>
      </c>
      <c r="G30" s="7">
        <v>66.775053313665651</v>
      </c>
      <c r="H30" s="7">
        <v>192.78100675855055</v>
      </c>
      <c r="I30" s="7">
        <v>107.22037912456804</v>
      </c>
    </row>
    <row r="31" spans="1:9" x14ac:dyDescent="0.25">
      <c r="A31" s="13"/>
      <c r="B31" s="5">
        <f>DATE(YEAR(siječanj!B31),MONTH(siječanj!B31)+11,DAY(siječanj!B31))</f>
        <v>43070</v>
      </c>
      <c r="C31" s="9">
        <v>0.29166666666666669</v>
      </c>
      <c r="D31">
        <v>1.0389663073747251</v>
      </c>
      <c r="E31" s="6">
        <v>108.80575996421695</v>
      </c>
      <c r="F31" s="7">
        <v>85.890698447352591</v>
      </c>
      <c r="G31" s="7">
        <v>79.027718580367122</v>
      </c>
      <c r="H31" s="7">
        <v>152.50537672444474</v>
      </c>
      <c r="I31" s="7">
        <v>113.04551865112317</v>
      </c>
    </row>
    <row r="32" spans="1:9" x14ac:dyDescent="0.25">
      <c r="A32" s="13"/>
      <c r="B32" s="5">
        <f>DATE(YEAR(siječanj!B32),MONTH(siječanj!B32)+11,DAY(siječanj!B32))</f>
        <v>43070</v>
      </c>
      <c r="C32" s="9">
        <v>0.30208333333333331</v>
      </c>
      <c r="D32">
        <v>1.0389663073747251</v>
      </c>
      <c r="E32" s="6">
        <v>110.49196727500454</v>
      </c>
      <c r="F32" s="7">
        <v>108.70963952070079</v>
      </c>
      <c r="G32" s="7">
        <v>96.372699059706349</v>
      </c>
      <c r="H32" s="7">
        <v>118.13140299453053</v>
      </c>
      <c r="I32" s="7">
        <v>114.79743123428042</v>
      </c>
    </row>
    <row r="33" spans="1:9" x14ac:dyDescent="0.25">
      <c r="A33" s="13"/>
      <c r="B33" s="5">
        <f>DATE(YEAR(siječanj!B33),MONTH(siječanj!B33)+11,DAY(siječanj!B33))</f>
        <v>43070</v>
      </c>
      <c r="C33" s="9">
        <v>0.3125</v>
      </c>
      <c r="D33">
        <v>1.0389663073747251</v>
      </c>
      <c r="E33" s="6">
        <v>113.90643006326174</v>
      </c>
      <c r="F33" s="7">
        <v>123.76040281185824</v>
      </c>
      <c r="G33" s="7">
        <v>105.03679257115157</v>
      </c>
      <c r="H33" s="7">
        <v>61.465482757994558</v>
      </c>
      <c r="I33" s="7">
        <v>118.34494302906442</v>
      </c>
    </row>
    <row r="34" spans="1:9" x14ac:dyDescent="0.25">
      <c r="A34" s="13"/>
      <c r="B34" s="5">
        <f>DATE(YEAR(siječanj!B34),MONTH(siječanj!B34)+11,DAY(siječanj!B34))</f>
        <v>43070</v>
      </c>
      <c r="C34" s="9">
        <v>0.32291666666666669</v>
      </c>
      <c r="D34">
        <v>1.0389663073747251</v>
      </c>
      <c r="E34" s="6">
        <v>114.36410955945104</v>
      </c>
      <c r="F34" s="7">
        <v>134.71091418184517</v>
      </c>
      <c r="G34" s="7">
        <v>118.42377329587029</v>
      </c>
      <c r="H34" s="7">
        <v>18.631288603758268</v>
      </c>
      <c r="I34" s="7">
        <v>118.82045660518133</v>
      </c>
    </row>
    <row r="35" spans="1:9" x14ac:dyDescent="0.25">
      <c r="A35" s="13"/>
      <c r="B35" s="5">
        <f>DATE(YEAR(siječanj!B35),MONTH(siječanj!B35)+11,DAY(siječanj!B35))</f>
        <v>43070</v>
      </c>
      <c r="C35" s="9">
        <v>0.33333333333333331</v>
      </c>
      <c r="D35">
        <v>1.0389663073747251</v>
      </c>
      <c r="E35" s="6">
        <v>113.07932994050408</v>
      </c>
      <c r="F35" s="7">
        <v>145.64819116239872</v>
      </c>
      <c r="G35" s="7">
        <v>124.36690221891899</v>
      </c>
      <c r="H35" s="7">
        <v>4.5352137938048376</v>
      </c>
      <c r="I35" s="7">
        <v>117.48561386869372</v>
      </c>
    </row>
    <row r="36" spans="1:9" x14ac:dyDescent="0.25">
      <c r="A36" s="13"/>
      <c r="B36" s="5">
        <f>DATE(YEAR(siječanj!B36),MONTH(siječanj!B36)+11,DAY(siječanj!B36))</f>
        <v>43070</v>
      </c>
      <c r="C36" s="9">
        <v>0.34375</v>
      </c>
      <c r="D36">
        <v>1.0389663073747251</v>
      </c>
      <c r="E36" s="6">
        <v>111.82296454437585</v>
      </c>
      <c r="F36" s="7">
        <v>163.97717924886072</v>
      </c>
      <c r="G36" s="7">
        <v>138.03216878468476</v>
      </c>
      <c r="H36" s="7">
        <v>2.8059496193145197</v>
      </c>
      <c r="I36" s="7">
        <v>116.18029255236499</v>
      </c>
    </row>
    <row r="37" spans="1:9" x14ac:dyDescent="0.25">
      <c r="A37" s="13"/>
      <c r="B37" s="5">
        <f>DATE(YEAR(siječanj!B37),MONTH(siječanj!B37)+11,DAY(siječanj!B37))</f>
        <v>43070</v>
      </c>
      <c r="C37" s="9">
        <v>0.35416666666666669</v>
      </c>
      <c r="D37">
        <v>1.0389663073747251</v>
      </c>
      <c r="E37" s="6">
        <v>112.852301004856</v>
      </c>
      <c r="F37" s="7">
        <v>174.37649553331445</v>
      </c>
      <c r="G37" s="7">
        <v>151.29359518722779</v>
      </c>
      <c r="H37" s="7">
        <v>2.500901544962761</v>
      </c>
      <c r="I37" s="7">
        <v>117.24973845375621</v>
      </c>
    </row>
    <row r="38" spans="1:9" x14ac:dyDescent="0.25">
      <c r="A38" s="13"/>
      <c r="B38" s="5">
        <f>DATE(YEAR(siječanj!B38),MONTH(siječanj!B38)+11,DAY(siječanj!B38))</f>
        <v>43070</v>
      </c>
      <c r="C38" s="9">
        <v>0.36458333333333331</v>
      </c>
      <c r="D38">
        <v>1.0389663073747251</v>
      </c>
      <c r="E38" s="6">
        <v>113.01726805335898</v>
      </c>
      <c r="F38" s="7">
        <v>195.67906094662914</v>
      </c>
      <c r="G38" s="7">
        <v>164.83782227466756</v>
      </c>
      <c r="H38" s="7">
        <v>2.2367398418785558</v>
      </c>
      <c r="I38" s="7">
        <v>117.42113365897785</v>
      </c>
    </row>
    <row r="39" spans="1:9" x14ac:dyDescent="0.25">
      <c r="A39" s="13"/>
      <c r="B39" s="5">
        <f>DATE(YEAR(siječanj!B39),MONTH(siječanj!B39)+11,DAY(siječanj!B39))</f>
        <v>43070</v>
      </c>
      <c r="C39" s="9">
        <v>0.375</v>
      </c>
      <c r="D39">
        <v>1.0389663073747251</v>
      </c>
      <c r="E39" s="6">
        <v>114.51449780607533</v>
      </c>
      <c r="F39" s="7">
        <v>226.29833592161799</v>
      </c>
      <c r="G39" s="7">
        <v>170.24945352418914</v>
      </c>
      <c r="H39" s="7">
        <v>2.0013959246044664</v>
      </c>
      <c r="I39" s="7">
        <v>118.97670492644913</v>
      </c>
    </row>
    <row r="40" spans="1:9" x14ac:dyDescent="0.25">
      <c r="A40" s="13"/>
      <c r="B40" s="5">
        <f>DATE(YEAR(siječanj!B40),MONTH(siječanj!B40)+11,DAY(siječanj!B40))</f>
        <v>43070</v>
      </c>
      <c r="C40" s="9">
        <v>0.38541666666666669</v>
      </c>
      <c r="D40">
        <v>1.0389663073747251</v>
      </c>
      <c r="E40" s="6">
        <v>114.69552545584456</v>
      </c>
      <c r="F40" s="7">
        <v>224.26620784890383</v>
      </c>
      <c r="G40" s="7">
        <v>192.31774986657288</v>
      </c>
      <c r="H40" s="7">
        <v>1.7994713976560863</v>
      </c>
      <c r="I40" s="7">
        <v>119.16478655526261</v>
      </c>
    </row>
    <row r="41" spans="1:9" x14ac:dyDescent="0.25">
      <c r="A41" s="13"/>
      <c r="B41" s="5">
        <f>DATE(YEAR(siječanj!B41),MONTH(siječanj!B41)+11,DAY(siječanj!B41))</f>
        <v>43070</v>
      </c>
      <c r="C41" s="9">
        <v>0.39583333333333331</v>
      </c>
      <c r="D41">
        <v>1.0389663073747251</v>
      </c>
      <c r="E41" s="6">
        <v>114.66386477234472</v>
      </c>
      <c r="F41" s="7">
        <v>222.21478530292134</v>
      </c>
      <c r="G41" s="7">
        <v>199.00677746402673</v>
      </c>
      <c r="H41" s="7">
        <v>2.0213055401428144</v>
      </c>
      <c r="I41" s="7">
        <v>119.13189217183782</v>
      </c>
    </row>
    <row r="42" spans="1:9" x14ac:dyDescent="0.25">
      <c r="A42" s="13"/>
      <c r="B42" s="5">
        <f>DATE(YEAR(siječanj!B42),MONTH(siječanj!B42)+11,DAY(siječanj!B42))</f>
        <v>43070</v>
      </c>
      <c r="C42" s="9">
        <v>0.40625</v>
      </c>
      <c r="D42">
        <v>1.0389663073747251</v>
      </c>
      <c r="E42" s="6">
        <v>115.26417515145191</v>
      </c>
      <c r="F42" s="7">
        <v>223.38164402457375</v>
      </c>
      <c r="G42" s="7">
        <v>202.81214985766411</v>
      </c>
      <c r="H42" s="7">
        <v>2.0379727297216848</v>
      </c>
      <c r="I42" s="7">
        <v>119.75559442969752</v>
      </c>
    </row>
    <row r="43" spans="1:9" x14ac:dyDescent="0.25">
      <c r="A43" s="13"/>
      <c r="B43" s="5">
        <f>DATE(YEAR(siječanj!B43),MONTH(siječanj!B43)+11,DAY(siječanj!B43))</f>
        <v>43070</v>
      </c>
      <c r="C43" s="9">
        <v>0.41666666666666669</v>
      </c>
      <c r="D43">
        <v>1.0389663073747251</v>
      </c>
      <c r="E43" s="6">
        <v>115.78062739669481</v>
      </c>
      <c r="F43" s="7">
        <v>233.44953143833649</v>
      </c>
      <c r="G43" s="7">
        <v>204.14651255833996</v>
      </c>
      <c r="H43" s="7">
        <v>2.1528378196186697</v>
      </c>
      <c r="I43" s="7">
        <v>120.29217091187293</v>
      </c>
    </row>
    <row r="44" spans="1:9" x14ac:dyDescent="0.25">
      <c r="A44" s="13"/>
      <c r="B44" s="5">
        <f>DATE(YEAR(siječanj!B44),MONTH(siječanj!B44)+11,DAY(siječanj!B44))</f>
        <v>43070</v>
      </c>
      <c r="C44" s="9">
        <v>0.42708333333333331</v>
      </c>
      <c r="D44">
        <v>1.0389663073747251</v>
      </c>
      <c r="E44" s="6">
        <v>117.70282391431033</v>
      </c>
      <c r="F44" s="7">
        <v>233.05350175332492</v>
      </c>
      <c r="G44" s="7">
        <v>201.14896871583514</v>
      </c>
      <c r="H44" s="7">
        <v>2.0651723029462246</v>
      </c>
      <c r="I44" s="7">
        <v>122.28926832982849</v>
      </c>
    </row>
    <row r="45" spans="1:9" x14ac:dyDescent="0.25">
      <c r="A45" s="13"/>
      <c r="B45" s="5">
        <f>DATE(YEAR(siječanj!B45),MONTH(siječanj!B45)+11,DAY(siječanj!B45))</f>
        <v>43070</v>
      </c>
      <c r="C45" s="9">
        <v>0.4375</v>
      </c>
      <c r="D45">
        <v>1.0389663073747251</v>
      </c>
      <c r="E45" s="6">
        <v>119.36682606923769</v>
      </c>
      <c r="F45" s="7">
        <v>224.84094988716896</v>
      </c>
      <c r="G45" s="7">
        <v>200.71013150215055</v>
      </c>
      <c r="H45" s="7">
        <v>2.0439125100342506</v>
      </c>
      <c r="I45" s="7">
        <v>124.01811050419695</v>
      </c>
    </row>
    <row r="46" spans="1:9" x14ac:dyDescent="0.25">
      <c r="A46" s="13"/>
      <c r="B46" s="5">
        <f>DATE(YEAR(siječanj!B46),MONTH(siječanj!B46)+11,DAY(siječanj!B46))</f>
        <v>43070</v>
      </c>
      <c r="C46" s="9">
        <v>0.44791666666666669</v>
      </c>
      <c r="D46">
        <v>1.0389663073747251</v>
      </c>
      <c r="E46" s="6">
        <v>120.2990237812482</v>
      </c>
      <c r="F46" s="7">
        <v>223.612560473033</v>
      </c>
      <c r="G46" s="7">
        <v>206.44674738132204</v>
      </c>
      <c r="H46" s="7">
        <v>2.1179932420652436</v>
      </c>
      <c r="I46" s="7">
        <v>124.98663251878767</v>
      </c>
    </row>
    <row r="47" spans="1:9" x14ac:dyDescent="0.25">
      <c r="A47" s="13"/>
      <c r="B47" s="5">
        <f>DATE(YEAR(siječanj!B47),MONTH(siječanj!B47)+11,DAY(siječanj!B47))</f>
        <v>43070</v>
      </c>
      <c r="C47" s="9">
        <v>0.45833333333333331</v>
      </c>
      <c r="D47">
        <v>1.0389663073747251</v>
      </c>
      <c r="E47" s="6">
        <v>120.4416179417432</v>
      </c>
      <c r="F47" s="7">
        <v>220.83331865207199</v>
      </c>
      <c r="G47" s="7">
        <v>207.7882048366188</v>
      </c>
      <c r="H47" s="7">
        <v>2.2055167400806108</v>
      </c>
      <c r="I47" s="7">
        <v>125.13478304717037</v>
      </c>
    </row>
    <row r="48" spans="1:9" x14ac:dyDescent="0.25">
      <c r="A48" s="13"/>
      <c r="B48" s="5">
        <f>DATE(YEAR(siječanj!B48),MONTH(siječanj!B48)+11,DAY(siječanj!B48))</f>
        <v>43070</v>
      </c>
      <c r="C48" s="9">
        <v>0.46875</v>
      </c>
      <c r="D48">
        <v>1.0389663073747251</v>
      </c>
      <c r="E48" s="6">
        <v>119.70510608121384</v>
      </c>
      <c r="F48" s="7">
        <v>218.93068879940361</v>
      </c>
      <c r="G48" s="7">
        <v>202.89220320695213</v>
      </c>
      <c r="H48" s="7">
        <v>2.1871133224123964</v>
      </c>
      <c r="I48" s="7">
        <v>124.36957203909849</v>
      </c>
    </row>
    <row r="49" spans="1:9" x14ac:dyDescent="0.25">
      <c r="A49" s="13"/>
      <c r="B49" s="5">
        <f>DATE(YEAR(siječanj!B49),MONTH(siječanj!B49)+11,DAY(siječanj!B49))</f>
        <v>43070</v>
      </c>
      <c r="C49" s="9">
        <v>0.47916666666666669</v>
      </c>
      <c r="D49">
        <v>1.0389663073747251</v>
      </c>
      <c r="E49" s="6">
        <v>120.44897632128766</v>
      </c>
      <c r="F49" s="7">
        <v>217.9524862590435</v>
      </c>
      <c r="G49" s="7">
        <v>198.16359932804116</v>
      </c>
      <c r="H49" s="7">
        <v>2.2458220350118125</v>
      </c>
      <c r="I49" s="7">
        <v>125.14242815559393</v>
      </c>
    </row>
    <row r="50" spans="1:9" x14ac:dyDescent="0.25">
      <c r="A50" s="13"/>
      <c r="B50" s="5">
        <f>DATE(YEAR(siječanj!B50),MONTH(siječanj!B50)+11,DAY(siječanj!B50))</f>
        <v>43070</v>
      </c>
      <c r="C50" s="9">
        <v>0.48958333333333331</v>
      </c>
      <c r="D50">
        <v>1.0389663073747251</v>
      </c>
      <c r="E50" s="6">
        <v>121.09349255754479</v>
      </c>
      <c r="F50" s="7">
        <v>213.70697669346259</v>
      </c>
      <c r="G50" s="7">
        <v>193.81705860155719</v>
      </c>
      <c r="H50" s="7">
        <v>1.9720050635091011</v>
      </c>
      <c r="I50" s="7">
        <v>125.81205880962106</v>
      </c>
    </row>
    <row r="51" spans="1:9" x14ac:dyDescent="0.25">
      <c r="A51" s="13"/>
      <c r="B51" s="5">
        <f>DATE(YEAR(siječanj!B51),MONTH(siječanj!B51)+11,DAY(siječanj!B51))</f>
        <v>43070</v>
      </c>
      <c r="C51" s="9">
        <v>0.5</v>
      </c>
      <c r="D51">
        <v>1.0389663073747251</v>
      </c>
      <c r="E51" s="6">
        <v>121.75431950454285</v>
      </c>
      <c r="F51" s="7">
        <v>217.12100428015714</v>
      </c>
      <c r="G51" s="7">
        <v>194.34726631969866</v>
      </c>
      <c r="H51" s="7">
        <v>1.8552077197707495</v>
      </c>
      <c r="I51" s="7">
        <v>126.49863574255735</v>
      </c>
    </row>
    <row r="52" spans="1:9" x14ac:dyDescent="0.25">
      <c r="A52" s="13"/>
      <c r="B52" s="5">
        <f>DATE(YEAR(siječanj!B52),MONTH(siječanj!B52)+11,DAY(siječanj!B52))</f>
        <v>43070</v>
      </c>
      <c r="C52" s="9">
        <v>0.51041666666666663</v>
      </c>
      <c r="D52">
        <v>1.0389663073747251</v>
      </c>
      <c r="E52" s="6">
        <v>122.15388626279226</v>
      </c>
      <c r="F52" s="7">
        <v>209.51304998433443</v>
      </c>
      <c r="G52" s="7">
        <v>191.17280629787848</v>
      </c>
      <c r="H52" s="7">
        <v>1.8584301431024697</v>
      </c>
      <c r="I52" s="7">
        <v>126.91377214192542</v>
      </c>
    </row>
    <row r="53" spans="1:9" x14ac:dyDescent="0.25">
      <c r="A53" s="13"/>
      <c r="B53" s="5">
        <f>DATE(YEAR(siječanj!B53),MONTH(siječanj!B53)+11,DAY(siječanj!B53))</f>
        <v>43070</v>
      </c>
      <c r="C53" s="9">
        <v>0.52083333333333337</v>
      </c>
      <c r="D53">
        <v>1.0389663073747251</v>
      </c>
      <c r="E53" s="6">
        <v>121.35695609166558</v>
      </c>
      <c r="F53" s="7">
        <v>202.80363538078669</v>
      </c>
      <c r="G53" s="7">
        <v>186.96608952426448</v>
      </c>
      <c r="H53" s="7">
        <v>2.0521645941155739</v>
      </c>
      <c r="I53" s="7">
        <v>126.08578854479444</v>
      </c>
    </row>
    <row r="54" spans="1:9" x14ac:dyDescent="0.25">
      <c r="A54" s="13"/>
      <c r="B54" s="5">
        <f>DATE(YEAR(siječanj!B54),MONTH(siječanj!B54)+11,DAY(siječanj!B54))</f>
        <v>43070</v>
      </c>
      <c r="C54" s="9">
        <v>0.53125</v>
      </c>
      <c r="D54">
        <v>1.0389663073747251</v>
      </c>
      <c r="E54" s="6">
        <v>119.50901529058322</v>
      </c>
      <c r="F54" s="7">
        <v>188.08041721611644</v>
      </c>
      <c r="G54" s="7">
        <v>183.01533274895209</v>
      </c>
      <c r="H54" s="7">
        <v>1.8821412580461154</v>
      </c>
      <c r="I54" s="7">
        <v>124.16584031444681</v>
      </c>
    </row>
    <row r="55" spans="1:9" x14ac:dyDescent="0.25">
      <c r="A55" s="13"/>
      <c r="B55" s="5">
        <f>DATE(YEAR(siječanj!B55),MONTH(siječanj!B55)+11,DAY(siječanj!B55))</f>
        <v>43070</v>
      </c>
      <c r="C55" s="9">
        <v>0.54166666666666663</v>
      </c>
      <c r="D55">
        <v>1.0389663073747251</v>
      </c>
      <c r="E55" s="6">
        <v>117.01545955805148</v>
      </c>
      <c r="F55" s="7">
        <v>183.97120342493591</v>
      </c>
      <c r="G55" s="7">
        <v>177.7630390320623</v>
      </c>
      <c r="H55" s="7">
        <v>1.8396246726163312</v>
      </c>
      <c r="I55" s="7">
        <v>121.57511992278522</v>
      </c>
    </row>
    <row r="56" spans="1:9" x14ac:dyDescent="0.25">
      <c r="A56" s="13"/>
      <c r="B56" s="5">
        <f>DATE(YEAR(siječanj!B56),MONTH(siječanj!B56)+11,DAY(siječanj!B56))</f>
        <v>43070</v>
      </c>
      <c r="C56" s="9">
        <v>0.55208333333333337</v>
      </c>
      <c r="D56">
        <v>1.0389663073747251</v>
      </c>
      <c r="E56" s="6">
        <v>114.52559095527526</v>
      </c>
      <c r="F56" s="7">
        <v>191.85516808669652</v>
      </c>
      <c r="G56" s="7">
        <v>177.07111417414905</v>
      </c>
      <c r="H56" s="7">
        <v>1.9441854088240811</v>
      </c>
      <c r="I56" s="7">
        <v>118.98823033471055</v>
      </c>
    </row>
    <row r="57" spans="1:9" x14ac:dyDescent="0.25">
      <c r="A57" s="13"/>
      <c r="B57" s="5">
        <f>DATE(YEAR(siječanj!B57),MONTH(siječanj!B57)+11,DAY(siječanj!B57))</f>
        <v>43070</v>
      </c>
      <c r="C57" s="9">
        <v>0.5625</v>
      </c>
      <c r="D57">
        <v>1.0389663073747251</v>
      </c>
      <c r="E57" s="6">
        <v>115.81265331942751</v>
      </c>
      <c r="F57" s="7">
        <v>179.47433264393646</v>
      </c>
      <c r="G57" s="7">
        <v>173.69798099258102</v>
      </c>
      <c r="H57" s="7">
        <v>1.9256239703965834</v>
      </c>
      <c r="I57" s="7">
        <v>120.3254447665548</v>
      </c>
    </row>
    <row r="58" spans="1:9" x14ac:dyDescent="0.25">
      <c r="A58" s="13"/>
      <c r="B58" s="5">
        <f>DATE(YEAR(siječanj!B58),MONTH(siječanj!B58)+11,DAY(siječanj!B58))</f>
        <v>43070</v>
      </c>
      <c r="C58" s="9">
        <v>0.57291666666666663</v>
      </c>
      <c r="D58">
        <v>1.0389663073747251</v>
      </c>
      <c r="E58" s="6">
        <v>116.63667372115381</v>
      </c>
      <c r="F58" s="7">
        <v>173.34732736726258</v>
      </c>
      <c r="G58" s="7">
        <v>174.79476355616401</v>
      </c>
      <c r="H58" s="7">
        <v>1.9729631893786814</v>
      </c>
      <c r="I58" s="7">
        <v>121.18157420053781</v>
      </c>
    </row>
    <row r="59" spans="1:9" x14ac:dyDescent="0.25">
      <c r="A59" s="13"/>
      <c r="B59" s="5">
        <f>DATE(YEAR(siječanj!B59),MONTH(siječanj!B59)+11,DAY(siječanj!B59))</f>
        <v>43070</v>
      </c>
      <c r="C59" s="9">
        <v>0.58333333333333337</v>
      </c>
      <c r="D59">
        <v>1.0389663073747251</v>
      </c>
      <c r="E59" s="6">
        <v>116.92035046781875</v>
      </c>
      <c r="F59" s="7">
        <v>173.6502393751982</v>
      </c>
      <c r="G59" s="7">
        <v>175.04398133423581</v>
      </c>
      <c r="H59" s="7">
        <v>2.0837947493883826</v>
      </c>
      <c r="I59" s="7">
        <v>121.47630478250835</v>
      </c>
    </row>
    <row r="60" spans="1:9" x14ac:dyDescent="0.25">
      <c r="A60" s="13"/>
      <c r="B60" s="5">
        <f>DATE(YEAR(siječanj!B60),MONTH(siječanj!B60)+11,DAY(siječanj!B60))</f>
        <v>43070</v>
      </c>
      <c r="C60" s="9">
        <v>0.59375</v>
      </c>
      <c r="D60">
        <v>1.0389663073747251</v>
      </c>
      <c r="E60" s="6">
        <v>118.35242769488158</v>
      </c>
      <c r="F60" s="7">
        <v>174.32652388962734</v>
      </c>
      <c r="G60" s="7">
        <v>172.35976044396619</v>
      </c>
      <c r="H60" s="7">
        <v>2.0311858381235921</v>
      </c>
      <c r="I60" s="7">
        <v>122.96418477098526</v>
      </c>
    </row>
    <row r="61" spans="1:9" x14ac:dyDescent="0.25">
      <c r="A61" s="13"/>
      <c r="B61" s="5">
        <f>DATE(YEAR(siječanj!B61),MONTH(siječanj!B61)+11,DAY(siječanj!B61))</f>
        <v>43070</v>
      </c>
      <c r="C61" s="9">
        <v>0.60416666666666663</v>
      </c>
      <c r="D61">
        <v>1.0389663073747251</v>
      </c>
      <c r="E61" s="6">
        <v>118.63551886777644</v>
      </c>
      <c r="F61" s="7">
        <v>175.25046222691719</v>
      </c>
      <c r="G61" s="7">
        <v>172.80077295508679</v>
      </c>
      <c r="H61" s="7">
        <v>2.0364165252821573</v>
      </c>
      <c r="I61" s="7">
        <v>123.25830696153821</v>
      </c>
    </row>
    <row r="62" spans="1:9" x14ac:dyDescent="0.25">
      <c r="A62" s="13"/>
      <c r="B62" s="5">
        <f>DATE(YEAR(siječanj!B62),MONTH(siječanj!B62)+11,DAY(siječanj!B62))</f>
        <v>43070</v>
      </c>
      <c r="C62" s="9">
        <v>0.61458333333333337</v>
      </c>
      <c r="D62">
        <v>1.0389663073747251</v>
      </c>
      <c r="E62" s="6">
        <v>120.75475599652756</v>
      </c>
      <c r="F62" s="7">
        <v>175.60955025008533</v>
      </c>
      <c r="G62" s="7">
        <v>170.65971141575892</v>
      </c>
      <c r="H62" s="7">
        <v>2.0419542527767991</v>
      </c>
      <c r="I62" s="7">
        <v>125.46012293564819</v>
      </c>
    </row>
    <row r="63" spans="1:9" x14ac:dyDescent="0.25">
      <c r="A63" s="13"/>
      <c r="B63" s="5">
        <f>DATE(YEAR(siječanj!B63),MONTH(siječanj!B63)+11,DAY(siječanj!B63))</f>
        <v>43070</v>
      </c>
      <c r="C63" s="9">
        <v>0.625</v>
      </c>
      <c r="D63">
        <v>1.0389663073747251</v>
      </c>
      <c r="E63" s="6">
        <v>122.52342301161667</v>
      </c>
      <c r="F63" s="7">
        <v>172.04141938073707</v>
      </c>
      <c r="G63" s="7">
        <v>167.27747243111168</v>
      </c>
      <c r="H63" s="7">
        <v>2.1048695179936003</v>
      </c>
      <c r="I63" s="7">
        <v>127.29770837329079</v>
      </c>
    </row>
    <row r="64" spans="1:9" x14ac:dyDescent="0.25">
      <c r="A64" s="13"/>
      <c r="B64" s="5">
        <f>DATE(YEAR(siječanj!B64),MONTH(siječanj!B64)+11,DAY(siječanj!B64))</f>
        <v>43070</v>
      </c>
      <c r="C64" s="9">
        <v>0.63541666666666663</v>
      </c>
      <c r="D64">
        <v>1.0389663073747251</v>
      </c>
      <c r="E64" s="6">
        <v>124.55186246107939</v>
      </c>
      <c r="F64" s="7">
        <v>169.49560301119874</v>
      </c>
      <c r="G64" s="7">
        <v>160.46717300311951</v>
      </c>
      <c r="H64" s="7">
        <v>2.0276253703827711</v>
      </c>
      <c r="I64" s="7">
        <v>129.40518861783229</v>
      </c>
    </row>
    <row r="65" spans="1:9" x14ac:dyDescent="0.25">
      <c r="A65" s="13"/>
      <c r="B65" s="5">
        <f>DATE(YEAR(siječanj!B65),MONTH(siječanj!B65)+11,DAY(siječanj!B65))</f>
        <v>43070</v>
      </c>
      <c r="C65" s="9">
        <v>0.64583333333333337</v>
      </c>
      <c r="D65">
        <v>1.0389663073747251</v>
      </c>
      <c r="E65" s="6">
        <v>126.38983759059364</v>
      </c>
      <c r="F65" s="7">
        <v>168.15902987823037</v>
      </c>
      <c r="G65" s="7">
        <v>158.06351740922119</v>
      </c>
      <c r="H65" s="7">
        <v>1.9262960586892326</v>
      </c>
      <c r="I65" s="7">
        <v>131.3147828511903</v>
      </c>
    </row>
    <row r="66" spans="1:9" x14ac:dyDescent="0.25">
      <c r="A66" s="13"/>
      <c r="B66" s="5">
        <f>DATE(YEAR(siječanj!B66),MONTH(siječanj!B66)+11,DAY(siječanj!B66))</f>
        <v>43070</v>
      </c>
      <c r="C66" s="9">
        <v>0.65625</v>
      </c>
      <c r="D66">
        <v>1.0389663073747251</v>
      </c>
      <c r="E66" s="6">
        <v>130.07640856981436</v>
      </c>
      <c r="F66" s="7">
        <v>167.00219915244776</v>
      </c>
      <c r="G66" s="7">
        <v>158.00972386599747</v>
      </c>
      <c r="H66" s="7">
        <v>2.3685881628729781</v>
      </c>
      <c r="I66" s="7">
        <v>135.14500588834608</v>
      </c>
    </row>
    <row r="67" spans="1:9" x14ac:dyDescent="0.25">
      <c r="A67" s="13"/>
      <c r="B67" s="5">
        <f>DATE(YEAR(siječanj!B67),MONTH(siječanj!B67)+11,DAY(siječanj!B67))</f>
        <v>43070</v>
      </c>
      <c r="C67" s="9">
        <v>0.66666666666666663</v>
      </c>
      <c r="D67">
        <v>1.0389663073747251</v>
      </c>
      <c r="E67" s="6">
        <v>131.57279767679643</v>
      </c>
      <c r="F67" s="7">
        <v>166.78634072976112</v>
      </c>
      <c r="G67" s="7">
        <v>156.27444142904332</v>
      </c>
      <c r="H67" s="7">
        <v>3.6702501630045994</v>
      </c>
      <c r="I67" s="7">
        <v>136.69970375322299</v>
      </c>
    </row>
    <row r="68" spans="1:9" x14ac:dyDescent="0.25">
      <c r="A68" s="13"/>
      <c r="B68" s="5">
        <f>DATE(YEAR(siječanj!B68),MONTH(siječanj!B68)+11,DAY(siječanj!B68))</f>
        <v>43070</v>
      </c>
      <c r="C68" s="9">
        <v>0.67708333333333337</v>
      </c>
      <c r="D68">
        <v>1.0389663073747251</v>
      </c>
      <c r="E68" s="6">
        <v>134.35566059666695</v>
      </c>
      <c r="F68" s="7">
        <v>166.04513075366307</v>
      </c>
      <c r="G68" s="7">
        <v>155.610559079513</v>
      </c>
      <c r="H68" s="7">
        <v>7.9268873600318468</v>
      </c>
      <c r="I68" s="7">
        <v>139.59100456501091</v>
      </c>
    </row>
    <row r="69" spans="1:9" x14ac:dyDescent="0.25">
      <c r="A69" s="13"/>
      <c r="B69" s="5">
        <f>DATE(YEAR(siječanj!B69),MONTH(siječanj!B69)+11,DAY(siječanj!B69))</f>
        <v>43070</v>
      </c>
      <c r="C69" s="9">
        <v>0.6875</v>
      </c>
      <c r="D69">
        <v>1.0389663073747251</v>
      </c>
      <c r="E69" s="6">
        <v>139.46780496411114</v>
      </c>
      <c r="F69" s="7">
        <v>167.48945875032481</v>
      </c>
      <c r="G69" s="7">
        <v>159.04218893356787</v>
      </c>
      <c r="H69" s="7">
        <v>20.644646099761669</v>
      </c>
      <c r="I69" s="7">
        <v>144.90235032122089</v>
      </c>
    </row>
    <row r="70" spans="1:9" x14ac:dyDescent="0.25">
      <c r="A70" s="13"/>
      <c r="B70" s="5">
        <f>DATE(YEAR(siječanj!B70),MONTH(siječanj!B70)+11,DAY(siječanj!B70))</f>
        <v>43070</v>
      </c>
      <c r="C70" s="9">
        <v>0.69791666666666663</v>
      </c>
      <c r="D70">
        <v>1.0389663073747251</v>
      </c>
      <c r="E70" s="6">
        <v>144.36072142952199</v>
      </c>
      <c r="F70" s="7">
        <v>169.73075991514571</v>
      </c>
      <c r="G70" s="7">
        <v>157.45022374481371</v>
      </c>
      <c r="H70" s="7">
        <v>60.362832902209831</v>
      </c>
      <c r="I70" s="7">
        <v>149.98592567358179</v>
      </c>
    </row>
    <row r="71" spans="1:9" x14ac:dyDescent="0.25">
      <c r="A71" s="13"/>
      <c r="B71" s="5">
        <f>DATE(YEAR(siječanj!B71),MONTH(siječanj!B71)+11,DAY(siječanj!B71))</f>
        <v>43070</v>
      </c>
      <c r="C71" s="9">
        <v>0.70833333333333337</v>
      </c>
      <c r="D71">
        <v>1.0389663073747251</v>
      </c>
      <c r="E71" s="6">
        <v>148.49353832894712</v>
      </c>
      <c r="F71" s="7">
        <v>170.59657435311325</v>
      </c>
      <c r="G71" s="7">
        <v>150.80896055128125</v>
      </c>
      <c r="H71" s="7">
        <v>110.9485403774834</v>
      </c>
      <c r="I71" s="7">
        <v>154.27978318663341</v>
      </c>
    </row>
    <row r="72" spans="1:9" x14ac:dyDescent="0.25">
      <c r="A72" s="13"/>
      <c r="B72" s="5">
        <f>DATE(YEAR(siječanj!B72),MONTH(siječanj!B72)+11,DAY(siječanj!B72))</f>
        <v>43070</v>
      </c>
      <c r="C72" s="9">
        <v>0.71875</v>
      </c>
      <c r="D72">
        <v>1.0389663073747251</v>
      </c>
      <c r="E72" s="6">
        <v>154.82154524509181</v>
      </c>
      <c r="F72" s="7">
        <v>167.85075918505174</v>
      </c>
      <c r="G72" s="7">
        <v>151.44260105855685</v>
      </c>
      <c r="H72" s="7">
        <v>138.61808034184077</v>
      </c>
      <c r="I72" s="7">
        <v>160.85436916534195</v>
      </c>
    </row>
    <row r="73" spans="1:9" x14ac:dyDescent="0.25">
      <c r="A73" s="13"/>
      <c r="B73" s="5">
        <f>DATE(YEAR(siječanj!B73),MONTH(siječanj!B73)+11,DAY(siječanj!B73))</f>
        <v>43070</v>
      </c>
      <c r="C73" s="9">
        <v>0.72916666666666663</v>
      </c>
      <c r="D73">
        <v>1.0389663073747251</v>
      </c>
      <c r="E73" s="6">
        <v>161.31662231282212</v>
      </c>
      <c r="F73" s="7">
        <v>165.433579317289</v>
      </c>
      <c r="G73" s="7">
        <v>152.54713136659876</v>
      </c>
      <c r="H73" s="7">
        <v>156.83548857388195</v>
      </c>
      <c r="I73" s="7">
        <v>167.60253540251597</v>
      </c>
    </row>
    <row r="74" spans="1:9" x14ac:dyDescent="0.25">
      <c r="A74" s="13"/>
      <c r="B74" s="5">
        <f>DATE(YEAR(siječanj!B74),MONTH(siječanj!B74)+11,DAY(siječanj!B74))</f>
        <v>43070</v>
      </c>
      <c r="C74" s="9">
        <v>0.73958333333333337</v>
      </c>
      <c r="D74">
        <v>1.0389663073747251</v>
      </c>
      <c r="E74" s="6">
        <v>165.2763892607216</v>
      </c>
      <c r="F74" s="7">
        <v>163.03876003663976</v>
      </c>
      <c r="G74" s="7">
        <v>152.1277796901677</v>
      </c>
      <c r="H74" s="7">
        <v>168.76362157999705</v>
      </c>
      <c r="I74" s="7">
        <v>171.71659984643958</v>
      </c>
    </row>
    <row r="75" spans="1:9" x14ac:dyDescent="0.25">
      <c r="A75" s="13"/>
      <c r="B75" s="5">
        <f>DATE(YEAR(siječanj!B75),MONTH(siječanj!B75)+11,DAY(siječanj!B75))</f>
        <v>43070</v>
      </c>
      <c r="C75" s="9">
        <v>0.75</v>
      </c>
      <c r="D75">
        <v>1.0389663073747251</v>
      </c>
      <c r="E75" s="6">
        <v>168.22764830939266</v>
      </c>
      <c r="F75" s="7">
        <v>160.9655460384013</v>
      </c>
      <c r="G75" s="7">
        <v>154.55266746898454</v>
      </c>
      <c r="H75" s="7">
        <v>190.3388799348588</v>
      </c>
      <c r="I75" s="7">
        <v>174.78285856234359</v>
      </c>
    </row>
    <row r="76" spans="1:9" x14ac:dyDescent="0.25">
      <c r="A76" s="13"/>
      <c r="B76" s="5">
        <f>DATE(YEAR(siječanj!B76),MONTH(siječanj!B76)+11,DAY(siječanj!B76))</f>
        <v>43070</v>
      </c>
      <c r="C76" s="9">
        <v>0.76041666666666663</v>
      </c>
      <c r="D76">
        <v>1.0389663073747251</v>
      </c>
      <c r="E76" s="6">
        <v>170.2049790787041</v>
      </c>
      <c r="F76" s="7">
        <v>157.88218580392638</v>
      </c>
      <c r="G76" s="7">
        <v>154.28828670602283</v>
      </c>
      <c r="H76" s="7">
        <v>206.19261965032393</v>
      </c>
      <c r="I76" s="7">
        <v>176.83723861019354</v>
      </c>
    </row>
    <row r="77" spans="1:9" x14ac:dyDescent="0.25">
      <c r="A77" s="13"/>
      <c r="B77" s="5">
        <f>DATE(YEAR(siječanj!B77),MONTH(siječanj!B77)+11,DAY(siječanj!B77))</f>
        <v>43070</v>
      </c>
      <c r="C77" s="9">
        <v>0.77083333333333337</v>
      </c>
      <c r="D77">
        <v>1.0389663073747251</v>
      </c>
      <c r="E77" s="6">
        <v>172.6046375609578</v>
      </c>
      <c r="F77" s="7">
        <v>155.851660927994</v>
      </c>
      <c r="G77" s="7">
        <v>157.65728562064069</v>
      </c>
      <c r="H77" s="7">
        <v>223.14074713617856</v>
      </c>
      <c r="I77" s="7">
        <v>179.3304029224611</v>
      </c>
    </row>
    <row r="78" spans="1:9" x14ac:dyDescent="0.25">
      <c r="A78" s="13"/>
      <c r="B78" s="5">
        <f>DATE(YEAR(siječanj!B78),MONTH(siječanj!B78)+11,DAY(siječanj!B78))</f>
        <v>43070</v>
      </c>
      <c r="C78" s="9">
        <v>0.78125</v>
      </c>
      <c r="D78">
        <v>1.0389663073747251</v>
      </c>
      <c r="E78" s="6">
        <v>175.93028071827186</v>
      </c>
      <c r="F78" s="7">
        <v>152.83204379756143</v>
      </c>
      <c r="G78" s="7">
        <v>158.53707525435647</v>
      </c>
      <c r="H78" s="7">
        <v>226.52135424859878</v>
      </c>
      <c r="I78" s="7">
        <v>182.78563411326169</v>
      </c>
    </row>
    <row r="79" spans="1:9" x14ac:dyDescent="0.25">
      <c r="A79" s="13"/>
      <c r="B79" s="5">
        <f>DATE(YEAR(siječanj!B79),MONTH(siječanj!B79)+11,DAY(siječanj!B79))</f>
        <v>43070</v>
      </c>
      <c r="C79" s="9">
        <v>0.79166666666666663</v>
      </c>
      <c r="D79">
        <v>1.0389663073747251</v>
      </c>
      <c r="E79" s="6">
        <v>175.95199458766402</v>
      </c>
      <c r="F79" s="7">
        <v>147.85642238560413</v>
      </c>
      <c r="G79" s="7">
        <v>160.3672295032427</v>
      </c>
      <c r="H79" s="7">
        <v>226.92957387666056</v>
      </c>
      <c r="I79" s="7">
        <v>182.80819409196289</v>
      </c>
    </row>
    <row r="80" spans="1:9" x14ac:dyDescent="0.25">
      <c r="A80" s="13"/>
      <c r="B80" s="5">
        <f>DATE(YEAR(siječanj!B80),MONTH(siječanj!B80)+11,DAY(siječanj!B80))</f>
        <v>43070</v>
      </c>
      <c r="C80" s="9">
        <v>0.80208333333333337</v>
      </c>
      <c r="D80">
        <v>1.0389663073747251</v>
      </c>
      <c r="E80" s="6">
        <v>175.36246670590927</v>
      </c>
      <c r="F80" s="7">
        <v>140.57132386568199</v>
      </c>
      <c r="G80" s="7">
        <v>159.26278332272594</v>
      </c>
      <c r="H80" s="7">
        <v>227.5613778771378</v>
      </c>
      <c r="I80" s="7">
        <v>182.19569448556172</v>
      </c>
    </row>
    <row r="81" spans="1:9" x14ac:dyDescent="0.25">
      <c r="A81" s="13"/>
      <c r="B81" s="5">
        <f>DATE(YEAR(siječanj!B81),MONTH(siječanj!B81)+11,DAY(siječanj!B81))</f>
        <v>43070</v>
      </c>
      <c r="C81" s="9">
        <v>0.8125</v>
      </c>
      <c r="D81">
        <v>1.0389663073747251</v>
      </c>
      <c r="E81" s="6">
        <v>176.30780906031075</v>
      </c>
      <c r="F81" s="7">
        <v>134.80165111170021</v>
      </c>
      <c r="G81" s="7">
        <v>155.81210459333383</v>
      </c>
      <c r="H81" s="7">
        <v>227.54167428866535</v>
      </c>
      <c r="I81" s="7">
        <v>183.17787334071915</v>
      </c>
    </row>
    <row r="82" spans="1:9" x14ac:dyDescent="0.25">
      <c r="A82" s="13"/>
      <c r="B82" s="5">
        <f>DATE(YEAR(siječanj!B82),MONTH(siječanj!B82)+11,DAY(siječanj!B82))</f>
        <v>43070</v>
      </c>
      <c r="C82" s="9">
        <v>0.82291666666666663</v>
      </c>
      <c r="D82">
        <v>1.0389663073747251</v>
      </c>
      <c r="E82" s="6">
        <v>177.31963091007862</v>
      </c>
      <c r="F82" s="7">
        <v>130.35565377257763</v>
      </c>
      <c r="G82" s="7">
        <v>151.1794060930925</v>
      </c>
      <c r="H82" s="7">
        <v>227.64281257526383</v>
      </c>
      <c r="I82" s="7">
        <v>184.22912215169353</v>
      </c>
    </row>
    <row r="83" spans="1:9" x14ac:dyDescent="0.25">
      <c r="A83" s="13"/>
      <c r="B83" s="5">
        <f>DATE(YEAR(siječanj!B83),MONTH(siječanj!B83)+11,DAY(siječanj!B83))</f>
        <v>43070</v>
      </c>
      <c r="C83" s="9">
        <v>0.83333333333333337</v>
      </c>
      <c r="D83">
        <v>1.0389663073747251</v>
      </c>
      <c r="E83" s="6">
        <v>179.80340160566291</v>
      </c>
      <c r="F83" s="7">
        <v>126.98896457885616</v>
      </c>
      <c r="G83" s="7">
        <v>146.83674324491062</v>
      </c>
      <c r="H83" s="7">
        <v>227.66476345896481</v>
      </c>
      <c r="I83" s="7">
        <v>186.8096762196503</v>
      </c>
    </row>
    <row r="84" spans="1:9" x14ac:dyDescent="0.25">
      <c r="A84" s="13"/>
      <c r="B84" s="5">
        <f>DATE(YEAR(siječanj!B84),MONTH(siječanj!B84)+11,DAY(siječanj!B84))</f>
        <v>43070</v>
      </c>
      <c r="C84" s="9">
        <v>0.84375</v>
      </c>
      <c r="D84">
        <v>1.0389663073747251</v>
      </c>
      <c r="E84" s="6">
        <v>180.04181945488966</v>
      </c>
      <c r="F84" s="7">
        <v>123.05797015791876</v>
      </c>
      <c r="G84" s="7">
        <v>138.74269784387377</v>
      </c>
      <c r="H84" s="7">
        <v>228.01853593427089</v>
      </c>
      <c r="I84" s="7">
        <v>187.05738433207364</v>
      </c>
    </row>
    <row r="85" spans="1:9" x14ac:dyDescent="0.25">
      <c r="A85" s="13"/>
      <c r="B85" s="5">
        <f>DATE(YEAR(siječanj!B85),MONTH(siječanj!B85)+11,DAY(siječanj!B85))</f>
        <v>43070</v>
      </c>
      <c r="C85" s="9">
        <v>0.85416666666666663</v>
      </c>
      <c r="D85">
        <v>1.0389663073747251</v>
      </c>
      <c r="E85" s="6">
        <v>177.59679984791256</v>
      </c>
      <c r="F85" s="7">
        <v>120.59816128772934</v>
      </c>
      <c r="G85" s="7">
        <v>130.90143161947336</v>
      </c>
      <c r="H85" s="7">
        <v>228.47810230778589</v>
      </c>
      <c r="I85" s="7">
        <v>184.51709133955384</v>
      </c>
    </row>
    <row r="86" spans="1:9" x14ac:dyDescent="0.25">
      <c r="A86" s="13"/>
      <c r="B86" s="5">
        <f>DATE(YEAR(siječanj!B86),MONTH(siječanj!B86)+11,DAY(siječanj!B86))</f>
        <v>43070</v>
      </c>
      <c r="C86" s="9">
        <v>0.86458333333333337</v>
      </c>
      <c r="D86">
        <v>1.0389663073747251</v>
      </c>
      <c r="E86" s="6">
        <v>174.22960179538043</v>
      </c>
      <c r="F86" s="7">
        <v>115.67175000098783</v>
      </c>
      <c r="G86" s="7">
        <v>125.31950222261479</v>
      </c>
      <c r="H86" s="7">
        <v>228.88071319902446</v>
      </c>
      <c r="I86" s="7">
        <v>181.01868601271516</v>
      </c>
    </row>
    <row r="87" spans="1:9" x14ac:dyDescent="0.25">
      <c r="A87" s="13"/>
      <c r="B87" s="5">
        <f>DATE(YEAR(siječanj!B87),MONTH(siječanj!B87)+11,DAY(siječanj!B87))</f>
        <v>43070</v>
      </c>
      <c r="C87" s="9">
        <v>0.875</v>
      </c>
      <c r="D87">
        <v>1.0389663073747251</v>
      </c>
      <c r="E87" s="6">
        <v>173.03849611468061</v>
      </c>
      <c r="F87" s="7">
        <v>108.1757589604105</v>
      </c>
      <c r="G87" s="7">
        <v>118.69762842059282</v>
      </c>
      <c r="H87" s="7">
        <v>229.62329275215376</v>
      </c>
      <c r="I87" s="7">
        <v>179.78116734194543</v>
      </c>
    </row>
    <row r="88" spans="1:9" x14ac:dyDescent="0.25">
      <c r="A88" s="13"/>
      <c r="B88" s="5">
        <f>DATE(YEAR(siječanj!B88),MONTH(siječanj!B88)+11,DAY(siječanj!B88))</f>
        <v>43070</v>
      </c>
      <c r="C88" s="9">
        <v>0.88541666666666663</v>
      </c>
      <c r="D88">
        <v>1.0389663073747251</v>
      </c>
      <c r="E88" s="6">
        <v>179.92860621018292</v>
      </c>
      <c r="F88" s="7">
        <v>87.768534861791224</v>
      </c>
      <c r="G88" s="7">
        <v>98.083776805853347</v>
      </c>
      <c r="H88" s="7">
        <v>233.09076727639885</v>
      </c>
      <c r="I88" s="7">
        <v>186.93975958527477</v>
      </c>
    </row>
    <row r="89" spans="1:9" x14ac:dyDescent="0.25">
      <c r="A89" s="13"/>
      <c r="B89" s="5">
        <f>DATE(YEAR(siječanj!B89),MONTH(siječanj!B89)+11,DAY(siječanj!B89))</f>
        <v>43070</v>
      </c>
      <c r="C89" s="9">
        <v>0.89583333333333337</v>
      </c>
      <c r="D89">
        <v>1.0389663073747251</v>
      </c>
      <c r="E89" s="6">
        <v>186.28595533469718</v>
      </c>
      <c r="F89" s="7">
        <v>80.143013537232491</v>
      </c>
      <c r="G89" s="7">
        <v>91.373032288693224</v>
      </c>
      <c r="H89" s="7">
        <v>236.91237932390663</v>
      </c>
      <c r="I89" s="7">
        <v>193.5448311298633</v>
      </c>
    </row>
    <row r="90" spans="1:9" x14ac:dyDescent="0.25">
      <c r="A90" s="13"/>
      <c r="B90" s="5">
        <f>DATE(YEAR(siječanj!B90),MONTH(siječanj!B90)+11,DAY(siječanj!B90))</f>
        <v>43070</v>
      </c>
      <c r="C90" s="9">
        <v>0.90625</v>
      </c>
      <c r="D90">
        <v>1.0389663073747251</v>
      </c>
      <c r="E90" s="6">
        <v>186.65997718160111</v>
      </c>
      <c r="F90" s="7">
        <v>77.560824640708233</v>
      </c>
      <c r="G90" s="7">
        <v>87.755885217394749</v>
      </c>
      <c r="H90" s="7">
        <v>237.6411940687446</v>
      </c>
      <c r="I90" s="7">
        <v>193.93342722701854</v>
      </c>
    </row>
    <row r="91" spans="1:9" x14ac:dyDescent="0.25">
      <c r="A91" s="13"/>
      <c r="B91" s="5">
        <f>DATE(YEAR(siječanj!B91),MONTH(siječanj!B91)+11,DAY(siječanj!B91))</f>
        <v>43070</v>
      </c>
      <c r="C91" s="9">
        <v>0.91666666666666663</v>
      </c>
      <c r="D91">
        <v>1.0389663073747251</v>
      </c>
      <c r="E91" s="6">
        <v>185.32076202949065</v>
      </c>
      <c r="F91" s="7">
        <v>76.938648017663112</v>
      </c>
      <c r="G91" s="7">
        <v>85.065050301219372</v>
      </c>
      <c r="H91" s="7">
        <v>236.75722394104929</v>
      </c>
      <c r="I91" s="7">
        <v>192.54202780565006</v>
      </c>
    </row>
    <row r="92" spans="1:9" x14ac:dyDescent="0.25">
      <c r="A92" s="13"/>
      <c r="B92" s="5">
        <f>DATE(YEAR(siječanj!B92),MONTH(siječanj!B92)+11,DAY(siječanj!B92))</f>
        <v>43070</v>
      </c>
      <c r="C92" s="9">
        <v>0.92708333333333337</v>
      </c>
      <c r="D92">
        <v>1.0389663073747251</v>
      </c>
      <c r="E92" s="6">
        <v>182.13944394903601</v>
      </c>
      <c r="F92" s="7">
        <v>75.081893640904497</v>
      </c>
      <c r="G92" s="7">
        <v>70.505512149194317</v>
      </c>
      <c r="H92" s="7">
        <v>238.18297224247405</v>
      </c>
      <c r="I92" s="7">
        <v>189.23674550701566</v>
      </c>
    </row>
    <row r="93" spans="1:9" x14ac:dyDescent="0.25">
      <c r="A93" s="13"/>
      <c r="B93" s="5">
        <f>DATE(YEAR(siječanj!B93),MONTH(siječanj!B93)+11,DAY(siječanj!B93))</f>
        <v>43070</v>
      </c>
      <c r="C93" s="9">
        <v>0.9375</v>
      </c>
      <c r="D93">
        <v>1.0389663073747251</v>
      </c>
      <c r="E93" s="6">
        <v>174.7713131125692</v>
      </c>
      <c r="F93" s="7">
        <v>73.319543506639164</v>
      </c>
      <c r="G93" s="7">
        <v>65.142943271124977</v>
      </c>
      <c r="H93" s="7">
        <v>237.96965921941199</v>
      </c>
      <c r="I93" s="7">
        <v>181.58150581959788</v>
      </c>
    </row>
    <row r="94" spans="1:9" x14ac:dyDescent="0.25">
      <c r="A94" s="13"/>
      <c r="B94" s="5">
        <f>DATE(YEAR(siječanj!B94),MONTH(siječanj!B94)+11,DAY(siječanj!B94))</f>
        <v>43070</v>
      </c>
      <c r="C94" s="9">
        <v>0.94791666666666663</v>
      </c>
      <c r="D94">
        <v>1.0389663073747251</v>
      </c>
      <c r="E94" s="6">
        <v>167.96459070691921</v>
      </c>
      <c r="F94" s="7">
        <v>72.314667779822713</v>
      </c>
      <c r="G94" s="7">
        <v>63.291468703722472</v>
      </c>
      <c r="H94" s="7">
        <v>237.12586536969883</v>
      </c>
      <c r="I94" s="7">
        <v>174.50955057647491</v>
      </c>
    </row>
    <row r="95" spans="1:9" x14ac:dyDescent="0.25">
      <c r="A95" s="13"/>
      <c r="B95" s="5">
        <f>DATE(YEAR(siječanj!B95),MONTH(siječanj!B95)+11,DAY(siječanj!B95))</f>
        <v>43070</v>
      </c>
      <c r="C95" s="9">
        <v>0.95833333333333337</v>
      </c>
      <c r="D95">
        <v>1.0389663073747251</v>
      </c>
      <c r="E95" s="6">
        <v>158.19173468634082</v>
      </c>
      <c r="F95" s="7">
        <v>69.531778686183245</v>
      </c>
      <c r="G95" s="7">
        <v>62.274186651405124</v>
      </c>
      <c r="H95" s="7">
        <v>236.67998079356983</v>
      </c>
      <c r="I95" s="7">
        <v>164.35588244426972</v>
      </c>
    </row>
    <row r="96" spans="1:9" x14ac:dyDescent="0.25">
      <c r="A96" s="13"/>
      <c r="B96" s="5">
        <f>DATE(YEAR(siječanj!B96),MONTH(siječanj!B96)+11,DAY(siječanj!B96))</f>
        <v>43070</v>
      </c>
      <c r="C96" s="9">
        <v>0.96875</v>
      </c>
      <c r="D96">
        <v>1.0389663073747251</v>
      </c>
      <c r="E96" s="6">
        <v>147.69806315976439</v>
      </c>
      <c r="F96" s="7">
        <v>67.398733384049933</v>
      </c>
      <c r="G96" s="7">
        <v>61.083425630085642</v>
      </c>
      <c r="H96" s="7">
        <v>237.18527817479529</v>
      </c>
      <c r="I96" s="7">
        <v>153.45331128749933</v>
      </c>
    </row>
    <row r="97" spans="1:9" x14ac:dyDescent="0.25">
      <c r="A97" s="13"/>
      <c r="B97" s="5">
        <f>DATE(YEAR(siječanj!B97),MONTH(siječanj!B97)+11,DAY(siječanj!B97))</f>
        <v>43070</v>
      </c>
      <c r="C97" s="9">
        <v>0.97916666666666663</v>
      </c>
      <c r="D97">
        <v>1.0389663073747251</v>
      </c>
      <c r="E97" s="6">
        <v>137.00776290868723</v>
      </c>
      <c r="F97" s="7">
        <v>66.262379489162214</v>
      </c>
      <c r="G97" s="7">
        <v>59.356167356601674</v>
      </c>
      <c r="H97" s="7">
        <v>238.11001165759748</v>
      </c>
      <c r="I97" s="7">
        <v>142.34644951091059</v>
      </c>
    </row>
    <row r="98" spans="1:9" ht="15.75" thickBot="1" x14ac:dyDescent="0.3">
      <c r="A98" s="13"/>
      <c r="B98" s="5">
        <f>DATE(YEAR(siječanj!B98),MONTH(siječanj!B98)+11,DAY(siječanj!B98))</f>
        <v>43070</v>
      </c>
      <c r="C98" s="9">
        <v>0.98958333333333337</v>
      </c>
      <c r="D98">
        <v>1.0389663073747251</v>
      </c>
      <c r="E98" s="6">
        <v>126.66147732254116</v>
      </c>
      <c r="F98" s="7">
        <v>64.511424076023175</v>
      </c>
      <c r="G98" s="7">
        <v>58.391228649217382</v>
      </c>
      <c r="H98" s="7">
        <v>239.6424719778453</v>
      </c>
      <c r="I98" s="7">
        <v>131.59700738042807</v>
      </c>
    </row>
    <row r="99" spans="1:9" x14ac:dyDescent="0.25">
      <c r="A99" s="14">
        <f>A3+1</f>
        <v>336</v>
      </c>
      <c r="B99" s="5">
        <f>DATE(YEAR(siječanj!B99),MONTH(siječanj!B99)+11,DAY(siječanj!B99))</f>
        <v>43071</v>
      </c>
      <c r="C99" s="9">
        <v>1</v>
      </c>
      <c r="D99">
        <v>1.0473001487706948</v>
      </c>
      <c r="E99" s="6">
        <v>124.20397308428676</v>
      </c>
      <c r="F99" s="7">
        <v>63.732041984551692</v>
      </c>
      <c r="G99" s="7">
        <v>59.690750536263771</v>
      </c>
      <c r="H99" s="7">
        <v>240.67048302828462</v>
      </c>
      <c r="I99" s="7">
        <v>130.07883948908488</v>
      </c>
    </row>
    <row r="100" spans="1:9" x14ac:dyDescent="0.25">
      <c r="A100" s="15"/>
      <c r="B100" s="5">
        <f>DATE(YEAR(siječanj!B100),MONTH(siječanj!B100)+11,DAY(siječanj!B100))</f>
        <v>43071</v>
      </c>
      <c r="C100" s="9">
        <v>1.0104166666666701</v>
      </c>
      <c r="D100">
        <v>1.0473001487706948</v>
      </c>
      <c r="E100" s="6">
        <v>114.94640808639031</v>
      </c>
      <c r="F100" s="7">
        <v>62.168688650820975</v>
      </c>
      <c r="G100" s="7">
        <v>57.951714409258962</v>
      </c>
      <c r="H100" s="7">
        <v>241.75598263103009</v>
      </c>
      <c r="I100" s="7">
        <v>120.38339028953357</v>
      </c>
    </row>
    <row r="101" spans="1:9" x14ac:dyDescent="0.25">
      <c r="A101" s="15"/>
      <c r="B101" s="5">
        <f>DATE(YEAR(siječanj!B101),MONTH(siječanj!B101)+11,DAY(siječanj!B101))</f>
        <v>43071</v>
      </c>
      <c r="C101" s="9">
        <v>1.0208333333333299</v>
      </c>
      <c r="D101">
        <v>1.0473001487706948</v>
      </c>
      <c r="E101" s="6">
        <v>106.4523886072417</v>
      </c>
      <c r="F101" s="7">
        <v>59.980044484296592</v>
      </c>
      <c r="G101" s="7">
        <v>59.735454300698798</v>
      </c>
      <c r="H101" s="7">
        <v>241.67631416493509</v>
      </c>
      <c r="I101" s="7">
        <v>111.48760242536005</v>
      </c>
    </row>
    <row r="102" spans="1:9" x14ac:dyDescent="0.25">
      <c r="A102" s="15"/>
      <c r="B102" s="5">
        <f>DATE(YEAR(siječanj!B102),MONTH(siječanj!B102)+11,DAY(siječanj!B102))</f>
        <v>43071</v>
      </c>
      <c r="C102" s="9">
        <v>1.03125</v>
      </c>
      <c r="D102">
        <v>1.0473001487706948</v>
      </c>
      <c r="E102" s="6">
        <v>98.726825526526085</v>
      </c>
      <c r="F102" s="7">
        <v>59.299066611288879</v>
      </c>
      <c r="G102" s="7">
        <v>58.353779882308288</v>
      </c>
      <c r="H102" s="7">
        <v>242.56946249837694</v>
      </c>
      <c r="I102" s="7">
        <v>103.39661906158919</v>
      </c>
    </row>
    <row r="103" spans="1:9" x14ac:dyDescent="0.25">
      <c r="A103" s="15"/>
      <c r="B103" s="5">
        <f>DATE(YEAR(siječanj!B103),MONTH(siječanj!B103)+11,DAY(siječanj!B103))</f>
        <v>43071</v>
      </c>
      <c r="C103" s="9">
        <v>1.0416666666666701</v>
      </c>
      <c r="D103">
        <v>1.0473001487706948</v>
      </c>
      <c r="E103" s="6">
        <v>92.112686423873896</v>
      </c>
      <c r="F103" s="7">
        <v>58.264964607141138</v>
      </c>
      <c r="G103" s="7">
        <v>58.411535431359262</v>
      </c>
      <c r="H103" s="7">
        <v>244.17332319853625</v>
      </c>
      <c r="I103" s="7">
        <v>96.469630195391488</v>
      </c>
    </row>
    <row r="104" spans="1:9" x14ac:dyDescent="0.25">
      <c r="A104" s="15"/>
      <c r="B104" s="5">
        <f>DATE(YEAR(siječanj!B104),MONTH(siječanj!B104)+11,DAY(siječanj!B104))</f>
        <v>43071</v>
      </c>
      <c r="C104" s="9">
        <v>1.0520833333333299</v>
      </c>
      <c r="D104">
        <v>1.0473001487706948</v>
      </c>
      <c r="E104" s="6">
        <v>88.160283810506314</v>
      </c>
      <c r="F104" s="7">
        <v>57.761781257229401</v>
      </c>
      <c r="G104" s="7">
        <v>59.733984072045011</v>
      </c>
      <c r="H104" s="7">
        <v>245.0427554163775</v>
      </c>
      <c r="I104" s="7">
        <v>92.330278350409941</v>
      </c>
    </row>
    <row r="105" spans="1:9" x14ac:dyDescent="0.25">
      <c r="A105" s="15"/>
      <c r="B105" s="5">
        <f>DATE(YEAR(siječanj!B105),MONTH(siječanj!B105)+11,DAY(siječanj!B105))</f>
        <v>43071</v>
      </c>
      <c r="C105" s="9">
        <v>1.0625</v>
      </c>
      <c r="D105">
        <v>1.0473001487706948</v>
      </c>
      <c r="E105" s="6">
        <v>82.364791725866681</v>
      </c>
      <c r="F105" s="7">
        <v>57.557253427797747</v>
      </c>
      <c r="G105" s="7">
        <v>56.324219362383616</v>
      </c>
      <c r="H105" s="7">
        <v>244.86806146672669</v>
      </c>
      <c r="I105" s="7">
        <v>86.260658627967459</v>
      </c>
    </row>
    <row r="106" spans="1:9" x14ac:dyDescent="0.25">
      <c r="A106" s="15"/>
      <c r="B106" s="5">
        <f>DATE(YEAR(siječanj!B106),MONTH(siječanj!B106)+11,DAY(siječanj!B106))</f>
        <v>43071</v>
      </c>
      <c r="C106" s="9">
        <v>1.0729166666666701</v>
      </c>
      <c r="D106">
        <v>1.0473001487706948</v>
      </c>
      <c r="E106" s="6">
        <v>78.599375719752175</v>
      </c>
      <c r="F106" s="7">
        <v>57.191840793325625</v>
      </c>
      <c r="G106" s="7">
        <v>57.684930002721565</v>
      </c>
      <c r="H106" s="7">
        <v>244.46046392038821</v>
      </c>
      <c r="I106" s="7">
        <v>82.317137884580191</v>
      </c>
    </row>
    <row r="107" spans="1:9" x14ac:dyDescent="0.25">
      <c r="A107" s="15"/>
      <c r="B107" s="5">
        <f>DATE(YEAR(siječanj!B107),MONTH(siječanj!B107)+11,DAY(siječanj!B107))</f>
        <v>43071</v>
      </c>
      <c r="C107" s="9">
        <v>1.0833333333333299</v>
      </c>
      <c r="D107">
        <v>1.0473001487706948</v>
      </c>
      <c r="E107" s="6">
        <v>76.191351472569949</v>
      </c>
      <c r="F107" s="7">
        <v>57.040378777369874</v>
      </c>
      <c r="G107" s="7">
        <v>54.639862120652907</v>
      </c>
      <c r="H107" s="7">
        <v>244.8062323441971</v>
      </c>
      <c r="I107" s="7">
        <v>79.795213732262795</v>
      </c>
    </row>
    <row r="108" spans="1:9" x14ac:dyDescent="0.25">
      <c r="A108" s="15"/>
      <c r="B108" s="5">
        <f>DATE(YEAR(siječanj!B108),MONTH(siječanj!B108)+11,DAY(siječanj!B108))</f>
        <v>43071</v>
      </c>
      <c r="C108" s="9">
        <v>1.09375</v>
      </c>
      <c r="D108">
        <v>1.0473001487706948</v>
      </c>
      <c r="E108" s="6">
        <v>73.877032923568109</v>
      </c>
      <c r="F108" s="7">
        <v>55.466147753474985</v>
      </c>
      <c r="G108" s="7">
        <v>55.720800666999544</v>
      </c>
      <c r="H108" s="7">
        <v>245.56033941170293</v>
      </c>
      <c r="I108" s="7">
        <v>77.371427571590402</v>
      </c>
    </row>
    <row r="109" spans="1:9" x14ac:dyDescent="0.25">
      <c r="A109" s="15"/>
      <c r="B109" s="5">
        <f>DATE(YEAR(siječanj!B109),MONTH(siječanj!B109)+11,DAY(siječanj!B109))</f>
        <v>43071</v>
      </c>
      <c r="C109" s="9">
        <v>1.1041666666666701</v>
      </c>
      <c r="D109">
        <v>1.0473001487706948</v>
      </c>
      <c r="E109" s="6">
        <v>72.850979646191988</v>
      </c>
      <c r="F109" s="7">
        <v>56.179285753924596</v>
      </c>
      <c r="G109" s="7">
        <v>53.925010509100296</v>
      </c>
      <c r="H109" s="7">
        <v>244.88303243347175</v>
      </c>
      <c r="I109" s="7">
        <v>76.29684182154773</v>
      </c>
    </row>
    <row r="110" spans="1:9" x14ac:dyDescent="0.25">
      <c r="A110" s="15"/>
      <c r="B110" s="5">
        <f>DATE(YEAR(siječanj!B110),MONTH(siječanj!B110)+11,DAY(siječanj!B110))</f>
        <v>43071</v>
      </c>
      <c r="C110" s="9">
        <v>1.1145833333333299</v>
      </c>
      <c r="D110">
        <v>1.0473001487706948</v>
      </c>
      <c r="E110" s="6">
        <v>70.0865454276138</v>
      </c>
      <c r="F110" s="7">
        <v>56.030473020650689</v>
      </c>
      <c r="G110" s="7">
        <v>53.049831864977165</v>
      </c>
      <c r="H110" s="7">
        <v>244.74449123322967</v>
      </c>
      <c r="I110" s="7">
        <v>73.401649453163984</v>
      </c>
    </row>
    <row r="111" spans="1:9" x14ac:dyDescent="0.25">
      <c r="A111" s="15"/>
      <c r="B111" s="5">
        <f>DATE(YEAR(siječanj!B111),MONTH(siječanj!B111)+11,DAY(siječanj!B111))</f>
        <v>43071</v>
      </c>
      <c r="C111" s="9">
        <v>1.125</v>
      </c>
      <c r="D111">
        <v>1.0473001487706948</v>
      </c>
      <c r="E111" s="6">
        <v>69.177786546372346</v>
      </c>
      <c r="F111" s="7">
        <v>55.669613465038729</v>
      </c>
      <c r="G111" s="7">
        <v>54.401256428967741</v>
      </c>
      <c r="H111" s="7">
        <v>245.04237636658149</v>
      </c>
      <c r="I111" s="7">
        <v>72.449906141643126</v>
      </c>
    </row>
    <row r="112" spans="1:9" x14ac:dyDescent="0.25">
      <c r="A112" s="15"/>
      <c r="B112" s="5">
        <f>DATE(YEAR(siječanj!B112),MONTH(siječanj!B112)+11,DAY(siječanj!B112))</f>
        <v>43071</v>
      </c>
      <c r="C112" s="9">
        <v>1.1354166666666701</v>
      </c>
      <c r="D112">
        <v>1.0473001487706948</v>
      </c>
      <c r="E112" s="6">
        <v>66.722314943848602</v>
      </c>
      <c r="F112" s="7">
        <v>55.960641776829647</v>
      </c>
      <c r="G112" s="7">
        <v>55.098877922155353</v>
      </c>
      <c r="H112" s="7">
        <v>244.40141316285411</v>
      </c>
      <c r="I112" s="7">
        <v>69.878290367017797</v>
      </c>
    </row>
    <row r="113" spans="1:9" x14ac:dyDescent="0.25">
      <c r="A113" s="15"/>
      <c r="B113" s="5">
        <f>DATE(YEAR(siječanj!B113),MONTH(siječanj!B113)+11,DAY(siječanj!B113))</f>
        <v>43071</v>
      </c>
      <c r="C113" s="9">
        <v>1.1458333333333299</v>
      </c>
      <c r="D113">
        <v>1.0473001487706948</v>
      </c>
      <c r="E113" s="6">
        <v>66.290997184789077</v>
      </c>
      <c r="F113" s="7">
        <v>55.866474005861654</v>
      </c>
      <c r="G113" s="7">
        <v>55.414011619217568</v>
      </c>
      <c r="H113" s="7">
        <v>244.22344778343356</v>
      </c>
      <c r="I113" s="7">
        <v>69.426571213787312</v>
      </c>
    </row>
    <row r="114" spans="1:9" x14ac:dyDescent="0.25">
      <c r="A114" s="15"/>
      <c r="B114" s="5">
        <f>DATE(YEAR(siječanj!B114),MONTH(siječanj!B114)+11,DAY(siječanj!B114))</f>
        <v>43071</v>
      </c>
      <c r="C114" s="9">
        <v>1.15625</v>
      </c>
      <c r="D114">
        <v>1.0473001487706948</v>
      </c>
      <c r="E114" s="6">
        <v>65.210200699895665</v>
      </c>
      <c r="F114" s="7">
        <v>56.978787965007022</v>
      </c>
      <c r="G114" s="7">
        <v>57.5900181300632</v>
      </c>
      <c r="H114" s="7">
        <v>243.76651975651973</v>
      </c>
      <c r="I114" s="7">
        <v>68.294652894367601</v>
      </c>
    </row>
    <row r="115" spans="1:9" x14ac:dyDescent="0.25">
      <c r="A115" s="15"/>
      <c r="B115" s="5">
        <f>DATE(YEAR(siječanj!B115),MONTH(siječanj!B115)+11,DAY(siječanj!B115))</f>
        <v>43071</v>
      </c>
      <c r="C115" s="9">
        <v>1.1666666666666701</v>
      </c>
      <c r="D115">
        <v>1.0473001487706948</v>
      </c>
      <c r="E115" s="6">
        <v>65.653824440607693</v>
      </c>
      <c r="F115" s="7">
        <v>56.913317416432349</v>
      </c>
      <c r="G115" s="7">
        <v>55.740770939040821</v>
      </c>
      <c r="H115" s="7">
        <v>243.89458658073661</v>
      </c>
      <c r="I115" s="7">
        <v>68.759260104013507</v>
      </c>
    </row>
    <row r="116" spans="1:9" x14ac:dyDescent="0.25">
      <c r="A116" s="15"/>
      <c r="B116" s="5">
        <f>DATE(YEAR(siječanj!B116),MONTH(siječanj!B116)+11,DAY(siječanj!B116))</f>
        <v>43071</v>
      </c>
      <c r="C116" s="9">
        <v>1.1770833333333299</v>
      </c>
      <c r="D116">
        <v>1.0473001487706948</v>
      </c>
      <c r="E116" s="6">
        <v>65.300143838478959</v>
      </c>
      <c r="F116" s="7">
        <v>55.976333065331019</v>
      </c>
      <c r="G116" s="7">
        <v>55.004799312603218</v>
      </c>
      <c r="H116" s="7">
        <v>244.06571406185827</v>
      </c>
      <c r="I116" s="7">
        <v>68.388850356786776</v>
      </c>
    </row>
    <row r="117" spans="1:9" x14ac:dyDescent="0.25">
      <c r="A117" s="15"/>
      <c r="B117" s="5">
        <f>DATE(YEAR(siječanj!B117),MONTH(siječanj!B117)+11,DAY(siječanj!B117))</f>
        <v>43071</v>
      </c>
      <c r="C117" s="9">
        <v>1.1875</v>
      </c>
      <c r="D117">
        <v>1.0473001487706948</v>
      </c>
      <c r="E117" s="6">
        <v>66.420913176913331</v>
      </c>
      <c r="F117" s="7">
        <v>56.401665179521018</v>
      </c>
      <c r="G117" s="7">
        <v>55.871296797345515</v>
      </c>
      <c r="H117" s="7">
        <v>243.59817264065634</v>
      </c>
      <c r="I117" s="7">
        <v>69.562632251666727</v>
      </c>
    </row>
    <row r="118" spans="1:9" x14ac:dyDescent="0.25">
      <c r="A118" s="15"/>
      <c r="B118" s="5">
        <f>DATE(YEAR(siječanj!B118),MONTH(siječanj!B118)+11,DAY(siječanj!B118))</f>
        <v>43071</v>
      </c>
      <c r="C118" s="9">
        <v>1.1979166666666701</v>
      </c>
      <c r="D118">
        <v>1.0473001487706948</v>
      </c>
      <c r="E118" s="6">
        <v>65.849977758606954</v>
      </c>
      <c r="F118" s="7">
        <v>56.405997818823693</v>
      </c>
      <c r="G118" s="7">
        <v>54.00845700190267</v>
      </c>
      <c r="H118" s="7">
        <v>243.72170486916062</v>
      </c>
      <c r="I118" s="7">
        <v>68.964691503136009</v>
      </c>
    </row>
    <row r="119" spans="1:9" x14ac:dyDescent="0.25">
      <c r="A119" s="15"/>
      <c r="B119" s="5">
        <f>DATE(YEAR(siječanj!B119),MONTH(siječanj!B119)+11,DAY(siječanj!B119))</f>
        <v>43071</v>
      </c>
      <c r="C119" s="9">
        <v>1.2083333333333299</v>
      </c>
      <c r="D119">
        <v>1.0473001487706948</v>
      </c>
      <c r="E119" s="6">
        <v>67.78228286749038</v>
      </c>
      <c r="F119" s="7">
        <v>54.421893505706819</v>
      </c>
      <c r="G119" s="7">
        <v>55.81146610267421</v>
      </c>
      <c r="H119" s="7">
        <v>243.40603539946963</v>
      </c>
      <c r="I119" s="7">
        <v>70.988394931139993</v>
      </c>
    </row>
    <row r="120" spans="1:9" x14ac:dyDescent="0.25">
      <c r="A120" s="15"/>
      <c r="B120" s="5">
        <f>DATE(YEAR(siječanj!B120),MONTH(siječanj!B120)+11,DAY(siječanj!B120))</f>
        <v>43071</v>
      </c>
      <c r="C120" s="9">
        <v>1.21875</v>
      </c>
      <c r="D120">
        <v>1.0473001487706948</v>
      </c>
      <c r="E120" s="6">
        <v>69.597032553287391</v>
      </c>
      <c r="F120" s="7">
        <v>53.928525728091337</v>
      </c>
      <c r="G120" s="7">
        <v>54.015295367875474</v>
      </c>
      <c r="H120" s="7">
        <v>243.16001607976145</v>
      </c>
      <c r="I120" s="7">
        <v>72.88898254705677</v>
      </c>
    </row>
    <row r="121" spans="1:9" x14ac:dyDescent="0.25">
      <c r="A121" s="15"/>
      <c r="B121" s="5">
        <f>DATE(YEAR(siječanj!B121),MONTH(siječanj!B121)+11,DAY(siječanj!B121))</f>
        <v>43071</v>
      </c>
      <c r="C121" s="9">
        <v>1.2291666666666701</v>
      </c>
      <c r="D121">
        <v>1.0473001487706948</v>
      </c>
      <c r="E121" s="6">
        <v>69.870741643388399</v>
      </c>
      <c r="F121" s="7">
        <v>55.069673181356471</v>
      </c>
      <c r="G121" s="7">
        <v>54.513710893655947</v>
      </c>
      <c r="H121" s="7">
        <v>242.93582062706795</v>
      </c>
      <c r="I121" s="7">
        <v>73.175638117839455</v>
      </c>
    </row>
    <row r="122" spans="1:9" x14ac:dyDescent="0.25">
      <c r="A122" s="15"/>
      <c r="B122" s="5">
        <f>DATE(YEAR(siječanj!B122),MONTH(siječanj!B122)+11,DAY(siječanj!B122))</f>
        <v>43071</v>
      </c>
      <c r="C122" s="9">
        <v>1.2395833333333299</v>
      </c>
      <c r="D122">
        <v>1.0473001487706948</v>
      </c>
      <c r="E122" s="6">
        <v>72.125492452506393</v>
      </c>
      <c r="F122" s="7">
        <v>56.095490666134516</v>
      </c>
      <c r="G122" s="7">
        <v>53.771457745340577</v>
      </c>
      <c r="H122" s="7">
        <v>242.56021328330186</v>
      </c>
      <c r="I122" s="7">
        <v>75.537038975669574</v>
      </c>
    </row>
    <row r="123" spans="1:9" x14ac:dyDescent="0.25">
      <c r="A123" s="15"/>
      <c r="B123" s="5">
        <f>DATE(YEAR(siječanj!B123),MONTH(siječanj!B123)+11,DAY(siječanj!B123))</f>
        <v>43071</v>
      </c>
      <c r="C123" s="9">
        <v>1.25</v>
      </c>
      <c r="D123">
        <v>1.0473001487706948</v>
      </c>
      <c r="E123" s="6">
        <v>75.689052247600003</v>
      </c>
      <c r="F123" s="7">
        <v>56.837991215641864</v>
      </c>
      <c r="G123" s="7">
        <v>55.415361665692572</v>
      </c>
      <c r="H123" s="7">
        <v>242.05641509902685</v>
      </c>
      <c r="I123" s="7">
        <v>79.269155679224369</v>
      </c>
    </row>
    <row r="124" spans="1:9" x14ac:dyDescent="0.25">
      <c r="A124" s="15"/>
      <c r="B124" s="5">
        <f>DATE(YEAR(siječanj!B124),MONTH(siječanj!B124)+11,DAY(siječanj!B124))</f>
        <v>43071</v>
      </c>
      <c r="C124" s="9">
        <v>1.2604166666666701</v>
      </c>
      <c r="D124">
        <v>1.0473001487706948</v>
      </c>
      <c r="E124" s="6">
        <v>76.223236460598656</v>
      </c>
      <c r="F124" s="7">
        <v>60.559171265759787</v>
      </c>
      <c r="G124" s="7">
        <v>57.847364229493429</v>
      </c>
      <c r="H124" s="7">
        <v>232.35790800022835</v>
      </c>
      <c r="I124" s="7">
        <v>79.828606884968821</v>
      </c>
    </row>
    <row r="125" spans="1:9" x14ac:dyDescent="0.25">
      <c r="A125" s="15"/>
      <c r="B125" s="5">
        <f>DATE(YEAR(siječanj!B125),MONTH(siječanj!B125)+11,DAY(siječanj!B125))</f>
        <v>43071</v>
      </c>
      <c r="C125" s="9">
        <v>1.2708333333333299</v>
      </c>
      <c r="D125">
        <v>1.0473001487706948</v>
      </c>
      <c r="E125" s="6">
        <v>79.403011206794986</v>
      </c>
      <c r="F125" s="7">
        <v>66.911654145810857</v>
      </c>
      <c r="G125" s="7">
        <v>58.667034731308846</v>
      </c>
      <c r="H125" s="7">
        <v>219.53703171388347</v>
      </c>
      <c r="I125" s="7">
        <v>83.158785449717527</v>
      </c>
    </row>
    <row r="126" spans="1:9" x14ac:dyDescent="0.25">
      <c r="A126" s="15"/>
      <c r="B126" s="5">
        <f>DATE(YEAR(siječanj!B126),MONTH(siječanj!B126)+11,DAY(siječanj!B126))</f>
        <v>43071</v>
      </c>
      <c r="C126" s="9">
        <v>1.28125</v>
      </c>
      <c r="D126">
        <v>1.0473001487706948</v>
      </c>
      <c r="E126" s="6">
        <v>83.138193741411911</v>
      </c>
      <c r="F126" s="7">
        <v>66.329316962792205</v>
      </c>
      <c r="G126" s="7">
        <v>58.386509495663802</v>
      </c>
      <c r="H126" s="7">
        <v>196.22881169879045</v>
      </c>
      <c r="I126" s="7">
        <v>87.070642673907543</v>
      </c>
    </row>
    <row r="127" spans="1:9" x14ac:dyDescent="0.25">
      <c r="A127" s="15"/>
      <c r="B127" s="5">
        <f>DATE(YEAR(siječanj!B127),MONTH(siječanj!B127)+11,DAY(siječanj!B127))</f>
        <v>43071</v>
      </c>
      <c r="C127" s="9">
        <v>1.2916666666666701</v>
      </c>
      <c r="D127">
        <v>1.0473001487706948</v>
      </c>
      <c r="E127" s="6">
        <v>87.811903147245602</v>
      </c>
      <c r="F127" s="7">
        <v>68.030024180799273</v>
      </c>
      <c r="G127" s="7">
        <v>63.487974578179603</v>
      </c>
      <c r="H127" s="7">
        <v>158.05675901292511</v>
      </c>
      <c r="I127" s="7">
        <v>91.965419229948154</v>
      </c>
    </row>
    <row r="128" spans="1:9" x14ac:dyDescent="0.25">
      <c r="A128" s="15"/>
      <c r="B128" s="5">
        <f>DATE(YEAR(siječanj!B128),MONTH(siječanj!B128)+11,DAY(siječanj!B128))</f>
        <v>43071</v>
      </c>
      <c r="C128" s="9">
        <v>1.3020833333333299</v>
      </c>
      <c r="D128">
        <v>1.0473001487706948</v>
      </c>
      <c r="E128" s="6">
        <v>90.545294016027285</v>
      </c>
      <c r="F128" s="7">
        <v>73.252790400639071</v>
      </c>
      <c r="G128" s="7">
        <v>72.066398226514949</v>
      </c>
      <c r="H128" s="7">
        <v>132.59683632733862</v>
      </c>
      <c r="I128" s="7">
        <v>94.828099893471673</v>
      </c>
    </row>
    <row r="129" spans="1:9" x14ac:dyDescent="0.25">
      <c r="A129" s="15"/>
      <c r="B129" s="5">
        <f>DATE(YEAR(siječanj!B129),MONTH(siječanj!B129)+11,DAY(siječanj!B129))</f>
        <v>43071</v>
      </c>
      <c r="C129" s="9">
        <v>1.3125</v>
      </c>
      <c r="D129">
        <v>1.0473001487706948</v>
      </c>
      <c r="E129" s="6">
        <v>94.360484785094812</v>
      </c>
      <c r="F129" s="7">
        <v>76.027066319568604</v>
      </c>
      <c r="G129" s="7">
        <v>75.931168658980042</v>
      </c>
      <c r="H129" s="7">
        <v>43.325419686834394</v>
      </c>
      <c r="I129" s="7">
        <v>98.823749753504671</v>
      </c>
    </row>
    <row r="130" spans="1:9" x14ac:dyDescent="0.25">
      <c r="A130" s="15"/>
      <c r="B130" s="5">
        <f>DATE(YEAR(siječanj!B130),MONTH(siječanj!B130)+11,DAY(siječanj!B130))</f>
        <v>43071</v>
      </c>
      <c r="C130" s="9">
        <v>1.3229166666666701</v>
      </c>
      <c r="D130">
        <v>1.0473001487706948</v>
      </c>
      <c r="E130" s="6">
        <v>100.41087117685406</v>
      </c>
      <c r="F130" s="7">
        <v>80.36089198786415</v>
      </c>
      <c r="G130" s="7">
        <v>80.666642952444846</v>
      </c>
      <c r="H130" s="7">
        <v>6.8978381732119409</v>
      </c>
      <c r="I130" s="7">
        <v>105.16032032171432</v>
      </c>
    </row>
    <row r="131" spans="1:9" x14ac:dyDescent="0.25">
      <c r="A131" s="15"/>
      <c r="B131" s="5">
        <f>DATE(YEAR(siječanj!B131),MONTH(siječanj!B131)+11,DAY(siječanj!B131))</f>
        <v>43071</v>
      </c>
      <c r="C131" s="9">
        <v>1.3333333333333299</v>
      </c>
      <c r="D131">
        <v>1.0473001487706948</v>
      </c>
      <c r="E131" s="6">
        <v>106.27144432729732</v>
      </c>
      <c r="F131" s="7">
        <v>84.164620640274336</v>
      </c>
      <c r="G131" s="7">
        <v>83.71868941302823</v>
      </c>
      <c r="H131" s="7">
        <v>4.0459185147853178</v>
      </c>
      <c r="I131" s="7">
        <v>111.29809945405509</v>
      </c>
    </row>
    <row r="132" spans="1:9" x14ac:dyDescent="0.25">
      <c r="A132" s="15"/>
      <c r="B132" s="5">
        <f>DATE(YEAR(siječanj!B132),MONTH(siječanj!B132)+11,DAY(siječanj!B132))</f>
        <v>43071</v>
      </c>
      <c r="C132" s="9">
        <v>1.34375</v>
      </c>
      <c r="D132">
        <v>1.0473001487706948</v>
      </c>
      <c r="E132" s="6">
        <v>112.3006577610283</v>
      </c>
      <c r="F132" s="7">
        <v>97.443502792298972</v>
      </c>
      <c r="G132" s="7">
        <v>94.40995181904033</v>
      </c>
      <c r="H132" s="7">
        <v>2.5950289105322404</v>
      </c>
      <c r="I132" s="7">
        <v>117.61249558017182</v>
      </c>
    </row>
    <row r="133" spans="1:9" x14ac:dyDescent="0.25">
      <c r="A133" s="15"/>
      <c r="B133" s="5">
        <f>DATE(YEAR(siječanj!B133),MONTH(siječanj!B133)+11,DAY(siječanj!B133))</f>
        <v>43071</v>
      </c>
      <c r="C133" s="9">
        <v>1.3541666666666701</v>
      </c>
      <c r="D133">
        <v>1.0473001487706948</v>
      </c>
      <c r="E133" s="6">
        <v>118.5718005016106</v>
      </c>
      <c r="F133" s="7">
        <v>103.3714912284785</v>
      </c>
      <c r="G133" s="7">
        <v>112.32881822636375</v>
      </c>
      <c r="H133" s="7">
        <v>2.0396949559715987</v>
      </c>
      <c r="I133" s="7">
        <v>124.18026430534591</v>
      </c>
    </row>
    <row r="134" spans="1:9" x14ac:dyDescent="0.25">
      <c r="A134" s="15"/>
      <c r="B134" s="5">
        <f>DATE(YEAR(siječanj!B134),MONTH(siječanj!B134)+11,DAY(siječanj!B134))</f>
        <v>43071</v>
      </c>
      <c r="C134" s="9">
        <v>1.3645833333333299</v>
      </c>
      <c r="D134">
        <v>1.0473001487706948</v>
      </c>
      <c r="E134" s="6">
        <v>123.34322231970899</v>
      </c>
      <c r="F134" s="7">
        <v>108.70276180650708</v>
      </c>
      <c r="G134" s="7">
        <v>120.06797366559663</v>
      </c>
      <c r="H134" s="7">
        <v>1.6212539851258005</v>
      </c>
      <c r="I134" s="7">
        <v>129.17737508528811</v>
      </c>
    </row>
    <row r="135" spans="1:9" x14ac:dyDescent="0.25">
      <c r="A135" s="15"/>
      <c r="B135" s="5">
        <f>DATE(YEAR(siječanj!B135),MONTH(siječanj!B135)+11,DAY(siječanj!B135))</f>
        <v>43071</v>
      </c>
      <c r="C135" s="9">
        <v>1.375</v>
      </c>
      <c r="D135">
        <v>1.0473001487706948</v>
      </c>
      <c r="E135" s="6">
        <v>125.60786734054516</v>
      </c>
      <c r="F135" s="7">
        <v>116.28123732150539</v>
      </c>
      <c r="G135" s="7">
        <v>127.88736272738574</v>
      </c>
      <c r="H135" s="7">
        <v>1.4709352376601765</v>
      </c>
      <c r="I135" s="7">
        <v>131.54913815252263</v>
      </c>
    </row>
    <row r="136" spans="1:9" x14ac:dyDescent="0.25">
      <c r="A136" s="15"/>
      <c r="B136" s="5">
        <f>DATE(YEAR(siječanj!B136),MONTH(siječanj!B136)+11,DAY(siječanj!B136))</f>
        <v>43071</v>
      </c>
      <c r="C136" s="9">
        <v>1.3854166666666701</v>
      </c>
      <c r="D136">
        <v>1.0473001487706948</v>
      </c>
      <c r="E136" s="6">
        <v>130.71485766631494</v>
      </c>
      <c r="F136" s="7">
        <v>136.28987864423814</v>
      </c>
      <c r="G136" s="7">
        <v>151.50520395548546</v>
      </c>
      <c r="H136" s="7">
        <v>0.96962638040955074</v>
      </c>
      <c r="I136" s="7">
        <v>136.89768988047183</v>
      </c>
    </row>
    <row r="137" spans="1:9" x14ac:dyDescent="0.25">
      <c r="A137" s="15"/>
      <c r="B137" s="5">
        <f>DATE(YEAR(siječanj!B137),MONTH(siječanj!B137)+11,DAY(siječanj!B137))</f>
        <v>43071</v>
      </c>
      <c r="C137" s="9">
        <v>1.3958333333333299</v>
      </c>
      <c r="D137">
        <v>1.0473001487706948</v>
      </c>
      <c r="E137" s="6">
        <v>133.38638812502833</v>
      </c>
      <c r="F137" s="7">
        <v>142.04424888493813</v>
      </c>
      <c r="G137" s="7">
        <v>155.68161078361013</v>
      </c>
      <c r="H137" s="7">
        <v>0.8845672061338975</v>
      </c>
      <c r="I137" s="7">
        <v>139.69558412732781</v>
      </c>
    </row>
    <row r="138" spans="1:9" x14ac:dyDescent="0.25">
      <c r="A138" s="15"/>
      <c r="B138" s="5">
        <f>DATE(YEAR(siječanj!B138),MONTH(siječanj!B138)+11,DAY(siječanj!B138))</f>
        <v>43071</v>
      </c>
      <c r="C138" s="9">
        <v>1.40625</v>
      </c>
      <c r="D138">
        <v>1.0473001487706948</v>
      </c>
      <c r="E138" s="6">
        <v>136.46748376599035</v>
      </c>
      <c r="F138" s="7">
        <v>142.74148718130479</v>
      </c>
      <c r="G138" s="7">
        <v>160.35934955838709</v>
      </c>
      <c r="H138" s="7">
        <v>0.8722725909827993</v>
      </c>
      <c r="I138" s="7">
        <v>142.92241605048406</v>
      </c>
    </row>
    <row r="139" spans="1:9" x14ac:dyDescent="0.25">
      <c r="A139" s="15"/>
      <c r="B139" s="5">
        <f>DATE(YEAR(siječanj!B139),MONTH(siječanj!B139)+11,DAY(siječanj!B139))</f>
        <v>43071</v>
      </c>
      <c r="C139" s="9">
        <v>1.4166666666666701</v>
      </c>
      <c r="D139">
        <v>1.0473001487706948</v>
      </c>
      <c r="E139" s="6">
        <v>138.09376405264879</v>
      </c>
      <c r="F139" s="7">
        <v>146.17890140105308</v>
      </c>
      <c r="G139" s="7">
        <v>155.73686654334242</v>
      </c>
      <c r="H139" s="7">
        <v>0.95165501950089659</v>
      </c>
      <c r="I139" s="7">
        <v>144.6256196366443</v>
      </c>
    </row>
    <row r="140" spans="1:9" x14ac:dyDescent="0.25">
      <c r="A140" s="15"/>
      <c r="B140" s="5">
        <f>DATE(YEAR(siječanj!B140),MONTH(siječanj!B140)+11,DAY(siječanj!B140))</f>
        <v>43071</v>
      </c>
      <c r="C140" s="9">
        <v>1.4270833333333299</v>
      </c>
      <c r="D140">
        <v>1.0473001487706948</v>
      </c>
      <c r="E140" s="6">
        <v>140.14497041179186</v>
      </c>
      <c r="F140" s="7">
        <v>147.99992052154656</v>
      </c>
      <c r="G140" s="7">
        <v>157.13878364671277</v>
      </c>
      <c r="H140" s="7">
        <v>1.2484700122677017</v>
      </c>
      <c r="I140" s="7">
        <v>146.77384836173422</v>
      </c>
    </row>
    <row r="141" spans="1:9" x14ac:dyDescent="0.25">
      <c r="A141" s="15"/>
      <c r="B141" s="5">
        <f>DATE(YEAR(siječanj!B141),MONTH(siječanj!B141)+11,DAY(siječanj!B141))</f>
        <v>43071</v>
      </c>
      <c r="C141" s="9">
        <v>1.4375</v>
      </c>
      <c r="D141">
        <v>1.0473001487706948</v>
      </c>
      <c r="E141" s="6">
        <v>141.39137609133945</v>
      </c>
      <c r="F141" s="7">
        <v>147.9472114193546</v>
      </c>
      <c r="G141" s="7">
        <v>157.45430993889235</v>
      </c>
      <c r="H141" s="7">
        <v>1.7538214005881021</v>
      </c>
      <c r="I141" s="7">
        <v>148.07920921535307</v>
      </c>
    </row>
    <row r="142" spans="1:9" x14ac:dyDescent="0.25">
      <c r="A142" s="15"/>
      <c r="B142" s="5">
        <f>DATE(YEAR(siječanj!B142),MONTH(siječanj!B142)+11,DAY(siječanj!B142))</f>
        <v>43071</v>
      </c>
      <c r="C142" s="9">
        <v>1.4479166666666701</v>
      </c>
      <c r="D142">
        <v>1.0473001487706948</v>
      </c>
      <c r="E142" s="6">
        <v>142.01923424258524</v>
      </c>
      <c r="F142" s="7">
        <v>147.31183247081177</v>
      </c>
      <c r="G142" s="7">
        <v>162.10136620342578</v>
      </c>
      <c r="H142" s="7">
        <v>2.2645975015563149</v>
      </c>
      <c r="I142" s="7">
        <v>148.73676515055968</v>
      </c>
    </row>
    <row r="143" spans="1:9" x14ac:dyDescent="0.25">
      <c r="A143" s="15"/>
      <c r="B143" s="5">
        <f>DATE(YEAR(siječanj!B143),MONTH(siječanj!B143)+11,DAY(siječanj!B143))</f>
        <v>43071</v>
      </c>
      <c r="C143" s="9">
        <v>1.4583333333333299</v>
      </c>
      <c r="D143">
        <v>1.0473001487706948</v>
      </c>
      <c r="E143" s="6">
        <v>145.09504880213967</v>
      </c>
      <c r="F143" s="7">
        <v>142.99426321788317</v>
      </c>
      <c r="G143" s="7">
        <v>165.53461451082157</v>
      </c>
      <c r="H143" s="7">
        <v>2.151128595076798</v>
      </c>
      <c r="I143" s="7">
        <v>151.9580661963721</v>
      </c>
    </row>
    <row r="144" spans="1:9" x14ac:dyDescent="0.25">
      <c r="A144" s="15"/>
      <c r="B144" s="5">
        <f>DATE(YEAR(siječanj!B144),MONTH(siječanj!B144)+11,DAY(siječanj!B144))</f>
        <v>43071</v>
      </c>
      <c r="C144" s="9">
        <v>1.46875</v>
      </c>
      <c r="D144">
        <v>1.0473001487706948</v>
      </c>
      <c r="E144" s="6">
        <v>145.75277121565853</v>
      </c>
      <c r="F144" s="7">
        <v>142.84899755748887</v>
      </c>
      <c r="G144" s="7">
        <v>154.48296180528982</v>
      </c>
      <c r="H144" s="7">
        <v>1.8195760388150692</v>
      </c>
      <c r="I144" s="7">
        <v>152.64689897790021</v>
      </c>
    </row>
    <row r="145" spans="1:9" x14ac:dyDescent="0.25">
      <c r="A145" s="15"/>
      <c r="B145" s="5">
        <f>DATE(YEAR(siječanj!B145),MONTH(siječanj!B145)+11,DAY(siječanj!B145))</f>
        <v>43071</v>
      </c>
      <c r="C145" s="9">
        <v>1.4791666666666701</v>
      </c>
      <c r="D145">
        <v>1.0473001487706948</v>
      </c>
      <c r="E145" s="6">
        <v>146.03962197065678</v>
      </c>
      <c r="F145" s="7">
        <v>143.64155391851438</v>
      </c>
      <c r="G145" s="7">
        <v>152.1401945092361</v>
      </c>
      <c r="H145" s="7">
        <v>2.4293081396934029</v>
      </c>
      <c r="I145" s="7">
        <v>152.94731781628488</v>
      </c>
    </row>
    <row r="146" spans="1:9" x14ac:dyDescent="0.25">
      <c r="A146" s="15"/>
      <c r="B146" s="5">
        <f>DATE(YEAR(siječanj!B146),MONTH(siječanj!B146)+11,DAY(siječanj!B146))</f>
        <v>43071</v>
      </c>
      <c r="C146" s="9">
        <v>1.4895833333333299</v>
      </c>
      <c r="D146">
        <v>1.0473001487706948</v>
      </c>
      <c r="E146" s="6">
        <v>145.63282288009819</v>
      </c>
      <c r="F146" s="7">
        <v>142.99960587115831</v>
      </c>
      <c r="G146" s="7">
        <v>153.62905540681143</v>
      </c>
      <c r="H146" s="7">
        <v>2.9338734247429366</v>
      </c>
      <c r="I146" s="7">
        <v>152.52127706822307</v>
      </c>
    </row>
    <row r="147" spans="1:9" x14ac:dyDescent="0.25">
      <c r="A147" s="15"/>
      <c r="B147" s="5">
        <f>DATE(YEAR(siječanj!B147),MONTH(siječanj!B147)+11,DAY(siječanj!B147))</f>
        <v>43071</v>
      </c>
      <c r="C147" s="9">
        <v>1.5</v>
      </c>
      <c r="D147">
        <v>1.0473001487706948</v>
      </c>
      <c r="E147" s="6">
        <v>145.39067026121592</v>
      </c>
      <c r="F147" s="7">
        <v>142.80810802357036</v>
      </c>
      <c r="G147" s="7">
        <v>150.13925337215252</v>
      </c>
      <c r="H147" s="7">
        <v>2.8092540534200454</v>
      </c>
      <c r="I147" s="7">
        <v>152.26767059444245</v>
      </c>
    </row>
    <row r="148" spans="1:9" x14ac:dyDescent="0.25">
      <c r="A148" s="15"/>
      <c r="B148" s="5">
        <f>DATE(YEAR(siječanj!B148),MONTH(siječanj!B148)+11,DAY(siječanj!B148))</f>
        <v>43071</v>
      </c>
      <c r="C148" s="9">
        <v>1.5104166666666701</v>
      </c>
      <c r="D148">
        <v>1.0473001487706948</v>
      </c>
      <c r="E148" s="6">
        <v>150.97376183698191</v>
      </c>
      <c r="F148" s="7">
        <v>135.82872309795999</v>
      </c>
      <c r="G148" s="7">
        <v>148.0129141497257</v>
      </c>
      <c r="H148" s="7">
        <v>3.0251004092875902</v>
      </c>
      <c r="I148" s="7">
        <v>158.11484323234259</v>
      </c>
    </row>
    <row r="149" spans="1:9" x14ac:dyDescent="0.25">
      <c r="A149" s="15"/>
      <c r="B149" s="5">
        <f>DATE(YEAR(siječanj!B149),MONTH(siječanj!B149)+11,DAY(siječanj!B149))</f>
        <v>43071</v>
      </c>
      <c r="C149" s="9">
        <v>1.5208333333333299</v>
      </c>
      <c r="D149">
        <v>1.0473001487706948</v>
      </c>
      <c r="E149" s="6">
        <v>152.09632561164727</v>
      </c>
      <c r="F149" s="7">
        <v>134.56616956040494</v>
      </c>
      <c r="G149" s="7">
        <v>144.82045083752368</v>
      </c>
      <c r="H149" s="7">
        <v>2.616879781094446</v>
      </c>
      <c r="I149" s="7">
        <v>159.29050444055423</v>
      </c>
    </row>
    <row r="150" spans="1:9" x14ac:dyDescent="0.25">
      <c r="A150" s="15"/>
      <c r="B150" s="5">
        <f>DATE(YEAR(siječanj!B150),MONTH(siječanj!B150)+11,DAY(siječanj!B150))</f>
        <v>43071</v>
      </c>
      <c r="C150" s="9">
        <v>1.53125</v>
      </c>
      <c r="D150">
        <v>1.0473001487706948</v>
      </c>
      <c r="E150" s="6">
        <v>152.13484445574221</v>
      </c>
      <c r="F150" s="7">
        <v>130.42568942398833</v>
      </c>
      <c r="G150" s="7">
        <v>140.00250753297732</v>
      </c>
      <c r="H150" s="7">
        <v>2.8562242239200195</v>
      </c>
      <c r="I150" s="7">
        <v>159.33084523170533</v>
      </c>
    </row>
    <row r="151" spans="1:9" x14ac:dyDescent="0.25">
      <c r="A151" s="15"/>
      <c r="B151" s="5">
        <f>DATE(YEAR(siječanj!B151),MONTH(siječanj!B151)+11,DAY(siječanj!B151))</f>
        <v>43071</v>
      </c>
      <c r="C151" s="9">
        <v>1.5416666666666701</v>
      </c>
      <c r="D151">
        <v>1.0473001487706948</v>
      </c>
      <c r="E151" s="6">
        <v>147.88066888121907</v>
      </c>
      <c r="F151" s="7">
        <v>126.10628050275267</v>
      </c>
      <c r="G151" s="7">
        <v>127.45756321354568</v>
      </c>
      <c r="H151" s="7">
        <v>4.2733673948835547</v>
      </c>
      <c r="I151" s="7">
        <v>154.87544651961059</v>
      </c>
    </row>
    <row r="152" spans="1:9" x14ac:dyDescent="0.25">
      <c r="A152" s="15"/>
      <c r="B152" s="5">
        <f>DATE(YEAR(siječanj!B152),MONTH(siječanj!B152)+11,DAY(siječanj!B152))</f>
        <v>43071</v>
      </c>
      <c r="C152" s="9">
        <v>1.5520833333333299</v>
      </c>
      <c r="D152">
        <v>1.0473001487706948</v>
      </c>
      <c r="E152" s="6">
        <v>143.27282064455048</v>
      </c>
      <c r="F152" s="7">
        <v>122.61386060142253</v>
      </c>
      <c r="G152" s="7">
        <v>124.05730892029871</v>
      </c>
      <c r="H152" s="7">
        <v>3.3565369503083256</v>
      </c>
      <c r="I152" s="7">
        <v>150.04964637583478</v>
      </c>
    </row>
    <row r="153" spans="1:9" x14ac:dyDescent="0.25">
      <c r="A153" s="15"/>
      <c r="B153" s="5">
        <f>DATE(YEAR(siječanj!B153),MONTH(siječanj!B153)+11,DAY(siječanj!B153))</f>
        <v>43071</v>
      </c>
      <c r="C153" s="9">
        <v>1.5625</v>
      </c>
      <c r="D153">
        <v>1.0473001487706948</v>
      </c>
      <c r="E153" s="6">
        <v>144.04452350366461</v>
      </c>
      <c r="F153" s="7">
        <v>122.77839668713344</v>
      </c>
      <c r="G153" s="7">
        <v>121.6847244256887</v>
      </c>
      <c r="H153" s="7">
        <v>3.3203381948557222</v>
      </c>
      <c r="I153" s="7">
        <v>150.85785089499177</v>
      </c>
    </row>
    <row r="154" spans="1:9" x14ac:dyDescent="0.25">
      <c r="A154" s="15"/>
      <c r="B154" s="5">
        <f>DATE(YEAR(siječanj!B154),MONTH(siječanj!B154)+11,DAY(siječanj!B154))</f>
        <v>43071</v>
      </c>
      <c r="C154" s="9">
        <v>1.5729166666666701</v>
      </c>
      <c r="D154">
        <v>1.0473001487706948</v>
      </c>
      <c r="E154" s="6">
        <v>144.00143619166525</v>
      </c>
      <c r="F154" s="7">
        <v>119.06209837121594</v>
      </c>
      <c r="G154" s="7">
        <v>124.12018423016589</v>
      </c>
      <c r="H154" s="7">
        <v>3.9727078970617726</v>
      </c>
      <c r="I154" s="7">
        <v>150.81272554672472</v>
      </c>
    </row>
    <row r="155" spans="1:9" x14ac:dyDescent="0.25">
      <c r="A155" s="15"/>
      <c r="B155" s="5">
        <f>DATE(YEAR(siječanj!B155),MONTH(siječanj!B155)+11,DAY(siječanj!B155))</f>
        <v>43071</v>
      </c>
      <c r="C155" s="9">
        <v>1.5833333333333299</v>
      </c>
      <c r="D155">
        <v>1.0473001487706948</v>
      </c>
      <c r="E155" s="6">
        <v>146.01105589565699</v>
      </c>
      <c r="F155" s="7">
        <v>115.77875537018566</v>
      </c>
      <c r="G155" s="7">
        <v>128.85405208850761</v>
      </c>
      <c r="H155" s="7">
        <v>4.8373584867376076</v>
      </c>
      <c r="I155" s="7">
        <v>152.9174005616878</v>
      </c>
    </row>
    <row r="156" spans="1:9" x14ac:dyDescent="0.25">
      <c r="A156" s="15"/>
      <c r="B156" s="5">
        <f>DATE(YEAR(siječanj!B156),MONTH(siječanj!B156)+11,DAY(siječanj!B156))</f>
        <v>43071</v>
      </c>
      <c r="C156" s="9">
        <v>1.59375</v>
      </c>
      <c r="D156">
        <v>1.0473001487706948</v>
      </c>
      <c r="E156" s="6">
        <v>146.84976228903682</v>
      </c>
      <c r="F156" s="7">
        <v>112.83224401300087</v>
      </c>
      <c r="G156" s="7">
        <v>127.15705168156884</v>
      </c>
      <c r="H156" s="7">
        <v>3.8098435014666951</v>
      </c>
      <c r="I156" s="7">
        <v>153.79577789224942</v>
      </c>
    </row>
    <row r="157" spans="1:9" x14ac:dyDescent="0.25">
      <c r="A157" s="15"/>
      <c r="B157" s="5">
        <f>DATE(YEAR(siječanj!B157),MONTH(siječanj!B157)+11,DAY(siječanj!B157))</f>
        <v>43071</v>
      </c>
      <c r="C157" s="9">
        <v>1.6041666666666701</v>
      </c>
      <c r="D157">
        <v>1.0473001487706948</v>
      </c>
      <c r="E157" s="6">
        <v>148.94918419690788</v>
      </c>
      <c r="F157" s="7">
        <v>108.41436273743822</v>
      </c>
      <c r="G157" s="7">
        <v>126.22189011201462</v>
      </c>
      <c r="H157" s="7">
        <v>3.9608493391957862</v>
      </c>
      <c r="I157" s="7">
        <v>155.99450276869524</v>
      </c>
    </row>
    <row r="158" spans="1:9" x14ac:dyDescent="0.25">
      <c r="A158" s="15"/>
      <c r="B158" s="5">
        <f>DATE(YEAR(siječanj!B158),MONTH(siječanj!B158)+11,DAY(siječanj!B158))</f>
        <v>43071</v>
      </c>
      <c r="C158" s="9">
        <v>1.6145833333333299</v>
      </c>
      <c r="D158">
        <v>1.0473001487706948</v>
      </c>
      <c r="E158" s="6">
        <v>148.58619594932892</v>
      </c>
      <c r="F158" s="7">
        <v>106.42684762316817</v>
      </c>
      <c r="G158" s="7">
        <v>130.06700274610327</v>
      </c>
      <c r="H158" s="7">
        <v>4.3288496836256973</v>
      </c>
      <c r="I158" s="7">
        <v>155.6143451230038</v>
      </c>
    </row>
    <row r="159" spans="1:9" x14ac:dyDescent="0.25">
      <c r="A159" s="15"/>
      <c r="B159" s="5">
        <f>DATE(YEAR(siječanj!B159),MONTH(siječanj!B159)+11,DAY(siječanj!B159))</f>
        <v>43071</v>
      </c>
      <c r="C159" s="9">
        <v>1.625</v>
      </c>
      <c r="D159">
        <v>1.0473001487706948</v>
      </c>
      <c r="E159" s="6">
        <v>149.36841829384795</v>
      </c>
      <c r="F159" s="7">
        <v>104.9598905039321</v>
      </c>
      <c r="G159" s="7">
        <v>129.1317490368786</v>
      </c>
      <c r="H159" s="7">
        <v>4.1058263849187906</v>
      </c>
      <c r="I159" s="7">
        <v>156.43356670079032</v>
      </c>
    </row>
    <row r="160" spans="1:9" x14ac:dyDescent="0.25">
      <c r="A160" s="15"/>
      <c r="B160" s="5">
        <f>DATE(YEAR(siječanj!B160),MONTH(siječanj!B160)+11,DAY(siječanj!B160))</f>
        <v>43071</v>
      </c>
      <c r="C160" s="9">
        <v>1.6354166666666701</v>
      </c>
      <c r="D160">
        <v>1.0473001487706948</v>
      </c>
      <c r="E160" s="6">
        <v>146.75121320102949</v>
      </c>
      <c r="F160" s="7">
        <v>102.16219588801317</v>
      </c>
      <c r="G160" s="7">
        <v>127.78178268332395</v>
      </c>
      <c r="H160" s="7">
        <v>4.9917157647474539</v>
      </c>
      <c r="I160" s="7">
        <v>153.69256741771812</v>
      </c>
    </row>
    <row r="161" spans="1:9" x14ac:dyDescent="0.25">
      <c r="A161" s="15"/>
      <c r="B161" s="5">
        <f>DATE(YEAR(siječanj!B161),MONTH(siječanj!B161)+11,DAY(siječanj!B161))</f>
        <v>43071</v>
      </c>
      <c r="C161" s="9">
        <v>1.6458333333333299</v>
      </c>
      <c r="D161">
        <v>1.0473001487706948</v>
      </c>
      <c r="E161" s="6">
        <v>146.07912835017751</v>
      </c>
      <c r="F161" s="7">
        <v>101.00142129814746</v>
      </c>
      <c r="G161" s="7">
        <v>124.66747384198521</v>
      </c>
      <c r="H161" s="7">
        <v>5.0197164432136789</v>
      </c>
      <c r="I161" s="7">
        <v>152.98869285343432</v>
      </c>
    </row>
    <row r="162" spans="1:9" x14ac:dyDescent="0.25">
      <c r="A162" s="15"/>
      <c r="B162" s="5">
        <f>DATE(YEAR(siječanj!B162),MONTH(siječanj!B162)+11,DAY(siječanj!B162))</f>
        <v>43071</v>
      </c>
      <c r="C162" s="9">
        <v>1.65625</v>
      </c>
      <c r="D162">
        <v>1.0473001487706948</v>
      </c>
      <c r="E162" s="6">
        <v>147.50651205459863</v>
      </c>
      <c r="F162" s="7">
        <v>100.95882836764835</v>
      </c>
      <c r="G162" s="7">
        <v>124.77679956395239</v>
      </c>
      <c r="H162" s="7">
        <v>4.6738900117842563</v>
      </c>
      <c r="I162" s="7">
        <v>154.48359201942742</v>
      </c>
    </row>
    <row r="163" spans="1:9" x14ac:dyDescent="0.25">
      <c r="A163" s="15"/>
      <c r="B163" s="5">
        <f>DATE(YEAR(siječanj!B163),MONTH(siječanj!B163)+11,DAY(siječanj!B163))</f>
        <v>43071</v>
      </c>
      <c r="C163" s="9">
        <v>1.6666666666666701</v>
      </c>
      <c r="D163">
        <v>1.0473001487706948</v>
      </c>
      <c r="E163" s="6">
        <v>147.00454134643863</v>
      </c>
      <c r="F163" s="7">
        <v>100.88870454041465</v>
      </c>
      <c r="G163" s="7">
        <v>123.64314110184586</v>
      </c>
      <c r="H163" s="7">
        <v>4.8995276539390566</v>
      </c>
      <c r="I163" s="7">
        <v>153.95787802209293</v>
      </c>
    </row>
    <row r="164" spans="1:9" x14ac:dyDescent="0.25">
      <c r="A164" s="15"/>
      <c r="B164" s="5">
        <f>DATE(YEAR(siječanj!B164),MONTH(siječanj!B164)+11,DAY(siječanj!B164))</f>
        <v>43071</v>
      </c>
      <c r="C164" s="9">
        <v>1.6770833333333299</v>
      </c>
      <c r="D164">
        <v>1.0473001487706948</v>
      </c>
      <c r="E164" s="6">
        <v>149.19446814671309</v>
      </c>
      <c r="F164" s="7">
        <v>100.60263812266324</v>
      </c>
      <c r="G164" s="7">
        <v>123.56164156033978</v>
      </c>
      <c r="H164" s="7">
        <v>6.7372250733709613</v>
      </c>
      <c r="I164" s="7">
        <v>156.25138868581729</v>
      </c>
    </row>
    <row r="165" spans="1:9" x14ac:dyDescent="0.25">
      <c r="A165" s="15"/>
      <c r="B165" s="5">
        <f>DATE(YEAR(siječanj!B165),MONTH(siječanj!B165)+11,DAY(siječanj!B165))</f>
        <v>43071</v>
      </c>
      <c r="C165" s="9">
        <v>1.6875</v>
      </c>
      <c r="D165">
        <v>1.0473001487706948</v>
      </c>
      <c r="E165" s="6">
        <v>154.30448459862683</v>
      </c>
      <c r="F165" s="7">
        <v>101.12190554428787</v>
      </c>
      <c r="G165" s="7">
        <v>121.66172956881468</v>
      </c>
      <c r="H165" s="7">
        <v>13.094049173233795</v>
      </c>
      <c r="I165" s="7">
        <v>161.60310967612725</v>
      </c>
    </row>
    <row r="166" spans="1:9" x14ac:dyDescent="0.25">
      <c r="A166" s="15"/>
      <c r="B166" s="5">
        <f>DATE(YEAR(siječanj!B166),MONTH(siječanj!B166)+11,DAY(siječanj!B166))</f>
        <v>43071</v>
      </c>
      <c r="C166" s="9">
        <v>1.6979166666666701</v>
      </c>
      <c r="D166">
        <v>1.0473001487706948</v>
      </c>
      <c r="E166" s="6">
        <v>159.9965226705614</v>
      </c>
      <c r="F166" s="7">
        <v>102.75109816185308</v>
      </c>
      <c r="G166" s="7">
        <v>120.93852128976394</v>
      </c>
      <c r="H166" s="7">
        <v>53.574707141984568</v>
      </c>
      <c r="I166" s="7">
        <v>167.56438199567279</v>
      </c>
    </row>
    <row r="167" spans="1:9" x14ac:dyDescent="0.25">
      <c r="A167" s="15"/>
      <c r="B167" s="5">
        <f>DATE(YEAR(siječanj!B167),MONTH(siječanj!B167)+11,DAY(siječanj!B167))</f>
        <v>43071</v>
      </c>
      <c r="C167" s="9">
        <v>1.7083333333333299</v>
      </c>
      <c r="D167">
        <v>1.0473001487706948</v>
      </c>
      <c r="E167" s="6">
        <v>164.80072768730193</v>
      </c>
      <c r="F167" s="7">
        <v>102.21121362961513</v>
      </c>
      <c r="G167" s="7">
        <v>119.81254246888169</v>
      </c>
      <c r="H167" s="7">
        <v>113.55614193969258</v>
      </c>
      <c r="I167" s="7">
        <v>172.59582662443006</v>
      </c>
    </row>
    <row r="168" spans="1:9" x14ac:dyDescent="0.25">
      <c r="A168" s="15"/>
      <c r="B168" s="5">
        <f>DATE(YEAR(siječanj!B168),MONTH(siječanj!B168)+11,DAY(siječanj!B168))</f>
        <v>43071</v>
      </c>
      <c r="C168" s="9">
        <v>1.71875</v>
      </c>
      <c r="D168">
        <v>1.0473001487706948</v>
      </c>
      <c r="E168" s="6">
        <v>169.28351126165646</v>
      </c>
      <c r="F168" s="7">
        <v>102.70923468588964</v>
      </c>
      <c r="G168" s="7">
        <v>119.7133961774575</v>
      </c>
      <c r="H168" s="7">
        <v>143.55702017338163</v>
      </c>
      <c r="I168" s="7">
        <v>177.2906465287584</v>
      </c>
    </row>
    <row r="169" spans="1:9" x14ac:dyDescent="0.25">
      <c r="A169" s="15"/>
      <c r="B169" s="5">
        <f>DATE(YEAR(siječanj!B169),MONTH(siječanj!B169)+11,DAY(siječanj!B169))</f>
        <v>43071</v>
      </c>
      <c r="C169" s="9">
        <v>1.7291666666666701</v>
      </c>
      <c r="D169">
        <v>1.0473001487706948</v>
      </c>
      <c r="E169" s="6">
        <v>175.85530047826043</v>
      </c>
      <c r="F169" s="7">
        <v>102.34923684854789</v>
      </c>
      <c r="G169" s="7">
        <v>121.80250296089703</v>
      </c>
      <c r="H169" s="7">
        <v>163.670153447979</v>
      </c>
      <c r="I169" s="7">
        <v>184.17328235299738</v>
      </c>
    </row>
    <row r="170" spans="1:9" x14ac:dyDescent="0.25">
      <c r="A170" s="15"/>
      <c r="B170" s="5">
        <f>DATE(YEAR(siječanj!B170),MONTH(siječanj!B170)+11,DAY(siječanj!B170))</f>
        <v>43071</v>
      </c>
      <c r="C170" s="9">
        <v>1.7395833333333299</v>
      </c>
      <c r="D170">
        <v>1.0473001487706948</v>
      </c>
      <c r="E170" s="6">
        <v>181.95170403586522</v>
      </c>
      <c r="F170" s="7">
        <v>104.36799826809421</v>
      </c>
      <c r="G170" s="7">
        <v>123.99198990612959</v>
      </c>
      <c r="H170" s="7">
        <v>177.4379051259221</v>
      </c>
      <c r="I170" s="7">
        <v>190.55804670584305</v>
      </c>
    </row>
    <row r="171" spans="1:9" x14ac:dyDescent="0.25">
      <c r="A171" s="15"/>
      <c r="B171" s="5">
        <f>DATE(YEAR(siječanj!B171),MONTH(siječanj!B171)+11,DAY(siječanj!B171))</f>
        <v>43071</v>
      </c>
      <c r="C171" s="9">
        <v>1.75</v>
      </c>
      <c r="D171">
        <v>1.0473001487706948</v>
      </c>
      <c r="E171" s="6">
        <v>185.36501354154476</v>
      </c>
      <c r="F171" s="7">
        <v>106.12850873405249</v>
      </c>
      <c r="G171" s="7">
        <v>127.0253520439847</v>
      </c>
      <c r="H171" s="7">
        <v>199.10422244325537</v>
      </c>
      <c r="I171" s="7">
        <v>194.13280625894168</v>
      </c>
    </row>
    <row r="172" spans="1:9" x14ac:dyDescent="0.25">
      <c r="A172" s="15"/>
      <c r="B172" s="5">
        <f>DATE(YEAR(siječanj!B172),MONTH(siječanj!B172)+11,DAY(siječanj!B172))</f>
        <v>43071</v>
      </c>
      <c r="C172" s="9">
        <v>1.7604166666666701</v>
      </c>
      <c r="D172">
        <v>1.0473001487706948</v>
      </c>
      <c r="E172" s="6">
        <v>187.56123079360671</v>
      </c>
      <c r="F172" s="7">
        <v>107.87814952583051</v>
      </c>
      <c r="G172" s="7">
        <v>131.14015348726466</v>
      </c>
      <c r="H172" s="7">
        <v>216.18382420096538</v>
      </c>
      <c r="I172" s="7">
        <v>196.43290491375893</v>
      </c>
    </row>
    <row r="173" spans="1:9" x14ac:dyDescent="0.25">
      <c r="A173" s="15"/>
      <c r="B173" s="5">
        <f>DATE(YEAR(siječanj!B173),MONTH(siječanj!B173)+11,DAY(siječanj!B173))</f>
        <v>43071</v>
      </c>
      <c r="C173" s="9">
        <v>1.7708333333333299</v>
      </c>
      <c r="D173">
        <v>1.0473001487706948</v>
      </c>
      <c r="E173" s="6">
        <v>190.72588681905839</v>
      </c>
      <c r="F173" s="7">
        <v>107.71627875476925</v>
      </c>
      <c r="G173" s="7">
        <v>132.26414529612438</v>
      </c>
      <c r="H173" s="7">
        <v>231.54264589874836</v>
      </c>
      <c r="I173" s="7">
        <v>199.74724964002255</v>
      </c>
    </row>
    <row r="174" spans="1:9" x14ac:dyDescent="0.25">
      <c r="A174" s="15"/>
      <c r="B174" s="5">
        <f>DATE(YEAR(siječanj!B174),MONTH(siječanj!B174)+11,DAY(siječanj!B174))</f>
        <v>43071</v>
      </c>
      <c r="C174" s="9">
        <v>1.78125</v>
      </c>
      <c r="D174">
        <v>1.0473001487706948</v>
      </c>
      <c r="E174" s="6">
        <v>191.7431743548461</v>
      </c>
      <c r="F174" s="7">
        <v>108.14172710072593</v>
      </c>
      <c r="G174" s="7">
        <v>132.86541673658087</v>
      </c>
      <c r="H174" s="7">
        <v>232.64219934775625</v>
      </c>
      <c r="I174" s="7">
        <v>200.81265502759558</v>
      </c>
    </row>
    <row r="175" spans="1:9" x14ac:dyDescent="0.25">
      <c r="A175" s="15"/>
      <c r="B175" s="5">
        <f>DATE(YEAR(siječanj!B175),MONTH(siječanj!B175)+11,DAY(siječanj!B175))</f>
        <v>43071</v>
      </c>
      <c r="C175" s="9">
        <v>1.7916666666666701</v>
      </c>
      <c r="D175">
        <v>1.0473001487706948</v>
      </c>
      <c r="E175" s="6">
        <v>189.57352726447613</v>
      </c>
      <c r="F175" s="7">
        <v>108.03267765563135</v>
      </c>
      <c r="G175" s="7">
        <v>133.81395057656113</v>
      </c>
      <c r="H175" s="7">
        <v>232.79803281969458</v>
      </c>
      <c r="I175" s="7">
        <v>198.54038330707121</v>
      </c>
    </row>
    <row r="176" spans="1:9" x14ac:dyDescent="0.25">
      <c r="A176" s="15"/>
      <c r="B176" s="5">
        <f>DATE(YEAR(siječanj!B176),MONTH(siječanj!B176)+11,DAY(siječanj!B176))</f>
        <v>43071</v>
      </c>
      <c r="C176" s="9">
        <v>1.8020833333333299</v>
      </c>
      <c r="D176">
        <v>1.0473001487706948</v>
      </c>
      <c r="E176" s="6">
        <v>189.99534284849406</v>
      </c>
      <c r="F176" s="7">
        <v>109.57225558108874</v>
      </c>
      <c r="G176" s="7">
        <v>131.14629079052793</v>
      </c>
      <c r="H176" s="7">
        <v>232.99456463819956</v>
      </c>
      <c r="I176" s="7">
        <v>198.98215083096699</v>
      </c>
    </row>
    <row r="177" spans="1:9" x14ac:dyDescent="0.25">
      <c r="A177" s="15"/>
      <c r="B177" s="5">
        <f>DATE(YEAR(siječanj!B177),MONTH(siječanj!B177)+11,DAY(siječanj!B177))</f>
        <v>43071</v>
      </c>
      <c r="C177" s="9">
        <v>1.8125</v>
      </c>
      <c r="D177">
        <v>1.0473001487706948</v>
      </c>
      <c r="E177" s="6">
        <v>191.68597868497997</v>
      </c>
      <c r="F177" s="7">
        <v>107.8326828651001</v>
      </c>
      <c r="G177" s="7">
        <v>132.07737417814874</v>
      </c>
      <c r="H177" s="7">
        <v>233.22367973718997</v>
      </c>
      <c r="I177" s="7">
        <v>200.75275399403574</v>
      </c>
    </row>
    <row r="178" spans="1:9" x14ac:dyDescent="0.25">
      <c r="A178" s="15"/>
      <c r="B178" s="5">
        <f>DATE(YEAR(siječanj!B178),MONTH(siječanj!B178)+11,DAY(siječanj!B178))</f>
        <v>43071</v>
      </c>
      <c r="C178" s="9">
        <v>1.8229166666666701</v>
      </c>
      <c r="D178">
        <v>1.0473001487706948</v>
      </c>
      <c r="E178" s="6">
        <v>188.55378925133542</v>
      </c>
      <c r="F178" s="7">
        <v>106.49078711881629</v>
      </c>
      <c r="G178" s="7">
        <v>130.36149715699563</v>
      </c>
      <c r="H178" s="7">
        <v>233.05588669411549</v>
      </c>
      <c r="I178" s="7">
        <v>197.4724115342018</v>
      </c>
    </row>
    <row r="179" spans="1:9" x14ac:dyDescent="0.25">
      <c r="A179" s="15"/>
      <c r="B179" s="5">
        <f>DATE(YEAR(siječanj!B179),MONTH(siječanj!B179)+11,DAY(siječanj!B179))</f>
        <v>43071</v>
      </c>
      <c r="C179" s="9">
        <v>1.8333333333333299</v>
      </c>
      <c r="D179">
        <v>1.0473001487706948</v>
      </c>
      <c r="E179" s="6">
        <v>190.67438510973267</v>
      </c>
      <c r="F179" s="7">
        <v>104.58019338613458</v>
      </c>
      <c r="G179" s="7">
        <v>130.7001224639375</v>
      </c>
      <c r="H179" s="7">
        <v>233.12576387392326</v>
      </c>
      <c r="I179" s="7">
        <v>199.69331189218377</v>
      </c>
    </row>
    <row r="180" spans="1:9" x14ac:dyDescent="0.25">
      <c r="A180" s="15"/>
      <c r="B180" s="5">
        <f>DATE(YEAR(siječanj!B180),MONTH(siječanj!B180)+11,DAY(siječanj!B180))</f>
        <v>43071</v>
      </c>
      <c r="C180" s="9">
        <v>1.84375</v>
      </c>
      <c r="D180">
        <v>1.0473001487706948</v>
      </c>
      <c r="E180" s="6">
        <v>191.52285272010997</v>
      </c>
      <c r="F180" s="7">
        <v>105.20255838480155</v>
      </c>
      <c r="G180" s="7">
        <v>128.79586788968567</v>
      </c>
      <c r="H180" s="7">
        <v>233.91159510905237</v>
      </c>
      <c r="I180" s="7">
        <v>200.58191214675904</v>
      </c>
    </row>
    <row r="181" spans="1:9" x14ac:dyDescent="0.25">
      <c r="A181" s="15"/>
      <c r="B181" s="5">
        <f>DATE(YEAR(siječanj!B181),MONTH(siječanj!B181)+11,DAY(siječanj!B181))</f>
        <v>43071</v>
      </c>
      <c r="C181" s="9">
        <v>1.8541666666666701</v>
      </c>
      <c r="D181">
        <v>1.0473001487706948</v>
      </c>
      <c r="E181" s="6">
        <v>188.55538419548537</v>
      </c>
      <c r="F181" s="7">
        <v>105.01024691484682</v>
      </c>
      <c r="G181" s="7">
        <v>127.56947685842935</v>
      </c>
      <c r="H181" s="7">
        <v>234.04614178453127</v>
      </c>
      <c r="I181" s="7">
        <v>197.47408191944734</v>
      </c>
    </row>
    <row r="182" spans="1:9" x14ac:dyDescent="0.25">
      <c r="A182" s="15"/>
      <c r="B182" s="5">
        <f>DATE(YEAR(siječanj!B182),MONTH(siječanj!B182)+11,DAY(siječanj!B182))</f>
        <v>43071</v>
      </c>
      <c r="C182" s="9">
        <v>1.8645833333333299</v>
      </c>
      <c r="D182">
        <v>1.0473001487706948</v>
      </c>
      <c r="E182" s="6">
        <v>185.00853012530305</v>
      </c>
      <c r="F182" s="7">
        <v>103.2161494763109</v>
      </c>
      <c r="G182" s="7">
        <v>124.05378758246034</v>
      </c>
      <c r="H182" s="7">
        <v>234.582931302898</v>
      </c>
      <c r="I182" s="7">
        <v>193.75946112407746</v>
      </c>
    </row>
    <row r="183" spans="1:9" x14ac:dyDescent="0.25">
      <c r="A183" s="15"/>
      <c r="B183" s="5">
        <f>DATE(YEAR(siječanj!B183),MONTH(siječanj!B183)+11,DAY(siječanj!B183))</f>
        <v>43071</v>
      </c>
      <c r="C183" s="9">
        <v>1.875</v>
      </c>
      <c r="D183">
        <v>1.0473001487706948</v>
      </c>
      <c r="E183" s="6">
        <v>181.07695408819129</v>
      </c>
      <c r="F183" s="7">
        <v>97.917187321426539</v>
      </c>
      <c r="G183" s="7">
        <v>112.37506032268722</v>
      </c>
      <c r="H183" s="7">
        <v>235.61638906887563</v>
      </c>
      <c r="I183" s="7">
        <v>189.641920955507</v>
      </c>
    </row>
    <row r="184" spans="1:9" x14ac:dyDescent="0.25">
      <c r="A184" s="15"/>
      <c r="B184" s="5">
        <f>DATE(YEAR(siječanj!B184),MONTH(siječanj!B184)+11,DAY(siječanj!B184))</f>
        <v>43071</v>
      </c>
      <c r="C184" s="9">
        <v>1.8854166666666701</v>
      </c>
      <c r="D184">
        <v>1.0473001487706948</v>
      </c>
      <c r="E184" s="6">
        <v>184.88849742741991</v>
      </c>
      <c r="F184" s="7">
        <v>82.959958538508261</v>
      </c>
      <c r="G184" s="7">
        <v>91.619898502133495</v>
      </c>
      <c r="H184" s="7">
        <v>241.40966513508926</v>
      </c>
      <c r="I184" s="7">
        <v>193.63375086172709</v>
      </c>
    </row>
    <row r="185" spans="1:9" x14ac:dyDescent="0.25">
      <c r="A185" s="15"/>
      <c r="B185" s="5">
        <f>DATE(YEAR(siječanj!B185),MONTH(siječanj!B185)+11,DAY(siječanj!B185))</f>
        <v>43071</v>
      </c>
      <c r="C185" s="9">
        <v>1.8958333333333299</v>
      </c>
      <c r="D185">
        <v>1.0473001487706948</v>
      </c>
      <c r="E185" s="6">
        <v>190.11455872059284</v>
      </c>
      <c r="F185" s="7">
        <v>77.299804164679699</v>
      </c>
      <c r="G185" s="7">
        <v>83.752592805663213</v>
      </c>
      <c r="H185" s="7">
        <v>245.89275508135242</v>
      </c>
      <c r="I185" s="7">
        <v>199.10700563155186</v>
      </c>
    </row>
    <row r="186" spans="1:9" x14ac:dyDescent="0.25">
      <c r="A186" s="15"/>
      <c r="B186" s="5">
        <f>DATE(YEAR(siječanj!B186),MONTH(siječanj!B186)+11,DAY(siječanj!B186))</f>
        <v>43071</v>
      </c>
      <c r="C186" s="9">
        <v>1.90625</v>
      </c>
      <c r="D186">
        <v>1.0473001487706948</v>
      </c>
      <c r="E186" s="6">
        <v>193.27260967241787</v>
      </c>
      <c r="F186" s="7">
        <v>76.622217052865381</v>
      </c>
      <c r="G186" s="7">
        <v>82.172369415776231</v>
      </c>
      <c r="H186" s="7">
        <v>244.74139482645282</v>
      </c>
      <c r="I186" s="7">
        <v>202.41443286322365</v>
      </c>
    </row>
    <row r="187" spans="1:9" x14ac:dyDescent="0.25">
      <c r="A187" s="15"/>
      <c r="B187" s="5">
        <f>DATE(YEAR(siječanj!B187),MONTH(siječanj!B187)+11,DAY(siječanj!B187))</f>
        <v>43071</v>
      </c>
      <c r="C187" s="9">
        <v>1.9166666666666701</v>
      </c>
      <c r="D187">
        <v>1.0473001487706948</v>
      </c>
      <c r="E187" s="6">
        <v>192.0985193759789</v>
      </c>
      <c r="F187" s="7">
        <v>75.962156889867529</v>
      </c>
      <c r="G187" s="7">
        <v>80.664583831115024</v>
      </c>
      <c r="H187" s="7">
        <v>241.55511524295872</v>
      </c>
      <c r="I187" s="7">
        <v>201.1848079210929</v>
      </c>
    </row>
    <row r="188" spans="1:9" x14ac:dyDescent="0.25">
      <c r="A188" s="15"/>
      <c r="B188" s="5">
        <f>DATE(YEAR(siječanj!B188),MONTH(siječanj!B188)+11,DAY(siječanj!B188))</f>
        <v>43071</v>
      </c>
      <c r="C188" s="9">
        <v>1.9270833333333299</v>
      </c>
      <c r="D188">
        <v>1.0473001487706948</v>
      </c>
      <c r="E188" s="6">
        <v>192.15478408280043</v>
      </c>
      <c r="F188" s="7">
        <v>73.392713407758208</v>
      </c>
      <c r="G188" s="7">
        <v>70.952189247008278</v>
      </c>
      <c r="H188" s="7">
        <v>243.09792692307101</v>
      </c>
      <c r="I188" s="7">
        <v>201.24373395691762</v>
      </c>
    </row>
    <row r="189" spans="1:9" x14ac:dyDescent="0.25">
      <c r="A189" s="15"/>
      <c r="B189" s="5">
        <f>DATE(YEAR(siječanj!B189),MONTH(siječanj!B189)+11,DAY(siječanj!B189))</f>
        <v>43071</v>
      </c>
      <c r="C189" s="9">
        <v>1.9375</v>
      </c>
      <c r="D189">
        <v>1.0473001487706948</v>
      </c>
      <c r="E189" s="6">
        <v>187.45681505042168</v>
      </c>
      <c r="F189" s="7">
        <v>71.718791599982183</v>
      </c>
      <c r="G189" s="7">
        <v>66.052189556860753</v>
      </c>
      <c r="H189" s="7">
        <v>242.49647991060982</v>
      </c>
      <c r="I189" s="7">
        <v>196.32355029038723</v>
      </c>
    </row>
    <row r="190" spans="1:9" x14ac:dyDescent="0.25">
      <c r="A190" s="15"/>
      <c r="B190" s="5">
        <f>DATE(YEAR(siječanj!B190),MONTH(siječanj!B190)+11,DAY(siječanj!B190))</f>
        <v>43071</v>
      </c>
      <c r="C190" s="9">
        <v>1.9479166666666701</v>
      </c>
      <c r="D190">
        <v>1.0473001487706948</v>
      </c>
      <c r="E190" s="6">
        <v>179.58607235214157</v>
      </c>
      <c r="F190" s="7">
        <v>71.133648822595475</v>
      </c>
      <c r="G190" s="7">
        <v>63.94158618770939</v>
      </c>
      <c r="H190" s="7">
        <v>240.64391253770305</v>
      </c>
      <c r="I190" s="7">
        <v>188.08052029154263</v>
      </c>
    </row>
    <row r="191" spans="1:9" x14ac:dyDescent="0.25">
      <c r="A191" s="15"/>
      <c r="B191" s="5">
        <f>DATE(YEAR(siječanj!B191),MONTH(siječanj!B191)+11,DAY(siječanj!B191))</f>
        <v>43071</v>
      </c>
      <c r="C191" s="9">
        <v>1.9583333333333299</v>
      </c>
      <c r="D191">
        <v>1.0473001487706948</v>
      </c>
      <c r="E191" s="6">
        <v>170.25756261075756</v>
      </c>
      <c r="F191" s="7">
        <v>69.520347893129369</v>
      </c>
      <c r="G191" s="7">
        <v>62.353595023000345</v>
      </c>
      <c r="H191" s="7">
        <v>240.4074174692015</v>
      </c>
      <c r="I191" s="7">
        <v>178.31077065158226</v>
      </c>
    </row>
    <row r="192" spans="1:9" x14ac:dyDescent="0.25">
      <c r="A192" s="15"/>
      <c r="B192" s="5">
        <f>DATE(YEAR(siječanj!B192),MONTH(siječanj!B192)+11,DAY(siječanj!B192))</f>
        <v>43071</v>
      </c>
      <c r="C192" s="9">
        <v>1.96875</v>
      </c>
      <c r="D192">
        <v>1.0473001487706948</v>
      </c>
      <c r="E192" s="6">
        <v>162.82026955705916</v>
      </c>
      <c r="F192" s="7">
        <v>68.222143267140183</v>
      </c>
      <c r="G192" s="7">
        <v>61.420508599066444</v>
      </c>
      <c r="H192" s="7">
        <v>241.5399442499361</v>
      </c>
      <c r="I192" s="7">
        <v>170.52169252999269</v>
      </c>
    </row>
    <row r="193" spans="1:9" x14ac:dyDescent="0.25">
      <c r="A193" s="15"/>
      <c r="B193" s="5">
        <f>DATE(YEAR(siječanj!B193),MONTH(siječanj!B193)+11,DAY(siječanj!B193))</f>
        <v>43071</v>
      </c>
      <c r="C193" s="9">
        <v>1.9791666666666701</v>
      </c>
      <c r="D193">
        <v>1.0473001487706948</v>
      </c>
      <c r="E193" s="6">
        <v>152.17526492584301</v>
      </c>
      <c r="F193" s="7">
        <v>67.599726164577817</v>
      </c>
      <c r="G193" s="7">
        <v>63.613657094679311</v>
      </c>
      <c r="H193" s="7">
        <v>243.40991590925461</v>
      </c>
      <c r="I193" s="7">
        <v>159.37317759605529</v>
      </c>
    </row>
    <row r="194" spans="1:9" ht="15.75" thickBot="1" x14ac:dyDescent="0.3">
      <c r="A194" s="15"/>
      <c r="B194" s="5">
        <f>DATE(YEAR(siječanj!B194),MONTH(siječanj!B194)+11,DAY(siječanj!B194))</f>
        <v>43071</v>
      </c>
      <c r="C194" s="9">
        <v>1.9895833333333299</v>
      </c>
      <c r="D194">
        <v>1.0473001487706948</v>
      </c>
      <c r="E194" s="6">
        <v>143.77507719211005</v>
      </c>
      <c r="F194" s="7">
        <v>65.287703981721975</v>
      </c>
      <c r="G194" s="7">
        <v>73.537131645457052</v>
      </c>
      <c r="H194" s="7">
        <v>242.83878487942255</v>
      </c>
      <c r="I194" s="7">
        <v>150.57565973281498</v>
      </c>
    </row>
    <row r="195" spans="1:9" x14ac:dyDescent="0.25">
      <c r="A195" s="16">
        <f t="shared" ref="A195" si="0">A99+1</f>
        <v>337</v>
      </c>
      <c r="B195" s="5">
        <f>DATE(YEAR(siječanj!B195),MONTH(siječanj!B195)+11,DAY(siječanj!B195))</f>
        <v>43072</v>
      </c>
      <c r="C195" s="9">
        <v>2</v>
      </c>
      <c r="D195">
        <v>1.0559775579474941</v>
      </c>
      <c r="E195" s="6">
        <v>136.47596366817913</v>
      </c>
      <c r="F195" s="7">
        <v>66.119157904664661</v>
      </c>
      <c r="G195" s="7">
        <v>81.361596401263455</v>
      </c>
      <c r="H195" s="7">
        <v>246.80721121401282</v>
      </c>
      <c r="I195" s="7">
        <v>144.11555483285474</v>
      </c>
    </row>
    <row r="196" spans="1:9" x14ac:dyDescent="0.25">
      <c r="A196" s="17"/>
      <c r="B196" s="5">
        <f>DATE(YEAR(siječanj!B196),MONTH(siječanj!B196)+11,DAY(siječanj!B196))</f>
        <v>43072</v>
      </c>
      <c r="C196" s="9">
        <v>2.0104166666666701</v>
      </c>
      <c r="D196">
        <v>1.0559775579474941</v>
      </c>
      <c r="E196" s="6">
        <v>125.99406217438094</v>
      </c>
      <c r="F196" s="7">
        <v>65.155452271203515</v>
      </c>
      <c r="G196" s="7">
        <v>82.031828375906201</v>
      </c>
      <c r="H196" s="7">
        <v>249.16236461195254</v>
      </c>
      <c r="I196" s="7">
        <v>133.04690209078754</v>
      </c>
    </row>
    <row r="197" spans="1:9" x14ac:dyDescent="0.25">
      <c r="A197" s="17"/>
      <c r="B197" s="5">
        <f>DATE(YEAR(siječanj!B197),MONTH(siječanj!B197)+11,DAY(siječanj!B197))</f>
        <v>43072</v>
      </c>
      <c r="C197" s="9">
        <v>2.0208333333333299</v>
      </c>
      <c r="D197">
        <v>1.0559775579474941</v>
      </c>
      <c r="E197" s="6">
        <v>117.82538748187763</v>
      </c>
      <c r="F197" s="7">
        <v>65.602010710783887</v>
      </c>
      <c r="G197" s="7">
        <v>81.334851860411391</v>
      </c>
      <c r="H197" s="7">
        <v>251.45289051973944</v>
      </c>
      <c r="I197" s="7">
        <v>124.42096493733038</v>
      </c>
    </row>
    <row r="198" spans="1:9" x14ac:dyDescent="0.25">
      <c r="A198" s="17"/>
      <c r="B198" s="5">
        <f>DATE(YEAR(siječanj!B198),MONTH(siječanj!B198)+11,DAY(siječanj!B198))</f>
        <v>43072</v>
      </c>
      <c r="C198" s="9">
        <v>2.03125</v>
      </c>
      <c r="D198">
        <v>1.0559775579474941</v>
      </c>
      <c r="E198" s="6">
        <v>110.03052720421397</v>
      </c>
      <c r="F198" s="7">
        <v>63.129941393206032</v>
      </c>
      <c r="G198" s="7">
        <v>79.814234825128665</v>
      </c>
      <c r="H198" s="7">
        <v>250.48894988626989</v>
      </c>
      <c r="I198" s="7">
        <v>116.18976741678118</v>
      </c>
    </row>
    <row r="199" spans="1:9" x14ac:dyDescent="0.25">
      <c r="A199" s="17"/>
      <c r="B199" s="5">
        <f>DATE(YEAR(siječanj!B199),MONTH(siječanj!B199)+11,DAY(siječanj!B199))</f>
        <v>43072</v>
      </c>
      <c r="C199" s="9">
        <v>2.0416666666666701</v>
      </c>
      <c r="D199">
        <v>1.0559775579474941</v>
      </c>
      <c r="E199" s="6">
        <v>102.19951419748556</v>
      </c>
      <c r="F199" s="7">
        <v>64.105879418111911</v>
      </c>
      <c r="G199" s="7">
        <v>78.448035865292908</v>
      </c>
      <c r="H199" s="7">
        <v>252.1454395003218</v>
      </c>
      <c r="I199" s="7">
        <v>107.92039342568106</v>
      </c>
    </row>
    <row r="200" spans="1:9" x14ac:dyDescent="0.25">
      <c r="A200" s="17"/>
      <c r="B200" s="5">
        <f>DATE(YEAR(siječanj!B200),MONTH(siječanj!B200)+11,DAY(siječanj!B200))</f>
        <v>43072</v>
      </c>
      <c r="C200" s="9">
        <v>2.0520833333333299</v>
      </c>
      <c r="D200">
        <v>1.0559775579474941</v>
      </c>
      <c r="E200" s="6">
        <v>96.805288027526373</v>
      </c>
      <c r="F200" s="7">
        <v>62.3159623151844</v>
      </c>
      <c r="G200" s="7">
        <v>79.560534251788212</v>
      </c>
      <c r="H200" s="7">
        <v>251.45023017024766</v>
      </c>
      <c r="I200" s="7">
        <v>102.22421164771109</v>
      </c>
    </row>
    <row r="201" spans="1:9" x14ac:dyDescent="0.25">
      <c r="A201" s="17"/>
      <c r="B201" s="5">
        <f>DATE(YEAR(siječanj!B201),MONTH(siječanj!B201)+11,DAY(siječanj!B201))</f>
        <v>43072</v>
      </c>
      <c r="C201" s="9">
        <v>2.0625</v>
      </c>
      <c r="D201">
        <v>1.0559775579474941</v>
      </c>
      <c r="E201" s="6">
        <v>92.73010448954804</v>
      </c>
      <c r="F201" s="7">
        <v>63.151885149156222</v>
      </c>
      <c r="G201" s="7">
        <v>80.018728808402301</v>
      </c>
      <c r="H201" s="7">
        <v>251.59810459660136</v>
      </c>
      <c r="I201" s="7">
        <v>97.920909287088904</v>
      </c>
    </row>
    <row r="202" spans="1:9" x14ac:dyDescent="0.25">
      <c r="A202" s="17"/>
      <c r="B202" s="5">
        <f>DATE(YEAR(siječanj!B202),MONTH(siječanj!B202)+11,DAY(siječanj!B202))</f>
        <v>43072</v>
      </c>
      <c r="C202" s="9">
        <v>2.0729166666666701</v>
      </c>
      <c r="D202">
        <v>1.0559775579474941</v>
      </c>
      <c r="E202" s="6">
        <v>88.448509175117337</v>
      </c>
      <c r="F202" s="7">
        <v>63.014090385764888</v>
      </c>
      <c r="G202" s="7">
        <v>82.027874382224198</v>
      </c>
      <c r="H202" s="7">
        <v>249.61157562507759</v>
      </c>
      <c r="I202" s="7">
        <v>93.399640722836935</v>
      </c>
    </row>
    <row r="203" spans="1:9" x14ac:dyDescent="0.25">
      <c r="A203" s="17"/>
      <c r="B203" s="5">
        <f>DATE(YEAR(siječanj!B203),MONTH(siječanj!B203)+11,DAY(siječanj!B203))</f>
        <v>43072</v>
      </c>
      <c r="C203" s="9">
        <v>2.0833333333333299</v>
      </c>
      <c r="D203">
        <v>1.0559775579474941</v>
      </c>
      <c r="E203" s="6">
        <v>85.163519724914167</v>
      </c>
      <c r="F203" s="7">
        <v>61.986128625291236</v>
      </c>
      <c r="G203" s="7">
        <v>82.339106164548568</v>
      </c>
      <c r="H203" s="7">
        <v>248.80662687846933</v>
      </c>
      <c r="I203" s="7">
        <v>89.930765585328103</v>
      </c>
    </row>
    <row r="204" spans="1:9" x14ac:dyDescent="0.25">
      <c r="A204" s="17"/>
      <c r="B204" s="5">
        <f>DATE(YEAR(siječanj!B204),MONTH(siječanj!B204)+11,DAY(siječanj!B204))</f>
        <v>43072</v>
      </c>
      <c r="C204" s="9">
        <v>2.09375</v>
      </c>
      <c r="D204">
        <v>1.0559775579474941</v>
      </c>
      <c r="E204" s="6">
        <v>82.773125218202409</v>
      </c>
      <c r="F204" s="7">
        <v>62.161690696868639</v>
      </c>
      <c r="G204" s="7">
        <v>83.9412307534826</v>
      </c>
      <c r="H204" s="7">
        <v>251.11608227303444</v>
      </c>
      <c r="I204" s="7">
        <v>87.406562631599527</v>
      </c>
    </row>
    <row r="205" spans="1:9" x14ac:dyDescent="0.25">
      <c r="A205" s="17"/>
      <c r="B205" s="5">
        <f>DATE(YEAR(siječanj!B205),MONTH(siječanj!B205)+11,DAY(siječanj!B205))</f>
        <v>43072</v>
      </c>
      <c r="C205" s="9">
        <v>2.1041666666666701</v>
      </c>
      <c r="D205">
        <v>1.0559775579474941</v>
      </c>
      <c r="E205" s="6">
        <v>80.502766386867521</v>
      </c>
      <c r="F205" s="7">
        <v>61.04489580271828</v>
      </c>
      <c r="G205" s="7">
        <v>82.536974103698583</v>
      </c>
      <c r="H205" s="7">
        <v>251.15273408800576</v>
      </c>
      <c r="I205" s="7">
        <v>85.009114657221986</v>
      </c>
    </row>
    <row r="206" spans="1:9" x14ac:dyDescent="0.25">
      <c r="A206" s="17"/>
      <c r="B206" s="5">
        <f>DATE(YEAR(siječanj!B206),MONTH(siječanj!B206)+11,DAY(siječanj!B206))</f>
        <v>43072</v>
      </c>
      <c r="C206" s="9">
        <v>2.1145833333333299</v>
      </c>
      <c r="D206">
        <v>1.0559775579474941</v>
      </c>
      <c r="E206" s="6">
        <v>77.507989282101889</v>
      </c>
      <c r="F206" s="7">
        <v>61.5216223977392</v>
      </c>
      <c r="G206" s="7">
        <v>79.87958188180616</v>
      </c>
      <c r="H206" s="7">
        <v>250.80338819422241</v>
      </c>
      <c r="I206" s="7">
        <v>81.846697243534507</v>
      </c>
    </row>
    <row r="207" spans="1:9" x14ac:dyDescent="0.25">
      <c r="A207" s="17"/>
      <c r="B207" s="5">
        <f>DATE(YEAR(siječanj!B207),MONTH(siječanj!B207)+11,DAY(siječanj!B207))</f>
        <v>43072</v>
      </c>
      <c r="C207" s="9">
        <v>2.125</v>
      </c>
      <c r="D207">
        <v>1.0559775579474941</v>
      </c>
      <c r="E207" s="6">
        <v>75.849989754566622</v>
      </c>
      <c r="F207" s="7">
        <v>60.092865449820231</v>
      </c>
      <c r="G207" s="7">
        <v>80.639650035089943</v>
      </c>
      <c r="H207" s="7">
        <v>249.4153228432298</v>
      </c>
      <c r="I207" s="7">
        <v>80.095886951369707</v>
      </c>
    </row>
    <row r="208" spans="1:9" x14ac:dyDescent="0.25">
      <c r="A208" s="17"/>
      <c r="B208" s="5">
        <f>DATE(YEAR(siječanj!B208),MONTH(siječanj!B208)+11,DAY(siječanj!B208))</f>
        <v>43072</v>
      </c>
      <c r="C208" s="9">
        <v>2.1354166666666701</v>
      </c>
      <c r="D208">
        <v>1.0559775579474941</v>
      </c>
      <c r="E208" s="6">
        <v>73.711267906741213</v>
      </c>
      <c r="F208" s="7">
        <v>60.64065775018414</v>
      </c>
      <c r="G208" s="7">
        <v>80.5428232597163</v>
      </c>
      <c r="H208" s="7">
        <v>249.9351071276086</v>
      </c>
      <c r="I208" s="7">
        <v>77.83744467737408</v>
      </c>
    </row>
    <row r="209" spans="1:9" x14ac:dyDescent="0.25">
      <c r="A209" s="17"/>
      <c r="B209" s="5">
        <f>DATE(YEAR(siječanj!B209),MONTH(siječanj!B209)+11,DAY(siječanj!B209))</f>
        <v>43072</v>
      </c>
      <c r="C209" s="9">
        <v>2.1458333333333299</v>
      </c>
      <c r="D209">
        <v>1.0559775579474941</v>
      </c>
      <c r="E209" s="6">
        <v>72.315750332888442</v>
      </c>
      <c r="F209" s="7">
        <v>60.16787101125437</v>
      </c>
      <c r="G209" s="7">
        <v>75.824771376102547</v>
      </c>
      <c r="H209" s="7">
        <v>250.03943683346574</v>
      </c>
      <c r="I209" s="7">
        <v>76.36380943766423</v>
      </c>
    </row>
    <row r="210" spans="1:9" x14ac:dyDescent="0.25">
      <c r="A210" s="17"/>
      <c r="B210" s="5">
        <f>DATE(YEAR(siječanj!B210),MONTH(siječanj!B210)+11,DAY(siječanj!B210))</f>
        <v>43072</v>
      </c>
      <c r="C210" s="9">
        <v>2.15625</v>
      </c>
      <c r="D210">
        <v>1.0559775579474941</v>
      </c>
      <c r="E210" s="6">
        <v>72.300384480162919</v>
      </c>
      <c r="F210" s="7">
        <v>60.175810843315979</v>
      </c>
      <c r="G210" s="7">
        <v>71.46010317098532</v>
      </c>
      <c r="H210" s="7">
        <v>250.33733896905116</v>
      </c>
      <c r="I210" s="7">
        <v>76.347583442027343</v>
      </c>
    </row>
    <row r="211" spans="1:9" x14ac:dyDescent="0.25">
      <c r="A211" s="17"/>
      <c r="B211" s="5">
        <f>DATE(YEAR(siječanj!B211),MONTH(siječanj!B211)+11,DAY(siječanj!B211))</f>
        <v>43072</v>
      </c>
      <c r="C211" s="9">
        <v>2.1666666666666701</v>
      </c>
      <c r="D211">
        <v>1.0559775579474941</v>
      </c>
      <c r="E211" s="6">
        <v>70.263592168244585</v>
      </c>
      <c r="F211" s="7">
        <v>59.809797010050694</v>
      </c>
      <c r="G211" s="7">
        <v>70.616596537044401</v>
      </c>
      <c r="H211" s="7">
        <v>249.69223822177216</v>
      </c>
      <c r="I211" s="7">
        <v>74.196776470441591</v>
      </c>
    </row>
    <row r="212" spans="1:9" x14ac:dyDescent="0.25">
      <c r="A212" s="17"/>
      <c r="B212" s="5">
        <f>DATE(YEAR(siječanj!B212),MONTH(siječanj!B212)+11,DAY(siječanj!B212))</f>
        <v>43072</v>
      </c>
      <c r="C212" s="9">
        <v>2.1770833333333299</v>
      </c>
      <c r="D212">
        <v>1.0559775579474941</v>
      </c>
      <c r="E212" s="6">
        <v>69.913957980116749</v>
      </c>
      <c r="F212" s="7">
        <v>59.777436483011087</v>
      </c>
      <c r="G212" s="7">
        <v>68.016607329811876</v>
      </c>
      <c r="H212" s="7">
        <v>249.67971557666462</v>
      </c>
      <c r="I212" s="7">
        <v>73.82757061428741</v>
      </c>
    </row>
    <row r="213" spans="1:9" x14ac:dyDescent="0.25">
      <c r="A213" s="17"/>
      <c r="B213" s="5">
        <f>DATE(YEAR(siječanj!B213),MONTH(siječanj!B213)+11,DAY(siječanj!B213))</f>
        <v>43072</v>
      </c>
      <c r="C213" s="9">
        <v>2.1875</v>
      </c>
      <c r="D213">
        <v>1.0559775579474941</v>
      </c>
      <c r="E213" s="6">
        <v>70.030393865554615</v>
      </c>
      <c r="F213" s="7">
        <v>59.815792966014435</v>
      </c>
      <c r="G213" s="7">
        <v>67.085171407799933</v>
      </c>
      <c r="H213" s="7">
        <v>249.80823346013742</v>
      </c>
      <c r="I213" s="7">
        <v>73.95052429624954</v>
      </c>
    </row>
    <row r="214" spans="1:9" x14ac:dyDescent="0.25">
      <c r="A214" s="17"/>
      <c r="B214" s="5">
        <f>DATE(YEAR(siječanj!B214),MONTH(siječanj!B214)+11,DAY(siječanj!B214))</f>
        <v>43072</v>
      </c>
      <c r="C214" s="9">
        <v>2.1979166666666701</v>
      </c>
      <c r="D214">
        <v>1.0559775579474941</v>
      </c>
      <c r="E214" s="6">
        <v>69.703227845234622</v>
      </c>
      <c r="F214" s="7">
        <v>60.633856187837573</v>
      </c>
      <c r="G214" s="7">
        <v>61.367780671161277</v>
      </c>
      <c r="H214" s="7">
        <v>249.60275246597379</v>
      </c>
      <c r="I214" s="7">
        <v>73.605044321068632</v>
      </c>
    </row>
    <row r="215" spans="1:9" x14ac:dyDescent="0.25">
      <c r="A215" s="17"/>
      <c r="B215" s="5">
        <f>DATE(YEAR(siječanj!B215),MONTH(siječanj!B215)+11,DAY(siječanj!B215))</f>
        <v>43072</v>
      </c>
      <c r="C215" s="9">
        <v>2.2083333333333299</v>
      </c>
      <c r="D215">
        <v>1.0559775579474941</v>
      </c>
      <c r="E215" s="6">
        <v>69.068210806525386</v>
      </c>
      <c r="F215" s="7">
        <v>58.134031525975686</v>
      </c>
      <c r="G215" s="7">
        <v>59.642561488643999</v>
      </c>
      <c r="H215" s="7">
        <v>249.34544366315927</v>
      </c>
      <c r="I215" s="7">
        <v>72.934480579277405</v>
      </c>
    </row>
    <row r="216" spans="1:9" x14ac:dyDescent="0.25">
      <c r="A216" s="17"/>
      <c r="B216" s="5">
        <f>DATE(YEAR(siječanj!B216),MONTH(siječanj!B216)+11,DAY(siječanj!B216))</f>
        <v>43072</v>
      </c>
      <c r="C216" s="9">
        <v>2.21875</v>
      </c>
      <c r="D216">
        <v>1.0559775579474941</v>
      </c>
      <c r="E216" s="6">
        <v>69.41359511857965</v>
      </c>
      <c r="F216" s="7">
        <v>58.048609193452137</v>
      </c>
      <c r="G216" s="7">
        <v>58.023587358244441</v>
      </c>
      <c r="H216" s="7">
        <v>248.62577211946919</v>
      </c>
      <c r="I216" s="7">
        <v>73.299198661673842</v>
      </c>
    </row>
    <row r="217" spans="1:9" x14ac:dyDescent="0.25">
      <c r="A217" s="17"/>
      <c r="B217" s="5">
        <f>DATE(YEAR(siječanj!B217),MONTH(siječanj!B217)+11,DAY(siječanj!B217))</f>
        <v>43072</v>
      </c>
      <c r="C217" s="9">
        <v>2.2291666666666701</v>
      </c>
      <c r="D217">
        <v>1.0559775579474941</v>
      </c>
      <c r="E217" s="6">
        <v>69.405297836007279</v>
      </c>
      <c r="F217" s="7">
        <v>58.471612664316652</v>
      </c>
      <c r="G217" s="7">
        <v>58.172424974523196</v>
      </c>
      <c r="H217" s="7">
        <v>248.77001206835936</v>
      </c>
      <c r="I217" s="7">
        <v>73.290436917485465</v>
      </c>
    </row>
    <row r="218" spans="1:9" x14ac:dyDescent="0.25">
      <c r="A218" s="17"/>
      <c r="B218" s="5">
        <f>DATE(YEAR(siječanj!B218),MONTH(siječanj!B218)+11,DAY(siječanj!B218))</f>
        <v>43072</v>
      </c>
      <c r="C218" s="9">
        <v>2.2395833333333299</v>
      </c>
      <c r="D218">
        <v>1.0559775579474941</v>
      </c>
      <c r="E218" s="6">
        <v>70.296509354105268</v>
      </c>
      <c r="F218" s="7">
        <v>58.796648787840418</v>
      </c>
      <c r="G218" s="7">
        <v>58.285396222580175</v>
      </c>
      <c r="H218" s="7">
        <v>247.77793073802934</v>
      </c>
      <c r="I218" s="7">
        <v>74.231536279981256</v>
      </c>
    </row>
    <row r="219" spans="1:9" x14ac:dyDescent="0.25">
      <c r="A219" s="17"/>
      <c r="B219" s="5">
        <f>DATE(YEAR(siječanj!B219),MONTH(siječanj!B219)+11,DAY(siječanj!B219))</f>
        <v>43072</v>
      </c>
      <c r="C219" s="9">
        <v>2.25</v>
      </c>
      <c r="D219">
        <v>1.0559775579474941</v>
      </c>
      <c r="E219" s="6">
        <v>71.896028919471931</v>
      </c>
      <c r="F219" s="7">
        <v>59.333996261171237</v>
      </c>
      <c r="G219" s="7">
        <v>59.623288273239673</v>
      </c>
      <c r="H219" s="7">
        <v>247.69836328520447</v>
      </c>
      <c r="I219" s="7">
        <v>75.92059304450639</v>
      </c>
    </row>
    <row r="220" spans="1:9" x14ac:dyDescent="0.25">
      <c r="A220" s="17"/>
      <c r="B220" s="5">
        <f>DATE(YEAR(siječanj!B220),MONTH(siječanj!B220)+11,DAY(siječanj!B220))</f>
        <v>43072</v>
      </c>
      <c r="C220" s="9">
        <v>2.2604166666666701</v>
      </c>
      <c r="D220">
        <v>1.0559775579474941</v>
      </c>
      <c r="E220" s="6">
        <v>74.273707542892154</v>
      </c>
      <c r="F220" s="7">
        <v>61.716326638890685</v>
      </c>
      <c r="G220" s="7">
        <v>58.920470903855957</v>
      </c>
      <c r="H220" s="7">
        <v>239.88099531280145</v>
      </c>
      <c r="I220" s="7">
        <v>78.431368310849635</v>
      </c>
    </row>
    <row r="221" spans="1:9" x14ac:dyDescent="0.25">
      <c r="A221" s="17"/>
      <c r="B221" s="5">
        <f>DATE(YEAR(siječanj!B221),MONTH(siječanj!B221)+11,DAY(siječanj!B221))</f>
        <v>43072</v>
      </c>
      <c r="C221" s="9">
        <v>2.2708333333333299</v>
      </c>
      <c r="D221">
        <v>1.0559775579474941</v>
      </c>
      <c r="E221" s="6">
        <v>75.702329884711617</v>
      </c>
      <c r="F221" s="7">
        <v>67.076799446298821</v>
      </c>
      <c r="G221" s="7">
        <v>59.76145371204241</v>
      </c>
      <c r="H221" s="7">
        <v>227.46224785436621</v>
      </c>
      <c r="I221" s="7">
        <v>79.939961442593386</v>
      </c>
    </row>
    <row r="222" spans="1:9" x14ac:dyDescent="0.25">
      <c r="A222" s="17"/>
      <c r="B222" s="5">
        <f>DATE(YEAR(siječanj!B222),MONTH(siječanj!B222)+11,DAY(siječanj!B222))</f>
        <v>43072</v>
      </c>
      <c r="C222" s="9">
        <v>2.28125</v>
      </c>
      <c r="D222">
        <v>1.0559775579474941</v>
      </c>
      <c r="E222" s="6">
        <v>79.69884208293135</v>
      </c>
      <c r="F222" s="7">
        <v>66.474706870937084</v>
      </c>
      <c r="G222" s="7">
        <v>58.981719748236927</v>
      </c>
      <c r="H222" s="7">
        <v>208.31673169622016</v>
      </c>
      <c r="I222" s="7">
        <v>84.16018863397683</v>
      </c>
    </row>
    <row r="223" spans="1:9" x14ac:dyDescent="0.25">
      <c r="A223" s="17"/>
      <c r="B223" s="5">
        <f>DATE(YEAR(siječanj!B223),MONTH(siječanj!B223)+11,DAY(siječanj!B223))</f>
        <v>43072</v>
      </c>
      <c r="C223" s="9">
        <v>2.2916666666666701</v>
      </c>
      <c r="D223">
        <v>1.0559775579474941</v>
      </c>
      <c r="E223" s="6">
        <v>81.528831574218657</v>
      </c>
      <c r="F223" s="7">
        <v>64.456875305524164</v>
      </c>
      <c r="G223" s="7">
        <v>56.822931337538414</v>
      </c>
      <c r="H223" s="7">
        <v>168.83794534395528</v>
      </c>
      <c r="I223" s="7">
        <v>86.092616468055965</v>
      </c>
    </row>
    <row r="224" spans="1:9" x14ac:dyDescent="0.25">
      <c r="A224" s="17"/>
      <c r="B224" s="5">
        <f>DATE(YEAR(siječanj!B224),MONTH(siječanj!B224)+11,DAY(siječanj!B224))</f>
        <v>43072</v>
      </c>
      <c r="C224" s="9">
        <v>2.3020833333333299</v>
      </c>
      <c r="D224">
        <v>1.0559775579474941</v>
      </c>
      <c r="E224" s="6">
        <v>85.892277199230847</v>
      </c>
      <c r="F224" s="7">
        <v>63.744859542821779</v>
      </c>
      <c r="G224" s="7">
        <v>55.556499610383902</v>
      </c>
      <c r="H224" s="7">
        <v>147.37443866998007</v>
      </c>
      <c r="I224" s="7">
        <v>90.70031712339302</v>
      </c>
    </row>
    <row r="225" spans="1:9" x14ac:dyDescent="0.25">
      <c r="A225" s="17"/>
      <c r="B225" s="5">
        <f>DATE(YEAR(siječanj!B225),MONTH(siječanj!B225)+11,DAY(siječanj!B225))</f>
        <v>43072</v>
      </c>
      <c r="C225" s="9">
        <v>2.3125</v>
      </c>
      <c r="D225">
        <v>1.0559775579474941</v>
      </c>
      <c r="E225" s="6">
        <v>91.886633113676623</v>
      </c>
      <c r="F225" s="7">
        <v>63.652583544056249</v>
      </c>
      <c r="G225" s="7">
        <v>56.425388720483994</v>
      </c>
      <c r="H225" s="7">
        <v>84.915094347785072</v>
      </c>
      <c r="I225" s="7">
        <v>97.030222443397591</v>
      </c>
    </row>
    <row r="226" spans="1:9" x14ac:dyDescent="0.25">
      <c r="A226" s="17"/>
      <c r="B226" s="5">
        <f>DATE(YEAR(siječanj!B226),MONTH(siječanj!B226)+11,DAY(siječanj!B226))</f>
        <v>43072</v>
      </c>
      <c r="C226" s="9">
        <v>2.3229166666666701</v>
      </c>
      <c r="D226">
        <v>1.0559775579474941</v>
      </c>
      <c r="E226" s="6">
        <v>98.657383424882397</v>
      </c>
      <c r="F226" s="7">
        <v>63.829704724503891</v>
      </c>
      <c r="G226" s="7">
        <v>58.190876945039179</v>
      </c>
      <c r="H226" s="7">
        <v>20.72287237639539</v>
      </c>
      <c r="I226" s="7">
        <v>104.1799828224969</v>
      </c>
    </row>
    <row r="227" spans="1:9" x14ac:dyDescent="0.25">
      <c r="A227" s="17"/>
      <c r="B227" s="5">
        <f>DATE(YEAR(siječanj!B227),MONTH(siječanj!B227)+11,DAY(siječanj!B227))</f>
        <v>43072</v>
      </c>
      <c r="C227" s="9">
        <v>2.3333333333333299</v>
      </c>
      <c r="D227">
        <v>1.0559775579474941</v>
      </c>
      <c r="E227" s="6">
        <v>104.70599324537316</v>
      </c>
      <c r="F227" s="7">
        <v>62.012380972592382</v>
      </c>
      <c r="G227" s="7">
        <v>57.864922845813773</v>
      </c>
      <c r="H227" s="7">
        <v>3.3215553547547616</v>
      </c>
      <c r="I227" s="7">
        <v>110.56717904971597</v>
      </c>
    </row>
    <row r="228" spans="1:9" x14ac:dyDescent="0.25">
      <c r="A228" s="17"/>
      <c r="B228" s="5">
        <f>DATE(YEAR(siječanj!B228),MONTH(siječanj!B228)+11,DAY(siječanj!B228))</f>
        <v>43072</v>
      </c>
      <c r="C228" s="9">
        <v>2.34375</v>
      </c>
      <c r="D228">
        <v>1.0559775579474941</v>
      </c>
      <c r="E228" s="6">
        <v>111.92668950901181</v>
      </c>
      <c r="F228" s="7">
        <v>64.607732114694798</v>
      </c>
      <c r="G228" s="7">
        <v>59.149269729752355</v>
      </c>
      <c r="H228" s="7">
        <v>2.7994497654247459</v>
      </c>
      <c r="I228" s="7">
        <v>118.1920722568737</v>
      </c>
    </row>
    <row r="229" spans="1:9" x14ac:dyDescent="0.25">
      <c r="A229" s="17"/>
      <c r="B229" s="5">
        <f>DATE(YEAR(siječanj!B229),MONTH(siječanj!B229)+11,DAY(siječanj!B229))</f>
        <v>43072</v>
      </c>
      <c r="C229" s="9">
        <v>2.3541666666666701</v>
      </c>
      <c r="D229">
        <v>1.0559775579474941</v>
      </c>
      <c r="E229" s="6">
        <v>120.99208706053702</v>
      </c>
      <c r="F229" s="7">
        <v>65.391835620688525</v>
      </c>
      <c r="G229" s="7">
        <v>57.662195540568256</v>
      </c>
      <c r="H229" s="7">
        <v>2.2956095756314188</v>
      </c>
      <c r="I229" s="7">
        <v>127.76492862515649</v>
      </c>
    </row>
    <row r="230" spans="1:9" x14ac:dyDescent="0.25">
      <c r="A230" s="17"/>
      <c r="B230" s="5">
        <f>DATE(YEAR(siječanj!B230),MONTH(siječanj!B230)+11,DAY(siječanj!B230))</f>
        <v>43072</v>
      </c>
      <c r="C230" s="9">
        <v>2.3645833333333299</v>
      </c>
      <c r="D230">
        <v>1.0559775579474941</v>
      </c>
      <c r="E230" s="6">
        <v>130.07834989573684</v>
      </c>
      <c r="F230" s="7">
        <v>66.991978312568435</v>
      </c>
      <c r="G230" s="7">
        <v>61.182043119923193</v>
      </c>
      <c r="H230" s="7">
        <v>2.4127489643044222</v>
      </c>
      <c r="I230" s="7">
        <v>137.35981826473986</v>
      </c>
    </row>
    <row r="231" spans="1:9" x14ac:dyDescent="0.25">
      <c r="A231" s="17"/>
      <c r="B231" s="5">
        <f>DATE(YEAR(siječanj!B231),MONTH(siječanj!B231)+11,DAY(siječanj!B231))</f>
        <v>43072</v>
      </c>
      <c r="C231" s="9">
        <v>2.375</v>
      </c>
      <c r="D231">
        <v>1.0559775579474941</v>
      </c>
      <c r="E231" s="6">
        <v>137.38466895453323</v>
      </c>
      <c r="F231" s="7">
        <v>65.974465387119849</v>
      </c>
      <c r="G231" s="7">
        <v>62.673063290644038</v>
      </c>
      <c r="H231" s="7">
        <v>2.1859451689513634</v>
      </c>
      <c r="I231" s="7">
        <v>145.0751272220329</v>
      </c>
    </row>
    <row r="232" spans="1:9" x14ac:dyDescent="0.25">
      <c r="A232" s="17"/>
      <c r="B232" s="5">
        <f>DATE(YEAR(siječanj!B232),MONTH(siječanj!B232)+11,DAY(siječanj!B232))</f>
        <v>43072</v>
      </c>
      <c r="C232" s="9">
        <v>2.3854166666666701</v>
      </c>
      <c r="D232">
        <v>1.0559775579474941</v>
      </c>
      <c r="E232" s="6">
        <v>142.4120669024789</v>
      </c>
      <c r="F232" s="7">
        <v>65.435370429296924</v>
      </c>
      <c r="G232" s="7">
        <v>67.66439342452216</v>
      </c>
      <c r="H232" s="7">
        <v>1.815739534811196</v>
      </c>
      <c r="I232" s="7">
        <v>150.38394662993483</v>
      </c>
    </row>
    <row r="233" spans="1:9" x14ac:dyDescent="0.25">
      <c r="A233" s="17"/>
      <c r="B233" s="5">
        <f>DATE(YEAR(siječanj!B233),MONTH(siječanj!B233)+11,DAY(siječanj!B233))</f>
        <v>43072</v>
      </c>
      <c r="C233" s="9">
        <v>2.3958333333333299</v>
      </c>
      <c r="D233">
        <v>1.0559775579474941</v>
      </c>
      <c r="E233" s="6">
        <v>148.21715048697257</v>
      </c>
      <c r="F233" s="7">
        <v>66.294699936282285</v>
      </c>
      <c r="G233" s="7">
        <v>70.866791796836978</v>
      </c>
      <c r="H233" s="7">
        <v>1.871903913159868</v>
      </c>
      <c r="I233" s="7">
        <v>156.51398461716954</v>
      </c>
    </row>
    <row r="234" spans="1:9" x14ac:dyDescent="0.25">
      <c r="A234" s="17"/>
      <c r="B234" s="5">
        <f>DATE(YEAR(siječanj!B234),MONTH(siječanj!B234)+11,DAY(siječanj!B234))</f>
        <v>43072</v>
      </c>
      <c r="C234" s="9">
        <v>2.40625</v>
      </c>
      <c r="D234">
        <v>1.0559775579474941</v>
      </c>
      <c r="E234" s="6">
        <v>152.72199629748764</v>
      </c>
      <c r="F234" s="7">
        <v>70.113779197877719</v>
      </c>
      <c r="G234" s="7">
        <v>77.594534080149785</v>
      </c>
      <c r="H234" s="7">
        <v>1.9475228472654067</v>
      </c>
      <c r="I234" s="7">
        <v>161.27100069508722</v>
      </c>
    </row>
    <row r="235" spans="1:9" x14ac:dyDescent="0.25">
      <c r="A235" s="17"/>
      <c r="B235" s="5">
        <f>DATE(YEAR(siječanj!B235),MONTH(siječanj!B235)+11,DAY(siječanj!B235))</f>
        <v>43072</v>
      </c>
      <c r="C235" s="9">
        <v>2.4166666666666701</v>
      </c>
      <c r="D235">
        <v>1.0559775579474941</v>
      </c>
      <c r="E235" s="6">
        <v>158.38598439333845</v>
      </c>
      <c r="F235" s="7">
        <v>74.058617223025522</v>
      </c>
      <c r="G235" s="7">
        <v>79.941447661371555</v>
      </c>
      <c r="H235" s="7">
        <v>1.8417079462972668</v>
      </c>
      <c r="I235" s="7">
        <v>167.25204501278745</v>
      </c>
    </row>
    <row r="236" spans="1:9" x14ac:dyDescent="0.25">
      <c r="A236" s="17"/>
      <c r="B236" s="5">
        <f>DATE(YEAR(siječanj!B236),MONTH(siječanj!B236)+11,DAY(siječanj!B236))</f>
        <v>43072</v>
      </c>
      <c r="C236" s="9">
        <v>2.4270833333333299</v>
      </c>
      <c r="D236">
        <v>1.0559775579474941</v>
      </c>
      <c r="E236" s="6">
        <v>162.82960995494057</v>
      </c>
      <c r="F236" s="7">
        <v>84.217862805396223</v>
      </c>
      <c r="G236" s="7">
        <v>94.627397435114261</v>
      </c>
      <c r="H236" s="7">
        <v>2.0832166734461932</v>
      </c>
      <c r="I236" s="7">
        <v>171.94441388176111</v>
      </c>
    </row>
    <row r="237" spans="1:9" x14ac:dyDescent="0.25">
      <c r="A237" s="17"/>
      <c r="B237" s="5">
        <f>DATE(YEAR(siječanj!B237),MONTH(siječanj!B237)+11,DAY(siječanj!B237))</f>
        <v>43072</v>
      </c>
      <c r="C237" s="9">
        <v>2.4375</v>
      </c>
      <c r="D237">
        <v>1.0559775579474941</v>
      </c>
      <c r="E237" s="6">
        <v>170.07637616132189</v>
      </c>
      <c r="F237" s="7">
        <v>88.648044608266844</v>
      </c>
      <c r="G237" s="7">
        <v>96.112548709437817</v>
      </c>
      <c r="H237" s="7">
        <v>2.3873986340160558</v>
      </c>
      <c r="I237" s="7">
        <v>179.5968363633921</v>
      </c>
    </row>
    <row r="238" spans="1:9" x14ac:dyDescent="0.25">
      <c r="A238" s="17"/>
      <c r="B238" s="5">
        <f>DATE(YEAR(siječanj!B238),MONTH(siječanj!B238)+11,DAY(siječanj!B238))</f>
        <v>43072</v>
      </c>
      <c r="C238" s="9">
        <v>2.4479166666666701</v>
      </c>
      <c r="D238">
        <v>1.0559775579474941</v>
      </c>
      <c r="E238" s="6">
        <v>172.32301826247138</v>
      </c>
      <c r="F238" s="7">
        <v>90.940094967214037</v>
      </c>
      <c r="G238" s="7">
        <v>94.855803665893291</v>
      </c>
      <c r="H238" s="7">
        <v>3.2469355519057062</v>
      </c>
      <c r="I238" s="7">
        <v>181.96924000294595</v>
      </c>
    </row>
    <row r="239" spans="1:9" x14ac:dyDescent="0.25">
      <c r="A239" s="17"/>
      <c r="B239" s="5">
        <f>DATE(YEAR(siječanj!B239),MONTH(siječanj!B239)+11,DAY(siječanj!B239))</f>
        <v>43072</v>
      </c>
      <c r="C239" s="9">
        <v>2.4583333333333299</v>
      </c>
      <c r="D239">
        <v>1.0559775579474941</v>
      </c>
      <c r="E239" s="6">
        <v>175.22202626589058</v>
      </c>
      <c r="F239" s="7">
        <v>90.15848844020789</v>
      </c>
      <c r="G239" s="7">
        <v>98.351162123284666</v>
      </c>
      <c r="H239" s="7">
        <v>3.205477105484289</v>
      </c>
      <c r="I239" s="7">
        <v>185.03052739486679</v>
      </c>
    </row>
    <row r="240" spans="1:9" x14ac:dyDescent="0.25">
      <c r="A240" s="17"/>
      <c r="B240" s="5">
        <f>DATE(YEAR(siječanj!B240),MONTH(siječanj!B240)+11,DAY(siječanj!B240))</f>
        <v>43072</v>
      </c>
      <c r="C240" s="9">
        <v>2.46875</v>
      </c>
      <c r="D240">
        <v>1.0559775579474941</v>
      </c>
      <c r="E240" s="6">
        <v>176.69561273326732</v>
      </c>
      <c r="F240" s="7">
        <v>89.820558606566891</v>
      </c>
      <c r="G240" s="7">
        <v>101.39320942659323</v>
      </c>
      <c r="H240" s="7">
        <v>3.1775224330619065</v>
      </c>
      <c r="I240" s="7">
        <v>186.58660163411179</v>
      </c>
    </row>
    <row r="241" spans="1:9" x14ac:dyDescent="0.25">
      <c r="A241" s="17"/>
      <c r="B241" s="5">
        <f>DATE(YEAR(siječanj!B241),MONTH(siječanj!B241)+11,DAY(siječanj!B241))</f>
        <v>43072</v>
      </c>
      <c r="C241" s="9">
        <v>2.4791666666666701</v>
      </c>
      <c r="D241">
        <v>1.0559775579474941</v>
      </c>
      <c r="E241" s="6">
        <v>178.41080594567291</v>
      </c>
      <c r="F241" s="7">
        <v>91.072827636767016</v>
      </c>
      <c r="G241" s="7">
        <v>95.881025754155658</v>
      </c>
      <c r="H241" s="7">
        <v>4.1110020648510242</v>
      </c>
      <c r="I241" s="7">
        <v>188.39780717395595</v>
      </c>
    </row>
    <row r="242" spans="1:9" x14ac:dyDescent="0.25">
      <c r="A242" s="17"/>
      <c r="B242" s="5">
        <f>DATE(YEAR(siječanj!B242),MONTH(siječanj!B242)+11,DAY(siječanj!B242))</f>
        <v>43072</v>
      </c>
      <c r="C242" s="9">
        <v>2.4895833333333299</v>
      </c>
      <c r="D242">
        <v>1.0559775579474941</v>
      </c>
      <c r="E242" s="6">
        <v>180.26676414491553</v>
      </c>
      <c r="F242" s="7">
        <v>90.925421708669091</v>
      </c>
      <c r="G242" s="7">
        <v>95.466305097680362</v>
      </c>
      <c r="H242" s="7">
        <v>3.9993804010449043</v>
      </c>
      <c r="I242" s="7">
        <v>190.35765738084478</v>
      </c>
    </row>
    <row r="243" spans="1:9" x14ac:dyDescent="0.25">
      <c r="A243" s="17"/>
      <c r="B243" s="5">
        <f>DATE(YEAR(siječanj!B243),MONTH(siječanj!B243)+11,DAY(siječanj!B243))</f>
        <v>43072</v>
      </c>
      <c r="C243" s="9">
        <v>2.5</v>
      </c>
      <c r="D243">
        <v>1.0559775579474941</v>
      </c>
      <c r="E243" s="6">
        <v>180.14889707748367</v>
      </c>
      <c r="F243" s="7">
        <v>91.997699836182235</v>
      </c>
      <c r="G243" s="7">
        <v>96.619661418889621</v>
      </c>
      <c r="H243" s="7">
        <v>4.0381754975804212</v>
      </c>
      <c r="I243" s="7">
        <v>190.23319240281566</v>
      </c>
    </row>
    <row r="244" spans="1:9" x14ac:dyDescent="0.25">
      <c r="A244" s="17"/>
      <c r="B244" s="5">
        <f>DATE(YEAR(siječanj!B244),MONTH(siječanj!B244)+11,DAY(siječanj!B244))</f>
        <v>43072</v>
      </c>
      <c r="C244" s="9">
        <v>2.5104166666666701</v>
      </c>
      <c r="D244">
        <v>1.0559775579474941</v>
      </c>
      <c r="E244" s="6">
        <v>179.35266066239984</v>
      </c>
      <c r="F244" s="7">
        <v>91.856398079830825</v>
      </c>
      <c r="G244" s="7">
        <v>93.667446288149506</v>
      </c>
      <c r="H244" s="7">
        <v>4.1734022624030711</v>
      </c>
      <c r="I244" s="7">
        <v>189.39238461766658</v>
      </c>
    </row>
    <row r="245" spans="1:9" x14ac:dyDescent="0.25">
      <c r="A245" s="17"/>
      <c r="B245" s="5">
        <f>DATE(YEAR(siječanj!B245),MONTH(siječanj!B245)+11,DAY(siječanj!B245))</f>
        <v>43072</v>
      </c>
      <c r="C245" s="9">
        <v>2.5208333333333299</v>
      </c>
      <c r="D245">
        <v>1.0559775579474941</v>
      </c>
      <c r="E245" s="6">
        <v>176.44250392989747</v>
      </c>
      <c r="F245" s="7">
        <v>91.446612966431815</v>
      </c>
      <c r="G245" s="7">
        <v>92.137126544966293</v>
      </c>
      <c r="H245" s="7">
        <v>5.1189004730802345</v>
      </c>
      <c r="I245" s="7">
        <v>186.31932441803426</v>
      </c>
    </row>
    <row r="246" spans="1:9" x14ac:dyDescent="0.25">
      <c r="A246" s="17"/>
      <c r="B246" s="5">
        <f>DATE(YEAR(siječanj!B246),MONTH(siječanj!B246)+11,DAY(siječanj!B246))</f>
        <v>43072</v>
      </c>
      <c r="C246" s="9">
        <v>2.53125</v>
      </c>
      <c r="D246">
        <v>1.0559775579474941</v>
      </c>
      <c r="E246" s="6">
        <v>174.27262757250904</v>
      </c>
      <c r="F246" s="7">
        <v>87.170931237418372</v>
      </c>
      <c r="G246" s="7">
        <v>94.177723794975961</v>
      </c>
      <c r="H246" s="7">
        <v>5.9727776474459224</v>
      </c>
      <c r="I246" s="7">
        <v>184.02798368111124</v>
      </c>
    </row>
    <row r="247" spans="1:9" x14ac:dyDescent="0.25">
      <c r="A247" s="17"/>
      <c r="B247" s="5">
        <f>DATE(YEAR(siječanj!B247),MONTH(siječanj!B247)+11,DAY(siječanj!B247))</f>
        <v>43072</v>
      </c>
      <c r="C247" s="9">
        <v>2.5416666666666701</v>
      </c>
      <c r="D247">
        <v>1.0559775579474941</v>
      </c>
      <c r="E247" s="6">
        <v>166.35184908432416</v>
      </c>
      <c r="F247" s="7">
        <v>87.499350106151638</v>
      </c>
      <c r="G247" s="7">
        <v>93.085412008443754</v>
      </c>
      <c r="H247" s="7">
        <v>6.1307333981893288</v>
      </c>
      <c r="I247" s="7">
        <v>175.66381935611471</v>
      </c>
    </row>
    <row r="248" spans="1:9" x14ac:dyDescent="0.25">
      <c r="A248" s="17"/>
      <c r="B248" s="5">
        <f>DATE(YEAR(siječanj!B248),MONTH(siječanj!B248)+11,DAY(siječanj!B248))</f>
        <v>43072</v>
      </c>
      <c r="C248" s="9">
        <v>2.5520833333333299</v>
      </c>
      <c r="D248">
        <v>1.0559775579474941</v>
      </c>
      <c r="E248" s="6">
        <v>159.65962123818969</v>
      </c>
      <c r="F248" s="7">
        <v>87.595718264702569</v>
      </c>
      <c r="G248" s="7">
        <v>88.493299029977763</v>
      </c>
      <c r="H248" s="7">
        <v>7.059721439915517</v>
      </c>
      <c r="I248" s="7">
        <v>168.5969769379254</v>
      </c>
    </row>
    <row r="249" spans="1:9" x14ac:dyDescent="0.25">
      <c r="A249" s="17"/>
      <c r="B249" s="5">
        <f>DATE(YEAR(siječanj!B249),MONTH(siječanj!B249)+11,DAY(siječanj!B249))</f>
        <v>43072</v>
      </c>
      <c r="C249" s="9">
        <v>2.5625</v>
      </c>
      <c r="D249">
        <v>1.0559775579474941</v>
      </c>
      <c r="E249" s="6">
        <v>155.32102676848007</v>
      </c>
      <c r="F249" s="7">
        <v>86.968491571794942</v>
      </c>
      <c r="G249" s="7">
        <v>88.618969528259584</v>
      </c>
      <c r="H249" s="7">
        <v>7.790245409295359</v>
      </c>
      <c r="I249" s="7">
        <v>164.01551854487695</v>
      </c>
    </row>
    <row r="250" spans="1:9" x14ac:dyDescent="0.25">
      <c r="A250" s="17"/>
      <c r="B250" s="5">
        <f>DATE(YEAR(siječanj!B250),MONTH(siječanj!B250)+11,DAY(siječanj!B250))</f>
        <v>43072</v>
      </c>
      <c r="C250" s="9">
        <v>2.5729166666666701</v>
      </c>
      <c r="D250">
        <v>1.0559775579474941</v>
      </c>
      <c r="E250" s="6">
        <v>150.1986606650056</v>
      </c>
      <c r="F250" s="7">
        <v>85.882189480433453</v>
      </c>
      <c r="G250" s="7">
        <v>91.127828595392813</v>
      </c>
      <c r="H250" s="7">
        <v>7.2090810613801732</v>
      </c>
      <c r="I250" s="7">
        <v>158.60641489601696</v>
      </c>
    </row>
    <row r="251" spans="1:9" x14ac:dyDescent="0.25">
      <c r="A251" s="17"/>
      <c r="B251" s="5">
        <f>DATE(YEAR(siječanj!B251),MONTH(siječanj!B251)+11,DAY(siječanj!B251))</f>
        <v>43072</v>
      </c>
      <c r="C251" s="9">
        <v>2.5833333333333299</v>
      </c>
      <c r="D251">
        <v>1.0559775579474941</v>
      </c>
      <c r="E251" s="6">
        <v>148.15065213414582</v>
      </c>
      <c r="F251" s="7">
        <v>85.674731808883166</v>
      </c>
      <c r="G251" s="7">
        <v>91.850403914968638</v>
      </c>
      <c r="H251" s="7">
        <v>6.7739088925466806</v>
      </c>
      <c r="I251" s="7">
        <v>156.443763848944</v>
      </c>
    </row>
    <row r="252" spans="1:9" x14ac:dyDescent="0.25">
      <c r="A252" s="17"/>
      <c r="B252" s="5">
        <f>DATE(YEAR(siječanj!B252),MONTH(siječanj!B252)+11,DAY(siječanj!B252))</f>
        <v>43072</v>
      </c>
      <c r="C252" s="9">
        <v>2.59375</v>
      </c>
      <c r="D252">
        <v>1.0559775579474941</v>
      </c>
      <c r="E252" s="6">
        <v>146.00686854695209</v>
      </c>
      <c r="F252" s="7">
        <v>85.949623945065781</v>
      </c>
      <c r="G252" s="7">
        <v>91.72496977497174</v>
      </c>
      <c r="H252" s="7">
        <v>4.7946808801543748</v>
      </c>
      <c r="I252" s="7">
        <v>154.17997649177127</v>
      </c>
    </row>
    <row r="253" spans="1:9" x14ac:dyDescent="0.25">
      <c r="A253" s="17"/>
      <c r="B253" s="5">
        <f>DATE(YEAR(siječanj!B253),MONTH(siječanj!B253)+11,DAY(siječanj!B253))</f>
        <v>43072</v>
      </c>
      <c r="C253" s="9">
        <v>2.6041666666666701</v>
      </c>
      <c r="D253">
        <v>1.0559775579474941</v>
      </c>
      <c r="E253" s="6">
        <v>144.67401431398113</v>
      </c>
      <c r="F253" s="7">
        <v>87.353170623591751</v>
      </c>
      <c r="G253" s="7">
        <v>90.452536951023262</v>
      </c>
      <c r="H253" s="7">
        <v>3.812245817060361</v>
      </c>
      <c r="I253" s="7">
        <v>152.7725123337386</v>
      </c>
    </row>
    <row r="254" spans="1:9" x14ac:dyDescent="0.25">
      <c r="A254" s="17"/>
      <c r="B254" s="5">
        <f>DATE(YEAR(siječanj!B254),MONTH(siječanj!B254)+11,DAY(siječanj!B254))</f>
        <v>43072</v>
      </c>
      <c r="C254" s="9">
        <v>2.6145833333333299</v>
      </c>
      <c r="D254">
        <v>1.0559775579474941</v>
      </c>
      <c r="E254" s="6">
        <v>141.02408238780373</v>
      </c>
      <c r="F254" s="7">
        <v>85.343691713411758</v>
      </c>
      <c r="G254" s="7">
        <v>92.105879178482439</v>
      </c>
      <c r="H254" s="7">
        <v>3.6376898855410706</v>
      </c>
      <c r="I254" s="7">
        <v>148.91826613165921</v>
      </c>
    </row>
    <row r="255" spans="1:9" x14ac:dyDescent="0.25">
      <c r="A255" s="17"/>
      <c r="B255" s="5">
        <f>DATE(YEAR(siječanj!B255),MONTH(siječanj!B255)+11,DAY(siječanj!B255))</f>
        <v>43072</v>
      </c>
      <c r="C255" s="9">
        <v>2.625</v>
      </c>
      <c r="D255">
        <v>1.0559775579474941</v>
      </c>
      <c r="E255" s="6">
        <v>140.18718432562565</v>
      </c>
      <c r="F255" s="7">
        <v>85.673044444270374</v>
      </c>
      <c r="G255" s="7">
        <v>90.785133118662799</v>
      </c>
      <c r="H255" s="7">
        <v>2.9960825971999006</v>
      </c>
      <c r="I255" s="7">
        <v>148.03452055970939</v>
      </c>
    </row>
    <row r="256" spans="1:9" x14ac:dyDescent="0.25">
      <c r="A256" s="17"/>
      <c r="B256" s="5">
        <f>DATE(YEAR(siječanj!B256),MONTH(siječanj!B256)+11,DAY(siječanj!B256))</f>
        <v>43072</v>
      </c>
      <c r="C256" s="9">
        <v>2.6354166666666701</v>
      </c>
      <c r="D256">
        <v>1.0559775579474941</v>
      </c>
      <c r="E256" s="6">
        <v>139.70364231875806</v>
      </c>
      <c r="F256" s="7">
        <v>86.380338792450502</v>
      </c>
      <c r="G256" s="7">
        <v>90.23472678234036</v>
      </c>
      <c r="H256" s="7">
        <v>2.4334406825880857</v>
      </c>
      <c r="I256" s="7">
        <v>147.52391105213232</v>
      </c>
    </row>
    <row r="257" spans="1:9" x14ac:dyDescent="0.25">
      <c r="A257" s="17"/>
      <c r="B257" s="5">
        <f>DATE(YEAR(siječanj!B257),MONTH(siječanj!B257)+11,DAY(siječanj!B257))</f>
        <v>43072</v>
      </c>
      <c r="C257" s="9">
        <v>2.6458333333333299</v>
      </c>
      <c r="D257">
        <v>1.0559775579474941</v>
      </c>
      <c r="E257" s="6">
        <v>138.36507824528007</v>
      </c>
      <c r="F257" s="7">
        <v>85.977503537100404</v>
      </c>
      <c r="G257" s="7">
        <v>90.214904734986249</v>
      </c>
      <c r="H257" s="7">
        <v>2.2896327904575018</v>
      </c>
      <c r="I257" s="7">
        <v>146.1104174306648</v>
      </c>
    </row>
    <row r="258" spans="1:9" x14ac:dyDescent="0.25">
      <c r="A258" s="17"/>
      <c r="B258" s="5">
        <f>DATE(YEAR(siječanj!B258),MONTH(siječanj!B258)+11,DAY(siječanj!B258))</f>
        <v>43072</v>
      </c>
      <c r="C258" s="9">
        <v>2.65625</v>
      </c>
      <c r="D258">
        <v>1.0559775579474941</v>
      </c>
      <c r="E258" s="6">
        <v>135.72310040449429</v>
      </c>
      <c r="F258" s="7">
        <v>85.991751948498205</v>
      </c>
      <c r="G258" s="7">
        <v>92.124198948601745</v>
      </c>
      <c r="H258" s="7">
        <v>2.5115649458202416</v>
      </c>
      <c r="I258" s="7">
        <v>143.32054812220042</v>
      </c>
    </row>
    <row r="259" spans="1:9" x14ac:dyDescent="0.25">
      <c r="A259" s="17"/>
      <c r="B259" s="5">
        <f>DATE(YEAR(siječanj!B259),MONTH(siječanj!B259)+11,DAY(siječanj!B259))</f>
        <v>43072</v>
      </c>
      <c r="C259" s="9">
        <v>2.6666666666666701</v>
      </c>
      <c r="D259">
        <v>1.0559775579474941</v>
      </c>
      <c r="E259" s="6">
        <v>135.43857407961383</v>
      </c>
      <c r="F259" s="7">
        <v>87.514151620439137</v>
      </c>
      <c r="G259" s="7">
        <v>91.702583841136899</v>
      </c>
      <c r="H259" s="7">
        <v>2.9129936817583535</v>
      </c>
      <c r="I259" s="7">
        <v>143.02009470848139</v>
      </c>
    </row>
    <row r="260" spans="1:9" x14ac:dyDescent="0.25">
      <c r="A260" s="17"/>
      <c r="B260" s="5">
        <f>DATE(YEAR(siječanj!B260),MONTH(siječanj!B260)+11,DAY(siječanj!B260))</f>
        <v>43072</v>
      </c>
      <c r="C260" s="9">
        <v>2.6770833333333299</v>
      </c>
      <c r="D260">
        <v>1.0559775579474941</v>
      </c>
      <c r="E260" s="6">
        <v>136.55277407434647</v>
      </c>
      <c r="F260" s="7">
        <v>88.174051463758801</v>
      </c>
      <c r="G260" s="7">
        <v>93.302933739897568</v>
      </c>
      <c r="H260" s="7">
        <v>4.5841052167009115</v>
      </c>
      <c r="I260" s="7">
        <v>144.19666489798428</v>
      </c>
    </row>
    <row r="261" spans="1:9" x14ac:dyDescent="0.25">
      <c r="A261" s="17"/>
      <c r="B261" s="5">
        <f>DATE(YEAR(siječanj!B261),MONTH(siječanj!B261)+11,DAY(siječanj!B261))</f>
        <v>43072</v>
      </c>
      <c r="C261" s="9">
        <v>2.6875</v>
      </c>
      <c r="D261">
        <v>1.0559775579474941</v>
      </c>
      <c r="E261" s="6">
        <v>140.61340759288569</v>
      </c>
      <c r="F261" s="7">
        <v>89.910538025942571</v>
      </c>
      <c r="G261" s="7">
        <v>93.725794735949151</v>
      </c>
      <c r="H261" s="7">
        <v>10.925191249044209</v>
      </c>
      <c r="I261" s="7">
        <v>148.48460276461105</v>
      </c>
    </row>
    <row r="262" spans="1:9" x14ac:dyDescent="0.25">
      <c r="A262" s="17"/>
      <c r="B262" s="5">
        <f>DATE(YEAR(siječanj!B262),MONTH(siječanj!B262)+11,DAY(siječanj!B262))</f>
        <v>43072</v>
      </c>
      <c r="C262" s="9">
        <v>2.6979166666666701</v>
      </c>
      <c r="D262">
        <v>1.0559775579474941</v>
      </c>
      <c r="E262" s="6">
        <v>144.39141343505645</v>
      </c>
      <c r="F262" s="7">
        <v>92.455697084800363</v>
      </c>
      <c r="G262" s="7">
        <v>93.581764406821762</v>
      </c>
      <c r="H262" s="7">
        <v>54.854776305452049</v>
      </c>
      <c r="I262" s="7">
        <v>152.47409214773791</v>
      </c>
    </row>
    <row r="263" spans="1:9" x14ac:dyDescent="0.25">
      <c r="A263" s="17"/>
      <c r="B263" s="5">
        <f>DATE(YEAR(siječanj!B263),MONTH(siječanj!B263)+11,DAY(siječanj!B263))</f>
        <v>43072</v>
      </c>
      <c r="C263" s="9">
        <v>2.7083333333333299</v>
      </c>
      <c r="D263">
        <v>1.0559775579474941</v>
      </c>
      <c r="E263" s="6">
        <v>148.57844156311623</v>
      </c>
      <c r="F263" s="7">
        <v>94.902335693427716</v>
      </c>
      <c r="G263" s="7">
        <v>95.972063754584553</v>
      </c>
      <c r="H263" s="7">
        <v>135.56584736813161</v>
      </c>
      <c r="I263" s="7">
        <v>156.89549988546395</v>
      </c>
    </row>
    <row r="264" spans="1:9" x14ac:dyDescent="0.25">
      <c r="A264" s="17"/>
      <c r="B264" s="5">
        <f>DATE(YEAR(siječanj!B264),MONTH(siječanj!B264)+11,DAY(siječanj!B264))</f>
        <v>43072</v>
      </c>
      <c r="C264" s="9">
        <v>2.71875</v>
      </c>
      <c r="D264">
        <v>1.0559775579474941</v>
      </c>
      <c r="E264" s="6">
        <v>155.92473645294734</v>
      </c>
      <c r="F264" s="7">
        <v>96.376330846535708</v>
      </c>
      <c r="G264" s="7">
        <v>98.216013257169408</v>
      </c>
      <c r="H264" s="7">
        <v>171.30523547336588</v>
      </c>
      <c r="I264" s="7">
        <v>164.65302242318995</v>
      </c>
    </row>
    <row r="265" spans="1:9" x14ac:dyDescent="0.25">
      <c r="A265" s="17"/>
      <c r="B265" s="5">
        <f>DATE(YEAR(siječanj!B265),MONTH(siječanj!B265)+11,DAY(siječanj!B265))</f>
        <v>43072</v>
      </c>
      <c r="C265" s="9">
        <v>2.7291666666666701</v>
      </c>
      <c r="D265">
        <v>1.0559775579474941</v>
      </c>
      <c r="E265" s="6">
        <v>161.89608229572349</v>
      </c>
      <c r="F265" s="7">
        <v>99.837600634396452</v>
      </c>
      <c r="G265" s="7">
        <v>98.223793050209366</v>
      </c>
      <c r="H265" s="7">
        <v>191.22882584759668</v>
      </c>
      <c r="I265" s="7">
        <v>170.95862962390464</v>
      </c>
    </row>
    <row r="266" spans="1:9" x14ac:dyDescent="0.25">
      <c r="A266" s="17"/>
      <c r="B266" s="5">
        <f>DATE(YEAR(siječanj!B266),MONTH(siječanj!B266)+11,DAY(siječanj!B266))</f>
        <v>43072</v>
      </c>
      <c r="C266" s="9">
        <v>2.7395833333333299</v>
      </c>
      <c r="D266">
        <v>1.0559775579474941</v>
      </c>
      <c r="E266" s="6">
        <v>167.80119379011836</v>
      </c>
      <c r="F266" s="7">
        <v>100.76864113342945</v>
      </c>
      <c r="G266" s="7">
        <v>100.0856193092778</v>
      </c>
      <c r="H266" s="7">
        <v>197.14644924939569</v>
      </c>
      <c r="I266" s="7">
        <v>177.1942948391634</v>
      </c>
    </row>
    <row r="267" spans="1:9" x14ac:dyDescent="0.25">
      <c r="A267" s="17"/>
      <c r="B267" s="5">
        <f>DATE(YEAR(siječanj!B267),MONTH(siječanj!B267)+11,DAY(siječanj!B267))</f>
        <v>43072</v>
      </c>
      <c r="C267" s="9">
        <v>2.75</v>
      </c>
      <c r="D267">
        <v>1.0559775579474941</v>
      </c>
      <c r="E267" s="6">
        <v>170.25114214174314</v>
      </c>
      <c r="F267" s="7">
        <v>100.66590026767105</v>
      </c>
      <c r="G267" s="7">
        <v>101.24604234259957</v>
      </c>
      <c r="H267" s="7">
        <v>218.7389608708296</v>
      </c>
      <c r="I267" s="7">
        <v>179.78138531660963</v>
      </c>
    </row>
    <row r="268" spans="1:9" x14ac:dyDescent="0.25">
      <c r="A268" s="17"/>
      <c r="B268" s="5">
        <f>DATE(YEAR(siječanj!B268),MONTH(siječanj!B268)+11,DAY(siječanj!B268))</f>
        <v>43072</v>
      </c>
      <c r="C268" s="9">
        <v>2.7604166666666701</v>
      </c>
      <c r="D268">
        <v>1.0559775579474941</v>
      </c>
      <c r="E268" s="6">
        <v>173.672538520437</v>
      </c>
      <c r="F268" s="7">
        <v>103.06810226950029</v>
      </c>
      <c r="G268" s="7">
        <v>103.56348725358349</v>
      </c>
      <c r="H268" s="7">
        <v>224.51029305426195</v>
      </c>
      <c r="I268" s="7">
        <v>183.39430310935316</v>
      </c>
    </row>
    <row r="269" spans="1:9" x14ac:dyDescent="0.25">
      <c r="A269" s="17"/>
      <c r="B269" s="5">
        <f>DATE(YEAR(siječanj!B269),MONTH(siječanj!B269)+11,DAY(siječanj!B269))</f>
        <v>43072</v>
      </c>
      <c r="C269" s="9">
        <v>2.7708333333333299</v>
      </c>
      <c r="D269">
        <v>1.0559775579474941</v>
      </c>
      <c r="E269" s="6">
        <v>175.29827690323361</v>
      </c>
      <c r="F269" s="7">
        <v>101.32547145565047</v>
      </c>
      <c r="G269" s="7">
        <v>108.9837636078323</v>
      </c>
      <c r="H269" s="7">
        <v>238.12271932701179</v>
      </c>
      <c r="I269" s="7">
        <v>185.11104635668025</v>
      </c>
    </row>
    <row r="270" spans="1:9" x14ac:dyDescent="0.25">
      <c r="A270" s="17"/>
      <c r="B270" s="5">
        <f>DATE(YEAR(siječanj!B270),MONTH(siječanj!B270)+11,DAY(siječanj!B270))</f>
        <v>43072</v>
      </c>
      <c r="C270" s="9">
        <v>2.78125</v>
      </c>
      <c r="D270">
        <v>1.0559775579474941</v>
      </c>
      <c r="E270" s="6">
        <v>178.61796110306389</v>
      </c>
      <c r="F270" s="7">
        <v>100.98790634927734</v>
      </c>
      <c r="G270" s="7">
        <v>113.1656787858179</v>
      </c>
      <c r="H270" s="7">
        <v>238.26213664234959</v>
      </c>
      <c r="I270" s="7">
        <v>188.61655837117391</v>
      </c>
    </row>
    <row r="271" spans="1:9" x14ac:dyDescent="0.25">
      <c r="A271" s="17"/>
      <c r="B271" s="5">
        <f>DATE(YEAR(siječanj!B271),MONTH(siječanj!B271)+11,DAY(siječanj!B271))</f>
        <v>43072</v>
      </c>
      <c r="C271" s="9">
        <v>2.7916666666666701</v>
      </c>
      <c r="D271">
        <v>1.0559775579474941</v>
      </c>
      <c r="E271" s="6">
        <v>178.99082966739019</v>
      </c>
      <c r="F271" s="7">
        <v>100.23692889678649</v>
      </c>
      <c r="G271" s="7">
        <v>114.32142272631233</v>
      </c>
      <c r="H271" s="7">
        <v>238.56371326065405</v>
      </c>
      <c r="I271" s="7">
        <v>189.01029920716658</v>
      </c>
    </row>
    <row r="272" spans="1:9" x14ac:dyDescent="0.25">
      <c r="A272" s="17"/>
      <c r="B272" s="5">
        <f>DATE(YEAR(siječanj!B272),MONTH(siječanj!B272)+11,DAY(siječanj!B272))</f>
        <v>43072</v>
      </c>
      <c r="C272" s="9">
        <v>2.8020833333333299</v>
      </c>
      <c r="D272">
        <v>1.0559775579474941</v>
      </c>
      <c r="E272" s="6">
        <v>181.82115582256887</v>
      </c>
      <c r="F272" s="7">
        <v>100.52600130850367</v>
      </c>
      <c r="G272" s="7">
        <v>115.86813932475432</v>
      </c>
      <c r="H272" s="7">
        <v>238.87782852616826</v>
      </c>
      <c r="I272" s="7">
        <v>191.99906010870708</v>
      </c>
    </row>
    <row r="273" spans="1:9" x14ac:dyDescent="0.25">
      <c r="A273" s="17"/>
      <c r="B273" s="5">
        <f>DATE(YEAR(siječanj!B273),MONTH(siječanj!B273)+11,DAY(siječanj!B273))</f>
        <v>43072</v>
      </c>
      <c r="C273" s="9">
        <v>2.8125</v>
      </c>
      <c r="D273">
        <v>1.0559775579474941</v>
      </c>
      <c r="E273" s="6">
        <v>185.99745504816363</v>
      </c>
      <c r="F273" s="7">
        <v>100.00656955920893</v>
      </c>
      <c r="G273" s="7">
        <v>118.53549464926792</v>
      </c>
      <c r="H273" s="7">
        <v>238.7140120054919</v>
      </c>
      <c r="I273" s="7">
        <v>196.40913836620865</v>
      </c>
    </row>
    <row r="274" spans="1:9" x14ac:dyDescent="0.25">
      <c r="A274" s="17"/>
      <c r="B274" s="5">
        <f>DATE(YEAR(siječanj!B274),MONTH(siječanj!B274)+11,DAY(siječanj!B274))</f>
        <v>43072</v>
      </c>
      <c r="C274" s="9">
        <v>2.8229166666666701</v>
      </c>
      <c r="D274">
        <v>1.0559775579474941</v>
      </c>
      <c r="E274" s="6">
        <v>184.32322023972895</v>
      </c>
      <c r="F274" s="7">
        <v>98.948102971970542</v>
      </c>
      <c r="G274" s="7">
        <v>114.49143243642021</v>
      </c>
      <c r="H274" s="7">
        <v>238.45484995921566</v>
      </c>
      <c r="I274" s="7">
        <v>194.64118398176711</v>
      </c>
    </row>
    <row r="275" spans="1:9" x14ac:dyDescent="0.25">
      <c r="A275" s="17"/>
      <c r="B275" s="5">
        <f>DATE(YEAR(siječanj!B275),MONTH(siječanj!B275)+11,DAY(siječanj!B275))</f>
        <v>43072</v>
      </c>
      <c r="C275" s="9">
        <v>2.8333333333333299</v>
      </c>
      <c r="D275">
        <v>1.0559775579474941</v>
      </c>
      <c r="E275" s="6">
        <v>183.96630310189829</v>
      </c>
      <c r="F275" s="7">
        <v>98.504298022862841</v>
      </c>
      <c r="G275" s="7">
        <v>113.53516687627149</v>
      </c>
      <c r="H275" s="7">
        <v>238.57286846337863</v>
      </c>
      <c r="I275" s="7">
        <v>194.26428749417107</v>
      </c>
    </row>
    <row r="276" spans="1:9" x14ac:dyDescent="0.25">
      <c r="A276" s="17"/>
      <c r="B276" s="5">
        <f>DATE(YEAR(siječanj!B276),MONTH(siječanj!B276)+11,DAY(siječanj!B276))</f>
        <v>43072</v>
      </c>
      <c r="C276" s="9">
        <v>2.84375</v>
      </c>
      <c r="D276">
        <v>1.0559775579474941</v>
      </c>
      <c r="E276" s="6">
        <v>185.51139606658268</v>
      </c>
      <c r="F276" s="7">
        <v>99.773637090796626</v>
      </c>
      <c r="G276" s="7">
        <v>112.65045377929818</v>
      </c>
      <c r="H276" s="7">
        <v>238.422995774512</v>
      </c>
      <c r="I276" s="7">
        <v>195.89587098982034</v>
      </c>
    </row>
    <row r="277" spans="1:9" x14ac:dyDescent="0.25">
      <c r="A277" s="17"/>
      <c r="B277" s="5">
        <f>DATE(YEAR(siječanj!B277),MONTH(siječanj!B277)+11,DAY(siječanj!B277))</f>
        <v>43072</v>
      </c>
      <c r="C277" s="9">
        <v>2.8541666666666701</v>
      </c>
      <c r="D277">
        <v>1.0559775579474941</v>
      </c>
      <c r="E277" s="6">
        <v>183.71459471308691</v>
      </c>
      <c r="F277" s="7">
        <v>96.815931412083259</v>
      </c>
      <c r="G277" s="7">
        <v>111.25364842459875</v>
      </c>
      <c r="H277" s="7">
        <v>237.71126827443578</v>
      </c>
      <c r="I277" s="7">
        <v>193.99848908443914</v>
      </c>
    </row>
    <row r="278" spans="1:9" x14ac:dyDescent="0.25">
      <c r="A278" s="17"/>
      <c r="B278" s="5">
        <f>DATE(YEAR(siječanj!B278),MONTH(siječanj!B278)+11,DAY(siječanj!B278))</f>
        <v>43072</v>
      </c>
      <c r="C278" s="9">
        <v>2.8645833333333299</v>
      </c>
      <c r="D278">
        <v>1.0559775579474941</v>
      </c>
      <c r="E278" s="6">
        <v>181.14118061328981</v>
      </c>
      <c r="F278" s="7">
        <v>96.233037118182963</v>
      </c>
      <c r="G278" s="7">
        <v>110.19382188099185</v>
      </c>
      <c r="H278" s="7">
        <v>238.22819818383357</v>
      </c>
      <c r="I278" s="7">
        <v>191.28102154774774</v>
      </c>
    </row>
    <row r="279" spans="1:9" x14ac:dyDescent="0.25">
      <c r="A279" s="17"/>
      <c r="B279" s="5">
        <f>DATE(YEAR(siječanj!B279),MONTH(siječanj!B279)+11,DAY(siječanj!B279))</f>
        <v>43072</v>
      </c>
      <c r="C279" s="9">
        <v>2.875</v>
      </c>
      <c r="D279">
        <v>1.0559775579474941</v>
      </c>
      <c r="E279" s="6">
        <v>177.0800240483492</v>
      </c>
      <c r="F279" s="7">
        <v>91.736923847662908</v>
      </c>
      <c r="G279" s="7">
        <v>100.94996152694725</v>
      </c>
      <c r="H279" s="7">
        <v>239.96782571976502</v>
      </c>
      <c r="I279" s="7">
        <v>186.99253135585934</v>
      </c>
    </row>
    <row r="280" spans="1:9" x14ac:dyDescent="0.25">
      <c r="A280" s="17"/>
      <c r="B280" s="5">
        <f>DATE(YEAR(siječanj!B280),MONTH(siječanj!B280)+11,DAY(siječanj!B280))</f>
        <v>43072</v>
      </c>
      <c r="C280" s="9">
        <v>2.8854166666666701</v>
      </c>
      <c r="D280">
        <v>1.0559775579474941</v>
      </c>
      <c r="E280" s="6">
        <v>183.90086076685344</v>
      </c>
      <c r="F280" s="7">
        <v>82.071971889049138</v>
      </c>
      <c r="G280" s="7">
        <v>87.047351182373546</v>
      </c>
      <c r="H280" s="7">
        <v>245.244553926771</v>
      </c>
      <c r="I280" s="7">
        <v>194.19518185702404</v>
      </c>
    </row>
    <row r="281" spans="1:9" x14ac:dyDescent="0.25">
      <c r="A281" s="17"/>
      <c r="B281" s="5">
        <f>DATE(YEAR(siječanj!B281),MONTH(siječanj!B281)+11,DAY(siječanj!B281))</f>
        <v>43072</v>
      </c>
      <c r="C281" s="9">
        <v>2.8958333333333299</v>
      </c>
      <c r="D281">
        <v>1.0559775579474941</v>
      </c>
      <c r="E281" s="6">
        <v>190.94167770081091</v>
      </c>
      <c r="F281" s="7">
        <v>78.205197523196659</v>
      </c>
      <c r="G281" s="7">
        <v>81.754023263574297</v>
      </c>
      <c r="H281" s="7">
        <v>248.91502311854956</v>
      </c>
      <c r="I281" s="7">
        <v>201.63012652889981</v>
      </c>
    </row>
    <row r="282" spans="1:9" x14ac:dyDescent="0.25">
      <c r="A282" s="17"/>
      <c r="B282" s="5">
        <f>DATE(YEAR(siječanj!B282),MONTH(siječanj!B282)+11,DAY(siječanj!B282))</f>
        <v>43072</v>
      </c>
      <c r="C282" s="9">
        <v>2.90625</v>
      </c>
      <c r="D282">
        <v>1.0559775579474941</v>
      </c>
      <c r="E282" s="6">
        <v>191.48362820999722</v>
      </c>
      <c r="F282" s="7">
        <v>77.274906518659137</v>
      </c>
      <c r="G282" s="7">
        <v>82.475024196608032</v>
      </c>
      <c r="H282" s="7">
        <v>249.97784374194373</v>
      </c>
      <c r="I282" s="7">
        <v>202.20241410411876</v>
      </c>
    </row>
    <row r="283" spans="1:9" x14ac:dyDescent="0.25">
      <c r="A283" s="17"/>
      <c r="B283" s="5">
        <f>DATE(YEAR(siječanj!B283),MONTH(siječanj!B283)+11,DAY(siječanj!B283))</f>
        <v>43072</v>
      </c>
      <c r="C283" s="9">
        <v>2.9166666666666701</v>
      </c>
      <c r="D283">
        <v>1.0559775579474941</v>
      </c>
      <c r="E283" s="6">
        <v>189.23403342754949</v>
      </c>
      <c r="F283" s="7">
        <v>76.589411638718843</v>
      </c>
      <c r="G283" s="7">
        <v>82.69726908768807</v>
      </c>
      <c r="H283" s="7">
        <v>249.90529521119893</v>
      </c>
      <c r="I283" s="7">
        <v>199.82689249937818</v>
      </c>
    </row>
    <row r="284" spans="1:9" x14ac:dyDescent="0.25">
      <c r="A284" s="17"/>
      <c r="B284" s="5">
        <f>DATE(YEAR(siječanj!B284),MONTH(siječanj!B284)+11,DAY(siječanj!B284))</f>
        <v>43072</v>
      </c>
      <c r="C284" s="9">
        <v>2.9270833333333299</v>
      </c>
      <c r="D284">
        <v>1.0559775579474941</v>
      </c>
      <c r="E284" s="6">
        <v>190.09742423658216</v>
      </c>
      <c r="F284" s="7">
        <v>74.869650426960675</v>
      </c>
      <c r="G284" s="7">
        <v>71.11250826743354</v>
      </c>
      <c r="H284" s="7">
        <v>251.58806727799265</v>
      </c>
      <c r="I284" s="7">
        <v>200.73861381745482</v>
      </c>
    </row>
    <row r="285" spans="1:9" x14ac:dyDescent="0.25">
      <c r="A285" s="17"/>
      <c r="B285" s="5">
        <f>DATE(YEAR(siječanj!B285),MONTH(siječanj!B285)+11,DAY(siječanj!B285))</f>
        <v>43072</v>
      </c>
      <c r="C285" s="9">
        <v>2.9375</v>
      </c>
      <c r="D285">
        <v>1.0559775579474941</v>
      </c>
      <c r="E285" s="6">
        <v>183.8887274798382</v>
      </c>
      <c r="F285" s="7">
        <v>73.80693136025873</v>
      </c>
      <c r="G285" s="7">
        <v>64.076246312964258</v>
      </c>
      <c r="H285" s="7">
        <v>250.80586251927599</v>
      </c>
      <c r="I285" s="7">
        <v>194.18236937823181</v>
      </c>
    </row>
    <row r="286" spans="1:9" x14ac:dyDescent="0.25">
      <c r="A286" s="17"/>
      <c r="B286" s="5">
        <f>DATE(YEAR(siječanj!B286),MONTH(siječanj!B286)+11,DAY(siječanj!B286))</f>
        <v>43072</v>
      </c>
      <c r="C286" s="9">
        <v>2.9479166666666701</v>
      </c>
      <c r="D286">
        <v>1.0559775579474941</v>
      </c>
      <c r="E286" s="6">
        <v>174.022393043102</v>
      </c>
      <c r="F286" s="7">
        <v>72.127767099006391</v>
      </c>
      <c r="G286" s="7">
        <v>63.633911797877047</v>
      </c>
      <c r="H286" s="7">
        <v>247.58873388312298</v>
      </c>
      <c r="I286" s="7">
        <v>183.76374163383383</v>
      </c>
    </row>
    <row r="287" spans="1:9" x14ac:dyDescent="0.25">
      <c r="A287" s="17"/>
      <c r="B287" s="5">
        <f>DATE(YEAR(siječanj!B287),MONTH(siječanj!B287)+11,DAY(siječanj!B287))</f>
        <v>43072</v>
      </c>
      <c r="C287" s="9">
        <v>2.9583333333333299</v>
      </c>
      <c r="D287">
        <v>1.0559775579474941</v>
      </c>
      <c r="E287" s="6">
        <v>163.27433735333449</v>
      </c>
      <c r="F287" s="7">
        <v>69.862405958483365</v>
      </c>
      <c r="G287" s="7">
        <v>61.18616536865548</v>
      </c>
      <c r="H287" s="7">
        <v>246.4558690579793</v>
      </c>
      <c r="I287" s="7">
        <v>172.41403603386948</v>
      </c>
    </row>
    <row r="288" spans="1:9" x14ac:dyDescent="0.25">
      <c r="A288" s="17"/>
      <c r="B288" s="5">
        <f>DATE(YEAR(siječanj!B288),MONTH(siječanj!B288)+11,DAY(siječanj!B288))</f>
        <v>43072</v>
      </c>
      <c r="C288" s="9">
        <v>2.96875</v>
      </c>
      <c r="D288">
        <v>1.0559775579474941</v>
      </c>
      <c r="E288" s="6">
        <v>150.77171109636961</v>
      </c>
      <c r="F288" s="7">
        <v>68.163117569628128</v>
      </c>
      <c r="G288" s="7">
        <v>60.239161848418398</v>
      </c>
      <c r="H288" s="7">
        <v>247.14395645244039</v>
      </c>
      <c r="I288" s="7">
        <v>159.21154329110948</v>
      </c>
    </row>
    <row r="289" spans="1:9" x14ac:dyDescent="0.25">
      <c r="A289" s="17"/>
      <c r="B289" s="5">
        <f>DATE(YEAR(siječanj!B289),MONTH(siječanj!B289)+11,DAY(siječanj!B289))</f>
        <v>43072</v>
      </c>
      <c r="C289" s="9">
        <v>2.9791666666666701</v>
      </c>
      <c r="D289">
        <v>1.0559775579474941</v>
      </c>
      <c r="E289" s="6">
        <v>138.69041806943576</v>
      </c>
      <c r="F289" s="7">
        <v>66.64512668883701</v>
      </c>
      <c r="G289" s="7">
        <v>62.82075917622435</v>
      </c>
      <c r="H289" s="7">
        <v>248.13227028783231</v>
      </c>
      <c r="I289" s="7">
        <v>146.4539689836798</v>
      </c>
    </row>
    <row r="290" spans="1:9" ht="15.75" thickBot="1" x14ac:dyDescent="0.3">
      <c r="A290" s="17"/>
      <c r="B290" s="5">
        <f>DATE(YEAR(siječanj!B290),MONTH(siječanj!B290)+11,DAY(siječanj!B290))</f>
        <v>43072</v>
      </c>
      <c r="C290" s="9">
        <v>2.9895833333333299</v>
      </c>
      <c r="D290">
        <v>1.0559775579474941</v>
      </c>
      <c r="E290" s="6">
        <v>129.46560451024811</v>
      </c>
      <c r="F290" s="7">
        <v>65.803825129662428</v>
      </c>
      <c r="G290" s="7">
        <v>63.452068149231572</v>
      </c>
      <c r="H290" s="7">
        <v>248.62339280689747</v>
      </c>
      <c r="I290" s="7">
        <v>136.7127728889279</v>
      </c>
    </row>
    <row r="291" spans="1:9" x14ac:dyDescent="0.25">
      <c r="A291" s="12">
        <f t="shared" ref="A291" si="1">A195+1</f>
        <v>338</v>
      </c>
      <c r="B291" s="5">
        <f>DATE(YEAR(siječanj!B291),MONTH(siječanj!B291)+11,DAY(siječanj!B291))</f>
        <v>43073</v>
      </c>
      <c r="C291" s="9">
        <v>3</v>
      </c>
      <c r="D291">
        <v>1.065006716995019</v>
      </c>
      <c r="E291" s="6">
        <v>114.21050561958096</v>
      </c>
      <c r="F291" s="7">
        <v>63.230862630617139</v>
      </c>
      <c r="G291" s="7">
        <v>58.826228045326161</v>
      </c>
      <c r="H291" s="7">
        <v>240.75651032974372</v>
      </c>
      <c r="I291" s="7">
        <v>121.63495563625109</v>
      </c>
    </row>
    <row r="292" spans="1:9" x14ac:dyDescent="0.25">
      <c r="A292" s="13"/>
      <c r="B292" s="5">
        <f>DATE(YEAR(siječanj!B292),MONTH(siječanj!B292)+11,DAY(siječanj!B292))</f>
        <v>43073</v>
      </c>
      <c r="C292" s="9">
        <v>3.0104166666666701</v>
      </c>
      <c r="D292">
        <v>1.065006716995019</v>
      </c>
      <c r="E292" s="6">
        <v>105.0725366204849</v>
      </c>
      <c r="F292" s="7">
        <v>61.885520011252581</v>
      </c>
      <c r="G292" s="7">
        <v>58.352321671872375</v>
      </c>
      <c r="H292" s="7">
        <v>241.50496465464531</v>
      </c>
      <c r="I292" s="7">
        <v>111.90295727252153</v>
      </c>
    </row>
    <row r="293" spans="1:9" x14ac:dyDescent="0.25">
      <c r="A293" s="13"/>
      <c r="B293" s="5">
        <f>DATE(YEAR(siječanj!B293),MONTH(siječanj!B293)+11,DAY(siječanj!B293))</f>
        <v>43073</v>
      </c>
      <c r="C293" s="9">
        <v>3.0208333333333299</v>
      </c>
      <c r="D293">
        <v>1.065006716995019</v>
      </c>
      <c r="E293" s="6">
        <v>97.465882730012254</v>
      </c>
      <c r="F293" s="7">
        <v>60.958615759916491</v>
      </c>
      <c r="G293" s="7">
        <v>58.445875485910491</v>
      </c>
      <c r="H293" s="7">
        <v>241.54094138092981</v>
      </c>
      <c r="I293" s="7">
        <v>103.80181978531188</v>
      </c>
    </row>
    <row r="294" spans="1:9" x14ac:dyDescent="0.25">
      <c r="A294" s="13"/>
      <c r="B294" s="5">
        <f>DATE(YEAR(siječanj!B294),MONTH(siječanj!B294)+11,DAY(siječanj!B294))</f>
        <v>43073</v>
      </c>
      <c r="C294" s="9">
        <v>3.03125</v>
      </c>
      <c r="D294">
        <v>1.065006716995019</v>
      </c>
      <c r="E294" s="6">
        <v>90.123772211392307</v>
      </c>
      <c r="F294" s="7">
        <v>59.757969666088698</v>
      </c>
      <c r="G294" s="7">
        <v>57.757115425371879</v>
      </c>
      <c r="H294" s="7">
        <v>241.91591264113316</v>
      </c>
      <c r="I294" s="7">
        <v>95.982422766061845</v>
      </c>
    </row>
    <row r="295" spans="1:9" x14ac:dyDescent="0.25">
      <c r="A295" s="13"/>
      <c r="B295" s="5">
        <f>DATE(YEAR(siječanj!B295),MONTH(siječanj!B295)+11,DAY(siječanj!B295))</f>
        <v>43073</v>
      </c>
      <c r="C295" s="9">
        <v>3.0416666666666701</v>
      </c>
      <c r="D295">
        <v>1.065006716995019</v>
      </c>
      <c r="E295" s="6">
        <v>83.887757942026127</v>
      </c>
      <c r="F295" s="7">
        <v>59.153941230612986</v>
      </c>
      <c r="G295" s="7">
        <v>57.873912472786813</v>
      </c>
      <c r="H295" s="7">
        <v>242.54503728962231</v>
      </c>
      <c r="I295" s="7">
        <v>89.341025681910082</v>
      </c>
    </row>
    <row r="296" spans="1:9" x14ac:dyDescent="0.25">
      <c r="A296" s="13"/>
      <c r="B296" s="5">
        <f>DATE(YEAR(siječanj!B296),MONTH(siječanj!B296)+11,DAY(siječanj!B296))</f>
        <v>43073</v>
      </c>
      <c r="C296" s="9">
        <v>3.0520833333333299</v>
      </c>
      <c r="D296">
        <v>1.065006716995019</v>
      </c>
      <c r="E296" s="6">
        <v>78.73468990803805</v>
      </c>
      <c r="F296" s="7">
        <v>58.635202863926331</v>
      </c>
      <c r="G296" s="7">
        <v>57.584389598023485</v>
      </c>
      <c r="H296" s="7">
        <v>243.1245044145723</v>
      </c>
      <c r="I296" s="7">
        <v>83.852973612580456</v>
      </c>
    </row>
    <row r="297" spans="1:9" x14ac:dyDescent="0.25">
      <c r="A297" s="13"/>
      <c r="B297" s="5">
        <f>DATE(YEAR(siječanj!B297),MONTH(siječanj!B297)+11,DAY(siječanj!B297))</f>
        <v>43073</v>
      </c>
      <c r="C297" s="9">
        <v>3.0625</v>
      </c>
      <c r="D297">
        <v>1.065006716995019</v>
      </c>
      <c r="E297" s="6">
        <v>75.225648023434943</v>
      </c>
      <c r="F297" s="7">
        <v>58.661491283155058</v>
      </c>
      <c r="G297" s="7">
        <v>57.0524792990159</v>
      </c>
      <c r="H297" s="7">
        <v>242.79842157687085</v>
      </c>
      <c r="I297" s="7">
        <v>80.115820435261284</v>
      </c>
    </row>
    <row r="298" spans="1:9" x14ac:dyDescent="0.25">
      <c r="A298" s="13"/>
      <c r="B298" s="5">
        <f>DATE(YEAR(siječanj!B298),MONTH(siječanj!B298)+11,DAY(siječanj!B298))</f>
        <v>43073</v>
      </c>
      <c r="C298" s="9">
        <v>3.0729166666666701</v>
      </c>
      <c r="D298">
        <v>1.065006716995019</v>
      </c>
      <c r="E298" s="6">
        <v>71.711831231361046</v>
      </c>
      <c r="F298" s="7">
        <v>58.016581329744746</v>
      </c>
      <c r="G298" s="7">
        <v>57.041194192428087</v>
      </c>
      <c r="H298" s="7">
        <v>242.77919105054488</v>
      </c>
      <c r="I298" s="7">
        <v>76.373581949412696</v>
      </c>
    </row>
    <row r="299" spans="1:9" x14ac:dyDescent="0.25">
      <c r="A299" s="13"/>
      <c r="B299" s="5">
        <f>DATE(YEAR(siječanj!B299),MONTH(siječanj!B299)+11,DAY(siječanj!B299))</f>
        <v>43073</v>
      </c>
      <c r="C299" s="9">
        <v>3.0833333333333299</v>
      </c>
      <c r="D299">
        <v>1.065006716995019</v>
      </c>
      <c r="E299" s="6">
        <v>69.314332424571177</v>
      </c>
      <c r="F299" s="7">
        <v>57.324922158178616</v>
      </c>
      <c r="G299" s="7">
        <v>56.867402749761133</v>
      </c>
      <c r="H299" s="7">
        <v>242.70064473186702</v>
      </c>
      <c r="I299" s="7">
        <v>73.820229616193942</v>
      </c>
    </row>
    <row r="300" spans="1:9" x14ac:dyDescent="0.25">
      <c r="A300" s="13"/>
      <c r="B300" s="5">
        <f>DATE(YEAR(siječanj!B300),MONTH(siječanj!B300)+11,DAY(siječanj!B300))</f>
        <v>43073</v>
      </c>
      <c r="C300" s="9">
        <v>3.09375</v>
      </c>
      <c r="D300">
        <v>1.065006716995019</v>
      </c>
      <c r="E300" s="6">
        <v>67.130175014678699</v>
      </c>
      <c r="F300" s="7">
        <v>56.582473712566681</v>
      </c>
      <c r="G300" s="7">
        <v>56.547121249374342</v>
      </c>
      <c r="H300" s="7">
        <v>243.00878521247009</v>
      </c>
      <c r="I300" s="7">
        <v>71.494087303684012</v>
      </c>
    </row>
    <row r="301" spans="1:9" x14ac:dyDescent="0.25">
      <c r="A301" s="13"/>
      <c r="B301" s="5">
        <f>DATE(YEAR(siječanj!B301),MONTH(siječanj!B301)+11,DAY(siječanj!B301))</f>
        <v>43073</v>
      </c>
      <c r="C301" s="9">
        <v>3.1041666666666701</v>
      </c>
      <c r="D301">
        <v>1.065006716995019</v>
      </c>
      <c r="E301" s="6">
        <v>66.080111227734278</v>
      </c>
      <c r="F301" s="7">
        <v>56.320715766018552</v>
      </c>
      <c r="G301" s="7">
        <v>56.318634897142779</v>
      </c>
      <c r="H301" s="7">
        <v>242.70273900699323</v>
      </c>
      <c r="I301" s="7">
        <v>70.37576231731498</v>
      </c>
    </row>
    <row r="302" spans="1:9" x14ac:dyDescent="0.25">
      <c r="A302" s="13"/>
      <c r="B302" s="5">
        <f>DATE(YEAR(siječanj!B302),MONTH(siječanj!B302)+11,DAY(siječanj!B302))</f>
        <v>43073</v>
      </c>
      <c r="C302" s="9">
        <v>3.1145833333333299</v>
      </c>
      <c r="D302">
        <v>1.065006716995019</v>
      </c>
      <c r="E302" s="6">
        <v>64.555148105769135</v>
      </c>
      <c r="F302" s="7">
        <v>55.908505817487168</v>
      </c>
      <c r="G302" s="7">
        <v>57.721457372926665</v>
      </c>
      <c r="H302" s="7">
        <v>242.66911658999578</v>
      </c>
      <c r="I302" s="7">
        <v>68.751666349252403</v>
      </c>
    </row>
    <row r="303" spans="1:9" x14ac:dyDescent="0.25">
      <c r="A303" s="13"/>
      <c r="B303" s="5">
        <f>DATE(YEAR(siječanj!B303),MONTH(siječanj!B303)+11,DAY(siječanj!B303))</f>
        <v>43073</v>
      </c>
      <c r="C303" s="9">
        <v>3.125</v>
      </c>
      <c r="D303">
        <v>1.065006716995019</v>
      </c>
      <c r="E303" s="6">
        <v>64.109793448692727</v>
      </c>
      <c r="F303" s="7">
        <v>56.833678616298954</v>
      </c>
      <c r="G303" s="7">
        <v>56.819009392437437</v>
      </c>
      <c r="H303" s="7">
        <v>242.06113371891485</v>
      </c>
      <c r="I303" s="7">
        <v>68.277360648021016</v>
      </c>
    </row>
    <row r="304" spans="1:9" x14ac:dyDescent="0.25">
      <c r="A304" s="13"/>
      <c r="B304" s="5">
        <f>DATE(YEAR(siječanj!B304),MONTH(siječanj!B304)+11,DAY(siječanj!B304))</f>
        <v>43073</v>
      </c>
      <c r="C304" s="9">
        <v>3.1354166666666701</v>
      </c>
      <c r="D304">
        <v>1.065006716995019</v>
      </c>
      <c r="E304" s="6">
        <v>63.171685411596265</v>
      </c>
      <c r="F304" s="7">
        <v>57.374994001664597</v>
      </c>
      <c r="G304" s="7">
        <v>56.308747909901477</v>
      </c>
      <c r="H304" s="7">
        <v>242.28146766431976</v>
      </c>
      <c r="I304" s="7">
        <v>67.278269287246275</v>
      </c>
    </row>
    <row r="305" spans="1:9" x14ac:dyDescent="0.25">
      <c r="A305" s="13"/>
      <c r="B305" s="5">
        <f>DATE(YEAR(siječanj!B305),MONTH(siječanj!B305)+11,DAY(siječanj!B305))</f>
        <v>43073</v>
      </c>
      <c r="C305" s="9">
        <v>3.1458333333333299</v>
      </c>
      <c r="D305">
        <v>1.065006716995019</v>
      </c>
      <c r="E305" s="6">
        <v>62.845163522423313</v>
      </c>
      <c r="F305" s="7">
        <v>56.971613659408696</v>
      </c>
      <c r="G305" s="7">
        <v>56.880033896751335</v>
      </c>
      <c r="H305" s="7">
        <v>242.18745931438542</v>
      </c>
      <c r="I305" s="7">
        <v>66.930521282031179</v>
      </c>
    </row>
    <row r="306" spans="1:9" x14ac:dyDescent="0.25">
      <c r="A306" s="13"/>
      <c r="B306" s="5">
        <f>DATE(YEAR(siječanj!B306),MONTH(siječanj!B306)+11,DAY(siječanj!B306))</f>
        <v>43073</v>
      </c>
      <c r="C306" s="9">
        <v>3.15625</v>
      </c>
      <c r="D306">
        <v>1.065006716995019</v>
      </c>
      <c r="E306" s="6">
        <v>62.308456379723822</v>
      </c>
      <c r="F306" s="7">
        <v>57.384645246290731</v>
      </c>
      <c r="G306" s="7">
        <v>55.223266477196816</v>
      </c>
      <c r="H306" s="7">
        <v>242.09974479127499</v>
      </c>
      <c r="I306" s="7">
        <v>66.358924569997015</v>
      </c>
    </row>
    <row r="307" spans="1:9" x14ac:dyDescent="0.25">
      <c r="A307" s="13"/>
      <c r="B307" s="5">
        <f>DATE(YEAR(siječanj!B307),MONTH(siječanj!B307)+11,DAY(siječanj!B307))</f>
        <v>43073</v>
      </c>
      <c r="C307" s="9">
        <v>3.1666666666666701</v>
      </c>
      <c r="D307">
        <v>1.065006716995019</v>
      </c>
      <c r="E307" s="6">
        <v>62.065753916996449</v>
      </c>
      <c r="F307" s="7">
        <v>57.456989501067156</v>
      </c>
      <c r="G307" s="7">
        <v>55.216424105151383</v>
      </c>
      <c r="H307" s="7">
        <v>241.76187440503605</v>
      </c>
      <c r="I307" s="7">
        <v>66.100444816961129</v>
      </c>
    </row>
    <row r="308" spans="1:9" x14ac:dyDescent="0.25">
      <c r="A308" s="13"/>
      <c r="B308" s="5">
        <f>DATE(YEAR(siječanj!B308),MONTH(siječanj!B308)+11,DAY(siječanj!B308))</f>
        <v>43073</v>
      </c>
      <c r="C308" s="9">
        <v>3.1770833333333299</v>
      </c>
      <c r="D308">
        <v>1.065006716995019</v>
      </c>
      <c r="E308" s="6">
        <v>63.106398898724152</v>
      </c>
      <c r="F308" s="7">
        <v>56.959890282942155</v>
      </c>
      <c r="G308" s="7">
        <v>56.510241344778144</v>
      </c>
      <c r="H308" s="7">
        <v>241.89808329888163</v>
      </c>
      <c r="I308" s="7">
        <v>67.208738712508293</v>
      </c>
    </row>
    <row r="309" spans="1:9" x14ac:dyDescent="0.25">
      <c r="A309" s="13"/>
      <c r="B309" s="5">
        <f>DATE(YEAR(siječanj!B309),MONTH(siječanj!B309)+11,DAY(siječanj!B309))</f>
        <v>43073</v>
      </c>
      <c r="C309" s="9">
        <v>3.1875</v>
      </c>
      <c r="D309">
        <v>1.065006716995019</v>
      </c>
      <c r="E309" s="6">
        <v>63.046502642030347</v>
      </c>
      <c r="F309" s="7">
        <v>57.661188675158542</v>
      </c>
      <c r="G309" s="7">
        <v>56.966340725408763</v>
      </c>
      <c r="H309" s="7">
        <v>241.87951485953437</v>
      </c>
      <c r="I309" s="7">
        <v>67.144948796806531</v>
      </c>
    </row>
    <row r="310" spans="1:9" x14ac:dyDescent="0.25">
      <c r="A310" s="13"/>
      <c r="B310" s="5">
        <f>DATE(YEAR(siječanj!B310),MONTH(siječanj!B310)+11,DAY(siječanj!B310))</f>
        <v>43073</v>
      </c>
      <c r="C310" s="9">
        <v>3.1979166666666701</v>
      </c>
      <c r="D310">
        <v>1.065006716995019</v>
      </c>
      <c r="E310" s="6">
        <v>64.874109145822871</v>
      </c>
      <c r="F310" s="7">
        <v>57.596527740958642</v>
      </c>
      <c r="G310" s="7">
        <v>56.770295549303647</v>
      </c>
      <c r="H310" s="7">
        <v>242.25039958288693</v>
      </c>
      <c r="I310" s="7">
        <v>69.091361999369354</v>
      </c>
    </row>
    <row r="311" spans="1:9" x14ac:dyDescent="0.25">
      <c r="A311" s="13"/>
      <c r="B311" s="5">
        <f>DATE(YEAR(siječanj!B311),MONTH(siječanj!B311)+11,DAY(siječanj!B311))</f>
        <v>43073</v>
      </c>
      <c r="C311" s="9">
        <v>3.2083333333333299</v>
      </c>
      <c r="D311">
        <v>1.065006716995019</v>
      </c>
      <c r="E311" s="6">
        <v>66.199470019532896</v>
      </c>
      <c r="F311" s="7">
        <v>55.820903137340437</v>
      </c>
      <c r="G311" s="7">
        <v>57.349657778567774</v>
      </c>
      <c r="H311" s="7">
        <v>241.5709733262448</v>
      </c>
      <c r="I311" s="7">
        <v>70.502880232312918</v>
      </c>
    </row>
    <row r="312" spans="1:9" x14ac:dyDescent="0.25">
      <c r="A312" s="13"/>
      <c r="B312" s="5">
        <f>DATE(YEAR(siječanj!B312),MONTH(siječanj!B312)+11,DAY(siječanj!B312))</f>
        <v>43073</v>
      </c>
      <c r="C312" s="9">
        <v>3.21875</v>
      </c>
      <c r="D312">
        <v>1.065006716995019</v>
      </c>
      <c r="E312" s="6">
        <v>69.297474847478853</v>
      </c>
      <c r="F312" s="7">
        <v>55.626383263818866</v>
      </c>
      <c r="G312" s="7">
        <v>60.011408607477421</v>
      </c>
      <c r="H312" s="7">
        <v>240.12150890921947</v>
      </c>
      <c r="I312" s="7">
        <v>73.802276183358359</v>
      </c>
    </row>
    <row r="313" spans="1:9" x14ac:dyDescent="0.25">
      <c r="A313" s="13"/>
      <c r="B313" s="5">
        <f>DATE(YEAR(siječanj!B313),MONTH(siječanj!B313)+11,DAY(siječanj!B313))</f>
        <v>43073</v>
      </c>
      <c r="C313" s="9">
        <v>3.2291666666666701</v>
      </c>
      <c r="D313">
        <v>1.065006716995019</v>
      </c>
      <c r="E313" s="6">
        <v>72.54318619268183</v>
      </c>
      <c r="F313" s="7">
        <v>56.333986227379476</v>
      </c>
      <c r="G313" s="7">
        <v>61.3397181324152</v>
      </c>
      <c r="H313" s="7">
        <v>239.99549335447909</v>
      </c>
      <c r="I313" s="7">
        <v>77.258980567426462</v>
      </c>
    </row>
    <row r="314" spans="1:9" x14ac:dyDescent="0.25">
      <c r="A314" s="13"/>
      <c r="B314" s="5">
        <f>DATE(YEAR(siječanj!B314),MONTH(siječanj!B314)+11,DAY(siječanj!B314))</f>
        <v>43073</v>
      </c>
      <c r="C314" s="9">
        <v>3.2395833333333299</v>
      </c>
      <c r="D314">
        <v>1.065006716995019</v>
      </c>
      <c r="E314" s="6">
        <v>79.448170854441571</v>
      </c>
      <c r="F314" s="7">
        <v>56.97146937169834</v>
      </c>
      <c r="G314" s="7">
        <v>59.811277237293638</v>
      </c>
      <c r="H314" s="7">
        <v>238.78949692199149</v>
      </c>
      <c r="I314" s="7">
        <v>84.612835612948174</v>
      </c>
    </row>
    <row r="315" spans="1:9" x14ac:dyDescent="0.25">
      <c r="A315" s="13"/>
      <c r="B315" s="5">
        <f>DATE(YEAR(siječanj!B315),MONTH(siječanj!B315)+11,DAY(siječanj!B315))</f>
        <v>43073</v>
      </c>
      <c r="C315" s="9">
        <v>3.25</v>
      </c>
      <c r="D315">
        <v>1.065006716995019</v>
      </c>
      <c r="E315" s="6">
        <v>84.609700925656</v>
      </c>
      <c r="F315" s="7">
        <v>59.558223371058624</v>
      </c>
      <c r="G315" s="7">
        <v>60.019040175830206</v>
      </c>
      <c r="H315" s="7">
        <v>235.3841995659989</v>
      </c>
      <c r="I315" s="7">
        <v>90.109899808763316</v>
      </c>
    </row>
    <row r="316" spans="1:9" x14ac:dyDescent="0.25">
      <c r="A316" s="13"/>
      <c r="B316" s="5">
        <f>DATE(YEAR(siječanj!B316),MONTH(siječanj!B316)+11,DAY(siječanj!B316))</f>
        <v>43073</v>
      </c>
      <c r="C316" s="9">
        <v>3.2604166666666701</v>
      </c>
      <c r="D316">
        <v>1.065006716995019</v>
      </c>
      <c r="E316" s="6">
        <v>91.188968614052186</v>
      </c>
      <c r="F316" s="7">
        <v>67.59217510773577</v>
      </c>
      <c r="G316" s="7">
        <v>61.1525063464507</v>
      </c>
      <c r="H316" s="7">
        <v>222.05177407712301</v>
      </c>
      <c r="I316" s="7">
        <v>97.116864089813546</v>
      </c>
    </row>
    <row r="317" spans="1:9" x14ac:dyDescent="0.25">
      <c r="A317" s="13"/>
      <c r="B317" s="5">
        <f>DATE(YEAR(siječanj!B317),MONTH(siječanj!B317)+11,DAY(siječanj!B317))</f>
        <v>43073</v>
      </c>
      <c r="C317" s="9">
        <v>3.2708333333333299</v>
      </c>
      <c r="D317">
        <v>1.065006716995019</v>
      </c>
      <c r="E317" s="6">
        <v>96.815982192564334</v>
      </c>
      <c r="F317" s="7">
        <v>76.744076040246142</v>
      </c>
      <c r="G317" s="7">
        <v>62.256267488548424</v>
      </c>
      <c r="H317" s="7">
        <v>212.8201683154382</v>
      </c>
      <c r="I317" s="7">
        <v>103.10967134755117</v>
      </c>
    </row>
    <row r="318" spans="1:9" x14ac:dyDescent="0.25">
      <c r="A318" s="13"/>
      <c r="B318" s="5">
        <f>DATE(YEAR(siječanj!B318),MONTH(siječanj!B318)+11,DAY(siječanj!B318))</f>
        <v>43073</v>
      </c>
      <c r="C318" s="9">
        <v>3.28125</v>
      </c>
      <c r="D318">
        <v>1.065006716995019</v>
      </c>
      <c r="E318" s="6">
        <v>103.19909160047166</v>
      </c>
      <c r="F318" s="7">
        <v>78.107502719308826</v>
      </c>
      <c r="G318" s="7">
        <v>66.775053313665651</v>
      </c>
      <c r="H318" s="7">
        <v>192.78100675855055</v>
      </c>
      <c r="I318" s="7">
        <v>109.90772574228657</v>
      </c>
    </row>
    <row r="319" spans="1:9" x14ac:dyDescent="0.25">
      <c r="A319" s="13"/>
      <c r="B319" s="5">
        <f>DATE(YEAR(siječanj!B319),MONTH(siječanj!B319)+11,DAY(siječanj!B319))</f>
        <v>43073</v>
      </c>
      <c r="C319" s="9">
        <v>3.2916666666666701</v>
      </c>
      <c r="D319">
        <v>1.065006716995019</v>
      </c>
      <c r="E319" s="6">
        <v>108.80575996421695</v>
      </c>
      <c r="F319" s="7">
        <v>85.890698447352591</v>
      </c>
      <c r="G319" s="7">
        <v>79.027718580367122</v>
      </c>
      <c r="H319" s="7">
        <v>152.50537672444474</v>
      </c>
      <c r="I319" s="7">
        <v>115.87886520963878</v>
      </c>
    </row>
    <row r="320" spans="1:9" x14ac:dyDescent="0.25">
      <c r="A320" s="13"/>
      <c r="B320" s="5">
        <f>DATE(YEAR(siječanj!B320),MONTH(siječanj!B320)+11,DAY(siječanj!B320))</f>
        <v>43073</v>
      </c>
      <c r="C320" s="9">
        <v>3.3020833333333299</v>
      </c>
      <c r="D320">
        <v>1.065006716995019</v>
      </c>
      <c r="E320" s="6">
        <v>110.49196727500454</v>
      </c>
      <c r="F320" s="7">
        <v>108.70963952070079</v>
      </c>
      <c r="G320" s="7">
        <v>96.372699059706349</v>
      </c>
      <c r="H320" s="7">
        <v>118.13140299453053</v>
      </c>
      <c r="I320" s="7">
        <v>117.67468732187366</v>
      </c>
    </row>
    <row r="321" spans="1:9" x14ac:dyDescent="0.25">
      <c r="A321" s="13"/>
      <c r="B321" s="5">
        <f>DATE(YEAR(siječanj!B321),MONTH(siječanj!B321)+11,DAY(siječanj!B321))</f>
        <v>43073</v>
      </c>
      <c r="C321" s="9">
        <v>3.3125</v>
      </c>
      <c r="D321">
        <v>1.065006716995019</v>
      </c>
      <c r="E321" s="6">
        <v>113.90643006326174</v>
      </c>
      <c r="F321" s="7">
        <v>123.76040281185824</v>
      </c>
      <c r="G321" s="7">
        <v>105.03679257115157</v>
      </c>
      <c r="H321" s="7">
        <v>61.465482757994558</v>
      </c>
      <c r="I321" s="7">
        <v>121.31111312629712</v>
      </c>
    </row>
    <row r="322" spans="1:9" x14ac:dyDescent="0.25">
      <c r="A322" s="13"/>
      <c r="B322" s="5">
        <f>DATE(YEAR(siječanj!B322),MONTH(siječanj!B322)+11,DAY(siječanj!B322))</f>
        <v>43073</v>
      </c>
      <c r="C322" s="9">
        <v>3.3229166666666701</v>
      </c>
      <c r="D322">
        <v>1.065006716995019</v>
      </c>
      <c r="E322" s="6">
        <v>114.36410955945104</v>
      </c>
      <c r="F322" s="7">
        <v>134.71091418184517</v>
      </c>
      <c r="G322" s="7">
        <v>118.42377329587029</v>
      </c>
      <c r="H322" s="7">
        <v>18.631288603758268</v>
      </c>
      <c r="I322" s="7">
        <v>121.79854486396962</v>
      </c>
    </row>
    <row r="323" spans="1:9" x14ac:dyDescent="0.25">
      <c r="A323" s="13"/>
      <c r="B323" s="5">
        <f>DATE(YEAR(siječanj!B323),MONTH(siječanj!B323)+11,DAY(siječanj!B323))</f>
        <v>43073</v>
      </c>
      <c r="C323" s="9">
        <v>3.3333333333333299</v>
      </c>
      <c r="D323">
        <v>1.065006716995019</v>
      </c>
      <c r="E323" s="6">
        <v>113.07932994050408</v>
      </c>
      <c r="F323" s="7">
        <v>145.64819116239872</v>
      </c>
      <c r="G323" s="7">
        <v>124.36690221891899</v>
      </c>
      <c r="H323" s="7">
        <v>4.5352137938048376</v>
      </c>
      <c r="I323" s="7">
        <v>120.43024593993282</v>
      </c>
    </row>
    <row r="324" spans="1:9" x14ac:dyDescent="0.25">
      <c r="A324" s="13"/>
      <c r="B324" s="5">
        <f>DATE(YEAR(siječanj!B324),MONTH(siječanj!B324)+11,DAY(siječanj!B324))</f>
        <v>43073</v>
      </c>
      <c r="C324" s="9">
        <v>3.34375</v>
      </c>
      <c r="D324">
        <v>1.065006716995019</v>
      </c>
      <c r="E324" s="6">
        <v>111.82296454437586</v>
      </c>
      <c r="F324" s="7">
        <v>163.97717924886072</v>
      </c>
      <c r="G324" s="7">
        <v>138.03216878468476</v>
      </c>
      <c r="H324" s="7">
        <v>2.8059496193145197</v>
      </c>
      <c r="I324" s="7">
        <v>119.09220835405615</v>
      </c>
    </row>
    <row r="325" spans="1:9" x14ac:dyDescent="0.25">
      <c r="A325" s="13"/>
      <c r="B325" s="5">
        <f>DATE(YEAR(siječanj!B325),MONTH(siječanj!B325)+11,DAY(siječanj!B325))</f>
        <v>43073</v>
      </c>
      <c r="C325" s="9">
        <v>3.3541666666666701</v>
      </c>
      <c r="D325">
        <v>1.065006716995019</v>
      </c>
      <c r="E325" s="6">
        <v>112.85230100485599</v>
      </c>
      <c r="F325" s="7">
        <v>174.37649553331445</v>
      </c>
      <c r="G325" s="7">
        <v>151.29359518722779</v>
      </c>
      <c r="H325" s="7">
        <v>2.500901544962761</v>
      </c>
      <c r="I325" s="7">
        <v>120.18845859851537</v>
      </c>
    </row>
    <row r="326" spans="1:9" x14ac:dyDescent="0.25">
      <c r="A326" s="13"/>
      <c r="B326" s="5">
        <f>DATE(YEAR(siječanj!B326),MONTH(siječanj!B326)+11,DAY(siječanj!B326))</f>
        <v>43073</v>
      </c>
      <c r="C326" s="9">
        <v>3.3645833333333299</v>
      </c>
      <c r="D326">
        <v>1.065006716995019</v>
      </c>
      <c r="E326" s="6">
        <v>113.01726805335896</v>
      </c>
      <c r="F326" s="7">
        <v>195.67906094662914</v>
      </c>
      <c r="G326" s="7">
        <v>164.83782227466756</v>
      </c>
      <c r="H326" s="7">
        <v>2.2367398418785558</v>
      </c>
      <c r="I326" s="7">
        <v>120.36414961325387</v>
      </c>
    </row>
    <row r="327" spans="1:9" x14ac:dyDescent="0.25">
      <c r="A327" s="13"/>
      <c r="B327" s="5">
        <f>DATE(YEAR(siječanj!B327),MONTH(siječanj!B327)+11,DAY(siječanj!B327))</f>
        <v>43073</v>
      </c>
      <c r="C327" s="9">
        <v>3.375</v>
      </c>
      <c r="D327">
        <v>1.065006716995019</v>
      </c>
      <c r="E327" s="6">
        <v>114.51449780607531</v>
      </c>
      <c r="F327" s="7">
        <v>226.29833592161799</v>
      </c>
      <c r="G327" s="7">
        <v>170.24945352418914</v>
      </c>
      <c r="H327" s="7">
        <v>2.0013959246044664</v>
      </c>
      <c r="I327" s="7">
        <v>121.95870935678158</v>
      </c>
    </row>
    <row r="328" spans="1:9" x14ac:dyDescent="0.25">
      <c r="A328" s="13"/>
      <c r="B328" s="5">
        <f>DATE(YEAR(siječanj!B328),MONTH(siječanj!B328)+11,DAY(siječanj!B328))</f>
        <v>43073</v>
      </c>
      <c r="C328" s="9">
        <v>3.3854166666666701</v>
      </c>
      <c r="D328">
        <v>1.065006716995019</v>
      </c>
      <c r="E328" s="6">
        <v>114.69552545584457</v>
      </c>
      <c r="F328" s="7">
        <v>224.26620784890383</v>
      </c>
      <c r="G328" s="7">
        <v>192.31774986657288</v>
      </c>
      <c r="H328" s="7">
        <v>1.7994713976560863</v>
      </c>
      <c r="I328" s="7">
        <v>122.15150501974766</v>
      </c>
    </row>
    <row r="329" spans="1:9" x14ac:dyDescent="0.25">
      <c r="A329" s="13"/>
      <c r="B329" s="5">
        <f>DATE(YEAR(siječanj!B329),MONTH(siječanj!B329)+11,DAY(siječanj!B329))</f>
        <v>43073</v>
      </c>
      <c r="C329" s="9">
        <v>3.3958333333333299</v>
      </c>
      <c r="D329">
        <v>1.065006716995019</v>
      </c>
      <c r="E329" s="6">
        <v>114.66386477234471</v>
      </c>
      <c r="F329" s="7">
        <v>222.21478530292134</v>
      </c>
      <c r="G329" s="7">
        <v>199.00677746402673</v>
      </c>
      <c r="H329" s="7">
        <v>2.0213055401428144</v>
      </c>
      <c r="I329" s="7">
        <v>122.11778617915566</v>
      </c>
    </row>
    <row r="330" spans="1:9" x14ac:dyDescent="0.25">
      <c r="A330" s="13"/>
      <c r="B330" s="5">
        <f>DATE(YEAR(siječanj!B330),MONTH(siječanj!B330)+11,DAY(siječanj!B330))</f>
        <v>43073</v>
      </c>
      <c r="C330" s="9">
        <v>3.40625</v>
      </c>
      <c r="D330">
        <v>1.065006716995019</v>
      </c>
      <c r="E330" s="6">
        <v>115.26417515145189</v>
      </c>
      <c r="F330" s="7">
        <v>223.38164402457375</v>
      </c>
      <c r="G330" s="7">
        <v>202.81214985766411</v>
      </c>
      <c r="H330" s="7">
        <v>2.0379727297216848</v>
      </c>
      <c r="I330" s="7">
        <v>122.75712076518663</v>
      </c>
    </row>
    <row r="331" spans="1:9" x14ac:dyDescent="0.25">
      <c r="A331" s="13"/>
      <c r="B331" s="5">
        <f>DATE(YEAR(siječanj!B331),MONTH(siječanj!B331)+11,DAY(siječanj!B331))</f>
        <v>43073</v>
      </c>
      <c r="C331" s="9">
        <v>3.4166666666666701</v>
      </c>
      <c r="D331">
        <v>1.065006716995019</v>
      </c>
      <c r="E331" s="6">
        <v>115.78062739669481</v>
      </c>
      <c r="F331" s="7">
        <v>233.44953143833649</v>
      </c>
      <c r="G331" s="7">
        <v>204.14651255833996</v>
      </c>
      <c r="H331" s="7">
        <v>2.1528378196186697</v>
      </c>
      <c r="I331" s="7">
        <v>123.3071458753775</v>
      </c>
    </row>
    <row r="332" spans="1:9" x14ac:dyDescent="0.25">
      <c r="A332" s="13"/>
      <c r="B332" s="5">
        <f>DATE(YEAR(siječanj!B332),MONTH(siječanj!B332)+11,DAY(siječanj!B332))</f>
        <v>43073</v>
      </c>
      <c r="C332" s="9">
        <v>3.4270833333333299</v>
      </c>
      <c r="D332">
        <v>1.065006716995019</v>
      </c>
      <c r="E332" s="6">
        <v>117.70282391431034</v>
      </c>
      <c r="F332" s="7">
        <v>233.05350175332492</v>
      </c>
      <c r="G332" s="7">
        <v>201.14896871583514</v>
      </c>
      <c r="H332" s="7">
        <v>2.0651723029462246</v>
      </c>
      <c r="I332" s="7">
        <v>125.35429807802248</v>
      </c>
    </row>
    <row r="333" spans="1:9" x14ac:dyDescent="0.25">
      <c r="A333" s="13"/>
      <c r="B333" s="5">
        <f>DATE(YEAR(siječanj!B333),MONTH(siječanj!B333)+11,DAY(siječanj!B333))</f>
        <v>43073</v>
      </c>
      <c r="C333" s="9">
        <v>3.4375</v>
      </c>
      <c r="D333">
        <v>1.065006716995019</v>
      </c>
      <c r="E333" s="6">
        <v>119.36682606923767</v>
      </c>
      <c r="F333" s="7">
        <v>224.84094988716896</v>
      </c>
      <c r="G333" s="7">
        <v>200.71013150215055</v>
      </c>
      <c r="H333" s="7">
        <v>2.0439125100342506</v>
      </c>
      <c r="I333" s="7">
        <v>127.12647155011427</v>
      </c>
    </row>
    <row r="334" spans="1:9" x14ac:dyDescent="0.25">
      <c r="A334" s="13"/>
      <c r="B334" s="5">
        <f>DATE(YEAR(siječanj!B334),MONTH(siječanj!B334)+11,DAY(siječanj!B334))</f>
        <v>43073</v>
      </c>
      <c r="C334" s="9">
        <v>3.4479166666666701</v>
      </c>
      <c r="D334">
        <v>1.065006716995019</v>
      </c>
      <c r="E334" s="6">
        <v>120.29902378124821</v>
      </c>
      <c r="F334" s="7">
        <v>223.612560473033</v>
      </c>
      <c r="G334" s="7">
        <v>206.44674738132204</v>
      </c>
      <c r="H334" s="7">
        <v>2.1179932420652436</v>
      </c>
      <c r="I334" s="7">
        <v>128.11926837497288</v>
      </c>
    </row>
    <row r="335" spans="1:9" x14ac:dyDescent="0.25">
      <c r="A335" s="13"/>
      <c r="B335" s="5">
        <f>DATE(YEAR(siječanj!B335),MONTH(siječanj!B335)+11,DAY(siječanj!B335))</f>
        <v>43073</v>
      </c>
      <c r="C335" s="9">
        <v>3.4583333333333299</v>
      </c>
      <c r="D335">
        <v>1.065006716995019</v>
      </c>
      <c r="E335" s="6">
        <v>120.44161794174323</v>
      </c>
      <c r="F335" s="7">
        <v>220.83331865207199</v>
      </c>
      <c r="G335" s="7">
        <v>207.7882048366188</v>
      </c>
      <c r="H335" s="7">
        <v>2.2055167400806108</v>
      </c>
      <c r="I335" s="7">
        <v>128.27113211370434</v>
      </c>
    </row>
    <row r="336" spans="1:9" x14ac:dyDescent="0.25">
      <c r="A336" s="13"/>
      <c r="B336" s="5">
        <f>DATE(YEAR(siječanj!B336),MONTH(siječanj!B336)+11,DAY(siječanj!B336))</f>
        <v>43073</v>
      </c>
      <c r="C336" s="9">
        <v>3.46875</v>
      </c>
      <c r="D336">
        <v>1.065006716995019</v>
      </c>
      <c r="E336" s="6">
        <v>119.70510608121386</v>
      </c>
      <c r="F336" s="7">
        <v>218.93068879940361</v>
      </c>
      <c r="G336" s="7">
        <v>202.89220320695213</v>
      </c>
      <c r="H336" s="7">
        <v>2.1871133224123964</v>
      </c>
      <c r="I336" s="7">
        <v>127.48674203509405</v>
      </c>
    </row>
    <row r="337" spans="1:9" x14ac:dyDescent="0.25">
      <c r="A337" s="13"/>
      <c r="B337" s="5">
        <f>DATE(YEAR(siječanj!B337),MONTH(siječanj!B337)+11,DAY(siječanj!B337))</f>
        <v>43073</v>
      </c>
      <c r="C337" s="9">
        <v>3.4791666666666701</v>
      </c>
      <c r="D337">
        <v>1.065006716995019</v>
      </c>
      <c r="E337" s="6">
        <v>120.44897632128766</v>
      </c>
      <c r="F337" s="7">
        <v>217.9524862590435</v>
      </c>
      <c r="G337" s="7">
        <v>198.16359932804116</v>
      </c>
      <c r="H337" s="7">
        <v>2.2458220350118125</v>
      </c>
      <c r="I337" s="7">
        <v>128.27896883734536</v>
      </c>
    </row>
    <row r="338" spans="1:9" x14ac:dyDescent="0.25">
      <c r="A338" s="13"/>
      <c r="B338" s="5">
        <f>DATE(YEAR(siječanj!B338),MONTH(siječanj!B338)+11,DAY(siječanj!B338))</f>
        <v>43073</v>
      </c>
      <c r="C338" s="9">
        <v>3.4895833333333299</v>
      </c>
      <c r="D338">
        <v>1.065006716995019</v>
      </c>
      <c r="E338" s="6">
        <v>121.09349255754479</v>
      </c>
      <c r="F338" s="7">
        <v>213.70697669346259</v>
      </c>
      <c r="G338" s="7">
        <v>193.81705860155719</v>
      </c>
      <c r="H338" s="7">
        <v>1.9720050635091011</v>
      </c>
      <c r="I338" s="7">
        <v>128.96538295817155</v>
      </c>
    </row>
    <row r="339" spans="1:9" x14ac:dyDescent="0.25">
      <c r="A339" s="13"/>
      <c r="B339" s="5">
        <f>DATE(YEAR(siječanj!B339),MONTH(siječanj!B339)+11,DAY(siječanj!B339))</f>
        <v>43073</v>
      </c>
      <c r="C339" s="9">
        <v>3.5</v>
      </c>
      <c r="D339">
        <v>1.065006716995019</v>
      </c>
      <c r="E339" s="6">
        <v>121.75431950454285</v>
      </c>
      <c r="F339" s="7">
        <v>217.12100428015714</v>
      </c>
      <c r="G339" s="7">
        <v>194.34726631969866</v>
      </c>
      <c r="H339" s="7">
        <v>1.8552077197707495</v>
      </c>
      <c r="I339" s="7">
        <v>129.66916809549579</v>
      </c>
    </row>
    <row r="340" spans="1:9" x14ac:dyDescent="0.25">
      <c r="A340" s="13"/>
      <c r="B340" s="5">
        <f>DATE(YEAR(siječanj!B340),MONTH(siječanj!B340)+11,DAY(siječanj!B340))</f>
        <v>43073</v>
      </c>
      <c r="C340" s="9">
        <v>3.5104166666666701</v>
      </c>
      <c r="D340">
        <v>1.065006716995019</v>
      </c>
      <c r="E340" s="6">
        <v>122.15388626279224</v>
      </c>
      <c r="F340" s="7">
        <v>209.51304998433443</v>
      </c>
      <c r="G340" s="7">
        <v>191.17280629787848</v>
      </c>
      <c r="H340" s="7">
        <v>1.8584301431024697</v>
      </c>
      <c r="I340" s="7">
        <v>130.09470937691933</v>
      </c>
    </row>
    <row r="341" spans="1:9" x14ac:dyDescent="0.25">
      <c r="A341" s="13"/>
      <c r="B341" s="5">
        <f>DATE(YEAR(siječanj!B341),MONTH(siječanj!B341)+11,DAY(siječanj!B341))</f>
        <v>43073</v>
      </c>
      <c r="C341" s="9">
        <v>3.5208333333333299</v>
      </c>
      <c r="D341">
        <v>1.065006716995019</v>
      </c>
      <c r="E341" s="6">
        <v>121.35695609166555</v>
      </c>
      <c r="F341" s="7">
        <v>202.80363538078669</v>
      </c>
      <c r="G341" s="7">
        <v>186.96608952426448</v>
      </c>
      <c r="H341" s="7">
        <v>2.0521645941155739</v>
      </c>
      <c r="I341" s="7">
        <v>129.24597339169341</v>
      </c>
    </row>
    <row r="342" spans="1:9" x14ac:dyDescent="0.25">
      <c r="A342" s="13"/>
      <c r="B342" s="5">
        <f>DATE(YEAR(siječanj!B342),MONTH(siječanj!B342)+11,DAY(siječanj!B342))</f>
        <v>43073</v>
      </c>
      <c r="C342" s="9">
        <v>3.53125</v>
      </c>
      <c r="D342">
        <v>1.065006716995019</v>
      </c>
      <c r="E342" s="6">
        <v>119.50901529058322</v>
      </c>
      <c r="F342" s="7">
        <v>188.08041721611644</v>
      </c>
      <c r="G342" s="7">
        <v>183.01533274895209</v>
      </c>
      <c r="H342" s="7">
        <v>1.8821412580461154</v>
      </c>
      <c r="I342" s="7">
        <v>127.27790402593156</v>
      </c>
    </row>
    <row r="343" spans="1:9" x14ac:dyDescent="0.25">
      <c r="A343" s="13"/>
      <c r="B343" s="5">
        <f>DATE(YEAR(siječanj!B343),MONTH(siječanj!B343)+11,DAY(siječanj!B343))</f>
        <v>43073</v>
      </c>
      <c r="C343" s="9">
        <v>3.5416666666666701</v>
      </c>
      <c r="D343">
        <v>1.065006716995019</v>
      </c>
      <c r="E343" s="6">
        <v>117.01545955805148</v>
      </c>
      <c r="F343" s="7">
        <v>183.97120342493591</v>
      </c>
      <c r="G343" s="7">
        <v>177.7630390320623</v>
      </c>
      <c r="H343" s="7">
        <v>1.8396246726163312</v>
      </c>
      <c r="I343" s="7">
        <v>124.62225042158383</v>
      </c>
    </row>
    <row r="344" spans="1:9" x14ac:dyDescent="0.25">
      <c r="A344" s="13"/>
      <c r="B344" s="5">
        <f>DATE(YEAR(siječanj!B344),MONTH(siječanj!B344)+11,DAY(siječanj!B344))</f>
        <v>43073</v>
      </c>
      <c r="C344" s="9">
        <v>3.5520833333333299</v>
      </c>
      <c r="D344">
        <v>1.065006716995019</v>
      </c>
      <c r="E344" s="6">
        <v>114.52559095527526</v>
      </c>
      <c r="F344" s="7">
        <v>191.85516808669652</v>
      </c>
      <c r="G344" s="7">
        <v>177.07111417414905</v>
      </c>
      <c r="H344" s="7">
        <v>1.9441854088240811</v>
      </c>
      <c r="I344" s="7">
        <v>121.97052363519215</v>
      </c>
    </row>
    <row r="345" spans="1:9" x14ac:dyDescent="0.25">
      <c r="A345" s="13"/>
      <c r="B345" s="5">
        <f>DATE(YEAR(siječanj!B345),MONTH(siječanj!B345)+11,DAY(siječanj!B345))</f>
        <v>43073</v>
      </c>
      <c r="C345" s="9">
        <v>3.5625</v>
      </c>
      <c r="D345">
        <v>1.065006716995019</v>
      </c>
      <c r="E345" s="6">
        <v>115.81265331942753</v>
      </c>
      <c r="F345" s="7">
        <v>179.47433264393646</v>
      </c>
      <c r="G345" s="7">
        <v>173.69798099258102</v>
      </c>
      <c r="H345" s="7">
        <v>1.9256239703965834</v>
      </c>
      <c r="I345" s="7">
        <v>123.3412536982058</v>
      </c>
    </row>
    <row r="346" spans="1:9" x14ac:dyDescent="0.25">
      <c r="A346" s="13"/>
      <c r="B346" s="5">
        <f>DATE(YEAR(siječanj!B346),MONTH(siječanj!B346)+11,DAY(siječanj!B346))</f>
        <v>43073</v>
      </c>
      <c r="C346" s="9">
        <v>3.5729166666666701</v>
      </c>
      <c r="D346">
        <v>1.065006716995019</v>
      </c>
      <c r="E346" s="6">
        <v>116.6366737211538</v>
      </c>
      <c r="F346" s="7">
        <v>173.34732736726258</v>
      </c>
      <c r="G346" s="7">
        <v>174.79476355616401</v>
      </c>
      <c r="H346" s="7">
        <v>1.9729631893786814</v>
      </c>
      <c r="I346" s="7">
        <v>124.21884096098522</v>
      </c>
    </row>
    <row r="347" spans="1:9" x14ac:dyDescent="0.25">
      <c r="A347" s="13"/>
      <c r="B347" s="5">
        <f>DATE(YEAR(siječanj!B347),MONTH(siječanj!B347)+11,DAY(siječanj!B347))</f>
        <v>43073</v>
      </c>
      <c r="C347" s="9">
        <v>3.5833333333333299</v>
      </c>
      <c r="D347">
        <v>1.065006716995019</v>
      </c>
      <c r="E347" s="6">
        <v>116.92035046781875</v>
      </c>
      <c r="F347" s="7">
        <v>173.6502393751982</v>
      </c>
      <c r="G347" s="7">
        <v>175.04398133423581</v>
      </c>
      <c r="H347" s="7">
        <v>2.0837947493883826</v>
      </c>
      <c r="I347" s="7">
        <v>124.52095860163868</v>
      </c>
    </row>
    <row r="348" spans="1:9" x14ac:dyDescent="0.25">
      <c r="A348" s="13"/>
      <c r="B348" s="5">
        <f>DATE(YEAR(siječanj!B348),MONTH(siječanj!B348)+11,DAY(siječanj!B348))</f>
        <v>43073</v>
      </c>
      <c r="C348" s="9">
        <v>3.59375</v>
      </c>
      <c r="D348">
        <v>1.065006716995019</v>
      </c>
      <c r="E348" s="6">
        <v>118.35242769488158</v>
      </c>
      <c r="F348" s="7">
        <v>174.32652388962734</v>
      </c>
      <c r="G348" s="7">
        <v>172.35976044396619</v>
      </c>
      <c r="H348" s="7">
        <v>2.0311858381235921</v>
      </c>
      <c r="I348" s="7">
        <v>126.0461304677162</v>
      </c>
    </row>
    <row r="349" spans="1:9" x14ac:dyDescent="0.25">
      <c r="A349" s="13"/>
      <c r="B349" s="5">
        <f>DATE(YEAR(siječanj!B349),MONTH(siječanj!B349)+11,DAY(siječanj!B349))</f>
        <v>43073</v>
      </c>
      <c r="C349" s="9">
        <v>3.6041666666666701</v>
      </c>
      <c r="D349">
        <v>1.065006716995019</v>
      </c>
      <c r="E349" s="6">
        <v>118.63551886777643</v>
      </c>
      <c r="F349" s="7">
        <v>175.25046222691719</v>
      </c>
      <c r="G349" s="7">
        <v>172.80077295508679</v>
      </c>
      <c r="H349" s="7">
        <v>2.0364165252821573</v>
      </c>
      <c r="I349" s="7">
        <v>126.34762446837121</v>
      </c>
    </row>
    <row r="350" spans="1:9" x14ac:dyDescent="0.25">
      <c r="A350" s="13"/>
      <c r="B350" s="5">
        <f>DATE(YEAR(siječanj!B350),MONTH(siječanj!B350)+11,DAY(siječanj!B350))</f>
        <v>43073</v>
      </c>
      <c r="C350" s="9">
        <v>3.6145833333333299</v>
      </c>
      <c r="D350">
        <v>1.065006716995019</v>
      </c>
      <c r="E350" s="6">
        <v>120.75475599652758</v>
      </c>
      <c r="F350" s="7">
        <v>175.60955025008533</v>
      </c>
      <c r="G350" s="7">
        <v>170.65971141575892</v>
      </c>
      <c r="H350" s="7">
        <v>2.0419542527767991</v>
      </c>
      <c r="I350" s="7">
        <v>128.60462624539642</v>
      </c>
    </row>
    <row r="351" spans="1:9" x14ac:dyDescent="0.25">
      <c r="A351" s="13"/>
      <c r="B351" s="5">
        <f>DATE(YEAR(siječanj!B351),MONTH(siječanj!B351)+11,DAY(siječanj!B351))</f>
        <v>43073</v>
      </c>
      <c r="C351" s="9">
        <v>3.625</v>
      </c>
      <c r="D351">
        <v>1.065006716995019</v>
      </c>
      <c r="E351" s="6">
        <v>122.52342301161669</v>
      </c>
      <c r="F351" s="7">
        <v>172.04141938073707</v>
      </c>
      <c r="G351" s="7">
        <v>167.27747243111168</v>
      </c>
      <c r="H351" s="7">
        <v>2.1048695179936003</v>
      </c>
      <c r="I351" s="7">
        <v>130.48826849659386</v>
      </c>
    </row>
    <row r="352" spans="1:9" x14ac:dyDescent="0.25">
      <c r="A352" s="13"/>
      <c r="B352" s="5">
        <f>DATE(YEAR(siječanj!B352),MONTH(siječanj!B352)+11,DAY(siječanj!B352))</f>
        <v>43073</v>
      </c>
      <c r="C352" s="9">
        <v>3.6354166666666701</v>
      </c>
      <c r="D352">
        <v>1.065006716995019</v>
      </c>
      <c r="E352" s="6">
        <v>124.55186246107941</v>
      </c>
      <c r="F352" s="7">
        <v>169.49560301119874</v>
      </c>
      <c r="G352" s="7">
        <v>160.46717300311951</v>
      </c>
      <c r="H352" s="7">
        <v>2.0276253703827711</v>
      </c>
      <c r="I352" s="7">
        <v>132.64857013528933</v>
      </c>
    </row>
    <row r="353" spans="1:9" x14ac:dyDescent="0.25">
      <c r="A353" s="13"/>
      <c r="B353" s="5">
        <f>DATE(YEAR(siječanj!B353),MONTH(siječanj!B353)+11,DAY(siječanj!B353))</f>
        <v>43073</v>
      </c>
      <c r="C353" s="9">
        <v>3.6458333333333299</v>
      </c>
      <c r="D353">
        <v>1.065006716995019</v>
      </c>
      <c r="E353" s="6">
        <v>126.38983759059366</v>
      </c>
      <c r="F353" s="7">
        <v>168.15902987823037</v>
      </c>
      <c r="G353" s="7">
        <v>158.06351740922119</v>
      </c>
      <c r="H353" s="7">
        <v>1.9262960586892326</v>
      </c>
      <c r="I353" s="7">
        <v>134.60602599389179</v>
      </c>
    </row>
    <row r="354" spans="1:9" x14ac:dyDescent="0.25">
      <c r="A354" s="13"/>
      <c r="B354" s="5">
        <f>DATE(YEAR(siječanj!B354),MONTH(siječanj!B354)+11,DAY(siječanj!B354))</f>
        <v>43073</v>
      </c>
      <c r="C354" s="9">
        <v>3.65625</v>
      </c>
      <c r="D354">
        <v>1.065006716995019</v>
      </c>
      <c r="E354" s="6">
        <v>130.07640856981439</v>
      </c>
      <c r="F354" s="7">
        <v>167.00219915244776</v>
      </c>
      <c r="G354" s="7">
        <v>158.00972386599747</v>
      </c>
      <c r="H354" s="7">
        <v>2.3685881628729781</v>
      </c>
      <c r="I354" s="7">
        <v>138.53224884944078</v>
      </c>
    </row>
    <row r="355" spans="1:9" x14ac:dyDescent="0.25">
      <c r="A355" s="13"/>
      <c r="B355" s="5">
        <f>DATE(YEAR(siječanj!B355),MONTH(siječanj!B355)+11,DAY(siječanj!B355))</f>
        <v>43073</v>
      </c>
      <c r="C355" s="9">
        <v>3.6666666666666701</v>
      </c>
      <c r="D355">
        <v>1.065006716995019</v>
      </c>
      <c r="E355" s="6">
        <v>131.57279767679643</v>
      </c>
      <c r="F355" s="7">
        <v>166.78634072976112</v>
      </c>
      <c r="G355" s="7">
        <v>156.27444142904332</v>
      </c>
      <c r="H355" s="7">
        <v>3.6702501630045994</v>
      </c>
      <c r="I355" s="7">
        <v>140.12591329961484</v>
      </c>
    </row>
    <row r="356" spans="1:9" x14ac:dyDescent="0.25">
      <c r="A356" s="13"/>
      <c r="B356" s="5">
        <f>DATE(YEAR(siječanj!B356),MONTH(siječanj!B356)+11,DAY(siječanj!B356))</f>
        <v>43073</v>
      </c>
      <c r="C356" s="9">
        <v>3.6770833333333299</v>
      </c>
      <c r="D356">
        <v>1.065006716995019</v>
      </c>
      <c r="E356" s="6">
        <v>134.35566059666695</v>
      </c>
      <c r="F356" s="7">
        <v>166.04513075366307</v>
      </c>
      <c r="G356" s="7">
        <v>155.610559079513</v>
      </c>
      <c r="H356" s="7">
        <v>7.9268873600318468</v>
      </c>
      <c r="I356" s="7">
        <v>143.08968100175332</v>
      </c>
    </row>
    <row r="357" spans="1:9" x14ac:dyDescent="0.25">
      <c r="A357" s="13"/>
      <c r="B357" s="5">
        <f>DATE(YEAR(siječanj!B357),MONTH(siječanj!B357)+11,DAY(siječanj!B357))</f>
        <v>43073</v>
      </c>
      <c r="C357" s="9">
        <v>3.6875</v>
      </c>
      <c r="D357">
        <v>1.065006716995019</v>
      </c>
      <c r="E357" s="6">
        <v>139.46780496411114</v>
      </c>
      <c r="F357" s="7">
        <v>167.48945875032481</v>
      </c>
      <c r="G357" s="7">
        <v>159.04218893356787</v>
      </c>
      <c r="H357" s="7">
        <v>20.644646099761669</v>
      </c>
      <c r="I357" s="7">
        <v>148.53414909132962</v>
      </c>
    </row>
    <row r="358" spans="1:9" x14ac:dyDescent="0.25">
      <c r="A358" s="13"/>
      <c r="B358" s="5">
        <f>DATE(YEAR(siječanj!B358),MONTH(siječanj!B358)+11,DAY(siječanj!B358))</f>
        <v>43073</v>
      </c>
      <c r="C358" s="9">
        <v>3.6979166666666701</v>
      </c>
      <c r="D358">
        <v>1.065006716995019</v>
      </c>
      <c r="E358" s="6">
        <v>144.36072142952199</v>
      </c>
      <c r="F358" s="7">
        <v>169.73075991514571</v>
      </c>
      <c r="G358" s="7">
        <v>157.45022374481371</v>
      </c>
      <c r="H358" s="7">
        <v>60.362832902209831</v>
      </c>
      <c r="I358" s="7">
        <v>153.74513799268772</v>
      </c>
    </row>
    <row r="359" spans="1:9" x14ac:dyDescent="0.25">
      <c r="A359" s="13"/>
      <c r="B359" s="5">
        <f>DATE(YEAR(siječanj!B359),MONTH(siječanj!B359)+11,DAY(siječanj!B359))</f>
        <v>43073</v>
      </c>
      <c r="C359" s="9">
        <v>3.7083333333333299</v>
      </c>
      <c r="D359">
        <v>1.065006716995019</v>
      </c>
      <c r="E359" s="6">
        <v>148.49353832894712</v>
      </c>
      <c r="F359" s="7">
        <v>170.59657435311325</v>
      </c>
      <c r="G359" s="7">
        <v>150.80896055128125</v>
      </c>
      <c r="H359" s="7">
        <v>110.9485403774834</v>
      </c>
      <c r="I359" s="7">
        <v>158.14661575068601</v>
      </c>
    </row>
    <row r="360" spans="1:9" x14ac:dyDescent="0.25">
      <c r="A360" s="13"/>
      <c r="B360" s="5">
        <f>DATE(YEAR(siječanj!B360),MONTH(siječanj!B360)+11,DAY(siječanj!B360))</f>
        <v>43073</v>
      </c>
      <c r="C360" s="9">
        <v>3.71875</v>
      </c>
      <c r="D360">
        <v>1.065006716995019</v>
      </c>
      <c r="E360" s="6">
        <v>154.82154524509184</v>
      </c>
      <c r="F360" s="7">
        <v>167.85075918505174</v>
      </c>
      <c r="G360" s="7">
        <v>151.44260105855685</v>
      </c>
      <c r="H360" s="7">
        <v>138.61808034184077</v>
      </c>
      <c r="I360" s="7">
        <v>164.88598562157105</v>
      </c>
    </row>
    <row r="361" spans="1:9" x14ac:dyDescent="0.25">
      <c r="A361" s="13"/>
      <c r="B361" s="5">
        <f>DATE(YEAR(siječanj!B361),MONTH(siječanj!B361)+11,DAY(siječanj!B361))</f>
        <v>43073</v>
      </c>
      <c r="C361" s="9">
        <v>3.7291666666666701</v>
      </c>
      <c r="D361">
        <v>1.065006716995019</v>
      </c>
      <c r="E361" s="6">
        <v>161.31662231282209</v>
      </c>
      <c r="F361" s="7">
        <v>165.433579317289</v>
      </c>
      <c r="G361" s="7">
        <v>152.54713136659876</v>
      </c>
      <c r="H361" s="7">
        <v>156.83548857388195</v>
      </c>
      <c r="I361" s="7">
        <v>171.80328632610409</v>
      </c>
    </row>
    <row r="362" spans="1:9" x14ac:dyDescent="0.25">
      <c r="A362" s="13"/>
      <c r="B362" s="5">
        <f>DATE(YEAR(siječanj!B362),MONTH(siječanj!B362)+11,DAY(siječanj!B362))</f>
        <v>43073</v>
      </c>
      <c r="C362" s="9">
        <v>3.7395833333333299</v>
      </c>
      <c r="D362">
        <v>1.065006716995019</v>
      </c>
      <c r="E362" s="6">
        <v>165.27638926072163</v>
      </c>
      <c r="F362" s="7">
        <v>163.03876003663976</v>
      </c>
      <c r="G362" s="7">
        <v>152.1277796901677</v>
      </c>
      <c r="H362" s="7">
        <v>168.76362157999705</v>
      </c>
      <c r="I362" s="7">
        <v>176.02046472335195</v>
      </c>
    </row>
    <row r="363" spans="1:9" x14ac:dyDescent="0.25">
      <c r="A363" s="13"/>
      <c r="B363" s="5">
        <f>DATE(YEAR(siječanj!B363),MONTH(siječanj!B363)+11,DAY(siječanj!B363))</f>
        <v>43073</v>
      </c>
      <c r="C363" s="9">
        <v>3.75</v>
      </c>
      <c r="D363">
        <v>1.065006716995019</v>
      </c>
      <c r="E363" s="6">
        <v>168.22764830939266</v>
      </c>
      <c r="F363" s="7">
        <v>160.9655460384013</v>
      </c>
      <c r="G363" s="7">
        <v>154.55266746898454</v>
      </c>
      <c r="H363" s="7">
        <v>190.3388799348588</v>
      </c>
      <c r="I363" s="7">
        <v>179.16357543377893</v>
      </c>
    </row>
    <row r="364" spans="1:9" x14ac:dyDescent="0.25">
      <c r="A364" s="13"/>
      <c r="B364" s="5">
        <f>DATE(YEAR(siječanj!B364),MONTH(siječanj!B364)+11,DAY(siječanj!B364))</f>
        <v>43073</v>
      </c>
      <c r="C364" s="9">
        <v>3.7604166666666701</v>
      </c>
      <c r="D364">
        <v>1.065006716995019</v>
      </c>
      <c r="E364" s="6">
        <v>170.20497907870413</v>
      </c>
      <c r="F364" s="7">
        <v>157.88218580392638</v>
      </c>
      <c r="G364" s="7">
        <v>154.28828670602283</v>
      </c>
      <c r="H364" s="7">
        <v>206.19261965032393</v>
      </c>
      <c r="I364" s="7">
        <v>181.26944598481657</v>
      </c>
    </row>
    <row r="365" spans="1:9" x14ac:dyDescent="0.25">
      <c r="A365" s="13"/>
      <c r="B365" s="5">
        <f>DATE(YEAR(siječanj!B365),MONTH(siječanj!B365)+11,DAY(siječanj!B365))</f>
        <v>43073</v>
      </c>
      <c r="C365" s="9">
        <v>3.7708333333333299</v>
      </c>
      <c r="D365">
        <v>1.065006716995019</v>
      </c>
      <c r="E365" s="6">
        <v>172.6046375609578</v>
      </c>
      <c r="F365" s="7">
        <v>155.851660927994</v>
      </c>
      <c r="G365" s="7">
        <v>157.65728562064069</v>
      </c>
      <c r="H365" s="7">
        <v>223.14074713617856</v>
      </c>
      <c r="I365" s="7">
        <v>183.82509838691081</v>
      </c>
    </row>
    <row r="366" spans="1:9" x14ac:dyDescent="0.25">
      <c r="A366" s="13"/>
      <c r="B366" s="5">
        <f>DATE(YEAR(siječanj!B366),MONTH(siječanj!B366)+11,DAY(siječanj!B366))</f>
        <v>43073</v>
      </c>
      <c r="C366" s="9">
        <v>3.78125</v>
      </c>
      <c r="D366">
        <v>1.065006716995019</v>
      </c>
      <c r="E366" s="6">
        <v>175.93028071827183</v>
      </c>
      <c r="F366" s="7">
        <v>152.83204379756143</v>
      </c>
      <c r="G366" s="7">
        <v>158.53707525435647</v>
      </c>
      <c r="H366" s="7">
        <v>226.52135424859878</v>
      </c>
      <c r="I366" s="7">
        <v>187.36693068777879</v>
      </c>
    </row>
    <row r="367" spans="1:9" x14ac:dyDescent="0.25">
      <c r="A367" s="13"/>
      <c r="B367" s="5">
        <f>DATE(YEAR(siječanj!B367),MONTH(siječanj!B367)+11,DAY(siječanj!B367))</f>
        <v>43073</v>
      </c>
      <c r="C367" s="9">
        <v>3.7916666666666701</v>
      </c>
      <c r="D367">
        <v>1.065006716995019</v>
      </c>
      <c r="E367" s="6">
        <v>175.95199458766402</v>
      </c>
      <c r="F367" s="7">
        <v>147.85642238560413</v>
      </c>
      <c r="G367" s="7">
        <v>160.3672295032427</v>
      </c>
      <c r="H367" s="7">
        <v>226.92957387666056</v>
      </c>
      <c r="I367" s="7">
        <v>187.39005610453341</v>
      </c>
    </row>
    <row r="368" spans="1:9" x14ac:dyDescent="0.25">
      <c r="A368" s="13"/>
      <c r="B368" s="5">
        <f>DATE(YEAR(siječanj!B368),MONTH(siječanj!B368)+11,DAY(siječanj!B368))</f>
        <v>43073</v>
      </c>
      <c r="C368" s="9">
        <v>3.8020833333333299</v>
      </c>
      <c r="D368">
        <v>1.065006716995019</v>
      </c>
      <c r="E368" s="6">
        <v>175.36246670590927</v>
      </c>
      <c r="F368" s="7">
        <v>140.57132386568199</v>
      </c>
      <c r="G368" s="7">
        <v>159.26278332272594</v>
      </c>
      <c r="H368" s="7">
        <v>227.5613778771378</v>
      </c>
      <c r="I368" s="7">
        <v>186.76220495060878</v>
      </c>
    </row>
    <row r="369" spans="1:9" x14ac:dyDescent="0.25">
      <c r="A369" s="13"/>
      <c r="B369" s="5">
        <f>DATE(YEAR(siječanj!B369),MONTH(siječanj!B369)+11,DAY(siječanj!B369))</f>
        <v>43073</v>
      </c>
      <c r="C369" s="9">
        <v>3.8125</v>
      </c>
      <c r="D369">
        <v>1.065006716995019</v>
      </c>
      <c r="E369" s="6">
        <v>176.30780906031075</v>
      </c>
      <c r="F369" s="7">
        <v>134.80165111170021</v>
      </c>
      <c r="G369" s="7">
        <v>155.81210459333383</v>
      </c>
      <c r="H369" s="7">
        <v>227.54167428866535</v>
      </c>
      <c r="I369" s="7">
        <v>187.76900090790622</v>
      </c>
    </row>
    <row r="370" spans="1:9" x14ac:dyDescent="0.25">
      <c r="A370" s="13"/>
      <c r="B370" s="5">
        <f>DATE(YEAR(siječanj!B370),MONTH(siječanj!B370)+11,DAY(siječanj!B370))</f>
        <v>43073</v>
      </c>
      <c r="C370" s="9">
        <v>3.8229166666666701</v>
      </c>
      <c r="D370">
        <v>1.065006716995019</v>
      </c>
      <c r="E370" s="6">
        <v>177.31963091007862</v>
      </c>
      <c r="F370" s="7">
        <v>130.35565377257763</v>
      </c>
      <c r="G370" s="7">
        <v>151.1794060930925</v>
      </c>
      <c r="H370" s="7">
        <v>227.64281257526383</v>
      </c>
      <c r="I370" s="7">
        <v>188.84659797431132</v>
      </c>
    </row>
    <row r="371" spans="1:9" x14ac:dyDescent="0.25">
      <c r="A371" s="13"/>
      <c r="B371" s="5">
        <f>DATE(YEAR(siječanj!B371),MONTH(siječanj!B371)+11,DAY(siječanj!B371))</f>
        <v>43073</v>
      </c>
      <c r="C371" s="9">
        <v>3.8333333333333299</v>
      </c>
      <c r="D371">
        <v>1.065006716995019</v>
      </c>
      <c r="E371" s="6">
        <v>179.80340160566291</v>
      </c>
      <c r="F371" s="7">
        <v>126.98896457885616</v>
      </c>
      <c r="G371" s="7">
        <v>146.83674324491062</v>
      </c>
      <c r="H371" s="7">
        <v>227.66476345896481</v>
      </c>
      <c r="I371" s="7">
        <v>191.49183044858398</v>
      </c>
    </row>
    <row r="372" spans="1:9" x14ac:dyDescent="0.25">
      <c r="A372" s="13"/>
      <c r="B372" s="5">
        <f>DATE(YEAR(siječanj!B372),MONTH(siječanj!B372)+11,DAY(siječanj!B372))</f>
        <v>43073</v>
      </c>
      <c r="C372" s="9">
        <v>3.84375</v>
      </c>
      <c r="D372">
        <v>1.065006716995019</v>
      </c>
      <c r="E372" s="6">
        <v>180.04181945488963</v>
      </c>
      <c r="F372" s="7">
        <v>123.05797015791876</v>
      </c>
      <c r="G372" s="7">
        <v>138.74269784387377</v>
      </c>
      <c r="H372" s="7">
        <v>228.01853593427089</v>
      </c>
      <c r="I372" s="7">
        <v>191.74574705946196</v>
      </c>
    </row>
    <row r="373" spans="1:9" x14ac:dyDescent="0.25">
      <c r="A373" s="13"/>
      <c r="B373" s="5">
        <f>DATE(YEAR(siječanj!B373),MONTH(siječanj!B373)+11,DAY(siječanj!B373))</f>
        <v>43073</v>
      </c>
      <c r="C373" s="9">
        <v>3.8541666666666701</v>
      </c>
      <c r="D373">
        <v>1.065006716995019</v>
      </c>
      <c r="E373" s="6">
        <v>177.59679984791254</v>
      </c>
      <c r="F373" s="7">
        <v>120.59816128772934</v>
      </c>
      <c r="G373" s="7">
        <v>130.90143161947336</v>
      </c>
      <c r="H373" s="7">
        <v>228.47810230778589</v>
      </c>
      <c r="I373" s="7">
        <v>189.14178475484684</v>
      </c>
    </row>
    <row r="374" spans="1:9" x14ac:dyDescent="0.25">
      <c r="A374" s="13"/>
      <c r="B374" s="5">
        <f>DATE(YEAR(siječanj!B374),MONTH(siječanj!B374)+11,DAY(siječanj!B374))</f>
        <v>43073</v>
      </c>
      <c r="C374" s="9">
        <v>3.8645833333333299</v>
      </c>
      <c r="D374">
        <v>1.065006716995019</v>
      </c>
      <c r="E374" s="6">
        <v>174.22960179538046</v>
      </c>
      <c r="F374" s="7">
        <v>115.67175000098783</v>
      </c>
      <c r="G374" s="7">
        <v>125.31950222261479</v>
      </c>
      <c r="H374" s="7">
        <v>228.88071319902446</v>
      </c>
      <c r="I374" s="7">
        <v>185.55569621144761</v>
      </c>
    </row>
    <row r="375" spans="1:9" x14ac:dyDescent="0.25">
      <c r="A375" s="13"/>
      <c r="B375" s="5">
        <f>DATE(YEAR(siječanj!B375),MONTH(siječanj!B375)+11,DAY(siječanj!B375))</f>
        <v>43073</v>
      </c>
      <c r="C375" s="9">
        <v>3.875</v>
      </c>
      <c r="D375">
        <v>1.065006716995019</v>
      </c>
      <c r="E375" s="6">
        <v>173.03849611468064</v>
      </c>
      <c r="F375" s="7">
        <v>108.1757589604105</v>
      </c>
      <c r="G375" s="7">
        <v>118.69762842059282</v>
      </c>
      <c r="H375" s="7">
        <v>229.62329275215376</v>
      </c>
      <c r="I375" s="7">
        <v>184.28716066085138</v>
      </c>
    </row>
    <row r="376" spans="1:9" x14ac:dyDescent="0.25">
      <c r="A376" s="13"/>
      <c r="B376" s="5">
        <f>DATE(YEAR(siječanj!B376),MONTH(siječanj!B376)+11,DAY(siječanj!B376))</f>
        <v>43073</v>
      </c>
      <c r="C376" s="9">
        <v>3.8854166666666701</v>
      </c>
      <c r="D376">
        <v>1.065006716995019</v>
      </c>
      <c r="E376" s="6">
        <v>179.92860621018292</v>
      </c>
      <c r="F376" s="7">
        <v>87.768534861791224</v>
      </c>
      <c r="G376" s="7">
        <v>98.083776805853347</v>
      </c>
      <c r="H376" s="7">
        <v>233.09076727639885</v>
      </c>
      <c r="I376" s="7">
        <v>191.6251741933965</v>
      </c>
    </row>
    <row r="377" spans="1:9" x14ac:dyDescent="0.25">
      <c r="A377" s="13"/>
      <c r="B377" s="5">
        <f>DATE(YEAR(siječanj!B377),MONTH(siječanj!B377)+11,DAY(siječanj!B377))</f>
        <v>43073</v>
      </c>
      <c r="C377" s="9">
        <v>3.8958333333333299</v>
      </c>
      <c r="D377">
        <v>1.065006716995019</v>
      </c>
      <c r="E377" s="6">
        <v>186.28595533469721</v>
      </c>
      <c r="F377" s="7">
        <v>80.143013537232491</v>
      </c>
      <c r="G377" s="7">
        <v>91.373032288693224</v>
      </c>
      <c r="H377" s="7">
        <v>236.91237932390663</v>
      </c>
      <c r="I377" s="7">
        <v>198.39579371328662</v>
      </c>
    </row>
    <row r="378" spans="1:9" x14ac:dyDescent="0.25">
      <c r="A378" s="13"/>
      <c r="B378" s="5">
        <f>DATE(YEAR(siječanj!B378),MONTH(siječanj!B378)+11,DAY(siječanj!B378))</f>
        <v>43073</v>
      </c>
      <c r="C378" s="9">
        <v>3.90625</v>
      </c>
      <c r="D378">
        <v>1.065006716995019</v>
      </c>
      <c r="E378" s="6">
        <v>186.65997718160111</v>
      </c>
      <c r="F378" s="7">
        <v>77.560824640708233</v>
      </c>
      <c r="G378" s="7">
        <v>87.755885217394749</v>
      </c>
      <c r="H378" s="7">
        <v>237.6411940687446</v>
      </c>
      <c r="I378" s="7">
        <v>198.79412949254217</v>
      </c>
    </row>
    <row r="379" spans="1:9" x14ac:dyDescent="0.25">
      <c r="A379" s="13"/>
      <c r="B379" s="5">
        <f>DATE(YEAR(siječanj!B379),MONTH(siječanj!B379)+11,DAY(siječanj!B379))</f>
        <v>43073</v>
      </c>
      <c r="C379" s="9">
        <v>3.9166666666666701</v>
      </c>
      <c r="D379">
        <v>1.065006716995019</v>
      </c>
      <c r="E379" s="6">
        <v>185.32076202949068</v>
      </c>
      <c r="F379" s="7">
        <v>76.938648017663112</v>
      </c>
      <c r="G379" s="7">
        <v>85.065050301219372</v>
      </c>
      <c r="H379" s="7">
        <v>236.75722394104929</v>
      </c>
      <c r="I379" s="7">
        <v>197.36785636004305</v>
      </c>
    </row>
    <row r="380" spans="1:9" x14ac:dyDescent="0.25">
      <c r="A380" s="13"/>
      <c r="B380" s="5">
        <f>DATE(YEAR(siječanj!B380),MONTH(siječanj!B380)+11,DAY(siječanj!B380))</f>
        <v>43073</v>
      </c>
      <c r="C380" s="9">
        <v>3.9270833333333299</v>
      </c>
      <c r="D380">
        <v>1.065006716995019</v>
      </c>
      <c r="E380" s="6">
        <v>182.13944394903601</v>
      </c>
      <c r="F380" s="7">
        <v>75.081893640904497</v>
      </c>
      <c r="G380" s="7">
        <v>70.505512149194317</v>
      </c>
      <c r="H380" s="7">
        <v>238.18297224247405</v>
      </c>
      <c r="I380" s="7">
        <v>193.97973123546112</v>
      </c>
    </row>
    <row r="381" spans="1:9" x14ac:dyDescent="0.25">
      <c r="A381" s="13"/>
      <c r="B381" s="5">
        <f>DATE(YEAR(siječanj!B381),MONTH(siječanj!B381)+11,DAY(siječanj!B381))</f>
        <v>43073</v>
      </c>
      <c r="C381" s="9">
        <v>3.9375</v>
      </c>
      <c r="D381">
        <v>1.065006716995019</v>
      </c>
      <c r="E381" s="6">
        <v>174.77131311256917</v>
      </c>
      <c r="F381" s="7">
        <v>73.319543506639164</v>
      </c>
      <c r="G381" s="7">
        <v>65.142943271124977</v>
      </c>
      <c r="H381" s="7">
        <v>237.96965921941199</v>
      </c>
      <c r="I381" s="7">
        <v>186.13262240292582</v>
      </c>
    </row>
    <row r="382" spans="1:9" x14ac:dyDescent="0.25">
      <c r="A382" s="13"/>
      <c r="B382" s="5">
        <f>DATE(YEAR(siječanj!B382),MONTH(siječanj!B382)+11,DAY(siječanj!B382))</f>
        <v>43073</v>
      </c>
      <c r="C382" s="9">
        <v>3.9479166666666701</v>
      </c>
      <c r="D382">
        <v>1.065006716995019</v>
      </c>
      <c r="E382" s="6">
        <v>167.96459070691921</v>
      </c>
      <c r="F382" s="7">
        <v>72.314667779822713</v>
      </c>
      <c r="G382" s="7">
        <v>63.291468703722472</v>
      </c>
      <c r="H382" s="7">
        <v>237.12586536969883</v>
      </c>
      <c r="I382" s="7">
        <v>178.8834173201881</v>
      </c>
    </row>
    <row r="383" spans="1:9" x14ac:dyDescent="0.25">
      <c r="A383" s="13"/>
      <c r="B383" s="5">
        <f>DATE(YEAR(siječanj!B383),MONTH(siječanj!B383)+11,DAY(siječanj!B383))</f>
        <v>43073</v>
      </c>
      <c r="C383" s="9">
        <v>3.9583333333333299</v>
      </c>
      <c r="D383">
        <v>1.065006716995019</v>
      </c>
      <c r="E383" s="6">
        <v>158.19173468634082</v>
      </c>
      <c r="F383" s="7">
        <v>69.531778686183245</v>
      </c>
      <c r="G383" s="7">
        <v>62.274186651405124</v>
      </c>
      <c r="H383" s="7">
        <v>236.67998079356983</v>
      </c>
      <c r="I383" s="7">
        <v>168.47526001404691</v>
      </c>
    </row>
    <row r="384" spans="1:9" x14ac:dyDescent="0.25">
      <c r="A384" s="13"/>
      <c r="B384" s="5">
        <f>DATE(YEAR(siječanj!B384),MONTH(siječanj!B384)+11,DAY(siječanj!B384))</f>
        <v>43073</v>
      </c>
      <c r="C384" s="9">
        <v>3.96875</v>
      </c>
      <c r="D384">
        <v>1.065006716995019</v>
      </c>
      <c r="E384" s="6">
        <v>147.69806315976439</v>
      </c>
      <c r="F384" s="7">
        <v>67.398733384049933</v>
      </c>
      <c r="G384" s="7">
        <v>61.083425630085642</v>
      </c>
      <c r="H384" s="7">
        <v>237.18527817479529</v>
      </c>
      <c r="I384" s="7">
        <v>157.29942935230363</v>
      </c>
    </row>
    <row r="385" spans="1:9" x14ac:dyDescent="0.25">
      <c r="A385" s="13"/>
      <c r="B385" s="5">
        <f>DATE(YEAR(siječanj!B385),MONTH(siječanj!B385)+11,DAY(siječanj!B385))</f>
        <v>43073</v>
      </c>
      <c r="C385" s="9">
        <v>3.9791666666666701</v>
      </c>
      <c r="D385">
        <v>1.065006716995019</v>
      </c>
      <c r="E385" s="6">
        <v>137.00776290868723</v>
      </c>
      <c r="F385" s="7">
        <v>66.262379489162214</v>
      </c>
      <c r="G385" s="7">
        <v>59.356167356601674</v>
      </c>
      <c r="H385" s="7">
        <v>238.11001165759748</v>
      </c>
      <c r="I385" s="7">
        <v>145.91418777821292</v>
      </c>
    </row>
    <row r="386" spans="1:9" ht="15.75" thickBot="1" x14ac:dyDescent="0.3">
      <c r="A386" s="13"/>
      <c r="B386" s="5">
        <f>DATE(YEAR(siječanj!B386),MONTH(siječanj!B386)+11,DAY(siječanj!B386))</f>
        <v>43073</v>
      </c>
      <c r="C386" s="9">
        <v>3.9895833333333299</v>
      </c>
      <c r="D386">
        <v>1.065006716995019</v>
      </c>
      <c r="E386" s="6">
        <v>126.66147732254116</v>
      </c>
      <c r="F386" s="7">
        <v>64.511424076023175</v>
      </c>
      <c r="G386" s="7">
        <v>58.391228649217382</v>
      </c>
      <c r="H386" s="7">
        <v>239.6424719778453</v>
      </c>
      <c r="I386" s="7">
        <v>134.89532413301862</v>
      </c>
    </row>
    <row r="387" spans="1:9" x14ac:dyDescent="0.25">
      <c r="A387" s="12">
        <f t="shared" ref="A387" si="2">A291+1</f>
        <v>339</v>
      </c>
      <c r="B387" s="5">
        <f>DATE(YEAR(siječanj!B387),MONTH(siječanj!B387)+11,DAY(siječanj!B387))</f>
        <v>43074</v>
      </c>
      <c r="C387" s="9">
        <v>4</v>
      </c>
      <c r="D387">
        <v>1.0743959161039014</v>
      </c>
      <c r="E387" s="6">
        <v>114.21050561958096</v>
      </c>
      <c r="F387" s="7">
        <v>63.230862630617139</v>
      </c>
      <c r="G387" s="7">
        <v>58.826228045326161</v>
      </c>
      <c r="H387" s="7">
        <v>240.75651032974372</v>
      </c>
      <c r="I387" s="7">
        <v>122.70730081383947</v>
      </c>
    </row>
    <row r="388" spans="1:9" x14ac:dyDescent="0.25">
      <c r="A388" s="13"/>
      <c r="B388" s="5">
        <f>DATE(YEAR(siječanj!B388),MONTH(siječanj!B388)+11,DAY(siječanj!B388))</f>
        <v>43074</v>
      </c>
      <c r="C388" s="9">
        <v>4.0104166666666696</v>
      </c>
      <c r="D388">
        <v>1.0743959161039014</v>
      </c>
      <c r="E388" s="6">
        <v>105.07253662048491</v>
      </c>
      <c r="F388" s="7">
        <v>61.885520011252581</v>
      </c>
      <c r="G388" s="7">
        <v>58.352321671872375</v>
      </c>
      <c r="H388" s="7">
        <v>241.50496465464531</v>
      </c>
      <c r="I388" s="7">
        <v>112.88950423972662</v>
      </c>
    </row>
    <row r="389" spans="1:9" x14ac:dyDescent="0.25">
      <c r="A389" s="13"/>
      <c r="B389" s="5">
        <f>DATE(YEAR(siječanj!B389),MONTH(siječanj!B389)+11,DAY(siječanj!B389))</f>
        <v>43074</v>
      </c>
      <c r="C389" s="9">
        <v>4.0208333333333304</v>
      </c>
      <c r="D389">
        <v>1.0743959161039014</v>
      </c>
      <c r="E389" s="6">
        <v>97.465882730012268</v>
      </c>
      <c r="F389" s="7">
        <v>60.958615759916491</v>
      </c>
      <c r="G389" s="7">
        <v>58.445875485910491</v>
      </c>
      <c r="H389" s="7">
        <v>241.54094138092981</v>
      </c>
      <c r="I389" s="7">
        <v>104.71694636458696</v>
      </c>
    </row>
    <row r="390" spans="1:9" x14ac:dyDescent="0.25">
      <c r="A390" s="13"/>
      <c r="B390" s="5">
        <f>DATE(YEAR(siječanj!B390),MONTH(siječanj!B390)+11,DAY(siječanj!B390))</f>
        <v>43074</v>
      </c>
      <c r="C390" s="9">
        <v>4.03125</v>
      </c>
      <c r="D390">
        <v>1.0743959161039014</v>
      </c>
      <c r="E390" s="6">
        <v>90.123772211392321</v>
      </c>
      <c r="F390" s="7">
        <v>59.757969666088698</v>
      </c>
      <c r="G390" s="7">
        <v>57.757115425371879</v>
      </c>
      <c r="H390" s="7">
        <v>241.91591264113316</v>
      </c>
      <c r="I390" s="7">
        <v>96.82861280779818</v>
      </c>
    </row>
    <row r="391" spans="1:9" x14ac:dyDescent="0.25">
      <c r="A391" s="13"/>
      <c r="B391" s="5">
        <f>DATE(YEAR(siječanj!B391),MONTH(siječanj!B391)+11,DAY(siječanj!B391))</f>
        <v>43074</v>
      </c>
      <c r="C391" s="9">
        <v>4.0416666666666696</v>
      </c>
      <c r="D391">
        <v>1.0743959161039014</v>
      </c>
      <c r="E391" s="6">
        <v>83.887757942026127</v>
      </c>
      <c r="F391" s="7">
        <v>59.153941230612986</v>
      </c>
      <c r="G391" s="7">
        <v>57.873912472786813</v>
      </c>
      <c r="H391" s="7">
        <v>242.54503728962231</v>
      </c>
      <c r="I391" s="7">
        <v>90.128664544025497</v>
      </c>
    </row>
    <row r="392" spans="1:9" x14ac:dyDescent="0.25">
      <c r="A392" s="13"/>
      <c r="B392" s="5">
        <f>DATE(YEAR(siječanj!B392),MONTH(siječanj!B392)+11,DAY(siječanj!B392))</f>
        <v>43074</v>
      </c>
      <c r="C392" s="9">
        <v>4.0520833333333304</v>
      </c>
      <c r="D392">
        <v>1.0743959161039014</v>
      </c>
      <c r="E392" s="6">
        <v>78.73468990803805</v>
      </c>
      <c r="F392" s="7">
        <v>58.635202863926331</v>
      </c>
      <c r="G392" s="7">
        <v>57.584389598023485</v>
      </c>
      <c r="H392" s="7">
        <v>243.1245044145723</v>
      </c>
      <c r="I392" s="7">
        <v>84.592229292903141</v>
      </c>
    </row>
    <row r="393" spans="1:9" x14ac:dyDescent="0.25">
      <c r="A393" s="13"/>
      <c r="B393" s="5">
        <f>DATE(YEAR(siječanj!B393),MONTH(siječanj!B393)+11,DAY(siječanj!B393))</f>
        <v>43074</v>
      </c>
      <c r="C393" s="9">
        <v>4.0625</v>
      </c>
      <c r="D393">
        <v>1.0743959161039014</v>
      </c>
      <c r="E393" s="6">
        <v>75.225648023434914</v>
      </c>
      <c r="F393" s="7">
        <v>58.661491283155058</v>
      </c>
      <c r="G393" s="7">
        <v>57.0524792990159</v>
      </c>
      <c r="H393" s="7">
        <v>242.79842157687085</v>
      </c>
      <c r="I393" s="7">
        <v>80.822129022647999</v>
      </c>
    </row>
    <row r="394" spans="1:9" x14ac:dyDescent="0.25">
      <c r="A394" s="13"/>
      <c r="B394" s="5">
        <f>DATE(YEAR(siječanj!B394),MONTH(siječanj!B394)+11,DAY(siječanj!B394))</f>
        <v>43074</v>
      </c>
      <c r="C394" s="9">
        <v>4.0729166666666696</v>
      </c>
      <c r="D394">
        <v>1.0743959161039014</v>
      </c>
      <c r="E394" s="6">
        <v>71.711831231361032</v>
      </c>
      <c r="F394" s="7">
        <v>58.016581329744746</v>
      </c>
      <c r="G394" s="7">
        <v>57.041194192428087</v>
      </c>
      <c r="H394" s="7">
        <v>242.77919105054488</v>
      </c>
      <c r="I394" s="7">
        <v>77.046898611306503</v>
      </c>
    </row>
    <row r="395" spans="1:9" x14ac:dyDescent="0.25">
      <c r="A395" s="13"/>
      <c r="B395" s="5">
        <f>DATE(YEAR(siječanj!B395),MONTH(siječanj!B395)+11,DAY(siječanj!B395))</f>
        <v>43074</v>
      </c>
      <c r="C395" s="9">
        <v>4.0833333333333304</v>
      </c>
      <c r="D395">
        <v>1.0743959161039014</v>
      </c>
      <c r="E395" s="6">
        <v>69.314332424571177</v>
      </c>
      <c r="F395" s="7">
        <v>57.324922158178616</v>
      </c>
      <c r="G395" s="7">
        <v>56.867402749761133</v>
      </c>
      <c r="H395" s="7">
        <v>242.70064473186702</v>
      </c>
      <c r="I395" s="7">
        <v>74.471035684427505</v>
      </c>
    </row>
    <row r="396" spans="1:9" x14ac:dyDescent="0.25">
      <c r="A396" s="13"/>
      <c r="B396" s="5">
        <f>DATE(YEAR(siječanj!B396),MONTH(siječanj!B396)+11,DAY(siječanj!B396))</f>
        <v>43074</v>
      </c>
      <c r="C396" s="9">
        <v>4.09375</v>
      </c>
      <c r="D396">
        <v>1.0743959161039014</v>
      </c>
      <c r="E396" s="6">
        <v>67.130175014678699</v>
      </c>
      <c r="F396" s="7">
        <v>56.582473712566681</v>
      </c>
      <c r="G396" s="7">
        <v>56.547121249374342</v>
      </c>
      <c r="H396" s="7">
        <v>243.00878521247009</v>
      </c>
      <c r="I396" s="7">
        <v>72.124385883110946</v>
      </c>
    </row>
    <row r="397" spans="1:9" x14ac:dyDescent="0.25">
      <c r="A397" s="13"/>
      <c r="B397" s="5">
        <f>DATE(YEAR(siječanj!B397),MONTH(siječanj!B397)+11,DAY(siječanj!B397))</f>
        <v>43074</v>
      </c>
      <c r="C397" s="9">
        <v>4.1041666666666696</v>
      </c>
      <c r="D397">
        <v>1.0743959161039014</v>
      </c>
      <c r="E397" s="6">
        <v>66.080111227734278</v>
      </c>
      <c r="F397" s="7">
        <v>56.320715766018552</v>
      </c>
      <c r="G397" s="7">
        <v>56.318634897142779</v>
      </c>
      <c r="H397" s="7">
        <v>242.70273900699323</v>
      </c>
      <c r="I397" s="7">
        <v>70.996201638769264</v>
      </c>
    </row>
    <row r="398" spans="1:9" x14ac:dyDescent="0.25">
      <c r="A398" s="13"/>
      <c r="B398" s="5">
        <f>DATE(YEAR(siječanj!B398),MONTH(siječanj!B398)+11,DAY(siječanj!B398))</f>
        <v>43074</v>
      </c>
      <c r="C398" s="9">
        <v>4.1145833333333304</v>
      </c>
      <c r="D398">
        <v>1.0743959161039014</v>
      </c>
      <c r="E398" s="6">
        <v>64.555148105769121</v>
      </c>
      <c r="F398" s="7">
        <v>55.908505817487168</v>
      </c>
      <c r="G398" s="7">
        <v>57.721457372926665</v>
      </c>
      <c r="H398" s="7">
        <v>242.66911658999578</v>
      </c>
      <c r="I398" s="7">
        <v>69.357787488320852</v>
      </c>
    </row>
    <row r="399" spans="1:9" x14ac:dyDescent="0.25">
      <c r="A399" s="13"/>
      <c r="B399" s="5">
        <f>DATE(YEAR(siječanj!B399),MONTH(siječanj!B399)+11,DAY(siječanj!B399))</f>
        <v>43074</v>
      </c>
      <c r="C399" s="9">
        <v>4.125</v>
      </c>
      <c r="D399">
        <v>1.0743959161039014</v>
      </c>
      <c r="E399" s="6">
        <v>64.109793448692727</v>
      </c>
      <c r="F399" s="7">
        <v>56.833678616298954</v>
      </c>
      <c r="G399" s="7">
        <v>56.819009392437437</v>
      </c>
      <c r="H399" s="7">
        <v>242.06113371891485</v>
      </c>
      <c r="I399" s="7">
        <v>68.879300263540117</v>
      </c>
    </row>
    <row r="400" spans="1:9" x14ac:dyDescent="0.25">
      <c r="A400" s="13"/>
      <c r="B400" s="5">
        <f>DATE(YEAR(siječanj!B400),MONTH(siječanj!B400)+11,DAY(siječanj!B400))</f>
        <v>43074</v>
      </c>
      <c r="C400" s="9">
        <v>4.1354166666666696</v>
      </c>
      <c r="D400">
        <v>1.0743959161039014</v>
      </c>
      <c r="E400" s="6">
        <v>63.171685411596272</v>
      </c>
      <c r="F400" s="7">
        <v>57.374994001664597</v>
      </c>
      <c r="G400" s="7">
        <v>56.308747909901477</v>
      </c>
      <c r="H400" s="7">
        <v>242.28146766431976</v>
      </c>
      <c r="I400" s="7">
        <v>67.871400819619438</v>
      </c>
    </row>
    <row r="401" spans="1:9" x14ac:dyDescent="0.25">
      <c r="A401" s="13"/>
      <c r="B401" s="5">
        <f>DATE(YEAR(siječanj!B401),MONTH(siječanj!B401)+11,DAY(siječanj!B401))</f>
        <v>43074</v>
      </c>
      <c r="C401" s="9">
        <v>4.1458333333333304</v>
      </c>
      <c r="D401">
        <v>1.0743959161039014</v>
      </c>
      <c r="E401" s="6">
        <v>62.845163522423327</v>
      </c>
      <c r="F401" s="7">
        <v>56.971613659408696</v>
      </c>
      <c r="G401" s="7">
        <v>56.880033896751335</v>
      </c>
      <c r="H401" s="7">
        <v>242.18745931438542</v>
      </c>
      <c r="I401" s="7">
        <v>67.520587035373495</v>
      </c>
    </row>
    <row r="402" spans="1:9" x14ac:dyDescent="0.25">
      <c r="A402" s="13"/>
      <c r="B402" s="5">
        <f>DATE(YEAR(siječanj!B402),MONTH(siječanj!B402)+11,DAY(siječanj!B402))</f>
        <v>43074</v>
      </c>
      <c r="C402" s="9">
        <v>4.15625</v>
      </c>
      <c r="D402">
        <v>1.0743959161039014</v>
      </c>
      <c r="E402" s="6">
        <v>62.308456379723836</v>
      </c>
      <c r="F402" s="7">
        <v>57.384645246290731</v>
      </c>
      <c r="G402" s="7">
        <v>55.223266477196816</v>
      </c>
      <c r="H402" s="7">
        <v>242.09974479127499</v>
      </c>
      <c r="I402" s="7">
        <v>66.943951073113368</v>
      </c>
    </row>
    <row r="403" spans="1:9" x14ac:dyDescent="0.25">
      <c r="A403" s="13"/>
      <c r="B403" s="5">
        <f>DATE(YEAR(siječanj!B403),MONTH(siječanj!B403)+11,DAY(siječanj!B403))</f>
        <v>43074</v>
      </c>
      <c r="C403" s="9">
        <v>4.1666666666666696</v>
      </c>
      <c r="D403">
        <v>1.0743959161039014</v>
      </c>
      <c r="E403" s="6">
        <v>62.065753916996442</v>
      </c>
      <c r="F403" s="7">
        <v>57.456989501067156</v>
      </c>
      <c r="G403" s="7">
        <v>55.216424105151383</v>
      </c>
      <c r="H403" s="7">
        <v>241.76187440503605</v>
      </c>
      <c r="I403" s="7">
        <v>66.683192538330701</v>
      </c>
    </row>
    <row r="404" spans="1:9" x14ac:dyDescent="0.25">
      <c r="A404" s="13"/>
      <c r="B404" s="5">
        <f>DATE(YEAR(siječanj!B404),MONTH(siječanj!B404)+11,DAY(siječanj!B404))</f>
        <v>43074</v>
      </c>
      <c r="C404" s="9">
        <v>4.1770833333333304</v>
      </c>
      <c r="D404">
        <v>1.0743959161039014</v>
      </c>
      <c r="E404" s="6">
        <v>63.106398898724159</v>
      </c>
      <c r="F404" s="7">
        <v>56.959890282942155</v>
      </c>
      <c r="G404" s="7">
        <v>56.510241344778144</v>
      </c>
      <c r="H404" s="7">
        <v>241.89808329888163</v>
      </c>
      <c r="I404" s="7">
        <v>67.801257256812974</v>
      </c>
    </row>
    <row r="405" spans="1:9" x14ac:dyDescent="0.25">
      <c r="A405" s="13"/>
      <c r="B405" s="5">
        <f>DATE(YEAR(siječanj!B405),MONTH(siječanj!B405)+11,DAY(siječanj!B405))</f>
        <v>43074</v>
      </c>
      <c r="C405" s="9">
        <v>4.1875</v>
      </c>
      <c r="D405">
        <v>1.0743959161039014</v>
      </c>
      <c r="E405" s="6">
        <v>63.04650264203034</v>
      </c>
      <c r="F405" s="7">
        <v>57.661188675158542</v>
      </c>
      <c r="G405" s="7">
        <v>56.966340725408763</v>
      </c>
      <c r="H405" s="7">
        <v>241.87951485953437</v>
      </c>
      <c r="I405" s="7">
        <v>67.736904963231225</v>
      </c>
    </row>
    <row r="406" spans="1:9" x14ac:dyDescent="0.25">
      <c r="A406" s="13"/>
      <c r="B406" s="5">
        <f>DATE(YEAR(siječanj!B406),MONTH(siječanj!B406)+11,DAY(siječanj!B406))</f>
        <v>43074</v>
      </c>
      <c r="C406" s="9">
        <v>4.1979166666666696</v>
      </c>
      <c r="D406">
        <v>1.0743959161039014</v>
      </c>
      <c r="E406" s="6">
        <v>64.874109145822871</v>
      </c>
      <c r="F406" s="7">
        <v>57.596527740958642</v>
      </c>
      <c r="G406" s="7">
        <v>56.770295549303647</v>
      </c>
      <c r="H406" s="7">
        <v>242.25039958288693</v>
      </c>
      <c r="I406" s="7">
        <v>69.700477927150857</v>
      </c>
    </row>
    <row r="407" spans="1:9" x14ac:dyDescent="0.25">
      <c r="A407" s="13"/>
      <c r="B407" s="5">
        <f>DATE(YEAR(siječanj!B407),MONTH(siječanj!B407)+11,DAY(siječanj!B407))</f>
        <v>43074</v>
      </c>
      <c r="C407" s="9">
        <v>4.2083333333333304</v>
      </c>
      <c r="D407">
        <v>1.0743959161039014</v>
      </c>
      <c r="E407" s="6">
        <v>66.199470019532896</v>
      </c>
      <c r="F407" s="7">
        <v>55.820903137340437</v>
      </c>
      <c r="G407" s="7">
        <v>57.349657778567774</v>
      </c>
      <c r="H407" s="7">
        <v>241.5709733262448</v>
      </c>
      <c r="I407" s="7">
        <v>71.124440237228796</v>
      </c>
    </row>
    <row r="408" spans="1:9" x14ac:dyDescent="0.25">
      <c r="A408" s="13"/>
      <c r="B408" s="5">
        <f>DATE(YEAR(siječanj!B408),MONTH(siječanj!B408)+11,DAY(siječanj!B408))</f>
        <v>43074</v>
      </c>
      <c r="C408" s="9">
        <v>4.21875</v>
      </c>
      <c r="D408">
        <v>1.0743959161039014</v>
      </c>
      <c r="E408" s="6">
        <v>69.297474847478838</v>
      </c>
      <c r="F408" s="7">
        <v>55.626383263818866</v>
      </c>
      <c r="G408" s="7">
        <v>60.011408607477421</v>
      </c>
      <c r="H408" s="7">
        <v>240.12150890921947</v>
      </c>
      <c r="I408" s="7">
        <v>74.452923972444097</v>
      </c>
    </row>
    <row r="409" spans="1:9" x14ac:dyDescent="0.25">
      <c r="A409" s="13"/>
      <c r="B409" s="5">
        <f>DATE(YEAR(siječanj!B409),MONTH(siječanj!B409)+11,DAY(siječanj!B409))</f>
        <v>43074</v>
      </c>
      <c r="C409" s="9">
        <v>4.2291666666666696</v>
      </c>
      <c r="D409">
        <v>1.0743959161039014</v>
      </c>
      <c r="E409" s="6">
        <v>72.543186192681816</v>
      </c>
      <c r="F409" s="7">
        <v>56.333986227379476</v>
      </c>
      <c r="G409" s="7">
        <v>61.3397181324152</v>
      </c>
      <c r="H409" s="7">
        <v>239.99549335447909</v>
      </c>
      <c r="I409" s="7">
        <v>77.940102986582275</v>
      </c>
    </row>
    <row r="410" spans="1:9" x14ac:dyDescent="0.25">
      <c r="A410" s="13"/>
      <c r="B410" s="5">
        <f>DATE(YEAR(siječanj!B410),MONTH(siječanj!B410)+11,DAY(siječanj!B410))</f>
        <v>43074</v>
      </c>
      <c r="C410" s="9">
        <v>4.2395833333333304</v>
      </c>
      <c r="D410">
        <v>1.0743959161039014</v>
      </c>
      <c r="E410" s="6">
        <v>79.448170854441585</v>
      </c>
      <c r="F410" s="7">
        <v>56.97146937169834</v>
      </c>
      <c r="G410" s="7">
        <v>59.811277237293638</v>
      </c>
      <c r="H410" s="7">
        <v>238.78949692199149</v>
      </c>
      <c r="I410" s="7">
        <v>85.358790307937042</v>
      </c>
    </row>
    <row r="411" spans="1:9" x14ac:dyDescent="0.25">
      <c r="A411" s="13"/>
      <c r="B411" s="5">
        <f>DATE(YEAR(siječanj!B411),MONTH(siječanj!B411)+11,DAY(siječanj!B411))</f>
        <v>43074</v>
      </c>
      <c r="C411" s="9">
        <v>4.25</v>
      </c>
      <c r="D411">
        <v>1.0743959161039014</v>
      </c>
      <c r="E411" s="6">
        <v>84.609700925655986</v>
      </c>
      <c r="F411" s="7">
        <v>59.558223371058624</v>
      </c>
      <c r="G411" s="7">
        <v>60.019040175830206</v>
      </c>
      <c r="H411" s="7">
        <v>235.3841995659989</v>
      </c>
      <c r="I411" s="7">
        <v>90.904317137297284</v>
      </c>
    </row>
    <row r="412" spans="1:9" x14ac:dyDescent="0.25">
      <c r="A412" s="13"/>
      <c r="B412" s="5">
        <f>DATE(YEAR(siječanj!B412),MONTH(siječanj!B412)+11,DAY(siječanj!B412))</f>
        <v>43074</v>
      </c>
      <c r="C412" s="9">
        <v>4.2604166666666696</v>
      </c>
      <c r="D412">
        <v>1.0743959161039014</v>
      </c>
      <c r="E412" s="6">
        <v>91.188968614052172</v>
      </c>
      <c r="F412" s="7">
        <v>67.59217510773577</v>
      </c>
      <c r="G412" s="7">
        <v>61.1525063464507</v>
      </c>
      <c r="H412" s="7">
        <v>222.05177407712301</v>
      </c>
      <c r="I412" s="7">
        <v>97.973055472664498</v>
      </c>
    </row>
    <row r="413" spans="1:9" x14ac:dyDescent="0.25">
      <c r="A413" s="13"/>
      <c r="B413" s="5">
        <f>DATE(YEAR(siječanj!B413),MONTH(siječanj!B413)+11,DAY(siječanj!B413))</f>
        <v>43074</v>
      </c>
      <c r="C413" s="9">
        <v>4.2708333333333304</v>
      </c>
      <c r="D413">
        <v>1.0743959161039014</v>
      </c>
      <c r="E413" s="6">
        <v>96.815982192564334</v>
      </c>
      <c r="F413" s="7">
        <v>76.744076040246142</v>
      </c>
      <c r="G413" s="7">
        <v>62.256267488548424</v>
      </c>
      <c r="H413" s="7">
        <v>212.8201683154382</v>
      </c>
      <c r="I413" s="7">
        <v>104.01869588127916</v>
      </c>
    </row>
    <row r="414" spans="1:9" x14ac:dyDescent="0.25">
      <c r="A414" s="13"/>
      <c r="B414" s="5">
        <f>DATE(YEAR(siječanj!B414),MONTH(siječanj!B414)+11,DAY(siječanj!B414))</f>
        <v>43074</v>
      </c>
      <c r="C414" s="9">
        <v>4.28125</v>
      </c>
      <c r="D414">
        <v>1.0743959161039014</v>
      </c>
      <c r="E414" s="6">
        <v>103.19909160047166</v>
      </c>
      <c r="F414" s="7">
        <v>78.107502719308826</v>
      </c>
      <c r="G414" s="7">
        <v>66.775053313665651</v>
      </c>
      <c r="H414" s="7">
        <v>192.78100675855055</v>
      </c>
      <c r="I414" s="7">
        <v>110.87668256117918</v>
      </c>
    </row>
    <row r="415" spans="1:9" x14ac:dyDescent="0.25">
      <c r="A415" s="13"/>
      <c r="B415" s="5">
        <f>DATE(YEAR(siječanj!B415),MONTH(siječanj!B415)+11,DAY(siječanj!B415))</f>
        <v>43074</v>
      </c>
      <c r="C415" s="9">
        <v>4.2916666666666696</v>
      </c>
      <c r="D415">
        <v>1.0743959161039014</v>
      </c>
      <c r="E415" s="6">
        <v>108.80575996421695</v>
      </c>
      <c r="F415" s="7">
        <v>85.890698447352591</v>
      </c>
      <c r="G415" s="7">
        <v>79.027718580367122</v>
      </c>
      <c r="H415" s="7">
        <v>152.50537672444474</v>
      </c>
      <c r="I415" s="7">
        <v>116.90046415413606</v>
      </c>
    </row>
    <row r="416" spans="1:9" x14ac:dyDescent="0.25">
      <c r="A416" s="13"/>
      <c r="B416" s="5">
        <f>DATE(YEAR(siječanj!B416),MONTH(siječanj!B416)+11,DAY(siječanj!B416))</f>
        <v>43074</v>
      </c>
      <c r="C416" s="9">
        <v>4.3020833333333304</v>
      </c>
      <c r="D416">
        <v>1.0743959161039014</v>
      </c>
      <c r="E416" s="6">
        <v>110.49196727500454</v>
      </c>
      <c r="F416" s="7">
        <v>108.70963952070079</v>
      </c>
      <c r="G416" s="7">
        <v>96.372699059706349</v>
      </c>
      <c r="H416" s="7">
        <v>118.13140299453053</v>
      </c>
      <c r="I416" s="7">
        <v>118.7121184025508</v>
      </c>
    </row>
    <row r="417" spans="1:9" x14ac:dyDescent="0.25">
      <c r="A417" s="13"/>
      <c r="B417" s="5">
        <f>DATE(YEAR(siječanj!B417),MONTH(siječanj!B417)+11,DAY(siječanj!B417))</f>
        <v>43074</v>
      </c>
      <c r="C417" s="9">
        <v>4.3125</v>
      </c>
      <c r="D417">
        <v>1.0743959161039014</v>
      </c>
      <c r="E417" s="6">
        <v>113.90643006326174</v>
      </c>
      <c r="F417" s="7">
        <v>123.76040281185824</v>
      </c>
      <c r="G417" s="7">
        <v>105.03679257115157</v>
      </c>
      <c r="H417" s="7">
        <v>61.465482757994558</v>
      </c>
      <c r="I417" s="7">
        <v>122.38060327794307</v>
      </c>
    </row>
    <row r="418" spans="1:9" x14ac:dyDescent="0.25">
      <c r="A418" s="13"/>
      <c r="B418" s="5">
        <f>DATE(YEAR(siječanj!B418),MONTH(siječanj!B418)+11,DAY(siječanj!B418))</f>
        <v>43074</v>
      </c>
      <c r="C418" s="9">
        <v>4.3229166666666696</v>
      </c>
      <c r="D418">
        <v>1.0743959161039014</v>
      </c>
      <c r="E418" s="6">
        <v>114.36410955945104</v>
      </c>
      <c r="F418" s="7">
        <v>134.71091418184517</v>
      </c>
      <c r="G418" s="7">
        <v>118.42377329587029</v>
      </c>
      <c r="H418" s="7">
        <v>18.631288603758268</v>
      </c>
      <c r="I418" s="7">
        <v>122.87233225953334</v>
      </c>
    </row>
    <row r="419" spans="1:9" x14ac:dyDescent="0.25">
      <c r="A419" s="13"/>
      <c r="B419" s="5">
        <f>DATE(YEAR(siječanj!B419),MONTH(siječanj!B419)+11,DAY(siječanj!B419))</f>
        <v>43074</v>
      </c>
      <c r="C419" s="9">
        <v>4.3333333333333304</v>
      </c>
      <c r="D419">
        <v>1.0743959161039014</v>
      </c>
      <c r="E419" s="6">
        <v>113.07932994050407</v>
      </c>
      <c r="F419" s="7">
        <v>145.64819116239872</v>
      </c>
      <c r="G419" s="7">
        <v>124.36690221891899</v>
      </c>
      <c r="H419" s="7">
        <v>4.5352137938048376</v>
      </c>
      <c r="I419" s="7">
        <v>121.49197028384319</v>
      </c>
    </row>
    <row r="420" spans="1:9" x14ac:dyDescent="0.25">
      <c r="A420" s="13"/>
      <c r="B420" s="5">
        <f>DATE(YEAR(siječanj!B420),MONTH(siječanj!B420)+11,DAY(siječanj!B420))</f>
        <v>43074</v>
      </c>
      <c r="C420" s="9">
        <v>4.34375</v>
      </c>
      <c r="D420">
        <v>1.0743959161039014</v>
      </c>
      <c r="E420" s="6">
        <v>111.82296454437588</v>
      </c>
      <c r="F420" s="7">
        <v>163.97717924886072</v>
      </c>
      <c r="G420" s="7">
        <v>138.03216878468476</v>
      </c>
      <c r="H420" s="7">
        <v>2.8059496193145197</v>
      </c>
      <c r="I420" s="7">
        <v>120.1421364331088</v>
      </c>
    </row>
    <row r="421" spans="1:9" x14ac:dyDescent="0.25">
      <c r="A421" s="13"/>
      <c r="B421" s="5">
        <f>DATE(YEAR(siječanj!B421),MONTH(siječanj!B421)+11,DAY(siječanj!B421))</f>
        <v>43074</v>
      </c>
      <c r="C421" s="9">
        <v>4.3541666666666696</v>
      </c>
      <c r="D421">
        <v>1.0743959161039014</v>
      </c>
      <c r="E421" s="6">
        <v>112.852301004856</v>
      </c>
      <c r="F421" s="7">
        <v>174.37649553331445</v>
      </c>
      <c r="G421" s="7">
        <v>151.29359518722779</v>
      </c>
      <c r="H421" s="7">
        <v>2.500901544962761</v>
      </c>
      <c r="I421" s="7">
        <v>121.24805132254549</v>
      </c>
    </row>
    <row r="422" spans="1:9" x14ac:dyDescent="0.25">
      <c r="A422" s="13"/>
      <c r="B422" s="5">
        <f>DATE(YEAR(siječanj!B422),MONTH(siječanj!B422)+11,DAY(siječanj!B422))</f>
        <v>43074</v>
      </c>
      <c r="C422" s="9">
        <v>4.3645833333333304</v>
      </c>
      <c r="D422">
        <v>1.0743959161039014</v>
      </c>
      <c r="E422" s="6">
        <v>113.01726805335898</v>
      </c>
      <c r="F422" s="7">
        <v>195.67906094662914</v>
      </c>
      <c r="G422" s="7">
        <v>164.83782227466756</v>
      </c>
      <c r="H422" s="7">
        <v>2.2367398418785558</v>
      </c>
      <c r="I422" s="7">
        <v>121.42529124574881</v>
      </c>
    </row>
    <row r="423" spans="1:9" x14ac:dyDescent="0.25">
      <c r="A423" s="13"/>
      <c r="B423" s="5">
        <f>DATE(YEAR(siječanj!B423),MONTH(siječanj!B423)+11,DAY(siječanj!B423))</f>
        <v>43074</v>
      </c>
      <c r="C423" s="9">
        <v>4.375</v>
      </c>
      <c r="D423">
        <v>1.0743959161039014</v>
      </c>
      <c r="E423" s="6">
        <v>114.51449780607531</v>
      </c>
      <c r="F423" s="7">
        <v>226.29833592161799</v>
      </c>
      <c r="G423" s="7">
        <v>170.24945352418914</v>
      </c>
      <c r="H423" s="7">
        <v>2.0013959246044664</v>
      </c>
      <c r="I423" s="7">
        <v>123.0339087775365</v>
      </c>
    </row>
    <row r="424" spans="1:9" x14ac:dyDescent="0.25">
      <c r="A424" s="13"/>
      <c r="B424" s="5">
        <f>DATE(YEAR(siječanj!B424),MONTH(siječanj!B424)+11,DAY(siječanj!B424))</f>
        <v>43074</v>
      </c>
      <c r="C424" s="9">
        <v>4.3854166666666696</v>
      </c>
      <c r="D424">
        <v>1.0743959161039014</v>
      </c>
      <c r="E424" s="6">
        <v>114.69552545584456</v>
      </c>
      <c r="F424" s="7">
        <v>224.26620784890383</v>
      </c>
      <c r="G424" s="7">
        <v>192.31774986657288</v>
      </c>
      <c r="H424" s="7">
        <v>1.7994713976560863</v>
      </c>
      <c r="I424" s="7">
        <v>123.22840414515046</v>
      </c>
    </row>
    <row r="425" spans="1:9" x14ac:dyDescent="0.25">
      <c r="A425" s="13"/>
      <c r="B425" s="5">
        <f>DATE(YEAR(siječanj!B425),MONTH(siječanj!B425)+11,DAY(siječanj!B425))</f>
        <v>43074</v>
      </c>
      <c r="C425" s="9">
        <v>4.3958333333333304</v>
      </c>
      <c r="D425">
        <v>1.0743959161039014</v>
      </c>
      <c r="E425" s="6">
        <v>114.66386477234472</v>
      </c>
      <c r="F425" s="7">
        <v>222.21478530292134</v>
      </c>
      <c r="G425" s="7">
        <v>199.00677746402673</v>
      </c>
      <c r="H425" s="7">
        <v>2.0213055401428144</v>
      </c>
      <c r="I425" s="7">
        <v>123.19438803609718</v>
      </c>
    </row>
    <row r="426" spans="1:9" x14ac:dyDescent="0.25">
      <c r="A426" s="13"/>
      <c r="B426" s="5">
        <f>DATE(YEAR(siječanj!B426),MONTH(siječanj!B426)+11,DAY(siječanj!B426))</f>
        <v>43074</v>
      </c>
      <c r="C426" s="9">
        <v>4.40625</v>
      </c>
      <c r="D426">
        <v>1.0743959161039014</v>
      </c>
      <c r="E426" s="6">
        <v>115.26417515145191</v>
      </c>
      <c r="F426" s="7">
        <v>223.38164402457375</v>
      </c>
      <c r="G426" s="7">
        <v>202.81214985766411</v>
      </c>
      <c r="H426" s="7">
        <v>2.0379727297216848</v>
      </c>
      <c r="I426" s="7">
        <v>123.83935905580472</v>
      </c>
    </row>
    <row r="427" spans="1:9" x14ac:dyDescent="0.25">
      <c r="A427" s="13"/>
      <c r="B427" s="5">
        <f>DATE(YEAR(siječanj!B427),MONTH(siječanj!B427)+11,DAY(siječanj!B427))</f>
        <v>43074</v>
      </c>
      <c r="C427" s="9">
        <v>4.4166666666666696</v>
      </c>
      <c r="D427">
        <v>1.0743959161039014</v>
      </c>
      <c r="E427" s="6">
        <v>115.78062739669481</v>
      </c>
      <c r="F427" s="7">
        <v>233.44953143833649</v>
      </c>
      <c r="G427" s="7">
        <v>204.14651255833996</v>
      </c>
      <c r="H427" s="7">
        <v>2.1528378196186697</v>
      </c>
      <c r="I427" s="7">
        <v>124.39423323895639</v>
      </c>
    </row>
    <row r="428" spans="1:9" x14ac:dyDescent="0.25">
      <c r="A428" s="13"/>
      <c r="B428" s="5">
        <f>DATE(YEAR(siječanj!B428),MONTH(siječanj!B428)+11,DAY(siječanj!B428))</f>
        <v>43074</v>
      </c>
      <c r="C428" s="9">
        <v>4.4270833333333304</v>
      </c>
      <c r="D428">
        <v>1.0743959161039014</v>
      </c>
      <c r="E428" s="6">
        <v>117.70282391431034</v>
      </c>
      <c r="F428" s="7">
        <v>233.05350175332492</v>
      </c>
      <c r="G428" s="7">
        <v>201.14896871583514</v>
      </c>
      <c r="H428" s="7">
        <v>2.0651723029462246</v>
      </c>
      <c r="I428" s="7">
        <v>126.45943332743165</v>
      </c>
    </row>
    <row r="429" spans="1:9" x14ac:dyDescent="0.25">
      <c r="A429" s="13"/>
      <c r="B429" s="5">
        <f>DATE(YEAR(siječanj!B429),MONTH(siječanj!B429)+11,DAY(siječanj!B429))</f>
        <v>43074</v>
      </c>
      <c r="C429" s="9">
        <v>4.4375</v>
      </c>
      <c r="D429">
        <v>1.0743959161039014</v>
      </c>
      <c r="E429" s="6">
        <v>119.36682606923769</v>
      </c>
      <c r="F429" s="7">
        <v>224.84094988716896</v>
      </c>
      <c r="G429" s="7">
        <v>200.71013150215055</v>
      </c>
      <c r="H429" s="7">
        <v>2.0439125100342506</v>
      </c>
      <c r="I429" s="7">
        <v>128.24723044707369</v>
      </c>
    </row>
    <row r="430" spans="1:9" x14ac:dyDescent="0.25">
      <c r="A430" s="13"/>
      <c r="B430" s="5">
        <f>DATE(YEAR(siječanj!B430),MONTH(siječanj!B430)+11,DAY(siječanj!B430))</f>
        <v>43074</v>
      </c>
      <c r="C430" s="9">
        <v>4.4479166666666696</v>
      </c>
      <c r="D430">
        <v>1.0743959161039014</v>
      </c>
      <c r="E430" s="6">
        <v>120.29902378124821</v>
      </c>
      <c r="F430" s="7">
        <v>223.612560473033</v>
      </c>
      <c r="G430" s="7">
        <v>206.44674738132204</v>
      </c>
      <c r="H430" s="7">
        <v>2.1179932420652436</v>
      </c>
      <c r="I430" s="7">
        <v>129.24877986185919</v>
      </c>
    </row>
    <row r="431" spans="1:9" x14ac:dyDescent="0.25">
      <c r="A431" s="13"/>
      <c r="B431" s="5">
        <f>DATE(YEAR(siječanj!B431),MONTH(siječanj!B431)+11,DAY(siječanj!B431))</f>
        <v>43074</v>
      </c>
      <c r="C431" s="9">
        <v>4.4583333333333304</v>
      </c>
      <c r="D431">
        <v>1.0743959161039014</v>
      </c>
      <c r="E431" s="6">
        <v>120.44161794174322</v>
      </c>
      <c r="F431" s="7">
        <v>220.83331865207199</v>
      </c>
      <c r="G431" s="7">
        <v>207.7882048366188</v>
      </c>
      <c r="H431" s="7">
        <v>2.2055167400806108</v>
      </c>
      <c r="I431" s="7">
        <v>129.40198244555529</v>
      </c>
    </row>
    <row r="432" spans="1:9" x14ac:dyDescent="0.25">
      <c r="A432" s="13"/>
      <c r="B432" s="5">
        <f>DATE(YEAR(siječanj!B432),MONTH(siječanj!B432)+11,DAY(siječanj!B432))</f>
        <v>43074</v>
      </c>
      <c r="C432" s="9">
        <v>4.46875</v>
      </c>
      <c r="D432">
        <v>1.0743959161039014</v>
      </c>
      <c r="E432" s="6">
        <v>119.70510608121386</v>
      </c>
      <c r="F432" s="7">
        <v>218.93068879940361</v>
      </c>
      <c r="G432" s="7">
        <v>202.89220320695213</v>
      </c>
      <c r="H432" s="7">
        <v>2.1871133224123964</v>
      </c>
      <c r="I432" s="7">
        <v>128.61067711044046</v>
      </c>
    </row>
    <row r="433" spans="1:9" x14ac:dyDescent="0.25">
      <c r="A433" s="13"/>
      <c r="B433" s="5">
        <f>DATE(YEAR(siječanj!B433),MONTH(siječanj!B433)+11,DAY(siječanj!B433))</f>
        <v>43074</v>
      </c>
      <c r="C433" s="9">
        <v>4.4791666666666696</v>
      </c>
      <c r="D433">
        <v>1.0743959161039014</v>
      </c>
      <c r="E433" s="6">
        <v>120.44897632128767</v>
      </c>
      <c r="F433" s="7">
        <v>217.9524862590435</v>
      </c>
      <c r="G433" s="7">
        <v>198.16359932804116</v>
      </c>
      <c r="H433" s="7">
        <v>2.2458220350118125</v>
      </c>
      <c r="I433" s="7">
        <v>129.409888258487</v>
      </c>
    </row>
    <row r="434" spans="1:9" x14ac:dyDescent="0.25">
      <c r="A434" s="13"/>
      <c r="B434" s="5">
        <f>DATE(YEAR(siječanj!B434),MONTH(siječanj!B434)+11,DAY(siječanj!B434))</f>
        <v>43074</v>
      </c>
      <c r="C434" s="9">
        <v>4.4895833333333304</v>
      </c>
      <c r="D434">
        <v>1.0743959161039014</v>
      </c>
      <c r="E434" s="6">
        <v>121.09349255754479</v>
      </c>
      <c r="F434" s="7">
        <v>213.70697669346259</v>
      </c>
      <c r="G434" s="7">
        <v>193.81705860155719</v>
      </c>
      <c r="H434" s="7">
        <v>1.9720050635091011</v>
      </c>
      <c r="I434" s="7">
        <v>130.1023538705843</v>
      </c>
    </row>
    <row r="435" spans="1:9" x14ac:dyDescent="0.25">
      <c r="A435" s="13"/>
      <c r="B435" s="5">
        <f>DATE(YEAR(siječanj!B435),MONTH(siječanj!B435)+11,DAY(siječanj!B435))</f>
        <v>43074</v>
      </c>
      <c r="C435" s="9">
        <v>4.5</v>
      </c>
      <c r="D435">
        <v>1.0743959161039014</v>
      </c>
      <c r="E435" s="6">
        <v>121.75431950454286</v>
      </c>
      <c r="F435" s="7">
        <v>217.12100428015714</v>
      </c>
      <c r="G435" s="7">
        <v>194.34726631969866</v>
      </c>
      <c r="H435" s="7">
        <v>1.8552077197707495</v>
      </c>
      <c r="I435" s="7">
        <v>130.81234364369044</v>
      </c>
    </row>
    <row r="436" spans="1:9" x14ac:dyDescent="0.25">
      <c r="A436" s="13"/>
      <c r="B436" s="5">
        <f>DATE(YEAR(siječanj!B436),MONTH(siječanj!B436)+11,DAY(siječanj!B436))</f>
        <v>43074</v>
      </c>
      <c r="C436" s="9">
        <v>4.5104166666666696</v>
      </c>
      <c r="D436">
        <v>1.0743959161039014</v>
      </c>
      <c r="E436" s="6">
        <v>122.15388626279224</v>
      </c>
      <c r="F436" s="7">
        <v>209.51304998433443</v>
      </c>
      <c r="G436" s="7">
        <v>191.17280629787848</v>
      </c>
      <c r="H436" s="7">
        <v>1.8584301431024697</v>
      </c>
      <c r="I436" s="7">
        <v>131.24163653696445</v>
      </c>
    </row>
    <row r="437" spans="1:9" x14ac:dyDescent="0.25">
      <c r="A437" s="13"/>
      <c r="B437" s="5">
        <f>DATE(YEAR(siječanj!B437),MONTH(siječanj!B437)+11,DAY(siječanj!B437))</f>
        <v>43074</v>
      </c>
      <c r="C437" s="9">
        <v>4.5208333333333304</v>
      </c>
      <c r="D437">
        <v>1.0743959161039014</v>
      </c>
      <c r="E437" s="6">
        <v>121.35695609166558</v>
      </c>
      <c r="F437" s="7">
        <v>202.80363538078669</v>
      </c>
      <c r="G437" s="7">
        <v>186.96608952426448</v>
      </c>
      <c r="H437" s="7">
        <v>2.0521645941155739</v>
      </c>
      <c r="I437" s="7">
        <v>130.38541801568599</v>
      </c>
    </row>
    <row r="438" spans="1:9" x14ac:dyDescent="0.25">
      <c r="A438" s="13"/>
      <c r="B438" s="5">
        <f>DATE(YEAR(siječanj!B438),MONTH(siječanj!B438)+11,DAY(siječanj!B438))</f>
        <v>43074</v>
      </c>
      <c r="C438" s="9">
        <v>4.53125</v>
      </c>
      <c r="D438">
        <v>1.0743959161039014</v>
      </c>
      <c r="E438" s="6">
        <v>119.50901529058324</v>
      </c>
      <c r="F438" s="7">
        <v>188.08041721611644</v>
      </c>
      <c r="G438" s="7">
        <v>183.01533274895209</v>
      </c>
      <c r="H438" s="7">
        <v>1.8821412580461154</v>
      </c>
      <c r="I438" s="7">
        <v>128.39999796580133</v>
      </c>
    </row>
    <row r="439" spans="1:9" x14ac:dyDescent="0.25">
      <c r="A439" s="13"/>
      <c r="B439" s="5">
        <f>DATE(YEAR(siječanj!B439),MONTH(siječanj!B439)+11,DAY(siječanj!B439))</f>
        <v>43074</v>
      </c>
      <c r="C439" s="9">
        <v>4.5416666666666696</v>
      </c>
      <c r="D439">
        <v>1.0743959161039014</v>
      </c>
      <c r="E439" s="6">
        <v>117.01545955805149</v>
      </c>
      <c r="F439" s="7">
        <v>183.97120342493591</v>
      </c>
      <c r="G439" s="7">
        <v>177.7630390320623</v>
      </c>
      <c r="H439" s="7">
        <v>1.8396246726163312</v>
      </c>
      <c r="I439" s="7">
        <v>125.72093187019175</v>
      </c>
    </row>
    <row r="440" spans="1:9" x14ac:dyDescent="0.25">
      <c r="A440" s="13"/>
      <c r="B440" s="5">
        <f>DATE(YEAR(siječanj!B440),MONTH(siječanj!B440)+11,DAY(siječanj!B440))</f>
        <v>43074</v>
      </c>
      <c r="C440" s="9">
        <v>4.5520833333333304</v>
      </c>
      <c r="D440">
        <v>1.0743959161039014</v>
      </c>
      <c r="E440" s="6">
        <v>114.52559095527525</v>
      </c>
      <c r="F440" s="7">
        <v>191.85516808669652</v>
      </c>
      <c r="G440" s="7">
        <v>177.07111417414905</v>
      </c>
      <c r="H440" s="7">
        <v>1.9441854088240811</v>
      </c>
      <c r="I440" s="7">
        <v>123.04582721173364</v>
      </c>
    </row>
    <row r="441" spans="1:9" x14ac:dyDescent="0.25">
      <c r="A441" s="13"/>
      <c r="B441" s="5">
        <f>DATE(YEAR(siječanj!B441),MONTH(siječanj!B441)+11,DAY(siječanj!B441))</f>
        <v>43074</v>
      </c>
      <c r="C441" s="9">
        <v>4.5625</v>
      </c>
      <c r="D441">
        <v>1.0743959161039014</v>
      </c>
      <c r="E441" s="6">
        <v>115.81265331942753</v>
      </c>
      <c r="F441" s="7">
        <v>179.47433264393646</v>
      </c>
      <c r="G441" s="7">
        <v>173.69798099258102</v>
      </c>
      <c r="H441" s="7">
        <v>1.9256239703965834</v>
      </c>
      <c r="I441" s="7">
        <v>124.42864175954988</v>
      </c>
    </row>
    <row r="442" spans="1:9" x14ac:dyDescent="0.25">
      <c r="A442" s="13"/>
      <c r="B442" s="5">
        <f>DATE(YEAR(siječanj!B442),MONTH(siječanj!B442)+11,DAY(siječanj!B442))</f>
        <v>43074</v>
      </c>
      <c r="C442" s="9">
        <v>4.5729166666666696</v>
      </c>
      <c r="D442">
        <v>1.0743959161039014</v>
      </c>
      <c r="E442" s="6">
        <v>116.63667372115381</v>
      </c>
      <c r="F442" s="7">
        <v>173.34732736726258</v>
      </c>
      <c r="G442" s="7">
        <v>174.79476355616401</v>
      </c>
      <c r="H442" s="7">
        <v>1.9729631893786814</v>
      </c>
      <c r="I442" s="7">
        <v>125.3139659139509</v>
      </c>
    </row>
    <row r="443" spans="1:9" x14ac:dyDescent="0.25">
      <c r="A443" s="13"/>
      <c r="B443" s="5">
        <f>DATE(YEAR(siječanj!B443),MONTH(siječanj!B443)+11,DAY(siječanj!B443))</f>
        <v>43074</v>
      </c>
      <c r="C443" s="9">
        <v>4.5833333333333304</v>
      </c>
      <c r="D443">
        <v>1.0743959161039014</v>
      </c>
      <c r="E443" s="6">
        <v>116.92035046781874</v>
      </c>
      <c r="F443" s="7">
        <v>173.6502393751982</v>
      </c>
      <c r="G443" s="7">
        <v>175.04398133423581</v>
      </c>
      <c r="H443" s="7">
        <v>2.0837947493883826</v>
      </c>
      <c r="I443" s="7">
        <v>125.61874705206132</v>
      </c>
    </row>
    <row r="444" spans="1:9" x14ac:dyDescent="0.25">
      <c r="A444" s="13"/>
      <c r="B444" s="5">
        <f>DATE(YEAR(siječanj!B444),MONTH(siječanj!B444)+11,DAY(siječanj!B444))</f>
        <v>43074</v>
      </c>
      <c r="C444" s="9">
        <v>4.59375</v>
      </c>
      <c r="D444">
        <v>1.0743959161039014</v>
      </c>
      <c r="E444" s="6">
        <v>118.35242769488156</v>
      </c>
      <c r="F444" s="7">
        <v>174.32652388962734</v>
      </c>
      <c r="G444" s="7">
        <v>172.35976044396619</v>
      </c>
      <c r="H444" s="7">
        <v>2.0311858381235921</v>
      </c>
      <c r="I444" s="7">
        <v>127.15736497636301</v>
      </c>
    </row>
    <row r="445" spans="1:9" x14ac:dyDescent="0.25">
      <c r="A445" s="13"/>
      <c r="B445" s="5">
        <f>DATE(YEAR(siječanj!B445),MONTH(siječanj!B445)+11,DAY(siječanj!B445))</f>
        <v>43074</v>
      </c>
      <c r="C445" s="9">
        <v>4.6041666666666696</v>
      </c>
      <c r="D445">
        <v>1.0743959161039014</v>
      </c>
      <c r="E445" s="6">
        <v>118.63551886777644</v>
      </c>
      <c r="F445" s="7">
        <v>175.25046222691719</v>
      </c>
      <c r="G445" s="7">
        <v>172.80077295508679</v>
      </c>
      <c r="H445" s="7">
        <v>2.0364165252821573</v>
      </c>
      <c r="I445" s="7">
        <v>127.46151697640634</v>
      </c>
    </row>
    <row r="446" spans="1:9" x14ac:dyDescent="0.25">
      <c r="A446" s="13"/>
      <c r="B446" s="5">
        <f>DATE(YEAR(siječanj!B446),MONTH(siječanj!B446)+11,DAY(siječanj!B446))</f>
        <v>43074</v>
      </c>
      <c r="C446" s="9">
        <v>4.6145833333333304</v>
      </c>
      <c r="D446">
        <v>1.0743959161039014</v>
      </c>
      <c r="E446" s="6">
        <v>120.75475599652758</v>
      </c>
      <c r="F446" s="7">
        <v>175.60955025008533</v>
      </c>
      <c r="G446" s="7">
        <v>170.65971141575892</v>
      </c>
      <c r="H446" s="7">
        <v>2.0419542527767991</v>
      </c>
      <c r="I446" s="7">
        <v>129.73841669279233</v>
      </c>
    </row>
    <row r="447" spans="1:9" x14ac:dyDescent="0.25">
      <c r="A447" s="13"/>
      <c r="B447" s="5">
        <f>DATE(YEAR(siječanj!B447),MONTH(siječanj!B447)+11,DAY(siječanj!B447))</f>
        <v>43074</v>
      </c>
      <c r="C447" s="9">
        <v>4.625</v>
      </c>
      <c r="D447">
        <v>1.0743959161039014</v>
      </c>
      <c r="E447" s="6">
        <v>122.52342301161669</v>
      </c>
      <c r="F447" s="7">
        <v>172.04141938073707</v>
      </c>
      <c r="G447" s="7">
        <v>167.27747243111168</v>
      </c>
      <c r="H447" s="7">
        <v>2.1048695179936003</v>
      </c>
      <c r="I447" s="7">
        <v>131.63866531075175</v>
      </c>
    </row>
    <row r="448" spans="1:9" x14ac:dyDescent="0.25">
      <c r="A448" s="13"/>
      <c r="B448" s="5">
        <f>DATE(YEAR(siječanj!B448),MONTH(siječanj!B448)+11,DAY(siječanj!B448))</f>
        <v>43074</v>
      </c>
      <c r="C448" s="9">
        <v>4.6354166666666696</v>
      </c>
      <c r="D448">
        <v>1.0743959161039014</v>
      </c>
      <c r="E448" s="6">
        <v>124.55186246107941</v>
      </c>
      <c r="F448" s="7">
        <v>169.49560301119874</v>
      </c>
      <c r="G448" s="7">
        <v>160.46717300311951</v>
      </c>
      <c r="H448" s="7">
        <v>2.0276253703827711</v>
      </c>
      <c r="I448" s="7">
        <v>133.81801237131853</v>
      </c>
    </row>
    <row r="449" spans="1:9" x14ac:dyDescent="0.25">
      <c r="A449" s="13"/>
      <c r="B449" s="5">
        <f>DATE(YEAR(siječanj!B449),MONTH(siječanj!B449)+11,DAY(siječanj!B449))</f>
        <v>43074</v>
      </c>
      <c r="C449" s="9">
        <v>4.6458333333333304</v>
      </c>
      <c r="D449">
        <v>1.0743959161039014</v>
      </c>
      <c r="E449" s="6">
        <v>126.38983759059366</v>
      </c>
      <c r="F449" s="7">
        <v>168.15902987823037</v>
      </c>
      <c r="G449" s="7">
        <v>158.06351740922119</v>
      </c>
      <c r="H449" s="7">
        <v>1.9262960586892326</v>
      </c>
      <c r="I449" s="7">
        <v>135.79272534436919</v>
      </c>
    </row>
    <row r="450" spans="1:9" x14ac:dyDescent="0.25">
      <c r="A450" s="13"/>
      <c r="B450" s="5">
        <f>DATE(YEAR(siječanj!B450),MONTH(siječanj!B450)+11,DAY(siječanj!B450))</f>
        <v>43074</v>
      </c>
      <c r="C450" s="9">
        <v>4.65625</v>
      </c>
      <c r="D450">
        <v>1.0743959161039014</v>
      </c>
      <c r="E450" s="6">
        <v>130.07640856981436</v>
      </c>
      <c r="F450" s="7">
        <v>167.00219915244776</v>
      </c>
      <c r="G450" s="7">
        <v>158.00972386599747</v>
      </c>
      <c r="H450" s="7">
        <v>2.3685881628729781</v>
      </c>
      <c r="I450" s="7">
        <v>139.75356214887108</v>
      </c>
    </row>
    <row r="451" spans="1:9" x14ac:dyDescent="0.25">
      <c r="A451" s="13"/>
      <c r="B451" s="5">
        <f>DATE(YEAR(siječanj!B451),MONTH(siječanj!B451)+11,DAY(siječanj!B451))</f>
        <v>43074</v>
      </c>
      <c r="C451" s="9">
        <v>4.6666666666666696</v>
      </c>
      <c r="D451">
        <v>1.0743959161039014</v>
      </c>
      <c r="E451" s="6">
        <v>131.57279767679643</v>
      </c>
      <c r="F451" s="7">
        <v>166.78634072976112</v>
      </c>
      <c r="G451" s="7">
        <v>156.27444142904332</v>
      </c>
      <c r="H451" s="7">
        <v>3.6702501630045994</v>
      </c>
      <c r="I451" s="7">
        <v>141.36127649431498</v>
      </c>
    </row>
    <row r="452" spans="1:9" x14ac:dyDescent="0.25">
      <c r="A452" s="13"/>
      <c r="B452" s="5">
        <f>DATE(YEAR(siječanj!B452),MONTH(siječanj!B452)+11,DAY(siječanj!B452))</f>
        <v>43074</v>
      </c>
      <c r="C452" s="9">
        <v>4.6770833333333304</v>
      </c>
      <c r="D452">
        <v>1.0743959161039014</v>
      </c>
      <c r="E452" s="6">
        <v>134.35566059666692</v>
      </c>
      <c r="F452" s="7">
        <v>166.04513075366307</v>
      </c>
      <c r="G452" s="7">
        <v>155.610559079513</v>
      </c>
      <c r="H452" s="7">
        <v>7.9268873600318468</v>
      </c>
      <c r="I452" s="7">
        <v>144.35117305050082</v>
      </c>
    </row>
    <row r="453" spans="1:9" x14ac:dyDescent="0.25">
      <c r="A453" s="13"/>
      <c r="B453" s="5">
        <f>DATE(YEAR(siječanj!B453),MONTH(siječanj!B453)+11,DAY(siječanj!B453))</f>
        <v>43074</v>
      </c>
      <c r="C453" s="9">
        <v>4.6875</v>
      </c>
      <c r="D453">
        <v>1.0743959161039014</v>
      </c>
      <c r="E453" s="6">
        <v>139.46780496411117</v>
      </c>
      <c r="F453" s="7">
        <v>167.48945875032481</v>
      </c>
      <c r="G453" s="7">
        <v>159.04218893356787</v>
      </c>
      <c r="H453" s="7">
        <v>20.644646099761669</v>
      </c>
      <c r="I453" s="7">
        <v>149.84364008141645</v>
      </c>
    </row>
    <row r="454" spans="1:9" x14ac:dyDescent="0.25">
      <c r="A454" s="13"/>
      <c r="B454" s="5">
        <f>DATE(YEAR(siječanj!B454),MONTH(siječanj!B454)+11,DAY(siječanj!B454))</f>
        <v>43074</v>
      </c>
      <c r="C454" s="9">
        <v>4.6979166666666696</v>
      </c>
      <c r="D454">
        <v>1.0743959161039014</v>
      </c>
      <c r="E454" s="6">
        <v>144.36072142952202</v>
      </c>
      <c r="F454" s="7">
        <v>169.73075991514571</v>
      </c>
      <c r="G454" s="7">
        <v>157.45022374481371</v>
      </c>
      <c r="H454" s="7">
        <v>60.362832902209831</v>
      </c>
      <c r="I454" s="7">
        <v>155.10056954969141</v>
      </c>
    </row>
    <row r="455" spans="1:9" x14ac:dyDescent="0.25">
      <c r="A455" s="13"/>
      <c r="B455" s="5">
        <f>DATE(YEAR(siječanj!B455),MONTH(siječanj!B455)+11,DAY(siječanj!B455))</f>
        <v>43074</v>
      </c>
      <c r="C455" s="9">
        <v>4.7083333333333304</v>
      </c>
      <c r="D455">
        <v>1.0743959161039014</v>
      </c>
      <c r="E455" s="6">
        <v>148.49353832894712</v>
      </c>
      <c r="F455" s="7">
        <v>170.59657435311325</v>
      </c>
      <c r="G455" s="7">
        <v>150.80896055128125</v>
      </c>
      <c r="H455" s="7">
        <v>110.9485403774834</v>
      </c>
      <c r="I455" s="7">
        <v>159.54085114843895</v>
      </c>
    </row>
    <row r="456" spans="1:9" x14ac:dyDescent="0.25">
      <c r="A456" s="13"/>
      <c r="B456" s="5">
        <f>DATE(YEAR(siječanj!B456),MONTH(siječanj!B456)+11,DAY(siječanj!B456))</f>
        <v>43074</v>
      </c>
      <c r="C456" s="9">
        <v>4.71875</v>
      </c>
      <c r="D456">
        <v>1.0743959161039014</v>
      </c>
      <c r="E456" s="6">
        <v>154.82154524509178</v>
      </c>
      <c r="F456" s="7">
        <v>167.85075918505174</v>
      </c>
      <c r="G456" s="7">
        <v>151.44260105855685</v>
      </c>
      <c r="H456" s="7">
        <v>138.61808034184077</v>
      </c>
      <c r="I456" s="7">
        <v>166.33963593622201</v>
      </c>
    </row>
    <row r="457" spans="1:9" x14ac:dyDescent="0.25">
      <c r="A457" s="13"/>
      <c r="B457" s="5">
        <f>DATE(YEAR(siječanj!B457),MONTH(siječanj!B457)+11,DAY(siječanj!B457))</f>
        <v>43074</v>
      </c>
      <c r="C457" s="9">
        <v>4.7291666666666696</v>
      </c>
      <c r="D457">
        <v>1.0743959161039014</v>
      </c>
      <c r="E457" s="6">
        <v>161.31662231282209</v>
      </c>
      <c r="F457" s="7">
        <v>165.433579317289</v>
      </c>
      <c r="G457" s="7">
        <v>152.54713136659876</v>
      </c>
      <c r="H457" s="7">
        <v>156.83548857388195</v>
      </c>
      <c r="I457" s="7">
        <v>173.31792021257155</v>
      </c>
    </row>
    <row r="458" spans="1:9" x14ac:dyDescent="0.25">
      <c r="A458" s="13"/>
      <c r="B458" s="5">
        <f>DATE(YEAR(siječanj!B458),MONTH(siječanj!B458)+11,DAY(siječanj!B458))</f>
        <v>43074</v>
      </c>
      <c r="C458" s="9">
        <v>4.7395833333333304</v>
      </c>
      <c r="D458">
        <v>1.0743959161039014</v>
      </c>
      <c r="E458" s="6">
        <v>165.2763892607216</v>
      </c>
      <c r="F458" s="7">
        <v>163.03876003663976</v>
      </c>
      <c r="G458" s="7">
        <v>152.1277796901677</v>
      </c>
      <c r="H458" s="7">
        <v>168.76362157999705</v>
      </c>
      <c r="I458" s="7">
        <v>177.572277650118</v>
      </c>
    </row>
    <row r="459" spans="1:9" x14ac:dyDescent="0.25">
      <c r="A459" s="13"/>
      <c r="B459" s="5">
        <f>DATE(YEAR(siječanj!B459),MONTH(siječanj!B459)+11,DAY(siječanj!B459))</f>
        <v>43074</v>
      </c>
      <c r="C459" s="9">
        <v>4.75</v>
      </c>
      <c r="D459">
        <v>1.0743959161039014</v>
      </c>
      <c r="E459" s="6">
        <v>168.22764830939266</v>
      </c>
      <c r="F459" s="7">
        <v>160.9655460384013</v>
      </c>
      <c r="G459" s="7">
        <v>154.55266746898454</v>
      </c>
      <c r="H459" s="7">
        <v>190.3388799348588</v>
      </c>
      <c r="I459" s="7">
        <v>180.74309831937487</v>
      </c>
    </row>
    <row r="460" spans="1:9" x14ac:dyDescent="0.25">
      <c r="A460" s="13"/>
      <c r="B460" s="5">
        <f>DATE(YEAR(siječanj!B460),MONTH(siječanj!B460)+11,DAY(siječanj!B460))</f>
        <v>43074</v>
      </c>
      <c r="C460" s="9">
        <v>4.7604166666666696</v>
      </c>
      <c r="D460">
        <v>1.0743959161039014</v>
      </c>
      <c r="E460" s="6">
        <v>170.2049790787041</v>
      </c>
      <c r="F460" s="7">
        <v>157.88218580392638</v>
      </c>
      <c r="G460" s="7">
        <v>154.28828670602283</v>
      </c>
      <c r="H460" s="7">
        <v>206.19261965032393</v>
      </c>
      <c r="I460" s="7">
        <v>182.86753442270967</v>
      </c>
    </row>
    <row r="461" spans="1:9" x14ac:dyDescent="0.25">
      <c r="A461" s="13"/>
      <c r="B461" s="5">
        <f>DATE(YEAR(siječanj!B461),MONTH(siječanj!B461)+11,DAY(siječanj!B461))</f>
        <v>43074</v>
      </c>
      <c r="C461" s="9">
        <v>4.7708333333333304</v>
      </c>
      <c r="D461">
        <v>1.0743959161039014</v>
      </c>
      <c r="E461" s="6">
        <v>172.6046375609578</v>
      </c>
      <c r="F461" s="7">
        <v>155.851660927994</v>
      </c>
      <c r="G461" s="7">
        <v>157.65728562064069</v>
      </c>
      <c r="H461" s="7">
        <v>223.14074713617856</v>
      </c>
      <c r="I461" s="7">
        <v>185.44571769608712</v>
      </c>
    </row>
    <row r="462" spans="1:9" x14ac:dyDescent="0.25">
      <c r="A462" s="13"/>
      <c r="B462" s="5">
        <f>DATE(YEAR(siječanj!B462),MONTH(siječanj!B462)+11,DAY(siječanj!B462))</f>
        <v>43074</v>
      </c>
      <c r="C462" s="9">
        <v>4.78125</v>
      </c>
      <c r="D462">
        <v>1.0743959161039014</v>
      </c>
      <c r="E462" s="6">
        <v>175.93028071827183</v>
      </c>
      <c r="F462" s="7">
        <v>152.83204379756143</v>
      </c>
      <c r="G462" s="7">
        <v>158.53707525435647</v>
      </c>
      <c r="H462" s="7">
        <v>226.52135424859878</v>
      </c>
      <c r="I462" s="7">
        <v>189.01877512272421</v>
      </c>
    </row>
    <row r="463" spans="1:9" x14ac:dyDescent="0.25">
      <c r="A463" s="13"/>
      <c r="B463" s="5">
        <f>DATE(YEAR(siječanj!B463),MONTH(siječanj!B463)+11,DAY(siječanj!B463))</f>
        <v>43074</v>
      </c>
      <c r="C463" s="9">
        <v>4.7916666666666696</v>
      </c>
      <c r="D463">
        <v>1.0743959161039014</v>
      </c>
      <c r="E463" s="6">
        <v>175.95199458766402</v>
      </c>
      <c r="F463" s="7">
        <v>147.85642238560413</v>
      </c>
      <c r="G463" s="7">
        <v>160.3672295032427</v>
      </c>
      <c r="H463" s="7">
        <v>226.92957387666056</v>
      </c>
      <c r="I463" s="7">
        <v>189.04210441532197</v>
      </c>
    </row>
    <row r="464" spans="1:9" x14ac:dyDescent="0.25">
      <c r="A464" s="13"/>
      <c r="B464" s="5">
        <f>DATE(YEAR(siječanj!B464),MONTH(siječanj!B464)+11,DAY(siječanj!B464))</f>
        <v>43074</v>
      </c>
      <c r="C464" s="9">
        <v>4.8020833333333304</v>
      </c>
      <c r="D464">
        <v>1.0743959161039014</v>
      </c>
      <c r="E464" s="6">
        <v>175.36246670590927</v>
      </c>
      <c r="F464" s="7">
        <v>140.57132386568199</v>
      </c>
      <c r="G464" s="7">
        <v>159.26278332272594</v>
      </c>
      <c r="H464" s="7">
        <v>227.5613778771378</v>
      </c>
      <c r="I464" s="7">
        <v>188.4087180667353</v>
      </c>
    </row>
    <row r="465" spans="1:9" x14ac:dyDescent="0.25">
      <c r="A465" s="13"/>
      <c r="B465" s="5">
        <f>DATE(YEAR(siječanj!B465),MONTH(siječanj!B465)+11,DAY(siječanj!B465))</f>
        <v>43074</v>
      </c>
      <c r="C465" s="9">
        <v>4.8125</v>
      </c>
      <c r="D465">
        <v>1.0743959161039014</v>
      </c>
      <c r="E465" s="6">
        <v>176.30780906031075</v>
      </c>
      <c r="F465" s="7">
        <v>134.80165111170021</v>
      </c>
      <c r="G465" s="7">
        <v>155.81210459333383</v>
      </c>
      <c r="H465" s="7">
        <v>227.54167428866535</v>
      </c>
      <c r="I465" s="7">
        <v>189.42439003162428</v>
      </c>
    </row>
    <row r="466" spans="1:9" x14ac:dyDescent="0.25">
      <c r="A466" s="13"/>
      <c r="B466" s="5">
        <f>DATE(YEAR(siječanj!B466),MONTH(siječanj!B466)+11,DAY(siječanj!B466))</f>
        <v>43074</v>
      </c>
      <c r="C466" s="9">
        <v>4.8229166666666696</v>
      </c>
      <c r="D466">
        <v>1.0743959161039014</v>
      </c>
      <c r="E466" s="6">
        <v>177.31963091007862</v>
      </c>
      <c r="F466" s="7">
        <v>130.35565377257763</v>
      </c>
      <c r="G466" s="7">
        <v>151.1794060930925</v>
      </c>
      <c r="H466" s="7">
        <v>227.64281257526383</v>
      </c>
      <c r="I466" s="7">
        <v>190.51148729483958</v>
      </c>
    </row>
    <row r="467" spans="1:9" x14ac:dyDescent="0.25">
      <c r="A467" s="13"/>
      <c r="B467" s="5">
        <f>DATE(YEAR(siječanj!B467),MONTH(siječanj!B467)+11,DAY(siječanj!B467))</f>
        <v>43074</v>
      </c>
      <c r="C467" s="9">
        <v>4.8333333333333304</v>
      </c>
      <c r="D467">
        <v>1.0743959161039014</v>
      </c>
      <c r="E467" s="6">
        <v>179.80340160566286</v>
      </c>
      <c r="F467" s="7">
        <v>126.98896457885616</v>
      </c>
      <c r="G467" s="7">
        <v>146.83674324491062</v>
      </c>
      <c r="H467" s="7">
        <v>227.66476345896481</v>
      </c>
      <c r="I467" s="7">
        <v>193.18004038671384</v>
      </c>
    </row>
    <row r="468" spans="1:9" x14ac:dyDescent="0.25">
      <c r="A468" s="13"/>
      <c r="B468" s="5">
        <f>DATE(YEAR(siječanj!B468),MONTH(siječanj!B468)+11,DAY(siječanj!B468))</f>
        <v>43074</v>
      </c>
      <c r="C468" s="9">
        <v>4.84375</v>
      </c>
      <c r="D468">
        <v>1.0743959161039014</v>
      </c>
      <c r="E468" s="6">
        <v>180.04181945488963</v>
      </c>
      <c r="F468" s="7">
        <v>123.05797015791876</v>
      </c>
      <c r="G468" s="7">
        <v>138.74269784387377</v>
      </c>
      <c r="H468" s="7">
        <v>228.01853593427089</v>
      </c>
      <c r="I468" s="7">
        <v>193.43619555024938</v>
      </c>
    </row>
    <row r="469" spans="1:9" x14ac:dyDescent="0.25">
      <c r="A469" s="13"/>
      <c r="B469" s="5">
        <f>DATE(YEAR(siječanj!B469),MONTH(siječanj!B469)+11,DAY(siječanj!B469))</f>
        <v>43074</v>
      </c>
      <c r="C469" s="9">
        <v>4.8541666666666696</v>
      </c>
      <c r="D469">
        <v>1.0743959161039014</v>
      </c>
      <c r="E469" s="6">
        <v>177.59679984791254</v>
      </c>
      <c r="F469" s="7">
        <v>120.59816128772934</v>
      </c>
      <c r="G469" s="7">
        <v>130.90143161947336</v>
      </c>
      <c r="H469" s="7">
        <v>228.47810230778589</v>
      </c>
      <c r="I469" s="7">
        <v>190.80927646971921</v>
      </c>
    </row>
    <row r="470" spans="1:9" x14ac:dyDescent="0.25">
      <c r="A470" s="13"/>
      <c r="B470" s="5">
        <f>DATE(YEAR(siječanj!B470),MONTH(siječanj!B470)+11,DAY(siječanj!B470))</f>
        <v>43074</v>
      </c>
      <c r="C470" s="9">
        <v>4.8645833333333304</v>
      </c>
      <c r="D470">
        <v>1.0743959161039014</v>
      </c>
      <c r="E470" s="6">
        <v>174.22960179538046</v>
      </c>
      <c r="F470" s="7">
        <v>115.67175000098783</v>
      </c>
      <c r="G470" s="7">
        <v>125.31950222261479</v>
      </c>
      <c r="H470" s="7">
        <v>228.88071319902446</v>
      </c>
      <c r="I470" s="7">
        <v>187.19157263336572</v>
      </c>
    </row>
    <row r="471" spans="1:9" x14ac:dyDescent="0.25">
      <c r="A471" s="13"/>
      <c r="B471" s="5">
        <f>DATE(YEAR(siječanj!B471),MONTH(siječanj!B471)+11,DAY(siječanj!B471))</f>
        <v>43074</v>
      </c>
      <c r="C471" s="9">
        <v>4.875</v>
      </c>
      <c r="D471">
        <v>1.0743959161039014</v>
      </c>
      <c r="E471" s="6">
        <v>173.03849611468061</v>
      </c>
      <c r="F471" s="7">
        <v>108.1757589604105</v>
      </c>
      <c r="G471" s="7">
        <v>118.69762842059282</v>
      </c>
      <c r="H471" s="7">
        <v>229.62329275215376</v>
      </c>
      <c r="I471" s="7">
        <v>185.91185355437366</v>
      </c>
    </row>
    <row r="472" spans="1:9" x14ac:dyDescent="0.25">
      <c r="A472" s="13"/>
      <c r="B472" s="5">
        <f>DATE(YEAR(siječanj!B472),MONTH(siječanj!B472)+11,DAY(siječanj!B472))</f>
        <v>43074</v>
      </c>
      <c r="C472" s="9">
        <v>4.8854166666666696</v>
      </c>
      <c r="D472">
        <v>1.0743959161039014</v>
      </c>
      <c r="E472" s="6">
        <v>179.92860621018292</v>
      </c>
      <c r="F472" s="7">
        <v>87.768534861791224</v>
      </c>
      <c r="G472" s="7">
        <v>98.083776805853347</v>
      </c>
      <c r="H472" s="7">
        <v>233.09076727639885</v>
      </c>
      <c r="I472" s="7">
        <v>193.3145597024876</v>
      </c>
    </row>
    <row r="473" spans="1:9" x14ac:dyDescent="0.25">
      <c r="A473" s="13"/>
      <c r="B473" s="5">
        <f>DATE(YEAR(siječanj!B473),MONTH(siječanj!B473)+11,DAY(siječanj!B473))</f>
        <v>43074</v>
      </c>
      <c r="C473" s="9">
        <v>4.8958333333333304</v>
      </c>
      <c r="D473">
        <v>1.0743959161039014</v>
      </c>
      <c r="E473" s="6">
        <v>186.28595533469718</v>
      </c>
      <c r="F473" s="7">
        <v>80.143013537232491</v>
      </c>
      <c r="G473" s="7">
        <v>91.373032288693224</v>
      </c>
      <c r="H473" s="7">
        <v>236.91237932390663</v>
      </c>
      <c r="I473" s="7">
        <v>200.14486963911244</v>
      </c>
    </row>
    <row r="474" spans="1:9" x14ac:dyDescent="0.25">
      <c r="A474" s="13"/>
      <c r="B474" s="5">
        <f>DATE(YEAR(siječanj!B474),MONTH(siječanj!B474)+11,DAY(siječanj!B474))</f>
        <v>43074</v>
      </c>
      <c r="C474" s="9">
        <v>4.90625</v>
      </c>
      <c r="D474">
        <v>1.0743959161039014</v>
      </c>
      <c r="E474" s="6">
        <v>186.65997718160114</v>
      </c>
      <c r="F474" s="7">
        <v>77.560824640708233</v>
      </c>
      <c r="G474" s="7">
        <v>87.755885217394749</v>
      </c>
      <c r="H474" s="7">
        <v>237.6411940687446</v>
      </c>
      <c r="I474" s="7">
        <v>200.54671718395969</v>
      </c>
    </row>
    <row r="475" spans="1:9" x14ac:dyDescent="0.25">
      <c r="A475" s="13"/>
      <c r="B475" s="5">
        <f>DATE(YEAR(siječanj!B475),MONTH(siječanj!B475)+11,DAY(siječanj!B475))</f>
        <v>43074</v>
      </c>
      <c r="C475" s="9">
        <v>4.9166666666666696</v>
      </c>
      <c r="D475">
        <v>1.0743959161039014</v>
      </c>
      <c r="E475" s="6">
        <v>185.32076202949068</v>
      </c>
      <c r="F475" s="7">
        <v>76.938648017663112</v>
      </c>
      <c r="G475" s="7">
        <v>85.065050301219372</v>
      </c>
      <c r="H475" s="7">
        <v>236.75722394104929</v>
      </c>
      <c r="I475" s="7">
        <v>199.10786989374773</v>
      </c>
    </row>
    <row r="476" spans="1:9" x14ac:dyDescent="0.25">
      <c r="A476" s="13"/>
      <c r="B476" s="5">
        <f>DATE(YEAR(siječanj!B476),MONTH(siječanj!B476)+11,DAY(siječanj!B476))</f>
        <v>43074</v>
      </c>
      <c r="C476" s="9">
        <v>4.9270833333333304</v>
      </c>
      <c r="D476">
        <v>1.0743959161039014</v>
      </c>
      <c r="E476" s="6">
        <v>182.13944394903598</v>
      </c>
      <c r="F476" s="7">
        <v>75.081893640904497</v>
      </c>
      <c r="G476" s="7">
        <v>70.505512149194317</v>
      </c>
      <c r="H476" s="7">
        <v>238.18297224247405</v>
      </c>
      <c r="I476" s="7">
        <v>195.68987474027972</v>
      </c>
    </row>
    <row r="477" spans="1:9" x14ac:dyDescent="0.25">
      <c r="A477" s="13"/>
      <c r="B477" s="5">
        <f>DATE(YEAR(siječanj!B477),MONTH(siječanj!B477)+11,DAY(siječanj!B477))</f>
        <v>43074</v>
      </c>
      <c r="C477" s="9">
        <v>4.9375</v>
      </c>
      <c r="D477">
        <v>1.0743959161039014</v>
      </c>
      <c r="E477" s="6">
        <v>174.77131311256917</v>
      </c>
      <c r="F477" s="7">
        <v>73.319543506639164</v>
      </c>
      <c r="G477" s="7">
        <v>65.142943271124977</v>
      </c>
      <c r="H477" s="7">
        <v>237.96965921941199</v>
      </c>
      <c r="I477" s="7">
        <v>187.77358506026056</v>
      </c>
    </row>
    <row r="478" spans="1:9" x14ac:dyDescent="0.25">
      <c r="A478" s="13"/>
      <c r="B478" s="5">
        <f>DATE(YEAR(siječanj!B478),MONTH(siječanj!B478)+11,DAY(siječanj!B478))</f>
        <v>43074</v>
      </c>
      <c r="C478" s="9">
        <v>4.9479166666666696</v>
      </c>
      <c r="D478">
        <v>1.0743959161039014</v>
      </c>
      <c r="E478" s="6">
        <v>167.96459070691921</v>
      </c>
      <c r="F478" s="7">
        <v>72.314667779822713</v>
      </c>
      <c r="G478" s="7">
        <v>63.291468703722472</v>
      </c>
      <c r="H478" s="7">
        <v>237.12586536969883</v>
      </c>
      <c r="I478" s="7">
        <v>180.4604703055773</v>
      </c>
    </row>
    <row r="479" spans="1:9" x14ac:dyDescent="0.25">
      <c r="A479" s="13"/>
      <c r="B479" s="5">
        <f>DATE(YEAR(siječanj!B479),MONTH(siječanj!B479)+11,DAY(siječanj!B479))</f>
        <v>43074</v>
      </c>
      <c r="C479" s="9">
        <v>4.9583333333333304</v>
      </c>
      <c r="D479">
        <v>1.0743959161039014</v>
      </c>
      <c r="E479" s="6">
        <v>158.19173468634082</v>
      </c>
      <c r="F479" s="7">
        <v>69.531778686183245</v>
      </c>
      <c r="G479" s="7">
        <v>62.274186651405124</v>
      </c>
      <c r="H479" s="7">
        <v>236.67998079356983</v>
      </c>
      <c r="I479" s="7">
        <v>169.96055370839647</v>
      </c>
    </row>
    <row r="480" spans="1:9" x14ac:dyDescent="0.25">
      <c r="A480" s="13"/>
      <c r="B480" s="5">
        <f>DATE(YEAR(siječanj!B480),MONTH(siječanj!B480)+11,DAY(siječanj!B480))</f>
        <v>43074</v>
      </c>
      <c r="C480" s="9">
        <v>4.96875</v>
      </c>
      <c r="D480">
        <v>1.0743959161039014</v>
      </c>
      <c r="E480" s="6">
        <v>147.69806315976439</v>
      </c>
      <c r="F480" s="7">
        <v>67.398733384049933</v>
      </c>
      <c r="G480" s="7">
        <v>61.083425630085642</v>
      </c>
      <c r="H480" s="7">
        <v>237.18527817479529</v>
      </c>
      <c r="I480" s="7">
        <v>158.68619587530694</v>
      </c>
    </row>
    <row r="481" spans="1:9" x14ac:dyDescent="0.25">
      <c r="A481" s="13"/>
      <c r="B481" s="5">
        <f>DATE(YEAR(siječanj!B481),MONTH(siječanj!B481)+11,DAY(siječanj!B481))</f>
        <v>43074</v>
      </c>
      <c r="C481" s="9">
        <v>4.9791666666666696</v>
      </c>
      <c r="D481">
        <v>1.0743959161039014</v>
      </c>
      <c r="E481" s="6">
        <v>137.00776290868723</v>
      </c>
      <c r="F481" s="7">
        <v>66.262379489162214</v>
      </c>
      <c r="G481" s="7">
        <v>59.356167356601674</v>
      </c>
      <c r="H481" s="7">
        <v>238.11001165759748</v>
      </c>
      <c r="I481" s="7">
        <v>147.20058094362514</v>
      </c>
    </row>
    <row r="482" spans="1:9" ht="15.75" thickBot="1" x14ac:dyDescent="0.3">
      <c r="A482" s="13"/>
      <c r="B482" s="5">
        <f>DATE(YEAR(siječanj!B482),MONTH(siječanj!B482)+11,DAY(siječanj!B482))</f>
        <v>43074</v>
      </c>
      <c r="C482" s="9">
        <v>4.9895833333333304</v>
      </c>
      <c r="D482">
        <v>1.0743959161039014</v>
      </c>
      <c r="E482" s="6">
        <v>126.66147732254117</v>
      </c>
      <c r="F482" s="7">
        <v>64.511424076023175</v>
      </c>
      <c r="G482" s="7">
        <v>58.391228649217382</v>
      </c>
      <c r="H482" s="7">
        <v>239.6424719778453</v>
      </c>
      <c r="I482" s="7">
        <v>136.08457396302515</v>
      </c>
    </row>
    <row r="483" spans="1:9" x14ac:dyDescent="0.25">
      <c r="A483" s="12">
        <f t="shared" ref="A483" si="3">A387+1</f>
        <v>340</v>
      </c>
      <c r="B483" s="5">
        <f>DATE(YEAR(siječanj!B483),MONTH(siječanj!B483)+11,DAY(siječanj!B483))</f>
        <v>43075</v>
      </c>
      <c r="C483" s="9">
        <v>5</v>
      </c>
      <c r="D483">
        <v>1.0841535541828706</v>
      </c>
      <c r="E483" s="6">
        <v>114.21050561958096</v>
      </c>
      <c r="F483" s="7">
        <v>63.230862630617139</v>
      </c>
      <c r="G483" s="7">
        <v>58.826228045326161</v>
      </c>
      <c r="H483" s="7">
        <v>240.75651032974372</v>
      </c>
      <c r="I483" s="7">
        <v>123.82172559249142</v>
      </c>
    </row>
    <row r="484" spans="1:9" x14ac:dyDescent="0.25">
      <c r="A484" s="13"/>
      <c r="B484" s="5">
        <f>DATE(YEAR(siječanj!B484),MONTH(siječanj!B484)+11,DAY(siječanj!B484))</f>
        <v>43075</v>
      </c>
      <c r="C484" s="9">
        <v>5.0104166666666696</v>
      </c>
      <c r="D484">
        <v>1.0841535541828706</v>
      </c>
      <c r="E484" s="6">
        <v>105.07253662048491</v>
      </c>
      <c r="F484" s="7">
        <v>61.885520011252581</v>
      </c>
      <c r="G484" s="7">
        <v>58.352321671872375</v>
      </c>
      <c r="H484" s="7">
        <v>241.50496465464531</v>
      </c>
      <c r="I484" s="7">
        <v>113.91476402410855</v>
      </c>
    </row>
    <row r="485" spans="1:9" x14ac:dyDescent="0.25">
      <c r="A485" s="13"/>
      <c r="B485" s="5">
        <f>DATE(YEAR(siječanj!B485),MONTH(siječanj!B485)+11,DAY(siječanj!B485))</f>
        <v>43075</v>
      </c>
      <c r="C485" s="9">
        <v>5.0208333333333304</v>
      </c>
      <c r="D485">
        <v>1.0841535541828706</v>
      </c>
      <c r="E485" s="6">
        <v>97.465882730012268</v>
      </c>
      <c r="F485" s="7">
        <v>60.958615759916491</v>
      </c>
      <c r="G485" s="7">
        <v>58.445875485910491</v>
      </c>
      <c r="H485" s="7">
        <v>241.54094138092981</v>
      </c>
      <c r="I485" s="7">
        <v>105.66798317331367</v>
      </c>
    </row>
    <row r="486" spans="1:9" x14ac:dyDescent="0.25">
      <c r="A486" s="13"/>
      <c r="B486" s="5">
        <f>DATE(YEAR(siječanj!B486),MONTH(siječanj!B486)+11,DAY(siječanj!B486))</f>
        <v>43075</v>
      </c>
      <c r="C486" s="9">
        <v>5.03125</v>
      </c>
      <c r="D486">
        <v>1.0841535541828706</v>
      </c>
      <c r="E486" s="6">
        <v>90.123772211392307</v>
      </c>
      <c r="F486" s="7">
        <v>59.757969666088698</v>
      </c>
      <c r="G486" s="7">
        <v>57.757115425371879</v>
      </c>
      <c r="H486" s="7">
        <v>241.91591264113316</v>
      </c>
      <c r="I486" s="7">
        <v>97.708007959348407</v>
      </c>
    </row>
    <row r="487" spans="1:9" x14ac:dyDescent="0.25">
      <c r="A487" s="13"/>
      <c r="B487" s="5">
        <f>DATE(YEAR(siječanj!B487),MONTH(siječanj!B487)+11,DAY(siječanj!B487))</f>
        <v>43075</v>
      </c>
      <c r="C487" s="9">
        <v>5.0416666666666696</v>
      </c>
      <c r="D487">
        <v>1.0841535541828706</v>
      </c>
      <c r="E487" s="6">
        <v>83.887757942026141</v>
      </c>
      <c r="F487" s="7">
        <v>59.153941230612986</v>
      </c>
      <c r="G487" s="7">
        <v>57.873912472786813</v>
      </c>
      <c r="H487" s="7">
        <v>242.54503728962231</v>
      </c>
      <c r="I487" s="7">
        <v>90.947210925279975</v>
      </c>
    </row>
    <row r="488" spans="1:9" x14ac:dyDescent="0.25">
      <c r="A488" s="13"/>
      <c r="B488" s="5">
        <f>DATE(YEAR(siječanj!B488),MONTH(siječanj!B488)+11,DAY(siječanj!B488))</f>
        <v>43075</v>
      </c>
      <c r="C488" s="9">
        <v>5.0520833333333304</v>
      </c>
      <c r="D488">
        <v>1.0841535541828706</v>
      </c>
      <c r="E488" s="6">
        <v>78.734689908038035</v>
      </c>
      <c r="F488" s="7">
        <v>58.635202863926331</v>
      </c>
      <c r="G488" s="7">
        <v>57.584389598023485</v>
      </c>
      <c r="H488" s="7">
        <v>243.1245044145723</v>
      </c>
      <c r="I488" s="7">
        <v>85.360493901285636</v>
      </c>
    </row>
    <row r="489" spans="1:9" x14ac:dyDescent="0.25">
      <c r="A489" s="13"/>
      <c r="B489" s="5">
        <f>DATE(YEAR(siječanj!B489),MONTH(siječanj!B489)+11,DAY(siječanj!B489))</f>
        <v>43075</v>
      </c>
      <c r="C489" s="9">
        <v>5.0625</v>
      </c>
      <c r="D489">
        <v>1.0841535541828706</v>
      </c>
      <c r="E489" s="6">
        <v>75.225648023434914</v>
      </c>
      <c r="F489" s="7">
        <v>58.661491283155058</v>
      </c>
      <c r="G489" s="7">
        <v>57.0524792990159</v>
      </c>
      <c r="H489" s="7">
        <v>242.79842157687085</v>
      </c>
      <c r="I489" s="7">
        <v>81.556153670316604</v>
      </c>
    </row>
    <row r="490" spans="1:9" x14ac:dyDescent="0.25">
      <c r="A490" s="13"/>
      <c r="B490" s="5">
        <f>DATE(YEAR(siječanj!B490),MONTH(siječanj!B490)+11,DAY(siječanj!B490))</f>
        <v>43075</v>
      </c>
      <c r="C490" s="9">
        <v>5.0729166666666696</v>
      </c>
      <c r="D490">
        <v>1.0841535541828706</v>
      </c>
      <c r="E490" s="6">
        <v>71.711831231361046</v>
      </c>
      <c r="F490" s="7">
        <v>58.016581329744746</v>
      </c>
      <c r="G490" s="7">
        <v>57.041194192428087</v>
      </c>
      <c r="H490" s="7">
        <v>242.77919105054488</v>
      </c>
      <c r="I490" s="7">
        <v>77.74663670644226</v>
      </c>
    </row>
    <row r="491" spans="1:9" x14ac:dyDescent="0.25">
      <c r="A491" s="13"/>
      <c r="B491" s="5">
        <f>DATE(YEAR(siječanj!B491),MONTH(siječanj!B491)+11,DAY(siječanj!B491))</f>
        <v>43075</v>
      </c>
      <c r="C491" s="9">
        <v>5.0833333333333304</v>
      </c>
      <c r="D491">
        <v>1.0841535541828706</v>
      </c>
      <c r="E491" s="6">
        <v>69.314332424571191</v>
      </c>
      <c r="F491" s="7">
        <v>57.324922158178616</v>
      </c>
      <c r="G491" s="7">
        <v>56.867402749761133</v>
      </c>
      <c r="H491" s="7">
        <v>242.70064473186702</v>
      </c>
      <c r="I491" s="7">
        <v>75.147379853911843</v>
      </c>
    </row>
    <row r="492" spans="1:9" x14ac:dyDescent="0.25">
      <c r="A492" s="13"/>
      <c r="B492" s="5">
        <f>DATE(YEAR(siječanj!B492),MONTH(siječanj!B492)+11,DAY(siječanj!B492))</f>
        <v>43075</v>
      </c>
      <c r="C492" s="9">
        <v>5.09375</v>
      </c>
      <c r="D492">
        <v>1.0841535541828706</v>
      </c>
      <c r="E492" s="6">
        <v>67.130175014678699</v>
      </c>
      <c r="F492" s="7">
        <v>56.582473712566681</v>
      </c>
      <c r="G492" s="7">
        <v>56.547121249374342</v>
      </c>
      <c r="H492" s="7">
        <v>243.00878521247009</v>
      </c>
      <c r="I492" s="7">
        <v>72.779417835082057</v>
      </c>
    </row>
    <row r="493" spans="1:9" x14ac:dyDescent="0.25">
      <c r="A493" s="13"/>
      <c r="B493" s="5">
        <f>DATE(YEAR(siječanj!B493),MONTH(siječanj!B493)+11,DAY(siječanj!B493))</f>
        <v>43075</v>
      </c>
      <c r="C493" s="9">
        <v>5.1041666666666696</v>
      </c>
      <c r="D493">
        <v>1.0841535541828706</v>
      </c>
      <c r="E493" s="6">
        <v>66.080111227734278</v>
      </c>
      <c r="F493" s="7">
        <v>56.320715766018552</v>
      </c>
      <c r="G493" s="7">
        <v>56.318634897142779</v>
      </c>
      <c r="H493" s="7">
        <v>242.70273900699323</v>
      </c>
      <c r="I493" s="7">
        <v>71.640987448347531</v>
      </c>
    </row>
    <row r="494" spans="1:9" x14ac:dyDescent="0.25">
      <c r="A494" s="13"/>
      <c r="B494" s="5">
        <f>DATE(YEAR(siječanj!B494),MONTH(siječanj!B494)+11,DAY(siječanj!B494))</f>
        <v>43075</v>
      </c>
      <c r="C494" s="9">
        <v>5.1145833333333304</v>
      </c>
      <c r="D494">
        <v>1.0841535541828706</v>
      </c>
      <c r="E494" s="6">
        <v>64.555148105769121</v>
      </c>
      <c r="F494" s="7">
        <v>55.908505817487168</v>
      </c>
      <c r="G494" s="7">
        <v>57.721457372926665</v>
      </c>
      <c r="H494" s="7">
        <v>242.66911658999578</v>
      </c>
      <c r="I494" s="7">
        <v>69.987693259671204</v>
      </c>
    </row>
    <row r="495" spans="1:9" x14ac:dyDescent="0.25">
      <c r="A495" s="13"/>
      <c r="B495" s="5">
        <f>DATE(YEAR(siječanj!B495),MONTH(siječanj!B495)+11,DAY(siječanj!B495))</f>
        <v>43075</v>
      </c>
      <c r="C495" s="9">
        <v>5.125</v>
      </c>
      <c r="D495">
        <v>1.0841535541828706</v>
      </c>
      <c r="E495" s="6">
        <v>64.109793448692713</v>
      </c>
      <c r="F495" s="7">
        <v>56.833678616298954</v>
      </c>
      <c r="G495" s="7">
        <v>56.819009392437437</v>
      </c>
      <c r="H495" s="7">
        <v>242.06113371891485</v>
      </c>
      <c r="I495" s="7">
        <v>69.504860425329923</v>
      </c>
    </row>
    <row r="496" spans="1:9" x14ac:dyDescent="0.25">
      <c r="A496" s="13"/>
      <c r="B496" s="5">
        <f>DATE(YEAR(siječanj!B496),MONTH(siječanj!B496)+11,DAY(siječanj!B496))</f>
        <v>43075</v>
      </c>
      <c r="C496" s="9">
        <v>5.1354166666666696</v>
      </c>
      <c r="D496">
        <v>1.0841535541828706</v>
      </c>
      <c r="E496" s="6">
        <v>63.171685411596258</v>
      </c>
      <c r="F496" s="7">
        <v>57.374994001664597</v>
      </c>
      <c r="G496" s="7">
        <v>56.308747909901477</v>
      </c>
      <c r="H496" s="7">
        <v>242.28146766431976</v>
      </c>
      <c r="I496" s="7">
        <v>68.48780726270428</v>
      </c>
    </row>
    <row r="497" spans="1:9" x14ac:dyDescent="0.25">
      <c r="A497" s="13"/>
      <c r="B497" s="5">
        <f>DATE(YEAR(siječanj!B497),MONTH(siječanj!B497)+11,DAY(siječanj!B497))</f>
        <v>43075</v>
      </c>
      <c r="C497" s="9">
        <v>5.1458333333333304</v>
      </c>
      <c r="D497">
        <v>1.0841535541828706</v>
      </c>
      <c r="E497" s="6">
        <v>62.845163522423327</v>
      </c>
      <c r="F497" s="7">
        <v>56.971613659408696</v>
      </c>
      <c r="G497" s="7">
        <v>56.880033896751335</v>
      </c>
      <c r="H497" s="7">
        <v>242.18745931438542</v>
      </c>
      <c r="I497" s="7">
        <v>68.133807396038947</v>
      </c>
    </row>
    <row r="498" spans="1:9" x14ac:dyDescent="0.25">
      <c r="A498" s="13"/>
      <c r="B498" s="5">
        <f>DATE(YEAR(siječanj!B498),MONTH(siječanj!B498)+11,DAY(siječanj!B498))</f>
        <v>43075</v>
      </c>
      <c r="C498" s="9">
        <v>5.15625</v>
      </c>
      <c r="D498">
        <v>1.0841535541828706</v>
      </c>
      <c r="E498" s="6">
        <v>62.308456379723836</v>
      </c>
      <c r="F498" s="7">
        <v>57.384645246290731</v>
      </c>
      <c r="G498" s="7">
        <v>55.223266477196816</v>
      </c>
      <c r="H498" s="7">
        <v>242.09974479127499</v>
      </c>
      <c r="I498" s="7">
        <v>67.551934439725954</v>
      </c>
    </row>
    <row r="499" spans="1:9" x14ac:dyDescent="0.25">
      <c r="A499" s="13"/>
      <c r="B499" s="5">
        <f>DATE(YEAR(siječanj!B499),MONTH(siječanj!B499)+11,DAY(siječanj!B499))</f>
        <v>43075</v>
      </c>
      <c r="C499" s="9">
        <v>5.1666666666666696</v>
      </c>
      <c r="D499">
        <v>1.0841535541828706</v>
      </c>
      <c r="E499" s="6">
        <v>62.065753916996456</v>
      </c>
      <c r="F499" s="7">
        <v>57.456989501067156</v>
      </c>
      <c r="G499" s="7">
        <v>55.216424105151383</v>
      </c>
      <c r="H499" s="7">
        <v>241.76187440503605</v>
      </c>
      <c r="I499" s="7">
        <v>67.288807702151132</v>
      </c>
    </row>
    <row r="500" spans="1:9" x14ac:dyDescent="0.25">
      <c r="A500" s="13"/>
      <c r="B500" s="5">
        <f>DATE(YEAR(siječanj!B500),MONTH(siječanj!B500)+11,DAY(siječanj!B500))</f>
        <v>43075</v>
      </c>
      <c r="C500" s="9">
        <v>5.1770833333333304</v>
      </c>
      <c r="D500">
        <v>1.0841535541828706</v>
      </c>
      <c r="E500" s="6">
        <v>63.106398898724159</v>
      </c>
      <c r="F500" s="7">
        <v>56.959890282942155</v>
      </c>
      <c r="G500" s="7">
        <v>56.510241344778144</v>
      </c>
      <c r="H500" s="7">
        <v>241.89808329888163</v>
      </c>
      <c r="I500" s="7">
        <v>68.417026657733786</v>
      </c>
    </row>
    <row r="501" spans="1:9" x14ac:dyDescent="0.25">
      <c r="A501" s="13"/>
      <c r="B501" s="5">
        <f>DATE(YEAR(siječanj!B501),MONTH(siječanj!B501)+11,DAY(siječanj!B501))</f>
        <v>43075</v>
      </c>
      <c r="C501" s="9">
        <v>5.1875</v>
      </c>
      <c r="D501">
        <v>1.0841535541828706</v>
      </c>
      <c r="E501" s="6">
        <v>63.04650264203034</v>
      </c>
      <c r="F501" s="7">
        <v>57.661188675158542</v>
      </c>
      <c r="G501" s="7">
        <v>56.966340725408763</v>
      </c>
      <c r="H501" s="7">
        <v>241.87951485953437</v>
      </c>
      <c r="I501" s="7">
        <v>68.352089918156935</v>
      </c>
    </row>
    <row r="502" spans="1:9" x14ac:dyDescent="0.25">
      <c r="A502" s="13"/>
      <c r="B502" s="5">
        <f>DATE(YEAR(siječanj!B502),MONTH(siječanj!B502)+11,DAY(siječanj!B502))</f>
        <v>43075</v>
      </c>
      <c r="C502" s="9">
        <v>5.1979166666666696</v>
      </c>
      <c r="D502">
        <v>1.0841535541828706</v>
      </c>
      <c r="E502" s="6">
        <v>64.874109145822871</v>
      </c>
      <c r="F502" s="7">
        <v>57.596527740958642</v>
      </c>
      <c r="G502" s="7">
        <v>56.770295549303647</v>
      </c>
      <c r="H502" s="7">
        <v>242.25039958288693</v>
      </c>
      <c r="I502" s="7">
        <v>70.333496004891344</v>
      </c>
    </row>
    <row r="503" spans="1:9" x14ac:dyDescent="0.25">
      <c r="A503" s="13"/>
      <c r="B503" s="5">
        <f>DATE(YEAR(siječanj!B503),MONTH(siječanj!B503)+11,DAY(siječanj!B503))</f>
        <v>43075</v>
      </c>
      <c r="C503" s="9">
        <v>5.2083333333333304</v>
      </c>
      <c r="D503">
        <v>1.0841535541828706</v>
      </c>
      <c r="E503" s="6">
        <v>66.199470019532882</v>
      </c>
      <c r="F503" s="7">
        <v>55.820903137340437</v>
      </c>
      <c r="G503" s="7">
        <v>57.349657778567774</v>
      </c>
      <c r="H503" s="7">
        <v>241.5709733262448</v>
      </c>
      <c r="I503" s="7">
        <v>71.770390706698961</v>
      </c>
    </row>
    <row r="504" spans="1:9" x14ac:dyDescent="0.25">
      <c r="A504" s="13"/>
      <c r="B504" s="5">
        <f>DATE(YEAR(siječanj!B504),MONTH(siječanj!B504)+11,DAY(siječanj!B504))</f>
        <v>43075</v>
      </c>
      <c r="C504" s="9">
        <v>5.21875</v>
      </c>
      <c r="D504">
        <v>1.0841535541828706</v>
      </c>
      <c r="E504" s="6">
        <v>69.297474847478853</v>
      </c>
      <c r="F504" s="7">
        <v>55.626383263818866</v>
      </c>
      <c r="G504" s="7">
        <v>60.011408607477421</v>
      </c>
      <c r="H504" s="7">
        <v>240.12150890921947</v>
      </c>
      <c r="I504" s="7">
        <v>75.129103651792278</v>
      </c>
    </row>
    <row r="505" spans="1:9" x14ac:dyDescent="0.25">
      <c r="A505" s="13"/>
      <c r="B505" s="5">
        <f>DATE(YEAR(siječanj!B505),MONTH(siječanj!B505)+11,DAY(siječanj!B505))</f>
        <v>43075</v>
      </c>
      <c r="C505" s="9">
        <v>5.2291666666666696</v>
      </c>
      <c r="D505">
        <v>1.0841535541828706</v>
      </c>
      <c r="E505" s="6">
        <v>72.54318619268183</v>
      </c>
      <c r="F505" s="7">
        <v>56.333986227379476</v>
      </c>
      <c r="G505" s="7">
        <v>61.3397181324152</v>
      </c>
      <c r="H505" s="7">
        <v>239.99549335447909</v>
      </c>
      <c r="I505" s="7">
        <v>78.647953142545759</v>
      </c>
    </row>
    <row r="506" spans="1:9" x14ac:dyDescent="0.25">
      <c r="A506" s="13"/>
      <c r="B506" s="5">
        <f>DATE(YEAR(siječanj!B506),MONTH(siječanj!B506)+11,DAY(siječanj!B506))</f>
        <v>43075</v>
      </c>
      <c r="C506" s="9">
        <v>5.2395833333333304</v>
      </c>
      <c r="D506">
        <v>1.0841535541828706</v>
      </c>
      <c r="E506" s="6">
        <v>79.448170854441585</v>
      </c>
      <c r="F506" s="7">
        <v>56.97146937169834</v>
      </c>
      <c r="G506" s="7">
        <v>59.811277237293638</v>
      </c>
      <c r="H506" s="7">
        <v>238.78949692199149</v>
      </c>
      <c r="I506" s="7">
        <v>86.134016805170802</v>
      </c>
    </row>
    <row r="507" spans="1:9" x14ac:dyDescent="0.25">
      <c r="A507" s="13"/>
      <c r="B507" s="5">
        <f>DATE(YEAR(siječanj!B507),MONTH(siječanj!B507)+11,DAY(siječanj!B507))</f>
        <v>43075</v>
      </c>
      <c r="C507" s="9">
        <v>5.25</v>
      </c>
      <c r="D507">
        <v>1.0841535541828706</v>
      </c>
      <c r="E507" s="6">
        <v>84.609700925655986</v>
      </c>
      <c r="F507" s="7">
        <v>59.558223371058624</v>
      </c>
      <c r="G507" s="7">
        <v>60.019040175830206</v>
      </c>
      <c r="H507" s="7">
        <v>235.3841995659989</v>
      </c>
      <c r="I507" s="7">
        <v>91.729907976899653</v>
      </c>
    </row>
    <row r="508" spans="1:9" x14ac:dyDescent="0.25">
      <c r="A508" s="13"/>
      <c r="B508" s="5">
        <f>DATE(YEAR(siječanj!B508),MONTH(siječanj!B508)+11,DAY(siječanj!B508))</f>
        <v>43075</v>
      </c>
      <c r="C508" s="9">
        <v>5.2604166666666696</v>
      </c>
      <c r="D508">
        <v>1.0841535541828706</v>
      </c>
      <c r="E508" s="6">
        <v>91.188968614052172</v>
      </c>
      <c r="F508" s="7">
        <v>67.59217510773577</v>
      </c>
      <c r="G508" s="7">
        <v>61.1525063464507</v>
      </c>
      <c r="H508" s="7">
        <v>222.05177407712301</v>
      </c>
      <c r="I508" s="7">
        <v>98.862844425194908</v>
      </c>
    </row>
    <row r="509" spans="1:9" x14ac:dyDescent="0.25">
      <c r="A509" s="13"/>
      <c r="B509" s="5">
        <f>DATE(YEAR(siječanj!B509),MONTH(siječanj!B509)+11,DAY(siječanj!B509))</f>
        <v>43075</v>
      </c>
      <c r="C509" s="9">
        <v>5.2708333333333304</v>
      </c>
      <c r="D509">
        <v>1.0841535541828706</v>
      </c>
      <c r="E509" s="6">
        <v>96.81598219256432</v>
      </c>
      <c r="F509" s="7">
        <v>76.744076040246142</v>
      </c>
      <c r="G509" s="7">
        <v>62.256267488548424</v>
      </c>
      <c r="H509" s="7">
        <v>212.8201683154382</v>
      </c>
      <c r="I509" s="7">
        <v>104.96339119577412</v>
      </c>
    </row>
    <row r="510" spans="1:9" x14ac:dyDescent="0.25">
      <c r="A510" s="13"/>
      <c r="B510" s="5">
        <f>DATE(YEAR(siječanj!B510),MONTH(siječanj!B510)+11,DAY(siječanj!B510))</f>
        <v>43075</v>
      </c>
      <c r="C510" s="9">
        <v>5.28125</v>
      </c>
      <c r="D510">
        <v>1.0841535541828706</v>
      </c>
      <c r="E510" s="6">
        <v>103.19909160047166</v>
      </c>
      <c r="F510" s="7">
        <v>78.107502719308826</v>
      </c>
      <c r="G510" s="7">
        <v>66.775053313665651</v>
      </c>
      <c r="H510" s="7">
        <v>192.78100675855055</v>
      </c>
      <c r="I510" s="7">
        <v>111.88366194709498</v>
      </c>
    </row>
    <row r="511" spans="1:9" x14ac:dyDescent="0.25">
      <c r="A511" s="13"/>
      <c r="B511" s="5">
        <f>DATE(YEAR(siječanj!B511),MONTH(siječanj!B511)+11,DAY(siječanj!B511))</f>
        <v>43075</v>
      </c>
      <c r="C511" s="9">
        <v>5.2916666666666696</v>
      </c>
      <c r="D511">
        <v>1.0841535541828706</v>
      </c>
      <c r="E511" s="6">
        <v>108.80575996421695</v>
      </c>
      <c r="F511" s="7">
        <v>85.890698447352591</v>
      </c>
      <c r="G511" s="7">
        <v>79.027718580367122</v>
      </c>
      <c r="H511" s="7">
        <v>152.50537672444474</v>
      </c>
      <c r="I511" s="7">
        <v>117.96215138077409</v>
      </c>
    </row>
    <row r="512" spans="1:9" x14ac:dyDescent="0.25">
      <c r="A512" s="13"/>
      <c r="B512" s="5">
        <f>DATE(YEAR(siječanj!B512),MONTH(siječanj!B512)+11,DAY(siječanj!B512))</f>
        <v>43075</v>
      </c>
      <c r="C512" s="9">
        <v>5.3020833333333304</v>
      </c>
      <c r="D512">
        <v>1.0841535541828706</v>
      </c>
      <c r="E512" s="6">
        <v>110.49196727500454</v>
      </c>
      <c r="F512" s="7">
        <v>108.70963952070079</v>
      </c>
      <c r="G512" s="7">
        <v>96.372699059706349</v>
      </c>
      <c r="H512" s="7">
        <v>118.13140299453053</v>
      </c>
      <c r="I512" s="7">
        <v>119.7902590298536</v>
      </c>
    </row>
    <row r="513" spans="1:9" x14ac:dyDescent="0.25">
      <c r="A513" s="13"/>
      <c r="B513" s="5">
        <f>DATE(YEAR(siječanj!B513),MONTH(siječanj!B513)+11,DAY(siječanj!B513))</f>
        <v>43075</v>
      </c>
      <c r="C513" s="9">
        <v>5.3125</v>
      </c>
      <c r="D513">
        <v>1.0841535541828706</v>
      </c>
      <c r="E513" s="6">
        <v>113.90643006326174</v>
      </c>
      <c r="F513" s="7">
        <v>123.76040281185824</v>
      </c>
      <c r="G513" s="7">
        <v>105.03679257115157</v>
      </c>
      <c r="H513" s="7">
        <v>61.465482757994558</v>
      </c>
      <c r="I513" s="7">
        <v>123.4920609973678</v>
      </c>
    </row>
    <row r="514" spans="1:9" x14ac:dyDescent="0.25">
      <c r="A514" s="13"/>
      <c r="B514" s="5">
        <f>DATE(YEAR(siječanj!B514),MONTH(siječanj!B514)+11,DAY(siječanj!B514))</f>
        <v>43075</v>
      </c>
      <c r="C514" s="9">
        <v>5.3229166666666696</v>
      </c>
      <c r="D514">
        <v>1.0841535541828706</v>
      </c>
      <c r="E514" s="6">
        <v>114.36410955945102</v>
      </c>
      <c r="F514" s="7">
        <v>134.71091418184517</v>
      </c>
      <c r="G514" s="7">
        <v>118.42377329587029</v>
      </c>
      <c r="H514" s="7">
        <v>18.631288603758268</v>
      </c>
      <c r="I514" s="7">
        <v>123.98825584983804</v>
      </c>
    </row>
    <row r="515" spans="1:9" x14ac:dyDescent="0.25">
      <c r="A515" s="13"/>
      <c r="B515" s="5">
        <f>DATE(YEAR(siječanj!B515),MONTH(siječanj!B515)+11,DAY(siječanj!B515))</f>
        <v>43075</v>
      </c>
      <c r="C515" s="9">
        <v>5.3333333333333304</v>
      </c>
      <c r="D515">
        <v>1.0841535541828706</v>
      </c>
      <c r="E515" s="6">
        <v>113.07932994050407</v>
      </c>
      <c r="F515" s="7">
        <v>145.64819116239872</v>
      </c>
      <c r="G515" s="7">
        <v>124.36690221891899</v>
      </c>
      <c r="H515" s="7">
        <v>4.5352137938048376</v>
      </c>
      <c r="I515" s="7">
        <v>122.59535745961499</v>
      </c>
    </row>
    <row r="516" spans="1:9" x14ac:dyDescent="0.25">
      <c r="A516" s="13"/>
      <c r="B516" s="5">
        <f>DATE(YEAR(siječanj!B516),MONTH(siječanj!B516)+11,DAY(siječanj!B516))</f>
        <v>43075</v>
      </c>
      <c r="C516" s="9">
        <v>5.34375</v>
      </c>
      <c r="D516">
        <v>1.0841535541828706</v>
      </c>
      <c r="E516" s="6">
        <v>111.82296454437586</v>
      </c>
      <c r="F516" s="7">
        <v>163.97717924886072</v>
      </c>
      <c r="G516" s="7">
        <v>138.03216878468476</v>
      </c>
      <c r="H516" s="7">
        <v>2.8059496193145197</v>
      </c>
      <c r="I516" s="7">
        <v>121.23326445005021</v>
      </c>
    </row>
    <row r="517" spans="1:9" x14ac:dyDescent="0.25">
      <c r="A517" s="13"/>
      <c r="B517" s="5">
        <f>DATE(YEAR(siječanj!B517),MONTH(siječanj!B517)+11,DAY(siječanj!B517))</f>
        <v>43075</v>
      </c>
      <c r="C517" s="9">
        <v>5.3541666666666696</v>
      </c>
      <c r="D517">
        <v>1.0841535541828706</v>
      </c>
      <c r="E517" s="6">
        <v>112.85230100485599</v>
      </c>
      <c r="F517" s="7">
        <v>174.37649553331445</v>
      </c>
      <c r="G517" s="7">
        <v>151.29359518722779</v>
      </c>
      <c r="H517" s="7">
        <v>2.500901544962761</v>
      </c>
      <c r="I517" s="7">
        <v>122.34922323212976</v>
      </c>
    </row>
    <row r="518" spans="1:9" x14ac:dyDescent="0.25">
      <c r="A518" s="13"/>
      <c r="B518" s="5">
        <f>DATE(YEAR(siječanj!B518),MONTH(siječanj!B518)+11,DAY(siječanj!B518))</f>
        <v>43075</v>
      </c>
      <c r="C518" s="9">
        <v>5.3645833333333304</v>
      </c>
      <c r="D518">
        <v>1.0841535541828706</v>
      </c>
      <c r="E518" s="6">
        <v>113.01726805335898</v>
      </c>
      <c r="F518" s="7">
        <v>195.67906094662914</v>
      </c>
      <c r="G518" s="7">
        <v>164.83782227466756</v>
      </c>
      <c r="H518" s="7">
        <v>2.2367398418785558</v>
      </c>
      <c r="I518" s="7">
        <v>122.52807284408733</v>
      </c>
    </row>
    <row r="519" spans="1:9" x14ac:dyDescent="0.25">
      <c r="A519" s="13"/>
      <c r="B519" s="5">
        <f>DATE(YEAR(siječanj!B519),MONTH(siječanj!B519)+11,DAY(siječanj!B519))</f>
        <v>43075</v>
      </c>
      <c r="C519" s="9">
        <v>5.375</v>
      </c>
      <c r="D519">
        <v>1.0841535541828706</v>
      </c>
      <c r="E519" s="6">
        <v>114.51449780607533</v>
      </c>
      <c r="F519" s="7">
        <v>226.29833592161799</v>
      </c>
      <c r="G519" s="7">
        <v>170.24945352418914</v>
      </c>
      <c r="H519" s="7">
        <v>2.0013959246044664</v>
      </c>
      <c r="I519" s="7">
        <v>124.1512998019231</v>
      </c>
    </row>
    <row r="520" spans="1:9" x14ac:dyDescent="0.25">
      <c r="A520" s="13"/>
      <c r="B520" s="5">
        <f>DATE(YEAR(siječanj!B520),MONTH(siječanj!B520)+11,DAY(siječanj!B520))</f>
        <v>43075</v>
      </c>
      <c r="C520" s="9">
        <v>5.3854166666666696</v>
      </c>
      <c r="D520">
        <v>1.0841535541828706</v>
      </c>
      <c r="E520" s="6">
        <v>114.69552545584457</v>
      </c>
      <c r="F520" s="7">
        <v>224.26620784890383</v>
      </c>
      <c r="G520" s="7">
        <v>192.31774986657288</v>
      </c>
      <c r="H520" s="7">
        <v>1.7994713976560863</v>
      </c>
      <c r="I520" s="7">
        <v>124.34756157182581</v>
      </c>
    </row>
    <row r="521" spans="1:9" x14ac:dyDescent="0.25">
      <c r="A521" s="13"/>
      <c r="B521" s="5">
        <f>DATE(YEAR(siječanj!B521),MONTH(siječanj!B521)+11,DAY(siječanj!B521))</f>
        <v>43075</v>
      </c>
      <c r="C521" s="9">
        <v>5.3958333333333304</v>
      </c>
      <c r="D521">
        <v>1.0841535541828706</v>
      </c>
      <c r="E521" s="6">
        <v>114.66386477234474</v>
      </c>
      <c r="F521" s="7">
        <v>222.21478530292134</v>
      </c>
      <c r="G521" s="7">
        <v>199.00677746402673</v>
      </c>
      <c r="H521" s="7">
        <v>2.0213055401428144</v>
      </c>
      <c r="I521" s="7">
        <v>124.3132365292816</v>
      </c>
    </row>
    <row r="522" spans="1:9" x14ac:dyDescent="0.25">
      <c r="A522" s="13"/>
      <c r="B522" s="5">
        <f>DATE(YEAR(siječanj!B522),MONTH(siječanj!B522)+11,DAY(siječanj!B522))</f>
        <v>43075</v>
      </c>
      <c r="C522" s="9">
        <v>5.40625</v>
      </c>
      <c r="D522">
        <v>1.0841535541828706</v>
      </c>
      <c r="E522" s="6">
        <v>115.26417515145189</v>
      </c>
      <c r="F522" s="7">
        <v>223.38164402457375</v>
      </c>
      <c r="G522" s="7">
        <v>202.81214985766411</v>
      </c>
      <c r="H522" s="7">
        <v>2.0379727297216848</v>
      </c>
      <c r="I522" s="7">
        <v>124.96406516040349</v>
      </c>
    </row>
    <row r="523" spans="1:9" x14ac:dyDescent="0.25">
      <c r="A523" s="13"/>
      <c r="B523" s="5">
        <f>DATE(YEAR(siječanj!B523),MONTH(siječanj!B523)+11,DAY(siječanj!B523))</f>
        <v>43075</v>
      </c>
      <c r="C523" s="9">
        <v>5.4166666666666696</v>
      </c>
      <c r="D523">
        <v>1.0841535541828706</v>
      </c>
      <c r="E523" s="6">
        <v>115.78062739669481</v>
      </c>
      <c r="F523" s="7">
        <v>233.44953143833649</v>
      </c>
      <c r="G523" s="7">
        <v>204.14651255833996</v>
      </c>
      <c r="H523" s="7">
        <v>2.1528378196186697</v>
      </c>
      <c r="I523" s="7">
        <v>125.52397869764933</v>
      </c>
    </row>
    <row r="524" spans="1:9" x14ac:dyDescent="0.25">
      <c r="A524" s="13"/>
      <c r="B524" s="5">
        <f>DATE(YEAR(siječanj!B524),MONTH(siječanj!B524)+11,DAY(siječanj!B524))</f>
        <v>43075</v>
      </c>
      <c r="C524" s="9">
        <v>5.4270833333333304</v>
      </c>
      <c r="D524">
        <v>1.0841535541828706</v>
      </c>
      <c r="E524" s="6">
        <v>117.70282391431033</v>
      </c>
      <c r="F524" s="7">
        <v>233.05350175332492</v>
      </c>
      <c r="G524" s="7">
        <v>201.14896871583514</v>
      </c>
      <c r="H524" s="7">
        <v>2.0651723029462246</v>
      </c>
      <c r="I524" s="7">
        <v>127.60793488406013</v>
      </c>
    </row>
    <row r="525" spans="1:9" x14ac:dyDescent="0.25">
      <c r="A525" s="13"/>
      <c r="B525" s="5">
        <f>DATE(YEAR(siječanj!B525),MONTH(siječanj!B525)+11,DAY(siječanj!B525))</f>
        <v>43075</v>
      </c>
      <c r="C525" s="9">
        <v>5.4375</v>
      </c>
      <c r="D525">
        <v>1.0841535541828706</v>
      </c>
      <c r="E525" s="6">
        <v>119.36682606923769</v>
      </c>
      <c r="F525" s="7">
        <v>224.84094988716896</v>
      </c>
      <c r="G525" s="7">
        <v>200.71013150215055</v>
      </c>
      <c r="H525" s="7">
        <v>2.0439125100342506</v>
      </c>
      <c r="I525" s="7">
        <v>129.41196873449258</v>
      </c>
    </row>
    <row r="526" spans="1:9" x14ac:dyDescent="0.25">
      <c r="A526" s="13"/>
      <c r="B526" s="5">
        <f>DATE(YEAR(siječanj!B526),MONTH(siječanj!B526)+11,DAY(siječanj!B526))</f>
        <v>43075</v>
      </c>
      <c r="C526" s="9">
        <v>5.4479166666666696</v>
      </c>
      <c r="D526">
        <v>1.0841535541828706</v>
      </c>
      <c r="E526" s="6">
        <v>120.2990237812482</v>
      </c>
      <c r="F526" s="7">
        <v>223.612560473033</v>
      </c>
      <c r="G526" s="7">
        <v>206.44674738132204</v>
      </c>
      <c r="H526" s="7">
        <v>2.1179932420652436</v>
      </c>
      <c r="I526" s="7">
        <v>130.42261419716991</v>
      </c>
    </row>
    <row r="527" spans="1:9" x14ac:dyDescent="0.25">
      <c r="A527" s="13"/>
      <c r="B527" s="5">
        <f>DATE(YEAR(siječanj!B527),MONTH(siječanj!B527)+11,DAY(siječanj!B527))</f>
        <v>43075</v>
      </c>
      <c r="C527" s="9">
        <v>5.4583333333333304</v>
      </c>
      <c r="D527">
        <v>1.0841535541828706</v>
      </c>
      <c r="E527" s="6">
        <v>120.44161794174325</v>
      </c>
      <c r="F527" s="7">
        <v>220.83331865207199</v>
      </c>
      <c r="G527" s="7">
        <v>207.7882048366188</v>
      </c>
      <c r="H527" s="7">
        <v>2.2055167400806108</v>
      </c>
      <c r="I527" s="7">
        <v>130.57720816307634</v>
      </c>
    </row>
    <row r="528" spans="1:9" x14ac:dyDescent="0.25">
      <c r="A528" s="13"/>
      <c r="B528" s="5">
        <f>DATE(YEAR(siječanj!B528),MONTH(siječanj!B528)+11,DAY(siječanj!B528))</f>
        <v>43075</v>
      </c>
      <c r="C528" s="9">
        <v>5.46875</v>
      </c>
      <c r="D528">
        <v>1.0841535541828706</v>
      </c>
      <c r="E528" s="6">
        <v>119.70510608121383</v>
      </c>
      <c r="F528" s="7">
        <v>218.93068879940361</v>
      </c>
      <c r="G528" s="7">
        <v>202.89220320695213</v>
      </c>
      <c r="H528" s="7">
        <v>2.1871133224123964</v>
      </c>
      <c r="I528" s="7">
        <v>129.77871621178554</v>
      </c>
    </row>
    <row r="529" spans="1:9" x14ac:dyDescent="0.25">
      <c r="A529" s="13"/>
      <c r="B529" s="5">
        <f>DATE(YEAR(siječanj!B529),MONTH(siječanj!B529)+11,DAY(siječanj!B529))</f>
        <v>43075</v>
      </c>
      <c r="C529" s="9">
        <v>5.4791666666666696</v>
      </c>
      <c r="D529">
        <v>1.0841535541828706</v>
      </c>
      <c r="E529" s="6">
        <v>120.44897632128767</v>
      </c>
      <c r="F529" s="7">
        <v>217.9524862590435</v>
      </c>
      <c r="G529" s="7">
        <v>198.16359932804116</v>
      </c>
      <c r="H529" s="7">
        <v>2.2458220350118125</v>
      </c>
      <c r="I529" s="7">
        <v>130.58518577641246</v>
      </c>
    </row>
    <row r="530" spans="1:9" x14ac:dyDescent="0.25">
      <c r="A530" s="13"/>
      <c r="B530" s="5">
        <f>DATE(YEAR(siječanj!B530),MONTH(siječanj!B530)+11,DAY(siječanj!B530))</f>
        <v>43075</v>
      </c>
      <c r="C530" s="9">
        <v>5.4895833333333304</v>
      </c>
      <c r="D530">
        <v>1.0841535541828706</v>
      </c>
      <c r="E530" s="6">
        <v>121.09349255754481</v>
      </c>
      <c r="F530" s="7">
        <v>213.70697669346259</v>
      </c>
      <c r="G530" s="7">
        <v>193.81705860155719</v>
      </c>
      <c r="H530" s="7">
        <v>1.9720050635091011</v>
      </c>
      <c r="I530" s="7">
        <v>131.28394034467919</v>
      </c>
    </row>
    <row r="531" spans="1:9" x14ac:dyDescent="0.25">
      <c r="A531" s="13"/>
      <c r="B531" s="5">
        <f>DATE(YEAR(siječanj!B531),MONTH(siječanj!B531)+11,DAY(siječanj!B531))</f>
        <v>43075</v>
      </c>
      <c r="C531" s="9">
        <v>5.5</v>
      </c>
      <c r="D531">
        <v>1.0841535541828706</v>
      </c>
      <c r="E531" s="6">
        <v>121.75431950454288</v>
      </c>
      <c r="F531" s="7">
        <v>217.12100428015714</v>
      </c>
      <c r="G531" s="7">
        <v>194.34726631969866</v>
      </c>
      <c r="H531" s="7">
        <v>1.8552077197707495</v>
      </c>
      <c r="I531" s="7">
        <v>132.00037822796696</v>
      </c>
    </row>
    <row r="532" spans="1:9" x14ac:dyDescent="0.25">
      <c r="A532" s="13"/>
      <c r="B532" s="5">
        <f>DATE(YEAR(siječanj!B532),MONTH(siječanj!B532)+11,DAY(siječanj!B532))</f>
        <v>43075</v>
      </c>
      <c r="C532" s="9">
        <v>5.5104166666666696</v>
      </c>
      <c r="D532">
        <v>1.0841535541828706</v>
      </c>
      <c r="E532" s="6">
        <v>122.15388626279223</v>
      </c>
      <c r="F532" s="7">
        <v>209.51304998433443</v>
      </c>
      <c r="G532" s="7">
        <v>191.17280629787848</v>
      </c>
      <c r="H532" s="7">
        <v>1.8584301431024697</v>
      </c>
      <c r="I532" s="7">
        <v>132.43356994905633</v>
      </c>
    </row>
    <row r="533" spans="1:9" x14ac:dyDescent="0.25">
      <c r="A533" s="13"/>
      <c r="B533" s="5">
        <f>DATE(YEAR(siječanj!B533),MONTH(siječanj!B533)+11,DAY(siječanj!B533))</f>
        <v>43075</v>
      </c>
      <c r="C533" s="9">
        <v>5.5208333333333304</v>
      </c>
      <c r="D533">
        <v>1.0841535541828706</v>
      </c>
      <c r="E533" s="6">
        <v>121.35695609166558</v>
      </c>
      <c r="F533" s="7">
        <v>202.80363538078669</v>
      </c>
      <c r="G533" s="7">
        <v>186.96608952426448</v>
      </c>
      <c r="H533" s="7">
        <v>2.0521645941155739</v>
      </c>
      <c r="I533" s="7">
        <v>131.56957527159381</v>
      </c>
    </row>
    <row r="534" spans="1:9" x14ac:dyDescent="0.25">
      <c r="A534" s="13"/>
      <c r="B534" s="5">
        <f>DATE(YEAR(siječanj!B534),MONTH(siječanj!B534)+11,DAY(siječanj!B534))</f>
        <v>43075</v>
      </c>
      <c r="C534" s="9">
        <v>5.53125</v>
      </c>
      <c r="D534">
        <v>1.0841535541828706</v>
      </c>
      <c r="E534" s="6">
        <v>119.50901529058321</v>
      </c>
      <c r="F534" s="7">
        <v>188.08041721611644</v>
      </c>
      <c r="G534" s="7">
        <v>183.01533274895209</v>
      </c>
      <c r="H534" s="7">
        <v>1.8821412580461154</v>
      </c>
      <c r="I534" s="7">
        <v>129.56612368418081</v>
      </c>
    </row>
    <row r="535" spans="1:9" x14ac:dyDescent="0.25">
      <c r="A535" s="13"/>
      <c r="B535" s="5">
        <f>DATE(YEAR(siječanj!B535),MONTH(siječanj!B535)+11,DAY(siječanj!B535))</f>
        <v>43075</v>
      </c>
      <c r="C535" s="9">
        <v>5.5416666666666696</v>
      </c>
      <c r="D535">
        <v>1.0841535541828706</v>
      </c>
      <c r="E535" s="6">
        <v>117.01545955805149</v>
      </c>
      <c r="F535" s="7">
        <v>183.97120342493591</v>
      </c>
      <c r="G535" s="7">
        <v>177.7630390320623</v>
      </c>
      <c r="H535" s="7">
        <v>1.8396246726163312</v>
      </c>
      <c r="I535" s="7">
        <v>126.86272637420348</v>
      </c>
    </row>
    <row r="536" spans="1:9" x14ac:dyDescent="0.25">
      <c r="A536" s="13"/>
      <c r="B536" s="5">
        <f>DATE(YEAR(siječanj!B536),MONTH(siječanj!B536)+11,DAY(siječanj!B536))</f>
        <v>43075</v>
      </c>
      <c r="C536" s="9">
        <v>5.5520833333333304</v>
      </c>
      <c r="D536">
        <v>1.0841535541828706</v>
      </c>
      <c r="E536" s="6">
        <v>114.52559095527525</v>
      </c>
      <c r="F536" s="7">
        <v>191.85516808669652</v>
      </c>
      <c r="G536" s="7">
        <v>177.07111417414905</v>
      </c>
      <c r="H536" s="7">
        <v>1.9441854088240811</v>
      </c>
      <c r="I536" s="7">
        <v>124.16332647905529</v>
      </c>
    </row>
    <row r="537" spans="1:9" x14ac:dyDescent="0.25">
      <c r="A537" s="13"/>
      <c r="B537" s="5">
        <f>DATE(YEAR(siječanj!B537),MONTH(siječanj!B537)+11,DAY(siječanj!B537))</f>
        <v>43075</v>
      </c>
      <c r="C537" s="9">
        <v>5.5625</v>
      </c>
      <c r="D537">
        <v>1.0841535541828706</v>
      </c>
      <c r="E537" s="6">
        <v>115.81265331942751</v>
      </c>
      <c r="F537" s="7">
        <v>179.47433264393646</v>
      </c>
      <c r="G537" s="7">
        <v>173.69798099258102</v>
      </c>
      <c r="H537" s="7">
        <v>1.9256239703965834</v>
      </c>
      <c r="I537" s="7">
        <v>125.55869971560597</v>
      </c>
    </row>
    <row r="538" spans="1:9" x14ac:dyDescent="0.25">
      <c r="A538" s="13"/>
      <c r="B538" s="5">
        <f>DATE(YEAR(siječanj!B538),MONTH(siječanj!B538)+11,DAY(siječanj!B538))</f>
        <v>43075</v>
      </c>
      <c r="C538" s="9">
        <v>5.5729166666666696</v>
      </c>
      <c r="D538">
        <v>1.0841535541828706</v>
      </c>
      <c r="E538" s="6">
        <v>116.63667372115381</v>
      </c>
      <c r="F538" s="7">
        <v>173.34732736726258</v>
      </c>
      <c r="G538" s="7">
        <v>174.79476355616401</v>
      </c>
      <c r="H538" s="7">
        <v>1.9729631893786814</v>
      </c>
      <c r="I538" s="7">
        <v>126.45206436285673</v>
      </c>
    </row>
    <row r="539" spans="1:9" x14ac:dyDescent="0.25">
      <c r="A539" s="13"/>
      <c r="B539" s="5">
        <f>DATE(YEAR(siječanj!B539),MONTH(siječanj!B539)+11,DAY(siječanj!B539))</f>
        <v>43075</v>
      </c>
      <c r="C539" s="9">
        <v>5.5833333333333304</v>
      </c>
      <c r="D539">
        <v>1.0841535541828706</v>
      </c>
      <c r="E539" s="6">
        <v>116.92035046781874</v>
      </c>
      <c r="F539" s="7">
        <v>173.6502393751982</v>
      </c>
      <c r="G539" s="7">
        <v>175.04398133423581</v>
      </c>
      <c r="H539" s="7">
        <v>2.0837947493883826</v>
      </c>
      <c r="I539" s="7">
        <v>126.75961351599254</v>
      </c>
    </row>
    <row r="540" spans="1:9" x14ac:dyDescent="0.25">
      <c r="A540" s="13"/>
      <c r="B540" s="5">
        <f>DATE(YEAR(siječanj!B540),MONTH(siječanj!B540)+11,DAY(siječanj!B540))</f>
        <v>43075</v>
      </c>
      <c r="C540" s="9">
        <v>5.59375</v>
      </c>
      <c r="D540">
        <v>1.0841535541828706</v>
      </c>
      <c r="E540" s="6">
        <v>118.35242769488157</v>
      </c>
      <c r="F540" s="7">
        <v>174.32652388962734</v>
      </c>
      <c r="G540" s="7">
        <v>172.35976044396619</v>
      </c>
      <c r="H540" s="7">
        <v>2.0311858381235921</v>
      </c>
      <c r="I540" s="7">
        <v>128.31220513157706</v>
      </c>
    </row>
    <row r="541" spans="1:9" x14ac:dyDescent="0.25">
      <c r="A541" s="13"/>
      <c r="B541" s="5">
        <f>DATE(YEAR(siječanj!B541),MONTH(siječanj!B541)+11,DAY(siječanj!B541))</f>
        <v>43075</v>
      </c>
      <c r="C541" s="9">
        <v>5.6041666666666696</v>
      </c>
      <c r="D541">
        <v>1.0841535541828706</v>
      </c>
      <c r="E541" s="6">
        <v>118.63551886777643</v>
      </c>
      <c r="F541" s="7">
        <v>175.25046222691719</v>
      </c>
      <c r="G541" s="7">
        <v>172.80077295508679</v>
      </c>
      <c r="H541" s="7">
        <v>2.0364165252821573</v>
      </c>
      <c r="I541" s="7">
        <v>128.61911943282882</v>
      </c>
    </row>
    <row r="542" spans="1:9" x14ac:dyDescent="0.25">
      <c r="A542" s="13"/>
      <c r="B542" s="5">
        <f>DATE(YEAR(siječanj!B542),MONTH(siječanj!B542)+11,DAY(siječanj!B542))</f>
        <v>43075</v>
      </c>
      <c r="C542" s="9">
        <v>5.6145833333333304</v>
      </c>
      <c r="D542">
        <v>1.0841535541828706</v>
      </c>
      <c r="E542" s="6">
        <v>120.75475599652759</v>
      </c>
      <c r="F542" s="7">
        <v>175.60955025008533</v>
      </c>
      <c r="G542" s="7">
        <v>170.65971141575892</v>
      </c>
      <c r="H542" s="7">
        <v>2.0419542527767991</v>
      </c>
      <c r="I542" s="7">
        <v>130.9166978981207</v>
      </c>
    </row>
    <row r="543" spans="1:9" x14ac:dyDescent="0.25">
      <c r="A543" s="13"/>
      <c r="B543" s="5">
        <f>DATE(YEAR(siječanj!B543),MONTH(siječanj!B543)+11,DAY(siječanj!B543))</f>
        <v>43075</v>
      </c>
      <c r="C543" s="9">
        <v>5.625</v>
      </c>
      <c r="D543">
        <v>1.0841535541828706</v>
      </c>
      <c r="E543" s="6">
        <v>122.52342301161671</v>
      </c>
      <c r="F543" s="7">
        <v>172.04141938073707</v>
      </c>
      <c r="G543" s="7">
        <v>167.27747243111168</v>
      </c>
      <c r="H543" s="7">
        <v>2.1048695179936003</v>
      </c>
      <c r="I543" s="7">
        <v>132.83420452869558</v>
      </c>
    </row>
    <row r="544" spans="1:9" x14ac:dyDescent="0.25">
      <c r="A544" s="13"/>
      <c r="B544" s="5">
        <f>DATE(YEAR(siječanj!B544),MONTH(siječanj!B544)+11,DAY(siječanj!B544))</f>
        <v>43075</v>
      </c>
      <c r="C544" s="9">
        <v>5.6354166666666696</v>
      </c>
      <c r="D544">
        <v>1.0841535541828706</v>
      </c>
      <c r="E544" s="6">
        <v>124.55186246107941</v>
      </c>
      <c r="F544" s="7">
        <v>169.49560301119874</v>
      </c>
      <c r="G544" s="7">
        <v>160.46717300311951</v>
      </c>
      <c r="H544" s="7">
        <v>2.0276253703827711</v>
      </c>
      <c r="I544" s="7">
        <v>135.0333443672753</v>
      </c>
    </row>
    <row r="545" spans="1:9" x14ac:dyDescent="0.25">
      <c r="A545" s="13"/>
      <c r="B545" s="5">
        <f>DATE(YEAR(siječanj!B545),MONTH(siječanj!B545)+11,DAY(siječanj!B545))</f>
        <v>43075</v>
      </c>
      <c r="C545" s="9">
        <v>5.6458333333333304</v>
      </c>
      <c r="D545">
        <v>1.0841535541828706</v>
      </c>
      <c r="E545" s="6">
        <v>126.38983759059364</v>
      </c>
      <c r="F545" s="7">
        <v>168.15902987823037</v>
      </c>
      <c r="G545" s="7">
        <v>158.06351740922119</v>
      </c>
      <c r="H545" s="7">
        <v>1.9262960586892326</v>
      </c>
      <c r="I545" s="7">
        <v>137.02599163643788</v>
      </c>
    </row>
    <row r="546" spans="1:9" x14ac:dyDescent="0.25">
      <c r="A546" s="13"/>
      <c r="B546" s="5">
        <f>DATE(YEAR(siječanj!B546),MONTH(siječanj!B546)+11,DAY(siječanj!B546))</f>
        <v>43075</v>
      </c>
      <c r="C546" s="9">
        <v>5.65625</v>
      </c>
      <c r="D546">
        <v>1.0841535541828706</v>
      </c>
      <c r="E546" s="6">
        <v>130.07640856981436</v>
      </c>
      <c r="F546" s="7">
        <v>167.00219915244776</v>
      </c>
      <c r="G546" s="7">
        <v>158.00972386599747</v>
      </c>
      <c r="H546" s="7">
        <v>2.3685881628729781</v>
      </c>
      <c r="I546" s="7">
        <v>141.02280066630746</v>
      </c>
    </row>
    <row r="547" spans="1:9" x14ac:dyDescent="0.25">
      <c r="A547" s="13"/>
      <c r="B547" s="5">
        <f>DATE(YEAR(siječanj!B547),MONTH(siječanj!B547)+11,DAY(siječanj!B547))</f>
        <v>43075</v>
      </c>
      <c r="C547" s="9">
        <v>5.6666666666666696</v>
      </c>
      <c r="D547">
        <v>1.0841535541828706</v>
      </c>
      <c r="E547" s="6">
        <v>131.57279767679643</v>
      </c>
      <c r="F547" s="7">
        <v>166.78634072976112</v>
      </c>
      <c r="G547" s="7">
        <v>156.27444142904332</v>
      </c>
      <c r="H547" s="7">
        <v>3.6702501630045994</v>
      </c>
      <c r="I547" s="7">
        <v>142.64511623508258</v>
      </c>
    </row>
    <row r="548" spans="1:9" x14ac:dyDescent="0.25">
      <c r="A548" s="13"/>
      <c r="B548" s="5">
        <f>DATE(YEAR(siječanj!B548),MONTH(siječanj!B548)+11,DAY(siječanj!B548))</f>
        <v>43075</v>
      </c>
      <c r="C548" s="9">
        <v>5.6770833333333304</v>
      </c>
      <c r="D548">
        <v>1.0841535541828706</v>
      </c>
      <c r="E548" s="6">
        <v>134.35566059666695</v>
      </c>
      <c r="F548" s="7">
        <v>166.04513075366307</v>
      </c>
      <c r="G548" s="7">
        <v>155.610559079513</v>
      </c>
      <c r="H548" s="7">
        <v>7.9268873600318468</v>
      </c>
      <c r="I548" s="7">
        <v>145.66216696046394</v>
      </c>
    </row>
    <row r="549" spans="1:9" x14ac:dyDescent="0.25">
      <c r="A549" s="13"/>
      <c r="B549" s="5">
        <f>DATE(YEAR(siječanj!B549),MONTH(siječanj!B549)+11,DAY(siječanj!B549))</f>
        <v>43075</v>
      </c>
      <c r="C549" s="9">
        <v>5.6875</v>
      </c>
      <c r="D549">
        <v>1.0841535541828706</v>
      </c>
      <c r="E549" s="6">
        <v>139.46780496411114</v>
      </c>
      <c r="F549" s="7">
        <v>167.48945875032481</v>
      </c>
      <c r="G549" s="7">
        <v>159.04218893356787</v>
      </c>
      <c r="H549" s="7">
        <v>20.644646099761669</v>
      </c>
      <c r="I549" s="7">
        <v>151.2045164459245</v>
      </c>
    </row>
    <row r="550" spans="1:9" x14ac:dyDescent="0.25">
      <c r="A550" s="13"/>
      <c r="B550" s="5">
        <f>DATE(YEAR(siječanj!B550),MONTH(siječanj!B550)+11,DAY(siječanj!B550))</f>
        <v>43075</v>
      </c>
      <c r="C550" s="9">
        <v>5.6979166666666696</v>
      </c>
      <c r="D550">
        <v>1.0841535541828706</v>
      </c>
      <c r="E550" s="6">
        <v>144.36072142952199</v>
      </c>
      <c r="F550" s="7">
        <v>169.73075991514571</v>
      </c>
      <c r="G550" s="7">
        <v>157.45022374481371</v>
      </c>
      <c r="H550" s="7">
        <v>60.362832902209831</v>
      </c>
      <c r="I550" s="7">
        <v>156.50918922221956</v>
      </c>
    </row>
    <row r="551" spans="1:9" x14ac:dyDescent="0.25">
      <c r="A551" s="13"/>
      <c r="B551" s="5">
        <f>DATE(YEAR(siječanj!B551),MONTH(siječanj!B551)+11,DAY(siječanj!B551))</f>
        <v>43075</v>
      </c>
      <c r="C551" s="9">
        <v>5.7083333333333304</v>
      </c>
      <c r="D551">
        <v>1.0841535541828706</v>
      </c>
      <c r="E551" s="6">
        <v>148.49353832894712</v>
      </c>
      <c r="F551" s="7">
        <v>170.59657435311325</v>
      </c>
      <c r="G551" s="7">
        <v>150.80896055128125</v>
      </c>
      <c r="H551" s="7">
        <v>110.9485403774834</v>
      </c>
      <c r="I551" s="7">
        <v>160.98979735251837</v>
      </c>
    </row>
    <row r="552" spans="1:9" x14ac:dyDescent="0.25">
      <c r="A552" s="13"/>
      <c r="B552" s="5">
        <f>DATE(YEAR(siječanj!B552),MONTH(siječanj!B552)+11,DAY(siječanj!B552))</f>
        <v>43075</v>
      </c>
      <c r="C552" s="9">
        <v>5.71875</v>
      </c>
      <c r="D552">
        <v>1.0841535541828706</v>
      </c>
      <c r="E552" s="6">
        <v>154.82154524509181</v>
      </c>
      <c r="F552" s="7">
        <v>167.85075918505174</v>
      </c>
      <c r="G552" s="7">
        <v>151.44260105855685</v>
      </c>
      <c r="H552" s="7">
        <v>138.61808034184077</v>
      </c>
      <c r="I552" s="7">
        <v>167.8503285415504</v>
      </c>
    </row>
    <row r="553" spans="1:9" x14ac:dyDescent="0.25">
      <c r="A553" s="13"/>
      <c r="B553" s="5">
        <f>DATE(YEAR(siječanj!B553),MONTH(siječanj!B553)+11,DAY(siječanj!B553))</f>
        <v>43075</v>
      </c>
      <c r="C553" s="9">
        <v>5.7291666666666696</v>
      </c>
      <c r="D553">
        <v>1.0841535541828706</v>
      </c>
      <c r="E553" s="6">
        <v>161.31662231282212</v>
      </c>
      <c r="F553" s="7">
        <v>165.433579317289</v>
      </c>
      <c r="G553" s="7">
        <v>152.54713136659876</v>
      </c>
      <c r="H553" s="7">
        <v>156.83548857388195</v>
      </c>
      <c r="I553" s="7">
        <v>174.89198942922187</v>
      </c>
    </row>
    <row r="554" spans="1:9" x14ac:dyDescent="0.25">
      <c r="A554" s="13"/>
      <c r="B554" s="5">
        <f>DATE(YEAR(siječanj!B554),MONTH(siječanj!B554)+11,DAY(siječanj!B554))</f>
        <v>43075</v>
      </c>
      <c r="C554" s="9">
        <v>5.7395833333333304</v>
      </c>
      <c r="D554">
        <v>1.0841535541828706</v>
      </c>
      <c r="E554" s="6">
        <v>165.27638926072163</v>
      </c>
      <c r="F554" s="7">
        <v>163.03876003663976</v>
      </c>
      <c r="G554" s="7">
        <v>152.1277796901677</v>
      </c>
      <c r="H554" s="7">
        <v>168.76362157999705</v>
      </c>
      <c r="I554" s="7">
        <v>179.18498483952297</v>
      </c>
    </row>
    <row r="555" spans="1:9" x14ac:dyDescent="0.25">
      <c r="A555" s="13"/>
      <c r="B555" s="5">
        <f>DATE(YEAR(siječanj!B555),MONTH(siječanj!B555)+11,DAY(siječanj!B555))</f>
        <v>43075</v>
      </c>
      <c r="C555" s="9">
        <v>5.75</v>
      </c>
      <c r="D555">
        <v>1.0841535541828706</v>
      </c>
      <c r="E555" s="6">
        <v>168.22764830939266</v>
      </c>
      <c r="F555" s="7">
        <v>160.9655460384013</v>
      </c>
      <c r="G555" s="7">
        <v>154.55266746898454</v>
      </c>
      <c r="H555" s="7">
        <v>190.3388799348588</v>
      </c>
      <c r="I555" s="7">
        <v>182.38460282645403</v>
      </c>
    </row>
    <row r="556" spans="1:9" x14ac:dyDescent="0.25">
      <c r="A556" s="13"/>
      <c r="B556" s="5">
        <f>DATE(YEAR(siječanj!B556),MONTH(siječanj!B556)+11,DAY(siječanj!B556))</f>
        <v>43075</v>
      </c>
      <c r="C556" s="9">
        <v>5.7604166666666696</v>
      </c>
      <c r="D556">
        <v>1.0841535541828706</v>
      </c>
      <c r="E556" s="6">
        <v>170.20497907870407</v>
      </c>
      <c r="F556" s="7">
        <v>157.88218580392638</v>
      </c>
      <c r="G556" s="7">
        <v>154.28828670602283</v>
      </c>
      <c r="H556" s="7">
        <v>206.19261965032393</v>
      </c>
      <c r="I556" s="7">
        <v>184.52833300779815</v>
      </c>
    </row>
    <row r="557" spans="1:9" x14ac:dyDescent="0.25">
      <c r="A557" s="13"/>
      <c r="B557" s="5">
        <f>DATE(YEAR(siječanj!B557),MONTH(siječanj!B557)+11,DAY(siječanj!B557))</f>
        <v>43075</v>
      </c>
      <c r="C557" s="9">
        <v>5.7708333333333304</v>
      </c>
      <c r="D557">
        <v>1.0841535541828706</v>
      </c>
      <c r="E557" s="6">
        <v>172.60463756095777</v>
      </c>
      <c r="F557" s="7">
        <v>155.851660927994</v>
      </c>
      <c r="G557" s="7">
        <v>157.65728562064069</v>
      </c>
      <c r="H557" s="7">
        <v>223.14074713617856</v>
      </c>
      <c r="I557" s="7">
        <v>187.12993128015859</v>
      </c>
    </row>
    <row r="558" spans="1:9" x14ac:dyDescent="0.25">
      <c r="A558" s="13"/>
      <c r="B558" s="5">
        <f>DATE(YEAR(siječanj!B558),MONTH(siječanj!B558)+11,DAY(siječanj!B558))</f>
        <v>43075</v>
      </c>
      <c r="C558" s="9">
        <v>5.78125</v>
      </c>
      <c r="D558">
        <v>1.0841535541828706</v>
      </c>
      <c r="E558" s="6">
        <v>175.93028071827186</v>
      </c>
      <c r="F558" s="7">
        <v>152.83204379756143</v>
      </c>
      <c r="G558" s="7">
        <v>158.53707525435647</v>
      </c>
      <c r="H558" s="7">
        <v>226.52135424859878</v>
      </c>
      <c r="I558" s="7">
        <v>190.73543912910458</v>
      </c>
    </row>
    <row r="559" spans="1:9" x14ac:dyDescent="0.25">
      <c r="A559" s="13"/>
      <c r="B559" s="5">
        <f>DATE(YEAR(siječanj!B559),MONTH(siječanj!B559)+11,DAY(siječanj!B559))</f>
        <v>43075</v>
      </c>
      <c r="C559" s="9">
        <v>5.7916666666666696</v>
      </c>
      <c r="D559">
        <v>1.0841535541828706</v>
      </c>
      <c r="E559" s="6">
        <v>175.95199458766402</v>
      </c>
      <c r="F559" s="7">
        <v>147.85642238560413</v>
      </c>
      <c r="G559" s="7">
        <v>160.3672295032427</v>
      </c>
      <c r="H559" s="7">
        <v>226.92957387666056</v>
      </c>
      <c r="I559" s="7">
        <v>190.75898029778116</v>
      </c>
    </row>
    <row r="560" spans="1:9" x14ac:dyDescent="0.25">
      <c r="A560" s="13"/>
      <c r="B560" s="5">
        <f>DATE(YEAR(siječanj!B560),MONTH(siječanj!B560)+11,DAY(siječanj!B560))</f>
        <v>43075</v>
      </c>
      <c r="C560" s="9">
        <v>5.8020833333333304</v>
      </c>
      <c r="D560">
        <v>1.0841535541828706</v>
      </c>
      <c r="E560" s="6">
        <v>175.36246670590927</v>
      </c>
      <c r="F560" s="7">
        <v>140.57132386568199</v>
      </c>
      <c r="G560" s="7">
        <v>159.26278332272594</v>
      </c>
      <c r="H560" s="7">
        <v>227.5613778771378</v>
      </c>
      <c r="I560" s="7">
        <v>190.11984154948686</v>
      </c>
    </row>
    <row r="561" spans="1:9" x14ac:dyDescent="0.25">
      <c r="A561" s="13"/>
      <c r="B561" s="5">
        <f>DATE(YEAR(siječanj!B561),MONTH(siječanj!B561)+11,DAY(siječanj!B561))</f>
        <v>43075</v>
      </c>
      <c r="C561" s="9">
        <v>5.8125</v>
      </c>
      <c r="D561">
        <v>1.0841535541828706</v>
      </c>
      <c r="E561" s="6">
        <v>176.30780906031075</v>
      </c>
      <c r="F561" s="7">
        <v>134.80165111170021</v>
      </c>
      <c r="G561" s="7">
        <v>155.81210459333383</v>
      </c>
      <c r="H561" s="7">
        <v>227.54167428866535</v>
      </c>
      <c r="I561" s="7">
        <v>191.14473782293081</v>
      </c>
    </row>
    <row r="562" spans="1:9" x14ac:dyDescent="0.25">
      <c r="A562" s="13"/>
      <c r="B562" s="5">
        <f>DATE(YEAR(siječanj!B562),MONTH(siječanj!B562)+11,DAY(siječanj!B562))</f>
        <v>43075</v>
      </c>
      <c r="C562" s="9">
        <v>5.8229166666666696</v>
      </c>
      <c r="D562">
        <v>1.0841535541828706</v>
      </c>
      <c r="E562" s="6">
        <v>177.31963091007862</v>
      </c>
      <c r="F562" s="7">
        <v>130.35565377257763</v>
      </c>
      <c r="G562" s="7">
        <v>151.1794060930925</v>
      </c>
      <c r="H562" s="7">
        <v>227.64281257526383</v>
      </c>
      <c r="I562" s="7">
        <v>192.24170807755652</v>
      </c>
    </row>
    <row r="563" spans="1:9" x14ac:dyDescent="0.25">
      <c r="A563" s="13"/>
      <c r="B563" s="5">
        <f>DATE(YEAR(siječanj!B563),MONTH(siječanj!B563)+11,DAY(siječanj!B563))</f>
        <v>43075</v>
      </c>
      <c r="C563" s="9">
        <v>5.8333333333333304</v>
      </c>
      <c r="D563">
        <v>1.0841535541828706</v>
      </c>
      <c r="E563" s="6">
        <v>179.80340160566288</v>
      </c>
      <c r="F563" s="7">
        <v>126.98896457885616</v>
      </c>
      <c r="G563" s="7">
        <v>146.83674324491062</v>
      </c>
      <c r="H563" s="7">
        <v>227.66476345896481</v>
      </c>
      <c r="I563" s="7">
        <v>194.9344969049495</v>
      </c>
    </row>
    <row r="564" spans="1:9" x14ac:dyDescent="0.25">
      <c r="A564" s="13"/>
      <c r="B564" s="5">
        <f>DATE(YEAR(siječanj!B564),MONTH(siječanj!B564)+11,DAY(siječanj!B564))</f>
        <v>43075</v>
      </c>
      <c r="C564" s="9">
        <v>5.84375</v>
      </c>
      <c r="D564">
        <v>1.0841535541828706</v>
      </c>
      <c r="E564" s="6">
        <v>180.04181945488966</v>
      </c>
      <c r="F564" s="7">
        <v>123.05797015791876</v>
      </c>
      <c r="G564" s="7">
        <v>138.74269784387377</v>
      </c>
      <c r="H564" s="7">
        <v>228.01853593427089</v>
      </c>
      <c r="I564" s="7">
        <v>195.19297846356932</v>
      </c>
    </row>
    <row r="565" spans="1:9" x14ac:dyDescent="0.25">
      <c r="A565" s="13"/>
      <c r="B565" s="5">
        <f>DATE(YEAR(siječanj!B565),MONTH(siječanj!B565)+11,DAY(siječanj!B565))</f>
        <v>43075</v>
      </c>
      <c r="C565" s="9">
        <v>5.8541666666666696</v>
      </c>
      <c r="D565">
        <v>1.0841535541828706</v>
      </c>
      <c r="E565" s="6">
        <v>177.59679984791259</v>
      </c>
      <c r="F565" s="7">
        <v>120.59816128772934</v>
      </c>
      <c r="G565" s="7">
        <v>130.90143161947336</v>
      </c>
      <c r="H565" s="7">
        <v>228.47810230778589</v>
      </c>
      <c r="I565" s="7">
        <v>192.54220176661832</v>
      </c>
    </row>
    <row r="566" spans="1:9" x14ac:dyDescent="0.25">
      <c r="A566" s="13"/>
      <c r="B566" s="5">
        <f>DATE(YEAR(siječanj!B566),MONTH(siječanj!B566)+11,DAY(siječanj!B566))</f>
        <v>43075</v>
      </c>
      <c r="C566" s="9">
        <v>5.8645833333333304</v>
      </c>
      <c r="D566">
        <v>1.0841535541828706</v>
      </c>
      <c r="E566" s="6">
        <v>174.22960179538043</v>
      </c>
      <c r="F566" s="7">
        <v>115.67175000098783</v>
      </c>
      <c r="G566" s="7">
        <v>125.31950222261479</v>
      </c>
      <c r="H566" s="7">
        <v>228.88071319902446</v>
      </c>
      <c r="I566" s="7">
        <v>188.89164203032794</v>
      </c>
    </row>
    <row r="567" spans="1:9" x14ac:dyDescent="0.25">
      <c r="A567" s="13"/>
      <c r="B567" s="5">
        <f>DATE(YEAR(siječanj!B567),MONTH(siječanj!B567)+11,DAY(siječanj!B567))</f>
        <v>43075</v>
      </c>
      <c r="C567" s="9">
        <v>5.875</v>
      </c>
      <c r="D567">
        <v>1.0841535541828706</v>
      </c>
      <c r="E567" s="6">
        <v>173.03849611468061</v>
      </c>
      <c r="F567" s="7">
        <v>108.1757589604105</v>
      </c>
      <c r="G567" s="7">
        <v>118.69762842059282</v>
      </c>
      <c r="H567" s="7">
        <v>229.62329275215376</v>
      </c>
      <c r="I567" s="7">
        <v>187.60030057318983</v>
      </c>
    </row>
    <row r="568" spans="1:9" x14ac:dyDescent="0.25">
      <c r="A568" s="13"/>
      <c r="B568" s="5">
        <f>DATE(YEAR(siječanj!B568),MONTH(siječanj!B568)+11,DAY(siječanj!B568))</f>
        <v>43075</v>
      </c>
      <c r="C568" s="9">
        <v>5.8854166666666696</v>
      </c>
      <c r="D568">
        <v>1.0841535541828706</v>
      </c>
      <c r="E568" s="6">
        <v>179.92860621018292</v>
      </c>
      <c r="F568" s="7">
        <v>87.768534861791224</v>
      </c>
      <c r="G568" s="7">
        <v>98.083776805853347</v>
      </c>
      <c r="H568" s="7">
        <v>233.09076727639885</v>
      </c>
      <c r="I568" s="7">
        <v>195.07023792193993</v>
      </c>
    </row>
    <row r="569" spans="1:9" x14ac:dyDescent="0.25">
      <c r="A569" s="13"/>
      <c r="B569" s="5">
        <f>DATE(YEAR(siječanj!B569),MONTH(siječanj!B569)+11,DAY(siječanj!B569))</f>
        <v>43075</v>
      </c>
      <c r="C569" s="9">
        <v>5.8958333333333304</v>
      </c>
      <c r="D569">
        <v>1.0841535541828706</v>
      </c>
      <c r="E569" s="6">
        <v>186.28595533469718</v>
      </c>
      <c r="F569" s="7">
        <v>80.143013537232491</v>
      </c>
      <c r="G569" s="7">
        <v>91.373032288693224</v>
      </c>
      <c r="H569" s="7">
        <v>236.91237932390663</v>
      </c>
      <c r="I569" s="7">
        <v>201.96258057046344</v>
      </c>
    </row>
    <row r="570" spans="1:9" x14ac:dyDescent="0.25">
      <c r="A570" s="13"/>
      <c r="B570" s="5">
        <f>DATE(YEAR(siječanj!B570),MONTH(siječanj!B570)+11,DAY(siječanj!B570))</f>
        <v>43075</v>
      </c>
      <c r="C570" s="9">
        <v>5.90625</v>
      </c>
      <c r="D570">
        <v>1.0841535541828706</v>
      </c>
      <c r="E570" s="6">
        <v>186.65997718160116</v>
      </c>
      <c r="F570" s="7">
        <v>77.560824640708233</v>
      </c>
      <c r="G570" s="7">
        <v>87.755885217394749</v>
      </c>
      <c r="H570" s="7">
        <v>237.6411940687446</v>
      </c>
      <c r="I570" s="7">
        <v>202.36807768512642</v>
      </c>
    </row>
    <row r="571" spans="1:9" x14ac:dyDescent="0.25">
      <c r="A571" s="13"/>
      <c r="B571" s="5">
        <f>DATE(YEAR(siječanj!B571),MONTH(siječanj!B571)+11,DAY(siječanj!B571))</f>
        <v>43075</v>
      </c>
      <c r="C571" s="9">
        <v>5.9166666666666696</v>
      </c>
      <c r="D571">
        <v>1.0841535541828706</v>
      </c>
      <c r="E571" s="6">
        <v>185.32076202949071</v>
      </c>
      <c r="F571" s="7">
        <v>76.938648017663112</v>
      </c>
      <c r="G571" s="7">
        <v>85.065050301219372</v>
      </c>
      <c r="H571" s="7">
        <v>236.75722394104929</v>
      </c>
      <c r="I571" s="7">
        <v>200.91616281815033</v>
      </c>
    </row>
    <row r="572" spans="1:9" x14ac:dyDescent="0.25">
      <c r="A572" s="13"/>
      <c r="B572" s="5">
        <f>DATE(YEAR(siječanj!B572),MONTH(siječanj!B572)+11,DAY(siječanj!B572))</f>
        <v>43075</v>
      </c>
      <c r="C572" s="9">
        <v>5.9270833333333304</v>
      </c>
      <c r="D572">
        <v>1.0841535541828706</v>
      </c>
      <c r="E572" s="6">
        <v>182.13944394903598</v>
      </c>
      <c r="F572" s="7">
        <v>75.081893640904497</v>
      </c>
      <c r="G572" s="7">
        <v>70.505512149194317</v>
      </c>
      <c r="H572" s="7">
        <v>238.18297224247405</v>
      </c>
      <c r="I572" s="7">
        <v>197.46712551423911</v>
      </c>
    </row>
    <row r="573" spans="1:9" x14ac:dyDescent="0.25">
      <c r="A573" s="13"/>
      <c r="B573" s="5">
        <f>DATE(YEAR(siječanj!B573),MONTH(siječanj!B573)+11,DAY(siječanj!B573))</f>
        <v>43075</v>
      </c>
      <c r="C573" s="9">
        <v>5.9375</v>
      </c>
      <c r="D573">
        <v>1.0841535541828706</v>
      </c>
      <c r="E573" s="6">
        <v>174.77131311256917</v>
      </c>
      <c r="F573" s="7">
        <v>73.319543506639164</v>
      </c>
      <c r="G573" s="7">
        <v>65.142943271124977</v>
      </c>
      <c r="H573" s="7">
        <v>237.96965921941199</v>
      </c>
      <c r="I573" s="7">
        <v>189.47894028019923</v>
      </c>
    </row>
    <row r="574" spans="1:9" x14ac:dyDescent="0.25">
      <c r="A574" s="13"/>
      <c r="B574" s="5">
        <f>DATE(YEAR(siječanj!B574),MONTH(siječanj!B574)+11,DAY(siječanj!B574))</f>
        <v>43075</v>
      </c>
      <c r="C574" s="9">
        <v>5.9479166666666696</v>
      </c>
      <c r="D574">
        <v>1.0841535541828706</v>
      </c>
      <c r="E574" s="6">
        <v>167.96459070691921</v>
      </c>
      <c r="F574" s="7">
        <v>72.314667779822713</v>
      </c>
      <c r="G574" s="7">
        <v>63.291468703722472</v>
      </c>
      <c r="H574" s="7">
        <v>237.12586536969883</v>
      </c>
      <c r="I574" s="7">
        <v>182.09940799177764</v>
      </c>
    </row>
    <row r="575" spans="1:9" x14ac:dyDescent="0.25">
      <c r="A575" s="13"/>
      <c r="B575" s="5">
        <f>DATE(YEAR(siječanj!B575),MONTH(siječanj!B575)+11,DAY(siječanj!B575))</f>
        <v>43075</v>
      </c>
      <c r="C575" s="9">
        <v>5.9583333333333304</v>
      </c>
      <c r="D575">
        <v>1.0841535541828706</v>
      </c>
      <c r="E575" s="6">
        <v>158.19173468634082</v>
      </c>
      <c r="F575" s="7">
        <v>69.531778686183245</v>
      </c>
      <c r="G575" s="7">
        <v>62.274186651405124</v>
      </c>
      <c r="H575" s="7">
        <v>236.67998079356983</v>
      </c>
      <c r="I575" s="7">
        <v>171.50413140255009</v>
      </c>
    </row>
    <row r="576" spans="1:9" x14ac:dyDescent="0.25">
      <c r="A576" s="13"/>
      <c r="B576" s="5">
        <f>DATE(YEAR(siječanj!B576),MONTH(siječanj!B576)+11,DAY(siječanj!B576))</f>
        <v>43075</v>
      </c>
      <c r="C576" s="9">
        <v>5.96875</v>
      </c>
      <c r="D576">
        <v>1.0841535541828706</v>
      </c>
      <c r="E576" s="6">
        <v>147.69806315976439</v>
      </c>
      <c r="F576" s="7">
        <v>67.398733384049933</v>
      </c>
      <c r="G576" s="7">
        <v>61.083425630085642</v>
      </c>
      <c r="H576" s="7">
        <v>237.18527817479529</v>
      </c>
      <c r="I576" s="7">
        <v>160.12738012058466</v>
      </c>
    </row>
    <row r="577" spans="1:9" x14ac:dyDescent="0.25">
      <c r="A577" s="13"/>
      <c r="B577" s="5">
        <f>DATE(YEAR(siječanj!B577),MONTH(siječanj!B577)+11,DAY(siječanj!B577))</f>
        <v>43075</v>
      </c>
      <c r="C577" s="9">
        <v>5.9791666666666696</v>
      </c>
      <c r="D577">
        <v>1.0841535541828706</v>
      </c>
      <c r="E577" s="6">
        <v>137.0077629086872</v>
      </c>
      <c r="F577" s="7">
        <v>66.262379489162214</v>
      </c>
      <c r="G577" s="7">
        <v>59.356167356601674</v>
      </c>
      <c r="H577" s="7">
        <v>238.11001165759748</v>
      </c>
      <c r="I577" s="7">
        <v>148.53745310809731</v>
      </c>
    </row>
    <row r="578" spans="1:9" ht="15.75" thickBot="1" x14ac:dyDescent="0.3">
      <c r="A578" s="13"/>
      <c r="B578" s="5">
        <f>DATE(YEAR(siječanj!B578),MONTH(siječanj!B578)+11,DAY(siječanj!B578))</f>
        <v>43075</v>
      </c>
      <c r="C578" s="9">
        <v>5.9895833333333304</v>
      </c>
      <c r="D578">
        <v>1.0841535541828706</v>
      </c>
      <c r="E578" s="6">
        <v>126.66147732254116</v>
      </c>
      <c r="F578" s="7">
        <v>64.511424076023175</v>
      </c>
      <c r="G578" s="7">
        <v>58.391228649217382</v>
      </c>
      <c r="H578" s="7">
        <v>239.6424719778453</v>
      </c>
      <c r="I578" s="7">
        <v>137.32049081728607</v>
      </c>
    </row>
    <row r="579" spans="1:9" x14ac:dyDescent="0.25">
      <c r="A579" s="12">
        <f t="shared" ref="A579" si="4">A483+1</f>
        <v>341</v>
      </c>
      <c r="B579" s="5">
        <f>DATE(YEAR(siječanj!B579),MONTH(siječanj!B579)+11,DAY(siječanj!B579))</f>
        <v>43076</v>
      </c>
      <c r="C579" s="9">
        <v>6</v>
      </c>
      <c r="D579">
        <v>1.0942881394762189</v>
      </c>
      <c r="E579" s="6">
        <v>114.21050561958097</v>
      </c>
      <c r="F579" s="7">
        <v>63.230862630617139</v>
      </c>
      <c r="G579" s="7">
        <v>58.826228045326161</v>
      </c>
      <c r="H579" s="7">
        <v>240.75651032974372</v>
      </c>
      <c r="I579" s="7">
        <v>124.97920170308952</v>
      </c>
    </row>
    <row r="580" spans="1:9" x14ac:dyDescent="0.25">
      <c r="A580" s="13"/>
      <c r="B580" s="5">
        <f>DATE(YEAR(siječanj!B580),MONTH(siječanj!B580)+11,DAY(siječanj!B580))</f>
        <v>43076</v>
      </c>
      <c r="C580" s="9">
        <v>6.0104166666666696</v>
      </c>
      <c r="D580">
        <v>1.0942881394762189</v>
      </c>
      <c r="E580" s="6">
        <v>105.07253662048491</v>
      </c>
      <c r="F580" s="7">
        <v>61.885520011252581</v>
      </c>
      <c r="G580" s="7">
        <v>58.352321671872375</v>
      </c>
      <c r="H580" s="7">
        <v>241.50496465464531</v>
      </c>
      <c r="I580" s="7">
        <v>114.97963060847731</v>
      </c>
    </row>
    <row r="581" spans="1:9" x14ac:dyDescent="0.25">
      <c r="A581" s="13"/>
      <c r="B581" s="5">
        <f>DATE(YEAR(siječanj!B581),MONTH(siječanj!B581)+11,DAY(siječanj!B581))</f>
        <v>43076</v>
      </c>
      <c r="C581" s="9">
        <v>6.0208333333333304</v>
      </c>
      <c r="D581">
        <v>1.0942881394762189</v>
      </c>
      <c r="E581" s="6">
        <v>97.46588273001224</v>
      </c>
      <c r="F581" s="7">
        <v>60.958615759916491</v>
      </c>
      <c r="G581" s="7">
        <v>58.445875485910491</v>
      </c>
      <c r="H581" s="7">
        <v>241.54094138092981</v>
      </c>
      <c r="I581" s="7">
        <v>106.65575947503244</v>
      </c>
    </row>
    <row r="582" spans="1:9" x14ac:dyDescent="0.25">
      <c r="A582" s="13"/>
      <c r="B582" s="5">
        <f>DATE(YEAR(siječanj!B582),MONTH(siječanj!B582)+11,DAY(siječanj!B582))</f>
        <v>43076</v>
      </c>
      <c r="C582" s="9">
        <v>6.03125</v>
      </c>
      <c r="D582">
        <v>1.0942881394762189</v>
      </c>
      <c r="E582" s="6">
        <v>90.123772211392321</v>
      </c>
      <c r="F582" s="7">
        <v>59.757969666088698</v>
      </c>
      <c r="G582" s="7">
        <v>57.757115425371879</v>
      </c>
      <c r="H582" s="7">
        <v>241.91591264113316</v>
      </c>
      <c r="I582" s="7">
        <v>98.621375015783059</v>
      </c>
    </row>
    <row r="583" spans="1:9" x14ac:dyDescent="0.25">
      <c r="A583" s="13"/>
      <c r="B583" s="5">
        <f>DATE(YEAR(siječanj!B583),MONTH(siječanj!B583)+11,DAY(siječanj!B583))</f>
        <v>43076</v>
      </c>
      <c r="C583" s="9">
        <v>6.0416666666666696</v>
      </c>
      <c r="D583">
        <v>1.0942881394762189</v>
      </c>
      <c r="E583" s="6">
        <v>83.887757942026141</v>
      </c>
      <c r="F583" s="7">
        <v>59.153941230612986</v>
      </c>
      <c r="G583" s="7">
        <v>57.873912472786813</v>
      </c>
      <c r="H583" s="7">
        <v>242.54503728962231</v>
      </c>
      <c r="I583" s="7">
        <v>91.797378563211197</v>
      </c>
    </row>
    <row r="584" spans="1:9" x14ac:dyDescent="0.25">
      <c r="A584" s="13"/>
      <c r="B584" s="5">
        <f>DATE(YEAR(siječanj!B584),MONTH(siječanj!B584)+11,DAY(siječanj!B584))</f>
        <v>43076</v>
      </c>
      <c r="C584" s="9">
        <v>6.0520833333333304</v>
      </c>
      <c r="D584">
        <v>1.0942881394762189</v>
      </c>
      <c r="E584" s="6">
        <v>78.734689908038035</v>
      </c>
      <c r="F584" s="7">
        <v>58.635202863926331</v>
      </c>
      <c r="G584" s="7">
        <v>57.584389598023485</v>
      </c>
      <c r="H584" s="7">
        <v>243.1245044145723</v>
      </c>
      <c r="I584" s="7">
        <v>86.158437331703979</v>
      </c>
    </row>
    <row r="585" spans="1:9" x14ac:dyDescent="0.25">
      <c r="A585" s="13"/>
      <c r="B585" s="5">
        <f>DATE(YEAR(siječanj!B585),MONTH(siječanj!B585)+11,DAY(siječanj!B585))</f>
        <v>43076</v>
      </c>
      <c r="C585" s="9">
        <v>6.0625</v>
      </c>
      <c r="D585">
        <v>1.0942881394762189</v>
      </c>
      <c r="E585" s="6">
        <v>75.225648023434943</v>
      </c>
      <c r="F585" s="7">
        <v>58.661491283155058</v>
      </c>
      <c r="G585" s="7">
        <v>57.0524792990159</v>
      </c>
      <c r="H585" s="7">
        <v>242.79842157687085</v>
      </c>
      <c r="I585" s="7">
        <v>82.318534416457524</v>
      </c>
    </row>
    <row r="586" spans="1:9" x14ac:dyDescent="0.25">
      <c r="A586" s="13"/>
      <c r="B586" s="5">
        <f>DATE(YEAR(siječanj!B586),MONTH(siječanj!B586)+11,DAY(siječanj!B586))</f>
        <v>43076</v>
      </c>
      <c r="C586" s="9">
        <v>6.0729166666666696</v>
      </c>
      <c r="D586">
        <v>1.0942881394762189</v>
      </c>
      <c r="E586" s="6">
        <v>71.711831231361032</v>
      </c>
      <c r="F586" s="7">
        <v>58.016581329744746</v>
      </c>
      <c r="G586" s="7">
        <v>57.041194192428087</v>
      </c>
      <c r="H586" s="7">
        <v>242.77919105054488</v>
      </c>
      <c r="I586" s="7">
        <v>78.473406376598675</v>
      </c>
    </row>
    <row r="587" spans="1:9" x14ac:dyDescent="0.25">
      <c r="A587" s="13"/>
      <c r="B587" s="5">
        <f>DATE(YEAR(siječanj!B587),MONTH(siječanj!B587)+11,DAY(siječanj!B587))</f>
        <v>43076</v>
      </c>
      <c r="C587" s="9">
        <v>6.0833333333333304</v>
      </c>
      <c r="D587">
        <v>1.0942881394762189</v>
      </c>
      <c r="E587" s="6">
        <v>69.314332424571177</v>
      </c>
      <c r="F587" s="7">
        <v>57.324922158178616</v>
      </c>
      <c r="G587" s="7">
        <v>56.867402749761133</v>
      </c>
      <c r="H587" s="7">
        <v>242.70064473186702</v>
      </c>
      <c r="I587" s="7">
        <v>75.849851867920151</v>
      </c>
    </row>
    <row r="588" spans="1:9" x14ac:dyDescent="0.25">
      <c r="A588" s="13"/>
      <c r="B588" s="5">
        <f>DATE(YEAR(siječanj!B588),MONTH(siječanj!B588)+11,DAY(siječanj!B588))</f>
        <v>43076</v>
      </c>
      <c r="C588" s="9">
        <v>6.09375</v>
      </c>
      <c r="D588">
        <v>1.0942881394762189</v>
      </c>
      <c r="E588" s="6">
        <v>67.130175014678699</v>
      </c>
      <c r="F588" s="7">
        <v>56.582473712566681</v>
      </c>
      <c r="G588" s="7">
        <v>56.547121249374342</v>
      </c>
      <c r="H588" s="7">
        <v>243.00878521247009</v>
      </c>
      <c r="I588" s="7">
        <v>73.459754319525715</v>
      </c>
    </row>
    <row r="589" spans="1:9" x14ac:dyDescent="0.25">
      <c r="A589" s="13"/>
      <c r="B589" s="5">
        <f>DATE(YEAR(siječanj!B589),MONTH(siječanj!B589)+11,DAY(siječanj!B589))</f>
        <v>43076</v>
      </c>
      <c r="C589" s="9">
        <v>6.1041666666666696</v>
      </c>
      <c r="D589">
        <v>1.0942881394762189</v>
      </c>
      <c r="E589" s="6">
        <v>66.080111227734278</v>
      </c>
      <c r="F589" s="7">
        <v>56.320715766018552</v>
      </c>
      <c r="G589" s="7">
        <v>56.318634897142779</v>
      </c>
      <c r="H589" s="7">
        <v>242.70273900699323</v>
      </c>
      <c r="I589" s="7">
        <v>72.310681971778948</v>
      </c>
    </row>
    <row r="590" spans="1:9" x14ac:dyDescent="0.25">
      <c r="A590" s="13"/>
      <c r="B590" s="5">
        <f>DATE(YEAR(siječanj!B590),MONTH(siječanj!B590)+11,DAY(siječanj!B590))</f>
        <v>43076</v>
      </c>
      <c r="C590" s="9">
        <v>6.1145833333333304</v>
      </c>
      <c r="D590">
        <v>1.0942881394762189</v>
      </c>
      <c r="E590" s="6">
        <v>64.555148105769121</v>
      </c>
      <c r="F590" s="7">
        <v>55.908505817487168</v>
      </c>
      <c r="G590" s="7">
        <v>57.721457372926665</v>
      </c>
      <c r="H590" s="7">
        <v>242.66911658999578</v>
      </c>
      <c r="I590" s="7">
        <v>70.641932914273852</v>
      </c>
    </row>
    <row r="591" spans="1:9" x14ac:dyDescent="0.25">
      <c r="A591" s="13"/>
      <c r="B591" s="5">
        <f>DATE(YEAR(siječanj!B591),MONTH(siječanj!B591)+11,DAY(siječanj!B591))</f>
        <v>43076</v>
      </c>
      <c r="C591" s="9">
        <v>6.125</v>
      </c>
      <c r="D591">
        <v>1.0942881394762189</v>
      </c>
      <c r="E591" s="6">
        <v>64.109793448692727</v>
      </c>
      <c r="F591" s="7">
        <v>56.833678616298954</v>
      </c>
      <c r="G591" s="7">
        <v>56.819009392437437</v>
      </c>
      <c r="H591" s="7">
        <v>242.06113371891485</v>
      </c>
      <c r="I591" s="7">
        <v>70.154586595174649</v>
      </c>
    </row>
    <row r="592" spans="1:9" x14ac:dyDescent="0.25">
      <c r="A592" s="13"/>
      <c r="B592" s="5">
        <f>DATE(YEAR(siječanj!B592),MONTH(siječanj!B592)+11,DAY(siječanj!B592))</f>
        <v>43076</v>
      </c>
      <c r="C592" s="9">
        <v>6.1354166666666696</v>
      </c>
      <c r="D592">
        <v>1.0942881394762189</v>
      </c>
      <c r="E592" s="6">
        <v>63.171685411596251</v>
      </c>
      <c r="F592" s="7">
        <v>57.374994001664597</v>
      </c>
      <c r="G592" s="7">
        <v>56.308747909901477</v>
      </c>
      <c r="H592" s="7">
        <v>242.28146766431976</v>
      </c>
      <c r="I592" s="7">
        <v>69.128026096632667</v>
      </c>
    </row>
    <row r="593" spans="1:9" x14ac:dyDescent="0.25">
      <c r="A593" s="13"/>
      <c r="B593" s="5">
        <f>DATE(YEAR(siječanj!B593),MONTH(siječanj!B593)+11,DAY(siječanj!B593))</f>
        <v>43076</v>
      </c>
      <c r="C593" s="9">
        <v>6.1458333333333304</v>
      </c>
      <c r="D593">
        <v>1.0942881394762189</v>
      </c>
      <c r="E593" s="6">
        <v>62.845163522423341</v>
      </c>
      <c r="F593" s="7">
        <v>56.971613659408696</v>
      </c>
      <c r="G593" s="7">
        <v>56.880033896751335</v>
      </c>
      <c r="H593" s="7">
        <v>242.18745931438542</v>
      </c>
      <c r="I593" s="7">
        <v>68.770717066031381</v>
      </c>
    </row>
    <row r="594" spans="1:9" x14ac:dyDescent="0.25">
      <c r="A594" s="13"/>
      <c r="B594" s="5">
        <f>DATE(YEAR(siječanj!B594),MONTH(siječanj!B594)+11,DAY(siječanj!B594))</f>
        <v>43076</v>
      </c>
      <c r="C594" s="9">
        <v>6.15625</v>
      </c>
      <c r="D594">
        <v>1.0942881394762189</v>
      </c>
      <c r="E594" s="6">
        <v>62.308456379723822</v>
      </c>
      <c r="F594" s="7">
        <v>57.384645246290731</v>
      </c>
      <c r="G594" s="7">
        <v>55.223266477196816</v>
      </c>
      <c r="H594" s="7">
        <v>242.09974479127499</v>
      </c>
      <c r="I594" s="7">
        <v>68.183404805403129</v>
      </c>
    </row>
    <row r="595" spans="1:9" x14ac:dyDescent="0.25">
      <c r="A595" s="13"/>
      <c r="B595" s="5">
        <f>DATE(YEAR(siječanj!B595),MONTH(siječanj!B595)+11,DAY(siječanj!B595))</f>
        <v>43076</v>
      </c>
      <c r="C595" s="9">
        <v>6.1666666666666696</v>
      </c>
      <c r="D595">
        <v>1.0942881394762189</v>
      </c>
      <c r="E595" s="6">
        <v>62.065753916996442</v>
      </c>
      <c r="F595" s="7">
        <v>57.456989501067156</v>
      </c>
      <c r="G595" s="7">
        <v>55.216424105151383</v>
      </c>
      <c r="H595" s="7">
        <v>241.76187440503605</v>
      </c>
      <c r="I595" s="7">
        <v>67.917818379018883</v>
      </c>
    </row>
    <row r="596" spans="1:9" x14ac:dyDescent="0.25">
      <c r="A596" s="13"/>
      <c r="B596" s="5">
        <f>DATE(YEAR(siječanj!B596),MONTH(siječanj!B596)+11,DAY(siječanj!B596))</f>
        <v>43076</v>
      </c>
      <c r="C596" s="9">
        <v>6.1770833333333304</v>
      </c>
      <c r="D596">
        <v>1.0942881394762189</v>
      </c>
      <c r="E596" s="6">
        <v>63.106398898724152</v>
      </c>
      <c r="F596" s="7">
        <v>56.959890282942155</v>
      </c>
      <c r="G596" s="7">
        <v>56.510241344778144</v>
      </c>
      <c r="H596" s="7">
        <v>241.89808329888163</v>
      </c>
      <c r="I596" s="7">
        <v>69.056583839928962</v>
      </c>
    </row>
    <row r="597" spans="1:9" x14ac:dyDescent="0.25">
      <c r="A597" s="13"/>
      <c r="B597" s="5">
        <f>DATE(YEAR(siječanj!B597),MONTH(siječanj!B597)+11,DAY(siječanj!B597))</f>
        <v>43076</v>
      </c>
      <c r="C597" s="9">
        <v>6.1875</v>
      </c>
      <c r="D597">
        <v>1.0942881394762189</v>
      </c>
      <c r="E597" s="6">
        <v>63.04650264203034</v>
      </c>
      <c r="F597" s="7">
        <v>57.661188675158542</v>
      </c>
      <c r="G597" s="7">
        <v>56.966340725408763</v>
      </c>
      <c r="H597" s="7">
        <v>241.87951485953437</v>
      </c>
      <c r="I597" s="7">
        <v>68.991040076629901</v>
      </c>
    </row>
    <row r="598" spans="1:9" x14ac:dyDescent="0.25">
      <c r="A598" s="13"/>
      <c r="B598" s="5">
        <f>DATE(YEAR(siječanj!B598),MONTH(siječanj!B598)+11,DAY(siječanj!B598))</f>
        <v>43076</v>
      </c>
      <c r="C598" s="9">
        <v>6.1979166666666696</v>
      </c>
      <c r="D598">
        <v>1.0942881394762189</v>
      </c>
      <c r="E598" s="6">
        <v>64.874109145822885</v>
      </c>
      <c r="F598" s="7">
        <v>57.596527740958642</v>
      </c>
      <c r="G598" s="7">
        <v>56.770295549303647</v>
      </c>
      <c r="H598" s="7">
        <v>242.25039958288693</v>
      </c>
      <c r="I598" s="7">
        <v>70.990968197359678</v>
      </c>
    </row>
    <row r="599" spans="1:9" x14ac:dyDescent="0.25">
      <c r="A599" s="13"/>
      <c r="B599" s="5">
        <f>DATE(YEAR(siječanj!B599),MONTH(siječanj!B599)+11,DAY(siječanj!B599))</f>
        <v>43076</v>
      </c>
      <c r="C599" s="9">
        <v>6.2083333333333304</v>
      </c>
      <c r="D599">
        <v>1.0942881394762189</v>
      </c>
      <c r="E599" s="6">
        <v>66.199470019532882</v>
      </c>
      <c r="F599" s="7">
        <v>55.820903137340437</v>
      </c>
      <c r="G599" s="7">
        <v>57.349657778567774</v>
      </c>
      <c r="H599" s="7">
        <v>241.5709733262448</v>
      </c>
      <c r="I599" s="7">
        <v>72.44129488198638</v>
      </c>
    </row>
    <row r="600" spans="1:9" x14ac:dyDescent="0.25">
      <c r="A600" s="13"/>
      <c r="B600" s="5">
        <f>DATE(YEAR(siječanj!B600),MONTH(siječanj!B600)+11,DAY(siječanj!B600))</f>
        <v>43076</v>
      </c>
      <c r="C600" s="9">
        <v>6.21875</v>
      </c>
      <c r="D600">
        <v>1.0942881394762189</v>
      </c>
      <c r="E600" s="6">
        <v>69.297474847478838</v>
      </c>
      <c r="F600" s="7">
        <v>55.626383263818866</v>
      </c>
      <c r="G600" s="7">
        <v>60.011408607477421</v>
      </c>
      <c r="H600" s="7">
        <v>240.12150890921947</v>
      </c>
      <c r="I600" s="7">
        <v>75.831404821247702</v>
      </c>
    </row>
    <row r="601" spans="1:9" x14ac:dyDescent="0.25">
      <c r="A601" s="13"/>
      <c r="B601" s="5">
        <f>DATE(YEAR(siječanj!B601),MONTH(siječanj!B601)+11,DAY(siječanj!B601))</f>
        <v>43076</v>
      </c>
      <c r="C601" s="9">
        <v>6.2291666666666696</v>
      </c>
      <c r="D601">
        <v>1.0942881394762189</v>
      </c>
      <c r="E601" s="6">
        <v>72.54318619268183</v>
      </c>
      <c r="F601" s="7">
        <v>56.333986227379476</v>
      </c>
      <c r="G601" s="7">
        <v>61.3397181324152</v>
      </c>
      <c r="H601" s="7">
        <v>239.99549335447909</v>
      </c>
      <c r="I601" s="7">
        <v>79.383148250466732</v>
      </c>
    </row>
    <row r="602" spans="1:9" x14ac:dyDescent="0.25">
      <c r="A602" s="13"/>
      <c r="B602" s="5">
        <f>DATE(YEAR(siječanj!B602),MONTH(siječanj!B602)+11,DAY(siječanj!B602))</f>
        <v>43076</v>
      </c>
      <c r="C602" s="9">
        <v>6.2395833333333304</v>
      </c>
      <c r="D602">
        <v>1.0942881394762189</v>
      </c>
      <c r="E602" s="6">
        <v>79.448170854441571</v>
      </c>
      <c r="F602" s="7">
        <v>56.97146937169834</v>
      </c>
      <c r="G602" s="7">
        <v>59.811277237293638</v>
      </c>
      <c r="H602" s="7">
        <v>238.78949692199149</v>
      </c>
      <c r="I602" s="7">
        <v>86.939191069095628</v>
      </c>
    </row>
    <row r="603" spans="1:9" x14ac:dyDescent="0.25">
      <c r="A603" s="13"/>
      <c r="B603" s="5">
        <f>DATE(YEAR(siječanj!B603),MONTH(siječanj!B603)+11,DAY(siječanj!B603))</f>
        <v>43076</v>
      </c>
      <c r="C603" s="9">
        <v>6.25</v>
      </c>
      <c r="D603">
        <v>1.0942881394762189</v>
      </c>
      <c r="E603" s="6">
        <v>84.609700925656</v>
      </c>
      <c r="F603" s="7">
        <v>59.558223371058624</v>
      </c>
      <c r="G603" s="7">
        <v>60.019040175830206</v>
      </c>
      <c r="H603" s="7">
        <v>235.3841995659989</v>
      </c>
      <c r="I603" s="7">
        <v>92.587392207575419</v>
      </c>
    </row>
    <row r="604" spans="1:9" x14ac:dyDescent="0.25">
      <c r="A604" s="13"/>
      <c r="B604" s="5">
        <f>DATE(YEAR(siječanj!B604),MONTH(siječanj!B604)+11,DAY(siječanj!B604))</f>
        <v>43076</v>
      </c>
      <c r="C604" s="9">
        <v>6.2604166666666696</v>
      </c>
      <c r="D604">
        <v>1.0942881394762189</v>
      </c>
      <c r="E604" s="6">
        <v>91.188968614052172</v>
      </c>
      <c r="F604" s="7">
        <v>67.59217510773577</v>
      </c>
      <c r="G604" s="7">
        <v>61.1525063464507</v>
      </c>
      <c r="H604" s="7">
        <v>222.05177407712301</v>
      </c>
      <c r="I604" s="7">
        <v>99.787006805426472</v>
      </c>
    </row>
    <row r="605" spans="1:9" x14ac:dyDescent="0.25">
      <c r="A605" s="13"/>
      <c r="B605" s="5">
        <f>DATE(YEAR(siječanj!B605),MONTH(siječanj!B605)+11,DAY(siječanj!B605))</f>
        <v>43076</v>
      </c>
      <c r="C605" s="9">
        <v>6.2708333333333304</v>
      </c>
      <c r="D605">
        <v>1.0942881394762189</v>
      </c>
      <c r="E605" s="6">
        <v>96.81598219256432</v>
      </c>
      <c r="F605" s="7">
        <v>76.744076040246142</v>
      </c>
      <c r="G605" s="7">
        <v>62.256267488548424</v>
      </c>
      <c r="H605" s="7">
        <v>212.8201683154382</v>
      </c>
      <c r="I605" s="7">
        <v>105.94458102506395</v>
      </c>
    </row>
    <row r="606" spans="1:9" x14ac:dyDescent="0.25">
      <c r="A606" s="13"/>
      <c r="B606" s="5">
        <f>DATE(YEAR(siječanj!B606),MONTH(siječanj!B606)+11,DAY(siječanj!B606))</f>
        <v>43076</v>
      </c>
      <c r="C606" s="9">
        <v>6.28125</v>
      </c>
      <c r="D606">
        <v>1.0942881394762189</v>
      </c>
      <c r="E606" s="6">
        <v>103.19909160047166</v>
      </c>
      <c r="F606" s="7">
        <v>78.107502719308826</v>
      </c>
      <c r="G606" s="7">
        <v>66.775053313665651</v>
      </c>
      <c r="H606" s="7">
        <v>192.78100675855055</v>
      </c>
      <c r="I606" s="7">
        <v>112.92954194311602</v>
      </c>
    </row>
    <row r="607" spans="1:9" x14ac:dyDescent="0.25">
      <c r="A607" s="13"/>
      <c r="B607" s="5">
        <f>DATE(YEAR(siječanj!B607),MONTH(siječanj!B607)+11,DAY(siječanj!B607))</f>
        <v>43076</v>
      </c>
      <c r="C607" s="9">
        <v>6.2916666666666696</v>
      </c>
      <c r="D607">
        <v>1.0942881394762189</v>
      </c>
      <c r="E607" s="6">
        <v>108.80575996421695</v>
      </c>
      <c r="F607" s="7">
        <v>85.890698447352591</v>
      </c>
      <c r="G607" s="7">
        <v>79.027718580367122</v>
      </c>
      <c r="H607" s="7">
        <v>152.50537672444474</v>
      </c>
      <c r="I607" s="7">
        <v>119.06485263553903</v>
      </c>
    </row>
    <row r="608" spans="1:9" x14ac:dyDescent="0.25">
      <c r="A608" s="13"/>
      <c r="B608" s="5">
        <f>DATE(YEAR(siječanj!B608),MONTH(siječanj!B608)+11,DAY(siječanj!B608))</f>
        <v>43076</v>
      </c>
      <c r="C608" s="9">
        <v>6.3020833333333304</v>
      </c>
      <c r="D608">
        <v>1.0942881394762189</v>
      </c>
      <c r="E608" s="6">
        <v>110.49196727500454</v>
      </c>
      <c r="F608" s="7">
        <v>108.70963952070079</v>
      </c>
      <c r="G608" s="7">
        <v>96.372699059706349</v>
      </c>
      <c r="H608" s="7">
        <v>118.13140299453053</v>
      </c>
      <c r="I608" s="7">
        <v>120.91004929643199</v>
      </c>
    </row>
    <row r="609" spans="1:9" x14ac:dyDescent="0.25">
      <c r="A609" s="13"/>
      <c r="B609" s="5">
        <f>DATE(YEAR(siječanj!B609),MONTH(siječanj!B609)+11,DAY(siječanj!B609))</f>
        <v>43076</v>
      </c>
      <c r="C609" s="9">
        <v>6.3125</v>
      </c>
      <c r="D609">
        <v>1.0942881394762189</v>
      </c>
      <c r="E609" s="6">
        <v>113.90643006326174</v>
      </c>
      <c r="F609" s="7">
        <v>123.76040281185824</v>
      </c>
      <c r="G609" s="7">
        <v>105.03679257115157</v>
      </c>
      <c r="H609" s="7">
        <v>61.465482757994558</v>
      </c>
      <c r="I609" s="7">
        <v>124.64645542830473</v>
      </c>
    </row>
    <row r="610" spans="1:9" x14ac:dyDescent="0.25">
      <c r="A610" s="13"/>
      <c r="B610" s="5">
        <f>DATE(YEAR(siječanj!B610),MONTH(siječanj!B610)+11,DAY(siječanj!B610))</f>
        <v>43076</v>
      </c>
      <c r="C610" s="9">
        <v>6.3229166666666696</v>
      </c>
      <c r="D610">
        <v>1.0942881394762189</v>
      </c>
      <c r="E610" s="6">
        <v>114.36410955945102</v>
      </c>
      <c r="F610" s="7">
        <v>134.71091418184517</v>
      </c>
      <c r="G610" s="7">
        <v>118.42377329587029</v>
      </c>
      <c r="H610" s="7">
        <v>18.631288603758268</v>
      </c>
      <c r="I610" s="7">
        <v>125.14728867266612</v>
      </c>
    </row>
    <row r="611" spans="1:9" x14ac:dyDescent="0.25">
      <c r="A611" s="13"/>
      <c r="B611" s="5">
        <f>DATE(YEAR(siječanj!B611),MONTH(siječanj!B611)+11,DAY(siječanj!B611))</f>
        <v>43076</v>
      </c>
      <c r="C611" s="9">
        <v>6.3333333333333304</v>
      </c>
      <c r="D611">
        <v>1.0942881394762189</v>
      </c>
      <c r="E611" s="6">
        <v>113.07932994050408</v>
      </c>
      <c r="F611" s="7">
        <v>145.64819116239872</v>
      </c>
      <c r="G611" s="7">
        <v>124.36690221891899</v>
      </c>
      <c r="H611" s="7">
        <v>4.5352137938048376</v>
      </c>
      <c r="I611" s="7">
        <v>123.74136957381171</v>
      </c>
    </row>
    <row r="612" spans="1:9" x14ac:dyDescent="0.25">
      <c r="A612" s="13"/>
      <c r="B612" s="5">
        <f>DATE(YEAR(siječanj!B612),MONTH(siječanj!B612)+11,DAY(siječanj!B612))</f>
        <v>43076</v>
      </c>
      <c r="C612" s="9">
        <v>6.34375</v>
      </c>
      <c r="D612">
        <v>1.0942881394762189</v>
      </c>
      <c r="E612" s="6">
        <v>111.82296454437586</v>
      </c>
      <c r="F612" s="7">
        <v>163.97717924886072</v>
      </c>
      <c r="G612" s="7">
        <v>138.03216878468476</v>
      </c>
      <c r="H612" s="7">
        <v>2.8059496193145197</v>
      </c>
      <c r="I612" s="7">
        <v>122.36654382198026</v>
      </c>
    </row>
    <row r="613" spans="1:9" x14ac:dyDescent="0.25">
      <c r="A613" s="13"/>
      <c r="B613" s="5">
        <f>DATE(YEAR(siječanj!B613),MONTH(siječanj!B613)+11,DAY(siječanj!B613))</f>
        <v>43076</v>
      </c>
      <c r="C613" s="9">
        <v>6.3541666666666696</v>
      </c>
      <c r="D613">
        <v>1.0942881394762189</v>
      </c>
      <c r="E613" s="6">
        <v>112.85230100485599</v>
      </c>
      <c r="F613" s="7">
        <v>174.37649553331445</v>
      </c>
      <c r="G613" s="7">
        <v>151.29359518722779</v>
      </c>
      <c r="H613" s="7">
        <v>2.500901544962761</v>
      </c>
      <c r="I613" s="7">
        <v>123.4929345022141</v>
      </c>
    </row>
    <row r="614" spans="1:9" x14ac:dyDescent="0.25">
      <c r="A614" s="13"/>
      <c r="B614" s="5">
        <f>DATE(YEAR(siječanj!B614),MONTH(siječanj!B614)+11,DAY(siječanj!B614))</f>
        <v>43076</v>
      </c>
      <c r="C614" s="9">
        <v>6.3645833333333304</v>
      </c>
      <c r="D614">
        <v>1.0942881394762189</v>
      </c>
      <c r="E614" s="6">
        <v>113.01726805335898</v>
      </c>
      <c r="F614" s="7">
        <v>195.67906094662914</v>
      </c>
      <c r="G614" s="7">
        <v>164.83782227466756</v>
      </c>
      <c r="H614" s="7">
        <v>2.2367398418785558</v>
      </c>
      <c r="I614" s="7">
        <v>123.6734559867953</v>
      </c>
    </row>
    <row r="615" spans="1:9" x14ac:dyDescent="0.25">
      <c r="A615" s="13"/>
      <c r="B615" s="5">
        <f>DATE(YEAR(siječanj!B615),MONTH(siječanj!B615)+11,DAY(siječanj!B615))</f>
        <v>43076</v>
      </c>
      <c r="C615" s="9">
        <v>6.375</v>
      </c>
      <c r="D615">
        <v>1.0942881394762189</v>
      </c>
      <c r="E615" s="6">
        <v>114.51449780607533</v>
      </c>
      <c r="F615" s="7">
        <v>226.29833592161799</v>
      </c>
      <c r="G615" s="7">
        <v>170.24945352418914</v>
      </c>
      <c r="H615" s="7">
        <v>2.0013959246044664</v>
      </c>
      <c r="I615" s="7">
        <v>125.31185674726372</v>
      </c>
    </row>
    <row r="616" spans="1:9" x14ac:dyDescent="0.25">
      <c r="A616" s="13"/>
      <c r="B616" s="5">
        <f>DATE(YEAR(siječanj!B616),MONTH(siječanj!B616)+11,DAY(siječanj!B616))</f>
        <v>43076</v>
      </c>
      <c r="C616" s="9">
        <v>6.3854166666666696</v>
      </c>
      <c r="D616">
        <v>1.0942881394762189</v>
      </c>
      <c r="E616" s="6">
        <v>114.69552545584457</v>
      </c>
      <c r="F616" s="7">
        <v>224.26620784890383</v>
      </c>
      <c r="G616" s="7">
        <v>192.31774986657288</v>
      </c>
      <c r="H616" s="7">
        <v>1.7994713976560863</v>
      </c>
      <c r="I616" s="7">
        <v>125.50995315732347</v>
      </c>
    </row>
    <row r="617" spans="1:9" x14ac:dyDescent="0.25">
      <c r="A617" s="13"/>
      <c r="B617" s="5">
        <f>DATE(YEAR(siječanj!B617),MONTH(siječanj!B617)+11,DAY(siječanj!B617))</f>
        <v>43076</v>
      </c>
      <c r="C617" s="9">
        <v>6.3958333333333304</v>
      </c>
      <c r="D617">
        <v>1.0942881394762189</v>
      </c>
      <c r="E617" s="6">
        <v>114.66386477234472</v>
      </c>
      <c r="F617" s="7">
        <v>222.21478530292134</v>
      </c>
      <c r="G617" s="7">
        <v>199.00677746402673</v>
      </c>
      <c r="H617" s="7">
        <v>2.0213055401428144</v>
      </c>
      <c r="I617" s="7">
        <v>125.47530724688187</v>
      </c>
    </row>
    <row r="618" spans="1:9" x14ac:dyDescent="0.25">
      <c r="A618" s="13"/>
      <c r="B618" s="5">
        <f>DATE(YEAR(siječanj!B618),MONTH(siječanj!B618)+11,DAY(siječanj!B618))</f>
        <v>43076</v>
      </c>
      <c r="C618" s="9">
        <v>6.40625</v>
      </c>
      <c r="D618">
        <v>1.0942881394762189</v>
      </c>
      <c r="E618" s="6">
        <v>115.26417515145189</v>
      </c>
      <c r="F618" s="7">
        <v>223.38164402457375</v>
      </c>
      <c r="G618" s="7">
        <v>202.81214985766411</v>
      </c>
      <c r="H618" s="7">
        <v>2.0379727297216848</v>
      </c>
      <c r="I618" s="7">
        <v>126.13221977474332</v>
      </c>
    </row>
    <row r="619" spans="1:9" x14ac:dyDescent="0.25">
      <c r="A619" s="13"/>
      <c r="B619" s="5">
        <f>DATE(YEAR(siječanj!B619),MONTH(siječanj!B619)+11,DAY(siječanj!B619))</f>
        <v>43076</v>
      </c>
      <c r="C619" s="9">
        <v>6.4166666666666696</v>
      </c>
      <c r="D619">
        <v>1.0942881394762189</v>
      </c>
      <c r="E619" s="6">
        <v>115.78062739669481</v>
      </c>
      <c r="F619" s="7">
        <v>233.44953143833649</v>
      </c>
      <c r="G619" s="7">
        <v>204.14651255833996</v>
      </c>
      <c r="H619" s="7">
        <v>2.1528378196186697</v>
      </c>
      <c r="I619" s="7">
        <v>126.69736734131851</v>
      </c>
    </row>
    <row r="620" spans="1:9" x14ac:dyDescent="0.25">
      <c r="A620" s="13"/>
      <c r="B620" s="5">
        <f>DATE(YEAR(siječanj!B620),MONTH(siječanj!B620)+11,DAY(siječanj!B620))</f>
        <v>43076</v>
      </c>
      <c r="C620" s="9">
        <v>6.4270833333333304</v>
      </c>
      <c r="D620">
        <v>1.0942881394762189</v>
      </c>
      <c r="E620" s="6">
        <v>117.70282391431034</v>
      </c>
      <c r="F620" s="7">
        <v>233.05350175332492</v>
      </c>
      <c r="G620" s="7">
        <v>201.14896871583514</v>
      </c>
      <c r="H620" s="7">
        <v>2.0651723029462246</v>
      </c>
      <c r="I620" s="7">
        <v>128.80080419228767</v>
      </c>
    </row>
    <row r="621" spans="1:9" x14ac:dyDescent="0.25">
      <c r="A621" s="13"/>
      <c r="B621" s="5">
        <f>DATE(YEAR(siječanj!B621),MONTH(siječanj!B621)+11,DAY(siječanj!B621))</f>
        <v>43076</v>
      </c>
      <c r="C621" s="9">
        <v>6.4375</v>
      </c>
      <c r="D621">
        <v>1.0942881394762189</v>
      </c>
      <c r="E621" s="6">
        <v>119.36682606923766</v>
      </c>
      <c r="F621" s="7">
        <v>224.84094988716896</v>
      </c>
      <c r="G621" s="7">
        <v>200.71013150215055</v>
      </c>
      <c r="H621" s="7">
        <v>2.0439125100342506</v>
      </c>
      <c r="I621" s="7">
        <v>130.62170201448751</v>
      </c>
    </row>
    <row r="622" spans="1:9" x14ac:dyDescent="0.25">
      <c r="A622" s="13"/>
      <c r="B622" s="5">
        <f>DATE(YEAR(siječanj!B622),MONTH(siječanj!B622)+11,DAY(siječanj!B622))</f>
        <v>43076</v>
      </c>
      <c r="C622" s="9">
        <v>6.4479166666666696</v>
      </c>
      <c r="D622">
        <v>1.0942881394762189</v>
      </c>
      <c r="E622" s="6">
        <v>120.29902378124822</v>
      </c>
      <c r="F622" s="7">
        <v>223.612560473033</v>
      </c>
      <c r="G622" s="7">
        <v>206.44674738132204</v>
      </c>
      <c r="H622" s="7">
        <v>2.1179932420652436</v>
      </c>
      <c r="I622" s="7">
        <v>131.64179491438753</v>
      </c>
    </row>
    <row r="623" spans="1:9" x14ac:dyDescent="0.25">
      <c r="A623" s="13"/>
      <c r="B623" s="5">
        <f>DATE(YEAR(siječanj!B623),MONTH(siječanj!B623)+11,DAY(siječanj!B623))</f>
        <v>43076</v>
      </c>
      <c r="C623" s="9">
        <v>6.4583333333333304</v>
      </c>
      <c r="D623">
        <v>1.0942881394762189</v>
      </c>
      <c r="E623" s="6">
        <v>120.4416179417432</v>
      </c>
      <c r="F623" s="7">
        <v>220.83331865207199</v>
      </c>
      <c r="G623" s="7">
        <v>207.7882048366188</v>
      </c>
      <c r="H623" s="7">
        <v>2.2055167400806108</v>
      </c>
      <c r="I623" s="7">
        <v>131.79783401297576</v>
      </c>
    </row>
    <row r="624" spans="1:9" x14ac:dyDescent="0.25">
      <c r="A624" s="13"/>
      <c r="B624" s="5">
        <f>DATE(YEAR(siječanj!B624),MONTH(siječanj!B624)+11,DAY(siječanj!B624))</f>
        <v>43076</v>
      </c>
      <c r="C624" s="9">
        <v>6.46875</v>
      </c>
      <c r="D624">
        <v>1.0942881394762189</v>
      </c>
      <c r="E624" s="6">
        <v>119.70510608121384</v>
      </c>
      <c r="F624" s="7">
        <v>218.93068879940361</v>
      </c>
      <c r="G624" s="7">
        <v>202.89220320695213</v>
      </c>
      <c r="H624" s="7">
        <v>2.1871133224123964</v>
      </c>
      <c r="I624" s="7">
        <v>130.99187781941492</v>
      </c>
    </row>
    <row r="625" spans="1:9" x14ac:dyDescent="0.25">
      <c r="A625" s="13"/>
      <c r="B625" s="5">
        <f>DATE(YEAR(siječanj!B625),MONTH(siječanj!B625)+11,DAY(siječanj!B625))</f>
        <v>43076</v>
      </c>
      <c r="C625" s="9">
        <v>6.4791666666666696</v>
      </c>
      <c r="D625">
        <v>1.0942881394762189</v>
      </c>
      <c r="E625" s="6">
        <v>120.44897632128767</v>
      </c>
      <c r="F625" s="7">
        <v>217.9524862590435</v>
      </c>
      <c r="G625" s="7">
        <v>198.16359932804116</v>
      </c>
      <c r="H625" s="7">
        <v>2.2458220350118125</v>
      </c>
      <c r="I625" s="7">
        <v>131.80588620043704</v>
      </c>
    </row>
    <row r="626" spans="1:9" x14ac:dyDescent="0.25">
      <c r="A626" s="13"/>
      <c r="B626" s="5">
        <f>DATE(YEAR(siječanj!B626),MONTH(siječanj!B626)+11,DAY(siječanj!B626))</f>
        <v>43076</v>
      </c>
      <c r="C626" s="9">
        <v>6.4895833333333304</v>
      </c>
      <c r="D626">
        <v>1.0942881394762189</v>
      </c>
      <c r="E626" s="6">
        <v>121.09349255754479</v>
      </c>
      <c r="F626" s="7">
        <v>213.70697669346259</v>
      </c>
      <c r="G626" s="7">
        <v>193.81705860155719</v>
      </c>
      <c r="H626" s="7">
        <v>1.9720050635091011</v>
      </c>
      <c r="I626" s="7">
        <v>132.51117267347306</v>
      </c>
    </row>
    <row r="627" spans="1:9" x14ac:dyDescent="0.25">
      <c r="A627" s="13"/>
      <c r="B627" s="5">
        <f>DATE(YEAR(siječanj!B627),MONTH(siječanj!B627)+11,DAY(siječanj!B627))</f>
        <v>43076</v>
      </c>
      <c r="C627" s="9">
        <v>6.5</v>
      </c>
      <c r="D627">
        <v>1.0942881394762189</v>
      </c>
      <c r="E627" s="6">
        <v>121.75431950454285</v>
      </c>
      <c r="F627" s="7">
        <v>217.12100428015714</v>
      </c>
      <c r="G627" s="7">
        <v>194.34726631969866</v>
      </c>
      <c r="H627" s="7">
        <v>1.8552077197707495</v>
      </c>
      <c r="I627" s="7">
        <v>133.23430776381932</v>
      </c>
    </row>
    <row r="628" spans="1:9" x14ac:dyDescent="0.25">
      <c r="A628" s="13"/>
      <c r="B628" s="5">
        <f>DATE(YEAR(siječanj!B628),MONTH(siječanj!B628)+11,DAY(siječanj!B628))</f>
        <v>43076</v>
      </c>
      <c r="C628" s="9">
        <v>6.5104166666666696</v>
      </c>
      <c r="D628">
        <v>1.0942881394762189</v>
      </c>
      <c r="E628" s="6">
        <v>122.15388626279224</v>
      </c>
      <c r="F628" s="7">
        <v>209.51304998433443</v>
      </c>
      <c r="G628" s="7">
        <v>191.17280629787848</v>
      </c>
      <c r="H628" s="7">
        <v>1.8584301431024697</v>
      </c>
      <c r="I628" s="7">
        <v>133.67154892830058</v>
      </c>
    </row>
    <row r="629" spans="1:9" x14ac:dyDescent="0.25">
      <c r="A629" s="13"/>
      <c r="B629" s="5">
        <f>DATE(YEAR(siječanj!B629),MONTH(siječanj!B629)+11,DAY(siječanj!B629))</f>
        <v>43076</v>
      </c>
      <c r="C629" s="9">
        <v>6.5208333333333304</v>
      </c>
      <c r="D629">
        <v>1.0942881394762189</v>
      </c>
      <c r="E629" s="6">
        <v>121.35695609166561</v>
      </c>
      <c r="F629" s="7">
        <v>202.80363538078669</v>
      </c>
      <c r="G629" s="7">
        <v>186.96608952426448</v>
      </c>
      <c r="H629" s="7">
        <v>2.0521645941155739</v>
      </c>
      <c r="I629" s="7">
        <v>132.79947769404595</v>
      </c>
    </row>
    <row r="630" spans="1:9" x14ac:dyDescent="0.25">
      <c r="A630" s="13"/>
      <c r="B630" s="5">
        <f>DATE(YEAR(siječanj!B630),MONTH(siječanj!B630)+11,DAY(siječanj!B630))</f>
        <v>43076</v>
      </c>
      <c r="C630" s="9">
        <v>6.53125</v>
      </c>
      <c r="D630">
        <v>1.0942881394762189</v>
      </c>
      <c r="E630" s="6">
        <v>119.50901529058321</v>
      </c>
      <c r="F630" s="7">
        <v>188.08041721611644</v>
      </c>
      <c r="G630" s="7">
        <v>183.01533274895209</v>
      </c>
      <c r="H630" s="7">
        <v>1.8821412580461154</v>
      </c>
      <c r="I630" s="7">
        <v>130.77729799296731</v>
      </c>
    </row>
    <row r="631" spans="1:9" x14ac:dyDescent="0.25">
      <c r="A631" s="13"/>
      <c r="B631" s="5">
        <f>DATE(YEAR(siječanj!B631),MONTH(siječanj!B631)+11,DAY(siječanj!B631))</f>
        <v>43076</v>
      </c>
      <c r="C631" s="9">
        <v>6.5416666666666696</v>
      </c>
      <c r="D631">
        <v>1.0942881394762189</v>
      </c>
      <c r="E631" s="6">
        <v>117.01545955805149</v>
      </c>
      <c r="F631" s="7">
        <v>183.97120342493591</v>
      </c>
      <c r="G631" s="7">
        <v>177.7630390320623</v>
      </c>
      <c r="H631" s="7">
        <v>1.8396246726163312</v>
      </c>
      <c r="I631" s="7">
        <v>128.04862952973491</v>
      </c>
    </row>
    <row r="632" spans="1:9" x14ac:dyDescent="0.25">
      <c r="A632" s="13"/>
      <c r="B632" s="5">
        <f>DATE(YEAR(siječanj!B632),MONTH(siječanj!B632)+11,DAY(siječanj!B632))</f>
        <v>43076</v>
      </c>
      <c r="C632" s="9">
        <v>6.5520833333333304</v>
      </c>
      <c r="D632">
        <v>1.0942881394762189</v>
      </c>
      <c r="E632" s="6">
        <v>114.52559095527526</v>
      </c>
      <c r="F632" s="7">
        <v>191.85516808669652</v>
      </c>
      <c r="G632" s="7">
        <v>177.07111417414905</v>
      </c>
      <c r="H632" s="7">
        <v>1.9441854088240811</v>
      </c>
      <c r="I632" s="7">
        <v>125.32399584886265</v>
      </c>
    </row>
    <row r="633" spans="1:9" x14ac:dyDescent="0.25">
      <c r="A633" s="13"/>
      <c r="B633" s="5">
        <f>DATE(YEAR(siječanj!B633),MONTH(siječanj!B633)+11,DAY(siječanj!B633))</f>
        <v>43076</v>
      </c>
      <c r="C633" s="9">
        <v>6.5625</v>
      </c>
      <c r="D633">
        <v>1.0942881394762189</v>
      </c>
      <c r="E633" s="6">
        <v>115.81265331942751</v>
      </c>
      <c r="F633" s="7">
        <v>179.47433264393646</v>
      </c>
      <c r="G633" s="7">
        <v>173.69798099258102</v>
      </c>
      <c r="H633" s="7">
        <v>1.9256239703965834</v>
      </c>
      <c r="I633" s="7">
        <v>126.73241292872068</v>
      </c>
    </row>
    <row r="634" spans="1:9" x14ac:dyDescent="0.25">
      <c r="A634" s="13"/>
      <c r="B634" s="5">
        <f>DATE(YEAR(siječanj!B634),MONTH(siječanj!B634)+11,DAY(siječanj!B634))</f>
        <v>43076</v>
      </c>
      <c r="C634" s="9">
        <v>6.5729166666666696</v>
      </c>
      <c r="D634">
        <v>1.0942881394762189</v>
      </c>
      <c r="E634" s="6">
        <v>116.63667372115381</v>
      </c>
      <c r="F634" s="7">
        <v>173.34732736726258</v>
      </c>
      <c r="G634" s="7">
        <v>174.79476355616401</v>
      </c>
      <c r="H634" s="7">
        <v>1.9729631893786814</v>
      </c>
      <c r="I634" s="7">
        <v>127.63412868101621</v>
      </c>
    </row>
    <row r="635" spans="1:9" x14ac:dyDescent="0.25">
      <c r="A635" s="13"/>
      <c r="B635" s="5">
        <f>DATE(YEAR(siječanj!B635),MONTH(siječanj!B635)+11,DAY(siječanj!B635))</f>
        <v>43076</v>
      </c>
      <c r="C635" s="9">
        <v>6.5833333333333304</v>
      </c>
      <c r="D635">
        <v>1.0942881394762189</v>
      </c>
      <c r="E635" s="6">
        <v>116.92035046781875</v>
      </c>
      <c r="F635" s="7">
        <v>173.6502393751982</v>
      </c>
      <c r="G635" s="7">
        <v>175.04398133423581</v>
      </c>
      <c r="H635" s="7">
        <v>2.0837947493883826</v>
      </c>
      <c r="I635" s="7">
        <v>127.94455278033685</v>
      </c>
    </row>
    <row r="636" spans="1:9" x14ac:dyDescent="0.25">
      <c r="A636" s="13"/>
      <c r="B636" s="5">
        <f>DATE(YEAR(siječanj!B636),MONTH(siječanj!B636)+11,DAY(siječanj!B636))</f>
        <v>43076</v>
      </c>
      <c r="C636" s="9">
        <v>6.59375</v>
      </c>
      <c r="D636">
        <v>1.0942881394762189</v>
      </c>
      <c r="E636" s="6">
        <v>118.35242769488158</v>
      </c>
      <c r="F636" s="7">
        <v>174.32652388962734</v>
      </c>
      <c r="G636" s="7">
        <v>172.35976044396619</v>
      </c>
      <c r="H636" s="7">
        <v>2.0311858381235921</v>
      </c>
      <c r="I636" s="7">
        <v>129.51165790472569</v>
      </c>
    </row>
    <row r="637" spans="1:9" x14ac:dyDescent="0.25">
      <c r="A637" s="13"/>
      <c r="B637" s="5">
        <f>DATE(YEAR(siječanj!B637),MONTH(siječanj!B637)+11,DAY(siječanj!B637))</f>
        <v>43076</v>
      </c>
      <c r="C637" s="9">
        <v>6.6041666666666696</v>
      </c>
      <c r="D637">
        <v>1.0942881394762189</v>
      </c>
      <c r="E637" s="6">
        <v>118.63551886777643</v>
      </c>
      <c r="F637" s="7">
        <v>175.25046222691719</v>
      </c>
      <c r="G637" s="7">
        <v>172.80077295508679</v>
      </c>
      <c r="H637" s="7">
        <v>2.0364165252821573</v>
      </c>
      <c r="I637" s="7">
        <v>129.82144121761493</v>
      </c>
    </row>
    <row r="638" spans="1:9" x14ac:dyDescent="0.25">
      <c r="A638" s="13"/>
      <c r="B638" s="5">
        <f>DATE(YEAR(siječanj!B638),MONTH(siječanj!B638)+11,DAY(siječanj!B638))</f>
        <v>43076</v>
      </c>
      <c r="C638" s="9">
        <v>6.6145833333333304</v>
      </c>
      <c r="D638">
        <v>1.0942881394762189</v>
      </c>
      <c r="E638" s="6">
        <v>120.75475599652755</v>
      </c>
      <c r="F638" s="7">
        <v>175.60955025008533</v>
      </c>
      <c r="G638" s="7">
        <v>170.65971141575892</v>
      </c>
      <c r="H638" s="7">
        <v>2.0419542527767991</v>
      </c>
      <c r="I638" s="7">
        <v>132.14049727234493</v>
      </c>
    </row>
    <row r="639" spans="1:9" x14ac:dyDescent="0.25">
      <c r="A639" s="13"/>
      <c r="B639" s="5">
        <f>DATE(YEAR(siječanj!B639),MONTH(siječanj!B639)+11,DAY(siječanj!B639))</f>
        <v>43076</v>
      </c>
      <c r="C639" s="9">
        <v>6.625</v>
      </c>
      <c r="D639">
        <v>1.0942881394762189</v>
      </c>
      <c r="E639" s="6">
        <v>122.5234230116167</v>
      </c>
      <c r="F639" s="7">
        <v>172.04141938073707</v>
      </c>
      <c r="G639" s="7">
        <v>167.27747243111168</v>
      </c>
      <c r="H639" s="7">
        <v>2.1048695179936003</v>
      </c>
      <c r="I639" s="7">
        <v>134.07592860963979</v>
      </c>
    </row>
    <row r="640" spans="1:9" x14ac:dyDescent="0.25">
      <c r="A640" s="13"/>
      <c r="B640" s="5">
        <f>DATE(YEAR(siječanj!B640),MONTH(siječanj!B640)+11,DAY(siječanj!B640))</f>
        <v>43076</v>
      </c>
      <c r="C640" s="9">
        <v>6.6354166666666696</v>
      </c>
      <c r="D640">
        <v>1.0942881394762189</v>
      </c>
      <c r="E640" s="6">
        <v>124.55186246107942</v>
      </c>
      <c r="F640" s="7">
        <v>169.49560301119874</v>
      </c>
      <c r="G640" s="7">
        <v>160.46717300311951</v>
      </c>
      <c r="H640" s="7">
        <v>2.0276253703827711</v>
      </c>
      <c r="I640" s="7">
        <v>136.29562584083251</v>
      </c>
    </row>
    <row r="641" spans="1:9" x14ac:dyDescent="0.25">
      <c r="A641" s="13"/>
      <c r="B641" s="5">
        <f>DATE(YEAR(siječanj!B641),MONTH(siječanj!B641)+11,DAY(siječanj!B641))</f>
        <v>43076</v>
      </c>
      <c r="C641" s="9">
        <v>6.6458333333333304</v>
      </c>
      <c r="D641">
        <v>1.0942881394762189</v>
      </c>
      <c r="E641" s="6">
        <v>126.38983759059363</v>
      </c>
      <c r="F641" s="7">
        <v>168.15902987823037</v>
      </c>
      <c r="G641" s="7">
        <v>158.06351740922119</v>
      </c>
      <c r="H641" s="7">
        <v>1.9262960586892326</v>
      </c>
      <c r="I641" s="7">
        <v>138.30690022571218</v>
      </c>
    </row>
    <row r="642" spans="1:9" x14ac:dyDescent="0.25">
      <c r="A642" s="13"/>
      <c r="B642" s="5">
        <f>DATE(YEAR(siječanj!B642),MONTH(siječanj!B642)+11,DAY(siječanj!B642))</f>
        <v>43076</v>
      </c>
      <c r="C642" s="9">
        <v>6.65625</v>
      </c>
      <c r="D642">
        <v>1.0942881394762189</v>
      </c>
      <c r="E642" s="6">
        <v>130.07640856981436</v>
      </c>
      <c r="F642" s="7">
        <v>167.00219915244776</v>
      </c>
      <c r="G642" s="7">
        <v>158.00972386599747</v>
      </c>
      <c r="H642" s="7">
        <v>2.3685881628729781</v>
      </c>
      <c r="I642" s="7">
        <v>142.34107112361067</v>
      </c>
    </row>
    <row r="643" spans="1:9" x14ac:dyDescent="0.25">
      <c r="A643" s="13"/>
      <c r="B643" s="5">
        <f>DATE(YEAR(siječanj!B643),MONTH(siječanj!B643)+11,DAY(siječanj!B643))</f>
        <v>43076</v>
      </c>
      <c r="C643" s="9">
        <v>6.6666666666666696</v>
      </c>
      <c r="D643">
        <v>1.0942881394762189</v>
      </c>
      <c r="E643" s="6">
        <v>131.57279767679645</v>
      </c>
      <c r="F643" s="7">
        <v>166.78634072976112</v>
      </c>
      <c r="G643" s="7">
        <v>156.27444142904332</v>
      </c>
      <c r="H643" s="7">
        <v>3.6702501630045994</v>
      </c>
      <c r="I643" s="7">
        <v>143.97855197542256</v>
      </c>
    </row>
    <row r="644" spans="1:9" x14ac:dyDescent="0.25">
      <c r="A644" s="13"/>
      <c r="B644" s="5">
        <f>DATE(YEAR(siječanj!B644),MONTH(siječanj!B644)+11,DAY(siječanj!B644))</f>
        <v>43076</v>
      </c>
      <c r="C644" s="9">
        <v>6.6770833333333304</v>
      </c>
      <c r="D644">
        <v>1.0942881394762189</v>
      </c>
      <c r="E644" s="6">
        <v>134.35566059666698</v>
      </c>
      <c r="F644" s="7">
        <v>166.04513075366307</v>
      </c>
      <c r="G644" s="7">
        <v>155.610559079513</v>
      </c>
      <c r="H644" s="7">
        <v>7.9268873600318468</v>
      </c>
      <c r="I644" s="7">
        <v>147.02380586242504</v>
      </c>
    </row>
    <row r="645" spans="1:9" x14ac:dyDescent="0.25">
      <c r="A645" s="13"/>
      <c r="B645" s="5">
        <f>DATE(YEAR(siječanj!B645),MONTH(siječanj!B645)+11,DAY(siječanj!B645))</f>
        <v>43076</v>
      </c>
      <c r="C645" s="9">
        <v>6.6875</v>
      </c>
      <c r="D645">
        <v>1.0942881394762189</v>
      </c>
      <c r="E645" s="6">
        <v>139.46780496411114</v>
      </c>
      <c r="F645" s="7">
        <v>167.48945875032481</v>
      </c>
      <c r="G645" s="7">
        <v>159.04218893356787</v>
      </c>
      <c r="H645" s="7">
        <v>20.644646099761669</v>
      </c>
      <c r="I645" s="7">
        <v>152.61796481100936</v>
      </c>
    </row>
    <row r="646" spans="1:9" x14ac:dyDescent="0.25">
      <c r="A646" s="13"/>
      <c r="B646" s="5">
        <f>DATE(YEAR(siječanj!B646),MONTH(siječanj!B646)+11,DAY(siječanj!B646))</f>
        <v>43076</v>
      </c>
      <c r="C646" s="9">
        <v>6.6979166666666696</v>
      </c>
      <c r="D646">
        <v>1.0942881394762189</v>
      </c>
      <c r="E646" s="6">
        <v>144.36072142952202</v>
      </c>
      <c r="F646" s="7">
        <v>169.73075991514571</v>
      </c>
      <c r="G646" s="7">
        <v>157.45022374481371</v>
      </c>
      <c r="H646" s="7">
        <v>60.362832902209831</v>
      </c>
      <c r="I646" s="7">
        <v>157.97222526655636</v>
      </c>
    </row>
    <row r="647" spans="1:9" x14ac:dyDescent="0.25">
      <c r="A647" s="13"/>
      <c r="B647" s="5">
        <f>DATE(YEAR(siječanj!B647),MONTH(siječanj!B647)+11,DAY(siječanj!B647))</f>
        <v>43076</v>
      </c>
      <c r="C647" s="9">
        <v>6.7083333333333304</v>
      </c>
      <c r="D647">
        <v>1.0942881394762189</v>
      </c>
      <c r="E647" s="6">
        <v>148.49353832894712</v>
      </c>
      <c r="F647" s="7">
        <v>170.59657435311325</v>
      </c>
      <c r="G647" s="7">
        <v>150.80896055128125</v>
      </c>
      <c r="H647" s="7">
        <v>110.9485403774834</v>
      </c>
      <c r="I647" s="7">
        <v>162.49471778222414</v>
      </c>
    </row>
    <row r="648" spans="1:9" x14ac:dyDescent="0.25">
      <c r="A648" s="13"/>
      <c r="B648" s="5">
        <f>DATE(YEAR(siječanj!B648),MONTH(siječanj!B648)+11,DAY(siječanj!B648))</f>
        <v>43076</v>
      </c>
      <c r="C648" s="9">
        <v>6.71875</v>
      </c>
      <c r="D648">
        <v>1.0942881394762189</v>
      </c>
      <c r="E648" s="6">
        <v>154.82154524509178</v>
      </c>
      <c r="F648" s="7">
        <v>167.85075918505174</v>
      </c>
      <c r="G648" s="7">
        <v>151.44260105855685</v>
      </c>
      <c r="H648" s="7">
        <v>138.61808034184077</v>
      </c>
      <c r="I648" s="7">
        <v>169.41938069708473</v>
      </c>
    </row>
    <row r="649" spans="1:9" x14ac:dyDescent="0.25">
      <c r="A649" s="13"/>
      <c r="B649" s="5">
        <f>DATE(YEAR(siječanj!B649),MONTH(siječanj!B649)+11,DAY(siječanj!B649))</f>
        <v>43076</v>
      </c>
      <c r="C649" s="9">
        <v>6.7291666666666696</v>
      </c>
      <c r="D649">
        <v>1.0942881394762189</v>
      </c>
      <c r="E649" s="6">
        <v>161.31662231282209</v>
      </c>
      <c r="F649" s="7">
        <v>165.433579317289</v>
      </c>
      <c r="G649" s="7">
        <v>152.54713136659876</v>
      </c>
      <c r="H649" s="7">
        <v>156.83548857388195</v>
      </c>
      <c r="I649" s="7">
        <v>176.52686649728599</v>
      </c>
    </row>
    <row r="650" spans="1:9" x14ac:dyDescent="0.25">
      <c r="A650" s="13"/>
      <c r="B650" s="5">
        <f>DATE(YEAR(siječanj!B650),MONTH(siječanj!B650)+11,DAY(siječanj!B650))</f>
        <v>43076</v>
      </c>
      <c r="C650" s="9">
        <v>6.7395833333333304</v>
      </c>
      <c r="D650">
        <v>1.0942881394762189</v>
      </c>
      <c r="E650" s="6">
        <v>165.2763892607216</v>
      </c>
      <c r="F650" s="7">
        <v>163.03876003663976</v>
      </c>
      <c r="G650" s="7">
        <v>152.1277796901677</v>
      </c>
      <c r="H650" s="7">
        <v>168.76362157999705</v>
      </c>
      <c r="I650" s="7">
        <v>180.85999250346237</v>
      </c>
    </row>
    <row r="651" spans="1:9" x14ac:dyDescent="0.25">
      <c r="A651" s="13"/>
      <c r="B651" s="5">
        <f>DATE(YEAR(siječanj!B651),MONTH(siječanj!B651)+11,DAY(siječanj!B651))</f>
        <v>43076</v>
      </c>
      <c r="C651" s="9">
        <v>6.75</v>
      </c>
      <c r="D651">
        <v>1.0942881394762189</v>
      </c>
      <c r="E651" s="6">
        <v>168.22764830939261</v>
      </c>
      <c r="F651" s="7">
        <v>160.9655460384013</v>
      </c>
      <c r="G651" s="7">
        <v>154.55266746898454</v>
      </c>
      <c r="H651" s="7">
        <v>190.3388799348588</v>
      </c>
      <c r="I651" s="7">
        <v>184.08952027694494</v>
      </c>
    </row>
    <row r="652" spans="1:9" x14ac:dyDescent="0.25">
      <c r="A652" s="13"/>
      <c r="B652" s="5">
        <f>DATE(YEAR(siječanj!B652),MONTH(siječanj!B652)+11,DAY(siječanj!B652))</f>
        <v>43076</v>
      </c>
      <c r="C652" s="9">
        <v>6.7604166666666696</v>
      </c>
      <c r="D652">
        <v>1.0942881394762189</v>
      </c>
      <c r="E652" s="6">
        <v>170.2049790787041</v>
      </c>
      <c r="F652" s="7">
        <v>157.88218580392638</v>
      </c>
      <c r="G652" s="7">
        <v>154.28828670602283</v>
      </c>
      <c r="H652" s="7">
        <v>206.19261965032393</v>
      </c>
      <c r="I652" s="7">
        <v>186.25328988562387</v>
      </c>
    </row>
    <row r="653" spans="1:9" x14ac:dyDescent="0.25">
      <c r="A653" s="13"/>
      <c r="B653" s="5">
        <f>DATE(YEAR(siječanj!B653),MONTH(siječanj!B653)+11,DAY(siječanj!B653))</f>
        <v>43076</v>
      </c>
      <c r="C653" s="9">
        <v>6.7708333333333304</v>
      </c>
      <c r="D653">
        <v>1.0942881394762189</v>
      </c>
      <c r="E653" s="6">
        <v>172.60463756095777</v>
      </c>
      <c r="F653" s="7">
        <v>155.851660927994</v>
      </c>
      <c r="G653" s="7">
        <v>157.65728562064069</v>
      </c>
      <c r="H653" s="7">
        <v>223.14074713617856</v>
      </c>
      <c r="I653" s="7">
        <v>188.87920770154759</v>
      </c>
    </row>
    <row r="654" spans="1:9" x14ac:dyDescent="0.25">
      <c r="A654" s="13"/>
      <c r="B654" s="5">
        <f>DATE(YEAR(siječanj!B654),MONTH(siječanj!B654)+11,DAY(siječanj!B654))</f>
        <v>43076</v>
      </c>
      <c r="C654" s="9">
        <v>6.78125</v>
      </c>
      <c r="D654">
        <v>1.0942881394762189</v>
      </c>
      <c r="E654" s="6">
        <v>175.93028071827183</v>
      </c>
      <c r="F654" s="7">
        <v>152.83204379756143</v>
      </c>
      <c r="G654" s="7">
        <v>158.53707525435647</v>
      </c>
      <c r="H654" s="7">
        <v>226.52135424859878</v>
      </c>
      <c r="I654" s="7">
        <v>192.5184195647266</v>
      </c>
    </row>
    <row r="655" spans="1:9" x14ac:dyDescent="0.25">
      <c r="A655" s="13"/>
      <c r="B655" s="5">
        <f>DATE(YEAR(siječanj!B655),MONTH(siječanj!B655)+11,DAY(siječanj!B655))</f>
        <v>43076</v>
      </c>
      <c r="C655" s="9">
        <v>6.7916666666666696</v>
      </c>
      <c r="D655">
        <v>1.0942881394762189</v>
      </c>
      <c r="E655" s="6">
        <v>175.95199458766405</v>
      </c>
      <c r="F655" s="7">
        <v>147.85642238560413</v>
      </c>
      <c r="G655" s="7">
        <v>160.3672295032427</v>
      </c>
      <c r="H655" s="7">
        <v>226.92957387666056</v>
      </c>
      <c r="I655" s="7">
        <v>192.54218079446463</v>
      </c>
    </row>
    <row r="656" spans="1:9" x14ac:dyDescent="0.25">
      <c r="A656" s="13"/>
      <c r="B656" s="5">
        <f>DATE(YEAR(siječanj!B656),MONTH(siječanj!B656)+11,DAY(siječanj!B656))</f>
        <v>43076</v>
      </c>
      <c r="C656" s="9">
        <v>6.8020833333333304</v>
      </c>
      <c r="D656">
        <v>1.0942881394762189</v>
      </c>
      <c r="E656" s="6">
        <v>175.36246670590927</v>
      </c>
      <c r="F656" s="7">
        <v>140.57132386568199</v>
      </c>
      <c r="G656" s="7">
        <v>159.26278332272594</v>
      </c>
      <c r="H656" s="7">
        <v>227.5613778771378</v>
      </c>
      <c r="I656" s="7">
        <v>191.89706742556984</v>
      </c>
    </row>
    <row r="657" spans="1:9" x14ac:dyDescent="0.25">
      <c r="A657" s="13"/>
      <c r="B657" s="5">
        <f>DATE(YEAR(siječanj!B657),MONTH(siječanj!B657)+11,DAY(siječanj!B657))</f>
        <v>43076</v>
      </c>
      <c r="C657" s="9">
        <v>6.8125</v>
      </c>
      <c r="D657">
        <v>1.0942881394762189</v>
      </c>
      <c r="E657" s="6">
        <v>176.30780906031072</v>
      </c>
      <c r="F657" s="7">
        <v>134.80165111170021</v>
      </c>
      <c r="G657" s="7">
        <v>155.81210459333383</v>
      </c>
      <c r="H657" s="7">
        <v>227.54167428866535</v>
      </c>
      <c r="I657" s="7">
        <v>192.93154435173588</v>
      </c>
    </row>
    <row r="658" spans="1:9" x14ac:dyDescent="0.25">
      <c r="A658" s="13"/>
      <c r="B658" s="5">
        <f>DATE(YEAR(siječanj!B658),MONTH(siječanj!B658)+11,DAY(siječanj!B658))</f>
        <v>43076</v>
      </c>
      <c r="C658" s="9">
        <v>6.8229166666666696</v>
      </c>
      <c r="D658">
        <v>1.0942881394762189</v>
      </c>
      <c r="E658" s="6">
        <v>177.31963091007859</v>
      </c>
      <c r="F658" s="7">
        <v>130.35565377257763</v>
      </c>
      <c r="G658" s="7">
        <v>151.1794060930925</v>
      </c>
      <c r="H658" s="7">
        <v>227.64281257526383</v>
      </c>
      <c r="I658" s="7">
        <v>194.03876900119974</v>
      </c>
    </row>
    <row r="659" spans="1:9" x14ac:dyDescent="0.25">
      <c r="A659" s="13"/>
      <c r="B659" s="5">
        <f>DATE(YEAR(siječanj!B659),MONTH(siječanj!B659)+11,DAY(siječanj!B659))</f>
        <v>43076</v>
      </c>
      <c r="C659" s="9">
        <v>6.8333333333333304</v>
      </c>
      <c r="D659">
        <v>1.0942881394762189</v>
      </c>
      <c r="E659" s="6">
        <v>179.80340160566288</v>
      </c>
      <c r="F659" s="7">
        <v>126.98896457885616</v>
      </c>
      <c r="G659" s="7">
        <v>146.83674324491062</v>
      </c>
      <c r="H659" s="7">
        <v>227.66476345896481</v>
      </c>
      <c r="I659" s="7">
        <v>196.75672981455622</v>
      </c>
    </row>
    <row r="660" spans="1:9" x14ac:dyDescent="0.25">
      <c r="A660" s="13"/>
      <c r="B660" s="5">
        <f>DATE(YEAR(siječanj!B660),MONTH(siječanj!B660)+11,DAY(siječanj!B660))</f>
        <v>43076</v>
      </c>
      <c r="C660" s="9">
        <v>6.84375</v>
      </c>
      <c r="D660">
        <v>1.0942881394762189</v>
      </c>
      <c r="E660" s="6">
        <v>180.04181945488963</v>
      </c>
      <c r="F660" s="7">
        <v>123.05797015791876</v>
      </c>
      <c r="G660" s="7">
        <v>138.74269784387377</v>
      </c>
      <c r="H660" s="7">
        <v>228.01853593427089</v>
      </c>
      <c r="I660" s="7">
        <v>197.01762763920451</v>
      </c>
    </row>
    <row r="661" spans="1:9" x14ac:dyDescent="0.25">
      <c r="A661" s="13"/>
      <c r="B661" s="5">
        <f>DATE(YEAR(siječanj!B661),MONTH(siječanj!B661)+11,DAY(siječanj!B661))</f>
        <v>43076</v>
      </c>
      <c r="C661" s="9">
        <v>6.8541666666666696</v>
      </c>
      <c r="D661">
        <v>1.0942881394762189</v>
      </c>
      <c r="E661" s="6">
        <v>177.59679984791259</v>
      </c>
      <c r="F661" s="7">
        <v>120.59816128772934</v>
      </c>
      <c r="G661" s="7">
        <v>130.90143161947336</v>
      </c>
      <c r="H661" s="7">
        <v>228.47810230778589</v>
      </c>
      <c r="I661" s="7">
        <v>194.34207168250271</v>
      </c>
    </row>
    <row r="662" spans="1:9" x14ac:dyDescent="0.25">
      <c r="A662" s="13"/>
      <c r="B662" s="5">
        <f>DATE(YEAR(siječanj!B662),MONTH(siječanj!B662)+11,DAY(siječanj!B662))</f>
        <v>43076</v>
      </c>
      <c r="C662" s="9">
        <v>6.8645833333333304</v>
      </c>
      <c r="D662">
        <v>1.0942881394762189</v>
      </c>
      <c r="E662" s="6">
        <v>174.22960179538043</v>
      </c>
      <c r="F662" s="7">
        <v>115.67175000098783</v>
      </c>
      <c r="G662" s="7">
        <v>125.31950222261479</v>
      </c>
      <c r="H662" s="7">
        <v>228.88071319902446</v>
      </c>
      <c r="I662" s="7">
        <v>190.65738679034936</v>
      </c>
    </row>
    <row r="663" spans="1:9" x14ac:dyDescent="0.25">
      <c r="A663" s="13"/>
      <c r="B663" s="5">
        <f>DATE(YEAR(siječanj!B663),MONTH(siječanj!B663)+11,DAY(siječanj!B663))</f>
        <v>43076</v>
      </c>
      <c r="C663" s="9">
        <v>6.875</v>
      </c>
      <c r="D663">
        <v>1.0942881394762189</v>
      </c>
      <c r="E663" s="6">
        <v>173.03849611468064</v>
      </c>
      <c r="F663" s="7">
        <v>108.1757589604105</v>
      </c>
      <c r="G663" s="7">
        <v>118.69762842059282</v>
      </c>
      <c r="H663" s="7">
        <v>229.62329275215376</v>
      </c>
      <c r="I663" s="7">
        <v>189.35397397109682</v>
      </c>
    </row>
    <row r="664" spans="1:9" x14ac:dyDescent="0.25">
      <c r="A664" s="13"/>
      <c r="B664" s="5">
        <f>DATE(YEAR(siječanj!B664),MONTH(siječanj!B664)+11,DAY(siječanj!B664))</f>
        <v>43076</v>
      </c>
      <c r="C664" s="9">
        <v>6.8854166666666696</v>
      </c>
      <c r="D664">
        <v>1.0942881394762189</v>
      </c>
      <c r="E664" s="6">
        <v>179.92860621018292</v>
      </c>
      <c r="F664" s="7">
        <v>87.768534861791224</v>
      </c>
      <c r="G664" s="7">
        <v>98.083776805853347</v>
      </c>
      <c r="H664" s="7">
        <v>233.09076727639885</v>
      </c>
      <c r="I664" s="7">
        <v>196.89373972829031</v>
      </c>
    </row>
    <row r="665" spans="1:9" x14ac:dyDescent="0.25">
      <c r="A665" s="13"/>
      <c r="B665" s="5">
        <f>DATE(YEAR(siječanj!B665),MONTH(siječanj!B665)+11,DAY(siječanj!B665))</f>
        <v>43076</v>
      </c>
      <c r="C665" s="9">
        <v>6.8958333333333304</v>
      </c>
      <c r="D665">
        <v>1.0942881394762189</v>
      </c>
      <c r="E665" s="6">
        <v>186.28595533469721</v>
      </c>
      <c r="F665" s="7">
        <v>80.143013537232491</v>
      </c>
      <c r="G665" s="7">
        <v>91.373032288693224</v>
      </c>
      <c r="H665" s="7">
        <v>236.91237932390663</v>
      </c>
      <c r="I665" s="7">
        <v>203.85051147375583</v>
      </c>
    </row>
    <row r="666" spans="1:9" x14ac:dyDescent="0.25">
      <c r="A666" s="13"/>
      <c r="B666" s="5">
        <f>DATE(YEAR(siječanj!B666),MONTH(siječanj!B666)+11,DAY(siječanj!B666))</f>
        <v>43076</v>
      </c>
      <c r="C666" s="9">
        <v>6.90625</v>
      </c>
      <c r="D666">
        <v>1.0942881394762189</v>
      </c>
      <c r="E666" s="6">
        <v>186.65997718160114</v>
      </c>
      <c r="F666" s="7">
        <v>77.560824640708233</v>
      </c>
      <c r="G666" s="7">
        <v>87.755885217394749</v>
      </c>
      <c r="H666" s="7">
        <v>237.6411940687446</v>
      </c>
      <c r="I666" s="7">
        <v>204.25979914472779</v>
      </c>
    </row>
    <row r="667" spans="1:9" x14ac:dyDescent="0.25">
      <c r="A667" s="13"/>
      <c r="B667" s="5">
        <f>DATE(YEAR(siječanj!B667),MONTH(siječanj!B667)+11,DAY(siječanj!B667))</f>
        <v>43076</v>
      </c>
      <c r="C667" s="9">
        <v>6.9166666666666696</v>
      </c>
      <c r="D667">
        <v>1.0942881394762189</v>
      </c>
      <c r="E667" s="6">
        <v>185.32076202949068</v>
      </c>
      <c r="F667" s="7">
        <v>76.938648017663112</v>
      </c>
      <c r="G667" s="7">
        <v>85.065050301219372</v>
      </c>
      <c r="H667" s="7">
        <v>236.75722394104929</v>
      </c>
      <c r="I667" s="7">
        <v>202.79431188756647</v>
      </c>
    </row>
    <row r="668" spans="1:9" x14ac:dyDescent="0.25">
      <c r="A668" s="13"/>
      <c r="B668" s="5">
        <f>DATE(YEAR(siječanj!B668),MONTH(siječanj!B668)+11,DAY(siječanj!B668))</f>
        <v>43076</v>
      </c>
      <c r="C668" s="9">
        <v>6.9270833333333304</v>
      </c>
      <c r="D668">
        <v>1.0942881394762189</v>
      </c>
      <c r="E668" s="6">
        <v>182.13944394903598</v>
      </c>
      <c r="F668" s="7">
        <v>75.081893640904497</v>
      </c>
      <c r="G668" s="7">
        <v>70.505512149194317</v>
      </c>
      <c r="H668" s="7">
        <v>238.18297224247405</v>
      </c>
      <c r="I668" s="7">
        <v>199.31303324422365</v>
      </c>
    </row>
    <row r="669" spans="1:9" x14ac:dyDescent="0.25">
      <c r="A669" s="13"/>
      <c r="B669" s="5">
        <f>DATE(YEAR(siječanj!B669),MONTH(siječanj!B669)+11,DAY(siječanj!B669))</f>
        <v>43076</v>
      </c>
      <c r="C669" s="9">
        <v>6.9375</v>
      </c>
      <c r="D669">
        <v>1.0942881394762189</v>
      </c>
      <c r="E669" s="6">
        <v>174.7713131125692</v>
      </c>
      <c r="F669" s="7">
        <v>73.319543506639164</v>
      </c>
      <c r="G669" s="7">
        <v>65.142943271124977</v>
      </c>
      <c r="H669" s="7">
        <v>237.96965921941199</v>
      </c>
      <c r="I669" s="7">
        <v>191.25017505976905</v>
      </c>
    </row>
    <row r="670" spans="1:9" x14ac:dyDescent="0.25">
      <c r="A670" s="13"/>
      <c r="B670" s="5">
        <f>DATE(YEAR(siječanj!B670),MONTH(siječanj!B670)+11,DAY(siječanj!B670))</f>
        <v>43076</v>
      </c>
      <c r="C670" s="9">
        <v>6.9479166666666696</v>
      </c>
      <c r="D670">
        <v>1.0942881394762189</v>
      </c>
      <c r="E670" s="6">
        <v>167.96459070691921</v>
      </c>
      <c r="F670" s="7">
        <v>72.314667779822713</v>
      </c>
      <c r="G670" s="7">
        <v>63.291468703722472</v>
      </c>
      <c r="H670" s="7">
        <v>237.12586536969883</v>
      </c>
      <c r="I670" s="7">
        <v>183.80165946255923</v>
      </c>
    </row>
    <row r="671" spans="1:9" x14ac:dyDescent="0.25">
      <c r="A671" s="13"/>
      <c r="B671" s="5">
        <f>DATE(YEAR(siječanj!B671),MONTH(siječanj!B671)+11,DAY(siječanj!B671))</f>
        <v>43076</v>
      </c>
      <c r="C671" s="9">
        <v>6.9583333333333304</v>
      </c>
      <c r="D671">
        <v>1.0942881394762189</v>
      </c>
      <c r="E671" s="6">
        <v>158.19173468634082</v>
      </c>
      <c r="F671" s="7">
        <v>69.531778686183245</v>
      </c>
      <c r="G671" s="7">
        <v>62.274186651405124</v>
      </c>
      <c r="H671" s="7">
        <v>236.67998079356983</v>
      </c>
      <c r="I671" s="7">
        <v>173.10733903043155</v>
      </c>
    </row>
    <row r="672" spans="1:9" x14ac:dyDescent="0.25">
      <c r="A672" s="13"/>
      <c r="B672" s="5">
        <f>DATE(YEAR(siječanj!B672),MONTH(siječanj!B672)+11,DAY(siječanj!B672))</f>
        <v>43076</v>
      </c>
      <c r="C672" s="9">
        <v>6.96875</v>
      </c>
      <c r="D672">
        <v>1.0942881394762189</v>
      </c>
      <c r="E672" s="6">
        <v>147.69806315976439</v>
      </c>
      <c r="F672" s="7">
        <v>67.398733384049933</v>
      </c>
      <c r="G672" s="7">
        <v>61.083425630085642</v>
      </c>
      <c r="H672" s="7">
        <v>237.18527817479529</v>
      </c>
      <c r="I672" s="7">
        <v>161.62423873933966</v>
      </c>
    </row>
    <row r="673" spans="1:9" x14ac:dyDescent="0.25">
      <c r="A673" s="13"/>
      <c r="B673" s="5">
        <f>DATE(YEAR(siječanj!B673),MONTH(siječanj!B673)+11,DAY(siječanj!B673))</f>
        <v>43076</v>
      </c>
      <c r="C673" s="9">
        <v>6.9791666666666696</v>
      </c>
      <c r="D673">
        <v>1.0942881394762189</v>
      </c>
      <c r="E673" s="6">
        <v>137.00776290868723</v>
      </c>
      <c r="F673" s="7">
        <v>66.262379489162214</v>
      </c>
      <c r="G673" s="7">
        <v>59.356167356601674</v>
      </c>
      <c r="H673" s="7">
        <v>238.11001165759748</v>
      </c>
      <c r="I673" s="7">
        <v>149.92596996714627</v>
      </c>
    </row>
    <row r="674" spans="1:9" ht="15.75" thickBot="1" x14ac:dyDescent="0.3">
      <c r="A674" s="13"/>
      <c r="B674" s="5">
        <f>DATE(YEAR(siječanj!B674),MONTH(siječanj!B674)+11,DAY(siječanj!B674))</f>
        <v>43076</v>
      </c>
      <c r="C674" s="9">
        <v>6.9895833333333304</v>
      </c>
      <c r="D674">
        <v>1.0942881394762189</v>
      </c>
      <c r="E674" s="6">
        <v>126.66147732254116</v>
      </c>
      <c r="F674" s="7">
        <v>64.511424076023175</v>
      </c>
      <c r="G674" s="7">
        <v>58.391228649217382</v>
      </c>
      <c r="H674" s="7">
        <v>239.6424719778453</v>
      </c>
      <c r="I674" s="7">
        <v>138.60415236259286</v>
      </c>
    </row>
    <row r="675" spans="1:9" x14ac:dyDescent="0.25">
      <c r="A675" s="12">
        <f t="shared" ref="A675" si="5">A579+1</f>
        <v>342</v>
      </c>
      <c r="B675" s="5">
        <f>DATE(YEAR(siječanj!B675),MONTH(siječanj!B675)+11,DAY(siječanj!B675))</f>
        <v>43077</v>
      </c>
      <c r="C675" s="9">
        <v>7</v>
      </c>
      <c r="D675">
        <v>1.1048082901811405</v>
      </c>
      <c r="E675" s="6">
        <v>114.21050561958097</v>
      </c>
      <c r="F675" s="7">
        <v>63.230862630617139</v>
      </c>
      <c r="G675" s="7">
        <v>58.826228045326161</v>
      </c>
      <c r="H675" s="7">
        <v>240.75651032974372</v>
      </c>
      <c r="I675" s="7">
        <v>126.18071343429278</v>
      </c>
    </row>
    <row r="676" spans="1:9" x14ac:dyDescent="0.25">
      <c r="A676" s="13"/>
      <c r="B676" s="5">
        <f>DATE(YEAR(siječanj!B676),MONTH(siječanj!B676)+11,DAY(siječanj!B676))</f>
        <v>43077</v>
      </c>
      <c r="C676" s="9">
        <v>7.0104166666666696</v>
      </c>
      <c r="D676">
        <v>1.1048082901811405</v>
      </c>
      <c r="E676" s="6">
        <v>105.07253662048491</v>
      </c>
      <c r="F676" s="7">
        <v>61.885520011252581</v>
      </c>
      <c r="G676" s="7">
        <v>58.352321671872375</v>
      </c>
      <c r="H676" s="7">
        <v>241.50496465464531</v>
      </c>
      <c r="I676" s="7">
        <v>116.0850095286732</v>
      </c>
    </row>
    <row r="677" spans="1:9" x14ac:dyDescent="0.25">
      <c r="A677" s="13"/>
      <c r="B677" s="5">
        <f>DATE(YEAR(siječanj!B677),MONTH(siječanj!B677)+11,DAY(siječanj!B677))</f>
        <v>43077</v>
      </c>
      <c r="C677" s="9">
        <v>7.0208333333333304</v>
      </c>
      <c r="D677">
        <v>1.1048082901811405</v>
      </c>
      <c r="E677" s="6">
        <v>97.465882730012268</v>
      </c>
      <c r="F677" s="7">
        <v>60.958615759916491</v>
      </c>
      <c r="G677" s="7">
        <v>58.445875485910491</v>
      </c>
      <c r="H677" s="7">
        <v>241.54094138092981</v>
      </c>
      <c r="I677" s="7">
        <v>107.6811152499404</v>
      </c>
    </row>
    <row r="678" spans="1:9" x14ac:dyDescent="0.25">
      <c r="A678" s="13"/>
      <c r="B678" s="5">
        <f>DATE(YEAR(siječanj!B678),MONTH(siječanj!B678)+11,DAY(siječanj!B678))</f>
        <v>43077</v>
      </c>
      <c r="C678" s="9">
        <v>7.03125</v>
      </c>
      <c r="D678">
        <v>1.1048082901811405</v>
      </c>
      <c r="E678" s="6">
        <v>90.123772211392307</v>
      </c>
      <c r="F678" s="7">
        <v>59.757969666088698</v>
      </c>
      <c r="G678" s="7">
        <v>57.757115425371879</v>
      </c>
      <c r="H678" s="7">
        <v>241.91591264113316</v>
      </c>
      <c r="I678" s="7">
        <v>99.569490681542916</v>
      </c>
    </row>
    <row r="679" spans="1:9" x14ac:dyDescent="0.25">
      <c r="A679" s="13"/>
      <c r="B679" s="5">
        <f>DATE(YEAR(siječanj!B679),MONTH(siječanj!B679)+11,DAY(siječanj!B679))</f>
        <v>43077</v>
      </c>
      <c r="C679" s="9">
        <v>7.0416666666666696</v>
      </c>
      <c r="D679">
        <v>1.1048082901811405</v>
      </c>
      <c r="E679" s="6">
        <v>83.887757942026141</v>
      </c>
      <c r="F679" s="7">
        <v>59.153941230612986</v>
      </c>
      <c r="G679" s="7">
        <v>57.873912472786813</v>
      </c>
      <c r="H679" s="7">
        <v>242.54503728962231</v>
      </c>
      <c r="I679" s="7">
        <v>92.679890419059291</v>
      </c>
    </row>
    <row r="680" spans="1:9" x14ac:dyDescent="0.25">
      <c r="A680" s="13"/>
      <c r="B680" s="5">
        <f>DATE(YEAR(siječanj!B680),MONTH(siječanj!B680)+11,DAY(siječanj!B680))</f>
        <v>43077</v>
      </c>
      <c r="C680" s="9">
        <v>7.0520833333333304</v>
      </c>
      <c r="D680">
        <v>1.1048082901811405</v>
      </c>
      <c r="E680" s="6">
        <v>78.73468990803805</v>
      </c>
      <c r="F680" s="7">
        <v>58.635202863926331</v>
      </c>
      <c r="G680" s="7">
        <v>57.584389598023485</v>
      </c>
      <c r="H680" s="7">
        <v>243.1245044145723</v>
      </c>
      <c r="I680" s="7">
        <v>86.986738135241808</v>
      </c>
    </row>
    <row r="681" spans="1:9" x14ac:dyDescent="0.25">
      <c r="A681" s="13"/>
      <c r="B681" s="5">
        <f>DATE(YEAR(siječanj!B681),MONTH(siječanj!B681)+11,DAY(siječanj!B681))</f>
        <v>43077</v>
      </c>
      <c r="C681" s="9">
        <v>7.0625</v>
      </c>
      <c r="D681">
        <v>1.1048082901811405</v>
      </c>
      <c r="E681" s="6">
        <v>75.225648023434928</v>
      </c>
      <c r="F681" s="7">
        <v>58.661491283155058</v>
      </c>
      <c r="G681" s="7">
        <v>57.0524792990159</v>
      </c>
      <c r="H681" s="7">
        <v>242.79842157687085</v>
      </c>
      <c r="I681" s="7">
        <v>83.109919570539432</v>
      </c>
    </row>
    <row r="682" spans="1:9" x14ac:dyDescent="0.25">
      <c r="A682" s="13"/>
      <c r="B682" s="5">
        <f>DATE(YEAR(siječanj!B682),MONTH(siječanj!B682)+11,DAY(siječanj!B682))</f>
        <v>43077</v>
      </c>
      <c r="C682" s="9">
        <v>7.0729166666666696</v>
      </c>
      <c r="D682">
        <v>1.1048082901811405</v>
      </c>
      <c r="E682" s="6">
        <v>71.711831231361032</v>
      </c>
      <c r="F682" s="7">
        <v>58.016581329744746</v>
      </c>
      <c r="G682" s="7">
        <v>57.041194192428087</v>
      </c>
      <c r="H682" s="7">
        <v>242.77919105054488</v>
      </c>
      <c r="I682" s="7">
        <v>79.227825648478486</v>
      </c>
    </row>
    <row r="683" spans="1:9" x14ac:dyDescent="0.25">
      <c r="A683" s="13"/>
      <c r="B683" s="5">
        <f>DATE(YEAR(siječanj!B683),MONTH(siječanj!B683)+11,DAY(siječanj!B683))</f>
        <v>43077</v>
      </c>
      <c r="C683" s="9">
        <v>7.0833333333333304</v>
      </c>
      <c r="D683">
        <v>1.1048082901811405</v>
      </c>
      <c r="E683" s="6">
        <v>69.314332424571191</v>
      </c>
      <c r="F683" s="7">
        <v>57.324922158178616</v>
      </c>
      <c r="G683" s="7">
        <v>56.867402749761133</v>
      </c>
      <c r="H683" s="7">
        <v>242.70064473186702</v>
      </c>
      <c r="I683" s="7">
        <v>76.579049091037675</v>
      </c>
    </row>
    <row r="684" spans="1:9" x14ac:dyDescent="0.25">
      <c r="A684" s="13"/>
      <c r="B684" s="5">
        <f>DATE(YEAR(siječanj!B684),MONTH(siječanj!B684)+11,DAY(siječanj!B684))</f>
        <v>43077</v>
      </c>
      <c r="C684" s="9">
        <v>7.09375</v>
      </c>
      <c r="D684">
        <v>1.1048082901811405</v>
      </c>
      <c r="E684" s="6">
        <v>67.130175014678699</v>
      </c>
      <c r="F684" s="7">
        <v>56.582473712566681</v>
      </c>
      <c r="G684" s="7">
        <v>56.547121249374342</v>
      </c>
      <c r="H684" s="7">
        <v>243.00878521247009</v>
      </c>
      <c r="I684" s="7">
        <v>74.16597387752789</v>
      </c>
    </row>
    <row r="685" spans="1:9" x14ac:dyDescent="0.25">
      <c r="A685" s="13"/>
      <c r="B685" s="5">
        <f>DATE(YEAR(siječanj!B685),MONTH(siječanj!B685)+11,DAY(siječanj!B685))</f>
        <v>43077</v>
      </c>
      <c r="C685" s="9">
        <v>7.1041666666666696</v>
      </c>
      <c r="D685">
        <v>1.1048082901811405</v>
      </c>
      <c r="E685" s="6">
        <v>66.080111227734278</v>
      </c>
      <c r="F685" s="7">
        <v>56.320715766018552</v>
      </c>
      <c r="G685" s="7">
        <v>56.318634897142779</v>
      </c>
      <c r="H685" s="7">
        <v>242.70273900699323</v>
      </c>
      <c r="I685" s="7">
        <v>73.005854700492691</v>
      </c>
    </row>
    <row r="686" spans="1:9" x14ac:dyDescent="0.25">
      <c r="A686" s="13"/>
      <c r="B686" s="5">
        <f>DATE(YEAR(siječanj!B686),MONTH(siječanj!B686)+11,DAY(siječanj!B686))</f>
        <v>43077</v>
      </c>
      <c r="C686" s="9">
        <v>7.1145833333333304</v>
      </c>
      <c r="D686">
        <v>1.1048082901811405</v>
      </c>
      <c r="E686" s="6">
        <v>64.555148105769135</v>
      </c>
      <c r="F686" s="7">
        <v>55.908505817487168</v>
      </c>
      <c r="G686" s="7">
        <v>57.721457372926665</v>
      </c>
      <c r="H686" s="7">
        <v>242.66911658999578</v>
      </c>
      <c r="I686" s="7">
        <v>71.32106280112508</v>
      </c>
    </row>
    <row r="687" spans="1:9" x14ac:dyDescent="0.25">
      <c r="A687" s="13"/>
      <c r="B687" s="5">
        <f>DATE(YEAR(siječanj!B687),MONTH(siječanj!B687)+11,DAY(siječanj!B687))</f>
        <v>43077</v>
      </c>
      <c r="C687" s="9">
        <v>7.125</v>
      </c>
      <c r="D687">
        <v>1.1048082901811405</v>
      </c>
      <c r="E687" s="6">
        <v>64.109793448692699</v>
      </c>
      <c r="F687" s="7">
        <v>56.833678616298954</v>
      </c>
      <c r="G687" s="7">
        <v>56.819009392437437</v>
      </c>
      <c r="H687" s="7">
        <v>242.06113371891485</v>
      </c>
      <c r="I687" s="7">
        <v>70.829031283916265</v>
      </c>
    </row>
    <row r="688" spans="1:9" x14ac:dyDescent="0.25">
      <c r="A688" s="13"/>
      <c r="B688" s="5">
        <f>DATE(YEAR(siječanj!B688),MONTH(siječanj!B688)+11,DAY(siječanj!B688))</f>
        <v>43077</v>
      </c>
      <c r="C688" s="9">
        <v>7.1354166666666696</v>
      </c>
      <c r="D688">
        <v>1.1048082901811405</v>
      </c>
      <c r="E688" s="6">
        <v>63.171685411596258</v>
      </c>
      <c r="F688" s="7">
        <v>57.374994001664597</v>
      </c>
      <c r="G688" s="7">
        <v>56.308747909901477</v>
      </c>
      <c r="H688" s="7">
        <v>242.28146766431976</v>
      </c>
      <c r="I688" s="7">
        <v>69.792601747446554</v>
      </c>
    </row>
    <row r="689" spans="1:9" x14ac:dyDescent="0.25">
      <c r="A689" s="13"/>
      <c r="B689" s="5">
        <f>DATE(YEAR(siječanj!B689),MONTH(siječanj!B689)+11,DAY(siječanj!B689))</f>
        <v>43077</v>
      </c>
      <c r="C689" s="9">
        <v>7.1458333333333304</v>
      </c>
      <c r="D689">
        <v>1.1048082901811405</v>
      </c>
      <c r="E689" s="6">
        <v>62.845163522423327</v>
      </c>
      <c r="F689" s="7">
        <v>56.971613659408696</v>
      </c>
      <c r="G689" s="7">
        <v>56.880033896751335</v>
      </c>
      <c r="H689" s="7">
        <v>242.18745931438542</v>
      </c>
      <c r="I689" s="7">
        <v>69.431857657362698</v>
      </c>
    </row>
    <row r="690" spans="1:9" x14ac:dyDescent="0.25">
      <c r="A690" s="13"/>
      <c r="B690" s="5">
        <f>DATE(YEAR(siječanj!B690),MONTH(siječanj!B690)+11,DAY(siječanj!B690))</f>
        <v>43077</v>
      </c>
      <c r="C690" s="9">
        <v>7.15625</v>
      </c>
      <c r="D690">
        <v>1.1048082901811405</v>
      </c>
      <c r="E690" s="6">
        <v>62.308456379723822</v>
      </c>
      <c r="F690" s="7">
        <v>57.384645246290731</v>
      </c>
      <c r="G690" s="7">
        <v>55.223266477196816</v>
      </c>
      <c r="H690" s="7">
        <v>242.09974479127499</v>
      </c>
      <c r="I690" s="7">
        <v>68.838899156708848</v>
      </c>
    </row>
    <row r="691" spans="1:9" x14ac:dyDescent="0.25">
      <c r="A691" s="13"/>
      <c r="B691" s="5">
        <f>DATE(YEAR(siječanj!B691),MONTH(siječanj!B691)+11,DAY(siječanj!B691))</f>
        <v>43077</v>
      </c>
      <c r="C691" s="9">
        <v>7.1666666666666696</v>
      </c>
      <c r="D691">
        <v>1.1048082901811405</v>
      </c>
      <c r="E691" s="6">
        <v>62.065753916996442</v>
      </c>
      <c r="F691" s="7">
        <v>57.456989501067156</v>
      </c>
      <c r="G691" s="7">
        <v>55.216424105151383</v>
      </c>
      <c r="H691" s="7">
        <v>241.76187440503605</v>
      </c>
      <c r="I691" s="7">
        <v>68.570759463840261</v>
      </c>
    </row>
    <row r="692" spans="1:9" x14ac:dyDescent="0.25">
      <c r="A692" s="13"/>
      <c r="B692" s="5">
        <f>DATE(YEAR(siječanj!B692),MONTH(siječanj!B692)+11,DAY(siječanj!B692))</f>
        <v>43077</v>
      </c>
      <c r="C692" s="9">
        <v>7.1770833333333304</v>
      </c>
      <c r="D692">
        <v>1.1048082901811405</v>
      </c>
      <c r="E692" s="6">
        <v>63.106398898724152</v>
      </c>
      <c r="F692" s="7">
        <v>56.959890282942155</v>
      </c>
      <c r="G692" s="7">
        <v>56.510241344778144</v>
      </c>
      <c r="H692" s="7">
        <v>241.89808329888163</v>
      </c>
      <c r="I692" s="7">
        <v>69.720472666788439</v>
      </c>
    </row>
    <row r="693" spans="1:9" x14ac:dyDescent="0.25">
      <c r="A693" s="13"/>
      <c r="B693" s="5">
        <f>DATE(YEAR(siječanj!B693),MONTH(siječanj!B693)+11,DAY(siječanj!B693))</f>
        <v>43077</v>
      </c>
      <c r="C693" s="9">
        <v>7.1875</v>
      </c>
      <c r="D693">
        <v>1.1048082901811405</v>
      </c>
      <c r="E693" s="6">
        <v>63.046502642030333</v>
      </c>
      <c r="F693" s="7">
        <v>57.661188675158542</v>
      </c>
      <c r="G693" s="7">
        <v>56.966340725408763</v>
      </c>
      <c r="H693" s="7">
        <v>241.87951485953437</v>
      </c>
      <c r="I693" s="7">
        <v>69.654298785842286</v>
      </c>
    </row>
    <row r="694" spans="1:9" x14ac:dyDescent="0.25">
      <c r="A694" s="13"/>
      <c r="B694" s="5">
        <f>DATE(YEAR(siječanj!B694),MONTH(siječanj!B694)+11,DAY(siječanj!B694))</f>
        <v>43077</v>
      </c>
      <c r="C694" s="9">
        <v>7.1979166666666696</v>
      </c>
      <c r="D694">
        <v>1.1048082901811405</v>
      </c>
      <c r="E694" s="6">
        <v>64.874109145822871</v>
      </c>
      <c r="F694" s="7">
        <v>57.596527740958642</v>
      </c>
      <c r="G694" s="7">
        <v>56.770295549303647</v>
      </c>
      <c r="H694" s="7">
        <v>242.25039958288693</v>
      </c>
      <c r="I694" s="7">
        <v>71.673453602421247</v>
      </c>
    </row>
    <row r="695" spans="1:9" x14ac:dyDescent="0.25">
      <c r="A695" s="13"/>
      <c r="B695" s="5">
        <f>DATE(YEAR(siječanj!B695),MONTH(siječanj!B695)+11,DAY(siječanj!B695))</f>
        <v>43077</v>
      </c>
      <c r="C695" s="9">
        <v>7.2083333333333304</v>
      </c>
      <c r="D695">
        <v>1.1048082901811405</v>
      </c>
      <c r="E695" s="6">
        <v>66.199470019532896</v>
      </c>
      <c r="F695" s="7">
        <v>55.820903137340437</v>
      </c>
      <c r="G695" s="7">
        <v>57.349657778567774</v>
      </c>
      <c r="H695" s="7">
        <v>241.5709733262448</v>
      </c>
      <c r="I695" s="7">
        <v>73.137723283177806</v>
      </c>
    </row>
    <row r="696" spans="1:9" x14ac:dyDescent="0.25">
      <c r="A696" s="13"/>
      <c r="B696" s="5">
        <f>DATE(YEAR(siječanj!B696),MONTH(siječanj!B696)+11,DAY(siječanj!B696))</f>
        <v>43077</v>
      </c>
      <c r="C696" s="9">
        <v>7.21875</v>
      </c>
      <c r="D696">
        <v>1.1048082901811405</v>
      </c>
      <c r="E696" s="6">
        <v>69.297474847478853</v>
      </c>
      <c r="F696" s="7">
        <v>55.626383263818866</v>
      </c>
      <c r="G696" s="7">
        <v>60.011408607477421</v>
      </c>
      <c r="H696" s="7">
        <v>240.12150890921947</v>
      </c>
      <c r="I696" s="7">
        <v>76.5604247001137</v>
      </c>
    </row>
    <row r="697" spans="1:9" x14ac:dyDescent="0.25">
      <c r="A697" s="13"/>
      <c r="B697" s="5">
        <f>DATE(YEAR(siječanj!B697),MONTH(siječanj!B697)+11,DAY(siječanj!B697))</f>
        <v>43077</v>
      </c>
      <c r="C697" s="9">
        <v>7.2291666666666696</v>
      </c>
      <c r="D697">
        <v>1.1048082901811405</v>
      </c>
      <c r="E697" s="6">
        <v>72.54318619268183</v>
      </c>
      <c r="F697" s="7">
        <v>56.333986227379476</v>
      </c>
      <c r="G697" s="7">
        <v>61.3397181324152</v>
      </c>
      <c r="H697" s="7">
        <v>239.99549335447909</v>
      </c>
      <c r="I697" s="7">
        <v>80.146313501828928</v>
      </c>
    </row>
    <row r="698" spans="1:9" x14ac:dyDescent="0.25">
      <c r="A698" s="13"/>
      <c r="B698" s="5">
        <f>DATE(YEAR(siječanj!B698),MONTH(siječanj!B698)+11,DAY(siječanj!B698))</f>
        <v>43077</v>
      </c>
      <c r="C698" s="9">
        <v>7.2395833333333304</v>
      </c>
      <c r="D698">
        <v>1.1048082901811405</v>
      </c>
      <c r="E698" s="6">
        <v>79.448170854441585</v>
      </c>
      <c r="F698" s="7">
        <v>56.97146937169834</v>
      </c>
      <c r="G698" s="7">
        <v>59.811277237293638</v>
      </c>
      <c r="H698" s="7">
        <v>238.78949692199149</v>
      </c>
      <c r="I698" s="7">
        <v>87.774997799714725</v>
      </c>
    </row>
    <row r="699" spans="1:9" x14ac:dyDescent="0.25">
      <c r="A699" s="13"/>
      <c r="B699" s="5">
        <f>DATE(YEAR(siječanj!B699),MONTH(siječanj!B699)+11,DAY(siječanj!B699))</f>
        <v>43077</v>
      </c>
      <c r="C699" s="9">
        <v>7.25</v>
      </c>
      <c r="D699">
        <v>1.1048082901811405</v>
      </c>
      <c r="E699" s="6">
        <v>84.609700925656</v>
      </c>
      <c r="F699" s="7">
        <v>59.558223371058624</v>
      </c>
      <c r="G699" s="7">
        <v>60.019040175830206</v>
      </c>
      <c r="H699" s="7">
        <v>235.3841995659989</v>
      </c>
      <c r="I699" s="7">
        <v>93.477499012411656</v>
      </c>
    </row>
    <row r="700" spans="1:9" x14ac:dyDescent="0.25">
      <c r="A700" s="13"/>
      <c r="B700" s="5">
        <f>DATE(YEAR(siječanj!B700),MONTH(siječanj!B700)+11,DAY(siječanj!B700))</f>
        <v>43077</v>
      </c>
      <c r="C700" s="9">
        <v>7.2604166666666696</v>
      </c>
      <c r="D700">
        <v>1.1048082901811405</v>
      </c>
      <c r="E700" s="6">
        <v>91.188968614052172</v>
      </c>
      <c r="F700" s="7">
        <v>67.59217510773577</v>
      </c>
      <c r="G700" s="7">
        <v>61.1525063464507</v>
      </c>
      <c r="H700" s="7">
        <v>222.05177407712301</v>
      </c>
      <c r="I700" s="7">
        <v>100.74632849787267</v>
      </c>
    </row>
    <row r="701" spans="1:9" x14ac:dyDescent="0.25">
      <c r="A701" s="13"/>
      <c r="B701" s="5">
        <f>DATE(YEAR(siječanj!B701),MONTH(siječanj!B701)+11,DAY(siječanj!B701))</f>
        <v>43077</v>
      </c>
      <c r="C701" s="9">
        <v>7.2708333333333304</v>
      </c>
      <c r="D701">
        <v>1.1048082901811405</v>
      </c>
      <c r="E701" s="6">
        <v>96.81598219256432</v>
      </c>
      <c r="F701" s="7">
        <v>76.744076040246142</v>
      </c>
      <c r="G701" s="7">
        <v>62.256267488548424</v>
      </c>
      <c r="H701" s="7">
        <v>212.8201683154382</v>
      </c>
      <c r="I701" s="7">
        <v>106.96309974837473</v>
      </c>
    </row>
    <row r="702" spans="1:9" x14ac:dyDescent="0.25">
      <c r="A702" s="13"/>
      <c r="B702" s="5">
        <f>DATE(YEAR(siječanj!B702),MONTH(siječanj!B702)+11,DAY(siječanj!B702))</f>
        <v>43077</v>
      </c>
      <c r="C702" s="9">
        <v>7.28125</v>
      </c>
      <c r="D702">
        <v>1.1048082901811405</v>
      </c>
      <c r="E702" s="6">
        <v>103.19909160047166</v>
      </c>
      <c r="F702" s="7">
        <v>78.107502719308826</v>
      </c>
      <c r="G702" s="7">
        <v>66.775053313665651</v>
      </c>
      <c r="H702" s="7">
        <v>192.78100675855055</v>
      </c>
      <c r="I702" s="7">
        <v>114.01521193936399</v>
      </c>
    </row>
    <row r="703" spans="1:9" x14ac:dyDescent="0.25">
      <c r="A703" s="13"/>
      <c r="B703" s="5">
        <f>DATE(YEAR(siječanj!B703),MONTH(siječanj!B703)+11,DAY(siječanj!B703))</f>
        <v>43077</v>
      </c>
      <c r="C703" s="9">
        <v>7.2916666666666696</v>
      </c>
      <c r="D703">
        <v>1.1048082901811405</v>
      </c>
      <c r="E703" s="6">
        <v>108.80575996421695</v>
      </c>
      <c r="F703" s="7">
        <v>85.890698447352591</v>
      </c>
      <c r="G703" s="7">
        <v>79.027718580367122</v>
      </c>
      <c r="H703" s="7">
        <v>152.50537672444474</v>
      </c>
      <c r="I703" s="7">
        <v>120.20950562792611</v>
      </c>
    </row>
    <row r="704" spans="1:9" x14ac:dyDescent="0.25">
      <c r="A704" s="13"/>
      <c r="B704" s="5">
        <f>DATE(YEAR(siječanj!B704),MONTH(siječanj!B704)+11,DAY(siječanj!B704))</f>
        <v>43077</v>
      </c>
      <c r="C704" s="9">
        <v>7.3020833333333304</v>
      </c>
      <c r="D704">
        <v>1.1048082901811405</v>
      </c>
      <c r="E704" s="6">
        <v>110.49196727500454</v>
      </c>
      <c r="F704" s="7">
        <v>108.70963952070079</v>
      </c>
      <c r="G704" s="7">
        <v>96.372699059706349</v>
      </c>
      <c r="H704" s="7">
        <v>118.13140299453053</v>
      </c>
      <c r="I704" s="7">
        <v>122.07244144384829</v>
      </c>
    </row>
    <row r="705" spans="1:9" x14ac:dyDescent="0.25">
      <c r="A705" s="13"/>
      <c r="B705" s="5">
        <f>DATE(YEAR(siječanj!B705),MONTH(siječanj!B705)+11,DAY(siječanj!B705))</f>
        <v>43077</v>
      </c>
      <c r="C705" s="9">
        <v>7.3125</v>
      </c>
      <c r="D705">
        <v>1.1048082901811405</v>
      </c>
      <c r="E705" s="6">
        <v>113.90643006326172</v>
      </c>
      <c r="F705" s="7">
        <v>123.76040281185824</v>
      </c>
      <c r="G705" s="7">
        <v>105.03679257115157</v>
      </c>
      <c r="H705" s="7">
        <v>61.465482757994558</v>
      </c>
      <c r="I705" s="7">
        <v>125.84476823882984</v>
      </c>
    </row>
    <row r="706" spans="1:9" x14ac:dyDescent="0.25">
      <c r="A706" s="13"/>
      <c r="B706" s="5">
        <f>DATE(YEAR(siječanj!B706),MONTH(siječanj!B706)+11,DAY(siječanj!B706))</f>
        <v>43077</v>
      </c>
      <c r="C706" s="9">
        <v>7.3229166666666696</v>
      </c>
      <c r="D706">
        <v>1.1048082901811405</v>
      </c>
      <c r="E706" s="6">
        <v>114.36410955945104</v>
      </c>
      <c r="F706" s="7">
        <v>134.71091418184517</v>
      </c>
      <c r="G706" s="7">
        <v>118.42377329587029</v>
      </c>
      <c r="H706" s="7">
        <v>18.631288603758268</v>
      </c>
      <c r="I706" s="7">
        <v>126.35041634046573</v>
      </c>
    </row>
    <row r="707" spans="1:9" x14ac:dyDescent="0.25">
      <c r="A707" s="13"/>
      <c r="B707" s="5">
        <f>DATE(YEAR(siječanj!B707),MONTH(siječanj!B707)+11,DAY(siječanj!B707))</f>
        <v>43077</v>
      </c>
      <c r="C707" s="9">
        <v>7.3333333333333304</v>
      </c>
      <c r="D707">
        <v>1.1048082901811405</v>
      </c>
      <c r="E707" s="6">
        <v>113.07932994050408</v>
      </c>
      <c r="F707" s="7">
        <v>145.64819116239872</v>
      </c>
      <c r="G707" s="7">
        <v>124.36690221891899</v>
      </c>
      <c r="H707" s="7">
        <v>4.5352137938048376</v>
      </c>
      <c r="I707" s="7">
        <v>124.93098116639736</v>
      </c>
    </row>
    <row r="708" spans="1:9" x14ac:dyDescent="0.25">
      <c r="A708" s="13"/>
      <c r="B708" s="5">
        <f>DATE(YEAR(siječanj!B708),MONTH(siječanj!B708)+11,DAY(siječanj!B708))</f>
        <v>43077</v>
      </c>
      <c r="C708" s="9">
        <v>7.34375</v>
      </c>
      <c r="D708">
        <v>1.1048082901811405</v>
      </c>
      <c r="E708" s="6">
        <v>111.82296454437586</v>
      </c>
      <c r="F708" s="7">
        <v>163.97717924886072</v>
      </c>
      <c r="G708" s="7">
        <v>138.03216878468476</v>
      </c>
      <c r="H708" s="7">
        <v>2.8059496193145197</v>
      </c>
      <c r="I708" s="7">
        <v>123.54293826125819</v>
      </c>
    </row>
    <row r="709" spans="1:9" x14ac:dyDescent="0.25">
      <c r="A709" s="13"/>
      <c r="B709" s="5">
        <f>DATE(YEAR(siječanj!B709),MONTH(siječanj!B709)+11,DAY(siječanj!B709))</f>
        <v>43077</v>
      </c>
      <c r="C709" s="9">
        <v>7.3541666666666696</v>
      </c>
      <c r="D709">
        <v>1.1048082901811405</v>
      </c>
      <c r="E709" s="6">
        <v>112.85230100485599</v>
      </c>
      <c r="F709" s="7">
        <v>174.37649553331445</v>
      </c>
      <c r="G709" s="7">
        <v>151.29359518722779</v>
      </c>
      <c r="H709" s="7">
        <v>2.500901544962761</v>
      </c>
      <c r="I709" s="7">
        <v>124.68015771618235</v>
      </c>
    </row>
    <row r="710" spans="1:9" x14ac:dyDescent="0.25">
      <c r="A710" s="13"/>
      <c r="B710" s="5">
        <f>DATE(YEAR(siječanj!B710),MONTH(siječanj!B710)+11,DAY(siječanj!B710))</f>
        <v>43077</v>
      </c>
      <c r="C710" s="9">
        <v>7.3645833333333304</v>
      </c>
      <c r="D710">
        <v>1.1048082901811405</v>
      </c>
      <c r="E710" s="6">
        <v>113.01726805335896</v>
      </c>
      <c r="F710" s="7">
        <v>195.67906094662914</v>
      </c>
      <c r="G710" s="7">
        <v>164.83782227466756</v>
      </c>
      <c r="H710" s="7">
        <v>2.2367398418785558</v>
      </c>
      <c r="I710" s="7">
        <v>124.86241467897514</v>
      </c>
    </row>
    <row r="711" spans="1:9" x14ac:dyDescent="0.25">
      <c r="A711" s="13"/>
      <c r="B711" s="5">
        <f>DATE(YEAR(siječanj!B711),MONTH(siječanj!B711)+11,DAY(siječanj!B711))</f>
        <v>43077</v>
      </c>
      <c r="C711" s="9">
        <v>7.375</v>
      </c>
      <c r="D711">
        <v>1.1048082901811405</v>
      </c>
      <c r="E711" s="6">
        <v>114.51449780607531</v>
      </c>
      <c r="F711" s="7">
        <v>226.29833592161799</v>
      </c>
      <c r="G711" s="7">
        <v>170.24945352418914</v>
      </c>
      <c r="H711" s="7">
        <v>2.0013959246044664</v>
      </c>
      <c r="I711" s="7">
        <v>126.51656652208203</v>
      </c>
    </row>
    <row r="712" spans="1:9" x14ac:dyDescent="0.25">
      <c r="A712" s="13"/>
      <c r="B712" s="5">
        <f>DATE(YEAR(siječanj!B712),MONTH(siječanj!B712)+11,DAY(siječanj!B712))</f>
        <v>43077</v>
      </c>
      <c r="C712" s="9">
        <v>7.3854166666666696</v>
      </c>
      <c r="D712">
        <v>1.1048082901811405</v>
      </c>
      <c r="E712" s="6">
        <v>114.69552545584456</v>
      </c>
      <c r="F712" s="7">
        <v>224.26620784890383</v>
      </c>
      <c r="G712" s="7">
        <v>192.31774986657288</v>
      </c>
      <c r="H712" s="7">
        <v>1.7994713976560863</v>
      </c>
      <c r="I712" s="7">
        <v>126.7165673702991</v>
      </c>
    </row>
    <row r="713" spans="1:9" x14ac:dyDescent="0.25">
      <c r="A713" s="13"/>
      <c r="B713" s="5">
        <f>DATE(YEAR(siječanj!B713),MONTH(siječanj!B713)+11,DAY(siječanj!B713))</f>
        <v>43077</v>
      </c>
      <c r="C713" s="9">
        <v>7.3958333333333304</v>
      </c>
      <c r="D713">
        <v>1.1048082901811405</v>
      </c>
      <c r="E713" s="6">
        <v>114.66386477234472</v>
      </c>
      <c r="F713" s="7">
        <v>222.21478530292134</v>
      </c>
      <c r="G713" s="7">
        <v>199.00677746402673</v>
      </c>
      <c r="H713" s="7">
        <v>2.0213055401428144</v>
      </c>
      <c r="I713" s="7">
        <v>126.68158838469569</v>
      </c>
    </row>
    <row r="714" spans="1:9" x14ac:dyDescent="0.25">
      <c r="A714" s="13"/>
      <c r="B714" s="5">
        <f>DATE(YEAR(siječanj!B714),MONTH(siječanj!B714)+11,DAY(siječanj!B714))</f>
        <v>43077</v>
      </c>
      <c r="C714" s="9">
        <v>7.40625</v>
      </c>
      <c r="D714">
        <v>1.1048082901811405</v>
      </c>
      <c r="E714" s="6">
        <v>115.26417515145189</v>
      </c>
      <c r="F714" s="7">
        <v>223.38164402457375</v>
      </c>
      <c r="G714" s="7">
        <v>202.81214985766411</v>
      </c>
      <c r="H714" s="7">
        <v>2.0379727297216848</v>
      </c>
      <c r="I714" s="7">
        <v>127.34481626821507</v>
      </c>
    </row>
    <row r="715" spans="1:9" x14ac:dyDescent="0.25">
      <c r="A715" s="13"/>
      <c r="B715" s="5">
        <f>DATE(YEAR(siječanj!B715),MONTH(siječanj!B715)+11,DAY(siječanj!B715))</f>
        <v>43077</v>
      </c>
      <c r="C715" s="9">
        <v>7.4166666666666696</v>
      </c>
      <c r="D715">
        <v>1.1048082901811405</v>
      </c>
      <c r="E715" s="6">
        <v>115.7806273966948</v>
      </c>
      <c r="F715" s="7">
        <v>233.44953143833649</v>
      </c>
      <c r="G715" s="7">
        <v>204.14651255833996</v>
      </c>
      <c r="H715" s="7">
        <v>2.1528378196186697</v>
      </c>
      <c r="I715" s="7">
        <v>127.91539699024209</v>
      </c>
    </row>
    <row r="716" spans="1:9" x14ac:dyDescent="0.25">
      <c r="A716" s="13"/>
      <c r="B716" s="5">
        <f>DATE(YEAR(siječanj!B716),MONTH(siječanj!B716)+11,DAY(siječanj!B716))</f>
        <v>43077</v>
      </c>
      <c r="C716" s="9">
        <v>7.4270833333333304</v>
      </c>
      <c r="D716">
        <v>1.1048082901811405</v>
      </c>
      <c r="E716" s="6">
        <v>117.70282391431034</v>
      </c>
      <c r="F716" s="7">
        <v>233.05350175332492</v>
      </c>
      <c r="G716" s="7">
        <v>201.14896871583514</v>
      </c>
      <c r="H716" s="7">
        <v>2.0651723029462246</v>
      </c>
      <c r="I716" s="7">
        <v>130.03905563826106</v>
      </c>
    </row>
    <row r="717" spans="1:9" x14ac:dyDescent="0.25">
      <c r="A717" s="13"/>
      <c r="B717" s="5">
        <f>DATE(YEAR(siječanj!B717),MONTH(siječanj!B717)+11,DAY(siječanj!B717))</f>
        <v>43077</v>
      </c>
      <c r="C717" s="9">
        <v>7.4375</v>
      </c>
      <c r="D717">
        <v>1.1048082901811405</v>
      </c>
      <c r="E717" s="6">
        <v>119.36682606923767</v>
      </c>
      <c r="F717" s="7">
        <v>224.84094988716896</v>
      </c>
      <c r="G717" s="7">
        <v>200.71013150215055</v>
      </c>
      <c r="H717" s="7">
        <v>2.0439125100342506</v>
      </c>
      <c r="I717" s="7">
        <v>131.87745901390406</v>
      </c>
    </row>
    <row r="718" spans="1:9" x14ac:dyDescent="0.25">
      <c r="A718" s="13"/>
      <c r="B718" s="5">
        <f>DATE(YEAR(siječanj!B718),MONTH(siječanj!B718)+11,DAY(siječanj!B718))</f>
        <v>43077</v>
      </c>
      <c r="C718" s="9">
        <v>7.4479166666666696</v>
      </c>
      <c r="D718">
        <v>1.1048082901811405</v>
      </c>
      <c r="E718" s="6">
        <v>120.2990237812482</v>
      </c>
      <c r="F718" s="7">
        <v>223.612560473033</v>
      </c>
      <c r="G718" s="7">
        <v>206.44674738132204</v>
      </c>
      <c r="H718" s="7">
        <v>2.1179932420652436</v>
      </c>
      <c r="I718" s="7">
        <v>132.90735877422117</v>
      </c>
    </row>
    <row r="719" spans="1:9" x14ac:dyDescent="0.25">
      <c r="A719" s="13"/>
      <c r="B719" s="5">
        <f>DATE(YEAR(siječanj!B719),MONTH(siječanj!B719)+11,DAY(siječanj!B719))</f>
        <v>43077</v>
      </c>
      <c r="C719" s="9">
        <v>7.4583333333333304</v>
      </c>
      <c r="D719">
        <v>1.1048082901811405</v>
      </c>
      <c r="E719" s="6">
        <v>120.44161794174323</v>
      </c>
      <c r="F719" s="7">
        <v>220.83331865207199</v>
      </c>
      <c r="G719" s="7">
        <v>207.7882048366188</v>
      </c>
      <c r="H719" s="7">
        <v>2.2055167400806108</v>
      </c>
      <c r="I719" s="7">
        <v>133.06489798486751</v>
      </c>
    </row>
    <row r="720" spans="1:9" x14ac:dyDescent="0.25">
      <c r="A720" s="13"/>
      <c r="B720" s="5">
        <f>DATE(YEAR(siječanj!B720),MONTH(siječanj!B720)+11,DAY(siječanj!B720))</f>
        <v>43077</v>
      </c>
      <c r="C720" s="9">
        <v>7.46875</v>
      </c>
      <c r="D720">
        <v>1.1048082901811405</v>
      </c>
      <c r="E720" s="6">
        <v>119.70510608121383</v>
      </c>
      <c r="F720" s="7">
        <v>218.93068879940361</v>
      </c>
      <c r="G720" s="7">
        <v>202.89220320695213</v>
      </c>
      <c r="H720" s="7">
        <v>2.1871133224123964</v>
      </c>
      <c r="I720" s="7">
        <v>132.25119357553788</v>
      </c>
    </row>
    <row r="721" spans="1:9" x14ac:dyDescent="0.25">
      <c r="A721" s="13"/>
      <c r="B721" s="5">
        <f>DATE(YEAR(siječanj!B721),MONTH(siječanj!B721)+11,DAY(siječanj!B721))</f>
        <v>43077</v>
      </c>
      <c r="C721" s="9">
        <v>7.4791666666666696</v>
      </c>
      <c r="D721">
        <v>1.1048082901811405</v>
      </c>
      <c r="E721" s="6">
        <v>120.44897632128766</v>
      </c>
      <c r="F721" s="7">
        <v>217.9524862590435</v>
      </c>
      <c r="G721" s="7">
        <v>198.16359932804116</v>
      </c>
      <c r="H721" s="7">
        <v>2.2458220350118125</v>
      </c>
      <c r="I721" s="7">
        <v>133.07302758359049</v>
      </c>
    </row>
    <row r="722" spans="1:9" x14ac:dyDescent="0.25">
      <c r="A722" s="13"/>
      <c r="B722" s="5">
        <f>DATE(YEAR(siječanj!B722),MONTH(siječanj!B722)+11,DAY(siječanj!B722))</f>
        <v>43077</v>
      </c>
      <c r="C722" s="9">
        <v>7.4895833333333304</v>
      </c>
      <c r="D722">
        <v>1.1048082901811405</v>
      </c>
      <c r="E722" s="6">
        <v>121.09349255754479</v>
      </c>
      <c r="F722" s="7">
        <v>213.70697669346259</v>
      </c>
      <c r="G722" s="7">
        <v>193.81705860155719</v>
      </c>
      <c r="H722" s="7">
        <v>1.9720050635091011</v>
      </c>
      <c r="I722" s="7">
        <v>133.78509446456371</v>
      </c>
    </row>
    <row r="723" spans="1:9" x14ac:dyDescent="0.25">
      <c r="A723" s="13"/>
      <c r="B723" s="5">
        <f>DATE(YEAR(siječanj!B723),MONTH(siječanj!B723)+11,DAY(siječanj!B723))</f>
        <v>43077</v>
      </c>
      <c r="C723" s="9">
        <v>7.5</v>
      </c>
      <c r="D723">
        <v>1.1048082901811405</v>
      </c>
      <c r="E723" s="6">
        <v>121.75431950454288</v>
      </c>
      <c r="F723" s="7">
        <v>217.12100428015714</v>
      </c>
      <c r="G723" s="7">
        <v>194.34726631969866</v>
      </c>
      <c r="H723" s="7">
        <v>1.8552077197707495</v>
      </c>
      <c r="I723" s="7">
        <v>134.5151815539823</v>
      </c>
    </row>
    <row r="724" spans="1:9" x14ac:dyDescent="0.25">
      <c r="A724" s="13"/>
      <c r="B724" s="5">
        <f>DATE(YEAR(siječanj!B724),MONTH(siječanj!B724)+11,DAY(siječanj!B724))</f>
        <v>43077</v>
      </c>
      <c r="C724" s="9">
        <v>7.5104166666666696</v>
      </c>
      <c r="D724">
        <v>1.1048082901811405</v>
      </c>
      <c r="E724" s="6">
        <v>122.15388626279224</v>
      </c>
      <c r="F724" s="7">
        <v>209.51304998433443</v>
      </c>
      <c r="G724" s="7">
        <v>191.17280629787848</v>
      </c>
      <c r="H724" s="7">
        <v>1.8584301431024697</v>
      </c>
      <c r="I724" s="7">
        <v>134.956626220977</v>
      </c>
    </row>
    <row r="725" spans="1:9" x14ac:dyDescent="0.25">
      <c r="A725" s="13"/>
      <c r="B725" s="5">
        <f>DATE(YEAR(siječanj!B725),MONTH(siječanj!B725)+11,DAY(siječanj!B725))</f>
        <v>43077</v>
      </c>
      <c r="C725" s="9">
        <v>7.5208333333333304</v>
      </c>
      <c r="D725">
        <v>1.1048082901811405</v>
      </c>
      <c r="E725" s="6">
        <v>121.35695609166557</v>
      </c>
      <c r="F725" s="7">
        <v>202.80363538078669</v>
      </c>
      <c r="G725" s="7">
        <v>186.96608952426448</v>
      </c>
      <c r="H725" s="7">
        <v>2.0521645941155739</v>
      </c>
      <c r="I725" s="7">
        <v>134.07617116122077</v>
      </c>
    </row>
    <row r="726" spans="1:9" x14ac:dyDescent="0.25">
      <c r="A726" s="13"/>
      <c r="B726" s="5">
        <f>DATE(YEAR(siječanj!B726),MONTH(siječanj!B726)+11,DAY(siječanj!B726))</f>
        <v>43077</v>
      </c>
      <c r="C726" s="9">
        <v>7.53125</v>
      </c>
      <c r="D726">
        <v>1.1048082901811405</v>
      </c>
      <c r="E726" s="6">
        <v>119.50901529058324</v>
      </c>
      <c r="F726" s="7">
        <v>188.08041721611644</v>
      </c>
      <c r="G726" s="7">
        <v>183.01533274895209</v>
      </c>
      <c r="H726" s="7">
        <v>1.8821412580461154</v>
      </c>
      <c r="I726" s="7">
        <v>132.03455084442103</v>
      </c>
    </row>
    <row r="727" spans="1:9" x14ac:dyDescent="0.25">
      <c r="A727" s="13"/>
      <c r="B727" s="5">
        <f>DATE(YEAR(siječanj!B727),MONTH(siječanj!B727)+11,DAY(siječanj!B727))</f>
        <v>43077</v>
      </c>
      <c r="C727" s="9">
        <v>7.5416666666666696</v>
      </c>
      <c r="D727">
        <v>1.1048082901811405</v>
      </c>
      <c r="E727" s="6">
        <v>117.01545955805146</v>
      </c>
      <c r="F727" s="7">
        <v>183.97120342493591</v>
      </c>
      <c r="G727" s="7">
        <v>177.7630390320623</v>
      </c>
      <c r="H727" s="7">
        <v>1.8396246726163312</v>
      </c>
      <c r="I727" s="7">
        <v>129.27964979909123</v>
      </c>
    </row>
    <row r="728" spans="1:9" x14ac:dyDescent="0.25">
      <c r="A728" s="13"/>
      <c r="B728" s="5">
        <f>DATE(YEAR(siječanj!B728),MONTH(siječanj!B728)+11,DAY(siječanj!B728))</f>
        <v>43077</v>
      </c>
      <c r="C728" s="9">
        <v>7.5520833333333304</v>
      </c>
      <c r="D728">
        <v>1.1048082901811405</v>
      </c>
      <c r="E728" s="6">
        <v>114.52559095527525</v>
      </c>
      <c r="F728" s="7">
        <v>191.85516808669652</v>
      </c>
      <c r="G728" s="7">
        <v>177.07111417414905</v>
      </c>
      <c r="H728" s="7">
        <v>1.9441854088240811</v>
      </c>
      <c r="I728" s="7">
        <v>126.52882232528233</v>
      </c>
    </row>
    <row r="729" spans="1:9" x14ac:dyDescent="0.25">
      <c r="A729" s="13"/>
      <c r="B729" s="5">
        <f>DATE(YEAR(siječanj!B729),MONTH(siječanj!B729)+11,DAY(siječanj!B729))</f>
        <v>43077</v>
      </c>
      <c r="C729" s="9">
        <v>7.5625</v>
      </c>
      <c r="D729">
        <v>1.1048082901811405</v>
      </c>
      <c r="E729" s="6">
        <v>115.81265331942751</v>
      </c>
      <c r="F729" s="7">
        <v>179.47433264393646</v>
      </c>
      <c r="G729" s="7">
        <v>173.69798099258102</v>
      </c>
      <c r="H729" s="7">
        <v>1.9256239703965834</v>
      </c>
      <c r="I729" s="7">
        <v>127.9507794951779</v>
      </c>
    </row>
    <row r="730" spans="1:9" x14ac:dyDescent="0.25">
      <c r="A730" s="13"/>
      <c r="B730" s="5">
        <f>DATE(YEAR(siječanj!B730),MONTH(siječanj!B730)+11,DAY(siječanj!B730))</f>
        <v>43077</v>
      </c>
      <c r="C730" s="9">
        <v>7.5729166666666696</v>
      </c>
      <c r="D730">
        <v>1.1048082901811405</v>
      </c>
      <c r="E730" s="6">
        <v>116.6366737211538</v>
      </c>
      <c r="F730" s="7">
        <v>173.34732736726258</v>
      </c>
      <c r="G730" s="7">
        <v>174.79476355616401</v>
      </c>
      <c r="H730" s="7">
        <v>1.9729631893786814</v>
      </c>
      <c r="I730" s="7">
        <v>128.86116406628349</v>
      </c>
    </row>
    <row r="731" spans="1:9" x14ac:dyDescent="0.25">
      <c r="A731" s="13"/>
      <c r="B731" s="5">
        <f>DATE(YEAR(siječanj!B731),MONTH(siječanj!B731)+11,DAY(siječanj!B731))</f>
        <v>43077</v>
      </c>
      <c r="C731" s="9">
        <v>7.5833333333333304</v>
      </c>
      <c r="D731">
        <v>1.1048082901811405</v>
      </c>
      <c r="E731" s="6">
        <v>116.92035046781876</v>
      </c>
      <c r="F731" s="7">
        <v>173.6502393751982</v>
      </c>
      <c r="G731" s="7">
        <v>175.04398133423581</v>
      </c>
      <c r="H731" s="7">
        <v>2.0837947493883826</v>
      </c>
      <c r="I731" s="7">
        <v>129.17457248773056</v>
      </c>
    </row>
    <row r="732" spans="1:9" x14ac:dyDescent="0.25">
      <c r="A732" s="13"/>
      <c r="B732" s="5">
        <f>DATE(YEAR(siječanj!B732),MONTH(siječanj!B732)+11,DAY(siječanj!B732))</f>
        <v>43077</v>
      </c>
      <c r="C732" s="9">
        <v>7.59375</v>
      </c>
      <c r="D732">
        <v>1.1048082901811405</v>
      </c>
      <c r="E732" s="6">
        <v>118.35242769488154</v>
      </c>
      <c r="F732" s="7">
        <v>174.32652388962734</v>
      </c>
      <c r="G732" s="7">
        <v>172.35976044396619</v>
      </c>
      <c r="H732" s="7">
        <v>2.0311858381235921</v>
      </c>
      <c r="I732" s="7">
        <v>130.75674328036914</v>
      </c>
    </row>
    <row r="733" spans="1:9" x14ac:dyDescent="0.25">
      <c r="A733" s="13"/>
      <c r="B733" s="5">
        <f>DATE(YEAR(siječanj!B733),MONTH(siječanj!B733)+11,DAY(siječanj!B733))</f>
        <v>43077</v>
      </c>
      <c r="C733" s="9">
        <v>7.6041666666666696</v>
      </c>
      <c r="D733">
        <v>1.1048082901811405</v>
      </c>
      <c r="E733" s="6">
        <v>118.63551886777645</v>
      </c>
      <c r="F733" s="7">
        <v>175.25046222691719</v>
      </c>
      <c r="G733" s="7">
        <v>172.80077295508679</v>
      </c>
      <c r="H733" s="7">
        <v>2.0364165252821573</v>
      </c>
      <c r="I733" s="7">
        <v>131.06950475506054</v>
      </c>
    </row>
    <row r="734" spans="1:9" x14ac:dyDescent="0.25">
      <c r="A734" s="13"/>
      <c r="B734" s="5">
        <f>DATE(YEAR(siječanj!B734),MONTH(siječanj!B734)+11,DAY(siječanj!B734))</f>
        <v>43077</v>
      </c>
      <c r="C734" s="9">
        <v>7.6145833333333304</v>
      </c>
      <c r="D734">
        <v>1.1048082901811405</v>
      </c>
      <c r="E734" s="6">
        <v>120.75475599652758</v>
      </c>
      <c r="F734" s="7">
        <v>175.60955025008533</v>
      </c>
      <c r="G734" s="7">
        <v>170.65971141575892</v>
      </c>
      <c r="H734" s="7">
        <v>2.0419542527767991</v>
      </c>
      <c r="I734" s="7">
        <v>133.41085550376445</v>
      </c>
    </row>
    <row r="735" spans="1:9" x14ac:dyDescent="0.25">
      <c r="A735" s="13"/>
      <c r="B735" s="5">
        <f>DATE(YEAR(siječanj!B735),MONTH(siječanj!B735)+11,DAY(siječanj!B735))</f>
        <v>43077</v>
      </c>
      <c r="C735" s="9">
        <v>7.625</v>
      </c>
      <c r="D735">
        <v>1.1048082901811405</v>
      </c>
      <c r="E735" s="6">
        <v>122.52342301161666</v>
      </c>
      <c r="F735" s="7">
        <v>172.04141938073707</v>
      </c>
      <c r="G735" s="7">
        <v>167.27747243111168</v>
      </c>
      <c r="H735" s="7">
        <v>2.1048695179936003</v>
      </c>
      <c r="I735" s="7">
        <v>135.36489348460481</v>
      </c>
    </row>
    <row r="736" spans="1:9" x14ac:dyDescent="0.25">
      <c r="A736" s="13"/>
      <c r="B736" s="5">
        <f>DATE(YEAR(siječanj!B736),MONTH(siječanj!B736)+11,DAY(siječanj!B736))</f>
        <v>43077</v>
      </c>
      <c r="C736" s="9">
        <v>7.6354166666666696</v>
      </c>
      <c r="D736">
        <v>1.1048082901811405</v>
      </c>
      <c r="E736" s="6">
        <v>124.55186246107939</v>
      </c>
      <c r="F736" s="7">
        <v>169.49560301119874</v>
      </c>
      <c r="G736" s="7">
        <v>160.46717300311951</v>
      </c>
      <c r="H736" s="7">
        <v>2.0276253703827711</v>
      </c>
      <c r="I736" s="7">
        <v>137.6059302045017</v>
      </c>
    </row>
    <row r="737" spans="1:9" x14ac:dyDescent="0.25">
      <c r="A737" s="13"/>
      <c r="B737" s="5">
        <f>DATE(YEAR(siječanj!B737),MONTH(siječanj!B737)+11,DAY(siječanj!B737))</f>
        <v>43077</v>
      </c>
      <c r="C737" s="9">
        <v>7.6458333333333304</v>
      </c>
      <c r="D737">
        <v>1.1048082901811405</v>
      </c>
      <c r="E737" s="6">
        <v>126.38983759059364</v>
      </c>
      <c r="F737" s="7">
        <v>168.15902987823037</v>
      </c>
      <c r="G737" s="7">
        <v>158.06351740922119</v>
      </c>
      <c r="H737" s="7">
        <v>1.9262960586892326</v>
      </c>
      <c r="I737" s="7">
        <v>139.63654036473579</v>
      </c>
    </row>
    <row r="738" spans="1:9" x14ac:dyDescent="0.25">
      <c r="A738" s="13"/>
      <c r="B738" s="5">
        <f>DATE(YEAR(siječanj!B738),MONTH(siječanj!B738)+11,DAY(siječanj!B738))</f>
        <v>43077</v>
      </c>
      <c r="C738" s="9">
        <v>7.65625</v>
      </c>
      <c r="D738">
        <v>1.1048082901811405</v>
      </c>
      <c r="E738" s="6">
        <v>130.07640856981439</v>
      </c>
      <c r="F738" s="7">
        <v>167.00219915244776</v>
      </c>
      <c r="G738" s="7">
        <v>158.00972386599747</v>
      </c>
      <c r="H738" s="7">
        <v>2.3685881628729781</v>
      </c>
      <c r="I738" s="7">
        <v>143.70949454492009</v>
      </c>
    </row>
    <row r="739" spans="1:9" x14ac:dyDescent="0.25">
      <c r="A739" s="13"/>
      <c r="B739" s="5">
        <f>DATE(YEAR(siječanj!B739),MONTH(siječanj!B739)+11,DAY(siječanj!B739))</f>
        <v>43077</v>
      </c>
      <c r="C739" s="9">
        <v>7.6666666666666696</v>
      </c>
      <c r="D739">
        <v>1.1048082901811405</v>
      </c>
      <c r="E739" s="6">
        <v>131.57279767679643</v>
      </c>
      <c r="F739" s="7">
        <v>166.78634072976112</v>
      </c>
      <c r="G739" s="7">
        <v>156.27444142904332</v>
      </c>
      <c r="H739" s="7">
        <v>3.6702501630045994</v>
      </c>
      <c r="I739" s="7">
        <v>145.3627176356506</v>
      </c>
    </row>
    <row r="740" spans="1:9" x14ac:dyDescent="0.25">
      <c r="A740" s="13"/>
      <c r="B740" s="5">
        <f>DATE(YEAR(siječanj!B740),MONTH(siječanj!B740)+11,DAY(siječanj!B740))</f>
        <v>43077</v>
      </c>
      <c r="C740" s="9">
        <v>7.6770833333333304</v>
      </c>
      <c r="D740">
        <v>1.1048082901811405</v>
      </c>
      <c r="E740" s="6">
        <v>134.35566059666695</v>
      </c>
      <c r="F740" s="7">
        <v>166.04513075366307</v>
      </c>
      <c r="G740" s="7">
        <v>155.610559079513</v>
      </c>
      <c r="H740" s="7">
        <v>7.9268873600318468</v>
      </c>
      <c r="I740" s="7">
        <v>148.43724765996123</v>
      </c>
    </row>
    <row r="741" spans="1:9" x14ac:dyDescent="0.25">
      <c r="A741" s="13"/>
      <c r="B741" s="5">
        <f>DATE(YEAR(siječanj!B741),MONTH(siječanj!B741)+11,DAY(siječanj!B741))</f>
        <v>43077</v>
      </c>
      <c r="C741" s="9">
        <v>7.6875</v>
      </c>
      <c r="D741">
        <v>1.1048082901811405</v>
      </c>
      <c r="E741" s="6">
        <v>139.46780496411117</v>
      </c>
      <c r="F741" s="7">
        <v>167.48945875032481</v>
      </c>
      <c r="G741" s="7">
        <v>159.04218893356787</v>
      </c>
      <c r="H741" s="7">
        <v>20.644646099761669</v>
      </c>
      <c r="I741" s="7">
        <v>154.08518713771642</v>
      </c>
    </row>
    <row r="742" spans="1:9" x14ac:dyDescent="0.25">
      <c r="A742" s="13"/>
      <c r="B742" s="5">
        <f>DATE(YEAR(siječanj!B742),MONTH(siječanj!B742)+11,DAY(siječanj!B742))</f>
        <v>43077</v>
      </c>
      <c r="C742" s="9">
        <v>7.6979166666666696</v>
      </c>
      <c r="D742">
        <v>1.1048082901811405</v>
      </c>
      <c r="E742" s="6">
        <v>144.36072142952199</v>
      </c>
      <c r="F742" s="7">
        <v>169.73075991514571</v>
      </c>
      <c r="G742" s="7">
        <v>157.45022374481371</v>
      </c>
      <c r="H742" s="7">
        <v>60.362832902209831</v>
      </c>
      <c r="I742" s="7">
        <v>159.49092181186612</v>
      </c>
    </row>
    <row r="743" spans="1:9" x14ac:dyDescent="0.25">
      <c r="A743" s="13"/>
      <c r="B743" s="5">
        <f>DATE(YEAR(siječanj!B743),MONTH(siječanj!B743)+11,DAY(siječanj!B743))</f>
        <v>43077</v>
      </c>
      <c r="C743" s="9">
        <v>7.7083333333333304</v>
      </c>
      <c r="D743">
        <v>1.1048082901811405</v>
      </c>
      <c r="E743" s="6">
        <v>148.49353832894715</v>
      </c>
      <c r="F743" s="7">
        <v>170.59657435311325</v>
      </c>
      <c r="G743" s="7">
        <v>150.80896055128125</v>
      </c>
      <c r="H743" s="7">
        <v>110.9485403774834</v>
      </c>
      <c r="I743" s="7">
        <v>164.05689218415174</v>
      </c>
    </row>
    <row r="744" spans="1:9" x14ac:dyDescent="0.25">
      <c r="A744" s="13"/>
      <c r="B744" s="5">
        <f>DATE(YEAR(siječanj!B744),MONTH(siječanj!B744)+11,DAY(siječanj!B744))</f>
        <v>43077</v>
      </c>
      <c r="C744" s="9">
        <v>7.71875</v>
      </c>
      <c r="D744">
        <v>1.1048082901811405</v>
      </c>
      <c r="E744" s="6">
        <v>154.82154524509184</v>
      </c>
      <c r="F744" s="7">
        <v>167.85075918505174</v>
      </c>
      <c r="G744" s="7">
        <v>151.44260105855685</v>
      </c>
      <c r="H744" s="7">
        <v>138.61808034184077</v>
      </c>
      <c r="I744" s="7">
        <v>171.04812668543198</v>
      </c>
    </row>
    <row r="745" spans="1:9" x14ac:dyDescent="0.25">
      <c r="A745" s="13"/>
      <c r="B745" s="5">
        <f>DATE(YEAR(siječanj!B745),MONTH(siječanj!B745)+11,DAY(siječanj!B745))</f>
        <v>43077</v>
      </c>
      <c r="C745" s="9">
        <v>7.7291666666666696</v>
      </c>
      <c r="D745">
        <v>1.1048082901811405</v>
      </c>
      <c r="E745" s="6">
        <v>161.31662231282209</v>
      </c>
      <c r="F745" s="7">
        <v>165.433579317289</v>
      </c>
      <c r="G745" s="7">
        <v>152.54713136659876</v>
      </c>
      <c r="H745" s="7">
        <v>156.83548857388195</v>
      </c>
      <c r="I745" s="7">
        <v>178.22394167522577</v>
      </c>
    </row>
    <row r="746" spans="1:9" x14ac:dyDescent="0.25">
      <c r="A746" s="13"/>
      <c r="B746" s="5">
        <f>DATE(YEAR(siječanj!B746),MONTH(siječanj!B746)+11,DAY(siječanj!B746))</f>
        <v>43077</v>
      </c>
      <c r="C746" s="9">
        <v>7.7395833333333304</v>
      </c>
      <c r="D746">
        <v>1.1048082901811405</v>
      </c>
      <c r="E746" s="6">
        <v>165.2763892607216</v>
      </c>
      <c r="F746" s="7">
        <v>163.03876003663976</v>
      </c>
      <c r="G746" s="7">
        <v>152.1277796901677</v>
      </c>
      <c r="H746" s="7">
        <v>168.76362157999705</v>
      </c>
      <c r="I746" s="7">
        <v>182.59872502645044</v>
      </c>
    </row>
    <row r="747" spans="1:9" x14ac:dyDescent="0.25">
      <c r="A747" s="13"/>
      <c r="B747" s="5">
        <f>DATE(YEAR(siječanj!B747),MONTH(siječanj!B747)+11,DAY(siječanj!B747))</f>
        <v>43077</v>
      </c>
      <c r="C747" s="9">
        <v>7.75</v>
      </c>
      <c r="D747">
        <v>1.1048082901811405</v>
      </c>
      <c r="E747" s="6">
        <v>168.22764830939263</v>
      </c>
      <c r="F747" s="7">
        <v>160.9655460384013</v>
      </c>
      <c r="G747" s="7">
        <v>154.55266746898454</v>
      </c>
      <c r="H747" s="7">
        <v>190.3388799348588</v>
      </c>
      <c r="I747" s="7">
        <v>185.85930048989431</v>
      </c>
    </row>
    <row r="748" spans="1:9" x14ac:dyDescent="0.25">
      <c r="A748" s="13"/>
      <c r="B748" s="5">
        <f>DATE(YEAR(siječanj!B748),MONTH(siječanj!B748)+11,DAY(siječanj!B748))</f>
        <v>43077</v>
      </c>
      <c r="C748" s="9">
        <v>7.7604166666666696</v>
      </c>
      <c r="D748">
        <v>1.1048082901811405</v>
      </c>
      <c r="E748" s="6">
        <v>170.20497907870407</v>
      </c>
      <c r="F748" s="7">
        <v>157.88218580392638</v>
      </c>
      <c r="G748" s="7">
        <v>154.28828670602283</v>
      </c>
      <c r="H748" s="7">
        <v>206.19261965032393</v>
      </c>
      <c r="I748" s="7">
        <v>188.04387191625983</v>
      </c>
    </row>
    <row r="749" spans="1:9" x14ac:dyDescent="0.25">
      <c r="A749" s="13"/>
      <c r="B749" s="5">
        <f>DATE(YEAR(siječanj!B749),MONTH(siječanj!B749)+11,DAY(siječanj!B749))</f>
        <v>43077</v>
      </c>
      <c r="C749" s="9">
        <v>7.7708333333333304</v>
      </c>
      <c r="D749">
        <v>1.1048082901811405</v>
      </c>
      <c r="E749" s="6">
        <v>172.60463756095777</v>
      </c>
      <c r="F749" s="7">
        <v>155.851660927994</v>
      </c>
      <c r="G749" s="7">
        <v>157.65728562064069</v>
      </c>
      <c r="H749" s="7">
        <v>223.14074713617856</v>
      </c>
      <c r="I749" s="7">
        <v>190.69503450105719</v>
      </c>
    </row>
    <row r="750" spans="1:9" x14ac:dyDescent="0.25">
      <c r="A750" s="13"/>
      <c r="B750" s="5">
        <f>DATE(YEAR(siječanj!B750),MONTH(siječanj!B750)+11,DAY(siječanj!B750))</f>
        <v>43077</v>
      </c>
      <c r="C750" s="9">
        <v>7.78125</v>
      </c>
      <c r="D750">
        <v>1.1048082901811405</v>
      </c>
      <c r="E750" s="6">
        <v>175.93028071827186</v>
      </c>
      <c r="F750" s="7">
        <v>152.83204379756143</v>
      </c>
      <c r="G750" s="7">
        <v>158.53707525435647</v>
      </c>
      <c r="H750" s="7">
        <v>226.52135424859878</v>
      </c>
      <c r="I750" s="7">
        <v>194.369232631442</v>
      </c>
    </row>
    <row r="751" spans="1:9" x14ac:dyDescent="0.25">
      <c r="A751" s="13"/>
      <c r="B751" s="5">
        <f>DATE(YEAR(siječanj!B751),MONTH(siječanj!B751)+11,DAY(siječanj!B751))</f>
        <v>43077</v>
      </c>
      <c r="C751" s="9">
        <v>7.7916666666666696</v>
      </c>
      <c r="D751">
        <v>1.1048082901811405</v>
      </c>
      <c r="E751" s="6">
        <v>175.95199458766402</v>
      </c>
      <c r="F751" s="7">
        <v>147.85642238560413</v>
      </c>
      <c r="G751" s="7">
        <v>160.3672295032427</v>
      </c>
      <c r="H751" s="7">
        <v>226.92957387666056</v>
      </c>
      <c r="I751" s="7">
        <v>194.39322229435837</v>
      </c>
    </row>
    <row r="752" spans="1:9" x14ac:dyDescent="0.25">
      <c r="A752" s="13"/>
      <c r="B752" s="5">
        <f>DATE(YEAR(siječanj!B752),MONTH(siječanj!B752)+11,DAY(siječanj!B752))</f>
        <v>43077</v>
      </c>
      <c r="C752" s="9">
        <v>7.8020833333333304</v>
      </c>
      <c r="D752">
        <v>1.1048082901811405</v>
      </c>
      <c r="E752" s="6">
        <v>175.36246670590924</v>
      </c>
      <c r="F752" s="7">
        <v>140.57132386568199</v>
      </c>
      <c r="G752" s="7">
        <v>159.26278332272594</v>
      </c>
      <c r="H752" s="7">
        <v>227.5613778771378</v>
      </c>
      <c r="I752" s="7">
        <v>193.74190700330277</v>
      </c>
    </row>
    <row r="753" spans="1:9" x14ac:dyDescent="0.25">
      <c r="A753" s="13"/>
      <c r="B753" s="5">
        <f>DATE(YEAR(siječanj!B753),MONTH(siječanj!B753)+11,DAY(siječanj!B753))</f>
        <v>43077</v>
      </c>
      <c r="C753" s="9">
        <v>7.8125</v>
      </c>
      <c r="D753">
        <v>1.1048082901811405</v>
      </c>
      <c r="E753" s="6">
        <v>176.30780906031075</v>
      </c>
      <c r="F753" s="7">
        <v>134.80165111170021</v>
      </c>
      <c r="G753" s="7">
        <v>155.81210459333383</v>
      </c>
      <c r="H753" s="7">
        <v>227.54167428866535</v>
      </c>
      <c r="I753" s="7">
        <v>194.7863290735049</v>
      </c>
    </row>
    <row r="754" spans="1:9" x14ac:dyDescent="0.25">
      <c r="A754" s="13"/>
      <c r="B754" s="5">
        <f>DATE(YEAR(siječanj!B754),MONTH(siječanj!B754)+11,DAY(siječanj!B754))</f>
        <v>43077</v>
      </c>
      <c r="C754" s="9">
        <v>7.8229166666666696</v>
      </c>
      <c r="D754">
        <v>1.1048082901811405</v>
      </c>
      <c r="E754" s="6">
        <v>177.31963091007862</v>
      </c>
      <c r="F754" s="7">
        <v>130.35565377257763</v>
      </c>
      <c r="G754" s="7">
        <v>151.1794060930925</v>
      </c>
      <c r="H754" s="7">
        <v>227.64281257526383</v>
      </c>
      <c r="I754" s="7">
        <v>195.90419824131484</v>
      </c>
    </row>
    <row r="755" spans="1:9" x14ac:dyDescent="0.25">
      <c r="A755" s="13"/>
      <c r="B755" s="5">
        <f>DATE(YEAR(siječanj!B755),MONTH(siječanj!B755)+11,DAY(siječanj!B755))</f>
        <v>43077</v>
      </c>
      <c r="C755" s="9">
        <v>7.8333333333333304</v>
      </c>
      <c r="D755">
        <v>1.1048082901811405</v>
      </c>
      <c r="E755" s="6">
        <v>179.80340160566288</v>
      </c>
      <c r="F755" s="7">
        <v>126.98896457885616</v>
      </c>
      <c r="G755" s="7">
        <v>146.83674324491062</v>
      </c>
      <c r="H755" s="7">
        <v>227.66476345896481</v>
      </c>
      <c r="I755" s="7">
        <v>198.64828869670532</v>
      </c>
    </row>
    <row r="756" spans="1:9" x14ac:dyDescent="0.25">
      <c r="A756" s="13"/>
      <c r="B756" s="5">
        <f>DATE(YEAR(siječanj!B756),MONTH(siječanj!B756)+11,DAY(siječanj!B756))</f>
        <v>43077</v>
      </c>
      <c r="C756" s="9">
        <v>7.84375</v>
      </c>
      <c r="D756">
        <v>1.1048082901811405</v>
      </c>
      <c r="E756" s="6">
        <v>180.04181945488966</v>
      </c>
      <c r="F756" s="7">
        <v>123.05797015791876</v>
      </c>
      <c r="G756" s="7">
        <v>138.74269784387377</v>
      </c>
      <c r="H756" s="7">
        <v>228.01853593427089</v>
      </c>
      <c r="I756" s="7">
        <v>198.91169471305824</v>
      </c>
    </row>
    <row r="757" spans="1:9" x14ac:dyDescent="0.25">
      <c r="A757" s="13"/>
      <c r="B757" s="5">
        <f>DATE(YEAR(siječanj!B757),MONTH(siječanj!B757)+11,DAY(siječanj!B757))</f>
        <v>43077</v>
      </c>
      <c r="C757" s="9">
        <v>7.8541666666666696</v>
      </c>
      <c r="D757">
        <v>1.1048082901811405</v>
      </c>
      <c r="E757" s="6">
        <v>177.59679984791256</v>
      </c>
      <c r="F757" s="7">
        <v>120.59816128772934</v>
      </c>
      <c r="G757" s="7">
        <v>130.90143161947336</v>
      </c>
      <c r="H757" s="7">
        <v>228.47810230778589</v>
      </c>
      <c r="I757" s="7">
        <v>196.2104167816145</v>
      </c>
    </row>
    <row r="758" spans="1:9" x14ac:dyDescent="0.25">
      <c r="A758" s="13"/>
      <c r="B758" s="5">
        <f>DATE(YEAR(siječanj!B758),MONTH(siječanj!B758)+11,DAY(siječanj!B758))</f>
        <v>43077</v>
      </c>
      <c r="C758" s="9">
        <v>7.8645833333333304</v>
      </c>
      <c r="D758">
        <v>1.1048082901811405</v>
      </c>
      <c r="E758" s="6">
        <v>174.22960179538046</v>
      </c>
      <c r="F758" s="7">
        <v>115.67175000098783</v>
      </c>
      <c r="G758" s="7">
        <v>125.31950222261479</v>
      </c>
      <c r="H758" s="7">
        <v>228.88071319902446</v>
      </c>
      <c r="I758" s="7">
        <v>192.49030845849524</v>
      </c>
    </row>
    <row r="759" spans="1:9" x14ac:dyDescent="0.25">
      <c r="A759" s="13"/>
      <c r="B759" s="5">
        <f>DATE(YEAR(siječanj!B759),MONTH(siječanj!B759)+11,DAY(siječanj!B759))</f>
        <v>43077</v>
      </c>
      <c r="C759" s="9">
        <v>7.875</v>
      </c>
      <c r="D759">
        <v>1.1048082901811405</v>
      </c>
      <c r="E759" s="6">
        <v>173.03849611468064</v>
      </c>
      <c r="F759" s="7">
        <v>108.1757589604105</v>
      </c>
      <c r="G759" s="7">
        <v>118.69762842059282</v>
      </c>
      <c r="H759" s="7">
        <v>229.62329275215376</v>
      </c>
      <c r="I759" s="7">
        <v>191.17436502797625</v>
      </c>
    </row>
    <row r="760" spans="1:9" x14ac:dyDescent="0.25">
      <c r="A760" s="13"/>
      <c r="B760" s="5">
        <f>DATE(YEAR(siječanj!B760),MONTH(siječanj!B760)+11,DAY(siječanj!B760))</f>
        <v>43077</v>
      </c>
      <c r="C760" s="9">
        <v>7.8854166666666696</v>
      </c>
      <c r="D760">
        <v>1.1048082901811405</v>
      </c>
      <c r="E760" s="6">
        <v>179.92860621018295</v>
      </c>
      <c r="F760" s="7">
        <v>87.768534861791224</v>
      </c>
      <c r="G760" s="7">
        <v>98.083776805853347</v>
      </c>
      <c r="H760" s="7">
        <v>233.09076727639885</v>
      </c>
      <c r="I760" s="7">
        <v>198.78661578174794</v>
      </c>
    </row>
    <row r="761" spans="1:9" x14ac:dyDescent="0.25">
      <c r="A761" s="13"/>
      <c r="B761" s="5">
        <f>DATE(YEAR(siječanj!B761),MONTH(siječanj!B761)+11,DAY(siječanj!B761))</f>
        <v>43077</v>
      </c>
      <c r="C761" s="9">
        <v>7.8958333333333304</v>
      </c>
      <c r="D761">
        <v>1.1048082901811405</v>
      </c>
      <c r="E761" s="6">
        <v>186.28595533469721</v>
      </c>
      <c r="F761" s="7">
        <v>80.143013537232491</v>
      </c>
      <c r="G761" s="7">
        <v>91.373032288693224</v>
      </c>
      <c r="H761" s="7">
        <v>236.91237932390663</v>
      </c>
      <c r="I761" s="7">
        <v>205.81026779808712</v>
      </c>
    </row>
    <row r="762" spans="1:9" x14ac:dyDescent="0.25">
      <c r="A762" s="13"/>
      <c r="B762" s="5">
        <f>DATE(YEAR(siječanj!B762),MONTH(siječanj!B762)+11,DAY(siječanj!B762))</f>
        <v>43077</v>
      </c>
      <c r="C762" s="9">
        <v>7.90625</v>
      </c>
      <c r="D762">
        <v>1.1048082901811405</v>
      </c>
      <c r="E762" s="6">
        <v>186.65997718160116</v>
      </c>
      <c r="F762" s="7">
        <v>77.560824640708233</v>
      </c>
      <c r="G762" s="7">
        <v>87.755885217394749</v>
      </c>
      <c r="H762" s="7">
        <v>237.6411940687446</v>
      </c>
      <c r="I762" s="7">
        <v>206.22349023525547</v>
      </c>
    </row>
    <row r="763" spans="1:9" x14ac:dyDescent="0.25">
      <c r="A763" s="13"/>
      <c r="B763" s="5">
        <f>DATE(YEAR(siječanj!B763),MONTH(siječanj!B763)+11,DAY(siječanj!B763))</f>
        <v>43077</v>
      </c>
      <c r="C763" s="9">
        <v>7.9166666666666696</v>
      </c>
      <c r="D763">
        <v>1.1048082901811405</v>
      </c>
      <c r="E763" s="6">
        <v>185.32076202949068</v>
      </c>
      <c r="F763" s="7">
        <v>76.938648017663112</v>
      </c>
      <c r="G763" s="7">
        <v>85.065050301219372</v>
      </c>
      <c r="H763" s="7">
        <v>236.75722394104929</v>
      </c>
      <c r="I763" s="7">
        <v>204.74391423286761</v>
      </c>
    </row>
    <row r="764" spans="1:9" x14ac:dyDescent="0.25">
      <c r="A764" s="13"/>
      <c r="B764" s="5">
        <f>DATE(YEAR(siječanj!B764),MONTH(siječanj!B764)+11,DAY(siječanj!B764))</f>
        <v>43077</v>
      </c>
      <c r="C764" s="9">
        <v>7.9270833333333304</v>
      </c>
      <c r="D764">
        <v>1.1048082901811405</v>
      </c>
      <c r="E764" s="6">
        <v>182.13944394903601</v>
      </c>
      <c r="F764" s="7">
        <v>75.081893640904497</v>
      </c>
      <c r="G764" s="7">
        <v>70.505512149194317</v>
      </c>
      <c r="H764" s="7">
        <v>238.18297224247405</v>
      </c>
      <c r="I764" s="7">
        <v>201.22916764387813</v>
      </c>
    </row>
    <row r="765" spans="1:9" x14ac:dyDescent="0.25">
      <c r="A765" s="13"/>
      <c r="B765" s="5">
        <f>DATE(YEAR(siječanj!B765),MONTH(siječanj!B765)+11,DAY(siječanj!B765))</f>
        <v>43077</v>
      </c>
      <c r="C765" s="9">
        <v>7.9375</v>
      </c>
      <c r="D765">
        <v>1.1048082901811405</v>
      </c>
      <c r="E765" s="6">
        <v>174.77131311256915</v>
      </c>
      <c r="F765" s="7">
        <v>73.319543506639164</v>
      </c>
      <c r="G765" s="7">
        <v>65.142943271124977</v>
      </c>
      <c r="H765" s="7">
        <v>237.96965921941199</v>
      </c>
      <c r="I765" s="7">
        <v>193.08879561261026</v>
      </c>
    </row>
    <row r="766" spans="1:9" x14ac:dyDescent="0.25">
      <c r="A766" s="13"/>
      <c r="B766" s="5">
        <f>DATE(YEAR(siječanj!B766),MONTH(siječanj!B766)+11,DAY(siječanj!B766))</f>
        <v>43077</v>
      </c>
      <c r="C766" s="9">
        <v>7.9479166666666696</v>
      </c>
      <c r="D766">
        <v>1.1048082901811405</v>
      </c>
      <c r="E766" s="6">
        <v>167.96459070691921</v>
      </c>
      <c r="F766" s="7">
        <v>72.314667779822713</v>
      </c>
      <c r="G766" s="7">
        <v>63.291468703722472</v>
      </c>
      <c r="H766" s="7">
        <v>237.12586536969883</v>
      </c>
      <c r="I766" s="7">
        <v>185.56867226988649</v>
      </c>
    </row>
    <row r="767" spans="1:9" x14ac:dyDescent="0.25">
      <c r="A767" s="13"/>
      <c r="B767" s="5">
        <f>DATE(YEAR(siječanj!B767),MONTH(siječanj!B767)+11,DAY(siječanj!B767))</f>
        <v>43077</v>
      </c>
      <c r="C767" s="9">
        <v>7.9583333333333304</v>
      </c>
      <c r="D767">
        <v>1.1048082901811405</v>
      </c>
      <c r="E767" s="6">
        <v>158.19173468634082</v>
      </c>
      <c r="F767" s="7">
        <v>69.531778686183245</v>
      </c>
      <c r="G767" s="7">
        <v>62.274186651405124</v>
      </c>
      <c r="H767" s="7">
        <v>236.67998079356983</v>
      </c>
      <c r="I767" s="7">
        <v>174.77153991960481</v>
      </c>
    </row>
    <row r="768" spans="1:9" x14ac:dyDescent="0.25">
      <c r="A768" s="13"/>
      <c r="B768" s="5">
        <f>DATE(YEAR(siječanj!B768),MONTH(siječanj!B768)+11,DAY(siječanj!B768))</f>
        <v>43077</v>
      </c>
      <c r="C768" s="9">
        <v>7.96875</v>
      </c>
      <c r="D768">
        <v>1.1048082901811405</v>
      </c>
      <c r="E768" s="6">
        <v>147.69806315976439</v>
      </c>
      <c r="F768" s="7">
        <v>67.398733384049933</v>
      </c>
      <c r="G768" s="7">
        <v>61.083425630085642</v>
      </c>
      <c r="H768" s="7">
        <v>237.18527817479529</v>
      </c>
      <c r="I768" s="7">
        <v>163.1780446226054</v>
      </c>
    </row>
    <row r="769" spans="1:9" x14ac:dyDescent="0.25">
      <c r="A769" s="13"/>
      <c r="B769" s="5">
        <f>DATE(YEAR(siječanj!B769),MONTH(siječanj!B769)+11,DAY(siječanj!B769))</f>
        <v>43077</v>
      </c>
      <c r="C769" s="9">
        <v>7.9791666666666696</v>
      </c>
      <c r="D769">
        <v>1.1048082901811405</v>
      </c>
      <c r="E769" s="6">
        <v>137.0077629086872</v>
      </c>
      <c r="F769" s="7">
        <v>66.262379489162214</v>
      </c>
      <c r="G769" s="7">
        <v>59.356167356601674</v>
      </c>
      <c r="H769" s="7">
        <v>238.11001165759748</v>
      </c>
      <c r="I769" s="7">
        <v>151.36731228068979</v>
      </c>
    </row>
    <row r="770" spans="1:9" ht="15.75" thickBot="1" x14ac:dyDescent="0.3">
      <c r="A770" s="13"/>
      <c r="B770" s="5">
        <f>DATE(YEAR(siječanj!B770),MONTH(siječanj!B770)+11,DAY(siječanj!B770))</f>
        <v>43077</v>
      </c>
      <c r="C770" s="9">
        <v>7.9895833333333304</v>
      </c>
      <c r="D770">
        <v>1.1048082901811405</v>
      </c>
      <c r="E770" s="6">
        <v>126.66147732254116</v>
      </c>
      <c r="F770" s="7">
        <v>64.511424076023175</v>
      </c>
      <c r="G770" s="7">
        <v>58.391228649217382</v>
      </c>
      <c r="H770" s="7">
        <v>239.6424719778453</v>
      </c>
      <c r="I770" s="7">
        <v>139.93665019253399</v>
      </c>
    </row>
    <row r="771" spans="1:9" x14ac:dyDescent="0.25">
      <c r="A771" s="14">
        <f t="shared" ref="A771" si="6">A675+1</f>
        <v>343</v>
      </c>
      <c r="B771" s="5">
        <f>DATE(YEAR(siječanj!B771),MONTH(siječanj!B771)+11,DAY(siječanj!B771))</f>
        <v>43078</v>
      </c>
      <c r="C771" s="9">
        <v>8</v>
      </c>
      <c r="D771">
        <v>1.1157227350651928</v>
      </c>
      <c r="E771" s="6">
        <v>124.20397308428677</v>
      </c>
      <c r="F771" s="7">
        <v>63.732041984551692</v>
      </c>
      <c r="G771" s="7">
        <v>59.690750536263771</v>
      </c>
      <c r="H771" s="7">
        <v>240.67048302828462</v>
      </c>
      <c r="I771" s="7">
        <v>138.57719655556403</v>
      </c>
    </row>
    <row r="772" spans="1:9" x14ac:dyDescent="0.25">
      <c r="A772" s="15"/>
      <c r="B772" s="5">
        <f>DATE(YEAR(siječanj!B772),MONTH(siječanj!B772)+11,DAY(siječanj!B772))</f>
        <v>43078</v>
      </c>
      <c r="C772" s="9">
        <v>8.0104166666666696</v>
      </c>
      <c r="D772">
        <v>1.1157227350651928</v>
      </c>
      <c r="E772" s="6">
        <v>114.94640808639032</v>
      </c>
      <c r="F772" s="7">
        <v>62.168688650820975</v>
      </c>
      <c r="G772" s="7">
        <v>57.951714409258962</v>
      </c>
      <c r="H772" s="7">
        <v>241.75598263103009</v>
      </c>
      <c r="I772" s="7">
        <v>128.24832081606721</v>
      </c>
    </row>
    <row r="773" spans="1:9" x14ac:dyDescent="0.25">
      <c r="A773" s="15"/>
      <c r="B773" s="5">
        <f>DATE(YEAR(siječanj!B773),MONTH(siječanj!B773)+11,DAY(siječanj!B773))</f>
        <v>43078</v>
      </c>
      <c r="C773" s="9">
        <v>8.0208333333333304</v>
      </c>
      <c r="D773">
        <v>1.1157227350651928</v>
      </c>
      <c r="E773" s="6">
        <v>106.45238860724172</v>
      </c>
      <c r="F773" s="7">
        <v>59.980044484296592</v>
      </c>
      <c r="G773" s="7">
        <v>59.735454300698798</v>
      </c>
      <c r="H773" s="7">
        <v>241.67631416493509</v>
      </c>
      <c r="I773" s="7">
        <v>118.7713501710945</v>
      </c>
    </row>
    <row r="774" spans="1:9" x14ac:dyDescent="0.25">
      <c r="A774" s="15"/>
      <c r="B774" s="5">
        <f>DATE(YEAR(siječanj!B774),MONTH(siječanj!B774)+11,DAY(siječanj!B774))</f>
        <v>43078</v>
      </c>
      <c r="C774" s="9">
        <v>8.03125</v>
      </c>
      <c r="D774">
        <v>1.1157227350651928</v>
      </c>
      <c r="E774" s="6">
        <v>98.726825526526085</v>
      </c>
      <c r="F774" s="7">
        <v>59.299066611288879</v>
      </c>
      <c r="G774" s="7">
        <v>58.353779882308288</v>
      </c>
      <c r="H774" s="7">
        <v>242.56946249837694</v>
      </c>
      <c r="I774" s="7">
        <v>110.15176380075978</v>
      </c>
    </row>
    <row r="775" spans="1:9" x14ac:dyDescent="0.25">
      <c r="A775" s="15"/>
      <c r="B775" s="5">
        <f>DATE(YEAR(siječanj!B775),MONTH(siječanj!B775)+11,DAY(siječanj!B775))</f>
        <v>43078</v>
      </c>
      <c r="C775" s="9">
        <v>8.0416666666666696</v>
      </c>
      <c r="D775">
        <v>1.1157227350651928</v>
      </c>
      <c r="E775" s="6">
        <v>92.112686423873896</v>
      </c>
      <c r="F775" s="7">
        <v>58.264964607141138</v>
      </c>
      <c r="G775" s="7">
        <v>58.411535431359262</v>
      </c>
      <c r="H775" s="7">
        <v>244.17332319853625</v>
      </c>
      <c r="I775" s="7">
        <v>102.77221843104704</v>
      </c>
    </row>
    <row r="776" spans="1:9" x14ac:dyDescent="0.25">
      <c r="A776" s="15"/>
      <c r="B776" s="5">
        <f>DATE(YEAR(siječanj!B776),MONTH(siječanj!B776)+11,DAY(siječanj!B776))</f>
        <v>43078</v>
      </c>
      <c r="C776" s="9">
        <v>8.0520833333333304</v>
      </c>
      <c r="D776">
        <v>1.1157227350651928</v>
      </c>
      <c r="E776" s="6">
        <v>88.160283810506328</v>
      </c>
      <c r="F776" s="7">
        <v>57.761781257229401</v>
      </c>
      <c r="G776" s="7">
        <v>59.733984072045011</v>
      </c>
      <c r="H776" s="7">
        <v>245.0427554163775</v>
      </c>
      <c r="I776" s="7">
        <v>98.362432977181754</v>
      </c>
    </row>
    <row r="777" spans="1:9" x14ac:dyDescent="0.25">
      <c r="A777" s="15"/>
      <c r="B777" s="5">
        <f>DATE(YEAR(siječanj!B777),MONTH(siječanj!B777)+11,DAY(siječanj!B777))</f>
        <v>43078</v>
      </c>
      <c r="C777" s="9">
        <v>8.0625</v>
      </c>
      <c r="D777">
        <v>1.1157227350651928</v>
      </c>
      <c r="E777" s="6">
        <v>82.364791725866695</v>
      </c>
      <c r="F777" s="7">
        <v>57.557253427797747</v>
      </c>
      <c r="G777" s="7">
        <v>56.324219362383616</v>
      </c>
      <c r="H777" s="7">
        <v>244.86806146672669</v>
      </c>
      <c r="I777" s="7">
        <v>91.896270697458945</v>
      </c>
    </row>
    <row r="778" spans="1:9" x14ac:dyDescent="0.25">
      <c r="A778" s="15"/>
      <c r="B778" s="5">
        <f>DATE(YEAR(siječanj!B778),MONTH(siječanj!B778)+11,DAY(siječanj!B778))</f>
        <v>43078</v>
      </c>
      <c r="C778" s="9">
        <v>8.0729166666666696</v>
      </c>
      <c r="D778">
        <v>1.1157227350651928</v>
      </c>
      <c r="E778" s="6">
        <v>78.599375719752175</v>
      </c>
      <c r="F778" s="7">
        <v>57.191840793325625</v>
      </c>
      <c r="G778" s="7">
        <v>57.684930002721565</v>
      </c>
      <c r="H778" s="7">
        <v>244.46046392038821</v>
      </c>
      <c r="I778" s="7">
        <v>87.695110452458607</v>
      </c>
    </row>
    <row r="779" spans="1:9" x14ac:dyDescent="0.25">
      <c r="A779" s="15"/>
      <c r="B779" s="5">
        <f>DATE(YEAR(siječanj!B779),MONTH(siječanj!B779)+11,DAY(siječanj!B779))</f>
        <v>43078</v>
      </c>
      <c r="C779" s="9">
        <v>8.0833333333333304</v>
      </c>
      <c r="D779">
        <v>1.1157227350651928</v>
      </c>
      <c r="E779" s="6">
        <v>76.191351472569963</v>
      </c>
      <c r="F779" s="7">
        <v>57.040378777369874</v>
      </c>
      <c r="G779" s="7">
        <v>54.639862120652907</v>
      </c>
      <c r="H779" s="7">
        <v>244.8062323441971</v>
      </c>
      <c r="I779" s="7">
        <v>85.008423053289164</v>
      </c>
    </row>
    <row r="780" spans="1:9" x14ac:dyDescent="0.25">
      <c r="A780" s="15"/>
      <c r="B780" s="5">
        <f>DATE(YEAR(siječanj!B780),MONTH(siječanj!B780)+11,DAY(siječanj!B780))</f>
        <v>43078</v>
      </c>
      <c r="C780" s="9">
        <v>8.09375</v>
      </c>
      <c r="D780">
        <v>1.1157227350651928</v>
      </c>
      <c r="E780" s="6">
        <v>73.877032923568123</v>
      </c>
      <c r="F780" s="7">
        <v>55.466147753474985</v>
      </c>
      <c r="G780" s="7">
        <v>55.720800666999544</v>
      </c>
      <c r="H780" s="7">
        <v>245.56033941170293</v>
      </c>
      <c r="I780" s="7">
        <v>82.426285231984721</v>
      </c>
    </row>
    <row r="781" spans="1:9" x14ac:dyDescent="0.25">
      <c r="A781" s="15"/>
      <c r="B781" s="5">
        <f>DATE(YEAR(siječanj!B781),MONTH(siječanj!B781)+11,DAY(siječanj!B781))</f>
        <v>43078</v>
      </c>
      <c r="C781" s="9">
        <v>8.1041666666666696</v>
      </c>
      <c r="D781">
        <v>1.1157227350651928</v>
      </c>
      <c r="E781" s="6">
        <v>72.850979646191973</v>
      </c>
      <c r="F781" s="7">
        <v>56.179285753924596</v>
      </c>
      <c r="G781" s="7">
        <v>53.925010509100296</v>
      </c>
      <c r="H781" s="7">
        <v>244.88303243347175</v>
      </c>
      <c r="I781" s="7">
        <v>81.281494263028009</v>
      </c>
    </row>
    <row r="782" spans="1:9" x14ac:dyDescent="0.25">
      <c r="A782" s="15"/>
      <c r="B782" s="5">
        <f>DATE(YEAR(siječanj!B782),MONTH(siječanj!B782)+11,DAY(siječanj!B782))</f>
        <v>43078</v>
      </c>
      <c r="C782" s="9">
        <v>8.1145833333333304</v>
      </c>
      <c r="D782">
        <v>1.1157227350651928</v>
      </c>
      <c r="E782" s="6">
        <v>70.086545427613814</v>
      </c>
      <c r="F782" s="7">
        <v>56.030473020650689</v>
      </c>
      <c r="G782" s="7">
        <v>53.049831864977165</v>
      </c>
      <c r="H782" s="7">
        <v>244.74449123322967</v>
      </c>
      <c r="I782" s="7">
        <v>78.197152155768165</v>
      </c>
    </row>
    <row r="783" spans="1:9" x14ac:dyDescent="0.25">
      <c r="A783" s="15"/>
      <c r="B783" s="5">
        <f>DATE(YEAR(siječanj!B783),MONTH(siječanj!B783)+11,DAY(siječanj!B783))</f>
        <v>43078</v>
      </c>
      <c r="C783" s="9">
        <v>8.125</v>
      </c>
      <c r="D783">
        <v>1.1157227350651928</v>
      </c>
      <c r="E783" s="6">
        <v>69.177786546372346</v>
      </c>
      <c r="F783" s="7">
        <v>55.669613465038729</v>
      </c>
      <c r="G783" s="7">
        <v>54.401256428967741</v>
      </c>
      <c r="H783" s="7">
        <v>245.04237636658149</v>
      </c>
      <c r="I783" s="7">
        <v>77.18322921127465</v>
      </c>
    </row>
    <row r="784" spans="1:9" x14ac:dyDescent="0.25">
      <c r="A784" s="15"/>
      <c r="B784" s="5">
        <f>DATE(YEAR(siječanj!B784),MONTH(siječanj!B784)+11,DAY(siječanj!B784))</f>
        <v>43078</v>
      </c>
      <c r="C784" s="9">
        <v>8.1354166666666696</v>
      </c>
      <c r="D784">
        <v>1.1157227350651928</v>
      </c>
      <c r="E784" s="6">
        <v>66.722314943848602</v>
      </c>
      <c r="F784" s="7">
        <v>55.960641776829647</v>
      </c>
      <c r="G784" s="7">
        <v>55.098877922155353</v>
      </c>
      <c r="H784" s="7">
        <v>244.40141316285411</v>
      </c>
      <c r="I784" s="7">
        <v>74.443603719031955</v>
      </c>
    </row>
    <row r="785" spans="1:9" x14ac:dyDescent="0.25">
      <c r="A785" s="15"/>
      <c r="B785" s="5">
        <f>DATE(YEAR(siječanj!B785),MONTH(siječanj!B785)+11,DAY(siječanj!B785))</f>
        <v>43078</v>
      </c>
      <c r="C785" s="9">
        <v>8.1458333333333304</v>
      </c>
      <c r="D785">
        <v>1.1157227350651928</v>
      </c>
      <c r="E785" s="6">
        <v>66.290997184789092</v>
      </c>
      <c r="F785" s="7">
        <v>55.866474005861654</v>
      </c>
      <c r="G785" s="7">
        <v>55.414011619217568</v>
      </c>
      <c r="H785" s="7">
        <v>244.22344778343356</v>
      </c>
      <c r="I785" s="7">
        <v>73.962372689211875</v>
      </c>
    </row>
    <row r="786" spans="1:9" x14ac:dyDescent="0.25">
      <c r="A786" s="15"/>
      <c r="B786" s="5">
        <f>DATE(YEAR(siječanj!B786),MONTH(siječanj!B786)+11,DAY(siječanj!B786))</f>
        <v>43078</v>
      </c>
      <c r="C786" s="9">
        <v>8.15625</v>
      </c>
      <c r="D786">
        <v>1.1157227350651928</v>
      </c>
      <c r="E786" s="6">
        <v>65.21020069989568</v>
      </c>
      <c r="F786" s="7">
        <v>56.978787965007022</v>
      </c>
      <c r="G786" s="7">
        <v>57.5900181300632</v>
      </c>
      <c r="H786" s="7">
        <v>243.76651975651973</v>
      </c>
      <c r="I786" s="7">
        <v>72.756503479037761</v>
      </c>
    </row>
    <row r="787" spans="1:9" x14ac:dyDescent="0.25">
      <c r="A787" s="15"/>
      <c r="B787" s="5">
        <f>DATE(YEAR(siječanj!B787),MONTH(siječanj!B787)+11,DAY(siječanj!B787))</f>
        <v>43078</v>
      </c>
      <c r="C787" s="9">
        <v>8.1666666666666696</v>
      </c>
      <c r="D787">
        <v>1.1157227350651928</v>
      </c>
      <c r="E787" s="6">
        <v>65.653824440607679</v>
      </c>
      <c r="F787" s="7">
        <v>56.913317416432349</v>
      </c>
      <c r="G787" s="7">
        <v>55.740770939040821</v>
      </c>
      <c r="H787" s="7">
        <v>243.89458658073661</v>
      </c>
      <c r="I787" s="7">
        <v>73.251464572364796</v>
      </c>
    </row>
    <row r="788" spans="1:9" x14ac:dyDescent="0.25">
      <c r="A788" s="15"/>
      <c r="B788" s="5">
        <f>DATE(YEAR(siječanj!B788),MONTH(siječanj!B788)+11,DAY(siječanj!B788))</f>
        <v>43078</v>
      </c>
      <c r="C788" s="9">
        <v>8.1770833333333304</v>
      </c>
      <c r="D788">
        <v>1.1157227350651928</v>
      </c>
      <c r="E788" s="6">
        <v>65.300143838478945</v>
      </c>
      <c r="F788" s="7">
        <v>55.976333065331019</v>
      </c>
      <c r="G788" s="7">
        <v>55.004799312603218</v>
      </c>
      <c r="H788" s="7">
        <v>244.06571406185827</v>
      </c>
      <c r="I788" s="7">
        <v>72.856855083618228</v>
      </c>
    </row>
    <row r="789" spans="1:9" x14ac:dyDescent="0.25">
      <c r="A789" s="15"/>
      <c r="B789" s="5">
        <f>DATE(YEAR(siječanj!B789),MONTH(siječanj!B789)+11,DAY(siječanj!B789))</f>
        <v>43078</v>
      </c>
      <c r="C789" s="9">
        <v>8.1875</v>
      </c>
      <c r="D789">
        <v>1.1157227350651928</v>
      </c>
      <c r="E789" s="6">
        <v>66.420913176913345</v>
      </c>
      <c r="F789" s="7">
        <v>56.401665179521018</v>
      </c>
      <c r="G789" s="7">
        <v>55.871296797345515</v>
      </c>
      <c r="H789" s="7">
        <v>243.59817264065634</v>
      </c>
      <c r="I789" s="7">
        <v>74.107322915273457</v>
      </c>
    </row>
    <row r="790" spans="1:9" x14ac:dyDescent="0.25">
      <c r="A790" s="15"/>
      <c r="B790" s="5">
        <f>DATE(YEAR(siječanj!B790),MONTH(siječanj!B790)+11,DAY(siječanj!B790))</f>
        <v>43078</v>
      </c>
      <c r="C790" s="9">
        <v>8.1979166666666696</v>
      </c>
      <c r="D790">
        <v>1.1157227350651928</v>
      </c>
      <c r="E790" s="6">
        <v>65.849977758606954</v>
      </c>
      <c r="F790" s="7">
        <v>56.405997818823693</v>
      </c>
      <c r="G790" s="7">
        <v>54.00845700190267</v>
      </c>
      <c r="H790" s="7">
        <v>243.72170486916062</v>
      </c>
      <c r="I790" s="7">
        <v>73.470317288815068</v>
      </c>
    </row>
    <row r="791" spans="1:9" x14ac:dyDescent="0.25">
      <c r="A791" s="15"/>
      <c r="B791" s="5">
        <f>DATE(YEAR(siječanj!B791),MONTH(siječanj!B791)+11,DAY(siječanj!B791))</f>
        <v>43078</v>
      </c>
      <c r="C791" s="9">
        <v>8.2083333333333304</v>
      </c>
      <c r="D791">
        <v>1.1157227350651928</v>
      </c>
      <c r="E791" s="6">
        <v>67.78228286749038</v>
      </c>
      <c r="F791" s="7">
        <v>54.421893505706819</v>
      </c>
      <c r="G791" s="7">
        <v>55.81146610267421</v>
      </c>
      <c r="H791" s="7">
        <v>243.40603539946963</v>
      </c>
      <c r="I791" s="7">
        <v>75.62623402987893</v>
      </c>
    </row>
    <row r="792" spans="1:9" x14ac:dyDescent="0.25">
      <c r="A792" s="15"/>
      <c r="B792" s="5">
        <f>DATE(YEAR(siječanj!B792),MONTH(siječanj!B792)+11,DAY(siječanj!B792))</f>
        <v>43078</v>
      </c>
      <c r="C792" s="9">
        <v>8.21875</v>
      </c>
      <c r="D792">
        <v>1.1157227350651928</v>
      </c>
      <c r="E792" s="6">
        <v>69.597032553287391</v>
      </c>
      <c r="F792" s="7">
        <v>53.928525728091337</v>
      </c>
      <c r="G792" s="7">
        <v>54.015295367875474</v>
      </c>
      <c r="H792" s="7">
        <v>243.16001607976145</v>
      </c>
      <c r="I792" s="7">
        <v>77.650991512775065</v>
      </c>
    </row>
    <row r="793" spans="1:9" x14ac:dyDescent="0.25">
      <c r="A793" s="15"/>
      <c r="B793" s="5">
        <f>DATE(YEAR(siječanj!B793),MONTH(siječanj!B793)+11,DAY(siječanj!B793))</f>
        <v>43078</v>
      </c>
      <c r="C793" s="9">
        <v>8.2291666666666696</v>
      </c>
      <c r="D793">
        <v>1.1157227350651928</v>
      </c>
      <c r="E793" s="6">
        <v>69.870741643388428</v>
      </c>
      <c r="F793" s="7">
        <v>55.069673181356471</v>
      </c>
      <c r="G793" s="7">
        <v>54.513710893655947</v>
      </c>
      <c r="H793" s="7">
        <v>242.93582062706795</v>
      </c>
      <c r="I793" s="7">
        <v>77.956374967394794</v>
      </c>
    </row>
    <row r="794" spans="1:9" x14ac:dyDescent="0.25">
      <c r="A794" s="15"/>
      <c r="B794" s="5">
        <f>DATE(YEAR(siječanj!B794),MONTH(siječanj!B794)+11,DAY(siječanj!B794))</f>
        <v>43078</v>
      </c>
      <c r="C794" s="9">
        <v>8.2395833333333304</v>
      </c>
      <c r="D794">
        <v>1.1157227350651928</v>
      </c>
      <c r="E794" s="6">
        <v>72.125492452506393</v>
      </c>
      <c r="F794" s="7">
        <v>56.095490666134516</v>
      </c>
      <c r="G794" s="7">
        <v>53.771457745340577</v>
      </c>
      <c r="H794" s="7">
        <v>242.56021328330186</v>
      </c>
      <c r="I794" s="7">
        <v>80.472051707034353</v>
      </c>
    </row>
    <row r="795" spans="1:9" x14ac:dyDescent="0.25">
      <c r="A795" s="15"/>
      <c r="B795" s="5">
        <f>DATE(YEAR(siječanj!B795),MONTH(siječanj!B795)+11,DAY(siječanj!B795))</f>
        <v>43078</v>
      </c>
      <c r="C795" s="9">
        <v>8.25</v>
      </c>
      <c r="D795">
        <v>1.1157227350651928</v>
      </c>
      <c r="E795" s="6">
        <v>75.689052247600003</v>
      </c>
      <c r="F795" s="7">
        <v>56.837991215641864</v>
      </c>
      <c r="G795" s="7">
        <v>55.415361665692572</v>
      </c>
      <c r="H795" s="7">
        <v>242.05641509902685</v>
      </c>
      <c r="I795" s="7">
        <v>84.447996388184549</v>
      </c>
    </row>
    <row r="796" spans="1:9" x14ac:dyDescent="0.25">
      <c r="A796" s="15"/>
      <c r="B796" s="5">
        <f>DATE(YEAR(siječanj!B796),MONTH(siječanj!B796)+11,DAY(siječanj!B796))</f>
        <v>43078</v>
      </c>
      <c r="C796" s="9">
        <v>8.2604166666666696</v>
      </c>
      <c r="D796">
        <v>1.1157227350651928</v>
      </c>
      <c r="E796" s="6">
        <v>76.223236460598656</v>
      </c>
      <c r="F796" s="7">
        <v>60.559171265759787</v>
      </c>
      <c r="G796" s="7">
        <v>57.847364229493429</v>
      </c>
      <c r="H796" s="7">
        <v>232.35790800022835</v>
      </c>
      <c r="I796" s="7">
        <v>85.043997859340053</v>
      </c>
    </row>
    <row r="797" spans="1:9" x14ac:dyDescent="0.25">
      <c r="A797" s="15"/>
      <c r="B797" s="5">
        <f>DATE(YEAR(siječanj!B797),MONTH(siječanj!B797)+11,DAY(siječanj!B797))</f>
        <v>43078</v>
      </c>
      <c r="C797" s="9">
        <v>8.2708333333333304</v>
      </c>
      <c r="D797">
        <v>1.1157227350651928</v>
      </c>
      <c r="E797" s="6">
        <v>79.403011206794957</v>
      </c>
      <c r="F797" s="7">
        <v>66.911654145810857</v>
      </c>
      <c r="G797" s="7">
        <v>58.667034731308846</v>
      </c>
      <c r="H797" s="7">
        <v>219.53703171388347</v>
      </c>
      <c r="I797" s="7">
        <v>88.59174483605743</v>
      </c>
    </row>
    <row r="798" spans="1:9" x14ac:dyDescent="0.25">
      <c r="A798" s="15"/>
      <c r="B798" s="5">
        <f>DATE(YEAR(siječanj!B798),MONTH(siječanj!B798)+11,DAY(siječanj!B798))</f>
        <v>43078</v>
      </c>
      <c r="C798" s="9">
        <v>8.28125</v>
      </c>
      <c r="D798">
        <v>1.1157227350651928</v>
      </c>
      <c r="E798" s="6">
        <v>83.138193741411897</v>
      </c>
      <c r="F798" s="7">
        <v>66.329316962792205</v>
      </c>
      <c r="G798" s="7">
        <v>58.386509495663802</v>
      </c>
      <c r="H798" s="7">
        <v>196.22881169879045</v>
      </c>
      <c r="I798" s="7">
        <v>92.759172909547985</v>
      </c>
    </row>
    <row r="799" spans="1:9" x14ac:dyDescent="0.25">
      <c r="A799" s="15"/>
      <c r="B799" s="5">
        <f>DATE(YEAR(siječanj!B799),MONTH(siječanj!B799)+11,DAY(siječanj!B799))</f>
        <v>43078</v>
      </c>
      <c r="C799" s="9">
        <v>8.2916666666666696</v>
      </c>
      <c r="D799">
        <v>1.1157227350651928</v>
      </c>
      <c r="E799" s="6">
        <v>87.811903147245602</v>
      </c>
      <c r="F799" s="7">
        <v>68.030024180799273</v>
      </c>
      <c r="G799" s="7">
        <v>63.487974578179603</v>
      </c>
      <c r="H799" s="7">
        <v>158.05675901292511</v>
      </c>
      <c r="I799" s="7">
        <v>97.973736750724669</v>
      </c>
    </row>
    <row r="800" spans="1:9" x14ac:dyDescent="0.25">
      <c r="A800" s="15"/>
      <c r="B800" s="5">
        <f>DATE(YEAR(siječanj!B800),MONTH(siječanj!B800)+11,DAY(siječanj!B800))</f>
        <v>43078</v>
      </c>
      <c r="C800" s="9">
        <v>8.3020833333333304</v>
      </c>
      <c r="D800">
        <v>1.1157227350651928</v>
      </c>
      <c r="E800" s="6">
        <v>90.545294016027285</v>
      </c>
      <c r="F800" s="7">
        <v>73.252790400639071</v>
      </c>
      <c r="G800" s="7">
        <v>72.066398226514949</v>
      </c>
      <c r="H800" s="7">
        <v>132.59683632733862</v>
      </c>
      <c r="I800" s="7">
        <v>101.023443086844</v>
      </c>
    </row>
    <row r="801" spans="1:9" x14ac:dyDescent="0.25">
      <c r="A801" s="15"/>
      <c r="B801" s="5">
        <f>DATE(YEAR(siječanj!B801),MONTH(siječanj!B801)+11,DAY(siječanj!B801))</f>
        <v>43078</v>
      </c>
      <c r="C801" s="9">
        <v>8.3125</v>
      </c>
      <c r="D801">
        <v>1.1157227350651928</v>
      </c>
      <c r="E801" s="6">
        <v>94.360484785094812</v>
      </c>
      <c r="F801" s="7">
        <v>76.027066319568604</v>
      </c>
      <c r="G801" s="7">
        <v>75.931168658980042</v>
      </c>
      <c r="H801" s="7">
        <v>43.325419686834394</v>
      </c>
      <c r="I801" s="7">
        <v>105.28013816650349</v>
      </c>
    </row>
    <row r="802" spans="1:9" x14ac:dyDescent="0.25">
      <c r="A802" s="15"/>
      <c r="B802" s="5">
        <f>DATE(YEAR(siječanj!B802),MONTH(siječanj!B802)+11,DAY(siječanj!B802))</f>
        <v>43078</v>
      </c>
      <c r="C802" s="9">
        <v>8.3229166666666696</v>
      </c>
      <c r="D802">
        <v>1.1157227350651928</v>
      </c>
      <c r="E802" s="6">
        <v>100.41087117685407</v>
      </c>
      <c r="F802" s="7">
        <v>80.36089198786415</v>
      </c>
      <c r="G802" s="7">
        <v>80.666642952444846</v>
      </c>
      <c r="H802" s="7">
        <v>6.8978381732119409</v>
      </c>
      <c r="I802" s="7">
        <v>112.03069181971836</v>
      </c>
    </row>
    <row r="803" spans="1:9" x14ac:dyDescent="0.25">
      <c r="A803" s="15"/>
      <c r="B803" s="5">
        <f>DATE(YEAR(siječanj!B803),MONTH(siječanj!B803)+11,DAY(siječanj!B803))</f>
        <v>43078</v>
      </c>
      <c r="C803" s="9">
        <v>8.3333333333333304</v>
      </c>
      <c r="D803">
        <v>1.1157227350651928</v>
      </c>
      <c r="E803" s="6">
        <v>106.27144432729733</v>
      </c>
      <c r="F803" s="7">
        <v>84.164620640274336</v>
      </c>
      <c r="G803" s="7">
        <v>83.71868941302823</v>
      </c>
      <c r="H803" s="7">
        <v>4.0459185147853178</v>
      </c>
      <c r="I803" s="7">
        <v>118.56946652418056</v>
      </c>
    </row>
    <row r="804" spans="1:9" x14ac:dyDescent="0.25">
      <c r="A804" s="15"/>
      <c r="B804" s="5">
        <f>DATE(YEAR(siječanj!B804),MONTH(siječanj!B804)+11,DAY(siječanj!B804))</f>
        <v>43078</v>
      </c>
      <c r="C804" s="9">
        <v>8.34375</v>
      </c>
      <c r="D804">
        <v>1.1157227350651928</v>
      </c>
      <c r="E804" s="6">
        <v>112.3006577610283</v>
      </c>
      <c r="F804" s="7">
        <v>97.443502792298972</v>
      </c>
      <c r="G804" s="7">
        <v>94.40995181904033</v>
      </c>
      <c r="H804" s="7">
        <v>2.5950289105322404</v>
      </c>
      <c r="I804" s="7">
        <v>125.29639702675468</v>
      </c>
    </row>
    <row r="805" spans="1:9" x14ac:dyDescent="0.25">
      <c r="A805" s="15"/>
      <c r="B805" s="5">
        <f>DATE(YEAR(siječanj!B805),MONTH(siječanj!B805)+11,DAY(siječanj!B805))</f>
        <v>43078</v>
      </c>
      <c r="C805" s="9">
        <v>8.3541666666666696</v>
      </c>
      <c r="D805">
        <v>1.1157227350651928</v>
      </c>
      <c r="E805" s="6">
        <v>118.5718005016106</v>
      </c>
      <c r="F805" s="7">
        <v>103.3714912284785</v>
      </c>
      <c r="G805" s="7">
        <v>112.32881822636375</v>
      </c>
      <c r="H805" s="7">
        <v>2.0396949559715987</v>
      </c>
      <c r="I805" s="7">
        <v>132.29325355726138</v>
      </c>
    </row>
    <row r="806" spans="1:9" x14ac:dyDescent="0.25">
      <c r="A806" s="15"/>
      <c r="B806" s="5">
        <f>DATE(YEAR(siječanj!B806),MONTH(siječanj!B806)+11,DAY(siječanj!B806))</f>
        <v>43078</v>
      </c>
      <c r="C806" s="9">
        <v>8.3645833333333304</v>
      </c>
      <c r="D806">
        <v>1.1157227350651928</v>
      </c>
      <c r="E806" s="6">
        <v>123.34322231970899</v>
      </c>
      <c r="F806" s="7">
        <v>108.70276180650708</v>
      </c>
      <c r="G806" s="7">
        <v>120.06797366559663</v>
      </c>
      <c r="H806" s="7">
        <v>1.6212539851258005</v>
      </c>
      <c r="I806" s="7">
        <v>137.61683735829985</v>
      </c>
    </row>
    <row r="807" spans="1:9" x14ac:dyDescent="0.25">
      <c r="A807" s="15"/>
      <c r="B807" s="5">
        <f>DATE(YEAR(siječanj!B807),MONTH(siječanj!B807)+11,DAY(siječanj!B807))</f>
        <v>43078</v>
      </c>
      <c r="C807" s="9">
        <v>8.375</v>
      </c>
      <c r="D807">
        <v>1.1157227350651928</v>
      </c>
      <c r="E807" s="6">
        <v>125.60786734054514</v>
      </c>
      <c r="F807" s="7">
        <v>116.28123732150539</v>
      </c>
      <c r="G807" s="7">
        <v>127.88736272738574</v>
      </c>
      <c r="H807" s="7">
        <v>1.4709352376601765</v>
      </c>
      <c r="I807" s="7">
        <v>140.14355329489894</v>
      </c>
    </row>
    <row r="808" spans="1:9" x14ac:dyDescent="0.25">
      <c r="A808" s="15"/>
      <c r="B808" s="5">
        <f>DATE(YEAR(siječanj!B808),MONTH(siječanj!B808)+11,DAY(siječanj!B808))</f>
        <v>43078</v>
      </c>
      <c r="C808" s="9">
        <v>8.3854166666666696</v>
      </c>
      <c r="D808">
        <v>1.1157227350651928</v>
      </c>
      <c r="E808" s="6">
        <v>130.71485766631491</v>
      </c>
      <c r="F808" s="7">
        <v>136.28987864423814</v>
      </c>
      <c r="G808" s="7">
        <v>151.50520395548546</v>
      </c>
      <c r="H808" s="7">
        <v>0.96962638040955074</v>
      </c>
      <c r="I808" s="7">
        <v>145.84153850911827</v>
      </c>
    </row>
    <row r="809" spans="1:9" x14ac:dyDescent="0.25">
      <c r="A809" s="15"/>
      <c r="B809" s="5">
        <f>DATE(YEAR(siječanj!B809),MONTH(siječanj!B809)+11,DAY(siječanj!B809))</f>
        <v>43078</v>
      </c>
      <c r="C809" s="9">
        <v>8.3958333333333304</v>
      </c>
      <c r="D809">
        <v>1.1157227350651928</v>
      </c>
      <c r="E809" s="6">
        <v>133.38638812502833</v>
      </c>
      <c r="F809" s="7">
        <v>142.04424888493813</v>
      </c>
      <c r="G809" s="7">
        <v>155.68161078361013</v>
      </c>
      <c r="H809" s="7">
        <v>0.8845672061338975</v>
      </c>
      <c r="I809" s="7">
        <v>148.82222577932396</v>
      </c>
    </row>
    <row r="810" spans="1:9" x14ac:dyDescent="0.25">
      <c r="A810" s="15"/>
      <c r="B810" s="5">
        <f>DATE(YEAR(siječanj!B810),MONTH(siječanj!B810)+11,DAY(siječanj!B810))</f>
        <v>43078</v>
      </c>
      <c r="C810" s="9">
        <v>8.40625</v>
      </c>
      <c r="D810">
        <v>1.1157227350651928</v>
      </c>
      <c r="E810" s="6">
        <v>136.46748376599032</v>
      </c>
      <c r="F810" s="7">
        <v>142.74148718130479</v>
      </c>
      <c r="G810" s="7">
        <v>160.35934955838709</v>
      </c>
      <c r="H810" s="7">
        <v>0.8722725909827993</v>
      </c>
      <c r="I810" s="7">
        <v>152.25987423485552</v>
      </c>
    </row>
    <row r="811" spans="1:9" x14ac:dyDescent="0.25">
      <c r="A811" s="15"/>
      <c r="B811" s="5">
        <f>DATE(YEAR(siječanj!B811),MONTH(siječanj!B811)+11,DAY(siječanj!B811))</f>
        <v>43078</v>
      </c>
      <c r="C811" s="9">
        <v>8.4166666666666696</v>
      </c>
      <c r="D811">
        <v>1.1157227350651928</v>
      </c>
      <c r="E811" s="6">
        <v>138.09376405264877</v>
      </c>
      <c r="F811" s="7">
        <v>146.17890140105308</v>
      </c>
      <c r="G811" s="7">
        <v>155.73686654334242</v>
      </c>
      <c r="H811" s="7">
        <v>0.95165501950089659</v>
      </c>
      <c r="I811" s="7">
        <v>154.0743521242687</v>
      </c>
    </row>
    <row r="812" spans="1:9" x14ac:dyDescent="0.25">
      <c r="A812" s="15"/>
      <c r="B812" s="5">
        <f>DATE(YEAR(siječanj!B812),MONTH(siječanj!B812)+11,DAY(siječanj!B812))</f>
        <v>43078</v>
      </c>
      <c r="C812" s="9">
        <v>8.4270833333333304</v>
      </c>
      <c r="D812">
        <v>1.1157227350651928</v>
      </c>
      <c r="E812" s="6">
        <v>140.1449704117918</v>
      </c>
      <c r="F812" s="7">
        <v>147.99992052154656</v>
      </c>
      <c r="G812" s="7">
        <v>157.13878364671277</v>
      </c>
      <c r="H812" s="7">
        <v>1.2484700122677017</v>
      </c>
      <c r="I812" s="7">
        <v>156.36292969347488</v>
      </c>
    </row>
    <row r="813" spans="1:9" x14ac:dyDescent="0.25">
      <c r="A813" s="15"/>
      <c r="B813" s="5">
        <f>DATE(YEAR(siječanj!B813),MONTH(siječanj!B813)+11,DAY(siječanj!B813))</f>
        <v>43078</v>
      </c>
      <c r="C813" s="9">
        <v>8.4375</v>
      </c>
      <c r="D813">
        <v>1.1157227350651928</v>
      </c>
      <c r="E813" s="6">
        <v>141.39137609133945</v>
      </c>
      <c r="F813" s="7">
        <v>147.9472114193546</v>
      </c>
      <c r="G813" s="7">
        <v>157.45430993889235</v>
      </c>
      <c r="H813" s="7">
        <v>1.7538214005881021</v>
      </c>
      <c r="I813" s="7">
        <v>157.75357284726056</v>
      </c>
    </row>
    <row r="814" spans="1:9" x14ac:dyDescent="0.25">
      <c r="A814" s="15"/>
      <c r="B814" s="5">
        <f>DATE(YEAR(siječanj!B814),MONTH(siječanj!B814)+11,DAY(siječanj!B814))</f>
        <v>43078</v>
      </c>
      <c r="C814" s="9">
        <v>8.4479166666666696</v>
      </c>
      <c r="D814">
        <v>1.1157227350651928</v>
      </c>
      <c r="E814" s="6">
        <v>142.01923424258521</v>
      </c>
      <c r="F814" s="7">
        <v>147.31183247081177</v>
      </c>
      <c r="G814" s="7">
        <v>162.10136620342578</v>
      </c>
      <c r="H814" s="7">
        <v>2.2645975015563149</v>
      </c>
      <c r="I814" s="7">
        <v>158.45408846100148</v>
      </c>
    </row>
    <row r="815" spans="1:9" x14ac:dyDescent="0.25">
      <c r="A815" s="15"/>
      <c r="B815" s="5">
        <f>DATE(YEAR(siječanj!B815),MONTH(siječanj!B815)+11,DAY(siječanj!B815))</f>
        <v>43078</v>
      </c>
      <c r="C815" s="9">
        <v>8.4583333333333304</v>
      </c>
      <c r="D815">
        <v>1.1157227350651928</v>
      </c>
      <c r="E815" s="6">
        <v>145.09504880213967</v>
      </c>
      <c r="F815" s="7">
        <v>142.99426321788317</v>
      </c>
      <c r="G815" s="7">
        <v>165.53461451082157</v>
      </c>
      <c r="H815" s="7">
        <v>2.151128595076798</v>
      </c>
      <c r="I815" s="7">
        <v>161.8858446939409</v>
      </c>
    </row>
    <row r="816" spans="1:9" x14ac:dyDescent="0.25">
      <c r="A816" s="15"/>
      <c r="B816" s="5">
        <f>DATE(YEAR(siječanj!B816),MONTH(siječanj!B816)+11,DAY(siječanj!B816))</f>
        <v>43078</v>
      </c>
      <c r="C816" s="9">
        <v>8.46875</v>
      </c>
      <c r="D816">
        <v>1.1157227350651928</v>
      </c>
      <c r="E816" s="6">
        <v>145.75277121565853</v>
      </c>
      <c r="F816" s="7">
        <v>142.84899755748887</v>
      </c>
      <c r="G816" s="7">
        <v>154.48296180528982</v>
      </c>
      <c r="H816" s="7">
        <v>1.8195760388150692</v>
      </c>
      <c r="I816" s="7">
        <v>162.61968054406583</v>
      </c>
    </row>
    <row r="817" spans="1:9" x14ac:dyDescent="0.25">
      <c r="A817" s="15"/>
      <c r="B817" s="5">
        <f>DATE(YEAR(siječanj!B817),MONTH(siječanj!B817)+11,DAY(siječanj!B817))</f>
        <v>43078</v>
      </c>
      <c r="C817" s="9">
        <v>8.4791666666666696</v>
      </c>
      <c r="D817">
        <v>1.1157227350651928</v>
      </c>
      <c r="E817" s="6">
        <v>146.03962197065678</v>
      </c>
      <c r="F817" s="7">
        <v>143.64155391851438</v>
      </c>
      <c r="G817" s="7">
        <v>152.1401945092361</v>
      </c>
      <c r="H817" s="7">
        <v>2.4293081396934029</v>
      </c>
      <c r="I817" s="7">
        <v>162.939726452988</v>
      </c>
    </row>
    <row r="818" spans="1:9" x14ac:dyDescent="0.25">
      <c r="A818" s="15"/>
      <c r="B818" s="5">
        <f>DATE(YEAR(siječanj!B818),MONTH(siječanj!B818)+11,DAY(siječanj!B818))</f>
        <v>43078</v>
      </c>
      <c r="C818" s="9">
        <v>8.4895833333333304</v>
      </c>
      <c r="D818">
        <v>1.1157227350651928</v>
      </c>
      <c r="E818" s="6">
        <v>145.63282288009819</v>
      </c>
      <c r="F818" s="7">
        <v>142.99960587115831</v>
      </c>
      <c r="G818" s="7">
        <v>153.62905540681143</v>
      </c>
      <c r="H818" s="7">
        <v>2.9338734247429366</v>
      </c>
      <c r="I818" s="7">
        <v>162.48585145904795</v>
      </c>
    </row>
    <row r="819" spans="1:9" x14ac:dyDescent="0.25">
      <c r="A819" s="15"/>
      <c r="B819" s="5">
        <f>DATE(YEAR(siječanj!B819),MONTH(siječanj!B819)+11,DAY(siječanj!B819))</f>
        <v>43078</v>
      </c>
      <c r="C819" s="9">
        <v>8.5</v>
      </c>
      <c r="D819">
        <v>1.1157227350651928</v>
      </c>
      <c r="E819" s="6">
        <v>145.39067026121592</v>
      </c>
      <c r="F819" s="7">
        <v>142.80810802357036</v>
      </c>
      <c r="G819" s="7">
        <v>150.13925337215252</v>
      </c>
      <c r="H819" s="7">
        <v>2.8092540534200454</v>
      </c>
      <c r="I819" s="7">
        <v>162.21567627680543</v>
      </c>
    </row>
    <row r="820" spans="1:9" x14ac:dyDescent="0.25">
      <c r="A820" s="15"/>
      <c r="B820" s="5">
        <f>DATE(YEAR(siječanj!B820),MONTH(siječanj!B820)+11,DAY(siječanj!B820))</f>
        <v>43078</v>
      </c>
      <c r="C820" s="9">
        <v>8.5104166666666696</v>
      </c>
      <c r="D820">
        <v>1.1157227350651928</v>
      </c>
      <c r="E820" s="6">
        <v>150.97376183698191</v>
      </c>
      <c r="F820" s="7">
        <v>135.82872309795999</v>
      </c>
      <c r="G820" s="7">
        <v>148.0129141497257</v>
      </c>
      <c r="H820" s="7">
        <v>3.0251004092875902</v>
      </c>
      <c r="I820" s="7">
        <v>168.44485847983847</v>
      </c>
    </row>
    <row r="821" spans="1:9" x14ac:dyDescent="0.25">
      <c r="A821" s="15"/>
      <c r="B821" s="5">
        <f>DATE(YEAR(siječanj!B821),MONTH(siječanj!B821)+11,DAY(siječanj!B821))</f>
        <v>43078</v>
      </c>
      <c r="C821" s="9">
        <v>8.5208333333333304</v>
      </c>
      <c r="D821">
        <v>1.1157227350651928</v>
      </c>
      <c r="E821" s="6">
        <v>152.09632561164725</v>
      </c>
      <c r="F821" s="7">
        <v>134.56616956040494</v>
      </c>
      <c r="G821" s="7">
        <v>144.82045083752368</v>
      </c>
      <c r="H821" s="7">
        <v>2.616879781094446</v>
      </c>
      <c r="I821" s="7">
        <v>169.69732840479321</v>
      </c>
    </row>
    <row r="822" spans="1:9" x14ac:dyDescent="0.25">
      <c r="A822" s="15"/>
      <c r="B822" s="5">
        <f>DATE(YEAR(siječanj!B822),MONTH(siječanj!B822)+11,DAY(siječanj!B822))</f>
        <v>43078</v>
      </c>
      <c r="C822" s="9">
        <v>8.53125</v>
      </c>
      <c r="D822">
        <v>1.1157227350651928</v>
      </c>
      <c r="E822" s="6">
        <v>152.13484445574221</v>
      </c>
      <c r="F822" s="7">
        <v>130.42568942398833</v>
      </c>
      <c r="G822" s="7">
        <v>140.00250753297732</v>
      </c>
      <c r="H822" s="7">
        <v>2.8562242239200195</v>
      </c>
      <c r="I822" s="7">
        <v>169.74030475487839</v>
      </c>
    </row>
    <row r="823" spans="1:9" x14ac:dyDescent="0.25">
      <c r="A823" s="15"/>
      <c r="B823" s="5">
        <f>DATE(YEAR(siječanj!B823),MONTH(siječanj!B823)+11,DAY(siječanj!B823))</f>
        <v>43078</v>
      </c>
      <c r="C823" s="9">
        <v>8.5416666666666696</v>
      </c>
      <c r="D823">
        <v>1.1157227350651928</v>
      </c>
      <c r="E823" s="6">
        <v>147.88066888121904</v>
      </c>
      <c r="F823" s="7">
        <v>126.10628050275267</v>
      </c>
      <c r="G823" s="7">
        <v>127.45756321354568</v>
      </c>
      <c r="H823" s="7">
        <v>4.2733673948835547</v>
      </c>
      <c r="I823" s="7">
        <v>164.99382434742387</v>
      </c>
    </row>
    <row r="824" spans="1:9" x14ac:dyDescent="0.25">
      <c r="A824" s="15"/>
      <c r="B824" s="5">
        <f>DATE(YEAR(siječanj!B824),MONTH(siječanj!B824)+11,DAY(siječanj!B824))</f>
        <v>43078</v>
      </c>
      <c r="C824" s="9">
        <v>8.5520833333333304</v>
      </c>
      <c r="D824">
        <v>1.1157227350651928</v>
      </c>
      <c r="E824" s="6">
        <v>143.27282064455045</v>
      </c>
      <c r="F824" s="7">
        <v>122.61386060142253</v>
      </c>
      <c r="G824" s="7">
        <v>124.05730892029871</v>
      </c>
      <c r="H824" s="7">
        <v>3.3565369503083256</v>
      </c>
      <c r="I824" s="7">
        <v>159.85274331004265</v>
      </c>
    </row>
    <row r="825" spans="1:9" x14ac:dyDescent="0.25">
      <c r="A825" s="15"/>
      <c r="B825" s="5">
        <f>DATE(YEAR(siječanj!B825),MONTH(siječanj!B825)+11,DAY(siječanj!B825))</f>
        <v>43078</v>
      </c>
      <c r="C825" s="9">
        <v>8.5625</v>
      </c>
      <c r="D825">
        <v>1.1157227350651928</v>
      </c>
      <c r="E825" s="6">
        <v>144.04452350366461</v>
      </c>
      <c r="F825" s="7">
        <v>122.77839668713344</v>
      </c>
      <c r="G825" s="7">
        <v>121.6847244256887</v>
      </c>
      <c r="H825" s="7">
        <v>3.3203381948557222</v>
      </c>
      <c r="I825" s="7">
        <v>160.71374973467113</v>
      </c>
    </row>
    <row r="826" spans="1:9" x14ac:dyDescent="0.25">
      <c r="A826" s="15"/>
      <c r="B826" s="5">
        <f>DATE(YEAR(siječanj!B826),MONTH(siječanj!B826)+11,DAY(siječanj!B826))</f>
        <v>43078</v>
      </c>
      <c r="C826" s="9">
        <v>8.5729166666666696</v>
      </c>
      <c r="D826">
        <v>1.1157227350651928</v>
      </c>
      <c r="E826" s="6">
        <v>144.00143619166525</v>
      </c>
      <c r="F826" s="7">
        <v>119.06209837121594</v>
      </c>
      <c r="G826" s="7">
        <v>124.12018423016589</v>
      </c>
      <c r="H826" s="7">
        <v>3.9727078970617726</v>
      </c>
      <c r="I826" s="7">
        <v>160.6656762410806</v>
      </c>
    </row>
    <row r="827" spans="1:9" x14ac:dyDescent="0.25">
      <c r="A827" s="15"/>
      <c r="B827" s="5">
        <f>DATE(YEAR(siječanj!B827),MONTH(siječanj!B827)+11,DAY(siječanj!B827))</f>
        <v>43078</v>
      </c>
      <c r="C827" s="9">
        <v>8.5833333333333304</v>
      </c>
      <c r="D827">
        <v>1.1157227350651928</v>
      </c>
      <c r="E827" s="6">
        <v>146.01105589565699</v>
      </c>
      <c r="F827" s="7">
        <v>115.77875537018566</v>
      </c>
      <c r="G827" s="7">
        <v>128.85405208850761</v>
      </c>
      <c r="H827" s="7">
        <v>4.8373584867376076</v>
      </c>
      <c r="I827" s="7">
        <v>162.90785463365916</v>
      </c>
    </row>
    <row r="828" spans="1:9" x14ac:dyDescent="0.25">
      <c r="A828" s="15"/>
      <c r="B828" s="5">
        <f>DATE(YEAR(siječanj!B828),MONTH(siječanj!B828)+11,DAY(siječanj!B828))</f>
        <v>43078</v>
      </c>
      <c r="C828" s="9">
        <v>8.59375</v>
      </c>
      <c r="D828">
        <v>1.1157227350651928</v>
      </c>
      <c r="E828" s="6">
        <v>146.84976228903682</v>
      </c>
      <c r="F828" s="7">
        <v>112.83224401300087</v>
      </c>
      <c r="G828" s="7">
        <v>127.15705168156884</v>
      </c>
      <c r="H828" s="7">
        <v>3.8098435014666951</v>
      </c>
      <c r="I828" s="7">
        <v>163.84361842479757</v>
      </c>
    </row>
    <row r="829" spans="1:9" x14ac:dyDescent="0.25">
      <c r="A829" s="15"/>
      <c r="B829" s="5">
        <f>DATE(YEAR(siječanj!B829),MONTH(siječanj!B829)+11,DAY(siječanj!B829))</f>
        <v>43078</v>
      </c>
      <c r="C829" s="9">
        <v>8.6041666666666696</v>
      </c>
      <c r="D829">
        <v>1.1157227350651928</v>
      </c>
      <c r="E829" s="6">
        <v>148.94918419690788</v>
      </c>
      <c r="F829" s="7">
        <v>108.41436273743822</v>
      </c>
      <c r="G829" s="7">
        <v>126.22189011201462</v>
      </c>
      <c r="H829" s="7">
        <v>3.9608493391957862</v>
      </c>
      <c r="I829" s="7">
        <v>166.18599117790325</v>
      </c>
    </row>
    <row r="830" spans="1:9" x14ac:dyDescent="0.25">
      <c r="A830" s="15"/>
      <c r="B830" s="5">
        <f>DATE(YEAR(siječanj!B830),MONTH(siječanj!B830)+11,DAY(siječanj!B830))</f>
        <v>43078</v>
      </c>
      <c r="C830" s="9">
        <v>8.6145833333333304</v>
      </c>
      <c r="D830">
        <v>1.1157227350651928</v>
      </c>
      <c r="E830" s="6">
        <v>148.58619594932892</v>
      </c>
      <c r="F830" s="7">
        <v>106.42684762316817</v>
      </c>
      <c r="G830" s="7">
        <v>130.06700274610327</v>
      </c>
      <c r="H830" s="7">
        <v>4.3288496836256973</v>
      </c>
      <c r="I830" s="7">
        <v>165.78099693751795</v>
      </c>
    </row>
    <row r="831" spans="1:9" x14ac:dyDescent="0.25">
      <c r="A831" s="15"/>
      <c r="B831" s="5">
        <f>DATE(YEAR(siječanj!B831),MONTH(siječanj!B831)+11,DAY(siječanj!B831))</f>
        <v>43078</v>
      </c>
      <c r="C831" s="9">
        <v>8.625</v>
      </c>
      <c r="D831">
        <v>1.1157227350651928</v>
      </c>
      <c r="E831" s="6">
        <v>149.36841829384792</v>
      </c>
      <c r="F831" s="7">
        <v>104.9598905039321</v>
      </c>
      <c r="G831" s="7">
        <v>129.1317490368786</v>
      </c>
      <c r="H831" s="7">
        <v>4.1058263849187906</v>
      </c>
      <c r="I831" s="7">
        <v>166.6537401911738</v>
      </c>
    </row>
    <row r="832" spans="1:9" x14ac:dyDescent="0.25">
      <c r="A832" s="15"/>
      <c r="B832" s="5">
        <f>DATE(YEAR(siječanj!B832),MONTH(siječanj!B832)+11,DAY(siječanj!B832))</f>
        <v>43078</v>
      </c>
      <c r="C832" s="9">
        <v>8.6354166666666696</v>
      </c>
      <c r="D832">
        <v>1.1157227350651928</v>
      </c>
      <c r="E832" s="6">
        <v>146.75121320102949</v>
      </c>
      <c r="F832" s="7">
        <v>102.16219588801317</v>
      </c>
      <c r="G832" s="7">
        <v>127.78178268332395</v>
      </c>
      <c r="H832" s="7">
        <v>4.9917157647474539</v>
      </c>
      <c r="I832" s="7">
        <v>163.73366496678784</v>
      </c>
    </row>
    <row r="833" spans="1:9" x14ac:dyDescent="0.25">
      <c r="A833" s="15"/>
      <c r="B833" s="5">
        <f>DATE(YEAR(siječanj!B833),MONTH(siječanj!B833)+11,DAY(siječanj!B833))</f>
        <v>43078</v>
      </c>
      <c r="C833" s="9">
        <v>8.6458333333333304</v>
      </c>
      <c r="D833">
        <v>1.1157227350651928</v>
      </c>
      <c r="E833" s="6">
        <v>146.07912835017751</v>
      </c>
      <c r="F833" s="7">
        <v>101.00142129814746</v>
      </c>
      <c r="G833" s="7">
        <v>124.66747384198521</v>
      </c>
      <c r="H833" s="7">
        <v>5.0197164432136789</v>
      </c>
      <c r="I833" s="7">
        <v>162.98380461879941</v>
      </c>
    </row>
    <row r="834" spans="1:9" x14ac:dyDescent="0.25">
      <c r="A834" s="15"/>
      <c r="B834" s="5">
        <f>DATE(YEAR(siječanj!B834),MONTH(siječanj!B834)+11,DAY(siječanj!B834))</f>
        <v>43078</v>
      </c>
      <c r="C834" s="9">
        <v>8.65625</v>
      </c>
      <c r="D834">
        <v>1.1157227350651928</v>
      </c>
      <c r="E834" s="6">
        <v>147.50651205459863</v>
      </c>
      <c r="F834" s="7">
        <v>100.95882836764835</v>
      </c>
      <c r="G834" s="7">
        <v>124.77679956395239</v>
      </c>
      <c r="H834" s="7">
        <v>4.6738900117842563</v>
      </c>
      <c r="I834" s="7">
        <v>164.57636906948363</v>
      </c>
    </row>
    <row r="835" spans="1:9" x14ac:dyDescent="0.25">
      <c r="A835" s="15"/>
      <c r="B835" s="5">
        <f>DATE(YEAR(siječanj!B835),MONTH(siječanj!B835)+11,DAY(siječanj!B835))</f>
        <v>43078</v>
      </c>
      <c r="C835" s="9">
        <v>8.6666666666666696</v>
      </c>
      <c r="D835">
        <v>1.1157227350651928</v>
      </c>
      <c r="E835" s="6">
        <v>147.00454134643863</v>
      </c>
      <c r="F835" s="7">
        <v>100.88870454041465</v>
      </c>
      <c r="G835" s="7">
        <v>123.64314110184586</v>
      </c>
      <c r="H835" s="7">
        <v>4.8995276539390566</v>
      </c>
      <c r="I835" s="7">
        <v>164.01630893805273</v>
      </c>
    </row>
    <row r="836" spans="1:9" x14ac:dyDescent="0.25">
      <c r="A836" s="15"/>
      <c r="B836" s="5">
        <f>DATE(YEAR(siječanj!B836),MONTH(siječanj!B836)+11,DAY(siječanj!B836))</f>
        <v>43078</v>
      </c>
      <c r="C836" s="9">
        <v>8.6770833333333304</v>
      </c>
      <c r="D836">
        <v>1.1157227350651928</v>
      </c>
      <c r="E836" s="6">
        <v>149.19446814671309</v>
      </c>
      <c r="F836" s="7">
        <v>100.60263812266324</v>
      </c>
      <c r="G836" s="7">
        <v>123.56164156033978</v>
      </c>
      <c r="H836" s="7">
        <v>6.7372250733709613</v>
      </c>
      <c r="I836" s="7">
        <v>166.4596600572475</v>
      </c>
    </row>
    <row r="837" spans="1:9" x14ac:dyDescent="0.25">
      <c r="A837" s="15"/>
      <c r="B837" s="5">
        <f>DATE(YEAR(siječanj!B837),MONTH(siječanj!B837)+11,DAY(siječanj!B837))</f>
        <v>43078</v>
      </c>
      <c r="C837" s="9">
        <v>8.6875</v>
      </c>
      <c r="D837">
        <v>1.1157227350651928</v>
      </c>
      <c r="E837" s="6">
        <v>154.3044845986268</v>
      </c>
      <c r="F837" s="7">
        <v>101.12190554428787</v>
      </c>
      <c r="G837" s="7">
        <v>121.66172956881468</v>
      </c>
      <c r="H837" s="7">
        <v>13.094049173233795</v>
      </c>
      <c r="I837" s="7">
        <v>172.16102158920481</v>
      </c>
    </row>
    <row r="838" spans="1:9" x14ac:dyDescent="0.25">
      <c r="A838" s="15"/>
      <c r="B838" s="5">
        <f>DATE(YEAR(siječanj!B838),MONTH(siječanj!B838)+11,DAY(siječanj!B838))</f>
        <v>43078</v>
      </c>
      <c r="C838" s="9">
        <v>8.6979166666666696</v>
      </c>
      <c r="D838">
        <v>1.1157227350651928</v>
      </c>
      <c r="E838" s="6">
        <v>159.9965226705614</v>
      </c>
      <c r="F838" s="7">
        <v>102.75109816185308</v>
      </c>
      <c r="G838" s="7">
        <v>120.93852128976394</v>
      </c>
      <c r="H838" s="7">
        <v>53.574707141984568</v>
      </c>
      <c r="I838" s="7">
        <v>178.51175787491889</v>
      </c>
    </row>
    <row r="839" spans="1:9" x14ac:dyDescent="0.25">
      <c r="A839" s="15"/>
      <c r="B839" s="5">
        <f>DATE(YEAR(siječanj!B839),MONTH(siječanj!B839)+11,DAY(siječanj!B839))</f>
        <v>43078</v>
      </c>
      <c r="C839" s="9">
        <v>8.7083333333333304</v>
      </c>
      <c r="D839">
        <v>1.1157227350651928</v>
      </c>
      <c r="E839" s="6">
        <v>164.8007276873019</v>
      </c>
      <c r="F839" s="7">
        <v>102.21121362961513</v>
      </c>
      <c r="G839" s="7">
        <v>119.81254246888169</v>
      </c>
      <c r="H839" s="7">
        <v>113.55614193969258</v>
      </c>
      <c r="I839" s="7">
        <v>183.87191863601052</v>
      </c>
    </row>
    <row r="840" spans="1:9" x14ac:dyDescent="0.25">
      <c r="A840" s="15"/>
      <c r="B840" s="5">
        <f>DATE(YEAR(siječanj!B840),MONTH(siječanj!B840)+11,DAY(siječanj!B840))</f>
        <v>43078</v>
      </c>
      <c r="C840" s="9">
        <v>8.71875</v>
      </c>
      <c r="D840">
        <v>1.1157227350651928</v>
      </c>
      <c r="E840" s="6">
        <v>169.28351126165649</v>
      </c>
      <c r="F840" s="7">
        <v>102.70923468588964</v>
      </c>
      <c r="G840" s="7">
        <v>119.7133961774575</v>
      </c>
      <c r="H840" s="7">
        <v>143.55702017338163</v>
      </c>
      <c r="I840" s="7">
        <v>188.87346218629474</v>
      </c>
    </row>
    <row r="841" spans="1:9" x14ac:dyDescent="0.25">
      <c r="A841" s="15"/>
      <c r="B841" s="5">
        <f>DATE(YEAR(siječanj!B841),MONTH(siječanj!B841)+11,DAY(siječanj!B841))</f>
        <v>43078</v>
      </c>
      <c r="C841" s="9">
        <v>8.7291666666666696</v>
      </c>
      <c r="D841">
        <v>1.1157227350651928</v>
      </c>
      <c r="E841" s="6">
        <v>175.85530047826046</v>
      </c>
      <c r="F841" s="7">
        <v>102.34923684854789</v>
      </c>
      <c r="G841" s="7">
        <v>121.80250296089703</v>
      </c>
      <c r="H841" s="7">
        <v>163.670153447979</v>
      </c>
      <c r="I841" s="7">
        <v>196.20575682531606</v>
      </c>
    </row>
    <row r="842" spans="1:9" x14ac:dyDescent="0.25">
      <c r="A842" s="15"/>
      <c r="B842" s="5">
        <f>DATE(YEAR(siječanj!B842),MONTH(siječanj!B842)+11,DAY(siječanj!B842))</f>
        <v>43078</v>
      </c>
      <c r="C842" s="9">
        <v>8.7395833333333304</v>
      </c>
      <c r="D842">
        <v>1.1157227350651928</v>
      </c>
      <c r="E842" s="6">
        <v>181.95170403586519</v>
      </c>
      <c r="F842" s="7">
        <v>104.36799826809421</v>
      </c>
      <c r="G842" s="7">
        <v>123.99198990612959</v>
      </c>
      <c r="H842" s="7">
        <v>177.4379051259221</v>
      </c>
      <c r="I842" s="7">
        <v>203.007652876668</v>
      </c>
    </row>
    <row r="843" spans="1:9" x14ac:dyDescent="0.25">
      <c r="A843" s="15"/>
      <c r="B843" s="5">
        <f>DATE(YEAR(siječanj!B843),MONTH(siječanj!B843)+11,DAY(siječanj!B843))</f>
        <v>43078</v>
      </c>
      <c r="C843" s="9">
        <v>8.75</v>
      </c>
      <c r="D843">
        <v>1.1157227350651928</v>
      </c>
      <c r="E843" s="6">
        <v>185.36501354154476</v>
      </c>
      <c r="F843" s="7">
        <v>106.12850873405249</v>
      </c>
      <c r="G843" s="7">
        <v>127.0253520439847</v>
      </c>
      <c r="H843" s="7">
        <v>199.10422244325537</v>
      </c>
      <c r="I843" s="7">
        <v>206.81595989396882</v>
      </c>
    </row>
    <row r="844" spans="1:9" x14ac:dyDescent="0.25">
      <c r="A844" s="15"/>
      <c r="B844" s="5">
        <f>DATE(YEAR(siječanj!B844),MONTH(siječanj!B844)+11,DAY(siječanj!B844))</f>
        <v>43078</v>
      </c>
      <c r="C844" s="9">
        <v>8.7604166666666696</v>
      </c>
      <c r="D844">
        <v>1.1157227350651928</v>
      </c>
      <c r="E844" s="6">
        <v>187.56123079360671</v>
      </c>
      <c r="F844" s="7">
        <v>107.87814952583051</v>
      </c>
      <c r="G844" s="7">
        <v>131.14015348726466</v>
      </c>
      <c r="H844" s="7">
        <v>216.18382420096538</v>
      </c>
      <c r="I844" s="7">
        <v>209.26632941323675</v>
      </c>
    </row>
    <row r="845" spans="1:9" x14ac:dyDescent="0.25">
      <c r="A845" s="15"/>
      <c r="B845" s="5">
        <f>DATE(YEAR(siječanj!B845),MONTH(siječanj!B845)+11,DAY(siječanj!B845))</f>
        <v>43078</v>
      </c>
      <c r="C845" s="9">
        <v>8.7708333333333304</v>
      </c>
      <c r="D845">
        <v>1.1157227350651928</v>
      </c>
      <c r="E845" s="6">
        <v>190.72588681905839</v>
      </c>
      <c r="F845" s="7">
        <v>107.71627875476925</v>
      </c>
      <c r="G845" s="7">
        <v>132.26414529612438</v>
      </c>
      <c r="H845" s="7">
        <v>231.54264589874836</v>
      </c>
      <c r="I845" s="7">
        <v>212.79720808949423</v>
      </c>
    </row>
    <row r="846" spans="1:9" x14ac:dyDescent="0.25">
      <c r="A846" s="15"/>
      <c r="B846" s="5">
        <f>DATE(YEAR(siječanj!B846),MONTH(siječanj!B846)+11,DAY(siječanj!B846))</f>
        <v>43078</v>
      </c>
      <c r="C846" s="9">
        <v>8.78125</v>
      </c>
      <c r="D846">
        <v>1.1157227350651928</v>
      </c>
      <c r="E846" s="6">
        <v>191.74317435484608</v>
      </c>
      <c r="F846" s="7">
        <v>108.14172710072593</v>
      </c>
      <c r="G846" s="7">
        <v>132.86541673658087</v>
      </c>
      <c r="H846" s="7">
        <v>232.64219934775625</v>
      </c>
      <c r="I846" s="7">
        <v>213.93221892127102</v>
      </c>
    </row>
    <row r="847" spans="1:9" x14ac:dyDescent="0.25">
      <c r="A847" s="15"/>
      <c r="B847" s="5">
        <f>DATE(YEAR(siječanj!B847),MONTH(siječanj!B847)+11,DAY(siječanj!B847))</f>
        <v>43078</v>
      </c>
      <c r="C847" s="9">
        <v>8.7916666666666696</v>
      </c>
      <c r="D847">
        <v>1.1157227350651928</v>
      </c>
      <c r="E847" s="6">
        <v>189.57352726447613</v>
      </c>
      <c r="F847" s="7">
        <v>108.03267765563135</v>
      </c>
      <c r="G847" s="7">
        <v>133.81395057656113</v>
      </c>
      <c r="H847" s="7">
        <v>232.79803281969458</v>
      </c>
      <c r="I847" s="7">
        <v>211.51149433547721</v>
      </c>
    </row>
    <row r="848" spans="1:9" x14ac:dyDescent="0.25">
      <c r="A848" s="15"/>
      <c r="B848" s="5">
        <f>DATE(YEAR(siječanj!B848),MONTH(siječanj!B848)+11,DAY(siječanj!B848))</f>
        <v>43078</v>
      </c>
      <c r="C848" s="9">
        <v>8.8020833333333304</v>
      </c>
      <c r="D848">
        <v>1.1157227350651928</v>
      </c>
      <c r="E848" s="6">
        <v>189.99534284849406</v>
      </c>
      <c r="F848" s="7">
        <v>109.57225558108874</v>
      </c>
      <c r="G848" s="7">
        <v>131.14629079052793</v>
      </c>
      <c r="H848" s="7">
        <v>232.99456463819956</v>
      </c>
      <c r="I848" s="7">
        <v>211.98212357257083</v>
      </c>
    </row>
    <row r="849" spans="1:9" x14ac:dyDescent="0.25">
      <c r="A849" s="15"/>
      <c r="B849" s="5">
        <f>DATE(YEAR(siječanj!B849),MONTH(siječanj!B849)+11,DAY(siječanj!B849))</f>
        <v>43078</v>
      </c>
      <c r="C849" s="9">
        <v>8.8125</v>
      </c>
      <c r="D849">
        <v>1.1157227350651928</v>
      </c>
      <c r="E849" s="6">
        <v>191.68597868498</v>
      </c>
      <c r="F849" s="7">
        <v>107.8326828651001</v>
      </c>
      <c r="G849" s="7">
        <v>132.07737417814874</v>
      </c>
      <c r="H849" s="7">
        <v>233.22367973718997</v>
      </c>
      <c r="I849" s="7">
        <v>213.86840441205413</v>
      </c>
    </row>
    <row r="850" spans="1:9" x14ac:dyDescent="0.25">
      <c r="A850" s="15"/>
      <c r="B850" s="5">
        <f>DATE(YEAR(siječanj!B850),MONTH(siječanj!B850)+11,DAY(siječanj!B850))</f>
        <v>43078</v>
      </c>
      <c r="C850" s="9">
        <v>8.8229166666666696</v>
      </c>
      <c r="D850">
        <v>1.1157227350651928</v>
      </c>
      <c r="E850" s="6">
        <v>188.55378925133539</v>
      </c>
      <c r="F850" s="7">
        <v>106.49078711881629</v>
      </c>
      <c r="G850" s="7">
        <v>130.36149715699563</v>
      </c>
      <c r="H850" s="7">
        <v>233.05588669411549</v>
      </c>
      <c r="I850" s="7">
        <v>210.37374945040588</v>
      </c>
    </row>
    <row r="851" spans="1:9" x14ac:dyDescent="0.25">
      <c r="A851" s="15"/>
      <c r="B851" s="5">
        <f>DATE(YEAR(siječanj!B851),MONTH(siječanj!B851)+11,DAY(siječanj!B851))</f>
        <v>43078</v>
      </c>
      <c r="C851" s="9">
        <v>8.8333333333333304</v>
      </c>
      <c r="D851">
        <v>1.1157227350651928</v>
      </c>
      <c r="E851" s="6">
        <v>190.67438510973267</v>
      </c>
      <c r="F851" s="7">
        <v>104.58019338613458</v>
      </c>
      <c r="G851" s="7">
        <v>130.7001224639375</v>
      </c>
      <c r="H851" s="7">
        <v>233.12576387392326</v>
      </c>
      <c r="I851" s="7">
        <v>212.73974646150481</v>
      </c>
    </row>
    <row r="852" spans="1:9" x14ac:dyDescent="0.25">
      <c r="A852" s="15"/>
      <c r="B852" s="5">
        <f>DATE(YEAR(siječanj!B852),MONTH(siječanj!B852)+11,DAY(siječanj!B852))</f>
        <v>43078</v>
      </c>
      <c r="C852" s="9">
        <v>8.84375</v>
      </c>
      <c r="D852">
        <v>1.1157227350651928</v>
      </c>
      <c r="E852" s="6">
        <v>191.52285272010997</v>
      </c>
      <c r="F852" s="7">
        <v>105.20255838480155</v>
      </c>
      <c r="G852" s="7">
        <v>128.79586788968567</v>
      </c>
      <c r="H852" s="7">
        <v>233.91159510905237</v>
      </c>
      <c r="I852" s="7">
        <v>213.68640106436919</v>
      </c>
    </row>
    <row r="853" spans="1:9" x14ac:dyDescent="0.25">
      <c r="A853" s="15"/>
      <c r="B853" s="5">
        <f>DATE(YEAR(siječanj!B853),MONTH(siječanj!B853)+11,DAY(siječanj!B853))</f>
        <v>43078</v>
      </c>
      <c r="C853" s="9">
        <v>8.8541666666666696</v>
      </c>
      <c r="D853">
        <v>1.1157227350651928</v>
      </c>
      <c r="E853" s="6">
        <v>188.55538419548537</v>
      </c>
      <c r="F853" s="7">
        <v>105.01024691484682</v>
      </c>
      <c r="G853" s="7">
        <v>127.56947685842935</v>
      </c>
      <c r="H853" s="7">
        <v>234.04614178453127</v>
      </c>
      <c r="I853" s="7">
        <v>210.37552896585518</v>
      </c>
    </row>
    <row r="854" spans="1:9" x14ac:dyDescent="0.25">
      <c r="A854" s="15"/>
      <c r="B854" s="5">
        <f>DATE(YEAR(siječanj!B854),MONTH(siječanj!B854)+11,DAY(siječanj!B854))</f>
        <v>43078</v>
      </c>
      <c r="C854" s="9">
        <v>8.8645833333333304</v>
      </c>
      <c r="D854">
        <v>1.1157227350651928</v>
      </c>
      <c r="E854" s="6">
        <v>185.00853012530305</v>
      </c>
      <c r="F854" s="7">
        <v>103.2161494763109</v>
      </c>
      <c r="G854" s="7">
        <v>124.05378758246034</v>
      </c>
      <c r="H854" s="7">
        <v>234.582931302898</v>
      </c>
      <c r="I854" s="7">
        <v>206.41822324179424</v>
      </c>
    </row>
    <row r="855" spans="1:9" x14ac:dyDescent="0.25">
      <c r="A855" s="15"/>
      <c r="B855" s="5">
        <f>DATE(YEAR(siječanj!B855),MONTH(siječanj!B855)+11,DAY(siječanj!B855))</f>
        <v>43078</v>
      </c>
      <c r="C855" s="9">
        <v>8.875</v>
      </c>
      <c r="D855">
        <v>1.1157227350651928</v>
      </c>
      <c r="E855" s="6">
        <v>181.07695408819131</v>
      </c>
      <c r="F855" s="7">
        <v>97.917187321426539</v>
      </c>
      <c r="G855" s="7">
        <v>112.37506032268722</v>
      </c>
      <c r="H855" s="7">
        <v>235.61638906887563</v>
      </c>
      <c r="I855" s="7">
        <v>202.03167447255115</v>
      </c>
    </row>
    <row r="856" spans="1:9" x14ac:dyDescent="0.25">
      <c r="A856" s="15"/>
      <c r="B856" s="5">
        <f>DATE(YEAR(siječanj!B856),MONTH(siječanj!B856)+11,DAY(siječanj!B856))</f>
        <v>43078</v>
      </c>
      <c r="C856" s="9">
        <v>8.8854166666666696</v>
      </c>
      <c r="D856">
        <v>1.1157227350651928</v>
      </c>
      <c r="E856" s="6">
        <v>184.88849742741991</v>
      </c>
      <c r="F856" s="7">
        <v>82.959958538508261</v>
      </c>
      <c r="G856" s="7">
        <v>91.619898502133495</v>
      </c>
      <c r="H856" s="7">
        <v>241.40966513508926</v>
      </c>
      <c r="I856" s="7">
        <v>206.28430003181481</v>
      </c>
    </row>
    <row r="857" spans="1:9" x14ac:dyDescent="0.25">
      <c r="A857" s="15"/>
      <c r="B857" s="5">
        <f>DATE(YEAR(siječanj!B857),MONTH(siječanj!B857)+11,DAY(siječanj!B857))</f>
        <v>43078</v>
      </c>
      <c r="C857" s="9">
        <v>8.8958333333333304</v>
      </c>
      <c r="D857">
        <v>1.1157227350651928</v>
      </c>
      <c r="E857" s="6">
        <v>190.11455872059284</v>
      </c>
      <c r="F857" s="7">
        <v>77.299804164679699</v>
      </c>
      <c r="G857" s="7">
        <v>83.752592805663213</v>
      </c>
      <c r="H857" s="7">
        <v>245.89275508135242</v>
      </c>
      <c r="I857" s="7">
        <v>212.11513543145205</v>
      </c>
    </row>
    <row r="858" spans="1:9" x14ac:dyDescent="0.25">
      <c r="A858" s="15"/>
      <c r="B858" s="5">
        <f>DATE(YEAR(siječanj!B858),MONTH(siječanj!B858)+11,DAY(siječanj!B858))</f>
        <v>43078</v>
      </c>
      <c r="C858" s="9">
        <v>8.90625</v>
      </c>
      <c r="D858">
        <v>1.1157227350651928</v>
      </c>
      <c r="E858" s="6">
        <v>193.27260967241781</v>
      </c>
      <c r="F858" s="7">
        <v>76.622217052865381</v>
      </c>
      <c r="G858" s="7">
        <v>82.172369415776231</v>
      </c>
      <c r="H858" s="7">
        <v>244.74139482645282</v>
      </c>
      <c r="I858" s="7">
        <v>215.63864467689746</v>
      </c>
    </row>
    <row r="859" spans="1:9" x14ac:dyDescent="0.25">
      <c r="A859" s="15"/>
      <c r="B859" s="5">
        <f>DATE(YEAR(siječanj!B859),MONTH(siječanj!B859)+11,DAY(siječanj!B859))</f>
        <v>43078</v>
      </c>
      <c r="C859" s="9">
        <v>8.9166666666666696</v>
      </c>
      <c r="D859">
        <v>1.1157227350651928</v>
      </c>
      <c r="E859" s="6">
        <v>192.0985193759789</v>
      </c>
      <c r="F859" s="7">
        <v>75.962156889867529</v>
      </c>
      <c r="G859" s="7">
        <v>80.664583831115024</v>
      </c>
      <c r="H859" s="7">
        <v>241.55511524295872</v>
      </c>
      <c r="I859" s="7">
        <v>214.3286854401411</v>
      </c>
    </row>
    <row r="860" spans="1:9" x14ac:dyDescent="0.25">
      <c r="A860" s="15"/>
      <c r="B860" s="5">
        <f>DATE(YEAR(siječanj!B860),MONTH(siječanj!B860)+11,DAY(siječanj!B860))</f>
        <v>43078</v>
      </c>
      <c r="C860" s="9">
        <v>8.9270833333333304</v>
      </c>
      <c r="D860">
        <v>1.1157227350651928</v>
      </c>
      <c r="E860" s="6">
        <v>192.1547840828004</v>
      </c>
      <c r="F860" s="7">
        <v>73.392713407758208</v>
      </c>
      <c r="G860" s="7">
        <v>70.952189247008278</v>
      </c>
      <c r="H860" s="7">
        <v>243.09792692307101</v>
      </c>
      <c r="I860" s="7">
        <v>214.39146125272364</v>
      </c>
    </row>
    <row r="861" spans="1:9" x14ac:dyDescent="0.25">
      <c r="A861" s="15"/>
      <c r="B861" s="5">
        <f>DATE(YEAR(siječanj!B861),MONTH(siječanj!B861)+11,DAY(siječanj!B861))</f>
        <v>43078</v>
      </c>
      <c r="C861" s="9">
        <v>8.9375</v>
      </c>
      <c r="D861">
        <v>1.1157227350651928</v>
      </c>
      <c r="E861" s="6">
        <v>187.45681505042171</v>
      </c>
      <c r="F861" s="7">
        <v>71.718791599982183</v>
      </c>
      <c r="G861" s="7">
        <v>66.052189556860753</v>
      </c>
      <c r="H861" s="7">
        <v>242.49647991060982</v>
      </c>
      <c r="I861" s="7">
        <v>209.14983039466651</v>
      </c>
    </row>
    <row r="862" spans="1:9" x14ac:dyDescent="0.25">
      <c r="A862" s="15"/>
      <c r="B862" s="5">
        <f>DATE(YEAR(siječanj!B862),MONTH(siječanj!B862)+11,DAY(siječanj!B862))</f>
        <v>43078</v>
      </c>
      <c r="C862" s="9">
        <v>8.9479166666666696</v>
      </c>
      <c r="D862">
        <v>1.1157227350651928</v>
      </c>
      <c r="E862" s="6">
        <v>179.58607235214154</v>
      </c>
      <c r="F862" s="7">
        <v>71.133648822595475</v>
      </c>
      <c r="G862" s="7">
        <v>63.94158618770939</v>
      </c>
      <c r="H862" s="7">
        <v>240.64391253770305</v>
      </c>
      <c r="I862" s="7">
        <v>200.36826382434697</v>
      </c>
    </row>
    <row r="863" spans="1:9" x14ac:dyDescent="0.25">
      <c r="A863" s="15"/>
      <c r="B863" s="5">
        <f>DATE(YEAR(siječanj!B863),MONTH(siječanj!B863)+11,DAY(siječanj!B863))</f>
        <v>43078</v>
      </c>
      <c r="C863" s="9">
        <v>8.9583333333333304</v>
      </c>
      <c r="D863">
        <v>1.1157227350651928</v>
      </c>
      <c r="E863" s="6">
        <v>170.25756261075753</v>
      </c>
      <c r="F863" s="7">
        <v>69.520347893129369</v>
      </c>
      <c r="G863" s="7">
        <v>62.353595023000345</v>
      </c>
      <c r="H863" s="7">
        <v>240.4074174692015</v>
      </c>
      <c r="I863" s="7">
        <v>189.96023342160771</v>
      </c>
    </row>
    <row r="864" spans="1:9" x14ac:dyDescent="0.25">
      <c r="A864" s="15"/>
      <c r="B864" s="5">
        <f>DATE(YEAR(siječanj!B864),MONTH(siječanj!B864)+11,DAY(siječanj!B864))</f>
        <v>43078</v>
      </c>
      <c r="C864" s="9">
        <v>8.96875</v>
      </c>
      <c r="D864">
        <v>1.1157227350651928</v>
      </c>
      <c r="E864" s="6">
        <v>162.82026955705916</v>
      </c>
      <c r="F864" s="7">
        <v>68.222143267140183</v>
      </c>
      <c r="G864" s="7">
        <v>61.420508599066444</v>
      </c>
      <c r="H864" s="7">
        <v>241.5399442499361</v>
      </c>
      <c r="I864" s="7">
        <v>181.66227647425399</v>
      </c>
    </row>
    <row r="865" spans="1:9" x14ac:dyDescent="0.25">
      <c r="A865" s="15"/>
      <c r="B865" s="5">
        <f>DATE(YEAR(siječanj!B865),MONTH(siječanj!B865)+11,DAY(siječanj!B865))</f>
        <v>43078</v>
      </c>
      <c r="C865" s="9">
        <v>8.9791666666666696</v>
      </c>
      <c r="D865">
        <v>1.1157227350651928</v>
      </c>
      <c r="E865" s="6">
        <v>152.17526492584301</v>
      </c>
      <c r="F865" s="7">
        <v>67.599726164577817</v>
      </c>
      <c r="G865" s="7">
        <v>63.613657094679311</v>
      </c>
      <c r="H865" s="7">
        <v>243.40991590925461</v>
      </c>
      <c r="I865" s="7">
        <v>169.78540279233187</v>
      </c>
    </row>
    <row r="866" spans="1:9" ht="15.75" thickBot="1" x14ac:dyDescent="0.3">
      <c r="A866" s="15"/>
      <c r="B866" s="5">
        <f>DATE(YEAR(siječanj!B866),MONTH(siječanj!B866)+11,DAY(siječanj!B866))</f>
        <v>43078</v>
      </c>
      <c r="C866" s="9">
        <v>8.9895833333333304</v>
      </c>
      <c r="D866">
        <v>1.1157227350651928</v>
      </c>
      <c r="E866" s="6">
        <v>143.77507719211005</v>
      </c>
      <c r="F866" s="7">
        <v>65.287703981721975</v>
      </c>
      <c r="G866" s="7">
        <v>73.537131645457052</v>
      </c>
      <c r="H866" s="7">
        <v>242.83878487942255</v>
      </c>
      <c r="I866" s="7">
        <v>160.41312235899025</v>
      </c>
    </row>
    <row r="867" spans="1:9" x14ac:dyDescent="0.25">
      <c r="A867" s="16">
        <f t="shared" ref="A867" si="7">A771+1</f>
        <v>344</v>
      </c>
      <c r="B867" s="5">
        <f>DATE(YEAR(siječanj!B867),MONTH(siječanj!B867)+11,DAY(siječanj!B867))</f>
        <v>43079</v>
      </c>
      <c r="C867" s="9">
        <v>9</v>
      </c>
      <c r="D867">
        <v>1.127040314083622</v>
      </c>
      <c r="E867" s="6">
        <v>136.47596366817916</v>
      </c>
      <c r="F867" s="7">
        <v>66.119157904664661</v>
      </c>
      <c r="G867" s="7">
        <v>81.361596401263455</v>
      </c>
      <c r="H867" s="7">
        <v>246.80721121401282</v>
      </c>
      <c r="I867" s="7">
        <v>153.81391295744965</v>
      </c>
    </row>
    <row r="868" spans="1:9" x14ac:dyDescent="0.25">
      <c r="A868" s="17"/>
      <c r="B868" s="5">
        <f>DATE(YEAR(siječanj!B868),MONTH(siječanj!B868)+11,DAY(siječanj!B868))</f>
        <v>43079</v>
      </c>
      <c r="C868" s="9">
        <v>9.0104166666666696</v>
      </c>
      <c r="D868">
        <v>1.127040314083622</v>
      </c>
      <c r="E868" s="6">
        <v>125.99406217438094</v>
      </c>
      <c r="F868" s="7">
        <v>65.155452271203515</v>
      </c>
      <c r="G868" s="7">
        <v>82.031828375906201</v>
      </c>
      <c r="H868" s="7">
        <v>249.16236461195254</v>
      </c>
      <c r="I868" s="7">
        <v>142.0003874056857</v>
      </c>
    </row>
    <row r="869" spans="1:9" x14ac:dyDescent="0.25">
      <c r="A869" s="17"/>
      <c r="B869" s="5">
        <f>DATE(YEAR(siječanj!B869),MONTH(siječanj!B869)+11,DAY(siječanj!B869))</f>
        <v>43079</v>
      </c>
      <c r="C869" s="9">
        <v>9.0208333333333304</v>
      </c>
      <c r="D869">
        <v>1.127040314083622</v>
      </c>
      <c r="E869" s="6">
        <v>117.82538748187761</v>
      </c>
      <c r="F869" s="7">
        <v>65.602010710783887</v>
      </c>
      <c r="G869" s="7">
        <v>81.334851860411391</v>
      </c>
      <c r="H869" s="7">
        <v>251.45289051973944</v>
      </c>
      <c r="I869" s="7">
        <v>132.79396171459982</v>
      </c>
    </row>
    <row r="870" spans="1:9" x14ac:dyDescent="0.25">
      <c r="A870" s="17"/>
      <c r="B870" s="5">
        <f>DATE(YEAR(siječanj!B870),MONTH(siječanj!B870)+11,DAY(siječanj!B870))</f>
        <v>43079</v>
      </c>
      <c r="C870" s="9">
        <v>9.03125</v>
      </c>
      <c r="D870">
        <v>1.127040314083622</v>
      </c>
      <c r="E870" s="6">
        <v>110.03052720421397</v>
      </c>
      <c r="F870" s="7">
        <v>63.129941393206032</v>
      </c>
      <c r="G870" s="7">
        <v>79.814234825128665</v>
      </c>
      <c r="H870" s="7">
        <v>250.48894988626989</v>
      </c>
      <c r="I870" s="7">
        <v>124.00883993902383</v>
      </c>
    </row>
    <row r="871" spans="1:9" x14ac:dyDescent="0.25">
      <c r="A871" s="17"/>
      <c r="B871" s="5">
        <f>DATE(YEAR(siječanj!B871),MONTH(siječanj!B871)+11,DAY(siječanj!B871))</f>
        <v>43079</v>
      </c>
      <c r="C871" s="9">
        <v>9.0416666666666696</v>
      </c>
      <c r="D871">
        <v>1.127040314083622</v>
      </c>
      <c r="E871" s="6">
        <v>102.19951419748556</v>
      </c>
      <c r="F871" s="7">
        <v>64.105879418111911</v>
      </c>
      <c r="G871" s="7">
        <v>78.448035865292908</v>
      </c>
      <c r="H871" s="7">
        <v>252.1454395003218</v>
      </c>
      <c r="I871" s="7">
        <v>115.18297258032771</v>
      </c>
    </row>
    <row r="872" spans="1:9" x14ac:dyDescent="0.25">
      <c r="A872" s="17"/>
      <c r="B872" s="5">
        <f>DATE(YEAR(siječanj!B872),MONTH(siječanj!B872)+11,DAY(siječanj!B872))</f>
        <v>43079</v>
      </c>
      <c r="C872" s="9">
        <v>9.0520833333333304</v>
      </c>
      <c r="D872">
        <v>1.127040314083622</v>
      </c>
      <c r="E872" s="6">
        <v>96.805288027526373</v>
      </c>
      <c r="F872" s="7">
        <v>62.3159623151844</v>
      </c>
      <c r="G872" s="7">
        <v>79.560534251788212</v>
      </c>
      <c r="H872" s="7">
        <v>251.45023017024766</v>
      </c>
      <c r="I872" s="7">
        <v>109.10346222349882</v>
      </c>
    </row>
    <row r="873" spans="1:9" x14ac:dyDescent="0.25">
      <c r="A873" s="17"/>
      <c r="B873" s="5">
        <f>DATE(YEAR(siječanj!B873),MONTH(siječanj!B873)+11,DAY(siječanj!B873))</f>
        <v>43079</v>
      </c>
      <c r="C873" s="9">
        <v>9.0625</v>
      </c>
      <c r="D873">
        <v>1.127040314083622</v>
      </c>
      <c r="E873" s="6">
        <v>92.730104489548054</v>
      </c>
      <c r="F873" s="7">
        <v>63.151885149156222</v>
      </c>
      <c r="G873" s="7">
        <v>80.018728808402301</v>
      </c>
      <c r="H873" s="7">
        <v>251.59810459660136</v>
      </c>
      <c r="I873" s="7">
        <v>104.51056608890732</v>
      </c>
    </row>
    <row r="874" spans="1:9" x14ac:dyDescent="0.25">
      <c r="A874" s="17"/>
      <c r="B874" s="5">
        <f>DATE(YEAR(siječanj!B874),MONTH(siječanj!B874)+11,DAY(siječanj!B874))</f>
        <v>43079</v>
      </c>
      <c r="C874" s="9">
        <v>9.0729166666666696</v>
      </c>
      <c r="D874">
        <v>1.127040314083622</v>
      </c>
      <c r="E874" s="6">
        <v>88.448509175117337</v>
      </c>
      <c r="F874" s="7">
        <v>63.014090385764888</v>
      </c>
      <c r="G874" s="7">
        <v>82.027874382224198</v>
      </c>
      <c r="H874" s="7">
        <v>249.61157562507759</v>
      </c>
      <c r="I874" s="7">
        <v>99.685035560952372</v>
      </c>
    </row>
    <row r="875" spans="1:9" x14ac:dyDescent="0.25">
      <c r="A875" s="17"/>
      <c r="B875" s="5">
        <f>DATE(YEAR(siječanj!B875),MONTH(siječanj!B875)+11,DAY(siječanj!B875))</f>
        <v>43079</v>
      </c>
      <c r="C875" s="9">
        <v>9.0833333333333304</v>
      </c>
      <c r="D875">
        <v>1.127040314083622</v>
      </c>
      <c r="E875" s="6">
        <v>85.163519724914153</v>
      </c>
      <c r="F875" s="7">
        <v>61.986128625291236</v>
      </c>
      <c r="G875" s="7">
        <v>82.339106164548568</v>
      </c>
      <c r="H875" s="7">
        <v>248.80662687846933</v>
      </c>
      <c r="I875" s="7">
        <v>95.98272001923398</v>
      </c>
    </row>
    <row r="876" spans="1:9" x14ac:dyDescent="0.25">
      <c r="A876" s="17"/>
      <c r="B876" s="5">
        <f>DATE(YEAR(siječanj!B876),MONTH(siječanj!B876)+11,DAY(siječanj!B876))</f>
        <v>43079</v>
      </c>
      <c r="C876" s="9">
        <v>9.09375</v>
      </c>
      <c r="D876">
        <v>1.127040314083622</v>
      </c>
      <c r="E876" s="6">
        <v>82.773125218202395</v>
      </c>
      <c r="F876" s="7">
        <v>62.161690696868639</v>
      </c>
      <c r="G876" s="7">
        <v>83.9412307534826</v>
      </c>
      <c r="H876" s="7">
        <v>251.11608227303444</v>
      </c>
      <c r="I876" s="7">
        <v>93.288649043605801</v>
      </c>
    </row>
    <row r="877" spans="1:9" x14ac:dyDescent="0.25">
      <c r="A877" s="17"/>
      <c r="B877" s="5">
        <f>DATE(YEAR(siječanj!B877),MONTH(siječanj!B877)+11,DAY(siječanj!B877))</f>
        <v>43079</v>
      </c>
      <c r="C877" s="9">
        <v>9.1041666666666696</v>
      </c>
      <c r="D877">
        <v>1.127040314083622</v>
      </c>
      <c r="E877" s="6">
        <v>80.502766386867521</v>
      </c>
      <c r="F877" s="7">
        <v>61.04489580271828</v>
      </c>
      <c r="G877" s="7">
        <v>82.536974103698583</v>
      </c>
      <c r="H877" s="7">
        <v>251.15273408800576</v>
      </c>
      <c r="I877" s="7">
        <v>90.729863113255618</v>
      </c>
    </row>
    <row r="878" spans="1:9" x14ac:dyDescent="0.25">
      <c r="A878" s="17"/>
      <c r="B878" s="5">
        <f>DATE(YEAR(siječanj!B878),MONTH(siječanj!B878)+11,DAY(siječanj!B878))</f>
        <v>43079</v>
      </c>
      <c r="C878" s="9">
        <v>9.1145833333333304</v>
      </c>
      <c r="D878">
        <v>1.127040314083622</v>
      </c>
      <c r="E878" s="6">
        <v>77.507989282101889</v>
      </c>
      <c r="F878" s="7">
        <v>61.5216223977392</v>
      </c>
      <c r="G878" s="7">
        <v>79.87958188180616</v>
      </c>
      <c r="H878" s="7">
        <v>250.80338819422241</v>
      </c>
      <c r="I878" s="7">
        <v>87.354628584490129</v>
      </c>
    </row>
    <row r="879" spans="1:9" x14ac:dyDescent="0.25">
      <c r="A879" s="17"/>
      <c r="B879" s="5">
        <f>DATE(YEAR(siječanj!B879),MONTH(siječanj!B879)+11,DAY(siječanj!B879))</f>
        <v>43079</v>
      </c>
      <c r="C879" s="9">
        <v>9.125</v>
      </c>
      <c r="D879">
        <v>1.127040314083622</v>
      </c>
      <c r="E879" s="6">
        <v>75.849989754566607</v>
      </c>
      <c r="F879" s="7">
        <v>60.092865449820231</v>
      </c>
      <c r="G879" s="7">
        <v>80.639650035089943</v>
      </c>
      <c r="H879" s="7">
        <v>249.4153228432298</v>
      </c>
      <c r="I879" s="7">
        <v>85.48599627622626</v>
      </c>
    </row>
    <row r="880" spans="1:9" x14ac:dyDescent="0.25">
      <c r="A880" s="17"/>
      <c r="B880" s="5">
        <f>DATE(YEAR(siječanj!B880),MONTH(siječanj!B880)+11,DAY(siječanj!B880))</f>
        <v>43079</v>
      </c>
      <c r="C880" s="9">
        <v>9.1354166666666696</v>
      </c>
      <c r="D880">
        <v>1.127040314083622</v>
      </c>
      <c r="E880" s="6">
        <v>73.711267906741227</v>
      </c>
      <c r="F880" s="7">
        <v>60.64065775018414</v>
      </c>
      <c r="G880" s="7">
        <v>80.5428232597163</v>
      </c>
      <c r="H880" s="7">
        <v>249.9351071276086</v>
      </c>
      <c r="I880" s="7">
        <v>83.075570533115638</v>
      </c>
    </row>
    <row r="881" spans="1:9" x14ac:dyDescent="0.25">
      <c r="A881" s="17"/>
      <c r="B881" s="5">
        <f>DATE(YEAR(siječanj!B881),MONTH(siječanj!B881)+11,DAY(siječanj!B881))</f>
        <v>43079</v>
      </c>
      <c r="C881" s="9">
        <v>9.1458333333333304</v>
      </c>
      <c r="D881">
        <v>1.127040314083622</v>
      </c>
      <c r="E881" s="6">
        <v>72.315750332888442</v>
      </c>
      <c r="F881" s="7">
        <v>60.16787101125437</v>
      </c>
      <c r="G881" s="7">
        <v>75.824771376102547</v>
      </c>
      <c r="H881" s="7">
        <v>250.03943683346574</v>
      </c>
      <c r="I881" s="7">
        <v>81.502765968371392</v>
      </c>
    </row>
    <row r="882" spans="1:9" x14ac:dyDescent="0.25">
      <c r="A882" s="17"/>
      <c r="B882" s="5">
        <f>DATE(YEAR(siječanj!B882),MONTH(siječanj!B882)+11,DAY(siječanj!B882))</f>
        <v>43079</v>
      </c>
      <c r="C882" s="9">
        <v>9.15625</v>
      </c>
      <c r="D882">
        <v>1.127040314083622</v>
      </c>
      <c r="E882" s="6">
        <v>72.300384480162904</v>
      </c>
      <c r="F882" s="7">
        <v>60.175810843315979</v>
      </c>
      <c r="G882" s="7">
        <v>71.46010317098532</v>
      </c>
      <c r="H882" s="7">
        <v>250.33733896905116</v>
      </c>
      <c r="I882" s="7">
        <v>81.485448032889437</v>
      </c>
    </row>
    <row r="883" spans="1:9" x14ac:dyDescent="0.25">
      <c r="A883" s="17"/>
      <c r="B883" s="5">
        <f>DATE(YEAR(siječanj!B883),MONTH(siječanj!B883)+11,DAY(siječanj!B883))</f>
        <v>43079</v>
      </c>
      <c r="C883" s="9">
        <v>9.1666666666666696</v>
      </c>
      <c r="D883">
        <v>1.127040314083622</v>
      </c>
      <c r="E883" s="6">
        <v>70.263592168244571</v>
      </c>
      <c r="F883" s="7">
        <v>59.809797010050694</v>
      </c>
      <c r="G883" s="7">
        <v>70.616596537044401</v>
      </c>
      <c r="H883" s="7">
        <v>249.69223822177216</v>
      </c>
      <c r="I883" s="7">
        <v>79.18990098594189</v>
      </c>
    </row>
    <row r="884" spans="1:9" x14ac:dyDescent="0.25">
      <c r="A884" s="17"/>
      <c r="B884" s="5">
        <f>DATE(YEAR(siječanj!B884),MONTH(siječanj!B884)+11,DAY(siječanj!B884))</f>
        <v>43079</v>
      </c>
      <c r="C884" s="9">
        <v>9.1770833333333304</v>
      </c>
      <c r="D884">
        <v>1.127040314083622</v>
      </c>
      <c r="E884" s="6">
        <v>69.913957980116749</v>
      </c>
      <c r="F884" s="7">
        <v>59.777436483011087</v>
      </c>
      <c r="G884" s="7">
        <v>68.016607329811876</v>
      </c>
      <c r="H884" s="7">
        <v>249.67971557666462</v>
      </c>
      <c r="I884" s="7">
        <v>78.795849160739934</v>
      </c>
    </row>
    <row r="885" spans="1:9" x14ac:dyDescent="0.25">
      <c r="A885" s="17"/>
      <c r="B885" s="5">
        <f>DATE(YEAR(siječanj!B885),MONTH(siječanj!B885)+11,DAY(siječanj!B885))</f>
        <v>43079</v>
      </c>
      <c r="C885" s="9">
        <v>9.1875</v>
      </c>
      <c r="D885">
        <v>1.127040314083622</v>
      </c>
      <c r="E885" s="6">
        <v>70.030393865554629</v>
      </c>
      <c r="F885" s="7">
        <v>59.815792966014435</v>
      </c>
      <c r="G885" s="7">
        <v>67.085171407799933</v>
      </c>
      <c r="H885" s="7">
        <v>249.80823346013742</v>
      </c>
      <c r="I885" s="7">
        <v>78.927077097634452</v>
      </c>
    </row>
    <row r="886" spans="1:9" x14ac:dyDescent="0.25">
      <c r="A886" s="17"/>
      <c r="B886" s="5">
        <f>DATE(YEAR(siječanj!B886),MONTH(siječanj!B886)+11,DAY(siječanj!B886))</f>
        <v>43079</v>
      </c>
      <c r="C886" s="9">
        <v>9.1979166666666696</v>
      </c>
      <c r="D886">
        <v>1.127040314083622</v>
      </c>
      <c r="E886" s="6">
        <v>69.703227845234636</v>
      </c>
      <c r="F886" s="7">
        <v>60.633856187837573</v>
      </c>
      <c r="G886" s="7">
        <v>61.367780671161277</v>
      </c>
      <c r="H886" s="7">
        <v>249.60275246597379</v>
      </c>
      <c r="I886" s="7">
        <v>78.558347803335508</v>
      </c>
    </row>
    <row r="887" spans="1:9" x14ac:dyDescent="0.25">
      <c r="A887" s="17"/>
      <c r="B887" s="5">
        <f>DATE(YEAR(siječanj!B887),MONTH(siječanj!B887)+11,DAY(siječanj!B887))</f>
        <v>43079</v>
      </c>
      <c r="C887" s="9">
        <v>9.2083333333333304</v>
      </c>
      <c r="D887">
        <v>1.127040314083622</v>
      </c>
      <c r="E887" s="6">
        <v>69.068210806525386</v>
      </c>
      <c r="F887" s="7">
        <v>58.134031525975686</v>
      </c>
      <c r="G887" s="7">
        <v>59.642561488643999</v>
      </c>
      <c r="H887" s="7">
        <v>249.34544366315927</v>
      </c>
      <c r="I887" s="7">
        <v>77.842658000580187</v>
      </c>
    </row>
    <row r="888" spans="1:9" x14ac:dyDescent="0.25">
      <c r="A888" s="17"/>
      <c r="B888" s="5">
        <f>DATE(YEAR(siječanj!B888),MONTH(siječanj!B888)+11,DAY(siječanj!B888))</f>
        <v>43079</v>
      </c>
      <c r="C888" s="9">
        <v>9.21875</v>
      </c>
      <c r="D888">
        <v>1.127040314083622</v>
      </c>
      <c r="E888" s="6">
        <v>69.413595118579636</v>
      </c>
      <c r="F888" s="7">
        <v>58.048609193452137</v>
      </c>
      <c r="G888" s="7">
        <v>58.023587358244441</v>
      </c>
      <c r="H888" s="7">
        <v>248.62577211946919</v>
      </c>
      <c r="I888" s="7">
        <v>78.231920044117373</v>
      </c>
    </row>
    <row r="889" spans="1:9" x14ac:dyDescent="0.25">
      <c r="A889" s="17"/>
      <c r="B889" s="5">
        <f>DATE(YEAR(siječanj!B889),MONTH(siječanj!B889)+11,DAY(siječanj!B889))</f>
        <v>43079</v>
      </c>
      <c r="C889" s="9">
        <v>9.2291666666666696</v>
      </c>
      <c r="D889">
        <v>1.127040314083622</v>
      </c>
      <c r="E889" s="6">
        <v>69.405297836007279</v>
      </c>
      <c r="F889" s="7">
        <v>58.471612664316652</v>
      </c>
      <c r="G889" s="7">
        <v>58.172424974523196</v>
      </c>
      <c r="H889" s="7">
        <v>248.77001206835936</v>
      </c>
      <c r="I889" s="7">
        <v>78.222568672160975</v>
      </c>
    </row>
    <row r="890" spans="1:9" x14ac:dyDescent="0.25">
      <c r="A890" s="17"/>
      <c r="B890" s="5">
        <f>DATE(YEAR(siječanj!B890),MONTH(siječanj!B890)+11,DAY(siječanj!B890))</f>
        <v>43079</v>
      </c>
      <c r="C890" s="9">
        <v>9.2395833333333304</v>
      </c>
      <c r="D890">
        <v>1.127040314083622</v>
      </c>
      <c r="E890" s="6">
        <v>70.296509354105254</v>
      </c>
      <c r="F890" s="7">
        <v>58.796648787840418</v>
      </c>
      <c r="G890" s="7">
        <v>58.285396222580175</v>
      </c>
      <c r="H890" s="7">
        <v>247.77793073802934</v>
      </c>
      <c r="I890" s="7">
        <v>79.226999981433067</v>
      </c>
    </row>
    <row r="891" spans="1:9" x14ac:dyDescent="0.25">
      <c r="A891" s="17"/>
      <c r="B891" s="5">
        <f>DATE(YEAR(siječanj!B891),MONTH(siječanj!B891)+11,DAY(siječanj!B891))</f>
        <v>43079</v>
      </c>
      <c r="C891" s="9">
        <v>9.25</v>
      </c>
      <c r="D891">
        <v>1.127040314083622</v>
      </c>
      <c r="E891" s="6">
        <v>71.896028919471931</v>
      </c>
      <c r="F891" s="7">
        <v>59.333996261171237</v>
      </c>
      <c r="G891" s="7">
        <v>59.623288273239673</v>
      </c>
      <c r="H891" s="7">
        <v>247.69836328520447</v>
      </c>
      <c r="I891" s="7">
        <v>81.029723014766816</v>
      </c>
    </row>
    <row r="892" spans="1:9" x14ac:dyDescent="0.25">
      <c r="A892" s="17"/>
      <c r="B892" s="5">
        <f>DATE(YEAR(siječanj!B892),MONTH(siječanj!B892)+11,DAY(siječanj!B892))</f>
        <v>43079</v>
      </c>
      <c r="C892" s="9">
        <v>9.2604166666666696</v>
      </c>
      <c r="D892">
        <v>1.127040314083622</v>
      </c>
      <c r="E892" s="6">
        <v>74.273707542892154</v>
      </c>
      <c r="F892" s="7">
        <v>61.716326638890685</v>
      </c>
      <c r="G892" s="7">
        <v>58.920470903855957</v>
      </c>
      <c r="H892" s="7">
        <v>239.88099531280145</v>
      </c>
      <c r="I892" s="7">
        <v>83.709462677296258</v>
      </c>
    </row>
    <row r="893" spans="1:9" x14ac:dyDescent="0.25">
      <c r="A893" s="17"/>
      <c r="B893" s="5">
        <f>DATE(YEAR(siječanj!B893),MONTH(siječanj!B893)+11,DAY(siječanj!B893))</f>
        <v>43079</v>
      </c>
      <c r="C893" s="9">
        <v>9.2708333333333304</v>
      </c>
      <c r="D893">
        <v>1.127040314083622</v>
      </c>
      <c r="E893" s="6">
        <v>75.702329884711617</v>
      </c>
      <c r="F893" s="7">
        <v>67.076799446298821</v>
      </c>
      <c r="G893" s="7">
        <v>59.76145371204241</v>
      </c>
      <c r="H893" s="7">
        <v>227.46224785436621</v>
      </c>
      <c r="I893" s="7">
        <v>85.319577650127343</v>
      </c>
    </row>
    <row r="894" spans="1:9" x14ac:dyDescent="0.25">
      <c r="A894" s="17"/>
      <c r="B894" s="5">
        <f>DATE(YEAR(siječanj!B894),MONTH(siječanj!B894)+11,DAY(siječanj!B894))</f>
        <v>43079</v>
      </c>
      <c r="C894" s="9">
        <v>9.28125</v>
      </c>
      <c r="D894">
        <v>1.127040314083622</v>
      </c>
      <c r="E894" s="6">
        <v>79.69884208293135</v>
      </c>
      <c r="F894" s="7">
        <v>66.474706870937084</v>
      </c>
      <c r="G894" s="7">
        <v>58.981719748236927</v>
      </c>
      <c r="H894" s="7">
        <v>208.31673169622016</v>
      </c>
      <c r="I894" s="7">
        <v>89.823808013247941</v>
      </c>
    </row>
    <row r="895" spans="1:9" x14ac:dyDescent="0.25">
      <c r="A895" s="17"/>
      <c r="B895" s="5">
        <f>DATE(YEAR(siječanj!B895),MONTH(siječanj!B895)+11,DAY(siječanj!B895))</f>
        <v>43079</v>
      </c>
      <c r="C895" s="9">
        <v>9.2916666666666696</v>
      </c>
      <c r="D895">
        <v>1.127040314083622</v>
      </c>
      <c r="E895" s="6">
        <v>81.528831574218643</v>
      </c>
      <c r="F895" s="7">
        <v>64.456875305524164</v>
      </c>
      <c r="G895" s="7">
        <v>56.822931337538414</v>
      </c>
      <c r="H895" s="7">
        <v>168.83794534395528</v>
      </c>
      <c r="I895" s="7">
        <v>91.886279944278101</v>
      </c>
    </row>
    <row r="896" spans="1:9" x14ac:dyDescent="0.25">
      <c r="A896" s="17"/>
      <c r="B896" s="5">
        <f>DATE(YEAR(siječanj!B896),MONTH(siječanj!B896)+11,DAY(siječanj!B896))</f>
        <v>43079</v>
      </c>
      <c r="C896" s="9">
        <v>9.3020833333333304</v>
      </c>
      <c r="D896">
        <v>1.127040314083622</v>
      </c>
      <c r="E896" s="6">
        <v>85.892277199230847</v>
      </c>
      <c r="F896" s="7">
        <v>63.744859542821779</v>
      </c>
      <c r="G896" s="7">
        <v>55.556499610383902</v>
      </c>
      <c r="H896" s="7">
        <v>147.37443866998007</v>
      </c>
      <c r="I896" s="7">
        <v>96.804059071978656</v>
      </c>
    </row>
    <row r="897" spans="1:9" x14ac:dyDescent="0.25">
      <c r="A897" s="17"/>
      <c r="B897" s="5">
        <f>DATE(YEAR(siječanj!B897),MONTH(siječanj!B897)+11,DAY(siječanj!B897))</f>
        <v>43079</v>
      </c>
      <c r="C897" s="9">
        <v>9.3125</v>
      </c>
      <c r="D897">
        <v>1.127040314083622</v>
      </c>
      <c r="E897" s="6">
        <v>91.886633113676609</v>
      </c>
      <c r="F897" s="7">
        <v>63.652583544056249</v>
      </c>
      <c r="G897" s="7">
        <v>56.425388720483994</v>
      </c>
      <c r="H897" s="7">
        <v>84.915094347785072</v>
      </c>
      <c r="I897" s="7">
        <v>103.55993984452464</v>
      </c>
    </row>
    <row r="898" spans="1:9" x14ac:dyDescent="0.25">
      <c r="A898" s="17"/>
      <c r="B898" s="5">
        <f>DATE(YEAR(siječanj!B898),MONTH(siječanj!B898)+11,DAY(siječanj!B898))</f>
        <v>43079</v>
      </c>
      <c r="C898" s="9">
        <v>9.3229166666666696</v>
      </c>
      <c r="D898">
        <v>1.127040314083622</v>
      </c>
      <c r="E898" s="6">
        <v>98.657383424882383</v>
      </c>
      <c r="F898" s="7">
        <v>63.829704724503891</v>
      </c>
      <c r="G898" s="7">
        <v>58.190876945039179</v>
      </c>
      <c r="H898" s="7">
        <v>20.72287237639539</v>
      </c>
      <c r="I898" s="7">
        <v>111.19084840184777</v>
      </c>
    </row>
    <row r="899" spans="1:9" x14ac:dyDescent="0.25">
      <c r="A899" s="17"/>
      <c r="B899" s="5">
        <f>DATE(YEAR(siječanj!B899),MONTH(siječanj!B899)+11,DAY(siječanj!B899))</f>
        <v>43079</v>
      </c>
      <c r="C899" s="9">
        <v>9.3333333333333304</v>
      </c>
      <c r="D899">
        <v>1.127040314083622</v>
      </c>
      <c r="E899" s="6">
        <v>104.70599324537315</v>
      </c>
      <c r="F899" s="7">
        <v>62.012380972592382</v>
      </c>
      <c r="G899" s="7">
        <v>57.864922845813773</v>
      </c>
      <c r="H899" s="7">
        <v>3.3215553547547616</v>
      </c>
      <c r="I899" s="7">
        <v>118.00787551370297</v>
      </c>
    </row>
    <row r="900" spans="1:9" x14ac:dyDescent="0.25">
      <c r="A900" s="17"/>
      <c r="B900" s="5">
        <f>DATE(YEAR(siječanj!B900),MONTH(siječanj!B900)+11,DAY(siječanj!B900))</f>
        <v>43079</v>
      </c>
      <c r="C900" s="9">
        <v>9.34375</v>
      </c>
      <c r="D900">
        <v>1.127040314083622</v>
      </c>
      <c r="E900" s="6">
        <v>111.92668950901179</v>
      </c>
      <c r="F900" s="7">
        <v>64.607732114694798</v>
      </c>
      <c r="G900" s="7">
        <v>59.149269729752355</v>
      </c>
      <c r="H900" s="7">
        <v>2.7994497654247459</v>
      </c>
      <c r="I900" s="7">
        <v>126.1458912985767</v>
      </c>
    </row>
    <row r="901" spans="1:9" x14ac:dyDescent="0.25">
      <c r="A901" s="17"/>
      <c r="B901" s="5">
        <f>DATE(YEAR(siječanj!B901),MONTH(siječanj!B901)+11,DAY(siječanj!B901))</f>
        <v>43079</v>
      </c>
      <c r="C901" s="9">
        <v>9.3541666666666696</v>
      </c>
      <c r="D901">
        <v>1.127040314083622</v>
      </c>
      <c r="E901" s="6">
        <v>120.99208706053707</v>
      </c>
      <c r="F901" s="7">
        <v>65.391835620688525</v>
      </c>
      <c r="G901" s="7">
        <v>57.662195540568256</v>
      </c>
      <c r="H901" s="7">
        <v>2.2956095756314188</v>
      </c>
      <c r="I901" s="7">
        <v>136.36295980234064</v>
      </c>
    </row>
    <row r="902" spans="1:9" x14ac:dyDescent="0.25">
      <c r="A902" s="17"/>
      <c r="B902" s="5">
        <f>DATE(YEAR(siječanj!B902),MONTH(siječanj!B902)+11,DAY(siječanj!B902))</f>
        <v>43079</v>
      </c>
      <c r="C902" s="9">
        <v>9.3645833333333304</v>
      </c>
      <c r="D902">
        <v>1.127040314083622</v>
      </c>
      <c r="E902" s="6">
        <v>130.07834989573684</v>
      </c>
      <c r="F902" s="7">
        <v>66.991978312568435</v>
      </c>
      <c r="G902" s="7">
        <v>61.182043119923193</v>
      </c>
      <c r="H902" s="7">
        <v>2.4127489643044222</v>
      </c>
      <c r="I902" s="7">
        <v>146.60354432197053</v>
      </c>
    </row>
    <row r="903" spans="1:9" x14ac:dyDescent="0.25">
      <c r="A903" s="17"/>
      <c r="B903" s="5">
        <f>DATE(YEAR(siječanj!B903),MONTH(siječanj!B903)+11,DAY(siječanj!B903))</f>
        <v>43079</v>
      </c>
      <c r="C903" s="9">
        <v>9.375</v>
      </c>
      <c r="D903">
        <v>1.127040314083622</v>
      </c>
      <c r="E903" s="6">
        <v>137.3846689545332</v>
      </c>
      <c r="F903" s="7">
        <v>65.974465387119849</v>
      </c>
      <c r="G903" s="7">
        <v>62.673063290644038</v>
      </c>
      <c r="H903" s="7">
        <v>2.1859451689513634</v>
      </c>
      <c r="I903" s="7">
        <v>154.83806044879154</v>
      </c>
    </row>
    <row r="904" spans="1:9" x14ac:dyDescent="0.25">
      <c r="A904" s="17"/>
      <c r="B904" s="5">
        <f>DATE(YEAR(siječanj!B904),MONTH(siječanj!B904)+11,DAY(siječanj!B904))</f>
        <v>43079</v>
      </c>
      <c r="C904" s="9">
        <v>9.3854166666666696</v>
      </c>
      <c r="D904">
        <v>1.127040314083622</v>
      </c>
      <c r="E904" s="6">
        <v>142.41206690247893</v>
      </c>
      <c r="F904" s="7">
        <v>65.435370429296924</v>
      </c>
      <c r="G904" s="7">
        <v>67.66439342452216</v>
      </c>
      <c r="H904" s="7">
        <v>1.815739534811196</v>
      </c>
      <c r="I904" s="7">
        <v>160.50414061106764</v>
      </c>
    </row>
    <row r="905" spans="1:9" x14ac:dyDescent="0.25">
      <c r="A905" s="17"/>
      <c r="B905" s="5">
        <f>DATE(YEAR(siječanj!B905),MONTH(siječanj!B905)+11,DAY(siječanj!B905))</f>
        <v>43079</v>
      </c>
      <c r="C905" s="9">
        <v>9.3958333333333304</v>
      </c>
      <c r="D905">
        <v>1.127040314083622</v>
      </c>
      <c r="E905" s="6">
        <v>148.21715048697257</v>
      </c>
      <c r="F905" s="7">
        <v>66.294699936282285</v>
      </c>
      <c r="G905" s="7">
        <v>70.866791796836978</v>
      </c>
      <c r="H905" s="7">
        <v>1.871903913159868</v>
      </c>
      <c r="I905" s="7">
        <v>167.04670383741706</v>
      </c>
    </row>
    <row r="906" spans="1:9" x14ac:dyDescent="0.25">
      <c r="A906" s="17"/>
      <c r="B906" s="5">
        <f>DATE(YEAR(siječanj!B906),MONTH(siječanj!B906)+11,DAY(siječanj!B906))</f>
        <v>43079</v>
      </c>
      <c r="C906" s="9">
        <v>9.40625</v>
      </c>
      <c r="D906">
        <v>1.127040314083622</v>
      </c>
      <c r="E906" s="6">
        <v>152.72199629748761</v>
      </c>
      <c r="F906" s="7">
        <v>70.113779197877719</v>
      </c>
      <c r="G906" s="7">
        <v>77.594534080149785</v>
      </c>
      <c r="H906" s="7">
        <v>1.9475228472654067</v>
      </c>
      <c r="I906" s="7">
        <v>172.12384667459818</v>
      </c>
    </row>
    <row r="907" spans="1:9" x14ac:dyDescent="0.25">
      <c r="A907" s="17"/>
      <c r="B907" s="5">
        <f>DATE(YEAR(siječanj!B907),MONTH(siječanj!B907)+11,DAY(siječanj!B907))</f>
        <v>43079</v>
      </c>
      <c r="C907" s="9">
        <v>9.4166666666666696</v>
      </c>
      <c r="D907">
        <v>1.127040314083622</v>
      </c>
      <c r="E907" s="6">
        <v>158.38598439333842</v>
      </c>
      <c r="F907" s="7">
        <v>74.058617223025522</v>
      </c>
      <c r="G907" s="7">
        <v>79.941447661371555</v>
      </c>
      <c r="H907" s="7">
        <v>1.8417079462972668</v>
      </c>
      <c r="I907" s="7">
        <v>178.5073895971118</v>
      </c>
    </row>
    <row r="908" spans="1:9" x14ac:dyDescent="0.25">
      <c r="A908" s="17"/>
      <c r="B908" s="5">
        <f>DATE(YEAR(siječanj!B908),MONTH(siječanj!B908)+11,DAY(siječanj!B908))</f>
        <v>43079</v>
      </c>
      <c r="C908" s="9">
        <v>9.4270833333333304</v>
      </c>
      <c r="D908">
        <v>1.127040314083622</v>
      </c>
      <c r="E908" s="6">
        <v>162.82960995494057</v>
      </c>
      <c r="F908" s="7">
        <v>84.217862805396223</v>
      </c>
      <c r="G908" s="7">
        <v>94.627397435114261</v>
      </c>
      <c r="H908" s="7">
        <v>2.0832166734461932</v>
      </c>
      <c r="I908" s="7">
        <v>183.51553474572989</v>
      </c>
    </row>
    <row r="909" spans="1:9" x14ac:dyDescent="0.25">
      <c r="A909" s="17"/>
      <c r="B909" s="5">
        <f>DATE(YEAR(siječanj!B909),MONTH(siječanj!B909)+11,DAY(siječanj!B909))</f>
        <v>43079</v>
      </c>
      <c r="C909" s="9">
        <v>9.4375</v>
      </c>
      <c r="D909">
        <v>1.127040314083622</v>
      </c>
      <c r="E909" s="6">
        <v>170.07637616132186</v>
      </c>
      <c r="F909" s="7">
        <v>88.648044608266844</v>
      </c>
      <c r="G909" s="7">
        <v>96.112548709437817</v>
      </c>
      <c r="H909" s="7">
        <v>2.3873986340160558</v>
      </c>
      <c r="I909" s="7">
        <v>191.68293240706043</v>
      </c>
    </row>
    <row r="910" spans="1:9" x14ac:dyDescent="0.25">
      <c r="A910" s="17"/>
      <c r="B910" s="5">
        <f>DATE(YEAR(siječanj!B910),MONTH(siječanj!B910)+11,DAY(siječanj!B910))</f>
        <v>43079</v>
      </c>
      <c r="C910" s="9">
        <v>9.4479166666666696</v>
      </c>
      <c r="D910">
        <v>1.127040314083622</v>
      </c>
      <c r="E910" s="6">
        <v>172.32301826247141</v>
      </c>
      <c r="F910" s="7">
        <v>90.940094967214037</v>
      </c>
      <c r="G910" s="7">
        <v>94.855803665893291</v>
      </c>
      <c r="H910" s="7">
        <v>3.2469355519057062</v>
      </c>
      <c r="I910" s="7">
        <v>194.2149886263735</v>
      </c>
    </row>
    <row r="911" spans="1:9" x14ac:dyDescent="0.25">
      <c r="A911" s="17"/>
      <c r="B911" s="5">
        <f>DATE(YEAR(siječanj!B911),MONTH(siječanj!B911)+11,DAY(siječanj!B911))</f>
        <v>43079</v>
      </c>
      <c r="C911" s="9">
        <v>9.4583333333333304</v>
      </c>
      <c r="D911">
        <v>1.127040314083622</v>
      </c>
      <c r="E911" s="6">
        <v>175.22202626589055</v>
      </c>
      <c r="F911" s="7">
        <v>90.15848844020789</v>
      </c>
      <c r="G911" s="7">
        <v>98.351162123284666</v>
      </c>
      <c r="H911" s="7">
        <v>3.205477105484289</v>
      </c>
      <c r="I911" s="7">
        <v>197.48228751707796</v>
      </c>
    </row>
    <row r="912" spans="1:9" x14ac:dyDescent="0.25">
      <c r="A912" s="17"/>
      <c r="B912" s="5">
        <f>DATE(YEAR(siječanj!B912),MONTH(siječanj!B912)+11,DAY(siječanj!B912))</f>
        <v>43079</v>
      </c>
      <c r="C912" s="9">
        <v>9.46875</v>
      </c>
      <c r="D912">
        <v>1.127040314083622</v>
      </c>
      <c r="E912" s="6">
        <v>176.69561273326732</v>
      </c>
      <c r="F912" s="7">
        <v>89.820558606566891</v>
      </c>
      <c r="G912" s="7">
        <v>101.39320942659323</v>
      </c>
      <c r="H912" s="7">
        <v>3.1775224330619065</v>
      </c>
      <c r="I912" s="7">
        <v>199.14307887209966</v>
      </c>
    </row>
    <row r="913" spans="1:9" x14ac:dyDescent="0.25">
      <c r="A913" s="17"/>
      <c r="B913" s="5">
        <f>DATE(YEAR(siječanj!B913),MONTH(siječanj!B913)+11,DAY(siječanj!B913))</f>
        <v>43079</v>
      </c>
      <c r="C913" s="9">
        <v>9.4791666666666696</v>
      </c>
      <c r="D913">
        <v>1.127040314083622</v>
      </c>
      <c r="E913" s="6">
        <v>178.41080594567293</v>
      </c>
      <c r="F913" s="7">
        <v>91.072827636767016</v>
      </c>
      <c r="G913" s="7">
        <v>95.881025754155658</v>
      </c>
      <c r="H913" s="7">
        <v>4.1110020648510242</v>
      </c>
      <c r="I913" s="7">
        <v>201.07617076892336</v>
      </c>
    </row>
    <row r="914" spans="1:9" x14ac:dyDescent="0.25">
      <c r="A914" s="17"/>
      <c r="B914" s="5">
        <f>DATE(YEAR(siječanj!B914),MONTH(siječanj!B914)+11,DAY(siječanj!B914))</f>
        <v>43079</v>
      </c>
      <c r="C914" s="9">
        <v>9.4895833333333304</v>
      </c>
      <c r="D914">
        <v>1.127040314083622</v>
      </c>
      <c r="E914" s="6">
        <v>180.2667641449155</v>
      </c>
      <c r="F914" s="7">
        <v>90.925421708669091</v>
      </c>
      <c r="G914" s="7">
        <v>95.466305097680362</v>
      </c>
      <c r="H914" s="7">
        <v>3.9993804010449043</v>
      </c>
      <c r="I914" s="7">
        <v>203.16791048072378</v>
      </c>
    </row>
    <row r="915" spans="1:9" x14ac:dyDescent="0.25">
      <c r="A915" s="17"/>
      <c r="B915" s="5">
        <f>DATE(YEAR(siječanj!B915),MONTH(siječanj!B915)+11,DAY(siječanj!B915))</f>
        <v>43079</v>
      </c>
      <c r="C915" s="9">
        <v>9.5</v>
      </c>
      <c r="D915">
        <v>1.127040314083622</v>
      </c>
      <c r="E915" s="6">
        <v>180.14889707748364</v>
      </c>
      <c r="F915" s="7">
        <v>91.997699836182235</v>
      </c>
      <c r="G915" s="7">
        <v>96.619661418889621</v>
      </c>
      <c r="H915" s="7">
        <v>4.0381754975804212</v>
      </c>
      <c r="I915" s="7">
        <v>203.03506954402528</v>
      </c>
    </row>
    <row r="916" spans="1:9" x14ac:dyDescent="0.25">
      <c r="A916" s="17"/>
      <c r="B916" s="5">
        <f>DATE(YEAR(siječanj!B916),MONTH(siječanj!B916)+11,DAY(siječanj!B916))</f>
        <v>43079</v>
      </c>
      <c r="C916" s="9">
        <v>9.5104166666666696</v>
      </c>
      <c r="D916">
        <v>1.127040314083622</v>
      </c>
      <c r="E916" s="6">
        <v>179.35266066239984</v>
      </c>
      <c r="F916" s="7">
        <v>91.856398079830825</v>
      </c>
      <c r="G916" s="7">
        <v>93.667446288149506</v>
      </c>
      <c r="H916" s="7">
        <v>4.1734022624030711</v>
      </c>
      <c r="I916" s="7">
        <v>202.1376790046844</v>
      </c>
    </row>
    <row r="917" spans="1:9" x14ac:dyDescent="0.25">
      <c r="A917" s="17"/>
      <c r="B917" s="5">
        <f>DATE(YEAR(siječanj!B917),MONTH(siječanj!B917)+11,DAY(siječanj!B917))</f>
        <v>43079</v>
      </c>
      <c r="C917" s="9">
        <v>9.5208333333333304</v>
      </c>
      <c r="D917">
        <v>1.127040314083622</v>
      </c>
      <c r="E917" s="6">
        <v>176.44250392989747</v>
      </c>
      <c r="F917" s="7">
        <v>91.446612966431815</v>
      </c>
      <c r="G917" s="7">
        <v>92.137126544966293</v>
      </c>
      <c r="H917" s="7">
        <v>5.1189004730802345</v>
      </c>
      <c r="I917" s="7">
        <v>198.85781504685235</v>
      </c>
    </row>
    <row r="918" spans="1:9" x14ac:dyDescent="0.25">
      <c r="A918" s="17"/>
      <c r="B918" s="5">
        <f>DATE(YEAR(siječanj!B918),MONTH(siječanj!B918)+11,DAY(siječanj!B918))</f>
        <v>43079</v>
      </c>
      <c r="C918" s="9">
        <v>9.53125</v>
      </c>
      <c r="D918">
        <v>1.127040314083622</v>
      </c>
      <c r="E918" s="6">
        <v>174.27262757250907</v>
      </c>
      <c r="F918" s="7">
        <v>87.170931237418372</v>
      </c>
      <c r="G918" s="7">
        <v>94.177723794975961</v>
      </c>
      <c r="H918" s="7">
        <v>5.9727776474459224</v>
      </c>
      <c r="I918" s="7">
        <v>196.41227691549869</v>
      </c>
    </row>
    <row r="919" spans="1:9" x14ac:dyDescent="0.25">
      <c r="A919" s="17"/>
      <c r="B919" s="5">
        <f>DATE(YEAR(siječanj!B919),MONTH(siječanj!B919)+11,DAY(siječanj!B919))</f>
        <v>43079</v>
      </c>
      <c r="C919" s="9">
        <v>9.5416666666666696</v>
      </c>
      <c r="D919">
        <v>1.127040314083622</v>
      </c>
      <c r="E919" s="6">
        <v>166.35184908432416</v>
      </c>
      <c r="F919" s="7">
        <v>87.499350106151638</v>
      </c>
      <c r="G919" s="7">
        <v>93.085412008443754</v>
      </c>
      <c r="H919" s="7">
        <v>6.1307333981893288</v>
      </c>
      <c r="I919" s="7">
        <v>187.48524024038798</v>
      </c>
    </row>
    <row r="920" spans="1:9" x14ac:dyDescent="0.25">
      <c r="A920" s="17"/>
      <c r="B920" s="5">
        <f>DATE(YEAR(siječanj!B920),MONTH(siječanj!B920)+11,DAY(siječanj!B920))</f>
        <v>43079</v>
      </c>
      <c r="C920" s="9">
        <v>9.5520833333333304</v>
      </c>
      <c r="D920">
        <v>1.127040314083622</v>
      </c>
      <c r="E920" s="6">
        <v>159.65962123818966</v>
      </c>
      <c r="F920" s="7">
        <v>87.595718264702569</v>
      </c>
      <c r="G920" s="7">
        <v>88.493299029977763</v>
      </c>
      <c r="H920" s="7">
        <v>7.059721439915517</v>
      </c>
      <c r="I920" s="7">
        <v>179.94282966676141</v>
      </c>
    </row>
    <row r="921" spans="1:9" x14ac:dyDescent="0.25">
      <c r="A921" s="17"/>
      <c r="B921" s="5">
        <f>DATE(YEAR(siječanj!B921),MONTH(siječanj!B921)+11,DAY(siječanj!B921))</f>
        <v>43079</v>
      </c>
      <c r="C921" s="9">
        <v>9.5625</v>
      </c>
      <c r="D921">
        <v>1.127040314083622</v>
      </c>
      <c r="E921" s="6">
        <v>155.3210267684801</v>
      </c>
      <c r="F921" s="7">
        <v>86.968491571794942</v>
      </c>
      <c r="G921" s="7">
        <v>88.618969528259584</v>
      </c>
      <c r="H921" s="7">
        <v>7.790245409295359</v>
      </c>
      <c r="I921" s="7">
        <v>175.05305879293846</v>
      </c>
    </row>
    <row r="922" spans="1:9" x14ac:dyDescent="0.25">
      <c r="A922" s="17"/>
      <c r="B922" s="5">
        <f>DATE(YEAR(siječanj!B922),MONTH(siječanj!B922)+11,DAY(siječanj!B922))</f>
        <v>43079</v>
      </c>
      <c r="C922" s="9">
        <v>9.5729166666666696</v>
      </c>
      <c r="D922">
        <v>1.127040314083622</v>
      </c>
      <c r="E922" s="6">
        <v>150.1986606650056</v>
      </c>
      <c r="F922" s="7">
        <v>85.882189480433453</v>
      </c>
      <c r="G922" s="7">
        <v>91.127828595392813</v>
      </c>
      <c r="H922" s="7">
        <v>7.2090810613801732</v>
      </c>
      <c r="I922" s="7">
        <v>169.27994569082728</v>
      </c>
    </row>
    <row r="923" spans="1:9" x14ac:dyDescent="0.25">
      <c r="A923" s="17"/>
      <c r="B923" s="5">
        <f>DATE(YEAR(siječanj!B923),MONTH(siječanj!B923)+11,DAY(siječanj!B923))</f>
        <v>43079</v>
      </c>
      <c r="C923" s="9">
        <v>9.5833333333333304</v>
      </c>
      <c r="D923">
        <v>1.127040314083622</v>
      </c>
      <c r="E923" s="6">
        <v>148.15065213414582</v>
      </c>
      <c r="F923" s="7">
        <v>85.674731808883166</v>
      </c>
      <c r="G923" s="7">
        <v>91.850403914968638</v>
      </c>
      <c r="H923" s="7">
        <v>6.7739088925466806</v>
      </c>
      <c r="I923" s="7">
        <v>166.97175751296112</v>
      </c>
    </row>
    <row r="924" spans="1:9" x14ac:dyDescent="0.25">
      <c r="A924" s="17"/>
      <c r="B924" s="5">
        <f>DATE(YEAR(siječanj!B924),MONTH(siječanj!B924)+11,DAY(siječanj!B924))</f>
        <v>43079</v>
      </c>
      <c r="C924" s="9">
        <v>9.59375</v>
      </c>
      <c r="D924">
        <v>1.127040314083622</v>
      </c>
      <c r="E924" s="6">
        <v>146.00686854695212</v>
      </c>
      <c r="F924" s="7">
        <v>85.949623945065781</v>
      </c>
      <c r="G924" s="7">
        <v>91.72496977497174</v>
      </c>
      <c r="H924" s="7">
        <v>4.7946808801543748</v>
      </c>
      <c r="I924" s="7">
        <v>164.55562698552302</v>
      </c>
    </row>
    <row r="925" spans="1:9" x14ac:dyDescent="0.25">
      <c r="A925" s="17"/>
      <c r="B925" s="5">
        <f>DATE(YEAR(siječanj!B925),MONTH(siječanj!B925)+11,DAY(siječanj!B925))</f>
        <v>43079</v>
      </c>
      <c r="C925" s="9">
        <v>9.6041666666666696</v>
      </c>
      <c r="D925">
        <v>1.127040314083622</v>
      </c>
      <c r="E925" s="6">
        <v>144.67401431398116</v>
      </c>
      <c r="F925" s="7">
        <v>87.353170623591751</v>
      </c>
      <c r="G925" s="7">
        <v>90.452536951023262</v>
      </c>
      <c r="H925" s="7">
        <v>3.812245817060361</v>
      </c>
      <c r="I925" s="7">
        <v>163.05344653216775</v>
      </c>
    </row>
    <row r="926" spans="1:9" x14ac:dyDescent="0.25">
      <c r="A926" s="17"/>
      <c r="B926" s="5">
        <f>DATE(YEAR(siječanj!B926),MONTH(siječanj!B926)+11,DAY(siječanj!B926))</f>
        <v>43079</v>
      </c>
      <c r="C926" s="9">
        <v>9.6145833333333304</v>
      </c>
      <c r="D926">
        <v>1.127040314083622</v>
      </c>
      <c r="E926" s="6">
        <v>141.0240823878037</v>
      </c>
      <c r="F926" s="7">
        <v>85.343691713411758</v>
      </c>
      <c r="G926" s="7">
        <v>92.105879178482439</v>
      </c>
      <c r="H926" s="7">
        <v>3.6376898855410706</v>
      </c>
      <c r="I926" s="7">
        <v>158.93982610770487</v>
      </c>
    </row>
    <row r="927" spans="1:9" x14ac:dyDescent="0.25">
      <c r="A927" s="17"/>
      <c r="B927" s="5">
        <f>DATE(YEAR(siječanj!B927),MONTH(siječanj!B927)+11,DAY(siječanj!B927))</f>
        <v>43079</v>
      </c>
      <c r="C927" s="9">
        <v>9.625</v>
      </c>
      <c r="D927">
        <v>1.127040314083622</v>
      </c>
      <c r="E927" s="6">
        <v>140.18718432562562</v>
      </c>
      <c r="F927" s="7">
        <v>85.673044444270374</v>
      </c>
      <c r="G927" s="7">
        <v>90.785133118662799</v>
      </c>
      <c r="H927" s="7">
        <v>2.9960825971999006</v>
      </c>
      <c r="I927" s="7">
        <v>157.99660825285173</v>
      </c>
    </row>
    <row r="928" spans="1:9" x14ac:dyDescent="0.25">
      <c r="A928" s="17"/>
      <c r="B928" s="5">
        <f>DATE(YEAR(siječanj!B928),MONTH(siječanj!B928)+11,DAY(siječanj!B928))</f>
        <v>43079</v>
      </c>
      <c r="C928" s="9">
        <v>9.6354166666666696</v>
      </c>
      <c r="D928">
        <v>1.127040314083622</v>
      </c>
      <c r="E928" s="6">
        <v>139.70364231875806</v>
      </c>
      <c r="F928" s="7">
        <v>86.380338792450502</v>
      </c>
      <c r="G928" s="7">
        <v>90.23472678234036</v>
      </c>
      <c r="H928" s="7">
        <v>2.4334406825880857</v>
      </c>
      <c r="I928" s="7">
        <v>157.45163691755906</v>
      </c>
    </row>
    <row r="929" spans="1:9" x14ac:dyDescent="0.25">
      <c r="A929" s="17"/>
      <c r="B929" s="5">
        <f>DATE(YEAR(siječanj!B929),MONTH(siječanj!B929)+11,DAY(siječanj!B929))</f>
        <v>43079</v>
      </c>
      <c r="C929" s="9">
        <v>9.6458333333333304</v>
      </c>
      <c r="D929">
        <v>1.127040314083622</v>
      </c>
      <c r="E929" s="6">
        <v>138.36507824528002</v>
      </c>
      <c r="F929" s="7">
        <v>85.977503537100404</v>
      </c>
      <c r="G929" s="7">
        <v>90.214904734986249</v>
      </c>
      <c r="H929" s="7">
        <v>2.2896327904575018</v>
      </c>
      <c r="I929" s="7">
        <v>155.94302124376534</v>
      </c>
    </row>
    <row r="930" spans="1:9" x14ac:dyDescent="0.25">
      <c r="A930" s="17"/>
      <c r="B930" s="5">
        <f>DATE(YEAR(siječanj!B930),MONTH(siječanj!B930)+11,DAY(siječanj!B930))</f>
        <v>43079</v>
      </c>
      <c r="C930" s="9">
        <v>9.65625</v>
      </c>
      <c r="D930">
        <v>1.127040314083622</v>
      </c>
      <c r="E930" s="6">
        <v>135.72310040449426</v>
      </c>
      <c r="F930" s="7">
        <v>85.991751948498205</v>
      </c>
      <c r="G930" s="7">
        <v>92.124198948601745</v>
      </c>
      <c r="H930" s="7">
        <v>2.5115649458202416</v>
      </c>
      <c r="I930" s="7">
        <v>152.96540570828418</v>
      </c>
    </row>
    <row r="931" spans="1:9" x14ac:dyDescent="0.25">
      <c r="A931" s="17"/>
      <c r="B931" s="5">
        <f>DATE(YEAR(siječanj!B931),MONTH(siječanj!B931)+11,DAY(siječanj!B931))</f>
        <v>43079</v>
      </c>
      <c r="C931" s="9">
        <v>9.6666666666666696</v>
      </c>
      <c r="D931">
        <v>1.127040314083622</v>
      </c>
      <c r="E931" s="6">
        <v>135.4385740796138</v>
      </c>
      <c r="F931" s="7">
        <v>87.514151620439137</v>
      </c>
      <c r="G931" s="7">
        <v>91.702583841136899</v>
      </c>
      <c r="H931" s="7">
        <v>2.9129936817583535</v>
      </c>
      <c r="I931" s="7">
        <v>152.64473306972585</v>
      </c>
    </row>
    <row r="932" spans="1:9" x14ac:dyDescent="0.25">
      <c r="A932" s="17"/>
      <c r="B932" s="5">
        <f>DATE(YEAR(siječanj!B932),MONTH(siječanj!B932)+11,DAY(siječanj!B932))</f>
        <v>43079</v>
      </c>
      <c r="C932" s="9">
        <v>9.6770833333333304</v>
      </c>
      <c r="D932">
        <v>1.127040314083622</v>
      </c>
      <c r="E932" s="6">
        <v>136.55277407434647</v>
      </c>
      <c r="F932" s="7">
        <v>88.174051463758801</v>
      </c>
      <c r="G932" s="7">
        <v>93.302933739897568</v>
      </c>
      <c r="H932" s="7">
        <v>4.5841052167009115</v>
      </c>
      <c r="I932" s="7">
        <v>153.90048138174132</v>
      </c>
    </row>
    <row r="933" spans="1:9" x14ac:dyDescent="0.25">
      <c r="A933" s="17"/>
      <c r="B933" s="5">
        <f>DATE(YEAR(siječanj!B933),MONTH(siječanj!B933)+11,DAY(siječanj!B933))</f>
        <v>43079</v>
      </c>
      <c r="C933" s="9">
        <v>9.6875</v>
      </c>
      <c r="D933">
        <v>1.127040314083622</v>
      </c>
      <c r="E933" s="6">
        <v>140.61340759288566</v>
      </c>
      <c r="F933" s="7">
        <v>89.910538025942571</v>
      </c>
      <c r="G933" s="7">
        <v>93.725794735949151</v>
      </c>
      <c r="H933" s="7">
        <v>10.925191249044209</v>
      </c>
      <c r="I933" s="7">
        <v>158.47697905785424</v>
      </c>
    </row>
    <row r="934" spans="1:9" x14ac:dyDescent="0.25">
      <c r="A934" s="17"/>
      <c r="B934" s="5">
        <f>DATE(YEAR(siječanj!B934),MONTH(siječanj!B934)+11,DAY(siječanj!B934))</f>
        <v>43079</v>
      </c>
      <c r="C934" s="9">
        <v>9.6979166666666696</v>
      </c>
      <c r="D934">
        <v>1.127040314083622</v>
      </c>
      <c r="E934" s="6">
        <v>144.39141343505648</v>
      </c>
      <c r="F934" s="7">
        <v>92.455697084800363</v>
      </c>
      <c r="G934" s="7">
        <v>93.581764406821762</v>
      </c>
      <c r="H934" s="7">
        <v>54.854776305452049</v>
      </c>
      <c r="I934" s="7">
        <v>162.73494394882417</v>
      </c>
    </row>
    <row r="935" spans="1:9" x14ac:dyDescent="0.25">
      <c r="A935" s="17"/>
      <c r="B935" s="5">
        <f>DATE(YEAR(siječanj!B935),MONTH(siječanj!B935)+11,DAY(siječanj!B935))</f>
        <v>43079</v>
      </c>
      <c r="C935" s="9">
        <v>9.7083333333333304</v>
      </c>
      <c r="D935">
        <v>1.127040314083622</v>
      </c>
      <c r="E935" s="6">
        <v>148.57844156311626</v>
      </c>
      <c r="F935" s="7">
        <v>94.902335693427716</v>
      </c>
      <c r="G935" s="7">
        <v>95.972063754584553</v>
      </c>
      <c r="H935" s="7">
        <v>135.56584736813161</v>
      </c>
      <c r="I935" s="7">
        <v>167.45389344534962</v>
      </c>
    </row>
    <row r="936" spans="1:9" x14ac:dyDescent="0.25">
      <c r="A936" s="17"/>
      <c r="B936" s="5">
        <f>DATE(YEAR(siječanj!B936),MONTH(siječanj!B936)+11,DAY(siječanj!B936))</f>
        <v>43079</v>
      </c>
      <c r="C936" s="9">
        <v>9.71875</v>
      </c>
      <c r="D936">
        <v>1.127040314083622</v>
      </c>
      <c r="E936" s="6">
        <v>155.92473645294737</v>
      </c>
      <c r="F936" s="7">
        <v>96.376330846535708</v>
      </c>
      <c r="G936" s="7">
        <v>98.216013257169408</v>
      </c>
      <c r="H936" s="7">
        <v>171.30523547336588</v>
      </c>
      <c r="I936" s="7">
        <v>175.73346394533579</v>
      </c>
    </row>
    <row r="937" spans="1:9" x14ac:dyDescent="0.25">
      <c r="A937" s="17"/>
      <c r="B937" s="5">
        <f>DATE(YEAR(siječanj!B937),MONTH(siječanj!B937)+11,DAY(siječanj!B937))</f>
        <v>43079</v>
      </c>
      <c r="C937" s="9">
        <v>9.7291666666666696</v>
      </c>
      <c r="D937">
        <v>1.127040314083622</v>
      </c>
      <c r="E937" s="6">
        <v>161.89608229572349</v>
      </c>
      <c r="F937" s="7">
        <v>99.837600634396452</v>
      </c>
      <c r="G937" s="7">
        <v>98.223793050209366</v>
      </c>
      <c r="H937" s="7">
        <v>191.22882584759668</v>
      </c>
      <c r="I937" s="7">
        <v>182.46341143948013</v>
      </c>
    </row>
    <row r="938" spans="1:9" x14ac:dyDescent="0.25">
      <c r="A938" s="17"/>
      <c r="B938" s="5">
        <f>DATE(YEAR(siječanj!B938),MONTH(siječanj!B938)+11,DAY(siječanj!B938))</f>
        <v>43079</v>
      </c>
      <c r="C938" s="9">
        <v>9.7395833333333304</v>
      </c>
      <c r="D938">
        <v>1.127040314083622</v>
      </c>
      <c r="E938" s="6">
        <v>167.80119379011836</v>
      </c>
      <c r="F938" s="7">
        <v>100.76864113342945</v>
      </c>
      <c r="G938" s="7">
        <v>100.0856193092778</v>
      </c>
      <c r="H938" s="7">
        <v>197.14644924939569</v>
      </c>
      <c r="I938" s="7">
        <v>189.11871015282173</v>
      </c>
    </row>
    <row r="939" spans="1:9" x14ac:dyDescent="0.25">
      <c r="A939" s="17"/>
      <c r="B939" s="5">
        <f>DATE(YEAR(siječanj!B939),MONTH(siječanj!B939)+11,DAY(siječanj!B939))</f>
        <v>43079</v>
      </c>
      <c r="C939" s="9">
        <v>9.75</v>
      </c>
      <c r="D939">
        <v>1.127040314083622</v>
      </c>
      <c r="E939" s="6">
        <v>170.25114214174314</v>
      </c>
      <c r="F939" s="7">
        <v>100.66590026767105</v>
      </c>
      <c r="G939" s="7">
        <v>101.24604234259957</v>
      </c>
      <c r="H939" s="7">
        <v>218.7389608708296</v>
      </c>
      <c r="I939" s="7">
        <v>191.87990071252557</v>
      </c>
    </row>
    <row r="940" spans="1:9" x14ac:dyDescent="0.25">
      <c r="A940" s="17"/>
      <c r="B940" s="5">
        <f>DATE(YEAR(siječanj!B940),MONTH(siječanj!B940)+11,DAY(siječanj!B940))</f>
        <v>43079</v>
      </c>
      <c r="C940" s="9">
        <v>9.7604166666666696</v>
      </c>
      <c r="D940">
        <v>1.127040314083622</v>
      </c>
      <c r="E940" s="6">
        <v>173.672538520437</v>
      </c>
      <c r="F940" s="7">
        <v>103.06810226950029</v>
      </c>
      <c r="G940" s="7">
        <v>103.56348725358349</v>
      </c>
      <c r="H940" s="7">
        <v>224.51029305426195</v>
      </c>
      <c r="I940" s="7">
        <v>195.73595236177326</v>
      </c>
    </row>
    <row r="941" spans="1:9" x14ac:dyDescent="0.25">
      <c r="A941" s="17"/>
      <c r="B941" s="5">
        <f>DATE(YEAR(siječanj!B941),MONTH(siječanj!B941)+11,DAY(siječanj!B941))</f>
        <v>43079</v>
      </c>
      <c r="C941" s="9">
        <v>9.7708333333333304</v>
      </c>
      <c r="D941">
        <v>1.127040314083622</v>
      </c>
      <c r="E941" s="6">
        <v>175.29827690323364</v>
      </c>
      <c r="F941" s="7">
        <v>101.32547145565047</v>
      </c>
      <c r="G941" s="7">
        <v>108.9837636078323</v>
      </c>
      <c r="H941" s="7">
        <v>238.12271932701179</v>
      </c>
      <c r="I941" s="7">
        <v>197.5682250593382</v>
      </c>
    </row>
    <row r="942" spans="1:9" x14ac:dyDescent="0.25">
      <c r="A942" s="17"/>
      <c r="B942" s="5">
        <f>DATE(YEAR(siječanj!B942),MONTH(siječanj!B942)+11,DAY(siječanj!B942))</f>
        <v>43079</v>
      </c>
      <c r="C942" s="9">
        <v>9.78125</v>
      </c>
      <c r="D942">
        <v>1.127040314083622</v>
      </c>
      <c r="E942" s="6">
        <v>178.61796110306392</v>
      </c>
      <c r="F942" s="7">
        <v>100.98790634927734</v>
      </c>
      <c r="G942" s="7">
        <v>113.1656787858179</v>
      </c>
      <c r="H942" s="7">
        <v>238.26213664234959</v>
      </c>
      <c r="I942" s="7">
        <v>201.30964298257334</v>
      </c>
    </row>
    <row r="943" spans="1:9" x14ac:dyDescent="0.25">
      <c r="A943" s="17"/>
      <c r="B943" s="5">
        <f>DATE(YEAR(siječanj!B943),MONTH(siječanj!B943)+11,DAY(siječanj!B943))</f>
        <v>43079</v>
      </c>
      <c r="C943" s="9">
        <v>9.7916666666666696</v>
      </c>
      <c r="D943">
        <v>1.127040314083622</v>
      </c>
      <c r="E943" s="6">
        <v>178.99082966739022</v>
      </c>
      <c r="F943" s="7">
        <v>100.23692889678649</v>
      </c>
      <c r="G943" s="7">
        <v>114.32142272631233</v>
      </c>
      <c r="H943" s="7">
        <v>238.56371326065405</v>
      </c>
      <c r="I943" s="7">
        <v>201.72988088642356</v>
      </c>
    </row>
    <row r="944" spans="1:9" x14ac:dyDescent="0.25">
      <c r="A944" s="17"/>
      <c r="B944" s="5">
        <f>DATE(YEAR(siječanj!B944),MONTH(siječanj!B944)+11,DAY(siječanj!B944))</f>
        <v>43079</v>
      </c>
      <c r="C944" s="9">
        <v>9.8020833333333304</v>
      </c>
      <c r="D944">
        <v>1.127040314083622</v>
      </c>
      <c r="E944" s="6">
        <v>181.82115582256887</v>
      </c>
      <c r="F944" s="7">
        <v>100.52600130850367</v>
      </c>
      <c r="G944" s="7">
        <v>115.86813932475432</v>
      </c>
      <c r="H944" s="7">
        <v>238.87782852616826</v>
      </c>
      <c r="I944" s="7">
        <v>204.91977256531521</v>
      </c>
    </row>
    <row r="945" spans="1:9" x14ac:dyDescent="0.25">
      <c r="A945" s="17"/>
      <c r="B945" s="5">
        <f>DATE(YEAR(siječanj!B945),MONTH(siječanj!B945)+11,DAY(siječanj!B945))</f>
        <v>43079</v>
      </c>
      <c r="C945" s="9">
        <v>9.8125</v>
      </c>
      <c r="D945">
        <v>1.127040314083622</v>
      </c>
      <c r="E945" s="6">
        <v>185.99745504816363</v>
      </c>
      <c r="F945" s="7">
        <v>100.00656955920893</v>
      </c>
      <c r="G945" s="7">
        <v>118.53549464926792</v>
      </c>
      <c r="H945" s="7">
        <v>238.7140120054919</v>
      </c>
      <c r="I945" s="7">
        <v>209.6266301562367</v>
      </c>
    </row>
    <row r="946" spans="1:9" x14ac:dyDescent="0.25">
      <c r="A946" s="17"/>
      <c r="B946" s="5">
        <f>DATE(YEAR(siječanj!B946),MONTH(siječanj!B946)+11,DAY(siječanj!B946))</f>
        <v>43079</v>
      </c>
      <c r="C946" s="9">
        <v>9.8229166666666696</v>
      </c>
      <c r="D946">
        <v>1.127040314083622</v>
      </c>
      <c r="E946" s="6">
        <v>184.32322023972895</v>
      </c>
      <c r="F946" s="7">
        <v>98.948102971970542</v>
      </c>
      <c r="G946" s="7">
        <v>114.49143243642021</v>
      </c>
      <c r="H946" s="7">
        <v>238.45484995921566</v>
      </c>
      <c r="I946" s="7">
        <v>207.73970003188876</v>
      </c>
    </row>
    <row r="947" spans="1:9" x14ac:dyDescent="0.25">
      <c r="A947" s="17"/>
      <c r="B947" s="5">
        <f>DATE(YEAR(siječanj!B947),MONTH(siječanj!B947)+11,DAY(siječanj!B947))</f>
        <v>43079</v>
      </c>
      <c r="C947" s="9">
        <v>9.8333333333333304</v>
      </c>
      <c r="D947">
        <v>1.127040314083622</v>
      </c>
      <c r="E947" s="6">
        <v>183.96630310189826</v>
      </c>
      <c r="F947" s="7">
        <v>98.504298022862841</v>
      </c>
      <c r="G947" s="7">
        <v>113.53516687627149</v>
      </c>
      <c r="H947" s="7">
        <v>238.57286846337863</v>
      </c>
      <c r="I947" s="7">
        <v>207.33744002876622</v>
      </c>
    </row>
    <row r="948" spans="1:9" x14ac:dyDescent="0.25">
      <c r="A948" s="17"/>
      <c r="B948" s="5">
        <f>DATE(YEAR(siječanj!B948),MONTH(siječanj!B948)+11,DAY(siječanj!B948))</f>
        <v>43079</v>
      </c>
      <c r="C948" s="9">
        <v>9.84375</v>
      </c>
      <c r="D948">
        <v>1.127040314083622</v>
      </c>
      <c r="E948" s="6">
        <v>185.51139606658265</v>
      </c>
      <c r="F948" s="7">
        <v>99.773637090796626</v>
      </c>
      <c r="G948" s="7">
        <v>112.65045377929818</v>
      </c>
      <c r="H948" s="7">
        <v>238.422995774512</v>
      </c>
      <c r="I948" s="7">
        <v>209.07882208897252</v>
      </c>
    </row>
    <row r="949" spans="1:9" x14ac:dyDescent="0.25">
      <c r="A949" s="17"/>
      <c r="B949" s="5">
        <f>DATE(YEAR(siječanj!B949),MONTH(siječanj!B949)+11,DAY(siječanj!B949))</f>
        <v>43079</v>
      </c>
      <c r="C949" s="9">
        <v>9.8541666666666696</v>
      </c>
      <c r="D949">
        <v>1.127040314083622</v>
      </c>
      <c r="E949" s="6">
        <v>183.71459471308694</v>
      </c>
      <c r="F949" s="7">
        <v>96.815931412083259</v>
      </c>
      <c r="G949" s="7">
        <v>111.25364842459875</v>
      </c>
      <c r="H949" s="7">
        <v>237.71126827443578</v>
      </c>
      <c r="I949" s="7">
        <v>207.05375452718283</v>
      </c>
    </row>
    <row r="950" spans="1:9" x14ac:dyDescent="0.25">
      <c r="A950" s="17"/>
      <c r="B950" s="5">
        <f>DATE(YEAR(siječanj!B950),MONTH(siječanj!B950)+11,DAY(siječanj!B950))</f>
        <v>43079</v>
      </c>
      <c r="C950" s="9">
        <v>9.8645833333333304</v>
      </c>
      <c r="D950">
        <v>1.127040314083622</v>
      </c>
      <c r="E950" s="6">
        <v>181.14118061328981</v>
      </c>
      <c r="F950" s="7">
        <v>96.233037118182963</v>
      </c>
      <c r="G950" s="7">
        <v>110.19382188099185</v>
      </c>
      <c r="H950" s="7">
        <v>238.22819818383357</v>
      </c>
      <c r="I950" s="7">
        <v>204.15341309188025</v>
      </c>
    </row>
    <row r="951" spans="1:9" x14ac:dyDescent="0.25">
      <c r="A951" s="17"/>
      <c r="B951" s="5">
        <f>DATE(YEAR(siječanj!B951),MONTH(siječanj!B951)+11,DAY(siječanj!B951))</f>
        <v>43079</v>
      </c>
      <c r="C951" s="9">
        <v>9.875</v>
      </c>
      <c r="D951">
        <v>1.127040314083622</v>
      </c>
      <c r="E951" s="6">
        <v>177.08002404834923</v>
      </c>
      <c r="F951" s="7">
        <v>91.736923847662908</v>
      </c>
      <c r="G951" s="7">
        <v>100.94996152694725</v>
      </c>
      <c r="H951" s="7">
        <v>239.96782571976502</v>
      </c>
      <c r="I951" s="7">
        <v>199.57632592138685</v>
      </c>
    </row>
    <row r="952" spans="1:9" x14ac:dyDescent="0.25">
      <c r="A952" s="17"/>
      <c r="B952" s="5">
        <f>DATE(YEAR(siječanj!B952),MONTH(siječanj!B952)+11,DAY(siječanj!B952))</f>
        <v>43079</v>
      </c>
      <c r="C952" s="9">
        <v>9.8854166666666696</v>
      </c>
      <c r="D952">
        <v>1.127040314083622</v>
      </c>
      <c r="E952" s="6">
        <v>183.90086076685344</v>
      </c>
      <c r="F952" s="7">
        <v>82.071971889049138</v>
      </c>
      <c r="G952" s="7">
        <v>87.047351182373546</v>
      </c>
      <c r="H952" s="7">
        <v>245.244553926771</v>
      </c>
      <c r="I952" s="7">
        <v>207.26368387892296</v>
      </c>
    </row>
    <row r="953" spans="1:9" x14ac:dyDescent="0.25">
      <c r="A953" s="17"/>
      <c r="B953" s="5">
        <f>DATE(YEAR(siječanj!B953),MONTH(siječanj!B953)+11,DAY(siječanj!B953))</f>
        <v>43079</v>
      </c>
      <c r="C953" s="9">
        <v>9.8958333333333304</v>
      </c>
      <c r="D953">
        <v>1.127040314083622</v>
      </c>
      <c r="E953" s="6">
        <v>190.94167770081089</v>
      </c>
      <c r="F953" s="7">
        <v>78.205197523196659</v>
      </c>
      <c r="G953" s="7">
        <v>81.754023263574297</v>
      </c>
      <c r="H953" s="7">
        <v>248.91502311854956</v>
      </c>
      <c r="I953" s="7">
        <v>215.19896840757562</v>
      </c>
    </row>
    <row r="954" spans="1:9" x14ac:dyDescent="0.25">
      <c r="A954" s="17"/>
      <c r="B954" s="5">
        <f>DATE(YEAR(siječanj!B954),MONTH(siječanj!B954)+11,DAY(siječanj!B954))</f>
        <v>43079</v>
      </c>
      <c r="C954" s="9">
        <v>9.90625</v>
      </c>
      <c r="D954">
        <v>1.127040314083622</v>
      </c>
      <c r="E954" s="6">
        <v>191.48362820999725</v>
      </c>
      <c r="F954" s="7">
        <v>77.274906518659137</v>
      </c>
      <c r="G954" s="7">
        <v>82.475024196608032</v>
      </c>
      <c r="H954" s="7">
        <v>249.97784374194373</v>
      </c>
      <c r="I954" s="7">
        <v>215.80976847966681</v>
      </c>
    </row>
    <row r="955" spans="1:9" x14ac:dyDescent="0.25">
      <c r="A955" s="17"/>
      <c r="B955" s="5">
        <f>DATE(YEAR(siječanj!B955),MONTH(siječanj!B955)+11,DAY(siječanj!B955))</f>
        <v>43079</v>
      </c>
      <c r="C955" s="9">
        <v>9.9166666666666696</v>
      </c>
      <c r="D955">
        <v>1.127040314083622</v>
      </c>
      <c r="E955" s="6">
        <v>189.23403342754952</v>
      </c>
      <c r="F955" s="7">
        <v>76.589411638718843</v>
      </c>
      <c r="G955" s="7">
        <v>82.69726908768807</v>
      </c>
      <c r="H955" s="7">
        <v>249.90529521119893</v>
      </c>
      <c r="I955" s="7">
        <v>213.27438446949603</v>
      </c>
    </row>
    <row r="956" spans="1:9" x14ac:dyDescent="0.25">
      <c r="A956" s="17"/>
      <c r="B956" s="5">
        <f>DATE(YEAR(siječanj!B956),MONTH(siječanj!B956)+11,DAY(siječanj!B956))</f>
        <v>43079</v>
      </c>
      <c r="C956" s="9">
        <v>9.9270833333333304</v>
      </c>
      <c r="D956">
        <v>1.127040314083622</v>
      </c>
      <c r="E956" s="6">
        <v>190.09742423658213</v>
      </c>
      <c r="F956" s="7">
        <v>74.869650426960675</v>
      </c>
      <c r="G956" s="7">
        <v>71.11250826743354</v>
      </c>
      <c r="H956" s="7">
        <v>251.58806727799265</v>
      </c>
      <c r="I956" s="7">
        <v>214.24746071808508</v>
      </c>
    </row>
    <row r="957" spans="1:9" x14ac:dyDescent="0.25">
      <c r="A957" s="17"/>
      <c r="B957" s="5">
        <f>DATE(YEAR(siječanj!B957),MONTH(siječanj!B957)+11,DAY(siječanj!B957))</f>
        <v>43079</v>
      </c>
      <c r="C957" s="9">
        <v>9.9375</v>
      </c>
      <c r="D957">
        <v>1.127040314083622</v>
      </c>
      <c r="E957" s="6">
        <v>183.8887274798382</v>
      </c>
      <c r="F957" s="7">
        <v>73.80693136025873</v>
      </c>
      <c r="G957" s="7">
        <v>64.076246312964258</v>
      </c>
      <c r="H957" s="7">
        <v>250.80586251927599</v>
      </c>
      <c r="I957" s="7">
        <v>207.25000917531443</v>
      </c>
    </row>
    <row r="958" spans="1:9" x14ac:dyDescent="0.25">
      <c r="A958" s="17"/>
      <c r="B958" s="5">
        <f>DATE(YEAR(siječanj!B958),MONTH(siječanj!B958)+11,DAY(siječanj!B958))</f>
        <v>43079</v>
      </c>
      <c r="C958" s="9">
        <v>9.9479166666666696</v>
      </c>
      <c r="D958">
        <v>1.127040314083622</v>
      </c>
      <c r="E958" s="6">
        <v>174.02239304310203</v>
      </c>
      <c r="F958" s="7">
        <v>72.127767099006391</v>
      </c>
      <c r="G958" s="7">
        <v>63.633911797877047</v>
      </c>
      <c r="H958" s="7">
        <v>247.58873388312298</v>
      </c>
      <c r="I958" s="7">
        <v>196.13025251288124</v>
      </c>
    </row>
    <row r="959" spans="1:9" x14ac:dyDescent="0.25">
      <c r="A959" s="17"/>
      <c r="B959" s="5">
        <f>DATE(YEAR(siječanj!B959),MONTH(siječanj!B959)+11,DAY(siječanj!B959))</f>
        <v>43079</v>
      </c>
      <c r="C959" s="9">
        <v>9.9583333333333304</v>
      </c>
      <c r="D959">
        <v>1.127040314083622</v>
      </c>
      <c r="E959" s="6">
        <v>163.27433735333449</v>
      </c>
      <c r="F959" s="7">
        <v>69.862405958483365</v>
      </c>
      <c r="G959" s="7">
        <v>61.18616536865548</v>
      </c>
      <c r="H959" s="7">
        <v>246.4558690579793</v>
      </c>
      <c r="I959" s="7">
        <v>184.01676045249735</v>
      </c>
    </row>
    <row r="960" spans="1:9" x14ac:dyDescent="0.25">
      <c r="A960" s="17"/>
      <c r="B960" s="5">
        <f>DATE(YEAR(siječanj!B960),MONTH(siječanj!B960)+11,DAY(siječanj!B960))</f>
        <v>43079</v>
      </c>
      <c r="C960" s="9">
        <v>9.96875</v>
      </c>
      <c r="D960">
        <v>1.127040314083622</v>
      </c>
      <c r="E960" s="6">
        <v>150.77171109636959</v>
      </c>
      <c r="F960" s="7">
        <v>68.163117569628128</v>
      </c>
      <c r="G960" s="7">
        <v>60.239161848418398</v>
      </c>
      <c r="H960" s="7">
        <v>247.14395645244039</v>
      </c>
      <c r="I960" s="7">
        <v>169.92579662897751</v>
      </c>
    </row>
    <row r="961" spans="1:9" x14ac:dyDescent="0.25">
      <c r="A961" s="17"/>
      <c r="B961" s="5">
        <f>DATE(YEAR(siječanj!B961),MONTH(siječanj!B961)+11,DAY(siječanj!B961))</f>
        <v>43079</v>
      </c>
      <c r="C961" s="9">
        <v>9.9791666666666696</v>
      </c>
      <c r="D961">
        <v>1.127040314083622</v>
      </c>
      <c r="E961" s="6">
        <v>138.69041806943579</v>
      </c>
      <c r="F961" s="7">
        <v>66.64512668883701</v>
      </c>
      <c r="G961" s="7">
        <v>62.82075917622435</v>
      </c>
      <c r="H961" s="7">
        <v>248.13227028783231</v>
      </c>
      <c r="I961" s="7">
        <v>156.30969234136577</v>
      </c>
    </row>
    <row r="962" spans="1:9" ht="15.75" thickBot="1" x14ac:dyDescent="0.3">
      <c r="A962" s="17"/>
      <c r="B962" s="5">
        <f>DATE(YEAR(siječanj!B962),MONTH(siječanj!B962)+11,DAY(siječanj!B962))</f>
        <v>43079</v>
      </c>
      <c r="C962" s="9">
        <v>9.9895833333333304</v>
      </c>
      <c r="D962">
        <v>1.127040314083622</v>
      </c>
      <c r="E962" s="6">
        <v>129.46560451024814</v>
      </c>
      <c r="F962" s="7">
        <v>65.803825129662428</v>
      </c>
      <c r="G962" s="7">
        <v>63.452068149231572</v>
      </c>
      <c r="H962" s="7">
        <v>248.62339280689747</v>
      </c>
      <c r="I962" s="7">
        <v>145.91295557025606</v>
      </c>
    </row>
    <row r="963" spans="1:9" x14ac:dyDescent="0.25">
      <c r="A963" s="12">
        <f t="shared" ref="A963" si="8">A867+1</f>
        <v>345</v>
      </c>
      <c r="B963" s="5">
        <f>DATE(YEAR(siječanj!B963),MONTH(siječanj!B963)+11,DAY(siječanj!B963))</f>
        <v>43080</v>
      </c>
      <c r="C963" s="9">
        <v>10</v>
      </c>
      <c r="D963">
        <v>1.1387699789968155</v>
      </c>
      <c r="E963" s="6">
        <v>114.21050561958097</v>
      </c>
      <c r="F963" s="7">
        <v>63.230862630617139</v>
      </c>
      <c r="G963" s="7">
        <v>58.826228045326161</v>
      </c>
      <c r="H963" s="7">
        <v>240.75651032974372</v>
      </c>
      <c r="I963" s="7">
        <v>130.05949508562591</v>
      </c>
    </row>
    <row r="964" spans="1:9" x14ac:dyDescent="0.25">
      <c r="A964" s="13"/>
      <c r="B964" s="5">
        <f>DATE(YEAR(siječanj!B964),MONTH(siječanj!B964)+11,DAY(siječanj!B964))</f>
        <v>43080</v>
      </c>
      <c r="C964" s="9">
        <v>10.0104166666667</v>
      </c>
      <c r="D964">
        <v>1.1387699789968155</v>
      </c>
      <c r="E964" s="6">
        <v>105.0725366204849</v>
      </c>
      <c r="F964" s="7">
        <v>61.885520011252581</v>
      </c>
      <c r="G964" s="7">
        <v>58.352321671872375</v>
      </c>
      <c r="H964" s="7">
        <v>241.50496465464531</v>
      </c>
      <c r="I964" s="7">
        <v>119.65345032045173</v>
      </c>
    </row>
    <row r="965" spans="1:9" x14ac:dyDescent="0.25">
      <c r="A965" s="13"/>
      <c r="B965" s="5">
        <f>DATE(YEAR(siječanj!B965),MONTH(siječanj!B965)+11,DAY(siječanj!B965))</f>
        <v>43080</v>
      </c>
      <c r="C965" s="9">
        <v>10.0208333333333</v>
      </c>
      <c r="D965">
        <v>1.1387699789968155</v>
      </c>
      <c r="E965" s="6">
        <v>97.465882730012254</v>
      </c>
      <c r="F965" s="7">
        <v>60.958615759916491</v>
      </c>
      <c r="G965" s="7">
        <v>58.445875485910491</v>
      </c>
      <c r="H965" s="7">
        <v>241.54094138092981</v>
      </c>
      <c r="I965" s="7">
        <v>110.99122122936214</v>
      </c>
    </row>
    <row r="966" spans="1:9" x14ac:dyDescent="0.25">
      <c r="A966" s="13"/>
      <c r="B966" s="5">
        <f>DATE(YEAR(siječanj!B966),MONTH(siječanj!B966)+11,DAY(siječanj!B966))</f>
        <v>43080</v>
      </c>
      <c r="C966" s="9">
        <v>10.03125</v>
      </c>
      <c r="D966">
        <v>1.1387699789968155</v>
      </c>
      <c r="E966" s="6">
        <v>90.123772211392321</v>
      </c>
      <c r="F966" s="7">
        <v>59.757969666088698</v>
      </c>
      <c r="G966" s="7">
        <v>57.757115425371879</v>
      </c>
      <c r="H966" s="7">
        <v>241.91591264113316</v>
      </c>
      <c r="I966" s="7">
        <v>102.63024618828102</v>
      </c>
    </row>
    <row r="967" spans="1:9" x14ac:dyDescent="0.25">
      <c r="A967" s="13"/>
      <c r="B967" s="5">
        <f>DATE(YEAR(siječanj!B967),MONTH(siječanj!B967)+11,DAY(siječanj!B967))</f>
        <v>43080</v>
      </c>
      <c r="C967" s="9">
        <v>10.0416666666667</v>
      </c>
      <c r="D967">
        <v>1.1387699789968155</v>
      </c>
      <c r="E967" s="6">
        <v>83.887757942026141</v>
      </c>
      <c r="F967" s="7">
        <v>59.153941230612986</v>
      </c>
      <c r="G967" s="7">
        <v>57.873912472786813</v>
      </c>
      <c r="H967" s="7">
        <v>242.54503728962231</v>
      </c>
      <c r="I967" s="7">
        <v>95.528860349731048</v>
      </c>
    </row>
    <row r="968" spans="1:9" x14ac:dyDescent="0.25">
      <c r="A968" s="13"/>
      <c r="B968" s="5">
        <f>DATE(YEAR(siječanj!B968),MONTH(siječanj!B968)+11,DAY(siječanj!B968))</f>
        <v>43080</v>
      </c>
      <c r="C968" s="9">
        <v>10.0520833333333</v>
      </c>
      <c r="D968">
        <v>1.1387699789968155</v>
      </c>
      <c r="E968" s="6">
        <v>78.734689908038035</v>
      </c>
      <c r="F968" s="7">
        <v>58.635202863926331</v>
      </c>
      <c r="G968" s="7">
        <v>57.584389598023485</v>
      </c>
      <c r="H968" s="7">
        <v>243.1245044145723</v>
      </c>
      <c r="I968" s="7">
        <v>89.660701172897262</v>
      </c>
    </row>
    <row r="969" spans="1:9" x14ac:dyDescent="0.25">
      <c r="A969" s="13"/>
      <c r="B969" s="5">
        <f>DATE(YEAR(siječanj!B969),MONTH(siječanj!B969)+11,DAY(siječanj!B969))</f>
        <v>43080</v>
      </c>
      <c r="C969" s="9">
        <v>10.0625</v>
      </c>
      <c r="D969">
        <v>1.1387699789968155</v>
      </c>
      <c r="E969" s="6">
        <v>75.225648023434943</v>
      </c>
      <c r="F969" s="7">
        <v>58.661491283155058</v>
      </c>
      <c r="G969" s="7">
        <v>57.0524792990159</v>
      </c>
      <c r="H969" s="7">
        <v>242.79842157687085</v>
      </c>
      <c r="I969" s="7">
        <v>85.664709619668841</v>
      </c>
    </row>
    <row r="970" spans="1:9" x14ac:dyDescent="0.25">
      <c r="A970" s="13"/>
      <c r="B970" s="5">
        <f>DATE(YEAR(siječanj!B970),MONTH(siječanj!B970)+11,DAY(siječanj!B970))</f>
        <v>43080</v>
      </c>
      <c r="C970" s="9">
        <v>10.0729166666667</v>
      </c>
      <c r="D970">
        <v>1.1387699789968155</v>
      </c>
      <c r="E970" s="6">
        <v>71.711831231361032</v>
      </c>
      <c r="F970" s="7">
        <v>58.016581329744746</v>
      </c>
      <c r="G970" s="7">
        <v>57.041194192428087</v>
      </c>
      <c r="H970" s="7">
        <v>242.77919105054488</v>
      </c>
      <c r="I970" s="7">
        <v>81.663280545160177</v>
      </c>
    </row>
    <row r="971" spans="1:9" x14ac:dyDescent="0.25">
      <c r="A971" s="13"/>
      <c r="B971" s="5">
        <f>DATE(YEAR(siječanj!B971),MONTH(siječanj!B971)+11,DAY(siječanj!B971))</f>
        <v>43080</v>
      </c>
      <c r="C971" s="9">
        <v>10.0833333333333</v>
      </c>
      <c r="D971">
        <v>1.1387699789968155</v>
      </c>
      <c r="E971" s="6">
        <v>69.314332424571177</v>
      </c>
      <c r="F971" s="7">
        <v>57.324922158178616</v>
      </c>
      <c r="G971" s="7">
        <v>56.867402749761133</v>
      </c>
      <c r="H971" s="7">
        <v>242.70064473186702</v>
      </c>
      <c r="I971" s="7">
        <v>78.933080879307212</v>
      </c>
    </row>
    <row r="972" spans="1:9" x14ac:dyDescent="0.25">
      <c r="A972" s="13"/>
      <c r="B972" s="5">
        <f>DATE(YEAR(siječanj!B972),MONTH(siječanj!B972)+11,DAY(siječanj!B972))</f>
        <v>43080</v>
      </c>
      <c r="C972" s="9">
        <v>10.09375</v>
      </c>
      <c r="D972">
        <v>1.1387699789968155</v>
      </c>
      <c r="E972" s="6">
        <v>67.130175014678699</v>
      </c>
      <c r="F972" s="7">
        <v>56.582473712566681</v>
      </c>
      <c r="G972" s="7">
        <v>56.547121249374342</v>
      </c>
      <c r="H972" s="7">
        <v>243.00878521247009</v>
      </c>
      <c r="I972" s="7">
        <v>76.445827991518215</v>
      </c>
    </row>
    <row r="973" spans="1:9" x14ac:dyDescent="0.25">
      <c r="A973" s="13"/>
      <c r="B973" s="5">
        <f>DATE(YEAR(siječanj!B973),MONTH(siječanj!B973)+11,DAY(siječanj!B973))</f>
        <v>43080</v>
      </c>
      <c r="C973" s="9">
        <v>10.1041666666667</v>
      </c>
      <c r="D973">
        <v>1.1387699789968155</v>
      </c>
      <c r="E973" s="6">
        <v>66.080111227734264</v>
      </c>
      <c r="F973" s="7">
        <v>56.320715766018552</v>
      </c>
      <c r="G973" s="7">
        <v>56.318634897142779</v>
      </c>
      <c r="H973" s="7">
        <v>242.70273900699323</v>
      </c>
      <c r="I973" s="7">
        <v>75.25004687491419</v>
      </c>
    </row>
    <row r="974" spans="1:9" x14ac:dyDescent="0.25">
      <c r="A974" s="13"/>
      <c r="B974" s="5">
        <f>DATE(YEAR(siječanj!B974),MONTH(siječanj!B974)+11,DAY(siječanj!B974))</f>
        <v>43080</v>
      </c>
      <c r="C974" s="9">
        <v>10.1145833333333</v>
      </c>
      <c r="D974">
        <v>1.1387699789968155</v>
      </c>
      <c r="E974" s="6">
        <v>64.555148105769121</v>
      </c>
      <c r="F974" s="7">
        <v>55.908505817487168</v>
      </c>
      <c r="G974" s="7">
        <v>57.721457372926665</v>
      </c>
      <c r="H974" s="7">
        <v>242.66911658999578</v>
      </c>
      <c r="I974" s="7">
        <v>73.513464652543021</v>
      </c>
    </row>
    <row r="975" spans="1:9" x14ac:dyDescent="0.25">
      <c r="A975" s="13"/>
      <c r="B975" s="5">
        <f>DATE(YEAR(siječanj!B975),MONTH(siječanj!B975)+11,DAY(siječanj!B975))</f>
        <v>43080</v>
      </c>
      <c r="C975" s="9">
        <v>10.125</v>
      </c>
      <c r="D975">
        <v>1.1387699789968155</v>
      </c>
      <c r="E975" s="6">
        <v>64.109793448692727</v>
      </c>
      <c r="F975" s="7">
        <v>56.833678616298954</v>
      </c>
      <c r="G975" s="7">
        <v>56.819009392437437</v>
      </c>
      <c r="H975" s="7">
        <v>242.06113371891485</v>
      </c>
      <c r="I975" s="7">
        <v>73.006308139057992</v>
      </c>
    </row>
    <row r="976" spans="1:9" x14ac:dyDescent="0.25">
      <c r="A976" s="13"/>
      <c r="B976" s="5">
        <f>DATE(YEAR(siječanj!B976),MONTH(siječanj!B976)+11,DAY(siječanj!B976))</f>
        <v>43080</v>
      </c>
      <c r="C976" s="9">
        <v>10.1354166666667</v>
      </c>
      <c r="D976">
        <v>1.1387699789968155</v>
      </c>
      <c r="E976" s="6">
        <v>63.171685411596243</v>
      </c>
      <c r="F976" s="7">
        <v>57.374994001664597</v>
      </c>
      <c r="G976" s="7">
        <v>56.308747909901477</v>
      </c>
      <c r="H976" s="7">
        <v>242.28146766431976</v>
      </c>
      <c r="I976" s="7">
        <v>71.938018869356895</v>
      </c>
    </row>
    <row r="977" spans="1:9" x14ac:dyDescent="0.25">
      <c r="A977" s="13"/>
      <c r="B977" s="5">
        <f>DATE(YEAR(siječanj!B977),MONTH(siječanj!B977)+11,DAY(siječanj!B977))</f>
        <v>43080</v>
      </c>
      <c r="C977" s="9">
        <v>10.1458333333333</v>
      </c>
      <c r="D977">
        <v>1.1387699789968155</v>
      </c>
      <c r="E977" s="6">
        <v>62.84516352242332</v>
      </c>
      <c r="F977" s="7">
        <v>56.971613659408696</v>
      </c>
      <c r="G977" s="7">
        <v>56.880033896751335</v>
      </c>
      <c r="H977" s="7">
        <v>242.18745931438542</v>
      </c>
      <c r="I977" s="7">
        <v>71.566185544481442</v>
      </c>
    </row>
    <row r="978" spans="1:9" x14ac:dyDescent="0.25">
      <c r="A978" s="13"/>
      <c r="B978" s="5">
        <f>DATE(YEAR(siječanj!B978),MONTH(siječanj!B978)+11,DAY(siječanj!B978))</f>
        <v>43080</v>
      </c>
      <c r="C978" s="9">
        <v>10.15625</v>
      </c>
      <c r="D978">
        <v>1.1387699789968155</v>
      </c>
      <c r="E978" s="6">
        <v>62.308456379723829</v>
      </c>
      <c r="F978" s="7">
        <v>57.384645246290731</v>
      </c>
      <c r="G978" s="7">
        <v>55.223266477196816</v>
      </c>
      <c r="H978" s="7">
        <v>242.09974479127499</v>
      </c>
      <c r="I978" s="7">
        <v>70.954999562862099</v>
      </c>
    </row>
    <row r="979" spans="1:9" x14ac:dyDescent="0.25">
      <c r="A979" s="13"/>
      <c r="B979" s="5">
        <f>DATE(YEAR(siječanj!B979),MONTH(siječanj!B979)+11,DAY(siječanj!B979))</f>
        <v>43080</v>
      </c>
      <c r="C979" s="9">
        <v>10.1666666666667</v>
      </c>
      <c r="D979">
        <v>1.1387699789968155</v>
      </c>
      <c r="E979" s="6">
        <v>62.065753916996449</v>
      </c>
      <c r="F979" s="7">
        <v>57.456989501067156</v>
      </c>
      <c r="G979" s="7">
        <v>55.216424105151383</v>
      </c>
      <c r="H979" s="7">
        <v>241.76187440503605</v>
      </c>
      <c r="I979" s="7">
        <v>70.678617284479571</v>
      </c>
    </row>
    <row r="980" spans="1:9" x14ac:dyDescent="0.25">
      <c r="A980" s="13"/>
      <c r="B980" s="5">
        <f>DATE(YEAR(siječanj!B980),MONTH(siječanj!B980)+11,DAY(siječanj!B980))</f>
        <v>43080</v>
      </c>
      <c r="C980" s="9">
        <v>10.1770833333333</v>
      </c>
      <c r="D980">
        <v>1.1387699789968155</v>
      </c>
      <c r="E980" s="6">
        <v>63.106398898724152</v>
      </c>
      <c r="F980" s="7">
        <v>56.959890282942155</v>
      </c>
      <c r="G980" s="7">
        <v>56.510241344778144</v>
      </c>
      <c r="H980" s="7">
        <v>241.89808329888163</v>
      </c>
      <c r="I980" s="7">
        <v>71.863672548464763</v>
      </c>
    </row>
    <row r="981" spans="1:9" x14ac:dyDescent="0.25">
      <c r="A981" s="13"/>
      <c r="B981" s="5">
        <f>DATE(YEAR(siječanj!B981),MONTH(siječanj!B981)+11,DAY(siječanj!B981))</f>
        <v>43080</v>
      </c>
      <c r="C981" s="9">
        <v>10.1875</v>
      </c>
      <c r="D981">
        <v>1.1387699789968155</v>
      </c>
      <c r="E981" s="6">
        <v>63.046502642030347</v>
      </c>
      <c r="F981" s="7">
        <v>57.661188675158542</v>
      </c>
      <c r="G981" s="7">
        <v>56.966340725408763</v>
      </c>
      <c r="H981" s="7">
        <v>241.87951485953437</v>
      </c>
      <c r="I981" s="7">
        <v>71.795464489487571</v>
      </c>
    </row>
    <row r="982" spans="1:9" x14ac:dyDescent="0.25">
      <c r="A982" s="13"/>
      <c r="B982" s="5">
        <f>DATE(YEAR(siječanj!B982),MONTH(siječanj!B982)+11,DAY(siječanj!B982))</f>
        <v>43080</v>
      </c>
      <c r="C982" s="9">
        <v>10.1979166666667</v>
      </c>
      <c r="D982">
        <v>1.1387699789968155</v>
      </c>
      <c r="E982" s="6">
        <v>64.874109145822871</v>
      </c>
      <c r="F982" s="7">
        <v>57.596527740958642</v>
      </c>
      <c r="G982" s="7">
        <v>56.770295549303647</v>
      </c>
      <c r="H982" s="7">
        <v>242.25039958288693</v>
      </c>
      <c r="I982" s="7">
        <v>73.876687909425826</v>
      </c>
    </row>
    <row r="983" spans="1:9" x14ac:dyDescent="0.25">
      <c r="A983" s="13"/>
      <c r="B983" s="5">
        <f>DATE(YEAR(siječanj!B983),MONTH(siječanj!B983)+11,DAY(siječanj!B983))</f>
        <v>43080</v>
      </c>
      <c r="C983" s="9">
        <v>10.2083333333333</v>
      </c>
      <c r="D983">
        <v>1.1387699789968155</v>
      </c>
      <c r="E983" s="6">
        <v>66.199470019532896</v>
      </c>
      <c r="F983" s="7">
        <v>55.820903137340437</v>
      </c>
      <c r="G983" s="7">
        <v>57.349657778567774</v>
      </c>
      <c r="H983" s="7">
        <v>241.5709733262448</v>
      </c>
      <c r="I983" s="7">
        <v>75.385969083743788</v>
      </c>
    </row>
    <row r="984" spans="1:9" x14ac:dyDescent="0.25">
      <c r="A984" s="13"/>
      <c r="B984" s="5">
        <f>DATE(YEAR(siječanj!B984),MONTH(siječanj!B984)+11,DAY(siječanj!B984))</f>
        <v>43080</v>
      </c>
      <c r="C984" s="9">
        <v>10.21875</v>
      </c>
      <c r="D984">
        <v>1.1387699789968155</v>
      </c>
      <c r="E984" s="6">
        <v>69.297474847478853</v>
      </c>
      <c r="F984" s="7">
        <v>55.626383263818866</v>
      </c>
      <c r="G984" s="7">
        <v>60.011408607477421</v>
      </c>
      <c r="H984" s="7">
        <v>240.12150890921947</v>
      </c>
      <c r="I984" s="7">
        <v>78.913883976595841</v>
      </c>
    </row>
    <row r="985" spans="1:9" x14ac:dyDescent="0.25">
      <c r="A985" s="13"/>
      <c r="B985" s="5">
        <f>DATE(YEAR(siječanj!B985),MONTH(siječanj!B985)+11,DAY(siječanj!B985))</f>
        <v>43080</v>
      </c>
      <c r="C985" s="9">
        <v>10.2291666666667</v>
      </c>
      <c r="D985">
        <v>1.1387699789968155</v>
      </c>
      <c r="E985" s="6">
        <v>72.54318619268183</v>
      </c>
      <c r="F985" s="7">
        <v>56.333986227379476</v>
      </c>
      <c r="G985" s="7">
        <v>61.3397181324152</v>
      </c>
      <c r="H985" s="7">
        <v>239.99549335447909</v>
      </c>
      <c r="I985" s="7">
        <v>82.610002617002365</v>
      </c>
    </row>
    <row r="986" spans="1:9" x14ac:dyDescent="0.25">
      <c r="A986" s="13"/>
      <c r="B986" s="5">
        <f>DATE(YEAR(siječanj!B986),MONTH(siječanj!B986)+11,DAY(siječanj!B986))</f>
        <v>43080</v>
      </c>
      <c r="C986" s="9">
        <v>10.2395833333333</v>
      </c>
      <c r="D986">
        <v>1.1387699789968155</v>
      </c>
      <c r="E986" s="6">
        <v>79.448170854441571</v>
      </c>
      <c r="F986" s="7">
        <v>56.97146937169834</v>
      </c>
      <c r="G986" s="7">
        <v>59.811277237293638</v>
      </c>
      <c r="H986" s="7">
        <v>238.78949692199149</v>
      </c>
      <c r="I986" s="7">
        <v>90.473191855247848</v>
      </c>
    </row>
    <row r="987" spans="1:9" x14ac:dyDescent="0.25">
      <c r="A987" s="13"/>
      <c r="B987" s="5">
        <f>DATE(YEAR(siječanj!B987),MONTH(siječanj!B987)+11,DAY(siječanj!B987))</f>
        <v>43080</v>
      </c>
      <c r="C987" s="9">
        <v>10.25</v>
      </c>
      <c r="D987">
        <v>1.1387699789968155</v>
      </c>
      <c r="E987" s="6">
        <v>84.609700925656</v>
      </c>
      <c r="F987" s="7">
        <v>59.558223371058624</v>
      </c>
      <c r="G987" s="7">
        <v>60.019040175830206</v>
      </c>
      <c r="H987" s="7">
        <v>235.3841995659989</v>
      </c>
      <c r="I987" s="7">
        <v>96.350987346036121</v>
      </c>
    </row>
    <row r="988" spans="1:9" x14ac:dyDescent="0.25">
      <c r="A988" s="13"/>
      <c r="B988" s="5">
        <f>DATE(YEAR(siječanj!B988),MONTH(siječanj!B988)+11,DAY(siječanj!B988))</f>
        <v>43080</v>
      </c>
      <c r="C988" s="9">
        <v>10.2604166666667</v>
      </c>
      <c r="D988">
        <v>1.1387699789968155</v>
      </c>
      <c r="E988" s="6">
        <v>91.188968614052158</v>
      </c>
      <c r="F988" s="7">
        <v>67.59217510773577</v>
      </c>
      <c r="G988" s="7">
        <v>61.1525063464507</v>
      </c>
      <c r="H988" s="7">
        <v>222.05177407712301</v>
      </c>
      <c r="I988" s="7">
        <v>103.84325987336545</v>
      </c>
    </row>
    <row r="989" spans="1:9" x14ac:dyDescent="0.25">
      <c r="A989" s="13"/>
      <c r="B989" s="5">
        <f>DATE(YEAR(siječanj!B989),MONTH(siječanj!B989)+11,DAY(siječanj!B989))</f>
        <v>43080</v>
      </c>
      <c r="C989" s="9">
        <v>10.2708333333333</v>
      </c>
      <c r="D989">
        <v>1.1387699789968155</v>
      </c>
      <c r="E989" s="6">
        <v>96.81598219256432</v>
      </c>
      <c r="F989" s="7">
        <v>76.744076040246142</v>
      </c>
      <c r="G989" s="7">
        <v>62.256267488548424</v>
      </c>
      <c r="H989" s="7">
        <v>212.8201683154382</v>
      </c>
      <c r="I989" s="7">
        <v>110.25113400798254</v>
      </c>
    </row>
    <row r="990" spans="1:9" x14ac:dyDescent="0.25">
      <c r="A990" s="13"/>
      <c r="B990" s="5">
        <f>DATE(YEAR(siječanj!B990),MONTH(siječanj!B990)+11,DAY(siječanj!B990))</f>
        <v>43080</v>
      </c>
      <c r="C990" s="9">
        <v>10.28125</v>
      </c>
      <c r="D990">
        <v>1.1387699789968155</v>
      </c>
      <c r="E990" s="6">
        <v>103.19909160047166</v>
      </c>
      <c r="F990" s="7">
        <v>78.107502719308826</v>
      </c>
      <c r="G990" s="7">
        <v>66.775053313665651</v>
      </c>
      <c r="H990" s="7">
        <v>192.78100675855055</v>
      </c>
      <c r="I990" s="7">
        <v>117.52002737435956</v>
      </c>
    </row>
    <row r="991" spans="1:9" x14ac:dyDescent="0.25">
      <c r="A991" s="13"/>
      <c r="B991" s="5">
        <f>DATE(YEAR(siječanj!B991),MONTH(siječanj!B991)+11,DAY(siječanj!B991))</f>
        <v>43080</v>
      </c>
      <c r="C991" s="9">
        <v>10.2916666666667</v>
      </c>
      <c r="D991">
        <v>1.1387699789968155</v>
      </c>
      <c r="E991" s="6">
        <v>108.80575996421696</v>
      </c>
      <c r="F991" s="7">
        <v>85.890698447352591</v>
      </c>
      <c r="G991" s="7">
        <v>79.027718580367122</v>
      </c>
      <c r="H991" s="7">
        <v>152.50537672444474</v>
      </c>
      <c r="I991" s="7">
        <v>123.9047329891839</v>
      </c>
    </row>
    <row r="992" spans="1:9" x14ac:dyDescent="0.25">
      <c r="A992" s="13"/>
      <c r="B992" s="5">
        <f>DATE(YEAR(siječanj!B992),MONTH(siječanj!B992)+11,DAY(siječanj!B992))</f>
        <v>43080</v>
      </c>
      <c r="C992" s="9">
        <v>10.3020833333333</v>
      </c>
      <c r="D992">
        <v>1.1387699789968155</v>
      </c>
      <c r="E992" s="6">
        <v>110.49196727500454</v>
      </c>
      <c r="F992" s="7">
        <v>108.70963952070079</v>
      </c>
      <c r="G992" s="7">
        <v>96.372699059706349</v>
      </c>
      <c r="H992" s="7">
        <v>118.13140299453053</v>
      </c>
      <c r="I992" s="7">
        <v>125.82493525307375</v>
      </c>
    </row>
    <row r="993" spans="1:9" x14ac:dyDescent="0.25">
      <c r="A993" s="13"/>
      <c r="B993" s="5">
        <f>DATE(YEAR(siječanj!B993),MONTH(siječanj!B993)+11,DAY(siječanj!B993))</f>
        <v>43080</v>
      </c>
      <c r="C993" s="9">
        <v>10.3125</v>
      </c>
      <c r="D993">
        <v>1.1387699789968155</v>
      </c>
      <c r="E993" s="6">
        <v>113.90643006326177</v>
      </c>
      <c r="F993" s="7">
        <v>123.76040281185824</v>
      </c>
      <c r="G993" s="7">
        <v>105.03679257115157</v>
      </c>
      <c r="H993" s="7">
        <v>61.465482757994558</v>
      </c>
      <c r="I993" s="7">
        <v>129.71322297074283</v>
      </c>
    </row>
    <row r="994" spans="1:9" x14ac:dyDescent="0.25">
      <c r="A994" s="13"/>
      <c r="B994" s="5">
        <f>DATE(YEAR(siječanj!B994),MONTH(siječanj!B994)+11,DAY(siječanj!B994))</f>
        <v>43080</v>
      </c>
      <c r="C994" s="9">
        <v>10.3229166666667</v>
      </c>
      <c r="D994">
        <v>1.1387699789968155</v>
      </c>
      <c r="E994" s="6">
        <v>114.36410955945104</v>
      </c>
      <c r="F994" s="7">
        <v>134.71091418184517</v>
      </c>
      <c r="G994" s="7">
        <v>118.42377329587029</v>
      </c>
      <c r="H994" s="7">
        <v>18.631288603758268</v>
      </c>
      <c r="I994" s="7">
        <v>130.23441464100557</v>
      </c>
    </row>
    <row r="995" spans="1:9" x14ac:dyDescent="0.25">
      <c r="A995" s="13"/>
      <c r="B995" s="5">
        <f>DATE(YEAR(siječanj!B995),MONTH(siječanj!B995)+11,DAY(siječanj!B995))</f>
        <v>43080</v>
      </c>
      <c r="C995" s="9">
        <v>10.3333333333333</v>
      </c>
      <c r="D995">
        <v>1.1387699789968155</v>
      </c>
      <c r="E995" s="6">
        <v>113.07932994050408</v>
      </c>
      <c r="F995" s="7">
        <v>145.64819116239872</v>
      </c>
      <c r="G995" s="7">
        <v>124.36690221891899</v>
      </c>
      <c r="H995" s="7">
        <v>4.5352137938048376</v>
      </c>
      <c r="I995" s="7">
        <v>128.7713461813218</v>
      </c>
    </row>
    <row r="996" spans="1:9" x14ac:dyDescent="0.25">
      <c r="A996" s="13"/>
      <c r="B996" s="5">
        <f>DATE(YEAR(siječanj!B996),MONTH(siječanj!B996)+11,DAY(siječanj!B996))</f>
        <v>43080</v>
      </c>
      <c r="C996" s="9">
        <v>10.34375</v>
      </c>
      <c r="D996">
        <v>1.1387699789968155</v>
      </c>
      <c r="E996" s="6">
        <v>111.82296454437588</v>
      </c>
      <c r="F996" s="7">
        <v>163.97717924886072</v>
      </c>
      <c r="G996" s="7">
        <v>138.03216878468476</v>
      </c>
      <c r="H996" s="7">
        <v>2.8059496193145197</v>
      </c>
      <c r="I996" s="7">
        <v>127.34063498556057</v>
      </c>
    </row>
    <row r="997" spans="1:9" x14ac:dyDescent="0.25">
      <c r="A997" s="13"/>
      <c r="B997" s="5">
        <f>DATE(YEAR(siječanj!B997),MONTH(siječanj!B997)+11,DAY(siječanj!B997))</f>
        <v>43080</v>
      </c>
      <c r="C997" s="9">
        <v>10.3541666666667</v>
      </c>
      <c r="D997">
        <v>1.1387699789968155</v>
      </c>
      <c r="E997" s="6">
        <v>112.85230100485599</v>
      </c>
      <c r="F997" s="7">
        <v>174.37649553331445</v>
      </c>
      <c r="G997" s="7">
        <v>151.29359518722779</v>
      </c>
      <c r="H997" s="7">
        <v>2.500901544962761</v>
      </c>
      <c r="I997" s="7">
        <v>128.51281244504216</v>
      </c>
    </row>
    <row r="998" spans="1:9" x14ac:dyDescent="0.25">
      <c r="A998" s="13"/>
      <c r="B998" s="5">
        <f>DATE(YEAR(siječanj!B998),MONTH(siječanj!B998)+11,DAY(siječanj!B998))</f>
        <v>43080</v>
      </c>
      <c r="C998" s="9">
        <v>10.3645833333333</v>
      </c>
      <c r="D998">
        <v>1.1387699789968155</v>
      </c>
      <c r="E998" s="6">
        <v>113.01726805335898</v>
      </c>
      <c r="F998" s="7">
        <v>195.67906094662914</v>
      </c>
      <c r="G998" s="7">
        <v>164.83782227466756</v>
      </c>
      <c r="H998" s="7">
        <v>2.2367398418785558</v>
      </c>
      <c r="I998" s="7">
        <v>128.70067196740106</v>
      </c>
    </row>
    <row r="999" spans="1:9" x14ac:dyDescent="0.25">
      <c r="A999" s="13"/>
      <c r="B999" s="5">
        <f>DATE(YEAR(siječanj!B999),MONTH(siječanj!B999)+11,DAY(siječanj!B999))</f>
        <v>43080</v>
      </c>
      <c r="C999" s="9">
        <v>10.375</v>
      </c>
      <c r="D999">
        <v>1.1387699789968155</v>
      </c>
      <c r="E999" s="6">
        <v>114.51449780607531</v>
      </c>
      <c r="F999" s="7">
        <v>226.29833592161799</v>
      </c>
      <c r="G999" s="7">
        <v>170.24945352418914</v>
      </c>
      <c r="H999" s="7">
        <v>2.0013959246044664</v>
      </c>
      <c r="I999" s="7">
        <v>130.40567226145527</v>
      </c>
    </row>
    <row r="1000" spans="1:9" x14ac:dyDescent="0.25">
      <c r="A1000" s="13"/>
      <c r="B1000" s="5">
        <f>DATE(YEAR(siječanj!B1000),MONTH(siječanj!B1000)+11,DAY(siječanj!B1000))</f>
        <v>43080</v>
      </c>
      <c r="C1000" s="9">
        <v>10.3854166666667</v>
      </c>
      <c r="D1000">
        <v>1.1387699789968155</v>
      </c>
      <c r="E1000" s="6">
        <v>114.69552545584456</v>
      </c>
      <c r="F1000" s="7">
        <v>224.26620784890383</v>
      </c>
      <c r="G1000" s="7">
        <v>192.31774986657288</v>
      </c>
      <c r="H1000" s="7">
        <v>1.7994713976560863</v>
      </c>
      <c r="I1000" s="7">
        <v>130.61182111438083</v>
      </c>
    </row>
    <row r="1001" spans="1:9" x14ac:dyDescent="0.25">
      <c r="A1001" s="13"/>
      <c r="B1001" s="5">
        <f>DATE(YEAR(siječanj!B1001),MONTH(siječanj!B1001)+11,DAY(siječanj!B1001))</f>
        <v>43080</v>
      </c>
      <c r="C1001" s="9">
        <v>10.3958333333333</v>
      </c>
      <c r="D1001">
        <v>1.1387699789968155</v>
      </c>
      <c r="E1001" s="6">
        <v>114.66386477234472</v>
      </c>
      <c r="F1001" s="7">
        <v>222.21478530292134</v>
      </c>
      <c r="G1001" s="7">
        <v>199.00677746402673</v>
      </c>
      <c r="H1001" s="7">
        <v>2.0213055401428144</v>
      </c>
      <c r="I1001" s="7">
        <v>130.57576687849669</v>
      </c>
    </row>
    <row r="1002" spans="1:9" x14ac:dyDescent="0.25">
      <c r="A1002" s="13"/>
      <c r="B1002" s="5">
        <f>DATE(YEAR(siječanj!B1002),MONTH(siječanj!B1002)+11,DAY(siječanj!B1002))</f>
        <v>43080</v>
      </c>
      <c r="C1002" s="9">
        <v>10.40625</v>
      </c>
      <c r="D1002">
        <v>1.1387699789968155</v>
      </c>
      <c r="E1002" s="6">
        <v>115.26417515145189</v>
      </c>
      <c r="F1002" s="7">
        <v>223.38164402457375</v>
      </c>
      <c r="G1002" s="7">
        <v>202.81214985766411</v>
      </c>
      <c r="H1002" s="7">
        <v>2.0379727297216848</v>
      </c>
      <c r="I1002" s="7">
        <v>131.25938231630414</v>
      </c>
    </row>
    <row r="1003" spans="1:9" x14ac:dyDescent="0.25">
      <c r="A1003" s="13"/>
      <c r="B1003" s="5">
        <f>DATE(YEAR(siječanj!B1003),MONTH(siječanj!B1003)+11,DAY(siječanj!B1003))</f>
        <v>43080</v>
      </c>
      <c r="C1003" s="9">
        <v>10.4166666666667</v>
      </c>
      <c r="D1003">
        <v>1.1387699789968155</v>
      </c>
      <c r="E1003" s="6">
        <v>115.78062739669481</v>
      </c>
      <c r="F1003" s="7">
        <v>233.44953143833649</v>
      </c>
      <c r="G1003" s="7">
        <v>204.14651255833996</v>
      </c>
      <c r="H1003" s="7">
        <v>2.1528378196186697</v>
      </c>
      <c r="I1003" s="7">
        <v>131.84750262877228</v>
      </c>
    </row>
    <row r="1004" spans="1:9" x14ac:dyDescent="0.25">
      <c r="A1004" s="13"/>
      <c r="B1004" s="5">
        <f>DATE(YEAR(siječanj!B1004),MONTH(siječanj!B1004)+11,DAY(siječanj!B1004))</f>
        <v>43080</v>
      </c>
      <c r="C1004" s="9">
        <v>10.4270833333333</v>
      </c>
      <c r="D1004">
        <v>1.1387699789968155</v>
      </c>
      <c r="E1004" s="6">
        <v>117.70282391431031</v>
      </c>
      <c r="F1004" s="7">
        <v>233.05350175332492</v>
      </c>
      <c r="G1004" s="7">
        <v>201.14896871583514</v>
      </c>
      <c r="H1004" s="7">
        <v>2.0651723029462246</v>
      </c>
      <c r="I1004" s="7">
        <v>134.03644231676503</v>
      </c>
    </row>
    <row r="1005" spans="1:9" x14ac:dyDescent="0.25">
      <c r="A1005" s="13"/>
      <c r="B1005" s="5">
        <f>DATE(YEAR(siječanj!B1005),MONTH(siječanj!B1005)+11,DAY(siječanj!B1005))</f>
        <v>43080</v>
      </c>
      <c r="C1005" s="9">
        <v>10.4375</v>
      </c>
      <c r="D1005">
        <v>1.1387699789968155</v>
      </c>
      <c r="E1005" s="6">
        <v>119.36682606923772</v>
      </c>
      <c r="F1005" s="7">
        <v>224.84094988716896</v>
      </c>
      <c r="G1005" s="7">
        <v>200.71013150215055</v>
      </c>
      <c r="H1005" s="7">
        <v>2.0439125100342506</v>
      </c>
      <c r="I1005" s="7">
        <v>135.93135801578237</v>
      </c>
    </row>
    <row r="1006" spans="1:9" x14ac:dyDescent="0.25">
      <c r="A1006" s="13"/>
      <c r="B1006" s="5">
        <f>DATE(YEAR(siječanj!B1006),MONTH(siječanj!B1006)+11,DAY(siječanj!B1006))</f>
        <v>43080</v>
      </c>
      <c r="C1006" s="9">
        <v>10.4479166666667</v>
      </c>
      <c r="D1006">
        <v>1.1387699789968155</v>
      </c>
      <c r="E1006" s="6">
        <v>120.29902378124822</v>
      </c>
      <c r="F1006" s="7">
        <v>223.612560473033</v>
      </c>
      <c r="G1006" s="7">
        <v>206.44674738132204</v>
      </c>
      <c r="H1006" s="7">
        <v>2.1179932420652436</v>
      </c>
      <c r="I1006" s="7">
        <v>136.99291678470945</v>
      </c>
    </row>
    <row r="1007" spans="1:9" x14ac:dyDescent="0.25">
      <c r="A1007" s="13"/>
      <c r="B1007" s="5">
        <f>DATE(YEAR(siječanj!B1007),MONTH(siječanj!B1007)+11,DAY(siječanj!B1007))</f>
        <v>43080</v>
      </c>
      <c r="C1007" s="9">
        <v>10.4583333333333</v>
      </c>
      <c r="D1007">
        <v>1.1387699789968155</v>
      </c>
      <c r="E1007" s="6">
        <v>120.44161794174323</v>
      </c>
      <c r="F1007" s="7">
        <v>220.83331865207199</v>
      </c>
      <c r="G1007" s="7">
        <v>207.7882048366188</v>
      </c>
      <c r="H1007" s="7">
        <v>2.2055167400806108</v>
      </c>
      <c r="I1007" s="7">
        <v>137.15529873386143</v>
      </c>
    </row>
    <row r="1008" spans="1:9" x14ac:dyDescent="0.25">
      <c r="A1008" s="13"/>
      <c r="B1008" s="5">
        <f>DATE(YEAR(siječanj!B1008),MONTH(siječanj!B1008)+11,DAY(siječanj!B1008))</f>
        <v>43080</v>
      </c>
      <c r="C1008" s="9">
        <v>10.46875</v>
      </c>
      <c r="D1008">
        <v>1.1387699789968155</v>
      </c>
      <c r="E1008" s="6">
        <v>119.70510608121383</v>
      </c>
      <c r="F1008" s="7">
        <v>218.93068879940361</v>
      </c>
      <c r="G1008" s="7">
        <v>202.89220320695213</v>
      </c>
      <c r="H1008" s="7">
        <v>2.1871133224123964</v>
      </c>
      <c r="I1008" s="7">
        <v>136.31658113791545</v>
      </c>
    </row>
    <row r="1009" spans="1:9" x14ac:dyDescent="0.25">
      <c r="A1009" s="13"/>
      <c r="B1009" s="5">
        <f>DATE(YEAR(siječanj!B1009),MONTH(siječanj!B1009)+11,DAY(siječanj!B1009))</f>
        <v>43080</v>
      </c>
      <c r="C1009" s="9">
        <v>10.4791666666667</v>
      </c>
      <c r="D1009">
        <v>1.1387699789968155</v>
      </c>
      <c r="E1009" s="6">
        <v>120.44897632128769</v>
      </c>
      <c r="F1009" s="7">
        <v>217.9524862590435</v>
      </c>
      <c r="G1009" s="7">
        <v>198.16359932804116</v>
      </c>
      <c r="H1009" s="7">
        <v>2.2458220350118125</v>
      </c>
      <c r="I1009" s="7">
        <v>137.1636782355807</v>
      </c>
    </row>
    <row r="1010" spans="1:9" x14ac:dyDescent="0.25">
      <c r="A1010" s="13"/>
      <c r="B1010" s="5">
        <f>DATE(YEAR(siječanj!B1010),MONTH(siječanj!B1010)+11,DAY(siječanj!B1010))</f>
        <v>43080</v>
      </c>
      <c r="C1010" s="9">
        <v>10.4895833333333</v>
      </c>
      <c r="D1010">
        <v>1.1387699789968155</v>
      </c>
      <c r="E1010" s="6">
        <v>121.09349255754478</v>
      </c>
      <c r="F1010" s="7">
        <v>213.70697669346259</v>
      </c>
      <c r="G1010" s="7">
        <v>193.81705860155719</v>
      </c>
      <c r="H1010" s="7">
        <v>1.9720050635091011</v>
      </c>
      <c r="I1010" s="7">
        <v>137.8976339764063</v>
      </c>
    </row>
    <row r="1011" spans="1:9" x14ac:dyDescent="0.25">
      <c r="A1011" s="13"/>
      <c r="B1011" s="5">
        <f>DATE(YEAR(siječanj!B1011),MONTH(siječanj!B1011)+11,DAY(siječanj!B1011))</f>
        <v>43080</v>
      </c>
      <c r="C1011" s="9">
        <v>10.5</v>
      </c>
      <c r="D1011">
        <v>1.1387699789968155</v>
      </c>
      <c r="E1011" s="6">
        <v>121.75431950454283</v>
      </c>
      <c r="F1011" s="7">
        <v>217.12100428015714</v>
      </c>
      <c r="G1011" s="7">
        <v>194.34726631969866</v>
      </c>
      <c r="H1011" s="7">
        <v>1.8552077197707495</v>
      </c>
      <c r="I1011" s="7">
        <v>138.65016386495981</v>
      </c>
    </row>
    <row r="1012" spans="1:9" x14ac:dyDescent="0.25">
      <c r="A1012" s="13"/>
      <c r="B1012" s="5">
        <f>DATE(YEAR(siječanj!B1012),MONTH(siječanj!B1012)+11,DAY(siječanj!B1012))</f>
        <v>43080</v>
      </c>
      <c r="C1012" s="9">
        <v>10.5104166666667</v>
      </c>
      <c r="D1012">
        <v>1.1387699789968155</v>
      </c>
      <c r="E1012" s="6">
        <v>122.15388626279224</v>
      </c>
      <c r="F1012" s="7">
        <v>209.51304998433443</v>
      </c>
      <c r="G1012" s="7">
        <v>191.17280629787848</v>
      </c>
      <c r="H1012" s="7">
        <v>1.8584301431024697</v>
      </c>
      <c r="I1012" s="7">
        <v>139.10517849385931</v>
      </c>
    </row>
    <row r="1013" spans="1:9" x14ac:dyDescent="0.25">
      <c r="A1013" s="13"/>
      <c r="B1013" s="5">
        <f>DATE(YEAR(siječanj!B1013),MONTH(siječanj!B1013)+11,DAY(siječanj!B1013))</f>
        <v>43080</v>
      </c>
      <c r="C1013" s="9">
        <v>10.5208333333333</v>
      </c>
      <c r="D1013">
        <v>1.1387699789968155</v>
      </c>
      <c r="E1013" s="6">
        <v>121.35695609166558</v>
      </c>
      <c r="F1013" s="7">
        <v>202.80363538078669</v>
      </c>
      <c r="G1013" s="7">
        <v>186.96608952426448</v>
      </c>
      <c r="H1013" s="7">
        <v>2.0521645941155739</v>
      </c>
      <c r="I1013" s="7">
        <v>138.19765833962347</v>
      </c>
    </row>
    <row r="1014" spans="1:9" x14ac:dyDescent="0.25">
      <c r="A1014" s="13"/>
      <c r="B1014" s="5">
        <f>DATE(YEAR(siječanj!B1014),MONTH(siječanj!B1014)+11,DAY(siječanj!B1014))</f>
        <v>43080</v>
      </c>
      <c r="C1014" s="9">
        <v>10.53125</v>
      </c>
      <c r="D1014">
        <v>1.1387699789968155</v>
      </c>
      <c r="E1014" s="6">
        <v>119.50901529058322</v>
      </c>
      <c r="F1014" s="7">
        <v>188.08041721611644</v>
      </c>
      <c r="G1014" s="7">
        <v>183.01533274895209</v>
      </c>
      <c r="H1014" s="7">
        <v>1.8821412580461154</v>
      </c>
      <c r="I1014" s="7">
        <v>136.09327883238757</v>
      </c>
    </row>
    <row r="1015" spans="1:9" x14ac:dyDescent="0.25">
      <c r="A1015" s="13"/>
      <c r="B1015" s="5">
        <f>DATE(YEAR(siječanj!B1015),MONTH(siječanj!B1015)+11,DAY(siječanj!B1015))</f>
        <v>43080</v>
      </c>
      <c r="C1015" s="9">
        <v>10.5416666666667</v>
      </c>
      <c r="D1015">
        <v>1.1387699789968155</v>
      </c>
      <c r="E1015" s="6">
        <v>117.01545955805149</v>
      </c>
      <c r="F1015" s="7">
        <v>183.97120342493591</v>
      </c>
      <c r="G1015" s="7">
        <v>177.7630390320623</v>
      </c>
      <c r="H1015" s="7">
        <v>1.8396246726163312</v>
      </c>
      <c r="I1015" s="7">
        <v>133.253692423225</v>
      </c>
    </row>
    <row r="1016" spans="1:9" x14ac:dyDescent="0.25">
      <c r="A1016" s="13"/>
      <c r="B1016" s="5">
        <f>DATE(YEAR(siječanj!B1016),MONTH(siječanj!B1016)+11,DAY(siječanj!B1016))</f>
        <v>43080</v>
      </c>
      <c r="C1016" s="9">
        <v>10.5520833333333</v>
      </c>
      <c r="D1016">
        <v>1.1387699789968155</v>
      </c>
      <c r="E1016" s="6">
        <v>114.52559095527526</v>
      </c>
      <c r="F1016" s="7">
        <v>191.85516808669652</v>
      </c>
      <c r="G1016" s="7">
        <v>177.07111417414905</v>
      </c>
      <c r="H1016" s="7">
        <v>1.9441854088240811</v>
      </c>
      <c r="I1016" s="7">
        <v>130.4183048067367</v>
      </c>
    </row>
    <row r="1017" spans="1:9" x14ac:dyDescent="0.25">
      <c r="A1017" s="13"/>
      <c r="B1017" s="5">
        <f>DATE(YEAR(siječanj!B1017),MONTH(siječanj!B1017)+11,DAY(siječanj!B1017))</f>
        <v>43080</v>
      </c>
      <c r="C1017" s="9">
        <v>10.5625</v>
      </c>
      <c r="D1017">
        <v>1.1387699789968155</v>
      </c>
      <c r="E1017" s="6">
        <v>115.81265331942751</v>
      </c>
      <c r="F1017" s="7">
        <v>179.47433264393646</v>
      </c>
      <c r="G1017" s="7">
        <v>173.69798099258102</v>
      </c>
      <c r="H1017" s="7">
        <v>1.9256239703965834</v>
      </c>
      <c r="I1017" s="7">
        <v>131.88397278812994</v>
      </c>
    </row>
    <row r="1018" spans="1:9" x14ac:dyDescent="0.25">
      <c r="A1018" s="13"/>
      <c r="B1018" s="5">
        <f>DATE(YEAR(siječanj!B1018),MONTH(siječanj!B1018)+11,DAY(siječanj!B1018))</f>
        <v>43080</v>
      </c>
      <c r="C1018" s="9">
        <v>10.5729166666667</v>
      </c>
      <c r="D1018">
        <v>1.1387699789968155</v>
      </c>
      <c r="E1018" s="6">
        <v>116.6366737211538</v>
      </c>
      <c r="F1018" s="7">
        <v>173.34732736726258</v>
      </c>
      <c r="G1018" s="7">
        <v>174.79476355616401</v>
      </c>
      <c r="H1018" s="7">
        <v>1.9729631893786814</v>
      </c>
      <c r="I1018" s="7">
        <v>132.82234248369673</v>
      </c>
    </row>
    <row r="1019" spans="1:9" x14ac:dyDescent="0.25">
      <c r="A1019" s="13"/>
      <c r="B1019" s="5">
        <f>DATE(YEAR(siječanj!B1019),MONTH(siječanj!B1019)+11,DAY(siječanj!B1019))</f>
        <v>43080</v>
      </c>
      <c r="C1019" s="9">
        <v>10.5833333333333</v>
      </c>
      <c r="D1019">
        <v>1.1387699789968155</v>
      </c>
      <c r="E1019" s="6">
        <v>116.92035046781874</v>
      </c>
      <c r="F1019" s="7">
        <v>173.6502393751982</v>
      </c>
      <c r="G1019" s="7">
        <v>175.04398133423581</v>
      </c>
      <c r="H1019" s="7">
        <v>2.0837947493883826</v>
      </c>
      <c r="I1019" s="7">
        <v>133.14538504653825</v>
      </c>
    </row>
    <row r="1020" spans="1:9" x14ac:dyDescent="0.25">
      <c r="A1020" s="13"/>
      <c r="B1020" s="5">
        <f>DATE(YEAR(siječanj!B1020),MONTH(siječanj!B1020)+11,DAY(siječanj!B1020))</f>
        <v>43080</v>
      </c>
      <c r="C1020" s="9">
        <v>10.59375</v>
      </c>
      <c r="D1020">
        <v>1.1387699789968155</v>
      </c>
      <c r="E1020" s="6">
        <v>118.35242769488157</v>
      </c>
      <c r="F1020" s="7">
        <v>174.32652388962734</v>
      </c>
      <c r="G1020" s="7">
        <v>172.35976044396619</v>
      </c>
      <c r="H1020" s="7">
        <v>2.0311858381235921</v>
      </c>
      <c r="I1020" s="7">
        <v>134.77619160032242</v>
      </c>
    </row>
    <row r="1021" spans="1:9" x14ac:dyDescent="0.25">
      <c r="A1021" s="13"/>
      <c r="B1021" s="5">
        <f>DATE(YEAR(siječanj!B1021),MONTH(siječanj!B1021)+11,DAY(siječanj!B1021))</f>
        <v>43080</v>
      </c>
      <c r="C1021" s="9">
        <v>10.6041666666667</v>
      </c>
      <c r="D1021">
        <v>1.1387699789968155</v>
      </c>
      <c r="E1021" s="6">
        <v>118.63551886777644</v>
      </c>
      <c r="F1021" s="7">
        <v>175.25046222691719</v>
      </c>
      <c r="G1021" s="7">
        <v>172.80077295508679</v>
      </c>
      <c r="H1021" s="7">
        <v>2.0364165252821573</v>
      </c>
      <c r="I1021" s="7">
        <v>135.09856732933409</v>
      </c>
    </row>
    <row r="1022" spans="1:9" x14ac:dyDescent="0.25">
      <c r="A1022" s="13"/>
      <c r="B1022" s="5">
        <f>DATE(YEAR(siječanj!B1022),MONTH(siječanj!B1022)+11,DAY(siječanj!B1022))</f>
        <v>43080</v>
      </c>
      <c r="C1022" s="9">
        <v>10.6145833333333</v>
      </c>
      <c r="D1022">
        <v>1.1387699789968155</v>
      </c>
      <c r="E1022" s="6">
        <v>120.75475599652756</v>
      </c>
      <c r="F1022" s="7">
        <v>175.60955025008533</v>
      </c>
      <c r="G1022" s="7">
        <v>170.65971141575892</v>
      </c>
      <c r="H1022" s="7">
        <v>2.0419542527767991</v>
      </c>
      <c r="I1022" s="7">
        <v>137.51189094993128</v>
      </c>
    </row>
    <row r="1023" spans="1:9" x14ac:dyDescent="0.25">
      <c r="A1023" s="13"/>
      <c r="B1023" s="5">
        <f>DATE(YEAR(siječanj!B1023),MONTH(siječanj!B1023)+11,DAY(siječanj!B1023))</f>
        <v>43080</v>
      </c>
      <c r="C1023" s="9">
        <v>10.625</v>
      </c>
      <c r="D1023">
        <v>1.1387699789968155</v>
      </c>
      <c r="E1023" s="6">
        <v>122.5234230116167</v>
      </c>
      <c r="F1023" s="7">
        <v>172.04141938073707</v>
      </c>
      <c r="G1023" s="7">
        <v>167.27747243111168</v>
      </c>
      <c r="H1023" s="7">
        <v>2.1048695179936003</v>
      </c>
      <c r="I1023" s="7">
        <v>139.52599584955669</v>
      </c>
    </row>
    <row r="1024" spans="1:9" x14ac:dyDescent="0.25">
      <c r="A1024" s="13"/>
      <c r="B1024" s="5">
        <f>DATE(YEAR(siječanj!B1024),MONTH(siječanj!B1024)+11,DAY(siječanj!B1024))</f>
        <v>43080</v>
      </c>
      <c r="C1024" s="9">
        <v>10.6354166666667</v>
      </c>
      <c r="D1024">
        <v>1.1387699789968155</v>
      </c>
      <c r="E1024" s="6">
        <v>124.55186246107941</v>
      </c>
      <c r="F1024" s="7">
        <v>169.49560301119874</v>
      </c>
      <c r="G1024" s="7">
        <v>160.46717300311951</v>
      </c>
      <c r="H1024" s="7">
        <v>2.0276253703827711</v>
      </c>
      <c r="I1024" s="7">
        <v>141.83592179881765</v>
      </c>
    </row>
    <row r="1025" spans="1:9" x14ac:dyDescent="0.25">
      <c r="A1025" s="13"/>
      <c r="B1025" s="5">
        <f>DATE(YEAR(siječanj!B1025),MONTH(siječanj!B1025)+11,DAY(siječanj!B1025))</f>
        <v>43080</v>
      </c>
      <c r="C1025" s="9">
        <v>10.6458333333333</v>
      </c>
      <c r="D1025">
        <v>1.1387699789968155</v>
      </c>
      <c r="E1025" s="6">
        <v>126.38983759059363</v>
      </c>
      <c r="F1025" s="7">
        <v>168.15902987823037</v>
      </c>
      <c r="G1025" s="7">
        <v>158.06351740922119</v>
      </c>
      <c r="H1025" s="7">
        <v>1.9262960586892326</v>
      </c>
      <c r="I1025" s="7">
        <v>143.92895269845124</v>
      </c>
    </row>
    <row r="1026" spans="1:9" x14ac:dyDescent="0.25">
      <c r="A1026" s="13"/>
      <c r="B1026" s="5">
        <f>DATE(YEAR(siječanj!B1026),MONTH(siječanj!B1026)+11,DAY(siječanj!B1026))</f>
        <v>43080</v>
      </c>
      <c r="C1026" s="9">
        <v>10.65625</v>
      </c>
      <c r="D1026">
        <v>1.1387699789968155</v>
      </c>
      <c r="E1026" s="6">
        <v>130.07640856981436</v>
      </c>
      <c r="F1026" s="7">
        <v>167.00219915244776</v>
      </c>
      <c r="G1026" s="7">
        <v>158.00972386599747</v>
      </c>
      <c r="H1026" s="7">
        <v>2.3685881628729781</v>
      </c>
      <c r="I1026" s="7">
        <v>148.12710905502871</v>
      </c>
    </row>
    <row r="1027" spans="1:9" x14ac:dyDescent="0.25">
      <c r="A1027" s="13"/>
      <c r="B1027" s="5">
        <f>DATE(YEAR(siječanj!B1027),MONTH(siječanj!B1027)+11,DAY(siječanj!B1027))</f>
        <v>43080</v>
      </c>
      <c r="C1027" s="9">
        <v>10.6666666666667</v>
      </c>
      <c r="D1027">
        <v>1.1387699789968155</v>
      </c>
      <c r="E1027" s="6">
        <v>131.57279767679643</v>
      </c>
      <c r="F1027" s="7">
        <v>166.78634072976112</v>
      </c>
      <c r="G1027" s="7">
        <v>156.27444142904332</v>
      </c>
      <c r="H1027" s="7">
        <v>3.6702501630045994</v>
      </c>
      <c r="I1027" s="7">
        <v>149.83115204695773</v>
      </c>
    </row>
    <row r="1028" spans="1:9" x14ac:dyDescent="0.25">
      <c r="A1028" s="13"/>
      <c r="B1028" s="5">
        <f>DATE(YEAR(siječanj!B1028),MONTH(siječanj!B1028)+11,DAY(siječanj!B1028))</f>
        <v>43080</v>
      </c>
      <c r="C1028" s="9">
        <v>10.6770833333333</v>
      </c>
      <c r="D1028">
        <v>1.1387699789968155</v>
      </c>
      <c r="E1028" s="6">
        <v>134.35566059666695</v>
      </c>
      <c r="F1028" s="7">
        <v>166.04513075366307</v>
      </c>
      <c r="G1028" s="7">
        <v>155.610559079513</v>
      </c>
      <c r="H1028" s="7">
        <v>7.9268873600318468</v>
      </c>
      <c r="I1028" s="7">
        <v>153.00019279576969</v>
      </c>
    </row>
    <row r="1029" spans="1:9" x14ac:dyDescent="0.25">
      <c r="A1029" s="13"/>
      <c r="B1029" s="5">
        <f>DATE(YEAR(siječanj!B1029),MONTH(siječanj!B1029)+11,DAY(siječanj!B1029))</f>
        <v>43080</v>
      </c>
      <c r="C1029" s="9">
        <v>10.6875</v>
      </c>
      <c r="D1029">
        <v>1.1387699789968155</v>
      </c>
      <c r="E1029" s="6">
        <v>139.46780496411117</v>
      </c>
      <c r="F1029" s="7">
        <v>167.48945875032481</v>
      </c>
      <c r="G1029" s="7">
        <v>159.04218893356787</v>
      </c>
      <c r="H1029" s="7">
        <v>20.644646099761669</v>
      </c>
      <c r="I1029" s="7">
        <v>158.82174932971284</v>
      </c>
    </row>
    <row r="1030" spans="1:9" x14ac:dyDescent="0.25">
      <c r="A1030" s="13"/>
      <c r="B1030" s="5">
        <f>DATE(YEAR(siječanj!B1030),MONTH(siječanj!B1030)+11,DAY(siječanj!B1030))</f>
        <v>43080</v>
      </c>
      <c r="C1030" s="9">
        <v>10.6979166666667</v>
      </c>
      <c r="D1030">
        <v>1.1387699789968155</v>
      </c>
      <c r="E1030" s="6">
        <v>144.36072142952202</v>
      </c>
      <c r="F1030" s="7">
        <v>169.73075991514571</v>
      </c>
      <c r="G1030" s="7">
        <v>157.45022374481371</v>
      </c>
      <c r="H1030" s="7">
        <v>60.362832902209831</v>
      </c>
      <c r="I1030" s="7">
        <v>164.39365571026192</v>
      </c>
    </row>
    <row r="1031" spans="1:9" x14ac:dyDescent="0.25">
      <c r="A1031" s="13"/>
      <c r="B1031" s="5">
        <f>DATE(YEAR(siječanj!B1031),MONTH(siječanj!B1031)+11,DAY(siječanj!B1031))</f>
        <v>43080</v>
      </c>
      <c r="C1031" s="9">
        <v>10.7083333333333</v>
      </c>
      <c r="D1031">
        <v>1.1387699789968155</v>
      </c>
      <c r="E1031" s="6">
        <v>148.49353832894715</v>
      </c>
      <c r="F1031" s="7">
        <v>170.59657435311325</v>
      </c>
      <c r="G1031" s="7">
        <v>150.80896055128125</v>
      </c>
      <c r="H1031" s="7">
        <v>110.9485403774834</v>
      </c>
      <c r="I1031" s="7">
        <v>169.09998352401797</v>
      </c>
    </row>
    <row r="1032" spans="1:9" x14ac:dyDescent="0.25">
      <c r="A1032" s="13"/>
      <c r="B1032" s="5">
        <f>DATE(YEAR(siječanj!B1032),MONTH(siječanj!B1032)+11,DAY(siječanj!B1032))</f>
        <v>43080</v>
      </c>
      <c r="C1032" s="9">
        <v>10.71875</v>
      </c>
      <c r="D1032">
        <v>1.1387699789968155</v>
      </c>
      <c r="E1032" s="6">
        <v>154.82154524509181</v>
      </c>
      <c r="F1032" s="7">
        <v>167.85075918505174</v>
      </c>
      <c r="G1032" s="7">
        <v>151.44260105855685</v>
      </c>
      <c r="H1032" s="7">
        <v>138.61808034184077</v>
      </c>
      <c r="I1032" s="7">
        <v>176.30612782700774</v>
      </c>
    </row>
    <row r="1033" spans="1:9" x14ac:dyDescent="0.25">
      <c r="A1033" s="13"/>
      <c r="B1033" s="5">
        <f>DATE(YEAR(siječanj!B1033),MONTH(siječanj!B1033)+11,DAY(siječanj!B1033))</f>
        <v>43080</v>
      </c>
      <c r="C1033" s="9">
        <v>10.7291666666667</v>
      </c>
      <c r="D1033">
        <v>1.1387699789968155</v>
      </c>
      <c r="E1033" s="6">
        <v>161.31662231282212</v>
      </c>
      <c r="F1033" s="7">
        <v>165.433579317289</v>
      </c>
      <c r="G1033" s="7">
        <v>152.54713136659876</v>
      </c>
      <c r="H1033" s="7">
        <v>156.83548857388195</v>
      </c>
      <c r="I1033" s="7">
        <v>183.70252660300966</v>
      </c>
    </row>
    <row r="1034" spans="1:9" x14ac:dyDescent="0.25">
      <c r="A1034" s="13"/>
      <c r="B1034" s="5">
        <f>DATE(YEAR(siječanj!B1034),MONTH(siječanj!B1034)+11,DAY(siječanj!B1034))</f>
        <v>43080</v>
      </c>
      <c r="C1034" s="9">
        <v>10.7395833333333</v>
      </c>
      <c r="D1034">
        <v>1.1387699789968155</v>
      </c>
      <c r="E1034" s="6">
        <v>165.2763892607216</v>
      </c>
      <c r="F1034" s="7">
        <v>163.03876003663976</v>
      </c>
      <c r="G1034" s="7">
        <v>152.1277796901677</v>
      </c>
      <c r="H1034" s="7">
        <v>168.76362157999705</v>
      </c>
      <c r="I1034" s="7">
        <v>188.21179032710145</v>
      </c>
    </row>
    <row r="1035" spans="1:9" x14ac:dyDescent="0.25">
      <c r="A1035" s="13"/>
      <c r="B1035" s="5">
        <f>DATE(YEAR(siječanj!B1035),MONTH(siječanj!B1035)+11,DAY(siječanj!B1035))</f>
        <v>43080</v>
      </c>
      <c r="C1035" s="9">
        <v>10.75</v>
      </c>
      <c r="D1035">
        <v>1.1387699789968155</v>
      </c>
      <c r="E1035" s="6">
        <v>168.22764830939263</v>
      </c>
      <c r="F1035" s="7">
        <v>160.9655460384013</v>
      </c>
      <c r="G1035" s="7">
        <v>154.55266746898454</v>
      </c>
      <c r="H1035" s="7">
        <v>190.3388799348588</v>
      </c>
      <c r="I1035" s="7">
        <v>191.57259553197071</v>
      </c>
    </row>
    <row r="1036" spans="1:9" x14ac:dyDescent="0.25">
      <c r="A1036" s="13"/>
      <c r="B1036" s="5">
        <f>DATE(YEAR(siječanj!B1036),MONTH(siječanj!B1036)+11,DAY(siječanj!B1036))</f>
        <v>43080</v>
      </c>
      <c r="C1036" s="9">
        <v>10.7604166666667</v>
      </c>
      <c r="D1036">
        <v>1.1387699789968155</v>
      </c>
      <c r="E1036" s="6">
        <v>170.20497907870407</v>
      </c>
      <c r="F1036" s="7">
        <v>157.88218580392638</v>
      </c>
      <c r="G1036" s="7">
        <v>154.28828670602283</v>
      </c>
      <c r="H1036" s="7">
        <v>206.19261965032393</v>
      </c>
      <c r="I1036" s="7">
        <v>193.82432045060926</v>
      </c>
    </row>
    <row r="1037" spans="1:9" x14ac:dyDescent="0.25">
      <c r="A1037" s="13"/>
      <c r="B1037" s="5">
        <f>DATE(YEAR(siječanj!B1037),MONTH(siječanj!B1037)+11,DAY(siječanj!B1037))</f>
        <v>43080</v>
      </c>
      <c r="C1037" s="9">
        <v>10.7708333333333</v>
      </c>
      <c r="D1037">
        <v>1.1387699789968155</v>
      </c>
      <c r="E1037" s="6">
        <v>172.6046375609578</v>
      </c>
      <c r="F1037" s="7">
        <v>155.851660927994</v>
      </c>
      <c r="G1037" s="7">
        <v>157.65728562064069</v>
      </c>
      <c r="H1037" s="7">
        <v>223.14074713617856</v>
      </c>
      <c r="I1037" s="7">
        <v>196.55697949004488</v>
      </c>
    </row>
    <row r="1038" spans="1:9" x14ac:dyDescent="0.25">
      <c r="A1038" s="13"/>
      <c r="B1038" s="5">
        <f>DATE(YEAR(siječanj!B1038),MONTH(siječanj!B1038)+11,DAY(siječanj!B1038))</f>
        <v>43080</v>
      </c>
      <c r="C1038" s="9">
        <v>10.78125</v>
      </c>
      <c r="D1038">
        <v>1.1387699789968155</v>
      </c>
      <c r="E1038" s="6">
        <v>175.93028071827183</v>
      </c>
      <c r="F1038" s="7">
        <v>152.83204379756143</v>
      </c>
      <c r="G1038" s="7">
        <v>158.53707525435647</v>
      </c>
      <c r="H1038" s="7">
        <v>226.52135424859878</v>
      </c>
      <c r="I1038" s="7">
        <v>200.34412207845028</v>
      </c>
    </row>
    <row r="1039" spans="1:9" x14ac:dyDescent="0.25">
      <c r="A1039" s="13"/>
      <c r="B1039" s="5">
        <f>DATE(YEAR(siječanj!B1039),MONTH(siječanj!B1039)+11,DAY(siječanj!B1039))</f>
        <v>43080</v>
      </c>
      <c r="C1039" s="9">
        <v>10.7916666666667</v>
      </c>
      <c r="D1039">
        <v>1.1387699789968155</v>
      </c>
      <c r="E1039" s="6">
        <v>175.95199458766399</v>
      </c>
      <c r="F1039" s="7">
        <v>147.85642238560413</v>
      </c>
      <c r="G1039" s="7">
        <v>160.3672295032427</v>
      </c>
      <c r="H1039" s="7">
        <v>226.92957387666056</v>
      </c>
      <c r="I1039" s="7">
        <v>200.36884918104192</v>
      </c>
    </row>
    <row r="1040" spans="1:9" x14ac:dyDescent="0.25">
      <c r="A1040" s="13"/>
      <c r="B1040" s="5">
        <f>DATE(YEAR(siječanj!B1040),MONTH(siječanj!B1040)+11,DAY(siječanj!B1040))</f>
        <v>43080</v>
      </c>
      <c r="C1040" s="9">
        <v>10.8020833333333</v>
      </c>
      <c r="D1040">
        <v>1.1387699789968155</v>
      </c>
      <c r="E1040" s="6">
        <v>175.36246670590927</v>
      </c>
      <c r="F1040" s="7">
        <v>140.57132386568199</v>
      </c>
      <c r="G1040" s="7">
        <v>159.26278332272594</v>
      </c>
      <c r="H1040" s="7">
        <v>227.5613778771378</v>
      </c>
      <c r="I1040" s="7">
        <v>199.69751252751806</v>
      </c>
    </row>
    <row r="1041" spans="1:9" x14ac:dyDescent="0.25">
      <c r="A1041" s="13"/>
      <c r="B1041" s="5">
        <f>DATE(YEAR(siječanj!B1041),MONTH(siječanj!B1041)+11,DAY(siječanj!B1041))</f>
        <v>43080</v>
      </c>
      <c r="C1041" s="9">
        <v>10.8125</v>
      </c>
      <c r="D1041">
        <v>1.1387699789968155</v>
      </c>
      <c r="E1041" s="6">
        <v>176.30780906031072</v>
      </c>
      <c r="F1041" s="7">
        <v>134.80165111170021</v>
      </c>
      <c r="G1041" s="7">
        <v>155.81210459333383</v>
      </c>
      <c r="H1041" s="7">
        <v>227.54167428866535</v>
      </c>
      <c r="I1041" s="7">
        <v>200.77404002058461</v>
      </c>
    </row>
    <row r="1042" spans="1:9" x14ac:dyDescent="0.25">
      <c r="A1042" s="13"/>
      <c r="B1042" s="5">
        <f>DATE(YEAR(siječanj!B1042),MONTH(siječanj!B1042)+11,DAY(siječanj!B1042))</f>
        <v>43080</v>
      </c>
      <c r="C1042" s="9">
        <v>10.8229166666667</v>
      </c>
      <c r="D1042">
        <v>1.1387699789968155</v>
      </c>
      <c r="E1042" s="6">
        <v>177.31963091007862</v>
      </c>
      <c r="F1042" s="7">
        <v>130.35565377257763</v>
      </c>
      <c r="G1042" s="7">
        <v>151.1794060930925</v>
      </c>
      <c r="H1042" s="7">
        <v>227.64281257526383</v>
      </c>
      <c r="I1042" s="7">
        <v>201.92627236719329</v>
      </c>
    </row>
    <row r="1043" spans="1:9" x14ac:dyDescent="0.25">
      <c r="A1043" s="13"/>
      <c r="B1043" s="5">
        <f>DATE(YEAR(siječanj!B1043),MONTH(siječanj!B1043)+11,DAY(siječanj!B1043))</f>
        <v>43080</v>
      </c>
      <c r="C1043" s="9">
        <v>10.8333333333333</v>
      </c>
      <c r="D1043">
        <v>1.1387699789968155</v>
      </c>
      <c r="E1043" s="6">
        <v>179.80340160566288</v>
      </c>
      <c r="F1043" s="7">
        <v>126.98896457885616</v>
      </c>
      <c r="G1043" s="7">
        <v>146.83674324491062</v>
      </c>
      <c r="H1043" s="7">
        <v>227.66476345896481</v>
      </c>
      <c r="I1043" s="7">
        <v>204.7547158700367</v>
      </c>
    </row>
    <row r="1044" spans="1:9" x14ac:dyDescent="0.25">
      <c r="A1044" s="13"/>
      <c r="B1044" s="5">
        <f>DATE(YEAR(siječanj!B1044),MONTH(siječanj!B1044)+11,DAY(siječanj!B1044))</f>
        <v>43080</v>
      </c>
      <c r="C1044" s="9">
        <v>10.84375</v>
      </c>
      <c r="D1044">
        <v>1.1387699789968155</v>
      </c>
      <c r="E1044" s="6">
        <v>180.04181945488966</v>
      </c>
      <c r="F1044" s="7">
        <v>123.05797015791876</v>
      </c>
      <c r="G1044" s="7">
        <v>138.74269784387377</v>
      </c>
      <c r="H1044" s="7">
        <v>228.01853593427089</v>
      </c>
      <c r="I1044" s="7">
        <v>205.02621895919316</v>
      </c>
    </row>
    <row r="1045" spans="1:9" x14ac:dyDescent="0.25">
      <c r="A1045" s="13"/>
      <c r="B1045" s="5">
        <f>DATE(YEAR(siječanj!B1045),MONTH(siječanj!B1045)+11,DAY(siječanj!B1045))</f>
        <v>43080</v>
      </c>
      <c r="C1045" s="9">
        <v>10.8541666666667</v>
      </c>
      <c r="D1045">
        <v>1.1387699789968155</v>
      </c>
      <c r="E1045" s="6">
        <v>177.59679984791256</v>
      </c>
      <c r="F1045" s="7">
        <v>120.59816128772934</v>
      </c>
      <c r="G1045" s="7">
        <v>130.90143161947336</v>
      </c>
      <c r="H1045" s="7">
        <v>228.47810230778589</v>
      </c>
      <c r="I1045" s="7">
        <v>202.24190403270904</v>
      </c>
    </row>
    <row r="1046" spans="1:9" x14ac:dyDescent="0.25">
      <c r="A1046" s="13"/>
      <c r="B1046" s="5">
        <f>DATE(YEAR(siječanj!B1046),MONTH(siječanj!B1046)+11,DAY(siječanj!B1046))</f>
        <v>43080</v>
      </c>
      <c r="C1046" s="9">
        <v>10.8645833333333</v>
      </c>
      <c r="D1046">
        <v>1.1387699789968155</v>
      </c>
      <c r="E1046" s="6">
        <v>174.22960179538046</v>
      </c>
      <c r="F1046" s="7">
        <v>115.67175000098783</v>
      </c>
      <c r="G1046" s="7">
        <v>125.31950222261479</v>
      </c>
      <c r="H1046" s="7">
        <v>228.88071319902446</v>
      </c>
      <c r="I1046" s="7">
        <v>198.40743997714893</v>
      </c>
    </row>
    <row r="1047" spans="1:9" x14ac:dyDescent="0.25">
      <c r="A1047" s="13"/>
      <c r="B1047" s="5">
        <f>DATE(YEAR(siječanj!B1047),MONTH(siječanj!B1047)+11,DAY(siječanj!B1047))</f>
        <v>43080</v>
      </c>
      <c r="C1047" s="9">
        <v>10.875</v>
      </c>
      <c r="D1047">
        <v>1.1387699789968155</v>
      </c>
      <c r="E1047" s="6">
        <v>173.03849611468058</v>
      </c>
      <c r="F1047" s="7">
        <v>108.1757589604105</v>
      </c>
      <c r="G1047" s="7">
        <v>118.69762842059282</v>
      </c>
      <c r="H1047" s="7">
        <v>229.62329275215376</v>
      </c>
      <c r="I1047" s="7">
        <v>197.05104458615537</v>
      </c>
    </row>
    <row r="1048" spans="1:9" x14ac:dyDescent="0.25">
      <c r="A1048" s="13"/>
      <c r="B1048" s="5">
        <f>DATE(YEAR(siječanj!B1048),MONTH(siječanj!B1048)+11,DAY(siječanj!B1048))</f>
        <v>43080</v>
      </c>
      <c r="C1048" s="9">
        <v>10.8854166666667</v>
      </c>
      <c r="D1048">
        <v>1.1387699789968155</v>
      </c>
      <c r="E1048" s="6">
        <v>179.92860621018289</v>
      </c>
      <c r="F1048" s="7">
        <v>87.768534861791224</v>
      </c>
      <c r="G1048" s="7">
        <v>98.083776805853347</v>
      </c>
      <c r="H1048" s="7">
        <v>233.09076727639885</v>
      </c>
      <c r="I1048" s="7">
        <v>204.89729511489628</v>
      </c>
    </row>
    <row r="1049" spans="1:9" x14ac:dyDescent="0.25">
      <c r="A1049" s="13"/>
      <c r="B1049" s="5">
        <f>DATE(YEAR(siječanj!B1049),MONTH(siječanj!B1049)+11,DAY(siječanj!B1049))</f>
        <v>43080</v>
      </c>
      <c r="C1049" s="9">
        <v>10.8958333333333</v>
      </c>
      <c r="D1049">
        <v>1.1387699789968155</v>
      </c>
      <c r="E1049" s="6">
        <v>186.28595533469721</v>
      </c>
      <c r="F1049" s="7">
        <v>80.143013537232491</v>
      </c>
      <c r="G1049" s="7">
        <v>91.373032288693224</v>
      </c>
      <c r="H1049" s="7">
        <v>236.91237932390663</v>
      </c>
      <c r="I1049" s="7">
        <v>212.13685344389486</v>
      </c>
    </row>
    <row r="1050" spans="1:9" x14ac:dyDescent="0.25">
      <c r="A1050" s="13"/>
      <c r="B1050" s="5">
        <f>DATE(YEAR(siječanj!B1050),MONTH(siječanj!B1050)+11,DAY(siječanj!B1050))</f>
        <v>43080</v>
      </c>
      <c r="C1050" s="9">
        <v>10.90625</v>
      </c>
      <c r="D1050">
        <v>1.1387699789968155</v>
      </c>
      <c r="E1050" s="6">
        <v>186.65997718160114</v>
      </c>
      <c r="F1050" s="7">
        <v>77.560824640708233</v>
      </c>
      <c r="G1050" s="7">
        <v>87.755885217394749</v>
      </c>
      <c r="H1050" s="7">
        <v>237.6411940687446</v>
      </c>
      <c r="I1050" s="7">
        <v>212.56277829463798</v>
      </c>
    </row>
    <row r="1051" spans="1:9" x14ac:dyDescent="0.25">
      <c r="A1051" s="13"/>
      <c r="B1051" s="5">
        <f>DATE(YEAR(siječanj!B1051),MONTH(siječanj!B1051)+11,DAY(siječanj!B1051))</f>
        <v>43080</v>
      </c>
      <c r="C1051" s="9">
        <v>10.9166666666667</v>
      </c>
      <c r="D1051">
        <v>1.1387699789968155</v>
      </c>
      <c r="E1051" s="6">
        <v>185.32076202949071</v>
      </c>
      <c r="F1051" s="7">
        <v>76.938648017663112</v>
      </c>
      <c r="G1051" s="7">
        <v>85.065050301219372</v>
      </c>
      <c r="H1051" s="7">
        <v>236.75722394104929</v>
      </c>
      <c r="I1051" s="7">
        <v>211.03772028399698</v>
      </c>
    </row>
    <row r="1052" spans="1:9" x14ac:dyDescent="0.25">
      <c r="A1052" s="13"/>
      <c r="B1052" s="5">
        <f>DATE(YEAR(siječanj!B1052),MONTH(siječanj!B1052)+11,DAY(siječanj!B1052))</f>
        <v>43080</v>
      </c>
      <c r="C1052" s="9">
        <v>10.9270833333333</v>
      </c>
      <c r="D1052">
        <v>1.1387699789968155</v>
      </c>
      <c r="E1052" s="6">
        <v>182.13944394903601</v>
      </c>
      <c r="F1052" s="7">
        <v>75.081893640904497</v>
      </c>
      <c r="G1052" s="7">
        <v>70.505512149194317</v>
      </c>
      <c r="H1052" s="7">
        <v>238.18297224247405</v>
      </c>
      <c r="I1052" s="7">
        <v>207.41493076033538</v>
      </c>
    </row>
    <row r="1053" spans="1:9" x14ac:dyDescent="0.25">
      <c r="A1053" s="13"/>
      <c r="B1053" s="5">
        <f>DATE(YEAR(siječanj!B1053),MONTH(siječanj!B1053)+11,DAY(siječanj!B1053))</f>
        <v>43080</v>
      </c>
      <c r="C1053" s="9">
        <v>10.9375</v>
      </c>
      <c r="D1053">
        <v>1.1387699789968155</v>
      </c>
      <c r="E1053" s="6">
        <v>174.77131311256915</v>
      </c>
      <c r="F1053" s="7">
        <v>73.319543506639164</v>
      </c>
      <c r="G1053" s="7">
        <v>65.142943271124977</v>
      </c>
      <c r="H1053" s="7">
        <v>237.96965921941199</v>
      </c>
      <c r="I1053" s="7">
        <v>199.02432456244625</v>
      </c>
    </row>
    <row r="1054" spans="1:9" x14ac:dyDescent="0.25">
      <c r="A1054" s="13"/>
      <c r="B1054" s="5">
        <f>DATE(YEAR(siječanj!B1054),MONTH(siječanj!B1054)+11,DAY(siječanj!B1054))</f>
        <v>43080</v>
      </c>
      <c r="C1054" s="9">
        <v>10.9479166666667</v>
      </c>
      <c r="D1054">
        <v>1.1387699789968155</v>
      </c>
      <c r="E1054" s="6">
        <v>167.96459070691921</v>
      </c>
      <c r="F1054" s="7">
        <v>72.314667779822713</v>
      </c>
      <c r="G1054" s="7">
        <v>63.291468703722472</v>
      </c>
      <c r="H1054" s="7">
        <v>237.12586536969883</v>
      </c>
      <c r="I1054" s="7">
        <v>191.2730334315271</v>
      </c>
    </row>
    <row r="1055" spans="1:9" x14ac:dyDescent="0.25">
      <c r="A1055" s="13"/>
      <c r="B1055" s="5">
        <f>DATE(YEAR(siječanj!B1055),MONTH(siječanj!B1055)+11,DAY(siječanj!B1055))</f>
        <v>43080</v>
      </c>
      <c r="C1055" s="9">
        <v>10.9583333333333</v>
      </c>
      <c r="D1055">
        <v>1.1387699789968155</v>
      </c>
      <c r="E1055" s="6">
        <v>158.19173468634079</v>
      </c>
      <c r="F1055" s="7">
        <v>69.531778686183245</v>
      </c>
      <c r="G1055" s="7">
        <v>62.274186651405124</v>
      </c>
      <c r="H1055" s="7">
        <v>236.67998079356983</v>
      </c>
      <c r="I1055" s="7">
        <v>180.14399838623413</v>
      </c>
    </row>
    <row r="1056" spans="1:9" x14ac:dyDescent="0.25">
      <c r="A1056" s="13"/>
      <c r="B1056" s="5">
        <f>DATE(YEAR(siječanj!B1056),MONTH(siječanj!B1056)+11,DAY(siječanj!B1056))</f>
        <v>43080</v>
      </c>
      <c r="C1056" s="9">
        <v>10.96875</v>
      </c>
      <c r="D1056">
        <v>1.1387699789968155</v>
      </c>
      <c r="E1056" s="6">
        <v>147.69806315976439</v>
      </c>
      <c r="F1056" s="7">
        <v>67.398733384049933</v>
      </c>
      <c r="G1056" s="7">
        <v>61.083425630085642</v>
      </c>
      <c r="H1056" s="7">
        <v>237.18527817479529</v>
      </c>
      <c r="I1056" s="7">
        <v>168.19412028231523</v>
      </c>
    </row>
    <row r="1057" spans="1:9" x14ac:dyDescent="0.25">
      <c r="A1057" s="13"/>
      <c r="B1057" s="5">
        <f>DATE(YEAR(siječanj!B1057),MONTH(siječanj!B1057)+11,DAY(siječanj!B1057))</f>
        <v>43080</v>
      </c>
      <c r="C1057" s="9">
        <v>10.9791666666667</v>
      </c>
      <c r="D1057">
        <v>1.1387699789968155</v>
      </c>
      <c r="E1057" s="6">
        <v>137.00776290868723</v>
      </c>
      <c r="F1057" s="7">
        <v>66.262379489162214</v>
      </c>
      <c r="G1057" s="7">
        <v>59.356167356601674</v>
      </c>
      <c r="H1057" s="7">
        <v>238.11001165759748</v>
      </c>
      <c r="I1057" s="7">
        <v>156.02032728992643</v>
      </c>
    </row>
    <row r="1058" spans="1:9" ht="15.75" thickBot="1" x14ac:dyDescent="0.3">
      <c r="A1058" s="13"/>
      <c r="B1058" s="5">
        <f>DATE(YEAR(siječanj!B1058),MONTH(siječanj!B1058)+11,DAY(siječanj!B1058))</f>
        <v>43080</v>
      </c>
      <c r="C1058" s="9">
        <v>10.9895833333333</v>
      </c>
      <c r="D1058">
        <v>1.1387699789968155</v>
      </c>
      <c r="E1058" s="6">
        <v>126.66147732254112</v>
      </c>
      <c r="F1058" s="7">
        <v>64.511424076023175</v>
      </c>
      <c r="G1058" s="7">
        <v>58.391228649217382</v>
      </c>
      <c r="H1058" s="7">
        <v>239.6424719778453</v>
      </c>
      <c r="I1058" s="7">
        <v>144.23828787029578</v>
      </c>
    </row>
    <row r="1059" spans="1:9" x14ac:dyDescent="0.25">
      <c r="A1059" s="12">
        <f t="shared" ref="A1059" si="9">A963+1</f>
        <v>346</v>
      </c>
      <c r="B1059" s="5">
        <f>DATE(YEAR(siječanj!B1059),MONTH(siječanj!B1059)+11,DAY(siječanj!B1059))</f>
        <v>43081</v>
      </c>
      <c r="C1059" s="9">
        <v>11</v>
      </c>
      <c r="D1059">
        <v>1.1509207939876847</v>
      </c>
      <c r="E1059" s="6">
        <v>114.21050561958096</v>
      </c>
      <c r="F1059" s="7">
        <v>63.230862630617139</v>
      </c>
      <c r="G1059" s="7">
        <v>58.826228045326161</v>
      </c>
      <c r="H1059" s="7">
        <v>240.75651032974372</v>
      </c>
      <c r="I1059" s="7">
        <v>131.44724580942304</v>
      </c>
    </row>
    <row r="1060" spans="1:9" x14ac:dyDescent="0.25">
      <c r="A1060" s="13"/>
      <c r="B1060" s="5">
        <f>DATE(YEAR(siječanj!B1060),MONTH(siječanj!B1060)+11,DAY(siječanj!B1060))</f>
        <v>43081</v>
      </c>
      <c r="C1060" s="9">
        <v>11.0104166666667</v>
      </c>
      <c r="D1060">
        <v>1.1509207939876847</v>
      </c>
      <c r="E1060" s="6">
        <v>105.07253662048491</v>
      </c>
      <c r="F1060" s="7">
        <v>61.885520011252581</v>
      </c>
      <c r="G1060" s="7">
        <v>58.352321671872375</v>
      </c>
      <c r="H1060" s="7">
        <v>241.50496465464531</v>
      </c>
      <c r="I1060" s="7">
        <v>120.93016727354856</v>
      </c>
    </row>
    <row r="1061" spans="1:9" x14ac:dyDescent="0.25">
      <c r="A1061" s="13"/>
      <c r="B1061" s="5">
        <f>DATE(YEAR(siječanj!B1061),MONTH(siječanj!B1061)+11,DAY(siječanj!B1061))</f>
        <v>43081</v>
      </c>
      <c r="C1061" s="9">
        <v>11.0208333333333</v>
      </c>
      <c r="D1061">
        <v>1.1509207939876847</v>
      </c>
      <c r="E1061" s="6">
        <v>97.465882730012254</v>
      </c>
      <c r="F1061" s="7">
        <v>60.958615759916491</v>
      </c>
      <c r="G1061" s="7">
        <v>58.445875485910491</v>
      </c>
      <c r="H1061" s="7">
        <v>241.54094138092981</v>
      </c>
      <c r="I1061" s="7">
        <v>112.17551113833626</v>
      </c>
    </row>
    <row r="1062" spans="1:9" x14ac:dyDescent="0.25">
      <c r="A1062" s="13"/>
      <c r="B1062" s="5">
        <f>DATE(YEAR(siječanj!B1062),MONTH(siječanj!B1062)+11,DAY(siječanj!B1062))</f>
        <v>43081</v>
      </c>
      <c r="C1062" s="9">
        <v>11.03125</v>
      </c>
      <c r="D1062">
        <v>1.1509207939876847</v>
      </c>
      <c r="E1062" s="6">
        <v>90.123772211392307</v>
      </c>
      <c r="F1062" s="7">
        <v>59.757969666088698</v>
      </c>
      <c r="G1062" s="7">
        <v>57.757115425371879</v>
      </c>
      <c r="H1062" s="7">
        <v>241.91591264113316</v>
      </c>
      <c r="I1062" s="7">
        <v>103.72532347070086</v>
      </c>
    </row>
    <row r="1063" spans="1:9" x14ac:dyDescent="0.25">
      <c r="A1063" s="13"/>
      <c r="B1063" s="5">
        <f>DATE(YEAR(siječanj!B1063),MONTH(siječanj!B1063)+11,DAY(siječanj!B1063))</f>
        <v>43081</v>
      </c>
      <c r="C1063" s="9">
        <v>11.0416666666667</v>
      </c>
      <c r="D1063">
        <v>1.1509207939876847</v>
      </c>
      <c r="E1063" s="6">
        <v>83.887757942026141</v>
      </c>
      <c r="F1063" s="7">
        <v>59.153941230612986</v>
      </c>
      <c r="G1063" s="7">
        <v>57.873912472786813</v>
      </c>
      <c r="H1063" s="7">
        <v>242.54503728962231</v>
      </c>
      <c r="I1063" s="7">
        <v>96.54816497648342</v>
      </c>
    </row>
    <row r="1064" spans="1:9" x14ac:dyDescent="0.25">
      <c r="A1064" s="13"/>
      <c r="B1064" s="5">
        <f>DATE(YEAR(siječanj!B1064),MONTH(siječanj!B1064)+11,DAY(siječanj!B1064))</f>
        <v>43081</v>
      </c>
      <c r="C1064" s="9">
        <v>11.0520833333333</v>
      </c>
      <c r="D1064">
        <v>1.1509207939876847</v>
      </c>
      <c r="E1064" s="6">
        <v>78.73468990803805</v>
      </c>
      <c r="F1064" s="7">
        <v>58.635202863926331</v>
      </c>
      <c r="G1064" s="7">
        <v>57.584389598023485</v>
      </c>
      <c r="H1064" s="7">
        <v>243.1245044145723</v>
      </c>
      <c r="I1064" s="7">
        <v>90.617391823333293</v>
      </c>
    </row>
    <row r="1065" spans="1:9" x14ac:dyDescent="0.25">
      <c r="A1065" s="13"/>
      <c r="B1065" s="5">
        <f>DATE(YEAR(siječanj!B1065),MONTH(siječanj!B1065)+11,DAY(siječanj!B1065))</f>
        <v>43081</v>
      </c>
      <c r="C1065" s="9">
        <v>11.0625</v>
      </c>
      <c r="D1065">
        <v>1.1509207939876847</v>
      </c>
      <c r="E1065" s="6">
        <v>75.225648023434928</v>
      </c>
      <c r="F1065" s="7">
        <v>58.661491283155058</v>
      </c>
      <c r="G1065" s="7">
        <v>57.0524792990159</v>
      </c>
      <c r="H1065" s="7">
        <v>242.79842157687085</v>
      </c>
      <c r="I1065" s="7">
        <v>86.57876255136982</v>
      </c>
    </row>
    <row r="1066" spans="1:9" x14ac:dyDescent="0.25">
      <c r="A1066" s="13"/>
      <c r="B1066" s="5">
        <f>DATE(YEAR(siječanj!B1066),MONTH(siječanj!B1066)+11,DAY(siječanj!B1066))</f>
        <v>43081</v>
      </c>
      <c r="C1066" s="9">
        <v>11.0729166666667</v>
      </c>
      <c r="D1066">
        <v>1.1509207939876847</v>
      </c>
      <c r="E1066" s="6">
        <v>71.711831231361032</v>
      </c>
      <c r="F1066" s="7">
        <v>58.016581329744746</v>
      </c>
      <c r="G1066" s="7">
        <v>57.041194192428087</v>
      </c>
      <c r="H1066" s="7">
        <v>242.77919105054488</v>
      </c>
      <c r="I1066" s="7">
        <v>82.534637739108888</v>
      </c>
    </row>
    <row r="1067" spans="1:9" x14ac:dyDescent="0.25">
      <c r="A1067" s="13"/>
      <c r="B1067" s="5">
        <f>DATE(YEAR(siječanj!B1067),MONTH(siječanj!B1067)+11,DAY(siječanj!B1067))</f>
        <v>43081</v>
      </c>
      <c r="C1067" s="9">
        <v>11.0833333333333</v>
      </c>
      <c r="D1067">
        <v>1.1509207939876847</v>
      </c>
      <c r="E1067" s="6">
        <v>69.314332424571177</v>
      </c>
      <c r="F1067" s="7">
        <v>57.324922158178616</v>
      </c>
      <c r="G1067" s="7">
        <v>56.867402749761133</v>
      </c>
      <c r="H1067" s="7">
        <v>242.70064473186702</v>
      </c>
      <c r="I1067" s="7">
        <v>79.77530650881377</v>
      </c>
    </row>
    <row r="1068" spans="1:9" x14ac:dyDescent="0.25">
      <c r="A1068" s="13"/>
      <c r="B1068" s="5">
        <f>DATE(YEAR(siječanj!B1068),MONTH(siječanj!B1068)+11,DAY(siječanj!B1068))</f>
        <v>43081</v>
      </c>
      <c r="C1068" s="9">
        <v>11.09375</v>
      </c>
      <c r="D1068">
        <v>1.1509207939876847</v>
      </c>
      <c r="E1068" s="6">
        <v>67.130175014678699</v>
      </c>
      <c r="F1068" s="7">
        <v>56.582473712566681</v>
      </c>
      <c r="G1068" s="7">
        <v>56.547121249374342</v>
      </c>
      <c r="H1068" s="7">
        <v>243.00878521247009</v>
      </c>
      <c r="I1068" s="7">
        <v>77.26151432842623</v>
      </c>
    </row>
    <row r="1069" spans="1:9" x14ac:dyDescent="0.25">
      <c r="A1069" s="13"/>
      <c r="B1069" s="5">
        <f>DATE(YEAR(siječanj!B1069),MONTH(siječanj!B1069)+11,DAY(siječanj!B1069))</f>
        <v>43081</v>
      </c>
      <c r="C1069" s="9">
        <v>11.1041666666667</v>
      </c>
      <c r="D1069">
        <v>1.1509207939876847</v>
      </c>
      <c r="E1069" s="6">
        <v>66.080111227734278</v>
      </c>
      <c r="F1069" s="7">
        <v>56.320715766018552</v>
      </c>
      <c r="G1069" s="7">
        <v>56.318634897142779</v>
      </c>
      <c r="H1069" s="7">
        <v>242.70273900699323</v>
      </c>
      <c r="I1069" s="7">
        <v>76.052974081018448</v>
      </c>
    </row>
    <row r="1070" spans="1:9" x14ac:dyDescent="0.25">
      <c r="A1070" s="13"/>
      <c r="B1070" s="5">
        <f>DATE(YEAR(siječanj!B1070),MONTH(siječanj!B1070)+11,DAY(siječanj!B1070))</f>
        <v>43081</v>
      </c>
      <c r="C1070" s="9">
        <v>11.1145833333333</v>
      </c>
      <c r="D1070">
        <v>1.1509207939876847</v>
      </c>
      <c r="E1070" s="6">
        <v>64.555148105769135</v>
      </c>
      <c r="F1070" s="7">
        <v>55.908505817487168</v>
      </c>
      <c r="G1070" s="7">
        <v>57.721457372926665</v>
      </c>
      <c r="H1070" s="7">
        <v>242.66911658999578</v>
      </c>
      <c r="I1070" s="7">
        <v>74.297862313884394</v>
      </c>
    </row>
    <row r="1071" spans="1:9" x14ac:dyDescent="0.25">
      <c r="A1071" s="13"/>
      <c r="B1071" s="5">
        <f>DATE(YEAR(siječanj!B1071),MONTH(siječanj!B1071)+11,DAY(siječanj!B1071))</f>
        <v>43081</v>
      </c>
      <c r="C1071" s="9">
        <v>11.125</v>
      </c>
      <c r="D1071">
        <v>1.1509207939876847</v>
      </c>
      <c r="E1071" s="6">
        <v>64.109793448692713</v>
      </c>
      <c r="F1071" s="7">
        <v>56.833678616298954</v>
      </c>
      <c r="G1071" s="7">
        <v>56.819009392437437</v>
      </c>
      <c r="H1071" s="7">
        <v>242.06113371891485</v>
      </c>
      <c r="I1071" s="7">
        <v>73.785294378355886</v>
      </c>
    </row>
    <row r="1072" spans="1:9" x14ac:dyDescent="0.25">
      <c r="A1072" s="13"/>
      <c r="B1072" s="5">
        <f>DATE(YEAR(siječanj!B1072),MONTH(siječanj!B1072)+11,DAY(siječanj!B1072))</f>
        <v>43081</v>
      </c>
      <c r="C1072" s="9">
        <v>11.1354166666667</v>
      </c>
      <c r="D1072">
        <v>1.1509207939876847</v>
      </c>
      <c r="E1072" s="6">
        <v>63.171685411596251</v>
      </c>
      <c r="F1072" s="7">
        <v>57.374994001664597</v>
      </c>
      <c r="G1072" s="7">
        <v>56.308747909901477</v>
      </c>
      <c r="H1072" s="7">
        <v>242.28146766431976</v>
      </c>
      <c r="I1072" s="7">
        <v>72.70560633145459</v>
      </c>
    </row>
    <row r="1073" spans="1:9" x14ac:dyDescent="0.25">
      <c r="A1073" s="13"/>
      <c r="B1073" s="5">
        <f>DATE(YEAR(siječanj!B1073),MONTH(siječanj!B1073)+11,DAY(siječanj!B1073))</f>
        <v>43081</v>
      </c>
      <c r="C1073" s="9">
        <v>11.1458333333333</v>
      </c>
      <c r="D1073">
        <v>1.1509207939876847</v>
      </c>
      <c r="E1073" s="6">
        <v>62.845163522423334</v>
      </c>
      <c r="F1073" s="7">
        <v>56.971613659408696</v>
      </c>
      <c r="G1073" s="7">
        <v>56.880033896751335</v>
      </c>
      <c r="H1073" s="7">
        <v>242.18745931438542</v>
      </c>
      <c r="I1073" s="7">
        <v>72.329805499513341</v>
      </c>
    </row>
    <row r="1074" spans="1:9" x14ac:dyDescent="0.25">
      <c r="A1074" s="13"/>
      <c r="B1074" s="5">
        <f>DATE(YEAR(siječanj!B1074),MONTH(siječanj!B1074)+11,DAY(siječanj!B1074))</f>
        <v>43081</v>
      </c>
      <c r="C1074" s="9">
        <v>11.15625</v>
      </c>
      <c r="D1074">
        <v>1.1509207939876847</v>
      </c>
      <c r="E1074" s="6">
        <v>62.308456379723822</v>
      </c>
      <c r="F1074" s="7">
        <v>57.384645246290731</v>
      </c>
      <c r="G1074" s="7">
        <v>55.223266477196816</v>
      </c>
      <c r="H1074" s="7">
        <v>242.09974479127499</v>
      </c>
      <c r="I1074" s="7">
        <v>71.712098088698752</v>
      </c>
    </row>
    <row r="1075" spans="1:9" x14ac:dyDescent="0.25">
      <c r="A1075" s="13"/>
      <c r="B1075" s="5">
        <f>DATE(YEAR(siječanj!B1075),MONTH(siječanj!B1075)+11,DAY(siječanj!B1075))</f>
        <v>43081</v>
      </c>
      <c r="C1075" s="9">
        <v>11.1666666666667</v>
      </c>
      <c r="D1075">
        <v>1.1509207939876847</v>
      </c>
      <c r="E1075" s="6">
        <v>62.065753916996442</v>
      </c>
      <c r="F1075" s="7">
        <v>57.456989501067156</v>
      </c>
      <c r="G1075" s="7">
        <v>55.216424105151383</v>
      </c>
      <c r="H1075" s="7">
        <v>241.76187440503605</v>
      </c>
      <c r="I1075" s="7">
        <v>71.432766777593798</v>
      </c>
    </row>
    <row r="1076" spans="1:9" x14ac:dyDescent="0.25">
      <c r="A1076" s="13"/>
      <c r="B1076" s="5">
        <f>DATE(YEAR(siječanj!B1076),MONTH(siječanj!B1076)+11,DAY(siječanj!B1076))</f>
        <v>43081</v>
      </c>
      <c r="C1076" s="9">
        <v>11.1770833333333</v>
      </c>
      <c r="D1076">
        <v>1.1509207939876847</v>
      </c>
      <c r="E1076" s="6">
        <v>63.106398898724152</v>
      </c>
      <c r="F1076" s="7">
        <v>56.959890282942155</v>
      </c>
      <c r="G1076" s="7">
        <v>56.510241344778144</v>
      </c>
      <c r="H1076" s="7">
        <v>241.89808329888163</v>
      </c>
      <c r="I1076" s="7">
        <v>72.630466726223148</v>
      </c>
    </row>
    <row r="1077" spans="1:9" x14ac:dyDescent="0.25">
      <c r="A1077" s="13"/>
      <c r="B1077" s="5">
        <f>DATE(YEAR(siječanj!B1077),MONTH(siječanj!B1077)+11,DAY(siječanj!B1077))</f>
        <v>43081</v>
      </c>
      <c r="C1077" s="9">
        <v>11.1875</v>
      </c>
      <c r="D1077">
        <v>1.1509207939876847</v>
      </c>
      <c r="E1077" s="6">
        <v>63.046502642030333</v>
      </c>
      <c r="F1077" s="7">
        <v>57.661188675158542</v>
      </c>
      <c r="G1077" s="7">
        <v>56.966340725408763</v>
      </c>
      <c r="H1077" s="7">
        <v>241.87951485953437</v>
      </c>
      <c r="I1077" s="7">
        <v>72.561530878912208</v>
      </c>
    </row>
    <row r="1078" spans="1:9" x14ac:dyDescent="0.25">
      <c r="A1078" s="13"/>
      <c r="B1078" s="5">
        <f>DATE(YEAR(siječanj!B1078),MONTH(siječanj!B1078)+11,DAY(siječanj!B1078))</f>
        <v>43081</v>
      </c>
      <c r="C1078" s="9">
        <v>11.1979166666667</v>
      </c>
      <c r="D1078">
        <v>1.1509207939876847</v>
      </c>
      <c r="E1078" s="6">
        <v>64.874109145822885</v>
      </c>
      <c r="F1078" s="7">
        <v>57.596527740958642</v>
      </c>
      <c r="G1078" s="7">
        <v>56.770295549303647</v>
      </c>
      <c r="H1078" s="7">
        <v>242.25039958288693</v>
      </c>
      <c r="I1078" s="7">
        <v>74.664961207354182</v>
      </c>
    </row>
    <row r="1079" spans="1:9" x14ac:dyDescent="0.25">
      <c r="A1079" s="13"/>
      <c r="B1079" s="5">
        <f>DATE(YEAR(siječanj!B1079),MONTH(siječanj!B1079)+11,DAY(siječanj!B1079))</f>
        <v>43081</v>
      </c>
      <c r="C1079" s="9">
        <v>11.2083333333333</v>
      </c>
      <c r="D1079">
        <v>1.1509207939876847</v>
      </c>
      <c r="E1079" s="6">
        <v>66.199470019532882</v>
      </c>
      <c r="F1079" s="7">
        <v>55.820903137340437</v>
      </c>
      <c r="G1079" s="7">
        <v>57.349657778567774</v>
      </c>
      <c r="H1079" s="7">
        <v>241.5709733262448</v>
      </c>
      <c r="I1079" s="7">
        <v>76.190346596444712</v>
      </c>
    </row>
    <row r="1080" spans="1:9" x14ac:dyDescent="0.25">
      <c r="A1080" s="13"/>
      <c r="B1080" s="5">
        <f>DATE(YEAR(siječanj!B1080),MONTH(siječanj!B1080)+11,DAY(siječanj!B1080))</f>
        <v>43081</v>
      </c>
      <c r="C1080" s="9">
        <v>11.21875</v>
      </c>
      <c r="D1080">
        <v>1.1509207939876847</v>
      </c>
      <c r="E1080" s="6">
        <v>69.297474847478853</v>
      </c>
      <c r="F1080" s="7">
        <v>55.626383263818866</v>
      </c>
      <c r="G1080" s="7">
        <v>60.011408607477421</v>
      </c>
      <c r="H1080" s="7">
        <v>240.12150890921947</v>
      </c>
      <c r="I1080" s="7">
        <v>79.755904772801969</v>
      </c>
    </row>
    <row r="1081" spans="1:9" x14ac:dyDescent="0.25">
      <c r="A1081" s="13"/>
      <c r="B1081" s="5">
        <f>DATE(YEAR(siječanj!B1081),MONTH(siječanj!B1081)+11,DAY(siječanj!B1081))</f>
        <v>43081</v>
      </c>
      <c r="C1081" s="9">
        <v>11.2291666666667</v>
      </c>
      <c r="D1081">
        <v>1.1509207939876847</v>
      </c>
      <c r="E1081" s="6">
        <v>72.54318619268183</v>
      </c>
      <c r="F1081" s="7">
        <v>56.333986227379476</v>
      </c>
      <c r="G1081" s="7">
        <v>61.3397181324152</v>
      </c>
      <c r="H1081" s="7">
        <v>239.99549335447909</v>
      </c>
      <c r="I1081" s="7">
        <v>83.491461451277814</v>
      </c>
    </row>
    <row r="1082" spans="1:9" x14ac:dyDescent="0.25">
      <c r="A1082" s="13"/>
      <c r="B1082" s="5">
        <f>DATE(YEAR(siječanj!B1082),MONTH(siječanj!B1082)+11,DAY(siječanj!B1082))</f>
        <v>43081</v>
      </c>
      <c r="C1082" s="9">
        <v>11.2395833333333</v>
      </c>
      <c r="D1082">
        <v>1.1509207939876847</v>
      </c>
      <c r="E1082" s="6">
        <v>79.448170854441571</v>
      </c>
      <c r="F1082" s="7">
        <v>56.97146937169834</v>
      </c>
      <c r="G1082" s="7">
        <v>59.811277237293638</v>
      </c>
      <c r="H1082" s="7">
        <v>238.78949692199149</v>
      </c>
      <c r="I1082" s="7">
        <v>91.438551880663127</v>
      </c>
    </row>
    <row r="1083" spans="1:9" x14ac:dyDescent="0.25">
      <c r="A1083" s="13"/>
      <c r="B1083" s="5">
        <f>DATE(YEAR(siječanj!B1083),MONTH(siječanj!B1083)+11,DAY(siječanj!B1083))</f>
        <v>43081</v>
      </c>
      <c r="C1083" s="9">
        <v>11.25</v>
      </c>
      <c r="D1083">
        <v>1.1509207939876847</v>
      </c>
      <c r="E1083" s="6">
        <v>84.609700925656</v>
      </c>
      <c r="F1083" s="7">
        <v>59.558223371058624</v>
      </c>
      <c r="G1083" s="7">
        <v>60.019040175830206</v>
      </c>
      <c r="H1083" s="7">
        <v>235.3841995659989</v>
      </c>
      <c r="I1083" s="7">
        <v>97.379064168416534</v>
      </c>
    </row>
    <row r="1084" spans="1:9" x14ac:dyDescent="0.25">
      <c r="A1084" s="13"/>
      <c r="B1084" s="5">
        <f>DATE(YEAR(siječanj!B1084),MONTH(siječanj!B1084)+11,DAY(siječanj!B1084))</f>
        <v>43081</v>
      </c>
      <c r="C1084" s="9">
        <v>11.2604166666667</v>
      </c>
      <c r="D1084">
        <v>1.1509207939876847</v>
      </c>
      <c r="E1084" s="6">
        <v>91.188968614052186</v>
      </c>
      <c r="F1084" s="7">
        <v>67.59217510773577</v>
      </c>
      <c r="G1084" s="7">
        <v>61.1525063464507</v>
      </c>
      <c r="H1084" s="7">
        <v>222.05177407712301</v>
      </c>
      <c r="I1084" s="7">
        <v>104.951280160203</v>
      </c>
    </row>
    <row r="1085" spans="1:9" x14ac:dyDescent="0.25">
      <c r="A1085" s="13"/>
      <c r="B1085" s="5">
        <f>DATE(YEAR(siječanj!B1085),MONTH(siječanj!B1085)+11,DAY(siječanj!B1085))</f>
        <v>43081</v>
      </c>
      <c r="C1085" s="9">
        <v>11.2708333333333</v>
      </c>
      <c r="D1085">
        <v>1.1509207939876847</v>
      </c>
      <c r="E1085" s="6">
        <v>96.815982192564334</v>
      </c>
      <c r="F1085" s="7">
        <v>76.744076040246142</v>
      </c>
      <c r="G1085" s="7">
        <v>62.256267488548424</v>
      </c>
      <c r="H1085" s="7">
        <v>212.8201683154382</v>
      </c>
      <c r="I1085" s="7">
        <v>111.42752709576368</v>
      </c>
    </row>
    <row r="1086" spans="1:9" x14ac:dyDescent="0.25">
      <c r="A1086" s="13"/>
      <c r="B1086" s="5">
        <f>DATE(YEAR(siječanj!B1086),MONTH(siječanj!B1086)+11,DAY(siječanj!B1086))</f>
        <v>43081</v>
      </c>
      <c r="C1086" s="9">
        <v>11.28125</v>
      </c>
      <c r="D1086">
        <v>1.1509207939876847</v>
      </c>
      <c r="E1086" s="6">
        <v>103.19909160047165</v>
      </c>
      <c r="F1086" s="7">
        <v>78.107502719308826</v>
      </c>
      <c r="G1086" s="7">
        <v>66.775053313665651</v>
      </c>
      <c r="H1086" s="7">
        <v>192.78100675855055</v>
      </c>
      <c r="I1086" s="7">
        <v>118.77398044362263</v>
      </c>
    </row>
    <row r="1087" spans="1:9" x14ac:dyDescent="0.25">
      <c r="A1087" s="13"/>
      <c r="B1087" s="5">
        <f>DATE(YEAR(siječanj!B1087),MONTH(siječanj!B1087)+11,DAY(siječanj!B1087))</f>
        <v>43081</v>
      </c>
      <c r="C1087" s="9">
        <v>11.2916666666667</v>
      </c>
      <c r="D1087">
        <v>1.1509207939876847</v>
      </c>
      <c r="E1087" s="6">
        <v>108.80575996421695</v>
      </c>
      <c r="F1087" s="7">
        <v>85.890698447352591</v>
      </c>
      <c r="G1087" s="7">
        <v>79.027718580367122</v>
      </c>
      <c r="H1087" s="7">
        <v>152.50537672444474</v>
      </c>
      <c r="I1087" s="7">
        <v>125.22681164845</v>
      </c>
    </row>
    <row r="1088" spans="1:9" x14ac:dyDescent="0.25">
      <c r="A1088" s="13"/>
      <c r="B1088" s="5">
        <f>DATE(YEAR(siječanj!B1088),MONTH(siječanj!B1088)+11,DAY(siječanj!B1088))</f>
        <v>43081</v>
      </c>
      <c r="C1088" s="9">
        <v>11.3020833333333</v>
      </c>
      <c r="D1088">
        <v>1.1509207939876847</v>
      </c>
      <c r="E1088" s="6">
        <v>110.49196727500454</v>
      </c>
      <c r="F1088" s="7">
        <v>108.70963952070079</v>
      </c>
      <c r="G1088" s="7">
        <v>96.372699059706349</v>
      </c>
      <c r="H1088" s="7">
        <v>118.13140299453053</v>
      </c>
      <c r="I1088" s="7">
        <v>127.16750270540949</v>
      </c>
    </row>
    <row r="1089" spans="1:9" x14ac:dyDescent="0.25">
      <c r="A1089" s="13"/>
      <c r="B1089" s="5">
        <f>DATE(YEAR(siječanj!B1089),MONTH(siječanj!B1089)+11,DAY(siječanj!B1089))</f>
        <v>43081</v>
      </c>
      <c r="C1089" s="9">
        <v>11.3125</v>
      </c>
      <c r="D1089">
        <v>1.1509207939876847</v>
      </c>
      <c r="E1089" s="6">
        <v>113.90643006326172</v>
      </c>
      <c r="F1089" s="7">
        <v>123.76040281185824</v>
      </c>
      <c r="G1089" s="7">
        <v>105.03679257115157</v>
      </c>
      <c r="H1089" s="7">
        <v>61.465482757994558</v>
      </c>
      <c r="I1089" s="7">
        <v>131.09727892871186</v>
      </c>
    </row>
    <row r="1090" spans="1:9" x14ac:dyDescent="0.25">
      <c r="A1090" s="13"/>
      <c r="B1090" s="5">
        <f>DATE(YEAR(siječanj!B1090),MONTH(siječanj!B1090)+11,DAY(siječanj!B1090))</f>
        <v>43081</v>
      </c>
      <c r="C1090" s="9">
        <v>11.3229166666667</v>
      </c>
      <c r="D1090">
        <v>1.1509207939876847</v>
      </c>
      <c r="E1090" s="6">
        <v>114.36410955945104</v>
      </c>
      <c r="F1090" s="7">
        <v>134.71091418184517</v>
      </c>
      <c r="G1090" s="7">
        <v>118.42377329587029</v>
      </c>
      <c r="H1090" s="7">
        <v>18.631288603758268</v>
      </c>
      <c r="I1090" s="7">
        <v>131.62403177785794</v>
      </c>
    </row>
    <row r="1091" spans="1:9" x14ac:dyDescent="0.25">
      <c r="A1091" s="13"/>
      <c r="B1091" s="5">
        <f>DATE(YEAR(siječanj!B1091),MONTH(siječanj!B1091)+11,DAY(siječanj!B1091))</f>
        <v>43081</v>
      </c>
      <c r="C1091" s="9">
        <v>11.3333333333333</v>
      </c>
      <c r="D1091">
        <v>1.1509207939876847</v>
      </c>
      <c r="E1091" s="6">
        <v>113.0793299405041</v>
      </c>
      <c r="F1091" s="7">
        <v>145.64819116239872</v>
      </c>
      <c r="G1091" s="7">
        <v>124.36690221891899</v>
      </c>
      <c r="H1091" s="7">
        <v>4.5352137938048376</v>
      </c>
      <c r="I1091" s="7">
        <v>130.14535219872033</v>
      </c>
    </row>
    <row r="1092" spans="1:9" x14ac:dyDescent="0.25">
      <c r="A1092" s="13"/>
      <c r="B1092" s="5">
        <f>DATE(YEAR(siječanj!B1092),MONTH(siječanj!B1092)+11,DAY(siječanj!B1092))</f>
        <v>43081</v>
      </c>
      <c r="C1092" s="9">
        <v>11.34375</v>
      </c>
      <c r="D1092">
        <v>1.1509207939876847</v>
      </c>
      <c r="E1092" s="6">
        <v>111.82296454437585</v>
      </c>
      <c r="F1092" s="7">
        <v>163.97717924886072</v>
      </c>
      <c r="G1092" s="7">
        <v>138.03216878468476</v>
      </c>
      <c r="H1092" s="7">
        <v>2.8059496193145197</v>
      </c>
      <c r="I1092" s="7">
        <v>128.69937513946977</v>
      </c>
    </row>
    <row r="1093" spans="1:9" x14ac:dyDescent="0.25">
      <c r="A1093" s="13"/>
      <c r="B1093" s="5">
        <f>DATE(YEAR(siječanj!B1093),MONTH(siječanj!B1093)+11,DAY(siječanj!B1093))</f>
        <v>43081</v>
      </c>
      <c r="C1093" s="9">
        <v>11.3541666666667</v>
      </c>
      <c r="D1093">
        <v>1.1509207939876847</v>
      </c>
      <c r="E1093" s="6">
        <v>112.852301004856</v>
      </c>
      <c r="F1093" s="7">
        <v>174.37649553331445</v>
      </c>
      <c r="G1093" s="7">
        <v>151.29359518722779</v>
      </c>
      <c r="H1093" s="7">
        <v>2.500901544962761</v>
      </c>
      <c r="I1093" s="7">
        <v>129.88405987584605</v>
      </c>
    </row>
    <row r="1094" spans="1:9" x14ac:dyDescent="0.25">
      <c r="A1094" s="13"/>
      <c r="B1094" s="5">
        <f>DATE(YEAR(siječanj!B1094),MONTH(siječanj!B1094)+11,DAY(siječanj!B1094))</f>
        <v>43081</v>
      </c>
      <c r="C1094" s="9">
        <v>11.3645833333333</v>
      </c>
      <c r="D1094">
        <v>1.1509207939876847</v>
      </c>
      <c r="E1094" s="6">
        <v>113.01726805335895</v>
      </c>
      <c r="F1094" s="7">
        <v>195.67906094662914</v>
      </c>
      <c r="G1094" s="7">
        <v>164.83782227466756</v>
      </c>
      <c r="H1094" s="7">
        <v>2.2367398418785558</v>
      </c>
      <c r="I1094" s="7">
        <v>130.07392388229087</v>
      </c>
    </row>
    <row r="1095" spans="1:9" x14ac:dyDescent="0.25">
      <c r="A1095" s="13"/>
      <c r="B1095" s="5">
        <f>DATE(YEAR(siječanj!B1095),MONTH(siječanj!B1095)+11,DAY(siječanj!B1095))</f>
        <v>43081</v>
      </c>
      <c r="C1095" s="9">
        <v>11.375</v>
      </c>
      <c r="D1095">
        <v>1.1509207939876847</v>
      </c>
      <c r="E1095" s="6">
        <v>114.51449780607531</v>
      </c>
      <c r="F1095" s="7">
        <v>226.29833592161799</v>
      </c>
      <c r="G1095" s="7">
        <v>170.24945352418914</v>
      </c>
      <c r="H1095" s="7">
        <v>2.0013959246044664</v>
      </c>
      <c r="I1095" s="7">
        <v>131.79711673806918</v>
      </c>
    </row>
    <row r="1096" spans="1:9" x14ac:dyDescent="0.25">
      <c r="A1096" s="13"/>
      <c r="B1096" s="5">
        <f>DATE(YEAR(siječanj!B1096),MONTH(siječanj!B1096)+11,DAY(siječanj!B1096))</f>
        <v>43081</v>
      </c>
      <c r="C1096" s="9">
        <v>11.3854166666667</v>
      </c>
      <c r="D1096">
        <v>1.1509207939876847</v>
      </c>
      <c r="E1096" s="6">
        <v>114.69552545584457</v>
      </c>
      <c r="F1096" s="7">
        <v>224.26620784890383</v>
      </c>
      <c r="G1096" s="7">
        <v>192.31774986657288</v>
      </c>
      <c r="H1096" s="7">
        <v>1.7994713976560863</v>
      </c>
      <c r="I1096" s="7">
        <v>132.00546522447533</v>
      </c>
    </row>
    <row r="1097" spans="1:9" x14ac:dyDescent="0.25">
      <c r="A1097" s="13"/>
      <c r="B1097" s="5">
        <f>DATE(YEAR(siječanj!B1097),MONTH(siječanj!B1097)+11,DAY(siječanj!B1097))</f>
        <v>43081</v>
      </c>
      <c r="C1097" s="9">
        <v>11.3958333333333</v>
      </c>
      <c r="D1097">
        <v>1.1509207939876847</v>
      </c>
      <c r="E1097" s="6">
        <v>114.6638647723447</v>
      </c>
      <c r="F1097" s="7">
        <v>222.21478530292134</v>
      </c>
      <c r="G1097" s="7">
        <v>199.00677746402673</v>
      </c>
      <c r="H1097" s="7">
        <v>2.0213055401428144</v>
      </c>
      <c r="I1097" s="7">
        <v>131.96902628548347</v>
      </c>
    </row>
    <row r="1098" spans="1:9" x14ac:dyDescent="0.25">
      <c r="A1098" s="13"/>
      <c r="B1098" s="5">
        <f>DATE(YEAR(siječanj!B1098),MONTH(siječanj!B1098)+11,DAY(siječanj!B1098))</f>
        <v>43081</v>
      </c>
      <c r="C1098" s="9">
        <v>11.40625</v>
      </c>
      <c r="D1098">
        <v>1.1509207939876847</v>
      </c>
      <c r="E1098" s="6">
        <v>115.26417515145189</v>
      </c>
      <c r="F1098" s="7">
        <v>223.38164402457375</v>
      </c>
      <c r="G1098" s="7">
        <v>202.81214985766411</v>
      </c>
      <c r="H1098" s="7">
        <v>2.0379727297216848</v>
      </c>
      <c r="I1098" s="7">
        <v>132.65993598364457</v>
      </c>
    </row>
    <row r="1099" spans="1:9" x14ac:dyDescent="0.25">
      <c r="A1099" s="13"/>
      <c r="B1099" s="5">
        <f>DATE(YEAR(siječanj!B1099),MONTH(siječanj!B1099)+11,DAY(siječanj!B1099))</f>
        <v>43081</v>
      </c>
      <c r="C1099" s="9">
        <v>11.4166666666667</v>
      </c>
      <c r="D1099">
        <v>1.1509207939876847</v>
      </c>
      <c r="E1099" s="6">
        <v>115.78062739669478</v>
      </c>
      <c r="F1099" s="7">
        <v>233.44953143833649</v>
      </c>
      <c r="G1099" s="7">
        <v>204.14651255833996</v>
      </c>
      <c r="H1099" s="7">
        <v>2.1528378196186697</v>
      </c>
      <c r="I1099" s="7">
        <v>133.25433161179623</v>
      </c>
    </row>
    <row r="1100" spans="1:9" x14ac:dyDescent="0.25">
      <c r="A1100" s="13"/>
      <c r="B1100" s="5">
        <f>DATE(YEAR(siječanj!B1100),MONTH(siječanj!B1100)+11,DAY(siječanj!B1100))</f>
        <v>43081</v>
      </c>
      <c r="C1100" s="9">
        <v>11.4270833333333</v>
      </c>
      <c r="D1100">
        <v>1.1509207939876847</v>
      </c>
      <c r="E1100" s="6">
        <v>117.70282391431033</v>
      </c>
      <c r="F1100" s="7">
        <v>233.05350175332492</v>
      </c>
      <c r="G1100" s="7">
        <v>201.14896871583514</v>
      </c>
      <c r="H1100" s="7">
        <v>2.0651723029462246</v>
      </c>
      <c r="I1100" s="7">
        <v>135.46662755405069</v>
      </c>
    </row>
    <row r="1101" spans="1:9" x14ac:dyDescent="0.25">
      <c r="A1101" s="13"/>
      <c r="B1101" s="5">
        <f>DATE(YEAR(siječanj!B1101),MONTH(siječanj!B1101)+11,DAY(siječanj!B1101))</f>
        <v>43081</v>
      </c>
      <c r="C1101" s="9">
        <v>11.4375</v>
      </c>
      <c r="D1101">
        <v>1.1509207939876847</v>
      </c>
      <c r="E1101" s="6">
        <v>119.3668260692377</v>
      </c>
      <c r="F1101" s="7">
        <v>224.84094988716896</v>
      </c>
      <c r="G1101" s="7">
        <v>200.71013150215055</v>
      </c>
      <c r="H1101" s="7">
        <v>2.0439125100342506</v>
      </c>
      <c r="I1101" s="7">
        <v>137.38176223539691</v>
      </c>
    </row>
    <row r="1102" spans="1:9" x14ac:dyDescent="0.25">
      <c r="A1102" s="13"/>
      <c r="B1102" s="5">
        <f>DATE(YEAR(siječanj!B1102),MONTH(siječanj!B1102)+11,DAY(siječanj!B1102))</f>
        <v>43081</v>
      </c>
      <c r="C1102" s="9">
        <v>11.4479166666667</v>
      </c>
      <c r="D1102">
        <v>1.1509207939876847</v>
      </c>
      <c r="E1102" s="6">
        <v>120.29902378124818</v>
      </c>
      <c r="F1102" s="7">
        <v>223.612560473033</v>
      </c>
      <c r="G1102" s="7">
        <v>206.44674738132204</v>
      </c>
      <c r="H1102" s="7">
        <v>2.1179932420652436</v>
      </c>
      <c r="I1102" s="7">
        <v>138.45464796625751</v>
      </c>
    </row>
    <row r="1103" spans="1:9" x14ac:dyDescent="0.25">
      <c r="A1103" s="13"/>
      <c r="B1103" s="5">
        <f>DATE(YEAR(siječanj!B1103),MONTH(siječanj!B1103)+11,DAY(siječanj!B1103))</f>
        <v>43081</v>
      </c>
      <c r="C1103" s="9">
        <v>11.4583333333333</v>
      </c>
      <c r="D1103">
        <v>1.1509207939876847</v>
      </c>
      <c r="E1103" s="6">
        <v>120.44161794174319</v>
      </c>
      <c r="F1103" s="7">
        <v>220.83331865207199</v>
      </c>
      <c r="G1103" s="7">
        <v>207.7882048366188</v>
      </c>
      <c r="H1103" s="7">
        <v>2.2055167400806108</v>
      </c>
      <c r="I1103" s="7">
        <v>138.61876255067244</v>
      </c>
    </row>
    <row r="1104" spans="1:9" x14ac:dyDescent="0.25">
      <c r="A1104" s="13"/>
      <c r="B1104" s="5">
        <f>DATE(YEAR(siječanj!B1104),MONTH(siječanj!B1104)+11,DAY(siječanj!B1104))</f>
        <v>43081</v>
      </c>
      <c r="C1104" s="9">
        <v>11.46875</v>
      </c>
      <c r="D1104">
        <v>1.1509207939876847</v>
      </c>
      <c r="E1104" s="6">
        <v>119.70510608121386</v>
      </c>
      <c r="F1104" s="7">
        <v>218.93068879940361</v>
      </c>
      <c r="G1104" s="7">
        <v>202.89220320695213</v>
      </c>
      <c r="H1104" s="7">
        <v>2.1871133224123964</v>
      </c>
      <c r="I1104" s="7">
        <v>137.77109573537066</v>
      </c>
    </row>
    <row r="1105" spans="1:9" x14ac:dyDescent="0.25">
      <c r="A1105" s="13"/>
      <c r="B1105" s="5">
        <f>DATE(YEAR(siječanj!B1105),MONTH(siječanj!B1105)+11,DAY(siječanj!B1105))</f>
        <v>43081</v>
      </c>
      <c r="C1105" s="9">
        <v>11.4791666666667</v>
      </c>
      <c r="D1105">
        <v>1.1509207939876847</v>
      </c>
      <c r="E1105" s="6">
        <v>120.44897632128766</v>
      </c>
      <c r="F1105" s="7">
        <v>217.9524862590435</v>
      </c>
      <c r="G1105" s="7">
        <v>198.16359932804116</v>
      </c>
      <c r="H1105" s="7">
        <v>2.2458220350118125</v>
      </c>
      <c r="I1105" s="7">
        <v>138.62723146270022</v>
      </c>
    </row>
    <row r="1106" spans="1:9" x14ac:dyDescent="0.25">
      <c r="A1106" s="13"/>
      <c r="B1106" s="5">
        <f>DATE(YEAR(siječanj!B1106),MONTH(siječanj!B1106)+11,DAY(siječanj!B1106))</f>
        <v>43081</v>
      </c>
      <c r="C1106" s="9">
        <v>11.4895833333333</v>
      </c>
      <c r="D1106">
        <v>1.1509207939876847</v>
      </c>
      <c r="E1106" s="6">
        <v>121.09349255754478</v>
      </c>
      <c r="F1106" s="7">
        <v>213.70697669346259</v>
      </c>
      <c r="G1106" s="7">
        <v>193.81705860155719</v>
      </c>
      <c r="H1106" s="7">
        <v>1.9720050635091011</v>
      </c>
      <c r="I1106" s="7">
        <v>139.36901860107122</v>
      </c>
    </row>
    <row r="1107" spans="1:9" x14ac:dyDescent="0.25">
      <c r="A1107" s="13"/>
      <c r="B1107" s="5">
        <f>DATE(YEAR(siječanj!B1107),MONTH(siječanj!B1107)+11,DAY(siječanj!B1107))</f>
        <v>43081</v>
      </c>
      <c r="C1107" s="9">
        <v>11.5</v>
      </c>
      <c r="D1107">
        <v>1.1509207939876847</v>
      </c>
      <c r="E1107" s="6">
        <v>121.75431950454286</v>
      </c>
      <c r="F1107" s="7">
        <v>217.12100428015714</v>
      </c>
      <c r="G1107" s="7">
        <v>194.34726631969866</v>
      </c>
      <c r="H1107" s="7">
        <v>1.8552077197707495</v>
      </c>
      <c r="I1107" s="7">
        <v>140.12957807559872</v>
      </c>
    </row>
    <row r="1108" spans="1:9" x14ac:dyDescent="0.25">
      <c r="A1108" s="13"/>
      <c r="B1108" s="5">
        <f>DATE(YEAR(siječanj!B1108),MONTH(siječanj!B1108)+11,DAY(siječanj!B1108))</f>
        <v>43081</v>
      </c>
      <c r="C1108" s="9">
        <v>11.5104166666667</v>
      </c>
      <c r="D1108">
        <v>1.1509207939876847</v>
      </c>
      <c r="E1108" s="6">
        <v>122.15388626279226</v>
      </c>
      <c r="F1108" s="7">
        <v>209.51304998433443</v>
      </c>
      <c r="G1108" s="7">
        <v>191.17280629787848</v>
      </c>
      <c r="H1108" s="7">
        <v>1.8584301431024697</v>
      </c>
      <c r="I1108" s="7">
        <v>140.58944776625418</v>
      </c>
    </row>
    <row r="1109" spans="1:9" x14ac:dyDescent="0.25">
      <c r="A1109" s="13"/>
      <c r="B1109" s="5">
        <f>DATE(YEAR(siječanj!B1109),MONTH(siječanj!B1109)+11,DAY(siječanj!B1109))</f>
        <v>43081</v>
      </c>
      <c r="C1109" s="9">
        <v>11.5208333333333</v>
      </c>
      <c r="D1109">
        <v>1.1509207939876847</v>
      </c>
      <c r="E1109" s="6">
        <v>121.35695609166558</v>
      </c>
      <c r="F1109" s="7">
        <v>202.80363538078669</v>
      </c>
      <c r="G1109" s="7">
        <v>186.96608952426448</v>
      </c>
      <c r="H1109" s="7">
        <v>2.0521645941155739</v>
      </c>
      <c r="I1109" s="7">
        <v>139.67224426094833</v>
      </c>
    </row>
    <row r="1110" spans="1:9" x14ac:dyDescent="0.25">
      <c r="A1110" s="13"/>
      <c r="B1110" s="5">
        <f>DATE(YEAR(siječanj!B1110),MONTH(siječanj!B1110)+11,DAY(siječanj!B1110))</f>
        <v>43081</v>
      </c>
      <c r="C1110" s="9">
        <v>11.53125</v>
      </c>
      <c r="D1110">
        <v>1.1509207939876847</v>
      </c>
      <c r="E1110" s="6">
        <v>119.50901529058325</v>
      </c>
      <c r="F1110" s="7">
        <v>188.08041721611644</v>
      </c>
      <c r="G1110" s="7">
        <v>183.01533274895209</v>
      </c>
      <c r="H1110" s="7">
        <v>1.8821412580461154</v>
      </c>
      <c r="I1110" s="7">
        <v>137.54541076692442</v>
      </c>
    </row>
    <row r="1111" spans="1:9" x14ac:dyDescent="0.25">
      <c r="A1111" s="13"/>
      <c r="B1111" s="5">
        <f>DATE(YEAR(siječanj!B1111),MONTH(siječanj!B1111)+11,DAY(siječanj!B1111))</f>
        <v>43081</v>
      </c>
      <c r="C1111" s="9">
        <v>11.5416666666667</v>
      </c>
      <c r="D1111">
        <v>1.1509207939876847</v>
      </c>
      <c r="E1111" s="6">
        <v>117.01545955805146</v>
      </c>
      <c r="F1111" s="7">
        <v>183.97120342493591</v>
      </c>
      <c r="G1111" s="7">
        <v>177.7630390320623</v>
      </c>
      <c r="H1111" s="7">
        <v>1.8396246726163312</v>
      </c>
      <c r="I1111" s="7">
        <v>134.67552562338639</v>
      </c>
    </row>
    <row r="1112" spans="1:9" x14ac:dyDescent="0.25">
      <c r="A1112" s="13"/>
      <c r="B1112" s="5">
        <f>DATE(YEAR(siječanj!B1112),MONTH(siječanj!B1112)+11,DAY(siječanj!B1112))</f>
        <v>43081</v>
      </c>
      <c r="C1112" s="9">
        <v>11.5520833333333</v>
      </c>
      <c r="D1112">
        <v>1.1509207939876847</v>
      </c>
      <c r="E1112" s="6">
        <v>114.52559095527525</v>
      </c>
      <c r="F1112" s="7">
        <v>191.85516808669652</v>
      </c>
      <c r="G1112" s="7">
        <v>177.07111417414905</v>
      </c>
      <c r="H1112" s="7">
        <v>1.9441854088240811</v>
      </c>
      <c r="I1112" s="7">
        <v>131.80988407415418</v>
      </c>
    </row>
    <row r="1113" spans="1:9" x14ac:dyDescent="0.25">
      <c r="A1113" s="13"/>
      <c r="B1113" s="5">
        <f>DATE(YEAR(siječanj!B1113),MONTH(siječanj!B1113)+11,DAY(siječanj!B1113))</f>
        <v>43081</v>
      </c>
      <c r="C1113" s="9">
        <v>11.5625</v>
      </c>
      <c r="D1113">
        <v>1.1509207939876847</v>
      </c>
      <c r="E1113" s="6">
        <v>115.81265331942753</v>
      </c>
      <c r="F1113" s="7">
        <v>179.47433264393646</v>
      </c>
      <c r="G1113" s="7">
        <v>173.69798099258102</v>
      </c>
      <c r="H1113" s="7">
        <v>1.9256239703965834</v>
      </c>
      <c r="I1113" s="7">
        <v>133.291190912216</v>
      </c>
    </row>
    <row r="1114" spans="1:9" x14ac:dyDescent="0.25">
      <c r="A1114" s="13"/>
      <c r="B1114" s="5">
        <f>DATE(YEAR(siječanj!B1114),MONTH(siječanj!B1114)+11,DAY(siječanj!B1114))</f>
        <v>43081</v>
      </c>
      <c r="C1114" s="9">
        <v>11.5729166666667</v>
      </c>
      <c r="D1114">
        <v>1.1509207939876847</v>
      </c>
      <c r="E1114" s="6">
        <v>116.63667372115381</v>
      </c>
      <c r="F1114" s="7">
        <v>173.34732736726258</v>
      </c>
      <c r="G1114" s="7">
        <v>174.79476355616401</v>
      </c>
      <c r="H1114" s="7">
        <v>1.9729631893786814</v>
      </c>
      <c r="I1114" s="7">
        <v>134.23957312723286</v>
      </c>
    </row>
    <row r="1115" spans="1:9" x14ac:dyDescent="0.25">
      <c r="A1115" s="13"/>
      <c r="B1115" s="5">
        <f>DATE(YEAR(siječanj!B1115),MONTH(siječanj!B1115)+11,DAY(siječanj!B1115))</f>
        <v>43081</v>
      </c>
      <c r="C1115" s="9">
        <v>11.5833333333333</v>
      </c>
      <c r="D1115">
        <v>1.1509207939876847</v>
      </c>
      <c r="E1115" s="6">
        <v>116.92035046781874</v>
      </c>
      <c r="F1115" s="7">
        <v>173.6502393751982</v>
      </c>
      <c r="G1115" s="7">
        <v>175.04398133423581</v>
      </c>
      <c r="H1115" s="7">
        <v>2.0837947493883826</v>
      </c>
      <c r="I1115" s="7">
        <v>134.5660625937403</v>
      </c>
    </row>
    <row r="1116" spans="1:9" x14ac:dyDescent="0.25">
      <c r="A1116" s="13"/>
      <c r="B1116" s="5">
        <f>DATE(YEAR(siječanj!B1116),MONTH(siječanj!B1116)+11,DAY(siječanj!B1116))</f>
        <v>43081</v>
      </c>
      <c r="C1116" s="9">
        <v>11.59375</v>
      </c>
      <c r="D1116">
        <v>1.1509207939876847</v>
      </c>
      <c r="E1116" s="6">
        <v>118.35242769488156</v>
      </c>
      <c r="F1116" s="7">
        <v>174.32652388962734</v>
      </c>
      <c r="G1116" s="7">
        <v>172.35976044396619</v>
      </c>
      <c r="H1116" s="7">
        <v>2.0311858381235921</v>
      </c>
      <c r="I1116" s="7">
        <v>136.21427005296312</v>
      </c>
    </row>
    <row r="1117" spans="1:9" x14ac:dyDescent="0.25">
      <c r="A1117" s="13"/>
      <c r="B1117" s="5">
        <f>DATE(YEAR(siječanj!B1117),MONTH(siječanj!B1117)+11,DAY(siječanj!B1117))</f>
        <v>43081</v>
      </c>
      <c r="C1117" s="9">
        <v>11.6041666666667</v>
      </c>
      <c r="D1117">
        <v>1.1509207939876847</v>
      </c>
      <c r="E1117" s="6">
        <v>118.63551886777643</v>
      </c>
      <c r="F1117" s="7">
        <v>175.25046222691719</v>
      </c>
      <c r="G1117" s="7">
        <v>172.80077295508679</v>
      </c>
      <c r="H1117" s="7">
        <v>2.0364165252821573</v>
      </c>
      <c r="I1117" s="7">
        <v>136.54008557044219</v>
      </c>
    </row>
    <row r="1118" spans="1:9" x14ac:dyDescent="0.25">
      <c r="A1118" s="13"/>
      <c r="B1118" s="5">
        <f>DATE(YEAR(siječanj!B1118),MONTH(siječanj!B1118)+11,DAY(siječanj!B1118))</f>
        <v>43081</v>
      </c>
      <c r="C1118" s="9">
        <v>11.6145833333333</v>
      </c>
      <c r="D1118">
        <v>1.1509207939876847</v>
      </c>
      <c r="E1118" s="6">
        <v>120.75475599652755</v>
      </c>
      <c r="F1118" s="7">
        <v>175.60955025008533</v>
      </c>
      <c r="G1118" s="7">
        <v>170.65971141575892</v>
      </c>
      <c r="H1118" s="7">
        <v>2.0419542527767991</v>
      </c>
      <c r="I1118" s="7">
        <v>138.97915964931261</v>
      </c>
    </row>
    <row r="1119" spans="1:9" x14ac:dyDescent="0.25">
      <c r="A1119" s="13"/>
      <c r="B1119" s="5">
        <f>DATE(YEAR(siječanj!B1119),MONTH(siječanj!B1119)+11,DAY(siječanj!B1119))</f>
        <v>43081</v>
      </c>
      <c r="C1119" s="9">
        <v>11.625</v>
      </c>
      <c r="D1119">
        <v>1.1509207939876847</v>
      </c>
      <c r="E1119" s="6">
        <v>122.5234230116167</v>
      </c>
      <c r="F1119" s="7">
        <v>172.04141938073707</v>
      </c>
      <c r="G1119" s="7">
        <v>167.27747243111168</v>
      </c>
      <c r="H1119" s="7">
        <v>2.1048695179936003</v>
      </c>
      <c r="I1119" s="7">
        <v>141.01475529461885</v>
      </c>
    </row>
    <row r="1120" spans="1:9" x14ac:dyDescent="0.25">
      <c r="A1120" s="13"/>
      <c r="B1120" s="5">
        <f>DATE(YEAR(siječanj!B1120),MONTH(siječanj!B1120)+11,DAY(siječanj!B1120))</f>
        <v>43081</v>
      </c>
      <c r="C1120" s="9">
        <v>11.6354166666667</v>
      </c>
      <c r="D1120">
        <v>1.1509207939876847</v>
      </c>
      <c r="E1120" s="6">
        <v>124.55186246107942</v>
      </c>
      <c r="F1120" s="7">
        <v>169.49560301119874</v>
      </c>
      <c r="G1120" s="7">
        <v>160.46717300311951</v>
      </c>
      <c r="H1120" s="7">
        <v>2.0276253703827711</v>
      </c>
      <c r="I1120" s="7">
        <v>143.34932843635042</v>
      </c>
    </row>
    <row r="1121" spans="1:9" x14ac:dyDescent="0.25">
      <c r="A1121" s="13"/>
      <c r="B1121" s="5">
        <f>DATE(YEAR(siječanj!B1121),MONTH(siječanj!B1121)+11,DAY(siječanj!B1121))</f>
        <v>43081</v>
      </c>
      <c r="C1121" s="9">
        <v>11.6458333333333</v>
      </c>
      <c r="D1121">
        <v>1.1509207939876847</v>
      </c>
      <c r="E1121" s="6">
        <v>126.38983759059364</v>
      </c>
      <c r="F1121" s="7">
        <v>168.15902987823037</v>
      </c>
      <c r="G1121" s="7">
        <v>158.06351740922119</v>
      </c>
      <c r="H1121" s="7">
        <v>1.9262960586892326</v>
      </c>
      <c r="I1121" s="7">
        <v>145.46469223174054</v>
      </c>
    </row>
    <row r="1122" spans="1:9" x14ac:dyDescent="0.25">
      <c r="A1122" s="13"/>
      <c r="B1122" s="5">
        <f>DATE(YEAR(siječanj!B1122),MONTH(siječanj!B1122)+11,DAY(siječanj!B1122))</f>
        <v>43081</v>
      </c>
      <c r="C1122" s="9">
        <v>11.65625</v>
      </c>
      <c r="D1122">
        <v>1.1509207939876847</v>
      </c>
      <c r="E1122" s="6">
        <v>130.07640856981436</v>
      </c>
      <c r="F1122" s="7">
        <v>167.00219915244776</v>
      </c>
      <c r="G1122" s="7">
        <v>158.00972386599747</v>
      </c>
      <c r="H1122" s="7">
        <v>2.3685881628729781</v>
      </c>
      <c r="I1122" s="7">
        <v>149.70764343023723</v>
      </c>
    </row>
    <row r="1123" spans="1:9" x14ac:dyDescent="0.25">
      <c r="A1123" s="13"/>
      <c r="B1123" s="5">
        <f>DATE(YEAR(siječanj!B1123),MONTH(siječanj!B1123)+11,DAY(siječanj!B1123))</f>
        <v>43081</v>
      </c>
      <c r="C1123" s="9">
        <v>11.6666666666667</v>
      </c>
      <c r="D1123">
        <v>1.1509207939876847</v>
      </c>
      <c r="E1123" s="6">
        <v>131.57279767679645</v>
      </c>
      <c r="F1123" s="7">
        <v>166.78634072976112</v>
      </c>
      <c r="G1123" s="7">
        <v>156.27444142904332</v>
      </c>
      <c r="H1123" s="7">
        <v>3.6702501630045994</v>
      </c>
      <c r="I1123" s="7">
        <v>151.42986876935956</v>
      </c>
    </row>
    <row r="1124" spans="1:9" x14ac:dyDescent="0.25">
      <c r="A1124" s="13"/>
      <c r="B1124" s="5">
        <f>DATE(YEAR(siječanj!B1124),MONTH(siječanj!B1124)+11,DAY(siječanj!B1124))</f>
        <v>43081</v>
      </c>
      <c r="C1124" s="9">
        <v>11.6770833333333</v>
      </c>
      <c r="D1124">
        <v>1.1509207939876847</v>
      </c>
      <c r="E1124" s="6">
        <v>134.35566059666695</v>
      </c>
      <c r="F1124" s="7">
        <v>166.04513075366307</v>
      </c>
      <c r="G1124" s="7">
        <v>155.610559079513</v>
      </c>
      <c r="H1124" s="7">
        <v>7.9268873600318468</v>
      </c>
      <c r="I1124" s="7">
        <v>154.6327235706558</v>
      </c>
    </row>
    <row r="1125" spans="1:9" x14ac:dyDescent="0.25">
      <c r="A1125" s="13"/>
      <c r="B1125" s="5">
        <f>DATE(YEAR(siječanj!B1125),MONTH(siječanj!B1125)+11,DAY(siječanj!B1125))</f>
        <v>43081</v>
      </c>
      <c r="C1125" s="9">
        <v>11.6875</v>
      </c>
      <c r="D1125">
        <v>1.1509207939876847</v>
      </c>
      <c r="E1125" s="6">
        <v>139.46780496411114</v>
      </c>
      <c r="F1125" s="7">
        <v>167.48945875032481</v>
      </c>
      <c r="G1125" s="7">
        <v>159.04218893356787</v>
      </c>
      <c r="H1125" s="7">
        <v>20.644646099761669</v>
      </c>
      <c r="I1125" s="7">
        <v>160.51639682501434</v>
      </c>
    </row>
    <row r="1126" spans="1:9" x14ac:dyDescent="0.25">
      <c r="A1126" s="13"/>
      <c r="B1126" s="5">
        <f>DATE(YEAR(siječanj!B1126),MONTH(siječanj!B1126)+11,DAY(siječanj!B1126))</f>
        <v>43081</v>
      </c>
      <c r="C1126" s="9">
        <v>11.6979166666667</v>
      </c>
      <c r="D1126">
        <v>1.1509207939876847</v>
      </c>
      <c r="E1126" s="6">
        <v>144.36072142952199</v>
      </c>
      <c r="F1126" s="7">
        <v>169.73075991514571</v>
      </c>
      <c r="G1126" s="7">
        <v>157.45022374481371</v>
      </c>
      <c r="H1126" s="7">
        <v>60.362832902209831</v>
      </c>
      <c r="I1126" s="7">
        <v>166.14775612830041</v>
      </c>
    </row>
    <row r="1127" spans="1:9" x14ac:dyDescent="0.25">
      <c r="A1127" s="13"/>
      <c r="B1127" s="5">
        <f>DATE(YEAR(siječanj!B1127),MONTH(siječanj!B1127)+11,DAY(siječanj!B1127))</f>
        <v>43081</v>
      </c>
      <c r="C1127" s="9">
        <v>11.7083333333333</v>
      </c>
      <c r="D1127">
        <v>1.1509207939876847</v>
      </c>
      <c r="E1127" s="6">
        <v>148.49353832894712</v>
      </c>
      <c r="F1127" s="7">
        <v>170.59657435311325</v>
      </c>
      <c r="G1127" s="7">
        <v>150.80896055128125</v>
      </c>
      <c r="H1127" s="7">
        <v>110.9485403774834</v>
      </c>
      <c r="I1127" s="7">
        <v>170.90430103559251</v>
      </c>
    </row>
    <row r="1128" spans="1:9" x14ac:dyDescent="0.25">
      <c r="A1128" s="13"/>
      <c r="B1128" s="5">
        <f>DATE(YEAR(siječanj!B1128),MONTH(siječanj!B1128)+11,DAY(siječanj!B1128))</f>
        <v>43081</v>
      </c>
      <c r="C1128" s="9">
        <v>11.71875</v>
      </c>
      <c r="D1128">
        <v>1.1509207939876847</v>
      </c>
      <c r="E1128" s="6">
        <v>154.82154524509181</v>
      </c>
      <c r="F1128" s="7">
        <v>167.85075918505174</v>
      </c>
      <c r="G1128" s="7">
        <v>151.44260105855685</v>
      </c>
      <c r="H1128" s="7">
        <v>138.61808034184077</v>
      </c>
      <c r="I1128" s="7">
        <v>178.18733577988132</v>
      </c>
    </row>
    <row r="1129" spans="1:9" x14ac:dyDescent="0.25">
      <c r="A1129" s="13"/>
      <c r="B1129" s="5">
        <f>DATE(YEAR(siječanj!B1129),MONTH(siječanj!B1129)+11,DAY(siječanj!B1129))</f>
        <v>43081</v>
      </c>
      <c r="C1129" s="9">
        <v>11.7291666666667</v>
      </c>
      <c r="D1129">
        <v>1.1509207939876847</v>
      </c>
      <c r="E1129" s="6">
        <v>161.31662231282209</v>
      </c>
      <c r="F1129" s="7">
        <v>165.433579317289</v>
      </c>
      <c r="G1129" s="7">
        <v>152.54713136659876</v>
      </c>
      <c r="H1129" s="7">
        <v>156.83548857388195</v>
      </c>
      <c r="I1129" s="7">
        <v>185.66265503568465</v>
      </c>
    </row>
    <row r="1130" spans="1:9" x14ac:dyDescent="0.25">
      <c r="A1130" s="13"/>
      <c r="B1130" s="5">
        <f>DATE(YEAR(siječanj!B1130),MONTH(siječanj!B1130)+11,DAY(siječanj!B1130))</f>
        <v>43081</v>
      </c>
      <c r="C1130" s="9">
        <v>11.7395833333333</v>
      </c>
      <c r="D1130">
        <v>1.1509207939876847</v>
      </c>
      <c r="E1130" s="6">
        <v>165.27638926072163</v>
      </c>
      <c r="F1130" s="7">
        <v>163.03876003663976</v>
      </c>
      <c r="G1130" s="7">
        <v>152.1277796901677</v>
      </c>
      <c r="H1130" s="7">
        <v>168.76362157999705</v>
      </c>
      <c r="I1130" s="7">
        <v>190.22003315536736</v>
      </c>
    </row>
    <row r="1131" spans="1:9" x14ac:dyDescent="0.25">
      <c r="A1131" s="13"/>
      <c r="B1131" s="5">
        <f>DATE(YEAR(siječanj!B1131),MONTH(siječanj!B1131)+11,DAY(siječanj!B1131))</f>
        <v>43081</v>
      </c>
      <c r="C1131" s="9">
        <v>11.75</v>
      </c>
      <c r="D1131">
        <v>1.1509207939876847</v>
      </c>
      <c r="E1131" s="6">
        <v>168.22764830939263</v>
      </c>
      <c r="F1131" s="7">
        <v>160.9655460384013</v>
      </c>
      <c r="G1131" s="7">
        <v>154.55266746898454</v>
      </c>
      <c r="H1131" s="7">
        <v>190.3388799348588</v>
      </c>
      <c r="I1131" s="7">
        <v>193.61669856292716</v>
      </c>
    </row>
    <row r="1132" spans="1:9" x14ac:dyDescent="0.25">
      <c r="A1132" s="13"/>
      <c r="B1132" s="5">
        <f>DATE(YEAR(siječanj!B1132),MONTH(siječanj!B1132)+11,DAY(siječanj!B1132))</f>
        <v>43081</v>
      </c>
      <c r="C1132" s="9">
        <v>11.7604166666667</v>
      </c>
      <c r="D1132">
        <v>1.1509207939876847</v>
      </c>
      <c r="E1132" s="6">
        <v>170.20497907870407</v>
      </c>
      <c r="F1132" s="7">
        <v>157.88218580392638</v>
      </c>
      <c r="G1132" s="7">
        <v>154.28828670602283</v>
      </c>
      <c r="H1132" s="7">
        <v>206.19261965032393</v>
      </c>
      <c r="I1132" s="7">
        <v>195.89244966191936</v>
      </c>
    </row>
    <row r="1133" spans="1:9" x14ac:dyDescent="0.25">
      <c r="A1133" s="13"/>
      <c r="B1133" s="5">
        <f>DATE(YEAR(siječanj!B1133),MONTH(siječanj!B1133)+11,DAY(siječanj!B1133))</f>
        <v>43081</v>
      </c>
      <c r="C1133" s="9">
        <v>11.7708333333333</v>
      </c>
      <c r="D1133">
        <v>1.1509207939876847</v>
      </c>
      <c r="E1133" s="6">
        <v>172.60463756095777</v>
      </c>
      <c r="F1133" s="7">
        <v>155.851660927994</v>
      </c>
      <c r="G1133" s="7">
        <v>157.65728562064069</v>
      </c>
      <c r="H1133" s="7">
        <v>223.14074713617856</v>
      </c>
      <c r="I1133" s="7">
        <v>198.65426650761407</v>
      </c>
    </row>
    <row r="1134" spans="1:9" x14ac:dyDescent="0.25">
      <c r="A1134" s="13"/>
      <c r="B1134" s="5">
        <f>DATE(YEAR(siječanj!B1134),MONTH(siječanj!B1134)+11,DAY(siječanj!B1134))</f>
        <v>43081</v>
      </c>
      <c r="C1134" s="9">
        <v>11.78125</v>
      </c>
      <c r="D1134">
        <v>1.1509207939876847</v>
      </c>
      <c r="E1134" s="6">
        <v>175.93028071827186</v>
      </c>
      <c r="F1134" s="7">
        <v>152.83204379756143</v>
      </c>
      <c r="G1134" s="7">
        <v>158.53707525435647</v>
      </c>
      <c r="H1134" s="7">
        <v>226.52135424859878</v>
      </c>
      <c r="I1134" s="7">
        <v>202.48181837074969</v>
      </c>
    </row>
    <row r="1135" spans="1:9" x14ac:dyDescent="0.25">
      <c r="A1135" s="13"/>
      <c r="B1135" s="5">
        <f>DATE(YEAR(siječanj!B1135),MONTH(siječanj!B1135)+11,DAY(siječanj!B1135))</f>
        <v>43081</v>
      </c>
      <c r="C1135" s="9">
        <v>11.7916666666667</v>
      </c>
      <c r="D1135">
        <v>1.1509207939876847</v>
      </c>
      <c r="E1135" s="6">
        <v>175.95199458766402</v>
      </c>
      <c r="F1135" s="7">
        <v>147.85642238560413</v>
      </c>
      <c r="G1135" s="7">
        <v>160.3672295032427</v>
      </c>
      <c r="H1135" s="7">
        <v>226.92957387666056</v>
      </c>
      <c r="I1135" s="7">
        <v>202.50680931455108</v>
      </c>
    </row>
    <row r="1136" spans="1:9" x14ac:dyDescent="0.25">
      <c r="A1136" s="13"/>
      <c r="B1136" s="5">
        <f>DATE(YEAR(siječanj!B1136),MONTH(siječanj!B1136)+11,DAY(siječanj!B1136))</f>
        <v>43081</v>
      </c>
      <c r="C1136" s="9">
        <v>11.8020833333333</v>
      </c>
      <c r="D1136">
        <v>1.1509207939876847</v>
      </c>
      <c r="E1136" s="6">
        <v>175.36246670590924</v>
      </c>
      <c r="F1136" s="7">
        <v>140.57132386568199</v>
      </c>
      <c r="G1136" s="7">
        <v>159.26278332272594</v>
      </c>
      <c r="H1136" s="7">
        <v>227.5613778771378</v>
      </c>
      <c r="I1136" s="7">
        <v>201.82830941680399</v>
      </c>
    </row>
    <row r="1137" spans="1:9" x14ac:dyDescent="0.25">
      <c r="A1137" s="13"/>
      <c r="B1137" s="5">
        <f>DATE(YEAR(siječanj!B1137),MONTH(siječanj!B1137)+11,DAY(siječanj!B1137))</f>
        <v>43081</v>
      </c>
      <c r="C1137" s="9">
        <v>11.8125</v>
      </c>
      <c r="D1137">
        <v>1.1509207939876847</v>
      </c>
      <c r="E1137" s="6">
        <v>176.30780906031075</v>
      </c>
      <c r="F1137" s="7">
        <v>134.80165111170021</v>
      </c>
      <c r="G1137" s="7">
        <v>155.81210459333383</v>
      </c>
      <c r="H1137" s="7">
        <v>227.54167428866535</v>
      </c>
      <c r="I1137" s="7">
        <v>202.91632358992194</v>
      </c>
    </row>
    <row r="1138" spans="1:9" x14ac:dyDescent="0.25">
      <c r="A1138" s="13"/>
      <c r="B1138" s="5">
        <f>DATE(YEAR(siječanj!B1138),MONTH(siječanj!B1138)+11,DAY(siječanj!B1138))</f>
        <v>43081</v>
      </c>
      <c r="C1138" s="9">
        <v>11.8229166666667</v>
      </c>
      <c r="D1138">
        <v>1.1509207939876847</v>
      </c>
      <c r="E1138" s="6">
        <v>177.31963091007862</v>
      </c>
      <c r="F1138" s="7">
        <v>130.35565377257763</v>
      </c>
      <c r="G1138" s="7">
        <v>151.1794060930925</v>
      </c>
      <c r="H1138" s="7">
        <v>227.64281257526383</v>
      </c>
      <c r="I1138" s="7">
        <v>204.08085039663086</v>
      </c>
    </row>
    <row r="1139" spans="1:9" x14ac:dyDescent="0.25">
      <c r="A1139" s="13"/>
      <c r="B1139" s="5">
        <f>DATE(YEAR(siječanj!B1139),MONTH(siječanj!B1139)+11,DAY(siječanj!B1139))</f>
        <v>43081</v>
      </c>
      <c r="C1139" s="9">
        <v>11.8333333333333</v>
      </c>
      <c r="D1139">
        <v>1.1509207939876847</v>
      </c>
      <c r="E1139" s="6">
        <v>179.80340160566288</v>
      </c>
      <c r="F1139" s="7">
        <v>126.98896457885616</v>
      </c>
      <c r="G1139" s="7">
        <v>146.83674324491062</v>
      </c>
      <c r="H1139" s="7">
        <v>227.66476345896481</v>
      </c>
      <c r="I1139" s="7">
        <v>206.93947373767605</v>
      </c>
    </row>
    <row r="1140" spans="1:9" x14ac:dyDescent="0.25">
      <c r="A1140" s="13"/>
      <c r="B1140" s="5">
        <f>DATE(YEAR(siječanj!B1140),MONTH(siječanj!B1140)+11,DAY(siječanj!B1140))</f>
        <v>43081</v>
      </c>
      <c r="C1140" s="9">
        <v>11.84375</v>
      </c>
      <c r="D1140">
        <v>1.1509207939876847</v>
      </c>
      <c r="E1140" s="6">
        <v>180.04181945488966</v>
      </c>
      <c r="F1140" s="7">
        <v>123.05797015791876</v>
      </c>
      <c r="G1140" s="7">
        <v>138.74269784387377</v>
      </c>
      <c r="H1140" s="7">
        <v>228.01853593427089</v>
      </c>
      <c r="I1140" s="7">
        <v>207.21387379800899</v>
      </c>
    </row>
    <row r="1141" spans="1:9" x14ac:dyDescent="0.25">
      <c r="A1141" s="13"/>
      <c r="B1141" s="5">
        <f>DATE(YEAR(siječanj!B1141),MONTH(siječanj!B1141)+11,DAY(siječanj!B1141))</f>
        <v>43081</v>
      </c>
      <c r="C1141" s="9">
        <v>11.8541666666667</v>
      </c>
      <c r="D1141">
        <v>1.1509207939876847</v>
      </c>
      <c r="E1141" s="6">
        <v>177.59679984791256</v>
      </c>
      <c r="F1141" s="7">
        <v>120.59816128772934</v>
      </c>
      <c r="G1141" s="7">
        <v>130.90143161947336</v>
      </c>
      <c r="H1141" s="7">
        <v>228.47810230778589</v>
      </c>
      <c r="I1141" s="7">
        <v>204.39984989063143</v>
      </c>
    </row>
    <row r="1142" spans="1:9" x14ac:dyDescent="0.25">
      <c r="A1142" s="13"/>
      <c r="B1142" s="5">
        <f>DATE(YEAR(siječanj!B1142),MONTH(siječanj!B1142)+11,DAY(siječanj!B1142))</f>
        <v>43081</v>
      </c>
      <c r="C1142" s="9">
        <v>11.8645833333333</v>
      </c>
      <c r="D1142">
        <v>1.1509207939876847</v>
      </c>
      <c r="E1142" s="6">
        <v>174.22960179538046</v>
      </c>
      <c r="F1142" s="7">
        <v>115.67175000098783</v>
      </c>
      <c r="G1142" s="7">
        <v>125.31950222261479</v>
      </c>
      <c r="H1142" s="7">
        <v>228.88071319902446</v>
      </c>
      <c r="I1142" s="7">
        <v>200.52447163449742</v>
      </c>
    </row>
    <row r="1143" spans="1:9" x14ac:dyDescent="0.25">
      <c r="A1143" s="13"/>
      <c r="B1143" s="5">
        <f>DATE(YEAR(siječanj!B1143),MONTH(siječanj!B1143)+11,DAY(siječanj!B1143))</f>
        <v>43081</v>
      </c>
      <c r="C1143" s="9">
        <v>11.875</v>
      </c>
      <c r="D1143">
        <v>1.1509207939876847</v>
      </c>
      <c r="E1143" s="6">
        <v>173.03849611468064</v>
      </c>
      <c r="F1143" s="7">
        <v>108.1757589604105</v>
      </c>
      <c r="G1143" s="7">
        <v>118.69762842059282</v>
      </c>
      <c r="H1143" s="7">
        <v>229.62329275215376</v>
      </c>
      <c r="I1143" s="7">
        <v>199.15360333874312</v>
      </c>
    </row>
    <row r="1144" spans="1:9" x14ac:dyDescent="0.25">
      <c r="A1144" s="13"/>
      <c r="B1144" s="5">
        <f>DATE(YEAR(siječanj!B1144),MONTH(siječanj!B1144)+11,DAY(siječanj!B1144))</f>
        <v>43081</v>
      </c>
      <c r="C1144" s="9">
        <v>11.8854166666667</v>
      </c>
      <c r="D1144">
        <v>1.1509207939876847</v>
      </c>
      <c r="E1144" s="6">
        <v>179.92860621018295</v>
      </c>
      <c r="F1144" s="7">
        <v>87.768534861791224</v>
      </c>
      <c r="G1144" s="7">
        <v>98.083776805853347</v>
      </c>
      <c r="H1144" s="7">
        <v>233.09076727639885</v>
      </c>
      <c r="I1144" s="7">
        <v>207.08357432052119</v>
      </c>
    </row>
    <row r="1145" spans="1:9" x14ac:dyDescent="0.25">
      <c r="A1145" s="13"/>
      <c r="B1145" s="5">
        <f>DATE(YEAR(siječanj!B1145),MONTH(siječanj!B1145)+11,DAY(siječanj!B1145))</f>
        <v>43081</v>
      </c>
      <c r="C1145" s="9">
        <v>11.8958333333333</v>
      </c>
      <c r="D1145">
        <v>1.1509207939876847</v>
      </c>
      <c r="E1145" s="6">
        <v>186.28595533469721</v>
      </c>
      <c r="F1145" s="7">
        <v>80.143013537232491</v>
      </c>
      <c r="G1145" s="7">
        <v>91.373032288693224</v>
      </c>
      <c r="H1145" s="7">
        <v>236.91237932390663</v>
      </c>
      <c r="I1145" s="7">
        <v>214.40037962256406</v>
      </c>
    </row>
    <row r="1146" spans="1:9" x14ac:dyDescent="0.25">
      <c r="A1146" s="13"/>
      <c r="B1146" s="5">
        <f>DATE(YEAR(siječanj!B1146),MONTH(siječanj!B1146)+11,DAY(siječanj!B1146))</f>
        <v>43081</v>
      </c>
      <c r="C1146" s="9">
        <v>11.90625</v>
      </c>
      <c r="D1146">
        <v>1.1509207939876847</v>
      </c>
      <c r="E1146" s="6">
        <v>186.65997718160114</v>
      </c>
      <c r="F1146" s="7">
        <v>77.560824640708233</v>
      </c>
      <c r="G1146" s="7">
        <v>87.755885217394749</v>
      </c>
      <c r="H1146" s="7">
        <v>237.6411940687446</v>
      </c>
      <c r="I1146" s="7">
        <v>214.83084914357147</v>
      </c>
    </row>
    <row r="1147" spans="1:9" x14ac:dyDescent="0.25">
      <c r="A1147" s="13"/>
      <c r="B1147" s="5">
        <f>DATE(YEAR(siječanj!B1147),MONTH(siječanj!B1147)+11,DAY(siječanj!B1147))</f>
        <v>43081</v>
      </c>
      <c r="C1147" s="9">
        <v>11.9166666666667</v>
      </c>
      <c r="D1147">
        <v>1.1509207939876847</v>
      </c>
      <c r="E1147" s="6">
        <v>185.32076202949068</v>
      </c>
      <c r="F1147" s="7">
        <v>76.938648017663112</v>
      </c>
      <c r="G1147" s="7">
        <v>85.065050301219372</v>
      </c>
      <c r="H1147" s="7">
        <v>236.75722394104929</v>
      </c>
      <c r="I1147" s="7">
        <v>213.28951857738417</v>
      </c>
    </row>
    <row r="1148" spans="1:9" x14ac:dyDescent="0.25">
      <c r="A1148" s="13"/>
      <c r="B1148" s="5">
        <f>DATE(YEAR(siječanj!B1148),MONTH(siječanj!B1148)+11,DAY(siječanj!B1148))</f>
        <v>43081</v>
      </c>
      <c r="C1148" s="9">
        <v>11.9270833333333</v>
      </c>
      <c r="D1148">
        <v>1.1509207939876847</v>
      </c>
      <c r="E1148" s="6">
        <v>182.13944394903601</v>
      </c>
      <c r="F1148" s="7">
        <v>75.081893640904497</v>
      </c>
      <c r="G1148" s="7">
        <v>70.505512149194317</v>
      </c>
      <c r="H1148" s="7">
        <v>238.18297224247405</v>
      </c>
      <c r="I1148" s="7">
        <v>209.62807344629991</v>
      </c>
    </row>
    <row r="1149" spans="1:9" x14ac:dyDescent="0.25">
      <c r="A1149" s="13"/>
      <c r="B1149" s="5">
        <f>DATE(YEAR(siječanj!B1149),MONTH(siječanj!B1149)+11,DAY(siječanj!B1149))</f>
        <v>43081</v>
      </c>
      <c r="C1149" s="9">
        <v>11.9375</v>
      </c>
      <c r="D1149">
        <v>1.1509207939876847</v>
      </c>
      <c r="E1149" s="6">
        <v>174.77131311256917</v>
      </c>
      <c r="F1149" s="7">
        <v>73.319543506639164</v>
      </c>
      <c r="G1149" s="7">
        <v>65.142943271124977</v>
      </c>
      <c r="H1149" s="7">
        <v>237.96965921941199</v>
      </c>
      <c r="I1149" s="7">
        <v>201.14793845378836</v>
      </c>
    </row>
    <row r="1150" spans="1:9" x14ac:dyDescent="0.25">
      <c r="A1150" s="13"/>
      <c r="B1150" s="5">
        <f>DATE(YEAR(siječanj!B1150),MONTH(siječanj!B1150)+11,DAY(siječanj!B1150))</f>
        <v>43081</v>
      </c>
      <c r="C1150" s="9">
        <v>11.9479166666667</v>
      </c>
      <c r="D1150">
        <v>1.1509207939876847</v>
      </c>
      <c r="E1150" s="6">
        <v>167.96459070691921</v>
      </c>
      <c r="F1150" s="7">
        <v>72.314667779822713</v>
      </c>
      <c r="G1150" s="7">
        <v>63.291468703722472</v>
      </c>
      <c r="H1150" s="7">
        <v>237.12586536969883</v>
      </c>
      <c r="I1150" s="7">
        <v>193.31394009822392</v>
      </c>
    </row>
    <row r="1151" spans="1:9" x14ac:dyDescent="0.25">
      <c r="A1151" s="13"/>
      <c r="B1151" s="5">
        <f>DATE(YEAR(siječanj!B1151),MONTH(siječanj!B1151)+11,DAY(siječanj!B1151))</f>
        <v>43081</v>
      </c>
      <c r="C1151" s="9">
        <v>11.9583333333333</v>
      </c>
      <c r="D1151">
        <v>1.1509207939876847</v>
      </c>
      <c r="E1151" s="6">
        <v>158.19173468634082</v>
      </c>
      <c r="F1151" s="7">
        <v>69.531778686183245</v>
      </c>
      <c r="G1151" s="7">
        <v>62.274186651405124</v>
      </c>
      <c r="H1151" s="7">
        <v>236.67998079356983</v>
      </c>
      <c r="I1151" s="7">
        <v>182.06615688749253</v>
      </c>
    </row>
    <row r="1152" spans="1:9" x14ac:dyDescent="0.25">
      <c r="A1152" s="13"/>
      <c r="B1152" s="5">
        <f>DATE(YEAR(siječanj!B1152),MONTH(siječanj!B1152)+11,DAY(siječanj!B1152))</f>
        <v>43081</v>
      </c>
      <c r="C1152" s="9">
        <v>11.96875</v>
      </c>
      <c r="D1152">
        <v>1.1509207939876847</v>
      </c>
      <c r="E1152" s="6">
        <v>147.69806315976439</v>
      </c>
      <c r="F1152" s="7">
        <v>67.398733384049933</v>
      </c>
      <c r="G1152" s="7">
        <v>61.083425630085642</v>
      </c>
      <c r="H1152" s="7">
        <v>237.18527817479529</v>
      </c>
      <c r="I1152" s="7">
        <v>169.98877212227922</v>
      </c>
    </row>
    <row r="1153" spans="1:9" x14ac:dyDescent="0.25">
      <c r="A1153" s="13"/>
      <c r="B1153" s="5">
        <f>DATE(YEAR(siječanj!B1153),MONTH(siječanj!B1153)+11,DAY(siječanj!B1153))</f>
        <v>43081</v>
      </c>
      <c r="C1153" s="9">
        <v>11.9791666666667</v>
      </c>
      <c r="D1153">
        <v>1.1509207939876847</v>
      </c>
      <c r="E1153" s="6">
        <v>137.0077629086872</v>
      </c>
      <c r="F1153" s="7">
        <v>66.262379489162214</v>
      </c>
      <c r="G1153" s="7">
        <v>59.356167356601674</v>
      </c>
      <c r="H1153" s="7">
        <v>238.11001165759748</v>
      </c>
      <c r="I1153" s="7">
        <v>157.68508326934273</v>
      </c>
    </row>
    <row r="1154" spans="1:9" ht="15.75" thickBot="1" x14ac:dyDescent="0.3">
      <c r="A1154" s="13"/>
      <c r="B1154" s="5">
        <f>DATE(YEAR(siječanj!B1154),MONTH(siječanj!B1154)+11,DAY(siječanj!B1154))</f>
        <v>43081</v>
      </c>
      <c r="C1154" s="9">
        <v>11.9895833333333</v>
      </c>
      <c r="D1154">
        <v>1.1509207939876847</v>
      </c>
      <c r="E1154" s="6">
        <v>126.66147732254113</v>
      </c>
      <c r="F1154" s="7">
        <v>64.511424076023175</v>
      </c>
      <c r="G1154" s="7">
        <v>58.391228649217382</v>
      </c>
      <c r="H1154" s="7">
        <v>239.6424719778453</v>
      </c>
      <c r="I1154" s="7">
        <v>145.77732804771216</v>
      </c>
    </row>
    <row r="1155" spans="1:9" x14ac:dyDescent="0.25">
      <c r="A1155" s="12">
        <f t="shared" ref="A1155" si="10">A1059+1</f>
        <v>347</v>
      </c>
      <c r="B1155" s="5">
        <f>DATE(YEAR(siječanj!B1155),MONTH(siječanj!B1155)+11,DAY(siječanj!B1155))</f>
        <v>43082</v>
      </c>
      <c r="C1155" s="9">
        <v>12</v>
      </c>
      <c r="D1155">
        <v>1.1635019362790939</v>
      </c>
      <c r="E1155" s="6">
        <v>114.21050561958096</v>
      </c>
      <c r="F1155" s="7">
        <v>63.230862630617139</v>
      </c>
      <c r="G1155" s="7">
        <v>58.826228045326161</v>
      </c>
      <c r="H1155" s="7">
        <v>240.75651032974372</v>
      </c>
      <c r="I1155" s="7">
        <v>132.88414443179678</v>
      </c>
    </row>
    <row r="1156" spans="1:9" x14ac:dyDescent="0.25">
      <c r="A1156" s="13"/>
      <c r="B1156" s="5">
        <f>DATE(YEAR(siječanj!B1156),MONTH(siječanj!B1156)+11,DAY(siječanj!B1156))</f>
        <v>43082</v>
      </c>
      <c r="C1156" s="9">
        <v>12.0104166666667</v>
      </c>
      <c r="D1156">
        <v>1.1635019362790939</v>
      </c>
      <c r="E1156" s="6">
        <v>105.07253662048491</v>
      </c>
      <c r="F1156" s="7">
        <v>61.885520011252581</v>
      </c>
      <c r="G1156" s="7">
        <v>58.352321671872375</v>
      </c>
      <c r="H1156" s="7">
        <v>241.50496465464531</v>
      </c>
      <c r="I1156" s="7">
        <v>122.2520998076902</v>
      </c>
    </row>
    <row r="1157" spans="1:9" x14ac:dyDescent="0.25">
      <c r="A1157" s="13"/>
      <c r="B1157" s="5">
        <f>DATE(YEAR(siječanj!B1157),MONTH(siječanj!B1157)+11,DAY(siječanj!B1157))</f>
        <v>43082</v>
      </c>
      <c r="C1157" s="9">
        <v>12.0208333333333</v>
      </c>
      <c r="D1157">
        <v>1.1635019362790939</v>
      </c>
      <c r="E1157" s="6">
        <v>97.465882730012254</v>
      </c>
      <c r="F1157" s="7">
        <v>60.958615759916491</v>
      </c>
      <c r="G1157" s="7">
        <v>58.445875485910491</v>
      </c>
      <c r="H1157" s="7">
        <v>241.54094138092981</v>
      </c>
      <c r="I1157" s="7">
        <v>113.40174327752035</v>
      </c>
    </row>
    <row r="1158" spans="1:9" x14ac:dyDescent="0.25">
      <c r="A1158" s="13"/>
      <c r="B1158" s="5">
        <f>DATE(YEAR(siječanj!B1158),MONTH(siječanj!B1158)+11,DAY(siječanj!B1158))</f>
        <v>43082</v>
      </c>
      <c r="C1158" s="9">
        <v>12.03125</v>
      </c>
      <c r="D1158">
        <v>1.1635019362790939</v>
      </c>
      <c r="E1158" s="6">
        <v>90.123772211392307</v>
      </c>
      <c r="F1158" s="7">
        <v>59.757969666088698</v>
      </c>
      <c r="G1158" s="7">
        <v>57.757115425371879</v>
      </c>
      <c r="H1158" s="7">
        <v>241.91591264113316</v>
      </c>
      <c r="I1158" s="7">
        <v>104.85918347273095</v>
      </c>
    </row>
    <row r="1159" spans="1:9" x14ac:dyDescent="0.25">
      <c r="A1159" s="13"/>
      <c r="B1159" s="5">
        <f>DATE(YEAR(siječanj!B1159),MONTH(siječanj!B1159)+11,DAY(siječanj!B1159))</f>
        <v>43082</v>
      </c>
      <c r="C1159" s="9">
        <v>12.0416666666667</v>
      </c>
      <c r="D1159">
        <v>1.1635019362790939</v>
      </c>
      <c r="E1159" s="6">
        <v>83.887757942026141</v>
      </c>
      <c r="F1159" s="7">
        <v>59.153941230612986</v>
      </c>
      <c r="G1159" s="7">
        <v>57.873912472786813</v>
      </c>
      <c r="H1159" s="7">
        <v>242.54503728962231</v>
      </c>
      <c r="I1159" s="7">
        <v>97.603568795659356</v>
      </c>
    </row>
    <row r="1160" spans="1:9" x14ac:dyDescent="0.25">
      <c r="A1160" s="13"/>
      <c r="B1160" s="5">
        <f>DATE(YEAR(siječanj!B1160),MONTH(siječanj!B1160)+11,DAY(siječanj!B1160))</f>
        <v>43082</v>
      </c>
      <c r="C1160" s="9">
        <v>12.0520833333333</v>
      </c>
      <c r="D1160">
        <v>1.1635019362790939</v>
      </c>
      <c r="E1160" s="6">
        <v>78.734689908038035</v>
      </c>
      <c r="F1160" s="7">
        <v>58.635202863926331</v>
      </c>
      <c r="G1160" s="7">
        <v>57.584389598023485</v>
      </c>
      <c r="H1160" s="7">
        <v>243.1245044145723</v>
      </c>
      <c r="I1160" s="7">
        <v>91.607964160336294</v>
      </c>
    </row>
    <row r="1161" spans="1:9" x14ac:dyDescent="0.25">
      <c r="A1161" s="13"/>
      <c r="B1161" s="5">
        <f>DATE(YEAR(siječanj!B1161),MONTH(siječanj!B1161)+11,DAY(siječanj!B1161))</f>
        <v>43082</v>
      </c>
      <c r="C1161" s="9">
        <v>12.0625</v>
      </c>
      <c r="D1161">
        <v>1.1635019362790939</v>
      </c>
      <c r="E1161" s="6">
        <v>75.225648023434914</v>
      </c>
      <c r="F1161" s="7">
        <v>58.661491283155058</v>
      </c>
      <c r="G1161" s="7">
        <v>57.0524792990159</v>
      </c>
      <c r="H1161" s="7">
        <v>242.79842157687085</v>
      </c>
      <c r="I1161" s="7">
        <v>87.52518713311612</v>
      </c>
    </row>
    <row r="1162" spans="1:9" x14ac:dyDescent="0.25">
      <c r="A1162" s="13"/>
      <c r="B1162" s="5">
        <f>DATE(YEAR(siječanj!B1162),MONTH(siječanj!B1162)+11,DAY(siječanj!B1162))</f>
        <v>43082</v>
      </c>
      <c r="C1162" s="9">
        <v>12.0729166666667</v>
      </c>
      <c r="D1162">
        <v>1.1635019362790939</v>
      </c>
      <c r="E1162" s="6">
        <v>71.711831231361046</v>
      </c>
      <c r="F1162" s="7">
        <v>58.016581329744746</v>
      </c>
      <c r="G1162" s="7">
        <v>57.041194192428087</v>
      </c>
      <c r="H1162" s="7">
        <v>242.77919105054488</v>
      </c>
      <c r="I1162" s="7">
        <v>83.436854491808177</v>
      </c>
    </row>
    <row r="1163" spans="1:9" x14ac:dyDescent="0.25">
      <c r="A1163" s="13"/>
      <c r="B1163" s="5">
        <f>DATE(YEAR(siječanj!B1163),MONTH(siječanj!B1163)+11,DAY(siječanj!B1163))</f>
        <v>43082</v>
      </c>
      <c r="C1163" s="9">
        <v>12.0833333333333</v>
      </c>
      <c r="D1163">
        <v>1.1635019362790939</v>
      </c>
      <c r="E1163" s="6">
        <v>69.314332424571177</v>
      </c>
      <c r="F1163" s="7">
        <v>57.324922158178616</v>
      </c>
      <c r="G1163" s="7">
        <v>56.867402749761133</v>
      </c>
      <c r="H1163" s="7">
        <v>242.70064473186702</v>
      </c>
      <c r="I1163" s="7">
        <v>80.647359987881345</v>
      </c>
    </row>
    <row r="1164" spans="1:9" x14ac:dyDescent="0.25">
      <c r="A1164" s="13"/>
      <c r="B1164" s="5">
        <f>DATE(YEAR(siječanj!B1164),MONTH(siječanj!B1164)+11,DAY(siječanj!B1164))</f>
        <v>43082</v>
      </c>
      <c r="C1164" s="9">
        <v>12.09375</v>
      </c>
      <c r="D1164">
        <v>1.1635019362790939</v>
      </c>
      <c r="E1164" s="6">
        <v>67.130175014678699</v>
      </c>
      <c r="F1164" s="7">
        <v>56.582473712566681</v>
      </c>
      <c r="G1164" s="7">
        <v>56.547121249374342</v>
      </c>
      <c r="H1164" s="7">
        <v>243.00878521247009</v>
      </c>
      <c r="I1164" s="7">
        <v>78.106088612333124</v>
      </c>
    </row>
    <row r="1165" spans="1:9" x14ac:dyDescent="0.25">
      <c r="A1165" s="13"/>
      <c r="B1165" s="5">
        <f>DATE(YEAR(siječanj!B1165),MONTH(siječanj!B1165)+11,DAY(siječanj!B1165))</f>
        <v>43082</v>
      </c>
      <c r="C1165" s="9">
        <v>12.1041666666667</v>
      </c>
      <c r="D1165">
        <v>1.1635019362790939</v>
      </c>
      <c r="E1165" s="6">
        <v>66.080111227734278</v>
      </c>
      <c r="F1165" s="7">
        <v>56.320715766018552</v>
      </c>
      <c r="G1165" s="7">
        <v>56.318634897142779</v>
      </c>
      <c r="H1165" s="7">
        <v>242.70273900699323</v>
      </c>
      <c r="I1165" s="7">
        <v>76.884337363006722</v>
      </c>
    </row>
    <row r="1166" spans="1:9" x14ac:dyDescent="0.25">
      <c r="A1166" s="13"/>
      <c r="B1166" s="5">
        <f>DATE(YEAR(siječanj!B1166),MONTH(siječanj!B1166)+11,DAY(siječanj!B1166))</f>
        <v>43082</v>
      </c>
      <c r="C1166" s="9">
        <v>12.1145833333333</v>
      </c>
      <c r="D1166">
        <v>1.1635019362790939</v>
      </c>
      <c r="E1166" s="6">
        <v>64.555148105769121</v>
      </c>
      <c r="F1166" s="7">
        <v>55.908505817487168</v>
      </c>
      <c r="G1166" s="7">
        <v>57.721457372926665</v>
      </c>
      <c r="H1166" s="7">
        <v>242.66911658999578</v>
      </c>
      <c r="I1166" s="7">
        <v>75.110039817846058</v>
      </c>
    </row>
    <row r="1167" spans="1:9" x14ac:dyDescent="0.25">
      <c r="A1167" s="13"/>
      <c r="B1167" s="5">
        <f>DATE(YEAR(siječanj!B1167),MONTH(siječanj!B1167)+11,DAY(siječanj!B1167))</f>
        <v>43082</v>
      </c>
      <c r="C1167" s="9">
        <v>12.125</v>
      </c>
      <c r="D1167">
        <v>1.1635019362790939</v>
      </c>
      <c r="E1167" s="6">
        <v>64.109793448692727</v>
      </c>
      <c r="F1167" s="7">
        <v>56.833678616298954</v>
      </c>
      <c r="G1167" s="7">
        <v>56.819009392437437</v>
      </c>
      <c r="H1167" s="7">
        <v>242.06113371891485</v>
      </c>
      <c r="I1167" s="7">
        <v>74.591868812006751</v>
      </c>
    </row>
    <row r="1168" spans="1:9" x14ac:dyDescent="0.25">
      <c r="A1168" s="13"/>
      <c r="B1168" s="5">
        <f>DATE(YEAR(siječanj!B1168),MONTH(siječanj!B1168)+11,DAY(siječanj!B1168))</f>
        <v>43082</v>
      </c>
      <c r="C1168" s="9">
        <v>12.1354166666667</v>
      </c>
      <c r="D1168">
        <v>1.1635019362790939</v>
      </c>
      <c r="E1168" s="6">
        <v>63.171685411596258</v>
      </c>
      <c r="F1168" s="7">
        <v>57.374994001664597</v>
      </c>
      <c r="G1168" s="7">
        <v>56.308747909901477</v>
      </c>
      <c r="H1168" s="7">
        <v>242.28146766431976</v>
      </c>
      <c r="I1168" s="7">
        <v>73.500378294406033</v>
      </c>
    </row>
    <row r="1169" spans="1:9" x14ac:dyDescent="0.25">
      <c r="A1169" s="13"/>
      <c r="B1169" s="5">
        <f>DATE(YEAR(siječanj!B1169),MONTH(siječanj!B1169)+11,DAY(siječanj!B1169))</f>
        <v>43082</v>
      </c>
      <c r="C1169" s="9">
        <v>12.1458333333333</v>
      </c>
      <c r="D1169">
        <v>1.1635019362790939</v>
      </c>
      <c r="E1169" s="6">
        <v>62.845163522423327</v>
      </c>
      <c r="F1169" s="7">
        <v>56.971613659408696</v>
      </c>
      <c r="G1169" s="7">
        <v>56.880033896751335</v>
      </c>
      <c r="H1169" s="7">
        <v>242.18745931438542</v>
      </c>
      <c r="I1169" s="7">
        <v>73.120469444115827</v>
      </c>
    </row>
    <row r="1170" spans="1:9" x14ac:dyDescent="0.25">
      <c r="A1170" s="13"/>
      <c r="B1170" s="5">
        <f>DATE(YEAR(siječanj!B1170),MONTH(siječanj!B1170)+11,DAY(siječanj!B1170))</f>
        <v>43082</v>
      </c>
      <c r="C1170" s="9">
        <v>12.15625</v>
      </c>
      <c r="D1170">
        <v>1.1635019362790939</v>
      </c>
      <c r="E1170" s="6">
        <v>62.308456379723822</v>
      </c>
      <c r="F1170" s="7">
        <v>57.384645246290731</v>
      </c>
      <c r="G1170" s="7">
        <v>55.223266477196816</v>
      </c>
      <c r="H1170" s="7">
        <v>242.09974479127499</v>
      </c>
      <c r="I1170" s="7">
        <v>72.496009644370133</v>
      </c>
    </row>
    <row r="1171" spans="1:9" x14ac:dyDescent="0.25">
      <c r="A1171" s="13"/>
      <c r="B1171" s="5">
        <f>DATE(YEAR(siječanj!B1171),MONTH(siječanj!B1171)+11,DAY(siječanj!B1171))</f>
        <v>43082</v>
      </c>
      <c r="C1171" s="9">
        <v>12.1666666666667</v>
      </c>
      <c r="D1171">
        <v>1.1635019362790939</v>
      </c>
      <c r="E1171" s="6">
        <v>62.065753916996442</v>
      </c>
      <c r="F1171" s="7">
        <v>57.456989501067156</v>
      </c>
      <c r="G1171" s="7">
        <v>55.216424105151383</v>
      </c>
      <c r="H1171" s="7">
        <v>241.76187440503605</v>
      </c>
      <c r="I1171" s="7">
        <v>72.213624859047115</v>
      </c>
    </row>
    <row r="1172" spans="1:9" x14ac:dyDescent="0.25">
      <c r="A1172" s="13"/>
      <c r="B1172" s="5">
        <f>DATE(YEAR(siječanj!B1172),MONTH(siječanj!B1172)+11,DAY(siječanj!B1172))</f>
        <v>43082</v>
      </c>
      <c r="C1172" s="9">
        <v>12.1770833333333</v>
      </c>
      <c r="D1172">
        <v>1.1635019362790939</v>
      </c>
      <c r="E1172" s="6">
        <v>63.106398898724144</v>
      </c>
      <c r="F1172" s="7">
        <v>56.959890282942155</v>
      </c>
      <c r="G1172" s="7">
        <v>56.510241344778144</v>
      </c>
      <c r="H1172" s="7">
        <v>241.89808329888163</v>
      </c>
      <c r="I1172" s="7">
        <v>73.424417310266421</v>
      </c>
    </row>
    <row r="1173" spans="1:9" x14ac:dyDescent="0.25">
      <c r="A1173" s="13"/>
      <c r="B1173" s="5">
        <f>DATE(YEAR(siječanj!B1173),MONTH(siječanj!B1173)+11,DAY(siječanj!B1173))</f>
        <v>43082</v>
      </c>
      <c r="C1173" s="9">
        <v>12.1875</v>
      </c>
      <c r="D1173">
        <v>1.1635019362790939</v>
      </c>
      <c r="E1173" s="6">
        <v>63.046502642030333</v>
      </c>
      <c r="F1173" s="7">
        <v>57.661188675158542</v>
      </c>
      <c r="G1173" s="7">
        <v>56.966340725408763</v>
      </c>
      <c r="H1173" s="7">
        <v>241.87951485953437</v>
      </c>
      <c r="I1173" s="7">
        <v>73.354727899627306</v>
      </c>
    </row>
    <row r="1174" spans="1:9" x14ac:dyDescent="0.25">
      <c r="A1174" s="13"/>
      <c r="B1174" s="5">
        <f>DATE(YEAR(siječanj!B1174),MONTH(siječanj!B1174)+11,DAY(siječanj!B1174))</f>
        <v>43082</v>
      </c>
      <c r="C1174" s="9">
        <v>12.1979166666667</v>
      </c>
      <c r="D1174">
        <v>1.1635019362790939</v>
      </c>
      <c r="E1174" s="6">
        <v>64.874109145822871</v>
      </c>
      <c r="F1174" s="7">
        <v>57.596527740958642</v>
      </c>
      <c r="G1174" s="7">
        <v>56.770295549303647</v>
      </c>
      <c r="H1174" s="7">
        <v>242.25039958288693</v>
      </c>
      <c r="I1174" s="7">
        <v>75.481151605546188</v>
      </c>
    </row>
    <row r="1175" spans="1:9" x14ac:dyDescent="0.25">
      <c r="A1175" s="13"/>
      <c r="B1175" s="5">
        <f>DATE(YEAR(siječanj!B1175),MONTH(siječanj!B1175)+11,DAY(siječanj!B1175))</f>
        <v>43082</v>
      </c>
      <c r="C1175" s="9">
        <v>12.2083333333333</v>
      </c>
      <c r="D1175">
        <v>1.1635019362790939</v>
      </c>
      <c r="E1175" s="6">
        <v>66.199470019532882</v>
      </c>
      <c r="F1175" s="7">
        <v>55.820903137340437</v>
      </c>
      <c r="G1175" s="7">
        <v>57.349657778567774</v>
      </c>
      <c r="H1175" s="7">
        <v>241.5709733262448</v>
      </c>
      <c r="I1175" s="7">
        <v>77.023211548376338</v>
      </c>
    </row>
    <row r="1176" spans="1:9" x14ac:dyDescent="0.25">
      <c r="A1176" s="13"/>
      <c r="B1176" s="5">
        <f>DATE(YEAR(siječanj!B1176),MONTH(siječanj!B1176)+11,DAY(siječanj!B1176))</f>
        <v>43082</v>
      </c>
      <c r="C1176" s="9">
        <v>12.21875</v>
      </c>
      <c r="D1176">
        <v>1.1635019362790939</v>
      </c>
      <c r="E1176" s="6">
        <v>69.297474847478853</v>
      </c>
      <c r="F1176" s="7">
        <v>55.626383263818866</v>
      </c>
      <c r="G1176" s="7">
        <v>60.011408607477421</v>
      </c>
      <c r="H1176" s="7">
        <v>240.12150890921947</v>
      </c>
      <c r="I1176" s="7">
        <v>80.627746164293455</v>
      </c>
    </row>
    <row r="1177" spans="1:9" x14ac:dyDescent="0.25">
      <c r="A1177" s="13"/>
      <c r="B1177" s="5">
        <f>DATE(YEAR(siječanj!B1177),MONTH(siječanj!B1177)+11,DAY(siječanj!B1177))</f>
        <v>43082</v>
      </c>
      <c r="C1177" s="9">
        <v>12.2291666666667</v>
      </c>
      <c r="D1177">
        <v>1.1635019362790939</v>
      </c>
      <c r="E1177" s="6">
        <v>72.543186192681816</v>
      </c>
      <c r="F1177" s="7">
        <v>56.333986227379476</v>
      </c>
      <c r="G1177" s="7">
        <v>61.3397181324152</v>
      </c>
      <c r="H1177" s="7">
        <v>239.99549335447909</v>
      </c>
      <c r="I1177" s="7">
        <v>84.404137599040126</v>
      </c>
    </row>
    <row r="1178" spans="1:9" x14ac:dyDescent="0.25">
      <c r="A1178" s="13"/>
      <c r="B1178" s="5">
        <f>DATE(YEAR(siječanj!B1178),MONTH(siječanj!B1178)+11,DAY(siječanj!B1178))</f>
        <v>43082</v>
      </c>
      <c r="C1178" s="9">
        <v>12.2395833333333</v>
      </c>
      <c r="D1178">
        <v>1.1635019362790939</v>
      </c>
      <c r="E1178" s="6">
        <v>79.448170854441585</v>
      </c>
      <c r="F1178" s="7">
        <v>56.97146937169834</v>
      </c>
      <c r="G1178" s="7">
        <v>59.811277237293638</v>
      </c>
      <c r="H1178" s="7">
        <v>238.78949692199149</v>
      </c>
      <c r="I1178" s="7">
        <v>92.438100622975057</v>
      </c>
    </row>
    <row r="1179" spans="1:9" x14ac:dyDescent="0.25">
      <c r="A1179" s="13"/>
      <c r="B1179" s="5">
        <f>DATE(YEAR(siječanj!B1179),MONTH(siječanj!B1179)+11,DAY(siječanj!B1179))</f>
        <v>43082</v>
      </c>
      <c r="C1179" s="9">
        <v>12.25</v>
      </c>
      <c r="D1179">
        <v>1.1635019362790939</v>
      </c>
      <c r="E1179" s="6">
        <v>84.609700925655986</v>
      </c>
      <c r="F1179" s="7">
        <v>59.558223371058624</v>
      </c>
      <c r="G1179" s="7">
        <v>60.019040175830206</v>
      </c>
      <c r="H1179" s="7">
        <v>235.3841995659989</v>
      </c>
      <c r="I1179" s="7">
        <v>98.443550854995792</v>
      </c>
    </row>
    <row r="1180" spans="1:9" x14ac:dyDescent="0.25">
      <c r="A1180" s="13"/>
      <c r="B1180" s="5">
        <f>DATE(YEAR(siječanj!B1180),MONTH(siječanj!B1180)+11,DAY(siječanj!B1180))</f>
        <v>43082</v>
      </c>
      <c r="C1180" s="9">
        <v>12.2604166666667</v>
      </c>
      <c r="D1180">
        <v>1.1635019362790939</v>
      </c>
      <c r="E1180" s="6">
        <v>91.188968614052172</v>
      </c>
      <c r="F1180" s="7">
        <v>67.59217510773577</v>
      </c>
      <c r="G1180" s="7">
        <v>61.1525063464507</v>
      </c>
      <c r="H1180" s="7">
        <v>222.05177407712301</v>
      </c>
      <c r="I1180" s="7">
        <v>106.09854154974323</v>
      </c>
    </row>
    <row r="1181" spans="1:9" x14ac:dyDescent="0.25">
      <c r="A1181" s="13"/>
      <c r="B1181" s="5">
        <f>DATE(YEAR(siječanj!B1181),MONTH(siječanj!B1181)+11,DAY(siječanj!B1181))</f>
        <v>43082</v>
      </c>
      <c r="C1181" s="9">
        <v>12.2708333333333</v>
      </c>
      <c r="D1181">
        <v>1.1635019362790939</v>
      </c>
      <c r="E1181" s="6">
        <v>96.81598219256432</v>
      </c>
      <c r="F1181" s="7">
        <v>76.744076040246142</v>
      </c>
      <c r="G1181" s="7">
        <v>62.256267488548424</v>
      </c>
      <c r="H1181" s="7">
        <v>212.8201683154382</v>
      </c>
      <c r="I1181" s="7">
        <v>112.64558274381086</v>
      </c>
    </row>
    <row r="1182" spans="1:9" x14ac:dyDescent="0.25">
      <c r="A1182" s="13"/>
      <c r="B1182" s="5">
        <f>DATE(YEAR(siječanj!B1182),MONTH(siječanj!B1182)+11,DAY(siječanj!B1182))</f>
        <v>43082</v>
      </c>
      <c r="C1182" s="9">
        <v>12.28125</v>
      </c>
      <c r="D1182">
        <v>1.1635019362790939</v>
      </c>
      <c r="E1182" s="6">
        <v>103.19909160047166</v>
      </c>
      <c r="F1182" s="7">
        <v>78.107502719308826</v>
      </c>
      <c r="G1182" s="7">
        <v>66.775053313665651</v>
      </c>
      <c r="H1182" s="7">
        <v>192.78100675855055</v>
      </c>
      <c r="I1182" s="7">
        <v>120.07234289939235</v>
      </c>
    </row>
    <row r="1183" spans="1:9" x14ac:dyDescent="0.25">
      <c r="A1183" s="13"/>
      <c r="B1183" s="5">
        <f>DATE(YEAR(siječanj!B1183),MONTH(siječanj!B1183)+11,DAY(siječanj!B1183))</f>
        <v>43082</v>
      </c>
      <c r="C1183" s="9">
        <v>12.2916666666667</v>
      </c>
      <c r="D1183">
        <v>1.1635019362790939</v>
      </c>
      <c r="E1183" s="6">
        <v>108.80575996421695</v>
      </c>
      <c r="F1183" s="7">
        <v>85.890698447352591</v>
      </c>
      <c r="G1183" s="7">
        <v>79.027718580367122</v>
      </c>
      <c r="H1183" s="7">
        <v>152.50537672444474</v>
      </c>
      <c r="I1183" s="7">
        <v>126.59571239668473</v>
      </c>
    </row>
    <row r="1184" spans="1:9" x14ac:dyDescent="0.25">
      <c r="A1184" s="13"/>
      <c r="B1184" s="5">
        <f>DATE(YEAR(siječanj!B1184),MONTH(siječanj!B1184)+11,DAY(siječanj!B1184))</f>
        <v>43082</v>
      </c>
      <c r="C1184" s="9">
        <v>12.3020833333333</v>
      </c>
      <c r="D1184">
        <v>1.1635019362790939</v>
      </c>
      <c r="E1184" s="6">
        <v>110.49196727500455</v>
      </c>
      <c r="F1184" s="7">
        <v>108.70963952070079</v>
      </c>
      <c r="G1184" s="7">
        <v>96.372699059706349</v>
      </c>
      <c r="H1184" s="7">
        <v>118.13140299453053</v>
      </c>
      <c r="I1184" s="7">
        <v>128.55761786775409</v>
      </c>
    </row>
    <row r="1185" spans="1:9" x14ac:dyDescent="0.25">
      <c r="A1185" s="13"/>
      <c r="B1185" s="5">
        <f>DATE(YEAR(siječanj!B1185),MONTH(siječanj!B1185)+11,DAY(siječanj!B1185))</f>
        <v>43082</v>
      </c>
      <c r="C1185" s="9">
        <v>12.3125</v>
      </c>
      <c r="D1185">
        <v>1.1635019362790939</v>
      </c>
      <c r="E1185" s="6">
        <v>113.90643006326174</v>
      </c>
      <c r="F1185" s="7">
        <v>123.76040281185824</v>
      </c>
      <c r="G1185" s="7">
        <v>105.03679257115157</v>
      </c>
      <c r="H1185" s="7">
        <v>61.465482757994558</v>
      </c>
      <c r="I1185" s="7">
        <v>132.53035193324422</v>
      </c>
    </row>
    <row r="1186" spans="1:9" x14ac:dyDescent="0.25">
      <c r="A1186" s="13"/>
      <c r="B1186" s="5">
        <f>DATE(YEAR(siječanj!B1186),MONTH(siječanj!B1186)+11,DAY(siječanj!B1186))</f>
        <v>43082</v>
      </c>
      <c r="C1186" s="9">
        <v>12.3229166666667</v>
      </c>
      <c r="D1186">
        <v>1.1635019362790939</v>
      </c>
      <c r="E1186" s="6">
        <v>114.36410955945104</v>
      </c>
      <c r="F1186" s="7">
        <v>134.71091418184517</v>
      </c>
      <c r="G1186" s="7">
        <v>118.42377329587029</v>
      </c>
      <c r="H1186" s="7">
        <v>18.631288603758268</v>
      </c>
      <c r="I1186" s="7">
        <v>133.06286291325571</v>
      </c>
    </row>
    <row r="1187" spans="1:9" x14ac:dyDescent="0.25">
      <c r="A1187" s="13"/>
      <c r="B1187" s="5">
        <f>DATE(YEAR(siječanj!B1187),MONTH(siječanj!B1187)+11,DAY(siječanj!B1187))</f>
        <v>43082</v>
      </c>
      <c r="C1187" s="9">
        <v>12.3333333333333</v>
      </c>
      <c r="D1187">
        <v>1.1635019362790939</v>
      </c>
      <c r="E1187" s="6">
        <v>113.07932994050408</v>
      </c>
      <c r="F1187" s="7">
        <v>145.64819116239872</v>
      </c>
      <c r="G1187" s="7">
        <v>124.36690221891899</v>
      </c>
      <c r="H1187" s="7">
        <v>4.5352137938048376</v>
      </c>
      <c r="I1187" s="7">
        <v>131.56801933891902</v>
      </c>
    </row>
    <row r="1188" spans="1:9" x14ac:dyDescent="0.25">
      <c r="A1188" s="13"/>
      <c r="B1188" s="5">
        <f>DATE(YEAR(siječanj!B1188),MONTH(siječanj!B1188)+11,DAY(siječanj!B1188))</f>
        <v>43082</v>
      </c>
      <c r="C1188" s="9">
        <v>12.34375</v>
      </c>
      <c r="D1188">
        <v>1.1635019362790939</v>
      </c>
      <c r="E1188" s="6">
        <v>111.82296454437585</v>
      </c>
      <c r="F1188" s="7">
        <v>163.97717924886072</v>
      </c>
      <c r="G1188" s="7">
        <v>138.03216878468476</v>
      </c>
      <c r="H1188" s="7">
        <v>2.8059496193145197</v>
      </c>
      <c r="I1188" s="7">
        <v>130.10623576784977</v>
      </c>
    </row>
    <row r="1189" spans="1:9" x14ac:dyDescent="0.25">
      <c r="A1189" s="13"/>
      <c r="B1189" s="5">
        <f>DATE(YEAR(siječanj!B1189),MONTH(siječanj!B1189)+11,DAY(siječanj!B1189))</f>
        <v>43082</v>
      </c>
      <c r="C1189" s="9">
        <v>12.3541666666667</v>
      </c>
      <c r="D1189">
        <v>1.1635019362790939</v>
      </c>
      <c r="E1189" s="6">
        <v>112.85230100485597</v>
      </c>
      <c r="F1189" s="7">
        <v>174.37649553331445</v>
      </c>
      <c r="G1189" s="7">
        <v>151.29359518722779</v>
      </c>
      <c r="H1189" s="7">
        <v>2.500901544962761</v>
      </c>
      <c r="I1189" s="7">
        <v>131.30387073270106</v>
      </c>
    </row>
    <row r="1190" spans="1:9" x14ac:dyDescent="0.25">
      <c r="A1190" s="13"/>
      <c r="B1190" s="5">
        <f>DATE(YEAR(siječanj!B1190),MONTH(siječanj!B1190)+11,DAY(siječanj!B1190))</f>
        <v>43082</v>
      </c>
      <c r="C1190" s="9">
        <v>12.3645833333333</v>
      </c>
      <c r="D1190">
        <v>1.1635019362790939</v>
      </c>
      <c r="E1190" s="6">
        <v>113.01726805335898</v>
      </c>
      <c r="F1190" s="7">
        <v>195.67906094662914</v>
      </c>
      <c r="G1190" s="7">
        <v>164.83782227466756</v>
      </c>
      <c r="H1190" s="7">
        <v>2.2367398418785558</v>
      </c>
      <c r="I1190" s="7">
        <v>131.49581021305656</v>
      </c>
    </row>
    <row r="1191" spans="1:9" x14ac:dyDescent="0.25">
      <c r="A1191" s="13"/>
      <c r="B1191" s="5">
        <f>DATE(YEAR(siječanj!B1191),MONTH(siječanj!B1191)+11,DAY(siječanj!B1191))</f>
        <v>43082</v>
      </c>
      <c r="C1191" s="9">
        <v>12.375</v>
      </c>
      <c r="D1191">
        <v>1.1635019362790939</v>
      </c>
      <c r="E1191" s="6">
        <v>114.51449780607533</v>
      </c>
      <c r="F1191" s="7">
        <v>226.29833592161799</v>
      </c>
      <c r="G1191" s="7">
        <v>170.24945352418914</v>
      </c>
      <c r="H1191" s="7">
        <v>2.0013959246044664</v>
      </c>
      <c r="I1191" s="7">
        <v>133.2378399293967</v>
      </c>
    </row>
    <row r="1192" spans="1:9" x14ac:dyDescent="0.25">
      <c r="A1192" s="13"/>
      <c r="B1192" s="5">
        <f>DATE(YEAR(siječanj!B1192),MONTH(siječanj!B1192)+11,DAY(siječanj!B1192))</f>
        <v>43082</v>
      </c>
      <c r="C1192" s="9">
        <v>12.3854166666667</v>
      </c>
      <c r="D1192">
        <v>1.1635019362790939</v>
      </c>
      <c r="E1192" s="6">
        <v>114.69552545584457</v>
      </c>
      <c r="F1192" s="7">
        <v>224.26620784890383</v>
      </c>
      <c r="G1192" s="7">
        <v>192.31774986657288</v>
      </c>
      <c r="H1192" s="7">
        <v>1.7994713976560863</v>
      </c>
      <c r="I1192" s="7">
        <v>133.44846595042327</v>
      </c>
    </row>
    <row r="1193" spans="1:9" x14ac:dyDescent="0.25">
      <c r="A1193" s="13"/>
      <c r="B1193" s="5">
        <f>DATE(YEAR(siječanj!B1193),MONTH(siječanj!B1193)+11,DAY(siječanj!B1193))</f>
        <v>43082</v>
      </c>
      <c r="C1193" s="9">
        <v>12.3958333333333</v>
      </c>
      <c r="D1193">
        <v>1.1635019362790939</v>
      </c>
      <c r="E1193" s="6">
        <v>114.66386477234471</v>
      </c>
      <c r="F1193" s="7">
        <v>222.21478530292134</v>
      </c>
      <c r="G1193" s="7">
        <v>199.00677746402673</v>
      </c>
      <c r="H1193" s="7">
        <v>2.0213055401428144</v>
      </c>
      <c r="I1193" s="7">
        <v>133.41162868386726</v>
      </c>
    </row>
    <row r="1194" spans="1:9" x14ac:dyDescent="0.25">
      <c r="A1194" s="13"/>
      <c r="B1194" s="5">
        <f>DATE(YEAR(siječanj!B1194),MONTH(siječanj!B1194)+11,DAY(siječanj!B1194))</f>
        <v>43082</v>
      </c>
      <c r="C1194" s="9">
        <v>12.40625</v>
      </c>
      <c r="D1194">
        <v>1.1635019362790939</v>
      </c>
      <c r="E1194" s="6">
        <v>115.26417515145187</v>
      </c>
      <c r="F1194" s="7">
        <v>223.38164402457375</v>
      </c>
      <c r="G1194" s="7">
        <v>202.81214985766411</v>
      </c>
      <c r="H1194" s="7">
        <v>2.0379727297216848</v>
      </c>
      <c r="I1194" s="7">
        <v>134.11009097232687</v>
      </c>
    </row>
    <row r="1195" spans="1:9" x14ac:dyDescent="0.25">
      <c r="A1195" s="13"/>
      <c r="B1195" s="5">
        <f>DATE(YEAR(siječanj!B1195),MONTH(siječanj!B1195)+11,DAY(siječanj!B1195))</f>
        <v>43082</v>
      </c>
      <c r="C1195" s="9">
        <v>12.4166666666667</v>
      </c>
      <c r="D1195">
        <v>1.1635019362790939</v>
      </c>
      <c r="E1195" s="6">
        <v>115.7806273966948</v>
      </c>
      <c r="F1195" s="7">
        <v>233.44953143833649</v>
      </c>
      <c r="G1195" s="7">
        <v>204.14651255833996</v>
      </c>
      <c r="H1195" s="7">
        <v>2.1528378196186697</v>
      </c>
      <c r="I1195" s="7">
        <v>134.7109841596627</v>
      </c>
    </row>
    <row r="1196" spans="1:9" x14ac:dyDescent="0.25">
      <c r="A1196" s="13"/>
      <c r="B1196" s="5">
        <f>DATE(YEAR(siječanj!B1196),MONTH(siječanj!B1196)+11,DAY(siječanj!B1196))</f>
        <v>43082</v>
      </c>
      <c r="C1196" s="9">
        <v>12.4270833333333</v>
      </c>
      <c r="D1196">
        <v>1.1635019362790939</v>
      </c>
      <c r="E1196" s="6">
        <v>117.70282391431034</v>
      </c>
      <c r="F1196" s="7">
        <v>233.05350175332492</v>
      </c>
      <c r="G1196" s="7">
        <v>201.14896871583514</v>
      </c>
      <c r="H1196" s="7">
        <v>2.0651723029462246</v>
      </c>
      <c r="I1196" s="7">
        <v>136.94746352981733</v>
      </c>
    </row>
    <row r="1197" spans="1:9" x14ac:dyDescent="0.25">
      <c r="A1197" s="13"/>
      <c r="B1197" s="5">
        <f>DATE(YEAR(siječanj!B1197),MONTH(siječanj!B1197)+11,DAY(siječanj!B1197))</f>
        <v>43082</v>
      </c>
      <c r="C1197" s="9">
        <v>12.4375</v>
      </c>
      <c r="D1197">
        <v>1.1635019362790939</v>
      </c>
      <c r="E1197" s="6">
        <v>119.36682606923769</v>
      </c>
      <c r="F1197" s="7">
        <v>224.84094988716896</v>
      </c>
      <c r="G1197" s="7">
        <v>200.71013150215055</v>
      </c>
      <c r="H1197" s="7">
        <v>2.0439125100342506</v>
      </c>
      <c r="I1197" s="7">
        <v>138.88353325904788</v>
      </c>
    </row>
    <row r="1198" spans="1:9" x14ac:dyDescent="0.25">
      <c r="A1198" s="13"/>
      <c r="B1198" s="5">
        <f>DATE(YEAR(siječanj!B1198),MONTH(siječanj!B1198)+11,DAY(siječanj!B1198))</f>
        <v>43082</v>
      </c>
      <c r="C1198" s="9">
        <v>12.4479166666667</v>
      </c>
      <c r="D1198">
        <v>1.1635019362790939</v>
      </c>
      <c r="E1198" s="6">
        <v>120.29902378124818</v>
      </c>
      <c r="F1198" s="7">
        <v>223.612560473033</v>
      </c>
      <c r="G1198" s="7">
        <v>206.44674738132204</v>
      </c>
      <c r="H1198" s="7">
        <v>2.1179932420652436</v>
      </c>
      <c r="I1198" s="7">
        <v>139.96814710196702</v>
      </c>
    </row>
    <row r="1199" spans="1:9" x14ac:dyDescent="0.25">
      <c r="A1199" s="13"/>
      <c r="B1199" s="5">
        <f>DATE(YEAR(siječanj!B1199),MONTH(siječanj!B1199)+11,DAY(siječanj!B1199))</f>
        <v>43082</v>
      </c>
      <c r="C1199" s="9">
        <v>12.4583333333333</v>
      </c>
      <c r="D1199">
        <v>1.1635019362790939</v>
      </c>
      <c r="E1199" s="6">
        <v>120.44161794174322</v>
      </c>
      <c r="F1199" s="7">
        <v>220.83331865207199</v>
      </c>
      <c r="G1199" s="7">
        <v>207.7882048366188</v>
      </c>
      <c r="H1199" s="7">
        <v>2.2055167400806108</v>
      </c>
      <c r="I1199" s="7">
        <v>140.13405568380509</v>
      </c>
    </row>
    <row r="1200" spans="1:9" x14ac:dyDescent="0.25">
      <c r="A1200" s="13"/>
      <c r="B1200" s="5">
        <f>DATE(YEAR(siječanj!B1200),MONTH(siječanj!B1200)+11,DAY(siječanj!B1200))</f>
        <v>43082</v>
      </c>
      <c r="C1200" s="9">
        <v>12.46875</v>
      </c>
      <c r="D1200">
        <v>1.1635019362790939</v>
      </c>
      <c r="E1200" s="6">
        <v>119.70510608121384</v>
      </c>
      <c r="F1200" s="7">
        <v>218.93068879940361</v>
      </c>
      <c r="G1200" s="7">
        <v>202.89220320695213</v>
      </c>
      <c r="H1200" s="7">
        <v>2.1871133224123964</v>
      </c>
      <c r="I1200" s="7">
        <v>139.27712270798665</v>
      </c>
    </row>
    <row r="1201" spans="1:9" x14ac:dyDescent="0.25">
      <c r="A1201" s="13"/>
      <c r="B1201" s="5">
        <f>DATE(YEAR(siječanj!B1201),MONTH(siječanj!B1201)+11,DAY(siječanj!B1201))</f>
        <v>43082</v>
      </c>
      <c r="C1201" s="9">
        <v>12.4791666666667</v>
      </c>
      <c r="D1201">
        <v>1.1635019362790939</v>
      </c>
      <c r="E1201" s="6">
        <v>120.44897632128766</v>
      </c>
      <c r="F1201" s="7">
        <v>217.9524862590435</v>
      </c>
      <c r="G1201" s="7">
        <v>198.16359932804116</v>
      </c>
      <c r="H1201" s="7">
        <v>2.2458220350118125</v>
      </c>
      <c r="I1201" s="7">
        <v>140.14261717265293</v>
      </c>
    </row>
    <row r="1202" spans="1:9" x14ac:dyDescent="0.25">
      <c r="A1202" s="13"/>
      <c r="B1202" s="5">
        <f>DATE(YEAR(siječanj!B1202),MONTH(siječanj!B1202)+11,DAY(siječanj!B1202))</f>
        <v>43082</v>
      </c>
      <c r="C1202" s="9">
        <v>12.4895833333333</v>
      </c>
      <c r="D1202">
        <v>1.1635019362790939</v>
      </c>
      <c r="E1202" s="6">
        <v>121.09349255754478</v>
      </c>
      <c r="F1202" s="7">
        <v>213.70697669346259</v>
      </c>
      <c r="G1202" s="7">
        <v>193.81705860155719</v>
      </c>
      <c r="H1202" s="7">
        <v>1.9720050635091011</v>
      </c>
      <c r="I1202" s="7">
        <v>140.8925130615014</v>
      </c>
    </row>
    <row r="1203" spans="1:9" x14ac:dyDescent="0.25">
      <c r="A1203" s="13"/>
      <c r="B1203" s="5">
        <f>DATE(YEAR(siječanj!B1203),MONTH(siječanj!B1203)+11,DAY(siječanj!B1203))</f>
        <v>43082</v>
      </c>
      <c r="C1203" s="9">
        <v>12.5</v>
      </c>
      <c r="D1203">
        <v>1.1635019362790939</v>
      </c>
      <c r="E1203" s="6">
        <v>121.75431950454285</v>
      </c>
      <c r="F1203" s="7">
        <v>217.12100428015714</v>
      </c>
      <c r="G1203" s="7">
        <v>194.34726631969866</v>
      </c>
      <c r="H1203" s="7">
        <v>1.8552077197707495</v>
      </c>
      <c r="I1203" s="7">
        <v>141.66138649387906</v>
      </c>
    </row>
    <row r="1204" spans="1:9" x14ac:dyDescent="0.25">
      <c r="A1204" s="13"/>
      <c r="B1204" s="5">
        <f>DATE(YEAR(siječanj!B1204),MONTH(siječanj!B1204)+11,DAY(siječanj!B1204))</f>
        <v>43082</v>
      </c>
      <c r="C1204" s="9">
        <v>12.5104166666667</v>
      </c>
      <c r="D1204">
        <v>1.1635019362790939</v>
      </c>
      <c r="E1204" s="6">
        <v>122.15388626279221</v>
      </c>
      <c r="F1204" s="7">
        <v>209.51304998433443</v>
      </c>
      <c r="G1204" s="7">
        <v>191.17280629787848</v>
      </c>
      <c r="H1204" s="7">
        <v>1.8584301431024697</v>
      </c>
      <c r="I1204" s="7">
        <v>142.12628319077496</v>
      </c>
    </row>
    <row r="1205" spans="1:9" x14ac:dyDescent="0.25">
      <c r="A1205" s="13"/>
      <c r="B1205" s="5">
        <f>DATE(YEAR(siječanj!B1205),MONTH(siječanj!B1205)+11,DAY(siječanj!B1205))</f>
        <v>43082</v>
      </c>
      <c r="C1205" s="9">
        <v>12.5208333333333</v>
      </c>
      <c r="D1205">
        <v>1.1635019362790939</v>
      </c>
      <c r="E1205" s="6">
        <v>121.35695609166558</v>
      </c>
      <c r="F1205" s="7">
        <v>202.80363538078669</v>
      </c>
      <c r="G1205" s="7">
        <v>186.96608952426448</v>
      </c>
      <c r="H1205" s="7">
        <v>2.0521645941155739</v>
      </c>
      <c r="I1205" s="7">
        <v>141.19905339358988</v>
      </c>
    </row>
    <row r="1206" spans="1:9" x14ac:dyDescent="0.25">
      <c r="A1206" s="13"/>
      <c r="B1206" s="5">
        <f>DATE(YEAR(siječanj!B1206),MONTH(siječanj!B1206)+11,DAY(siječanj!B1206))</f>
        <v>43082</v>
      </c>
      <c r="C1206" s="9">
        <v>12.53125</v>
      </c>
      <c r="D1206">
        <v>1.1635019362790939</v>
      </c>
      <c r="E1206" s="6">
        <v>119.50901529058322</v>
      </c>
      <c r="F1206" s="7">
        <v>188.08041721611644</v>
      </c>
      <c r="G1206" s="7">
        <v>183.01533274895209</v>
      </c>
      <c r="H1206" s="7">
        <v>1.8821412580461154</v>
      </c>
      <c r="I1206" s="7">
        <v>139.04897069340143</v>
      </c>
    </row>
    <row r="1207" spans="1:9" x14ac:dyDescent="0.25">
      <c r="A1207" s="13"/>
      <c r="B1207" s="5">
        <f>DATE(YEAR(siječanj!B1207),MONTH(siječanj!B1207)+11,DAY(siječanj!B1207))</f>
        <v>43082</v>
      </c>
      <c r="C1207" s="9">
        <v>12.5416666666667</v>
      </c>
      <c r="D1207">
        <v>1.1635019362790939</v>
      </c>
      <c r="E1207" s="6">
        <v>117.01545955805148</v>
      </c>
      <c r="F1207" s="7">
        <v>183.97120342493591</v>
      </c>
      <c r="G1207" s="7">
        <v>177.7630390320623</v>
      </c>
      <c r="H1207" s="7">
        <v>1.8396246726163312</v>
      </c>
      <c r="I1207" s="7">
        <v>136.1477137703809</v>
      </c>
    </row>
    <row r="1208" spans="1:9" x14ac:dyDescent="0.25">
      <c r="A1208" s="13"/>
      <c r="B1208" s="5">
        <f>DATE(YEAR(siječanj!B1208),MONTH(siječanj!B1208)+11,DAY(siječanj!B1208))</f>
        <v>43082</v>
      </c>
      <c r="C1208" s="9">
        <v>12.5520833333333</v>
      </c>
      <c r="D1208">
        <v>1.1635019362790939</v>
      </c>
      <c r="E1208" s="6">
        <v>114.52559095527525</v>
      </c>
      <c r="F1208" s="7">
        <v>191.85516808669652</v>
      </c>
      <c r="G1208" s="7">
        <v>177.07111417414905</v>
      </c>
      <c r="H1208" s="7">
        <v>1.9441854088240811</v>
      </c>
      <c r="I1208" s="7">
        <v>133.25074682997024</v>
      </c>
    </row>
    <row r="1209" spans="1:9" x14ac:dyDescent="0.25">
      <c r="A1209" s="13"/>
      <c r="B1209" s="5">
        <f>DATE(YEAR(siječanj!B1209),MONTH(siječanj!B1209)+11,DAY(siječanj!B1209))</f>
        <v>43082</v>
      </c>
      <c r="C1209" s="9">
        <v>12.5625</v>
      </c>
      <c r="D1209">
        <v>1.1635019362790939</v>
      </c>
      <c r="E1209" s="6">
        <v>115.81265331942754</v>
      </c>
      <c r="F1209" s="7">
        <v>179.47433264393646</v>
      </c>
      <c r="G1209" s="7">
        <v>173.69798099258102</v>
      </c>
      <c r="H1209" s="7">
        <v>1.9256239703965834</v>
      </c>
      <c r="I1209" s="7">
        <v>134.74824638277337</v>
      </c>
    </row>
    <row r="1210" spans="1:9" x14ac:dyDescent="0.25">
      <c r="A1210" s="13"/>
      <c r="B1210" s="5">
        <f>DATE(YEAR(siječanj!B1210),MONTH(siječanj!B1210)+11,DAY(siječanj!B1210))</f>
        <v>43082</v>
      </c>
      <c r="C1210" s="9">
        <v>12.5729166666667</v>
      </c>
      <c r="D1210">
        <v>1.1635019362790939</v>
      </c>
      <c r="E1210" s="6">
        <v>116.6366737211538</v>
      </c>
      <c r="F1210" s="7">
        <v>173.34732736726258</v>
      </c>
      <c r="G1210" s="7">
        <v>174.79476355616401</v>
      </c>
      <c r="H1210" s="7">
        <v>1.9729631893786814</v>
      </c>
      <c r="I1210" s="7">
        <v>135.70699571571535</v>
      </c>
    </row>
    <row r="1211" spans="1:9" x14ac:dyDescent="0.25">
      <c r="A1211" s="13"/>
      <c r="B1211" s="5">
        <f>DATE(YEAR(siječanj!B1211),MONTH(siječanj!B1211)+11,DAY(siječanj!B1211))</f>
        <v>43082</v>
      </c>
      <c r="C1211" s="9">
        <v>12.5833333333333</v>
      </c>
      <c r="D1211">
        <v>1.1635019362790939</v>
      </c>
      <c r="E1211" s="6">
        <v>116.92035046781872</v>
      </c>
      <c r="F1211" s="7">
        <v>173.6502393751982</v>
      </c>
      <c r="G1211" s="7">
        <v>175.04398133423581</v>
      </c>
      <c r="H1211" s="7">
        <v>2.0837947493883826</v>
      </c>
      <c r="I1211" s="7">
        <v>136.03705415973735</v>
      </c>
    </row>
    <row r="1212" spans="1:9" x14ac:dyDescent="0.25">
      <c r="A1212" s="13"/>
      <c r="B1212" s="5">
        <f>DATE(YEAR(siječanj!B1212),MONTH(siječanj!B1212)+11,DAY(siječanj!B1212))</f>
        <v>43082</v>
      </c>
      <c r="C1212" s="9">
        <v>12.59375</v>
      </c>
      <c r="D1212">
        <v>1.1635019362790939</v>
      </c>
      <c r="E1212" s="6">
        <v>118.35242769488157</v>
      </c>
      <c r="F1212" s="7">
        <v>174.32652388962734</v>
      </c>
      <c r="G1212" s="7">
        <v>172.35976044396619</v>
      </c>
      <c r="H1212" s="7">
        <v>2.0311858381235921</v>
      </c>
      <c r="I1212" s="7">
        <v>137.70327878632617</v>
      </c>
    </row>
    <row r="1213" spans="1:9" x14ac:dyDescent="0.25">
      <c r="A1213" s="13"/>
      <c r="B1213" s="5">
        <f>DATE(YEAR(siječanj!B1213),MONTH(siječanj!B1213)+11,DAY(siječanj!B1213))</f>
        <v>43082</v>
      </c>
      <c r="C1213" s="9">
        <v>12.6041666666667</v>
      </c>
      <c r="D1213">
        <v>1.1635019362790939</v>
      </c>
      <c r="E1213" s="6">
        <v>118.63551886777644</v>
      </c>
      <c r="F1213" s="7">
        <v>175.25046222691719</v>
      </c>
      <c r="G1213" s="7">
        <v>172.80077295508679</v>
      </c>
      <c r="H1213" s="7">
        <v>2.0364165252821573</v>
      </c>
      <c r="I1213" s="7">
        <v>138.03265591413287</v>
      </c>
    </row>
    <row r="1214" spans="1:9" x14ac:dyDescent="0.25">
      <c r="A1214" s="13"/>
      <c r="B1214" s="5">
        <f>DATE(YEAR(siječanj!B1214),MONTH(siječanj!B1214)+11,DAY(siječanj!B1214))</f>
        <v>43082</v>
      </c>
      <c r="C1214" s="9">
        <v>12.6145833333333</v>
      </c>
      <c r="D1214">
        <v>1.1635019362790939</v>
      </c>
      <c r="E1214" s="6">
        <v>120.75475599652755</v>
      </c>
      <c r="F1214" s="7">
        <v>175.60955025008533</v>
      </c>
      <c r="G1214" s="7">
        <v>170.65971141575892</v>
      </c>
      <c r="H1214" s="7">
        <v>2.0419542527767991</v>
      </c>
      <c r="I1214" s="7">
        <v>140.49839241686934</v>
      </c>
    </row>
    <row r="1215" spans="1:9" x14ac:dyDescent="0.25">
      <c r="A1215" s="13"/>
      <c r="B1215" s="5">
        <f>DATE(YEAR(siječanj!B1215),MONTH(siječanj!B1215)+11,DAY(siječanj!B1215))</f>
        <v>43082</v>
      </c>
      <c r="C1215" s="9">
        <v>12.625</v>
      </c>
      <c r="D1215">
        <v>1.1635019362790939</v>
      </c>
      <c r="E1215" s="6">
        <v>122.5234230116167</v>
      </c>
      <c r="F1215" s="7">
        <v>172.04141938073707</v>
      </c>
      <c r="G1215" s="7">
        <v>167.27747243111168</v>
      </c>
      <c r="H1215" s="7">
        <v>2.1048695179936003</v>
      </c>
      <c r="I1215" s="7">
        <v>142.55623991355853</v>
      </c>
    </row>
    <row r="1216" spans="1:9" x14ac:dyDescent="0.25">
      <c r="A1216" s="13"/>
      <c r="B1216" s="5">
        <f>DATE(YEAR(siječanj!B1216),MONTH(siječanj!B1216)+11,DAY(siječanj!B1216))</f>
        <v>43082</v>
      </c>
      <c r="C1216" s="9">
        <v>12.6354166666667</v>
      </c>
      <c r="D1216">
        <v>1.1635019362790939</v>
      </c>
      <c r="E1216" s="6">
        <v>124.55186246107939</v>
      </c>
      <c r="F1216" s="7">
        <v>169.49560301119874</v>
      </c>
      <c r="G1216" s="7">
        <v>160.46717300311951</v>
      </c>
      <c r="H1216" s="7">
        <v>2.0276253703827711</v>
      </c>
      <c r="I1216" s="7">
        <v>144.91633314063327</v>
      </c>
    </row>
    <row r="1217" spans="1:9" x14ac:dyDescent="0.25">
      <c r="A1217" s="13"/>
      <c r="B1217" s="5">
        <f>DATE(YEAR(siječanj!B1217),MONTH(siječanj!B1217)+11,DAY(siječanj!B1217))</f>
        <v>43082</v>
      </c>
      <c r="C1217" s="9">
        <v>12.6458333333333</v>
      </c>
      <c r="D1217">
        <v>1.1635019362790939</v>
      </c>
      <c r="E1217" s="6">
        <v>126.38983759059366</v>
      </c>
      <c r="F1217" s="7">
        <v>168.15902987823037</v>
      </c>
      <c r="G1217" s="7">
        <v>158.06351740922119</v>
      </c>
      <c r="H1217" s="7">
        <v>1.9262960586892326</v>
      </c>
      <c r="I1217" s="7">
        <v>147.05482076265594</v>
      </c>
    </row>
    <row r="1218" spans="1:9" x14ac:dyDescent="0.25">
      <c r="A1218" s="13"/>
      <c r="B1218" s="5">
        <f>DATE(YEAR(siječanj!B1218),MONTH(siječanj!B1218)+11,DAY(siječanj!B1218))</f>
        <v>43082</v>
      </c>
      <c r="C1218" s="9">
        <v>12.65625</v>
      </c>
      <c r="D1218">
        <v>1.1635019362790939</v>
      </c>
      <c r="E1218" s="6">
        <v>130.07640856981436</v>
      </c>
      <c r="F1218" s="7">
        <v>167.00219915244776</v>
      </c>
      <c r="G1218" s="7">
        <v>158.00972386599747</v>
      </c>
      <c r="H1218" s="7">
        <v>2.3685881628729781</v>
      </c>
      <c r="I1218" s="7">
        <v>151.34415323520955</v>
      </c>
    </row>
    <row r="1219" spans="1:9" x14ac:dyDescent="0.25">
      <c r="A1219" s="13"/>
      <c r="B1219" s="5">
        <f>DATE(YEAR(siječanj!B1219),MONTH(siječanj!B1219)+11,DAY(siječanj!B1219))</f>
        <v>43082</v>
      </c>
      <c r="C1219" s="9">
        <v>12.6666666666667</v>
      </c>
      <c r="D1219">
        <v>1.1635019362790939</v>
      </c>
      <c r="E1219" s="6">
        <v>131.57279767679643</v>
      </c>
      <c r="F1219" s="7">
        <v>166.78634072976112</v>
      </c>
      <c r="G1219" s="7">
        <v>156.27444142904332</v>
      </c>
      <c r="H1219" s="7">
        <v>3.6702501630045994</v>
      </c>
      <c r="I1219" s="7">
        <v>153.08520485861013</v>
      </c>
    </row>
    <row r="1220" spans="1:9" x14ac:dyDescent="0.25">
      <c r="A1220" s="13"/>
      <c r="B1220" s="5">
        <f>DATE(YEAR(siječanj!B1220),MONTH(siječanj!B1220)+11,DAY(siječanj!B1220))</f>
        <v>43082</v>
      </c>
      <c r="C1220" s="9">
        <v>12.6770833333333</v>
      </c>
      <c r="D1220">
        <v>1.1635019362790939</v>
      </c>
      <c r="E1220" s="6">
        <v>134.35566059666695</v>
      </c>
      <c r="F1220" s="7">
        <v>166.04513075366307</v>
      </c>
      <c r="G1220" s="7">
        <v>155.610559079513</v>
      </c>
      <c r="H1220" s="7">
        <v>7.9268873600318468</v>
      </c>
      <c r="I1220" s="7">
        <v>156.32307125427877</v>
      </c>
    </row>
    <row r="1221" spans="1:9" x14ac:dyDescent="0.25">
      <c r="A1221" s="13"/>
      <c r="B1221" s="5">
        <f>DATE(YEAR(siječanj!B1221),MONTH(siječanj!B1221)+11,DAY(siječanj!B1221))</f>
        <v>43082</v>
      </c>
      <c r="C1221" s="9">
        <v>12.6875</v>
      </c>
      <c r="D1221">
        <v>1.1635019362790939</v>
      </c>
      <c r="E1221" s="6">
        <v>139.46780496411117</v>
      </c>
      <c r="F1221" s="7">
        <v>167.48945875032481</v>
      </c>
      <c r="G1221" s="7">
        <v>159.04218893356787</v>
      </c>
      <c r="H1221" s="7">
        <v>20.644646099761669</v>
      </c>
      <c r="I1221" s="7">
        <v>162.27106112433836</v>
      </c>
    </row>
    <row r="1222" spans="1:9" x14ac:dyDescent="0.25">
      <c r="A1222" s="13"/>
      <c r="B1222" s="5">
        <f>DATE(YEAR(siječanj!B1222),MONTH(siječanj!B1222)+11,DAY(siječanj!B1222))</f>
        <v>43082</v>
      </c>
      <c r="C1222" s="9">
        <v>12.6979166666667</v>
      </c>
      <c r="D1222">
        <v>1.1635019362790939</v>
      </c>
      <c r="E1222" s="6">
        <v>144.36072142952202</v>
      </c>
      <c r="F1222" s="7">
        <v>169.73075991514571</v>
      </c>
      <c r="G1222" s="7">
        <v>157.45022374481371</v>
      </c>
      <c r="H1222" s="7">
        <v>60.362832902209831</v>
      </c>
      <c r="I1222" s="7">
        <v>167.96397890589574</v>
      </c>
    </row>
    <row r="1223" spans="1:9" x14ac:dyDescent="0.25">
      <c r="A1223" s="13"/>
      <c r="B1223" s="5">
        <f>DATE(YEAR(siječanj!B1223),MONTH(siječanj!B1223)+11,DAY(siječanj!B1223))</f>
        <v>43082</v>
      </c>
      <c r="C1223" s="9">
        <v>12.7083333333333</v>
      </c>
      <c r="D1223">
        <v>1.1635019362790939</v>
      </c>
      <c r="E1223" s="6">
        <v>148.49353832894712</v>
      </c>
      <c r="F1223" s="7">
        <v>170.59657435311325</v>
      </c>
      <c r="G1223" s="7">
        <v>150.80896055128125</v>
      </c>
      <c r="H1223" s="7">
        <v>110.9485403774834</v>
      </c>
      <c r="I1223" s="7">
        <v>172.77251937066384</v>
      </c>
    </row>
    <row r="1224" spans="1:9" x14ac:dyDescent="0.25">
      <c r="A1224" s="13"/>
      <c r="B1224" s="5">
        <f>DATE(YEAR(siječanj!B1224),MONTH(siječanj!B1224)+11,DAY(siječanj!B1224))</f>
        <v>43082</v>
      </c>
      <c r="C1224" s="9">
        <v>12.71875</v>
      </c>
      <c r="D1224">
        <v>1.1635019362790939</v>
      </c>
      <c r="E1224" s="6">
        <v>154.82154524509184</v>
      </c>
      <c r="F1224" s="7">
        <v>167.85075918505174</v>
      </c>
      <c r="G1224" s="7">
        <v>151.44260105855685</v>
      </c>
      <c r="H1224" s="7">
        <v>138.61808034184077</v>
      </c>
      <c r="I1224" s="7">
        <v>180.1351676703857</v>
      </c>
    </row>
    <row r="1225" spans="1:9" x14ac:dyDescent="0.25">
      <c r="A1225" s="13"/>
      <c r="B1225" s="5">
        <f>DATE(YEAR(siječanj!B1225),MONTH(siječanj!B1225)+11,DAY(siječanj!B1225))</f>
        <v>43082</v>
      </c>
      <c r="C1225" s="9">
        <v>12.7291666666667</v>
      </c>
      <c r="D1225">
        <v>1.1635019362790939</v>
      </c>
      <c r="E1225" s="6">
        <v>161.31662231282209</v>
      </c>
      <c r="F1225" s="7">
        <v>165.433579317289</v>
      </c>
      <c r="G1225" s="7">
        <v>152.54713136659876</v>
      </c>
      <c r="H1225" s="7">
        <v>156.83548857388195</v>
      </c>
      <c r="I1225" s="7">
        <v>187.6922024149718</v>
      </c>
    </row>
    <row r="1226" spans="1:9" x14ac:dyDescent="0.25">
      <c r="A1226" s="13"/>
      <c r="B1226" s="5">
        <f>DATE(YEAR(siječanj!B1226),MONTH(siječanj!B1226)+11,DAY(siječanj!B1226))</f>
        <v>43082</v>
      </c>
      <c r="C1226" s="9">
        <v>12.7395833333333</v>
      </c>
      <c r="D1226">
        <v>1.1635019362790939</v>
      </c>
      <c r="E1226" s="6">
        <v>165.27638926072163</v>
      </c>
      <c r="F1226" s="7">
        <v>163.03876003663976</v>
      </c>
      <c r="G1226" s="7">
        <v>152.1277796901677</v>
      </c>
      <c r="H1226" s="7">
        <v>168.76362157999705</v>
      </c>
      <c r="I1226" s="7">
        <v>192.29939892606686</v>
      </c>
    </row>
    <row r="1227" spans="1:9" x14ac:dyDescent="0.25">
      <c r="A1227" s="13"/>
      <c r="B1227" s="5">
        <f>DATE(YEAR(siječanj!B1227),MONTH(siječanj!B1227)+11,DAY(siječanj!B1227))</f>
        <v>43082</v>
      </c>
      <c r="C1227" s="9">
        <v>12.75</v>
      </c>
      <c r="D1227">
        <v>1.1635019362790939</v>
      </c>
      <c r="E1227" s="6">
        <v>168.22764830939266</v>
      </c>
      <c r="F1227" s="7">
        <v>160.9655460384013</v>
      </c>
      <c r="G1227" s="7">
        <v>154.55266746898454</v>
      </c>
      <c r="H1227" s="7">
        <v>190.3388799348588</v>
      </c>
      <c r="I1227" s="7">
        <v>195.73319454365679</v>
      </c>
    </row>
    <row r="1228" spans="1:9" x14ac:dyDescent="0.25">
      <c r="A1228" s="13"/>
      <c r="B1228" s="5">
        <f>DATE(YEAR(siječanj!B1228),MONTH(siječanj!B1228)+11,DAY(siječanj!B1228))</f>
        <v>43082</v>
      </c>
      <c r="C1228" s="9">
        <v>12.7604166666667</v>
      </c>
      <c r="D1228">
        <v>1.1635019362790939</v>
      </c>
      <c r="E1228" s="6">
        <v>170.20497907870407</v>
      </c>
      <c r="F1228" s="7">
        <v>157.88218580392638</v>
      </c>
      <c r="G1228" s="7">
        <v>154.28828670602283</v>
      </c>
      <c r="H1228" s="7">
        <v>206.19261965032393</v>
      </c>
      <c r="I1228" s="7">
        <v>198.03382272241487</v>
      </c>
    </row>
    <row r="1229" spans="1:9" x14ac:dyDescent="0.25">
      <c r="A1229" s="13"/>
      <c r="B1229" s="5">
        <f>DATE(YEAR(siječanj!B1229),MONTH(siječanj!B1229)+11,DAY(siječanj!B1229))</f>
        <v>43082</v>
      </c>
      <c r="C1229" s="9">
        <v>12.7708333333333</v>
      </c>
      <c r="D1229">
        <v>1.1635019362790939</v>
      </c>
      <c r="E1229" s="6">
        <v>172.6046375609578</v>
      </c>
      <c r="F1229" s="7">
        <v>155.851660927994</v>
      </c>
      <c r="G1229" s="7">
        <v>157.65728562064069</v>
      </c>
      <c r="H1229" s="7">
        <v>223.14074713617856</v>
      </c>
      <c r="I1229" s="7">
        <v>200.82583001292562</v>
      </c>
    </row>
    <row r="1230" spans="1:9" x14ac:dyDescent="0.25">
      <c r="A1230" s="13"/>
      <c r="B1230" s="5">
        <f>DATE(YEAR(siječanj!B1230),MONTH(siječanj!B1230)+11,DAY(siječanj!B1230))</f>
        <v>43082</v>
      </c>
      <c r="C1230" s="9">
        <v>12.78125</v>
      </c>
      <c r="D1230">
        <v>1.1635019362790939</v>
      </c>
      <c r="E1230" s="6">
        <v>175.93028071827183</v>
      </c>
      <c r="F1230" s="7">
        <v>152.83204379756143</v>
      </c>
      <c r="G1230" s="7">
        <v>158.53707525435647</v>
      </c>
      <c r="H1230" s="7">
        <v>226.52135424859878</v>
      </c>
      <c r="I1230" s="7">
        <v>204.69522226583382</v>
      </c>
    </row>
    <row r="1231" spans="1:9" x14ac:dyDescent="0.25">
      <c r="A1231" s="13"/>
      <c r="B1231" s="5">
        <f>DATE(YEAR(siječanj!B1231),MONTH(siječanj!B1231)+11,DAY(siječanj!B1231))</f>
        <v>43082</v>
      </c>
      <c r="C1231" s="9">
        <v>12.7916666666667</v>
      </c>
      <c r="D1231">
        <v>1.1635019362790939</v>
      </c>
      <c r="E1231" s="6">
        <v>175.95199458766402</v>
      </c>
      <c r="F1231" s="7">
        <v>147.85642238560413</v>
      </c>
      <c r="G1231" s="7">
        <v>160.3672295032427</v>
      </c>
      <c r="H1231" s="7">
        <v>226.92957387666056</v>
      </c>
      <c r="I1231" s="7">
        <v>204.72048639491572</v>
      </c>
    </row>
    <row r="1232" spans="1:9" x14ac:dyDescent="0.25">
      <c r="A1232" s="13"/>
      <c r="B1232" s="5">
        <f>DATE(YEAR(siječanj!B1232),MONTH(siječanj!B1232)+11,DAY(siječanj!B1232))</f>
        <v>43082</v>
      </c>
      <c r="C1232" s="9">
        <v>12.8020833333333</v>
      </c>
      <c r="D1232">
        <v>1.1635019362790939</v>
      </c>
      <c r="E1232" s="6">
        <v>175.36246670590927</v>
      </c>
      <c r="F1232" s="7">
        <v>140.57132386568199</v>
      </c>
      <c r="G1232" s="7">
        <v>159.26278332272594</v>
      </c>
      <c r="H1232" s="7">
        <v>227.5613778771378</v>
      </c>
      <c r="I1232" s="7">
        <v>204.03456956300357</v>
      </c>
    </row>
    <row r="1233" spans="1:9" x14ac:dyDescent="0.25">
      <c r="A1233" s="13"/>
      <c r="B1233" s="5">
        <f>DATE(YEAR(siječanj!B1233),MONTH(siječanj!B1233)+11,DAY(siječanj!B1233))</f>
        <v>43082</v>
      </c>
      <c r="C1233" s="9">
        <v>12.8125</v>
      </c>
      <c r="D1233">
        <v>1.1635019362790939</v>
      </c>
      <c r="E1233" s="6">
        <v>176.30780906031075</v>
      </c>
      <c r="F1233" s="7">
        <v>134.80165111170021</v>
      </c>
      <c r="G1233" s="7">
        <v>155.81210459333383</v>
      </c>
      <c r="H1233" s="7">
        <v>227.54167428866535</v>
      </c>
      <c r="I1233" s="7">
        <v>205.13447722279633</v>
      </c>
    </row>
    <row r="1234" spans="1:9" x14ac:dyDescent="0.25">
      <c r="A1234" s="13"/>
      <c r="B1234" s="5">
        <f>DATE(YEAR(siječanj!B1234),MONTH(siječanj!B1234)+11,DAY(siječanj!B1234))</f>
        <v>43082</v>
      </c>
      <c r="C1234" s="9">
        <v>12.8229166666667</v>
      </c>
      <c r="D1234">
        <v>1.1635019362790939</v>
      </c>
      <c r="E1234" s="6">
        <v>177.31963091007859</v>
      </c>
      <c r="F1234" s="7">
        <v>130.35565377257763</v>
      </c>
      <c r="G1234" s="7">
        <v>151.1794060930925</v>
      </c>
      <c r="H1234" s="7">
        <v>227.64281257526383</v>
      </c>
      <c r="I1234" s="7">
        <v>206.31173390417072</v>
      </c>
    </row>
    <row r="1235" spans="1:9" x14ac:dyDescent="0.25">
      <c r="A1235" s="13"/>
      <c r="B1235" s="5">
        <f>DATE(YEAR(siječanj!B1235),MONTH(siječanj!B1235)+11,DAY(siječanj!B1235))</f>
        <v>43082</v>
      </c>
      <c r="C1235" s="9">
        <v>12.8333333333333</v>
      </c>
      <c r="D1235">
        <v>1.1635019362790939</v>
      </c>
      <c r="E1235" s="6">
        <v>179.80340160566288</v>
      </c>
      <c r="F1235" s="7">
        <v>126.98896457885616</v>
      </c>
      <c r="G1235" s="7">
        <v>146.83674324491062</v>
      </c>
      <c r="H1235" s="7">
        <v>227.66476345896481</v>
      </c>
      <c r="I1235" s="7">
        <v>209.2016059177563</v>
      </c>
    </row>
    <row r="1236" spans="1:9" x14ac:dyDescent="0.25">
      <c r="A1236" s="13"/>
      <c r="B1236" s="5">
        <f>DATE(YEAR(siječanj!B1236),MONTH(siječanj!B1236)+11,DAY(siječanj!B1236))</f>
        <v>43082</v>
      </c>
      <c r="C1236" s="9">
        <v>12.84375</v>
      </c>
      <c r="D1236">
        <v>1.1635019362790939</v>
      </c>
      <c r="E1236" s="6">
        <v>180.04181945488963</v>
      </c>
      <c r="F1236" s="7">
        <v>123.05797015791876</v>
      </c>
      <c r="G1236" s="7">
        <v>138.74269784387377</v>
      </c>
      <c r="H1236" s="7">
        <v>228.01853593427089</v>
      </c>
      <c r="I1236" s="7">
        <v>209.47900554697515</v>
      </c>
    </row>
    <row r="1237" spans="1:9" x14ac:dyDescent="0.25">
      <c r="A1237" s="13"/>
      <c r="B1237" s="5">
        <f>DATE(YEAR(siječanj!B1237),MONTH(siječanj!B1237)+11,DAY(siječanj!B1237))</f>
        <v>43082</v>
      </c>
      <c r="C1237" s="9">
        <v>12.8541666666667</v>
      </c>
      <c r="D1237">
        <v>1.1635019362790939</v>
      </c>
      <c r="E1237" s="6">
        <v>177.59679984791256</v>
      </c>
      <c r="F1237" s="7">
        <v>120.59816128772934</v>
      </c>
      <c r="G1237" s="7">
        <v>130.90143161947336</v>
      </c>
      <c r="H1237" s="7">
        <v>228.47810230778589</v>
      </c>
      <c r="I1237" s="7">
        <v>206.63422050001697</v>
      </c>
    </row>
    <row r="1238" spans="1:9" x14ac:dyDescent="0.25">
      <c r="A1238" s="13"/>
      <c r="B1238" s="5">
        <f>DATE(YEAR(siječanj!B1238),MONTH(siječanj!B1238)+11,DAY(siječanj!B1238))</f>
        <v>43082</v>
      </c>
      <c r="C1238" s="9">
        <v>12.8645833333333</v>
      </c>
      <c r="D1238">
        <v>1.1635019362790939</v>
      </c>
      <c r="E1238" s="6">
        <v>174.22960179538043</v>
      </c>
      <c r="F1238" s="7">
        <v>115.67175000098783</v>
      </c>
      <c r="G1238" s="7">
        <v>125.31950222261479</v>
      </c>
      <c r="H1238" s="7">
        <v>228.88071319902446</v>
      </c>
      <c r="I1238" s="7">
        <v>202.71647904606064</v>
      </c>
    </row>
    <row r="1239" spans="1:9" x14ac:dyDescent="0.25">
      <c r="A1239" s="13"/>
      <c r="B1239" s="5">
        <f>DATE(YEAR(siječanj!B1239),MONTH(siječanj!B1239)+11,DAY(siječanj!B1239))</f>
        <v>43082</v>
      </c>
      <c r="C1239" s="9">
        <v>12.875</v>
      </c>
      <c r="D1239">
        <v>1.1635019362790939</v>
      </c>
      <c r="E1239" s="6">
        <v>173.03849611468061</v>
      </c>
      <c r="F1239" s="7">
        <v>108.1757589604105</v>
      </c>
      <c r="G1239" s="7">
        <v>118.69762842059282</v>
      </c>
      <c r="H1239" s="7">
        <v>229.62329275215376</v>
      </c>
      <c r="I1239" s="7">
        <v>201.33062528025337</v>
      </c>
    </row>
    <row r="1240" spans="1:9" x14ac:dyDescent="0.25">
      <c r="A1240" s="13"/>
      <c r="B1240" s="5">
        <f>DATE(YEAR(siječanj!B1240),MONTH(siječanj!B1240)+11,DAY(siječanj!B1240))</f>
        <v>43082</v>
      </c>
      <c r="C1240" s="9">
        <v>12.8854166666667</v>
      </c>
      <c r="D1240">
        <v>1.1635019362790939</v>
      </c>
      <c r="E1240" s="6">
        <v>179.92860621018295</v>
      </c>
      <c r="F1240" s="7">
        <v>87.768534861791224</v>
      </c>
      <c r="G1240" s="7">
        <v>98.083776805853347</v>
      </c>
      <c r="H1240" s="7">
        <v>233.09076727639885</v>
      </c>
      <c r="I1240" s="7">
        <v>209.34728171754645</v>
      </c>
    </row>
    <row r="1241" spans="1:9" x14ac:dyDescent="0.25">
      <c r="A1241" s="13"/>
      <c r="B1241" s="5">
        <f>DATE(YEAR(siječanj!B1241),MONTH(siječanj!B1241)+11,DAY(siječanj!B1241))</f>
        <v>43082</v>
      </c>
      <c r="C1241" s="9">
        <v>12.8958333333333</v>
      </c>
      <c r="D1241">
        <v>1.1635019362790939</v>
      </c>
      <c r="E1241" s="6">
        <v>186.28595533469718</v>
      </c>
      <c r="F1241" s="7">
        <v>80.143013537232491</v>
      </c>
      <c r="G1241" s="7">
        <v>91.373032288693224</v>
      </c>
      <c r="H1241" s="7">
        <v>236.91237932390663</v>
      </c>
      <c r="I1241" s="7">
        <v>216.74406973352097</v>
      </c>
    </row>
    <row r="1242" spans="1:9" x14ac:dyDescent="0.25">
      <c r="A1242" s="13"/>
      <c r="B1242" s="5">
        <f>DATE(YEAR(siječanj!B1242),MONTH(siječanj!B1242)+11,DAY(siječanj!B1242))</f>
        <v>43082</v>
      </c>
      <c r="C1242" s="9">
        <v>12.90625</v>
      </c>
      <c r="D1242">
        <v>1.1635019362790939</v>
      </c>
      <c r="E1242" s="6">
        <v>186.65997718160114</v>
      </c>
      <c r="F1242" s="7">
        <v>77.560824640708233</v>
      </c>
      <c r="G1242" s="7">
        <v>87.755885217394749</v>
      </c>
      <c r="H1242" s="7">
        <v>237.6411940687446</v>
      </c>
      <c r="I1242" s="7">
        <v>217.1792448766044</v>
      </c>
    </row>
    <row r="1243" spans="1:9" x14ac:dyDescent="0.25">
      <c r="A1243" s="13"/>
      <c r="B1243" s="5">
        <f>DATE(YEAR(siječanj!B1243),MONTH(siječanj!B1243)+11,DAY(siječanj!B1243))</f>
        <v>43082</v>
      </c>
      <c r="C1243" s="9">
        <v>12.9166666666667</v>
      </c>
      <c r="D1243">
        <v>1.1635019362790939</v>
      </c>
      <c r="E1243" s="6">
        <v>185.32076202949068</v>
      </c>
      <c r="F1243" s="7">
        <v>76.938648017663112</v>
      </c>
      <c r="G1243" s="7">
        <v>85.065050301219372</v>
      </c>
      <c r="H1243" s="7">
        <v>236.75722394104929</v>
      </c>
      <c r="I1243" s="7">
        <v>215.6210654540296</v>
      </c>
    </row>
    <row r="1244" spans="1:9" x14ac:dyDescent="0.25">
      <c r="A1244" s="13"/>
      <c r="B1244" s="5">
        <f>DATE(YEAR(siječanj!B1244),MONTH(siječanj!B1244)+11,DAY(siječanj!B1244))</f>
        <v>43082</v>
      </c>
      <c r="C1244" s="9">
        <v>12.9270833333333</v>
      </c>
      <c r="D1244">
        <v>1.1635019362790939</v>
      </c>
      <c r="E1244" s="6">
        <v>182.13944394903601</v>
      </c>
      <c r="F1244" s="7">
        <v>75.081893640904497</v>
      </c>
      <c r="G1244" s="7">
        <v>70.505512149194317</v>
      </c>
      <c r="H1244" s="7">
        <v>238.18297224247405</v>
      </c>
      <c r="I1244" s="7">
        <v>211.91959570750089</v>
      </c>
    </row>
    <row r="1245" spans="1:9" x14ac:dyDescent="0.25">
      <c r="A1245" s="13"/>
      <c r="B1245" s="5">
        <f>DATE(YEAR(siječanj!B1245),MONTH(siječanj!B1245)+11,DAY(siječanj!B1245))</f>
        <v>43082</v>
      </c>
      <c r="C1245" s="9">
        <v>12.9375</v>
      </c>
      <c r="D1245">
        <v>1.1635019362790939</v>
      </c>
      <c r="E1245" s="6">
        <v>174.7713131125692</v>
      </c>
      <c r="F1245" s="7">
        <v>73.319543506639164</v>
      </c>
      <c r="G1245" s="7">
        <v>65.142943271124977</v>
      </c>
      <c r="H1245" s="7">
        <v>237.96965921941199</v>
      </c>
      <c r="I1245" s="7">
        <v>203.34676121251405</v>
      </c>
    </row>
    <row r="1246" spans="1:9" x14ac:dyDescent="0.25">
      <c r="A1246" s="13"/>
      <c r="B1246" s="5">
        <f>DATE(YEAR(siječanj!B1246),MONTH(siječanj!B1246)+11,DAY(siječanj!B1246))</f>
        <v>43082</v>
      </c>
      <c r="C1246" s="9">
        <v>12.9479166666667</v>
      </c>
      <c r="D1246">
        <v>1.1635019362790939</v>
      </c>
      <c r="E1246" s="6">
        <v>167.96459070691921</v>
      </c>
      <c r="F1246" s="7">
        <v>72.314667779822713</v>
      </c>
      <c r="G1246" s="7">
        <v>63.291468703722472</v>
      </c>
      <c r="H1246" s="7">
        <v>237.12586536969883</v>
      </c>
      <c r="I1246" s="7">
        <v>195.42712651382601</v>
      </c>
    </row>
    <row r="1247" spans="1:9" x14ac:dyDescent="0.25">
      <c r="A1247" s="13"/>
      <c r="B1247" s="5">
        <f>DATE(YEAR(siječanj!B1247),MONTH(siječanj!B1247)+11,DAY(siječanj!B1247))</f>
        <v>43082</v>
      </c>
      <c r="C1247" s="9">
        <v>12.9583333333333</v>
      </c>
      <c r="D1247">
        <v>1.1635019362790939</v>
      </c>
      <c r="E1247" s="6">
        <v>158.19173468634085</v>
      </c>
      <c r="F1247" s="7">
        <v>69.531778686183245</v>
      </c>
      <c r="G1247" s="7">
        <v>62.274186651405124</v>
      </c>
      <c r="H1247" s="7">
        <v>236.67998079356983</v>
      </c>
      <c r="I1247" s="7">
        <v>184.05638961090628</v>
      </c>
    </row>
    <row r="1248" spans="1:9" x14ac:dyDescent="0.25">
      <c r="A1248" s="13"/>
      <c r="B1248" s="5">
        <f>DATE(YEAR(siječanj!B1248),MONTH(siječanj!B1248)+11,DAY(siječanj!B1248))</f>
        <v>43082</v>
      </c>
      <c r="C1248" s="9">
        <v>12.96875</v>
      </c>
      <c r="D1248">
        <v>1.1635019362790939</v>
      </c>
      <c r="E1248" s="6">
        <v>147.69806315976439</v>
      </c>
      <c r="F1248" s="7">
        <v>67.398733384049933</v>
      </c>
      <c r="G1248" s="7">
        <v>61.083425630085642</v>
      </c>
      <c r="H1248" s="7">
        <v>237.18527817479529</v>
      </c>
      <c r="I1248" s="7">
        <v>171.84698247105777</v>
      </c>
    </row>
    <row r="1249" spans="1:9" x14ac:dyDescent="0.25">
      <c r="A1249" s="13"/>
      <c r="B1249" s="5">
        <f>DATE(YEAR(siječanj!B1249),MONTH(siječanj!B1249)+11,DAY(siječanj!B1249))</f>
        <v>43082</v>
      </c>
      <c r="C1249" s="9">
        <v>12.9791666666667</v>
      </c>
      <c r="D1249">
        <v>1.1635019362790939</v>
      </c>
      <c r="E1249" s="6">
        <v>137.00776290868723</v>
      </c>
      <c r="F1249" s="7">
        <v>66.262379489162214</v>
      </c>
      <c r="G1249" s="7">
        <v>59.356167356601674</v>
      </c>
      <c r="H1249" s="7">
        <v>238.11001165759748</v>
      </c>
      <c r="I1249" s="7">
        <v>159.40879742952461</v>
      </c>
    </row>
    <row r="1250" spans="1:9" ht="15.75" thickBot="1" x14ac:dyDescent="0.3">
      <c r="A1250" s="13"/>
      <c r="B1250" s="5">
        <f>DATE(YEAR(siječanj!B1250),MONTH(siječanj!B1250)+11,DAY(siječanj!B1250))</f>
        <v>43082</v>
      </c>
      <c r="C1250" s="9">
        <v>12.9895833333333</v>
      </c>
      <c r="D1250">
        <v>1.1635019362790939</v>
      </c>
      <c r="E1250" s="6">
        <v>126.66147732254116</v>
      </c>
      <c r="F1250" s="7">
        <v>64.511424076023175</v>
      </c>
      <c r="G1250" s="7">
        <v>58.391228649217382</v>
      </c>
      <c r="H1250" s="7">
        <v>239.6424719778453</v>
      </c>
      <c r="I1250" s="7">
        <v>147.37087411674719</v>
      </c>
    </row>
    <row r="1251" spans="1:9" x14ac:dyDescent="0.25">
      <c r="A1251" s="12">
        <f t="shared" ref="A1251" si="11">A1155+1</f>
        <v>348</v>
      </c>
      <c r="B1251" s="5">
        <f>DATE(YEAR(siječanj!B1251),MONTH(siječanj!B1251)+11,DAY(siječanj!B1251))</f>
        <v>43083</v>
      </c>
      <c r="C1251" s="9">
        <v>13</v>
      </c>
      <c r="D1251">
        <v>1.1765226967512064</v>
      </c>
      <c r="E1251" s="6">
        <v>114.21050561958097</v>
      </c>
      <c r="F1251" s="7">
        <v>63.230862630617139</v>
      </c>
      <c r="G1251" s="7">
        <v>58.826228045326161</v>
      </c>
      <c r="H1251" s="7">
        <v>240.75651032974372</v>
      </c>
      <c r="I1251" s="7">
        <v>134.37125206886822</v>
      </c>
    </row>
    <row r="1252" spans="1:9" x14ac:dyDescent="0.25">
      <c r="A1252" s="13"/>
      <c r="B1252" s="5">
        <f>DATE(YEAR(siječanj!B1252),MONTH(siječanj!B1252)+11,DAY(siječanj!B1252))</f>
        <v>43083</v>
      </c>
      <c r="C1252" s="9">
        <v>13.0104166666667</v>
      </c>
      <c r="D1252">
        <v>1.1765226967512064</v>
      </c>
      <c r="E1252" s="6">
        <v>105.0725366204849</v>
      </c>
      <c r="F1252" s="7">
        <v>61.885520011252581</v>
      </c>
      <c r="G1252" s="7">
        <v>58.352321671872375</v>
      </c>
      <c r="H1252" s="7">
        <v>241.50496465464531</v>
      </c>
      <c r="I1252" s="7">
        <v>123.62022413922278</v>
      </c>
    </row>
    <row r="1253" spans="1:9" x14ac:dyDescent="0.25">
      <c r="A1253" s="13"/>
      <c r="B1253" s="5">
        <f>DATE(YEAR(siječanj!B1253),MONTH(siječanj!B1253)+11,DAY(siječanj!B1253))</f>
        <v>43083</v>
      </c>
      <c r="C1253" s="9">
        <v>13.0208333333333</v>
      </c>
      <c r="D1253">
        <v>1.1765226967512064</v>
      </c>
      <c r="E1253" s="6">
        <v>97.465882730012254</v>
      </c>
      <c r="F1253" s="7">
        <v>60.958615759916491</v>
      </c>
      <c r="G1253" s="7">
        <v>58.445875485910491</v>
      </c>
      <c r="H1253" s="7">
        <v>241.54094138092981</v>
      </c>
      <c r="I1253" s="7">
        <v>114.67082319075085</v>
      </c>
    </row>
    <row r="1254" spans="1:9" x14ac:dyDescent="0.25">
      <c r="A1254" s="13"/>
      <c r="B1254" s="5">
        <f>DATE(YEAR(siječanj!B1254),MONTH(siječanj!B1254)+11,DAY(siječanj!B1254))</f>
        <v>43083</v>
      </c>
      <c r="C1254" s="9">
        <v>13.03125</v>
      </c>
      <c r="D1254">
        <v>1.1765226967512064</v>
      </c>
      <c r="E1254" s="6">
        <v>90.123772211392307</v>
      </c>
      <c r="F1254" s="7">
        <v>59.757969666088698</v>
      </c>
      <c r="G1254" s="7">
        <v>57.757115425371879</v>
      </c>
      <c r="H1254" s="7">
        <v>241.91591264113316</v>
      </c>
      <c r="I1254" s="7">
        <v>106.03266352353872</v>
      </c>
    </row>
    <row r="1255" spans="1:9" x14ac:dyDescent="0.25">
      <c r="A1255" s="13"/>
      <c r="B1255" s="5">
        <f>DATE(YEAR(siječanj!B1255),MONTH(siječanj!B1255)+11,DAY(siječanj!B1255))</f>
        <v>43083</v>
      </c>
      <c r="C1255" s="9">
        <v>13.0416666666667</v>
      </c>
      <c r="D1255">
        <v>1.1765226967512064</v>
      </c>
      <c r="E1255" s="6">
        <v>83.887757942026127</v>
      </c>
      <c r="F1255" s="7">
        <v>59.153941230612986</v>
      </c>
      <c r="G1255" s="7">
        <v>57.873912472786813</v>
      </c>
      <c r="H1255" s="7">
        <v>242.54503728962231</v>
      </c>
      <c r="I1255" s="7">
        <v>98.695851198365006</v>
      </c>
    </row>
    <row r="1256" spans="1:9" x14ac:dyDescent="0.25">
      <c r="A1256" s="13"/>
      <c r="B1256" s="5">
        <f>DATE(YEAR(siječanj!B1256),MONTH(siječanj!B1256)+11,DAY(siječanj!B1256))</f>
        <v>43083</v>
      </c>
      <c r="C1256" s="9">
        <v>13.0520833333333</v>
      </c>
      <c r="D1256">
        <v>1.1765226967512064</v>
      </c>
      <c r="E1256" s="6">
        <v>78.73468990803805</v>
      </c>
      <c r="F1256" s="7">
        <v>58.635202863926331</v>
      </c>
      <c r="G1256" s="7">
        <v>57.584389598023485</v>
      </c>
      <c r="H1256" s="7">
        <v>243.1245044145723</v>
      </c>
      <c r="I1256" s="7">
        <v>92.633149698474909</v>
      </c>
    </row>
    <row r="1257" spans="1:9" x14ac:dyDescent="0.25">
      <c r="A1257" s="13"/>
      <c r="B1257" s="5">
        <f>DATE(YEAR(siječanj!B1257),MONTH(siječanj!B1257)+11,DAY(siječanj!B1257))</f>
        <v>43083</v>
      </c>
      <c r="C1257" s="9">
        <v>13.0625</v>
      </c>
      <c r="D1257">
        <v>1.1765226967512064</v>
      </c>
      <c r="E1257" s="6">
        <v>75.225648023434928</v>
      </c>
      <c r="F1257" s="7">
        <v>58.661491283155058</v>
      </c>
      <c r="G1257" s="7">
        <v>57.0524792990159</v>
      </c>
      <c r="H1257" s="7">
        <v>242.79842157687085</v>
      </c>
      <c r="I1257" s="7">
        <v>88.50468227738871</v>
      </c>
    </row>
    <row r="1258" spans="1:9" x14ac:dyDescent="0.25">
      <c r="A1258" s="13"/>
      <c r="B1258" s="5">
        <f>DATE(YEAR(siječanj!B1258),MONTH(siječanj!B1258)+11,DAY(siječanj!B1258))</f>
        <v>43083</v>
      </c>
      <c r="C1258" s="9">
        <v>13.0729166666667</v>
      </c>
      <c r="D1258">
        <v>1.1765226967512064</v>
      </c>
      <c r="E1258" s="6">
        <v>71.711831231361032</v>
      </c>
      <c r="F1258" s="7">
        <v>58.016581329744746</v>
      </c>
      <c r="G1258" s="7">
        <v>57.041194192428087</v>
      </c>
      <c r="H1258" s="7">
        <v>242.77919105054488</v>
      </c>
      <c r="I1258" s="7">
        <v>84.370597069288266</v>
      </c>
    </row>
    <row r="1259" spans="1:9" x14ac:dyDescent="0.25">
      <c r="A1259" s="13"/>
      <c r="B1259" s="5">
        <f>DATE(YEAR(siječanj!B1259),MONTH(siječanj!B1259)+11,DAY(siječanj!B1259))</f>
        <v>43083</v>
      </c>
      <c r="C1259" s="9">
        <v>13.0833333333333</v>
      </c>
      <c r="D1259">
        <v>1.1765226967512064</v>
      </c>
      <c r="E1259" s="6">
        <v>69.314332424571177</v>
      </c>
      <c r="F1259" s="7">
        <v>57.324922158178616</v>
      </c>
      <c r="G1259" s="7">
        <v>56.867402749761133</v>
      </c>
      <c r="H1259" s="7">
        <v>242.70064473186702</v>
      </c>
      <c r="I1259" s="7">
        <v>81.549885307666059</v>
      </c>
    </row>
    <row r="1260" spans="1:9" x14ac:dyDescent="0.25">
      <c r="A1260" s="13"/>
      <c r="B1260" s="5">
        <f>DATE(YEAR(siječanj!B1260),MONTH(siječanj!B1260)+11,DAY(siječanj!B1260))</f>
        <v>43083</v>
      </c>
      <c r="C1260" s="9">
        <v>13.09375</v>
      </c>
      <c r="D1260">
        <v>1.1765226967512064</v>
      </c>
      <c r="E1260" s="6">
        <v>67.130175014678699</v>
      </c>
      <c r="F1260" s="7">
        <v>56.582473712566681</v>
      </c>
      <c r="G1260" s="7">
        <v>56.547121249374342</v>
      </c>
      <c r="H1260" s="7">
        <v>243.00878521247009</v>
      </c>
      <c r="I1260" s="7">
        <v>78.980174541650229</v>
      </c>
    </row>
    <row r="1261" spans="1:9" x14ac:dyDescent="0.25">
      <c r="A1261" s="13"/>
      <c r="B1261" s="5">
        <f>DATE(YEAR(siječanj!B1261),MONTH(siječanj!B1261)+11,DAY(siječanj!B1261))</f>
        <v>43083</v>
      </c>
      <c r="C1261" s="9">
        <v>13.1041666666667</v>
      </c>
      <c r="D1261">
        <v>1.1765226967512064</v>
      </c>
      <c r="E1261" s="6">
        <v>66.080111227734264</v>
      </c>
      <c r="F1261" s="7">
        <v>56.320715766018552</v>
      </c>
      <c r="G1261" s="7">
        <v>56.318634897142779</v>
      </c>
      <c r="H1261" s="7">
        <v>242.70273900699323</v>
      </c>
      <c r="I1261" s="7">
        <v>77.744750663273592</v>
      </c>
    </row>
    <row r="1262" spans="1:9" x14ac:dyDescent="0.25">
      <c r="A1262" s="13"/>
      <c r="B1262" s="5">
        <f>DATE(YEAR(siječanj!B1262),MONTH(siječanj!B1262)+11,DAY(siječanj!B1262))</f>
        <v>43083</v>
      </c>
      <c r="C1262" s="9">
        <v>13.1145833333333</v>
      </c>
      <c r="D1262">
        <v>1.1765226967512064</v>
      </c>
      <c r="E1262" s="6">
        <v>64.555148105769135</v>
      </c>
      <c r="F1262" s="7">
        <v>55.908505817487168</v>
      </c>
      <c r="G1262" s="7">
        <v>57.721457372926665</v>
      </c>
      <c r="H1262" s="7">
        <v>242.66911658999578</v>
      </c>
      <c r="I1262" s="7">
        <v>75.950596938573028</v>
      </c>
    </row>
    <row r="1263" spans="1:9" x14ac:dyDescent="0.25">
      <c r="A1263" s="13"/>
      <c r="B1263" s="5">
        <f>DATE(YEAR(siječanj!B1263),MONTH(siječanj!B1263)+11,DAY(siječanj!B1263))</f>
        <v>43083</v>
      </c>
      <c r="C1263" s="9">
        <v>13.125</v>
      </c>
      <c r="D1263">
        <v>1.1765226967512064</v>
      </c>
      <c r="E1263" s="6">
        <v>64.109793448692727</v>
      </c>
      <c r="F1263" s="7">
        <v>56.833678616298954</v>
      </c>
      <c r="G1263" s="7">
        <v>56.819009392437437</v>
      </c>
      <c r="H1263" s="7">
        <v>242.06113371891485</v>
      </c>
      <c r="I1263" s="7">
        <v>75.426627076418782</v>
      </c>
    </row>
    <row r="1264" spans="1:9" x14ac:dyDescent="0.25">
      <c r="A1264" s="13"/>
      <c r="B1264" s="5">
        <f>DATE(YEAR(siječanj!B1264),MONTH(siječanj!B1264)+11,DAY(siječanj!B1264))</f>
        <v>43083</v>
      </c>
      <c r="C1264" s="9">
        <v>13.1354166666667</v>
      </c>
      <c r="D1264">
        <v>1.1765226967512064</v>
      </c>
      <c r="E1264" s="6">
        <v>63.171685411596258</v>
      </c>
      <c r="F1264" s="7">
        <v>57.374994001664597</v>
      </c>
      <c r="G1264" s="7">
        <v>56.308747909901477</v>
      </c>
      <c r="H1264" s="7">
        <v>242.28146766431976</v>
      </c>
      <c r="I1264" s="7">
        <v>74.322921678770072</v>
      </c>
    </row>
    <row r="1265" spans="1:9" x14ac:dyDescent="0.25">
      <c r="A1265" s="13"/>
      <c r="B1265" s="5">
        <f>DATE(YEAR(siječanj!B1265),MONTH(siječanj!B1265)+11,DAY(siječanj!B1265))</f>
        <v>43083</v>
      </c>
      <c r="C1265" s="9">
        <v>13.1458333333333</v>
      </c>
      <c r="D1265">
        <v>1.1765226967512064</v>
      </c>
      <c r="E1265" s="6">
        <v>62.845163522423334</v>
      </c>
      <c r="F1265" s="7">
        <v>56.971613659408696</v>
      </c>
      <c r="G1265" s="7">
        <v>56.880033896751335</v>
      </c>
      <c r="H1265" s="7">
        <v>242.18745931438542</v>
      </c>
      <c r="I1265" s="7">
        <v>73.938761265172047</v>
      </c>
    </row>
    <row r="1266" spans="1:9" x14ac:dyDescent="0.25">
      <c r="A1266" s="13"/>
      <c r="B1266" s="5">
        <f>DATE(YEAR(siječanj!B1266),MONTH(siječanj!B1266)+11,DAY(siječanj!B1266))</f>
        <v>43083</v>
      </c>
      <c r="C1266" s="9">
        <v>13.15625</v>
      </c>
      <c r="D1266">
        <v>1.1765226967512064</v>
      </c>
      <c r="E1266" s="6">
        <v>62.308456379723822</v>
      </c>
      <c r="F1266" s="7">
        <v>57.384645246290731</v>
      </c>
      <c r="G1266" s="7">
        <v>55.223266477196816</v>
      </c>
      <c r="H1266" s="7">
        <v>242.09974479127499</v>
      </c>
      <c r="I1266" s="7">
        <v>73.307313130277578</v>
      </c>
    </row>
    <row r="1267" spans="1:9" x14ac:dyDescent="0.25">
      <c r="A1267" s="13"/>
      <c r="B1267" s="5">
        <f>DATE(YEAR(siječanj!B1267),MONTH(siječanj!B1267)+11,DAY(siječanj!B1267))</f>
        <v>43083</v>
      </c>
      <c r="C1267" s="9">
        <v>13.1666666666667</v>
      </c>
      <c r="D1267">
        <v>1.1765226967512064</v>
      </c>
      <c r="E1267" s="6">
        <v>62.065753916996449</v>
      </c>
      <c r="F1267" s="7">
        <v>57.456989501067156</v>
      </c>
      <c r="G1267" s="7">
        <v>55.216424105151383</v>
      </c>
      <c r="H1267" s="7">
        <v>241.76187440503605</v>
      </c>
      <c r="I1267" s="7">
        <v>73.021768174321409</v>
      </c>
    </row>
    <row r="1268" spans="1:9" x14ac:dyDescent="0.25">
      <c r="A1268" s="13"/>
      <c r="B1268" s="5">
        <f>DATE(YEAR(siječanj!B1268),MONTH(siječanj!B1268)+11,DAY(siječanj!B1268))</f>
        <v>43083</v>
      </c>
      <c r="C1268" s="9">
        <v>13.1770833333333</v>
      </c>
      <c r="D1268">
        <v>1.1765226967512064</v>
      </c>
      <c r="E1268" s="6">
        <v>63.106398898724152</v>
      </c>
      <c r="F1268" s="7">
        <v>56.959890282942155</v>
      </c>
      <c r="G1268" s="7">
        <v>56.510241344778144</v>
      </c>
      <c r="H1268" s="7">
        <v>241.89808329888163</v>
      </c>
      <c r="I1268" s="7">
        <v>74.246110614584296</v>
      </c>
    </row>
    <row r="1269" spans="1:9" x14ac:dyDescent="0.25">
      <c r="A1269" s="13"/>
      <c r="B1269" s="5">
        <f>DATE(YEAR(siječanj!B1269),MONTH(siječanj!B1269)+11,DAY(siječanj!B1269))</f>
        <v>43083</v>
      </c>
      <c r="C1269" s="9">
        <v>13.1875</v>
      </c>
      <c r="D1269">
        <v>1.1765226967512064</v>
      </c>
      <c r="E1269" s="6">
        <v>63.04650264203034</v>
      </c>
      <c r="F1269" s="7">
        <v>57.661188675158542</v>
      </c>
      <c r="G1269" s="7">
        <v>56.966340725408763</v>
      </c>
      <c r="H1269" s="7">
        <v>241.87951485953437</v>
      </c>
      <c r="I1269" s="7">
        <v>74.175641309133596</v>
      </c>
    </row>
    <row r="1270" spans="1:9" x14ac:dyDescent="0.25">
      <c r="A1270" s="13"/>
      <c r="B1270" s="5">
        <f>DATE(YEAR(siječanj!B1270),MONTH(siječanj!B1270)+11,DAY(siječanj!B1270))</f>
        <v>43083</v>
      </c>
      <c r="C1270" s="9">
        <v>13.1979166666667</v>
      </c>
      <c r="D1270">
        <v>1.1765226967512064</v>
      </c>
      <c r="E1270" s="6">
        <v>64.874109145822871</v>
      </c>
      <c r="F1270" s="7">
        <v>57.596527740958642</v>
      </c>
      <c r="G1270" s="7">
        <v>56.770295549303647</v>
      </c>
      <c r="H1270" s="7">
        <v>242.25039958288693</v>
      </c>
      <c r="I1270" s="7">
        <v>76.32586184157563</v>
      </c>
    </row>
    <row r="1271" spans="1:9" x14ac:dyDescent="0.25">
      <c r="A1271" s="13"/>
      <c r="B1271" s="5">
        <f>DATE(YEAR(siječanj!B1271),MONTH(siječanj!B1271)+11,DAY(siječanj!B1271))</f>
        <v>43083</v>
      </c>
      <c r="C1271" s="9">
        <v>13.2083333333333</v>
      </c>
      <c r="D1271">
        <v>1.1765226967512064</v>
      </c>
      <c r="E1271" s="6">
        <v>66.199470019532896</v>
      </c>
      <c r="F1271" s="7">
        <v>55.820903137340437</v>
      </c>
      <c r="G1271" s="7">
        <v>57.349657778567774</v>
      </c>
      <c r="H1271" s="7">
        <v>241.5709733262448</v>
      </c>
      <c r="I1271" s="7">
        <v>77.885178990881471</v>
      </c>
    </row>
    <row r="1272" spans="1:9" x14ac:dyDescent="0.25">
      <c r="A1272" s="13"/>
      <c r="B1272" s="5">
        <f>DATE(YEAR(siječanj!B1272),MONTH(siječanj!B1272)+11,DAY(siječanj!B1272))</f>
        <v>43083</v>
      </c>
      <c r="C1272" s="9">
        <v>13.21875</v>
      </c>
      <c r="D1272">
        <v>1.1765226967512064</v>
      </c>
      <c r="E1272" s="6">
        <v>69.297474847478853</v>
      </c>
      <c r="F1272" s="7">
        <v>55.626383263818866</v>
      </c>
      <c r="G1272" s="7">
        <v>60.011408607477421</v>
      </c>
      <c r="H1272" s="7">
        <v>240.12150890921947</v>
      </c>
      <c r="I1272" s="7">
        <v>81.530051985604715</v>
      </c>
    </row>
    <row r="1273" spans="1:9" x14ac:dyDescent="0.25">
      <c r="A1273" s="13"/>
      <c r="B1273" s="5">
        <f>DATE(YEAR(siječanj!B1273),MONTH(siječanj!B1273)+11,DAY(siječanj!B1273))</f>
        <v>43083</v>
      </c>
      <c r="C1273" s="9">
        <v>13.2291666666667</v>
      </c>
      <c r="D1273">
        <v>1.1765226967512064</v>
      </c>
      <c r="E1273" s="6">
        <v>72.543186192681816</v>
      </c>
      <c r="F1273" s="7">
        <v>56.333986227379476</v>
      </c>
      <c r="G1273" s="7">
        <v>61.3397181324152</v>
      </c>
      <c r="H1273" s="7">
        <v>239.99549335447909</v>
      </c>
      <c r="I1273" s="7">
        <v>85.348705050338893</v>
      </c>
    </row>
    <row r="1274" spans="1:9" x14ac:dyDescent="0.25">
      <c r="A1274" s="13"/>
      <c r="B1274" s="5">
        <f>DATE(YEAR(siječanj!B1274),MONTH(siječanj!B1274)+11,DAY(siječanj!B1274))</f>
        <v>43083</v>
      </c>
      <c r="C1274" s="9">
        <v>13.2395833333333</v>
      </c>
      <c r="D1274">
        <v>1.1765226967512064</v>
      </c>
      <c r="E1274" s="6">
        <v>79.448170854441571</v>
      </c>
      <c r="F1274" s="7">
        <v>56.97146937169834</v>
      </c>
      <c r="G1274" s="7">
        <v>59.811277237293638</v>
      </c>
      <c r="H1274" s="7">
        <v>238.78949692199149</v>
      </c>
      <c r="I1274" s="7">
        <v>93.472576225618198</v>
      </c>
    </row>
    <row r="1275" spans="1:9" x14ac:dyDescent="0.25">
      <c r="A1275" s="13"/>
      <c r="B1275" s="5">
        <f>DATE(YEAR(siječanj!B1275),MONTH(siječanj!B1275)+11,DAY(siječanj!B1275))</f>
        <v>43083</v>
      </c>
      <c r="C1275" s="9">
        <v>13.25</v>
      </c>
      <c r="D1275">
        <v>1.1765226967512064</v>
      </c>
      <c r="E1275" s="6">
        <v>84.609700925655972</v>
      </c>
      <c r="F1275" s="7">
        <v>59.558223371058624</v>
      </c>
      <c r="G1275" s="7">
        <v>60.019040175830206</v>
      </c>
      <c r="H1275" s="7">
        <v>235.3841995659989</v>
      </c>
      <c r="I1275" s="7">
        <v>99.545233504365811</v>
      </c>
    </row>
    <row r="1276" spans="1:9" x14ac:dyDescent="0.25">
      <c r="A1276" s="13"/>
      <c r="B1276" s="5">
        <f>DATE(YEAR(siječanj!B1276),MONTH(siječanj!B1276)+11,DAY(siječanj!B1276))</f>
        <v>43083</v>
      </c>
      <c r="C1276" s="9">
        <v>13.2604166666667</v>
      </c>
      <c r="D1276">
        <v>1.1765226967512064</v>
      </c>
      <c r="E1276" s="6">
        <v>91.188968614052172</v>
      </c>
      <c r="F1276" s="7">
        <v>67.59217510773577</v>
      </c>
      <c r="G1276" s="7">
        <v>61.1525063464507</v>
      </c>
      <c r="H1276" s="7">
        <v>222.05177407712301</v>
      </c>
      <c r="I1276" s="7">
        <v>107.28589126776578</v>
      </c>
    </row>
    <row r="1277" spans="1:9" x14ac:dyDescent="0.25">
      <c r="A1277" s="13"/>
      <c r="B1277" s="5">
        <f>DATE(YEAR(siječanj!B1277),MONTH(siječanj!B1277)+11,DAY(siječanj!B1277))</f>
        <v>43083</v>
      </c>
      <c r="C1277" s="9">
        <v>13.2708333333333</v>
      </c>
      <c r="D1277">
        <v>1.1765226967512064</v>
      </c>
      <c r="E1277" s="6">
        <v>96.815982192564334</v>
      </c>
      <c r="F1277" s="7">
        <v>76.744076040246142</v>
      </c>
      <c r="G1277" s="7">
        <v>62.256267488548424</v>
      </c>
      <c r="H1277" s="7">
        <v>212.8201683154382</v>
      </c>
      <c r="I1277" s="7">
        <v>113.90620045781256</v>
      </c>
    </row>
    <row r="1278" spans="1:9" x14ac:dyDescent="0.25">
      <c r="A1278" s="13"/>
      <c r="B1278" s="5">
        <f>DATE(YEAR(siječanj!B1278),MONTH(siječanj!B1278)+11,DAY(siječanj!B1278))</f>
        <v>43083</v>
      </c>
      <c r="C1278" s="9">
        <v>13.28125</v>
      </c>
      <c r="D1278">
        <v>1.1765226967512064</v>
      </c>
      <c r="E1278" s="6">
        <v>103.19909160047165</v>
      </c>
      <c r="F1278" s="7">
        <v>78.107502719308826</v>
      </c>
      <c r="G1278" s="7">
        <v>66.775053313665651</v>
      </c>
      <c r="H1278" s="7">
        <v>192.78100675855055</v>
      </c>
      <c r="I1278" s="7">
        <v>121.41607355206168</v>
      </c>
    </row>
    <row r="1279" spans="1:9" x14ac:dyDescent="0.25">
      <c r="A1279" s="13"/>
      <c r="B1279" s="5">
        <f>DATE(YEAR(siječanj!B1279),MONTH(siječanj!B1279)+11,DAY(siječanj!B1279))</f>
        <v>43083</v>
      </c>
      <c r="C1279" s="9">
        <v>13.2916666666667</v>
      </c>
      <c r="D1279">
        <v>1.1765226967512064</v>
      </c>
      <c r="E1279" s="6">
        <v>108.80575996421695</v>
      </c>
      <c r="F1279" s="7">
        <v>85.890698447352591</v>
      </c>
      <c r="G1279" s="7">
        <v>79.027718580367122</v>
      </c>
      <c r="H1279" s="7">
        <v>152.50537672444474</v>
      </c>
      <c r="I1279" s="7">
        <v>128.01244613516496</v>
      </c>
    </row>
    <row r="1280" spans="1:9" x14ac:dyDescent="0.25">
      <c r="A1280" s="13"/>
      <c r="B1280" s="5">
        <f>DATE(YEAR(siječanj!B1280),MONTH(siječanj!B1280)+11,DAY(siječanj!B1280))</f>
        <v>43083</v>
      </c>
      <c r="C1280" s="9">
        <v>13.3020833333333</v>
      </c>
      <c r="D1280">
        <v>1.1765226967512064</v>
      </c>
      <c r="E1280" s="6">
        <v>110.49196727500454</v>
      </c>
      <c r="F1280" s="7">
        <v>108.70963952070079</v>
      </c>
      <c r="G1280" s="7">
        <v>96.372699059706349</v>
      </c>
      <c r="H1280" s="7">
        <v>118.13140299453053</v>
      </c>
      <c r="I1280" s="7">
        <v>129.99630730773438</v>
      </c>
    </row>
    <row r="1281" spans="1:9" x14ac:dyDescent="0.25">
      <c r="A1281" s="13"/>
      <c r="B1281" s="5">
        <f>DATE(YEAR(siječanj!B1281),MONTH(siječanj!B1281)+11,DAY(siječanj!B1281))</f>
        <v>43083</v>
      </c>
      <c r="C1281" s="9">
        <v>13.3125</v>
      </c>
      <c r="D1281">
        <v>1.1765226967512064</v>
      </c>
      <c r="E1281" s="6">
        <v>113.90643006326174</v>
      </c>
      <c r="F1281" s="7">
        <v>123.76040281185824</v>
      </c>
      <c r="G1281" s="7">
        <v>105.03679257115157</v>
      </c>
      <c r="H1281" s="7">
        <v>61.465482757994558</v>
      </c>
      <c r="I1281" s="7">
        <v>134.01350027533138</v>
      </c>
    </row>
    <row r="1282" spans="1:9" x14ac:dyDescent="0.25">
      <c r="A1282" s="13"/>
      <c r="B1282" s="5">
        <f>DATE(YEAR(siječanj!B1282),MONTH(siječanj!B1282)+11,DAY(siječanj!B1282))</f>
        <v>43083</v>
      </c>
      <c r="C1282" s="9">
        <v>13.3229166666667</v>
      </c>
      <c r="D1282">
        <v>1.1765226967512064</v>
      </c>
      <c r="E1282" s="6">
        <v>114.36410955945104</v>
      </c>
      <c r="F1282" s="7">
        <v>134.71091418184517</v>
      </c>
      <c r="G1282" s="7">
        <v>118.42377329587029</v>
      </c>
      <c r="H1282" s="7">
        <v>18.631288603758268</v>
      </c>
      <c r="I1282" s="7">
        <v>134.55197059043576</v>
      </c>
    </row>
    <row r="1283" spans="1:9" x14ac:dyDescent="0.25">
      <c r="A1283" s="13"/>
      <c r="B1283" s="5">
        <f>DATE(YEAR(siječanj!B1283),MONTH(siječanj!B1283)+11,DAY(siječanj!B1283))</f>
        <v>43083</v>
      </c>
      <c r="C1283" s="9">
        <v>13.3333333333333</v>
      </c>
      <c r="D1283">
        <v>1.1765226967512064</v>
      </c>
      <c r="E1283" s="6">
        <v>113.07932994050411</v>
      </c>
      <c r="F1283" s="7">
        <v>145.64819116239872</v>
      </c>
      <c r="G1283" s="7">
        <v>124.36690221891899</v>
      </c>
      <c r="H1283" s="7">
        <v>4.5352137938048376</v>
      </c>
      <c r="I1283" s="7">
        <v>133.04039820842132</v>
      </c>
    </row>
    <row r="1284" spans="1:9" x14ac:dyDescent="0.25">
      <c r="A1284" s="13"/>
      <c r="B1284" s="5">
        <f>DATE(YEAR(siječanj!B1284),MONTH(siječanj!B1284)+11,DAY(siječanj!B1284))</f>
        <v>43083</v>
      </c>
      <c r="C1284" s="9">
        <v>13.34375</v>
      </c>
      <c r="D1284">
        <v>1.1765226967512064</v>
      </c>
      <c r="E1284" s="6">
        <v>111.82296454437586</v>
      </c>
      <c r="F1284" s="7">
        <v>163.97717924886072</v>
      </c>
      <c r="G1284" s="7">
        <v>138.03216878468476</v>
      </c>
      <c r="H1284" s="7">
        <v>2.8059496193145197</v>
      </c>
      <c r="I1284" s="7">
        <v>131.56225580446363</v>
      </c>
    </row>
    <row r="1285" spans="1:9" x14ac:dyDescent="0.25">
      <c r="A1285" s="13"/>
      <c r="B1285" s="5">
        <f>DATE(YEAR(siječanj!B1285),MONTH(siječanj!B1285)+11,DAY(siječanj!B1285))</f>
        <v>43083</v>
      </c>
      <c r="C1285" s="9">
        <v>13.3541666666667</v>
      </c>
      <c r="D1285">
        <v>1.1765226967512064</v>
      </c>
      <c r="E1285" s="6">
        <v>112.85230100485599</v>
      </c>
      <c r="F1285" s="7">
        <v>174.37649553331445</v>
      </c>
      <c r="G1285" s="7">
        <v>151.29359518722779</v>
      </c>
      <c r="H1285" s="7">
        <v>2.500901544962761</v>
      </c>
      <c r="I1285" s="7">
        <v>132.77329351281205</v>
      </c>
    </row>
    <row r="1286" spans="1:9" x14ac:dyDescent="0.25">
      <c r="A1286" s="13"/>
      <c r="B1286" s="5">
        <f>DATE(YEAR(siječanj!B1286),MONTH(siječanj!B1286)+11,DAY(siječanj!B1286))</f>
        <v>43083</v>
      </c>
      <c r="C1286" s="9">
        <v>13.3645833333333</v>
      </c>
      <c r="D1286">
        <v>1.1765226967512064</v>
      </c>
      <c r="E1286" s="6">
        <v>113.01726805335899</v>
      </c>
      <c r="F1286" s="7">
        <v>195.67906094662914</v>
      </c>
      <c r="G1286" s="7">
        <v>164.83782227466756</v>
      </c>
      <c r="H1286" s="7">
        <v>2.2367398418785558</v>
      </c>
      <c r="I1286" s="7">
        <v>132.96738098959187</v>
      </c>
    </row>
    <row r="1287" spans="1:9" x14ac:dyDescent="0.25">
      <c r="A1287" s="13"/>
      <c r="B1287" s="5">
        <f>DATE(YEAR(siječanj!B1287),MONTH(siječanj!B1287)+11,DAY(siječanj!B1287))</f>
        <v>43083</v>
      </c>
      <c r="C1287" s="9">
        <v>13.375</v>
      </c>
      <c r="D1287">
        <v>1.1765226967512064</v>
      </c>
      <c r="E1287" s="6">
        <v>114.51449780607531</v>
      </c>
      <c r="F1287" s="7">
        <v>226.29833592161799</v>
      </c>
      <c r="G1287" s="7">
        <v>170.24945352418914</v>
      </c>
      <c r="H1287" s="7">
        <v>2.0013959246044664</v>
      </c>
      <c r="I1287" s="7">
        <v>134.72890577591383</v>
      </c>
    </row>
    <row r="1288" spans="1:9" x14ac:dyDescent="0.25">
      <c r="A1288" s="13"/>
      <c r="B1288" s="5">
        <f>DATE(YEAR(siječanj!B1288),MONTH(siječanj!B1288)+11,DAY(siječanj!B1288))</f>
        <v>43083</v>
      </c>
      <c r="C1288" s="9">
        <v>13.3854166666667</v>
      </c>
      <c r="D1288">
        <v>1.1765226967512064</v>
      </c>
      <c r="E1288" s="6">
        <v>114.69552545584457</v>
      </c>
      <c r="F1288" s="7">
        <v>224.26620784890383</v>
      </c>
      <c r="G1288" s="7">
        <v>192.31774986657288</v>
      </c>
      <c r="H1288" s="7">
        <v>1.7994713976560863</v>
      </c>
      <c r="I1288" s="7">
        <v>134.94188891460689</v>
      </c>
    </row>
    <row r="1289" spans="1:9" x14ac:dyDescent="0.25">
      <c r="A1289" s="13"/>
      <c r="B1289" s="5">
        <f>DATE(YEAR(siječanj!B1289),MONTH(siječanj!B1289)+11,DAY(siječanj!B1289))</f>
        <v>43083</v>
      </c>
      <c r="C1289" s="9">
        <v>13.3958333333333</v>
      </c>
      <c r="D1289">
        <v>1.1765226967512064</v>
      </c>
      <c r="E1289" s="6">
        <v>114.66386477234474</v>
      </c>
      <c r="F1289" s="7">
        <v>222.21478530292134</v>
      </c>
      <c r="G1289" s="7">
        <v>199.00677746402673</v>
      </c>
      <c r="H1289" s="7">
        <v>2.0213055401428144</v>
      </c>
      <c r="I1289" s="7">
        <v>134.90463940187468</v>
      </c>
    </row>
    <row r="1290" spans="1:9" x14ac:dyDescent="0.25">
      <c r="A1290" s="13"/>
      <c r="B1290" s="5">
        <f>DATE(YEAR(siječanj!B1290),MONTH(siječanj!B1290)+11,DAY(siječanj!B1290))</f>
        <v>43083</v>
      </c>
      <c r="C1290" s="9">
        <v>13.40625</v>
      </c>
      <c r="D1290">
        <v>1.1765226967512064</v>
      </c>
      <c r="E1290" s="6">
        <v>115.26417515145189</v>
      </c>
      <c r="F1290" s="7">
        <v>223.38164402457375</v>
      </c>
      <c r="G1290" s="7">
        <v>202.81214985766411</v>
      </c>
      <c r="H1290" s="7">
        <v>2.0379727297216848</v>
      </c>
      <c r="I1290" s="7">
        <v>135.61091818798957</v>
      </c>
    </row>
    <row r="1291" spans="1:9" x14ac:dyDescent="0.25">
      <c r="A1291" s="13"/>
      <c r="B1291" s="5">
        <f>DATE(YEAR(siječanj!B1291),MONTH(siječanj!B1291)+11,DAY(siječanj!B1291))</f>
        <v>43083</v>
      </c>
      <c r="C1291" s="9">
        <v>13.4166666666667</v>
      </c>
      <c r="D1291">
        <v>1.1765226967512064</v>
      </c>
      <c r="E1291" s="6">
        <v>115.78062739669481</v>
      </c>
      <c r="F1291" s="7">
        <v>233.44953143833649</v>
      </c>
      <c r="G1291" s="7">
        <v>204.14651255833996</v>
      </c>
      <c r="H1291" s="7">
        <v>2.1528378196186697</v>
      </c>
      <c r="I1291" s="7">
        <v>136.21853597630599</v>
      </c>
    </row>
    <row r="1292" spans="1:9" x14ac:dyDescent="0.25">
      <c r="A1292" s="13"/>
      <c r="B1292" s="5">
        <f>DATE(YEAR(siječanj!B1292),MONTH(siječanj!B1292)+11,DAY(siječanj!B1292))</f>
        <v>43083</v>
      </c>
      <c r="C1292" s="9">
        <v>13.4270833333333</v>
      </c>
      <c r="D1292">
        <v>1.1765226967512064</v>
      </c>
      <c r="E1292" s="6">
        <v>117.70282391431034</v>
      </c>
      <c r="F1292" s="7">
        <v>233.05350175332492</v>
      </c>
      <c r="G1292" s="7">
        <v>201.14896871583514</v>
      </c>
      <c r="H1292" s="7">
        <v>2.0651723029462246</v>
      </c>
      <c r="I1292" s="7">
        <v>138.48004380689679</v>
      </c>
    </row>
    <row r="1293" spans="1:9" x14ac:dyDescent="0.25">
      <c r="A1293" s="13"/>
      <c r="B1293" s="5">
        <f>DATE(YEAR(siječanj!B1293),MONTH(siječanj!B1293)+11,DAY(siječanj!B1293))</f>
        <v>43083</v>
      </c>
      <c r="C1293" s="9">
        <v>13.4375</v>
      </c>
      <c r="D1293">
        <v>1.1765226967512064</v>
      </c>
      <c r="E1293" s="6">
        <v>119.3668260692377</v>
      </c>
      <c r="F1293" s="7">
        <v>224.84094988716896</v>
      </c>
      <c r="G1293" s="7">
        <v>200.71013150215055</v>
      </c>
      <c r="H1293" s="7">
        <v>2.0439125100342506</v>
      </c>
      <c r="I1293" s="7">
        <v>140.43778010961174</v>
      </c>
    </row>
    <row r="1294" spans="1:9" x14ac:dyDescent="0.25">
      <c r="A1294" s="13"/>
      <c r="B1294" s="5">
        <f>DATE(YEAR(siječanj!B1294),MONTH(siječanj!B1294)+11,DAY(siječanj!B1294))</f>
        <v>43083</v>
      </c>
      <c r="C1294" s="9">
        <v>13.4479166666667</v>
      </c>
      <c r="D1294">
        <v>1.1765226967512064</v>
      </c>
      <c r="E1294" s="6">
        <v>120.29902378124821</v>
      </c>
      <c r="F1294" s="7">
        <v>223.612560473033</v>
      </c>
      <c r="G1294" s="7">
        <v>206.44674738132204</v>
      </c>
      <c r="H1294" s="7">
        <v>2.1179932420652436</v>
      </c>
      <c r="I1294" s="7">
        <v>141.53453187565165</v>
      </c>
    </row>
    <row r="1295" spans="1:9" x14ac:dyDescent="0.25">
      <c r="A1295" s="13"/>
      <c r="B1295" s="5">
        <f>DATE(YEAR(siječanj!B1295),MONTH(siječanj!B1295)+11,DAY(siječanj!B1295))</f>
        <v>43083</v>
      </c>
      <c r="C1295" s="9">
        <v>13.4583333333333</v>
      </c>
      <c r="D1295">
        <v>1.1765226967512064</v>
      </c>
      <c r="E1295" s="6">
        <v>120.44161794174322</v>
      </c>
      <c r="F1295" s="7">
        <v>220.83331865207199</v>
      </c>
      <c r="G1295" s="7">
        <v>207.7882048366188</v>
      </c>
      <c r="H1295" s="7">
        <v>2.2055167400806108</v>
      </c>
      <c r="I1295" s="7">
        <v>141.70229714189821</v>
      </c>
    </row>
    <row r="1296" spans="1:9" x14ac:dyDescent="0.25">
      <c r="A1296" s="13"/>
      <c r="B1296" s="5">
        <f>DATE(YEAR(siječanj!B1296),MONTH(siječanj!B1296)+11,DAY(siječanj!B1296))</f>
        <v>43083</v>
      </c>
      <c r="C1296" s="9">
        <v>13.46875</v>
      </c>
      <c r="D1296">
        <v>1.1765226967512064</v>
      </c>
      <c r="E1296" s="6">
        <v>119.70510608121386</v>
      </c>
      <c r="F1296" s="7">
        <v>218.93068879940361</v>
      </c>
      <c r="G1296" s="7">
        <v>202.89220320695213</v>
      </c>
      <c r="H1296" s="7">
        <v>2.1871133224123964</v>
      </c>
      <c r="I1296" s="7">
        <v>140.83577422155895</v>
      </c>
    </row>
    <row r="1297" spans="1:9" x14ac:dyDescent="0.25">
      <c r="A1297" s="13"/>
      <c r="B1297" s="5">
        <f>DATE(YEAR(siječanj!B1297),MONTH(siječanj!B1297)+11,DAY(siječanj!B1297))</f>
        <v>43083</v>
      </c>
      <c r="C1297" s="9">
        <v>13.4791666666667</v>
      </c>
      <c r="D1297">
        <v>1.1765226967512064</v>
      </c>
      <c r="E1297" s="6">
        <v>120.44897632128766</v>
      </c>
      <c r="F1297" s="7">
        <v>217.9524862590435</v>
      </c>
      <c r="G1297" s="7">
        <v>198.16359932804116</v>
      </c>
      <c r="H1297" s="7">
        <v>2.2458220350118125</v>
      </c>
      <c r="I1297" s="7">
        <v>141.71095444244355</v>
      </c>
    </row>
    <row r="1298" spans="1:9" x14ac:dyDescent="0.25">
      <c r="A1298" s="13"/>
      <c r="B1298" s="5">
        <f>DATE(YEAR(siječanj!B1298),MONTH(siječanj!B1298)+11,DAY(siječanj!B1298))</f>
        <v>43083</v>
      </c>
      <c r="C1298" s="9">
        <v>13.4895833333333</v>
      </c>
      <c r="D1298">
        <v>1.1765226967512064</v>
      </c>
      <c r="E1298" s="6">
        <v>121.09349255754481</v>
      </c>
      <c r="F1298" s="7">
        <v>213.70697669346259</v>
      </c>
      <c r="G1298" s="7">
        <v>193.81705860155719</v>
      </c>
      <c r="H1298" s="7">
        <v>1.9720050635091011</v>
      </c>
      <c r="I1298" s="7">
        <v>142.46924242282475</v>
      </c>
    </row>
    <row r="1299" spans="1:9" x14ac:dyDescent="0.25">
      <c r="A1299" s="13"/>
      <c r="B1299" s="5">
        <f>DATE(YEAR(siječanj!B1299),MONTH(siječanj!B1299)+11,DAY(siječanj!B1299))</f>
        <v>43083</v>
      </c>
      <c r="C1299" s="9">
        <v>13.5</v>
      </c>
      <c r="D1299">
        <v>1.1765226967512064</v>
      </c>
      <c r="E1299" s="6">
        <v>121.75431950454285</v>
      </c>
      <c r="F1299" s="7">
        <v>217.12100428015714</v>
      </c>
      <c r="G1299" s="7">
        <v>194.34726631969866</v>
      </c>
      <c r="H1299" s="7">
        <v>1.8552077197707495</v>
      </c>
      <c r="I1299" s="7">
        <v>143.24672032459276</v>
      </c>
    </row>
    <row r="1300" spans="1:9" x14ac:dyDescent="0.25">
      <c r="A1300" s="13"/>
      <c r="B1300" s="5">
        <f>DATE(YEAR(siječanj!B1300),MONTH(siječanj!B1300)+11,DAY(siječanj!B1300))</f>
        <v>43083</v>
      </c>
      <c r="C1300" s="9">
        <v>13.5104166666667</v>
      </c>
      <c r="D1300">
        <v>1.1765226967512064</v>
      </c>
      <c r="E1300" s="6">
        <v>122.15388626279224</v>
      </c>
      <c r="F1300" s="7">
        <v>209.51304998433443</v>
      </c>
      <c r="G1300" s="7">
        <v>191.17280629787848</v>
      </c>
      <c r="H1300" s="7">
        <v>1.8584301431024697</v>
      </c>
      <c r="I1300" s="7">
        <v>143.71681968454047</v>
      </c>
    </row>
    <row r="1301" spans="1:9" x14ac:dyDescent="0.25">
      <c r="A1301" s="13"/>
      <c r="B1301" s="5">
        <f>DATE(YEAR(siječanj!B1301),MONTH(siječanj!B1301)+11,DAY(siječanj!B1301))</f>
        <v>43083</v>
      </c>
      <c r="C1301" s="9">
        <v>13.5208333333333</v>
      </c>
      <c r="D1301">
        <v>1.1765226967512064</v>
      </c>
      <c r="E1301" s="6">
        <v>121.35695609166557</v>
      </c>
      <c r="F1301" s="7">
        <v>202.80363538078669</v>
      </c>
      <c r="G1301" s="7">
        <v>186.96608952426448</v>
      </c>
      <c r="H1301" s="7">
        <v>2.0521645941155739</v>
      </c>
      <c r="I1301" s="7">
        <v>142.7792132504841</v>
      </c>
    </row>
    <row r="1302" spans="1:9" x14ac:dyDescent="0.25">
      <c r="A1302" s="13"/>
      <c r="B1302" s="5">
        <f>DATE(YEAR(siječanj!B1302),MONTH(siječanj!B1302)+11,DAY(siječanj!B1302))</f>
        <v>43083</v>
      </c>
      <c r="C1302" s="9">
        <v>13.53125</v>
      </c>
      <c r="D1302">
        <v>1.1765226967512064</v>
      </c>
      <c r="E1302" s="6">
        <v>119.50901529058322</v>
      </c>
      <c r="F1302" s="7">
        <v>188.08041721611644</v>
      </c>
      <c r="G1302" s="7">
        <v>183.01533274895209</v>
      </c>
      <c r="H1302" s="7">
        <v>1.8821412580461154</v>
      </c>
      <c r="I1302" s="7">
        <v>140.60506895575813</v>
      </c>
    </row>
    <row r="1303" spans="1:9" x14ac:dyDescent="0.25">
      <c r="A1303" s="13"/>
      <c r="B1303" s="5">
        <f>DATE(YEAR(siječanj!B1303),MONTH(siječanj!B1303)+11,DAY(siječanj!B1303))</f>
        <v>43083</v>
      </c>
      <c r="C1303" s="9">
        <v>13.5416666666667</v>
      </c>
      <c r="D1303">
        <v>1.1765226967512064</v>
      </c>
      <c r="E1303" s="6">
        <v>117.01545955805149</v>
      </c>
      <c r="F1303" s="7">
        <v>183.97120342493591</v>
      </c>
      <c r="G1303" s="7">
        <v>177.7630390320623</v>
      </c>
      <c r="H1303" s="7">
        <v>1.8396246726163312</v>
      </c>
      <c r="I1303" s="7">
        <v>137.67134404082046</v>
      </c>
    </row>
    <row r="1304" spans="1:9" x14ac:dyDescent="0.25">
      <c r="A1304" s="13"/>
      <c r="B1304" s="5">
        <f>DATE(YEAR(siječanj!B1304),MONTH(siječanj!B1304)+11,DAY(siječanj!B1304))</f>
        <v>43083</v>
      </c>
      <c r="C1304" s="9">
        <v>13.5520833333333</v>
      </c>
      <c r="D1304">
        <v>1.1765226967512064</v>
      </c>
      <c r="E1304" s="6">
        <v>114.52559095527525</v>
      </c>
      <c r="F1304" s="7">
        <v>191.85516808669652</v>
      </c>
      <c r="G1304" s="7">
        <v>177.07111417414905</v>
      </c>
      <c r="H1304" s="7">
        <v>1.9441854088240811</v>
      </c>
      <c r="I1304" s="7">
        <v>134.741957117726</v>
      </c>
    </row>
    <row r="1305" spans="1:9" x14ac:dyDescent="0.25">
      <c r="A1305" s="13"/>
      <c r="B1305" s="5">
        <f>DATE(YEAR(siječanj!B1305),MONTH(siječanj!B1305)+11,DAY(siječanj!B1305))</f>
        <v>43083</v>
      </c>
      <c r="C1305" s="9">
        <v>13.5625</v>
      </c>
      <c r="D1305">
        <v>1.1765226967512064</v>
      </c>
      <c r="E1305" s="6">
        <v>115.81265331942753</v>
      </c>
      <c r="F1305" s="7">
        <v>179.47433264393646</v>
      </c>
      <c r="G1305" s="7">
        <v>173.69798099258102</v>
      </c>
      <c r="H1305" s="7">
        <v>1.9256239703965834</v>
      </c>
      <c r="I1305" s="7">
        <v>136.25621520128541</v>
      </c>
    </row>
    <row r="1306" spans="1:9" x14ac:dyDescent="0.25">
      <c r="A1306" s="13"/>
      <c r="B1306" s="5">
        <f>DATE(YEAR(siječanj!B1306),MONTH(siječanj!B1306)+11,DAY(siječanj!B1306))</f>
        <v>43083</v>
      </c>
      <c r="C1306" s="9">
        <v>13.5729166666667</v>
      </c>
      <c r="D1306">
        <v>1.1765226967512064</v>
      </c>
      <c r="E1306" s="6">
        <v>116.63667372115384</v>
      </c>
      <c r="F1306" s="7">
        <v>173.34732736726258</v>
      </c>
      <c r="G1306" s="7">
        <v>174.79476355616401</v>
      </c>
      <c r="H1306" s="7">
        <v>1.9729631893786814</v>
      </c>
      <c r="I1306" s="7">
        <v>137.22569390650247</v>
      </c>
    </row>
    <row r="1307" spans="1:9" x14ac:dyDescent="0.25">
      <c r="A1307" s="13"/>
      <c r="B1307" s="5">
        <f>DATE(YEAR(siječanj!B1307),MONTH(siječanj!B1307)+11,DAY(siječanj!B1307))</f>
        <v>43083</v>
      </c>
      <c r="C1307" s="9">
        <v>13.5833333333333</v>
      </c>
      <c r="D1307">
        <v>1.1765226967512064</v>
      </c>
      <c r="E1307" s="6">
        <v>116.92035046781874</v>
      </c>
      <c r="F1307" s="7">
        <v>173.6502393751982</v>
      </c>
      <c r="G1307" s="7">
        <v>175.04398133423581</v>
      </c>
      <c r="H1307" s="7">
        <v>2.0837947493883826</v>
      </c>
      <c r="I1307" s="7">
        <v>137.55944603749427</v>
      </c>
    </row>
    <row r="1308" spans="1:9" x14ac:dyDescent="0.25">
      <c r="A1308" s="13"/>
      <c r="B1308" s="5">
        <f>DATE(YEAR(siječanj!B1308),MONTH(siječanj!B1308)+11,DAY(siječanj!B1308))</f>
        <v>43083</v>
      </c>
      <c r="C1308" s="9">
        <v>13.59375</v>
      </c>
      <c r="D1308">
        <v>1.1765226967512064</v>
      </c>
      <c r="E1308" s="6">
        <v>118.35242769488154</v>
      </c>
      <c r="F1308" s="7">
        <v>174.32652388962734</v>
      </c>
      <c r="G1308" s="7">
        <v>172.35976044396619</v>
      </c>
      <c r="H1308" s="7">
        <v>2.0311858381235921</v>
      </c>
      <c r="I1308" s="7">
        <v>139.24431739863419</v>
      </c>
    </row>
    <row r="1309" spans="1:9" x14ac:dyDescent="0.25">
      <c r="A1309" s="13"/>
      <c r="B1309" s="5">
        <f>DATE(YEAR(siječanj!B1309),MONTH(siječanj!B1309)+11,DAY(siječanj!B1309))</f>
        <v>43083</v>
      </c>
      <c r="C1309" s="9">
        <v>13.6041666666667</v>
      </c>
      <c r="D1309">
        <v>1.1765226967512064</v>
      </c>
      <c r="E1309" s="6">
        <v>118.63551886777644</v>
      </c>
      <c r="F1309" s="7">
        <v>175.25046222691719</v>
      </c>
      <c r="G1309" s="7">
        <v>172.80077295508679</v>
      </c>
      <c r="H1309" s="7">
        <v>2.0364165252821573</v>
      </c>
      <c r="I1309" s="7">
        <v>139.57738058879497</v>
      </c>
    </row>
    <row r="1310" spans="1:9" x14ac:dyDescent="0.25">
      <c r="A1310" s="13"/>
      <c r="B1310" s="5">
        <f>DATE(YEAR(siječanj!B1310),MONTH(siječanj!B1310)+11,DAY(siječanj!B1310))</f>
        <v>43083</v>
      </c>
      <c r="C1310" s="9">
        <v>13.6145833333333</v>
      </c>
      <c r="D1310">
        <v>1.1765226967512064</v>
      </c>
      <c r="E1310" s="6">
        <v>120.75475599652755</v>
      </c>
      <c r="F1310" s="7">
        <v>175.60955025008533</v>
      </c>
      <c r="G1310" s="7">
        <v>170.65971141575892</v>
      </c>
      <c r="H1310" s="7">
        <v>2.0419542527767991</v>
      </c>
      <c r="I1310" s="7">
        <v>142.0707111705685</v>
      </c>
    </row>
    <row r="1311" spans="1:9" x14ac:dyDescent="0.25">
      <c r="A1311" s="13"/>
      <c r="B1311" s="5">
        <f>DATE(YEAR(siječanj!B1311),MONTH(siječanj!B1311)+11,DAY(siječanj!B1311))</f>
        <v>43083</v>
      </c>
      <c r="C1311" s="9">
        <v>13.625</v>
      </c>
      <c r="D1311">
        <v>1.1765226967512064</v>
      </c>
      <c r="E1311" s="6">
        <v>122.52342301161669</v>
      </c>
      <c r="F1311" s="7">
        <v>172.04141938073707</v>
      </c>
      <c r="G1311" s="7">
        <v>167.27747243111168</v>
      </c>
      <c r="H1311" s="7">
        <v>2.1048695179936003</v>
      </c>
      <c r="I1311" s="7">
        <v>144.15158805681608</v>
      </c>
    </row>
    <row r="1312" spans="1:9" x14ac:dyDescent="0.25">
      <c r="A1312" s="13"/>
      <c r="B1312" s="5">
        <f>DATE(YEAR(siječanj!B1312),MONTH(siječanj!B1312)+11,DAY(siječanj!B1312))</f>
        <v>43083</v>
      </c>
      <c r="C1312" s="9">
        <v>13.6354166666667</v>
      </c>
      <c r="D1312">
        <v>1.1765226967512064</v>
      </c>
      <c r="E1312" s="6">
        <v>124.55186246107942</v>
      </c>
      <c r="F1312" s="7">
        <v>169.49560301119874</v>
      </c>
      <c r="G1312" s="7">
        <v>160.46717300311951</v>
      </c>
      <c r="H1312" s="7">
        <v>2.0276253703827711</v>
      </c>
      <c r="I1312" s="7">
        <v>146.5380931080945</v>
      </c>
    </row>
    <row r="1313" spans="1:9" x14ac:dyDescent="0.25">
      <c r="A1313" s="13"/>
      <c r="B1313" s="5">
        <f>DATE(YEAR(siječanj!B1313),MONTH(siječanj!B1313)+11,DAY(siječanj!B1313))</f>
        <v>43083</v>
      </c>
      <c r="C1313" s="9">
        <v>13.6458333333333</v>
      </c>
      <c r="D1313">
        <v>1.1765226967512064</v>
      </c>
      <c r="E1313" s="6">
        <v>126.38983759059363</v>
      </c>
      <c r="F1313" s="7">
        <v>168.15902987823037</v>
      </c>
      <c r="G1313" s="7">
        <v>158.06351740922119</v>
      </c>
      <c r="H1313" s="7">
        <v>1.9262960586892326</v>
      </c>
      <c r="I1313" s="7">
        <v>148.70051256403221</v>
      </c>
    </row>
    <row r="1314" spans="1:9" x14ac:dyDescent="0.25">
      <c r="A1314" s="13"/>
      <c r="B1314" s="5">
        <f>DATE(YEAR(siječanj!B1314),MONTH(siječanj!B1314)+11,DAY(siječanj!B1314))</f>
        <v>43083</v>
      </c>
      <c r="C1314" s="9">
        <v>13.65625</v>
      </c>
      <c r="D1314">
        <v>1.1765226967512064</v>
      </c>
      <c r="E1314" s="6">
        <v>130.07640856981439</v>
      </c>
      <c r="F1314" s="7">
        <v>167.00219915244776</v>
      </c>
      <c r="G1314" s="7">
        <v>158.00972386599747</v>
      </c>
      <c r="H1314" s="7">
        <v>2.3685881628729781</v>
      </c>
      <c r="I1314" s="7">
        <v>153.03784699426976</v>
      </c>
    </row>
    <row r="1315" spans="1:9" x14ac:dyDescent="0.25">
      <c r="A1315" s="13"/>
      <c r="B1315" s="5">
        <f>DATE(YEAR(siječanj!B1315),MONTH(siječanj!B1315)+11,DAY(siječanj!B1315))</f>
        <v>43083</v>
      </c>
      <c r="C1315" s="9">
        <v>13.6666666666667</v>
      </c>
      <c r="D1315">
        <v>1.1765226967512064</v>
      </c>
      <c r="E1315" s="6">
        <v>131.57279767679643</v>
      </c>
      <c r="F1315" s="7">
        <v>166.78634072976112</v>
      </c>
      <c r="G1315" s="7">
        <v>156.27444142904332</v>
      </c>
      <c r="H1315" s="7">
        <v>3.6702501630045994</v>
      </c>
      <c r="I1315" s="7">
        <v>154.7983827418054</v>
      </c>
    </row>
    <row r="1316" spans="1:9" x14ac:dyDescent="0.25">
      <c r="A1316" s="13"/>
      <c r="B1316" s="5">
        <f>DATE(YEAR(siječanj!B1316),MONTH(siječanj!B1316)+11,DAY(siječanj!B1316))</f>
        <v>43083</v>
      </c>
      <c r="C1316" s="9">
        <v>13.6770833333333</v>
      </c>
      <c r="D1316">
        <v>1.1765226967512064</v>
      </c>
      <c r="E1316" s="6">
        <v>134.35566059666698</v>
      </c>
      <c r="F1316" s="7">
        <v>166.04513075366307</v>
      </c>
      <c r="G1316" s="7">
        <v>155.610559079513</v>
      </c>
      <c r="H1316" s="7">
        <v>7.9268873600318468</v>
      </c>
      <c r="I1316" s="7">
        <v>158.07248412898042</v>
      </c>
    </row>
    <row r="1317" spans="1:9" x14ac:dyDescent="0.25">
      <c r="A1317" s="13"/>
      <c r="B1317" s="5">
        <f>DATE(YEAR(siječanj!B1317),MONTH(siječanj!B1317)+11,DAY(siječanj!B1317))</f>
        <v>43083</v>
      </c>
      <c r="C1317" s="9">
        <v>13.6875</v>
      </c>
      <c r="D1317">
        <v>1.1765226967512064</v>
      </c>
      <c r="E1317" s="6">
        <v>139.46780496411117</v>
      </c>
      <c r="F1317" s="7">
        <v>167.48945875032481</v>
      </c>
      <c r="G1317" s="7">
        <v>159.04218893356787</v>
      </c>
      <c r="H1317" s="7">
        <v>20.644646099761669</v>
      </c>
      <c r="I1317" s="7">
        <v>164.08703800634734</v>
      </c>
    </row>
    <row r="1318" spans="1:9" x14ac:dyDescent="0.25">
      <c r="A1318" s="13"/>
      <c r="B1318" s="5">
        <f>DATE(YEAR(siječanj!B1318),MONTH(siječanj!B1318)+11,DAY(siječanj!B1318))</f>
        <v>43083</v>
      </c>
      <c r="C1318" s="9">
        <v>13.6979166666667</v>
      </c>
      <c r="D1318">
        <v>1.1765226967512064</v>
      </c>
      <c r="E1318" s="6">
        <v>144.36072142952199</v>
      </c>
      <c r="F1318" s="7">
        <v>169.73075991514571</v>
      </c>
      <c r="G1318" s="7">
        <v>157.45022374481371</v>
      </c>
      <c r="H1318" s="7">
        <v>60.362832902209831</v>
      </c>
      <c r="I1318" s="7">
        <v>169.84366528121089</v>
      </c>
    </row>
    <row r="1319" spans="1:9" x14ac:dyDescent="0.25">
      <c r="A1319" s="13"/>
      <c r="B1319" s="5">
        <f>DATE(YEAR(siječanj!B1319),MONTH(siječanj!B1319)+11,DAY(siječanj!B1319))</f>
        <v>43083</v>
      </c>
      <c r="C1319" s="9">
        <v>13.7083333333333</v>
      </c>
      <c r="D1319">
        <v>1.1765226967512064</v>
      </c>
      <c r="E1319" s="6">
        <v>148.49353832894712</v>
      </c>
      <c r="F1319" s="7">
        <v>170.59657435311325</v>
      </c>
      <c r="G1319" s="7">
        <v>150.80896055128125</v>
      </c>
      <c r="H1319" s="7">
        <v>110.9485403774834</v>
      </c>
      <c r="I1319" s="7">
        <v>174.70601816490151</v>
      </c>
    </row>
    <row r="1320" spans="1:9" x14ac:dyDescent="0.25">
      <c r="A1320" s="13"/>
      <c r="B1320" s="5">
        <f>DATE(YEAR(siječanj!B1320),MONTH(siječanj!B1320)+11,DAY(siječanj!B1320))</f>
        <v>43083</v>
      </c>
      <c r="C1320" s="9">
        <v>13.71875</v>
      </c>
      <c r="D1320">
        <v>1.1765226967512064</v>
      </c>
      <c r="E1320" s="6">
        <v>154.82154524509181</v>
      </c>
      <c r="F1320" s="7">
        <v>167.85075918505174</v>
      </c>
      <c r="G1320" s="7">
        <v>151.44260105855685</v>
      </c>
      <c r="H1320" s="7">
        <v>138.61808034184077</v>
      </c>
      <c r="I1320" s="7">
        <v>182.15106192694432</v>
      </c>
    </row>
    <row r="1321" spans="1:9" x14ac:dyDescent="0.25">
      <c r="A1321" s="13"/>
      <c r="B1321" s="5">
        <f>DATE(YEAR(siječanj!B1321),MONTH(siječanj!B1321)+11,DAY(siječanj!B1321))</f>
        <v>43083</v>
      </c>
      <c r="C1321" s="9">
        <v>13.7291666666667</v>
      </c>
      <c r="D1321">
        <v>1.1765226967512064</v>
      </c>
      <c r="E1321" s="6">
        <v>161.31662231282212</v>
      </c>
      <c r="F1321" s="7">
        <v>165.433579317289</v>
      </c>
      <c r="G1321" s="7">
        <v>152.54713136659876</v>
      </c>
      <c r="H1321" s="7">
        <v>156.83548857388195</v>
      </c>
      <c r="I1321" s="7">
        <v>189.7926675142773</v>
      </c>
    </row>
    <row r="1322" spans="1:9" x14ac:dyDescent="0.25">
      <c r="A1322" s="13"/>
      <c r="B1322" s="5">
        <f>DATE(YEAR(siječanj!B1322),MONTH(siječanj!B1322)+11,DAY(siječanj!B1322))</f>
        <v>43083</v>
      </c>
      <c r="C1322" s="9">
        <v>13.7395833333333</v>
      </c>
      <c r="D1322">
        <v>1.1765226967512064</v>
      </c>
      <c r="E1322" s="6">
        <v>165.2763892607216</v>
      </c>
      <c r="F1322" s="7">
        <v>163.03876003663976</v>
      </c>
      <c r="G1322" s="7">
        <v>152.1277796901677</v>
      </c>
      <c r="H1322" s="7">
        <v>168.76362157999705</v>
      </c>
      <c r="I1322" s="7">
        <v>194.45142320232631</v>
      </c>
    </row>
    <row r="1323" spans="1:9" x14ac:dyDescent="0.25">
      <c r="A1323" s="13"/>
      <c r="B1323" s="5">
        <f>DATE(YEAR(siječanj!B1323),MONTH(siječanj!B1323)+11,DAY(siječanj!B1323))</f>
        <v>43083</v>
      </c>
      <c r="C1323" s="9">
        <v>13.75</v>
      </c>
      <c r="D1323">
        <v>1.1765226967512064</v>
      </c>
      <c r="E1323" s="6">
        <v>168.22764830939263</v>
      </c>
      <c r="F1323" s="7">
        <v>160.9655460384013</v>
      </c>
      <c r="G1323" s="7">
        <v>154.55266746898454</v>
      </c>
      <c r="H1323" s="7">
        <v>190.3388799348588</v>
      </c>
      <c r="I1323" s="7">
        <v>197.92364645708014</v>
      </c>
    </row>
    <row r="1324" spans="1:9" x14ac:dyDescent="0.25">
      <c r="A1324" s="13"/>
      <c r="B1324" s="5">
        <f>DATE(YEAR(siječanj!B1324),MONTH(siječanj!B1324)+11,DAY(siječanj!B1324))</f>
        <v>43083</v>
      </c>
      <c r="C1324" s="9">
        <v>13.7604166666667</v>
      </c>
      <c r="D1324">
        <v>1.1765226967512064</v>
      </c>
      <c r="E1324" s="6">
        <v>170.2049790787041</v>
      </c>
      <c r="F1324" s="7">
        <v>157.88218580392638</v>
      </c>
      <c r="G1324" s="7">
        <v>154.28828670602283</v>
      </c>
      <c r="H1324" s="7">
        <v>206.19261965032393</v>
      </c>
      <c r="I1324" s="7">
        <v>200.2500209861596</v>
      </c>
    </row>
    <row r="1325" spans="1:9" x14ac:dyDescent="0.25">
      <c r="A1325" s="13"/>
      <c r="B1325" s="5">
        <f>DATE(YEAR(siječanj!B1325),MONTH(siječanj!B1325)+11,DAY(siječanj!B1325))</f>
        <v>43083</v>
      </c>
      <c r="C1325" s="9">
        <v>13.7708333333333</v>
      </c>
      <c r="D1325">
        <v>1.1765226967512064</v>
      </c>
      <c r="E1325" s="6">
        <v>172.60463756095777</v>
      </c>
      <c r="F1325" s="7">
        <v>155.851660927994</v>
      </c>
      <c r="G1325" s="7">
        <v>157.65728562064069</v>
      </c>
      <c r="H1325" s="7">
        <v>223.14074713617856</v>
      </c>
      <c r="I1325" s="7">
        <v>203.07327365498261</v>
      </c>
    </row>
    <row r="1326" spans="1:9" x14ac:dyDescent="0.25">
      <c r="A1326" s="13"/>
      <c r="B1326" s="5">
        <f>DATE(YEAR(siječanj!B1326),MONTH(siječanj!B1326)+11,DAY(siječanj!B1326))</f>
        <v>43083</v>
      </c>
      <c r="C1326" s="9">
        <v>13.78125</v>
      </c>
      <c r="D1326">
        <v>1.1765226967512064</v>
      </c>
      <c r="E1326" s="6">
        <v>175.93028071827183</v>
      </c>
      <c r="F1326" s="7">
        <v>152.83204379756143</v>
      </c>
      <c r="G1326" s="7">
        <v>158.53707525435647</v>
      </c>
      <c r="H1326" s="7">
        <v>226.52135424859878</v>
      </c>
      <c r="I1326" s="7">
        <v>206.98596831085794</v>
      </c>
    </row>
    <row r="1327" spans="1:9" x14ac:dyDescent="0.25">
      <c r="A1327" s="13"/>
      <c r="B1327" s="5">
        <f>DATE(YEAR(siječanj!B1327),MONTH(siječanj!B1327)+11,DAY(siječanj!B1327))</f>
        <v>43083</v>
      </c>
      <c r="C1327" s="9">
        <v>13.7916666666667</v>
      </c>
      <c r="D1327">
        <v>1.1765226967512064</v>
      </c>
      <c r="E1327" s="6">
        <v>175.95199458766402</v>
      </c>
      <c r="F1327" s="7">
        <v>147.85642238560413</v>
      </c>
      <c r="G1327" s="7">
        <v>160.3672295032427</v>
      </c>
      <c r="H1327" s="7">
        <v>226.92957387666056</v>
      </c>
      <c r="I1327" s="7">
        <v>207.01151517103213</v>
      </c>
    </row>
    <row r="1328" spans="1:9" x14ac:dyDescent="0.25">
      <c r="A1328" s="13"/>
      <c r="B1328" s="5">
        <f>DATE(YEAR(siječanj!B1328),MONTH(siječanj!B1328)+11,DAY(siječanj!B1328))</f>
        <v>43083</v>
      </c>
      <c r="C1328" s="9">
        <v>13.8020833333333</v>
      </c>
      <c r="D1328">
        <v>1.1765226967512064</v>
      </c>
      <c r="E1328" s="6">
        <v>175.36246670590924</v>
      </c>
      <c r="F1328" s="7">
        <v>140.57132386568199</v>
      </c>
      <c r="G1328" s="7">
        <v>159.26278332272594</v>
      </c>
      <c r="H1328" s="7">
        <v>227.5613778771378</v>
      </c>
      <c r="I1328" s="7">
        <v>206.31792223777998</v>
      </c>
    </row>
    <row r="1329" spans="1:9" x14ac:dyDescent="0.25">
      <c r="A1329" s="13"/>
      <c r="B1329" s="5">
        <f>DATE(YEAR(siječanj!B1329),MONTH(siječanj!B1329)+11,DAY(siječanj!B1329))</f>
        <v>43083</v>
      </c>
      <c r="C1329" s="9">
        <v>13.8125</v>
      </c>
      <c r="D1329">
        <v>1.1765226967512064</v>
      </c>
      <c r="E1329" s="6">
        <v>176.30780906031075</v>
      </c>
      <c r="F1329" s="7">
        <v>134.80165111170021</v>
      </c>
      <c r="G1329" s="7">
        <v>155.81210459333383</v>
      </c>
      <c r="H1329" s="7">
        <v>227.54167428866535</v>
      </c>
      <c r="I1329" s="7">
        <v>207.43013897393357</v>
      </c>
    </row>
    <row r="1330" spans="1:9" x14ac:dyDescent="0.25">
      <c r="A1330" s="13"/>
      <c r="B1330" s="5">
        <f>DATE(YEAR(siječanj!B1330),MONTH(siječanj!B1330)+11,DAY(siječanj!B1330))</f>
        <v>43083</v>
      </c>
      <c r="C1330" s="9">
        <v>13.8229166666667</v>
      </c>
      <c r="D1330">
        <v>1.1765226967512064</v>
      </c>
      <c r="E1330" s="6">
        <v>177.31963091007859</v>
      </c>
      <c r="F1330" s="7">
        <v>130.35565377257763</v>
      </c>
      <c r="G1330" s="7">
        <v>151.1794060930925</v>
      </c>
      <c r="H1330" s="7">
        <v>227.64281257526383</v>
      </c>
      <c r="I1330" s="7">
        <v>208.62057034525424</v>
      </c>
    </row>
    <row r="1331" spans="1:9" x14ac:dyDescent="0.25">
      <c r="A1331" s="13"/>
      <c r="B1331" s="5">
        <f>DATE(YEAR(siječanj!B1331),MONTH(siječanj!B1331)+11,DAY(siječanj!B1331))</f>
        <v>43083</v>
      </c>
      <c r="C1331" s="9">
        <v>13.8333333333333</v>
      </c>
      <c r="D1331">
        <v>1.1765226967512064</v>
      </c>
      <c r="E1331" s="6">
        <v>179.80340160566288</v>
      </c>
      <c r="F1331" s="7">
        <v>126.98896457885616</v>
      </c>
      <c r="G1331" s="7">
        <v>146.83674324491062</v>
      </c>
      <c r="H1331" s="7">
        <v>227.66476345896481</v>
      </c>
      <c r="I1331" s="7">
        <v>211.54278294213469</v>
      </c>
    </row>
    <row r="1332" spans="1:9" x14ac:dyDescent="0.25">
      <c r="A1332" s="13"/>
      <c r="B1332" s="5">
        <f>DATE(YEAR(siječanj!B1332),MONTH(siječanj!B1332)+11,DAY(siječanj!B1332))</f>
        <v>43083</v>
      </c>
      <c r="C1332" s="9">
        <v>13.84375</v>
      </c>
      <c r="D1332">
        <v>1.1765226967512064</v>
      </c>
      <c r="E1332" s="6">
        <v>180.04181945488966</v>
      </c>
      <c r="F1332" s="7">
        <v>123.05797015791876</v>
      </c>
      <c r="G1332" s="7">
        <v>138.74269784387377</v>
      </c>
      <c r="H1332" s="7">
        <v>228.01853593427089</v>
      </c>
      <c r="I1332" s="7">
        <v>211.8232869530606</v>
      </c>
    </row>
    <row r="1333" spans="1:9" x14ac:dyDescent="0.25">
      <c r="A1333" s="13"/>
      <c r="B1333" s="5">
        <f>DATE(YEAR(siječanj!B1333),MONTH(siječanj!B1333)+11,DAY(siječanj!B1333))</f>
        <v>43083</v>
      </c>
      <c r="C1333" s="9">
        <v>13.8541666666667</v>
      </c>
      <c r="D1333">
        <v>1.1765226967512064</v>
      </c>
      <c r="E1333" s="6">
        <v>177.59679984791256</v>
      </c>
      <c r="F1333" s="7">
        <v>120.59816128772934</v>
      </c>
      <c r="G1333" s="7">
        <v>130.90143161947336</v>
      </c>
      <c r="H1333" s="7">
        <v>228.47810230778589</v>
      </c>
      <c r="I1333" s="7">
        <v>208.94666589145032</v>
      </c>
    </row>
    <row r="1334" spans="1:9" x14ac:dyDescent="0.25">
      <c r="A1334" s="13"/>
      <c r="B1334" s="5">
        <f>DATE(YEAR(siječanj!B1334),MONTH(siječanj!B1334)+11,DAY(siječanj!B1334))</f>
        <v>43083</v>
      </c>
      <c r="C1334" s="9">
        <v>13.8645833333333</v>
      </c>
      <c r="D1334">
        <v>1.1765226967512064</v>
      </c>
      <c r="E1334" s="6">
        <v>174.22960179538046</v>
      </c>
      <c r="F1334" s="7">
        <v>115.67175000098783</v>
      </c>
      <c r="G1334" s="7">
        <v>125.31950222261479</v>
      </c>
      <c r="H1334" s="7">
        <v>228.88071319902446</v>
      </c>
      <c r="I1334" s="7">
        <v>204.98508095818985</v>
      </c>
    </row>
    <row r="1335" spans="1:9" x14ac:dyDescent="0.25">
      <c r="A1335" s="13"/>
      <c r="B1335" s="5">
        <f>DATE(YEAR(siječanj!B1335),MONTH(siječanj!B1335)+11,DAY(siječanj!B1335))</f>
        <v>43083</v>
      </c>
      <c r="C1335" s="9">
        <v>13.875</v>
      </c>
      <c r="D1335">
        <v>1.1765226967512064</v>
      </c>
      <c r="E1335" s="6">
        <v>173.03849611468064</v>
      </c>
      <c r="F1335" s="7">
        <v>108.1757589604105</v>
      </c>
      <c r="G1335" s="7">
        <v>118.69762842059282</v>
      </c>
      <c r="H1335" s="7">
        <v>229.62329275215376</v>
      </c>
      <c r="I1335" s="7">
        <v>203.5837180906172</v>
      </c>
    </row>
    <row r="1336" spans="1:9" x14ac:dyDescent="0.25">
      <c r="A1336" s="13"/>
      <c r="B1336" s="5">
        <f>DATE(YEAR(siječanj!B1336),MONTH(siječanj!B1336)+11,DAY(siječanj!B1336))</f>
        <v>43083</v>
      </c>
      <c r="C1336" s="9">
        <v>13.8854166666667</v>
      </c>
      <c r="D1336">
        <v>1.1765226967512064</v>
      </c>
      <c r="E1336" s="6">
        <v>179.92860621018292</v>
      </c>
      <c r="F1336" s="7">
        <v>87.768534861791224</v>
      </c>
      <c r="G1336" s="7">
        <v>98.083776805853347</v>
      </c>
      <c r="H1336" s="7">
        <v>233.09076727639885</v>
      </c>
      <c r="I1336" s="7">
        <v>211.69008900109026</v>
      </c>
    </row>
    <row r="1337" spans="1:9" x14ac:dyDescent="0.25">
      <c r="A1337" s="13"/>
      <c r="B1337" s="5">
        <f>DATE(YEAR(siječanj!B1337),MONTH(siječanj!B1337)+11,DAY(siječanj!B1337))</f>
        <v>43083</v>
      </c>
      <c r="C1337" s="9">
        <v>13.8958333333333</v>
      </c>
      <c r="D1337">
        <v>1.1765226967512064</v>
      </c>
      <c r="E1337" s="6">
        <v>186.28595533469718</v>
      </c>
      <c r="F1337" s="7">
        <v>80.143013537232491</v>
      </c>
      <c r="G1337" s="7">
        <v>91.373032288693224</v>
      </c>
      <c r="H1337" s="7">
        <v>236.91237932390663</v>
      </c>
      <c r="I1337" s="7">
        <v>219.16965453725271</v>
      </c>
    </row>
    <row r="1338" spans="1:9" x14ac:dyDescent="0.25">
      <c r="A1338" s="13"/>
      <c r="B1338" s="5">
        <f>DATE(YEAR(siječanj!B1338),MONTH(siječanj!B1338)+11,DAY(siječanj!B1338))</f>
        <v>43083</v>
      </c>
      <c r="C1338" s="9">
        <v>13.90625</v>
      </c>
      <c r="D1338">
        <v>1.1765226967512064</v>
      </c>
      <c r="E1338" s="6">
        <v>186.65997718160116</v>
      </c>
      <c r="F1338" s="7">
        <v>77.560824640708233</v>
      </c>
      <c r="G1338" s="7">
        <v>87.755885217394749</v>
      </c>
      <c r="H1338" s="7">
        <v>237.6411940687446</v>
      </c>
      <c r="I1338" s="7">
        <v>219.60969972921603</v>
      </c>
    </row>
    <row r="1339" spans="1:9" x14ac:dyDescent="0.25">
      <c r="A1339" s="13"/>
      <c r="B1339" s="5">
        <f>DATE(YEAR(siječanj!B1339),MONTH(siječanj!B1339)+11,DAY(siječanj!B1339))</f>
        <v>43083</v>
      </c>
      <c r="C1339" s="9">
        <v>13.9166666666667</v>
      </c>
      <c r="D1339">
        <v>1.1765226967512064</v>
      </c>
      <c r="E1339" s="6">
        <v>185.32076202949068</v>
      </c>
      <c r="F1339" s="7">
        <v>76.938648017663112</v>
      </c>
      <c r="G1339" s="7">
        <v>85.065050301219372</v>
      </c>
      <c r="H1339" s="7">
        <v>236.75722394104929</v>
      </c>
      <c r="I1339" s="7">
        <v>218.03408270692495</v>
      </c>
    </row>
    <row r="1340" spans="1:9" x14ac:dyDescent="0.25">
      <c r="A1340" s="13"/>
      <c r="B1340" s="5">
        <f>DATE(YEAR(siječanj!B1340),MONTH(siječanj!B1340)+11,DAY(siječanj!B1340))</f>
        <v>43083</v>
      </c>
      <c r="C1340" s="9">
        <v>13.9270833333333</v>
      </c>
      <c r="D1340">
        <v>1.1765226967512064</v>
      </c>
      <c r="E1340" s="6">
        <v>182.13944394903601</v>
      </c>
      <c r="F1340" s="7">
        <v>75.081893640904497</v>
      </c>
      <c r="G1340" s="7">
        <v>70.505512149194317</v>
      </c>
      <c r="H1340" s="7">
        <v>238.18297224247405</v>
      </c>
      <c r="I1340" s="7">
        <v>214.29118977968503</v>
      </c>
    </row>
    <row r="1341" spans="1:9" x14ac:dyDescent="0.25">
      <c r="A1341" s="13"/>
      <c r="B1341" s="5">
        <f>DATE(YEAR(siječanj!B1341),MONTH(siječanj!B1341)+11,DAY(siječanj!B1341))</f>
        <v>43083</v>
      </c>
      <c r="C1341" s="9">
        <v>13.9375</v>
      </c>
      <c r="D1341">
        <v>1.1765226967512064</v>
      </c>
      <c r="E1341" s="6">
        <v>174.77131311256917</v>
      </c>
      <c r="F1341" s="7">
        <v>73.319543506639164</v>
      </c>
      <c r="G1341" s="7">
        <v>65.142943271124977</v>
      </c>
      <c r="H1341" s="7">
        <v>237.96965921941199</v>
      </c>
      <c r="I1341" s="7">
        <v>205.62241661794937</v>
      </c>
    </row>
    <row r="1342" spans="1:9" x14ac:dyDescent="0.25">
      <c r="A1342" s="13"/>
      <c r="B1342" s="5">
        <f>DATE(YEAR(siječanj!B1342),MONTH(siječanj!B1342)+11,DAY(siječanj!B1342))</f>
        <v>43083</v>
      </c>
      <c r="C1342" s="9">
        <v>13.9479166666667</v>
      </c>
      <c r="D1342">
        <v>1.1765226967512064</v>
      </c>
      <c r="E1342" s="6">
        <v>167.96459070691921</v>
      </c>
      <c r="F1342" s="7">
        <v>72.314667779822713</v>
      </c>
      <c r="G1342" s="7">
        <v>63.291468703722472</v>
      </c>
      <c r="H1342" s="7">
        <v>237.12586536969883</v>
      </c>
      <c r="I1342" s="7">
        <v>197.61415321721719</v>
      </c>
    </row>
    <row r="1343" spans="1:9" x14ac:dyDescent="0.25">
      <c r="A1343" s="13"/>
      <c r="B1343" s="5">
        <f>DATE(YEAR(siječanj!B1343),MONTH(siječanj!B1343)+11,DAY(siječanj!B1343))</f>
        <v>43083</v>
      </c>
      <c r="C1343" s="9">
        <v>13.9583333333333</v>
      </c>
      <c r="D1343">
        <v>1.1765226967512064</v>
      </c>
      <c r="E1343" s="6">
        <v>158.19173468634082</v>
      </c>
      <c r="F1343" s="7">
        <v>69.531778686183245</v>
      </c>
      <c r="G1343" s="7">
        <v>62.274186651405124</v>
      </c>
      <c r="H1343" s="7">
        <v>236.67998079356983</v>
      </c>
      <c r="I1343" s="7">
        <v>186.11616629692506</v>
      </c>
    </row>
    <row r="1344" spans="1:9" x14ac:dyDescent="0.25">
      <c r="A1344" s="13"/>
      <c r="B1344" s="5">
        <f>DATE(YEAR(siječanj!B1344),MONTH(siječanj!B1344)+11,DAY(siječanj!B1344))</f>
        <v>43083</v>
      </c>
      <c r="C1344" s="9">
        <v>13.96875</v>
      </c>
      <c r="D1344">
        <v>1.1765226967512064</v>
      </c>
      <c r="E1344" s="6">
        <v>147.69806315976436</v>
      </c>
      <c r="F1344" s="7">
        <v>67.398733384049933</v>
      </c>
      <c r="G1344" s="7">
        <v>61.083425630085642</v>
      </c>
      <c r="H1344" s="7">
        <v>237.18527817479529</v>
      </c>
      <c r="I1344" s="7">
        <v>173.77012357365598</v>
      </c>
    </row>
    <row r="1345" spans="1:9" x14ac:dyDescent="0.25">
      <c r="A1345" s="13"/>
      <c r="B1345" s="5">
        <f>DATE(YEAR(siječanj!B1345),MONTH(siječanj!B1345)+11,DAY(siječanj!B1345))</f>
        <v>43083</v>
      </c>
      <c r="C1345" s="9">
        <v>13.9791666666667</v>
      </c>
      <c r="D1345">
        <v>1.1765226967512064</v>
      </c>
      <c r="E1345" s="6">
        <v>137.00776290868723</v>
      </c>
      <c r="F1345" s="7">
        <v>66.262379489162214</v>
      </c>
      <c r="G1345" s="7">
        <v>59.356167356601674</v>
      </c>
      <c r="H1345" s="7">
        <v>238.11001165759748</v>
      </c>
      <c r="I1345" s="7">
        <v>161.19274269317859</v>
      </c>
    </row>
    <row r="1346" spans="1:9" ht="15.75" thickBot="1" x14ac:dyDescent="0.3">
      <c r="A1346" s="13"/>
      <c r="B1346" s="5">
        <f>DATE(YEAR(siječanj!B1346),MONTH(siječanj!B1346)+11,DAY(siječanj!B1346))</f>
        <v>43083</v>
      </c>
      <c r="C1346" s="9">
        <v>13.9895833333333</v>
      </c>
      <c r="D1346">
        <v>1.1765226967512064</v>
      </c>
      <c r="E1346" s="6">
        <v>126.66147732254115</v>
      </c>
      <c r="F1346" s="7">
        <v>64.511424076023175</v>
      </c>
      <c r="G1346" s="7">
        <v>58.391228649217382</v>
      </c>
      <c r="H1346" s="7">
        <v>239.6424719778453</v>
      </c>
      <c r="I1346" s="7">
        <v>149.02010287400788</v>
      </c>
    </row>
    <row r="1347" spans="1:9" x14ac:dyDescent="0.25">
      <c r="A1347" s="12">
        <f t="shared" ref="A1347" si="12">A1251+1</f>
        <v>349</v>
      </c>
      <c r="B1347" s="5">
        <f>DATE(YEAR(siječanj!B1347),MONTH(siječanj!B1347)+11,DAY(siječanj!B1347))</f>
        <v>43084</v>
      </c>
      <c r="C1347" s="9">
        <v>14</v>
      </c>
      <c r="D1347">
        <v>1.1899924805589381</v>
      </c>
      <c r="E1347" s="6">
        <v>114.21050561958096</v>
      </c>
      <c r="F1347" s="7">
        <v>63.230862630617139</v>
      </c>
      <c r="G1347" s="7">
        <v>58.826228045326161</v>
      </c>
      <c r="H1347" s="7">
        <v>240.75651032974372</v>
      </c>
      <c r="I1347" s="7">
        <v>135.90964288813569</v>
      </c>
    </row>
    <row r="1348" spans="1:9" x14ac:dyDescent="0.25">
      <c r="A1348" s="13"/>
      <c r="B1348" s="5">
        <f>DATE(YEAR(siječanj!B1348),MONTH(siječanj!B1348)+11,DAY(siječanj!B1348))</f>
        <v>43084</v>
      </c>
      <c r="C1348" s="9">
        <v>14.0104166666667</v>
      </c>
      <c r="D1348">
        <v>1.1899924805589381</v>
      </c>
      <c r="E1348" s="6">
        <v>105.07253662048491</v>
      </c>
      <c r="F1348" s="7">
        <v>61.885520011252581</v>
      </c>
      <c r="G1348" s="7">
        <v>58.352321671872375</v>
      </c>
      <c r="H1348" s="7">
        <v>241.50496465464531</v>
      </c>
      <c r="I1348" s="7">
        <v>125.0355284916307</v>
      </c>
    </row>
    <row r="1349" spans="1:9" x14ac:dyDescent="0.25">
      <c r="A1349" s="13"/>
      <c r="B1349" s="5">
        <f>DATE(YEAR(siječanj!B1349),MONTH(siječanj!B1349)+11,DAY(siječanj!B1349))</f>
        <v>43084</v>
      </c>
      <c r="C1349" s="9">
        <v>14.0208333333333</v>
      </c>
      <c r="D1349">
        <v>1.1899924805589381</v>
      </c>
      <c r="E1349" s="6">
        <v>97.465882730012268</v>
      </c>
      <c r="F1349" s="7">
        <v>60.958615759916491</v>
      </c>
      <c r="G1349" s="7">
        <v>58.445875485910491</v>
      </c>
      <c r="H1349" s="7">
        <v>241.54094138092981</v>
      </c>
      <c r="I1349" s="7">
        <v>115.98366755975387</v>
      </c>
    </row>
    <row r="1350" spans="1:9" x14ac:dyDescent="0.25">
      <c r="A1350" s="13"/>
      <c r="B1350" s="5">
        <f>DATE(YEAR(siječanj!B1350),MONTH(siječanj!B1350)+11,DAY(siječanj!B1350))</f>
        <v>43084</v>
      </c>
      <c r="C1350" s="9">
        <v>14.03125</v>
      </c>
      <c r="D1350">
        <v>1.1899924805589381</v>
      </c>
      <c r="E1350" s="6">
        <v>90.123772211392307</v>
      </c>
      <c r="F1350" s="7">
        <v>59.757969666088698</v>
      </c>
      <c r="G1350" s="7">
        <v>57.757115425371879</v>
      </c>
      <c r="H1350" s="7">
        <v>241.91591264113316</v>
      </c>
      <c r="I1350" s="7">
        <v>107.24661125116343</v>
      </c>
    </row>
    <row r="1351" spans="1:9" x14ac:dyDescent="0.25">
      <c r="A1351" s="13"/>
      <c r="B1351" s="5">
        <f>DATE(YEAR(siječanj!B1351),MONTH(siječanj!B1351)+11,DAY(siječanj!B1351))</f>
        <v>43084</v>
      </c>
      <c r="C1351" s="9">
        <v>14.0416666666667</v>
      </c>
      <c r="D1351">
        <v>1.1899924805589381</v>
      </c>
      <c r="E1351" s="6">
        <v>83.887757942026141</v>
      </c>
      <c r="F1351" s="7">
        <v>59.153941230612986</v>
      </c>
      <c r="G1351" s="7">
        <v>57.873912472786813</v>
      </c>
      <c r="H1351" s="7">
        <v>242.54503728962231</v>
      </c>
      <c r="I1351" s="7">
        <v>99.825801161959447</v>
      </c>
    </row>
    <row r="1352" spans="1:9" x14ac:dyDescent="0.25">
      <c r="A1352" s="13"/>
      <c r="B1352" s="5">
        <f>DATE(YEAR(siječanj!B1352),MONTH(siječanj!B1352)+11,DAY(siječanj!B1352))</f>
        <v>43084</v>
      </c>
      <c r="C1352" s="9">
        <v>14.0520833333333</v>
      </c>
      <c r="D1352">
        <v>1.1899924805589381</v>
      </c>
      <c r="E1352" s="6">
        <v>78.734689908038035</v>
      </c>
      <c r="F1352" s="7">
        <v>58.635202863926331</v>
      </c>
      <c r="G1352" s="7">
        <v>57.584389598023485</v>
      </c>
      <c r="H1352" s="7">
        <v>243.1245044145723</v>
      </c>
      <c r="I1352" s="7">
        <v>93.693688949704978</v>
      </c>
    </row>
    <row r="1353" spans="1:9" x14ac:dyDescent="0.25">
      <c r="A1353" s="13"/>
      <c r="B1353" s="5">
        <f>DATE(YEAR(siječanj!B1353),MONTH(siječanj!B1353)+11,DAY(siječanj!B1353))</f>
        <v>43084</v>
      </c>
      <c r="C1353" s="9">
        <v>14.0625</v>
      </c>
      <c r="D1353">
        <v>1.1899924805589381</v>
      </c>
      <c r="E1353" s="6">
        <v>75.225648023434928</v>
      </c>
      <c r="F1353" s="7">
        <v>58.661491283155058</v>
      </c>
      <c r="G1353" s="7">
        <v>57.0524792990159</v>
      </c>
      <c r="H1353" s="7">
        <v>242.79842157687085</v>
      </c>
      <c r="I1353" s="7">
        <v>89.51795549306091</v>
      </c>
    </row>
    <row r="1354" spans="1:9" x14ac:dyDescent="0.25">
      <c r="A1354" s="13"/>
      <c r="B1354" s="5">
        <f>DATE(YEAR(siječanj!B1354),MONTH(siječanj!B1354)+11,DAY(siječanj!B1354))</f>
        <v>43084</v>
      </c>
      <c r="C1354" s="9">
        <v>14.0729166666667</v>
      </c>
      <c r="D1354">
        <v>1.1899924805589381</v>
      </c>
      <c r="E1354" s="6">
        <v>71.711831231361018</v>
      </c>
      <c r="F1354" s="7">
        <v>58.016581329744746</v>
      </c>
      <c r="G1354" s="7">
        <v>57.041194192428087</v>
      </c>
      <c r="H1354" s="7">
        <v>242.77919105054488</v>
      </c>
      <c r="I1354" s="7">
        <v>85.336539932431236</v>
      </c>
    </row>
    <row r="1355" spans="1:9" x14ac:dyDescent="0.25">
      <c r="A1355" s="13"/>
      <c r="B1355" s="5">
        <f>DATE(YEAR(siječanj!B1355),MONTH(siječanj!B1355)+11,DAY(siječanj!B1355))</f>
        <v>43084</v>
      </c>
      <c r="C1355" s="9">
        <v>14.0833333333333</v>
      </c>
      <c r="D1355">
        <v>1.1899924805589381</v>
      </c>
      <c r="E1355" s="6">
        <v>69.314332424571177</v>
      </c>
      <c r="F1355" s="7">
        <v>57.324922158178616</v>
      </c>
      <c r="G1355" s="7">
        <v>56.867402749761133</v>
      </c>
      <c r="H1355" s="7">
        <v>242.70064473186702</v>
      </c>
      <c r="I1355" s="7">
        <v>82.483534380202286</v>
      </c>
    </row>
    <row r="1356" spans="1:9" x14ac:dyDescent="0.25">
      <c r="A1356" s="13"/>
      <c r="B1356" s="5">
        <f>DATE(YEAR(siječanj!B1356),MONTH(siječanj!B1356)+11,DAY(siječanj!B1356))</f>
        <v>43084</v>
      </c>
      <c r="C1356" s="9">
        <v>14.09375</v>
      </c>
      <c r="D1356">
        <v>1.1899924805589381</v>
      </c>
      <c r="E1356" s="6">
        <v>67.130175014678699</v>
      </c>
      <c r="F1356" s="7">
        <v>56.582473712566681</v>
      </c>
      <c r="G1356" s="7">
        <v>56.547121249374342</v>
      </c>
      <c r="H1356" s="7">
        <v>243.00878521247009</v>
      </c>
      <c r="I1356" s="7">
        <v>79.884403486073154</v>
      </c>
    </row>
    <row r="1357" spans="1:9" x14ac:dyDescent="0.25">
      <c r="A1357" s="13"/>
      <c r="B1357" s="5">
        <f>DATE(YEAR(siječanj!B1357),MONTH(siječanj!B1357)+11,DAY(siječanj!B1357))</f>
        <v>43084</v>
      </c>
      <c r="C1357" s="9">
        <v>14.1041666666667</v>
      </c>
      <c r="D1357">
        <v>1.1899924805589381</v>
      </c>
      <c r="E1357" s="6">
        <v>66.080111227734278</v>
      </c>
      <c r="F1357" s="7">
        <v>56.320715766018552</v>
      </c>
      <c r="G1357" s="7">
        <v>56.318634897142779</v>
      </c>
      <c r="H1357" s="7">
        <v>242.70273900699323</v>
      </c>
      <c r="I1357" s="7">
        <v>78.634835475502058</v>
      </c>
    </row>
    <row r="1358" spans="1:9" x14ac:dyDescent="0.25">
      <c r="A1358" s="13"/>
      <c r="B1358" s="5">
        <f>DATE(YEAR(siječanj!B1358),MONTH(siječanj!B1358)+11,DAY(siječanj!B1358))</f>
        <v>43084</v>
      </c>
      <c r="C1358" s="9">
        <v>14.1145833333333</v>
      </c>
      <c r="D1358">
        <v>1.1899924805589381</v>
      </c>
      <c r="E1358" s="6">
        <v>64.555148105769135</v>
      </c>
      <c r="F1358" s="7">
        <v>55.908505817487168</v>
      </c>
      <c r="G1358" s="7">
        <v>57.721457372926665</v>
      </c>
      <c r="H1358" s="7">
        <v>242.66911658999578</v>
      </c>
      <c r="I1358" s="7">
        <v>76.820140827233843</v>
      </c>
    </row>
    <row r="1359" spans="1:9" x14ac:dyDescent="0.25">
      <c r="A1359" s="13"/>
      <c r="B1359" s="5">
        <f>DATE(YEAR(siječanj!B1359),MONTH(siječanj!B1359)+11,DAY(siječanj!B1359))</f>
        <v>43084</v>
      </c>
      <c r="C1359" s="9">
        <v>14.125</v>
      </c>
      <c r="D1359">
        <v>1.1899924805589381</v>
      </c>
      <c r="E1359" s="6">
        <v>64.109793448692727</v>
      </c>
      <c r="F1359" s="7">
        <v>56.833678616298954</v>
      </c>
      <c r="G1359" s="7">
        <v>56.819009392437437</v>
      </c>
      <c r="H1359" s="7">
        <v>242.06113371891485</v>
      </c>
      <c r="I1359" s="7">
        <v>76.290172134131012</v>
      </c>
    </row>
    <row r="1360" spans="1:9" x14ac:dyDescent="0.25">
      <c r="A1360" s="13"/>
      <c r="B1360" s="5">
        <f>DATE(YEAR(siječanj!B1360),MONTH(siječanj!B1360)+11,DAY(siječanj!B1360))</f>
        <v>43084</v>
      </c>
      <c r="C1360" s="9">
        <v>14.1354166666667</v>
      </c>
      <c r="D1360">
        <v>1.1899924805589381</v>
      </c>
      <c r="E1360" s="6">
        <v>63.171685411596251</v>
      </c>
      <c r="F1360" s="7">
        <v>57.374994001664597</v>
      </c>
      <c r="G1360" s="7">
        <v>56.308747909901477</v>
      </c>
      <c r="H1360" s="7">
        <v>242.28146766431976</v>
      </c>
      <c r="I1360" s="7">
        <v>75.173830624034309</v>
      </c>
    </row>
    <row r="1361" spans="1:9" x14ac:dyDescent="0.25">
      <c r="A1361" s="13"/>
      <c r="B1361" s="5">
        <f>DATE(YEAR(siječanj!B1361),MONTH(siječanj!B1361)+11,DAY(siječanj!B1361))</f>
        <v>43084</v>
      </c>
      <c r="C1361" s="9">
        <v>14.1458333333333</v>
      </c>
      <c r="D1361">
        <v>1.1899924805589381</v>
      </c>
      <c r="E1361" s="6">
        <v>62.845163522423334</v>
      </c>
      <c r="F1361" s="7">
        <v>56.971613659408696</v>
      </c>
      <c r="G1361" s="7">
        <v>56.880033896751335</v>
      </c>
      <c r="H1361" s="7">
        <v>242.18745931438542</v>
      </c>
      <c r="I1361" s="7">
        <v>74.785272031180639</v>
      </c>
    </row>
    <row r="1362" spans="1:9" x14ac:dyDescent="0.25">
      <c r="A1362" s="13"/>
      <c r="B1362" s="5">
        <f>DATE(YEAR(siječanj!B1362),MONTH(siječanj!B1362)+11,DAY(siječanj!B1362))</f>
        <v>43084</v>
      </c>
      <c r="C1362" s="9">
        <v>14.15625</v>
      </c>
      <c r="D1362">
        <v>1.1899924805589381</v>
      </c>
      <c r="E1362" s="6">
        <v>62.308456379723829</v>
      </c>
      <c r="F1362" s="7">
        <v>57.384645246290731</v>
      </c>
      <c r="G1362" s="7">
        <v>55.223266477196816</v>
      </c>
      <c r="H1362" s="7">
        <v>242.09974479127499</v>
      </c>
      <c r="I1362" s="7">
        <v>74.14659456710595</v>
      </c>
    </row>
    <row r="1363" spans="1:9" x14ac:dyDescent="0.25">
      <c r="A1363" s="13"/>
      <c r="B1363" s="5">
        <f>DATE(YEAR(siječanj!B1363),MONTH(siječanj!B1363)+11,DAY(siječanj!B1363))</f>
        <v>43084</v>
      </c>
      <c r="C1363" s="9">
        <v>14.1666666666667</v>
      </c>
      <c r="D1363">
        <v>1.1899924805589381</v>
      </c>
      <c r="E1363" s="6">
        <v>62.065753916996449</v>
      </c>
      <c r="F1363" s="7">
        <v>57.456989501067156</v>
      </c>
      <c r="G1363" s="7">
        <v>55.216424105151383</v>
      </c>
      <c r="H1363" s="7">
        <v>241.76187440503605</v>
      </c>
      <c r="I1363" s="7">
        <v>73.857780461447234</v>
      </c>
    </row>
    <row r="1364" spans="1:9" x14ac:dyDescent="0.25">
      <c r="A1364" s="13"/>
      <c r="B1364" s="5">
        <f>DATE(YEAR(siječanj!B1364),MONTH(siječanj!B1364)+11,DAY(siječanj!B1364))</f>
        <v>43084</v>
      </c>
      <c r="C1364" s="9">
        <v>14.1770833333333</v>
      </c>
      <c r="D1364">
        <v>1.1899924805589381</v>
      </c>
      <c r="E1364" s="6">
        <v>63.106398898724144</v>
      </c>
      <c r="F1364" s="7">
        <v>56.959890282942155</v>
      </c>
      <c r="G1364" s="7">
        <v>56.510241344778144</v>
      </c>
      <c r="H1364" s="7">
        <v>241.89808329888163</v>
      </c>
      <c r="I1364" s="7">
        <v>75.096140164634591</v>
      </c>
    </row>
    <row r="1365" spans="1:9" x14ac:dyDescent="0.25">
      <c r="A1365" s="13"/>
      <c r="B1365" s="5">
        <f>DATE(YEAR(siječanj!B1365),MONTH(siječanj!B1365)+11,DAY(siječanj!B1365))</f>
        <v>43084</v>
      </c>
      <c r="C1365" s="9">
        <v>14.1875</v>
      </c>
      <c r="D1365">
        <v>1.1899924805589381</v>
      </c>
      <c r="E1365" s="6">
        <v>63.04650264203034</v>
      </c>
      <c r="F1365" s="7">
        <v>57.661188675158542</v>
      </c>
      <c r="G1365" s="7">
        <v>56.966340725408763</v>
      </c>
      <c r="H1365" s="7">
        <v>241.87951485953437</v>
      </c>
      <c r="I1365" s="7">
        <v>75.024864069555335</v>
      </c>
    </row>
    <row r="1366" spans="1:9" x14ac:dyDescent="0.25">
      <c r="A1366" s="13"/>
      <c r="B1366" s="5">
        <f>DATE(YEAR(siječanj!B1366),MONTH(siječanj!B1366)+11,DAY(siječanj!B1366))</f>
        <v>43084</v>
      </c>
      <c r="C1366" s="9">
        <v>14.1979166666667</v>
      </c>
      <c r="D1366">
        <v>1.1899924805589381</v>
      </c>
      <c r="E1366" s="6">
        <v>64.874109145822857</v>
      </c>
      <c r="F1366" s="7">
        <v>57.596527740958642</v>
      </c>
      <c r="G1366" s="7">
        <v>56.770295549303647</v>
      </c>
      <c r="H1366" s="7">
        <v>242.25039958288693</v>
      </c>
      <c r="I1366" s="7">
        <v>77.199702066489039</v>
      </c>
    </row>
    <row r="1367" spans="1:9" x14ac:dyDescent="0.25">
      <c r="A1367" s="13"/>
      <c r="B1367" s="5">
        <f>DATE(YEAR(siječanj!B1367),MONTH(siječanj!B1367)+11,DAY(siječanj!B1367))</f>
        <v>43084</v>
      </c>
      <c r="C1367" s="9">
        <v>14.2083333333333</v>
      </c>
      <c r="D1367">
        <v>1.1899924805589381</v>
      </c>
      <c r="E1367" s="6">
        <v>66.199470019532896</v>
      </c>
      <c r="F1367" s="7">
        <v>55.820903137340437</v>
      </c>
      <c r="G1367" s="7">
        <v>57.349657778567774</v>
      </c>
      <c r="H1367" s="7">
        <v>241.5709733262448</v>
      </c>
      <c r="I1367" s="7">
        <v>78.776871540230999</v>
      </c>
    </row>
    <row r="1368" spans="1:9" x14ac:dyDescent="0.25">
      <c r="A1368" s="13"/>
      <c r="B1368" s="5">
        <f>DATE(YEAR(siječanj!B1368),MONTH(siječanj!B1368)+11,DAY(siječanj!B1368))</f>
        <v>43084</v>
      </c>
      <c r="C1368" s="9">
        <v>14.21875</v>
      </c>
      <c r="D1368">
        <v>1.1899924805589381</v>
      </c>
      <c r="E1368" s="6">
        <v>69.297474847478853</v>
      </c>
      <c r="F1368" s="7">
        <v>55.626383263818866</v>
      </c>
      <c r="G1368" s="7">
        <v>60.011408607477421</v>
      </c>
      <c r="H1368" s="7">
        <v>240.12150890921947</v>
      </c>
      <c r="I1368" s="7">
        <v>82.463473990221985</v>
      </c>
    </row>
    <row r="1369" spans="1:9" x14ac:dyDescent="0.25">
      <c r="A1369" s="13"/>
      <c r="B1369" s="5">
        <f>DATE(YEAR(siječanj!B1369),MONTH(siječanj!B1369)+11,DAY(siječanj!B1369))</f>
        <v>43084</v>
      </c>
      <c r="C1369" s="9">
        <v>14.2291666666667</v>
      </c>
      <c r="D1369">
        <v>1.1899924805589381</v>
      </c>
      <c r="E1369" s="6">
        <v>72.543186192681816</v>
      </c>
      <c r="F1369" s="7">
        <v>56.333986227379476</v>
      </c>
      <c r="G1369" s="7">
        <v>61.3397181324152</v>
      </c>
      <c r="H1369" s="7">
        <v>239.99549335447909</v>
      </c>
      <c r="I1369" s="7">
        <v>86.325846085078354</v>
      </c>
    </row>
    <row r="1370" spans="1:9" x14ac:dyDescent="0.25">
      <c r="A1370" s="13"/>
      <c r="B1370" s="5">
        <f>DATE(YEAR(siječanj!B1370),MONTH(siječanj!B1370)+11,DAY(siječanj!B1370))</f>
        <v>43084</v>
      </c>
      <c r="C1370" s="9">
        <v>14.2395833333333</v>
      </c>
      <c r="D1370">
        <v>1.1899924805589381</v>
      </c>
      <c r="E1370" s="6">
        <v>79.448170854441585</v>
      </c>
      <c r="F1370" s="7">
        <v>56.97146937169834</v>
      </c>
      <c r="G1370" s="7">
        <v>59.811277237293638</v>
      </c>
      <c r="H1370" s="7">
        <v>238.78949692199149</v>
      </c>
      <c r="I1370" s="7">
        <v>94.542725910947269</v>
      </c>
    </row>
    <row r="1371" spans="1:9" x14ac:dyDescent="0.25">
      <c r="A1371" s="13"/>
      <c r="B1371" s="5">
        <f>DATE(YEAR(siječanj!B1371),MONTH(siječanj!B1371)+11,DAY(siječanj!B1371))</f>
        <v>43084</v>
      </c>
      <c r="C1371" s="9">
        <v>14.25</v>
      </c>
      <c r="D1371">
        <v>1.1899924805589381</v>
      </c>
      <c r="E1371" s="6">
        <v>84.609700925655986</v>
      </c>
      <c r="F1371" s="7">
        <v>59.558223371058624</v>
      </c>
      <c r="G1371" s="7">
        <v>60.019040175830206</v>
      </c>
      <c r="H1371" s="7">
        <v>235.3841995659989</v>
      </c>
      <c r="I1371" s="7">
        <v>100.68490788387125</v>
      </c>
    </row>
    <row r="1372" spans="1:9" x14ac:dyDescent="0.25">
      <c r="A1372" s="13"/>
      <c r="B1372" s="5">
        <f>DATE(YEAR(siječanj!B1372),MONTH(siječanj!B1372)+11,DAY(siječanj!B1372))</f>
        <v>43084</v>
      </c>
      <c r="C1372" s="9">
        <v>14.2604166666667</v>
      </c>
      <c r="D1372">
        <v>1.1899924805589381</v>
      </c>
      <c r="E1372" s="6">
        <v>91.188968614052172</v>
      </c>
      <c r="F1372" s="7">
        <v>67.59217510773577</v>
      </c>
      <c r="G1372" s="7">
        <v>61.1525063464507</v>
      </c>
      <c r="H1372" s="7">
        <v>222.05177407712301</v>
      </c>
      <c r="I1372" s="7">
        <v>108.51418696064709</v>
      </c>
    </row>
    <row r="1373" spans="1:9" x14ac:dyDescent="0.25">
      <c r="A1373" s="13"/>
      <c r="B1373" s="5">
        <f>DATE(YEAR(siječanj!B1373),MONTH(siječanj!B1373)+11,DAY(siječanj!B1373))</f>
        <v>43084</v>
      </c>
      <c r="C1373" s="9">
        <v>14.2708333333333</v>
      </c>
      <c r="D1373">
        <v>1.1899924805589381</v>
      </c>
      <c r="E1373" s="6">
        <v>96.81598219256432</v>
      </c>
      <c r="F1373" s="7">
        <v>76.744076040246142</v>
      </c>
      <c r="G1373" s="7">
        <v>62.256267488548424</v>
      </c>
      <c r="H1373" s="7">
        <v>212.8201683154382</v>
      </c>
      <c r="I1373" s="7">
        <v>115.2102908070796</v>
      </c>
    </row>
    <row r="1374" spans="1:9" x14ac:dyDescent="0.25">
      <c r="A1374" s="13"/>
      <c r="B1374" s="5">
        <f>DATE(YEAR(siječanj!B1374),MONTH(siječanj!B1374)+11,DAY(siječanj!B1374))</f>
        <v>43084</v>
      </c>
      <c r="C1374" s="9">
        <v>14.28125</v>
      </c>
      <c r="D1374">
        <v>1.1899924805589381</v>
      </c>
      <c r="E1374" s="6">
        <v>103.19909160047166</v>
      </c>
      <c r="F1374" s="7">
        <v>78.107502719308826</v>
      </c>
      <c r="G1374" s="7">
        <v>66.775053313665651</v>
      </c>
      <c r="H1374" s="7">
        <v>192.78100675855055</v>
      </c>
      <c r="I1374" s="7">
        <v>122.80614300507435</v>
      </c>
    </row>
    <row r="1375" spans="1:9" x14ac:dyDescent="0.25">
      <c r="A1375" s="13"/>
      <c r="B1375" s="5">
        <f>DATE(YEAR(siječanj!B1375),MONTH(siječanj!B1375)+11,DAY(siječanj!B1375))</f>
        <v>43084</v>
      </c>
      <c r="C1375" s="9">
        <v>14.2916666666667</v>
      </c>
      <c r="D1375">
        <v>1.1899924805589381</v>
      </c>
      <c r="E1375" s="6">
        <v>108.80575996421696</v>
      </c>
      <c r="F1375" s="7">
        <v>85.890698447352591</v>
      </c>
      <c r="G1375" s="7">
        <v>79.027718580367122</v>
      </c>
      <c r="H1375" s="7">
        <v>152.50537672444474</v>
      </c>
      <c r="I1375" s="7">
        <v>129.47803619891894</v>
      </c>
    </row>
    <row r="1376" spans="1:9" x14ac:dyDescent="0.25">
      <c r="A1376" s="13"/>
      <c r="B1376" s="5">
        <f>DATE(YEAR(siječanj!B1376),MONTH(siječanj!B1376)+11,DAY(siječanj!B1376))</f>
        <v>43084</v>
      </c>
      <c r="C1376" s="9">
        <v>14.3020833333333</v>
      </c>
      <c r="D1376">
        <v>1.1899924805589381</v>
      </c>
      <c r="E1376" s="6">
        <v>110.49196727500454</v>
      </c>
      <c r="F1376" s="7">
        <v>108.70963952070079</v>
      </c>
      <c r="G1376" s="7">
        <v>96.372699059706349</v>
      </c>
      <c r="H1376" s="7">
        <v>118.13140299453053</v>
      </c>
      <c r="I1376" s="7">
        <v>131.48461021941966</v>
      </c>
    </row>
    <row r="1377" spans="1:9" x14ac:dyDescent="0.25">
      <c r="A1377" s="13"/>
      <c r="B1377" s="5">
        <f>DATE(YEAR(siječanj!B1377),MONTH(siječanj!B1377)+11,DAY(siječanj!B1377))</f>
        <v>43084</v>
      </c>
      <c r="C1377" s="9">
        <v>14.3125</v>
      </c>
      <c r="D1377">
        <v>1.1899924805589381</v>
      </c>
      <c r="E1377" s="6">
        <v>113.90643006326174</v>
      </c>
      <c r="F1377" s="7">
        <v>123.76040281185824</v>
      </c>
      <c r="G1377" s="7">
        <v>105.03679257115157</v>
      </c>
      <c r="H1377" s="7">
        <v>61.465482757994558</v>
      </c>
      <c r="I1377" s="7">
        <v>135.54779526259404</v>
      </c>
    </row>
    <row r="1378" spans="1:9" x14ac:dyDescent="0.25">
      <c r="A1378" s="13"/>
      <c r="B1378" s="5">
        <f>DATE(YEAR(siječanj!B1378),MONTH(siječanj!B1378)+11,DAY(siječanj!B1378))</f>
        <v>43084</v>
      </c>
      <c r="C1378" s="9">
        <v>14.3229166666667</v>
      </c>
      <c r="D1378">
        <v>1.1899924805589381</v>
      </c>
      <c r="E1378" s="6">
        <v>114.36410955945102</v>
      </c>
      <c r="F1378" s="7">
        <v>134.71091418184517</v>
      </c>
      <c r="G1378" s="7">
        <v>118.42377329587029</v>
      </c>
      <c r="H1378" s="7">
        <v>18.631288603758268</v>
      </c>
      <c r="I1378" s="7">
        <v>136.0924304215653</v>
      </c>
    </row>
    <row r="1379" spans="1:9" x14ac:dyDescent="0.25">
      <c r="A1379" s="13"/>
      <c r="B1379" s="5">
        <f>DATE(YEAR(siječanj!B1379),MONTH(siječanj!B1379)+11,DAY(siječanj!B1379))</f>
        <v>43084</v>
      </c>
      <c r="C1379" s="9">
        <v>14.3333333333333</v>
      </c>
      <c r="D1379">
        <v>1.1899924805589381</v>
      </c>
      <c r="E1379" s="6">
        <v>113.0793299405041</v>
      </c>
      <c r="F1379" s="7">
        <v>145.64819116239872</v>
      </c>
      <c r="G1379" s="7">
        <v>124.36690221891899</v>
      </c>
      <c r="H1379" s="7">
        <v>4.5352137938048376</v>
      </c>
      <c r="I1379" s="7">
        <v>134.56355233584307</v>
      </c>
    </row>
    <row r="1380" spans="1:9" x14ac:dyDescent="0.25">
      <c r="A1380" s="13"/>
      <c r="B1380" s="5">
        <f>DATE(YEAR(siječanj!B1380),MONTH(siječanj!B1380)+11,DAY(siječanj!B1380))</f>
        <v>43084</v>
      </c>
      <c r="C1380" s="9">
        <v>14.34375</v>
      </c>
      <c r="D1380">
        <v>1.1899924805589381</v>
      </c>
      <c r="E1380" s="6">
        <v>111.82296454437585</v>
      </c>
      <c r="F1380" s="7">
        <v>163.97717924886072</v>
      </c>
      <c r="G1380" s="7">
        <v>138.03216878468476</v>
      </c>
      <c r="H1380" s="7">
        <v>2.8059496193145197</v>
      </c>
      <c r="I1380" s="7">
        <v>133.068486961616</v>
      </c>
    </row>
    <row r="1381" spans="1:9" x14ac:dyDescent="0.25">
      <c r="A1381" s="13"/>
      <c r="B1381" s="5">
        <f>DATE(YEAR(siječanj!B1381),MONTH(siječanj!B1381)+11,DAY(siječanj!B1381))</f>
        <v>43084</v>
      </c>
      <c r="C1381" s="9">
        <v>14.3541666666667</v>
      </c>
      <c r="D1381">
        <v>1.1899924805589381</v>
      </c>
      <c r="E1381" s="6">
        <v>112.852301004856</v>
      </c>
      <c r="F1381" s="7">
        <v>174.37649553331445</v>
      </c>
      <c r="G1381" s="7">
        <v>151.29359518722779</v>
      </c>
      <c r="H1381" s="7">
        <v>2.500901544962761</v>
      </c>
      <c r="I1381" s="7">
        <v>134.29338960955255</v>
      </c>
    </row>
    <row r="1382" spans="1:9" x14ac:dyDescent="0.25">
      <c r="A1382" s="13"/>
      <c r="B1382" s="5">
        <f>DATE(YEAR(siječanj!B1382),MONTH(siječanj!B1382)+11,DAY(siječanj!B1382))</f>
        <v>43084</v>
      </c>
      <c r="C1382" s="9">
        <v>14.3645833333333</v>
      </c>
      <c r="D1382">
        <v>1.1899924805589381</v>
      </c>
      <c r="E1382" s="6">
        <v>113.01726805335896</v>
      </c>
      <c r="F1382" s="7">
        <v>195.67906094662914</v>
      </c>
      <c r="G1382" s="7">
        <v>164.83782227466756</v>
      </c>
      <c r="H1382" s="7">
        <v>2.2367398418785558</v>
      </c>
      <c r="I1382" s="7">
        <v>134.48969915681107</v>
      </c>
    </row>
    <row r="1383" spans="1:9" x14ac:dyDescent="0.25">
      <c r="A1383" s="13"/>
      <c r="B1383" s="5">
        <f>DATE(YEAR(siječanj!B1383),MONTH(siječanj!B1383)+11,DAY(siječanj!B1383))</f>
        <v>43084</v>
      </c>
      <c r="C1383" s="9">
        <v>14.375</v>
      </c>
      <c r="D1383">
        <v>1.1899924805589381</v>
      </c>
      <c r="E1383" s="6">
        <v>114.51449780607531</v>
      </c>
      <c r="F1383" s="7">
        <v>226.29833592161799</v>
      </c>
      <c r="G1383" s="7">
        <v>170.24945352418914</v>
      </c>
      <c r="H1383" s="7">
        <v>2.0013959246044664</v>
      </c>
      <c r="I1383" s="7">
        <v>136.27139130421264</v>
      </c>
    </row>
    <row r="1384" spans="1:9" x14ac:dyDescent="0.25">
      <c r="A1384" s="13"/>
      <c r="B1384" s="5">
        <f>DATE(YEAR(siječanj!B1384),MONTH(siječanj!B1384)+11,DAY(siječanj!B1384))</f>
        <v>43084</v>
      </c>
      <c r="C1384" s="9">
        <v>14.3854166666667</v>
      </c>
      <c r="D1384">
        <v>1.1899924805589381</v>
      </c>
      <c r="E1384" s="6">
        <v>114.69552545584456</v>
      </c>
      <c r="F1384" s="7">
        <v>224.26620784890383</v>
      </c>
      <c r="G1384" s="7">
        <v>192.31774986657288</v>
      </c>
      <c r="H1384" s="7">
        <v>1.7994713976560863</v>
      </c>
      <c r="I1384" s="7">
        <v>136.48681284621131</v>
      </c>
    </row>
    <row r="1385" spans="1:9" x14ac:dyDescent="0.25">
      <c r="A1385" s="13"/>
      <c r="B1385" s="5">
        <f>DATE(YEAR(siječanj!B1385),MONTH(siječanj!B1385)+11,DAY(siječanj!B1385))</f>
        <v>43084</v>
      </c>
      <c r="C1385" s="9">
        <v>14.3958333333333</v>
      </c>
      <c r="D1385">
        <v>1.1899924805589381</v>
      </c>
      <c r="E1385" s="6">
        <v>114.66386477234474</v>
      </c>
      <c r="F1385" s="7">
        <v>222.21478530292134</v>
      </c>
      <c r="G1385" s="7">
        <v>199.00677746402673</v>
      </c>
      <c r="H1385" s="7">
        <v>2.0213055401428144</v>
      </c>
      <c r="I1385" s="7">
        <v>136.44913687091716</v>
      </c>
    </row>
    <row r="1386" spans="1:9" x14ac:dyDescent="0.25">
      <c r="A1386" s="13"/>
      <c r="B1386" s="5">
        <f>DATE(YEAR(siječanj!B1386),MONTH(siječanj!B1386)+11,DAY(siječanj!B1386))</f>
        <v>43084</v>
      </c>
      <c r="C1386" s="9">
        <v>14.40625</v>
      </c>
      <c r="D1386">
        <v>1.1899924805589381</v>
      </c>
      <c r="E1386" s="6">
        <v>115.26417515145191</v>
      </c>
      <c r="F1386" s="7">
        <v>223.38164402457375</v>
      </c>
      <c r="G1386" s="7">
        <v>202.81214985766411</v>
      </c>
      <c r="H1386" s="7">
        <v>2.0379727297216848</v>
      </c>
      <c r="I1386" s="7">
        <v>137.16350170805617</v>
      </c>
    </row>
    <row r="1387" spans="1:9" x14ac:dyDescent="0.25">
      <c r="A1387" s="13"/>
      <c r="B1387" s="5">
        <f>DATE(YEAR(siječanj!B1387),MONTH(siječanj!B1387)+11,DAY(siječanj!B1387))</f>
        <v>43084</v>
      </c>
      <c r="C1387" s="9">
        <v>14.4166666666667</v>
      </c>
      <c r="D1387">
        <v>1.1899924805589381</v>
      </c>
      <c r="E1387" s="6">
        <v>115.78062739669481</v>
      </c>
      <c r="F1387" s="7">
        <v>233.44953143833649</v>
      </c>
      <c r="G1387" s="7">
        <v>204.14651255833996</v>
      </c>
      <c r="H1387" s="7">
        <v>2.1528378196186697</v>
      </c>
      <c r="I1387" s="7">
        <v>137.778075996463</v>
      </c>
    </row>
    <row r="1388" spans="1:9" x14ac:dyDescent="0.25">
      <c r="A1388" s="13"/>
      <c r="B1388" s="5">
        <f>DATE(YEAR(siječanj!B1388),MONTH(siječanj!B1388)+11,DAY(siječanj!B1388))</f>
        <v>43084</v>
      </c>
      <c r="C1388" s="9">
        <v>14.4270833333333</v>
      </c>
      <c r="D1388">
        <v>1.1899924805589381</v>
      </c>
      <c r="E1388" s="6">
        <v>117.70282391431036</v>
      </c>
      <c r="F1388" s="7">
        <v>233.05350175332492</v>
      </c>
      <c r="G1388" s="7">
        <v>201.14896871583514</v>
      </c>
      <c r="H1388" s="7">
        <v>2.0651723029462246</v>
      </c>
      <c r="I1388" s="7">
        <v>140.06547539858209</v>
      </c>
    </row>
    <row r="1389" spans="1:9" x14ac:dyDescent="0.25">
      <c r="A1389" s="13"/>
      <c r="B1389" s="5">
        <f>DATE(YEAR(siječanj!B1389),MONTH(siječanj!B1389)+11,DAY(siječanj!B1389))</f>
        <v>43084</v>
      </c>
      <c r="C1389" s="9">
        <v>14.4375</v>
      </c>
      <c r="D1389">
        <v>1.1899924805589381</v>
      </c>
      <c r="E1389" s="6">
        <v>119.36682606923769</v>
      </c>
      <c r="F1389" s="7">
        <v>224.84094988716896</v>
      </c>
      <c r="G1389" s="7">
        <v>200.71013150215055</v>
      </c>
      <c r="H1389" s="7">
        <v>2.0439125100342506</v>
      </c>
      <c r="I1389" s="7">
        <v>142.04562545057948</v>
      </c>
    </row>
    <row r="1390" spans="1:9" x14ac:dyDescent="0.25">
      <c r="A1390" s="13"/>
      <c r="B1390" s="5">
        <f>DATE(YEAR(siječanj!B1390),MONTH(siječanj!B1390)+11,DAY(siječanj!B1390))</f>
        <v>43084</v>
      </c>
      <c r="C1390" s="9">
        <v>14.4479166666667</v>
      </c>
      <c r="D1390">
        <v>1.1899924805589381</v>
      </c>
      <c r="E1390" s="6">
        <v>120.29902378124821</v>
      </c>
      <c r="F1390" s="7">
        <v>223.612560473033</v>
      </c>
      <c r="G1390" s="7">
        <v>206.44674738132204</v>
      </c>
      <c r="H1390" s="7">
        <v>2.1179932420652436</v>
      </c>
      <c r="I1390" s="7">
        <v>143.15493371826625</v>
      </c>
    </row>
    <row r="1391" spans="1:9" x14ac:dyDescent="0.25">
      <c r="A1391" s="13"/>
      <c r="B1391" s="5">
        <f>DATE(YEAR(siječanj!B1391),MONTH(siječanj!B1391)+11,DAY(siječanj!B1391))</f>
        <v>43084</v>
      </c>
      <c r="C1391" s="9">
        <v>14.4583333333333</v>
      </c>
      <c r="D1391">
        <v>1.1899924805589381</v>
      </c>
      <c r="E1391" s="6">
        <v>120.44161794174322</v>
      </c>
      <c r="F1391" s="7">
        <v>220.83331865207199</v>
      </c>
      <c r="G1391" s="7">
        <v>207.7882048366188</v>
      </c>
      <c r="H1391" s="7">
        <v>2.2055167400806108</v>
      </c>
      <c r="I1391" s="7">
        <v>143.32461969702692</v>
      </c>
    </row>
    <row r="1392" spans="1:9" x14ac:dyDescent="0.25">
      <c r="A1392" s="13"/>
      <c r="B1392" s="5">
        <f>DATE(YEAR(siječanj!B1392),MONTH(siječanj!B1392)+11,DAY(siječanj!B1392))</f>
        <v>43084</v>
      </c>
      <c r="C1392" s="9">
        <v>14.46875</v>
      </c>
      <c r="D1392">
        <v>1.1899924805589381</v>
      </c>
      <c r="E1392" s="6">
        <v>119.70510608121384</v>
      </c>
      <c r="F1392" s="7">
        <v>218.93068879940361</v>
      </c>
      <c r="G1392" s="7">
        <v>202.89220320695213</v>
      </c>
      <c r="H1392" s="7">
        <v>2.1871133224123964</v>
      </c>
      <c r="I1392" s="7">
        <v>142.44817612115449</v>
      </c>
    </row>
    <row r="1393" spans="1:9" x14ac:dyDescent="0.25">
      <c r="A1393" s="13"/>
      <c r="B1393" s="5">
        <f>DATE(YEAR(siječanj!B1393),MONTH(siječanj!B1393)+11,DAY(siječanj!B1393))</f>
        <v>43084</v>
      </c>
      <c r="C1393" s="9">
        <v>14.4791666666667</v>
      </c>
      <c r="D1393">
        <v>1.1899924805589381</v>
      </c>
      <c r="E1393" s="6">
        <v>120.44897632128765</v>
      </c>
      <c r="F1393" s="7">
        <v>217.9524862590435</v>
      </c>
      <c r="G1393" s="7">
        <v>198.16359932804116</v>
      </c>
      <c r="H1393" s="7">
        <v>2.2458220350118125</v>
      </c>
      <c r="I1393" s="7">
        <v>143.33337611335389</v>
      </c>
    </row>
    <row r="1394" spans="1:9" x14ac:dyDescent="0.25">
      <c r="A1394" s="13"/>
      <c r="B1394" s="5">
        <f>DATE(YEAR(siječanj!B1394),MONTH(siječanj!B1394)+11,DAY(siječanj!B1394))</f>
        <v>43084</v>
      </c>
      <c r="C1394" s="9">
        <v>14.4895833333333</v>
      </c>
      <c r="D1394">
        <v>1.1899924805589381</v>
      </c>
      <c r="E1394" s="6">
        <v>121.09349255754476</v>
      </c>
      <c r="F1394" s="7">
        <v>213.70697669346259</v>
      </c>
      <c r="G1394" s="7">
        <v>193.81705860155719</v>
      </c>
      <c r="H1394" s="7">
        <v>1.9720050635091011</v>
      </c>
      <c r="I1394" s="7">
        <v>144.10034558809801</v>
      </c>
    </row>
    <row r="1395" spans="1:9" x14ac:dyDescent="0.25">
      <c r="A1395" s="13"/>
      <c r="B1395" s="5">
        <f>DATE(YEAR(siječanj!B1395),MONTH(siječanj!B1395)+11,DAY(siječanj!B1395))</f>
        <v>43084</v>
      </c>
      <c r="C1395" s="9">
        <v>14.5</v>
      </c>
      <c r="D1395">
        <v>1.1899924805589381</v>
      </c>
      <c r="E1395" s="6">
        <v>121.75431950454285</v>
      </c>
      <c r="F1395" s="7">
        <v>217.12100428015714</v>
      </c>
      <c r="G1395" s="7">
        <v>194.34726631969866</v>
      </c>
      <c r="H1395" s="7">
        <v>1.8552077197707495</v>
      </c>
      <c r="I1395" s="7">
        <v>144.88672468597645</v>
      </c>
    </row>
    <row r="1396" spans="1:9" x14ac:dyDescent="0.25">
      <c r="A1396" s="13"/>
      <c r="B1396" s="5">
        <f>DATE(YEAR(siječanj!B1396),MONTH(siječanj!B1396)+11,DAY(siječanj!B1396))</f>
        <v>43084</v>
      </c>
      <c r="C1396" s="9">
        <v>14.5104166666667</v>
      </c>
      <c r="D1396">
        <v>1.1899924805589381</v>
      </c>
      <c r="E1396" s="6">
        <v>122.15388626279227</v>
      </c>
      <c r="F1396" s="7">
        <v>209.51304998433443</v>
      </c>
      <c r="G1396" s="7">
        <v>191.17280629787848</v>
      </c>
      <c r="H1396" s="7">
        <v>1.8584301431024697</v>
      </c>
      <c r="I1396" s="7">
        <v>145.36220612377457</v>
      </c>
    </row>
    <row r="1397" spans="1:9" x14ac:dyDescent="0.25">
      <c r="A1397" s="13"/>
      <c r="B1397" s="5">
        <f>DATE(YEAR(siječanj!B1397),MONTH(siječanj!B1397)+11,DAY(siječanj!B1397))</f>
        <v>43084</v>
      </c>
      <c r="C1397" s="9">
        <v>14.5208333333333</v>
      </c>
      <c r="D1397">
        <v>1.1899924805589381</v>
      </c>
      <c r="E1397" s="6">
        <v>121.35695609166558</v>
      </c>
      <c r="F1397" s="7">
        <v>202.80363538078669</v>
      </c>
      <c r="G1397" s="7">
        <v>186.96608952426448</v>
      </c>
      <c r="H1397" s="7">
        <v>2.0521645941155739</v>
      </c>
      <c r="I1397" s="7">
        <v>144.41386521260327</v>
      </c>
    </row>
    <row r="1398" spans="1:9" x14ac:dyDescent="0.25">
      <c r="A1398" s="13"/>
      <c r="B1398" s="5">
        <f>DATE(YEAR(siječanj!B1398),MONTH(siječanj!B1398)+11,DAY(siječanj!B1398))</f>
        <v>43084</v>
      </c>
      <c r="C1398" s="9">
        <v>14.53125</v>
      </c>
      <c r="D1398">
        <v>1.1899924805589381</v>
      </c>
      <c r="E1398" s="6">
        <v>119.50901529058324</v>
      </c>
      <c r="F1398" s="7">
        <v>188.08041721611644</v>
      </c>
      <c r="G1398" s="7">
        <v>183.01533274895209</v>
      </c>
      <c r="H1398" s="7">
        <v>1.8821412580461154</v>
      </c>
      <c r="I1398" s="7">
        <v>142.21482955479721</v>
      </c>
    </row>
    <row r="1399" spans="1:9" x14ac:dyDescent="0.25">
      <c r="A1399" s="13"/>
      <c r="B1399" s="5">
        <f>DATE(YEAR(siječanj!B1399),MONTH(siječanj!B1399)+11,DAY(siječanj!B1399))</f>
        <v>43084</v>
      </c>
      <c r="C1399" s="9">
        <v>14.5416666666667</v>
      </c>
      <c r="D1399">
        <v>1.1899924805589381</v>
      </c>
      <c r="E1399" s="6">
        <v>117.01545955805148</v>
      </c>
      <c r="F1399" s="7">
        <v>183.97120342493591</v>
      </c>
      <c r="G1399" s="7">
        <v>177.7630390320623</v>
      </c>
      <c r="H1399" s="7">
        <v>1.8396246726163312</v>
      </c>
      <c r="I1399" s="7">
        <v>139.24751698322979</v>
      </c>
    </row>
    <row r="1400" spans="1:9" x14ac:dyDescent="0.25">
      <c r="A1400" s="13"/>
      <c r="B1400" s="5">
        <f>DATE(YEAR(siječanj!B1400),MONTH(siječanj!B1400)+11,DAY(siječanj!B1400))</f>
        <v>43084</v>
      </c>
      <c r="C1400" s="9">
        <v>14.5520833333333</v>
      </c>
      <c r="D1400">
        <v>1.1899924805589381</v>
      </c>
      <c r="E1400" s="6">
        <v>114.52559095527528</v>
      </c>
      <c r="F1400" s="7">
        <v>191.85516808669652</v>
      </c>
      <c r="G1400" s="7">
        <v>177.07111417414905</v>
      </c>
      <c r="H1400" s="7">
        <v>1.9441854088240811</v>
      </c>
      <c r="I1400" s="7">
        <v>136.28459206834631</v>
      </c>
    </row>
    <row r="1401" spans="1:9" x14ac:dyDescent="0.25">
      <c r="A1401" s="13"/>
      <c r="B1401" s="5">
        <f>DATE(YEAR(siječanj!B1401),MONTH(siječanj!B1401)+11,DAY(siječanj!B1401))</f>
        <v>43084</v>
      </c>
      <c r="C1401" s="9">
        <v>14.5625</v>
      </c>
      <c r="D1401">
        <v>1.1899924805589381</v>
      </c>
      <c r="E1401" s="6">
        <v>115.81265331942753</v>
      </c>
      <c r="F1401" s="7">
        <v>179.47433264393646</v>
      </c>
      <c r="G1401" s="7">
        <v>173.69798099258102</v>
      </c>
      <c r="H1401" s="7">
        <v>1.9256239703965834</v>
      </c>
      <c r="I1401" s="7">
        <v>137.8161866036979</v>
      </c>
    </row>
    <row r="1402" spans="1:9" x14ac:dyDescent="0.25">
      <c r="A1402" s="13"/>
      <c r="B1402" s="5">
        <f>DATE(YEAR(siječanj!B1402),MONTH(siječanj!B1402)+11,DAY(siječanj!B1402))</f>
        <v>43084</v>
      </c>
      <c r="C1402" s="9">
        <v>14.5729166666667</v>
      </c>
      <c r="D1402">
        <v>1.1899924805589381</v>
      </c>
      <c r="E1402" s="6">
        <v>116.63667372115383</v>
      </c>
      <c r="F1402" s="7">
        <v>173.34732736726258</v>
      </c>
      <c r="G1402" s="7">
        <v>174.79476355616401</v>
      </c>
      <c r="H1402" s="7">
        <v>1.9729631893786814</v>
      </c>
      <c r="I1402" s="7">
        <v>138.79676468557935</v>
      </c>
    </row>
    <row r="1403" spans="1:9" x14ac:dyDescent="0.25">
      <c r="A1403" s="13"/>
      <c r="B1403" s="5">
        <f>DATE(YEAR(siječanj!B1403),MONTH(siječanj!B1403)+11,DAY(siječanj!B1403))</f>
        <v>43084</v>
      </c>
      <c r="C1403" s="9">
        <v>14.5833333333333</v>
      </c>
      <c r="D1403">
        <v>1.1899924805589381</v>
      </c>
      <c r="E1403" s="6">
        <v>116.92035046781872</v>
      </c>
      <c r="F1403" s="7">
        <v>173.6502393751982</v>
      </c>
      <c r="G1403" s="7">
        <v>175.04398133423581</v>
      </c>
      <c r="H1403" s="7">
        <v>2.0837947493883826</v>
      </c>
      <c r="I1403" s="7">
        <v>139.13433788102</v>
      </c>
    </row>
    <row r="1404" spans="1:9" x14ac:dyDescent="0.25">
      <c r="A1404" s="13"/>
      <c r="B1404" s="5">
        <f>DATE(YEAR(siječanj!B1404),MONTH(siječanj!B1404)+11,DAY(siječanj!B1404))</f>
        <v>43084</v>
      </c>
      <c r="C1404" s="9">
        <v>14.59375</v>
      </c>
      <c r="D1404">
        <v>1.1899924805589381</v>
      </c>
      <c r="E1404" s="6">
        <v>118.35242769488156</v>
      </c>
      <c r="F1404" s="7">
        <v>174.32652388962734</v>
      </c>
      <c r="G1404" s="7">
        <v>172.35976044396619</v>
      </c>
      <c r="H1404" s="7">
        <v>2.0311858381235921</v>
      </c>
      <c r="I1404" s="7">
        <v>140.83849901280448</v>
      </c>
    </row>
    <row r="1405" spans="1:9" x14ac:dyDescent="0.25">
      <c r="A1405" s="13"/>
      <c r="B1405" s="5">
        <f>DATE(YEAR(siječanj!B1405),MONTH(siječanj!B1405)+11,DAY(siječanj!B1405))</f>
        <v>43084</v>
      </c>
      <c r="C1405" s="9">
        <v>14.6041666666667</v>
      </c>
      <c r="D1405">
        <v>1.1899924805589381</v>
      </c>
      <c r="E1405" s="6">
        <v>118.63551886777645</v>
      </c>
      <c r="F1405" s="7">
        <v>175.25046222691719</v>
      </c>
      <c r="G1405" s="7">
        <v>172.80077295508679</v>
      </c>
      <c r="H1405" s="7">
        <v>2.0364165252821573</v>
      </c>
      <c r="I1405" s="7">
        <v>141.175375379862</v>
      </c>
    </row>
    <row r="1406" spans="1:9" x14ac:dyDescent="0.25">
      <c r="A1406" s="13"/>
      <c r="B1406" s="5">
        <f>DATE(YEAR(siječanj!B1406),MONTH(siječanj!B1406)+11,DAY(siječanj!B1406))</f>
        <v>43084</v>
      </c>
      <c r="C1406" s="9">
        <v>14.6145833333333</v>
      </c>
      <c r="D1406">
        <v>1.1899924805589381</v>
      </c>
      <c r="E1406" s="6">
        <v>120.75475599652758</v>
      </c>
      <c r="F1406" s="7">
        <v>175.60955025008533</v>
      </c>
      <c r="G1406" s="7">
        <v>170.65971141575892</v>
      </c>
      <c r="H1406" s="7">
        <v>2.0419542527767991</v>
      </c>
      <c r="I1406" s="7">
        <v>143.69725162759715</v>
      </c>
    </row>
    <row r="1407" spans="1:9" x14ac:dyDescent="0.25">
      <c r="A1407" s="13"/>
      <c r="B1407" s="5">
        <f>DATE(YEAR(siječanj!B1407),MONTH(siječanj!B1407)+11,DAY(siječanj!B1407))</f>
        <v>43084</v>
      </c>
      <c r="C1407" s="9">
        <v>14.625</v>
      </c>
      <c r="D1407">
        <v>1.1899924805589381</v>
      </c>
      <c r="E1407" s="6">
        <v>122.5234230116167</v>
      </c>
      <c r="F1407" s="7">
        <v>172.04141938073707</v>
      </c>
      <c r="G1407" s="7">
        <v>167.27747243111168</v>
      </c>
      <c r="H1407" s="7">
        <v>2.1048695179936003</v>
      </c>
      <c r="I1407" s="7">
        <v>145.80195207616583</v>
      </c>
    </row>
    <row r="1408" spans="1:9" x14ac:dyDescent="0.25">
      <c r="A1408" s="13"/>
      <c r="B1408" s="5">
        <f>DATE(YEAR(siječanj!B1408),MONTH(siječanj!B1408)+11,DAY(siječanj!B1408))</f>
        <v>43084</v>
      </c>
      <c r="C1408" s="9">
        <v>14.6354166666667</v>
      </c>
      <c r="D1408">
        <v>1.1899924805589381</v>
      </c>
      <c r="E1408" s="6">
        <v>124.55186246107939</v>
      </c>
      <c r="F1408" s="7">
        <v>169.49560301119874</v>
      </c>
      <c r="G1408" s="7">
        <v>160.46717300311951</v>
      </c>
      <c r="H1408" s="7">
        <v>2.0276253703827711</v>
      </c>
      <c r="I1408" s="7">
        <v>148.21577976829556</v>
      </c>
    </row>
    <row r="1409" spans="1:9" x14ac:dyDescent="0.25">
      <c r="A1409" s="13"/>
      <c r="B1409" s="5">
        <f>DATE(YEAR(siječanj!B1409),MONTH(siječanj!B1409)+11,DAY(siječanj!B1409))</f>
        <v>43084</v>
      </c>
      <c r="C1409" s="9">
        <v>14.6458333333333</v>
      </c>
      <c r="D1409">
        <v>1.1899924805589381</v>
      </c>
      <c r="E1409" s="6">
        <v>126.38983759059366</v>
      </c>
      <c r="F1409" s="7">
        <v>168.15902987823037</v>
      </c>
      <c r="G1409" s="7">
        <v>158.06351740922119</v>
      </c>
      <c r="H1409" s="7">
        <v>1.9262960586892326</v>
      </c>
      <c r="I1409" s="7">
        <v>150.40295635187186</v>
      </c>
    </row>
    <row r="1410" spans="1:9" x14ac:dyDescent="0.25">
      <c r="A1410" s="13"/>
      <c r="B1410" s="5">
        <f>DATE(YEAR(siječanj!B1410),MONTH(siječanj!B1410)+11,DAY(siječanj!B1410))</f>
        <v>43084</v>
      </c>
      <c r="C1410" s="9">
        <v>14.65625</v>
      </c>
      <c r="D1410">
        <v>1.1899924805589381</v>
      </c>
      <c r="E1410" s="6">
        <v>130.07640856981436</v>
      </c>
      <c r="F1410" s="7">
        <v>167.00219915244776</v>
      </c>
      <c r="G1410" s="7">
        <v>158.00972386599747</v>
      </c>
      <c r="H1410" s="7">
        <v>2.3685881628729781</v>
      </c>
      <c r="I1410" s="7">
        <v>154.78994809619132</v>
      </c>
    </row>
    <row r="1411" spans="1:9" x14ac:dyDescent="0.25">
      <c r="A1411" s="13"/>
      <c r="B1411" s="5">
        <f>DATE(YEAR(siječanj!B1411),MONTH(siječanj!B1411)+11,DAY(siječanj!B1411))</f>
        <v>43084</v>
      </c>
      <c r="C1411" s="9">
        <v>14.6666666666667</v>
      </c>
      <c r="D1411">
        <v>1.1899924805589381</v>
      </c>
      <c r="E1411" s="6">
        <v>131.57279767679645</v>
      </c>
      <c r="F1411" s="7">
        <v>166.78634072976112</v>
      </c>
      <c r="G1411" s="7">
        <v>156.27444142904332</v>
      </c>
      <c r="H1411" s="7">
        <v>3.6702501630045994</v>
      </c>
      <c r="I1411" s="7">
        <v>156.57063988149031</v>
      </c>
    </row>
    <row r="1412" spans="1:9" x14ac:dyDescent="0.25">
      <c r="A1412" s="13"/>
      <c r="B1412" s="5">
        <f>DATE(YEAR(siječanj!B1412),MONTH(siječanj!B1412)+11,DAY(siječanj!B1412))</f>
        <v>43084</v>
      </c>
      <c r="C1412" s="9">
        <v>14.6770833333333</v>
      </c>
      <c r="D1412">
        <v>1.1899924805589381</v>
      </c>
      <c r="E1412" s="6">
        <v>134.35566059666698</v>
      </c>
      <c r="F1412" s="7">
        <v>166.04513075366307</v>
      </c>
      <c r="G1412" s="7">
        <v>155.610559079513</v>
      </c>
      <c r="H1412" s="7">
        <v>7.9268873600318468</v>
      </c>
      <c r="I1412" s="7">
        <v>159.8822258305625</v>
      </c>
    </row>
    <row r="1413" spans="1:9" x14ac:dyDescent="0.25">
      <c r="A1413" s="13"/>
      <c r="B1413" s="5">
        <f>DATE(YEAR(siječanj!B1413),MONTH(siječanj!B1413)+11,DAY(siječanj!B1413))</f>
        <v>43084</v>
      </c>
      <c r="C1413" s="9">
        <v>14.6875</v>
      </c>
      <c r="D1413">
        <v>1.1899924805589381</v>
      </c>
      <c r="E1413" s="6">
        <v>139.46780496411117</v>
      </c>
      <c r="F1413" s="7">
        <v>167.48945875032481</v>
      </c>
      <c r="G1413" s="7">
        <v>159.04218893356787</v>
      </c>
      <c r="H1413" s="7">
        <v>20.644646099761669</v>
      </c>
      <c r="I1413" s="7">
        <v>165.96563918735282</v>
      </c>
    </row>
    <row r="1414" spans="1:9" x14ac:dyDescent="0.25">
      <c r="A1414" s="13"/>
      <c r="B1414" s="5">
        <f>DATE(YEAR(siječanj!B1414),MONTH(siječanj!B1414)+11,DAY(siječanj!B1414))</f>
        <v>43084</v>
      </c>
      <c r="C1414" s="9">
        <v>14.6979166666667</v>
      </c>
      <c r="D1414">
        <v>1.1899924805589381</v>
      </c>
      <c r="E1414" s="6">
        <v>144.36072142952202</v>
      </c>
      <c r="F1414" s="7">
        <v>169.73075991514571</v>
      </c>
      <c r="G1414" s="7">
        <v>157.45022374481371</v>
      </c>
      <c r="H1414" s="7">
        <v>60.362832902209831</v>
      </c>
      <c r="I1414" s="7">
        <v>171.78817298919475</v>
      </c>
    </row>
    <row r="1415" spans="1:9" x14ac:dyDescent="0.25">
      <c r="A1415" s="13"/>
      <c r="B1415" s="5">
        <f>DATE(YEAR(siječanj!B1415),MONTH(siječanj!B1415)+11,DAY(siječanj!B1415))</f>
        <v>43084</v>
      </c>
      <c r="C1415" s="9">
        <v>14.7083333333333</v>
      </c>
      <c r="D1415">
        <v>1.1899924805589381</v>
      </c>
      <c r="E1415" s="6">
        <v>148.49353832894715</v>
      </c>
      <c r="F1415" s="7">
        <v>170.59657435311325</v>
      </c>
      <c r="G1415" s="7">
        <v>150.80896055128125</v>
      </c>
      <c r="H1415" s="7">
        <v>110.9485403774834</v>
      </c>
      <c r="I1415" s="7">
        <v>176.70619402303757</v>
      </c>
    </row>
    <row r="1416" spans="1:9" x14ac:dyDescent="0.25">
      <c r="A1416" s="13"/>
      <c r="B1416" s="5">
        <f>DATE(YEAR(siječanj!B1416),MONTH(siječanj!B1416)+11,DAY(siječanj!B1416))</f>
        <v>43084</v>
      </c>
      <c r="C1416" s="9">
        <v>14.71875</v>
      </c>
      <c r="D1416">
        <v>1.1899924805589381</v>
      </c>
      <c r="E1416" s="6">
        <v>154.82154524509181</v>
      </c>
      <c r="F1416" s="7">
        <v>167.85075918505174</v>
      </c>
      <c r="G1416" s="7">
        <v>151.44260105855685</v>
      </c>
      <c r="H1416" s="7">
        <v>138.61808034184077</v>
      </c>
      <c r="I1416" s="7">
        <v>184.23647467017469</v>
      </c>
    </row>
    <row r="1417" spans="1:9" x14ac:dyDescent="0.25">
      <c r="A1417" s="13"/>
      <c r="B1417" s="5">
        <f>DATE(YEAR(siječanj!B1417),MONTH(siječanj!B1417)+11,DAY(siječanj!B1417))</f>
        <v>43084</v>
      </c>
      <c r="C1417" s="9">
        <v>14.7291666666667</v>
      </c>
      <c r="D1417">
        <v>1.1899924805589381</v>
      </c>
      <c r="E1417" s="6">
        <v>161.31662231282209</v>
      </c>
      <c r="F1417" s="7">
        <v>165.433579317289</v>
      </c>
      <c r="G1417" s="7">
        <v>152.54713136659876</v>
      </c>
      <c r="H1417" s="7">
        <v>156.83548857388195</v>
      </c>
      <c r="I1417" s="7">
        <v>191.96556754142452</v>
      </c>
    </row>
    <row r="1418" spans="1:9" x14ac:dyDescent="0.25">
      <c r="A1418" s="13"/>
      <c r="B1418" s="5">
        <f>DATE(YEAR(siječanj!B1418),MONTH(siječanj!B1418)+11,DAY(siječanj!B1418))</f>
        <v>43084</v>
      </c>
      <c r="C1418" s="9">
        <v>14.7395833333333</v>
      </c>
      <c r="D1418">
        <v>1.1899924805589381</v>
      </c>
      <c r="E1418" s="6">
        <v>165.2763892607216</v>
      </c>
      <c r="F1418" s="7">
        <v>163.03876003663976</v>
      </c>
      <c r="G1418" s="7">
        <v>152.1277796901677</v>
      </c>
      <c r="H1418" s="7">
        <v>168.76362157999705</v>
      </c>
      <c r="I1418" s="7">
        <v>196.67766043419076</v>
      </c>
    </row>
    <row r="1419" spans="1:9" x14ac:dyDescent="0.25">
      <c r="A1419" s="13"/>
      <c r="B1419" s="5">
        <f>DATE(YEAR(siječanj!B1419),MONTH(siječanj!B1419)+11,DAY(siječanj!B1419))</f>
        <v>43084</v>
      </c>
      <c r="C1419" s="9">
        <v>14.75</v>
      </c>
      <c r="D1419">
        <v>1.1899924805589381</v>
      </c>
      <c r="E1419" s="6">
        <v>168.22764830939263</v>
      </c>
      <c r="F1419" s="7">
        <v>160.9655460384013</v>
      </c>
      <c r="G1419" s="7">
        <v>154.55266746898454</v>
      </c>
      <c r="H1419" s="7">
        <v>190.3388799348588</v>
      </c>
      <c r="I1419" s="7">
        <v>200.1896365102908</v>
      </c>
    </row>
    <row r="1420" spans="1:9" x14ac:dyDescent="0.25">
      <c r="A1420" s="13"/>
      <c r="B1420" s="5">
        <f>DATE(YEAR(siječanj!B1420),MONTH(siječanj!B1420)+11,DAY(siječanj!B1420))</f>
        <v>43084</v>
      </c>
      <c r="C1420" s="9">
        <v>14.7604166666667</v>
      </c>
      <c r="D1420">
        <v>1.1899924805589381</v>
      </c>
      <c r="E1420" s="6">
        <v>170.20497907870407</v>
      </c>
      <c r="F1420" s="7">
        <v>157.88218580392638</v>
      </c>
      <c r="G1420" s="7">
        <v>154.28828670602283</v>
      </c>
      <c r="H1420" s="7">
        <v>206.19261965032393</v>
      </c>
      <c r="I1420" s="7">
        <v>202.54264525734922</v>
      </c>
    </row>
    <row r="1421" spans="1:9" x14ac:dyDescent="0.25">
      <c r="A1421" s="13"/>
      <c r="B1421" s="5">
        <f>DATE(YEAR(siječanj!B1421),MONTH(siječanj!B1421)+11,DAY(siječanj!B1421))</f>
        <v>43084</v>
      </c>
      <c r="C1421" s="9">
        <v>14.7708333333333</v>
      </c>
      <c r="D1421">
        <v>1.1899924805589381</v>
      </c>
      <c r="E1421" s="6">
        <v>172.60463756095777</v>
      </c>
      <c r="F1421" s="7">
        <v>155.851660927994</v>
      </c>
      <c r="G1421" s="7">
        <v>157.65728562064069</v>
      </c>
      <c r="H1421" s="7">
        <v>223.14074713617856</v>
      </c>
      <c r="I1421" s="7">
        <v>205.3982208071406</v>
      </c>
    </row>
    <row r="1422" spans="1:9" x14ac:dyDescent="0.25">
      <c r="A1422" s="13"/>
      <c r="B1422" s="5">
        <f>DATE(YEAR(siječanj!B1422),MONTH(siječanj!B1422)+11,DAY(siječanj!B1422))</f>
        <v>43084</v>
      </c>
      <c r="C1422" s="9">
        <v>14.78125</v>
      </c>
      <c r="D1422">
        <v>1.1899924805589381</v>
      </c>
      <c r="E1422" s="6">
        <v>175.93028071827183</v>
      </c>
      <c r="F1422" s="7">
        <v>152.83204379756143</v>
      </c>
      <c r="G1422" s="7">
        <v>158.53707525435647</v>
      </c>
      <c r="H1422" s="7">
        <v>226.52135424859878</v>
      </c>
      <c r="I1422" s="7">
        <v>209.35571115736661</v>
      </c>
    </row>
    <row r="1423" spans="1:9" x14ac:dyDescent="0.25">
      <c r="A1423" s="13"/>
      <c r="B1423" s="5">
        <f>DATE(YEAR(siječanj!B1423),MONTH(siječanj!B1423)+11,DAY(siječanj!B1423))</f>
        <v>43084</v>
      </c>
      <c r="C1423" s="9">
        <v>14.7916666666667</v>
      </c>
      <c r="D1423">
        <v>1.1899924805589381</v>
      </c>
      <c r="E1423" s="6">
        <v>175.95199458766399</v>
      </c>
      <c r="F1423" s="7">
        <v>147.85642238560413</v>
      </c>
      <c r="G1423" s="7">
        <v>160.3672295032427</v>
      </c>
      <c r="H1423" s="7">
        <v>226.92957387666056</v>
      </c>
      <c r="I1423" s="7">
        <v>209.38155049866714</v>
      </c>
    </row>
    <row r="1424" spans="1:9" x14ac:dyDescent="0.25">
      <c r="A1424" s="13"/>
      <c r="B1424" s="5">
        <f>DATE(YEAR(siječanj!B1424),MONTH(siječanj!B1424)+11,DAY(siječanj!B1424))</f>
        <v>43084</v>
      </c>
      <c r="C1424" s="9">
        <v>14.8020833333333</v>
      </c>
      <c r="D1424">
        <v>1.1899924805589381</v>
      </c>
      <c r="E1424" s="6">
        <v>175.36246670590927</v>
      </c>
      <c r="F1424" s="7">
        <v>140.57132386568199</v>
      </c>
      <c r="G1424" s="7">
        <v>159.26278332272594</v>
      </c>
      <c r="H1424" s="7">
        <v>227.5613778771378</v>
      </c>
      <c r="I1424" s="7">
        <v>208.68001675229917</v>
      </c>
    </row>
    <row r="1425" spans="1:9" x14ac:dyDescent="0.25">
      <c r="A1425" s="13"/>
      <c r="B1425" s="5">
        <f>DATE(YEAR(siječanj!B1425),MONTH(siječanj!B1425)+11,DAY(siječanj!B1425))</f>
        <v>43084</v>
      </c>
      <c r="C1425" s="9">
        <v>14.8125</v>
      </c>
      <c r="D1425">
        <v>1.1899924805589381</v>
      </c>
      <c r="E1425" s="6">
        <v>176.30780906031072</v>
      </c>
      <c r="F1425" s="7">
        <v>134.80165111170021</v>
      </c>
      <c r="G1425" s="7">
        <v>155.81210459333383</v>
      </c>
      <c r="H1425" s="7">
        <v>227.54167428866535</v>
      </c>
      <c r="I1425" s="7">
        <v>209.80496704559079</v>
      </c>
    </row>
    <row r="1426" spans="1:9" x14ac:dyDescent="0.25">
      <c r="A1426" s="13"/>
      <c r="B1426" s="5">
        <f>DATE(YEAR(siječanj!B1426),MONTH(siječanj!B1426)+11,DAY(siječanj!B1426))</f>
        <v>43084</v>
      </c>
      <c r="C1426" s="9">
        <v>14.8229166666667</v>
      </c>
      <c r="D1426">
        <v>1.1899924805589381</v>
      </c>
      <c r="E1426" s="6">
        <v>177.31963091007859</v>
      </c>
      <c r="F1426" s="7">
        <v>130.35565377257763</v>
      </c>
      <c r="G1426" s="7">
        <v>151.1794060930925</v>
      </c>
      <c r="H1426" s="7">
        <v>227.64281257526383</v>
      </c>
      <c r="I1426" s="7">
        <v>211.00902743847979</v>
      </c>
    </row>
    <row r="1427" spans="1:9" x14ac:dyDescent="0.25">
      <c r="A1427" s="13"/>
      <c r="B1427" s="5">
        <f>DATE(YEAR(siječanj!B1427),MONTH(siječanj!B1427)+11,DAY(siječanj!B1427))</f>
        <v>43084</v>
      </c>
      <c r="C1427" s="9">
        <v>14.8333333333333</v>
      </c>
      <c r="D1427">
        <v>1.1899924805589381</v>
      </c>
      <c r="E1427" s="6">
        <v>179.80340160566286</v>
      </c>
      <c r="F1427" s="7">
        <v>126.98896457885616</v>
      </c>
      <c r="G1427" s="7">
        <v>146.83674324491062</v>
      </c>
      <c r="H1427" s="7">
        <v>227.66476345896481</v>
      </c>
      <c r="I1427" s="7">
        <v>213.96469588965772</v>
      </c>
    </row>
    <row r="1428" spans="1:9" x14ac:dyDescent="0.25">
      <c r="A1428" s="13"/>
      <c r="B1428" s="5">
        <f>DATE(YEAR(siječanj!B1428),MONTH(siječanj!B1428)+11,DAY(siječanj!B1428))</f>
        <v>43084</v>
      </c>
      <c r="C1428" s="9">
        <v>14.84375</v>
      </c>
      <c r="D1428">
        <v>1.1899924805589381</v>
      </c>
      <c r="E1428" s="6">
        <v>180.04181945488963</v>
      </c>
      <c r="F1428" s="7">
        <v>123.05797015791876</v>
      </c>
      <c r="G1428" s="7">
        <v>138.74269784387377</v>
      </c>
      <c r="H1428" s="7">
        <v>228.01853593427089</v>
      </c>
      <c r="I1428" s="7">
        <v>214.24841133746861</v>
      </c>
    </row>
    <row r="1429" spans="1:9" x14ac:dyDescent="0.25">
      <c r="A1429" s="13"/>
      <c r="B1429" s="5">
        <f>DATE(YEAR(siječanj!B1429),MONTH(siječanj!B1429)+11,DAY(siječanj!B1429))</f>
        <v>43084</v>
      </c>
      <c r="C1429" s="9">
        <v>14.8541666666667</v>
      </c>
      <c r="D1429">
        <v>1.1899924805589381</v>
      </c>
      <c r="E1429" s="6">
        <v>177.59679984791256</v>
      </c>
      <c r="F1429" s="7">
        <v>120.59816128772934</v>
      </c>
      <c r="G1429" s="7">
        <v>130.90143161947336</v>
      </c>
      <c r="H1429" s="7">
        <v>228.47810230778589</v>
      </c>
      <c r="I1429" s="7">
        <v>211.33885639034671</v>
      </c>
    </row>
    <row r="1430" spans="1:9" x14ac:dyDescent="0.25">
      <c r="A1430" s="13"/>
      <c r="B1430" s="5">
        <f>DATE(YEAR(siječanj!B1430),MONTH(siječanj!B1430)+11,DAY(siječanj!B1430))</f>
        <v>43084</v>
      </c>
      <c r="C1430" s="9">
        <v>14.8645833333333</v>
      </c>
      <c r="D1430">
        <v>1.1899924805589381</v>
      </c>
      <c r="E1430" s="6">
        <v>174.22960179538046</v>
      </c>
      <c r="F1430" s="7">
        <v>115.67175000098783</v>
      </c>
      <c r="G1430" s="7">
        <v>125.31950222261479</v>
      </c>
      <c r="H1430" s="7">
        <v>228.88071319902446</v>
      </c>
      <c r="I1430" s="7">
        <v>207.33191602728081</v>
      </c>
    </row>
    <row r="1431" spans="1:9" x14ac:dyDescent="0.25">
      <c r="A1431" s="13"/>
      <c r="B1431" s="5">
        <f>DATE(YEAR(siječanj!B1431),MONTH(siječanj!B1431)+11,DAY(siječanj!B1431))</f>
        <v>43084</v>
      </c>
      <c r="C1431" s="9">
        <v>14.875</v>
      </c>
      <c r="D1431">
        <v>1.1899924805589381</v>
      </c>
      <c r="E1431" s="6">
        <v>173.03849611468064</v>
      </c>
      <c r="F1431" s="7">
        <v>108.1757589604105</v>
      </c>
      <c r="G1431" s="7">
        <v>118.69762842059282</v>
      </c>
      <c r="H1431" s="7">
        <v>229.62329275215376</v>
      </c>
      <c r="I1431" s="7">
        <v>205.914509223697</v>
      </c>
    </row>
    <row r="1432" spans="1:9" x14ac:dyDescent="0.25">
      <c r="A1432" s="13"/>
      <c r="B1432" s="5">
        <f>DATE(YEAR(siječanj!B1432),MONTH(siječanj!B1432)+11,DAY(siječanj!B1432))</f>
        <v>43084</v>
      </c>
      <c r="C1432" s="9">
        <v>14.8854166666667</v>
      </c>
      <c r="D1432">
        <v>1.1899924805589381</v>
      </c>
      <c r="E1432" s="6">
        <v>179.92860621018292</v>
      </c>
      <c r="F1432" s="7">
        <v>87.768534861791224</v>
      </c>
      <c r="G1432" s="7">
        <v>98.083776805853347</v>
      </c>
      <c r="H1432" s="7">
        <v>233.09076727639885</v>
      </c>
      <c r="I1432" s="7">
        <v>214.11368842756795</v>
      </c>
    </row>
    <row r="1433" spans="1:9" x14ac:dyDescent="0.25">
      <c r="A1433" s="13"/>
      <c r="B1433" s="5">
        <f>DATE(YEAR(siječanj!B1433),MONTH(siječanj!B1433)+11,DAY(siječanj!B1433))</f>
        <v>43084</v>
      </c>
      <c r="C1433" s="9">
        <v>14.8958333333333</v>
      </c>
      <c r="D1433">
        <v>1.1899924805589381</v>
      </c>
      <c r="E1433" s="6">
        <v>186.28595533469721</v>
      </c>
      <c r="F1433" s="7">
        <v>80.143013537232491</v>
      </c>
      <c r="G1433" s="7">
        <v>91.373032288693224</v>
      </c>
      <c r="H1433" s="7">
        <v>236.91237932390663</v>
      </c>
      <c r="I1433" s="7">
        <v>221.67888608202787</v>
      </c>
    </row>
    <row r="1434" spans="1:9" x14ac:dyDescent="0.25">
      <c r="A1434" s="13"/>
      <c r="B1434" s="5">
        <f>DATE(YEAR(siječanj!B1434),MONTH(siječanj!B1434)+11,DAY(siječanj!B1434))</f>
        <v>43084</v>
      </c>
      <c r="C1434" s="9">
        <v>14.90625</v>
      </c>
      <c r="D1434">
        <v>1.1899924805589381</v>
      </c>
      <c r="E1434" s="6">
        <v>186.65997718160114</v>
      </c>
      <c r="F1434" s="7">
        <v>77.560824640708233</v>
      </c>
      <c r="G1434" s="7">
        <v>87.755885217394749</v>
      </c>
      <c r="H1434" s="7">
        <v>237.6411940687446</v>
      </c>
      <c r="I1434" s="7">
        <v>222.12396926740831</v>
      </c>
    </row>
    <row r="1435" spans="1:9" x14ac:dyDescent="0.25">
      <c r="A1435" s="13"/>
      <c r="B1435" s="5">
        <f>DATE(YEAR(siječanj!B1435),MONTH(siječanj!B1435)+11,DAY(siječanj!B1435))</f>
        <v>43084</v>
      </c>
      <c r="C1435" s="9">
        <v>14.9166666666667</v>
      </c>
      <c r="D1435">
        <v>1.1899924805589381</v>
      </c>
      <c r="E1435" s="6">
        <v>185.32076202949068</v>
      </c>
      <c r="F1435" s="7">
        <v>76.938648017663112</v>
      </c>
      <c r="G1435" s="7">
        <v>85.065050301219372</v>
      </c>
      <c r="H1435" s="7">
        <v>236.75722394104929</v>
      </c>
      <c r="I1435" s="7">
        <v>220.5303133065463</v>
      </c>
    </row>
    <row r="1436" spans="1:9" x14ac:dyDescent="0.25">
      <c r="A1436" s="13"/>
      <c r="B1436" s="5">
        <f>DATE(YEAR(siječanj!B1436),MONTH(siječanj!B1436)+11,DAY(siječanj!B1436))</f>
        <v>43084</v>
      </c>
      <c r="C1436" s="9">
        <v>14.9270833333333</v>
      </c>
      <c r="D1436">
        <v>1.1899924805589381</v>
      </c>
      <c r="E1436" s="6">
        <v>182.13944394903601</v>
      </c>
      <c r="F1436" s="7">
        <v>75.081893640904497</v>
      </c>
      <c r="G1436" s="7">
        <v>70.505512149194317</v>
      </c>
      <c r="H1436" s="7">
        <v>238.18297224247405</v>
      </c>
      <c r="I1436" s="7">
        <v>216.74456871253904</v>
      </c>
    </row>
    <row r="1437" spans="1:9" x14ac:dyDescent="0.25">
      <c r="A1437" s="13"/>
      <c r="B1437" s="5">
        <f>DATE(YEAR(siječanj!B1437),MONTH(siječanj!B1437)+11,DAY(siječanj!B1437))</f>
        <v>43084</v>
      </c>
      <c r="C1437" s="9">
        <v>14.9375</v>
      </c>
      <c r="D1437">
        <v>1.1899924805589381</v>
      </c>
      <c r="E1437" s="6">
        <v>174.77131311256917</v>
      </c>
      <c r="F1437" s="7">
        <v>73.319543506639164</v>
      </c>
      <c r="G1437" s="7">
        <v>65.142943271124977</v>
      </c>
      <c r="H1437" s="7">
        <v>237.96965921941199</v>
      </c>
      <c r="I1437" s="7">
        <v>207.97654842136907</v>
      </c>
    </row>
    <row r="1438" spans="1:9" x14ac:dyDescent="0.25">
      <c r="A1438" s="13"/>
      <c r="B1438" s="5">
        <f>DATE(YEAR(siječanj!B1438),MONTH(siječanj!B1438)+11,DAY(siječanj!B1438))</f>
        <v>43084</v>
      </c>
      <c r="C1438" s="9">
        <v>14.9479166666667</v>
      </c>
      <c r="D1438">
        <v>1.1899924805589381</v>
      </c>
      <c r="E1438" s="6">
        <v>167.96459070691921</v>
      </c>
      <c r="F1438" s="7">
        <v>72.314667779822713</v>
      </c>
      <c r="G1438" s="7">
        <v>63.291468703722472</v>
      </c>
      <c r="H1438" s="7">
        <v>237.12586536969883</v>
      </c>
      <c r="I1438" s="7">
        <v>199.87659994139355</v>
      </c>
    </row>
    <row r="1439" spans="1:9" x14ac:dyDescent="0.25">
      <c r="A1439" s="13"/>
      <c r="B1439" s="5">
        <f>DATE(YEAR(siječanj!B1439),MONTH(siječanj!B1439)+11,DAY(siječanj!B1439))</f>
        <v>43084</v>
      </c>
      <c r="C1439" s="9">
        <v>14.9583333333333</v>
      </c>
      <c r="D1439">
        <v>1.1899924805589381</v>
      </c>
      <c r="E1439" s="6">
        <v>158.19173468634082</v>
      </c>
      <c r="F1439" s="7">
        <v>69.531778686183245</v>
      </c>
      <c r="G1439" s="7">
        <v>62.274186651405124</v>
      </c>
      <c r="H1439" s="7">
        <v>236.67998079356983</v>
      </c>
      <c r="I1439" s="7">
        <v>188.24697476332014</v>
      </c>
    </row>
    <row r="1440" spans="1:9" x14ac:dyDescent="0.25">
      <c r="A1440" s="13"/>
      <c r="B1440" s="5">
        <f>DATE(YEAR(siječanj!B1440),MONTH(siječanj!B1440)+11,DAY(siječanj!B1440))</f>
        <v>43084</v>
      </c>
      <c r="C1440" s="9">
        <v>14.96875</v>
      </c>
      <c r="D1440">
        <v>1.1899924805589381</v>
      </c>
      <c r="E1440" s="6">
        <v>147.69806315976436</v>
      </c>
      <c r="F1440" s="7">
        <v>67.398733384049933</v>
      </c>
      <c r="G1440" s="7">
        <v>61.083425630085642</v>
      </c>
      <c r="H1440" s="7">
        <v>237.18527817479529</v>
      </c>
      <c r="I1440" s="7">
        <v>175.75958455323871</v>
      </c>
    </row>
    <row r="1441" spans="1:9" x14ac:dyDescent="0.25">
      <c r="A1441" s="13"/>
      <c r="B1441" s="5">
        <f>DATE(YEAR(siječanj!B1441),MONTH(siječanj!B1441)+11,DAY(siječanj!B1441))</f>
        <v>43084</v>
      </c>
      <c r="C1441" s="9">
        <v>14.9791666666667</v>
      </c>
      <c r="D1441">
        <v>1.1899924805589381</v>
      </c>
      <c r="E1441" s="6">
        <v>137.0077629086872</v>
      </c>
      <c r="F1441" s="7">
        <v>66.262379489162214</v>
      </c>
      <c r="G1441" s="7">
        <v>59.356167356601674</v>
      </c>
      <c r="H1441" s="7">
        <v>238.11001165759748</v>
      </c>
      <c r="I1441" s="7">
        <v>163.03820763953956</v>
      </c>
    </row>
    <row r="1442" spans="1:9" ht="15.75" thickBot="1" x14ac:dyDescent="0.3">
      <c r="A1442" s="13"/>
      <c r="B1442" s="5">
        <f>DATE(YEAR(siječanj!B1442),MONTH(siječanj!B1442)+11,DAY(siječanj!B1442))</f>
        <v>43084</v>
      </c>
      <c r="C1442" s="9">
        <v>14.9895833333333</v>
      </c>
      <c r="D1442">
        <v>1.1899924805589381</v>
      </c>
      <c r="E1442" s="6">
        <v>126.66147732254115</v>
      </c>
      <c r="F1442" s="7">
        <v>64.511424076023175</v>
      </c>
      <c r="G1442" s="7">
        <v>58.391228649217382</v>
      </c>
      <c r="H1442" s="7">
        <v>239.6424719778453</v>
      </c>
      <c r="I1442" s="7">
        <v>150.72620559031043</v>
      </c>
    </row>
    <row r="1443" spans="1:9" x14ac:dyDescent="0.25">
      <c r="A1443" s="14">
        <f t="shared" ref="A1443" si="13">A1347+1</f>
        <v>350</v>
      </c>
      <c r="B1443" s="5">
        <f>DATE(YEAR(siječanj!B1443),MONTH(siječanj!B1443)+11,DAY(siječanj!B1443))</f>
        <v>43085</v>
      </c>
      <c r="C1443" s="9">
        <v>15</v>
      </c>
      <c r="D1443">
        <v>1.2039208077492942</v>
      </c>
      <c r="E1443" s="6">
        <v>124.20397308428676</v>
      </c>
      <c r="F1443" s="7">
        <v>63.732041984551692</v>
      </c>
      <c r="G1443" s="7">
        <v>59.690750536263771</v>
      </c>
      <c r="H1443" s="7">
        <v>240.67048302828462</v>
      </c>
      <c r="I1443" s="7">
        <v>149.53174760130611</v>
      </c>
    </row>
    <row r="1444" spans="1:9" x14ac:dyDescent="0.25">
      <c r="A1444" s="15"/>
      <c r="B1444" s="5">
        <f>DATE(YEAR(siječanj!B1444),MONTH(siječanj!B1444)+11,DAY(siječanj!B1444))</f>
        <v>43085</v>
      </c>
      <c r="C1444" s="9">
        <v>15.0104166666667</v>
      </c>
      <c r="D1444">
        <v>1.2039208077492942</v>
      </c>
      <c r="E1444" s="6">
        <v>114.94640808639031</v>
      </c>
      <c r="F1444" s="7">
        <v>62.168688650820975</v>
      </c>
      <c r="G1444" s="7">
        <v>57.951714409258962</v>
      </c>
      <c r="H1444" s="7">
        <v>241.75598263103009</v>
      </c>
      <c r="I1444" s="7">
        <v>138.38637247124703</v>
      </c>
    </row>
    <row r="1445" spans="1:9" x14ac:dyDescent="0.25">
      <c r="A1445" s="15"/>
      <c r="B1445" s="5">
        <f>DATE(YEAR(siječanj!B1445),MONTH(siječanj!B1445)+11,DAY(siječanj!B1445))</f>
        <v>43085</v>
      </c>
      <c r="C1445" s="9">
        <v>15.0208333333333</v>
      </c>
      <c r="D1445">
        <v>1.2039208077492942</v>
      </c>
      <c r="E1445" s="6">
        <v>106.45238860724169</v>
      </c>
      <c r="F1445" s="7">
        <v>59.980044484296592</v>
      </c>
      <c r="G1445" s="7">
        <v>59.735454300698798</v>
      </c>
      <c r="H1445" s="7">
        <v>241.67631416493509</v>
      </c>
      <c r="I1445" s="7">
        <v>128.16024567887217</v>
      </c>
    </row>
    <row r="1446" spans="1:9" x14ac:dyDescent="0.25">
      <c r="A1446" s="15"/>
      <c r="B1446" s="5">
        <f>DATE(YEAR(siječanj!B1446),MONTH(siječanj!B1446)+11,DAY(siječanj!B1446))</f>
        <v>43085</v>
      </c>
      <c r="C1446" s="9">
        <v>15.03125</v>
      </c>
      <c r="D1446">
        <v>1.2039208077492942</v>
      </c>
      <c r="E1446" s="6">
        <v>98.726825526526085</v>
      </c>
      <c r="F1446" s="7">
        <v>59.299066611288879</v>
      </c>
      <c r="G1446" s="7">
        <v>58.353779882308288</v>
      </c>
      <c r="H1446" s="7">
        <v>242.56946249837694</v>
      </c>
      <c r="I1446" s="7">
        <v>118.85927953441893</v>
      </c>
    </row>
    <row r="1447" spans="1:9" x14ac:dyDescent="0.25">
      <c r="A1447" s="15"/>
      <c r="B1447" s="5">
        <f>DATE(YEAR(siječanj!B1447),MONTH(siječanj!B1447)+11,DAY(siječanj!B1447))</f>
        <v>43085</v>
      </c>
      <c r="C1447" s="9">
        <v>15.0416666666667</v>
      </c>
      <c r="D1447">
        <v>1.2039208077492942</v>
      </c>
      <c r="E1447" s="6">
        <v>92.112686423873896</v>
      </c>
      <c r="F1447" s="7">
        <v>58.264964607141138</v>
      </c>
      <c r="G1447" s="7">
        <v>58.411535431359262</v>
      </c>
      <c r="H1447" s="7">
        <v>244.17332319853625</v>
      </c>
      <c r="I1447" s="7">
        <v>110.89637984338771</v>
      </c>
    </row>
    <row r="1448" spans="1:9" x14ac:dyDescent="0.25">
      <c r="A1448" s="15"/>
      <c r="B1448" s="5">
        <f>DATE(YEAR(siječanj!B1448),MONTH(siječanj!B1448)+11,DAY(siječanj!B1448))</f>
        <v>43085</v>
      </c>
      <c r="C1448" s="9">
        <v>15.0520833333333</v>
      </c>
      <c r="D1448">
        <v>1.2039208077492942</v>
      </c>
      <c r="E1448" s="6">
        <v>88.160283810506314</v>
      </c>
      <c r="F1448" s="7">
        <v>57.761781257229401</v>
      </c>
      <c r="G1448" s="7">
        <v>59.733984072045011</v>
      </c>
      <c r="H1448" s="7">
        <v>245.0427554163775</v>
      </c>
      <c r="I1448" s="7">
        <v>106.13800009655179</v>
      </c>
    </row>
    <row r="1449" spans="1:9" x14ac:dyDescent="0.25">
      <c r="A1449" s="15"/>
      <c r="B1449" s="5">
        <f>DATE(YEAR(siječanj!B1449),MONTH(siječanj!B1449)+11,DAY(siječanj!B1449))</f>
        <v>43085</v>
      </c>
      <c r="C1449" s="9">
        <v>15.0625</v>
      </c>
      <c r="D1449">
        <v>1.2039208077492942</v>
      </c>
      <c r="E1449" s="6">
        <v>82.364791725866667</v>
      </c>
      <c r="F1449" s="7">
        <v>57.557253427797747</v>
      </c>
      <c r="G1449" s="7">
        <v>56.324219362383616</v>
      </c>
      <c r="H1449" s="7">
        <v>244.86806146672669</v>
      </c>
      <c r="I1449" s="7">
        <v>99.16068658470779</v>
      </c>
    </row>
    <row r="1450" spans="1:9" x14ac:dyDescent="0.25">
      <c r="A1450" s="15"/>
      <c r="B1450" s="5">
        <f>DATE(YEAR(siječanj!B1450),MONTH(siječanj!B1450)+11,DAY(siječanj!B1450))</f>
        <v>43085</v>
      </c>
      <c r="C1450" s="9">
        <v>15.0729166666667</v>
      </c>
      <c r="D1450">
        <v>1.2039208077492942</v>
      </c>
      <c r="E1450" s="6">
        <v>78.599375719752175</v>
      </c>
      <c r="F1450" s="7">
        <v>57.191840793325625</v>
      </c>
      <c r="G1450" s="7">
        <v>57.684930002721565</v>
      </c>
      <c r="H1450" s="7">
        <v>244.46046392038821</v>
      </c>
      <c r="I1450" s="7">
        <v>94.627423905114298</v>
      </c>
    </row>
    <row r="1451" spans="1:9" x14ac:dyDescent="0.25">
      <c r="A1451" s="15"/>
      <c r="B1451" s="5">
        <f>DATE(YEAR(siječanj!B1451),MONTH(siječanj!B1451)+11,DAY(siječanj!B1451))</f>
        <v>43085</v>
      </c>
      <c r="C1451" s="9">
        <v>15.0833333333333</v>
      </c>
      <c r="D1451">
        <v>1.2039208077492942</v>
      </c>
      <c r="E1451" s="6">
        <v>76.191351472569949</v>
      </c>
      <c r="F1451" s="7">
        <v>57.040378777369874</v>
      </c>
      <c r="G1451" s="7">
        <v>54.639862120652907</v>
      </c>
      <c r="H1451" s="7">
        <v>244.8062323441971</v>
      </c>
      <c r="I1451" s="7">
        <v>91.728353408366786</v>
      </c>
    </row>
    <row r="1452" spans="1:9" x14ac:dyDescent="0.25">
      <c r="A1452" s="15"/>
      <c r="B1452" s="5">
        <f>DATE(YEAR(siječanj!B1452),MONTH(siječanj!B1452)+11,DAY(siječanj!B1452))</f>
        <v>43085</v>
      </c>
      <c r="C1452" s="9">
        <v>15.09375</v>
      </c>
      <c r="D1452">
        <v>1.2039208077492942</v>
      </c>
      <c r="E1452" s="6">
        <v>73.877032923568123</v>
      </c>
      <c r="F1452" s="7">
        <v>55.466147753474985</v>
      </c>
      <c r="G1452" s="7">
        <v>55.720800666999544</v>
      </c>
      <c r="H1452" s="7">
        <v>245.56033941170293</v>
      </c>
      <c r="I1452" s="7">
        <v>88.942097151463344</v>
      </c>
    </row>
    <row r="1453" spans="1:9" x14ac:dyDescent="0.25">
      <c r="A1453" s="15"/>
      <c r="B1453" s="5">
        <f>DATE(YEAR(siječanj!B1453),MONTH(siječanj!B1453)+11,DAY(siječanj!B1453))</f>
        <v>43085</v>
      </c>
      <c r="C1453" s="9">
        <v>15.1041666666667</v>
      </c>
      <c r="D1453">
        <v>1.2039208077492942</v>
      </c>
      <c r="E1453" s="6">
        <v>72.850979646191988</v>
      </c>
      <c r="F1453" s="7">
        <v>56.179285753924596</v>
      </c>
      <c r="G1453" s="7">
        <v>53.925010509100296</v>
      </c>
      <c r="H1453" s="7">
        <v>244.88303243347175</v>
      </c>
      <c r="I1453" s="7">
        <v>87.706810260970855</v>
      </c>
    </row>
    <row r="1454" spans="1:9" x14ac:dyDescent="0.25">
      <c r="A1454" s="15"/>
      <c r="B1454" s="5">
        <f>DATE(YEAR(siječanj!B1454),MONTH(siječanj!B1454)+11,DAY(siječanj!B1454))</f>
        <v>43085</v>
      </c>
      <c r="C1454" s="9">
        <v>15.1145833333333</v>
      </c>
      <c r="D1454">
        <v>1.2039208077492942</v>
      </c>
      <c r="E1454" s="6">
        <v>70.0865454276138</v>
      </c>
      <c r="F1454" s="7">
        <v>56.030473020650689</v>
      </c>
      <c r="G1454" s="7">
        <v>53.049831864977165</v>
      </c>
      <c r="H1454" s="7">
        <v>244.74449123322967</v>
      </c>
      <c r="I1454" s="7">
        <v>84.378650383570417</v>
      </c>
    </row>
    <row r="1455" spans="1:9" x14ac:dyDescent="0.25">
      <c r="A1455" s="15"/>
      <c r="B1455" s="5">
        <f>DATE(YEAR(siječanj!B1455),MONTH(siječanj!B1455)+11,DAY(siječanj!B1455))</f>
        <v>43085</v>
      </c>
      <c r="C1455" s="9">
        <v>15.125</v>
      </c>
      <c r="D1455">
        <v>1.2039208077492942</v>
      </c>
      <c r="E1455" s="6">
        <v>69.177786546372346</v>
      </c>
      <c r="F1455" s="7">
        <v>55.669613465038729</v>
      </c>
      <c r="G1455" s="7">
        <v>54.401256428967741</v>
      </c>
      <c r="H1455" s="7">
        <v>245.04237636658149</v>
      </c>
      <c r="I1455" s="7">
        <v>83.284576657216846</v>
      </c>
    </row>
    <row r="1456" spans="1:9" x14ac:dyDescent="0.25">
      <c r="A1456" s="15"/>
      <c r="B1456" s="5">
        <f>DATE(YEAR(siječanj!B1456),MONTH(siječanj!B1456)+11,DAY(siječanj!B1456))</f>
        <v>43085</v>
      </c>
      <c r="C1456" s="9">
        <v>15.1354166666667</v>
      </c>
      <c r="D1456">
        <v>1.2039208077492942</v>
      </c>
      <c r="E1456" s="6">
        <v>66.722314943848602</v>
      </c>
      <c r="F1456" s="7">
        <v>55.960641776829647</v>
      </c>
      <c r="G1456" s="7">
        <v>55.098877922155353</v>
      </c>
      <c r="H1456" s="7">
        <v>244.40141316285411</v>
      </c>
      <c r="I1456" s="7">
        <v>80.328383302101017</v>
      </c>
    </row>
    <row r="1457" spans="1:9" x14ac:dyDescent="0.25">
      <c r="A1457" s="15"/>
      <c r="B1457" s="5">
        <f>DATE(YEAR(siječanj!B1457),MONTH(siječanj!B1457)+11,DAY(siječanj!B1457))</f>
        <v>43085</v>
      </c>
      <c r="C1457" s="9">
        <v>15.1458333333333</v>
      </c>
      <c r="D1457">
        <v>1.2039208077492942</v>
      </c>
      <c r="E1457" s="6">
        <v>66.290997184789077</v>
      </c>
      <c r="F1457" s="7">
        <v>55.866474005861654</v>
      </c>
      <c r="G1457" s="7">
        <v>55.414011619217568</v>
      </c>
      <c r="H1457" s="7">
        <v>244.22344778343356</v>
      </c>
      <c r="I1457" s="7">
        <v>79.809110877217464</v>
      </c>
    </row>
    <row r="1458" spans="1:9" x14ac:dyDescent="0.25">
      <c r="A1458" s="15"/>
      <c r="B1458" s="5">
        <f>DATE(YEAR(siječanj!B1458),MONTH(siječanj!B1458)+11,DAY(siječanj!B1458))</f>
        <v>43085</v>
      </c>
      <c r="C1458" s="9">
        <v>15.15625</v>
      </c>
      <c r="D1458">
        <v>1.2039208077492942</v>
      </c>
      <c r="E1458" s="6">
        <v>65.210200699895665</v>
      </c>
      <c r="F1458" s="7">
        <v>56.978787965007022</v>
      </c>
      <c r="G1458" s="7">
        <v>57.5900181300632</v>
      </c>
      <c r="H1458" s="7">
        <v>243.76651975651973</v>
      </c>
      <c r="I1458" s="7">
        <v>78.507917500111986</v>
      </c>
    </row>
    <row r="1459" spans="1:9" x14ac:dyDescent="0.25">
      <c r="A1459" s="15"/>
      <c r="B1459" s="5">
        <f>DATE(YEAR(siječanj!B1459),MONTH(siječanj!B1459)+11,DAY(siječanj!B1459))</f>
        <v>43085</v>
      </c>
      <c r="C1459" s="9">
        <v>15.1666666666667</v>
      </c>
      <c r="D1459">
        <v>1.2039208077492942</v>
      </c>
      <c r="E1459" s="6">
        <v>65.653824440607679</v>
      </c>
      <c r="F1459" s="7">
        <v>56.913317416432349</v>
      </c>
      <c r="G1459" s="7">
        <v>55.740770939040821</v>
      </c>
      <c r="H1459" s="7">
        <v>243.89458658073661</v>
      </c>
      <c r="I1459" s="7">
        <v>79.042005352366743</v>
      </c>
    </row>
    <row r="1460" spans="1:9" x14ac:dyDescent="0.25">
      <c r="A1460" s="15"/>
      <c r="B1460" s="5">
        <f>DATE(YEAR(siječanj!B1460),MONTH(siječanj!B1460)+11,DAY(siječanj!B1460))</f>
        <v>43085</v>
      </c>
      <c r="C1460" s="9">
        <v>15.1770833333333</v>
      </c>
      <c r="D1460">
        <v>1.2039208077492942</v>
      </c>
      <c r="E1460" s="6">
        <v>65.300143838478945</v>
      </c>
      <c r="F1460" s="7">
        <v>55.976333065331019</v>
      </c>
      <c r="G1460" s="7">
        <v>55.004799312603218</v>
      </c>
      <c r="H1460" s="7">
        <v>244.06571406185827</v>
      </c>
      <c r="I1460" s="7">
        <v>78.616201916166673</v>
      </c>
    </row>
    <row r="1461" spans="1:9" x14ac:dyDescent="0.25">
      <c r="A1461" s="15"/>
      <c r="B1461" s="5">
        <f>DATE(YEAR(siječanj!B1461),MONTH(siječanj!B1461)+11,DAY(siječanj!B1461))</f>
        <v>43085</v>
      </c>
      <c r="C1461" s="9">
        <v>15.1875</v>
      </c>
      <c r="D1461">
        <v>1.2039208077492942</v>
      </c>
      <c r="E1461" s="6">
        <v>66.420913176913331</v>
      </c>
      <c r="F1461" s="7">
        <v>56.401665179521018</v>
      </c>
      <c r="G1461" s="7">
        <v>55.871296797345515</v>
      </c>
      <c r="H1461" s="7">
        <v>243.59817264065634</v>
      </c>
      <c r="I1461" s="7">
        <v>79.965519443395237</v>
      </c>
    </row>
    <row r="1462" spans="1:9" x14ac:dyDescent="0.25">
      <c r="A1462" s="15"/>
      <c r="B1462" s="5">
        <f>DATE(YEAR(siječanj!B1462),MONTH(siječanj!B1462)+11,DAY(siječanj!B1462))</f>
        <v>43085</v>
      </c>
      <c r="C1462" s="9">
        <v>15.1979166666667</v>
      </c>
      <c r="D1462">
        <v>1.2039208077492942</v>
      </c>
      <c r="E1462" s="6">
        <v>65.849977758606954</v>
      </c>
      <c r="F1462" s="7">
        <v>56.405997818823693</v>
      </c>
      <c r="G1462" s="7">
        <v>54.00845700190267</v>
      </c>
      <c r="H1462" s="7">
        <v>243.72170486916062</v>
      </c>
      <c r="I1462" s="7">
        <v>79.278158413415142</v>
      </c>
    </row>
    <row r="1463" spans="1:9" x14ac:dyDescent="0.25">
      <c r="A1463" s="15"/>
      <c r="B1463" s="5">
        <f>DATE(YEAR(siječanj!B1463),MONTH(siječanj!B1463)+11,DAY(siječanj!B1463))</f>
        <v>43085</v>
      </c>
      <c r="C1463" s="9">
        <v>15.2083333333333</v>
      </c>
      <c r="D1463">
        <v>1.2039208077492942</v>
      </c>
      <c r="E1463" s="6">
        <v>67.78228286749038</v>
      </c>
      <c r="F1463" s="7">
        <v>54.421893505706819</v>
      </c>
      <c r="G1463" s="7">
        <v>55.81146610267421</v>
      </c>
      <c r="H1463" s="7">
        <v>243.40603539946963</v>
      </c>
      <c r="I1463" s="7">
        <v>81.604500740920159</v>
      </c>
    </row>
    <row r="1464" spans="1:9" x14ac:dyDescent="0.25">
      <c r="A1464" s="15"/>
      <c r="B1464" s="5">
        <f>DATE(YEAR(siječanj!B1464),MONTH(siječanj!B1464)+11,DAY(siječanj!B1464))</f>
        <v>43085</v>
      </c>
      <c r="C1464" s="9">
        <v>15.21875</v>
      </c>
      <c r="D1464">
        <v>1.2039208077492942</v>
      </c>
      <c r="E1464" s="6">
        <v>69.597032553287377</v>
      </c>
      <c r="F1464" s="7">
        <v>53.928525728091337</v>
      </c>
      <c r="G1464" s="7">
        <v>54.015295367875474</v>
      </c>
      <c r="H1464" s="7">
        <v>243.16001607976145</v>
      </c>
      <c r="I1464" s="7">
        <v>83.789315648507667</v>
      </c>
    </row>
    <row r="1465" spans="1:9" x14ac:dyDescent="0.25">
      <c r="A1465" s="15"/>
      <c r="B1465" s="5">
        <f>DATE(YEAR(siječanj!B1465),MONTH(siječanj!B1465)+11,DAY(siječanj!B1465))</f>
        <v>43085</v>
      </c>
      <c r="C1465" s="9">
        <v>15.2291666666667</v>
      </c>
      <c r="D1465">
        <v>1.2039208077492942</v>
      </c>
      <c r="E1465" s="6">
        <v>69.870741643388413</v>
      </c>
      <c r="F1465" s="7">
        <v>55.069673181356471</v>
      </c>
      <c r="G1465" s="7">
        <v>54.513710893655947</v>
      </c>
      <c r="H1465" s="7">
        <v>242.93582062706795</v>
      </c>
      <c r="I1465" s="7">
        <v>84.118839717350426</v>
      </c>
    </row>
    <row r="1466" spans="1:9" x14ac:dyDescent="0.25">
      <c r="A1466" s="15"/>
      <c r="B1466" s="5">
        <f>DATE(YEAR(siječanj!B1466),MONTH(siječanj!B1466)+11,DAY(siječanj!B1466))</f>
        <v>43085</v>
      </c>
      <c r="C1466" s="9">
        <v>15.2395833333333</v>
      </c>
      <c r="D1466">
        <v>1.2039208077492942</v>
      </c>
      <c r="E1466" s="6">
        <v>72.125492452506393</v>
      </c>
      <c r="F1466" s="7">
        <v>56.095490666134516</v>
      </c>
      <c r="G1466" s="7">
        <v>53.771457745340577</v>
      </c>
      <c r="H1466" s="7">
        <v>242.56021328330186</v>
      </c>
      <c r="I1466" s="7">
        <v>86.833381132737117</v>
      </c>
    </row>
    <row r="1467" spans="1:9" x14ac:dyDescent="0.25">
      <c r="A1467" s="15"/>
      <c r="B1467" s="5">
        <f>DATE(YEAR(siječanj!B1467),MONTH(siječanj!B1467)+11,DAY(siječanj!B1467))</f>
        <v>43085</v>
      </c>
      <c r="C1467" s="9">
        <v>15.25</v>
      </c>
      <c r="D1467">
        <v>1.2039208077492942</v>
      </c>
      <c r="E1467" s="6">
        <v>75.689052247600003</v>
      </c>
      <c r="F1467" s="7">
        <v>56.837991215641864</v>
      </c>
      <c r="G1467" s="7">
        <v>55.415361665692572</v>
      </c>
      <c r="H1467" s="7">
        <v>242.05641509902685</v>
      </c>
      <c r="I1467" s="7">
        <v>91.12362491970913</v>
      </c>
    </row>
    <row r="1468" spans="1:9" x14ac:dyDescent="0.25">
      <c r="A1468" s="15"/>
      <c r="B1468" s="5">
        <f>DATE(YEAR(siječanj!B1468),MONTH(siječanj!B1468)+11,DAY(siječanj!B1468))</f>
        <v>43085</v>
      </c>
      <c r="C1468" s="9">
        <v>15.2604166666667</v>
      </c>
      <c r="D1468">
        <v>1.2039208077492942</v>
      </c>
      <c r="E1468" s="6">
        <v>76.223236460598656</v>
      </c>
      <c r="F1468" s="7">
        <v>60.559171265759787</v>
      </c>
      <c r="G1468" s="7">
        <v>57.847364229493429</v>
      </c>
      <c r="H1468" s="7">
        <v>232.35790800022835</v>
      </c>
      <c r="I1468" s="7">
        <v>91.766740408909385</v>
      </c>
    </row>
    <row r="1469" spans="1:9" x14ac:dyDescent="0.25">
      <c r="A1469" s="15"/>
      <c r="B1469" s="5">
        <f>DATE(YEAR(siječanj!B1469),MONTH(siječanj!B1469)+11,DAY(siječanj!B1469))</f>
        <v>43085</v>
      </c>
      <c r="C1469" s="9">
        <v>15.2708333333333</v>
      </c>
      <c r="D1469">
        <v>1.2039208077492942</v>
      </c>
      <c r="E1469" s="6">
        <v>79.403011206794957</v>
      </c>
      <c r="F1469" s="7">
        <v>66.911654145810857</v>
      </c>
      <c r="G1469" s="7">
        <v>58.667034731308846</v>
      </c>
      <c r="H1469" s="7">
        <v>219.53703171388347</v>
      </c>
      <c r="I1469" s="7">
        <v>95.594937389810852</v>
      </c>
    </row>
    <row r="1470" spans="1:9" x14ac:dyDescent="0.25">
      <c r="A1470" s="15"/>
      <c r="B1470" s="5">
        <f>DATE(YEAR(siječanj!B1470),MONTH(siječanj!B1470)+11,DAY(siječanj!B1470))</f>
        <v>43085</v>
      </c>
      <c r="C1470" s="9">
        <v>15.28125</v>
      </c>
      <c r="D1470">
        <v>1.2039208077492942</v>
      </c>
      <c r="E1470" s="6">
        <v>83.138193741411897</v>
      </c>
      <c r="F1470" s="7">
        <v>66.329316962792205</v>
      </c>
      <c r="G1470" s="7">
        <v>58.386509495663802</v>
      </c>
      <c r="H1470" s="7">
        <v>196.22881169879045</v>
      </c>
      <c r="I1470" s="7">
        <v>100.09180136397794</v>
      </c>
    </row>
    <row r="1471" spans="1:9" x14ac:dyDescent="0.25">
      <c r="A1471" s="15"/>
      <c r="B1471" s="5">
        <f>DATE(YEAR(siječanj!B1471),MONTH(siječanj!B1471)+11,DAY(siječanj!B1471))</f>
        <v>43085</v>
      </c>
      <c r="C1471" s="9">
        <v>15.2916666666667</v>
      </c>
      <c r="D1471">
        <v>1.2039208077492942</v>
      </c>
      <c r="E1471" s="6">
        <v>87.811903147245602</v>
      </c>
      <c r="F1471" s="7">
        <v>68.030024180799273</v>
      </c>
      <c r="G1471" s="7">
        <v>63.487974578179603</v>
      </c>
      <c r="H1471" s="7">
        <v>158.05675901292511</v>
      </c>
      <c r="I1471" s="7">
        <v>105.71857736703471</v>
      </c>
    </row>
    <row r="1472" spans="1:9" x14ac:dyDescent="0.25">
      <c r="A1472" s="15"/>
      <c r="B1472" s="5">
        <f>DATE(YEAR(siječanj!B1472),MONTH(siječanj!B1472)+11,DAY(siječanj!B1472))</f>
        <v>43085</v>
      </c>
      <c r="C1472" s="9">
        <v>15.3020833333333</v>
      </c>
      <c r="D1472">
        <v>1.2039208077492942</v>
      </c>
      <c r="E1472" s="6">
        <v>90.545294016027285</v>
      </c>
      <c r="F1472" s="7">
        <v>73.252790400639071</v>
      </c>
      <c r="G1472" s="7">
        <v>72.066398226514949</v>
      </c>
      <c r="H1472" s="7">
        <v>132.59683632733862</v>
      </c>
      <c r="I1472" s="7">
        <v>109.00936350967291</v>
      </c>
    </row>
    <row r="1473" spans="1:9" x14ac:dyDescent="0.25">
      <c r="A1473" s="15"/>
      <c r="B1473" s="5">
        <f>DATE(YEAR(siječanj!B1473),MONTH(siječanj!B1473)+11,DAY(siječanj!B1473))</f>
        <v>43085</v>
      </c>
      <c r="C1473" s="9">
        <v>15.3125</v>
      </c>
      <c r="D1473">
        <v>1.2039208077492942</v>
      </c>
      <c r="E1473" s="6">
        <v>94.360484785094798</v>
      </c>
      <c r="F1473" s="7">
        <v>76.027066319568604</v>
      </c>
      <c r="G1473" s="7">
        <v>75.931168658980042</v>
      </c>
      <c r="H1473" s="7">
        <v>43.325419686834394</v>
      </c>
      <c r="I1473" s="7">
        <v>113.60255106208632</v>
      </c>
    </row>
    <row r="1474" spans="1:9" x14ac:dyDescent="0.25">
      <c r="A1474" s="15"/>
      <c r="B1474" s="5">
        <f>DATE(YEAR(siječanj!B1474),MONTH(siječanj!B1474)+11,DAY(siječanj!B1474))</f>
        <v>43085</v>
      </c>
      <c r="C1474" s="9">
        <v>15.3229166666667</v>
      </c>
      <c r="D1474">
        <v>1.2039208077492942</v>
      </c>
      <c r="E1474" s="6">
        <v>100.41087117685406</v>
      </c>
      <c r="F1474" s="7">
        <v>80.36089198786415</v>
      </c>
      <c r="G1474" s="7">
        <v>80.666642952444846</v>
      </c>
      <c r="H1474" s="7">
        <v>6.8978381732119409</v>
      </c>
      <c r="I1474" s="7">
        <v>120.88673713404846</v>
      </c>
    </row>
    <row r="1475" spans="1:9" x14ac:dyDescent="0.25">
      <c r="A1475" s="15"/>
      <c r="B1475" s="5">
        <f>DATE(YEAR(siječanj!B1475),MONTH(siječanj!B1475)+11,DAY(siječanj!B1475))</f>
        <v>43085</v>
      </c>
      <c r="C1475" s="9">
        <v>15.3333333333333</v>
      </c>
      <c r="D1475">
        <v>1.2039208077492942</v>
      </c>
      <c r="E1475" s="6">
        <v>106.27144432729733</v>
      </c>
      <c r="F1475" s="7">
        <v>84.164620640274336</v>
      </c>
      <c r="G1475" s="7">
        <v>83.71868941302823</v>
      </c>
      <c r="H1475" s="7">
        <v>4.0459185147853178</v>
      </c>
      <c r="I1475" s="7">
        <v>127.94240309520396</v>
      </c>
    </row>
    <row r="1476" spans="1:9" x14ac:dyDescent="0.25">
      <c r="A1476" s="15"/>
      <c r="B1476" s="5">
        <f>DATE(YEAR(siječanj!B1476),MONTH(siječanj!B1476)+11,DAY(siječanj!B1476))</f>
        <v>43085</v>
      </c>
      <c r="C1476" s="9">
        <v>15.34375</v>
      </c>
      <c r="D1476">
        <v>1.2039208077492942</v>
      </c>
      <c r="E1476" s="6">
        <v>112.30065776102829</v>
      </c>
      <c r="F1476" s="7">
        <v>97.443502792298972</v>
      </c>
      <c r="G1476" s="7">
        <v>94.40995181904033</v>
      </c>
      <c r="H1476" s="7">
        <v>2.5950289105322404</v>
      </c>
      <c r="I1476" s="7">
        <v>135.20109860243423</v>
      </c>
    </row>
    <row r="1477" spans="1:9" x14ac:dyDescent="0.25">
      <c r="A1477" s="15"/>
      <c r="B1477" s="5">
        <f>DATE(YEAR(siječanj!B1477),MONTH(siječanj!B1477)+11,DAY(siječanj!B1477))</f>
        <v>43085</v>
      </c>
      <c r="C1477" s="9">
        <v>15.3541666666667</v>
      </c>
      <c r="D1477">
        <v>1.2039208077492942</v>
      </c>
      <c r="E1477" s="6">
        <v>118.57180050161058</v>
      </c>
      <c r="F1477" s="7">
        <v>103.3714912284785</v>
      </c>
      <c r="G1477" s="7">
        <v>112.32881822636375</v>
      </c>
      <c r="H1477" s="7">
        <v>2.0396949559715987</v>
      </c>
      <c r="I1477" s="7">
        <v>142.75105783618719</v>
      </c>
    </row>
    <row r="1478" spans="1:9" x14ac:dyDescent="0.25">
      <c r="A1478" s="15"/>
      <c r="B1478" s="5">
        <f>DATE(YEAR(siječanj!B1478),MONTH(siječanj!B1478)+11,DAY(siječanj!B1478))</f>
        <v>43085</v>
      </c>
      <c r="C1478" s="9">
        <v>15.3645833333333</v>
      </c>
      <c r="D1478">
        <v>1.2039208077492942</v>
      </c>
      <c r="E1478" s="6">
        <v>123.34322231970896</v>
      </c>
      <c r="F1478" s="7">
        <v>108.70276180650708</v>
      </c>
      <c r="G1478" s="7">
        <v>120.06797366559663</v>
      </c>
      <c r="H1478" s="7">
        <v>1.6212539851258005</v>
      </c>
      <c r="I1478" s="7">
        <v>148.49547184554478</v>
      </c>
    </row>
    <row r="1479" spans="1:9" x14ac:dyDescent="0.25">
      <c r="A1479" s="15"/>
      <c r="B1479" s="5">
        <f>DATE(YEAR(siječanj!B1479),MONTH(siječanj!B1479)+11,DAY(siječanj!B1479))</f>
        <v>43085</v>
      </c>
      <c r="C1479" s="9">
        <v>15.375</v>
      </c>
      <c r="D1479">
        <v>1.2039208077492942</v>
      </c>
      <c r="E1479" s="6">
        <v>125.60786734054514</v>
      </c>
      <c r="F1479" s="7">
        <v>116.28123732150539</v>
      </c>
      <c r="G1479" s="7">
        <v>127.88736272738574</v>
      </c>
      <c r="H1479" s="7">
        <v>1.4709352376601765</v>
      </c>
      <c r="I1479" s="7">
        <v>151.2219251082953</v>
      </c>
    </row>
    <row r="1480" spans="1:9" x14ac:dyDescent="0.25">
      <c r="A1480" s="15"/>
      <c r="B1480" s="5">
        <f>DATE(YEAR(siječanj!B1480),MONTH(siječanj!B1480)+11,DAY(siječanj!B1480))</f>
        <v>43085</v>
      </c>
      <c r="C1480" s="9">
        <v>15.3854166666667</v>
      </c>
      <c r="D1480">
        <v>1.2039208077492942</v>
      </c>
      <c r="E1480" s="6">
        <v>130.71485766631491</v>
      </c>
      <c r="F1480" s="7">
        <v>136.28987864423814</v>
      </c>
      <c r="G1480" s="7">
        <v>151.50520395548546</v>
      </c>
      <c r="H1480" s="7">
        <v>0.96962638040955074</v>
      </c>
      <c r="I1480" s="7">
        <v>157.37033702646389</v>
      </c>
    </row>
    <row r="1481" spans="1:9" x14ac:dyDescent="0.25">
      <c r="A1481" s="15"/>
      <c r="B1481" s="5">
        <f>DATE(YEAR(siječanj!B1481),MONTH(siječanj!B1481)+11,DAY(siječanj!B1481))</f>
        <v>43085</v>
      </c>
      <c r="C1481" s="9">
        <v>15.3958333333333</v>
      </c>
      <c r="D1481">
        <v>1.2039208077492942</v>
      </c>
      <c r="E1481" s="6">
        <v>133.38638812502833</v>
      </c>
      <c r="F1481" s="7">
        <v>142.04424888493813</v>
      </c>
      <c r="G1481" s="7">
        <v>155.68161078361013</v>
      </c>
      <c r="H1481" s="7">
        <v>0.8845672061338975</v>
      </c>
      <c r="I1481" s="7">
        <v>160.58664813424497</v>
      </c>
    </row>
    <row r="1482" spans="1:9" x14ac:dyDescent="0.25">
      <c r="A1482" s="15"/>
      <c r="B1482" s="5">
        <f>DATE(YEAR(siječanj!B1482),MONTH(siječanj!B1482)+11,DAY(siječanj!B1482))</f>
        <v>43085</v>
      </c>
      <c r="C1482" s="9">
        <v>15.40625</v>
      </c>
      <c r="D1482">
        <v>1.2039208077492942</v>
      </c>
      <c r="E1482" s="6">
        <v>136.46748376599032</v>
      </c>
      <c r="F1482" s="7">
        <v>142.74148718130479</v>
      </c>
      <c r="G1482" s="7">
        <v>160.35934955838709</v>
      </c>
      <c r="H1482" s="7">
        <v>0.8722725909827993</v>
      </c>
      <c r="I1482" s="7">
        <v>164.29604328706478</v>
      </c>
    </row>
    <row r="1483" spans="1:9" x14ac:dyDescent="0.25">
      <c r="A1483" s="15"/>
      <c r="B1483" s="5">
        <f>DATE(YEAR(siječanj!B1483),MONTH(siječanj!B1483)+11,DAY(siječanj!B1483))</f>
        <v>43085</v>
      </c>
      <c r="C1483" s="9">
        <v>15.4166666666667</v>
      </c>
      <c r="D1483">
        <v>1.2039208077492942</v>
      </c>
      <c r="E1483" s="6">
        <v>138.09376405264877</v>
      </c>
      <c r="F1483" s="7">
        <v>146.17890140105308</v>
      </c>
      <c r="G1483" s="7">
        <v>155.73686654334242</v>
      </c>
      <c r="H1483" s="7">
        <v>0.95165501950089659</v>
      </c>
      <c r="I1483" s="7">
        <v>166.25395596340536</v>
      </c>
    </row>
    <row r="1484" spans="1:9" x14ac:dyDescent="0.25">
      <c r="A1484" s="15"/>
      <c r="B1484" s="5">
        <f>DATE(YEAR(siječanj!B1484),MONTH(siječanj!B1484)+11,DAY(siječanj!B1484))</f>
        <v>43085</v>
      </c>
      <c r="C1484" s="9">
        <v>15.4270833333333</v>
      </c>
      <c r="D1484">
        <v>1.2039208077492942</v>
      </c>
      <c r="E1484" s="6">
        <v>140.14497041179183</v>
      </c>
      <c r="F1484" s="7">
        <v>147.99992052154656</v>
      </c>
      <c r="G1484" s="7">
        <v>157.13878364671277</v>
      </c>
      <c r="H1484" s="7">
        <v>1.2484700122677017</v>
      </c>
      <c r="I1484" s="7">
        <v>168.72344598016537</v>
      </c>
    </row>
    <row r="1485" spans="1:9" x14ac:dyDescent="0.25">
      <c r="A1485" s="15"/>
      <c r="B1485" s="5">
        <f>DATE(YEAR(siječanj!B1485),MONTH(siječanj!B1485)+11,DAY(siječanj!B1485))</f>
        <v>43085</v>
      </c>
      <c r="C1485" s="9">
        <v>15.4375</v>
      </c>
      <c r="D1485">
        <v>1.2039208077492942</v>
      </c>
      <c r="E1485" s="6">
        <v>141.39137609133945</v>
      </c>
      <c r="F1485" s="7">
        <v>147.9472114193546</v>
      </c>
      <c r="G1485" s="7">
        <v>157.45430993889235</v>
      </c>
      <c r="H1485" s="7">
        <v>1.7538214005881021</v>
      </c>
      <c r="I1485" s="7">
        <v>170.22401971266964</v>
      </c>
    </row>
    <row r="1486" spans="1:9" x14ac:dyDescent="0.25">
      <c r="A1486" s="15"/>
      <c r="B1486" s="5">
        <f>DATE(YEAR(siječanj!B1486),MONTH(siječanj!B1486)+11,DAY(siječanj!B1486))</f>
        <v>43085</v>
      </c>
      <c r="C1486" s="9">
        <v>15.4479166666667</v>
      </c>
      <c r="D1486">
        <v>1.2039208077492942</v>
      </c>
      <c r="E1486" s="6">
        <v>142.01923424258521</v>
      </c>
      <c r="F1486" s="7">
        <v>147.31183247081177</v>
      </c>
      <c r="G1486" s="7">
        <v>162.10136620342578</v>
      </c>
      <c r="H1486" s="7">
        <v>2.2645975015563149</v>
      </c>
      <c r="I1486" s="7">
        <v>170.97991120526942</v>
      </c>
    </row>
    <row r="1487" spans="1:9" x14ac:dyDescent="0.25">
      <c r="A1487" s="15"/>
      <c r="B1487" s="5">
        <f>DATE(YEAR(siječanj!B1487),MONTH(siječanj!B1487)+11,DAY(siječanj!B1487))</f>
        <v>43085</v>
      </c>
      <c r="C1487" s="9">
        <v>15.4583333333333</v>
      </c>
      <c r="D1487">
        <v>1.2039208077492942</v>
      </c>
      <c r="E1487" s="6">
        <v>145.09504880213964</v>
      </c>
      <c r="F1487" s="7">
        <v>142.99426321788317</v>
      </c>
      <c r="G1487" s="7">
        <v>165.53461451082157</v>
      </c>
      <c r="H1487" s="7">
        <v>2.151128595076798</v>
      </c>
      <c r="I1487" s="7">
        <v>174.68294835429523</v>
      </c>
    </row>
    <row r="1488" spans="1:9" x14ac:dyDescent="0.25">
      <c r="A1488" s="15"/>
      <c r="B1488" s="5">
        <f>DATE(YEAR(siječanj!B1488),MONTH(siječanj!B1488)+11,DAY(siječanj!B1488))</f>
        <v>43085</v>
      </c>
      <c r="C1488" s="9">
        <v>15.46875</v>
      </c>
      <c r="D1488">
        <v>1.2039208077492942</v>
      </c>
      <c r="E1488" s="6">
        <v>145.75277121565853</v>
      </c>
      <c r="F1488" s="7">
        <v>142.84899755748887</v>
      </c>
      <c r="G1488" s="7">
        <v>154.48296180528982</v>
      </c>
      <c r="H1488" s="7">
        <v>1.8195760388150692</v>
      </c>
      <c r="I1488" s="7">
        <v>175.47479405365371</v>
      </c>
    </row>
    <row r="1489" spans="1:9" x14ac:dyDescent="0.25">
      <c r="A1489" s="15"/>
      <c r="B1489" s="5">
        <f>DATE(YEAR(siječanj!B1489),MONTH(siječanj!B1489)+11,DAY(siječanj!B1489))</f>
        <v>43085</v>
      </c>
      <c r="C1489" s="9">
        <v>15.4791666666667</v>
      </c>
      <c r="D1489">
        <v>1.2039208077492942</v>
      </c>
      <c r="E1489" s="6">
        <v>146.03962197065678</v>
      </c>
      <c r="F1489" s="7">
        <v>143.64155391851438</v>
      </c>
      <c r="G1489" s="7">
        <v>152.1401945092361</v>
      </c>
      <c r="H1489" s="7">
        <v>2.4293081396934029</v>
      </c>
      <c r="I1489" s="7">
        <v>175.82013964631469</v>
      </c>
    </row>
    <row r="1490" spans="1:9" x14ac:dyDescent="0.25">
      <c r="A1490" s="15"/>
      <c r="B1490" s="5">
        <f>DATE(YEAR(siječanj!B1490),MONTH(siječanj!B1490)+11,DAY(siječanj!B1490))</f>
        <v>43085</v>
      </c>
      <c r="C1490" s="9">
        <v>15.4895833333333</v>
      </c>
      <c r="D1490">
        <v>1.2039208077492942</v>
      </c>
      <c r="E1490" s="6">
        <v>145.63282288009819</v>
      </c>
      <c r="F1490" s="7">
        <v>142.99960587115831</v>
      </c>
      <c r="G1490" s="7">
        <v>153.62905540681143</v>
      </c>
      <c r="H1490" s="7">
        <v>2.9338734247429366</v>
      </c>
      <c r="I1490" s="7">
        <v>175.33038575661772</v>
      </c>
    </row>
    <row r="1491" spans="1:9" x14ac:dyDescent="0.25">
      <c r="A1491" s="15"/>
      <c r="B1491" s="5">
        <f>DATE(YEAR(siječanj!B1491),MONTH(siječanj!B1491)+11,DAY(siječanj!B1491))</f>
        <v>43085</v>
      </c>
      <c r="C1491" s="9">
        <v>15.5</v>
      </c>
      <c r="D1491">
        <v>1.2039208077492942</v>
      </c>
      <c r="E1491" s="6">
        <v>145.39067026121592</v>
      </c>
      <c r="F1491" s="7">
        <v>142.80810802357036</v>
      </c>
      <c r="G1491" s="7">
        <v>150.13925337215252</v>
      </c>
      <c r="H1491" s="7">
        <v>2.8092540534200454</v>
      </c>
      <c r="I1491" s="7">
        <v>175.03885318009435</v>
      </c>
    </row>
    <row r="1492" spans="1:9" x14ac:dyDescent="0.25">
      <c r="A1492" s="15"/>
      <c r="B1492" s="5">
        <f>DATE(YEAR(siječanj!B1492),MONTH(siječanj!B1492)+11,DAY(siječanj!B1492))</f>
        <v>43085</v>
      </c>
      <c r="C1492" s="9">
        <v>15.5104166666667</v>
      </c>
      <c r="D1492">
        <v>1.2039208077492942</v>
      </c>
      <c r="E1492" s="6">
        <v>150.97376183698191</v>
      </c>
      <c r="F1492" s="7">
        <v>135.82872309795999</v>
      </c>
      <c r="G1492" s="7">
        <v>148.0129141497257</v>
      </c>
      <c r="H1492" s="7">
        <v>3.0251004092875902</v>
      </c>
      <c r="I1492" s="7">
        <v>181.76045329972882</v>
      </c>
    </row>
    <row r="1493" spans="1:9" x14ac:dyDescent="0.25">
      <c r="A1493" s="15"/>
      <c r="B1493" s="5">
        <f>DATE(YEAR(siječanj!B1493),MONTH(siječanj!B1493)+11,DAY(siječanj!B1493))</f>
        <v>43085</v>
      </c>
      <c r="C1493" s="9">
        <v>15.5208333333333</v>
      </c>
      <c r="D1493">
        <v>1.2039208077492942</v>
      </c>
      <c r="E1493" s="6">
        <v>152.09632561164727</v>
      </c>
      <c r="F1493" s="7">
        <v>134.56616956040494</v>
      </c>
      <c r="G1493" s="7">
        <v>144.82045083752368</v>
      </c>
      <c r="H1493" s="7">
        <v>2.616879781094446</v>
      </c>
      <c r="I1493" s="7">
        <v>183.11193118607406</v>
      </c>
    </row>
    <row r="1494" spans="1:9" x14ac:dyDescent="0.25">
      <c r="A1494" s="15"/>
      <c r="B1494" s="5">
        <f>DATE(YEAR(siječanj!B1494),MONTH(siječanj!B1494)+11,DAY(siječanj!B1494))</f>
        <v>43085</v>
      </c>
      <c r="C1494" s="9">
        <v>15.53125</v>
      </c>
      <c r="D1494">
        <v>1.2039208077492942</v>
      </c>
      <c r="E1494" s="6">
        <v>152.13484445574224</v>
      </c>
      <c r="F1494" s="7">
        <v>130.42568942398833</v>
      </c>
      <c r="G1494" s="7">
        <v>140.00250753297732</v>
      </c>
      <c r="H1494" s="7">
        <v>2.8562242239200195</v>
      </c>
      <c r="I1494" s="7">
        <v>183.15830482397044</v>
      </c>
    </row>
    <row r="1495" spans="1:9" x14ac:dyDescent="0.25">
      <c r="A1495" s="15"/>
      <c r="B1495" s="5">
        <f>DATE(YEAR(siječanj!B1495),MONTH(siječanj!B1495)+11,DAY(siječanj!B1495))</f>
        <v>43085</v>
      </c>
      <c r="C1495" s="9">
        <v>15.5416666666667</v>
      </c>
      <c r="D1495">
        <v>1.2039208077492942</v>
      </c>
      <c r="E1495" s="6">
        <v>147.88066888121907</v>
      </c>
      <c r="F1495" s="7">
        <v>126.10628050275267</v>
      </c>
      <c r="G1495" s="7">
        <v>127.45756321354568</v>
      </c>
      <c r="H1495" s="7">
        <v>4.2733673948835547</v>
      </c>
      <c r="I1495" s="7">
        <v>178.03661432998317</v>
      </c>
    </row>
    <row r="1496" spans="1:9" x14ac:dyDescent="0.25">
      <c r="A1496" s="15"/>
      <c r="B1496" s="5">
        <f>DATE(YEAR(siječanj!B1496),MONTH(siječanj!B1496)+11,DAY(siječanj!B1496))</f>
        <v>43085</v>
      </c>
      <c r="C1496" s="9">
        <v>15.5520833333333</v>
      </c>
      <c r="D1496">
        <v>1.2039208077492942</v>
      </c>
      <c r="E1496" s="6">
        <v>143.27282064455051</v>
      </c>
      <c r="F1496" s="7">
        <v>122.61386060142253</v>
      </c>
      <c r="G1496" s="7">
        <v>124.05730892029871</v>
      </c>
      <c r="H1496" s="7">
        <v>3.3565369503083256</v>
      </c>
      <c r="I1496" s="7">
        <v>172.489129958907</v>
      </c>
    </row>
    <row r="1497" spans="1:9" x14ac:dyDescent="0.25">
      <c r="A1497" s="15"/>
      <c r="B1497" s="5">
        <f>DATE(YEAR(siječanj!B1497),MONTH(siječanj!B1497)+11,DAY(siječanj!B1497))</f>
        <v>43085</v>
      </c>
      <c r="C1497" s="9">
        <v>15.5625</v>
      </c>
      <c r="D1497">
        <v>1.2039208077492942</v>
      </c>
      <c r="E1497" s="6">
        <v>144.04452350366461</v>
      </c>
      <c r="F1497" s="7">
        <v>122.77839668713344</v>
      </c>
      <c r="G1497" s="7">
        <v>121.6847244256887</v>
      </c>
      <c r="H1497" s="7">
        <v>3.3203381948557222</v>
      </c>
      <c r="I1497" s="7">
        <v>173.41819908839409</v>
      </c>
    </row>
    <row r="1498" spans="1:9" x14ac:dyDescent="0.25">
      <c r="A1498" s="15"/>
      <c r="B1498" s="5">
        <f>DATE(YEAR(siječanj!B1498),MONTH(siječanj!B1498)+11,DAY(siječanj!B1498))</f>
        <v>43085</v>
      </c>
      <c r="C1498" s="9">
        <v>15.5729166666667</v>
      </c>
      <c r="D1498">
        <v>1.2039208077492942</v>
      </c>
      <c r="E1498" s="6">
        <v>144.00143619166525</v>
      </c>
      <c r="F1498" s="7">
        <v>119.06209837121594</v>
      </c>
      <c r="G1498" s="7">
        <v>124.12018423016589</v>
      </c>
      <c r="H1498" s="7">
        <v>3.9727078970617726</v>
      </c>
      <c r="I1498" s="7">
        <v>173.36632537692807</v>
      </c>
    </row>
    <row r="1499" spans="1:9" x14ac:dyDescent="0.25">
      <c r="A1499" s="15"/>
      <c r="B1499" s="5">
        <f>DATE(YEAR(siječanj!B1499),MONTH(siječanj!B1499)+11,DAY(siječanj!B1499))</f>
        <v>43085</v>
      </c>
      <c r="C1499" s="9">
        <v>15.5833333333333</v>
      </c>
      <c r="D1499">
        <v>1.2039208077492942</v>
      </c>
      <c r="E1499" s="6">
        <v>146.01105589565699</v>
      </c>
      <c r="F1499" s="7">
        <v>115.77875537018566</v>
      </c>
      <c r="G1499" s="7">
        <v>128.85405208850761</v>
      </c>
      <c r="H1499" s="7">
        <v>4.8373584867376076</v>
      </c>
      <c r="I1499" s="7">
        <v>175.78574835422671</v>
      </c>
    </row>
    <row r="1500" spans="1:9" x14ac:dyDescent="0.25">
      <c r="A1500" s="15"/>
      <c r="B1500" s="5">
        <f>DATE(YEAR(siječanj!B1500),MONTH(siječanj!B1500)+11,DAY(siječanj!B1500))</f>
        <v>43085</v>
      </c>
      <c r="C1500" s="9">
        <v>15.59375</v>
      </c>
      <c r="D1500">
        <v>1.2039208077492942</v>
      </c>
      <c r="E1500" s="6">
        <v>146.84976228903679</v>
      </c>
      <c r="F1500" s="7">
        <v>112.83224401300087</v>
      </c>
      <c r="G1500" s="7">
        <v>127.15705168156884</v>
      </c>
      <c r="H1500" s="7">
        <v>3.8098435014666951</v>
      </c>
      <c r="I1500" s="7">
        <v>176.79548443280902</v>
      </c>
    </row>
    <row r="1501" spans="1:9" x14ac:dyDescent="0.25">
      <c r="A1501" s="15"/>
      <c r="B1501" s="5">
        <f>DATE(YEAR(siječanj!B1501),MONTH(siječanj!B1501)+11,DAY(siječanj!B1501))</f>
        <v>43085</v>
      </c>
      <c r="C1501" s="9">
        <v>15.6041666666667</v>
      </c>
      <c r="D1501">
        <v>1.2039208077492942</v>
      </c>
      <c r="E1501" s="6">
        <v>148.94918419690788</v>
      </c>
      <c r="F1501" s="7">
        <v>108.41436273743822</v>
      </c>
      <c r="G1501" s="7">
        <v>126.22189011201462</v>
      </c>
      <c r="H1501" s="7">
        <v>3.9608493391957862</v>
      </c>
      <c r="I1501" s="7">
        <v>179.32302215193974</v>
      </c>
    </row>
    <row r="1502" spans="1:9" x14ac:dyDescent="0.25">
      <c r="A1502" s="15"/>
      <c r="B1502" s="5">
        <f>DATE(YEAR(siječanj!B1502),MONTH(siječanj!B1502)+11,DAY(siječanj!B1502))</f>
        <v>43085</v>
      </c>
      <c r="C1502" s="9">
        <v>15.6145833333333</v>
      </c>
      <c r="D1502">
        <v>1.2039208077492942</v>
      </c>
      <c r="E1502" s="6">
        <v>148.58619594932892</v>
      </c>
      <c r="F1502" s="7">
        <v>106.42684762316817</v>
      </c>
      <c r="G1502" s="7">
        <v>130.06700274610327</v>
      </c>
      <c r="H1502" s="7">
        <v>4.3288496836256973</v>
      </c>
      <c r="I1502" s="7">
        <v>178.88601304771097</v>
      </c>
    </row>
    <row r="1503" spans="1:9" x14ac:dyDescent="0.25">
      <c r="A1503" s="15"/>
      <c r="B1503" s="5">
        <f>DATE(YEAR(siječanj!B1503),MONTH(siječanj!B1503)+11,DAY(siječanj!B1503))</f>
        <v>43085</v>
      </c>
      <c r="C1503" s="9">
        <v>15.625</v>
      </c>
      <c r="D1503">
        <v>1.2039208077492942</v>
      </c>
      <c r="E1503" s="6">
        <v>149.36841829384792</v>
      </c>
      <c r="F1503" s="7">
        <v>104.9598905039321</v>
      </c>
      <c r="G1503" s="7">
        <v>129.1317490368786</v>
      </c>
      <c r="H1503" s="7">
        <v>4.1058263849187906</v>
      </c>
      <c r="I1503" s="7">
        <v>179.82774680456384</v>
      </c>
    </row>
    <row r="1504" spans="1:9" x14ac:dyDescent="0.25">
      <c r="A1504" s="15"/>
      <c r="B1504" s="5">
        <f>DATE(YEAR(siječanj!B1504),MONTH(siječanj!B1504)+11,DAY(siječanj!B1504))</f>
        <v>43085</v>
      </c>
      <c r="C1504" s="9">
        <v>15.6354166666667</v>
      </c>
      <c r="D1504">
        <v>1.2039208077492942</v>
      </c>
      <c r="E1504" s="6">
        <v>146.75121320102946</v>
      </c>
      <c r="F1504" s="7">
        <v>102.16219588801317</v>
      </c>
      <c r="G1504" s="7">
        <v>127.78178268332395</v>
      </c>
      <c r="H1504" s="7">
        <v>4.9917157647474539</v>
      </c>
      <c r="I1504" s="7">
        <v>176.67683913517229</v>
      </c>
    </row>
    <row r="1505" spans="1:9" x14ac:dyDescent="0.25">
      <c r="A1505" s="15"/>
      <c r="B1505" s="5">
        <f>DATE(YEAR(siječanj!B1505),MONTH(siječanj!B1505)+11,DAY(siječanj!B1505))</f>
        <v>43085</v>
      </c>
      <c r="C1505" s="9">
        <v>15.6458333333333</v>
      </c>
      <c r="D1505">
        <v>1.2039208077492942</v>
      </c>
      <c r="E1505" s="6">
        <v>146.07912835017751</v>
      </c>
      <c r="F1505" s="7">
        <v>101.00142129814746</v>
      </c>
      <c r="G1505" s="7">
        <v>124.66747384198521</v>
      </c>
      <c r="H1505" s="7">
        <v>5.0197164432136789</v>
      </c>
      <c r="I1505" s="7">
        <v>175.86770219865855</v>
      </c>
    </row>
    <row r="1506" spans="1:9" x14ac:dyDescent="0.25">
      <c r="A1506" s="15"/>
      <c r="B1506" s="5">
        <f>DATE(YEAR(siječanj!B1506),MONTH(siječanj!B1506)+11,DAY(siječanj!B1506))</f>
        <v>43085</v>
      </c>
      <c r="C1506" s="9">
        <v>15.65625</v>
      </c>
      <c r="D1506">
        <v>1.2039208077492942</v>
      </c>
      <c r="E1506" s="6">
        <v>147.50651205459863</v>
      </c>
      <c r="F1506" s="7">
        <v>100.95882836764835</v>
      </c>
      <c r="G1506" s="7">
        <v>124.77679956395239</v>
      </c>
      <c r="H1506" s="7">
        <v>4.6738900117842563</v>
      </c>
      <c r="I1506" s="7">
        <v>177.58615914105337</v>
      </c>
    </row>
    <row r="1507" spans="1:9" x14ac:dyDescent="0.25">
      <c r="A1507" s="15"/>
      <c r="B1507" s="5">
        <f>DATE(YEAR(siječanj!B1507),MONTH(siječanj!B1507)+11,DAY(siječanj!B1507))</f>
        <v>43085</v>
      </c>
      <c r="C1507" s="9">
        <v>15.6666666666667</v>
      </c>
      <c r="D1507">
        <v>1.2039208077492942</v>
      </c>
      <c r="E1507" s="6">
        <v>147.00454134643863</v>
      </c>
      <c r="F1507" s="7">
        <v>100.88870454041465</v>
      </c>
      <c r="G1507" s="7">
        <v>123.64314110184586</v>
      </c>
      <c r="H1507" s="7">
        <v>4.8995276539390566</v>
      </c>
      <c r="I1507" s="7">
        <v>176.98182616061891</v>
      </c>
    </row>
    <row r="1508" spans="1:9" x14ac:dyDescent="0.25">
      <c r="A1508" s="15"/>
      <c r="B1508" s="5">
        <f>DATE(YEAR(siječanj!B1508),MONTH(siječanj!B1508)+11,DAY(siječanj!B1508))</f>
        <v>43085</v>
      </c>
      <c r="C1508" s="9">
        <v>15.6770833333333</v>
      </c>
      <c r="D1508">
        <v>1.2039208077492942</v>
      </c>
      <c r="E1508" s="6">
        <v>149.19446814671309</v>
      </c>
      <c r="F1508" s="7">
        <v>100.60263812266324</v>
      </c>
      <c r="G1508" s="7">
        <v>123.56164156033978</v>
      </c>
      <c r="H1508" s="7">
        <v>6.7372250733709613</v>
      </c>
      <c r="I1508" s="7">
        <v>179.61832460291717</v>
      </c>
    </row>
    <row r="1509" spans="1:9" x14ac:dyDescent="0.25">
      <c r="A1509" s="15"/>
      <c r="B1509" s="5">
        <f>DATE(YEAR(siječanj!B1509),MONTH(siječanj!B1509)+11,DAY(siječanj!B1509))</f>
        <v>43085</v>
      </c>
      <c r="C1509" s="9">
        <v>15.6875</v>
      </c>
      <c r="D1509">
        <v>1.2039208077492942</v>
      </c>
      <c r="E1509" s="6">
        <v>154.3044845986268</v>
      </c>
      <c r="F1509" s="7">
        <v>101.12190554428787</v>
      </c>
      <c r="G1509" s="7">
        <v>121.66172956881468</v>
      </c>
      <c r="H1509" s="7">
        <v>13.094049173233795</v>
      </c>
      <c r="I1509" s="7">
        <v>185.77037973731731</v>
      </c>
    </row>
    <row r="1510" spans="1:9" x14ac:dyDescent="0.25">
      <c r="A1510" s="15"/>
      <c r="B1510" s="5">
        <f>DATE(YEAR(siječanj!B1510),MONTH(siječanj!B1510)+11,DAY(siječanj!B1510))</f>
        <v>43085</v>
      </c>
      <c r="C1510" s="9">
        <v>15.6979166666667</v>
      </c>
      <c r="D1510">
        <v>1.2039208077492942</v>
      </c>
      <c r="E1510" s="6">
        <v>159.9965226705614</v>
      </c>
      <c r="F1510" s="7">
        <v>102.75109816185308</v>
      </c>
      <c r="G1510" s="7">
        <v>120.93852128976394</v>
      </c>
      <c r="H1510" s="7">
        <v>53.574707141984568</v>
      </c>
      <c r="I1510" s="7">
        <v>192.62314281062055</v>
      </c>
    </row>
    <row r="1511" spans="1:9" x14ac:dyDescent="0.25">
      <c r="A1511" s="15"/>
      <c r="B1511" s="5">
        <f>DATE(YEAR(siječanj!B1511),MONTH(siječanj!B1511)+11,DAY(siječanj!B1511))</f>
        <v>43085</v>
      </c>
      <c r="C1511" s="9">
        <v>15.7083333333333</v>
      </c>
      <c r="D1511">
        <v>1.2039208077492942</v>
      </c>
      <c r="E1511" s="6">
        <v>164.8007276873019</v>
      </c>
      <c r="F1511" s="7">
        <v>102.21121362961513</v>
      </c>
      <c r="G1511" s="7">
        <v>119.81254246888169</v>
      </c>
      <c r="H1511" s="7">
        <v>113.55614193969258</v>
      </c>
      <c r="I1511" s="7">
        <v>198.40702519496799</v>
      </c>
    </row>
    <row r="1512" spans="1:9" x14ac:dyDescent="0.25">
      <c r="A1512" s="15"/>
      <c r="B1512" s="5">
        <f>DATE(YEAR(siječanj!B1512),MONTH(siječanj!B1512)+11,DAY(siječanj!B1512))</f>
        <v>43085</v>
      </c>
      <c r="C1512" s="9">
        <v>15.71875</v>
      </c>
      <c r="D1512">
        <v>1.2039208077492942</v>
      </c>
      <c r="E1512" s="6">
        <v>169.28351126165646</v>
      </c>
      <c r="F1512" s="7">
        <v>102.70923468588964</v>
      </c>
      <c r="G1512" s="7">
        <v>119.7133961774575</v>
      </c>
      <c r="H1512" s="7">
        <v>143.55702017338163</v>
      </c>
      <c r="I1512" s="7">
        <v>203.8039416167702</v>
      </c>
    </row>
    <row r="1513" spans="1:9" x14ac:dyDescent="0.25">
      <c r="A1513" s="15"/>
      <c r="B1513" s="5">
        <f>DATE(YEAR(siječanj!B1513),MONTH(siječanj!B1513)+11,DAY(siječanj!B1513))</f>
        <v>43085</v>
      </c>
      <c r="C1513" s="9">
        <v>15.7291666666667</v>
      </c>
      <c r="D1513">
        <v>1.2039208077492942</v>
      </c>
      <c r="E1513" s="6">
        <v>175.85530047826046</v>
      </c>
      <c r="F1513" s="7">
        <v>102.34923684854789</v>
      </c>
      <c r="G1513" s="7">
        <v>121.80250296089703</v>
      </c>
      <c r="H1513" s="7">
        <v>163.670153447979</v>
      </c>
      <c r="I1513" s="7">
        <v>211.71585539878217</v>
      </c>
    </row>
    <row r="1514" spans="1:9" x14ac:dyDescent="0.25">
      <c r="A1514" s="15"/>
      <c r="B1514" s="5">
        <f>DATE(YEAR(siječanj!B1514),MONTH(siječanj!B1514)+11,DAY(siječanj!B1514))</f>
        <v>43085</v>
      </c>
      <c r="C1514" s="9">
        <v>15.7395833333333</v>
      </c>
      <c r="D1514">
        <v>1.2039208077492942</v>
      </c>
      <c r="E1514" s="6">
        <v>181.95170403586522</v>
      </c>
      <c r="F1514" s="7">
        <v>104.36799826809421</v>
      </c>
      <c r="G1514" s="7">
        <v>123.99198990612959</v>
      </c>
      <c r="H1514" s="7">
        <v>177.4379051259221</v>
      </c>
      <c r="I1514" s="7">
        <v>219.05544249421936</v>
      </c>
    </row>
    <row r="1515" spans="1:9" x14ac:dyDescent="0.25">
      <c r="A1515" s="15"/>
      <c r="B1515" s="5">
        <f>DATE(YEAR(siječanj!B1515),MONTH(siječanj!B1515)+11,DAY(siječanj!B1515))</f>
        <v>43085</v>
      </c>
      <c r="C1515" s="9">
        <v>15.75</v>
      </c>
      <c r="D1515">
        <v>1.2039208077492942</v>
      </c>
      <c r="E1515" s="6">
        <v>185.36501354154476</v>
      </c>
      <c r="F1515" s="7">
        <v>106.12850873405249</v>
      </c>
      <c r="G1515" s="7">
        <v>127.0253520439847</v>
      </c>
      <c r="H1515" s="7">
        <v>199.10422244325537</v>
      </c>
      <c r="I1515" s="7">
        <v>223.16479683139542</v>
      </c>
    </row>
    <row r="1516" spans="1:9" x14ac:dyDescent="0.25">
      <c r="A1516" s="15"/>
      <c r="B1516" s="5">
        <f>DATE(YEAR(siječanj!B1516),MONTH(siječanj!B1516)+11,DAY(siječanj!B1516))</f>
        <v>43085</v>
      </c>
      <c r="C1516" s="9">
        <v>15.7604166666667</v>
      </c>
      <c r="D1516">
        <v>1.2039208077492942</v>
      </c>
      <c r="E1516" s="6">
        <v>187.56123079360668</v>
      </c>
      <c r="F1516" s="7">
        <v>107.87814952583051</v>
      </c>
      <c r="G1516" s="7">
        <v>131.14015348726466</v>
      </c>
      <c r="H1516" s="7">
        <v>216.18382420096538</v>
      </c>
      <c r="I1516" s="7">
        <v>225.80886847949077</v>
      </c>
    </row>
    <row r="1517" spans="1:9" x14ac:dyDescent="0.25">
      <c r="A1517" s="15"/>
      <c r="B1517" s="5">
        <f>DATE(YEAR(siječanj!B1517),MONTH(siječanj!B1517)+11,DAY(siječanj!B1517))</f>
        <v>43085</v>
      </c>
      <c r="C1517" s="9">
        <v>15.7708333333333</v>
      </c>
      <c r="D1517">
        <v>1.2039208077492942</v>
      </c>
      <c r="E1517" s="6">
        <v>190.72588681905839</v>
      </c>
      <c r="F1517" s="7">
        <v>107.71627875476925</v>
      </c>
      <c r="G1517" s="7">
        <v>132.26414529612438</v>
      </c>
      <c r="H1517" s="7">
        <v>231.54264589874836</v>
      </c>
      <c r="I1517" s="7">
        <v>229.61886371790123</v>
      </c>
    </row>
    <row r="1518" spans="1:9" x14ac:dyDescent="0.25">
      <c r="A1518" s="15"/>
      <c r="B1518" s="5">
        <f>DATE(YEAR(siječanj!B1518),MONTH(siječanj!B1518)+11,DAY(siječanj!B1518))</f>
        <v>43085</v>
      </c>
      <c r="C1518" s="9">
        <v>15.78125</v>
      </c>
      <c r="D1518">
        <v>1.2039208077492942</v>
      </c>
      <c r="E1518" s="6">
        <v>191.7431743548461</v>
      </c>
      <c r="F1518" s="7">
        <v>108.14172710072593</v>
      </c>
      <c r="G1518" s="7">
        <v>132.86541673658087</v>
      </c>
      <c r="H1518" s="7">
        <v>232.64219934775625</v>
      </c>
      <c r="I1518" s="7">
        <v>230.84359734970008</v>
      </c>
    </row>
    <row r="1519" spans="1:9" x14ac:dyDescent="0.25">
      <c r="A1519" s="15"/>
      <c r="B1519" s="5">
        <f>DATE(YEAR(siječanj!B1519),MONTH(siječanj!B1519)+11,DAY(siječanj!B1519))</f>
        <v>43085</v>
      </c>
      <c r="C1519" s="9">
        <v>15.7916666666667</v>
      </c>
      <c r="D1519">
        <v>1.2039208077492942</v>
      </c>
      <c r="E1519" s="6">
        <v>189.57352726447613</v>
      </c>
      <c r="F1519" s="7">
        <v>108.03267765563135</v>
      </c>
      <c r="G1519" s="7">
        <v>133.81395057656113</v>
      </c>
      <c r="H1519" s="7">
        <v>232.79803281969458</v>
      </c>
      <c r="I1519" s="7">
        <v>228.23151407213095</v>
      </c>
    </row>
    <row r="1520" spans="1:9" x14ac:dyDescent="0.25">
      <c r="A1520" s="15"/>
      <c r="B1520" s="5">
        <f>DATE(YEAR(siječanj!B1520),MONTH(siječanj!B1520)+11,DAY(siječanj!B1520))</f>
        <v>43085</v>
      </c>
      <c r="C1520" s="9">
        <v>15.8020833333333</v>
      </c>
      <c r="D1520">
        <v>1.2039208077492942</v>
      </c>
      <c r="E1520" s="6">
        <v>189.99534284849403</v>
      </c>
      <c r="F1520" s="7">
        <v>109.57225558108874</v>
      </c>
      <c r="G1520" s="7">
        <v>131.14629079052793</v>
      </c>
      <c r="H1520" s="7">
        <v>232.99456463819956</v>
      </c>
      <c r="I1520" s="7">
        <v>228.73934663076304</v>
      </c>
    </row>
    <row r="1521" spans="1:9" x14ac:dyDescent="0.25">
      <c r="A1521" s="15"/>
      <c r="B1521" s="5">
        <f>DATE(YEAR(siječanj!B1521),MONTH(siječanj!B1521)+11,DAY(siječanj!B1521))</f>
        <v>43085</v>
      </c>
      <c r="C1521" s="9">
        <v>15.8125</v>
      </c>
      <c r="D1521">
        <v>1.2039208077492942</v>
      </c>
      <c r="E1521" s="6">
        <v>191.68597868498</v>
      </c>
      <c r="F1521" s="7">
        <v>107.8326828651001</v>
      </c>
      <c r="G1521" s="7">
        <v>132.07737417814874</v>
      </c>
      <c r="H1521" s="7">
        <v>233.22367973718997</v>
      </c>
      <c r="I1521" s="7">
        <v>230.77473829263511</v>
      </c>
    </row>
    <row r="1522" spans="1:9" x14ac:dyDescent="0.25">
      <c r="A1522" s="15"/>
      <c r="B1522" s="5">
        <f>DATE(YEAR(siječanj!B1522),MONTH(siječanj!B1522)+11,DAY(siječanj!B1522))</f>
        <v>43085</v>
      </c>
      <c r="C1522" s="9">
        <v>15.8229166666667</v>
      </c>
      <c r="D1522">
        <v>1.2039208077492942</v>
      </c>
      <c r="E1522" s="6">
        <v>188.55378925133542</v>
      </c>
      <c r="F1522" s="7">
        <v>106.49078711881629</v>
      </c>
      <c r="G1522" s="7">
        <v>130.36149715699563</v>
      </c>
      <c r="H1522" s="7">
        <v>233.05588669411549</v>
      </c>
      <c r="I1522" s="7">
        <v>227.00383025965792</v>
      </c>
    </row>
    <row r="1523" spans="1:9" x14ac:dyDescent="0.25">
      <c r="A1523" s="15"/>
      <c r="B1523" s="5">
        <f>DATE(YEAR(siječanj!B1523),MONTH(siječanj!B1523)+11,DAY(siječanj!B1523))</f>
        <v>43085</v>
      </c>
      <c r="C1523" s="9">
        <v>15.8333333333333</v>
      </c>
      <c r="D1523">
        <v>1.2039208077492942</v>
      </c>
      <c r="E1523" s="6">
        <v>190.67438510973267</v>
      </c>
      <c r="F1523" s="7">
        <v>104.58019338613458</v>
      </c>
      <c r="G1523" s="7">
        <v>130.7001224639375</v>
      </c>
      <c r="H1523" s="7">
        <v>233.12576387392326</v>
      </c>
      <c r="I1523" s="7">
        <v>229.55685973840934</v>
      </c>
    </row>
    <row r="1524" spans="1:9" x14ac:dyDescent="0.25">
      <c r="A1524" s="15"/>
      <c r="B1524" s="5">
        <f>DATE(YEAR(siječanj!B1524),MONTH(siječanj!B1524)+11,DAY(siječanj!B1524))</f>
        <v>43085</v>
      </c>
      <c r="C1524" s="9">
        <v>15.84375</v>
      </c>
      <c r="D1524">
        <v>1.2039208077492942</v>
      </c>
      <c r="E1524" s="6">
        <v>191.52285272010997</v>
      </c>
      <c r="F1524" s="7">
        <v>105.20255838480155</v>
      </c>
      <c r="G1524" s="7">
        <v>128.79586788968567</v>
      </c>
      <c r="H1524" s="7">
        <v>233.91159510905237</v>
      </c>
      <c r="I1524" s="7">
        <v>230.57834754924392</v>
      </c>
    </row>
    <row r="1525" spans="1:9" x14ac:dyDescent="0.25">
      <c r="A1525" s="15"/>
      <c r="B1525" s="5">
        <f>DATE(YEAR(siječanj!B1525),MONTH(siječanj!B1525)+11,DAY(siječanj!B1525))</f>
        <v>43085</v>
      </c>
      <c r="C1525" s="9">
        <v>15.8541666666667</v>
      </c>
      <c r="D1525">
        <v>1.2039208077492942</v>
      </c>
      <c r="E1525" s="6">
        <v>188.55538419548537</v>
      </c>
      <c r="F1525" s="7">
        <v>105.01024691484682</v>
      </c>
      <c r="G1525" s="7">
        <v>127.56947685842935</v>
      </c>
      <c r="H1525" s="7">
        <v>234.04614178453127</v>
      </c>
      <c r="I1525" s="7">
        <v>227.00575044610727</v>
      </c>
    </row>
    <row r="1526" spans="1:9" x14ac:dyDescent="0.25">
      <c r="A1526" s="15"/>
      <c r="B1526" s="5">
        <f>DATE(YEAR(siječanj!B1526),MONTH(siječanj!B1526)+11,DAY(siječanj!B1526))</f>
        <v>43085</v>
      </c>
      <c r="C1526" s="9">
        <v>15.8645833333333</v>
      </c>
      <c r="D1526">
        <v>1.2039208077492942</v>
      </c>
      <c r="E1526" s="6">
        <v>185.00853012530303</v>
      </c>
      <c r="F1526" s="7">
        <v>103.2161494763109</v>
      </c>
      <c r="G1526" s="7">
        <v>124.05378758246034</v>
      </c>
      <c r="H1526" s="7">
        <v>234.582931302898</v>
      </c>
      <c r="I1526" s="7">
        <v>222.73561902896446</v>
      </c>
    </row>
    <row r="1527" spans="1:9" x14ac:dyDescent="0.25">
      <c r="A1527" s="15"/>
      <c r="B1527" s="5">
        <f>DATE(YEAR(siječanj!B1527),MONTH(siječanj!B1527)+11,DAY(siječanj!B1527))</f>
        <v>43085</v>
      </c>
      <c r="C1527" s="9">
        <v>15.875</v>
      </c>
      <c r="D1527">
        <v>1.2039208077492942</v>
      </c>
      <c r="E1527" s="6">
        <v>181.07695408819131</v>
      </c>
      <c r="F1527" s="7">
        <v>97.917187321426539</v>
      </c>
      <c r="G1527" s="7">
        <v>112.37506032268722</v>
      </c>
      <c r="H1527" s="7">
        <v>235.61638906887563</v>
      </c>
      <c r="I1527" s="7">
        <v>218.00231283063715</v>
      </c>
    </row>
    <row r="1528" spans="1:9" x14ac:dyDescent="0.25">
      <c r="A1528" s="15"/>
      <c r="B1528" s="5">
        <f>DATE(YEAR(siječanj!B1528),MONTH(siječanj!B1528)+11,DAY(siječanj!B1528))</f>
        <v>43085</v>
      </c>
      <c r="C1528" s="9">
        <v>15.8854166666667</v>
      </c>
      <c r="D1528">
        <v>1.2039208077492942</v>
      </c>
      <c r="E1528" s="6">
        <v>184.88849742741991</v>
      </c>
      <c r="F1528" s="7">
        <v>82.959958538508261</v>
      </c>
      <c r="G1528" s="7">
        <v>91.619898502133495</v>
      </c>
      <c r="H1528" s="7">
        <v>241.40966513508926</v>
      </c>
      <c r="I1528" s="7">
        <v>222.59110916637269</v>
      </c>
    </row>
    <row r="1529" spans="1:9" x14ac:dyDescent="0.25">
      <c r="A1529" s="15"/>
      <c r="B1529" s="5">
        <f>DATE(YEAR(siječanj!B1529),MONTH(siječanj!B1529)+11,DAY(siječanj!B1529))</f>
        <v>43085</v>
      </c>
      <c r="C1529" s="9">
        <v>15.8958333333333</v>
      </c>
      <c r="D1529">
        <v>1.2039208077492942</v>
      </c>
      <c r="E1529" s="6">
        <v>190.11455872059284</v>
      </c>
      <c r="F1529" s="7">
        <v>77.299804164679699</v>
      </c>
      <c r="G1529" s="7">
        <v>83.752592805663213</v>
      </c>
      <c r="H1529" s="7">
        <v>245.89275508135242</v>
      </c>
      <c r="I1529" s="7">
        <v>228.88287309979677</v>
      </c>
    </row>
    <row r="1530" spans="1:9" x14ac:dyDescent="0.25">
      <c r="A1530" s="15"/>
      <c r="B1530" s="5">
        <f>DATE(YEAR(siječanj!B1530),MONTH(siječanj!B1530)+11,DAY(siječanj!B1530))</f>
        <v>43085</v>
      </c>
      <c r="C1530" s="9">
        <v>15.90625</v>
      </c>
      <c r="D1530">
        <v>1.2039208077492942</v>
      </c>
      <c r="E1530" s="6">
        <v>193.27260967241784</v>
      </c>
      <c r="F1530" s="7">
        <v>76.622217052865381</v>
      </c>
      <c r="G1530" s="7">
        <v>82.172369415776231</v>
      </c>
      <c r="H1530" s="7">
        <v>244.74139482645282</v>
      </c>
      <c r="I1530" s="7">
        <v>232.68491635263135</v>
      </c>
    </row>
    <row r="1531" spans="1:9" x14ac:dyDescent="0.25">
      <c r="A1531" s="15"/>
      <c r="B1531" s="5">
        <f>DATE(YEAR(siječanj!B1531),MONTH(siječanj!B1531)+11,DAY(siječanj!B1531))</f>
        <v>43085</v>
      </c>
      <c r="C1531" s="9">
        <v>15.9166666666667</v>
      </c>
      <c r="D1531">
        <v>1.2039208077492942</v>
      </c>
      <c r="E1531" s="6">
        <v>192.0985193759789</v>
      </c>
      <c r="F1531" s="7">
        <v>75.962156889867529</v>
      </c>
      <c r="G1531" s="7">
        <v>80.664583831115024</v>
      </c>
      <c r="H1531" s="7">
        <v>241.55511524295872</v>
      </c>
      <c r="I1531" s="7">
        <v>231.27140461457196</v>
      </c>
    </row>
    <row r="1532" spans="1:9" x14ac:dyDescent="0.25">
      <c r="A1532" s="15"/>
      <c r="B1532" s="5">
        <f>DATE(YEAR(siječanj!B1532),MONTH(siječanj!B1532)+11,DAY(siječanj!B1532))</f>
        <v>43085</v>
      </c>
      <c r="C1532" s="9">
        <v>15.9270833333333</v>
      </c>
      <c r="D1532">
        <v>1.2039208077492942</v>
      </c>
      <c r="E1532" s="6">
        <v>192.1547840828004</v>
      </c>
      <c r="F1532" s="7">
        <v>73.392713407758208</v>
      </c>
      <c r="G1532" s="7">
        <v>70.952189247008278</v>
      </c>
      <c r="H1532" s="7">
        <v>243.09792692307101</v>
      </c>
      <c r="I1532" s="7">
        <v>231.3391428658563</v>
      </c>
    </row>
    <row r="1533" spans="1:9" x14ac:dyDescent="0.25">
      <c r="A1533" s="15"/>
      <c r="B1533" s="5">
        <f>DATE(YEAR(siječanj!B1533),MONTH(siječanj!B1533)+11,DAY(siječanj!B1533))</f>
        <v>43085</v>
      </c>
      <c r="C1533" s="9">
        <v>15.9375</v>
      </c>
      <c r="D1533">
        <v>1.2039208077492942</v>
      </c>
      <c r="E1533" s="6">
        <v>187.45681505042168</v>
      </c>
      <c r="F1533" s="7">
        <v>71.718791599982183</v>
      </c>
      <c r="G1533" s="7">
        <v>66.052189556860753</v>
      </c>
      <c r="H1533" s="7">
        <v>242.49647991060982</v>
      </c>
      <c r="I1533" s="7">
        <v>225.68316019361373</v>
      </c>
    </row>
    <row r="1534" spans="1:9" x14ac:dyDescent="0.25">
      <c r="A1534" s="15"/>
      <c r="B1534" s="5">
        <f>DATE(YEAR(siječanj!B1534),MONTH(siječanj!B1534)+11,DAY(siječanj!B1534))</f>
        <v>43085</v>
      </c>
      <c r="C1534" s="9">
        <v>15.9479166666667</v>
      </c>
      <c r="D1534">
        <v>1.2039208077492942</v>
      </c>
      <c r="E1534" s="6">
        <v>179.58607235214157</v>
      </c>
      <c r="F1534" s="7">
        <v>71.133648822595475</v>
      </c>
      <c r="G1534" s="7">
        <v>63.94158618770939</v>
      </c>
      <c r="H1534" s="7">
        <v>240.64391253770305</v>
      </c>
      <c r="I1534" s="7">
        <v>216.20740928671347</v>
      </c>
    </row>
    <row r="1535" spans="1:9" x14ac:dyDescent="0.25">
      <c r="A1535" s="15"/>
      <c r="B1535" s="5">
        <f>DATE(YEAR(siječanj!B1535),MONTH(siječanj!B1535)+11,DAY(siječanj!B1535))</f>
        <v>43085</v>
      </c>
      <c r="C1535" s="9">
        <v>15.9583333333333</v>
      </c>
      <c r="D1535">
        <v>1.2039208077492942</v>
      </c>
      <c r="E1535" s="6">
        <v>170.25756261075756</v>
      </c>
      <c r="F1535" s="7">
        <v>69.520347893129369</v>
      </c>
      <c r="G1535" s="7">
        <v>62.353595023000345</v>
      </c>
      <c r="H1535" s="7">
        <v>240.4074174692015</v>
      </c>
      <c r="I1535" s="7">
        <v>204.97662230376926</v>
      </c>
    </row>
    <row r="1536" spans="1:9" x14ac:dyDescent="0.25">
      <c r="A1536" s="15"/>
      <c r="B1536" s="5">
        <f>DATE(YEAR(siječanj!B1536),MONTH(siječanj!B1536)+11,DAY(siječanj!B1536))</f>
        <v>43085</v>
      </c>
      <c r="C1536" s="9">
        <v>15.96875</v>
      </c>
      <c r="D1536">
        <v>1.2039208077492942</v>
      </c>
      <c r="E1536" s="6">
        <v>162.82026955705919</v>
      </c>
      <c r="F1536" s="7">
        <v>68.222143267140183</v>
      </c>
      <c r="G1536" s="7">
        <v>61.420508599066444</v>
      </c>
      <c r="H1536" s="7">
        <v>241.5399442499361</v>
      </c>
      <c r="I1536" s="7">
        <v>196.02271044309251</v>
      </c>
    </row>
    <row r="1537" spans="1:9" x14ac:dyDescent="0.25">
      <c r="A1537" s="15"/>
      <c r="B1537" s="5">
        <f>DATE(YEAR(siječanj!B1537),MONTH(siječanj!B1537)+11,DAY(siječanj!B1537))</f>
        <v>43085</v>
      </c>
      <c r="C1537" s="9">
        <v>15.9791666666667</v>
      </c>
      <c r="D1537">
        <v>1.2039208077492942</v>
      </c>
      <c r="E1537" s="6">
        <v>152.17526492584301</v>
      </c>
      <c r="F1537" s="7">
        <v>67.599726164577817</v>
      </c>
      <c r="G1537" s="7">
        <v>63.613657094679311</v>
      </c>
      <c r="H1537" s="7">
        <v>243.40991590925461</v>
      </c>
      <c r="I1537" s="7">
        <v>183.20696786898375</v>
      </c>
    </row>
    <row r="1538" spans="1:9" ht="15.75" thickBot="1" x14ac:dyDescent="0.3">
      <c r="A1538" s="15"/>
      <c r="B1538" s="5">
        <f>DATE(YEAR(siječanj!B1538),MONTH(siječanj!B1538)+11,DAY(siječanj!B1538))</f>
        <v>43085</v>
      </c>
      <c r="C1538" s="9">
        <v>15.9895833333333</v>
      </c>
      <c r="D1538">
        <v>1.2039208077492942</v>
      </c>
      <c r="E1538" s="6">
        <v>143.77507719211005</v>
      </c>
      <c r="F1538" s="7">
        <v>65.287703981721975</v>
      </c>
      <c r="G1538" s="7">
        <v>73.537131645457052</v>
      </c>
      <c r="H1538" s="7">
        <v>242.83878487942255</v>
      </c>
      <c r="I1538" s="7">
        <v>173.09380706734225</v>
      </c>
    </row>
    <row r="1539" spans="1:9" x14ac:dyDescent="0.25">
      <c r="A1539" s="16">
        <f t="shared" ref="A1539" si="14">A1443+1</f>
        <v>351</v>
      </c>
      <c r="B1539" s="5">
        <f>DATE(YEAR(siječanj!B1539),MONTH(siječanj!B1539)+11,DAY(siječanj!B1539))</f>
        <v>43086</v>
      </c>
      <c r="C1539" s="9">
        <v>16</v>
      </c>
      <c r="D1539">
        <v>1.2183173138788583</v>
      </c>
      <c r="E1539" s="6">
        <v>136.47596366817913</v>
      </c>
      <c r="F1539" s="7">
        <v>66.119157904664661</v>
      </c>
      <c r="G1539" s="7">
        <v>81.361596401263455</v>
      </c>
      <c r="H1539" s="7">
        <v>246.80721121401282</v>
      </c>
      <c r="I1539" s="7">
        <v>166.27102946524468</v>
      </c>
    </row>
    <row r="1540" spans="1:9" x14ac:dyDescent="0.25">
      <c r="A1540" s="17"/>
      <c r="B1540" s="5">
        <f>DATE(YEAR(siječanj!B1540),MONTH(siječanj!B1540)+11,DAY(siječanj!B1540))</f>
        <v>43086</v>
      </c>
      <c r="C1540" s="9">
        <v>16.0104166666667</v>
      </c>
      <c r="D1540">
        <v>1.2183173138788583</v>
      </c>
      <c r="E1540" s="6">
        <v>125.99406217438096</v>
      </c>
      <c r="F1540" s="7">
        <v>65.155452271203515</v>
      </c>
      <c r="G1540" s="7">
        <v>82.031828375906201</v>
      </c>
      <c r="H1540" s="7">
        <v>249.16236461195254</v>
      </c>
      <c r="I1540" s="7">
        <v>153.50074739297767</v>
      </c>
    </row>
    <row r="1541" spans="1:9" x14ac:dyDescent="0.25">
      <c r="A1541" s="17"/>
      <c r="B1541" s="5">
        <f>DATE(YEAR(siječanj!B1541),MONTH(siječanj!B1541)+11,DAY(siječanj!B1541))</f>
        <v>43086</v>
      </c>
      <c r="C1541" s="9">
        <v>16.0208333333333</v>
      </c>
      <c r="D1541">
        <v>1.2183173138788583</v>
      </c>
      <c r="E1541" s="6">
        <v>117.82538748187763</v>
      </c>
      <c r="F1541" s="7">
        <v>65.602010710783887</v>
      </c>
      <c r="G1541" s="7">
        <v>81.334851860411391</v>
      </c>
      <c r="H1541" s="7">
        <v>251.45289051973944</v>
      </c>
      <c r="I1541" s="7">
        <v>143.5487095836568</v>
      </c>
    </row>
    <row r="1542" spans="1:9" x14ac:dyDescent="0.25">
      <c r="A1542" s="17"/>
      <c r="B1542" s="5">
        <f>DATE(YEAR(siječanj!B1542),MONTH(siječanj!B1542)+11,DAY(siječanj!B1542))</f>
        <v>43086</v>
      </c>
      <c r="C1542" s="9">
        <v>16.03125</v>
      </c>
      <c r="D1542">
        <v>1.2183173138788583</v>
      </c>
      <c r="E1542" s="6">
        <v>110.03052720421395</v>
      </c>
      <c r="F1542" s="7">
        <v>63.129941393206032</v>
      </c>
      <c r="G1542" s="7">
        <v>79.814234825128665</v>
      </c>
      <c r="H1542" s="7">
        <v>250.48894988626989</v>
      </c>
      <c r="I1542" s="7">
        <v>134.0520963481126</v>
      </c>
    </row>
    <row r="1543" spans="1:9" x14ac:dyDescent="0.25">
      <c r="A1543" s="17"/>
      <c r="B1543" s="5">
        <f>DATE(YEAR(siječanj!B1543),MONTH(siječanj!B1543)+11,DAY(siječanj!B1543))</f>
        <v>43086</v>
      </c>
      <c r="C1543" s="9">
        <v>16.0416666666667</v>
      </c>
      <c r="D1543">
        <v>1.2183173138788583</v>
      </c>
      <c r="E1543" s="6">
        <v>102.19951419748556</v>
      </c>
      <c r="F1543" s="7">
        <v>64.105879418111911</v>
      </c>
      <c r="G1543" s="7">
        <v>78.448035865292908</v>
      </c>
      <c r="H1543" s="7">
        <v>252.1454395003218</v>
      </c>
      <c r="I1543" s="7">
        <v>124.51143761680484</v>
      </c>
    </row>
    <row r="1544" spans="1:9" x14ac:dyDescent="0.25">
      <c r="A1544" s="17"/>
      <c r="B1544" s="5">
        <f>DATE(YEAR(siječanj!B1544),MONTH(siječanj!B1544)+11,DAY(siječanj!B1544))</f>
        <v>43086</v>
      </c>
      <c r="C1544" s="9">
        <v>16.0520833333333</v>
      </c>
      <c r="D1544">
        <v>1.2183173138788583</v>
      </c>
      <c r="E1544" s="6">
        <v>96.805288027526359</v>
      </c>
      <c r="F1544" s="7">
        <v>62.3159623151844</v>
      </c>
      <c r="G1544" s="7">
        <v>79.560534251788212</v>
      </c>
      <c r="H1544" s="7">
        <v>251.45023017024766</v>
      </c>
      <c r="I1544" s="7">
        <v>117.93955847896513</v>
      </c>
    </row>
    <row r="1545" spans="1:9" x14ac:dyDescent="0.25">
      <c r="A1545" s="17"/>
      <c r="B1545" s="5">
        <f>DATE(YEAR(siječanj!B1545),MONTH(siječanj!B1545)+11,DAY(siječanj!B1545))</f>
        <v>43086</v>
      </c>
      <c r="C1545" s="9">
        <v>16.0625</v>
      </c>
      <c r="D1545">
        <v>1.2183173138788583</v>
      </c>
      <c r="E1545" s="6">
        <v>92.730104489548054</v>
      </c>
      <c r="F1545" s="7">
        <v>63.151885149156222</v>
      </c>
      <c r="G1545" s="7">
        <v>80.018728808402301</v>
      </c>
      <c r="H1545" s="7">
        <v>251.59810459660136</v>
      </c>
      <c r="I1545" s="7">
        <v>112.97469181741205</v>
      </c>
    </row>
    <row r="1546" spans="1:9" x14ac:dyDescent="0.25">
      <c r="A1546" s="17"/>
      <c r="B1546" s="5">
        <f>DATE(YEAR(siječanj!B1546),MONTH(siječanj!B1546)+11,DAY(siječanj!B1546))</f>
        <v>43086</v>
      </c>
      <c r="C1546" s="9">
        <v>16.0729166666667</v>
      </c>
      <c r="D1546">
        <v>1.2183173138788583</v>
      </c>
      <c r="E1546" s="6">
        <v>88.448509175117337</v>
      </c>
      <c r="F1546" s="7">
        <v>63.014090385764888</v>
      </c>
      <c r="G1546" s="7">
        <v>82.027874382224198</v>
      </c>
      <c r="H1546" s="7">
        <v>249.61157562507759</v>
      </c>
      <c r="I1546" s="7">
        <v>107.75835011481851</v>
      </c>
    </row>
    <row r="1547" spans="1:9" x14ac:dyDescent="0.25">
      <c r="A1547" s="17"/>
      <c r="B1547" s="5">
        <f>DATE(YEAR(siječanj!B1547),MONTH(siječanj!B1547)+11,DAY(siječanj!B1547))</f>
        <v>43086</v>
      </c>
      <c r="C1547" s="9">
        <v>16.0833333333333</v>
      </c>
      <c r="D1547">
        <v>1.2183173138788583</v>
      </c>
      <c r="E1547" s="6">
        <v>85.163519724914153</v>
      </c>
      <c r="F1547" s="7">
        <v>61.986128625291236</v>
      </c>
      <c r="G1547" s="7">
        <v>82.339106164548568</v>
      </c>
      <c r="H1547" s="7">
        <v>248.80662687846933</v>
      </c>
      <c r="I1547" s="7">
        <v>103.75619059172658</v>
      </c>
    </row>
    <row r="1548" spans="1:9" x14ac:dyDescent="0.25">
      <c r="A1548" s="17"/>
      <c r="B1548" s="5">
        <f>DATE(YEAR(siječanj!B1548),MONTH(siječanj!B1548)+11,DAY(siječanj!B1548))</f>
        <v>43086</v>
      </c>
      <c r="C1548" s="9">
        <v>16.09375</v>
      </c>
      <c r="D1548">
        <v>1.2183173138788583</v>
      </c>
      <c r="E1548" s="6">
        <v>82.773125218202395</v>
      </c>
      <c r="F1548" s="7">
        <v>62.161690696868639</v>
      </c>
      <c r="G1548" s="7">
        <v>83.9412307534826</v>
      </c>
      <c r="H1548" s="7">
        <v>251.11608227303444</v>
      </c>
      <c r="I1548" s="7">
        <v>100.84393157719873</v>
      </c>
    </row>
    <row r="1549" spans="1:9" x14ac:dyDescent="0.25">
      <c r="A1549" s="17"/>
      <c r="B1549" s="5">
        <f>DATE(YEAR(siječanj!B1549),MONTH(siječanj!B1549)+11,DAY(siječanj!B1549))</f>
        <v>43086</v>
      </c>
      <c r="C1549" s="9">
        <v>16.1041666666667</v>
      </c>
      <c r="D1549">
        <v>1.2183173138788583</v>
      </c>
      <c r="E1549" s="6">
        <v>80.502766386867535</v>
      </c>
      <c r="F1549" s="7">
        <v>61.04489580271828</v>
      </c>
      <c r="G1549" s="7">
        <v>82.536974103698583</v>
      </c>
      <c r="H1549" s="7">
        <v>251.15273408800576</v>
      </c>
      <c r="I1549" s="7">
        <v>98.077914104265702</v>
      </c>
    </row>
    <row r="1550" spans="1:9" x14ac:dyDescent="0.25">
      <c r="A1550" s="17"/>
      <c r="B1550" s="5">
        <f>DATE(YEAR(siječanj!B1550),MONTH(siječanj!B1550)+11,DAY(siječanj!B1550))</f>
        <v>43086</v>
      </c>
      <c r="C1550" s="9">
        <v>16.1145833333333</v>
      </c>
      <c r="D1550">
        <v>1.2183173138788583</v>
      </c>
      <c r="E1550" s="6">
        <v>77.507989282101889</v>
      </c>
      <c r="F1550" s="7">
        <v>61.5216223977392</v>
      </c>
      <c r="G1550" s="7">
        <v>79.87958188180616</v>
      </c>
      <c r="H1550" s="7">
        <v>250.80338819422241</v>
      </c>
      <c r="I1550" s="7">
        <v>94.429325306321715</v>
      </c>
    </row>
    <row r="1551" spans="1:9" x14ac:dyDescent="0.25">
      <c r="A1551" s="17"/>
      <c r="B1551" s="5">
        <f>DATE(YEAR(siječanj!B1551),MONTH(siječanj!B1551)+11,DAY(siječanj!B1551))</f>
        <v>43086</v>
      </c>
      <c r="C1551" s="9">
        <v>16.125</v>
      </c>
      <c r="D1551">
        <v>1.2183173138788583</v>
      </c>
      <c r="E1551" s="6">
        <v>75.849989754566607</v>
      </c>
      <c r="F1551" s="7">
        <v>60.092865449820231</v>
      </c>
      <c r="G1551" s="7">
        <v>80.639650035089943</v>
      </c>
      <c r="H1551" s="7">
        <v>249.4153228432298</v>
      </c>
      <c r="I1551" s="7">
        <v>92.409355775522513</v>
      </c>
    </row>
    <row r="1552" spans="1:9" x14ac:dyDescent="0.25">
      <c r="A1552" s="17"/>
      <c r="B1552" s="5">
        <f>DATE(YEAR(siječanj!B1552),MONTH(siječanj!B1552)+11,DAY(siječanj!B1552))</f>
        <v>43086</v>
      </c>
      <c r="C1552" s="9">
        <v>16.1354166666667</v>
      </c>
      <c r="D1552">
        <v>1.2183173138788583</v>
      </c>
      <c r="E1552" s="6">
        <v>73.711267906741213</v>
      </c>
      <c r="F1552" s="7">
        <v>60.64065775018414</v>
      </c>
      <c r="G1552" s="7">
        <v>80.5428232597163</v>
      </c>
      <c r="H1552" s="7">
        <v>249.9351071276086</v>
      </c>
      <c r="I1552" s="7">
        <v>89.803713918745856</v>
      </c>
    </row>
    <row r="1553" spans="1:9" x14ac:dyDescent="0.25">
      <c r="A1553" s="17"/>
      <c r="B1553" s="5">
        <f>DATE(YEAR(siječanj!B1553),MONTH(siječanj!B1553)+11,DAY(siječanj!B1553))</f>
        <v>43086</v>
      </c>
      <c r="C1553" s="9">
        <v>16.1458333333333</v>
      </c>
      <c r="D1553">
        <v>1.2183173138788583</v>
      </c>
      <c r="E1553" s="6">
        <v>72.315750332888442</v>
      </c>
      <c r="F1553" s="7">
        <v>60.16787101125437</v>
      </c>
      <c r="G1553" s="7">
        <v>75.824771376102547</v>
      </c>
      <c r="H1553" s="7">
        <v>250.03943683346574</v>
      </c>
      <c r="I1553" s="7">
        <v>88.103530696698797</v>
      </c>
    </row>
    <row r="1554" spans="1:9" x14ac:dyDescent="0.25">
      <c r="A1554" s="17"/>
      <c r="B1554" s="5">
        <f>DATE(YEAR(siječanj!B1554),MONTH(siječanj!B1554)+11,DAY(siječanj!B1554))</f>
        <v>43086</v>
      </c>
      <c r="C1554" s="9">
        <v>16.15625</v>
      </c>
      <c r="D1554">
        <v>1.2183173138788583</v>
      </c>
      <c r="E1554" s="6">
        <v>72.300384480162904</v>
      </c>
      <c r="F1554" s="7">
        <v>60.175810843315979</v>
      </c>
      <c r="G1554" s="7">
        <v>71.46010317098532</v>
      </c>
      <c r="H1554" s="7">
        <v>250.33733896905116</v>
      </c>
      <c r="I1554" s="7">
        <v>88.084810212280772</v>
      </c>
    </row>
    <row r="1555" spans="1:9" x14ac:dyDescent="0.25">
      <c r="A1555" s="17"/>
      <c r="B1555" s="5">
        <f>DATE(YEAR(siječanj!B1555),MONTH(siječanj!B1555)+11,DAY(siječanj!B1555))</f>
        <v>43086</v>
      </c>
      <c r="C1555" s="9">
        <v>16.1666666666667</v>
      </c>
      <c r="D1555">
        <v>1.2183173138788583</v>
      </c>
      <c r="E1555" s="6">
        <v>70.263592168244571</v>
      </c>
      <c r="F1555" s="7">
        <v>59.809797010050694</v>
      </c>
      <c r="G1555" s="7">
        <v>70.616596537044401</v>
      </c>
      <c r="H1555" s="7">
        <v>249.69223822177216</v>
      </c>
      <c r="I1555" s="7">
        <v>85.603350873895309</v>
      </c>
    </row>
    <row r="1556" spans="1:9" x14ac:dyDescent="0.25">
      <c r="A1556" s="17"/>
      <c r="B1556" s="5">
        <f>DATE(YEAR(siječanj!B1556),MONTH(siječanj!B1556)+11,DAY(siječanj!B1556))</f>
        <v>43086</v>
      </c>
      <c r="C1556" s="9">
        <v>16.1770833333333</v>
      </c>
      <c r="D1556">
        <v>1.2183173138788583</v>
      </c>
      <c r="E1556" s="6">
        <v>69.913957980116749</v>
      </c>
      <c r="F1556" s="7">
        <v>59.777436483011087</v>
      </c>
      <c r="G1556" s="7">
        <v>68.016607329811876</v>
      </c>
      <c r="H1556" s="7">
        <v>249.67971557666462</v>
      </c>
      <c r="I1556" s="7">
        <v>85.177385488975204</v>
      </c>
    </row>
    <row r="1557" spans="1:9" x14ac:dyDescent="0.25">
      <c r="A1557" s="17"/>
      <c r="B1557" s="5">
        <f>DATE(YEAR(siječanj!B1557),MONTH(siječanj!B1557)+11,DAY(siječanj!B1557))</f>
        <v>43086</v>
      </c>
      <c r="C1557" s="9">
        <v>16.1875</v>
      </c>
      <c r="D1557">
        <v>1.2183173138788583</v>
      </c>
      <c r="E1557" s="6">
        <v>70.030393865554629</v>
      </c>
      <c r="F1557" s="7">
        <v>59.815792966014435</v>
      </c>
      <c r="G1557" s="7">
        <v>67.085171407799933</v>
      </c>
      <c r="H1557" s="7">
        <v>249.80823346013742</v>
      </c>
      <c r="I1557" s="7">
        <v>85.319241344160986</v>
      </c>
    </row>
    <row r="1558" spans="1:9" x14ac:dyDescent="0.25">
      <c r="A1558" s="17"/>
      <c r="B1558" s="5">
        <f>DATE(YEAR(siječanj!B1558),MONTH(siječanj!B1558)+11,DAY(siječanj!B1558))</f>
        <v>43086</v>
      </c>
      <c r="C1558" s="9">
        <v>16.1979166666667</v>
      </c>
      <c r="D1558">
        <v>1.2183173138788583</v>
      </c>
      <c r="E1558" s="6">
        <v>69.703227845234636</v>
      </c>
      <c r="F1558" s="7">
        <v>60.633856187837573</v>
      </c>
      <c r="G1558" s="7">
        <v>61.367780671161277</v>
      </c>
      <c r="H1558" s="7">
        <v>249.60275246597379</v>
      </c>
      <c r="I1558" s="7">
        <v>84.920649317092298</v>
      </c>
    </row>
    <row r="1559" spans="1:9" x14ac:dyDescent="0.25">
      <c r="A1559" s="17"/>
      <c r="B1559" s="5">
        <f>DATE(YEAR(siječanj!B1559),MONTH(siječanj!B1559)+11,DAY(siječanj!B1559))</f>
        <v>43086</v>
      </c>
      <c r="C1559" s="9">
        <v>16.2083333333333</v>
      </c>
      <c r="D1559">
        <v>1.2183173138788583</v>
      </c>
      <c r="E1559" s="6">
        <v>69.068210806525386</v>
      </c>
      <c r="F1559" s="7">
        <v>58.134031525975686</v>
      </c>
      <c r="G1559" s="7">
        <v>59.642561488643999</v>
      </c>
      <c r="H1559" s="7">
        <v>249.34544366315927</v>
      </c>
      <c r="I1559" s="7">
        <v>84.146997064224749</v>
      </c>
    </row>
    <row r="1560" spans="1:9" x14ac:dyDescent="0.25">
      <c r="A1560" s="17"/>
      <c r="B1560" s="5">
        <f>DATE(YEAR(siječanj!B1560),MONTH(siječanj!B1560)+11,DAY(siječanj!B1560))</f>
        <v>43086</v>
      </c>
      <c r="C1560" s="9">
        <v>16.21875</v>
      </c>
      <c r="D1560">
        <v>1.2183173138788583</v>
      </c>
      <c r="E1560" s="6">
        <v>69.413595118579664</v>
      </c>
      <c r="F1560" s="7">
        <v>58.048609193452137</v>
      </c>
      <c r="G1560" s="7">
        <v>58.023587358244441</v>
      </c>
      <c r="H1560" s="7">
        <v>248.62577211946919</v>
      </c>
      <c r="I1560" s="7">
        <v>84.567784751542604</v>
      </c>
    </row>
    <row r="1561" spans="1:9" x14ac:dyDescent="0.25">
      <c r="A1561" s="17"/>
      <c r="B1561" s="5">
        <f>DATE(YEAR(siječanj!B1561),MONTH(siječanj!B1561)+11,DAY(siječanj!B1561))</f>
        <v>43086</v>
      </c>
      <c r="C1561" s="9">
        <v>16.2291666666667</v>
      </c>
      <c r="D1561">
        <v>1.2183173138788583</v>
      </c>
      <c r="E1561" s="6">
        <v>69.405297836007279</v>
      </c>
      <c r="F1561" s="7">
        <v>58.471612664316652</v>
      </c>
      <c r="G1561" s="7">
        <v>58.172424974523196</v>
      </c>
      <c r="H1561" s="7">
        <v>248.77001206835936</v>
      </c>
      <c r="I1561" s="7">
        <v>84.557676028526529</v>
      </c>
    </row>
    <row r="1562" spans="1:9" x14ac:dyDescent="0.25">
      <c r="A1562" s="17"/>
      <c r="B1562" s="5">
        <f>DATE(YEAR(siječanj!B1562),MONTH(siječanj!B1562)+11,DAY(siječanj!B1562))</f>
        <v>43086</v>
      </c>
      <c r="C1562" s="9">
        <v>16.2395833333333</v>
      </c>
      <c r="D1562">
        <v>1.2183173138788583</v>
      </c>
      <c r="E1562" s="6">
        <v>70.296509354105268</v>
      </c>
      <c r="F1562" s="7">
        <v>58.796648787840418</v>
      </c>
      <c r="G1562" s="7">
        <v>58.285396222580175</v>
      </c>
      <c r="H1562" s="7">
        <v>247.77793073802934</v>
      </c>
      <c r="I1562" s="7">
        <v>85.643454451353563</v>
      </c>
    </row>
    <row r="1563" spans="1:9" x14ac:dyDescent="0.25">
      <c r="A1563" s="17"/>
      <c r="B1563" s="5">
        <f>DATE(YEAR(siječanj!B1563),MONTH(siječanj!B1563)+11,DAY(siječanj!B1563))</f>
        <v>43086</v>
      </c>
      <c r="C1563" s="9">
        <v>16.25</v>
      </c>
      <c r="D1563">
        <v>1.2183173138788583</v>
      </c>
      <c r="E1563" s="6">
        <v>71.896028919471945</v>
      </c>
      <c r="F1563" s="7">
        <v>59.333996261171237</v>
      </c>
      <c r="G1563" s="7">
        <v>59.623288273239673</v>
      </c>
      <c r="H1563" s="7">
        <v>247.69836328520447</v>
      </c>
      <c r="I1563" s="7">
        <v>87.59217683172777</v>
      </c>
    </row>
    <row r="1564" spans="1:9" x14ac:dyDescent="0.25">
      <c r="A1564" s="17"/>
      <c r="B1564" s="5">
        <f>DATE(YEAR(siječanj!B1564),MONTH(siječanj!B1564)+11,DAY(siječanj!B1564))</f>
        <v>43086</v>
      </c>
      <c r="C1564" s="9">
        <v>16.2604166666667</v>
      </c>
      <c r="D1564">
        <v>1.2183173138788583</v>
      </c>
      <c r="E1564" s="6">
        <v>74.273707542892168</v>
      </c>
      <c r="F1564" s="7">
        <v>61.716326638890685</v>
      </c>
      <c r="G1564" s="7">
        <v>58.920470903855957</v>
      </c>
      <c r="H1564" s="7">
        <v>239.88099531280145</v>
      </c>
      <c r="I1564" s="7">
        <v>90.48894386548028</v>
      </c>
    </row>
    <row r="1565" spans="1:9" x14ac:dyDescent="0.25">
      <c r="A1565" s="17"/>
      <c r="B1565" s="5">
        <f>DATE(YEAR(siječanj!B1565),MONTH(siječanj!B1565)+11,DAY(siječanj!B1565))</f>
        <v>43086</v>
      </c>
      <c r="C1565" s="9">
        <v>16.2708333333333</v>
      </c>
      <c r="D1565">
        <v>1.2183173138788583</v>
      </c>
      <c r="E1565" s="6">
        <v>75.702329884711617</v>
      </c>
      <c r="F1565" s="7">
        <v>67.076799446298821</v>
      </c>
      <c r="G1565" s="7">
        <v>59.76145371204241</v>
      </c>
      <c r="H1565" s="7">
        <v>227.46224785436621</v>
      </c>
      <c r="I1565" s="7">
        <v>92.229459199513087</v>
      </c>
    </row>
    <row r="1566" spans="1:9" x14ac:dyDescent="0.25">
      <c r="A1566" s="17"/>
      <c r="B1566" s="5">
        <f>DATE(YEAR(siječanj!B1566),MONTH(siječanj!B1566)+11,DAY(siječanj!B1566))</f>
        <v>43086</v>
      </c>
      <c r="C1566" s="9">
        <v>16.28125</v>
      </c>
      <c r="D1566">
        <v>1.2183173138788583</v>
      </c>
      <c r="E1566" s="6">
        <v>79.698842082931364</v>
      </c>
      <c r="F1566" s="7">
        <v>66.474706870937084</v>
      </c>
      <c r="G1566" s="7">
        <v>58.981719748236927</v>
      </c>
      <c r="H1566" s="7">
        <v>208.31673169622016</v>
      </c>
      <c r="I1566" s="7">
        <v>97.098479205732247</v>
      </c>
    </row>
    <row r="1567" spans="1:9" x14ac:dyDescent="0.25">
      <c r="A1567" s="17"/>
      <c r="B1567" s="5">
        <f>DATE(YEAR(siječanj!B1567),MONTH(siječanj!B1567)+11,DAY(siječanj!B1567))</f>
        <v>43086</v>
      </c>
      <c r="C1567" s="9">
        <v>16.2916666666667</v>
      </c>
      <c r="D1567">
        <v>1.2183173138788583</v>
      </c>
      <c r="E1567" s="6">
        <v>81.528831574218643</v>
      </c>
      <c r="F1567" s="7">
        <v>64.456875305524164</v>
      </c>
      <c r="G1567" s="7">
        <v>56.822931337538414</v>
      </c>
      <c r="H1567" s="7">
        <v>168.83794534395528</v>
      </c>
      <c r="I1567" s="7">
        <v>99.327987087183914</v>
      </c>
    </row>
    <row r="1568" spans="1:9" x14ac:dyDescent="0.25">
      <c r="A1568" s="17"/>
      <c r="B1568" s="5">
        <f>DATE(YEAR(siječanj!B1568),MONTH(siječanj!B1568)+11,DAY(siječanj!B1568))</f>
        <v>43086</v>
      </c>
      <c r="C1568" s="9">
        <v>16.3020833333333</v>
      </c>
      <c r="D1568">
        <v>1.2183173138788583</v>
      </c>
      <c r="E1568" s="6">
        <v>85.892277199230847</v>
      </c>
      <c r="F1568" s="7">
        <v>63.744859542821779</v>
      </c>
      <c r="G1568" s="7">
        <v>55.556499610383902</v>
      </c>
      <c r="H1568" s="7">
        <v>147.37443866998007</v>
      </c>
      <c r="I1568" s="7">
        <v>104.64404844030523</v>
      </c>
    </row>
    <row r="1569" spans="1:9" x14ac:dyDescent="0.25">
      <c r="A1569" s="17"/>
      <c r="B1569" s="5">
        <f>DATE(YEAR(siječanj!B1569),MONTH(siječanj!B1569)+11,DAY(siječanj!B1569))</f>
        <v>43086</v>
      </c>
      <c r="C1569" s="9">
        <v>16.3125</v>
      </c>
      <c r="D1569">
        <v>1.2183173138788583</v>
      </c>
      <c r="E1569" s="6">
        <v>91.886633113676609</v>
      </c>
      <c r="F1569" s="7">
        <v>63.652583544056249</v>
      </c>
      <c r="G1569" s="7">
        <v>56.425388720483994</v>
      </c>
      <c r="H1569" s="7">
        <v>84.915094347785072</v>
      </c>
      <c r="I1569" s="7">
        <v>111.94707603642665</v>
      </c>
    </row>
    <row r="1570" spans="1:9" x14ac:dyDescent="0.25">
      <c r="A1570" s="17"/>
      <c r="B1570" s="5">
        <f>DATE(YEAR(siječanj!B1570),MONTH(siječanj!B1570)+11,DAY(siječanj!B1570))</f>
        <v>43086</v>
      </c>
      <c r="C1570" s="9">
        <v>16.3229166666667</v>
      </c>
      <c r="D1570">
        <v>1.2183173138788583</v>
      </c>
      <c r="E1570" s="6">
        <v>98.657383424882397</v>
      </c>
      <c r="F1570" s="7">
        <v>63.829704724503891</v>
      </c>
      <c r="G1570" s="7">
        <v>58.190876945039179</v>
      </c>
      <c r="H1570" s="7">
        <v>20.72287237639539</v>
      </c>
      <c r="I1570" s="7">
        <v>120.19599836851933</v>
      </c>
    </row>
    <row r="1571" spans="1:9" x14ac:dyDescent="0.25">
      <c r="A1571" s="17"/>
      <c r="B1571" s="5">
        <f>DATE(YEAR(siječanj!B1571),MONTH(siječanj!B1571)+11,DAY(siječanj!B1571))</f>
        <v>43086</v>
      </c>
      <c r="C1571" s="9">
        <v>16.3333333333333</v>
      </c>
      <c r="D1571">
        <v>1.2183173138788583</v>
      </c>
      <c r="E1571" s="6">
        <v>104.70599324537316</v>
      </c>
      <c r="F1571" s="7">
        <v>62.012380972592382</v>
      </c>
      <c r="G1571" s="7">
        <v>57.864922845813773</v>
      </c>
      <c r="H1571" s="7">
        <v>3.3215553547547616</v>
      </c>
      <c r="I1571" s="7">
        <v>127.56512443772091</v>
      </c>
    </row>
    <row r="1572" spans="1:9" x14ac:dyDescent="0.25">
      <c r="A1572" s="17"/>
      <c r="B1572" s="5">
        <f>DATE(YEAR(siječanj!B1572),MONTH(siječanj!B1572)+11,DAY(siječanj!B1572))</f>
        <v>43086</v>
      </c>
      <c r="C1572" s="9">
        <v>16.34375</v>
      </c>
      <c r="D1572">
        <v>1.2183173138788583</v>
      </c>
      <c r="E1572" s="6">
        <v>111.92668950901182</v>
      </c>
      <c r="F1572" s="7">
        <v>64.607732114694798</v>
      </c>
      <c r="G1572" s="7">
        <v>59.149269729752355</v>
      </c>
      <c r="H1572" s="7">
        <v>2.7994497654247459</v>
      </c>
      <c r="I1572" s="7">
        <v>136.36222371397227</v>
      </c>
    </row>
    <row r="1573" spans="1:9" x14ac:dyDescent="0.25">
      <c r="A1573" s="17"/>
      <c r="B1573" s="5">
        <f>DATE(YEAR(siječanj!B1573),MONTH(siječanj!B1573)+11,DAY(siječanj!B1573))</f>
        <v>43086</v>
      </c>
      <c r="C1573" s="9">
        <v>16.3541666666667</v>
      </c>
      <c r="D1573">
        <v>1.2183173138788583</v>
      </c>
      <c r="E1573" s="6">
        <v>120.99208706053705</v>
      </c>
      <c r="F1573" s="7">
        <v>65.391835620688525</v>
      </c>
      <c r="G1573" s="7">
        <v>57.662195540568256</v>
      </c>
      <c r="H1573" s="7">
        <v>2.2956095756314188</v>
      </c>
      <c r="I1573" s="7">
        <v>147.40675450819046</v>
      </c>
    </row>
    <row r="1574" spans="1:9" x14ac:dyDescent="0.25">
      <c r="A1574" s="17"/>
      <c r="B1574" s="5">
        <f>DATE(YEAR(siječanj!B1574),MONTH(siječanj!B1574)+11,DAY(siječanj!B1574))</f>
        <v>43086</v>
      </c>
      <c r="C1574" s="9">
        <v>16.3645833333333</v>
      </c>
      <c r="D1574">
        <v>1.2183173138788583</v>
      </c>
      <c r="E1574" s="6">
        <v>130.07834989573681</v>
      </c>
      <c r="F1574" s="7">
        <v>66.991978312568435</v>
      </c>
      <c r="G1574" s="7">
        <v>61.182043119923193</v>
      </c>
      <c r="H1574" s="7">
        <v>2.4127489643044222</v>
      </c>
      <c r="I1574" s="7">
        <v>158.47670583876834</v>
      </c>
    </row>
    <row r="1575" spans="1:9" x14ac:dyDescent="0.25">
      <c r="A1575" s="17"/>
      <c r="B1575" s="5">
        <f>DATE(YEAR(siječanj!B1575),MONTH(siječanj!B1575)+11,DAY(siječanj!B1575))</f>
        <v>43086</v>
      </c>
      <c r="C1575" s="9">
        <v>16.375</v>
      </c>
      <c r="D1575">
        <v>1.2183173138788583</v>
      </c>
      <c r="E1575" s="6">
        <v>137.3846689545332</v>
      </c>
      <c r="F1575" s="7">
        <v>65.974465387119849</v>
      </c>
      <c r="G1575" s="7">
        <v>62.673063290644038</v>
      </c>
      <c r="H1575" s="7">
        <v>2.1859451689513634</v>
      </c>
      <c r="I1575" s="7">
        <v>167.37812084882307</v>
      </c>
    </row>
    <row r="1576" spans="1:9" x14ac:dyDescent="0.25">
      <c r="A1576" s="17"/>
      <c r="B1576" s="5">
        <f>DATE(YEAR(siječanj!B1576),MONTH(siječanj!B1576)+11,DAY(siječanj!B1576))</f>
        <v>43086</v>
      </c>
      <c r="C1576" s="9">
        <v>16.3854166666667</v>
      </c>
      <c r="D1576">
        <v>1.2183173138788583</v>
      </c>
      <c r="E1576" s="6">
        <v>142.41206690247893</v>
      </c>
      <c r="F1576" s="7">
        <v>65.435370429296924</v>
      </c>
      <c r="G1576" s="7">
        <v>67.66439342452216</v>
      </c>
      <c r="H1576" s="7">
        <v>1.815739534811196</v>
      </c>
      <c r="I1576" s="7">
        <v>173.50308681256439</v>
      </c>
    </row>
    <row r="1577" spans="1:9" x14ac:dyDescent="0.25">
      <c r="A1577" s="17"/>
      <c r="B1577" s="5">
        <f>DATE(YEAR(siječanj!B1577),MONTH(siječanj!B1577)+11,DAY(siječanj!B1577))</f>
        <v>43086</v>
      </c>
      <c r="C1577" s="9">
        <v>16.3958333333333</v>
      </c>
      <c r="D1577">
        <v>1.2183173138788583</v>
      </c>
      <c r="E1577" s="6">
        <v>148.21715048697257</v>
      </c>
      <c r="F1577" s="7">
        <v>66.294699936282285</v>
      </c>
      <c r="G1577" s="7">
        <v>70.866791796836978</v>
      </c>
      <c r="H1577" s="7">
        <v>1.871903913159868</v>
      </c>
      <c r="I1577" s="7">
        <v>180.57552065206693</v>
      </c>
    </row>
    <row r="1578" spans="1:9" x14ac:dyDescent="0.25">
      <c r="A1578" s="17"/>
      <c r="B1578" s="5">
        <f>DATE(YEAR(siječanj!B1578),MONTH(siječanj!B1578)+11,DAY(siječanj!B1578))</f>
        <v>43086</v>
      </c>
      <c r="C1578" s="9">
        <v>16.40625</v>
      </c>
      <c r="D1578">
        <v>1.2183173138788583</v>
      </c>
      <c r="E1578" s="6">
        <v>152.72199629748758</v>
      </c>
      <c r="F1578" s="7">
        <v>70.113779197877719</v>
      </c>
      <c r="G1578" s="7">
        <v>77.594534080149785</v>
      </c>
      <c r="H1578" s="7">
        <v>1.9475228472654067</v>
      </c>
      <c r="I1578" s="7">
        <v>186.06385229937203</v>
      </c>
    </row>
    <row r="1579" spans="1:9" x14ac:dyDescent="0.25">
      <c r="A1579" s="17"/>
      <c r="B1579" s="5">
        <f>DATE(YEAR(siječanj!B1579),MONTH(siječanj!B1579)+11,DAY(siječanj!B1579))</f>
        <v>43086</v>
      </c>
      <c r="C1579" s="9">
        <v>16.4166666666667</v>
      </c>
      <c r="D1579">
        <v>1.2183173138788583</v>
      </c>
      <c r="E1579" s="6">
        <v>158.38598439333845</v>
      </c>
      <c r="F1579" s="7">
        <v>74.058617223025522</v>
      </c>
      <c r="G1579" s="7">
        <v>79.941447661371555</v>
      </c>
      <c r="H1579" s="7">
        <v>1.8417079462972668</v>
      </c>
      <c r="I1579" s="7">
        <v>192.96438706215088</v>
      </c>
    </row>
    <row r="1580" spans="1:9" x14ac:dyDescent="0.25">
      <c r="A1580" s="17"/>
      <c r="B1580" s="5">
        <f>DATE(YEAR(siječanj!B1580),MONTH(siječanj!B1580)+11,DAY(siječanj!B1580))</f>
        <v>43086</v>
      </c>
      <c r="C1580" s="9">
        <v>16.4270833333333</v>
      </c>
      <c r="D1580">
        <v>1.2183173138788583</v>
      </c>
      <c r="E1580" s="6">
        <v>162.82960995494059</v>
      </c>
      <c r="F1580" s="7">
        <v>84.217862805396223</v>
      </c>
      <c r="G1580" s="7">
        <v>94.627397435114261</v>
      </c>
      <c r="H1580" s="7">
        <v>2.0832166734461932</v>
      </c>
      <c r="I1580" s="7">
        <v>198.37813302024543</v>
      </c>
    </row>
    <row r="1581" spans="1:9" x14ac:dyDescent="0.25">
      <c r="A1581" s="17"/>
      <c r="B1581" s="5">
        <f>DATE(YEAR(siječanj!B1581),MONTH(siječanj!B1581)+11,DAY(siječanj!B1581))</f>
        <v>43086</v>
      </c>
      <c r="C1581" s="9">
        <v>16.4375</v>
      </c>
      <c r="D1581">
        <v>1.2183173138788583</v>
      </c>
      <c r="E1581" s="6">
        <v>170.07637616132186</v>
      </c>
      <c r="F1581" s="7">
        <v>88.648044608266844</v>
      </c>
      <c r="G1581" s="7">
        <v>96.112548709437817</v>
      </c>
      <c r="H1581" s="7">
        <v>2.3873986340160558</v>
      </c>
      <c r="I1581" s="7">
        <v>207.20699375911195</v>
      </c>
    </row>
    <row r="1582" spans="1:9" x14ac:dyDescent="0.25">
      <c r="A1582" s="17"/>
      <c r="B1582" s="5">
        <f>DATE(YEAR(siječanj!B1582),MONTH(siječanj!B1582)+11,DAY(siječanj!B1582))</f>
        <v>43086</v>
      </c>
      <c r="C1582" s="9">
        <v>16.4479166666667</v>
      </c>
      <c r="D1582">
        <v>1.2183173138788583</v>
      </c>
      <c r="E1582" s="6">
        <v>172.32301826247141</v>
      </c>
      <c r="F1582" s="7">
        <v>90.940094967214037</v>
      </c>
      <c r="G1582" s="7">
        <v>94.855803665893291</v>
      </c>
      <c r="H1582" s="7">
        <v>3.2469355519057062</v>
      </c>
      <c r="I1582" s="7">
        <v>209.94411672903161</v>
      </c>
    </row>
    <row r="1583" spans="1:9" x14ac:dyDescent="0.25">
      <c r="A1583" s="17"/>
      <c r="B1583" s="5">
        <f>DATE(YEAR(siječanj!B1583),MONTH(siječanj!B1583)+11,DAY(siječanj!B1583))</f>
        <v>43086</v>
      </c>
      <c r="C1583" s="9">
        <v>16.4583333333333</v>
      </c>
      <c r="D1583">
        <v>1.2183173138788583</v>
      </c>
      <c r="E1583" s="6">
        <v>175.22202626589058</v>
      </c>
      <c r="F1583" s="7">
        <v>90.15848844020789</v>
      </c>
      <c r="G1583" s="7">
        <v>98.351162123284666</v>
      </c>
      <c r="H1583" s="7">
        <v>3.205477105484289</v>
      </c>
      <c r="I1583" s="7">
        <v>213.47602837267058</v>
      </c>
    </row>
    <row r="1584" spans="1:9" x14ac:dyDescent="0.25">
      <c r="A1584" s="17"/>
      <c r="B1584" s="5">
        <f>DATE(YEAR(siječanj!B1584),MONTH(siječanj!B1584)+11,DAY(siječanj!B1584))</f>
        <v>43086</v>
      </c>
      <c r="C1584" s="9">
        <v>16.46875</v>
      </c>
      <c r="D1584">
        <v>1.2183173138788583</v>
      </c>
      <c r="E1584" s="6">
        <v>176.69561273326732</v>
      </c>
      <c r="F1584" s="7">
        <v>89.820558606566891</v>
      </c>
      <c r="G1584" s="7">
        <v>101.39320942659323</v>
      </c>
      <c r="H1584" s="7">
        <v>3.1775224330619065</v>
      </c>
      <c r="I1584" s="7">
        <v>215.27132427937323</v>
      </c>
    </row>
    <row r="1585" spans="1:9" x14ac:dyDescent="0.25">
      <c r="A1585" s="17"/>
      <c r="B1585" s="5">
        <f>DATE(YEAR(siječanj!B1585),MONTH(siječanj!B1585)+11,DAY(siječanj!B1585))</f>
        <v>43086</v>
      </c>
      <c r="C1585" s="9">
        <v>16.4791666666667</v>
      </c>
      <c r="D1585">
        <v>1.2183173138788583</v>
      </c>
      <c r="E1585" s="6">
        <v>178.41080594567293</v>
      </c>
      <c r="F1585" s="7">
        <v>91.072827636767016</v>
      </c>
      <c r="G1585" s="7">
        <v>95.881025754155658</v>
      </c>
      <c r="H1585" s="7">
        <v>4.1110020648510242</v>
      </c>
      <c r="I1585" s="7">
        <v>217.36097386669448</v>
      </c>
    </row>
    <row r="1586" spans="1:9" x14ac:dyDescent="0.25">
      <c r="A1586" s="17"/>
      <c r="B1586" s="5">
        <f>DATE(YEAR(siječanj!B1586),MONTH(siječanj!B1586)+11,DAY(siječanj!B1586))</f>
        <v>43086</v>
      </c>
      <c r="C1586" s="9">
        <v>16.4895833333333</v>
      </c>
      <c r="D1586">
        <v>1.2183173138788583</v>
      </c>
      <c r="E1586" s="6">
        <v>180.2667641449155</v>
      </c>
      <c r="F1586" s="7">
        <v>90.925421708669091</v>
      </c>
      <c r="G1586" s="7">
        <v>95.466305097680362</v>
      </c>
      <c r="H1586" s="7">
        <v>3.9993804010449043</v>
      </c>
      <c r="I1586" s="7">
        <v>219.62211987466713</v>
      </c>
    </row>
    <row r="1587" spans="1:9" x14ac:dyDescent="0.25">
      <c r="A1587" s="17"/>
      <c r="B1587" s="5">
        <f>DATE(YEAR(siječanj!B1587),MONTH(siječanj!B1587)+11,DAY(siječanj!B1587))</f>
        <v>43086</v>
      </c>
      <c r="C1587" s="9">
        <v>16.5</v>
      </c>
      <c r="D1587">
        <v>1.2183173138788583</v>
      </c>
      <c r="E1587" s="6">
        <v>180.14889707748367</v>
      </c>
      <c r="F1587" s="7">
        <v>91.997699836182235</v>
      </c>
      <c r="G1587" s="7">
        <v>96.619661418889621</v>
      </c>
      <c r="H1587" s="7">
        <v>4.0381754975804212</v>
      </c>
      <c r="I1587" s="7">
        <v>219.47852038567882</v>
      </c>
    </row>
    <row r="1588" spans="1:9" x14ac:dyDescent="0.25">
      <c r="A1588" s="17"/>
      <c r="B1588" s="5">
        <f>DATE(YEAR(siječanj!B1588),MONTH(siječanj!B1588)+11,DAY(siječanj!B1588))</f>
        <v>43086</v>
      </c>
      <c r="C1588" s="9">
        <v>16.5104166666667</v>
      </c>
      <c r="D1588">
        <v>1.2183173138788583</v>
      </c>
      <c r="E1588" s="6">
        <v>179.35266066239981</v>
      </c>
      <c r="F1588" s="7">
        <v>91.856398079830825</v>
      </c>
      <c r="G1588" s="7">
        <v>93.667446288149506</v>
      </c>
      <c r="H1588" s="7">
        <v>4.1734022624030711</v>
      </c>
      <c r="I1588" s="7">
        <v>218.50845177524133</v>
      </c>
    </row>
    <row r="1589" spans="1:9" x14ac:dyDescent="0.25">
      <c r="A1589" s="17"/>
      <c r="B1589" s="5">
        <f>DATE(YEAR(siječanj!B1589),MONTH(siječanj!B1589)+11,DAY(siječanj!B1589))</f>
        <v>43086</v>
      </c>
      <c r="C1589" s="9">
        <v>16.5208333333333</v>
      </c>
      <c r="D1589">
        <v>1.2183173138788583</v>
      </c>
      <c r="E1589" s="6">
        <v>176.44250392989744</v>
      </c>
      <c r="F1589" s="7">
        <v>91.446612966431815</v>
      </c>
      <c r="G1589" s="7">
        <v>92.137126544966293</v>
      </c>
      <c r="H1589" s="7">
        <v>5.1189004730802345</v>
      </c>
      <c r="I1589" s="7">
        <v>214.96295744193256</v>
      </c>
    </row>
    <row r="1590" spans="1:9" x14ac:dyDescent="0.25">
      <c r="A1590" s="17"/>
      <c r="B1590" s="5">
        <f>DATE(YEAR(siječanj!B1590),MONTH(siječanj!B1590)+11,DAY(siječanj!B1590))</f>
        <v>43086</v>
      </c>
      <c r="C1590" s="9">
        <v>16.53125</v>
      </c>
      <c r="D1590">
        <v>1.2183173138788583</v>
      </c>
      <c r="E1590" s="6">
        <v>174.27262757250904</v>
      </c>
      <c r="F1590" s="7">
        <v>87.170931237418372</v>
      </c>
      <c r="G1590" s="7">
        <v>94.177723794975961</v>
      </c>
      <c r="H1590" s="7">
        <v>5.9727776474459224</v>
      </c>
      <c r="I1590" s="7">
        <v>212.31935950674989</v>
      </c>
    </row>
    <row r="1591" spans="1:9" x14ac:dyDescent="0.25">
      <c r="A1591" s="17"/>
      <c r="B1591" s="5">
        <f>DATE(YEAR(siječanj!B1591),MONTH(siječanj!B1591)+11,DAY(siječanj!B1591))</f>
        <v>43086</v>
      </c>
      <c r="C1591" s="9">
        <v>16.5416666666667</v>
      </c>
      <c r="D1591">
        <v>1.2183173138788583</v>
      </c>
      <c r="E1591" s="6">
        <v>166.35184908432416</v>
      </c>
      <c r="F1591" s="7">
        <v>87.499350106151638</v>
      </c>
      <c r="G1591" s="7">
        <v>93.085412008443754</v>
      </c>
      <c r="H1591" s="7">
        <v>6.1307333981893288</v>
      </c>
      <c r="I1591" s="7">
        <v>202.66933793519502</v>
      </c>
    </row>
    <row r="1592" spans="1:9" x14ac:dyDescent="0.25">
      <c r="A1592" s="17"/>
      <c r="B1592" s="5">
        <f>DATE(YEAR(siječanj!B1592),MONTH(siječanj!B1592)+11,DAY(siječanj!B1592))</f>
        <v>43086</v>
      </c>
      <c r="C1592" s="9">
        <v>16.5520833333333</v>
      </c>
      <c r="D1592">
        <v>1.2183173138788583</v>
      </c>
      <c r="E1592" s="6">
        <v>159.65962123818966</v>
      </c>
      <c r="F1592" s="7">
        <v>87.595718264702569</v>
      </c>
      <c r="G1592" s="7">
        <v>88.493299029977763</v>
      </c>
      <c r="H1592" s="7">
        <v>7.059721439915517</v>
      </c>
      <c r="I1592" s="7">
        <v>194.51608088182715</v>
      </c>
    </row>
    <row r="1593" spans="1:9" x14ac:dyDescent="0.25">
      <c r="A1593" s="17"/>
      <c r="B1593" s="5">
        <f>DATE(YEAR(siječanj!B1593),MONTH(siječanj!B1593)+11,DAY(siječanj!B1593))</f>
        <v>43086</v>
      </c>
      <c r="C1593" s="9">
        <v>16.5625</v>
      </c>
      <c r="D1593">
        <v>1.2183173138788583</v>
      </c>
      <c r="E1593" s="6">
        <v>155.3210267684801</v>
      </c>
      <c r="F1593" s="7">
        <v>86.968491571794942</v>
      </c>
      <c r="G1593" s="7">
        <v>88.618969528259584</v>
      </c>
      <c r="H1593" s="7">
        <v>7.790245409295359</v>
      </c>
      <c r="I1593" s="7">
        <v>189.2302961214809</v>
      </c>
    </row>
    <row r="1594" spans="1:9" x14ac:dyDescent="0.25">
      <c r="A1594" s="17"/>
      <c r="B1594" s="5">
        <f>DATE(YEAR(siječanj!B1594),MONTH(siječanj!B1594)+11,DAY(siječanj!B1594))</f>
        <v>43086</v>
      </c>
      <c r="C1594" s="9">
        <v>16.5729166666667</v>
      </c>
      <c r="D1594">
        <v>1.2183173138788583</v>
      </c>
      <c r="E1594" s="6">
        <v>150.1986606650056</v>
      </c>
      <c r="F1594" s="7">
        <v>85.882189480433453</v>
      </c>
      <c r="G1594" s="7">
        <v>91.127828595392813</v>
      </c>
      <c r="H1594" s="7">
        <v>7.2090810613801732</v>
      </c>
      <c r="I1594" s="7">
        <v>182.98962880959175</v>
      </c>
    </row>
    <row r="1595" spans="1:9" x14ac:dyDescent="0.25">
      <c r="A1595" s="17"/>
      <c r="B1595" s="5">
        <f>DATE(YEAR(siječanj!B1595),MONTH(siječanj!B1595)+11,DAY(siječanj!B1595))</f>
        <v>43086</v>
      </c>
      <c r="C1595" s="9">
        <v>16.5833333333333</v>
      </c>
      <c r="D1595">
        <v>1.2183173138788583</v>
      </c>
      <c r="E1595" s="6">
        <v>148.15065213414582</v>
      </c>
      <c r="F1595" s="7">
        <v>85.674731808883166</v>
      </c>
      <c r="G1595" s="7">
        <v>91.850403914968638</v>
      </c>
      <c r="H1595" s="7">
        <v>6.7739088925466806</v>
      </c>
      <c r="I1595" s="7">
        <v>180.49450455747368</v>
      </c>
    </row>
    <row r="1596" spans="1:9" x14ac:dyDescent="0.25">
      <c r="A1596" s="17"/>
      <c r="B1596" s="5">
        <f>DATE(YEAR(siječanj!B1596),MONTH(siječanj!B1596)+11,DAY(siječanj!B1596))</f>
        <v>43086</v>
      </c>
      <c r="C1596" s="9">
        <v>16.59375</v>
      </c>
      <c r="D1596">
        <v>1.2183173138788583</v>
      </c>
      <c r="E1596" s="6">
        <v>146.00686854695212</v>
      </c>
      <c r="F1596" s="7">
        <v>85.949623945065781</v>
      </c>
      <c r="G1596" s="7">
        <v>91.72496977497174</v>
      </c>
      <c r="H1596" s="7">
        <v>4.7946808801543748</v>
      </c>
      <c r="I1596" s="7">
        <v>177.88269589598627</v>
      </c>
    </row>
    <row r="1597" spans="1:9" x14ac:dyDescent="0.25">
      <c r="A1597" s="17"/>
      <c r="B1597" s="5">
        <f>DATE(YEAR(siječanj!B1597),MONTH(siječanj!B1597)+11,DAY(siječanj!B1597))</f>
        <v>43086</v>
      </c>
      <c r="C1597" s="9">
        <v>16.6041666666667</v>
      </c>
      <c r="D1597">
        <v>1.2183173138788583</v>
      </c>
      <c r="E1597" s="6">
        <v>144.67401431398113</v>
      </c>
      <c r="F1597" s="7">
        <v>87.353170623591751</v>
      </c>
      <c r="G1597" s="7">
        <v>90.452536951023262</v>
      </c>
      <c r="H1597" s="7">
        <v>3.812245817060361</v>
      </c>
      <c r="I1597" s="7">
        <v>176.25885650708099</v>
      </c>
    </row>
    <row r="1598" spans="1:9" x14ac:dyDescent="0.25">
      <c r="A1598" s="17"/>
      <c r="B1598" s="5">
        <f>DATE(YEAR(siječanj!B1598),MONTH(siječanj!B1598)+11,DAY(siječanj!B1598))</f>
        <v>43086</v>
      </c>
      <c r="C1598" s="9">
        <v>16.6145833333333</v>
      </c>
      <c r="D1598">
        <v>1.2183173138788583</v>
      </c>
      <c r="E1598" s="6">
        <v>141.0240823878037</v>
      </c>
      <c r="F1598" s="7">
        <v>85.343691713411758</v>
      </c>
      <c r="G1598" s="7">
        <v>92.105879178482439</v>
      </c>
      <c r="H1598" s="7">
        <v>3.6376898855410706</v>
      </c>
      <c r="I1598" s="7">
        <v>171.81208124693981</v>
      </c>
    </row>
    <row r="1599" spans="1:9" x14ac:dyDescent="0.25">
      <c r="A1599" s="17"/>
      <c r="B1599" s="5">
        <f>DATE(YEAR(siječanj!B1599),MONTH(siječanj!B1599)+11,DAY(siječanj!B1599))</f>
        <v>43086</v>
      </c>
      <c r="C1599" s="9">
        <v>16.625</v>
      </c>
      <c r="D1599">
        <v>1.2183173138788583</v>
      </c>
      <c r="E1599" s="6">
        <v>140.18718432562562</v>
      </c>
      <c r="F1599" s="7">
        <v>85.673044444270374</v>
      </c>
      <c r="G1599" s="7">
        <v>90.785133118662799</v>
      </c>
      <c r="H1599" s="7">
        <v>2.9960825971999006</v>
      </c>
      <c r="I1599" s="7">
        <v>170.79247384783662</v>
      </c>
    </row>
    <row r="1600" spans="1:9" x14ac:dyDescent="0.25">
      <c r="A1600" s="17"/>
      <c r="B1600" s="5">
        <f>DATE(YEAR(siječanj!B1600),MONTH(siječanj!B1600)+11,DAY(siječanj!B1600))</f>
        <v>43086</v>
      </c>
      <c r="C1600" s="9">
        <v>16.6354166666667</v>
      </c>
      <c r="D1600">
        <v>1.2183173138788583</v>
      </c>
      <c r="E1600" s="6">
        <v>139.70364231875806</v>
      </c>
      <c r="F1600" s="7">
        <v>86.380338792450502</v>
      </c>
      <c r="G1600" s="7">
        <v>90.23472678234036</v>
      </c>
      <c r="H1600" s="7">
        <v>2.4334406825880857</v>
      </c>
      <c r="I1600" s="7">
        <v>170.20336624888211</v>
      </c>
    </row>
    <row r="1601" spans="1:9" x14ac:dyDescent="0.25">
      <c r="A1601" s="17"/>
      <c r="B1601" s="5">
        <f>DATE(YEAR(siječanj!B1601),MONTH(siječanj!B1601)+11,DAY(siječanj!B1601))</f>
        <v>43086</v>
      </c>
      <c r="C1601" s="9">
        <v>16.6458333333333</v>
      </c>
      <c r="D1601">
        <v>1.2183173138788583</v>
      </c>
      <c r="E1601" s="6">
        <v>138.36507824528002</v>
      </c>
      <c r="F1601" s="7">
        <v>85.977503537100404</v>
      </c>
      <c r="G1601" s="7">
        <v>90.214904734986249</v>
      </c>
      <c r="H1601" s="7">
        <v>2.2896327904575018</v>
      </c>
      <c r="I1601" s="7">
        <v>168.57257046242762</v>
      </c>
    </row>
    <row r="1602" spans="1:9" x14ac:dyDescent="0.25">
      <c r="A1602" s="17"/>
      <c r="B1602" s="5">
        <f>DATE(YEAR(siječanj!B1602),MONTH(siječanj!B1602)+11,DAY(siječanj!B1602))</f>
        <v>43086</v>
      </c>
      <c r="C1602" s="9">
        <v>16.65625</v>
      </c>
      <c r="D1602">
        <v>1.2183173138788583</v>
      </c>
      <c r="E1602" s="6">
        <v>135.72310040449426</v>
      </c>
      <c r="F1602" s="7">
        <v>85.991751948498205</v>
      </c>
      <c r="G1602" s="7">
        <v>92.124198948601745</v>
      </c>
      <c r="H1602" s="7">
        <v>2.5115649458202416</v>
      </c>
      <c r="I1602" s="7">
        <v>165.35380311611405</v>
      </c>
    </row>
    <row r="1603" spans="1:9" x14ac:dyDescent="0.25">
      <c r="A1603" s="17"/>
      <c r="B1603" s="5">
        <f>DATE(YEAR(siječanj!B1603),MONTH(siječanj!B1603)+11,DAY(siječanj!B1603))</f>
        <v>43086</v>
      </c>
      <c r="C1603" s="9">
        <v>16.6666666666667</v>
      </c>
      <c r="D1603">
        <v>1.2183173138788583</v>
      </c>
      <c r="E1603" s="6">
        <v>135.43857407961383</v>
      </c>
      <c r="F1603" s="7">
        <v>87.514151620439137</v>
      </c>
      <c r="G1603" s="7">
        <v>91.702583841136899</v>
      </c>
      <c r="H1603" s="7">
        <v>2.9129936817583535</v>
      </c>
      <c r="I1603" s="7">
        <v>165.00715976825788</v>
      </c>
    </row>
    <row r="1604" spans="1:9" x14ac:dyDescent="0.25">
      <c r="A1604" s="17"/>
      <c r="B1604" s="5">
        <f>DATE(YEAR(siječanj!B1604),MONTH(siječanj!B1604)+11,DAY(siječanj!B1604))</f>
        <v>43086</v>
      </c>
      <c r="C1604" s="9">
        <v>16.6770833333333</v>
      </c>
      <c r="D1604">
        <v>1.2183173138788583</v>
      </c>
      <c r="E1604" s="6">
        <v>136.55277407434647</v>
      </c>
      <c r="F1604" s="7">
        <v>88.174051463758801</v>
      </c>
      <c r="G1604" s="7">
        <v>93.302933739897568</v>
      </c>
      <c r="H1604" s="7">
        <v>4.5841052167009115</v>
      </c>
      <c r="I1604" s="7">
        <v>166.3646089129644</v>
      </c>
    </row>
    <row r="1605" spans="1:9" x14ac:dyDescent="0.25">
      <c r="A1605" s="17"/>
      <c r="B1605" s="5">
        <f>DATE(YEAR(siječanj!B1605),MONTH(siječanj!B1605)+11,DAY(siječanj!B1605))</f>
        <v>43086</v>
      </c>
      <c r="C1605" s="9">
        <v>16.6875</v>
      </c>
      <c r="D1605">
        <v>1.2183173138788583</v>
      </c>
      <c r="E1605" s="6">
        <v>140.61340759288566</v>
      </c>
      <c r="F1605" s="7">
        <v>89.910538025942571</v>
      </c>
      <c r="G1605" s="7">
        <v>93.725794735949151</v>
      </c>
      <c r="H1605" s="7">
        <v>10.925191249044209</v>
      </c>
      <c r="I1605" s="7">
        <v>171.31174903391752</v>
      </c>
    </row>
    <row r="1606" spans="1:9" x14ac:dyDescent="0.25">
      <c r="A1606" s="17"/>
      <c r="B1606" s="5">
        <f>DATE(YEAR(siječanj!B1606),MONTH(siječanj!B1606)+11,DAY(siječanj!B1606))</f>
        <v>43086</v>
      </c>
      <c r="C1606" s="9">
        <v>16.6979166666667</v>
      </c>
      <c r="D1606">
        <v>1.2183173138788583</v>
      </c>
      <c r="E1606" s="6">
        <v>144.39141343505648</v>
      </c>
      <c r="F1606" s="7">
        <v>92.455697084800363</v>
      </c>
      <c r="G1606" s="7">
        <v>93.581764406821762</v>
      </c>
      <c r="H1606" s="7">
        <v>54.854776305452049</v>
      </c>
      <c r="I1606" s="7">
        <v>175.9145589633697</v>
      </c>
    </row>
    <row r="1607" spans="1:9" x14ac:dyDescent="0.25">
      <c r="A1607" s="17"/>
      <c r="B1607" s="5">
        <f>DATE(YEAR(siječanj!B1607),MONTH(siječanj!B1607)+11,DAY(siječanj!B1607))</f>
        <v>43086</v>
      </c>
      <c r="C1607" s="9">
        <v>16.7083333333333</v>
      </c>
      <c r="D1607">
        <v>1.2183173138788583</v>
      </c>
      <c r="E1607" s="6">
        <v>148.57844156311626</v>
      </c>
      <c r="F1607" s="7">
        <v>94.902335693427716</v>
      </c>
      <c r="G1607" s="7">
        <v>95.972063754584553</v>
      </c>
      <c r="H1607" s="7">
        <v>135.56584736813161</v>
      </c>
      <c r="I1607" s="7">
        <v>181.01568782548273</v>
      </c>
    </row>
    <row r="1608" spans="1:9" x14ac:dyDescent="0.25">
      <c r="A1608" s="17"/>
      <c r="B1608" s="5">
        <f>DATE(YEAR(siječanj!B1608),MONTH(siječanj!B1608)+11,DAY(siječanj!B1608))</f>
        <v>43086</v>
      </c>
      <c r="C1608" s="9">
        <v>16.71875</v>
      </c>
      <c r="D1608">
        <v>1.2183173138788583</v>
      </c>
      <c r="E1608" s="6">
        <v>155.92473645294734</v>
      </c>
      <c r="F1608" s="7">
        <v>96.376330846535708</v>
      </c>
      <c r="G1608" s="7">
        <v>98.216013257169408</v>
      </c>
      <c r="H1608" s="7">
        <v>171.30523547336588</v>
      </c>
      <c r="I1608" s="7">
        <v>189.96580608262371</v>
      </c>
    </row>
    <row r="1609" spans="1:9" x14ac:dyDescent="0.25">
      <c r="A1609" s="17"/>
      <c r="B1609" s="5">
        <f>DATE(YEAR(siječanj!B1609),MONTH(siječanj!B1609)+11,DAY(siječanj!B1609))</f>
        <v>43086</v>
      </c>
      <c r="C1609" s="9">
        <v>16.7291666666667</v>
      </c>
      <c r="D1609">
        <v>1.2183173138788583</v>
      </c>
      <c r="E1609" s="6">
        <v>161.89608229572349</v>
      </c>
      <c r="F1609" s="7">
        <v>99.837600634396452</v>
      </c>
      <c r="G1609" s="7">
        <v>98.223793050209366</v>
      </c>
      <c r="H1609" s="7">
        <v>191.22882584759668</v>
      </c>
      <c r="I1609" s="7">
        <v>197.24080011003642</v>
      </c>
    </row>
    <row r="1610" spans="1:9" x14ac:dyDescent="0.25">
      <c r="A1610" s="17"/>
      <c r="B1610" s="5">
        <f>DATE(YEAR(siječanj!B1610),MONTH(siječanj!B1610)+11,DAY(siječanj!B1610))</f>
        <v>43086</v>
      </c>
      <c r="C1610" s="9">
        <v>16.7395833333333</v>
      </c>
      <c r="D1610">
        <v>1.2183173138788583</v>
      </c>
      <c r="E1610" s="6">
        <v>167.80119379011836</v>
      </c>
      <c r="F1610" s="7">
        <v>100.76864113342945</v>
      </c>
      <c r="G1610" s="7">
        <v>100.0856193092778</v>
      </c>
      <c r="H1610" s="7">
        <v>197.14644924939569</v>
      </c>
      <c r="I1610" s="7">
        <v>204.43509968404277</v>
      </c>
    </row>
    <row r="1611" spans="1:9" x14ac:dyDescent="0.25">
      <c r="A1611" s="17"/>
      <c r="B1611" s="5">
        <f>DATE(YEAR(siječanj!B1611),MONTH(siječanj!B1611)+11,DAY(siječanj!B1611))</f>
        <v>43086</v>
      </c>
      <c r="C1611" s="9">
        <v>16.75</v>
      </c>
      <c r="D1611">
        <v>1.2183173138788583</v>
      </c>
      <c r="E1611" s="6">
        <v>170.25114214174314</v>
      </c>
      <c r="F1611" s="7">
        <v>100.66590026767105</v>
      </c>
      <c r="G1611" s="7">
        <v>101.24604234259957</v>
      </c>
      <c r="H1611" s="7">
        <v>218.7389608708296</v>
      </c>
      <c r="I1611" s="7">
        <v>207.41991417893621</v>
      </c>
    </row>
    <row r="1612" spans="1:9" x14ac:dyDescent="0.25">
      <c r="A1612" s="17"/>
      <c r="B1612" s="5">
        <f>DATE(YEAR(siječanj!B1612),MONTH(siječanj!B1612)+11,DAY(siječanj!B1612))</f>
        <v>43086</v>
      </c>
      <c r="C1612" s="9">
        <v>16.7604166666667</v>
      </c>
      <c r="D1612">
        <v>1.2183173138788583</v>
      </c>
      <c r="E1612" s="6">
        <v>173.672538520437</v>
      </c>
      <c r="F1612" s="7">
        <v>103.06810226950029</v>
      </c>
      <c r="G1612" s="7">
        <v>103.56348725358349</v>
      </c>
      <c r="H1612" s="7">
        <v>224.51029305426195</v>
      </c>
      <c r="I1612" s="7">
        <v>211.58826062474137</v>
      </c>
    </row>
    <row r="1613" spans="1:9" x14ac:dyDescent="0.25">
      <c r="A1613" s="17"/>
      <c r="B1613" s="5">
        <f>DATE(YEAR(siječanj!B1613),MONTH(siječanj!B1613)+11,DAY(siječanj!B1613))</f>
        <v>43086</v>
      </c>
      <c r="C1613" s="9">
        <v>16.7708333333333</v>
      </c>
      <c r="D1613">
        <v>1.2183173138788583</v>
      </c>
      <c r="E1613" s="6">
        <v>175.29827690323361</v>
      </c>
      <c r="F1613" s="7">
        <v>101.32547145565047</v>
      </c>
      <c r="G1613" s="7">
        <v>108.9837636078323</v>
      </c>
      <c r="H1613" s="7">
        <v>238.12271932701179</v>
      </c>
      <c r="I1613" s="7">
        <v>213.5689258443399</v>
      </c>
    </row>
    <row r="1614" spans="1:9" x14ac:dyDescent="0.25">
      <c r="A1614" s="17"/>
      <c r="B1614" s="5">
        <f>DATE(YEAR(siječanj!B1614),MONTH(siječanj!B1614)+11,DAY(siječanj!B1614))</f>
        <v>43086</v>
      </c>
      <c r="C1614" s="9">
        <v>16.78125</v>
      </c>
      <c r="D1614">
        <v>1.2183173138788583</v>
      </c>
      <c r="E1614" s="6">
        <v>178.61796110306389</v>
      </c>
      <c r="F1614" s="7">
        <v>100.98790634927734</v>
      </c>
      <c r="G1614" s="7">
        <v>113.1656787858179</v>
      </c>
      <c r="H1614" s="7">
        <v>238.26213664234959</v>
      </c>
      <c r="I1614" s="7">
        <v>217.6133545816032</v>
      </c>
    </row>
    <row r="1615" spans="1:9" x14ac:dyDescent="0.25">
      <c r="A1615" s="17"/>
      <c r="B1615" s="5">
        <f>DATE(YEAR(siječanj!B1615),MONTH(siječanj!B1615)+11,DAY(siječanj!B1615))</f>
        <v>43086</v>
      </c>
      <c r="C1615" s="9">
        <v>16.7916666666667</v>
      </c>
      <c r="D1615">
        <v>1.2183173138788583</v>
      </c>
      <c r="E1615" s="6">
        <v>178.99082966739022</v>
      </c>
      <c r="F1615" s="7">
        <v>100.23692889678649</v>
      </c>
      <c r="G1615" s="7">
        <v>114.32142272631233</v>
      </c>
      <c r="H1615" s="7">
        <v>238.56371326065405</v>
      </c>
      <c r="I1615" s="7">
        <v>218.06762680932312</v>
      </c>
    </row>
    <row r="1616" spans="1:9" x14ac:dyDescent="0.25">
      <c r="A1616" s="17"/>
      <c r="B1616" s="5">
        <f>DATE(YEAR(siječanj!B1616),MONTH(siječanj!B1616)+11,DAY(siječanj!B1616))</f>
        <v>43086</v>
      </c>
      <c r="C1616" s="9">
        <v>16.8020833333333</v>
      </c>
      <c r="D1616">
        <v>1.2183173138788583</v>
      </c>
      <c r="E1616" s="6">
        <v>181.82115582256884</v>
      </c>
      <c r="F1616" s="7">
        <v>100.52600130850367</v>
      </c>
      <c r="G1616" s="7">
        <v>115.86813932475432</v>
      </c>
      <c r="H1616" s="7">
        <v>238.87782852616826</v>
      </c>
      <c r="I1616" s="7">
        <v>221.51586216810142</v>
      </c>
    </row>
    <row r="1617" spans="1:9" x14ac:dyDescent="0.25">
      <c r="A1617" s="17"/>
      <c r="B1617" s="5">
        <f>DATE(YEAR(siječanj!B1617),MONTH(siječanj!B1617)+11,DAY(siječanj!B1617))</f>
        <v>43086</v>
      </c>
      <c r="C1617" s="9">
        <v>16.8125</v>
      </c>
      <c r="D1617">
        <v>1.2183173138788583</v>
      </c>
      <c r="E1617" s="6">
        <v>185.99745504816363</v>
      </c>
      <c r="F1617" s="7">
        <v>100.00656955920893</v>
      </c>
      <c r="G1617" s="7">
        <v>118.53549464926792</v>
      </c>
      <c r="H1617" s="7">
        <v>238.7140120054919</v>
      </c>
      <c r="I1617" s="7">
        <v>226.60391982258241</v>
      </c>
    </row>
    <row r="1618" spans="1:9" x14ac:dyDescent="0.25">
      <c r="A1618" s="17"/>
      <c r="B1618" s="5">
        <f>DATE(YEAR(siječanj!B1618),MONTH(siječanj!B1618)+11,DAY(siječanj!B1618))</f>
        <v>43086</v>
      </c>
      <c r="C1618" s="9">
        <v>16.8229166666667</v>
      </c>
      <c r="D1618">
        <v>1.2183173138788583</v>
      </c>
      <c r="E1618" s="6">
        <v>184.32322023972895</v>
      </c>
      <c r="F1618" s="7">
        <v>98.948102971970542</v>
      </c>
      <c r="G1618" s="7">
        <v>114.49143243642021</v>
      </c>
      <c r="H1618" s="7">
        <v>238.45484995921566</v>
      </c>
      <c r="I1618" s="7">
        <v>224.56417056796778</v>
      </c>
    </row>
    <row r="1619" spans="1:9" x14ac:dyDescent="0.25">
      <c r="A1619" s="17"/>
      <c r="B1619" s="5">
        <f>DATE(YEAR(siječanj!B1619),MONTH(siječanj!B1619)+11,DAY(siječanj!B1619))</f>
        <v>43086</v>
      </c>
      <c r="C1619" s="9">
        <v>16.8333333333333</v>
      </c>
      <c r="D1619">
        <v>1.2183173138788583</v>
      </c>
      <c r="E1619" s="6">
        <v>183.96630310189826</v>
      </c>
      <c r="F1619" s="7">
        <v>98.504298022862841</v>
      </c>
      <c r="G1619" s="7">
        <v>113.53516687627149</v>
      </c>
      <c r="H1619" s="7">
        <v>238.57286846337863</v>
      </c>
      <c r="I1619" s="7">
        <v>224.12933223932856</v>
      </c>
    </row>
    <row r="1620" spans="1:9" x14ac:dyDescent="0.25">
      <c r="A1620" s="17"/>
      <c r="B1620" s="5">
        <f>DATE(YEAR(siječanj!B1620),MONTH(siječanj!B1620)+11,DAY(siječanj!B1620))</f>
        <v>43086</v>
      </c>
      <c r="C1620" s="9">
        <v>16.84375</v>
      </c>
      <c r="D1620">
        <v>1.2183173138788583</v>
      </c>
      <c r="E1620" s="6">
        <v>185.51139606658265</v>
      </c>
      <c r="F1620" s="7">
        <v>99.773637090796626</v>
      </c>
      <c r="G1620" s="7">
        <v>112.65045377929818</v>
      </c>
      <c r="H1620" s="7">
        <v>238.422995774512</v>
      </c>
      <c r="I1620" s="7">
        <v>226.01174574975599</v>
      </c>
    </row>
    <row r="1621" spans="1:9" x14ac:dyDescent="0.25">
      <c r="A1621" s="17"/>
      <c r="B1621" s="5">
        <f>DATE(YEAR(siječanj!B1621),MONTH(siječanj!B1621)+11,DAY(siječanj!B1621))</f>
        <v>43086</v>
      </c>
      <c r="C1621" s="9">
        <v>16.8541666666667</v>
      </c>
      <c r="D1621">
        <v>1.2183173138788583</v>
      </c>
      <c r="E1621" s="6">
        <v>183.71459471308694</v>
      </c>
      <c r="F1621" s="7">
        <v>96.815931412083259</v>
      </c>
      <c r="G1621" s="7">
        <v>111.25364842459875</v>
      </c>
      <c r="H1621" s="7">
        <v>237.71126827443578</v>
      </c>
      <c r="I1621" s="7">
        <v>223.82267155119118</v>
      </c>
    </row>
    <row r="1622" spans="1:9" x14ac:dyDescent="0.25">
      <c r="A1622" s="17"/>
      <c r="B1622" s="5">
        <f>DATE(YEAR(siječanj!B1622),MONTH(siječanj!B1622)+11,DAY(siječanj!B1622))</f>
        <v>43086</v>
      </c>
      <c r="C1622" s="9">
        <v>16.8645833333333</v>
      </c>
      <c r="D1622">
        <v>1.2183173138788583</v>
      </c>
      <c r="E1622" s="6">
        <v>181.14118061328983</v>
      </c>
      <c r="F1622" s="7">
        <v>96.233037118182963</v>
      </c>
      <c r="G1622" s="7">
        <v>110.19382188099185</v>
      </c>
      <c r="H1622" s="7">
        <v>238.22819818383357</v>
      </c>
      <c r="I1622" s="7">
        <v>220.68743659762839</v>
      </c>
    </row>
    <row r="1623" spans="1:9" x14ac:dyDescent="0.25">
      <c r="A1623" s="17"/>
      <c r="B1623" s="5">
        <f>DATE(YEAR(siječanj!B1623),MONTH(siječanj!B1623)+11,DAY(siječanj!B1623))</f>
        <v>43086</v>
      </c>
      <c r="C1623" s="9">
        <v>16.875</v>
      </c>
      <c r="D1623">
        <v>1.2183173138788583</v>
      </c>
      <c r="E1623" s="6">
        <v>177.0800240483492</v>
      </c>
      <c r="F1623" s="7">
        <v>91.736923847662908</v>
      </c>
      <c r="G1623" s="7">
        <v>100.94996152694725</v>
      </c>
      <c r="H1623" s="7">
        <v>239.96782571976502</v>
      </c>
      <c r="I1623" s="7">
        <v>215.73965924018844</v>
      </c>
    </row>
    <row r="1624" spans="1:9" x14ac:dyDescent="0.25">
      <c r="A1624" s="17"/>
      <c r="B1624" s="5">
        <f>DATE(YEAR(siječanj!B1624),MONTH(siječanj!B1624)+11,DAY(siječanj!B1624))</f>
        <v>43086</v>
      </c>
      <c r="C1624" s="9">
        <v>16.8854166666667</v>
      </c>
      <c r="D1624">
        <v>1.2183173138788583</v>
      </c>
      <c r="E1624" s="6">
        <v>183.90086076685344</v>
      </c>
      <c r="F1624" s="7">
        <v>82.071971889049138</v>
      </c>
      <c r="G1624" s="7">
        <v>87.047351182373546</v>
      </c>
      <c r="H1624" s="7">
        <v>245.244553926771</v>
      </c>
      <c r="I1624" s="7">
        <v>224.0496027094828</v>
      </c>
    </row>
    <row r="1625" spans="1:9" x14ac:dyDescent="0.25">
      <c r="A1625" s="17"/>
      <c r="B1625" s="5">
        <f>DATE(YEAR(siječanj!B1625),MONTH(siječanj!B1625)+11,DAY(siječanj!B1625))</f>
        <v>43086</v>
      </c>
      <c r="C1625" s="9">
        <v>16.8958333333333</v>
      </c>
      <c r="D1625">
        <v>1.2183173138788583</v>
      </c>
      <c r="E1625" s="6">
        <v>190.94167770081089</v>
      </c>
      <c r="F1625" s="7">
        <v>78.205197523196659</v>
      </c>
      <c r="G1625" s="7">
        <v>81.754023263574297</v>
      </c>
      <c r="H1625" s="7">
        <v>248.91502311854956</v>
      </c>
      <c r="I1625" s="7">
        <v>232.6275518839746</v>
      </c>
    </row>
    <row r="1626" spans="1:9" x14ac:dyDescent="0.25">
      <c r="A1626" s="17"/>
      <c r="B1626" s="5">
        <f>DATE(YEAR(siječanj!B1626),MONTH(siječanj!B1626)+11,DAY(siječanj!B1626))</f>
        <v>43086</v>
      </c>
      <c r="C1626" s="9">
        <v>16.90625</v>
      </c>
      <c r="D1626">
        <v>1.2183173138788583</v>
      </c>
      <c r="E1626" s="6">
        <v>191.48362820999722</v>
      </c>
      <c r="F1626" s="7">
        <v>77.274906518659137</v>
      </c>
      <c r="G1626" s="7">
        <v>82.475024196608032</v>
      </c>
      <c r="H1626" s="7">
        <v>249.97784374194373</v>
      </c>
      <c r="I1626" s="7">
        <v>233.28781957258181</v>
      </c>
    </row>
    <row r="1627" spans="1:9" x14ac:dyDescent="0.25">
      <c r="A1627" s="17"/>
      <c r="B1627" s="5">
        <f>DATE(YEAR(siječanj!B1627),MONTH(siječanj!B1627)+11,DAY(siječanj!B1627))</f>
        <v>43086</v>
      </c>
      <c r="C1627" s="9">
        <v>16.9166666666667</v>
      </c>
      <c r="D1627">
        <v>1.2183173138788583</v>
      </c>
      <c r="E1627" s="6">
        <v>189.23403342754949</v>
      </c>
      <c r="F1627" s="7">
        <v>76.589411638718843</v>
      </c>
      <c r="G1627" s="7">
        <v>82.69726908768807</v>
      </c>
      <c r="H1627" s="7">
        <v>249.90529521119893</v>
      </c>
      <c r="I1627" s="7">
        <v>230.54709929991418</v>
      </c>
    </row>
    <row r="1628" spans="1:9" x14ac:dyDescent="0.25">
      <c r="A1628" s="17"/>
      <c r="B1628" s="5">
        <f>DATE(YEAR(siječanj!B1628),MONTH(siječanj!B1628)+11,DAY(siječanj!B1628))</f>
        <v>43086</v>
      </c>
      <c r="C1628" s="9">
        <v>16.9270833333333</v>
      </c>
      <c r="D1628">
        <v>1.2183173138788583</v>
      </c>
      <c r="E1628" s="6">
        <v>190.09742423658216</v>
      </c>
      <c r="F1628" s="7">
        <v>74.869650426960675</v>
      </c>
      <c r="G1628" s="7">
        <v>71.11250826743354</v>
      </c>
      <c r="H1628" s="7">
        <v>251.58806727799265</v>
      </c>
      <c r="I1628" s="7">
        <v>231.59898327120257</v>
      </c>
    </row>
    <row r="1629" spans="1:9" x14ac:dyDescent="0.25">
      <c r="A1629" s="17"/>
      <c r="B1629" s="5">
        <f>DATE(YEAR(siječanj!B1629),MONTH(siječanj!B1629)+11,DAY(siječanj!B1629))</f>
        <v>43086</v>
      </c>
      <c r="C1629" s="9">
        <v>16.9375</v>
      </c>
      <c r="D1629">
        <v>1.2183173138788583</v>
      </c>
      <c r="E1629" s="6">
        <v>183.88872747983822</v>
      </c>
      <c r="F1629" s="7">
        <v>73.80693136025873</v>
      </c>
      <c r="G1629" s="7">
        <v>64.076246312964258</v>
      </c>
      <c r="H1629" s="7">
        <v>250.80586251927599</v>
      </c>
      <c r="I1629" s="7">
        <v>224.03482051583791</v>
      </c>
    </row>
    <row r="1630" spans="1:9" x14ac:dyDescent="0.25">
      <c r="A1630" s="17"/>
      <c r="B1630" s="5">
        <f>DATE(YEAR(siječanj!B1630),MONTH(siječanj!B1630)+11,DAY(siječanj!B1630))</f>
        <v>43086</v>
      </c>
      <c r="C1630" s="9">
        <v>16.9479166666667</v>
      </c>
      <c r="D1630">
        <v>1.2183173138788583</v>
      </c>
      <c r="E1630" s="6">
        <v>174.022393043102</v>
      </c>
      <c r="F1630" s="7">
        <v>72.127767099006391</v>
      </c>
      <c r="G1630" s="7">
        <v>63.633911797877047</v>
      </c>
      <c r="H1630" s="7">
        <v>247.58873388312298</v>
      </c>
      <c r="I1630" s="7">
        <v>212.01449444704295</v>
      </c>
    </row>
    <row r="1631" spans="1:9" x14ac:dyDescent="0.25">
      <c r="A1631" s="17"/>
      <c r="B1631" s="5">
        <f>DATE(YEAR(siječanj!B1631),MONTH(siječanj!B1631)+11,DAY(siječanj!B1631))</f>
        <v>43086</v>
      </c>
      <c r="C1631" s="9">
        <v>16.9583333333333</v>
      </c>
      <c r="D1631">
        <v>1.2183173138788583</v>
      </c>
      <c r="E1631" s="6">
        <v>163.27433735333446</v>
      </c>
      <c r="F1631" s="7">
        <v>69.862405958483365</v>
      </c>
      <c r="G1631" s="7">
        <v>61.18616536865548</v>
      </c>
      <c r="H1631" s="7">
        <v>246.4558690579793</v>
      </c>
      <c r="I1631" s="7">
        <v>198.91995210966499</v>
      </c>
    </row>
    <row r="1632" spans="1:9" x14ac:dyDescent="0.25">
      <c r="A1632" s="17"/>
      <c r="B1632" s="5">
        <f>DATE(YEAR(siječanj!B1632),MONTH(siječanj!B1632)+11,DAY(siječanj!B1632))</f>
        <v>43086</v>
      </c>
      <c r="C1632" s="9">
        <v>16.96875</v>
      </c>
      <c r="D1632">
        <v>1.2183173138788583</v>
      </c>
      <c r="E1632" s="6">
        <v>150.77171109636959</v>
      </c>
      <c r="F1632" s="7">
        <v>68.163117569628128</v>
      </c>
      <c r="G1632" s="7">
        <v>60.239161848418398</v>
      </c>
      <c r="H1632" s="7">
        <v>247.14395645244039</v>
      </c>
      <c r="I1632" s="7">
        <v>183.68778607184825</v>
      </c>
    </row>
    <row r="1633" spans="1:9" x14ac:dyDescent="0.25">
      <c r="A1633" s="17"/>
      <c r="B1633" s="5">
        <f>DATE(YEAR(siječanj!B1633),MONTH(siječanj!B1633)+11,DAY(siječanj!B1633))</f>
        <v>43086</v>
      </c>
      <c r="C1633" s="9">
        <v>16.9791666666667</v>
      </c>
      <c r="D1633">
        <v>1.2183173138788583</v>
      </c>
      <c r="E1633" s="6">
        <v>138.69041806943576</v>
      </c>
      <c r="F1633" s="7">
        <v>66.64512668883701</v>
      </c>
      <c r="G1633" s="7">
        <v>62.82075917622435</v>
      </c>
      <c r="H1633" s="7">
        <v>248.13227028783231</v>
      </c>
      <c r="I1633" s="7">
        <v>168.96893760309086</v>
      </c>
    </row>
    <row r="1634" spans="1:9" ht="15.75" thickBot="1" x14ac:dyDescent="0.3">
      <c r="A1634" s="17"/>
      <c r="B1634" s="5">
        <f>DATE(YEAR(siječanj!B1634),MONTH(siječanj!B1634)+11,DAY(siječanj!B1634))</f>
        <v>43086</v>
      </c>
      <c r="C1634" s="9">
        <v>16.9895833333333</v>
      </c>
      <c r="D1634">
        <v>1.2183173138788583</v>
      </c>
      <c r="E1634" s="6">
        <v>129.46560451024814</v>
      </c>
      <c r="F1634" s="7">
        <v>65.803825129662428</v>
      </c>
      <c r="G1634" s="7">
        <v>63.452068149231572</v>
      </c>
      <c r="H1634" s="7">
        <v>248.62339280689747</v>
      </c>
      <c r="I1634" s="7">
        <v>157.73018752662813</v>
      </c>
    </row>
    <row r="1635" spans="1:9" x14ac:dyDescent="0.25">
      <c r="A1635" s="12">
        <f t="shared" ref="A1635" si="15">A1539+1</f>
        <v>352</v>
      </c>
      <c r="B1635" s="5">
        <f>DATE(YEAR(siječanj!B1635),MONTH(siječanj!B1635)+11,DAY(siječanj!B1635))</f>
        <v>43087</v>
      </c>
      <c r="C1635" s="9">
        <v>17</v>
      </c>
      <c r="D1635">
        <v>1.2331917506310983</v>
      </c>
      <c r="E1635" s="6">
        <v>114.21050561958097</v>
      </c>
      <c r="F1635" s="7">
        <v>63.230862630617139</v>
      </c>
      <c r="G1635" s="7">
        <v>58.826228045326161</v>
      </c>
      <c r="H1635" s="7">
        <v>240.75651032974372</v>
      </c>
      <c r="I1635" s="7">
        <v>140.84345336547395</v>
      </c>
    </row>
    <row r="1636" spans="1:9" x14ac:dyDescent="0.25">
      <c r="A1636" s="13"/>
      <c r="B1636" s="5">
        <f>DATE(YEAR(siječanj!B1636),MONTH(siječanj!B1636)+11,DAY(siječanj!B1636))</f>
        <v>43087</v>
      </c>
      <c r="C1636" s="9">
        <v>17.0104166666667</v>
      </c>
      <c r="D1636">
        <v>1.2331917506310983</v>
      </c>
      <c r="E1636" s="6">
        <v>105.0725366204849</v>
      </c>
      <c r="F1636" s="7">
        <v>61.885520011252581</v>
      </c>
      <c r="G1636" s="7">
        <v>58.352321671872375</v>
      </c>
      <c r="H1636" s="7">
        <v>241.50496465464531</v>
      </c>
      <c r="I1636" s="7">
        <v>129.57458537826597</v>
      </c>
    </row>
    <row r="1637" spans="1:9" x14ac:dyDescent="0.25">
      <c r="A1637" s="13"/>
      <c r="B1637" s="5">
        <f>DATE(YEAR(siječanj!B1637),MONTH(siječanj!B1637)+11,DAY(siječanj!B1637))</f>
        <v>43087</v>
      </c>
      <c r="C1637" s="9">
        <v>17.0208333333333</v>
      </c>
      <c r="D1637">
        <v>1.2331917506310983</v>
      </c>
      <c r="E1637" s="6">
        <v>97.465882730012254</v>
      </c>
      <c r="F1637" s="7">
        <v>60.958615759916491</v>
      </c>
      <c r="G1637" s="7">
        <v>58.445875485910491</v>
      </c>
      <c r="H1637" s="7">
        <v>241.54094138092981</v>
      </c>
      <c r="I1637" s="7">
        <v>120.19412255062915</v>
      </c>
    </row>
    <row r="1638" spans="1:9" x14ac:dyDescent="0.25">
      <c r="A1638" s="13"/>
      <c r="B1638" s="5">
        <f>DATE(YEAR(siječanj!B1638),MONTH(siječanj!B1638)+11,DAY(siječanj!B1638))</f>
        <v>43087</v>
      </c>
      <c r="C1638" s="9">
        <v>17.03125</v>
      </c>
      <c r="D1638">
        <v>1.2331917506310983</v>
      </c>
      <c r="E1638" s="6">
        <v>90.123772211392321</v>
      </c>
      <c r="F1638" s="7">
        <v>59.757969666088698</v>
      </c>
      <c r="G1638" s="7">
        <v>57.757115425371879</v>
      </c>
      <c r="H1638" s="7">
        <v>241.91591264113316</v>
      </c>
      <c r="I1638" s="7">
        <v>111.13989242684522</v>
      </c>
    </row>
    <row r="1639" spans="1:9" x14ac:dyDescent="0.25">
      <c r="A1639" s="13"/>
      <c r="B1639" s="5">
        <f>DATE(YEAR(siječanj!B1639),MONTH(siječanj!B1639)+11,DAY(siječanj!B1639))</f>
        <v>43087</v>
      </c>
      <c r="C1639" s="9">
        <v>17.0416666666667</v>
      </c>
      <c r="D1639">
        <v>1.2331917506310983</v>
      </c>
      <c r="E1639" s="6">
        <v>83.887757942026141</v>
      </c>
      <c r="F1639" s="7">
        <v>59.153941230612986</v>
      </c>
      <c r="G1639" s="7">
        <v>57.873912472786813</v>
      </c>
      <c r="H1639" s="7">
        <v>242.54503728962231</v>
      </c>
      <c r="I1639" s="7">
        <v>103.44969107304503</v>
      </c>
    </row>
    <row r="1640" spans="1:9" x14ac:dyDescent="0.25">
      <c r="A1640" s="13"/>
      <c r="B1640" s="5">
        <f>DATE(YEAR(siječanj!B1640),MONTH(siječanj!B1640)+11,DAY(siječanj!B1640))</f>
        <v>43087</v>
      </c>
      <c r="C1640" s="9">
        <v>17.0520833333333</v>
      </c>
      <c r="D1640">
        <v>1.2331917506310983</v>
      </c>
      <c r="E1640" s="6">
        <v>78.73468990803805</v>
      </c>
      <c r="F1640" s="7">
        <v>58.635202863926331</v>
      </c>
      <c r="G1640" s="7">
        <v>57.584389598023485</v>
      </c>
      <c r="H1640" s="7">
        <v>243.1245044145723</v>
      </c>
      <c r="I1640" s="7">
        <v>97.094970083090104</v>
      </c>
    </row>
    <row r="1641" spans="1:9" x14ac:dyDescent="0.25">
      <c r="A1641" s="13"/>
      <c r="B1641" s="5">
        <f>DATE(YEAR(siječanj!B1641),MONTH(siječanj!B1641)+11,DAY(siječanj!B1641))</f>
        <v>43087</v>
      </c>
      <c r="C1641" s="9">
        <v>17.0625</v>
      </c>
      <c r="D1641">
        <v>1.2331917506310983</v>
      </c>
      <c r="E1641" s="6">
        <v>75.225648023434928</v>
      </c>
      <c r="F1641" s="7">
        <v>58.661491283155058</v>
      </c>
      <c r="G1641" s="7">
        <v>57.0524792990159</v>
      </c>
      <c r="H1641" s="7">
        <v>242.79842157687085</v>
      </c>
      <c r="I1641" s="7">
        <v>92.767648578378541</v>
      </c>
    </row>
    <row r="1642" spans="1:9" x14ac:dyDescent="0.25">
      <c r="A1642" s="13"/>
      <c r="B1642" s="5">
        <f>DATE(YEAR(siječanj!B1642),MONTH(siječanj!B1642)+11,DAY(siječanj!B1642))</f>
        <v>43087</v>
      </c>
      <c r="C1642" s="9">
        <v>17.0729166666667</v>
      </c>
      <c r="D1642">
        <v>1.2331917506310983</v>
      </c>
      <c r="E1642" s="6">
        <v>71.711831231361046</v>
      </c>
      <c r="F1642" s="7">
        <v>58.016581329744746</v>
      </c>
      <c r="G1642" s="7">
        <v>57.041194192428087</v>
      </c>
      <c r="H1642" s="7">
        <v>242.77919105054488</v>
      </c>
      <c r="I1642" s="7">
        <v>88.434438697163998</v>
      </c>
    </row>
    <row r="1643" spans="1:9" x14ac:dyDescent="0.25">
      <c r="A1643" s="13"/>
      <c r="B1643" s="5">
        <f>DATE(YEAR(siječanj!B1643),MONTH(siječanj!B1643)+11,DAY(siječanj!B1643))</f>
        <v>43087</v>
      </c>
      <c r="C1643" s="9">
        <v>17.0833333333333</v>
      </c>
      <c r="D1643">
        <v>1.2331917506310983</v>
      </c>
      <c r="E1643" s="6">
        <v>69.314332424571177</v>
      </c>
      <c r="F1643" s="7">
        <v>57.324922158178616</v>
      </c>
      <c r="G1643" s="7">
        <v>56.867402749761133</v>
      </c>
      <c r="H1643" s="7">
        <v>242.70064473186702</v>
      </c>
      <c r="I1643" s="7">
        <v>85.47786294648283</v>
      </c>
    </row>
    <row r="1644" spans="1:9" x14ac:dyDescent="0.25">
      <c r="A1644" s="13"/>
      <c r="B1644" s="5">
        <f>DATE(YEAR(siječanj!B1644),MONTH(siječanj!B1644)+11,DAY(siječanj!B1644))</f>
        <v>43087</v>
      </c>
      <c r="C1644" s="9">
        <v>17.09375</v>
      </c>
      <c r="D1644">
        <v>1.2331917506310983</v>
      </c>
      <c r="E1644" s="6">
        <v>67.130175014678699</v>
      </c>
      <c r="F1644" s="7">
        <v>56.582473712566681</v>
      </c>
      <c r="G1644" s="7">
        <v>56.547121249374342</v>
      </c>
      <c r="H1644" s="7">
        <v>243.00878521247009</v>
      </c>
      <c r="I1644" s="7">
        <v>82.784378046523642</v>
      </c>
    </row>
    <row r="1645" spans="1:9" x14ac:dyDescent="0.25">
      <c r="A1645" s="13"/>
      <c r="B1645" s="5">
        <f>DATE(YEAR(siječanj!B1645),MONTH(siječanj!B1645)+11,DAY(siječanj!B1645))</f>
        <v>43087</v>
      </c>
      <c r="C1645" s="9">
        <v>17.1041666666667</v>
      </c>
      <c r="D1645">
        <v>1.2331917506310983</v>
      </c>
      <c r="E1645" s="6">
        <v>66.080111227734278</v>
      </c>
      <c r="F1645" s="7">
        <v>56.320715766018552</v>
      </c>
      <c r="G1645" s="7">
        <v>56.318634897142779</v>
      </c>
      <c r="H1645" s="7">
        <v>242.70273900699323</v>
      </c>
      <c r="I1645" s="7">
        <v>81.489448046827334</v>
      </c>
    </row>
    <row r="1646" spans="1:9" x14ac:dyDescent="0.25">
      <c r="A1646" s="13"/>
      <c r="B1646" s="5">
        <f>DATE(YEAR(siječanj!B1646),MONTH(siječanj!B1646)+11,DAY(siječanj!B1646))</f>
        <v>43087</v>
      </c>
      <c r="C1646" s="9">
        <v>17.1145833333333</v>
      </c>
      <c r="D1646">
        <v>1.2331917506310983</v>
      </c>
      <c r="E1646" s="6">
        <v>64.555148105769121</v>
      </c>
      <c r="F1646" s="7">
        <v>55.908505817487168</v>
      </c>
      <c r="G1646" s="7">
        <v>57.721457372926665</v>
      </c>
      <c r="H1646" s="7">
        <v>242.66911658999578</v>
      </c>
      <c r="I1646" s="7">
        <v>79.608876104803258</v>
      </c>
    </row>
    <row r="1647" spans="1:9" x14ac:dyDescent="0.25">
      <c r="A1647" s="13"/>
      <c r="B1647" s="5">
        <f>DATE(YEAR(siječanj!B1647),MONTH(siječanj!B1647)+11,DAY(siječanj!B1647))</f>
        <v>43087</v>
      </c>
      <c r="C1647" s="9">
        <v>17.125</v>
      </c>
      <c r="D1647">
        <v>1.2331917506310983</v>
      </c>
      <c r="E1647" s="6">
        <v>64.109793448692713</v>
      </c>
      <c r="F1647" s="7">
        <v>56.833678616298954</v>
      </c>
      <c r="G1647" s="7">
        <v>56.819009392437437</v>
      </c>
      <c r="H1647" s="7">
        <v>242.06113371891485</v>
      </c>
      <c r="I1647" s="7">
        <v>79.059668415591489</v>
      </c>
    </row>
    <row r="1648" spans="1:9" x14ac:dyDescent="0.25">
      <c r="A1648" s="13"/>
      <c r="B1648" s="5">
        <f>DATE(YEAR(siječanj!B1648),MONTH(siječanj!B1648)+11,DAY(siječanj!B1648))</f>
        <v>43087</v>
      </c>
      <c r="C1648" s="9">
        <v>17.1354166666667</v>
      </c>
      <c r="D1648">
        <v>1.2331917506310983</v>
      </c>
      <c r="E1648" s="6">
        <v>63.171685411596258</v>
      </c>
      <c r="F1648" s="7">
        <v>57.374994001664597</v>
      </c>
      <c r="G1648" s="7">
        <v>56.308747909901477</v>
      </c>
      <c r="H1648" s="7">
        <v>242.28146766431976</v>
      </c>
      <c r="I1648" s="7">
        <v>77.902801323043406</v>
      </c>
    </row>
    <row r="1649" spans="1:9" x14ac:dyDescent="0.25">
      <c r="A1649" s="13"/>
      <c r="B1649" s="5">
        <f>DATE(YEAR(siječanj!B1649),MONTH(siječanj!B1649)+11,DAY(siječanj!B1649))</f>
        <v>43087</v>
      </c>
      <c r="C1649" s="9">
        <v>17.1458333333333</v>
      </c>
      <c r="D1649">
        <v>1.2331917506310983</v>
      </c>
      <c r="E1649" s="6">
        <v>62.845163522423334</v>
      </c>
      <c r="F1649" s="7">
        <v>56.971613659408696</v>
      </c>
      <c r="G1649" s="7">
        <v>56.880033896751335</v>
      </c>
      <c r="H1649" s="7">
        <v>242.18745931438542</v>
      </c>
      <c r="I1649" s="7">
        <v>77.500137222914873</v>
      </c>
    </row>
    <row r="1650" spans="1:9" x14ac:dyDescent="0.25">
      <c r="A1650" s="13"/>
      <c r="B1650" s="5">
        <f>DATE(YEAR(siječanj!B1650),MONTH(siječanj!B1650)+11,DAY(siječanj!B1650))</f>
        <v>43087</v>
      </c>
      <c r="C1650" s="9">
        <v>17.15625</v>
      </c>
      <c r="D1650">
        <v>1.2331917506310983</v>
      </c>
      <c r="E1650" s="6">
        <v>62.308456379723829</v>
      </c>
      <c r="F1650" s="7">
        <v>57.384645246290731</v>
      </c>
      <c r="G1650" s="7">
        <v>55.223266477196816</v>
      </c>
      <c r="H1650" s="7">
        <v>242.09974479127499</v>
      </c>
      <c r="I1650" s="7">
        <v>76.838274402033051</v>
      </c>
    </row>
    <row r="1651" spans="1:9" x14ac:dyDescent="0.25">
      <c r="A1651" s="13"/>
      <c r="B1651" s="5">
        <f>DATE(YEAR(siječanj!B1651),MONTH(siječanj!B1651)+11,DAY(siječanj!B1651))</f>
        <v>43087</v>
      </c>
      <c r="C1651" s="9">
        <v>17.1666666666667</v>
      </c>
      <c r="D1651">
        <v>1.2331917506310983</v>
      </c>
      <c r="E1651" s="6">
        <v>62.065753916996449</v>
      </c>
      <c r="F1651" s="7">
        <v>57.456989501067156</v>
      </c>
      <c r="G1651" s="7">
        <v>55.216424105151383</v>
      </c>
      <c r="H1651" s="7">
        <v>241.76187440503605</v>
      </c>
      <c r="I1651" s="7">
        <v>76.5389757271398</v>
      </c>
    </row>
    <row r="1652" spans="1:9" x14ac:dyDescent="0.25">
      <c r="A1652" s="13"/>
      <c r="B1652" s="5">
        <f>DATE(YEAR(siječanj!B1652),MONTH(siječanj!B1652)+11,DAY(siječanj!B1652))</f>
        <v>43087</v>
      </c>
      <c r="C1652" s="9">
        <v>17.1770833333333</v>
      </c>
      <c r="D1652">
        <v>1.2331917506310983</v>
      </c>
      <c r="E1652" s="6">
        <v>63.106398898724152</v>
      </c>
      <c r="F1652" s="7">
        <v>56.959890282942155</v>
      </c>
      <c r="G1652" s="7">
        <v>56.510241344778144</v>
      </c>
      <c r="H1652" s="7">
        <v>241.89808329888163</v>
      </c>
      <c r="I1652" s="7">
        <v>77.822290533942052</v>
      </c>
    </row>
    <row r="1653" spans="1:9" x14ac:dyDescent="0.25">
      <c r="A1653" s="13"/>
      <c r="B1653" s="5">
        <f>DATE(YEAR(siječanj!B1653),MONTH(siječanj!B1653)+11,DAY(siječanj!B1653))</f>
        <v>43087</v>
      </c>
      <c r="C1653" s="9">
        <v>17.1875</v>
      </c>
      <c r="D1653">
        <v>1.2331917506310983</v>
      </c>
      <c r="E1653" s="6">
        <v>63.04650264203034</v>
      </c>
      <c r="F1653" s="7">
        <v>57.661188675158542</v>
      </c>
      <c r="G1653" s="7">
        <v>56.966340725408763</v>
      </c>
      <c r="H1653" s="7">
        <v>241.87951485953437</v>
      </c>
      <c r="I1653" s="7">
        <v>77.748426964293557</v>
      </c>
    </row>
    <row r="1654" spans="1:9" x14ac:dyDescent="0.25">
      <c r="A1654" s="13"/>
      <c r="B1654" s="5">
        <f>DATE(YEAR(siječanj!B1654),MONTH(siječanj!B1654)+11,DAY(siječanj!B1654))</f>
        <v>43087</v>
      </c>
      <c r="C1654" s="9">
        <v>17.1979166666667</v>
      </c>
      <c r="D1654">
        <v>1.2331917506310983</v>
      </c>
      <c r="E1654" s="6">
        <v>64.874109145822871</v>
      </c>
      <c r="F1654" s="7">
        <v>57.596527740958642</v>
      </c>
      <c r="G1654" s="7">
        <v>56.770295549303647</v>
      </c>
      <c r="H1654" s="7">
        <v>242.25039958288693</v>
      </c>
      <c r="I1654" s="7">
        <v>80.002216228170255</v>
      </c>
    </row>
    <row r="1655" spans="1:9" x14ac:dyDescent="0.25">
      <c r="A1655" s="13"/>
      <c r="B1655" s="5">
        <f>DATE(YEAR(siječanj!B1655),MONTH(siječanj!B1655)+11,DAY(siječanj!B1655))</f>
        <v>43087</v>
      </c>
      <c r="C1655" s="9">
        <v>17.2083333333333</v>
      </c>
      <c r="D1655">
        <v>1.2331917506310983</v>
      </c>
      <c r="E1655" s="6">
        <v>66.199470019532882</v>
      </c>
      <c r="F1655" s="7">
        <v>55.820903137340437</v>
      </c>
      <c r="G1655" s="7">
        <v>57.349657778567774</v>
      </c>
      <c r="H1655" s="7">
        <v>241.5709733262448</v>
      </c>
      <c r="I1655" s="7">
        <v>81.63664032423867</v>
      </c>
    </row>
    <row r="1656" spans="1:9" x14ac:dyDescent="0.25">
      <c r="A1656" s="13"/>
      <c r="B1656" s="5">
        <f>DATE(YEAR(siječanj!B1656),MONTH(siječanj!B1656)+11,DAY(siječanj!B1656))</f>
        <v>43087</v>
      </c>
      <c r="C1656" s="9">
        <v>17.21875</v>
      </c>
      <c r="D1656">
        <v>1.2331917506310983</v>
      </c>
      <c r="E1656" s="6">
        <v>69.297474847478853</v>
      </c>
      <c r="F1656" s="7">
        <v>55.626383263818866</v>
      </c>
      <c r="G1656" s="7">
        <v>60.011408607477421</v>
      </c>
      <c r="H1656" s="7">
        <v>240.12150890921947</v>
      </c>
      <c r="I1656" s="7">
        <v>85.457074321476952</v>
      </c>
    </row>
    <row r="1657" spans="1:9" x14ac:dyDescent="0.25">
      <c r="A1657" s="13"/>
      <c r="B1657" s="5">
        <f>DATE(YEAR(siječanj!B1657),MONTH(siječanj!B1657)+11,DAY(siječanj!B1657))</f>
        <v>43087</v>
      </c>
      <c r="C1657" s="9">
        <v>17.2291666666667</v>
      </c>
      <c r="D1657">
        <v>1.2331917506310983</v>
      </c>
      <c r="E1657" s="6">
        <v>72.54318619268183</v>
      </c>
      <c r="F1657" s="7">
        <v>56.333986227379476</v>
      </c>
      <c r="G1657" s="7">
        <v>61.3397181324152</v>
      </c>
      <c r="H1657" s="7">
        <v>239.99549335447909</v>
      </c>
      <c r="I1657" s="7">
        <v>89.45965877731102</v>
      </c>
    </row>
    <row r="1658" spans="1:9" x14ac:dyDescent="0.25">
      <c r="A1658" s="13"/>
      <c r="B1658" s="5">
        <f>DATE(YEAR(siječanj!B1658),MONTH(siječanj!B1658)+11,DAY(siječanj!B1658))</f>
        <v>43087</v>
      </c>
      <c r="C1658" s="9">
        <v>17.2395833333333</v>
      </c>
      <c r="D1658">
        <v>1.2331917506310983</v>
      </c>
      <c r="E1658" s="6">
        <v>79.448170854441571</v>
      </c>
      <c r="F1658" s="7">
        <v>56.97146937169834</v>
      </c>
      <c r="G1658" s="7">
        <v>59.811277237293638</v>
      </c>
      <c r="H1658" s="7">
        <v>238.78949692199149</v>
      </c>
      <c r="I1658" s="7">
        <v>97.974828900427411</v>
      </c>
    </row>
    <row r="1659" spans="1:9" x14ac:dyDescent="0.25">
      <c r="A1659" s="13"/>
      <c r="B1659" s="5">
        <f>DATE(YEAR(siječanj!B1659),MONTH(siječanj!B1659)+11,DAY(siječanj!B1659))</f>
        <v>43087</v>
      </c>
      <c r="C1659" s="9">
        <v>17.25</v>
      </c>
      <c r="D1659">
        <v>1.2331917506310983</v>
      </c>
      <c r="E1659" s="6">
        <v>84.609700925655986</v>
      </c>
      <c r="F1659" s="7">
        <v>59.558223371058624</v>
      </c>
      <c r="G1659" s="7">
        <v>60.019040175830206</v>
      </c>
      <c r="H1659" s="7">
        <v>235.3841995659989</v>
      </c>
      <c r="I1659" s="7">
        <v>104.33998520488336</v>
      </c>
    </row>
    <row r="1660" spans="1:9" x14ac:dyDescent="0.25">
      <c r="A1660" s="13"/>
      <c r="B1660" s="5">
        <f>DATE(YEAR(siječanj!B1660),MONTH(siječanj!B1660)+11,DAY(siječanj!B1660))</f>
        <v>43087</v>
      </c>
      <c r="C1660" s="9">
        <v>17.2604166666667</v>
      </c>
      <c r="D1660">
        <v>1.2331917506310983</v>
      </c>
      <c r="E1660" s="6">
        <v>91.188968614052186</v>
      </c>
      <c r="F1660" s="7">
        <v>67.59217510773577</v>
      </c>
      <c r="G1660" s="7">
        <v>61.1525063464507</v>
      </c>
      <c r="H1660" s="7">
        <v>222.05177407712301</v>
      </c>
      <c r="I1660" s="7">
        <v>112.4534838434073</v>
      </c>
    </row>
    <row r="1661" spans="1:9" x14ac:dyDescent="0.25">
      <c r="A1661" s="13"/>
      <c r="B1661" s="5">
        <f>DATE(YEAR(siječanj!B1661),MONTH(siječanj!B1661)+11,DAY(siječanj!B1661))</f>
        <v>43087</v>
      </c>
      <c r="C1661" s="9">
        <v>17.2708333333333</v>
      </c>
      <c r="D1661">
        <v>1.2331917506310983</v>
      </c>
      <c r="E1661" s="6">
        <v>96.81598219256432</v>
      </c>
      <c r="F1661" s="7">
        <v>76.744076040246142</v>
      </c>
      <c r="G1661" s="7">
        <v>62.256267488548424</v>
      </c>
      <c r="H1661" s="7">
        <v>212.8201683154382</v>
      </c>
      <c r="I1661" s="7">
        <v>119.39267056911763</v>
      </c>
    </row>
    <row r="1662" spans="1:9" x14ac:dyDescent="0.25">
      <c r="A1662" s="13"/>
      <c r="B1662" s="5">
        <f>DATE(YEAR(siječanj!B1662),MONTH(siječanj!B1662)+11,DAY(siječanj!B1662))</f>
        <v>43087</v>
      </c>
      <c r="C1662" s="9">
        <v>17.28125</v>
      </c>
      <c r="D1662">
        <v>1.2331917506310983</v>
      </c>
      <c r="E1662" s="6">
        <v>103.19909160047166</v>
      </c>
      <c r="F1662" s="7">
        <v>78.107502719308826</v>
      </c>
      <c r="G1662" s="7">
        <v>66.775053313665651</v>
      </c>
      <c r="H1662" s="7">
        <v>192.78100675855055</v>
      </c>
      <c r="I1662" s="7">
        <v>127.26426843432472</v>
      </c>
    </row>
    <row r="1663" spans="1:9" x14ac:dyDescent="0.25">
      <c r="A1663" s="13"/>
      <c r="B1663" s="5">
        <f>DATE(YEAR(siječanj!B1663),MONTH(siječanj!B1663)+11,DAY(siječanj!B1663))</f>
        <v>43087</v>
      </c>
      <c r="C1663" s="9">
        <v>17.2916666666667</v>
      </c>
      <c r="D1663">
        <v>1.2331917506310983</v>
      </c>
      <c r="E1663" s="6">
        <v>108.80575996421693</v>
      </c>
      <c r="F1663" s="7">
        <v>85.890698447352591</v>
      </c>
      <c r="G1663" s="7">
        <v>79.027718580367122</v>
      </c>
      <c r="H1663" s="7">
        <v>152.50537672444474</v>
      </c>
      <c r="I1663" s="7">
        <v>134.17836560901975</v>
      </c>
    </row>
    <row r="1664" spans="1:9" x14ac:dyDescent="0.25">
      <c r="A1664" s="13"/>
      <c r="B1664" s="5">
        <f>DATE(YEAR(siječanj!B1664),MONTH(siječanj!B1664)+11,DAY(siječanj!B1664))</f>
        <v>43087</v>
      </c>
      <c r="C1664" s="9">
        <v>17.3020833333333</v>
      </c>
      <c r="D1664">
        <v>1.2331917506310983</v>
      </c>
      <c r="E1664" s="6">
        <v>110.49196727500454</v>
      </c>
      <c r="F1664" s="7">
        <v>108.70963952070079</v>
      </c>
      <c r="G1664" s="7">
        <v>96.372699059706349</v>
      </c>
      <c r="H1664" s="7">
        <v>118.13140299453053</v>
      </c>
      <c r="I1664" s="7">
        <v>136.25778255453687</v>
      </c>
    </row>
    <row r="1665" spans="1:9" x14ac:dyDescent="0.25">
      <c r="A1665" s="13"/>
      <c r="B1665" s="5">
        <f>DATE(YEAR(siječanj!B1665),MONTH(siječanj!B1665)+11,DAY(siječanj!B1665))</f>
        <v>43087</v>
      </c>
      <c r="C1665" s="9">
        <v>17.3125</v>
      </c>
      <c r="D1665">
        <v>1.2331917506310983</v>
      </c>
      <c r="E1665" s="6">
        <v>113.90643006326174</v>
      </c>
      <c r="F1665" s="7">
        <v>123.76040281185824</v>
      </c>
      <c r="G1665" s="7">
        <v>105.03679257115157</v>
      </c>
      <c r="H1665" s="7">
        <v>61.465482757994558</v>
      </c>
      <c r="I1665" s="7">
        <v>140.46846989785251</v>
      </c>
    </row>
    <row r="1666" spans="1:9" x14ac:dyDescent="0.25">
      <c r="A1666" s="13"/>
      <c r="B1666" s="5">
        <f>DATE(YEAR(siječanj!B1666),MONTH(siječanj!B1666)+11,DAY(siječanj!B1666))</f>
        <v>43087</v>
      </c>
      <c r="C1666" s="9">
        <v>17.3229166666667</v>
      </c>
      <c r="D1666">
        <v>1.2331917506310983</v>
      </c>
      <c r="E1666" s="6">
        <v>114.36410955945105</v>
      </c>
      <c r="F1666" s="7">
        <v>134.71091418184517</v>
      </c>
      <c r="G1666" s="7">
        <v>118.42377329587029</v>
      </c>
      <c r="H1666" s="7">
        <v>18.631288603758268</v>
      </c>
      <c r="I1666" s="7">
        <v>141.03287647698616</v>
      </c>
    </row>
    <row r="1667" spans="1:9" x14ac:dyDescent="0.25">
      <c r="A1667" s="13"/>
      <c r="B1667" s="5">
        <f>DATE(YEAR(siječanj!B1667),MONTH(siječanj!B1667)+11,DAY(siječanj!B1667))</f>
        <v>43087</v>
      </c>
      <c r="C1667" s="9">
        <v>17.3333333333333</v>
      </c>
      <c r="D1667">
        <v>1.2331917506310983</v>
      </c>
      <c r="E1667" s="6">
        <v>113.07932994050408</v>
      </c>
      <c r="F1667" s="7">
        <v>145.64819116239872</v>
      </c>
      <c r="G1667" s="7">
        <v>124.36690221891899</v>
      </c>
      <c r="H1667" s="7">
        <v>4.5352137938048376</v>
      </c>
      <c r="I1667" s="7">
        <v>139.4484968495218</v>
      </c>
    </row>
    <row r="1668" spans="1:9" x14ac:dyDescent="0.25">
      <c r="A1668" s="13"/>
      <c r="B1668" s="5">
        <f>DATE(YEAR(siječanj!B1668),MONTH(siječanj!B1668)+11,DAY(siječanj!B1668))</f>
        <v>43087</v>
      </c>
      <c r="C1668" s="9">
        <v>17.34375</v>
      </c>
      <c r="D1668">
        <v>1.2331917506310983</v>
      </c>
      <c r="E1668" s="6">
        <v>111.82296454437586</v>
      </c>
      <c r="F1668" s="7">
        <v>163.97717924886072</v>
      </c>
      <c r="G1668" s="7">
        <v>138.03216878468476</v>
      </c>
      <c r="H1668" s="7">
        <v>2.8059496193145197</v>
      </c>
      <c r="I1668" s="7">
        <v>137.89915740723811</v>
      </c>
    </row>
    <row r="1669" spans="1:9" x14ac:dyDescent="0.25">
      <c r="A1669" s="13"/>
      <c r="B1669" s="5">
        <f>DATE(YEAR(siječanj!B1669),MONTH(siječanj!B1669)+11,DAY(siječanj!B1669))</f>
        <v>43087</v>
      </c>
      <c r="C1669" s="9">
        <v>17.3541666666667</v>
      </c>
      <c r="D1669">
        <v>1.2331917506310983</v>
      </c>
      <c r="E1669" s="6">
        <v>112.85230100485602</v>
      </c>
      <c r="F1669" s="7">
        <v>174.37649553331445</v>
      </c>
      <c r="G1669" s="7">
        <v>151.29359518722779</v>
      </c>
      <c r="H1669" s="7">
        <v>2.500901544962761</v>
      </c>
      <c r="I1669" s="7">
        <v>139.16852663892604</v>
      </c>
    </row>
    <row r="1670" spans="1:9" x14ac:dyDescent="0.25">
      <c r="A1670" s="13"/>
      <c r="B1670" s="5">
        <f>DATE(YEAR(siječanj!B1670),MONTH(siječanj!B1670)+11,DAY(siječanj!B1670))</f>
        <v>43087</v>
      </c>
      <c r="C1670" s="9">
        <v>17.3645833333333</v>
      </c>
      <c r="D1670">
        <v>1.2331917506310983</v>
      </c>
      <c r="E1670" s="6">
        <v>113.01726805335898</v>
      </c>
      <c r="F1670" s="7">
        <v>195.67906094662914</v>
      </c>
      <c r="G1670" s="7">
        <v>164.83782227466756</v>
      </c>
      <c r="H1670" s="7">
        <v>2.2367398418785558</v>
      </c>
      <c r="I1670" s="7">
        <v>139.37196264226586</v>
      </c>
    </row>
    <row r="1671" spans="1:9" x14ac:dyDescent="0.25">
      <c r="A1671" s="13"/>
      <c r="B1671" s="5">
        <f>DATE(YEAR(siječanj!B1671),MONTH(siječanj!B1671)+11,DAY(siječanj!B1671))</f>
        <v>43087</v>
      </c>
      <c r="C1671" s="9">
        <v>17.375</v>
      </c>
      <c r="D1671">
        <v>1.2331917506310983</v>
      </c>
      <c r="E1671" s="6">
        <v>114.51449780607533</v>
      </c>
      <c r="F1671" s="7">
        <v>226.29833592161799</v>
      </c>
      <c r="G1671" s="7">
        <v>170.24945352418914</v>
      </c>
      <c r="H1671" s="7">
        <v>2.0013959246044664</v>
      </c>
      <c r="I1671" s="7">
        <v>141.2183340221151</v>
      </c>
    </row>
    <row r="1672" spans="1:9" x14ac:dyDescent="0.25">
      <c r="A1672" s="13"/>
      <c r="B1672" s="5">
        <f>DATE(YEAR(siječanj!B1672),MONTH(siječanj!B1672)+11,DAY(siječanj!B1672))</f>
        <v>43087</v>
      </c>
      <c r="C1672" s="9">
        <v>17.3854166666667</v>
      </c>
      <c r="D1672">
        <v>1.2331917506310983</v>
      </c>
      <c r="E1672" s="6">
        <v>114.69552545584459</v>
      </c>
      <c r="F1672" s="7">
        <v>224.26620784890383</v>
      </c>
      <c r="G1672" s="7">
        <v>192.31774986657288</v>
      </c>
      <c r="H1672" s="7">
        <v>1.7994713976560863</v>
      </c>
      <c r="I1672" s="7">
        <v>141.44157582644669</v>
      </c>
    </row>
    <row r="1673" spans="1:9" x14ac:dyDescent="0.25">
      <c r="A1673" s="13"/>
      <c r="B1673" s="5">
        <f>DATE(YEAR(siječanj!B1673),MONTH(siječanj!B1673)+11,DAY(siječanj!B1673))</f>
        <v>43087</v>
      </c>
      <c r="C1673" s="9">
        <v>17.3958333333333</v>
      </c>
      <c r="D1673">
        <v>1.2331917506310983</v>
      </c>
      <c r="E1673" s="6">
        <v>114.6638647723447</v>
      </c>
      <c r="F1673" s="7">
        <v>222.21478530292134</v>
      </c>
      <c r="G1673" s="7">
        <v>199.00677746402673</v>
      </c>
      <c r="H1673" s="7">
        <v>2.0213055401428144</v>
      </c>
      <c r="I1673" s="7">
        <v>141.40253213273527</v>
      </c>
    </row>
    <row r="1674" spans="1:9" x14ac:dyDescent="0.25">
      <c r="A1674" s="13"/>
      <c r="B1674" s="5">
        <f>DATE(YEAR(siječanj!B1674),MONTH(siječanj!B1674)+11,DAY(siječanj!B1674))</f>
        <v>43087</v>
      </c>
      <c r="C1674" s="9">
        <v>17.40625</v>
      </c>
      <c r="D1674">
        <v>1.2331917506310983</v>
      </c>
      <c r="E1674" s="6">
        <v>115.26417515145189</v>
      </c>
      <c r="F1674" s="7">
        <v>223.38164402457375</v>
      </c>
      <c r="G1674" s="7">
        <v>202.81214985766411</v>
      </c>
      <c r="H1674" s="7">
        <v>2.0379727297216848</v>
      </c>
      <c r="I1674" s="7">
        <v>142.14282994006851</v>
      </c>
    </row>
    <row r="1675" spans="1:9" x14ac:dyDescent="0.25">
      <c r="A1675" s="13"/>
      <c r="B1675" s="5">
        <f>DATE(YEAR(siječanj!B1675),MONTH(siječanj!B1675)+11,DAY(siječanj!B1675))</f>
        <v>43087</v>
      </c>
      <c r="C1675" s="9">
        <v>17.4166666666667</v>
      </c>
      <c r="D1675">
        <v>1.2331917506310983</v>
      </c>
      <c r="E1675" s="6">
        <v>115.78062739669481</v>
      </c>
      <c r="F1675" s="7">
        <v>233.44953143833649</v>
      </c>
      <c r="G1675" s="7">
        <v>204.14651255833996</v>
      </c>
      <c r="H1675" s="7">
        <v>2.1528378196186697</v>
      </c>
      <c r="I1675" s="7">
        <v>142.77971458849697</v>
      </c>
    </row>
    <row r="1676" spans="1:9" x14ac:dyDescent="0.25">
      <c r="A1676" s="13"/>
      <c r="B1676" s="5">
        <f>DATE(YEAR(siječanj!B1676),MONTH(siječanj!B1676)+11,DAY(siječanj!B1676))</f>
        <v>43087</v>
      </c>
      <c r="C1676" s="9">
        <v>17.4270833333333</v>
      </c>
      <c r="D1676">
        <v>1.2331917506310983</v>
      </c>
      <c r="E1676" s="6">
        <v>117.70282391431034</v>
      </c>
      <c r="F1676" s="7">
        <v>233.05350175332492</v>
      </c>
      <c r="G1676" s="7">
        <v>201.14896871583514</v>
      </c>
      <c r="H1676" s="7">
        <v>2.0651723029462246</v>
      </c>
      <c r="I1676" s="7">
        <v>145.15015147711227</v>
      </c>
    </row>
    <row r="1677" spans="1:9" x14ac:dyDescent="0.25">
      <c r="A1677" s="13"/>
      <c r="B1677" s="5">
        <f>DATE(YEAR(siječanj!B1677),MONTH(siječanj!B1677)+11,DAY(siječanj!B1677))</f>
        <v>43087</v>
      </c>
      <c r="C1677" s="9">
        <v>17.4375</v>
      </c>
      <c r="D1677">
        <v>1.2331917506310983</v>
      </c>
      <c r="E1677" s="6">
        <v>119.36682606923769</v>
      </c>
      <c r="F1677" s="7">
        <v>224.84094988716896</v>
      </c>
      <c r="G1677" s="7">
        <v>200.71013150215055</v>
      </c>
      <c r="H1677" s="7">
        <v>2.0439125100342506</v>
      </c>
      <c r="I1677" s="7">
        <v>147.20218520760105</v>
      </c>
    </row>
    <row r="1678" spans="1:9" x14ac:dyDescent="0.25">
      <c r="A1678" s="13"/>
      <c r="B1678" s="5">
        <f>DATE(YEAR(siječanj!B1678),MONTH(siječanj!B1678)+11,DAY(siječanj!B1678))</f>
        <v>43087</v>
      </c>
      <c r="C1678" s="9">
        <v>17.4479166666667</v>
      </c>
      <c r="D1678">
        <v>1.2331917506310983</v>
      </c>
      <c r="E1678" s="6">
        <v>120.29902378124821</v>
      </c>
      <c r="F1678" s="7">
        <v>223.612560473033</v>
      </c>
      <c r="G1678" s="7">
        <v>206.44674738132204</v>
      </c>
      <c r="H1678" s="7">
        <v>2.1179932420652436</v>
      </c>
      <c r="I1678" s="7">
        <v>148.35176373600962</v>
      </c>
    </row>
    <row r="1679" spans="1:9" x14ac:dyDescent="0.25">
      <c r="A1679" s="13"/>
      <c r="B1679" s="5">
        <f>DATE(YEAR(siječanj!B1679),MONTH(siječanj!B1679)+11,DAY(siječanj!B1679))</f>
        <v>43087</v>
      </c>
      <c r="C1679" s="9">
        <v>17.4583333333333</v>
      </c>
      <c r="D1679">
        <v>1.2331917506310983</v>
      </c>
      <c r="E1679" s="6">
        <v>120.44161794174322</v>
      </c>
      <c r="F1679" s="7">
        <v>220.83331865207199</v>
      </c>
      <c r="G1679" s="7">
        <v>207.7882048366188</v>
      </c>
      <c r="H1679" s="7">
        <v>2.2055167400806108</v>
      </c>
      <c r="I1679" s="7">
        <v>148.52760967842022</v>
      </c>
    </row>
    <row r="1680" spans="1:9" x14ac:dyDescent="0.25">
      <c r="A1680" s="13"/>
      <c r="B1680" s="5">
        <f>DATE(YEAR(siječanj!B1680),MONTH(siječanj!B1680)+11,DAY(siječanj!B1680))</f>
        <v>43087</v>
      </c>
      <c r="C1680" s="9">
        <v>17.46875</v>
      </c>
      <c r="D1680">
        <v>1.2331917506310983</v>
      </c>
      <c r="E1680" s="6">
        <v>119.70510608121383</v>
      </c>
      <c r="F1680" s="7">
        <v>218.93068879940361</v>
      </c>
      <c r="G1680" s="7">
        <v>202.89220320695213</v>
      </c>
      <c r="H1680" s="7">
        <v>2.1871133224123964</v>
      </c>
      <c r="I1680" s="7">
        <v>147.61934932777342</v>
      </c>
    </row>
    <row r="1681" spans="1:9" x14ac:dyDescent="0.25">
      <c r="A1681" s="13"/>
      <c r="B1681" s="5">
        <f>DATE(YEAR(siječanj!B1681),MONTH(siječanj!B1681)+11,DAY(siječanj!B1681))</f>
        <v>43087</v>
      </c>
      <c r="C1681" s="9">
        <v>17.4791666666667</v>
      </c>
      <c r="D1681">
        <v>1.2331917506310983</v>
      </c>
      <c r="E1681" s="6">
        <v>120.44897632128766</v>
      </c>
      <c r="F1681" s="7">
        <v>217.9524862590435</v>
      </c>
      <c r="G1681" s="7">
        <v>198.16359932804116</v>
      </c>
      <c r="H1681" s="7">
        <v>2.2458220350118125</v>
      </c>
      <c r="I1681" s="7">
        <v>148.53668397137244</v>
      </c>
    </row>
    <row r="1682" spans="1:9" x14ac:dyDescent="0.25">
      <c r="A1682" s="13"/>
      <c r="B1682" s="5">
        <f>DATE(YEAR(siječanj!B1682),MONTH(siječanj!B1682)+11,DAY(siječanj!B1682))</f>
        <v>43087</v>
      </c>
      <c r="C1682" s="9">
        <v>17.4895833333333</v>
      </c>
      <c r="D1682">
        <v>1.2331917506310983</v>
      </c>
      <c r="E1682" s="6">
        <v>121.09349255754479</v>
      </c>
      <c r="F1682" s="7">
        <v>213.70697669346259</v>
      </c>
      <c r="G1682" s="7">
        <v>193.81705860155719</v>
      </c>
      <c r="H1682" s="7">
        <v>1.9720050635091011</v>
      </c>
      <c r="I1682" s="7">
        <v>149.33149607707253</v>
      </c>
    </row>
    <row r="1683" spans="1:9" x14ac:dyDescent="0.25">
      <c r="A1683" s="13"/>
      <c r="B1683" s="5">
        <f>DATE(YEAR(siječanj!B1683),MONTH(siječanj!B1683)+11,DAY(siječanj!B1683))</f>
        <v>43087</v>
      </c>
      <c r="C1683" s="9">
        <v>17.5</v>
      </c>
      <c r="D1683">
        <v>1.2331917506310983</v>
      </c>
      <c r="E1683" s="6">
        <v>121.75431950454283</v>
      </c>
      <c r="F1683" s="7">
        <v>217.12100428015714</v>
      </c>
      <c r="G1683" s="7">
        <v>194.34726631969866</v>
      </c>
      <c r="H1683" s="7">
        <v>1.8552077197707495</v>
      </c>
      <c r="I1683" s="7">
        <v>150.14642241670526</v>
      </c>
    </row>
    <row r="1684" spans="1:9" x14ac:dyDescent="0.25">
      <c r="A1684" s="13"/>
      <c r="B1684" s="5">
        <f>DATE(YEAR(siječanj!B1684),MONTH(siječanj!B1684)+11,DAY(siječanj!B1684))</f>
        <v>43087</v>
      </c>
      <c r="C1684" s="9">
        <v>17.5104166666667</v>
      </c>
      <c r="D1684">
        <v>1.2331917506310983</v>
      </c>
      <c r="E1684" s="6">
        <v>122.15388626279223</v>
      </c>
      <c r="F1684" s="7">
        <v>209.51304998433443</v>
      </c>
      <c r="G1684" s="7">
        <v>191.17280629787848</v>
      </c>
      <c r="H1684" s="7">
        <v>1.8584301431024697</v>
      </c>
      <c r="I1684" s="7">
        <v>150.63916484680482</v>
      </c>
    </row>
    <row r="1685" spans="1:9" x14ac:dyDescent="0.25">
      <c r="A1685" s="13"/>
      <c r="B1685" s="5">
        <f>DATE(YEAR(siječanj!B1685),MONTH(siječanj!B1685)+11,DAY(siječanj!B1685))</f>
        <v>43087</v>
      </c>
      <c r="C1685" s="9">
        <v>17.5208333333333</v>
      </c>
      <c r="D1685">
        <v>1.2331917506310983</v>
      </c>
      <c r="E1685" s="6">
        <v>121.35695609166557</v>
      </c>
      <c r="F1685" s="7">
        <v>202.80363538078669</v>
      </c>
      <c r="G1685" s="7">
        <v>186.96608952426448</v>
      </c>
      <c r="H1685" s="7">
        <v>2.0521645941155739</v>
      </c>
      <c r="I1685" s="7">
        <v>149.65639713394239</v>
      </c>
    </row>
    <row r="1686" spans="1:9" x14ac:dyDescent="0.25">
      <c r="A1686" s="13"/>
      <c r="B1686" s="5">
        <f>DATE(YEAR(siječanj!B1686),MONTH(siječanj!B1686)+11,DAY(siječanj!B1686))</f>
        <v>43087</v>
      </c>
      <c r="C1686" s="9">
        <v>17.53125</v>
      </c>
      <c r="D1686">
        <v>1.2331917506310983</v>
      </c>
      <c r="E1686" s="6">
        <v>119.50901529058322</v>
      </c>
      <c r="F1686" s="7">
        <v>188.08041721611644</v>
      </c>
      <c r="G1686" s="7">
        <v>183.01533274895209</v>
      </c>
      <c r="H1686" s="7">
        <v>1.8821412580461154</v>
      </c>
      <c r="I1686" s="7">
        <v>147.37753178239302</v>
      </c>
    </row>
    <row r="1687" spans="1:9" x14ac:dyDescent="0.25">
      <c r="A1687" s="13"/>
      <c r="B1687" s="5">
        <f>DATE(YEAR(siječanj!B1687),MONTH(siječanj!B1687)+11,DAY(siječanj!B1687))</f>
        <v>43087</v>
      </c>
      <c r="C1687" s="9">
        <v>17.5416666666667</v>
      </c>
      <c r="D1687">
        <v>1.2331917506310983</v>
      </c>
      <c r="E1687" s="6">
        <v>117.01545955805148</v>
      </c>
      <c r="F1687" s="7">
        <v>183.97120342493591</v>
      </c>
      <c r="G1687" s="7">
        <v>177.7630390320623</v>
      </c>
      <c r="H1687" s="7">
        <v>1.8396246726163312</v>
      </c>
      <c r="I1687" s="7">
        <v>144.30249942329598</v>
      </c>
    </row>
    <row r="1688" spans="1:9" x14ac:dyDescent="0.25">
      <c r="A1688" s="13"/>
      <c r="B1688" s="5">
        <f>DATE(YEAR(siječanj!B1688),MONTH(siječanj!B1688)+11,DAY(siječanj!B1688))</f>
        <v>43087</v>
      </c>
      <c r="C1688" s="9">
        <v>17.5520833333333</v>
      </c>
      <c r="D1688">
        <v>1.2331917506310983</v>
      </c>
      <c r="E1688" s="6">
        <v>114.52559095527528</v>
      </c>
      <c r="F1688" s="7">
        <v>191.85516808669652</v>
      </c>
      <c r="G1688" s="7">
        <v>177.07111417414905</v>
      </c>
      <c r="H1688" s="7">
        <v>1.9441854088240811</v>
      </c>
      <c r="I1688" s="7">
        <v>141.23201400219699</v>
      </c>
    </row>
    <row r="1689" spans="1:9" x14ac:dyDescent="0.25">
      <c r="A1689" s="13"/>
      <c r="B1689" s="5">
        <f>DATE(YEAR(siječanj!B1689),MONTH(siječanj!B1689)+11,DAY(siječanj!B1689))</f>
        <v>43087</v>
      </c>
      <c r="C1689" s="9">
        <v>17.5625</v>
      </c>
      <c r="D1689">
        <v>1.2331917506310983</v>
      </c>
      <c r="E1689" s="6">
        <v>115.81265331942753</v>
      </c>
      <c r="F1689" s="7">
        <v>179.47433264393646</v>
      </c>
      <c r="G1689" s="7">
        <v>173.69798099258102</v>
      </c>
      <c r="H1689" s="7">
        <v>1.9256239703965834</v>
      </c>
      <c r="I1689" s="7">
        <v>142.8192086922173</v>
      </c>
    </row>
    <row r="1690" spans="1:9" x14ac:dyDescent="0.25">
      <c r="A1690" s="13"/>
      <c r="B1690" s="5">
        <f>DATE(YEAR(siječanj!B1690),MONTH(siječanj!B1690)+11,DAY(siječanj!B1690))</f>
        <v>43087</v>
      </c>
      <c r="C1690" s="9">
        <v>17.5729166666667</v>
      </c>
      <c r="D1690">
        <v>1.2331917506310983</v>
      </c>
      <c r="E1690" s="6">
        <v>116.63667372115383</v>
      </c>
      <c r="F1690" s="7">
        <v>173.34732736726258</v>
      </c>
      <c r="G1690" s="7">
        <v>174.79476355616401</v>
      </c>
      <c r="H1690" s="7">
        <v>1.9729631893786814</v>
      </c>
      <c r="I1690" s="7">
        <v>143.8353838539779</v>
      </c>
    </row>
    <row r="1691" spans="1:9" x14ac:dyDescent="0.25">
      <c r="A1691" s="13"/>
      <c r="B1691" s="5">
        <f>DATE(YEAR(siječanj!B1691),MONTH(siječanj!B1691)+11,DAY(siječanj!B1691))</f>
        <v>43087</v>
      </c>
      <c r="C1691" s="9">
        <v>17.5833333333333</v>
      </c>
      <c r="D1691">
        <v>1.2331917506310983</v>
      </c>
      <c r="E1691" s="6">
        <v>116.92035046781876</v>
      </c>
      <c r="F1691" s="7">
        <v>173.6502393751982</v>
      </c>
      <c r="G1691" s="7">
        <v>175.04398133423581</v>
      </c>
      <c r="H1691" s="7">
        <v>2.0837947493883826</v>
      </c>
      <c r="I1691" s="7">
        <v>144.18521167781097</v>
      </c>
    </row>
    <row r="1692" spans="1:9" x14ac:dyDescent="0.25">
      <c r="A1692" s="13"/>
      <c r="B1692" s="5">
        <f>DATE(YEAR(siječanj!B1692),MONTH(siječanj!B1692)+11,DAY(siječanj!B1692))</f>
        <v>43087</v>
      </c>
      <c r="C1692" s="9">
        <v>17.59375</v>
      </c>
      <c r="D1692">
        <v>1.2331917506310983</v>
      </c>
      <c r="E1692" s="6">
        <v>118.35242769488154</v>
      </c>
      <c r="F1692" s="7">
        <v>174.32652388962734</v>
      </c>
      <c r="G1692" s="7">
        <v>172.35976044396619</v>
      </c>
      <c r="H1692" s="7">
        <v>2.0311858381235921</v>
      </c>
      <c r="I1692" s="7">
        <v>145.95123750049146</v>
      </c>
    </row>
    <row r="1693" spans="1:9" x14ac:dyDescent="0.25">
      <c r="A1693" s="13"/>
      <c r="B1693" s="5">
        <f>DATE(YEAR(siječanj!B1693),MONTH(siječanj!B1693)+11,DAY(siječanj!B1693))</f>
        <v>43087</v>
      </c>
      <c r="C1693" s="9">
        <v>17.6041666666667</v>
      </c>
      <c r="D1693">
        <v>1.2331917506310983</v>
      </c>
      <c r="E1693" s="6">
        <v>118.63551886777643</v>
      </c>
      <c r="F1693" s="7">
        <v>175.25046222691719</v>
      </c>
      <c r="G1693" s="7">
        <v>172.80077295508679</v>
      </c>
      <c r="H1693" s="7">
        <v>2.0364165252821573</v>
      </c>
      <c r="I1693" s="7">
        <v>146.3003431995819</v>
      </c>
    </row>
    <row r="1694" spans="1:9" x14ac:dyDescent="0.25">
      <c r="A1694" s="13"/>
      <c r="B1694" s="5">
        <f>DATE(YEAR(siječanj!B1694),MONTH(siječanj!B1694)+11,DAY(siječanj!B1694))</f>
        <v>43087</v>
      </c>
      <c r="C1694" s="9">
        <v>17.6145833333333</v>
      </c>
      <c r="D1694">
        <v>1.2331917506310983</v>
      </c>
      <c r="E1694" s="6">
        <v>120.75475599652759</v>
      </c>
      <c r="F1694" s="7">
        <v>175.60955025008533</v>
      </c>
      <c r="G1694" s="7">
        <v>170.65971141575892</v>
      </c>
      <c r="H1694" s="7">
        <v>2.0419542527767991</v>
      </c>
      <c r="I1694" s="7">
        <v>148.91376894438898</v>
      </c>
    </row>
    <row r="1695" spans="1:9" x14ac:dyDescent="0.25">
      <c r="A1695" s="13"/>
      <c r="B1695" s="5">
        <f>DATE(YEAR(siječanj!B1695),MONTH(siječanj!B1695)+11,DAY(siječanj!B1695))</f>
        <v>43087</v>
      </c>
      <c r="C1695" s="9">
        <v>17.625</v>
      </c>
      <c r="D1695">
        <v>1.2331917506310983</v>
      </c>
      <c r="E1695" s="6">
        <v>122.52342301161669</v>
      </c>
      <c r="F1695" s="7">
        <v>172.04141938073707</v>
      </c>
      <c r="G1695" s="7">
        <v>167.27747243111168</v>
      </c>
      <c r="H1695" s="7">
        <v>2.1048695179936003</v>
      </c>
      <c r="I1695" s="7">
        <v>151.09487451701017</v>
      </c>
    </row>
    <row r="1696" spans="1:9" x14ac:dyDescent="0.25">
      <c r="A1696" s="13"/>
      <c r="B1696" s="5">
        <f>DATE(YEAR(siječanj!B1696),MONTH(siječanj!B1696)+11,DAY(siječanj!B1696))</f>
        <v>43087</v>
      </c>
      <c r="C1696" s="9">
        <v>17.6354166666667</v>
      </c>
      <c r="D1696">
        <v>1.2331917506310983</v>
      </c>
      <c r="E1696" s="6">
        <v>124.55186246107939</v>
      </c>
      <c r="F1696" s="7">
        <v>169.49560301119874</v>
      </c>
      <c r="G1696" s="7">
        <v>160.46717300311951</v>
      </c>
      <c r="H1696" s="7">
        <v>2.0276253703827711</v>
      </c>
      <c r="I1696" s="7">
        <v>153.59632931274228</v>
      </c>
    </row>
    <row r="1697" spans="1:9" x14ac:dyDescent="0.25">
      <c r="A1697" s="13"/>
      <c r="B1697" s="5">
        <f>DATE(YEAR(siječanj!B1697),MONTH(siječanj!B1697)+11,DAY(siječanj!B1697))</f>
        <v>43087</v>
      </c>
      <c r="C1697" s="9">
        <v>17.6458333333333</v>
      </c>
      <c r="D1697">
        <v>1.2331917506310983</v>
      </c>
      <c r="E1697" s="6">
        <v>126.38983759059366</v>
      </c>
      <c r="F1697" s="7">
        <v>168.15902987823037</v>
      </c>
      <c r="G1697" s="7">
        <v>158.06351740922119</v>
      </c>
      <c r="H1697" s="7">
        <v>1.9262960586892326</v>
      </c>
      <c r="I1697" s="7">
        <v>155.8629050803244</v>
      </c>
    </row>
    <row r="1698" spans="1:9" x14ac:dyDescent="0.25">
      <c r="A1698" s="13"/>
      <c r="B1698" s="5">
        <f>DATE(YEAR(siječanj!B1698),MONTH(siječanj!B1698)+11,DAY(siječanj!B1698))</f>
        <v>43087</v>
      </c>
      <c r="C1698" s="9">
        <v>17.65625</v>
      </c>
      <c r="D1698">
        <v>1.2331917506310983</v>
      </c>
      <c r="E1698" s="6">
        <v>130.07640856981439</v>
      </c>
      <c r="F1698" s="7">
        <v>167.00219915244776</v>
      </c>
      <c r="G1698" s="7">
        <v>158.00972386599747</v>
      </c>
      <c r="H1698" s="7">
        <v>2.3685881628729781</v>
      </c>
      <c r="I1698" s="7">
        <v>160.40915400001541</v>
      </c>
    </row>
    <row r="1699" spans="1:9" x14ac:dyDescent="0.25">
      <c r="A1699" s="13"/>
      <c r="B1699" s="5">
        <f>DATE(YEAR(siječanj!B1699),MONTH(siječanj!B1699)+11,DAY(siječanj!B1699))</f>
        <v>43087</v>
      </c>
      <c r="C1699" s="9">
        <v>17.6666666666667</v>
      </c>
      <c r="D1699">
        <v>1.2331917506310983</v>
      </c>
      <c r="E1699" s="6">
        <v>131.57279767679643</v>
      </c>
      <c r="F1699" s="7">
        <v>166.78634072976112</v>
      </c>
      <c r="G1699" s="7">
        <v>156.27444142904332</v>
      </c>
      <c r="H1699" s="7">
        <v>3.6702501630045994</v>
      </c>
      <c r="I1699" s="7">
        <v>162.2544887024799</v>
      </c>
    </row>
    <row r="1700" spans="1:9" x14ac:dyDescent="0.25">
      <c r="A1700" s="13"/>
      <c r="B1700" s="5">
        <f>DATE(YEAR(siječanj!B1700),MONTH(siječanj!B1700)+11,DAY(siječanj!B1700))</f>
        <v>43087</v>
      </c>
      <c r="C1700" s="9">
        <v>17.6770833333333</v>
      </c>
      <c r="D1700">
        <v>1.2331917506310983</v>
      </c>
      <c r="E1700" s="6">
        <v>134.35566059666695</v>
      </c>
      <c r="F1700" s="7">
        <v>166.04513075366307</v>
      </c>
      <c r="G1700" s="7">
        <v>155.610559079513</v>
      </c>
      <c r="H1700" s="7">
        <v>7.9268873600318468</v>
      </c>
      <c r="I1700" s="7">
        <v>165.68629229840138</v>
      </c>
    </row>
    <row r="1701" spans="1:9" x14ac:dyDescent="0.25">
      <c r="A1701" s="13"/>
      <c r="B1701" s="5">
        <f>DATE(YEAR(siječanj!B1701),MONTH(siječanj!B1701)+11,DAY(siječanj!B1701))</f>
        <v>43087</v>
      </c>
      <c r="C1701" s="9">
        <v>17.6875</v>
      </c>
      <c r="D1701">
        <v>1.2331917506310983</v>
      </c>
      <c r="E1701" s="6">
        <v>139.46780496411114</v>
      </c>
      <c r="F1701" s="7">
        <v>167.48945875032481</v>
      </c>
      <c r="G1701" s="7">
        <v>159.04218893356787</v>
      </c>
      <c r="H1701" s="7">
        <v>20.644646099761669</v>
      </c>
      <c r="I1701" s="7">
        <v>171.99054656036881</v>
      </c>
    </row>
    <row r="1702" spans="1:9" x14ac:dyDescent="0.25">
      <c r="A1702" s="13"/>
      <c r="B1702" s="5">
        <f>DATE(YEAR(siječanj!B1702),MONTH(siječanj!B1702)+11,DAY(siječanj!B1702))</f>
        <v>43087</v>
      </c>
      <c r="C1702" s="9">
        <v>17.6979166666667</v>
      </c>
      <c r="D1702">
        <v>1.2331917506310983</v>
      </c>
      <c r="E1702" s="6">
        <v>144.36072142952202</v>
      </c>
      <c r="F1702" s="7">
        <v>169.73075991514571</v>
      </c>
      <c r="G1702" s="7">
        <v>157.45022374481371</v>
      </c>
      <c r="H1702" s="7">
        <v>60.362832902209831</v>
      </c>
      <c r="I1702" s="7">
        <v>178.02445078204056</v>
      </c>
    </row>
    <row r="1703" spans="1:9" x14ac:dyDescent="0.25">
      <c r="A1703" s="13"/>
      <c r="B1703" s="5">
        <f>DATE(YEAR(siječanj!B1703),MONTH(siječanj!B1703)+11,DAY(siječanj!B1703))</f>
        <v>43087</v>
      </c>
      <c r="C1703" s="9">
        <v>17.7083333333333</v>
      </c>
      <c r="D1703">
        <v>1.2331917506310983</v>
      </c>
      <c r="E1703" s="6">
        <v>148.49353832894712</v>
      </c>
      <c r="F1703" s="7">
        <v>170.59657435311325</v>
      </c>
      <c r="G1703" s="7">
        <v>150.80896055128125</v>
      </c>
      <c r="H1703" s="7">
        <v>110.9485403774834</v>
      </c>
      <c r="I1703" s="7">
        <v>183.1210064892804</v>
      </c>
    </row>
    <row r="1704" spans="1:9" x14ac:dyDescent="0.25">
      <c r="A1704" s="13"/>
      <c r="B1704" s="5">
        <f>DATE(YEAR(siječanj!B1704),MONTH(siječanj!B1704)+11,DAY(siječanj!B1704))</f>
        <v>43087</v>
      </c>
      <c r="C1704" s="9">
        <v>17.71875</v>
      </c>
      <c r="D1704">
        <v>1.2331917506310983</v>
      </c>
      <c r="E1704" s="6">
        <v>154.82154524509181</v>
      </c>
      <c r="F1704" s="7">
        <v>167.85075918505174</v>
      </c>
      <c r="G1704" s="7">
        <v>151.44260105855685</v>
      </c>
      <c r="H1704" s="7">
        <v>138.61808034184077</v>
      </c>
      <c r="I1704" s="7">
        <v>190.92465241620656</v>
      </c>
    </row>
    <row r="1705" spans="1:9" x14ac:dyDescent="0.25">
      <c r="A1705" s="13"/>
      <c r="B1705" s="5">
        <f>DATE(YEAR(siječanj!B1705),MONTH(siječanj!B1705)+11,DAY(siječanj!B1705))</f>
        <v>43087</v>
      </c>
      <c r="C1705" s="9">
        <v>17.7291666666667</v>
      </c>
      <c r="D1705">
        <v>1.2331917506310983</v>
      </c>
      <c r="E1705" s="6">
        <v>161.31662231282209</v>
      </c>
      <c r="F1705" s="7">
        <v>165.433579317289</v>
      </c>
      <c r="G1705" s="7">
        <v>152.54713136659876</v>
      </c>
      <c r="H1705" s="7">
        <v>156.83548857388195</v>
      </c>
      <c r="I1705" s="7">
        <v>198.93432787584479</v>
      </c>
    </row>
    <row r="1706" spans="1:9" x14ac:dyDescent="0.25">
      <c r="A1706" s="13"/>
      <c r="B1706" s="5">
        <f>DATE(YEAR(siječanj!B1706),MONTH(siječanj!B1706)+11,DAY(siječanj!B1706))</f>
        <v>43087</v>
      </c>
      <c r="C1706" s="9">
        <v>17.7395833333333</v>
      </c>
      <c r="D1706">
        <v>1.2331917506310983</v>
      </c>
      <c r="E1706" s="6">
        <v>165.2763892607216</v>
      </c>
      <c r="F1706" s="7">
        <v>163.03876003663976</v>
      </c>
      <c r="G1706" s="7">
        <v>152.1277796901677</v>
      </c>
      <c r="H1706" s="7">
        <v>168.76362157999705</v>
      </c>
      <c r="I1706" s="7">
        <v>203.81747981041613</v>
      </c>
    </row>
    <row r="1707" spans="1:9" x14ac:dyDescent="0.25">
      <c r="A1707" s="13"/>
      <c r="B1707" s="5">
        <f>DATE(YEAR(siječanj!B1707),MONTH(siječanj!B1707)+11,DAY(siječanj!B1707))</f>
        <v>43087</v>
      </c>
      <c r="C1707" s="9">
        <v>17.75</v>
      </c>
      <c r="D1707">
        <v>1.2331917506310983</v>
      </c>
      <c r="E1707" s="6">
        <v>168.22764830939263</v>
      </c>
      <c r="F1707" s="7">
        <v>160.9655460384013</v>
      </c>
      <c r="G1707" s="7">
        <v>154.55266746898454</v>
      </c>
      <c r="H1707" s="7">
        <v>190.3388799348588</v>
      </c>
      <c r="I1707" s="7">
        <v>207.45694812321264</v>
      </c>
    </row>
    <row r="1708" spans="1:9" x14ac:dyDescent="0.25">
      <c r="A1708" s="13"/>
      <c r="B1708" s="5">
        <f>DATE(YEAR(siječanj!B1708),MONTH(siječanj!B1708)+11,DAY(siječanj!B1708))</f>
        <v>43087</v>
      </c>
      <c r="C1708" s="9">
        <v>17.7604166666667</v>
      </c>
      <c r="D1708">
        <v>1.2331917506310983</v>
      </c>
      <c r="E1708" s="6">
        <v>170.2049790787041</v>
      </c>
      <c r="F1708" s="7">
        <v>157.88218580392638</v>
      </c>
      <c r="G1708" s="7">
        <v>154.28828670602283</v>
      </c>
      <c r="H1708" s="7">
        <v>206.19261965032393</v>
      </c>
      <c r="I1708" s="7">
        <v>209.89537611619656</v>
      </c>
    </row>
    <row r="1709" spans="1:9" x14ac:dyDescent="0.25">
      <c r="A1709" s="13"/>
      <c r="B1709" s="5">
        <f>DATE(YEAR(siječanj!B1709),MONTH(siječanj!B1709)+11,DAY(siječanj!B1709))</f>
        <v>43087</v>
      </c>
      <c r="C1709" s="9">
        <v>17.7708333333333</v>
      </c>
      <c r="D1709">
        <v>1.2331917506310983</v>
      </c>
      <c r="E1709" s="6">
        <v>172.6046375609578</v>
      </c>
      <c r="F1709" s="7">
        <v>155.851660927994</v>
      </c>
      <c r="G1709" s="7">
        <v>157.65728562064069</v>
      </c>
      <c r="H1709" s="7">
        <v>223.14074713617856</v>
      </c>
      <c r="I1709" s="7">
        <v>212.85461516084376</v>
      </c>
    </row>
    <row r="1710" spans="1:9" x14ac:dyDescent="0.25">
      <c r="A1710" s="13"/>
      <c r="B1710" s="5">
        <f>DATE(YEAR(siječanj!B1710),MONTH(siječanj!B1710)+11,DAY(siječanj!B1710))</f>
        <v>43087</v>
      </c>
      <c r="C1710" s="9">
        <v>17.78125</v>
      </c>
      <c r="D1710">
        <v>1.2331917506310983</v>
      </c>
      <c r="E1710" s="6">
        <v>175.93028071827183</v>
      </c>
      <c r="F1710" s="7">
        <v>152.83204379756143</v>
      </c>
      <c r="G1710" s="7">
        <v>158.53707525435647</v>
      </c>
      <c r="H1710" s="7">
        <v>226.52135424859878</v>
      </c>
      <c r="I1710" s="7">
        <v>216.95577086798619</v>
      </c>
    </row>
    <row r="1711" spans="1:9" x14ac:dyDescent="0.25">
      <c r="A1711" s="13"/>
      <c r="B1711" s="5">
        <f>DATE(YEAR(siječanj!B1711),MONTH(siječanj!B1711)+11,DAY(siječanj!B1711))</f>
        <v>43087</v>
      </c>
      <c r="C1711" s="9">
        <v>17.7916666666667</v>
      </c>
      <c r="D1711">
        <v>1.2331917506310983</v>
      </c>
      <c r="E1711" s="6">
        <v>175.95199458766405</v>
      </c>
      <c r="F1711" s="7">
        <v>147.85642238560413</v>
      </c>
      <c r="G1711" s="7">
        <v>160.3672295032427</v>
      </c>
      <c r="H1711" s="7">
        <v>226.92957387666056</v>
      </c>
      <c r="I1711" s="7">
        <v>216.98254823259495</v>
      </c>
    </row>
    <row r="1712" spans="1:9" x14ac:dyDescent="0.25">
      <c r="A1712" s="13"/>
      <c r="B1712" s="5">
        <f>DATE(YEAR(siječanj!B1712),MONTH(siječanj!B1712)+11,DAY(siječanj!B1712))</f>
        <v>43087</v>
      </c>
      <c r="C1712" s="9">
        <v>17.8020833333333</v>
      </c>
      <c r="D1712">
        <v>1.2331917506310983</v>
      </c>
      <c r="E1712" s="6">
        <v>175.36246670590927</v>
      </c>
      <c r="F1712" s="7">
        <v>140.57132386568199</v>
      </c>
      <c r="G1712" s="7">
        <v>159.26278332272594</v>
      </c>
      <c r="H1712" s="7">
        <v>227.5613778771378</v>
      </c>
      <c r="I1712" s="7">
        <v>216.25554731204795</v>
      </c>
    </row>
    <row r="1713" spans="1:9" x14ac:dyDescent="0.25">
      <c r="A1713" s="13"/>
      <c r="B1713" s="5">
        <f>DATE(YEAR(siječanj!B1713),MONTH(siječanj!B1713)+11,DAY(siječanj!B1713))</f>
        <v>43087</v>
      </c>
      <c r="C1713" s="9">
        <v>17.8125</v>
      </c>
      <c r="D1713">
        <v>1.2331917506310983</v>
      </c>
      <c r="E1713" s="6">
        <v>176.30780906031075</v>
      </c>
      <c r="F1713" s="7">
        <v>134.80165111170021</v>
      </c>
      <c r="G1713" s="7">
        <v>155.81210459333383</v>
      </c>
      <c r="H1713" s="7">
        <v>227.54167428866535</v>
      </c>
      <c r="I1713" s="7">
        <v>217.42133570501804</v>
      </c>
    </row>
    <row r="1714" spans="1:9" x14ac:dyDescent="0.25">
      <c r="A1714" s="13"/>
      <c r="B1714" s="5">
        <f>DATE(YEAR(siječanj!B1714),MONTH(siječanj!B1714)+11,DAY(siječanj!B1714))</f>
        <v>43087</v>
      </c>
      <c r="C1714" s="9">
        <v>17.8229166666667</v>
      </c>
      <c r="D1714">
        <v>1.2331917506310983</v>
      </c>
      <c r="E1714" s="6">
        <v>177.31963091007862</v>
      </c>
      <c r="F1714" s="7">
        <v>130.35565377257763</v>
      </c>
      <c r="G1714" s="7">
        <v>151.1794060930925</v>
      </c>
      <c r="H1714" s="7">
        <v>227.64281257526383</v>
      </c>
      <c r="I1714" s="7">
        <v>218.66910606326005</v>
      </c>
    </row>
    <row r="1715" spans="1:9" x14ac:dyDescent="0.25">
      <c r="A1715" s="13"/>
      <c r="B1715" s="5">
        <f>DATE(YEAR(siječanj!B1715),MONTH(siječanj!B1715)+11,DAY(siječanj!B1715))</f>
        <v>43087</v>
      </c>
      <c r="C1715" s="9">
        <v>17.8333333333333</v>
      </c>
      <c r="D1715">
        <v>1.2331917506310983</v>
      </c>
      <c r="E1715" s="6">
        <v>179.80340160566288</v>
      </c>
      <c r="F1715" s="7">
        <v>126.98896457885616</v>
      </c>
      <c r="G1715" s="7">
        <v>146.83674324491062</v>
      </c>
      <c r="H1715" s="7">
        <v>227.66476345896481</v>
      </c>
      <c r="I1715" s="7">
        <v>221.73207159551384</v>
      </c>
    </row>
    <row r="1716" spans="1:9" x14ac:dyDescent="0.25">
      <c r="A1716" s="13"/>
      <c r="B1716" s="5">
        <f>DATE(YEAR(siječanj!B1716),MONTH(siječanj!B1716)+11,DAY(siječanj!B1716))</f>
        <v>43087</v>
      </c>
      <c r="C1716" s="9">
        <v>17.84375</v>
      </c>
      <c r="D1716">
        <v>1.2331917506310983</v>
      </c>
      <c r="E1716" s="6">
        <v>180.04181945488966</v>
      </c>
      <c r="F1716" s="7">
        <v>123.05797015791876</v>
      </c>
      <c r="G1716" s="7">
        <v>138.74269784387377</v>
      </c>
      <c r="H1716" s="7">
        <v>228.01853593427089</v>
      </c>
      <c r="I1716" s="7">
        <v>222.02608652038353</v>
      </c>
    </row>
    <row r="1717" spans="1:9" x14ac:dyDescent="0.25">
      <c r="A1717" s="13"/>
      <c r="B1717" s="5">
        <f>DATE(YEAR(siječanj!B1717),MONTH(siječanj!B1717)+11,DAY(siječanj!B1717))</f>
        <v>43087</v>
      </c>
      <c r="C1717" s="9">
        <v>17.8541666666667</v>
      </c>
      <c r="D1717">
        <v>1.2331917506310983</v>
      </c>
      <c r="E1717" s="6">
        <v>177.59679984791256</v>
      </c>
      <c r="F1717" s="7">
        <v>120.59816128772934</v>
      </c>
      <c r="G1717" s="7">
        <v>130.90143161947336</v>
      </c>
      <c r="H1717" s="7">
        <v>228.47810230778589</v>
      </c>
      <c r="I1717" s="7">
        <v>219.01090851092806</v>
      </c>
    </row>
    <row r="1718" spans="1:9" x14ac:dyDescent="0.25">
      <c r="A1718" s="13"/>
      <c r="B1718" s="5">
        <f>DATE(YEAR(siječanj!B1718),MONTH(siječanj!B1718)+11,DAY(siječanj!B1718))</f>
        <v>43087</v>
      </c>
      <c r="C1718" s="9">
        <v>17.8645833333333</v>
      </c>
      <c r="D1718">
        <v>1.2331917506310983</v>
      </c>
      <c r="E1718" s="6">
        <v>174.22960179538046</v>
      </c>
      <c r="F1718" s="7">
        <v>115.67175000098783</v>
      </c>
      <c r="G1718" s="7">
        <v>125.31950222261479</v>
      </c>
      <c r="H1718" s="7">
        <v>228.88071319902446</v>
      </c>
      <c r="I1718" s="7">
        <v>214.85850764980438</v>
      </c>
    </row>
    <row r="1719" spans="1:9" x14ac:dyDescent="0.25">
      <c r="A1719" s="13"/>
      <c r="B1719" s="5">
        <f>DATE(YEAR(siječanj!B1719),MONTH(siječanj!B1719)+11,DAY(siječanj!B1719))</f>
        <v>43087</v>
      </c>
      <c r="C1719" s="9">
        <v>17.875</v>
      </c>
      <c r="D1719">
        <v>1.2331917506310983</v>
      </c>
      <c r="E1719" s="6">
        <v>173.03849611468064</v>
      </c>
      <c r="F1719" s="7">
        <v>108.1757589604105</v>
      </c>
      <c r="G1719" s="7">
        <v>118.69762842059282</v>
      </c>
      <c r="H1719" s="7">
        <v>229.62329275215376</v>
      </c>
      <c r="I1719" s="7">
        <v>213.38964595023552</v>
      </c>
    </row>
    <row r="1720" spans="1:9" x14ac:dyDescent="0.25">
      <c r="A1720" s="13"/>
      <c r="B1720" s="5">
        <f>DATE(YEAR(siječanj!B1720),MONTH(siječanj!B1720)+11,DAY(siječanj!B1720))</f>
        <v>43087</v>
      </c>
      <c r="C1720" s="9">
        <v>17.8854166666667</v>
      </c>
      <c r="D1720">
        <v>1.2331917506310983</v>
      </c>
      <c r="E1720" s="6">
        <v>179.92860621018292</v>
      </c>
      <c r="F1720" s="7">
        <v>87.768534861791224</v>
      </c>
      <c r="G1720" s="7">
        <v>98.083776805853347</v>
      </c>
      <c r="H1720" s="7">
        <v>233.09076727639885</v>
      </c>
      <c r="I1720" s="7">
        <v>221.88647288094899</v>
      </c>
    </row>
    <row r="1721" spans="1:9" x14ac:dyDescent="0.25">
      <c r="A1721" s="13"/>
      <c r="B1721" s="5">
        <f>DATE(YEAR(siječanj!B1721),MONTH(siječanj!B1721)+11,DAY(siječanj!B1721))</f>
        <v>43087</v>
      </c>
      <c r="C1721" s="9">
        <v>17.8958333333333</v>
      </c>
      <c r="D1721">
        <v>1.2331917506310983</v>
      </c>
      <c r="E1721" s="6">
        <v>186.28595533469718</v>
      </c>
      <c r="F1721" s="7">
        <v>80.143013537232491</v>
      </c>
      <c r="G1721" s="7">
        <v>91.373032288693224</v>
      </c>
      <c r="H1721" s="7">
        <v>236.91237932390663</v>
      </c>
      <c r="I1721" s="7">
        <v>229.72630337718181</v>
      </c>
    </row>
    <row r="1722" spans="1:9" x14ac:dyDescent="0.25">
      <c r="A1722" s="13"/>
      <c r="B1722" s="5">
        <f>DATE(YEAR(siječanj!B1722),MONTH(siječanj!B1722)+11,DAY(siječanj!B1722))</f>
        <v>43087</v>
      </c>
      <c r="C1722" s="9">
        <v>17.90625</v>
      </c>
      <c r="D1722">
        <v>1.2331917506310983</v>
      </c>
      <c r="E1722" s="6">
        <v>186.65997718160111</v>
      </c>
      <c r="F1722" s="7">
        <v>77.560824640708233</v>
      </c>
      <c r="G1722" s="7">
        <v>87.755885217394749</v>
      </c>
      <c r="H1722" s="7">
        <v>237.6411940687446</v>
      </c>
      <c r="I1722" s="7">
        <v>230.18754403333955</v>
      </c>
    </row>
    <row r="1723" spans="1:9" x14ac:dyDescent="0.25">
      <c r="A1723" s="13"/>
      <c r="B1723" s="5">
        <f>DATE(YEAR(siječanj!B1723),MONTH(siječanj!B1723)+11,DAY(siječanj!B1723))</f>
        <v>43087</v>
      </c>
      <c r="C1723" s="9">
        <v>17.9166666666667</v>
      </c>
      <c r="D1723">
        <v>1.2331917506310983</v>
      </c>
      <c r="E1723" s="6">
        <v>185.32076202949068</v>
      </c>
      <c r="F1723" s="7">
        <v>76.938648017663112</v>
      </c>
      <c r="G1723" s="7">
        <v>85.065050301219372</v>
      </c>
      <c r="H1723" s="7">
        <v>236.75722394104929</v>
      </c>
      <c r="I1723" s="7">
        <v>228.53603495543678</v>
      </c>
    </row>
    <row r="1724" spans="1:9" x14ac:dyDescent="0.25">
      <c r="A1724" s="13"/>
      <c r="B1724" s="5">
        <f>DATE(YEAR(siječanj!B1724),MONTH(siječanj!B1724)+11,DAY(siječanj!B1724))</f>
        <v>43087</v>
      </c>
      <c r="C1724" s="9">
        <v>17.9270833333333</v>
      </c>
      <c r="D1724">
        <v>1.2331917506310983</v>
      </c>
      <c r="E1724" s="6">
        <v>182.13944394903601</v>
      </c>
      <c r="F1724" s="7">
        <v>75.081893640904497</v>
      </c>
      <c r="G1724" s="7">
        <v>70.505512149194317</v>
      </c>
      <c r="H1724" s="7">
        <v>238.18297224247405</v>
      </c>
      <c r="I1724" s="7">
        <v>224.61285974248651</v>
      </c>
    </row>
    <row r="1725" spans="1:9" x14ac:dyDescent="0.25">
      <c r="A1725" s="13"/>
      <c r="B1725" s="5">
        <f>DATE(YEAR(siječanj!B1725),MONTH(siječanj!B1725)+11,DAY(siječanj!B1725))</f>
        <v>43087</v>
      </c>
      <c r="C1725" s="9">
        <v>17.9375</v>
      </c>
      <c r="D1725">
        <v>1.2331917506310983</v>
      </c>
      <c r="E1725" s="6">
        <v>174.77131311256915</v>
      </c>
      <c r="F1725" s="7">
        <v>73.319543506639164</v>
      </c>
      <c r="G1725" s="7">
        <v>65.142943271124977</v>
      </c>
      <c r="H1725" s="7">
        <v>237.96965921941199</v>
      </c>
      <c r="I1725" s="7">
        <v>215.52654157738499</v>
      </c>
    </row>
    <row r="1726" spans="1:9" x14ac:dyDescent="0.25">
      <c r="A1726" s="13"/>
      <c r="B1726" s="5">
        <f>DATE(YEAR(siječanj!B1726),MONTH(siječanj!B1726)+11,DAY(siječanj!B1726))</f>
        <v>43087</v>
      </c>
      <c r="C1726" s="9">
        <v>17.9479166666667</v>
      </c>
      <c r="D1726">
        <v>1.2331917506310983</v>
      </c>
      <c r="E1726" s="6">
        <v>167.96459070691921</v>
      </c>
      <c r="F1726" s="7">
        <v>72.314667779822713</v>
      </c>
      <c r="G1726" s="7">
        <v>63.291468703722472</v>
      </c>
      <c r="H1726" s="7">
        <v>237.12586536969883</v>
      </c>
      <c r="I1726" s="7">
        <v>207.1325476579016</v>
      </c>
    </row>
    <row r="1727" spans="1:9" x14ac:dyDescent="0.25">
      <c r="A1727" s="13"/>
      <c r="B1727" s="5">
        <f>DATE(YEAR(siječanj!B1727),MONTH(siječanj!B1727)+11,DAY(siječanj!B1727))</f>
        <v>43087</v>
      </c>
      <c r="C1727" s="9">
        <v>17.9583333333333</v>
      </c>
      <c r="D1727">
        <v>1.2331917506310983</v>
      </c>
      <c r="E1727" s="6">
        <v>158.19173468634082</v>
      </c>
      <c r="F1727" s="7">
        <v>69.531778686183245</v>
      </c>
      <c r="G1727" s="7">
        <v>62.274186651405124</v>
      </c>
      <c r="H1727" s="7">
        <v>236.67998079356983</v>
      </c>
      <c r="I1727" s="7">
        <v>195.08074223321887</v>
      </c>
    </row>
    <row r="1728" spans="1:9" x14ac:dyDescent="0.25">
      <c r="A1728" s="13"/>
      <c r="B1728" s="5">
        <f>DATE(YEAR(siječanj!B1728),MONTH(siječanj!B1728)+11,DAY(siječanj!B1728))</f>
        <v>43087</v>
      </c>
      <c r="C1728" s="9">
        <v>17.96875</v>
      </c>
      <c r="D1728">
        <v>1.2331917506310983</v>
      </c>
      <c r="E1728" s="6">
        <v>147.69806315976439</v>
      </c>
      <c r="F1728" s="7">
        <v>67.398733384049933</v>
      </c>
      <c r="G1728" s="7">
        <v>61.083425630085642</v>
      </c>
      <c r="H1728" s="7">
        <v>237.18527817479529</v>
      </c>
      <c r="I1728" s="7">
        <v>182.14003307281237</v>
      </c>
    </row>
    <row r="1729" spans="1:9" x14ac:dyDescent="0.25">
      <c r="A1729" s="13"/>
      <c r="B1729" s="5">
        <f>DATE(YEAR(siječanj!B1729),MONTH(siječanj!B1729)+11,DAY(siječanj!B1729))</f>
        <v>43087</v>
      </c>
      <c r="C1729" s="9">
        <v>17.9791666666667</v>
      </c>
      <c r="D1729">
        <v>1.2331917506310983</v>
      </c>
      <c r="E1729" s="6">
        <v>137.00776290868723</v>
      </c>
      <c r="F1729" s="7">
        <v>66.262379489162214</v>
      </c>
      <c r="G1729" s="7">
        <v>59.356167356601674</v>
      </c>
      <c r="H1729" s="7">
        <v>238.11001165759748</v>
      </c>
      <c r="I1729" s="7">
        <v>168.95684299141445</v>
      </c>
    </row>
    <row r="1730" spans="1:9" ht="15.75" thickBot="1" x14ac:dyDescent="0.3">
      <c r="A1730" s="13"/>
      <c r="B1730" s="5">
        <f>DATE(YEAR(siječanj!B1730),MONTH(siječanj!B1730)+11,DAY(siječanj!B1730))</f>
        <v>43087</v>
      </c>
      <c r="C1730" s="9">
        <v>17.9895833333333</v>
      </c>
      <c r="D1730">
        <v>1.2331917506310983</v>
      </c>
      <c r="E1730" s="6">
        <v>126.66147732254115</v>
      </c>
      <c r="F1730" s="7">
        <v>64.511424076023175</v>
      </c>
      <c r="G1730" s="7">
        <v>58.391228649217382</v>
      </c>
      <c r="H1730" s="7">
        <v>239.6424719778453</v>
      </c>
      <c r="I1730" s="7">
        <v>156.19788895690567</v>
      </c>
    </row>
    <row r="1731" spans="1:9" x14ac:dyDescent="0.25">
      <c r="A1731" s="12">
        <f t="shared" ref="A1731" si="16">A1635+1</f>
        <v>353</v>
      </c>
      <c r="B1731" s="5">
        <f>DATE(YEAR(siječanj!B1731),MONTH(siječanj!B1731)+11,DAY(siječanj!B1731))</f>
        <v>43088</v>
      </c>
      <c r="C1731" s="9">
        <v>18</v>
      </c>
      <c r="D1731">
        <v>1.2485539864338313</v>
      </c>
      <c r="E1731" s="6">
        <v>114.21050561958097</v>
      </c>
      <c r="F1731" s="7">
        <v>63.230862630617139</v>
      </c>
      <c r="G1731" s="7">
        <v>58.826228045326161</v>
      </c>
      <c r="H1731" s="7">
        <v>240.75651032974372</v>
      </c>
      <c r="I1731" s="7">
        <v>142.59798208395131</v>
      </c>
    </row>
    <row r="1732" spans="1:9" x14ac:dyDescent="0.25">
      <c r="A1732" s="13"/>
      <c r="B1732" s="5">
        <f>DATE(YEAR(siječanj!B1732),MONTH(siječanj!B1732)+11,DAY(siječanj!B1732))</f>
        <v>43088</v>
      </c>
      <c r="C1732" s="9">
        <v>18.0104166666667</v>
      </c>
      <c r="D1732">
        <v>1.2485539864338313</v>
      </c>
      <c r="E1732" s="6">
        <v>105.0725366204849</v>
      </c>
      <c r="F1732" s="7">
        <v>61.885520011252581</v>
      </c>
      <c r="G1732" s="7">
        <v>58.352321671872375</v>
      </c>
      <c r="H1732" s="7">
        <v>241.50496465464531</v>
      </c>
      <c r="I1732" s="7">
        <v>131.18873446222113</v>
      </c>
    </row>
    <row r="1733" spans="1:9" x14ac:dyDescent="0.25">
      <c r="A1733" s="13"/>
      <c r="B1733" s="5">
        <f>DATE(YEAR(siječanj!B1733),MONTH(siječanj!B1733)+11,DAY(siječanj!B1733))</f>
        <v>43088</v>
      </c>
      <c r="C1733" s="9">
        <v>18.0208333333333</v>
      </c>
      <c r="D1733">
        <v>1.2485539864338313</v>
      </c>
      <c r="E1733" s="6">
        <v>97.465882730012254</v>
      </c>
      <c r="F1733" s="7">
        <v>60.958615759916491</v>
      </c>
      <c r="G1733" s="7">
        <v>58.445875485910491</v>
      </c>
      <c r="H1733" s="7">
        <v>241.54094138092981</v>
      </c>
      <c r="I1733" s="7">
        <v>121.69141642384912</v>
      </c>
    </row>
    <row r="1734" spans="1:9" x14ac:dyDescent="0.25">
      <c r="A1734" s="13"/>
      <c r="B1734" s="5">
        <f>DATE(YEAR(siječanj!B1734),MONTH(siječanj!B1734)+11,DAY(siječanj!B1734))</f>
        <v>43088</v>
      </c>
      <c r="C1734" s="9">
        <v>18.03125</v>
      </c>
      <c r="D1734">
        <v>1.2485539864338313</v>
      </c>
      <c r="E1734" s="6">
        <v>90.123772211392307</v>
      </c>
      <c r="F1734" s="7">
        <v>59.757969666088698</v>
      </c>
      <c r="G1734" s="7">
        <v>57.757115425371879</v>
      </c>
      <c r="H1734" s="7">
        <v>241.91591264113316</v>
      </c>
      <c r="I1734" s="7">
        <v>112.52439506698842</v>
      </c>
    </row>
    <row r="1735" spans="1:9" x14ac:dyDescent="0.25">
      <c r="A1735" s="13"/>
      <c r="B1735" s="5">
        <f>DATE(YEAR(siječanj!B1735),MONTH(siječanj!B1735)+11,DAY(siječanj!B1735))</f>
        <v>43088</v>
      </c>
      <c r="C1735" s="9">
        <v>18.0416666666667</v>
      </c>
      <c r="D1735">
        <v>1.2485539864338313</v>
      </c>
      <c r="E1735" s="6">
        <v>83.887757942026127</v>
      </c>
      <c r="F1735" s="7">
        <v>59.153941230612986</v>
      </c>
      <c r="G1735" s="7">
        <v>57.873912472786813</v>
      </c>
      <c r="H1735" s="7">
        <v>242.54503728962231</v>
      </c>
      <c r="I1735" s="7">
        <v>104.73839459151301</v>
      </c>
    </row>
    <row r="1736" spans="1:9" x14ac:dyDescent="0.25">
      <c r="A1736" s="13"/>
      <c r="B1736" s="5">
        <f>DATE(YEAR(siječanj!B1736),MONTH(siječanj!B1736)+11,DAY(siječanj!B1736))</f>
        <v>43088</v>
      </c>
      <c r="C1736" s="9">
        <v>18.0520833333333</v>
      </c>
      <c r="D1736">
        <v>1.2485539864338313</v>
      </c>
      <c r="E1736" s="6">
        <v>78.73468990803805</v>
      </c>
      <c r="F1736" s="7">
        <v>58.635202863926331</v>
      </c>
      <c r="G1736" s="7">
        <v>57.584389598023485</v>
      </c>
      <c r="H1736" s="7">
        <v>243.1245044145723</v>
      </c>
      <c r="I1736" s="7">
        <v>98.304510955312452</v>
      </c>
    </row>
    <row r="1737" spans="1:9" x14ac:dyDescent="0.25">
      <c r="A1737" s="13"/>
      <c r="B1737" s="5">
        <f>DATE(YEAR(siječanj!B1737),MONTH(siječanj!B1737)+11,DAY(siječanj!B1737))</f>
        <v>43088</v>
      </c>
      <c r="C1737" s="9">
        <v>18.0625</v>
      </c>
      <c r="D1737">
        <v>1.2485539864338313</v>
      </c>
      <c r="E1737" s="6">
        <v>75.225648023434928</v>
      </c>
      <c r="F1737" s="7">
        <v>58.661491283155058</v>
      </c>
      <c r="G1737" s="7">
        <v>57.0524792990159</v>
      </c>
      <c r="H1737" s="7">
        <v>242.79842157687085</v>
      </c>
      <c r="I1737" s="7">
        <v>93.923282721727944</v>
      </c>
    </row>
    <row r="1738" spans="1:9" x14ac:dyDescent="0.25">
      <c r="A1738" s="13"/>
      <c r="B1738" s="5">
        <f>DATE(YEAR(siječanj!B1738),MONTH(siječanj!B1738)+11,DAY(siječanj!B1738))</f>
        <v>43088</v>
      </c>
      <c r="C1738" s="9">
        <v>18.0729166666667</v>
      </c>
      <c r="D1738">
        <v>1.2485539864338313</v>
      </c>
      <c r="E1738" s="6">
        <v>71.711831231361032</v>
      </c>
      <c r="F1738" s="7">
        <v>58.016581329744746</v>
      </c>
      <c r="G1738" s="7">
        <v>57.041194192428087</v>
      </c>
      <c r="H1738" s="7">
        <v>242.77919105054488</v>
      </c>
      <c r="I1738" s="7">
        <v>89.536092758385948</v>
      </c>
    </row>
    <row r="1739" spans="1:9" x14ac:dyDescent="0.25">
      <c r="A1739" s="13"/>
      <c r="B1739" s="5">
        <f>DATE(YEAR(siječanj!B1739),MONTH(siječanj!B1739)+11,DAY(siječanj!B1739))</f>
        <v>43088</v>
      </c>
      <c r="C1739" s="9">
        <v>18.0833333333333</v>
      </c>
      <c r="D1739">
        <v>1.2485539864338313</v>
      </c>
      <c r="E1739" s="6">
        <v>69.314332424571177</v>
      </c>
      <c r="F1739" s="7">
        <v>57.324922158178616</v>
      </c>
      <c r="G1739" s="7">
        <v>56.867402749761133</v>
      </c>
      <c r="H1739" s="7">
        <v>242.70064473186702</v>
      </c>
      <c r="I1739" s="7">
        <v>86.542686065698106</v>
      </c>
    </row>
    <row r="1740" spans="1:9" x14ac:dyDescent="0.25">
      <c r="A1740" s="13"/>
      <c r="B1740" s="5">
        <f>DATE(YEAR(siječanj!B1740),MONTH(siječanj!B1740)+11,DAY(siječanj!B1740))</f>
        <v>43088</v>
      </c>
      <c r="C1740" s="9">
        <v>18.09375</v>
      </c>
      <c r="D1740">
        <v>1.2485539864338313</v>
      </c>
      <c r="E1740" s="6">
        <v>67.130175014678699</v>
      </c>
      <c r="F1740" s="7">
        <v>56.582473712566681</v>
      </c>
      <c r="G1740" s="7">
        <v>56.547121249374342</v>
      </c>
      <c r="H1740" s="7">
        <v>243.00878521247009</v>
      </c>
      <c r="I1740" s="7">
        <v>83.815647624577863</v>
      </c>
    </row>
    <row r="1741" spans="1:9" x14ac:dyDescent="0.25">
      <c r="A1741" s="13"/>
      <c r="B1741" s="5">
        <f>DATE(YEAR(siječanj!B1741),MONTH(siječanj!B1741)+11,DAY(siječanj!B1741))</f>
        <v>43088</v>
      </c>
      <c r="C1741" s="9">
        <v>18.1041666666667</v>
      </c>
      <c r="D1741">
        <v>1.2485539864338313</v>
      </c>
      <c r="E1741" s="6">
        <v>66.080111227734264</v>
      </c>
      <c r="F1741" s="7">
        <v>56.320715766018552</v>
      </c>
      <c r="G1741" s="7">
        <v>56.318634897142779</v>
      </c>
      <c r="H1741" s="7">
        <v>242.70273900699323</v>
      </c>
      <c r="I1741" s="7">
        <v>82.504586297378594</v>
      </c>
    </row>
    <row r="1742" spans="1:9" x14ac:dyDescent="0.25">
      <c r="A1742" s="13"/>
      <c r="B1742" s="5">
        <f>DATE(YEAR(siječanj!B1742),MONTH(siječanj!B1742)+11,DAY(siječanj!B1742))</f>
        <v>43088</v>
      </c>
      <c r="C1742" s="9">
        <v>18.1145833333333</v>
      </c>
      <c r="D1742">
        <v>1.2485539864338313</v>
      </c>
      <c r="E1742" s="6">
        <v>64.555148105769121</v>
      </c>
      <c r="F1742" s="7">
        <v>55.908505817487168</v>
      </c>
      <c r="G1742" s="7">
        <v>57.721457372926665</v>
      </c>
      <c r="H1742" s="7">
        <v>242.66911658999578</v>
      </c>
      <c r="I1742" s="7">
        <v>80.600587512284434</v>
      </c>
    </row>
    <row r="1743" spans="1:9" x14ac:dyDescent="0.25">
      <c r="A1743" s="13"/>
      <c r="B1743" s="5">
        <f>DATE(YEAR(siječanj!B1743),MONTH(siječanj!B1743)+11,DAY(siječanj!B1743))</f>
        <v>43088</v>
      </c>
      <c r="C1743" s="9">
        <v>18.125</v>
      </c>
      <c r="D1743">
        <v>1.2485539864338313</v>
      </c>
      <c r="E1743" s="6">
        <v>64.109793448692727</v>
      </c>
      <c r="F1743" s="7">
        <v>56.833678616298954</v>
      </c>
      <c r="G1743" s="7">
        <v>56.819009392437437</v>
      </c>
      <c r="H1743" s="7">
        <v>242.06113371891485</v>
      </c>
      <c r="I1743" s="7">
        <v>80.044538179814822</v>
      </c>
    </row>
    <row r="1744" spans="1:9" x14ac:dyDescent="0.25">
      <c r="A1744" s="13"/>
      <c r="B1744" s="5">
        <f>DATE(YEAR(siječanj!B1744),MONTH(siječanj!B1744)+11,DAY(siječanj!B1744))</f>
        <v>43088</v>
      </c>
      <c r="C1744" s="9">
        <v>18.1354166666667</v>
      </c>
      <c r="D1744">
        <v>1.2485539864338313</v>
      </c>
      <c r="E1744" s="6">
        <v>63.171685411596272</v>
      </c>
      <c r="F1744" s="7">
        <v>57.374994001664597</v>
      </c>
      <c r="G1744" s="7">
        <v>56.308747909901477</v>
      </c>
      <c r="H1744" s="7">
        <v>242.28146766431976</v>
      </c>
      <c r="I1744" s="7">
        <v>78.873259650392427</v>
      </c>
    </row>
    <row r="1745" spans="1:9" x14ac:dyDescent="0.25">
      <c r="A1745" s="13"/>
      <c r="B1745" s="5">
        <f>DATE(YEAR(siječanj!B1745),MONTH(siječanj!B1745)+11,DAY(siječanj!B1745))</f>
        <v>43088</v>
      </c>
      <c r="C1745" s="9">
        <v>18.1458333333333</v>
      </c>
      <c r="D1745">
        <v>1.2485539864338313</v>
      </c>
      <c r="E1745" s="6">
        <v>62.845163522423327</v>
      </c>
      <c r="F1745" s="7">
        <v>56.971613659408696</v>
      </c>
      <c r="G1745" s="7">
        <v>56.880033896751335</v>
      </c>
      <c r="H1745" s="7">
        <v>242.18745931438542</v>
      </c>
      <c r="I1745" s="7">
        <v>78.465579444007645</v>
      </c>
    </row>
    <row r="1746" spans="1:9" x14ac:dyDescent="0.25">
      <c r="A1746" s="13"/>
      <c r="B1746" s="5">
        <f>DATE(YEAR(siječanj!B1746),MONTH(siječanj!B1746)+11,DAY(siječanj!B1746))</f>
        <v>43088</v>
      </c>
      <c r="C1746" s="9">
        <v>18.15625</v>
      </c>
      <c r="D1746">
        <v>1.2485539864338313</v>
      </c>
      <c r="E1746" s="6">
        <v>62.308456379723822</v>
      </c>
      <c r="F1746" s="7">
        <v>57.384645246290731</v>
      </c>
      <c r="G1746" s="7">
        <v>55.223266477196816</v>
      </c>
      <c r="H1746" s="7">
        <v>242.09974479127499</v>
      </c>
      <c r="I1746" s="7">
        <v>77.795471601442671</v>
      </c>
    </row>
    <row r="1747" spans="1:9" x14ac:dyDescent="0.25">
      <c r="A1747" s="13"/>
      <c r="B1747" s="5">
        <f>DATE(YEAR(siječanj!B1747),MONTH(siječanj!B1747)+11,DAY(siječanj!B1747))</f>
        <v>43088</v>
      </c>
      <c r="C1747" s="9">
        <v>18.1666666666667</v>
      </c>
      <c r="D1747">
        <v>1.2485539864338313</v>
      </c>
      <c r="E1747" s="6">
        <v>62.065753916996449</v>
      </c>
      <c r="F1747" s="7">
        <v>57.456989501067156</v>
      </c>
      <c r="G1747" s="7">
        <v>55.216424105151383</v>
      </c>
      <c r="H1747" s="7">
        <v>241.76187440503605</v>
      </c>
      <c r="I1747" s="7">
        <v>77.492444474087094</v>
      </c>
    </row>
    <row r="1748" spans="1:9" x14ac:dyDescent="0.25">
      <c r="A1748" s="13"/>
      <c r="B1748" s="5">
        <f>DATE(YEAR(siječanj!B1748),MONTH(siječanj!B1748)+11,DAY(siječanj!B1748))</f>
        <v>43088</v>
      </c>
      <c r="C1748" s="9">
        <v>18.1770833333333</v>
      </c>
      <c r="D1748">
        <v>1.2485539864338313</v>
      </c>
      <c r="E1748" s="6">
        <v>63.106398898724159</v>
      </c>
      <c r="F1748" s="7">
        <v>56.959890282942155</v>
      </c>
      <c r="G1748" s="7">
        <v>56.510241344778144</v>
      </c>
      <c r="H1748" s="7">
        <v>241.89808329888163</v>
      </c>
      <c r="I1748" s="7">
        <v>78.791745914485588</v>
      </c>
    </row>
    <row r="1749" spans="1:9" x14ac:dyDescent="0.25">
      <c r="A1749" s="13"/>
      <c r="B1749" s="5">
        <f>DATE(YEAR(siječanj!B1749),MONTH(siječanj!B1749)+11,DAY(siječanj!B1749))</f>
        <v>43088</v>
      </c>
      <c r="C1749" s="9">
        <v>18.1875</v>
      </c>
      <c r="D1749">
        <v>1.2485539864338313</v>
      </c>
      <c r="E1749" s="6">
        <v>63.046502642030347</v>
      </c>
      <c r="F1749" s="7">
        <v>57.661188675158542</v>
      </c>
      <c r="G1749" s="7">
        <v>56.966340725408763</v>
      </c>
      <c r="H1749" s="7">
        <v>241.87951485953437</v>
      </c>
      <c r="I1749" s="7">
        <v>78.716962204418067</v>
      </c>
    </row>
    <row r="1750" spans="1:9" x14ac:dyDescent="0.25">
      <c r="A1750" s="13"/>
      <c r="B1750" s="5">
        <f>DATE(YEAR(siječanj!B1750),MONTH(siječanj!B1750)+11,DAY(siječanj!B1750))</f>
        <v>43088</v>
      </c>
      <c r="C1750" s="9">
        <v>18.1979166666667</v>
      </c>
      <c r="D1750">
        <v>1.2485539864338313</v>
      </c>
      <c r="E1750" s="6">
        <v>64.874109145822871</v>
      </c>
      <c r="F1750" s="7">
        <v>57.596527740958642</v>
      </c>
      <c r="G1750" s="7">
        <v>56.770295549303647</v>
      </c>
      <c r="H1750" s="7">
        <v>242.25039958288693</v>
      </c>
      <c r="I1750" s="7">
        <v>80.998827590360619</v>
      </c>
    </row>
    <row r="1751" spans="1:9" x14ac:dyDescent="0.25">
      <c r="A1751" s="13"/>
      <c r="B1751" s="5">
        <f>DATE(YEAR(siječanj!B1751),MONTH(siječanj!B1751)+11,DAY(siječanj!B1751))</f>
        <v>43088</v>
      </c>
      <c r="C1751" s="9">
        <v>18.2083333333333</v>
      </c>
      <c r="D1751">
        <v>1.2485539864338313</v>
      </c>
      <c r="E1751" s="6">
        <v>66.199470019532896</v>
      </c>
      <c r="F1751" s="7">
        <v>55.820903137340437</v>
      </c>
      <c r="G1751" s="7">
        <v>57.349657778567774</v>
      </c>
      <c r="H1751" s="7">
        <v>241.5709733262448</v>
      </c>
      <c r="I1751" s="7">
        <v>82.653612192694695</v>
      </c>
    </row>
    <row r="1752" spans="1:9" x14ac:dyDescent="0.25">
      <c r="A1752" s="13"/>
      <c r="B1752" s="5">
        <f>DATE(YEAR(siječanj!B1752),MONTH(siječanj!B1752)+11,DAY(siječanj!B1752))</f>
        <v>43088</v>
      </c>
      <c r="C1752" s="9">
        <v>18.21875</v>
      </c>
      <c r="D1752">
        <v>1.2485539864338313</v>
      </c>
      <c r="E1752" s="6">
        <v>69.297474847478867</v>
      </c>
      <c r="F1752" s="7">
        <v>55.626383263818866</v>
      </c>
      <c r="G1752" s="7">
        <v>60.011408607477421</v>
      </c>
      <c r="H1752" s="7">
        <v>240.12150890921947</v>
      </c>
      <c r="I1752" s="7">
        <v>86.521638470617887</v>
      </c>
    </row>
    <row r="1753" spans="1:9" x14ac:dyDescent="0.25">
      <c r="A1753" s="13"/>
      <c r="B1753" s="5">
        <f>DATE(YEAR(siječanj!B1753),MONTH(siječanj!B1753)+11,DAY(siječanj!B1753))</f>
        <v>43088</v>
      </c>
      <c r="C1753" s="9">
        <v>18.2291666666667</v>
      </c>
      <c r="D1753">
        <v>1.2485539864338313</v>
      </c>
      <c r="E1753" s="6">
        <v>72.543186192681816</v>
      </c>
      <c r="F1753" s="7">
        <v>56.333986227379476</v>
      </c>
      <c r="G1753" s="7">
        <v>61.3397181324152</v>
      </c>
      <c r="H1753" s="7">
        <v>239.99549335447909</v>
      </c>
      <c r="I1753" s="7">
        <v>90.574084309484547</v>
      </c>
    </row>
    <row r="1754" spans="1:9" x14ac:dyDescent="0.25">
      <c r="A1754" s="13"/>
      <c r="B1754" s="5">
        <f>DATE(YEAR(siječanj!B1754),MONTH(siječanj!B1754)+11,DAY(siječanj!B1754))</f>
        <v>43088</v>
      </c>
      <c r="C1754" s="9">
        <v>18.2395833333333</v>
      </c>
      <c r="D1754">
        <v>1.2485539864338313</v>
      </c>
      <c r="E1754" s="6">
        <v>79.448170854441585</v>
      </c>
      <c r="F1754" s="7">
        <v>56.97146937169834</v>
      </c>
      <c r="G1754" s="7">
        <v>59.811277237293638</v>
      </c>
      <c r="H1754" s="7">
        <v>238.78949692199149</v>
      </c>
      <c r="I1754" s="7">
        <v>99.195330435189177</v>
      </c>
    </row>
    <row r="1755" spans="1:9" x14ac:dyDescent="0.25">
      <c r="A1755" s="13"/>
      <c r="B1755" s="5">
        <f>DATE(YEAR(siječanj!B1755),MONTH(siječanj!B1755)+11,DAY(siječanj!B1755))</f>
        <v>43088</v>
      </c>
      <c r="C1755" s="9">
        <v>18.25</v>
      </c>
      <c r="D1755">
        <v>1.2485539864338313</v>
      </c>
      <c r="E1755" s="6">
        <v>84.609700925655986</v>
      </c>
      <c r="F1755" s="7">
        <v>59.558223371058624</v>
      </c>
      <c r="G1755" s="7">
        <v>60.019040175830206</v>
      </c>
      <c r="H1755" s="7">
        <v>235.3841995659989</v>
      </c>
      <c r="I1755" s="7">
        <v>105.63977938170201</v>
      </c>
    </row>
    <row r="1756" spans="1:9" x14ac:dyDescent="0.25">
      <c r="A1756" s="13"/>
      <c r="B1756" s="5">
        <f>DATE(YEAR(siječanj!B1756),MONTH(siječanj!B1756)+11,DAY(siječanj!B1756))</f>
        <v>43088</v>
      </c>
      <c r="C1756" s="9">
        <v>18.2604166666667</v>
      </c>
      <c r="D1756">
        <v>1.2485539864338313</v>
      </c>
      <c r="E1756" s="6">
        <v>91.188968614052172</v>
      </c>
      <c r="F1756" s="7">
        <v>67.59217510773577</v>
      </c>
      <c r="G1756" s="7">
        <v>61.1525063464507</v>
      </c>
      <c r="H1756" s="7">
        <v>222.05177407712301</v>
      </c>
      <c r="I1756" s="7">
        <v>113.85435028186437</v>
      </c>
    </row>
    <row r="1757" spans="1:9" x14ac:dyDescent="0.25">
      <c r="A1757" s="13"/>
      <c r="B1757" s="5">
        <f>DATE(YEAR(siječanj!B1757),MONTH(siječanj!B1757)+11,DAY(siječanj!B1757))</f>
        <v>43088</v>
      </c>
      <c r="C1757" s="9">
        <v>18.2708333333333</v>
      </c>
      <c r="D1757">
        <v>1.2485539864338313</v>
      </c>
      <c r="E1757" s="6">
        <v>96.81598219256432</v>
      </c>
      <c r="F1757" s="7">
        <v>76.744076040246142</v>
      </c>
      <c r="G1757" s="7">
        <v>62.256267488548424</v>
      </c>
      <c r="H1757" s="7">
        <v>212.8201683154382</v>
      </c>
      <c r="I1757" s="7">
        <v>120.879980517033</v>
      </c>
    </row>
    <row r="1758" spans="1:9" x14ac:dyDescent="0.25">
      <c r="A1758" s="13"/>
      <c r="B1758" s="5">
        <f>DATE(YEAR(siječanj!B1758),MONTH(siječanj!B1758)+11,DAY(siječanj!B1758))</f>
        <v>43088</v>
      </c>
      <c r="C1758" s="9">
        <v>18.28125</v>
      </c>
      <c r="D1758">
        <v>1.2485539864338313</v>
      </c>
      <c r="E1758" s="6">
        <v>103.19909160047166</v>
      </c>
      <c r="F1758" s="7">
        <v>78.107502719308826</v>
      </c>
      <c r="G1758" s="7">
        <v>66.775053313665651</v>
      </c>
      <c r="H1758" s="7">
        <v>192.78100675855055</v>
      </c>
      <c r="I1758" s="7">
        <v>128.84963721411901</v>
      </c>
    </row>
    <row r="1759" spans="1:9" x14ac:dyDescent="0.25">
      <c r="A1759" s="13"/>
      <c r="B1759" s="5">
        <f>DATE(YEAR(siječanj!B1759),MONTH(siječanj!B1759)+11,DAY(siječanj!B1759))</f>
        <v>43088</v>
      </c>
      <c r="C1759" s="9">
        <v>18.2916666666667</v>
      </c>
      <c r="D1759">
        <v>1.2485539864338313</v>
      </c>
      <c r="E1759" s="6">
        <v>108.80575996421692</v>
      </c>
      <c r="F1759" s="7">
        <v>85.890698447352591</v>
      </c>
      <c r="G1759" s="7">
        <v>79.027718580367122</v>
      </c>
      <c r="H1759" s="7">
        <v>152.50537672444474</v>
      </c>
      <c r="I1759" s="7">
        <v>135.8498653502856</v>
      </c>
    </row>
    <row r="1760" spans="1:9" x14ac:dyDescent="0.25">
      <c r="A1760" s="13"/>
      <c r="B1760" s="5">
        <f>DATE(YEAR(siječanj!B1760),MONTH(siječanj!B1760)+11,DAY(siječanj!B1760))</f>
        <v>43088</v>
      </c>
      <c r="C1760" s="9">
        <v>18.3020833333333</v>
      </c>
      <c r="D1760">
        <v>1.2485539864338313</v>
      </c>
      <c r="E1760" s="6">
        <v>110.49196727500455</v>
      </c>
      <c r="F1760" s="7">
        <v>108.70963952070079</v>
      </c>
      <c r="G1760" s="7">
        <v>96.372699059706349</v>
      </c>
      <c r="H1760" s="7">
        <v>118.13140299453053</v>
      </c>
      <c r="I1760" s="7">
        <v>137.95518621012337</v>
      </c>
    </row>
    <row r="1761" spans="1:9" x14ac:dyDescent="0.25">
      <c r="A1761" s="13"/>
      <c r="B1761" s="5">
        <f>DATE(YEAR(siječanj!B1761),MONTH(siječanj!B1761)+11,DAY(siječanj!B1761))</f>
        <v>43088</v>
      </c>
      <c r="C1761" s="9">
        <v>18.3125</v>
      </c>
      <c r="D1761">
        <v>1.2485539864338313</v>
      </c>
      <c r="E1761" s="6">
        <v>113.90643006326172</v>
      </c>
      <c r="F1761" s="7">
        <v>123.76040281185824</v>
      </c>
      <c r="G1761" s="7">
        <v>105.03679257115157</v>
      </c>
      <c r="H1761" s="7">
        <v>61.465482757994558</v>
      </c>
      <c r="I1761" s="7">
        <v>142.21832733593183</v>
      </c>
    </row>
    <row r="1762" spans="1:9" x14ac:dyDescent="0.25">
      <c r="A1762" s="13"/>
      <c r="B1762" s="5">
        <f>DATE(YEAR(siječanj!B1762),MONTH(siječanj!B1762)+11,DAY(siječanj!B1762))</f>
        <v>43088</v>
      </c>
      <c r="C1762" s="9">
        <v>18.3229166666667</v>
      </c>
      <c r="D1762">
        <v>1.2485539864338313</v>
      </c>
      <c r="E1762" s="6">
        <v>114.36410955945102</v>
      </c>
      <c r="F1762" s="7">
        <v>134.71091418184517</v>
      </c>
      <c r="G1762" s="7">
        <v>118.42377329587029</v>
      </c>
      <c r="H1762" s="7">
        <v>18.631288603758268</v>
      </c>
      <c r="I1762" s="7">
        <v>142.78976489540801</v>
      </c>
    </row>
    <row r="1763" spans="1:9" x14ac:dyDescent="0.25">
      <c r="A1763" s="13"/>
      <c r="B1763" s="5">
        <f>DATE(YEAR(siječanj!B1763),MONTH(siječanj!B1763)+11,DAY(siječanj!B1763))</f>
        <v>43088</v>
      </c>
      <c r="C1763" s="9">
        <v>18.3333333333333</v>
      </c>
      <c r="D1763">
        <v>1.2485539864338313</v>
      </c>
      <c r="E1763" s="6">
        <v>113.07932994050407</v>
      </c>
      <c r="F1763" s="7">
        <v>145.64819116239872</v>
      </c>
      <c r="G1763" s="7">
        <v>124.36690221891899</v>
      </c>
      <c r="H1763" s="7">
        <v>4.5352137938048376</v>
      </c>
      <c r="I1763" s="7">
        <v>141.18564818048284</v>
      </c>
    </row>
    <row r="1764" spans="1:9" x14ac:dyDescent="0.25">
      <c r="A1764" s="13"/>
      <c r="B1764" s="5">
        <f>DATE(YEAR(siječanj!B1764),MONTH(siječanj!B1764)+11,DAY(siječanj!B1764))</f>
        <v>43088</v>
      </c>
      <c r="C1764" s="9">
        <v>18.34375</v>
      </c>
      <c r="D1764">
        <v>1.2485539864338313</v>
      </c>
      <c r="E1764" s="6">
        <v>111.82296454437586</v>
      </c>
      <c r="F1764" s="7">
        <v>163.97717924886072</v>
      </c>
      <c r="G1764" s="7">
        <v>138.03216878468476</v>
      </c>
      <c r="H1764" s="7">
        <v>2.8059496193145197</v>
      </c>
      <c r="I1764" s="7">
        <v>139.61700815672947</v>
      </c>
    </row>
    <row r="1765" spans="1:9" x14ac:dyDescent="0.25">
      <c r="A1765" s="13"/>
      <c r="B1765" s="5">
        <f>DATE(YEAR(siječanj!B1765),MONTH(siječanj!B1765)+11,DAY(siječanj!B1765))</f>
        <v>43088</v>
      </c>
      <c r="C1765" s="9">
        <v>18.3541666666667</v>
      </c>
      <c r="D1765">
        <v>1.2485539864338313</v>
      </c>
      <c r="E1765" s="6">
        <v>112.85230100485599</v>
      </c>
      <c r="F1765" s="7">
        <v>174.37649553331445</v>
      </c>
      <c r="G1765" s="7">
        <v>151.29359518722779</v>
      </c>
      <c r="H1765" s="7">
        <v>2.500901544962761</v>
      </c>
      <c r="I1765" s="7">
        <v>140.90219029784362</v>
      </c>
    </row>
    <row r="1766" spans="1:9" x14ac:dyDescent="0.25">
      <c r="A1766" s="13"/>
      <c r="B1766" s="5">
        <f>DATE(YEAR(siječanj!B1766),MONTH(siječanj!B1766)+11,DAY(siječanj!B1766))</f>
        <v>43088</v>
      </c>
      <c r="C1766" s="9">
        <v>18.3645833333333</v>
      </c>
      <c r="D1766">
        <v>1.2485539864338313</v>
      </c>
      <c r="E1766" s="6">
        <v>113.01726805335896</v>
      </c>
      <c r="F1766" s="7">
        <v>195.67906094662914</v>
      </c>
      <c r="G1766" s="7">
        <v>164.83782227466756</v>
      </c>
      <c r="H1766" s="7">
        <v>2.2367398418785558</v>
      </c>
      <c r="I1766" s="7">
        <v>141.10816056388222</v>
      </c>
    </row>
    <row r="1767" spans="1:9" x14ac:dyDescent="0.25">
      <c r="A1767" s="13"/>
      <c r="B1767" s="5">
        <f>DATE(YEAR(siječanj!B1767),MONTH(siječanj!B1767)+11,DAY(siječanj!B1767))</f>
        <v>43088</v>
      </c>
      <c r="C1767" s="9">
        <v>18.375</v>
      </c>
      <c r="D1767">
        <v>1.2485539864338313</v>
      </c>
      <c r="E1767" s="6">
        <v>114.51449780607534</v>
      </c>
      <c r="F1767" s="7">
        <v>226.29833592161799</v>
      </c>
      <c r="G1767" s="7">
        <v>170.24945352418914</v>
      </c>
      <c r="H1767" s="7">
        <v>2.0013959246044664</v>
      </c>
      <c r="I1767" s="7">
        <v>142.97753274024359</v>
      </c>
    </row>
    <row r="1768" spans="1:9" x14ac:dyDescent="0.25">
      <c r="A1768" s="13"/>
      <c r="B1768" s="5">
        <f>DATE(YEAR(siječanj!B1768),MONTH(siječanj!B1768)+11,DAY(siječanj!B1768))</f>
        <v>43088</v>
      </c>
      <c r="C1768" s="9">
        <v>18.3854166666667</v>
      </c>
      <c r="D1768">
        <v>1.2485539864338313</v>
      </c>
      <c r="E1768" s="6">
        <v>114.69552545584456</v>
      </c>
      <c r="F1768" s="7">
        <v>224.26620784890383</v>
      </c>
      <c r="G1768" s="7">
        <v>192.31774986657288</v>
      </c>
      <c r="H1768" s="7">
        <v>1.7994713976560863</v>
      </c>
      <c r="I1768" s="7">
        <v>143.20355553401771</v>
      </c>
    </row>
    <row r="1769" spans="1:9" x14ac:dyDescent="0.25">
      <c r="A1769" s="13"/>
      <c r="B1769" s="5">
        <f>DATE(YEAR(siječanj!B1769),MONTH(siječanj!B1769)+11,DAY(siječanj!B1769))</f>
        <v>43088</v>
      </c>
      <c r="C1769" s="9">
        <v>18.3958333333333</v>
      </c>
      <c r="D1769">
        <v>1.2485539864338313</v>
      </c>
      <c r="E1769" s="6">
        <v>114.66386477234474</v>
      </c>
      <c r="F1769" s="7">
        <v>222.21478530292134</v>
      </c>
      <c r="G1769" s="7">
        <v>199.00677746402673</v>
      </c>
      <c r="H1769" s="7">
        <v>2.0213055401428144</v>
      </c>
      <c r="I1769" s="7">
        <v>143.16402546142078</v>
      </c>
    </row>
    <row r="1770" spans="1:9" x14ac:dyDescent="0.25">
      <c r="A1770" s="13"/>
      <c r="B1770" s="5">
        <f>DATE(YEAR(siječanj!B1770),MONTH(siječanj!B1770)+11,DAY(siječanj!B1770))</f>
        <v>43088</v>
      </c>
      <c r="C1770" s="9">
        <v>18.40625</v>
      </c>
      <c r="D1770">
        <v>1.2485539864338313</v>
      </c>
      <c r="E1770" s="6">
        <v>115.26417515145188</v>
      </c>
      <c r="F1770" s="7">
        <v>223.38164402457375</v>
      </c>
      <c r="G1770" s="7">
        <v>202.81214985766411</v>
      </c>
      <c r="H1770" s="7">
        <v>2.0379727297216848</v>
      </c>
      <c r="I1770" s="7">
        <v>143.91354537835261</v>
      </c>
    </row>
    <row r="1771" spans="1:9" x14ac:dyDescent="0.25">
      <c r="A1771" s="13"/>
      <c r="B1771" s="5">
        <f>DATE(YEAR(siječanj!B1771),MONTH(siječanj!B1771)+11,DAY(siječanj!B1771))</f>
        <v>43088</v>
      </c>
      <c r="C1771" s="9">
        <v>18.4166666666667</v>
      </c>
      <c r="D1771">
        <v>1.2485539864338313</v>
      </c>
      <c r="E1771" s="6">
        <v>115.78062739669481</v>
      </c>
      <c r="F1771" s="7">
        <v>233.44953143833649</v>
      </c>
      <c r="G1771" s="7">
        <v>204.14651255833996</v>
      </c>
      <c r="H1771" s="7">
        <v>2.1528378196186697</v>
      </c>
      <c r="I1771" s="7">
        <v>144.55836388795336</v>
      </c>
    </row>
    <row r="1772" spans="1:9" x14ac:dyDescent="0.25">
      <c r="A1772" s="13"/>
      <c r="B1772" s="5">
        <f>DATE(YEAR(siječanj!B1772),MONTH(siječanj!B1772)+11,DAY(siječanj!B1772))</f>
        <v>43088</v>
      </c>
      <c r="C1772" s="9">
        <v>18.4270833333333</v>
      </c>
      <c r="D1772">
        <v>1.2485539864338313</v>
      </c>
      <c r="E1772" s="6">
        <v>117.70282391431031</v>
      </c>
      <c r="F1772" s="7">
        <v>233.05350175332492</v>
      </c>
      <c r="G1772" s="7">
        <v>201.14896871583514</v>
      </c>
      <c r="H1772" s="7">
        <v>2.0651723029462246</v>
      </c>
      <c r="I1772" s="7">
        <v>146.95833001273144</v>
      </c>
    </row>
    <row r="1773" spans="1:9" x14ac:dyDescent="0.25">
      <c r="A1773" s="13"/>
      <c r="B1773" s="5">
        <f>DATE(YEAR(siječanj!B1773),MONTH(siječanj!B1773)+11,DAY(siječanj!B1773))</f>
        <v>43088</v>
      </c>
      <c r="C1773" s="9">
        <v>18.4375</v>
      </c>
      <c r="D1773">
        <v>1.2485539864338313</v>
      </c>
      <c r="E1773" s="6">
        <v>119.36682606923769</v>
      </c>
      <c r="F1773" s="7">
        <v>224.84094988716896</v>
      </c>
      <c r="G1773" s="7">
        <v>200.71013150215055</v>
      </c>
      <c r="H1773" s="7">
        <v>2.0439125100342506</v>
      </c>
      <c r="I1773" s="7">
        <v>149.03592653670049</v>
      </c>
    </row>
    <row r="1774" spans="1:9" x14ac:dyDescent="0.25">
      <c r="A1774" s="13"/>
      <c r="B1774" s="5">
        <f>DATE(YEAR(siječanj!B1774),MONTH(siječanj!B1774)+11,DAY(siječanj!B1774))</f>
        <v>43088</v>
      </c>
      <c r="C1774" s="9">
        <v>18.4479166666667</v>
      </c>
      <c r="D1774">
        <v>1.2485539864338313</v>
      </c>
      <c r="E1774" s="6">
        <v>120.29902378124822</v>
      </c>
      <c r="F1774" s="7">
        <v>223.612560473033</v>
      </c>
      <c r="G1774" s="7">
        <v>206.44674738132204</v>
      </c>
      <c r="H1774" s="7">
        <v>2.1179932420652436</v>
      </c>
      <c r="I1774" s="7">
        <v>150.19982570617574</v>
      </c>
    </row>
    <row r="1775" spans="1:9" x14ac:dyDescent="0.25">
      <c r="A1775" s="13"/>
      <c r="B1775" s="5">
        <f>DATE(YEAR(siječanj!B1775),MONTH(siječanj!B1775)+11,DAY(siječanj!B1775))</f>
        <v>43088</v>
      </c>
      <c r="C1775" s="9">
        <v>18.4583333333333</v>
      </c>
      <c r="D1775">
        <v>1.2485539864338313</v>
      </c>
      <c r="E1775" s="6">
        <v>120.44161794174322</v>
      </c>
      <c r="F1775" s="7">
        <v>220.83331865207199</v>
      </c>
      <c r="G1775" s="7">
        <v>207.7882048366188</v>
      </c>
      <c r="H1775" s="7">
        <v>2.2055167400806108</v>
      </c>
      <c r="I1775" s="7">
        <v>150.37786221370396</v>
      </c>
    </row>
    <row r="1776" spans="1:9" x14ac:dyDescent="0.25">
      <c r="A1776" s="13"/>
      <c r="B1776" s="5">
        <f>DATE(YEAR(siječanj!B1776),MONTH(siječanj!B1776)+11,DAY(siječanj!B1776))</f>
        <v>43088</v>
      </c>
      <c r="C1776" s="9">
        <v>18.46875</v>
      </c>
      <c r="D1776">
        <v>1.2485539864338313</v>
      </c>
      <c r="E1776" s="6">
        <v>119.70510608121386</v>
      </c>
      <c r="F1776" s="7">
        <v>218.93068879940361</v>
      </c>
      <c r="G1776" s="7">
        <v>202.89220320695213</v>
      </c>
      <c r="H1776" s="7">
        <v>2.1871133224123964</v>
      </c>
      <c r="I1776" s="7">
        <v>149.45828739418423</v>
      </c>
    </row>
    <row r="1777" spans="1:9" x14ac:dyDescent="0.25">
      <c r="A1777" s="13"/>
      <c r="B1777" s="5">
        <f>DATE(YEAR(siječanj!B1777),MONTH(siječanj!B1777)+11,DAY(siječanj!B1777))</f>
        <v>43088</v>
      </c>
      <c r="C1777" s="9">
        <v>18.4791666666667</v>
      </c>
      <c r="D1777">
        <v>1.2485539864338313</v>
      </c>
      <c r="E1777" s="6">
        <v>120.44897632128766</v>
      </c>
      <c r="F1777" s="7">
        <v>217.9524862590435</v>
      </c>
      <c r="G1777" s="7">
        <v>198.16359932804116</v>
      </c>
      <c r="H1777" s="7">
        <v>2.2458220350118125</v>
      </c>
      <c r="I1777" s="7">
        <v>150.38704954781787</v>
      </c>
    </row>
    <row r="1778" spans="1:9" x14ac:dyDescent="0.25">
      <c r="A1778" s="13"/>
      <c r="B1778" s="5">
        <f>DATE(YEAR(siječanj!B1778),MONTH(siječanj!B1778)+11,DAY(siječanj!B1778))</f>
        <v>43088</v>
      </c>
      <c r="C1778" s="9">
        <v>18.4895833333333</v>
      </c>
      <c r="D1778">
        <v>1.2485539864338313</v>
      </c>
      <c r="E1778" s="6">
        <v>121.09349255754479</v>
      </c>
      <c r="F1778" s="7">
        <v>213.70697669346259</v>
      </c>
      <c r="G1778" s="7">
        <v>193.81705860155719</v>
      </c>
      <c r="H1778" s="7">
        <v>1.9720050635091011</v>
      </c>
      <c r="I1778" s="7">
        <v>151.19176286391803</v>
      </c>
    </row>
    <row r="1779" spans="1:9" x14ac:dyDescent="0.25">
      <c r="A1779" s="13"/>
      <c r="B1779" s="5">
        <f>DATE(YEAR(siječanj!B1779),MONTH(siječanj!B1779)+11,DAY(siječanj!B1779))</f>
        <v>43088</v>
      </c>
      <c r="C1779" s="9">
        <v>18.5</v>
      </c>
      <c r="D1779">
        <v>1.2485539864338313</v>
      </c>
      <c r="E1779" s="6">
        <v>121.75431950454285</v>
      </c>
      <c r="F1779" s="7">
        <v>217.12100428015714</v>
      </c>
      <c r="G1779" s="7">
        <v>194.34726631969866</v>
      </c>
      <c r="H1779" s="7">
        <v>1.8552077197707495</v>
      </c>
      <c r="I1779" s="7">
        <v>152.01684098293535</v>
      </c>
    </row>
    <row r="1780" spans="1:9" x14ac:dyDescent="0.25">
      <c r="A1780" s="13"/>
      <c r="B1780" s="5">
        <f>DATE(YEAR(siječanj!B1780),MONTH(siječanj!B1780)+11,DAY(siječanj!B1780))</f>
        <v>43088</v>
      </c>
      <c r="C1780" s="9">
        <v>18.5104166666667</v>
      </c>
      <c r="D1780">
        <v>1.2485539864338313</v>
      </c>
      <c r="E1780" s="6">
        <v>122.15388626279224</v>
      </c>
      <c r="F1780" s="7">
        <v>209.51304998433443</v>
      </c>
      <c r="G1780" s="7">
        <v>191.17280629787848</v>
      </c>
      <c r="H1780" s="7">
        <v>1.8584301431024697</v>
      </c>
      <c r="I1780" s="7">
        <v>152.51572165179408</v>
      </c>
    </row>
    <row r="1781" spans="1:9" x14ac:dyDescent="0.25">
      <c r="A1781" s="13"/>
      <c r="B1781" s="5">
        <f>DATE(YEAR(siječanj!B1781),MONTH(siječanj!B1781)+11,DAY(siječanj!B1781))</f>
        <v>43088</v>
      </c>
      <c r="C1781" s="9">
        <v>18.5208333333333</v>
      </c>
      <c r="D1781">
        <v>1.2485539864338313</v>
      </c>
      <c r="E1781" s="6">
        <v>121.35695609166557</v>
      </c>
      <c r="F1781" s="7">
        <v>202.80363538078669</v>
      </c>
      <c r="G1781" s="7">
        <v>186.96608952426448</v>
      </c>
      <c r="H1781" s="7">
        <v>2.0521645941155739</v>
      </c>
      <c r="I1781" s="7">
        <v>151.52071130972448</v>
      </c>
    </row>
    <row r="1782" spans="1:9" x14ac:dyDescent="0.25">
      <c r="A1782" s="13"/>
      <c r="B1782" s="5">
        <f>DATE(YEAR(siječanj!B1782),MONTH(siječanj!B1782)+11,DAY(siječanj!B1782))</f>
        <v>43088</v>
      </c>
      <c r="C1782" s="9">
        <v>18.53125</v>
      </c>
      <c r="D1782">
        <v>1.2485539864338313</v>
      </c>
      <c r="E1782" s="6">
        <v>119.50901529058324</v>
      </c>
      <c r="F1782" s="7">
        <v>188.08041721611644</v>
      </c>
      <c r="G1782" s="7">
        <v>183.01533274895209</v>
      </c>
      <c r="H1782" s="7">
        <v>1.8821412580461154</v>
      </c>
      <c r="I1782" s="7">
        <v>149.2134574558394</v>
      </c>
    </row>
    <row r="1783" spans="1:9" x14ac:dyDescent="0.25">
      <c r="A1783" s="13"/>
      <c r="B1783" s="5">
        <f>DATE(YEAR(siječanj!B1783),MONTH(siječanj!B1783)+11,DAY(siječanj!B1783))</f>
        <v>43088</v>
      </c>
      <c r="C1783" s="9">
        <v>18.5416666666667</v>
      </c>
      <c r="D1783">
        <v>1.2485539864338313</v>
      </c>
      <c r="E1783" s="6">
        <v>117.01545955805146</v>
      </c>
      <c r="F1783" s="7">
        <v>183.97120342493591</v>
      </c>
      <c r="G1783" s="7">
        <v>177.7630390320623</v>
      </c>
      <c r="H1783" s="7">
        <v>1.8396246726163312</v>
      </c>
      <c r="I1783" s="7">
        <v>146.10011850559192</v>
      </c>
    </row>
    <row r="1784" spans="1:9" x14ac:dyDescent="0.25">
      <c r="A1784" s="13"/>
      <c r="B1784" s="5">
        <f>DATE(YEAR(siječanj!B1784),MONTH(siječanj!B1784)+11,DAY(siječanj!B1784))</f>
        <v>43088</v>
      </c>
      <c r="C1784" s="9">
        <v>18.5520833333333</v>
      </c>
      <c r="D1784">
        <v>1.2485539864338313</v>
      </c>
      <c r="E1784" s="6">
        <v>114.52559095527525</v>
      </c>
      <c r="F1784" s="7">
        <v>191.85516808669652</v>
      </c>
      <c r="G1784" s="7">
        <v>177.07111417414905</v>
      </c>
      <c r="H1784" s="7">
        <v>1.9441854088240811</v>
      </c>
      <c r="I1784" s="7">
        <v>142.99138313589924</v>
      </c>
    </row>
    <row r="1785" spans="1:9" x14ac:dyDescent="0.25">
      <c r="A1785" s="13"/>
      <c r="B1785" s="5">
        <f>DATE(YEAR(siječanj!B1785),MONTH(siječanj!B1785)+11,DAY(siječanj!B1785))</f>
        <v>43088</v>
      </c>
      <c r="C1785" s="9">
        <v>18.5625</v>
      </c>
      <c r="D1785">
        <v>1.2485539864338313</v>
      </c>
      <c r="E1785" s="6">
        <v>115.81265331942751</v>
      </c>
      <c r="F1785" s="7">
        <v>179.47433264393646</v>
      </c>
      <c r="G1785" s="7">
        <v>173.69798099258102</v>
      </c>
      <c r="H1785" s="7">
        <v>1.9256239703965834</v>
      </c>
      <c r="I1785" s="7">
        <v>144.5983499814505</v>
      </c>
    </row>
    <row r="1786" spans="1:9" x14ac:dyDescent="0.25">
      <c r="A1786" s="13"/>
      <c r="B1786" s="5">
        <f>DATE(YEAR(siječanj!B1786),MONTH(siječanj!B1786)+11,DAY(siječanj!B1786))</f>
        <v>43088</v>
      </c>
      <c r="C1786" s="9">
        <v>18.5729166666667</v>
      </c>
      <c r="D1786">
        <v>1.2485539864338313</v>
      </c>
      <c r="E1786" s="6">
        <v>116.63667372115381</v>
      </c>
      <c r="F1786" s="7">
        <v>173.34732736726258</v>
      </c>
      <c r="G1786" s="7">
        <v>174.79476355616401</v>
      </c>
      <c r="H1786" s="7">
        <v>1.9729631893786814</v>
      </c>
      <c r="I1786" s="7">
        <v>145.62718393892868</v>
      </c>
    </row>
    <row r="1787" spans="1:9" x14ac:dyDescent="0.25">
      <c r="A1787" s="13"/>
      <c r="B1787" s="5">
        <f>DATE(YEAR(siječanj!B1787),MONTH(siječanj!B1787)+11,DAY(siječanj!B1787))</f>
        <v>43088</v>
      </c>
      <c r="C1787" s="9">
        <v>18.5833333333333</v>
      </c>
      <c r="D1787">
        <v>1.2485539864338313</v>
      </c>
      <c r="E1787" s="6">
        <v>116.92035046781875</v>
      </c>
      <c r="F1787" s="7">
        <v>173.6502393751982</v>
      </c>
      <c r="G1787" s="7">
        <v>175.04398133423581</v>
      </c>
      <c r="H1787" s="7">
        <v>2.0837947493883826</v>
      </c>
      <c r="I1787" s="7">
        <v>145.98136967183578</v>
      </c>
    </row>
    <row r="1788" spans="1:9" x14ac:dyDescent="0.25">
      <c r="A1788" s="13"/>
      <c r="B1788" s="5">
        <f>DATE(YEAR(siječanj!B1788),MONTH(siječanj!B1788)+11,DAY(siječanj!B1788))</f>
        <v>43088</v>
      </c>
      <c r="C1788" s="9">
        <v>18.59375</v>
      </c>
      <c r="D1788">
        <v>1.2485539864338313</v>
      </c>
      <c r="E1788" s="6">
        <v>118.35242769488158</v>
      </c>
      <c r="F1788" s="7">
        <v>174.32652388962734</v>
      </c>
      <c r="G1788" s="7">
        <v>172.35976044396619</v>
      </c>
      <c r="H1788" s="7">
        <v>2.0311858381235921</v>
      </c>
      <c r="I1788" s="7">
        <v>147.76939540256618</v>
      </c>
    </row>
    <row r="1789" spans="1:9" x14ac:dyDescent="0.25">
      <c r="A1789" s="13"/>
      <c r="B1789" s="5">
        <f>DATE(YEAR(siječanj!B1789),MONTH(siječanj!B1789)+11,DAY(siječanj!B1789))</f>
        <v>43088</v>
      </c>
      <c r="C1789" s="9">
        <v>18.6041666666667</v>
      </c>
      <c r="D1789">
        <v>1.2485539864338313</v>
      </c>
      <c r="E1789" s="6">
        <v>118.63551886777644</v>
      </c>
      <c r="F1789" s="7">
        <v>175.25046222691719</v>
      </c>
      <c r="G1789" s="7">
        <v>172.80077295508679</v>
      </c>
      <c r="H1789" s="7">
        <v>2.0364165252821573</v>
      </c>
      <c r="I1789" s="7">
        <v>148.12285001500828</v>
      </c>
    </row>
    <row r="1790" spans="1:9" x14ac:dyDescent="0.25">
      <c r="A1790" s="13"/>
      <c r="B1790" s="5">
        <f>DATE(YEAR(siječanj!B1790),MONTH(siječanj!B1790)+11,DAY(siječanj!B1790))</f>
        <v>43088</v>
      </c>
      <c r="C1790" s="9">
        <v>18.6145833333333</v>
      </c>
      <c r="D1790">
        <v>1.2485539864338313</v>
      </c>
      <c r="E1790" s="6">
        <v>120.75475599652758</v>
      </c>
      <c r="F1790" s="7">
        <v>175.60955025008533</v>
      </c>
      <c r="G1790" s="7">
        <v>170.65971141575892</v>
      </c>
      <c r="H1790" s="7">
        <v>2.0419542527767991</v>
      </c>
      <c r="I1790" s="7">
        <v>150.7688319803091</v>
      </c>
    </row>
    <row r="1791" spans="1:9" x14ac:dyDescent="0.25">
      <c r="A1791" s="13"/>
      <c r="B1791" s="5">
        <f>DATE(YEAR(siječanj!B1791),MONTH(siječanj!B1791)+11,DAY(siječanj!B1791))</f>
        <v>43088</v>
      </c>
      <c r="C1791" s="9">
        <v>18.625</v>
      </c>
      <c r="D1791">
        <v>1.2485539864338313</v>
      </c>
      <c r="E1791" s="6">
        <v>122.52342301161669</v>
      </c>
      <c r="F1791" s="7">
        <v>172.04141938073707</v>
      </c>
      <c r="G1791" s="7">
        <v>167.27747243111168</v>
      </c>
      <c r="H1791" s="7">
        <v>2.1048695179936003</v>
      </c>
      <c r="I1791" s="7">
        <v>152.97710823267263</v>
      </c>
    </row>
    <row r="1792" spans="1:9" x14ac:dyDescent="0.25">
      <c r="A1792" s="13"/>
      <c r="B1792" s="5">
        <f>DATE(YEAR(siječanj!B1792),MONTH(siječanj!B1792)+11,DAY(siječanj!B1792))</f>
        <v>43088</v>
      </c>
      <c r="C1792" s="9">
        <v>18.6354166666667</v>
      </c>
      <c r="D1792">
        <v>1.2485539864338313</v>
      </c>
      <c r="E1792" s="6">
        <v>124.55186246107938</v>
      </c>
      <c r="F1792" s="7">
        <v>169.49560301119874</v>
      </c>
      <c r="G1792" s="7">
        <v>160.46717300311951</v>
      </c>
      <c r="H1792" s="7">
        <v>2.0276253703827711</v>
      </c>
      <c r="I1792" s="7">
        <v>155.50972439353893</v>
      </c>
    </row>
    <row r="1793" spans="1:9" x14ac:dyDescent="0.25">
      <c r="A1793" s="13"/>
      <c r="B1793" s="5">
        <f>DATE(YEAR(siječanj!B1793),MONTH(siječanj!B1793)+11,DAY(siječanj!B1793))</f>
        <v>43088</v>
      </c>
      <c r="C1793" s="9">
        <v>18.6458333333333</v>
      </c>
      <c r="D1793">
        <v>1.2485539864338313</v>
      </c>
      <c r="E1793" s="6">
        <v>126.38983759059366</v>
      </c>
      <c r="F1793" s="7">
        <v>168.15902987823037</v>
      </c>
      <c r="G1793" s="7">
        <v>158.06351740922119</v>
      </c>
      <c r="H1793" s="7">
        <v>1.9262960586892326</v>
      </c>
      <c r="I1793" s="7">
        <v>157.80453556846021</v>
      </c>
    </row>
    <row r="1794" spans="1:9" x14ac:dyDescent="0.25">
      <c r="A1794" s="13"/>
      <c r="B1794" s="5">
        <f>DATE(YEAR(siječanj!B1794),MONTH(siječanj!B1794)+11,DAY(siječanj!B1794))</f>
        <v>43088</v>
      </c>
      <c r="C1794" s="9">
        <v>18.65625</v>
      </c>
      <c r="D1794">
        <v>1.2485539864338313</v>
      </c>
      <c r="E1794" s="6">
        <v>130.07640856981439</v>
      </c>
      <c r="F1794" s="7">
        <v>167.00219915244776</v>
      </c>
      <c r="G1794" s="7">
        <v>158.00972386599747</v>
      </c>
      <c r="H1794" s="7">
        <v>2.3685881628729781</v>
      </c>
      <c r="I1794" s="7">
        <v>162.40741846083753</v>
      </c>
    </row>
    <row r="1795" spans="1:9" x14ac:dyDescent="0.25">
      <c r="A1795" s="13"/>
      <c r="B1795" s="5">
        <f>DATE(YEAR(siječanj!B1795),MONTH(siječanj!B1795)+11,DAY(siječanj!B1795))</f>
        <v>43088</v>
      </c>
      <c r="C1795" s="9">
        <v>18.6666666666667</v>
      </c>
      <c r="D1795">
        <v>1.2485539864338313</v>
      </c>
      <c r="E1795" s="6">
        <v>131.57279767679645</v>
      </c>
      <c r="F1795" s="7">
        <v>166.78634072976112</v>
      </c>
      <c r="G1795" s="7">
        <v>156.27444142904332</v>
      </c>
      <c r="H1795" s="7">
        <v>3.6702501630045994</v>
      </c>
      <c r="I1795" s="7">
        <v>164.27574104561614</v>
      </c>
    </row>
    <row r="1796" spans="1:9" x14ac:dyDescent="0.25">
      <c r="A1796" s="13"/>
      <c r="B1796" s="5">
        <f>DATE(YEAR(siječanj!B1796),MONTH(siječanj!B1796)+11,DAY(siječanj!B1796))</f>
        <v>43088</v>
      </c>
      <c r="C1796" s="9">
        <v>18.6770833333333</v>
      </c>
      <c r="D1796">
        <v>1.2485539864338313</v>
      </c>
      <c r="E1796" s="6">
        <v>134.35566059666698</v>
      </c>
      <c r="F1796" s="7">
        <v>166.04513075366307</v>
      </c>
      <c r="G1796" s="7">
        <v>155.610559079513</v>
      </c>
      <c r="H1796" s="7">
        <v>7.9268873600318468</v>
      </c>
      <c r="I1796" s="7">
        <v>167.75029563791938</v>
      </c>
    </row>
    <row r="1797" spans="1:9" x14ac:dyDescent="0.25">
      <c r="A1797" s="13"/>
      <c r="B1797" s="5">
        <f>DATE(YEAR(siječanj!B1797),MONTH(siječanj!B1797)+11,DAY(siječanj!B1797))</f>
        <v>43088</v>
      </c>
      <c r="C1797" s="9">
        <v>18.6875</v>
      </c>
      <c r="D1797">
        <v>1.2485539864338313</v>
      </c>
      <c r="E1797" s="6">
        <v>139.46780496411117</v>
      </c>
      <c r="F1797" s="7">
        <v>167.48945875032481</v>
      </c>
      <c r="G1797" s="7">
        <v>159.04218893356787</v>
      </c>
      <c r="H1797" s="7">
        <v>20.644646099761669</v>
      </c>
      <c r="I1797" s="7">
        <v>174.13308386711708</v>
      </c>
    </row>
    <row r="1798" spans="1:9" x14ac:dyDescent="0.25">
      <c r="A1798" s="13"/>
      <c r="B1798" s="5">
        <f>DATE(YEAR(siječanj!B1798),MONTH(siječanj!B1798)+11,DAY(siječanj!B1798))</f>
        <v>43088</v>
      </c>
      <c r="C1798" s="9">
        <v>18.6979166666667</v>
      </c>
      <c r="D1798">
        <v>1.2485539864338313</v>
      </c>
      <c r="E1798" s="6">
        <v>144.36072142952199</v>
      </c>
      <c r="F1798" s="7">
        <v>169.73075991514571</v>
      </c>
      <c r="G1798" s="7">
        <v>157.45022374481371</v>
      </c>
      <c r="H1798" s="7">
        <v>60.362832902209831</v>
      </c>
      <c r="I1798" s="7">
        <v>180.24215422529349</v>
      </c>
    </row>
    <row r="1799" spans="1:9" x14ac:dyDescent="0.25">
      <c r="A1799" s="13"/>
      <c r="B1799" s="5">
        <f>DATE(YEAR(siječanj!B1799),MONTH(siječanj!B1799)+11,DAY(siječanj!B1799))</f>
        <v>43088</v>
      </c>
      <c r="C1799" s="9">
        <v>18.7083333333333</v>
      </c>
      <c r="D1799">
        <v>1.2485539864338313</v>
      </c>
      <c r="E1799" s="6">
        <v>148.49353832894712</v>
      </c>
      <c r="F1799" s="7">
        <v>170.59657435311325</v>
      </c>
      <c r="G1799" s="7">
        <v>150.80896055128125</v>
      </c>
      <c r="H1799" s="7">
        <v>110.9485403774834</v>
      </c>
      <c r="I1799" s="7">
        <v>185.40219924027187</v>
      </c>
    </row>
    <row r="1800" spans="1:9" x14ac:dyDescent="0.25">
      <c r="A1800" s="13"/>
      <c r="B1800" s="5">
        <f>DATE(YEAR(siječanj!B1800),MONTH(siječanj!B1800)+11,DAY(siječanj!B1800))</f>
        <v>43088</v>
      </c>
      <c r="C1800" s="9">
        <v>18.71875</v>
      </c>
      <c r="D1800">
        <v>1.2485539864338313</v>
      </c>
      <c r="E1800" s="6">
        <v>154.82154524509181</v>
      </c>
      <c r="F1800" s="7">
        <v>167.85075918505174</v>
      </c>
      <c r="G1800" s="7">
        <v>151.44260105855685</v>
      </c>
      <c r="H1800" s="7">
        <v>138.61808034184077</v>
      </c>
      <c r="I1800" s="7">
        <v>193.30305750160517</v>
      </c>
    </row>
    <row r="1801" spans="1:9" x14ac:dyDescent="0.25">
      <c r="A1801" s="13"/>
      <c r="B1801" s="5">
        <f>DATE(YEAR(siječanj!B1801),MONTH(siječanj!B1801)+11,DAY(siječanj!B1801))</f>
        <v>43088</v>
      </c>
      <c r="C1801" s="9">
        <v>18.7291666666667</v>
      </c>
      <c r="D1801">
        <v>1.2485539864338313</v>
      </c>
      <c r="E1801" s="6">
        <v>161.31662231282209</v>
      </c>
      <c r="F1801" s="7">
        <v>165.433579317289</v>
      </c>
      <c r="G1801" s="7">
        <v>152.54713136659876</v>
      </c>
      <c r="H1801" s="7">
        <v>156.83548857388195</v>
      </c>
      <c r="I1801" s="7">
        <v>201.41251186671477</v>
      </c>
    </row>
    <row r="1802" spans="1:9" x14ac:dyDescent="0.25">
      <c r="A1802" s="13"/>
      <c r="B1802" s="5">
        <f>DATE(YEAR(siječanj!B1802),MONTH(siječanj!B1802)+11,DAY(siječanj!B1802))</f>
        <v>43088</v>
      </c>
      <c r="C1802" s="9">
        <v>18.7395833333333</v>
      </c>
      <c r="D1802">
        <v>1.2485539864338313</v>
      </c>
      <c r="E1802" s="6">
        <v>165.2763892607216</v>
      </c>
      <c r="F1802" s="7">
        <v>163.03876003663976</v>
      </c>
      <c r="G1802" s="7">
        <v>152.1277796901677</v>
      </c>
      <c r="H1802" s="7">
        <v>168.76362157999705</v>
      </c>
      <c r="I1802" s="7">
        <v>206.35649467486363</v>
      </c>
    </row>
    <row r="1803" spans="1:9" x14ac:dyDescent="0.25">
      <c r="A1803" s="13"/>
      <c r="B1803" s="5">
        <f>DATE(YEAR(siječanj!B1803),MONTH(siječanj!B1803)+11,DAY(siječanj!B1803))</f>
        <v>43088</v>
      </c>
      <c r="C1803" s="9">
        <v>18.75</v>
      </c>
      <c r="D1803">
        <v>1.2485539864338313</v>
      </c>
      <c r="E1803" s="6">
        <v>168.22764830939263</v>
      </c>
      <c r="F1803" s="7">
        <v>160.9655460384013</v>
      </c>
      <c r="G1803" s="7">
        <v>154.55266746898454</v>
      </c>
      <c r="H1803" s="7">
        <v>190.3388799348588</v>
      </c>
      <c r="I1803" s="7">
        <v>210.04130092508075</v>
      </c>
    </row>
    <row r="1804" spans="1:9" x14ac:dyDescent="0.25">
      <c r="A1804" s="13"/>
      <c r="B1804" s="5">
        <f>DATE(YEAR(siječanj!B1804),MONTH(siječanj!B1804)+11,DAY(siječanj!B1804))</f>
        <v>43088</v>
      </c>
      <c r="C1804" s="9">
        <v>18.7604166666667</v>
      </c>
      <c r="D1804">
        <v>1.2485539864338313</v>
      </c>
      <c r="E1804" s="6">
        <v>170.2049790787041</v>
      </c>
      <c r="F1804" s="7">
        <v>157.88218580392638</v>
      </c>
      <c r="G1804" s="7">
        <v>154.28828670602283</v>
      </c>
      <c r="H1804" s="7">
        <v>206.19261965032393</v>
      </c>
      <c r="I1804" s="7">
        <v>212.51010513960284</v>
      </c>
    </row>
    <row r="1805" spans="1:9" x14ac:dyDescent="0.25">
      <c r="A1805" s="13"/>
      <c r="B1805" s="5">
        <f>DATE(YEAR(siječanj!B1805),MONTH(siječanj!B1805)+11,DAY(siječanj!B1805))</f>
        <v>43088</v>
      </c>
      <c r="C1805" s="9">
        <v>18.7708333333333</v>
      </c>
      <c r="D1805">
        <v>1.2485539864338313</v>
      </c>
      <c r="E1805" s="6">
        <v>172.6046375609578</v>
      </c>
      <c r="F1805" s="7">
        <v>155.851660927994</v>
      </c>
      <c r="G1805" s="7">
        <v>157.65728562064069</v>
      </c>
      <c r="H1805" s="7">
        <v>223.14074713617856</v>
      </c>
      <c r="I1805" s="7">
        <v>215.50620830370048</v>
      </c>
    </row>
    <row r="1806" spans="1:9" x14ac:dyDescent="0.25">
      <c r="A1806" s="13"/>
      <c r="B1806" s="5">
        <f>DATE(YEAR(siječanj!B1806),MONTH(siječanj!B1806)+11,DAY(siječanj!B1806))</f>
        <v>43088</v>
      </c>
      <c r="C1806" s="9">
        <v>18.78125</v>
      </c>
      <c r="D1806">
        <v>1.2485539864338313</v>
      </c>
      <c r="E1806" s="6">
        <v>175.93028071827186</v>
      </c>
      <c r="F1806" s="7">
        <v>152.83204379756143</v>
      </c>
      <c r="G1806" s="7">
        <v>158.53707525435647</v>
      </c>
      <c r="H1806" s="7">
        <v>226.52135424859878</v>
      </c>
      <c r="I1806" s="7">
        <v>219.65845332522133</v>
      </c>
    </row>
    <row r="1807" spans="1:9" x14ac:dyDescent="0.25">
      <c r="A1807" s="13"/>
      <c r="B1807" s="5">
        <f>DATE(YEAR(siječanj!B1807),MONTH(siječanj!B1807)+11,DAY(siječanj!B1807))</f>
        <v>43088</v>
      </c>
      <c r="C1807" s="9">
        <v>18.7916666666667</v>
      </c>
      <c r="D1807">
        <v>1.2485539864338313</v>
      </c>
      <c r="E1807" s="6">
        <v>175.95199458766402</v>
      </c>
      <c r="F1807" s="7">
        <v>147.85642238560413</v>
      </c>
      <c r="G1807" s="7">
        <v>160.3672295032427</v>
      </c>
      <c r="H1807" s="7">
        <v>226.92957387666056</v>
      </c>
      <c r="I1807" s="7">
        <v>219.68556426341183</v>
      </c>
    </row>
    <row r="1808" spans="1:9" x14ac:dyDescent="0.25">
      <c r="A1808" s="13"/>
      <c r="B1808" s="5">
        <f>DATE(YEAR(siječanj!B1808),MONTH(siječanj!B1808)+11,DAY(siječanj!B1808))</f>
        <v>43088</v>
      </c>
      <c r="C1808" s="9">
        <v>18.8020833333333</v>
      </c>
      <c r="D1808">
        <v>1.2485539864338313</v>
      </c>
      <c r="E1808" s="6">
        <v>175.36246670590927</v>
      </c>
      <c r="F1808" s="7">
        <v>140.57132386568199</v>
      </c>
      <c r="G1808" s="7">
        <v>159.26278332272594</v>
      </c>
      <c r="H1808" s="7">
        <v>227.5613778771378</v>
      </c>
      <c r="I1808" s="7">
        <v>218.94950687653304</v>
      </c>
    </row>
    <row r="1809" spans="1:9" x14ac:dyDescent="0.25">
      <c r="A1809" s="13"/>
      <c r="B1809" s="5">
        <f>DATE(YEAR(siječanj!B1809),MONTH(siječanj!B1809)+11,DAY(siječanj!B1809))</f>
        <v>43088</v>
      </c>
      <c r="C1809" s="9">
        <v>18.8125</v>
      </c>
      <c r="D1809">
        <v>1.2485539864338313</v>
      </c>
      <c r="E1809" s="6">
        <v>176.30780906031075</v>
      </c>
      <c r="F1809" s="7">
        <v>134.80165111170021</v>
      </c>
      <c r="G1809" s="7">
        <v>155.81210459333383</v>
      </c>
      <c r="H1809" s="7">
        <v>227.54167428866535</v>
      </c>
      <c r="I1809" s="7">
        <v>220.12981784166573</v>
      </c>
    </row>
    <row r="1810" spans="1:9" x14ac:dyDescent="0.25">
      <c r="A1810" s="13"/>
      <c r="B1810" s="5">
        <f>DATE(YEAR(siječanj!B1810),MONTH(siječanj!B1810)+11,DAY(siječanj!B1810))</f>
        <v>43088</v>
      </c>
      <c r="C1810" s="9">
        <v>18.8229166666667</v>
      </c>
      <c r="D1810">
        <v>1.2485539864338313</v>
      </c>
      <c r="E1810" s="6">
        <v>177.31963091007862</v>
      </c>
      <c r="F1810" s="7">
        <v>130.35565377257763</v>
      </c>
      <c r="G1810" s="7">
        <v>151.1794060930925</v>
      </c>
      <c r="H1810" s="7">
        <v>227.64281257526383</v>
      </c>
      <c r="I1810" s="7">
        <v>221.39313204575427</v>
      </c>
    </row>
    <row r="1811" spans="1:9" x14ac:dyDescent="0.25">
      <c r="A1811" s="13"/>
      <c r="B1811" s="5">
        <f>DATE(YEAR(siječanj!B1811),MONTH(siječanj!B1811)+11,DAY(siječanj!B1811))</f>
        <v>43088</v>
      </c>
      <c r="C1811" s="9">
        <v>18.8333333333333</v>
      </c>
      <c r="D1811">
        <v>1.2485539864338313</v>
      </c>
      <c r="E1811" s="6">
        <v>179.80340160566288</v>
      </c>
      <c r="F1811" s="7">
        <v>126.98896457885616</v>
      </c>
      <c r="G1811" s="7">
        <v>146.83674324491062</v>
      </c>
      <c r="H1811" s="7">
        <v>227.66476345896481</v>
      </c>
      <c r="I1811" s="7">
        <v>224.49425384911353</v>
      </c>
    </row>
    <row r="1812" spans="1:9" x14ac:dyDescent="0.25">
      <c r="A1812" s="13"/>
      <c r="B1812" s="5">
        <f>DATE(YEAR(siječanj!B1812),MONTH(siječanj!B1812)+11,DAY(siječanj!B1812))</f>
        <v>43088</v>
      </c>
      <c r="C1812" s="9">
        <v>18.84375</v>
      </c>
      <c r="D1812">
        <v>1.2485539864338313</v>
      </c>
      <c r="E1812" s="6">
        <v>180.04181945488966</v>
      </c>
      <c r="F1812" s="7">
        <v>123.05797015791876</v>
      </c>
      <c r="G1812" s="7">
        <v>138.74269784387377</v>
      </c>
      <c r="H1812" s="7">
        <v>228.01853593427089</v>
      </c>
      <c r="I1812" s="7">
        <v>224.7919314052026</v>
      </c>
    </row>
    <row r="1813" spans="1:9" x14ac:dyDescent="0.25">
      <c r="A1813" s="13"/>
      <c r="B1813" s="5">
        <f>DATE(YEAR(siječanj!B1813),MONTH(siječanj!B1813)+11,DAY(siječanj!B1813))</f>
        <v>43088</v>
      </c>
      <c r="C1813" s="9">
        <v>18.8541666666667</v>
      </c>
      <c r="D1813">
        <v>1.2485539864338313</v>
      </c>
      <c r="E1813" s="6">
        <v>177.59679984791256</v>
      </c>
      <c r="F1813" s="7">
        <v>120.59816128772934</v>
      </c>
      <c r="G1813" s="7">
        <v>130.90143161947336</v>
      </c>
      <c r="H1813" s="7">
        <v>228.47810230778589</v>
      </c>
      <c r="I1813" s="7">
        <v>221.73919242800247</v>
      </c>
    </row>
    <row r="1814" spans="1:9" x14ac:dyDescent="0.25">
      <c r="A1814" s="13"/>
      <c r="B1814" s="5">
        <f>DATE(YEAR(siječanj!B1814),MONTH(siječanj!B1814)+11,DAY(siječanj!B1814))</f>
        <v>43088</v>
      </c>
      <c r="C1814" s="9">
        <v>18.8645833333333</v>
      </c>
      <c r="D1814">
        <v>1.2485539864338313</v>
      </c>
      <c r="E1814" s="6">
        <v>174.22960179538046</v>
      </c>
      <c r="F1814" s="7">
        <v>115.67175000098783</v>
      </c>
      <c r="G1814" s="7">
        <v>125.31950222261479</v>
      </c>
      <c r="H1814" s="7">
        <v>228.88071319902446</v>
      </c>
      <c r="I1814" s="7">
        <v>217.5350638764013</v>
      </c>
    </row>
    <row r="1815" spans="1:9" x14ac:dyDescent="0.25">
      <c r="A1815" s="13"/>
      <c r="B1815" s="5">
        <f>DATE(YEAR(siječanj!B1815),MONTH(siječanj!B1815)+11,DAY(siječanj!B1815))</f>
        <v>43088</v>
      </c>
      <c r="C1815" s="9">
        <v>18.875</v>
      </c>
      <c r="D1815">
        <v>1.2485539864338313</v>
      </c>
      <c r="E1815" s="6">
        <v>173.03849611468064</v>
      </c>
      <c r="F1815" s="7">
        <v>108.1757589604105</v>
      </c>
      <c r="G1815" s="7">
        <v>118.69762842059282</v>
      </c>
      <c r="H1815" s="7">
        <v>229.62329275215376</v>
      </c>
      <c r="I1815" s="7">
        <v>216.04790413049955</v>
      </c>
    </row>
    <row r="1816" spans="1:9" x14ac:dyDescent="0.25">
      <c r="A1816" s="13"/>
      <c r="B1816" s="5">
        <f>DATE(YEAR(siječanj!B1816),MONTH(siječanj!B1816)+11,DAY(siječanj!B1816))</f>
        <v>43088</v>
      </c>
      <c r="C1816" s="9">
        <v>18.8854166666667</v>
      </c>
      <c r="D1816">
        <v>1.2485539864338313</v>
      </c>
      <c r="E1816" s="6">
        <v>179.92860621018292</v>
      </c>
      <c r="F1816" s="7">
        <v>87.768534861791224</v>
      </c>
      <c r="G1816" s="7">
        <v>98.083776805853347</v>
      </c>
      <c r="H1816" s="7">
        <v>233.09076727639885</v>
      </c>
      <c r="I1816" s="7">
        <v>224.6505785572069</v>
      </c>
    </row>
    <row r="1817" spans="1:9" x14ac:dyDescent="0.25">
      <c r="A1817" s="13"/>
      <c r="B1817" s="5">
        <f>DATE(YEAR(siječanj!B1817),MONTH(siječanj!B1817)+11,DAY(siječanj!B1817))</f>
        <v>43088</v>
      </c>
      <c r="C1817" s="9">
        <v>18.8958333333333</v>
      </c>
      <c r="D1817">
        <v>1.2485539864338313</v>
      </c>
      <c r="E1817" s="6">
        <v>186.28595533469721</v>
      </c>
      <c r="F1817" s="7">
        <v>80.143013537232491</v>
      </c>
      <c r="G1817" s="7">
        <v>91.373032288693224</v>
      </c>
      <c r="H1817" s="7">
        <v>236.91237932390663</v>
      </c>
      <c r="I1817" s="7">
        <v>232.58807214977085</v>
      </c>
    </row>
    <row r="1818" spans="1:9" x14ac:dyDescent="0.25">
      <c r="A1818" s="13"/>
      <c r="B1818" s="5">
        <f>DATE(YEAR(siječanj!B1818),MONTH(siječanj!B1818)+11,DAY(siječanj!B1818))</f>
        <v>43088</v>
      </c>
      <c r="C1818" s="9">
        <v>18.90625</v>
      </c>
      <c r="D1818">
        <v>1.2485539864338313</v>
      </c>
      <c r="E1818" s="6">
        <v>186.65997718160114</v>
      </c>
      <c r="F1818" s="7">
        <v>77.560824640708233</v>
      </c>
      <c r="G1818" s="7">
        <v>87.755885217394749</v>
      </c>
      <c r="H1818" s="7">
        <v>237.6411940687446</v>
      </c>
      <c r="I1818" s="7">
        <v>233.05505861773608</v>
      </c>
    </row>
    <row r="1819" spans="1:9" x14ac:dyDescent="0.25">
      <c r="A1819" s="13"/>
      <c r="B1819" s="5">
        <f>DATE(YEAR(siječanj!B1819),MONTH(siječanj!B1819)+11,DAY(siječanj!B1819))</f>
        <v>43088</v>
      </c>
      <c r="C1819" s="9">
        <v>18.9166666666667</v>
      </c>
      <c r="D1819">
        <v>1.2485539864338313</v>
      </c>
      <c r="E1819" s="6">
        <v>185.32076202949065</v>
      </c>
      <c r="F1819" s="7">
        <v>76.938648017663112</v>
      </c>
      <c r="G1819" s="7">
        <v>85.065050301219372</v>
      </c>
      <c r="H1819" s="7">
        <v>236.75722394104929</v>
      </c>
      <c r="I1819" s="7">
        <v>231.38297620087596</v>
      </c>
    </row>
    <row r="1820" spans="1:9" x14ac:dyDescent="0.25">
      <c r="A1820" s="13"/>
      <c r="B1820" s="5">
        <f>DATE(YEAR(siječanj!B1820),MONTH(siječanj!B1820)+11,DAY(siječanj!B1820))</f>
        <v>43088</v>
      </c>
      <c r="C1820" s="9">
        <v>18.9270833333333</v>
      </c>
      <c r="D1820">
        <v>1.2485539864338313</v>
      </c>
      <c r="E1820" s="6">
        <v>182.13944394903601</v>
      </c>
      <c r="F1820" s="7">
        <v>75.081893640904497</v>
      </c>
      <c r="G1820" s="7">
        <v>70.505512149194317</v>
      </c>
      <c r="H1820" s="7">
        <v>238.18297224247405</v>
      </c>
      <c r="I1820" s="7">
        <v>227.4109288294103</v>
      </c>
    </row>
    <row r="1821" spans="1:9" x14ac:dyDescent="0.25">
      <c r="A1821" s="13"/>
      <c r="B1821" s="5">
        <f>DATE(YEAR(siječanj!B1821),MONTH(siječanj!B1821)+11,DAY(siječanj!B1821))</f>
        <v>43088</v>
      </c>
      <c r="C1821" s="9">
        <v>18.9375</v>
      </c>
      <c r="D1821">
        <v>1.2485539864338313</v>
      </c>
      <c r="E1821" s="6">
        <v>174.77131311256917</v>
      </c>
      <c r="F1821" s="7">
        <v>73.319543506639164</v>
      </c>
      <c r="G1821" s="7">
        <v>65.142943271124977</v>
      </c>
      <c r="H1821" s="7">
        <v>237.96965921941199</v>
      </c>
      <c r="I1821" s="7">
        <v>218.21141970097358</v>
      </c>
    </row>
    <row r="1822" spans="1:9" x14ac:dyDescent="0.25">
      <c r="A1822" s="13"/>
      <c r="B1822" s="5">
        <f>DATE(YEAR(siječanj!B1822),MONTH(siječanj!B1822)+11,DAY(siječanj!B1822))</f>
        <v>43088</v>
      </c>
      <c r="C1822" s="9">
        <v>18.9479166666667</v>
      </c>
      <c r="D1822">
        <v>1.2485539864338313</v>
      </c>
      <c r="E1822" s="6">
        <v>167.96459070691918</v>
      </c>
      <c r="F1822" s="7">
        <v>72.314667779822713</v>
      </c>
      <c r="G1822" s="7">
        <v>63.291468703722472</v>
      </c>
      <c r="H1822" s="7">
        <v>237.12586536969883</v>
      </c>
      <c r="I1822" s="7">
        <v>209.71285930685082</v>
      </c>
    </row>
    <row r="1823" spans="1:9" x14ac:dyDescent="0.25">
      <c r="A1823" s="13"/>
      <c r="B1823" s="5">
        <f>DATE(YEAR(siječanj!B1823),MONTH(siječanj!B1823)+11,DAY(siječanj!B1823))</f>
        <v>43088</v>
      </c>
      <c r="C1823" s="9">
        <v>18.9583333333333</v>
      </c>
      <c r="D1823">
        <v>1.2485539864338313</v>
      </c>
      <c r="E1823" s="6">
        <v>158.19173468634079</v>
      </c>
      <c r="F1823" s="7">
        <v>69.531778686183245</v>
      </c>
      <c r="G1823" s="7">
        <v>62.274186651405124</v>
      </c>
      <c r="H1823" s="7">
        <v>236.67998079356983</v>
      </c>
      <c r="I1823" s="7">
        <v>197.5109209635138</v>
      </c>
    </row>
    <row r="1824" spans="1:9" x14ac:dyDescent="0.25">
      <c r="A1824" s="13"/>
      <c r="B1824" s="5">
        <f>DATE(YEAR(siječanj!B1824),MONTH(siječanj!B1824)+11,DAY(siječanj!B1824))</f>
        <v>43088</v>
      </c>
      <c r="C1824" s="9">
        <v>18.96875</v>
      </c>
      <c r="D1824">
        <v>1.2485539864338313</v>
      </c>
      <c r="E1824" s="6">
        <v>147.69806315976439</v>
      </c>
      <c r="F1824" s="7">
        <v>67.398733384049933</v>
      </c>
      <c r="G1824" s="7">
        <v>61.083425630085642</v>
      </c>
      <c r="H1824" s="7">
        <v>237.18527817479529</v>
      </c>
      <c r="I1824" s="7">
        <v>184.40900554667962</v>
      </c>
    </row>
    <row r="1825" spans="1:9" x14ac:dyDescent="0.25">
      <c r="A1825" s="13"/>
      <c r="B1825" s="5">
        <f>DATE(YEAR(siječanj!B1825),MONTH(siječanj!B1825)+11,DAY(siječanj!B1825))</f>
        <v>43088</v>
      </c>
      <c r="C1825" s="9">
        <v>18.9791666666667</v>
      </c>
      <c r="D1825">
        <v>1.2485539864338313</v>
      </c>
      <c r="E1825" s="6">
        <v>137.00776290868723</v>
      </c>
      <c r="F1825" s="7">
        <v>66.262379489162214</v>
      </c>
      <c r="G1825" s="7">
        <v>59.356167356601674</v>
      </c>
      <c r="H1825" s="7">
        <v>238.11001165759748</v>
      </c>
      <c r="I1825" s="7">
        <v>171.06158855202264</v>
      </c>
    </row>
    <row r="1826" spans="1:9" ht="15.75" thickBot="1" x14ac:dyDescent="0.3">
      <c r="A1826" s="13"/>
      <c r="B1826" s="5">
        <f>DATE(YEAR(siječanj!B1826),MONTH(siječanj!B1826)+11,DAY(siječanj!B1826))</f>
        <v>43088</v>
      </c>
      <c r="C1826" s="9">
        <v>18.9895833333333</v>
      </c>
      <c r="D1826">
        <v>1.2485539864338313</v>
      </c>
      <c r="E1826" s="6">
        <v>126.66147732254117</v>
      </c>
      <c r="F1826" s="7">
        <v>64.511424076023175</v>
      </c>
      <c r="G1826" s="7">
        <v>58.391228649217382</v>
      </c>
      <c r="H1826" s="7">
        <v>239.6424719778453</v>
      </c>
      <c r="I1826" s="7">
        <v>158.1436924386571</v>
      </c>
    </row>
    <row r="1827" spans="1:9" x14ac:dyDescent="0.25">
      <c r="A1827" s="12">
        <f t="shared" ref="A1827" si="17">A1731+1</f>
        <v>354</v>
      </c>
      <c r="B1827" s="5">
        <f>DATE(YEAR(siječanj!B1827),MONTH(siječanj!B1827)+11,DAY(siječanj!B1827))</f>
        <v>43089</v>
      </c>
      <c r="C1827" s="9">
        <v>19</v>
      </c>
      <c r="D1827">
        <v>1.2644140070766003</v>
      </c>
      <c r="E1827" s="6">
        <v>114.21050561958097</v>
      </c>
      <c r="F1827" s="7">
        <v>63.230862630617139</v>
      </c>
      <c r="G1827" s="7">
        <v>58.826228045326161</v>
      </c>
      <c r="H1827" s="7">
        <v>240.75651032974372</v>
      </c>
      <c r="I1827" s="7">
        <v>144.40936306069895</v>
      </c>
    </row>
    <row r="1828" spans="1:9" x14ac:dyDescent="0.25">
      <c r="A1828" s="13"/>
      <c r="B1828" s="5">
        <f>DATE(YEAR(siječanj!B1828),MONTH(siječanj!B1828)+11,DAY(siječanj!B1828))</f>
        <v>43089</v>
      </c>
      <c r="C1828" s="9">
        <v>19.0104166666667</v>
      </c>
      <c r="D1828">
        <v>1.2644140070766003</v>
      </c>
      <c r="E1828" s="6">
        <v>105.0725366204849</v>
      </c>
      <c r="F1828" s="7">
        <v>61.885520011252581</v>
      </c>
      <c r="G1828" s="7">
        <v>58.352321671872375</v>
      </c>
      <c r="H1828" s="7">
        <v>241.50496465464531</v>
      </c>
      <c r="I1828" s="7">
        <v>132.85518706201015</v>
      </c>
    </row>
    <row r="1829" spans="1:9" x14ac:dyDescent="0.25">
      <c r="A1829" s="13"/>
      <c r="B1829" s="5">
        <f>DATE(YEAR(siječanj!B1829),MONTH(siječanj!B1829)+11,DAY(siječanj!B1829))</f>
        <v>43089</v>
      </c>
      <c r="C1829" s="9">
        <v>19.0208333333333</v>
      </c>
      <c r="D1829">
        <v>1.2644140070766003</v>
      </c>
      <c r="E1829" s="6">
        <v>97.465882730012254</v>
      </c>
      <c r="F1829" s="7">
        <v>60.958615759916491</v>
      </c>
      <c r="G1829" s="7">
        <v>58.445875485910491</v>
      </c>
      <c r="H1829" s="7">
        <v>241.54094138092981</v>
      </c>
      <c r="I1829" s="7">
        <v>123.23722733591282</v>
      </c>
    </row>
    <row r="1830" spans="1:9" x14ac:dyDescent="0.25">
      <c r="A1830" s="13"/>
      <c r="B1830" s="5">
        <f>DATE(YEAR(siječanj!B1830),MONTH(siječanj!B1830)+11,DAY(siječanj!B1830))</f>
        <v>43089</v>
      </c>
      <c r="C1830" s="9">
        <v>19.03125</v>
      </c>
      <c r="D1830">
        <v>1.2644140070766003</v>
      </c>
      <c r="E1830" s="6">
        <v>90.123772211392307</v>
      </c>
      <c r="F1830" s="7">
        <v>59.757969666088698</v>
      </c>
      <c r="G1830" s="7">
        <v>57.757115425371879</v>
      </c>
      <c r="H1830" s="7">
        <v>241.91591264113316</v>
      </c>
      <c r="I1830" s="7">
        <v>113.95375995466532</v>
      </c>
    </row>
    <row r="1831" spans="1:9" x14ac:dyDescent="0.25">
      <c r="A1831" s="13"/>
      <c r="B1831" s="5">
        <f>DATE(YEAR(siječanj!B1831),MONTH(siječanj!B1831)+11,DAY(siječanj!B1831))</f>
        <v>43089</v>
      </c>
      <c r="C1831" s="9">
        <v>19.0416666666667</v>
      </c>
      <c r="D1831">
        <v>1.2644140070766003</v>
      </c>
      <c r="E1831" s="6">
        <v>83.887757942026127</v>
      </c>
      <c r="F1831" s="7">
        <v>59.153941230612986</v>
      </c>
      <c r="G1831" s="7">
        <v>57.873912472786813</v>
      </c>
      <c r="H1831" s="7">
        <v>242.54503728962231</v>
      </c>
      <c r="I1831" s="7">
        <v>106.06885616414917</v>
      </c>
    </row>
    <row r="1832" spans="1:9" x14ac:dyDescent="0.25">
      <c r="A1832" s="13"/>
      <c r="B1832" s="5">
        <f>DATE(YEAR(siječanj!B1832),MONTH(siječanj!B1832)+11,DAY(siječanj!B1832))</f>
        <v>43089</v>
      </c>
      <c r="C1832" s="9">
        <v>19.0520833333333</v>
      </c>
      <c r="D1832">
        <v>1.2644140070766003</v>
      </c>
      <c r="E1832" s="6">
        <v>78.734689908038035</v>
      </c>
      <c r="F1832" s="7">
        <v>58.635202863926331</v>
      </c>
      <c r="G1832" s="7">
        <v>57.584389598023485</v>
      </c>
      <c r="H1832" s="7">
        <v>243.1245044145723</v>
      </c>
      <c r="I1832" s="7">
        <v>99.553244762555934</v>
      </c>
    </row>
    <row r="1833" spans="1:9" x14ac:dyDescent="0.25">
      <c r="A1833" s="13"/>
      <c r="B1833" s="5">
        <f>DATE(YEAR(siječanj!B1833),MONTH(siječanj!B1833)+11,DAY(siječanj!B1833))</f>
        <v>43089</v>
      </c>
      <c r="C1833" s="9">
        <v>19.0625</v>
      </c>
      <c r="D1833">
        <v>1.2644140070766003</v>
      </c>
      <c r="E1833" s="6">
        <v>75.225648023434928</v>
      </c>
      <c r="F1833" s="7">
        <v>58.661491283155058</v>
      </c>
      <c r="G1833" s="7">
        <v>57.0524792990159</v>
      </c>
      <c r="H1833" s="7">
        <v>242.79842157687085</v>
      </c>
      <c r="I1833" s="7">
        <v>95.116363052245291</v>
      </c>
    </row>
    <row r="1834" spans="1:9" x14ac:dyDescent="0.25">
      <c r="A1834" s="13"/>
      <c r="B1834" s="5">
        <f>DATE(YEAR(siječanj!B1834),MONTH(siječanj!B1834)+11,DAY(siječanj!B1834))</f>
        <v>43089</v>
      </c>
      <c r="C1834" s="9">
        <v>19.0729166666667</v>
      </c>
      <c r="D1834">
        <v>1.2644140070766003</v>
      </c>
      <c r="E1834" s="6">
        <v>71.711831231361046</v>
      </c>
      <c r="F1834" s="7">
        <v>58.016581329744746</v>
      </c>
      <c r="G1834" s="7">
        <v>57.041194192428087</v>
      </c>
      <c r="H1834" s="7">
        <v>242.77919105054488</v>
      </c>
      <c r="I1834" s="7">
        <v>90.673443882046115</v>
      </c>
    </row>
    <row r="1835" spans="1:9" x14ac:dyDescent="0.25">
      <c r="A1835" s="13"/>
      <c r="B1835" s="5">
        <f>DATE(YEAR(siječanj!B1835),MONTH(siječanj!B1835)+11,DAY(siječanj!B1835))</f>
        <v>43089</v>
      </c>
      <c r="C1835" s="9">
        <v>19.0833333333333</v>
      </c>
      <c r="D1835">
        <v>1.2644140070766003</v>
      </c>
      <c r="E1835" s="6">
        <v>69.314332424571177</v>
      </c>
      <c r="F1835" s="7">
        <v>57.324922158178616</v>
      </c>
      <c r="G1835" s="7">
        <v>56.867402749761133</v>
      </c>
      <c r="H1835" s="7">
        <v>242.70064473186702</v>
      </c>
      <c r="I1835" s="7">
        <v>87.642012808791563</v>
      </c>
    </row>
    <row r="1836" spans="1:9" x14ac:dyDescent="0.25">
      <c r="A1836" s="13"/>
      <c r="B1836" s="5">
        <f>DATE(YEAR(siječanj!B1836),MONTH(siječanj!B1836)+11,DAY(siječanj!B1836))</f>
        <v>43089</v>
      </c>
      <c r="C1836" s="9">
        <v>19.09375</v>
      </c>
      <c r="D1836">
        <v>1.2644140070766003</v>
      </c>
      <c r="E1836" s="6">
        <v>67.130175014678713</v>
      </c>
      <c r="F1836" s="7">
        <v>56.582473712566681</v>
      </c>
      <c r="G1836" s="7">
        <v>56.547121249374342</v>
      </c>
      <c r="H1836" s="7">
        <v>243.00878521247009</v>
      </c>
      <c r="I1836" s="7">
        <v>84.880333586063387</v>
      </c>
    </row>
    <row r="1837" spans="1:9" x14ac:dyDescent="0.25">
      <c r="A1837" s="13"/>
      <c r="B1837" s="5">
        <f>DATE(YEAR(siječanj!B1837),MONTH(siječanj!B1837)+11,DAY(siječanj!B1837))</f>
        <v>43089</v>
      </c>
      <c r="C1837" s="9">
        <v>19.1041666666667</v>
      </c>
      <c r="D1837">
        <v>1.2644140070766003</v>
      </c>
      <c r="E1837" s="6">
        <v>66.080111227734278</v>
      </c>
      <c r="F1837" s="7">
        <v>56.320715766018552</v>
      </c>
      <c r="G1837" s="7">
        <v>56.318634897142779</v>
      </c>
      <c r="H1837" s="7">
        <v>242.70273900699323</v>
      </c>
      <c r="I1837" s="7">
        <v>83.552618225526942</v>
      </c>
    </row>
    <row r="1838" spans="1:9" x14ac:dyDescent="0.25">
      <c r="A1838" s="13"/>
      <c r="B1838" s="5">
        <f>DATE(YEAR(siječanj!B1838),MONTH(siječanj!B1838)+11,DAY(siječanj!B1838))</f>
        <v>43089</v>
      </c>
      <c r="C1838" s="9">
        <v>19.1145833333333</v>
      </c>
      <c r="D1838">
        <v>1.2644140070766003</v>
      </c>
      <c r="E1838" s="6">
        <v>64.555148105769121</v>
      </c>
      <c r="F1838" s="7">
        <v>55.908505817487168</v>
      </c>
      <c r="G1838" s="7">
        <v>57.721457372926665</v>
      </c>
      <c r="H1838" s="7">
        <v>242.66911658999578</v>
      </c>
      <c r="I1838" s="7">
        <v>81.624433493838936</v>
      </c>
    </row>
    <row r="1839" spans="1:9" x14ac:dyDescent="0.25">
      <c r="A1839" s="13"/>
      <c r="B1839" s="5">
        <f>DATE(YEAR(siječanj!B1839),MONTH(siječanj!B1839)+11,DAY(siječanj!B1839))</f>
        <v>43089</v>
      </c>
      <c r="C1839" s="9">
        <v>19.125</v>
      </c>
      <c r="D1839">
        <v>1.2644140070766003</v>
      </c>
      <c r="E1839" s="6">
        <v>64.109793448692727</v>
      </c>
      <c r="F1839" s="7">
        <v>56.833678616298954</v>
      </c>
      <c r="G1839" s="7">
        <v>56.819009392437437</v>
      </c>
      <c r="H1839" s="7">
        <v>242.06113371891485</v>
      </c>
      <c r="I1839" s="7">
        <v>81.061320827314745</v>
      </c>
    </row>
    <row r="1840" spans="1:9" x14ac:dyDescent="0.25">
      <c r="A1840" s="13"/>
      <c r="B1840" s="5">
        <f>DATE(YEAR(siječanj!B1840),MONTH(siječanj!B1840)+11,DAY(siječanj!B1840))</f>
        <v>43089</v>
      </c>
      <c r="C1840" s="9">
        <v>19.1354166666667</v>
      </c>
      <c r="D1840">
        <v>1.2644140070766003</v>
      </c>
      <c r="E1840" s="6">
        <v>63.171685411596258</v>
      </c>
      <c r="F1840" s="7">
        <v>57.374994001664597</v>
      </c>
      <c r="G1840" s="7">
        <v>56.308747909901477</v>
      </c>
      <c r="H1840" s="7">
        <v>242.28146766431976</v>
      </c>
      <c r="I1840" s="7">
        <v>79.875163885058839</v>
      </c>
    </row>
    <row r="1841" spans="1:9" x14ac:dyDescent="0.25">
      <c r="A1841" s="13"/>
      <c r="B1841" s="5">
        <f>DATE(YEAR(siječanj!B1841),MONTH(siječanj!B1841)+11,DAY(siječanj!B1841))</f>
        <v>43089</v>
      </c>
      <c r="C1841" s="9">
        <v>19.1458333333333</v>
      </c>
      <c r="D1841">
        <v>1.2644140070766003</v>
      </c>
      <c r="E1841" s="6">
        <v>62.845163522423327</v>
      </c>
      <c r="F1841" s="7">
        <v>56.971613659408696</v>
      </c>
      <c r="G1841" s="7">
        <v>56.880033896751335</v>
      </c>
      <c r="H1841" s="7">
        <v>242.18745931438542</v>
      </c>
      <c r="I1841" s="7">
        <v>79.462305034771475</v>
      </c>
    </row>
    <row r="1842" spans="1:9" x14ac:dyDescent="0.25">
      <c r="A1842" s="13"/>
      <c r="B1842" s="5">
        <f>DATE(YEAR(siječanj!B1842),MONTH(siječanj!B1842)+11,DAY(siječanj!B1842))</f>
        <v>43089</v>
      </c>
      <c r="C1842" s="9">
        <v>19.15625</v>
      </c>
      <c r="D1842">
        <v>1.2644140070766003</v>
      </c>
      <c r="E1842" s="6">
        <v>62.308456379723815</v>
      </c>
      <c r="F1842" s="7">
        <v>57.384645246290731</v>
      </c>
      <c r="G1842" s="7">
        <v>55.223266477196816</v>
      </c>
      <c r="H1842" s="7">
        <v>242.09974479127499</v>
      </c>
      <c r="I1842" s="7">
        <v>78.783685005844148</v>
      </c>
    </row>
    <row r="1843" spans="1:9" x14ac:dyDescent="0.25">
      <c r="A1843" s="13"/>
      <c r="B1843" s="5">
        <f>DATE(YEAR(siječanj!B1843),MONTH(siječanj!B1843)+11,DAY(siječanj!B1843))</f>
        <v>43089</v>
      </c>
      <c r="C1843" s="9">
        <v>19.1666666666667</v>
      </c>
      <c r="D1843">
        <v>1.2644140070766003</v>
      </c>
      <c r="E1843" s="6">
        <v>62.065753916996449</v>
      </c>
      <c r="F1843" s="7">
        <v>57.456989501067156</v>
      </c>
      <c r="G1843" s="7">
        <v>55.216424105151383</v>
      </c>
      <c r="H1843" s="7">
        <v>241.76187440503605</v>
      </c>
      <c r="I1843" s="7">
        <v>78.476808612419688</v>
      </c>
    </row>
    <row r="1844" spans="1:9" x14ac:dyDescent="0.25">
      <c r="A1844" s="13"/>
      <c r="B1844" s="5">
        <f>DATE(YEAR(siječanj!B1844),MONTH(siječanj!B1844)+11,DAY(siječanj!B1844))</f>
        <v>43089</v>
      </c>
      <c r="C1844" s="9">
        <v>19.1770833333333</v>
      </c>
      <c r="D1844">
        <v>1.2644140070766003</v>
      </c>
      <c r="E1844" s="6">
        <v>63.106398898724144</v>
      </c>
      <c r="F1844" s="7">
        <v>56.959890282942155</v>
      </c>
      <c r="G1844" s="7">
        <v>56.510241344778144</v>
      </c>
      <c r="H1844" s="7">
        <v>241.89808329888163</v>
      </c>
      <c r="I1844" s="7">
        <v>79.792614703710157</v>
      </c>
    </row>
    <row r="1845" spans="1:9" x14ac:dyDescent="0.25">
      <c r="A1845" s="13"/>
      <c r="B1845" s="5">
        <f>DATE(YEAR(siječanj!B1845),MONTH(siječanj!B1845)+11,DAY(siječanj!B1845))</f>
        <v>43089</v>
      </c>
      <c r="C1845" s="9">
        <v>19.1875</v>
      </c>
      <c r="D1845">
        <v>1.2644140070766003</v>
      </c>
      <c r="E1845" s="6">
        <v>63.046502642030354</v>
      </c>
      <c r="F1845" s="7">
        <v>57.661188675158542</v>
      </c>
      <c r="G1845" s="7">
        <v>56.966340725408763</v>
      </c>
      <c r="H1845" s="7">
        <v>241.87951485953437</v>
      </c>
      <c r="I1845" s="7">
        <v>79.716881037775067</v>
      </c>
    </row>
    <row r="1846" spans="1:9" x14ac:dyDescent="0.25">
      <c r="A1846" s="13"/>
      <c r="B1846" s="5">
        <f>DATE(YEAR(siječanj!B1846),MONTH(siječanj!B1846)+11,DAY(siječanj!B1846))</f>
        <v>43089</v>
      </c>
      <c r="C1846" s="9">
        <v>19.1979166666667</v>
      </c>
      <c r="D1846">
        <v>1.2644140070766003</v>
      </c>
      <c r="E1846" s="6">
        <v>64.874109145822871</v>
      </c>
      <c r="F1846" s="7">
        <v>57.596527740958642</v>
      </c>
      <c r="G1846" s="7">
        <v>56.770295549303647</v>
      </c>
      <c r="H1846" s="7">
        <v>242.25039958288693</v>
      </c>
      <c r="I1846" s="7">
        <v>82.027732300594622</v>
      </c>
    </row>
    <row r="1847" spans="1:9" x14ac:dyDescent="0.25">
      <c r="A1847" s="13"/>
      <c r="B1847" s="5">
        <f>DATE(YEAR(siječanj!B1847),MONTH(siječanj!B1847)+11,DAY(siječanj!B1847))</f>
        <v>43089</v>
      </c>
      <c r="C1847" s="9">
        <v>19.2083333333333</v>
      </c>
      <c r="D1847">
        <v>1.2644140070766003</v>
      </c>
      <c r="E1847" s="6">
        <v>66.199470019532896</v>
      </c>
      <c r="F1847" s="7">
        <v>55.820903137340437</v>
      </c>
      <c r="G1847" s="7">
        <v>57.349657778567774</v>
      </c>
      <c r="H1847" s="7">
        <v>241.5709733262448</v>
      </c>
      <c r="I1847" s="7">
        <v>83.703537153744861</v>
      </c>
    </row>
    <row r="1848" spans="1:9" x14ac:dyDescent="0.25">
      <c r="A1848" s="13"/>
      <c r="B1848" s="5">
        <f>DATE(YEAR(siječanj!B1848),MONTH(siječanj!B1848)+11,DAY(siječanj!B1848))</f>
        <v>43089</v>
      </c>
      <c r="C1848" s="9">
        <v>19.21875</v>
      </c>
      <c r="D1848">
        <v>1.2644140070766003</v>
      </c>
      <c r="E1848" s="6">
        <v>69.297474847478853</v>
      </c>
      <c r="F1848" s="7">
        <v>55.626383263818866</v>
      </c>
      <c r="G1848" s="7">
        <v>60.011408607477421</v>
      </c>
      <c r="H1848" s="7">
        <v>240.12150890921947</v>
      </c>
      <c r="I1848" s="7">
        <v>87.620697852190659</v>
      </c>
    </row>
    <row r="1849" spans="1:9" x14ac:dyDescent="0.25">
      <c r="A1849" s="13"/>
      <c r="B1849" s="5">
        <f>DATE(YEAR(siječanj!B1849),MONTH(siječanj!B1849)+11,DAY(siječanj!B1849))</f>
        <v>43089</v>
      </c>
      <c r="C1849" s="9">
        <v>19.2291666666667</v>
      </c>
      <c r="D1849">
        <v>1.2644140070766003</v>
      </c>
      <c r="E1849" s="6">
        <v>72.543186192681816</v>
      </c>
      <c r="F1849" s="7">
        <v>56.333986227379476</v>
      </c>
      <c r="G1849" s="7">
        <v>61.3397181324152</v>
      </c>
      <c r="H1849" s="7">
        <v>239.99549335447909</v>
      </c>
      <c r="I1849" s="7">
        <v>91.72462073999273</v>
      </c>
    </row>
    <row r="1850" spans="1:9" x14ac:dyDescent="0.25">
      <c r="A1850" s="13"/>
      <c r="B1850" s="5">
        <f>DATE(YEAR(siječanj!B1850),MONTH(siječanj!B1850)+11,DAY(siječanj!B1850))</f>
        <v>43089</v>
      </c>
      <c r="C1850" s="9">
        <v>19.2395833333333</v>
      </c>
      <c r="D1850">
        <v>1.2644140070766003</v>
      </c>
      <c r="E1850" s="6">
        <v>79.448170854441571</v>
      </c>
      <c r="F1850" s="7">
        <v>56.97146937169834</v>
      </c>
      <c r="G1850" s="7">
        <v>59.811277237293638</v>
      </c>
      <c r="H1850" s="7">
        <v>238.78949692199149</v>
      </c>
      <c r="I1850" s="7">
        <v>100.45538006497084</v>
      </c>
    </row>
    <row r="1851" spans="1:9" x14ac:dyDescent="0.25">
      <c r="A1851" s="13"/>
      <c r="B1851" s="5">
        <f>DATE(YEAR(siječanj!B1851),MONTH(siječanj!B1851)+11,DAY(siječanj!B1851))</f>
        <v>43089</v>
      </c>
      <c r="C1851" s="9">
        <v>19.25</v>
      </c>
      <c r="D1851">
        <v>1.2644140070766003</v>
      </c>
      <c r="E1851" s="6">
        <v>84.609700925655986</v>
      </c>
      <c r="F1851" s="7">
        <v>59.558223371058624</v>
      </c>
      <c r="G1851" s="7">
        <v>60.019040175830206</v>
      </c>
      <c r="H1851" s="7">
        <v>235.3841995659989</v>
      </c>
      <c r="I1851" s="7">
        <v>106.98169098496143</v>
      </c>
    </row>
    <row r="1852" spans="1:9" x14ac:dyDescent="0.25">
      <c r="A1852" s="13"/>
      <c r="B1852" s="5">
        <f>DATE(YEAR(siječanj!B1852),MONTH(siječanj!B1852)+11,DAY(siječanj!B1852))</f>
        <v>43089</v>
      </c>
      <c r="C1852" s="9">
        <v>19.2604166666667</v>
      </c>
      <c r="D1852">
        <v>1.2644140070766003</v>
      </c>
      <c r="E1852" s="6">
        <v>91.188968614052172</v>
      </c>
      <c r="F1852" s="7">
        <v>67.59217510773577</v>
      </c>
      <c r="G1852" s="7">
        <v>61.1525063464507</v>
      </c>
      <c r="H1852" s="7">
        <v>222.05177407712301</v>
      </c>
      <c r="I1852" s="7">
        <v>115.30060920647605</v>
      </c>
    </row>
    <row r="1853" spans="1:9" x14ac:dyDescent="0.25">
      <c r="A1853" s="13"/>
      <c r="B1853" s="5">
        <f>DATE(YEAR(siječanj!B1853),MONTH(siječanj!B1853)+11,DAY(siječanj!B1853))</f>
        <v>43089</v>
      </c>
      <c r="C1853" s="9">
        <v>19.2708333333333</v>
      </c>
      <c r="D1853">
        <v>1.2644140070766003</v>
      </c>
      <c r="E1853" s="6">
        <v>96.81598219256432</v>
      </c>
      <c r="F1853" s="7">
        <v>76.744076040246142</v>
      </c>
      <c r="G1853" s="7">
        <v>62.256267488548424</v>
      </c>
      <c r="H1853" s="7">
        <v>212.8201683154382</v>
      </c>
      <c r="I1853" s="7">
        <v>122.41548399315704</v>
      </c>
    </row>
    <row r="1854" spans="1:9" x14ac:dyDescent="0.25">
      <c r="A1854" s="13"/>
      <c r="B1854" s="5">
        <f>DATE(YEAR(siječanj!B1854),MONTH(siječanj!B1854)+11,DAY(siječanj!B1854))</f>
        <v>43089</v>
      </c>
      <c r="C1854" s="9">
        <v>19.28125</v>
      </c>
      <c r="D1854">
        <v>1.2644140070766003</v>
      </c>
      <c r="E1854" s="6">
        <v>103.19909160047166</v>
      </c>
      <c r="F1854" s="7">
        <v>78.107502719308826</v>
      </c>
      <c r="G1854" s="7">
        <v>66.775053313665651</v>
      </c>
      <c r="H1854" s="7">
        <v>192.78100675855055</v>
      </c>
      <c r="I1854" s="7">
        <v>130.4863769372175</v>
      </c>
    </row>
    <row r="1855" spans="1:9" x14ac:dyDescent="0.25">
      <c r="A1855" s="13"/>
      <c r="B1855" s="5">
        <f>DATE(YEAR(siječanj!B1855),MONTH(siječanj!B1855)+11,DAY(siječanj!B1855))</f>
        <v>43089</v>
      </c>
      <c r="C1855" s="9">
        <v>19.2916666666667</v>
      </c>
      <c r="D1855">
        <v>1.2644140070766003</v>
      </c>
      <c r="E1855" s="6">
        <v>108.80575996421693</v>
      </c>
      <c r="F1855" s="7">
        <v>85.890698447352591</v>
      </c>
      <c r="G1855" s="7">
        <v>79.027718580367122</v>
      </c>
      <c r="H1855" s="7">
        <v>152.50537672444474</v>
      </c>
      <c r="I1855" s="7">
        <v>137.57552694937027</v>
      </c>
    </row>
    <row r="1856" spans="1:9" x14ac:dyDescent="0.25">
      <c r="A1856" s="13"/>
      <c r="B1856" s="5">
        <f>DATE(YEAR(siječanj!B1856),MONTH(siječanj!B1856)+11,DAY(siječanj!B1856))</f>
        <v>43089</v>
      </c>
      <c r="C1856" s="9">
        <v>19.3020833333333</v>
      </c>
      <c r="D1856">
        <v>1.2644140070766003</v>
      </c>
      <c r="E1856" s="6">
        <v>110.49196727500453</v>
      </c>
      <c r="F1856" s="7">
        <v>108.70963952070079</v>
      </c>
      <c r="G1856" s="7">
        <v>96.372699059706349</v>
      </c>
      <c r="H1856" s="7">
        <v>118.13140299453053</v>
      </c>
      <c r="I1856" s="7">
        <v>139.70759109196507</v>
      </c>
    </row>
    <row r="1857" spans="1:9" x14ac:dyDescent="0.25">
      <c r="A1857" s="13"/>
      <c r="B1857" s="5">
        <f>DATE(YEAR(siječanj!B1857),MONTH(siječanj!B1857)+11,DAY(siječanj!B1857))</f>
        <v>43089</v>
      </c>
      <c r="C1857" s="9">
        <v>19.3125</v>
      </c>
      <c r="D1857">
        <v>1.2644140070766003</v>
      </c>
      <c r="E1857" s="6">
        <v>113.90643006326172</v>
      </c>
      <c r="F1857" s="7">
        <v>123.76040281185824</v>
      </c>
      <c r="G1857" s="7">
        <v>105.03679257115157</v>
      </c>
      <c r="H1857" s="7">
        <v>61.465482757994558</v>
      </c>
      <c r="I1857" s="7">
        <v>144.02488566807929</v>
      </c>
    </row>
    <row r="1858" spans="1:9" x14ac:dyDescent="0.25">
      <c r="A1858" s="13"/>
      <c r="B1858" s="5">
        <f>DATE(YEAR(siječanj!B1858),MONTH(siječanj!B1858)+11,DAY(siječanj!B1858))</f>
        <v>43089</v>
      </c>
      <c r="C1858" s="9">
        <v>19.3229166666667</v>
      </c>
      <c r="D1858">
        <v>1.2644140070766003</v>
      </c>
      <c r="E1858" s="6">
        <v>114.36410955945104</v>
      </c>
      <c r="F1858" s="7">
        <v>134.71091418184517</v>
      </c>
      <c r="G1858" s="7">
        <v>118.42377329587029</v>
      </c>
      <c r="H1858" s="7">
        <v>18.631288603758268</v>
      </c>
      <c r="I1858" s="7">
        <v>144.60358203381281</v>
      </c>
    </row>
    <row r="1859" spans="1:9" x14ac:dyDescent="0.25">
      <c r="A1859" s="13"/>
      <c r="B1859" s="5">
        <f>DATE(YEAR(siječanj!B1859),MONTH(siječanj!B1859)+11,DAY(siječanj!B1859))</f>
        <v>43089</v>
      </c>
      <c r="C1859" s="9">
        <v>19.3333333333333</v>
      </c>
      <c r="D1859">
        <v>1.2644140070766003</v>
      </c>
      <c r="E1859" s="6">
        <v>113.07932994050411</v>
      </c>
      <c r="F1859" s="7">
        <v>145.64819116239872</v>
      </c>
      <c r="G1859" s="7">
        <v>124.36690221891899</v>
      </c>
      <c r="H1859" s="7">
        <v>4.5352137938048376</v>
      </c>
      <c r="I1859" s="7">
        <v>142.97908868760979</v>
      </c>
    </row>
    <row r="1860" spans="1:9" x14ac:dyDescent="0.25">
      <c r="A1860" s="13"/>
      <c r="B1860" s="5">
        <f>DATE(YEAR(siječanj!B1860),MONTH(siječanj!B1860)+11,DAY(siječanj!B1860))</f>
        <v>43089</v>
      </c>
      <c r="C1860" s="9">
        <v>19.34375</v>
      </c>
      <c r="D1860">
        <v>1.2644140070766003</v>
      </c>
      <c r="E1860" s="6">
        <v>111.82296454437586</v>
      </c>
      <c r="F1860" s="7">
        <v>163.97717924886072</v>
      </c>
      <c r="G1860" s="7">
        <v>138.03216878468476</v>
      </c>
      <c r="H1860" s="7">
        <v>2.8059496193145197</v>
      </c>
      <c r="I1860" s="7">
        <v>141.39052268273889</v>
      </c>
    </row>
    <row r="1861" spans="1:9" x14ac:dyDescent="0.25">
      <c r="A1861" s="13"/>
      <c r="B1861" s="5">
        <f>DATE(YEAR(siječanj!B1861),MONTH(siječanj!B1861)+11,DAY(siječanj!B1861))</f>
        <v>43089</v>
      </c>
      <c r="C1861" s="9">
        <v>19.3541666666667</v>
      </c>
      <c r="D1861">
        <v>1.2644140070766003</v>
      </c>
      <c r="E1861" s="6">
        <v>112.852301004856</v>
      </c>
      <c r="F1861" s="7">
        <v>174.37649553331445</v>
      </c>
      <c r="G1861" s="7">
        <v>151.29359518722779</v>
      </c>
      <c r="H1861" s="7">
        <v>2.500901544962761</v>
      </c>
      <c r="I1861" s="7">
        <v>142.69203012136464</v>
      </c>
    </row>
    <row r="1862" spans="1:9" x14ac:dyDescent="0.25">
      <c r="A1862" s="13"/>
      <c r="B1862" s="5">
        <f>DATE(YEAR(siječanj!B1862),MONTH(siječanj!B1862)+11,DAY(siječanj!B1862))</f>
        <v>43089</v>
      </c>
      <c r="C1862" s="9">
        <v>19.3645833333333</v>
      </c>
      <c r="D1862">
        <v>1.2644140070766003</v>
      </c>
      <c r="E1862" s="6">
        <v>113.01726805335896</v>
      </c>
      <c r="F1862" s="7">
        <v>195.67906094662914</v>
      </c>
      <c r="G1862" s="7">
        <v>164.83782227466756</v>
      </c>
      <c r="H1862" s="7">
        <v>2.2367398418785558</v>
      </c>
      <c r="I1862" s="7">
        <v>142.90061676819786</v>
      </c>
    </row>
    <row r="1863" spans="1:9" x14ac:dyDescent="0.25">
      <c r="A1863" s="13"/>
      <c r="B1863" s="5">
        <f>DATE(YEAR(siječanj!B1863),MONTH(siječanj!B1863)+11,DAY(siječanj!B1863))</f>
        <v>43089</v>
      </c>
      <c r="C1863" s="9">
        <v>19.375</v>
      </c>
      <c r="D1863">
        <v>1.2644140070766003</v>
      </c>
      <c r="E1863" s="6">
        <v>114.51449780607533</v>
      </c>
      <c r="F1863" s="7">
        <v>226.29833592161799</v>
      </c>
      <c r="G1863" s="7">
        <v>170.24945352418914</v>
      </c>
      <c r="H1863" s="7">
        <v>2.0013959246044664</v>
      </c>
      <c r="I1863" s="7">
        <v>144.79373503934426</v>
      </c>
    </row>
    <row r="1864" spans="1:9" x14ac:dyDescent="0.25">
      <c r="A1864" s="13"/>
      <c r="B1864" s="5">
        <f>DATE(YEAR(siječanj!B1864),MONTH(siječanj!B1864)+11,DAY(siječanj!B1864))</f>
        <v>43089</v>
      </c>
      <c r="C1864" s="9">
        <v>19.3854166666667</v>
      </c>
      <c r="D1864">
        <v>1.2644140070766003</v>
      </c>
      <c r="E1864" s="6">
        <v>114.69552545584457</v>
      </c>
      <c r="F1864" s="7">
        <v>224.26620784890383</v>
      </c>
      <c r="G1864" s="7">
        <v>192.31774986657288</v>
      </c>
      <c r="H1864" s="7">
        <v>1.7994713976560863</v>
      </c>
      <c r="I1864" s="7">
        <v>145.02262893538065</v>
      </c>
    </row>
    <row r="1865" spans="1:9" x14ac:dyDescent="0.25">
      <c r="A1865" s="13"/>
      <c r="B1865" s="5">
        <f>DATE(YEAR(siječanj!B1865),MONTH(siječanj!B1865)+11,DAY(siječanj!B1865))</f>
        <v>43089</v>
      </c>
      <c r="C1865" s="9">
        <v>19.3958333333333</v>
      </c>
      <c r="D1865">
        <v>1.2644140070766003</v>
      </c>
      <c r="E1865" s="6">
        <v>114.66386477234474</v>
      </c>
      <c r="F1865" s="7">
        <v>222.21478530292134</v>
      </c>
      <c r="G1865" s="7">
        <v>199.00677746402673</v>
      </c>
      <c r="H1865" s="7">
        <v>2.0213055401428144</v>
      </c>
      <c r="I1865" s="7">
        <v>144.98259672368985</v>
      </c>
    </row>
    <row r="1866" spans="1:9" x14ac:dyDescent="0.25">
      <c r="A1866" s="13"/>
      <c r="B1866" s="5">
        <f>DATE(YEAR(siječanj!B1866),MONTH(siječanj!B1866)+11,DAY(siječanj!B1866))</f>
        <v>43089</v>
      </c>
      <c r="C1866" s="9">
        <v>19.40625</v>
      </c>
      <c r="D1866">
        <v>1.2644140070766003</v>
      </c>
      <c r="E1866" s="6">
        <v>115.26417515145191</v>
      </c>
      <c r="F1866" s="7">
        <v>223.38164402457375</v>
      </c>
      <c r="G1866" s="7">
        <v>202.81214985766411</v>
      </c>
      <c r="H1866" s="7">
        <v>2.0379727297216848</v>
      </c>
      <c r="I1866" s="7">
        <v>145.74163757562641</v>
      </c>
    </row>
    <row r="1867" spans="1:9" x14ac:dyDescent="0.25">
      <c r="A1867" s="13"/>
      <c r="B1867" s="5">
        <f>DATE(YEAR(siječanj!B1867),MONTH(siječanj!B1867)+11,DAY(siječanj!B1867))</f>
        <v>43089</v>
      </c>
      <c r="C1867" s="9">
        <v>19.4166666666667</v>
      </c>
      <c r="D1867">
        <v>1.2644140070766003</v>
      </c>
      <c r="E1867" s="6">
        <v>115.78062739669481</v>
      </c>
      <c r="F1867" s="7">
        <v>233.44953143833649</v>
      </c>
      <c r="G1867" s="7">
        <v>204.14651255833996</v>
      </c>
      <c r="H1867" s="7">
        <v>2.1528378196186697</v>
      </c>
      <c r="I1867" s="7">
        <v>146.3946470284977</v>
      </c>
    </row>
    <row r="1868" spans="1:9" x14ac:dyDescent="0.25">
      <c r="A1868" s="13"/>
      <c r="B1868" s="5">
        <f>DATE(YEAR(siječanj!B1868),MONTH(siječanj!B1868)+11,DAY(siječanj!B1868))</f>
        <v>43089</v>
      </c>
      <c r="C1868" s="9">
        <v>19.4270833333333</v>
      </c>
      <c r="D1868">
        <v>1.2644140070766003</v>
      </c>
      <c r="E1868" s="6">
        <v>117.70282391431036</v>
      </c>
      <c r="F1868" s="7">
        <v>233.05350175332492</v>
      </c>
      <c r="G1868" s="7">
        <v>201.14896871583514</v>
      </c>
      <c r="H1868" s="7">
        <v>2.0651723029462246</v>
      </c>
      <c r="I1868" s="7">
        <v>148.82509922972466</v>
      </c>
    </row>
    <row r="1869" spans="1:9" x14ac:dyDescent="0.25">
      <c r="A1869" s="13"/>
      <c r="B1869" s="5">
        <f>DATE(YEAR(siječanj!B1869),MONTH(siječanj!B1869)+11,DAY(siječanj!B1869))</f>
        <v>43089</v>
      </c>
      <c r="C1869" s="9">
        <v>19.4375</v>
      </c>
      <c r="D1869">
        <v>1.2644140070766003</v>
      </c>
      <c r="E1869" s="6">
        <v>119.36682606923767</v>
      </c>
      <c r="F1869" s="7">
        <v>224.84094988716896</v>
      </c>
      <c r="G1869" s="7">
        <v>200.71013150215055</v>
      </c>
      <c r="H1869" s="7">
        <v>2.0439125100342506</v>
      </c>
      <c r="I1869" s="7">
        <v>150.9290868622204</v>
      </c>
    </row>
    <row r="1870" spans="1:9" x14ac:dyDescent="0.25">
      <c r="A1870" s="13"/>
      <c r="B1870" s="5">
        <f>DATE(YEAR(siječanj!B1870),MONTH(siječanj!B1870)+11,DAY(siječanj!B1870))</f>
        <v>43089</v>
      </c>
      <c r="C1870" s="9">
        <v>19.4479166666667</v>
      </c>
      <c r="D1870">
        <v>1.2644140070766003</v>
      </c>
      <c r="E1870" s="6">
        <v>120.29902378124821</v>
      </c>
      <c r="F1870" s="7">
        <v>223.612560473033</v>
      </c>
      <c r="G1870" s="7">
        <v>206.44674738132204</v>
      </c>
      <c r="H1870" s="7">
        <v>2.1179932420652436</v>
      </c>
      <c r="I1870" s="7">
        <v>152.10777070665128</v>
      </c>
    </row>
    <row r="1871" spans="1:9" x14ac:dyDescent="0.25">
      <c r="A1871" s="13"/>
      <c r="B1871" s="5">
        <f>DATE(YEAR(siječanj!B1871),MONTH(siječanj!B1871)+11,DAY(siječanj!B1871))</f>
        <v>43089</v>
      </c>
      <c r="C1871" s="9">
        <v>19.4583333333333</v>
      </c>
      <c r="D1871">
        <v>1.2644140070766003</v>
      </c>
      <c r="E1871" s="6">
        <v>120.44161794174325</v>
      </c>
      <c r="F1871" s="7">
        <v>220.83331865207199</v>
      </c>
      <c r="G1871" s="7">
        <v>207.7882048366188</v>
      </c>
      <c r="H1871" s="7">
        <v>2.2055167400806108</v>
      </c>
      <c r="I1871" s="7">
        <v>152.28806876050854</v>
      </c>
    </row>
    <row r="1872" spans="1:9" x14ac:dyDescent="0.25">
      <c r="A1872" s="13"/>
      <c r="B1872" s="5">
        <f>DATE(YEAR(siječanj!B1872),MONTH(siječanj!B1872)+11,DAY(siječanj!B1872))</f>
        <v>43089</v>
      </c>
      <c r="C1872" s="9">
        <v>19.46875</v>
      </c>
      <c r="D1872">
        <v>1.2644140070766003</v>
      </c>
      <c r="E1872" s="6">
        <v>119.70510608121384</v>
      </c>
      <c r="F1872" s="7">
        <v>218.93068879940361</v>
      </c>
      <c r="G1872" s="7">
        <v>202.89220320695213</v>
      </c>
      <c r="H1872" s="7">
        <v>2.1871133224123964</v>
      </c>
      <c r="I1872" s="7">
        <v>151.35681284767711</v>
      </c>
    </row>
    <row r="1873" spans="1:9" x14ac:dyDescent="0.25">
      <c r="A1873" s="13"/>
      <c r="B1873" s="5">
        <f>DATE(YEAR(siječanj!B1873),MONTH(siječanj!B1873)+11,DAY(siječanj!B1873))</f>
        <v>43089</v>
      </c>
      <c r="C1873" s="9">
        <v>19.4791666666667</v>
      </c>
      <c r="D1873">
        <v>1.2644140070766003</v>
      </c>
      <c r="E1873" s="6">
        <v>120.44897632128766</v>
      </c>
      <c r="F1873" s="7">
        <v>217.9524862590435</v>
      </c>
      <c r="G1873" s="7">
        <v>198.16359932804116</v>
      </c>
      <c r="H1873" s="7">
        <v>2.2458220350118125</v>
      </c>
      <c r="I1873" s="7">
        <v>152.29737279867388</v>
      </c>
    </row>
    <row r="1874" spans="1:9" x14ac:dyDescent="0.25">
      <c r="A1874" s="13"/>
      <c r="B1874" s="5">
        <f>DATE(YEAR(siječanj!B1874),MONTH(siječanj!B1874)+11,DAY(siječanj!B1874))</f>
        <v>43089</v>
      </c>
      <c r="C1874" s="9">
        <v>19.4895833333333</v>
      </c>
      <c r="D1874">
        <v>1.2644140070766003</v>
      </c>
      <c r="E1874" s="6">
        <v>121.09349255754478</v>
      </c>
      <c r="F1874" s="7">
        <v>213.70697669346259</v>
      </c>
      <c r="G1874" s="7">
        <v>193.81705860155719</v>
      </c>
      <c r="H1874" s="7">
        <v>1.9720050635091011</v>
      </c>
      <c r="I1874" s="7">
        <v>153.11230815558568</v>
      </c>
    </row>
    <row r="1875" spans="1:9" x14ac:dyDescent="0.25">
      <c r="A1875" s="13"/>
      <c r="B1875" s="5">
        <f>DATE(YEAR(siječanj!B1875),MONTH(siječanj!B1875)+11,DAY(siječanj!B1875))</f>
        <v>43089</v>
      </c>
      <c r="C1875" s="9">
        <v>19.5</v>
      </c>
      <c r="D1875">
        <v>1.2644140070766003</v>
      </c>
      <c r="E1875" s="6">
        <v>121.75431950454286</v>
      </c>
      <c r="F1875" s="7">
        <v>217.12100428015714</v>
      </c>
      <c r="G1875" s="7">
        <v>194.34726631969866</v>
      </c>
      <c r="H1875" s="7">
        <v>1.8552077197707495</v>
      </c>
      <c r="I1875" s="7">
        <v>153.94786700362371</v>
      </c>
    </row>
    <row r="1876" spans="1:9" x14ac:dyDescent="0.25">
      <c r="A1876" s="13"/>
      <c r="B1876" s="5">
        <f>DATE(YEAR(siječanj!B1876),MONTH(siječanj!B1876)+11,DAY(siječanj!B1876))</f>
        <v>43089</v>
      </c>
      <c r="C1876" s="9">
        <v>19.5104166666667</v>
      </c>
      <c r="D1876">
        <v>1.2644140070766003</v>
      </c>
      <c r="E1876" s="6">
        <v>122.15388626279223</v>
      </c>
      <c r="F1876" s="7">
        <v>209.51304998433443</v>
      </c>
      <c r="G1876" s="7">
        <v>191.17280629787848</v>
      </c>
      <c r="H1876" s="7">
        <v>1.8584301431024697</v>
      </c>
      <c r="I1876" s="7">
        <v>154.45308480951641</v>
      </c>
    </row>
    <row r="1877" spans="1:9" x14ac:dyDescent="0.25">
      <c r="A1877" s="13"/>
      <c r="B1877" s="5">
        <f>DATE(YEAR(siječanj!B1877),MONTH(siječanj!B1877)+11,DAY(siječanj!B1877))</f>
        <v>43089</v>
      </c>
      <c r="C1877" s="9">
        <v>19.5208333333333</v>
      </c>
      <c r="D1877">
        <v>1.2644140070766003</v>
      </c>
      <c r="E1877" s="6">
        <v>121.35695609166558</v>
      </c>
      <c r="F1877" s="7">
        <v>202.80363538078669</v>
      </c>
      <c r="G1877" s="7">
        <v>186.96608952426448</v>
      </c>
      <c r="H1877" s="7">
        <v>2.0521645941155739</v>
      </c>
      <c r="I1877" s="7">
        <v>153.44543513848191</v>
      </c>
    </row>
    <row r="1878" spans="1:9" x14ac:dyDescent="0.25">
      <c r="A1878" s="13"/>
      <c r="B1878" s="5">
        <f>DATE(YEAR(siječanj!B1878),MONTH(siječanj!B1878)+11,DAY(siječanj!B1878))</f>
        <v>43089</v>
      </c>
      <c r="C1878" s="9">
        <v>19.53125</v>
      </c>
      <c r="D1878">
        <v>1.2644140070766003</v>
      </c>
      <c r="E1878" s="6">
        <v>119.50901529058322</v>
      </c>
      <c r="F1878" s="7">
        <v>188.08041721611644</v>
      </c>
      <c r="G1878" s="7">
        <v>183.01533274895209</v>
      </c>
      <c r="H1878" s="7">
        <v>1.8821412580461154</v>
      </c>
      <c r="I1878" s="7">
        <v>151.10887290534504</v>
      </c>
    </row>
    <row r="1879" spans="1:9" x14ac:dyDescent="0.25">
      <c r="A1879" s="13"/>
      <c r="B1879" s="5">
        <f>DATE(YEAR(siječanj!B1879),MONTH(siječanj!B1879)+11,DAY(siječanj!B1879))</f>
        <v>43089</v>
      </c>
      <c r="C1879" s="9">
        <v>19.5416666666667</v>
      </c>
      <c r="D1879">
        <v>1.2644140070766003</v>
      </c>
      <c r="E1879" s="6">
        <v>117.01545955805148</v>
      </c>
      <c r="F1879" s="7">
        <v>183.97120342493591</v>
      </c>
      <c r="G1879" s="7">
        <v>177.7630390320623</v>
      </c>
      <c r="H1879" s="7">
        <v>1.8396246726163312</v>
      </c>
      <c r="I1879" s="7">
        <v>147.95598610970575</v>
      </c>
    </row>
    <row r="1880" spans="1:9" x14ac:dyDescent="0.25">
      <c r="A1880" s="13"/>
      <c r="B1880" s="5">
        <f>DATE(YEAR(siječanj!B1880),MONTH(siječanj!B1880)+11,DAY(siječanj!B1880))</f>
        <v>43089</v>
      </c>
      <c r="C1880" s="9">
        <v>19.5520833333333</v>
      </c>
      <c r="D1880">
        <v>1.2644140070766003</v>
      </c>
      <c r="E1880" s="6">
        <v>114.52559095527525</v>
      </c>
      <c r="F1880" s="7">
        <v>191.85516808669652</v>
      </c>
      <c r="G1880" s="7">
        <v>177.07111417414905</v>
      </c>
      <c r="H1880" s="7">
        <v>1.9441854088240811</v>
      </c>
      <c r="I1880" s="7">
        <v>144.80776137257524</v>
      </c>
    </row>
    <row r="1881" spans="1:9" x14ac:dyDescent="0.25">
      <c r="A1881" s="13"/>
      <c r="B1881" s="5">
        <f>DATE(YEAR(siječanj!B1881),MONTH(siječanj!B1881)+11,DAY(siječanj!B1881))</f>
        <v>43089</v>
      </c>
      <c r="C1881" s="9">
        <v>19.5625</v>
      </c>
      <c r="D1881">
        <v>1.2644140070766003</v>
      </c>
      <c r="E1881" s="6">
        <v>115.8126533194275</v>
      </c>
      <c r="F1881" s="7">
        <v>179.47433264393646</v>
      </c>
      <c r="G1881" s="7">
        <v>173.69798099258102</v>
      </c>
      <c r="H1881" s="7">
        <v>1.9256239703965834</v>
      </c>
      <c r="I1881" s="7">
        <v>146.43514105379046</v>
      </c>
    </row>
    <row r="1882" spans="1:9" x14ac:dyDescent="0.25">
      <c r="A1882" s="13"/>
      <c r="B1882" s="5">
        <f>DATE(YEAR(siječanj!B1882),MONTH(siječanj!B1882)+11,DAY(siječanj!B1882))</f>
        <v>43089</v>
      </c>
      <c r="C1882" s="9">
        <v>19.5729166666667</v>
      </c>
      <c r="D1882">
        <v>1.2644140070766003</v>
      </c>
      <c r="E1882" s="6">
        <v>116.63667372115381</v>
      </c>
      <c r="F1882" s="7">
        <v>173.34732736726258</v>
      </c>
      <c r="G1882" s="7">
        <v>174.79476355616401</v>
      </c>
      <c r="H1882" s="7">
        <v>1.9729631893786814</v>
      </c>
      <c r="I1882" s="7">
        <v>147.47704399185011</v>
      </c>
    </row>
    <row r="1883" spans="1:9" x14ac:dyDescent="0.25">
      <c r="A1883" s="13"/>
      <c r="B1883" s="5">
        <f>DATE(YEAR(siječanj!B1883),MONTH(siječanj!B1883)+11,DAY(siječanj!B1883))</f>
        <v>43089</v>
      </c>
      <c r="C1883" s="9">
        <v>19.5833333333333</v>
      </c>
      <c r="D1883">
        <v>1.2644140070766003</v>
      </c>
      <c r="E1883" s="6">
        <v>116.92035046781875</v>
      </c>
      <c r="F1883" s="7">
        <v>173.6502393751982</v>
      </c>
      <c r="G1883" s="7">
        <v>175.04398133423581</v>
      </c>
      <c r="H1883" s="7">
        <v>2.0837947493883826</v>
      </c>
      <c r="I1883" s="7">
        <v>147.83572884381516</v>
      </c>
    </row>
    <row r="1884" spans="1:9" x14ac:dyDescent="0.25">
      <c r="A1884" s="13"/>
      <c r="B1884" s="5">
        <f>DATE(YEAR(siječanj!B1884),MONTH(siječanj!B1884)+11,DAY(siječanj!B1884))</f>
        <v>43089</v>
      </c>
      <c r="C1884" s="9">
        <v>19.59375</v>
      </c>
      <c r="D1884">
        <v>1.2644140070766003</v>
      </c>
      <c r="E1884" s="6">
        <v>118.35242769488157</v>
      </c>
      <c r="F1884" s="7">
        <v>174.32652388962734</v>
      </c>
      <c r="G1884" s="7">
        <v>172.35976044396619</v>
      </c>
      <c r="H1884" s="7">
        <v>2.0311858381235921</v>
      </c>
      <c r="I1884" s="7">
        <v>149.64646734892881</v>
      </c>
    </row>
    <row r="1885" spans="1:9" x14ac:dyDescent="0.25">
      <c r="A1885" s="13"/>
      <c r="B1885" s="5">
        <f>DATE(YEAR(siječanj!B1885),MONTH(siječanj!B1885)+11,DAY(siječanj!B1885))</f>
        <v>43089</v>
      </c>
      <c r="C1885" s="9">
        <v>19.6041666666667</v>
      </c>
      <c r="D1885">
        <v>1.2644140070766003</v>
      </c>
      <c r="E1885" s="6">
        <v>118.63551886777641</v>
      </c>
      <c r="F1885" s="7">
        <v>175.25046222691719</v>
      </c>
      <c r="G1885" s="7">
        <v>172.80077295508679</v>
      </c>
      <c r="H1885" s="7">
        <v>2.0364165252821573</v>
      </c>
      <c r="I1885" s="7">
        <v>150.0044117932168</v>
      </c>
    </row>
    <row r="1886" spans="1:9" x14ac:dyDescent="0.25">
      <c r="A1886" s="13"/>
      <c r="B1886" s="5">
        <f>DATE(YEAR(siječanj!B1886),MONTH(siječanj!B1886)+11,DAY(siječanj!B1886))</f>
        <v>43089</v>
      </c>
      <c r="C1886" s="9">
        <v>19.6145833333333</v>
      </c>
      <c r="D1886">
        <v>1.2644140070766003</v>
      </c>
      <c r="E1886" s="6">
        <v>120.75475599652756</v>
      </c>
      <c r="F1886" s="7">
        <v>175.60955025008533</v>
      </c>
      <c r="G1886" s="7">
        <v>170.65971141575892</v>
      </c>
      <c r="H1886" s="7">
        <v>2.0419542527767991</v>
      </c>
      <c r="I1886" s="7">
        <v>152.68400490312655</v>
      </c>
    </row>
    <row r="1887" spans="1:9" x14ac:dyDescent="0.25">
      <c r="A1887" s="13"/>
      <c r="B1887" s="5">
        <f>DATE(YEAR(siječanj!B1887),MONTH(siječanj!B1887)+11,DAY(siječanj!B1887))</f>
        <v>43089</v>
      </c>
      <c r="C1887" s="9">
        <v>19.625</v>
      </c>
      <c r="D1887">
        <v>1.2644140070766003</v>
      </c>
      <c r="E1887" s="6">
        <v>122.5234230116167</v>
      </c>
      <c r="F1887" s="7">
        <v>172.04141938073707</v>
      </c>
      <c r="G1887" s="7">
        <v>167.27747243111168</v>
      </c>
      <c r="H1887" s="7">
        <v>2.1048695179936003</v>
      </c>
      <c r="I1887" s="7">
        <v>154.92033225085962</v>
      </c>
    </row>
    <row r="1888" spans="1:9" x14ac:dyDescent="0.25">
      <c r="A1888" s="13"/>
      <c r="B1888" s="5">
        <f>DATE(YEAR(siječanj!B1888),MONTH(siječanj!B1888)+11,DAY(siječanj!B1888))</f>
        <v>43089</v>
      </c>
      <c r="C1888" s="9">
        <v>19.6354166666667</v>
      </c>
      <c r="D1888">
        <v>1.2644140070766003</v>
      </c>
      <c r="E1888" s="6">
        <v>124.55186246107939</v>
      </c>
      <c r="F1888" s="7">
        <v>169.49560301119874</v>
      </c>
      <c r="G1888" s="7">
        <v>160.46717300311951</v>
      </c>
      <c r="H1888" s="7">
        <v>2.0276253703827711</v>
      </c>
      <c r="I1888" s="7">
        <v>157.48511950326699</v>
      </c>
    </row>
    <row r="1889" spans="1:9" x14ac:dyDescent="0.25">
      <c r="A1889" s="13"/>
      <c r="B1889" s="5">
        <f>DATE(YEAR(siječanj!B1889),MONTH(siječanj!B1889)+11,DAY(siječanj!B1889))</f>
        <v>43089</v>
      </c>
      <c r="C1889" s="9">
        <v>19.6458333333333</v>
      </c>
      <c r="D1889">
        <v>1.2644140070766003</v>
      </c>
      <c r="E1889" s="6">
        <v>126.38983759059364</v>
      </c>
      <c r="F1889" s="7">
        <v>168.15902987823037</v>
      </c>
      <c r="G1889" s="7">
        <v>158.06351740922119</v>
      </c>
      <c r="H1889" s="7">
        <v>1.9262960586892326</v>
      </c>
      <c r="I1889" s="7">
        <v>159.80908100168324</v>
      </c>
    </row>
    <row r="1890" spans="1:9" x14ac:dyDescent="0.25">
      <c r="A1890" s="13"/>
      <c r="B1890" s="5">
        <f>DATE(YEAR(siječanj!B1890),MONTH(siječanj!B1890)+11,DAY(siječanj!B1890))</f>
        <v>43089</v>
      </c>
      <c r="C1890" s="9">
        <v>19.65625</v>
      </c>
      <c r="D1890">
        <v>1.2644140070766003</v>
      </c>
      <c r="E1890" s="6">
        <v>130.07640856981439</v>
      </c>
      <c r="F1890" s="7">
        <v>167.00219915244776</v>
      </c>
      <c r="G1890" s="7">
        <v>158.00972386599747</v>
      </c>
      <c r="H1890" s="7">
        <v>2.3685881628729781</v>
      </c>
      <c r="I1890" s="7">
        <v>164.47043298589205</v>
      </c>
    </row>
    <row r="1891" spans="1:9" x14ac:dyDescent="0.25">
      <c r="A1891" s="13"/>
      <c r="B1891" s="5">
        <f>DATE(YEAR(siječanj!B1891),MONTH(siječanj!B1891)+11,DAY(siječanj!B1891))</f>
        <v>43089</v>
      </c>
      <c r="C1891" s="9">
        <v>19.6666666666667</v>
      </c>
      <c r="D1891">
        <v>1.2644140070766003</v>
      </c>
      <c r="E1891" s="6">
        <v>131.57279767679643</v>
      </c>
      <c r="F1891" s="7">
        <v>166.78634072976112</v>
      </c>
      <c r="G1891" s="7">
        <v>156.27444142904332</v>
      </c>
      <c r="H1891" s="7">
        <v>3.6702501630045994</v>
      </c>
      <c r="I1891" s="7">
        <v>166.362488332797</v>
      </c>
    </row>
    <row r="1892" spans="1:9" x14ac:dyDescent="0.25">
      <c r="A1892" s="13"/>
      <c r="B1892" s="5">
        <f>DATE(YEAR(siječanj!B1892),MONTH(siječanj!B1892)+11,DAY(siječanj!B1892))</f>
        <v>43089</v>
      </c>
      <c r="C1892" s="9">
        <v>19.6770833333333</v>
      </c>
      <c r="D1892">
        <v>1.2644140070766003</v>
      </c>
      <c r="E1892" s="6">
        <v>134.35566059666695</v>
      </c>
      <c r="F1892" s="7">
        <v>166.04513075366307</v>
      </c>
      <c r="G1892" s="7">
        <v>155.610559079513</v>
      </c>
      <c r="H1892" s="7">
        <v>7.9268873600318468</v>
      </c>
      <c r="I1892" s="7">
        <v>169.88117918845535</v>
      </c>
    </row>
    <row r="1893" spans="1:9" x14ac:dyDescent="0.25">
      <c r="A1893" s="13"/>
      <c r="B1893" s="5">
        <f>DATE(YEAR(siječanj!B1893),MONTH(siječanj!B1893)+11,DAY(siječanj!B1893))</f>
        <v>43089</v>
      </c>
      <c r="C1893" s="9">
        <v>19.6875</v>
      </c>
      <c r="D1893">
        <v>1.2644140070766003</v>
      </c>
      <c r="E1893" s="6">
        <v>139.46780496411114</v>
      </c>
      <c r="F1893" s="7">
        <v>167.48945875032481</v>
      </c>
      <c r="G1893" s="7">
        <v>159.04218893356787</v>
      </c>
      <c r="H1893" s="7">
        <v>20.644646099761669</v>
      </c>
      <c r="I1893" s="7">
        <v>176.34504613284955</v>
      </c>
    </row>
    <row r="1894" spans="1:9" x14ac:dyDescent="0.25">
      <c r="A1894" s="13"/>
      <c r="B1894" s="5">
        <f>DATE(YEAR(siječanj!B1894),MONTH(siječanj!B1894)+11,DAY(siječanj!B1894))</f>
        <v>43089</v>
      </c>
      <c r="C1894" s="9">
        <v>19.6979166666667</v>
      </c>
      <c r="D1894">
        <v>1.2644140070766003</v>
      </c>
      <c r="E1894" s="6">
        <v>144.36072142952202</v>
      </c>
      <c r="F1894" s="7">
        <v>169.73075991514571</v>
      </c>
      <c r="G1894" s="7">
        <v>157.45022374481371</v>
      </c>
      <c r="H1894" s="7">
        <v>60.362832902209831</v>
      </c>
      <c r="I1894" s="7">
        <v>182.53171824717077</v>
      </c>
    </row>
    <row r="1895" spans="1:9" x14ac:dyDescent="0.25">
      <c r="A1895" s="13"/>
      <c r="B1895" s="5">
        <f>DATE(YEAR(siječanj!B1895),MONTH(siječanj!B1895)+11,DAY(siječanj!B1895))</f>
        <v>43089</v>
      </c>
      <c r="C1895" s="9">
        <v>19.7083333333333</v>
      </c>
      <c r="D1895">
        <v>1.2644140070766003</v>
      </c>
      <c r="E1895" s="6">
        <v>148.49353832894715</v>
      </c>
      <c r="F1895" s="7">
        <v>170.59657435311325</v>
      </c>
      <c r="G1895" s="7">
        <v>150.80896055128125</v>
      </c>
      <c r="H1895" s="7">
        <v>110.9485403774834</v>
      </c>
      <c r="I1895" s="7">
        <v>187.75730982348679</v>
      </c>
    </row>
    <row r="1896" spans="1:9" x14ac:dyDescent="0.25">
      <c r="A1896" s="13"/>
      <c r="B1896" s="5">
        <f>DATE(YEAR(siječanj!B1896),MONTH(siječanj!B1896)+11,DAY(siječanj!B1896))</f>
        <v>43089</v>
      </c>
      <c r="C1896" s="9">
        <v>19.71875</v>
      </c>
      <c r="D1896">
        <v>1.2644140070766003</v>
      </c>
      <c r="E1896" s="6">
        <v>154.82154524509181</v>
      </c>
      <c r="F1896" s="7">
        <v>167.85075918505174</v>
      </c>
      <c r="G1896" s="7">
        <v>151.44260105855685</v>
      </c>
      <c r="H1896" s="7">
        <v>138.61808034184077</v>
      </c>
      <c r="I1896" s="7">
        <v>195.75853040513772</v>
      </c>
    </row>
    <row r="1897" spans="1:9" x14ac:dyDescent="0.25">
      <c r="A1897" s="13"/>
      <c r="B1897" s="5">
        <f>DATE(YEAR(siječanj!B1897),MONTH(siječanj!B1897)+11,DAY(siječanj!B1897))</f>
        <v>43089</v>
      </c>
      <c r="C1897" s="9">
        <v>19.7291666666667</v>
      </c>
      <c r="D1897">
        <v>1.2644140070766003</v>
      </c>
      <c r="E1897" s="6">
        <v>161.31662231282212</v>
      </c>
      <c r="F1897" s="7">
        <v>165.433579317289</v>
      </c>
      <c r="G1897" s="7">
        <v>152.54713136659876</v>
      </c>
      <c r="H1897" s="7">
        <v>156.83548857388195</v>
      </c>
      <c r="I1897" s="7">
        <v>203.97099682661792</v>
      </c>
    </row>
    <row r="1898" spans="1:9" x14ac:dyDescent="0.25">
      <c r="A1898" s="13"/>
      <c r="B1898" s="5">
        <f>DATE(YEAR(siječanj!B1898),MONTH(siječanj!B1898)+11,DAY(siječanj!B1898))</f>
        <v>43089</v>
      </c>
      <c r="C1898" s="9">
        <v>19.7395833333333</v>
      </c>
      <c r="D1898">
        <v>1.2644140070766003</v>
      </c>
      <c r="E1898" s="6">
        <v>165.27638926072163</v>
      </c>
      <c r="F1898" s="7">
        <v>163.03876003663976</v>
      </c>
      <c r="G1898" s="7">
        <v>152.1277796901677</v>
      </c>
      <c r="H1898" s="7">
        <v>168.76362157999705</v>
      </c>
      <c r="I1898" s="7">
        <v>208.97778162030102</v>
      </c>
    </row>
    <row r="1899" spans="1:9" x14ac:dyDescent="0.25">
      <c r="A1899" s="13"/>
      <c r="B1899" s="5">
        <f>DATE(YEAR(siječanj!B1899),MONTH(siječanj!B1899)+11,DAY(siječanj!B1899))</f>
        <v>43089</v>
      </c>
      <c r="C1899" s="9">
        <v>19.75</v>
      </c>
      <c r="D1899">
        <v>1.2644140070766003</v>
      </c>
      <c r="E1899" s="6">
        <v>168.22764830939263</v>
      </c>
      <c r="F1899" s="7">
        <v>160.9655460384013</v>
      </c>
      <c r="G1899" s="7">
        <v>154.55266746898454</v>
      </c>
      <c r="H1899" s="7">
        <v>190.3388799348588</v>
      </c>
      <c r="I1899" s="7">
        <v>212.70939489995223</v>
      </c>
    </row>
    <row r="1900" spans="1:9" x14ac:dyDescent="0.25">
      <c r="A1900" s="13"/>
      <c r="B1900" s="5">
        <f>DATE(YEAR(siječanj!B1900),MONTH(siječanj!B1900)+11,DAY(siječanj!B1900))</f>
        <v>43089</v>
      </c>
      <c r="C1900" s="9">
        <v>19.7604166666667</v>
      </c>
      <c r="D1900">
        <v>1.2644140070766003</v>
      </c>
      <c r="E1900" s="6">
        <v>170.20497907870407</v>
      </c>
      <c r="F1900" s="7">
        <v>157.88218580392638</v>
      </c>
      <c r="G1900" s="7">
        <v>154.28828670602283</v>
      </c>
      <c r="H1900" s="7">
        <v>206.19261965032393</v>
      </c>
      <c r="I1900" s="7">
        <v>215.20955962129315</v>
      </c>
    </row>
    <row r="1901" spans="1:9" x14ac:dyDescent="0.25">
      <c r="A1901" s="13"/>
      <c r="B1901" s="5">
        <f>DATE(YEAR(siječanj!B1901),MONTH(siječanj!B1901)+11,DAY(siječanj!B1901))</f>
        <v>43089</v>
      </c>
      <c r="C1901" s="9">
        <v>19.7708333333333</v>
      </c>
      <c r="D1901">
        <v>1.2644140070766003</v>
      </c>
      <c r="E1901" s="6">
        <v>172.60463756095777</v>
      </c>
      <c r="F1901" s="7">
        <v>155.851660927994</v>
      </c>
      <c r="G1901" s="7">
        <v>157.65728562064069</v>
      </c>
      <c r="H1901" s="7">
        <v>223.14074713617856</v>
      </c>
      <c r="I1901" s="7">
        <v>218.2437214184549</v>
      </c>
    </row>
    <row r="1902" spans="1:9" x14ac:dyDescent="0.25">
      <c r="A1902" s="13"/>
      <c r="B1902" s="5">
        <f>DATE(YEAR(siječanj!B1902),MONTH(siječanj!B1902)+11,DAY(siječanj!B1902))</f>
        <v>43089</v>
      </c>
      <c r="C1902" s="9">
        <v>19.78125</v>
      </c>
      <c r="D1902">
        <v>1.2644140070766003</v>
      </c>
      <c r="E1902" s="6">
        <v>175.93028071827183</v>
      </c>
      <c r="F1902" s="7">
        <v>152.83204379756143</v>
      </c>
      <c r="G1902" s="7">
        <v>158.53707525435647</v>
      </c>
      <c r="H1902" s="7">
        <v>226.52135424859878</v>
      </c>
      <c r="I1902" s="7">
        <v>222.44871120910125</v>
      </c>
    </row>
    <row r="1903" spans="1:9" x14ac:dyDescent="0.25">
      <c r="A1903" s="13"/>
      <c r="B1903" s="5">
        <f>DATE(YEAR(siječanj!B1903),MONTH(siječanj!B1903)+11,DAY(siječanj!B1903))</f>
        <v>43089</v>
      </c>
      <c r="C1903" s="9">
        <v>19.7916666666667</v>
      </c>
      <c r="D1903">
        <v>1.2644140070766003</v>
      </c>
      <c r="E1903" s="6">
        <v>175.95199458766402</v>
      </c>
      <c r="F1903" s="7">
        <v>147.85642238560413</v>
      </c>
      <c r="G1903" s="7">
        <v>160.3672295032427</v>
      </c>
      <c r="H1903" s="7">
        <v>226.92957387666056</v>
      </c>
      <c r="I1903" s="7">
        <v>222.47616652970856</v>
      </c>
    </row>
    <row r="1904" spans="1:9" x14ac:dyDescent="0.25">
      <c r="A1904" s="13"/>
      <c r="B1904" s="5">
        <f>DATE(YEAR(siječanj!B1904),MONTH(siječanj!B1904)+11,DAY(siječanj!B1904))</f>
        <v>43089</v>
      </c>
      <c r="C1904" s="9">
        <v>19.8020833333333</v>
      </c>
      <c r="D1904">
        <v>1.2644140070766003</v>
      </c>
      <c r="E1904" s="6">
        <v>175.36246670590927</v>
      </c>
      <c r="F1904" s="7">
        <v>140.57132386568199</v>
      </c>
      <c r="G1904" s="7">
        <v>159.26278332272594</v>
      </c>
      <c r="H1904" s="7">
        <v>227.5613778771378</v>
      </c>
      <c r="I1904" s="7">
        <v>221.73075921845566</v>
      </c>
    </row>
    <row r="1905" spans="1:9" x14ac:dyDescent="0.25">
      <c r="A1905" s="13"/>
      <c r="B1905" s="5">
        <f>DATE(YEAR(siječanj!B1905),MONTH(siječanj!B1905)+11,DAY(siječanj!B1905))</f>
        <v>43089</v>
      </c>
      <c r="C1905" s="9">
        <v>19.8125</v>
      </c>
      <c r="D1905">
        <v>1.2644140070766003</v>
      </c>
      <c r="E1905" s="6">
        <v>176.30780906031075</v>
      </c>
      <c r="F1905" s="7">
        <v>134.80165111170021</v>
      </c>
      <c r="G1905" s="7">
        <v>155.81210459333383</v>
      </c>
      <c r="H1905" s="7">
        <v>227.54167428866535</v>
      </c>
      <c r="I1905" s="7">
        <v>222.92606333284365</v>
      </c>
    </row>
    <row r="1906" spans="1:9" x14ac:dyDescent="0.25">
      <c r="A1906" s="13"/>
      <c r="B1906" s="5">
        <f>DATE(YEAR(siječanj!B1906),MONTH(siječanj!B1906)+11,DAY(siječanj!B1906))</f>
        <v>43089</v>
      </c>
      <c r="C1906" s="9">
        <v>19.8229166666667</v>
      </c>
      <c r="D1906">
        <v>1.2644140070766003</v>
      </c>
      <c r="E1906" s="6">
        <v>177.31963091007859</v>
      </c>
      <c r="F1906" s="7">
        <v>130.35565377257763</v>
      </c>
      <c r="G1906" s="7">
        <v>151.1794060930925</v>
      </c>
      <c r="H1906" s="7">
        <v>227.64281257526383</v>
      </c>
      <c r="I1906" s="7">
        <v>224.20542505235628</v>
      </c>
    </row>
    <row r="1907" spans="1:9" x14ac:dyDescent="0.25">
      <c r="A1907" s="13"/>
      <c r="B1907" s="5">
        <f>DATE(YEAR(siječanj!B1907),MONTH(siječanj!B1907)+11,DAY(siječanj!B1907))</f>
        <v>43089</v>
      </c>
      <c r="C1907" s="9">
        <v>19.8333333333333</v>
      </c>
      <c r="D1907">
        <v>1.2644140070766003</v>
      </c>
      <c r="E1907" s="6">
        <v>179.80340160566286</v>
      </c>
      <c r="F1907" s="7">
        <v>126.98896457885616</v>
      </c>
      <c r="G1907" s="7">
        <v>146.83674324491062</v>
      </c>
      <c r="H1907" s="7">
        <v>227.66476345896481</v>
      </c>
      <c r="I1907" s="7">
        <v>227.34593951021941</v>
      </c>
    </row>
    <row r="1908" spans="1:9" x14ac:dyDescent="0.25">
      <c r="A1908" s="13"/>
      <c r="B1908" s="5">
        <f>DATE(YEAR(siječanj!B1908),MONTH(siječanj!B1908)+11,DAY(siječanj!B1908))</f>
        <v>43089</v>
      </c>
      <c r="C1908" s="9">
        <v>19.84375</v>
      </c>
      <c r="D1908">
        <v>1.2644140070766003</v>
      </c>
      <c r="E1908" s="6">
        <v>180.04181945488966</v>
      </c>
      <c r="F1908" s="7">
        <v>123.05797015791876</v>
      </c>
      <c r="G1908" s="7">
        <v>138.74269784387377</v>
      </c>
      <c r="H1908" s="7">
        <v>228.01853593427089</v>
      </c>
      <c r="I1908" s="7">
        <v>227.64739837831885</v>
      </c>
    </row>
    <row r="1909" spans="1:9" x14ac:dyDescent="0.25">
      <c r="A1909" s="13"/>
      <c r="B1909" s="5">
        <f>DATE(YEAR(siječanj!B1909),MONTH(siječanj!B1909)+11,DAY(siječanj!B1909))</f>
        <v>43089</v>
      </c>
      <c r="C1909" s="9">
        <v>19.8541666666667</v>
      </c>
      <c r="D1909">
        <v>1.2644140070766003</v>
      </c>
      <c r="E1909" s="6">
        <v>177.59679984791256</v>
      </c>
      <c r="F1909" s="7">
        <v>120.59816128772934</v>
      </c>
      <c r="G1909" s="7">
        <v>130.90143161947336</v>
      </c>
      <c r="H1909" s="7">
        <v>228.47810230778589</v>
      </c>
      <c r="I1909" s="7">
        <v>224.5558813396801</v>
      </c>
    </row>
    <row r="1910" spans="1:9" x14ac:dyDescent="0.25">
      <c r="A1910" s="13"/>
      <c r="B1910" s="5">
        <f>DATE(YEAR(siječanj!B1910),MONTH(siječanj!B1910)+11,DAY(siječanj!B1910))</f>
        <v>43089</v>
      </c>
      <c r="C1910" s="9">
        <v>19.8645833333333</v>
      </c>
      <c r="D1910">
        <v>1.2644140070766003</v>
      </c>
      <c r="E1910" s="6">
        <v>174.22960179538046</v>
      </c>
      <c r="F1910" s="7">
        <v>115.67175000098783</v>
      </c>
      <c r="G1910" s="7">
        <v>125.31950222261479</v>
      </c>
      <c r="H1910" s="7">
        <v>228.88071319902446</v>
      </c>
      <c r="I1910" s="7">
        <v>220.29834895745745</v>
      </c>
    </row>
    <row r="1911" spans="1:9" x14ac:dyDescent="0.25">
      <c r="A1911" s="13"/>
      <c r="B1911" s="5">
        <f>DATE(YEAR(siječanj!B1911),MONTH(siječanj!B1911)+11,DAY(siječanj!B1911))</f>
        <v>43089</v>
      </c>
      <c r="C1911" s="9">
        <v>19.875</v>
      </c>
      <c r="D1911">
        <v>1.2644140070766003</v>
      </c>
      <c r="E1911" s="6">
        <v>173.03849611468064</v>
      </c>
      <c r="F1911" s="7">
        <v>108.1757589604105</v>
      </c>
      <c r="G1911" s="7">
        <v>118.69762842059282</v>
      </c>
      <c r="H1911" s="7">
        <v>229.62329275215376</v>
      </c>
      <c r="I1911" s="7">
        <v>218.79229825087208</v>
      </c>
    </row>
    <row r="1912" spans="1:9" x14ac:dyDescent="0.25">
      <c r="A1912" s="13"/>
      <c r="B1912" s="5">
        <f>DATE(YEAR(siječanj!B1912),MONTH(siječanj!B1912)+11,DAY(siječanj!B1912))</f>
        <v>43089</v>
      </c>
      <c r="C1912" s="9">
        <v>19.8854166666667</v>
      </c>
      <c r="D1912">
        <v>1.2644140070766003</v>
      </c>
      <c r="E1912" s="6">
        <v>179.92860621018292</v>
      </c>
      <c r="F1912" s="7">
        <v>87.768534861791224</v>
      </c>
      <c r="G1912" s="7">
        <v>98.083776805853347</v>
      </c>
      <c r="H1912" s="7">
        <v>233.09076727639885</v>
      </c>
      <c r="I1912" s="7">
        <v>227.50424996592506</v>
      </c>
    </row>
    <row r="1913" spans="1:9" x14ac:dyDescent="0.25">
      <c r="A1913" s="13"/>
      <c r="B1913" s="5">
        <f>DATE(YEAR(siječanj!B1913),MONTH(siječanj!B1913)+11,DAY(siječanj!B1913))</f>
        <v>43089</v>
      </c>
      <c r="C1913" s="9">
        <v>19.8958333333333</v>
      </c>
      <c r="D1913">
        <v>1.2644140070766003</v>
      </c>
      <c r="E1913" s="6">
        <v>186.28595533469718</v>
      </c>
      <c r="F1913" s="7">
        <v>80.143013537232491</v>
      </c>
      <c r="G1913" s="7">
        <v>91.373032288693224</v>
      </c>
      <c r="H1913" s="7">
        <v>236.91237932390663</v>
      </c>
      <c r="I1913" s="7">
        <v>235.54257124683707</v>
      </c>
    </row>
    <row r="1914" spans="1:9" x14ac:dyDescent="0.25">
      <c r="A1914" s="13"/>
      <c r="B1914" s="5">
        <f>DATE(YEAR(siječanj!B1914),MONTH(siječanj!B1914)+11,DAY(siječanj!B1914))</f>
        <v>43089</v>
      </c>
      <c r="C1914" s="9">
        <v>19.90625</v>
      </c>
      <c r="D1914">
        <v>1.2644140070766003</v>
      </c>
      <c r="E1914" s="6">
        <v>186.65997718160116</v>
      </c>
      <c r="F1914" s="7">
        <v>77.560824640708233</v>
      </c>
      <c r="G1914" s="7">
        <v>87.755885217394749</v>
      </c>
      <c r="H1914" s="7">
        <v>237.6411940687446</v>
      </c>
      <c r="I1914" s="7">
        <v>236.0154897090151</v>
      </c>
    </row>
    <row r="1915" spans="1:9" x14ac:dyDescent="0.25">
      <c r="A1915" s="13"/>
      <c r="B1915" s="5">
        <f>DATE(YEAR(siječanj!B1915),MONTH(siječanj!B1915)+11,DAY(siječanj!B1915))</f>
        <v>43089</v>
      </c>
      <c r="C1915" s="9">
        <v>19.9166666666667</v>
      </c>
      <c r="D1915">
        <v>1.2644140070766003</v>
      </c>
      <c r="E1915" s="6">
        <v>185.32076202949068</v>
      </c>
      <c r="F1915" s="7">
        <v>76.938648017663112</v>
      </c>
      <c r="G1915" s="7">
        <v>85.065050301219372</v>
      </c>
      <c r="H1915" s="7">
        <v>236.75722394104929</v>
      </c>
      <c r="I1915" s="7">
        <v>234.32216731219739</v>
      </c>
    </row>
    <row r="1916" spans="1:9" x14ac:dyDescent="0.25">
      <c r="A1916" s="13"/>
      <c r="B1916" s="5">
        <f>DATE(YEAR(siječanj!B1916),MONTH(siječanj!B1916)+11,DAY(siječanj!B1916))</f>
        <v>43089</v>
      </c>
      <c r="C1916" s="9">
        <v>19.9270833333333</v>
      </c>
      <c r="D1916">
        <v>1.2644140070766003</v>
      </c>
      <c r="E1916" s="6">
        <v>182.13944394903598</v>
      </c>
      <c r="F1916" s="7">
        <v>75.081893640904497</v>
      </c>
      <c r="G1916" s="7">
        <v>70.505512149194317</v>
      </c>
      <c r="H1916" s="7">
        <v>238.18297224247405</v>
      </c>
      <c r="I1916" s="7">
        <v>230.29966417030442</v>
      </c>
    </row>
    <row r="1917" spans="1:9" x14ac:dyDescent="0.25">
      <c r="A1917" s="13"/>
      <c r="B1917" s="5">
        <f>DATE(YEAR(siječanj!B1917),MONTH(siječanj!B1917)+11,DAY(siječanj!B1917))</f>
        <v>43089</v>
      </c>
      <c r="C1917" s="9">
        <v>19.9375</v>
      </c>
      <c r="D1917">
        <v>1.2644140070766003</v>
      </c>
      <c r="E1917" s="6">
        <v>174.7713131125692</v>
      </c>
      <c r="F1917" s="7">
        <v>73.319543506639164</v>
      </c>
      <c r="G1917" s="7">
        <v>65.142943271124977</v>
      </c>
      <c r="H1917" s="7">
        <v>237.96965921941199</v>
      </c>
      <c r="I1917" s="7">
        <v>220.9832963347028</v>
      </c>
    </row>
    <row r="1918" spans="1:9" x14ac:dyDescent="0.25">
      <c r="A1918" s="13"/>
      <c r="B1918" s="5">
        <f>DATE(YEAR(siječanj!B1918),MONTH(siječanj!B1918)+11,DAY(siječanj!B1918))</f>
        <v>43089</v>
      </c>
      <c r="C1918" s="9">
        <v>19.9479166666667</v>
      </c>
      <c r="D1918">
        <v>1.2644140070766003</v>
      </c>
      <c r="E1918" s="6">
        <v>167.96459070691921</v>
      </c>
      <c r="F1918" s="7">
        <v>72.314667779822713</v>
      </c>
      <c r="G1918" s="7">
        <v>63.291468703722472</v>
      </c>
      <c r="H1918" s="7">
        <v>237.12586536969883</v>
      </c>
      <c r="I1918" s="7">
        <v>212.37678118271683</v>
      </c>
    </row>
    <row r="1919" spans="1:9" x14ac:dyDescent="0.25">
      <c r="A1919" s="13"/>
      <c r="B1919" s="5">
        <f>DATE(YEAR(siječanj!B1919),MONTH(siječanj!B1919)+11,DAY(siječanj!B1919))</f>
        <v>43089</v>
      </c>
      <c r="C1919" s="9">
        <v>19.9583333333333</v>
      </c>
      <c r="D1919">
        <v>1.2644140070766003</v>
      </c>
      <c r="E1919" s="6">
        <v>158.19173468634082</v>
      </c>
      <c r="F1919" s="7">
        <v>69.531778686183245</v>
      </c>
      <c r="G1919" s="7">
        <v>62.274186651405124</v>
      </c>
      <c r="H1919" s="7">
        <v>236.67998079356983</v>
      </c>
      <c r="I1919" s="7">
        <v>200.01984514115463</v>
      </c>
    </row>
    <row r="1920" spans="1:9" x14ac:dyDescent="0.25">
      <c r="A1920" s="13"/>
      <c r="B1920" s="5">
        <f>DATE(YEAR(siječanj!B1920),MONTH(siječanj!B1920)+11,DAY(siječanj!B1920))</f>
        <v>43089</v>
      </c>
      <c r="C1920" s="9">
        <v>19.96875</v>
      </c>
      <c r="D1920">
        <v>1.2644140070766003</v>
      </c>
      <c r="E1920" s="6">
        <v>147.69806315976439</v>
      </c>
      <c r="F1920" s="7">
        <v>67.398733384049933</v>
      </c>
      <c r="G1920" s="7">
        <v>61.083425630085642</v>
      </c>
      <c r="H1920" s="7">
        <v>237.18527817479529</v>
      </c>
      <c r="I1920" s="7">
        <v>186.75149987729048</v>
      </c>
    </row>
    <row r="1921" spans="1:9" x14ac:dyDescent="0.25">
      <c r="A1921" s="13"/>
      <c r="B1921" s="5">
        <f>DATE(YEAR(siječanj!B1921),MONTH(siječanj!B1921)+11,DAY(siječanj!B1921))</f>
        <v>43089</v>
      </c>
      <c r="C1921" s="9">
        <v>19.9791666666667</v>
      </c>
      <c r="D1921">
        <v>1.2644140070766003</v>
      </c>
      <c r="E1921" s="6">
        <v>137.00776290868723</v>
      </c>
      <c r="F1921" s="7">
        <v>66.262379489162214</v>
      </c>
      <c r="G1921" s="7">
        <v>59.356167356601674</v>
      </c>
      <c r="H1921" s="7">
        <v>238.11001165759748</v>
      </c>
      <c r="I1921" s="7">
        <v>173.23453449997402</v>
      </c>
    </row>
    <row r="1922" spans="1:9" ht="15.75" thickBot="1" x14ac:dyDescent="0.3">
      <c r="A1922" s="13"/>
      <c r="B1922" s="5">
        <f>DATE(YEAR(siječanj!B1922),MONTH(siječanj!B1922)+11,DAY(siječanj!B1922))</f>
        <v>43089</v>
      </c>
      <c r="C1922" s="9">
        <v>19.9895833333333</v>
      </c>
      <c r="D1922">
        <v>1.2644140070766003</v>
      </c>
      <c r="E1922" s="6">
        <v>126.66147732254115</v>
      </c>
      <c r="F1922" s="7">
        <v>64.511424076023175</v>
      </c>
      <c r="G1922" s="7">
        <v>58.391228649217382</v>
      </c>
      <c r="H1922" s="7">
        <v>239.6424719778453</v>
      </c>
      <c r="I1922" s="7">
        <v>160.1525460836362</v>
      </c>
    </row>
    <row r="1923" spans="1:9" x14ac:dyDescent="0.25">
      <c r="A1923" s="12">
        <f t="shared" ref="A1923" si="18">A1827+1</f>
        <v>355</v>
      </c>
      <c r="B1923" s="5">
        <f>DATE(YEAR(siječanj!B1923),MONTH(siječanj!B1923)+11,DAY(siječanj!B1923))</f>
        <v>43090</v>
      </c>
      <c r="C1923" s="9">
        <v>20</v>
      </c>
      <c r="D1923">
        <v>1.2807819163280907</v>
      </c>
      <c r="E1923" s="6">
        <v>114.21050561958097</v>
      </c>
      <c r="F1923" s="7">
        <v>63.230862630617139</v>
      </c>
      <c r="G1923" s="7">
        <v>58.826228045326161</v>
      </c>
      <c r="H1923" s="7">
        <v>240.75651032974372</v>
      </c>
      <c r="I1923" s="7">
        <v>146.27875025224708</v>
      </c>
    </row>
    <row r="1924" spans="1:9" x14ac:dyDescent="0.25">
      <c r="A1924" s="13"/>
      <c r="B1924" s="5">
        <f>DATE(YEAR(siječanj!B1924),MONTH(siječanj!B1924)+11,DAY(siječanj!B1924))</f>
        <v>43090</v>
      </c>
      <c r="C1924" s="9">
        <v>20.0104166666667</v>
      </c>
      <c r="D1924">
        <v>1.2807819163280907</v>
      </c>
      <c r="E1924" s="6">
        <v>105.07253662048491</v>
      </c>
      <c r="F1924" s="7">
        <v>61.885520011252581</v>
      </c>
      <c r="G1924" s="7">
        <v>58.352321671872375</v>
      </c>
      <c r="H1924" s="7">
        <v>241.50496465464531</v>
      </c>
      <c r="I1924" s="7">
        <v>134.57500480623816</v>
      </c>
    </row>
    <row r="1925" spans="1:9" x14ac:dyDescent="0.25">
      <c r="A1925" s="13"/>
      <c r="B1925" s="5">
        <f>DATE(YEAR(siječanj!B1925),MONTH(siječanj!B1925)+11,DAY(siječanj!B1925))</f>
        <v>43090</v>
      </c>
      <c r="C1925" s="9">
        <v>20.0208333333333</v>
      </c>
      <c r="D1925">
        <v>1.2807819163280907</v>
      </c>
      <c r="E1925" s="6">
        <v>97.465882730012254</v>
      </c>
      <c r="F1925" s="7">
        <v>60.958615759916491</v>
      </c>
      <c r="G1925" s="7">
        <v>58.445875485910491</v>
      </c>
      <c r="H1925" s="7">
        <v>241.54094138092981</v>
      </c>
      <c r="I1925" s="7">
        <v>124.83254005955405</v>
      </c>
    </row>
    <row r="1926" spans="1:9" x14ac:dyDescent="0.25">
      <c r="A1926" s="13"/>
      <c r="B1926" s="5">
        <f>DATE(YEAR(siječanj!B1926),MONTH(siječanj!B1926)+11,DAY(siječanj!B1926))</f>
        <v>43090</v>
      </c>
      <c r="C1926" s="9">
        <v>20.03125</v>
      </c>
      <c r="D1926">
        <v>1.2807819163280907</v>
      </c>
      <c r="E1926" s="6">
        <v>90.123772211392307</v>
      </c>
      <c r="F1926" s="7">
        <v>59.757969666088698</v>
      </c>
      <c r="G1926" s="7">
        <v>57.757115425371879</v>
      </c>
      <c r="H1926" s="7">
        <v>241.91591264113316</v>
      </c>
      <c r="I1926" s="7">
        <v>115.42889767962336</v>
      </c>
    </row>
    <row r="1927" spans="1:9" x14ac:dyDescent="0.25">
      <c r="A1927" s="13"/>
      <c r="B1927" s="5">
        <f>DATE(YEAR(siječanj!B1927),MONTH(siječanj!B1927)+11,DAY(siječanj!B1927))</f>
        <v>43090</v>
      </c>
      <c r="C1927" s="9">
        <v>20.0416666666667</v>
      </c>
      <c r="D1927">
        <v>1.2807819163280907</v>
      </c>
      <c r="E1927" s="6">
        <v>83.887757942026127</v>
      </c>
      <c r="F1927" s="7">
        <v>59.153941230612986</v>
      </c>
      <c r="G1927" s="7">
        <v>57.873912472786813</v>
      </c>
      <c r="H1927" s="7">
        <v>242.54503728962231</v>
      </c>
      <c r="I1927" s="7">
        <v>107.44192337345524</v>
      </c>
    </row>
    <row r="1928" spans="1:9" x14ac:dyDescent="0.25">
      <c r="A1928" s="13"/>
      <c r="B1928" s="5">
        <f>DATE(YEAR(siječanj!B1928),MONTH(siječanj!B1928)+11,DAY(siječanj!B1928))</f>
        <v>43090</v>
      </c>
      <c r="C1928" s="9">
        <v>20.0520833333333</v>
      </c>
      <c r="D1928">
        <v>1.2807819163280907</v>
      </c>
      <c r="E1928" s="6">
        <v>78.734689908038035</v>
      </c>
      <c r="F1928" s="7">
        <v>58.635202863926331</v>
      </c>
      <c r="G1928" s="7">
        <v>57.584389598023485</v>
      </c>
      <c r="H1928" s="7">
        <v>243.1245044145723</v>
      </c>
      <c r="I1928" s="7">
        <v>100.84196702191494</v>
      </c>
    </row>
    <row r="1929" spans="1:9" x14ac:dyDescent="0.25">
      <c r="A1929" s="13"/>
      <c r="B1929" s="5">
        <f>DATE(YEAR(siječanj!B1929),MONTH(siječanj!B1929)+11,DAY(siječanj!B1929))</f>
        <v>43090</v>
      </c>
      <c r="C1929" s="9">
        <v>20.0625</v>
      </c>
      <c r="D1929">
        <v>1.2807819163280907</v>
      </c>
      <c r="E1929" s="6">
        <v>75.225648023434928</v>
      </c>
      <c r="F1929" s="7">
        <v>58.661491283155058</v>
      </c>
      <c r="G1929" s="7">
        <v>57.0524792990159</v>
      </c>
      <c r="H1929" s="7">
        <v>242.79842157687085</v>
      </c>
      <c r="I1929" s="7">
        <v>96.347649632477442</v>
      </c>
    </row>
    <row r="1930" spans="1:9" x14ac:dyDescent="0.25">
      <c r="A1930" s="13"/>
      <c r="B1930" s="5">
        <f>DATE(YEAR(siječanj!B1930),MONTH(siječanj!B1930)+11,DAY(siječanj!B1930))</f>
        <v>43090</v>
      </c>
      <c r="C1930" s="9">
        <v>20.0729166666667</v>
      </c>
      <c r="D1930">
        <v>1.2807819163280907</v>
      </c>
      <c r="E1930" s="6">
        <v>71.711831231361046</v>
      </c>
      <c r="F1930" s="7">
        <v>58.016581329744746</v>
      </c>
      <c r="G1930" s="7">
        <v>57.041194192428087</v>
      </c>
      <c r="H1930" s="7">
        <v>242.77919105054488</v>
      </c>
      <c r="I1930" s="7">
        <v>91.847216627899215</v>
      </c>
    </row>
    <row r="1931" spans="1:9" x14ac:dyDescent="0.25">
      <c r="A1931" s="13"/>
      <c r="B1931" s="5">
        <f>DATE(YEAR(siječanj!B1931),MONTH(siječanj!B1931)+11,DAY(siječanj!B1931))</f>
        <v>43090</v>
      </c>
      <c r="C1931" s="9">
        <v>20.0833333333333</v>
      </c>
      <c r="D1931">
        <v>1.2807819163280907</v>
      </c>
      <c r="E1931" s="6">
        <v>69.314332424571177</v>
      </c>
      <c r="F1931" s="7">
        <v>57.324922158178616</v>
      </c>
      <c r="G1931" s="7">
        <v>56.867402749761133</v>
      </c>
      <c r="H1931" s="7">
        <v>242.70064473186702</v>
      </c>
      <c r="I1931" s="7">
        <v>88.776543511744578</v>
      </c>
    </row>
    <row r="1932" spans="1:9" x14ac:dyDescent="0.25">
      <c r="A1932" s="13"/>
      <c r="B1932" s="5">
        <f>DATE(YEAR(siječanj!B1932),MONTH(siječanj!B1932)+11,DAY(siječanj!B1932))</f>
        <v>43090</v>
      </c>
      <c r="C1932" s="9">
        <v>20.09375</v>
      </c>
      <c r="D1932">
        <v>1.2807819163280907</v>
      </c>
      <c r="E1932" s="6">
        <v>67.130175014678699</v>
      </c>
      <c r="F1932" s="7">
        <v>56.582473712566681</v>
      </c>
      <c r="G1932" s="7">
        <v>56.547121249374342</v>
      </c>
      <c r="H1932" s="7">
        <v>243.00878521247009</v>
      </c>
      <c r="I1932" s="7">
        <v>85.979114198740291</v>
      </c>
    </row>
    <row r="1933" spans="1:9" x14ac:dyDescent="0.25">
      <c r="A1933" s="13"/>
      <c r="B1933" s="5">
        <f>DATE(YEAR(siječanj!B1933),MONTH(siječanj!B1933)+11,DAY(siječanj!B1933))</f>
        <v>43090</v>
      </c>
      <c r="C1933" s="9">
        <v>20.1041666666667</v>
      </c>
      <c r="D1933">
        <v>1.2807819163280907</v>
      </c>
      <c r="E1933" s="6">
        <v>66.080111227734278</v>
      </c>
      <c r="F1933" s="7">
        <v>56.320715766018552</v>
      </c>
      <c r="G1933" s="7">
        <v>56.318634897142779</v>
      </c>
      <c r="H1933" s="7">
        <v>242.70273900699323</v>
      </c>
      <c r="I1933" s="7">
        <v>84.634211489430882</v>
      </c>
    </row>
    <row r="1934" spans="1:9" x14ac:dyDescent="0.25">
      <c r="A1934" s="13"/>
      <c r="B1934" s="5">
        <f>DATE(YEAR(siječanj!B1934),MONTH(siječanj!B1934)+11,DAY(siječanj!B1934))</f>
        <v>43090</v>
      </c>
      <c r="C1934" s="9">
        <v>20.1145833333333</v>
      </c>
      <c r="D1934">
        <v>1.2807819163280907</v>
      </c>
      <c r="E1934" s="6">
        <v>64.555148105769121</v>
      </c>
      <c r="F1934" s="7">
        <v>55.908505817487168</v>
      </c>
      <c r="G1934" s="7">
        <v>57.721457372926665</v>
      </c>
      <c r="H1934" s="7">
        <v>242.66911658999578</v>
      </c>
      <c r="I1934" s="7">
        <v>82.681066299750697</v>
      </c>
    </row>
    <row r="1935" spans="1:9" x14ac:dyDescent="0.25">
      <c r="A1935" s="13"/>
      <c r="B1935" s="5">
        <f>DATE(YEAR(siječanj!B1935),MONTH(siječanj!B1935)+11,DAY(siječanj!B1935))</f>
        <v>43090</v>
      </c>
      <c r="C1935" s="9">
        <v>20.125</v>
      </c>
      <c r="D1935">
        <v>1.2807819163280907</v>
      </c>
      <c r="E1935" s="6">
        <v>64.109793448692713</v>
      </c>
      <c r="F1935" s="7">
        <v>56.833678616298954</v>
      </c>
      <c r="G1935" s="7">
        <v>56.819009392437437</v>
      </c>
      <c r="H1935" s="7">
        <v>242.06113371891485</v>
      </c>
      <c r="I1935" s="7">
        <v>82.110664108614728</v>
      </c>
    </row>
    <row r="1936" spans="1:9" x14ac:dyDescent="0.25">
      <c r="A1936" s="13"/>
      <c r="B1936" s="5">
        <f>DATE(YEAR(siječanj!B1936),MONTH(siječanj!B1936)+11,DAY(siječanj!B1936))</f>
        <v>43090</v>
      </c>
      <c r="C1936" s="9">
        <v>20.1354166666667</v>
      </c>
      <c r="D1936">
        <v>1.2807819163280907</v>
      </c>
      <c r="E1936" s="6">
        <v>63.171685411596251</v>
      </c>
      <c r="F1936" s="7">
        <v>57.374994001664597</v>
      </c>
      <c r="G1936" s="7">
        <v>56.308747909901477</v>
      </c>
      <c r="H1936" s="7">
        <v>242.28146766431976</v>
      </c>
      <c r="I1936" s="7">
        <v>80.909152299139535</v>
      </c>
    </row>
    <row r="1937" spans="1:9" x14ac:dyDescent="0.25">
      <c r="A1937" s="13"/>
      <c r="B1937" s="5">
        <f>DATE(YEAR(siječanj!B1937),MONTH(siječanj!B1937)+11,DAY(siječanj!B1937))</f>
        <v>43090</v>
      </c>
      <c r="C1937" s="9">
        <v>20.1458333333333</v>
      </c>
      <c r="D1937">
        <v>1.2807819163280907</v>
      </c>
      <c r="E1937" s="6">
        <v>62.845163522423334</v>
      </c>
      <c r="F1937" s="7">
        <v>56.971613659408696</v>
      </c>
      <c r="G1937" s="7">
        <v>56.880033896751335</v>
      </c>
      <c r="H1937" s="7">
        <v>242.18745931438542</v>
      </c>
      <c r="I1937" s="7">
        <v>80.490948968201579</v>
      </c>
    </row>
    <row r="1938" spans="1:9" x14ac:dyDescent="0.25">
      <c r="A1938" s="13"/>
      <c r="B1938" s="5">
        <f>DATE(YEAR(siječanj!B1938),MONTH(siječanj!B1938)+11,DAY(siječanj!B1938))</f>
        <v>43090</v>
      </c>
      <c r="C1938" s="9">
        <v>20.15625</v>
      </c>
      <c r="D1938">
        <v>1.2807819163280907</v>
      </c>
      <c r="E1938" s="6">
        <v>62.308456379723822</v>
      </c>
      <c r="F1938" s="7">
        <v>57.384645246290731</v>
      </c>
      <c r="G1938" s="7">
        <v>55.223266477196816</v>
      </c>
      <c r="H1938" s="7">
        <v>242.09974479127499</v>
      </c>
      <c r="I1938" s="7">
        <v>79.803544165467926</v>
      </c>
    </row>
    <row r="1939" spans="1:9" x14ac:dyDescent="0.25">
      <c r="A1939" s="13"/>
      <c r="B1939" s="5">
        <f>DATE(YEAR(siječanj!B1939),MONTH(siječanj!B1939)+11,DAY(siječanj!B1939))</f>
        <v>43090</v>
      </c>
      <c r="C1939" s="9">
        <v>20.1666666666667</v>
      </c>
      <c r="D1939">
        <v>1.2807819163280907</v>
      </c>
      <c r="E1939" s="6">
        <v>62.065753916996449</v>
      </c>
      <c r="F1939" s="7">
        <v>57.456989501067156</v>
      </c>
      <c r="G1939" s="7">
        <v>55.216424105151383</v>
      </c>
      <c r="H1939" s="7">
        <v>241.76187440503605</v>
      </c>
      <c r="I1939" s="7">
        <v>79.492695240158412</v>
      </c>
    </row>
    <row r="1940" spans="1:9" x14ac:dyDescent="0.25">
      <c r="A1940" s="13"/>
      <c r="B1940" s="5">
        <f>DATE(YEAR(siječanj!B1940),MONTH(siječanj!B1940)+11,DAY(siječanj!B1940))</f>
        <v>43090</v>
      </c>
      <c r="C1940" s="9">
        <v>20.1770833333333</v>
      </c>
      <c r="D1940">
        <v>1.2807819163280907</v>
      </c>
      <c r="E1940" s="6">
        <v>63.106398898724152</v>
      </c>
      <c r="F1940" s="7">
        <v>56.959890282942155</v>
      </c>
      <c r="G1940" s="7">
        <v>56.510241344778144</v>
      </c>
      <c r="H1940" s="7">
        <v>241.89808329888163</v>
      </c>
      <c r="I1940" s="7">
        <v>80.825534514072828</v>
      </c>
    </row>
    <row r="1941" spans="1:9" x14ac:dyDescent="0.25">
      <c r="A1941" s="13"/>
      <c r="B1941" s="5">
        <f>DATE(YEAR(siječanj!B1941),MONTH(siječanj!B1941)+11,DAY(siječanj!B1941))</f>
        <v>43090</v>
      </c>
      <c r="C1941" s="9">
        <v>20.1875</v>
      </c>
      <c r="D1941">
        <v>1.2807819163280907</v>
      </c>
      <c r="E1941" s="6">
        <v>63.046502642030333</v>
      </c>
      <c r="F1941" s="7">
        <v>57.661188675158542</v>
      </c>
      <c r="G1941" s="7">
        <v>56.966340725408763</v>
      </c>
      <c r="H1941" s="7">
        <v>241.87951485953437</v>
      </c>
      <c r="I1941" s="7">
        <v>80.74882047164364</v>
      </c>
    </row>
    <row r="1942" spans="1:9" x14ac:dyDescent="0.25">
      <c r="A1942" s="13"/>
      <c r="B1942" s="5">
        <f>DATE(YEAR(siječanj!B1942),MONTH(siječanj!B1942)+11,DAY(siječanj!B1942))</f>
        <v>43090</v>
      </c>
      <c r="C1942" s="9">
        <v>20.1979166666667</v>
      </c>
      <c r="D1942">
        <v>1.2807819163280907</v>
      </c>
      <c r="E1942" s="6">
        <v>64.874109145822871</v>
      </c>
      <c r="F1942" s="7">
        <v>57.596527740958642</v>
      </c>
      <c r="G1942" s="7">
        <v>56.770295549303647</v>
      </c>
      <c r="H1942" s="7">
        <v>242.25039958288693</v>
      </c>
      <c r="I1942" s="7">
        <v>83.089585831864738</v>
      </c>
    </row>
    <row r="1943" spans="1:9" x14ac:dyDescent="0.25">
      <c r="A1943" s="13"/>
      <c r="B1943" s="5">
        <f>DATE(YEAR(siječanj!B1943),MONTH(siječanj!B1943)+11,DAY(siječanj!B1943))</f>
        <v>43090</v>
      </c>
      <c r="C1943" s="9">
        <v>20.2083333333333</v>
      </c>
      <c r="D1943">
        <v>1.2807819163280907</v>
      </c>
      <c r="E1943" s="6">
        <v>66.199470019532896</v>
      </c>
      <c r="F1943" s="7">
        <v>55.820903137340437</v>
      </c>
      <c r="G1943" s="7">
        <v>57.349657778567774</v>
      </c>
      <c r="H1943" s="7">
        <v>241.5709733262448</v>
      </c>
      <c r="I1943" s="7">
        <v>84.787084071521321</v>
      </c>
    </row>
    <row r="1944" spans="1:9" x14ac:dyDescent="0.25">
      <c r="A1944" s="13"/>
      <c r="B1944" s="5">
        <f>DATE(YEAR(siječanj!B1944),MONTH(siječanj!B1944)+11,DAY(siječanj!B1944))</f>
        <v>43090</v>
      </c>
      <c r="C1944" s="9">
        <v>20.21875</v>
      </c>
      <c r="D1944">
        <v>1.2807819163280907</v>
      </c>
      <c r="E1944" s="6">
        <v>69.297474847478853</v>
      </c>
      <c r="F1944" s="7">
        <v>55.626383263818866</v>
      </c>
      <c r="G1944" s="7">
        <v>60.011408607477421</v>
      </c>
      <c r="H1944" s="7">
        <v>240.12150890921947</v>
      </c>
      <c r="I1944" s="7">
        <v>88.754952631851623</v>
      </c>
    </row>
    <row r="1945" spans="1:9" x14ac:dyDescent="0.25">
      <c r="A1945" s="13"/>
      <c r="B1945" s="5">
        <f>DATE(YEAR(siječanj!B1945),MONTH(siječanj!B1945)+11,DAY(siječanj!B1945))</f>
        <v>43090</v>
      </c>
      <c r="C1945" s="9">
        <v>20.2291666666667</v>
      </c>
      <c r="D1945">
        <v>1.2807819163280907</v>
      </c>
      <c r="E1945" s="6">
        <v>72.543186192681816</v>
      </c>
      <c r="F1945" s="7">
        <v>56.333986227379476</v>
      </c>
      <c r="G1945" s="7">
        <v>61.3397181324152</v>
      </c>
      <c r="H1945" s="7">
        <v>239.99549335447909</v>
      </c>
      <c r="I1945" s="7">
        <v>92.912001028408511</v>
      </c>
    </row>
    <row r="1946" spans="1:9" x14ac:dyDescent="0.25">
      <c r="A1946" s="13"/>
      <c r="B1946" s="5">
        <f>DATE(YEAR(siječanj!B1946),MONTH(siječanj!B1946)+11,DAY(siječanj!B1946))</f>
        <v>43090</v>
      </c>
      <c r="C1946" s="9">
        <v>20.2395833333333</v>
      </c>
      <c r="D1946">
        <v>1.2807819163280907</v>
      </c>
      <c r="E1946" s="6">
        <v>79.448170854441571</v>
      </c>
      <c r="F1946" s="7">
        <v>56.97146937169834</v>
      </c>
      <c r="G1946" s="7">
        <v>59.811277237293638</v>
      </c>
      <c r="H1946" s="7">
        <v>238.78949692199149</v>
      </c>
      <c r="I1946" s="7">
        <v>101.75578051571324</v>
      </c>
    </row>
    <row r="1947" spans="1:9" x14ac:dyDescent="0.25">
      <c r="A1947" s="13"/>
      <c r="B1947" s="5">
        <f>DATE(YEAR(siječanj!B1947),MONTH(siječanj!B1947)+11,DAY(siječanj!B1947))</f>
        <v>43090</v>
      </c>
      <c r="C1947" s="9">
        <v>20.25</v>
      </c>
      <c r="D1947">
        <v>1.2807819163280907</v>
      </c>
      <c r="E1947" s="6">
        <v>84.609700925655986</v>
      </c>
      <c r="F1947" s="7">
        <v>59.558223371058624</v>
      </c>
      <c r="G1947" s="7">
        <v>60.019040175830206</v>
      </c>
      <c r="H1947" s="7">
        <v>235.3841995659989</v>
      </c>
      <c r="I1947" s="7">
        <v>108.36657489150831</v>
      </c>
    </row>
    <row r="1948" spans="1:9" x14ac:dyDescent="0.25">
      <c r="A1948" s="13"/>
      <c r="B1948" s="5">
        <f>DATE(YEAR(siječanj!B1948),MONTH(siječanj!B1948)+11,DAY(siječanj!B1948))</f>
        <v>43090</v>
      </c>
      <c r="C1948" s="9">
        <v>20.2604166666667</v>
      </c>
      <c r="D1948">
        <v>1.2807819163280907</v>
      </c>
      <c r="E1948" s="6">
        <v>91.188968614052186</v>
      </c>
      <c r="F1948" s="7">
        <v>67.59217510773577</v>
      </c>
      <c r="G1948" s="7">
        <v>61.1525063464507</v>
      </c>
      <c r="H1948" s="7">
        <v>222.05177407712301</v>
      </c>
      <c r="I1948" s="7">
        <v>116.79318196948788</v>
      </c>
    </row>
    <row r="1949" spans="1:9" x14ac:dyDescent="0.25">
      <c r="A1949" s="13"/>
      <c r="B1949" s="5">
        <f>DATE(YEAR(siječanj!B1949),MONTH(siječanj!B1949)+11,DAY(siječanj!B1949))</f>
        <v>43090</v>
      </c>
      <c r="C1949" s="9">
        <v>20.2708333333333</v>
      </c>
      <c r="D1949">
        <v>1.2807819163280907</v>
      </c>
      <c r="E1949" s="6">
        <v>96.815982192564334</v>
      </c>
      <c r="F1949" s="7">
        <v>76.744076040246142</v>
      </c>
      <c r="G1949" s="7">
        <v>62.256267488548424</v>
      </c>
      <c r="H1949" s="7">
        <v>212.8201683154382</v>
      </c>
      <c r="I1949" s="7">
        <v>124.00015920377885</v>
      </c>
    </row>
    <row r="1950" spans="1:9" x14ac:dyDescent="0.25">
      <c r="A1950" s="13"/>
      <c r="B1950" s="5">
        <f>DATE(YEAR(siječanj!B1950),MONTH(siječanj!B1950)+11,DAY(siječanj!B1950))</f>
        <v>43090</v>
      </c>
      <c r="C1950" s="9">
        <v>20.28125</v>
      </c>
      <c r="D1950">
        <v>1.2807819163280907</v>
      </c>
      <c r="E1950" s="6">
        <v>103.19909160047165</v>
      </c>
      <c r="F1950" s="7">
        <v>78.107502719308826</v>
      </c>
      <c r="G1950" s="7">
        <v>66.775053313665651</v>
      </c>
      <c r="H1950" s="7">
        <v>192.78100675855055</v>
      </c>
      <c r="I1950" s="7">
        <v>132.17553030337024</v>
      </c>
    </row>
    <row r="1951" spans="1:9" x14ac:dyDescent="0.25">
      <c r="A1951" s="13"/>
      <c r="B1951" s="5">
        <f>DATE(YEAR(siječanj!B1951),MONTH(siječanj!B1951)+11,DAY(siječanj!B1951))</f>
        <v>43090</v>
      </c>
      <c r="C1951" s="9">
        <v>20.2916666666667</v>
      </c>
      <c r="D1951">
        <v>1.2807819163280907</v>
      </c>
      <c r="E1951" s="6">
        <v>108.80575996421696</v>
      </c>
      <c r="F1951" s="7">
        <v>85.890698447352591</v>
      </c>
      <c r="G1951" s="7">
        <v>79.027718580367122</v>
      </c>
      <c r="H1951" s="7">
        <v>152.50537672444474</v>
      </c>
      <c r="I1951" s="7">
        <v>139.35644975450404</v>
      </c>
    </row>
    <row r="1952" spans="1:9" x14ac:dyDescent="0.25">
      <c r="A1952" s="13"/>
      <c r="B1952" s="5">
        <f>DATE(YEAR(siječanj!B1952),MONTH(siječanj!B1952)+11,DAY(siječanj!B1952))</f>
        <v>43090</v>
      </c>
      <c r="C1952" s="9">
        <v>20.3020833333333</v>
      </c>
      <c r="D1952">
        <v>1.2807819163280907</v>
      </c>
      <c r="E1952" s="6">
        <v>110.49196727500454</v>
      </c>
      <c r="F1952" s="7">
        <v>108.70963952070079</v>
      </c>
      <c r="G1952" s="7">
        <v>96.372699059706349</v>
      </c>
      <c r="H1952" s="7">
        <v>118.13140299453053</v>
      </c>
      <c r="I1952" s="7">
        <v>141.516113585341</v>
      </c>
    </row>
    <row r="1953" spans="1:9" x14ac:dyDescent="0.25">
      <c r="A1953" s="13"/>
      <c r="B1953" s="5">
        <f>DATE(YEAR(siječanj!B1953),MONTH(siječanj!B1953)+11,DAY(siječanj!B1953))</f>
        <v>43090</v>
      </c>
      <c r="C1953" s="9">
        <v>20.3125</v>
      </c>
      <c r="D1953">
        <v>1.2807819163280907</v>
      </c>
      <c r="E1953" s="6">
        <v>113.90643006326174</v>
      </c>
      <c r="F1953" s="7">
        <v>123.76040281185824</v>
      </c>
      <c r="G1953" s="7">
        <v>105.03679257115157</v>
      </c>
      <c r="H1953" s="7">
        <v>61.465482757994558</v>
      </c>
      <c r="I1953" s="7">
        <v>145.88929577851601</v>
      </c>
    </row>
    <row r="1954" spans="1:9" x14ac:dyDescent="0.25">
      <c r="A1954" s="13"/>
      <c r="B1954" s="5">
        <f>DATE(YEAR(siječanj!B1954),MONTH(siječanj!B1954)+11,DAY(siječanj!B1954))</f>
        <v>43090</v>
      </c>
      <c r="C1954" s="9">
        <v>20.3229166666667</v>
      </c>
      <c r="D1954">
        <v>1.2807819163280907</v>
      </c>
      <c r="E1954" s="6">
        <v>114.36410955945104</v>
      </c>
      <c r="F1954" s="7">
        <v>134.71091418184517</v>
      </c>
      <c r="G1954" s="7">
        <v>118.42377329587029</v>
      </c>
      <c r="H1954" s="7">
        <v>18.631288603758268</v>
      </c>
      <c r="I1954" s="7">
        <v>146.47548340070941</v>
      </c>
    </row>
    <row r="1955" spans="1:9" x14ac:dyDescent="0.25">
      <c r="A1955" s="13"/>
      <c r="B1955" s="5">
        <f>DATE(YEAR(siječanj!B1955),MONTH(siječanj!B1955)+11,DAY(siječanj!B1955))</f>
        <v>43090</v>
      </c>
      <c r="C1955" s="9">
        <v>20.3333333333333</v>
      </c>
      <c r="D1955">
        <v>1.2807819163280907</v>
      </c>
      <c r="E1955" s="6">
        <v>113.0793299405041</v>
      </c>
      <c r="F1955" s="7">
        <v>145.64819116239872</v>
      </c>
      <c r="G1955" s="7">
        <v>124.36690221891899</v>
      </c>
      <c r="H1955" s="7">
        <v>4.5352137938048376</v>
      </c>
      <c r="I1955" s="7">
        <v>144.82996089829527</v>
      </c>
    </row>
    <row r="1956" spans="1:9" x14ac:dyDescent="0.25">
      <c r="A1956" s="13"/>
      <c r="B1956" s="5">
        <f>DATE(YEAR(siječanj!B1956),MONTH(siječanj!B1956)+11,DAY(siječanj!B1956))</f>
        <v>43090</v>
      </c>
      <c r="C1956" s="9">
        <v>20.34375</v>
      </c>
      <c r="D1956">
        <v>1.2807819163280907</v>
      </c>
      <c r="E1956" s="6">
        <v>111.82296454437586</v>
      </c>
      <c r="F1956" s="7">
        <v>163.97717924886072</v>
      </c>
      <c r="G1956" s="7">
        <v>138.03216878468476</v>
      </c>
      <c r="H1956" s="7">
        <v>2.8059496193145197</v>
      </c>
      <c r="I1956" s="7">
        <v>143.22083081863386</v>
      </c>
    </row>
    <row r="1957" spans="1:9" x14ac:dyDescent="0.25">
      <c r="A1957" s="13"/>
      <c r="B1957" s="5">
        <f>DATE(YEAR(siječanj!B1957),MONTH(siječanj!B1957)+11,DAY(siječanj!B1957))</f>
        <v>43090</v>
      </c>
      <c r="C1957" s="9">
        <v>20.3541666666667</v>
      </c>
      <c r="D1957">
        <v>1.2807819163280907</v>
      </c>
      <c r="E1957" s="6">
        <v>112.85230100485599</v>
      </c>
      <c r="F1957" s="7">
        <v>174.37649553331445</v>
      </c>
      <c r="G1957" s="7">
        <v>151.29359518722779</v>
      </c>
      <c r="H1957" s="7">
        <v>2.500901544962761</v>
      </c>
      <c r="I1957" s="7">
        <v>144.53918634303398</v>
      </c>
    </row>
    <row r="1958" spans="1:9" x14ac:dyDescent="0.25">
      <c r="A1958" s="13"/>
      <c r="B1958" s="5">
        <f>DATE(YEAR(siječanj!B1958),MONTH(siječanj!B1958)+11,DAY(siječanj!B1958))</f>
        <v>43090</v>
      </c>
      <c r="C1958" s="9">
        <v>20.3645833333333</v>
      </c>
      <c r="D1958">
        <v>1.2807819163280907</v>
      </c>
      <c r="E1958" s="6">
        <v>113.01726805335898</v>
      </c>
      <c r="F1958" s="7">
        <v>195.67906094662914</v>
      </c>
      <c r="G1958" s="7">
        <v>164.83782227466756</v>
      </c>
      <c r="H1958" s="7">
        <v>2.2367398418785558</v>
      </c>
      <c r="I1958" s="7">
        <v>144.75047315554662</v>
      </c>
    </row>
    <row r="1959" spans="1:9" x14ac:dyDescent="0.25">
      <c r="A1959" s="13"/>
      <c r="B1959" s="5">
        <f>DATE(YEAR(siječanj!B1959),MONTH(siječanj!B1959)+11,DAY(siječanj!B1959))</f>
        <v>43090</v>
      </c>
      <c r="C1959" s="9">
        <v>20.375</v>
      </c>
      <c r="D1959">
        <v>1.2807819163280907</v>
      </c>
      <c r="E1959" s="6">
        <v>114.51449780607534</v>
      </c>
      <c r="F1959" s="7">
        <v>226.29833592161799</v>
      </c>
      <c r="G1959" s="7">
        <v>170.24945352418914</v>
      </c>
      <c r="H1959" s="7">
        <v>2.0013959246044664</v>
      </c>
      <c r="I1959" s="7">
        <v>146.66809794741411</v>
      </c>
    </row>
    <row r="1960" spans="1:9" x14ac:dyDescent="0.25">
      <c r="A1960" s="13"/>
      <c r="B1960" s="5">
        <f>DATE(YEAR(siječanj!B1960),MONTH(siječanj!B1960)+11,DAY(siječanj!B1960))</f>
        <v>43090</v>
      </c>
      <c r="C1960" s="9">
        <v>20.3854166666667</v>
      </c>
      <c r="D1960">
        <v>1.2807819163280907</v>
      </c>
      <c r="E1960" s="6">
        <v>114.69552545584459</v>
      </c>
      <c r="F1960" s="7">
        <v>224.26620784890383</v>
      </c>
      <c r="G1960" s="7">
        <v>192.31774986657288</v>
      </c>
      <c r="H1960" s="7">
        <v>1.7994713976560863</v>
      </c>
      <c r="I1960" s="7">
        <v>146.89995488759394</v>
      </c>
    </row>
    <row r="1961" spans="1:9" x14ac:dyDescent="0.25">
      <c r="A1961" s="13"/>
      <c r="B1961" s="5">
        <f>DATE(YEAR(siječanj!B1961),MONTH(siječanj!B1961)+11,DAY(siječanj!B1961))</f>
        <v>43090</v>
      </c>
      <c r="C1961" s="9">
        <v>20.3958333333333</v>
      </c>
      <c r="D1961">
        <v>1.2807819163280907</v>
      </c>
      <c r="E1961" s="6">
        <v>114.66386477234472</v>
      </c>
      <c r="F1961" s="7">
        <v>222.21478530292134</v>
      </c>
      <c r="G1961" s="7">
        <v>199.00677746402673</v>
      </c>
      <c r="H1961" s="7">
        <v>2.0213055401428144</v>
      </c>
      <c r="I1961" s="7">
        <v>146.85940445670872</v>
      </c>
    </row>
    <row r="1962" spans="1:9" x14ac:dyDescent="0.25">
      <c r="A1962" s="13"/>
      <c r="B1962" s="5">
        <f>DATE(YEAR(siječanj!B1962),MONTH(siječanj!B1962)+11,DAY(siječanj!B1962))</f>
        <v>43090</v>
      </c>
      <c r="C1962" s="9">
        <v>20.40625</v>
      </c>
      <c r="D1962">
        <v>1.2807819163280907</v>
      </c>
      <c r="E1962" s="6">
        <v>115.26417515145189</v>
      </c>
      <c r="F1962" s="7">
        <v>223.38164402457375</v>
      </c>
      <c r="G1962" s="7">
        <v>202.81214985766411</v>
      </c>
      <c r="H1962" s="7">
        <v>2.0379727297216848</v>
      </c>
      <c r="I1962" s="7">
        <v>147.62827113445326</v>
      </c>
    </row>
    <row r="1963" spans="1:9" x14ac:dyDescent="0.25">
      <c r="A1963" s="13"/>
      <c r="B1963" s="5">
        <f>DATE(YEAR(siječanj!B1963),MONTH(siječanj!B1963)+11,DAY(siječanj!B1963))</f>
        <v>43090</v>
      </c>
      <c r="C1963" s="9">
        <v>20.4166666666667</v>
      </c>
      <c r="D1963">
        <v>1.2807819163280907</v>
      </c>
      <c r="E1963" s="6">
        <v>115.78062739669481</v>
      </c>
      <c r="F1963" s="7">
        <v>233.44953143833649</v>
      </c>
      <c r="G1963" s="7">
        <v>204.14651255833996</v>
      </c>
      <c r="H1963" s="7">
        <v>2.1528378196186697</v>
      </c>
      <c r="I1963" s="7">
        <v>148.28973383080742</v>
      </c>
    </row>
    <row r="1964" spans="1:9" x14ac:dyDescent="0.25">
      <c r="A1964" s="13"/>
      <c r="B1964" s="5">
        <f>DATE(YEAR(siječanj!B1964),MONTH(siječanj!B1964)+11,DAY(siječanj!B1964))</f>
        <v>43090</v>
      </c>
      <c r="C1964" s="9">
        <v>20.4270833333333</v>
      </c>
      <c r="D1964">
        <v>1.2807819163280907</v>
      </c>
      <c r="E1964" s="6">
        <v>117.70282391431036</v>
      </c>
      <c r="F1964" s="7">
        <v>233.05350175332492</v>
      </c>
      <c r="G1964" s="7">
        <v>201.14896871583514</v>
      </c>
      <c r="H1964" s="7">
        <v>2.0651723029462246</v>
      </c>
      <c r="I1964" s="7">
        <v>150.75164837019824</v>
      </c>
    </row>
    <row r="1965" spans="1:9" x14ac:dyDescent="0.25">
      <c r="A1965" s="13"/>
      <c r="B1965" s="5">
        <f>DATE(YEAR(siječanj!B1965),MONTH(siječanj!B1965)+11,DAY(siječanj!B1965))</f>
        <v>43090</v>
      </c>
      <c r="C1965" s="9">
        <v>20.4375</v>
      </c>
      <c r="D1965">
        <v>1.2807819163280907</v>
      </c>
      <c r="E1965" s="6">
        <v>119.36682606923767</v>
      </c>
      <c r="F1965" s="7">
        <v>224.84094988716896</v>
      </c>
      <c r="G1965" s="7">
        <v>200.71013150215055</v>
      </c>
      <c r="H1965" s="7">
        <v>2.0439125100342506</v>
      </c>
      <c r="I1965" s="7">
        <v>152.88287223896012</v>
      </c>
    </row>
    <row r="1966" spans="1:9" x14ac:dyDescent="0.25">
      <c r="A1966" s="13"/>
      <c r="B1966" s="5">
        <f>DATE(YEAR(siječanj!B1966),MONTH(siječanj!B1966)+11,DAY(siječanj!B1966))</f>
        <v>43090</v>
      </c>
      <c r="C1966" s="9">
        <v>20.4479166666667</v>
      </c>
      <c r="D1966">
        <v>1.2807819163280907</v>
      </c>
      <c r="E1966" s="6">
        <v>120.29902378124821</v>
      </c>
      <c r="F1966" s="7">
        <v>223.612560473033</v>
      </c>
      <c r="G1966" s="7">
        <v>206.44674738132204</v>
      </c>
      <c r="H1966" s="7">
        <v>2.1179932420652436</v>
      </c>
      <c r="I1966" s="7">
        <v>154.07681421094563</v>
      </c>
    </row>
    <row r="1967" spans="1:9" x14ac:dyDescent="0.25">
      <c r="A1967" s="13"/>
      <c r="B1967" s="5">
        <f>DATE(YEAR(siječanj!B1967),MONTH(siječanj!B1967)+11,DAY(siječanj!B1967))</f>
        <v>43090</v>
      </c>
      <c r="C1967" s="9">
        <v>20.4583333333333</v>
      </c>
      <c r="D1967">
        <v>1.2807819163280907</v>
      </c>
      <c r="E1967" s="6">
        <v>120.44161794174325</v>
      </c>
      <c r="F1967" s="7">
        <v>220.83331865207199</v>
      </c>
      <c r="G1967" s="7">
        <v>207.7882048366188</v>
      </c>
      <c r="H1967" s="7">
        <v>2.2055167400806108</v>
      </c>
      <c r="I1967" s="7">
        <v>154.25944623308166</v>
      </c>
    </row>
    <row r="1968" spans="1:9" x14ac:dyDescent="0.25">
      <c r="A1968" s="13"/>
      <c r="B1968" s="5">
        <f>DATE(YEAR(siječanj!B1968),MONTH(siječanj!B1968)+11,DAY(siječanj!B1968))</f>
        <v>43090</v>
      </c>
      <c r="C1968" s="9">
        <v>20.46875</v>
      </c>
      <c r="D1968">
        <v>1.2807819163280907</v>
      </c>
      <c r="E1968" s="6">
        <v>119.70510608121384</v>
      </c>
      <c r="F1968" s="7">
        <v>218.93068879940361</v>
      </c>
      <c r="G1968" s="7">
        <v>202.89220320695213</v>
      </c>
      <c r="H1968" s="7">
        <v>2.1871133224123964</v>
      </c>
      <c r="I1968" s="7">
        <v>153.31613516095445</v>
      </c>
    </row>
    <row r="1969" spans="1:9" x14ac:dyDescent="0.25">
      <c r="A1969" s="13"/>
      <c r="B1969" s="5">
        <f>DATE(YEAR(siječanj!B1969),MONTH(siječanj!B1969)+11,DAY(siječanj!B1969))</f>
        <v>43090</v>
      </c>
      <c r="C1969" s="9">
        <v>20.4791666666667</v>
      </c>
      <c r="D1969">
        <v>1.2807819163280907</v>
      </c>
      <c r="E1969" s="6">
        <v>120.44897632128765</v>
      </c>
      <c r="F1969" s="7">
        <v>217.9524862590435</v>
      </c>
      <c r="G1969" s="7">
        <v>198.16359932804116</v>
      </c>
      <c r="H1969" s="7">
        <v>2.2458220350118125</v>
      </c>
      <c r="I1969" s="7">
        <v>154.2688707125356</v>
      </c>
    </row>
    <row r="1970" spans="1:9" x14ac:dyDescent="0.25">
      <c r="A1970" s="13"/>
      <c r="B1970" s="5">
        <f>DATE(YEAR(siječanj!B1970),MONTH(siječanj!B1970)+11,DAY(siječanj!B1970))</f>
        <v>43090</v>
      </c>
      <c r="C1970" s="9">
        <v>20.4895833333333</v>
      </c>
      <c r="D1970">
        <v>1.2807819163280907</v>
      </c>
      <c r="E1970" s="6">
        <v>121.09349255754478</v>
      </c>
      <c r="F1970" s="7">
        <v>213.70697669346259</v>
      </c>
      <c r="G1970" s="7">
        <v>193.81705860155719</v>
      </c>
      <c r="H1970" s="7">
        <v>1.9720050635091011</v>
      </c>
      <c r="I1970" s="7">
        <v>155.09435545271359</v>
      </c>
    </row>
    <row r="1971" spans="1:9" x14ac:dyDescent="0.25">
      <c r="A1971" s="13"/>
      <c r="B1971" s="5">
        <f>DATE(YEAR(siječanj!B1971),MONTH(siječanj!B1971)+11,DAY(siječanj!B1971))</f>
        <v>43090</v>
      </c>
      <c r="C1971" s="9">
        <v>20.5</v>
      </c>
      <c r="D1971">
        <v>1.2807819163280907</v>
      </c>
      <c r="E1971" s="6">
        <v>121.75431950454285</v>
      </c>
      <c r="F1971" s="7">
        <v>217.12100428015714</v>
      </c>
      <c r="G1971" s="7">
        <v>194.34726631969866</v>
      </c>
      <c r="H1971" s="7">
        <v>1.8552077197707495</v>
      </c>
      <c r="I1971" s="7">
        <v>155.94073065625102</v>
      </c>
    </row>
    <row r="1972" spans="1:9" x14ac:dyDescent="0.25">
      <c r="A1972" s="13"/>
      <c r="B1972" s="5">
        <f>DATE(YEAR(siječanj!B1972),MONTH(siječanj!B1972)+11,DAY(siječanj!B1972))</f>
        <v>43090</v>
      </c>
      <c r="C1972" s="9">
        <v>20.5104166666667</v>
      </c>
      <c r="D1972">
        <v>1.2807819163280907</v>
      </c>
      <c r="E1972" s="6">
        <v>122.15388626279226</v>
      </c>
      <c r="F1972" s="7">
        <v>209.51304998433443</v>
      </c>
      <c r="G1972" s="7">
        <v>191.17280629787848</v>
      </c>
      <c r="H1972" s="7">
        <v>1.8584301431024697</v>
      </c>
      <c r="I1972" s="7">
        <v>156.4524885345827</v>
      </c>
    </row>
    <row r="1973" spans="1:9" x14ac:dyDescent="0.25">
      <c r="A1973" s="13"/>
      <c r="B1973" s="5">
        <f>DATE(YEAR(siječanj!B1973),MONTH(siječanj!B1973)+11,DAY(siječanj!B1973))</f>
        <v>43090</v>
      </c>
      <c r="C1973" s="9">
        <v>20.5208333333333</v>
      </c>
      <c r="D1973">
        <v>1.2807819163280907</v>
      </c>
      <c r="E1973" s="6">
        <v>121.35695609166557</v>
      </c>
      <c r="F1973" s="7">
        <v>202.80363538078669</v>
      </c>
      <c r="G1973" s="7">
        <v>186.96608952426448</v>
      </c>
      <c r="H1973" s="7">
        <v>2.0521645941155739</v>
      </c>
      <c r="I1973" s="7">
        <v>155.43179478282738</v>
      </c>
    </row>
    <row r="1974" spans="1:9" x14ac:dyDescent="0.25">
      <c r="A1974" s="13"/>
      <c r="B1974" s="5">
        <f>DATE(YEAR(siječanj!B1974),MONTH(siječanj!B1974)+11,DAY(siječanj!B1974))</f>
        <v>43090</v>
      </c>
      <c r="C1974" s="9">
        <v>20.53125</v>
      </c>
      <c r="D1974">
        <v>1.2807819163280907</v>
      </c>
      <c r="E1974" s="6">
        <v>119.50901529058324</v>
      </c>
      <c r="F1974" s="7">
        <v>188.08041721611644</v>
      </c>
      <c r="G1974" s="7">
        <v>183.01533274895209</v>
      </c>
      <c r="H1974" s="7">
        <v>1.8821412580461154</v>
      </c>
      <c r="I1974" s="7">
        <v>153.06498562235629</v>
      </c>
    </row>
    <row r="1975" spans="1:9" x14ac:dyDescent="0.25">
      <c r="A1975" s="13"/>
      <c r="B1975" s="5">
        <f>DATE(YEAR(siječanj!B1975),MONTH(siječanj!B1975)+11,DAY(siječanj!B1975))</f>
        <v>43090</v>
      </c>
      <c r="C1975" s="9">
        <v>20.5416666666667</v>
      </c>
      <c r="D1975">
        <v>1.2807819163280907</v>
      </c>
      <c r="E1975" s="6">
        <v>117.01545955805149</v>
      </c>
      <c r="F1975" s="7">
        <v>183.97120342493591</v>
      </c>
      <c r="G1975" s="7">
        <v>177.7630390320623</v>
      </c>
      <c r="H1975" s="7">
        <v>1.8396246726163312</v>
      </c>
      <c r="I1975" s="7">
        <v>149.87128453277339</v>
      </c>
    </row>
    <row r="1976" spans="1:9" x14ac:dyDescent="0.25">
      <c r="A1976" s="13"/>
      <c r="B1976" s="5">
        <f>DATE(YEAR(siječanj!B1976),MONTH(siječanj!B1976)+11,DAY(siječanj!B1976))</f>
        <v>43090</v>
      </c>
      <c r="C1976" s="9">
        <v>20.5520833333333</v>
      </c>
      <c r="D1976">
        <v>1.2807819163280907</v>
      </c>
      <c r="E1976" s="6">
        <v>114.52559095527526</v>
      </c>
      <c r="F1976" s="7">
        <v>191.85516808669652</v>
      </c>
      <c r="G1976" s="7">
        <v>177.07111417414905</v>
      </c>
      <c r="H1976" s="7">
        <v>1.9441854088240811</v>
      </c>
      <c r="I1976" s="7">
        <v>146.68230585230449</v>
      </c>
    </row>
    <row r="1977" spans="1:9" x14ac:dyDescent="0.25">
      <c r="A1977" s="13"/>
      <c r="B1977" s="5">
        <f>DATE(YEAR(siječanj!B1977),MONTH(siječanj!B1977)+11,DAY(siječanj!B1977))</f>
        <v>43090</v>
      </c>
      <c r="C1977" s="9">
        <v>20.5625</v>
      </c>
      <c r="D1977">
        <v>1.2807819163280907</v>
      </c>
      <c r="E1977" s="6">
        <v>115.81265331942753</v>
      </c>
      <c r="F1977" s="7">
        <v>179.47433264393646</v>
      </c>
      <c r="G1977" s="7">
        <v>173.69798099258102</v>
      </c>
      <c r="H1977" s="7">
        <v>1.9256239703965834</v>
      </c>
      <c r="I1977" s="7">
        <v>148.33075205349721</v>
      </c>
    </row>
    <row r="1978" spans="1:9" x14ac:dyDescent="0.25">
      <c r="A1978" s="13"/>
      <c r="B1978" s="5">
        <f>DATE(YEAR(siječanj!B1978),MONTH(siječanj!B1978)+11,DAY(siječanj!B1978))</f>
        <v>43090</v>
      </c>
      <c r="C1978" s="9">
        <v>20.5729166666667</v>
      </c>
      <c r="D1978">
        <v>1.2807819163280907</v>
      </c>
      <c r="E1978" s="6">
        <v>116.63667372115381</v>
      </c>
      <c r="F1978" s="7">
        <v>173.34732736726258</v>
      </c>
      <c r="G1978" s="7">
        <v>174.79476355616401</v>
      </c>
      <c r="H1978" s="7">
        <v>1.9729631893786814</v>
      </c>
      <c r="I1978" s="7">
        <v>149.38614248271364</v>
      </c>
    </row>
    <row r="1979" spans="1:9" x14ac:dyDescent="0.25">
      <c r="A1979" s="13"/>
      <c r="B1979" s="5">
        <f>DATE(YEAR(siječanj!B1979),MONTH(siječanj!B1979)+11,DAY(siječanj!B1979))</f>
        <v>43090</v>
      </c>
      <c r="C1979" s="9">
        <v>20.5833333333333</v>
      </c>
      <c r="D1979">
        <v>1.2807819163280907</v>
      </c>
      <c r="E1979" s="6">
        <v>116.92035046781874</v>
      </c>
      <c r="F1979" s="7">
        <v>173.6502393751982</v>
      </c>
      <c r="G1979" s="7">
        <v>175.04398133423581</v>
      </c>
      <c r="H1979" s="7">
        <v>2.0837947493883826</v>
      </c>
      <c r="I1979" s="7">
        <v>149.74947052992485</v>
      </c>
    </row>
    <row r="1980" spans="1:9" x14ac:dyDescent="0.25">
      <c r="A1980" s="13"/>
      <c r="B1980" s="5">
        <f>DATE(YEAR(siječanj!B1980),MONTH(siječanj!B1980)+11,DAY(siječanj!B1980))</f>
        <v>43090</v>
      </c>
      <c r="C1980" s="9">
        <v>20.59375</v>
      </c>
      <c r="D1980">
        <v>1.2807819163280907</v>
      </c>
      <c r="E1980" s="6">
        <v>118.35242769488156</v>
      </c>
      <c r="F1980" s="7">
        <v>174.32652388962734</v>
      </c>
      <c r="G1980" s="7">
        <v>172.35976044396619</v>
      </c>
      <c r="H1980" s="7">
        <v>2.0311858381235921</v>
      </c>
      <c r="I1980" s="7">
        <v>151.5836491451322</v>
      </c>
    </row>
    <row r="1981" spans="1:9" x14ac:dyDescent="0.25">
      <c r="A1981" s="13"/>
      <c r="B1981" s="5">
        <f>DATE(YEAR(siječanj!B1981),MONTH(siječanj!B1981)+11,DAY(siječanj!B1981))</f>
        <v>43090</v>
      </c>
      <c r="C1981" s="9">
        <v>20.6041666666667</v>
      </c>
      <c r="D1981">
        <v>1.2807819163280907</v>
      </c>
      <c r="E1981" s="6">
        <v>118.63551886777643</v>
      </c>
      <c r="F1981" s="7">
        <v>175.25046222691719</v>
      </c>
      <c r="G1981" s="7">
        <v>172.80077295508679</v>
      </c>
      <c r="H1981" s="7">
        <v>2.0364165252821573</v>
      </c>
      <c r="I1981" s="7">
        <v>151.94622720004804</v>
      </c>
    </row>
    <row r="1982" spans="1:9" x14ac:dyDescent="0.25">
      <c r="A1982" s="13"/>
      <c r="B1982" s="5">
        <f>DATE(YEAR(siječanj!B1982),MONTH(siječanj!B1982)+11,DAY(siječanj!B1982))</f>
        <v>43090</v>
      </c>
      <c r="C1982" s="9">
        <v>20.6145833333333</v>
      </c>
      <c r="D1982">
        <v>1.2807819163280907</v>
      </c>
      <c r="E1982" s="6">
        <v>120.75475599652756</v>
      </c>
      <c r="F1982" s="7">
        <v>175.60955025008533</v>
      </c>
      <c r="G1982" s="7">
        <v>170.65971141575892</v>
      </c>
      <c r="H1982" s="7">
        <v>2.0419542527767991</v>
      </c>
      <c r="I1982" s="7">
        <v>154.66050779096358</v>
      </c>
    </row>
    <row r="1983" spans="1:9" x14ac:dyDescent="0.25">
      <c r="A1983" s="13"/>
      <c r="B1983" s="5">
        <f>DATE(YEAR(siječanj!B1983),MONTH(siječanj!B1983)+11,DAY(siječanj!B1983))</f>
        <v>43090</v>
      </c>
      <c r="C1983" s="9">
        <v>20.625</v>
      </c>
      <c r="D1983">
        <v>1.2807819163280907</v>
      </c>
      <c r="E1983" s="6">
        <v>122.52342301161666</v>
      </c>
      <c r="F1983" s="7">
        <v>172.04141938073707</v>
      </c>
      <c r="G1983" s="7">
        <v>167.27747243111168</v>
      </c>
      <c r="H1983" s="7">
        <v>2.1048695179936003</v>
      </c>
      <c r="I1983" s="7">
        <v>156.92578451989567</v>
      </c>
    </row>
    <row r="1984" spans="1:9" x14ac:dyDescent="0.25">
      <c r="A1984" s="13"/>
      <c r="B1984" s="5">
        <f>DATE(YEAR(siječanj!B1984),MONTH(siječanj!B1984)+11,DAY(siječanj!B1984))</f>
        <v>43090</v>
      </c>
      <c r="C1984" s="9">
        <v>20.6354166666667</v>
      </c>
      <c r="D1984">
        <v>1.2807819163280907</v>
      </c>
      <c r="E1984" s="6">
        <v>124.55186246107939</v>
      </c>
      <c r="F1984" s="7">
        <v>169.49560301119874</v>
      </c>
      <c r="G1984" s="7">
        <v>160.46717300311951</v>
      </c>
      <c r="H1984" s="7">
        <v>2.0276253703827711</v>
      </c>
      <c r="I1984" s="7">
        <v>159.52377308513405</v>
      </c>
    </row>
    <row r="1985" spans="1:9" x14ac:dyDescent="0.25">
      <c r="A1985" s="13"/>
      <c r="B1985" s="5">
        <f>DATE(YEAR(siječanj!B1985),MONTH(siječanj!B1985)+11,DAY(siječanj!B1985))</f>
        <v>43090</v>
      </c>
      <c r="C1985" s="9">
        <v>20.6458333333333</v>
      </c>
      <c r="D1985">
        <v>1.2807819163280907</v>
      </c>
      <c r="E1985" s="6">
        <v>126.38983759059364</v>
      </c>
      <c r="F1985" s="7">
        <v>168.15902987823037</v>
      </c>
      <c r="G1985" s="7">
        <v>158.06351740922119</v>
      </c>
      <c r="H1985" s="7">
        <v>1.9262960586892326</v>
      </c>
      <c r="I1985" s="7">
        <v>161.87781839367668</v>
      </c>
    </row>
    <row r="1986" spans="1:9" x14ac:dyDescent="0.25">
      <c r="A1986" s="13"/>
      <c r="B1986" s="5">
        <f>DATE(YEAR(siječanj!B1986),MONTH(siječanj!B1986)+11,DAY(siječanj!B1986))</f>
        <v>43090</v>
      </c>
      <c r="C1986" s="9">
        <v>20.65625</v>
      </c>
      <c r="D1986">
        <v>1.2807819163280907</v>
      </c>
      <c r="E1986" s="6">
        <v>130.07640856981436</v>
      </c>
      <c r="F1986" s="7">
        <v>167.00219915244776</v>
      </c>
      <c r="G1986" s="7">
        <v>158.00972386599747</v>
      </c>
      <c r="H1986" s="7">
        <v>2.3685881628729781</v>
      </c>
      <c r="I1986" s="7">
        <v>166.59951183712252</v>
      </c>
    </row>
    <row r="1987" spans="1:9" x14ac:dyDescent="0.25">
      <c r="A1987" s="13"/>
      <c r="B1987" s="5">
        <f>DATE(YEAR(siječanj!B1987),MONTH(siječanj!B1987)+11,DAY(siječanj!B1987))</f>
        <v>43090</v>
      </c>
      <c r="C1987" s="9">
        <v>20.6666666666667</v>
      </c>
      <c r="D1987">
        <v>1.2807819163280907</v>
      </c>
      <c r="E1987" s="6">
        <v>131.57279767679643</v>
      </c>
      <c r="F1987" s="7">
        <v>166.78634072976112</v>
      </c>
      <c r="G1987" s="7">
        <v>156.27444142904332</v>
      </c>
      <c r="H1987" s="7">
        <v>3.6702501630045994</v>
      </c>
      <c r="I1987" s="7">
        <v>168.51605994513548</v>
      </c>
    </row>
    <row r="1988" spans="1:9" x14ac:dyDescent="0.25">
      <c r="A1988" s="13"/>
      <c r="B1988" s="5">
        <f>DATE(YEAR(siječanj!B1988),MONTH(siječanj!B1988)+11,DAY(siječanj!B1988))</f>
        <v>43090</v>
      </c>
      <c r="C1988" s="9">
        <v>20.6770833333333</v>
      </c>
      <c r="D1988">
        <v>1.2807819163280907</v>
      </c>
      <c r="E1988" s="6">
        <v>134.35566059666695</v>
      </c>
      <c r="F1988" s="7">
        <v>166.04513075366307</v>
      </c>
      <c r="G1988" s="7">
        <v>155.610559079513</v>
      </c>
      <c r="H1988" s="7">
        <v>7.9268873600318468</v>
      </c>
      <c r="I1988" s="7">
        <v>172.08030044852563</v>
      </c>
    </row>
    <row r="1989" spans="1:9" x14ac:dyDescent="0.25">
      <c r="A1989" s="13"/>
      <c r="B1989" s="5">
        <f>DATE(YEAR(siječanj!B1989),MONTH(siječanj!B1989)+11,DAY(siječanj!B1989))</f>
        <v>43090</v>
      </c>
      <c r="C1989" s="9">
        <v>20.6875</v>
      </c>
      <c r="D1989">
        <v>1.2807819163280907</v>
      </c>
      <c r="E1989" s="6">
        <v>139.46780496411117</v>
      </c>
      <c r="F1989" s="7">
        <v>167.48945875032481</v>
      </c>
      <c r="G1989" s="7">
        <v>159.04218893356787</v>
      </c>
      <c r="H1989" s="7">
        <v>20.644646099761669</v>
      </c>
      <c r="I1989" s="7">
        <v>178.62784250800669</v>
      </c>
    </row>
    <row r="1990" spans="1:9" x14ac:dyDescent="0.25">
      <c r="A1990" s="13"/>
      <c r="B1990" s="5">
        <f>DATE(YEAR(siječanj!B1990),MONTH(siječanj!B1990)+11,DAY(siječanj!B1990))</f>
        <v>43090</v>
      </c>
      <c r="C1990" s="9">
        <v>20.6979166666667</v>
      </c>
      <c r="D1990">
        <v>1.2807819163280907</v>
      </c>
      <c r="E1990" s="6">
        <v>144.36072142952199</v>
      </c>
      <c r="F1990" s="7">
        <v>169.73075991514571</v>
      </c>
      <c r="G1990" s="7">
        <v>157.45022374481371</v>
      </c>
      <c r="H1990" s="7">
        <v>60.362832902209831</v>
      </c>
      <c r="I1990" s="7">
        <v>184.89460143500884</v>
      </c>
    </row>
    <row r="1991" spans="1:9" x14ac:dyDescent="0.25">
      <c r="A1991" s="13"/>
      <c r="B1991" s="5">
        <f>DATE(YEAR(siječanj!B1991),MONTH(siječanj!B1991)+11,DAY(siječanj!B1991))</f>
        <v>43090</v>
      </c>
      <c r="C1991" s="9">
        <v>20.7083333333333</v>
      </c>
      <c r="D1991">
        <v>1.2807819163280907</v>
      </c>
      <c r="E1991" s="6">
        <v>148.49353832894712</v>
      </c>
      <c r="F1991" s="7">
        <v>170.59657435311325</v>
      </c>
      <c r="G1991" s="7">
        <v>150.80896055128125</v>
      </c>
      <c r="H1991" s="7">
        <v>110.9485403774834</v>
      </c>
      <c r="I1991" s="7">
        <v>190.18783858328769</v>
      </c>
    </row>
    <row r="1992" spans="1:9" x14ac:dyDescent="0.25">
      <c r="A1992" s="13"/>
      <c r="B1992" s="5">
        <f>DATE(YEAR(siječanj!B1992),MONTH(siječanj!B1992)+11,DAY(siječanj!B1992))</f>
        <v>43090</v>
      </c>
      <c r="C1992" s="9">
        <v>20.71875</v>
      </c>
      <c r="D1992">
        <v>1.2807819163280907</v>
      </c>
      <c r="E1992" s="6">
        <v>154.82154524509181</v>
      </c>
      <c r="F1992" s="7">
        <v>167.85075918505174</v>
      </c>
      <c r="G1992" s="7">
        <v>151.44260105855685</v>
      </c>
      <c r="H1992" s="7">
        <v>138.61808034184077</v>
      </c>
      <c r="I1992" s="7">
        <v>198.29263540788489</v>
      </c>
    </row>
    <row r="1993" spans="1:9" x14ac:dyDescent="0.25">
      <c r="A1993" s="13"/>
      <c r="B1993" s="5">
        <f>DATE(YEAR(siječanj!B1993),MONTH(siječanj!B1993)+11,DAY(siječanj!B1993))</f>
        <v>43090</v>
      </c>
      <c r="C1993" s="9">
        <v>20.7291666666667</v>
      </c>
      <c r="D1993">
        <v>1.2807819163280907</v>
      </c>
      <c r="E1993" s="6">
        <v>161.31662231282209</v>
      </c>
      <c r="F1993" s="7">
        <v>165.433579317289</v>
      </c>
      <c r="G1993" s="7">
        <v>152.54713136659876</v>
      </c>
      <c r="H1993" s="7">
        <v>156.83548857388195</v>
      </c>
      <c r="I1993" s="7">
        <v>206.61141266139111</v>
      </c>
    </row>
    <row r="1994" spans="1:9" x14ac:dyDescent="0.25">
      <c r="A1994" s="13"/>
      <c r="B1994" s="5">
        <f>DATE(YEAR(siječanj!B1994),MONTH(siječanj!B1994)+11,DAY(siječanj!B1994))</f>
        <v>43090</v>
      </c>
      <c r="C1994" s="9">
        <v>20.7395833333333</v>
      </c>
      <c r="D1994">
        <v>1.2807819163280907</v>
      </c>
      <c r="E1994" s="6">
        <v>165.2763892607216</v>
      </c>
      <c r="F1994" s="7">
        <v>163.03876003663976</v>
      </c>
      <c r="G1994" s="7">
        <v>152.1277796901677</v>
      </c>
      <c r="H1994" s="7">
        <v>168.76362157999705</v>
      </c>
      <c r="I1994" s="7">
        <v>211.68301056113449</v>
      </c>
    </row>
    <row r="1995" spans="1:9" x14ac:dyDescent="0.25">
      <c r="A1995" s="13"/>
      <c r="B1995" s="5">
        <f>DATE(YEAR(siječanj!B1995),MONTH(siječanj!B1995)+11,DAY(siječanj!B1995))</f>
        <v>43090</v>
      </c>
      <c r="C1995" s="9">
        <v>20.75</v>
      </c>
      <c r="D1995">
        <v>1.2807819163280907</v>
      </c>
      <c r="E1995" s="6">
        <v>168.22764830939263</v>
      </c>
      <c r="F1995" s="7">
        <v>160.9655460384013</v>
      </c>
      <c r="G1995" s="7">
        <v>154.55266746898454</v>
      </c>
      <c r="H1995" s="7">
        <v>190.3388799348588</v>
      </c>
      <c r="I1995" s="7">
        <v>215.46292978107198</v>
      </c>
    </row>
    <row r="1996" spans="1:9" x14ac:dyDescent="0.25">
      <c r="A1996" s="13"/>
      <c r="B1996" s="5">
        <f>DATE(YEAR(siječanj!B1996),MONTH(siječanj!B1996)+11,DAY(siječanj!B1996))</f>
        <v>43090</v>
      </c>
      <c r="C1996" s="9">
        <v>20.7604166666667</v>
      </c>
      <c r="D1996">
        <v>1.2807819163280907</v>
      </c>
      <c r="E1996" s="6">
        <v>170.20497907870407</v>
      </c>
      <c r="F1996" s="7">
        <v>157.88218580392638</v>
      </c>
      <c r="G1996" s="7">
        <v>154.28828670602283</v>
      </c>
      <c r="H1996" s="7">
        <v>206.19261965032393</v>
      </c>
      <c r="I1996" s="7">
        <v>217.9954592730052</v>
      </c>
    </row>
    <row r="1997" spans="1:9" x14ac:dyDescent="0.25">
      <c r="A1997" s="13"/>
      <c r="B1997" s="5">
        <f>DATE(YEAR(siječanj!B1997),MONTH(siječanj!B1997)+11,DAY(siječanj!B1997))</f>
        <v>43090</v>
      </c>
      <c r="C1997" s="9">
        <v>20.7708333333333</v>
      </c>
      <c r="D1997">
        <v>1.2807819163280907</v>
      </c>
      <c r="E1997" s="6">
        <v>172.6046375609578</v>
      </c>
      <c r="F1997" s="7">
        <v>155.851660927994</v>
      </c>
      <c r="G1997" s="7">
        <v>157.65728562064069</v>
      </c>
      <c r="H1997" s="7">
        <v>223.14074713617856</v>
      </c>
      <c r="I1997" s="7">
        <v>221.06889846243908</v>
      </c>
    </row>
    <row r="1998" spans="1:9" x14ac:dyDescent="0.25">
      <c r="A1998" s="13"/>
      <c r="B1998" s="5">
        <f>DATE(YEAR(siječanj!B1998),MONTH(siječanj!B1998)+11,DAY(siječanj!B1998))</f>
        <v>43090</v>
      </c>
      <c r="C1998" s="9">
        <v>20.78125</v>
      </c>
      <c r="D1998">
        <v>1.2807819163280907</v>
      </c>
      <c r="E1998" s="6">
        <v>175.93028071827186</v>
      </c>
      <c r="F1998" s="7">
        <v>152.83204379756143</v>
      </c>
      <c r="G1998" s="7">
        <v>158.53707525435647</v>
      </c>
      <c r="H1998" s="7">
        <v>226.52135424859878</v>
      </c>
      <c r="I1998" s="7">
        <v>225.32832207848716</v>
      </c>
    </row>
    <row r="1999" spans="1:9" x14ac:dyDescent="0.25">
      <c r="A1999" s="13"/>
      <c r="B1999" s="5">
        <f>DATE(YEAR(siječanj!B1999),MONTH(siječanj!B1999)+11,DAY(siječanj!B1999))</f>
        <v>43090</v>
      </c>
      <c r="C1999" s="9">
        <v>20.7916666666667</v>
      </c>
      <c r="D1999">
        <v>1.2807819163280907</v>
      </c>
      <c r="E1999" s="6">
        <v>175.95199458766399</v>
      </c>
      <c r="F1999" s="7">
        <v>147.85642238560413</v>
      </c>
      <c r="G1999" s="7">
        <v>160.3672295032427</v>
      </c>
      <c r="H1999" s="7">
        <v>226.92957387666056</v>
      </c>
      <c r="I1999" s="7">
        <v>225.35613280973814</v>
      </c>
    </row>
    <row r="2000" spans="1:9" x14ac:dyDescent="0.25">
      <c r="A2000" s="13"/>
      <c r="B2000" s="5">
        <f>DATE(YEAR(siječanj!B2000),MONTH(siječanj!B2000)+11,DAY(siječanj!B2000))</f>
        <v>43090</v>
      </c>
      <c r="C2000" s="9">
        <v>20.8020833333333</v>
      </c>
      <c r="D2000">
        <v>1.2807819163280907</v>
      </c>
      <c r="E2000" s="6">
        <v>175.36246670590927</v>
      </c>
      <c r="F2000" s="7">
        <v>140.57132386568199</v>
      </c>
      <c r="G2000" s="7">
        <v>159.26278332272594</v>
      </c>
      <c r="H2000" s="7">
        <v>227.5613778771378</v>
      </c>
      <c r="I2000" s="7">
        <v>224.60107615961547</v>
      </c>
    </row>
    <row r="2001" spans="1:9" x14ac:dyDescent="0.25">
      <c r="A2001" s="13"/>
      <c r="B2001" s="5">
        <f>DATE(YEAR(siječanj!B2001),MONTH(siječanj!B2001)+11,DAY(siječanj!B2001))</f>
        <v>43090</v>
      </c>
      <c r="C2001" s="9">
        <v>20.8125</v>
      </c>
      <c r="D2001">
        <v>1.2807819163280907</v>
      </c>
      <c r="E2001" s="6">
        <v>176.30780906031072</v>
      </c>
      <c r="F2001" s="7">
        <v>134.80165111170021</v>
      </c>
      <c r="G2001" s="7">
        <v>155.81210459333383</v>
      </c>
      <c r="H2001" s="7">
        <v>227.54167428866535</v>
      </c>
      <c r="I2001" s="7">
        <v>225.81185355187188</v>
      </c>
    </row>
    <row r="2002" spans="1:9" x14ac:dyDescent="0.25">
      <c r="A2002" s="13"/>
      <c r="B2002" s="5">
        <f>DATE(YEAR(siječanj!B2002),MONTH(siječanj!B2002)+11,DAY(siječanj!B2002))</f>
        <v>43090</v>
      </c>
      <c r="C2002" s="9">
        <v>20.8229166666667</v>
      </c>
      <c r="D2002">
        <v>1.2807819163280907</v>
      </c>
      <c r="E2002" s="6">
        <v>177.31963091007862</v>
      </c>
      <c r="F2002" s="7">
        <v>130.35565377257763</v>
      </c>
      <c r="G2002" s="7">
        <v>151.1794060930925</v>
      </c>
      <c r="H2002" s="7">
        <v>227.64281257526383</v>
      </c>
      <c r="I2002" s="7">
        <v>227.10777667960022</v>
      </c>
    </row>
    <row r="2003" spans="1:9" x14ac:dyDescent="0.25">
      <c r="A2003" s="13"/>
      <c r="B2003" s="5">
        <f>DATE(YEAR(siječanj!B2003),MONTH(siječanj!B2003)+11,DAY(siječanj!B2003))</f>
        <v>43090</v>
      </c>
      <c r="C2003" s="9">
        <v>20.8333333333333</v>
      </c>
      <c r="D2003">
        <v>1.2807819163280907</v>
      </c>
      <c r="E2003" s="6">
        <v>179.80340160566286</v>
      </c>
      <c r="F2003" s="7">
        <v>126.98896457885616</v>
      </c>
      <c r="G2003" s="7">
        <v>146.83674324491062</v>
      </c>
      <c r="H2003" s="7">
        <v>227.66476345896481</v>
      </c>
      <c r="I2003" s="7">
        <v>230.28894527081019</v>
      </c>
    </row>
    <row r="2004" spans="1:9" x14ac:dyDescent="0.25">
      <c r="A2004" s="13"/>
      <c r="B2004" s="5">
        <f>DATE(YEAR(siječanj!B2004),MONTH(siječanj!B2004)+11,DAY(siječanj!B2004))</f>
        <v>43090</v>
      </c>
      <c r="C2004" s="9">
        <v>20.84375</v>
      </c>
      <c r="D2004">
        <v>1.2807819163280907</v>
      </c>
      <c r="E2004" s="6">
        <v>180.04181945488966</v>
      </c>
      <c r="F2004" s="7">
        <v>123.05797015791876</v>
      </c>
      <c r="G2004" s="7">
        <v>138.74269784387377</v>
      </c>
      <c r="H2004" s="7">
        <v>228.01853593427089</v>
      </c>
      <c r="I2004" s="7">
        <v>230.5943065406297</v>
      </c>
    </row>
    <row r="2005" spans="1:9" x14ac:dyDescent="0.25">
      <c r="A2005" s="13"/>
      <c r="B2005" s="5">
        <f>DATE(YEAR(siječanj!B2005),MONTH(siječanj!B2005)+11,DAY(siječanj!B2005))</f>
        <v>43090</v>
      </c>
      <c r="C2005" s="9">
        <v>20.8541666666667</v>
      </c>
      <c r="D2005">
        <v>1.2807819163280907</v>
      </c>
      <c r="E2005" s="6">
        <v>177.59679984791256</v>
      </c>
      <c r="F2005" s="7">
        <v>120.59816128772934</v>
      </c>
      <c r="G2005" s="7">
        <v>130.90143161947336</v>
      </c>
      <c r="H2005" s="7">
        <v>228.47810230778589</v>
      </c>
      <c r="I2005" s="7">
        <v>227.46276964294583</v>
      </c>
    </row>
    <row r="2006" spans="1:9" x14ac:dyDescent="0.25">
      <c r="A2006" s="13"/>
      <c r="B2006" s="5">
        <f>DATE(YEAR(siječanj!B2006),MONTH(siječanj!B2006)+11,DAY(siječanj!B2006))</f>
        <v>43090</v>
      </c>
      <c r="C2006" s="9">
        <v>20.8645833333333</v>
      </c>
      <c r="D2006">
        <v>1.2807819163280907</v>
      </c>
      <c r="E2006" s="6">
        <v>174.22960179538043</v>
      </c>
      <c r="F2006" s="7">
        <v>115.67175000098783</v>
      </c>
      <c r="G2006" s="7">
        <v>125.31950222261479</v>
      </c>
      <c r="H2006" s="7">
        <v>228.88071319902446</v>
      </c>
      <c r="I2006" s="7">
        <v>223.15012326856751</v>
      </c>
    </row>
    <row r="2007" spans="1:9" x14ac:dyDescent="0.25">
      <c r="A2007" s="13"/>
      <c r="B2007" s="5">
        <f>DATE(YEAR(siječanj!B2007),MONTH(siječanj!B2007)+11,DAY(siječanj!B2007))</f>
        <v>43090</v>
      </c>
      <c r="C2007" s="9">
        <v>20.875</v>
      </c>
      <c r="D2007">
        <v>1.2807819163280907</v>
      </c>
      <c r="E2007" s="6">
        <v>173.03849611468061</v>
      </c>
      <c r="F2007" s="7">
        <v>108.1757589604105</v>
      </c>
      <c r="G2007" s="7">
        <v>118.69762842059282</v>
      </c>
      <c r="H2007" s="7">
        <v>229.62329275215376</v>
      </c>
      <c r="I2007" s="7">
        <v>221.62457665229152</v>
      </c>
    </row>
    <row r="2008" spans="1:9" x14ac:dyDescent="0.25">
      <c r="A2008" s="13"/>
      <c r="B2008" s="5">
        <f>DATE(YEAR(siječanj!B2008),MONTH(siječanj!B2008)+11,DAY(siječanj!B2008))</f>
        <v>43090</v>
      </c>
      <c r="C2008" s="9">
        <v>20.8854166666667</v>
      </c>
      <c r="D2008">
        <v>1.2807819163280907</v>
      </c>
      <c r="E2008" s="6">
        <v>179.92860621018292</v>
      </c>
      <c r="F2008" s="7">
        <v>87.768534861791224</v>
      </c>
      <c r="G2008" s="7">
        <v>98.083776805853347</v>
      </c>
      <c r="H2008" s="7">
        <v>233.09076727639885</v>
      </c>
      <c r="I2008" s="7">
        <v>230.44930506412049</v>
      </c>
    </row>
    <row r="2009" spans="1:9" x14ac:dyDescent="0.25">
      <c r="A2009" s="13"/>
      <c r="B2009" s="5">
        <f>DATE(YEAR(siječanj!B2009),MONTH(siječanj!B2009)+11,DAY(siječanj!B2009))</f>
        <v>43090</v>
      </c>
      <c r="C2009" s="9">
        <v>20.8958333333333</v>
      </c>
      <c r="D2009">
        <v>1.2807819163280907</v>
      </c>
      <c r="E2009" s="6">
        <v>186.28595533469718</v>
      </c>
      <c r="F2009" s="7">
        <v>80.143013537232491</v>
      </c>
      <c r="G2009" s="7">
        <v>91.373032288693224</v>
      </c>
      <c r="H2009" s="7">
        <v>236.91237932390663</v>
      </c>
      <c r="I2009" s="7">
        <v>238.59168285858257</v>
      </c>
    </row>
    <row r="2010" spans="1:9" x14ac:dyDescent="0.25">
      <c r="A2010" s="13"/>
      <c r="B2010" s="5">
        <f>DATE(YEAR(siječanj!B2010),MONTH(siječanj!B2010)+11,DAY(siječanj!B2010))</f>
        <v>43090</v>
      </c>
      <c r="C2010" s="9">
        <v>20.90625</v>
      </c>
      <c r="D2010">
        <v>1.2807819163280907</v>
      </c>
      <c r="E2010" s="6">
        <v>186.65997718160116</v>
      </c>
      <c r="F2010" s="7">
        <v>77.560824640708233</v>
      </c>
      <c r="G2010" s="7">
        <v>87.755885217394749</v>
      </c>
      <c r="H2010" s="7">
        <v>237.6411940687446</v>
      </c>
      <c r="I2010" s="7">
        <v>239.07072327640881</v>
      </c>
    </row>
    <row r="2011" spans="1:9" x14ac:dyDescent="0.25">
      <c r="A2011" s="13"/>
      <c r="B2011" s="5">
        <f>DATE(YEAR(siječanj!B2011),MONTH(siječanj!B2011)+11,DAY(siječanj!B2011))</f>
        <v>43090</v>
      </c>
      <c r="C2011" s="9">
        <v>20.9166666666667</v>
      </c>
      <c r="D2011">
        <v>1.2807819163280907</v>
      </c>
      <c r="E2011" s="6">
        <v>185.32076202949068</v>
      </c>
      <c r="F2011" s="7">
        <v>76.938648017663112</v>
      </c>
      <c r="G2011" s="7">
        <v>85.065050301219372</v>
      </c>
      <c r="H2011" s="7">
        <v>236.75722394104929</v>
      </c>
      <c r="I2011" s="7">
        <v>237.35548072751314</v>
      </c>
    </row>
    <row r="2012" spans="1:9" x14ac:dyDescent="0.25">
      <c r="A2012" s="13"/>
      <c r="B2012" s="5">
        <f>DATE(YEAR(siječanj!B2012),MONTH(siječanj!B2012)+11,DAY(siječanj!B2012))</f>
        <v>43090</v>
      </c>
      <c r="C2012" s="9">
        <v>20.9270833333333</v>
      </c>
      <c r="D2012">
        <v>1.2807819163280907</v>
      </c>
      <c r="E2012" s="6">
        <v>182.13944394903601</v>
      </c>
      <c r="F2012" s="7">
        <v>75.081893640904497</v>
      </c>
      <c r="G2012" s="7">
        <v>70.505512149194317</v>
      </c>
      <c r="H2012" s="7">
        <v>238.18297224247405</v>
      </c>
      <c r="I2012" s="7">
        <v>233.2809060599792</v>
      </c>
    </row>
    <row r="2013" spans="1:9" x14ac:dyDescent="0.25">
      <c r="A2013" s="13"/>
      <c r="B2013" s="5">
        <f>DATE(YEAR(siječanj!B2013),MONTH(siječanj!B2013)+11,DAY(siječanj!B2013))</f>
        <v>43090</v>
      </c>
      <c r="C2013" s="9">
        <v>20.9375</v>
      </c>
      <c r="D2013">
        <v>1.2807819163280907</v>
      </c>
      <c r="E2013" s="6">
        <v>174.77131311256917</v>
      </c>
      <c r="F2013" s="7">
        <v>73.319543506639164</v>
      </c>
      <c r="G2013" s="7">
        <v>65.142943271124977</v>
      </c>
      <c r="H2013" s="7">
        <v>237.96965921941199</v>
      </c>
      <c r="I2013" s="7">
        <v>223.84393732749311</v>
      </c>
    </row>
    <row r="2014" spans="1:9" x14ac:dyDescent="0.25">
      <c r="A2014" s="13"/>
      <c r="B2014" s="5">
        <f>DATE(YEAR(siječanj!B2014),MONTH(siječanj!B2014)+11,DAY(siječanj!B2014))</f>
        <v>43090</v>
      </c>
      <c r="C2014" s="9">
        <v>20.9479166666667</v>
      </c>
      <c r="D2014">
        <v>1.2807819163280907</v>
      </c>
      <c r="E2014" s="6">
        <v>167.96459070691918</v>
      </c>
      <c r="F2014" s="7">
        <v>72.314667779822713</v>
      </c>
      <c r="G2014" s="7">
        <v>63.291468703722472</v>
      </c>
      <c r="H2014" s="7">
        <v>237.12586536969883</v>
      </c>
      <c r="I2014" s="7">
        <v>215.12601036087136</v>
      </c>
    </row>
    <row r="2015" spans="1:9" x14ac:dyDescent="0.25">
      <c r="A2015" s="13"/>
      <c r="B2015" s="5">
        <f>DATE(YEAR(siječanj!B2015),MONTH(siječanj!B2015)+11,DAY(siječanj!B2015))</f>
        <v>43090</v>
      </c>
      <c r="C2015" s="9">
        <v>20.9583333333333</v>
      </c>
      <c r="D2015">
        <v>1.2807819163280907</v>
      </c>
      <c r="E2015" s="6">
        <v>158.19173468634079</v>
      </c>
      <c r="F2015" s="7">
        <v>69.531778686183245</v>
      </c>
      <c r="G2015" s="7">
        <v>62.274186651405124</v>
      </c>
      <c r="H2015" s="7">
        <v>236.67998079356983</v>
      </c>
      <c r="I2015" s="7">
        <v>202.60911309883647</v>
      </c>
    </row>
    <row r="2016" spans="1:9" x14ac:dyDescent="0.25">
      <c r="A2016" s="13"/>
      <c r="B2016" s="5">
        <f>DATE(YEAR(siječanj!B2016),MONTH(siječanj!B2016)+11,DAY(siječanj!B2016))</f>
        <v>43090</v>
      </c>
      <c r="C2016" s="9">
        <v>20.96875</v>
      </c>
      <c r="D2016">
        <v>1.2807819163280907</v>
      </c>
      <c r="E2016" s="6">
        <v>147.69806315976439</v>
      </c>
      <c r="F2016" s="7">
        <v>67.398733384049933</v>
      </c>
      <c r="G2016" s="7">
        <v>61.083425630085642</v>
      </c>
      <c r="H2016" s="7">
        <v>237.18527817479529</v>
      </c>
      <c r="I2016" s="7">
        <v>189.16900837171039</v>
      </c>
    </row>
    <row r="2017" spans="1:9" x14ac:dyDescent="0.25">
      <c r="A2017" s="13"/>
      <c r="B2017" s="5">
        <f>DATE(YEAR(siječanj!B2017),MONTH(siječanj!B2017)+11,DAY(siječanj!B2017))</f>
        <v>43090</v>
      </c>
      <c r="C2017" s="9">
        <v>20.9791666666667</v>
      </c>
      <c r="D2017">
        <v>1.2807819163280907</v>
      </c>
      <c r="E2017" s="6">
        <v>137.00776290868723</v>
      </c>
      <c r="F2017" s="7">
        <v>66.262379489162214</v>
      </c>
      <c r="G2017" s="7">
        <v>59.356167356601674</v>
      </c>
      <c r="H2017" s="7">
        <v>238.11001165759748</v>
      </c>
      <c r="I2017" s="7">
        <v>175.47706513001313</v>
      </c>
    </row>
    <row r="2018" spans="1:9" ht="15.75" thickBot="1" x14ac:dyDescent="0.3">
      <c r="A2018" s="13"/>
      <c r="B2018" s="5">
        <f>DATE(YEAR(siječanj!B2018),MONTH(siječanj!B2018)+11,DAY(siječanj!B2018))</f>
        <v>43090</v>
      </c>
      <c r="C2018" s="9">
        <v>20.9895833333333</v>
      </c>
      <c r="D2018">
        <v>1.2807819163280907</v>
      </c>
      <c r="E2018" s="6">
        <v>126.66147732254115</v>
      </c>
      <c r="F2018" s="7">
        <v>64.511424076023175</v>
      </c>
      <c r="G2018" s="7">
        <v>58.391228649217382</v>
      </c>
      <c r="H2018" s="7">
        <v>239.6424719778453</v>
      </c>
      <c r="I2018" s="7">
        <v>162.22572965011125</v>
      </c>
    </row>
    <row r="2019" spans="1:9" x14ac:dyDescent="0.25">
      <c r="A2019" s="12">
        <f t="shared" ref="A2019" si="19">A1923+1</f>
        <v>356</v>
      </c>
      <c r="B2019" s="5">
        <f>DATE(YEAR(siječanj!B2019),MONTH(siječanj!B2019)+11,DAY(siječanj!B2019))</f>
        <v>43091</v>
      </c>
      <c r="C2019" s="9">
        <v>21</v>
      </c>
      <c r="D2019">
        <v>1.2976679365534773</v>
      </c>
      <c r="E2019" s="6">
        <v>114.21050561958097</v>
      </c>
      <c r="F2019" s="7">
        <v>63.230862630617139</v>
      </c>
      <c r="G2019" s="7">
        <v>58.826228045326161</v>
      </c>
      <c r="H2019" s="7">
        <v>240.75651032974372</v>
      </c>
      <c r="I2019" s="7">
        <v>148.20731116009097</v>
      </c>
    </row>
    <row r="2020" spans="1:9" x14ac:dyDescent="0.25">
      <c r="A2020" s="13"/>
      <c r="B2020" s="5">
        <f>DATE(YEAR(siječanj!B2020),MONTH(siječanj!B2020)+11,DAY(siječanj!B2020))</f>
        <v>43091</v>
      </c>
      <c r="C2020" s="9">
        <v>21.0104166666667</v>
      </c>
      <c r="D2020">
        <v>1.2976679365534773</v>
      </c>
      <c r="E2020" s="6">
        <v>105.0725366204849</v>
      </c>
      <c r="F2020" s="7">
        <v>61.885520011252581</v>
      </c>
      <c r="G2020" s="7">
        <v>58.352321671872375</v>
      </c>
      <c r="H2020" s="7">
        <v>241.50496465464531</v>
      </c>
      <c r="I2020" s="7">
        <v>136.34926178474433</v>
      </c>
    </row>
    <row r="2021" spans="1:9" x14ac:dyDescent="0.25">
      <c r="A2021" s="13"/>
      <c r="B2021" s="5">
        <f>DATE(YEAR(siječanj!B2021),MONTH(siječanj!B2021)+11,DAY(siječanj!B2021))</f>
        <v>43091</v>
      </c>
      <c r="C2021" s="9">
        <v>21.0208333333333</v>
      </c>
      <c r="D2021">
        <v>1.2976679365534773</v>
      </c>
      <c r="E2021" s="6">
        <v>97.465882730012254</v>
      </c>
      <c r="F2021" s="7">
        <v>60.958615759916491</v>
      </c>
      <c r="G2021" s="7">
        <v>58.445875485910491</v>
      </c>
      <c r="H2021" s="7">
        <v>241.54094138092981</v>
      </c>
      <c r="I2021" s="7">
        <v>126.47835092661821</v>
      </c>
    </row>
    <row r="2022" spans="1:9" x14ac:dyDescent="0.25">
      <c r="A2022" s="13"/>
      <c r="B2022" s="5">
        <f>DATE(YEAR(siječanj!B2022),MONTH(siječanj!B2022)+11,DAY(siječanj!B2022))</f>
        <v>43091</v>
      </c>
      <c r="C2022" s="9">
        <v>21.03125</v>
      </c>
      <c r="D2022">
        <v>1.2976679365534773</v>
      </c>
      <c r="E2022" s="6">
        <v>90.123772211392307</v>
      </c>
      <c r="F2022" s="7">
        <v>59.757969666088698</v>
      </c>
      <c r="G2022" s="7">
        <v>57.757115425371879</v>
      </c>
      <c r="H2022" s="7">
        <v>241.91591264113316</v>
      </c>
      <c r="I2022" s="7">
        <v>116.95072951997308</v>
      </c>
    </row>
    <row r="2023" spans="1:9" x14ac:dyDescent="0.25">
      <c r="A2023" s="13"/>
      <c r="B2023" s="5">
        <f>DATE(YEAR(siječanj!B2023),MONTH(siječanj!B2023)+11,DAY(siječanj!B2023))</f>
        <v>43091</v>
      </c>
      <c r="C2023" s="9">
        <v>21.0416666666667</v>
      </c>
      <c r="D2023">
        <v>1.2976679365534773</v>
      </c>
      <c r="E2023" s="6">
        <v>83.887757942026127</v>
      </c>
      <c r="F2023" s="7">
        <v>59.153941230612986</v>
      </c>
      <c r="G2023" s="7">
        <v>57.873912472786813</v>
      </c>
      <c r="H2023" s="7">
        <v>242.54503728962231</v>
      </c>
      <c r="I2023" s="7">
        <v>108.85845375072662</v>
      </c>
    </row>
    <row r="2024" spans="1:9" x14ac:dyDescent="0.25">
      <c r="A2024" s="13"/>
      <c r="B2024" s="5">
        <f>DATE(YEAR(siječanj!B2024),MONTH(siječanj!B2024)+11,DAY(siječanj!B2024))</f>
        <v>43091</v>
      </c>
      <c r="C2024" s="9">
        <v>21.0520833333333</v>
      </c>
      <c r="D2024">
        <v>1.2976679365534773</v>
      </c>
      <c r="E2024" s="6">
        <v>78.73468990803805</v>
      </c>
      <c r="F2024" s="7">
        <v>58.635202863926331</v>
      </c>
      <c r="G2024" s="7">
        <v>57.584389598023485</v>
      </c>
      <c r="H2024" s="7">
        <v>243.1245044145723</v>
      </c>
      <c r="I2024" s="7">
        <v>102.17148258814163</v>
      </c>
    </row>
    <row r="2025" spans="1:9" x14ac:dyDescent="0.25">
      <c r="A2025" s="13"/>
      <c r="B2025" s="5">
        <f>DATE(YEAR(siječanj!B2025),MONTH(siječanj!B2025)+11,DAY(siječanj!B2025))</f>
        <v>43091</v>
      </c>
      <c r="C2025" s="9">
        <v>21.0625</v>
      </c>
      <c r="D2025">
        <v>1.2976679365534773</v>
      </c>
      <c r="E2025" s="6">
        <v>75.225648023434928</v>
      </c>
      <c r="F2025" s="7">
        <v>58.661491283155058</v>
      </c>
      <c r="G2025" s="7">
        <v>57.0524792990159</v>
      </c>
      <c r="H2025" s="7">
        <v>242.79842157687085</v>
      </c>
      <c r="I2025" s="7">
        <v>97.61791144646898</v>
      </c>
    </row>
    <row r="2026" spans="1:9" x14ac:dyDescent="0.25">
      <c r="A2026" s="13"/>
      <c r="B2026" s="5">
        <f>DATE(YEAR(siječanj!B2026),MONTH(siječanj!B2026)+11,DAY(siječanj!B2026))</f>
        <v>43091</v>
      </c>
      <c r="C2026" s="9">
        <v>21.0729166666667</v>
      </c>
      <c r="D2026">
        <v>1.2976679365534773</v>
      </c>
      <c r="E2026" s="6">
        <v>71.711831231361032</v>
      </c>
      <c r="F2026" s="7">
        <v>58.016581329744746</v>
      </c>
      <c r="G2026" s="7">
        <v>57.041194192428087</v>
      </c>
      <c r="H2026" s="7">
        <v>242.77919105054488</v>
      </c>
      <c r="I2026" s="7">
        <v>93.058144060471477</v>
      </c>
    </row>
    <row r="2027" spans="1:9" x14ac:dyDescent="0.25">
      <c r="A2027" s="13"/>
      <c r="B2027" s="5">
        <f>DATE(YEAR(siječanj!B2027),MONTH(siječanj!B2027)+11,DAY(siječanj!B2027))</f>
        <v>43091</v>
      </c>
      <c r="C2027" s="9">
        <v>21.0833333333333</v>
      </c>
      <c r="D2027">
        <v>1.2976679365534773</v>
      </c>
      <c r="E2027" s="6">
        <v>69.314332424571177</v>
      </c>
      <c r="F2027" s="7">
        <v>57.324922158178616</v>
      </c>
      <c r="G2027" s="7">
        <v>56.867402749761133</v>
      </c>
      <c r="H2027" s="7">
        <v>242.70064473186702</v>
      </c>
      <c r="I2027" s="7">
        <v>89.94698673097507</v>
      </c>
    </row>
    <row r="2028" spans="1:9" x14ac:dyDescent="0.25">
      <c r="A2028" s="13"/>
      <c r="B2028" s="5">
        <f>DATE(YEAR(siječanj!B2028),MONTH(siječanj!B2028)+11,DAY(siječanj!B2028))</f>
        <v>43091</v>
      </c>
      <c r="C2028" s="9">
        <v>21.09375</v>
      </c>
      <c r="D2028">
        <v>1.2976679365534773</v>
      </c>
      <c r="E2028" s="6">
        <v>67.130175014678684</v>
      </c>
      <c r="F2028" s="7">
        <v>56.582473712566681</v>
      </c>
      <c r="G2028" s="7">
        <v>56.547121249374342</v>
      </c>
      <c r="H2028" s="7">
        <v>243.00878521247009</v>
      </c>
      <c r="I2028" s="7">
        <v>87.112675691771898</v>
      </c>
    </row>
    <row r="2029" spans="1:9" x14ac:dyDescent="0.25">
      <c r="A2029" s="13"/>
      <c r="B2029" s="5">
        <f>DATE(YEAR(siječanj!B2029),MONTH(siječanj!B2029)+11,DAY(siječanj!B2029))</f>
        <v>43091</v>
      </c>
      <c r="C2029" s="9">
        <v>21.1041666666667</v>
      </c>
      <c r="D2029">
        <v>1.2976679365534773</v>
      </c>
      <c r="E2029" s="6">
        <v>66.080111227734278</v>
      </c>
      <c r="F2029" s="7">
        <v>56.320715766018552</v>
      </c>
      <c r="G2029" s="7">
        <v>56.318634897142779</v>
      </c>
      <c r="H2029" s="7">
        <v>242.70273900699323</v>
      </c>
      <c r="I2029" s="7">
        <v>85.750041584118208</v>
      </c>
    </row>
    <row r="2030" spans="1:9" x14ac:dyDescent="0.25">
      <c r="A2030" s="13"/>
      <c r="B2030" s="5">
        <f>DATE(YEAR(siječanj!B2030),MONTH(siječanj!B2030)+11,DAY(siječanj!B2030))</f>
        <v>43091</v>
      </c>
      <c r="C2030" s="9">
        <v>21.1145833333333</v>
      </c>
      <c r="D2030">
        <v>1.2976679365534773</v>
      </c>
      <c r="E2030" s="6">
        <v>64.555148105769121</v>
      </c>
      <c r="F2030" s="7">
        <v>55.908505817487168</v>
      </c>
      <c r="G2030" s="7">
        <v>57.721457372926665</v>
      </c>
      <c r="H2030" s="7">
        <v>242.66911658999578</v>
      </c>
      <c r="I2030" s="7">
        <v>83.771145836317544</v>
      </c>
    </row>
    <row r="2031" spans="1:9" x14ac:dyDescent="0.25">
      <c r="A2031" s="13"/>
      <c r="B2031" s="5">
        <f>DATE(YEAR(siječanj!B2031),MONTH(siječanj!B2031)+11,DAY(siječanj!B2031))</f>
        <v>43091</v>
      </c>
      <c r="C2031" s="9">
        <v>21.125</v>
      </c>
      <c r="D2031">
        <v>1.2976679365534773</v>
      </c>
      <c r="E2031" s="6">
        <v>64.109793448692713</v>
      </c>
      <c r="F2031" s="7">
        <v>56.833678616298954</v>
      </c>
      <c r="G2031" s="7">
        <v>56.819009392437437</v>
      </c>
      <c r="H2031" s="7">
        <v>242.06113371891485</v>
      </c>
      <c r="I2031" s="7">
        <v>83.19322337743472</v>
      </c>
    </row>
    <row r="2032" spans="1:9" x14ac:dyDescent="0.25">
      <c r="A2032" s="13"/>
      <c r="B2032" s="5">
        <f>DATE(YEAR(siječanj!B2032),MONTH(siječanj!B2032)+11,DAY(siječanj!B2032))</f>
        <v>43091</v>
      </c>
      <c r="C2032" s="9">
        <v>21.1354166666667</v>
      </c>
      <c r="D2032">
        <v>1.2976679365534773</v>
      </c>
      <c r="E2032" s="6">
        <v>63.171685411596251</v>
      </c>
      <c r="F2032" s="7">
        <v>57.374994001664597</v>
      </c>
      <c r="G2032" s="7">
        <v>56.308747909901477</v>
      </c>
      <c r="H2032" s="7">
        <v>242.28146766431976</v>
      </c>
      <c r="I2032" s="7">
        <v>81.975870656671518</v>
      </c>
    </row>
    <row r="2033" spans="1:9" x14ac:dyDescent="0.25">
      <c r="A2033" s="13"/>
      <c r="B2033" s="5">
        <f>DATE(YEAR(siječanj!B2033),MONTH(siječanj!B2033)+11,DAY(siječanj!B2033))</f>
        <v>43091</v>
      </c>
      <c r="C2033" s="9">
        <v>21.1458333333333</v>
      </c>
      <c r="D2033">
        <v>1.2976679365534773</v>
      </c>
      <c r="E2033" s="6">
        <v>62.845163522423327</v>
      </c>
      <c r="F2033" s="7">
        <v>56.971613659408696</v>
      </c>
      <c r="G2033" s="7">
        <v>56.880033896751335</v>
      </c>
      <c r="H2033" s="7">
        <v>242.18745931438542</v>
      </c>
      <c r="I2033" s="7">
        <v>81.552153670508943</v>
      </c>
    </row>
    <row r="2034" spans="1:9" x14ac:dyDescent="0.25">
      <c r="A2034" s="13"/>
      <c r="B2034" s="5">
        <f>DATE(YEAR(siječanj!B2034),MONTH(siječanj!B2034)+11,DAY(siječanj!B2034))</f>
        <v>43091</v>
      </c>
      <c r="C2034" s="9">
        <v>21.15625</v>
      </c>
      <c r="D2034">
        <v>1.2976679365534773</v>
      </c>
      <c r="E2034" s="6">
        <v>62.308456379723822</v>
      </c>
      <c r="F2034" s="7">
        <v>57.384645246290731</v>
      </c>
      <c r="G2034" s="7">
        <v>55.223266477196816</v>
      </c>
      <c r="H2034" s="7">
        <v>242.09974479127499</v>
      </c>
      <c r="I2034" s="7">
        <v>80.855686020108564</v>
      </c>
    </row>
    <row r="2035" spans="1:9" x14ac:dyDescent="0.25">
      <c r="A2035" s="13"/>
      <c r="B2035" s="5">
        <f>DATE(YEAR(siječanj!B2035),MONTH(siječanj!B2035)+11,DAY(siječanj!B2035))</f>
        <v>43091</v>
      </c>
      <c r="C2035" s="9">
        <v>21.1666666666667</v>
      </c>
      <c r="D2035">
        <v>1.2976679365534773</v>
      </c>
      <c r="E2035" s="6">
        <v>62.065753916996442</v>
      </c>
      <c r="F2035" s="7">
        <v>57.456989501067156</v>
      </c>
      <c r="G2035" s="7">
        <v>55.216424105151383</v>
      </c>
      <c r="H2035" s="7">
        <v>241.76187440503605</v>
      </c>
      <c r="I2035" s="7">
        <v>80.540738816104678</v>
      </c>
    </row>
    <row r="2036" spans="1:9" x14ac:dyDescent="0.25">
      <c r="A2036" s="13"/>
      <c r="B2036" s="5">
        <f>DATE(YEAR(siječanj!B2036),MONTH(siječanj!B2036)+11,DAY(siječanj!B2036))</f>
        <v>43091</v>
      </c>
      <c r="C2036" s="9">
        <v>21.1770833333333</v>
      </c>
      <c r="D2036">
        <v>1.2976679365534773</v>
      </c>
      <c r="E2036" s="6">
        <v>63.106398898724159</v>
      </c>
      <c r="F2036" s="7">
        <v>56.959890282942155</v>
      </c>
      <c r="G2036" s="7">
        <v>56.510241344778144</v>
      </c>
      <c r="H2036" s="7">
        <v>241.89808329888163</v>
      </c>
      <c r="I2036" s="7">
        <v>81.89115044222801</v>
      </c>
    </row>
    <row r="2037" spans="1:9" x14ac:dyDescent="0.25">
      <c r="A2037" s="13"/>
      <c r="B2037" s="5">
        <f>DATE(YEAR(siječanj!B2037),MONTH(siječanj!B2037)+11,DAY(siječanj!B2037))</f>
        <v>43091</v>
      </c>
      <c r="C2037" s="9">
        <v>21.1875</v>
      </c>
      <c r="D2037">
        <v>1.2976679365534773</v>
      </c>
      <c r="E2037" s="6">
        <v>63.04650264203034</v>
      </c>
      <c r="F2037" s="7">
        <v>57.661188675158542</v>
      </c>
      <c r="G2037" s="7">
        <v>56.966340725408763</v>
      </c>
      <c r="H2037" s="7">
        <v>241.87951485953437</v>
      </c>
      <c r="I2037" s="7">
        <v>81.813424990396868</v>
      </c>
    </row>
    <row r="2038" spans="1:9" x14ac:dyDescent="0.25">
      <c r="A2038" s="13"/>
      <c r="B2038" s="5">
        <f>DATE(YEAR(siječanj!B2038),MONTH(siječanj!B2038)+11,DAY(siječanj!B2038))</f>
        <v>43091</v>
      </c>
      <c r="C2038" s="9">
        <v>21.1979166666667</v>
      </c>
      <c r="D2038">
        <v>1.2976679365534773</v>
      </c>
      <c r="E2038" s="6">
        <v>64.874109145822871</v>
      </c>
      <c r="F2038" s="7">
        <v>57.596527740958642</v>
      </c>
      <c r="G2038" s="7">
        <v>56.770295549303647</v>
      </c>
      <c r="H2038" s="7">
        <v>242.25039958288693</v>
      </c>
      <c r="I2038" s="7">
        <v>84.185051351005043</v>
      </c>
    </row>
    <row r="2039" spans="1:9" x14ac:dyDescent="0.25">
      <c r="A2039" s="13"/>
      <c r="B2039" s="5">
        <f>DATE(YEAR(siječanj!B2039),MONTH(siječanj!B2039)+11,DAY(siječanj!B2039))</f>
        <v>43091</v>
      </c>
      <c r="C2039" s="9">
        <v>21.2083333333333</v>
      </c>
      <c r="D2039">
        <v>1.2976679365534773</v>
      </c>
      <c r="E2039" s="6">
        <v>66.199470019532882</v>
      </c>
      <c r="F2039" s="7">
        <v>55.820903137340437</v>
      </c>
      <c r="G2039" s="7">
        <v>57.349657778567774</v>
      </c>
      <c r="H2039" s="7">
        <v>241.5709733262448</v>
      </c>
      <c r="I2039" s="7">
        <v>85.904929661181029</v>
      </c>
    </row>
    <row r="2040" spans="1:9" x14ac:dyDescent="0.25">
      <c r="A2040" s="13"/>
      <c r="B2040" s="5">
        <f>DATE(YEAR(siječanj!B2040),MONTH(siječanj!B2040)+11,DAY(siječanj!B2040))</f>
        <v>43091</v>
      </c>
      <c r="C2040" s="9">
        <v>21.21875</v>
      </c>
      <c r="D2040">
        <v>1.2976679365534773</v>
      </c>
      <c r="E2040" s="6">
        <v>69.297474847478853</v>
      </c>
      <c r="F2040" s="7">
        <v>55.626383263818866</v>
      </c>
      <c r="G2040" s="7">
        <v>60.011408607477421</v>
      </c>
      <c r="H2040" s="7">
        <v>240.12150890921947</v>
      </c>
      <c r="I2040" s="7">
        <v>89.925111193694377</v>
      </c>
    </row>
    <row r="2041" spans="1:9" x14ac:dyDescent="0.25">
      <c r="A2041" s="13"/>
      <c r="B2041" s="5">
        <f>DATE(YEAR(siječanj!B2041),MONTH(siječanj!B2041)+11,DAY(siječanj!B2041))</f>
        <v>43091</v>
      </c>
      <c r="C2041" s="9">
        <v>21.2291666666667</v>
      </c>
      <c r="D2041">
        <v>1.2976679365534773</v>
      </c>
      <c r="E2041" s="6">
        <v>72.54318619268183</v>
      </c>
      <c r="F2041" s="7">
        <v>56.333986227379476</v>
      </c>
      <c r="G2041" s="7">
        <v>61.3397181324152</v>
      </c>
      <c r="H2041" s="7">
        <v>239.99549335447909</v>
      </c>
      <c r="I2041" s="7">
        <v>94.13696673767214</v>
      </c>
    </row>
    <row r="2042" spans="1:9" x14ac:dyDescent="0.25">
      <c r="A2042" s="13"/>
      <c r="B2042" s="5">
        <f>DATE(YEAR(siječanj!B2042),MONTH(siječanj!B2042)+11,DAY(siječanj!B2042))</f>
        <v>43091</v>
      </c>
      <c r="C2042" s="9">
        <v>21.2395833333333</v>
      </c>
      <c r="D2042">
        <v>1.2976679365534773</v>
      </c>
      <c r="E2042" s="6">
        <v>79.448170854441585</v>
      </c>
      <c r="F2042" s="7">
        <v>56.97146937169834</v>
      </c>
      <c r="G2042" s="7">
        <v>59.811277237293638</v>
      </c>
      <c r="H2042" s="7">
        <v>238.78949692199149</v>
      </c>
      <c r="I2042" s="7">
        <v>103.09734393563133</v>
      </c>
    </row>
    <row r="2043" spans="1:9" x14ac:dyDescent="0.25">
      <c r="A2043" s="13"/>
      <c r="B2043" s="5">
        <f>DATE(YEAR(siječanj!B2043),MONTH(siječanj!B2043)+11,DAY(siječanj!B2043))</f>
        <v>43091</v>
      </c>
      <c r="C2043" s="9">
        <v>21.25</v>
      </c>
      <c r="D2043">
        <v>1.2976679365534773</v>
      </c>
      <c r="E2043" s="6">
        <v>84.609700925655986</v>
      </c>
      <c r="F2043" s="7">
        <v>59.558223371058624</v>
      </c>
      <c r="G2043" s="7">
        <v>60.019040175830206</v>
      </c>
      <c r="H2043" s="7">
        <v>235.3841995659989</v>
      </c>
      <c r="I2043" s="7">
        <v>109.79529601260285</v>
      </c>
    </row>
    <row r="2044" spans="1:9" x14ac:dyDescent="0.25">
      <c r="A2044" s="13"/>
      <c r="B2044" s="5">
        <f>DATE(YEAR(siječanj!B2044),MONTH(siječanj!B2044)+11,DAY(siječanj!B2044))</f>
        <v>43091</v>
      </c>
      <c r="C2044" s="9">
        <v>21.2604166666667</v>
      </c>
      <c r="D2044">
        <v>1.2976679365534773</v>
      </c>
      <c r="E2044" s="6">
        <v>91.188968614052172</v>
      </c>
      <c r="F2044" s="7">
        <v>67.59217510773577</v>
      </c>
      <c r="G2044" s="7">
        <v>61.1525063464507</v>
      </c>
      <c r="H2044" s="7">
        <v>222.05177407712301</v>
      </c>
      <c r="I2044" s="7">
        <v>118.3330007378369</v>
      </c>
    </row>
    <row r="2045" spans="1:9" x14ac:dyDescent="0.25">
      <c r="A2045" s="13"/>
      <c r="B2045" s="5">
        <f>DATE(YEAR(siječanj!B2045),MONTH(siječanj!B2045)+11,DAY(siječanj!B2045))</f>
        <v>43091</v>
      </c>
      <c r="C2045" s="9">
        <v>21.2708333333333</v>
      </c>
      <c r="D2045">
        <v>1.2976679365534773</v>
      </c>
      <c r="E2045" s="6">
        <v>96.815982192564334</v>
      </c>
      <c r="F2045" s="7">
        <v>76.744076040246142</v>
      </c>
      <c r="G2045" s="7">
        <v>62.256267488548424</v>
      </c>
      <c r="H2045" s="7">
        <v>212.8201683154382</v>
      </c>
      <c r="I2045" s="7">
        <v>125.63499583722316</v>
      </c>
    </row>
    <row r="2046" spans="1:9" x14ac:dyDescent="0.25">
      <c r="A2046" s="13"/>
      <c r="B2046" s="5">
        <f>DATE(YEAR(siječanj!B2046),MONTH(siječanj!B2046)+11,DAY(siječanj!B2046))</f>
        <v>43091</v>
      </c>
      <c r="C2046" s="9">
        <v>21.28125</v>
      </c>
      <c r="D2046">
        <v>1.2976679365534773</v>
      </c>
      <c r="E2046" s="6">
        <v>103.19909160047166</v>
      </c>
      <c r="F2046" s="7">
        <v>78.107502719308826</v>
      </c>
      <c r="G2046" s="7">
        <v>66.775053313665651</v>
      </c>
      <c r="H2046" s="7">
        <v>192.78100675855055</v>
      </c>
      <c r="I2046" s="7">
        <v>133.91815225137736</v>
      </c>
    </row>
    <row r="2047" spans="1:9" x14ac:dyDescent="0.25">
      <c r="A2047" s="13"/>
      <c r="B2047" s="5">
        <f>DATE(YEAR(siječanj!B2047),MONTH(siječanj!B2047)+11,DAY(siječanj!B2047))</f>
        <v>43091</v>
      </c>
      <c r="C2047" s="9">
        <v>21.2916666666667</v>
      </c>
      <c r="D2047">
        <v>1.2976679365534773</v>
      </c>
      <c r="E2047" s="6">
        <v>108.80575996421696</v>
      </c>
      <c r="F2047" s="7">
        <v>85.890698447352591</v>
      </c>
      <c r="G2047" s="7">
        <v>79.027718580367122</v>
      </c>
      <c r="H2047" s="7">
        <v>152.50537672444474</v>
      </c>
      <c r="I2047" s="7">
        <v>141.19374601789838</v>
      </c>
    </row>
    <row r="2048" spans="1:9" x14ac:dyDescent="0.25">
      <c r="A2048" s="13"/>
      <c r="B2048" s="5">
        <f>DATE(YEAR(siječanj!B2048),MONTH(siječanj!B2048)+11,DAY(siječanj!B2048))</f>
        <v>43091</v>
      </c>
      <c r="C2048" s="9">
        <v>21.3020833333333</v>
      </c>
      <c r="D2048">
        <v>1.2976679365534773</v>
      </c>
      <c r="E2048" s="6">
        <v>110.49196727500453</v>
      </c>
      <c r="F2048" s="7">
        <v>108.70963952070079</v>
      </c>
      <c r="G2048" s="7">
        <v>96.372699059706349</v>
      </c>
      <c r="H2048" s="7">
        <v>118.13140299453053</v>
      </c>
      <c r="I2048" s="7">
        <v>143.38188317948948</v>
      </c>
    </row>
    <row r="2049" spans="1:9" x14ac:dyDescent="0.25">
      <c r="A2049" s="13"/>
      <c r="B2049" s="5">
        <f>DATE(YEAR(siječanj!B2049),MONTH(siječanj!B2049)+11,DAY(siječanj!B2049))</f>
        <v>43091</v>
      </c>
      <c r="C2049" s="9">
        <v>21.3125</v>
      </c>
      <c r="D2049">
        <v>1.2976679365534773</v>
      </c>
      <c r="E2049" s="6">
        <v>113.90643006326174</v>
      </c>
      <c r="F2049" s="7">
        <v>123.76040281185824</v>
      </c>
      <c r="G2049" s="7">
        <v>105.03679257115157</v>
      </c>
      <c r="H2049" s="7">
        <v>61.465482757994558</v>
      </c>
      <c r="I2049" s="7">
        <v>147.81272206036584</v>
      </c>
    </row>
    <row r="2050" spans="1:9" x14ac:dyDescent="0.25">
      <c r="A2050" s="13"/>
      <c r="B2050" s="5">
        <f>DATE(YEAR(siječanj!B2050),MONTH(siječanj!B2050)+11,DAY(siječanj!B2050))</f>
        <v>43091</v>
      </c>
      <c r="C2050" s="9">
        <v>21.3229166666667</v>
      </c>
      <c r="D2050">
        <v>1.2976679365534773</v>
      </c>
      <c r="E2050" s="6">
        <v>114.36410955945104</v>
      </c>
      <c r="F2050" s="7">
        <v>134.71091418184517</v>
      </c>
      <c r="G2050" s="7">
        <v>118.42377329587029</v>
      </c>
      <c r="H2050" s="7">
        <v>18.631288603758268</v>
      </c>
      <c r="I2050" s="7">
        <v>148.40663806778863</v>
      </c>
    </row>
    <row r="2051" spans="1:9" x14ac:dyDescent="0.25">
      <c r="A2051" s="13"/>
      <c r="B2051" s="5">
        <f>DATE(YEAR(siječanj!B2051),MONTH(siječanj!B2051)+11,DAY(siječanj!B2051))</f>
        <v>43091</v>
      </c>
      <c r="C2051" s="9">
        <v>21.3333333333333</v>
      </c>
      <c r="D2051">
        <v>1.2976679365534773</v>
      </c>
      <c r="E2051" s="6">
        <v>113.07932994050408</v>
      </c>
      <c r="F2051" s="7">
        <v>145.64819116239872</v>
      </c>
      <c r="G2051" s="7">
        <v>124.36690221891899</v>
      </c>
      <c r="H2051" s="7">
        <v>4.5352137938048376</v>
      </c>
      <c r="I2051" s="7">
        <v>146.73942075074379</v>
      </c>
    </row>
    <row r="2052" spans="1:9" x14ac:dyDescent="0.25">
      <c r="A2052" s="13"/>
      <c r="B2052" s="5">
        <f>DATE(YEAR(siječanj!B2052),MONTH(siječanj!B2052)+11,DAY(siječanj!B2052))</f>
        <v>43091</v>
      </c>
      <c r="C2052" s="9">
        <v>21.34375</v>
      </c>
      <c r="D2052">
        <v>1.2976679365534773</v>
      </c>
      <c r="E2052" s="6">
        <v>111.82296454437586</v>
      </c>
      <c r="F2052" s="7">
        <v>163.97717924886072</v>
      </c>
      <c r="G2052" s="7">
        <v>138.03216878468476</v>
      </c>
      <c r="H2052" s="7">
        <v>2.8059496193145197</v>
      </c>
      <c r="I2052" s="7">
        <v>145.10907565959289</v>
      </c>
    </row>
    <row r="2053" spans="1:9" x14ac:dyDescent="0.25">
      <c r="A2053" s="13"/>
      <c r="B2053" s="5">
        <f>DATE(YEAR(siječanj!B2053),MONTH(siječanj!B2053)+11,DAY(siječanj!B2053))</f>
        <v>43091</v>
      </c>
      <c r="C2053" s="9">
        <v>21.3541666666667</v>
      </c>
      <c r="D2053">
        <v>1.2976679365534773</v>
      </c>
      <c r="E2053" s="6">
        <v>112.85230100485599</v>
      </c>
      <c r="F2053" s="7">
        <v>174.37649553331445</v>
      </c>
      <c r="G2053" s="7">
        <v>151.29359518722779</v>
      </c>
      <c r="H2053" s="7">
        <v>2.500901544962761</v>
      </c>
      <c r="I2053" s="7">
        <v>146.44481258028338</v>
      </c>
    </row>
    <row r="2054" spans="1:9" x14ac:dyDescent="0.25">
      <c r="A2054" s="13"/>
      <c r="B2054" s="5">
        <f>DATE(YEAR(siječanj!B2054),MONTH(siječanj!B2054)+11,DAY(siječanj!B2054))</f>
        <v>43091</v>
      </c>
      <c r="C2054" s="9">
        <v>21.3645833333333</v>
      </c>
      <c r="D2054">
        <v>1.2976679365534773</v>
      </c>
      <c r="E2054" s="6">
        <v>113.01726805335896</v>
      </c>
      <c r="F2054" s="7">
        <v>195.67906094662914</v>
      </c>
      <c r="G2054" s="7">
        <v>164.83782227466756</v>
      </c>
      <c r="H2054" s="7">
        <v>2.2367398418785558</v>
      </c>
      <c r="I2054" s="7">
        <v>146.65888502971356</v>
      </c>
    </row>
    <row r="2055" spans="1:9" x14ac:dyDescent="0.25">
      <c r="A2055" s="13"/>
      <c r="B2055" s="5">
        <f>DATE(YEAR(siječanj!B2055),MONTH(siječanj!B2055)+11,DAY(siječanj!B2055))</f>
        <v>43091</v>
      </c>
      <c r="C2055" s="9">
        <v>21.375</v>
      </c>
      <c r="D2055">
        <v>1.2976679365534773</v>
      </c>
      <c r="E2055" s="6">
        <v>114.51449780607534</v>
      </c>
      <c r="F2055" s="7">
        <v>226.29833592161799</v>
      </c>
      <c r="G2055" s="7">
        <v>170.24945352418914</v>
      </c>
      <c r="H2055" s="7">
        <v>2.0013959246044664</v>
      </c>
      <c r="I2055" s="7">
        <v>148.60179207346749</v>
      </c>
    </row>
    <row r="2056" spans="1:9" x14ac:dyDescent="0.25">
      <c r="A2056" s="13"/>
      <c r="B2056" s="5">
        <f>DATE(YEAR(siječanj!B2056),MONTH(siječanj!B2056)+11,DAY(siječanj!B2056))</f>
        <v>43091</v>
      </c>
      <c r="C2056" s="9">
        <v>21.3854166666667</v>
      </c>
      <c r="D2056">
        <v>1.2976679365534773</v>
      </c>
      <c r="E2056" s="6">
        <v>114.69552545584457</v>
      </c>
      <c r="F2056" s="7">
        <v>224.26620784890383</v>
      </c>
      <c r="G2056" s="7">
        <v>192.31774986657288</v>
      </c>
      <c r="H2056" s="7">
        <v>1.7994713976560863</v>
      </c>
      <c r="I2056" s="7">
        <v>148.83670585020266</v>
      </c>
    </row>
    <row r="2057" spans="1:9" x14ac:dyDescent="0.25">
      <c r="A2057" s="13"/>
      <c r="B2057" s="5">
        <f>DATE(YEAR(siječanj!B2057),MONTH(siječanj!B2057)+11,DAY(siječanj!B2057))</f>
        <v>43091</v>
      </c>
      <c r="C2057" s="9">
        <v>21.3958333333333</v>
      </c>
      <c r="D2057">
        <v>1.2976679365534773</v>
      </c>
      <c r="E2057" s="6">
        <v>114.66386477234471</v>
      </c>
      <c r="F2057" s="7">
        <v>222.21478530292134</v>
      </c>
      <c r="G2057" s="7">
        <v>199.00677746402673</v>
      </c>
      <c r="H2057" s="7">
        <v>2.0213055401428144</v>
      </c>
      <c r="I2057" s="7">
        <v>148.79562079637552</v>
      </c>
    </row>
    <row r="2058" spans="1:9" x14ac:dyDescent="0.25">
      <c r="A2058" s="13"/>
      <c r="B2058" s="5">
        <f>DATE(YEAR(siječanj!B2058),MONTH(siječanj!B2058)+11,DAY(siječanj!B2058))</f>
        <v>43091</v>
      </c>
      <c r="C2058" s="9">
        <v>21.40625</v>
      </c>
      <c r="D2058">
        <v>1.2976679365534773</v>
      </c>
      <c r="E2058" s="6">
        <v>115.26417515145191</v>
      </c>
      <c r="F2058" s="7">
        <v>223.38164402457375</v>
      </c>
      <c r="G2058" s="7">
        <v>202.81214985766411</v>
      </c>
      <c r="H2058" s="7">
        <v>2.0379727297216848</v>
      </c>
      <c r="I2058" s="7">
        <v>149.57462432732319</v>
      </c>
    </row>
    <row r="2059" spans="1:9" x14ac:dyDescent="0.25">
      <c r="A2059" s="13"/>
      <c r="B2059" s="5">
        <f>DATE(YEAR(siječanj!B2059),MONTH(siječanj!B2059)+11,DAY(siječanj!B2059))</f>
        <v>43091</v>
      </c>
      <c r="C2059" s="9">
        <v>21.4166666666667</v>
      </c>
      <c r="D2059">
        <v>1.2976679365534773</v>
      </c>
      <c r="E2059" s="6">
        <v>115.78062739669481</v>
      </c>
      <c r="F2059" s="7">
        <v>233.44953143833649</v>
      </c>
      <c r="G2059" s="7">
        <v>204.14651255833996</v>
      </c>
      <c r="H2059" s="7">
        <v>2.1528378196186697</v>
      </c>
      <c r="I2059" s="7">
        <v>150.24480784673597</v>
      </c>
    </row>
    <row r="2060" spans="1:9" x14ac:dyDescent="0.25">
      <c r="A2060" s="13"/>
      <c r="B2060" s="5">
        <f>DATE(YEAR(siječanj!B2060),MONTH(siječanj!B2060)+11,DAY(siječanj!B2060))</f>
        <v>43091</v>
      </c>
      <c r="C2060" s="9">
        <v>21.4270833333333</v>
      </c>
      <c r="D2060">
        <v>1.2976679365534773</v>
      </c>
      <c r="E2060" s="6">
        <v>117.70282391431036</v>
      </c>
      <c r="F2060" s="7">
        <v>233.05350175332492</v>
      </c>
      <c r="G2060" s="7">
        <v>201.14896871583514</v>
      </c>
      <c r="H2060" s="7">
        <v>2.0651723029462246</v>
      </c>
      <c r="I2060" s="7">
        <v>152.7391806354004</v>
      </c>
    </row>
    <row r="2061" spans="1:9" x14ac:dyDescent="0.25">
      <c r="A2061" s="13"/>
      <c r="B2061" s="5">
        <f>DATE(YEAR(siječanj!B2061),MONTH(siječanj!B2061)+11,DAY(siječanj!B2061))</f>
        <v>43091</v>
      </c>
      <c r="C2061" s="9">
        <v>21.4375</v>
      </c>
      <c r="D2061">
        <v>1.2976679365534773</v>
      </c>
      <c r="E2061" s="6">
        <v>119.36682606923767</v>
      </c>
      <c r="F2061" s="7">
        <v>224.84094988716896</v>
      </c>
      <c r="G2061" s="7">
        <v>200.71013150215055</v>
      </c>
      <c r="H2061" s="7">
        <v>2.0439125100342506</v>
      </c>
      <c r="I2061" s="7">
        <v>154.89850287820548</v>
      </c>
    </row>
    <row r="2062" spans="1:9" x14ac:dyDescent="0.25">
      <c r="A2062" s="13"/>
      <c r="B2062" s="5">
        <f>DATE(YEAR(siječanj!B2062),MONTH(siječanj!B2062)+11,DAY(siječanj!B2062))</f>
        <v>43091</v>
      </c>
      <c r="C2062" s="9">
        <v>21.4479166666667</v>
      </c>
      <c r="D2062">
        <v>1.2976679365534773</v>
      </c>
      <c r="E2062" s="6">
        <v>120.2990237812482</v>
      </c>
      <c r="F2062" s="7">
        <v>223.612560473033</v>
      </c>
      <c r="G2062" s="7">
        <v>206.44674738132204</v>
      </c>
      <c r="H2062" s="7">
        <v>2.1179932420652436</v>
      </c>
      <c r="I2062" s="7">
        <v>156.10818595961004</v>
      </c>
    </row>
    <row r="2063" spans="1:9" x14ac:dyDescent="0.25">
      <c r="A2063" s="13"/>
      <c r="B2063" s="5">
        <f>DATE(YEAR(siječanj!B2063),MONTH(siječanj!B2063)+11,DAY(siječanj!B2063))</f>
        <v>43091</v>
      </c>
      <c r="C2063" s="9">
        <v>21.4583333333333</v>
      </c>
      <c r="D2063">
        <v>1.2976679365534773</v>
      </c>
      <c r="E2063" s="6">
        <v>120.44161794174322</v>
      </c>
      <c r="F2063" s="7">
        <v>220.83331865207199</v>
      </c>
      <c r="G2063" s="7">
        <v>207.7882048366188</v>
      </c>
      <c r="H2063" s="7">
        <v>2.2055167400806108</v>
      </c>
      <c r="I2063" s="7">
        <v>156.29322582962419</v>
      </c>
    </row>
    <row r="2064" spans="1:9" x14ac:dyDescent="0.25">
      <c r="A2064" s="13"/>
      <c r="B2064" s="5">
        <f>DATE(YEAR(siječanj!B2064),MONTH(siječanj!B2064)+11,DAY(siječanj!B2064))</f>
        <v>43091</v>
      </c>
      <c r="C2064" s="9">
        <v>21.46875</v>
      </c>
      <c r="D2064">
        <v>1.2976679365534773</v>
      </c>
      <c r="E2064" s="6">
        <v>119.70510608121383</v>
      </c>
      <c r="F2064" s="7">
        <v>218.93068879940361</v>
      </c>
      <c r="G2064" s="7">
        <v>202.89220320695213</v>
      </c>
      <c r="H2064" s="7">
        <v>2.1871133224123964</v>
      </c>
      <c r="I2064" s="7">
        <v>155.33747800332387</v>
      </c>
    </row>
    <row r="2065" spans="1:9" x14ac:dyDescent="0.25">
      <c r="A2065" s="13"/>
      <c r="B2065" s="5">
        <f>DATE(YEAR(siječanj!B2065),MONTH(siječanj!B2065)+11,DAY(siječanj!B2065))</f>
        <v>43091</v>
      </c>
      <c r="C2065" s="9">
        <v>21.4791666666667</v>
      </c>
      <c r="D2065">
        <v>1.2976679365534773</v>
      </c>
      <c r="E2065" s="6">
        <v>120.44897632128767</v>
      </c>
      <c r="F2065" s="7">
        <v>217.9524862590435</v>
      </c>
      <c r="G2065" s="7">
        <v>198.16359932804116</v>
      </c>
      <c r="H2065" s="7">
        <v>2.2458220350118125</v>
      </c>
      <c r="I2065" s="7">
        <v>156.30277456282403</v>
      </c>
    </row>
    <row r="2066" spans="1:9" x14ac:dyDescent="0.25">
      <c r="A2066" s="13"/>
      <c r="B2066" s="5">
        <f>DATE(YEAR(siječanj!B2066),MONTH(siječanj!B2066)+11,DAY(siječanj!B2066))</f>
        <v>43091</v>
      </c>
      <c r="C2066" s="9">
        <v>21.4895833333333</v>
      </c>
      <c r="D2066">
        <v>1.2976679365534773</v>
      </c>
      <c r="E2066" s="6">
        <v>121.09349255754479</v>
      </c>
      <c r="F2066" s="7">
        <v>213.70697669346259</v>
      </c>
      <c r="G2066" s="7">
        <v>193.81705860155719</v>
      </c>
      <c r="H2066" s="7">
        <v>1.9720050635091011</v>
      </c>
      <c r="I2066" s="7">
        <v>157.13914261720302</v>
      </c>
    </row>
    <row r="2067" spans="1:9" x14ac:dyDescent="0.25">
      <c r="A2067" s="13"/>
      <c r="B2067" s="5">
        <f>DATE(YEAR(siječanj!B2067),MONTH(siječanj!B2067)+11,DAY(siječanj!B2067))</f>
        <v>43091</v>
      </c>
      <c r="C2067" s="9">
        <v>21.5</v>
      </c>
      <c r="D2067">
        <v>1.2976679365534773</v>
      </c>
      <c r="E2067" s="6">
        <v>121.75431950454286</v>
      </c>
      <c r="F2067" s="7">
        <v>217.12100428015714</v>
      </c>
      <c r="G2067" s="7">
        <v>194.34726631969866</v>
      </c>
      <c r="H2067" s="7">
        <v>1.8552077197707495</v>
      </c>
      <c r="I2067" s="7">
        <v>157.99667655793294</v>
      </c>
    </row>
    <row r="2068" spans="1:9" x14ac:dyDescent="0.25">
      <c r="A2068" s="13"/>
      <c r="B2068" s="5">
        <f>DATE(YEAR(siječanj!B2068),MONTH(siječanj!B2068)+11,DAY(siječanj!B2068))</f>
        <v>43091</v>
      </c>
      <c r="C2068" s="9">
        <v>21.5104166666667</v>
      </c>
      <c r="D2068">
        <v>1.2976679365534773</v>
      </c>
      <c r="E2068" s="6">
        <v>122.15388626279223</v>
      </c>
      <c r="F2068" s="7">
        <v>209.51304998433443</v>
      </c>
      <c r="G2068" s="7">
        <v>191.17280629787848</v>
      </c>
      <c r="H2068" s="7">
        <v>1.8584301431024697</v>
      </c>
      <c r="I2068" s="7">
        <v>158.51518152862576</v>
      </c>
    </row>
    <row r="2069" spans="1:9" x14ac:dyDescent="0.25">
      <c r="A2069" s="13"/>
      <c r="B2069" s="5">
        <f>DATE(YEAR(siječanj!B2069),MONTH(siječanj!B2069)+11,DAY(siječanj!B2069))</f>
        <v>43091</v>
      </c>
      <c r="C2069" s="9">
        <v>21.5208333333333</v>
      </c>
      <c r="D2069">
        <v>1.2976679365534773</v>
      </c>
      <c r="E2069" s="6">
        <v>121.35695609166558</v>
      </c>
      <c r="F2069" s="7">
        <v>202.80363538078669</v>
      </c>
      <c r="G2069" s="7">
        <v>186.96608952426448</v>
      </c>
      <c r="H2069" s="7">
        <v>2.0521645941155739</v>
      </c>
      <c r="I2069" s="7">
        <v>157.48103079788262</v>
      </c>
    </row>
    <row r="2070" spans="1:9" x14ac:dyDescent="0.25">
      <c r="A2070" s="13"/>
      <c r="B2070" s="5">
        <f>DATE(YEAR(siječanj!B2070),MONTH(siječanj!B2070)+11,DAY(siječanj!B2070))</f>
        <v>43091</v>
      </c>
      <c r="C2070" s="9">
        <v>21.53125</v>
      </c>
      <c r="D2070">
        <v>1.2976679365534773</v>
      </c>
      <c r="E2070" s="6">
        <v>119.50901529058322</v>
      </c>
      <c r="F2070" s="7">
        <v>188.08041721611644</v>
      </c>
      <c r="G2070" s="7">
        <v>183.01533274895209</v>
      </c>
      <c r="H2070" s="7">
        <v>1.8821412580461154</v>
      </c>
      <c r="I2070" s="7">
        <v>155.08301727166909</v>
      </c>
    </row>
    <row r="2071" spans="1:9" x14ac:dyDescent="0.25">
      <c r="A2071" s="13"/>
      <c r="B2071" s="5">
        <f>DATE(YEAR(siječanj!B2071),MONTH(siječanj!B2071)+11,DAY(siječanj!B2071))</f>
        <v>43091</v>
      </c>
      <c r="C2071" s="9">
        <v>21.5416666666667</v>
      </c>
      <c r="D2071">
        <v>1.2976679365534773</v>
      </c>
      <c r="E2071" s="6">
        <v>117.01545955805148</v>
      </c>
      <c r="F2071" s="7">
        <v>183.97120342493591</v>
      </c>
      <c r="G2071" s="7">
        <v>177.7630390320623</v>
      </c>
      <c r="H2071" s="7">
        <v>1.8396246726163312</v>
      </c>
      <c r="I2071" s="7">
        <v>151.84720994955353</v>
      </c>
    </row>
    <row r="2072" spans="1:9" x14ac:dyDescent="0.25">
      <c r="A2072" s="13"/>
      <c r="B2072" s="5">
        <f>DATE(YEAR(siječanj!B2072),MONTH(siječanj!B2072)+11,DAY(siječanj!B2072))</f>
        <v>43091</v>
      </c>
      <c r="C2072" s="9">
        <v>21.5520833333333</v>
      </c>
      <c r="D2072">
        <v>1.2976679365534773</v>
      </c>
      <c r="E2072" s="6">
        <v>114.52559095527523</v>
      </c>
      <c r="F2072" s="7">
        <v>191.85516808669652</v>
      </c>
      <c r="G2072" s="7">
        <v>177.07111417414905</v>
      </c>
      <c r="H2072" s="7">
        <v>1.9441854088240811</v>
      </c>
      <c r="I2072" s="7">
        <v>148.61618729749961</v>
      </c>
    </row>
    <row r="2073" spans="1:9" x14ac:dyDescent="0.25">
      <c r="A2073" s="13"/>
      <c r="B2073" s="5">
        <f>DATE(YEAR(siječanj!B2073),MONTH(siječanj!B2073)+11,DAY(siječanj!B2073))</f>
        <v>43091</v>
      </c>
      <c r="C2073" s="9">
        <v>21.5625</v>
      </c>
      <c r="D2073">
        <v>1.2976679365534773</v>
      </c>
      <c r="E2073" s="6">
        <v>115.81265331942751</v>
      </c>
      <c r="F2073" s="7">
        <v>179.47433264393646</v>
      </c>
      <c r="G2073" s="7">
        <v>173.69798099258102</v>
      </c>
      <c r="H2073" s="7">
        <v>1.9256239703965834</v>
      </c>
      <c r="I2073" s="7">
        <v>150.28636685980473</v>
      </c>
    </row>
    <row r="2074" spans="1:9" x14ac:dyDescent="0.25">
      <c r="A2074" s="13"/>
      <c r="B2074" s="5">
        <f>DATE(YEAR(siječanj!B2074),MONTH(siječanj!B2074)+11,DAY(siječanj!B2074))</f>
        <v>43091</v>
      </c>
      <c r="C2074" s="9">
        <v>21.5729166666667</v>
      </c>
      <c r="D2074">
        <v>1.2976679365534773</v>
      </c>
      <c r="E2074" s="6">
        <v>116.63667372115381</v>
      </c>
      <c r="F2074" s="7">
        <v>173.34732736726258</v>
      </c>
      <c r="G2074" s="7">
        <v>174.79476355616401</v>
      </c>
      <c r="H2074" s="7">
        <v>1.9729631893786814</v>
      </c>
      <c r="I2074" s="7">
        <v>151.35567171419086</v>
      </c>
    </row>
    <row r="2075" spans="1:9" x14ac:dyDescent="0.25">
      <c r="A2075" s="13"/>
      <c r="B2075" s="5">
        <f>DATE(YEAR(siječanj!B2075),MONTH(siječanj!B2075)+11,DAY(siječanj!B2075))</f>
        <v>43091</v>
      </c>
      <c r="C2075" s="9">
        <v>21.5833333333333</v>
      </c>
      <c r="D2075">
        <v>1.2976679365534773</v>
      </c>
      <c r="E2075" s="6">
        <v>116.92035046781875</v>
      </c>
      <c r="F2075" s="7">
        <v>173.6502393751982</v>
      </c>
      <c r="G2075" s="7">
        <v>175.04398133423581</v>
      </c>
      <c r="H2075" s="7">
        <v>2.0837947493883826</v>
      </c>
      <c r="I2075" s="7">
        <v>151.72378993268376</v>
      </c>
    </row>
    <row r="2076" spans="1:9" x14ac:dyDescent="0.25">
      <c r="A2076" s="13"/>
      <c r="B2076" s="5">
        <f>DATE(YEAR(siječanj!B2076),MONTH(siječanj!B2076)+11,DAY(siječanj!B2076))</f>
        <v>43091</v>
      </c>
      <c r="C2076" s="9">
        <v>21.59375</v>
      </c>
      <c r="D2076">
        <v>1.2976679365534773</v>
      </c>
      <c r="E2076" s="6">
        <v>118.35242769488158</v>
      </c>
      <c r="F2076" s="7">
        <v>174.32652388962734</v>
      </c>
      <c r="G2076" s="7">
        <v>172.35976044396619</v>
      </c>
      <c r="H2076" s="7">
        <v>2.0311858381235921</v>
      </c>
      <c r="I2076" s="7">
        <v>153.58215063291161</v>
      </c>
    </row>
    <row r="2077" spans="1:9" x14ac:dyDescent="0.25">
      <c r="A2077" s="13"/>
      <c r="B2077" s="5">
        <f>DATE(YEAR(siječanj!B2077),MONTH(siječanj!B2077)+11,DAY(siječanj!B2077))</f>
        <v>43091</v>
      </c>
      <c r="C2077" s="9">
        <v>21.6041666666667</v>
      </c>
      <c r="D2077">
        <v>1.2976679365534773</v>
      </c>
      <c r="E2077" s="6">
        <v>118.63551886777643</v>
      </c>
      <c r="F2077" s="7">
        <v>175.25046222691719</v>
      </c>
      <c r="G2077" s="7">
        <v>172.80077295508679</v>
      </c>
      <c r="H2077" s="7">
        <v>2.0364165252821573</v>
      </c>
      <c r="I2077" s="7">
        <v>153.94950897109857</v>
      </c>
    </row>
    <row r="2078" spans="1:9" x14ac:dyDescent="0.25">
      <c r="A2078" s="13"/>
      <c r="B2078" s="5">
        <f>DATE(YEAR(siječanj!B2078),MONTH(siječanj!B2078)+11,DAY(siječanj!B2078))</f>
        <v>43091</v>
      </c>
      <c r="C2078" s="9">
        <v>21.6145833333333</v>
      </c>
      <c r="D2078">
        <v>1.2976679365534773</v>
      </c>
      <c r="E2078" s="6">
        <v>120.75475599652758</v>
      </c>
      <c r="F2078" s="7">
        <v>175.60955025008533</v>
      </c>
      <c r="G2078" s="7">
        <v>170.65971141575892</v>
      </c>
      <c r="H2078" s="7">
        <v>2.0419542527767991</v>
      </c>
      <c r="I2078" s="7">
        <v>156.69957504303258</v>
      </c>
    </row>
    <row r="2079" spans="1:9" x14ac:dyDescent="0.25">
      <c r="A2079" s="13"/>
      <c r="B2079" s="5">
        <f>DATE(YEAR(siječanj!B2079),MONTH(siječanj!B2079)+11,DAY(siječanj!B2079))</f>
        <v>43091</v>
      </c>
      <c r="C2079" s="9">
        <v>21.625</v>
      </c>
      <c r="D2079">
        <v>1.2976679365534773</v>
      </c>
      <c r="E2079" s="6">
        <v>122.5234230116167</v>
      </c>
      <c r="F2079" s="7">
        <v>172.04141938073707</v>
      </c>
      <c r="G2079" s="7">
        <v>167.27747243111168</v>
      </c>
      <c r="H2079" s="7">
        <v>2.1048695179936003</v>
      </c>
      <c r="I2079" s="7">
        <v>158.99471751895348</v>
      </c>
    </row>
    <row r="2080" spans="1:9" x14ac:dyDescent="0.25">
      <c r="A2080" s="13"/>
      <c r="B2080" s="5">
        <f>DATE(YEAR(siječanj!B2080),MONTH(siječanj!B2080)+11,DAY(siječanj!B2080))</f>
        <v>43091</v>
      </c>
      <c r="C2080" s="9">
        <v>21.6354166666667</v>
      </c>
      <c r="D2080">
        <v>1.2976679365534773</v>
      </c>
      <c r="E2080" s="6">
        <v>124.55186246107939</v>
      </c>
      <c r="F2080" s="7">
        <v>169.49560301119874</v>
      </c>
      <c r="G2080" s="7">
        <v>160.46717300311951</v>
      </c>
      <c r="H2080" s="7">
        <v>2.0276253703827711</v>
      </c>
      <c r="I2080" s="7">
        <v>161.62695835376141</v>
      </c>
    </row>
    <row r="2081" spans="1:9" x14ac:dyDescent="0.25">
      <c r="A2081" s="13"/>
      <c r="B2081" s="5">
        <f>DATE(YEAR(siječanj!B2081),MONTH(siječanj!B2081)+11,DAY(siječanj!B2081))</f>
        <v>43091</v>
      </c>
      <c r="C2081" s="9">
        <v>21.6458333333333</v>
      </c>
      <c r="D2081">
        <v>1.2976679365534773</v>
      </c>
      <c r="E2081" s="6">
        <v>126.38983759059366</v>
      </c>
      <c r="F2081" s="7">
        <v>168.15902987823037</v>
      </c>
      <c r="G2081" s="7">
        <v>158.06351740922119</v>
      </c>
      <c r="H2081" s="7">
        <v>1.9262960586892326</v>
      </c>
      <c r="I2081" s="7">
        <v>164.01203974751479</v>
      </c>
    </row>
    <row r="2082" spans="1:9" x14ac:dyDescent="0.25">
      <c r="A2082" s="13"/>
      <c r="B2082" s="5">
        <f>DATE(YEAR(siječanj!B2082),MONTH(siječanj!B2082)+11,DAY(siječanj!B2082))</f>
        <v>43091</v>
      </c>
      <c r="C2082" s="9">
        <v>21.65625</v>
      </c>
      <c r="D2082">
        <v>1.2976679365534773</v>
      </c>
      <c r="E2082" s="6">
        <v>130.07640856981436</v>
      </c>
      <c r="F2082" s="7">
        <v>167.00219915244776</v>
      </c>
      <c r="G2082" s="7">
        <v>158.00972386599747</v>
      </c>
      <c r="H2082" s="7">
        <v>2.3685881628729781</v>
      </c>
      <c r="I2082" s="7">
        <v>168.79598470307806</v>
      </c>
    </row>
    <row r="2083" spans="1:9" x14ac:dyDescent="0.25">
      <c r="A2083" s="13"/>
      <c r="B2083" s="5">
        <f>DATE(YEAR(siječanj!B2083),MONTH(siječanj!B2083)+11,DAY(siječanj!B2083))</f>
        <v>43091</v>
      </c>
      <c r="C2083" s="9">
        <v>21.6666666666667</v>
      </c>
      <c r="D2083">
        <v>1.2976679365534773</v>
      </c>
      <c r="E2083" s="6">
        <v>131.57279767679643</v>
      </c>
      <c r="F2083" s="7">
        <v>166.78634072976112</v>
      </c>
      <c r="G2083" s="7">
        <v>156.27444142904332</v>
      </c>
      <c r="H2083" s="7">
        <v>3.6702501630045994</v>
      </c>
      <c r="I2083" s="7">
        <v>170.73780086781659</v>
      </c>
    </row>
    <row r="2084" spans="1:9" x14ac:dyDescent="0.25">
      <c r="A2084" s="13"/>
      <c r="B2084" s="5">
        <f>DATE(YEAR(siječanj!B2084),MONTH(siječanj!B2084)+11,DAY(siječanj!B2084))</f>
        <v>43091</v>
      </c>
      <c r="C2084" s="9">
        <v>21.6770833333333</v>
      </c>
      <c r="D2084">
        <v>1.2976679365534773</v>
      </c>
      <c r="E2084" s="6">
        <v>134.35566059666692</v>
      </c>
      <c r="F2084" s="7">
        <v>166.04513075366307</v>
      </c>
      <c r="G2084" s="7">
        <v>155.610559079513</v>
      </c>
      <c r="H2084" s="7">
        <v>7.9268873600318468</v>
      </c>
      <c r="I2084" s="7">
        <v>174.34903285075612</v>
      </c>
    </row>
    <row r="2085" spans="1:9" x14ac:dyDescent="0.25">
      <c r="A2085" s="13"/>
      <c r="B2085" s="5">
        <f>DATE(YEAR(siječanj!B2085),MONTH(siječanj!B2085)+11,DAY(siječanj!B2085))</f>
        <v>43091</v>
      </c>
      <c r="C2085" s="9">
        <v>21.6875</v>
      </c>
      <c r="D2085">
        <v>1.2976679365534773</v>
      </c>
      <c r="E2085" s="6">
        <v>139.46780496411114</v>
      </c>
      <c r="F2085" s="7">
        <v>167.48945875032481</v>
      </c>
      <c r="G2085" s="7">
        <v>159.04218893356787</v>
      </c>
      <c r="H2085" s="7">
        <v>20.644646099761669</v>
      </c>
      <c r="I2085" s="7">
        <v>180.98289868342093</v>
      </c>
    </row>
    <row r="2086" spans="1:9" x14ac:dyDescent="0.25">
      <c r="A2086" s="13"/>
      <c r="B2086" s="5">
        <f>DATE(YEAR(siječanj!B2086),MONTH(siječanj!B2086)+11,DAY(siječanj!B2086))</f>
        <v>43091</v>
      </c>
      <c r="C2086" s="9">
        <v>21.6979166666667</v>
      </c>
      <c r="D2086">
        <v>1.2976679365534773</v>
      </c>
      <c r="E2086" s="6">
        <v>144.36072142952199</v>
      </c>
      <c r="F2086" s="7">
        <v>169.73075991514571</v>
      </c>
      <c r="G2086" s="7">
        <v>157.45022374481371</v>
      </c>
      <c r="H2086" s="7">
        <v>60.362832902209831</v>
      </c>
      <c r="I2086" s="7">
        <v>187.33227949681915</v>
      </c>
    </row>
    <row r="2087" spans="1:9" x14ac:dyDescent="0.25">
      <c r="A2087" s="13"/>
      <c r="B2087" s="5">
        <f>DATE(YEAR(siječanj!B2087),MONTH(siječanj!B2087)+11,DAY(siječanj!B2087))</f>
        <v>43091</v>
      </c>
      <c r="C2087" s="9">
        <v>21.7083333333333</v>
      </c>
      <c r="D2087">
        <v>1.2976679365534773</v>
      </c>
      <c r="E2087" s="6">
        <v>148.49353832894715</v>
      </c>
      <c r="F2087" s="7">
        <v>170.59657435311325</v>
      </c>
      <c r="G2087" s="7">
        <v>150.80896055128125</v>
      </c>
      <c r="H2087" s="7">
        <v>110.9485403774834</v>
      </c>
      <c r="I2087" s="7">
        <v>192.69530347484954</v>
      </c>
    </row>
    <row r="2088" spans="1:9" x14ac:dyDescent="0.25">
      <c r="A2088" s="13"/>
      <c r="B2088" s="5">
        <f>DATE(YEAR(siječanj!B2088),MONTH(siječanj!B2088)+11,DAY(siječanj!B2088))</f>
        <v>43091</v>
      </c>
      <c r="C2088" s="9">
        <v>21.71875</v>
      </c>
      <c r="D2088">
        <v>1.2976679365534773</v>
      </c>
      <c r="E2088" s="6">
        <v>154.82154524509181</v>
      </c>
      <c r="F2088" s="7">
        <v>167.85075918505174</v>
      </c>
      <c r="G2088" s="7">
        <v>151.44260105855685</v>
      </c>
      <c r="H2088" s="7">
        <v>138.61808034184077</v>
      </c>
      <c r="I2088" s="7">
        <v>200.90695515221913</v>
      </c>
    </row>
    <row r="2089" spans="1:9" x14ac:dyDescent="0.25">
      <c r="A2089" s="13"/>
      <c r="B2089" s="5">
        <f>DATE(YEAR(siječanj!B2089),MONTH(siječanj!B2089)+11,DAY(siječanj!B2089))</f>
        <v>43091</v>
      </c>
      <c r="C2089" s="9">
        <v>21.7291666666667</v>
      </c>
      <c r="D2089">
        <v>1.2976679365534773</v>
      </c>
      <c r="E2089" s="6">
        <v>161.31662231282212</v>
      </c>
      <c r="F2089" s="7">
        <v>165.433579317289</v>
      </c>
      <c r="G2089" s="7">
        <v>152.54713136659876</v>
      </c>
      <c r="H2089" s="7">
        <v>156.83548857388195</v>
      </c>
      <c r="I2089" s="7">
        <v>209.33540840845652</v>
      </c>
    </row>
    <row r="2090" spans="1:9" x14ac:dyDescent="0.25">
      <c r="A2090" s="13"/>
      <c r="B2090" s="5">
        <f>DATE(YEAR(siječanj!B2090),MONTH(siječanj!B2090)+11,DAY(siječanj!B2090))</f>
        <v>43091</v>
      </c>
      <c r="C2090" s="9">
        <v>21.7395833333333</v>
      </c>
      <c r="D2090">
        <v>1.2976679365534773</v>
      </c>
      <c r="E2090" s="6">
        <v>165.2763892607216</v>
      </c>
      <c r="F2090" s="7">
        <v>163.03876003663976</v>
      </c>
      <c r="G2090" s="7">
        <v>152.1277796901677</v>
      </c>
      <c r="H2090" s="7">
        <v>168.76362157999705</v>
      </c>
      <c r="I2090" s="7">
        <v>214.47387101296991</v>
      </c>
    </row>
    <row r="2091" spans="1:9" x14ac:dyDescent="0.25">
      <c r="A2091" s="13"/>
      <c r="B2091" s="5">
        <f>DATE(YEAR(siječanj!B2091),MONTH(siječanj!B2091)+11,DAY(siječanj!B2091))</f>
        <v>43091</v>
      </c>
      <c r="C2091" s="9">
        <v>21.75</v>
      </c>
      <c r="D2091">
        <v>1.2976679365534773</v>
      </c>
      <c r="E2091" s="6">
        <v>168.22764830939263</v>
      </c>
      <c r="F2091" s="7">
        <v>160.9655460384013</v>
      </c>
      <c r="G2091" s="7">
        <v>154.55266746898454</v>
      </c>
      <c r="H2091" s="7">
        <v>190.3388799348588</v>
      </c>
      <c r="I2091" s="7">
        <v>218.30362525289362</v>
      </c>
    </row>
    <row r="2092" spans="1:9" x14ac:dyDescent="0.25">
      <c r="A2092" s="13"/>
      <c r="B2092" s="5">
        <f>DATE(YEAR(siječanj!B2092),MONTH(siječanj!B2092)+11,DAY(siječanj!B2092))</f>
        <v>43091</v>
      </c>
      <c r="C2092" s="9">
        <v>21.7604166666667</v>
      </c>
      <c r="D2092">
        <v>1.2976679365534773</v>
      </c>
      <c r="E2092" s="6">
        <v>170.2049790787041</v>
      </c>
      <c r="F2092" s="7">
        <v>157.88218580392638</v>
      </c>
      <c r="G2092" s="7">
        <v>154.28828670602283</v>
      </c>
      <c r="H2092" s="7">
        <v>206.19261965032393</v>
      </c>
      <c r="I2092" s="7">
        <v>220.86954399218973</v>
      </c>
    </row>
    <row r="2093" spans="1:9" x14ac:dyDescent="0.25">
      <c r="A2093" s="13"/>
      <c r="B2093" s="5">
        <f>DATE(YEAR(siječanj!B2093),MONTH(siječanj!B2093)+11,DAY(siječanj!B2093))</f>
        <v>43091</v>
      </c>
      <c r="C2093" s="9">
        <v>21.7708333333333</v>
      </c>
      <c r="D2093">
        <v>1.2976679365534773</v>
      </c>
      <c r="E2093" s="6">
        <v>172.60463756095777</v>
      </c>
      <c r="F2093" s="7">
        <v>155.851660927994</v>
      </c>
      <c r="G2093" s="7">
        <v>157.65728562064069</v>
      </c>
      <c r="H2093" s="7">
        <v>223.14074713617856</v>
      </c>
      <c r="I2093" s="7">
        <v>223.98350386328892</v>
      </c>
    </row>
    <row r="2094" spans="1:9" x14ac:dyDescent="0.25">
      <c r="A2094" s="13"/>
      <c r="B2094" s="5">
        <f>DATE(YEAR(siječanj!B2094),MONTH(siječanj!B2094)+11,DAY(siječanj!B2094))</f>
        <v>43091</v>
      </c>
      <c r="C2094" s="9">
        <v>21.78125</v>
      </c>
      <c r="D2094">
        <v>1.2976679365534773</v>
      </c>
      <c r="E2094" s="6">
        <v>175.93028071827183</v>
      </c>
      <c r="F2094" s="7">
        <v>152.83204379756143</v>
      </c>
      <c r="G2094" s="7">
        <v>158.53707525435647</v>
      </c>
      <c r="H2094" s="7">
        <v>226.52135424859878</v>
      </c>
      <c r="I2094" s="7">
        <v>228.29908435695384</v>
      </c>
    </row>
    <row r="2095" spans="1:9" x14ac:dyDescent="0.25">
      <c r="A2095" s="13"/>
      <c r="B2095" s="5">
        <f>DATE(YEAR(siječanj!B2095),MONTH(siječanj!B2095)+11,DAY(siječanj!B2095))</f>
        <v>43091</v>
      </c>
      <c r="C2095" s="9">
        <v>21.7916666666667</v>
      </c>
      <c r="D2095">
        <v>1.2976679365534773</v>
      </c>
      <c r="E2095" s="6">
        <v>175.95199458766402</v>
      </c>
      <c r="F2095" s="7">
        <v>147.85642238560413</v>
      </c>
      <c r="G2095" s="7">
        <v>160.3672295032427</v>
      </c>
      <c r="H2095" s="7">
        <v>226.92957387666056</v>
      </c>
      <c r="I2095" s="7">
        <v>228.32726174904258</v>
      </c>
    </row>
    <row r="2096" spans="1:9" x14ac:dyDescent="0.25">
      <c r="A2096" s="13"/>
      <c r="B2096" s="5">
        <f>DATE(YEAR(siječanj!B2096),MONTH(siječanj!B2096)+11,DAY(siječanj!B2096))</f>
        <v>43091</v>
      </c>
      <c r="C2096" s="9">
        <v>21.8020833333333</v>
      </c>
      <c r="D2096">
        <v>1.2976679365534773</v>
      </c>
      <c r="E2096" s="6">
        <v>175.36246670590927</v>
      </c>
      <c r="F2096" s="7">
        <v>140.57132386568199</v>
      </c>
      <c r="G2096" s="7">
        <v>159.26278332272594</v>
      </c>
      <c r="H2096" s="7">
        <v>227.5613778771378</v>
      </c>
      <c r="I2096" s="7">
        <v>227.56225031918515</v>
      </c>
    </row>
    <row r="2097" spans="1:9" x14ac:dyDescent="0.25">
      <c r="A2097" s="13"/>
      <c r="B2097" s="5">
        <f>DATE(YEAR(siječanj!B2097),MONTH(siječanj!B2097)+11,DAY(siječanj!B2097))</f>
        <v>43091</v>
      </c>
      <c r="C2097" s="9">
        <v>21.8125</v>
      </c>
      <c r="D2097">
        <v>1.2976679365534773</v>
      </c>
      <c r="E2097" s="6">
        <v>176.30780906031075</v>
      </c>
      <c r="F2097" s="7">
        <v>134.80165111170021</v>
      </c>
      <c r="G2097" s="7">
        <v>155.81210459333383</v>
      </c>
      <c r="H2097" s="7">
        <v>227.54167428866535</v>
      </c>
      <c r="I2097" s="7">
        <v>228.78899078155791</v>
      </c>
    </row>
    <row r="2098" spans="1:9" x14ac:dyDescent="0.25">
      <c r="A2098" s="13"/>
      <c r="B2098" s="5">
        <f>DATE(YEAR(siječanj!B2098),MONTH(siječanj!B2098)+11,DAY(siječanj!B2098))</f>
        <v>43091</v>
      </c>
      <c r="C2098" s="9">
        <v>21.8229166666667</v>
      </c>
      <c r="D2098">
        <v>1.2976679365534773</v>
      </c>
      <c r="E2098" s="6">
        <v>177.31963091007862</v>
      </c>
      <c r="F2098" s="7">
        <v>130.35565377257763</v>
      </c>
      <c r="G2098" s="7">
        <v>151.1794060930925</v>
      </c>
      <c r="H2098" s="7">
        <v>227.64281257526383</v>
      </c>
      <c r="I2098" s="7">
        <v>230.10199955350592</v>
      </c>
    </row>
    <row r="2099" spans="1:9" x14ac:dyDescent="0.25">
      <c r="A2099" s="13"/>
      <c r="B2099" s="5">
        <f>DATE(YEAR(siječanj!B2099),MONTH(siječanj!B2099)+11,DAY(siječanj!B2099))</f>
        <v>43091</v>
      </c>
      <c r="C2099" s="9">
        <v>21.8333333333333</v>
      </c>
      <c r="D2099">
        <v>1.2976679365534773</v>
      </c>
      <c r="E2099" s="6">
        <v>179.80340160566286</v>
      </c>
      <c r="F2099" s="7">
        <v>126.98896457885616</v>
      </c>
      <c r="G2099" s="7">
        <v>146.83674324491062</v>
      </c>
      <c r="H2099" s="7">
        <v>227.66476345896481</v>
      </c>
      <c r="I2099" s="7">
        <v>233.32510914691673</v>
      </c>
    </row>
    <row r="2100" spans="1:9" x14ac:dyDescent="0.25">
      <c r="A2100" s="13"/>
      <c r="B2100" s="5">
        <f>DATE(YEAR(siječanj!B2100),MONTH(siječanj!B2100)+11,DAY(siječanj!B2100))</f>
        <v>43091</v>
      </c>
      <c r="C2100" s="9">
        <v>21.84375</v>
      </c>
      <c r="D2100">
        <v>1.2976679365534773</v>
      </c>
      <c r="E2100" s="6">
        <v>180.04181945488963</v>
      </c>
      <c r="F2100" s="7">
        <v>123.05797015791876</v>
      </c>
      <c r="G2100" s="7">
        <v>138.74269784387377</v>
      </c>
      <c r="H2100" s="7">
        <v>228.01853593427089</v>
      </c>
      <c r="I2100" s="7">
        <v>233.63449634536036</v>
      </c>
    </row>
    <row r="2101" spans="1:9" x14ac:dyDescent="0.25">
      <c r="A2101" s="13"/>
      <c r="B2101" s="5">
        <f>DATE(YEAR(siječanj!B2101),MONTH(siječanj!B2101)+11,DAY(siječanj!B2101))</f>
        <v>43091</v>
      </c>
      <c r="C2101" s="9">
        <v>21.8541666666667</v>
      </c>
      <c r="D2101">
        <v>1.2976679365534773</v>
      </c>
      <c r="E2101" s="6">
        <v>177.59679984791256</v>
      </c>
      <c r="F2101" s="7">
        <v>120.59816128772934</v>
      </c>
      <c r="G2101" s="7">
        <v>130.90143161947336</v>
      </c>
      <c r="H2101" s="7">
        <v>228.47810230778589</v>
      </c>
      <c r="I2101" s="7">
        <v>230.4616727971416</v>
      </c>
    </row>
    <row r="2102" spans="1:9" x14ac:dyDescent="0.25">
      <c r="A2102" s="13"/>
      <c r="B2102" s="5">
        <f>DATE(YEAR(siječanj!B2102),MONTH(siječanj!B2102)+11,DAY(siječanj!B2102))</f>
        <v>43091</v>
      </c>
      <c r="C2102" s="9">
        <v>21.8645833333333</v>
      </c>
      <c r="D2102">
        <v>1.2976679365534773</v>
      </c>
      <c r="E2102" s="6">
        <v>174.22960179538043</v>
      </c>
      <c r="F2102" s="7">
        <v>115.67175000098783</v>
      </c>
      <c r="G2102" s="7">
        <v>125.31950222261479</v>
      </c>
      <c r="H2102" s="7">
        <v>228.88071319902446</v>
      </c>
      <c r="I2102" s="7">
        <v>226.09216784834535</v>
      </c>
    </row>
    <row r="2103" spans="1:9" x14ac:dyDescent="0.25">
      <c r="A2103" s="13"/>
      <c r="B2103" s="5">
        <f>DATE(YEAR(siječanj!B2103),MONTH(siječanj!B2103)+11,DAY(siječanj!B2103))</f>
        <v>43091</v>
      </c>
      <c r="C2103" s="9">
        <v>21.875</v>
      </c>
      <c r="D2103">
        <v>1.2976679365534773</v>
      </c>
      <c r="E2103" s="6">
        <v>173.03849611468064</v>
      </c>
      <c r="F2103" s="7">
        <v>108.1757589604105</v>
      </c>
      <c r="G2103" s="7">
        <v>118.69762842059282</v>
      </c>
      <c r="H2103" s="7">
        <v>229.62329275215376</v>
      </c>
      <c r="I2103" s="7">
        <v>224.54650819745453</v>
      </c>
    </row>
    <row r="2104" spans="1:9" x14ac:dyDescent="0.25">
      <c r="A2104" s="13"/>
      <c r="B2104" s="5">
        <f>DATE(YEAR(siječanj!B2104),MONTH(siječanj!B2104)+11,DAY(siječanj!B2104))</f>
        <v>43091</v>
      </c>
      <c r="C2104" s="9">
        <v>21.8854166666667</v>
      </c>
      <c r="D2104">
        <v>1.2976679365534773</v>
      </c>
      <c r="E2104" s="6">
        <v>179.92860621018289</v>
      </c>
      <c r="F2104" s="7">
        <v>87.768534861791224</v>
      </c>
      <c r="G2104" s="7">
        <v>98.083776805853347</v>
      </c>
      <c r="H2104" s="7">
        <v>233.09076727639885</v>
      </c>
      <c r="I2104" s="7">
        <v>233.48758314771123</v>
      </c>
    </row>
    <row r="2105" spans="1:9" x14ac:dyDescent="0.25">
      <c r="A2105" s="13"/>
      <c r="B2105" s="5">
        <f>DATE(YEAR(siječanj!B2105),MONTH(siječanj!B2105)+11,DAY(siječanj!B2105))</f>
        <v>43091</v>
      </c>
      <c r="C2105" s="9">
        <v>21.8958333333333</v>
      </c>
      <c r="D2105">
        <v>1.2976679365534773</v>
      </c>
      <c r="E2105" s="6">
        <v>186.28595533469718</v>
      </c>
      <c r="F2105" s="7">
        <v>80.143013537232491</v>
      </c>
      <c r="G2105" s="7">
        <v>91.373032288693224</v>
      </c>
      <c r="H2105" s="7">
        <v>236.91237932390663</v>
      </c>
      <c r="I2105" s="7">
        <v>241.73731126806973</v>
      </c>
    </row>
    <row r="2106" spans="1:9" x14ac:dyDescent="0.25">
      <c r="A2106" s="13"/>
      <c r="B2106" s="5">
        <f>DATE(YEAR(siječanj!B2106),MONTH(siječanj!B2106)+11,DAY(siječanj!B2106))</f>
        <v>43091</v>
      </c>
      <c r="C2106" s="9">
        <v>21.90625</v>
      </c>
      <c r="D2106">
        <v>1.2976679365534773</v>
      </c>
      <c r="E2106" s="6">
        <v>186.65997718160114</v>
      </c>
      <c r="F2106" s="7">
        <v>77.560824640708233</v>
      </c>
      <c r="G2106" s="7">
        <v>87.755885217394749</v>
      </c>
      <c r="H2106" s="7">
        <v>237.6411940687446</v>
      </c>
      <c r="I2106" s="7">
        <v>242.22266742636751</v>
      </c>
    </row>
    <row r="2107" spans="1:9" x14ac:dyDescent="0.25">
      <c r="A2107" s="13"/>
      <c r="B2107" s="5">
        <f>DATE(YEAR(siječanj!B2107),MONTH(siječanj!B2107)+11,DAY(siječanj!B2107))</f>
        <v>43091</v>
      </c>
      <c r="C2107" s="9">
        <v>21.9166666666667</v>
      </c>
      <c r="D2107">
        <v>1.2976679365534773</v>
      </c>
      <c r="E2107" s="6">
        <v>185.32076202949068</v>
      </c>
      <c r="F2107" s="7">
        <v>76.938648017663112</v>
      </c>
      <c r="G2107" s="7">
        <v>85.065050301219372</v>
      </c>
      <c r="H2107" s="7">
        <v>236.75722394104929</v>
      </c>
      <c r="I2107" s="7">
        <v>240.4848108633272</v>
      </c>
    </row>
    <row r="2108" spans="1:9" x14ac:dyDescent="0.25">
      <c r="A2108" s="13"/>
      <c r="B2108" s="5">
        <f>DATE(YEAR(siječanj!B2108),MONTH(siječanj!B2108)+11,DAY(siječanj!B2108))</f>
        <v>43091</v>
      </c>
      <c r="C2108" s="9">
        <v>21.9270833333333</v>
      </c>
      <c r="D2108">
        <v>1.2976679365534773</v>
      </c>
      <c r="E2108" s="6">
        <v>182.13944394903601</v>
      </c>
      <c r="F2108" s="7">
        <v>75.081893640904497</v>
      </c>
      <c r="G2108" s="7">
        <v>70.505512149194317</v>
      </c>
      <c r="H2108" s="7">
        <v>238.18297224247405</v>
      </c>
      <c r="I2108" s="7">
        <v>236.35651639434329</v>
      </c>
    </row>
    <row r="2109" spans="1:9" x14ac:dyDescent="0.25">
      <c r="A2109" s="13"/>
      <c r="B2109" s="5">
        <f>DATE(YEAR(siječanj!B2109),MONTH(siječanj!B2109)+11,DAY(siječanj!B2109))</f>
        <v>43091</v>
      </c>
      <c r="C2109" s="9">
        <v>21.9375</v>
      </c>
      <c r="D2109">
        <v>1.2976679365534773</v>
      </c>
      <c r="E2109" s="6">
        <v>174.77131311256917</v>
      </c>
      <c r="F2109" s="7">
        <v>73.319543506639164</v>
      </c>
      <c r="G2109" s="7">
        <v>65.142943271124977</v>
      </c>
      <c r="H2109" s="7">
        <v>237.96965921941199</v>
      </c>
      <c r="I2109" s="7">
        <v>226.79512925552933</v>
      </c>
    </row>
    <row r="2110" spans="1:9" x14ac:dyDescent="0.25">
      <c r="A2110" s="13"/>
      <c r="B2110" s="5">
        <f>DATE(YEAR(siječanj!B2110),MONTH(siječanj!B2110)+11,DAY(siječanj!B2110))</f>
        <v>43091</v>
      </c>
      <c r="C2110" s="9">
        <v>21.9479166666667</v>
      </c>
      <c r="D2110">
        <v>1.2976679365534773</v>
      </c>
      <c r="E2110" s="6">
        <v>167.96459070691924</v>
      </c>
      <c r="F2110" s="7">
        <v>72.314667779822713</v>
      </c>
      <c r="G2110" s="7">
        <v>63.291468703722472</v>
      </c>
      <c r="H2110" s="7">
        <v>237.12586536969883</v>
      </c>
      <c r="I2110" s="7">
        <v>217.96226383669725</v>
      </c>
    </row>
    <row r="2111" spans="1:9" x14ac:dyDescent="0.25">
      <c r="A2111" s="13"/>
      <c r="B2111" s="5">
        <f>DATE(YEAR(siječanj!B2111),MONTH(siječanj!B2111)+11,DAY(siječanj!B2111))</f>
        <v>43091</v>
      </c>
      <c r="C2111" s="9">
        <v>21.9583333333333</v>
      </c>
      <c r="D2111">
        <v>1.2976679365534773</v>
      </c>
      <c r="E2111" s="6">
        <v>158.19173468634079</v>
      </c>
      <c r="F2111" s="7">
        <v>69.531778686183245</v>
      </c>
      <c r="G2111" s="7">
        <v>62.274186651405124</v>
      </c>
      <c r="H2111" s="7">
        <v>236.67998079356983</v>
      </c>
      <c r="I2111" s="7">
        <v>205.28034193023902</v>
      </c>
    </row>
    <row r="2112" spans="1:9" x14ac:dyDescent="0.25">
      <c r="A2112" s="13"/>
      <c r="B2112" s="5">
        <f>DATE(YEAR(siječanj!B2112),MONTH(siječanj!B2112)+11,DAY(siječanj!B2112))</f>
        <v>43091</v>
      </c>
      <c r="C2112" s="9">
        <v>21.96875</v>
      </c>
      <c r="D2112">
        <v>1.2976679365534773</v>
      </c>
      <c r="E2112" s="6">
        <v>147.69806315976439</v>
      </c>
      <c r="F2112" s="7">
        <v>67.398733384049933</v>
      </c>
      <c r="G2112" s="7">
        <v>61.083425630085642</v>
      </c>
      <c r="H2112" s="7">
        <v>237.18527817479529</v>
      </c>
      <c r="I2112" s="7">
        <v>191.66304085347662</v>
      </c>
    </row>
    <row r="2113" spans="1:9" x14ac:dyDescent="0.25">
      <c r="A2113" s="13"/>
      <c r="B2113" s="5">
        <f>DATE(YEAR(siječanj!B2113),MONTH(siječanj!B2113)+11,DAY(siječanj!B2113))</f>
        <v>43091</v>
      </c>
      <c r="C2113" s="9">
        <v>21.9791666666667</v>
      </c>
      <c r="D2113">
        <v>1.2976679365534773</v>
      </c>
      <c r="E2113" s="6">
        <v>137.00776290868723</v>
      </c>
      <c r="F2113" s="7">
        <v>66.262379489162214</v>
      </c>
      <c r="G2113" s="7">
        <v>59.356167356601674</v>
      </c>
      <c r="H2113" s="7">
        <v>238.11001165759748</v>
      </c>
      <c r="I2113" s="7">
        <v>177.7905809855242</v>
      </c>
    </row>
    <row r="2114" spans="1:9" ht="15.75" thickBot="1" x14ac:dyDescent="0.3">
      <c r="A2114" s="13"/>
      <c r="B2114" s="5">
        <f>DATE(YEAR(siječanj!B2114),MONTH(siječanj!B2114)+11,DAY(siječanj!B2114))</f>
        <v>43091</v>
      </c>
      <c r="C2114" s="9">
        <v>21.9895833333333</v>
      </c>
      <c r="D2114">
        <v>1.2976679365534773</v>
      </c>
      <c r="E2114" s="6">
        <v>126.66147732254113</v>
      </c>
      <c r="F2114" s="7">
        <v>64.511424076023175</v>
      </c>
      <c r="G2114" s="7">
        <v>58.391228649217382</v>
      </c>
      <c r="H2114" s="7">
        <v>239.6424719778453</v>
      </c>
      <c r="I2114" s="7">
        <v>164.36453791795702</v>
      </c>
    </row>
    <row r="2115" spans="1:9" x14ac:dyDescent="0.25">
      <c r="A2115" s="14">
        <f t="shared" ref="A2115" si="20">A2019+1</f>
        <v>357</v>
      </c>
      <c r="B2115" s="5">
        <f>DATE(YEAR(siječanj!B2115),MONTH(siječanj!B2115)+11,DAY(siječanj!B2115))</f>
        <v>43092</v>
      </c>
      <c r="C2115" s="9">
        <v>22</v>
      </c>
      <c r="D2115">
        <v>1.3150824093318911</v>
      </c>
      <c r="E2115" s="6">
        <v>124.20397308428674</v>
      </c>
      <c r="F2115" s="7">
        <v>63.732041984551692</v>
      </c>
      <c r="G2115" s="7">
        <v>59.690750536263771</v>
      </c>
      <c r="H2115" s="7">
        <v>240.67048302828462</v>
      </c>
      <c r="I2115" s="7">
        <v>163.33846017227717</v>
      </c>
    </row>
    <row r="2116" spans="1:9" x14ac:dyDescent="0.25">
      <c r="A2116" s="15"/>
      <c r="B2116" s="5">
        <f>DATE(YEAR(siječanj!B2116),MONTH(siječanj!B2116)+11,DAY(siječanj!B2116))</f>
        <v>43092</v>
      </c>
      <c r="C2116" s="9">
        <v>22.0104166666667</v>
      </c>
      <c r="D2116">
        <v>1.3150824093318911</v>
      </c>
      <c r="E2116" s="6">
        <v>114.94640808639033</v>
      </c>
      <c r="F2116" s="7">
        <v>62.168688650820975</v>
      </c>
      <c r="G2116" s="7">
        <v>57.951714409258962</v>
      </c>
      <c r="H2116" s="7">
        <v>241.75598263103009</v>
      </c>
      <c r="I2116" s="7">
        <v>151.16399929029697</v>
      </c>
    </row>
    <row r="2117" spans="1:9" x14ac:dyDescent="0.25">
      <c r="A2117" s="15"/>
      <c r="B2117" s="5">
        <f>DATE(YEAR(siječanj!B2117),MONTH(siječanj!B2117)+11,DAY(siječanj!B2117))</f>
        <v>43092</v>
      </c>
      <c r="C2117" s="9">
        <v>22.0208333333333</v>
      </c>
      <c r="D2117">
        <v>1.3150824093318911</v>
      </c>
      <c r="E2117" s="6">
        <v>106.4523886072417</v>
      </c>
      <c r="F2117" s="7">
        <v>59.980044484296592</v>
      </c>
      <c r="G2117" s="7">
        <v>59.735454300698798</v>
      </c>
      <c r="H2117" s="7">
        <v>241.67631416493509</v>
      </c>
      <c r="I2117" s="7">
        <v>139.99366368874618</v>
      </c>
    </row>
    <row r="2118" spans="1:9" x14ac:dyDescent="0.25">
      <c r="A2118" s="15"/>
      <c r="B2118" s="5">
        <f>DATE(YEAR(siječanj!B2118),MONTH(siječanj!B2118)+11,DAY(siječanj!B2118))</f>
        <v>43092</v>
      </c>
      <c r="C2118" s="9">
        <v>22.03125</v>
      </c>
      <c r="D2118">
        <v>1.3150824093318911</v>
      </c>
      <c r="E2118" s="6">
        <v>98.726825526526071</v>
      </c>
      <c r="F2118" s="7">
        <v>59.299066611288879</v>
      </c>
      <c r="G2118" s="7">
        <v>58.353779882308288</v>
      </c>
      <c r="H2118" s="7">
        <v>242.56946249837694</v>
      </c>
      <c r="I2118" s="7">
        <v>129.83391157911316</v>
      </c>
    </row>
    <row r="2119" spans="1:9" x14ac:dyDescent="0.25">
      <c r="A2119" s="15"/>
      <c r="B2119" s="5">
        <f>DATE(YEAR(siječanj!B2119),MONTH(siječanj!B2119)+11,DAY(siječanj!B2119))</f>
        <v>43092</v>
      </c>
      <c r="C2119" s="9">
        <v>22.0416666666667</v>
      </c>
      <c r="D2119">
        <v>1.3150824093318911</v>
      </c>
      <c r="E2119" s="6">
        <v>92.112686423873896</v>
      </c>
      <c r="F2119" s="7">
        <v>58.264964607141138</v>
      </c>
      <c r="G2119" s="7">
        <v>58.411535431359262</v>
      </c>
      <c r="H2119" s="7">
        <v>244.17332319853625</v>
      </c>
      <c r="I2119" s="7">
        <v>121.13577359234107</v>
      </c>
    </row>
    <row r="2120" spans="1:9" x14ac:dyDescent="0.25">
      <c r="A2120" s="15"/>
      <c r="B2120" s="5">
        <f>DATE(YEAR(siječanj!B2120),MONTH(siječanj!B2120)+11,DAY(siječanj!B2120))</f>
        <v>43092</v>
      </c>
      <c r="C2120" s="9">
        <v>22.0520833333333</v>
      </c>
      <c r="D2120">
        <v>1.3150824093318911</v>
      </c>
      <c r="E2120" s="6">
        <v>88.160283810506314</v>
      </c>
      <c r="F2120" s="7">
        <v>57.761781257229401</v>
      </c>
      <c r="G2120" s="7">
        <v>59.733984072045011</v>
      </c>
      <c r="H2120" s="7">
        <v>245.0427554163775</v>
      </c>
      <c r="I2120" s="7">
        <v>115.93803844090397</v>
      </c>
    </row>
    <row r="2121" spans="1:9" x14ac:dyDescent="0.25">
      <c r="A2121" s="15"/>
      <c r="B2121" s="5">
        <f>DATE(YEAR(siječanj!B2121),MONTH(siječanj!B2121)+11,DAY(siječanj!B2121))</f>
        <v>43092</v>
      </c>
      <c r="C2121" s="9">
        <v>22.0625</v>
      </c>
      <c r="D2121">
        <v>1.3150824093318911</v>
      </c>
      <c r="E2121" s="6">
        <v>82.364791725866667</v>
      </c>
      <c r="F2121" s="7">
        <v>57.557253427797747</v>
      </c>
      <c r="G2121" s="7">
        <v>56.324219362383616</v>
      </c>
      <c r="H2121" s="7">
        <v>244.86806146672669</v>
      </c>
      <c r="I2121" s="7">
        <v>108.31648874697215</v>
      </c>
    </row>
    <row r="2122" spans="1:9" x14ac:dyDescent="0.25">
      <c r="A2122" s="15"/>
      <c r="B2122" s="5">
        <f>DATE(YEAR(siječanj!B2122),MONTH(siječanj!B2122)+11,DAY(siječanj!B2122))</f>
        <v>43092</v>
      </c>
      <c r="C2122" s="9">
        <v>22.0729166666667</v>
      </c>
      <c r="D2122">
        <v>1.3150824093318911</v>
      </c>
      <c r="E2122" s="6">
        <v>78.59937571975216</v>
      </c>
      <c r="F2122" s="7">
        <v>57.191840793325625</v>
      </c>
      <c r="G2122" s="7">
        <v>57.684930002721565</v>
      </c>
      <c r="H2122" s="7">
        <v>244.46046392038821</v>
      </c>
      <c r="I2122" s="7">
        <v>103.36465639351422</v>
      </c>
    </row>
    <row r="2123" spans="1:9" x14ac:dyDescent="0.25">
      <c r="A2123" s="15"/>
      <c r="B2123" s="5">
        <f>DATE(YEAR(siječanj!B2123),MONTH(siječanj!B2123)+11,DAY(siječanj!B2123))</f>
        <v>43092</v>
      </c>
      <c r="C2123" s="9">
        <v>22.0833333333333</v>
      </c>
      <c r="D2123">
        <v>1.3150824093318911</v>
      </c>
      <c r="E2123" s="6">
        <v>76.191351472569949</v>
      </c>
      <c r="F2123" s="7">
        <v>57.040378777369874</v>
      </c>
      <c r="G2123" s="7">
        <v>54.639862120652907</v>
      </c>
      <c r="H2123" s="7">
        <v>244.8062323441971</v>
      </c>
      <c r="I2123" s="7">
        <v>100.19790606480022</v>
      </c>
    </row>
    <row r="2124" spans="1:9" x14ac:dyDescent="0.25">
      <c r="A2124" s="15"/>
      <c r="B2124" s="5">
        <f>DATE(YEAR(siječanj!B2124),MONTH(siječanj!B2124)+11,DAY(siječanj!B2124))</f>
        <v>43092</v>
      </c>
      <c r="C2124" s="9">
        <v>22.09375</v>
      </c>
      <c r="D2124">
        <v>1.3150824093318911</v>
      </c>
      <c r="E2124" s="6">
        <v>73.877032923568123</v>
      </c>
      <c r="F2124" s="7">
        <v>55.466147753474985</v>
      </c>
      <c r="G2124" s="7">
        <v>55.720800666999544</v>
      </c>
      <c r="H2124" s="7">
        <v>245.56033941170293</v>
      </c>
      <c r="I2124" s="7">
        <v>97.154386451417409</v>
      </c>
    </row>
    <row r="2125" spans="1:9" x14ac:dyDescent="0.25">
      <c r="A2125" s="15"/>
      <c r="B2125" s="5">
        <f>DATE(YEAR(siječanj!B2125),MONTH(siječanj!B2125)+11,DAY(siječanj!B2125))</f>
        <v>43092</v>
      </c>
      <c r="C2125" s="9">
        <v>22.1041666666667</v>
      </c>
      <c r="D2125">
        <v>1.3150824093318911</v>
      </c>
      <c r="E2125" s="6">
        <v>72.850979646192002</v>
      </c>
      <c r="F2125" s="7">
        <v>56.179285753924596</v>
      </c>
      <c r="G2125" s="7">
        <v>53.925010509100296</v>
      </c>
      <c r="H2125" s="7">
        <v>244.88303243347175</v>
      </c>
      <c r="I2125" s="7">
        <v>95.805041835302731</v>
      </c>
    </row>
    <row r="2126" spans="1:9" x14ac:dyDescent="0.25">
      <c r="A2126" s="15"/>
      <c r="B2126" s="5">
        <f>DATE(YEAR(siječanj!B2126),MONTH(siječanj!B2126)+11,DAY(siječanj!B2126))</f>
        <v>43092</v>
      </c>
      <c r="C2126" s="9">
        <v>22.1145833333333</v>
      </c>
      <c r="D2126">
        <v>1.3150824093318911</v>
      </c>
      <c r="E2126" s="6">
        <v>70.0865454276138</v>
      </c>
      <c r="F2126" s="7">
        <v>56.030473020650689</v>
      </c>
      <c r="G2126" s="7">
        <v>53.049831864977165</v>
      </c>
      <c r="H2126" s="7">
        <v>244.74449123322967</v>
      </c>
      <c r="I2126" s="7">
        <v>92.169583022695392</v>
      </c>
    </row>
    <row r="2127" spans="1:9" x14ac:dyDescent="0.25">
      <c r="A2127" s="15"/>
      <c r="B2127" s="5">
        <f>DATE(YEAR(siječanj!B2127),MONTH(siječanj!B2127)+11,DAY(siječanj!B2127))</f>
        <v>43092</v>
      </c>
      <c r="C2127" s="9">
        <v>22.125</v>
      </c>
      <c r="D2127">
        <v>1.3150824093318911</v>
      </c>
      <c r="E2127" s="6">
        <v>69.177786546372332</v>
      </c>
      <c r="F2127" s="7">
        <v>55.669613465038729</v>
      </c>
      <c r="G2127" s="7">
        <v>54.401256428967741</v>
      </c>
      <c r="H2127" s="7">
        <v>245.04237636658149</v>
      </c>
      <c r="I2127" s="7">
        <v>90.974490203650618</v>
      </c>
    </row>
    <row r="2128" spans="1:9" x14ac:dyDescent="0.25">
      <c r="A2128" s="15"/>
      <c r="B2128" s="5">
        <f>DATE(YEAR(siječanj!B2128),MONTH(siječanj!B2128)+11,DAY(siječanj!B2128))</f>
        <v>43092</v>
      </c>
      <c r="C2128" s="9">
        <v>22.1354166666667</v>
      </c>
      <c r="D2128">
        <v>1.3150824093318911</v>
      </c>
      <c r="E2128" s="6">
        <v>66.722314943848602</v>
      </c>
      <c r="F2128" s="7">
        <v>55.960641776829647</v>
      </c>
      <c r="G2128" s="7">
        <v>55.098877922155353</v>
      </c>
      <c r="H2128" s="7">
        <v>244.40141316285411</v>
      </c>
      <c r="I2128" s="7">
        <v>87.745342692557671</v>
      </c>
    </row>
    <row r="2129" spans="1:9" x14ac:dyDescent="0.25">
      <c r="A2129" s="15"/>
      <c r="B2129" s="5">
        <f>DATE(YEAR(siječanj!B2129),MONTH(siječanj!B2129)+11,DAY(siječanj!B2129))</f>
        <v>43092</v>
      </c>
      <c r="C2129" s="9">
        <v>22.1458333333333</v>
      </c>
      <c r="D2129">
        <v>1.3150824093318911</v>
      </c>
      <c r="E2129" s="6">
        <v>66.290997184789092</v>
      </c>
      <c r="F2129" s="7">
        <v>55.866474005861654</v>
      </c>
      <c r="G2129" s="7">
        <v>55.414011619217568</v>
      </c>
      <c r="H2129" s="7">
        <v>244.22344778343356</v>
      </c>
      <c r="I2129" s="7">
        <v>87.178124294786059</v>
      </c>
    </row>
    <row r="2130" spans="1:9" x14ac:dyDescent="0.25">
      <c r="A2130" s="15"/>
      <c r="B2130" s="5">
        <f>DATE(YEAR(siječanj!B2130),MONTH(siječanj!B2130)+11,DAY(siječanj!B2130))</f>
        <v>43092</v>
      </c>
      <c r="C2130" s="9">
        <v>22.15625</v>
      </c>
      <c r="D2130">
        <v>1.3150824093318911</v>
      </c>
      <c r="E2130" s="6">
        <v>65.210200699895665</v>
      </c>
      <c r="F2130" s="7">
        <v>56.978787965007022</v>
      </c>
      <c r="G2130" s="7">
        <v>57.5900181300632</v>
      </c>
      <c r="H2130" s="7">
        <v>243.76651975651973</v>
      </c>
      <c r="I2130" s="7">
        <v>85.756787849434971</v>
      </c>
    </row>
    <row r="2131" spans="1:9" x14ac:dyDescent="0.25">
      <c r="A2131" s="15"/>
      <c r="B2131" s="5">
        <f>DATE(YEAR(siječanj!B2131),MONTH(siječanj!B2131)+11,DAY(siječanj!B2131))</f>
        <v>43092</v>
      </c>
      <c r="C2131" s="9">
        <v>22.1666666666667</v>
      </c>
      <c r="D2131">
        <v>1.3150824093318911</v>
      </c>
      <c r="E2131" s="6">
        <v>65.653824440607679</v>
      </c>
      <c r="F2131" s="7">
        <v>56.913317416432349</v>
      </c>
      <c r="G2131" s="7">
        <v>55.740770939040821</v>
      </c>
      <c r="H2131" s="7">
        <v>243.89458658073661</v>
      </c>
      <c r="I2131" s="7">
        <v>86.340189627207351</v>
      </c>
    </row>
    <row r="2132" spans="1:9" x14ac:dyDescent="0.25">
      <c r="A2132" s="15"/>
      <c r="B2132" s="5">
        <f>DATE(YEAR(siječanj!B2132),MONTH(siječanj!B2132)+11,DAY(siječanj!B2132))</f>
        <v>43092</v>
      </c>
      <c r="C2132" s="9">
        <v>22.1770833333333</v>
      </c>
      <c r="D2132">
        <v>1.3150824093318911</v>
      </c>
      <c r="E2132" s="6">
        <v>65.300143838478959</v>
      </c>
      <c r="F2132" s="7">
        <v>55.976333065331019</v>
      </c>
      <c r="G2132" s="7">
        <v>55.004799312603218</v>
      </c>
      <c r="H2132" s="7">
        <v>244.06571406185827</v>
      </c>
      <c r="I2132" s="7">
        <v>85.875070488825955</v>
      </c>
    </row>
    <row r="2133" spans="1:9" x14ac:dyDescent="0.25">
      <c r="A2133" s="15"/>
      <c r="B2133" s="5">
        <f>DATE(YEAR(siječanj!B2133),MONTH(siječanj!B2133)+11,DAY(siječanj!B2133))</f>
        <v>43092</v>
      </c>
      <c r="C2133" s="9">
        <v>22.1875</v>
      </c>
      <c r="D2133">
        <v>1.3150824093318911</v>
      </c>
      <c r="E2133" s="6">
        <v>66.420913176913331</v>
      </c>
      <c r="F2133" s="7">
        <v>56.401665179521018</v>
      </c>
      <c r="G2133" s="7">
        <v>55.871296797345515</v>
      </c>
      <c r="H2133" s="7">
        <v>243.59817264065634</v>
      </c>
      <c r="I2133" s="7">
        <v>87.348974530719545</v>
      </c>
    </row>
    <row r="2134" spans="1:9" x14ac:dyDescent="0.25">
      <c r="A2134" s="15"/>
      <c r="B2134" s="5">
        <f>DATE(YEAR(siječanj!B2134),MONTH(siječanj!B2134)+11,DAY(siječanj!B2134))</f>
        <v>43092</v>
      </c>
      <c r="C2134" s="9">
        <v>22.1979166666667</v>
      </c>
      <c r="D2134">
        <v>1.3150824093318911</v>
      </c>
      <c r="E2134" s="6">
        <v>65.849977758606954</v>
      </c>
      <c r="F2134" s="7">
        <v>56.405997818823693</v>
      </c>
      <c r="G2134" s="7">
        <v>54.00845700190267</v>
      </c>
      <c r="H2134" s="7">
        <v>243.72170486916062</v>
      </c>
      <c r="I2134" s="7">
        <v>86.598147405240269</v>
      </c>
    </row>
    <row r="2135" spans="1:9" x14ac:dyDescent="0.25">
      <c r="A2135" s="15"/>
      <c r="B2135" s="5">
        <f>DATE(YEAR(siječanj!B2135),MONTH(siječanj!B2135)+11,DAY(siječanj!B2135))</f>
        <v>43092</v>
      </c>
      <c r="C2135" s="9">
        <v>22.2083333333333</v>
      </c>
      <c r="D2135">
        <v>1.3150824093318911</v>
      </c>
      <c r="E2135" s="6">
        <v>67.78228286749038</v>
      </c>
      <c r="F2135" s="7">
        <v>54.421893505706819</v>
      </c>
      <c r="G2135" s="7">
        <v>55.81146610267421</v>
      </c>
      <c r="H2135" s="7">
        <v>243.40603539946963</v>
      </c>
      <c r="I2135" s="7">
        <v>89.139287863395012</v>
      </c>
    </row>
    <row r="2136" spans="1:9" x14ac:dyDescent="0.25">
      <c r="A2136" s="15"/>
      <c r="B2136" s="5">
        <f>DATE(YEAR(siječanj!B2136),MONTH(siječanj!B2136)+11,DAY(siječanj!B2136))</f>
        <v>43092</v>
      </c>
      <c r="C2136" s="9">
        <v>22.21875</v>
      </c>
      <c r="D2136">
        <v>1.3150824093318911</v>
      </c>
      <c r="E2136" s="6">
        <v>69.597032553287391</v>
      </c>
      <c r="F2136" s="7">
        <v>53.928525728091337</v>
      </c>
      <c r="G2136" s="7">
        <v>54.015295367875474</v>
      </c>
      <c r="H2136" s="7">
        <v>243.16001607976145</v>
      </c>
      <c r="I2136" s="7">
        <v>91.525833252527235</v>
      </c>
    </row>
    <row r="2137" spans="1:9" x14ac:dyDescent="0.25">
      <c r="A2137" s="15"/>
      <c r="B2137" s="5">
        <f>DATE(YEAR(siječanj!B2137),MONTH(siječanj!B2137)+11,DAY(siječanj!B2137))</f>
        <v>43092</v>
      </c>
      <c r="C2137" s="9">
        <v>22.2291666666667</v>
      </c>
      <c r="D2137">
        <v>1.3150824093318911</v>
      </c>
      <c r="E2137" s="6">
        <v>69.870741643388399</v>
      </c>
      <c r="F2137" s="7">
        <v>55.069673181356471</v>
      </c>
      <c r="G2137" s="7">
        <v>54.513710893655947</v>
      </c>
      <c r="H2137" s="7">
        <v>242.93582062706795</v>
      </c>
      <c r="I2137" s="7">
        <v>91.885783262193314</v>
      </c>
    </row>
    <row r="2138" spans="1:9" x14ac:dyDescent="0.25">
      <c r="A2138" s="15"/>
      <c r="B2138" s="5">
        <f>DATE(YEAR(siječanj!B2138),MONTH(siječanj!B2138)+11,DAY(siječanj!B2138))</f>
        <v>43092</v>
      </c>
      <c r="C2138" s="9">
        <v>22.2395833333333</v>
      </c>
      <c r="D2138">
        <v>1.3150824093318911</v>
      </c>
      <c r="E2138" s="6">
        <v>72.125492452506393</v>
      </c>
      <c r="F2138" s="7">
        <v>56.095490666134516</v>
      </c>
      <c r="G2138" s="7">
        <v>53.771457745340577</v>
      </c>
      <c r="H2138" s="7">
        <v>242.56021328330186</v>
      </c>
      <c r="I2138" s="7">
        <v>94.850966388691234</v>
      </c>
    </row>
    <row r="2139" spans="1:9" x14ac:dyDescent="0.25">
      <c r="A2139" s="15"/>
      <c r="B2139" s="5">
        <f>DATE(YEAR(siječanj!B2139),MONTH(siječanj!B2139)+11,DAY(siječanj!B2139))</f>
        <v>43092</v>
      </c>
      <c r="C2139" s="9">
        <v>22.25</v>
      </c>
      <c r="D2139">
        <v>1.3150824093318911</v>
      </c>
      <c r="E2139" s="6">
        <v>75.689052247599989</v>
      </c>
      <c r="F2139" s="7">
        <v>56.837991215641864</v>
      </c>
      <c r="G2139" s="7">
        <v>55.415361665692572</v>
      </c>
      <c r="H2139" s="7">
        <v>242.05641509902685</v>
      </c>
      <c r="I2139" s="7">
        <v>99.537341189821191</v>
      </c>
    </row>
    <row r="2140" spans="1:9" x14ac:dyDescent="0.25">
      <c r="A2140" s="15"/>
      <c r="B2140" s="5">
        <f>DATE(YEAR(siječanj!B2140),MONTH(siječanj!B2140)+11,DAY(siječanj!B2140))</f>
        <v>43092</v>
      </c>
      <c r="C2140" s="9">
        <v>22.2604166666667</v>
      </c>
      <c r="D2140">
        <v>1.3150824093318911</v>
      </c>
      <c r="E2140" s="6">
        <v>76.223236460598656</v>
      </c>
      <c r="F2140" s="7">
        <v>60.559171265759787</v>
      </c>
      <c r="G2140" s="7">
        <v>57.847364229493429</v>
      </c>
      <c r="H2140" s="7">
        <v>232.35790800022835</v>
      </c>
      <c r="I2140" s="7">
        <v>100.23983745167854</v>
      </c>
    </row>
    <row r="2141" spans="1:9" x14ac:dyDescent="0.25">
      <c r="A2141" s="15"/>
      <c r="B2141" s="5">
        <f>DATE(YEAR(siječanj!B2141),MONTH(siječanj!B2141)+11,DAY(siječanj!B2141))</f>
        <v>43092</v>
      </c>
      <c r="C2141" s="9">
        <v>22.2708333333333</v>
      </c>
      <c r="D2141">
        <v>1.3150824093318911</v>
      </c>
      <c r="E2141" s="6">
        <v>79.403011206794972</v>
      </c>
      <c r="F2141" s="7">
        <v>66.911654145810857</v>
      </c>
      <c r="G2141" s="7">
        <v>58.667034731308846</v>
      </c>
      <c r="H2141" s="7">
        <v>219.53703171388347</v>
      </c>
      <c r="I2141" s="7">
        <v>104.42150328603908</v>
      </c>
    </row>
    <row r="2142" spans="1:9" x14ac:dyDescent="0.25">
      <c r="A2142" s="15"/>
      <c r="B2142" s="5">
        <f>DATE(YEAR(siječanj!B2142),MONTH(siječanj!B2142)+11,DAY(siječanj!B2142))</f>
        <v>43092</v>
      </c>
      <c r="C2142" s="9">
        <v>22.28125</v>
      </c>
      <c r="D2142">
        <v>1.3150824093318911</v>
      </c>
      <c r="E2142" s="6">
        <v>83.138193741411911</v>
      </c>
      <c r="F2142" s="7">
        <v>66.329316962792205</v>
      </c>
      <c r="G2142" s="7">
        <v>58.386509495663802</v>
      </c>
      <c r="H2142" s="7">
        <v>196.22881169879045</v>
      </c>
      <c r="I2142" s="7">
        <v>109.33357613295753</v>
      </c>
    </row>
    <row r="2143" spans="1:9" x14ac:dyDescent="0.25">
      <c r="A2143" s="15"/>
      <c r="B2143" s="5">
        <f>DATE(YEAR(siječanj!B2143),MONTH(siječanj!B2143)+11,DAY(siječanj!B2143))</f>
        <v>43092</v>
      </c>
      <c r="C2143" s="9">
        <v>22.2916666666667</v>
      </c>
      <c r="D2143">
        <v>1.3150824093318911</v>
      </c>
      <c r="E2143" s="6">
        <v>87.811903147245602</v>
      </c>
      <c r="F2143" s="7">
        <v>68.030024180799273</v>
      </c>
      <c r="G2143" s="7">
        <v>63.487974578179603</v>
      </c>
      <c r="H2143" s="7">
        <v>158.05675901292511</v>
      </c>
      <c r="I2143" s="7">
        <v>115.47988915889842</v>
      </c>
    </row>
    <row r="2144" spans="1:9" x14ac:dyDescent="0.25">
      <c r="A2144" s="15"/>
      <c r="B2144" s="5">
        <f>DATE(YEAR(siječanj!B2144),MONTH(siječanj!B2144)+11,DAY(siječanj!B2144))</f>
        <v>43092</v>
      </c>
      <c r="C2144" s="9">
        <v>22.3020833333333</v>
      </c>
      <c r="D2144">
        <v>1.3150824093318911</v>
      </c>
      <c r="E2144" s="6">
        <v>90.545294016027285</v>
      </c>
      <c r="F2144" s="7">
        <v>73.252790400639071</v>
      </c>
      <c r="G2144" s="7">
        <v>72.066398226514949</v>
      </c>
      <c r="H2144" s="7">
        <v>132.59683632733862</v>
      </c>
      <c r="I2144" s="7">
        <v>119.07452340826163</v>
      </c>
    </row>
    <row r="2145" spans="1:9" x14ac:dyDescent="0.25">
      <c r="A2145" s="15"/>
      <c r="B2145" s="5">
        <f>DATE(YEAR(siječanj!B2145),MONTH(siječanj!B2145)+11,DAY(siječanj!B2145))</f>
        <v>43092</v>
      </c>
      <c r="C2145" s="9">
        <v>22.3125</v>
      </c>
      <c r="D2145">
        <v>1.3150824093318911</v>
      </c>
      <c r="E2145" s="6">
        <v>94.360484785094812</v>
      </c>
      <c r="F2145" s="7">
        <v>76.027066319568604</v>
      </c>
      <c r="G2145" s="7">
        <v>75.931168658980042</v>
      </c>
      <c r="H2145" s="7">
        <v>43.325419686834394</v>
      </c>
      <c r="I2145" s="7">
        <v>124.09181367690773</v>
      </c>
    </row>
    <row r="2146" spans="1:9" x14ac:dyDescent="0.25">
      <c r="A2146" s="15"/>
      <c r="B2146" s="5">
        <f>DATE(YEAR(siječanj!B2146),MONTH(siječanj!B2146)+11,DAY(siječanj!B2146))</f>
        <v>43092</v>
      </c>
      <c r="C2146" s="9">
        <v>22.3229166666667</v>
      </c>
      <c r="D2146">
        <v>1.3150824093318911</v>
      </c>
      <c r="E2146" s="6">
        <v>100.41087117685407</v>
      </c>
      <c r="F2146" s="7">
        <v>80.36089198786415</v>
      </c>
      <c r="G2146" s="7">
        <v>80.666642952444846</v>
      </c>
      <c r="H2146" s="7">
        <v>6.8978381732119409</v>
      </c>
      <c r="I2146" s="7">
        <v>132.0485703903714</v>
      </c>
    </row>
    <row r="2147" spans="1:9" x14ac:dyDescent="0.25">
      <c r="A2147" s="15"/>
      <c r="B2147" s="5">
        <f>DATE(YEAR(siječanj!B2147),MONTH(siječanj!B2147)+11,DAY(siječanj!B2147))</f>
        <v>43092</v>
      </c>
      <c r="C2147" s="9">
        <v>22.3333333333333</v>
      </c>
      <c r="D2147">
        <v>1.3150824093318911</v>
      </c>
      <c r="E2147" s="6">
        <v>106.27144432729735</v>
      </c>
      <c r="F2147" s="7">
        <v>84.164620640274336</v>
      </c>
      <c r="G2147" s="7">
        <v>83.71868941302823</v>
      </c>
      <c r="H2147" s="7">
        <v>4.0459185147853178</v>
      </c>
      <c r="I2147" s="7">
        <v>139.75570704912212</v>
      </c>
    </row>
    <row r="2148" spans="1:9" x14ac:dyDescent="0.25">
      <c r="A2148" s="15"/>
      <c r="B2148" s="5">
        <f>DATE(YEAR(siječanj!B2148),MONTH(siječanj!B2148)+11,DAY(siječanj!B2148))</f>
        <v>43092</v>
      </c>
      <c r="C2148" s="9">
        <v>22.34375</v>
      </c>
      <c r="D2148">
        <v>1.3150824093318911</v>
      </c>
      <c r="E2148" s="6">
        <v>112.30065776102829</v>
      </c>
      <c r="F2148" s="7">
        <v>97.443502792298972</v>
      </c>
      <c r="G2148" s="7">
        <v>94.40995181904033</v>
      </c>
      <c r="H2148" s="7">
        <v>2.5950289105322404</v>
      </c>
      <c r="I2148" s="7">
        <v>147.68461957792923</v>
      </c>
    </row>
    <row r="2149" spans="1:9" x14ac:dyDescent="0.25">
      <c r="A2149" s="15"/>
      <c r="B2149" s="5">
        <f>DATE(YEAR(siječanj!B2149),MONTH(siječanj!B2149)+11,DAY(siječanj!B2149))</f>
        <v>43092</v>
      </c>
      <c r="C2149" s="9">
        <v>22.3541666666667</v>
      </c>
      <c r="D2149">
        <v>1.3150824093318911</v>
      </c>
      <c r="E2149" s="6">
        <v>118.57180050161061</v>
      </c>
      <c r="F2149" s="7">
        <v>103.3714912284785</v>
      </c>
      <c r="G2149" s="7">
        <v>112.32881822636375</v>
      </c>
      <c r="H2149" s="7">
        <v>2.0396949559715987</v>
      </c>
      <c r="I2149" s="7">
        <v>155.93168908247841</v>
      </c>
    </row>
    <row r="2150" spans="1:9" x14ac:dyDescent="0.25">
      <c r="A2150" s="15"/>
      <c r="B2150" s="5">
        <f>DATE(YEAR(siječanj!B2150),MONTH(siječanj!B2150)+11,DAY(siječanj!B2150))</f>
        <v>43092</v>
      </c>
      <c r="C2150" s="9">
        <v>22.3645833333333</v>
      </c>
      <c r="D2150">
        <v>1.3150824093318911</v>
      </c>
      <c r="E2150" s="6">
        <v>123.34322231970896</v>
      </c>
      <c r="F2150" s="7">
        <v>108.70276180650708</v>
      </c>
      <c r="G2150" s="7">
        <v>120.06797366559663</v>
      </c>
      <c r="H2150" s="7">
        <v>1.6212539851258005</v>
      </c>
      <c r="I2150" s="7">
        <v>162.20650198296195</v>
      </c>
    </row>
    <row r="2151" spans="1:9" x14ac:dyDescent="0.25">
      <c r="A2151" s="15"/>
      <c r="B2151" s="5">
        <f>DATE(YEAR(siječanj!B2151),MONTH(siječanj!B2151)+11,DAY(siječanj!B2151))</f>
        <v>43092</v>
      </c>
      <c r="C2151" s="9">
        <v>22.375</v>
      </c>
      <c r="D2151">
        <v>1.3150824093318911</v>
      </c>
      <c r="E2151" s="6">
        <v>125.60786734054514</v>
      </c>
      <c r="F2151" s="7">
        <v>116.28123732150539</v>
      </c>
      <c r="G2151" s="7">
        <v>127.88736272738574</v>
      </c>
      <c r="H2151" s="7">
        <v>1.4709352376601765</v>
      </c>
      <c r="I2151" s="7">
        <v>165.18469681324467</v>
      </c>
    </row>
    <row r="2152" spans="1:9" x14ac:dyDescent="0.25">
      <c r="A2152" s="15"/>
      <c r="B2152" s="5">
        <f>DATE(YEAR(siječanj!B2152),MONTH(siječanj!B2152)+11,DAY(siječanj!B2152))</f>
        <v>43092</v>
      </c>
      <c r="C2152" s="9">
        <v>22.3854166666667</v>
      </c>
      <c r="D2152">
        <v>1.3150824093318911</v>
      </c>
      <c r="E2152" s="6">
        <v>130.71485766631494</v>
      </c>
      <c r="F2152" s="7">
        <v>136.28987864423814</v>
      </c>
      <c r="G2152" s="7">
        <v>151.50520395548546</v>
      </c>
      <c r="H2152" s="7">
        <v>0.96962638040955074</v>
      </c>
      <c r="I2152" s="7">
        <v>171.90080995529266</v>
      </c>
    </row>
    <row r="2153" spans="1:9" x14ac:dyDescent="0.25">
      <c r="A2153" s="15"/>
      <c r="B2153" s="5">
        <f>DATE(YEAR(siječanj!B2153),MONTH(siječanj!B2153)+11,DAY(siječanj!B2153))</f>
        <v>43092</v>
      </c>
      <c r="C2153" s="9">
        <v>22.3958333333333</v>
      </c>
      <c r="D2153">
        <v>1.3150824093318911</v>
      </c>
      <c r="E2153" s="6">
        <v>133.3863881250283</v>
      </c>
      <c r="F2153" s="7">
        <v>142.04424888493813</v>
      </c>
      <c r="G2153" s="7">
        <v>155.68161078361013</v>
      </c>
      <c r="H2153" s="7">
        <v>0.8845672061338975</v>
      </c>
      <c r="I2153" s="7">
        <v>175.41409266754098</v>
      </c>
    </row>
    <row r="2154" spans="1:9" x14ac:dyDescent="0.25">
      <c r="A2154" s="15"/>
      <c r="B2154" s="5">
        <f>DATE(YEAR(siječanj!B2154),MONTH(siječanj!B2154)+11,DAY(siječanj!B2154))</f>
        <v>43092</v>
      </c>
      <c r="C2154" s="9">
        <v>22.40625</v>
      </c>
      <c r="D2154">
        <v>1.3150824093318911</v>
      </c>
      <c r="E2154" s="6">
        <v>136.46748376599035</v>
      </c>
      <c r="F2154" s="7">
        <v>142.74148718130479</v>
      </c>
      <c r="G2154" s="7">
        <v>160.35934955838709</v>
      </c>
      <c r="H2154" s="7">
        <v>0.8722725909827993</v>
      </c>
      <c r="I2154" s="7">
        <v>179.46598734643933</v>
      </c>
    </row>
    <row r="2155" spans="1:9" x14ac:dyDescent="0.25">
      <c r="A2155" s="15"/>
      <c r="B2155" s="5">
        <f>DATE(YEAR(siječanj!B2155),MONTH(siječanj!B2155)+11,DAY(siječanj!B2155))</f>
        <v>43092</v>
      </c>
      <c r="C2155" s="9">
        <v>22.4166666666667</v>
      </c>
      <c r="D2155">
        <v>1.3150824093318911</v>
      </c>
      <c r="E2155" s="6">
        <v>138.09376405264877</v>
      </c>
      <c r="F2155" s="7">
        <v>146.17890140105308</v>
      </c>
      <c r="G2155" s="7">
        <v>155.73686654334242</v>
      </c>
      <c r="H2155" s="7">
        <v>0.95165501950089659</v>
      </c>
      <c r="I2155" s="7">
        <v>181.60467994406704</v>
      </c>
    </row>
    <row r="2156" spans="1:9" x14ac:dyDescent="0.25">
      <c r="A2156" s="15"/>
      <c r="B2156" s="5">
        <f>DATE(YEAR(siječanj!B2156),MONTH(siječanj!B2156)+11,DAY(siječanj!B2156))</f>
        <v>43092</v>
      </c>
      <c r="C2156" s="9">
        <v>22.4270833333333</v>
      </c>
      <c r="D2156">
        <v>1.3150824093318911</v>
      </c>
      <c r="E2156" s="6">
        <v>140.14497041179183</v>
      </c>
      <c r="F2156" s="7">
        <v>147.99992052154656</v>
      </c>
      <c r="G2156" s="7">
        <v>157.13878364671277</v>
      </c>
      <c r="H2156" s="7">
        <v>1.2484700122677017</v>
      </c>
      <c r="I2156" s="7">
        <v>184.3021853448858</v>
      </c>
    </row>
    <row r="2157" spans="1:9" x14ac:dyDescent="0.25">
      <c r="A2157" s="15"/>
      <c r="B2157" s="5">
        <f>DATE(YEAR(siječanj!B2157),MONTH(siječanj!B2157)+11,DAY(siječanj!B2157))</f>
        <v>43092</v>
      </c>
      <c r="C2157" s="9">
        <v>22.4375</v>
      </c>
      <c r="D2157">
        <v>1.3150824093318911</v>
      </c>
      <c r="E2157" s="6">
        <v>141.39137609133945</v>
      </c>
      <c r="F2157" s="7">
        <v>147.9472114193546</v>
      </c>
      <c r="G2157" s="7">
        <v>157.45430993889235</v>
      </c>
      <c r="H2157" s="7">
        <v>1.7538214005881021</v>
      </c>
      <c r="I2157" s="7">
        <v>185.94131152895025</v>
      </c>
    </row>
    <row r="2158" spans="1:9" x14ac:dyDescent="0.25">
      <c r="A2158" s="15"/>
      <c r="B2158" s="5">
        <f>DATE(YEAR(siječanj!B2158),MONTH(siječanj!B2158)+11,DAY(siječanj!B2158))</f>
        <v>43092</v>
      </c>
      <c r="C2158" s="9">
        <v>22.4479166666667</v>
      </c>
      <c r="D2158">
        <v>1.3150824093318911</v>
      </c>
      <c r="E2158" s="6">
        <v>142.01923424258524</v>
      </c>
      <c r="F2158" s="7">
        <v>147.31183247081177</v>
      </c>
      <c r="G2158" s="7">
        <v>162.10136620342578</v>
      </c>
      <c r="H2158" s="7">
        <v>2.2645975015563149</v>
      </c>
      <c r="I2158" s="7">
        <v>186.76699673920922</v>
      </c>
    </row>
    <row r="2159" spans="1:9" x14ac:dyDescent="0.25">
      <c r="A2159" s="15"/>
      <c r="B2159" s="5">
        <f>DATE(YEAR(siječanj!B2159),MONTH(siječanj!B2159)+11,DAY(siječanj!B2159))</f>
        <v>43092</v>
      </c>
      <c r="C2159" s="9">
        <v>22.4583333333333</v>
      </c>
      <c r="D2159">
        <v>1.3150824093318911</v>
      </c>
      <c r="E2159" s="6">
        <v>145.09504880213967</v>
      </c>
      <c r="F2159" s="7">
        <v>142.99426321788317</v>
      </c>
      <c r="G2159" s="7">
        <v>165.53461451082157</v>
      </c>
      <c r="H2159" s="7">
        <v>2.151128595076798</v>
      </c>
      <c r="I2159" s="7">
        <v>190.81194636084618</v>
      </c>
    </row>
    <row r="2160" spans="1:9" x14ac:dyDescent="0.25">
      <c r="A2160" s="15"/>
      <c r="B2160" s="5">
        <f>DATE(YEAR(siječanj!B2160),MONTH(siječanj!B2160)+11,DAY(siječanj!B2160))</f>
        <v>43092</v>
      </c>
      <c r="C2160" s="9">
        <v>22.46875</v>
      </c>
      <c r="D2160">
        <v>1.3150824093318911</v>
      </c>
      <c r="E2160" s="6">
        <v>145.75277121565856</v>
      </c>
      <c r="F2160" s="7">
        <v>142.84899755748887</v>
      </c>
      <c r="G2160" s="7">
        <v>154.48296180528982</v>
      </c>
      <c r="H2160" s="7">
        <v>1.8195760388150692</v>
      </c>
      <c r="I2160" s="7">
        <v>191.67690553708815</v>
      </c>
    </row>
    <row r="2161" spans="1:9" x14ac:dyDescent="0.25">
      <c r="A2161" s="15"/>
      <c r="B2161" s="5">
        <f>DATE(YEAR(siječanj!B2161),MONTH(siječanj!B2161)+11,DAY(siječanj!B2161))</f>
        <v>43092</v>
      </c>
      <c r="C2161" s="9">
        <v>22.4791666666667</v>
      </c>
      <c r="D2161">
        <v>1.3150824093318911</v>
      </c>
      <c r="E2161" s="6">
        <v>146.03962197065675</v>
      </c>
      <c r="F2161" s="7">
        <v>143.64155391851438</v>
      </c>
      <c r="G2161" s="7">
        <v>152.1401945092361</v>
      </c>
      <c r="H2161" s="7">
        <v>2.4293081396934029</v>
      </c>
      <c r="I2161" s="7">
        <v>192.05413791908987</v>
      </c>
    </row>
    <row r="2162" spans="1:9" x14ac:dyDescent="0.25">
      <c r="A2162" s="15"/>
      <c r="B2162" s="5">
        <f>DATE(YEAR(siječanj!B2162),MONTH(siječanj!B2162)+11,DAY(siječanj!B2162))</f>
        <v>43092</v>
      </c>
      <c r="C2162" s="9">
        <v>22.4895833333333</v>
      </c>
      <c r="D2162">
        <v>1.3150824093318911</v>
      </c>
      <c r="E2162" s="6">
        <v>145.63282288009822</v>
      </c>
      <c r="F2162" s="7">
        <v>142.99960587115831</v>
      </c>
      <c r="G2162" s="7">
        <v>153.62905540681143</v>
      </c>
      <c r="H2162" s="7">
        <v>2.9338734247429366</v>
      </c>
      <c r="I2162" s="7">
        <v>191.51916359096413</v>
      </c>
    </row>
    <row r="2163" spans="1:9" x14ac:dyDescent="0.25">
      <c r="A2163" s="15"/>
      <c r="B2163" s="5">
        <f>DATE(YEAR(siječanj!B2163),MONTH(siječanj!B2163)+11,DAY(siječanj!B2163))</f>
        <v>43092</v>
      </c>
      <c r="C2163" s="9">
        <v>22.5</v>
      </c>
      <c r="D2163">
        <v>1.3150824093318911</v>
      </c>
      <c r="E2163" s="6">
        <v>145.39067026121592</v>
      </c>
      <c r="F2163" s="7">
        <v>142.80810802357036</v>
      </c>
      <c r="G2163" s="7">
        <v>150.13925337215252</v>
      </c>
      <c r="H2163" s="7">
        <v>2.8092540534200454</v>
      </c>
      <c r="I2163" s="7">
        <v>191.20071294149835</v>
      </c>
    </row>
    <row r="2164" spans="1:9" x14ac:dyDescent="0.25">
      <c r="A2164" s="15"/>
      <c r="B2164" s="5">
        <f>DATE(YEAR(siječanj!B2164),MONTH(siječanj!B2164)+11,DAY(siječanj!B2164))</f>
        <v>43092</v>
      </c>
      <c r="C2164" s="9">
        <v>22.5104166666667</v>
      </c>
      <c r="D2164">
        <v>1.3150824093318911</v>
      </c>
      <c r="E2164" s="6">
        <v>150.97376183698191</v>
      </c>
      <c r="F2164" s="7">
        <v>135.82872309795999</v>
      </c>
      <c r="G2164" s="7">
        <v>148.0129141497257</v>
      </c>
      <c r="H2164" s="7">
        <v>3.0251004092875902</v>
      </c>
      <c r="I2164" s="7">
        <v>198.54293846247728</v>
      </c>
    </row>
    <row r="2165" spans="1:9" x14ac:dyDescent="0.25">
      <c r="A2165" s="15"/>
      <c r="B2165" s="5">
        <f>DATE(YEAR(siječanj!B2165),MONTH(siječanj!B2165)+11,DAY(siječanj!B2165))</f>
        <v>43092</v>
      </c>
      <c r="C2165" s="9">
        <v>22.5208333333333</v>
      </c>
      <c r="D2165">
        <v>1.3150824093318911</v>
      </c>
      <c r="E2165" s="6">
        <v>152.09632561164727</v>
      </c>
      <c r="F2165" s="7">
        <v>134.56616956040494</v>
      </c>
      <c r="G2165" s="7">
        <v>144.82045083752368</v>
      </c>
      <c r="H2165" s="7">
        <v>2.616879781094446</v>
      </c>
      <c r="I2165" s="7">
        <v>200.01920233589291</v>
      </c>
    </row>
    <row r="2166" spans="1:9" x14ac:dyDescent="0.25">
      <c r="A2166" s="15"/>
      <c r="B2166" s="5">
        <f>DATE(YEAR(siječanj!B2166),MONTH(siječanj!B2166)+11,DAY(siječanj!B2166))</f>
        <v>43092</v>
      </c>
      <c r="C2166" s="9">
        <v>22.53125</v>
      </c>
      <c r="D2166">
        <v>1.3150824093318911</v>
      </c>
      <c r="E2166" s="6">
        <v>152.13484445574221</v>
      </c>
      <c r="F2166" s="7">
        <v>130.42568942398833</v>
      </c>
      <c r="G2166" s="7">
        <v>140.00250753297732</v>
      </c>
      <c r="H2166" s="7">
        <v>2.8562242239200195</v>
      </c>
      <c r="I2166" s="7">
        <v>200.06985779018996</v>
      </c>
    </row>
    <row r="2167" spans="1:9" x14ac:dyDescent="0.25">
      <c r="A2167" s="15"/>
      <c r="B2167" s="5">
        <f>DATE(YEAR(siječanj!B2167),MONTH(siječanj!B2167)+11,DAY(siječanj!B2167))</f>
        <v>43092</v>
      </c>
      <c r="C2167" s="9">
        <v>22.5416666666667</v>
      </c>
      <c r="D2167">
        <v>1.3150824093318911</v>
      </c>
      <c r="E2167" s="6">
        <v>147.88066888121904</v>
      </c>
      <c r="F2167" s="7">
        <v>126.10628050275267</v>
      </c>
      <c r="G2167" s="7">
        <v>127.45756321354568</v>
      </c>
      <c r="H2167" s="7">
        <v>4.2733673948835547</v>
      </c>
      <c r="I2167" s="7">
        <v>194.47526632592516</v>
      </c>
    </row>
    <row r="2168" spans="1:9" x14ac:dyDescent="0.25">
      <c r="A2168" s="15"/>
      <c r="B2168" s="5">
        <f>DATE(YEAR(siječanj!B2168),MONTH(siječanj!B2168)+11,DAY(siječanj!B2168))</f>
        <v>43092</v>
      </c>
      <c r="C2168" s="9">
        <v>22.5520833333333</v>
      </c>
      <c r="D2168">
        <v>1.3150824093318911</v>
      </c>
      <c r="E2168" s="6">
        <v>143.27282064455048</v>
      </c>
      <c r="F2168" s="7">
        <v>122.61386060142253</v>
      </c>
      <c r="G2168" s="7">
        <v>124.05730892029871</v>
      </c>
      <c r="H2168" s="7">
        <v>3.3565369503083256</v>
      </c>
      <c r="I2168" s="7">
        <v>188.41556616501137</v>
      </c>
    </row>
    <row r="2169" spans="1:9" x14ac:dyDescent="0.25">
      <c r="A2169" s="15"/>
      <c r="B2169" s="5">
        <f>DATE(YEAR(siječanj!B2169),MONTH(siječanj!B2169)+11,DAY(siječanj!B2169))</f>
        <v>43092</v>
      </c>
      <c r="C2169" s="9">
        <v>22.5625</v>
      </c>
      <c r="D2169">
        <v>1.3150824093318911</v>
      </c>
      <c r="E2169" s="6">
        <v>144.04452350366461</v>
      </c>
      <c r="F2169" s="7">
        <v>122.77839668713344</v>
      </c>
      <c r="G2169" s="7">
        <v>121.6847244256887</v>
      </c>
      <c r="H2169" s="7">
        <v>3.3203381948557222</v>
      </c>
      <c r="I2169" s="7">
        <v>189.43041902026349</v>
      </c>
    </row>
    <row r="2170" spans="1:9" x14ac:dyDescent="0.25">
      <c r="A2170" s="15"/>
      <c r="B2170" s="5">
        <f>DATE(YEAR(siječanj!B2170),MONTH(siječanj!B2170)+11,DAY(siječanj!B2170))</f>
        <v>43092</v>
      </c>
      <c r="C2170" s="9">
        <v>22.5729166666667</v>
      </c>
      <c r="D2170">
        <v>1.3150824093318911</v>
      </c>
      <c r="E2170" s="6">
        <v>144.00143619166525</v>
      </c>
      <c r="F2170" s="7">
        <v>119.06209837121594</v>
      </c>
      <c r="G2170" s="7">
        <v>124.12018423016589</v>
      </c>
      <c r="H2170" s="7">
        <v>3.9727078970617726</v>
      </c>
      <c r="I2170" s="7">
        <v>189.37375565418773</v>
      </c>
    </row>
    <row r="2171" spans="1:9" x14ac:dyDescent="0.25">
      <c r="A2171" s="15"/>
      <c r="B2171" s="5">
        <f>DATE(YEAR(siječanj!B2171),MONTH(siječanj!B2171)+11,DAY(siječanj!B2171))</f>
        <v>43092</v>
      </c>
      <c r="C2171" s="9">
        <v>22.5833333333333</v>
      </c>
      <c r="D2171">
        <v>1.3150824093318911</v>
      </c>
      <c r="E2171" s="6">
        <v>146.01105589565699</v>
      </c>
      <c r="F2171" s="7">
        <v>115.77875537018566</v>
      </c>
      <c r="G2171" s="7">
        <v>128.85405208850761</v>
      </c>
      <c r="H2171" s="7">
        <v>4.8373584867376076</v>
      </c>
      <c r="I2171" s="7">
        <v>192.01657117635403</v>
      </c>
    </row>
    <row r="2172" spans="1:9" x14ac:dyDescent="0.25">
      <c r="A2172" s="15"/>
      <c r="B2172" s="5">
        <f>DATE(YEAR(siječanj!B2172),MONTH(siječanj!B2172)+11,DAY(siječanj!B2172))</f>
        <v>43092</v>
      </c>
      <c r="C2172" s="9">
        <v>22.59375</v>
      </c>
      <c r="D2172">
        <v>1.3150824093318911</v>
      </c>
      <c r="E2172" s="6">
        <v>146.84976228903682</v>
      </c>
      <c r="F2172" s="7">
        <v>112.83224401300087</v>
      </c>
      <c r="G2172" s="7">
        <v>127.15705168156884</v>
      </c>
      <c r="H2172" s="7">
        <v>3.8098435014666951</v>
      </c>
      <c r="I2172" s="7">
        <v>193.11953920088203</v>
      </c>
    </row>
    <row r="2173" spans="1:9" x14ac:dyDescent="0.25">
      <c r="A2173" s="15"/>
      <c r="B2173" s="5">
        <f>DATE(YEAR(siječanj!B2173),MONTH(siječanj!B2173)+11,DAY(siječanj!B2173))</f>
        <v>43092</v>
      </c>
      <c r="C2173" s="9">
        <v>22.6041666666667</v>
      </c>
      <c r="D2173">
        <v>1.3150824093318911</v>
      </c>
      <c r="E2173" s="6">
        <v>148.94918419690788</v>
      </c>
      <c r="F2173" s="7">
        <v>108.41436273743822</v>
      </c>
      <c r="G2173" s="7">
        <v>126.22189011201462</v>
      </c>
      <c r="H2173" s="7">
        <v>3.9608493391957862</v>
      </c>
      <c r="I2173" s="7">
        <v>195.88045202168925</v>
      </c>
    </row>
    <row r="2174" spans="1:9" x14ac:dyDescent="0.25">
      <c r="A2174" s="15"/>
      <c r="B2174" s="5">
        <f>DATE(YEAR(siječanj!B2174),MONTH(siječanj!B2174)+11,DAY(siječanj!B2174))</f>
        <v>43092</v>
      </c>
      <c r="C2174" s="9">
        <v>22.6145833333333</v>
      </c>
      <c r="D2174">
        <v>1.3150824093318911</v>
      </c>
      <c r="E2174" s="6">
        <v>148.58619594932892</v>
      </c>
      <c r="F2174" s="7">
        <v>106.42684762316817</v>
      </c>
      <c r="G2174" s="7">
        <v>130.06700274610327</v>
      </c>
      <c r="H2174" s="7">
        <v>4.3288496836256973</v>
      </c>
      <c r="I2174" s="7">
        <v>195.40309256250396</v>
      </c>
    </row>
    <row r="2175" spans="1:9" x14ac:dyDescent="0.25">
      <c r="A2175" s="15"/>
      <c r="B2175" s="5">
        <f>DATE(YEAR(siječanj!B2175),MONTH(siječanj!B2175)+11,DAY(siječanj!B2175))</f>
        <v>43092</v>
      </c>
      <c r="C2175" s="9">
        <v>22.625</v>
      </c>
      <c r="D2175">
        <v>1.3150824093318911</v>
      </c>
      <c r="E2175" s="6">
        <v>149.36841829384792</v>
      </c>
      <c r="F2175" s="7">
        <v>104.9598905039321</v>
      </c>
      <c r="G2175" s="7">
        <v>129.1317490368786</v>
      </c>
      <c r="H2175" s="7">
        <v>4.1058263849187906</v>
      </c>
      <c r="I2175" s="7">
        <v>196.43177940796727</v>
      </c>
    </row>
    <row r="2176" spans="1:9" x14ac:dyDescent="0.25">
      <c r="A2176" s="15"/>
      <c r="B2176" s="5">
        <f>DATE(YEAR(siječanj!B2176),MONTH(siječanj!B2176)+11,DAY(siječanj!B2176))</f>
        <v>43092</v>
      </c>
      <c r="C2176" s="9">
        <v>22.6354166666667</v>
      </c>
      <c r="D2176">
        <v>1.3150824093318911</v>
      </c>
      <c r="E2176" s="6">
        <v>146.75121320102949</v>
      </c>
      <c r="F2176" s="7">
        <v>102.16219588801317</v>
      </c>
      <c r="G2176" s="7">
        <v>127.78178268332395</v>
      </c>
      <c r="H2176" s="7">
        <v>4.9917157647474539</v>
      </c>
      <c r="I2176" s="7">
        <v>192.98993902878789</v>
      </c>
    </row>
    <row r="2177" spans="1:9" x14ac:dyDescent="0.25">
      <c r="A2177" s="15"/>
      <c r="B2177" s="5">
        <f>DATE(YEAR(siječanj!B2177),MONTH(siječanj!B2177)+11,DAY(siječanj!B2177))</f>
        <v>43092</v>
      </c>
      <c r="C2177" s="9">
        <v>22.6458333333333</v>
      </c>
      <c r="D2177">
        <v>1.3150824093318911</v>
      </c>
      <c r="E2177" s="6">
        <v>146.07912835017751</v>
      </c>
      <c r="F2177" s="7">
        <v>101.00142129814746</v>
      </c>
      <c r="G2177" s="7">
        <v>124.66747384198521</v>
      </c>
      <c r="H2177" s="7">
        <v>5.0197164432136789</v>
      </c>
      <c r="I2177" s="7">
        <v>192.10609206385402</v>
      </c>
    </row>
    <row r="2178" spans="1:9" x14ac:dyDescent="0.25">
      <c r="A2178" s="15"/>
      <c r="B2178" s="5">
        <f>DATE(YEAR(siječanj!B2178),MONTH(siječanj!B2178)+11,DAY(siječanj!B2178))</f>
        <v>43092</v>
      </c>
      <c r="C2178" s="9">
        <v>22.65625</v>
      </c>
      <c r="D2178">
        <v>1.3150824093318911</v>
      </c>
      <c r="E2178" s="6">
        <v>147.50651205459863</v>
      </c>
      <c r="F2178" s="7">
        <v>100.95882836764835</v>
      </c>
      <c r="G2178" s="7">
        <v>124.77679956395239</v>
      </c>
      <c r="H2178" s="7">
        <v>4.6738900117842563</v>
      </c>
      <c r="I2178" s="7">
        <v>193.98321926490522</v>
      </c>
    </row>
    <row r="2179" spans="1:9" x14ac:dyDescent="0.25">
      <c r="A2179" s="15"/>
      <c r="B2179" s="5">
        <f>DATE(YEAR(siječanj!B2179),MONTH(siječanj!B2179)+11,DAY(siječanj!B2179))</f>
        <v>43092</v>
      </c>
      <c r="C2179" s="9">
        <v>22.6666666666667</v>
      </c>
      <c r="D2179">
        <v>1.3150824093318911</v>
      </c>
      <c r="E2179" s="6">
        <v>147.00454134643863</v>
      </c>
      <c r="F2179" s="7">
        <v>100.88870454041465</v>
      </c>
      <c r="G2179" s="7">
        <v>123.64314110184586</v>
      </c>
      <c r="H2179" s="7">
        <v>4.8995276539390566</v>
      </c>
      <c r="I2179" s="7">
        <v>193.32308641660413</v>
      </c>
    </row>
    <row r="2180" spans="1:9" x14ac:dyDescent="0.25">
      <c r="A2180" s="15"/>
      <c r="B2180" s="5">
        <f>DATE(YEAR(siječanj!B2180),MONTH(siječanj!B2180)+11,DAY(siječanj!B2180))</f>
        <v>43092</v>
      </c>
      <c r="C2180" s="9">
        <v>22.6770833333333</v>
      </c>
      <c r="D2180">
        <v>1.3150824093318911</v>
      </c>
      <c r="E2180" s="6">
        <v>149.19446814671306</v>
      </c>
      <c r="F2180" s="7">
        <v>100.60263812266324</v>
      </c>
      <c r="G2180" s="7">
        <v>123.56164156033978</v>
      </c>
      <c r="H2180" s="7">
        <v>6.7372250733709613</v>
      </c>
      <c r="I2180" s="7">
        <v>196.20302062936952</v>
      </c>
    </row>
    <row r="2181" spans="1:9" x14ac:dyDescent="0.25">
      <c r="A2181" s="15"/>
      <c r="B2181" s="5">
        <f>DATE(YEAR(siječanj!B2181),MONTH(siječanj!B2181)+11,DAY(siječanj!B2181))</f>
        <v>43092</v>
      </c>
      <c r="C2181" s="9">
        <v>22.6875</v>
      </c>
      <c r="D2181">
        <v>1.3150824093318911</v>
      </c>
      <c r="E2181" s="6">
        <v>154.3044845986268</v>
      </c>
      <c r="F2181" s="7">
        <v>101.12190554428787</v>
      </c>
      <c r="G2181" s="7">
        <v>121.66172956881468</v>
      </c>
      <c r="H2181" s="7">
        <v>13.094049173233795</v>
      </c>
      <c r="I2181" s="7">
        <v>202.9231133766778</v>
      </c>
    </row>
    <row r="2182" spans="1:9" x14ac:dyDescent="0.25">
      <c r="A2182" s="15"/>
      <c r="B2182" s="5">
        <f>DATE(YEAR(siječanj!B2182),MONTH(siječanj!B2182)+11,DAY(siječanj!B2182))</f>
        <v>43092</v>
      </c>
      <c r="C2182" s="9">
        <v>22.6979166666667</v>
      </c>
      <c r="D2182">
        <v>1.3150824093318911</v>
      </c>
      <c r="E2182" s="6">
        <v>159.9965226705614</v>
      </c>
      <c r="F2182" s="7">
        <v>102.75109816185308</v>
      </c>
      <c r="G2182" s="7">
        <v>120.93852128976394</v>
      </c>
      <c r="H2182" s="7">
        <v>53.574707141984568</v>
      </c>
      <c r="I2182" s="7">
        <v>210.40861251832644</v>
      </c>
    </row>
    <row r="2183" spans="1:9" x14ac:dyDescent="0.25">
      <c r="A2183" s="15"/>
      <c r="B2183" s="5">
        <f>DATE(YEAR(siječanj!B2183),MONTH(siječanj!B2183)+11,DAY(siječanj!B2183))</f>
        <v>43092</v>
      </c>
      <c r="C2183" s="9">
        <v>22.7083333333333</v>
      </c>
      <c r="D2183">
        <v>1.3150824093318911</v>
      </c>
      <c r="E2183" s="6">
        <v>164.8007276873019</v>
      </c>
      <c r="F2183" s="7">
        <v>102.21121362961513</v>
      </c>
      <c r="G2183" s="7">
        <v>119.81254246888169</v>
      </c>
      <c r="H2183" s="7">
        <v>113.55614193969258</v>
      </c>
      <c r="I2183" s="7">
        <v>216.72653802666588</v>
      </c>
    </row>
    <row r="2184" spans="1:9" x14ac:dyDescent="0.25">
      <c r="A2184" s="15"/>
      <c r="B2184" s="5">
        <f>DATE(YEAR(siječanj!B2184),MONTH(siječanj!B2184)+11,DAY(siječanj!B2184))</f>
        <v>43092</v>
      </c>
      <c r="C2184" s="9">
        <v>22.71875</v>
      </c>
      <c r="D2184">
        <v>1.3150824093318911</v>
      </c>
      <c r="E2184" s="6">
        <v>169.28351126165646</v>
      </c>
      <c r="F2184" s="7">
        <v>102.70923468588964</v>
      </c>
      <c r="G2184" s="7">
        <v>119.7133961774575</v>
      </c>
      <c r="H2184" s="7">
        <v>143.55702017338163</v>
      </c>
      <c r="I2184" s="7">
        <v>222.62176785014151</v>
      </c>
    </row>
    <row r="2185" spans="1:9" x14ac:dyDescent="0.25">
      <c r="A2185" s="15"/>
      <c r="B2185" s="5">
        <f>DATE(YEAR(siječanj!B2185),MONTH(siječanj!B2185)+11,DAY(siječanj!B2185))</f>
        <v>43092</v>
      </c>
      <c r="C2185" s="9">
        <v>22.7291666666667</v>
      </c>
      <c r="D2185">
        <v>1.3150824093318911</v>
      </c>
      <c r="E2185" s="6">
        <v>175.85530047826046</v>
      </c>
      <c r="F2185" s="7">
        <v>102.34923684854789</v>
      </c>
      <c r="G2185" s="7">
        <v>121.80250296089703</v>
      </c>
      <c r="H2185" s="7">
        <v>163.670153447979</v>
      </c>
      <c r="I2185" s="7">
        <v>231.26421224673444</v>
      </c>
    </row>
    <row r="2186" spans="1:9" x14ac:dyDescent="0.25">
      <c r="A2186" s="15"/>
      <c r="B2186" s="5">
        <f>DATE(YEAR(siječanj!B2186),MONTH(siječanj!B2186)+11,DAY(siječanj!B2186))</f>
        <v>43092</v>
      </c>
      <c r="C2186" s="9">
        <v>22.7395833333333</v>
      </c>
      <c r="D2186">
        <v>1.3150824093318911</v>
      </c>
      <c r="E2186" s="6">
        <v>181.95170403586519</v>
      </c>
      <c r="F2186" s="7">
        <v>104.36799826809421</v>
      </c>
      <c r="G2186" s="7">
        <v>123.99198990612959</v>
      </c>
      <c r="H2186" s="7">
        <v>177.4379051259221</v>
      </c>
      <c r="I2186" s="7">
        <v>239.28148532552879</v>
      </c>
    </row>
    <row r="2187" spans="1:9" x14ac:dyDescent="0.25">
      <c r="A2187" s="15"/>
      <c r="B2187" s="5">
        <f>DATE(YEAR(siječanj!B2187),MONTH(siječanj!B2187)+11,DAY(siječanj!B2187))</f>
        <v>43092</v>
      </c>
      <c r="C2187" s="9">
        <v>22.75</v>
      </c>
      <c r="D2187">
        <v>1.3150824093318911</v>
      </c>
      <c r="E2187" s="6">
        <v>185.36501354154476</v>
      </c>
      <c r="F2187" s="7">
        <v>106.12850873405249</v>
      </c>
      <c r="G2187" s="7">
        <v>127.0253520439847</v>
      </c>
      <c r="H2187" s="7">
        <v>199.10422244325537</v>
      </c>
      <c r="I2187" s="7">
        <v>243.77026861405329</v>
      </c>
    </row>
    <row r="2188" spans="1:9" x14ac:dyDescent="0.25">
      <c r="A2188" s="15"/>
      <c r="B2188" s="5">
        <f>DATE(YEAR(siječanj!B2188),MONTH(siječanj!B2188)+11,DAY(siječanj!B2188))</f>
        <v>43092</v>
      </c>
      <c r="C2188" s="9">
        <v>22.7604166666667</v>
      </c>
      <c r="D2188">
        <v>1.3150824093318911</v>
      </c>
      <c r="E2188" s="6">
        <v>187.56123079360668</v>
      </c>
      <c r="F2188" s="7">
        <v>107.87814952583051</v>
      </c>
      <c r="G2188" s="7">
        <v>131.14015348726466</v>
      </c>
      <c r="H2188" s="7">
        <v>216.18382420096538</v>
      </c>
      <c r="I2188" s="7">
        <v>246.65847528931118</v>
      </c>
    </row>
    <row r="2189" spans="1:9" x14ac:dyDescent="0.25">
      <c r="A2189" s="15"/>
      <c r="B2189" s="5">
        <f>DATE(YEAR(siječanj!B2189),MONTH(siječanj!B2189)+11,DAY(siječanj!B2189))</f>
        <v>43092</v>
      </c>
      <c r="C2189" s="9">
        <v>22.7708333333333</v>
      </c>
      <c r="D2189">
        <v>1.3150824093318911</v>
      </c>
      <c r="E2189" s="6">
        <v>190.72588681905836</v>
      </c>
      <c r="F2189" s="7">
        <v>107.71627875476925</v>
      </c>
      <c r="G2189" s="7">
        <v>132.26414529612438</v>
      </c>
      <c r="H2189" s="7">
        <v>231.54264589874836</v>
      </c>
      <c r="I2189" s="7">
        <v>250.82025875996885</v>
      </c>
    </row>
    <row r="2190" spans="1:9" x14ac:dyDescent="0.25">
      <c r="A2190" s="15"/>
      <c r="B2190" s="5">
        <f>DATE(YEAR(siječanj!B2190),MONTH(siječanj!B2190)+11,DAY(siječanj!B2190))</f>
        <v>43092</v>
      </c>
      <c r="C2190" s="9">
        <v>22.78125</v>
      </c>
      <c r="D2190">
        <v>1.3150824093318911</v>
      </c>
      <c r="E2190" s="6">
        <v>191.7431743548461</v>
      </c>
      <c r="F2190" s="7">
        <v>108.14172710072593</v>
      </c>
      <c r="G2190" s="7">
        <v>132.86541673658087</v>
      </c>
      <c r="H2190" s="7">
        <v>232.64219934775625</v>
      </c>
      <c r="I2190" s="7">
        <v>252.15807570351589</v>
      </c>
    </row>
    <row r="2191" spans="1:9" x14ac:dyDescent="0.25">
      <c r="A2191" s="15"/>
      <c r="B2191" s="5">
        <f>DATE(YEAR(siječanj!B2191),MONTH(siječanj!B2191)+11,DAY(siječanj!B2191))</f>
        <v>43092</v>
      </c>
      <c r="C2191" s="9">
        <v>22.7916666666667</v>
      </c>
      <c r="D2191">
        <v>1.3150824093318911</v>
      </c>
      <c r="E2191" s="6">
        <v>189.57352726447613</v>
      </c>
      <c r="F2191" s="7">
        <v>108.03267765563135</v>
      </c>
      <c r="G2191" s="7">
        <v>133.81395057656113</v>
      </c>
      <c r="H2191" s="7">
        <v>232.79803281969458</v>
      </c>
      <c r="I2191" s="7">
        <v>249.30481098051223</v>
      </c>
    </row>
    <row r="2192" spans="1:9" x14ac:dyDescent="0.25">
      <c r="A2192" s="15"/>
      <c r="B2192" s="5">
        <f>DATE(YEAR(siječanj!B2192),MONTH(siječanj!B2192)+11,DAY(siječanj!B2192))</f>
        <v>43092</v>
      </c>
      <c r="C2192" s="9">
        <v>22.8020833333333</v>
      </c>
      <c r="D2192">
        <v>1.3150824093318911</v>
      </c>
      <c r="E2192" s="6">
        <v>189.99534284849403</v>
      </c>
      <c r="F2192" s="7">
        <v>109.57225558108874</v>
      </c>
      <c r="G2192" s="7">
        <v>131.14629079052793</v>
      </c>
      <c r="H2192" s="7">
        <v>232.99456463819956</v>
      </c>
      <c r="I2192" s="7">
        <v>249.85953323503622</v>
      </c>
    </row>
    <row r="2193" spans="1:9" x14ac:dyDescent="0.25">
      <c r="A2193" s="15"/>
      <c r="B2193" s="5">
        <f>DATE(YEAR(siječanj!B2193),MONTH(siječanj!B2193)+11,DAY(siječanj!B2193))</f>
        <v>43092</v>
      </c>
      <c r="C2193" s="9">
        <v>22.8125</v>
      </c>
      <c r="D2193">
        <v>1.3150824093318911</v>
      </c>
      <c r="E2193" s="6">
        <v>191.68597868498</v>
      </c>
      <c r="F2193" s="7">
        <v>107.8326828651001</v>
      </c>
      <c r="G2193" s="7">
        <v>132.07737417814874</v>
      </c>
      <c r="H2193" s="7">
        <v>233.22367973718997</v>
      </c>
      <c r="I2193" s="7">
        <v>252.08285868418503</v>
      </c>
    </row>
    <row r="2194" spans="1:9" x14ac:dyDescent="0.25">
      <c r="A2194" s="15"/>
      <c r="B2194" s="5">
        <f>DATE(YEAR(siječanj!B2194),MONTH(siječanj!B2194)+11,DAY(siječanj!B2194))</f>
        <v>43092</v>
      </c>
      <c r="C2194" s="9">
        <v>22.8229166666667</v>
      </c>
      <c r="D2194">
        <v>1.3150824093318911</v>
      </c>
      <c r="E2194" s="6">
        <v>188.55378925133542</v>
      </c>
      <c r="F2194" s="7">
        <v>106.49078711881629</v>
      </c>
      <c r="G2194" s="7">
        <v>130.36149715699563</v>
      </c>
      <c r="H2194" s="7">
        <v>233.05588669411549</v>
      </c>
      <c r="I2194" s="7">
        <v>247.96377145730381</v>
      </c>
    </row>
    <row r="2195" spans="1:9" x14ac:dyDescent="0.25">
      <c r="A2195" s="15"/>
      <c r="B2195" s="5">
        <f>DATE(YEAR(siječanj!B2195),MONTH(siječanj!B2195)+11,DAY(siječanj!B2195))</f>
        <v>43092</v>
      </c>
      <c r="C2195" s="9">
        <v>22.8333333333333</v>
      </c>
      <c r="D2195">
        <v>1.3150824093318911</v>
      </c>
      <c r="E2195" s="6">
        <v>190.67438510973267</v>
      </c>
      <c r="F2195" s="7">
        <v>104.58019338613458</v>
      </c>
      <c r="G2195" s="7">
        <v>130.7001224639375</v>
      </c>
      <c r="H2195" s="7">
        <v>233.12576387392326</v>
      </c>
      <c r="I2195" s="7">
        <v>250.7525297679841</v>
      </c>
    </row>
    <row r="2196" spans="1:9" x14ac:dyDescent="0.25">
      <c r="A2196" s="15"/>
      <c r="B2196" s="5">
        <f>DATE(YEAR(siječanj!B2196),MONTH(siječanj!B2196)+11,DAY(siječanj!B2196))</f>
        <v>43092</v>
      </c>
      <c r="C2196" s="9">
        <v>22.84375</v>
      </c>
      <c r="D2196">
        <v>1.3150824093318911</v>
      </c>
      <c r="E2196" s="6">
        <v>191.52285272011</v>
      </c>
      <c r="F2196" s="7">
        <v>105.20255838480155</v>
      </c>
      <c r="G2196" s="7">
        <v>128.79586788968567</v>
      </c>
      <c r="H2196" s="7">
        <v>233.91159510905237</v>
      </c>
      <c r="I2196" s="7">
        <v>251.86833459727919</v>
      </c>
    </row>
    <row r="2197" spans="1:9" x14ac:dyDescent="0.25">
      <c r="A2197" s="15"/>
      <c r="B2197" s="5">
        <f>DATE(YEAR(siječanj!B2197),MONTH(siječanj!B2197)+11,DAY(siječanj!B2197))</f>
        <v>43092</v>
      </c>
      <c r="C2197" s="9">
        <v>22.8541666666667</v>
      </c>
      <c r="D2197">
        <v>1.3150824093318911</v>
      </c>
      <c r="E2197" s="6">
        <v>188.5553841954854</v>
      </c>
      <c r="F2197" s="7">
        <v>105.01024691484682</v>
      </c>
      <c r="G2197" s="7">
        <v>127.56947685842935</v>
      </c>
      <c r="H2197" s="7">
        <v>234.04614178453127</v>
      </c>
      <c r="I2197" s="7">
        <v>247.96586894029934</v>
      </c>
    </row>
    <row r="2198" spans="1:9" x14ac:dyDescent="0.25">
      <c r="A2198" s="15"/>
      <c r="B2198" s="5">
        <f>DATE(YEAR(siječanj!B2198),MONTH(siječanj!B2198)+11,DAY(siječanj!B2198))</f>
        <v>43092</v>
      </c>
      <c r="C2198" s="9">
        <v>22.8645833333333</v>
      </c>
      <c r="D2198">
        <v>1.3150824093318911</v>
      </c>
      <c r="E2198" s="6">
        <v>185.00853012530303</v>
      </c>
      <c r="F2198" s="7">
        <v>103.2161494763109</v>
      </c>
      <c r="G2198" s="7">
        <v>124.05378758246034</v>
      </c>
      <c r="H2198" s="7">
        <v>234.582931302898</v>
      </c>
      <c r="I2198" s="7">
        <v>243.30146354413526</v>
      </c>
    </row>
    <row r="2199" spans="1:9" x14ac:dyDescent="0.25">
      <c r="A2199" s="15"/>
      <c r="B2199" s="5">
        <f>DATE(YEAR(siječanj!B2199),MONTH(siječanj!B2199)+11,DAY(siječanj!B2199))</f>
        <v>43092</v>
      </c>
      <c r="C2199" s="9">
        <v>22.875</v>
      </c>
      <c r="D2199">
        <v>1.3150824093318911</v>
      </c>
      <c r="E2199" s="6">
        <v>181.07695408819131</v>
      </c>
      <c r="F2199" s="7">
        <v>97.917187321426539</v>
      </c>
      <c r="G2199" s="7">
        <v>112.37506032268722</v>
      </c>
      <c r="H2199" s="7">
        <v>235.61638906887563</v>
      </c>
      <c r="I2199" s="7">
        <v>238.13111705677886</v>
      </c>
    </row>
    <row r="2200" spans="1:9" x14ac:dyDescent="0.25">
      <c r="A2200" s="15"/>
      <c r="B2200" s="5">
        <f>DATE(YEAR(siječanj!B2200),MONTH(siječanj!B2200)+11,DAY(siječanj!B2200))</f>
        <v>43092</v>
      </c>
      <c r="C2200" s="9">
        <v>22.8854166666667</v>
      </c>
      <c r="D2200">
        <v>1.3150824093318911</v>
      </c>
      <c r="E2200" s="6">
        <v>184.88849742741991</v>
      </c>
      <c r="F2200" s="7">
        <v>82.959958538508261</v>
      </c>
      <c r="G2200" s="7">
        <v>91.619898502133495</v>
      </c>
      <c r="H2200" s="7">
        <v>241.40966513508926</v>
      </c>
      <c r="I2200" s="7">
        <v>243.14361065460454</v>
      </c>
    </row>
    <row r="2201" spans="1:9" x14ac:dyDescent="0.25">
      <c r="A2201" s="15"/>
      <c r="B2201" s="5">
        <f>DATE(YEAR(siječanj!B2201),MONTH(siječanj!B2201)+11,DAY(siječanj!B2201))</f>
        <v>43092</v>
      </c>
      <c r="C2201" s="9">
        <v>22.8958333333333</v>
      </c>
      <c r="D2201">
        <v>1.3150824093318911</v>
      </c>
      <c r="E2201" s="6">
        <v>190.11455872059284</v>
      </c>
      <c r="F2201" s="7">
        <v>77.299804164679699</v>
      </c>
      <c r="G2201" s="7">
        <v>83.752592805663213</v>
      </c>
      <c r="H2201" s="7">
        <v>245.89275508135242</v>
      </c>
      <c r="I2201" s="7">
        <v>250.01631193134654</v>
      </c>
    </row>
    <row r="2202" spans="1:9" x14ac:dyDescent="0.25">
      <c r="A2202" s="15"/>
      <c r="B2202" s="5">
        <f>DATE(YEAR(siječanj!B2202),MONTH(siječanj!B2202)+11,DAY(siječanj!B2202))</f>
        <v>43092</v>
      </c>
      <c r="C2202" s="9">
        <v>22.90625</v>
      </c>
      <c r="D2202">
        <v>1.3150824093318911</v>
      </c>
      <c r="E2202" s="6">
        <v>193.27260967241787</v>
      </c>
      <c r="F2202" s="7">
        <v>76.622217052865381</v>
      </c>
      <c r="G2202" s="7">
        <v>82.172369415776231</v>
      </c>
      <c r="H2202" s="7">
        <v>244.74139482645282</v>
      </c>
      <c r="I2202" s="7">
        <v>254.16940918586545</v>
      </c>
    </row>
    <row r="2203" spans="1:9" x14ac:dyDescent="0.25">
      <c r="A2203" s="15"/>
      <c r="B2203" s="5">
        <f>DATE(YEAR(siječanj!B2203),MONTH(siječanj!B2203)+11,DAY(siječanj!B2203))</f>
        <v>43092</v>
      </c>
      <c r="C2203" s="9">
        <v>22.9166666666667</v>
      </c>
      <c r="D2203">
        <v>1.3150824093318911</v>
      </c>
      <c r="E2203" s="6">
        <v>192.0985193759789</v>
      </c>
      <c r="F2203" s="7">
        <v>75.962156889867529</v>
      </c>
      <c r="G2203" s="7">
        <v>80.664583831115024</v>
      </c>
      <c r="H2203" s="7">
        <v>241.55511524295872</v>
      </c>
      <c r="I2203" s="7">
        <v>252.62538369005131</v>
      </c>
    </row>
    <row r="2204" spans="1:9" x14ac:dyDescent="0.25">
      <c r="A2204" s="15"/>
      <c r="B2204" s="5">
        <f>DATE(YEAR(siječanj!B2204),MONTH(siječanj!B2204)+11,DAY(siječanj!B2204))</f>
        <v>43092</v>
      </c>
      <c r="C2204" s="9">
        <v>22.9270833333333</v>
      </c>
      <c r="D2204">
        <v>1.3150824093318911</v>
      </c>
      <c r="E2204" s="6">
        <v>192.1547840828004</v>
      </c>
      <c r="F2204" s="7">
        <v>73.392713407758208</v>
      </c>
      <c r="G2204" s="7">
        <v>70.952189247008278</v>
      </c>
      <c r="H2204" s="7">
        <v>243.09792692307101</v>
      </c>
      <c r="I2204" s="7">
        <v>252.69937641625847</v>
      </c>
    </row>
    <row r="2205" spans="1:9" x14ac:dyDescent="0.25">
      <c r="A2205" s="15"/>
      <c r="B2205" s="5">
        <f>DATE(YEAR(siječanj!B2205),MONTH(siječanj!B2205)+11,DAY(siječanj!B2205))</f>
        <v>43092</v>
      </c>
      <c r="C2205" s="9">
        <v>22.9375</v>
      </c>
      <c r="D2205">
        <v>1.3150824093318911</v>
      </c>
      <c r="E2205" s="6">
        <v>187.45681505042165</v>
      </c>
      <c r="F2205" s="7">
        <v>71.718791599982183</v>
      </c>
      <c r="G2205" s="7">
        <v>66.052189556860753</v>
      </c>
      <c r="H2205" s="7">
        <v>242.49647991060982</v>
      </c>
      <c r="I2205" s="7">
        <v>246.52115998219122</v>
      </c>
    </row>
    <row r="2206" spans="1:9" x14ac:dyDescent="0.25">
      <c r="A2206" s="15"/>
      <c r="B2206" s="5">
        <f>DATE(YEAR(siječanj!B2206),MONTH(siječanj!B2206)+11,DAY(siječanj!B2206))</f>
        <v>43092</v>
      </c>
      <c r="C2206" s="9">
        <v>22.9479166666667</v>
      </c>
      <c r="D2206">
        <v>1.3150824093318911</v>
      </c>
      <c r="E2206" s="6">
        <v>179.58607235214157</v>
      </c>
      <c r="F2206" s="7">
        <v>71.133648822595475</v>
      </c>
      <c r="G2206" s="7">
        <v>63.94158618770939</v>
      </c>
      <c r="H2206" s="7">
        <v>240.64391253770305</v>
      </c>
      <c r="I2206" s="7">
        <v>236.17048471130565</v>
      </c>
    </row>
    <row r="2207" spans="1:9" x14ac:dyDescent="0.25">
      <c r="A2207" s="15"/>
      <c r="B2207" s="5">
        <f>DATE(YEAR(siječanj!B2207),MONTH(siječanj!B2207)+11,DAY(siječanj!B2207))</f>
        <v>43092</v>
      </c>
      <c r="C2207" s="9">
        <v>22.9583333333333</v>
      </c>
      <c r="D2207">
        <v>1.3150824093318911</v>
      </c>
      <c r="E2207" s="6">
        <v>170.25756261075756</v>
      </c>
      <c r="F2207" s="7">
        <v>69.520347893129369</v>
      </c>
      <c r="G2207" s="7">
        <v>62.353595023000345</v>
      </c>
      <c r="H2207" s="7">
        <v>240.4074174692015</v>
      </c>
      <c r="I2207" s="7">
        <v>223.90272564513035</v>
      </c>
    </row>
    <row r="2208" spans="1:9" x14ac:dyDescent="0.25">
      <c r="A2208" s="15"/>
      <c r="B2208" s="5">
        <f>DATE(YEAR(siječanj!B2208),MONTH(siječanj!B2208)+11,DAY(siječanj!B2208))</f>
        <v>43092</v>
      </c>
      <c r="C2208" s="9">
        <v>22.96875</v>
      </c>
      <c r="D2208">
        <v>1.3150824093318911</v>
      </c>
      <c r="E2208" s="6">
        <v>162.82026955705916</v>
      </c>
      <c r="F2208" s="7">
        <v>68.222143267140183</v>
      </c>
      <c r="G2208" s="7">
        <v>61.420508599066444</v>
      </c>
      <c r="H2208" s="7">
        <v>241.5399442499361</v>
      </c>
      <c r="I2208" s="7">
        <v>214.12207237716532</v>
      </c>
    </row>
    <row r="2209" spans="1:9" x14ac:dyDescent="0.25">
      <c r="A2209" s="15"/>
      <c r="B2209" s="5">
        <f>DATE(YEAR(siječanj!B2209),MONTH(siječanj!B2209)+11,DAY(siječanj!B2209))</f>
        <v>43092</v>
      </c>
      <c r="C2209" s="9">
        <v>22.9791666666667</v>
      </c>
      <c r="D2209">
        <v>1.3150824093318911</v>
      </c>
      <c r="E2209" s="6">
        <v>152.17526492584301</v>
      </c>
      <c r="F2209" s="7">
        <v>67.599726164577817</v>
      </c>
      <c r="G2209" s="7">
        <v>63.613657094679311</v>
      </c>
      <c r="H2209" s="7">
        <v>243.40991590925461</v>
      </c>
      <c r="I2209" s="7">
        <v>200.12301403939645</v>
      </c>
    </row>
    <row r="2210" spans="1:9" ht="15.75" thickBot="1" x14ac:dyDescent="0.3">
      <c r="A2210" s="15"/>
      <c r="B2210" s="5">
        <f>DATE(YEAR(siječanj!B2210),MONTH(siječanj!B2210)+11,DAY(siječanj!B2210))</f>
        <v>43092</v>
      </c>
      <c r="C2210" s="9">
        <v>22.9895833333333</v>
      </c>
      <c r="D2210">
        <v>1.3150824093318911</v>
      </c>
      <c r="E2210" s="6">
        <v>143.77507719211005</v>
      </c>
      <c r="F2210" s="7">
        <v>65.287703981721975</v>
      </c>
      <c r="G2210" s="7">
        <v>73.537131645457052</v>
      </c>
      <c r="H2210" s="7">
        <v>242.83878487942255</v>
      </c>
      <c r="I2210" s="7">
        <v>189.0760749156787</v>
      </c>
    </row>
    <row r="2211" spans="1:9" x14ac:dyDescent="0.25">
      <c r="A2211" s="16">
        <f t="shared" ref="A2211" si="21">A2115+1</f>
        <v>358</v>
      </c>
      <c r="B2211" s="5">
        <f>DATE(YEAR(siječanj!B2211),MONTH(siječanj!B2211)+11,DAY(siječanj!B2211))</f>
        <v>43093</v>
      </c>
      <c r="C2211" s="9">
        <v>23</v>
      </c>
      <c r="D2211">
        <v>1.3330357960738042</v>
      </c>
      <c r="E2211" s="6">
        <v>136.47596366817913</v>
      </c>
      <c r="F2211" s="7">
        <v>66.119157904664661</v>
      </c>
      <c r="G2211" s="7">
        <v>81.361596401263455</v>
      </c>
      <c r="H2211" s="7">
        <v>246.80721121401282</v>
      </c>
      <c r="I2211" s="7">
        <v>181.92734487335076</v>
      </c>
    </row>
    <row r="2212" spans="1:9" x14ac:dyDescent="0.25">
      <c r="A2212" s="17"/>
      <c r="B2212" s="5">
        <f>DATE(YEAR(siječanj!B2212),MONTH(siječanj!B2212)+11,DAY(siječanj!B2212))</f>
        <v>43093</v>
      </c>
      <c r="C2212" s="9">
        <v>23.0104166666667</v>
      </c>
      <c r="D2212">
        <v>1.3330357960738042</v>
      </c>
      <c r="E2212" s="6">
        <v>125.99406217438091</v>
      </c>
      <c r="F2212" s="7">
        <v>65.155452271203515</v>
      </c>
      <c r="G2212" s="7">
        <v>82.031828375906201</v>
      </c>
      <c r="H2212" s="7">
        <v>249.16236461195254</v>
      </c>
      <c r="I2212" s="7">
        <v>167.95459497119825</v>
      </c>
    </row>
    <row r="2213" spans="1:9" x14ac:dyDescent="0.25">
      <c r="A2213" s="17"/>
      <c r="B2213" s="5">
        <f>DATE(YEAR(siječanj!B2213),MONTH(siječanj!B2213)+11,DAY(siječanj!B2213))</f>
        <v>43093</v>
      </c>
      <c r="C2213" s="9">
        <v>23.0208333333333</v>
      </c>
      <c r="D2213">
        <v>1.3330357960738042</v>
      </c>
      <c r="E2213" s="6">
        <v>117.82538748187764</v>
      </c>
      <c r="F2213" s="7">
        <v>65.602010710783887</v>
      </c>
      <c r="G2213" s="7">
        <v>81.334851860411391</v>
      </c>
      <c r="H2213" s="7">
        <v>251.45289051973944</v>
      </c>
      <c r="I2213" s="7">
        <v>157.06545919960919</v>
      </c>
    </row>
    <row r="2214" spans="1:9" x14ac:dyDescent="0.25">
      <c r="A2214" s="17"/>
      <c r="B2214" s="5">
        <f>DATE(YEAR(siječanj!B2214),MONTH(siječanj!B2214)+11,DAY(siječanj!B2214))</f>
        <v>43093</v>
      </c>
      <c r="C2214" s="9">
        <v>23.03125</v>
      </c>
      <c r="D2214">
        <v>1.3330357960738042</v>
      </c>
      <c r="E2214" s="6">
        <v>110.03052720421395</v>
      </c>
      <c r="F2214" s="7">
        <v>63.129941393206032</v>
      </c>
      <c r="G2214" s="7">
        <v>79.814234825128665</v>
      </c>
      <c r="H2214" s="7">
        <v>250.48894988626989</v>
      </c>
      <c r="I2214" s="7">
        <v>146.67463142408971</v>
      </c>
    </row>
    <row r="2215" spans="1:9" x14ac:dyDescent="0.25">
      <c r="A2215" s="17"/>
      <c r="B2215" s="5">
        <f>DATE(YEAR(siječanj!B2215),MONTH(siječanj!B2215)+11,DAY(siječanj!B2215))</f>
        <v>43093</v>
      </c>
      <c r="C2215" s="9">
        <v>23.0416666666667</v>
      </c>
      <c r="D2215">
        <v>1.3330357960738042</v>
      </c>
      <c r="E2215" s="6">
        <v>102.19951419748556</v>
      </c>
      <c r="F2215" s="7">
        <v>64.105879418111911</v>
      </c>
      <c r="G2215" s="7">
        <v>78.448035865292908</v>
      </c>
      <c r="H2215" s="7">
        <v>252.1454395003218</v>
      </c>
      <c r="I2215" s="7">
        <v>136.23561076660121</v>
      </c>
    </row>
    <row r="2216" spans="1:9" x14ac:dyDescent="0.25">
      <c r="A2216" s="17"/>
      <c r="B2216" s="5">
        <f>DATE(YEAR(siječanj!B2216),MONTH(siječanj!B2216)+11,DAY(siječanj!B2216))</f>
        <v>43093</v>
      </c>
      <c r="C2216" s="9">
        <v>23.0520833333333</v>
      </c>
      <c r="D2216">
        <v>1.3330357960738042</v>
      </c>
      <c r="E2216" s="6">
        <v>96.805288027526359</v>
      </c>
      <c r="F2216" s="7">
        <v>62.3159623151844</v>
      </c>
      <c r="G2216" s="7">
        <v>79.560534251788212</v>
      </c>
      <c r="H2216" s="7">
        <v>251.45023017024766</v>
      </c>
      <c r="I2216" s="7">
        <v>129.04491418992751</v>
      </c>
    </row>
    <row r="2217" spans="1:9" x14ac:dyDescent="0.25">
      <c r="A2217" s="17"/>
      <c r="B2217" s="5">
        <f>DATE(YEAR(siječanj!B2217),MONTH(siječanj!B2217)+11,DAY(siječanj!B2217))</f>
        <v>43093</v>
      </c>
      <c r="C2217" s="9">
        <v>23.0625</v>
      </c>
      <c r="D2217">
        <v>1.3330357960738042</v>
      </c>
      <c r="E2217" s="6">
        <v>92.730104489548054</v>
      </c>
      <c r="F2217" s="7">
        <v>63.151885149156222</v>
      </c>
      <c r="G2217" s="7">
        <v>80.018728808402301</v>
      </c>
      <c r="H2217" s="7">
        <v>251.59810459660136</v>
      </c>
      <c r="I2217" s="7">
        <v>123.61254865823173</v>
      </c>
    </row>
    <row r="2218" spans="1:9" x14ac:dyDescent="0.25">
      <c r="A2218" s="17"/>
      <c r="B2218" s="5">
        <f>DATE(YEAR(siječanj!B2218),MONTH(siječanj!B2218)+11,DAY(siječanj!B2218))</f>
        <v>43093</v>
      </c>
      <c r="C2218" s="9">
        <v>23.0729166666667</v>
      </c>
      <c r="D2218">
        <v>1.3330357960738042</v>
      </c>
      <c r="E2218" s="6">
        <v>88.448509175117337</v>
      </c>
      <c r="F2218" s="7">
        <v>63.014090385764888</v>
      </c>
      <c r="G2218" s="7">
        <v>82.027874382224198</v>
      </c>
      <c r="H2218" s="7">
        <v>249.61157562507759</v>
      </c>
      <c r="I2218" s="7">
        <v>117.90502883979372</v>
      </c>
    </row>
    <row r="2219" spans="1:9" x14ac:dyDescent="0.25">
      <c r="A2219" s="17"/>
      <c r="B2219" s="5">
        <f>DATE(YEAR(siječanj!B2219),MONTH(siječanj!B2219)+11,DAY(siječanj!B2219))</f>
        <v>43093</v>
      </c>
      <c r="C2219" s="9">
        <v>23.0833333333333</v>
      </c>
      <c r="D2219">
        <v>1.3330357960738042</v>
      </c>
      <c r="E2219" s="6">
        <v>85.163519724914167</v>
      </c>
      <c r="F2219" s="7">
        <v>61.986128625291236</v>
      </c>
      <c r="G2219" s="7">
        <v>82.339106164548568</v>
      </c>
      <c r="H2219" s="7">
        <v>248.80662687846933</v>
      </c>
      <c r="I2219" s="7">
        <v>113.52602031294808</v>
      </c>
    </row>
    <row r="2220" spans="1:9" x14ac:dyDescent="0.25">
      <c r="A2220" s="17"/>
      <c r="B2220" s="5">
        <f>DATE(YEAR(siječanj!B2220),MONTH(siječanj!B2220)+11,DAY(siječanj!B2220))</f>
        <v>43093</v>
      </c>
      <c r="C2220" s="9">
        <v>23.09375</v>
      </c>
      <c r="D2220">
        <v>1.3330357960738042</v>
      </c>
      <c r="E2220" s="6">
        <v>82.773125218202395</v>
      </c>
      <c r="F2220" s="7">
        <v>62.161690696868639</v>
      </c>
      <c r="G2220" s="7">
        <v>83.9412307534826</v>
      </c>
      <c r="H2220" s="7">
        <v>251.11608227303444</v>
      </c>
      <c r="I2220" s="7">
        <v>110.33953886876311</v>
      </c>
    </row>
    <row r="2221" spans="1:9" x14ac:dyDescent="0.25">
      <c r="A2221" s="17"/>
      <c r="B2221" s="5">
        <f>DATE(YEAR(siječanj!B2221),MONTH(siječanj!B2221)+11,DAY(siječanj!B2221))</f>
        <v>43093</v>
      </c>
      <c r="C2221" s="9">
        <v>23.1041666666667</v>
      </c>
      <c r="D2221">
        <v>1.3330357960738042</v>
      </c>
      <c r="E2221" s="6">
        <v>80.502766386867535</v>
      </c>
      <c r="F2221" s="7">
        <v>61.04489580271828</v>
      </c>
      <c r="G2221" s="7">
        <v>82.536974103698583</v>
      </c>
      <c r="H2221" s="7">
        <v>251.15273408800576</v>
      </c>
      <c r="I2221" s="7">
        <v>107.31306927666145</v>
      </c>
    </row>
    <row r="2222" spans="1:9" x14ac:dyDescent="0.25">
      <c r="A2222" s="17"/>
      <c r="B2222" s="5">
        <f>DATE(YEAR(siječanj!B2222),MONTH(siječanj!B2222)+11,DAY(siječanj!B2222))</f>
        <v>43093</v>
      </c>
      <c r="C2222" s="9">
        <v>23.1145833333333</v>
      </c>
      <c r="D2222">
        <v>1.3330357960738042</v>
      </c>
      <c r="E2222" s="6">
        <v>77.507989282101889</v>
      </c>
      <c r="F2222" s="7">
        <v>61.5216223977392</v>
      </c>
      <c r="G2222" s="7">
        <v>79.87958188180616</v>
      </c>
      <c r="H2222" s="7">
        <v>250.80338819422241</v>
      </c>
      <c r="I2222" s="7">
        <v>103.32092419474658</v>
      </c>
    </row>
    <row r="2223" spans="1:9" x14ac:dyDescent="0.25">
      <c r="A2223" s="17"/>
      <c r="B2223" s="5">
        <f>DATE(YEAR(siječanj!B2223),MONTH(siječanj!B2223)+11,DAY(siječanj!B2223))</f>
        <v>43093</v>
      </c>
      <c r="C2223" s="9">
        <v>23.125</v>
      </c>
      <c r="D2223">
        <v>1.3330357960738042</v>
      </c>
      <c r="E2223" s="6">
        <v>75.849989754566607</v>
      </c>
      <c r="F2223" s="7">
        <v>60.092865449820231</v>
      </c>
      <c r="G2223" s="7">
        <v>80.639650035089943</v>
      </c>
      <c r="H2223" s="7">
        <v>249.4153228432298</v>
      </c>
      <c r="I2223" s="7">
        <v>101.11075147466859</v>
      </c>
    </row>
    <row r="2224" spans="1:9" x14ac:dyDescent="0.25">
      <c r="A2224" s="17"/>
      <c r="B2224" s="5">
        <f>DATE(YEAR(siječanj!B2224),MONTH(siječanj!B2224)+11,DAY(siječanj!B2224))</f>
        <v>43093</v>
      </c>
      <c r="C2224" s="9">
        <v>23.1354166666667</v>
      </c>
      <c r="D2224">
        <v>1.3330357960738042</v>
      </c>
      <c r="E2224" s="6">
        <v>73.711267906741227</v>
      </c>
      <c r="F2224" s="7">
        <v>60.64065775018414</v>
      </c>
      <c r="G2224" s="7">
        <v>80.5428232597163</v>
      </c>
      <c r="H2224" s="7">
        <v>249.9351071276086</v>
      </c>
      <c r="I2224" s="7">
        <v>98.259758693672239</v>
      </c>
    </row>
    <row r="2225" spans="1:9" x14ac:dyDescent="0.25">
      <c r="A2225" s="17"/>
      <c r="B2225" s="5">
        <f>DATE(YEAR(siječanj!B2225),MONTH(siječanj!B2225)+11,DAY(siječanj!B2225))</f>
        <v>43093</v>
      </c>
      <c r="C2225" s="9">
        <v>23.1458333333333</v>
      </c>
      <c r="D2225">
        <v>1.3330357960738042</v>
      </c>
      <c r="E2225" s="6">
        <v>72.315750332888456</v>
      </c>
      <c r="F2225" s="7">
        <v>60.16787101125437</v>
      </c>
      <c r="G2225" s="7">
        <v>75.824771376102547</v>
      </c>
      <c r="H2225" s="7">
        <v>250.03943683346574</v>
      </c>
      <c r="I2225" s="7">
        <v>96.399483813676426</v>
      </c>
    </row>
    <row r="2226" spans="1:9" x14ac:dyDescent="0.25">
      <c r="A2226" s="17"/>
      <c r="B2226" s="5">
        <f>DATE(YEAR(siječanj!B2226),MONTH(siječanj!B2226)+11,DAY(siječanj!B2226))</f>
        <v>43093</v>
      </c>
      <c r="C2226" s="9">
        <v>23.15625</v>
      </c>
      <c r="D2226">
        <v>1.3330357960738042</v>
      </c>
      <c r="E2226" s="6">
        <v>72.300384480162904</v>
      </c>
      <c r="F2226" s="7">
        <v>60.175810843315979</v>
      </c>
      <c r="G2226" s="7">
        <v>71.46010317098532</v>
      </c>
      <c r="H2226" s="7">
        <v>250.33733896905116</v>
      </c>
      <c r="I2226" s="7">
        <v>96.379000581956078</v>
      </c>
    </row>
    <row r="2227" spans="1:9" x14ac:dyDescent="0.25">
      <c r="A2227" s="17"/>
      <c r="B2227" s="5">
        <f>DATE(YEAR(siječanj!B2227),MONTH(siječanj!B2227)+11,DAY(siječanj!B2227))</f>
        <v>43093</v>
      </c>
      <c r="C2227" s="9">
        <v>23.1666666666667</v>
      </c>
      <c r="D2227">
        <v>1.3330357960738042</v>
      </c>
      <c r="E2227" s="6">
        <v>70.263592168244571</v>
      </c>
      <c r="F2227" s="7">
        <v>59.809797010050694</v>
      </c>
      <c r="G2227" s="7">
        <v>70.616596537044401</v>
      </c>
      <c r="H2227" s="7">
        <v>249.69223822177216</v>
      </c>
      <c r="I2227" s="7">
        <v>93.663883521001011</v>
      </c>
    </row>
    <row r="2228" spans="1:9" x14ac:dyDescent="0.25">
      <c r="A2228" s="17"/>
      <c r="B2228" s="5">
        <f>DATE(YEAR(siječanj!B2228),MONTH(siječanj!B2228)+11,DAY(siječanj!B2228))</f>
        <v>43093</v>
      </c>
      <c r="C2228" s="9">
        <v>23.1770833333333</v>
      </c>
      <c r="D2228">
        <v>1.3330357960738042</v>
      </c>
      <c r="E2228" s="6">
        <v>69.913957980116734</v>
      </c>
      <c r="F2228" s="7">
        <v>59.777436483011087</v>
      </c>
      <c r="G2228" s="7">
        <v>68.016607329811876</v>
      </c>
      <c r="H2228" s="7">
        <v>249.67971557666462</v>
      </c>
      <c r="I2228" s="7">
        <v>93.197808632695413</v>
      </c>
    </row>
    <row r="2229" spans="1:9" x14ac:dyDescent="0.25">
      <c r="A2229" s="17"/>
      <c r="B2229" s="5">
        <f>DATE(YEAR(siječanj!B2229),MONTH(siječanj!B2229)+11,DAY(siječanj!B2229))</f>
        <v>43093</v>
      </c>
      <c r="C2229" s="9">
        <v>23.1875</v>
      </c>
      <c r="D2229">
        <v>1.3330357960738042</v>
      </c>
      <c r="E2229" s="6">
        <v>70.030393865554615</v>
      </c>
      <c r="F2229" s="7">
        <v>59.815792966014435</v>
      </c>
      <c r="G2229" s="7">
        <v>67.085171407799933</v>
      </c>
      <c r="H2229" s="7">
        <v>249.80823346013742</v>
      </c>
      <c r="I2229" s="7">
        <v>93.353021835931656</v>
      </c>
    </row>
    <row r="2230" spans="1:9" x14ac:dyDescent="0.25">
      <c r="A2230" s="17"/>
      <c r="B2230" s="5">
        <f>DATE(YEAR(siječanj!B2230),MONTH(siječanj!B2230)+11,DAY(siječanj!B2230))</f>
        <v>43093</v>
      </c>
      <c r="C2230" s="9">
        <v>23.1979166666667</v>
      </c>
      <c r="D2230">
        <v>1.3330357960738042</v>
      </c>
      <c r="E2230" s="6">
        <v>69.703227845234636</v>
      </c>
      <c r="F2230" s="7">
        <v>60.633856187837573</v>
      </c>
      <c r="G2230" s="7">
        <v>61.367780671161277</v>
      </c>
      <c r="H2230" s="7">
        <v>249.60275246597379</v>
      </c>
      <c r="I2230" s="7">
        <v>92.916897819586111</v>
      </c>
    </row>
    <row r="2231" spans="1:9" x14ac:dyDescent="0.25">
      <c r="A2231" s="17"/>
      <c r="B2231" s="5">
        <f>DATE(YEAR(siječanj!B2231),MONTH(siječanj!B2231)+11,DAY(siječanj!B2231))</f>
        <v>43093</v>
      </c>
      <c r="C2231" s="9">
        <v>23.2083333333333</v>
      </c>
      <c r="D2231">
        <v>1.3330357960738042</v>
      </c>
      <c r="E2231" s="6">
        <v>69.068210806525386</v>
      </c>
      <c r="F2231" s="7">
        <v>58.134031525975686</v>
      </c>
      <c r="G2231" s="7">
        <v>59.642561488643999</v>
      </c>
      <c r="H2231" s="7">
        <v>249.34544366315927</v>
      </c>
      <c r="I2231" s="7">
        <v>92.070397375869888</v>
      </c>
    </row>
    <row r="2232" spans="1:9" x14ac:dyDescent="0.25">
      <c r="A2232" s="17"/>
      <c r="B2232" s="5">
        <f>DATE(YEAR(siječanj!B2232),MONTH(siječanj!B2232)+11,DAY(siječanj!B2232))</f>
        <v>43093</v>
      </c>
      <c r="C2232" s="9">
        <v>23.21875</v>
      </c>
      <c r="D2232">
        <v>1.3330357960738042</v>
      </c>
      <c r="E2232" s="6">
        <v>69.413595118579664</v>
      </c>
      <c r="F2232" s="7">
        <v>58.048609193452137</v>
      </c>
      <c r="G2232" s="7">
        <v>58.023587358244441</v>
      </c>
      <c r="H2232" s="7">
        <v>248.62577211946919</v>
      </c>
      <c r="I2232" s="7">
        <v>92.53080702724057</v>
      </c>
    </row>
    <row r="2233" spans="1:9" x14ac:dyDescent="0.25">
      <c r="A2233" s="17"/>
      <c r="B2233" s="5">
        <f>DATE(YEAR(siječanj!B2233),MONTH(siječanj!B2233)+11,DAY(siječanj!B2233))</f>
        <v>43093</v>
      </c>
      <c r="C2233" s="9">
        <v>23.2291666666667</v>
      </c>
      <c r="D2233">
        <v>1.3330357960738042</v>
      </c>
      <c r="E2233" s="6">
        <v>69.405297836007279</v>
      </c>
      <c r="F2233" s="7">
        <v>58.471612664316652</v>
      </c>
      <c r="G2233" s="7">
        <v>58.172424974523196</v>
      </c>
      <c r="H2233" s="7">
        <v>248.77001206835936</v>
      </c>
      <c r="I2233" s="7">
        <v>92.519746452561435</v>
      </c>
    </row>
    <row r="2234" spans="1:9" x14ac:dyDescent="0.25">
      <c r="A2234" s="17"/>
      <c r="B2234" s="5">
        <f>DATE(YEAR(siječanj!B2234),MONTH(siječanj!B2234)+11,DAY(siječanj!B2234))</f>
        <v>43093</v>
      </c>
      <c r="C2234" s="9">
        <v>23.2395833333333</v>
      </c>
      <c r="D2234">
        <v>1.3330357960738042</v>
      </c>
      <c r="E2234" s="6">
        <v>70.296509354105254</v>
      </c>
      <c r="F2234" s="7">
        <v>58.796648787840418</v>
      </c>
      <c r="G2234" s="7">
        <v>58.285396222580175</v>
      </c>
      <c r="H2234" s="7">
        <v>247.77793073802934</v>
      </c>
      <c r="I2234" s="7">
        <v>93.707763308059327</v>
      </c>
    </row>
    <row r="2235" spans="1:9" x14ac:dyDescent="0.25">
      <c r="A2235" s="17"/>
      <c r="B2235" s="5">
        <f>DATE(YEAR(siječanj!B2235),MONTH(siječanj!B2235)+11,DAY(siječanj!B2235))</f>
        <v>43093</v>
      </c>
      <c r="C2235" s="9">
        <v>23.25</v>
      </c>
      <c r="D2235">
        <v>1.3330357960738042</v>
      </c>
      <c r="E2235" s="6">
        <v>71.896028919471945</v>
      </c>
      <c r="F2235" s="7">
        <v>59.333996261171237</v>
      </c>
      <c r="G2235" s="7">
        <v>59.623288273239673</v>
      </c>
      <c r="H2235" s="7">
        <v>247.69836328520447</v>
      </c>
      <c r="I2235" s="7">
        <v>95.839980145213531</v>
      </c>
    </row>
    <row r="2236" spans="1:9" x14ac:dyDescent="0.25">
      <c r="A2236" s="17"/>
      <c r="B2236" s="5">
        <f>DATE(YEAR(siječanj!B2236),MONTH(siječanj!B2236)+11,DAY(siječanj!B2236))</f>
        <v>43093</v>
      </c>
      <c r="C2236" s="9">
        <v>23.2604166666667</v>
      </c>
      <c r="D2236">
        <v>1.3330357960738042</v>
      </c>
      <c r="E2236" s="6">
        <v>74.273707542892154</v>
      </c>
      <c r="F2236" s="7">
        <v>61.716326638890685</v>
      </c>
      <c r="G2236" s="7">
        <v>58.920470903855957</v>
      </c>
      <c r="H2236" s="7">
        <v>239.88099531280145</v>
      </c>
      <c r="I2236" s="7">
        <v>99.009510861792165</v>
      </c>
    </row>
    <row r="2237" spans="1:9" x14ac:dyDescent="0.25">
      <c r="A2237" s="17"/>
      <c r="B2237" s="5">
        <f>DATE(YEAR(siječanj!B2237),MONTH(siječanj!B2237)+11,DAY(siječanj!B2237))</f>
        <v>43093</v>
      </c>
      <c r="C2237" s="9">
        <v>23.2708333333333</v>
      </c>
      <c r="D2237">
        <v>1.3330357960738042</v>
      </c>
      <c r="E2237" s="6">
        <v>75.702329884711617</v>
      </c>
      <c r="F2237" s="7">
        <v>67.076799446298821</v>
      </c>
      <c r="G2237" s="7">
        <v>59.76145371204241</v>
      </c>
      <c r="H2237" s="7">
        <v>227.46224785436621</v>
      </c>
      <c r="I2237" s="7">
        <v>100.9139155825083</v>
      </c>
    </row>
    <row r="2238" spans="1:9" x14ac:dyDescent="0.25">
      <c r="A2238" s="17"/>
      <c r="B2238" s="5">
        <f>DATE(YEAR(siječanj!B2238),MONTH(siječanj!B2238)+11,DAY(siječanj!B2238))</f>
        <v>43093</v>
      </c>
      <c r="C2238" s="9">
        <v>23.28125</v>
      </c>
      <c r="D2238">
        <v>1.3330357960738042</v>
      </c>
      <c r="E2238" s="6">
        <v>79.69884208293135</v>
      </c>
      <c r="F2238" s="7">
        <v>66.474706870937084</v>
      </c>
      <c r="G2238" s="7">
        <v>58.981719748236927</v>
      </c>
      <c r="H2238" s="7">
        <v>208.31673169622016</v>
      </c>
      <c r="I2238" s="7">
        <v>106.24140940218081</v>
      </c>
    </row>
    <row r="2239" spans="1:9" x14ac:dyDescent="0.25">
      <c r="A2239" s="17"/>
      <c r="B2239" s="5">
        <f>DATE(YEAR(siječanj!B2239),MONTH(siječanj!B2239)+11,DAY(siječanj!B2239))</f>
        <v>43093</v>
      </c>
      <c r="C2239" s="9">
        <v>23.2916666666667</v>
      </c>
      <c r="D2239">
        <v>1.3330357960738042</v>
      </c>
      <c r="E2239" s="6">
        <v>81.528831574218643</v>
      </c>
      <c r="F2239" s="7">
        <v>64.456875305524164</v>
      </c>
      <c r="G2239" s="7">
        <v>56.822931337538414</v>
      </c>
      <c r="H2239" s="7">
        <v>168.83794534395528</v>
      </c>
      <c r="I2239" s="7">
        <v>108.68085090050565</v>
      </c>
    </row>
    <row r="2240" spans="1:9" x14ac:dyDescent="0.25">
      <c r="A2240" s="17"/>
      <c r="B2240" s="5">
        <f>DATE(YEAR(siječanj!B2240),MONTH(siječanj!B2240)+11,DAY(siječanj!B2240))</f>
        <v>43093</v>
      </c>
      <c r="C2240" s="9">
        <v>23.3020833333333</v>
      </c>
      <c r="D2240">
        <v>1.3330357960738042</v>
      </c>
      <c r="E2240" s="6">
        <v>85.892277199230847</v>
      </c>
      <c r="F2240" s="7">
        <v>63.744859542821779</v>
      </c>
      <c r="G2240" s="7">
        <v>55.556499610383902</v>
      </c>
      <c r="H2240" s="7">
        <v>147.37443866998007</v>
      </c>
      <c r="I2240" s="7">
        <v>114.49748011286854</v>
      </c>
    </row>
    <row r="2241" spans="1:9" x14ac:dyDescent="0.25">
      <c r="A2241" s="17"/>
      <c r="B2241" s="5">
        <f>DATE(YEAR(siječanj!B2241),MONTH(siječanj!B2241)+11,DAY(siječanj!B2241))</f>
        <v>43093</v>
      </c>
      <c r="C2241" s="9">
        <v>23.3125</v>
      </c>
      <c r="D2241">
        <v>1.3330357960738042</v>
      </c>
      <c r="E2241" s="6">
        <v>91.886633113676623</v>
      </c>
      <c r="F2241" s="7">
        <v>63.652583544056249</v>
      </c>
      <c r="G2241" s="7">
        <v>56.425388720483994</v>
      </c>
      <c r="H2241" s="7">
        <v>84.915094347785072</v>
      </c>
      <c r="I2241" s="7">
        <v>122.48817112123149</v>
      </c>
    </row>
    <row r="2242" spans="1:9" x14ac:dyDescent="0.25">
      <c r="A2242" s="17"/>
      <c r="B2242" s="5">
        <f>DATE(YEAR(siječanj!B2242),MONTH(siječanj!B2242)+11,DAY(siječanj!B2242))</f>
        <v>43093</v>
      </c>
      <c r="C2242" s="9">
        <v>23.3229166666667</v>
      </c>
      <c r="D2242">
        <v>1.3330357960738042</v>
      </c>
      <c r="E2242" s="6">
        <v>98.657383424882383</v>
      </c>
      <c r="F2242" s="7">
        <v>63.829704724503891</v>
      </c>
      <c r="G2242" s="7">
        <v>58.190876945039179</v>
      </c>
      <c r="H2242" s="7">
        <v>20.72287237639539</v>
      </c>
      <c r="I2242" s="7">
        <v>131.51382365234662</v>
      </c>
    </row>
    <row r="2243" spans="1:9" x14ac:dyDescent="0.25">
      <c r="A2243" s="17"/>
      <c r="B2243" s="5">
        <f>DATE(YEAR(siječanj!B2243),MONTH(siječanj!B2243)+11,DAY(siječanj!B2243))</f>
        <v>43093</v>
      </c>
      <c r="C2243" s="9">
        <v>23.3333333333333</v>
      </c>
      <c r="D2243">
        <v>1.3330357960738042</v>
      </c>
      <c r="E2243" s="6">
        <v>104.70599324537316</v>
      </c>
      <c r="F2243" s="7">
        <v>62.012380972592382</v>
      </c>
      <c r="G2243" s="7">
        <v>57.864922845813773</v>
      </c>
      <c r="H2243" s="7">
        <v>3.3215553547547616</v>
      </c>
      <c r="I2243" s="7">
        <v>139.57683705954437</v>
      </c>
    </row>
    <row r="2244" spans="1:9" x14ac:dyDescent="0.25">
      <c r="A2244" s="17"/>
      <c r="B2244" s="5">
        <f>DATE(YEAR(siječanj!B2244),MONTH(siječanj!B2244)+11,DAY(siječanj!B2244))</f>
        <v>43093</v>
      </c>
      <c r="C2244" s="9">
        <v>23.34375</v>
      </c>
      <c r="D2244">
        <v>1.3330357960738042</v>
      </c>
      <c r="E2244" s="6">
        <v>111.92668950901181</v>
      </c>
      <c r="F2244" s="7">
        <v>64.607732114694798</v>
      </c>
      <c r="G2244" s="7">
        <v>59.149269729752355</v>
      </c>
      <c r="H2244" s="7">
        <v>2.7994497654247459</v>
      </c>
      <c r="I2244" s="7">
        <v>149.20228365155106</v>
      </c>
    </row>
    <row r="2245" spans="1:9" x14ac:dyDescent="0.25">
      <c r="A2245" s="17"/>
      <c r="B2245" s="5">
        <f>DATE(YEAR(siječanj!B2245),MONTH(siječanj!B2245)+11,DAY(siječanj!B2245))</f>
        <v>43093</v>
      </c>
      <c r="C2245" s="9">
        <v>23.3541666666667</v>
      </c>
      <c r="D2245">
        <v>1.3330357960738042</v>
      </c>
      <c r="E2245" s="6">
        <v>120.99208706053703</v>
      </c>
      <c r="F2245" s="7">
        <v>65.391835620688525</v>
      </c>
      <c r="G2245" s="7">
        <v>57.662195540568256</v>
      </c>
      <c r="H2245" s="7">
        <v>2.2956095756314188</v>
      </c>
      <c r="I2245" s="7">
        <v>161.286783093374</v>
      </c>
    </row>
    <row r="2246" spans="1:9" x14ac:dyDescent="0.25">
      <c r="A2246" s="17"/>
      <c r="B2246" s="5">
        <f>DATE(YEAR(siječanj!B2246),MONTH(siječanj!B2246)+11,DAY(siječanj!B2246))</f>
        <v>43093</v>
      </c>
      <c r="C2246" s="9">
        <v>23.3645833333333</v>
      </c>
      <c r="D2246">
        <v>1.3330357960738042</v>
      </c>
      <c r="E2246" s="6">
        <v>130.07834989573681</v>
      </c>
      <c r="F2246" s="7">
        <v>66.991978312568435</v>
      </c>
      <c r="G2246" s="7">
        <v>61.182043119923193</v>
      </c>
      <c r="H2246" s="7">
        <v>2.4127489643044222</v>
      </c>
      <c r="I2246" s="7">
        <v>173.39909670523036</v>
      </c>
    </row>
    <row r="2247" spans="1:9" x14ac:dyDescent="0.25">
      <c r="A2247" s="17"/>
      <c r="B2247" s="5">
        <f>DATE(YEAR(siječanj!B2247),MONTH(siječanj!B2247)+11,DAY(siječanj!B2247))</f>
        <v>43093</v>
      </c>
      <c r="C2247" s="9">
        <v>23.375</v>
      </c>
      <c r="D2247">
        <v>1.3330357960738042</v>
      </c>
      <c r="E2247" s="6">
        <v>137.38466895453323</v>
      </c>
      <c r="F2247" s="7">
        <v>65.974465387119849</v>
      </c>
      <c r="G2247" s="7">
        <v>62.673063290644038</v>
      </c>
      <c r="H2247" s="7">
        <v>2.1859451689513634</v>
      </c>
      <c r="I2247" s="7">
        <v>183.13868154814224</v>
      </c>
    </row>
    <row r="2248" spans="1:9" x14ac:dyDescent="0.25">
      <c r="A2248" s="17"/>
      <c r="B2248" s="5">
        <f>DATE(YEAR(siječanj!B2248),MONTH(siječanj!B2248)+11,DAY(siječanj!B2248))</f>
        <v>43093</v>
      </c>
      <c r="C2248" s="9">
        <v>23.3854166666667</v>
      </c>
      <c r="D2248">
        <v>1.3330357960738042</v>
      </c>
      <c r="E2248" s="6">
        <v>142.41206690247895</v>
      </c>
      <c r="F2248" s="7">
        <v>65.435370429296924</v>
      </c>
      <c r="G2248" s="7">
        <v>67.66439342452216</v>
      </c>
      <c r="H2248" s="7">
        <v>1.815739534811196</v>
      </c>
      <c r="I2248" s="7">
        <v>189.84038297386189</v>
      </c>
    </row>
    <row r="2249" spans="1:9" x14ac:dyDescent="0.25">
      <c r="A2249" s="17"/>
      <c r="B2249" s="5">
        <f>DATE(YEAR(siječanj!B2249),MONTH(siječanj!B2249)+11,DAY(siječanj!B2249))</f>
        <v>43093</v>
      </c>
      <c r="C2249" s="9">
        <v>23.3958333333333</v>
      </c>
      <c r="D2249">
        <v>1.3330357960738042</v>
      </c>
      <c r="E2249" s="6">
        <v>148.21715048697257</v>
      </c>
      <c r="F2249" s="7">
        <v>66.294699936282285</v>
      </c>
      <c r="G2249" s="7">
        <v>70.866791796836978</v>
      </c>
      <c r="H2249" s="7">
        <v>1.871903913159868</v>
      </c>
      <c r="I2249" s="7">
        <v>197.5787671911923</v>
      </c>
    </row>
    <row r="2250" spans="1:9" x14ac:dyDescent="0.25">
      <c r="A2250" s="17"/>
      <c r="B2250" s="5">
        <f>DATE(YEAR(siječanj!B2250),MONTH(siječanj!B2250)+11,DAY(siječanj!B2250))</f>
        <v>43093</v>
      </c>
      <c r="C2250" s="9">
        <v>23.40625</v>
      </c>
      <c r="D2250">
        <v>1.3330357960738042</v>
      </c>
      <c r="E2250" s="6">
        <v>152.72199629748761</v>
      </c>
      <c r="F2250" s="7">
        <v>70.113779197877719</v>
      </c>
      <c r="G2250" s="7">
        <v>77.594534080149785</v>
      </c>
      <c r="H2250" s="7">
        <v>1.9475228472654067</v>
      </c>
      <c r="I2250" s="7">
        <v>203.58388791240196</v>
      </c>
    </row>
    <row r="2251" spans="1:9" x14ac:dyDescent="0.25">
      <c r="A2251" s="17"/>
      <c r="B2251" s="5">
        <f>DATE(YEAR(siječanj!B2251),MONTH(siječanj!B2251)+11,DAY(siječanj!B2251))</f>
        <v>43093</v>
      </c>
      <c r="C2251" s="9">
        <v>23.4166666666667</v>
      </c>
      <c r="D2251">
        <v>1.3330357960738042</v>
      </c>
      <c r="E2251" s="6">
        <v>158.38598439333845</v>
      </c>
      <c r="F2251" s="7">
        <v>74.058617223025522</v>
      </c>
      <c r="G2251" s="7">
        <v>79.941447661371555</v>
      </c>
      <c r="H2251" s="7">
        <v>1.8417079462972668</v>
      </c>
      <c r="I2251" s="7">
        <v>211.13418679270703</v>
      </c>
    </row>
    <row r="2252" spans="1:9" x14ac:dyDescent="0.25">
      <c r="A2252" s="17"/>
      <c r="B2252" s="5">
        <f>DATE(YEAR(siječanj!B2252),MONTH(siječanj!B2252)+11,DAY(siječanj!B2252))</f>
        <v>43093</v>
      </c>
      <c r="C2252" s="9">
        <v>23.4270833333333</v>
      </c>
      <c r="D2252">
        <v>1.3330357960738042</v>
      </c>
      <c r="E2252" s="6">
        <v>162.82960995494054</v>
      </c>
      <c r="F2252" s="7">
        <v>84.217862805396223</v>
      </c>
      <c r="G2252" s="7">
        <v>94.627397435114261</v>
      </c>
      <c r="H2252" s="7">
        <v>2.0832166734461932</v>
      </c>
      <c r="I2252" s="7">
        <v>217.05769873067121</v>
      </c>
    </row>
    <row r="2253" spans="1:9" x14ac:dyDescent="0.25">
      <c r="A2253" s="17"/>
      <c r="B2253" s="5">
        <f>DATE(YEAR(siječanj!B2253),MONTH(siječanj!B2253)+11,DAY(siječanj!B2253))</f>
        <v>43093</v>
      </c>
      <c r="C2253" s="9">
        <v>23.4375</v>
      </c>
      <c r="D2253">
        <v>1.3330357960738042</v>
      </c>
      <c r="E2253" s="6">
        <v>170.07637616132186</v>
      </c>
      <c r="F2253" s="7">
        <v>88.648044608266844</v>
      </c>
      <c r="G2253" s="7">
        <v>96.112548709437817</v>
      </c>
      <c r="H2253" s="7">
        <v>2.3873986340160558</v>
      </c>
      <c r="I2253" s="7">
        <v>226.71789748955547</v>
      </c>
    </row>
    <row r="2254" spans="1:9" x14ac:dyDescent="0.25">
      <c r="A2254" s="17"/>
      <c r="B2254" s="5">
        <f>DATE(YEAR(siječanj!B2254),MONTH(siječanj!B2254)+11,DAY(siječanj!B2254))</f>
        <v>43093</v>
      </c>
      <c r="C2254" s="9">
        <v>23.4479166666667</v>
      </c>
      <c r="D2254">
        <v>1.3330357960738042</v>
      </c>
      <c r="E2254" s="6">
        <v>172.32301826247138</v>
      </c>
      <c r="F2254" s="7">
        <v>90.940094967214037</v>
      </c>
      <c r="G2254" s="7">
        <v>94.855803665893291</v>
      </c>
      <c r="H2254" s="7">
        <v>3.2469355519057062</v>
      </c>
      <c r="I2254" s="7">
        <v>229.71275183135424</v>
      </c>
    </row>
    <row r="2255" spans="1:9" x14ac:dyDescent="0.25">
      <c r="A2255" s="17"/>
      <c r="B2255" s="5">
        <f>DATE(YEAR(siječanj!B2255),MONTH(siječanj!B2255)+11,DAY(siječanj!B2255))</f>
        <v>43093</v>
      </c>
      <c r="C2255" s="9">
        <v>23.4583333333333</v>
      </c>
      <c r="D2255">
        <v>1.3330357960738042</v>
      </c>
      <c r="E2255" s="6">
        <v>175.22202626589058</v>
      </c>
      <c r="F2255" s="7">
        <v>90.15848844020789</v>
      </c>
      <c r="G2255" s="7">
        <v>98.351162123284666</v>
      </c>
      <c r="H2255" s="7">
        <v>3.205477105484289</v>
      </c>
      <c r="I2255" s="7">
        <v>233.57723327301647</v>
      </c>
    </row>
    <row r="2256" spans="1:9" x14ac:dyDescent="0.25">
      <c r="A2256" s="17"/>
      <c r="B2256" s="5">
        <f>DATE(YEAR(siječanj!B2256),MONTH(siječanj!B2256)+11,DAY(siječanj!B2256))</f>
        <v>43093</v>
      </c>
      <c r="C2256" s="9">
        <v>23.46875</v>
      </c>
      <c r="D2256">
        <v>1.3330357960738042</v>
      </c>
      <c r="E2256" s="6">
        <v>176.69561273326732</v>
      </c>
      <c r="F2256" s="7">
        <v>89.820558606566891</v>
      </c>
      <c r="G2256" s="7">
        <v>101.39320942659323</v>
      </c>
      <c r="H2256" s="7">
        <v>3.1775224330619065</v>
      </c>
      <c r="I2256" s="7">
        <v>235.54157678263962</v>
      </c>
    </row>
    <row r="2257" spans="1:9" x14ac:dyDescent="0.25">
      <c r="A2257" s="17"/>
      <c r="B2257" s="5">
        <f>DATE(YEAR(siječanj!B2257),MONTH(siječanj!B2257)+11,DAY(siječanj!B2257))</f>
        <v>43093</v>
      </c>
      <c r="C2257" s="9">
        <v>23.4791666666667</v>
      </c>
      <c r="D2257">
        <v>1.3330357960738042</v>
      </c>
      <c r="E2257" s="6">
        <v>178.41080594567291</v>
      </c>
      <c r="F2257" s="7">
        <v>91.072827636767016</v>
      </c>
      <c r="G2257" s="7">
        <v>95.881025754155658</v>
      </c>
      <c r="H2257" s="7">
        <v>4.1110020648510242</v>
      </c>
      <c r="I2257" s="7">
        <v>237.82799073195906</v>
      </c>
    </row>
    <row r="2258" spans="1:9" x14ac:dyDescent="0.25">
      <c r="A2258" s="17"/>
      <c r="B2258" s="5">
        <f>DATE(YEAR(siječanj!B2258),MONTH(siječanj!B2258)+11,DAY(siječanj!B2258))</f>
        <v>43093</v>
      </c>
      <c r="C2258" s="9">
        <v>23.4895833333333</v>
      </c>
      <c r="D2258">
        <v>1.3330357960738042</v>
      </c>
      <c r="E2258" s="6">
        <v>180.2667641449155</v>
      </c>
      <c r="F2258" s="7">
        <v>90.925421708669091</v>
      </c>
      <c r="G2258" s="7">
        <v>95.466305097680362</v>
      </c>
      <c r="H2258" s="7">
        <v>3.9993804010449043</v>
      </c>
      <c r="I2258" s="7">
        <v>240.30204944756613</v>
      </c>
    </row>
    <row r="2259" spans="1:9" x14ac:dyDescent="0.25">
      <c r="A2259" s="17"/>
      <c r="B2259" s="5">
        <f>DATE(YEAR(siječanj!B2259),MONTH(siječanj!B2259)+11,DAY(siječanj!B2259))</f>
        <v>43093</v>
      </c>
      <c r="C2259" s="9">
        <v>23.5</v>
      </c>
      <c r="D2259">
        <v>1.3330357960738042</v>
      </c>
      <c r="E2259" s="6">
        <v>180.14889707748367</v>
      </c>
      <c r="F2259" s="7">
        <v>91.997699836182235</v>
      </c>
      <c r="G2259" s="7">
        <v>96.619661418889621</v>
      </c>
      <c r="H2259" s="7">
        <v>4.0381754975804212</v>
      </c>
      <c r="I2259" s="7">
        <v>240.14492842750124</v>
      </c>
    </row>
    <row r="2260" spans="1:9" x14ac:dyDescent="0.25">
      <c r="A2260" s="17"/>
      <c r="B2260" s="5">
        <f>DATE(YEAR(siječanj!B2260),MONTH(siječanj!B2260)+11,DAY(siječanj!B2260))</f>
        <v>43093</v>
      </c>
      <c r="C2260" s="9">
        <v>23.5104166666667</v>
      </c>
      <c r="D2260">
        <v>1.3330357960738042</v>
      </c>
      <c r="E2260" s="6">
        <v>179.35266066239981</v>
      </c>
      <c r="F2260" s="7">
        <v>91.856398079830825</v>
      </c>
      <c r="G2260" s="7">
        <v>93.667446288149506</v>
      </c>
      <c r="H2260" s="7">
        <v>4.1734022624030711</v>
      </c>
      <c r="I2260" s="7">
        <v>239.083516784057</v>
      </c>
    </row>
    <row r="2261" spans="1:9" x14ac:dyDescent="0.25">
      <c r="A2261" s="17"/>
      <c r="B2261" s="5">
        <f>DATE(YEAR(siječanj!B2261),MONTH(siječanj!B2261)+11,DAY(siječanj!B2261))</f>
        <v>43093</v>
      </c>
      <c r="C2261" s="9">
        <v>23.5208333333333</v>
      </c>
      <c r="D2261">
        <v>1.3330357960738042</v>
      </c>
      <c r="E2261" s="6">
        <v>176.44250392989744</v>
      </c>
      <c r="F2261" s="7">
        <v>91.446612966431815</v>
      </c>
      <c r="G2261" s="7">
        <v>92.137126544966293</v>
      </c>
      <c r="H2261" s="7">
        <v>5.1189004730802345</v>
      </c>
      <c r="I2261" s="7">
        <v>235.20417368744617</v>
      </c>
    </row>
    <row r="2262" spans="1:9" x14ac:dyDescent="0.25">
      <c r="A2262" s="17"/>
      <c r="B2262" s="5">
        <f>DATE(YEAR(siječanj!B2262),MONTH(siječanj!B2262)+11,DAY(siječanj!B2262))</f>
        <v>43093</v>
      </c>
      <c r="C2262" s="9">
        <v>23.53125</v>
      </c>
      <c r="D2262">
        <v>1.3330357960738042</v>
      </c>
      <c r="E2262" s="6">
        <v>174.27262757250904</v>
      </c>
      <c r="F2262" s="7">
        <v>87.170931237418372</v>
      </c>
      <c r="G2262" s="7">
        <v>94.177723794975961</v>
      </c>
      <c r="H2262" s="7">
        <v>5.9727776474459224</v>
      </c>
      <c r="I2262" s="7">
        <v>232.3116508299932</v>
      </c>
    </row>
    <row r="2263" spans="1:9" x14ac:dyDescent="0.25">
      <c r="A2263" s="17"/>
      <c r="B2263" s="5">
        <f>DATE(YEAR(siječanj!B2263),MONTH(siječanj!B2263)+11,DAY(siječanj!B2263))</f>
        <v>43093</v>
      </c>
      <c r="C2263" s="9">
        <v>23.5416666666667</v>
      </c>
      <c r="D2263">
        <v>1.3330357960738042</v>
      </c>
      <c r="E2263" s="6">
        <v>166.35184908432416</v>
      </c>
      <c r="F2263" s="7">
        <v>87.499350106151638</v>
      </c>
      <c r="G2263" s="7">
        <v>93.085412008443754</v>
      </c>
      <c r="H2263" s="7">
        <v>6.1307333981893288</v>
      </c>
      <c r="I2263" s="7">
        <v>221.75296957247139</v>
      </c>
    </row>
    <row r="2264" spans="1:9" x14ac:dyDescent="0.25">
      <c r="A2264" s="17"/>
      <c r="B2264" s="5">
        <f>DATE(YEAR(siječanj!B2264),MONTH(siječanj!B2264)+11,DAY(siječanj!B2264))</f>
        <v>43093</v>
      </c>
      <c r="C2264" s="9">
        <v>23.5520833333333</v>
      </c>
      <c r="D2264">
        <v>1.3330357960738042</v>
      </c>
      <c r="E2264" s="6">
        <v>159.65962123818969</v>
      </c>
      <c r="F2264" s="7">
        <v>87.595718264702569</v>
      </c>
      <c r="G2264" s="7">
        <v>88.493299029977763</v>
      </c>
      <c r="H2264" s="7">
        <v>7.059721439915517</v>
      </c>
      <c r="I2264" s="7">
        <v>212.83199029809225</v>
      </c>
    </row>
    <row r="2265" spans="1:9" x14ac:dyDescent="0.25">
      <c r="A2265" s="17"/>
      <c r="B2265" s="5">
        <f>DATE(YEAR(siječanj!B2265),MONTH(siječanj!B2265)+11,DAY(siječanj!B2265))</f>
        <v>43093</v>
      </c>
      <c r="C2265" s="9">
        <v>23.5625</v>
      </c>
      <c r="D2265">
        <v>1.3330357960738042</v>
      </c>
      <c r="E2265" s="6">
        <v>155.32102676848007</v>
      </c>
      <c r="F2265" s="7">
        <v>86.968491571794942</v>
      </c>
      <c r="G2265" s="7">
        <v>88.618969528259584</v>
      </c>
      <c r="H2265" s="7">
        <v>7.790245409295359</v>
      </c>
      <c r="I2265" s="7">
        <v>207.04848856532149</v>
      </c>
    </row>
    <row r="2266" spans="1:9" x14ac:dyDescent="0.25">
      <c r="A2266" s="17"/>
      <c r="B2266" s="5">
        <f>DATE(YEAR(siječanj!B2266),MONTH(siječanj!B2266)+11,DAY(siječanj!B2266))</f>
        <v>43093</v>
      </c>
      <c r="C2266" s="9">
        <v>23.5729166666667</v>
      </c>
      <c r="D2266">
        <v>1.3330357960738042</v>
      </c>
      <c r="E2266" s="6">
        <v>150.19866066500558</v>
      </c>
      <c r="F2266" s="7">
        <v>85.882189480433453</v>
      </c>
      <c r="G2266" s="7">
        <v>91.127828595392813</v>
      </c>
      <c r="H2266" s="7">
        <v>7.2090810613801732</v>
      </c>
      <c r="I2266" s="7">
        <v>200.22019118879487</v>
      </c>
    </row>
    <row r="2267" spans="1:9" x14ac:dyDescent="0.25">
      <c r="A2267" s="17"/>
      <c r="B2267" s="5">
        <f>DATE(YEAR(siječanj!B2267),MONTH(siječanj!B2267)+11,DAY(siječanj!B2267))</f>
        <v>43093</v>
      </c>
      <c r="C2267" s="9">
        <v>23.5833333333333</v>
      </c>
      <c r="D2267">
        <v>1.3330357960738042</v>
      </c>
      <c r="E2267" s="6">
        <v>148.15065213414582</v>
      </c>
      <c r="F2267" s="7">
        <v>85.674731808883166</v>
      </c>
      <c r="G2267" s="7">
        <v>91.850403914968638</v>
      </c>
      <c r="H2267" s="7">
        <v>6.7739088925466806</v>
      </c>
      <c r="I2267" s="7">
        <v>197.49012250649429</v>
      </c>
    </row>
    <row r="2268" spans="1:9" x14ac:dyDescent="0.25">
      <c r="A2268" s="17"/>
      <c r="B2268" s="5">
        <f>DATE(YEAR(siječanj!B2268),MONTH(siječanj!B2268)+11,DAY(siječanj!B2268))</f>
        <v>43093</v>
      </c>
      <c r="C2268" s="9">
        <v>23.59375</v>
      </c>
      <c r="D2268">
        <v>1.3330357960738042</v>
      </c>
      <c r="E2268" s="6">
        <v>146.00686854695209</v>
      </c>
      <c r="F2268" s="7">
        <v>85.949623945065781</v>
      </c>
      <c r="G2268" s="7">
        <v>91.72496977497174</v>
      </c>
      <c r="H2268" s="7">
        <v>4.7946808801543748</v>
      </c>
      <c r="I2268" s="7">
        <v>194.63238224572956</v>
      </c>
    </row>
    <row r="2269" spans="1:9" x14ac:dyDescent="0.25">
      <c r="A2269" s="17"/>
      <c r="B2269" s="5">
        <f>DATE(YEAR(siječanj!B2269),MONTH(siječanj!B2269)+11,DAY(siječanj!B2269))</f>
        <v>43093</v>
      </c>
      <c r="C2269" s="9">
        <v>23.6041666666667</v>
      </c>
      <c r="D2269">
        <v>1.3330357960738042</v>
      </c>
      <c r="E2269" s="6">
        <v>144.67401431398116</v>
      </c>
      <c r="F2269" s="7">
        <v>87.353170623591751</v>
      </c>
      <c r="G2269" s="7">
        <v>90.452536951023262</v>
      </c>
      <c r="H2269" s="7">
        <v>3.812245817060361</v>
      </c>
      <c r="I2269" s="7">
        <v>192.8556398422308</v>
      </c>
    </row>
    <row r="2270" spans="1:9" x14ac:dyDescent="0.25">
      <c r="A2270" s="17"/>
      <c r="B2270" s="5">
        <f>DATE(YEAR(siječanj!B2270),MONTH(siječanj!B2270)+11,DAY(siječanj!B2270))</f>
        <v>43093</v>
      </c>
      <c r="C2270" s="9">
        <v>23.6145833333333</v>
      </c>
      <c r="D2270">
        <v>1.3330357960738042</v>
      </c>
      <c r="E2270" s="6">
        <v>141.0240823878037</v>
      </c>
      <c r="F2270" s="7">
        <v>85.343691713411758</v>
      </c>
      <c r="G2270" s="7">
        <v>92.105879178482439</v>
      </c>
      <c r="H2270" s="7">
        <v>3.6376898855410706</v>
      </c>
      <c r="I2270" s="7">
        <v>187.99014993140366</v>
      </c>
    </row>
    <row r="2271" spans="1:9" x14ac:dyDescent="0.25">
      <c r="A2271" s="17"/>
      <c r="B2271" s="5">
        <f>DATE(YEAR(siječanj!B2271),MONTH(siječanj!B2271)+11,DAY(siječanj!B2271))</f>
        <v>43093</v>
      </c>
      <c r="C2271" s="9">
        <v>23.625</v>
      </c>
      <c r="D2271">
        <v>1.3330357960738042</v>
      </c>
      <c r="E2271" s="6">
        <v>140.18718432562565</v>
      </c>
      <c r="F2271" s="7">
        <v>85.673044444270374</v>
      </c>
      <c r="G2271" s="7">
        <v>90.785133118662799</v>
      </c>
      <c r="H2271" s="7">
        <v>2.9960825971999006</v>
      </c>
      <c r="I2271" s="7">
        <v>186.87453485685552</v>
      </c>
    </row>
    <row r="2272" spans="1:9" x14ac:dyDescent="0.25">
      <c r="A2272" s="17"/>
      <c r="B2272" s="5">
        <f>DATE(YEAR(siječanj!B2272),MONTH(siječanj!B2272)+11,DAY(siječanj!B2272))</f>
        <v>43093</v>
      </c>
      <c r="C2272" s="9">
        <v>23.6354166666667</v>
      </c>
      <c r="D2272">
        <v>1.3330357960738042</v>
      </c>
      <c r="E2272" s="6">
        <v>139.70364231875803</v>
      </c>
      <c r="F2272" s="7">
        <v>86.380338792450502</v>
      </c>
      <c r="G2272" s="7">
        <v>90.23472678234036</v>
      </c>
      <c r="H2272" s="7">
        <v>2.4334406825880857</v>
      </c>
      <c r="I2272" s="7">
        <v>186.22995605279561</v>
      </c>
    </row>
    <row r="2273" spans="1:9" x14ac:dyDescent="0.25">
      <c r="A2273" s="17"/>
      <c r="B2273" s="5">
        <f>DATE(YEAR(siječanj!B2273),MONTH(siječanj!B2273)+11,DAY(siječanj!B2273))</f>
        <v>43093</v>
      </c>
      <c r="C2273" s="9">
        <v>23.6458333333333</v>
      </c>
      <c r="D2273">
        <v>1.3330357960738042</v>
      </c>
      <c r="E2273" s="6">
        <v>138.36507824528005</v>
      </c>
      <c r="F2273" s="7">
        <v>85.977503537100404</v>
      </c>
      <c r="G2273" s="7">
        <v>90.214904734986249</v>
      </c>
      <c r="H2273" s="7">
        <v>2.2896327904575018</v>
      </c>
      <c r="I2273" s="7">
        <v>184.4456022275111</v>
      </c>
    </row>
    <row r="2274" spans="1:9" x14ac:dyDescent="0.25">
      <c r="A2274" s="17"/>
      <c r="B2274" s="5">
        <f>DATE(YEAR(siječanj!B2274),MONTH(siječanj!B2274)+11,DAY(siječanj!B2274))</f>
        <v>43093</v>
      </c>
      <c r="C2274" s="9">
        <v>23.65625</v>
      </c>
      <c r="D2274">
        <v>1.3330357960738042</v>
      </c>
      <c r="E2274" s="6">
        <v>135.72310040449432</v>
      </c>
      <c r="F2274" s="7">
        <v>85.991751948498205</v>
      </c>
      <c r="G2274" s="7">
        <v>92.124198948601745</v>
      </c>
      <c r="H2274" s="7">
        <v>2.5115649458202416</v>
      </c>
      <c r="I2274" s="7">
        <v>180.92375119330993</v>
      </c>
    </row>
    <row r="2275" spans="1:9" x14ac:dyDescent="0.25">
      <c r="A2275" s="17"/>
      <c r="B2275" s="5">
        <f>DATE(YEAR(siječanj!B2275),MONTH(siječanj!B2275)+11,DAY(siječanj!B2275))</f>
        <v>43093</v>
      </c>
      <c r="C2275" s="9">
        <v>23.6666666666667</v>
      </c>
      <c r="D2275">
        <v>1.3330357960738042</v>
      </c>
      <c r="E2275" s="6">
        <v>135.43857407961383</v>
      </c>
      <c r="F2275" s="7">
        <v>87.514151620439137</v>
      </c>
      <c r="G2275" s="7">
        <v>91.702583841136899</v>
      </c>
      <c r="H2275" s="7">
        <v>2.9129936817583535</v>
      </c>
      <c r="I2275" s="7">
        <v>180.54446741731891</v>
      </c>
    </row>
    <row r="2276" spans="1:9" x14ac:dyDescent="0.25">
      <c r="A2276" s="17"/>
      <c r="B2276" s="5">
        <f>DATE(YEAR(siječanj!B2276),MONTH(siječanj!B2276)+11,DAY(siječanj!B2276))</f>
        <v>43093</v>
      </c>
      <c r="C2276" s="9">
        <v>23.6770833333333</v>
      </c>
      <c r="D2276">
        <v>1.3330357960738042</v>
      </c>
      <c r="E2276" s="6">
        <v>136.55277407434647</v>
      </c>
      <c r="F2276" s="7">
        <v>88.174051463758801</v>
      </c>
      <c r="G2276" s="7">
        <v>93.302933739897568</v>
      </c>
      <c r="H2276" s="7">
        <v>4.5841052167009115</v>
      </c>
      <c r="I2276" s="7">
        <v>182.02973589428277</v>
      </c>
    </row>
    <row r="2277" spans="1:9" x14ac:dyDescent="0.25">
      <c r="A2277" s="17"/>
      <c r="B2277" s="5">
        <f>DATE(YEAR(siječanj!B2277),MONTH(siječanj!B2277)+11,DAY(siječanj!B2277))</f>
        <v>43093</v>
      </c>
      <c r="C2277" s="9">
        <v>23.6875</v>
      </c>
      <c r="D2277">
        <v>1.3330357960738042</v>
      </c>
      <c r="E2277" s="6">
        <v>140.61340759288566</v>
      </c>
      <c r="F2277" s="7">
        <v>89.910538025942571</v>
      </c>
      <c r="G2277" s="7">
        <v>93.725794735949151</v>
      </c>
      <c r="H2277" s="7">
        <v>10.925191249044209</v>
      </c>
      <c r="I2277" s="7">
        <v>187.44270572923264</v>
      </c>
    </row>
    <row r="2278" spans="1:9" x14ac:dyDescent="0.25">
      <c r="A2278" s="17"/>
      <c r="B2278" s="5">
        <f>DATE(YEAR(siječanj!B2278),MONTH(siječanj!B2278)+11,DAY(siječanj!B2278))</f>
        <v>43093</v>
      </c>
      <c r="C2278" s="9">
        <v>23.6979166666667</v>
      </c>
      <c r="D2278">
        <v>1.3330357960738042</v>
      </c>
      <c r="E2278" s="6">
        <v>144.39141343505645</v>
      </c>
      <c r="F2278" s="7">
        <v>92.455697084800363</v>
      </c>
      <c r="G2278" s="7">
        <v>93.581764406821762</v>
      </c>
      <c r="H2278" s="7">
        <v>54.854776305452049</v>
      </c>
      <c r="I2278" s="7">
        <v>192.47892275462226</v>
      </c>
    </row>
    <row r="2279" spans="1:9" x14ac:dyDescent="0.25">
      <c r="A2279" s="17"/>
      <c r="B2279" s="5">
        <f>DATE(YEAR(siječanj!B2279),MONTH(siječanj!B2279)+11,DAY(siječanj!B2279))</f>
        <v>43093</v>
      </c>
      <c r="C2279" s="9">
        <v>23.7083333333333</v>
      </c>
      <c r="D2279">
        <v>1.3330357960738042</v>
      </c>
      <c r="E2279" s="6">
        <v>148.57844156311623</v>
      </c>
      <c r="F2279" s="7">
        <v>94.902335693427716</v>
      </c>
      <c r="G2279" s="7">
        <v>95.972063754584553</v>
      </c>
      <c r="H2279" s="7">
        <v>135.56584736813161</v>
      </c>
      <c r="I2279" s="7">
        <v>198.06038112849384</v>
      </c>
    </row>
    <row r="2280" spans="1:9" x14ac:dyDescent="0.25">
      <c r="A2280" s="17"/>
      <c r="B2280" s="5">
        <f>DATE(YEAR(siječanj!B2280),MONTH(siječanj!B2280)+11,DAY(siječanj!B2280))</f>
        <v>43093</v>
      </c>
      <c r="C2280" s="9">
        <v>23.71875</v>
      </c>
      <c r="D2280">
        <v>1.3330357960738042</v>
      </c>
      <c r="E2280" s="6">
        <v>155.92473645294734</v>
      </c>
      <c r="F2280" s="7">
        <v>96.376330846535708</v>
      </c>
      <c r="G2280" s="7">
        <v>98.216013257169408</v>
      </c>
      <c r="H2280" s="7">
        <v>171.30523547336588</v>
      </c>
      <c r="I2280" s="7">
        <v>207.85325518515279</v>
      </c>
    </row>
    <row r="2281" spans="1:9" x14ac:dyDescent="0.25">
      <c r="A2281" s="17"/>
      <c r="B2281" s="5">
        <f>DATE(YEAR(siječanj!B2281),MONTH(siječanj!B2281)+11,DAY(siječanj!B2281))</f>
        <v>43093</v>
      </c>
      <c r="C2281" s="9">
        <v>23.7291666666667</v>
      </c>
      <c r="D2281">
        <v>1.3330357960738042</v>
      </c>
      <c r="E2281" s="6">
        <v>161.89608229572349</v>
      </c>
      <c r="F2281" s="7">
        <v>99.837600634396452</v>
      </c>
      <c r="G2281" s="7">
        <v>98.223793050209366</v>
      </c>
      <c r="H2281" s="7">
        <v>191.22882584759668</v>
      </c>
      <c r="I2281" s="7">
        <v>215.81327294430989</v>
      </c>
    </row>
    <row r="2282" spans="1:9" x14ac:dyDescent="0.25">
      <c r="A2282" s="17"/>
      <c r="B2282" s="5">
        <f>DATE(YEAR(siječanj!B2282),MONTH(siječanj!B2282)+11,DAY(siječanj!B2282))</f>
        <v>43093</v>
      </c>
      <c r="C2282" s="9">
        <v>23.7395833333333</v>
      </c>
      <c r="D2282">
        <v>1.3330357960738042</v>
      </c>
      <c r="E2282" s="6">
        <v>167.80119379011836</v>
      </c>
      <c r="F2282" s="7">
        <v>100.76864113342945</v>
      </c>
      <c r="G2282" s="7">
        <v>100.0856193092778</v>
      </c>
      <c r="H2282" s="7">
        <v>197.14644924939569</v>
      </c>
      <c r="I2282" s="7">
        <v>223.68499794614513</v>
      </c>
    </row>
    <row r="2283" spans="1:9" x14ac:dyDescent="0.25">
      <c r="A2283" s="17"/>
      <c r="B2283" s="5">
        <f>DATE(YEAR(siječanj!B2283),MONTH(siječanj!B2283)+11,DAY(siječanj!B2283))</f>
        <v>43093</v>
      </c>
      <c r="C2283" s="9">
        <v>23.75</v>
      </c>
      <c r="D2283">
        <v>1.3330357960738042</v>
      </c>
      <c r="E2283" s="6">
        <v>170.25114214174312</v>
      </c>
      <c r="F2283" s="7">
        <v>100.66590026767105</v>
      </c>
      <c r="G2283" s="7">
        <v>101.24604234259957</v>
      </c>
      <c r="H2283" s="7">
        <v>218.7389608708296</v>
      </c>
      <c r="I2283" s="7">
        <v>226.95086679739293</v>
      </c>
    </row>
    <row r="2284" spans="1:9" x14ac:dyDescent="0.25">
      <c r="A2284" s="17"/>
      <c r="B2284" s="5">
        <f>DATE(YEAR(siječanj!B2284),MONTH(siječanj!B2284)+11,DAY(siječanj!B2284))</f>
        <v>43093</v>
      </c>
      <c r="C2284" s="9">
        <v>23.7604166666667</v>
      </c>
      <c r="D2284">
        <v>1.3330357960738042</v>
      </c>
      <c r="E2284" s="6">
        <v>173.67253852043697</v>
      </c>
      <c r="F2284" s="7">
        <v>103.06810226950029</v>
      </c>
      <c r="G2284" s="7">
        <v>103.56348725358349</v>
      </c>
      <c r="H2284" s="7">
        <v>224.51029305426195</v>
      </c>
      <c r="I2284" s="7">
        <v>231.51171064274914</v>
      </c>
    </row>
    <row r="2285" spans="1:9" x14ac:dyDescent="0.25">
      <c r="A2285" s="17"/>
      <c r="B2285" s="5">
        <f>DATE(YEAR(siječanj!B2285),MONTH(siječanj!B2285)+11,DAY(siječanj!B2285))</f>
        <v>43093</v>
      </c>
      <c r="C2285" s="9">
        <v>23.7708333333333</v>
      </c>
      <c r="D2285">
        <v>1.3330357960738042</v>
      </c>
      <c r="E2285" s="6">
        <v>175.29827690323364</v>
      </c>
      <c r="F2285" s="7">
        <v>101.32547145565047</v>
      </c>
      <c r="G2285" s="7">
        <v>108.9837636078323</v>
      </c>
      <c r="H2285" s="7">
        <v>238.12271932701179</v>
      </c>
      <c r="I2285" s="7">
        <v>233.67887810206821</v>
      </c>
    </row>
    <row r="2286" spans="1:9" x14ac:dyDescent="0.25">
      <c r="A2286" s="17"/>
      <c r="B2286" s="5">
        <f>DATE(YEAR(siječanj!B2286),MONTH(siječanj!B2286)+11,DAY(siječanj!B2286))</f>
        <v>43093</v>
      </c>
      <c r="C2286" s="9">
        <v>23.78125</v>
      </c>
      <c r="D2286">
        <v>1.3330357960738042</v>
      </c>
      <c r="E2286" s="6">
        <v>178.61796110306392</v>
      </c>
      <c r="F2286" s="7">
        <v>100.98790634927734</v>
      </c>
      <c r="G2286" s="7">
        <v>113.1656787858179</v>
      </c>
      <c r="H2286" s="7">
        <v>238.26213664234959</v>
      </c>
      <c r="I2286" s="7">
        <v>238.1041359721026</v>
      </c>
    </row>
    <row r="2287" spans="1:9" x14ac:dyDescent="0.25">
      <c r="A2287" s="17"/>
      <c r="B2287" s="5">
        <f>DATE(YEAR(siječanj!B2287),MONTH(siječanj!B2287)+11,DAY(siječanj!B2287))</f>
        <v>43093</v>
      </c>
      <c r="C2287" s="9">
        <v>23.7916666666667</v>
      </c>
      <c r="D2287">
        <v>1.3330357960738042</v>
      </c>
      <c r="E2287" s="6">
        <v>178.99082966739019</v>
      </c>
      <c r="F2287" s="7">
        <v>100.23692889678649</v>
      </c>
      <c r="G2287" s="7">
        <v>114.32142272631233</v>
      </c>
      <c r="H2287" s="7">
        <v>238.56371326065405</v>
      </c>
      <c r="I2287" s="7">
        <v>238.60118311558017</v>
      </c>
    </row>
    <row r="2288" spans="1:9" x14ac:dyDescent="0.25">
      <c r="A2288" s="17"/>
      <c r="B2288" s="5">
        <f>DATE(YEAR(siječanj!B2288),MONTH(siječanj!B2288)+11,DAY(siječanj!B2288))</f>
        <v>43093</v>
      </c>
      <c r="C2288" s="9">
        <v>23.8020833333333</v>
      </c>
      <c r="D2288">
        <v>1.3330357960738042</v>
      </c>
      <c r="E2288" s="6">
        <v>181.82115582256884</v>
      </c>
      <c r="F2288" s="7">
        <v>100.52600130850367</v>
      </c>
      <c r="G2288" s="7">
        <v>115.86813932475432</v>
      </c>
      <c r="H2288" s="7">
        <v>238.87782852616826</v>
      </c>
      <c r="I2288" s="7">
        <v>242.37410919499726</v>
      </c>
    </row>
    <row r="2289" spans="1:9" x14ac:dyDescent="0.25">
      <c r="A2289" s="17"/>
      <c r="B2289" s="5">
        <f>DATE(YEAR(siječanj!B2289),MONTH(siječanj!B2289)+11,DAY(siječanj!B2289))</f>
        <v>43093</v>
      </c>
      <c r="C2289" s="9">
        <v>23.8125</v>
      </c>
      <c r="D2289">
        <v>1.3330357960738042</v>
      </c>
      <c r="E2289" s="6">
        <v>185.99745504816366</v>
      </c>
      <c r="F2289" s="7">
        <v>100.00656955920893</v>
      </c>
      <c r="G2289" s="7">
        <v>118.53549464926792</v>
      </c>
      <c r="H2289" s="7">
        <v>238.7140120054919</v>
      </c>
      <c r="I2289" s="7">
        <v>247.94126555783043</v>
      </c>
    </row>
    <row r="2290" spans="1:9" x14ac:dyDescent="0.25">
      <c r="A2290" s="17"/>
      <c r="B2290" s="5">
        <f>DATE(YEAR(siječanj!B2290),MONTH(siječanj!B2290)+11,DAY(siječanj!B2290))</f>
        <v>43093</v>
      </c>
      <c r="C2290" s="9">
        <v>23.8229166666667</v>
      </c>
      <c r="D2290">
        <v>1.3330357960738042</v>
      </c>
      <c r="E2290" s="6">
        <v>184.32322023972895</v>
      </c>
      <c r="F2290" s="7">
        <v>98.948102971970542</v>
      </c>
      <c r="G2290" s="7">
        <v>114.49143243642021</v>
      </c>
      <c r="H2290" s="7">
        <v>238.45484995921566</v>
      </c>
      <c r="I2290" s="7">
        <v>245.70945062715424</v>
      </c>
    </row>
    <row r="2291" spans="1:9" x14ac:dyDescent="0.25">
      <c r="A2291" s="17"/>
      <c r="B2291" s="5">
        <f>DATE(YEAR(siječanj!B2291),MONTH(siječanj!B2291)+11,DAY(siječanj!B2291))</f>
        <v>43093</v>
      </c>
      <c r="C2291" s="9">
        <v>23.8333333333333</v>
      </c>
      <c r="D2291">
        <v>1.3330357960738042</v>
      </c>
      <c r="E2291" s="6">
        <v>183.96630310189829</v>
      </c>
      <c r="F2291" s="7">
        <v>98.504298022862841</v>
      </c>
      <c r="G2291" s="7">
        <v>113.53516687627149</v>
      </c>
      <c r="H2291" s="7">
        <v>238.57286846337863</v>
      </c>
      <c r="I2291" s="7">
        <v>245.23366730619372</v>
      </c>
    </row>
    <row r="2292" spans="1:9" x14ac:dyDescent="0.25">
      <c r="A2292" s="17"/>
      <c r="B2292" s="5">
        <f>DATE(YEAR(siječanj!B2292),MONTH(siječanj!B2292)+11,DAY(siječanj!B2292))</f>
        <v>43093</v>
      </c>
      <c r="C2292" s="9">
        <v>23.84375</v>
      </c>
      <c r="D2292">
        <v>1.3330357960738042</v>
      </c>
      <c r="E2292" s="6">
        <v>185.51139606658265</v>
      </c>
      <c r="F2292" s="7">
        <v>99.773637090796626</v>
      </c>
      <c r="G2292" s="7">
        <v>112.65045377929818</v>
      </c>
      <c r="H2292" s="7">
        <v>238.422995774512</v>
      </c>
      <c r="I2292" s="7">
        <v>247.29333153637978</v>
      </c>
    </row>
    <row r="2293" spans="1:9" x14ac:dyDescent="0.25">
      <c r="A2293" s="17"/>
      <c r="B2293" s="5">
        <f>DATE(YEAR(siječanj!B2293),MONTH(siječanj!B2293)+11,DAY(siječanj!B2293))</f>
        <v>43093</v>
      </c>
      <c r="C2293" s="9">
        <v>23.8541666666667</v>
      </c>
      <c r="D2293">
        <v>1.3330357960738042</v>
      </c>
      <c r="E2293" s="6">
        <v>183.71459471308694</v>
      </c>
      <c r="F2293" s="7">
        <v>96.815931412083259</v>
      </c>
      <c r="G2293" s="7">
        <v>111.25364842459875</v>
      </c>
      <c r="H2293" s="7">
        <v>237.71126827443578</v>
      </c>
      <c r="I2293" s="7">
        <v>244.89813101373613</v>
      </c>
    </row>
    <row r="2294" spans="1:9" x14ac:dyDescent="0.25">
      <c r="A2294" s="17"/>
      <c r="B2294" s="5">
        <f>DATE(YEAR(siječanj!B2294),MONTH(siječanj!B2294)+11,DAY(siječanj!B2294))</f>
        <v>43093</v>
      </c>
      <c r="C2294" s="9">
        <v>23.8645833333333</v>
      </c>
      <c r="D2294">
        <v>1.3330357960738042</v>
      </c>
      <c r="E2294" s="6">
        <v>181.14118061328983</v>
      </c>
      <c r="F2294" s="7">
        <v>96.233037118182963</v>
      </c>
      <c r="G2294" s="7">
        <v>110.19382188099185</v>
      </c>
      <c r="H2294" s="7">
        <v>238.22819818383357</v>
      </c>
      <c r="I2294" s="7">
        <v>241.46767790058556</v>
      </c>
    </row>
    <row r="2295" spans="1:9" x14ac:dyDescent="0.25">
      <c r="A2295" s="17"/>
      <c r="B2295" s="5">
        <f>DATE(YEAR(siječanj!B2295),MONTH(siječanj!B2295)+11,DAY(siječanj!B2295))</f>
        <v>43093</v>
      </c>
      <c r="C2295" s="9">
        <v>23.875</v>
      </c>
      <c r="D2295">
        <v>1.3330357960738042</v>
      </c>
      <c r="E2295" s="6">
        <v>177.08002404834923</v>
      </c>
      <c r="F2295" s="7">
        <v>91.736923847662908</v>
      </c>
      <c r="G2295" s="7">
        <v>100.94996152694725</v>
      </c>
      <c r="H2295" s="7">
        <v>239.96782571976502</v>
      </c>
      <c r="I2295" s="7">
        <v>236.0540108260596</v>
      </c>
    </row>
    <row r="2296" spans="1:9" x14ac:dyDescent="0.25">
      <c r="A2296" s="17"/>
      <c r="B2296" s="5">
        <f>DATE(YEAR(siječanj!B2296),MONTH(siječanj!B2296)+11,DAY(siječanj!B2296))</f>
        <v>43093</v>
      </c>
      <c r="C2296" s="9">
        <v>23.8854166666667</v>
      </c>
      <c r="D2296">
        <v>1.3330357960738042</v>
      </c>
      <c r="E2296" s="6">
        <v>183.90086076685344</v>
      </c>
      <c r="F2296" s="7">
        <v>82.071971889049138</v>
      </c>
      <c r="G2296" s="7">
        <v>87.047351182373546</v>
      </c>
      <c r="H2296" s="7">
        <v>245.244553926771</v>
      </c>
      <c r="I2296" s="7">
        <v>245.14643033100032</v>
      </c>
    </row>
    <row r="2297" spans="1:9" x14ac:dyDescent="0.25">
      <c r="A2297" s="17"/>
      <c r="B2297" s="5">
        <f>DATE(YEAR(siječanj!B2297),MONTH(siječanj!B2297)+11,DAY(siječanj!B2297))</f>
        <v>43093</v>
      </c>
      <c r="C2297" s="9">
        <v>23.8958333333333</v>
      </c>
      <c r="D2297">
        <v>1.3330357960738042</v>
      </c>
      <c r="E2297" s="6">
        <v>190.94167770081086</v>
      </c>
      <c r="F2297" s="7">
        <v>78.205197523196659</v>
      </c>
      <c r="G2297" s="7">
        <v>81.754023263574297</v>
      </c>
      <c r="H2297" s="7">
        <v>248.91502311854956</v>
      </c>
      <c r="I2297" s="7">
        <v>254.53209133756815</v>
      </c>
    </row>
    <row r="2298" spans="1:9" x14ac:dyDescent="0.25">
      <c r="A2298" s="17"/>
      <c r="B2298" s="5">
        <f>DATE(YEAR(siječanj!B2298),MONTH(siječanj!B2298)+11,DAY(siječanj!B2298))</f>
        <v>43093</v>
      </c>
      <c r="C2298" s="9">
        <v>23.90625</v>
      </c>
      <c r="D2298">
        <v>1.3330357960738042</v>
      </c>
      <c r="E2298" s="6">
        <v>191.48362820999725</v>
      </c>
      <c r="F2298" s="7">
        <v>77.274906518659137</v>
      </c>
      <c r="G2298" s="7">
        <v>82.475024196608032</v>
      </c>
      <c r="H2298" s="7">
        <v>249.97784374194373</v>
      </c>
      <c r="I2298" s="7">
        <v>255.25453076601403</v>
      </c>
    </row>
    <row r="2299" spans="1:9" x14ac:dyDescent="0.25">
      <c r="A2299" s="17"/>
      <c r="B2299" s="5">
        <f>DATE(YEAR(siječanj!B2299),MONTH(siječanj!B2299)+11,DAY(siječanj!B2299))</f>
        <v>43093</v>
      </c>
      <c r="C2299" s="9">
        <v>23.9166666666667</v>
      </c>
      <c r="D2299">
        <v>1.3330357960738042</v>
      </c>
      <c r="E2299" s="6">
        <v>189.23403342754949</v>
      </c>
      <c r="F2299" s="7">
        <v>76.589411638718843</v>
      </c>
      <c r="G2299" s="7">
        <v>82.69726908768807</v>
      </c>
      <c r="H2299" s="7">
        <v>249.90529521119893</v>
      </c>
      <c r="I2299" s="7">
        <v>252.25574039435031</v>
      </c>
    </row>
    <row r="2300" spans="1:9" x14ac:dyDescent="0.25">
      <c r="A2300" s="17"/>
      <c r="B2300" s="5">
        <f>DATE(YEAR(siječanj!B2300),MONTH(siječanj!B2300)+11,DAY(siječanj!B2300))</f>
        <v>43093</v>
      </c>
      <c r="C2300" s="9">
        <v>23.9270833333333</v>
      </c>
      <c r="D2300">
        <v>1.3330357960738042</v>
      </c>
      <c r="E2300" s="6">
        <v>190.09742423658216</v>
      </c>
      <c r="F2300" s="7">
        <v>74.869650426960675</v>
      </c>
      <c r="G2300" s="7">
        <v>71.11250826743354</v>
      </c>
      <c r="H2300" s="7">
        <v>251.58806727799265</v>
      </c>
      <c r="I2300" s="7">
        <v>253.40667124879198</v>
      </c>
    </row>
    <row r="2301" spans="1:9" x14ac:dyDescent="0.25">
      <c r="A2301" s="17"/>
      <c r="B2301" s="5">
        <f>DATE(YEAR(siječanj!B2301),MONTH(siječanj!B2301)+11,DAY(siječanj!B2301))</f>
        <v>43093</v>
      </c>
      <c r="C2301" s="9">
        <v>23.9375</v>
      </c>
      <c r="D2301">
        <v>1.3330357960738042</v>
      </c>
      <c r="E2301" s="6">
        <v>183.88872747983822</v>
      </c>
      <c r="F2301" s="7">
        <v>73.80693136025873</v>
      </c>
      <c r="G2301" s="7">
        <v>64.076246312964258</v>
      </c>
      <c r="H2301" s="7">
        <v>250.80586251927599</v>
      </c>
      <c r="I2301" s="7">
        <v>245.13025622508496</v>
      </c>
    </row>
    <row r="2302" spans="1:9" x14ac:dyDescent="0.25">
      <c r="A2302" s="17"/>
      <c r="B2302" s="5">
        <f>DATE(YEAR(siječanj!B2302),MONTH(siječanj!B2302)+11,DAY(siječanj!B2302))</f>
        <v>43093</v>
      </c>
      <c r="C2302" s="9">
        <v>23.9479166666667</v>
      </c>
      <c r="D2302">
        <v>1.3330357960738042</v>
      </c>
      <c r="E2302" s="6">
        <v>174.02239304310203</v>
      </c>
      <c r="F2302" s="7">
        <v>72.127767099006391</v>
      </c>
      <c r="G2302" s="7">
        <v>63.633911797877047</v>
      </c>
      <c r="H2302" s="7">
        <v>247.58873388312298</v>
      </c>
      <c r="I2302" s="7">
        <v>231.97807924487995</v>
      </c>
    </row>
    <row r="2303" spans="1:9" x14ac:dyDescent="0.25">
      <c r="A2303" s="17"/>
      <c r="B2303" s="5">
        <f>DATE(YEAR(siječanj!B2303),MONTH(siječanj!B2303)+11,DAY(siječanj!B2303))</f>
        <v>43093</v>
      </c>
      <c r="C2303" s="9">
        <v>23.9583333333333</v>
      </c>
      <c r="D2303">
        <v>1.3330357960738042</v>
      </c>
      <c r="E2303" s="6">
        <v>163.27433735333449</v>
      </c>
      <c r="F2303" s="7">
        <v>69.862405958483365</v>
      </c>
      <c r="G2303" s="7">
        <v>61.18616536865548</v>
      </c>
      <c r="H2303" s="7">
        <v>246.4558690579793</v>
      </c>
      <c r="I2303" s="7">
        <v>217.65053627222508</v>
      </c>
    </row>
    <row r="2304" spans="1:9" x14ac:dyDescent="0.25">
      <c r="A2304" s="17"/>
      <c r="B2304" s="5">
        <f>DATE(YEAR(siječanj!B2304),MONTH(siječanj!B2304)+11,DAY(siječanj!B2304))</f>
        <v>43093</v>
      </c>
      <c r="C2304" s="9">
        <v>23.96875</v>
      </c>
      <c r="D2304">
        <v>1.3330357960738042</v>
      </c>
      <c r="E2304" s="6">
        <v>150.77171109636959</v>
      </c>
      <c r="F2304" s="7">
        <v>68.163117569628128</v>
      </c>
      <c r="G2304" s="7">
        <v>60.239161848418398</v>
      </c>
      <c r="H2304" s="7">
        <v>247.14395645244039</v>
      </c>
      <c r="I2304" s="7">
        <v>200.98408792675866</v>
      </c>
    </row>
    <row r="2305" spans="1:9" x14ac:dyDescent="0.25">
      <c r="A2305" s="17"/>
      <c r="B2305" s="5">
        <f>DATE(YEAR(siječanj!B2305),MONTH(siječanj!B2305)+11,DAY(siječanj!B2305))</f>
        <v>43093</v>
      </c>
      <c r="C2305" s="9">
        <v>23.9791666666667</v>
      </c>
      <c r="D2305">
        <v>1.3330357960738042</v>
      </c>
      <c r="E2305" s="6">
        <v>138.69041806943579</v>
      </c>
      <c r="F2305" s="7">
        <v>66.64512668883701</v>
      </c>
      <c r="G2305" s="7">
        <v>62.82075917622435</v>
      </c>
      <c r="H2305" s="7">
        <v>248.13227028783231</v>
      </c>
      <c r="I2305" s="7">
        <v>184.87929185899907</v>
      </c>
    </row>
    <row r="2306" spans="1:9" ht="15.75" thickBot="1" x14ac:dyDescent="0.3">
      <c r="A2306" s="17"/>
      <c r="B2306" s="5">
        <f>DATE(YEAR(siječanj!B2306),MONTH(siječanj!B2306)+11,DAY(siječanj!B2306))</f>
        <v>43093</v>
      </c>
      <c r="C2306" s="9">
        <v>23.9895833333333</v>
      </c>
      <c r="D2306">
        <v>1.3330357960738042</v>
      </c>
      <c r="E2306" s="6">
        <v>129.46560451024817</v>
      </c>
      <c r="F2306" s="7">
        <v>65.803825129662428</v>
      </c>
      <c r="G2306" s="7">
        <v>63.452068149231572</v>
      </c>
      <c r="H2306" s="7">
        <v>248.62339280689747</v>
      </c>
      <c r="I2306" s="7">
        <v>172.58228517249498</v>
      </c>
    </row>
    <row r="2307" spans="1:9" x14ac:dyDescent="0.25">
      <c r="A2307" s="16">
        <f t="shared" ref="A2307" si="22">A2211+1</f>
        <v>359</v>
      </c>
      <c r="B2307" s="5">
        <f>DATE(YEAR(siječanj!B2307),MONTH(siječanj!B2307)+11,DAY(siječanj!B2307))</f>
        <v>43094</v>
      </c>
      <c r="C2307" s="9">
        <v>24</v>
      </c>
      <c r="D2307">
        <v>1.3515386786383761</v>
      </c>
      <c r="E2307" s="6">
        <v>136.47596366817916</v>
      </c>
      <c r="F2307" s="7">
        <v>66.119157904664661</v>
      </c>
      <c r="G2307" s="7">
        <v>81.361596401263455</v>
      </c>
      <c r="H2307" s="7">
        <v>246.80721121401282</v>
      </c>
      <c r="I2307" s="7">
        <v>184.45254360198987</v>
      </c>
    </row>
    <row r="2308" spans="1:9" x14ac:dyDescent="0.25">
      <c r="A2308" s="17"/>
      <c r="B2308" s="5">
        <f>DATE(YEAR(siječanj!B2308),MONTH(siječanj!B2308)+11,DAY(siječanj!B2308))</f>
        <v>43094</v>
      </c>
      <c r="C2308" s="9">
        <v>24.0104166666667</v>
      </c>
      <c r="D2308">
        <v>1.3515386786383761</v>
      </c>
      <c r="E2308" s="6">
        <v>125.99406217438094</v>
      </c>
      <c r="F2308" s="7">
        <v>65.155452271203515</v>
      </c>
      <c r="G2308" s="7">
        <v>82.031828375906201</v>
      </c>
      <c r="H2308" s="7">
        <v>249.16236461195254</v>
      </c>
      <c r="I2308" s="7">
        <v>170.28584830744421</v>
      </c>
    </row>
    <row r="2309" spans="1:9" x14ac:dyDescent="0.25">
      <c r="A2309" s="17"/>
      <c r="B2309" s="5">
        <f>DATE(YEAR(siječanj!B2309),MONTH(siječanj!B2309)+11,DAY(siječanj!B2309))</f>
        <v>43094</v>
      </c>
      <c r="C2309" s="9">
        <v>24.0208333333333</v>
      </c>
      <c r="D2309">
        <v>1.3515386786383761</v>
      </c>
      <c r="E2309" s="6">
        <v>117.82538748187761</v>
      </c>
      <c r="F2309" s="7">
        <v>65.602010710783887</v>
      </c>
      <c r="G2309" s="7">
        <v>81.334851860411391</v>
      </c>
      <c r="H2309" s="7">
        <v>251.45289051973944</v>
      </c>
      <c r="I2309" s="7">
        <v>159.24556850731153</v>
      </c>
    </row>
    <row r="2310" spans="1:9" x14ac:dyDescent="0.25">
      <c r="A2310" s="17"/>
      <c r="B2310" s="5">
        <f>DATE(YEAR(siječanj!B2310),MONTH(siječanj!B2310)+11,DAY(siječanj!B2310))</f>
        <v>43094</v>
      </c>
      <c r="C2310" s="9">
        <v>24.03125</v>
      </c>
      <c r="D2310">
        <v>1.3515386786383761</v>
      </c>
      <c r="E2310" s="6">
        <v>110.03052720421397</v>
      </c>
      <c r="F2310" s="7">
        <v>63.129941393206032</v>
      </c>
      <c r="G2310" s="7">
        <v>79.814234825128665</v>
      </c>
      <c r="H2310" s="7">
        <v>250.48894988626989</v>
      </c>
      <c r="I2310" s="7">
        <v>148.71051334746724</v>
      </c>
    </row>
    <row r="2311" spans="1:9" x14ac:dyDescent="0.25">
      <c r="A2311" s="17"/>
      <c r="B2311" s="5">
        <f>DATE(YEAR(siječanj!B2311),MONTH(siječanj!B2311)+11,DAY(siječanj!B2311))</f>
        <v>43094</v>
      </c>
      <c r="C2311" s="9">
        <v>24.0416666666667</v>
      </c>
      <c r="D2311">
        <v>1.3515386786383761</v>
      </c>
      <c r="E2311" s="6">
        <v>102.19951419748554</v>
      </c>
      <c r="F2311" s="7">
        <v>64.105879418111911</v>
      </c>
      <c r="G2311" s="7">
        <v>78.448035865292908</v>
      </c>
      <c r="H2311" s="7">
        <v>252.1454395003218</v>
      </c>
      <c r="I2311" s="7">
        <v>138.12659637595357</v>
      </c>
    </row>
    <row r="2312" spans="1:9" x14ac:dyDescent="0.25">
      <c r="A2312" s="17"/>
      <c r="B2312" s="5">
        <f>DATE(YEAR(siječanj!B2312),MONTH(siječanj!B2312)+11,DAY(siječanj!B2312))</f>
        <v>43094</v>
      </c>
      <c r="C2312" s="9">
        <v>24.0520833333333</v>
      </c>
      <c r="D2312">
        <v>1.3515386786383761</v>
      </c>
      <c r="E2312" s="6">
        <v>96.805288027526387</v>
      </c>
      <c r="F2312" s="7">
        <v>62.3159623151844</v>
      </c>
      <c r="G2312" s="7">
        <v>79.560534251788212</v>
      </c>
      <c r="H2312" s="7">
        <v>251.45023017024766</v>
      </c>
      <c r="I2312" s="7">
        <v>130.83609106593042</v>
      </c>
    </row>
    <row r="2313" spans="1:9" x14ac:dyDescent="0.25">
      <c r="A2313" s="17"/>
      <c r="B2313" s="5">
        <f>DATE(YEAR(siječanj!B2313),MONTH(siječanj!B2313)+11,DAY(siječanj!B2313))</f>
        <v>43094</v>
      </c>
      <c r="C2313" s="9">
        <v>24.0625</v>
      </c>
      <c r="D2313">
        <v>1.3515386786383761</v>
      </c>
      <c r="E2313" s="6">
        <v>92.73010448954804</v>
      </c>
      <c r="F2313" s="7">
        <v>63.151885149156222</v>
      </c>
      <c r="G2313" s="7">
        <v>80.018728808402301</v>
      </c>
      <c r="H2313" s="7">
        <v>251.59810459660136</v>
      </c>
      <c r="I2313" s="7">
        <v>125.3283228918023</v>
      </c>
    </row>
    <row r="2314" spans="1:9" x14ac:dyDescent="0.25">
      <c r="A2314" s="17"/>
      <c r="B2314" s="5">
        <f>DATE(YEAR(siječanj!B2314),MONTH(siječanj!B2314)+11,DAY(siječanj!B2314))</f>
        <v>43094</v>
      </c>
      <c r="C2314" s="9">
        <v>24.0729166666667</v>
      </c>
      <c r="D2314">
        <v>1.3515386786383761</v>
      </c>
      <c r="E2314" s="6">
        <v>88.448509175117337</v>
      </c>
      <c r="F2314" s="7">
        <v>63.014090385764888</v>
      </c>
      <c r="G2314" s="7">
        <v>82.027874382224198</v>
      </c>
      <c r="H2314" s="7">
        <v>249.61157562507759</v>
      </c>
      <c r="I2314" s="7">
        <v>119.54158121807237</v>
      </c>
    </row>
    <row r="2315" spans="1:9" x14ac:dyDescent="0.25">
      <c r="A2315" s="17"/>
      <c r="B2315" s="5">
        <f>DATE(YEAR(siječanj!B2315),MONTH(siječanj!B2315)+11,DAY(siječanj!B2315))</f>
        <v>43094</v>
      </c>
      <c r="C2315" s="9">
        <v>24.0833333333333</v>
      </c>
      <c r="D2315">
        <v>1.3515386786383761</v>
      </c>
      <c r="E2315" s="6">
        <v>85.163519724914153</v>
      </c>
      <c r="F2315" s="7">
        <v>61.986128625291236</v>
      </c>
      <c r="G2315" s="7">
        <v>82.339106164548568</v>
      </c>
      <c r="H2315" s="7">
        <v>248.80662687846933</v>
      </c>
      <c r="I2315" s="7">
        <v>115.10179091720376</v>
      </c>
    </row>
    <row r="2316" spans="1:9" x14ac:dyDescent="0.25">
      <c r="A2316" s="17"/>
      <c r="B2316" s="5">
        <f>DATE(YEAR(siječanj!B2316),MONTH(siječanj!B2316)+11,DAY(siječanj!B2316))</f>
        <v>43094</v>
      </c>
      <c r="C2316" s="9">
        <v>24.09375</v>
      </c>
      <c r="D2316">
        <v>1.3515386786383761</v>
      </c>
      <c r="E2316" s="6">
        <v>82.773125218202409</v>
      </c>
      <c r="F2316" s="7">
        <v>62.161690696868639</v>
      </c>
      <c r="G2316" s="7">
        <v>83.9412307534826</v>
      </c>
      <c r="H2316" s="7">
        <v>251.11608227303444</v>
      </c>
      <c r="I2316" s="7">
        <v>111.87108028417812</v>
      </c>
    </row>
    <row r="2317" spans="1:9" x14ac:dyDescent="0.25">
      <c r="A2317" s="17"/>
      <c r="B2317" s="5">
        <f>DATE(YEAR(siječanj!B2317),MONTH(siječanj!B2317)+11,DAY(siječanj!B2317))</f>
        <v>43094</v>
      </c>
      <c r="C2317" s="9">
        <v>24.1041666666667</v>
      </c>
      <c r="D2317">
        <v>1.3515386786383761</v>
      </c>
      <c r="E2317" s="6">
        <v>80.502766386867521</v>
      </c>
      <c r="F2317" s="7">
        <v>61.04489580271828</v>
      </c>
      <c r="G2317" s="7">
        <v>82.536974103698583</v>
      </c>
      <c r="H2317" s="7">
        <v>251.15273408800576</v>
      </c>
      <c r="I2317" s="7">
        <v>108.80260250924081</v>
      </c>
    </row>
    <row r="2318" spans="1:9" x14ac:dyDescent="0.25">
      <c r="A2318" s="17"/>
      <c r="B2318" s="5">
        <f>DATE(YEAR(siječanj!B2318),MONTH(siječanj!B2318)+11,DAY(siječanj!B2318))</f>
        <v>43094</v>
      </c>
      <c r="C2318" s="9">
        <v>24.1145833333333</v>
      </c>
      <c r="D2318">
        <v>1.3515386786383761</v>
      </c>
      <c r="E2318" s="6">
        <v>77.507989282101889</v>
      </c>
      <c r="F2318" s="7">
        <v>61.5216223977392</v>
      </c>
      <c r="G2318" s="7">
        <v>79.87958188180616</v>
      </c>
      <c r="H2318" s="7">
        <v>250.80338819422241</v>
      </c>
      <c r="I2318" s="7">
        <v>104.75504541824941</v>
      </c>
    </row>
    <row r="2319" spans="1:9" x14ac:dyDescent="0.25">
      <c r="A2319" s="17"/>
      <c r="B2319" s="5">
        <f>DATE(YEAR(siječanj!B2319),MONTH(siječanj!B2319)+11,DAY(siječanj!B2319))</f>
        <v>43094</v>
      </c>
      <c r="C2319" s="9">
        <v>24.125</v>
      </c>
      <c r="D2319">
        <v>1.3515386786383761</v>
      </c>
      <c r="E2319" s="6">
        <v>75.849989754566607</v>
      </c>
      <c r="F2319" s="7">
        <v>60.092865449820231</v>
      </c>
      <c r="G2319" s="7">
        <v>80.639650035089943</v>
      </c>
      <c r="H2319" s="7">
        <v>249.4153228432298</v>
      </c>
      <c r="I2319" s="7">
        <v>102.51419492762132</v>
      </c>
    </row>
    <row r="2320" spans="1:9" x14ac:dyDescent="0.25">
      <c r="A2320" s="17"/>
      <c r="B2320" s="5">
        <f>DATE(YEAR(siječanj!B2320),MONTH(siječanj!B2320)+11,DAY(siječanj!B2320))</f>
        <v>43094</v>
      </c>
      <c r="C2320" s="9">
        <v>24.1354166666667</v>
      </c>
      <c r="D2320">
        <v>1.3515386786383761</v>
      </c>
      <c r="E2320" s="6">
        <v>73.711267906741213</v>
      </c>
      <c r="F2320" s="7">
        <v>60.64065775018414</v>
      </c>
      <c r="G2320" s="7">
        <v>80.5428232597163</v>
      </c>
      <c r="H2320" s="7">
        <v>249.9351071276086</v>
      </c>
      <c r="I2320" s="7">
        <v>99.623629627436358</v>
      </c>
    </row>
    <row r="2321" spans="1:9" x14ac:dyDescent="0.25">
      <c r="A2321" s="17"/>
      <c r="B2321" s="5">
        <f>DATE(YEAR(siječanj!B2321),MONTH(siječanj!B2321)+11,DAY(siječanj!B2321))</f>
        <v>43094</v>
      </c>
      <c r="C2321" s="9">
        <v>24.1458333333333</v>
      </c>
      <c r="D2321">
        <v>1.3515386786383761</v>
      </c>
      <c r="E2321" s="6">
        <v>72.315750332888442</v>
      </c>
      <c r="F2321" s="7">
        <v>60.16787101125437</v>
      </c>
      <c r="G2321" s="7">
        <v>75.824771376102547</v>
      </c>
      <c r="H2321" s="7">
        <v>250.03943683346574</v>
      </c>
      <c r="I2321" s="7">
        <v>97.73753364965475</v>
      </c>
    </row>
    <row r="2322" spans="1:9" x14ac:dyDescent="0.25">
      <c r="A2322" s="17"/>
      <c r="B2322" s="5">
        <f>DATE(YEAR(siječanj!B2322),MONTH(siječanj!B2322)+11,DAY(siječanj!B2322))</f>
        <v>43094</v>
      </c>
      <c r="C2322" s="9">
        <v>24.15625</v>
      </c>
      <c r="D2322">
        <v>1.3515386786383761</v>
      </c>
      <c r="E2322" s="6">
        <v>72.300384480162919</v>
      </c>
      <c r="F2322" s="7">
        <v>60.175810843315979</v>
      </c>
      <c r="G2322" s="7">
        <v>71.46010317098532</v>
      </c>
      <c r="H2322" s="7">
        <v>250.33733896905116</v>
      </c>
      <c r="I2322" s="7">
        <v>97.716766105365934</v>
      </c>
    </row>
    <row r="2323" spans="1:9" x14ac:dyDescent="0.25">
      <c r="A2323" s="17"/>
      <c r="B2323" s="5">
        <f>DATE(YEAR(siječanj!B2323),MONTH(siječanj!B2323)+11,DAY(siječanj!B2323))</f>
        <v>43094</v>
      </c>
      <c r="C2323" s="9">
        <v>24.1666666666667</v>
      </c>
      <c r="D2323">
        <v>1.3515386786383761</v>
      </c>
      <c r="E2323" s="6">
        <v>70.263592168244571</v>
      </c>
      <c r="F2323" s="7">
        <v>59.809797010050694</v>
      </c>
      <c r="G2323" s="7">
        <v>70.616596537044401</v>
      </c>
      <c r="H2323" s="7">
        <v>249.69223822177216</v>
      </c>
      <c r="I2323" s="7">
        <v>94.963962515455023</v>
      </c>
    </row>
    <row r="2324" spans="1:9" x14ac:dyDescent="0.25">
      <c r="A2324" s="17"/>
      <c r="B2324" s="5">
        <f>DATE(YEAR(siječanj!B2324),MONTH(siječanj!B2324)+11,DAY(siječanj!B2324))</f>
        <v>43094</v>
      </c>
      <c r="C2324" s="9">
        <v>24.1770833333333</v>
      </c>
      <c r="D2324">
        <v>1.3515386786383761</v>
      </c>
      <c r="E2324" s="6">
        <v>69.913957980116749</v>
      </c>
      <c r="F2324" s="7">
        <v>59.777436483011087</v>
      </c>
      <c r="G2324" s="7">
        <v>68.016607329811876</v>
      </c>
      <c r="H2324" s="7">
        <v>249.67971557666462</v>
      </c>
      <c r="I2324" s="7">
        <v>94.491418386825941</v>
      </c>
    </row>
    <row r="2325" spans="1:9" x14ac:dyDescent="0.25">
      <c r="A2325" s="17"/>
      <c r="B2325" s="5">
        <f>DATE(YEAR(siječanj!B2325),MONTH(siječanj!B2325)+11,DAY(siječanj!B2325))</f>
        <v>43094</v>
      </c>
      <c r="C2325" s="9">
        <v>24.1875</v>
      </c>
      <c r="D2325">
        <v>1.3515386786383761</v>
      </c>
      <c r="E2325" s="6">
        <v>70.030393865554629</v>
      </c>
      <c r="F2325" s="7">
        <v>59.815792966014435</v>
      </c>
      <c r="G2325" s="7">
        <v>67.085171407799933</v>
      </c>
      <c r="H2325" s="7">
        <v>249.80823346013742</v>
      </c>
      <c r="I2325" s="7">
        <v>94.648785989576737</v>
      </c>
    </row>
    <row r="2326" spans="1:9" x14ac:dyDescent="0.25">
      <c r="A2326" s="17"/>
      <c r="B2326" s="5">
        <f>DATE(YEAR(siječanj!B2326),MONTH(siječanj!B2326)+11,DAY(siječanj!B2326))</f>
        <v>43094</v>
      </c>
      <c r="C2326" s="9">
        <v>24.1979166666667</v>
      </c>
      <c r="D2326">
        <v>1.3515386786383761</v>
      </c>
      <c r="E2326" s="6">
        <v>69.703227845234622</v>
      </c>
      <c r="F2326" s="7">
        <v>60.633856187837573</v>
      </c>
      <c r="G2326" s="7">
        <v>61.367780671161277</v>
      </c>
      <c r="H2326" s="7">
        <v>249.60275246597379</v>
      </c>
      <c r="I2326" s="7">
        <v>94.206608458778064</v>
      </c>
    </row>
    <row r="2327" spans="1:9" x14ac:dyDescent="0.25">
      <c r="A2327" s="17"/>
      <c r="B2327" s="5">
        <f>DATE(YEAR(siječanj!B2327),MONTH(siječanj!B2327)+11,DAY(siječanj!B2327))</f>
        <v>43094</v>
      </c>
      <c r="C2327" s="9">
        <v>24.2083333333333</v>
      </c>
      <c r="D2327">
        <v>1.3515386786383761</v>
      </c>
      <c r="E2327" s="6">
        <v>69.068210806525386</v>
      </c>
      <c r="F2327" s="7">
        <v>58.134031525975686</v>
      </c>
      <c r="G2327" s="7">
        <v>59.642561488643999</v>
      </c>
      <c r="H2327" s="7">
        <v>249.34544366315927</v>
      </c>
      <c r="I2327" s="7">
        <v>93.348358369368128</v>
      </c>
    </row>
    <row r="2328" spans="1:9" x14ac:dyDescent="0.25">
      <c r="A2328" s="17"/>
      <c r="B2328" s="5">
        <f>DATE(YEAR(siječanj!B2328),MONTH(siječanj!B2328)+11,DAY(siječanj!B2328))</f>
        <v>43094</v>
      </c>
      <c r="C2328" s="9">
        <v>24.21875</v>
      </c>
      <c r="D2328">
        <v>1.3515386786383761</v>
      </c>
      <c r="E2328" s="6">
        <v>69.41359511857965</v>
      </c>
      <c r="F2328" s="7">
        <v>58.048609193452137</v>
      </c>
      <c r="G2328" s="7">
        <v>58.023587358244441</v>
      </c>
      <c r="H2328" s="7">
        <v>248.62577211946919</v>
      </c>
      <c r="I2328" s="7">
        <v>93.815158626104378</v>
      </c>
    </row>
    <row r="2329" spans="1:9" x14ac:dyDescent="0.25">
      <c r="A2329" s="17"/>
      <c r="B2329" s="5">
        <f>DATE(YEAR(siječanj!B2329),MONTH(siječanj!B2329)+11,DAY(siječanj!B2329))</f>
        <v>43094</v>
      </c>
      <c r="C2329" s="9">
        <v>24.2291666666667</v>
      </c>
      <c r="D2329">
        <v>1.3515386786383761</v>
      </c>
      <c r="E2329" s="6">
        <v>69.405297836007279</v>
      </c>
      <c r="F2329" s="7">
        <v>58.471612664316652</v>
      </c>
      <c r="G2329" s="7">
        <v>58.172424974523196</v>
      </c>
      <c r="H2329" s="7">
        <v>248.77001206835936</v>
      </c>
      <c r="I2329" s="7">
        <v>93.803944527780217</v>
      </c>
    </row>
    <row r="2330" spans="1:9" x14ac:dyDescent="0.25">
      <c r="A2330" s="17"/>
      <c r="B2330" s="5">
        <f>DATE(YEAR(siječanj!B2330),MONTH(siječanj!B2330)+11,DAY(siječanj!B2330))</f>
        <v>43094</v>
      </c>
      <c r="C2330" s="9">
        <v>24.2395833333333</v>
      </c>
      <c r="D2330">
        <v>1.3515386786383761</v>
      </c>
      <c r="E2330" s="6">
        <v>70.296509354105254</v>
      </c>
      <c r="F2330" s="7">
        <v>58.796648787840418</v>
      </c>
      <c r="G2330" s="7">
        <v>58.285396222580175</v>
      </c>
      <c r="H2330" s="7">
        <v>247.77793073802934</v>
      </c>
      <c r="I2330" s="7">
        <v>95.008451365337663</v>
      </c>
    </row>
    <row r="2331" spans="1:9" x14ac:dyDescent="0.25">
      <c r="A2331" s="17"/>
      <c r="B2331" s="5">
        <f>DATE(YEAR(siječanj!B2331),MONTH(siječanj!B2331)+11,DAY(siječanj!B2331))</f>
        <v>43094</v>
      </c>
      <c r="C2331" s="9">
        <v>24.25</v>
      </c>
      <c r="D2331">
        <v>1.3515386786383761</v>
      </c>
      <c r="E2331" s="6">
        <v>71.896028919471945</v>
      </c>
      <c r="F2331" s="7">
        <v>59.333996261171237</v>
      </c>
      <c r="G2331" s="7">
        <v>59.623288273239673</v>
      </c>
      <c r="H2331" s="7">
        <v>247.69836328520447</v>
      </c>
      <c r="I2331" s="7">
        <v>97.170263925169579</v>
      </c>
    </row>
    <row r="2332" spans="1:9" x14ac:dyDescent="0.25">
      <c r="A2332" s="17"/>
      <c r="B2332" s="5">
        <f>DATE(YEAR(siječanj!B2332),MONTH(siječanj!B2332)+11,DAY(siječanj!B2332))</f>
        <v>43094</v>
      </c>
      <c r="C2332" s="9">
        <v>24.2604166666667</v>
      </c>
      <c r="D2332">
        <v>1.3515386786383761</v>
      </c>
      <c r="E2332" s="6">
        <v>74.273707542892154</v>
      </c>
      <c r="F2332" s="7">
        <v>61.716326638890685</v>
      </c>
      <c r="G2332" s="7">
        <v>58.920470903855957</v>
      </c>
      <c r="H2332" s="7">
        <v>239.88099531280145</v>
      </c>
      <c r="I2332" s="7">
        <v>100.38378855009366</v>
      </c>
    </row>
    <row r="2333" spans="1:9" x14ac:dyDescent="0.25">
      <c r="A2333" s="17"/>
      <c r="B2333" s="5">
        <f>DATE(YEAR(siječanj!B2333),MONTH(siječanj!B2333)+11,DAY(siječanj!B2333))</f>
        <v>43094</v>
      </c>
      <c r="C2333" s="9">
        <v>24.2708333333333</v>
      </c>
      <c r="D2333">
        <v>1.3515386786383761</v>
      </c>
      <c r="E2333" s="6">
        <v>75.702329884711617</v>
      </c>
      <c r="F2333" s="7">
        <v>67.076799446298821</v>
      </c>
      <c r="G2333" s="7">
        <v>59.76145371204241</v>
      </c>
      <c r="H2333" s="7">
        <v>227.46224785436621</v>
      </c>
      <c r="I2333" s="7">
        <v>102.31462690222959</v>
      </c>
    </row>
    <row r="2334" spans="1:9" x14ac:dyDescent="0.25">
      <c r="A2334" s="17"/>
      <c r="B2334" s="5">
        <f>DATE(YEAR(siječanj!B2334),MONTH(siječanj!B2334)+11,DAY(siječanj!B2334))</f>
        <v>43094</v>
      </c>
      <c r="C2334" s="9">
        <v>24.28125</v>
      </c>
      <c r="D2334">
        <v>1.3515386786383761</v>
      </c>
      <c r="E2334" s="6">
        <v>79.69884208293135</v>
      </c>
      <c r="F2334" s="7">
        <v>66.474706870937084</v>
      </c>
      <c r="G2334" s="7">
        <v>58.981719748236927</v>
      </c>
      <c r="H2334" s="7">
        <v>208.31673169622016</v>
      </c>
      <c r="I2334" s="7">
        <v>107.71606771777364</v>
      </c>
    </row>
    <row r="2335" spans="1:9" x14ac:dyDescent="0.25">
      <c r="A2335" s="17"/>
      <c r="B2335" s="5">
        <f>DATE(YEAR(siječanj!B2335),MONTH(siječanj!B2335)+11,DAY(siječanj!B2335))</f>
        <v>43094</v>
      </c>
      <c r="C2335" s="9">
        <v>24.2916666666667</v>
      </c>
      <c r="D2335">
        <v>1.3515386786383761</v>
      </c>
      <c r="E2335" s="6">
        <v>81.528831574218643</v>
      </c>
      <c r="F2335" s="7">
        <v>64.456875305524164</v>
      </c>
      <c r="G2335" s="7">
        <v>56.822931337538414</v>
      </c>
      <c r="H2335" s="7">
        <v>168.83794534395528</v>
      </c>
      <c r="I2335" s="7">
        <v>110.18936929675017</v>
      </c>
    </row>
    <row r="2336" spans="1:9" x14ac:dyDescent="0.25">
      <c r="A2336" s="17"/>
      <c r="B2336" s="5">
        <f>DATE(YEAR(siječanj!B2336),MONTH(siječanj!B2336)+11,DAY(siječanj!B2336))</f>
        <v>43094</v>
      </c>
      <c r="C2336" s="9">
        <v>24.3020833333333</v>
      </c>
      <c r="D2336">
        <v>1.3515386786383761</v>
      </c>
      <c r="E2336" s="6">
        <v>85.892277199230833</v>
      </c>
      <c r="F2336" s="7">
        <v>63.744859542821779</v>
      </c>
      <c r="G2336" s="7">
        <v>55.556499610383902</v>
      </c>
      <c r="H2336" s="7">
        <v>147.37443866998007</v>
      </c>
      <c r="I2336" s="7">
        <v>116.08673483108956</v>
      </c>
    </row>
    <row r="2337" spans="1:9" x14ac:dyDescent="0.25">
      <c r="A2337" s="17"/>
      <c r="B2337" s="5">
        <f>DATE(YEAR(siječanj!B2337),MONTH(siječanj!B2337)+11,DAY(siječanj!B2337))</f>
        <v>43094</v>
      </c>
      <c r="C2337" s="9">
        <v>24.3125</v>
      </c>
      <c r="D2337">
        <v>1.3515386786383761</v>
      </c>
      <c r="E2337" s="6">
        <v>91.886633113676609</v>
      </c>
      <c r="F2337" s="7">
        <v>63.652583544056249</v>
      </c>
      <c r="G2337" s="7">
        <v>56.425388720483994</v>
      </c>
      <c r="H2337" s="7">
        <v>84.915094347785072</v>
      </c>
      <c r="I2337" s="7">
        <v>124.18833870298774</v>
      </c>
    </row>
    <row r="2338" spans="1:9" x14ac:dyDescent="0.25">
      <c r="A2338" s="17"/>
      <c r="B2338" s="5">
        <f>DATE(YEAR(siječanj!B2338),MONTH(siječanj!B2338)+11,DAY(siječanj!B2338))</f>
        <v>43094</v>
      </c>
      <c r="C2338" s="9">
        <v>24.3229166666667</v>
      </c>
      <c r="D2338">
        <v>1.3515386786383761</v>
      </c>
      <c r="E2338" s="6">
        <v>98.657383424882397</v>
      </c>
      <c r="F2338" s="7">
        <v>63.829704724503891</v>
      </c>
      <c r="G2338" s="7">
        <v>58.190876945039179</v>
      </c>
      <c r="H2338" s="7">
        <v>20.72287237639539</v>
      </c>
      <c r="I2338" s="7">
        <v>133.33926963198519</v>
      </c>
    </row>
    <row r="2339" spans="1:9" x14ac:dyDescent="0.25">
      <c r="A2339" s="17"/>
      <c r="B2339" s="5">
        <f>DATE(YEAR(siječanj!B2339),MONTH(siječanj!B2339)+11,DAY(siječanj!B2339))</f>
        <v>43094</v>
      </c>
      <c r="C2339" s="9">
        <v>24.3333333333333</v>
      </c>
      <c r="D2339">
        <v>1.3515386786383761</v>
      </c>
      <c r="E2339" s="6">
        <v>104.70599324537318</v>
      </c>
      <c r="F2339" s="7">
        <v>62.012380972592382</v>
      </c>
      <c r="G2339" s="7">
        <v>57.864922845813773</v>
      </c>
      <c r="H2339" s="7">
        <v>3.3215553547547616</v>
      </c>
      <c r="I2339" s="7">
        <v>141.5141997563704</v>
      </c>
    </row>
    <row r="2340" spans="1:9" x14ac:dyDescent="0.25">
      <c r="A2340" s="17"/>
      <c r="B2340" s="5">
        <f>DATE(YEAR(siječanj!B2340),MONTH(siječanj!B2340)+11,DAY(siječanj!B2340))</f>
        <v>43094</v>
      </c>
      <c r="C2340" s="9">
        <v>24.34375</v>
      </c>
      <c r="D2340">
        <v>1.3515386786383761</v>
      </c>
      <c r="E2340" s="6">
        <v>111.92668950901181</v>
      </c>
      <c r="F2340" s="7">
        <v>64.607732114694798</v>
      </c>
      <c r="G2340" s="7">
        <v>59.149269729752355</v>
      </c>
      <c r="H2340" s="7">
        <v>2.7994497654247459</v>
      </c>
      <c r="I2340" s="7">
        <v>151.2732500433776</v>
      </c>
    </row>
    <row r="2341" spans="1:9" x14ac:dyDescent="0.25">
      <c r="A2341" s="17"/>
      <c r="B2341" s="5">
        <f>DATE(YEAR(siječanj!B2341),MONTH(siječanj!B2341)+11,DAY(siječanj!B2341))</f>
        <v>43094</v>
      </c>
      <c r="C2341" s="9">
        <v>24.3541666666667</v>
      </c>
      <c r="D2341">
        <v>1.3515386786383761</v>
      </c>
      <c r="E2341" s="6">
        <v>120.99208706053703</v>
      </c>
      <c r="F2341" s="7">
        <v>65.391835620688525</v>
      </c>
      <c r="G2341" s="7">
        <v>57.662195540568256</v>
      </c>
      <c r="H2341" s="7">
        <v>2.2956095756314188</v>
      </c>
      <c r="I2341" s="7">
        <v>163.52548547149757</v>
      </c>
    </row>
    <row r="2342" spans="1:9" x14ac:dyDescent="0.25">
      <c r="A2342" s="17"/>
      <c r="B2342" s="5">
        <f>DATE(YEAR(siječanj!B2342),MONTH(siječanj!B2342)+11,DAY(siječanj!B2342))</f>
        <v>43094</v>
      </c>
      <c r="C2342" s="9">
        <v>24.3645833333333</v>
      </c>
      <c r="D2342">
        <v>1.3515386786383761</v>
      </c>
      <c r="E2342" s="6">
        <v>130.07834989573684</v>
      </c>
      <c r="F2342" s="7">
        <v>66.991978312568435</v>
      </c>
      <c r="G2342" s="7">
        <v>61.182043119923193</v>
      </c>
      <c r="H2342" s="7">
        <v>2.4127489643044222</v>
      </c>
      <c r="I2342" s="7">
        <v>175.80592113754449</v>
      </c>
    </row>
    <row r="2343" spans="1:9" x14ac:dyDescent="0.25">
      <c r="A2343" s="17"/>
      <c r="B2343" s="5">
        <f>DATE(YEAR(siječanj!B2343),MONTH(siječanj!B2343)+11,DAY(siječanj!B2343))</f>
        <v>43094</v>
      </c>
      <c r="C2343" s="9">
        <v>24.375</v>
      </c>
      <c r="D2343">
        <v>1.3515386786383761</v>
      </c>
      <c r="E2343" s="6">
        <v>137.38466895453323</v>
      </c>
      <c r="F2343" s="7">
        <v>65.974465387119849</v>
      </c>
      <c r="G2343" s="7">
        <v>62.673063290644038</v>
      </c>
      <c r="H2343" s="7">
        <v>2.1859451689513634</v>
      </c>
      <c r="I2343" s="7">
        <v>185.68069394398054</v>
      </c>
    </row>
    <row r="2344" spans="1:9" x14ac:dyDescent="0.25">
      <c r="A2344" s="17"/>
      <c r="B2344" s="5">
        <f>DATE(YEAR(siječanj!B2344),MONTH(siječanj!B2344)+11,DAY(siječanj!B2344))</f>
        <v>43094</v>
      </c>
      <c r="C2344" s="9">
        <v>24.3854166666667</v>
      </c>
      <c r="D2344">
        <v>1.3515386786383761</v>
      </c>
      <c r="E2344" s="6">
        <v>142.41206690247895</v>
      </c>
      <c r="F2344" s="7">
        <v>65.435370429296924</v>
      </c>
      <c r="G2344" s="7">
        <v>67.66439342452216</v>
      </c>
      <c r="H2344" s="7">
        <v>1.815739534811196</v>
      </c>
      <c r="I2344" s="7">
        <v>192.4754167235364</v>
      </c>
    </row>
    <row r="2345" spans="1:9" x14ac:dyDescent="0.25">
      <c r="A2345" s="17"/>
      <c r="B2345" s="5">
        <f>DATE(YEAR(siječanj!B2345),MONTH(siječanj!B2345)+11,DAY(siječanj!B2345))</f>
        <v>43094</v>
      </c>
      <c r="C2345" s="9">
        <v>24.3958333333333</v>
      </c>
      <c r="D2345">
        <v>1.3515386786383761</v>
      </c>
      <c r="E2345" s="6">
        <v>148.21715048697257</v>
      </c>
      <c r="F2345" s="7">
        <v>66.294699936282285</v>
      </c>
      <c r="G2345" s="7">
        <v>70.866791796836978</v>
      </c>
      <c r="H2345" s="7">
        <v>1.871903913159868</v>
      </c>
      <c r="I2345" s="7">
        <v>200.32121172070825</v>
      </c>
    </row>
    <row r="2346" spans="1:9" x14ac:dyDescent="0.25">
      <c r="A2346" s="17"/>
      <c r="B2346" s="5">
        <f>DATE(YEAR(siječanj!B2346),MONTH(siječanj!B2346)+11,DAY(siječanj!B2346))</f>
        <v>43094</v>
      </c>
      <c r="C2346" s="9">
        <v>24.40625</v>
      </c>
      <c r="D2346">
        <v>1.3515386786383761</v>
      </c>
      <c r="E2346" s="6">
        <v>152.72199629748758</v>
      </c>
      <c r="F2346" s="7">
        <v>70.113779197877719</v>
      </c>
      <c r="G2346" s="7">
        <v>77.594534080149785</v>
      </c>
      <c r="H2346" s="7">
        <v>1.9475228472654067</v>
      </c>
      <c r="I2346" s="7">
        <v>206.40968507492133</v>
      </c>
    </row>
    <row r="2347" spans="1:9" x14ac:dyDescent="0.25">
      <c r="A2347" s="17"/>
      <c r="B2347" s="5">
        <f>DATE(YEAR(siječanj!B2347),MONTH(siječanj!B2347)+11,DAY(siječanj!B2347))</f>
        <v>43094</v>
      </c>
      <c r="C2347" s="9">
        <v>24.4166666666667</v>
      </c>
      <c r="D2347">
        <v>1.3515386786383761</v>
      </c>
      <c r="E2347" s="6">
        <v>158.38598439333845</v>
      </c>
      <c r="F2347" s="7">
        <v>74.058617223025522</v>
      </c>
      <c r="G2347" s="7">
        <v>79.941447661371555</v>
      </c>
      <c r="H2347" s="7">
        <v>1.8417079462972668</v>
      </c>
      <c r="I2347" s="7">
        <v>214.06478406181111</v>
      </c>
    </row>
    <row r="2348" spans="1:9" x14ac:dyDescent="0.25">
      <c r="A2348" s="17"/>
      <c r="B2348" s="5">
        <f>DATE(YEAR(siječanj!B2348),MONTH(siječanj!B2348)+11,DAY(siječanj!B2348))</f>
        <v>43094</v>
      </c>
      <c r="C2348" s="9">
        <v>24.4270833333333</v>
      </c>
      <c r="D2348">
        <v>1.3515386786383761</v>
      </c>
      <c r="E2348" s="6">
        <v>162.82960995494059</v>
      </c>
      <c r="F2348" s="7">
        <v>84.217862805396223</v>
      </c>
      <c r="G2348" s="7">
        <v>94.627397435114261</v>
      </c>
      <c r="H2348" s="7">
        <v>2.0832166734461932</v>
      </c>
      <c r="I2348" s="7">
        <v>220.07051588170256</v>
      </c>
    </row>
    <row r="2349" spans="1:9" x14ac:dyDescent="0.25">
      <c r="A2349" s="17"/>
      <c r="B2349" s="5">
        <f>DATE(YEAR(siječanj!B2349),MONTH(siječanj!B2349)+11,DAY(siječanj!B2349))</f>
        <v>43094</v>
      </c>
      <c r="C2349" s="9">
        <v>24.4375</v>
      </c>
      <c r="D2349">
        <v>1.3515386786383761</v>
      </c>
      <c r="E2349" s="6">
        <v>170.07637616132186</v>
      </c>
      <c r="F2349" s="7">
        <v>88.648044608266844</v>
      </c>
      <c r="G2349" s="7">
        <v>96.112548709437817</v>
      </c>
      <c r="H2349" s="7">
        <v>2.3873986340160558</v>
      </c>
      <c r="I2349" s="7">
        <v>229.86480070467636</v>
      </c>
    </row>
    <row r="2350" spans="1:9" x14ac:dyDescent="0.25">
      <c r="A2350" s="17"/>
      <c r="B2350" s="5">
        <f>DATE(YEAR(siječanj!B2350),MONTH(siječanj!B2350)+11,DAY(siječanj!B2350))</f>
        <v>43094</v>
      </c>
      <c r="C2350" s="9">
        <v>24.4479166666667</v>
      </c>
      <c r="D2350">
        <v>1.3515386786383761</v>
      </c>
      <c r="E2350" s="6">
        <v>172.32301826247138</v>
      </c>
      <c r="F2350" s="7">
        <v>90.940094967214037</v>
      </c>
      <c r="G2350" s="7">
        <v>94.855803665893291</v>
      </c>
      <c r="H2350" s="7">
        <v>3.2469355519057062</v>
      </c>
      <c r="I2350" s="7">
        <v>232.9012244014373</v>
      </c>
    </row>
    <row r="2351" spans="1:9" x14ac:dyDescent="0.25">
      <c r="A2351" s="17"/>
      <c r="B2351" s="5">
        <f>DATE(YEAR(siječanj!B2351),MONTH(siječanj!B2351)+11,DAY(siječanj!B2351))</f>
        <v>43094</v>
      </c>
      <c r="C2351" s="9">
        <v>24.4583333333333</v>
      </c>
      <c r="D2351">
        <v>1.3515386786383761</v>
      </c>
      <c r="E2351" s="6">
        <v>175.22202626589058</v>
      </c>
      <c r="F2351" s="7">
        <v>90.15848844020789</v>
      </c>
      <c r="G2351" s="7">
        <v>98.351162123284666</v>
      </c>
      <c r="H2351" s="7">
        <v>3.205477105484289</v>
      </c>
      <c r="I2351" s="7">
        <v>236.81934584774058</v>
      </c>
    </row>
    <row r="2352" spans="1:9" x14ac:dyDescent="0.25">
      <c r="A2352" s="17"/>
      <c r="B2352" s="5">
        <f>DATE(YEAR(siječanj!B2352),MONTH(siječanj!B2352)+11,DAY(siječanj!B2352))</f>
        <v>43094</v>
      </c>
      <c r="C2352" s="9">
        <v>24.46875</v>
      </c>
      <c r="D2352">
        <v>1.3515386786383761</v>
      </c>
      <c r="E2352" s="6">
        <v>176.69561273326732</v>
      </c>
      <c r="F2352" s="7">
        <v>89.820558606566891</v>
      </c>
      <c r="G2352" s="7">
        <v>101.39320942659323</v>
      </c>
      <c r="H2352" s="7">
        <v>3.1775224330619065</v>
      </c>
      <c r="I2352" s="7">
        <v>238.81095495471834</v>
      </c>
    </row>
    <row r="2353" spans="1:9" x14ac:dyDescent="0.25">
      <c r="A2353" s="17"/>
      <c r="B2353" s="5">
        <f>DATE(YEAR(siječanj!B2353),MONTH(siječanj!B2353)+11,DAY(siječanj!B2353))</f>
        <v>43094</v>
      </c>
      <c r="C2353" s="9">
        <v>24.4791666666667</v>
      </c>
      <c r="D2353">
        <v>1.3515386786383761</v>
      </c>
      <c r="E2353" s="6">
        <v>178.41080594567291</v>
      </c>
      <c r="F2353" s="7">
        <v>91.072827636767016</v>
      </c>
      <c r="G2353" s="7">
        <v>95.881025754155658</v>
      </c>
      <c r="H2353" s="7">
        <v>4.1110020648510242</v>
      </c>
      <c r="I2353" s="7">
        <v>241.1291049226225</v>
      </c>
    </row>
    <row r="2354" spans="1:9" x14ac:dyDescent="0.25">
      <c r="A2354" s="17"/>
      <c r="B2354" s="5">
        <f>DATE(YEAR(siječanj!B2354),MONTH(siječanj!B2354)+11,DAY(siječanj!B2354))</f>
        <v>43094</v>
      </c>
      <c r="C2354" s="9">
        <v>24.4895833333333</v>
      </c>
      <c r="D2354">
        <v>1.3515386786383761</v>
      </c>
      <c r="E2354" s="6">
        <v>180.26676414491553</v>
      </c>
      <c r="F2354" s="7">
        <v>90.925421708669091</v>
      </c>
      <c r="G2354" s="7">
        <v>95.466305097680362</v>
      </c>
      <c r="H2354" s="7">
        <v>3.9993804010449043</v>
      </c>
      <c r="I2354" s="7">
        <v>243.63750421483491</v>
      </c>
    </row>
    <row r="2355" spans="1:9" x14ac:dyDescent="0.25">
      <c r="A2355" s="17"/>
      <c r="B2355" s="5">
        <f>DATE(YEAR(siječanj!B2355),MONTH(siječanj!B2355)+11,DAY(siječanj!B2355))</f>
        <v>43094</v>
      </c>
      <c r="C2355" s="9">
        <v>24.5</v>
      </c>
      <c r="D2355">
        <v>1.3515386786383761</v>
      </c>
      <c r="E2355" s="6">
        <v>180.14889707748364</v>
      </c>
      <c r="F2355" s="7">
        <v>91.997699836182235</v>
      </c>
      <c r="G2355" s="7">
        <v>96.619661418889621</v>
      </c>
      <c r="H2355" s="7">
        <v>4.0381754975804212</v>
      </c>
      <c r="I2355" s="7">
        <v>243.47820231426306</v>
      </c>
    </row>
    <row r="2356" spans="1:9" x14ac:dyDescent="0.25">
      <c r="A2356" s="17"/>
      <c r="B2356" s="5">
        <f>DATE(YEAR(siječanj!B2356),MONTH(siječanj!B2356)+11,DAY(siječanj!B2356))</f>
        <v>43094</v>
      </c>
      <c r="C2356" s="9">
        <v>24.5104166666667</v>
      </c>
      <c r="D2356">
        <v>1.3515386786383761</v>
      </c>
      <c r="E2356" s="6">
        <v>179.35266066239981</v>
      </c>
      <c r="F2356" s="7">
        <v>91.856398079830825</v>
      </c>
      <c r="G2356" s="7">
        <v>93.667446288149506</v>
      </c>
      <c r="H2356" s="7">
        <v>4.1734022624030711</v>
      </c>
      <c r="I2356" s="7">
        <v>242.40205800193689</v>
      </c>
    </row>
    <row r="2357" spans="1:9" x14ac:dyDescent="0.25">
      <c r="A2357" s="17"/>
      <c r="B2357" s="5">
        <f>DATE(YEAR(siječanj!B2357),MONTH(siječanj!B2357)+11,DAY(siječanj!B2357))</f>
        <v>43094</v>
      </c>
      <c r="C2357" s="9">
        <v>24.5208333333333</v>
      </c>
      <c r="D2357">
        <v>1.3515386786383761</v>
      </c>
      <c r="E2357" s="6">
        <v>176.44250392989744</v>
      </c>
      <c r="F2357" s="7">
        <v>91.446612966431815</v>
      </c>
      <c r="G2357" s="7">
        <v>92.137126544966293</v>
      </c>
      <c r="H2357" s="7">
        <v>5.1189004730802345</v>
      </c>
      <c r="I2357" s="7">
        <v>238.46886861706008</v>
      </c>
    </row>
    <row r="2358" spans="1:9" x14ac:dyDescent="0.25">
      <c r="A2358" s="17"/>
      <c r="B2358" s="5">
        <f>DATE(YEAR(siječanj!B2358),MONTH(siječanj!B2358)+11,DAY(siječanj!B2358))</f>
        <v>43094</v>
      </c>
      <c r="C2358" s="9">
        <v>24.53125</v>
      </c>
      <c r="D2358">
        <v>1.3515386786383761</v>
      </c>
      <c r="E2358" s="6">
        <v>174.27262757250904</v>
      </c>
      <c r="F2358" s="7">
        <v>87.170931237418372</v>
      </c>
      <c r="G2358" s="7">
        <v>94.177723794975961</v>
      </c>
      <c r="H2358" s="7">
        <v>5.9727776474459224</v>
      </c>
      <c r="I2358" s="7">
        <v>235.53619679218667</v>
      </c>
    </row>
    <row r="2359" spans="1:9" x14ac:dyDescent="0.25">
      <c r="A2359" s="17"/>
      <c r="B2359" s="5">
        <f>DATE(YEAR(siječanj!B2359),MONTH(siječanj!B2359)+11,DAY(siječanj!B2359))</f>
        <v>43094</v>
      </c>
      <c r="C2359" s="9">
        <v>24.5416666666667</v>
      </c>
      <c r="D2359">
        <v>1.3515386786383761</v>
      </c>
      <c r="E2359" s="6">
        <v>166.35184908432413</v>
      </c>
      <c r="F2359" s="7">
        <v>87.499350106151638</v>
      </c>
      <c r="G2359" s="7">
        <v>93.085412008443754</v>
      </c>
      <c r="H2359" s="7">
        <v>6.1307333981893288</v>
      </c>
      <c r="I2359" s="7">
        <v>224.83095830047799</v>
      </c>
    </row>
    <row r="2360" spans="1:9" x14ac:dyDescent="0.25">
      <c r="A2360" s="17"/>
      <c r="B2360" s="5">
        <f>DATE(YEAR(siječanj!B2360),MONTH(siječanj!B2360)+11,DAY(siječanj!B2360))</f>
        <v>43094</v>
      </c>
      <c r="C2360" s="9">
        <v>24.5520833333333</v>
      </c>
      <c r="D2360">
        <v>1.3515386786383761</v>
      </c>
      <c r="E2360" s="6">
        <v>159.65962123818966</v>
      </c>
      <c r="F2360" s="7">
        <v>87.595718264702569</v>
      </c>
      <c r="G2360" s="7">
        <v>88.493299029977763</v>
      </c>
      <c r="H2360" s="7">
        <v>7.059721439915517</v>
      </c>
      <c r="I2360" s="7">
        <v>215.78615352016647</v>
      </c>
    </row>
    <row r="2361" spans="1:9" x14ac:dyDescent="0.25">
      <c r="A2361" s="17"/>
      <c r="B2361" s="5">
        <f>DATE(YEAR(siječanj!B2361),MONTH(siječanj!B2361)+11,DAY(siječanj!B2361))</f>
        <v>43094</v>
      </c>
      <c r="C2361" s="9">
        <v>24.5625</v>
      </c>
      <c r="D2361">
        <v>1.3515386786383761</v>
      </c>
      <c r="E2361" s="6">
        <v>155.3210267684801</v>
      </c>
      <c r="F2361" s="7">
        <v>86.968491571794942</v>
      </c>
      <c r="G2361" s="7">
        <v>88.618969528259584</v>
      </c>
      <c r="H2361" s="7">
        <v>7.790245409295359</v>
      </c>
      <c r="I2361" s="7">
        <v>209.92237528342741</v>
      </c>
    </row>
    <row r="2362" spans="1:9" x14ac:dyDescent="0.25">
      <c r="A2362" s="17"/>
      <c r="B2362" s="5">
        <f>DATE(YEAR(siječanj!B2362),MONTH(siječanj!B2362)+11,DAY(siječanj!B2362))</f>
        <v>43094</v>
      </c>
      <c r="C2362" s="9">
        <v>24.5729166666667</v>
      </c>
      <c r="D2362">
        <v>1.3515386786383761</v>
      </c>
      <c r="E2362" s="6">
        <v>150.19866066500558</v>
      </c>
      <c r="F2362" s="7">
        <v>85.882189480433453</v>
      </c>
      <c r="G2362" s="7">
        <v>91.127828595392813</v>
      </c>
      <c r="H2362" s="7">
        <v>7.2090810613801732</v>
      </c>
      <c r="I2362" s="7">
        <v>202.99929936843546</v>
      </c>
    </row>
    <row r="2363" spans="1:9" x14ac:dyDescent="0.25">
      <c r="A2363" s="17"/>
      <c r="B2363" s="5">
        <f>DATE(YEAR(siječanj!B2363),MONTH(siječanj!B2363)+11,DAY(siječanj!B2363))</f>
        <v>43094</v>
      </c>
      <c r="C2363" s="9">
        <v>24.5833333333333</v>
      </c>
      <c r="D2363">
        <v>1.3515386786383761</v>
      </c>
      <c r="E2363" s="6">
        <v>148.15065213414582</v>
      </c>
      <c r="F2363" s="7">
        <v>85.674731808883166</v>
      </c>
      <c r="G2363" s="7">
        <v>91.850403914968638</v>
      </c>
      <c r="H2363" s="7">
        <v>6.7739088925466806</v>
      </c>
      <c r="I2363" s="7">
        <v>200.23133662479714</v>
      </c>
    </row>
    <row r="2364" spans="1:9" x14ac:dyDescent="0.25">
      <c r="A2364" s="17"/>
      <c r="B2364" s="5">
        <f>DATE(YEAR(siječanj!B2364),MONTH(siječanj!B2364)+11,DAY(siječanj!B2364))</f>
        <v>43094</v>
      </c>
      <c r="C2364" s="9">
        <v>24.59375</v>
      </c>
      <c r="D2364">
        <v>1.3515386786383761</v>
      </c>
      <c r="E2364" s="6">
        <v>146.00686854695209</v>
      </c>
      <c r="F2364" s="7">
        <v>85.949623945065781</v>
      </c>
      <c r="G2364" s="7">
        <v>91.72496977497174</v>
      </c>
      <c r="H2364" s="7">
        <v>4.7946808801543748</v>
      </c>
      <c r="I2364" s="7">
        <v>197.3339301880747</v>
      </c>
    </row>
    <row r="2365" spans="1:9" x14ac:dyDescent="0.25">
      <c r="A2365" s="17"/>
      <c r="B2365" s="5">
        <f>DATE(YEAR(siječanj!B2365),MONTH(siječanj!B2365)+11,DAY(siječanj!B2365))</f>
        <v>43094</v>
      </c>
      <c r="C2365" s="9">
        <v>24.6041666666667</v>
      </c>
      <c r="D2365">
        <v>1.3515386786383761</v>
      </c>
      <c r="E2365" s="6">
        <v>144.67401431398116</v>
      </c>
      <c r="F2365" s="7">
        <v>87.353170623591751</v>
      </c>
      <c r="G2365" s="7">
        <v>90.452536951023262</v>
      </c>
      <c r="H2365" s="7">
        <v>3.812245817060361</v>
      </c>
      <c r="I2365" s="7">
        <v>195.5325261392276</v>
      </c>
    </row>
    <row r="2366" spans="1:9" x14ac:dyDescent="0.25">
      <c r="A2366" s="17"/>
      <c r="B2366" s="5">
        <f>DATE(YEAR(siječanj!B2366),MONTH(siječanj!B2366)+11,DAY(siječanj!B2366))</f>
        <v>43094</v>
      </c>
      <c r="C2366" s="9">
        <v>24.6145833333333</v>
      </c>
      <c r="D2366">
        <v>1.3515386786383761</v>
      </c>
      <c r="E2366" s="6">
        <v>141.02408238780373</v>
      </c>
      <c r="F2366" s="7">
        <v>85.343691713411758</v>
      </c>
      <c r="G2366" s="7">
        <v>92.105879178482439</v>
      </c>
      <c r="H2366" s="7">
        <v>3.6376898855410706</v>
      </c>
      <c r="I2366" s="7">
        <v>190.59950196660174</v>
      </c>
    </row>
    <row r="2367" spans="1:9" x14ac:dyDescent="0.25">
      <c r="A2367" s="17"/>
      <c r="B2367" s="5">
        <f>DATE(YEAR(siječanj!B2367),MONTH(siječanj!B2367)+11,DAY(siječanj!B2367))</f>
        <v>43094</v>
      </c>
      <c r="C2367" s="9">
        <v>24.625</v>
      </c>
      <c r="D2367">
        <v>1.3515386786383761</v>
      </c>
      <c r="E2367" s="6">
        <v>140.18718432562565</v>
      </c>
      <c r="F2367" s="7">
        <v>85.673044444270374</v>
      </c>
      <c r="G2367" s="7">
        <v>90.785133118662799</v>
      </c>
      <c r="H2367" s="7">
        <v>2.9960825971999006</v>
      </c>
      <c r="I2367" s="7">
        <v>189.46840186549056</v>
      </c>
    </row>
    <row r="2368" spans="1:9" x14ac:dyDescent="0.25">
      <c r="A2368" s="17"/>
      <c r="B2368" s="5">
        <f>DATE(YEAR(siječanj!B2368),MONTH(siječanj!B2368)+11,DAY(siječanj!B2368))</f>
        <v>43094</v>
      </c>
      <c r="C2368" s="9">
        <v>24.6354166666667</v>
      </c>
      <c r="D2368">
        <v>1.3515386786383761</v>
      </c>
      <c r="E2368" s="6">
        <v>139.70364231875803</v>
      </c>
      <c r="F2368" s="7">
        <v>86.380338792450502</v>
      </c>
      <c r="G2368" s="7">
        <v>90.23472678234036</v>
      </c>
      <c r="H2368" s="7">
        <v>2.4334406825880857</v>
      </c>
      <c r="I2368" s="7">
        <v>188.81487614046256</v>
      </c>
    </row>
    <row r="2369" spans="1:9" x14ac:dyDescent="0.25">
      <c r="A2369" s="17"/>
      <c r="B2369" s="5">
        <f>DATE(YEAR(siječanj!B2369),MONTH(siječanj!B2369)+11,DAY(siječanj!B2369))</f>
        <v>43094</v>
      </c>
      <c r="C2369" s="9">
        <v>24.6458333333333</v>
      </c>
      <c r="D2369">
        <v>1.3515386786383761</v>
      </c>
      <c r="E2369" s="6">
        <v>138.36507824528005</v>
      </c>
      <c r="F2369" s="7">
        <v>85.977503537100404</v>
      </c>
      <c r="G2369" s="7">
        <v>90.214904734986249</v>
      </c>
      <c r="H2369" s="7">
        <v>2.2896327904575018</v>
      </c>
      <c r="I2369" s="7">
        <v>187.00575502132131</v>
      </c>
    </row>
    <row r="2370" spans="1:9" x14ac:dyDescent="0.25">
      <c r="A2370" s="17"/>
      <c r="B2370" s="5">
        <f>DATE(YEAR(siječanj!B2370),MONTH(siječanj!B2370)+11,DAY(siječanj!B2370))</f>
        <v>43094</v>
      </c>
      <c r="C2370" s="9">
        <v>24.65625</v>
      </c>
      <c r="D2370">
        <v>1.3515386786383761</v>
      </c>
      <c r="E2370" s="6">
        <v>135.72310040449426</v>
      </c>
      <c r="F2370" s="7">
        <v>85.991751948498205</v>
      </c>
      <c r="G2370" s="7">
        <v>92.124198948601745</v>
      </c>
      <c r="H2370" s="7">
        <v>2.5115649458202416</v>
      </c>
      <c r="I2370" s="7">
        <v>183.43501978139383</v>
      </c>
    </row>
    <row r="2371" spans="1:9" x14ac:dyDescent="0.25">
      <c r="A2371" s="17"/>
      <c r="B2371" s="5">
        <f>DATE(YEAR(siječanj!B2371),MONTH(siječanj!B2371)+11,DAY(siječanj!B2371))</f>
        <v>43094</v>
      </c>
      <c r="C2371" s="9">
        <v>24.6666666666667</v>
      </c>
      <c r="D2371">
        <v>1.3515386786383761</v>
      </c>
      <c r="E2371" s="6">
        <v>135.43857407961383</v>
      </c>
      <c r="F2371" s="7">
        <v>87.514151620439137</v>
      </c>
      <c r="G2371" s="7">
        <v>91.702583841136899</v>
      </c>
      <c r="H2371" s="7">
        <v>2.9129936817583535</v>
      </c>
      <c r="I2371" s="7">
        <v>183.05047144822709</v>
      </c>
    </row>
    <row r="2372" spans="1:9" x14ac:dyDescent="0.25">
      <c r="A2372" s="17"/>
      <c r="B2372" s="5">
        <f>DATE(YEAR(siječanj!B2372),MONTH(siječanj!B2372)+11,DAY(siječanj!B2372))</f>
        <v>43094</v>
      </c>
      <c r="C2372" s="9">
        <v>24.6770833333333</v>
      </c>
      <c r="D2372">
        <v>1.3515386786383761</v>
      </c>
      <c r="E2372" s="6">
        <v>136.55277407434647</v>
      </c>
      <c r="F2372" s="7">
        <v>88.174051463758801</v>
      </c>
      <c r="G2372" s="7">
        <v>93.302933739897568</v>
      </c>
      <c r="H2372" s="7">
        <v>4.5841052167009115</v>
      </c>
      <c r="I2372" s="7">
        <v>184.55635583684693</v>
      </c>
    </row>
    <row r="2373" spans="1:9" x14ac:dyDescent="0.25">
      <c r="A2373" s="17"/>
      <c r="B2373" s="5">
        <f>DATE(YEAR(siječanj!B2373),MONTH(siječanj!B2373)+11,DAY(siječanj!B2373))</f>
        <v>43094</v>
      </c>
      <c r="C2373" s="9">
        <v>24.6875</v>
      </c>
      <c r="D2373">
        <v>1.3515386786383761</v>
      </c>
      <c r="E2373" s="6">
        <v>140.61340759288569</v>
      </c>
      <c r="F2373" s="7">
        <v>89.910538025942571</v>
      </c>
      <c r="G2373" s="7">
        <v>93.725794735949151</v>
      </c>
      <c r="H2373" s="7">
        <v>10.925191249044209</v>
      </c>
      <c r="I2373" s="7">
        <v>190.04445909692811</v>
      </c>
    </row>
    <row r="2374" spans="1:9" x14ac:dyDescent="0.25">
      <c r="A2374" s="17"/>
      <c r="B2374" s="5">
        <f>DATE(YEAR(siječanj!B2374),MONTH(siječanj!B2374)+11,DAY(siječanj!B2374))</f>
        <v>43094</v>
      </c>
      <c r="C2374" s="9">
        <v>24.6979166666667</v>
      </c>
      <c r="D2374">
        <v>1.3515386786383761</v>
      </c>
      <c r="E2374" s="6">
        <v>144.39141343505648</v>
      </c>
      <c r="F2374" s="7">
        <v>92.455697084800363</v>
      </c>
      <c r="G2374" s="7">
        <v>93.581764406821762</v>
      </c>
      <c r="H2374" s="7">
        <v>54.854776305452049</v>
      </c>
      <c r="I2374" s="7">
        <v>195.15058012074368</v>
      </c>
    </row>
    <row r="2375" spans="1:9" x14ac:dyDescent="0.25">
      <c r="A2375" s="17"/>
      <c r="B2375" s="5">
        <f>DATE(YEAR(siječanj!B2375),MONTH(siječanj!B2375)+11,DAY(siječanj!B2375))</f>
        <v>43094</v>
      </c>
      <c r="C2375" s="9">
        <v>24.7083333333333</v>
      </c>
      <c r="D2375">
        <v>1.3515386786383761</v>
      </c>
      <c r="E2375" s="6">
        <v>148.57844156311626</v>
      </c>
      <c r="F2375" s="7">
        <v>94.902335693427716</v>
      </c>
      <c r="G2375" s="7">
        <v>95.972063754584553</v>
      </c>
      <c r="H2375" s="7">
        <v>135.56584736813161</v>
      </c>
      <c r="I2375" s="7">
        <v>200.80951058436332</v>
      </c>
    </row>
    <row r="2376" spans="1:9" x14ac:dyDescent="0.25">
      <c r="A2376" s="17"/>
      <c r="B2376" s="5">
        <f>DATE(YEAR(siječanj!B2376),MONTH(siječanj!B2376)+11,DAY(siječanj!B2376))</f>
        <v>43094</v>
      </c>
      <c r="C2376" s="9">
        <v>24.71875</v>
      </c>
      <c r="D2376">
        <v>1.3515386786383761</v>
      </c>
      <c r="E2376" s="6">
        <v>155.92473645294734</v>
      </c>
      <c r="F2376" s="7">
        <v>96.376330846535708</v>
      </c>
      <c r="G2376" s="7">
        <v>98.216013257169408</v>
      </c>
      <c r="H2376" s="7">
        <v>171.30523547336588</v>
      </c>
      <c r="I2376" s="7">
        <v>210.73831227265347</v>
      </c>
    </row>
    <row r="2377" spans="1:9" x14ac:dyDescent="0.25">
      <c r="A2377" s="17"/>
      <c r="B2377" s="5">
        <f>DATE(YEAR(siječanj!B2377),MONTH(siječanj!B2377)+11,DAY(siječanj!B2377))</f>
        <v>43094</v>
      </c>
      <c r="C2377" s="9">
        <v>24.7291666666667</v>
      </c>
      <c r="D2377">
        <v>1.3515386786383761</v>
      </c>
      <c r="E2377" s="6">
        <v>161.89608229572349</v>
      </c>
      <c r="F2377" s="7">
        <v>99.837600634396452</v>
      </c>
      <c r="G2377" s="7">
        <v>98.223793050209366</v>
      </c>
      <c r="H2377" s="7">
        <v>191.22882584759668</v>
      </c>
      <c r="I2377" s="7">
        <v>218.80881714269191</v>
      </c>
    </row>
    <row r="2378" spans="1:9" x14ac:dyDescent="0.25">
      <c r="A2378" s="17"/>
      <c r="B2378" s="5">
        <f>DATE(YEAR(siječanj!B2378),MONTH(siječanj!B2378)+11,DAY(siječanj!B2378))</f>
        <v>43094</v>
      </c>
      <c r="C2378" s="9">
        <v>24.7395833333333</v>
      </c>
      <c r="D2378">
        <v>1.3515386786383761</v>
      </c>
      <c r="E2378" s="6">
        <v>167.80119379011836</v>
      </c>
      <c r="F2378" s="7">
        <v>100.76864113342945</v>
      </c>
      <c r="G2378" s="7">
        <v>100.0856193092778</v>
      </c>
      <c r="H2378" s="7">
        <v>197.14644924939569</v>
      </c>
      <c r="I2378" s="7">
        <v>226.78980372903865</v>
      </c>
    </row>
    <row r="2379" spans="1:9" x14ac:dyDescent="0.25">
      <c r="A2379" s="17"/>
      <c r="B2379" s="5">
        <f>DATE(YEAR(siječanj!B2379),MONTH(siječanj!B2379)+11,DAY(siječanj!B2379))</f>
        <v>43094</v>
      </c>
      <c r="C2379" s="9">
        <v>24.75</v>
      </c>
      <c r="D2379">
        <v>1.3515386786383761</v>
      </c>
      <c r="E2379" s="6">
        <v>170.25114214174314</v>
      </c>
      <c r="F2379" s="7">
        <v>100.66590026767105</v>
      </c>
      <c r="G2379" s="7">
        <v>101.24604234259957</v>
      </c>
      <c r="H2379" s="7">
        <v>218.7389608708296</v>
      </c>
      <c r="I2379" s="7">
        <v>230.10100368692588</v>
      </c>
    </row>
    <row r="2380" spans="1:9" x14ac:dyDescent="0.25">
      <c r="A2380" s="17"/>
      <c r="B2380" s="5">
        <f>DATE(YEAR(siječanj!B2380),MONTH(siječanj!B2380)+11,DAY(siječanj!B2380))</f>
        <v>43094</v>
      </c>
      <c r="C2380" s="9">
        <v>24.7604166666667</v>
      </c>
      <c r="D2380">
        <v>1.3515386786383761</v>
      </c>
      <c r="E2380" s="6">
        <v>173.672538520437</v>
      </c>
      <c r="F2380" s="7">
        <v>103.06810226950029</v>
      </c>
      <c r="G2380" s="7">
        <v>103.56348725358349</v>
      </c>
      <c r="H2380" s="7">
        <v>224.51029305426195</v>
      </c>
      <c r="I2380" s="7">
        <v>234.72515322768388</v>
      </c>
    </row>
    <row r="2381" spans="1:9" x14ac:dyDescent="0.25">
      <c r="A2381" s="17"/>
      <c r="B2381" s="5">
        <f>DATE(YEAR(siječanj!B2381),MONTH(siječanj!B2381)+11,DAY(siječanj!B2381))</f>
        <v>43094</v>
      </c>
      <c r="C2381" s="9">
        <v>24.7708333333333</v>
      </c>
      <c r="D2381">
        <v>1.3515386786383761</v>
      </c>
      <c r="E2381" s="6">
        <v>175.29827690323364</v>
      </c>
      <c r="F2381" s="7">
        <v>101.32547145565047</v>
      </c>
      <c r="G2381" s="7">
        <v>108.9837636078323</v>
      </c>
      <c r="H2381" s="7">
        <v>238.12271932701179</v>
      </c>
      <c r="I2381" s="7">
        <v>236.92240153338054</v>
      </c>
    </row>
    <row r="2382" spans="1:9" x14ac:dyDescent="0.25">
      <c r="A2382" s="17"/>
      <c r="B2382" s="5">
        <f>DATE(YEAR(siječanj!B2382),MONTH(siječanj!B2382)+11,DAY(siječanj!B2382))</f>
        <v>43094</v>
      </c>
      <c r="C2382" s="9">
        <v>24.78125</v>
      </c>
      <c r="D2382">
        <v>1.3515386786383761</v>
      </c>
      <c r="E2382" s="6">
        <v>178.61796110306392</v>
      </c>
      <c r="F2382" s="7">
        <v>100.98790634927734</v>
      </c>
      <c r="G2382" s="7">
        <v>113.1656787858179</v>
      </c>
      <c r="H2382" s="7">
        <v>238.26213664234959</v>
      </c>
      <c r="I2382" s="7">
        <v>241.40908313031585</v>
      </c>
    </row>
    <row r="2383" spans="1:9" x14ac:dyDescent="0.25">
      <c r="A2383" s="17"/>
      <c r="B2383" s="5">
        <f>DATE(YEAR(siječanj!B2383),MONTH(siječanj!B2383)+11,DAY(siječanj!B2383))</f>
        <v>43094</v>
      </c>
      <c r="C2383" s="9">
        <v>24.7916666666667</v>
      </c>
      <c r="D2383">
        <v>1.3515386786383761</v>
      </c>
      <c r="E2383" s="6">
        <v>178.99082966739022</v>
      </c>
      <c r="F2383" s="7">
        <v>100.23692889678649</v>
      </c>
      <c r="G2383" s="7">
        <v>114.32142272631233</v>
      </c>
      <c r="H2383" s="7">
        <v>238.56371326065405</v>
      </c>
      <c r="I2383" s="7">
        <v>241.91302941705121</v>
      </c>
    </row>
    <row r="2384" spans="1:9" x14ac:dyDescent="0.25">
      <c r="A2384" s="17"/>
      <c r="B2384" s="5">
        <f>DATE(YEAR(siječanj!B2384),MONTH(siječanj!B2384)+11,DAY(siječanj!B2384))</f>
        <v>43094</v>
      </c>
      <c r="C2384" s="9">
        <v>24.8020833333333</v>
      </c>
      <c r="D2384">
        <v>1.3515386786383761</v>
      </c>
      <c r="E2384" s="6">
        <v>181.82115582256884</v>
      </c>
      <c r="F2384" s="7">
        <v>100.52600130850367</v>
      </c>
      <c r="G2384" s="7">
        <v>115.86813932475432</v>
      </c>
      <c r="H2384" s="7">
        <v>238.87782852616826</v>
      </c>
      <c r="I2384" s="7">
        <v>245.73832468893698</v>
      </c>
    </row>
    <row r="2385" spans="1:9" x14ac:dyDescent="0.25">
      <c r="A2385" s="17"/>
      <c r="B2385" s="5">
        <f>DATE(YEAR(siječanj!B2385),MONTH(siječanj!B2385)+11,DAY(siječanj!B2385))</f>
        <v>43094</v>
      </c>
      <c r="C2385" s="9">
        <v>24.8125</v>
      </c>
      <c r="D2385">
        <v>1.3515386786383761</v>
      </c>
      <c r="E2385" s="6">
        <v>185.99745504816363</v>
      </c>
      <c r="F2385" s="7">
        <v>100.00656955920893</v>
      </c>
      <c r="G2385" s="7">
        <v>118.53549464926792</v>
      </c>
      <c r="H2385" s="7">
        <v>238.7140120054919</v>
      </c>
      <c r="I2385" s="7">
        <v>251.38275462589581</v>
      </c>
    </row>
    <row r="2386" spans="1:9" x14ac:dyDescent="0.25">
      <c r="A2386" s="17"/>
      <c r="B2386" s="5">
        <f>DATE(YEAR(siječanj!B2386),MONTH(siječanj!B2386)+11,DAY(siječanj!B2386))</f>
        <v>43094</v>
      </c>
      <c r="C2386" s="9">
        <v>24.8229166666667</v>
      </c>
      <c r="D2386">
        <v>1.3515386786383761</v>
      </c>
      <c r="E2386" s="6">
        <v>184.32322023972895</v>
      </c>
      <c r="F2386" s="7">
        <v>98.948102971970542</v>
      </c>
      <c r="G2386" s="7">
        <v>114.49143243642021</v>
      </c>
      <c r="H2386" s="7">
        <v>238.45484995921566</v>
      </c>
      <c r="I2386" s="7">
        <v>249.11996152517364</v>
      </c>
    </row>
    <row r="2387" spans="1:9" x14ac:dyDescent="0.25">
      <c r="A2387" s="17"/>
      <c r="B2387" s="5">
        <f>DATE(YEAR(siječanj!B2387),MONTH(siječanj!B2387)+11,DAY(siječanj!B2387))</f>
        <v>43094</v>
      </c>
      <c r="C2387" s="9">
        <v>24.8333333333333</v>
      </c>
      <c r="D2387">
        <v>1.3515386786383761</v>
      </c>
      <c r="E2387" s="6">
        <v>183.96630310189829</v>
      </c>
      <c r="F2387" s="7">
        <v>98.504298022862841</v>
      </c>
      <c r="G2387" s="7">
        <v>113.53516687627149</v>
      </c>
      <c r="H2387" s="7">
        <v>238.57286846337863</v>
      </c>
      <c r="I2387" s="7">
        <v>248.63757420832658</v>
      </c>
    </row>
    <row r="2388" spans="1:9" x14ac:dyDescent="0.25">
      <c r="A2388" s="17"/>
      <c r="B2388" s="5">
        <f>DATE(YEAR(siječanj!B2388),MONTH(siječanj!B2388)+11,DAY(siječanj!B2388))</f>
        <v>43094</v>
      </c>
      <c r="C2388" s="9">
        <v>24.84375</v>
      </c>
      <c r="D2388">
        <v>1.3515386786383761</v>
      </c>
      <c r="E2388" s="6">
        <v>185.51139606658265</v>
      </c>
      <c r="F2388" s="7">
        <v>99.773637090796626</v>
      </c>
      <c r="G2388" s="7">
        <v>112.65045377929818</v>
      </c>
      <c r="H2388" s="7">
        <v>238.422995774512</v>
      </c>
      <c r="I2388" s="7">
        <v>250.72582711218956</v>
      </c>
    </row>
    <row r="2389" spans="1:9" x14ac:dyDescent="0.25">
      <c r="A2389" s="17"/>
      <c r="B2389" s="5">
        <f>DATE(YEAR(siječanj!B2389),MONTH(siječanj!B2389)+11,DAY(siječanj!B2389))</f>
        <v>43094</v>
      </c>
      <c r="C2389" s="9">
        <v>24.8541666666667</v>
      </c>
      <c r="D2389">
        <v>1.3515386786383761</v>
      </c>
      <c r="E2389" s="6">
        <v>183.71459471308694</v>
      </c>
      <c r="F2389" s="7">
        <v>96.815931412083259</v>
      </c>
      <c r="G2389" s="7">
        <v>111.25364842459875</v>
      </c>
      <c r="H2389" s="7">
        <v>237.71126827443578</v>
      </c>
      <c r="I2389" s="7">
        <v>248.29738058511032</v>
      </c>
    </row>
    <row r="2390" spans="1:9" x14ac:dyDescent="0.25">
      <c r="A2390" s="17"/>
      <c r="B2390" s="5">
        <f>DATE(YEAR(siječanj!B2390),MONTH(siječanj!B2390)+11,DAY(siječanj!B2390))</f>
        <v>43094</v>
      </c>
      <c r="C2390" s="9">
        <v>24.8645833333333</v>
      </c>
      <c r="D2390">
        <v>1.3515386786383761</v>
      </c>
      <c r="E2390" s="6">
        <v>181.14118061328981</v>
      </c>
      <c r="F2390" s="7">
        <v>96.233037118182963</v>
      </c>
      <c r="G2390" s="7">
        <v>110.19382188099185</v>
      </c>
      <c r="H2390" s="7">
        <v>238.22819818383357</v>
      </c>
      <c r="I2390" s="7">
        <v>244.81931189308114</v>
      </c>
    </row>
    <row r="2391" spans="1:9" x14ac:dyDescent="0.25">
      <c r="A2391" s="17"/>
      <c r="B2391" s="5">
        <f>DATE(YEAR(siječanj!B2391),MONTH(siječanj!B2391)+11,DAY(siječanj!B2391))</f>
        <v>43094</v>
      </c>
      <c r="C2391" s="9">
        <v>24.875</v>
      </c>
      <c r="D2391">
        <v>1.3515386786383761</v>
      </c>
      <c r="E2391" s="6">
        <v>177.0800240483492</v>
      </c>
      <c r="F2391" s="7">
        <v>91.736923847662908</v>
      </c>
      <c r="G2391" s="7">
        <v>100.94996152694725</v>
      </c>
      <c r="H2391" s="7">
        <v>239.96782571976502</v>
      </c>
      <c r="I2391" s="7">
        <v>239.33050171555774</v>
      </c>
    </row>
    <row r="2392" spans="1:9" x14ac:dyDescent="0.25">
      <c r="A2392" s="17"/>
      <c r="B2392" s="5">
        <f>DATE(YEAR(siječanj!B2392),MONTH(siječanj!B2392)+11,DAY(siječanj!B2392))</f>
        <v>43094</v>
      </c>
      <c r="C2392" s="9">
        <v>24.8854166666667</v>
      </c>
      <c r="D2392">
        <v>1.3515386786383761</v>
      </c>
      <c r="E2392" s="6">
        <v>183.90086076685344</v>
      </c>
      <c r="F2392" s="7">
        <v>82.071971889049138</v>
      </c>
      <c r="G2392" s="7">
        <v>87.047351182373546</v>
      </c>
      <c r="H2392" s="7">
        <v>245.244553926771</v>
      </c>
      <c r="I2392" s="7">
        <v>248.54912636129308</v>
      </c>
    </row>
    <row r="2393" spans="1:9" x14ac:dyDescent="0.25">
      <c r="A2393" s="17"/>
      <c r="B2393" s="5">
        <f>DATE(YEAR(siječanj!B2393),MONTH(siječanj!B2393)+11,DAY(siječanj!B2393))</f>
        <v>43094</v>
      </c>
      <c r="C2393" s="9">
        <v>24.8958333333333</v>
      </c>
      <c r="D2393">
        <v>1.3515386786383761</v>
      </c>
      <c r="E2393" s="6">
        <v>190.94167770081089</v>
      </c>
      <c r="F2393" s="7">
        <v>78.205197523196659</v>
      </c>
      <c r="G2393" s="7">
        <v>81.754023263574297</v>
      </c>
      <c r="H2393" s="7">
        <v>248.91502311854956</v>
      </c>
      <c r="I2393" s="7">
        <v>258.06506277674862</v>
      </c>
    </row>
    <row r="2394" spans="1:9" x14ac:dyDescent="0.25">
      <c r="A2394" s="17"/>
      <c r="B2394" s="5">
        <f>DATE(YEAR(siječanj!B2394),MONTH(siječanj!B2394)+11,DAY(siječanj!B2394))</f>
        <v>43094</v>
      </c>
      <c r="C2394" s="9">
        <v>24.90625</v>
      </c>
      <c r="D2394">
        <v>1.3515386786383761</v>
      </c>
      <c r="E2394" s="6">
        <v>191.48362820999722</v>
      </c>
      <c r="F2394" s="7">
        <v>77.274906518659137</v>
      </c>
      <c r="G2394" s="7">
        <v>82.475024196608032</v>
      </c>
      <c r="H2394" s="7">
        <v>249.97784374194373</v>
      </c>
      <c r="I2394" s="7">
        <v>258.79752985182171</v>
      </c>
    </row>
    <row r="2395" spans="1:9" x14ac:dyDescent="0.25">
      <c r="A2395" s="17"/>
      <c r="B2395" s="5">
        <f>DATE(YEAR(siječanj!B2395),MONTH(siječanj!B2395)+11,DAY(siječanj!B2395))</f>
        <v>43094</v>
      </c>
      <c r="C2395" s="9">
        <v>24.9166666666667</v>
      </c>
      <c r="D2395">
        <v>1.3515386786383761</v>
      </c>
      <c r="E2395" s="6">
        <v>189.23403342754949</v>
      </c>
      <c r="F2395" s="7">
        <v>76.589411638718843</v>
      </c>
      <c r="G2395" s="7">
        <v>82.69726908768807</v>
      </c>
      <c r="H2395" s="7">
        <v>249.90529521119893</v>
      </c>
      <c r="I2395" s="7">
        <v>255.75711549208054</v>
      </c>
    </row>
    <row r="2396" spans="1:9" x14ac:dyDescent="0.25">
      <c r="A2396" s="17"/>
      <c r="B2396" s="5">
        <f>DATE(YEAR(siječanj!B2396),MONTH(siječanj!B2396)+11,DAY(siječanj!B2396))</f>
        <v>43094</v>
      </c>
      <c r="C2396" s="9">
        <v>24.9270833333333</v>
      </c>
      <c r="D2396">
        <v>1.3515386786383761</v>
      </c>
      <c r="E2396" s="6">
        <v>190.09742423658216</v>
      </c>
      <c r="F2396" s="7">
        <v>74.869650426960675</v>
      </c>
      <c r="G2396" s="7">
        <v>71.11250826743354</v>
      </c>
      <c r="H2396" s="7">
        <v>251.58806727799265</v>
      </c>
      <c r="I2396" s="7">
        <v>256.92402156526907</v>
      </c>
    </row>
    <row r="2397" spans="1:9" x14ac:dyDescent="0.25">
      <c r="A2397" s="17"/>
      <c r="B2397" s="5">
        <f>DATE(YEAR(siječanj!B2397),MONTH(siječanj!B2397)+11,DAY(siječanj!B2397))</f>
        <v>43094</v>
      </c>
      <c r="C2397" s="9">
        <v>24.9375</v>
      </c>
      <c r="D2397">
        <v>1.3515386786383761</v>
      </c>
      <c r="E2397" s="6">
        <v>183.88872747983822</v>
      </c>
      <c r="F2397" s="7">
        <v>73.80693136025873</v>
      </c>
      <c r="G2397" s="7">
        <v>64.076246312964258</v>
      </c>
      <c r="H2397" s="7">
        <v>250.80586251927599</v>
      </c>
      <c r="I2397" s="7">
        <v>248.532727754593</v>
      </c>
    </row>
    <row r="2398" spans="1:9" x14ac:dyDescent="0.25">
      <c r="A2398" s="17"/>
      <c r="B2398" s="5">
        <f>DATE(YEAR(siječanj!B2398),MONTH(siječanj!B2398)+11,DAY(siječanj!B2398))</f>
        <v>43094</v>
      </c>
      <c r="C2398" s="9">
        <v>24.9479166666667</v>
      </c>
      <c r="D2398">
        <v>1.3515386786383761</v>
      </c>
      <c r="E2398" s="6">
        <v>174.02239304310203</v>
      </c>
      <c r="F2398" s="7">
        <v>72.127767099006391</v>
      </c>
      <c r="G2398" s="7">
        <v>63.633911797877047</v>
      </c>
      <c r="H2398" s="7">
        <v>247.58873388312298</v>
      </c>
      <c r="I2398" s="7">
        <v>235.19799514696223</v>
      </c>
    </row>
    <row r="2399" spans="1:9" x14ac:dyDescent="0.25">
      <c r="A2399" s="17"/>
      <c r="B2399" s="5">
        <f>DATE(YEAR(siječanj!B2399),MONTH(siječanj!B2399)+11,DAY(siječanj!B2399))</f>
        <v>43094</v>
      </c>
      <c r="C2399" s="9">
        <v>24.9583333333333</v>
      </c>
      <c r="D2399">
        <v>1.3515386786383761</v>
      </c>
      <c r="E2399" s="6">
        <v>163.27433735333446</v>
      </c>
      <c r="F2399" s="7">
        <v>69.862405958483365</v>
      </c>
      <c r="G2399" s="7">
        <v>61.18616536865548</v>
      </c>
      <c r="H2399" s="7">
        <v>246.4558690579793</v>
      </c>
      <c r="I2399" s="7">
        <v>220.6715821620821</v>
      </c>
    </row>
    <row r="2400" spans="1:9" x14ac:dyDescent="0.25">
      <c r="A2400" s="17"/>
      <c r="B2400" s="5">
        <f>DATE(YEAR(siječanj!B2400),MONTH(siječanj!B2400)+11,DAY(siječanj!B2400))</f>
        <v>43094</v>
      </c>
      <c r="C2400" s="9">
        <v>24.96875</v>
      </c>
      <c r="D2400">
        <v>1.3515386786383761</v>
      </c>
      <c r="E2400" s="6">
        <v>150.77171109636959</v>
      </c>
      <c r="F2400" s="7">
        <v>68.163117569628128</v>
      </c>
      <c r="G2400" s="7">
        <v>60.239161848418398</v>
      </c>
      <c r="H2400" s="7">
        <v>247.14395645244039</v>
      </c>
      <c r="I2400" s="7">
        <v>203.77379919123433</v>
      </c>
    </row>
    <row r="2401" spans="1:9" x14ac:dyDescent="0.25">
      <c r="A2401" s="17"/>
      <c r="B2401" s="5">
        <f>DATE(YEAR(siječanj!B2401),MONTH(siječanj!B2401)+11,DAY(siječanj!B2401))</f>
        <v>43094</v>
      </c>
      <c r="C2401" s="9">
        <v>24.9791666666667</v>
      </c>
      <c r="D2401">
        <v>1.3515386786383761</v>
      </c>
      <c r="E2401" s="6">
        <v>138.69041806943576</v>
      </c>
      <c r="F2401" s="7">
        <v>66.64512668883701</v>
      </c>
      <c r="G2401" s="7">
        <v>62.82075917622435</v>
      </c>
      <c r="H2401" s="7">
        <v>248.13227028783231</v>
      </c>
      <c r="I2401" s="7">
        <v>187.44546437736918</v>
      </c>
    </row>
    <row r="2402" spans="1:9" ht="15.75" thickBot="1" x14ac:dyDescent="0.3">
      <c r="A2402" s="17"/>
      <c r="B2402" s="5">
        <f>DATE(YEAR(siječanj!B2402),MONTH(siječanj!B2402)+11,DAY(siječanj!B2402))</f>
        <v>43094</v>
      </c>
      <c r="C2402" s="9">
        <v>24.9895833333333</v>
      </c>
      <c r="D2402">
        <v>1.3515386786383761</v>
      </c>
      <c r="E2402" s="6">
        <v>129.46560451024814</v>
      </c>
      <c r="F2402" s="7">
        <v>65.803825129662428</v>
      </c>
      <c r="G2402" s="7">
        <v>63.452068149231572</v>
      </c>
      <c r="H2402" s="7">
        <v>248.62339280689747</v>
      </c>
      <c r="I2402" s="7">
        <v>174.97777204889937</v>
      </c>
    </row>
    <row r="2403" spans="1:9" x14ac:dyDescent="0.25">
      <c r="A2403" s="16">
        <f t="shared" ref="A2403" si="23">A2307+1</f>
        <v>360</v>
      </c>
      <c r="B2403" s="5">
        <f>DATE(YEAR(siječanj!B2403),MONTH(siječanj!B2403)+11,DAY(siječanj!B2403))</f>
        <v>43095</v>
      </c>
      <c r="C2403" s="9">
        <v>25</v>
      </c>
      <c r="D2403">
        <v>1.3706017599509226</v>
      </c>
      <c r="E2403" s="6">
        <v>136.47596366817913</v>
      </c>
      <c r="F2403" s="7">
        <v>66.119157904664661</v>
      </c>
      <c r="G2403" s="7">
        <v>81.361596401263455</v>
      </c>
      <c r="H2403" s="7">
        <v>246.80721121401282</v>
      </c>
      <c r="I2403" s="7">
        <v>187.0541959946045</v>
      </c>
    </row>
    <row r="2404" spans="1:9" x14ac:dyDescent="0.25">
      <c r="A2404" s="17"/>
      <c r="B2404" s="5">
        <f>DATE(YEAR(siječanj!B2404),MONTH(siječanj!B2404)+11,DAY(siječanj!B2404))</f>
        <v>43095</v>
      </c>
      <c r="C2404" s="9">
        <v>25.0104166666667</v>
      </c>
      <c r="D2404">
        <v>1.3706017599509226</v>
      </c>
      <c r="E2404" s="6">
        <v>125.99406217438096</v>
      </c>
      <c r="F2404" s="7">
        <v>65.155452271203515</v>
      </c>
      <c r="G2404" s="7">
        <v>82.031828375906201</v>
      </c>
      <c r="H2404" s="7">
        <v>249.16236461195254</v>
      </c>
      <c r="I2404" s="7">
        <v>172.6876833595725</v>
      </c>
    </row>
    <row r="2405" spans="1:9" x14ac:dyDescent="0.25">
      <c r="A2405" s="17"/>
      <c r="B2405" s="5">
        <f>DATE(YEAR(siječanj!B2405),MONTH(siječanj!B2405)+11,DAY(siječanj!B2405))</f>
        <v>43095</v>
      </c>
      <c r="C2405" s="9">
        <v>25.0208333333333</v>
      </c>
      <c r="D2405">
        <v>1.3706017599509226</v>
      </c>
      <c r="E2405" s="6">
        <v>117.82538748187764</v>
      </c>
      <c r="F2405" s="7">
        <v>65.602010710783887</v>
      </c>
      <c r="G2405" s="7">
        <v>81.334851860411391</v>
      </c>
      <c r="H2405" s="7">
        <v>251.45289051973944</v>
      </c>
      <c r="I2405" s="7">
        <v>161.4916834495609</v>
      </c>
    </row>
    <row r="2406" spans="1:9" x14ac:dyDescent="0.25">
      <c r="A2406" s="17"/>
      <c r="B2406" s="5">
        <f>DATE(YEAR(siječanj!B2406),MONTH(siječanj!B2406)+11,DAY(siječanj!B2406))</f>
        <v>43095</v>
      </c>
      <c r="C2406" s="9">
        <v>25.03125</v>
      </c>
      <c r="D2406">
        <v>1.3706017599509226</v>
      </c>
      <c r="E2406" s="6">
        <v>110.03052720421397</v>
      </c>
      <c r="F2406" s="7">
        <v>63.129941393206032</v>
      </c>
      <c r="G2406" s="7">
        <v>79.814234825128665</v>
      </c>
      <c r="H2406" s="7">
        <v>250.48894988626989</v>
      </c>
      <c r="I2406" s="7">
        <v>150.80803423442353</v>
      </c>
    </row>
    <row r="2407" spans="1:9" x14ac:dyDescent="0.25">
      <c r="A2407" s="17"/>
      <c r="B2407" s="5">
        <f>DATE(YEAR(siječanj!B2407),MONTH(siječanj!B2407)+11,DAY(siječanj!B2407))</f>
        <v>43095</v>
      </c>
      <c r="C2407" s="9">
        <v>25.0416666666667</v>
      </c>
      <c r="D2407">
        <v>1.3706017599509226</v>
      </c>
      <c r="E2407" s="6">
        <v>102.19951419748554</v>
      </c>
      <c r="F2407" s="7">
        <v>64.105879418111911</v>
      </c>
      <c r="G2407" s="7">
        <v>78.448035865292908</v>
      </c>
      <c r="H2407" s="7">
        <v>252.1454395003218</v>
      </c>
      <c r="I2407" s="7">
        <v>140.07483402520299</v>
      </c>
    </row>
    <row r="2408" spans="1:9" x14ac:dyDescent="0.25">
      <c r="A2408" s="17"/>
      <c r="B2408" s="5">
        <f>DATE(YEAR(siječanj!B2408),MONTH(siječanj!B2408)+11,DAY(siječanj!B2408))</f>
        <v>43095</v>
      </c>
      <c r="C2408" s="9">
        <v>25.0520833333333</v>
      </c>
      <c r="D2408">
        <v>1.3706017599509226</v>
      </c>
      <c r="E2408" s="6">
        <v>96.805288027526373</v>
      </c>
      <c r="F2408" s="7">
        <v>62.3159623151844</v>
      </c>
      <c r="G2408" s="7">
        <v>79.560534251788212</v>
      </c>
      <c r="H2408" s="7">
        <v>251.45023017024766</v>
      </c>
      <c r="I2408" s="7">
        <v>132.68149814308362</v>
      </c>
    </row>
    <row r="2409" spans="1:9" x14ac:dyDescent="0.25">
      <c r="A2409" s="17"/>
      <c r="B2409" s="5">
        <f>DATE(YEAR(siječanj!B2409),MONTH(siječanj!B2409)+11,DAY(siječanj!B2409))</f>
        <v>43095</v>
      </c>
      <c r="C2409" s="9">
        <v>25.0625</v>
      </c>
      <c r="D2409">
        <v>1.3706017599509226</v>
      </c>
      <c r="E2409" s="6">
        <v>92.730104489548054</v>
      </c>
      <c r="F2409" s="7">
        <v>63.151885149156222</v>
      </c>
      <c r="G2409" s="7">
        <v>80.018728808402301</v>
      </c>
      <c r="H2409" s="7">
        <v>251.59810459660136</v>
      </c>
      <c r="I2409" s="7">
        <v>127.0960444138075</v>
      </c>
    </row>
    <row r="2410" spans="1:9" x14ac:dyDescent="0.25">
      <c r="A2410" s="17"/>
      <c r="B2410" s="5">
        <f>DATE(YEAR(siječanj!B2410),MONTH(siječanj!B2410)+11,DAY(siječanj!B2410))</f>
        <v>43095</v>
      </c>
      <c r="C2410" s="9">
        <v>25.0729166666667</v>
      </c>
      <c r="D2410">
        <v>1.3706017599509226</v>
      </c>
      <c r="E2410" s="6">
        <v>88.448509175117337</v>
      </c>
      <c r="F2410" s="7">
        <v>63.014090385764888</v>
      </c>
      <c r="G2410" s="7">
        <v>82.027874382224198</v>
      </c>
      <c r="H2410" s="7">
        <v>249.61157562507759</v>
      </c>
      <c r="I2410" s="7">
        <v>121.22768234045115</v>
      </c>
    </row>
    <row r="2411" spans="1:9" x14ac:dyDescent="0.25">
      <c r="A2411" s="17"/>
      <c r="B2411" s="5">
        <f>DATE(YEAR(siječanj!B2411),MONTH(siječanj!B2411)+11,DAY(siječanj!B2411))</f>
        <v>43095</v>
      </c>
      <c r="C2411" s="9">
        <v>25.0833333333333</v>
      </c>
      <c r="D2411">
        <v>1.3706017599509226</v>
      </c>
      <c r="E2411" s="6">
        <v>85.163519724914153</v>
      </c>
      <c r="F2411" s="7">
        <v>61.986128625291236</v>
      </c>
      <c r="G2411" s="7">
        <v>82.339106164548568</v>
      </c>
      <c r="H2411" s="7">
        <v>248.80662687846933</v>
      </c>
      <c r="I2411" s="7">
        <v>116.72527001858245</v>
      </c>
    </row>
    <row r="2412" spans="1:9" x14ac:dyDescent="0.25">
      <c r="A2412" s="17"/>
      <c r="B2412" s="5">
        <f>DATE(YEAR(siječanj!B2412),MONTH(siječanj!B2412)+11,DAY(siječanj!B2412))</f>
        <v>43095</v>
      </c>
      <c r="C2412" s="9">
        <v>25.09375</v>
      </c>
      <c r="D2412">
        <v>1.3706017599509226</v>
      </c>
      <c r="E2412" s="6">
        <v>82.773125218202409</v>
      </c>
      <c r="F2412" s="7">
        <v>62.161690696868639</v>
      </c>
      <c r="G2412" s="7">
        <v>83.9412307534826</v>
      </c>
      <c r="H2412" s="7">
        <v>251.11608227303444</v>
      </c>
      <c r="I2412" s="7">
        <v>113.44899110070631</v>
      </c>
    </row>
    <row r="2413" spans="1:9" x14ac:dyDescent="0.25">
      <c r="A2413" s="17"/>
      <c r="B2413" s="5">
        <f>DATE(YEAR(siječanj!B2413),MONTH(siječanj!B2413)+11,DAY(siječanj!B2413))</f>
        <v>43095</v>
      </c>
      <c r="C2413" s="9">
        <v>25.1041666666667</v>
      </c>
      <c r="D2413">
        <v>1.3706017599509226</v>
      </c>
      <c r="E2413" s="6">
        <v>80.502766386867521</v>
      </c>
      <c r="F2413" s="7">
        <v>61.04489580271828</v>
      </c>
      <c r="G2413" s="7">
        <v>82.536974103698583</v>
      </c>
      <c r="H2413" s="7">
        <v>251.15273408800576</v>
      </c>
      <c r="I2413" s="7">
        <v>110.3372332907586</v>
      </c>
    </row>
    <row r="2414" spans="1:9" x14ac:dyDescent="0.25">
      <c r="A2414" s="17"/>
      <c r="B2414" s="5">
        <f>DATE(YEAR(siječanj!B2414),MONTH(siječanj!B2414)+11,DAY(siječanj!B2414))</f>
        <v>43095</v>
      </c>
      <c r="C2414" s="9">
        <v>25.1145833333333</v>
      </c>
      <c r="D2414">
        <v>1.3706017599509226</v>
      </c>
      <c r="E2414" s="6">
        <v>77.507989282101889</v>
      </c>
      <c r="F2414" s="7">
        <v>61.5216223977392</v>
      </c>
      <c r="G2414" s="7">
        <v>79.87958188180616</v>
      </c>
      <c r="H2414" s="7">
        <v>250.80338819422241</v>
      </c>
      <c r="I2414" s="7">
        <v>106.2325865203061</v>
      </c>
    </row>
    <row r="2415" spans="1:9" x14ac:dyDescent="0.25">
      <c r="A2415" s="17"/>
      <c r="B2415" s="5">
        <f>DATE(YEAR(siječanj!B2415),MONTH(siječanj!B2415)+11,DAY(siječanj!B2415))</f>
        <v>43095</v>
      </c>
      <c r="C2415" s="9">
        <v>25.125</v>
      </c>
      <c r="D2415">
        <v>1.3706017599509226</v>
      </c>
      <c r="E2415" s="6">
        <v>75.849989754566607</v>
      </c>
      <c r="F2415" s="7">
        <v>60.092865449820231</v>
      </c>
      <c r="G2415" s="7">
        <v>80.639650035089943</v>
      </c>
      <c r="H2415" s="7">
        <v>249.4153228432298</v>
      </c>
      <c r="I2415" s="7">
        <v>103.96012944986843</v>
      </c>
    </row>
    <row r="2416" spans="1:9" x14ac:dyDescent="0.25">
      <c r="A2416" s="17"/>
      <c r="B2416" s="5">
        <f>DATE(YEAR(siječanj!B2416),MONTH(siječanj!B2416)+11,DAY(siječanj!B2416))</f>
        <v>43095</v>
      </c>
      <c r="C2416" s="9">
        <v>25.1354166666667</v>
      </c>
      <c r="D2416">
        <v>1.3706017599509226</v>
      </c>
      <c r="E2416" s="6">
        <v>73.711267906741213</v>
      </c>
      <c r="F2416" s="7">
        <v>60.64065775018414</v>
      </c>
      <c r="G2416" s="7">
        <v>80.5428232597163</v>
      </c>
      <c r="H2416" s="7">
        <v>249.9351071276086</v>
      </c>
      <c r="I2416" s="7">
        <v>101.02879352119346</v>
      </c>
    </row>
    <row r="2417" spans="1:9" x14ac:dyDescent="0.25">
      <c r="A2417" s="17"/>
      <c r="B2417" s="5">
        <f>DATE(YEAR(siječanj!B2417),MONTH(siječanj!B2417)+11,DAY(siječanj!B2417))</f>
        <v>43095</v>
      </c>
      <c r="C2417" s="9">
        <v>25.1458333333333</v>
      </c>
      <c r="D2417">
        <v>1.3706017599509226</v>
      </c>
      <c r="E2417" s="6">
        <v>72.315750332888442</v>
      </c>
      <c r="F2417" s="7">
        <v>60.16787101125437</v>
      </c>
      <c r="G2417" s="7">
        <v>75.824771376102547</v>
      </c>
      <c r="H2417" s="7">
        <v>250.03943683346574</v>
      </c>
      <c r="I2417" s="7">
        <v>99.116094678428411</v>
      </c>
    </row>
    <row r="2418" spans="1:9" x14ac:dyDescent="0.25">
      <c r="A2418" s="17"/>
      <c r="B2418" s="5">
        <f>DATE(YEAR(siječanj!B2418),MONTH(siječanj!B2418)+11,DAY(siječanj!B2418))</f>
        <v>43095</v>
      </c>
      <c r="C2418" s="9">
        <v>25.15625</v>
      </c>
      <c r="D2418">
        <v>1.3706017599509226</v>
      </c>
      <c r="E2418" s="6">
        <v>72.300384480162919</v>
      </c>
      <c r="F2418" s="7">
        <v>60.175810843315979</v>
      </c>
      <c r="G2418" s="7">
        <v>71.46010317098532</v>
      </c>
      <c r="H2418" s="7">
        <v>250.33733896905116</v>
      </c>
      <c r="I2418" s="7">
        <v>99.095034213639664</v>
      </c>
    </row>
    <row r="2419" spans="1:9" x14ac:dyDescent="0.25">
      <c r="A2419" s="17"/>
      <c r="B2419" s="5">
        <f>DATE(YEAR(siječanj!B2419),MONTH(siječanj!B2419)+11,DAY(siječanj!B2419))</f>
        <v>43095</v>
      </c>
      <c r="C2419" s="9">
        <v>25.1666666666667</v>
      </c>
      <c r="D2419">
        <v>1.3706017599509226</v>
      </c>
      <c r="E2419" s="6">
        <v>70.263592168244585</v>
      </c>
      <c r="F2419" s="7">
        <v>59.809797010050694</v>
      </c>
      <c r="G2419" s="7">
        <v>70.616596537044401</v>
      </c>
      <c r="H2419" s="7">
        <v>249.69223822177216</v>
      </c>
      <c r="I2419" s="7">
        <v>96.303403086269881</v>
      </c>
    </row>
    <row r="2420" spans="1:9" x14ac:dyDescent="0.25">
      <c r="A2420" s="17"/>
      <c r="B2420" s="5">
        <f>DATE(YEAR(siječanj!B2420),MONTH(siječanj!B2420)+11,DAY(siječanj!B2420))</f>
        <v>43095</v>
      </c>
      <c r="C2420" s="9">
        <v>25.1770833333333</v>
      </c>
      <c r="D2420">
        <v>1.3706017599509226</v>
      </c>
      <c r="E2420" s="6">
        <v>69.913957980116749</v>
      </c>
      <c r="F2420" s="7">
        <v>59.777436483011087</v>
      </c>
      <c r="G2420" s="7">
        <v>68.016607329811876</v>
      </c>
      <c r="H2420" s="7">
        <v>249.67971557666462</v>
      </c>
      <c r="I2420" s="7">
        <v>95.824193852682868</v>
      </c>
    </row>
    <row r="2421" spans="1:9" x14ac:dyDescent="0.25">
      <c r="A2421" s="17"/>
      <c r="B2421" s="5">
        <f>DATE(YEAR(siječanj!B2421),MONTH(siječanj!B2421)+11,DAY(siječanj!B2421))</f>
        <v>43095</v>
      </c>
      <c r="C2421" s="9">
        <v>25.1875</v>
      </c>
      <c r="D2421">
        <v>1.3706017599509226</v>
      </c>
      <c r="E2421" s="6">
        <v>70.030393865554629</v>
      </c>
      <c r="F2421" s="7">
        <v>59.815792966014435</v>
      </c>
      <c r="G2421" s="7">
        <v>67.085171407799933</v>
      </c>
      <c r="H2421" s="7">
        <v>249.80823346013742</v>
      </c>
      <c r="I2421" s="7">
        <v>95.983781082185473</v>
      </c>
    </row>
    <row r="2422" spans="1:9" x14ac:dyDescent="0.25">
      <c r="A2422" s="17"/>
      <c r="B2422" s="5">
        <f>DATE(YEAR(siječanj!B2422),MONTH(siječanj!B2422)+11,DAY(siječanj!B2422))</f>
        <v>43095</v>
      </c>
      <c r="C2422" s="9">
        <v>25.1979166666667</v>
      </c>
      <c r="D2422">
        <v>1.3706017599509226</v>
      </c>
      <c r="E2422" s="6">
        <v>69.703227845234636</v>
      </c>
      <c r="F2422" s="7">
        <v>60.633856187837573</v>
      </c>
      <c r="G2422" s="7">
        <v>61.367780671161277</v>
      </c>
      <c r="H2422" s="7">
        <v>249.60275246597379</v>
      </c>
      <c r="I2422" s="7">
        <v>95.53536675893875</v>
      </c>
    </row>
    <row r="2423" spans="1:9" x14ac:dyDescent="0.25">
      <c r="A2423" s="17"/>
      <c r="B2423" s="5">
        <f>DATE(YEAR(siječanj!B2423),MONTH(siječanj!B2423)+11,DAY(siječanj!B2423))</f>
        <v>43095</v>
      </c>
      <c r="C2423" s="9">
        <v>25.2083333333333</v>
      </c>
      <c r="D2423">
        <v>1.3706017599509226</v>
      </c>
      <c r="E2423" s="6">
        <v>69.0682108065254</v>
      </c>
      <c r="F2423" s="7">
        <v>58.134031525975686</v>
      </c>
      <c r="G2423" s="7">
        <v>59.642561488643999</v>
      </c>
      <c r="H2423" s="7">
        <v>249.34544366315927</v>
      </c>
      <c r="I2423" s="7">
        <v>94.66501128808504</v>
      </c>
    </row>
    <row r="2424" spans="1:9" x14ac:dyDescent="0.25">
      <c r="A2424" s="17"/>
      <c r="B2424" s="5">
        <f>DATE(YEAR(siječanj!B2424),MONTH(siječanj!B2424)+11,DAY(siječanj!B2424))</f>
        <v>43095</v>
      </c>
      <c r="C2424" s="9">
        <v>25.21875</v>
      </c>
      <c r="D2424">
        <v>1.3706017599509226</v>
      </c>
      <c r="E2424" s="6">
        <v>69.41359511857965</v>
      </c>
      <c r="F2424" s="7">
        <v>58.048609193452137</v>
      </c>
      <c r="G2424" s="7">
        <v>58.023587358244441</v>
      </c>
      <c r="H2424" s="7">
        <v>248.62577211946919</v>
      </c>
      <c r="I2424" s="7">
        <v>95.138395634046034</v>
      </c>
    </row>
    <row r="2425" spans="1:9" x14ac:dyDescent="0.25">
      <c r="A2425" s="17"/>
      <c r="B2425" s="5">
        <f>DATE(YEAR(siječanj!B2425),MONTH(siječanj!B2425)+11,DAY(siječanj!B2425))</f>
        <v>43095</v>
      </c>
      <c r="C2425" s="9">
        <v>25.2291666666667</v>
      </c>
      <c r="D2425">
        <v>1.3706017599509226</v>
      </c>
      <c r="E2425" s="6">
        <v>69.405297836007293</v>
      </c>
      <c r="F2425" s="7">
        <v>58.471612664316652</v>
      </c>
      <c r="G2425" s="7">
        <v>58.172424974523196</v>
      </c>
      <c r="H2425" s="7">
        <v>248.77001206835936</v>
      </c>
      <c r="I2425" s="7">
        <v>95.127023363949547</v>
      </c>
    </row>
    <row r="2426" spans="1:9" x14ac:dyDescent="0.25">
      <c r="A2426" s="17"/>
      <c r="B2426" s="5">
        <f>DATE(YEAR(siječanj!B2426),MONTH(siječanj!B2426)+11,DAY(siječanj!B2426))</f>
        <v>43095</v>
      </c>
      <c r="C2426" s="9">
        <v>25.2395833333333</v>
      </c>
      <c r="D2426">
        <v>1.3706017599509226</v>
      </c>
      <c r="E2426" s="6">
        <v>70.296509354105254</v>
      </c>
      <c r="F2426" s="7">
        <v>58.796648787840418</v>
      </c>
      <c r="G2426" s="7">
        <v>58.285396222580175</v>
      </c>
      <c r="H2426" s="7">
        <v>247.77793073802934</v>
      </c>
      <c r="I2426" s="7">
        <v>96.348519439143146</v>
      </c>
    </row>
    <row r="2427" spans="1:9" x14ac:dyDescent="0.25">
      <c r="A2427" s="17"/>
      <c r="B2427" s="5">
        <f>DATE(YEAR(siječanj!B2427),MONTH(siječanj!B2427)+11,DAY(siječanj!B2427))</f>
        <v>43095</v>
      </c>
      <c r="C2427" s="9">
        <v>25.25</v>
      </c>
      <c r="D2427">
        <v>1.3706017599509226</v>
      </c>
      <c r="E2427" s="6">
        <v>71.896028919471931</v>
      </c>
      <c r="F2427" s="7">
        <v>59.333996261171237</v>
      </c>
      <c r="G2427" s="7">
        <v>59.623288273239673</v>
      </c>
      <c r="H2427" s="7">
        <v>247.69836328520447</v>
      </c>
      <c r="I2427" s="7">
        <v>98.540823770510656</v>
      </c>
    </row>
    <row r="2428" spans="1:9" x14ac:dyDescent="0.25">
      <c r="A2428" s="17"/>
      <c r="B2428" s="5">
        <f>DATE(YEAR(siječanj!B2428),MONTH(siječanj!B2428)+11,DAY(siječanj!B2428))</f>
        <v>43095</v>
      </c>
      <c r="C2428" s="9">
        <v>25.2604166666667</v>
      </c>
      <c r="D2428">
        <v>1.3706017599509226</v>
      </c>
      <c r="E2428" s="6">
        <v>74.273707542892154</v>
      </c>
      <c r="F2428" s="7">
        <v>61.716326638890685</v>
      </c>
      <c r="G2428" s="7">
        <v>58.920470903855957</v>
      </c>
      <c r="H2428" s="7">
        <v>239.88099531280145</v>
      </c>
      <c r="I2428" s="7">
        <v>101.79967427636811</v>
      </c>
    </row>
    <row r="2429" spans="1:9" x14ac:dyDescent="0.25">
      <c r="A2429" s="17"/>
      <c r="B2429" s="5">
        <f>DATE(YEAR(siječanj!B2429),MONTH(siječanj!B2429)+11,DAY(siječanj!B2429))</f>
        <v>43095</v>
      </c>
      <c r="C2429" s="9">
        <v>25.2708333333333</v>
      </c>
      <c r="D2429">
        <v>1.3706017599509226</v>
      </c>
      <c r="E2429" s="6">
        <v>75.702329884711617</v>
      </c>
      <c r="F2429" s="7">
        <v>67.076799446298821</v>
      </c>
      <c r="G2429" s="7">
        <v>59.76145371204241</v>
      </c>
      <c r="H2429" s="7">
        <v>227.46224785436621</v>
      </c>
      <c r="I2429" s="7">
        <v>103.75774657237106</v>
      </c>
    </row>
    <row r="2430" spans="1:9" x14ac:dyDescent="0.25">
      <c r="A2430" s="17"/>
      <c r="B2430" s="5">
        <f>DATE(YEAR(siječanj!B2430),MONTH(siječanj!B2430)+11,DAY(siječanj!B2430))</f>
        <v>43095</v>
      </c>
      <c r="C2430" s="9">
        <v>25.28125</v>
      </c>
      <c r="D2430">
        <v>1.3706017599509226</v>
      </c>
      <c r="E2430" s="6">
        <v>79.69884208293135</v>
      </c>
      <c r="F2430" s="7">
        <v>66.474706870937084</v>
      </c>
      <c r="G2430" s="7">
        <v>58.981719748236927</v>
      </c>
      <c r="H2430" s="7">
        <v>208.31673169622016</v>
      </c>
      <c r="I2430" s="7">
        <v>109.23537322491636</v>
      </c>
    </row>
    <row r="2431" spans="1:9" x14ac:dyDescent="0.25">
      <c r="A2431" s="17"/>
      <c r="B2431" s="5">
        <f>DATE(YEAR(siječanj!B2431),MONTH(siječanj!B2431)+11,DAY(siječanj!B2431))</f>
        <v>43095</v>
      </c>
      <c r="C2431" s="9">
        <v>25.2916666666667</v>
      </c>
      <c r="D2431">
        <v>1.3706017599509226</v>
      </c>
      <c r="E2431" s="6">
        <v>81.528831574218643</v>
      </c>
      <c r="F2431" s="7">
        <v>64.456875305524164</v>
      </c>
      <c r="G2431" s="7">
        <v>56.822931337538414</v>
      </c>
      <c r="H2431" s="7">
        <v>168.83794534395528</v>
      </c>
      <c r="I2431" s="7">
        <v>111.74356004236643</v>
      </c>
    </row>
    <row r="2432" spans="1:9" x14ac:dyDescent="0.25">
      <c r="A2432" s="17"/>
      <c r="B2432" s="5">
        <f>DATE(YEAR(siječanj!B2432),MONTH(siječanj!B2432)+11,DAY(siječanj!B2432))</f>
        <v>43095</v>
      </c>
      <c r="C2432" s="9">
        <v>25.3020833333333</v>
      </c>
      <c r="D2432">
        <v>1.3706017599509226</v>
      </c>
      <c r="E2432" s="6">
        <v>85.892277199230847</v>
      </c>
      <c r="F2432" s="7">
        <v>63.744859542821779</v>
      </c>
      <c r="G2432" s="7">
        <v>55.556499610383902</v>
      </c>
      <c r="H2432" s="7">
        <v>147.37443866998007</v>
      </c>
      <c r="I2432" s="7">
        <v>117.7241062954583</v>
      </c>
    </row>
    <row r="2433" spans="1:9" x14ac:dyDescent="0.25">
      <c r="A2433" s="17"/>
      <c r="B2433" s="5">
        <f>DATE(YEAR(siječanj!B2433),MONTH(siječanj!B2433)+11,DAY(siječanj!B2433))</f>
        <v>43095</v>
      </c>
      <c r="C2433" s="9">
        <v>25.3125</v>
      </c>
      <c r="D2433">
        <v>1.3706017599509226</v>
      </c>
      <c r="E2433" s="6">
        <v>91.886633113676609</v>
      </c>
      <c r="F2433" s="7">
        <v>63.652583544056249</v>
      </c>
      <c r="G2433" s="7">
        <v>56.425388720483994</v>
      </c>
      <c r="H2433" s="7">
        <v>84.915094347785072</v>
      </c>
      <c r="I2433" s="7">
        <v>125.93998106156988</v>
      </c>
    </row>
    <row r="2434" spans="1:9" x14ac:dyDescent="0.25">
      <c r="A2434" s="17"/>
      <c r="B2434" s="5">
        <f>DATE(YEAR(siječanj!B2434),MONTH(siječanj!B2434)+11,DAY(siječanj!B2434))</f>
        <v>43095</v>
      </c>
      <c r="C2434" s="9">
        <v>25.3229166666667</v>
      </c>
      <c r="D2434">
        <v>1.3706017599509226</v>
      </c>
      <c r="E2434" s="6">
        <v>98.657383424882383</v>
      </c>
      <c r="F2434" s="7">
        <v>63.829704724503891</v>
      </c>
      <c r="G2434" s="7">
        <v>58.190876945039179</v>
      </c>
      <c r="H2434" s="7">
        <v>20.72287237639539</v>
      </c>
      <c r="I2434" s="7">
        <v>135.21998335429677</v>
      </c>
    </row>
    <row r="2435" spans="1:9" x14ac:dyDescent="0.25">
      <c r="A2435" s="17"/>
      <c r="B2435" s="5">
        <f>DATE(YEAR(siječanj!B2435),MONTH(siječanj!B2435)+11,DAY(siječanj!B2435))</f>
        <v>43095</v>
      </c>
      <c r="C2435" s="9">
        <v>25.3333333333333</v>
      </c>
      <c r="D2435">
        <v>1.3706017599509226</v>
      </c>
      <c r="E2435" s="6">
        <v>104.70599324537316</v>
      </c>
      <c r="F2435" s="7">
        <v>62.012380972592382</v>
      </c>
      <c r="G2435" s="7">
        <v>57.864922845813773</v>
      </c>
      <c r="H2435" s="7">
        <v>3.3215553547547616</v>
      </c>
      <c r="I2435" s="7">
        <v>143.51021861951787</v>
      </c>
    </row>
    <row r="2436" spans="1:9" x14ac:dyDescent="0.25">
      <c r="A2436" s="17"/>
      <c r="B2436" s="5">
        <f>DATE(YEAR(siječanj!B2436),MONTH(siječanj!B2436)+11,DAY(siječanj!B2436))</f>
        <v>43095</v>
      </c>
      <c r="C2436" s="9">
        <v>25.34375</v>
      </c>
      <c r="D2436">
        <v>1.3706017599509226</v>
      </c>
      <c r="E2436" s="6">
        <v>111.92668950901181</v>
      </c>
      <c r="F2436" s="7">
        <v>64.607732114694798</v>
      </c>
      <c r="G2436" s="7">
        <v>59.149269729752355</v>
      </c>
      <c r="H2436" s="7">
        <v>2.7994497654247459</v>
      </c>
      <c r="I2436" s="7">
        <v>153.40691762653205</v>
      </c>
    </row>
    <row r="2437" spans="1:9" x14ac:dyDescent="0.25">
      <c r="A2437" s="17"/>
      <c r="B2437" s="5">
        <f>DATE(YEAR(siječanj!B2437),MONTH(siječanj!B2437)+11,DAY(siječanj!B2437))</f>
        <v>43095</v>
      </c>
      <c r="C2437" s="9">
        <v>25.3541666666667</v>
      </c>
      <c r="D2437">
        <v>1.3706017599509226</v>
      </c>
      <c r="E2437" s="6">
        <v>120.99208706053705</v>
      </c>
      <c r="F2437" s="7">
        <v>65.391835620688525</v>
      </c>
      <c r="G2437" s="7">
        <v>57.662195540568256</v>
      </c>
      <c r="H2437" s="7">
        <v>2.2956095756314188</v>
      </c>
      <c r="I2437" s="7">
        <v>165.83196746530732</v>
      </c>
    </row>
    <row r="2438" spans="1:9" x14ac:dyDescent="0.25">
      <c r="A2438" s="17"/>
      <c r="B2438" s="5">
        <f>DATE(YEAR(siječanj!B2438),MONTH(siječanj!B2438)+11,DAY(siječanj!B2438))</f>
        <v>43095</v>
      </c>
      <c r="C2438" s="9">
        <v>25.3645833333333</v>
      </c>
      <c r="D2438">
        <v>1.3706017599509226</v>
      </c>
      <c r="E2438" s="6">
        <v>130.07834989573684</v>
      </c>
      <c r="F2438" s="7">
        <v>66.991978312568435</v>
      </c>
      <c r="G2438" s="7">
        <v>61.182043119923193</v>
      </c>
      <c r="H2438" s="7">
        <v>2.4127489643044222</v>
      </c>
      <c r="I2438" s="7">
        <v>178.2856152986088</v>
      </c>
    </row>
    <row r="2439" spans="1:9" x14ac:dyDescent="0.25">
      <c r="A2439" s="17"/>
      <c r="B2439" s="5">
        <f>DATE(YEAR(siječanj!B2439),MONTH(siječanj!B2439)+11,DAY(siječanj!B2439))</f>
        <v>43095</v>
      </c>
      <c r="C2439" s="9">
        <v>25.375</v>
      </c>
      <c r="D2439">
        <v>1.3706017599509226</v>
      </c>
      <c r="E2439" s="6">
        <v>137.38466895453323</v>
      </c>
      <c r="F2439" s="7">
        <v>65.974465387119849</v>
      </c>
      <c r="G2439" s="7">
        <v>62.673063290644038</v>
      </c>
      <c r="H2439" s="7">
        <v>2.1859451689513634</v>
      </c>
      <c r="I2439" s="7">
        <v>188.29966905935811</v>
      </c>
    </row>
    <row r="2440" spans="1:9" x14ac:dyDescent="0.25">
      <c r="A2440" s="17"/>
      <c r="B2440" s="5">
        <f>DATE(YEAR(siječanj!B2440),MONTH(siječanj!B2440)+11,DAY(siječanj!B2440))</f>
        <v>43095</v>
      </c>
      <c r="C2440" s="9">
        <v>25.3854166666667</v>
      </c>
      <c r="D2440">
        <v>1.3706017599509226</v>
      </c>
      <c r="E2440" s="6">
        <v>142.41206690247893</v>
      </c>
      <c r="F2440" s="7">
        <v>65.435370429296924</v>
      </c>
      <c r="G2440" s="7">
        <v>67.66439342452216</v>
      </c>
      <c r="H2440" s="7">
        <v>1.815739534811196</v>
      </c>
      <c r="I2440" s="7">
        <v>195.19022953478617</v>
      </c>
    </row>
    <row r="2441" spans="1:9" x14ac:dyDescent="0.25">
      <c r="A2441" s="17"/>
      <c r="B2441" s="5">
        <f>DATE(YEAR(siječanj!B2441),MONTH(siječanj!B2441)+11,DAY(siječanj!B2441))</f>
        <v>43095</v>
      </c>
      <c r="C2441" s="9">
        <v>25.3958333333333</v>
      </c>
      <c r="D2441">
        <v>1.3706017599509226</v>
      </c>
      <c r="E2441" s="6">
        <v>148.21715048697257</v>
      </c>
      <c r="F2441" s="7">
        <v>66.294699936282285</v>
      </c>
      <c r="G2441" s="7">
        <v>70.866791796836978</v>
      </c>
      <c r="H2441" s="7">
        <v>1.871903913159868</v>
      </c>
      <c r="I2441" s="7">
        <v>203.14668731235537</v>
      </c>
    </row>
    <row r="2442" spans="1:9" x14ac:dyDescent="0.25">
      <c r="A2442" s="17"/>
      <c r="B2442" s="5">
        <f>DATE(YEAR(siječanj!B2442),MONTH(siječanj!B2442)+11,DAY(siječanj!B2442))</f>
        <v>43095</v>
      </c>
      <c r="C2442" s="9">
        <v>25.40625</v>
      </c>
      <c r="D2442">
        <v>1.3706017599509226</v>
      </c>
      <c r="E2442" s="6">
        <v>152.72199629748761</v>
      </c>
      <c r="F2442" s="7">
        <v>70.113779197877719</v>
      </c>
      <c r="G2442" s="7">
        <v>77.594534080149785</v>
      </c>
      <c r="H2442" s="7">
        <v>1.9475228472654067</v>
      </c>
      <c r="I2442" s="7">
        <v>209.32103690855479</v>
      </c>
    </row>
    <row r="2443" spans="1:9" x14ac:dyDescent="0.25">
      <c r="A2443" s="17"/>
      <c r="B2443" s="5">
        <f>DATE(YEAR(siječanj!B2443),MONTH(siječanj!B2443)+11,DAY(siječanj!B2443))</f>
        <v>43095</v>
      </c>
      <c r="C2443" s="9">
        <v>25.4166666666667</v>
      </c>
      <c r="D2443">
        <v>1.3706017599509226</v>
      </c>
      <c r="E2443" s="6">
        <v>158.38598439333842</v>
      </c>
      <c r="F2443" s="7">
        <v>74.058617223025522</v>
      </c>
      <c r="G2443" s="7">
        <v>79.941447661371555</v>
      </c>
      <c r="H2443" s="7">
        <v>1.8417079462972668</v>
      </c>
      <c r="I2443" s="7">
        <v>217.08410896106901</v>
      </c>
    </row>
    <row r="2444" spans="1:9" x14ac:dyDescent="0.25">
      <c r="A2444" s="17"/>
      <c r="B2444" s="5">
        <f>DATE(YEAR(siječanj!B2444),MONTH(siječanj!B2444)+11,DAY(siječanj!B2444))</f>
        <v>43095</v>
      </c>
      <c r="C2444" s="9">
        <v>25.4270833333333</v>
      </c>
      <c r="D2444">
        <v>1.3706017599509226</v>
      </c>
      <c r="E2444" s="6">
        <v>162.82960995494057</v>
      </c>
      <c r="F2444" s="7">
        <v>84.217862805396223</v>
      </c>
      <c r="G2444" s="7">
        <v>94.627397435114261</v>
      </c>
      <c r="H2444" s="7">
        <v>2.0832166734461932</v>
      </c>
      <c r="I2444" s="7">
        <v>223.17454997636381</v>
      </c>
    </row>
    <row r="2445" spans="1:9" x14ac:dyDescent="0.25">
      <c r="A2445" s="17"/>
      <c r="B2445" s="5">
        <f>DATE(YEAR(siječanj!B2445),MONTH(siječanj!B2445)+11,DAY(siječanj!B2445))</f>
        <v>43095</v>
      </c>
      <c r="C2445" s="9">
        <v>25.4375</v>
      </c>
      <c r="D2445">
        <v>1.3706017599509226</v>
      </c>
      <c r="E2445" s="6">
        <v>170.07637616132186</v>
      </c>
      <c r="F2445" s="7">
        <v>88.648044608266844</v>
      </c>
      <c r="G2445" s="7">
        <v>96.112548709437817</v>
      </c>
      <c r="H2445" s="7">
        <v>2.3873986340160558</v>
      </c>
      <c r="I2445" s="7">
        <v>233.1069804927829</v>
      </c>
    </row>
    <row r="2446" spans="1:9" x14ac:dyDescent="0.25">
      <c r="A2446" s="17"/>
      <c r="B2446" s="5">
        <f>DATE(YEAR(siječanj!B2446),MONTH(siječanj!B2446)+11,DAY(siječanj!B2446))</f>
        <v>43095</v>
      </c>
      <c r="C2446" s="9">
        <v>25.4479166666667</v>
      </c>
      <c r="D2446">
        <v>1.3706017599509226</v>
      </c>
      <c r="E2446" s="6">
        <v>172.32301826247141</v>
      </c>
      <c r="F2446" s="7">
        <v>90.940094967214037</v>
      </c>
      <c r="G2446" s="7">
        <v>94.855803665893291</v>
      </c>
      <c r="H2446" s="7">
        <v>3.2469355519057062</v>
      </c>
      <c r="I2446" s="7">
        <v>236.18623211059827</v>
      </c>
    </row>
    <row r="2447" spans="1:9" x14ac:dyDescent="0.25">
      <c r="A2447" s="17"/>
      <c r="B2447" s="5">
        <f>DATE(YEAR(siječanj!B2447),MONTH(siječanj!B2447)+11,DAY(siječanj!B2447))</f>
        <v>43095</v>
      </c>
      <c r="C2447" s="9">
        <v>25.4583333333333</v>
      </c>
      <c r="D2447">
        <v>1.3706017599509226</v>
      </c>
      <c r="E2447" s="6">
        <v>175.22202626589058</v>
      </c>
      <c r="F2447" s="7">
        <v>90.15848844020789</v>
      </c>
      <c r="G2447" s="7">
        <v>98.351162123284666</v>
      </c>
      <c r="H2447" s="7">
        <v>3.205477105484289</v>
      </c>
      <c r="I2447" s="7">
        <v>240.1596175821964</v>
      </c>
    </row>
    <row r="2448" spans="1:9" x14ac:dyDescent="0.25">
      <c r="A2448" s="17"/>
      <c r="B2448" s="5">
        <f>DATE(YEAR(siječanj!B2448),MONTH(siječanj!B2448)+11,DAY(siječanj!B2448))</f>
        <v>43095</v>
      </c>
      <c r="C2448" s="9">
        <v>25.46875</v>
      </c>
      <c r="D2448">
        <v>1.3706017599509226</v>
      </c>
      <c r="E2448" s="6">
        <v>176.69561273326732</v>
      </c>
      <c r="F2448" s="7">
        <v>89.820558606566891</v>
      </c>
      <c r="G2448" s="7">
        <v>101.39320942659323</v>
      </c>
      <c r="H2448" s="7">
        <v>3.1775224330619065</v>
      </c>
      <c r="I2448" s="7">
        <v>242.17931778782284</v>
      </c>
    </row>
    <row r="2449" spans="1:9" x14ac:dyDescent="0.25">
      <c r="A2449" s="17"/>
      <c r="B2449" s="5">
        <f>DATE(YEAR(siječanj!B2449),MONTH(siječanj!B2449)+11,DAY(siječanj!B2449))</f>
        <v>43095</v>
      </c>
      <c r="C2449" s="9">
        <v>25.4791666666667</v>
      </c>
      <c r="D2449">
        <v>1.3706017599509226</v>
      </c>
      <c r="E2449" s="6">
        <v>178.41080594567288</v>
      </c>
      <c r="F2449" s="7">
        <v>91.072827636767016</v>
      </c>
      <c r="G2449" s="7">
        <v>95.881025754155658</v>
      </c>
      <c r="H2449" s="7">
        <v>4.1110020648510242</v>
      </c>
      <c r="I2449" s="7">
        <v>244.53016462340179</v>
      </c>
    </row>
    <row r="2450" spans="1:9" x14ac:dyDescent="0.25">
      <c r="A2450" s="17"/>
      <c r="B2450" s="5">
        <f>DATE(YEAR(siječanj!B2450),MONTH(siječanj!B2450)+11,DAY(siječanj!B2450))</f>
        <v>43095</v>
      </c>
      <c r="C2450" s="9">
        <v>25.4895833333333</v>
      </c>
      <c r="D2450">
        <v>1.3706017599509226</v>
      </c>
      <c r="E2450" s="6">
        <v>180.26676414491553</v>
      </c>
      <c r="F2450" s="7">
        <v>90.925421708669091</v>
      </c>
      <c r="G2450" s="7">
        <v>95.466305097680362</v>
      </c>
      <c r="H2450" s="7">
        <v>3.9993804010449043</v>
      </c>
      <c r="I2450" s="7">
        <v>247.07394419767908</v>
      </c>
    </row>
    <row r="2451" spans="1:9" x14ac:dyDescent="0.25">
      <c r="A2451" s="17"/>
      <c r="B2451" s="5">
        <f>DATE(YEAR(siječanj!B2451),MONTH(siječanj!B2451)+11,DAY(siječanj!B2451))</f>
        <v>43095</v>
      </c>
      <c r="C2451" s="9">
        <v>25.5</v>
      </c>
      <c r="D2451">
        <v>1.3706017599509226</v>
      </c>
      <c r="E2451" s="6">
        <v>180.1488970774837</v>
      </c>
      <c r="F2451" s="7">
        <v>91.997699836182235</v>
      </c>
      <c r="G2451" s="7">
        <v>96.619661418889621</v>
      </c>
      <c r="H2451" s="7">
        <v>4.0381754975804212</v>
      </c>
      <c r="I2451" s="7">
        <v>246.91239538761675</v>
      </c>
    </row>
    <row r="2452" spans="1:9" x14ac:dyDescent="0.25">
      <c r="A2452" s="17"/>
      <c r="B2452" s="5">
        <f>DATE(YEAR(siječanj!B2452),MONTH(siječanj!B2452)+11,DAY(siječanj!B2452))</f>
        <v>43095</v>
      </c>
      <c r="C2452" s="9">
        <v>25.5104166666667</v>
      </c>
      <c r="D2452">
        <v>1.3706017599509226</v>
      </c>
      <c r="E2452" s="6">
        <v>179.35266066239984</v>
      </c>
      <c r="F2452" s="7">
        <v>91.856398079830825</v>
      </c>
      <c r="G2452" s="7">
        <v>93.667446288149506</v>
      </c>
      <c r="H2452" s="7">
        <v>4.1734022624030711</v>
      </c>
      <c r="I2452" s="7">
        <v>245.82107235576584</v>
      </c>
    </row>
    <row r="2453" spans="1:9" x14ac:dyDescent="0.25">
      <c r="A2453" s="17"/>
      <c r="B2453" s="5">
        <f>DATE(YEAR(siječanj!B2453),MONTH(siječanj!B2453)+11,DAY(siječanj!B2453))</f>
        <v>43095</v>
      </c>
      <c r="C2453" s="9">
        <v>25.5208333333333</v>
      </c>
      <c r="D2453">
        <v>1.3706017599509226</v>
      </c>
      <c r="E2453" s="6">
        <v>176.44250392989747</v>
      </c>
      <c r="F2453" s="7">
        <v>91.446612966431815</v>
      </c>
      <c r="G2453" s="7">
        <v>92.137126544966293</v>
      </c>
      <c r="H2453" s="7">
        <v>5.1189004730802345</v>
      </c>
      <c r="I2453" s="7">
        <v>241.83240641646503</v>
      </c>
    </row>
    <row r="2454" spans="1:9" x14ac:dyDescent="0.25">
      <c r="A2454" s="17"/>
      <c r="B2454" s="5">
        <f>DATE(YEAR(siječanj!B2454),MONTH(siječanj!B2454)+11,DAY(siječanj!B2454))</f>
        <v>43095</v>
      </c>
      <c r="C2454" s="9">
        <v>25.53125</v>
      </c>
      <c r="D2454">
        <v>1.3706017599509226</v>
      </c>
      <c r="E2454" s="6">
        <v>174.27262757250904</v>
      </c>
      <c r="F2454" s="7">
        <v>87.170931237418372</v>
      </c>
      <c r="G2454" s="7">
        <v>94.177723794975961</v>
      </c>
      <c r="H2454" s="7">
        <v>5.9727776474459224</v>
      </c>
      <c r="I2454" s="7">
        <v>238.85837006215257</v>
      </c>
    </row>
    <row r="2455" spans="1:9" x14ac:dyDescent="0.25">
      <c r="A2455" s="17"/>
      <c r="B2455" s="5">
        <f>DATE(YEAR(siječanj!B2455),MONTH(siječanj!B2455)+11,DAY(siječanj!B2455))</f>
        <v>43095</v>
      </c>
      <c r="C2455" s="9">
        <v>25.5416666666667</v>
      </c>
      <c r="D2455">
        <v>1.3706017599509226</v>
      </c>
      <c r="E2455" s="6">
        <v>166.35184908432416</v>
      </c>
      <c r="F2455" s="7">
        <v>87.499350106151638</v>
      </c>
      <c r="G2455" s="7">
        <v>93.085412008443754</v>
      </c>
      <c r="H2455" s="7">
        <v>6.1307333981893288</v>
      </c>
      <c r="I2455" s="7">
        <v>228.00213712606495</v>
      </c>
    </row>
    <row r="2456" spans="1:9" x14ac:dyDescent="0.25">
      <c r="A2456" s="17"/>
      <c r="B2456" s="5">
        <f>DATE(YEAR(siječanj!B2456),MONTH(siječanj!B2456)+11,DAY(siječanj!B2456))</f>
        <v>43095</v>
      </c>
      <c r="C2456" s="9">
        <v>25.5520833333333</v>
      </c>
      <c r="D2456">
        <v>1.3706017599509226</v>
      </c>
      <c r="E2456" s="6">
        <v>159.65962123818969</v>
      </c>
      <c r="F2456" s="7">
        <v>87.595718264702569</v>
      </c>
      <c r="G2456" s="7">
        <v>88.493299029977763</v>
      </c>
      <c r="H2456" s="7">
        <v>7.059721439915517</v>
      </c>
      <c r="I2456" s="7">
        <v>218.82975786216048</v>
      </c>
    </row>
    <row r="2457" spans="1:9" x14ac:dyDescent="0.25">
      <c r="A2457" s="17"/>
      <c r="B2457" s="5">
        <f>DATE(YEAR(siječanj!B2457),MONTH(siječanj!B2457)+11,DAY(siječanj!B2457))</f>
        <v>43095</v>
      </c>
      <c r="C2457" s="9">
        <v>25.5625</v>
      </c>
      <c r="D2457">
        <v>1.3706017599509226</v>
      </c>
      <c r="E2457" s="6">
        <v>155.32102676848007</v>
      </c>
      <c r="F2457" s="7">
        <v>86.968491571794942</v>
      </c>
      <c r="G2457" s="7">
        <v>88.618969528259584</v>
      </c>
      <c r="H2457" s="7">
        <v>7.790245409295359</v>
      </c>
      <c r="I2457" s="7">
        <v>212.88327264626315</v>
      </c>
    </row>
    <row r="2458" spans="1:9" x14ac:dyDescent="0.25">
      <c r="A2458" s="17"/>
      <c r="B2458" s="5">
        <f>DATE(YEAR(siječanj!B2458),MONTH(siječanj!B2458)+11,DAY(siječanj!B2458))</f>
        <v>43095</v>
      </c>
      <c r="C2458" s="9">
        <v>25.5729166666667</v>
      </c>
      <c r="D2458">
        <v>1.3706017599509226</v>
      </c>
      <c r="E2458" s="6">
        <v>150.1986606650056</v>
      </c>
      <c r="F2458" s="7">
        <v>85.882189480433453</v>
      </c>
      <c r="G2458" s="7">
        <v>91.127828595392813</v>
      </c>
      <c r="H2458" s="7">
        <v>7.2090810613801732</v>
      </c>
      <c r="I2458" s="7">
        <v>205.8625486497281</v>
      </c>
    </row>
    <row r="2459" spans="1:9" x14ac:dyDescent="0.25">
      <c r="A2459" s="17"/>
      <c r="B2459" s="5">
        <f>DATE(YEAR(siječanj!B2459),MONTH(siječanj!B2459)+11,DAY(siječanj!B2459))</f>
        <v>43095</v>
      </c>
      <c r="C2459" s="9">
        <v>25.5833333333333</v>
      </c>
      <c r="D2459">
        <v>1.3706017599509226</v>
      </c>
      <c r="E2459" s="6">
        <v>148.15065213414582</v>
      </c>
      <c r="F2459" s="7">
        <v>85.674731808883166</v>
      </c>
      <c r="G2459" s="7">
        <v>91.850403914968638</v>
      </c>
      <c r="H2459" s="7">
        <v>6.7739088925466806</v>
      </c>
      <c r="I2459" s="7">
        <v>203.05554455293716</v>
      </c>
    </row>
    <row r="2460" spans="1:9" x14ac:dyDescent="0.25">
      <c r="A2460" s="17"/>
      <c r="B2460" s="5">
        <f>DATE(YEAR(siječanj!B2460),MONTH(siječanj!B2460)+11,DAY(siječanj!B2460))</f>
        <v>43095</v>
      </c>
      <c r="C2460" s="9">
        <v>25.59375</v>
      </c>
      <c r="D2460">
        <v>1.3706017599509226</v>
      </c>
      <c r="E2460" s="6">
        <v>146.00686854695212</v>
      </c>
      <c r="F2460" s="7">
        <v>85.949623945065781</v>
      </c>
      <c r="G2460" s="7">
        <v>91.72496977497174</v>
      </c>
      <c r="H2460" s="7">
        <v>4.7946808801543748</v>
      </c>
      <c r="I2460" s="7">
        <v>200.11727099537558</v>
      </c>
    </row>
    <row r="2461" spans="1:9" x14ac:dyDescent="0.25">
      <c r="A2461" s="17"/>
      <c r="B2461" s="5">
        <f>DATE(YEAR(siječanj!B2461),MONTH(siječanj!B2461)+11,DAY(siječanj!B2461))</f>
        <v>43095</v>
      </c>
      <c r="C2461" s="9">
        <v>25.6041666666667</v>
      </c>
      <c r="D2461">
        <v>1.3706017599509226</v>
      </c>
      <c r="E2461" s="6">
        <v>144.67401431398113</v>
      </c>
      <c r="F2461" s="7">
        <v>87.353170623591751</v>
      </c>
      <c r="G2461" s="7">
        <v>90.452536951023262</v>
      </c>
      <c r="H2461" s="7">
        <v>3.812245817060361</v>
      </c>
      <c r="I2461" s="7">
        <v>198.29045863790751</v>
      </c>
    </row>
    <row r="2462" spans="1:9" x14ac:dyDescent="0.25">
      <c r="A2462" s="17"/>
      <c r="B2462" s="5">
        <f>DATE(YEAR(siječanj!B2462),MONTH(siječanj!B2462)+11,DAY(siječanj!B2462))</f>
        <v>43095</v>
      </c>
      <c r="C2462" s="9">
        <v>25.6145833333333</v>
      </c>
      <c r="D2462">
        <v>1.3706017599509226</v>
      </c>
      <c r="E2462" s="6">
        <v>141.0240823878037</v>
      </c>
      <c r="F2462" s="7">
        <v>85.343691713411758</v>
      </c>
      <c r="G2462" s="7">
        <v>92.105879178482439</v>
      </c>
      <c r="H2462" s="7">
        <v>3.6376898855410706</v>
      </c>
      <c r="I2462" s="7">
        <v>193.28785551618768</v>
      </c>
    </row>
    <row r="2463" spans="1:9" x14ac:dyDescent="0.25">
      <c r="A2463" s="17"/>
      <c r="B2463" s="5">
        <f>DATE(YEAR(siječanj!B2463),MONTH(siječanj!B2463)+11,DAY(siječanj!B2463))</f>
        <v>43095</v>
      </c>
      <c r="C2463" s="9">
        <v>25.625</v>
      </c>
      <c r="D2463">
        <v>1.3706017599509226</v>
      </c>
      <c r="E2463" s="6">
        <v>140.18718432562565</v>
      </c>
      <c r="F2463" s="7">
        <v>85.673044444270374</v>
      </c>
      <c r="G2463" s="7">
        <v>90.785133118662799</v>
      </c>
      <c r="H2463" s="7">
        <v>2.9960825971999006</v>
      </c>
      <c r="I2463" s="7">
        <v>192.14080155926692</v>
      </c>
    </row>
    <row r="2464" spans="1:9" x14ac:dyDescent="0.25">
      <c r="A2464" s="17"/>
      <c r="B2464" s="5">
        <f>DATE(YEAR(siječanj!B2464),MONTH(siječanj!B2464)+11,DAY(siječanj!B2464))</f>
        <v>43095</v>
      </c>
      <c r="C2464" s="9">
        <v>25.6354166666667</v>
      </c>
      <c r="D2464">
        <v>1.3706017599509226</v>
      </c>
      <c r="E2464" s="6">
        <v>139.70364231875806</v>
      </c>
      <c r="F2464" s="7">
        <v>86.380338792450502</v>
      </c>
      <c r="G2464" s="7">
        <v>90.23472678234036</v>
      </c>
      <c r="H2464" s="7">
        <v>2.4334406825880857</v>
      </c>
      <c r="I2464" s="7">
        <v>191.47805803364398</v>
      </c>
    </row>
    <row r="2465" spans="1:9" x14ac:dyDescent="0.25">
      <c r="A2465" s="17"/>
      <c r="B2465" s="5">
        <f>DATE(YEAR(siječanj!B2465),MONTH(siječanj!B2465)+11,DAY(siječanj!B2465))</f>
        <v>43095</v>
      </c>
      <c r="C2465" s="9">
        <v>25.6458333333333</v>
      </c>
      <c r="D2465">
        <v>1.3706017599509226</v>
      </c>
      <c r="E2465" s="6">
        <v>138.36507824528005</v>
      </c>
      <c r="F2465" s="7">
        <v>85.977503537100404</v>
      </c>
      <c r="G2465" s="7">
        <v>90.214904734986249</v>
      </c>
      <c r="H2465" s="7">
        <v>2.2896327904575018</v>
      </c>
      <c r="I2465" s="7">
        <v>189.64341975872796</v>
      </c>
    </row>
    <row r="2466" spans="1:9" x14ac:dyDescent="0.25">
      <c r="A2466" s="17"/>
      <c r="B2466" s="5">
        <f>DATE(YEAR(siječanj!B2466),MONTH(siječanj!B2466)+11,DAY(siječanj!B2466))</f>
        <v>43095</v>
      </c>
      <c r="C2466" s="9">
        <v>25.65625</v>
      </c>
      <c r="D2466">
        <v>1.3706017599509226</v>
      </c>
      <c r="E2466" s="6">
        <v>135.72310040449429</v>
      </c>
      <c r="F2466" s="7">
        <v>85.991751948498205</v>
      </c>
      <c r="G2466" s="7">
        <v>92.124198948601745</v>
      </c>
      <c r="H2466" s="7">
        <v>2.5115649458202416</v>
      </c>
      <c r="I2466" s="7">
        <v>186.02232028039563</v>
      </c>
    </row>
    <row r="2467" spans="1:9" x14ac:dyDescent="0.25">
      <c r="A2467" s="17"/>
      <c r="B2467" s="5">
        <f>DATE(YEAR(siječanj!B2467),MONTH(siječanj!B2467)+11,DAY(siječanj!B2467))</f>
        <v>43095</v>
      </c>
      <c r="C2467" s="9">
        <v>25.6666666666667</v>
      </c>
      <c r="D2467">
        <v>1.3706017599509226</v>
      </c>
      <c r="E2467" s="6">
        <v>135.4385740796138</v>
      </c>
      <c r="F2467" s="7">
        <v>87.514151620439137</v>
      </c>
      <c r="G2467" s="7">
        <v>91.702583841136899</v>
      </c>
      <c r="H2467" s="7">
        <v>2.9129936817583535</v>
      </c>
      <c r="I2467" s="7">
        <v>185.63234799876207</v>
      </c>
    </row>
    <row r="2468" spans="1:9" x14ac:dyDescent="0.25">
      <c r="A2468" s="17"/>
      <c r="B2468" s="5">
        <f>DATE(YEAR(siječanj!B2468),MONTH(siječanj!B2468)+11,DAY(siječanj!B2468))</f>
        <v>43095</v>
      </c>
      <c r="C2468" s="9">
        <v>25.6770833333333</v>
      </c>
      <c r="D2468">
        <v>1.3706017599509226</v>
      </c>
      <c r="E2468" s="6">
        <v>136.55277407434644</v>
      </c>
      <c r="F2468" s="7">
        <v>88.174051463758801</v>
      </c>
      <c r="G2468" s="7">
        <v>93.302933739897568</v>
      </c>
      <c r="H2468" s="7">
        <v>4.5841052167009115</v>
      </c>
      <c r="I2468" s="7">
        <v>187.15947247247996</v>
      </c>
    </row>
    <row r="2469" spans="1:9" x14ac:dyDescent="0.25">
      <c r="A2469" s="17"/>
      <c r="B2469" s="5">
        <f>DATE(YEAR(siječanj!B2469),MONTH(siječanj!B2469)+11,DAY(siječanj!B2469))</f>
        <v>43095</v>
      </c>
      <c r="C2469" s="9">
        <v>25.6875</v>
      </c>
      <c r="D2469">
        <v>1.3706017599509226</v>
      </c>
      <c r="E2469" s="6">
        <v>140.61340759288566</v>
      </c>
      <c r="F2469" s="7">
        <v>89.910538025942571</v>
      </c>
      <c r="G2469" s="7">
        <v>93.725794735949151</v>
      </c>
      <c r="H2469" s="7">
        <v>10.925191249044209</v>
      </c>
      <c r="I2469" s="7">
        <v>192.72498391950552</v>
      </c>
    </row>
    <row r="2470" spans="1:9" x14ac:dyDescent="0.25">
      <c r="A2470" s="17"/>
      <c r="B2470" s="5">
        <f>DATE(YEAR(siječanj!B2470),MONTH(siječanj!B2470)+11,DAY(siječanj!B2470))</f>
        <v>43095</v>
      </c>
      <c r="C2470" s="9">
        <v>25.6979166666667</v>
      </c>
      <c r="D2470">
        <v>1.3706017599509226</v>
      </c>
      <c r="E2470" s="6">
        <v>144.39141343505645</v>
      </c>
      <c r="F2470" s="7">
        <v>92.455697084800363</v>
      </c>
      <c r="G2470" s="7">
        <v>93.581764406821762</v>
      </c>
      <c r="H2470" s="7">
        <v>54.854776305452049</v>
      </c>
      <c r="I2470" s="7">
        <v>197.90312537588966</v>
      </c>
    </row>
    <row r="2471" spans="1:9" x14ac:dyDescent="0.25">
      <c r="A2471" s="17"/>
      <c r="B2471" s="5">
        <f>DATE(YEAR(siječanj!B2471),MONTH(siječanj!B2471)+11,DAY(siječanj!B2471))</f>
        <v>43095</v>
      </c>
      <c r="C2471" s="9">
        <v>25.7083333333333</v>
      </c>
      <c r="D2471">
        <v>1.3706017599509226</v>
      </c>
      <c r="E2471" s="6">
        <v>148.57844156311629</v>
      </c>
      <c r="F2471" s="7">
        <v>94.902335693427716</v>
      </c>
      <c r="G2471" s="7">
        <v>95.972063754584553</v>
      </c>
      <c r="H2471" s="7">
        <v>135.56584736813161</v>
      </c>
      <c r="I2471" s="7">
        <v>203.64187349717247</v>
      </c>
    </row>
    <row r="2472" spans="1:9" x14ac:dyDescent="0.25">
      <c r="A2472" s="17"/>
      <c r="B2472" s="5">
        <f>DATE(YEAR(siječanj!B2472),MONTH(siječanj!B2472)+11,DAY(siječanj!B2472))</f>
        <v>43095</v>
      </c>
      <c r="C2472" s="9">
        <v>25.71875</v>
      </c>
      <c r="D2472">
        <v>1.3706017599509226</v>
      </c>
      <c r="E2472" s="6">
        <v>155.92473645294731</v>
      </c>
      <c r="F2472" s="7">
        <v>96.376330846535708</v>
      </c>
      <c r="G2472" s="7">
        <v>98.216013257169408</v>
      </c>
      <c r="H2472" s="7">
        <v>171.30523547336588</v>
      </c>
      <c r="I2472" s="7">
        <v>213.71071820229338</v>
      </c>
    </row>
    <row r="2473" spans="1:9" x14ac:dyDescent="0.25">
      <c r="A2473" s="17"/>
      <c r="B2473" s="5">
        <f>DATE(YEAR(siječanj!B2473),MONTH(siječanj!B2473)+11,DAY(siječanj!B2473))</f>
        <v>43095</v>
      </c>
      <c r="C2473" s="9">
        <v>25.7291666666667</v>
      </c>
      <c r="D2473">
        <v>1.3706017599509226</v>
      </c>
      <c r="E2473" s="6">
        <v>161.89608229572349</v>
      </c>
      <c r="F2473" s="7">
        <v>99.837600634396452</v>
      </c>
      <c r="G2473" s="7">
        <v>98.223793050209366</v>
      </c>
      <c r="H2473" s="7">
        <v>191.22882584759668</v>
      </c>
      <c r="I2473" s="7">
        <v>221.89505532367801</v>
      </c>
    </row>
    <row r="2474" spans="1:9" x14ac:dyDescent="0.25">
      <c r="A2474" s="17"/>
      <c r="B2474" s="5">
        <f>DATE(YEAR(siječanj!B2474),MONTH(siječanj!B2474)+11,DAY(siječanj!B2474))</f>
        <v>43095</v>
      </c>
      <c r="C2474" s="9">
        <v>25.7395833333333</v>
      </c>
      <c r="D2474">
        <v>1.3706017599509226</v>
      </c>
      <c r="E2474" s="6">
        <v>167.80119379011836</v>
      </c>
      <c r="F2474" s="7">
        <v>100.76864113342945</v>
      </c>
      <c r="G2474" s="7">
        <v>100.0856193092778</v>
      </c>
      <c r="H2474" s="7">
        <v>197.14644924939569</v>
      </c>
      <c r="I2474" s="7">
        <v>229.98861153060204</v>
      </c>
    </row>
    <row r="2475" spans="1:9" x14ac:dyDescent="0.25">
      <c r="A2475" s="17"/>
      <c r="B2475" s="5">
        <f>DATE(YEAR(siječanj!B2475),MONTH(siječanj!B2475)+11,DAY(siječanj!B2475))</f>
        <v>43095</v>
      </c>
      <c r="C2475" s="9">
        <v>25.75</v>
      </c>
      <c r="D2475">
        <v>1.3706017599509226</v>
      </c>
      <c r="E2475" s="6">
        <v>170.25114214174314</v>
      </c>
      <c r="F2475" s="7">
        <v>100.66590026767105</v>
      </c>
      <c r="G2475" s="7">
        <v>101.24604234259957</v>
      </c>
      <c r="H2475" s="7">
        <v>218.7389608708296</v>
      </c>
      <c r="I2475" s="7">
        <v>233.34651505312783</v>
      </c>
    </row>
    <row r="2476" spans="1:9" x14ac:dyDescent="0.25">
      <c r="A2476" s="17"/>
      <c r="B2476" s="5">
        <f>DATE(YEAR(siječanj!B2476),MONTH(siječanj!B2476)+11,DAY(siječanj!B2476))</f>
        <v>43095</v>
      </c>
      <c r="C2476" s="9">
        <v>25.7604166666667</v>
      </c>
      <c r="D2476">
        <v>1.3706017599509226</v>
      </c>
      <c r="E2476" s="6">
        <v>173.672538520437</v>
      </c>
      <c r="F2476" s="7">
        <v>103.06810226950029</v>
      </c>
      <c r="G2476" s="7">
        <v>103.56348725358349</v>
      </c>
      <c r="H2476" s="7">
        <v>224.51029305426195</v>
      </c>
      <c r="I2476" s="7">
        <v>238.03588695125535</v>
      </c>
    </row>
    <row r="2477" spans="1:9" x14ac:dyDescent="0.25">
      <c r="A2477" s="17"/>
      <c r="B2477" s="5">
        <f>DATE(YEAR(siječanj!B2477),MONTH(siječanj!B2477)+11,DAY(siječanj!B2477))</f>
        <v>43095</v>
      </c>
      <c r="C2477" s="9">
        <v>25.7708333333333</v>
      </c>
      <c r="D2477">
        <v>1.3706017599509226</v>
      </c>
      <c r="E2477" s="6">
        <v>175.29827690323364</v>
      </c>
      <c r="F2477" s="7">
        <v>101.32547145565047</v>
      </c>
      <c r="G2477" s="7">
        <v>108.9837636078323</v>
      </c>
      <c r="H2477" s="7">
        <v>238.12271932701179</v>
      </c>
      <c r="I2477" s="7">
        <v>240.26412683993618</v>
      </c>
    </row>
    <row r="2478" spans="1:9" x14ac:dyDescent="0.25">
      <c r="A2478" s="17"/>
      <c r="B2478" s="5">
        <f>DATE(YEAR(siječanj!B2478),MONTH(siječanj!B2478)+11,DAY(siječanj!B2478))</f>
        <v>43095</v>
      </c>
      <c r="C2478" s="9">
        <v>25.78125</v>
      </c>
      <c r="D2478">
        <v>1.3706017599509226</v>
      </c>
      <c r="E2478" s="6">
        <v>178.61796110306389</v>
      </c>
      <c r="F2478" s="7">
        <v>100.98790634927734</v>
      </c>
      <c r="G2478" s="7">
        <v>113.1656787858179</v>
      </c>
      <c r="H2478" s="7">
        <v>238.26213664234959</v>
      </c>
      <c r="I2478" s="7">
        <v>244.8140918467048</v>
      </c>
    </row>
    <row r="2479" spans="1:9" x14ac:dyDescent="0.25">
      <c r="A2479" s="17"/>
      <c r="B2479" s="5">
        <f>DATE(YEAR(siječanj!B2479),MONTH(siječanj!B2479)+11,DAY(siječanj!B2479))</f>
        <v>43095</v>
      </c>
      <c r="C2479" s="9">
        <v>25.7916666666667</v>
      </c>
      <c r="D2479">
        <v>1.3706017599509226</v>
      </c>
      <c r="E2479" s="6">
        <v>178.99082966739019</v>
      </c>
      <c r="F2479" s="7">
        <v>100.23692889678649</v>
      </c>
      <c r="G2479" s="7">
        <v>114.32142272631233</v>
      </c>
      <c r="H2479" s="7">
        <v>238.56371326065405</v>
      </c>
      <c r="I2479" s="7">
        <v>245.32514615720081</v>
      </c>
    </row>
    <row r="2480" spans="1:9" x14ac:dyDescent="0.25">
      <c r="A2480" s="17"/>
      <c r="B2480" s="5">
        <f>DATE(YEAR(siječanj!B2480),MONTH(siječanj!B2480)+11,DAY(siječanj!B2480))</f>
        <v>43095</v>
      </c>
      <c r="C2480" s="9">
        <v>25.8020833333333</v>
      </c>
      <c r="D2480">
        <v>1.3706017599509226</v>
      </c>
      <c r="E2480" s="6">
        <v>181.82115582256887</v>
      </c>
      <c r="F2480" s="7">
        <v>100.52600130850367</v>
      </c>
      <c r="G2480" s="7">
        <v>115.86813932475432</v>
      </c>
      <c r="H2480" s="7">
        <v>238.87782852616826</v>
      </c>
      <c r="I2480" s="7">
        <v>249.20439616672382</v>
      </c>
    </row>
    <row r="2481" spans="1:9" x14ac:dyDescent="0.25">
      <c r="A2481" s="17"/>
      <c r="B2481" s="5">
        <f>DATE(YEAR(siječanj!B2481),MONTH(siječanj!B2481)+11,DAY(siječanj!B2481))</f>
        <v>43095</v>
      </c>
      <c r="C2481" s="9">
        <v>25.8125</v>
      </c>
      <c r="D2481">
        <v>1.3706017599509226</v>
      </c>
      <c r="E2481" s="6">
        <v>185.9974550481636</v>
      </c>
      <c r="F2481" s="7">
        <v>100.00656955920893</v>
      </c>
      <c r="G2481" s="7">
        <v>118.53549464926792</v>
      </c>
      <c r="H2481" s="7">
        <v>238.7140120054919</v>
      </c>
      <c r="I2481" s="7">
        <v>254.92843923540565</v>
      </c>
    </row>
    <row r="2482" spans="1:9" x14ac:dyDescent="0.25">
      <c r="A2482" s="17"/>
      <c r="B2482" s="5">
        <f>DATE(YEAR(siječanj!B2482),MONTH(siječanj!B2482)+11,DAY(siječanj!B2482))</f>
        <v>43095</v>
      </c>
      <c r="C2482" s="9">
        <v>25.8229166666667</v>
      </c>
      <c r="D2482">
        <v>1.3706017599509226</v>
      </c>
      <c r="E2482" s="6">
        <v>184.32322023972898</v>
      </c>
      <c r="F2482" s="7">
        <v>98.948102971970542</v>
      </c>
      <c r="G2482" s="7">
        <v>114.49143243642021</v>
      </c>
      <c r="H2482" s="7">
        <v>238.45484995921566</v>
      </c>
      <c r="I2482" s="7">
        <v>252.63373006039404</v>
      </c>
    </row>
    <row r="2483" spans="1:9" x14ac:dyDescent="0.25">
      <c r="A2483" s="17"/>
      <c r="B2483" s="5">
        <f>DATE(YEAR(siječanj!B2483),MONTH(siječanj!B2483)+11,DAY(siječanj!B2483))</f>
        <v>43095</v>
      </c>
      <c r="C2483" s="9">
        <v>25.8333333333333</v>
      </c>
      <c r="D2483">
        <v>1.3706017599509226</v>
      </c>
      <c r="E2483" s="6">
        <v>183.96630310189826</v>
      </c>
      <c r="F2483" s="7">
        <v>98.504298022862841</v>
      </c>
      <c r="G2483" s="7">
        <v>113.53516687627149</v>
      </c>
      <c r="H2483" s="7">
        <v>238.57286846337863</v>
      </c>
      <c r="I2483" s="7">
        <v>252.14453880312664</v>
      </c>
    </row>
    <row r="2484" spans="1:9" x14ac:dyDescent="0.25">
      <c r="A2484" s="17"/>
      <c r="B2484" s="5">
        <f>DATE(YEAR(siječanj!B2484),MONTH(siječanj!B2484)+11,DAY(siječanj!B2484))</f>
        <v>43095</v>
      </c>
      <c r="C2484" s="9">
        <v>25.84375</v>
      </c>
      <c r="D2484">
        <v>1.3706017599509226</v>
      </c>
      <c r="E2484" s="6">
        <v>185.51139606658265</v>
      </c>
      <c r="F2484" s="7">
        <v>99.773637090796626</v>
      </c>
      <c r="G2484" s="7">
        <v>112.65045377929818</v>
      </c>
      <c r="H2484" s="7">
        <v>238.422995774512</v>
      </c>
      <c r="I2484" s="7">
        <v>254.26224593981084</v>
      </c>
    </row>
    <row r="2485" spans="1:9" x14ac:dyDescent="0.25">
      <c r="A2485" s="17"/>
      <c r="B2485" s="5">
        <f>DATE(YEAR(siječanj!B2485),MONTH(siječanj!B2485)+11,DAY(siječanj!B2485))</f>
        <v>43095</v>
      </c>
      <c r="C2485" s="9">
        <v>25.8541666666667</v>
      </c>
      <c r="D2485">
        <v>1.3706017599509226</v>
      </c>
      <c r="E2485" s="6">
        <v>183.71459471308694</v>
      </c>
      <c r="F2485" s="7">
        <v>96.815931412083259</v>
      </c>
      <c r="G2485" s="7">
        <v>111.25364842459875</v>
      </c>
      <c r="H2485" s="7">
        <v>237.71126827443578</v>
      </c>
      <c r="I2485" s="7">
        <v>251.79954684242742</v>
      </c>
    </row>
    <row r="2486" spans="1:9" x14ac:dyDescent="0.25">
      <c r="A2486" s="17"/>
      <c r="B2486" s="5">
        <f>DATE(YEAR(siječanj!B2486),MONTH(siječanj!B2486)+11,DAY(siječanj!B2486))</f>
        <v>43095</v>
      </c>
      <c r="C2486" s="9">
        <v>25.8645833333333</v>
      </c>
      <c r="D2486">
        <v>1.3706017599509226</v>
      </c>
      <c r="E2486" s="6">
        <v>181.14118061328983</v>
      </c>
      <c r="F2486" s="7">
        <v>96.233037118182963</v>
      </c>
      <c r="G2486" s="7">
        <v>110.19382188099185</v>
      </c>
      <c r="H2486" s="7">
        <v>238.22819818383357</v>
      </c>
      <c r="I2486" s="7">
        <v>248.27242094816299</v>
      </c>
    </row>
    <row r="2487" spans="1:9" x14ac:dyDescent="0.25">
      <c r="A2487" s="17"/>
      <c r="B2487" s="5">
        <f>DATE(YEAR(siječanj!B2487),MONTH(siječanj!B2487)+11,DAY(siječanj!B2487))</f>
        <v>43095</v>
      </c>
      <c r="C2487" s="9">
        <v>25.875</v>
      </c>
      <c r="D2487">
        <v>1.3706017599509226</v>
      </c>
      <c r="E2487" s="6">
        <v>177.08002404834923</v>
      </c>
      <c r="F2487" s="7">
        <v>91.736923847662908</v>
      </c>
      <c r="G2487" s="7">
        <v>100.94996152694725</v>
      </c>
      <c r="H2487" s="7">
        <v>239.96782571976502</v>
      </c>
      <c r="I2487" s="7">
        <v>242.70619261281914</v>
      </c>
    </row>
    <row r="2488" spans="1:9" x14ac:dyDescent="0.25">
      <c r="A2488" s="17"/>
      <c r="B2488" s="5">
        <f>DATE(YEAR(siječanj!B2488),MONTH(siječanj!B2488)+11,DAY(siječanj!B2488))</f>
        <v>43095</v>
      </c>
      <c r="C2488" s="9">
        <v>25.8854166666667</v>
      </c>
      <c r="D2488">
        <v>1.3706017599509226</v>
      </c>
      <c r="E2488" s="6">
        <v>183.90086076685347</v>
      </c>
      <c r="F2488" s="7">
        <v>82.071971889049138</v>
      </c>
      <c r="G2488" s="7">
        <v>87.047351182373546</v>
      </c>
      <c r="H2488" s="7">
        <v>245.244553926771</v>
      </c>
      <c r="I2488" s="7">
        <v>252.05484342353893</v>
      </c>
    </row>
    <row r="2489" spans="1:9" x14ac:dyDescent="0.25">
      <c r="A2489" s="17"/>
      <c r="B2489" s="5">
        <f>DATE(YEAR(siječanj!B2489),MONTH(siječanj!B2489)+11,DAY(siječanj!B2489))</f>
        <v>43095</v>
      </c>
      <c r="C2489" s="9">
        <v>25.8958333333333</v>
      </c>
      <c r="D2489">
        <v>1.3706017599509226</v>
      </c>
      <c r="E2489" s="6">
        <v>190.94167770081089</v>
      </c>
      <c r="F2489" s="7">
        <v>78.205197523196659</v>
      </c>
      <c r="G2489" s="7">
        <v>81.754023263574297</v>
      </c>
      <c r="H2489" s="7">
        <v>248.91502311854956</v>
      </c>
      <c r="I2489" s="7">
        <v>261.70499950471321</v>
      </c>
    </row>
    <row r="2490" spans="1:9" x14ac:dyDescent="0.25">
      <c r="A2490" s="17"/>
      <c r="B2490" s="5">
        <f>DATE(YEAR(siječanj!B2490),MONTH(siječanj!B2490)+11,DAY(siječanj!B2490))</f>
        <v>43095</v>
      </c>
      <c r="C2490" s="9">
        <v>25.90625</v>
      </c>
      <c r="D2490">
        <v>1.3706017599509226</v>
      </c>
      <c r="E2490" s="6">
        <v>191.48362820999719</v>
      </c>
      <c r="F2490" s="7">
        <v>77.274906518659137</v>
      </c>
      <c r="G2490" s="7">
        <v>82.475024196608032</v>
      </c>
      <c r="H2490" s="7">
        <v>249.97784374194373</v>
      </c>
      <c r="I2490" s="7">
        <v>262.44779782641029</v>
      </c>
    </row>
    <row r="2491" spans="1:9" x14ac:dyDescent="0.25">
      <c r="A2491" s="17"/>
      <c r="B2491" s="5">
        <f>DATE(YEAR(siječanj!B2491),MONTH(siječanj!B2491)+11,DAY(siječanj!B2491))</f>
        <v>43095</v>
      </c>
      <c r="C2491" s="9">
        <v>25.9166666666667</v>
      </c>
      <c r="D2491">
        <v>1.3706017599509226</v>
      </c>
      <c r="E2491" s="6">
        <v>189.23403342754946</v>
      </c>
      <c r="F2491" s="7">
        <v>76.589411638718843</v>
      </c>
      <c r="G2491" s="7">
        <v>82.69726908768807</v>
      </c>
      <c r="H2491" s="7">
        <v>249.90529521119893</v>
      </c>
      <c r="I2491" s="7">
        <v>259.364499258411</v>
      </c>
    </row>
    <row r="2492" spans="1:9" x14ac:dyDescent="0.25">
      <c r="A2492" s="17"/>
      <c r="B2492" s="5">
        <f>DATE(YEAR(siječanj!B2492),MONTH(siječanj!B2492)+11,DAY(siječanj!B2492))</f>
        <v>43095</v>
      </c>
      <c r="C2492" s="9">
        <v>25.9270833333333</v>
      </c>
      <c r="D2492">
        <v>1.3706017599509226</v>
      </c>
      <c r="E2492" s="6">
        <v>190.09742423658216</v>
      </c>
      <c r="F2492" s="7">
        <v>74.869650426960675</v>
      </c>
      <c r="G2492" s="7">
        <v>71.11250826743354</v>
      </c>
      <c r="H2492" s="7">
        <v>251.58806727799265</v>
      </c>
      <c r="I2492" s="7">
        <v>260.54786422079667</v>
      </c>
    </row>
    <row r="2493" spans="1:9" x14ac:dyDescent="0.25">
      <c r="A2493" s="17"/>
      <c r="B2493" s="5">
        <f>DATE(YEAR(siječanj!B2493),MONTH(siječanj!B2493)+11,DAY(siječanj!B2493))</f>
        <v>43095</v>
      </c>
      <c r="C2493" s="9">
        <v>25.9375</v>
      </c>
      <c r="D2493">
        <v>1.3706017599509226</v>
      </c>
      <c r="E2493" s="6">
        <v>183.88872747983822</v>
      </c>
      <c r="F2493" s="7">
        <v>73.80693136025873</v>
      </c>
      <c r="G2493" s="7">
        <v>64.076246312964258</v>
      </c>
      <c r="H2493" s="7">
        <v>250.80586251927599</v>
      </c>
      <c r="I2493" s="7">
        <v>252.03821351900186</v>
      </c>
    </row>
    <row r="2494" spans="1:9" x14ac:dyDescent="0.25">
      <c r="A2494" s="17"/>
      <c r="B2494" s="5">
        <f>DATE(YEAR(siječanj!B2494),MONTH(siječanj!B2494)+11,DAY(siječanj!B2494))</f>
        <v>43095</v>
      </c>
      <c r="C2494" s="9">
        <v>25.9479166666667</v>
      </c>
      <c r="D2494">
        <v>1.3706017599509226</v>
      </c>
      <c r="E2494" s="6">
        <v>174.02239304310203</v>
      </c>
      <c r="F2494" s="7">
        <v>72.127767099006391</v>
      </c>
      <c r="G2494" s="7">
        <v>63.633911797877047</v>
      </c>
      <c r="H2494" s="7">
        <v>247.58873388312298</v>
      </c>
      <c r="I2494" s="7">
        <v>238.51539817574681</v>
      </c>
    </row>
    <row r="2495" spans="1:9" x14ac:dyDescent="0.25">
      <c r="A2495" s="17"/>
      <c r="B2495" s="5">
        <f>DATE(YEAR(siječanj!B2495),MONTH(siječanj!B2495)+11,DAY(siječanj!B2495))</f>
        <v>43095</v>
      </c>
      <c r="C2495" s="9">
        <v>25.9583333333333</v>
      </c>
      <c r="D2495">
        <v>1.3706017599509226</v>
      </c>
      <c r="E2495" s="6">
        <v>163.27433735333446</v>
      </c>
      <c r="F2495" s="7">
        <v>69.862405958483365</v>
      </c>
      <c r="G2495" s="7">
        <v>61.18616536865548</v>
      </c>
      <c r="H2495" s="7">
        <v>246.4558690579793</v>
      </c>
      <c r="I2495" s="7">
        <v>223.78409413130089</v>
      </c>
    </row>
    <row r="2496" spans="1:9" x14ac:dyDescent="0.25">
      <c r="A2496" s="17"/>
      <c r="B2496" s="5">
        <f>DATE(YEAR(siječanj!B2496),MONTH(siječanj!B2496)+11,DAY(siječanj!B2496))</f>
        <v>43095</v>
      </c>
      <c r="C2496" s="9">
        <v>25.96875</v>
      </c>
      <c r="D2496">
        <v>1.3706017599509226</v>
      </c>
      <c r="E2496" s="6">
        <v>150.77171109636959</v>
      </c>
      <c r="F2496" s="7">
        <v>68.163117569628128</v>
      </c>
      <c r="G2496" s="7">
        <v>60.239161848418398</v>
      </c>
      <c r="H2496" s="7">
        <v>247.14395645244039</v>
      </c>
      <c r="I2496" s="7">
        <v>206.64797257949621</v>
      </c>
    </row>
    <row r="2497" spans="1:9" x14ac:dyDescent="0.25">
      <c r="A2497" s="17"/>
      <c r="B2497" s="5">
        <f>DATE(YEAR(siječanj!B2497),MONTH(siječanj!B2497)+11,DAY(siječanj!B2497))</f>
        <v>43095</v>
      </c>
      <c r="C2497" s="9">
        <v>25.9791666666667</v>
      </c>
      <c r="D2497">
        <v>1.3706017599509226</v>
      </c>
      <c r="E2497" s="6">
        <v>138.69041806943576</v>
      </c>
      <c r="F2497" s="7">
        <v>66.64512668883701</v>
      </c>
      <c r="G2497" s="7">
        <v>62.82075917622435</v>
      </c>
      <c r="H2497" s="7">
        <v>248.13227028783231</v>
      </c>
      <c r="I2497" s="7">
        <v>190.0893310942979</v>
      </c>
    </row>
    <row r="2498" spans="1:9" ht="15.75" thickBot="1" x14ac:dyDescent="0.3">
      <c r="A2498" s="17"/>
      <c r="B2498" s="5">
        <f>DATE(YEAR(siječanj!B2498),MONTH(siječanj!B2498)+11,DAY(siječanj!B2498))</f>
        <v>43095</v>
      </c>
      <c r="C2498" s="9">
        <v>25.9895833333333</v>
      </c>
      <c r="D2498">
        <v>1.3706017599509226</v>
      </c>
      <c r="E2498" s="6">
        <v>129.46560451024817</v>
      </c>
      <c r="F2498" s="7">
        <v>65.803825129662428</v>
      </c>
      <c r="G2498" s="7">
        <v>63.452068149231572</v>
      </c>
      <c r="H2498" s="7">
        <v>248.62339280689747</v>
      </c>
      <c r="I2498" s="7">
        <v>177.44578539485624</v>
      </c>
    </row>
    <row r="2499" spans="1:9" x14ac:dyDescent="0.25">
      <c r="A2499" s="12">
        <f t="shared" ref="A2499" si="24">A2403+1</f>
        <v>361</v>
      </c>
      <c r="B2499" s="5">
        <f>DATE(YEAR(siječanj!B2499),MONTH(siječanj!B2499)+11,DAY(siječanj!B2499))</f>
        <v>43096</v>
      </c>
      <c r="C2499" s="9">
        <v>26</v>
      </c>
      <c r="D2499">
        <v>1.390235864620285</v>
      </c>
      <c r="E2499" s="6">
        <v>114.21050561958097</v>
      </c>
      <c r="F2499" s="7">
        <v>63.230862630617139</v>
      </c>
      <c r="G2499" s="7">
        <v>58.826228045326161</v>
      </c>
      <c r="H2499" s="7">
        <v>240.75651032974372</v>
      </c>
      <c r="I2499" s="7">
        <v>158.77954102875808</v>
      </c>
    </row>
    <row r="2500" spans="1:9" x14ac:dyDescent="0.25">
      <c r="A2500" s="13"/>
      <c r="B2500" s="5">
        <f>DATE(YEAR(siječanj!B2500),MONTH(siječanj!B2500)+11,DAY(siječanj!B2500))</f>
        <v>43096</v>
      </c>
      <c r="C2500" s="9">
        <v>26.0104166666667</v>
      </c>
      <c r="D2500">
        <v>1.390235864620285</v>
      </c>
      <c r="E2500" s="6">
        <v>105.07253662048493</v>
      </c>
      <c r="F2500" s="7">
        <v>61.885520011252581</v>
      </c>
      <c r="G2500" s="7">
        <v>58.352321671872375</v>
      </c>
      <c r="H2500" s="7">
        <v>241.50496465464531</v>
      </c>
      <c r="I2500" s="7">
        <v>146.07560879642642</v>
      </c>
    </row>
    <row r="2501" spans="1:9" x14ac:dyDescent="0.25">
      <c r="A2501" s="13"/>
      <c r="B2501" s="5">
        <f>DATE(YEAR(siječanj!B2501),MONTH(siječanj!B2501)+11,DAY(siječanj!B2501))</f>
        <v>43096</v>
      </c>
      <c r="C2501" s="9">
        <v>26.0208333333333</v>
      </c>
      <c r="D2501">
        <v>1.390235864620285</v>
      </c>
      <c r="E2501" s="6">
        <v>97.465882730012254</v>
      </c>
      <c r="F2501" s="7">
        <v>60.958615759916491</v>
      </c>
      <c r="G2501" s="7">
        <v>58.445875485910491</v>
      </c>
      <c r="H2501" s="7">
        <v>241.54094138092981</v>
      </c>
      <c r="I2501" s="7">
        <v>135.50056574813789</v>
      </c>
    </row>
    <row r="2502" spans="1:9" x14ac:dyDescent="0.25">
      <c r="A2502" s="13"/>
      <c r="B2502" s="5">
        <f>DATE(YEAR(siječanj!B2502),MONTH(siječanj!B2502)+11,DAY(siječanj!B2502))</f>
        <v>43096</v>
      </c>
      <c r="C2502" s="9">
        <v>26.03125</v>
      </c>
      <c r="D2502">
        <v>1.390235864620285</v>
      </c>
      <c r="E2502" s="6">
        <v>90.123772211392321</v>
      </c>
      <c r="F2502" s="7">
        <v>59.757969666088698</v>
      </c>
      <c r="G2502" s="7">
        <v>57.757115425371879</v>
      </c>
      <c r="H2502" s="7">
        <v>241.91591264113316</v>
      </c>
      <c r="I2502" s="7">
        <v>125.29330038314662</v>
      </c>
    </row>
    <row r="2503" spans="1:9" x14ac:dyDescent="0.25">
      <c r="A2503" s="13"/>
      <c r="B2503" s="5">
        <f>DATE(YEAR(siječanj!B2503),MONTH(siječanj!B2503)+11,DAY(siječanj!B2503))</f>
        <v>43096</v>
      </c>
      <c r="C2503" s="9">
        <v>26.0416666666667</v>
      </c>
      <c r="D2503">
        <v>1.390235864620285</v>
      </c>
      <c r="E2503" s="6">
        <v>83.887757942026141</v>
      </c>
      <c r="F2503" s="7">
        <v>59.153941230612986</v>
      </c>
      <c r="G2503" s="7">
        <v>57.873912472786813</v>
      </c>
      <c r="H2503" s="7">
        <v>242.54503728962231</v>
      </c>
      <c r="I2503" s="7">
        <v>116.62376969358989</v>
      </c>
    </row>
    <row r="2504" spans="1:9" x14ac:dyDescent="0.25">
      <c r="A2504" s="13"/>
      <c r="B2504" s="5">
        <f>DATE(YEAR(siječanj!B2504),MONTH(siječanj!B2504)+11,DAY(siječanj!B2504))</f>
        <v>43096</v>
      </c>
      <c r="C2504" s="9">
        <v>26.0520833333333</v>
      </c>
      <c r="D2504">
        <v>1.390235864620285</v>
      </c>
      <c r="E2504" s="6">
        <v>78.734689908038035</v>
      </c>
      <c r="F2504" s="7">
        <v>58.635202863926331</v>
      </c>
      <c r="G2504" s="7">
        <v>57.584389598023485</v>
      </c>
      <c r="H2504" s="7">
        <v>243.1245044145723</v>
      </c>
      <c r="I2504" s="7">
        <v>109.4597896999113</v>
      </c>
    </row>
    <row r="2505" spans="1:9" x14ac:dyDescent="0.25">
      <c r="A2505" s="13"/>
      <c r="B2505" s="5">
        <f>DATE(YEAR(siječanj!B2505),MONTH(siječanj!B2505)+11,DAY(siječanj!B2505))</f>
        <v>43096</v>
      </c>
      <c r="C2505" s="9">
        <v>26.0625</v>
      </c>
      <c r="D2505">
        <v>1.390235864620285</v>
      </c>
      <c r="E2505" s="6">
        <v>75.225648023434928</v>
      </c>
      <c r="F2505" s="7">
        <v>58.661491283155058</v>
      </c>
      <c r="G2505" s="7">
        <v>57.0524792990159</v>
      </c>
      <c r="H2505" s="7">
        <v>242.79842157687085</v>
      </c>
      <c r="I2505" s="7">
        <v>104.5813938214813</v>
      </c>
    </row>
    <row r="2506" spans="1:9" x14ac:dyDescent="0.25">
      <c r="A2506" s="13"/>
      <c r="B2506" s="5">
        <f>DATE(YEAR(siječanj!B2506),MONTH(siječanj!B2506)+11,DAY(siječanj!B2506))</f>
        <v>43096</v>
      </c>
      <c r="C2506" s="9">
        <v>26.0729166666667</v>
      </c>
      <c r="D2506">
        <v>1.390235864620285</v>
      </c>
      <c r="E2506" s="6">
        <v>71.711831231361046</v>
      </c>
      <c r="F2506" s="7">
        <v>58.016581329744746</v>
      </c>
      <c r="G2506" s="7">
        <v>57.041194192428087</v>
      </c>
      <c r="H2506" s="7">
        <v>242.77919105054488</v>
      </c>
      <c r="I2506" s="7">
        <v>99.696359695435177</v>
      </c>
    </row>
    <row r="2507" spans="1:9" x14ac:dyDescent="0.25">
      <c r="A2507" s="13"/>
      <c r="B2507" s="5">
        <f>DATE(YEAR(siječanj!B2507),MONTH(siječanj!B2507)+11,DAY(siječanj!B2507))</f>
        <v>43096</v>
      </c>
      <c r="C2507" s="9">
        <v>26.0833333333333</v>
      </c>
      <c r="D2507">
        <v>1.390235864620285</v>
      </c>
      <c r="E2507" s="6">
        <v>69.314332424571177</v>
      </c>
      <c r="F2507" s="7">
        <v>57.324922158178616</v>
      </c>
      <c r="G2507" s="7">
        <v>56.867402749761133</v>
      </c>
      <c r="H2507" s="7">
        <v>242.70064473186702</v>
      </c>
      <c r="I2507" s="7">
        <v>96.363270868851572</v>
      </c>
    </row>
    <row r="2508" spans="1:9" x14ac:dyDescent="0.25">
      <c r="A2508" s="13"/>
      <c r="B2508" s="5">
        <f>DATE(YEAR(siječanj!B2508),MONTH(siječanj!B2508)+11,DAY(siječanj!B2508))</f>
        <v>43096</v>
      </c>
      <c r="C2508" s="9">
        <v>26.09375</v>
      </c>
      <c r="D2508">
        <v>1.390235864620285</v>
      </c>
      <c r="E2508" s="6">
        <v>67.130175014678684</v>
      </c>
      <c r="F2508" s="7">
        <v>56.582473712566681</v>
      </c>
      <c r="G2508" s="7">
        <v>56.547121249374342</v>
      </c>
      <c r="H2508" s="7">
        <v>243.00878521247009</v>
      </c>
      <c r="I2508" s="7">
        <v>93.32677690364288</v>
      </c>
    </row>
    <row r="2509" spans="1:9" x14ac:dyDescent="0.25">
      <c r="A2509" s="13"/>
      <c r="B2509" s="5">
        <f>DATE(YEAR(siječanj!B2509),MONTH(siječanj!B2509)+11,DAY(siječanj!B2509))</f>
        <v>43096</v>
      </c>
      <c r="C2509" s="9">
        <v>26.1041666666667</v>
      </c>
      <c r="D2509">
        <v>1.390235864620285</v>
      </c>
      <c r="E2509" s="6">
        <v>66.080111227734278</v>
      </c>
      <c r="F2509" s="7">
        <v>56.320715766018552</v>
      </c>
      <c r="G2509" s="7">
        <v>56.318634897142779</v>
      </c>
      <c r="H2509" s="7">
        <v>242.70273900699323</v>
      </c>
      <c r="I2509" s="7">
        <v>91.86694056689376</v>
      </c>
    </row>
    <row r="2510" spans="1:9" x14ac:dyDescent="0.25">
      <c r="A2510" s="13"/>
      <c r="B2510" s="5">
        <f>DATE(YEAR(siječanj!B2510),MONTH(siječanj!B2510)+11,DAY(siječanj!B2510))</f>
        <v>43096</v>
      </c>
      <c r="C2510" s="9">
        <v>26.1145833333333</v>
      </c>
      <c r="D2510">
        <v>1.390235864620285</v>
      </c>
      <c r="E2510" s="6">
        <v>64.555148105769121</v>
      </c>
      <c r="F2510" s="7">
        <v>55.908505817487168</v>
      </c>
      <c r="G2510" s="7">
        <v>57.721457372926665</v>
      </c>
      <c r="H2510" s="7">
        <v>242.66911658999578</v>
      </c>
      <c r="I2510" s="7">
        <v>89.746882142514494</v>
      </c>
    </row>
    <row r="2511" spans="1:9" x14ac:dyDescent="0.25">
      <c r="A2511" s="13"/>
      <c r="B2511" s="5">
        <f>DATE(YEAR(siječanj!B2511),MONTH(siječanj!B2511)+11,DAY(siječanj!B2511))</f>
        <v>43096</v>
      </c>
      <c r="C2511" s="9">
        <v>26.125</v>
      </c>
      <c r="D2511">
        <v>1.390235864620285</v>
      </c>
      <c r="E2511" s="6">
        <v>64.109793448692727</v>
      </c>
      <c r="F2511" s="7">
        <v>56.833678616298954</v>
      </c>
      <c r="G2511" s="7">
        <v>56.819009392437437</v>
      </c>
      <c r="H2511" s="7">
        <v>242.06113371891485</v>
      </c>
      <c r="I2511" s="7">
        <v>89.127734125771212</v>
      </c>
    </row>
    <row r="2512" spans="1:9" x14ac:dyDescent="0.25">
      <c r="A2512" s="13"/>
      <c r="B2512" s="5">
        <f>DATE(YEAR(siječanj!B2512),MONTH(siječanj!B2512)+11,DAY(siječanj!B2512))</f>
        <v>43096</v>
      </c>
      <c r="C2512" s="9">
        <v>26.1354166666667</v>
      </c>
      <c r="D2512">
        <v>1.390235864620285</v>
      </c>
      <c r="E2512" s="6">
        <v>63.171685411596243</v>
      </c>
      <c r="F2512" s="7">
        <v>57.374994001664597</v>
      </c>
      <c r="G2512" s="7">
        <v>56.308747909901477</v>
      </c>
      <c r="H2512" s="7">
        <v>242.28146766431976</v>
      </c>
      <c r="I2512" s="7">
        <v>87.823542687711154</v>
      </c>
    </row>
    <row r="2513" spans="1:9" x14ac:dyDescent="0.25">
      <c r="A2513" s="13"/>
      <c r="B2513" s="5">
        <f>DATE(YEAR(siječanj!B2513),MONTH(siječanj!B2513)+11,DAY(siječanj!B2513))</f>
        <v>43096</v>
      </c>
      <c r="C2513" s="9">
        <v>26.1458333333333</v>
      </c>
      <c r="D2513">
        <v>1.390235864620285</v>
      </c>
      <c r="E2513" s="6">
        <v>62.845163522423327</v>
      </c>
      <c r="F2513" s="7">
        <v>56.971613659408696</v>
      </c>
      <c r="G2513" s="7">
        <v>56.880033896751335</v>
      </c>
      <c r="H2513" s="7">
        <v>242.18745931438542</v>
      </c>
      <c r="I2513" s="7">
        <v>87.369600246799394</v>
      </c>
    </row>
    <row r="2514" spans="1:9" x14ac:dyDescent="0.25">
      <c r="A2514" s="13"/>
      <c r="B2514" s="5">
        <f>DATE(YEAR(siječanj!B2514),MONTH(siječanj!B2514)+11,DAY(siječanj!B2514))</f>
        <v>43096</v>
      </c>
      <c r="C2514" s="9">
        <v>26.15625</v>
      </c>
      <c r="D2514">
        <v>1.390235864620285</v>
      </c>
      <c r="E2514" s="6">
        <v>62.308456379723829</v>
      </c>
      <c r="F2514" s="7">
        <v>57.384645246290731</v>
      </c>
      <c r="G2514" s="7">
        <v>55.223266477196816</v>
      </c>
      <c r="H2514" s="7">
        <v>242.09974479127499</v>
      </c>
      <c r="I2514" s="7">
        <v>86.623450728220675</v>
      </c>
    </row>
    <row r="2515" spans="1:9" x14ac:dyDescent="0.25">
      <c r="A2515" s="13"/>
      <c r="B2515" s="5">
        <f>DATE(YEAR(siječanj!B2515),MONTH(siječanj!B2515)+11,DAY(siječanj!B2515))</f>
        <v>43096</v>
      </c>
      <c r="C2515" s="9">
        <v>26.1666666666667</v>
      </c>
      <c r="D2515">
        <v>1.390235864620285</v>
      </c>
      <c r="E2515" s="6">
        <v>62.065753916996456</v>
      </c>
      <c r="F2515" s="7">
        <v>57.456989501067156</v>
      </c>
      <c r="G2515" s="7">
        <v>55.216424105151383</v>
      </c>
      <c r="H2515" s="7">
        <v>241.76187440503605</v>
      </c>
      <c r="I2515" s="7">
        <v>86.286037060105414</v>
      </c>
    </row>
    <row r="2516" spans="1:9" x14ac:dyDescent="0.25">
      <c r="A2516" s="13"/>
      <c r="B2516" s="5">
        <f>DATE(YEAR(siječanj!B2516),MONTH(siječanj!B2516)+11,DAY(siječanj!B2516))</f>
        <v>43096</v>
      </c>
      <c r="C2516" s="9">
        <v>26.1770833333333</v>
      </c>
      <c r="D2516">
        <v>1.390235864620285</v>
      </c>
      <c r="E2516" s="6">
        <v>63.106398898724152</v>
      </c>
      <c r="F2516" s="7">
        <v>56.959890282942155</v>
      </c>
      <c r="G2516" s="7">
        <v>56.510241344778144</v>
      </c>
      <c r="H2516" s="7">
        <v>241.89808329888163</v>
      </c>
      <c r="I2516" s="7">
        <v>87.73277903604037</v>
      </c>
    </row>
    <row r="2517" spans="1:9" x14ac:dyDescent="0.25">
      <c r="A2517" s="13"/>
      <c r="B2517" s="5">
        <f>DATE(YEAR(siječanj!B2517),MONTH(siječanj!B2517)+11,DAY(siječanj!B2517))</f>
        <v>43096</v>
      </c>
      <c r="C2517" s="9">
        <v>26.1875</v>
      </c>
      <c r="D2517">
        <v>1.390235864620285</v>
      </c>
      <c r="E2517" s="6">
        <v>63.04650264203034</v>
      </c>
      <c r="F2517" s="7">
        <v>57.661188675158542</v>
      </c>
      <c r="G2517" s="7">
        <v>56.966340725408763</v>
      </c>
      <c r="H2517" s="7">
        <v>241.87951485953437</v>
      </c>
      <c r="I2517" s="7">
        <v>87.649509111828138</v>
      </c>
    </row>
    <row r="2518" spans="1:9" x14ac:dyDescent="0.25">
      <c r="A2518" s="13"/>
      <c r="B2518" s="5">
        <f>DATE(YEAR(siječanj!B2518),MONTH(siječanj!B2518)+11,DAY(siječanj!B2518))</f>
        <v>43096</v>
      </c>
      <c r="C2518" s="9">
        <v>26.1979166666667</v>
      </c>
      <c r="D2518">
        <v>1.390235864620285</v>
      </c>
      <c r="E2518" s="6">
        <v>64.874109145822857</v>
      </c>
      <c r="F2518" s="7">
        <v>57.596527740958642</v>
      </c>
      <c r="G2518" s="7">
        <v>56.770295549303647</v>
      </c>
      <c r="H2518" s="7">
        <v>242.25039958288693</v>
      </c>
      <c r="I2518" s="7">
        <v>90.190313219813788</v>
      </c>
    </row>
    <row r="2519" spans="1:9" x14ac:dyDescent="0.25">
      <c r="A2519" s="13"/>
      <c r="B2519" s="5">
        <f>DATE(YEAR(siječanj!B2519),MONTH(siječanj!B2519)+11,DAY(siječanj!B2519))</f>
        <v>43096</v>
      </c>
      <c r="C2519" s="9">
        <v>26.2083333333333</v>
      </c>
      <c r="D2519">
        <v>1.390235864620285</v>
      </c>
      <c r="E2519" s="6">
        <v>66.199470019532896</v>
      </c>
      <c r="F2519" s="7">
        <v>55.820903137340437</v>
      </c>
      <c r="G2519" s="7">
        <v>57.349657778567774</v>
      </c>
      <c r="H2519" s="7">
        <v>241.5709733262448</v>
      </c>
      <c r="I2519" s="7">
        <v>92.032877440009955</v>
      </c>
    </row>
    <row r="2520" spans="1:9" x14ac:dyDescent="0.25">
      <c r="A2520" s="13"/>
      <c r="B2520" s="5">
        <f>DATE(YEAR(siječanj!B2520),MONTH(siječanj!B2520)+11,DAY(siječanj!B2520))</f>
        <v>43096</v>
      </c>
      <c r="C2520" s="9">
        <v>26.21875</v>
      </c>
      <c r="D2520">
        <v>1.390235864620285</v>
      </c>
      <c r="E2520" s="6">
        <v>69.297474847478838</v>
      </c>
      <c r="F2520" s="7">
        <v>55.626383263818866</v>
      </c>
      <c r="G2520" s="7">
        <v>60.011408607477421</v>
      </c>
      <c r="H2520" s="7">
        <v>240.12150890921947</v>
      </c>
      <c r="I2520" s="7">
        <v>96.339834860587203</v>
      </c>
    </row>
    <row r="2521" spans="1:9" x14ac:dyDescent="0.25">
      <c r="A2521" s="13"/>
      <c r="B2521" s="5">
        <f>DATE(YEAR(siječanj!B2521),MONTH(siječanj!B2521)+11,DAY(siječanj!B2521))</f>
        <v>43096</v>
      </c>
      <c r="C2521" s="9">
        <v>26.2291666666667</v>
      </c>
      <c r="D2521">
        <v>1.390235864620285</v>
      </c>
      <c r="E2521" s="6">
        <v>72.54318619268183</v>
      </c>
      <c r="F2521" s="7">
        <v>56.333986227379476</v>
      </c>
      <c r="G2521" s="7">
        <v>61.3397181324152</v>
      </c>
      <c r="H2521" s="7">
        <v>239.99549335447909</v>
      </c>
      <c r="I2521" s="7">
        <v>100.85213917889334</v>
      </c>
    </row>
    <row r="2522" spans="1:9" x14ac:dyDescent="0.25">
      <c r="A2522" s="13"/>
      <c r="B2522" s="5">
        <f>DATE(YEAR(siječanj!B2522),MONTH(siječanj!B2522)+11,DAY(siječanj!B2522))</f>
        <v>43096</v>
      </c>
      <c r="C2522" s="9">
        <v>26.2395833333333</v>
      </c>
      <c r="D2522">
        <v>1.390235864620285</v>
      </c>
      <c r="E2522" s="6">
        <v>79.448170854441571</v>
      </c>
      <c r="F2522" s="7">
        <v>56.97146937169834</v>
      </c>
      <c r="G2522" s="7">
        <v>59.811277237293638</v>
      </c>
      <c r="H2522" s="7">
        <v>238.78949692199149</v>
      </c>
      <c r="I2522" s="7">
        <v>110.45169650032472</v>
      </c>
    </row>
    <row r="2523" spans="1:9" x14ac:dyDescent="0.25">
      <c r="A2523" s="13"/>
      <c r="B2523" s="5">
        <f>DATE(YEAR(siječanj!B2523),MONTH(siječanj!B2523)+11,DAY(siječanj!B2523))</f>
        <v>43096</v>
      </c>
      <c r="C2523" s="9">
        <v>26.25</v>
      </c>
      <c r="D2523">
        <v>1.390235864620285</v>
      </c>
      <c r="E2523" s="6">
        <v>84.609700925656</v>
      </c>
      <c r="F2523" s="7">
        <v>59.558223371058624</v>
      </c>
      <c r="G2523" s="7">
        <v>60.019040175830206</v>
      </c>
      <c r="H2523" s="7">
        <v>235.3841995659989</v>
      </c>
      <c r="I2523" s="7">
        <v>117.6274407216431</v>
      </c>
    </row>
    <row r="2524" spans="1:9" x14ac:dyDescent="0.25">
      <c r="A2524" s="13"/>
      <c r="B2524" s="5">
        <f>DATE(YEAR(siječanj!B2524),MONTH(siječanj!B2524)+11,DAY(siječanj!B2524))</f>
        <v>43096</v>
      </c>
      <c r="C2524" s="9">
        <v>26.2604166666667</v>
      </c>
      <c r="D2524">
        <v>1.390235864620285</v>
      </c>
      <c r="E2524" s="6">
        <v>91.188968614052186</v>
      </c>
      <c r="F2524" s="7">
        <v>67.59217510773577</v>
      </c>
      <c r="G2524" s="7">
        <v>61.1525063464507</v>
      </c>
      <c r="H2524" s="7">
        <v>222.05177407712301</v>
      </c>
      <c r="I2524" s="7">
        <v>126.77417462498887</v>
      </c>
    </row>
    <row r="2525" spans="1:9" x14ac:dyDescent="0.25">
      <c r="A2525" s="13"/>
      <c r="B2525" s="5">
        <f>DATE(YEAR(siječanj!B2525),MONTH(siječanj!B2525)+11,DAY(siječanj!B2525))</f>
        <v>43096</v>
      </c>
      <c r="C2525" s="9">
        <v>26.2708333333333</v>
      </c>
      <c r="D2525">
        <v>1.390235864620285</v>
      </c>
      <c r="E2525" s="6">
        <v>96.815982192564334</v>
      </c>
      <c r="F2525" s="7">
        <v>76.744076040246142</v>
      </c>
      <c r="G2525" s="7">
        <v>62.256267488548424</v>
      </c>
      <c r="H2525" s="7">
        <v>212.8201683154382</v>
      </c>
      <c r="I2525" s="7">
        <v>134.5970507125418</v>
      </c>
    </row>
    <row r="2526" spans="1:9" x14ac:dyDescent="0.25">
      <c r="A2526" s="13"/>
      <c r="B2526" s="5">
        <f>DATE(YEAR(siječanj!B2526),MONTH(siječanj!B2526)+11,DAY(siječanj!B2526))</f>
        <v>43096</v>
      </c>
      <c r="C2526" s="9">
        <v>26.28125</v>
      </c>
      <c r="D2526">
        <v>1.390235864620285</v>
      </c>
      <c r="E2526" s="6">
        <v>103.19909160047168</v>
      </c>
      <c r="F2526" s="7">
        <v>78.107502719308826</v>
      </c>
      <c r="G2526" s="7">
        <v>66.775053313665651</v>
      </c>
      <c r="H2526" s="7">
        <v>192.78100675855055</v>
      </c>
      <c r="I2526" s="7">
        <v>143.47107833920973</v>
      </c>
    </row>
    <row r="2527" spans="1:9" x14ac:dyDescent="0.25">
      <c r="A2527" s="13"/>
      <c r="B2527" s="5">
        <f>DATE(YEAR(siječanj!B2527),MONTH(siječanj!B2527)+11,DAY(siječanj!B2527))</f>
        <v>43096</v>
      </c>
      <c r="C2527" s="9">
        <v>26.2916666666667</v>
      </c>
      <c r="D2527">
        <v>1.390235864620285</v>
      </c>
      <c r="E2527" s="6">
        <v>108.80575996421693</v>
      </c>
      <c r="F2527" s="7">
        <v>85.890698447352591</v>
      </c>
      <c r="G2527" s="7">
        <v>79.027718580367122</v>
      </c>
      <c r="H2527" s="7">
        <v>152.50537672444474</v>
      </c>
      <c r="I2527" s="7">
        <v>151.26566977952032</v>
      </c>
    </row>
    <row r="2528" spans="1:9" x14ac:dyDescent="0.25">
      <c r="A2528" s="13"/>
      <c r="B2528" s="5">
        <f>DATE(YEAR(siječanj!B2528),MONTH(siječanj!B2528)+11,DAY(siječanj!B2528))</f>
        <v>43096</v>
      </c>
      <c r="C2528" s="9">
        <v>26.3020833333333</v>
      </c>
      <c r="D2528">
        <v>1.390235864620285</v>
      </c>
      <c r="E2528" s="6">
        <v>110.49196727500454</v>
      </c>
      <c r="F2528" s="7">
        <v>108.70963952070079</v>
      </c>
      <c r="G2528" s="7">
        <v>96.372699059706349</v>
      </c>
      <c r="H2528" s="7">
        <v>118.13140299453053</v>
      </c>
      <c r="I2528" s="7">
        <v>153.60989565816217</v>
      </c>
    </row>
    <row r="2529" spans="1:9" x14ac:dyDescent="0.25">
      <c r="A2529" s="13"/>
      <c r="B2529" s="5">
        <f>DATE(YEAR(siječanj!B2529),MONTH(siječanj!B2529)+11,DAY(siječanj!B2529))</f>
        <v>43096</v>
      </c>
      <c r="C2529" s="9">
        <v>26.3125</v>
      </c>
      <c r="D2529">
        <v>1.390235864620285</v>
      </c>
      <c r="E2529" s="6">
        <v>113.90643006326174</v>
      </c>
      <c r="F2529" s="7">
        <v>123.76040281185824</v>
      </c>
      <c r="G2529" s="7">
        <v>105.03679257115157</v>
      </c>
      <c r="H2529" s="7">
        <v>61.465482757994558</v>
      </c>
      <c r="I2529" s="7">
        <v>158.3568042848087</v>
      </c>
    </row>
    <row r="2530" spans="1:9" x14ac:dyDescent="0.25">
      <c r="A2530" s="13"/>
      <c r="B2530" s="5">
        <f>DATE(YEAR(siječanj!B2530),MONTH(siječanj!B2530)+11,DAY(siječanj!B2530))</f>
        <v>43096</v>
      </c>
      <c r="C2530" s="9">
        <v>26.3229166666667</v>
      </c>
      <c r="D2530">
        <v>1.390235864620285</v>
      </c>
      <c r="E2530" s="6">
        <v>114.36410955945102</v>
      </c>
      <c r="F2530" s="7">
        <v>134.71091418184517</v>
      </c>
      <c r="G2530" s="7">
        <v>118.42377329587029</v>
      </c>
      <c r="H2530" s="7">
        <v>18.631288603758268</v>
      </c>
      <c r="I2530" s="7">
        <v>158.9930867349124</v>
      </c>
    </row>
    <row r="2531" spans="1:9" x14ac:dyDescent="0.25">
      <c r="A2531" s="13"/>
      <c r="B2531" s="5">
        <f>DATE(YEAR(siječanj!B2531),MONTH(siječanj!B2531)+11,DAY(siječanj!B2531))</f>
        <v>43096</v>
      </c>
      <c r="C2531" s="9">
        <v>26.3333333333333</v>
      </c>
      <c r="D2531">
        <v>1.390235864620285</v>
      </c>
      <c r="E2531" s="6">
        <v>113.07932994050408</v>
      </c>
      <c r="F2531" s="7">
        <v>145.64819116239872</v>
      </c>
      <c r="G2531" s="7">
        <v>124.36690221891899</v>
      </c>
      <c r="H2531" s="7">
        <v>4.5352137938048376</v>
      </c>
      <c r="I2531" s="7">
        <v>157.20694003051918</v>
      </c>
    </row>
    <row r="2532" spans="1:9" x14ac:dyDescent="0.25">
      <c r="A2532" s="13"/>
      <c r="B2532" s="5">
        <f>DATE(YEAR(siječanj!B2532),MONTH(siječanj!B2532)+11,DAY(siječanj!B2532))</f>
        <v>43096</v>
      </c>
      <c r="C2532" s="9">
        <v>26.34375</v>
      </c>
      <c r="D2532">
        <v>1.390235864620285</v>
      </c>
      <c r="E2532" s="6">
        <v>111.82296454437588</v>
      </c>
      <c r="F2532" s="7">
        <v>163.97717924886072</v>
      </c>
      <c r="G2532" s="7">
        <v>138.03216878468476</v>
      </c>
      <c r="H2532" s="7">
        <v>2.8059496193145197</v>
      </c>
      <c r="I2532" s="7">
        <v>155.46029579775387</v>
      </c>
    </row>
    <row r="2533" spans="1:9" x14ac:dyDescent="0.25">
      <c r="A2533" s="13"/>
      <c r="B2533" s="5">
        <f>DATE(YEAR(siječanj!B2533),MONTH(siječanj!B2533)+11,DAY(siječanj!B2533))</f>
        <v>43096</v>
      </c>
      <c r="C2533" s="9">
        <v>26.3541666666667</v>
      </c>
      <c r="D2533">
        <v>1.390235864620285</v>
      </c>
      <c r="E2533" s="6">
        <v>112.85230100485599</v>
      </c>
      <c r="F2533" s="7">
        <v>174.37649553331445</v>
      </c>
      <c r="G2533" s="7">
        <v>151.29359518722779</v>
      </c>
      <c r="H2533" s="7">
        <v>2.500901544962761</v>
      </c>
      <c r="I2533" s="7">
        <v>156.89131626187464</v>
      </c>
    </row>
    <row r="2534" spans="1:9" x14ac:dyDescent="0.25">
      <c r="A2534" s="13"/>
      <c r="B2534" s="5">
        <f>DATE(YEAR(siječanj!B2534),MONTH(siječanj!B2534)+11,DAY(siječanj!B2534))</f>
        <v>43096</v>
      </c>
      <c r="C2534" s="9">
        <v>26.3645833333333</v>
      </c>
      <c r="D2534">
        <v>1.390235864620285</v>
      </c>
      <c r="E2534" s="6">
        <v>113.01726805335896</v>
      </c>
      <c r="F2534" s="7">
        <v>195.67906094662914</v>
      </c>
      <c r="G2534" s="7">
        <v>164.83782227466756</v>
      </c>
      <c r="H2534" s="7">
        <v>2.2367398418785558</v>
      </c>
      <c r="I2534" s="7">
        <v>157.12065936918401</v>
      </c>
    </row>
    <row r="2535" spans="1:9" x14ac:dyDescent="0.25">
      <c r="A2535" s="13"/>
      <c r="B2535" s="5">
        <f>DATE(YEAR(siječanj!B2535),MONTH(siječanj!B2535)+11,DAY(siječanj!B2535))</f>
        <v>43096</v>
      </c>
      <c r="C2535" s="9">
        <v>26.375</v>
      </c>
      <c r="D2535">
        <v>1.390235864620285</v>
      </c>
      <c r="E2535" s="6">
        <v>114.51449780607531</v>
      </c>
      <c r="F2535" s="7">
        <v>226.29833592161799</v>
      </c>
      <c r="G2535" s="7">
        <v>170.24945352418914</v>
      </c>
      <c r="H2535" s="7">
        <v>2.0013959246044664</v>
      </c>
      <c r="I2535" s="7">
        <v>159.20216186898685</v>
      </c>
    </row>
    <row r="2536" spans="1:9" x14ac:dyDescent="0.25">
      <c r="A2536" s="13"/>
      <c r="B2536" s="5">
        <f>DATE(YEAR(siječanj!B2536),MONTH(siječanj!B2536)+11,DAY(siječanj!B2536))</f>
        <v>43096</v>
      </c>
      <c r="C2536" s="9">
        <v>26.3854166666667</v>
      </c>
      <c r="D2536">
        <v>1.390235864620285</v>
      </c>
      <c r="E2536" s="6">
        <v>114.69552545584459</v>
      </c>
      <c r="F2536" s="7">
        <v>224.26620784890383</v>
      </c>
      <c r="G2536" s="7">
        <v>192.31774986657288</v>
      </c>
      <c r="H2536" s="7">
        <v>1.7994713976560863</v>
      </c>
      <c r="I2536" s="7">
        <v>159.45383300018401</v>
      </c>
    </row>
    <row r="2537" spans="1:9" x14ac:dyDescent="0.25">
      <c r="A2537" s="13"/>
      <c r="B2537" s="5">
        <f>DATE(YEAR(siječanj!B2537),MONTH(siječanj!B2537)+11,DAY(siječanj!B2537))</f>
        <v>43096</v>
      </c>
      <c r="C2537" s="9">
        <v>26.3958333333333</v>
      </c>
      <c r="D2537">
        <v>1.390235864620285</v>
      </c>
      <c r="E2537" s="6">
        <v>114.66386477234471</v>
      </c>
      <c r="F2537" s="7">
        <v>222.21478530292134</v>
      </c>
      <c r="G2537" s="7">
        <v>199.00677746402673</v>
      </c>
      <c r="H2537" s="7">
        <v>2.0213055401428144</v>
      </c>
      <c r="I2537" s="7">
        <v>159.40981718248409</v>
      </c>
    </row>
    <row r="2538" spans="1:9" x14ac:dyDescent="0.25">
      <c r="A2538" s="13"/>
      <c r="B2538" s="5">
        <f>DATE(YEAR(siječanj!B2538),MONTH(siječanj!B2538)+11,DAY(siječanj!B2538))</f>
        <v>43096</v>
      </c>
      <c r="C2538" s="9">
        <v>26.40625</v>
      </c>
      <c r="D2538">
        <v>1.390235864620285</v>
      </c>
      <c r="E2538" s="6">
        <v>115.26417515145192</v>
      </c>
      <c r="F2538" s="7">
        <v>223.38164402457375</v>
      </c>
      <c r="G2538" s="7">
        <v>202.81214985766411</v>
      </c>
      <c r="H2538" s="7">
        <v>2.0379727297216848</v>
      </c>
      <c r="I2538" s="7">
        <v>160.24439020142273</v>
      </c>
    </row>
    <row r="2539" spans="1:9" x14ac:dyDescent="0.25">
      <c r="A2539" s="13"/>
      <c r="B2539" s="5">
        <f>DATE(YEAR(siječanj!B2539),MONTH(siječanj!B2539)+11,DAY(siječanj!B2539))</f>
        <v>43096</v>
      </c>
      <c r="C2539" s="9">
        <v>26.4166666666667</v>
      </c>
      <c r="D2539">
        <v>1.390235864620285</v>
      </c>
      <c r="E2539" s="6">
        <v>115.78062739669483</v>
      </c>
      <c r="F2539" s="7">
        <v>233.44953143833649</v>
      </c>
      <c r="G2539" s="7">
        <v>204.14651255833996</v>
      </c>
      <c r="H2539" s="7">
        <v>2.1528378196186697</v>
      </c>
      <c r="I2539" s="7">
        <v>160.96238063512308</v>
      </c>
    </row>
    <row r="2540" spans="1:9" x14ac:dyDescent="0.25">
      <c r="A2540" s="13"/>
      <c r="B2540" s="5">
        <f>DATE(YEAR(siječanj!B2540),MONTH(siječanj!B2540)+11,DAY(siječanj!B2540))</f>
        <v>43096</v>
      </c>
      <c r="C2540" s="9">
        <v>26.4270833333333</v>
      </c>
      <c r="D2540">
        <v>1.390235864620285</v>
      </c>
      <c r="E2540" s="6">
        <v>117.70282391431034</v>
      </c>
      <c r="F2540" s="7">
        <v>233.05350175332492</v>
      </c>
      <c r="G2540" s="7">
        <v>201.14896871583514</v>
      </c>
      <c r="H2540" s="7">
        <v>2.0651723029462246</v>
      </c>
      <c r="I2540" s="7">
        <v>163.63468717276041</v>
      </c>
    </row>
    <row r="2541" spans="1:9" x14ac:dyDescent="0.25">
      <c r="A2541" s="13"/>
      <c r="B2541" s="5">
        <f>DATE(YEAR(siječanj!B2541),MONTH(siječanj!B2541)+11,DAY(siječanj!B2541))</f>
        <v>43096</v>
      </c>
      <c r="C2541" s="9">
        <v>26.4375</v>
      </c>
      <c r="D2541">
        <v>1.390235864620285</v>
      </c>
      <c r="E2541" s="6">
        <v>119.36682606923769</v>
      </c>
      <c r="F2541" s="7">
        <v>224.84094988716896</v>
      </c>
      <c r="G2541" s="7">
        <v>200.71013150215055</v>
      </c>
      <c r="H2541" s="7">
        <v>2.0439125100342506</v>
      </c>
      <c r="I2541" s="7">
        <v>165.94804264734583</v>
      </c>
    </row>
    <row r="2542" spans="1:9" x14ac:dyDescent="0.25">
      <c r="A2542" s="13"/>
      <c r="B2542" s="5">
        <f>DATE(YEAR(siječanj!B2542),MONTH(siječanj!B2542)+11,DAY(siječanj!B2542))</f>
        <v>43096</v>
      </c>
      <c r="C2542" s="9">
        <v>26.4479166666667</v>
      </c>
      <c r="D2542">
        <v>1.390235864620285</v>
      </c>
      <c r="E2542" s="6">
        <v>120.29902378124818</v>
      </c>
      <c r="F2542" s="7">
        <v>223.612560473033</v>
      </c>
      <c r="G2542" s="7">
        <v>206.44674738132204</v>
      </c>
      <c r="H2542" s="7">
        <v>2.1179932420652436</v>
      </c>
      <c r="I2542" s="7">
        <v>167.24401733949981</v>
      </c>
    </row>
    <row r="2543" spans="1:9" x14ac:dyDescent="0.25">
      <c r="A2543" s="13"/>
      <c r="B2543" s="5">
        <f>DATE(YEAR(siječanj!B2543),MONTH(siječanj!B2543)+11,DAY(siječanj!B2543))</f>
        <v>43096</v>
      </c>
      <c r="C2543" s="9">
        <v>26.4583333333333</v>
      </c>
      <c r="D2543">
        <v>1.390235864620285</v>
      </c>
      <c r="E2543" s="6">
        <v>120.4416179417432</v>
      </c>
      <c r="F2543" s="7">
        <v>220.83331865207199</v>
      </c>
      <c r="G2543" s="7">
        <v>207.7882048366188</v>
      </c>
      <c r="H2543" s="7">
        <v>2.2055167400806108</v>
      </c>
      <c r="I2543" s="7">
        <v>167.44225685550541</v>
      </c>
    </row>
    <row r="2544" spans="1:9" x14ac:dyDescent="0.25">
      <c r="A2544" s="13"/>
      <c r="B2544" s="5">
        <f>DATE(YEAR(siječanj!B2544),MONTH(siječanj!B2544)+11,DAY(siječanj!B2544))</f>
        <v>43096</v>
      </c>
      <c r="C2544" s="9">
        <v>26.46875</v>
      </c>
      <c r="D2544">
        <v>1.390235864620285</v>
      </c>
      <c r="E2544" s="6">
        <v>119.70510608121386</v>
      </c>
      <c r="F2544" s="7">
        <v>218.93068879940361</v>
      </c>
      <c r="G2544" s="7">
        <v>202.89220320695213</v>
      </c>
      <c r="H2544" s="7">
        <v>2.1871133224123964</v>
      </c>
      <c r="I2544" s="7">
        <v>166.41833165227928</v>
      </c>
    </row>
    <row r="2545" spans="1:9" x14ac:dyDescent="0.25">
      <c r="A2545" s="13"/>
      <c r="B2545" s="5">
        <f>DATE(YEAR(siječanj!B2545),MONTH(siječanj!B2545)+11,DAY(siječanj!B2545))</f>
        <v>43096</v>
      </c>
      <c r="C2545" s="9">
        <v>26.4791666666667</v>
      </c>
      <c r="D2545">
        <v>1.390235864620285</v>
      </c>
      <c r="E2545" s="6">
        <v>120.44897632128769</v>
      </c>
      <c r="F2545" s="7">
        <v>217.9524862590435</v>
      </c>
      <c r="G2545" s="7">
        <v>198.16359932804116</v>
      </c>
      <c r="H2545" s="7">
        <v>2.2458220350118125</v>
      </c>
      <c r="I2545" s="7">
        <v>167.45248673865362</v>
      </c>
    </row>
    <row r="2546" spans="1:9" x14ac:dyDescent="0.25">
      <c r="A2546" s="13"/>
      <c r="B2546" s="5">
        <f>DATE(YEAR(siječanj!B2546),MONTH(siječanj!B2546)+11,DAY(siječanj!B2546))</f>
        <v>43096</v>
      </c>
      <c r="C2546" s="9">
        <v>26.4895833333333</v>
      </c>
      <c r="D2546">
        <v>1.390235864620285</v>
      </c>
      <c r="E2546" s="6">
        <v>121.09349255754478</v>
      </c>
      <c r="F2546" s="7">
        <v>213.70697669346259</v>
      </c>
      <c r="G2546" s="7">
        <v>193.81705860155719</v>
      </c>
      <c r="H2546" s="7">
        <v>1.9720050635091011</v>
      </c>
      <c r="I2546" s="7">
        <v>168.34851632562831</v>
      </c>
    </row>
    <row r="2547" spans="1:9" x14ac:dyDescent="0.25">
      <c r="A2547" s="13"/>
      <c r="B2547" s="5">
        <f>DATE(YEAR(siječanj!B2547),MONTH(siječanj!B2547)+11,DAY(siječanj!B2547))</f>
        <v>43096</v>
      </c>
      <c r="C2547" s="9">
        <v>26.5</v>
      </c>
      <c r="D2547">
        <v>1.390235864620285</v>
      </c>
      <c r="E2547" s="6">
        <v>121.75431950454286</v>
      </c>
      <c r="F2547" s="7">
        <v>217.12100428015714</v>
      </c>
      <c r="G2547" s="7">
        <v>194.34726631969866</v>
      </c>
      <c r="H2547" s="7">
        <v>1.8552077197707495</v>
      </c>
      <c r="I2547" s="7">
        <v>169.26722164765258</v>
      </c>
    </row>
    <row r="2548" spans="1:9" x14ac:dyDescent="0.25">
      <c r="A2548" s="13"/>
      <c r="B2548" s="5">
        <f>DATE(YEAR(siječanj!B2548),MONTH(siječanj!B2548)+11,DAY(siječanj!B2548))</f>
        <v>43096</v>
      </c>
      <c r="C2548" s="9">
        <v>26.5104166666667</v>
      </c>
      <c r="D2548">
        <v>1.390235864620285</v>
      </c>
      <c r="E2548" s="6">
        <v>122.15388626279226</v>
      </c>
      <c r="F2548" s="7">
        <v>209.51304998433443</v>
      </c>
      <c r="G2548" s="7">
        <v>191.17280629787848</v>
      </c>
      <c r="H2548" s="7">
        <v>1.8584301431024697</v>
      </c>
      <c r="I2548" s="7">
        <v>169.82271368528095</v>
      </c>
    </row>
    <row r="2549" spans="1:9" x14ac:dyDescent="0.25">
      <c r="A2549" s="13"/>
      <c r="B2549" s="5">
        <f>DATE(YEAR(siječanj!B2549),MONTH(siječanj!B2549)+11,DAY(siječanj!B2549))</f>
        <v>43096</v>
      </c>
      <c r="C2549" s="9">
        <v>26.5208333333333</v>
      </c>
      <c r="D2549">
        <v>1.390235864620285</v>
      </c>
      <c r="E2549" s="6">
        <v>121.35695609166558</v>
      </c>
      <c r="F2549" s="7">
        <v>202.80363538078669</v>
      </c>
      <c r="G2549" s="7">
        <v>186.96608952426448</v>
      </c>
      <c r="H2549" s="7">
        <v>2.0521645941155739</v>
      </c>
      <c r="I2549" s="7">
        <v>168.71479277978267</v>
      </c>
    </row>
    <row r="2550" spans="1:9" x14ac:dyDescent="0.25">
      <c r="A2550" s="13"/>
      <c r="B2550" s="5">
        <f>DATE(YEAR(siječanj!B2550),MONTH(siječanj!B2550)+11,DAY(siječanj!B2550))</f>
        <v>43096</v>
      </c>
      <c r="C2550" s="9">
        <v>26.53125</v>
      </c>
      <c r="D2550">
        <v>1.390235864620285</v>
      </c>
      <c r="E2550" s="6">
        <v>119.50901529058322</v>
      </c>
      <c r="F2550" s="7">
        <v>188.08041721611644</v>
      </c>
      <c r="G2550" s="7">
        <v>183.01533274895209</v>
      </c>
      <c r="H2550" s="7">
        <v>1.8821412580461154</v>
      </c>
      <c r="I2550" s="7">
        <v>166.14571920242284</v>
      </c>
    </row>
    <row r="2551" spans="1:9" x14ac:dyDescent="0.25">
      <c r="A2551" s="13"/>
      <c r="B2551" s="5">
        <f>DATE(YEAR(siječanj!B2551),MONTH(siječanj!B2551)+11,DAY(siječanj!B2551))</f>
        <v>43096</v>
      </c>
      <c r="C2551" s="9">
        <v>26.5416666666667</v>
      </c>
      <c r="D2551">
        <v>1.390235864620285</v>
      </c>
      <c r="E2551" s="6">
        <v>117.01545955805148</v>
      </c>
      <c r="F2551" s="7">
        <v>183.97120342493591</v>
      </c>
      <c r="G2551" s="7">
        <v>177.7630390320623</v>
      </c>
      <c r="H2551" s="7">
        <v>1.8396246726163312</v>
      </c>
      <c r="I2551" s="7">
        <v>162.67908859262769</v>
      </c>
    </row>
    <row r="2552" spans="1:9" x14ac:dyDescent="0.25">
      <c r="A2552" s="13"/>
      <c r="B2552" s="5">
        <f>DATE(YEAR(siječanj!B2552),MONTH(siječanj!B2552)+11,DAY(siječanj!B2552))</f>
        <v>43096</v>
      </c>
      <c r="C2552" s="9">
        <v>26.5520833333333</v>
      </c>
      <c r="D2552">
        <v>1.390235864620285</v>
      </c>
      <c r="E2552" s="6">
        <v>114.52559095527526</v>
      </c>
      <c r="F2552" s="7">
        <v>191.85516808669652</v>
      </c>
      <c r="G2552" s="7">
        <v>177.07111417414905</v>
      </c>
      <c r="H2552" s="7">
        <v>1.9441854088240811</v>
      </c>
      <c r="I2552" s="7">
        <v>159.2175839628562</v>
      </c>
    </row>
    <row r="2553" spans="1:9" x14ac:dyDescent="0.25">
      <c r="A2553" s="13"/>
      <c r="B2553" s="5">
        <f>DATE(YEAR(siječanj!B2553),MONTH(siječanj!B2553)+11,DAY(siječanj!B2553))</f>
        <v>43096</v>
      </c>
      <c r="C2553" s="9">
        <v>26.5625</v>
      </c>
      <c r="D2553">
        <v>1.390235864620285</v>
      </c>
      <c r="E2553" s="6">
        <v>115.8126533194275</v>
      </c>
      <c r="F2553" s="7">
        <v>179.47433264393646</v>
      </c>
      <c r="G2553" s="7">
        <v>173.69798099258102</v>
      </c>
      <c r="H2553" s="7">
        <v>1.9256239703965834</v>
      </c>
      <c r="I2553" s="7">
        <v>161.00690422150362</v>
      </c>
    </row>
    <row r="2554" spans="1:9" x14ac:dyDescent="0.25">
      <c r="A2554" s="13"/>
      <c r="B2554" s="5">
        <f>DATE(YEAR(siječanj!B2554),MONTH(siječanj!B2554)+11,DAY(siječanj!B2554))</f>
        <v>43096</v>
      </c>
      <c r="C2554" s="9">
        <v>26.5729166666667</v>
      </c>
      <c r="D2554">
        <v>1.390235864620285</v>
      </c>
      <c r="E2554" s="6">
        <v>116.6366737211538</v>
      </c>
      <c r="F2554" s="7">
        <v>173.34732736726258</v>
      </c>
      <c r="G2554" s="7">
        <v>174.79476355616401</v>
      </c>
      <c r="H2554" s="7">
        <v>1.9729631893786814</v>
      </c>
      <c r="I2554" s="7">
        <v>162.15248693716234</v>
      </c>
    </row>
    <row r="2555" spans="1:9" x14ac:dyDescent="0.25">
      <c r="A2555" s="13"/>
      <c r="B2555" s="5">
        <f>DATE(YEAR(siječanj!B2555),MONTH(siječanj!B2555)+11,DAY(siječanj!B2555))</f>
        <v>43096</v>
      </c>
      <c r="C2555" s="9">
        <v>26.5833333333333</v>
      </c>
      <c r="D2555">
        <v>1.390235864620285</v>
      </c>
      <c r="E2555" s="6">
        <v>116.92035046781875</v>
      </c>
      <c r="F2555" s="7">
        <v>173.6502393751982</v>
      </c>
      <c r="G2555" s="7">
        <v>175.04398133423581</v>
      </c>
      <c r="H2555" s="7">
        <v>2.0837947493883826</v>
      </c>
      <c r="I2555" s="7">
        <v>162.54686452433475</v>
      </c>
    </row>
    <row r="2556" spans="1:9" x14ac:dyDescent="0.25">
      <c r="A2556" s="13"/>
      <c r="B2556" s="5">
        <f>DATE(YEAR(siječanj!B2556),MONTH(siječanj!B2556)+11,DAY(siječanj!B2556))</f>
        <v>43096</v>
      </c>
      <c r="C2556" s="9">
        <v>26.59375</v>
      </c>
      <c r="D2556">
        <v>1.390235864620285</v>
      </c>
      <c r="E2556" s="6">
        <v>118.3524276948816</v>
      </c>
      <c r="F2556" s="7">
        <v>174.32652388962734</v>
      </c>
      <c r="G2556" s="7">
        <v>172.35976044396619</v>
      </c>
      <c r="H2556" s="7">
        <v>2.0311858381235921</v>
      </c>
      <c r="I2556" s="7">
        <v>164.53778964630348</v>
      </c>
    </row>
    <row r="2557" spans="1:9" x14ac:dyDescent="0.25">
      <c r="A2557" s="13"/>
      <c r="B2557" s="5">
        <f>DATE(YEAR(siječanj!B2557),MONTH(siječanj!B2557)+11,DAY(siječanj!B2557))</f>
        <v>43096</v>
      </c>
      <c r="C2557" s="9">
        <v>26.6041666666667</v>
      </c>
      <c r="D2557">
        <v>1.390235864620285</v>
      </c>
      <c r="E2557" s="6">
        <v>118.63551886777643</v>
      </c>
      <c r="F2557" s="7">
        <v>175.25046222691719</v>
      </c>
      <c r="G2557" s="7">
        <v>172.80077295508679</v>
      </c>
      <c r="H2557" s="7">
        <v>2.0364165252821573</v>
      </c>
      <c r="I2557" s="7">
        <v>164.93135314781929</v>
      </c>
    </row>
    <row r="2558" spans="1:9" x14ac:dyDescent="0.25">
      <c r="A2558" s="13"/>
      <c r="B2558" s="5">
        <f>DATE(YEAR(siječanj!B2558),MONTH(siječanj!B2558)+11,DAY(siječanj!B2558))</f>
        <v>43096</v>
      </c>
      <c r="C2558" s="9">
        <v>26.6145833333333</v>
      </c>
      <c r="D2558">
        <v>1.390235864620285</v>
      </c>
      <c r="E2558" s="6">
        <v>120.75475599652758</v>
      </c>
      <c r="F2558" s="7">
        <v>175.60955025008533</v>
      </c>
      <c r="G2558" s="7">
        <v>170.65971141575892</v>
      </c>
      <c r="H2558" s="7">
        <v>2.0419542527767991</v>
      </c>
      <c r="I2558" s="7">
        <v>167.87759260984407</v>
      </c>
    </row>
    <row r="2559" spans="1:9" x14ac:dyDescent="0.25">
      <c r="A2559" s="13"/>
      <c r="B2559" s="5">
        <f>DATE(YEAR(siječanj!B2559),MONTH(siječanj!B2559)+11,DAY(siječanj!B2559))</f>
        <v>43096</v>
      </c>
      <c r="C2559" s="9">
        <v>26.625</v>
      </c>
      <c r="D2559">
        <v>1.390235864620285</v>
      </c>
      <c r="E2559" s="6">
        <v>122.52342301161667</v>
      </c>
      <c r="F2559" s="7">
        <v>172.04141938073707</v>
      </c>
      <c r="G2559" s="7">
        <v>167.27747243111168</v>
      </c>
      <c r="H2559" s="7">
        <v>2.1048695179936003</v>
      </c>
      <c r="I2559" s="7">
        <v>170.33645692679184</v>
      </c>
    </row>
    <row r="2560" spans="1:9" x14ac:dyDescent="0.25">
      <c r="A2560" s="13"/>
      <c r="B2560" s="5">
        <f>DATE(YEAR(siječanj!B2560),MONTH(siječanj!B2560)+11,DAY(siječanj!B2560))</f>
        <v>43096</v>
      </c>
      <c r="C2560" s="9">
        <v>26.6354166666667</v>
      </c>
      <c r="D2560">
        <v>1.390235864620285</v>
      </c>
      <c r="E2560" s="6">
        <v>124.55186246107941</v>
      </c>
      <c r="F2560" s="7">
        <v>169.49560301119874</v>
      </c>
      <c r="G2560" s="7">
        <v>160.46717300311951</v>
      </c>
      <c r="H2560" s="7">
        <v>2.0276253703827711</v>
      </c>
      <c r="I2560" s="7">
        <v>173.15646619864555</v>
      </c>
    </row>
    <row r="2561" spans="1:9" x14ac:dyDescent="0.25">
      <c r="A2561" s="13"/>
      <c r="B2561" s="5">
        <f>DATE(YEAR(siječanj!B2561),MONTH(siječanj!B2561)+11,DAY(siječanj!B2561))</f>
        <v>43096</v>
      </c>
      <c r="C2561" s="9">
        <v>26.6458333333333</v>
      </c>
      <c r="D2561">
        <v>1.390235864620285</v>
      </c>
      <c r="E2561" s="6">
        <v>126.38983759059366</v>
      </c>
      <c r="F2561" s="7">
        <v>168.15902987823037</v>
      </c>
      <c r="G2561" s="7">
        <v>158.06351740922119</v>
      </c>
      <c r="H2561" s="7">
        <v>1.9262960586892326</v>
      </c>
      <c r="I2561" s="7">
        <v>175.71168514197637</v>
      </c>
    </row>
    <row r="2562" spans="1:9" x14ac:dyDescent="0.25">
      <c r="A2562" s="13"/>
      <c r="B2562" s="5">
        <f>DATE(YEAR(siječanj!B2562),MONTH(siječanj!B2562)+11,DAY(siječanj!B2562))</f>
        <v>43096</v>
      </c>
      <c r="C2562" s="9">
        <v>26.65625</v>
      </c>
      <c r="D2562">
        <v>1.390235864620285</v>
      </c>
      <c r="E2562" s="6">
        <v>130.07640856981436</v>
      </c>
      <c r="F2562" s="7">
        <v>167.00219915244776</v>
      </c>
      <c r="G2562" s="7">
        <v>158.00972386599747</v>
      </c>
      <c r="H2562" s="7">
        <v>2.3685881628729781</v>
      </c>
      <c r="I2562" s="7">
        <v>180.83688833475733</v>
      </c>
    </row>
    <row r="2563" spans="1:9" x14ac:dyDescent="0.25">
      <c r="A2563" s="13"/>
      <c r="B2563" s="5">
        <f>DATE(YEAR(siječanj!B2563),MONTH(siječanj!B2563)+11,DAY(siječanj!B2563))</f>
        <v>43096</v>
      </c>
      <c r="C2563" s="9">
        <v>26.6666666666667</v>
      </c>
      <c r="D2563">
        <v>1.390235864620285</v>
      </c>
      <c r="E2563" s="6">
        <v>131.57279767679645</v>
      </c>
      <c r="F2563" s="7">
        <v>166.78634072976112</v>
      </c>
      <c r="G2563" s="7">
        <v>156.27444142904332</v>
      </c>
      <c r="H2563" s="7">
        <v>3.6702501630045994</v>
      </c>
      <c r="I2563" s="7">
        <v>182.91722213871094</v>
      </c>
    </row>
    <row r="2564" spans="1:9" x14ac:dyDescent="0.25">
      <c r="A2564" s="13"/>
      <c r="B2564" s="5">
        <f>DATE(YEAR(siječanj!B2564),MONTH(siječanj!B2564)+11,DAY(siječanj!B2564))</f>
        <v>43096</v>
      </c>
      <c r="C2564" s="9">
        <v>26.6770833333333</v>
      </c>
      <c r="D2564">
        <v>1.390235864620285</v>
      </c>
      <c r="E2564" s="6">
        <v>134.35566059666692</v>
      </c>
      <c r="F2564" s="7">
        <v>166.04513075366307</v>
      </c>
      <c r="G2564" s="7">
        <v>155.610559079513</v>
      </c>
      <c r="H2564" s="7">
        <v>7.9268873600318468</v>
      </c>
      <c r="I2564" s="7">
        <v>186.7860579762368</v>
      </c>
    </row>
    <row r="2565" spans="1:9" x14ac:dyDescent="0.25">
      <c r="A2565" s="13"/>
      <c r="B2565" s="5">
        <f>DATE(YEAR(siječanj!B2565),MONTH(siječanj!B2565)+11,DAY(siječanj!B2565))</f>
        <v>43096</v>
      </c>
      <c r="C2565" s="9">
        <v>26.6875</v>
      </c>
      <c r="D2565">
        <v>1.390235864620285</v>
      </c>
      <c r="E2565" s="6">
        <v>139.46780496411114</v>
      </c>
      <c r="F2565" s="7">
        <v>167.48945875032481</v>
      </c>
      <c r="G2565" s="7">
        <v>159.04218893356787</v>
      </c>
      <c r="H2565" s="7">
        <v>20.644646099761669</v>
      </c>
      <c r="I2565" s="7">
        <v>193.89314442097432</v>
      </c>
    </row>
    <row r="2566" spans="1:9" x14ac:dyDescent="0.25">
      <c r="A2566" s="13"/>
      <c r="B2566" s="5">
        <f>DATE(YEAR(siječanj!B2566),MONTH(siječanj!B2566)+11,DAY(siječanj!B2566))</f>
        <v>43096</v>
      </c>
      <c r="C2566" s="9">
        <v>26.6979166666667</v>
      </c>
      <c r="D2566">
        <v>1.390235864620285</v>
      </c>
      <c r="E2566" s="6">
        <v>144.36072142952202</v>
      </c>
      <c r="F2566" s="7">
        <v>169.73075991514571</v>
      </c>
      <c r="G2566" s="7">
        <v>157.45022374481371</v>
      </c>
      <c r="H2566" s="7">
        <v>60.362832902209831</v>
      </c>
      <c r="I2566" s="7">
        <v>200.69545237377963</v>
      </c>
    </row>
    <row r="2567" spans="1:9" x14ac:dyDescent="0.25">
      <c r="A2567" s="13"/>
      <c r="B2567" s="5">
        <f>DATE(YEAR(siječanj!B2567),MONTH(siječanj!B2567)+11,DAY(siječanj!B2567))</f>
        <v>43096</v>
      </c>
      <c r="C2567" s="9">
        <v>26.7083333333333</v>
      </c>
      <c r="D2567">
        <v>1.390235864620285</v>
      </c>
      <c r="E2567" s="6">
        <v>148.49353832894715</v>
      </c>
      <c r="F2567" s="7">
        <v>170.59657435311325</v>
      </c>
      <c r="G2567" s="7">
        <v>150.80896055128125</v>
      </c>
      <c r="H2567" s="7">
        <v>110.9485403774834</v>
      </c>
      <c r="I2567" s="7">
        <v>206.44104264926926</v>
      </c>
    </row>
    <row r="2568" spans="1:9" x14ac:dyDescent="0.25">
      <c r="A2568" s="13"/>
      <c r="B2568" s="5">
        <f>DATE(YEAR(siječanj!B2568),MONTH(siječanj!B2568)+11,DAY(siječanj!B2568))</f>
        <v>43096</v>
      </c>
      <c r="C2568" s="9">
        <v>26.71875</v>
      </c>
      <c r="D2568">
        <v>1.390235864620285</v>
      </c>
      <c r="E2568" s="6">
        <v>154.82154524509178</v>
      </c>
      <c r="F2568" s="7">
        <v>167.85075918505174</v>
      </c>
      <c r="G2568" s="7">
        <v>151.44260105855685</v>
      </c>
      <c r="H2568" s="7">
        <v>138.61808034184077</v>
      </c>
      <c r="I2568" s="7">
        <v>215.23846481565877</v>
      </c>
    </row>
    <row r="2569" spans="1:9" x14ac:dyDescent="0.25">
      <c r="A2569" s="13"/>
      <c r="B2569" s="5">
        <f>DATE(YEAR(siječanj!B2569),MONTH(siječanj!B2569)+11,DAY(siječanj!B2569))</f>
        <v>43096</v>
      </c>
      <c r="C2569" s="9">
        <v>26.7291666666667</v>
      </c>
      <c r="D2569">
        <v>1.390235864620285</v>
      </c>
      <c r="E2569" s="6">
        <v>161.31662231282209</v>
      </c>
      <c r="F2569" s="7">
        <v>165.433579317289</v>
      </c>
      <c r="G2569" s="7">
        <v>152.54713136659876</v>
      </c>
      <c r="H2569" s="7">
        <v>156.83548857388195</v>
      </c>
      <c r="I2569" s="7">
        <v>224.2681538986902</v>
      </c>
    </row>
    <row r="2570" spans="1:9" x14ac:dyDescent="0.25">
      <c r="A2570" s="13"/>
      <c r="B2570" s="5">
        <f>DATE(YEAR(siječanj!B2570),MONTH(siječanj!B2570)+11,DAY(siječanj!B2570))</f>
        <v>43096</v>
      </c>
      <c r="C2570" s="9">
        <v>26.7395833333333</v>
      </c>
      <c r="D2570">
        <v>1.390235864620285</v>
      </c>
      <c r="E2570" s="6">
        <v>165.2763892607216</v>
      </c>
      <c r="F2570" s="7">
        <v>163.03876003663976</v>
      </c>
      <c r="G2570" s="7">
        <v>152.1277796901677</v>
      </c>
      <c r="H2570" s="7">
        <v>168.76362157999705</v>
      </c>
      <c r="I2570" s="7">
        <v>229.77316392519811</v>
      </c>
    </row>
    <row r="2571" spans="1:9" x14ac:dyDescent="0.25">
      <c r="A2571" s="13"/>
      <c r="B2571" s="5">
        <f>DATE(YEAR(siječanj!B2571),MONTH(siječanj!B2571)+11,DAY(siječanj!B2571))</f>
        <v>43096</v>
      </c>
      <c r="C2571" s="9">
        <v>26.75</v>
      </c>
      <c r="D2571">
        <v>1.390235864620285</v>
      </c>
      <c r="E2571" s="6">
        <v>168.22764830939263</v>
      </c>
      <c r="F2571" s="7">
        <v>160.9655460384013</v>
      </c>
      <c r="G2571" s="7">
        <v>154.55266746898454</v>
      </c>
      <c r="H2571" s="7">
        <v>190.3388799348588</v>
      </c>
      <c r="I2571" s="7">
        <v>233.87611010044571</v>
      </c>
    </row>
    <row r="2572" spans="1:9" x14ac:dyDescent="0.25">
      <c r="A2572" s="13"/>
      <c r="B2572" s="5">
        <f>DATE(YEAR(siječanj!B2572),MONTH(siječanj!B2572)+11,DAY(siječanj!B2572))</f>
        <v>43096</v>
      </c>
      <c r="C2572" s="9">
        <v>26.7604166666667</v>
      </c>
      <c r="D2572">
        <v>1.390235864620285</v>
      </c>
      <c r="E2572" s="6">
        <v>170.2049790787041</v>
      </c>
      <c r="F2572" s="7">
        <v>157.88218580392638</v>
      </c>
      <c r="G2572" s="7">
        <v>154.28828670602283</v>
      </c>
      <c r="H2572" s="7">
        <v>206.19261965032393</v>
      </c>
      <c r="I2572" s="7">
        <v>236.62506625215971</v>
      </c>
    </row>
    <row r="2573" spans="1:9" x14ac:dyDescent="0.25">
      <c r="A2573" s="13"/>
      <c r="B2573" s="5">
        <f>DATE(YEAR(siječanj!B2573),MONTH(siječanj!B2573)+11,DAY(siječanj!B2573))</f>
        <v>43096</v>
      </c>
      <c r="C2573" s="9">
        <v>26.7708333333333</v>
      </c>
      <c r="D2573">
        <v>1.390235864620285</v>
      </c>
      <c r="E2573" s="6">
        <v>172.6046375609578</v>
      </c>
      <c r="F2573" s="7">
        <v>155.851660927994</v>
      </c>
      <c r="G2573" s="7">
        <v>157.65728562064069</v>
      </c>
      <c r="H2573" s="7">
        <v>223.14074713617856</v>
      </c>
      <c r="I2573" s="7">
        <v>239.9611575370291</v>
      </c>
    </row>
    <row r="2574" spans="1:9" x14ac:dyDescent="0.25">
      <c r="A2574" s="13"/>
      <c r="B2574" s="5">
        <f>DATE(YEAR(siječanj!B2574),MONTH(siječanj!B2574)+11,DAY(siječanj!B2574))</f>
        <v>43096</v>
      </c>
      <c r="C2574" s="9">
        <v>26.78125</v>
      </c>
      <c r="D2574">
        <v>1.390235864620285</v>
      </c>
      <c r="E2574" s="6">
        <v>175.93028071827183</v>
      </c>
      <c r="F2574" s="7">
        <v>152.83204379756143</v>
      </c>
      <c r="G2574" s="7">
        <v>158.53707525435647</v>
      </c>
      <c r="H2574" s="7">
        <v>226.52135424859878</v>
      </c>
      <c r="I2574" s="7">
        <v>244.58458592725611</v>
      </c>
    </row>
    <row r="2575" spans="1:9" x14ac:dyDescent="0.25">
      <c r="A2575" s="13"/>
      <c r="B2575" s="5">
        <f>DATE(YEAR(siječanj!B2575),MONTH(siječanj!B2575)+11,DAY(siječanj!B2575))</f>
        <v>43096</v>
      </c>
      <c r="C2575" s="9">
        <v>26.7916666666667</v>
      </c>
      <c r="D2575">
        <v>1.390235864620285</v>
      </c>
      <c r="E2575" s="6">
        <v>175.95199458766402</v>
      </c>
      <c r="F2575" s="7">
        <v>147.85642238560413</v>
      </c>
      <c r="G2575" s="7">
        <v>160.3672295032427</v>
      </c>
      <c r="H2575" s="7">
        <v>226.92957387666056</v>
      </c>
      <c r="I2575" s="7">
        <v>244.61477332724479</v>
      </c>
    </row>
    <row r="2576" spans="1:9" x14ac:dyDescent="0.25">
      <c r="A2576" s="13"/>
      <c r="B2576" s="5">
        <f>DATE(YEAR(siječanj!B2576),MONTH(siječanj!B2576)+11,DAY(siječanj!B2576))</f>
        <v>43096</v>
      </c>
      <c r="C2576" s="9">
        <v>26.8020833333333</v>
      </c>
      <c r="D2576">
        <v>1.390235864620285</v>
      </c>
      <c r="E2576" s="6">
        <v>175.36246670590927</v>
      </c>
      <c r="F2576" s="7">
        <v>140.57132386568199</v>
      </c>
      <c r="G2576" s="7">
        <v>159.26278332272594</v>
      </c>
      <c r="H2576" s="7">
        <v>227.5613778771378</v>
      </c>
      <c r="I2576" s="7">
        <v>243.79519052283572</v>
      </c>
    </row>
    <row r="2577" spans="1:9" x14ac:dyDescent="0.25">
      <c r="A2577" s="13"/>
      <c r="B2577" s="5">
        <f>DATE(YEAR(siječanj!B2577),MONTH(siječanj!B2577)+11,DAY(siječanj!B2577))</f>
        <v>43096</v>
      </c>
      <c r="C2577" s="9">
        <v>26.8125</v>
      </c>
      <c r="D2577">
        <v>1.390235864620285</v>
      </c>
      <c r="E2577" s="6">
        <v>176.30780906031075</v>
      </c>
      <c r="F2577" s="7">
        <v>134.80165111170021</v>
      </c>
      <c r="G2577" s="7">
        <v>155.81210459333383</v>
      </c>
      <c r="H2577" s="7">
        <v>227.54167428866535</v>
      </c>
      <c r="I2577" s="7">
        <v>245.10943936826922</v>
      </c>
    </row>
    <row r="2578" spans="1:9" x14ac:dyDescent="0.25">
      <c r="A2578" s="13"/>
      <c r="B2578" s="5">
        <f>DATE(YEAR(siječanj!B2578),MONTH(siječanj!B2578)+11,DAY(siječanj!B2578))</f>
        <v>43096</v>
      </c>
      <c r="C2578" s="9">
        <v>26.8229166666667</v>
      </c>
      <c r="D2578">
        <v>1.390235864620285</v>
      </c>
      <c r="E2578" s="6">
        <v>177.31963091007862</v>
      </c>
      <c r="F2578" s="7">
        <v>130.35565377257763</v>
      </c>
      <c r="G2578" s="7">
        <v>151.1794060930925</v>
      </c>
      <c r="H2578" s="7">
        <v>227.64281257526383</v>
      </c>
      <c r="I2578" s="7">
        <v>246.51611039242295</v>
      </c>
    </row>
    <row r="2579" spans="1:9" x14ac:dyDescent="0.25">
      <c r="A2579" s="13"/>
      <c r="B2579" s="5">
        <f>DATE(YEAR(siječanj!B2579),MONTH(siječanj!B2579)+11,DAY(siječanj!B2579))</f>
        <v>43096</v>
      </c>
      <c r="C2579" s="9">
        <v>26.8333333333333</v>
      </c>
      <c r="D2579">
        <v>1.390235864620285</v>
      </c>
      <c r="E2579" s="6">
        <v>179.80340160566288</v>
      </c>
      <c r="F2579" s="7">
        <v>126.98896457885616</v>
      </c>
      <c r="G2579" s="7">
        <v>146.83674324491062</v>
      </c>
      <c r="H2579" s="7">
        <v>227.66476345896481</v>
      </c>
      <c r="I2579" s="7">
        <v>249.96913749291707</v>
      </c>
    </row>
    <row r="2580" spans="1:9" x14ac:dyDescent="0.25">
      <c r="A2580" s="13"/>
      <c r="B2580" s="5">
        <f>DATE(YEAR(siječanj!B2580),MONTH(siječanj!B2580)+11,DAY(siječanj!B2580))</f>
        <v>43096</v>
      </c>
      <c r="C2580" s="9">
        <v>26.84375</v>
      </c>
      <c r="D2580">
        <v>1.390235864620285</v>
      </c>
      <c r="E2580" s="6">
        <v>180.04181945488966</v>
      </c>
      <c r="F2580" s="7">
        <v>123.05797015791876</v>
      </c>
      <c r="G2580" s="7">
        <v>138.74269784387377</v>
      </c>
      <c r="H2580" s="7">
        <v>228.01853593427089</v>
      </c>
      <c r="I2580" s="7">
        <v>250.30059453767777</v>
      </c>
    </row>
    <row r="2581" spans="1:9" x14ac:dyDescent="0.25">
      <c r="A2581" s="13"/>
      <c r="B2581" s="5">
        <f>DATE(YEAR(siječanj!B2581),MONTH(siječanj!B2581)+11,DAY(siječanj!B2581))</f>
        <v>43096</v>
      </c>
      <c r="C2581" s="9">
        <v>26.8541666666667</v>
      </c>
      <c r="D2581">
        <v>1.390235864620285</v>
      </c>
      <c r="E2581" s="6">
        <v>177.59679984791256</v>
      </c>
      <c r="F2581" s="7">
        <v>120.59816128772934</v>
      </c>
      <c r="G2581" s="7">
        <v>130.90143161947336</v>
      </c>
      <c r="H2581" s="7">
        <v>228.47810230778589</v>
      </c>
      <c r="I2581" s="7">
        <v>246.90144059035842</v>
      </c>
    </row>
    <row r="2582" spans="1:9" x14ac:dyDescent="0.25">
      <c r="A2582" s="13"/>
      <c r="B2582" s="5">
        <f>DATE(YEAR(siječanj!B2582),MONTH(siječanj!B2582)+11,DAY(siječanj!B2582))</f>
        <v>43096</v>
      </c>
      <c r="C2582" s="9">
        <v>26.8645833333333</v>
      </c>
      <c r="D2582">
        <v>1.390235864620285</v>
      </c>
      <c r="E2582" s="6">
        <v>174.22960179538046</v>
      </c>
      <c r="F2582" s="7">
        <v>115.67175000098783</v>
      </c>
      <c r="G2582" s="7">
        <v>125.31950222261479</v>
      </c>
      <c r="H2582" s="7">
        <v>228.88071319902446</v>
      </c>
      <c r="I2582" s="7">
        <v>242.22024109444871</v>
      </c>
    </row>
    <row r="2583" spans="1:9" x14ac:dyDescent="0.25">
      <c r="A2583" s="13"/>
      <c r="B2583" s="5">
        <f>DATE(YEAR(siječanj!B2583),MONTH(siječanj!B2583)+11,DAY(siječanj!B2583))</f>
        <v>43096</v>
      </c>
      <c r="C2583" s="9">
        <v>26.875</v>
      </c>
      <c r="D2583">
        <v>1.390235864620285</v>
      </c>
      <c r="E2583" s="6">
        <v>173.03849611468064</v>
      </c>
      <c r="F2583" s="7">
        <v>108.1757589604105</v>
      </c>
      <c r="G2583" s="7">
        <v>118.69762842059282</v>
      </c>
      <c r="H2583" s="7">
        <v>229.62329275215376</v>
      </c>
      <c r="I2583" s="7">
        <v>240.56432325858685</v>
      </c>
    </row>
    <row r="2584" spans="1:9" x14ac:dyDescent="0.25">
      <c r="A2584" s="13"/>
      <c r="B2584" s="5">
        <f>DATE(YEAR(siječanj!B2584),MONTH(siječanj!B2584)+11,DAY(siječanj!B2584))</f>
        <v>43096</v>
      </c>
      <c r="C2584" s="9">
        <v>26.8854166666667</v>
      </c>
      <c r="D2584">
        <v>1.390235864620285</v>
      </c>
      <c r="E2584" s="6">
        <v>179.92860621018292</v>
      </c>
      <c r="F2584" s="7">
        <v>87.768534861791224</v>
      </c>
      <c r="G2584" s="7">
        <v>98.083776805853347</v>
      </c>
      <c r="H2584" s="7">
        <v>233.09076727639885</v>
      </c>
      <c r="I2584" s="7">
        <v>250.14320142453644</v>
      </c>
    </row>
    <row r="2585" spans="1:9" x14ac:dyDescent="0.25">
      <c r="A2585" s="13"/>
      <c r="B2585" s="5">
        <f>DATE(YEAR(siječanj!B2585),MONTH(siječanj!B2585)+11,DAY(siječanj!B2585))</f>
        <v>43096</v>
      </c>
      <c r="C2585" s="9">
        <v>26.8958333333333</v>
      </c>
      <c r="D2585">
        <v>1.390235864620285</v>
      </c>
      <c r="E2585" s="6">
        <v>186.28595533469718</v>
      </c>
      <c r="F2585" s="7">
        <v>80.143013537232491</v>
      </c>
      <c r="G2585" s="7">
        <v>91.373032288693224</v>
      </c>
      <c r="H2585" s="7">
        <v>236.91237932390663</v>
      </c>
      <c r="I2585" s="7">
        <v>258.98141618134855</v>
      </c>
    </row>
    <row r="2586" spans="1:9" x14ac:dyDescent="0.25">
      <c r="A2586" s="13"/>
      <c r="B2586" s="5">
        <f>DATE(YEAR(siječanj!B2586),MONTH(siječanj!B2586)+11,DAY(siječanj!B2586))</f>
        <v>43096</v>
      </c>
      <c r="C2586" s="9">
        <v>26.90625</v>
      </c>
      <c r="D2586">
        <v>1.390235864620285</v>
      </c>
      <c r="E2586" s="6">
        <v>186.65997718160111</v>
      </c>
      <c r="F2586" s="7">
        <v>77.560824640708233</v>
      </c>
      <c r="G2586" s="7">
        <v>87.755885217394749</v>
      </c>
      <c r="H2586" s="7">
        <v>237.6411940687446</v>
      </c>
      <c r="I2586" s="7">
        <v>259.5013947670659</v>
      </c>
    </row>
    <row r="2587" spans="1:9" x14ac:dyDescent="0.25">
      <c r="A2587" s="13"/>
      <c r="B2587" s="5">
        <f>DATE(YEAR(siječanj!B2587),MONTH(siječanj!B2587)+11,DAY(siječanj!B2587))</f>
        <v>43096</v>
      </c>
      <c r="C2587" s="9">
        <v>26.9166666666667</v>
      </c>
      <c r="D2587">
        <v>1.390235864620285</v>
      </c>
      <c r="E2587" s="6">
        <v>185.32076202949068</v>
      </c>
      <c r="F2587" s="7">
        <v>76.938648017663112</v>
      </c>
      <c r="G2587" s="7">
        <v>85.065050301219372</v>
      </c>
      <c r="H2587" s="7">
        <v>236.75722394104929</v>
      </c>
      <c r="I2587" s="7">
        <v>257.63956983215905</v>
      </c>
    </row>
    <row r="2588" spans="1:9" x14ac:dyDescent="0.25">
      <c r="A2588" s="13"/>
      <c r="B2588" s="5">
        <f>DATE(YEAR(siječanj!B2588),MONTH(siječanj!B2588)+11,DAY(siječanj!B2588))</f>
        <v>43096</v>
      </c>
      <c r="C2588" s="9">
        <v>26.9270833333333</v>
      </c>
      <c r="D2588">
        <v>1.390235864620285</v>
      </c>
      <c r="E2588" s="6">
        <v>182.13944394903598</v>
      </c>
      <c r="F2588" s="7">
        <v>75.081893640904497</v>
      </c>
      <c r="G2588" s="7">
        <v>70.505512149194317</v>
      </c>
      <c r="H2588" s="7">
        <v>238.18297224247405</v>
      </c>
      <c r="I2588" s="7">
        <v>253.21678733994599</v>
      </c>
    </row>
    <row r="2589" spans="1:9" x14ac:dyDescent="0.25">
      <c r="A2589" s="13"/>
      <c r="B2589" s="5">
        <f>DATE(YEAR(siječanj!B2589),MONTH(siječanj!B2589)+11,DAY(siječanj!B2589))</f>
        <v>43096</v>
      </c>
      <c r="C2589" s="9">
        <v>26.9375</v>
      </c>
      <c r="D2589">
        <v>1.390235864620285</v>
      </c>
      <c r="E2589" s="6">
        <v>174.77131311256917</v>
      </c>
      <c r="F2589" s="7">
        <v>73.319543506639164</v>
      </c>
      <c r="G2589" s="7">
        <v>65.142943271124977</v>
      </c>
      <c r="H2589" s="7">
        <v>237.96965921941199</v>
      </c>
      <c r="I2589" s="7">
        <v>242.97334759587517</v>
      </c>
    </row>
    <row r="2590" spans="1:9" x14ac:dyDescent="0.25">
      <c r="A2590" s="13"/>
      <c r="B2590" s="5">
        <f>DATE(YEAR(siječanj!B2590),MONTH(siječanj!B2590)+11,DAY(siječanj!B2590))</f>
        <v>43096</v>
      </c>
      <c r="C2590" s="9">
        <v>26.9479166666667</v>
      </c>
      <c r="D2590">
        <v>1.390235864620285</v>
      </c>
      <c r="E2590" s="6">
        <v>167.96459070691918</v>
      </c>
      <c r="F2590" s="7">
        <v>72.314667779822713</v>
      </c>
      <c r="G2590" s="7">
        <v>63.291468703722472</v>
      </c>
      <c r="H2590" s="7">
        <v>237.12586536969883</v>
      </c>
      <c r="I2590" s="7">
        <v>233.5103979870261</v>
      </c>
    </row>
    <row r="2591" spans="1:9" x14ac:dyDescent="0.25">
      <c r="A2591" s="13"/>
      <c r="B2591" s="5">
        <f>DATE(YEAR(siječanj!B2591),MONTH(siječanj!B2591)+11,DAY(siječanj!B2591))</f>
        <v>43096</v>
      </c>
      <c r="C2591" s="9">
        <v>26.9583333333333</v>
      </c>
      <c r="D2591">
        <v>1.390235864620285</v>
      </c>
      <c r="E2591" s="6">
        <v>158.19173468634082</v>
      </c>
      <c r="F2591" s="7">
        <v>69.531778686183245</v>
      </c>
      <c r="G2591" s="7">
        <v>62.274186651405124</v>
      </c>
      <c r="H2591" s="7">
        <v>236.67998079356983</v>
      </c>
      <c r="I2591" s="7">
        <v>219.92382304744777</v>
      </c>
    </row>
    <row r="2592" spans="1:9" x14ac:dyDescent="0.25">
      <c r="A2592" s="13"/>
      <c r="B2592" s="5">
        <f>DATE(YEAR(siječanj!B2592),MONTH(siječanj!B2592)+11,DAY(siječanj!B2592))</f>
        <v>43096</v>
      </c>
      <c r="C2592" s="9">
        <v>26.96875</v>
      </c>
      <c r="D2592">
        <v>1.390235864620285</v>
      </c>
      <c r="E2592" s="6">
        <v>147.69806315976439</v>
      </c>
      <c r="F2592" s="7">
        <v>67.398733384049933</v>
      </c>
      <c r="G2592" s="7">
        <v>61.083425630085642</v>
      </c>
      <c r="H2592" s="7">
        <v>237.18527817479529</v>
      </c>
      <c r="I2592" s="7">
        <v>205.33514453965651</v>
      </c>
    </row>
    <row r="2593" spans="1:9" x14ac:dyDescent="0.25">
      <c r="A2593" s="13"/>
      <c r="B2593" s="5">
        <f>DATE(YEAR(siječanj!B2593),MONTH(siječanj!B2593)+11,DAY(siječanj!B2593))</f>
        <v>43096</v>
      </c>
      <c r="C2593" s="9">
        <v>26.9791666666667</v>
      </c>
      <c r="D2593">
        <v>1.390235864620285</v>
      </c>
      <c r="E2593" s="6">
        <v>137.0077629086872</v>
      </c>
      <c r="F2593" s="7">
        <v>66.262379489162214</v>
      </c>
      <c r="G2593" s="7">
        <v>59.356167356601674</v>
      </c>
      <c r="H2593" s="7">
        <v>238.11001165759748</v>
      </c>
      <c r="I2593" s="7">
        <v>190.47310572704978</v>
      </c>
    </row>
    <row r="2594" spans="1:9" ht="15.75" thickBot="1" x14ac:dyDescent="0.3">
      <c r="A2594" s="13"/>
      <c r="B2594" s="5">
        <f>DATE(YEAR(siječanj!B2594),MONTH(siječanj!B2594)+11,DAY(siječanj!B2594))</f>
        <v>43096</v>
      </c>
      <c r="C2594" s="9">
        <v>26.9895833333333</v>
      </c>
      <c r="D2594">
        <v>1.390235864620285</v>
      </c>
      <c r="E2594" s="6">
        <v>126.66147732254115</v>
      </c>
      <c r="F2594" s="7">
        <v>64.511424076023175</v>
      </c>
      <c r="G2594" s="7">
        <v>58.391228649217382</v>
      </c>
      <c r="H2594" s="7">
        <v>239.6424719778453</v>
      </c>
      <c r="I2594" s="7">
        <v>176.08932843958561</v>
      </c>
    </row>
    <row r="2595" spans="1:9" x14ac:dyDescent="0.25">
      <c r="A2595" s="12">
        <f t="shared" ref="A2595" si="25">A2499+1</f>
        <v>362</v>
      </c>
      <c r="B2595" s="5">
        <f>DATE(YEAR(siječanj!B2595),MONTH(siječanj!B2595)+11,DAY(siječanj!B2595))</f>
        <v>43097</v>
      </c>
      <c r="C2595" s="9">
        <v>27</v>
      </c>
      <c r="D2595">
        <v>1.4104519395562494</v>
      </c>
      <c r="E2595" s="6">
        <v>114.21050561958097</v>
      </c>
      <c r="F2595" s="7">
        <v>63.230862630617139</v>
      </c>
      <c r="G2595" s="7">
        <v>58.826228045326161</v>
      </c>
      <c r="H2595" s="7">
        <v>240.75651032974372</v>
      </c>
      <c r="I2595" s="7">
        <v>161.08842916883791</v>
      </c>
    </row>
    <row r="2596" spans="1:9" x14ac:dyDescent="0.25">
      <c r="A2596" s="13"/>
      <c r="B2596" s="5">
        <f>DATE(YEAR(siječanj!B2596),MONTH(siječanj!B2596)+11,DAY(siječanj!B2596))</f>
        <v>43097</v>
      </c>
      <c r="C2596" s="9">
        <v>27.0104166666667</v>
      </c>
      <c r="D2596">
        <v>1.4104519395562494</v>
      </c>
      <c r="E2596" s="6">
        <v>105.07253662048491</v>
      </c>
      <c r="F2596" s="7">
        <v>61.885520011252581</v>
      </c>
      <c r="G2596" s="7">
        <v>58.352321671872375</v>
      </c>
      <c r="H2596" s="7">
        <v>241.50496465464531</v>
      </c>
      <c r="I2596" s="7">
        <v>148.19976307045798</v>
      </c>
    </row>
    <row r="2597" spans="1:9" x14ac:dyDescent="0.25">
      <c r="A2597" s="13"/>
      <c r="B2597" s="5">
        <f>DATE(YEAR(siječanj!B2597),MONTH(siječanj!B2597)+11,DAY(siječanj!B2597))</f>
        <v>43097</v>
      </c>
      <c r="C2597" s="9">
        <v>27.0208333333333</v>
      </c>
      <c r="D2597">
        <v>1.4104519395562494</v>
      </c>
      <c r="E2597" s="6">
        <v>97.465882730012254</v>
      </c>
      <c r="F2597" s="7">
        <v>60.958615759916491</v>
      </c>
      <c r="G2597" s="7">
        <v>58.445875485910491</v>
      </c>
      <c r="H2597" s="7">
        <v>241.54094138092981</v>
      </c>
      <c r="I2597" s="7">
        <v>137.47094333710774</v>
      </c>
    </row>
    <row r="2598" spans="1:9" x14ac:dyDescent="0.25">
      <c r="A2598" s="13"/>
      <c r="B2598" s="5">
        <f>DATE(YEAR(siječanj!B2598),MONTH(siječanj!B2598)+11,DAY(siječanj!B2598))</f>
        <v>43097</v>
      </c>
      <c r="C2598" s="9">
        <v>27.03125</v>
      </c>
      <c r="D2598">
        <v>1.4104519395562494</v>
      </c>
      <c r="E2598" s="6">
        <v>90.123772211392307</v>
      </c>
      <c r="F2598" s="7">
        <v>59.757969666088698</v>
      </c>
      <c r="G2598" s="7">
        <v>57.757115425371879</v>
      </c>
      <c r="H2598" s="7">
        <v>241.91591264113316</v>
      </c>
      <c r="I2598" s="7">
        <v>127.1152493156839</v>
      </c>
    </row>
    <row r="2599" spans="1:9" x14ac:dyDescent="0.25">
      <c r="A2599" s="13"/>
      <c r="B2599" s="5">
        <f>DATE(YEAR(siječanj!B2599),MONTH(siječanj!B2599)+11,DAY(siječanj!B2599))</f>
        <v>43097</v>
      </c>
      <c r="C2599" s="9">
        <v>27.0416666666667</v>
      </c>
      <c r="D2599">
        <v>1.4104519395562494</v>
      </c>
      <c r="E2599" s="6">
        <v>83.887757942026141</v>
      </c>
      <c r="F2599" s="7">
        <v>59.153941230612986</v>
      </c>
      <c r="G2599" s="7">
        <v>57.873912472786813</v>
      </c>
      <c r="H2599" s="7">
        <v>242.54503728962231</v>
      </c>
      <c r="I2599" s="7">
        <v>118.31965089435593</v>
      </c>
    </row>
    <row r="2600" spans="1:9" x14ac:dyDescent="0.25">
      <c r="A2600" s="13"/>
      <c r="B2600" s="5">
        <f>DATE(YEAR(siječanj!B2600),MONTH(siječanj!B2600)+11,DAY(siječanj!B2600))</f>
        <v>43097</v>
      </c>
      <c r="C2600" s="9">
        <v>27.0520833333333</v>
      </c>
      <c r="D2600">
        <v>1.4104519395562494</v>
      </c>
      <c r="E2600" s="6">
        <v>78.73468990803805</v>
      </c>
      <c r="F2600" s="7">
        <v>58.635202863926331</v>
      </c>
      <c r="G2600" s="7">
        <v>57.584389598023485</v>
      </c>
      <c r="H2600" s="7">
        <v>243.1245044145723</v>
      </c>
      <c r="I2600" s="7">
        <v>111.05149609115212</v>
      </c>
    </row>
    <row r="2601" spans="1:9" x14ac:dyDescent="0.25">
      <c r="A2601" s="13"/>
      <c r="B2601" s="5">
        <f>DATE(YEAR(siječanj!B2601),MONTH(siječanj!B2601)+11,DAY(siječanj!B2601))</f>
        <v>43097</v>
      </c>
      <c r="C2601" s="9">
        <v>27.0625</v>
      </c>
      <c r="D2601">
        <v>1.4104519395562494</v>
      </c>
      <c r="E2601" s="6">
        <v>75.225648023434914</v>
      </c>
      <c r="F2601" s="7">
        <v>58.661491283155058</v>
      </c>
      <c r="G2601" s="7">
        <v>57.0524792990159</v>
      </c>
      <c r="H2601" s="7">
        <v>242.79842157687085</v>
      </c>
      <c r="I2601" s="7">
        <v>106.10216115902952</v>
      </c>
    </row>
    <row r="2602" spans="1:9" x14ac:dyDescent="0.25">
      <c r="A2602" s="13"/>
      <c r="B2602" s="5">
        <f>DATE(YEAR(siječanj!B2602),MONTH(siječanj!B2602)+11,DAY(siječanj!B2602))</f>
        <v>43097</v>
      </c>
      <c r="C2602" s="9">
        <v>27.0729166666667</v>
      </c>
      <c r="D2602">
        <v>1.4104519395562494</v>
      </c>
      <c r="E2602" s="6">
        <v>71.711831231361032</v>
      </c>
      <c r="F2602" s="7">
        <v>58.016581329744746</v>
      </c>
      <c r="G2602" s="7">
        <v>57.041194192428087</v>
      </c>
      <c r="H2602" s="7">
        <v>242.77919105054488</v>
      </c>
      <c r="I2602" s="7">
        <v>101.14609144940358</v>
      </c>
    </row>
    <row r="2603" spans="1:9" x14ac:dyDescent="0.25">
      <c r="A2603" s="13"/>
      <c r="B2603" s="5">
        <f>DATE(YEAR(siječanj!B2603),MONTH(siječanj!B2603)+11,DAY(siječanj!B2603))</f>
        <v>43097</v>
      </c>
      <c r="C2603" s="9">
        <v>27.0833333333333</v>
      </c>
      <c r="D2603">
        <v>1.4104519395562494</v>
      </c>
      <c r="E2603" s="6">
        <v>69.314332424571177</v>
      </c>
      <c r="F2603" s="7">
        <v>57.324922158178616</v>
      </c>
      <c r="G2603" s="7">
        <v>56.867402749761133</v>
      </c>
      <c r="H2603" s="7">
        <v>242.70064473186702</v>
      </c>
      <c r="I2603" s="7">
        <v>97.764534607283039</v>
      </c>
    </row>
    <row r="2604" spans="1:9" x14ac:dyDescent="0.25">
      <c r="A2604" s="13"/>
      <c r="B2604" s="5">
        <f>DATE(YEAR(siječanj!B2604),MONTH(siječanj!B2604)+11,DAY(siječanj!B2604))</f>
        <v>43097</v>
      </c>
      <c r="C2604" s="9">
        <v>27.09375</v>
      </c>
      <c r="D2604">
        <v>1.4104519395562494</v>
      </c>
      <c r="E2604" s="6">
        <v>67.130175014678699</v>
      </c>
      <c r="F2604" s="7">
        <v>56.582473712566681</v>
      </c>
      <c r="G2604" s="7">
        <v>56.547121249374342</v>
      </c>
      <c r="H2604" s="7">
        <v>243.00878521247009</v>
      </c>
      <c r="I2604" s="7">
        <v>94.683885552204046</v>
      </c>
    </row>
    <row r="2605" spans="1:9" x14ac:dyDescent="0.25">
      <c r="A2605" s="13"/>
      <c r="B2605" s="5">
        <f>DATE(YEAR(siječanj!B2605),MONTH(siječanj!B2605)+11,DAY(siječanj!B2605))</f>
        <v>43097</v>
      </c>
      <c r="C2605" s="9">
        <v>27.1041666666667</v>
      </c>
      <c r="D2605">
        <v>1.4104519395562494</v>
      </c>
      <c r="E2605" s="6">
        <v>66.080111227734278</v>
      </c>
      <c r="F2605" s="7">
        <v>56.320715766018552</v>
      </c>
      <c r="G2605" s="7">
        <v>56.318634897142779</v>
      </c>
      <c r="H2605" s="7">
        <v>242.70273900699323</v>
      </c>
      <c r="I2605" s="7">
        <v>93.202821047250495</v>
      </c>
    </row>
    <row r="2606" spans="1:9" x14ac:dyDescent="0.25">
      <c r="A2606" s="13"/>
      <c r="B2606" s="5">
        <f>DATE(YEAR(siječanj!B2606),MONTH(siječanj!B2606)+11,DAY(siječanj!B2606))</f>
        <v>43097</v>
      </c>
      <c r="C2606" s="9">
        <v>27.1145833333333</v>
      </c>
      <c r="D2606">
        <v>1.4104519395562494</v>
      </c>
      <c r="E2606" s="6">
        <v>64.555148105769135</v>
      </c>
      <c r="F2606" s="7">
        <v>55.908505817487168</v>
      </c>
      <c r="G2606" s="7">
        <v>57.721457372926665</v>
      </c>
      <c r="H2606" s="7">
        <v>242.66911658999578</v>
      </c>
      <c r="I2606" s="7">
        <v>91.051933854123007</v>
      </c>
    </row>
    <row r="2607" spans="1:9" x14ac:dyDescent="0.25">
      <c r="A2607" s="13"/>
      <c r="B2607" s="5">
        <f>DATE(YEAR(siječanj!B2607),MONTH(siječanj!B2607)+11,DAY(siječanj!B2607))</f>
        <v>43097</v>
      </c>
      <c r="C2607" s="9">
        <v>27.125</v>
      </c>
      <c r="D2607">
        <v>1.4104519395562494</v>
      </c>
      <c r="E2607" s="6">
        <v>64.109793448692713</v>
      </c>
      <c r="F2607" s="7">
        <v>56.833678616298954</v>
      </c>
      <c r="G2607" s="7">
        <v>56.819009392437437</v>
      </c>
      <c r="H2607" s="7">
        <v>242.06113371891485</v>
      </c>
      <c r="I2607" s="7">
        <v>90.423782514259173</v>
      </c>
    </row>
    <row r="2608" spans="1:9" x14ac:dyDescent="0.25">
      <c r="A2608" s="13"/>
      <c r="B2608" s="5">
        <f>DATE(YEAR(siječanj!B2608),MONTH(siječanj!B2608)+11,DAY(siječanj!B2608))</f>
        <v>43097</v>
      </c>
      <c r="C2608" s="9">
        <v>27.1354166666667</v>
      </c>
      <c r="D2608">
        <v>1.4104519395562494</v>
      </c>
      <c r="E2608" s="6">
        <v>63.171685411596258</v>
      </c>
      <c r="F2608" s="7">
        <v>57.374994001664597</v>
      </c>
      <c r="G2608" s="7">
        <v>56.308747909901477</v>
      </c>
      <c r="H2608" s="7">
        <v>242.28146766431976</v>
      </c>
      <c r="I2608" s="7">
        <v>89.100626213823162</v>
      </c>
    </row>
    <row r="2609" spans="1:9" x14ac:dyDescent="0.25">
      <c r="A2609" s="13"/>
      <c r="B2609" s="5">
        <f>DATE(YEAR(siječanj!B2609),MONTH(siječanj!B2609)+11,DAY(siječanj!B2609))</f>
        <v>43097</v>
      </c>
      <c r="C2609" s="9">
        <v>27.1458333333333</v>
      </c>
      <c r="D2609">
        <v>1.4104519395562494</v>
      </c>
      <c r="E2609" s="6">
        <v>62.845163522423327</v>
      </c>
      <c r="F2609" s="7">
        <v>56.971613659408696</v>
      </c>
      <c r="G2609" s="7">
        <v>56.880033896751335</v>
      </c>
      <c r="H2609" s="7">
        <v>242.18745931438542</v>
      </c>
      <c r="I2609" s="7">
        <v>88.640082781931639</v>
      </c>
    </row>
    <row r="2610" spans="1:9" x14ac:dyDescent="0.25">
      <c r="A2610" s="13"/>
      <c r="B2610" s="5">
        <f>DATE(YEAR(siječanj!B2610),MONTH(siječanj!B2610)+11,DAY(siječanj!B2610))</f>
        <v>43097</v>
      </c>
      <c r="C2610" s="9">
        <v>27.15625</v>
      </c>
      <c r="D2610">
        <v>1.4104519395562494</v>
      </c>
      <c r="E2610" s="6">
        <v>62.308456379723829</v>
      </c>
      <c r="F2610" s="7">
        <v>57.384645246290731</v>
      </c>
      <c r="G2610" s="7">
        <v>55.223266477196816</v>
      </c>
      <c r="H2610" s="7">
        <v>242.09974479127499</v>
      </c>
      <c r="I2610" s="7">
        <v>87.883083151537434</v>
      </c>
    </row>
    <row r="2611" spans="1:9" x14ac:dyDescent="0.25">
      <c r="A2611" s="13"/>
      <c r="B2611" s="5">
        <f>DATE(YEAR(siječanj!B2611),MONTH(siječanj!B2611)+11,DAY(siječanj!B2611))</f>
        <v>43097</v>
      </c>
      <c r="C2611" s="9">
        <v>27.1666666666667</v>
      </c>
      <c r="D2611">
        <v>1.4104519395562494</v>
      </c>
      <c r="E2611" s="6">
        <v>62.065753916996442</v>
      </c>
      <c r="F2611" s="7">
        <v>57.456989501067156</v>
      </c>
      <c r="G2611" s="7">
        <v>55.216424105151383</v>
      </c>
      <c r="H2611" s="7">
        <v>241.76187440503605</v>
      </c>
      <c r="I2611" s="7">
        <v>87.540762992248517</v>
      </c>
    </row>
    <row r="2612" spans="1:9" x14ac:dyDescent="0.25">
      <c r="A2612" s="13"/>
      <c r="B2612" s="5">
        <f>DATE(YEAR(siječanj!B2612),MONTH(siječanj!B2612)+11,DAY(siječanj!B2612))</f>
        <v>43097</v>
      </c>
      <c r="C2612" s="9">
        <v>27.1770833333333</v>
      </c>
      <c r="D2612">
        <v>1.4104519395562494</v>
      </c>
      <c r="E2612" s="6">
        <v>63.106398898724144</v>
      </c>
      <c r="F2612" s="7">
        <v>56.959890282942155</v>
      </c>
      <c r="G2612" s="7">
        <v>56.510241344778144</v>
      </c>
      <c r="H2612" s="7">
        <v>241.89808329888163</v>
      </c>
      <c r="I2612" s="7">
        <v>89.008542725115831</v>
      </c>
    </row>
    <row r="2613" spans="1:9" x14ac:dyDescent="0.25">
      <c r="A2613" s="13"/>
      <c r="B2613" s="5">
        <f>DATE(YEAR(siječanj!B2613),MONTH(siječanj!B2613)+11,DAY(siječanj!B2613))</f>
        <v>43097</v>
      </c>
      <c r="C2613" s="9">
        <v>27.1875</v>
      </c>
      <c r="D2613">
        <v>1.4104519395562494</v>
      </c>
      <c r="E2613" s="6">
        <v>63.046502642030333</v>
      </c>
      <c r="F2613" s="7">
        <v>57.661188675158542</v>
      </c>
      <c r="G2613" s="7">
        <v>56.966340725408763</v>
      </c>
      <c r="H2613" s="7">
        <v>241.87951485953437</v>
      </c>
      <c r="I2613" s="7">
        <v>88.924061933689885</v>
      </c>
    </row>
    <row r="2614" spans="1:9" x14ac:dyDescent="0.25">
      <c r="A2614" s="13"/>
      <c r="B2614" s="5">
        <f>DATE(YEAR(siječanj!B2614),MONTH(siječanj!B2614)+11,DAY(siječanj!B2614))</f>
        <v>43097</v>
      </c>
      <c r="C2614" s="9">
        <v>27.1979166666667</v>
      </c>
      <c r="D2614">
        <v>1.4104519395562494</v>
      </c>
      <c r="E2614" s="6">
        <v>64.874109145822871</v>
      </c>
      <c r="F2614" s="7">
        <v>57.596527740958642</v>
      </c>
      <c r="G2614" s="7">
        <v>56.770295549303647</v>
      </c>
      <c r="H2614" s="7">
        <v>242.25039958288693</v>
      </c>
      <c r="I2614" s="7">
        <v>91.501813071709691</v>
      </c>
    </row>
    <row r="2615" spans="1:9" x14ac:dyDescent="0.25">
      <c r="A2615" s="13"/>
      <c r="B2615" s="5">
        <f>DATE(YEAR(siječanj!B2615),MONTH(siječanj!B2615)+11,DAY(siječanj!B2615))</f>
        <v>43097</v>
      </c>
      <c r="C2615" s="9">
        <v>27.2083333333333</v>
      </c>
      <c r="D2615">
        <v>1.4104519395562494</v>
      </c>
      <c r="E2615" s="6">
        <v>66.199470019532882</v>
      </c>
      <c r="F2615" s="7">
        <v>55.820903137340437</v>
      </c>
      <c r="G2615" s="7">
        <v>57.349657778567774</v>
      </c>
      <c r="H2615" s="7">
        <v>241.5709733262448</v>
      </c>
      <c r="I2615" s="7">
        <v>93.371170886645942</v>
      </c>
    </row>
    <row r="2616" spans="1:9" x14ac:dyDescent="0.25">
      <c r="A2616" s="13"/>
      <c r="B2616" s="5">
        <f>DATE(YEAR(siječanj!B2616),MONTH(siječanj!B2616)+11,DAY(siječanj!B2616))</f>
        <v>43097</v>
      </c>
      <c r="C2616" s="9">
        <v>27.21875</v>
      </c>
      <c r="D2616">
        <v>1.4104519395562494</v>
      </c>
      <c r="E2616" s="6">
        <v>69.297474847478853</v>
      </c>
      <c r="F2616" s="7">
        <v>55.626383263818866</v>
      </c>
      <c r="G2616" s="7">
        <v>60.011408607477421</v>
      </c>
      <c r="H2616" s="7">
        <v>240.12150890921947</v>
      </c>
      <c r="I2616" s="7">
        <v>97.740757804976951</v>
      </c>
    </row>
    <row r="2617" spans="1:9" x14ac:dyDescent="0.25">
      <c r="A2617" s="13"/>
      <c r="B2617" s="5">
        <f>DATE(YEAR(siječanj!B2617),MONTH(siječanj!B2617)+11,DAY(siječanj!B2617))</f>
        <v>43097</v>
      </c>
      <c r="C2617" s="9">
        <v>27.2291666666667</v>
      </c>
      <c r="D2617">
        <v>1.4104519395562494</v>
      </c>
      <c r="E2617" s="6">
        <v>72.54318619268183</v>
      </c>
      <c r="F2617" s="7">
        <v>56.333986227379476</v>
      </c>
      <c r="G2617" s="7">
        <v>61.3397181324152</v>
      </c>
      <c r="H2617" s="7">
        <v>239.99549335447909</v>
      </c>
      <c r="I2617" s="7">
        <v>102.31867766705821</v>
      </c>
    </row>
    <row r="2618" spans="1:9" x14ac:dyDescent="0.25">
      <c r="A2618" s="13"/>
      <c r="B2618" s="5">
        <f>DATE(YEAR(siječanj!B2618),MONTH(siječanj!B2618)+11,DAY(siječanj!B2618))</f>
        <v>43097</v>
      </c>
      <c r="C2618" s="9">
        <v>27.2395833333333</v>
      </c>
      <c r="D2618">
        <v>1.4104519395562494</v>
      </c>
      <c r="E2618" s="6">
        <v>79.448170854441585</v>
      </c>
      <c r="F2618" s="7">
        <v>56.97146937169834</v>
      </c>
      <c r="G2618" s="7">
        <v>59.811277237293638</v>
      </c>
      <c r="H2618" s="7">
        <v>238.78949692199149</v>
      </c>
      <c r="I2618" s="7">
        <v>112.05782667584342</v>
      </c>
    </row>
    <row r="2619" spans="1:9" x14ac:dyDescent="0.25">
      <c r="A2619" s="13"/>
      <c r="B2619" s="5">
        <f>DATE(YEAR(siječanj!B2619),MONTH(siječanj!B2619)+11,DAY(siječanj!B2619))</f>
        <v>43097</v>
      </c>
      <c r="C2619" s="9">
        <v>27.25</v>
      </c>
      <c r="D2619">
        <v>1.4104519395562494</v>
      </c>
      <c r="E2619" s="6">
        <v>84.609700925655986</v>
      </c>
      <c r="F2619" s="7">
        <v>59.558223371058624</v>
      </c>
      <c r="G2619" s="7">
        <v>60.019040175830206</v>
      </c>
      <c r="H2619" s="7">
        <v>235.3841995659989</v>
      </c>
      <c r="I2619" s="7">
        <v>119.33791677586568</v>
      </c>
    </row>
    <row r="2620" spans="1:9" x14ac:dyDescent="0.25">
      <c r="A2620" s="13"/>
      <c r="B2620" s="5">
        <f>DATE(YEAR(siječanj!B2620),MONTH(siječanj!B2620)+11,DAY(siječanj!B2620))</f>
        <v>43097</v>
      </c>
      <c r="C2620" s="9">
        <v>27.2604166666667</v>
      </c>
      <c r="D2620">
        <v>1.4104519395562494</v>
      </c>
      <c r="E2620" s="6">
        <v>91.188968614052186</v>
      </c>
      <c r="F2620" s="7">
        <v>67.59217510773577</v>
      </c>
      <c r="G2620" s="7">
        <v>61.1525063464507</v>
      </c>
      <c r="H2620" s="7">
        <v>222.05177407712301</v>
      </c>
      <c r="I2620" s="7">
        <v>128.61765764782385</v>
      </c>
    </row>
    <row r="2621" spans="1:9" x14ac:dyDescent="0.25">
      <c r="A2621" s="13"/>
      <c r="B2621" s="5">
        <f>DATE(YEAR(siječanj!B2621),MONTH(siječanj!B2621)+11,DAY(siječanj!B2621))</f>
        <v>43097</v>
      </c>
      <c r="C2621" s="9">
        <v>27.2708333333333</v>
      </c>
      <c r="D2621">
        <v>1.4104519395562494</v>
      </c>
      <c r="E2621" s="6">
        <v>96.815982192564348</v>
      </c>
      <c r="F2621" s="7">
        <v>76.744076040246142</v>
      </c>
      <c r="G2621" s="7">
        <v>62.256267488548424</v>
      </c>
      <c r="H2621" s="7">
        <v>212.8201683154382</v>
      </c>
      <c r="I2621" s="7">
        <v>136.55428986354568</v>
      </c>
    </row>
    <row r="2622" spans="1:9" x14ac:dyDescent="0.25">
      <c r="A2622" s="13"/>
      <c r="B2622" s="5">
        <f>DATE(YEAR(siječanj!B2622),MONTH(siječanj!B2622)+11,DAY(siječanj!B2622))</f>
        <v>43097</v>
      </c>
      <c r="C2622" s="9">
        <v>27.28125</v>
      </c>
      <c r="D2622">
        <v>1.4104519395562494</v>
      </c>
      <c r="E2622" s="6">
        <v>103.19909160047165</v>
      </c>
      <c r="F2622" s="7">
        <v>78.107502719308826</v>
      </c>
      <c r="G2622" s="7">
        <v>66.775053313665651</v>
      </c>
      <c r="H2622" s="7">
        <v>192.78100675855055</v>
      </c>
      <c r="I2622" s="7">
        <v>145.55735890832827</v>
      </c>
    </row>
    <row r="2623" spans="1:9" x14ac:dyDescent="0.25">
      <c r="A2623" s="13"/>
      <c r="B2623" s="5">
        <f>DATE(YEAR(siječanj!B2623),MONTH(siječanj!B2623)+11,DAY(siječanj!B2623))</f>
        <v>43097</v>
      </c>
      <c r="C2623" s="9">
        <v>27.2916666666667</v>
      </c>
      <c r="D2623">
        <v>1.4104519395562494</v>
      </c>
      <c r="E2623" s="6">
        <v>108.80575996421695</v>
      </c>
      <c r="F2623" s="7">
        <v>85.890698447352591</v>
      </c>
      <c r="G2623" s="7">
        <v>79.027718580367122</v>
      </c>
      <c r="H2623" s="7">
        <v>152.50537672444474</v>
      </c>
      <c r="I2623" s="7">
        <v>153.46529517642151</v>
      </c>
    </row>
    <row r="2624" spans="1:9" x14ac:dyDescent="0.25">
      <c r="A2624" s="13"/>
      <c r="B2624" s="5">
        <f>DATE(YEAR(siječanj!B2624),MONTH(siječanj!B2624)+11,DAY(siječanj!B2624))</f>
        <v>43097</v>
      </c>
      <c r="C2624" s="9">
        <v>27.3020833333333</v>
      </c>
      <c r="D2624">
        <v>1.4104519395562494</v>
      </c>
      <c r="E2624" s="6">
        <v>110.49196727500453</v>
      </c>
      <c r="F2624" s="7">
        <v>108.70963952070079</v>
      </c>
      <c r="G2624" s="7">
        <v>96.372699059706349</v>
      </c>
      <c r="H2624" s="7">
        <v>118.13140299453053</v>
      </c>
      <c r="I2624" s="7">
        <v>155.84360954841577</v>
      </c>
    </row>
    <row r="2625" spans="1:9" x14ac:dyDescent="0.25">
      <c r="A2625" s="13"/>
      <c r="B2625" s="5">
        <f>DATE(YEAR(siječanj!B2625),MONTH(siječanj!B2625)+11,DAY(siječanj!B2625))</f>
        <v>43097</v>
      </c>
      <c r="C2625" s="9">
        <v>27.3125</v>
      </c>
      <c r="D2625">
        <v>1.4104519395562494</v>
      </c>
      <c r="E2625" s="6">
        <v>113.90643006326172</v>
      </c>
      <c r="F2625" s="7">
        <v>123.76040281185824</v>
      </c>
      <c r="G2625" s="7">
        <v>105.03679257115157</v>
      </c>
      <c r="H2625" s="7">
        <v>61.465482757994558</v>
      </c>
      <c r="I2625" s="7">
        <v>160.65954521065578</v>
      </c>
    </row>
    <row r="2626" spans="1:9" x14ac:dyDescent="0.25">
      <c r="A2626" s="13"/>
      <c r="B2626" s="5">
        <f>DATE(YEAR(siječanj!B2626),MONTH(siječanj!B2626)+11,DAY(siječanj!B2626))</f>
        <v>43097</v>
      </c>
      <c r="C2626" s="9">
        <v>27.3229166666667</v>
      </c>
      <c r="D2626">
        <v>1.4104519395562494</v>
      </c>
      <c r="E2626" s="6">
        <v>114.36410955945102</v>
      </c>
      <c r="F2626" s="7">
        <v>134.71091418184517</v>
      </c>
      <c r="G2626" s="7">
        <v>118.42377329587029</v>
      </c>
      <c r="H2626" s="7">
        <v>18.631288603758268</v>
      </c>
      <c r="I2626" s="7">
        <v>161.3050801437511</v>
      </c>
    </row>
    <row r="2627" spans="1:9" x14ac:dyDescent="0.25">
      <c r="A2627" s="13"/>
      <c r="B2627" s="5">
        <f>DATE(YEAR(siječanj!B2627),MONTH(siječanj!B2627)+11,DAY(siječanj!B2627))</f>
        <v>43097</v>
      </c>
      <c r="C2627" s="9">
        <v>27.3333333333333</v>
      </c>
      <c r="D2627">
        <v>1.4104519395562494</v>
      </c>
      <c r="E2627" s="6">
        <v>113.07932994050408</v>
      </c>
      <c r="F2627" s="7">
        <v>145.64819116239872</v>
      </c>
      <c r="G2627" s="7">
        <v>124.36690221891899</v>
      </c>
      <c r="H2627" s="7">
        <v>4.5352137938048376</v>
      </c>
      <c r="I2627" s="7">
        <v>159.49296023830505</v>
      </c>
    </row>
    <row r="2628" spans="1:9" x14ac:dyDescent="0.25">
      <c r="A2628" s="13"/>
      <c r="B2628" s="5">
        <f>DATE(YEAR(siječanj!B2628),MONTH(siječanj!B2628)+11,DAY(siječanj!B2628))</f>
        <v>43097</v>
      </c>
      <c r="C2628" s="9">
        <v>27.34375</v>
      </c>
      <c r="D2628">
        <v>1.4104519395562494</v>
      </c>
      <c r="E2628" s="6">
        <v>111.82296454437586</v>
      </c>
      <c r="F2628" s="7">
        <v>163.97717924886072</v>
      </c>
      <c r="G2628" s="7">
        <v>138.03216878468476</v>
      </c>
      <c r="H2628" s="7">
        <v>2.8059496193145197</v>
      </c>
      <c r="I2628" s="7">
        <v>157.72091722854464</v>
      </c>
    </row>
    <row r="2629" spans="1:9" x14ac:dyDescent="0.25">
      <c r="A2629" s="13"/>
      <c r="B2629" s="5">
        <f>DATE(YEAR(siječanj!B2629),MONTH(siječanj!B2629)+11,DAY(siječanj!B2629))</f>
        <v>43097</v>
      </c>
      <c r="C2629" s="9">
        <v>27.3541666666667</v>
      </c>
      <c r="D2629">
        <v>1.4104519395562494</v>
      </c>
      <c r="E2629" s="6">
        <v>112.852301004856</v>
      </c>
      <c r="F2629" s="7">
        <v>174.37649553331445</v>
      </c>
      <c r="G2629" s="7">
        <v>151.29359518722779</v>
      </c>
      <c r="H2629" s="7">
        <v>2.500901544962761</v>
      </c>
      <c r="I2629" s="7">
        <v>159.17274683568482</v>
      </c>
    </row>
    <row r="2630" spans="1:9" x14ac:dyDescent="0.25">
      <c r="A2630" s="13"/>
      <c r="B2630" s="5">
        <f>DATE(YEAR(siječanj!B2630),MONTH(siječanj!B2630)+11,DAY(siječanj!B2630))</f>
        <v>43097</v>
      </c>
      <c r="C2630" s="9">
        <v>27.3645833333333</v>
      </c>
      <c r="D2630">
        <v>1.4104519395562494</v>
      </c>
      <c r="E2630" s="6">
        <v>113.01726805335896</v>
      </c>
      <c r="F2630" s="7">
        <v>195.67906094662914</v>
      </c>
      <c r="G2630" s="7">
        <v>164.83782227466756</v>
      </c>
      <c r="H2630" s="7">
        <v>2.2367398418785558</v>
      </c>
      <c r="I2630" s="7">
        <v>159.40542492920869</v>
      </c>
    </row>
    <row r="2631" spans="1:9" x14ac:dyDescent="0.25">
      <c r="A2631" s="13"/>
      <c r="B2631" s="5">
        <f>DATE(YEAR(siječanj!B2631),MONTH(siječanj!B2631)+11,DAY(siječanj!B2631))</f>
        <v>43097</v>
      </c>
      <c r="C2631" s="9">
        <v>27.375</v>
      </c>
      <c r="D2631">
        <v>1.4104519395562494</v>
      </c>
      <c r="E2631" s="6">
        <v>114.5144978060753</v>
      </c>
      <c r="F2631" s="7">
        <v>226.29833592161799</v>
      </c>
      <c r="G2631" s="7">
        <v>170.24945352418914</v>
      </c>
      <c r="H2631" s="7">
        <v>2.0013959246044664</v>
      </c>
      <c r="I2631" s="7">
        <v>161.51719553788877</v>
      </c>
    </row>
    <row r="2632" spans="1:9" x14ac:dyDescent="0.25">
      <c r="A2632" s="13"/>
      <c r="B2632" s="5">
        <f>DATE(YEAR(siječanj!B2632),MONTH(siječanj!B2632)+11,DAY(siječanj!B2632))</f>
        <v>43097</v>
      </c>
      <c r="C2632" s="9">
        <v>27.3854166666667</v>
      </c>
      <c r="D2632">
        <v>1.4104519395562494</v>
      </c>
      <c r="E2632" s="6">
        <v>114.69552545584456</v>
      </c>
      <c r="F2632" s="7">
        <v>224.26620784890383</v>
      </c>
      <c r="G2632" s="7">
        <v>192.31774986657288</v>
      </c>
      <c r="H2632" s="7">
        <v>1.7994713976560863</v>
      </c>
      <c r="I2632" s="7">
        <v>161.77252633761913</v>
      </c>
    </row>
    <row r="2633" spans="1:9" x14ac:dyDescent="0.25">
      <c r="A2633" s="13"/>
      <c r="B2633" s="5">
        <f>DATE(YEAR(siječanj!B2633),MONTH(siječanj!B2633)+11,DAY(siječanj!B2633))</f>
        <v>43097</v>
      </c>
      <c r="C2633" s="9">
        <v>27.3958333333333</v>
      </c>
      <c r="D2633">
        <v>1.4104519395562494</v>
      </c>
      <c r="E2633" s="6">
        <v>114.66386477234474</v>
      </c>
      <c r="F2633" s="7">
        <v>222.21478530292134</v>
      </c>
      <c r="G2633" s="7">
        <v>199.00677746402673</v>
      </c>
      <c r="H2633" s="7">
        <v>2.0213055401428144</v>
      </c>
      <c r="I2633" s="7">
        <v>161.72787046516913</v>
      </c>
    </row>
    <row r="2634" spans="1:9" x14ac:dyDescent="0.25">
      <c r="A2634" s="13"/>
      <c r="B2634" s="5">
        <f>DATE(YEAR(siječanj!B2634),MONTH(siječanj!B2634)+11,DAY(siječanj!B2634))</f>
        <v>43097</v>
      </c>
      <c r="C2634" s="9">
        <v>27.40625</v>
      </c>
      <c r="D2634">
        <v>1.4104519395562494</v>
      </c>
      <c r="E2634" s="6">
        <v>115.26417515145189</v>
      </c>
      <c r="F2634" s="7">
        <v>223.38164402457375</v>
      </c>
      <c r="G2634" s="7">
        <v>202.81214985766411</v>
      </c>
      <c r="H2634" s="7">
        <v>2.0379727297216848</v>
      </c>
      <c r="I2634" s="7">
        <v>162.57457940371657</v>
      </c>
    </row>
    <row r="2635" spans="1:9" x14ac:dyDescent="0.25">
      <c r="A2635" s="13"/>
      <c r="B2635" s="5">
        <f>DATE(YEAR(siječanj!B2635),MONTH(siječanj!B2635)+11,DAY(siječanj!B2635))</f>
        <v>43097</v>
      </c>
      <c r="C2635" s="9">
        <v>27.4166666666667</v>
      </c>
      <c r="D2635">
        <v>1.4104519395562494</v>
      </c>
      <c r="E2635" s="6">
        <v>115.7806273966948</v>
      </c>
      <c r="F2635" s="7">
        <v>233.44953143833649</v>
      </c>
      <c r="G2635" s="7">
        <v>204.14651255833996</v>
      </c>
      <c r="H2635" s="7">
        <v>2.1528378196186697</v>
      </c>
      <c r="I2635" s="7">
        <v>163.30301047470761</v>
      </c>
    </row>
    <row r="2636" spans="1:9" x14ac:dyDescent="0.25">
      <c r="A2636" s="13"/>
      <c r="B2636" s="5">
        <f>DATE(YEAR(siječanj!B2636),MONTH(siječanj!B2636)+11,DAY(siječanj!B2636))</f>
        <v>43097</v>
      </c>
      <c r="C2636" s="9">
        <v>27.4270833333333</v>
      </c>
      <c r="D2636">
        <v>1.4104519395562494</v>
      </c>
      <c r="E2636" s="6">
        <v>117.70282391431036</v>
      </c>
      <c r="F2636" s="7">
        <v>233.05350175332492</v>
      </c>
      <c r="G2636" s="7">
        <v>201.14896871583514</v>
      </c>
      <c r="H2636" s="7">
        <v>2.0651723029462246</v>
      </c>
      <c r="I2636" s="7">
        <v>166.01417628118674</v>
      </c>
    </row>
    <row r="2637" spans="1:9" x14ac:dyDescent="0.25">
      <c r="A2637" s="13"/>
      <c r="B2637" s="5">
        <f>DATE(YEAR(siječanj!B2637),MONTH(siječanj!B2637)+11,DAY(siječanj!B2637))</f>
        <v>43097</v>
      </c>
      <c r="C2637" s="9">
        <v>27.4375</v>
      </c>
      <c r="D2637">
        <v>1.4104519395562494</v>
      </c>
      <c r="E2637" s="6">
        <v>119.36682606923767</v>
      </c>
      <c r="F2637" s="7">
        <v>224.84094988716896</v>
      </c>
      <c r="G2637" s="7">
        <v>200.71013150215055</v>
      </c>
      <c r="H2637" s="7">
        <v>2.0439125100342506</v>
      </c>
      <c r="I2637" s="7">
        <v>168.36117134802976</v>
      </c>
    </row>
    <row r="2638" spans="1:9" x14ac:dyDescent="0.25">
      <c r="A2638" s="13"/>
      <c r="B2638" s="5">
        <f>DATE(YEAR(siječanj!B2638),MONTH(siječanj!B2638)+11,DAY(siječanj!B2638))</f>
        <v>43097</v>
      </c>
      <c r="C2638" s="9">
        <v>27.4479166666667</v>
      </c>
      <c r="D2638">
        <v>1.4104519395562494</v>
      </c>
      <c r="E2638" s="6">
        <v>120.2990237812482</v>
      </c>
      <c r="F2638" s="7">
        <v>223.612560473033</v>
      </c>
      <c r="G2638" s="7">
        <v>206.44674738132204</v>
      </c>
      <c r="H2638" s="7">
        <v>2.1179932420652436</v>
      </c>
      <c r="I2638" s="7">
        <v>169.67599141898489</v>
      </c>
    </row>
    <row r="2639" spans="1:9" x14ac:dyDescent="0.25">
      <c r="A2639" s="13"/>
      <c r="B2639" s="5">
        <f>DATE(YEAR(siječanj!B2639),MONTH(siječanj!B2639)+11,DAY(siječanj!B2639))</f>
        <v>43097</v>
      </c>
      <c r="C2639" s="9">
        <v>27.4583333333333</v>
      </c>
      <c r="D2639">
        <v>1.4104519395562494</v>
      </c>
      <c r="E2639" s="6">
        <v>120.44161794174322</v>
      </c>
      <c r="F2639" s="7">
        <v>220.83331865207199</v>
      </c>
      <c r="G2639" s="7">
        <v>207.7882048366188</v>
      </c>
      <c r="H2639" s="7">
        <v>2.2055167400806108</v>
      </c>
      <c r="I2639" s="7">
        <v>169.87711362922448</v>
      </c>
    </row>
    <row r="2640" spans="1:9" x14ac:dyDescent="0.25">
      <c r="A2640" s="13"/>
      <c r="B2640" s="5">
        <f>DATE(YEAR(siječanj!B2640),MONTH(siječanj!B2640)+11,DAY(siječanj!B2640))</f>
        <v>43097</v>
      </c>
      <c r="C2640" s="9">
        <v>27.46875</v>
      </c>
      <c r="D2640">
        <v>1.4104519395562494</v>
      </c>
      <c r="E2640" s="6">
        <v>119.70510608121386</v>
      </c>
      <c r="F2640" s="7">
        <v>218.93068879940361</v>
      </c>
      <c r="G2640" s="7">
        <v>202.89220320695213</v>
      </c>
      <c r="H2640" s="7">
        <v>2.1871133224123964</v>
      </c>
      <c r="I2640" s="7">
        <v>168.83829904703467</v>
      </c>
    </row>
    <row r="2641" spans="1:9" x14ac:dyDescent="0.25">
      <c r="A2641" s="13"/>
      <c r="B2641" s="5">
        <f>DATE(YEAR(siječanj!B2641),MONTH(siječanj!B2641)+11,DAY(siječanj!B2641))</f>
        <v>43097</v>
      </c>
      <c r="C2641" s="9">
        <v>27.4791666666667</v>
      </c>
      <c r="D2641">
        <v>1.4104519395562494</v>
      </c>
      <c r="E2641" s="6">
        <v>120.44897632128766</v>
      </c>
      <c r="F2641" s="7">
        <v>217.9524862590435</v>
      </c>
      <c r="G2641" s="7">
        <v>198.16359932804116</v>
      </c>
      <c r="H2641" s="7">
        <v>2.2458220350118125</v>
      </c>
      <c r="I2641" s="7">
        <v>169.88749226992493</v>
      </c>
    </row>
    <row r="2642" spans="1:9" x14ac:dyDescent="0.25">
      <c r="A2642" s="13"/>
      <c r="B2642" s="5">
        <f>DATE(YEAR(siječanj!B2642),MONTH(siječanj!B2642)+11,DAY(siječanj!B2642))</f>
        <v>43097</v>
      </c>
      <c r="C2642" s="9">
        <v>27.4895833333333</v>
      </c>
      <c r="D2642">
        <v>1.4104519395562494</v>
      </c>
      <c r="E2642" s="6">
        <v>121.09349255754478</v>
      </c>
      <c r="F2642" s="7">
        <v>213.70697669346259</v>
      </c>
      <c r="G2642" s="7">
        <v>193.81705860155719</v>
      </c>
      <c r="H2642" s="7">
        <v>1.9720050635091011</v>
      </c>
      <c r="I2642" s="7">
        <v>170.79655144542929</v>
      </c>
    </row>
    <row r="2643" spans="1:9" x14ac:dyDescent="0.25">
      <c r="A2643" s="13"/>
      <c r="B2643" s="5">
        <f>DATE(YEAR(siječanj!B2643),MONTH(siječanj!B2643)+11,DAY(siječanj!B2643))</f>
        <v>43097</v>
      </c>
      <c r="C2643" s="9">
        <v>27.5</v>
      </c>
      <c r="D2643">
        <v>1.4104519395562494</v>
      </c>
      <c r="E2643" s="6">
        <v>121.75431950454288</v>
      </c>
      <c r="F2643" s="7">
        <v>217.12100428015714</v>
      </c>
      <c r="G2643" s="7">
        <v>194.34726631969866</v>
      </c>
      <c r="H2643" s="7">
        <v>1.8552077197707495</v>
      </c>
      <c r="I2643" s="7">
        <v>171.72861609453378</v>
      </c>
    </row>
    <row r="2644" spans="1:9" x14ac:dyDescent="0.25">
      <c r="A2644" s="13"/>
      <c r="B2644" s="5">
        <f>DATE(YEAR(siječanj!B2644),MONTH(siječanj!B2644)+11,DAY(siječanj!B2644))</f>
        <v>43097</v>
      </c>
      <c r="C2644" s="9">
        <v>27.5104166666667</v>
      </c>
      <c r="D2644">
        <v>1.4104519395562494</v>
      </c>
      <c r="E2644" s="6">
        <v>122.15388626279224</v>
      </c>
      <c r="F2644" s="7">
        <v>209.51304998433443</v>
      </c>
      <c r="G2644" s="7">
        <v>191.17280629787848</v>
      </c>
      <c r="H2644" s="7">
        <v>1.8584301431024697</v>
      </c>
      <c r="I2644" s="7">
        <v>172.2921858036888</v>
      </c>
    </row>
    <row r="2645" spans="1:9" x14ac:dyDescent="0.25">
      <c r="A2645" s="13"/>
      <c r="B2645" s="5">
        <f>DATE(YEAR(siječanj!B2645),MONTH(siječanj!B2645)+11,DAY(siječanj!B2645))</f>
        <v>43097</v>
      </c>
      <c r="C2645" s="9">
        <v>27.5208333333333</v>
      </c>
      <c r="D2645">
        <v>1.4104519395562494</v>
      </c>
      <c r="E2645" s="6">
        <v>121.35695609166558</v>
      </c>
      <c r="F2645" s="7">
        <v>202.80363538078669</v>
      </c>
      <c r="G2645" s="7">
        <v>186.96608952426448</v>
      </c>
      <c r="H2645" s="7">
        <v>2.0521645941155739</v>
      </c>
      <c r="I2645" s="7">
        <v>171.16815409813231</v>
      </c>
    </row>
    <row r="2646" spans="1:9" x14ac:dyDescent="0.25">
      <c r="A2646" s="13"/>
      <c r="B2646" s="5">
        <f>DATE(YEAR(siječanj!B2646),MONTH(siječanj!B2646)+11,DAY(siječanj!B2646))</f>
        <v>43097</v>
      </c>
      <c r="C2646" s="9">
        <v>27.53125</v>
      </c>
      <c r="D2646">
        <v>1.4104519395562494</v>
      </c>
      <c r="E2646" s="6">
        <v>119.50901529058325</v>
      </c>
      <c r="F2646" s="7">
        <v>188.08041721611644</v>
      </c>
      <c r="G2646" s="7">
        <v>183.01533274895209</v>
      </c>
      <c r="H2646" s="7">
        <v>1.8821412580461154</v>
      </c>
      <c r="I2646" s="7">
        <v>168.5617224110606</v>
      </c>
    </row>
    <row r="2647" spans="1:9" x14ac:dyDescent="0.25">
      <c r="A2647" s="13"/>
      <c r="B2647" s="5">
        <f>DATE(YEAR(siječanj!B2647),MONTH(siječanj!B2647)+11,DAY(siječanj!B2647))</f>
        <v>43097</v>
      </c>
      <c r="C2647" s="9">
        <v>27.5416666666667</v>
      </c>
      <c r="D2647">
        <v>1.4104519395562494</v>
      </c>
      <c r="E2647" s="6">
        <v>117.01545955805148</v>
      </c>
      <c r="F2647" s="7">
        <v>183.97120342493591</v>
      </c>
      <c r="G2647" s="7">
        <v>177.7630390320623</v>
      </c>
      <c r="H2647" s="7">
        <v>1.8396246726163312</v>
      </c>
      <c r="I2647" s="7">
        <v>165.04468189171956</v>
      </c>
    </row>
    <row r="2648" spans="1:9" x14ac:dyDescent="0.25">
      <c r="A2648" s="13"/>
      <c r="B2648" s="5">
        <f>DATE(YEAR(siječanj!B2648),MONTH(siječanj!B2648)+11,DAY(siječanj!B2648))</f>
        <v>43097</v>
      </c>
      <c r="C2648" s="9">
        <v>27.5520833333333</v>
      </c>
      <c r="D2648">
        <v>1.4104519395562494</v>
      </c>
      <c r="E2648" s="6">
        <v>114.52559095527526</v>
      </c>
      <c r="F2648" s="7">
        <v>191.85516808669652</v>
      </c>
      <c r="G2648" s="7">
        <v>177.07111417414905</v>
      </c>
      <c r="H2648" s="7">
        <v>1.9441854088240811</v>
      </c>
      <c r="I2648" s="7">
        <v>161.53284189169364</v>
      </c>
    </row>
    <row r="2649" spans="1:9" x14ac:dyDescent="0.25">
      <c r="A2649" s="13"/>
      <c r="B2649" s="5">
        <f>DATE(YEAR(siječanj!B2649),MONTH(siječanj!B2649)+11,DAY(siječanj!B2649))</f>
        <v>43097</v>
      </c>
      <c r="C2649" s="9">
        <v>27.5625</v>
      </c>
      <c r="D2649">
        <v>1.4104519395562494</v>
      </c>
      <c r="E2649" s="6">
        <v>115.81265331942754</v>
      </c>
      <c r="F2649" s="7">
        <v>179.47433264393646</v>
      </c>
      <c r="G2649" s="7">
        <v>173.69798099258102</v>
      </c>
      <c r="H2649" s="7">
        <v>1.9256239703965834</v>
      </c>
      <c r="I2649" s="7">
        <v>163.34818149954208</v>
      </c>
    </row>
    <row r="2650" spans="1:9" x14ac:dyDescent="0.25">
      <c r="A2650" s="13"/>
      <c r="B2650" s="5">
        <f>DATE(YEAR(siječanj!B2650),MONTH(siječanj!B2650)+11,DAY(siječanj!B2650))</f>
        <v>43097</v>
      </c>
      <c r="C2650" s="9">
        <v>27.5729166666667</v>
      </c>
      <c r="D2650">
        <v>1.4104519395562494</v>
      </c>
      <c r="E2650" s="6">
        <v>116.63667372115381</v>
      </c>
      <c r="F2650" s="7">
        <v>173.34732736726258</v>
      </c>
      <c r="G2650" s="7">
        <v>174.79476355616401</v>
      </c>
      <c r="H2650" s="7">
        <v>1.9729631893786814</v>
      </c>
      <c r="I2650" s="7">
        <v>164.51042267339082</v>
      </c>
    </row>
    <row r="2651" spans="1:9" x14ac:dyDescent="0.25">
      <c r="A2651" s="13"/>
      <c r="B2651" s="5">
        <f>DATE(YEAR(siječanj!B2651),MONTH(siječanj!B2651)+11,DAY(siječanj!B2651))</f>
        <v>43097</v>
      </c>
      <c r="C2651" s="9">
        <v>27.5833333333333</v>
      </c>
      <c r="D2651">
        <v>1.4104519395562494</v>
      </c>
      <c r="E2651" s="6">
        <v>116.92035046781875</v>
      </c>
      <c r="F2651" s="7">
        <v>173.6502393751982</v>
      </c>
      <c r="G2651" s="7">
        <v>175.04398133423581</v>
      </c>
      <c r="H2651" s="7">
        <v>2.0837947493883826</v>
      </c>
      <c r="I2651" s="7">
        <v>164.91053509093138</v>
      </c>
    </row>
    <row r="2652" spans="1:9" x14ac:dyDescent="0.25">
      <c r="A2652" s="13"/>
      <c r="B2652" s="5">
        <f>DATE(YEAR(siječanj!B2652),MONTH(siječanj!B2652)+11,DAY(siječanj!B2652))</f>
        <v>43097</v>
      </c>
      <c r="C2652" s="9">
        <v>27.59375</v>
      </c>
      <c r="D2652">
        <v>1.4104519395562494</v>
      </c>
      <c r="E2652" s="6">
        <v>118.35242769488157</v>
      </c>
      <c r="F2652" s="7">
        <v>174.32652388962734</v>
      </c>
      <c r="G2652" s="7">
        <v>172.35976044396619</v>
      </c>
      <c r="H2652" s="7">
        <v>2.0311858381235921</v>
      </c>
      <c r="I2652" s="7">
        <v>166.93041119343647</v>
      </c>
    </row>
    <row r="2653" spans="1:9" x14ac:dyDescent="0.25">
      <c r="A2653" s="13"/>
      <c r="B2653" s="5">
        <f>DATE(YEAR(siječanj!B2653),MONTH(siječanj!B2653)+11,DAY(siječanj!B2653))</f>
        <v>43097</v>
      </c>
      <c r="C2653" s="9">
        <v>27.6041666666667</v>
      </c>
      <c r="D2653">
        <v>1.4104519395562494</v>
      </c>
      <c r="E2653" s="6">
        <v>118.63551886777645</v>
      </c>
      <c r="F2653" s="7">
        <v>175.25046222691719</v>
      </c>
      <c r="G2653" s="7">
        <v>172.80077295508679</v>
      </c>
      <c r="H2653" s="7">
        <v>2.0364165252821573</v>
      </c>
      <c r="I2653" s="7">
        <v>167.32969768731732</v>
      </c>
    </row>
    <row r="2654" spans="1:9" x14ac:dyDescent="0.25">
      <c r="A2654" s="13"/>
      <c r="B2654" s="5">
        <f>DATE(YEAR(siječanj!B2654),MONTH(siječanj!B2654)+11,DAY(siječanj!B2654))</f>
        <v>43097</v>
      </c>
      <c r="C2654" s="9">
        <v>27.6145833333333</v>
      </c>
      <c r="D2654">
        <v>1.4104519395562494</v>
      </c>
      <c r="E2654" s="6">
        <v>120.75475599652758</v>
      </c>
      <c r="F2654" s="7">
        <v>175.60955025008533</v>
      </c>
      <c r="G2654" s="7">
        <v>170.65971141575892</v>
      </c>
      <c r="H2654" s="7">
        <v>2.0419542527767991</v>
      </c>
      <c r="I2654" s="7">
        <v>170.31877980594396</v>
      </c>
    </row>
    <row r="2655" spans="1:9" x14ac:dyDescent="0.25">
      <c r="A2655" s="13"/>
      <c r="B2655" s="5">
        <f>DATE(YEAR(siječanj!B2655),MONTH(siječanj!B2655)+11,DAY(siječanj!B2655))</f>
        <v>43097</v>
      </c>
      <c r="C2655" s="9">
        <v>27.625</v>
      </c>
      <c r="D2655">
        <v>1.4104519395562494</v>
      </c>
      <c r="E2655" s="6">
        <v>122.52342301161669</v>
      </c>
      <c r="F2655" s="7">
        <v>172.04141938073707</v>
      </c>
      <c r="G2655" s="7">
        <v>167.27747243111168</v>
      </c>
      <c r="H2655" s="7">
        <v>2.1048695179936003</v>
      </c>
      <c r="I2655" s="7">
        <v>172.81339962780555</v>
      </c>
    </row>
    <row r="2656" spans="1:9" x14ac:dyDescent="0.25">
      <c r="A2656" s="13"/>
      <c r="B2656" s="5">
        <f>DATE(YEAR(siječanj!B2656),MONTH(siječanj!B2656)+11,DAY(siječanj!B2656))</f>
        <v>43097</v>
      </c>
      <c r="C2656" s="9">
        <v>27.6354166666667</v>
      </c>
      <c r="D2656">
        <v>1.4104519395562494</v>
      </c>
      <c r="E2656" s="6">
        <v>124.55186246107941</v>
      </c>
      <c r="F2656" s="7">
        <v>169.49560301119874</v>
      </c>
      <c r="G2656" s="7">
        <v>160.46717300311951</v>
      </c>
      <c r="H2656" s="7">
        <v>2.0276253703827711</v>
      </c>
      <c r="I2656" s="7">
        <v>175.67441598357266</v>
      </c>
    </row>
    <row r="2657" spans="1:9" x14ac:dyDescent="0.25">
      <c r="A2657" s="13"/>
      <c r="B2657" s="5">
        <f>DATE(YEAR(siječanj!B2657),MONTH(siječanj!B2657)+11,DAY(siječanj!B2657))</f>
        <v>43097</v>
      </c>
      <c r="C2657" s="9">
        <v>27.6458333333333</v>
      </c>
      <c r="D2657">
        <v>1.4104519395562494</v>
      </c>
      <c r="E2657" s="6">
        <v>126.38983759059366</v>
      </c>
      <c r="F2657" s="7">
        <v>168.15902987823037</v>
      </c>
      <c r="G2657" s="7">
        <v>158.06351740922119</v>
      </c>
      <c r="H2657" s="7">
        <v>1.9262960586892326</v>
      </c>
      <c r="I2657" s="7">
        <v>178.26679156985219</v>
      </c>
    </row>
    <row r="2658" spans="1:9" x14ac:dyDescent="0.25">
      <c r="A2658" s="13"/>
      <c r="B2658" s="5">
        <f>DATE(YEAR(siječanj!B2658),MONTH(siječanj!B2658)+11,DAY(siječanj!B2658))</f>
        <v>43097</v>
      </c>
      <c r="C2658" s="9">
        <v>27.65625</v>
      </c>
      <c r="D2658">
        <v>1.4104519395562494</v>
      </c>
      <c r="E2658" s="6">
        <v>130.07640856981436</v>
      </c>
      <c r="F2658" s="7">
        <v>167.00219915244776</v>
      </c>
      <c r="G2658" s="7">
        <v>158.00972386599747</v>
      </c>
      <c r="H2658" s="7">
        <v>2.3685881628729781</v>
      </c>
      <c r="I2658" s="7">
        <v>183.46652275780582</v>
      </c>
    </row>
    <row r="2659" spans="1:9" x14ac:dyDescent="0.25">
      <c r="A2659" s="13"/>
      <c r="B2659" s="5">
        <f>DATE(YEAR(siječanj!B2659),MONTH(siječanj!B2659)+11,DAY(siječanj!B2659))</f>
        <v>43097</v>
      </c>
      <c r="C2659" s="9">
        <v>27.6666666666667</v>
      </c>
      <c r="D2659">
        <v>1.4104519395562494</v>
      </c>
      <c r="E2659" s="6">
        <v>131.57279767679645</v>
      </c>
      <c r="F2659" s="7">
        <v>166.78634072976112</v>
      </c>
      <c r="G2659" s="7">
        <v>156.27444142904332</v>
      </c>
      <c r="H2659" s="7">
        <v>3.6702501630045994</v>
      </c>
      <c r="I2659" s="7">
        <v>185.57710767607952</v>
      </c>
    </row>
    <row r="2660" spans="1:9" x14ac:dyDescent="0.25">
      <c r="A2660" s="13"/>
      <c r="B2660" s="5">
        <f>DATE(YEAR(siječanj!B2660),MONTH(siječanj!B2660)+11,DAY(siječanj!B2660))</f>
        <v>43097</v>
      </c>
      <c r="C2660" s="9">
        <v>27.6770833333333</v>
      </c>
      <c r="D2660">
        <v>1.4104519395562494</v>
      </c>
      <c r="E2660" s="6">
        <v>134.35566059666695</v>
      </c>
      <c r="F2660" s="7">
        <v>166.04513075366307</v>
      </c>
      <c r="G2660" s="7">
        <v>155.610559079513</v>
      </c>
      <c r="H2660" s="7">
        <v>7.9268873600318468</v>
      </c>
      <c r="I2660" s="7">
        <v>189.50220207893005</v>
      </c>
    </row>
    <row r="2661" spans="1:9" x14ac:dyDescent="0.25">
      <c r="A2661" s="13"/>
      <c r="B2661" s="5">
        <f>DATE(YEAR(siječanj!B2661),MONTH(siječanj!B2661)+11,DAY(siječanj!B2661))</f>
        <v>43097</v>
      </c>
      <c r="C2661" s="9">
        <v>27.6875</v>
      </c>
      <c r="D2661">
        <v>1.4104519395562494</v>
      </c>
      <c r="E2661" s="6">
        <v>139.46780496411114</v>
      </c>
      <c r="F2661" s="7">
        <v>167.48945875032481</v>
      </c>
      <c r="G2661" s="7">
        <v>159.04218893356787</v>
      </c>
      <c r="H2661" s="7">
        <v>20.644646099761669</v>
      </c>
      <c r="I2661" s="7">
        <v>196.71263601728327</v>
      </c>
    </row>
    <row r="2662" spans="1:9" x14ac:dyDescent="0.25">
      <c r="A2662" s="13"/>
      <c r="B2662" s="5">
        <f>DATE(YEAR(siječanj!B2662),MONTH(siječanj!B2662)+11,DAY(siječanj!B2662))</f>
        <v>43097</v>
      </c>
      <c r="C2662" s="9">
        <v>27.6979166666667</v>
      </c>
      <c r="D2662">
        <v>1.4104519395562494</v>
      </c>
      <c r="E2662" s="6">
        <v>144.36072142952199</v>
      </c>
      <c r="F2662" s="7">
        <v>169.73075991514571</v>
      </c>
      <c r="G2662" s="7">
        <v>157.45022374481371</v>
      </c>
      <c r="H2662" s="7">
        <v>60.362832902209831</v>
      </c>
      <c r="I2662" s="7">
        <v>203.6138595360087</v>
      </c>
    </row>
    <row r="2663" spans="1:9" x14ac:dyDescent="0.25">
      <c r="A2663" s="13"/>
      <c r="B2663" s="5">
        <f>DATE(YEAR(siječanj!B2663),MONTH(siječanj!B2663)+11,DAY(siječanj!B2663))</f>
        <v>43097</v>
      </c>
      <c r="C2663" s="9">
        <v>27.7083333333333</v>
      </c>
      <c r="D2663">
        <v>1.4104519395562494</v>
      </c>
      <c r="E2663" s="6">
        <v>148.49353832894712</v>
      </c>
      <c r="F2663" s="7">
        <v>170.59657435311325</v>
      </c>
      <c r="G2663" s="7">
        <v>150.80896055128125</v>
      </c>
      <c r="H2663" s="7">
        <v>110.9485403774834</v>
      </c>
      <c r="I2663" s="7">
        <v>209.44299914763374</v>
      </c>
    </row>
    <row r="2664" spans="1:9" x14ac:dyDescent="0.25">
      <c r="A2664" s="13"/>
      <c r="B2664" s="5">
        <f>DATE(YEAR(siječanj!B2664),MONTH(siječanj!B2664)+11,DAY(siječanj!B2664))</f>
        <v>43097</v>
      </c>
      <c r="C2664" s="9">
        <v>27.71875</v>
      </c>
      <c r="D2664">
        <v>1.4104519395562494</v>
      </c>
      <c r="E2664" s="6">
        <v>154.82154524509181</v>
      </c>
      <c r="F2664" s="7">
        <v>167.85075918505174</v>
      </c>
      <c r="G2664" s="7">
        <v>151.44260105855685</v>
      </c>
      <c r="H2664" s="7">
        <v>138.61808034184077</v>
      </c>
      <c r="I2664" s="7">
        <v>218.36834877603536</v>
      </c>
    </row>
    <row r="2665" spans="1:9" x14ac:dyDescent="0.25">
      <c r="A2665" s="13"/>
      <c r="B2665" s="5">
        <f>DATE(YEAR(siječanj!B2665),MONTH(siječanj!B2665)+11,DAY(siječanj!B2665))</f>
        <v>43097</v>
      </c>
      <c r="C2665" s="9">
        <v>27.7291666666667</v>
      </c>
      <c r="D2665">
        <v>1.4104519395562494</v>
      </c>
      <c r="E2665" s="6">
        <v>161.31662231282209</v>
      </c>
      <c r="F2665" s="7">
        <v>165.433579317289</v>
      </c>
      <c r="G2665" s="7">
        <v>152.54713136659876</v>
      </c>
      <c r="H2665" s="7">
        <v>156.83548857388195</v>
      </c>
      <c r="I2665" s="7">
        <v>227.52934282378286</v>
      </c>
    </row>
    <row r="2666" spans="1:9" x14ac:dyDescent="0.25">
      <c r="A2666" s="13"/>
      <c r="B2666" s="5">
        <f>DATE(YEAR(siječanj!B2666),MONTH(siječanj!B2666)+11,DAY(siječanj!B2666))</f>
        <v>43097</v>
      </c>
      <c r="C2666" s="9">
        <v>27.7395833333333</v>
      </c>
      <c r="D2666">
        <v>1.4104519395562494</v>
      </c>
      <c r="E2666" s="6">
        <v>165.27638926072163</v>
      </c>
      <c r="F2666" s="7">
        <v>163.03876003663976</v>
      </c>
      <c r="G2666" s="7">
        <v>152.1277796901677</v>
      </c>
      <c r="H2666" s="7">
        <v>168.76362157999705</v>
      </c>
      <c r="I2666" s="7">
        <v>233.11440379563848</v>
      </c>
    </row>
    <row r="2667" spans="1:9" x14ac:dyDescent="0.25">
      <c r="A2667" s="13"/>
      <c r="B2667" s="5">
        <f>DATE(YEAR(siječanj!B2667),MONTH(siječanj!B2667)+11,DAY(siječanj!B2667))</f>
        <v>43097</v>
      </c>
      <c r="C2667" s="9">
        <v>27.75</v>
      </c>
      <c r="D2667">
        <v>1.4104519395562494</v>
      </c>
      <c r="E2667" s="6">
        <v>168.22764830939263</v>
      </c>
      <c r="F2667" s="7">
        <v>160.9655460384013</v>
      </c>
      <c r="G2667" s="7">
        <v>154.55266746898454</v>
      </c>
      <c r="H2667" s="7">
        <v>190.3388799348588</v>
      </c>
      <c r="I2667" s="7">
        <v>237.27701284496945</v>
      </c>
    </row>
    <row r="2668" spans="1:9" x14ac:dyDescent="0.25">
      <c r="A2668" s="13"/>
      <c r="B2668" s="5">
        <f>DATE(YEAR(siječanj!B2668),MONTH(siječanj!B2668)+11,DAY(siječanj!B2668))</f>
        <v>43097</v>
      </c>
      <c r="C2668" s="9">
        <v>27.7604166666667</v>
      </c>
      <c r="D2668">
        <v>1.4104519395562494</v>
      </c>
      <c r="E2668" s="6">
        <v>170.2049790787041</v>
      </c>
      <c r="F2668" s="7">
        <v>157.88218580392638</v>
      </c>
      <c r="G2668" s="7">
        <v>154.28828670602283</v>
      </c>
      <c r="H2668" s="7">
        <v>206.19261965032393</v>
      </c>
      <c r="I2668" s="7">
        <v>240.06594286368903</v>
      </c>
    </row>
    <row r="2669" spans="1:9" x14ac:dyDescent="0.25">
      <c r="A2669" s="13"/>
      <c r="B2669" s="5">
        <f>DATE(YEAR(siječanj!B2669),MONTH(siječanj!B2669)+11,DAY(siječanj!B2669))</f>
        <v>43097</v>
      </c>
      <c r="C2669" s="9">
        <v>27.7708333333333</v>
      </c>
      <c r="D2669">
        <v>1.4104519395562494</v>
      </c>
      <c r="E2669" s="6">
        <v>172.60463756095777</v>
      </c>
      <c r="F2669" s="7">
        <v>155.851660927994</v>
      </c>
      <c r="G2669" s="7">
        <v>157.65728562064069</v>
      </c>
      <c r="H2669" s="7">
        <v>223.14074713617856</v>
      </c>
      <c r="I2669" s="7">
        <v>243.45054582425635</v>
      </c>
    </row>
    <row r="2670" spans="1:9" x14ac:dyDescent="0.25">
      <c r="A2670" s="13"/>
      <c r="B2670" s="5">
        <f>DATE(YEAR(siječanj!B2670),MONTH(siječanj!B2670)+11,DAY(siječanj!B2670))</f>
        <v>43097</v>
      </c>
      <c r="C2670" s="9">
        <v>27.78125</v>
      </c>
      <c r="D2670">
        <v>1.4104519395562494</v>
      </c>
      <c r="E2670" s="6">
        <v>175.93028071827183</v>
      </c>
      <c r="F2670" s="7">
        <v>152.83204379756143</v>
      </c>
      <c r="G2670" s="7">
        <v>158.53707525435647</v>
      </c>
      <c r="H2670" s="7">
        <v>226.52135424859878</v>
      </c>
      <c r="I2670" s="7">
        <v>248.14120566576193</v>
      </c>
    </row>
    <row r="2671" spans="1:9" x14ac:dyDescent="0.25">
      <c r="A2671" s="13"/>
      <c r="B2671" s="5">
        <f>DATE(YEAR(siječanj!B2671),MONTH(siječanj!B2671)+11,DAY(siječanj!B2671))</f>
        <v>43097</v>
      </c>
      <c r="C2671" s="9">
        <v>27.7916666666667</v>
      </c>
      <c r="D2671">
        <v>1.4104519395562494</v>
      </c>
      <c r="E2671" s="6">
        <v>175.95199458766402</v>
      </c>
      <c r="F2671" s="7">
        <v>147.85642238560413</v>
      </c>
      <c r="G2671" s="7">
        <v>160.3672295032427</v>
      </c>
      <c r="H2671" s="7">
        <v>226.92957387666056</v>
      </c>
      <c r="I2671" s="7">
        <v>248.1718320349614</v>
      </c>
    </row>
    <row r="2672" spans="1:9" x14ac:dyDescent="0.25">
      <c r="A2672" s="13"/>
      <c r="B2672" s="5">
        <f>DATE(YEAR(siječanj!B2672),MONTH(siječanj!B2672)+11,DAY(siječanj!B2672))</f>
        <v>43097</v>
      </c>
      <c r="C2672" s="9">
        <v>27.8020833333333</v>
      </c>
      <c r="D2672">
        <v>1.4104519395562494</v>
      </c>
      <c r="E2672" s="6">
        <v>175.36246670590927</v>
      </c>
      <c r="F2672" s="7">
        <v>140.57132386568199</v>
      </c>
      <c r="G2672" s="7">
        <v>159.26278332272594</v>
      </c>
      <c r="H2672" s="7">
        <v>227.5613778771378</v>
      </c>
      <c r="I2672" s="7">
        <v>247.34033129071793</v>
      </c>
    </row>
    <row r="2673" spans="1:9" x14ac:dyDescent="0.25">
      <c r="A2673" s="13"/>
      <c r="B2673" s="5">
        <f>DATE(YEAR(siječanj!B2673),MONTH(siječanj!B2673)+11,DAY(siječanj!B2673))</f>
        <v>43097</v>
      </c>
      <c r="C2673" s="9">
        <v>27.8125</v>
      </c>
      <c r="D2673">
        <v>1.4104519395562494</v>
      </c>
      <c r="E2673" s="6">
        <v>176.30780906031075</v>
      </c>
      <c r="F2673" s="7">
        <v>134.80165111170021</v>
      </c>
      <c r="G2673" s="7">
        <v>155.81210459333383</v>
      </c>
      <c r="H2673" s="7">
        <v>227.54167428866535</v>
      </c>
      <c r="I2673" s="7">
        <v>248.67369124802818</v>
      </c>
    </row>
    <row r="2674" spans="1:9" x14ac:dyDescent="0.25">
      <c r="A2674" s="13"/>
      <c r="B2674" s="5">
        <f>DATE(YEAR(siječanj!B2674),MONTH(siječanj!B2674)+11,DAY(siječanj!B2674))</f>
        <v>43097</v>
      </c>
      <c r="C2674" s="9">
        <v>27.8229166666667</v>
      </c>
      <c r="D2674">
        <v>1.4104519395562494</v>
      </c>
      <c r="E2674" s="6">
        <v>177.31963091007859</v>
      </c>
      <c r="F2674" s="7">
        <v>130.35565377257763</v>
      </c>
      <c r="G2674" s="7">
        <v>151.1794060930925</v>
      </c>
      <c r="H2674" s="7">
        <v>227.64281257526383</v>
      </c>
      <c r="I2674" s="7">
        <v>250.10081733851862</v>
      </c>
    </row>
    <row r="2675" spans="1:9" x14ac:dyDescent="0.25">
      <c r="A2675" s="13"/>
      <c r="B2675" s="5">
        <f>DATE(YEAR(siječanj!B2675),MONTH(siječanj!B2675)+11,DAY(siječanj!B2675))</f>
        <v>43097</v>
      </c>
      <c r="C2675" s="9">
        <v>27.8333333333333</v>
      </c>
      <c r="D2675">
        <v>1.4104519395562494</v>
      </c>
      <c r="E2675" s="6">
        <v>179.80340160566288</v>
      </c>
      <c r="F2675" s="7">
        <v>126.98896457885616</v>
      </c>
      <c r="G2675" s="7">
        <v>146.83674324491062</v>
      </c>
      <c r="H2675" s="7">
        <v>227.66476345896481</v>
      </c>
      <c r="I2675" s="7">
        <v>253.60405653351845</v>
      </c>
    </row>
    <row r="2676" spans="1:9" x14ac:dyDescent="0.25">
      <c r="A2676" s="13"/>
      <c r="B2676" s="5">
        <f>DATE(YEAR(siječanj!B2676),MONTH(siječanj!B2676)+11,DAY(siječanj!B2676))</f>
        <v>43097</v>
      </c>
      <c r="C2676" s="9">
        <v>27.84375</v>
      </c>
      <c r="D2676">
        <v>1.4104519395562494</v>
      </c>
      <c r="E2676" s="6">
        <v>180.04181945488966</v>
      </c>
      <c r="F2676" s="7">
        <v>123.05797015791876</v>
      </c>
      <c r="G2676" s="7">
        <v>138.74269784387377</v>
      </c>
      <c r="H2676" s="7">
        <v>228.01853593427089</v>
      </c>
      <c r="I2676" s="7">
        <v>253.94033345138519</v>
      </c>
    </row>
    <row r="2677" spans="1:9" x14ac:dyDescent="0.25">
      <c r="A2677" s="13"/>
      <c r="B2677" s="5">
        <f>DATE(YEAR(siječanj!B2677),MONTH(siječanj!B2677)+11,DAY(siječanj!B2677))</f>
        <v>43097</v>
      </c>
      <c r="C2677" s="9">
        <v>27.8541666666667</v>
      </c>
      <c r="D2677">
        <v>1.4104519395562494</v>
      </c>
      <c r="E2677" s="6">
        <v>177.59679984791259</v>
      </c>
      <c r="F2677" s="7">
        <v>120.59816128772934</v>
      </c>
      <c r="G2677" s="7">
        <v>130.90143161947336</v>
      </c>
      <c r="H2677" s="7">
        <v>228.47810230778589</v>
      </c>
      <c r="I2677" s="7">
        <v>250.49175080447131</v>
      </c>
    </row>
    <row r="2678" spans="1:9" x14ac:dyDescent="0.25">
      <c r="A2678" s="13"/>
      <c r="B2678" s="5">
        <f>DATE(YEAR(siječanj!B2678),MONTH(siječanj!B2678)+11,DAY(siječanj!B2678))</f>
        <v>43097</v>
      </c>
      <c r="C2678" s="9">
        <v>27.8645833333333</v>
      </c>
      <c r="D2678">
        <v>1.4104519395562494</v>
      </c>
      <c r="E2678" s="6">
        <v>174.22960179538043</v>
      </c>
      <c r="F2678" s="7">
        <v>115.67175000098783</v>
      </c>
      <c r="G2678" s="7">
        <v>125.31950222261479</v>
      </c>
      <c r="H2678" s="7">
        <v>228.88071319902446</v>
      </c>
      <c r="I2678" s="7">
        <v>245.74247978040734</v>
      </c>
    </row>
    <row r="2679" spans="1:9" x14ac:dyDescent="0.25">
      <c r="A2679" s="13"/>
      <c r="B2679" s="5">
        <f>DATE(YEAR(siječanj!B2679),MONTH(siječanj!B2679)+11,DAY(siječanj!B2679))</f>
        <v>43097</v>
      </c>
      <c r="C2679" s="9">
        <v>27.875</v>
      </c>
      <c r="D2679">
        <v>1.4104519395562494</v>
      </c>
      <c r="E2679" s="6">
        <v>173.03849611468064</v>
      </c>
      <c r="F2679" s="7">
        <v>108.1757589604105</v>
      </c>
      <c r="G2679" s="7">
        <v>118.69762842059282</v>
      </c>
      <c r="H2679" s="7">
        <v>229.62329275215376</v>
      </c>
      <c r="I2679" s="7">
        <v>244.06248246284781</v>
      </c>
    </row>
    <row r="2680" spans="1:9" x14ac:dyDescent="0.25">
      <c r="A2680" s="13"/>
      <c r="B2680" s="5">
        <f>DATE(YEAR(siječanj!B2680),MONTH(siječanj!B2680)+11,DAY(siječanj!B2680))</f>
        <v>43097</v>
      </c>
      <c r="C2680" s="9">
        <v>27.8854166666667</v>
      </c>
      <c r="D2680">
        <v>1.4104519395562494</v>
      </c>
      <c r="E2680" s="6">
        <v>179.92860621018292</v>
      </c>
      <c r="F2680" s="7">
        <v>87.768534861791224</v>
      </c>
      <c r="G2680" s="7">
        <v>98.083776805853347</v>
      </c>
      <c r="H2680" s="7">
        <v>233.09076727639885</v>
      </c>
      <c r="I2680" s="7">
        <v>253.78065161080511</v>
      </c>
    </row>
    <row r="2681" spans="1:9" x14ac:dyDescent="0.25">
      <c r="A2681" s="13"/>
      <c r="B2681" s="5">
        <f>DATE(YEAR(siječanj!B2681),MONTH(siječanj!B2681)+11,DAY(siječanj!B2681))</f>
        <v>43097</v>
      </c>
      <c r="C2681" s="9">
        <v>27.8958333333333</v>
      </c>
      <c r="D2681">
        <v>1.4104519395562494</v>
      </c>
      <c r="E2681" s="6">
        <v>186.28595533469718</v>
      </c>
      <c r="F2681" s="7">
        <v>80.143013537232491</v>
      </c>
      <c r="G2681" s="7">
        <v>91.373032288693224</v>
      </c>
      <c r="H2681" s="7">
        <v>236.91237932390663</v>
      </c>
      <c r="I2681" s="7">
        <v>262.74738701391249</v>
      </c>
    </row>
    <row r="2682" spans="1:9" x14ac:dyDescent="0.25">
      <c r="A2682" s="13"/>
      <c r="B2682" s="5">
        <f>DATE(YEAR(siječanj!B2682),MONTH(siječanj!B2682)+11,DAY(siječanj!B2682))</f>
        <v>43097</v>
      </c>
      <c r="C2682" s="9">
        <v>27.90625</v>
      </c>
      <c r="D2682">
        <v>1.4104519395562494</v>
      </c>
      <c r="E2682" s="6">
        <v>186.65997718160114</v>
      </c>
      <c r="F2682" s="7">
        <v>77.560824640708233</v>
      </c>
      <c r="G2682" s="7">
        <v>87.755885217394749</v>
      </c>
      <c r="H2682" s="7">
        <v>237.6411940687446</v>
      </c>
      <c r="I2682" s="7">
        <v>263.27492685331458</v>
      </c>
    </row>
    <row r="2683" spans="1:9" x14ac:dyDescent="0.25">
      <c r="A2683" s="13"/>
      <c r="B2683" s="5">
        <f>DATE(YEAR(siječanj!B2683),MONTH(siječanj!B2683)+11,DAY(siječanj!B2683))</f>
        <v>43097</v>
      </c>
      <c r="C2683" s="9">
        <v>27.9166666666667</v>
      </c>
      <c r="D2683">
        <v>1.4104519395562494</v>
      </c>
      <c r="E2683" s="6">
        <v>185.32076202949074</v>
      </c>
      <c r="F2683" s="7">
        <v>76.938648017663112</v>
      </c>
      <c r="G2683" s="7">
        <v>85.065050301219372</v>
      </c>
      <c r="H2683" s="7">
        <v>236.75722394104929</v>
      </c>
      <c r="I2683" s="7">
        <v>261.38602824453733</v>
      </c>
    </row>
    <row r="2684" spans="1:9" x14ac:dyDescent="0.25">
      <c r="A2684" s="13"/>
      <c r="B2684" s="5">
        <f>DATE(YEAR(siječanj!B2684),MONTH(siječanj!B2684)+11,DAY(siječanj!B2684))</f>
        <v>43097</v>
      </c>
      <c r="C2684" s="9">
        <v>27.9270833333333</v>
      </c>
      <c r="D2684">
        <v>1.4104519395562494</v>
      </c>
      <c r="E2684" s="6">
        <v>182.13944394903598</v>
      </c>
      <c r="F2684" s="7">
        <v>75.081893640904497</v>
      </c>
      <c r="G2684" s="7">
        <v>70.505512149194317</v>
      </c>
      <c r="H2684" s="7">
        <v>238.18297224247405</v>
      </c>
      <c r="I2684" s="7">
        <v>256.89893198761456</v>
      </c>
    </row>
    <row r="2685" spans="1:9" x14ac:dyDescent="0.25">
      <c r="A2685" s="13"/>
      <c r="B2685" s="5">
        <f>DATE(YEAR(siječanj!B2685),MONTH(siječanj!B2685)+11,DAY(siječanj!B2685))</f>
        <v>43097</v>
      </c>
      <c r="C2685" s="9">
        <v>27.9375</v>
      </c>
      <c r="D2685">
        <v>1.4104519395562494</v>
      </c>
      <c r="E2685" s="6">
        <v>174.77131311256917</v>
      </c>
      <c r="F2685" s="7">
        <v>73.319543506639164</v>
      </c>
      <c r="G2685" s="7">
        <v>65.142943271124977</v>
      </c>
      <c r="H2685" s="7">
        <v>237.96965921941199</v>
      </c>
      <c r="I2685" s="7">
        <v>246.50653755841574</v>
      </c>
    </row>
    <row r="2686" spans="1:9" x14ac:dyDescent="0.25">
      <c r="A2686" s="13"/>
      <c r="B2686" s="5">
        <f>DATE(YEAR(siječanj!B2686),MONTH(siječanj!B2686)+11,DAY(siječanj!B2686))</f>
        <v>43097</v>
      </c>
      <c r="C2686" s="9">
        <v>27.9479166666667</v>
      </c>
      <c r="D2686">
        <v>1.4104519395562494</v>
      </c>
      <c r="E2686" s="6">
        <v>167.96459070691924</v>
      </c>
      <c r="F2686" s="7">
        <v>72.314667779822713</v>
      </c>
      <c r="G2686" s="7">
        <v>63.291468703722472</v>
      </c>
      <c r="H2686" s="7">
        <v>237.12586536969883</v>
      </c>
      <c r="I2686" s="7">
        <v>236.9059827393458</v>
      </c>
    </row>
    <row r="2687" spans="1:9" x14ac:dyDescent="0.25">
      <c r="A2687" s="13"/>
      <c r="B2687" s="5">
        <f>DATE(YEAR(siječanj!B2687),MONTH(siječanj!B2687)+11,DAY(siječanj!B2687))</f>
        <v>43097</v>
      </c>
      <c r="C2687" s="9">
        <v>27.9583333333333</v>
      </c>
      <c r="D2687">
        <v>1.4104519395562494</v>
      </c>
      <c r="E2687" s="6">
        <v>158.19173468634082</v>
      </c>
      <c r="F2687" s="7">
        <v>69.531778686183245</v>
      </c>
      <c r="G2687" s="7">
        <v>62.274186651405124</v>
      </c>
      <c r="H2687" s="7">
        <v>236.67998079356983</v>
      </c>
      <c r="I2687" s="7">
        <v>223.12183901011701</v>
      </c>
    </row>
    <row r="2688" spans="1:9" x14ac:dyDescent="0.25">
      <c r="A2688" s="13"/>
      <c r="B2688" s="5">
        <f>DATE(YEAR(siječanj!B2688),MONTH(siječanj!B2688)+11,DAY(siječanj!B2688))</f>
        <v>43097</v>
      </c>
      <c r="C2688" s="9">
        <v>27.96875</v>
      </c>
      <c r="D2688">
        <v>1.4104519395562494</v>
      </c>
      <c r="E2688" s="6">
        <v>147.69806315976439</v>
      </c>
      <c r="F2688" s="7">
        <v>67.398733384049933</v>
      </c>
      <c r="G2688" s="7">
        <v>61.083425630085642</v>
      </c>
      <c r="H2688" s="7">
        <v>237.18527817479529</v>
      </c>
      <c r="I2688" s="7">
        <v>208.3210196523911</v>
      </c>
    </row>
    <row r="2689" spans="1:9" x14ac:dyDescent="0.25">
      <c r="A2689" s="13"/>
      <c r="B2689" s="5">
        <f>DATE(YEAR(siječanj!B2689),MONTH(siječanj!B2689)+11,DAY(siječanj!B2689))</f>
        <v>43097</v>
      </c>
      <c r="C2689" s="9">
        <v>27.9791666666667</v>
      </c>
      <c r="D2689">
        <v>1.4104519395562494</v>
      </c>
      <c r="E2689" s="6">
        <v>137.0077629086872</v>
      </c>
      <c r="F2689" s="7">
        <v>66.262379489162214</v>
      </c>
      <c r="G2689" s="7">
        <v>59.356167356601674</v>
      </c>
      <c r="H2689" s="7">
        <v>238.11001165759748</v>
      </c>
      <c r="I2689" s="7">
        <v>193.24286492882064</v>
      </c>
    </row>
    <row r="2690" spans="1:9" ht="15.75" thickBot="1" x14ac:dyDescent="0.3">
      <c r="A2690" s="13"/>
      <c r="B2690" s="5">
        <f>DATE(YEAR(siječanj!B2690),MONTH(siječanj!B2690)+11,DAY(siječanj!B2690))</f>
        <v>43097</v>
      </c>
      <c r="C2690" s="9">
        <v>27.9895833333333</v>
      </c>
      <c r="D2690">
        <v>1.4104519395562494</v>
      </c>
      <c r="E2690" s="6">
        <v>126.66147732254116</v>
      </c>
      <c r="F2690" s="7">
        <v>64.511424076023175</v>
      </c>
      <c r="G2690" s="7">
        <v>58.391228649217382</v>
      </c>
      <c r="H2690" s="7">
        <v>239.6424719778453</v>
      </c>
      <c r="I2690" s="7">
        <v>178.64992635663808</v>
      </c>
    </row>
    <row r="2691" spans="1:9" x14ac:dyDescent="0.25">
      <c r="A2691" s="12">
        <f t="shared" ref="A2691" si="26">A2595+1</f>
        <v>363</v>
      </c>
      <c r="B2691" s="5">
        <f>DATE(YEAR(siječanj!B2691),MONTH(siječanj!B2691)+11,DAY(siječanj!B2691))</f>
        <v>43098</v>
      </c>
      <c r="C2691" s="9">
        <v>28</v>
      </c>
      <c r="D2691">
        <v>1.4312610545868667</v>
      </c>
      <c r="E2691" s="6">
        <v>114.21050561958097</v>
      </c>
      <c r="F2691" s="7">
        <v>63.230862630617139</v>
      </c>
      <c r="G2691" s="7">
        <v>58.826228045326161</v>
      </c>
      <c r="H2691" s="7">
        <v>240.75651032974372</v>
      </c>
      <c r="I2691" s="7">
        <v>163.46504871798072</v>
      </c>
    </row>
    <row r="2692" spans="1:9" x14ac:dyDescent="0.25">
      <c r="A2692" s="13"/>
      <c r="B2692" s="5">
        <f>DATE(YEAR(siječanj!B2692),MONTH(siječanj!B2692)+11,DAY(siječanj!B2692))</f>
        <v>43098</v>
      </c>
      <c r="C2692" s="9">
        <v>28.0104166666667</v>
      </c>
      <c r="D2692">
        <v>1.4312610545868667</v>
      </c>
      <c r="E2692" s="6">
        <v>105.07253662048491</v>
      </c>
      <c r="F2692" s="7">
        <v>61.885520011252581</v>
      </c>
      <c r="G2692" s="7">
        <v>58.352321671872375</v>
      </c>
      <c r="H2692" s="7">
        <v>241.50496465464531</v>
      </c>
      <c r="I2692" s="7">
        <v>150.38622957155241</v>
      </c>
    </row>
    <row r="2693" spans="1:9" x14ac:dyDescent="0.25">
      <c r="A2693" s="13"/>
      <c r="B2693" s="5">
        <f>DATE(YEAR(siječanj!B2693),MONTH(siječanj!B2693)+11,DAY(siječanj!B2693))</f>
        <v>43098</v>
      </c>
      <c r="C2693" s="9">
        <v>28.0208333333333</v>
      </c>
      <c r="D2693">
        <v>1.4312610545868667</v>
      </c>
      <c r="E2693" s="6">
        <v>97.465882730012254</v>
      </c>
      <c r="F2693" s="7">
        <v>60.958615759916491</v>
      </c>
      <c r="G2693" s="7">
        <v>58.445875485910491</v>
      </c>
      <c r="H2693" s="7">
        <v>241.54094138092981</v>
      </c>
      <c r="I2693" s="7">
        <v>139.49912210239722</v>
      </c>
    </row>
    <row r="2694" spans="1:9" x14ac:dyDescent="0.25">
      <c r="A2694" s="13"/>
      <c r="B2694" s="5">
        <f>DATE(YEAR(siječanj!B2694),MONTH(siječanj!B2694)+11,DAY(siječanj!B2694))</f>
        <v>43098</v>
      </c>
      <c r="C2694" s="9">
        <v>28.03125</v>
      </c>
      <c r="D2694">
        <v>1.4312610545868667</v>
      </c>
      <c r="E2694" s="6">
        <v>90.123772211392307</v>
      </c>
      <c r="F2694" s="7">
        <v>59.757969666088698</v>
      </c>
      <c r="G2694" s="7">
        <v>57.757115425371879</v>
      </c>
      <c r="H2694" s="7">
        <v>241.91591264113316</v>
      </c>
      <c r="I2694" s="7">
        <v>128.99064525862391</v>
      </c>
    </row>
    <row r="2695" spans="1:9" x14ac:dyDescent="0.25">
      <c r="A2695" s="13"/>
      <c r="B2695" s="5">
        <f>DATE(YEAR(siječanj!B2695),MONTH(siječanj!B2695)+11,DAY(siječanj!B2695))</f>
        <v>43098</v>
      </c>
      <c r="C2695" s="9">
        <v>28.0416666666667</v>
      </c>
      <c r="D2695">
        <v>1.4312610545868667</v>
      </c>
      <c r="E2695" s="6">
        <v>83.887757942026141</v>
      </c>
      <c r="F2695" s="7">
        <v>59.153941230612986</v>
      </c>
      <c r="G2695" s="7">
        <v>57.873912472786813</v>
      </c>
      <c r="H2695" s="7">
        <v>242.54503728962231</v>
      </c>
      <c r="I2695" s="7">
        <v>120.06528089903213</v>
      </c>
    </row>
    <row r="2696" spans="1:9" x14ac:dyDescent="0.25">
      <c r="A2696" s="13"/>
      <c r="B2696" s="5">
        <f>DATE(YEAR(siječanj!B2696),MONTH(siječanj!B2696)+11,DAY(siječanj!B2696))</f>
        <v>43098</v>
      </c>
      <c r="C2696" s="9">
        <v>28.0520833333333</v>
      </c>
      <c r="D2696">
        <v>1.4312610545868667</v>
      </c>
      <c r="E2696" s="6">
        <v>78.73468990803805</v>
      </c>
      <c r="F2696" s="7">
        <v>58.635202863926331</v>
      </c>
      <c r="G2696" s="7">
        <v>57.584389598023485</v>
      </c>
      <c r="H2696" s="7">
        <v>243.1245044145723</v>
      </c>
      <c r="I2696" s="7">
        <v>112.68989531034846</v>
      </c>
    </row>
    <row r="2697" spans="1:9" x14ac:dyDescent="0.25">
      <c r="A2697" s="13"/>
      <c r="B2697" s="5">
        <f>DATE(YEAR(siječanj!B2697),MONTH(siječanj!B2697)+11,DAY(siječanj!B2697))</f>
        <v>43098</v>
      </c>
      <c r="C2697" s="9">
        <v>28.0625</v>
      </c>
      <c r="D2697">
        <v>1.4312610545868667</v>
      </c>
      <c r="E2697" s="6">
        <v>75.225648023434928</v>
      </c>
      <c r="F2697" s="7">
        <v>58.661491283155058</v>
      </c>
      <c r="G2697" s="7">
        <v>57.0524792990159</v>
      </c>
      <c r="H2697" s="7">
        <v>242.79842157687085</v>
      </c>
      <c r="I2697" s="7">
        <v>107.66754032200191</v>
      </c>
    </row>
    <row r="2698" spans="1:9" x14ac:dyDescent="0.25">
      <c r="A2698" s="13"/>
      <c r="B2698" s="5">
        <f>DATE(YEAR(siječanj!B2698),MONTH(siječanj!B2698)+11,DAY(siječanj!B2698))</f>
        <v>43098</v>
      </c>
      <c r="C2698" s="9">
        <v>28.0729166666667</v>
      </c>
      <c r="D2698">
        <v>1.4312610545868667</v>
      </c>
      <c r="E2698" s="6">
        <v>71.711831231361046</v>
      </c>
      <c r="F2698" s="7">
        <v>58.016581329744746</v>
      </c>
      <c r="G2698" s="7">
        <v>57.041194192428087</v>
      </c>
      <c r="H2698" s="7">
        <v>242.77919105054488</v>
      </c>
      <c r="I2698" s="7">
        <v>102.63835119455321</v>
      </c>
    </row>
    <row r="2699" spans="1:9" x14ac:dyDescent="0.25">
      <c r="A2699" s="13"/>
      <c r="B2699" s="5">
        <f>DATE(YEAR(siječanj!B2699),MONTH(siječanj!B2699)+11,DAY(siječanj!B2699))</f>
        <v>43098</v>
      </c>
      <c r="C2699" s="9">
        <v>28.0833333333333</v>
      </c>
      <c r="D2699">
        <v>1.4312610545868667</v>
      </c>
      <c r="E2699" s="6">
        <v>69.314332424571163</v>
      </c>
      <c r="F2699" s="7">
        <v>57.324922158178616</v>
      </c>
      <c r="G2699" s="7">
        <v>56.867402749761133</v>
      </c>
      <c r="H2699" s="7">
        <v>242.70064473186702</v>
      </c>
      <c r="I2699" s="7">
        <v>99.206904523976377</v>
      </c>
    </row>
    <row r="2700" spans="1:9" x14ac:dyDescent="0.25">
      <c r="A2700" s="13"/>
      <c r="B2700" s="5">
        <f>DATE(YEAR(siječanj!B2700),MONTH(siječanj!B2700)+11,DAY(siječanj!B2700))</f>
        <v>43098</v>
      </c>
      <c r="C2700" s="9">
        <v>28.09375</v>
      </c>
      <c r="D2700">
        <v>1.4312610545868667</v>
      </c>
      <c r="E2700" s="6">
        <v>67.130175014678699</v>
      </c>
      <c r="F2700" s="7">
        <v>56.582473712566681</v>
      </c>
      <c r="G2700" s="7">
        <v>56.547121249374342</v>
      </c>
      <c r="H2700" s="7">
        <v>243.00878521247009</v>
      </c>
      <c r="I2700" s="7">
        <v>96.080805086109962</v>
      </c>
    </row>
    <row r="2701" spans="1:9" x14ac:dyDescent="0.25">
      <c r="A2701" s="13"/>
      <c r="B2701" s="5">
        <f>DATE(YEAR(siječanj!B2701),MONTH(siječanj!B2701)+11,DAY(siječanj!B2701))</f>
        <v>43098</v>
      </c>
      <c r="C2701" s="9">
        <v>28.1041666666667</v>
      </c>
      <c r="D2701">
        <v>1.4312610545868667</v>
      </c>
      <c r="E2701" s="6">
        <v>66.080111227734278</v>
      </c>
      <c r="F2701" s="7">
        <v>56.320715766018552</v>
      </c>
      <c r="G2701" s="7">
        <v>56.318634897142779</v>
      </c>
      <c r="H2701" s="7">
        <v>242.70273900699323</v>
      </c>
      <c r="I2701" s="7">
        <v>94.577889683024409</v>
      </c>
    </row>
    <row r="2702" spans="1:9" x14ac:dyDescent="0.25">
      <c r="A2702" s="13"/>
      <c r="B2702" s="5">
        <f>DATE(YEAR(siječanj!B2702),MONTH(siječanj!B2702)+11,DAY(siječanj!B2702))</f>
        <v>43098</v>
      </c>
      <c r="C2702" s="9">
        <v>28.1145833333333</v>
      </c>
      <c r="D2702">
        <v>1.4312610545868667</v>
      </c>
      <c r="E2702" s="6">
        <v>64.555148105769135</v>
      </c>
      <c r="F2702" s="7">
        <v>55.908505817487168</v>
      </c>
      <c r="G2702" s="7">
        <v>57.721457372926665</v>
      </c>
      <c r="H2702" s="7">
        <v>242.66911658999578</v>
      </c>
      <c r="I2702" s="7">
        <v>92.395269356874493</v>
      </c>
    </row>
    <row r="2703" spans="1:9" x14ac:dyDescent="0.25">
      <c r="A2703" s="13"/>
      <c r="B2703" s="5">
        <f>DATE(YEAR(siječanj!B2703),MONTH(siječanj!B2703)+11,DAY(siječanj!B2703))</f>
        <v>43098</v>
      </c>
      <c r="C2703" s="9">
        <v>28.125</v>
      </c>
      <c r="D2703">
        <v>1.4312610545868667</v>
      </c>
      <c r="E2703" s="6">
        <v>64.109793448692727</v>
      </c>
      <c r="F2703" s="7">
        <v>56.833678616298954</v>
      </c>
      <c r="G2703" s="7">
        <v>56.819009392437437</v>
      </c>
      <c r="H2703" s="7">
        <v>242.06113371891485</v>
      </c>
      <c r="I2703" s="7">
        <v>91.757850580722149</v>
      </c>
    </row>
    <row r="2704" spans="1:9" x14ac:dyDescent="0.25">
      <c r="A2704" s="13"/>
      <c r="B2704" s="5">
        <f>DATE(YEAR(siječanj!B2704),MONTH(siječanj!B2704)+11,DAY(siječanj!B2704))</f>
        <v>43098</v>
      </c>
      <c r="C2704" s="9">
        <v>28.1354166666667</v>
      </c>
      <c r="D2704">
        <v>1.4312610545868667</v>
      </c>
      <c r="E2704" s="6">
        <v>63.171685411596265</v>
      </c>
      <c r="F2704" s="7">
        <v>57.374994001664597</v>
      </c>
      <c r="G2704" s="7">
        <v>56.308747909901477</v>
      </c>
      <c r="H2704" s="7">
        <v>242.28146766431976</v>
      </c>
      <c r="I2704" s="7">
        <v>90.41517308223105</v>
      </c>
    </row>
    <row r="2705" spans="1:9" x14ac:dyDescent="0.25">
      <c r="A2705" s="13"/>
      <c r="B2705" s="5">
        <f>DATE(YEAR(siječanj!B2705),MONTH(siječanj!B2705)+11,DAY(siječanj!B2705))</f>
        <v>43098</v>
      </c>
      <c r="C2705" s="9">
        <v>28.1458333333333</v>
      </c>
      <c r="D2705">
        <v>1.4312610545868667</v>
      </c>
      <c r="E2705" s="6">
        <v>62.845163522423327</v>
      </c>
      <c r="F2705" s="7">
        <v>56.971613659408696</v>
      </c>
      <c r="G2705" s="7">
        <v>56.880033896751335</v>
      </c>
      <c r="H2705" s="7">
        <v>242.18745931438542</v>
      </c>
      <c r="I2705" s="7">
        <v>89.9478350187877</v>
      </c>
    </row>
    <row r="2706" spans="1:9" x14ac:dyDescent="0.25">
      <c r="A2706" s="13"/>
      <c r="B2706" s="5">
        <f>DATE(YEAR(siječanj!B2706),MONTH(siječanj!B2706)+11,DAY(siječanj!B2706))</f>
        <v>43098</v>
      </c>
      <c r="C2706" s="9">
        <v>28.15625</v>
      </c>
      <c r="D2706">
        <v>1.4312610545868667</v>
      </c>
      <c r="E2706" s="6">
        <v>62.308456379723815</v>
      </c>
      <c r="F2706" s="7">
        <v>57.384645246290731</v>
      </c>
      <c r="G2706" s="7">
        <v>55.223266477196816</v>
      </c>
      <c r="H2706" s="7">
        <v>242.09974479127499</v>
      </c>
      <c r="I2706" s="7">
        <v>89.179666987723294</v>
      </c>
    </row>
    <row r="2707" spans="1:9" x14ac:dyDescent="0.25">
      <c r="A2707" s="13"/>
      <c r="B2707" s="5">
        <f>DATE(YEAR(siječanj!B2707),MONTH(siječanj!B2707)+11,DAY(siječanj!B2707))</f>
        <v>43098</v>
      </c>
      <c r="C2707" s="9">
        <v>28.1666666666667</v>
      </c>
      <c r="D2707">
        <v>1.4312610545868667</v>
      </c>
      <c r="E2707" s="6">
        <v>62.065753916996456</v>
      </c>
      <c r="F2707" s="7">
        <v>57.456989501067156</v>
      </c>
      <c r="G2707" s="7">
        <v>55.216424105151383</v>
      </c>
      <c r="H2707" s="7">
        <v>241.76187440503605</v>
      </c>
      <c r="I2707" s="7">
        <v>88.832296404969298</v>
      </c>
    </row>
    <row r="2708" spans="1:9" x14ac:dyDescent="0.25">
      <c r="A2708" s="13"/>
      <c r="B2708" s="5">
        <f>DATE(YEAR(siječanj!B2708),MONTH(siječanj!B2708)+11,DAY(siječanj!B2708))</f>
        <v>43098</v>
      </c>
      <c r="C2708" s="9">
        <v>28.1770833333333</v>
      </c>
      <c r="D2708">
        <v>1.4312610545868667</v>
      </c>
      <c r="E2708" s="6">
        <v>63.106398898724152</v>
      </c>
      <c r="F2708" s="7">
        <v>56.959890282942155</v>
      </c>
      <c r="G2708" s="7">
        <v>56.510241344778144</v>
      </c>
      <c r="H2708" s="7">
        <v>241.89808329888163</v>
      </c>
      <c r="I2708" s="7">
        <v>90.321731038967414</v>
      </c>
    </row>
    <row r="2709" spans="1:9" x14ac:dyDescent="0.25">
      <c r="A2709" s="13"/>
      <c r="B2709" s="5">
        <f>DATE(YEAR(siječanj!B2709),MONTH(siječanj!B2709)+11,DAY(siječanj!B2709))</f>
        <v>43098</v>
      </c>
      <c r="C2709" s="9">
        <v>28.1875</v>
      </c>
      <c r="D2709">
        <v>1.4312610545868667</v>
      </c>
      <c r="E2709" s="6">
        <v>63.046502642030333</v>
      </c>
      <c r="F2709" s="7">
        <v>57.661188675158542</v>
      </c>
      <c r="G2709" s="7">
        <v>56.966340725408763</v>
      </c>
      <c r="H2709" s="7">
        <v>241.87951485953437</v>
      </c>
      <c r="I2709" s="7">
        <v>90.236003859446015</v>
      </c>
    </row>
    <row r="2710" spans="1:9" x14ac:dyDescent="0.25">
      <c r="A2710" s="13"/>
      <c r="B2710" s="5">
        <f>DATE(YEAR(siječanj!B2710),MONTH(siječanj!B2710)+11,DAY(siječanj!B2710))</f>
        <v>43098</v>
      </c>
      <c r="C2710" s="9">
        <v>28.1979166666667</v>
      </c>
      <c r="D2710">
        <v>1.4312610545868667</v>
      </c>
      <c r="E2710" s="6">
        <v>64.874109145822871</v>
      </c>
      <c r="F2710" s="7">
        <v>57.596527740958642</v>
      </c>
      <c r="G2710" s="7">
        <v>56.770295549303647</v>
      </c>
      <c r="H2710" s="7">
        <v>242.25039958288693</v>
      </c>
      <c r="I2710" s="7">
        <v>92.851785871433933</v>
      </c>
    </row>
    <row r="2711" spans="1:9" x14ac:dyDescent="0.25">
      <c r="A2711" s="13"/>
      <c r="B2711" s="5">
        <f>DATE(YEAR(siječanj!B2711),MONTH(siječanj!B2711)+11,DAY(siječanj!B2711))</f>
        <v>43098</v>
      </c>
      <c r="C2711" s="9">
        <v>28.2083333333333</v>
      </c>
      <c r="D2711">
        <v>1.4312610545868667</v>
      </c>
      <c r="E2711" s="6">
        <v>66.199470019532896</v>
      </c>
      <c r="F2711" s="7">
        <v>55.820903137340437</v>
      </c>
      <c r="G2711" s="7">
        <v>57.349657778567774</v>
      </c>
      <c r="H2711" s="7">
        <v>241.5709733262448</v>
      </c>
      <c r="I2711" s="7">
        <v>94.748723273248316</v>
      </c>
    </row>
    <row r="2712" spans="1:9" x14ac:dyDescent="0.25">
      <c r="A2712" s="13"/>
      <c r="B2712" s="5">
        <f>DATE(YEAR(siječanj!B2712),MONTH(siječanj!B2712)+11,DAY(siječanj!B2712))</f>
        <v>43098</v>
      </c>
      <c r="C2712" s="9">
        <v>28.21875</v>
      </c>
      <c r="D2712">
        <v>1.4312610545868667</v>
      </c>
      <c r="E2712" s="6">
        <v>69.297474847478853</v>
      </c>
      <c r="F2712" s="7">
        <v>55.626383263818866</v>
      </c>
      <c r="G2712" s="7">
        <v>60.011408607477421</v>
      </c>
      <c r="H2712" s="7">
        <v>240.12150890921947</v>
      </c>
      <c r="I2712" s="7">
        <v>99.182776930409446</v>
      </c>
    </row>
    <row r="2713" spans="1:9" x14ac:dyDescent="0.25">
      <c r="A2713" s="13"/>
      <c r="B2713" s="5">
        <f>DATE(YEAR(siječanj!B2713),MONTH(siječanj!B2713)+11,DAY(siječanj!B2713))</f>
        <v>43098</v>
      </c>
      <c r="C2713" s="9">
        <v>28.2291666666667</v>
      </c>
      <c r="D2713">
        <v>1.4312610545868667</v>
      </c>
      <c r="E2713" s="6">
        <v>72.543186192681816</v>
      </c>
      <c r="F2713" s="7">
        <v>56.333986227379476</v>
      </c>
      <c r="G2713" s="7">
        <v>61.3397181324152</v>
      </c>
      <c r="H2713" s="7">
        <v>239.99549335447909</v>
      </c>
      <c r="I2713" s="7">
        <v>103.82823717322921</v>
      </c>
    </row>
    <row r="2714" spans="1:9" x14ac:dyDescent="0.25">
      <c r="A2714" s="13"/>
      <c r="B2714" s="5">
        <f>DATE(YEAR(siječanj!B2714),MONTH(siječanj!B2714)+11,DAY(siječanj!B2714))</f>
        <v>43098</v>
      </c>
      <c r="C2714" s="9">
        <v>28.2395833333333</v>
      </c>
      <c r="D2714">
        <v>1.4312610545868667</v>
      </c>
      <c r="E2714" s="6">
        <v>79.448170854441571</v>
      </c>
      <c r="F2714" s="7">
        <v>56.97146937169834</v>
      </c>
      <c r="G2714" s="7">
        <v>59.811277237293638</v>
      </c>
      <c r="H2714" s="7">
        <v>238.78949692199149</v>
      </c>
      <c r="I2714" s="7">
        <v>113.71107280212561</v>
      </c>
    </row>
    <row r="2715" spans="1:9" x14ac:dyDescent="0.25">
      <c r="A2715" s="13"/>
      <c r="B2715" s="5">
        <f>DATE(YEAR(siječanj!B2715),MONTH(siječanj!B2715)+11,DAY(siječanj!B2715))</f>
        <v>43098</v>
      </c>
      <c r="C2715" s="9">
        <v>28.25</v>
      </c>
      <c r="D2715">
        <v>1.4312610545868667</v>
      </c>
      <c r="E2715" s="6">
        <v>84.609700925655986</v>
      </c>
      <c r="F2715" s="7">
        <v>59.558223371058624</v>
      </c>
      <c r="G2715" s="7">
        <v>60.019040175830206</v>
      </c>
      <c r="H2715" s="7">
        <v>235.3841995659989</v>
      </c>
      <c r="I2715" s="7">
        <v>121.09856977513378</v>
      </c>
    </row>
    <row r="2716" spans="1:9" x14ac:dyDescent="0.25">
      <c r="A2716" s="13"/>
      <c r="B2716" s="5">
        <f>DATE(YEAR(siječanj!B2716),MONTH(siječanj!B2716)+11,DAY(siječanj!B2716))</f>
        <v>43098</v>
      </c>
      <c r="C2716" s="9">
        <v>28.2604166666667</v>
      </c>
      <c r="D2716">
        <v>1.4312610545868667</v>
      </c>
      <c r="E2716" s="6">
        <v>91.188968614052172</v>
      </c>
      <c r="F2716" s="7">
        <v>67.59217510773577</v>
      </c>
      <c r="G2716" s="7">
        <v>61.1525063464507</v>
      </c>
      <c r="H2716" s="7">
        <v>222.05177407712301</v>
      </c>
      <c r="I2716" s="7">
        <v>130.515219385237</v>
      </c>
    </row>
    <row r="2717" spans="1:9" x14ac:dyDescent="0.25">
      <c r="A2717" s="13"/>
      <c r="B2717" s="5">
        <f>DATE(YEAR(siječanj!B2717),MONTH(siječanj!B2717)+11,DAY(siječanj!B2717))</f>
        <v>43098</v>
      </c>
      <c r="C2717" s="9">
        <v>28.2708333333333</v>
      </c>
      <c r="D2717">
        <v>1.4312610545868667</v>
      </c>
      <c r="E2717" s="6">
        <v>96.81598219256432</v>
      </c>
      <c r="F2717" s="7">
        <v>76.744076040246142</v>
      </c>
      <c r="G2717" s="7">
        <v>62.256267488548424</v>
      </c>
      <c r="H2717" s="7">
        <v>212.8201683154382</v>
      </c>
      <c r="I2717" s="7">
        <v>138.56894477379291</v>
      </c>
    </row>
    <row r="2718" spans="1:9" x14ac:dyDescent="0.25">
      <c r="A2718" s="13"/>
      <c r="B2718" s="5">
        <f>DATE(YEAR(siječanj!B2718),MONTH(siječanj!B2718)+11,DAY(siječanj!B2718))</f>
        <v>43098</v>
      </c>
      <c r="C2718" s="9">
        <v>28.28125</v>
      </c>
      <c r="D2718">
        <v>1.4312610545868667</v>
      </c>
      <c r="E2718" s="6">
        <v>103.19909160047166</v>
      </c>
      <c r="F2718" s="7">
        <v>78.107502719308826</v>
      </c>
      <c r="G2718" s="7">
        <v>66.775053313665651</v>
      </c>
      <c r="H2718" s="7">
        <v>192.78100675855055</v>
      </c>
      <c r="I2718" s="7">
        <v>147.70484067649772</v>
      </c>
    </row>
    <row r="2719" spans="1:9" x14ac:dyDescent="0.25">
      <c r="A2719" s="13"/>
      <c r="B2719" s="5">
        <f>DATE(YEAR(siječanj!B2719),MONTH(siječanj!B2719)+11,DAY(siječanj!B2719))</f>
        <v>43098</v>
      </c>
      <c r="C2719" s="9">
        <v>28.2916666666667</v>
      </c>
      <c r="D2719">
        <v>1.4312610545868667</v>
      </c>
      <c r="E2719" s="6">
        <v>108.80575996421693</v>
      </c>
      <c r="F2719" s="7">
        <v>85.890698447352591</v>
      </c>
      <c r="G2719" s="7">
        <v>79.027718580367122</v>
      </c>
      <c r="H2719" s="7">
        <v>152.50537672444474</v>
      </c>
      <c r="I2719" s="7">
        <v>155.72944675151061</v>
      </c>
    </row>
    <row r="2720" spans="1:9" x14ac:dyDescent="0.25">
      <c r="A2720" s="13"/>
      <c r="B2720" s="5">
        <f>DATE(YEAR(siječanj!B2720),MONTH(siječanj!B2720)+11,DAY(siječanj!B2720))</f>
        <v>43098</v>
      </c>
      <c r="C2720" s="9">
        <v>28.3020833333333</v>
      </c>
      <c r="D2720">
        <v>1.4312610545868667</v>
      </c>
      <c r="E2720" s="6">
        <v>110.49196727500454</v>
      </c>
      <c r="F2720" s="7">
        <v>108.70963952070079</v>
      </c>
      <c r="G2720" s="7">
        <v>96.372699059706349</v>
      </c>
      <c r="H2720" s="7">
        <v>118.13140299453053</v>
      </c>
      <c r="I2720" s="7">
        <v>158.14284960540056</v>
      </c>
    </row>
    <row r="2721" spans="1:9" x14ac:dyDescent="0.25">
      <c r="A2721" s="13"/>
      <c r="B2721" s="5">
        <f>DATE(YEAR(siječanj!B2721),MONTH(siječanj!B2721)+11,DAY(siječanj!B2721))</f>
        <v>43098</v>
      </c>
      <c r="C2721" s="9">
        <v>28.3125</v>
      </c>
      <c r="D2721">
        <v>1.4312610545868667</v>
      </c>
      <c r="E2721" s="6">
        <v>113.90643006326172</v>
      </c>
      <c r="F2721" s="7">
        <v>123.76040281185824</v>
      </c>
      <c r="G2721" s="7">
        <v>105.03679257115157</v>
      </c>
      <c r="H2721" s="7">
        <v>61.465482757994558</v>
      </c>
      <c r="I2721" s="7">
        <v>163.02983721656915</v>
      </c>
    </row>
    <row r="2722" spans="1:9" x14ac:dyDescent="0.25">
      <c r="A2722" s="13"/>
      <c r="B2722" s="5">
        <f>DATE(YEAR(siječanj!B2722),MONTH(siječanj!B2722)+11,DAY(siječanj!B2722))</f>
        <v>43098</v>
      </c>
      <c r="C2722" s="9">
        <v>28.3229166666667</v>
      </c>
      <c r="D2722">
        <v>1.4312610545868667</v>
      </c>
      <c r="E2722" s="6">
        <v>114.36410955945105</v>
      </c>
      <c r="F2722" s="7">
        <v>134.71091418184517</v>
      </c>
      <c r="G2722" s="7">
        <v>118.42377329587029</v>
      </c>
      <c r="H2722" s="7">
        <v>18.631288603758268</v>
      </c>
      <c r="I2722" s="7">
        <v>163.68489605494787</v>
      </c>
    </row>
    <row r="2723" spans="1:9" x14ac:dyDescent="0.25">
      <c r="A2723" s="13"/>
      <c r="B2723" s="5">
        <f>DATE(YEAR(siječanj!B2723),MONTH(siječanj!B2723)+11,DAY(siječanj!B2723))</f>
        <v>43098</v>
      </c>
      <c r="C2723" s="9">
        <v>28.3333333333333</v>
      </c>
      <c r="D2723">
        <v>1.4312610545868667</v>
      </c>
      <c r="E2723" s="6">
        <v>113.07932994050407</v>
      </c>
      <c r="F2723" s="7">
        <v>145.64819116239872</v>
      </c>
      <c r="G2723" s="7">
        <v>124.36690221891899</v>
      </c>
      <c r="H2723" s="7">
        <v>4.5352137938048376</v>
      </c>
      <c r="I2723" s="7">
        <v>161.8460410226221</v>
      </c>
    </row>
    <row r="2724" spans="1:9" x14ac:dyDescent="0.25">
      <c r="A2724" s="13"/>
      <c r="B2724" s="5">
        <f>DATE(YEAR(siječanj!B2724),MONTH(siječanj!B2724)+11,DAY(siječanj!B2724))</f>
        <v>43098</v>
      </c>
      <c r="C2724" s="9">
        <v>28.34375</v>
      </c>
      <c r="D2724">
        <v>1.4312610545868667</v>
      </c>
      <c r="E2724" s="6">
        <v>111.82296454437585</v>
      </c>
      <c r="F2724" s="7">
        <v>163.97717924886072</v>
      </c>
      <c r="G2724" s="7">
        <v>138.03216878468476</v>
      </c>
      <c r="H2724" s="7">
        <v>2.8059496193145197</v>
      </c>
      <c r="I2724" s="7">
        <v>160.04785416081319</v>
      </c>
    </row>
    <row r="2725" spans="1:9" x14ac:dyDescent="0.25">
      <c r="A2725" s="13"/>
      <c r="B2725" s="5">
        <f>DATE(YEAR(siječanj!B2725),MONTH(siječanj!B2725)+11,DAY(siječanj!B2725))</f>
        <v>43098</v>
      </c>
      <c r="C2725" s="9">
        <v>28.3541666666667</v>
      </c>
      <c r="D2725">
        <v>1.4312610545868667</v>
      </c>
      <c r="E2725" s="6">
        <v>112.852301004856</v>
      </c>
      <c r="F2725" s="7">
        <v>174.37649553331445</v>
      </c>
      <c r="G2725" s="7">
        <v>151.29359518722779</v>
      </c>
      <c r="H2725" s="7">
        <v>2.500901544962761</v>
      </c>
      <c r="I2725" s="7">
        <v>161.52110334876471</v>
      </c>
    </row>
    <row r="2726" spans="1:9" x14ac:dyDescent="0.25">
      <c r="A2726" s="13"/>
      <c r="B2726" s="5">
        <f>DATE(YEAR(siječanj!B2726),MONTH(siječanj!B2726)+11,DAY(siječanj!B2726))</f>
        <v>43098</v>
      </c>
      <c r="C2726" s="9">
        <v>28.3645833333333</v>
      </c>
      <c r="D2726">
        <v>1.4312610545868667</v>
      </c>
      <c r="E2726" s="6">
        <v>113.01726805335898</v>
      </c>
      <c r="F2726" s="7">
        <v>195.67906094662914</v>
      </c>
      <c r="G2726" s="7">
        <v>164.83782227466756</v>
      </c>
      <c r="H2726" s="7">
        <v>2.2367398418785558</v>
      </c>
      <c r="I2726" s="7">
        <v>161.75721426057717</v>
      </c>
    </row>
    <row r="2727" spans="1:9" x14ac:dyDescent="0.25">
      <c r="A2727" s="13"/>
      <c r="B2727" s="5">
        <f>DATE(YEAR(siječanj!B2727),MONTH(siječanj!B2727)+11,DAY(siječanj!B2727))</f>
        <v>43098</v>
      </c>
      <c r="C2727" s="9">
        <v>28.375</v>
      </c>
      <c r="D2727">
        <v>1.4312610545868667</v>
      </c>
      <c r="E2727" s="6">
        <v>114.51449780607533</v>
      </c>
      <c r="F2727" s="7">
        <v>226.29833592161799</v>
      </c>
      <c r="G2727" s="7">
        <v>170.24945352418914</v>
      </c>
      <c r="H2727" s="7">
        <v>2.0013959246044664</v>
      </c>
      <c r="I2727" s="7">
        <v>163.90014089540881</v>
      </c>
    </row>
    <row r="2728" spans="1:9" x14ac:dyDescent="0.25">
      <c r="A2728" s="13"/>
      <c r="B2728" s="5">
        <f>DATE(YEAR(siječanj!B2728),MONTH(siječanj!B2728)+11,DAY(siječanj!B2728))</f>
        <v>43098</v>
      </c>
      <c r="C2728" s="9">
        <v>28.3854166666667</v>
      </c>
      <c r="D2728">
        <v>1.4312610545868667</v>
      </c>
      <c r="E2728" s="6">
        <v>114.69552545584457</v>
      </c>
      <c r="F2728" s="7">
        <v>224.26620784890383</v>
      </c>
      <c r="G2728" s="7">
        <v>192.31774986657288</v>
      </c>
      <c r="H2728" s="7">
        <v>1.7994713976560863</v>
      </c>
      <c r="I2728" s="7">
        <v>164.15923872032693</v>
      </c>
    </row>
    <row r="2729" spans="1:9" x14ac:dyDescent="0.25">
      <c r="A2729" s="13"/>
      <c r="B2729" s="5">
        <f>DATE(YEAR(siječanj!B2729),MONTH(siječanj!B2729)+11,DAY(siječanj!B2729))</f>
        <v>43098</v>
      </c>
      <c r="C2729" s="9">
        <v>28.3958333333333</v>
      </c>
      <c r="D2729">
        <v>1.4312610545868667</v>
      </c>
      <c r="E2729" s="6">
        <v>114.66386477234472</v>
      </c>
      <c r="F2729" s="7">
        <v>222.21478530292134</v>
      </c>
      <c r="G2729" s="7">
        <v>199.00677746402673</v>
      </c>
      <c r="H2729" s="7">
        <v>2.0213055401428144</v>
      </c>
      <c r="I2729" s="7">
        <v>164.11392401707198</v>
      </c>
    </row>
    <row r="2730" spans="1:9" x14ac:dyDescent="0.25">
      <c r="A2730" s="13"/>
      <c r="B2730" s="5">
        <f>DATE(YEAR(siječanj!B2730),MONTH(siječanj!B2730)+11,DAY(siječanj!B2730))</f>
        <v>43098</v>
      </c>
      <c r="C2730" s="9">
        <v>28.40625</v>
      </c>
      <c r="D2730">
        <v>1.4312610545868667</v>
      </c>
      <c r="E2730" s="6">
        <v>115.26417515145188</v>
      </c>
      <c r="F2730" s="7">
        <v>223.38164402457375</v>
      </c>
      <c r="G2730" s="7">
        <v>202.81214985766411</v>
      </c>
      <c r="H2730" s="7">
        <v>2.0379727297216848</v>
      </c>
      <c r="I2730" s="7">
        <v>164.97312488335234</v>
      </c>
    </row>
    <row r="2731" spans="1:9" x14ac:dyDescent="0.25">
      <c r="A2731" s="13"/>
      <c r="B2731" s="5">
        <f>DATE(YEAR(siječanj!B2731),MONTH(siječanj!B2731)+11,DAY(siječanj!B2731))</f>
        <v>43098</v>
      </c>
      <c r="C2731" s="9">
        <v>28.4166666666667</v>
      </c>
      <c r="D2731">
        <v>1.4312610545868667</v>
      </c>
      <c r="E2731" s="6">
        <v>115.7806273966948</v>
      </c>
      <c r="F2731" s="7">
        <v>233.44953143833649</v>
      </c>
      <c r="G2731" s="7">
        <v>204.14651255833996</v>
      </c>
      <c r="H2731" s="7">
        <v>2.1528378196186697</v>
      </c>
      <c r="I2731" s="7">
        <v>165.71230286852247</v>
      </c>
    </row>
    <row r="2732" spans="1:9" x14ac:dyDescent="0.25">
      <c r="A2732" s="13"/>
      <c r="B2732" s="5">
        <f>DATE(YEAR(siječanj!B2732),MONTH(siječanj!B2732)+11,DAY(siječanj!B2732))</f>
        <v>43098</v>
      </c>
      <c r="C2732" s="9">
        <v>28.4270833333333</v>
      </c>
      <c r="D2732">
        <v>1.4312610545868667</v>
      </c>
      <c r="E2732" s="6">
        <v>117.70282391431036</v>
      </c>
      <c r="F2732" s="7">
        <v>233.05350175332492</v>
      </c>
      <c r="G2732" s="7">
        <v>201.14896871583514</v>
      </c>
      <c r="H2732" s="7">
        <v>2.0651723029462246</v>
      </c>
      <c r="I2732" s="7">
        <v>168.46346788344812</v>
      </c>
    </row>
    <row r="2733" spans="1:9" x14ac:dyDescent="0.25">
      <c r="A2733" s="13"/>
      <c r="B2733" s="5">
        <f>DATE(YEAR(siječanj!B2733),MONTH(siječanj!B2733)+11,DAY(siječanj!B2733))</f>
        <v>43098</v>
      </c>
      <c r="C2733" s="9">
        <v>28.4375</v>
      </c>
      <c r="D2733">
        <v>1.4312610545868667</v>
      </c>
      <c r="E2733" s="6">
        <v>119.36682606923769</v>
      </c>
      <c r="F2733" s="7">
        <v>224.84094988716896</v>
      </c>
      <c r="G2733" s="7">
        <v>200.71013150215055</v>
      </c>
      <c r="H2733" s="7">
        <v>2.0439125100342506</v>
      </c>
      <c r="I2733" s="7">
        <v>170.84508936254423</v>
      </c>
    </row>
    <row r="2734" spans="1:9" x14ac:dyDescent="0.25">
      <c r="A2734" s="13"/>
      <c r="B2734" s="5">
        <f>DATE(YEAR(siječanj!B2734),MONTH(siječanj!B2734)+11,DAY(siječanj!B2734))</f>
        <v>43098</v>
      </c>
      <c r="C2734" s="9">
        <v>28.4479166666667</v>
      </c>
      <c r="D2734">
        <v>1.4312610545868667</v>
      </c>
      <c r="E2734" s="6">
        <v>120.2990237812482</v>
      </c>
      <c r="F2734" s="7">
        <v>223.612560473033</v>
      </c>
      <c r="G2734" s="7">
        <v>206.44674738132204</v>
      </c>
      <c r="H2734" s="7">
        <v>2.1179932420652436</v>
      </c>
      <c r="I2734" s="7">
        <v>172.17930764291984</v>
      </c>
    </row>
    <row r="2735" spans="1:9" x14ac:dyDescent="0.25">
      <c r="A2735" s="13"/>
      <c r="B2735" s="5">
        <f>DATE(YEAR(siječanj!B2735),MONTH(siječanj!B2735)+11,DAY(siječanj!B2735))</f>
        <v>43098</v>
      </c>
      <c r="C2735" s="9">
        <v>28.4583333333333</v>
      </c>
      <c r="D2735">
        <v>1.4312610545868667</v>
      </c>
      <c r="E2735" s="6">
        <v>120.44161794174322</v>
      </c>
      <c r="F2735" s="7">
        <v>220.83331865207199</v>
      </c>
      <c r="G2735" s="7">
        <v>207.7882048366188</v>
      </c>
      <c r="H2735" s="7">
        <v>2.2055167400806108</v>
      </c>
      <c r="I2735" s="7">
        <v>172.38339711144789</v>
      </c>
    </row>
    <row r="2736" spans="1:9" x14ac:dyDescent="0.25">
      <c r="A2736" s="13"/>
      <c r="B2736" s="5">
        <f>DATE(YEAR(siječanj!B2736),MONTH(siječanj!B2736)+11,DAY(siječanj!B2736))</f>
        <v>43098</v>
      </c>
      <c r="C2736" s="9">
        <v>28.46875</v>
      </c>
      <c r="D2736">
        <v>1.4312610545868667</v>
      </c>
      <c r="E2736" s="6">
        <v>119.70510608121384</v>
      </c>
      <c r="F2736" s="7">
        <v>218.93068879940361</v>
      </c>
      <c r="G2736" s="7">
        <v>202.89220320695213</v>
      </c>
      <c r="H2736" s="7">
        <v>2.1871133224123964</v>
      </c>
      <c r="I2736" s="7">
        <v>171.32925636923088</v>
      </c>
    </row>
    <row r="2737" spans="1:9" x14ac:dyDescent="0.25">
      <c r="A2737" s="13"/>
      <c r="B2737" s="5">
        <f>DATE(YEAR(siječanj!B2737),MONTH(siječanj!B2737)+11,DAY(siječanj!B2737))</f>
        <v>43098</v>
      </c>
      <c r="C2737" s="9">
        <v>28.4791666666667</v>
      </c>
      <c r="D2737">
        <v>1.4312610545868667</v>
      </c>
      <c r="E2737" s="6">
        <v>120.44897632128766</v>
      </c>
      <c r="F2737" s="7">
        <v>217.9524862590435</v>
      </c>
      <c r="G2737" s="7">
        <v>198.16359932804116</v>
      </c>
      <c r="H2737" s="7">
        <v>2.2458220350118125</v>
      </c>
      <c r="I2737" s="7">
        <v>172.39392887351471</v>
      </c>
    </row>
    <row r="2738" spans="1:9" x14ac:dyDescent="0.25">
      <c r="A2738" s="13"/>
      <c r="B2738" s="5">
        <f>DATE(YEAR(siječanj!B2738),MONTH(siječanj!B2738)+11,DAY(siječanj!B2738))</f>
        <v>43098</v>
      </c>
      <c r="C2738" s="9">
        <v>28.4895833333333</v>
      </c>
      <c r="D2738">
        <v>1.4312610545868667</v>
      </c>
      <c r="E2738" s="6">
        <v>121.09349255754481</v>
      </c>
      <c r="F2738" s="7">
        <v>213.70697669346259</v>
      </c>
      <c r="G2738" s="7">
        <v>193.81705860155719</v>
      </c>
      <c r="H2738" s="7">
        <v>1.9720050635091011</v>
      </c>
      <c r="I2738" s="7">
        <v>173.31639986151848</v>
      </c>
    </row>
    <row r="2739" spans="1:9" x14ac:dyDescent="0.25">
      <c r="A2739" s="13"/>
      <c r="B2739" s="5">
        <f>DATE(YEAR(siječanj!B2739),MONTH(siječanj!B2739)+11,DAY(siječanj!B2739))</f>
        <v>43098</v>
      </c>
      <c r="C2739" s="9">
        <v>28.5</v>
      </c>
      <c r="D2739">
        <v>1.4312610545868667</v>
      </c>
      <c r="E2739" s="6">
        <v>121.75431950454285</v>
      </c>
      <c r="F2739" s="7">
        <v>217.12100428015714</v>
      </c>
      <c r="G2739" s="7">
        <v>194.34726631969866</v>
      </c>
      <c r="H2739" s="7">
        <v>1.8552077197707495</v>
      </c>
      <c r="I2739" s="7">
        <v>174.26221573457832</v>
      </c>
    </row>
    <row r="2740" spans="1:9" x14ac:dyDescent="0.25">
      <c r="A2740" s="13"/>
      <c r="B2740" s="5">
        <f>DATE(YEAR(siječanj!B2740),MONTH(siječanj!B2740)+11,DAY(siječanj!B2740))</f>
        <v>43098</v>
      </c>
      <c r="C2740" s="9">
        <v>28.5104166666667</v>
      </c>
      <c r="D2740">
        <v>1.4312610545868667</v>
      </c>
      <c r="E2740" s="6">
        <v>122.15388626279224</v>
      </c>
      <c r="F2740" s="7">
        <v>209.51304998433443</v>
      </c>
      <c r="G2740" s="7">
        <v>191.17280629787848</v>
      </c>
      <c r="H2740" s="7">
        <v>1.8584301431024697</v>
      </c>
      <c r="I2740" s="7">
        <v>174.83410007436819</v>
      </c>
    </row>
    <row r="2741" spans="1:9" x14ac:dyDescent="0.25">
      <c r="A2741" s="13"/>
      <c r="B2741" s="5">
        <f>DATE(YEAR(siječanj!B2741),MONTH(siječanj!B2741)+11,DAY(siječanj!B2741))</f>
        <v>43098</v>
      </c>
      <c r="C2741" s="9">
        <v>28.5208333333333</v>
      </c>
      <c r="D2741">
        <v>1.4312610545868667</v>
      </c>
      <c r="E2741" s="6">
        <v>121.35695609166558</v>
      </c>
      <c r="F2741" s="7">
        <v>202.80363538078669</v>
      </c>
      <c r="G2741" s="7">
        <v>186.96608952426448</v>
      </c>
      <c r="H2741" s="7">
        <v>2.0521645941155739</v>
      </c>
      <c r="I2741" s="7">
        <v>173.69348495720936</v>
      </c>
    </row>
    <row r="2742" spans="1:9" x14ac:dyDescent="0.25">
      <c r="A2742" s="13"/>
      <c r="B2742" s="5">
        <f>DATE(YEAR(siječanj!B2742),MONTH(siječanj!B2742)+11,DAY(siječanj!B2742))</f>
        <v>43098</v>
      </c>
      <c r="C2742" s="9">
        <v>28.53125</v>
      </c>
      <c r="D2742">
        <v>1.4312610545868667</v>
      </c>
      <c r="E2742" s="6">
        <v>119.50901529058322</v>
      </c>
      <c r="F2742" s="7">
        <v>188.08041721611644</v>
      </c>
      <c r="G2742" s="7">
        <v>183.01533274895209</v>
      </c>
      <c r="H2742" s="7">
        <v>1.8821412580461154</v>
      </c>
      <c r="I2742" s="7">
        <v>171.04859925743813</v>
      </c>
    </row>
    <row r="2743" spans="1:9" x14ac:dyDescent="0.25">
      <c r="A2743" s="13"/>
      <c r="B2743" s="5">
        <f>DATE(YEAR(siječanj!B2743),MONTH(siječanj!B2743)+11,DAY(siječanj!B2743))</f>
        <v>43098</v>
      </c>
      <c r="C2743" s="9">
        <v>28.5416666666667</v>
      </c>
      <c r="D2743">
        <v>1.4312610545868667</v>
      </c>
      <c r="E2743" s="6">
        <v>117.01545955805148</v>
      </c>
      <c r="F2743" s="7">
        <v>183.97120342493591</v>
      </c>
      <c r="G2743" s="7">
        <v>177.7630390320623</v>
      </c>
      <c r="H2743" s="7">
        <v>1.8396246726163312</v>
      </c>
      <c r="I2743" s="7">
        <v>167.4796700500236</v>
      </c>
    </row>
    <row r="2744" spans="1:9" x14ac:dyDescent="0.25">
      <c r="A2744" s="13"/>
      <c r="B2744" s="5">
        <f>DATE(YEAR(siječanj!B2744),MONTH(siječanj!B2744)+11,DAY(siječanj!B2744))</f>
        <v>43098</v>
      </c>
      <c r="C2744" s="9">
        <v>28.5520833333333</v>
      </c>
      <c r="D2744">
        <v>1.4312610545868667</v>
      </c>
      <c r="E2744" s="6">
        <v>114.52559095527526</v>
      </c>
      <c r="F2744" s="7">
        <v>191.85516808669652</v>
      </c>
      <c r="G2744" s="7">
        <v>177.07111417414905</v>
      </c>
      <c r="H2744" s="7">
        <v>1.9441854088240811</v>
      </c>
      <c r="I2744" s="7">
        <v>163.91601808783139</v>
      </c>
    </row>
    <row r="2745" spans="1:9" x14ac:dyDescent="0.25">
      <c r="A2745" s="13"/>
      <c r="B2745" s="5">
        <f>DATE(YEAR(siječanj!B2745),MONTH(siječanj!B2745)+11,DAY(siječanj!B2745))</f>
        <v>43098</v>
      </c>
      <c r="C2745" s="9">
        <v>28.5625</v>
      </c>
      <c r="D2745">
        <v>1.4312610545868667</v>
      </c>
      <c r="E2745" s="6">
        <v>115.81265331942751</v>
      </c>
      <c r="F2745" s="7">
        <v>179.47433264393646</v>
      </c>
      <c r="G2745" s="7">
        <v>173.69798099258102</v>
      </c>
      <c r="H2745" s="7">
        <v>1.9256239703965834</v>
      </c>
      <c r="I2745" s="7">
        <v>165.75814032446701</v>
      </c>
    </row>
    <row r="2746" spans="1:9" x14ac:dyDescent="0.25">
      <c r="A2746" s="13"/>
      <c r="B2746" s="5">
        <f>DATE(YEAR(siječanj!B2746),MONTH(siječanj!B2746)+11,DAY(siječanj!B2746))</f>
        <v>43098</v>
      </c>
      <c r="C2746" s="9">
        <v>28.5729166666667</v>
      </c>
      <c r="D2746">
        <v>1.4312610545868667</v>
      </c>
      <c r="E2746" s="6">
        <v>116.63667372115383</v>
      </c>
      <c r="F2746" s="7">
        <v>173.34732736726258</v>
      </c>
      <c r="G2746" s="7">
        <v>174.79476355616401</v>
      </c>
      <c r="H2746" s="7">
        <v>1.9729631893786814</v>
      </c>
      <c r="I2746" s="7">
        <v>166.9375286336429</v>
      </c>
    </row>
    <row r="2747" spans="1:9" x14ac:dyDescent="0.25">
      <c r="A2747" s="13"/>
      <c r="B2747" s="5">
        <f>DATE(YEAR(siječanj!B2747),MONTH(siječanj!B2747)+11,DAY(siječanj!B2747))</f>
        <v>43098</v>
      </c>
      <c r="C2747" s="9">
        <v>28.5833333333333</v>
      </c>
      <c r="D2747">
        <v>1.4312610545868667</v>
      </c>
      <c r="E2747" s="6">
        <v>116.92035046781874</v>
      </c>
      <c r="F2747" s="7">
        <v>173.6502393751982</v>
      </c>
      <c r="G2747" s="7">
        <v>175.04398133423581</v>
      </c>
      <c r="H2747" s="7">
        <v>2.0837947493883826</v>
      </c>
      <c r="I2747" s="7">
        <v>167.34354411323631</v>
      </c>
    </row>
    <row r="2748" spans="1:9" x14ac:dyDescent="0.25">
      <c r="A2748" s="13"/>
      <c r="B2748" s="5">
        <f>DATE(YEAR(siječanj!B2748),MONTH(siječanj!B2748)+11,DAY(siječanj!B2748))</f>
        <v>43098</v>
      </c>
      <c r="C2748" s="9">
        <v>28.59375</v>
      </c>
      <c r="D2748">
        <v>1.4312610545868667</v>
      </c>
      <c r="E2748" s="6">
        <v>118.35242769488157</v>
      </c>
      <c r="F2748" s="7">
        <v>174.32652388962734</v>
      </c>
      <c r="G2748" s="7">
        <v>172.35976044396619</v>
      </c>
      <c r="H2748" s="7">
        <v>2.0311858381235921</v>
      </c>
      <c r="I2748" s="7">
        <v>169.39322047549209</v>
      </c>
    </row>
    <row r="2749" spans="1:9" x14ac:dyDescent="0.25">
      <c r="A2749" s="13"/>
      <c r="B2749" s="5">
        <f>DATE(YEAR(siječanj!B2749),MONTH(siječanj!B2749)+11,DAY(siječanj!B2749))</f>
        <v>43098</v>
      </c>
      <c r="C2749" s="9">
        <v>28.6041666666667</v>
      </c>
      <c r="D2749">
        <v>1.4312610545868667</v>
      </c>
      <c r="E2749" s="6">
        <v>118.63551886777643</v>
      </c>
      <c r="F2749" s="7">
        <v>175.25046222691719</v>
      </c>
      <c r="G2749" s="7">
        <v>172.80077295508679</v>
      </c>
      <c r="H2749" s="7">
        <v>2.0364165252821573</v>
      </c>
      <c r="I2749" s="7">
        <v>169.79839784615382</v>
      </c>
    </row>
    <row r="2750" spans="1:9" x14ac:dyDescent="0.25">
      <c r="A2750" s="13"/>
      <c r="B2750" s="5">
        <f>DATE(YEAR(siječanj!B2750),MONTH(siječanj!B2750)+11,DAY(siječanj!B2750))</f>
        <v>43098</v>
      </c>
      <c r="C2750" s="9">
        <v>28.6145833333333</v>
      </c>
      <c r="D2750">
        <v>1.4312610545868667</v>
      </c>
      <c r="E2750" s="6">
        <v>120.75475599652758</v>
      </c>
      <c r="F2750" s="7">
        <v>175.60955025008533</v>
      </c>
      <c r="G2750" s="7">
        <v>170.65971141575892</v>
      </c>
      <c r="H2750" s="7">
        <v>2.0419542527767991</v>
      </c>
      <c r="I2750" s="7">
        <v>172.83157941396982</v>
      </c>
    </row>
    <row r="2751" spans="1:9" x14ac:dyDescent="0.25">
      <c r="A2751" s="13"/>
      <c r="B2751" s="5">
        <f>DATE(YEAR(siječanj!B2751),MONTH(siječanj!B2751)+11,DAY(siječanj!B2751))</f>
        <v>43098</v>
      </c>
      <c r="C2751" s="9">
        <v>28.625</v>
      </c>
      <c r="D2751">
        <v>1.4312610545868667</v>
      </c>
      <c r="E2751" s="6">
        <v>122.5234230116167</v>
      </c>
      <c r="F2751" s="7">
        <v>172.04141938073707</v>
      </c>
      <c r="G2751" s="7">
        <v>167.27747243111168</v>
      </c>
      <c r="H2751" s="7">
        <v>2.1048695179936003</v>
      </c>
      <c r="I2751" s="7">
        <v>175.36300363119929</v>
      </c>
    </row>
    <row r="2752" spans="1:9" x14ac:dyDescent="0.25">
      <c r="A2752" s="13"/>
      <c r="B2752" s="5">
        <f>DATE(YEAR(siječanj!B2752),MONTH(siječanj!B2752)+11,DAY(siječanj!B2752))</f>
        <v>43098</v>
      </c>
      <c r="C2752" s="9">
        <v>28.6354166666667</v>
      </c>
      <c r="D2752">
        <v>1.4312610545868667</v>
      </c>
      <c r="E2752" s="6">
        <v>124.55186246107939</v>
      </c>
      <c r="F2752" s="7">
        <v>169.49560301119874</v>
      </c>
      <c r="G2752" s="7">
        <v>160.46717300311951</v>
      </c>
      <c r="H2752" s="7">
        <v>2.0276253703827711</v>
      </c>
      <c r="I2752" s="7">
        <v>178.26623001680287</v>
      </c>
    </row>
    <row r="2753" spans="1:9" x14ac:dyDescent="0.25">
      <c r="A2753" s="13"/>
      <c r="B2753" s="5">
        <f>DATE(YEAR(siječanj!B2753),MONTH(siječanj!B2753)+11,DAY(siječanj!B2753))</f>
        <v>43098</v>
      </c>
      <c r="C2753" s="9">
        <v>28.6458333333333</v>
      </c>
      <c r="D2753">
        <v>1.4312610545868667</v>
      </c>
      <c r="E2753" s="6">
        <v>126.38983759059367</v>
      </c>
      <c r="F2753" s="7">
        <v>168.15902987823037</v>
      </c>
      <c r="G2753" s="7">
        <v>158.06351740922119</v>
      </c>
      <c r="H2753" s="7">
        <v>1.9262960586892326</v>
      </c>
      <c r="I2753" s="7">
        <v>180.8968522389759</v>
      </c>
    </row>
    <row r="2754" spans="1:9" x14ac:dyDescent="0.25">
      <c r="A2754" s="13"/>
      <c r="B2754" s="5">
        <f>DATE(YEAR(siječanj!B2754),MONTH(siječanj!B2754)+11,DAY(siječanj!B2754))</f>
        <v>43098</v>
      </c>
      <c r="C2754" s="9">
        <v>28.65625</v>
      </c>
      <c r="D2754">
        <v>1.4312610545868667</v>
      </c>
      <c r="E2754" s="6">
        <v>130.07640856981439</v>
      </c>
      <c r="F2754" s="7">
        <v>167.00219915244776</v>
      </c>
      <c r="G2754" s="7">
        <v>158.00972386599747</v>
      </c>
      <c r="H2754" s="7">
        <v>2.3685881628729781</v>
      </c>
      <c r="I2754" s="7">
        <v>186.17329770650468</v>
      </c>
    </row>
    <row r="2755" spans="1:9" x14ac:dyDescent="0.25">
      <c r="A2755" s="13"/>
      <c r="B2755" s="5">
        <f>DATE(YEAR(siječanj!B2755),MONTH(siječanj!B2755)+11,DAY(siječanj!B2755))</f>
        <v>43098</v>
      </c>
      <c r="C2755" s="9">
        <v>28.6666666666667</v>
      </c>
      <c r="D2755">
        <v>1.4312610545868667</v>
      </c>
      <c r="E2755" s="6">
        <v>131.57279767679643</v>
      </c>
      <c r="F2755" s="7">
        <v>166.78634072976112</v>
      </c>
      <c r="G2755" s="7">
        <v>156.27444142904332</v>
      </c>
      <c r="H2755" s="7">
        <v>3.6702501630045994</v>
      </c>
      <c r="I2755" s="7">
        <v>188.3150211578361</v>
      </c>
    </row>
    <row r="2756" spans="1:9" x14ac:dyDescent="0.25">
      <c r="A2756" s="13"/>
      <c r="B2756" s="5">
        <f>DATE(YEAR(siječanj!B2756),MONTH(siječanj!B2756)+11,DAY(siječanj!B2756))</f>
        <v>43098</v>
      </c>
      <c r="C2756" s="9">
        <v>28.6770833333333</v>
      </c>
      <c r="D2756">
        <v>1.4312610545868667</v>
      </c>
      <c r="E2756" s="6">
        <v>134.35566059666695</v>
      </c>
      <c r="F2756" s="7">
        <v>166.04513075366307</v>
      </c>
      <c r="G2756" s="7">
        <v>155.610559079513</v>
      </c>
      <c r="H2756" s="7">
        <v>7.9268873600318468</v>
      </c>
      <c r="I2756" s="7">
        <v>192.29802447530068</v>
      </c>
    </row>
    <row r="2757" spans="1:9" x14ac:dyDescent="0.25">
      <c r="A2757" s="13"/>
      <c r="B2757" s="5">
        <f>DATE(YEAR(siječanj!B2757),MONTH(siječanj!B2757)+11,DAY(siječanj!B2757))</f>
        <v>43098</v>
      </c>
      <c r="C2757" s="9">
        <v>28.6875</v>
      </c>
      <c r="D2757">
        <v>1.4312610545868667</v>
      </c>
      <c r="E2757" s="6">
        <v>139.46780496411114</v>
      </c>
      <c r="F2757" s="7">
        <v>167.48945875032481</v>
      </c>
      <c r="G2757" s="7">
        <v>159.04218893356787</v>
      </c>
      <c r="H2757" s="7">
        <v>20.644646099761669</v>
      </c>
      <c r="I2757" s="7">
        <v>199.61483761384915</v>
      </c>
    </row>
    <row r="2758" spans="1:9" x14ac:dyDescent="0.25">
      <c r="A2758" s="13"/>
      <c r="B2758" s="5">
        <f>DATE(YEAR(siječanj!B2758),MONTH(siječanj!B2758)+11,DAY(siječanj!B2758))</f>
        <v>43098</v>
      </c>
      <c r="C2758" s="9">
        <v>28.6979166666667</v>
      </c>
      <c r="D2758">
        <v>1.4312610545868667</v>
      </c>
      <c r="E2758" s="6">
        <v>144.36072142952199</v>
      </c>
      <c r="F2758" s="7">
        <v>169.73075991514571</v>
      </c>
      <c r="G2758" s="7">
        <v>157.45022374481371</v>
      </c>
      <c r="H2758" s="7">
        <v>60.362832902209831</v>
      </c>
      <c r="I2758" s="7">
        <v>206.61787839413853</v>
      </c>
    </row>
    <row r="2759" spans="1:9" x14ac:dyDescent="0.25">
      <c r="A2759" s="13"/>
      <c r="B2759" s="5">
        <f>DATE(YEAR(siječanj!B2759),MONTH(siječanj!B2759)+11,DAY(siječanj!B2759))</f>
        <v>43098</v>
      </c>
      <c r="C2759" s="9">
        <v>28.7083333333333</v>
      </c>
      <c r="D2759">
        <v>1.4312610545868667</v>
      </c>
      <c r="E2759" s="6">
        <v>148.49353832894712</v>
      </c>
      <c r="F2759" s="7">
        <v>170.59657435311325</v>
      </c>
      <c r="G2759" s="7">
        <v>150.80896055128125</v>
      </c>
      <c r="H2759" s="7">
        <v>110.9485403774834</v>
      </c>
      <c r="I2759" s="7">
        <v>212.53301826802419</v>
      </c>
    </row>
    <row r="2760" spans="1:9" x14ac:dyDescent="0.25">
      <c r="A2760" s="13"/>
      <c r="B2760" s="5">
        <f>DATE(YEAR(siječanj!B2760),MONTH(siječanj!B2760)+11,DAY(siječanj!B2760))</f>
        <v>43098</v>
      </c>
      <c r="C2760" s="9">
        <v>28.71875</v>
      </c>
      <c r="D2760">
        <v>1.4312610545868667</v>
      </c>
      <c r="E2760" s="6">
        <v>154.82154524509181</v>
      </c>
      <c r="F2760" s="7">
        <v>167.85075918505174</v>
      </c>
      <c r="G2760" s="7">
        <v>151.44260105855685</v>
      </c>
      <c r="H2760" s="7">
        <v>138.61808034184077</v>
      </c>
      <c r="I2760" s="7">
        <v>221.59004812025839</v>
      </c>
    </row>
    <row r="2761" spans="1:9" x14ac:dyDescent="0.25">
      <c r="A2761" s="13"/>
      <c r="B2761" s="5">
        <f>DATE(YEAR(siječanj!B2761),MONTH(siječanj!B2761)+11,DAY(siječanj!B2761))</f>
        <v>43098</v>
      </c>
      <c r="C2761" s="9">
        <v>28.7291666666667</v>
      </c>
      <c r="D2761">
        <v>1.4312610545868667</v>
      </c>
      <c r="E2761" s="6">
        <v>161.31662231282209</v>
      </c>
      <c r="F2761" s="7">
        <v>165.433579317289</v>
      </c>
      <c r="G2761" s="7">
        <v>152.54713136659876</v>
      </c>
      <c r="H2761" s="7">
        <v>156.83548857388195</v>
      </c>
      <c r="I2761" s="7">
        <v>230.88619897384103</v>
      </c>
    </row>
    <row r="2762" spans="1:9" x14ac:dyDescent="0.25">
      <c r="A2762" s="13"/>
      <c r="B2762" s="5">
        <f>DATE(YEAR(siječanj!B2762),MONTH(siječanj!B2762)+11,DAY(siječanj!B2762))</f>
        <v>43098</v>
      </c>
      <c r="C2762" s="9">
        <v>28.7395833333333</v>
      </c>
      <c r="D2762">
        <v>1.4312610545868667</v>
      </c>
      <c r="E2762" s="6">
        <v>165.27638926072163</v>
      </c>
      <c r="F2762" s="7">
        <v>163.03876003663976</v>
      </c>
      <c r="G2762" s="7">
        <v>152.1277796901677</v>
      </c>
      <c r="H2762" s="7">
        <v>168.76362157999705</v>
      </c>
      <c r="I2762" s="7">
        <v>236.55365919160991</v>
      </c>
    </row>
    <row r="2763" spans="1:9" x14ac:dyDescent="0.25">
      <c r="A2763" s="13"/>
      <c r="B2763" s="5">
        <f>DATE(YEAR(siječanj!B2763),MONTH(siječanj!B2763)+11,DAY(siječanj!B2763))</f>
        <v>43098</v>
      </c>
      <c r="C2763" s="9">
        <v>28.75</v>
      </c>
      <c r="D2763">
        <v>1.4312610545868667</v>
      </c>
      <c r="E2763" s="6">
        <v>168.22764830939261</v>
      </c>
      <c r="F2763" s="7">
        <v>160.9655460384013</v>
      </c>
      <c r="G2763" s="7">
        <v>154.55266746898454</v>
      </c>
      <c r="H2763" s="7">
        <v>190.3388799348588</v>
      </c>
      <c r="I2763" s="7">
        <v>240.77768132996979</v>
      </c>
    </row>
    <row r="2764" spans="1:9" x14ac:dyDescent="0.25">
      <c r="A2764" s="13"/>
      <c r="B2764" s="5">
        <f>DATE(YEAR(siječanj!B2764),MONTH(siječanj!B2764)+11,DAY(siječanj!B2764))</f>
        <v>43098</v>
      </c>
      <c r="C2764" s="9">
        <v>28.7604166666667</v>
      </c>
      <c r="D2764">
        <v>1.4312610545868667</v>
      </c>
      <c r="E2764" s="6">
        <v>170.20497907870407</v>
      </c>
      <c r="F2764" s="7">
        <v>157.88218580392638</v>
      </c>
      <c r="G2764" s="7">
        <v>154.28828670602283</v>
      </c>
      <c r="H2764" s="7">
        <v>206.19261965032393</v>
      </c>
      <c r="I2764" s="7">
        <v>243.60775785212158</v>
      </c>
    </row>
    <row r="2765" spans="1:9" x14ac:dyDescent="0.25">
      <c r="A2765" s="13"/>
      <c r="B2765" s="5">
        <f>DATE(YEAR(siječanj!B2765),MONTH(siječanj!B2765)+11,DAY(siječanj!B2765))</f>
        <v>43098</v>
      </c>
      <c r="C2765" s="9">
        <v>28.7708333333333</v>
      </c>
      <c r="D2765">
        <v>1.4312610545868667</v>
      </c>
      <c r="E2765" s="6">
        <v>172.60463756095777</v>
      </c>
      <c r="F2765" s="7">
        <v>155.851660927994</v>
      </c>
      <c r="G2765" s="7">
        <v>157.65728562064069</v>
      </c>
      <c r="H2765" s="7">
        <v>223.14074713617856</v>
      </c>
      <c r="I2765" s="7">
        <v>247.04229558208033</v>
      </c>
    </row>
    <row r="2766" spans="1:9" x14ac:dyDescent="0.25">
      <c r="A2766" s="13"/>
      <c r="B2766" s="5">
        <f>DATE(YEAR(siječanj!B2766),MONTH(siječanj!B2766)+11,DAY(siječanj!B2766))</f>
        <v>43098</v>
      </c>
      <c r="C2766" s="9">
        <v>28.78125</v>
      </c>
      <c r="D2766">
        <v>1.4312610545868667</v>
      </c>
      <c r="E2766" s="6">
        <v>175.93028071827183</v>
      </c>
      <c r="F2766" s="7">
        <v>152.83204379756143</v>
      </c>
      <c r="G2766" s="7">
        <v>158.53707525435647</v>
      </c>
      <c r="H2766" s="7">
        <v>226.52135424859878</v>
      </c>
      <c r="I2766" s="7">
        <v>251.80215911459726</v>
      </c>
    </row>
    <row r="2767" spans="1:9" x14ac:dyDescent="0.25">
      <c r="A2767" s="13"/>
      <c r="B2767" s="5">
        <f>DATE(YEAR(siječanj!B2767),MONTH(siječanj!B2767)+11,DAY(siječanj!B2767))</f>
        <v>43098</v>
      </c>
      <c r="C2767" s="9">
        <v>28.7916666666667</v>
      </c>
      <c r="D2767">
        <v>1.4312610545868667</v>
      </c>
      <c r="E2767" s="6">
        <v>175.95199458766402</v>
      </c>
      <c r="F2767" s="7">
        <v>147.85642238560413</v>
      </c>
      <c r="G2767" s="7">
        <v>160.3672295032427</v>
      </c>
      <c r="H2767" s="7">
        <v>226.92957387666056</v>
      </c>
      <c r="I2767" s="7">
        <v>251.83323733020268</v>
      </c>
    </row>
    <row r="2768" spans="1:9" x14ac:dyDescent="0.25">
      <c r="A2768" s="13"/>
      <c r="B2768" s="5">
        <f>DATE(YEAR(siječanj!B2768),MONTH(siječanj!B2768)+11,DAY(siječanj!B2768))</f>
        <v>43098</v>
      </c>
      <c r="C2768" s="9">
        <v>28.8020833333333</v>
      </c>
      <c r="D2768">
        <v>1.4312610545868667</v>
      </c>
      <c r="E2768" s="6">
        <v>175.36246670590927</v>
      </c>
      <c r="F2768" s="7">
        <v>140.57132386568199</v>
      </c>
      <c r="G2768" s="7">
        <v>159.26278332272594</v>
      </c>
      <c r="H2768" s="7">
        <v>227.5613778771378</v>
      </c>
      <c r="I2768" s="7">
        <v>250.989469032454</v>
      </c>
    </row>
    <row r="2769" spans="1:9" x14ac:dyDescent="0.25">
      <c r="A2769" s="13"/>
      <c r="B2769" s="5">
        <f>DATE(YEAR(siječanj!B2769),MONTH(siječanj!B2769)+11,DAY(siječanj!B2769))</f>
        <v>43098</v>
      </c>
      <c r="C2769" s="9">
        <v>28.8125</v>
      </c>
      <c r="D2769">
        <v>1.4312610545868667</v>
      </c>
      <c r="E2769" s="6">
        <v>176.30780906031075</v>
      </c>
      <c r="F2769" s="7">
        <v>134.80165111170021</v>
      </c>
      <c r="G2769" s="7">
        <v>155.81210459333383</v>
      </c>
      <c r="H2769" s="7">
        <v>227.54167428866535</v>
      </c>
      <c r="I2769" s="7">
        <v>252.34250072756029</v>
      </c>
    </row>
    <row r="2770" spans="1:9" x14ac:dyDescent="0.25">
      <c r="A2770" s="13"/>
      <c r="B2770" s="5">
        <f>DATE(YEAR(siječanj!B2770),MONTH(siječanj!B2770)+11,DAY(siječanj!B2770))</f>
        <v>43098</v>
      </c>
      <c r="C2770" s="9">
        <v>28.8229166666667</v>
      </c>
      <c r="D2770">
        <v>1.4312610545868667</v>
      </c>
      <c r="E2770" s="6">
        <v>177.31963091007859</v>
      </c>
      <c r="F2770" s="7">
        <v>130.35565377257763</v>
      </c>
      <c r="G2770" s="7">
        <v>151.1794060930925</v>
      </c>
      <c r="H2770" s="7">
        <v>227.64281257526383</v>
      </c>
      <c r="I2770" s="7">
        <v>253.79068193531305</v>
      </c>
    </row>
    <row r="2771" spans="1:9" x14ac:dyDescent="0.25">
      <c r="A2771" s="13"/>
      <c r="B2771" s="5">
        <f>DATE(YEAR(siječanj!B2771),MONTH(siječanj!B2771)+11,DAY(siječanj!B2771))</f>
        <v>43098</v>
      </c>
      <c r="C2771" s="9">
        <v>28.8333333333333</v>
      </c>
      <c r="D2771">
        <v>1.4312610545868667</v>
      </c>
      <c r="E2771" s="6">
        <v>179.80340160566288</v>
      </c>
      <c r="F2771" s="7">
        <v>126.98896457885616</v>
      </c>
      <c r="G2771" s="7">
        <v>146.83674324491062</v>
      </c>
      <c r="H2771" s="7">
        <v>227.66476345896481</v>
      </c>
      <c r="I2771" s="7">
        <v>257.34560620042697</v>
      </c>
    </row>
    <row r="2772" spans="1:9" x14ac:dyDescent="0.25">
      <c r="A2772" s="13"/>
      <c r="B2772" s="5">
        <f>DATE(YEAR(siječanj!B2772),MONTH(siječanj!B2772)+11,DAY(siječanj!B2772))</f>
        <v>43098</v>
      </c>
      <c r="C2772" s="9">
        <v>28.84375</v>
      </c>
      <c r="D2772">
        <v>1.4312610545868667</v>
      </c>
      <c r="E2772" s="6">
        <v>180.04181945488966</v>
      </c>
      <c r="F2772" s="7">
        <v>123.05797015791876</v>
      </c>
      <c r="G2772" s="7">
        <v>138.74269784387377</v>
      </c>
      <c r="H2772" s="7">
        <v>228.01853593427089</v>
      </c>
      <c r="I2772" s="7">
        <v>257.68684438274363</v>
      </c>
    </row>
    <row r="2773" spans="1:9" x14ac:dyDescent="0.25">
      <c r="A2773" s="13"/>
      <c r="B2773" s="5">
        <f>DATE(YEAR(siječanj!B2773),MONTH(siječanj!B2773)+11,DAY(siječanj!B2773))</f>
        <v>43098</v>
      </c>
      <c r="C2773" s="9">
        <v>28.8541666666667</v>
      </c>
      <c r="D2773">
        <v>1.4312610545868667</v>
      </c>
      <c r="E2773" s="6">
        <v>177.59679984791256</v>
      </c>
      <c r="F2773" s="7">
        <v>120.59816128772934</v>
      </c>
      <c r="G2773" s="7">
        <v>130.90143161947336</v>
      </c>
      <c r="H2773" s="7">
        <v>228.47810230778589</v>
      </c>
      <c r="I2773" s="7">
        <v>254.18738304157603</v>
      </c>
    </row>
    <row r="2774" spans="1:9" x14ac:dyDescent="0.25">
      <c r="A2774" s="13"/>
      <c r="B2774" s="5">
        <f>DATE(YEAR(siječanj!B2774),MONTH(siječanj!B2774)+11,DAY(siječanj!B2774))</f>
        <v>43098</v>
      </c>
      <c r="C2774" s="9">
        <v>28.8645833333333</v>
      </c>
      <c r="D2774">
        <v>1.4312610545868667</v>
      </c>
      <c r="E2774" s="6">
        <v>174.22960179538043</v>
      </c>
      <c r="F2774" s="7">
        <v>115.67175000098783</v>
      </c>
      <c r="G2774" s="7">
        <v>125.31950222261479</v>
      </c>
      <c r="H2774" s="7">
        <v>228.88071319902446</v>
      </c>
      <c r="I2774" s="7">
        <v>249.36804360590605</v>
      </c>
    </row>
    <row r="2775" spans="1:9" x14ac:dyDescent="0.25">
      <c r="A2775" s="13"/>
      <c r="B2775" s="5">
        <f>DATE(YEAR(siječanj!B2775),MONTH(siječanj!B2775)+11,DAY(siječanj!B2775))</f>
        <v>43098</v>
      </c>
      <c r="C2775" s="9">
        <v>28.875</v>
      </c>
      <c r="D2775">
        <v>1.4312610545868667</v>
      </c>
      <c r="E2775" s="6">
        <v>173.03849611468064</v>
      </c>
      <c r="F2775" s="7">
        <v>108.1757589604105</v>
      </c>
      <c r="G2775" s="7">
        <v>118.69762842059282</v>
      </c>
      <c r="H2775" s="7">
        <v>229.62329275215376</v>
      </c>
      <c r="I2775" s="7">
        <v>247.66326043322323</v>
      </c>
    </row>
    <row r="2776" spans="1:9" x14ac:dyDescent="0.25">
      <c r="A2776" s="13"/>
      <c r="B2776" s="5">
        <f>DATE(YEAR(siječanj!B2776),MONTH(siječanj!B2776)+11,DAY(siječanj!B2776))</f>
        <v>43098</v>
      </c>
      <c r="C2776" s="9">
        <v>28.8854166666667</v>
      </c>
      <c r="D2776">
        <v>1.4312610545868667</v>
      </c>
      <c r="E2776" s="6">
        <v>179.92860621018292</v>
      </c>
      <c r="F2776" s="7">
        <v>87.768534861791224</v>
      </c>
      <c r="G2776" s="7">
        <v>98.083776805853347</v>
      </c>
      <c r="H2776" s="7">
        <v>233.09076727639885</v>
      </c>
      <c r="I2776" s="7">
        <v>257.52480667473145</v>
      </c>
    </row>
    <row r="2777" spans="1:9" x14ac:dyDescent="0.25">
      <c r="A2777" s="13"/>
      <c r="B2777" s="5">
        <f>DATE(YEAR(siječanj!B2777),MONTH(siječanj!B2777)+11,DAY(siječanj!B2777))</f>
        <v>43098</v>
      </c>
      <c r="C2777" s="9">
        <v>28.8958333333333</v>
      </c>
      <c r="D2777">
        <v>1.4312610545868667</v>
      </c>
      <c r="E2777" s="6">
        <v>186.28595533469723</v>
      </c>
      <c r="F2777" s="7">
        <v>80.143013537232491</v>
      </c>
      <c r="G2777" s="7">
        <v>91.373032288693224</v>
      </c>
      <c r="H2777" s="7">
        <v>236.91237932390663</v>
      </c>
      <c r="I2777" s="7">
        <v>266.6238328870607</v>
      </c>
    </row>
    <row r="2778" spans="1:9" x14ac:dyDescent="0.25">
      <c r="A2778" s="13"/>
      <c r="B2778" s="5">
        <f>DATE(YEAR(siječanj!B2778),MONTH(siječanj!B2778)+11,DAY(siječanj!B2778))</f>
        <v>43098</v>
      </c>
      <c r="C2778" s="9">
        <v>28.90625</v>
      </c>
      <c r="D2778">
        <v>1.4312610545868667</v>
      </c>
      <c r="E2778" s="6">
        <v>186.65997718160114</v>
      </c>
      <c r="F2778" s="7">
        <v>77.560824640708233</v>
      </c>
      <c r="G2778" s="7">
        <v>87.755885217394749</v>
      </c>
      <c r="H2778" s="7">
        <v>237.6411940687446</v>
      </c>
      <c r="I2778" s="7">
        <v>267.15915579009891</v>
      </c>
    </row>
    <row r="2779" spans="1:9" x14ac:dyDescent="0.25">
      <c r="A2779" s="13"/>
      <c r="B2779" s="5">
        <f>DATE(YEAR(siječanj!B2779),MONTH(siječanj!B2779)+11,DAY(siječanj!B2779))</f>
        <v>43098</v>
      </c>
      <c r="C2779" s="9">
        <v>28.9166666666667</v>
      </c>
      <c r="D2779">
        <v>1.4312610545868667</v>
      </c>
      <c r="E2779" s="6">
        <v>185.32076202949068</v>
      </c>
      <c r="F2779" s="7">
        <v>76.938648017663112</v>
      </c>
      <c r="G2779" s="7">
        <v>85.065050301219372</v>
      </c>
      <c r="H2779" s="7">
        <v>236.75722394104929</v>
      </c>
      <c r="I2779" s="7">
        <v>265.24238929917061</v>
      </c>
    </row>
    <row r="2780" spans="1:9" x14ac:dyDescent="0.25">
      <c r="A2780" s="13"/>
      <c r="B2780" s="5">
        <f>DATE(YEAR(siječanj!B2780),MONTH(siječanj!B2780)+11,DAY(siječanj!B2780))</f>
        <v>43098</v>
      </c>
      <c r="C2780" s="9">
        <v>28.9270833333333</v>
      </c>
      <c r="D2780">
        <v>1.4312610545868667</v>
      </c>
      <c r="E2780" s="6">
        <v>182.13944394903598</v>
      </c>
      <c r="F2780" s="7">
        <v>75.081893640904497</v>
      </c>
      <c r="G2780" s="7">
        <v>70.505512149194317</v>
      </c>
      <c r="H2780" s="7">
        <v>238.18297224247405</v>
      </c>
      <c r="I2780" s="7">
        <v>260.68909262836274</v>
      </c>
    </row>
    <row r="2781" spans="1:9" x14ac:dyDescent="0.25">
      <c r="A2781" s="13"/>
      <c r="B2781" s="5">
        <f>DATE(YEAR(siječanj!B2781),MONTH(siječanj!B2781)+11,DAY(siječanj!B2781))</f>
        <v>43098</v>
      </c>
      <c r="C2781" s="9">
        <v>28.9375</v>
      </c>
      <c r="D2781">
        <v>1.4312610545868667</v>
      </c>
      <c r="E2781" s="6">
        <v>174.77131311256917</v>
      </c>
      <c r="F2781" s="7">
        <v>73.319543506639164</v>
      </c>
      <c r="G2781" s="7">
        <v>65.142943271124977</v>
      </c>
      <c r="H2781" s="7">
        <v>237.96965921941199</v>
      </c>
      <c r="I2781" s="7">
        <v>250.14337391702725</v>
      </c>
    </row>
    <row r="2782" spans="1:9" x14ac:dyDescent="0.25">
      <c r="A2782" s="13"/>
      <c r="B2782" s="5">
        <f>DATE(YEAR(siječanj!B2782),MONTH(siječanj!B2782)+11,DAY(siječanj!B2782))</f>
        <v>43098</v>
      </c>
      <c r="C2782" s="9">
        <v>28.9479166666667</v>
      </c>
      <c r="D2782">
        <v>1.4312610545868667</v>
      </c>
      <c r="E2782" s="6">
        <v>167.96459070691921</v>
      </c>
      <c r="F2782" s="7">
        <v>72.314667779822713</v>
      </c>
      <c r="G2782" s="7">
        <v>63.291468703722472</v>
      </c>
      <c r="H2782" s="7">
        <v>237.12586536969883</v>
      </c>
      <c r="I2782" s="7">
        <v>240.40117722843661</v>
      </c>
    </row>
    <row r="2783" spans="1:9" x14ac:dyDescent="0.25">
      <c r="A2783" s="13"/>
      <c r="B2783" s="5">
        <f>DATE(YEAR(siječanj!B2783),MONTH(siječanj!B2783)+11,DAY(siječanj!B2783))</f>
        <v>43098</v>
      </c>
      <c r="C2783" s="9">
        <v>28.9583333333333</v>
      </c>
      <c r="D2783">
        <v>1.4312610545868667</v>
      </c>
      <c r="E2783" s="6">
        <v>158.19173468634079</v>
      </c>
      <c r="F2783" s="7">
        <v>69.531778686183245</v>
      </c>
      <c r="G2783" s="7">
        <v>62.274186651405124</v>
      </c>
      <c r="H2783" s="7">
        <v>236.67998079356983</v>
      </c>
      <c r="I2783" s="7">
        <v>226.41366901409796</v>
      </c>
    </row>
    <row r="2784" spans="1:9" x14ac:dyDescent="0.25">
      <c r="A2784" s="13"/>
      <c r="B2784" s="5">
        <f>DATE(YEAR(siječanj!B2784),MONTH(siječanj!B2784)+11,DAY(siječanj!B2784))</f>
        <v>43098</v>
      </c>
      <c r="C2784" s="9">
        <v>28.96875</v>
      </c>
      <c r="D2784">
        <v>1.4312610545868667</v>
      </c>
      <c r="E2784" s="6">
        <v>147.69806315976439</v>
      </c>
      <c r="F2784" s="7">
        <v>67.398733384049933</v>
      </c>
      <c r="G2784" s="7">
        <v>61.083425630085642</v>
      </c>
      <c r="H2784" s="7">
        <v>237.18527817479529</v>
      </c>
      <c r="I2784" s="7">
        <v>211.39448563848202</v>
      </c>
    </row>
    <row r="2785" spans="1:9" x14ac:dyDescent="0.25">
      <c r="A2785" s="13"/>
      <c r="B2785" s="5">
        <f>DATE(YEAR(siječanj!B2785),MONTH(siječanj!B2785)+11,DAY(siječanj!B2785))</f>
        <v>43098</v>
      </c>
      <c r="C2785" s="9">
        <v>28.9791666666667</v>
      </c>
      <c r="D2785">
        <v>1.4312610545868667</v>
      </c>
      <c r="E2785" s="6">
        <v>137.0077629086872</v>
      </c>
      <c r="F2785" s="7">
        <v>66.262379489162214</v>
      </c>
      <c r="G2785" s="7">
        <v>59.356167356601674</v>
      </c>
      <c r="H2785" s="7">
        <v>238.11001165759748</v>
      </c>
      <c r="I2785" s="7">
        <v>196.09387522727505</v>
      </c>
    </row>
    <row r="2786" spans="1:9" ht="15.75" thickBot="1" x14ac:dyDescent="0.3">
      <c r="A2786" s="13"/>
      <c r="B2786" s="5">
        <f>DATE(YEAR(siječanj!B2786),MONTH(siječanj!B2786)+11,DAY(siječanj!B2786))</f>
        <v>43098</v>
      </c>
      <c r="C2786" s="9">
        <v>28.9895833333333</v>
      </c>
      <c r="D2786">
        <v>1.4312610545868667</v>
      </c>
      <c r="E2786" s="6">
        <v>126.66147732254115</v>
      </c>
      <c r="F2786" s="7">
        <v>64.511424076023175</v>
      </c>
      <c r="G2786" s="7">
        <v>58.391228649217382</v>
      </c>
      <c r="H2786" s="7">
        <v>239.6424719778453</v>
      </c>
      <c r="I2786" s="7">
        <v>181.28563960819073</v>
      </c>
    </row>
    <row r="2787" spans="1:9" x14ac:dyDescent="0.25">
      <c r="A2787" s="14">
        <f t="shared" ref="A2787" si="27">A2691+1</f>
        <v>364</v>
      </c>
      <c r="B2787" s="5">
        <f>DATE(YEAR(siječanj!B2787),MONTH(siječanj!B2787)+11,DAY(siječanj!B2787))</f>
        <v>43099</v>
      </c>
      <c r="C2787" s="9">
        <v>29</v>
      </c>
      <c r="D2787">
        <v>1.4526744030759944</v>
      </c>
      <c r="E2787" s="6">
        <v>124.20397308428677</v>
      </c>
      <c r="F2787" s="7">
        <v>63.732041984551692</v>
      </c>
      <c r="G2787" s="7">
        <v>59.690750536263771</v>
      </c>
      <c r="H2787" s="7">
        <v>240.67048302828462</v>
      </c>
      <c r="I2787" s="7">
        <v>180.42793245988315</v>
      </c>
    </row>
    <row r="2788" spans="1:9" x14ac:dyDescent="0.25">
      <c r="A2788" s="15"/>
      <c r="B2788" s="5">
        <f>DATE(YEAR(siječanj!B2788),MONTH(siječanj!B2788)+11,DAY(siječanj!B2788))</f>
        <v>43099</v>
      </c>
      <c r="C2788" s="9">
        <v>29.0104166666667</v>
      </c>
      <c r="D2788">
        <v>1.4526744030759944</v>
      </c>
      <c r="E2788" s="6">
        <v>114.94640808639032</v>
      </c>
      <c r="F2788" s="7">
        <v>62.168688650820975</v>
      </c>
      <c r="G2788" s="7">
        <v>57.951714409258962</v>
      </c>
      <c r="H2788" s="7">
        <v>241.75598263103009</v>
      </c>
      <c r="I2788" s="7">
        <v>166.9797047526267</v>
      </c>
    </row>
    <row r="2789" spans="1:9" x14ac:dyDescent="0.25">
      <c r="A2789" s="15"/>
      <c r="B2789" s="5">
        <f>DATE(YEAR(siječanj!B2789),MONTH(siječanj!B2789)+11,DAY(siječanj!B2789))</f>
        <v>43099</v>
      </c>
      <c r="C2789" s="9">
        <v>29.0208333333333</v>
      </c>
      <c r="D2789">
        <v>1.4526744030759944</v>
      </c>
      <c r="E2789" s="6">
        <v>106.4523886072417</v>
      </c>
      <c r="F2789" s="7">
        <v>59.980044484296592</v>
      </c>
      <c r="G2789" s="7">
        <v>59.735454300698798</v>
      </c>
      <c r="H2789" s="7">
        <v>241.67631416493509</v>
      </c>
      <c r="I2789" s="7">
        <v>154.64066007603861</v>
      </c>
    </row>
    <row r="2790" spans="1:9" x14ac:dyDescent="0.25">
      <c r="A2790" s="15"/>
      <c r="B2790" s="5">
        <f>DATE(YEAR(siječanj!B2790),MONTH(siječanj!B2790)+11,DAY(siječanj!B2790))</f>
        <v>43099</v>
      </c>
      <c r="C2790" s="9">
        <v>29.03125</v>
      </c>
      <c r="D2790">
        <v>1.4526744030759944</v>
      </c>
      <c r="E2790" s="6">
        <v>98.726825526526071</v>
      </c>
      <c r="F2790" s="7">
        <v>59.299066611288879</v>
      </c>
      <c r="G2790" s="7">
        <v>58.353779882308288</v>
      </c>
      <c r="H2790" s="7">
        <v>242.56946249837694</v>
      </c>
      <c r="I2790" s="7">
        <v>143.4179323393341</v>
      </c>
    </row>
    <row r="2791" spans="1:9" x14ac:dyDescent="0.25">
      <c r="A2791" s="15"/>
      <c r="B2791" s="5">
        <f>DATE(YEAR(siječanj!B2791),MONTH(siječanj!B2791)+11,DAY(siječanj!B2791))</f>
        <v>43099</v>
      </c>
      <c r="C2791" s="9">
        <v>29.0416666666667</v>
      </c>
      <c r="D2791">
        <v>1.4526744030759944</v>
      </c>
      <c r="E2791" s="6">
        <v>92.11268642387391</v>
      </c>
      <c r="F2791" s="7">
        <v>58.264964607141138</v>
      </c>
      <c r="G2791" s="7">
        <v>58.411535431359262</v>
      </c>
      <c r="H2791" s="7">
        <v>244.17332319853625</v>
      </c>
      <c r="I2791" s="7">
        <v>133.80974176652728</v>
      </c>
    </row>
    <row r="2792" spans="1:9" x14ac:dyDescent="0.25">
      <c r="A2792" s="15"/>
      <c r="B2792" s="5">
        <f>DATE(YEAR(siječanj!B2792),MONTH(siječanj!B2792)+11,DAY(siječanj!B2792))</f>
        <v>43099</v>
      </c>
      <c r="C2792" s="9">
        <v>29.0520833333333</v>
      </c>
      <c r="D2792">
        <v>1.4526744030759944</v>
      </c>
      <c r="E2792" s="6">
        <v>88.160283810506314</v>
      </c>
      <c r="F2792" s="7">
        <v>57.761781257229401</v>
      </c>
      <c r="G2792" s="7">
        <v>59.733984072045011</v>
      </c>
      <c r="H2792" s="7">
        <v>245.0427554163775</v>
      </c>
      <c r="I2792" s="7">
        <v>128.06818765943751</v>
      </c>
    </row>
    <row r="2793" spans="1:9" x14ac:dyDescent="0.25">
      <c r="A2793" s="15"/>
      <c r="B2793" s="5">
        <f>DATE(YEAR(siječanj!B2793),MONTH(siječanj!B2793)+11,DAY(siječanj!B2793))</f>
        <v>43099</v>
      </c>
      <c r="C2793" s="9">
        <v>29.0625</v>
      </c>
      <c r="D2793">
        <v>1.4526744030759944</v>
      </c>
      <c r="E2793" s="6">
        <v>82.364791725866681</v>
      </c>
      <c r="F2793" s="7">
        <v>57.557253427797747</v>
      </c>
      <c r="G2793" s="7">
        <v>56.324219362383616</v>
      </c>
      <c r="H2793" s="7">
        <v>244.86806146672669</v>
      </c>
      <c r="I2793" s="7">
        <v>119.64922465485198</v>
      </c>
    </row>
    <row r="2794" spans="1:9" x14ac:dyDescent="0.25">
      <c r="A2794" s="15"/>
      <c r="B2794" s="5">
        <f>DATE(YEAR(siječanj!B2794),MONTH(siječanj!B2794)+11,DAY(siječanj!B2794))</f>
        <v>43099</v>
      </c>
      <c r="C2794" s="9">
        <v>29.0729166666667</v>
      </c>
      <c r="D2794">
        <v>1.4526744030759944</v>
      </c>
      <c r="E2794" s="6">
        <v>78.599375719752175</v>
      </c>
      <c r="F2794" s="7">
        <v>57.191840793325625</v>
      </c>
      <c r="G2794" s="7">
        <v>57.684930002721565</v>
      </c>
      <c r="H2794" s="7">
        <v>244.46046392038821</v>
      </c>
      <c r="I2794" s="7">
        <v>114.17930120583679</v>
      </c>
    </row>
    <row r="2795" spans="1:9" x14ac:dyDescent="0.25">
      <c r="A2795" s="15"/>
      <c r="B2795" s="5">
        <f>DATE(YEAR(siječanj!B2795),MONTH(siječanj!B2795)+11,DAY(siječanj!B2795))</f>
        <v>43099</v>
      </c>
      <c r="C2795" s="9">
        <v>29.0833333333333</v>
      </c>
      <c r="D2795">
        <v>1.4526744030759944</v>
      </c>
      <c r="E2795" s="6">
        <v>76.191351472569934</v>
      </c>
      <c r="F2795" s="7">
        <v>57.040378777369874</v>
      </c>
      <c r="G2795" s="7">
        <v>54.639862120652907</v>
      </c>
      <c r="H2795" s="7">
        <v>244.8062323441971</v>
      </c>
      <c r="I2795" s="7">
        <v>110.68122601996882</v>
      </c>
    </row>
    <row r="2796" spans="1:9" x14ac:dyDescent="0.25">
      <c r="A2796" s="15"/>
      <c r="B2796" s="5">
        <f>DATE(YEAR(siječanj!B2796),MONTH(siječanj!B2796)+11,DAY(siječanj!B2796))</f>
        <v>43099</v>
      </c>
      <c r="C2796" s="9">
        <v>29.09375</v>
      </c>
      <c r="D2796">
        <v>1.4526744030759944</v>
      </c>
      <c r="E2796" s="6">
        <v>73.877032923568123</v>
      </c>
      <c r="F2796" s="7">
        <v>55.466147753474985</v>
      </c>
      <c r="G2796" s="7">
        <v>55.720800666999544</v>
      </c>
      <c r="H2796" s="7">
        <v>245.56033941170293</v>
      </c>
      <c r="I2796" s="7">
        <v>107.3192747032699</v>
      </c>
    </row>
    <row r="2797" spans="1:9" x14ac:dyDescent="0.25">
      <c r="A2797" s="15"/>
      <c r="B2797" s="5">
        <f>DATE(YEAR(siječanj!B2797),MONTH(siječanj!B2797)+11,DAY(siječanj!B2797))</f>
        <v>43099</v>
      </c>
      <c r="C2797" s="9">
        <v>29.1041666666667</v>
      </c>
      <c r="D2797">
        <v>1.4526744030759944</v>
      </c>
      <c r="E2797" s="6">
        <v>72.850979646191988</v>
      </c>
      <c r="F2797" s="7">
        <v>56.179285753924596</v>
      </c>
      <c r="G2797" s="7">
        <v>53.925010509100296</v>
      </c>
      <c r="H2797" s="7">
        <v>244.88303243347175</v>
      </c>
      <c r="I2797" s="7">
        <v>105.82875337103337</v>
      </c>
    </row>
    <row r="2798" spans="1:9" x14ac:dyDescent="0.25">
      <c r="A2798" s="15"/>
      <c r="B2798" s="5">
        <f>DATE(YEAR(siječanj!B2798),MONTH(siječanj!B2798)+11,DAY(siječanj!B2798))</f>
        <v>43099</v>
      </c>
      <c r="C2798" s="9">
        <v>29.1145833333333</v>
      </c>
      <c r="D2798">
        <v>1.4526744030759944</v>
      </c>
      <c r="E2798" s="6">
        <v>70.0865454276138</v>
      </c>
      <c r="F2798" s="7">
        <v>56.030473020650689</v>
      </c>
      <c r="G2798" s="7">
        <v>53.049831864977165</v>
      </c>
      <c r="H2798" s="7">
        <v>244.74449123322967</v>
      </c>
      <c r="I2798" s="7">
        <v>101.81293054271744</v>
      </c>
    </row>
    <row r="2799" spans="1:9" x14ac:dyDescent="0.25">
      <c r="A2799" s="15"/>
      <c r="B2799" s="5">
        <f>DATE(YEAR(siječanj!B2799),MONTH(siječanj!B2799)+11,DAY(siječanj!B2799))</f>
        <v>43099</v>
      </c>
      <c r="C2799" s="9">
        <v>29.125</v>
      </c>
      <c r="D2799">
        <v>1.4526744030759944</v>
      </c>
      <c r="E2799" s="6">
        <v>69.177786546372346</v>
      </c>
      <c r="F2799" s="7">
        <v>55.669613465038729</v>
      </c>
      <c r="G2799" s="7">
        <v>54.401256428967741</v>
      </c>
      <c r="H2799" s="7">
        <v>245.04237636658149</v>
      </c>
      <c r="I2799" s="7">
        <v>100.49279977737001</v>
      </c>
    </row>
    <row r="2800" spans="1:9" x14ac:dyDescent="0.25">
      <c r="A2800" s="15"/>
      <c r="B2800" s="5">
        <f>DATE(YEAR(siječanj!B2800),MONTH(siječanj!B2800)+11,DAY(siječanj!B2800))</f>
        <v>43099</v>
      </c>
      <c r="C2800" s="9">
        <v>29.1354166666667</v>
      </c>
      <c r="D2800">
        <v>1.4526744030759944</v>
      </c>
      <c r="E2800" s="6">
        <v>66.722314943848602</v>
      </c>
      <c r="F2800" s="7">
        <v>55.960641776829647</v>
      </c>
      <c r="G2800" s="7">
        <v>55.098877922155353</v>
      </c>
      <c r="H2800" s="7">
        <v>244.40141316285411</v>
      </c>
      <c r="I2800" s="7">
        <v>96.925799032903768</v>
      </c>
    </row>
    <row r="2801" spans="1:9" x14ac:dyDescent="0.25">
      <c r="A2801" s="15"/>
      <c r="B2801" s="5">
        <f>DATE(YEAR(siječanj!B2801),MONTH(siječanj!B2801)+11,DAY(siječanj!B2801))</f>
        <v>43099</v>
      </c>
      <c r="C2801" s="9">
        <v>29.1458333333333</v>
      </c>
      <c r="D2801">
        <v>1.4526744030759944</v>
      </c>
      <c r="E2801" s="6">
        <v>66.290997184789092</v>
      </c>
      <c r="F2801" s="7">
        <v>55.866474005861654</v>
      </c>
      <c r="G2801" s="7">
        <v>55.414011619217568</v>
      </c>
      <c r="H2801" s="7">
        <v>244.22344778343356</v>
      </c>
      <c r="I2801" s="7">
        <v>96.299234764725924</v>
      </c>
    </row>
    <row r="2802" spans="1:9" x14ac:dyDescent="0.25">
      <c r="A2802" s="15"/>
      <c r="B2802" s="5">
        <f>DATE(YEAR(siječanj!B2802),MONTH(siječanj!B2802)+11,DAY(siječanj!B2802))</f>
        <v>43099</v>
      </c>
      <c r="C2802" s="9">
        <v>29.15625</v>
      </c>
      <c r="D2802">
        <v>1.4526744030759944</v>
      </c>
      <c r="E2802" s="6">
        <v>65.210200699895665</v>
      </c>
      <c r="F2802" s="7">
        <v>56.978787965007022</v>
      </c>
      <c r="G2802" s="7">
        <v>57.5900181300632</v>
      </c>
      <c r="H2802" s="7">
        <v>243.76651975651973</v>
      </c>
      <c r="I2802" s="7">
        <v>94.729189376186724</v>
      </c>
    </row>
    <row r="2803" spans="1:9" x14ac:dyDescent="0.25">
      <c r="A2803" s="15"/>
      <c r="B2803" s="5">
        <f>DATE(YEAR(siječanj!B2803),MONTH(siječanj!B2803)+11,DAY(siječanj!B2803))</f>
        <v>43099</v>
      </c>
      <c r="C2803" s="9">
        <v>29.1666666666667</v>
      </c>
      <c r="D2803">
        <v>1.4526744030759944</v>
      </c>
      <c r="E2803" s="6">
        <v>65.653824440607679</v>
      </c>
      <c r="F2803" s="7">
        <v>56.913317416432349</v>
      </c>
      <c r="G2803" s="7">
        <v>55.740770939040821</v>
      </c>
      <c r="H2803" s="7">
        <v>243.89458658073661</v>
      </c>
      <c r="I2803" s="7">
        <v>95.3736302289159</v>
      </c>
    </row>
    <row r="2804" spans="1:9" x14ac:dyDescent="0.25">
      <c r="A2804" s="15"/>
      <c r="B2804" s="5">
        <f>DATE(YEAR(siječanj!B2804),MONTH(siječanj!B2804)+11,DAY(siječanj!B2804))</f>
        <v>43099</v>
      </c>
      <c r="C2804" s="9">
        <v>29.1770833333333</v>
      </c>
      <c r="D2804">
        <v>1.4526744030759944</v>
      </c>
      <c r="E2804" s="6">
        <v>65.300143838478959</v>
      </c>
      <c r="F2804" s="7">
        <v>55.976333065331019</v>
      </c>
      <c r="G2804" s="7">
        <v>55.004799312603218</v>
      </c>
      <c r="H2804" s="7">
        <v>244.06571406185827</v>
      </c>
      <c r="I2804" s="7">
        <v>94.859847471338995</v>
      </c>
    </row>
    <row r="2805" spans="1:9" x14ac:dyDescent="0.25">
      <c r="A2805" s="15"/>
      <c r="B2805" s="5">
        <f>DATE(YEAR(siječanj!B2805),MONTH(siječanj!B2805)+11,DAY(siječanj!B2805))</f>
        <v>43099</v>
      </c>
      <c r="C2805" s="9">
        <v>29.1875</v>
      </c>
      <c r="D2805">
        <v>1.4526744030759944</v>
      </c>
      <c r="E2805" s="6">
        <v>66.420913176913317</v>
      </c>
      <c r="F2805" s="7">
        <v>56.401665179521018</v>
      </c>
      <c r="G2805" s="7">
        <v>55.871296797345515</v>
      </c>
      <c r="H2805" s="7">
        <v>243.59817264065634</v>
      </c>
      <c r="I2805" s="7">
        <v>96.487960401035011</v>
      </c>
    </row>
    <row r="2806" spans="1:9" x14ac:dyDescent="0.25">
      <c r="A2806" s="15"/>
      <c r="B2806" s="5">
        <f>DATE(YEAR(siječanj!B2806),MONTH(siječanj!B2806)+11,DAY(siječanj!B2806))</f>
        <v>43099</v>
      </c>
      <c r="C2806" s="9">
        <v>29.1979166666667</v>
      </c>
      <c r="D2806">
        <v>1.4526744030759944</v>
      </c>
      <c r="E2806" s="6">
        <v>65.849977758606954</v>
      </c>
      <c r="F2806" s="7">
        <v>56.405997818823693</v>
      </c>
      <c r="G2806" s="7">
        <v>54.00845700190267</v>
      </c>
      <c r="H2806" s="7">
        <v>243.72170486916062</v>
      </c>
      <c r="I2806" s="7">
        <v>95.658577133051864</v>
      </c>
    </row>
    <row r="2807" spans="1:9" x14ac:dyDescent="0.25">
      <c r="A2807" s="15"/>
      <c r="B2807" s="5">
        <f>DATE(YEAR(siječanj!B2807),MONTH(siječanj!B2807)+11,DAY(siječanj!B2807))</f>
        <v>43099</v>
      </c>
      <c r="C2807" s="9">
        <v>29.2083333333333</v>
      </c>
      <c r="D2807">
        <v>1.4526744030759944</v>
      </c>
      <c r="E2807" s="6">
        <v>67.78228286749038</v>
      </c>
      <c r="F2807" s="7">
        <v>54.421893505706819</v>
      </c>
      <c r="G2807" s="7">
        <v>55.81146610267421</v>
      </c>
      <c r="H2807" s="7">
        <v>243.40603539946963</v>
      </c>
      <c r="I2807" s="7">
        <v>98.465587303659788</v>
      </c>
    </row>
    <row r="2808" spans="1:9" x14ac:dyDescent="0.25">
      <c r="A2808" s="15"/>
      <c r="B2808" s="5">
        <f>DATE(YEAR(siječanj!B2808),MONTH(siječanj!B2808)+11,DAY(siječanj!B2808))</f>
        <v>43099</v>
      </c>
      <c r="C2808" s="9">
        <v>29.21875</v>
      </c>
      <c r="D2808">
        <v>1.4526744030759944</v>
      </c>
      <c r="E2808" s="6">
        <v>69.597032553287391</v>
      </c>
      <c r="F2808" s="7">
        <v>53.928525728091337</v>
      </c>
      <c r="G2808" s="7">
        <v>54.015295367875474</v>
      </c>
      <c r="H2808" s="7">
        <v>243.16001607976145</v>
      </c>
      <c r="I2808" s="7">
        <v>101.10182772020731</v>
      </c>
    </row>
    <row r="2809" spans="1:9" x14ac:dyDescent="0.25">
      <c r="A2809" s="15"/>
      <c r="B2809" s="5">
        <f>DATE(YEAR(siječanj!B2809),MONTH(siječanj!B2809)+11,DAY(siječanj!B2809))</f>
        <v>43099</v>
      </c>
      <c r="C2809" s="9">
        <v>29.2291666666667</v>
      </c>
      <c r="D2809">
        <v>1.4526744030759944</v>
      </c>
      <c r="E2809" s="6">
        <v>69.870741643388399</v>
      </c>
      <c r="F2809" s="7">
        <v>55.069673181356471</v>
      </c>
      <c r="G2809" s="7">
        <v>54.513710893655947</v>
      </c>
      <c r="H2809" s="7">
        <v>242.93582062706795</v>
      </c>
      <c r="I2809" s="7">
        <v>101.49943790928626</v>
      </c>
    </row>
    <row r="2810" spans="1:9" x14ac:dyDescent="0.25">
      <c r="A2810" s="15"/>
      <c r="B2810" s="5">
        <f>DATE(YEAR(siječanj!B2810),MONTH(siječanj!B2810)+11,DAY(siječanj!B2810))</f>
        <v>43099</v>
      </c>
      <c r="C2810" s="9">
        <v>29.2395833333333</v>
      </c>
      <c r="D2810">
        <v>1.4526744030759944</v>
      </c>
      <c r="E2810" s="6">
        <v>72.125492452506393</v>
      </c>
      <c r="F2810" s="7">
        <v>56.095490666134516</v>
      </c>
      <c r="G2810" s="7">
        <v>53.771457745340577</v>
      </c>
      <c r="H2810" s="7">
        <v>242.56021328330186</v>
      </c>
      <c r="I2810" s="7">
        <v>104.77485669500686</v>
      </c>
    </row>
    <row r="2811" spans="1:9" x14ac:dyDescent="0.25">
      <c r="A2811" s="15"/>
      <c r="B2811" s="5">
        <f>DATE(YEAR(siječanj!B2811),MONTH(siječanj!B2811)+11,DAY(siječanj!B2811))</f>
        <v>43099</v>
      </c>
      <c r="C2811" s="9">
        <v>29.25</v>
      </c>
      <c r="D2811">
        <v>1.4526744030759944</v>
      </c>
      <c r="E2811" s="6">
        <v>75.689052247600003</v>
      </c>
      <c r="F2811" s="7">
        <v>56.837991215641864</v>
      </c>
      <c r="G2811" s="7">
        <v>55.415361665692572</v>
      </c>
      <c r="H2811" s="7">
        <v>242.05641509902685</v>
      </c>
      <c r="I2811" s="7">
        <v>109.95154879317008</v>
      </c>
    </row>
    <row r="2812" spans="1:9" x14ac:dyDescent="0.25">
      <c r="A2812" s="15"/>
      <c r="B2812" s="5">
        <f>DATE(YEAR(siječanj!B2812),MONTH(siječanj!B2812)+11,DAY(siječanj!B2812))</f>
        <v>43099</v>
      </c>
      <c r="C2812" s="9">
        <v>29.2604166666667</v>
      </c>
      <c r="D2812">
        <v>1.4526744030759944</v>
      </c>
      <c r="E2812" s="6">
        <v>76.22323646059867</v>
      </c>
      <c r="F2812" s="7">
        <v>60.559171265759787</v>
      </c>
      <c r="G2812" s="7">
        <v>57.847364229493429</v>
      </c>
      <c r="H2812" s="7">
        <v>232.35790800022835</v>
      </c>
      <c r="I2812" s="7">
        <v>110.72754452592054</v>
      </c>
    </row>
    <row r="2813" spans="1:9" x14ac:dyDescent="0.25">
      <c r="A2813" s="15"/>
      <c r="B2813" s="5">
        <f>DATE(YEAR(siječanj!B2813),MONTH(siječanj!B2813)+11,DAY(siječanj!B2813))</f>
        <v>43099</v>
      </c>
      <c r="C2813" s="9">
        <v>29.2708333333333</v>
      </c>
      <c r="D2813">
        <v>1.4526744030759944</v>
      </c>
      <c r="E2813" s="6">
        <v>79.403011206794972</v>
      </c>
      <c r="F2813" s="7">
        <v>66.911654145810857</v>
      </c>
      <c r="G2813" s="7">
        <v>58.667034731308846</v>
      </c>
      <c r="H2813" s="7">
        <v>219.53703171388347</v>
      </c>
      <c r="I2813" s="7">
        <v>115.34672190726738</v>
      </c>
    </row>
    <row r="2814" spans="1:9" x14ac:dyDescent="0.25">
      <c r="A2814" s="15"/>
      <c r="B2814" s="5">
        <f>DATE(YEAR(siječanj!B2814),MONTH(siječanj!B2814)+11,DAY(siječanj!B2814))</f>
        <v>43099</v>
      </c>
      <c r="C2814" s="9">
        <v>29.28125</v>
      </c>
      <c r="D2814">
        <v>1.4526744030759944</v>
      </c>
      <c r="E2814" s="6">
        <v>83.138193741411911</v>
      </c>
      <c r="F2814" s="7">
        <v>66.329316962792205</v>
      </c>
      <c r="G2814" s="7">
        <v>58.386509495663802</v>
      </c>
      <c r="H2814" s="7">
        <v>196.22881169879045</v>
      </c>
      <c r="I2814" s="7">
        <v>120.77272596612193</v>
      </c>
    </row>
    <row r="2815" spans="1:9" x14ac:dyDescent="0.25">
      <c r="A2815" s="15"/>
      <c r="B2815" s="5">
        <f>DATE(YEAR(siječanj!B2815),MONTH(siječanj!B2815)+11,DAY(siječanj!B2815))</f>
        <v>43099</v>
      </c>
      <c r="C2815" s="9">
        <v>29.2916666666667</v>
      </c>
      <c r="D2815">
        <v>1.4526744030759944</v>
      </c>
      <c r="E2815" s="6">
        <v>87.811903147245616</v>
      </c>
      <c r="F2815" s="7">
        <v>68.030024180799273</v>
      </c>
      <c r="G2815" s="7">
        <v>63.487974578179603</v>
      </c>
      <c r="H2815" s="7">
        <v>158.05675901292511</v>
      </c>
      <c r="I2815" s="7">
        <v>127.56210398739205</v>
      </c>
    </row>
    <row r="2816" spans="1:9" x14ac:dyDescent="0.25">
      <c r="A2816" s="15"/>
      <c r="B2816" s="5">
        <f>DATE(YEAR(siječanj!B2816),MONTH(siječanj!B2816)+11,DAY(siječanj!B2816))</f>
        <v>43099</v>
      </c>
      <c r="C2816" s="9">
        <v>29.3020833333333</v>
      </c>
      <c r="D2816">
        <v>1.4526744030759944</v>
      </c>
      <c r="E2816" s="6">
        <v>90.545294016027299</v>
      </c>
      <c r="F2816" s="7">
        <v>73.252790400639071</v>
      </c>
      <c r="G2816" s="7">
        <v>72.066398226514949</v>
      </c>
      <c r="H2816" s="7">
        <v>132.59683632733862</v>
      </c>
      <c r="I2816" s="7">
        <v>131.53283093607286</v>
      </c>
    </row>
    <row r="2817" spans="1:9" x14ac:dyDescent="0.25">
      <c r="A2817" s="15"/>
      <c r="B2817" s="5">
        <f>DATE(YEAR(siječanj!B2817),MONTH(siječanj!B2817)+11,DAY(siječanj!B2817))</f>
        <v>43099</v>
      </c>
      <c r="C2817" s="9">
        <v>29.3125</v>
      </c>
      <c r="D2817">
        <v>1.4526744030759944</v>
      </c>
      <c r="E2817" s="6">
        <v>94.360484785094783</v>
      </c>
      <c r="F2817" s="7">
        <v>76.027066319568604</v>
      </c>
      <c r="G2817" s="7">
        <v>75.931168658980042</v>
      </c>
      <c r="H2817" s="7">
        <v>43.325419686834394</v>
      </c>
      <c r="I2817" s="7">
        <v>137.07506090914902</v>
      </c>
    </row>
    <row r="2818" spans="1:9" x14ac:dyDescent="0.25">
      <c r="A2818" s="15"/>
      <c r="B2818" s="5">
        <f>DATE(YEAR(siječanj!B2818),MONTH(siječanj!B2818)+11,DAY(siječanj!B2818))</f>
        <v>43099</v>
      </c>
      <c r="C2818" s="9">
        <v>29.3229166666667</v>
      </c>
      <c r="D2818">
        <v>1.4526744030759944</v>
      </c>
      <c r="E2818" s="6">
        <v>100.41087117685404</v>
      </c>
      <c r="F2818" s="7">
        <v>80.36089198786415</v>
      </c>
      <c r="G2818" s="7">
        <v>80.666642952444846</v>
      </c>
      <c r="H2818" s="7">
        <v>6.8978381732119409</v>
      </c>
      <c r="I2818" s="7">
        <v>145.86430234917702</v>
      </c>
    </row>
    <row r="2819" spans="1:9" x14ac:dyDescent="0.25">
      <c r="A2819" s="15"/>
      <c r="B2819" s="5">
        <f>DATE(YEAR(siječanj!B2819),MONTH(siječanj!B2819)+11,DAY(siječanj!B2819))</f>
        <v>43099</v>
      </c>
      <c r="C2819" s="9">
        <v>29.3333333333333</v>
      </c>
      <c r="D2819">
        <v>1.4526744030759944</v>
      </c>
      <c r="E2819" s="6">
        <v>106.27144432729735</v>
      </c>
      <c r="F2819" s="7">
        <v>84.164620640274336</v>
      </c>
      <c r="G2819" s="7">
        <v>83.71868941302823</v>
      </c>
      <c r="H2819" s="7">
        <v>4.0459185147853178</v>
      </c>
      <c r="I2819" s="7">
        <v>154.37780695218044</v>
      </c>
    </row>
    <row r="2820" spans="1:9" x14ac:dyDescent="0.25">
      <c r="A2820" s="15"/>
      <c r="B2820" s="5">
        <f>DATE(YEAR(siječanj!B2820),MONTH(siječanj!B2820)+11,DAY(siječanj!B2820))</f>
        <v>43099</v>
      </c>
      <c r="C2820" s="9">
        <v>29.34375</v>
      </c>
      <c r="D2820">
        <v>1.4526744030759944</v>
      </c>
      <c r="E2820" s="6">
        <v>112.3006577610283</v>
      </c>
      <c r="F2820" s="7">
        <v>97.443502792298972</v>
      </c>
      <c r="G2820" s="7">
        <v>94.40995181904033</v>
      </c>
      <c r="H2820" s="7">
        <v>2.5950289105322404</v>
      </c>
      <c r="I2820" s="7">
        <v>163.13629097804332</v>
      </c>
    </row>
    <row r="2821" spans="1:9" x14ac:dyDescent="0.25">
      <c r="A2821" s="15"/>
      <c r="B2821" s="5">
        <f>DATE(YEAR(siječanj!B2821),MONTH(siječanj!B2821)+11,DAY(siječanj!B2821))</f>
        <v>43099</v>
      </c>
      <c r="C2821" s="9">
        <v>29.3541666666667</v>
      </c>
      <c r="D2821">
        <v>1.4526744030759944</v>
      </c>
      <c r="E2821" s="6">
        <v>118.57180050161058</v>
      </c>
      <c r="F2821" s="7">
        <v>103.3714912284785</v>
      </c>
      <c r="G2821" s="7">
        <v>112.32881822636375</v>
      </c>
      <c r="H2821" s="7">
        <v>2.0396949559715987</v>
      </c>
      <c r="I2821" s="7">
        <v>172.24621951532305</v>
      </c>
    </row>
    <row r="2822" spans="1:9" x14ac:dyDescent="0.25">
      <c r="A2822" s="15"/>
      <c r="B2822" s="5">
        <f>DATE(YEAR(siječanj!B2822),MONTH(siječanj!B2822)+11,DAY(siječanj!B2822))</f>
        <v>43099</v>
      </c>
      <c r="C2822" s="9">
        <v>29.3645833333333</v>
      </c>
      <c r="D2822">
        <v>1.4526744030759944</v>
      </c>
      <c r="E2822" s="6">
        <v>123.34322231970897</v>
      </c>
      <c r="F2822" s="7">
        <v>108.70276180650708</v>
      </c>
      <c r="G2822" s="7">
        <v>120.06797366559663</v>
      </c>
      <c r="H2822" s="7">
        <v>1.6212539851258005</v>
      </c>
      <c r="I2822" s="7">
        <v>179.1775418567529</v>
      </c>
    </row>
    <row r="2823" spans="1:9" x14ac:dyDescent="0.25">
      <c r="A2823" s="15"/>
      <c r="B2823" s="5">
        <f>DATE(YEAR(siječanj!B2823),MONTH(siječanj!B2823)+11,DAY(siječanj!B2823))</f>
        <v>43099</v>
      </c>
      <c r="C2823" s="9">
        <v>29.375</v>
      </c>
      <c r="D2823">
        <v>1.4526744030759944</v>
      </c>
      <c r="E2823" s="6">
        <v>125.60786734054513</v>
      </c>
      <c r="F2823" s="7">
        <v>116.28123732150539</v>
      </c>
      <c r="G2823" s="7">
        <v>127.88736272738574</v>
      </c>
      <c r="H2823" s="7">
        <v>1.4709352376601765</v>
      </c>
      <c r="I2823" s="7">
        <v>182.46733371057508</v>
      </c>
    </row>
    <row r="2824" spans="1:9" x14ac:dyDescent="0.25">
      <c r="A2824" s="15"/>
      <c r="B2824" s="5">
        <f>DATE(YEAR(siječanj!B2824),MONTH(siječanj!B2824)+11,DAY(siječanj!B2824))</f>
        <v>43099</v>
      </c>
      <c r="C2824" s="9">
        <v>29.3854166666667</v>
      </c>
      <c r="D2824">
        <v>1.4526744030759944</v>
      </c>
      <c r="E2824" s="6">
        <v>130.71485766631491</v>
      </c>
      <c r="F2824" s="7">
        <v>136.28987864423814</v>
      </c>
      <c r="G2824" s="7">
        <v>151.50520395548546</v>
      </c>
      <c r="H2824" s="7">
        <v>0.96962638040955074</v>
      </c>
      <c r="I2824" s="7">
        <v>189.8861278335776</v>
      </c>
    </row>
    <row r="2825" spans="1:9" x14ac:dyDescent="0.25">
      <c r="A2825" s="15"/>
      <c r="B2825" s="5">
        <f>DATE(YEAR(siječanj!B2825),MONTH(siječanj!B2825)+11,DAY(siječanj!B2825))</f>
        <v>43099</v>
      </c>
      <c r="C2825" s="9">
        <v>29.3958333333333</v>
      </c>
      <c r="D2825">
        <v>1.4526744030759944</v>
      </c>
      <c r="E2825" s="6">
        <v>133.3863881250283</v>
      </c>
      <c r="F2825" s="7">
        <v>142.04424888493813</v>
      </c>
      <c r="G2825" s="7">
        <v>155.68161078361013</v>
      </c>
      <c r="H2825" s="7">
        <v>0.8845672061338975</v>
      </c>
      <c r="I2825" s="7">
        <v>193.76699174798841</v>
      </c>
    </row>
    <row r="2826" spans="1:9" x14ac:dyDescent="0.25">
      <c r="A2826" s="15"/>
      <c r="B2826" s="5">
        <f>DATE(YEAR(siječanj!B2826),MONTH(siječanj!B2826)+11,DAY(siječanj!B2826))</f>
        <v>43099</v>
      </c>
      <c r="C2826" s="9">
        <v>29.40625</v>
      </c>
      <c r="D2826">
        <v>1.4526744030759944</v>
      </c>
      <c r="E2826" s="6">
        <v>136.46748376599032</v>
      </c>
      <c r="F2826" s="7">
        <v>142.74148718130479</v>
      </c>
      <c r="G2826" s="7">
        <v>160.35934955838709</v>
      </c>
      <c r="H2826" s="7">
        <v>0.8722725909827993</v>
      </c>
      <c r="I2826" s="7">
        <v>198.24282051904297</v>
      </c>
    </row>
    <row r="2827" spans="1:9" x14ac:dyDescent="0.25">
      <c r="A2827" s="15"/>
      <c r="B2827" s="5">
        <f>DATE(YEAR(siječanj!B2827),MONTH(siječanj!B2827)+11,DAY(siječanj!B2827))</f>
        <v>43099</v>
      </c>
      <c r="C2827" s="9">
        <v>29.4166666666667</v>
      </c>
      <c r="D2827">
        <v>1.4526744030759944</v>
      </c>
      <c r="E2827" s="6">
        <v>138.09376405264877</v>
      </c>
      <c r="F2827" s="7">
        <v>146.17890140105308</v>
      </c>
      <c r="G2827" s="7">
        <v>155.73686654334242</v>
      </c>
      <c r="H2827" s="7">
        <v>0.95165501950089659</v>
      </c>
      <c r="I2827" s="7">
        <v>200.60527626369876</v>
      </c>
    </row>
    <row r="2828" spans="1:9" x14ac:dyDescent="0.25">
      <c r="A2828" s="15"/>
      <c r="B2828" s="5">
        <f>DATE(YEAR(siječanj!B2828),MONTH(siječanj!B2828)+11,DAY(siječanj!B2828))</f>
        <v>43099</v>
      </c>
      <c r="C2828" s="9">
        <v>29.4270833333333</v>
      </c>
      <c r="D2828">
        <v>1.4526744030759944</v>
      </c>
      <c r="E2828" s="6">
        <v>140.14497041179183</v>
      </c>
      <c r="F2828" s="7">
        <v>147.99992052154656</v>
      </c>
      <c r="G2828" s="7">
        <v>157.13878364671277</v>
      </c>
      <c r="H2828" s="7">
        <v>1.2484700122677017</v>
      </c>
      <c r="I2828" s="7">
        <v>203.58501123705258</v>
      </c>
    </row>
    <row r="2829" spans="1:9" x14ac:dyDescent="0.25">
      <c r="A2829" s="15"/>
      <c r="B2829" s="5">
        <f>DATE(YEAR(siječanj!B2829),MONTH(siječanj!B2829)+11,DAY(siječanj!B2829))</f>
        <v>43099</v>
      </c>
      <c r="C2829" s="9">
        <v>29.4375</v>
      </c>
      <c r="D2829">
        <v>1.4526744030759944</v>
      </c>
      <c r="E2829" s="6">
        <v>141.39137609133945</v>
      </c>
      <c r="F2829" s="7">
        <v>147.9472114193546</v>
      </c>
      <c r="G2829" s="7">
        <v>157.45430993889235</v>
      </c>
      <c r="H2829" s="7">
        <v>1.7538214005881021</v>
      </c>
      <c r="I2829" s="7">
        <v>205.39563286357998</v>
      </c>
    </row>
    <row r="2830" spans="1:9" x14ac:dyDescent="0.25">
      <c r="A2830" s="15"/>
      <c r="B2830" s="5">
        <f>DATE(YEAR(siječanj!B2830),MONTH(siječanj!B2830)+11,DAY(siječanj!B2830))</f>
        <v>43099</v>
      </c>
      <c r="C2830" s="9">
        <v>29.4479166666667</v>
      </c>
      <c r="D2830">
        <v>1.4526744030759944</v>
      </c>
      <c r="E2830" s="6">
        <v>142.01923424258524</v>
      </c>
      <c r="F2830" s="7">
        <v>147.31183247081177</v>
      </c>
      <c r="G2830" s="7">
        <v>162.10136620342578</v>
      </c>
      <c r="H2830" s="7">
        <v>2.2645975015563149</v>
      </c>
      <c r="I2830" s="7">
        <v>206.30770632865733</v>
      </c>
    </row>
    <row r="2831" spans="1:9" x14ac:dyDescent="0.25">
      <c r="A2831" s="15"/>
      <c r="B2831" s="5">
        <f>DATE(YEAR(siječanj!B2831),MONTH(siječanj!B2831)+11,DAY(siječanj!B2831))</f>
        <v>43099</v>
      </c>
      <c r="C2831" s="9">
        <v>29.4583333333333</v>
      </c>
      <c r="D2831">
        <v>1.4526744030759944</v>
      </c>
      <c r="E2831" s="6">
        <v>145.09504880213967</v>
      </c>
      <c r="F2831" s="7">
        <v>142.99426321788317</v>
      </c>
      <c r="G2831" s="7">
        <v>165.53461451082157</v>
      </c>
      <c r="H2831" s="7">
        <v>2.151128595076798</v>
      </c>
      <c r="I2831" s="7">
        <v>210.77586340793053</v>
      </c>
    </row>
    <row r="2832" spans="1:9" x14ac:dyDescent="0.25">
      <c r="A2832" s="15"/>
      <c r="B2832" s="5">
        <f>DATE(YEAR(siječanj!B2832),MONTH(siječanj!B2832)+11,DAY(siječanj!B2832))</f>
        <v>43099</v>
      </c>
      <c r="C2832" s="9">
        <v>29.46875</v>
      </c>
      <c r="D2832">
        <v>1.4526744030759944</v>
      </c>
      <c r="E2832" s="6">
        <v>145.75277121565853</v>
      </c>
      <c r="F2832" s="7">
        <v>142.84899755748887</v>
      </c>
      <c r="G2832" s="7">
        <v>154.48296180528982</v>
      </c>
      <c r="H2832" s="7">
        <v>1.8195760388150692</v>
      </c>
      <c r="I2832" s="7">
        <v>211.73131992237873</v>
      </c>
    </row>
    <row r="2833" spans="1:9" x14ac:dyDescent="0.25">
      <c r="A2833" s="15"/>
      <c r="B2833" s="5">
        <f>DATE(YEAR(siječanj!B2833),MONTH(siječanj!B2833)+11,DAY(siječanj!B2833))</f>
        <v>43099</v>
      </c>
      <c r="C2833" s="9">
        <v>29.4791666666667</v>
      </c>
      <c r="D2833">
        <v>1.4526744030759944</v>
      </c>
      <c r="E2833" s="6">
        <v>146.03962197065678</v>
      </c>
      <c r="F2833" s="7">
        <v>143.64155391851438</v>
      </c>
      <c r="G2833" s="7">
        <v>152.1401945092361</v>
      </c>
      <c r="H2833" s="7">
        <v>2.4293081396934029</v>
      </c>
      <c r="I2833" s="7">
        <v>212.14802067166769</v>
      </c>
    </row>
    <row r="2834" spans="1:9" x14ac:dyDescent="0.25">
      <c r="A2834" s="15"/>
      <c r="B2834" s="5">
        <f>DATE(YEAR(siječanj!B2834),MONTH(siječanj!B2834)+11,DAY(siječanj!B2834))</f>
        <v>43099</v>
      </c>
      <c r="C2834" s="9">
        <v>29.4895833333333</v>
      </c>
      <c r="D2834">
        <v>1.4526744030759944</v>
      </c>
      <c r="E2834" s="6">
        <v>145.63282288009819</v>
      </c>
      <c r="F2834" s="7">
        <v>142.99960587115831</v>
      </c>
      <c r="G2834" s="7">
        <v>153.62905540681143</v>
      </c>
      <c r="H2834" s="7">
        <v>2.9338734247429366</v>
      </c>
      <c r="I2834" s="7">
        <v>211.55707404561866</v>
      </c>
    </row>
    <row r="2835" spans="1:9" x14ac:dyDescent="0.25">
      <c r="A2835" s="15"/>
      <c r="B2835" s="5">
        <f>DATE(YEAR(siječanj!B2835),MONTH(siječanj!B2835)+11,DAY(siječanj!B2835))</f>
        <v>43099</v>
      </c>
      <c r="C2835" s="9">
        <v>29.5</v>
      </c>
      <c r="D2835">
        <v>1.4526744030759944</v>
      </c>
      <c r="E2835" s="6">
        <v>145.39067026121589</v>
      </c>
      <c r="F2835" s="7">
        <v>142.80810802357036</v>
      </c>
      <c r="G2835" s="7">
        <v>150.13925337215252</v>
      </c>
      <c r="H2835" s="7">
        <v>2.8092540534200454</v>
      </c>
      <c r="I2835" s="7">
        <v>211.20530513453053</v>
      </c>
    </row>
    <row r="2836" spans="1:9" x14ac:dyDescent="0.25">
      <c r="A2836" s="15"/>
      <c r="B2836" s="5">
        <f>DATE(YEAR(siječanj!B2836),MONTH(siječanj!B2836)+11,DAY(siječanj!B2836))</f>
        <v>43099</v>
      </c>
      <c r="C2836" s="9">
        <v>29.5104166666667</v>
      </c>
      <c r="D2836">
        <v>1.4526744030759944</v>
      </c>
      <c r="E2836" s="6">
        <v>150.97376183698191</v>
      </c>
      <c r="F2836" s="7">
        <v>135.82872309795999</v>
      </c>
      <c r="G2836" s="7">
        <v>148.0129141497257</v>
      </c>
      <c r="H2836" s="7">
        <v>3.0251004092875902</v>
      </c>
      <c r="I2836" s="7">
        <v>219.31571935667503</v>
      </c>
    </row>
    <row r="2837" spans="1:9" x14ac:dyDescent="0.25">
      <c r="A2837" s="15"/>
      <c r="B2837" s="5">
        <f>DATE(YEAR(siječanj!B2837),MONTH(siječanj!B2837)+11,DAY(siječanj!B2837))</f>
        <v>43099</v>
      </c>
      <c r="C2837" s="9">
        <v>29.5208333333333</v>
      </c>
      <c r="D2837">
        <v>1.4526744030759944</v>
      </c>
      <c r="E2837" s="6">
        <v>152.09632561164727</v>
      </c>
      <c r="F2837" s="7">
        <v>134.56616956040494</v>
      </c>
      <c r="G2837" s="7">
        <v>144.82045083752368</v>
      </c>
      <c r="H2837" s="7">
        <v>2.616879781094446</v>
      </c>
      <c r="I2837" s="7">
        <v>220.94643901795177</v>
      </c>
    </row>
    <row r="2838" spans="1:9" x14ac:dyDescent="0.25">
      <c r="A2838" s="15"/>
      <c r="B2838" s="5">
        <f>DATE(YEAR(siječanj!B2838),MONTH(siječanj!B2838)+11,DAY(siječanj!B2838))</f>
        <v>43099</v>
      </c>
      <c r="C2838" s="9">
        <v>29.53125</v>
      </c>
      <c r="D2838">
        <v>1.4526744030759944</v>
      </c>
      <c r="E2838" s="6">
        <v>152.13484445574221</v>
      </c>
      <c r="F2838" s="7">
        <v>130.42568942398833</v>
      </c>
      <c r="G2838" s="7">
        <v>140.00250753297732</v>
      </c>
      <c r="H2838" s="7">
        <v>2.8562242239200195</v>
      </c>
      <c r="I2838" s="7">
        <v>221.00239435680459</v>
      </c>
    </row>
    <row r="2839" spans="1:9" x14ac:dyDescent="0.25">
      <c r="A2839" s="15"/>
      <c r="B2839" s="5">
        <f>DATE(YEAR(siječanj!B2839),MONTH(siječanj!B2839)+11,DAY(siječanj!B2839))</f>
        <v>43099</v>
      </c>
      <c r="C2839" s="9">
        <v>29.5416666666667</v>
      </c>
      <c r="D2839">
        <v>1.4526744030759944</v>
      </c>
      <c r="E2839" s="6">
        <v>147.88066888121904</v>
      </c>
      <c r="F2839" s="7">
        <v>126.10628050275267</v>
      </c>
      <c r="G2839" s="7">
        <v>127.45756321354568</v>
      </c>
      <c r="H2839" s="7">
        <v>4.2733673948835547</v>
      </c>
      <c r="I2839" s="7">
        <v>214.82246239350366</v>
      </c>
    </row>
    <row r="2840" spans="1:9" x14ac:dyDescent="0.25">
      <c r="A2840" s="15"/>
      <c r="B2840" s="5">
        <f>DATE(YEAR(siječanj!B2840),MONTH(siječanj!B2840)+11,DAY(siječanj!B2840))</f>
        <v>43099</v>
      </c>
      <c r="C2840" s="9">
        <v>29.5520833333333</v>
      </c>
      <c r="D2840">
        <v>1.4526744030759944</v>
      </c>
      <c r="E2840" s="6">
        <v>143.27282064455051</v>
      </c>
      <c r="F2840" s="7">
        <v>122.61386060142253</v>
      </c>
      <c r="G2840" s="7">
        <v>124.05730892029871</v>
      </c>
      <c r="H2840" s="7">
        <v>3.3565369503083256</v>
      </c>
      <c r="I2840" s="7">
        <v>208.12875920683641</v>
      </c>
    </row>
    <row r="2841" spans="1:9" x14ac:dyDescent="0.25">
      <c r="A2841" s="15"/>
      <c r="B2841" s="5">
        <f>DATE(YEAR(siječanj!B2841),MONTH(siječanj!B2841)+11,DAY(siječanj!B2841))</f>
        <v>43099</v>
      </c>
      <c r="C2841" s="9">
        <v>29.5625</v>
      </c>
      <c r="D2841">
        <v>1.4526744030759944</v>
      </c>
      <c r="E2841" s="6">
        <v>144.04452350366461</v>
      </c>
      <c r="F2841" s="7">
        <v>122.77839668713344</v>
      </c>
      <c r="G2841" s="7">
        <v>121.6847244256887</v>
      </c>
      <c r="H2841" s="7">
        <v>3.3203381948557222</v>
      </c>
      <c r="I2841" s="7">
        <v>209.24979219705205</v>
      </c>
    </row>
    <row r="2842" spans="1:9" x14ac:dyDescent="0.25">
      <c r="A2842" s="15"/>
      <c r="B2842" s="5">
        <f>DATE(YEAR(siječanj!B2842),MONTH(siječanj!B2842)+11,DAY(siječanj!B2842))</f>
        <v>43099</v>
      </c>
      <c r="C2842" s="9">
        <v>29.5729166666667</v>
      </c>
      <c r="D2842">
        <v>1.4526744030759944</v>
      </c>
      <c r="E2842" s="6">
        <v>144.00143619166528</v>
      </c>
      <c r="F2842" s="7">
        <v>119.06209837121594</v>
      </c>
      <c r="G2842" s="7">
        <v>124.12018423016589</v>
      </c>
      <c r="H2842" s="7">
        <v>3.9727078970617726</v>
      </c>
      <c r="I2842" s="7">
        <v>209.18720036181324</v>
      </c>
    </row>
    <row r="2843" spans="1:9" x14ac:dyDescent="0.25">
      <c r="A2843" s="15"/>
      <c r="B2843" s="5">
        <f>DATE(YEAR(siječanj!B2843),MONTH(siječanj!B2843)+11,DAY(siječanj!B2843))</f>
        <v>43099</v>
      </c>
      <c r="C2843" s="9">
        <v>29.5833333333333</v>
      </c>
      <c r="D2843">
        <v>1.4526744030759944</v>
      </c>
      <c r="E2843" s="6">
        <v>146.01105589565699</v>
      </c>
      <c r="F2843" s="7">
        <v>115.77875537018566</v>
      </c>
      <c r="G2843" s="7">
        <v>128.85405208850761</v>
      </c>
      <c r="H2843" s="7">
        <v>4.8373584867376076</v>
      </c>
      <c r="I2843" s="7">
        <v>212.10652346571916</v>
      </c>
    </row>
    <row r="2844" spans="1:9" x14ac:dyDescent="0.25">
      <c r="A2844" s="15"/>
      <c r="B2844" s="5">
        <f>DATE(YEAR(siječanj!B2844),MONTH(siječanj!B2844)+11,DAY(siječanj!B2844))</f>
        <v>43099</v>
      </c>
      <c r="C2844" s="9">
        <v>29.59375</v>
      </c>
      <c r="D2844">
        <v>1.4526744030759944</v>
      </c>
      <c r="E2844" s="6">
        <v>146.84976228903682</v>
      </c>
      <c r="F2844" s="7">
        <v>112.83224401300087</v>
      </c>
      <c r="G2844" s="7">
        <v>127.15705168156884</v>
      </c>
      <c r="H2844" s="7">
        <v>3.8098435014666951</v>
      </c>
      <c r="I2844" s="7">
        <v>213.32489077507822</v>
      </c>
    </row>
    <row r="2845" spans="1:9" x14ac:dyDescent="0.25">
      <c r="A2845" s="15"/>
      <c r="B2845" s="5">
        <f>DATE(YEAR(siječanj!B2845),MONTH(siječanj!B2845)+11,DAY(siječanj!B2845))</f>
        <v>43099</v>
      </c>
      <c r="C2845" s="9">
        <v>29.6041666666667</v>
      </c>
      <c r="D2845">
        <v>1.4526744030759944</v>
      </c>
      <c r="E2845" s="6">
        <v>148.94918419690785</v>
      </c>
      <c r="F2845" s="7">
        <v>108.41436273743822</v>
      </c>
      <c r="G2845" s="7">
        <v>126.22189011201462</v>
      </c>
      <c r="H2845" s="7">
        <v>3.9608493391957862</v>
      </c>
      <c r="I2845" s="7">
        <v>216.37466724189946</v>
      </c>
    </row>
    <row r="2846" spans="1:9" x14ac:dyDescent="0.25">
      <c r="A2846" s="15"/>
      <c r="B2846" s="5">
        <f>DATE(YEAR(siječanj!B2846),MONTH(siječanj!B2846)+11,DAY(siječanj!B2846))</f>
        <v>43099</v>
      </c>
      <c r="C2846" s="9">
        <v>29.6145833333333</v>
      </c>
      <c r="D2846">
        <v>1.4526744030759944</v>
      </c>
      <c r="E2846" s="6">
        <v>148.58619594932892</v>
      </c>
      <c r="F2846" s="7">
        <v>106.42684762316817</v>
      </c>
      <c r="G2846" s="7">
        <v>130.06700274610327</v>
      </c>
      <c r="H2846" s="7">
        <v>4.3288496836256973</v>
      </c>
      <c r="I2846" s="7">
        <v>215.84736350602412</v>
      </c>
    </row>
    <row r="2847" spans="1:9" x14ac:dyDescent="0.25">
      <c r="A2847" s="15"/>
      <c r="B2847" s="5">
        <f>DATE(YEAR(siječanj!B2847),MONTH(siječanj!B2847)+11,DAY(siječanj!B2847))</f>
        <v>43099</v>
      </c>
      <c r="C2847" s="9">
        <v>29.625</v>
      </c>
      <c r="D2847">
        <v>1.4526744030759944</v>
      </c>
      <c r="E2847" s="6">
        <v>149.36841829384795</v>
      </c>
      <c r="F2847" s="7">
        <v>104.9598905039321</v>
      </c>
      <c r="G2847" s="7">
        <v>129.1317490368786</v>
      </c>
      <c r="H2847" s="7">
        <v>4.1058263849187906</v>
      </c>
      <c r="I2847" s="7">
        <v>216.98367788342102</v>
      </c>
    </row>
    <row r="2848" spans="1:9" x14ac:dyDescent="0.25">
      <c r="A2848" s="15"/>
      <c r="B2848" s="5">
        <f>DATE(YEAR(siječanj!B2848),MONTH(siječanj!B2848)+11,DAY(siječanj!B2848))</f>
        <v>43099</v>
      </c>
      <c r="C2848" s="9">
        <v>29.6354166666667</v>
      </c>
      <c r="D2848">
        <v>1.4526744030759944</v>
      </c>
      <c r="E2848" s="6">
        <v>146.75121320102949</v>
      </c>
      <c r="F2848" s="7">
        <v>102.16219588801317</v>
      </c>
      <c r="G2848" s="7">
        <v>127.78178268332395</v>
      </c>
      <c r="H2848" s="7">
        <v>4.9917157647474539</v>
      </c>
      <c r="I2848" s="7">
        <v>213.1817310374835</v>
      </c>
    </row>
    <row r="2849" spans="1:9" x14ac:dyDescent="0.25">
      <c r="A2849" s="15"/>
      <c r="B2849" s="5">
        <f>DATE(YEAR(siječanj!B2849),MONTH(siječanj!B2849)+11,DAY(siječanj!B2849))</f>
        <v>43099</v>
      </c>
      <c r="C2849" s="9">
        <v>29.6458333333333</v>
      </c>
      <c r="D2849">
        <v>1.4526744030759944</v>
      </c>
      <c r="E2849" s="6">
        <v>146.07912835017751</v>
      </c>
      <c r="F2849" s="7">
        <v>101.00142129814746</v>
      </c>
      <c r="G2849" s="7">
        <v>124.66747384198521</v>
      </c>
      <c r="H2849" s="7">
        <v>5.0197164432136789</v>
      </c>
      <c r="I2849" s="7">
        <v>212.20541057795569</v>
      </c>
    </row>
    <row r="2850" spans="1:9" x14ac:dyDescent="0.25">
      <c r="A2850" s="15"/>
      <c r="B2850" s="5">
        <f>DATE(YEAR(siječanj!B2850),MONTH(siječanj!B2850)+11,DAY(siječanj!B2850))</f>
        <v>43099</v>
      </c>
      <c r="C2850" s="9">
        <v>29.65625</v>
      </c>
      <c r="D2850">
        <v>1.4526744030759944</v>
      </c>
      <c r="E2850" s="6">
        <v>147.50651205459863</v>
      </c>
      <c r="F2850" s="7">
        <v>100.95882836764835</v>
      </c>
      <c r="G2850" s="7">
        <v>124.77679956395239</v>
      </c>
      <c r="H2850" s="7">
        <v>4.6738900117842563</v>
      </c>
      <c r="I2850" s="7">
        <v>214.27893434873604</v>
      </c>
    </row>
    <row r="2851" spans="1:9" x14ac:dyDescent="0.25">
      <c r="A2851" s="15"/>
      <c r="B2851" s="5">
        <f>DATE(YEAR(siječanj!B2851),MONTH(siječanj!B2851)+11,DAY(siječanj!B2851))</f>
        <v>43099</v>
      </c>
      <c r="C2851" s="9">
        <v>29.6666666666667</v>
      </c>
      <c r="D2851">
        <v>1.4526744030759944</v>
      </c>
      <c r="E2851" s="6">
        <v>147.00454134643863</v>
      </c>
      <c r="F2851" s="7">
        <v>100.88870454041465</v>
      </c>
      <c r="G2851" s="7">
        <v>123.64314110184586</v>
      </c>
      <c r="H2851" s="7">
        <v>4.8995276539390566</v>
      </c>
      <c r="I2851" s="7">
        <v>213.54973434989807</v>
      </c>
    </row>
    <row r="2852" spans="1:9" x14ac:dyDescent="0.25">
      <c r="A2852" s="15"/>
      <c r="B2852" s="5">
        <f>DATE(YEAR(siječanj!B2852),MONTH(siječanj!B2852)+11,DAY(siječanj!B2852))</f>
        <v>43099</v>
      </c>
      <c r="C2852" s="9">
        <v>29.6770833333333</v>
      </c>
      <c r="D2852">
        <v>1.4526744030759944</v>
      </c>
      <c r="E2852" s="6">
        <v>149.19446814671304</v>
      </c>
      <c r="F2852" s="7">
        <v>100.60263812266324</v>
      </c>
      <c r="G2852" s="7">
        <v>123.56164156033978</v>
      </c>
      <c r="H2852" s="7">
        <v>6.7372250733709613</v>
      </c>
      <c r="I2852" s="7">
        <v>216.73098495726683</v>
      </c>
    </row>
    <row r="2853" spans="1:9" x14ac:dyDescent="0.25">
      <c r="A2853" s="15"/>
      <c r="B2853" s="5">
        <f>DATE(YEAR(siječanj!B2853),MONTH(siječanj!B2853)+11,DAY(siječanj!B2853))</f>
        <v>43099</v>
      </c>
      <c r="C2853" s="9">
        <v>29.6875</v>
      </c>
      <c r="D2853">
        <v>1.4526744030759944</v>
      </c>
      <c r="E2853" s="6">
        <v>154.3044845986268</v>
      </c>
      <c r="F2853" s="7">
        <v>101.12190554428787</v>
      </c>
      <c r="G2853" s="7">
        <v>121.66172956881468</v>
      </c>
      <c r="H2853" s="7">
        <v>13.094049173233795</v>
      </c>
      <c r="I2853" s="7">
        <v>224.15417505625916</v>
      </c>
    </row>
    <row r="2854" spans="1:9" x14ac:dyDescent="0.25">
      <c r="A2854" s="15"/>
      <c r="B2854" s="5">
        <f>DATE(YEAR(siječanj!B2854),MONTH(siječanj!B2854)+11,DAY(siječanj!B2854))</f>
        <v>43099</v>
      </c>
      <c r="C2854" s="9">
        <v>29.6979166666667</v>
      </c>
      <c r="D2854">
        <v>1.4526744030759944</v>
      </c>
      <c r="E2854" s="6">
        <v>159.9965226705614</v>
      </c>
      <c r="F2854" s="7">
        <v>102.75109816185308</v>
      </c>
      <c r="G2854" s="7">
        <v>120.93852128976394</v>
      </c>
      <c r="H2854" s="7">
        <v>53.574707141984568</v>
      </c>
      <c r="I2854" s="7">
        <v>232.42285306469259</v>
      </c>
    </row>
    <row r="2855" spans="1:9" x14ac:dyDescent="0.25">
      <c r="A2855" s="15"/>
      <c r="B2855" s="5">
        <f>DATE(YEAR(siječanj!B2855),MONTH(siječanj!B2855)+11,DAY(siječanj!B2855))</f>
        <v>43099</v>
      </c>
      <c r="C2855" s="9">
        <v>29.7083333333333</v>
      </c>
      <c r="D2855">
        <v>1.4526744030759944</v>
      </c>
      <c r="E2855" s="6">
        <v>164.8007276873019</v>
      </c>
      <c r="F2855" s="7">
        <v>102.21121362961513</v>
      </c>
      <c r="G2855" s="7">
        <v>119.81254246888169</v>
      </c>
      <c r="H2855" s="7">
        <v>113.55614193969258</v>
      </c>
      <c r="I2855" s="7">
        <v>239.40179871964079</v>
      </c>
    </row>
    <row r="2856" spans="1:9" x14ac:dyDescent="0.25">
      <c r="A2856" s="15"/>
      <c r="B2856" s="5">
        <f>DATE(YEAR(siječanj!B2856),MONTH(siječanj!B2856)+11,DAY(siječanj!B2856))</f>
        <v>43099</v>
      </c>
      <c r="C2856" s="9">
        <v>29.71875</v>
      </c>
      <c r="D2856">
        <v>1.4526744030759944</v>
      </c>
      <c r="E2856" s="6">
        <v>169.28351126165649</v>
      </c>
      <c r="F2856" s="7">
        <v>102.70923468588964</v>
      </c>
      <c r="G2856" s="7">
        <v>119.7133961774575</v>
      </c>
      <c r="H2856" s="7">
        <v>143.55702017338163</v>
      </c>
      <c r="I2856" s="7">
        <v>245.9138236726352</v>
      </c>
    </row>
    <row r="2857" spans="1:9" x14ac:dyDescent="0.25">
      <c r="A2857" s="15"/>
      <c r="B2857" s="5">
        <f>DATE(YEAR(siječanj!B2857),MONTH(siječanj!B2857)+11,DAY(siječanj!B2857))</f>
        <v>43099</v>
      </c>
      <c r="C2857" s="9">
        <v>29.7291666666667</v>
      </c>
      <c r="D2857">
        <v>1.4526744030759944</v>
      </c>
      <c r="E2857" s="6">
        <v>175.85530047826043</v>
      </c>
      <c r="F2857" s="7">
        <v>102.34923684854789</v>
      </c>
      <c r="G2857" s="7">
        <v>121.80250296089703</v>
      </c>
      <c r="H2857" s="7">
        <v>163.670153447979</v>
      </c>
      <c r="I2857" s="7">
        <v>255.46049365000661</v>
      </c>
    </row>
    <row r="2858" spans="1:9" x14ac:dyDescent="0.25">
      <c r="A2858" s="15"/>
      <c r="B2858" s="5">
        <f>DATE(YEAR(siječanj!B2858),MONTH(siječanj!B2858)+11,DAY(siječanj!B2858))</f>
        <v>43099</v>
      </c>
      <c r="C2858" s="9">
        <v>29.7395833333333</v>
      </c>
      <c r="D2858">
        <v>1.4526744030759944</v>
      </c>
      <c r="E2858" s="6">
        <v>181.95170403586522</v>
      </c>
      <c r="F2858" s="7">
        <v>104.36799826809421</v>
      </c>
      <c r="G2858" s="7">
        <v>123.99198990612959</v>
      </c>
      <c r="H2858" s="7">
        <v>177.4379051259221</v>
      </c>
      <c r="I2858" s="7">
        <v>264.31658304896052</v>
      </c>
    </row>
    <row r="2859" spans="1:9" x14ac:dyDescent="0.25">
      <c r="A2859" s="15"/>
      <c r="B2859" s="5">
        <f>DATE(YEAR(siječanj!B2859),MONTH(siječanj!B2859)+11,DAY(siječanj!B2859))</f>
        <v>43099</v>
      </c>
      <c r="C2859" s="9">
        <v>29.75</v>
      </c>
      <c r="D2859">
        <v>1.4526744030759944</v>
      </c>
      <c r="E2859" s="6">
        <v>185.36501354154473</v>
      </c>
      <c r="F2859" s="7">
        <v>106.12850873405249</v>
      </c>
      <c r="G2859" s="7">
        <v>127.0253520439847</v>
      </c>
      <c r="H2859" s="7">
        <v>199.10422244325537</v>
      </c>
      <c r="I2859" s="7">
        <v>269.27501039763712</v>
      </c>
    </row>
    <row r="2860" spans="1:9" x14ac:dyDescent="0.25">
      <c r="A2860" s="15"/>
      <c r="B2860" s="5">
        <f>DATE(YEAR(siječanj!B2860),MONTH(siječanj!B2860)+11,DAY(siječanj!B2860))</f>
        <v>43099</v>
      </c>
      <c r="C2860" s="9">
        <v>29.7604166666667</v>
      </c>
      <c r="D2860">
        <v>1.4526744030759944</v>
      </c>
      <c r="E2860" s="6">
        <v>187.56123079360671</v>
      </c>
      <c r="F2860" s="7">
        <v>107.87814952583051</v>
      </c>
      <c r="G2860" s="7">
        <v>131.14015348726466</v>
      </c>
      <c r="H2860" s="7">
        <v>216.18382420096538</v>
      </c>
      <c r="I2860" s="7">
        <v>272.46539898330144</v>
      </c>
    </row>
    <row r="2861" spans="1:9" x14ac:dyDescent="0.25">
      <c r="A2861" s="15"/>
      <c r="B2861" s="5">
        <f>DATE(YEAR(siječanj!B2861),MONTH(siječanj!B2861)+11,DAY(siječanj!B2861))</f>
        <v>43099</v>
      </c>
      <c r="C2861" s="9">
        <v>29.7708333333333</v>
      </c>
      <c r="D2861">
        <v>1.4526744030759944</v>
      </c>
      <c r="E2861" s="6">
        <v>190.72588681905842</v>
      </c>
      <c r="F2861" s="7">
        <v>107.71627875476925</v>
      </c>
      <c r="G2861" s="7">
        <v>132.26414529612438</v>
      </c>
      <c r="H2861" s="7">
        <v>231.54264589874836</v>
      </c>
      <c r="I2861" s="7">
        <v>277.06261378601533</v>
      </c>
    </row>
    <row r="2862" spans="1:9" x14ac:dyDescent="0.25">
      <c r="A2862" s="15"/>
      <c r="B2862" s="5">
        <f>DATE(YEAR(siječanj!B2862),MONTH(siječanj!B2862)+11,DAY(siječanj!B2862))</f>
        <v>43099</v>
      </c>
      <c r="C2862" s="9">
        <v>29.78125</v>
      </c>
      <c r="D2862">
        <v>1.4526744030759944</v>
      </c>
      <c r="E2862" s="6">
        <v>191.7431743548461</v>
      </c>
      <c r="F2862" s="7">
        <v>108.14172710072593</v>
      </c>
      <c r="G2862" s="7">
        <v>132.86541673658087</v>
      </c>
      <c r="H2862" s="7">
        <v>232.64219934775625</v>
      </c>
      <c r="I2862" s="7">
        <v>278.54040134982239</v>
      </c>
    </row>
    <row r="2863" spans="1:9" x14ac:dyDescent="0.25">
      <c r="A2863" s="15"/>
      <c r="B2863" s="5">
        <f>DATE(YEAR(siječanj!B2863),MONTH(siječanj!B2863)+11,DAY(siječanj!B2863))</f>
        <v>43099</v>
      </c>
      <c r="C2863" s="9">
        <v>29.7916666666667</v>
      </c>
      <c r="D2863">
        <v>1.4526744030759944</v>
      </c>
      <c r="E2863" s="6">
        <v>189.57352726447613</v>
      </c>
      <c r="F2863" s="7">
        <v>108.03267765563135</v>
      </c>
      <c r="G2863" s="7">
        <v>133.81395057656113</v>
      </c>
      <c r="H2863" s="7">
        <v>232.79803281969458</v>
      </c>
      <c r="I2863" s="7">
        <v>275.38861055793359</v>
      </c>
    </row>
    <row r="2864" spans="1:9" x14ac:dyDescent="0.25">
      <c r="A2864" s="15"/>
      <c r="B2864" s="5">
        <f>DATE(YEAR(siječanj!B2864),MONTH(siječanj!B2864)+11,DAY(siječanj!B2864))</f>
        <v>43099</v>
      </c>
      <c r="C2864" s="9">
        <v>29.8020833333333</v>
      </c>
      <c r="D2864">
        <v>1.4526744030759944</v>
      </c>
      <c r="E2864" s="6">
        <v>189.99534284849406</v>
      </c>
      <c r="F2864" s="7">
        <v>109.57225558108874</v>
      </c>
      <c r="G2864" s="7">
        <v>131.14629079052793</v>
      </c>
      <c r="H2864" s="7">
        <v>232.99456463819956</v>
      </c>
      <c r="I2864" s="7">
        <v>276.001371259655</v>
      </c>
    </row>
    <row r="2865" spans="1:9" x14ac:dyDescent="0.25">
      <c r="A2865" s="15"/>
      <c r="B2865" s="5">
        <f>DATE(YEAR(siječanj!B2865),MONTH(siječanj!B2865)+11,DAY(siječanj!B2865))</f>
        <v>43099</v>
      </c>
      <c r="C2865" s="9">
        <v>29.8125</v>
      </c>
      <c r="D2865">
        <v>1.4526744030759944</v>
      </c>
      <c r="E2865" s="6">
        <v>191.68597868498</v>
      </c>
      <c r="F2865" s="7">
        <v>107.8326828651001</v>
      </c>
      <c r="G2865" s="7">
        <v>132.07737417814874</v>
      </c>
      <c r="H2865" s="7">
        <v>233.22367973718997</v>
      </c>
      <c r="I2865" s="7">
        <v>278.4573146642411</v>
      </c>
    </row>
    <row r="2866" spans="1:9" x14ac:dyDescent="0.25">
      <c r="A2866" s="15"/>
      <c r="B2866" s="5">
        <f>DATE(YEAR(siječanj!B2866),MONTH(siječanj!B2866)+11,DAY(siječanj!B2866))</f>
        <v>43099</v>
      </c>
      <c r="C2866" s="9">
        <v>29.8229166666667</v>
      </c>
      <c r="D2866">
        <v>1.4526744030759944</v>
      </c>
      <c r="E2866" s="6">
        <v>188.55378925133544</v>
      </c>
      <c r="F2866" s="7">
        <v>106.49078711881629</v>
      </c>
      <c r="G2866" s="7">
        <v>130.36149715699563</v>
      </c>
      <c r="H2866" s="7">
        <v>233.05588669411549</v>
      </c>
      <c r="I2866" s="7">
        <v>273.90726324840057</v>
      </c>
    </row>
    <row r="2867" spans="1:9" x14ac:dyDescent="0.25">
      <c r="A2867" s="15"/>
      <c r="B2867" s="5">
        <f>DATE(YEAR(siječanj!B2867),MONTH(siječanj!B2867)+11,DAY(siječanj!B2867))</f>
        <v>43099</v>
      </c>
      <c r="C2867" s="9">
        <v>29.8333333333333</v>
      </c>
      <c r="D2867">
        <v>1.4526744030759944</v>
      </c>
      <c r="E2867" s="6">
        <v>190.67438510973264</v>
      </c>
      <c r="F2867" s="7">
        <v>104.58019338613458</v>
      </c>
      <c r="G2867" s="7">
        <v>130.7001224639375</v>
      </c>
      <c r="H2867" s="7">
        <v>233.12576387392326</v>
      </c>
      <c r="I2867" s="7">
        <v>276.98779857116313</v>
      </c>
    </row>
    <row r="2868" spans="1:9" x14ac:dyDescent="0.25">
      <c r="A2868" s="15"/>
      <c r="B2868" s="5">
        <f>DATE(YEAR(siječanj!B2868),MONTH(siječanj!B2868)+11,DAY(siječanj!B2868))</f>
        <v>43099</v>
      </c>
      <c r="C2868" s="9">
        <v>29.84375</v>
      </c>
      <c r="D2868">
        <v>1.4526744030759944</v>
      </c>
      <c r="E2868" s="6">
        <v>191.52285272010997</v>
      </c>
      <c r="F2868" s="7">
        <v>105.20255838480155</v>
      </c>
      <c r="G2868" s="7">
        <v>128.79586788968567</v>
      </c>
      <c r="H2868" s="7">
        <v>233.91159510905237</v>
      </c>
      <c r="I2868" s="7">
        <v>278.22034575059735</v>
      </c>
    </row>
    <row r="2869" spans="1:9" x14ac:dyDescent="0.25">
      <c r="A2869" s="15"/>
      <c r="B2869" s="5">
        <f>DATE(YEAR(siječanj!B2869),MONTH(siječanj!B2869)+11,DAY(siječanj!B2869))</f>
        <v>43099</v>
      </c>
      <c r="C2869" s="9">
        <v>29.8541666666667</v>
      </c>
      <c r="D2869">
        <v>1.4526744030759944</v>
      </c>
      <c r="E2869" s="6">
        <v>188.55538419548537</v>
      </c>
      <c r="F2869" s="7">
        <v>105.01024691484682</v>
      </c>
      <c r="G2869" s="7">
        <v>127.56947685842935</v>
      </c>
      <c r="H2869" s="7">
        <v>234.04614178453127</v>
      </c>
      <c r="I2869" s="7">
        <v>273.90958018294151</v>
      </c>
    </row>
    <row r="2870" spans="1:9" x14ac:dyDescent="0.25">
      <c r="A2870" s="15"/>
      <c r="B2870" s="5">
        <f>DATE(YEAR(siječanj!B2870),MONTH(siječanj!B2870)+11,DAY(siječanj!B2870))</f>
        <v>43099</v>
      </c>
      <c r="C2870" s="9">
        <v>29.8645833333333</v>
      </c>
      <c r="D2870">
        <v>1.4526744030759944</v>
      </c>
      <c r="E2870" s="6">
        <v>185.00853012530308</v>
      </c>
      <c r="F2870" s="7">
        <v>103.2161494763109</v>
      </c>
      <c r="G2870" s="7">
        <v>124.05378758246034</v>
      </c>
      <c r="H2870" s="7">
        <v>234.582931302898</v>
      </c>
      <c r="I2870" s="7">
        <v>268.75715606374177</v>
      </c>
    </row>
    <row r="2871" spans="1:9" x14ac:dyDescent="0.25">
      <c r="A2871" s="15"/>
      <c r="B2871" s="5">
        <f>DATE(YEAR(siječanj!B2871),MONTH(siječanj!B2871)+11,DAY(siječanj!B2871))</f>
        <v>43099</v>
      </c>
      <c r="C2871" s="9">
        <v>29.875</v>
      </c>
      <c r="D2871">
        <v>1.4526744030759944</v>
      </c>
      <c r="E2871" s="6">
        <v>181.07695408819131</v>
      </c>
      <c r="F2871" s="7">
        <v>97.917187321426539</v>
      </c>
      <c r="G2871" s="7">
        <v>112.37506032268722</v>
      </c>
      <c r="H2871" s="7">
        <v>235.61638906887563</v>
      </c>
      <c r="I2871" s="7">
        <v>263.04585619088255</v>
      </c>
    </row>
    <row r="2872" spans="1:9" x14ac:dyDescent="0.25">
      <c r="A2872" s="15"/>
      <c r="B2872" s="5">
        <f>DATE(YEAR(siječanj!B2872),MONTH(siječanj!B2872)+11,DAY(siječanj!B2872))</f>
        <v>43099</v>
      </c>
      <c r="C2872" s="9">
        <v>29.8854166666667</v>
      </c>
      <c r="D2872">
        <v>1.4526744030759944</v>
      </c>
      <c r="E2872" s="6">
        <v>184.88849742741991</v>
      </c>
      <c r="F2872" s="7">
        <v>82.959958538508261</v>
      </c>
      <c r="G2872" s="7">
        <v>91.619898502133495</v>
      </c>
      <c r="H2872" s="7">
        <v>241.40966513508926</v>
      </c>
      <c r="I2872" s="7">
        <v>268.58278763599475</v>
      </c>
    </row>
    <row r="2873" spans="1:9" x14ac:dyDescent="0.25">
      <c r="A2873" s="15"/>
      <c r="B2873" s="5">
        <f>DATE(YEAR(siječanj!B2873),MONTH(siječanj!B2873)+11,DAY(siječanj!B2873))</f>
        <v>43099</v>
      </c>
      <c r="C2873" s="9">
        <v>29.8958333333333</v>
      </c>
      <c r="D2873">
        <v>1.4526744030759944</v>
      </c>
      <c r="E2873" s="6">
        <v>190.11455872059287</v>
      </c>
      <c r="F2873" s="7">
        <v>77.299804164679699</v>
      </c>
      <c r="G2873" s="7">
        <v>83.752592805663213</v>
      </c>
      <c r="H2873" s="7">
        <v>245.89275508135242</v>
      </c>
      <c r="I2873" s="7">
        <v>276.17455310549332</v>
      </c>
    </row>
    <row r="2874" spans="1:9" x14ac:dyDescent="0.25">
      <c r="A2874" s="15"/>
      <c r="B2874" s="5">
        <f>DATE(YEAR(siječanj!B2874),MONTH(siječanj!B2874)+11,DAY(siječanj!B2874))</f>
        <v>43099</v>
      </c>
      <c r="C2874" s="9">
        <v>29.90625</v>
      </c>
      <c r="D2874">
        <v>1.4526744030759944</v>
      </c>
      <c r="E2874" s="6">
        <v>193.27260967241784</v>
      </c>
      <c r="F2874" s="7">
        <v>76.622217052865381</v>
      </c>
      <c r="G2874" s="7">
        <v>82.172369415776231</v>
      </c>
      <c r="H2874" s="7">
        <v>244.74139482645282</v>
      </c>
      <c r="I2874" s="7">
        <v>280.76217288681926</v>
      </c>
    </row>
    <row r="2875" spans="1:9" x14ac:dyDescent="0.25">
      <c r="A2875" s="15"/>
      <c r="B2875" s="5">
        <f>DATE(YEAR(siječanj!B2875),MONTH(siječanj!B2875)+11,DAY(siječanj!B2875))</f>
        <v>43099</v>
      </c>
      <c r="C2875" s="9">
        <v>29.9166666666667</v>
      </c>
      <c r="D2875">
        <v>1.4526744030759944</v>
      </c>
      <c r="E2875" s="6">
        <v>192.09851937597884</v>
      </c>
      <c r="F2875" s="7">
        <v>75.962156889867529</v>
      </c>
      <c r="G2875" s="7">
        <v>80.664583831115024</v>
      </c>
      <c r="H2875" s="7">
        <v>241.55511524295872</v>
      </c>
      <c r="I2875" s="7">
        <v>279.05660196628241</v>
      </c>
    </row>
    <row r="2876" spans="1:9" x14ac:dyDescent="0.25">
      <c r="A2876" s="15"/>
      <c r="B2876" s="5">
        <f>DATE(YEAR(siječanj!B2876),MONTH(siječanj!B2876)+11,DAY(siječanj!B2876))</f>
        <v>43099</v>
      </c>
      <c r="C2876" s="9">
        <v>29.9270833333333</v>
      </c>
      <c r="D2876">
        <v>1.4526744030759944</v>
      </c>
      <c r="E2876" s="6">
        <v>192.15478408280038</v>
      </c>
      <c r="F2876" s="7">
        <v>73.392713407758208</v>
      </c>
      <c r="G2876" s="7">
        <v>70.952189247008278</v>
      </c>
      <c r="H2876" s="7">
        <v>243.09792692307101</v>
      </c>
      <c r="I2876" s="7">
        <v>279.13833626567862</v>
      </c>
    </row>
    <row r="2877" spans="1:9" x14ac:dyDescent="0.25">
      <c r="A2877" s="15"/>
      <c r="B2877" s="5">
        <f>DATE(YEAR(siječanj!B2877),MONTH(siječanj!B2877)+11,DAY(siječanj!B2877))</f>
        <v>43099</v>
      </c>
      <c r="C2877" s="9">
        <v>29.9375</v>
      </c>
      <c r="D2877">
        <v>1.4526744030759944</v>
      </c>
      <c r="E2877" s="6">
        <v>187.45681505042168</v>
      </c>
      <c r="F2877" s="7">
        <v>71.718791599982183</v>
      </c>
      <c r="G2877" s="7">
        <v>66.052189556860753</v>
      </c>
      <c r="H2877" s="7">
        <v>242.49647991060982</v>
      </c>
      <c r="I2877" s="7">
        <v>272.31371690589839</v>
      </c>
    </row>
    <row r="2878" spans="1:9" x14ac:dyDescent="0.25">
      <c r="A2878" s="15"/>
      <c r="B2878" s="5">
        <f>DATE(YEAR(siječanj!B2878),MONTH(siječanj!B2878)+11,DAY(siječanj!B2878))</f>
        <v>43099</v>
      </c>
      <c r="C2878" s="9">
        <v>29.9479166666667</v>
      </c>
      <c r="D2878">
        <v>1.4526744030759944</v>
      </c>
      <c r="E2878" s="6">
        <v>179.58607235214157</v>
      </c>
      <c r="F2878" s="7">
        <v>71.133648822595475</v>
      </c>
      <c r="G2878" s="7">
        <v>63.94158618770939</v>
      </c>
      <c r="H2878" s="7">
        <v>240.64391253770305</v>
      </c>
      <c r="I2878" s="7">
        <v>260.88009045490958</v>
      </c>
    </row>
    <row r="2879" spans="1:9" x14ac:dyDescent="0.25">
      <c r="A2879" s="15"/>
      <c r="B2879" s="5">
        <f>DATE(YEAR(siječanj!B2879),MONTH(siječanj!B2879)+11,DAY(siječanj!B2879))</f>
        <v>43099</v>
      </c>
      <c r="C2879" s="9">
        <v>29.9583333333333</v>
      </c>
      <c r="D2879">
        <v>1.4526744030759944</v>
      </c>
      <c r="E2879" s="6">
        <v>170.25756261075756</v>
      </c>
      <c r="F2879" s="7">
        <v>69.520347893129369</v>
      </c>
      <c r="G2879" s="7">
        <v>62.353595023000345</v>
      </c>
      <c r="H2879" s="7">
        <v>240.4074174692015</v>
      </c>
      <c r="I2879" s="7">
        <v>247.32880313475596</v>
      </c>
    </row>
    <row r="2880" spans="1:9" x14ac:dyDescent="0.25">
      <c r="A2880" s="15"/>
      <c r="B2880" s="5">
        <f>DATE(YEAR(siječanj!B2880),MONTH(siječanj!B2880)+11,DAY(siječanj!B2880))</f>
        <v>43099</v>
      </c>
      <c r="C2880" s="9">
        <v>29.96875</v>
      </c>
      <c r="D2880">
        <v>1.4526744030759944</v>
      </c>
      <c r="E2880" s="6">
        <v>162.82026955705916</v>
      </c>
      <c r="F2880" s="7">
        <v>68.222143267140183</v>
      </c>
      <c r="G2880" s="7">
        <v>61.420508599066444</v>
      </c>
      <c r="H2880" s="7">
        <v>241.5399442499361</v>
      </c>
      <c r="I2880" s="7">
        <v>236.52483788747341</v>
      </c>
    </row>
    <row r="2881" spans="1:9" x14ac:dyDescent="0.25">
      <c r="A2881" s="15"/>
      <c r="B2881" s="5">
        <f>DATE(YEAR(siječanj!B2881),MONTH(siječanj!B2881)+11,DAY(siječanj!B2881))</f>
        <v>43099</v>
      </c>
      <c r="C2881" s="9">
        <v>29.9791666666667</v>
      </c>
      <c r="D2881">
        <v>1.4526744030759944</v>
      </c>
      <c r="E2881" s="6">
        <v>152.17526492584301</v>
      </c>
      <c r="F2881" s="7">
        <v>67.599726164577817</v>
      </c>
      <c r="G2881" s="7">
        <v>63.613657094679311</v>
      </c>
      <c r="H2881" s="7">
        <v>243.40991590925461</v>
      </c>
      <c r="I2881" s="7">
        <v>221.06111213908028</v>
      </c>
    </row>
    <row r="2882" spans="1:9" ht="15.75" thickBot="1" x14ac:dyDescent="0.3">
      <c r="A2882" s="15"/>
      <c r="B2882" s="5">
        <f>DATE(YEAR(siječanj!B2882),MONTH(siječanj!B2882)+11,DAY(siječanj!B2882))</f>
        <v>43099</v>
      </c>
      <c r="C2882" s="9">
        <v>29.9895833333333</v>
      </c>
      <c r="D2882">
        <v>1.4526744030759944</v>
      </c>
      <c r="E2882" s="6">
        <v>143.77507719211005</v>
      </c>
      <c r="F2882" s="7">
        <v>65.287703981721975</v>
      </c>
      <c r="G2882" s="7">
        <v>73.537131645457052</v>
      </c>
      <c r="H2882" s="7">
        <v>242.83878487942255</v>
      </c>
      <c r="I2882" s="7">
        <v>208.85837443725347</v>
      </c>
    </row>
    <row r="2883" spans="1:9" x14ac:dyDescent="0.25">
      <c r="A2883" s="16">
        <f t="shared" ref="A2883" si="28">A2787+1</f>
        <v>365</v>
      </c>
      <c r="B2883" s="5">
        <f>DATE(YEAR(siječanj!B2883),MONTH(siječanj!B2883)+11,DAY(siječanj!B2883))</f>
        <v>43100</v>
      </c>
      <c r="C2883" s="9">
        <v>30</v>
      </c>
      <c r="D2883">
        <v>1.474703302540572</v>
      </c>
      <c r="E2883" s="6">
        <v>136.47596366817916</v>
      </c>
      <c r="F2883" s="7">
        <v>66.119157904664661</v>
      </c>
      <c r="G2883" s="7">
        <v>81.361596401263455</v>
      </c>
      <c r="H2883" s="7">
        <v>246.80721121401282</v>
      </c>
      <c r="I2883" s="7">
        <v>201.26155433887092</v>
      </c>
    </row>
    <row r="2884" spans="1:9" x14ac:dyDescent="0.25">
      <c r="A2884" s="17"/>
      <c r="B2884" s="5">
        <f>DATE(YEAR(siječanj!B2884),MONTH(siječanj!B2884)+11,DAY(siječanj!B2884))</f>
        <v>43100</v>
      </c>
      <c r="C2884" s="9">
        <v>30.0104166666667</v>
      </c>
      <c r="D2884">
        <v>1.474703302540572</v>
      </c>
      <c r="E2884" s="6">
        <v>125.99406217438094</v>
      </c>
      <c r="F2884" s="7">
        <v>65.155452271203515</v>
      </c>
      <c r="G2884" s="7">
        <v>82.031828375906201</v>
      </c>
      <c r="H2884" s="7">
        <v>249.16236461195254</v>
      </c>
      <c r="I2884" s="7">
        <v>185.80385958906174</v>
      </c>
    </row>
    <row r="2885" spans="1:9" x14ac:dyDescent="0.25">
      <c r="A2885" s="17"/>
      <c r="B2885" s="5">
        <f>DATE(YEAR(siječanj!B2885),MONTH(siječanj!B2885)+11,DAY(siječanj!B2885))</f>
        <v>43100</v>
      </c>
      <c r="C2885" s="9">
        <v>30.0208333333333</v>
      </c>
      <c r="D2885">
        <v>1.474703302540572</v>
      </c>
      <c r="E2885" s="6">
        <v>117.82538748187763</v>
      </c>
      <c r="F2885" s="7">
        <v>65.602010710783887</v>
      </c>
      <c r="G2885" s="7">
        <v>81.334851860411391</v>
      </c>
      <c r="H2885" s="7">
        <v>251.45289051973944</v>
      </c>
      <c r="I2885" s="7">
        <v>173.75748804264751</v>
      </c>
    </row>
    <row r="2886" spans="1:9" x14ac:dyDescent="0.25">
      <c r="A2886" s="17"/>
      <c r="B2886" s="5">
        <f>DATE(YEAR(siječanj!B2886),MONTH(siječanj!B2886)+11,DAY(siječanj!B2886))</f>
        <v>43100</v>
      </c>
      <c r="C2886" s="9">
        <v>30.03125</v>
      </c>
      <c r="D2886">
        <v>1.474703302540572</v>
      </c>
      <c r="E2886" s="6">
        <v>110.03052720421395</v>
      </c>
      <c r="F2886" s="7">
        <v>63.129941393206032</v>
      </c>
      <c r="G2886" s="7">
        <v>79.814234825128665</v>
      </c>
      <c r="H2886" s="7">
        <v>250.48894988626989</v>
      </c>
      <c r="I2886" s="7">
        <v>162.26238184833457</v>
      </c>
    </row>
    <row r="2887" spans="1:9" x14ac:dyDescent="0.25">
      <c r="A2887" s="17"/>
      <c r="B2887" s="5">
        <f>DATE(YEAR(siječanj!B2887),MONTH(siječanj!B2887)+11,DAY(siječanj!B2887))</f>
        <v>43100</v>
      </c>
      <c r="C2887" s="9">
        <v>30.0416666666667</v>
      </c>
      <c r="D2887">
        <v>1.474703302540572</v>
      </c>
      <c r="E2887" s="6">
        <v>102.19951419748557</v>
      </c>
      <c r="F2887" s="7">
        <v>64.105879418111911</v>
      </c>
      <c r="G2887" s="7">
        <v>78.448035865292908</v>
      </c>
      <c r="H2887" s="7">
        <v>252.1454395003218</v>
      </c>
      <c r="I2887" s="7">
        <v>150.71396110507405</v>
      </c>
    </row>
    <row r="2888" spans="1:9" x14ac:dyDescent="0.25">
      <c r="A2888" s="17"/>
      <c r="B2888" s="5">
        <f>DATE(YEAR(siječanj!B2888),MONTH(siječanj!B2888)+11,DAY(siječanj!B2888))</f>
        <v>43100</v>
      </c>
      <c r="C2888" s="9">
        <v>30.0520833333333</v>
      </c>
      <c r="D2888">
        <v>1.474703302540572</v>
      </c>
      <c r="E2888" s="6">
        <v>96.805288027526359</v>
      </c>
      <c r="F2888" s="7">
        <v>62.3159623151844</v>
      </c>
      <c r="G2888" s="7">
        <v>79.560534251788212</v>
      </c>
      <c r="H2888" s="7">
        <v>251.45023017024766</v>
      </c>
      <c r="I2888" s="7">
        <v>142.75907795758442</v>
      </c>
    </row>
    <row r="2889" spans="1:9" x14ac:dyDescent="0.25">
      <c r="A2889" s="17"/>
      <c r="B2889" s="5">
        <f>DATE(YEAR(siječanj!B2889),MONTH(siječanj!B2889)+11,DAY(siječanj!B2889))</f>
        <v>43100</v>
      </c>
      <c r="C2889" s="9">
        <v>30.0625</v>
      </c>
      <c r="D2889">
        <v>1.474703302540572</v>
      </c>
      <c r="E2889" s="6">
        <v>92.730104489548054</v>
      </c>
      <c r="F2889" s="7">
        <v>63.151885149156222</v>
      </c>
      <c r="G2889" s="7">
        <v>80.018728808402301</v>
      </c>
      <c r="H2889" s="7">
        <v>251.59810459660136</v>
      </c>
      <c r="I2889" s="7">
        <v>136.74939133566883</v>
      </c>
    </row>
    <row r="2890" spans="1:9" x14ac:dyDescent="0.25">
      <c r="A2890" s="17"/>
      <c r="B2890" s="5">
        <f>DATE(YEAR(siječanj!B2890),MONTH(siječanj!B2890)+11,DAY(siječanj!B2890))</f>
        <v>43100</v>
      </c>
      <c r="C2890" s="9">
        <v>30.0729166666667</v>
      </c>
      <c r="D2890">
        <v>1.474703302540572</v>
      </c>
      <c r="E2890" s="6">
        <v>88.448509175117337</v>
      </c>
      <c r="F2890" s="7">
        <v>63.014090385764888</v>
      </c>
      <c r="G2890" s="7">
        <v>82.027874382224198</v>
      </c>
      <c r="H2890" s="7">
        <v>249.61157562507759</v>
      </c>
      <c r="I2890" s="7">
        <v>130.43530858533563</v>
      </c>
    </row>
    <row r="2891" spans="1:9" x14ac:dyDescent="0.25">
      <c r="A2891" s="17"/>
      <c r="B2891" s="5">
        <f>DATE(YEAR(siječanj!B2891),MONTH(siječanj!B2891)+11,DAY(siječanj!B2891))</f>
        <v>43100</v>
      </c>
      <c r="C2891" s="9">
        <v>30.0833333333333</v>
      </c>
      <c r="D2891">
        <v>1.474703302540572</v>
      </c>
      <c r="E2891" s="6">
        <v>85.163519724914153</v>
      </c>
      <c r="F2891" s="7">
        <v>61.986128625291236</v>
      </c>
      <c r="G2891" s="7">
        <v>82.339106164548568</v>
      </c>
      <c r="H2891" s="7">
        <v>248.80662687846933</v>
      </c>
      <c r="I2891" s="7">
        <v>125.59092379431006</v>
      </c>
    </row>
    <row r="2892" spans="1:9" x14ac:dyDescent="0.25">
      <c r="A2892" s="17"/>
      <c r="B2892" s="5">
        <f>DATE(YEAR(siječanj!B2892),MONTH(siječanj!B2892)+11,DAY(siječanj!B2892))</f>
        <v>43100</v>
      </c>
      <c r="C2892" s="9">
        <v>30.09375</v>
      </c>
      <c r="D2892">
        <v>1.474703302540572</v>
      </c>
      <c r="E2892" s="6">
        <v>82.773125218202409</v>
      </c>
      <c r="F2892" s="7">
        <v>62.161690696868639</v>
      </c>
      <c r="G2892" s="7">
        <v>83.9412307534826</v>
      </c>
      <c r="H2892" s="7">
        <v>251.11608227303444</v>
      </c>
      <c r="I2892" s="7">
        <v>122.0658011208874</v>
      </c>
    </row>
    <row r="2893" spans="1:9" x14ac:dyDescent="0.25">
      <c r="A2893" s="17"/>
      <c r="B2893" s="5">
        <f>DATE(YEAR(siječanj!B2893),MONTH(siječanj!B2893)+11,DAY(siječanj!B2893))</f>
        <v>43100</v>
      </c>
      <c r="C2893" s="9">
        <v>30.1041666666667</v>
      </c>
      <c r="D2893">
        <v>1.474703302540572</v>
      </c>
      <c r="E2893" s="6">
        <v>80.502766386867535</v>
      </c>
      <c r="F2893" s="7">
        <v>61.04489580271828</v>
      </c>
      <c r="G2893" s="7">
        <v>82.536974103698583</v>
      </c>
      <c r="H2893" s="7">
        <v>251.15273408800576</v>
      </c>
      <c r="I2893" s="7">
        <v>118.71769545436571</v>
      </c>
    </row>
    <row r="2894" spans="1:9" x14ac:dyDescent="0.25">
      <c r="A2894" s="17"/>
      <c r="B2894" s="5">
        <f>DATE(YEAR(siječanj!B2894),MONTH(siječanj!B2894)+11,DAY(siječanj!B2894))</f>
        <v>43100</v>
      </c>
      <c r="C2894" s="9">
        <v>30.1145833333333</v>
      </c>
      <c r="D2894">
        <v>1.474703302540572</v>
      </c>
      <c r="E2894" s="6">
        <v>77.507989282101889</v>
      </c>
      <c r="F2894" s="7">
        <v>61.5216223977392</v>
      </c>
      <c r="G2894" s="7">
        <v>79.87958188180616</v>
      </c>
      <c r="H2894" s="7">
        <v>250.80338819422241</v>
      </c>
      <c r="I2894" s="7">
        <v>114.30128776759491</v>
      </c>
    </row>
    <row r="2895" spans="1:9" x14ac:dyDescent="0.25">
      <c r="A2895" s="17"/>
      <c r="B2895" s="5">
        <f>DATE(YEAR(siječanj!B2895),MONTH(siječanj!B2895)+11,DAY(siječanj!B2895))</f>
        <v>43100</v>
      </c>
      <c r="C2895" s="9">
        <v>30.125</v>
      </c>
      <c r="D2895">
        <v>1.474703302540572</v>
      </c>
      <c r="E2895" s="6">
        <v>75.849989754566607</v>
      </c>
      <c r="F2895" s="7">
        <v>60.092865449820231</v>
      </c>
      <c r="G2895" s="7">
        <v>80.639650035089943</v>
      </c>
      <c r="H2895" s="7">
        <v>249.4153228432298</v>
      </c>
      <c r="I2895" s="7">
        <v>111.85623038872792</v>
      </c>
    </row>
    <row r="2896" spans="1:9" x14ac:dyDescent="0.25">
      <c r="A2896" s="17"/>
      <c r="B2896" s="5">
        <f>DATE(YEAR(siječanj!B2896),MONTH(siječanj!B2896)+11,DAY(siječanj!B2896))</f>
        <v>43100</v>
      </c>
      <c r="C2896" s="9">
        <v>30.1354166666667</v>
      </c>
      <c r="D2896">
        <v>1.474703302540572</v>
      </c>
      <c r="E2896" s="6">
        <v>73.711267906741213</v>
      </c>
      <c r="F2896" s="7">
        <v>60.64065775018414</v>
      </c>
      <c r="G2896" s="7">
        <v>80.5428232597163</v>
      </c>
      <c r="H2896" s="7">
        <v>249.9351071276086</v>
      </c>
      <c r="I2896" s="7">
        <v>108.70225021652415</v>
      </c>
    </row>
    <row r="2897" spans="1:9" x14ac:dyDescent="0.25">
      <c r="A2897" s="17"/>
      <c r="B2897" s="5">
        <f>DATE(YEAR(siječanj!B2897),MONTH(siječanj!B2897)+11,DAY(siječanj!B2897))</f>
        <v>43100</v>
      </c>
      <c r="C2897" s="9">
        <v>30.1458333333333</v>
      </c>
      <c r="D2897">
        <v>1.474703302540572</v>
      </c>
      <c r="E2897" s="6">
        <v>72.315750332888442</v>
      </c>
      <c r="F2897" s="7">
        <v>60.16787101125437</v>
      </c>
      <c r="G2897" s="7">
        <v>75.824771376102547</v>
      </c>
      <c r="H2897" s="7">
        <v>250.03943683346574</v>
      </c>
      <c r="I2897" s="7">
        <v>106.64427584161005</v>
      </c>
    </row>
    <row r="2898" spans="1:9" x14ac:dyDescent="0.25">
      <c r="A2898" s="17"/>
      <c r="B2898" s="5">
        <f>DATE(YEAR(siječanj!B2898),MONTH(siječanj!B2898)+11,DAY(siječanj!B2898))</f>
        <v>43100</v>
      </c>
      <c r="C2898" s="9">
        <v>30.15625</v>
      </c>
      <c r="D2898">
        <v>1.474703302540572</v>
      </c>
      <c r="E2898" s="6">
        <v>72.300384480162904</v>
      </c>
      <c r="F2898" s="7">
        <v>60.175810843315979</v>
      </c>
      <c r="G2898" s="7">
        <v>71.46010317098532</v>
      </c>
      <c r="H2898" s="7">
        <v>250.33733896905116</v>
      </c>
      <c r="I2898" s="7">
        <v>106.62161576784936</v>
      </c>
    </row>
    <row r="2899" spans="1:9" x14ac:dyDescent="0.25">
      <c r="A2899" s="17"/>
      <c r="B2899" s="5">
        <f>DATE(YEAR(siječanj!B2899),MONTH(siječanj!B2899)+11,DAY(siječanj!B2899))</f>
        <v>43100</v>
      </c>
      <c r="C2899" s="9">
        <v>30.1666666666667</v>
      </c>
      <c r="D2899">
        <v>1.474703302540572</v>
      </c>
      <c r="E2899" s="6">
        <v>70.263592168244571</v>
      </c>
      <c r="F2899" s="7">
        <v>59.809797010050694</v>
      </c>
      <c r="G2899" s="7">
        <v>70.616596537044401</v>
      </c>
      <c r="H2899" s="7">
        <v>249.69223822177216</v>
      </c>
      <c r="I2899" s="7">
        <v>103.61795141887414</v>
      </c>
    </row>
    <row r="2900" spans="1:9" x14ac:dyDescent="0.25">
      <c r="A2900" s="17"/>
      <c r="B2900" s="5">
        <f>DATE(YEAR(siječanj!B2900),MONTH(siječanj!B2900)+11,DAY(siječanj!B2900))</f>
        <v>43100</v>
      </c>
      <c r="C2900" s="9">
        <v>30.1770833333333</v>
      </c>
      <c r="D2900">
        <v>1.474703302540572</v>
      </c>
      <c r="E2900" s="6">
        <v>69.913957980116749</v>
      </c>
      <c r="F2900" s="7">
        <v>59.777436483011087</v>
      </c>
      <c r="G2900" s="7">
        <v>68.016607329811876</v>
      </c>
      <c r="H2900" s="7">
        <v>249.67971557666462</v>
      </c>
      <c r="I2900" s="7">
        <v>103.10234472696095</v>
      </c>
    </row>
    <row r="2901" spans="1:9" x14ac:dyDescent="0.25">
      <c r="A2901" s="17"/>
      <c r="B2901" s="5">
        <f>DATE(YEAR(siječanj!B2901),MONTH(siječanj!B2901)+11,DAY(siječanj!B2901))</f>
        <v>43100</v>
      </c>
      <c r="C2901" s="9">
        <v>30.1875</v>
      </c>
      <c r="D2901">
        <v>1.474703302540572</v>
      </c>
      <c r="E2901" s="6">
        <v>70.030393865554629</v>
      </c>
      <c r="F2901" s="7">
        <v>59.815792966014435</v>
      </c>
      <c r="G2901" s="7">
        <v>67.085171407799933</v>
      </c>
      <c r="H2901" s="7">
        <v>249.80823346013742</v>
      </c>
      <c r="I2901" s="7">
        <v>103.27405311175042</v>
      </c>
    </row>
    <row r="2902" spans="1:9" x14ac:dyDescent="0.25">
      <c r="A2902" s="17"/>
      <c r="B2902" s="5">
        <f>DATE(YEAR(siječanj!B2902),MONTH(siječanj!B2902)+11,DAY(siječanj!B2902))</f>
        <v>43100</v>
      </c>
      <c r="C2902" s="9">
        <v>30.1979166666667</v>
      </c>
      <c r="D2902">
        <v>1.474703302540572</v>
      </c>
      <c r="E2902" s="6">
        <v>69.703227845234636</v>
      </c>
      <c r="F2902" s="7">
        <v>60.633856187837573</v>
      </c>
      <c r="G2902" s="7">
        <v>61.367780671161277</v>
      </c>
      <c r="H2902" s="7">
        <v>249.60275246597379</v>
      </c>
      <c r="I2902" s="7">
        <v>102.79158030110547</v>
      </c>
    </row>
    <row r="2903" spans="1:9" x14ac:dyDescent="0.25">
      <c r="A2903" s="17"/>
      <c r="B2903" s="5">
        <f>DATE(YEAR(siječanj!B2903),MONTH(siječanj!B2903)+11,DAY(siječanj!B2903))</f>
        <v>43100</v>
      </c>
      <c r="C2903" s="9">
        <v>30.2083333333333</v>
      </c>
      <c r="D2903">
        <v>1.474703302540572</v>
      </c>
      <c r="E2903" s="6">
        <v>69.0682108065254</v>
      </c>
      <c r="F2903" s="7">
        <v>58.134031525975686</v>
      </c>
      <c r="G2903" s="7">
        <v>59.642561488643999</v>
      </c>
      <c r="H2903" s="7">
        <v>249.34544366315927</v>
      </c>
      <c r="I2903" s="7">
        <v>101.85511857695143</v>
      </c>
    </row>
    <row r="2904" spans="1:9" x14ac:dyDescent="0.25">
      <c r="A2904" s="17"/>
      <c r="B2904" s="5">
        <f>DATE(YEAR(siječanj!B2904),MONTH(siječanj!B2904)+11,DAY(siječanj!B2904))</f>
        <v>43100</v>
      </c>
      <c r="C2904" s="9">
        <v>30.21875</v>
      </c>
      <c r="D2904">
        <v>1.474703302540572</v>
      </c>
      <c r="E2904" s="6">
        <v>69.41359511857965</v>
      </c>
      <c r="F2904" s="7">
        <v>58.048609193452137</v>
      </c>
      <c r="G2904" s="7">
        <v>58.023587358244441</v>
      </c>
      <c r="H2904" s="7">
        <v>248.62577211946919</v>
      </c>
      <c r="I2904" s="7">
        <v>102.36445796258354</v>
      </c>
    </row>
    <row r="2905" spans="1:9" x14ac:dyDescent="0.25">
      <c r="A2905" s="17"/>
      <c r="B2905" s="5">
        <f>DATE(YEAR(siječanj!B2905),MONTH(siječanj!B2905)+11,DAY(siječanj!B2905))</f>
        <v>43100</v>
      </c>
      <c r="C2905" s="9">
        <v>30.2291666666667</v>
      </c>
      <c r="D2905">
        <v>1.474703302540572</v>
      </c>
      <c r="E2905" s="6">
        <v>69.405297836007293</v>
      </c>
      <c r="F2905" s="7">
        <v>58.471612664316652</v>
      </c>
      <c r="G2905" s="7">
        <v>58.172424974523196</v>
      </c>
      <c r="H2905" s="7">
        <v>248.77001206835936</v>
      </c>
      <c r="I2905" s="7">
        <v>102.35222193257196</v>
      </c>
    </row>
    <row r="2906" spans="1:9" x14ac:dyDescent="0.25">
      <c r="A2906" s="17"/>
      <c r="B2906" s="5">
        <f>DATE(YEAR(siječanj!B2906),MONTH(siječanj!B2906)+11,DAY(siječanj!B2906))</f>
        <v>43100</v>
      </c>
      <c r="C2906" s="9">
        <v>30.2395833333333</v>
      </c>
      <c r="D2906">
        <v>1.474703302540572</v>
      </c>
      <c r="E2906" s="6">
        <v>70.296509354105254</v>
      </c>
      <c r="F2906" s="7">
        <v>58.796648787840418</v>
      </c>
      <c r="G2906" s="7">
        <v>58.285396222580175</v>
      </c>
      <c r="H2906" s="7">
        <v>247.77793073802934</v>
      </c>
      <c r="I2906" s="7">
        <v>103.66649450157323</v>
      </c>
    </row>
    <row r="2907" spans="1:9" x14ac:dyDescent="0.25">
      <c r="A2907" s="17"/>
      <c r="B2907" s="5">
        <f>DATE(YEAR(siječanj!B2907),MONTH(siječanj!B2907)+11,DAY(siječanj!B2907))</f>
        <v>43100</v>
      </c>
      <c r="C2907" s="9">
        <v>30.25</v>
      </c>
      <c r="D2907">
        <v>1.474703302540572</v>
      </c>
      <c r="E2907" s="6">
        <v>71.896028919471931</v>
      </c>
      <c r="F2907" s="7">
        <v>59.333996261171237</v>
      </c>
      <c r="G2907" s="7">
        <v>59.623288273239673</v>
      </c>
      <c r="H2907" s="7">
        <v>247.69836328520447</v>
      </c>
      <c r="I2907" s="7">
        <v>106.02531128709774</v>
      </c>
    </row>
    <row r="2908" spans="1:9" x14ac:dyDescent="0.25">
      <c r="A2908" s="17"/>
      <c r="B2908" s="5">
        <f>DATE(YEAR(siječanj!B2908),MONTH(siječanj!B2908)+11,DAY(siječanj!B2908))</f>
        <v>43100</v>
      </c>
      <c r="C2908" s="9">
        <v>30.2604166666667</v>
      </c>
      <c r="D2908">
        <v>1.474703302540572</v>
      </c>
      <c r="E2908" s="6">
        <v>74.273707542892168</v>
      </c>
      <c r="F2908" s="7">
        <v>61.716326638890685</v>
      </c>
      <c r="G2908" s="7">
        <v>58.920470903855957</v>
      </c>
      <c r="H2908" s="7">
        <v>239.88099531280145</v>
      </c>
      <c r="I2908" s="7">
        <v>109.53168180543567</v>
      </c>
    </row>
    <row r="2909" spans="1:9" x14ac:dyDescent="0.25">
      <c r="A2909" s="17"/>
      <c r="B2909" s="5">
        <f>DATE(YEAR(siječanj!B2909),MONTH(siječanj!B2909)+11,DAY(siječanj!B2909))</f>
        <v>43100</v>
      </c>
      <c r="C2909" s="9">
        <v>30.2708333333333</v>
      </c>
      <c r="D2909">
        <v>1.474703302540572</v>
      </c>
      <c r="E2909" s="6">
        <v>75.702329884711617</v>
      </c>
      <c r="F2909" s="7">
        <v>67.076799446298821</v>
      </c>
      <c r="G2909" s="7">
        <v>59.76145371204241</v>
      </c>
      <c r="H2909" s="7">
        <v>227.46224785436621</v>
      </c>
      <c r="I2909" s="7">
        <v>111.63847589100006</v>
      </c>
    </row>
    <row r="2910" spans="1:9" x14ac:dyDescent="0.25">
      <c r="A2910" s="17"/>
      <c r="B2910" s="5">
        <f>DATE(YEAR(siječanj!B2910),MONTH(siječanj!B2910)+11,DAY(siječanj!B2910))</f>
        <v>43100</v>
      </c>
      <c r="C2910" s="9">
        <v>30.28125</v>
      </c>
      <c r="D2910">
        <v>1.474703302540572</v>
      </c>
      <c r="E2910" s="6">
        <v>79.69884208293135</v>
      </c>
      <c r="F2910" s="7">
        <v>66.474706870937084</v>
      </c>
      <c r="G2910" s="7">
        <v>58.981719748236927</v>
      </c>
      <c r="H2910" s="7">
        <v>208.31673169622016</v>
      </c>
      <c r="I2910" s="7">
        <v>117.53214562835838</v>
      </c>
    </row>
    <row r="2911" spans="1:9" x14ac:dyDescent="0.25">
      <c r="A2911" s="17"/>
      <c r="B2911" s="5">
        <f>DATE(YEAR(siječanj!B2911),MONTH(siječanj!B2911)+11,DAY(siječanj!B2911))</f>
        <v>43100</v>
      </c>
      <c r="C2911" s="9">
        <v>30.2916666666667</v>
      </c>
      <c r="D2911">
        <v>1.474703302540572</v>
      </c>
      <c r="E2911" s="6">
        <v>81.528831574218643</v>
      </c>
      <c r="F2911" s="7">
        <v>64.456875305524164</v>
      </c>
      <c r="G2911" s="7">
        <v>56.822931337538414</v>
      </c>
      <c r="H2911" s="7">
        <v>168.83794534395528</v>
      </c>
      <c r="I2911" s="7">
        <v>120.23083717477429</v>
      </c>
    </row>
    <row r="2912" spans="1:9" x14ac:dyDescent="0.25">
      <c r="A2912" s="17"/>
      <c r="B2912" s="5">
        <f>DATE(YEAR(siječanj!B2912),MONTH(siječanj!B2912)+11,DAY(siječanj!B2912))</f>
        <v>43100</v>
      </c>
      <c r="C2912" s="9">
        <v>30.3020833333333</v>
      </c>
      <c r="D2912">
        <v>1.474703302540572</v>
      </c>
      <c r="E2912" s="6">
        <v>85.892277199230847</v>
      </c>
      <c r="F2912" s="7">
        <v>63.744859542821779</v>
      </c>
      <c r="G2912" s="7">
        <v>55.556499610383902</v>
      </c>
      <c r="H2912" s="7">
        <v>147.37443866998007</v>
      </c>
      <c r="I2912" s="7">
        <v>126.665624848436</v>
      </c>
    </row>
    <row r="2913" spans="1:9" x14ac:dyDescent="0.25">
      <c r="A2913" s="17"/>
      <c r="B2913" s="5">
        <f>DATE(YEAR(siječanj!B2913),MONTH(siječanj!B2913)+11,DAY(siječanj!B2913))</f>
        <v>43100</v>
      </c>
      <c r="C2913" s="9">
        <v>30.3125</v>
      </c>
      <c r="D2913">
        <v>1.474703302540572</v>
      </c>
      <c r="E2913" s="6">
        <v>91.886633113676581</v>
      </c>
      <c r="F2913" s="7">
        <v>63.652583544056249</v>
      </c>
      <c r="G2913" s="7">
        <v>56.425388720483994</v>
      </c>
      <c r="H2913" s="7">
        <v>84.915094347785072</v>
      </c>
      <c r="I2913" s="7">
        <v>135.50552131207274</v>
      </c>
    </row>
    <row r="2914" spans="1:9" x14ac:dyDescent="0.25">
      <c r="A2914" s="17"/>
      <c r="B2914" s="5">
        <f>DATE(YEAR(siječanj!B2914),MONTH(siječanj!B2914)+11,DAY(siječanj!B2914))</f>
        <v>43100</v>
      </c>
      <c r="C2914" s="9">
        <v>30.3229166666667</v>
      </c>
      <c r="D2914">
        <v>1.474703302540572</v>
      </c>
      <c r="E2914" s="6">
        <v>98.657383424882383</v>
      </c>
      <c r="F2914" s="7">
        <v>63.829704724503891</v>
      </c>
      <c r="G2914" s="7">
        <v>58.190876945039179</v>
      </c>
      <c r="H2914" s="7">
        <v>20.72287237639539</v>
      </c>
      <c r="I2914" s="7">
        <v>145.49036915668555</v>
      </c>
    </row>
    <row r="2915" spans="1:9" x14ac:dyDescent="0.25">
      <c r="A2915" s="17"/>
      <c r="B2915" s="5">
        <f>DATE(YEAR(siječanj!B2915),MONTH(siječanj!B2915)+11,DAY(siječanj!B2915))</f>
        <v>43100</v>
      </c>
      <c r="C2915" s="9">
        <v>30.3333333333333</v>
      </c>
      <c r="D2915">
        <v>1.474703302540572</v>
      </c>
      <c r="E2915" s="6">
        <v>104.70599324537316</v>
      </c>
      <c r="F2915" s="7">
        <v>62.012380972592382</v>
      </c>
      <c r="G2915" s="7">
        <v>57.864922845813773</v>
      </c>
      <c r="H2915" s="7">
        <v>3.3215553547547616</v>
      </c>
      <c r="I2915" s="7">
        <v>154.41027403474263</v>
      </c>
    </row>
    <row r="2916" spans="1:9" x14ac:dyDescent="0.25">
      <c r="A2916" s="17"/>
      <c r="B2916" s="5">
        <f>DATE(YEAR(siječanj!B2916),MONTH(siječanj!B2916)+11,DAY(siječanj!B2916))</f>
        <v>43100</v>
      </c>
      <c r="C2916" s="9">
        <v>30.34375</v>
      </c>
      <c r="D2916">
        <v>1.474703302540572</v>
      </c>
      <c r="E2916" s="6">
        <v>111.92668950901181</v>
      </c>
      <c r="F2916" s="7">
        <v>64.607732114694798</v>
      </c>
      <c r="G2916" s="7">
        <v>59.149269729752355</v>
      </c>
      <c r="H2916" s="7">
        <v>2.7994497654247459</v>
      </c>
      <c r="I2916" s="7">
        <v>165.0586586613729</v>
      </c>
    </row>
    <row r="2917" spans="1:9" x14ac:dyDescent="0.25">
      <c r="A2917" s="17"/>
      <c r="B2917" s="5">
        <f>DATE(YEAR(siječanj!B2917),MONTH(siječanj!B2917)+11,DAY(siječanj!B2917))</f>
        <v>43100</v>
      </c>
      <c r="C2917" s="9">
        <v>30.3541666666667</v>
      </c>
      <c r="D2917">
        <v>1.474703302540572</v>
      </c>
      <c r="E2917" s="6">
        <v>120.99208706053703</v>
      </c>
      <c r="F2917" s="7">
        <v>65.391835620688525</v>
      </c>
      <c r="G2917" s="7">
        <v>57.662195540568256</v>
      </c>
      <c r="H2917" s="7">
        <v>2.2956095756314188</v>
      </c>
      <c r="I2917" s="7">
        <v>178.42743036945038</v>
      </c>
    </row>
    <row r="2918" spans="1:9" x14ac:dyDescent="0.25">
      <c r="A2918" s="17"/>
      <c r="B2918" s="5">
        <f>DATE(YEAR(siječanj!B2918),MONTH(siječanj!B2918)+11,DAY(siječanj!B2918))</f>
        <v>43100</v>
      </c>
      <c r="C2918" s="9">
        <v>30.3645833333333</v>
      </c>
      <c r="D2918">
        <v>1.474703302540572</v>
      </c>
      <c r="E2918" s="6">
        <v>130.07834989573681</v>
      </c>
      <c r="F2918" s="7">
        <v>66.991978312568435</v>
      </c>
      <c r="G2918" s="7">
        <v>61.182043119923193</v>
      </c>
      <c r="H2918" s="7">
        <v>2.4127489643044222</v>
      </c>
      <c r="I2918" s="7">
        <v>191.82697218027116</v>
      </c>
    </row>
    <row r="2919" spans="1:9" x14ac:dyDescent="0.25">
      <c r="A2919" s="17"/>
      <c r="B2919" s="5">
        <f>DATE(YEAR(siječanj!B2919),MONTH(siječanj!B2919)+11,DAY(siječanj!B2919))</f>
        <v>43100</v>
      </c>
      <c r="C2919" s="9">
        <v>30.375</v>
      </c>
      <c r="D2919">
        <v>1.474703302540572</v>
      </c>
      <c r="E2919" s="6">
        <v>137.38466895453323</v>
      </c>
      <c r="F2919" s="7">
        <v>65.974465387119849</v>
      </c>
      <c r="G2919" s="7">
        <v>62.673063290644038</v>
      </c>
      <c r="H2919" s="7">
        <v>2.1859451689513634</v>
      </c>
      <c r="I2919" s="7">
        <v>202.60162502569332</v>
      </c>
    </row>
    <row r="2920" spans="1:9" x14ac:dyDescent="0.25">
      <c r="A2920" s="17"/>
      <c r="B2920" s="5">
        <f>DATE(YEAR(siječanj!B2920),MONTH(siječanj!B2920)+11,DAY(siječanj!B2920))</f>
        <v>43100</v>
      </c>
      <c r="C2920" s="9">
        <v>30.3854166666667</v>
      </c>
      <c r="D2920">
        <v>1.474703302540572</v>
      </c>
      <c r="E2920" s="6">
        <v>142.41206690247893</v>
      </c>
      <c r="F2920" s="7">
        <v>65.435370429296924</v>
      </c>
      <c r="G2920" s="7">
        <v>67.66439342452216</v>
      </c>
      <c r="H2920" s="7">
        <v>1.815739534811196</v>
      </c>
      <c r="I2920" s="7">
        <v>210.01554538271455</v>
      </c>
    </row>
    <row r="2921" spans="1:9" x14ac:dyDescent="0.25">
      <c r="A2921" s="17"/>
      <c r="B2921" s="5">
        <f>DATE(YEAR(siječanj!B2921),MONTH(siječanj!B2921)+11,DAY(siječanj!B2921))</f>
        <v>43100</v>
      </c>
      <c r="C2921" s="9">
        <v>30.3958333333333</v>
      </c>
      <c r="D2921">
        <v>1.474703302540572</v>
      </c>
      <c r="E2921" s="6">
        <v>148.2171504869726</v>
      </c>
      <c r="F2921" s="7">
        <v>66.294699936282285</v>
      </c>
      <c r="G2921" s="7">
        <v>70.866791796836978</v>
      </c>
      <c r="H2921" s="7">
        <v>1.871903913159868</v>
      </c>
      <c r="I2921" s="7">
        <v>218.57632131629143</v>
      </c>
    </row>
    <row r="2922" spans="1:9" x14ac:dyDescent="0.25">
      <c r="A2922" s="17"/>
      <c r="B2922" s="5">
        <f>DATE(YEAR(siječanj!B2922),MONTH(siječanj!B2922)+11,DAY(siječanj!B2922))</f>
        <v>43100</v>
      </c>
      <c r="C2922" s="9">
        <v>30.40625</v>
      </c>
      <c r="D2922">
        <v>1.474703302540572</v>
      </c>
      <c r="E2922" s="6">
        <v>152.72199629748761</v>
      </c>
      <c r="F2922" s="7">
        <v>70.113779197877719</v>
      </c>
      <c r="G2922" s="7">
        <v>77.594534080149785</v>
      </c>
      <c r="H2922" s="7">
        <v>1.9475228472654067</v>
      </c>
      <c r="I2922" s="7">
        <v>225.21963231049398</v>
      </c>
    </row>
    <row r="2923" spans="1:9" x14ac:dyDescent="0.25">
      <c r="A2923" s="17"/>
      <c r="B2923" s="5">
        <f>DATE(YEAR(siječanj!B2923),MONTH(siječanj!B2923)+11,DAY(siječanj!B2923))</f>
        <v>43100</v>
      </c>
      <c r="C2923" s="9">
        <v>30.4166666666667</v>
      </c>
      <c r="D2923">
        <v>1.474703302540572</v>
      </c>
      <c r="E2923" s="6">
        <v>158.38598439333845</v>
      </c>
      <c r="F2923" s="7">
        <v>74.058617223025522</v>
      </c>
      <c r="G2923" s="7">
        <v>79.941447661371555</v>
      </c>
      <c r="H2923" s="7">
        <v>1.8417079462972668</v>
      </c>
      <c r="I2923" s="7">
        <v>233.57233426099569</v>
      </c>
    </row>
    <row r="2924" spans="1:9" x14ac:dyDescent="0.25">
      <c r="A2924" s="17"/>
      <c r="B2924" s="5">
        <f>DATE(YEAR(siječanj!B2924),MONTH(siječanj!B2924)+11,DAY(siječanj!B2924))</f>
        <v>43100</v>
      </c>
      <c r="C2924" s="9">
        <v>30.4270833333333</v>
      </c>
      <c r="D2924">
        <v>1.474703302540572</v>
      </c>
      <c r="E2924" s="6">
        <v>162.82960995494057</v>
      </c>
      <c r="F2924" s="7">
        <v>84.217862805396223</v>
      </c>
      <c r="G2924" s="7">
        <v>94.627397435114261</v>
      </c>
      <c r="H2924" s="7">
        <v>2.0832166734461932</v>
      </c>
      <c r="I2924" s="7">
        <v>240.12536355194405</v>
      </c>
    </row>
    <row r="2925" spans="1:9" x14ac:dyDescent="0.25">
      <c r="A2925" s="17"/>
      <c r="B2925" s="5">
        <f>DATE(YEAR(siječanj!B2925),MONTH(siječanj!B2925)+11,DAY(siječanj!B2925))</f>
        <v>43100</v>
      </c>
      <c r="C2925" s="9">
        <v>30.4375</v>
      </c>
      <c r="D2925">
        <v>1.474703302540572</v>
      </c>
      <c r="E2925" s="6">
        <v>170.07637616132186</v>
      </c>
      <c r="F2925" s="7">
        <v>88.648044608266844</v>
      </c>
      <c r="G2925" s="7">
        <v>96.112548709437817</v>
      </c>
      <c r="H2925" s="7">
        <v>2.3873986340160558</v>
      </c>
      <c r="I2925" s="7">
        <v>250.81219360923396</v>
      </c>
    </row>
    <row r="2926" spans="1:9" x14ac:dyDescent="0.25">
      <c r="A2926" s="17"/>
      <c r="B2926" s="5">
        <f>DATE(YEAR(siječanj!B2926),MONTH(siječanj!B2926)+11,DAY(siječanj!B2926))</f>
        <v>43100</v>
      </c>
      <c r="C2926" s="9">
        <v>30.4479166666667</v>
      </c>
      <c r="D2926">
        <v>1.474703302540572</v>
      </c>
      <c r="E2926" s="6">
        <v>172.32301826247138</v>
      </c>
      <c r="F2926" s="7">
        <v>90.940094967214037</v>
      </c>
      <c r="G2926" s="7">
        <v>94.855803665893291</v>
      </c>
      <c r="H2926" s="7">
        <v>3.2469355519057062</v>
      </c>
      <c r="I2926" s="7">
        <v>254.12532413542584</v>
      </c>
    </row>
    <row r="2927" spans="1:9" x14ac:dyDescent="0.25">
      <c r="A2927" s="17"/>
      <c r="B2927" s="5">
        <f>DATE(YEAR(siječanj!B2927),MONTH(siječanj!B2927)+11,DAY(siječanj!B2927))</f>
        <v>43100</v>
      </c>
      <c r="C2927" s="9">
        <v>30.4583333333333</v>
      </c>
      <c r="D2927">
        <v>1.474703302540572</v>
      </c>
      <c r="E2927" s="6">
        <v>175.22202626589055</v>
      </c>
      <c r="F2927" s="7">
        <v>90.15848844020789</v>
      </c>
      <c r="G2927" s="7">
        <v>98.351162123284666</v>
      </c>
      <c r="H2927" s="7">
        <v>3.205477105484289</v>
      </c>
      <c r="I2927" s="7">
        <v>258.40050081215963</v>
      </c>
    </row>
    <row r="2928" spans="1:9" x14ac:dyDescent="0.25">
      <c r="A2928" s="17"/>
      <c r="B2928" s="5">
        <f>DATE(YEAR(siječanj!B2928),MONTH(siječanj!B2928)+11,DAY(siječanj!B2928))</f>
        <v>43100</v>
      </c>
      <c r="C2928" s="9">
        <v>30.46875</v>
      </c>
      <c r="D2928">
        <v>1.474703302540572</v>
      </c>
      <c r="E2928" s="6">
        <v>176.69561273326735</v>
      </c>
      <c r="F2928" s="7">
        <v>89.820558606566891</v>
      </c>
      <c r="G2928" s="7">
        <v>101.39320942659323</v>
      </c>
      <c r="H2928" s="7">
        <v>3.1775224330619065</v>
      </c>
      <c r="I2928" s="7">
        <v>260.57360364217931</v>
      </c>
    </row>
    <row r="2929" spans="1:9" x14ac:dyDescent="0.25">
      <c r="A2929" s="17"/>
      <c r="B2929" s="5">
        <f>DATE(YEAR(siječanj!B2929),MONTH(siječanj!B2929)+11,DAY(siječanj!B2929))</f>
        <v>43100</v>
      </c>
      <c r="C2929" s="9">
        <v>30.4791666666667</v>
      </c>
      <c r="D2929">
        <v>1.474703302540572</v>
      </c>
      <c r="E2929" s="6">
        <v>178.41080594567288</v>
      </c>
      <c r="F2929" s="7">
        <v>91.072827636767016</v>
      </c>
      <c r="G2929" s="7">
        <v>95.881025754155658</v>
      </c>
      <c r="H2929" s="7">
        <v>4.1110020648510242</v>
      </c>
      <c r="I2929" s="7">
        <v>263.10300473700892</v>
      </c>
    </row>
    <row r="2930" spans="1:9" x14ac:dyDescent="0.25">
      <c r="A2930" s="17"/>
      <c r="B2930" s="5">
        <f>DATE(YEAR(siječanj!B2930),MONTH(siječanj!B2930)+11,DAY(siječanj!B2930))</f>
        <v>43100</v>
      </c>
      <c r="C2930" s="9">
        <v>30.4895833333333</v>
      </c>
      <c r="D2930">
        <v>1.474703302540572</v>
      </c>
      <c r="E2930" s="6">
        <v>180.2667641449155</v>
      </c>
      <c r="F2930" s="7">
        <v>90.925421708669091</v>
      </c>
      <c r="G2930" s="7">
        <v>95.466305097680362</v>
      </c>
      <c r="H2930" s="7">
        <v>3.9993804010449043</v>
      </c>
      <c r="I2930" s="7">
        <v>265.83999242280925</v>
      </c>
    </row>
    <row r="2931" spans="1:9" x14ac:dyDescent="0.25">
      <c r="A2931" s="17"/>
      <c r="B2931" s="5">
        <f>DATE(YEAR(siječanj!B2931),MONTH(siječanj!B2931)+11,DAY(siječanj!B2931))</f>
        <v>43100</v>
      </c>
      <c r="C2931" s="9">
        <v>30.5</v>
      </c>
      <c r="D2931">
        <v>1.474703302540572</v>
      </c>
      <c r="E2931" s="6">
        <v>180.14889707748364</v>
      </c>
      <c r="F2931" s="7">
        <v>91.997699836182235</v>
      </c>
      <c r="G2931" s="7">
        <v>96.619661418889621</v>
      </c>
      <c r="H2931" s="7">
        <v>4.0381754975804212</v>
      </c>
      <c r="I2931" s="7">
        <v>265.66617346920674</v>
      </c>
    </row>
    <row r="2932" spans="1:9" x14ac:dyDescent="0.25">
      <c r="A2932" s="17"/>
      <c r="B2932" s="5">
        <f>DATE(YEAR(siječanj!B2932),MONTH(siječanj!B2932)+11,DAY(siječanj!B2932))</f>
        <v>43100</v>
      </c>
      <c r="C2932" s="9">
        <v>30.5104166666667</v>
      </c>
      <c r="D2932">
        <v>1.474703302540572</v>
      </c>
      <c r="E2932" s="6">
        <v>179.35266066239981</v>
      </c>
      <c r="F2932" s="7">
        <v>91.856398079830825</v>
      </c>
      <c r="G2932" s="7">
        <v>93.667446288149506</v>
      </c>
      <c r="H2932" s="7">
        <v>4.1734022624030711</v>
      </c>
      <c r="I2932" s="7">
        <v>264.49196099827952</v>
      </c>
    </row>
    <row r="2933" spans="1:9" x14ac:dyDescent="0.25">
      <c r="A2933" s="17"/>
      <c r="B2933" s="5">
        <f>DATE(YEAR(siječanj!B2933),MONTH(siječanj!B2933)+11,DAY(siječanj!B2933))</f>
        <v>43100</v>
      </c>
      <c r="C2933" s="9">
        <v>30.5208333333333</v>
      </c>
      <c r="D2933">
        <v>1.474703302540572</v>
      </c>
      <c r="E2933" s="6">
        <v>176.44250392989744</v>
      </c>
      <c r="F2933" s="7">
        <v>91.446612966431815</v>
      </c>
      <c r="G2933" s="7">
        <v>92.137126544966293</v>
      </c>
      <c r="H2933" s="7">
        <v>5.1189004730802345</v>
      </c>
      <c r="I2933" s="7">
        <v>260.20034325394761</v>
      </c>
    </row>
    <row r="2934" spans="1:9" x14ac:dyDescent="0.25">
      <c r="A2934" s="17"/>
      <c r="B2934" s="5">
        <f>DATE(YEAR(siječanj!B2934),MONTH(siječanj!B2934)+11,DAY(siječanj!B2934))</f>
        <v>43100</v>
      </c>
      <c r="C2934" s="9">
        <v>30.53125</v>
      </c>
      <c r="D2934">
        <v>1.474703302540572</v>
      </c>
      <c r="E2934" s="6">
        <v>174.27262757250904</v>
      </c>
      <c r="F2934" s="7">
        <v>87.170931237418372</v>
      </c>
      <c r="G2934" s="7">
        <v>94.177723794975961</v>
      </c>
      <c r="H2934" s="7">
        <v>5.9727776474459224</v>
      </c>
      <c r="I2934" s="7">
        <v>257.00041942360224</v>
      </c>
    </row>
    <row r="2935" spans="1:9" x14ac:dyDescent="0.25">
      <c r="A2935" s="17"/>
      <c r="B2935" s="5">
        <f>DATE(YEAR(siječanj!B2935),MONTH(siječanj!B2935)+11,DAY(siječanj!B2935))</f>
        <v>43100</v>
      </c>
      <c r="C2935" s="9">
        <v>30.5416666666667</v>
      </c>
      <c r="D2935">
        <v>1.474703302540572</v>
      </c>
      <c r="E2935" s="6">
        <v>166.35184908432416</v>
      </c>
      <c r="F2935" s="7">
        <v>87.499350106151638</v>
      </c>
      <c r="G2935" s="7">
        <v>93.085412008443754</v>
      </c>
      <c r="H2935" s="7">
        <v>6.1307333981893288</v>
      </c>
      <c r="I2935" s="7">
        <v>245.31962122838368</v>
      </c>
    </row>
    <row r="2936" spans="1:9" x14ac:dyDescent="0.25">
      <c r="A2936" s="17"/>
      <c r="B2936" s="5">
        <f>DATE(YEAR(siječanj!B2936),MONTH(siječanj!B2936)+11,DAY(siječanj!B2936))</f>
        <v>43100</v>
      </c>
      <c r="C2936" s="9">
        <v>30.5520833333333</v>
      </c>
      <c r="D2936">
        <v>1.474703302540572</v>
      </c>
      <c r="E2936" s="6">
        <v>159.65962123818966</v>
      </c>
      <c r="F2936" s="7">
        <v>87.595718264702569</v>
      </c>
      <c r="G2936" s="7">
        <v>88.493299029977763</v>
      </c>
      <c r="H2936" s="7">
        <v>7.059721439915517</v>
      </c>
      <c r="I2936" s="7">
        <v>235.45057072233516</v>
      </c>
    </row>
    <row r="2937" spans="1:9" x14ac:dyDescent="0.25">
      <c r="A2937" s="17"/>
      <c r="B2937" s="5">
        <f>DATE(YEAR(siječanj!B2937),MONTH(siječanj!B2937)+11,DAY(siječanj!B2937))</f>
        <v>43100</v>
      </c>
      <c r="C2937" s="9">
        <v>30.5625</v>
      </c>
      <c r="D2937">
        <v>1.474703302540572</v>
      </c>
      <c r="E2937" s="6">
        <v>155.32102676848007</v>
      </c>
      <c r="F2937" s="7">
        <v>86.968491571794942</v>
      </c>
      <c r="G2937" s="7">
        <v>88.618969528259584</v>
      </c>
      <c r="H2937" s="7">
        <v>7.790245409295359</v>
      </c>
      <c r="I2937" s="7">
        <v>229.05243112947016</v>
      </c>
    </row>
    <row r="2938" spans="1:9" x14ac:dyDescent="0.25">
      <c r="A2938" s="17"/>
      <c r="B2938" s="5">
        <f>DATE(YEAR(siječanj!B2938),MONTH(siječanj!B2938)+11,DAY(siječanj!B2938))</f>
        <v>43100</v>
      </c>
      <c r="C2938" s="9">
        <v>30.5729166666667</v>
      </c>
      <c r="D2938">
        <v>1.474703302540572</v>
      </c>
      <c r="E2938" s="6">
        <v>150.1986606650056</v>
      </c>
      <c r="F2938" s="7">
        <v>85.882189480433453</v>
      </c>
      <c r="G2938" s="7">
        <v>91.127828595392813</v>
      </c>
      <c r="H2938" s="7">
        <v>7.2090810613801732</v>
      </c>
      <c r="I2938" s="7">
        <v>221.49846091985447</v>
      </c>
    </row>
    <row r="2939" spans="1:9" x14ac:dyDescent="0.25">
      <c r="A2939" s="17"/>
      <c r="B2939" s="5">
        <f>DATE(YEAR(siječanj!B2939),MONTH(siječanj!B2939)+11,DAY(siječanj!B2939))</f>
        <v>43100</v>
      </c>
      <c r="C2939" s="9">
        <v>30.5833333333333</v>
      </c>
      <c r="D2939">
        <v>1.474703302540572</v>
      </c>
      <c r="E2939" s="6">
        <v>148.15065213414579</v>
      </c>
      <c r="F2939" s="7">
        <v>85.674731808883166</v>
      </c>
      <c r="G2939" s="7">
        <v>91.850403914968638</v>
      </c>
      <c r="H2939" s="7">
        <v>6.7739088925466806</v>
      </c>
      <c r="I2939" s="7">
        <v>218.47825597576426</v>
      </c>
    </row>
    <row r="2940" spans="1:9" x14ac:dyDescent="0.25">
      <c r="A2940" s="17"/>
      <c r="B2940" s="5">
        <f>DATE(YEAR(siječanj!B2940),MONTH(siječanj!B2940)+11,DAY(siječanj!B2940))</f>
        <v>43100</v>
      </c>
      <c r="C2940" s="9">
        <v>30.59375</v>
      </c>
      <c r="D2940">
        <v>1.474703302540572</v>
      </c>
      <c r="E2940" s="6">
        <v>146.00686854695212</v>
      </c>
      <c r="F2940" s="7">
        <v>85.949623945065781</v>
      </c>
      <c r="G2940" s="7">
        <v>91.72496977497174</v>
      </c>
      <c r="H2940" s="7">
        <v>4.7946808801543748</v>
      </c>
      <c r="I2940" s="7">
        <v>215.31681123979746</v>
      </c>
    </row>
    <row r="2941" spans="1:9" x14ac:dyDescent="0.25">
      <c r="A2941" s="17"/>
      <c r="B2941" s="5">
        <f>DATE(YEAR(siječanj!B2941),MONTH(siječanj!B2941)+11,DAY(siječanj!B2941))</f>
        <v>43100</v>
      </c>
      <c r="C2941" s="9">
        <v>30.6041666666667</v>
      </c>
      <c r="D2941">
        <v>1.474703302540572</v>
      </c>
      <c r="E2941" s="6">
        <v>144.67401431398113</v>
      </c>
      <c r="F2941" s="7">
        <v>87.353170623591751</v>
      </c>
      <c r="G2941" s="7">
        <v>90.452536951023262</v>
      </c>
      <c r="H2941" s="7">
        <v>3.812245817060361</v>
      </c>
      <c r="I2941" s="7">
        <v>213.35124670062999</v>
      </c>
    </row>
    <row r="2942" spans="1:9" x14ac:dyDescent="0.25">
      <c r="A2942" s="17"/>
      <c r="B2942" s="5">
        <f>DATE(YEAR(siječanj!B2942),MONTH(siječanj!B2942)+11,DAY(siječanj!B2942))</f>
        <v>43100</v>
      </c>
      <c r="C2942" s="9">
        <v>30.6145833333333</v>
      </c>
      <c r="D2942">
        <v>1.474703302540572</v>
      </c>
      <c r="E2942" s="6">
        <v>141.0240823878037</v>
      </c>
      <c r="F2942" s="7">
        <v>85.343691713411758</v>
      </c>
      <c r="G2942" s="7">
        <v>92.105879178482439</v>
      </c>
      <c r="H2942" s="7">
        <v>3.6376898855410706</v>
      </c>
      <c r="I2942" s="7">
        <v>207.96868003504784</v>
      </c>
    </row>
    <row r="2943" spans="1:9" x14ac:dyDescent="0.25">
      <c r="A2943" s="17"/>
      <c r="B2943" s="5">
        <f>DATE(YEAR(siječanj!B2943),MONTH(siječanj!B2943)+11,DAY(siječanj!B2943))</f>
        <v>43100</v>
      </c>
      <c r="C2943" s="9">
        <v>30.625</v>
      </c>
      <c r="D2943">
        <v>1.474703302540572</v>
      </c>
      <c r="E2943" s="6">
        <v>140.18718432562565</v>
      </c>
      <c r="F2943" s="7">
        <v>85.673044444270374</v>
      </c>
      <c r="G2943" s="7">
        <v>90.785133118662799</v>
      </c>
      <c r="H2943" s="7">
        <v>2.9960825971999006</v>
      </c>
      <c r="I2943" s="7">
        <v>206.73450369886405</v>
      </c>
    </row>
    <row r="2944" spans="1:9" x14ac:dyDescent="0.25">
      <c r="A2944" s="17"/>
      <c r="B2944" s="5">
        <f>DATE(YEAR(siječanj!B2944),MONTH(siječanj!B2944)+11,DAY(siječanj!B2944))</f>
        <v>43100</v>
      </c>
      <c r="C2944" s="9">
        <v>30.6354166666667</v>
      </c>
      <c r="D2944">
        <v>1.474703302540572</v>
      </c>
      <c r="E2944" s="6">
        <v>139.70364231875806</v>
      </c>
      <c r="F2944" s="7">
        <v>86.380338792450502</v>
      </c>
      <c r="G2944" s="7">
        <v>90.23472678234036</v>
      </c>
      <c r="H2944" s="7">
        <v>2.4334406825880857</v>
      </c>
      <c r="I2944" s="7">
        <v>206.02142270441931</v>
      </c>
    </row>
    <row r="2945" spans="1:9" x14ac:dyDescent="0.25">
      <c r="A2945" s="17"/>
      <c r="B2945" s="5">
        <f>DATE(YEAR(siječanj!B2945),MONTH(siječanj!B2945)+11,DAY(siječanj!B2945))</f>
        <v>43100</v>
      </c>
      <c r="C2945" s="9">
        <v>30.6458333333333</v>
      </c>
      <c r="D2945">
        <v>1.474703302540572</v>
      </c>
      <c r="E2945" s="6">
        <v>138.36507824528005</v>
      </c>
      <c r="F2945" s="7">
        <v>85.977503537100404</v>
      </c>
      <c r="G2945" s="7">
        <v>90.214904734986249</v>
      </c>
      <c r="H2945" s="7">
        <v>2.2896327904575018</v>
      </c>
      <c r="I2945" s="7">
        <v>204.04743784459913</v>
      </c>
    </row>
    <row r="2946" spans="1:9" x14ac:dyDescent="0.25">
      <c r="A2946" s="17"/>
      <c r="B2946" s="5">
        <f>DATE(YEAR(siječanj!B2946),MONTH(siječanj!B2946)+11,DAY(siječanj!B2946))</f>
        <v>43100</v>
      </c>
      <c r="C2946" s="9">
        <v>30.65625</v>
      </c>
      <c r="D2946">
        <v>1.474703302540572</v>
      </c>
      <c r="E2946" s="6">
        <v>135.72310040449429</v>
      </c>
      <c r="F2946" s="7">
        <v>85.991751948498205</v>
      </c>
      <c r="G2946" s="7">
        <v>92.124198948601745</v>
      </c>
      <c r="H2946" s="7">
        <v>2.5115649458202416</v>
      </c>
      <c r="I2946" s="7">
        <v>200.15130439755336</v>
      </c>
    </row>
    <row r="2947" spans="1:9" x14ac:dyDescent="0.25">
      <c r="A2947" s="17"/>
      <c r="B2947" s="5">
        <f>DATE(YEAR(siječanj!B2947),MONTH(siječanj!B2947)+11,DAY(siječanj!B2947))</f>
        <v>43100</v>
      </c>
      <c r="C2947" s="9">
        <v>30.6666666666667</v>
      </c>
      <c r="D2947">
        <v>1.474703302540572</v>
      </c>
      <c r="E2947" s="6">
        <v>135.43857407961383</v>
      </c>
      <c r="F2947" s="7">
        <v>87.514151620439137</v>
      </c>
      <c r="G2947" s="7">
        <v>91.702583841136899</v>
      </c>
      <c r="H2947" s="7">
        <v>2.9129936817583535</v>
      </c>
      <c r="I2947" s="7">
        <v>199.73171248659241</v>
      </c>
    </row>
    <row r="2948" spans="1:9" x14ac:dyDescent="0.25">
      <c r="A2948" s="17"/>
      <c r="B2948" s="5">
        <f>DATE(YEAR(siječanj!B2948),MONTH(siječanj!B2948)+11,DAY(siječanj!B2948))</f>
        <v>43100</v>
      </c>
      <c r="C2948" s="9">
        <v>30.6770833333333</v>
      </c>
      <c r="D2948">
        <v>1.474703302540572</v>
      </c>
      <c r="E2948" s="6">
        <v>136.55277407434644</v>
      </c>
      <c r="F2948" s="7">
        <v>88.174051463758801</v>
      </c>
      <c r="G2948" s="7">
        <v>93.302933739897568</v>
      </c>
      <c r="H2948" s="7">
        <v>4.5841052167009115</v>
      </c>
      <c r="I2948" s="7">
        <v>201.37482689851532</v>
      </c>
    </row>
    <row r="2949" spans="1:9" x14ac:dyDescent="0.25">
      <c r="A2949" s="17"/>
      <c r="B2949" s="5">
        <f>DATE(YEAR(siječanj!B2949),MONTH(siječanj!B2949)+11,DAY(siječanj!B2949))</f>
        <v>43100</v>
      </c>
      <c r="C2949" s="9">
        <v>30.6875</v>
      </c>
      <c r="D2949">
        <v>1.474703302540572</v>
      </c>
      <c r="E2949" s="6">
        <v>140.61340759288569</v>
      </c>
      <c r="F2949" s="7">
        <v>89.910538025942571</v>
      </c>
      <c r="G2949" s="7">
        <v>93.725794735949151</v>
      </c>
      <c r="H2949" s="7">
        <v>10.925191249044209</v>
      </c>
      <c r="I2949" s="7">
        <v>207.36305655871206</v>
      </c>
    </row>
    <row r="2950" spans="1:9" x14ac:dyDescent="0.25">
      <c r="A2950" s="17"/>
      <c r="B2950" s="5">
        <f>DATE(YEAR(siječanj!B2950),MONTH(siječanj!B2950)+11,DAY(siječanj!B2950))</f>
        <v>43100</v>
      </c>
      <c r="C2950" s="9">
        <v>30.6979166666667</v>
      </c>
      <c r="D2950">
        <v>1.474703302540572</v>
      </c>
      <c r="E2950" s="6">
        <v>144.39141343505648</v>
      </c>
      <c r="F2950" s="7">
        <v>92.455697084800363</v>
      </c>
      <c r="G2950" s="7">
        <v>93.581764406821762</v>
      </c>
      <c r="H2950" s="7">
        <v>54.854776305452049</v>
      </c>
      <c r="I2950" s="7">
        <v>212.9344942511789</v>
      </c>
    </row>
    <row r="2951" spans="1:9" x14ac:dyDescent="0.25">
      <c r="A2951" s="17"/>
      <c r="B2951" s="5">
        <f>DATE(YEAR(siječanj!B2951),MONTH(siječanj!B2951)+11,DAY(siječanj!B2951))</f>
        <v>43100</v>
      </c>
      <c r="C2951" s="9">
        <v>30.7083333333333</v>
      </c>
      <c r="D2951">
        <v>1.474703302540572</v>
      </c>
      <c r="E2951" s="6">
        <v>148.57844156311626</v>
      </c>
      <c r="F2951" s="7">
        <v>94.902335693427716</v>
      </c>
      <c r="G2951" s="7">
        <v>95.972063754584553</v>
      </c>
      <c r="H2951" s="7">
        <v>135.56584736813161</v>
      </c>
      <c r="I2951" s="7">
        <v>219.10911845945893</v>
      </c>
    </row>
    <row r="2952" spans="1:9" x14ac:dyDescent="0.25">
      <c r="A2952" s="17"/>
      <c r="B2952" s="5">
        <f>DATE(YEAR(siječanj!B2952),MONTH(siječanj!B2952)+11,DAY(siječanj!B2952))</f>
        <v>43100</v>
      </c>
      <c r="C2952" s="9">
        <v>30.71875</v>
      </c>
      <c r="D2952">
        <v>1.474703302540572</v>
      </c>
      <c r="E2952" s="6">
        <v>155.92473645294734</v>
      </c>
      <c r="F2952" s="7">
        <v>96.376330846535708</v>
      </c>
      <c r="G2952" s="7">
        <v>98.216013257169408</v>
      </c>
      <c r="H2952" s="7">
        <v>171.30523547336588</v>
      </c>
      <c r="I2952" s="7">
        <v>229.94272379492978</v>
      </c>
    </row>
    <row r="2953" spans="1:9" x14ac:dyDescent="0.25">
      <c r="A2953" s="17"/>
      <c r="B2953" s="5">
        <f>DATE(YEAR(siječanj!B2953),MONTH(siječanj!B2953)+11,DAY(siječanj!B2953))</f>
        <v>43100</v>
      </c>
      <c r="C2953" s="9">
        <v>30.7291666666667</v>
      </c>
      <c r="D2953">
        <v>1.474703302540572</v>
      </c>
      <c r="E2953" s="6">
        <v>161.89608229572349</v>
      </c>
      <c r="F2953" s="7">
        <v>99.837600634396452</v>
      </c>
      <c r="G2953" s="7">
        <v>98.223793050209366</v>
      </c>
      <c r="H2953" s="7">
        <v>191.22882584759668</v>
      </c>
      <c r="I2953" s="7">
        <v>238.74868722988364</v>
      </c>
    </row>
    <row r="2954" spans="1:9" x14ac:dyDescent="0.25">
      <c r="A2954" s="17"/>
      <c r="B2954" s="5">
        <f>DATE(YEAR(siječanj!B2954),MONTH(siječanj!B2954)+11,DAY(siječanj!B2954))</f>
        <v>43100</v>
      </c>
      <c r="C2954" s="9">
        <v>30.7395833333333</v>
      </c>
      <c r="D2954">
        <v>1.474703302540572</v>
      </c>
      <c r="E2954" s="6">
        <v>167.80119379011833</v>
      </c>
      <c r="F2954" s="7">
        <v>100.76864113342945</v>
      </c>
      <c r="G2954" s="7">
        <v>100.0856193092778</v>
      </c>
      <c r="H2954" s="7">
        <v>197.14644924939569</v>
      </c>
      <c r="I2954" s="7">
        <v>247.45697465253804</v>
      </c>
    </row>
    <row r="2955" spans="1:9" x14ac:dyDescent="0.25">
      <c r="A2955" s="17"/>
      <c r="B2955" s="5">
        <f>DATE(YEAR(siječanj!B2955),MONTH(siječanj!B2955)+11,DAY(siječanj!B2955))</f>
        <v>43100</v>
      </c>
      <c r="C2955" s="9">
        <v>30.75</v>
      </c>
      <c r="D2955">
        <v>1.474703302540572</v>
      </c>
      <c r="E2955" s="6">
        <v>170.25114214174312</v>
      </c>
      <c r="F2955" s="7">
        <v>100.66590026767105</v>
      </c>
      <c r="G2955" s="7">
        <v>101.24604234259957</v>
      </c>
      <c r="H2955" s="7">
        <v>218.7389608708296</v>
      </c>
      <c r="I2955" s="7">
        <v>251.06992157773294</v>
      </c>
    </row>
    <row r="2956" spans="1:9" x14ac:dyDescent="0.25">
      <c r="A2956" s="17"/>
      <c r="B2956" s="5">
        <f>DATE(YEAR(siječanj!B2956),MONTH(siječanj!B2956)+11,DAY(siječanj!B2956))</f>
        <v>43100</v>
      </c>
      <c r="C2956" s="9">
        <v>30.7604166666667</v>
      </c>
      <c r="D2956">
        <v>1.474703302540572</v>
      </c>
      <c r="E2956" s="6">
        <v>173.672538520437</v>
      </c>
      <c r="F2956" s="7">
        <v>103.06810226950029</v>
      </c>
      <c r="G2956" s="7">
        <v>103.56348725358349</v>
      </c>
      <c r="H2956" s="7">
        <v>224.51029305426195</v>
      </c>
      <c r="I2956" s="7">
        <v>256.11546611669314</v>
      </c>
    </row>
    <row r="2957" spans="1:9" x14ac:dyDescent="0.25">
      <c r="A2957" s="17"/>
      <c r="B2957" s="5">
        <f>DATE(YEAR(siječanj!B2957),MONTH(siječanj!B2957)+11,DAY(siječanj!B2957))</f>
        <v>43100</v>
      </c>
      <c r="C2957" s="9">
        <v>30.7708333333333</v>
      </c>
      <c r="D2957">
        <v>1.474703302540572</v>
      </c>
      <c r="E2957" s="6">
        <v>175.29827690323361</v>
      </c>
      <c r="F2957" s="7">
        <v>101.32547145565047</v>
      </c>
      <c r="G2957" s="7">
        <v>108.9837636078323</v>
      </c>
      <c r="H2957" s="7">
        <v>238.12271932701179</v>
      </c>
      <c r="I2957" s="7">
        <v>258.51294787887031</v>
      </c>
    </row>
    <row r="2958" spans="1:9" x14ac:dyDescent="0.25">
      <c r="A2958" s="17"/>
      <c r="B2958" s="5">
        <f>DATE(YEAR(siječanj!B2958),MONTH(siječanj!B2958)+11,DAY(siječanj!B2958))</f>
        <v>43100</v>
      </c>
      <c r="C2958" s="9">
        <v>30.78125</v>
      </c>
      <c r="D2958">
        <v>1.474703302540572</v>
      </c>
      <c r="E2958" s="6">
        <v>178.61796110306392</v>
      </c>
      <c r="F2958" s="7">
        <v>100.98790634927734</v>
      </c>
      <c r="G2958" s="7">
        <v>113.1656787858179</v>
      </c>
      <c r="H2958" s="7">
        <v>238.26213664234959</v>
      </c>
      <c r="I2958" s="7">
        <v>263.4084971317518</v>
      </c>
    </row>
    <row r="2959" spans="1:9" x14ac:dyDescent="0.25">
      <c r="A2959" s="17"/>
      <c r="B2959" s="5">
        <f>DATE(YEAR(siječanj!B2959),MONTH(siječanj!B2959)+11,DAY(siječanj!B2959))</f>
        <v>43100</v>
      </c>
      <c r="C2959" s="9">
        <v>30.7916666666667</v>
      </c>
      <c r="D2959">
        <v>1.474703302540572</v>
      </c>
      <c r="E2959" s="6">
        <v>178.99082966739024</v>
      </c>
      <c r="F2959" s="7">
        <v>100.23692889678649</v>
      </c>
      <c r="G2959" s="7">
        <v>114.32142272631233</v>
      </c>
      <c r="H2959" s="7">
        <v>238.56371326065405</v>
      </c>
      <c r="I2959" s="7">
        <v>263.95836763497738</v>
      </c>
    </row>
    <row r="2960" spans="1:9" x14ac:dyDescent="0.25">
      <c r="A2960" s="17"/>
      <c r="B2960" s="5">
        <f>DATE(YEAR(siječanj!B2960),MONTH(siječanj!B2960)+11,DAY(siječanj!B2960))</f>
        <v>43100</v>
      </c>
      <c r="C2960" s="9">
        <v>30.8020833333333</v>
      </c>
      <c r="D2960">
        <v>1.474703302540572</v>
      </c>
      <c r="E2960" s="6">
        <v>181.82115582256884</v>
      </c>
      <c r="F2960" s="7">
        <v>100.52600130850367</v>
      </c>
      <c r="G2960" s="7">
        <v>115.86813932475432</v>
      </c>
      <c r="H2960" s="7">
        <v>238.87782852616826</v>
      </c>
      <c r="I2960" s="7">
        <v>268.13225896328623</v>
      </c>
    </row>
    <row r="2961" spans="1:9" x14ac:dyDescent="0.25">
      <c r="A2961" s="17"/>
      <c r="B2961" s="5">
        <f>DATE(YEAR(siječanj!B2961),MONTH(siječanj!B2961)+11,DAY(siječanj!B2961))</f>
        <v>43100</v>
      </c>
      <c r="C2961" s="9">
        <v>30.8125</v>
      </c>
      <c r="D2961">
        <v>1.474703302540572</v>
      </c>
      <c r="E2961" s="6">
        <v>185.9974550481636</v>
      </c>
      <c r="F2961" s="7">
        <v>100.00656955920893</v>
      </c>
      <c r="G2961" s="7">
        <v>118.53549464926792</v>
      </c>
      <c r="H2961" s="7">
        <v>238.7140120054919</v>
      </c>
      <c r="I2961" s="7">
        <v>274.29106122366846</v>
      </c>
    </row>
    <row r="2962" spans="1:9" x14ac:dyDescent="0.25">
      <c r="A2962" s="17"/>
      <c r="B2962" s="5">
        <f>DATE(YEAR(siječanj!B2962),MONTH(siječanj!B2962)+11,DAY(siječanj!B2962))</f>
        <v>43100</v>
      </c>
      <c r="C2962" s="9">
        <v>30.8229166666667</v>
      </c>
      <c r="D2962">
        <v>1.474703302540572</v>
      </c>
      <c r="E2962" s="6">
        <v>184.32322023972895</v>
      </c>
      <c r="F2962" s="7">
        <v>98.948102971970542</v>
      </c>
      <c r="G2962" s="7">
        <v>114.49143243642021</v>
      </c>
      <c r="H2962" s="7">
        <v>238.45484995921566</v>
      </c>
      <c r="I2962" s="7">
        <v>271.82206162244148</v>
      </c>
    </row>
    <row r="2963" spans="1:9" x14ac:dyDescent="0.25">
      <c r="A2963" s="17"/>
      <c r="B2963" s="5">
        <f>DATE(YEAR(siječanj!B2963),MONTH(siječanj!B2963)+11,DAY(siječanj!B2963))</f>
        <v>43100</v>
      </c>
      <c r="C2963" s="9">
        <v>30.8333333333333</v>
      </c>
      <c r="D2963">
        <v>1.474703302540572</v>
      </c>
      <c r="E2963" s="6">
        <v>183.96630310189823</v>
      </c>
      <c r="F2963" s="7">
        <v>98.504298022862841</v>
      </c>
      <c r="G2963" s="7">
        <v>113.53516687627149</v>
      </c>
      <c r="H2963" s="7">
        <v>238.57286846337863</v>
      </c>
      <c r="I2963" s="7">
        <v>271.29571474054922</v>
      </c>
    </row>
    <row r="2964" spans="1:9" x14ac:dyDescent="0.25">
      <c r="A2964" s="17"/>
      <c r="B2964" s="5">
        <f>DATE(YEAR(siječanj!B2964),MONTH(siječanj!B2964)+11,DAY(siječanj!B2964))</f>
        <v>43100</v>
      </c>
      <c r="C2964" s="9">
        <v>30.84375</v>
      </c>
      <c r="D2964">
        <v>1.474703302540572</v>
      </c>
      <c r="E2964" s="6">
        <v>185.51139606658262</v>
      </c>
      <c r="F2964" s="7">
        <v>99.773637090796626</v>
      </c>
      <c r="G2964" s="7">
        <v>112.65045377929818</v>
      </c>
      <c r="H2964" s="7">
        <v>238.422995774512</v>
      </c>
      <c r="I2964" s="7">
        <v>273.57426843830149</v>
      </c>
    </row>
    <row r="2965" spans="1:9" x14ac:dyDescent="0.25">
      <c r="A2965" s="17"/>
      <c r="B2965" s="5">
        <f>DATE(YEAR(siječanj!B2965),MONTH(siječanj!B2965)+11,DAY(siječanj!B2965))</f>
        <v>43100</v>
      </c>
      <c r="C2965" s="9">
        <v>30.8541666666667</v>
      </c>
      <c r="D2965">
        <v>1.474703302540572</v>
      </c>
      <c r="E2965" s="6">
        <v>183.71459471308691</v>
      </c>
      <c r="F2965" s="7">
        <v>96.815931412083259</v>
      </c>
      <c r="G2965" s="7">
        <v>111.25364842459875</v>
      </c>
      <c r="H2965" s="7">
        <v>237.71126827443578</v>
      </c>
      <c r="I2965" s="7">
        <v>270.92451954829198</v>
      </c>
    </row>
    <row r="2966" spans="1:9" x14ac:dyDescent="0.25">
      <c r="A2966" s="17"/>
      <c r="B2966" s="5">
        <f>DATE(YEAR(siječanj!B2966),MONTH(siječanj!B2966)+11,DAY(siječanj!B2966))</f>
        <v>43100</v>
      </c>
      <c r="C2966" s="9">
        <v>30.8645833333333</v>
      </c>
      <c r="D2966">
        <v>1.474703302540572</v>
      </c>
      <c r="E2966" s="6">
        <v>181.14118061328981</v>
      </c>
      <c r="F2966" s="7">
        <v>96.233037118182963</v>
      </c>
      <c r="G2966" s="7">
        <v>110.19382188099185</v>
      </c>
      <c r="H2966" s="7">
        <v>238.22819818383357</v>
      </c>
      <c r="I2966" s="7">
        <v>267.1294972765167</v>
      </c>
    </row>
    <row r="2967" spans="1:9" x14ac:dyDescent="0.25">
      <c r="A2967" s="17"/>
      <c r="B2967" s="5">
        <f>DATE(YEAR(siječanj!B2967),MONTH(siječanj!B2967)+11,DAY(siječanj!B2967))</f>
        <v>43100</v>
      </c>
      <c r="C2967" s="9">
        <v>30.875</v>
      </c>
      <c r="D2967">
        <v>1.474703302540572</v>
      </c>
      <c r="E2967" s="6">
        <v>177.08002404834917</v>
      </c>
      <c r="F2967" s="7">
        <v>91.736923847662908</v>
      </c>
      <c r="G2967" s="7">
        <v>100.94996152694725</v>
      </c>
      <c r="H2967" s="7">
        <v>239.96782571976502</v>
      </c>
      <c r="I2967" s="7">
        <v>261.14049627806446</v>
      </c>
    </row>
    <row r="2968" spans="1:9" x14ac:dyDescent="0.25">
      <c r="A2968" s="17"/>
      <c r="B2968" s="5">
        <f>DATE(YEAR(siječanj!B2968),MONTH(siječanj!B2968)+11,DAY(siječanj!B2968))</f>
        <v>43100</v>
      </c>
      <c r="C2968" s="9">
        <v>30.8854166666667</v>
      </c>
      <c r="D2968">
        <v>1.474703302540572</v>
      </c>
      <c r="E2968" s="6">
        <v>183.90086076685344</v>
      </c>
      <c r="F2968" s="7">
        <v>82.071971889049138</v>
      </c>
      <c r="G2968" s="7">
        <v>87.047351182373546</v>
      </c>
      <c r="H2968" s="7">
        <v>245.244553926771</v>
      </c>
      <c r="I2968" s="7">
        <v>271.19920671293266</v>
      </c>
    </row>
    <row r="2969" spans="1:9" x14ac:dyDescent="0.25">
      <c r="A2969" s="17"/>
      <c r="B2969" s="5">
        <f>DATE(YEAR(siječanj!B2969),MONTH(siječanj!B2969)+11,DAY(siječanj!B2969))</f>
        <v>43100</v>
      </c>
      <c r="C2969" s="9">
        <v>30.8958333333333</v>
      </c>
      <c r="D2969">
        <v>1.474703302540572</v>
      </c>
      <c r="E2969" s="6">
        <v>190.94167770081091</v>
      </c>
      <c r="F2969" s="7">
        <v>78.205197523196659</v>
      </c>
      <c r="G2969" s="7">
        <v>81.754023263574297</v>
      </c>
      <c r="H2969" s="7">
        <v>248.91502311854956</v>
      </c>
      <c r="I2969" s="7">
        <v>281.58232269802335</v>
      </c>
    </row>
    <row r="2970" spans="1:9" x14ac:dyDescent="0.25">
      <c r="A2970" s="17"/>
      <c r="B2970" s="5">
        <f>DATE(YEAR(siječanj!B2970),MONTH(siječanj!B2970)+11,DAY(siječanj!B2970))</f>
        <v>43100</v>
      </c>
      <c r="C2970" s="9">
        <v>30.90625</v>
      </c>
      <c r="D2970">
        <v>1.474703302540572</v>
      </c>
      <c r="E2970" s="6">
        <v>191.48362820999725</v>
      </c>
      <c r="F2970" s="7">
        <v>77.274906518659137</v>
      </c>
      <c r="G2970" s="7">
        <v>82.475024196608032</v>
      </c>
      <c r="H2970" s="7">
        <v>249.97784374194373</v>
      </c>
      <c r="I2970" s="7">
        <v>282.381538903734</v>
      </c>
    </row>
    <row r="2971" spans="1:9" x14ac:dyDescent="0.25">
      <c r="A2971" s="17"/>
      <c r="B2971" s="5">
        <f>DATE(YEAR(siječanj!B2971),MONTH(siječanj!B2971)+11,DAY(siječanj!B2971))</f>
        <v>43100</v>
      </c>
      <c r="C2971" s="9">
        <v>30.9166666666667</v>
      </c>
      <c r="D2971">
        <v>1.474703302540572</v>
      </c>
      <c r="E2971" s="6">
        <v>189.23403342754949</v>
      </c>
      <c r="F2971" s="7">
        <v>76.589411638718843</v>
      </c>
      <c r="G2971" s="7">
        <v>82.69726908768807</v>
      </c>
      <c r="H2971" s="7">
        <v>249.90529521119893</v>
      </c>
      <c r="I2971" s="7">
        <v>279.06405404868025</v>
      </c>
    </row>
    <row r="2972" spans="1:9" x14ac:dyDescent="0.25">
      <c r="A2972" s="17"/>
      <c r="B2972" s="5">
        <f>DATE(YEAR(siječanj!B2972),MONTH(siječanj!B2972)+11,DAY(siječanj!B2972))</f>
        <v>43100</v>
      </c>
      <c r="C2972" s="9">
        <v>30.9270833333333</v>
      </c>
      <c r="D2972">
        <v>1.474703302540572</v>
      </c>
      <c r="E2972" s="6">
        <v>190.09742423658213</v>
      </c>
      <c r="F2972" s="7">
        <v>74.869650426960675</v>
      </c>
      <c r="G2972" s="7">
        <v>71.11250826743354</v>
      </c>
      <c r="H2972" s="7">
        <v>251.58806727799265</v>
      </c>
      <c r="I2972" s="7">
        <v>280.33729932614386</v>
      </c>
    </row>
    <row r="2973" spans="1:9" x14ac:dyDescent="0.25">
      <c r="A2973" s="17"/>
      <c r="B2973" s="5">
        <f>DATE(YEAR(siječanj!B2973),MONTH(siječanj!B2973)+11,DAY(siječanj!B2973))</f>
        <v>43100</v>
      </c>
      <c r="C2973" s="9">
        <v>30.9375</v>
      </c>
      <c r="D2973">
        <v>1.474703302540572</v>
      </c>
      <c r="E2973" s="6">
        <v>183.88872747983828</v>
      </c>
      <c r="F2973" s="7">
        <v>73.80693136025873</v>
      </c>
      <c r="G2973" s="7">
        <v>64.076246312964258</v>
      </c>
      <c r="H2973" s="7">
        <v>250.80586251927599</v>
      </c>
      <c r="I2973" s="7">
        <v>271.18131371450073</v>
      </c>
    </row>
    <row r="2974" spans="1:9" x14ac:dyDescent="0.25">
      <c r="A2974" s="17"/>
      <c r="B2974" s="5">
        <f>DATE(YEAR(siječanj!B2974),MONTH(siječanj!B2974)+11,DAY(siječanj!B2974))</f>
        <v>43100</v>
      </c>
      <c r="C2974" s="9">
        <v>30.9479166666667</v>
      </c>
      <c r="D2974">
        <v>1.474703302540572</v>
      </c>
      <c r="E2974" s="6">
        <v>174.02239304310203</v>
      </c>
      <c r="F2974" s="7">
        <v>72.127767099006391</v>
      </c>
      <c r="G2974" s="7">
        <v>63.633911797877047</v>
      </c>
      <c r="H2974" s="7">
        <v>247.58873388312298</v>
      </c>
      <c r="I2974" s="7">
        <v>256.63139773667604</v>
      </c>
    </row>
    <row r="2975" spans="1:9" x14ac:dyDescent="0.25">
      <c r="A2975" s="17"/>
      <c r="B2975" s="5">
        <f>DATE(YEAR(siječanj!B2975),MONTH(siječanj!B2975)+11,DAY(siječanj!B2975))</f>
        <v>43100</v>
      </c>
      <c r="C2975" s="9">
        <v>30.9583333333333</v>
      </c>
      <c r="D2975">
        <v>1.474703302540572</v>
      </c>
      <c r="E2975" s="6">
        <v>163.27433735333449</v>
      </c>
      <c r="F2975" s="7">
        <v>69.862405958483365</v>
      </c>
      <c r="G2975" s="7">
        <v>61.18616536865548</v>
      </c>
      <c r="H2975" s="7">
        <v>246.4558690579793</v>
      </c>
      <c r="I2975" s="7">
        <v>240.78120451508585</v>
      </c>
    </row>
    <row r="2976" spans="1:9" x14ac:dyDescent="0.25">
      <c r="A2976" s="17"/>
      <c r="B2976" s="5">
        <f>DATE(YEAR(siječanj!B2976),MONTH(siječanj!B2976)+11,DAY(siječanj!B2976))</f>
        <v>43100</v>
      </c>
      <c r="C2976" s="9">
        <v>30.96875</v>
      </c>
      <c r="D2976">
        <v>1.474703302540572</v>
      </c>
      <c r="E2976" s="6">
        <v>150.77171109636959</v>
      </c>
      <c r="F2976" s="7">
        <v>68.163117569628128</v>
      </c>
      <c r="G2976" s="7">
        <v>60.239161848418398</v>
      </c>
      <c r="H2976" s="7">
        <v>247.14395645244039</v>
      </c>
      <c r="I2976" s="7">
        <v>222.34354028350924</v>
      </c>
    </row>
    <row r="2977" spans="1:9" x14ac:dyDescent="0.25">
      <c r="A2977" s="17"/>
      <c r="B2977" s="5">
        <f>DATE(YEAR(siječanj!B2977),MONTH(siječanj!B2977)+11,DAY(siječanj!B2977))</f>
        <v>43100</v>
      </c>
      <c r="C2977" s="9">
        <v>30.9791666666667</v>
      </c>
      <c r="D2977">
        <v>1.474703302540572</v>
      </c>
      <c r="E2977" s="6">
        <v>138.69041806943579</v>
      </c>
      <c r="F2977" s="7">
        <v>66.64512668883701</v>
      </c>
      <c r="G2977" s="7">
        <v>62.82075917622435</v>
      </c>
      <c r="H2977" s="7">
        <v>248.13227028783231</v>
      </c>
      <c r="I2977" s="7">
        <v>204.52721755772959</v>
      </c>
    </row>
    <row r="2978" spans="1:9" x14ac:dyDescent="0.25">
      <c r="A2978" s="17"/>
      <c r="B2978" s="5">
        <f>DATE(YEAR(siječanj!B2978),MONTH(siječanj!B2978)+11,DAY(siječanj!B2978))</f>
        <v>43100</v>
      </c>
      <c r="C2978" s="9">
        <v>30.9895833333333</v>
      </c>
      <c r="D2978">
        <v>1.474703302540572</v>
      </c>
      <c r="E2978" s="6">
        <v>129.46560451024814</v>
      </c>
      <c r="F2978" s="7">
        <v>65.803825129662428</v>
      </c>
      <c r="G2978" s="7">
        <v>63.452068149231572</v>
      </c>
      <c r="H2978" s="7">
        <v>248.62339280689747</v>
      </c>
      <c r="I2978" s="7">
        <v>190.92335453667451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7"/>
  <sheetViews>
    <sheetView workbookViewId="0"/>
  </sheetViews>
  <sheetFormatPr defaultRowHeight="15" x14ac:dyDescent="0.25"/>
  <cols>
    <col min="1" max="1" width="11.7109375" customWidth="1"/>
    <col min="2" max="2" width="9.140625" bestFit="1" customWidth="1"/>
    <col min="3" max="3" width="7.85546875" bestFit="1" customWidth="1"/>
    <col min="4" max="4" width="13.570312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2">
        <f>siječanj!A2883+1</f>
        <v>32</v>
      </c>
      <c r="B3" s="5">
        <f>DATE(YEAR(siječanj!B3),MONTH(siječanj!B3)+1,DAY(siječanj!B3))</f>
        <v>42767</v>
      </c>
      <c r="C3" s="9">
        <v>0</v>
      </c>
      <c r="D3">
        <v>1.1686237638039179</v>
      </c>
      <c r="E3" s="6">
        <v>114.21050561958096</v>
      </c>
      <c r="F3" s="7">
        <v>63.230862630617139</v>
      </c>
      <c r="G3" s="7">
        <v>58.826228045326161</v>
      </c>
      <c r="H3" s="7">
        <v>240.75651032974372</v>
      </c>
      <c r="I3" s="7">
        <v>133.4691109431032</v>
      </c>
    </row>
    <row r="4" spans="1:9" x14ac:dyDescent="0.25">
      <c r="A4" s="13"/>
      <c r="B4" s="5">
        <f>DATE(YEAR(siječanj!B4),MONTH(siječanj!B4)+1,DAY(siječanj!B4))</f>
        <v>42767</v>
      </c>
      <c r="C4" s="9">
        <v>1.0416666666666666E-2</v>
      </c>
      <c r="D4">
        <v>1.1686237638039179</v>
      </c>
      <c r="E4" s="6">
        <v>105.07253662048491</v>
      </c>
      <c r="F4" s="7">
        <v>61.885520011252581</v>
      </c>
      <c r="G4" s="7">
        <v>58.352321671872375</v>
      </c>
      <c r="H4" s="7">
        <v>241.50496465464531</v>
      </c>
      <c r="I4" s="7">
        <v>122.79026321785607</v>
      </c>
    </row>
    <row r="5" spans="1:9" x14ac:dyDescent="0.25">
      <c r="A5" s="13"/>
      <c r="B5" s="5">
        <f>DATE(YEAR(siječanj!B5),MONTH(siječanj!B5)+1,DAY(siječanj!B5))</f>
        <v>42767</v>
      </c>
      <c r="C5" s="9">
        <v>2.0833333333333332E-2</v>
      </c>
      <c r="D5">
        <v>1.1686237638039179</v>
      </c>
      <c r="E5" s="6">
        <v>97.465882730012254</v>
      </c>
      <c r="F5" s="7">
        <v>60.958615759916491</v>
      </c>
      <c r="G5" s="7">
        <v>58.445875485910491</v>
      </c>
      <c r="H5" s="7">
        <v>241.54094138092981</v>
      </c>
      <c r="I5" s="7">
        <v>113.9009467184182</v>
      </c>
    </row>
    <row r="6" spans="1:9" x14ac:dyDescent="0.25">
      <c r="A6" s="13"/>
      <c r="B6" s="5">
        <f>DATE(YEAR(siječanj!B6),MONTH(siječanj!B6)+1,DAY(siječanj!B6))</f>
        <v>42767</v>
      </c>
      <c r="C6" s="9">
        <v>3.125E-2</v>
      </c>
      <c r="D6">
        <v>1.1686237638039179</v>
      </c>
      <c r="E6" s="6">
        <v>90.123772211392307</v>
      </c>
      <c r="F6" s="7">
        <v>59.757969666088698</v>
      </c>
      <c r="G6" s="7">
        <v>57.757115425371879</v>
      </c>
      <c r="H6" s="7">
        <v>241.91591264113316</v>
      </c>
      <c r="I6" s="7">
        <v>105.32078188988422</v>
      </c>
    </row>
    <row r="7" spans="1:9" x14ac:dyDescent="0.25">
      <c r="A7" s="13"/>
      <c r="B7" s="5">
        <f>DATE(YEAR(siječanj!B7),MONTH(siječanj!B7)+1,DAY(siječanj!B7))</f>
        <v>42767</v>
      </c>
      <c r="C7" s="9">
        <v>4.1666666666666664E-2</v>
      </c>
      <c r="D7">
        <v>1.1686237638039179</v>
      </c>
      <c r="E7" s="6">
        <v>83.887757942026127</v>
      </c>
      <c r="F7" s="7">
        <v>59.153941230612986</v>
      </c>
      <c r="G7" s="7">
        <v>57.873912472786813</v>
      </c>
      <c r="H7" s="7">
        <v>242.54503728962231</v>
      </c>
      <c r="I7" s="7">
        <v>98.033227423282582</v>
      </c>
    </row>
    <row r="8" spans="1:9" x14ac:dyDescent="0.25">
      <c r="A8" s="13"/>
      <c r="B8" s="5">
        <f>DATE(YEAR(siječanj!B8),MONTH(siječanj!B8)+1,DAY(siječanj!B8))</f>
        <v>42767</v>
      </c>
      <c r="C8" s="9">
        <v>5.2083333333333336E-2</v>
      </c>
      <c r="D8">
        <v>1.1686237638039179</v>
      </c>
      <c r="E8" s="6">
        <v>78.734689908038035</v>
      </c>
      <c r="F8" s="7">
        <v>58.635202863926331</v>
      </c>
      <c r="G8" s="7">
        <v>57.584389598023485</v>
      </c>
      <c r="H8" s="7">
        <v>243.1245044145723</v>
      </c>
      <c r="I8" s="7">
        <v>92.011229662265762</v>
      </c>
    </row>
    <row r="9" spans="1:9" x14ac:dyDescent="0.25">
      <c r="A9" s="13"/>
      <c r="B9" s="5">
        <f>DATE(YEAR(siječanj!B9),MONTH(siječanj!B9)+1,DAY(siječanj!B9))</f>
        <v>42767</v>
      </c>
      <c r="C9" s="9">
        <v>6.25E-2</v>
      </c>
      <c r="D9">
        <v>1.1686237638039179</v>
      </c>
      <c r="E9" s="6">
        <v>75.225648023434928</v>
      </c>
      <c r="F9" s="7">
        <v>58.661491283155058</v>
      </c>
      <c r="G9" s="7">
        <v>57.0524792990159</v>
      </c>
      <c r="H9" s="7">
        <v>242.79842157687085</v>
      </c>
      <c r="I9" s="7">
        <v>87.910479927735281</v>
      </c>
    </row>
    <row r="10" spans="1:9" x14ac:dyDescent="0.25">
      <c r="A10" s="13"/>
      <c r="B10" s="5">
        <f>DATE(YEAR(siječanj!B10),MONTH(siječanj!B10)+1,DAY(siječanj!B10))</f>
        <v>42767</v>
      </c>
      <c r="C10" s="9">
        <v>7.2916666666666671E-2</v>
      </c>
      <c r="D10">
        <v>1.1686237638039179</v>
      </c>
      <c r="E10" s="6">
        <v>71.711831231361046</v>
      </c>
      <c r="F10" s="7">
        <v>58.016581329744746</v>
      </c>
      <c r="G10" s="7">
        <v>57.041194192428087</v>
      </c>
      <c r="H10" s="7">
        <v>242.77919105054488</v>
      </c>
      <c r="I10" s="7">
        <v>83.804150122864485</v>
      </c>
    </row>
    <row r="11" spans="1:9" x14ac:dyDescent="0.25">
      <c r="A11" s="13"/>
      <c r="B11" s="5">
        <f>DATE(YEAR(siječanj!B11),MONTH(siječanj!B11)+1,DAY(siječanj!B11))</f>
        <v>42767</v>
      </c>
      <c r="C11" s="9">
        <v>8.3333333333333329E-2</v>
      </c>
      <c r="D11">
        <v>1.1686237638039179</v>
      </c>
      <c r="E11" s="6">
        <v>69.314332424571163</v>
      </c>
      <c r="F11" s="7">
        <v>57.324922158178616</v>
      </c>
      <c r="G11" s="7">
        <v>56.867402749761133</v>
      </c>
      <c r="H11" s="7">
        <v>242.70064473186702</v>
      </c>
      <c r="I11" s="7">
        <v>81.0023760435583</v>
      </c>
    </row>
    <row r="12" spans="1:9" x14ac:dyDescent="0.25">
      <c r="A12" s="13"/>
      <c r="B12" s="5">
        <f>DATE(YEAR(siječanj!B12),MONTH(siječanj!B12)+1,DAY(siječanj!B12))</f>
        <v>42767</v>
      </c>
      <c r="C12" s="9">
        <v>9.375E-2</v>
      </c>
      <c r="D12">
        <v>1.1686237638039179</v>
      </c>
      <c r="E12" s="6">
        <v>67.130175014678699</v>
      </c>
      <c r="F12" s="7">
        <v>56.582473712566681</v>
      </c>
      <c r="G12" s="7">
        <v>56.547121249374342</v>
      </c>
      <c r="H12" s="7">
        <v>243.00878521247009</v>
      </c>
      <c r="I12" s="7">
        <v>78.449917790469542</v>
      </c>
    </row>
    <row r="13" spans="1:9" x14ac:dyDescent="0.25">
      <c r="A13" s="13"/>
      <c r="B13" s="5">
        <f>DATE(YEAR(siječanj!B13),MONTH(siječanj!B13)+1,DAY(siječanj!B13))</f>
        <v>42767</v>
      </c>
      <c r="C13" s="9">
        <v>0.10416666666666667</v>
      </c>
      <c r="D13">
        <v>1.1686237638039179</v>
      </c>
      <c r="E13" s="6">
        <v>66.080111227734278</v>
      </c>
      <c r="F13" s="7">
        <v>56.320715766018552</v>
      </c>
      <c r="G13" s="7">
        <v>56.318634897142779</v>
      </c>
      <c r="H13" s="7">
        <v>242.70273900699323</v>
      </c>
      <c r="I13" s="7">
        <v>77.222788295536361</v>
      </c>
    </row>
    <row r="14" spans="1:9" x14ac:dyDescent="0.25">
      <c r="A14" s="13"/>
      <c r="B14" s="5">
        <f>DATE(YEAR(siječanj!B14),MONTH(siječanj!B14)+1,DAY(siječanj!B14))</f>
        <v>42767</v>
      </c>
      <c r="C14" s="9">
        <v>0.11458333333333333</v>
      </c>
      <c r="D14">
        <v>1.1686237638039179</v>
      </c>
      <c r="E14" s="6">
        <v>64.555148105769135</v>
      </c>
      <c r="F14" s="7">
        <v>55.908505817487168</v>
      </c>
      <c r="G14" s="7">
        <v>57.721457372926665</v>
      </c>
      <c r="H14" s="7">
        <v>242.66911658999578</v>
      </c>
      <c r="I14" s="7">
        <v>75.440680152283278</v>
      </c>
    </row>
    <row r="15" spans="1:9" x14ac:dyDescent="0.25">
      <c r="A15" s="13"/>
      <c r="B15" s="5">
        <f>DATE(YEAR(siječanj!B15),MONTH(siječanj!B15)+1,DAY(siječanj!B15))</f>
        <v>42767</v>
      </c>
      <c r="C15" s="9">
        <v>0.125</v>
      </c>
      <c r="D15">
        <v>1.1686237638039179</v>
      </c>
      <c r="E15" s="6">
        <v>64.109793448692713</v>
      </c>
      <c r="F15" s="7">
        <v>56.833678616298954</v>
      </c>
      <c r="G15" s="7">
        <v>56.819009392437437</v>
      </c>
      <c r="H15" s="7">
        <v>242.06113371891485</v>
      </c>
      <c r="I15" s="7">
        <v>74.920228116703029</v>
      </c>
    </row>
    <row r="16" spans="1:9" x14ac:dyDescent="0.25">
      <c r="A16" s="13"/>
      <c r="B16" s="5">
        <f>DATE(YEAR(siječanj!B16),MONTH(siječanj!B16)+1,DAY(siječanj!B16))</f>
        <v>42767</v>
      </c>
      <c r="C16" s="9">
        <v>0.13541666666666666</v>
      </c>
      <c r="D16">
        <v>1.1686237638039179</v>
      </c>
      <c r="E16" s="6">
        <v>63.171685411596251</v>
      </c>
      <c r="F16" s="7">
        <v>57.374994001664597</v>
      </c>
      <c r="G16" s="7">
        <v>56.308747909901477</v>
      </c>
      <c r="H16" s="7">
        <v>242.28146766431976</v>
      </c>
      <c r="I16" s="7">
        <v>73.823932771536661</v>
      </c>
    </row>
    <row r="17" spans="1:9" x14ac:dyDescent="0.25">
      <c r="A17" s="13"/>
      <c r="B17" s="5">
        <f>DATE(YEAR(siječanj!B17),MONTH(siječanj!B17)+1,DAY(siječanj!B17))</f>
        <v>42767</v>
      </c>
      <c r="C17" s="9">
        <v>0.14583333333333334</v>
      </c>
      <c r="D17">
        <v>1.1686237638039179</v>
      </c>
      <c r="E17" s="6">
        <v>62.845163522423327</v>
      </c>
      <c r="F17" s="7">
        <v>56.971613659408696</v>
      </c>
      <c r="G17" s="7">
        <v>56.880033896751335</v>
      </c>
      <c r="H17" s="7">
        <v>242.18745931438542</v>
      </c>
      <c r="I17" s="7">
        <v>73.442351532447034</v>
      </c>
    </row>
    <row r="18" spans="1:9" x14ac:dyDescent="0.25">
      <c r="A18" s="13"/>
      <c r="B18" s="5">
        <f>DATE(YEAR(siječanj!B18),MONTH(siječanj!B18)+1,DAY(siječanj!B18))</f>
        <v>42767</v>
      </c>
      <c r="C18" s="9">
        <v>0.15625</v>
      </c>
      <c r="D18">
        <v>1.1686237638039179</v>
      </c>
      <c r="E18" s="6">
        <v>62.308456379723829</v>
      </c>
      <c r="F18" s="7">
        <v>57.384645246290731</v>
      </c>
      <c r="G18" s="7">
        <v>55.223266477196816</v>
      </c>
      <c r="H18" s="7">
        <v>242.09974479127499</v>
      </c>
      <c r="I18" s="7">
        <v>72.815142811285099</v>
      </c>
    </row>
    <row r="19" spans="1:9" x14ac:dyDescent="0.25">
      <c r="A19" s="13"/>
      <c r="B19" s="5">
        <f>DATE(YEAR(siječanj!B19),MONTH(siječanj!B19)+1,DAY(siječanj!B19))</f>
        <v>42767</v>
      </c>
      <c r="C19" s="9">
        <v>0.16666666666666666</v>
      </c>
      <c r="D19">
        <v>1.1686237638039179</v>
      </c>
      <c r="E19" s="6">
        <v>62.065753916996442</v>
      </c>
      <c r="F19" s="7">
        <v>57.456989501067156</v>
      </c>
      <c r="G19" s="7">
        <v>55.216424105151383</v>
      </c>
      <c r="H19" s="7">
        <v>241.76187440503605</v>
      </c>
      <c r="I19" s="7">
        <v>72.531514945808141</v>
      </c>
    </row>
    <row r="20" spans="1:9" x14ac:dyDescent="0.25">
      <c r="A20" s="13"/>
      <c r="B20" s="5">
        <f>DATE(YEAR(siječanj!B20),MONTH(siječanj!B20)+1,DAY(siječanj!B20))</f>
        <v>42767</v>
      </c>
      <c r="C20" s="9">
        <v>0.17708333333333334</v>
      </c>
      <c r="D20">
        <v>1.1686237638039179</v>
      </c>
      <c r="E20" s="6">
        <v>63.106398898724152</v>
      </c>
      <c r="F20" s="7">
        <v>56.959890282942155</v>
      </c>
      <c r="G20" s="7">
        <v>56.510241344778144</v>
      </c>
      <c r="H20" s="7">
        <v>241.89808329888163</v>
      </c>
      <c r="I20" s="7">
        <v>73.747637401138434</v>
      </c>
    </row>
    <row r="21" spans="1:9" x14ac:dyDescent="0.25">
      <c r="A21" s="13"/>
      <c r="B21" s="5">
        <f>DATE(YEAR(siječanj!B21),MONTH(siječanj!B21)+1,DAY(siječanj!B21))</f>
        <v>42767</v>
      </c>
      <c r="C21" s="9">
        <v>0.1875</v>
      </c>
      <c r="D21">
        <v>1.1686237638039179</v>
      </c>
      <c r="E21" s="6">
        <v>63.046502642030333</v>
      </c>
      <c r="F21" s="7">
        <v>57.661188675158542</v>
      </c>
      <c r="G21" s="7">
        <v>56.966340725408763</v>
      </c>
      <c r="H21" s="7">
        <v>241.87951485953437</v>
      </c>
      <c r="I21" s="7">
        <v>73.677641212203142</v>
      </c>
    </row>
    <row r="22" spans="1:9" x14ac:dyDescent="0.25">
      <c r="A22" s="13"/>
      <c r="B22" s="5">
        <f>DATE(YEAR(siječanj!B22),MONTH(siječanj!B22)+1,DAY(siječanj!B22))</f>
        <v>42767</v>
      </c>
      <c r="C22" s="9">
        <v>0.19791666666666666</v>
      </c>
      <c r="D22">
        <v>1.1686237638039179</v>
      </c>
      <c r="E22" s="6">
        <v>64.874109145822857</v>
      </c>
      <c r="F22" s="7">
        <v>57.596527740958642</v>
      </c>
      <c r="G22" s="7">
        <v>56.770295549303647</v>
      </c>
      <c r="H22" s="7">
        <v>242.25039958288693</v>
      </c>
      <c r="I22" s="7">
        <v>75.813425603417684</v>
      </c>
    </row>
    <row r="23" spans="1:9" x14ac:dyDescent="0.25">
      <c r="A23" s="13"/>
      <c r="B23" s="5">
        <f>DATE(YEAR(siječanj!B23),MONTH(siječanj!B23)+1,DAY(siječanj!B23))</f>
        <v>42767</v>
      </c>
      <c r="C23" s="9">
        <v>0.20833333333333334</v>
      </c>
      <c r="D23">
        <v>1.1686237638039179</v>
      </c>
      <c r="E23" s="6">
        <v>66.199470019532882</v>
      </c>
      <c r="F23" s="7">
        <v>55.820903137340437</v>
      </c>
      <c r="G23" s="7">
        <v>57.349657778567774</v>
      </c>
      <c r="H23" s="7">
        <v>241.5709733262448</v>
      </c>
      <c r="I23" s="7">
        <v>77.362273816051143</v>
      </c>
    </row>
    <row r="24" spans="1:9" x14ac:dyDescent="0.25">
      <c r="A24" s="13"/>
      <c r="B24" s="5">
        <f>DATE(YEAR(siječanj!B24),MONTH(siječanj!B24)+1,DAY(siječanj!B24))</f>
        <v>42767</v>
      </c>
      <c r="C24" s="9">
        <v>0.21875</v>
      </c>
      <c r="D24">
        <v>1.1686237638039179</v>
      </c>
      <c r="E24" s="6">
        <v>69.297474847478838</v>
      </c>
      <c r="F24" s="7">
        <v>55.626383263818866</v>
      </c>
      <c r="G24" s="7">
        <v>60.011408607477421</v>
      </c>
      <c r="H24" s="7">
        <v>240.12150890921947</v>
      </c>
      <c r="I24" s="7">
        <v>80.982675878368056</v>
      </c>
    </row>
    <row r="25" spans="1:9" x14ac:dyDescent="0.25">
      <c r="A25" s="13"/>
      <c r="B25" s="5">
        <f>DATE(YEAR(siječanj!B25),MONTH(siječanj!B25)+1,DAY(siječanj!B25))</f>
        <v>42767</v>
      </c>
      <c r="C25" s="9">
        <v>0.22916666666666666</v>
      </c>
      <c r="D25">
        <v>1.1686237638039179</v>
      </c>
      <c r="E25" s="6">
        <v>72.54318619268183</v>
      </c>
      <c r="F25" s="7">
        <v>56.333986227379476</v>
      </c>
      <c r="G25" s="7">
        <v>61.3397181324152</v>
      </c>
      <c r="H25" s="7">
        <v>239.99549335447909</v>
      </c>
      <c r="I25" s="7">
        <v>84.775691286820248</v>
      </c>
    </row>
    <row r="26" spans="1:9" x14ac:dyDescent="0.25">
      <c r="A26" s="13"/>
      <c r="B26" s="5">
        <f>DATE(YEAR(siječanj!B26),MONTH(siječanj!B26)+1,DAY(siječanj!B26))</f>
        <v>42767</v>
      </c>
      <c r="C26" s="9">
        <v>0.23958333333333334</v>
      </c>
      <c r="D26">
        <v>1.1686237638039179</v>
      </c>
      <c r="E26" s="6">
        <v>79.448170854441571</v>
      </c>
      <c r="F26" s="7">
        <v>56.97146937169834</v>
      </c>
      <c r="G26" s="7">
        <v>59.811277237293638</v>
      </c>
      <c r="H26" s="7">
        <v>238.78949692199149</v>
      </c>
      <c r="I26" s="7">
        <v>92.845020451254243</v>
      </c>
    </row>
    <row r="27" spans="1:9" x14ac:dyDescent="0.25">
      <c r="A27" s="13"/>
      <c r="B27" s="5">
        <f>DATE(YEAR(siječanj!B27),MONTH(siječanj!B27)+1,DAY(siječanj!B27))</f>
        <v>42767</v>
      </c>
      <c r="C27" s="9">
        <v>0.25</v>
      </c>
      <c r="D27">
        <v>1.1686237638039179</v>
      </c>
      <c r="E27" s="6">
        <v>84.609700925655986</v>
      </c>
      <c r="F27" s="7">
        <v>59.558223371058624</v>
      </c>
      <c r="G27" s="7">
        <v>60.019040175830206</v>
      </c>
      <c r="H27" s="7">
        <v>235.3841995659989</v>
      </c>
      <c r="I27" s="7">
        <v>98.876907150063928</v>
      </c>
    </row>
    <row r="28" spans="1:9" x14ac:dyDescent="0.25">
      <c r="A28" s="13"/>
      <c r="B28" s="5">
        <f>DATE(YEAR(siječanj!B28),MONTH(siječanj!B28)+1,DAY(siječanj!B28))</f>
        <v>42767</v>
      </c>
      <c r="C28" s="9">
        <v>0.26041666666666669</v>
      </c>
      <c r="D28">
        <v>1.1686237638039179</v>
      </c>
      <c r="E28" s="6">
        <v>91.188968614052172</v>
      </c>
      <c r="F28" s="7">
        <v>67.59217510773577</v>
      </c>
      <c r="G28" s="7">
        <v>61.1525063464507</v>
      </c>
      <c r="H28" s="7">
        <v>222.05177407712301</v>
      </c>
      <c r="I28" s="7">
        <v>106.56559571915099</v>
      </c>
    </row>
    <row r="29" spans="1:9" x14ac:dyDescent="0.25">
      <c r="A29" s="13"/>
      <c r="B29" s="5">
        <f>DATE(YEAR(siječanj!B29),MONTH(siječanj!B29)+1,DAY(siječanj!B29))</f>
        <v>42767</v>
      </c>
      <c r="C29" s="9">
        <v>0.27083333333333331</v>
      </c>
      <c r="D29">
        <v>1.1686237638039179</v>
      </c>
      <c r="E29" s="6">
        <v>96.81598219256432</v>
      </c>
      <c r="F29" s="7">
        <v>76.744076040246142</v>
      </c>
      <c r="G29" s="7">
        <v>62.256267488548424</v>
      </c>
      <c r="H29" s="7">
        <v>212.8201683154382</v>
      </c>
      <c r="I29" s="7">
        <v>113.1414575062476</v>
      </c>
    </row>
    <row r="30" spans="1:9" x14ac:dyDescent="0.25">
      <c r="A30" s="13"/>
      <c r="B30" s="5">
        <f>DATE(YEAR(siječanj!B30),MONTH(siječanj!B30)+1,DAY(siječanj!B30))</f>
        <v>42767</v>
      </c>
      <c r="C30" s="9">
        <v>0.28125</v>
      </c>
      <c r="D30">
        <v>1.1686237638039179</v>
      </c>
      <c r="E30" s="6">
        <v>103.19909160047166</v>
      </c>
      <c r="F30" s="7">
        <v>78.107502719308826</v>
      </c>
      <c r="G30" s="7">
        <v>66.775053313665651</v>
      </c>
      <c r="H30" s="7">
        <v>192.78100675855055</v>
      </c>
      <c r="I30" s="7">
        <v>120.60091084728847</v>
      </c>
    </row>
    <row r="31" spans="1:9" x14ac:dyDescent="0.25">
      <c r="A31" s="13"/>
      <c r="B31" s="5">
        <f>DATE(YEAR(siječanj!B31),MONTH(siječanj!B31)+1,DAY(siječanj!B31))</f>
        <v>42767</v>
      </c>
      <c r="C31" s="9">
        <v>0.29166666666666669</v>
      </c>
      <c r="D31">
        <v>1.1686237638039179</v>
      </c>
      <c r="E31" s="6">
        <v>108.80575996421696</v>
      </c>
      <c r="F31" s="7">
        <v>85.890698447352591</v>
      </c>
      <c r="G31" s="7">
        <v>79.027718580367122</v>
      </c>
      <c r="H31" s="7">
        <v>152.50537672444474</v>
      </c>
      <c r="I31" s="7">
        <v>127.15299673292886</v>
      </c>
    </row>
    <row r="32" spans="1:9" x14ac:dyDescent="0.25">
      <c r="A32" s="13"/>
      <c r="B32" s="5">
        <f>DATE(YEAR(siječanj!B32),MONTH(siječanj!B32)+1,DAY(siječanj!B32))</f>
        <v>42767</v>
      </c>
      <c r="C32" s="9">
        <v>0.30208333333333331</v>
      </c>
      <c r="D32">
        <v>1.1686237638039179</v>
      </c>
      <c r="E32" s="6">
        <v>110.49196727500453</v>
      </c>
      <c r="F32" s="7">
        <v>108.70963952070079</v>
      </c>
      <c r="G32" s="7">
        <v>96.372699059706349</v>
      </c>
      <c r="H32" s="7">
        <v>118.13140299453053</v>
      </c>
      <c r="I32" s="7">
        <v>129.12353866701511</v>
      </c>
    </row>
    <row r="33" spans="1:9" x14ac:dyDescent="0.25">
      <c r="A33" s="13"/>
      <c r="B33" s="5">
        <f>DATE(YEAR(siječanj!B33),MONTH(siječanj!B33)+1,DAY(siječanj!B33))</f>
        <v>42767</v>
      </c>
      <c r="C33" s="9">
        <v>0.3125</v>
      </c>
      <c r="D33">
        <v>1.1686237638039179</v>
      </c>
      <c r="E33" s="6">
        <v>113.90643006326172</v>
      </c>
      <c r="F33" s="7">
        <v>123.76040281185824</v>
      </c>
      <c r="G33" s="7">
        <v>105.03679257115157</v>
      </c>
      <c r="H33" s="7">
        <v>61.465482757994558</v>
      </c>
      <c r="I33" s="7">
        <v>133.11376102199665</v>
      </c>
    </row>
    <row r="34" spans="1:9" x14ac:dyDescent="0.25">
      <c r="A34" s="13"/>
      <c r="B34" s="5">
        <f>DATE(YEAR(siječanj!B34),MONTH(siječanj!B34)+1,DAY(siječanj!B34))</f>
        <v>42767</v>
      </c>
      <c r="C34" s="9">
        <v>0.32291666666666669</v>
      </c>
      <c r="D34">
        <v>1.1686237638039179</v>
      </c>
      <c r="E34" s="6">
        <v>114.36410955945102</v>
      </c>
      <c r="F34" s="7">
        <v>134.71091418184517</v>
      </c>
      <c r="G34" s="7">
        <v>118.42377329587029</v>
      </c>
      <c r="H34" s="7">
        <v>18.631288603758268</v>
      </c>
      <c r="I34" s="7">
        <v>133.64861615744928</v>
      </c>
    </row>
    <row r="35" spans="1:9" x14ac:dyDescent="0.25">
      <c r="A35" s="13"/>
      <c r="B35" s="5">
        <f>DATE(YEAR(siječanj!B35),MONTH(siječanj!B35)+1,DAY(siječanj!B35))</f>
        <v>42767</v>
      </c>
      <c r="C35" s="9">
        <v>0.33333333333333331</v>
      </c>
      <c r="D35">
        <v>1.1686237638039179</v>
      </c>
      <c r="E35" s="6">
        <v>113.0793299405041</v>
      </c>
      <c r="F35" s="7">
        <v>145.64819116239872</v>
      </c>
      <c r="G35" s="7">
        <v>124.36690221891899</v>
      </c>
      <c r="H35" s="7">
        <v>4.5352137938048376</v>
      </c>
      <c r="I35" s="7">
        <v>132.14719216349695</v>
      </c>
    </row>
    <row r="36" spans="1:9" x14ac:dyDescent="0.25">
      <c r="A36" s="13"/>
      <c r="B36" s="5">
        <f>DATE(YEAR(siječanj!B36),MONTH(siječanj!B36)+1,DAY(siječanj!B36))</f>
        <v>42767</v>
      </c>
      <c r="C36" s="9">
        <v>0.34375</v>
      </c>
      <c r="D36">
        <v>1.1686237638039179</v>
      </c>
      <c r="E36" s="6">
        <v>111.82296454437585</v>
      </c>
      <c r="F36" s="7">
        <v>163.97717924886072</v>
      </c>
      <c r="G36" s="7">
        <v>138.03216878468476</v>
      </c>
      <c r="H36" s="7">
        <v>2.8059496193145197</v>
      </c>
      <c r="I36" s="7">
        <v>130.67897370556057</v>
      </c>
    </row>
    <row r="37" spans="1:9" x14ac:dyDescent="0.25">
      <c r="A37" s="13"/>
      <c r="B37" s="5">
        <f>DATE(YEAR(siječanj!B37),MONTH(siječanj!B37)+1,DAY(siječanj!B37))</f>
        <v>42767</v>
      </c>
      <c r="C37" s="9">
        <v>0.35416666666666669</v>
      </c>
      <c r="D37">
        <v>1.1686237638039179</v>
      </c>
      <c r="E37" s="6">
        <v>112.85230100485599</v>
      </c>
      <c r="F37" s="7">
        <v>174.37649553331445</v>
      </c>
      <c r="G37" s="7">
        <v>151.29359518722779</v>
      </c>
      <c r="H37" s="7">
        <v>2.500901544962761</v>
      </c>
      <c r="I37" s="7">
        <v>131.88188075422747</v>
      </c>
    </row>
    <row r="38" spans="1:9" x14ac:dyDescent="0.25">
      <c r="A38" s="13"/>
      <c r="B38" s="5">
        <f>DATE(YEAR(siječanj!B38),MONTH(siječanj!B38)+1,DAY(siječanj!B38))</f>
        <v>42767</v>
      </c>
      <c r="C38" s="9">
        <v>0.36458333333333331</v>
      </c>
      <c r="D38">
        <v>1.1686237638039179</v>
      </c>
      <c r="E38" s="6">
        <v>113.01726805335896</v>
      </c>
      <c r="F38" s="7">
        <v>195.67906094662914</v>
      </c>
      <c r="G38" s="7">
        <v>164.83782227466756</v>
      </c>
      <c r="H38" s="7">
        <v>2.2367398418785558</v>
      </c>
      <c r="I38" s="7">
        <v>132.07466516735263</v>
      </c>
    </row>
    <row r="39" spans="1:9" x14ac:dyDescent="0.25">
      <c r="A39" s="13"/>
      <c r="B39" s="5">
        <f>DATE(YEAR(siječanj!B39),MONTH(siječanj!B39)+1,DAY(siječanj!B39))</f>
        <v>42767</v>
      </c>
      <c r="C39" s="9">
        <v>0.375</v>
      </c>
      <c r="D39">
        <v>1.1686237638039179</v>
      </c>
      <c r="E39" s="6">
        <v>114.51449780607531</v>
      </c>
      <c r="F39" s="7">
        <v>226.29833592161799</v>
      </c>
      <c r="G39" s="7">
        <v>170.24945352418914</v>
      </c>
      <c r="H39" s="7">
        <v>2.0013959246044664</v>
      </c>
      <c r="I39" s="7">
        <v>133.82436343625122</v>
      </c>
    </row>
    <row r="40" spans="1:9" x14ac:dyDescent="0.25">
      <c r="A40" s="13"/>
      <c r="B40" s="5">
        <f>DATE(YEAR(siječanj!B40),MONTH(siječanj!B40)+1,DAY(siječanj!B40))</f>
        <v>42767</v>
      </c>
      <c r="C40" s="9">
        <v>0.38541666666666669</v>
      </c>
      <c r="D40">
        <v>1.1686237638039179</v>
      </c>
      <c r="E40" s="6">
        <v>114.69552545584459</v>
      </c>
      <c r="F40" s="7">
        <v>224.26620784890383</v>
      </c>
      <c r="G40" s="7">
        <v>192.31774986657288</v>
      </c>
      <c r="H40" s="7">
        <v>1.7994713976560863</v>
      </c>
      <c r="I40" s="7">
        <v>134.03591664967718</v>
      </c>
    </row>
    <row r="41" spans="1:9" x14ac:dyDescent="0.25">
      <c r="A41" s="13"/>
      <c r="B41" s="5">
        <f>DATE(YEAR(siječanj!B41),MONTH(siječanj!B41)+1,DAY(siječanj!B41))</f>
        <v>42767</v>
      </c>
      <c r="C41" s="9">
        <v>0.39583333333333331</v>
      </c>
      <c r="D41">
        <v>1.1686237638039179</v>
      </c>
      <c r="E41" s="6">
        <v>114.66386477234474</v>
      </c>
      <c r="F41" s="7">
        <v>222.21478530292134</v>
      </c>
      <c r="G41" s="7">
        <v>199.00677746402673</v>
      </c>
      <c r="H41" s="7">
        <v>2.0213055401428144</v>
      </c>
      <c r="I41" s="7">
        <v>133.99891722256098</v>
      </c>
    </row>
    <row r="42" spans="1:9" x14ac:dyDescent="0.25">
      <c r="A42" s="13"/>
      <c r="B42" s="5">
        <f>DATE(YEAR(siječanj!B42),MONTH(siječanj!B42)+1,DAY(siječanj!B42))</f>
        <v>42767</v>
      </c>
      <c r="C42" s="9">
        <v>0.40625</v>
      </c>
      <c r="D42">
        <v>1.1686237638039179</v>
      </c>
      <c r="E42" s="6">
        <v>115.26417515145189</v>
      </c>
      <c r="F42" s="7">
        <v>223.38164402457375</v>
      </c>
      <c r="G42" s="7">
        <v>202.81214985766411</v>
      </c>
      <c r="H42" s="7">
        <v>2.0379727297216848</v>
      </c>
      <c r="I42" s="7">
        <v>134.70045419724374</v>
      </c>
    </row>
    <row r="43" spans="1:9" x14ac:dyDescent="0.25">
      <c r="A43" s="13"/>
      <c r="B43" s="5">
        <f>DATE(YEAR(siječanj!B43),MONTH(siječanj!B43)+1,DAY(siječanj!B43))</f>
        <v>42767</v>
      </c>
      <c r="C43" s="9">
        <v>0.41666666666666669</v>
      </c>
      <c r="D43">
        <v>1.1686237638039179</v>
      </c>
      <c r="E43" s="6">
        <v>115.78062739669481</v>
      </c>
      <c r="F43" s="7">
        <v>233.44953143833649</v>
      </c>
      <c r="G43" s="7">
        <v>204.14651255833996</v>
      </c>
      <c r="H43" s="7">
        <v>2.1528378196186697</v>
      </c>
      <c r="I43" s="7">
        <v>135.3039925639045</v>
      </c>
    </row>
    <row r="44" spans="1:9" x14ac:dyDescent="0.25">
      <c r="A44" s="13"/>
      <c r="B44" s="5">
        <f>DATE(YEAR(siječanj!B44),MONTH(siječanj!B44)+1,DAY(siječanj!B44))</f>
        <v>42767</v>
      </c>
      <c r="C44" s="9">
        <v>0.42708333333333331</v>
      </c>
      <c r="D44">
        <v>1.1686237638039179</v>
      </c>
      <c r="E44" s="6">
        <v>117.70282391431034</v>
      </c>
      <c r="F44" s="7">
        <v>233.05350175332492</v>
      </c>
      <c r="G44" s="7">
        <v>201.14896871583514</v>
      </c>
      <c r="H44" s="7">
        <v>2.0651723029462246</v>
      </c>
      <c r="I44" s="7">
        <v>137.55031709309114</v>
      </c>
    </row>
    <row r="45" spans="1:9" x14ac:dyDescent="0.25">
      <c r="A45" s="13"/>
      <c r="B45" s="5">
        <f>DATE(YEAR(siječanj!B45),MONTH(siječanj!B45)+1,DAY(siječanj!B45))</f>
        <v>42767</v>
      </c>
      <c r="C45" s="9">
        <v>0.4375</v>
      </c>
      <c r="D45">
        <v>1.1686237638039179</v>
      </c>
      <c r="E45" s="6">
        <v>119.36682606923769</v>
      </c>
      <c r="F45" s="7">
        <v>224.84094988716896</v>
      </c>
      <c r="G45" s="7">
        <v>200.71013150215055</v>
      </c>
      <c r="H45" s="7">
        <v>2.0439125100342506</v>
      </c>
      <c r="I45" s="7">
        <v>139.49490955436016</v>
      </c>
    </row>
    <row r="46" spans="1:9" x14ac:dyDescent="0.25">
      <c r="A46" s="13"/>
      <c r="B46" s="5">
        <f>DATE(YEAR(siječanj!B46),MONTH(siječanj!B46)+1,DAY(siječanj!B46))</f>
        <v>42767</v>
      </c>
      <c r="C46" s="9">
        <v>0.44791666666666669</v>
      </c>
      <c r="D46">
        <v>1.1686237638039179</v>
      </c>
      <c r="E46" s="6">
        <v>120.29902378124822</v>
      </c>
      <c r="F46" s="7">
        <v>223.612560473033</v>
      </c>
      <c r="G46" s="7">
        <v>206.44674738132204</v>
      </c>
      <c r="H46" s="7">
        <v>2.1179932420652436</v>
      </c>
      <c r="I46" s="7">
        <v>140.58429795317932</v>
      </c>
    </row>
    <row r="47" spans="1:9" x14ac:dyDescent="0.25">
      <c r="A47" s="13"/>
      <c r="B47" s="5">
        <f>DATE(YEAR(siječanj!B47),MONTH(siječanj!B47)+1,DAY(siječanj!B47))</f>
        <v>42767</v>
      </c>
      <c r="C47" s="9">
        <v>0.45833333333333331</v>
      </c>
      <c r="D47">
        <v>1.1686237638039179</v>
      </c>
      <c r="E47" s="6">
        <v>120.4416179417432</v>
      </c>
      <c r="F47" s="7">
        <v>220.83331865207199</v>
      </c>
      <c r="G47" s="7">
        <v>207.7882048366188</v>
      </c>
      <c r="H47" s="7">
        <v>2.2055167400806108</v>
      </c>
      <c r="I47" s="7">
        <v>140.75093687771343</v>
      </c>
    </row>
    <row r="48" spans="1:9" x14ac:dyDescent="0.25">
      <c r="A48" s="13"/>
      <c r="B48" s="5">
        <f>DATE(YEAR(siječanj!B48),MONTH(siječanj!B48)+1,DAY(siječanj!B48))</f>
        <v>42767</v>
      </c>
      <c r="C48" s="9">
        <v>0.46875</v>
      </c>
      <c r="D48">
        <v>1.1686237638039179</v>
      </c>
      <c r="E48" s="6">
        <v>119.70510608121381</v>
      </c>
      <c r="F48" s="7">
        <v>218.93068879940361</v>
      </c>
      <c r="G48" s="7">
        <v>202.89220320695213</v>
      </c>
      <c r="H48" s="7">
        <v>2.1871133224123964</v>
      </c>
      <c r="I48" s="7">
        <v>139.89023161517534</v>
      </c>
    </row>
    <row r="49" spans="1:9" x14ac:dyDescent="0.25">
      <c r="A49" s="13"/>
      <c r="B49" s="5">
        <f>DATE(YEAR(siječanj!B49),MONTH(siječanj!B49)+1,DAY(siječanj!B49))</f>
        <v>42767</v>
      </c>
      <c r="C49" s="9">
        <v>0.47916666666666669</v>
      </c>
      <c r="D49">
        <v>1.1686237638039179</v>
      </c>
      <c r="E49" s="6">
        <v>120.44897632128767</v>
      </c>
      <c r="F49" s="7">
        <v>217.9524862590435</v>
      </c>
      <c r="G49" s="7">
        <v>198.16359932804116</v>
      </c>
      <c r="H49" s="7">
        <v>2.2458220350118125</v>
      </c>
      <c r="I49" s="7">
        <v>140.75953605491219</v>
      </c>
    </row>
    <row r="50" spans="1:9" x14ac:dyDescent="0.25">
      <c r="A50" s="13"/>
      <c r="B50" s="5">
        <f>DATE(YEAR(siječanj!B50),MONTH(siječanj!B50)+1,DAY(siječanj!B50))</f>
        <v>42767</v>
      </c>
      <c r="C50" s="9">
        <v>0.48958333333333331</v>
      </c>
      <c r="D50">
        <v>1.1686237638039179</v>
      </c>
      <c r="E50" s="6">
        <v>121.09349255754478</v>
      </c>
      <c r="F50" s="7">
        <v>213.70697669346259</v>
      </c>
      <c r="G50" s="7">
        <v>193.81705860155719</v>
      </c>
      <c r="H50" s="7">
        <v>1.9720050635091011</v>
      </c>
      <c r="I50" s="7">
        <v>141.5127330447597</v>
      </c>
    </row>
    <row r="51" spans="1:9" x14ac:dyDescent="0.25">
      <c r="A51" s="13"/>
      <c r="B51" s="5">
        <f>DATE(YEAR(siječanj!B51),MONTH(siječanj!B51)+1,DAY(siječanj!B51))</f>
        <v>42767</v>
      </c>
      <c r="C51" s="9">
        <v>0.5</v>
      </c>
      <c r="D51">
        <v>1.1686237638039179</v>
      </c>
      <c r="E51" s="6">
        <v>121.75431950454285</v>
      </c>
      <c r="F51" s="7">
        <v>217.12100428015714</v>
      </c>
      <c r="G51" s="7">
        <v>194.34726631969866</v>
      </c>
      <c r="H51" s="7">
        <v>1.8552077197707495</v>
      </c>
      <c r="I51" s="7">
        <v>142.28499111878364</v>
      </c>
    </row>
    <row r="52" spans="1:9" x14ac:dyDescent="0.25">
      <c r="A52" s="13"/>
      <c r="B52" s="5">
        <f>DATE(YEAR(siječanj!B52),MONTH(siječanj!B52)+1,DAY(siječanj!B52))</f>
        <v>42767</v>
      </c>
      <c r="C52" s="9">
        <v>0.51041666666666663</v>
      </c>
      <c r="D52">
        <v>1.1686237638039179</v>
      </c>
      <c r="E52" s="6">
        <v>122.15388626279223</v>
      </c>
      <c r="F52" s="7">
        <v>209.51304998433443</v>
      </c>
      <c r="G52" s="7">
        <v>191.17280629787848</v>
      </c>
      <c r="H52" s="7">
        <v>1.8584301431024697</v>
      </c>
      <c r="I52" s="7">
        <v>142.75193432769996</v>
      </c>
    </row>
    <row r="53" spans="1:9" x14ac:dyDescent="0.25">
      <c r="A53" s="13"/>
      <c r="B53" s="5">
        <f>DATE(YEAR(siječanj!B53),MONTH(siječanj!B53)+1,DAY(siječanj!B53))</f>
        <v>42767</v>
      </c>
      <c r="C53" s="9">
        <v>0.52083333333333337</v>
      </c>
      <c r="D53">
        <v>1.1686237638039179</v>
      </c>
      <c r="E53" s="6">
        <v>121.35695609166557</v>
      </c>
      <c r="F53" s="7">
        <v>202.80363538078669</v>
      </c>
      <c r="G53" s="7">
        <v>186.96608952426448</v>
      </c>
      <c r="H53" s="7">
        <v>2.0521645941155739</v>
      </c>
      <c r="I53" s="7">
        <v>141.82062279162901</v>
      </c>
    </row>
    <row r="54" spans="1:9" x14ac:dyDescent="0.25">
      <c r="A54" s="13"/>
      <c r="B54" s="5">
        <f>DATE(YEAR(siječanj!B54),MONTH(siječanj!B54)+1,DAY(siječanj!B54))</f>
        <v>42767</v>
      </c>
      <c r="C54" s="9">
        <v>0.53125</v>
      </c>
      <c r="D54">
        <v>1.1686237638039179</v>
      </c>
      <c r="E54" s="6">
        <v>119.50901529058324</v>
      </c>
      <c r="F54" s="7">
        <v>188.08041721611644</v>
      </c>
      <c r="G54" s="7">
        <v>183.01533274895209</v>
      </c>
      <c r="H54" s="7">
        <v>1.8821412580461154</v>
      </c>
      <c r="I54" s="7">
        <v>139.66107525738136</v>
      </c>
    </row>
    <row r="55" spans="1:9" x14ac:dyDescent="0.25">
      <c r="A55" s="13"/>
      <c r="B55" s="5">
        <f>DATE(YEAR(siječanj!B55),MONTH(siječanj!B55)+1,DAY(siječanj!B55))</f>
        <v>42767</v>
      </c>
      <c r="C55" s="9">
        <v>0.54166666666666663</v>
      </c>
      <c r="D55">
        <v>1.1686237638039179</v>
      </c>
      <c r="E55" s="6">
        <v>117.0154595580515</v>
      </c>
      <c r="F55" s="7">
        <v>183.97120342493591</v>
      </c>
      <c r="G55" s="7">
        <v>177.7630390320623</v>
      </c>
      <c r="H55" s="7">
        <v>1.8396246726163312</v>
      </c>
      <c r="I55" s="7">
        <v>136.74704677197528</v>
      </c>
    </row>
    <row r="56" spans="1:9" x14ac:dyDescent="0.25">
      <c r="A56" s="13"/>
      <c r="B56" s="5">
        <f>DATE(YEAR(siječanj!B56),MONTH(siječanj!B56)+1,DAY(siječanj!B56))</f>
        <v>42767</v>
      </c>
      <c r="C56" s="9">
        <v>0.55208333333333337</v>
      </c>
      <c r="D56">
        <v>1.1686237638039179</v>
      </c>
      <c r="E56" s="6">
        <v>114.52559095527528</v>
      </c>
      <c r="F56" s="7">
        <v>191.85516808669652</v>
      </c>
      <c r="G56" s="7">
        <v>177.07111417414905</v>
      </c>
      <c r="H56" s="7">
        <v>1.9441854088240811</v>
      </c>
      <c r="I56" s="7">
        <v>133.83732715402172</v>
      </c>
    </row>
    <row r="57" spans="1:9" x14ac:dyDescent="0.25">
      <c r="A57" s="13"/>
      <c r="B57" s="5">
        <f>DATE(YEAR(siječanj!B57),MONTH(siječanj!B57)+1,DAY(siječanj!B57))</f>
        <v>42767</v>
      </c>
      <c r="C57" s="9">
        <v>0.5625</v>
      </c>
      <c r="D57">
        <v>1.1686237638039179</v>
      </c>
      <c r="E57" s="6">
        <v>115.8126533194275</v>
      </c>
      <c r="F57" s="7">
        <v>179.47433264393646</v>
      </c>
      <c r="G57" s="7">
        <v>173.69798099258102</v>
      </c>
      <c r="H57" s="7">
        <v>1.9256239703965834</v>
      </c>
      <c r="I57" s="7">
        <v>135.34141881826767</v>
      </c>
    </row>
    <row r="58" spans="1:9" x14ac:dyDescent="0.25">
      <c r="A58" s="13"/>
      <c r="B58" s="5">
        <f>DATE(YEAR(siječanj!B58),MONTH(siječanj!B58)+1,DAY(siječanj!B58))</f>
        <v>42767</v>
      </c>
      <c r="C58" s="9">
        <v>0.57291666666666663</v>
      </c>
      <c r="D58">
        <v>1.1686237638039179</v>
      </c>
      <c r="E58" s="6">
        <v>116.63667372115383</v>
      </c>
      <c r="F58" s="7">
        <v>173.34732736726258</v>
      </c>
      <c r="G58" s="7">
        <v>174.79476355616401</v>
      </c>
      <c r="H58" s="7">
        <v>1.9729631893786814</v>
      </c>
      <c r="I58" s="7">
        <v>136.3043886415843</v>
      </c>
    </row>
    <row r="59" spans="1:9" x14ac:dyDescent="0.25">
      <c r="A59" s="13"/>
      <c r="B59" s="5">
        <f>DATE(YEAR(siječanj!B59),MONTH(siječanj!B59)+1,DAY(siječanj!B59))</f>
        <v>42767</v>
      </c>
      <c r="C59" s="9">
        <v>0.58333333333333337</v>
      </c>
      <c r="D59">
        <v>1.1686237638039179</v>
      </c>
      <c r="E59" s="6">
        <v>116.92035046781874</v>
      </c>
      <c r="F59" s="7">
        <v>173.6502393751982</v>
      </c>
      <c r="G59" s="7">
        <v>175.04398133423581</v>
      </c>
      <c r="H59" s="7">
        <v>2.0837947493883826</v>
      </c>
      <c r="I59" s="7">
        <v>136.6359000289755</v>
      </c>
    </row>
    <row r="60" spans="1:9" x14ac:dyDescent="0.25">
      <c r="A60" s="13"/>
      <c r="B60" s="5">
        <f>DATE(YEAR(siječanj!B60),MONTH(siječanj!B60)+1,DAY(siječanj!B60))</f>
        <v>42767</v>
      </c>
      <c r="C60" s="9">
        <v>0.59375</v>
      </c>
      <c r="D60">
        <v>1.1686237638039179</v>
      </c>
      <c r="E60" s="6">
        <v>118.35242769488157</v>
      </c>
      <c r="F60" s="7">
        <v>174.32652388962734</v>
      </c>
      <c r="G60" s="7">
        <v>172.35976044396619</v>
      </c>
      <c r="H60" s="7">
        <v>2.0311858381235921</v>
      </c>
      <c r="I60" s="7">
        <v>138.30945950812355</v>
      </c>
    </row>
    <row r="61" spans="1:9" x14ac:dyDescent="0.25">
      <c r="A61" s="13"/>
      <c r="B61" s="5">
        <f>DATE(YEAR(siječanj!B61),MONTH(siječanj!B61)+1,DAY(siječanj!B61))</f>
        <v>42767</v>
      </c>
      <c r="C61" s="9">
        <v>0.60416666666666663</v>
      </c>
      <c r="D61">
        <v>1.1686237638039179</v>
      </c>
      <c r="E61" s="6">
        <v>118.63551886777641</v>
      </c>
      <c r="F61" s="7">
        <v>175.25046222691719</v>
      </c>
      <c r="G61" s="7">
        <v>172.80077295508679</v>
      </c>
      <c r="H61" s="7">
        <v>2.0364165252821573</v>
      </c>
      <c r="I61" s="7">
        <v>138.64028658009158</v>
      </c>
    </row>
    <row r="62" spans="1:9" x14ac:dyDescent="0.25">
      <c r="A62" s="13"/>
      <c r="B62" s="5">
        <f>DATE(YEAR(siječanj!B62),MONTH(siječanj!B62)+1,DAY(siječanj!B62))</f>
        <v>42767</v>
      </c>
      <c r="C62" s="9">
        <v>0.61458333333333337</v>
      </c>
      <c r="D62">
        <v>1.1686237638039179</v>
      </c>
      <c r="E62" s="6">
        <v>120.75475599652758</v>
      </c>
      <c r="F62" s="7">
        <v>175.60955025008533</v>
      </c>
      <c r="G62" s="7">
        <v>170.65971141575892</v>
      </c>
      <c r="H62" s="7">
        <v>2.0419542527767991</v>
      </c>
      <c r="I62" s="7">
        <v>141.11687744988578</v>
      </c>
    </row>
    <row r="63" spans="1:9" x14ac:dyDescent="0.25">
      <c r="A63" s="13"/>
      <c r="B63" s="5">
        <f>DATE(YEAR(siječanj!B63),MONTH(siječanj!B63)+1,DAY(siječanj!B63))</f>
        <v>42767</v>
      </c>
      <c r="C63" s="9">
        <v>0.625</v>
      </c>
      <c r="D63">
        <v>1.1686237638039179</v>
      </c>
      <c r="E63" s="6">
        <v>122.5234230116167</v>
      </c>
      <c r="F63" s="7">
        <v>172.04141938073707</v>
      </c>
      <c r="G63" s="7">
        <v>167.27747243111168</v>
      </c>
      <c r="H63" s="7">
        <v>2.1048695179936003</v>
      </c>
      <c r="I63" s="7">
        <v>143.18378375397506</v>
      </c>
    </row>
    <row r="64" spans="1:9" x14ac:dyDescent="0.25">
      <c r="A64" s="13"/>
      <c r="B64" s="5">
        <f>DATE(YEAR(siječanj!B64),MONTH(siječanj!B64)+1,DAY(siječanj!B64))</f>
        <v>42767</v>
      </c>
      <c r="C64" s="9">
        <v>0.63541666666666663</v>
      </c>
      <c r="D64">
        <v>1.1686237638039179</v>
      </c>
      <c r="E64" s="6">
        <v>124.55186246107938</v>
      </c>
      <c r="F64" s="7">
        <v>169.49560301119874</v>
      </c>
      <c r="G64" s="7">
        <v>160.46717300311951</v>
      </c>
      <c r="H64" s="7">
        <v>2.0276253703827711</v>
      </c>
      <c r="I64" s="7">
        <v>145.5542662980545</v>
      </c>
    </row>
    <row r="65" spans="1:9" x14ac:dyDescent="0.25">
      <c r="A65" s="13"/>
      <c r="B65" s="5">
        <f>DATE(YEAR(siječanj!B65),MONTH(siječanj!B65)+1,DAY(siječanj!B65))</f>
        <v>42767</v>
      </c>
      <c r="C65" s="9">
        <v>0.64583333333333337</v>
      </c>
      <c r="D65">
        <v>1.1686237638039179</v>
      </c>
      <c r="E65" s="6">
        <v>126.38983759059366</v>
      </c>
      <c r="F65" s="7">
        <v>168.15902987823037</v>
      </c>
      <c r="G65" s="7">
        <v>158.06351740922119</v>
      </c>
      <c r="H65" s="7">
        <v>1.9262960586892326</v>
      </c>
      <c r="I65" s="7">
        <v>147.70216771168546</v>
      </c>
    </row>
    <row r="66" spans="1:9" x14ac:dyDescent="0.25">
      <c r="A66" s="13"/>
      <c r="B66" s="5">
        <f>DATE(YEAR(siječanj!B66),MONTH(siječanj!B66)+1,DAY(siječanj!B66))</f>
        <v>42767</v>
      </c>
      <c r="C66" s="9">
        <v>0.65625</v>
      </c>
      <c r="D66">
        <v>1.1686237638039179</v>
      </c>
      <c r="E66" s="6">
        <v>130.07640856981439</v>
      </c>
      <c r="F66" s="7">
        <v>167.00219915244776</v>
      </c>
      <c r="G66" s="7">
        <v>158.00972386599747</v>
      </c>
      <c r="H66" s="7">
        <v>2.3685881628729781</v>
      </c>
      <c r="I66" s="7">
        <v>152.01038216495269</v>
      </c>
    </row>
    <row r="67" spans="1:9" x14ac:dyDescent="0.25">
      <c r="A67" s="13"/>
      <c r="B67" s="5">
        <f>DATE(YEAR(siječanj!B67),MONTH(siječanj!B67)+1,DAY(siječanj!B67))</f>
        <v>42767</v>
      </c>
      <c r="C67" s="9">
        <v>0.66666666666666663</v>
      </c>
      <c r="D67">
        <v>1.1686237638039179</v>
      </c>
      <c r="E67" s="6">
        <v>131.57279767679643</v>
      </c>
      <c r="F67" s="7">
        <v>166.78634072976112</v>
      </c>
      <c r="G67" s="7">
        <v>156.27444142904332</v>
      </c>
      <c r="H67" s="7">
        <v>3.6702501630045994</v>
      </c>
      <c r="I67" s="7">
        <v>153.75909803526923</v>
      </c>
    </row>
    <row r="68" spans="1:9" x14ac:dyDescent="0.25">
      <c r="A68" s="13"/>
      <c r="B68" s="5">
        <f>DATE(YEAR(siječanj!B68),MONTH(siječanj!B68)+1,DAY(siječanj!B68))</f>
        <v>42767</v>
      </c>
      <c r="C68" s="9">
        <v>0.67708333333333337</v>
      </c>
      <c r="D68">
        <v>1.1686237638039179</v>
      </c>
      <c r="E68" s="6">
        <v>134.35566059666695</v>
      </c>
      <c r="F68" s="7">
        <v>166.04513075366307</v>
      </c>
      <c r="G68" s="7">
        <v>155.610559079513</v>
      </c>
      <c r="H68" s="7">
        <v>7.9268873600318468</v>
      </c>
      <c r="I68" s="7">
        <v>157.01121777483866</v>
      </c>
    </row>
    <row r="69" spans="1:9" x14ac:dyDescent="0.25">
      <c r="A69" s="13"/>
      <c r="B69" s="5">
        <f>DATE(YEAR(siječanj!B69),MONTH(siječanj!B69)+1,DAY(siječanj!B69))</f>
        <v>42767</v>
      </c>
      <c r="C69" s="9">
        <v>0.6875</v>
      </c>
      <c r="D69">
        <v>1.1686237638039179</v>
      </c>
      <c r="E69" s="6">
        <v>139.46780496411117</v>
      </c>
      <c r="F69" s="7">
        <v>167.48945875032481</v>
      </c>
      <c r="G69" s="7">
        <v>159.04218893356787</v>
      </c>
      <c r="H69" s="7">
        <v>20.644646099761669</v>
      </c>
      <c r="I69" s="7">
        <v>162.98539116663034</v>
      </c>
    </row>
    <row r="70" spans="1:9" x14ac:dyDescent="0.25">
      <c r="A70" s="13"/>
      <c r="B70" s="5">
        <f>DATE(YEAR(siječanj!B70),MONTH(siječanj!B70)+1,DAY(siječanj!B70))</f>
        <v>42767</v>
      </c>
      <c r="C70" s="9">
        <v>0.69791666666666663</v>
      </c>
      <c r="D70">
        <v>1.1686237638039179</v>
      </c>
      <c r="E70" s="6">
        <v>144.36072142952202</v>
      </c>
      <c r="F70" s="7">
        <v>169.73075991514571</v>
      </c>
      <c r="G70" s="7">
        <v>157.45022374481371</v>
      </c>
      <c r="H70" s="7">
        <v>60.362832902209831</v>
      </c>
      <c r="I70" s="7">
        <v>168.70336962241691</v>
      </c>
    </row>
    <row r="71" spans="1:9" x14ac:dyDescent="0.25">
      <c r="A71" s="13"/>
      <c r="B71" s="5">
        <f>DATE(YEAR(siječanj!B71),MONTH(siječanj!B71)+1,DAY(siječanj!B71))</f>
        <v>42767</v>
      </c>
      <c r="C71" s="9">
        <v>0.70833333333333337</v>
      </c>
      <c r="D71">
        <v>1.1686237638039179</v>
      </c>
      <c r="E71" s="6">
        <v>148.49353832894712</v>
      </c>
      <c r="F71" s="7">
        <v>170.59657435311325</v>
      </c>
      <c r="G71" s="7">
        <v>150.80896055128125</v>
      </c>
      <c r="H71" s="7">
        <v>110.9485403774834</v>
      </c>
      <c r="I71" s="7">
        <v>173.53307766253553</v>
      </c>
    </row>
    <row r="72" spans="1:9" x14ac:dyDescent="0.25">
      <c r="A72" s="13"/>
      <c r="B72" s="5">
        <f>DATE(YEAR(siječanj!B72),MONTH(siječanj!B72)+1,DAY(siječanj!B72))</f>
        <v>42767</v>
      </c>
      <c r="C72" s="9">
        <v>0.71875</v>
      </c>
      <c r="D72">
        <v>1.1686237638039179</v>
      </c>
      <c r="E72" s="6">
        <v>154.82154524509181</v>
      </c>
      <c r="F72" s="7">
        <v>167.85075918505174</v>
      </c>
      <c r="G72" s="7">
        <v>151.44260105855685</v>
      </c>
      <c r="H72" s="7">
        <v>138.61808034184077</v>
      </c>
      <c r="I72" s="7">
        <v>180.92813692225775</v>
      </c>
    </row>
    <row r="73" spans="1:9" x14ac:dyDescent="0.25">
      <c r="A73" s="13"/>
      <c r="B73" s="5">
        <f>DATE(YEAR(siječanj!B73),MONTH(siječanj!B73)+1,DAY(siječanj!B73))</f>
        <v>42767</v>
      </c>
      <c r="C73" s="9">
        <v>0.72916666666666663</v>
      </c>
      <c r="D73">
        <v>1.1686237638039179</v>
      </c>
      <c r="E73" s="6">
        <v>161.31662231282209</v>
      </c>
      <c r="F73" s="7">
        <v>165.433579317289</v>
      </c>
      <c r="G73" s="7">
        <v>152.54713136659876</v>
      </c>
      <c r="H73" s="7">
        <v>156.83548857388195</v>
      </c>
      <c r="I73" s="7">
        <v>188.51843833134524</v>
      </c>
    </row>
    <row r="74" spans="1:9" x14ac:dyDescent="0.25">
      <c r="A74" s="13"/>
      <c r="B74" s="5">
        <f>DATE(YEAR(siječanj!B74),MONTH(siječanj!B74)+1,DAY(siječanj!B74))</f>
        <v>42767</v>
      </c>
      <c r="C74" s="9">
        <v>0.73958333333333337</v>
      </c>
      <c r="D74">
        <v>1.1686237638039179</v>
      </c>
      <c r="E74" s="6">
        <v>165.2763892607216</v>
      </c>
      <c r="F74" s="7">
        <v>163.03876003663976</v>
      </c>
      <c r="G74" s="7">
        <v>152.1277796901677</v>
      </c>
      <c r="H74" s="7">
        <v>168.76362157999705</v>
      </c>
      <c r="I74" s="7">
        <v>193.1459160857859</v>
      </c>
    </row>
    <row r="75" spans="1:9" x14ac:dyDescent="0.25">
      <c r="A75" s="13"/>
      <c r="B75" s="5">
        <f>DATE(YEAR(siječanj!B75),MONTH(siječanj!B75)+1,DAY(siječanj!B75))</f>
        <v>42767</v>
      </c>
      <c r="C75" s="9">
        <v>0.75</v>
      </c>
      <c r="D75">
        <v>1.1686237638039179</v>
      </c>
      <c r="E75" s="6">
        <v>168.22764830939263</v>
      </c>
      <c r="F75" s="7">
        <v>160.9655460384013</v>
      </c>
      <c r="G75" s="7">
        <v>154.55266746898454</v>
      </c>
      <c r="H75" s="7">
        <v>190.3388799348588</v>
      </c>
      <c r="I75" s="7">
        <v>196.59482754320422</v>
      </c>
    </row>
    <row r="76" spans="1:9" x14ac:dyDescent="0.25">
      <c r="A76" s="13"/>
      <c r="B76" s="5">
        <f>DATE(YEAR(siječanj!B76),MONTH(siječanj!B76)+1,DAY(siječanj!B76))</f>
        <v>42767</v>
      </c>
      <c r="C76" s="9">
        <v>0.76041666666666663</v>
      </c>
      <c r="D76">
        <v>1.1686237638039179</v>
      </c>
      <c r="E76" s="6">
        <v>170.2049790787041</v>
      </c>
      <c r="F76" s="7">
        <v>157.88218580392638</v>
      </c>
      <c r="G76" s="7">
        <v>154.28828670602283</v>
      </c>
      <c r="H76" s="7">
        <v>206.19261965032393</v>
      </c>
      <c r="I76" s="7">
        <v>198.90558326912227</v>
      </c>
    </row>
    <row r="77" spans="1:9" x14ac:dyDescent="0.25">
      <c r="A77" s="13"/>
      <c r="B77" s="5">
        <f>DATE(YEAR(siječanj!B77),MONTH(siječanj!B77)+1,DAY(siječanj!B77))</f>
        <v>42767</v>
      </c>
      <c r="C77" s="9">
        <v>0.77083333333333337</v>
      </c>
      <c r="D77">
        <v>1.1686237638039179</v>
      </c>
      <c r="E77" s="6">
        <v>172.60463756095777</v>
      </c>
      <c r="F77" s="7">
        <v>155.851660927994</v>
      </c>
      <c r="G77" s="7">
        <v>157.65728562064069</v>
      </c>
      <c r="H77" s="7">
        <v>223.14074713617856</v>
      </c>
      <c r="I77" s="7">
        <v>201.70988119649758</v>
      </c>
    </row>
    <row r="78" spans="1:9" x14ac:dyDescent="0.25">
      <c r="A78" s="13"/>
      <c r="B78" s="5">
        <f>DATE(YEAR(siječanj!B78),MONTH(siječanj!B78)+1,DAY(siječanj!B78))</f>
        <v>42767</v>
      </c>
      <c r="C78" s="9">
        <v>0.78125</v>
      </c>
      <c r="D78">
        <v>1.1686237638039179</v>
      </c>
      <c r="E78" s="6">
        <v>175.93028071827186</v>
      </c>
      <c r="F78" s="7">
        <v>152.83204379756143</v>
      </c>
      <c r="G78" s="7">
        <v>158.53707525435647</v>
      </c>
      <c r="H78" s="7">
        <v>226.52135424859878</v>
      </c>
      <c r="I78" s="7">
        <v>205.5963068200667</v>
      </c>
    </row>
    <row r="79" spans="1:9" x14ac:dyDescent="0.25">
      <c r="A79" s="13"/>
      <c r="B79" s="5">
        <f>DATE(YEAR(siječanj!B79),MONTH(siječanj!B79)+1,DAY(siječanj!B79))</f>
        <v>42767</v>
      </c>
      <c r="C79" s="9">
        <v>0.79166666666666663</v>
      </c>
      <c r="D79">
        <v>1.1686237638039179</v>
      </c>
      <c r="E79" s="6">
        <v>175.95199458766402</v>
      </c>
      <c r="F79" s="7">
        <v>147.85642238560413</v>
      </c>
      <c r="G79" s="7">
        <v>160.3672295032427</v>
      </c>
      <c r="H79" s="7">
        <v>226.92957387666056</v>
      </c>
      <c r="I79" s="7">
        <v>205.62168216384251</v>
      </c>
    </row>
    <row r="80" spans="1:9" x14ac:dyDescent="0.25">
      <c r="A80" s="13"/>
      <c r="B80" s="5">
        <f>DATE(YEAR(siječanj!B80),MONTH(siječanj!B80)+1,DAY(siječanj!B80))</f>
        <v>42767</v>
      </c>
      <c r="C80" s="9">
        <v>0.80208333333333337</v>
      </c>
      <c r="D80">
        <v>1.1686237638039179</v>
      </c>
      <c r="E80" s="6">
        <v>175.36246670590927</v>
      </c>
      <c r="F80" s="7">
        <v>140.57132386568199</v>
      </c>
      <c r="G80" s="7">
        <v>159.26278332272594</v>
      </c>
      <c r="H80" s="7">
        <v>227.5613778771378</v>
      </c>
      <c r="I80" s="7">
        <v>204.93274587179891</v>
      </c>
    </row>
    <row r="81" spans="1:9" x14ac:dyDescent="0.25">
      <c r="A81" s="13"/>
      <c r="B81" s="5">
        <f>DATE(YEAR(siječanj!B81),MONTH(siječanj!B81)+1,DAY(siječanj!B81))</f>
        <v>42767</v>
      </c>
      <c r="C81" s="9">
        <v>0.8125</v>
      </c>
      <c r="D81">
        <v>1.1686237638039179</v>
      </c>
      <c r="E81" s="6">
        <v>176.30780906031075</v>
      </c>
      <c r="F81" s="7">
        <v>134.80165111170021</v>
      </c>
      <c r="G81" s="7">
        <v>155.81210459333383</v>
      </c>
      <c r="H81" s="7">
        <v>227.54167428866535</v>
      </c>
      <c r="I81" s="7">
        <v>206.03749541208282</v>
      </c>
    </row>
    <row r="82" spans="1:9" x14ac:dyDescent="0.25">
      <c r="A82" s="13"/>
      <c r="B82" s="5">
        <f>DATE(YEAR(siječanj!B82),MONTH(siječanj!B82)+1,DAY(siječanj!B82))</f>
        <v>42767</v>
      </c>
      <c r="C82" s="9">
        <v>0.82291666666666663</v>
      </c>
      <c r="D82">
        <v>1.1686237638039179</v>
      </c>
      <c r="E82" s="6">
        <v>177.31963091007862</v>
      </c>
      <c r="F82" s="7">
        <v>130.35565377257763</v>
      </c>
      <c r="G82" s="7">
        <v>151.1794060930925</v>
      </c>
      <c r="H82" s="7">
        <v>227.64281257526383</v>
      </c>
      <c r="I82" s="7">
        <v>207.21993447045759</v>
      </c>
    </row>
    <row r="83" spans="1:9" x14ac:dyDescent="0.25">
      <c r="A83" s="13"/>
      <c r="B83" s="5">
        <f>DATE(YEAR(siječanj!B83),MONTH(siječanj!B83)+1,DAY(siječanj!B83))</f>
        <v>42767</v>
      </c>
      <c r="C83" s="9">
        <v>0.83333333333333337</v>
      </c>
      <c r="D83">
        <v>1.1686237638039179</v>
      </c>
      <c r="E83" s="6">
        <v>179.80340160566288</v>
      </c>
      <c r="F83" s="7">
        <v>126.98896457885616</v>
      </c>
      <c r="G83" s="7">
        <v>146.83674324491062</v>
      </c>
      <c r="H83" s="7">
        <v>227.66476345896481</v>
      </c>
      <c r="I83" s="7">
        <v>210.12252792915717</v>
      </c>
    </row>
    <row r="84" spans="1:9" x14ac:dyDescent="0.25">
      <c r="A84" s="13"/>
      <c r="B84" s="5">
        <f>DATE(YEAR(siječanj!B84),MONTH(siječanj!B84)+1,DAY(siječanj!B84))</f>
        <v>42767</v>
      </c>
      <c r="C84" s="9">
        <v>0.84375</v>
      </c>
      <c r="D84">
        <v>1.1686237638039179</v>
      </c>
      <c r="E84" s="6">
        <v>180.04181945488966</v>
      </c>
      <c r="F84" s="7">
        <v>123.05797015791876</v>
      </c>
      <c r="G84" s="7">
        <v>138.74269784387377</v>
      </c>
      <c r="H84" s="7">
        <v>228.01853593427089</v>
      </c>
      <c r="I84" s="7">
        <v>210.4011486934786</v>
      </c>
    </row>
    <row r="85" spans="1:9" x14ac:dyDescent="0.25">
      <c r="A85" s="13"/>
      <c r="B85" s="5">
        <f>DATE(YEAR(siječanj!B85),MONTH(siječanj!B85)+1,DAY(siječanj!B85))</f>
        <v>42767</v>
      </c>
      <c r="C85" s="9">
        <v>0.85416666666666663</v>
      </c>
      <c r="D85">
        <v>1.1686237638039179</v>
      </c>
      <c r="E85" s="6">
        <v>177.59679984791256</v>
      </c>
      <c r="F85" s="7">
        <v>120.59816128772934</v>
      </c>
      <c r="G85" s="7">
        <v>130.90143161947336</v>
      </c>
      <c r="H85" s="7">
        <v>228.47810230778589</v>
      </c>
      <c r="I85" s="7">
        <v>207.54384067779864</v>
      </c>
    </row>
    <row r="86" spans="1:9" x14ac:dyDescent="0.25">
      <c r="A86" s="13"/>
      <c r="B86" s="5">
        <f>DATE(YEAR(siječanj!B86),MONTH(siječanj!B86)+1,DAY(siječanj!B86))</f>
        <v>42767</v>
      </c>
      <c r="C86" s="9">
        <v>0.86458333333333337</v>
      </c>
      <c r="D86">
        <v>1.1686237638039179</v>
      </c>
      <c r="E86" s="6">
        <v>174.22960179538046</v>
      </c>
      <c r="F86" s="7">
        <v>115.67175000098783</v>
      </c>
      <c r="G86" s="7">
        <v>125.31950222261479</v>
      </c>
      <c r="H86" s="7">
        <v>228.88071319902446</v>
      </c>
      <c r="I86" s="7">
        <v>203.60885301617537</v>
      </c>
    </row>
    <row r="87" spans="1:9" x14ac:dyDescent="0.25">
      <c r="A87" s="13"/>
      <c r="B87" s="5">
        <f>DATE(YEAR(siječanj!B87),MONTH(siječanj!B87)+1,DAY(siječanj!B87))</f>
        <v>42767</v>
      </c>
      <c r="C87" s="9">
        <v>0.875</v>
      </c>
      <c r="D87">
        <v>1.1686237638039179</v>
      </c>
      <c r="E87" s="6">
        <v>173.03849611468064</v>
      </c>
      <c r="F87" s="7">
        <v>108.1757589604105</v>
      </c>
      <c r="G87" s="7">
        <v>118.69762842059282</v>
      </c>
      <c r="H87" s="7">
        <v>229.62329275215376</v>
      </c>
      <c r="I87" s="7">
        <v>202.21689861250772</v>
      </c>
    </row>
    <row r="88" spans="1:9" x14ac:dyDescent="0.25">
      <c r="A88" s="13"/>
      <c r="B88" s="5">
        <f>DATE(YEAR(siječanj!B88),MONTH(siječanj!B88)+1,DAY(siječanj!B88))</f>
        <v>42767</v>
      </c>
      <c r="C88" s="9">
        <v>0.88541666666666663</v>
      </c>
      <c r="D88">
        <v>1.1686237638039179</v>
      </c>
      <c r="E88" s="6">
        <v>179.92860621018292</v>
      </c>
      <c r="F88" s="7">
        <v>87.768534861791224</v>
      </c>
      <c r="G88" s="7">
        <v>98.083776805853347</v>
      </c>
      <c r="H88" s="7">
        <v>233.09076727639885</v>
      </c>
      <c r="I88" s="7">
        <v>210.26884500533694</v>
      </c>
    </row>
    <row r="89" spans="1:9" x14ac:dyDescent="0.25">
      <c r="A89" s="13"/>
      <c r="B89" s="5">
        <f>DATE(YEAR(siječanj!B89),MONTH(siječanj!B89)+1,DAY(siječanj!B89))</f>
        <v>42767</v>
      </c>
      <c r="C89" s="9">
        <v>0.89583333333333337</v>
      </c>
      <c r="D89">
        <v>1.1686237638039179</v>
      </c>
      <c r="E89" s="6">
        <v>186.28595533469721</v>
      </c>
      <c r="F89" s="7">
        <v>80.143013537232491</v>
      </c>
      <c r="G89" s="7">
        <v>91.373032288693224</v>
      </c>
      <c r="H89" s="7">
        <v>236.91237932390663</v>
      </c>
      <c r="I89" s="7">
        <v>217.69819426704237</v>
      </c>
    </row>
    <row r="90" spans="1:9" x14ac:dyDescent="0.25">
      <c r="A90" s="13"/>
      <c r="B90" s="5">
        <f>DATE(YEAR(siječanj!B90),MONTH(siječanj!B90)+1,DAY(siječanj!B90))</f>
        <v>42767</v>
      </c>
      <c r="C90" s="9">
        <v>0.90625</v>
      </c>
      <c r="D90">
        <v>1.1686237638039179</v>
      </c>
      <c r="E90" s="6">
        <v>186.65997718160116</v>
      </c>
      <c r="F90" s="7">
        <v>77.560824640708233</v>
      </c>
      <c r="G90" s="7">
        <v>87.755885217394749</v>
      </c>
      <c r="H90" s="7">
        <v>237.6411940687446</v>
      </c>
      <c r="I90" s="7">
        <v>218.13528508551616</v>
      </c>
    </row>
    <row r="91" spans="1:9" x14ac:dyDescent="0.25">
      <c r="A91" s="13"/>
      <c r="B91" s="5">
        <f>DATE(YEAR(siječanj!B91),MONTH(siječanj!B91)+1,DAY(siječanj!B91))</f>
        <v>42767</v>
      </c>
      <c r="C91" s="9">
        <v>0.91666666666666663</v>
      </c>
      <c r="D91">
        <v>1.1686237638039179</v>
      </c>
      <c r="E91" s="6">
        <v>185.32076202949068</v>
      </c>
      <c r="F91" s="7">
        <v>76.938648017663112</v>
      </c>
      <c r="G91" s="7">
        <v>85.065050301219372</v>
      </c>
      <c r="H91" s="7">
        <v>236.75722394104929</v>
      </c>
      <c r="I91" s="7">
        <v>216.57024643391358</v>
      </c>
    </row>
    <row r="92" spans="1:9" x14ac:dyDescent="0.25">
      <c r="A92" s="13"/>
      <c r="B92" s="5">
        <f>DATE(YEAR(siječanj!B92),MONTH(siječanj!B92)+1,DAY(siječanj!B92))</f>
        <v>42767</v>
      </c>
      <c r="C92" s="9">
        <v>0.92708333333333337</v>
      </c>
      <c r="D92">
        <v>1.1686237638039179</v>
      </c>
      <c r="E92" s="6">
        <v>182.13944394903598</v>
      </c>
      <c r="F92" s="7">
        <v>75.081893640904497</v>
      </c>
      <c r="G92" s="7">
        <v>70.505512149194317</v>
      </c>
      <c r="H92" s="7">
        <v>238.18297224247405</v>
      </c>
      <c r="I92" s="7">
        <v>212.85248252487517</v>
      </c>
    </row>
    <row r="93" spans="1:9" x14ac:dyDescent="0.25">
      <c r="A93" s="13"/>
      <c r="B93" s="5">
        <f>DATE(YEAR(siječanj!B93),MONTH(siječanj!B93)+1,DAY(siječanj!B93))</f>
        <v>42767</v>
      </c>
      <c r="C93" s="9">
        <v>0.9375</v>
      </c>
      <c r="D93">
        <v>1.1686237638039179</v>
      </c>
      <c r="E93" s="6">
        <v>174.7713131125692</v>
      </c>
      <c r="F93" s="7">
        <v>73.319543506639164</v>
      </c>
      <c r="G93" s="7">
        <v>65.142943271124977</v>
      </c>
      <c r="H93" s="7">
        <v>237.96965921941199</v>
      </c>
      <c r="I93" s="7">
        <v>204.24190973456365</v>
      </c>
    </row>
    <row r="94" spans="1:9" x14ac:dyDescent="0.25">
      <c r="A94" s="13"/>
      <c r="B94" s="5">
        <f>DATE(YEAR(siječanj!B94),MONTH(siječanj!B94)+1,DAY(siječanj!B94))</f>
        <v>42767</v>
      </c>
      <c r="C94" s="9">
        <v>0.94791666666666663</v>
      </c>
      <c r="D94">
        <v>1.1686237638039179</v>
      </c>
      <c r="E94" s="6">
        <v>167.96459070691924</v>
      </c>
      <c r="F94" s="7">
        <v>72.314667779822713</v>
      </c>
      <c r="G94" s="7">
        <v>63.291468703722472</v>
      </c>
      <c r="H94" s="7">
        <v>237.12586536969883</v>
      </c>
      <c r="I94" s="7">
        <v>196.28741217770451</v>
      </c>
    </row>
    <row r="95" spans="1:9" x14ac:dyDescent="0.25">
      <c r="A95" s="13"/>
      <c r="B95" s="5">
        <f>DATE(YEAR(siječanj!B95),MONTH(siječanj!B95)+1,DAY(siječanj!B95))</f>
        <v>42767</v>
      </c>
      <c r="C95" s="9">
        <v>0.95833333333333337</v>
      </c>
      <c r="D95">
        <v>1.1686237638039179</v>
      </c>
      <c r="E95" s="6">
        <v>158.19173468634082</v>
      </c>
      <c r="F95" s="7">
        <v>69.531778686183245</v>
      </c>
      <c r="G95" s="7">
        <v>62.274186651405124</v>
      </c>
      <c r="H95" s="7">
        <v>236.67998079356983</v>
      </c>
      <c r="I95" s="7">
        <v>184.86662039182241</v>
      </c>
    </row>
    <row r="96" spans="1:9" x14ac:dyDescent="0.25">
      <c r="A96" s="13"/>
      <c r="B96" s="5">
        <f>DATE(YEAR(siječanj!B96),MONTH(siječanj!B96)+1,DAY(siječanj!B96))</f>
        <v>42767</v>
      </c>
      <c r="C96" s="9">
        <v>0.96875</v>
      </c>
      <c r="D96">
        <v>1.1686237638039179</v>
      </c>
      <c r="E96" s="6">
        <v>147.69806315976439</v>
      </c>
      <c r="F96" s="7">
        <v>67.398733384049933</v>
      </c>
      <c r="G96" s="7">
        <v>61.083425630085642</v>
      </c>
      <c r="H96" s="7">
        <v>237.18527817479529</v>
      </c>
      <c r="I96" s="7">
        <v>172.60346647631263</v>
      </c>
    </row>
    <row r="97" spans="1:9" x14ac:dyDescent="0.25">
      <c r="A97" s="13"/>
      <c r="B97" s="5">
        <f>DATE(YEAR(siječanj!B97),MONTH(siječanj!B97)+1,DAY(siječanj!B97))</f>
        <v>42767</v>
      </c>
      <c r="C97" s="9">
        <v>0.97916666666666663</v>
      </c>
      <c r="D97">
        <v>1.1686237638039179</v>
      </c>
      <c r="E97" s="6">
        <v>137.00776290868723</v>
      </c>
      <c r="F97" s="7">
        <v>66.262379489162214</v>
      </c>
      <c r="G97" s="7">
        <v>59.356167356601674</v>
      </c>
      <c r="H97" s="7">
        <v>238.11001165759748</v>
      </c>
      <c r="I97" s="7">
        <v>160.11052756070487</v>
      </c>
    </row>
    <row r="98" spans="1:9" ht="15.75" thickBot="1" x14ac:dyDescent="0.3">
      <c r="A98" s="13"/>
      <c r="B98" s="5">
        <f>DATE(YEAR(siječanj!B98),MONTH(siječanj!B98)+1,DAY(siječanj!B98))</f>
        <v>42767</v>
      </c>
      <c r="C98" s="9">
        <v>0.98958333333333337</v>
      </c>
      <c r="D98">
        <v>1.1686237638039179</v>
      </c>
      <c r="E98" s="6">
        <v>126.66147732254116</v>
      </c>
      <c r="F98" s="7">
        <v>64.511424076023175</v>
      </c>
      <c r="G98" s="7">
        <v>58.391228649217382</v>
      </c>
      <c r="H98" s="7">
        <v>239.6424719778453</v>
      </c>
      <c r="I98" s="7">
        <v>148.01961235763264</v>
      </c>
    </row>
    <row r="99" spans="1:9" x14ac:dyDescent="0.25">
      <c r="A99" s="12">
        <f>A3+1</f>
        <v>33</v>
      </c>
      <c r="B99" s="5">
        <f>DATE(YEAR(siječanj!B99),MONTH(siječanj!B99)+1,DAY(siječanj!B99))</f>
        <v>42768</v>
      </c>
      <c r="C99" s="9">
        <v>1</v>
      </c>
      <c r="D99">
        <v>1.164677388403774</v>
      </c>
      <c r="E99" s="6">
        <v>114.21050561958097</v>
      </c>
      <c r="F99" s="7">
        <v>63.230862630617139</v>
      </c>
      <c r="G99" s="7">
        <v>58.826228045326161</v>
      </c>
      <c r="H99" s="7">
        <v>240.75651032974372</v>
      </c>
      <c r="I99" s="7">
        <v>133.01839341328812</v>
      </c>
    </row>
    <row r="100" spans="1:9" x14ac:dyDescent="0.25">
      <c r="A100" s="13"/>
      <c r="B100" s="5">
        <f>DATE(YEAR(siječanj!B100),MONTH(siječanj!B100)+1,DAY(siječanj!B100))</f>
        <v>42768</v>
      </c>
      <c r="C100" s="9">
        <v>1.0104166666666701</v>
      </c>
      <c r="D100">
        <v>1.164677388403774</v>
      </c>
      <c r="E100" s="6">
        <v>105.07253662048491</v>
      </c>
      <c r="F100" s="7">
        <v>61.885520011252581</v>
      </c>
      <c r="G100" s="7">
        <v>58.352321671872375</v>
      </c>
      <c r="H100" s="7">
        <v>241.50496465464531</v>
      </c>
      <c r="I100" s="7">
        <v>122.37560754410627</v>
      </c>
    </row>
    <row r="101" spans="1:9" x14ac:dyDescent="0.25">
      <c r="A101" s="13"/>
      <c r="B101" s="5">
        <f>DATE(YEAR(siječanj!B101),MONTH(siječanj!B101)+1,DAY(siječanj!B101))</f>
        <v>42768</v>
      </c>
      <c r="C101" s="9">
        <v>1.0208333333333299</v>
      </c>
      <c r="D101">
        <v>1.164677388403774</v>
      </c>
      <c r="E101" s="6">
        <v>97.465882730012268</v>
      </c>
      <c r="F101" s="7">
        <v>60.958615759916491</v>
      </c>
      <c r="G101" s="7">
        <v>58.445875485910491</v>
      </c>
      <c r="H101" s="7">
        <v>241.54094138092981</v>
      </c>
      <c r="I101" s="7">
        <v>113.51630975645918</v>
      </c>
    </row>
    <row r="102" spans="1:9" x14ac:dyDescent="0.25">
      <c r="A102" s="13"/>
      <c r="B102" s="5">
        <f>DATE(YEAR(siječanj!B102),MONTH(siječanj!B102)+1,DAY(siječanj!B102))</f>
        <v>42768</v>
      </c>
      <c r="C102" s="9">
        <v>1.03125</v>
      </c>
      <c r="D102">
        <v>1.164677388403774</v>
      </c>
      <c r="E102" s="6">
        <v>90.123772211392307</v>
      </c>
      <c r="F102" s="7">
        <v>59.757969666088698</v>
      </c>
      <c r="G102" s="7">
        <v>57.757115425371879</v>
      </c>
      <c r="H102" s="7">
        <v>241.91591264113316</v>
      </c>
      <c r="I102" s="7">
        <v>104.96511965226101</v>
      </c>
    </row>
    <row r="103" spans="1:9" x14ac:dyDescent="0.25">
      <c r="A103" s="13"/>
      <c r="B103" s="5">
        <f>DATE(YEAR(siječanj!B103),MONTH(siječanj!B103)+1,DAY(siječanj!B103))</f>
        <v>42768</v>
      </c>
      <c r="C103" s="9">
        <v>1.0416666666666701</v>
      </c>
      <c r="D103">
        <v>1.164677388403774</v>
      </c>
      <c r="E103" s="6">
        <v>83.887757942026127</v>
      </c>
      <c r="F103" s="7">
        <v>59.153941230612986</v>
      </c>
      <c r="G103" s="7">
        <v>57.873912472786813</v>
      </c>
      <c r="H103" s="7">
        <v>242.54503728962231</v>
      </c>
      <c r="I103" s="7">
        <v>97.70217483896694</v>
      </c>
    </row>
    <row r="104" spans="1:9" x14ac:dyDescent="0.25">
      <c r="A104" s="13"/>
      <c r="B104" s="5">
        <f>DATE(YEAR(siječanj!B104),MONTH(siječanj!B104)+1,DAY(siječanj!B104))</f>
        <v>42768</v>
      </c>
      <c r="C104" s="9">
        <v>1.0520833333333299</v>
      </c>
      <c r="D104">
        <v>1.164677388403774</v>
      </c>
      <c r="E104" s="6">
        <v>78.734689908038035</v>
      </c>
      <c r="F104" s="7">
        <v>58.635202863926331</v>
      </c>
      <c r="G104" s="7">
        <v>57.584389598023485</v>
      </c>
      <c r="H104" s="7">
        <v>243.1245044145723</v>
      </c>
      <c r="I104" s="7">
        <v>91.700513018874716</v>
      </c>
    </row>
    <row r="105" spans="1:9" x14ac:dyDescent="0.25">
      <c r="A105" s="13"/>
      <c r="B105" s="5">
        <f>DATE(YEAR(siječanj!B105),MONTH(siječanj!B105)+1,DAY(siječanj!B105))</f>
        <v>42768</v>
      </c>
      <c r="C105" s="9">
        <v>1.0625</v>
      </c>
      <c r="D105">
        <v>1.164677388403774</v>
      </c>
      <c r="E105" s="6">
        <v>75.225648023434914</v>
      </c>
      <c r="F105" s="7">
        <v>58.661491283155058</v>
      </c>
      <c r="G105" s="7">
        <v>57.0524792990159</v>
      </c>
      <c r="H105" s="7">
        <v>242.79842157687085</v>
      </c>
      <c r="I105" s="7">
        <v>87.613611280915705</v>
      </c>
    </row>
    <row r="106" spans="1:9" x14ac:dyDescent="0.25">
      <c r="A106" s="13"/>
      <c r="B106" s="5">
        <f>DATE(YEAR(siječanj!B106),MONTH(siječanj!B106)+1,DAY(siječanj!B106))</f>
        <v>42768</v>
      </c>
      <c r="C106" s="9">
        <v>1.0729166666666701</v>
      </c>
      <c r="D106">
        <v>1.164677388403774</v>
      </c>
      <c r="E106" s="6">
        <v>71.711831231361046</v>
      </c>
      <c r="F106" s="7">
        <v>58.016581329744746</v>
      </c>
      <c r="G106" s="7">
        <v>57.041194192428087</v>
      </c>
      <c r="H106" s="7">
        <v>242.77919105054488</v>
      </c>
      <c r="I106" s="7">
        <v>83.521148316193774</v>
      </c>
    </row>
    <row r="107" spans="1:9" x14ac:dyDescent="0.25">
      <c r="A107" s="13"/>
      <c r="B107" s="5">
        <f>DATE(YEAR(siječanj!B107),MONTH(siječanj!B107)+1,DAY(siječanj!B107))</f>
        <v>42768</v>
      </c>
      <c r="C107" s="9">
        <v>1.0833333333333299</v>
      </c>
      <c r="D107">
        <v>1.164677388403774</v>
      </c>
      <c r="E107" s="6">
        <v>69.314332424571191</v>
      </c>
      <c r="F107" s="7">
        <v>57.324922158178616</v>
      </c>
      <c r="G107" s="7">
        <v>56.867402749761133</v>
      </c>
      <c r="H107" s="7">
        <v>242.70064473186702</v>
      </c>
      <c r="I107" s="7">
        <v>80.728835667200599</v>
      </c>
    </row>
    <row r="108" spans="1:9" x14ac:dyDescent="0.25">
      <c r="A108" s="13"/>
      <c r="B108" s="5">
        <f>DATE(YEAR(siječanj!B108),MONTH(siječanj!B108)+1,DAY(siječanj!B108))</f>
        <v>42768</v>
      </c>
      <c r="C108" s="9">
        <v>1.09375</v>
      </c>
      <c r="D108">
        <v>1.164677388403774</v>
      </c>
      <c r="E108" s="6">
        <v>67.130175014678699</v>
      </c>
      <c r="F108" s="7">
        <v>56.582473712566681</v>
      </c>
      <c r="G108" s="7">
        <v>56.547121249374342</v>
      </c>
      <c r="H108" s="7">
        <v>243.00878521247009</v>
      </c>
      <c r="I108" s="7">
        <v>78.184996919184272</v>
      </c>
    </row>
    <row r="109" spans="1:9" x14ac:dyDescent="0.25">
      <c r="A109" s="13"/>
      <c r="B109" s="5">
        <f>DATE(YEAR(siječanj!B109),MONTH(siječanj!B109)+1,DAY(siječanj!B109))</f>
        <v>42768</v>
      </c>
      <c r="C109" s="9">
        <v>1.1041666666666701</v>
      </c>
      <c r="D109">
        <v>1.164677388403774</v>
      </c>
      <c r="E109" s="6">
        <v>66.080111227734264</v>
      </c>
      <c r="F109" s="7">
        <v>56.320715766018552</v>
      </c>
      <c r="G109" s="7">
        <v>56.318634897142779</v>
      </c>
      <c r="H109" s="7">
        <v>242.70273900699323</v>
      </c>
      <c r="I109" s="7">
        <v>76.962011370148446</v>
      </c>
    </row>
    <row r="110" spans="1:9" x14ac:dyDescent="0.25">
      <c r="A110" s="13"/>
      <c r="B110" s="5">
        <f>DATE(YEAR(siječanj!B110),MONTH(siječanj!B110)+1,DAY(siječanj!B110))</f>
        <v>42768</v>
      </c>
      <c r="C110" s="9">
        <v>1.1145833333333299</v>
      </c>
      <c r="D110">
        <v>1.164677388403774</v>
      </c>
      <c r="E110" s="6">
        <v>64.555148105769121</v>
      </c>
      <c r="F110" s="7">
        <v>55.908505817487168</v>
      </c>
      <c r="G110" s="7">
        <v>57.721457372926665</v>
      </c>
      <c r="H110" s="7">
        <v>242.66911658999578</v>
      </c>
      <c r="I110" s="7">
        <v>75.185921303846015</v>
      </c>
    </row>
    <row r="111" spans="1:9" x14ac:dyDescent="0.25">
      <c r="A111" s="13"/>
      <c r="B111" s="5">
        <f>DATE(YEAR(siječanj!B111),MONTH(siječanj!B111)+1,DAY(siječanj!B111))</f>
        <v>42768</v>
      </c>
      <c r="C111" s="9">
        <v>1.125</v>
      </c>
      <c r="D111">
        <v>1.164677388403774</v>
      </c>
      <c r="E111" s="6">
        <v>64.109793448692713</v>
      </c>
      <c r="F111" s="7">
        <v>56.833678616298954</v>
      </c>
      <c r="G111" s="7">
        <v>56.819009392437437</v>
      </c>
      <c r="H111" s="7">
        <v>242.06113371891485</v>
      </c>
      <c r="I111" s="7">
        <v>74.667226804928816</v>
      </c>
    </row>
    <row r="112" spans="1:9" x14ac:dyDescent="0.25">
      <c r="A112" s="13"/>
      <c r="B112" s="5">
        <f>DATE(YEAR(siječanj!B112),MONTH(siječanj!B112)+1,DAY(siječanj!B112))</f>
        <v>42768</v>
      </c>
      <c r="C112" s="9">
        <v>1.1354166666666701</v>
      </c>
      <c r="D112">
        <v>1.164677388403774</v>
      </c>
      <c r="E112" s="6">
        <v>63.171685411596265</v>
      </c>
      <c r="F112" s="7">
        <v>57.374994001664597</v>
      </c>
      <c r="G112" s="7">
        <v>56.308747909901477</v>
      </c>
      <c r="H112" s="7">
        <v>242.28146766431976</v>
      </c>
      <c r="I112" s="7">
        <v>73.574633586242726</v>
      </c>
    </row>
    <row r="113" spans="1:9" x14ac:dyDescent="0.25">
      <c r="A113" s="13"/>
      <c r="B113" s="5">
        <f>DATE(YEAR(siječanj!B113),MONTH(siječanj!B113)+1,DAY(siječanj!B113))</f>
        <v>42768</v>
      </c>
      <c r="C113" s="9">
        <v>1.1458333333333299</v>
      </c>
      <c r="D113">
        <v>1.164677388403774</v>
      </c>
      <c r="E113" s="6">
        <v>62.845163522423341</v>
      </c>
      <c r="F113" s="7">
        <v>56.971613659408696</v>
      </c>
      <c r="G113" s="7">
        <v>56.880033896751335</v>
      </c>
      <c r="H113" s="7">
        <v>242.18745931438542</v>
      </c>
      <c r="I113" s="7">
        <v>73.194340925104143</v>
      </c>
    </row>
    <row r="114" spans="1:9" x14ac:dyDescent="0.25">
      <c r="A114" s="13"/>
      <c r="B114" s="5">
        <f>DATE(YEAR(siječanj!B114),MONTH(siječanj!B114)+1,DAY(siječanj!B114))</f>
        <v>42768</v>
      </c>
      <c r="C114" s="9">
        <v>1.15625</v>
      </c>
      <c r="D114">
        <v>1.164677388403774</v>
      </c>
      <c r="E114" s="6">
        <v>62.308456379723829</v>
      </c>
      <c r="F114" s="7">
        <v>57.384645246290731</v>
      </c>
      <c r="G114" s="7">
        <v>55.223266477196816</v>
      </c>
      <c r="H114" s="7">
        <v>242.09974479127499</v>
      </c>
      <c r="I114" s="7">
        <v>72.569250251807219</v>
      </c>
    </row>
    <row r="115" spans="1:9" x14ac:dyDescent="0.25">
      <c r="A115" s="13"/>
      <c r="B115" s="5">
        <f>DATE(YEAR(siječanj!B115),MONTH(siječanj!B115)+1,DAY(siječanj!B115))</f>
        <v>42768</v>
      </c>
      <c r="C115" s="9">
        <v>1.1666666666666701</v>
      </c>
      <c r="D115">
        <v>1.164677388403774</v>
      </c>
      <c r="E115" s="6">
        <v>62.065753916996449</v>
      </c>
      <c r="F115" s="7">
        <v>57.456989501067156</v>
      </c>
      <c r="G115" s="7">
        <v>55.216424105151383</v>
      </c>
      <c r="H115" s="7">
        <v>241.76187440503605</v>
      </c>
      <c r="I115" s="7">
        <v>72.28658018135873</v>
      </c>
    </row>
    <row r="116" spans="1:9" x14ac:dyDescent="0.25">
      <c r="A116" s="13"/>
      <c r="B116" s="5">
        <f>DATE(YEAR(siječanj!B116),MONTH(siječanj!B116)+1,DAY(siječanj!B116))</f>
        <v>42768</v>
      </c>
      <c r="C116" s="9">
        <v>1.1770833333333299</v>
      </c>
      <c r="D116">
        <v>1.164677388403774</v>
      </c>
      <c r="E116" s="6">
        <v>63.106398898724144</v>
      </c>
      <c r="F116" s="7">
        <v>56.959890282942155</v>
      </c>
      <c r="G116" s="7">
        <v>56.510241344778144</v>
      </c>
      <c r="H116" s="7">
        <v>241.89808329888163</v>
      </c>
      <c r="I116" s="7">
        <v>73.498595860932838</v>
      </c>
    </row>
    <row r="117" spans="1:9" x14ac:dyDescent="0.25">
      <c r="A117" s="13"/>
      <c r="B117" s="5">
        <f>DATE(YEAR(siječanj!B117),MONTH(siječanj!B117)+1,DAY(siječanj!B117))</f>
        <v>42768</v>
      </c>
      <c r="C117" s="9">
        <v>1.1875</v>
      </c>
      <c r="D117">
        <v>1.164677388403774</v>
      </c>
      <c r="E117" s="6">
        <v>63.046502642030333</v>
      </c>
      <c r="F117" s="7">
        <v>57.661188675158542</v>
      </c>
      <c r="G117" s="7">
        <v>56.966340725408763</v>
      </c>
      <c r="H117" s="7">
        <v>241.87951485953437</v>
      </c>
      <c r="I117" s="7">
        <v>73.428836045111524</v>
      </c>
    </row>
    <row r="118" spans="1:9" x14ac:dyDescent="0.25">
      <c r="A118" s="13"/>
      <c r="B118" s="5">
        <f>DATE(YEAR(siječanj!B118),MONTH(siječanj!B118)+1,DAY(siječanj!B118))</f>
        <v>42768</v>
      </c>
      <c r="C118" s="9">
        <v>1.1979166666666701</v>
      </c>
      <c r="D118">
        <v>1.164677388403774</v>
      </c>
      <c r="E118" s="6">
        <v>64.874109145822871</v>
      </c>
      <c r="F118" s="7">
        <v>57.596527740958642</v>
      </c>
      <c r="G118" s="7">
        <v>56.770295549303647</v>
      </c>
      <c r="H118" s="7">
        <v>242.25039958288693</v>
      </c>
      <c r="I118" s="7">
        <v>75.557408014978378</v>
      </c>
    </row>
    <row r="119" spans="1:9" x14ac:dyDescent="0.25">
      <c r="A119" s="13"/>
      <c r="B119" s="5">
        <f>DATE(YEAR(siječanj!B119),MONTH(siječanj!B119)+1,DAY(siječanj!B119))</f>
        <v>42768</v>
      </c>
      <c r="C119" s="9">
        <v>1.2083333333333299</v>
      </c>
      <c r="D119">
        <v>1.164677388403774</v>
      </c>
      <c r="E119" s="6">
        <v>66.199470019532882</v>
      </c>
      <c r="F119" s="7">
        <v>55.820903137340437</v>
      </c>
      <c r="G119" s="7">
        <v>57.349657778567774</v>
      </c>
      <c r="H119" s="7">
        <v>241.5709733262448</v>
      </c>
      <c r="I119" s="7">
        <v>77.101025856063487</v>
      </c>
    </row>
    <row r="120" spans="1:9" x14ac:dyDescent="0.25">
      <c r="A120" s="13"/>
      <c r="B120" s="5">
        <f>DATE(YEAR(siječanj!B120),MONTH(siječanj!B120)+1,DAY(siječanj!B120))</f>
        <v>42768</v>
      </c>
      <c r="C120" s="9">
        <v>1.21875</v>
      </c>
      <c r="D120">
        <v>1.164677388403774</v>
      </c>
      <c r="E120" s="6">
        <v>69.297474847478853</v>
      </c>
      <c r="F120" s="7">
        <v>55.626383263818866</v>
      </c>
      <c r="G120" s="7">
        <v>60.011408607477421</v>
      </c>
      <c r="H120" s="7">
        <v>240.12150890921947</v>
      </c>
      <c r="I120" s="7">
        <v>80.709202028337884</v>
      </c>
    </row>
    <row r="121" spans="1:9" x14ac:dyDescent="0.25">
      <c r="A121" s="13"/>
      <c r="B121" s="5">
        <f>DATE(YEAR(siječanj!B121),MONTH(siječanj!B121)+1,DAY(siječanj!B121))</f>
        <v>42768</v>
      </c>
      <c r="C121" s="9">
        <v>1.2291666666666701</v>
      </c>
      <c r="D121">
        <v>1.164677388403774</v>
      </c>
      <c r="E121" s="6">
        <v>72.54318619268183</v>
      </c>
      <c r="F121" s="7">
        <v>56.333986227379476</v>
      </c>
      <c r="G121" s="7">
        <v>61.3397181324152</v>
      </c>
      <c r="H121" s="7">
        <v>239.99549335447909</v>
      </c>
      <c r="I121" s="7">
        <v>84.489408641381388</v>
      </c>
    </row>
    <row r="122" spans="1:9" x14ac:dyDescent="0.25">
      <c r="A122" s="13"/>
      <c r="B122" s="5">
        <f>DATE(YEAR(siječanj!B122),MONTH(siječanj!B122)+1,DAY(siječanj!B122))</f>
        <v>42768</v>
      </c>
      <c r="C122" s="9">
        <v>1.2395833333333299</v>
      </c>
      <c r="D122">
        <v>1.164677388403774</v>
      </c>
      <c r="E122" s="6">
        <v>79.448170854441585</v>
      </c>
      <c r="F122" s="7">
        <v>56.97146937169834</v>
      </c>
      <c r="G122" s="7">
        <v>59.811277237293638</v>
      </c>
      <c r="H122" s="7">
        <v>238.78949692199149</v>
      </c>
      <c r="I122" s="7">
        <v>92.531488144207856</v>
      </c>
    </row>
    <row r="123" spans="1:9" x14ac:dyDescent="0.25">
      <c r="A123" s="13"/>
      <c r="B123" s="5">
        <f>DATE(YEAR(siječanj!B123),MONTH(siječanj!B123)+1,DAY(siječanj!B123))</f>
        <v>42768</v>
      </c>
      <c r="C123" s="9">
        <v>1.25</v>
      </c>
      <c r="D123">
        <v>1.164677388403774</v>
      </c>
      <c r="E123" s="6">
        <v>84.609700925656</v>
      </c>
      <c r="F123" s="7">
        <v>59.558223371058624</v>
      </c>
      <c r="G123" s="7">
        <v>60.019040175830206</v>
      </c>
      <c r="H123" s="7">
        <v>235.3841995659989</v>
      </c>
      <c r="I123" s="7">
        <v>98.54300550771741</v>
      </c>
    </row>
    <row r="124" spans="1:9" x14ac:dyDescent="0.25">
      <c r="A124" s="13"/>
      <c r="B124" s="5">
        <f>DATE(YEAR(siječanj!B124),MONTH(siječanj!B124)+1,DAY(siječanj!B124))</f>
        <v>42768</v>
      </c>
      <c r="C124" s="9">
        <v>1.2604166666666701</v>
      </c>
      <c r="D124">
        <v>1.164677388403774</v>
      </c>
      <c r="E124" s="6">
        <v>91.188968614052172</v>
      </c>
      <c r="F124" s="7">
        <v>67.59217510773577</v>
      </c>
      <c r="G124" s="7">
        <v>61.1525063464507</v>
      </c>
      <c r="H124" s="7">
        <v>222.05177407712301</v>
      </c>
      <c r="I124" s="7">
        <v>106.205729816648</v>
      </c>
    </row>
    <row r="125" spans="1:9" x14ac:dyDescent="0.25">
      <c r="A125" s="13"/>
      <c r="B125" s="5">
        <f>DATE(YEAR(siječanj!B125),MONTH(siječanj!B125)+1,DAY(siječanj!B125))</f>
        <v>42768</v>
      </c>
      <c r="C125" s="9">
        <v>1.2708333333333299</v>
      </c>
      <c r="D125">
        <v>1.164677388403774</v>
      </c>
      <c r="E125" s="6">
        <v>96.815982192564334</v>
      </c>
      <c r="F125" s="7">
        <v>76.744076040246142</v>
      </c>
      <c r="G125" s="7">
        <v>62.256267488548424</v>
      </c>
      <c r="H125" s="7">
        <v>212.8201683154382</v>
      </c>
      <c r="I125" s="7">
        <v>112.75938529578211</v>
      </c>
    </row>
    <row r="126" spans="1:9" x14ac:dyDescent="0.25">
      <c r="A126" s="13"/>
      <c r="B126" s="5">
        <f>DATE(YEAR(siječanj!B126),MONTH(siječanj!B126)+1,DAY(siječanj!B126))</f>
        <v>42768</v>
      </c>
      <c r="C126" s="9">
        <v>1.28125</v>
      </c>
      <c r="D126">
        <v>1.164677388403774</v>
      </c>
      <c r="E126" s="6">
        <v>103.19909160047166</v>
      </c>
      <c r="F126" s="7">
        <v>78.107502719308826</v>
      </c>
      <c r="G126" s="7">
        <v>66.775053313665651</v>
      </c>
      <c r="H126" s="7">
        <v>192.78100675855055</v>
      </c>
      <c r="I126" s="7">
        <v>120.19364849087918</v>
      </c>
    </row>
    <row r="127" spans="1:9" x14ac:dyDescent="0.25">
      <c r="A127" s="13"/>
      <c r="B127" s="5">
        <f>DATE(YEAR(siječanj!B127),MONTH(siječanj!B127)+1,DAY(siječanj!B127))</f>
        <v>42768</v>
      </c>
      <c r="C127" s="9">
        <v>1.2916666666666701</v>
      </c>
      <c r="D127">
        <v>1.164677388403774</v>
      </c>
      <c r="E127" s="6">
        <v>108.80575996421693</v>
      </c>
      <c r="F127" s="7">
        <v>85.890698447352591</v>
      </c>
      <c r="G127" s="7">
        <v>79.027718580367122</v>
      </c>
      <c r="H127" s="7">
        <v>152.50537672444474</v>
      </c>
      <c r="I127" s="7">
        <v>126.72360835841209</v>
      </c>
    </row>
    <row r="128" spans="1:9" x14ac:dyDescent="0.25">
      <c r="A128" s="13"/>
      <c r="B128" s="5">
        <f>DATE(YEAR(siječanj!B128),MONTH(siječanj!B128)+1,DAY(siječanj!B128))</f>
        <v>42768</v>
      </c>
      <c r="C128" s="9">
        <v>1.3020833333333299</v>
      </c>
      <c r="D128">
        <v>1.164677388403774</v>
      </c>
      <c r="E128" s="6">
        <v>110.49196727500453</v>
      </c>
      <c r="F128" s="7">
        <v>108.70963952070079</v>
      </c>
      <c r="G128" s="7">
        <v>96.372699059706349</v>
      </c>
      <c r="H128" s="7">
        <v>118.13140299453053</v>
      </c>
      <c r="I128" s="7">
        <v>128.68749588544753</v>
      </c>
    </row>
    <row r="129" spans="1:9" x14ac:dyDescent="0.25">
      <c r="A129" s="13"/>
      <c r="B129" s="5">
        <f>DATE(YEAR(siječanj!B129),MONTH(siječanj!B129)+1,DAY(siječanj!B129))</f>
        <v>42768</v>
      </c>
      <c r="C129" s="9">
        <v>1.3125</v>
      </c>
      <c r="D129">
        <v>1.164677388403774</v>
      </c>
      <c r="E129" s="6">
        <v>113.90643006326172</v>
      </c>
      <c r="F129" s="7">
        <v>123.76040281185824</v>
      </c>
      <c r="G129" s="7">
        <v>105.03679257115157</v>
      </c>
      <c r="H129" s="7">
        <v>61.465482757994558</v>
      </c>
      <c r="I129" s="7">
        <v>132.66424348847679</v>
      </c>
    </row>
    <row r="130" spans="1:9" x14ac:dyDescent="0.25">
      <c r="A130" s="13"/>
      <c r="B130" s="5">
        <f>DATE(YEAR(siječanj!B130),MONTH(siječanj!B130)+1,DAY(siječanj!B130))</f>
        <v>42768</v>
      </c>
      <c r="C130" s="9">
        <v>1.3229166666666701</v>
      </c>
      <c r="D130">
        <v>1.164677388403774</v>
      </c>
      <c r="E130" s="6">
        <v>114.36410955945102</v>
      </c>
      <c r="F130" s="7">
        <v>134.71091418184517</v>
      </c>
      <c r="G130" s="7">
        <v>118.42377329587029</v>
      </c>
      <c r="H130" s="7">
        <v>18.631288603758268</v>
      </c>
      <c r="I130" s="7">
        <v>133.1972924488245</v>
      </c>
    </row>
    <row r="131" spans="1:9" x14ac:dyDescent="0.25">
      <c r="A131" s="13"/>
      <c r="B131" s="5">
        <f>DATE(YEAR(siječanj!B131),MONTH(siječanj!B131)+1,DAY(siječanj!B131))</f>
        <v>42768</v>
      </c>
      <c r="C131" s="9">
        <v>1.3333333333333299</v>
      </c>
      <c r="D131">
        <v>1.164677388403774</v>
      </c>
      <c r="E131" s="6">
        <v>113.07932994050405</v>
      </c>
      <c r="F131" s="7">
        <v>145.64819116239872</v>
      </c>
      <c r="G131" s="7">
        <v>124.36690221891899</v>
      </c>
      <c r="H131" s="7">
        <v>4.5352137938048376</v>
      </c>
      <c r="I131" s="7">
        <v>131.70093867755494</v>
      </c>
    </row>
    <row r="132" spans="1:9" x14ac:dyDescent="0.25">
      <c r="A132" s="13"/>
      <c r="B132" s="5">
        <f>DATE(YEAR(siječanj!B132),MONTH(siječanj!B132)+1,DAY(siječanj!B132))</f>
        <v>42768</v>
      </c>
      <c r="C132" s="9">
        <v>1.34375</v>
      </c>
      <c r="D132">
        <v>1.164677388403774</v>
      </c>
      <c r="E132" s="6">
        <v>111.82296454437585</v>
      </c>
      <c r="F132" s="7">
        <v>163.97717924886072</v>
      </c>
      <c r="G132" s="7">
        <v>138.03216878468476</v>
      </c>
      <c r="H132" s="7">
        <v>2.8059496193145197</v>
      </c>
      <c r="I132" s="7">
        <v>130.23767830911149</v>
      </c>
    </row>
    <row r="133" spans="1:9" x14ac:dyDescent="0.25">
      <c r="A133" s="13"/>
      <c r="B133" s="5">
        <f>DATE(YEAR(siječanj!B133),MONTH(siječanj!B133)+1,DAY(siječanj!B133))</f>
        <v>42768</v>
      </c>
      <c r="C133" s="9">
        <v>1.3541666666666701</v>
      </c>
      <c r="D133">
        <v>1.164677388403774</v>
      </c>
      <c r="E133" s="6">
        <v>112.852301004856</v>
      </c>
      <c r="F133" s="7">
        <v>174.37649553331445</v>
      </c>
      <c r="G133" s="7">
        <v>151.29359518722779</v>
      </c>
      <c r="H133" s="7">
        <v>2.500901544962761</v>
      </c>
      <c r="I133" s="7">
        <v>131.4365232096923</v>
      </c>
    </row>
    <row r="134" spans="1:9" x14ac:dyDescent="0.25">
      <c r="A134" s="13"/>
      <c r="B134" s="5">
        <f>DATE(YEAR(siječanj!B134),MONTH(siječanj!B134)+1,DAY(siječanj!B134))</f>
        <v>42768</v>
      </c>
      <c r="C134" s="9">
        <v>1.3645833333333299</v>
      </c>
      <c r="D134">
        <v>1.164677388403774</v>
      </c>
      <c r="E134" s="6">
        <v>113.01726805335898</v>
      </c>
      <c r="F134" s="7">
        <v>195.67906094662914</v>
      </c>
      <c r="G134" s="7">
        <v>164.83782227466756</v>
      </c>
      <c r="H134" s="7">
        <v>2.2367398418785558</v>
      </c>
      <c r="I134" s="7">
        <v>131.62865660091541</v>
      </c>
    </row>
    <row r="135" spans="1:9" x14ac:dyDescent="0.25">
      <c r="A135" s="13"/>
      <c r="B135" s="5">
        <f>DATE(YEAR(siječanj!B135),MONTH(siječanj!B135)+1,DAY(siječanj!B135))</f>
        <v>42768</v>
      </c>
      <c r="C135" s="9">
        <v>1.375</v>
      </c>
      <c r="D135">
        <v>1.164677388403774</v>
      </c>
      <c r="E135" s="6">
        <v>114.51449780607533</v>
      </c>
      <c r="F135" s="7">
        <v>226.29833592161799</v>
      </c>
      <c r="G135" s="7">
        <v>170.24945352418914</v>
      </c>
      <c r="H135" s="7">
        <v>2.0013959246044664</v>
      </c>
      <c r="I135" s="7">
        <v>133.37244623914953</v>
      </c>
    </row>
    <row r="136" spans="1:9" x14ac:dyDescent="0.25">
      <c r="A136" s="13"/>
      <c r="B136" s="5">
        <f>DATE(YEAR(siječanj!B136),MONTH(siječanj!B136)+1,DAY(siječanj!B136))</f>
        <v>42768</v>
      </c>
      <c r="C136" s="9">
        <v>1.3854166666666701</v>
      </c>
      <c r="D136">
        <v>1.164677388403774</v>
      </c>
      <c r="E136" s="6">
        <v>114.69552545584459</v>
      </c>
      <c r="F136" s="7">
        <v>224.26620784890383</v>
      </c>
      <c r="G136" s="7">
        <v>192.31774986657288</v>
      </c>
      <c r="H136" s="7">
        <v>1.7994713976560863</v>
      </c>
      <c r="I136" s="7">
        <v>133.58328504951166</v>
      </c>
    </row>
    <row r="137" spans="1:9" x14ac:dyDescent="0.25">
      <c r="A137" s="13"/>
      <c r="B137" s="5">
        <f>DATE(YEAR(siječanj!B137),MONTH(siječanj!B137)+1,DAY(siječanj!B137))</f>
        <v>42768</v>
      </c>
      <c r="C137" s="9">
        <v>1.3958333333333299</v>
      </c>
      <c r="D137">
        <v>1.164677388403774</v>
      </c>
      <c r="E137" s="6">
        <v>114.66386477234471</v>
      </c>
      <c r="F137" s="7">
        <v>222.21478530292134</v>
      </c>
      <c r="G137" s="7">
        <v>199.00677746402673</v>
      </c>
      <c r="H137" s="7">
        <v>2.0213055401428144</v>
      </c>
      <c r="I137" s="7">
        <v>133.54641056733794</v>
      </c>
    </row>
    <row r="138" spans="1:9" x14ac:dyDescent="0.25">
      <c r="A138" s="13"/>
      <c r="B138" s="5">
        <f>DATE(YEAR(siječanj!B138),MONTH(siječanj!B138)+1,DAY(siječanj!B138))</f>
        <v>42768</v>
      </c>
      <c r="C138" s="9">
        <v>1.40625</v>
      </c>
      <c r="D138">
        <v>1.164677388403774</v>
      </c>
      <c r="E138" s="6">
        <v>115.26417515145188</v>
      </c>
      <c r="F138" s="7">
        <v>223.38164402457375</v>
      </c>
      <c r="G138" s="7">
        <v>202.81214985766411</v>
      </c>
      <c r="H138" s="7">
        <v>2.0379727297216848</v>
      </c>
      <c r="I138" s="7">
        <v>134.24557849190816</v>
      </c>
    </row>
    <row r="139" spans="1:9" x14ac:dyDescent="0.25">
      <c r="A139" s="13"/>
      <c r="B139" s="5">
        <f>DATE(YEAR(siječanj!B139),MONTH(siječanj!B139)+1,DAY(siječanj!B139))</f>
        <v>42768</v>
      </c>
      <c r="C139" s="9">
        <v>1.4166666666666701</v>
      </c>
      <c r="D139">
        <v>1.164677388403774</v>
      </c>
      <c r="E139" s="6">
        <v>115.78062739669483</v>
      </c>
      <c r="F139" s="7">
        <v>233.44953143833649</v>
      </c>
      <c r="G139" s="7">
        <v>204.14651255833996</v>
      </c>
      <c r="H139" s="7">
        <v>2.1528378196186697</v>
      </c>
      <c r="I139" s="7">
        <v>134.84707874413297</v>
      </c>
    </row>
    <row r="140" spans="1:9" x14ac:dyDescent="0.25">
      <c r="A140" s="13"/>
      <c r="B140" s="5">
        <f>DATE(YEAR(siječanj!B140),MONTH(siječanj!B140)+1,DAY(siječanj!B140))</f>
        <v>42768</v>
      </c>
      <c r="C140" s="9">
        <v>1.4270833333333299</v>
      </c>
      <c r="D140">
        <v>1.164677388403774</v>
      </c>
      <c r="E140" s="6">
        <v>117.70282391431034</v>
      </c>
      <c r="F140" s="7">
        <v>233.05350175332492</v>
      </c>
      <c r="G140" s="7">
        <v>201.14896871583514</v>
      </c>
      <c r="H140" s="7">
        <v>2.0651723029462246</v>
      </c>
      <c r="I140" s="7">
        <v>137.08581756426824</v>
      </c>
    </row>
    <row r="141" spans="1:9" x14ac:dyDescent="0.25">
      <c r="A141" s="13"/>
      <c r="B141" s="5">
        <f>DATE(YEAR(siječanj!B141),MONTH(siječanj!B141)+1,DAY(siječanj!B141))</f>
        <v>42768</v>
      </c>
      <c r="C141" s="9">
        <v>1.4375</v>
      </c>
      <c r="D141">
        <v>1.164677388403774</v>
      </c>
      <c r="E141" s="6">
        <v>119.36682606923769</v>
      </c>
      <c r="F141" s="7">
        <v>224.84094988716896</v>
      </c>
      <c r="G141" s="7">
        <v>200.71013150215055</v>
      </c>
      <c r="H141" s="7">
        <v>2.0439125100342506</v>
      </c>
      <c r="I141" s="7">
        <v>139.02384324836729</v>
      </c>
    </row>
    <row r="142" spans="1:9" x14ac:dyDescent="0.25">
      <c r="A142" s="13"/>
      <c r="B142" s="5">
        <f>DATE(YEAR(siječanj!B142),MONTH(siječanj!B142)+1,DAY(siječanj!B142))</f>
        <v>42768</v>
      </c>
      <c r="C142" s="9">
        <v>1.4479166666666701</v>
      </c>
      <c r="D142">
        <v>1.164677388403774</v>
      </c>
      <c r="E142" s="6">
        <v>120.29902378124818</v>
      </c>
      <c r="F142" s="7">
        <v>223.612560473033</v>
      </c>
      <c r="G142" s="7">
        <v>206.44674738132204</v>
      </c>
      <c r="H142" s="7">
        <v>2.1179932420652436</v>
      </c>
      <c r="I142" s="7">
        <v>140.10955284506764</v>
      </c>
    </row>
    <row r="143" spans="1:9" x14ac:dyDescent="0.25">
      <c r="A143" s="13"/>
      <c r="B143" s="5">
        <f>DATE(YEAR(siječanj!B143),MONTH(siječanj!B143)+1,DAY(siječanj!B143))</f>
        <v>42768</v>
      </c>
      <c r="C143" s="9">
        <v>1.4583333333333299</v>
      </c>
      <c r="D143">
        <v>1.164677388403774</v>
      </c>
      <c r="E143" s="6">
        <v>120.4416179417432</v>
      </c>
      <c r="F143" s="7">
        <v>220.83331865207199</v>
      </c>
      <c r="G143" s="7">
        <v>207.7882048366188</v>
      </c>
      <c r="H143" s="7">
        <v>2.2055167400806108</v>
      </c>
      <c r="I143" s="7">
        <v>140.2756290395146</v>
      </c>
    </row>
    <row r="144" spans="1:9" x14ac:dyDescent="0.25">
      <c r="A144" s="13"/>
      <c r="B144" s="5">
        <f>DATE(YEAR(siječanj!B144),MONTH(siječanj!B144)+1,DAY(siječanj!B144))</f>
        <v>42768</v>
      </c>
      <c r="C144" s="9">
        <v>1.46875</v>
      </c>
      <c r="D144">
        <v>1.164677388403774</v>
      </c>
      <c r="E144" s="6">
        <v>119.70510608121384</v>
      </c>
      <c r="F144" s="7">
        <v>218.93068879940361</v>
      </c>
      <c r="G144" s="7">
        <v>202.89220320695213</v>
      </c>
      <c r="H144" s="7">
        <v>2.1871133224123964</v>
      </c>
      <c r="I144" s="7">
        <v>139.41783032926486</v>
      </c>
    </row>
    <row r="145" spans="1:9" x14ac:dyDescent="0.25">
      <c r="A145" s="13"/>
      <c r="B145" s="5">
        <f>DATE(YEAR(siječanj!B145),MONTH(siječanj!B145)+1,DAY(siječanj!B145))</f>
        <v>42768</v>
      </c>
      <c r="C145" s="9">
        <v>1.4791666666666701</v>
      </c>
      <c r="D145">
        <v>1.164677388403774</v>
      </c>
      <c r="E145" s="6">
        <v>120.44897632128763</v>
      </c>
      <c r="F145" s="7">
        <v>217.9524862590435</v>
      </c>
      <c r="G145" s="7">
        <v>198.16359932804116</v>
      </c>
      <c r="H145" s="7">
        <v>2.2458220350118125</v>
      </c>
      <c r="I145" s="7">
        <v>140.2841991777853</v>
      </c>
    </row>
    <row r="146" spans="1:9" x14ac:dyDescent="0.25">
      <c r="A146" s="13"/>
      <c r="B146" s="5">
        <f>DATE(YEAR(siječanj!B146),MONTH(siječanj!B146)+1,DAY(siječanj!B146))</f>
        <v>42768</v>
      </c>
      <c r="C146" s="9">
        <v>1.4895833333333299</v>
      </c>
      <c r="D146">
        <v>1.164677388403774</v>
      </c>
      <c r="E146" s="6">
        <v>121.09349255754479</v>
      </c>
      <c r="F146" s="7">
        <v>213.70697669346259</v>
      </c>
      <c r="G146" s="7">
        <v>193.81705860155719</v>
      </c>
      <c r="H146" s="7">
        <v>1.9720050635091011</v>
      </c>
      <c r="I146" s="7">
        <v>141.03485266461311</v>
      </c>
    </row>
    <row r="147" spans="1:9" x14ac:dyDescent="0.25">
      <c r="A147" s="13"/>
      <c r="B147" s="5">
        <f>DATE(YEAR(siječanj!B147),MONTH(siječanj!B147)+1,DAY(siječanj!B147))</f>
        <v>42768</v>
      </c>
      <c r="C147" s="9">
        <v>1.5</v>
      </c>
      <c r="D147">
        <v>1.164677388403774</v>
      </c>
      <c r="E147" s="6">
        <v>121.75431950454285</v>
      </c>
      <c r="F147" s="7">
        <v>217.12100428015714</v>
      </c>
      <c r="G147" s="7">
        <v>194.34726631969866</v>
      </c>
      <c r="H147" s="7">
        <v>1.8552077197707495</v>
      </c>
      <c r="I147" s="7">
        <v>141.80450286742965</v>
      </c>
    </row>
    <row r="148" spans="1:9" x14ac:dyDescent="0.25">
      <c r="A148" s="13"/>
      <c r="B148" s="5">
        <f>DATE(YEAR(siječanj!B148),MONTH(siječanj!B148)+1,DAY(siječanj!B148))</f>
        <v>42768</v>
      </c>
      <c r="C148" s="9">
        <v>1.5104166666666701</v>
      </c>
      <c r="D148">
        <v>1.164677388403774</v>
      </c>
      <c r="E148" s="6">
        <v>122.15388626279224</v>
      </c>
      <c r="F148" s="7">
        <v>209.51304998433443</v>
      </c>
      <c r="G148" s="7">
        <v>191.17280629787848</v>
      </c>
      <c r="H148" s="7">
        <v>1.8584301431024697</v>
      </c>
      <c r="I148" s="7">
        <v>142.26986923592051</v>
      </c>
    </row>
    <row r="149" spans="1:9" x14ac:dyDescent="0.25">
      <c r="A149" s="13"/>
      <c r="B149" s="5">
        <f>DATE(YEAR(siječanj!B149),MONTH(siječanj!B149)+1,DAY(siječanj!B149))</f>
        <v>42768</v>
      </c>
      <c r="C149" s="9">
        <v>1.5208333333333299</v>
      </c>
      <c r="D149">
        <v>1.164677388403774</v>
      </c>
      <c r="E149" s="6">
        <v>121.35695609166558</v>
      </c>
      <c r="F149" s="7">
        <v>202.80363538078669</v>
      </c>
      <c r="G149" s="7">
        <v>186.96608952426448</v>
      </c>
      <c r="H149" s="7">
        <v>2.0521645941155739</v>
      </c>
      <c r="I149" s="7">
        <v>141.34170268547254</v>
      </c>
    </row>
    <row r="150" spans="1:9" x14ac:dyDescent="0.25">
      <c r="A150" s="13"/>
      <c r="B150" s="5">
        <f>DATE(YEAR(siječanj!B150),MONTH(siječanj!B150)+1,DAY(siječanj!B150))</f>
        <v>42768</v>
      </c>
      <c r="C150" s="9">
        <v>1.53125</v>
      </c>
      <c r="D150">
        <v>1.164677388403774</v>
      </c>
      <c r="E150" s="6">
        <v>119.50901529058324</v>
      </c>
      <c r="F150" s="7">
        <v>188.08041721611644</v>
      </c>
      <c r="G150" s="7">
        <v>183.01533274895209</v>
      </c>
      <c r="H150" s="7">
        <v>1.8821412580461154</v>
      </c>
      <c r="I150" s="7">
        <v>139.18944781934317</v>
      </c>
    </row>
    <row r="151" spans="1:9" x14ac:dyDescent="0.25">
      <c r="A151" s="13"/>
      <c r="B151" s="5">
        <f>DATE(YEAR(siječanj!B151),MONTH(siječanj!B151)+1,DAY(siječanj!B151))</f>
        <v>42768</v>
      </c>
      <c r="C151" s="9">
        <v>1.5416666666666701</v>
      </c>
      <c r="D151">
        <v>1.164677388403774</v>
      </c>
      <c r="E151" s="6">
        <v>117.01545955805149</v>
      </c>
      <c r="F151" s="7">
        <v>183.97120342493591</v>
      </c>
      <c r="G151" s="7">
        <v>177.7630390320623</v>
      </c>
      <c r="H151" s="7">
        <v>1.8396246726163312</v>
      </c>
      <c r="I151" s="7">
        <v>136.28525984093883</v>
      </c>
    </row>
    <row r="152" spans="1:9" x14ac:dyDescent="0.25">
      <c r="A152" s="13"/>
      <c r="B152" s="5">
        <f>DATE(YEAR(siječanj!B152),MONTH(siječanj!B152)+1,DAY(siječanj!B152))</f>
        <v>42768</v>
      </c>
      <c r="C152" s="9">
        <v>1.5520833333333299</v>
      </c>
      <c r="D152">
        <v>1.164677388403774</v>
      </c>
      <c r="E152" s="6">
        <v>114.52559095527525</v>
      </c>
      <c r="F152" s="7">
        <v>191.85516808669652</v>
      </c>
      <c r="G152" s="7">
        <v>177.07111417414905</v>
      </c>
      <c r="H152" s="7">
        <v>1.9441854088240811</v>
      </c>
      <c r="I152" s="7">
        <v>133.38536617918885</v>
      </c>
    </row>
    <row r="153" spans="1:9" x14ac:dyDescent="0.25">
      <c r="A153" s="13"/>
      <c r="B153" s="5">
        <f>DATE(YEAR(siječanj!B153),MONTH(siječanj!B153)+1,DAY(siječanj!B153))</f>
        <v>42768</v>
      </c>
      <c r="C153" s="9">
        <v>1.5625</v>
      </c>
      <c r="D153">
        <v>1.164677388403774</v>
      </c>
      <c r="E153" s="6">
        <v>115.81265331942751</v>
      </c>
      <c r="F153" s="7">
        <v>179.47433264393646</v>
      </c>
      <c r="G153" s="7">
        <v>173.69798099258102</v>
      </c>
      <c r="H153" s="7">
        <v>1.9256239703965834</v>
      </c>
      <c r="I153" s="7">
        <v>134.8843786121825</v>
      </c>
    </row>
    <row r="154" spans="1:9" x14ac:dyDescent="0.25">
      <c r="A154" s="13"/>
      <c r="B154" s="5">
        <f>DATE(YEAR(siječanj!B154),MONTH(siječanj!B154)+1,DAY(siječanj!B154))</f>
        <v>42768</v>
      </c>
      <c r="C154" s="9">
        <v>1.5729166666666701</v>
      </c>
      <c r="D154">
        <v>1.164677388403774</v>
      </c>
      <c r="E154" s="6">
        <v>116.63667372115383</v>
      </c>
      <c r="F154" s="7">
        <v>173.34732736726258</v>
      </c>
      <c r="G154" s="7">
        <v>174.79476355616401</v>
      </c>
      <c r="H154" s="7">
        <v>1.9729631893786814</v>
      </c>
      <c r="I154" s="7">
        <v>135.84409654165654</v>
      </c>
    </row>
    <row r="155" spans="1:9" x14ac:dyDescent="0.25">
      <c r="A155" s="13"/>
      <c r="B155" s="5">
        <f>DATE(YEAR(siječanj!B155),MONTH(siječanj!B155)+1,DAY(siječanj!B155))</f>
        <v>42768</v>
      </c>
      <c r="C155" s="9">
        <v>1.5833333333333299</v>
      </c>
      <c r="D155">
        <v>1.164677388403774</v>
      </c>
      <c r="E155" s="6">
        <v>116.92035046781874</v>
      </c>
      <c r="F155" s="7">
        <v>173.6502393751982</v>
      </c>
      <c r="G155" s="7">
        <v>175.04398133423581</v>
      </c>
      <c r="H155" s="7">
        <v>2.0837947493883826</v>
      </c>
      <c r="I155" s="7">
        <v>136.1744884341131</v>
      </c>
    </row>
    <row r="156" spans="1:9" x14ac:dyDescent="0.25">
      <c r="A156" s="13"/>
      <c r="B156" s="5">
        <f>DATE(YEAR(siječanj!B156),MONTH(siječanj!B156)+1,DAY(siječanj!B156))</f>
        <v>42768</v>
      </c>
      <c r="C156" s="9">
        <v>1.59375</v>
      </c>
      <c r="D156">
        <v>1.164677388403774</v>
      </c>
      <c r="E156" s="6">
        <v>118.35242769488157</v>
      </c>
      <c r="F156" s="7">
        <v>174.32652388962734</v>
      </c>
      <c r="G156" s="7">
        <v>172.35976044396619</v>
      </c>
      <c r="H156" s="7">
        <v>2.0311858381235921</v>
      </c>
      <c r="I156" s="7">
        <v>137.84239639892115</v>
      </c>
    </row>
    <row r="157" spans="1:9" x14ac:dyDescent="0.25">
      <c r="A157" s="13"/>
      <c r="B157" s="5">
        <f>DATE(YEAR(siječanj!B157),MONTH(siječanj!B157)+1,DAY(siječanj!B157))</f>
        <v>42768</v>
      </c>
      <c r="C157" s="9">
        <v>1.6041666666666701</v>
      </c>
      <c r="D157">
        <v>1.164677388403774</v>
      </c>
      <c r="E157" s="6">
        <v>118.63551886777645</v>
      </c>
      <c r="F157" s="7">
        <v>175.25046222691719</v>
      </c>
      <c r="G157" s="7">
        <v>172.80077295508679</v>
      </c>
      <c r="H157" s="7">
        <v>2.0364165252821573</v>
      </c>
      <c r="I157" s="7">
        <v>138.17210628684853</v>
      </c>
    </row>
    <row r="158" spans="1:9" x14ac:dyDescent="0.25">
      <c r="A158" s="13"/>
      <c r="B158" s="5">
        <f>DATE(YEAR(siječanj!B158),MONTH(siječanj!B158)+1,DAY(siječanj!B158))</f>
        <v>42768</v>
      </c>
      <c r="C158" s="9">
        <v>1.6145833333333299</v>
      </c>
      <c r="D158">
        <v>1.164677388403774</v>
      </c>
      <c r="E158" s="6">
        <v>120.75475599652758</v>
      </c>
      <c r="F158" s="7">
        <v>175.60955025008533</v>
      </c>
      <c r="G158" s="7">
        <v>170.65971141575892</v>
      </c>
      <c r="H158" s="7">
        <v>2.0419542527767991</v>
      </c>
      <c r="I158" s="7">
        <v>140.64033385137071</v>
      </c>
    </row>
    <row r="159" spans="1:9" x14ac:dyDescent="0.25">
      <c r="A159" s="13"/>
      <c r="B159" s="5">
        <f>DATE(YEAR(siječanj!B159),MONTH(siječanj!B159)+1,DAY(siječanj!B159))</f>
        <v>42768</v>
      </c>
      <c r="C159" s="9">
        <v>1.625</v>
      </c>
      <c r="D159">
        <v>1.164677388403774</v>
      </c>
      <c r="E159" s="6">
        <v>122.52342301161669</v>
      </c>
      <c r="F159" s="7">
        <v>172.04141938073707</v>
      </c>
      <c r="G159" s="7">
        <v>167.27747243111168</v>
      </c>
      <c r="H159" s="7">
        <v>2.1048695179936003</v>
      </c>
      <c r="I159" s="7">
        <v>142.70026033146058</v>
      </c>
    </row>
    <row r="160" spans="1:9" x14ac:dyDescent="0.25">
      <c r="A160" s="13"/>
      <c r="B160" s="5">
        <f>DATE(YEAR(siječanj!B160),MONTH(siječanj!B160)+1,DAY(siječanj!B160))</f>
        <v>42768</v>
      </c>
      <c r="C160" s="9">
        <v>1.6354166666666701</v>
      </c>
      <c r="D160">
        <v>1.164677388403774</v>
      </c>
      <c r="E160" s="6">
        <v>124.55186246107938</v>
      </c>
      <c r="F160" s="7">
        <v>169.49560301119874</v>
      </c>
      <c r="G160" s="7">
        <v>160.46717300311951</v>
      </c>
      <c r="H160" s="7">
        <v>2.0276253703827711</v>
      </c>
      <c r="I160" s="7">
        <v>145.06273789199599</v>
      </c>
    </row>
    <row r="161" spans="1:9" x14ac:dyDescent="0.25">
      <c r="A161" s="13"/>
      <c r="B161" s="5">
        <f>DATE(YEAR(siječanj!B161),MONTH(siječanj!B161)+1,DAY(siječanj!B161))</f>
        <v>42768</v>
      </c>
      <c r="C161" s="9">
        <v>1.6458333333333299</v>
      </c>
      <c r="D161">
        <v>1.164677388403774</v>
      </c>
      <c r="E161" s="6">
        <v>126.38983759059364</v>
      </c>
      <c r="F161" s="7">
        <v>168.15902987823037</v>
      </c>
      <c r="G161" s="7">
        <v>158.06351740922119</v>
      </c>
      <c r="H161" s="7">
        <v>1.9262960586892326</v>
      </c>
      <c r="I161" s="7">
        <v>147.20338596578975</v>
      </c>
    </row>
    <row r="162" spans="1:9" x14ac:dyDescent="0.25">
      <c r="A162" s="13"/>
      <c r="B162" s="5">
        <f>DATE(YEAR(siječanj!B162),MONTH(siječanj!B162)+1,DAY(siječanj!B162))</f>
        <v>42768</v>
      </c>
      <c r="C162" s="9">
        <v>1.65625</v>
      </c>
      <c r="D162">
        <v>1.164677388403774</v>
      </c>
      <c r="E162" s="6">
        <v>130.07640856981439</v>
      </c>
      <c r="F162" s="7">
        <v>167.00219915244776</v>
      </c>
      <c r="G162" s="7">
        <v>158.00972386599747</v>
      </c>
      <c r="H162" s="7">
        <v>2.3685881628729781</v>
      </c>
      <c r="I162" s="7">
        <v>151.4970518260337</v>
      </c>
    </row>
    <row r="163" spans="1:9" x14ac:dyDescent="0.25">
      <c r="A163" s="13"/>
      <c r="B163" s="5">
        <f>DATE(YEAR(siječanj!B163),MONTH(siječanj!B163)+1,DAY(siječanj!B163))</f>
        <v>42768</v>
      </c>
      <c r="C163" s="9">
        <v>1.6666666666666701</v>
      </c>
      <c r="D163">
        <v>1.164677388403774</v>
      </c>
      <c r="E163" s="6">
        <v>131.57279767679643</v>
      </c>
      <c r="F163" s="7">
        <v>166.78634072976112</v>
      </c>
      <c r="G163" s="7">
        <v>156.27444142904332</v>
      </c>
      <c r="H163" s="7">
        <v>3.6702501630045994</v>
      </c>
      <c r="I163" s="7">
        <v>153.2398623831894</v>
      </c>
    </row>
    <row r="164" spans="1:9" x14ac:dyDescent="0.25">
      <c r="A164" s="13"/>
      <c r="B164" s="5">
        <f>DATE(YEAR(siječanj!B164),MONTH(siječanj!B164)+1,DAY(siječanj!B164))</f>
        <v>42768</v>
      </c>
      <c r="C164" s="9">
        <v>1.6770833333333299</v>
      </c>
      <c r="D164">
        <v>1.164677388403774</v>
      </c>
      <c r="E164" s="6">
        <v>134.35566059666695</v>
      </c>
      <c r="F164" s="7">
        <v>166.04513075366307</v>
      </c>
      <c r="G164" s="7">
        <v>155.610559079513</v>
      </c>
      <c r="H164" s="7">
        <v>7.9268873600318468</v>
      </c>
      <c r="I164" s="7">
        <v>156.4809999009899</v>
      </c>
    </row>
    <row r="165" spans="1:9" x14ac:dyDescent="0.25">
      <c r="A165" s="13"/>
      <c r="B165" s="5">
        <f>DATE(YEAR(siječanj!B165),MONTH(siječanj!B165)+1,DAY(siječanj!B165))</f>
        <v>42768</v>
      </c>
      <c r="C165" s="9">
        <v>1.6875</v>
      </c>
      <c r="D165">
        <v>1.164677388403774</v>
      </c>
      <c r="E165" s="6">
        <v>139.46780496411117</v>
      </c>
      <c r="F165" s="7">
        <v>167.48945875032481</v>
      </c>
      <c r="G165" s="7">
        <v>159.04218893356787</v>
      </c>
      <c r="H165" s="7">
        <v>20.644646099761669</v>
      </c>
      <c r="I165" s="7">
        <v>162.43499885200791</v>
      </c>
    </row>
    <row r="166" spans="1:9" x14ac:dyDescent="0.25">
      <c r="A166" s="13"/>
      <c r="B166" s="5">
        <f>DATE(YEAR(siječanj!B166),MONTH(siječanj!B166)+1,DAY(siječanj!B166))</f>
        <v>42768</v>
      </c>
      <c r="C166" s="9">
        <v>1.6979166666666701</v>
      </c>
      <c r="D166">
        <v>1.164677388403774</v>
      </c>
      <c r="E166" s="6">
        <v>144.36072142952199</v>
      </c>
      <c r="F166" s="7">
        <v>169.73075991514571</v>
      </c>
      <c r="G166" s="7">
        <v>157.45022374481371</v>
      </c>
      <c r="H166" s="7">
        <v>60.362832902209831</v>
      </c>
      <c r="I166" s="7">
        <v>168.13366802262041</v>
      </c>
    </row>
    <row r="167" spans="1:9" x14ac:dyDescent="0.25">
      <c r="A167" s="13"/>
      <c r="B167" s="5">
        <f>DATE(YEAR(siječanj!B167),MONTH(siječanj!B167)+1,DAY(siječanj!B167))</f>
        <v>42768</v>
      </c>
      <c r="C167" s="9">
        <v>1.7083333333333299</v>
      </c>
      <c r="D167">
        <v>1.164677388403774</v>
      </c>
      <c r="E167" s="6">
        <v>148.49353832894715</v>
      </c>
      <c r="F167" s="7">
        <v>170.59657435311325</v>
      </c>
      <c r="G167" s="7">
        <v>150.80896055128125</v>
      </c>
      <c r="H167" s="7">
        <v>110.9485403774834</v>
      </c>
      <c r="I167" s="7">
        <v>172.94706641579387</v>
      </c>
    </row>
    <row r="168" spans="1:9" x14ac:dyDescent="0.25">
      <c r="A168" s="13"/>
      <c r="B168" s="5">
        <f>DATE(YEAR(siječanj!B168),MONTH(siječanj!B168)+1,DAY(siječanj!B168))</f>
        <v>42768</v>
      </c>
      <c r="C168" s="9">
        <v>1.71875</v>
      </c>
      <c r="D168">
        <v>1.164677388403774</v>
      </c>
      <c r="E168" s="6">
        <v>154.82154524509181</v>
      </c>
      <c r="F168" s="7">
        <v>167.85075918505174</v>
      </c>
      <c r="G168" s="7">
        <v>151.44260105855685</v>
      </c>
      <c r="H168" s="7">
        <v>138.61808034184077</v>
      </c>
      <c r="I168" s="7">
        <v>180.31715298469027</v>
      </c>
    </row>
    <row r="169" spans="1:9" x14ac:dyDescent="0.25">
      <c r="A169" s="13"/>
      <c r="B169" s="5">
        <f>DATE(YEAR(siječanj!B169),MONTH(siječanj!B169)+1,DAY(siječanj!B169))</f>
        <v>42768</v>
      </c>
      <c r="C169" s="9">
        <v>1.7291666666666701</v>
      </c>
      <c r="D169">
        <v>1.164677388403774</v>
      </c>
      <c r="E169" s="6">
        <v>161.31662231282209</v>
      </c>
      <c r="F169" s="7">
        <v>165.433579317289</v>
      </c>
      <c r="G169" s="7">
        <v>152.54713136659876</v>
      </c>
      <c r="H169" s="7">
        <v>156.83548857388195</v>
      </c>
      <c r="I169" s="7">
        <v>187.88182238141562</v>
      </c>
    </row>
    <row r="170" spans="1:9" x14ac:dyDescent="0.25">
      <c r="A170" s="13"/>
      <c r="B170" s="5">
        <f>DATE(YEAR(siječanj!B170),MONTH(siječanj!B170)+1,DAY(siječanj!B170))</f>
        <v>42768</v>
      </c>
      <c r="C170" s="9">
        <v>1.7395833333333299</v>
      </c>
      <c r="D170">
        <v>1.164677388403774</v>
      </c>
      <c r="E170" s="6">
        <v>165.2763892607216</v>
      </c>
      <c r="F170" s="7">
        <v>163.03876003663976</v>
      </c>
      <c r="G170" s="7">
        <v>152.1277796901677</v>
      </c>
      <c r="H170" s="7">
        <v>168.76362157999705</v>
      </c>
      <c r="I170" s="7">
        <v>192.4936734089828</v>
      </c>
    </row>
    <row r="171" spans="1:9" x14ac:dyDescent="0.25">
      <c r="A171" s="13"/>
      <c r="B171" s="5">
        <f>DATE(YEAR(siječanj!B171),MONTH(siječanj!B171)+1,DAY(siječanj!B171))</f>
        <v>42768</v>
      </c>
      <c r="C171" s="9">
        <v>1.75</v>
      </c>
      <c r="D171">
        <v>1.164677388403774</v>
      </c>
      <c r="E171" s="6">
        <v>168.22764830939263</v>
      </c>
      <c r="F171" s="7">
        <v>160.9655460384013</v>
      </c>
      <c r="G171" s="7">
        <v>154.55266746898454</v>
      </c>
      <c r="H171" s="7">
        <v>190.3388799348588</v>
      </c>
      <c r="I171" s="7">
        <v>195.93093809029199</v>
      </c>
    </row>
    <row r="172" spans="1:9" x14ac:dyDescent="0.25">
      <c r="A172" s="13"/>
      <c r="B172" s="5">
        <f>DATE(YEAR(siječanj!B172),MONTH(siječanj!B172)+1,DAY(siječanj!B172))</f>
        <v>42768</v>
      </c>
      <c r="C172" s="9">
        <v>1.7604166666666701</v>
      </c>
      <c r="D172">
        <v>1.164677388403774</v>
      </c>
      <c r="E172" s="6">
        <v>170.20497907870413</v>
      </c>
      <c r="F172" s="7">
        <v>157.88218580392638</v>
      </c>
      <c r="G172" s="7">
        <v>154.28828670602283</v>
      </c>
      <c r="H172" s="7">
        <v>206.19261965032393</v>
      </c>
      <c r="I172" s="7">
        <v>198.2338905267041</v>
      </c>
    </row>
    <row r="173" spans="1:9" x14ac:dyDescent="0.25">
      <c r="A173" s="13"/>
      <c r="B173" s="5">
        <f>DATE(YEAR(siječanj!B173),MONTH(siječanj!B173)+1,DAY(siječanj!B173))</f>
        <v>42768</v>
      </c>
      <c r="C173" s="9">
        <v>1.7708333333333299</v>
      </c>
      <c r="D173">
        <v>1.164677388403774</v>
      </c>
      <c r="E173" s="6">
        <v>172.6046375609578</v>
      </c>
      <c r="F173" s="7">
        <v>155.851660927994</v>
      </c>
      <c r="G173" s="7">
        <v>157.65728562064069</v>
      </c>
      <c r="H173" s="7">
        <v>223.14074713617856</v>
      </c>
      <c r="I173" s="7">
        <v>201.02871850087627</v>
      </c>
    </row>
    <row r="174" spans="1:9" x14ac:dyDescent="0.25">
      <c r="A174" s="13"/>
      <c r="B174" s="5">
        <f>DATE(YEAR(siječanj!B174),MONTH(siječanj!B174)+1,DAY(siječanj!B174))</f>
        <v>42768</v>
      </c>
      <c r="C174" s="9">
        <v>1.78125</v>
      </c>
      <c r="D174">
        <v>1.164677388403774</v>
      </c>
      <c r="E174" s="6">
        <v>175.93028071827183</v>
      </c>
      <c r="F174" s="7">
        <v>152.83204379756143</v>
      </c>
      <c r="G174" s="7">
        <v>158.53707525435647</v>
      </c>
      <c r="H174" s="7">
        <v>226.52135424859878</v>
      </c>
      <c r="I174" s="7">
        <v>204.90201988809969</v>
      </c>
    </row>
    <row r="175" spans="1:9" x14ac:dyDescent="0.25">
      <c r="A175" s="13"/>
      <c r="B175" s="5">
        <f>DATE(YEAR(siječanj!B175),MONTH(siječanj!B175)+1,DAY(siječanj!B175))</f>
        <v>42768</v>
      </c>
      <c r="C175" s="9">
        <v>1.7916666666666701</v>
      </c>
      <c r="D175">
        <v>1.164677388403774</v>
      </c>
      <c r="E175" s="6">
        <v>175.95199458766402</v>
      </c>
      <c r="F175" s="7">
        <v>147.85642238560413</v>
      </c>
      <c r="G175" s="7">
        <v>160.3672295032427</v>
      </c>
      <c r="H175" s="7">
        <v>226.92957387666056</v>
      </c>
      <c r="I175" s="7">
        <v>204.92730954079551</v>
      </c>
    </row>
    <row r="176" spans="1:9" x14ac:dyDescent="0.25">
      <c r="A176" s="13"/>
      <c r="B176" s="5">
        <f>DATE(YEAR(siječanj!B176),MONTH(siječanj!B176)+1,DAY(siječanj!B176))</f>
        <v>42768</v>
      </c>
      <c r="C176" s="9">
        <v>1.8020833333333299</v>
      </c>
      <c r="D176">
        <v>1.164677388403774</v>
      </c>
      <c r="E176" s="6">
        <v>175.36246670590927</v>
      </c>
      <c r="F176" s="7">
        <v>140.57132386568199</v>
      </c>
      <c r="G176" s="7">
        <v>159.26278332272594</v>
      </c>
      <c r="H176" s="7">
        <v>227.5613778771378</v>
      </c>
      <c r="I176" s="7">
        <v>204.24069974708218</v>
      </c>
    </row>
    <row r="177" spans="1:9" x14ac:dyDescent="0.25">
      <c r="A177" s="13"/>
      <c r="B177" s="5">
        <f>DATE(YEAR(siječanj!B177),MONTH(siječanj!B177)+1,DAY(siječanj!B177))</f>
        <v>42768</v>
      </c>
      <c r="C177" s="9">
        <v>1.8125</v>
      </c>
      <c r="D177">
        <v>1.164677388403774</v>
      </c>
      <c r="E177" s="6">
        <v>176.30780906031072</v>
      </c>
      <c r="F177" s="7">
        <v>134.80165111170021</v>
      </c>
      <c r="G177" s="7">
        <v>155.81210459333383</v>
      </c>
      <c r="H177" s="7">
        <v>227.54167428866535</v>
      </c>
      <c r="I177" s="7">
        <v>205.34171861155394</v>
      </c>
    </row>
    <row r="178" spans="1:9" x14ac:dyDescent="0.25">
      <c r="A178" s="13"/>
      <c r="B178" s="5">
        <f>DATE(YEAR(siječanj!B178),MONTH(siječanj!B178)+1,DAY(siječanj!B178))</f>
        <v>42768</v>
      </c>
      <c r="C178" s="9">
        <v>1.8229166666666701</v>
      </c>
      <c r="D178">
        <v>1.164677388403774</v>
      </c>
      <c r="E178" s="6">
        <v>177.31963091007862</v>
      </c>
      <c r="F178" s="7">
        <v>130.35565377257763</v>
      </c>
      <c r="G178" s="7">
        <v>151.1794060930925</v>
      </c>
      <c r="H178" s="7">
        <v>227.64281257526383</v>
      </c>
      <c r="I178" s="7">
        <v>206.52016464107149</v>
      </c>
    </row>
    <row r="179" spans="1:9" x14ac:dyDescent="0.25">
      <c r="A179" s="13"/>
      <c r="B179" s="5">
        <f>DATE(YEAR(siječanj!B179),MONTH(siječanj!B179)+1,DAY(siječanj!B179))</f>
        <v>42768</v>
      </c>
      <c r="C179" s="9">
        <v>1.8333333333333299</v>
      </c>
      <c r="D179">
        <v>1.164677388403774</v>
      </c>
      <c r="E179" s="6">
        <v>179.80340160566288</v>
      </c>
      <c r="F179" s="7">
        <v>126.98896457885616</v>
      </c>
      <c r="G179" s="7">
        <v>146.83674324491062</v>
      </c>
      <c r="H179" s="7">
        <v>227.66476345896481</v>
      </c>
      <c r="I179" s="7">
        <v>209.41295620819838</v>
      </c>
    </row>
    <row r="180" spans="1:9" x14ac:dyDescent="0.25">
      <c r="A180" s="13"/>
      <c r="B180" s="5">
        <f>DATE(YEAR(siječanj!B180),MONTH(siječanj!B180)+1,DAY(siječanj!B180))</f>
        <v>42768</v>
      </c>
      <c r="C180" s="9">
        <v>1.84375</v>
      </c>
      <c r="D180">
        <v>1.164677388403774</v>
      </c>
      <c r="E180" s="6">
        <v>180.04181945488966</v>
      </c>
      <c r="F180" s="7">
        <v>123.05797015791876</v>
      </c>
      <c r="G180" s="7">
        <v>138.74269784387377</v>
      </c>
      <c r="H180" s="7">
        <v>228.01853593427089</v>
      </c>
      <c r="I180" s="7">
        <v>209.6906360861847</v>
      </c>
    </row>
    <row r="181" spans="1:9" x14ac:dyDescent="0.25">
      <c r="A181" s="13"/>
      <c r="B181" s="5">
        <f>DATE(YEAR(siječanj!B181),MONTH(siječanj!B181)+1,DAY(siječanj!B181))</f>
        <v>42768</v>
      </c>
      <c r="C181" s="9">
        <v>1.8541666666666701</v>
      </c>
      <c r="D181">
        <v>1.164677388403774</v>
      </c>
      <c r="E181" s="6">
        <v>177.59679984791254</v>
      </c>
      <c r="F181" s="7">
        <v>120.59816128772934</v>
      </c>
      <c r="G181" s="7">
        <v>130.90143161947336</v>
      </c>
      <c r="H181" s="7">
        <v>228.47810230778589</v>
      </c>
      <c r="I181" s="7">
        <v>206.84297703573455</v>
      </c>
    </row>
    <row r="182" spans="1:9" x14ac:dyDescent="0.25">
      <c r="A182" s="13"/>
      <c r="B182" s="5">
        <f>DATE(YEAR(siječanj!B182),MONTH(siječanj!B182)+1,DAY(siječanj!B182))</f>
        <v>42768</v>
      </c>
      <c r="C182" s="9">
        <v>1.8645833333333299</v>
      </c>
      <c r="D182">
        <v>1.164677388403774</v>
      </c>
      <c r="E182" s="6">
        <v>174.22960179538043</v>
      </c>
      <c r="F182" s="7">
        <v>115.67175000098783</v>
      </c>
      <c r="G182" s="7">
        <v>125.31950222261479</v>
      </c>
      <c r="H182" s="7">
        <v>228.88071319902446</v>
      </c>
      <c r="I182" s="7">
        <v>202.92127760167318</v>
      </c>
    </row>
    <row r="183" spans="1:9" x14ac:dyDescent="0.25">
      <c r="A183" s="13"/>
      <c r="B183" s="5">
        <f>DATE(YEAR(siječanj!B183),MONTH(siječanj!B183)+1,DAY(siječanj!B183))</f>
        <v>42768</v>
      </c>
      <c r="C183" s="9">
        <v>1.875</v>
      </c>
      <c r="D183">
        <v>1.164677388403774</v>
      </c>
      <c r="E183" s="6">
        <v>173.03849611468061</v>
      </c>
      <c r="F183" s="7">
        <v>108.1757589604105</v>
      </c>
      <c r="G183" s="7">
        <v>118.69762842059282</v>
      </c>
      <c r="H183" s="7">
        <v>229.62329275215376</v>
      </c>
      <c r="I183" s="7">
        <v>201.53402374816281</v>
      </c>
    </row>
    <row r="184" spans="1:9" x14ac:dyDescent="0.25">
      <c r="A184" s="13"/>
      <c r="B184" s="5">
        <f>DATE(YEAR(siječanj!B184),MONTH(siječanj!B184)+1,DAY(siječanj!B184))</f>
        <v>42768</v>
      </c>
      <c r="C184" s="9">
        <v>1.8854166666666701</v>
      </c>
      <c r="D184">
        <v>1.164677388403774</v>
      </c>
      <c r="E184" s="6">
        <v>179.92860621018292</v>
      </c>
      <c r="F184" s="7">
        <v>87.768534861791224</v>
      </c>
      <c r="G184" s="7">
        <v>98.083776805853347</v>
      </c>
      <c r="H184" s="7">
        <v>233.09076727639885</v>
      </c>
      <c r="I184" s="7">
        <v>209.55877918000692</v>
      </c>
    </row>
    <row r="185" spans="1:9" x14ac:dyDescent="0.25">
      <c r="A185" s="13"/>
      <c r="B185" s="5">
        <f>DATE(YEAR(siječanj!B185),MONTH(siječanj!B185)+1,DAY(siječanj!B185))</f>
        <v>42768</v>
      </c>
      <c r="C185" s="9">
        <v>1.8958333333333299</v>
      </c>
      <c r="D185">
        <v>1.164677388403774</v>
      </c>
      <c r="E185" s="6">
        <v>186.28595533469721</v>
      </c>
      <c r="F185" s="7">
        <v>80.143013537232491</v>
      </c>
      <c r="G185" s="7">
        <v>91.373032288693224</v>
      </c>
      <c r="H185" s="7">
        <v>236.91237932390663</v>
      </c>
      <c r="I185" s="7">
        <v>216.96303995551722</v>
      </c>
    </row>
    <row r="186" spans="1:9" x14ac:dyDescent="0.25">
      <c r="A186" s="13"/>
      <c r="B186" s="5">
        <f>DATE(YEAR(siječanj!B186),MONTH(siječanj!B186)+1,DAY(siječanj!B186))</f>
        <v>42768</v>
      </c>
      <c r="C186" s="9">
        <v>1.90625</v>
      </c>
      <c r="D186">
        <v>1.164677388403774</v>
      </c>
      <c r="E186" s="6">
        <v>186.65997718160111</v>
      </c>
      <c r="F186" s="7">
        <v>77.560824640708233</v>
      </c>
      <c r="G186" s="7">
        <v>87.755885217394749</v>
      </c>
      <c r="H186" s="7">
        <v>237.6411940687446</v>
      </c>
      <c r="I186" s="7">
        <v>217.39865474337523</v>
      </c>
    </row>
    <row r="187" spans="1:9" x14ac:dyDescent="0.25">
      <c r="A187" s="13"/>
      <c r="B187" s="5">
        <f>DATE(YEAR(siječanj!B187),MONTH(siječanj!B187)+1,DAY(siječanj!B187))</f>
        <v>42768</v>
      </c>
      <c r="C187" s="9">
        <v>1.9166666666666701</v>
      </c>
      <c r="D187">
        <v>1.164677388403774</v>
      </c>
      <c r="E187" s="6">
        <v>185.32076202949071</v>
      </c>
      <c r="F187" s="7">
        <v>76.938648017663112</v>
      </c>
      <c r="G187" s="7">
        <v>85.065050301219372</v>
      </c>
      <c r="H187" s="7">
        <v>236.75722394104929</v>
      </c>
      <c r="I187" s="7">
        <v>215.83890113750451</v>
      </c>
    </row>
    <row r="188" spans="1:9" x14ac:dyDescent="0.25">
      <c r="A188" s="13"/>
      <c r="B188" s="5">
        <f>DATE(YEAR(siječanj!B188),MONTH(siječanj!B188)+1,DAY(siječanj!B188))</f>
        <v>42768</v>
      </c>
      <c r="C188" s="9">
        <v>1.9270833333333299</v>
      </c>
      <c r="D188">
        <v>1.164677388403774</v>
      </c>
      <c r="E188" s="6">
        <v>182.13944394903601</v>
      </c>
      <c r="F188" s="7">
        <v>75.081893640904497</v>
      </c>
      <c r="G188" s="7">
        <v>70.505512149194317</v>
      </c>
      <c r="H188" s="7">
        <v>238.18297224247405</v>
      </c>
      <c r="I188" s="7">
        <v>212.13369190387883</v>
      </c>
    </row>
    <row r="189" spans="1:9" x14ac:dyDescent="0.25">
      <c r="A189" s="13"/>
      <c r="B189" s="5">
        <f>DATE(YEAR(siječanj!B189),MONTH(siječanj!B189)+1,DAY(siječanj!B189))</f>
        <v>42768</v>
      </c>
      <c r="C189" s="9">
        <v>1.9375</v>
      </c>
      <c r="D189">
        <v>1.164677388403774</v>
      </c>
      <c r="E189" s="6">
        <v>174.77131311256917</v>
      </c>
      <c r="F189" s="7">
        <v>73.319543506639164</v>
      </c>
      <c r="G189" s="7">
        <v>65.142943271124977</v>
      </c>
      <c r="H189" s="7">
        <v>237.96965921941199</v>
      </c>
      <c r="I189" s="7">
        <v>203.55219652384534</v>
      </c>
    </row>
    <row r="190" spans="1:9" x14ac:dyDescent="0.25">
      <c r="A190" s="13"/>
      <c r="B190" s="5">
        <f>DATE(YEAR(siječanj!B190),MONTH(siječanj!B190)+1,DAY(siječanj!B190))</f>
        <v>42768</v>
      </c>
      <c r="C190" s="9">
        <v>1.9479166666666701</v>
      </c>
      <c r="D190">
        <v>1.164677388403774</v>
      </c>
      <c r="E190" s="6">
        <v>167.96459070691921</v>
      </c>
      <c r="F190" s="7">
        <v>72.314667779822713</v>
      </c>
      <c r="G190" s="7">
        <v>63.291468703722472</v>
      </c>
      <c r="H190" s="7">
        <v>237.12586536969883</v>
      </c>
      <c r="I190" s="7">
        <v>195.62456084884346</v>
      </c>
    </row>
    <row r="191" spans="1:9" x14ac:dyDescent="0.25">
      <c r="A191" s="13"/>
      <c r="B191" s="5">
        <f>DATE(YEAR(siječanj!B191),MONTH(siječanj!B191)+1,DAY(siječanj!B191))</f>
        <v>42768</v>
      </c>
      <c r="C191" s="9">
        <v>1.9583333333333299</v>
      </c>
      <c r="D191">
        <v>1.164677388403774</v>
      </c>
      <c r="E191" s="6">
        <v>158.19173468634079</v>
      </c>
      <c r="F191" s="7">
        <v>69.531778686183245</v>
      </c>
      <c r="G191" s="7">
        <v>62.274186651405124</v>
      </c>
      <c r="H191" s="7">
        <v>236.67998079356983</v>
      </c>
      <c r="I191" s="7">
        <v>184.24233642155011</v>
      </c>
    </row>
    <row r="192" spans="1:9" x14ac:dyDescent="0.25">
      <c r="A192" s="13"/>
      <c r="B192" s="5">
        <f>DATE(YEAR(siječanj!B192),MONTH(siječanj!B192)+1,DAY(siječanj!B192))</f>
        <v>42768</v>
      </c>
      <c r="C192" s="9">
        <v>1.96875</v>
      </c>
      <c r="D192">
        <v>1.164677388403774</v>
      </c>
      <c r="E192" s="6">
        <v>147.69806315976436</v>
      </c>
      <c r="F192" s="7">
        <v>67.398733384049933</v>
      </c>
      <c r="G192" s="7">
        <v>61.083425630085642</v>
      </c>
      <c r="H192" s="7">
        <v>237.18527817479529</v>
      </c>
      <c r="I192" s="7">
        <v>172.02059447321002</v>
      </c>
    </row>
    <row r="193" spans="1:9" x14ac:dyDescent="0.25">
      <c r="A193" s="13"/>
      <c r="B193" s="5">
        <f>DATE(YEAR(siječanj!B193),MONTH(siječanj!B193)+1,DAY(siječanj!B193))</f>
        <v>42768</v>
      </c>
      <c r="C193" s="9">
        <v>1.9791666666666701</v>
      </c>
      <c r="D193">
        <v>1.164677388403774</v>
      </c>
      <c r="E193" s="6">
        <v>137.00776290868723</v>
      </c>
      <c r="F193" s="7">
        <v>66.262379489162214</v>
      </c>
      <c r="G193" s="7">
        <v>59.356167356601674</v>
      </c>
      <c r="H193" s="7">
        <v>238.11001165759748</v>
      </c>
      <c r="I193" s="7">
        <v>159.56984349553329</v>
      </c>
    </row>
    <row r="194" spans="1:9" ht="15.75" thickBot="1" x14ac:dyDescent="0.3">
      <c r="A194" s="13"/>
      <c r="B194" s="5">
        <f>DATE(YEAR(siječanj!B194),MONTH(siječanj!B194)+1,DAY(siječanj!B194))</f>
        <v>42768</v>
      </c>
      <c r="C194" s="9">
        <v>1.9895833333333299</v>
      </c>
      <c r="D194">
        <v>1.164677388403774</v>
      </c>
      <c r="E194" s="6">
        <v>126.66147732254115</v>
      </c>
      <c r="F194" s="7">
        <v>64.511424076023175</v>
      </c>
      <c r="G194" s="7">
        <v>58.391228649217382</v>
      </c>
      <c r="H194" s="7">
        <v>239.6424719778453</v>
      </c>
      <c r="I194" s="7">
        <v>147.51975861938107</v>
      </c>
    </row>
    <row r="195" spans="1:9" x14ac:dyDescent="0.25">
      <c r="A195" s="12">
        <f>A99+1</f>
        <v>34</v>
      </c>
      <c r="B195" s="5">
        <f>DATE(YEAR(siječanj!B195),MONTH(siječanj!B195)+1,DAY(siječanj!B195))</f>
        <v>42769</v>
      </c>
      <c r="C195" s="9">
        <v>2</v>
      </c>
      <c r="D195">
        <v>1.1606832056113479</v>
      </c>
      <c r="E195" s="6">
        <v>114.21050561958099</v>
      </c>
      <c r="F195" s="7">
        <v>63.230862630617139</v>
      </c>
      <c r="G195" s="7">
        <v>58.826228045326161</v>
      </c>
      <c r="H195" s="7">
        <v>240.75651032974372</v>
      </c>
      <c r="I195" s="7">
        <v>132.56221577702811</v>
      </c>
    </row>
    <row r="196" spans="1:9" x14ac:dyDescent="0.25">
      <c r="A196" s="13"/>
      <c r="B196" s="5">
        <f>DATE(YEAR(siječanj!B196),MONTH(siječanj!B196)+1,DAY(siječanj!B196))</f>
        <v>42769</v>
      </c>
      <c r="C196" s="9">
        <v>2.0104166666666701</v>
      </c>
      <c r="D196">
        <v>1.1606832056113479</v>
      </c>
      <c r="E196" s="6">
        <v>105.07253662048491</v>
      </c>
      <c r="F196" s="7">
        <v>61.885520011252581</v>
      </c>
      <c r="G196" s="7">
        <v>58.352321671872375</v>
      </c>
      <c r="H196" s="7">
        <v>241.50496465464531</v>
      </c>
      <c r="I196" s="7">
        <v>121.95592862638017</v>
      </c>
    </row>
    <row r="197" spans="1:9" x14ac:dyDescent="0.25">
      <c r="A197" s="13"/>
      <c r="B197" s="5">
        <f>DATE(YEAR(siječanj!B197),MONTH(siječanj!B197)+1,DAY(siječanj!B197))</f>
        <v>42769</v>
      </c>
      <c r="C197" s="9">
        <v>2.0208333333333299</v>
      </c>
      <c r="D197">
        <v>1.1606832056113479</v>
      </c>
      <c r="E197" s="6">
        <v>97.465882730012254</v>
      </c>
      <c r="F197" s="7">
        <v>60.958615759916491</v>
      </c>
      <c r="G197" s="7">
        <v>58.445875485910491</v>
      </c>
      <c r="H197" s="7">
        <v>241.54094138092981</v>
      </c>
      <c r="I197" s="7">
        <v>113.12701320481034</v>
      </c>
    </row>
    <row r="198" spans="1:9" x14ac:dyDescent="0.25">
      <c r="A198" s="13"/>
      <c r="B198" s="5">
        <f>DATE(YEAR(siječanj!B198),MONTH(siječanj!B198)+1,DAY(siječanj!B198))</f>
        <v>42769</v>
      </c>
      <c r="C198" s="9">
        <v>2.03125</v>
      </c>
      <c r="D198">
        <v>1.1606832056113479</v>
      </c>
      <c r="E198" s="6">
        <v>90.123772211392321</v>
      </c>
      <c r="F198" s="7">
        <v>59.757969666088698</v>
      </c>
      <c r="G198" s="7">
        <v>57.757115425371879</v>
      </c>
      <c r="H198" s="7">
        <v>241.91591264113316</v>
      </c>
      <c r="I198" s="7">
        <v>104.60514883210575</v>
      </c>
    </row>
    <row r="199" spans="1:9" x14ac:dyDescent="0.25">
      <c r="A199" s="13"/>
      <c r="B199" s="5">
        <f>DATE(YEAR(siječanj!B199),MONTH(siječanj!B199)+1,DAY(siječanj!B199))</f>
        <v>42769</v>
      </c>
      <c r="C199" s="9">
        <v>2.0416666666666701</v>
      </c>
      <c r="D199">
        <v>1.1606832056113479</v>
      </c>
      <c r="E199" s="6">
        <v>83.887757942026141</v>
      </c>
      <c r="F199" s="7">
        <v>59.153941230612986</v>
      </c>
      <c r="G199" s="7">
        <v>57.873912472786813</v>
      </c>
      <c r="H199" s="7">
        <v>242.54503728962231</v>
      </c>
      <c r="I199" s="7">
        <v>97.3671117996997</v>
      </c>
    </row>
    <row r="200" spans="1:9" x14ac:dyDescent="0.25">
      <c r="A200" s="13"/>
      <c r="B200" s="5">
        <f>DATE(YEAR(siječanj!B200),MONTH(siječanj!B200)+1,DAY(siječanj!B200))</f>
        <v>42769</v>
      </c>
      <c r="C200" s="9">
        <v>2.0520833333333299</v>
      </c>
      <c r="D200">
        <v>1.1606832056113479</v>
      </c>
      <c r="E200" s="6">
        <v>78.734689908038035</v>
      </c>
      <c r="F200" s="7">
        <v>58.635202863926331</v>
      </c>
      <c r="G200" s="7">
        <v>57.584389598023485</v>
      </c>
      <c r="H200" s="7">
        <v>243.1245044145723</v>
      </c>
      <c r="I200" s="7">
        <v>91.386032275277032</v>
      </c>
    </row>
    <row r="201" spans="1:9" x14ac:dyDescent="0.25">
      <c r="A201" s="13"/>
      <c r="B201" s="5">
        <f>DATE(YEAR(siječanj!B201),MONTH(siječanj!B201)+1,DAY(siječanj!B201))</f>
        <v>42769</v>
      </c>
      <c r="C201" s="9">
        <v>2.0625</v>
      </c>
      <c r="D201">
        <v>1.1606832056113479</v>
      </c>
      <c r="E201" s="6">
        <v>75.225648023434928</v>
      </c>
      <c r="F201" s="7">
        <v>58.661491283155058</v>
      </c>
      <c r="G201" s="7">
        <v>57.0524792990159</v>
      </c>
      <c r="H201" s="7">
        <v>242.79842157687085</v>
      </c>
      <c r="I201" s="7">
        <v>87.313146292031405</v>
      </c>
    </row>
    <row r="202" spans="1:9" x14ac:dyDescent="0.25">
      <c r="A202" s="13"/>
      <c r="B202" s="5">
        <f>DATE(YEAR(siječanj!B202),MONTH(siječanj!B202)+1,DAY(siječanj!B202))</f>
        <v>42769</v>
      </c>
      <c r="C202" s="9">
        <v>2.0729166666666701</v>
      </c>
      <c r="D202">
        <v>1.1606832056113479</v>
      </c>
      <c r="E202" s="6">
        <v>71.711831231361032</v>
      </c>
      <c r="F202" s="7">
        <v>58.016581329744746</v>
      </c>
      <c r="G202" s="7">
        <v>57.041194192428087</v>
      </c>
      <c r="H202" s="7">
        <v>242.77919105054488</v>
      </c>
      <c r="I202" s="7">
        <v>83.234718153876088</v>
      </c>
    </row>
    <row r="203" spans="1:9" x14ac:dyDescent="0.25">
      <c r="A203" s="13"/>
      <c r="B203" s="5">
        <f>DATE(YEAR(siječanj!B203),MONTH(siječanj!B203)+1,DAY(siječanj!B203))</f>
        <v>42769</v>
      </c>
      <c r="C203" s="9">
        <v>2.0833333333333299</v>
      </c>
      <c r="D203">
        <v>1.1606832056113479</v>
      </c>
      <c r="E203" s="6">
        <v>69.314332424571177</v>
      </c>
      <c r="F203" s="7">
        <v>57.324922158178616</v>
      </c>
      <c r="G203" s="7">
        <v>56.867402749761133</v>
      </c>
      <c r="H203" s="7">
        <v>242.70064473186702</v>
      </c>
      <c r="I203" s="7">
        <v>80.451981553361861</v>
      </c>
    </row>
    <row r="204" spans="1:9" x14ac:dyDescent="0.25">
      <c r="A204" s="13"/>
      <c r="B204" s="5">
        <f>DATE(YEAR(siječanj!B204),MONTH(siječanj!B204)+1,DAY(siječanj!B204))</f>
        <v>42769</v>
      </c>
      <c r="C204" s="9">
        <v>2.09375</v>
      </c>
      <c r="D204">
        <v>1.1606832056113479</v>
      </c>
      <c r="E204" s="6">
        <v>67.130175014678684</v>
      </c>
      <c r="F204" s="7">
        <v>56.582473712566681</v>
      </c>
      <c r="G204" s="7">
        <v>56.547121249374342</v>
      </c>
      <c r="H204" s="7">
        <v>243.00878521247009</v>
      </c>
      <c r="I204" s="7">
        <v>77.916866729288074</v>
      </c>
    </row>
    <row r="205" spans="1:9" x14ac:dyDescent="0.25">
      <c r="A205" s="13"/>
      <c r="B205" s="5">
        <f>DATE(YEAR(siječanj!B205),MONTH(siječanj!B205)+1,DAY(siječanj!B205))</f>
        <v>42769</v>
      </c>
      <c r="C205" s="9">
        <v>2.1041666666666701</v>
      </c>
      <c r="D205">
        <v>1.1606832056113479</v>
      </c>
      <c r="E205" s="6">
        <v>66.080111227734264</v>
      </c>
      <c r="F205" s="7">
        <v>56.320715766018552</v>
      </c>
      <c r="G205" s="7">
        <v>56.318634897142779</v>
      </c>
      <c r="H205" s="7">
        <v>242.70273900699323</v>
      </c>
      <c r="I205" s="7">
        <v>76.698075326961032</v>
      </c>
    </row>
    <row r="206" spans="1:9" x14ac:dyDescent="0.25">
      <c r="A206" s="13"/>
      <c r="B206" s="5">
        <f>DATE(YEAR(siječanj!B206),MONTH(siječanj!B206)+1,DAY(siječanj!B206))</f>
        <v>42769</v>
      </c>
      <c r="C206" s="9">
        <v>2.1145833333333299</v>
      </c>
      <c r="D206">
        <v>1.1606832056113479</v>
      </c>
      <c r="E206" s="6">
        <v>64.555148105769121</v>
      </c>
      <c r="F206" s="7">
        <v>55.908505817487168</v>
      </c>
      <c r="G206" s="7">
        <v>57.721457372926665</v>
      </c>
      <c r="H206" s="7">
        <v>242.66911658999578</v>
      </c>
      <c r="I206" s="7">
        <v>74.928076242119431</v>
      </c>
    </row>
    <row r="207" spans="1:9" x14ac:dyDescent="0.25">
      <c r="A207" s="13"/>
      <c r="B207" s="5">
        <f>DATE(YEAR(siječanj!B207),MONTH(siječanj!B207)+1,DAY(siječanj!B207))</f>
        <v>42769</v>
      </c>
      <c r="C207" s="9">
        <v>2.125</v>
      </c>
      <c r="D207">
        <v>1.1606832056113479</v>
      </c>
      <c r="E207" s="6">
        <v>64.109793448692727</v>
      </c>
      <c r="F207" s="7">
        <v>56.833678616298954</v>
      </c>
      <c r="G207" s="7">
        <v>56.819009392437437</v>
      </c>
      <c r="H207" s="7">
        <v>242.06113371891485</v>
      </c>
      <c r="I207" s="7">
        <v>74.411160571110059</v>
      </c>
    </row>
    <row r="208" spans="1:9" x14ac:dyDescent="0.25">
      <c r="A208" s="13"/>
      <c r="B208" s="5">
        <f>DATE(YEAR(siječanj!B208),MONTH(siječanj!B208)+1,DAY(siječanj!B208))</f>
        <v>42769</v>
      </c>
      <c r="C208" s="9">
        <v>2.1354166666666701</v>
      </c>
      <c r="D208">
        <v>1.1606832056113479</v>
      </c>
      <c r="E208" s="6">
        <v>63.171685411596243</v>
      </c>
      <c r="F208" s="7">
        <v>57.374994001664597</v>
      </c>
      <c r="G208" s="7">
        <v>56.308747909901477</v>
      </c>
      <c r="H208" s="7">
        <v>242.28146766431976</v>
      </c>
      <c r="I208" s="7">
        <v>73.322314327403149</v>
      </c>
    </row>
    <row r="209" spans="1:9" x14ac:dyDescent="0.25">
      <c r="A209" s="13"/>
      <c r="B209" s="5">
        <f>DATE(YEAR(siječanj!B209),MONTH(siječanj!B209)+1,DAY(siječanj!B209))</f>
        <v>42769</v>
      </c>
      <c r="C209" s="9">
        <v>2.1458333333333299</v>
      </c>
      <c r="D209">
        <v>1.1606832056113479</v>
      </c>
      <c r="E209" s="6">
        <v>62.845163522423334</v>
      </c>
      <c r="F209" s="7">
        <v>56.971613659408696</v>
      </c>
      <c r="G209" s="7">
        <v>56.880033896751335</v>
      </c>
      <c r="H209" s="7">
        <v>242.18745931438542</v>
      </c>
      <c r="I209" s="7">
        <v>72.943325854375658</v>
      </c>
    </row>
    <row r="210" spans="1:9" x14ac:dyDescent="0.25">
      <c r="A210" s="13"/>
      <c r="B210" s="5">
        <f>DATE(YEAR(siječanj!B210),MONTH(siječanj!B210)+1,DAY(siječanj!B210))</f>
        <v>42769</v>
      </c>
      <c r="C210" s="9">
        <v>2.15625</v>
      </c>
      <c r="D210">
        <v>1.1606832056113479</v>
      </c>
      <c r="E210" s="6">
        <v>62.308456379723829</v>
      </c>
      <c r="F210" s="7">
        <v>57.384645246290731</v>
      </c>
      <c r="G210" s="7">
        <v>55.223266477196816</v>
      </c>
      <c r="H210" s="7">
        <v>242.09974479127499</v>
      </c>
      <c r="I210" s="7">
        <v>72.320378887512689</v>
      </c>
    </row>
    <row r="211" spans="1:9" x14ac:dyDescent="0.25">
      <c r="A211" s="13"/>
      <c r="B211" s="5">
        <f>DATE(YEAR(siječanj!B211),MONTH(siječanj!B211)+1,DAY(siječanj!B211))</f>
        <v>42769</v>
      </c>
      <c r="C211" s="9">
        <v>2.1666666666666701</v>
      </c>
      <c r="D211">
        <v>1.1606832056113479</v>
      </c>
      <c r="E211" s="6">
        <v>62.065753916996464</v>
      </c>
      <c r="F211" s="7">
        <v>57.456989501067156</v>
      </c>
      <c r="G211" s="7">
        <v>55.216424105151383</v>
      </c>
      <c r="H211" s="7">
        <v>241.76187440503605</v>
      </c>
      <c r="I211" s="7">
        <v>72.038678215064522</v>
      </c>
    </row>
    <row r="212" spans="1:9" x14ac:dyDescent="0.25">
      <c r="A212" s="13"/>
      <c r="B212" s="5">
        <f>DATE(YEAR(siječanj!B212),MONTH(siječanj!B212)+1,DAY(siječanj!B212))</f>
        <v>42769</v>
      </c>
      <c r="C212" s="9">
        <v>2.1770833333333299</v>
      </c>
      <c r="D212">
        <v>1.1606832056113479</v>
      </c>
      <c r="E212" s="6">
        <v>63.106398898724152</v>
      </c>
      <c r="F212" s="7">
        <v>56.959890282942155</v>
      </c>
      <c r="G212" s="7">
        <v>56.510241344778144</v>
      </c>
      <c r="H212" s="7">
        <v>241.89808329888163</v>
      </c>
      <c r="I212" s="7">
        <v>73.246537368359583</v>
      </c>
    </row>
    <row r="213" spans="1:9" x14ac:dyDescent="0.25">
      <c r="A213" s="13"/>
      <c r="B213" s="5">
        <f>DATE(YEAR(siječanj!B213),MONTH(siječanj!B213)+1,DAY(siječanj!B213))</f>
        <v>42769</v>
      </c>
      <c r="C213" s="9">
        <v>2.1875</v>
      </c>
      <c r="D213">
        <v>1.1606832056113479</v>
      </c>
      <c r="E213" s="6">
        <v>63.046502642030333</v>
      </c>
      <c r="F213" s="7">
        <v>57.661188675158542</v>
      </c>
      <c r="G213" s="7">
        <v>56.966340725408763</v>
      </c>
      <c r="H213" s="7">
        <v>241.87951485953437</v>
      </c>
      <c r="I213" s="7">
        <v>73.177016789136076</v>
      </c>
    </row>
    <row r="214" spans="1:9" x14ac:dyDescent="0.25">
      <c r="A214" s="13"/>
      <c r="B214" s="5">
        <f>DATE(YEAR(siječanj!B214),MONTH(siječanj!B214)+1,DAY(siječanj!B214))</f>
        <v>42769</v>
      </c>
      <c r="C214" s="9">
        <v>2.1979166666666701</v>
      </c>
      <c r="D214">
        <v>1.1606832056113479</v>
      </c>
      <c r="E214" s="6">
        <v>64.874109145822871</v>
      </c>
      <c r="F214" s="7">
        <v>57.596527740958642</v>
      </c>
      <c r="G214" s="7">
        <v>56.770295549303647</v>
      </c>
      <c r="H214" s="7">
        <v>242.25039958288693</v>
      </c>
      <c r="I214" s="7">
        <v>75.298288964554146</v>
      </c>
    </row>
    <row r="215" spans="1:9" x14ac:dyDescent="0.25">
      <c r="A215" s="13"/>
      <c r="B215" s="5">
        <f>DATE(YEAR(siječanj!B215),MONTH(siječanj!B215)+1,DAY(siječanj!B215))</f>
        <v>42769</v>
      </c>
      <c r="C215" s="9">
        <v>2.2083333333333299</v>
      </c>
      <c r="D215">
        <v>1.1606832056113479</v>
      </c>
      <c r="E215" s="6">
        <v>66.199470019532882</v>
      </c>
      <c r="F215" s="7">
        <v>55.820903137340437</v>
      </c>
      <c r="G215" s="7">
        <v>57.349657778567774</v>
      </c>
      <c r="H215" s="7">
        <v>241.5709733262448</v>
      </c>
      <c r="I215" s="7">
        <v>76.836613072043747</v>
      </c>
    </row>
    <row r="216" spans="1:9" x14ac:dyDescent="0.25">
      <c r="A216" s="13"/>
      <c r="B216" s="5">
        <f>DATE(YEAR(siječanj!B216),MONTH(siječanj!B216)+1,DAY(siječanj!B216))</f>
        <v>42769</v>
      </c>
      <c r="C216" s="9">
        <v>2.21875</v>
      </c>
      <c r="D216">
        <v>1.1606832056113479</v>
      </c>
      <c r="E216" s="6">
        <v>69.297474847478853</v>
      </c>
      <c r="F216" s="7">
        <v>55.626383263818866</v>
      </c>
      <c r="G216" s="7">
        <v>60.011408607477421</v>
      </c>
      <c r="H216" s="7">
        <v>240.12150890921947</v>
      </c>
      <c r="I216" s="7">
        <v>80.432415246743503</v>
      </c>
    </row>
    <row r="217" spans="1:9" x14ac:dyDescent="0.25">
      <c r="A217" s="13"/>
      <c r="B217" s="5">
        <f>DATE(YEAR(siječanj!B217),MONTH(siječanj!B217)+1,DAY(siječanj!B217))</f>
        <v>42769</v>
      </c>
      <c r="C217" s="9">
        <v>2.2291666666666701</v>
      </c>
      <c r="D217">
        <v>1.1606832056113479</v>
      </c>
      <c r="E217" s="6">
        <v>72.543186192681816</v>
      </c>
      <c r="F217" s="7">
        <v>56.333986227379476</v>
      </c>
      <c r="G217" s="7">
        <v>61.3397181324152</v>
      </c>
      <c r="H217" s="7">
        <v>239.99549335447909</v>
      </c>
      <c r="I217" s="7">
        <v>84.199657895382799</v>
      </c>
    </row>
    <row r="218" spans="1:9" x14ac:dyDescent="0.25">
      <c r="A218" s="13"/>
      <c r="B218" s="5">
        <f>DATE(YEAR(siječanj!B218),MONTH(siječanj!B218)+1,DAY(siječanj!B218))</f>
        <v>42769</v>
      </c>
      <c r="C218" s="9">
        <v>2.2395833333333299</v>
      </c>
      <c r="D218">
        <v>1.1606832056113479</v>
      </c>
      <c r="E218" s="6">
        <v>79.448170854441571</v>
      </c>
      <c r="F218" s="7">
        <v>56.97146937169834</v>
      </c>
      <c r="G218" s="7">
        <v>59.811277237293638</v>
      </c>
      <c r="H218" s="7">
        <v>238.78949692199149</v>
      </c>
      <c r="I218" s="7">
        <v>92.2141576272913</v>
      </c>
    </row>
    <row r="219" spans="1:9" x14ac:dyDescent="0.25">
      <c r="A219" s="13"/>
      <c r="B219" s="5">
        <f>DATE(YEAR(siječanj!B219),MONTH(siječanj!B219)+1,DAY(siječanj!B219))</f>
        <v>42769</v>
      </c>
      <c r="C219" s="9">
        <v>2.25</v>
      </c>
      <c r="D219">
        <v>1.1606832056113479</v>
      </c>
      <c r="E219" s="6">
        <v>84.609700925656</v>
      </c>
      <c r="F219" s="7">
        <v>59.558223371058624</v>
      </c>
      <c r="G219" s="7">
        <v>60.019040175830206</v>
      </c>
      <c r="H219" s="7">
        <v>235.3841995659989</v>
      </c>
      <c r="I219" s="7">
        <v>98.205058896207831</v>
      </c>
    </row>
    <row r="220" spans="1:9" x14ac:dyDescent="0.25">
      <c r="A220" s="13"/>
      <c r="B220" s="5">
        <f>DATE(YEAR(siječanj!B220),MONTH(siječanj!B220)+1,DAY(siječanj!B220))</f>
        <v>42769</v>
      </c>
      <c r="C220" s="9">
        <v>2.2604166666666701</v>
      </c>
      <c r="D220">
        <v>1.1606832056113479</v>
      </c>
      <c r="E220" s="6">
        <v>91.188968614052172</v>
      </c>
      <c r="F220" s="7">
        <v>67.59217510773577</v>
      </c>
      <c r="G220" s="7">
        <v>61.1525063464507</v>
      </c>
      <c r="H220" s="7">
        <v>222.05177407712301</v>
      </c>
      <c r="I220" s="7">
        <v>105.84150440735067</v>
      </c>
    </row>
    <row r="221" spans="1:9" x14ac:dyDescent="0.25">
      <c r="A221" s="13"/>
      <c r="B221" s="5">
        <f>DATE(YEAR(siječanj!B221),MONTH(siječanj!B221)+1,DAY(siječanj!B221))</f>
        <v>42769</v>
      </c>
      <c r="C221" s="9">
        <v>2.2708333333333299</v>
      </c>
      <c r="D221">
        <v>1.1606832056113479</v>
      </c>
      <c r="E221" s="6">
        <v>96.815982192564334</v>
      </c>
      <c r="F221" s="7">
        <v>76.744076040246142</v>
      </c>
      <c r="G221" s="7">
        <v>62.256267488548424</v>
      </c>
      <c r="H221" s="7">
        <v>212.8201683154382</v>
      </c>
      <c r="I221" s="7">
        <v>112.37268456567674</v>
      </c>
    </row>
    <row r="222" spans="1:9" x14ac:dyDescent="0.25">
      <c r="A222" s="13"/>
      <c r="B222" s="5">
        <f>DATE(YEAR(siječanj!B222),MONTH(siječanj!B222)+1,DAY(siječanj!B222))</f>
        <v>42769</v>
      </c>
      <c r="C222" s="9">
        <v>2.28125</v>
      </c>
      <c r="D222">
        <v>1.1606832056113479</v>
      </c>
      <c r="E222" s="6">
        <v>103.19909160047165</v>
      </c>
      <c r="F222" s="7">
        <v>78.107502719308826</v>
      </c>
      <c r="G222" s="7">
        <v>66.775053313665651</v>
      </c>
      <c r="H222" s="7">
        <v>192.78100675855055</v>
      </c>
      <c r="I222" s="7">
        <v>119.78145245501456</v>
      </c>
    </row>
    <row r="223" spans="1:9" x14ac:dyDescent="0.25">
      <c r="A223" s="13"/>
      <c r="B223" s="5">
        <f>DATE(YEAR(siječanj!B223),MONTH(siječanj!B223)+1,DAY(siječanj!B223))</f>
        <v>42769</v>
      </c>
      <c r="C223" s="9">
        <v>2.2916666666666701</v>
      </c>
      <c r="D223">
        <v>1.1606832056113479</v>
      </c>
      <c r="E223" s="6">
        <v>108.80575996421693</v>
      </c>
      <c r="F223" s="7">
        <v>85.890698447352591</v>
      </c>
      <c r="G223" s="7">
        <v>79.027718580367122</v>
      </c>
      <c r="H223" s="7">
        <v>152.50537672444474</v>
      </c>
      <c r="I223" s="7">
        <v>126.28901826424617</v>
      </c>
    </row>
    <row r="224" spans="1:9" x14ac:dyDescent="0.25">
      <c r="A224" s="13"/>
      <c r="B224" s="5">
        <f>DATE(YEAR(siječanj!B224),MONTH(siječanj!B224)+1,DAY(siječanj!B224))</f>
        <v>42769</v>
      </c>
      <c r="C224" s="9">
        <v>2.3020833333333299</v>
      </c>
      <c r="D224">
        <v>1.1606832056113479</v>
      </c>
      <c r="E224" s="6">
        <v>110.49196727500455</v>
      </c>
      <c r="F224" s="7">
        <v>108.70963952070079</v>
      </c>
      <c r="G224" s="7">
        <v>96.372699059706349</v>
      </c>
      <c r="H224" s="7">
        <v>118.13140299453053</v>
      </c>
      <c r="I224" s="7">
        <v>128.24617077105643</v>
      </c>
    </row>
    <row r="225" spans="1:9" x14ac:dyDescent="0.25">
      <c r="A225" s="13"/>
      <c r="B225" s="5">
        <f>DATE(YEAR(siječanj!B225),MONTH(siječanj!B225)+1,DAY(siječanj!B225))</f>
        <v>42769</v>
      </c>
      <c r="C225" s="9">
        <v>2.3125</v>
      </c>
      <c r="D225">
        <v>1.1606832056113479</v>
      </c>
      <c r="E225" s="6">
        <v>113.90643006326172</v>
      </c>
      <c r="F225" s="7">
        <v>123.76040281185824</v>
      </c>
      <c r="G225" s="7">
        <v>105.03679257115157</v>
      </c>
      <c r="H225" s="7">
        <v>61.465482757994558</v>
      </c>
      <c r="I225" s="7">
        <v>132.20928038557142</v>
      </c>
    </row>
    <row r="226" spans="1:9" x14ac:dyDescent="0.25">
      <c r="A226" s="13"/>
      <c r="B226" s="5">
        <f>DATE(YEAR(siječanj!B226),MONTH(siječanj!B226)+1,DAY(siječanj!B226))</f>
        <v>42769</v>
      </c>
      <c r="C226" s="9">
        <v>2.3229166666666701</v>
      </c>
      <c r="D226">
        <v>1.1606832056113479</v>
      </c>
      <c r="E226" s="6">
        <v>114.36410955945102</v>
      </c>
      <c r="F226" s="7">
        <v>134.71091418184517</v>
      </c>
      <c r="G226" s="7">
        <v>118.42377329587029</v>
      </c>
      <c r="H226" s="7">
        <v>18.631288603758268</v>
      </c>
      <c r="I226" s="7">
        <v>132.74050129035101</v>
      </c>
    </row>
    <row r="227" spans="1:9" x14ac:dyDescent="0.25">
      <c r="A227" s="13"/>
      <c r="B227" s="5">
        <f>DATE(YEAR(siječanj!B227),MONTH(siječanj!B227)+1,DAY(siječanj!B227))</f>
        <v>42769</v>
      </c>
      <c r="C227" s="9">
        <v>2.3333333333333299</v>
      </c>
      <c r="D227">
        <v>1.1606832056113479</v>
      </c>
      <c r="E227" s="6">
        <v>113.07932994050408</v>
      </c>
      <c r="F227" s="7">
        <v>145.64819116239872</v>
      </c>
      <c r="G227" s="7">
        <v>124.36690221891899</v>
      </c>
      <c r="H227" s="7">
        <v>4.5352137938048376</v>
      </c>
      <c r="I227" s="7">
        <v>131.24927916372755</v>
      </c>
    </row>
    <row r="228" spans="1:9" x14ac:dyDescent="0.25">
      <c r="A228" s="13"/>
      <c r="B228" s="5">
        <f>DATE(YEAR(siječanj!B228),MONTH(siječanj!B228)+1,DAY(siječanj!B228))</f>
        <v>42769</v>
      </c>
      <c r="C228" s="9">
        <v>2.34375</v>
      </c>
      <c r="D228">
        <v>1.1606832056113479</v>
      </c>
      <c r="E228" s="6">
        <v>111.82296454437588</v>
      </c>
      <c r="F228" s="7">
        <v>163.97717924886072</v>
      </c>
      <c r="G228" s="7">
        <v>138.03216878468476</v>
      </c>
      <c r="H228" s="7">
        <v>2.8059496193145197</v>
      </c>
      <c r="I228" s="7">
        <v>129.79103694833029</v>
      </c>
    </row>
    <row r="229" spans="1:9" x14ac:dyDescent="0.25">
      <c r="A229" s="13"/>
      <c r="B229" s="5">
        <f>DATE(YEAR(siječanj!B229),MONTH(siječanj!B229)+1,DAY(siječanj!B229))</f>
        <v>42769</v>
      </c>
      <c r="C229" s="9">
        <v>2.3541666666666701</v>
      </c>
      <c r="D229">
        <v>1.1606832056113479</v>
      </c>
      <c r="E229" s="6">
        <v>112.85230100485597</v>
      </c>
      <c r="F229" s="7">
        <v>174.37649553331445</v>
      </c>
      <c r="G229" s="7">
        <v>151.29359518722779</v>
      </c>
      <c r="H229" s="7">
        <v>2.500901544962761</v>
      </c>
      <c r="I229" s="7">
        <v>130.98577049093296</v>
      </c>
    </row>
    <row r="230" spans="1:9" x14ac:dyDescent="0.25">
      <c r="A230" s="13"/>
      <c r="B230" s="5">
        <f>DATE(YEAR(siječanj!B230),MONTH(siječanj!B230)+1,DAY(siječanj!B230))</f>
        <v>42769</v>
      </c>
      <c r="C230" s="9">
        <v>2.3645833333333299</v>
      </c>
      <c r="D230">
        <v>1.1606832056113479</v>
      </c>
      <c r="E230" s="6">
        <v>113.01726805335895</v>
      </c>
      <c r="F230" s="7">
        <v>195.67906094662914</v>
      </c>
      <c r="G230" s="7">
        <v>164.83782227466756</v>
      </c>
      <c r="H230" s="7">
        <v>2.2367398418785558</v>
      </c>
      <c r="I230" s="7">
        <v>131.17724497360965</v>
      </c>
    </row>
    <row r="231" spans="1:9" x14ac:dyDescent="0.25">
      <c r="A231" s="13"/>
      <c r="B231" s="5">
        <f>DATE(YEAR(siječanj!B231),MONTH(siječanj!B231)+1,DAY(siječanj!B231))</f>
        <v>42769</v>
      </c>
      <c r="C231" s="9">
        <v>2.375</v>
      </c>
      <c r="D231">
        <v>1.1606832056113479</v>
      </c>
      <c r="E231" s="6">
        <v>114.51449780607533</v>
      </c>
      <c r="F231" s="7">
        <v>226.29833592161799</v>
      </c>
      <c r="G231" s="7">
        <v>170.24945352418914</v>
      </c>
      <c r="H231" s="7">
        <v>2.0013959246044664</v>
      </c>
      <c r="I231" s="7">
        <v>132.91505440252917</v>
      </c>
    </row>
    <row r="232" spans="1:9" x14ac:dyDescent="0.25">
      <c r="A232" s="13"/>
      <c r="B232" s="5">
        <f>DATE(YEAR(siječanj!B232),MONTH(siječanj!B232)+1,DAY(siječanj!B232))</f>
        <v>42769</v>
      </c>
      <c r="C232" s="9">
        <v>2.3854166666666701</v>
      </c>
      <c r="D232">
        <v>1.1606832056113479</v>
      </c>
      <c r="E232" s="6">
        <v>114.69552545584459</v>
      </c>
      <c r="F232" s="7">
        <v>224.26620784890383</v>
      </c>
      <c r="G232" s="7">
        <v>192.31774986657288</v>
      </c>
      <c r="H232" s="7">
        <v>1.7994713976560863</v>
      </c>
      <c r="I232" s="7">
        <v>133.12517015536764</v>
      </c>
    </row>
    <row r="233" spans="1:9" x14ac:dyDescent="0.25">
      <c r="A233" s="13"/>
      <c r="B233" s="5">
        <f>DATE(YEAR(siječanj!B233),MONTH(siječanj!B233)+1,DAY(siječanj!B233))</f>
        <v>42769</v>
      </c>
      <c r="C233" s="9">
        <v>2.3958333333333299</v>
      </c>
      <c r="D233">
        <v>1.1606832056113479</v>
      </c>
      <c r="E233" s="6">
        <v>114.66386477234472</v>
      </c>
      <c r="F233" s="7">
        <v>222.21478530292134</v>
      </c>
      <c r="G233" s="7">
        <v>199.00677746402673</v>
      </c>
      <c r="H233" s="7">
        <v>2.0213055401428144</v>
      </c>
      <c r="I233" s="7">
        <v>133.08842213175117</v>
      </c>
    </row>
    <row r="234" spans="1:9" x14ac:dyDescent="0.25">
      <c r="A234" s="13"/>
      <c r="B234" s="5">
        <f>DATE(YEAR(siječanj!B234),MONTH(siječanj!B234)+1,DAY(siječanj!B234))</f>
        <v>42769</v>
      </c>
      <c r="C234" s="9">
        <v>2.40625</v>
      </c>
      <c r="D234">
        <v>1.1606832056113479</v>
      </c>
      <c r="E234" s="6">
        <v>115.26417515145189</v>
      </c>
      <c r="F234" s="7">
        <v>223.38164402457375</v>
      </c>
      <c r="G234" s="7">
        <v>202.81214985766411</v>
      </c>
      <c r="H234" s="7">
        <v>2.0379727297216848</v>
      </c>
      <c r="I234" s="7">
        <v>133.78519230693504</v>
      </c>
    </row>
    <row r="235" spans="1:9" x14ac:dyDescent="0.25">
      <c r="A235" s="13"/>
      <c r="B235" s="5">
        <f>DATE(YEAR(siječanj!B235),MONTH(siječanj!B235)+1,DAY(siječanj!B235))</f>
        <v>42769</v>
      </c>
      <c r="C235" s="9">
        <v>2.4166666666666701</v>
      </c>
      <c r="D235">
        <v>1.1606832056113479</v>
      </c>
      <c r="E235" s="6">
        <v>115.78062739669481</v>
      </c>
      <c r="F235" s="7">
        <v>233.44953143833649</v>
      </c>
      <c r="G235" s="7">
        <v>204.14651255833996</v>
      </c>
      <c r="H235" s="7">
        <v>2.1528378196186697</v>
      </c>
      <c r="I235" s="7">
        <v>134.38462975448877</v>
      </c>
    </row>
    <row r="236" spans="1:9" x14ac:dyDescent="0.25">
      <c r="A236" s="13"/>
      <c r="B236" s="5">
        <f>DATE(YEAR(siječanj!B236),MONTH(siječanj!B236)+1,DAY(siječanj!B236))</f>
        <v>42769</v>
      </c>
      <c r="C236" s="9">
        <v>2.4270833333333299</v>
      </c>
      <c r="D236">
        <v>1.1606832056113479</v>
      </c>
      <c r="E236" s="6">
        <v>117.70282391431034</v>
      </c>
      <c r="F236" s="7">
        <v>233.05350175332492</v>
      </c>
      <c r="G236" s="7">
        <v>201.14896871583514</v>
      </c>
      <c r="H236" s="7">
        <v>2.0651723029462246</v>
      </c>
      <c r="I236" s="7">
        <v>136.61569097036974</v>
      </c>
    </row>
    <row r="237" spans="1:9" x14ac:dyDescent="0.25">
      <c r="A237" s="13"/>
      <c r="B237" s="5">
        <f>DATE(YEAR(siječanj!B237),MONTH(siječanj!B237)+1,DAY(siječanj!B237))</f>
        <v>42769</v>
      </c>
      <c r="C237" s="9">
        <v>2.4375</v>
      </c>
      <c r="D237">
        <v>1.1606832056113479</v>
      </c>
      <c r="E237" s="6">
        <v>119.36682606923767</v>
      </c>
      <c r="F237" s="7">
        <v>224.84094988716896</v>
      </c>
      <c r="G237" s="7">
        <v>200.71013150215055</v>
      </c>
      <c r="H237" s="7">
        <v>2.0439125100342506</v>
      </c>
      <c r="I237" s="7">
        <v>138.54707032569499</v>
      </c>
    </row>
    <row r="238" spans="1:9" x14ac:dyDescent="0.25">
      <c r="A238" s="13"/>
      <c r="B238" s="5">
        <f>DATE(YEAR(siječanj!B238),MONTH(siječanj!B238)+1,DAY(siječanj!B238))</f>
        <v>42769</v>
      </c>
      <c r="C238" s="9">
        <v>2.4479166666666701</v>
      </c>
      <c r="D238">
        <v>1.1606832056113479</v>
      </c>
      <c r="E238" s="6">
        <v>120.29902378124818</v>
      </c>
      <c r="F238" s="7">
        <v>223.612560473033</v>
      </c>
      <c r="G238" s="7">
        <v>206.44674738132204</v>
      </c>
      <c r="H238" s="7">
        <v>2.1179932420652436</v>
      </c>
      <c r="I238" s="7">
        <v>139.62905655433491</v>
      </c>
    </row>
    <row r="239" spans="1:9" x14ac:dyDescent="0.25">
      <c r="A239" s="13"/>
      <c r="B239" s="5">
        <f>DATE(YEAR(siječanj!B239),MONTH(siječanj!B239)+1,DAY(siječanj!B239))</f>
        <v>42769</v>
      </c>
      <c r="C239" s="9">
        <v>2.4583333333333299</v>
      </c>
      <c r="D239">
        <v>1.1606832056113479</v>
      </c>
      <c r="E239" s="6">
        <v>120.44161794174323</v>
      </c>
      <c r="F239" s="7">
        <v>220.83331865207199</v>
      </c>
      <c r="G239" s="7">
        <v>207.7882048366188</v>
      </c>
      <c r="H239" s="7">
        <v>2.2055167400806108</v>
      </c>
      <c r="I239" s="7">
        <v>139.79456320163976</v>
      </c>
    </row>
    <row r="240" spans="1:9" x14ac:dyDescent="0.25">
      <c r="A240" s="13"/>
      <c r="B240" s="5">
        <f>DATE(YEAR(siječanj!B240),MONTH(siječanj!B240)+1,DAY(siječanj!B240))</f>
        <v>42769</v>
      </c>
      <c r="C240" s="9">
        <v>2.46875</v>
      </c>
      <c r="D240">
        <v>1.1606832056113479</v>
      </c>
      <c r="E240" s="6">
        <v>119.70510608121384</v>
      </c>
      <c r="F240" s="7">
        <v>218.93068879940361</v>
      </c>
      <c r="G240" s="7">
        <v>202.89220320695213</v>
      </c>
      <c r="H240" s="7">
        <v>2.1871133224123964</v>
      </c>
      <c r="I240" s="7">
        <v>138.93970625438973</v>
      </c>
    </row>
    <row r="241" spans="1:9" x14ac:dyDescent="0.25">
      <c r="A241" s="13"/>
      <c r="B241" s="5">
        <f>DATE(YEAR(siječanj!B241),MONTH(siječanj!B241)+1,DAY(siječanj!B241))</f>
        <v>42769</v>
      </c>
      <c r="C241" s="9">
        <v>2.4791666666666701</v>
      </c>
      <c r="D241">
        <v>1.1606832056113479</v>
      </c>
      <c r="E241" s="6">
        <v>120.44897632128766</v>
      </c>
      <c r="F241" s="7">
        <v>217.9524862590435</v>
      </c>
      <c r="G241" s="7">
        <v>198.16359932804116</v>
      </c>
      <c r="H241" s="7">
        <v>2.2458220350118125</v>
      </c>
      <c r="I241" s="7">
        <v>139.80310394919749</v>
      </c>
    </row>
    <row r="242" spans="1:9" x14ac:dyDescent="0.25">
      <c r="A242" s="13"/>
      <c r="B242" s="5">
        <f>DATE(YEAR(siječanj!B242),MONTH(siječanj!B242)+1,DAY(siječanj!B242))</f>
        <v>42769</v>
      </c>
      <c r="C242" s="9">
        <v>2.4895833333333299</v>
      </c>
      <c r="D242">
        <v>1.1606832056113479</v>
      </c>
      <c r="E242" s="6">
        <v>121.09349255754479</v>
      </c>
      <c r="F242" s="7">
        <v>213.70697669346259</v>
      </c>
      <c r="G242" s="7">
        <v>193.81705860155719</v>
      </c>
      <c r="H242" s="7">
        <v>1.9720050635091011</v>
      </c>
      <c r="I242" s="7">
        <v>140.55118312036498</v>
      </c>
    </row>
    <row r="243" spans="1:9" x14ac:dyDescent="0.25">
      <c r="A243" s="13"/>
      <c r="B243" s="5">
        <f>DATE(YEAR(siječanj!B243),MONTH(siječanj!B243)+1,DAY(siječanj!B243))</f>
        <v>42769</v>
      </c>
      <c r="C243" s="9">
        <v>2.5</v>
      </c>
      <c r="D243">
        <v>1.1606832056113479</v>
      </c>
      <c r="E243" s="6">
        <v>121.75431950454283</v>
      </c>
      <c r="F243" s="7">
        <v>217.12100428015714</v>
      </c>
      <c r="G243" s="7">
        <v>194.34726631969866</v>
      </c>
      <c r="H243" s="7">
        <v>1.8552077197707495</v>
      </c>
      <c r="I243" s="7">
        <v>141.31819385956103</v>
      </c>
    </row>
    <row r="244" spans="1:9" x14ac:dyDescent="0.25">
      <c r="A244" s="13"/>
      <c r="B244" s="5">
        <f>DATE(YEAR(siječanj!B244),MONTH(siječanj!B244)+1,DAY(siječanj!B244))</f>
        <v>42769</v>
      </c>
      <c r="C244" s="9">
        <v>2.5104166666666701</v>
      </c>
      <c r="D244">
        <v>1.1606832056113479</v>
      </c>
      <c r="E244" s="6">
        <v>122.15388626279224</v>
      </c>
      <c r="F244" s="7">
        <v>209.51304998433443</v>
      </c>
      <c r="G244" s="7">
        <v>191.17280629787848</v>
      </c>
      <c r="H244" s="7">
        <v>1.8584301431024697</v>
      </c>
      <c r="I244" s="7">
        <v>141.78196428538169</v>
      </c>
    </row>
    <row r="245" spans="1:9" x14ac:dyDescent="0.25">
      <c r="A245" s="13"/>
      <c r="B245" s="5">
        <f>DATE(YEAR(siječanj!B245),MONTH(siječanj!B245)+1,DAY(siječanj!B245))</f>
        <v>42769</v>
      </c>
      <c r="C245" s="9">
        <v>2.5208333333333299</v>
      </c>
      <c r="D245">
        <v>1.1606832056113479</v>
      </c>
      <c r="E245" s="6">
        <v>121.35695609166557</v>
      </c>
      <c r="F245" s="7">
        <v>202.80363538078669</v>
      </c>
      <c r="G245" s="7">
        <v>186.96608952426448</v>
      </c>
      <c r="H245" s="7">
        <v>2.0521645941155739</v>
      </c>
      <c r="I245" s="7">
        <v>140.85698081970997</v>
      </c>
    </row>
    <row r="246" spans="1:9" x14ac:dyDescent="0.25">
      <c r="A246" s="13"/>
      <c r="B246" s="5">
        <f>DATE(YEAR(siječanj!B246),MONTH(siječanj!B246)+1,DAY(siječanj!B246))</f>
        <v>42769</v>
      </c>
      <c r="C246" s="9">
        <v>2.53125</v>
      </c>
      <c r="D246">
        <v>1.1606832056113479</v>
      </c>
      <c r="E246" s="6">
        <v>119.50901529058321</v>
      </c>
      <c r="F246" s="7">
        <v>188.08041721611644</v>
      </c>
      <c r="G246" s="7">
        <v>183.01533274895209</v>
      </c>
      <c r="H246" s="7">
        <v>1.8821412580461154</v>
      </c>
      <c r="I246" s="7">
        <v>138.7121069669297</v>
      </c>
    </row>
    <row r="247" spans="1:9" x14ac:dyDescent="0.25">
      <c r="A247" s="13"/>
      <c r="B247" s="5">
        <f>DATE(YEAR(siječanj!B247),MONTH(siječanj!B247)+1,DAY(siječanj!B247))</f>
        <v>42769</v>
      </c>
      <c r="C247" s="9">
        <v>2.5416666666666701</v>
      </c>
      <c r="D247">
        <v>1.1606832056113479</v>
      </c>
      <c r="E247" s="6">
        <v>117.01545955805149</v>
      </c>
      <c r="F247" s="7">
        <v>183.97120342493591</v>
      </c>
      <c r="G247" s="7">
        <v>177.7630390320623</v>
      </c>
      <c r="H247" s="7">
        <v>1.8396246726163312</v>
      </c>
      <c r="I247" s="7">
        <v>135.81787870592424</v>
      </c>
    </row>
    <row r="248" spans="1:9" x14ac:dyDescent="0.25">
      <c r="A248" s="13"/>
      <c r="B248" s="5">
        <f>DATE(YEAR(siječanj!B248),MONTH(siječanj!B248)+1,DAY(siječanj!B248))</f>
        <v>42769</v>
      </c>
      <c r="C248" s="9">
        <v>2.5520833333333299</v>
      </c>
      <c r="D248">
        <v>1.1606832056113479</v>
      </c>
      <c r="E248" s="6">
        <v>114.52559095527526</v>
      </c>
      <c r="F248" s="7">
        <v>191.85516808669652</v>
      </c>
      <c r="G248" s="7">
        <v>177.07111417414905</v>
      </c>
      <c r="H248" s="7">
        <v>1.9441854088240811</v>
      </c>
      <c r="I248" s="7">
        <v>132.92793003450288</v>
      </c>
    </row>
    <row r="249" spans="1:9" x14ac:dyDescent="0.25">
      <c r="A249" s="13"/>
      <c r="B249" s="5">
        <f>DATE(YEAR(siječanj!B249),MONTH(siječanj!B249)+1,DAY(siječanj!B249))</f>
        <v>42769</v>
      </c>
      <c r="C249" s="9">
        <v>2.5625</v>
      </c>
      <c r="D249">
        <v>1.1606832056113479</v>
      </c>
      <c r="E249" s="6">
        <v>115.81265331942753</v>
      </c>
      <c r="F249" s="7">
        <v>179.47433264393646</v>
      </c>
      <c r="G249" s="7">
        <v>173.69798099258102</v>
      </c>
      <c r="H249" s="7">
        <v>1.9256239703965834</v>
      </c>
      <c r="I249" s="7">
        <v>134.42180170514885</v>
      </c>
    </row>
    <row r="250" spans="1:9" x14ac:dyDescent="0.25">
      <c r="A250" s="13"/>
      <c r="B250" s="5">
        <f>DATE(YEAR(siječanj!B250),MONTH(siječanj!B250)+1,DAY(siječanj!B250))</f>
        <v>42769</v>
      </c>
      <c r="C250" s="9">
        <v>2.5729166666666701</v>
      </c>
      <c r="D250">
        <v>1.1606832056113479</v>
      </c>
      <c r="E250" s="6">
        <v>116.63667372115383</v>
      </c>
      <c r="F250" s="7">
        <v>173.34732736726258</v>
      </c>
      <c r="G250" s="7">
        <v>174.79476355616401</v>
      </c>
      <c r="H250" s="7">
        <v>1.9729631893786814</v>
      </c>
      <c r="I250" s="7">
        <v>135.37822834651368</v>
      </c>
    </row>
    <row r="251" spans="1:9" x14ac:dyDescent="0.25">
      <c r="A251" s="13"/>
      <c r="B251" s="5">
        <f>DATE(YEAR(siječanj!B251),MONTH(siječanj!B251)+1,DAY(siječanj!B251))</f>
        <v>42769</v>
      </c>
      <c r="C251" s="9">
        <v>2.5833333333333299</v>
      </c>
      <c r="D251">
        <v>1.1606832056113479</v>
      </c>
      <c r="E251" s="6">
        <v>116.92035046781874</v>
      </c>
      <c r="F251" s="7">
        <v>173.6502393751982</v>
      </c>
      <c r="G251" s="7">
        <v>175.04398133423581</v>
      </c>
      <c r="H251" s="7">
        <v>2.0837947493883826</v>
      </c>
      <c r="I251" s="7">
        <v>135.70748718219011</v>
      </c>
    </row>
    <row r="252" spans="1:9" x14ac:dyDescent="0.25">
      <c r="A252" s="13"/>
      <c r="B252" s="5">
        <f>DATE(YEAR(siječanj!B252),MONTH(siječanj!B252)+1,DAY(siječanj!B252))</f>
        <v>42769</v>
      </c>
      <c r="C252" s="9">
        <v>2.59375</v>
      </c>
      <c r="D252">
        <v>1.1606832056113479</v>
      </c>
      <c r="E252" s="6">
        <v>118.35242769488158</v>
      </c>
      <c r="F252" s="7">
        <v>174.32652388962734</v>
      </c>
      <c r="G252" s="7">
        <v>172.35976044396619</v>
      </c>
      <c r="H252" s="7">
        <v>2.0311858381235921</v>
      </c>
      <c r="I252" s="7">
        <v>137.36967516878042</v>
      </c>
    </row>
    <row r="253" spans="1:9" x14ac:dyDescent="0.25">
      <c r="A253" s="13"/>
      <c r="B253" s="5">
        <f>DATE(YEAR(siječanj!B253),MONTH(siječanj!B253)+1,DAY(siječanj!B253))</f>
        <v>42769</v>
      </c>
      <c r="C253" s="9">
        <v>2.6041666666666701</v>
      </c>
      <c r="D253">
        <v>1.1606832056113479</v>
      </c>
      <c r="E253" s="6">
        <v>118.63551886777641</v>
      </c>
      <c r="F253" s="7">
        <v>175.25046222691719</v>
      </c>
      <c r="G253" s="7">
        <v>172.80077295508679</v>
      </c>
      <c r="H253" s="7">
        <v>2.0364165252821573</v>
      </c>
      <c r="I253" s="7">
        <v>137.69825433881627</v>
      </c>
    </row>
    <row r="254" spans="1:9" x14ac:dyDescent="0.25">
      <c r="A254" s="13"/>
      <c r="B254" s="5">
        <f>DATE(YEAR(siječanj!B254),MONTH(siječanj!B254)+1,DAY(siječanj!B254))</f>
        <v>42769</v>
      </c>
      <c r="C254" s="9">
        <v>2.6145833333333299</v>
      </c>
      <c r="D254">
        <v>1.1606832056113479</v>
      </c>
      <c r="E254" s="6">
        <v>120.75475599652758</v>
      </c>
      <c r="F254" s="7">
        <v>175.60955025008533</v>
      </c>
      <c r="G254" s="7">
        <v>170.65971141575892</v>
      </c>
      <c r="H254" s="7">
        <v>2.0419542527767991</v>
      </c>
      <c r="I254" s="7">
        <v>140.15801728286576</v>
      </c>
    </row>
    <row r="255" spans="1:9" x14ac:dyDescent="0.25">
      <c r="A255" s="13"/>
      <c r="B255" s="5">
        <f>DATE(YEAR(siječanj!B255),MONTH(siječanj!B255)+1,DAY(siječanj!B255))</f>
        <v>42769</v>
      </c>
      <c r="C255" s="9">
        <v>2.625</v>
      </c>
      <c r="D255">
        <v>1.1606832056113479</v>
      </c>
      <c r="E255" s="6">
        <v>122.52342301161671</v>
      </c>
      <c r="F255" s="7">
        <v>172.04141938073707</v>
      </c>
      <c r="G255" s="7">
        <v>167.27747243111168</v>
      </c>
      <c r="H255" s="7">
        <v>2.1048695179936003</v>
      </c>
      <c r="I255" s="7">
        <v>142.21087938359847</v>
      </c>
    </row>
    <row r="256" spans="1:9" x14ac:dyDescent="0.25">
      <c r="A256" s="13"/>
      <c r="B256" s="5">
        <f>DATE(YEAR(siječanj!B256),MONTH(siječanj!B256)+1,DAY(siječanj!B256))</f>
        <v>42769</v>
      </c>
      <c r="C256" s="9">
        <v>2.6354166666666701</v>
      </c>
      <c r="D256">
        <v>1.1606832056113479</v>
      </c>
      <c r="E256" s="6">
        <v>124.55186246107942</v>
      </c>
      <c r="F256" s="7">
        <v>169.49560301119874</v>
      </c>
      <c r="G256" s="7">
        <v>160.46717300311951</v>
      </c>
      <c r="H256" s="7">
        <v>2.0276253703827711</v>
      </c>
      <c r="I256" s="7">
        <v>144.56525498618936</v>
      </c>
    </row>
    <row r="257" spans="1:9" x14ac:dyDescent="0.25">
      <c r="A257" s="13"/>
      <c r="B257" s="5">
        <f>DATE(YEAR(siječanj!B257),MONTH(siječanj!B257)+1,DAY(siječanj!B257))</f>
        <v>42769</v>
      </c>
      <c r="C257" s="9">
        <v>2.6458333333333299</v>
      </c>
      <c r="D257">
        <v>1.1606832056113479</v>
      </c>
      <c r="E257" s="6">
        <v>126.38983759059366</v>
      </c>
      <c r="F257" s="7">
        <v>168.15902987823037</v>
      </c>
      <c r="G257" s="7">
        <v>158.06351740922119</v>
      </c>
      <c r="H257" s="7">
        <v>1.9262960586892326</v>
      </c>
      <c r="I257" s="7">
        <v>146.69856185134788</v>
      </c>
    </row>
    <row r="258" spans="1:9" x14ac:dyDescent="0.25">
      <c r="A258" s="13"/>
      <c r="B258" s="5">
        <f>DATE(YEAR(siječanj!B258),MONTH(siječanj!B258)+1,DAY(siječanj!B258))</f>
        <v>42769</v>
      </c>
      <c r="C258" s="9">
        <v>2.65625</v>
      </c>
      <c r="D258">
        <v>1.1606832056113479</v>
      </c>
      <c r="E258" s="6">
        <v>130.07640856981439</v>
      </c>
      <c r="F258" s="7">
        <v>167.00219915244776</v>
      </c>
      <c r="G258" s="7">
        <v>158.00972386599747</v>
      </c>
      <c r="H258" s="7">
        <v>2.3685881628729781</v>
      </c>
      <c r="I258" s="7">
        <v>150.97750287322356</v>
      </c>
    </row>
    <row r="259" spans="1:9" x14ac:dyDescent="0.25">
      <c r="A259" s="13"/>
      <c r="B259" s="5">
        <f>DATE(YEAR(siječanj!B259),MONTH(siječanj!B259)+1,DAY(siječanj!B259))</f>
        <v>42769</v>
      </c>
      <c r="C259" s="9">
        <v>2.6666666666666701</v>
      </c>
      <c r="D259">
        <v>1.1606832056113479</v>
      </c>
      <c r="E259" s="6">
        <v>131.57279767679643</v>
      </c>
      <c r="F259" s="7">
        <v>166.78634072976112</v>
      </c>
      <c r="G259" s="7">
        <v>156.27444142904332</v>
      </c>
      <c r="H259" s="7">
        <v>3.6702501630045994</v>
      </c>
      <c r="I259" s="7">
        <v>152.71433657875738</v>
      </c>
    </row>
    <row r="260" spans="1:9" x14ac:dyDescent="0.25">
      <c r="A260" s="13"/>
      <c r="B260" s="5">
        <f>DATE(YEAR(siječanj!B260),MONTH(siječanj!B260)+1,DAY(siječanj!B260))</f>
        <v>42769</v>
      </c>
      <c r="C260" s="9">
        <v>2.6770833333333299</v>
      </c>
      <c r="D260">
        <v>1.1606832056113479</v>
      </c>
      <c r="E260" s="6">
        <v>134.35566059666695</v>
      </c>
      <c r="F260" s="7">
        <v>166.04513075366307</v>
      </c>
      <c r="G260" s="7">
        <v>155.610559079513</v>
      </c>
      <c r="H260" s="7">
        <v>7.9268873600318468</v>
      </c>
      <c r="I260" s="7">
        <v>155.94435883336965</v>
      </c>
    </row>
    <row r="261" spans="1:9" x14ac:dyDescent="0.25">
      <c r="A261" s="13"/>
      <c r="B261" s="5">
        <f>DATE(YEAR(siječanj!B261),MONTH(siječanj!B261)+1,DAY(siječanj!B261))</f>
        <v>42769</v>
      </c>
      <c r="C261" s="9">
        <v>2.6875</v>
      </c>
      <c r="D261">
        <v>1.1606832056113479</v>
      </c>
      <c r="E261" s="6">
        <v>139.46780496411117</v>
      </c>
      <c r="F261" s="7">
        <v>167.48945875032481</v>
      </c>
      <c r="G261" s="7">
        <v>159.04218893356787</v>
      </c>
      <c r="H261" s="7">
        <v>20.644646099761669</v>
      </c>
      <c r="I261" s="7">
        <v>161.8779389453228</v>
      </c>
    </row>
    <row r="262" spans="1:9" x14ac:dyDescent="0.25">
      <c r="A262" s="13"/>
      <c r="B262" s="5">
        <f>DATE(YEAR(siječanj!B262),MONTH(siječanj!B262)+1,DAY(siječanj!B262))</f>
        <v>42769</v>
      </c>
      <c r="C262" s="9">
        <v>2.6979166666666701</v>
      </c>
      <c r="D262">
        <v>1.1606832056113479</v>
      </c>
      <c r="E262" s="6">
        <v>144.36072142952202</v>
      </c>
      <c r="F262" s="7">
        <v>169.73075991514571</v>
      </c>
      <c r="G262" s="7">
        <v>157.45022374481371</v>
      </c>
      <c r="H262" s="7">
        <v>60.362832902209831</v>
      </c>
      <c r="I262" s="7">
        <v>167.5570649131844</v>
      </c>
    </row>
    <row r="263" spans="1:9" x14ac:dyDescent="0.25">
      <c r="A263" s="13"/>
      <c r="B263" s="5">
        <f>DATE(YEAR(siječanj!B263),MONTH(siječanj!B263)+1,DAY(siječanj!B263))</f>
        <v>42769</v>
      </c>
      <c r="C263" s="9">
        <v>2.7083333333333299</v>
      </c>
      <c r="D263">
        <v>1.1606832056113479</v>
      </c>
      <c r="E263" s="6">
        <v>148.49353832894715</v>
      </c>
      <c r="F263" s="7">
        <v>170.59657435311325</v>
      </c>
      <c r="G263" s="7">
        <v>150.80896055128125</v>
      </c>
      <c r="H263" s="7">
        <v>110.9485403774834</v>
      </c>
      <c r="I263" s="7">
        <v>172.35395608021392</v>
      </c>
    </row>
    <row r="264" spans="1:9" x14ac:dyDescent="0.25">
      <c r="A264" s="13"/>
      <c r="B264" s="5">
        <f>DATE(YEAR(siječanj!B264),MONTH(siječanj!B264)+1,DAY(siječanj!B264))</f>
        <v>42769</v>
      </c>
      <c r="C264" s="9">
        <v>2.71875</v>
      </c>
      <c r="D264">
        <v>1.1606832056113479</v>
      </c>
      <c r="E264" s="6">
        <v>154.82154524509181</v>
      </c>
      <c r="F264" s="7">
        <v>167.85075918505174</v>
      </c>
      <c r="G264" s="7">
        <v>151.44260105855685</v>
      </c>
      <c r="H264" s="7">
        <v>138.61808034184077</v>
      </c>
      <c r="I264" s="7">
        <v>179.6987674327755</v>
      </c>
    </row>
    <row r="265" spans="1:9" x14ac:dyDescent="0.25">
      <c r="A265" s="13"/>
      <c r="B265" s="5">
        <f>DATE(YEAR(siječanj!B265),MONTH(siječanj!B265)+1,DAY(siječanj!B265))</f>
        <v>42769</v>
      </c>
      <c r="C265" s="9">
        <v>2.7291666666666701</v>
      </c>
      <c r="D265">
        <v>1.1606832056113479</v>
      </c>
      <c r="E265" s="6">
        <v>161.31662231282209</v>
      </c>
      <c r="F265" s="7">
        <v>165.433579317289</v>
      </c>
      <c r="G265" s="7">
        <v>152.54713136659876</v>
      </c>
      <c r="H265" s="7">
        <v>156.83548857388195</v>
      </c>
      <c r="I265" s="7">
        <v>187.23749430444144</v>
      </c>
    </row>
    <row r="266" spans="1:9" x14ac:dyDescent="0.25">
      <c r="A266" s="13"/>
      <c r="B266" s="5">
        <f>DATE(YEAR(siječanj!B266),MONTH(siječanj!B266)+1,DAY(siječanj!B266))</f>
        <v>42769</v>
      </c>
      <c r="C266" s="9">
        <v>2.7395833333333299</v>
      </c>
      <c r="D266">
        <v>1.1606832056113479</v>
      </c>
      <c r="E266" s="6">
        <v>165.27638926072163</v>
      </c>
      <c r="F266" s="7">
        <v>163.03876003663976</v>
      </c>
      <c r="G266" s="7">
        <v>152.1277796901677</v>
      </c>
      <c r="H266" s="7">
        <v>168.76362157999705</v>
      </c>
      <c r="I266" s="7">
        <v>191.83352929900332</v>
      </c>
    </row>
    <row r="267" spans="1:9" x14ac:dyDescent="0.25">
      <c r="A267" s="13"/>
      <c r="B267" s="5">
        <f>DATE(YEAR(siječanj!B267),MONTH(siječanj!B267)+1,DAY(siječanj!B267))</f>
        <v>42769</v>
      </c>
      <c r="C267" s="9">
        <v>2.75</v>
      </c>
      <c r="D267">
        <v>1.1606832056113479</v>
      </c>
      <c r="E267" s="6">
        <v>168.22764830939266</v>
      </c>
      <c r="F267" s="7">
        <v>160.9655460384013</v>
      </c>
      <c r="G267" s="7">
        <v>154.55266746898454</v>
      </c>
      <c r="H267" s="7">
        <v>190.3388799348588</v>
      </c>
      <c r="I267" s="7">
        <v>195.2590061122043</v>
      </c>
    </row>
    <row r="268" spans="1:9" x14ac:dyDescent="0.25">
      <c r="A268" s="13"/>
      <c r="B268" s="5">
        <f>DATE(YEAR(siječanj!B268),MONTH(siječanj!B268)+1,DAY(siječanj!B268))</f>
        <v>42769</v>
      </c>
      <c r="C268" s="9">
        <v>2.7604166666666701</v>
      </c>
      <c r="D268">
        <v>1.1606832056113479</v>
      </c>
      <c r="E268" s="6">
        <v>170.2049790787041</v>
      </c>
      <c r="F268" s="7">
        <v>157.88218580392638</v>
      </c>
      <c r="G268" s="7">
        <v>154.28828670602283</v>
      </c>
      <c r="H268" s="7">
        <v>206.19261965032393</v>
      </c>
      <c r="I268" s="7">
        <v>197.55406072808267</v>
      </c>
    </row>
    <row r="269" spans="1:9" x14ac:dyDescent="0.25">
      <c r="A269" s="13"/>
      <c r="B269" s="5">
        <f>DATE(YEAR(siječanj!B269),MONTH(siječanj!B269)+1,DAY(siječanj!B269))</f>
        <v>42769</v>
      </c>
      <c r="C269" s="9">
        <v>2.7708333333333299</v>
      </c>
      <c r="D269">
        <v>1.1606832056113479</v>
      </c>
      <c r="E269" s="6">
        <v>172.60463756095777</v>
      </c>
      <c r="F269" s="7">
        <v>155.851660927994</v>
      </c>
      <c r="G269" s="7">
        <v>157.65728562064069</v>
      </c>
      <c r="H269" s="7">
        <v>223.14074713617856</v>
      </c>
      <c r="I269" s="7">
        <v>200.33930402763733</v>
      </c>
    </row>
    <row r="270" spans="1:9" x14ac:dyDescent="0.25">
      <c r="A270" s="13"/>
      <c r="B270" s="5">
        <f>DATE(YEAR(siječanj!B270),MONTH(siječanj!B270)+1,DAY(siječanj!B270))</f>
        <v>42769</v>
      </c>
      <c r="C270" s="9">
        <v>2.78125</v>
      </c>
      <c r="D270">
        <v>1.1606832056113479</v>
      </c>
      <c r="E270" s="6">
        <v>175.93028071827186</v>
      </c>
      <c r="F270" s="7">
        <v>152.83204379756143</v>
      </c>
      <c r="G270" s="7">
        <v>158.53707525435647</v>
      </c>
      <c r="H270" s="7">
        <v>226.52135424859878</v>
      </c>
      <c r="I270" s="7">
        <v>204.19932218818809</v>
      </c>
    </row>
    <row r="271" spans="1:9" x14ac:dyDescent="0.25">
      <c r="A271" s="13"/>
      <c r="B271" s="5">
        <f>DATE(YEAR(siječanj!B271),MONTH(siječanj!B271)+1,DAY(siječanj!B271))</f>
        <v>42769</v>
      </c>
      <c r="C271" s="9">
        <v>2.7916666666666701</v>
      </c>
      <c r="D271">
        <v>1.1606832056113479</v>
      </c>
      <c r="E271" s="6">
        <v>175.95199458766405</v>
      </c>
      <c r="F271" s="7">
        <v>147.85642238560413</v>
      </c>
      <c r="G271" s="7">
        <v>160.3672295032427</v>
      </c>
      <c r="H271" s="7">
        <v>226.92957387666056</v>
      </c>
      <c r="I271" s="7">
        <v>204.22452511172042</v>
      </c>
    </row>
    <row r="272" spans="1:9" x14ac:dyDescent="0.25">
      <c r="A272" s="13"/>
      <c r="B272" s="5">
        <f>DATE(YEAR(siječanj!B272),MONTH(siječanj!B272)+1,DAY(siječanj!B272))</f>
        <v>42769</v>
      </c>
      <c r="C272" s="9">
        <v>2.8020833333333299</v>
      </c>
      <c r="D272">
        <v>1.1606832056113479</v>
      </c>
      <c r="E272" s="6">
        <v>175.36246670590927</v>
      </c>
      <c r="F272" s="7">
        <v>140.57132386568199</v>
      </c>
      <c r="G272" s="7">
        <v>159.26278332272594</v>
      </c>
      <c r="H272" s="7">
        <v>227.5613778771378</v>
      </c>
      <c r="I272" s="7">
        <v>203.54027000012803</v>
      </c>
    </row>
    <row r="273" spans="1:9" x14ac:dyDescent="0.25">
      <c r="A273" s="13"/>
      <c r="B273" s="5">
        <f>DATE(YEAR(siječanj!B273),MONTH(siječanj!B273)+1,DAY(siječanj!B273))</f>
        <v>42769</v>
      </c>
      <c r="C273" s="9">
        <v>2.8125</v>
      </c>
      <c r="D273">
        <v>1.1606832056113479</v>
      </c>
      <c r="E273" s="6">
        <v>176.30780906031075</v>
      </c>
      <c r="F273" s="7">
        <v>134.80165111170021</v>
      </c>
      <c r="G273" s="7">
        <v>155.81210459333383</v>
      </c>
      <c r="H273" s="7">
        <v>227.54167428866535</v>
      </c>
      <c r="I273" s="7">
        <v>204.6375129944349</v>
      </c>
    </row>
    <row r="274" spans="1:9" x14ac:dyDescent="0.25">
      <c r="A274" s="13"/>
      <c r="B274" s="5">
        <f>DATE(YEAR(siječanj!B274),MONTH(siječanj!B274)+1,DAY(siječanj!B274))</f>
        <v>42769</v>
      </c>
      <c r="C274" s="9">
        <v>2.8229166666666701</v>
      </c>
      <c r="D274">
        <v>1.1606832056113479</v>
      </c>
      <c r="E274" s="6">
        <v>177.31963091007859</v>
      </c>
      <c r="F274" s="7">
        <v>130.35565377257763</v>
      </c>
      <c r="G274" s="7">
        <v>151.1794060930925</v>
      </c>
      <c r="H274" s="7">
        <v>227.64281257526383</v>
      </c>
      <c r="I274" s="7">
        <v>205.81191762253107</v>
      </c>
    </row>
    <row r="275" spans="1:9" x14ac:dyDescent="0.25">
      <c r="A275" s="13"/>
      <c r="B275" s="5">
        <f>DATE(YEAR(siječanj!B275),MONTH(siječanj!B275)+1,DAY(siječanj!B275))</f>
        <v>42769</v>
      </c>
      <c r="C275" s="9">
        <v>2.8333333333333299</v>
      </c>
      <c r="D275">
        <v>1.1606832056113479</v>
      </c>
      <c r="E275" s="6">
        <v>179.80340160566288</v>
      </c>
      <c r="F275" s="7">
        <v>126.98896457885616</v>
      </c>
      <c r="G275" s="7">
        <v>146.83674324491062</v>
      </c>
      <c r="H275" s="7">
        <v>227.66476345896481</v>
      </c>
      <c r="I275" s="7">
        <v>208.69478855548536</v>
      </c>
    </row>
    <row r="276" spans="1:9" x14ac:dyDescent="0.25">
      <c r="A276" s="13"/>
      <c r="B276" s="5">
        <f>DATE(YEAR(siječanj!B276),MONTH(siječanj!B276)+1,DAY(siječanj!B276))</f>
        <v>42769</v>
      </c>
      <c r="C276" s="9">
        <v>2.84375</v>
      </c>
      <c r="D276">
        <v>1.1606832056113479</v>
      </c>
      <c r="E276" s="6">
        <v>180.04181945488963</v>
      </c>
      <c r="F276" s="7">
        <v>123.05797015791876</v>
      </c>
      <c r="G276" s="7">
        <v>138.74269784387377</v>
      </c>
      <c r="H276" s="7">
        <v>228.01853593427089</v>
      </c>
      <c r="I276" s="7">
        <v>208.97151614900082</v>
      </c>
    </row>
    <row r="277" spans="1:9" x14ac:dyDescent="0.25">
      <c r="A277" s="13"/>
      <c r="B277" s="5">
        <f>DATE(YEAR(siječanj!B277),MONTH(siječanj!B277)+1,DAY(siječanj!B277))</f>
        <v>42769</v>
      </c>
      <c r="C277" s="9">
        <v>2.8541666666666701</v>
      </c>
      <c r="D277">
        <v>1.1606832056113479</v>
      </c>
      <c r="E277" s="6">
        <v>177.59679984791256</v>
      </c>
      <c r="F277" s="7">
        <v>120.59816128772934</v>
      </c>
      <c r="G277" s="7">
        <v>130.90143161947336</v>
      </c>
      <c r="H277" s="7">
        <v>228.47810230778589</v>
      </c>
      <c r="I277" s="7">
        <v>206.1336229537921</v>
      </c>
    </row>
    <row r="278" spans="1:9" x14ac:dyDescent="0.25">
      <c r="A278" s="13"/>
      <c r="B278" s="5">
        <f>DATE(YEAR(siječanj!B278),MONTH(siječanj!B278)+1,DAY(siječanj!B278))</f>
        <v>42769</v>
      </c>
      <c r="C278" s="9">
        <v>2.8645833333333299</v>
      </c>
      <c r="D278">
        <v>1.1606832056113479</v>
      </c>
      <c r="E278" s="6">
        <v>174.22960179538046</v>
      </c>
      <c r="F278" s="7">
        <v>115.67175000098783</v>
      </c>
      <c r="G278" s="7">
        <v>125.31950222261479</v>
      </c>
      <c r="H278" s="7">
        <v>228.88071319902446</v>
      </c>
      <c r="I278" s="7">
        <v>202.22537272425083</v>
      </c>
    </row>
    <row r="279" spans="1:9" x14ac:dyDescent="0.25">
      <c r="A279" s="13"/>
      <c r="B279" s="5">
        <f>DATE(YEAR(siječanj!B279),MONTH(siječanj!B279)+1,DAY(siječanj!B279))</f>
        <v>42769</v>
      </c>
      <c r="C279" s="9">
        <v>2.875</v>
      </c>
      <c r="D279">
        <v>1.1606832056113479</v>
      </c>
      <c r="E279" s="6">
        <v>173.03849611468061</v>
      </c>
      <c r="F279" s="7">
        <v>108.1757589604105</v>
      </c>
      <c r="G279" s="7">
        <v>118.69762842059282</v>
      </c>
      <c r="H279" s="7">
        <v>229.62329275215376</v>
      </c>
      <c r="I279" s="7">
        <v>200.84287636455426</v>
      </c>
    </row>
    <row r="280" spans="1:9" x14ac:dyDescent="0.25">
      <c r="A280" s="13"/>
      <c r="B280" s="5">
        <f>DATE(YEAR(siječanj!B280),MONTH(siječanj!B280)+1,DAY(siječanj!B280))</f>
        <v>42769</v>
      </c>
      <c r="C280" s="9">
        <v>2.8854166666666701</v>
      </c>
      <c r="D280">
        <v>1.1606832056113479</v>
      </c>
      <c r="E280" s="6">
        <v>179.92860621018292</v>
      </c>
      <c r="F280" s="7">
        <v>87.768534861791224</v>
      </c>
      <c r="G280" s="7">
        <v>98.083776805853347</v>
      </c>
      <c r="H280" s="7">
        <v>233.09076727639885</v>
      </c>
      <c r="I280" s="7">
        <v>208.84011143721699</v>
      </c>
    </row>
    <row r="281" spans="1:9" x14ac:dyDescent="0.25">
      <c r="A281" s="13"/>
      <c r="B281" s="5">
        <f>DATE(YEAR(siječanj!B281),MONTH(siječanj!B281)+1,DAY(siječanj!B281))</f>
        <v>42769</v>
      </c>
      <c r="C281" s="9">
        <v>2.8958333333333299</v>
      </c>
      <c r="D281">
        <v>1.1606832056113479</v>
      </c>
      <c r="E281" s="6">
        <v>186.28595533469721</v>
      </c>
      <c r="F281" s="7">
        <v>80.143013537232491</v>
      </c>
      <c r="G281" s="7">
        <v>91.373032288693224</v>
      </c>
      <c r="H281" s="7">
        <v>236.91237932390663</v>
      </c>
      <c r="I281" s="7">
        <v>216.21897979824871</v>
      </c>
    </row>
    <row r="282" spans="1:9" x14ac:dyDescent="0.25">
      <c r="A282" s="13"/>
      <c r="B282" s="5">
        <f>DATE(YEAR(siječanj!B282),MONTH(siječanj!B282)+1,DAY(siječanj!B282))</f>
        <v>42769</v>
      </c>
      <c r="C282" s="9">
        <v>2.90625</v>
      </c>
      <c r="D282">
        <v>1.1606832056113479</v>
      </c>
      <c r="E282" s="6">
        <v>186.65997718160114</v>
      </c>
      <c r="F282" s="7">
        <v>77.560824640708233</v>
      </c>
      <c r="G282" s="7">
        <v>87.755885217394749</v>
      </c>
      <c r="H282" s="7">
        <v>237.6411940687446</v>
      </c>
      <c r="I282" s="7">
        <v>216.65310067448183</v>
      </c>
    </row>
    <row r="283" spans="1:9" x14ac:dyDescent="0.25">
      <c r="A283" s="13"/>
      <c r="B283" s="5">
        <f>DATE(YEAR(siječanj!B283),MONTH(siječanj!B283)+1,DAY(siječanj!B283))</f>
        <v>42769</v>
      </c>
      <c r="C283" s="9">
        <v>2.9166666666666701</v>
      </c>
      <c r="D283">
        <v>1.1606832056113479</v>
      </c>
      <c r="E283" s="6">
        <v>185.32076202949068</v>
      </c>
      <c r="F283" s="7">
        <v>76.938648017663112</v>
      </c>
      <c r="G283" s="7">
        <v>85.065050301219372</v>
      </c>
      <c r="H283" s="7">
        <v>236.75722394104929</v>
      </c>
      <c r="I283" s="7">
        <v>215.09869613872701</v>
      </c>
    </row>
    <row r="284" spans="1:9" x14ac:dyDescent="0.25">
      <c r="A284" s="13"/>
      <c r="B284" s="5">
        <f>DATE(YEAR(siječanj!B284),MONTH(siječanj!B284)+1,DAY(siječanj!B284))</f>
        <v>42769</v>
      </c>
      <c r="C284" s="9">
        <v>2.9270833333333299</v>
      </c>
      <c r="D284">
        <v>1.1606832056113479</v>
      </c>
      <c r="E284" s="6">
        <v>182.13944394903601</v>
      </c>
      <c r="F284" s="7">
        <v>75.081893640904497</v>
      </c>
      <c r="G284" s="7">
        <v>70.505512149194317</v>
      </c>
      <c r="H284" s="7">
        <v>238.18297224247405</v>
      </c>
      <c r="I284" s="7">
        <v>211.40619367103554</v>
      </c>
    </row>
    <row r="285" spans="1:9" x14ac:dyDescent="0.25">
      <c r="A285" s="13"/>
      <c r="B285" s="5">
        <f>DATE(YEAR(siječanj!B285),MONTH(siječanj!B285)+1,DAY(siječanj!B285))</f>
        <v>42769</v>
      </c>
      <c r="C285" s="9">
        <v>2.9375</v>
      </c>
      <c r="D285">
        <v>1.1606832056113479</v>
      </c>
      <c r="E285" s="6">
        <v>174.77131311256917</v>
      </c>
      <c r="F285" s="7">
        <v>73.319543506639164</v>
      </c>
      <c r="G285" s="7">
        <v>65.142943271124977</v>
      </c>
      <c r="H285" s="7">
        <v>237.96965921941199</v>
      </c>
      <c r="I285" s="7">
        <v>202.8541279524014</v>
      </c>
    </row>
    <row r="286" spans="1:9" x14ac:dyDescent="0.25">
      <c r="A286" s="13"/>
      <c r="B286" s="5">
        <f>DATE(YEAR(siječanj!B286),MONTH(siječanj!B286)+1,DAY(siječanj!B286))</f>
        <v>42769</v>
      </c>
      <c r="C286" s="9">
        <v>2.9479166666666701</v>
      </c>
      <c r="D286">
        <v>1.1606832056113479</v>
      </c>
      <c r="E286" s="6">
        <v>167.96459070691921</v>
      </c>
      <c r="F286" s="7">
        <v>72.314667779822713</v>
      </c>
      <c r="G286" s="7">
        <v>63.291468703722472</v>
      </c>
      <c r="H286" s="7">
        <v>237.12586536969883</v>
      </c>
      <c r="I286" s="7">
        <v>194.953679570905</v>
      </c>
    </row>
    <row r="287" spans="1:9" x14ac:dyDescent="0.25">
      <c r="A287" s="13"/>
      <c r="B287" s="5">
        <f>DATE(YEAR(siječanj!B287),MONTH(siječanj!B287)+1,DAY(siječanj!B287))</f>
        <v>42769</v>
      </c>
      <c r="C287" s="9">
        <v>2.9583333333333299</v>
      </c>
      <c r="D287">
        <v>1.1606832056113479</v>
      </c>
      <c r="E287" s="6">
        <v>158.19173468634079</v>
      </c>
      <c r="F287" s="7">
        <v>69.531778686183245</v>
      </c>
      <c r="G287" s="7">
        <v>62.274186651405124</v>
      </c>
      <c r="H287" s="7">
        <v>236.67998079356983</v>
      </c>
      <c r="I287" s="7">
        <v>183.61048971696189</v>
      </c>
    </row>
    <row r="288" spans="1:9" x14ac:dyDescent="0.25">
      <c r="A288" s="13"/>
      <c r="B288" s="5">
        <f>DATE(YEAR(siječanj!B288),MONTH(siječanj!B288)+1,DAY(siječanj!B288))</f>
        <v>42769</v>
      </c>
      <c r="C288" s="9">
        <v>2.96875</v>
      </c>
      <c r="D288">
        <v>1.1606832056113479</v>
      </c>
      <c r="E288" s="6">
        <v>147.69806315976439</v>
      </c>
      <c r="F288" s="7">
        <v>67.398733384049933</v>
      </c>
      <c r="G288" s="7">
        <v>61.083425630085642</v>
      </c>
      <c r="H288" s="7">
        <v>237.18527817479529</v>
      </c>
      <c r="I288" s="7">
        <v>171.43066141086265</v>
      </c>
    </row>
    <row r="289" spans="1:9" x14ac:dyDescent="0.25">
      <c r="A289" s="13"/>
      <c r="B289" s="5">
        <f>DATE(YEAR(siječanj!B289),MONTH(siječanj!B289)+1,DAY(siječanj!B289))</f>
        <v>42769</v>
      </c>
      <c r="C289" s="9">
        <v>2.9791666666666701</v>
      </c>
      <c r="D289">
        <v>1.1606832056113479</v>
      </c>
      <c r="E289" s="6">
        <v>137.00776290868723</v>
      </c>
      <c r="F289" s="7">
        <v>66.262379489162214</v>
      </c>
      <c r="G289" s="7">
        <v>59.356167356601674</v>
      </c>
      <c r="H289" s="7">
        <v>238.11001165759748</v>
      </c>
      <c r="I289" s="7">
        <v>159.02260944649461</v>
      </c>
    </row>
    <row r="290" spans="1:9" ht="15.75" thickBot="1" x14ac:dyDescent="0.3">
      <c r="A290" s="13"/>
      <c r="B290" s="5">
        <f>DATE(YEAR(siječanj!B290),MONTH(siječanj!B290)+1,DAY(siječanj!B290))</f>
        <v>42769</v>
      </c>
      <c r="C290" s="9">
        <v>2.9895833333333299</v>
      </c>
      <c r="D290">
        <v>1.1606832056113479</v>
      </c>
      <c r="E290" s="6">
        <v>126.66147732254113</v>
      </c>
      <c r="F290" s="7">
        <v>64.511424076023175</v>
      </c>
      <c r="G290" s="7">
        <v>58.391228649217382</v>
      </c>
      <c r="H290" s="7">
        <v>239.6424719778453</v>
      </c>
      <c r="I290" s="7">
        <v>147.01384952619608</v>
      </c>
    </row>
    <row r="291" spans="1:9" x14ac:dyDescent="0.25">
      <c r="A291" s="14">
        <f t="shared" ref="A291" si="0">A195+1</f>
        <v>35</v>
      </c>
      <c r="B291" s="5">
        <f>DATE(YEAR(siječanj!B291),MONTH(siječanj!B291)+1,DAY(siječanj!B291))</f>
        <v>42770</v>
      </c>
      <c r="C291" s="9">
        <v>3</v>
      </c>
      <c r="D291">
        <v>1.1566450779703499</v>
      </c>
      <c r="E291" s="6">
        <v>124.20397308428677</v>
      </c>
      <c r="F291" s="7">
        <v>63.732041984551692</v>
      </c>
      <c r="G291" s="7">
        <v>59.690750536263771</v>
      </c>
      <c r="H291" s="7">
        <v>240.67048302828462</v>
      </c>
      <c r="I291" s="7">
        <v>143.65991413230211</v>
      </c>
    </row>
    <row r="292" spans="1:9" x14ac:dyDescent="0.25">
      <c r="A292" s="15"/>
      <c r="B292" s="5">
        <f>DATE(YEAR(siječanj!B292),MONTH(siječanj!B292)+1,DAY(siječanj!B292))</f>
        <v>42770</v>
      </c>
      <c r="C292" s="9">
        <v>3.0104166666666701</v>
      </c>
      <c r="D292">
        <v>1.1566450779703499</v>
      </c>
      <c r="E292" s="6">
        <v>114.94640808639031</v>
      </c>
      <c r="F292" s="7">
        <v>62.168688650820975</v>
      </c>
      <c r="G292" s="7">
        <v>57.951714409258962</v>
      </c>
      <c r="H292" s="7">
        <v>241.75598263103009</v>
      </c>
      <c r="I292" s="7">
        <v>132.95219714349457</v>
      </c>
    </row>
    <row r="293" spans="1:9" x14ac:dyDescent="0.25">
      <c r="A293" s="15"/>
      <c r="B293" s="5">
        <f>DATE(YEAR(siječanj!B293),MONTH(siječanj!B293)+1,DAY(siječanj!B293))</f>
        <v>42770</v>
      </c>
      <c r="C293" s="9">
        <v>3.0208333333333299</v>
      </c>
      <c r="D293">
        <v>1.1566450779703499</v>
      </c>
      <c r="E293" s="6">
        <v>106.4523886072417</v>
      </c>
      <c r="F293" s="7">
        <v>59.980044484296592</v>
      </c>
      <c r="G293" s="7">
        <v>59.735454300698798</v>
      </c>
      <c r="H293" s="7">
        <v>241.67631416493509</v>
      </c>
      <c r="I293" s="7">
        <v>123.12763132075307</v>
      </c>
    </row>
    <row r="294" spans="1:9" x14ac:dyDescent="0.25">
      <c r="A294" s="15"/>
      <c r="B294" s="5">
        <f>DATE(YEAR(siječanj!B294),MONTH(siječanj!B294)+1,DAY(siječanj!B294))</f>
        <v>42770</v>
      </c>
      <c r="C294" s="9">
        <v>3.03125</v>
      </c>
      <c r="D294">
        <v>1.1566450779703499</v>
      </c>
      <c r="E294" s="6">
        <v>98.726825526526099</v>
      </c>
      <c r="F294" s="7">
        <v>59.299066611288879</v>
      </c>
      <c r="G294" s="7">
        <v>58.353779882308288</v>
      </c>
      <c r="H294" s="7">
        <v>242.56946249837694</v>
      </c>
      <c r="I294" s="7">
        <v>114.1918968088939</v>
      </c>
    </row>
    <row r="295" spans="1:9" x14ac:dyDescent="0.25">
      <c r="A295" s="15"/>
      <c r="B295" s="5">
        <f>DATE(YEAR(siječanj!B295),MONTH(siječanj!B295)+1,DAY(siječanj!B295))</f>
        <v>42770</v>
      </c>
      <c r="C295" s="9">
        <v>3.0416666666666701</v>
      </c>
      <c r="D295">
        <v>1.1566450779703499</v>
      </c>
      <c r="E295" s="6">
        <v>92.112686423873896</v>
      </c>
      <c r="F295" s="7">
        <v>58.264964607141138</v>
      </c>
      <c r="G295" s="7">
        <v>58.411535431359262</v>
      </c>
      <c r="H295" s="7">
        <v>244.17332319853625</v>
      </c>
      <c r="I295" s="7">
        <v>106.54168537080001</v>
      </c>
    </row>
    <row r="296" spans="1:9" x14ac:dyDescent="0.25">
      <c r="A296" s="15"/>
      <c r="B296" s="5">
        <f>DATE(YEAR(siječanj!B296),MONTH(siječanj!B296)+1,DAY(siječanj!B296))</f>
        <v>42770</v>
      </c>
      <c r="C296" s="9">
        <v>3.0520833333333299</v>
      </c>
      <c r="D296">
        <v>1.1566450779703499</v>
      </c>
      <c r="E296" s="6">
        <v>88.160283810506328</v>
      </c>
      <c r="F296" s="7">
        <v>57.761781257229401</v>
      </c>
      <c r="G296" s="7">
        <v>59.733984072045011</v>
      </c>
      <c r="H296" s="7">
        <v>245.0427554163775</v>
      </c>
      <c r="I296" s="7">
        <v>101.97015834189126</v>
      </c>
    </row>
    <row r="297" spans="1:9" x14ac:dyDescent="0.25">
      <c r="A297" s="15"/>
      <c r="B297" s="5">
        <f>DATE(YEAR(siječanj!B297),MONTH(siječanj!B297)+1,DAY(siječanj!B297))</f>
        <v>42770</v>
      </c>
      <c r="C297" s="9">
        <v>3.0625</v>
      </c>
      <c r="D297">
        <v>1.1566450779703499</v>
      </c>
      <c r="E297" s="6">
        <v>82.364791725866681</v>
      </c>
      <c r="F297" s="7">
        <v>57.557253427797747</v>
      </c>
      <c r="G297" s="7">
        <v>56.324219362383616</v>
      </c>
      <c r="H297" s="7">
        <v>244.86806146672669</v>
      </c>
      <c r="I297" s="7">
        <v>95.266830947776697</v>
      </c>
    </row>
    <row r="298" spans="1:9" x14ac:dyDescent="0.25">
      <c r="A298" s="15"/>
      <c r="B298" s="5">
        <f>DATE(YEAR(siječanj!B298),MONTH(siječanj!B298)+1,DAY(siječanj!B298))</f>
        <v>42770</v>
      </c>
      <c r="C298" s="9">
        <v>3.0729166666666701</v>
      </c>
      <c r="D298">
        <v>1.1566450779703499</v>
      </c>
      <c r="E298" s="6">
        <v>78.59937571975216</v>
      </c>
      <c r="F298" s="7">
        <v>57.191840793325625</v>
      </c>
      <c r="G298" s="7">
        <v>57.684930002721565</v>
      </c>
      <c r="H298" s="7">
        <v>244.46046392038821</v>
      </c>
      <c r="I298" s="7">
        <v>90.911581057793569</v>
      </c>
    </row>
    <row r="299" spans="1:9" x14ac:dyDescent="0.25">
      <c r="A299" s="15"/>
      <c r="B299" s="5">
        <f>DATE(YEAR(siječanj!B299),MONTH(siječanj!B299)+1,DAY(siječanj!B299))</f>
        <v>42770</v>
      </c>
      <c r="C299" s="9">
        <v>3.0833333333333299</v>
      </c>
      <c r="D299">
        <v>1.1566450779703499</v>
      </c>
      <c r="E299" s="6">
        <v>76.191351472569949</v>
      </c>
      <c r="F299" s="7">
        <v>57.040378777369874</v>
      </c>
      <c r="G299" s="7">
        <v>54.639862120652907</v>
      </c>
      <c r="H299" s="7">
        <v>244.8062323441971</v>
      </c>
      <c r="I299" s="7">
        <v>88.126351664657008</v>
      </c>
    </row>
    <row r="300" spans="1:9" x14ac:dyDescent="0.25">
      <c r="A300" s="15"/>
      <c r="B300" s="5">
        <f>DATE(YEAR(siječanj!B300),MONTH(siječanj!B300)+1,DAY(siječanj!B300))</f>
        <v>42770</v>
      </c>
      <c r="C300" s="9">
        <v>3.09375</v>
      </c>
      <c r="D300">
        <v>1.1566450779703499</v>
      </c>
      <c r="E300" s="6">
        <v>73.877032923568123</v>
      </c>
      <c r="F300" s="7">
        <v>55.466147753474985</v>
      </c>
      <c r="G300" s="7">
        <v>55.720800666999544</v>
      </c>
      <c r="H300" s="7">
        <v>245.56033941170293</v>
      </c>
      <c r="I300" s="7">
        <v>85.449506506098558</v>
      </c>
    </row>
    <row r="301" spans="1:9" x14ac:dyDescent="0.25">
      <c r="A301" s="15"/>
      <c r="B301" s="5">
        <f>DATE(YEAR(siječanj!B301),MONTH(siječanj!B301)+1,DAY(siječanj!B301))</f>
        <v>42770</v>
      </c>
      <c r="C301" s="9">
        <v>3.1041666666666701</v>
      </c>
      <c r="D301">
        <v>1.1566450779703499</v>
      </c>
      <c r="E301" s="6">
        <v>72.850979646191988</v>
      </c>
      <c r="F301" s="7">
        <v>56.179285753924596</v>
      </c>
      <c r="G301" s="7">
        <v>53.925010509100296</v>
      </c>
      <c r="H301" s="7">
        <v>244.88303243347175</v>
      </c>
      <c r="I301" s="7">
        <v>84.262727033086108</v>
      </c>
    </row>
    <row r="302" spans="1:9" x14ac:dyDescent="0.25">
      <c r="A302" s="15"/>
      <c r="B302" s="5">
        <f>DATE(YEAR(siječanj!B302),MONTH(siječanj!B302)+1,DAY(siječanj!B302))</f>
        <v>42770</v>
      </c>
      <c r="C302" s="9">
        <v>3.1145833333333299</v>
      </c>
      <c r="D302">
        <v>1.1566450779703499</v>
      </c>
      <c r="E302" s="6">
        <v>70.0865454276138</v>
      </c>
      <c r="F302" s="7">
        <v>56.030473020650689</v>
      </c>
      <c r="G302" s="7">
        <v>53.049831864977165</v>
      </c>
      <c r="H302" s="7">
        <v>244.74449123322967</v>
      </c>
      <c r="I302" s="7">
        <v>81.065257800794825</v>
      </c>
    </row>
    <row r="303" spans="1:9" x14ac:dyDescent="0.25">
      <c r="A303" s="15"/>
      <c r="B303" s="5">
        <f>DATE(YEAR(siječanj!B303),MONTH(siječanj!B303)+1,DAY(siječanj!B303))</f>
        <v>42770</v>
      </c>
      <c r="C303" s="9">
        <v>3.125</v>
      </c>
      <c r="D303">
        <v>1.1566450779703499</v>
      </c>
      <c r="E303" s="6">
        <v>69.177786546372332</v>
      </c>
      <c r="F303" s="7">
        <v>55.669613465038729</v>
      </c>
      <c r="G303" s="7">
        <v>54.401256428967741</v>
      </c>
      <c r="H303" s="7">
        <v>245.04237636658149</v>
      </c>
      <c r="I303" s="7">
        <v>80.014146313745044</v>
      </c>
    </row>
    <row r="304" spans="1:9" x14ac:dyDescent="0.25">
      <c r="A304" s="15"/>
      <c r="B304" s="5">
        <f>DATE(YEAR(siječanj!B304),MONTH(siječanj!B304)+1,DAY(siječanj!B304))</f>
        <v>42770</v>
      </c>
      <c r="C304" s="9">
        <v>3.1354166666666701</v>
      </c>
      <c r="D304">
        <v>1.1566450779703499</v>
      </c>
      <c r="E304" s="6">
        <v>66.722314943848616</v>
      </c>
      <c r="F304" s="7">
        <v>55.960641776829647</v>
      </c>
      <c r="G304" s="7">
        <v>55.098877922155353</v>
      </c>
      <c r="H304" s="7">
        <v>244.40141316285411</v>
      </c>
      <c r="I304" s="7">
        <v>77.174037170590026</v>
      </c>
    </row>
    <row r="305" spans="1:9" x14ac:dyDescent="0.25">
      <c r="A305" s="15"/>
      <c r="B305" s="5">
        <f>DATE(YEAR(siječanj!B305),MONTH(siječanj!B305)+1,DAY(siječanj!B305))</f>
        <v>42770</v>
      </c>
      <c r="C305" s="9">
        <v>3.1458333333333299</v>
      </c>
      <c r="D305">
        <v>1.1566450779703499</v>
      </c>
      <c r="E305" s="6">
        <v>66.290997184789092</v>
      </c>
      <c r="F305" s="7">
        <v>55.866474005861654</v>
      </c>
      <c r="G305" s="7">
        <v>55.414011619217568</v>
      </c>
      <c r="H305" s="7">
        <v>244.22344778343356</v>
      </c>
      <c r="I305" s="7">
        <v>76.675155607532616</v>
      </c>
    </row>
    <row r="306" spans="1:9" x14ac:dyDescent="0.25">
      <c r="A306" s="15"/>
      <c r="B306" s="5">
        <f>DATE(YEAR(siječanj!B306),MONTH(siječanj!B306)+1,DAY(siječanj!B306))</f>
        <v>42770</v>
      </c>
      <c r="C306" s="9">
        <v>3.15625</v>
      </c>
      <c r="D306">
        <v>1.1566450779703499</v>
      </c>
      <c r="E306" s="6">
        <v>65.210200699895665</v>
      </c>
      <c r="F306" s="7">
        <v>56.978787965007022</v>
      </c>
      <c r="G306" s="7">
        <v>57.5900181300632</v>
      </c>
      <c r="H306" s="7">
        <v>243.76651975651973</v>
      </c>
      <c r="I306" s="7">
        <v>75.425057672992992</v>
      </c>
    </row>
    <row r="307" spans="1:9" x14ac:dyDescent="0.25">
      <c r="A307" s="15"/>
      <c r="B307" s="5">
        <f>DATE(YEAR(siječanj!B307),MONTH(siječanj!B307)+1,DAY(siječanj!B307))</f>
        <v>42770</v>
      </c>
      <c r="C307" s="9">
        <v>3.1666666666666701</v>
      </c>
      <c r="D307">
        <v>1.1566450779703499</v>
      </c>
      <c r="E307" s="6">
        <v>65.653824440607679</v>
      </c>
      <c r="F307" s="7">
        <v>56.913317416432349</v>
      </c>
      <c r="G307" s="7">
        <v>55.740770939040821</v>
      </c>
      <c r="H307" s="7">
        <v>243.89458658073661</v>
      </c>
      <c r="I307" s="7">
        <v>75.938172889158324</v>
      </c>
    </row>
    <row r="308" spans="1:9" x14ac:dyDescent="0.25">
      <c r="A308" s="15"/>
      <c r="B308" s="5">
        <f>DATE(YEAR(siječanj!B308),MONTH(siječanj!B308)+1,DAY(siječanj!B308))</f>
        <v>42770</v>
      </c>
      <c r="C308" s="9">
        <v>3.1770833333333299</v>
      </c>
      <c r="D308">
        <v>1.1566450779703499</v>
      </c>
      <c r="E308" s="6">
        <v>65.300143838478959</v>
      </c>
      <c r="F308" s="7">
        <v>55.976333065331019</v>
      </c>
      <c r="G308" s="7">
        <v>55.004799312603218</v>
      </c>
      <c r="H308" s="7">
        <v>244.06571406185827</v>
      </c>
      <c r="I308" s="7">
        <v>75.529089961532563</v>
      </c>
    </row>
    <row r="309" spans="1:9" x14ac:dyDescent="0.25">
      <c r="A309" s="15"/>
      <c r="B309" s="5">
        <f>DATE(YEAR(siječanj!B309),MONTH(siječanj!B309)+1,DAY(siječanj!B309))</f>
        <v>42770</v>
      </c>
      <c r="C309" s="9">
        <v>3.1875</v>
      </c>
      <c r="D309">
        <v>1.1566450779703499</v>
      </c>
      <c r="E309" s="6">
        <v>66.420913176913331</v>
      </c>
      <c r="F309" s="7">
        <v>56.401665179521018</v>
      </c>
      <c r="G309" s="7">
        <v>55.871296797345515</v>
      </c>
      <c r="H309" s="7">
        <v>243.59817264065634</v>
      </c>
      <c r="I309" s="7">
        <v>76.825422300372765</v>
      </c>
    </row>
    <row r="310" spans="1:9" x14ac:dyDescent="0.25">
      <c r="A310" s="15"/>
      <c r="B310" s="5">
        <f>DATE(YEAR(siječanj!B310),MONTH(siječanj!B310)+1,DAY(siječanj!B310))</f>
        <v>42770</v>
      </c>
      <c r="C310" s="9">
        <v>3.1979166666666701</v>
      </c>
      <c r="D310">
        <v>1.1566450779703499</v>
      </c>
      <c r="E310" s="6">
        <v>65.84997775860694</v>
      </c>
      <c r="F310" s="7">
        <v>56.405997818823693</v>
      </c>
      <c r="G310" s="7">
        <v>54.00845700190267</v>
      </c>
      <c r="H310" s="7">
        <v>243.72170486916062</v>
      </c>
      <c r="I310" s="7">
        <v>76.165052658949733</v>
      </c>
    </row>
    <row r="311" spans="1:9" x14ac:dyDescent="0.25">
      <c r="A311" s="15"/>
      <c r="B311" s="5">
        <f>DATE(YEAR(siječanj!B311),MONTH(siječanj!B311)+1,DAY(siječanj!B311))</f>
        <v>42770</v>
      </c>
      <c r="C311" s="9">
        <v>3.2083333333333299</v>
      </c>
      <c r="D311">
        <v>1.1566450779703499</v>
      </c>
      <c r="E311" s="6">
        <v>67.782282867490366</v>
      </c>
      <c r="F311" s="7">
        <v>54.421893505706819</v>
      </c>
      <c r="G311" s="7">
        <v>55.81146610267421</v>
      </c>
      <c r="H311" s="7">
        <v>243.40603539946963</v>
      </c>
      <c r="I311" s="7">
        <v>78.40004385227671</v>
      </c>
    </row>
    <row r="312" spans="1:9" x14ac:dyDescent="0.25">
      <c r="A312" s="15"/>
      <c r="B312" s="5">
        <f>DATE(YEAR(siječanj!B312),MONTH(siječanj!B312)+1,DAY(siječanj!B312))</f>
        <v>42770</v>
      </c>
      <c r="C312" s="9">
        <v>3.21875</v>
      </c>
      <c r="D312">
        <v>1.1566450779703499</v>
      </c>
      <c r="E312" s="6">
        <v>69.597032553287391</v>
      </c>
      <c r="F312" s="7">
        <v>53.928525728091337</v>
      </c>
      <c r="G312" s="7">
        <v>54.015295367875474</v>
      </c>
      <c r="H312" s="7">
        <v>243.16001607976145</v>
      </c>
      <c r="I312" s="7">
        <v>80.499065144102076</v>
      </c>
    </row>
    <row r="313" spans="1:9" x14ac:dyDescent="0.25">
      <c r="A313" s="15"/>
      <c r="B313" s="5">
        <f>DATE(YEAR(siječanj!B313),MONTH(siječanj!B313)+1,DAY(siječanj!B313))</f>
        <v>42770</v>
      </c>
      <c r="C313" s="9">
        <v>3.2291666666666701</v>
      </c>
      <c r="D313">
        <v>1.1566450779703499</v>
      </c>
      <c r="E313" s="6">
        <v>69.870741643388399</v>
      </c>
      <c r="F313" s="7">
        <v>55.069673181356471</v>
      </c>
      <c r="G313" s="7">
        <v>54.513710893655947</v>
      </c>
      <c r="H313" s="7">
        <v>242.93582062706795</v>
      </c>
      <c r="I313" s="7">
        <v>80.815649415963151</v>
      </c>
    </row>
    <row r="314" spans="1:9" x14ac:dyDescent="0.25">
      <c r="A314" s="15"/>
      <c r="B314" s="5">
        <f>DATE(YEAR(siječanj!B314),MONTH(siječanj!B314)+1,DAY(siječanj!B314))</f>
        <v>42770</v>
      </c>
      <c r="C314" s="9">
        <v>3.2395833333333299</v>
      </c>
      <c r="D314">
        <v>1.1566450779703499</v>
      </c>
      <c r="E314" s="6">
        <v>72.125492452506393</v>
      </c>
      <c r="F314" s="7">
        <v>56.095490666134516</v>
      </c>
      <c r="G314" s="7">
        <v>53.771457745340577</v>
      </c>
      <c r="H314" s="7">
        <v>242.56021328330186</v>
      </c>
      <c r="I314" s="7">
        <v>83.423595841379139</v>
      </c>
    </row>
    <row r="315" spans="1:9" x14ac:dyDescent="0.25">
      <c r="A315" s="15"/>
      <c r="B315" s="5">
        <f>DATE(YEAR(siječanj!B315),MONTH(siječanj!B315)+1,DAY(siječanj!B315))</f>
        <v>42770</v>
      </c>
      <c r="C315" s="9">
        <v>3.25</v>
      </c>
      <c r="D315">
        <v>1.1566450779703499</v>
      </c>
      <c r="E315" s="6">
        <v>75.689052247600003</v>
      </c>
      <c r="F315" s="7">
        <v>56.837991215641864</v>
      </c>
      <c r="G315" s="7">
        <v>55.415361665692572</v>
      </c>
      <c r="H315" s="7">
        <v>242.05641509902685</v>
      </c>
      <c r="I315" s="7">
        <v>87.545369738427183</v>
      </c>
    </row>
    <row r="316" spans="1:9" x14ac:dyDescent="0.25">
      <c r="A316" s="15"/>
      <c r="B316" s="5">
        <f>DATE(YEAR(siječanj!B316),MONTH(siječanj!B316)+1,DAY(siječanj!B316))</f>
        <v>42770</v>
      </c>
      <c r="C316" s="9">
        <v>3.2604166666666701</v>
      </c>
      <c r="D316">
        <v>1.1566450779703499</v>
      </c>
      <c r="E316" s="6">
        <v>76.22323646059867</v>
      </c>
      <c r="F316" s="7">
        <v>60.559171265759787</v>
      </c>
      <c r="G316" s="7">
        <v>57.847364229493429</v>
      </c>
      <c r="H316" s="7">
        <v>232.35790800022835</v>
      </c>
      <c r="I316" s="7">
        <v>88.163231279121561</v>
      </c>
    </row>
    <row r="317" spans="1:9" x14ac:dyDescent="0.25">
      <c r="A317" s="15"/>
      <c r="B317" s="5">
        <f>DATE(YEAR(siječanj!B317),MONTH(siječanj!B317)+1,DAY(siječanj!B317))</f>
        <v>42770</v>
      </c>
      <c r="C317" s="9">
        <v>3.2708333333333299</v>
      </c>
      <c r="D317">
        <v>1.1566450779703499</v>
      </c>
      <c r="E317" s="6">
        <v>79.403011206794972</v>
      </c>
      <c r="F317" s="7">
        <v>66.911654145810857</v>
      </c>
      <c r="G317" s="7">
        <v>58.667034731308846</v>
      </c>
      <c r="H317" s="7">
        <v>219.53703171388347</v>
      </c>
      <c r="I317" s="7">
        <v>91.84110208836394</v>
      </c>
    </row>
    <row r="318" spans="1:9" x14ac:dyDescent="0.25">
      <c r="A318" s="15"/>
      <c r="B318" s="5">
        <f>DATE(YEAR(siječanj!B318),MONTH(siječanj!B318)+1,DAY(siječanj!B318))</f>
        <v>42770</v>
      </c>
      <c r="C318" s="9">
        <v>3.28125</v>
      </c>
      <c r="D318">
        <v>1.1566450779703499</v>
      </c>
      <c r="E318" s="6">
        <v>83.138193741411911</v>
      </c>
      <c r="F318" s="7">
        <v>66.329316962792205</v>
      </c>
      <c r="G318" s="7">
        <v>58.386509495663802</v>
      </c>
      <c r="H318" s="7">
        <v>196.22881169879045</v>
      </c>
      <c r="I318" s="7">
        <v>96.161382582349432</v>
      </c>
    </row>
    <row r="319" spans="1:9" x14ac:dyDescent="0.25">
      <c r="A319" s="15"/>
      <c r="B319" s="5">
        <f>DATE(YEAR(siječanj!B319),MONTH(siječanj!B319)+1,DAY(siječanj!B319))</f>
        <v>42770</v>
      </c>
      <c r="C319" s="9">
        <v>3.2916666666666701</v>
      </c>
      <c r="D319">
        <v>1.1566450779703499</v>
      </c>
      <c r="E319" s="6">
        <v>87.811903147245602</v>
      </c>
      <c r="F319" s="7">
        <v>68.030024180799273</v>
      </c>
      <c r="G319" s="7">
        <v>63.487974578179603</v>
      </c>
      <c r="H319" s="7">
        <v>158.05675901292511</v>
      </c>
      <c r="I319" s="7">
        <v>101.5672055624707</v>
      </c>
    </row>
    <row r="320" spans="1:9" x14ac:dyDescent="0.25">
      <c r="A320" s="15"/>
      <c r="B320" s="5">
        <f>DATE(YEAR(siječanj!B320),MONTH(siječanj!B320)+1,DAY(siječanj!B320))</f>
        <v>42770</v>
      </c>
      <c r="C320" s="9">
        <v>3.3020833333333299</v>
      </c>
      <c r="D320">
        <v>1.1566450779703499</v>
      </c>
      <c r="E320" s="6">
        <v>90.54529401602727</v>
      </c>
      <c r="F320" s="7">
        <v>73.252790400639071</v>
      </c>
      <c r="G320" s="7">
        <v>72.066398226514949</v>
      </c>
      <c r="H320" s="7">
        <v>132.59683632733862</v>
      </c>
      <c r="I320" s="7">
        <v>104.72876865701612</v>
      </c>
    </row>
    <row r="321" spans="1:9" x14ac:dyDescent="0.25">
      <c r="A321" s="15"/>
      <c r="B321" s="5">
        <f>DATE(YEAR(siječanj!B321),MONTH(siječanj!B321)+1,DAY(siječanj!B321))</f>
        <v>42770</v>
      </c>
      <c r="C321" s="9">
        <v>3.3125</v>
      </c>
      <c r="D321">
        <v>1.1566450779703499</v>
      </c>
      <c r="E321" s="6">
        <v>94.360484785094798</v>
      </c>
      <c r="F321" s="7">
        <v>76.027066319568604</v>
      </c>
      <c r="G321" s="7">
        <v>75.931168658980042</v>
      </c>
      <c r="H321" s="7">
        <v>43.325419686834394</v>
      </c>
      <c r="I321" s="7">
        <v>109.14159028157599</v>
      </c>
    </row>
    <row r="322" spans="1:9" x14ac:dyDescent="0.25">
      <c r="A322" s="15"/>
      <c r="B322" s="5">
        <f>DATE(YEAR(siječanj!B322),MONTH(siječanj!B322)+1,DAY(siječanj!B322))</f>
        <v>42770</v>
      </c>
      <c r="C322" s="9">
        <v>3.3229166666666701</v>
      </c>
      <c r="D322">
        <v>1.1566450779703499</v>
      </c>
      <c r="E322" s="6">
        <v>100.41087117685406</v>
      </c>
      <c r="F322" s="7">
        <v>80.36089198786415</v>
      </c>
      <c r="G322" s="7">
        <v>80.666642952444846</v>
      </c>
      <c r="H322" s="7">
        <v>6.8978381732119409</v>
      </c>
      <c r="I322" s="7">
        <v>116.13973992142311</v>
      </c>
    </row>
    <row r="323" spans="1:9" x14ac:dyDescent="0.25">
      <c r="A323" s="15"/>
      <c r="B323" s="5">
        <f>DATE(YEAR(siječanj!B323),MONTH(siječanj!B323)+1,DAY(siječanj!B323))</f>
        <v>42770</v>
      </c>
      <c r="C323" s="9">
        <v>3.3333333333333299</v>
      </c>
      <c r="D323">
        <v>1.1566450779703499</v>
      </c>
      <c r="E323" s="6">
        <v>106.27144432729733</v>
      </c>
      <c r="F323" s="7">
        <v>84.164620640274336</v>
      </c>
      <c r="G323" s="7">
        <v>83.71868941302823</v>
      </c>
      <c r="H323" s="7">
        <v>4.0459185147853178</v>
      </c>
      <c r="I323" s="7">
        <v>122.91834300996852</v>
      </c>
    </row>
    <row r="324" spans="1:9" x14ac:dyDescent="0.25">
      <c r="A324" s="15"/>
      <c r="B324" s="5">
        <f>DATE(YEAR(siječanj!B324),MONTH(siječanj!B324)+1,DAY(siječanj!B324))</f>
        <v>42770</v>
      </c>
      <c r="C324" s="9">
        <v>3.34375</v>
      </c>
      <c r="D324">
        <v>1.1566450779703499</v>
      </c>
      <c r="E324" s="6">
        <v>112.30065776102829</v>
      </c>
      <c r="F324" s="7">
        <v>97.443502792298972</v>
      </c>
      <c r="G324" s="7">
        <v>94.40995181904033</v>
      </c>
      <c r="H324" s="7">
        <v>2.5950289105322404</v>
      </c>
      <c r="I324" s="7">
        <v>129.89200305212614</v>
      </c>
    </row>
    <row r="325" spans="1:9" x14ac:dyDescent="0.25">
      <c r="A325" s="15"/>
      <c r="B325" s="5">
        <f>DATE(YEAR(siječanj!B325),MONTH(siječanj!B325)+1,DAY(siječanj!B325))</f>
        <v>42770</v>
      </c>
      <c r="C325" s="9">
        <v>3.3541666666666701</v>
      </c>
      <c r="D325">
        <v>1.1566450779703499</v>
      </c>
      <c r="E325" s="6">
        <v>118.57180050161058</v>
      </c>
      <c r="F325" s="7">
        <v>103.3714912284785</v>
      </c>
      <c r="G325" s="7">
        <v>112.32881822636375</v>
      </c>
      <c r="H325" s="7">
        <v>2.0396949559715987</v>
      </c>
      <c r="I325" s="7">
        <v>137.14548943627014</v>
      </c>
    </row>
    <row r="326" spans="1:9" x14ac:dyDescent="0.25">
      <c r="A326" s="15"/>
      <c r="B326" s="5">
        <f>DATE(YEAR(siječanj!B326),MONTH(siječanj!B326)+1,DAY(siječanj!B326))</f>
        <v>42770</v>
      </c>
      <c r="C326" s="9">
        <v>3.3645833333333299</v>
      </c>
      <c r="D326">
        <v>1.1566450779703499</v>
      </c>
      <c r="E326" s="6">
        <v>123.34322231970899</v>
      </c>
      <c r="F326" s="7">
        <v>108.70276180650708</v>
      </c>
      <c r="G326" s="7">
        <v>120.06797366559663</v>
      </c>
      <c r="H326" s="7">
        <v>1.6212539851258005</v>
      </c>
      <c r="I326" s="7">
        <v>142.664330997094</v>
      </c>
    </row>
    <row r="327" spans="1:9" x14ac:dyDescent="0.25">
      <c r="A327" s="15"/>
      <c r="B327" s="5">
        <f>DATE(YEAR(siječanj!B327),MONTH(siječanj!B327)+1,DAY(siječanj!B327))</f>
        <v>42770</v>
      </c>
      <c r="C327" s="9">
        <v>3.375</v>
      </c>
      <c r="D327">
        <v>1.1566450779703499</v>
      </c>
      <c r="E327" s="6">
        <v>125.60786734054514</v>
      </c>
      <c r="F327" s="7">
        <v>116.28123732150539</v>
      </c>
      <c r="G327" s="7">
        <v>127.88736272738574</v>
      </c>
      <c r="H327" s="7">
        <v>1.4709352376601765</v>
      </c>
      <c r="I327" s="7">
        <v>145.28372151379421</v>
      </c>
    </row>
    <row r="328" spans="1:9" x14ac:dyDescent="0.25">
      <c r="A328" s="15"/>
      <c r="B328" s="5">
        <f>DATE(YEAR(siječanj!B328),MONTH(siječanj!B328)+1,DAY(siječanj!B328))</f>
        <v>42770</v>
      </c>
      <c r="C328" s="9">
        <v>3.3854166666666701</v>
      </c>
      <c r="D328">
        <v>1.1566450779703499</v>
      </c>
      <c r="E328" s="6">
        <v>130.71485766631494</v>
      </c>
      <c r="F328" s="7">
        <v>136.28987864423814</v>
      </c>
      <c r="G328" s="7">
        <v>151.50520395548546</v>
      </c>
      <c r="H328" s="7">
        <v>0.96962638040955074</v>
      </c>
      <c r="I328" s="7">
        <v>151.19069673733802</v>
      </c>
    </row>
    <row r="329" spans="1:9" x14ac:dyDescent="0.25">
      <c r="A329" s="15"/>
      <c r="B329" s="5">
        <f>DATE(YEAR(siječanj!B329),MONTH(siječanj!B329)+1,DAY(siječanj!B329))</f>
        <v>42770</v>
      </c>
      <c r="C329" s="9">
        <v>3.3958333333333299</v>
      </c>
      <c r="D329">
        <v>1.1566450779703499</v>
      </c>
      <c r="E329" s="6">
        <v>133.38638812502833</v>
      </c>
      <c r="F329" s="7">
        <v>142.04424888493813</v>
      </c>
      <c r="G329" s="7">
        <v>155.68161078361013</v>
      </c>
      <c r="H329" s="7">
        <v>0.8845672061338975</v>
      </c>
      <c r="I329" s="7">
        <v>154.28070929305676</v>
      </c>
    </row>
    <row r="330" spans="1:9" x14ac:dyDescent="0.25">
      <c r="A330" s="15"/>
      <c r="B330" s="5">
        <f>DATE(YEAR(siječanj!B330),MONTH(siječanj!B330)+1,DAY(siječanj!B330))</f>
        <v>42770</v>
      </c>
      <c r="C330" s="9">
        <v>3.40625</v>
      </c>
      <c r="D330">
        <v>1.1566450779703499</v>
      </c>
      <c r="E330" s="6">
        <v>136.46748376599032</v>
      </c>
      <c r="F330" s="7">
        <v>142.74148718130479</v>
      </c>
      <c r="G330" s="7">
        <v>160.35934955838709</v>
      </c>
      <c r="H330" s="7">
        <v>0.8722725909827993</v>
      </c>
      <c r="I330" s="7">
        <v>157.84444340093134</v>
      </c>
    </row>
    <row r="331" spans="1:9" x14ac:dyDescent="0.25">
      <c r="A331" s="15"/>
      <c r="B331" s="5">
        <f>DATE(YEAR(siječanj!B331),MONTH(siječanj!B331)+1,DAY(siječanj!B331))</f>
        <v>42770</v>
      </c>
      <c r="C331" s="9">
        <v>3.4166666666666701</v>
      </c>
      <c r="D331">
        <v>1.1566450779703499</v>
      </c>
      <c r="E331" s="6">
        <v>138.09376405264879</v>
      </c>
      <c r="F331" s="7">
        <v>146.17890140105308</v>
      </c>
      <c r="G331" s="7">
        <v>155.73686654334242</v>
      </c>
      <c r="H331" s="7">
        <v>0.95165501950089659</v>
      </c>
      <c r="I331" s="7">
        <v>159.72547248989505</v>
      </c>
    </row>
    <row r="332" spans="1:9" x14ac:dyDescent="0.25">
      <c r="A332" s="15"/>
      <c r="B332" s="5">
        <f>DATE(YEAR(siječanj!B332),MONTH(siječanj!B332)+1,DAY(siječanj!B332))</f>
        <v>42770</v>
      </c>
      <c r="C332" s="9">
        <v>3.4270833333333299</v>
      </c>
      <c r="D332">
        <v>1.1566450779703499</v>
      </c>
      <c r="E332" s="6">
        <v>140.14497041179183</v>
      </c>
      <c r="F332" s="7">
        <v>147.99992052154656</v>
      </c>
      <c r="G332" s="7">
        <v>157.13878364671277</v>
      </c>
      <c r="H332" s="7">
        <v>1.2484700122677017</v>
      </c>
      <c r="I332" s="7">
        <v>162.09799022909934</v>
      </c>
    </row>
    <row r="333" spans="1:9" x14ac:dyDescent="0.25">
      <c r="A333" s="15"/>
      <c r="B333" s="5">
        <f>DATE(YEAR(siječanj!B333),MONTH(siječanj!B333)+1,DAY(siječanj!B333))</f>
        <v>42770</v>
      </c>
      <c r="C333" s="9">
        <v>3.4375</v>
      </c>
      <c r="D333">
        <v>1.1566450779703499</v>
      </c>
      <c r="E333" s="6">
        <v>141.39137609133945</v>
      </c>
      <c r="F333" s="7">
        <v>147.9472114193546</v>
      </c>
      <c r="G333" s="7">
        <v>157.45430993889235</v>
      </c>
      <c r="H333" s="7">
        <v>1.7538214005881021</v>
      </c>
      <c r="I333" s="7">
        <v>163.53963922350238</v>
      </c>
    </row>
    <row r="334" spans="1:9" x14ac:dyDescent="0.25">
      <c r="A334" s="15"/>
      <c r="B334" s="5">
        <f>DATE(YEAR(siječanj!B334),MONTH(siječanj!B334)+1,DAY(siječanj!B334))</f>
        <v>42770</v>
      </c>
      <c r="C334" s="9">
        <v>3.4479166666666701</v>
      </c>
      <c r="D334">
        <v>1.1566450779703499</v>
      </c>
      <c r="E334" s="6">
        <v>142.01923424258521</v>
      </c>
      <c r="F334" s="7">
        <v>147.31183247081177</v>
      </c>
      <c r="G334" s="7">
        <v>162.10136620342578</v>
      </c>
      <c r="H334" s="7">
        <v>2.2645975015563149</v>
      </c>
      <c r="I334" s="7">
        <v>164.26584826380437</v>
      </c>
    </row>
    <row r="335" spans="1:9" x14ac:dyDescent="0.25">
      <c r="A335" s="15"/>
      <c r="B335" s="5">
        <f>DATE(YEAR(siječanj!B335),MONTH(siječanj!B335)+1,DAY(siječanj!B335))</f>
        <v>42770</v>
      </c>
      <c r="C335" s="9">
        <v>3.4583333333333299</v>
      </c>
      <c r="D335">
        <v>1.1566450779703499</v>
      </c>
      <c r="E335" s="6">
        <v>145.0950488021397</v>
      </c>
      <c r="F335" s="7">
        <v>142.99426321788317</v>
      </c>
      <c r="G335" s="7">
        <v>165.53461451082157</v>
      </c>
      <c r="H335" s="7">
        <v>2.151128595076798</v>
      </c>
      <c r="I335" s="7">
        <v>167.82347403486258</v>
      </c>
    </row>
    <row r="336" spans="1:9" x14ac:dyDescent="0.25">
      <c r="A336" s="15"/>
      <c r="B336" s="5">
        <f>DATE(YEAR(siječanj!B336),MONTH(siječanj!B336)+1,DAY(siječanj!B336))</f>
        <v>42770</v>
      </c>
      <c r="C336" s="9">
        <v>3.46875</v>
      </c>
      <c r="D336">
        <v>1.1566450779703499</v>
      </c>
      <c r="E336" s="6">
        <v>145.75277121565853</v>
      </c>
      <c r="F336" s="7">
        <v>142.84899755748887</v>
      </c>
      <c r="G336" s="7">
        <v>154.48296180528982</v>
      </c>
      <c r="H336" s="7">
        <v>1.8195760388150692</v>
      </c>
      <c r="I336" s="7">
        <v>168.58422542712992</v>
      </c>
    </row>
    <row r="337" spans="1:9" x14ac:dyDescent="0.25">
      <c r="A337" s="15"/>
      <c r="B337" s="5">
        <f>DATE(YEAR(siječanj!B337),MONTH(siječanj!B337)+1,DAY(siječanj!B337))</f>
        <v>42770</v>
      </c>
      <c r="C337" s="9">
        <v>3.4791666666666701</v>
      </c>
      <c r="D337">
        <v>1.1566450779703499</v>
      </c>
      <c r="E337" s="6">
        <v>146.03962197065675</v>
      </c>
      <c r="F337" s="7">
        <v>143.64155391851438</v>
      </c>
      <c r="G337" s="7">
        <v>152.1401945092361</v>
      </c>
      <c r="H337" s="7">
        <v>2.4293081396934029</v>
      </c>
      <c r="I337" s="7">
        <v>168.91600994101071</v>
      </c>
    </row>
    <row r="338" spans="1:9" x14ac:dyDescent="0.25">
      <c r="A338" s="15"/>
      <c r="B338" s="5">
        <f>DATE(YEAR(siječanj!B338),MONTH(siječanj!B338)+1,DAY(siječanj!B338))</f>
        <v>42770</v>
      </c>
      <c r="C338" s="9">
        <v>3.4895833333333299</v>
      </c>
      <c r="D338">
        <v>1.1566450779703499</v>
      </c>
      <c r="E338" s="6">
        <v>145.63282288009819</v>
      </c>
      <c r="F338" s="7">
        <v>142.99960587115831</v>
      </c>
      <c r="G338" s="7">
        <v>153.62905540681143</v>
      </c>
      <c r="H338" s="7">
        <v>2.9338734247429366</v>
      </c>
      <c r="I338" s="7">
        <v>168.44548777519333</v>
      </c>
    </row>
    <row r="339" spans="1:9" x14ac:dyDescent="0.25">
      <c r="A339" s="15"/>
      <c r="B339" s="5">
        <f>DATE(YEAR(siječanj!B339),MONTH(siječanj!B339)+1,DAY(siječanj!B339))</f>
        <v>42770</v>
      </c>
      <c r="C339" s="9">
        <v>3.5</v>
      </c>
      <c r="D339">
        <v>1.1566450779703499</v>
      </c>
      <c r="E339" s="6">
        <v>145.39067026121592</v>
      </c>
      <c r="F339" s="7">
        <v>142.80810802357036</v>
      </c>
      <c r="G339" s="7">
        <v>150.13925337215252</v>
      </c>
      <c r="H339" s="7">
        <v>2.8092540534200454</v>
      </c>
      <c r="I339" s="7">
        <v>168.16540314044551</v>
      </c>
    </row>
    <row r="340" spans="1:9" x14ac:dyDescent="0.25">
      <c r="A340" s="15"/>
      <c r="B340" s="5">
        <f>DATE(YEAR(siječanj!B340),MONTH(siječanj!B340)+1,DAY(siječanj!B340))</f>
        <v>42770</v>
      </c>
      <c r="C340" s="9">
        <v>3.5104166666666701</v>
      </c>
      <c r="D340">
        <v>1.1566450779703499</v>
      </c>
      <c r="E340" s="6">
        <v>150.97376183698194</v>
      </c>
      <c r="F340" s="7">
        <v>135.82872309795999</v>
      </c>
      <c r="G340" s="7">
        <v>148.0129141497257</v>
      </c>
      <c r="H340" s="7">
        <v>3.0251004092875902</v>
      </c>
      <c r="I340" s="7">
        <v>174.62305853141299</v>
      </c>
    </row>
    <row r="341" spans="1:9" x14ac:dyDescent="0.25">
      <c r="A341" s="15"/>
      <c r="B341" s="5">
        <f>DATE(YEAR(siječanj!B341),MONTH(siječanj!B341)+1,DAY(siječanj!B341))</f>
        <v>42770</v>
      </c>
      <c r="C341" s="9">
        <v>3.5208333333333299</v>
      </c>
      <c r="D341">
        <v>1.1566450779703499</v>
      </c>
      <c r="E341" s="6">
        <v>152.09632561164727</v>
      </c>
      <c r="F341" s="7">
        <v>134.56616956040494</v>
      </c>
      <c r="G341" s="7">
        <v>144.82045083752368</v>
      </c>
      <c r="H341" s="7">
        <v>2.616879781094446</v>
      </c>
      <c r="I341" s="7">
        <v>175.92146639608748</v>
      </c>
    </row>
    <row r="342" spans="1:9" x14ac:dyDescent="0.25">
      <c r="A342" s="15"/>
      <c r="B342" s="5">
        <f>DATE(YEAR(siječanj!B342),MONTH(siječanj!B342)+1,DAY(siječanj!B342))</f>
        <v>42770</v>
      </c>
      <c r="C342" s="9">
        <v>3.53125</v>
      </c>
      <c r="D342">
        <v>1.1566450779703499</v>
      </c>
      <c r="E342" s="6">
        <v>152.13484445574221</v>
      </c>
      <c r="F342" s="7">
        <v>130.42568942398833</v>
      </c>
      <c r="G342" s="7">
        <v>140.00250753297732</v>
      </c>
      <c r="H342" s="7">
        <v>2.8562242239200195</v>
      </c>
      <c r="I342" s="7">
        <v>175.966019027519</v>
      </c>
    </row>
    <row r="343" spans="1:9" x14ac:dyDescent="0.25">
      <c r="A343" s="15"/>
      <c r="B343" s="5">
        <f>DATE(YEAR(siječanj!B343),MONTH(siječanj!B343)+1,DAY(siječanj!B343))</f>
        <v>42770</v>
      </c>
      <c r="C343" s="9">
        <v>3.5416666666666701</v>
      </c>
      <c r="D343">
        <v>1.1566450779703499</v>
      </c>
      <c r="E343" s="6">
        <v>147.88066888121904</v>
      </c>
      <c r="F343" s="7">
        <v>126.10628050275267</v>
      </c>
      <c r="G343" s="7">
        <v>127.45756321354568</v>
      </c>
      <c r="H343" s="7">
        <v>4.2733673948835547</v>
      </c>
      <c r="I343" s="7">
        <v>171.04544778842509</v>
      </c>
    </row>
    <row r="344" spans="1:9" x14ac:dyDescent="0.25">
      <c r="A344" s="15"/>
      <c r="B344" s="5">
        <f>DATE(YEAR(siječanj!B344),MONTH(siječanj!B344)+1,DAY(siječanj!B344))</f>
        <v>42770</v>
      </c>
      <c r="C344" s="9">
        <v>3.5520833333333299</v>
      </c>
      <c r="D344">
        <v>1.1566450779703499</v>
      </c>
      <c r="E344" s="6">
        <v>143.27282064455045</v>
      </c>
      <c r="F344" s="7">
        <v>122.61386060142253</v>
      </c>
      <c r="G344" s="7">
        <v>124.05730892029871</v>
      </c>
      <c r="H344" s="7">
        <v>3.3565369503083256</v>
      </c>
      <c r="I344" s="7">
        <v>165.71580280544802</v>
      </c>
    </row>
    <row r="345" spans="1:9" x14ac:dyDescent="0.25">
      <c r="A345" s="15"/>
      <c r="B345" s="5">
        <f>DATE(YEAR(siječanj!B345),MONTH(siječanj!B345)+1,DAY(siječanj!B345))</f>
        <v>42770</v>
      </c>
      <c r="C345" s="9">
        <v>3.5625</v>
      </c>
      <c r="D345">
        <v>1.1566450779703499</v>
      </c>
      <c r="E345" s="6">
        <v>144.04452350366464</v>
      </c>
      <c r="F345" s="7">
        <v>122.77839668713344</v>
      </c>
      <c r="G345" s="7">
        <v>121.6847244256887</v>
      </c>
      <c r="H345" s="7">
        <v>3.3203381948557222</v>
      </c>
      <c r="I345" s="7">
        <v>166.60838911909806</v>
      </c>
    </row>
    <row r="346" spans="1:9" x14ac:dyDescent="0.25">
      <c r="A346" s="15"/>
      <c r="B346" s="5">
        <f>DATE(YEAR(siječanj!B346),MONTH(siječanj!B346)+1,DAY(siječanj!B346))</f>
        <v>42770</v>
      </c>
      <c r="C346" s="9">
        <v>3.5729166666666701</v>
      </c>
      <c r="D346">
        <v>1.1566450779703499</v>
      </c>
      <c r="E346" s="6">
        <v>144.00143619166528</v>
      </c>
      <c r="F346" s="7">
        <v>119.06209837121594</v>
      </c>
      <c r="G346" s="7">
        <v>124.12018423016589</v>
      </c>
      <c r="H346" s="7">
        <v>3.9727078970617726</v>
      </c>
      <c r="I346" s="7">
        <v>166.55855239175105</v>
      </c>
    </row>
    <row r="347" spans="1:9" x14ac:dyDescent="0.25">
      <c r="A347" s="15"/>
      <c r="B347" s="5">
        <f>DATE(YEAR(siječanj!B347),MONTH(siječanj!B347)+1,DAY(siječanj!B347))</f>
        <v>42770</v>
      </c>
      <c r="C347" s="9">
        <v>3.5833333333333299</v>
      </c>
      <c r="D347">
        <v>1.1566450779703499</v>
      </c>
      <c r="E347" s="6">
        <v>146.01105589565699</v>
      </c>
      <c r="F347" s="7">
        <v>115.77875537018566</v>
      </c>
      <c r="G347" s="7">
        <v>128.85405208850761</v>
      </c>
      <c r="H347" s="7">
        <v>4.8373584867376076</v>
      </c>
      <c r="I347" s="7">
        <v>168.88296913096531</v>
      </c>
    </row>
    <row r="348" spans="1:9" x14ac:dyDescent="0.25">
      <c r="A348" s="15"/>
      <c r="B348" s="5">
        <f>DATE(YEAR(siječanj!B348),MONTH(siječanj!B348)+1,DAY(siječanj!B348))</f>
        <v>42770</v>
      </c>
      <c r="C348" s="9">
        <v>3.59375</v>
      </c>
      <c r="D348">
        <v>1.1566450779703499</v>
      </c>
      <c r="E348" s="6">
        <v>146.84976228903682</v>
      </c>
      <c r="F348" s="7">
        <v>112.83224401300087</v>
      </c>
      <c r="G348" s="7">
        <v>127.15705168156884</v>
      </c>
      <c r="H348" s="7">
        <v>3.8098435014666951</v>
      </c>
      <c r="I348" s="7">
        <v>169.85305475273034</v>
      </c>
    </row>
    <row r="349" spans="1:9" x14ac:dyDescent="0.25">
      <c r="A349" s="15"/>
      <c r="B349" s="5">
        <f>DATE(YEAR(siječanj!B349),MONTH(siječanj!B349)+1,DAY(siječanj!B349))</f>
        <v>42770</v>
      </c>
      <c r="C349" s="9">
        <v>3.6041666666666701</v>
      </c>
      <c r="D349">
        <v>1.1566450779703499</v>
      </c>
      <c r="E349" s="6">
        <v>148.94918419690788</v>
      </c>
      <c r="F349" s="7">
        <v>108.41436273743822</v>
      </c>
      <c r="G349" s="7">
        <v>126.22189011201462</v>
      </c>
      <c r="H349" s="7">
        <v>3.9608493391957862</v>
      </c>
      <c r="I349" s="7">
        <v>172.28134076905252</v>
      </c>
    </row>
    <row r="350" spans="1:9" x14ac:dyDescent="0.25">
      <c r="A350" s="15"/>
      <c r="B350" s="5">
        <f>DATE(YEAR(siječanj!B350),MONTH(siječanj!B350)+1,DAY(siječanj!B350))</f>
        <v>42770</v>
      </c>
      <c r="C350" s="9">
        <v>3.6145833333333299</v>
      </c>
      <c r="D350">
        <v>1.1566450779703499</v>
      </c>
      <c r="E350" s="6">
        <v>148.58619594932892</v>
      </c>
      <c r="F350" s="7">
        <v>106.42684762316817</v>
      </c>
      <c r="G350" s="7">
        <v>130.06700274610327</v>
      </c>
      <c r="H350" s="7">
        <v>4.3288496836256973</v>
      </c>
      <c r="I350" s="7">
        <v>171.86149219912923</v>
      </c>
    </row>
    <row r="351" spans="1:9" x14ac:dyDescent="0.25">
      <c r="A351" s="15"/>
      <c r="B351" s="5">
        <f>DATE(YEAR(siječanj!B351),MONTH(siječanj!B351)+1,DAY(siječanj!B351))</f>
        <v>42770</v>
      </c>
      <c r="C351" s="9">
        <v>3.625</v>
      </c>
      <c r="D351">
        <v>1.1566450779703499</v>
      </c>
      <c r="E351" s="6">
        <v>149.36841829384792</v>
      </c>
      <c r="F351" s="7">
        <v>104.9598905039321</v>
      </c>
      <c r="G351" s="7">
        <v>129.1317490368786</v>
      </c>
      <c r="H351" s="7">
        <v>4.1058263849187906</v>
      </c>
      <c r="I351" s="7">
        <v>172.76624582379557</v>
      </c>
    </row>
    <row r="352" spans="1:9" x14ac:dyDescent="0.25">
      <c r="A352" s="15"/>
      <c r="B352" s="5">
        <f>DATE(YEAR(siječanj!B352),MONTH(siječanj!B352)+1,DAY(siječanj!B352))</f>
        <v>42770</v>
      </c>
      <c r="C352" s="9">
        <v>3.6354166666666701</v>
      </c>
      <c r="D352">
        <v>1.1566450779703499</v>
      </c>
      <c r="E352" s="6">
        <v>146.75121320102949</v>
      </c>
      <c r="F352" s="7">
        <v>102.16219588801317</v>
      </c>
      <c r="G352" s="7">
        <v>127.78178268332395</v>
      </c>
      <c r="H352" s="7">
        <v>4.9917157647474539</v>
      </c>
      <c r="I352" s="7">
        <v>169.7390684351482</v>
      </c>
    </row>
    <row r="353" spans="1:9" x14ac:dyDescent="0.25">
      <c r="A353" s="15"/>
      <c r="B353" s="5">
        <f>DATE(YEAR(siječanj!B353),MONTH(siječanj!B353)+1,DAY(siječanj!B353))</f>
        <v>42770</v>
      </c>
      <c r="C353" s="9">
        <v>3.6458333333333299</v>
      </c>
      <c r="D353">
        <v>1.1566450779703499</v>
      </c>
      <c r="E353" s="6">
        <v>146.07912835017751</v>
      </c>
      <c r="F353" s="7">
        <v>101.00142129814746</v>
      </c>
      <c r="G353" s="7">
        <v>124.66747384198521</v>
      </c>
      <c r="H353" s="7">
        <v>5.0197164432136789</v>
      </c>
      <c r="I353" s="7">
        <v>168.96170480043182</v>
      </c>
    </row>
    <row r="354" spans="1:9" x14ac:dyDescent="0.25">
      <c r="A354" s="15"/>
      <c r="B354" s="5">
        <f>DATE(YEAR(siječanj!B354),MONTH(siječanj!B354)+1,DAY(siječanj!B354))</f>
        <v>42770</v>
      </c>
      <c r="C354" s="9">
        <v>3.65625</v>
      </c>
      <c r="D354">
        <v>1.1566450779703499</v>
      </c>
      <c r="E354" s="6">
        <v>147.5065120545986</v>
      </c>
      <c r="F354" s="7">
        <v>100.95882836764835</v>
      </c>
      <c r="G354" s="7">
        <v>124.77679956395239</v>
      </c>
      <c r="H354" s="7">
        <v>4.6738900117842563</v>
      </c>
      <c r="I354" s="7">
        <v>170.61268113652557</v>
      </c>
    </row>
    <row r="355" spans="1:9" x14ac:dyDescent="0.25">
      <c r="A355" s="15"/>
      <c r="B355" s="5">
        <f>DATE(YEAR(siječanj!B355),MONTH(siječanj!B355)+1,DAY(siječanj!B355))</f>
        <v>42770</v>
      </c>
      <c r="C355" s="9">
        <v>3.6666666666666701</v>
      </c>
      <c r="D355">
        <v>1.1566450779703499</v>
      </c>
      <c r="E355" s="6">
        <v>147.00454134643863</v>
      </c>
      <c r="F355" s="7">
        <v>100.88870454041465</v>
      </c>
      <c r="G355" s="7">
        <v>123.64314110184586</v>
      </c>
      <c r="H355" s="7">
        <v>4.8995276539390566</v>
      </c>
      <c r="I355" s="7">
        <v>170.03207918764704</v>
      </c>
    </row>
    <row r="356" spans="1:9" x14ac:dyDescent="0.25">
      <c r="A356" s="15"/>
      <c r="B356" s="5">
        <f>DATE(YEAR(siječanj!B356),MONTH(siječanj!B356)+1,DAY(siječanj!B356))</f>
        <v>42770</v>
      </c>
      <c r="C356" s="9">
        <v>3.6770833333333299</v>
      </c>
      <c r="D356">
        <v>1.1566450779703499</v>
      </c>
      <c r="E356" s="6">
        <v>149.19446814671306</v>
      </c>
      <c r="F356" s="7">
        <v>100.60263812266324</v>
      </c>
      <c r="G356" s="7">
        <v>123.56164156033978</v>
      </c>
      <c r="H356" s="7">
        <v>6.7372250733709613</v>
      </c>
      <c r="I356" s="7">
        <v>172.56504724229981</v>
      </c>
    </row>
    <row r="357" spans="1:9" x14ac:dyDescent="0.25">
      <c r="A357" s="15"/>
      <c r="B357" s="5">
        <f>DATE(YEAR(siječanj!B357),MONTH(siječanj!B357)+1,DAY(siječanj!B357))</f>
        <v>42770</v>
      </c>
      <c r="C357" s="9">
        <v>3.6875</v>
      </c>
      <c r="D357">
        <v>1.1566450779703499</v>
      </c>
      <c r="E357" s="6">
        <v>154.30448459862677</v>
      </c>
      <c r="F357" s="7">
        <v>101.12190554428787</v>
      </c>
      <c r="G357" s="7">
        <v>121.66172956881468</v>
      </c>
      <c r="H357" s="7">
        <v>13.094049173233795</v>
      </c>
      <c r="I357" s="7">
        <v>178.47552261975332</v>
      </c>
    </row>
    <row r="358" spans="1:9" x14ac:dyDescent="0.25">
      <c r="A358" s="15"/>
      <c r="B358" s="5">
        <f>DATE(YEAR(siječanj!B358),MONTH(siječanj!B358)+1,DAY(siječanj!B358))</f>
        <v>42770</v>
      </c>
      <c r="C358" s="9">
        <v>3.6979166666666701</v>
      </c>
      <c r="D358">
        <v>1.1566450779703499</v>
      </c>
      <c r="E358" s="6">
        <v>159.9965226705614</v>
      </c>
      <c r="F358" s="7">
        <v>102.75109816185308</v>
      </c>
      <c r="G358" s="7">
        <v>120.93852128976394</v>
      </c>
      <c r="H358" s="7">
        <v>53.574707141984568</v>
      </c>
      <c r="I358" s="7">
        <v>185.05919043927634</v>
      </c>
    </row>
    <row r="359" spans="1:9" x14ac:dyDescent="0.25">
      <c r="A359" s="15"/>
      <c r="B359" s="5">
        <f>DATE(YEAR(siječanj!B359),MONTH(siječanj!B359)+1,DAY(siječanj!B359))</f>
        <v>42770</v>
      </c>
      <c r="C359" s="9">
        <v>3.7083333333333299</v>
      </c>
      <c r="D359">
        <v>1.1566450779703499</v>
      </c>
      <c r="E359" s="6">
        <v>164.8007276873019</v>
      </c>
      <c r="F359" s="7">
        <v>102.21121362961513</v>
      </c>
      <c r="G359" s="7">
        <v>119.81254246888169</v>
      </c>
      <c r="H359" s="7">
        <v>113.55614193969258</v>
      </c>
      <c r="I359" s="7">
        <v>190.6159505254497</v>
      </c>
    </row>
    <row r="360" spans="1:9" x14ac:dyDescent="0.25">
      <c r="A360" s="15"/>
      <c r="B360" s="5">
        <f>DATE(YEAR(siječanj!B360),MONTH(siječanj!B360)+1,DAY(siječanj!B360))</f>
        <v>42770</v>
      </c>
      <c r="C360" s="9">
        <v>3.71875</v>
      </c>
      <c r="D360">
        <v>1.1566450779703499</v>
      </c>
      <c r="E360" s="6">
        <v>169.28351126165649</v>
      </c>
      <c r="F360" s="7">
        <v>102.70923468588964</v>
      </c>
      <c r="G360" s="7">
        <v>119.7133961774575</v>
      </c>
      <c r="H360" s="7">
        <v>143.55702017338163</v>
      </c>
      <c r="I360" s="7">
        <v>195.80094008233326</v>
      </c>
    </row>
    <row r="361" spans="1:9" x14ac:dyDescent="0.25">
      <c r="A361" s="15"/>
      <c r="B361" s="5">
        <f>DATE(YEAR(siječanj!B361),MONTH(siječanj!B361)+1,DAY(siječanj!B361))</f>
        <v>42770</v>
      </c>
      <c r="C361" s="9">
        <v>3.7291666666666701</v>
      </c>
      <c r="D361">
        <v>1.1566450779703499</v>
      </c>
      <c r="E361" s="6">
        <v>175.85530047826046</v>
      </c>
      <c r="F361" s="7">
        <v>102.34923684854789</v>
      </c>
      <c r="G361" s="7">
        <v>121.80250296089703</v>
      </c>
      <c r="H361" s="7">
        <v>163.670153447979</v>
      </c>
      <c r="I361" s="7">
        <v>203.40216773317687</v>
      </c>
    </row>
    <row r="362" spans="1:9" x14ac:dyDescent="0.25">
      <c r="A362" s="15"/>
      <c r="B362" s="5">
        <f>DATE(YEAR(siječanj!B362),MONTH(siječanj!B362)+1,DAY(siječanj!B362))</f>
        <v>42770</v>
      </c>
      <c r="C362" s="9">
        <v>3.7395833333333299</v>
      </c>
      <c r="D362">
        <v>1.1566450779703499</v>
      </c>
      <c r="E362" s="6">
        <v>181.95170403586522</v>
      </c>
      <c r="F362" s="7">
        <v>104.36799826809421</v>
      </c>
      <c r="G362" s="7">
        <v>123.99198990612959</v>
      </c>
      <c r="H362" s="7">
        <v>177.4379051259221</v>
      </c>
      <c r="I362" s="7">
        <v>210.45354290140136</v>
      </c>
    </row>
    <row r="363" spans="1:9" x14ac:dyDescent="0.25">
      <c r="A363" s="15"/>
      <c r="B363" s="5">
        <f>DATE(YEAR(siječanj!B363),MONTH(siječanj!B363)+1,DAY(siječanj!B363))</f>
        <v>42770</v>
      </c>
      <c r="C363" s="9">
        <v>3.75</v>
      </c>
      <c r="D363">
        <v>1.1566450779703499</v>
      </c>
      <c r="E363" s="6">
        <v>185.36501354154476</v>
      </c>
      <c r="F363" s="7">
        <v>106.12850873405249</v>
      </c>
      <c r="G363" s="7">
        <v>127.0253520439847</v>
      </c>
      <c r="H363" s="7">
        <v>199.10422244325537</v>
      </c>
      <c r="I363" s="7">
        <v>214.401530540735</v>
      </c>
    </row>
    <row r="364" spans="1:9" x14ac:dyDescent="0.25">
      <c r="A364" s="15"/>
      <c r="B364" s="5">
        <f>DATE(YEAR(siječanj!B364),MONTH(siječanj!B364)+1,DAY(siječanj!B364))</f>
        <v>42770</v>
      </c>
      <c r="C364" s="9">
        <v>3.7604166666666701</v>
      </c>
      <c r="D364">
        <v>1.1566450779703499</v>
      </c>
      <c r="E364" s="6">
        <v>187.56123079360671</v>
      </c>
      <c r="F364" s="7">
        <v>107.87814952583051</v>
      </c>
      <c r="G364" s="7">
        <v>131.14015348726466</v>
      </c>
      <c r="H364" s="7">
        <v>216.18382420096538</v>
      </c>
      <c r="I364" s="7">
        <v>216.94177441548601</v>
      </c>
    </row>
    <row r="365" spans="1:9" x14ac:dyDescent="0.25">
      <c r="A365" s="15"/>
      <c r="B365" s="5">
        <f>DATE(YEAR(siječanj!B365),MONTH(siječanj!B365)+1,DAY(siječanj!B365))</f>
        <v>42770</v>
      </c>
      <c r="C365" s="9">
        <v>3.7708333333333299</v>
      </c>
      <c r="D365">
        <v>1.1566450779703499</v>
      </c>
      <c r="E365" s="6">
        <v>190.72588681905839</v>
      </c>
      <c r="F365" s="7">
        <v>107.71627875476925</v>
      </c>
      <c r="G365" s="7">
        <v>132.26414529612438</v>
      </c>
      <c r="H365" s="7">
        <v>231.54264589874836</v>
      </c>
      <c r="I365" s="7">
        <v>220.60215823079392</v>
      </c>
    </row>
    <row r="366" spans="1:9" x14ac:dyDescent="0.25">
      <c r="A366" s="15"/>
      <c r="B366" s="5">
        <f>DATE(YEAR(siječanj!B366),MONTH(siječanj!B366)+1,DAY(siječanj!B366))</f>
        <v>42770</v>
      </c>
      <c r="C366" s="9">
        <v>3.78125</v>
      </c>
      <c r="D366">
        <v>1.1566450779703499</v>
      </c>
      <c r="E366" s="6">
        <v>191.7431743548461</v>
      </c>
      <c r="F366" s="7">
        <v>108.14172710072593</v>
      </c>
      <c r="G366" s="7">
        <v>132.86541673658087</v>
      </c>
      <c r="H366" s="7">
        <v>232.64219934775625</v>
      </c>
      <c r="I366" s="7">
        <v>221.77879885194335</v>
      </c>
    </row>
    <row r="367" spans="1:9" x14ac:dyDescent="0.25">
      <c r="A367" s="15"/>
      <c r="B367" s="5">
        <f>DATE(YEAR(siječanj!B367),MONTH(siječanj!B367)+1,DAY(siječanj!B367))</f>
        <v>42770</v>
      </c>
      <c r="C367" s="9">
        <v>3.7916666666666701</v>
      </c>
      <c r="D367">
        <v>1.1566450779703499</v>
      </c>
      <c r="E367" s="6">
        <v>189.57352726447613</v>
      </c>
      <c r="F367" s="7">
        <v>108.03267765563135</v>
      </c>
      <c r="G367" s="7">
        <v>133.81395057656113</v>
      </c>
      <c r="H367" s="7">
        <v>232.79803281969458</v>
      </c>
      <c r="I367" s="7">
        <v>219.26928722393424</v>
      </c>
    </row>
    <row r="368" spans="1:9" x14ac:dyDescent="0.25">
      <c r="A368" s="15"/>
      <c r="B368" s="5">
        <f>DATE(YEAR(siječanj!B368),MONTH(siječanj!B368)+1,DAY(siječanj!B368))</f>
        <v>42770</v>
      </c>
      <c r="C368" s="9">
        <v>3.8020833333333299</v>
      </c>
      <c r="D368">
        <v>1.1566450779703499</v>
      </c>
      <c r="E368" s="6">
        <v>189.99534284849403</v>
      </c>
      <c r="F368" s="7">
        <v>109.57225558108874</v>
      </c>
      <c r="G368" s="7">
        <v>131.14629079052793</v>
      </c>
      <c r="H368" s="7">
        <v>232.99456463819956</v>
      </c>
      <c r="I368" s="7">
        <v>219.75717814299975</v>
      </c>
    </row>
    <row r="369" spans="1:9" x14ac:dyDescent="0.25">
      <c r="A369" s="15"/>
      <c r="B369" s="5">
        <f>DATE(YEAR(siječanj!B369),MONTH(siječanj!B369)+1,DAY(siječanj!B369))</f>
        <v>42770</v>
      </c>
      <c r="C369" s="9">
        <v>3.8125</v>
      </c>
      <c r="D369">
        <v>1.1566450779703499</v>
      </c>
      <c r="E369" s="6">
        <v>191.68597868497997</v>
      </c>
      <c r="F369" s="7">
        <v>107.8326828651001</v>
      </c>
      <c r="G369" s="7">
        <v>132.07737417814874</v>
      </c>
      <c r="H369" s="7">
        <v>233.22367973718997</v>
      </c>
      <c r="I369" s="7">
        <v>221.71264376191149</v>
      </c>
    </row>
    <row r="370" spans="1:9" x14ac:dyDescent="0.25">
      <c r="A370" s="15"/>
      <c r="B370" s="5">
        <f>DATE(YEAR(siječanj!B370),MONTH(siječanj!B370)+1,DAY(siječanj!B370))</f>
        <v>42770</v>
      </c>
      <c r="C370" s="9">
        <v>3.8229166666666701</v>
      </c>
      <c r="D370">
        <v>1.1566450779703499</v>
      </c>
      <c r="E370" s="6">
        <v>188.55378925133542</v>
      </c>
      <c r="F370" s="7">
        <v>106.49078711881629</v>
      </c>
      <c r="G370" s="7">
        <v>130.36149715699563</v>
      </c>
      <c r="H370" s="7">
        <v>233.05588669411549</v>
      </c>
      <c r="I370" s="7">
        <v>218.08981227021576</v>
      </c>
    </row>
    <row r="371" spans="1:9" x14ac:dyDescent="0.25">
      <c r="A371" s="15"/>
      <c r="B371" s="5">
        <f>DATE(YEAR(siječanj!B371),MONTH(siječanj!B371)+1,DAY(siječanj!B371))</f>
        <v>42770</v>
      </c>
      <c r="C371" s="9">
        <v>3.8333333333333299</v>
      </c>
      <c r="D371">
        <v>1.1566450779703499</v>
      </c>
      <c r="E371" s="6">
        <v>190.67438510973267</v>
      </c>
      <c r="F371" s="7">
        <v>104.58019338613458</v>
      </c>
      <c r="G371" s="7">
        <v>130.7001224639375</v>
      </c>
      <c r="H371" s="7">
        <v>233.12576387392326</v>
      </c>
      <c r="I371" s="7">
        <v>220.54258903219525</v>
      </c>
    </row>
    <row r="372" spans="1:9" x14ac:dyDescent="0.25">
      <c r="A372" s="15"/>
      <c r="B372" s="5">
        <f>DATE(YEAR(siječanj!B372),MONTH(siječanj!B372)+1,DAY(siječanj!B372))</f>
        <v>42770</v>
      </c>
      <c r="C372" s="9">
        <v>3.84375</v>
      </c>
      <c r="D372">
        <v>1.1566450779703499</v>
      </c>
      <c r="E372" s="6">
        <v>191.52285272011</v>
      </c>
      <c r="F372" s="7">
        <v>105.20255838480155</v>
      </c>
      <c r="G372" s="7">
        <v>128.79586788968567</v>
      </c>
      <c r="H372" s="7">
        <v>233.91159510905237</v>
      </c>
      <c r="I372" s="7">
        <v>221.52396491755547</v>
      </c>
    </row>
    <row r="373" spans="1:9" x14ac:dyDescent="0.25">
      <c r="A373" s="15"/>
      <c r="B373" s="5">
        <f>DATE(YEAR(siječanj!B373),MONTH(siječanj!B373)+1,DAY(siječanj!B373))</f>
        <v>42770</v>
      </c>
      <c r="C373" s="9">
        <v>3.8541666666666701</v>
      </c>
      <c r="D373">
        <v>1.1566450779703499</v>
      </c>
      <c r="E373" s="6">
        <v>188.5553841954854</v>
      </c>
      <c r="F373" s="7">
        <v>105.01024691484682</v>
      </c>
      <c r="G373" s="7">
        <v>127.56947685842935</v>
      </c>
      <c r="H373" s="7">
        <v>234.04614178453127</v>
      </c>
      <c r="I373" s="7">
        <v>218.09165705451647</v>
      </c>
    </row>
    <row r="374" spans="1:9" x14ac:dyDescent="0.25">
      <c r="A374" s="15"/>
      <c r="B374" s="5">
        <f>DATE(YEAR(siječanj!B374),MONTH(siječanj!B374)+1,DAY(siječanj!B374))</f>
        <v>42770</v>
      </c>
      <c r="C374" s="9">
        <v>3.8645833333333299</v>
      </c>
      <c r="D374">
        <v>1.1566450779703499</v>
      </c>
      <c r="E374" s="6">
        <v>185.00853012530305</v>
      </c>
      <c r="F374" s="7">
        <v>103.2161494763109</v>
      </c>
      <c r="G374" s="7">
        <v>124.05378758246034</v>
      </c>
      <c r="H374" s="7">
        <v>234.582931302898</v>
      </c>
      <c r="I374" s="7">
        <v>213.98920575196098</v>
      </c>
    </row>
    <row r="375" spans="1:9" x14ac:dyDescent="0.25">
      <c r="A375" s="15"/>
      <c r="B375" s="5">
        <f>DATE(YEAR(siječanj!B375),MONTH(siječanj!B375)+1,DAY(siječanj!B375))</f>
        <v>42770</v>
      </c>
      <c r="C375" s="9">
        <v>3.875</v>
      </c>
      <c r="D375">
        <v>1.1566450779703499</v>
      </c>
      <c r="E375" s="6">
        <v>181.07695408819131</v>
      </c>
      <c r="F375" s="7">
        <v>97.917187321426539</v>
      </c>
      <c r="G375" s="7">
        <v>112.37506032268722</v>
      </c>
      <c r="H375" s="7">
        <v>235.61638906887563</v>
      </c>
      <c r="I375" s="7">
        <v>209.4417676799695</v>
      </c>
    </row>
    <row r="376" spans="1:9" x14ac:dyDescent="0.25">
      <c r="A376" s="15"/>
      <c r="B376" s="5">
        <f>DATE(YEAR(siječanj!B376),MONTH(siječanj!B376)+1,DAY(siječanj!B376))</f>
        <v>42770</v>
      </c>
      <c r="C376" s="9">
        <v>3.8854166666666701</v>
      </c>
      <c r="D376">
        <v>1.1566450779703499</v>
      </c>
      <c r="E376" s="6">
        <v>184.88849742741994</v>
      </c>
      <c r="F376" s="7">
        <v>82.959958538508261</v>
      </c>
      <c r="G376" s="7">
        <v>91.619898502133495</v>
      </c>
      <c r="H376" s="7">
        <v>241.40966513508926</v>
      </c>
      <c r="I376" s="7">
        <v>213.85037052275896</v>
      </c>
    </row>
    <row r="377" spans="1:9" x14ac:dyDescent="0.25">
      <c r="A377" s="15"/>
      <c r="B377" s="5">
        <f>DATE(YEAR(siječanj!B377),MONTH(siječanj!B377)+1,DAY(siječanj!B377))</f>
        <v>42770</v>
      </c>
      <c r="C377" s="9">
        <v>3.8958333333333299</v>
      </c>
      <c r="D377">
        <v>1.1566450779703499</v>
      </c>
      <c r="E377" s="6">
        <v>190.11455872059284</v>
      </c>
      <c r="F377" s="7">
        <v>77.299804164679699</v>
      </c>
      <c r="G377" s="7">
        <v>83.752592805663213</v>
      </c>
      <c r="H377" s="7">
        <v>245.89275508135242</v>
      </c>
      <c r="I377" s="7">
        <v>219.89506859467878</v>
      </c>
    </row>
    <row r="378" spans="1:9" x14ac:dyDescent="0.25">
      <c r="A378" s="15"/>
      <c r="B378" s="5">
        <f>DATE(YEAR(siječanj!B378),MONTH(siječanj!B378)+1,DAY(siječanj!B378))</f>
        <v>42770</v>
      </c>
      <c r="C378" s="9">
        <v>3.90625</v>
      </c>
      <c r="D378">
        <v>1.1566450779703499</v>
      </c>
      <c r="E378" s="6">
        <v>193.27260967241784</v>
      </c>
      <c r="F378" s="7">
        <v>76.622217052865381</v>
      </c>
      <c r="G378" s="7">
        <v>82.172369415776231</v>
      </c>
      <c r="H378" s="7">
        <v>244.74139482645282</v>
      </c>
      <c r="I378" s="7">
        <v>223.54781268408675</v>
      </c>
    </row>
    <row r="379" spans="1:9" x14ac:dyDescent="0.25">
      <c r="A379" s="15"/>
      <c r="B379" s="5">
        <f>DATE(YEAR(siječanj!B379),MONTH(siječanj!B379)+1,DAY(siječanj!B379))</f>
        <v>42770</v>
      </c>
      <c r="C379" s="9">
        <v>3.9166666666666701</v>
      </c>
      <c r="D379">
        <v>1.1566450779703499</v>
      </c>
      <c r="E379" s="6">
        <v>192.09851937597892</v>
      </c>
      <c r="F379" s="7">
        <v>75.962156889867529</v>
      </c>
      <c r="G379" s="7">
        <v>80.664583831115024</v>
      </c>
      <c r="H379" s="7">
        <v>241.55511524295872</v>
      </c>
      <c r="I379" s="7">
        <v>222.1898069216179</v>
      </c>
    </row>
    <row r="380" spans="1:9" x14ac:dyDescent="0.25">
      <c r="A380" s="15"/>
      <c r="B380" s="5">
        <f>DATE(YEAR(siječanj!B380),MONTH(siječanj!B380)+1,DAY(siječanj!B380))</f>
        <v>42770</v>
      </c>
      <c r="C380" s="9">
        <v>3.9270833333333299</v>
      </c>
      <c r="D380">
        <v>1.1566450779703499</v>
      </c>
      <c r="E380" s="6">
        <v>192.15478408280043</v>
      </c>
      <c r="F380" s="7">
        <v>73.392713407758208</v>
      </c>
      <c r="G380" s="7">
        <v>70.952189247008278</v>
      </c>
      <c r="H380" s="7">
        <v>243.09792692307101</v>
      </c>
      <c r="I380" s="7">
        <v>222.25488521782646</v>
      </c>
    </row>
    <row r="381" spans="1:9" x14ac:dyDescent="0.25">
      <c r="A381" s="15"/>
      <c r="B381" s="5">
        <f>DATE(YEAR(siječanj!B381),MONTH(siječanj!B381)+1,DAY(siječanj!B381))</f>
        <v>42770</v>
      </c>
      <c r="C381" s="9">
        <v>3.9375</v>
      </c>
      <c r="D381">
        <v>1.1566450779703499</v>
      </c>
      <c r="E381" s="6">
        <v>187.45681505042168</v>
      </c>
      <c r="F381" s="7">
        <v>71.718791599982183</v>
      </c>
      <c r="G381" s="7">
        <v>66.052189556860753</v>
      </c>
      <c r="H381" s="7">
        <v>242.49647991060982</v>
      </c>
      <c r="I381" s="7">
        <v>216.82100246006843</v>
      </c>
    </row>
    <row r="382" spans="1:9" x14ac:dyDescent="0.25">
      <c r="A382" s="15"/>
      <c r="B382" s="5">
        <f>DATE(YEAR(siječanj!B382),MONTH(siječanj!B382)+1,DAY(siječanj!B382))</f>
        <v>42770</v>
      </c>
      <c r="C382" s="9">
        <v>3.9479166666666701</v>
      </c>
      <c r="D382">
        <v>1.1566450779703499</v>
      </c>
      <c r="E382" s="6">
        <v>179.58607235214157</v>
      </c>
      <c r="F382" s="7">
        <v>71.133648822595475</v>
      </c>
      <c r="G382" s="7">
        <v>63.94158618770939</v>
      </c>
      <c r="H382" s="7">
        <v>240.64391253770305</v>
      </c>
      <c r="I382" s="7">
        <v>207.71734665813167</v>
      </c>
    </row>
    <row r="383" spans="1:9" x14ac:dyDescent="0.25">
      <c r="A383" s="15"/>
      <c r="B383" s="5">
        <f>DATE(YEAR(siječanj!B383),MONTH(siječanj!B383)+1,DAY(siječanj!B383))</f>
        <v>42770</v>
      </c>
      <c r="C383" s="9">
        <v>3.9583333333333299</v>
      </c>
      <c r="D383">
        <v>1.1566450779703499</v>
      </c>
      <c r="E383" s="6">
        <v>170.25756261075756</v>
      </c>
      <c r="F383" s="7">
        <v>69.520347893129369</v>
      </c>
      <c r="G383" s="7">
        <v>62.353595023000345</v>
      </c>
      <c r="H383" s="7">
        <v>240.4074174692015</v>
      </c>
      <c r="I383" s="7">
        <v>196.92757178096142</v>
      </c>
    </row>
    <row r="384" spans="1:9" x14ac:dyDescent="0.25">
      <c r="A384" s="15"/>
      <c r="B384" s="5">
        <f>DATE(YEAR(siječanj!B384),MONTH(siječanj!B384)+1,DAY(siječanj!B384))</f>
        <v>42770</v>
      </c>
      <c r="C384" s="9">
        <v>3.96875</v>
      </c>
      <c r="D384">
        <v>1.1566450779703499</v>
      </c>
      <c r="E384" s="6">
        <v>162.82026955705916</v>
      </c>
      <c r="F384" s="7">
        <v>68.222143267140183</v>
      </c>
      <c r="G384" s="7">
        <v>61.420508599066444</v>
      </c>
      <c r="H384" s="7">
        <v>241.5399442499361</v>
      </c>
      <c r="I384" s="7">
        <v>188.32526337697809</v>
      </c>
    </row>
    <row r="385" spans="1:9" x14ac:dyDescent="0.25">
      <c r="A385" s="15"/>
      <c r="B385" s="5">
        <f>DATE(YEAR(siječanj!B385),MONTH(siječanj!B385)+1,DAY(siječanj!B385))</f>
        <v>42770</v>
      </c>
      <c r="C385" s="9">
        <v>3.9791666666666701</v>
      </c>
      <c r="D385">
        <v>1.1566450779703499</v>
      </c>
      <c r="E385" s="6">
        <v>152.17526492584298</v>
      </c>
      <c r="F385" s="7">
        <v>67.599726164577817</v>
      </c>
      <c r="G385" s="7">
        <v>63.613657094679311</v>
      </c>
      <c r="H385" s="7">
        <v>243.40991590925461</v>
      </c>
      <c r="I385" s="7">
        <v>176.01277116531031</v>
      </c>
    </row>
    <row r="386" spans="1:9" ht="15.75" thickBot="1" x14ac:dyDescent="0.3">
      <c r="A386" s="15"/>
      <c r="B386" s="5">
        <f>DATE(YEAR(siječanj!B386),MONTH(siječanj!B386)+1,DAY(siječanj!B386))</f>
        <v>42770</v>
      </c>
      <c r="C386" s="9">
        <v>3.9895833333333299</v>
      </c>
      <c r="D386">
        <v>1.1566450779703499</v>
      </c>
      <c r="E386" s="6">
        <v>143.77507719211002</v>
      </c>
      <c r="F386" s="7">
        <v>65.287703981721975</v>
      </c>
      <c r="G386" s="7">
        <v>73.537131645457052</v>
      </c>
      <c r="H386" s="7">
        <v>242.83878487942255</v>
      </c>
      <c r="I386" s="7">
        <v>166.29673536906117</v>
      </c>
    </row>
    <row r="387" spans="1:9" x14ac:dyDescent="0.25">
      <c r="A387" s="16">
        <f t="shared" ref="A387" si="1">A291+1</f>
        <v>36</v>
      </c>
      <c r="B387" s="5">
        <f>DATE(YEAR(siječanj!B387),MONTH(siječanj!B387)+1,DAY(siječanj!B387))</f>
        <v>42771</v>
      </c>
      <c r="C387" s="9">
        <v>4</v>
      </c>
      <c r="D387">
        <v>1.152566789053018</v>
      </c>
      <c r="E387" s="6">
        <v>136.47596366817913</v>
      </c>
      <c r="F387" s="7">
        <v>66.119157904664661</v>
      </c>
      <c r="G387" s="7">
        <v>81.361596401263455</v>
      </c>
      <c r="H387" s="7">
        <v>246.80721121401282</v>
      </c>
      <c r="I387" s="7">
        <v>157.29766322794958</v>
      </c>
    </row>
    <row r="388" spans="1:9" x14ac:dyDescent="0.25">
      <c r="A388" s="17"/>
      <c r="B388" s="5">
        <f>DATE(YEAR(siječanj!B388),MONTH(siječanj!B388)+1,DAY(siječanj!B388))</f>
        <v>42771</v>
      </c>
      <c r="C388" s="9">
        <v>4.0104166666666696</v>
      </c>
      <c r="D388">
        <v>1.152566789053018</v>
      </c>
      <c r="E388" s="6">
        <v>125.99406217438093</v>
      </c>
      <c r="F388" s="7">
        <v>65.155452271203515</v>
      </c>
      <c r="G388" s="7">
        <v>82.031828375906201</v>
      </c>
      <c r="H388" s="7">
        <v>249.16236461195254</v>
      </c>
      <c r="I388" s="7">
        <v>145.21657168007255</v>
      </c>
    </row>
    <row r="389" spans="1:9" x14ac:dyDescent="0.25">
      <c r="A389" s="17"/>
      <c r="B389" s="5">
        <f>DATE(YEAR(siječanj!B389),MONTH(siječanj!B389)+1,DAY(siječanj!B389))</f>
        <v>42771</v>
      </c>
      <c r="C389" s="9">
        <v>4.0208333333333304</v>
      </c>
      <c r="D389">
        <v>1.152566789053018</v>
      </c>
      <c r="E389" s="6">
        <v>117.82538748187761</v>
      </c>
      <c r="F389" s="7">
        <v>65.602010710783887</v>
      </c>
      <c r="G389" s="7">
        <v>81.334851860411391</v>
      </c>
      <c r="H389" s="7">
        <v>251.45289051973944</v>
      </c>
      <c r="I389" s="7">
        <v>135.80162851891535</v>
      </c>
    </row>
    <row r="390" spans="1:9" x14ac:dyDescent="0.25">
      <c r="A390" s="17"/>
      <c r="B390" s="5">
        <f>DATE(YEAR(siječanj!B390),MONTH(siječanj!B390)+1,DAY(siječanj!B390))</f>
        <v>42771</v>
      </c>
      <c r="C390" s="9">
        <v>4.03125</v>
      </c>
      <c r="D390">
        <v>1.152566789053018</v>
      </c>
      <c r="E390" s="6">
        <v>110.03052720421395</v>
      </c>
      <c r="F390" s="7">
        <v>63.129941393206032</v>
      </c>
      <c r="G390" s="7">
        <v>79.814234825128665</v>
      </c>
      <c r="H390" s="7">
        <v>250.48894988626989</v>
      </c>
      <c r="I390" s="7">
        <v>126.81753143757163</v>
      </c>
    </row>
    <row r="391" spans="1:9" x14ac:dyDescent="0.25">
      <c r="A391" s="17"/>
      <c r="B391" s="5">
        <f>DATE(YEAR(siječanj!B391),MONTH(siječanj!B391)+1,DAY(siječanj!B391))</f>
        <v>42771</v>
      </c>
      <c r="C391" s="9">
        <v>4.0416666666666696</v>
      </c>
      <c r="D391">
        <v>1.152566789053018</v>
      </c>
      <c r="E391" s="6">
        <v>102.19951419748556</v>
      </c>
      <c r="F391" s="7">
        <v>64.105879418111911</v>
      </c>
      <c r="G391" s="7">
        <v>78.448035865292908</v>
      </c>
      <c r="H391" s="7">
        <v>252.1454395003218</v>
      </c>
      <c r="I391" s="7">
        <v>117.79176592137425</v>
      </c>
    </row>
    <row r="392" spans="1:9" x14ac:dyDescent="0.25">
      <c r="A392" s="17"/>
      <c r="B392" s="5">
        <f>DATE(YEAR(siječanj!B392),MONTH(siječanj!B392)+1,DAY(siječanj!B392))</f>
        <v>42771</v>
      </c>
      <c r="C392" s="9">
        <v>4.0520833333333304</v>
      </c>
      <c r="D392">
        <v>1.152566789053018</v>
      </c>
      <c r="E392" s="6">
        <v>96.805288027526387</v>
      </c>
      <c r="F392" s="7">
        <v>62.3159623151844</v>
      </c>
      <c r="G392" s="7">
        <v>79.560534251788212</v>
      </c>
      <c r="H392" s="7">
        <v>251.45023017024766</v>
      </c>
      <c r="I392" s="7">
        <v>111.57455998523865</v>
      </c>
    </row>
    <row r="393" spans="1:9" x14ac:dyDescent="0.25">
      <c r="A393" s="17"/>
      <c r="B393" s="5">
        <f>DATE(YEAR(siječanj!B393),MONTH(siječanj!B393)+1,DAY(siječanj!B393))</f>
        <v>42771</v>
      </c>
      <c r="C393" s="9">
        <v>4.0625</v>
      </c>
      <c r="D393">
        <v>1.152566789053018</v>
      </c>
      <c r="E393" s="6">
        <v>92.730104489548054</v>
      </c>
      <c r="F393" s="7">
        <v>63.151885149156222</v>
      </c>
      <c r="G393" s="7">
        <v>80.018728808402301</v>
      </c>
      <c r="H393" s="7">
        <v>251.59810459660136</v>
      </c>
      <c r="I393" s="7">
        <v>106.87763878006925</v>
      </c>
    </row>
    <row r="394" spans="1:9" x14ac:dyDescent="0.25">
      <c r="A394" s="17"/>
      <c r="B394" s="5">
        <f>DATE(YEAR(siječanj!B394),MONTH(siječanj!B394)+1,DAY(siječanj!B394))</f>
        <v>42771</v>
      </c>
      <c r="C394" s="9">
        <v>4.0729166666666696</v>
      </c>
      <c r="D394">
        <v>1.152566789053018</v>
      </c>
      <c r="E394" s="6">
        <v>88.448509175117337</v>
      </c>
      <c r="F394" s="7">
        <v>63.014090385764888</v>
      </c>
      <c r="G394" s="7">
        <v>82.027874382224198</v>
      </c>
      <c r="H394" s="7">
        <v>249.61157562507759</v>
      </c>
      <c r="I394" s="7">
        <v>101.94281421649139</v>
      </c>
    </row>
    <row r="395" spans="1:9" x14ac:dyDescent="0.25">
      <c r="A395" s="17"/>
      <c r="B395" s="5">
        <f>DATE(YEAR(siječanj!B395),MONTH(siječanj!B395)+1,DAY(siječanj!B395))</f>
        <v>42771</v>
      </c>
      <c r="C395" s="9">
        <v>4.0833333333333304</v>
      </c>
      <c r="D395">
        <v>1.152566789053018</v>
      </c>
      <c r="E395" s="6">
        <v>85.163519724914153</v>
      </c>
      <c r="F395" s="7">
        <v>61.986128625291236</v>
      </c>
      <c r="G395" s="7">
        <v>82.339106164548568</v>
      </c>
      <c r="H395" s="7">
        <v>248.80662687846933</v>
      </c>
      <c r="I395" s="7">
        <v>98.15664447379767</v>
      </c>
    </row>
    <row r="396" spans="1:9" x14ac:dyDescent="0.25">
      <c r="A396" s="17"/>
      <c r="B396" s="5">
        <f>DATE(YEAR(siječanj!B396),MONTH(siječanj!B396)+1,DAY(siječanj!B396))</f>
        <v>42771</v>
      </c>
      <c r="C396" s="9">
        <v>4.09375</v>
      </c>
      <c r="D396">
        <v>1.152566789053018</v>
      </c>
      <c r="E396" s="6">
        <v>82.773125218202395</v>
      </c>
      <c r="F396" s="7">
        <v>62.161690696868639</v>
      </c>
      <c r="G396" s="7">
        <v>83.9412307534826</v>
      </c>
      <c r="H396" s="7">
        <v>251.11608227303444</v>
      </c>
      <c r="I396" s="7">
        <v>95.401555152626926</v>
      </c>
    </row>
    <row r="397" spans="1:9" x14ac:dyDescent="0.25">
      <c r="A397" s="17"/>
      <c r="B397" s="5">
        <f>DATE(YEAR(siječanj!B397),MONTH(siječanj!B397)+1,DAY(siječanj!B397))</f>
        <v>42771</v>
      </c>
      <c r="C397" s="9">
        <v>4.1041666666666696</v>
      </c>
      <c r="D397">
        <v>1.152566789053018</v>
      </c>
      <c r="E397" s="6">
        <v>80.502766386867535</v>
      </c>
      <c r="F397" s="7">
        <v>61.04489580271828</v>
      </c>
      <c r="G397" s="7">
        <v>82.536974103698583</v>
      </c>
      <c r="H397" s="7">
        <v>251.15273408800576</v>
      </c>
      <c r="I397" s="7">
        <v>92.784814964397142</v>
      </c>
    </row>
    <row r="398" spans="1:9" x14ac:dyDescent="0.25">
      <c r="A398" s="17"/>
      <c r="B398" s="5">
        <f>DATE(YEAR(siječanj!B398),MONTH(siječanj!B398)+1,DAY(siječanj!B398))</f>
        <v>42771</v>
      </c>
      <c r="C398" s="9">
        <v>4.1145833333333304</v>
      </c>
      <c r="D398">
        <v>1.152566789053018</v>
      </c>
      <c r="E398" s="6">
        <v>77.507989282101903</v>
      </c>
      <c r="F398" s="7">
        <v>61.5216223977392</v>
      </c>
      <c r="G398" s="7">
        <v>79.87958188180616</v>
      </c>
      <c r="H398" s="7">
        <v>250.80338819422241</v>
      </c>
      <c r="I398" s="7">
        <v>89.333134332827925</v>
      </c>
    </row>
    <row r="399" spans="1:9" x14ac:dyDescent="0.25">
      <c r="A399" s="17"/>
      <c r="B399" s="5">
        <f>DATE(YEAR(siječanj!B399),MONTH(siječanj!B399)+1,DAY(siječanj!B399))</f>
        <v>42771</v>
      </c>
      <c r="C399" s="9">
        <v>4.125</v>
      </c>
      <c r="D399">
        <v>1.152566789053018</v>
      </c>
      <c r="E399" s="6">
        <v>75.849989754566607</v>
      </c>
      <c r="F399" s="7">
        <v>60.092865449820231</v>
      </c>
      <c r="G399" s="7">
        <v>80.639650035089943</v>
      </c>
      <c r="H399" s="7">
        <v>249.4153228432298</v>
      </c>
      <c r="I399" s="7">
        <v>87.422179141125142</v>
      </c>
    </row>
    <row r="400" spans="1:9" x14ac:dyDescent="0.25">
      <c r="A400" s="17"/>
      <c r="B400" s="5">
        <f>DATE(YEAR(siječanj!B400),MONTH(siječanj!B400)+1,DAY(siječanj!B400))</f>
        <v>42771</v>
      </c>
      <c r="C400" s="9">
        <v>4.1354166666666696</v>
      </c>
      <c r="D400">
        <v>1.152566789053018</v>
      </c>
      <c r="E400" s="6">
        <v>73.711267906741199</v>
      </c>
      <c r="F400" s="7">
        <v>60.64065775018414</v>
      </c>
      <c r="G400" s="7">
        <v>80.5428232597163</v>
      </c>
      <c r="H400" s="7">
        <v>249.9351071276086</v>
      </c>
      <c r="I400" s="7">
        <v>84.957159368299486</v>
      </c>
    </row>
    <row r="401" spans="1:9" x14ac:dyDescent="0.25">
      <c r="A401" s="17"/>
      <c r="B401" s="5">
        <f>DATE(YEAR(siječanj!B401),MONTH(siječanj!B401)+1,DAY(siječanj!B401))</f>
        <v>42771</v>
      </c>
      <c r="C401" s="9">
        <v>4.1458333333333304</v>
      </c>
      <c r="D401">
        <v>1.152566789053018</v>
      </c>
      <c r="E401" s="6">
        <v>72.315750332888442</v>
      </c>
      <c r="F401" s="7">
        <v>60.16787101125437</v>
      </c>
      <c r="G401" s="7">
        <v>75.824771376102547</v>
      </c>
      <c r="H401" s="7">
        <v>250.03943683346574</v>
      </c>
      <c r="I401" s="7">
        <v>83.348732159136944</v>
      </c>
    </row>
    <row r="402" spans="1:9" x14ac:dyDescent="0.25">
      <c r="A402" s="17"/>
      <c r="B402" s="5">
        <f>DATE(YEAR(siječanj!B402),MONTH(siječanj!B402)+1,DAY(siječanj!B402))</f>
        <v>42771</v>
      </c>
      <c r="C402" s="9">
        <v>4.15625</v>
      </c>
      <c r="D402">
        <v>1.152566789053018</v>
      </c>
      <c r="E402" s="6">
        <v>72.300384480162919</v>
      </c>
      <c r="F402" s="7">
        <v>60.175810843315979</v>
      </c>
      <c r="G402" s="7">
        <v>71.46010317098532</v>
      </c>
      <c r="H402" s="7">
        <v>250.33733896905116</v>
      </c>
      <c r="I402" s="7">
        <v>83.331021987600025</v>
      </c>
    </row>
    <row r="403" spans="1:9" x14ac:dyDescent="0.25">
      <c r="A403" s="17"/>
      <c r="B403" s="5">
        <f>DATE(YEAR(siječanj!B403),MONTH(siječanj!B403)+1,DAY(siječanj!B403))</f>
        <v>42771</v>
      </c>
      <c r="C403" s="9">
        <v>4.1666666666666696</v>
      </c>
      <c r="D403">
        <v>1.152566789053018</v>
      </c>
      <c r="E403" s="6">
        <v>70.263592168244571</v>
      </c>
      <c r="F403" s="7">
        <v>59.809797010050694</v>
      </c>
      <c r="G403" s="7">
        <v>70.616596537044401</v>
      </c>
      <c r="H403" s="7">
        <v>249.69223822177216</v>
      </c>
      <c r="I403" s="7">
        <v>80.983482812684429</v>
      </c>
    </row>
    <row r="404" spans="1:9" x14ac:dyDescent="0.25">
      <c r="A404" s="17"/>
      <c r="B404" s="5">
        <f>DATE(YEAR(siječanj!B404),MONTH(siječanj!B404)+1,DAY(siječanj!B404))</f>
        <v>42771</v>
      </c>
      <c r="C404" s="9">
        <v>4.1770833333333304</v>
      </c>
      <c r="D404">
        <v>1.152566789053018</v>
      </c>
      <c r="E404" s="6">
        <v>69.913957980116749</v>
      </c>
      <c r="F404" s="7">
        <v>59.777436483011087</v>
      </c>
      <c r="G404" s="7">
        <v>68.016607329811876</v>
      </c>
      <c r="H404" s="7">
        <v>249.67971557666462</v>
      </c>
      <c r="I404" s="7">
        <v>80.580506059130784</v>
      </c>
    </row>
    <row r="405" spans="1:9" x14ac:dyDescent="0.25">
      <c r="A405" s="17"/>
      <c r="B405" s="5">
        <f>DATE(YEAR(siječanj!B405),MONTH(siječanj!B405)+1,DAY(siječanj!B405))</f>
        <v>42771</v>
      </c>
      <c r="C405" s="9">
        <v>4.1875</v>
      </c>
      <c r="D405">
        <v>1.152566789053018</v>
      </c>
      <c r="E405" s="6">
        <v>70.030393865554615</v>
      </c>
      <c r="F405" s="7">
        <v>59.815792966014435</v>
      </c>
      <c r="G405" s="7">
        <v>67.085171407799933</v>
      </c>
      <c r="H405" s="7">
        <v>249.80823346013742</v>
      </c>
      <c r="I405" s="7">
        <v>80.714706193740454</v>
      </c>
    </row>
    <row r="406" spans="1:9" x14ac:dyDescent="0.25">
      <c r="A406" s="17"/>
      <c r="B406" s="5">
        <f>DATE(YEAR(siječanj!B406),MONTH(siječanj!B406)+1,DAY(siječanj!B406))</f>
        <v>42771</v>
      </c>
      <c r="C406" s="9">
        <v>4.1979166666666696</v>
      </c>
      <c r="D406">
        <v>1.152566789053018</v>
      </c>
      <c r="E406" s="6">
        <v>69.703227845234636</v>
      </c>
      <c r="F406" s="7">
        <v>60.633856187837573</v>
      </c>
      <c r="G406" s="7">
        <v>61.367780671161277</v>
      </c>
      <c r="H406" s="7">
        <v>249.60275246597379</v>
      </c>
      <c r="I406" s="7">
        <v>80.337625504212994</v>
      </c>
    </row>
    <row r="407" spans="1:9" x14ac:dyDescent="0.25">
      <c r="A407" s="17"/>
      <c r="B407" s="5">
        <f>DATE(YEAR(siječanj!B407),MONTH(siječanj!B407)+1,DAY(siječanj!B407))</f>
        <v>42771</v>
      </c>
      <c r="C407" s="9">
        <v>4.2083333333333304</v>
      </c>
      <c r="D407">
        <v>1.152566789053018</v>
      </c>
      <c r="E407" s="6">
        <v>69.0682108065254</v>
      </c>
      <c r="F407" s="7">
        <v>58.134031525975686</v>
      </c>
      <c r="G407" s="7">
        <v>59.642561488643999</v>
      </c>
      <c r="H407" s="7">
        <v>249.34544366315927</v>
      </c>
      <c r="I407" s="7">
        <v>79.605725954913936</v>
      </c>
    </row>
    <row r="408" spans="1:9" x14ac:dyDescent="0.25">
      <c r="A408" s="17"/>
      <c r="B408" s="5">
        <f>DATE(YEAR(siječanj!B408),MONTH(siječanj!B408)+1,DAY(siječanj!B408))</f>
        <v>42771</v>
      </c>
      <c r="C408" s="9">
        <v>4.21875</v>
      </c>
      <c r="D408">
        <v>1.152566789053018</v>
      </c>
      <c r="E408" s="6">
        <v>69.413595118579664</v>
      </c>
      <c r="F408" s="7">
        <v>58.048609193452137</v>
      </c>
      <c r="G408" s="7">
        <v>58.023587358244441</v>
      </c>
      <c r="H408" s="7">
        <v>248.62577211946919</v>
      </c>
      <c r="I408" s="7">
        <v>80.003804442447603</v>
      </c>
    </row>
    <row r="409" spans="1:9" x14ac:dyDescent="0.25">
      <c r="A409" s="17"/>
      <c r="B409" s="5">
        <f>DATE(YEAR(siječanj!B409),MONTH(siječanj!B409)+1,DAY(siječanj!B409))</f>
        <v>42771</v>
      </c>
      <c r="C409" s="9">
        <v>4.2291666666666696</v>
      </c>
      <c r="D409">
        <v>1.152566789053018</v>
      </c>
      <c r="E409" s="6">
        <v>69.405297836007279</v>
      </c>
      <c r="F409" s="7">
        <v>58.471612664316652</v>
      </c>
      <c r="G409" s="7">
        <v>58.172424974523196</v>
      </c>
      <c r="H409" s="7">
        <v>248.77001206835936</v>
      </c>
      <c r="I409" s="7">
        <v>79.994241270115296</v>
      </c>
    </row>
    <row r="410" spans="1:9" x14ac:dyDescent="0.25">
      <c r="A410" s="17"/>
      <c r="B410" s="5">
        <f>DATE(YEAR(siječanj!B410),MONTH(siječanj!B410)+1,DAY(siječanj!B410))</f>
        <v>42771</v>
      </c>
      <c r="C410" s="9">
        <v>4.2395833333333304</v>
      </c>
      <c r="D410">
        <v>1.152566789053018</v>
      </c>
      <c r="E410" s="6">
        <v>70.296509354105254</v>
      </c>
      <c r="F410" s="7">
        <v>58.796648787840418</v>
      </c>
      <c r="G410" s="7">
        <v>58.285396222580175</v>
      </c>
      <c r="H410" s="7">
        <v>247.77793073802934</v>
      </c>
      <c r="I410" s="7">
        <v>81.021422067896538</v>
      </c>
    </row>
    <row r="411" spans="1:9" x14ac:dyDescent="0.25">
      <c r="A411" s="17"/>
      <c r="B411" s="5">
        <f>DATE(YEAR(siječanj!B411),MONTH(siječanj!B411)+1,DAY(siječanj!B411))</f>
        <v>42771</v>
      </c>
      <c r="C411" s="9">
        <v>4.25</v>
      </c>
      <c r="D411">
        <v>1.152566789053018</v>
      </c>
      <c r="E411" s="6">
        <v>71.896028919471945</v>
      </c>
      <c r="F411" s="7">
        <v>59.333996261171237</v>
      </c>
      <c r="G411" s="7">
        <v>59.623288273239673</v>
      </c>
      <c r="H411" s="7">
        <v>247.69836328520447</v>
      </c>
      <c r="I411" s="7">
        <v>82.864975197378698</v>
      </c>
    </row>
    <row r="412" spans="1:9" x14ac:dyDescent="0.25">
      <c r="A412" s="17"/>
      <c r="B412" s="5">
        <f>DATE(YEAR(siječanj!B412),MONTH(siječanj!B412)+1,DAY(siječanj!B412))</f>
        <v>42771</v>
      </c>
      <c r="C412" s="9">
        <v>4.2604166666666696</v>
      </c>
      <c r="D412">
        <v>1.152566789053018</v>
      </c>
      <c r="E412" s="6">
        <v>74.273707542892168</v>
      </c>
      <c r="F412" s="7">
        <v>61.716326638890685</v>
      </c>
      <c r="G412" s="7">
        <v>58.920470903855957</v>
      </c>
      <c r="H412" s="7">
        <v>239.88099531280145</v>
      </c>
      <c r="I412" s="7">
        <v>85.605408613774145</v>
      </c>
    </row>
    <row r="413" spans="1:9" x14ac:dyDescent="0.25">
      <c r="A413" s="17"/>
      <c r="B413" s="5">
        <f>DATE(YEAR(siječanj!B413),MONTH(siječanj!B413)+1,DAY(siječanj!B413))</f>
        <v>42771</v>
      </c>
      <c r="C413" s="9">
        <v>4.2708333333333304</v>
      </c>
      <c r="D413">
        <v>1.152566789053018</v>
      </c>
      <c r="E413" s="6">
        <v>75.702329884711631</v>
      </c>
      <c r="F413" s="7">
        <v>67.076799446298821</v>
      </c>
      <c r="G413" s="7">
        <v>59.76145371204241</v>
      </c>
      <c r="H413" s="7">
        <v>227.46224785436621</v>
      </c>
      <c r="I413" s="7">
        <v>87.251991279054408</v>
      </c>
    </row>
    <row r="414" spans="1:9" x14ac:dyDescent="0.25">
      <c r="A414" s="17"/>
      <c r="B414" s="5">
        <f>DATE(YEAR(siječanj!B414),MONTH(siječanj!B414)+1,DAY(siječanj!B414))</f>
        <v>42771</v>
      </c>
      <c r="C414" s="9">
        <v>4.28125</v>
      </c>
      <c r="D414">
        <v>1.152566789053018</v>
      </c>
      <c r="E414" s="6">
        <v>79.69884208293135</v>
      </c>
      <c r="F414" s="7">
        <v>66.474706870937084</v>
      </c>
      <c r="G414" s="7">
        <v>58.981719748236927</v>
      </c>
      <c r="H414" s="7">
        <v>208.31673169622016</v>
      </c>
      <c r="I414" s="7">
        <v>91.858238510767734</v>
      </c>
    </row>
    <row r="415" spans="1:9" x14ac:dyDescent="0.25">
      <c r="A415" s="17"/>
      <c r="B415" s="5">
        <f>DATE(YEAR(siječanj!B415),MONTH(siječanj!B415)+1,DAY(siječanj!B415))</f>
        <v>42771</v>
      </c>
      <c r="C415" s="9">
        <v>4.2916666666666696</v>
      </c>
      <c r="D415">
        <v>1.152566789053018</v>
      </c>
      <c r="E415" s="6">
        <v>81.528831574218643</v>
      </c>
      <c r="F415" s="7">
        <v>64.456875305524164</v>
      </c>
      <c r="G415" s="7">
        <v>56.822931337538414</v>
      </c>
      <c r="H415" s="7">
        <v>168.83794534395528</v>
      </c>
      <c r="I415" s="7">
        <v>93.967423622741492</v>
      </c>
    </row>
    <row r="416" spans="1:9" x14ac:dyDescent="0.25">
      <c r="A416" s="17"/>
      <c r="B416" s="5">
        <f>DATE(YEAR(siječanj!B416),MONTH(siječanj!B416)+1,DAY(siječanj!B416))</f>
        <v>42771</v>
      </c>
      <c r="C416" s="9">
        <v>4.3020833333333304</v>
      </c>
      <c r="D416">
        <v>1.152566789053018</v>
      </c>
      <c r="E416" s="6">
        <v>85.892277199230847</v>
      </c>
      <c r="F416" s="7">
        <v>63.744859542821779</v>
      </c>
      <c r="G416" s="7">
        <v>55.556499610383902</v>
      </c>
      <c r="H416" s="7">
        <v>147.37443866998007</v>
      </c>
      <c r="I416" s="7">
        <v>98.996586135969252</v>
      </c>
    </row>
    <row r="417" spans="1:9" x14ac:dyDescent="0.25">
      <c r="A417" s="17"/>
      <c r="B417" s="5">
        <f>DATE(YEAR(siječanj!B417),MONTH(siječanj!B417)+1,DAY(siječanj!B417))</f>
        <v>42771</v>
      </c>
      <c r="C417" s="9">
        <v>4.3125</v>
      </c>
      <c r="D417">
        <v>1.152566789053018</v>
      </c>
      <c r="E417" s="6">
        <v>91.886633113676609</v>
      </c>
      <c r="F417" s="7">
        <v>63.652583544056249</v>
      </c>
      <c r="G417" s="7">
        <v>56.425388720483994</v>
      </c>
      <c r="H417" s="7">
        <v>84.915094347785072</v>
      </c>
      <c r="I417" s="7">
        <v>105.90548168472297</v>
      </c>
    </row>
    <row r="418" spans="1:9" x14ac:dyDescent="0.25">
      <c r="A418" s="17"/>
      <c r="B418" s="5">
        <f>DATE(YEAR(siječanj!B418),MONTH(siječanj!B418)+1,DAY(siječanj!B418))</f>
        <v>42771</v>
      </c>
      <c r="C418" s="9">
        <v>4.3229166666666696</v>
      </c>
      <c r="D418">
        <v>1.152566789053018</v>
      </c>
      <c r="E418" s="6">
        <v>98.657383424882383</v>
      </c>
      <c r="F418" s="7">
        <v>63.829704724503891</v>
      </c>
      <c r="G418" s="7">
        <v>58.190876945039179</v>
      </c>
      <c r="H418" s="7">
        <v>20.72287237639539</v>
      </c>
      <c r="I418" s="7">
        <v>113.70922363038913</v>
      </c>
    </row>
    <row r="419" spans="1:9" x14ac:dyDescent="0.25">
      <c r="A419" s="17"/>
      <c r="B419" s="5">
        <f>DATE(YEAR(siječanj!B419),MONTH(siječanj!B419)+1,DAY(siječanj!B419))</f>
        <v>42771</v>
      </c>
      <c r="C419" s="9">
        <v>4.3333333333333304</v>
      </c>
      <c r="D419">
        <v>1.152566789053018</v>
      </c>
      <c r="E419" s="6">
        <v>104.70599324537316</v>
      </c>
      <c r="F419" s="7">
        <v>62.012380972592382</v>
      </c>
      <c r="G419" s="7">
        <v>57.864922845813773</v>
      </c>
      <c r="H419" s="7">
        <v>3.3215553547547616</v>
      </c>
      <c r="I419" s="7">
        <v>120.68065042942675</v>
      </c>
    </row>
    <row r="420" spans="1:9" x14ac:dyDescent="0.25">
      <c r="A420" s="17"/>
      <c r="B420" s="5">
        <f>DATE(YEAR(siječanj!B420),MONTH(siječanj!B420)+1,DAY(siječanj!B420))</f>
        <v>42771</v>
      </c>
      <c r="C420" s="9">
        <v>4.34375</v>
      </c>
      <c r="D420">
        <v>1.152566789053018</v>
      </c>
      <c r="E420" s="6">
        <v>111.92668950901179</v>
      </c>
      <c r="F420" s="7">
        <v>64.607732114694798</v>
      </c>
      <c r="G420" s="7">
        <v>59.149269729752355</v>
      </c>
      <c r="H420" s="7">
        <v>2.7994497654247459</v>
      </c>
      <c r="I420" s="7">
        <v>129.00298513673584</v>
      </c>
    </row>
    <row r="421" spans="1:9" x14ac:dyDescent="0.25">
      <c r="A421" s="17"/>
      <c r="B421" s="5">
        <f>DATE(YEAR(siječanj!B421),MONTH(siječanj!B421)+1,DAY(siječanj!B421))</f>
        <v>42771</v>
      </c>
      <c r="C421" s="9">
        <v>4.3541666666666696</v>
      </c>
      <c r="D421">
        <v>1.152566789053018</v>
      </c>
      <c r="E421" s="6">
        <v>120.99208706053705</v>
      </c>
      <c r="F421" s="7">
        <v>65.391835620688525</v>
      </c>
      <c r="G421" s="7">
        <v>57.662195540568256</v>
      </c>
      <c r="H421" s="7">
        <v>2.2956095756314188</v>
      </c>
      <c r="I421" s="7">
        <v>139.45146128418639</v>
      </c>
    </row>
    <row r="422" spans="1:9" x14ac:dyDescent="0.25">
      <c r="A422" s="17"/>
      <c r="B422" s="5">
        <f>DATE(YEAR(siječanj!B422),MONTH(siječanj!B422)+1,DAY(siječanj!B422))</f>
        <v>42771</v>
      </c>
      <c r="C422" s="9">
        <v>4.3645833333333304</v>
      </c>
      <c r="D422">
        <v>1.152566789053018</v>
      </c>
      <c r="E422" s="6">
        <v>130.07834989573684</v>
      </c>
      <c r="F422" s="7">
        <v>66.991978312568435</v>
      </c>
      <c r="G422" s="7">
        <v>61.182043119923193</v>
      </c>
      <c r="H422" s="7">
        <v>2.4127489643044222</v>
      </c>
      <c r="I422" s="7">
        <v>149.9239860646444</v>
      </c>
    </row>
    <row r="423" spans="1:9" x14ac:dyDescent="0.25">
      <c r="A423" s="17"/>
      <c r="B423" s="5">
        <f>DATE(YEAR(siječanj!B423),MONTH(siječanj!B423)+1,DAY(siječanj!B423))</f>
        <v>42771</v>
      </c>
      <c r="C423" s="9">
        <v>4.375</v>
      </c>
      <c r="D423">
        <v>1.152566789053018</v>
      </c>
      <c r="E423" s="6">
        <v>137.38466895453323</v>
      </c>
      <c r="F423" s="7">
        <v>65.974465387119849</v>
      </c>
      <c r="G423" s="7">
        <v>62.673063290644038</v>
      </c>
      <c r="H423" s="7">
        <v>2.1859451689513634</v>
      </c>
      <c r="I423" s="7">
        <v>158.3450067620382</v>
      </c>
    </row>
    <row r="424" spans="1:9" x14ac:dyDescent="0.25">
      <c r="A424" s="17"/>
      <c r="B424" s="5">
        <f>DATE(YEAR(siječanj!B424),MONTH(siječanj!B424)+1,DAY(siječanj!B424))</f>
        <v>42771</v>
      </c>
      <c r="C424" s="9">
        <v>4.3854166666666696</v>
      </c>
      <c r="D424">
        <v>1.152566789053018</v>
      </c>
      <c r="E424" s="6">
        <v>142.41206690247893</v>
      </c>
      <c r="F424" s="7">
        <v>65.435370429296924</v>
      </c>
      <c r="G424" s="7">
        <v>67.66439342452216</v>
      </c>
      <c r="H424" s="7">
        <v>1.815739534811196</v>
      </c>
      <c r="I424" s="7">
        <v>164.13941867219373</v>
      </c>
    </row>
    <row r="425" spans="1:9" x14ac:dyDescent="0.25">
      <c r="A425" s="17"/>
      <c r="B425" s="5">
        <f>DATE(YEAR(siječanj!B425),MONTH(siječanj!B425)+1,DAY(siječanj!B425))</f>
        <v>42771</v>
      </c>
      <c r="C425" s="9">
        <v>4.3958333333333304</v>
      </c>
      <c r="D425">
        <v>1.152566789053018</v>
      </c>
      <c r="E425" s="6">
        <v>148.21715048697257</v>
      </c>
      <c r="F425" s="7">
        <v>66.294699936282285</v>
      </c>
      <c r="G425" s="7">
        <v>70.866791796836978</v>
      </c>
      <c r="H425" s="7">
        <v>1.871903913159868</v>
      </c>
      <c r="I425" s="7">
        <v>170.83016521935795</v>
      </c>
    </row>
    <row r="426" spans="1:9" x14ac:dyDescent="0.25">
      <c r="A426" s="17"/>
      <c r="B426" s="5">
        <f>DATE(YEAR(siječanj!B426),MONTH(siječanj!B426)+1,DAY(siječanj!B426))</f>
        <v>42771</v>
      </c>
      <c r="C426" s="9">
        <v>4.40625</v>
      </c>
      <c r="D426">
        <v>1.152566789053018</v>
      </c>
      <c r="E426" s="6">
        <v>152.72199629748758</v>
      </c>
      <c r="F426" s="7">
        <v>70.113779197877719</v>
      </c>
      <c r="G426" s="7">
        <v>77.594534080149785</v>
      </c>
      <c r="H426" s="7">
        <v>1.9475228472654067</v>
      </c>
      <c r="I426" s="7">
        <v>176.02230089036217</v>
      </c>
    </row>
    <row r="427" spans="1:9" x14ac:dyDescent="0.25">
      <c r="A427" s="17"/>
      <c r="B427" s="5">
        <f>DATE(YEAR(siječanj!B427),MONTH(siječanj!B427)+1,DAY(siječanj!B427))</f>
        <v>42771</v>
      </c>
      <c r="C427" s="9">
        <v>4.4166666666666696</v>
      </c>
      <c r="D427">
        <v>1.152566789053018</v>
      </c>
      <c r="E427" s="6">
        <v>158.38598439333845</v>
      </c>
      <c r="F427" s="7">
        <v>74.058617223025522</v>
      </c>
      <c r="G427" s="7">
        <v>79.941447661371555</v>
      </c>
      <c r="H427" s="7">
        <v>1.8417079462972668</v>
      </c>
      <c r="I427" s="7">
        <v>182.55042546323151</v>
      </c>
    </row>
    <row r="428" spans="1:9" x14ac:dyDescent="0.25">
      <c r="A428" s="17"/>
      <c r="B428" s="5">
        <f>DATE(YEAR(siječanj!B428),MONTH(siječanj!B428)+1,DAY(siječanj!B428))</f>
        <v>42771</v>
      </c>
      <c r="C428" s="9">
        <v>4.4270833333333304</v>
      </c>
      <c r="D428">
        <v>1.152566789053018</v>
      </c>
      <c r="E428" s="6">
        <v>162.82960995494059</v>
      </c>
      <c r="F428" s="7">
        <v>84.217862805396223</v>
      </c>
      <c r="G428" s="7">
        <v>94.627397435114261</v>
      </c>
      <c r="H428" s="7">
        <v>2.0832166734461932</v>
      </c>
      <c r="I428" s="7">
        <v>187.67200070852121</v>
      </c>
    </row>
    <row r="429" spans="1:9" x14ac:dyDescent="0.25">
      <c r="A429" s="17"/>
      <c r="B429" s="5">
        <f>DATE(YEAR(siječanj!B429),MONTH(siječanj!B429)+1,DAY(siječanj!B429))</f>
        <v>42771</v>
      </c>
      <c r="C429" s="9">
        <v>4.4375</v>
      </c>
      <c r="D429">
        <v>1.152566789053018</v>
      </c>
      <c r="E429" s="6">
        <v>170.07637616132186</v>
      </c>
      <c r="F429" s="7">
        <v>88.648044608266844</v>
      </c>
      <c r="G429" s="7">
        <v>96.112548709437817</v>
      </c>
      <c r="H429" s="7">
        <v>2.3873986340160558</v>
      </c>
      <c r="I429" s="7">
        <v>196.024382766028</v>
      </c>
    </row>
    <row r="430" spans="1:9" x14ac:dyDescent="0.25">
      <c r="A430" s="17"/>
      <c r="B430" s="5">
        <f>DATE(YEAR(siječanj!B430),MONTH(siječanj!B430)+1,DAY(siječanj!B430))</f>
        <v>42771</v>
      </c>
      <c r="C430" s="9">
        <v>4.4479166666666696</v>
      </c>
      <c r="D430">
        <v>1.152566789053018</v>
      </c>
      <c r="E430" s="6">
        <v>172.32301826247138</v>
      </c>
      <c r="F430" s="7">
        <v>90.940094967214037</v>
      </c>
      <c r="G430" s="7">
        <v>94.855803665893291</v>
      </c>
      <c r="H430" s="7">
        <v>3.2469355519057062</v>
      </c>
      <c r="I430" s="7">
        <v>198.61378783870123</v>
      </c>
    </row>
    <row r="431" spans="1:9" x14ac:dyDescent="0.25">
      <c r="A431" s="17"/>
      <c r="B431" s="5">
        <f>DATE(YEAR(siječanj!B431),MONTH(siječanj!B431)+1,DAY(siječanj!B431))</f>
        <v>42771</v>
      </c>
      <c r="C431" s="9">
        <v>4.4583333333333304</v>
      </c>
      <c r="D431">
        <v>1.152566789053018</v>
      </c>
      <c r="E431" s="6">
        <v>175.22202626589055</v>
      </c>
      <c r="F431" s="7">
        <v>90.15848844020789</v>
      </c>
      <c r="G431" s="7">
        <v>98.351162123284666</v>
      </c>
      <c r="H431" s="7">
        <v>3.205477105484289</v>
      </c>
      <c r="I431" s="7">
        <v>201.95508818464106</v>
      </c>
    </row>
    <row r="432" spans="1:9" x14ac:dyDescent="0.25">
      <c r="A432" s="17"/>
      <c r="B432" s="5">
        <f>DATE(YEAR(siječanj!B432),MONTH(siječanj!B432)+1,DAY(siječanj!B432))</f>
        <v>42771</v>
      </c>
      <c r="C432" s="9">
        <v>4.46875</v>
      </c>
      <c r="D432">
        <v>1.152566789053018</v>
      </c>
      <c r="E432" s="6">
        <v>176.6956127332673</v>
      </c>
      <c r="F432" s="7">
        <v>89.820558606566891</v>
      </c>
      <c r="G432" s="7">
        <v>101.39320942659323</v>
      </c>
      <c r="H432" s="7">
        <v>3.1775224330619065</v>
      </c>
      <c r="I432" s="7">
        <v>203.65349500773746</v>
      </c>
    </row>
    <row r="433" spans="1:9" x14ac:dyDescent="0.25">
      <c r="A433" s="17"/>
      <c r="B433" s="5">
        <f>DATE(YEAR(siječanj!B433),MONTH(siječanj!B433)+1,DAY(siječanj!B433))</f>
        <v>42771</v>
      </c>
      <c r="C433" s="9">
        <v>4.4791666666666696</v>
      </c>
      <c r="D433">
        <v>1.152566789053018</v>
      </c>
      <c r="E433" s="6">
        <v>178.41080594567291</v>
      </c>
      <c r="F433" s="7">
        <v>91.072827636767016</v>
      </c>
      <c r="G433" s="7">
        <v>95.881025754155658</v>
      </c>
      <c r="H433" s="7">
        <v>4.1110020648510242</v>
      </c>
      <c r="I433" s="7">
        <v>205.63036974116531</v>
      </c>
    </row>
    <row r="434" spans="1:9" x14ac:dyDescent="0.25">
      <c r="A434" s="17"/>
      <c r="B434" s="5">
        <f>DATE(YEAR(siječanj!B434),MONTH(siječanj!B434)+1,DAY(siječanj!B434))</f>
        <v>42771</v>
      </c>
      <c r="C434" s="9">
        <v>4.4895833333333304</v>
      </c>
      <c r="D434">
        <v>1.152566789053018</v>
      </c>
      <c r="E434" s="6">
        <v>180.2667641449155</v>
      </c>
      <c r="F434" s="7">
        <v>90.925421708669091</v>
      </c>
      <c r="G434" s="7">
        <v>95.466305097680362</v>
      </c>
      <c r="H434" s="7">
        <v>3.9993804010449043</v>
      </c>
      <c r="I434" s="7">
        <v>207.76948552348298</v>
      </c>
    </row>
    <row r="435" spans="1:9" x14ac:dyDescent="0.25">
      <c r="A435" s="17"/>
      <c r="B435" s="5">
        <f>DATE(YEAR(siječanj!B435),MONTH(siječanj!B435)+1,DAY(siječanj!B435))</f>
        <v>42771</v>
      </c>
      <c r="C435" s="9">
        <v>4.5</v>
      </c>
      <c r="D435">
        <v>1.152566789053018</v>
      </c>
      <c r="E435" s="6">
        <v>180.14889707748364</v>
      </c>
      <c r="F435" s="7">
        <v>91.997699836182235</v>
      </c>
      <c r="G435" s="7">
        <v>96.619661418889621</v>
      </c>
      <c r="H435" s="7">
        <v>4.0381754975804212</v>
      </c>
      <c r="I435" s="7">
        <v>207.63363585603796</v>
      </c>
    </row>
    <row r="436" spans="1:9" x14ac:dyDescent="0.25">
      <c r="A436" s="17"/>
      <c r="B436" s="5">
        <f>DATE(YEAR(siječanj!B436),MONTH(siječanj!B436)+1,DAY(siječanj!B436))</f>
        <v>42771</v>
      </c>
      <c r="C436" s="9">
        <v>4.5104166666666696</v>
      </c>
      <c r="D436">
        <v>1.152566789053018</v>
      </c>
      <c r="E436" s="6">
        <v>179.35266066239984</v>
      </c>
      <c r="F436" s="7">
        <v>91.856398079830825</v>
      </c>
      <c r="G436" s="7">
        <v>93.667446288149506</v>
      </c>
      <c r="H436" s="7">
        <v>4.1734022624030711</v>
      </c>
      <c r="I436" s="7">
        <v>206.71592020777771</v>
      </c>
    </row>
    <row r="437" spans="1:9" x14ac:dyDescent="0.25">
      <c r="A437" s="17"/>
      <c r="B437" s="5">
        <f>DATE(YEAR(siječanj!B437),MONTH(siječanj!B437)+1,DAY(siječanj!B437))</f>
        <v>42771</v>
      </c>
      <c r="C437" s="9">
        <v>4.5208333333333304</v>
      </c>
      <c r="D437">
        <v>1.152566789053018</v>
      </c>
      <c r="E437" s="6">
        <v>176.44250392989744</v>
      </c>
      <c r="F437" s="7">
        <v>91.446612966431815</v>
      </c>
      <c r="G437" s="7">
        <v>92.137126544966293</v>
      </c>
      <c r="H437" s="7">
        <v>5.1189004730802345</v>
      </c>
      <c r="I437" s="7">
        <v>203.36177020695641</v>
      </c>
    </row>
    <row r="438" spans="1:9" x14ac:dyDescent="0.25">
      <c r="A438" s="17"/>
      <c r="B438" s="5">
        <f>DATE(YEAR(siječanj!B438),MONTH(siječanj!B438)+1,DAY(siječanj!B438))</f>
        <v>42771</v>
      </c>
      <c r="C438" s="9">
        <v>4.53125</v>
      </c>
      <c r="D438">
        <v>1.152566789053018</v>
      </c>
      <c r="E438" s="6">
        <v>174.27262757250904</v>
      </c>
      <c r="F438" s="7">
        <v>87.170931237418372</v>
      </c>
      <c r="G438" s="7">
        <v>94.177723794975961</v>
      </c>
      <c r="H438" s="7">
        <v>5.9727776474459224</v>
      </c>
      <c r="I438" s="7">
        <v>200.86084278107919</v>
      </c>
    </row>
    <row r="439" spans="1:9" x14ac:dyDescent="0.25">
      <c r="A439" s="17"/>
      <c r="B439" s="5">
        <f>DATE(YEAR(siječanj!B439),MONTH(siječanj!B439)+1,DAY(siječanj!B439))</f>
        <v>42771</v>
      </c>
      <c r="C439" s="9">
        <v>4.5416666666666696</v>
      </c>
      <c r="D439">
        <v>1.152566789053018</v>
      </c>
      <c r="E439" s="6">
        <v>166.35184908432413</v>
      </c>
      <c r="F439" s="7">
        <v>87.499350106151638</v>
      </c>
      <c r="G439" s="7">
        <v>93.085412008443754</v>
      </c>
      <c r="H439" s="7">
        <v>6.1307333981893288</v>
      </c>
      <c r="I439" s="7">
        <v>191.73161655215171</v>
      </c>
    </row>
    <row r="440" spans="1:9" x14ac:dyDescent="0.25">
      <c r="A440" s="17"/>
      <c r="B440" s="5">
        <f>DATE(YEAR(siječanj!B440),MONTH(siječanj!B440)+1,DAY(siječanj!B440))</f>
        <v>42771</v>
      </c>
      <c r="C440" s="9">
        <v>4.5520833333333304</v>
      </c>
      <c r="D440">
        <v>1.152566789053018</v>
      </c>
      <c r="E440" s="6">
        <v>159.65962123818969</v>
      </c>
      <c r="F440" s="7">
        <v>87.595718264702569</v>
      </c>
      <c r="G440" s="7">
        <v>88.493299029977763</v>
      </c>
      <c r="H440" s="7">
        <v>7.059721439915517</v>
      </c>
      <c r="I440" s="7">
        <v>184.01837699192131</v>
      </c>
    </row>
    <row r="441" spans="1:9" x14ac:dyDescent="0.25">
      <c r="A441" s="17"/>
      <c r="B441" s="5">
        <f>DATE(YEAR(siječanj!B441),MONTH(siječanj!B441)+1,DAY(siječanj!B441))</f>
        <v>42771</v>
      </c>
      <c r="C441" s="9">
        <v>4.5625</v>
      </c>
      <c r="D441">
        <v>1.152566789053018</v>
      </c>
      <c r="E441" s="6">
        <v>155.3210267684801</v>
      </c>
      <c r="F441" s="7">
        <v>86.968491571794942</v>
      </c>
      <c r="G441" s="7">
        <v>88.618969528259584</v>
      </c>
      <c r="H441" s="7">
        <v>7.790245409295359</v>
      </c>
      <c r="I441" s="7">
        <v>179.01785709496497</v>
      </c>
    </row>
    <row r="442" spans="1:9" x14ac:dyDescent="0.25">
      <c r="A442" s="17"/>
      <c r="B442" s="5">
        <f>DATE(YEAR(siječanj!B442),MONTH(siječanj!B442)+1,DAY(siječanj!B442))</f>
        <v>42771</v>
      </c>
      <c r="C442" s="9">
        <v>4.5729166666666696</v>
      </c>
      <c r="D442">
        <v>1.152566789053018</v>
      </c>
      <c r="E442" s="6">
        <v>150.1986606650056</v>
      </c>
      <c r="F442" s="7">
        <v>85.882189480433453</v>
      </c>
      <c r="G442" s="7">
        <v>91.127828595392813</v>
      </c>
      <c r="H442" s="7">
        <v>7.2090810613801732</v>
      </c>
      <c r="I442" s="7">
        <v>173.11398804272935</v>
      </c>
    </row>
    <row r="443" spans="1:9" x14ac:dyDescent="0.25">
      <c r="A443" s="17"/>
      <c r="B443" s="5">
        <f>DATE(YEAR(siječanj!B443),MONTH(siječanj!B443)+1,DAY(siječanj!B443))</f>
        <v>42771</v>
      </c>
      <c r="C443" s="9">
        <v>4.5833333333333304</v>
      </c>
      <c r="D443">
        <v>1.152566789053018</v>
      </c>
      <c r="E443" s="6">
        <v>148.15065213414582</v>
      </c>
      <c r="F443" s="7">
        <v>85.674731808883166</v>
      </c>
      <c r="G443" s="7">
        <v>91.850403914968638</v>
      </c>
      <c r="H443" s="7">
        <v>6.7739088925466806</v>
      </c>
      <c r="I443" s="7">
        <v>170.75352142636308</v>
      </c>
    </row>
    <row r="444" spans="1:9" x14ac:dyDescent="0.25">
      <c r="A444" s="17"/>
      <c r="B444" s="5">
        <f>DATE(YEAR(siječanj!B444),MONTH(siječanj!B444)+1,DAY(siječanj!B444))</f>
        <v>42771</v>
      </c>
      <c r="C444" s="9">
        <v>4.59375</v>
      </c>
      <c r="D444">
        <v>1.152566789053018</v>
      </c>
      <c r="E444" s="6">
        <v>146.00686854695209</v>
      </c>
      <c r="F444" s="7">
        <v>85.949623945065781</v>
      </c>
      <c r="G444" s="7">
        <v>91.72496977497174</v>
      </c>
      <c r="H444" s="7">
        <v>4.7946808801543748</v>
      </c>
      <c r="I444" s="7">
        <v>168.28266766084667</v>
      </c>
    </row>
    <row r="445" spans="1:9" x14ac:dyDescent="0.25">
      <c r="A445" s="17"/>
      <c r="B445" s="5">
        <f>DATE(YEAR(siječanj!B445),MONTH(siječanj!B445)+1,DAY(siječanj!B445))</f>
        <v>42771</v>
      </c>
      <c r="C445" s="9">
        <v>4.6041666666666696</v>
      </c>
      <c r="D445">
        <v>1.152566789053018</v>
      </c>
      <c r="E445" s="6">
        <v>144.67401431398113</v>
      </c>
      <c r="F445" s="7">
        <v>87.353170623591751</v>
      </c>
      <c r="G445" s="7">
        <v>90.452536951023262</v>
      </c>
      <c r="H445" s="7">
        <v>3.812245817060361</v>
      </c>
      <c r="I445" s="7">
        <v>166.74646413727561</v>
      </c>
    </row>
    <row r="446" spans="1:9" x14ac:dyDescent="0.25">
      <c r="A446" s="17"/>
      <c r="B446" s="5">
        <f>DATE(YEAR(siječanj!B446),MONTH(siječanj!B446)+1,DAY(siječanj!B446))</f>
        <v>42771</v>
      </c>
      <c r="C446" s="9">
        <v>4.6145833333333304</v>
      </c>
      <c r="D446">
        <v>1.152566789053018</v>
      </c>
      <c r="E446" s="6">
        <v>141.0240823878037</v>
      </c>
      <c r="F446" s="7">
        <v>85.343691713411758</v>
      </c>
      <c r="G446" s="7">
        <v>92.105879178482439</v>
      </c>
      <c r="H446" s="7">
        <v>3.6376898855410706</v>
      </c>
      <c r="I446" s="7">
        <v>162.53967381685919</v>
      </c>
    </row>
    <row r="447" spans="1:9" x14ac:dyDescent="0.25">
      <c r="A447" s="17"/>
      <c r="B447" s="5">
        <f>DATE(YEAR(siječanj!B447),MONTH(siječanj!B447)+1,DAY(siječanj!B447))</f>
        <v>42771</v>
      </c>
      <c r="C447" s="9">
        <v>4.625</v>
      </c>
      <c r="D447">
        <v>1.152566789053018</v>
      </c>
      <c r="E447" s="6">
        <v>140.18718432562562</v>
      </c>
      <c r="F447" s="7">
        <v>85.673044444270374</v>
      </c>
      <c r="G447" s="7">
        <v>90.785133118662799</v>
      </c>
      <c r="H447" s="7">
        <v>2.9960825971999006</v>
      </c>
      <c r="I447" s="7">
        <v>161.57509290456991</v>
      </c>
    </row>
    <row r="448" spans="1:9" x14ac:dyDescent="0.25">
      <c r="A448" s="17"/>
      <c r="B448" s="5">
        <f>DATE(YEAR(siječanj!B448),MONTH(siječanj!B448)+1,DAY(siječanj!B448))</f>
        <v>42771</v>
      </c>
      <c r="C448" s="9">
        <v>4.6354166666666696</v>
      </c>
      <c r="D448">
        <v>1.152566789053018</v>
      </c>
      <c r="E448" s="6">
        <v>139.703642318758</v>
      </c>
      <c r="F448" s="7">
        <v>86.380338792450502</v>
      </c>
      <c r="G448" s="7">
        <v>90.23472678234036</v>
      </c>
      <c r="H448" s="7">
        <v>2.4334406825880857</v>
      </c>
      <c r="I448" s="7">
        <v>161.01777844634225</v>
      </c>
    </row>
    <row r="449" spans="1:9" x14ac:dyDescent="0.25">
      <c r="A449" s="17"/>
      <c r="B449" s="5">
        <f>DATE(YEAR(siječanj!B449),MONTH(siječanj!B449)+1,DAY(siječanj!B449))</f>
        <v>42771</v>
      </c>
      <c r="C449" s="9">
        <v>4.6458333333333304</v>
      </c>
      <c r="D449">
        <v>1.152566789053018</v>
      </c>
      <c r="E449" s="6">
        <v>138.36507824528005</v>
      </c>
      <c r="F449" s="7">
        <v>85.977503537100404</v>
      </c>
      <c r="G449" s="7">
        <v>90.214904734986249</v>
      </c>
      <c r="H449" s="7">
        <v>2.2896327904575018</v>
      </c>
      <c r="I449" s="7">
        <v>159.47499395023203</v>
      </c>
    </row>
    <row r="450" spans="1:9" x14ac:dyDescent="0.25">
      <c r="A450" s="17"/>
      <c r="B450" s="5">
        <f>DATE(YEAR(siječanj!B450),MONTH(siječanj!B450)+1,DAY(siječanj!B450))</f>
        <v>42771</v>
      </c>
      <c r="C450" s="9">
        <v>4.65625</v>
      </c>
      <c r="D450">
        <v>1.152566789053018</v>
      </c>
      <c r="E450" s="6">
        <v>135.72310040449429</v>
      </c>
      <c r="F450" s="7">
        <v>85.991751948498205</v>
      </c>
      <c r="G450" s="7">
        <v>92.124198948601745</v>
      </c>
      <c r="H450" s="7">
        <v>2.5115649458202416</v>
      </c>
      <c r="I450" s="7">
        <v>156.42993803352834</v>
      </c>
    </row>
    <row r="451" spans="1:9" x14ac:dyDescent="0.25">
      <c r="A451" s="17"/>
      <c r="B451" s="5">
        <f>DATE(YEAR(siječanj!B451),MONTH(siječanj!B451)+1,DAY(siječanj!B451))</f>
        <v>42771</v>
      </c>
      <c r="C451" s="9">
        <v>4.6666666666666696</v>
      </c>
      <c r="D451">
        <v>1.152566789053018</v>
      </c>
      <c r="E451" s="6">
        <v>135.43857407961383</v>
      </c>
      <c r="F451" s="7">
        <v>87.514151620439137</v>
      </c>
      <c r="G451" s="7">
        <v>91.702583841136899</v>
      </c>
      <c r="H451" s="7">
        <v>2.9129936817583535</v>
      </c>
      <c r="I451" s="7">
        <v>156.10200244085982</v>
      </c>
    </row>
    <row r="452" spans="1:9" x14ac:dyDescent="0.25">
      <c r="A452" s="17"/>
      <c r="B452" s="5">
        <f>DATE(YEAR(siječanj!B452),MONTH(siječanj!B452)+1,DAY(siječanj!B452))</f>
        <v>42771</v>
      </c>
      <c r="C452" s="9">
        <v>4.6770833333333304</v>
      </c>
      <c r="D452">
        <v>1.152566789053018</v>
      </c>
      <c r="E452" s="6">
        <v>136.55277407434647</v>
      </c>
      <c r="F452" s="7">
        <v>88.174051463758801</v>
      </c>
      <c r="G452" s="7">
        <v>93.302933739897568</v>
      </c>
      <c r="H452" s="7">
        <v>4.5841052167009115</v>
      </c>
      <c r="I452" s="7">
        <v>157.38619235115172</v>
      </c>
    </row>
    <row r="453" spans="1:9" x14ac:dyDescent="0.25">
      <c r="A453" s="17"/>
      <c r="B453" s="5">
        <f>DATE(YEAR(siječanj!B453),MONTH(siječanj!B453)+1,DAY(siječanj!B453))</f>
        <v>42771</v>
      </c>
      <c r="C453" s="9">
        <v>4.6875</v>
      </c>
      <c r="D453">
        <v>1.152566789053018</v>
      </c>
      <c r="E453" s="6">
        <v>140.61340759288566</v>
      </c>
      <c r="F453" s="7">
        <v>89.910538025942571</v>
      </c>
      <c r="G453" s="7">
        <v>93.725794735949151</v>
      </c>
      <c r="H453" s="7">
        <v>10.925191249044209</v>
      </c>
      <c r="I453" s="7">
        <v>162.06634368713549</v>
      </c>
    </row>
    <row r="454" spans="1:9" x14ac:dyDescent="0.25">
      <c r="A454" s="17"/>
      <c r="B454" s="5">
        <f>DATE(YEAR(siječanj!B454),MONTH(siječanj!B454)+1,DAY(siječanj!B454))</f>
        <v>42771</v>
      </c>
      <c r="C454" s="9">
        <v>4.6979166666666696</v>
      </c>
      <c r="D454">
        <v>1.152566789053018</v>
      </c>
      <c r="E454" s="6">
        <v>144.39141343505642</v>
      </c>
      <c r="F454" s="7">
        <v>92.455697084800363</v>
      </c>
      <c r="G454" s="7">
        <v>93.581764406821762</v>
      </c>
      <c r="H454" s="7">
        <v>54.854776305452049</v>
      </c>
      <c r="I454" s="7">
        <v>166.4207477496698</v>
      </c>
    </row>
    <row r="455" spans="1:9" x14ac:dyDescent="0.25">
      <c r="A455" s="17"/>
      <c r="B455" s="5">
        <f>DATE(YEAR(siječanj!B455),MONTH(siječanj!B455)+1,DAY(siječanj!B455))</f>
        <v>42771</v>
      </c>
      <c r="C455" s="9">
        <v>4.7083333333333304</v>
      </c>
      <c r="D455">
        <v>1.152566789053018</v>
      </c>
      <c r="E455" s="6">
        <v>148.57844156311626</v>
      </c>
      <c r="F455" s="7">
        <v>94.902335693427716</v>
      </c>
      <c r="G455" s="7">
        <v>95.972063754584553</v>
      </c>
      <c r="H455" s="7">
        <v>135.56584736813161</v>
      </c>
      <c r="I455" s="7">
        <v>171.2465773149024</v>
      </c>
    </row>
    <row r="456" spans="1:9" x14ac:dyDescent="0.25">
      <c r="A456" s="17"/>
      <c r="B456" s="5">
        <f>DATE(YEAR(siječanj!B456),MONTH(siječanj!B456)+1,DAY(siječanj!B456))</f>
        <v>42771</v>
      </c>
      <c r="C456" s="9">
        <v>4.71875</v>
      </c>
      <c r="D456">
        <v>1.152566789053018</v>
      </c>
      <c r="E456" s="6">
        <v>155.92473645294734</v>
      </c>
      <c r="F456" s="7">
        <v>96.376330846535708</v>
      </c>
      <c r="G456" s="7">
        <v>98.216013257169408</v>
      </c>
      <c r="H456" s="7">
        <v>171.30523547336588</v>
      </c>
      <c r="I456" s="7">
        <v>179.71367282751157</v>
      </c>
    </row>
    <row r="457" spans="1:9" x14ac:dyDescent="0.25">
      <c r="A457" s="17"/>
      <c r="B457" s="5">
        <f>DATE(YEAR(siječanj!B457),MONTH(siječanj!B457)+1,DAY(siječanj!B457))</f>
        <v>42771</v>
      </c>
      <c r="C457" s="9">
        <v>4.7291666666666696</v>
      </c>
      <c r="D457">
        <v>1.152566789053018</v>
      </c>
      <c r="E457" s="6">
        <v>161.89608229572346</v>
      </c>
      <c r="F457" s="7">
        <v>99.837600634396452</v>
      </c>
      <c r="G457" s="7">
        <v>98.223793050209366</v>
      </c>
      <c r="H457" s="7">
        <v>191.22882584759668</v>
      </c>
      <c r="I457" s="7">
        <v>186.59604773184515</v>
      </c>
    </row>
    <row r="458" spans="1:9" x14ac:dyDescent="0.25">
      <c r="A458" s="17"/>
      <c r="B458" s="5">
        <f>DATE(YEAR(siječanj!B458),MONTH(siječanj!B458)+1,DAY(siječanj!B458))</f>
        <v>42771</v>
      </c>
      <c r="C458" s="9">
        <v>4.7395833333333304</v>
      </c>
      <c r="D458">
        <v>1.152566789053018</v>
      </c>
      <c r="E458" s="6">
        <v>167.80119379011833</v>
      </c>
      <c r="F458" s="7">
        <v>100.76864113342945</v>
      </c>
      <c r="G458" s="7">
        <v>100.0856193092778</v>
      </c>
      <c r="H458" s="7">
        <v>197.14644924939569</v>
      </c>
      <c r="I458" s="7">
        <v>193.40208312593992</v>
      </c>
    </row>
    <row r="459" spans="1:9" x14ac:dyDescent="0.25">
      <c r="A459" s="17"/>
      <c r="B459" s="5">
        <f>DATE(YEAR(siječanj!B459),MONTH(siječanj!B459)+1,DAY(siječanj!B459))</f>
        <v>42771</v>
      </c>
      <c r="C459" s="9">
        <v>4.75</v>
      </c>
      <c r="D459">
        <v>1.152566789053018</v>
      </c>
      <c r="E459" s="6">
        <v>170.25114214174312</v>
      </c>
      <c r="F459" s="7">
        <v>100.66590026767105</v>
      </c>
      <c r="G459" s="7">
        <v>101.24604234259957</v>
      </c>
      <c r="H459" s="7">
        <v>218.7389608708296</v>
      </c>
      <c r="I459" s="7">
        <v>196.22581223091782</v>
      </c>
    </row>
    <row r="460" spans="1:9" x14ac:dyDescent="0.25">
      <c r="A460" s="17"/>
      <c r="B460" s="5">
        <f>DATE(YEAR(siječanj!B460),MONTH(siječanj!B460)+1,DAY(siječanj!B460))</f>
        <v>42771</v>
      </c>
      <c r="C460" s="9">
        <v>4.7604166666666696</v>
      </c>
      <c r="D460">
        <v>1.152566789053018</v>
      </c>
      <c r="E460" s="6">
        <v>173.672538520437</v>
      </c>
      <c r="F460" s="7">
        <v>103.06810226950029</v>
      </c>
      <c r="G460" s="7">
        <v>103.56348725358349</v>
      </c>
      <c r="H460" s="7">
        <v>224.51029305426195</v>
      </c>
      <c r="I460" s="7">
        <v>200.16920006918664</v>
      </c>
    </row>
    <row r="461" spans="1:9" x14ac:dyDescent="0.25">
      <c r="A461" s="17"/>
      <c r="B461" s="5">
        <f>DATE(YEAR(siječanj!B461),MONTH(siječanj!B461)+1,DAY(siječanj!B461))</f>
        <v>42771</v>
      </c>
      <c r="C461" s="9">
        <v>4.7708333333333304</v>
      </c>
      <c r="D461">
        <v>1.152566789053018</v>
      </c>
      <c r="E461" s="6">
        <v>175.29827690323364</v>
      </c>
      <c r="F461" s="7">
        <v>101.32547145565047</v>
      </c>
      <c r="G461" s="7">
        <v>108.9837636078323</v>
      </c>
      <c r="H461" s="7">
        <v>238.12271932701179</v>
      </c>
      <c r="I461" s="7">
        <v>202.04297213688682</v>
      </c>
    </row>
    <row r="462" spans="1:9" x14ac:dyDescent="0.25">
      <c r="A462" s="17"/>
      <c r="B462" s="5">
        <f>DATE(YEAR(siječanj!B462),MONTH(siječanj!B462)+1,DAY(siječanj!B462))</f>
        <v>42771</v>
      </c>
      <c r="C462" s="9">
        <v>4.78125</v>
      </c>
      <c r="D462">
        <v>1.152566789053018</v>
      </c>
      <c r="E462" s="6">
        <v>178.61796110306392</v>
      </c>
      <c r="F462" s="7">
        <v>100.98790634927734</v>
      </c>
      <c r="G462" s="7">
        <v>113.1656787858179</v>
      </c>
      <c r="H462" s="7">
        <v>238.26213664234959</v>
      </c>
      <c r="I462" s="7">
        <v>205.86912989575524</v>
      </c>
    </row>
    <row r="463" spans="1:9" x14ac:dyDescent="0.25">
      <c r="A463" s="17"/>
      <c r="B463" s="5">
        <f>DATE(YEAR(siječanj!B463),MONTH(siječanj!B463)+1,DAY(siječanj!B463))</f>
        <v>42771</v>
      </c>
      <c r="C463" s="9">
        <v>4.7916666666666696</v>
      </c>
      <c r="D463">
        <v>1.152566789053018</v>
      </c>
      <c r="E463" s="6">
        <v>178.99082966739019</v>
      </c>
      <c r="F463" s="7">
        <v>100.23692889678649</v>
      </c>
      <c r="G463" s="7">
        <v>114.32142272631233</v>
      </c>
      <c r="H463" s="7">
        <v>238.56371326065405</v>
      </c>
      <c r="I463" s="7">
        <v>206.29888581967958</v>
      </c>
    </row>
    <row r="464" spans="1:9" x14ac:dyDescent="0.25">
      <c r="A464" s="17"/>
      <c r="B464" s="5">
        <f>DATE(YEAR(siječanj!B464),MONTH(siječanj!B464)+1,DAY(siječanj!B464))</f>
        <v>42771</v>
      </c>
      <c r="C464" s="9">
        <v>4.8020833333333304</v>
      </c>
      <c r="D464">
        <v>1.152566789053018</v>
      </c>
      <c r="E464" s="6">
        <v>181.82115582256887</v>
      </c>
      <c r="F464" s="7">
        <v>100.52600130850367</v>
      </c>
      <c r="G464" s="7">
        <v>115.86813932475432</v>
      </c>
      <c r="H464" s="7">
        <v>238.87782852616826</v>
      </c>
      <c r="I464" s="7">
        <v>209.56102574832664</v>
      </c>
    </row>
    <row r="465" spans="1:9" x14ac:dyDescent="0.25">
      <c r="A465" s="17"/>
      <c r="B465" s="5">
        <f>DATE(YEAR(siječanj!B465),MONTH(siječanj!B465)+1,DAY(siječanj!B465))</f>
        <v>42771</v>
      </c>
      <c r="C465" s="9">
        <v>4.8125</v>
      </c>
      <c r="D465">
        <v>1.152566789053018</v>
      </c>
      <c r="E465" s="6">
        <v>185.99745504816363</v>
      </c>
      <c r="F465" s="7">
        <v>100.00656955920893</v>
      </c>
      <c r="G465" s="7">
        <v>118.53549464926792</v>
      </c>
      <c r="H465" s="7">
        <v>238.7140120054919</v>
      </c>
      <c r="I465" s="7">
        <v>214.374489536895</v>
      </c>
    </row>
    <row r="466" spans="1:9" x14ac:dyDescent="0.25">
      <c r="A466" s="17"/>
      <c r="B466" s="5">
        <f>DATE(YEAR(siječanj!B466),MONTH(siječanj!B466)+1,DAY(siječanj!B466))</f>
        <v>42771</v>
      </c>
      <c r="C466" s="9">
        <v>4.8229166666666696</v>
      </c>
      <c r="D466">
        <v>1.152566789053018</v>
      </c>
      <c r="E466" s="6">
        <v>184.32322023972895</v>
      </c>
      <c r="F466" s="7">
        <v>98.948102971970542</v>
      </c>
      <c r="G466" s="7">
        <v>114.49143243642021</v>
      </c>
      <c r="H466" s="7">
        <v>238.45484995921566</v>
      </c>
      <c r="I466" s="7">
        <v>212.44482209961666</v>
      </c>
    </row>
    <row r="467" spans="1:9" x14ac:dyDescent="0.25">
      <c r="A467" s="17"/>
      <c r="B467" s="5">
        <f>DATE(YEAR(siječanj!B467),MONTH(siječanj!B467)+1,DAY(siječanj!B467))</f>
        <v>42771</v>
      </c>
      <c r="C467" s="9">
        <v>4.8333333333333304</v>
      </c>
      <c r="D467">
        <v>1.152566789053018</v>
      </c>
      <c r="E467" s="6">
        <v>183.96630310189826</v>
      </c>
      <c r="F467" s="7">
        <v>98.504298022862841</v>
      </c>
      <c r="G467" s="7">
        <v>113.53516687627149</v>
      </c>
      <c r="H467" s="7">
        <v>238.57286846337863</v>
      </c>
      <c r="I467" s="7">
        <v>212.03345126010913</v>
      </c>
    </row>
    <row r="468" spans="1:9" x14ac:dyDescent="0.25">
      <c r="A468" s="17"/>
      <c r="B468" s="5">
        <f>DATE(YEAR(siječanj!B468),MONTH(siječanj!B468)+1,DAY(siječanj!B468))</f>
        <v>42771</v>
      </c>
      <c r="C468" s="9">
        <v>4.84375</v>
      </c>
      <c r="D468">
        <v>1.152566789053018</v>
      </c>
      <c r="E468" s="6">
        <v>185.51139606658265</v>
      </c>
      <c r="F468" s="7">
        <v>99.773637090796626</v>
      </c>
      <c r="G468" s="7">
        <v>112.65045377929818</v>
      </c>
      <c r="H468" s="7">
        <v>238.422995774512</v>
      </c>
      <c r="I468" s="7">
        <v>213.81427409720385</v>
      </c>
    </row>
    <row r="469" spans="1:9" x14ac:dyDescent="0.25">
      <c r="A469" s="17"/>
      <c r="B469" s="5">
        <f>DATE(YEAR(siječanj!B469),MONTH(siječanj!B469)+1,DAY(siječanj!B469))</f>
        <v>42771</v>
      </c>
      <c r="C469" s="9">
        <v>4.8541666666666696</v>
      </c>
      <c r="D469">
        <v>1.152566789053018</v>
      </c>
      <c r="E469" s="6">
        <v>183.71459471308694</v>
      </c>
      <c r="F469" s="7">
        <v>96.815931412083259</v>
      </c>
      <c r="G469" s="7">
        <v>111.25364842459875</v>
      </c>
      <c r="H469" s="7">
        <v>237.71126827443578</v>
      </c>
      <c r="I469" s="7">
        <v>211.74334053063919</v>
      </c>
    </row>
    <row r="470" spans="1:9" x14ac:dyDescent="0.25">
      <c r="A470" s="17"/>
      <c r="B470" s="5">
        <f>DATE(YEAR(siječanj!B470),MONTH(siječanj!B470)+1,DAY(siječanj!B470))</f>
        <v>42771</v>
      </c>
      <c r="C470" s="9">
        <v>4.8645833333333304</v>
      </c>
      <c r="D470">
        <v>1.152566789053018</v>
      </c>
      <c r="E470" s="6">
        <v>181.14118061328981</v>
      </c>
      <c r="F470" s="7">
        <v>96.233037118182963</v>
      </c>
      <c r="G470" s="7">
        <v>110.19382188099185</v>
      </c>
      <c r="H470" s="7">
        <v>238.22819818383357</v>
      </c>
      <c r="I470" s="7">
        <v>208.77730890473222</v>
      </c>
    </row>
    <row r="471" spans="1:9" x14ac:dyDescent="0.25">
      <c r="A471" s="17"/>
      <c r="B471" s="5">
        <f>DATE(YEAR(siječanj!B471),MONTH(siječanj!B471)+1,DAY(siječanj!B471))</f>
        <v>42771</v>
      </c>
      <c r="C471" s="9">
        <v>4.875</v>
      </c>
      <c r="D471">
        <v>1.152566789053018</v>
      </c>
      <c r="E471" s="6">
        <v>177.0800240483492</v>
      </c>
      <c r="F471" s="7">
        <v>91.736923847662908</v>
      </c>
      <c r="G471" s="7">
        <v>100.94996152694725</v>
      </c>
      <c r="H471" s="7">
        <v>239.96782571976502</v>
      </c>
      <c r="I471" s="7">
        <v>204.09655472283706</v>
      </c>
    </row>
    <row r="472" spans="1:9" x14ac:dyDescent="0.25">
      <c r="A472" s="17"/>
      <c r="B472" s="5">
        <f>DATE(YEAR(siječanj!B472),MONTH(siječanj!B472)+1,DAY(siječanj!B472))</f>
        <v>42771</v>
      </c>
      <c r="C472" s="9">
        <v>4.8854166666666696</v>
      </c>
      <c r="D472">
        <v>1.152566789053018</v>
      </c>
      <c r="E472" s="6">
        <v>183.90086076685344</v>
      </c>
      <c r="F472" s="7">
        <v>82.071971889049138</v>
      </c>
      <c r="G472" s="7">
        <v>87.047351182373546</v>
      </c>
      <c r="H472" s="7">
        <v>245.244553926771</v>
      </c>
      <c r="I472" s="7">
        <v>211.95802459813842</v>
      </c>
    </row>
    <row r="473" spans="1:9" x14ac:dyDescent="0.25">
      <c r="A473" s="17"/>
      <c r="B473" s="5">
        <f>DATE(YEAR(siječanj!B473),MONTH(siječanj!B473)+1,DAY(siječanj!B473))</f>
        <v>42771</v>
      </c>
      <c r="C473" s="9">
        <v>4.8958333333333304</v>
      </c>
      <c r="D473">
        <v>1.152566789053018</v>
      </c>
      <c r="E473" s="6">
        <v>190.94167770081089</v>
      </c>
      <c r="F473" s="7">
        <v>78.205197523196659</v>
      </c>
      <c r="G473" s="7">
        <v>81.754023263574297</v>
      </c>
      <c r="H473" s="7">
        <v>248.91502311854956</v>
      </c>
      <c r="I473" s="7">
        <v>220.07303636401986</v>
      </c>
    </row>
    <row r="474" spans="1:9" x14ac:dyDescent="0.25">
      <c r="A474" s="17"/>
      <c r="B474" s="5">
        <f>DATE(YEAR(siječanj!B474),MONTH(siječanj!B474)+1,DAY(siječanj!B474))</f>
        <v>42771</v>
      </c>
      <c r="C474" s="9">
        <v>4.90625</v>
      </c>
      <c r="D474">
        <v>1.152566789053018</v>
      </c>
      <c r="E474" s="6">
        <v>191.48362820999725</v>
      </c>
      <c r="F474" s="7">
        <v>77.274906518659137</v>
      </c>
      <c r="G474" s="7">
        <v>82.475024196608032</v>
      </c>
      <c r="H474" s="7">
        <v>249.97784374194373</v>
      </c>
      <c r="I474" s="7">
        <v>220.69767052221843</v>
      </c>
    </row>
    <row r="475" spans="1:9" x14ac:dyDescent="0.25">
      <c r="A475" s="17"/>
      <c r="B475" s="5">
        <f>DATE(YEAR(siječanj!B475),MONTH(siječanj!B475)+1,DAY(siječanj!B475))</f>
        <v>42771</v>
      </c>
      <c r="C475" s="9">
        <v>4.9166666666666696</v>
      </c>
      <c r="D475">
        <v>1.152566789053018</v>
      </c>
      <c r="E475" s="6">
        <v>189.23403342754949</v>
      </c>
      <c r="F475" s="7">
        <v>76.589411638718843</v>
      </c>
      <c r="G475" s="7">
        <v>82.69726908768807</v>
      </c>
      <c r="H475" s="7">
        <v>249.90529521119893</v>
      </c>
      <c r="I475" s="7">
        <v>218.1048622871422</v>
      </c>
    </row>
    <row r="476" spans="1:9" x14ac:dyDescent="0.25">
      <c r="A476" s="17"/>
      <c r="B476" s="5">
        <f>DATE(YEAR(siječanj!B476),MONTH(siječanj!B476)+1,DAY(siječanj!B476))</f>
        <v>42771</v>
      </c>
      <c r="C476" s="9">
        <v>4.9270833333333304</v>
      </c>
      <c r="D476">
        <v>1.152566789053018</v>
      </c>
      <c r="E476" s="6">
        <v>190.09742423658216</v>
      </c>
      <c r="F476" s="7">
        <v>74.869650426960675</v>
      </c>
      <c r="G476" s="7">
        <v>71.11250826743354</v>
      </c>
      <c r="H476" s="7">
        <v>251.58806727799265</v>
      </c>
      <c r="I476" s="7">
        <v>219.09997785960687</v>
      </c>
    </row>
    <row r="477" spans="1:9" x14ac:dyDescent="0.25">
      <c r="A477" s="17"/>
      <c r="B477" s="5">
        <f>DATE(YEAR(siječanj!B477),MONTH(siječanj!B477)+1,DAY(siječanj!B477))</f>
        <v>42771</v>
      </c>
      <c r="C477" s="9">
        <v>4.9375</v>
      </c>
      <c r="D477">
        <v>1.152566789053018</v>
      </c>
      <c r="E477" s="6">
        <v>183.88872747983822</v>
      </c>
      <c r="F477" s="7">
        <v>73.80693136025873</v>
      </c>
      <c r="G477" s="7">
        <v>64.076246312964258</v>
      </c>
      <c r="H477" s="7">
        <v>250.80586251927599</v>
      </c>
      <c r="I477" s="7">
        <v>211.94404017448261</v>
      </c>
    </row>
    <row r="478" spans="1:9" x14ac:dyDescent="0.25">
      <c r="A478" s="17"/>
      <c r="B478" s="5">
        <f>DATE(YEAR(siječanj!B478),MONTH(siječanj!B478)+1,DAY(siječanj!B478))</f>
        <v>42771</v>
      </c>
      <c r="C478" s="9">
        <v>4.9479166666666696</v>
      </c>
      <c r="D478">
        <v>1.152566789053018</v>
      </c>
      <c r="E478" s="6">
        <v>174.02239304310206</v>
      </c>
      <c r="F478" s="7">
        <v>72.127767099006391</v>
      </c>
      <c r="G478" s="7">
        <v>63.633911797877047</v>
      </c>
      <c r="H478" s="7">
        <v>247.58873388312298</v>
      </c>
      <c r="I478" s="7">
        <v>200.57243077301038</v>
      </c>
    </row>
    <row r="479" spans="1:9" x14ac:dyDescent="0.25">
      <c r="A479" s="17"/>
      <c r="B479" s="5">
        <f>DATE(YEAR(siječanj!B479),MONTH(siječanj!B479)+1,DAY(siječanj!B479))</f>
        <v>42771</v>
      </c>
      <c r="C479" s="9">
        <v>4.9583333333333304</v>
      </c>
      <c r="D479">
        <v>1.152566789053018</v>
      </c>
      <c r="E479" s="6">
        <v>163.27433735333449</v>
      </c>
      <c r="F479" s="7">
        <v>69.862405958483365</v>
      </c>
      <c r="G479" s="7">
        <v>61.18616536865548</v>
      </c>
      <c r="H479" s="7">
        <v>246.4558690579793</v>
      </c>
      <c r="I479" s="7">
        <v>188.18457873809197</v>
      </c>
    </row>
    <row r="480" spans="1:9" x14ac:dyDescent="0.25">
      <c r="A480" s="17"/>
      <c r="B480" s="5">
        <f>DATE(YEAR(siječanj!B480),MONTH(siječanj!B480)+1,DAY(siječanj!B480))</f>
        <v>42771</v>
      </c>
      <c r="C480" s="9">
        <v>4.96875</v>
      </c>
      <c r="D480">
        <v>1.152566789053018</v>
      </c>
      <c r="E480" s="6">
        <v>150.77171109636959</v>
      </c>
      <c r="F480" s="7">
        <v>68.163117569628128</v>
      </c>
      <c r="G480" s="7">
        <v>60.239161848418398</v>
      </c>
      <c r="H480" s="7">
        <v>247.14395645244039</v>
      </c>
      <c r="I480" s="7">
        <v>173.77446693837197</v>
      </c>
    </row>
    <row r="481" spans="1:9" x14ac:dyDescent="0.25">
      <c r="A481" s="17"/>
      <c r="B481" s="5">
        <f>DATE(YEAR(siječanj!B481),MONTH(siječanj!B481)+1,DAY(siječanj!B481))</f>
        <v>42771</v>
      </c>
      <c r="C481" s="9">
        <v>4.9791666666666696</v>
      </c>
      <c r="D481">
        <v>1.152566789053018</v>
      </c>
      <c r="E481" s="6">
        <v>138.69041806943576</v>
      </c>
      <c r="F481" s="7">
        <v>66.64512668883701</v>
      </c>
      <c r="G481" s="7">
        <v>62.82075917622435</v>
      </c>
      <c r="H481" s="7">
        <v>248.13227028783231</v>
      </c>
      <c r="I481" s="7">
        <v>159.84996982671026</v>
      </c>
    </row>
    <row r="482" spans="1:9" ht="15.75" thickBot="1" x14ac:dyDescent="0.3">
      <c r="A482" s="17"/>
      <c r="B482" s="5">
        <f>DATE(YEAR(siječanj!B482),MONTH(siječanj!B482)+1,DAY(siječanj!B482))</f>
        <v>42771</v>
      </c>
      <c r="C482" s="9">
        <v>4.9895833333333304</v>
      </c>
      <c r="D482">
        <v>1.152566789053018</v>
      </c>
      <c r="E482" s="6">
        <v>129.46560451024814</v>
      </c>
      <c r="F482" s="7">
        <v>65.803825129662428</v>
      </c>
      <c r="G482" s="7">
        <v>63.452068149231572</v>
      </c>
      <c r="H482" s="7">
        <v>248.62339280689747</v>
      </c>
      <c r="I482" s="7">
        <v>149.21775608318464</v>
      </c>
    </row>
    <row r="483" spans="1:9" x14ac:dyDescent="0.25">
      <c r="A483" s="12">
        <f t="shared" ref="A483" si="2">A387+1</f>
        <v>37</v>
      </c>
      <c r="B483" s="5">
        <f>DATE(YEAR(siječanj!B483),MONTH(siječanj!B483)+1,DAY(siječanj!B483))</f>
        <v>42772</v>
      </c>
      <c r="C483" s="9">
        <v>5</v>
      </c>
      <c r="D483">
        <v>1.1484520440775179</v>
      </c>
      <c r="E483" s="6">
        <v>114.21050561958097</v>
      </c>
      <c r="F483" s="7">
        <v>63.230862630617139</v>
      </c>
      <c r="G483" s="7">
        <v>58.826228045326161</v>
      </c>
      <c r="H483" s="7">
        <v>240.75651032974372</v>
      </c>
      <c r="I483" s="7">
        <v>131.16528863393461</v>
      </c>
    </row>
    <row r="484" spans="1:9" x14ac:dyDescent="0.25">
      <c r="A484" s="13"/>
      <c r="B484" s="5">
        <f>DATE(YEAR(siječanj!B484),MONTH(siječanj!B484)+1,DAY(siječanj!B484))</f>
        <v>42772</v>
      </c>
      <c r="C484" s="9">
        <v>5.0104166666666696</v>
      </c>
      <c r="D484">
        <v>1.1484520440775179</v>
      </c>
      <c r="E484" s="6">
        <v>105.0725366204849</v>
      </c>
      <c r="F484" s="7">
        <v>61.885520011252581</v>
      </c>
      <c r="G484" s="7">
        <v>58.352321671872375</v>
      </c>
      <c r="H484" s="7">
        <v>241.50496465464531</v>
      </c>
      <c r="I484" s="7">
        <v>120.67076945820574</v>
      </c>
    </row>
    <row r="485" spans="1:9" x14ac:dyDescent="0.25">
      <c r="A485" s="13"/>
      <c r="B485" s="5">
        <f>DATE(YEAR(siječanj!B485),MONTH(siječanj!B485)+1,DAY(siječanj!B485))</f>
        <v>42772</v>
      </c>
      <c r="C485" s="9">
        <v>5.0208333333333304</v>
      </c>
      <c r="D485">
        <v>1.1484520440775179</v>
      </c>
      <c r="E485" s="6">
        <v>97.465882730012254</v>
      </c>
      <c r="F485" s="7">
        <v>60.958615759916491</v>
      </c>
      <c r="G485" s="7">
        <v>58.445875485910491</v>
      </c>
      <c r="H485" s="7">
        <v>241.54094138092981</v>
      </c>
      <c r="I485" s="7">
        <v>111.93489224910222</v>
      </c>
    </row>
    <row r="486" spans="1:9" x14ac:dyDescent="0.25">
      <c r="A486" s="13"/>
      <c r="B486" s="5">
        <f>DATE(YEAR(siječanj!B486),MONTH(siječanj!B486)+1,DAY(siječanj!B486))</f>
        <v>42772</v>
      </c>
      <c r="C486" s="9">
        <v>5.03125</v>
      </c>
      <c r="D486">
        <v>1.1484520440775179</v>
      </c>
      <c r="E486" s="6">
        <v>90.123772211392307</v>
      </c>
      <c r="F486" s="7">
        <v>59.757969666088698</v>
      </c>
      <c r="G486" s="7">
        <v>57.757115425371879</v>
      </c>
      <c r="H486" s="7">
        <v>241.91591264113316</v>
      </c>
      <c r="I486" s="7">
        <v>103.5028304161501</v>
      </c>
    </row>
    <row r="487" spans="1:9" x14ac:dyDescent="0.25">
      <c r="A487" s="13"/>
      <c r="B487" s="5">
        <f>DATE(YEAR(siječanj!B487),MONTH(siječanj!B487)+1,DAY(siječanj!B487))</f>
        <v>42772</v>
      </c>
      <c r="C487" s="9">
        <v>5.0416666666666696</v>
      </c>
      <c r="D487">
        <v>1.1484520440775179</v>
      </c>
      <c r="E487" s="6">
        <v>83.887757942026127</v>
      </c>
      <c r="F487" s="7">
        <v>59.153941230612986</v>
      </c>
      <c r="G487" s="7">
        <v>57.873912472786813</v>
      </c>
      <c r="H487" s="7">
        <v>242.54503728962231</v>
      </c>
      <c r="I487" s="7">
        <v>96.341067081599945</v>
      </c>
    </row>
    <row r="488" spans="1:9" x14ac:dyDescent="0.25">
      <c r="A488" s="13"/>
      <c r="B488" s="5">
        <f>DATE(YEAR(siječanj!B488),MONTH(siječanj!B488)+1,DAY(siječanj!B488))</f>
        <v>42772</v>
      </c>
      <c r="C488" s="9">
        <v>5.0520833333333304</v>
      </c>
      <c r="D488">
        <v>1.1484520440775179</v>
      </c>
      <c r="E488" s="6">
        <v>78.734689908038035</v>
      </c>
      <c r="F488" s="7">
        <v>58.635202863926331</v>
      </c>
      <c r="G488" s="7">
        <v>57.584389598023485</v>
      </c>
      <c r="H488" s="7">
        <v>243.1245044145723</v>
      </c>
      <c r="I488" s="7">
        <v>90.423015564695802</v>
      </c>
    </row>
    <row r="489" spans="1:9" x14ac:dyDescent="0.25">
      <c r="A489" s="13"/>
      <c r="B489" s="5">
        <f>DATE(YEAR(siječanj!B489),MONTH(siječanj!B489)+1,DAY(siječanj!B489))</f>
        <v>42772</v>
      </c>
      <c r="C489" s="9">
        <v>5.0625</v>
      </c>
      <c r="D489">
        <v>1.1484520440775179</v>
      </c>
      <c r="E489" s="6">
        <v>75.225648023434928</v>
      </c>
      <c r="F489" s="7">
        <v>58.661491283155058</v>
      </c>
      <c r="G489" s="7">
        <v>57.0524792990159</v>
      </c>
      <c r="H489" s="7">
        <v>242.79842157687085</v>
      </c>
      <c r="I489" s="7">
        <v>86.393049239569734</v>
      </c>
    </row>
    <row r="490" spans="1:9" x14ac:dyDescent="0.25">
      <c r="A490" s="13"/>
      <c r="B490" s="5">
        <f>DATE(YEAR(siječanj!B490),MONTH(siječanj!B490)+1,DAY(siječanj!B490))</f>
        <v>42772</v>
      </c>
      <c r="C490" s="9">
        <v>5.0729166666666696</v>
      </c>
      <c r="D490">
        <v>1.1484520440775179</v>
      </c>
      <c r="E490" s="6">
        <v>71.711831231361032</v>
      </c>
      <c r="F490" s="7">
        <v>58.016581329744746</v>
      </c>
      <c r="G490" s="7">
        <v>57.041194192428087</v>
      </c>
      <c r="H490" s="7">
        <v>242.77919105054488</v>
      </c>
      <c r="I490" s="7">
        <v>82.357599162198568</v>
      </c>
    </row>
    <row r="491" spans="1:9" x14ac:dyDescent="0.25">
      <c r="A491" s="13"/>
      <c r="B491" s="5">
        <f>DATE(YEAR(siječanj!B491),MONTH(siječanj!B491)+1,DAY(siječanj!B491))</f>
        <v>42772</v>
      </c>
      <c r="C491" s="9">
        <v>5.0833333333333304</v>
      </c>
      <c r="D491">
        <v>1.1484520440775179</v>
      </c>
      <c r="E491" s="6">
        <v>69.314332424571163</v>
      </c>
      <c r="F491" s="7">
        <v>57.324922158178616</v>
      </c>
      <c r="G491" s="7">
        <v>56.867402749761133</v>
      </c>
      <c r="H491" s="7">
        <v>242.70064473186702</v>
      </c>
      <c r="I491" s="7">
        <v>79.604186756867335</v>
      </c>
    </row>
    <row r="492" spans="1:9" x14ac:dyDescent="0.25">
      <c r="A492" s="13"/>
      <c r="B492" s="5">
        <f>DATE(YEAR(siječanj!B492),MONTH(siječanj!B492)+1,DAY(siječanj!B492))</f>
        <v>42772</v>
      </c>
      <c r="C492" s="9">
        <v>5.09375</v>
      </c>
      <c r="D492">
        <v>1.1484520440775179</v>
      </c>
      <c r="E492" s="6">
        <v>67.130175014678699</v>
      </c>
      <c r="F492" s="7">
        <v>56.582473712566681</v>
      </c>
      <c r="G492" s="7">
        <v>56.547121249374342</v>
      </c>
      <c r="H492" s="7">
        <v>243.00878521247009</v>
      </c>
      <c r="I492" s="7">
        <v>77.095786714889272</v>
      </c>
    </row>
    <row r="493" spans="1:9" x14ac:dyDescent="0.25">
      <c r="A493" s="13"/>
      <c r="B493" s="5">
        <f>DATE(YEAR(siječanj!B493),MONTH(siječanj!B493)+1,DAY(siječanj!B493))</f>
        <v>42772</v>
      </c>
      <c r="C493" s="9">
        <v>5.1041666666666696</v>
      </c>
      <c r="D493">
        <v>1.1484520440775179</v>
      </c>
      <c r="E493" s="6">
        <v>66.080111227734278</v>
      </c>
      <c r="F493" s="7">
        <v>56.320715766018552</v>
      </c>
      <c r="G493" s="7">
        <v>56.318634897142779</v>
      </c>
      <c r="H493" s="7">
        <v>242.70273900699323</v>
      </c>
      <c r="I493" s="7">
        <v>75.889838812361177</v>
      </c>
    </row>
    <row r="494" spans="1:9" x14ac:dyDescent="0.25">
      <c r="A494" s="13"/>
      <c r="B494" s="5">
        <f>DATE(YEAR(siječanj!B494),MONTH(siječanj!B494)+1,DAY(siječanj!B494))</f>
        <v>42772</v>
      </c>
      <c r="C494" s="9">
        <v>5.1145833333333304</v>
      </c>
      <c r="D494">
        <v>1.1484520440775179</v>
      </c>
      <c r="E494" s="6">
        <v>64.555148105769135</v>
      </c>
      <c r="F494" s="7">
        <v>55.908505817487168</v>
      </c>
      <c r="G494" s="7">
        <v>57.721457372926665</v>
      </c>
      <c r="H494" s="7">
        <v>242.66911658999578</v>
      </c>
      <c r="I494" s="7">
        <v>74.138491797797471</v>
      </c>
    </row>
    <row r="495" spans="1:9" x14ac:dyDescent="0.25">
      <c r="A495" s="13"/>
      <c r="B495" s="5">
        <f>DATE(YEAR(siječanj!B495),MONTH(siječanj!B495)+1,DAY(siječanj!B495))</f>
        <v>42772</v>
      </c>
      <c r="C495" s="9">
        <v>5.125</v>
      </c>
      <c r="D495">
        <v>1.1484520440775179</v>
      </c>
      <c r="E495" s="6">
        <v>64.109793448692713</v>
      </c>
      <c r="F495" s="7">
        <v>56.833678616298954</v>
      </c>
      <c r="G495" s="7">
        <v>56.819009392437437</v>
      </c>
      <c r="H495" s="7">
        <v>242.06113371891485</v>
      </c>
      <c r="I495" s="7">
        <v>73.627023331538609</v>
      </c>
    </row>
    <row r="496" spans="1:9" x14ac:dyDescent="0.25">
      <c r="A496" s="13"/>
      <c r="B496" s="5">
        <f>DATE(YEAR(siječanj!B496),MONTH(siječanj!B496)+1,DAY(siječanj!B496))</f>
        <v>42772</v>
      </c>
      <c r="C496" s="9">
        <v>5.1354166666666696</v>
      </c>
      <c r="D496">
        <v>1.1484520440775179</v>
      </c>
      <c r="E496" s="6">
        <v>63.171685411596251</v>
      </c>
      <c r="F496" s="7">
        <v>57.374994001664597</v>
      </c>
      <c r="G496" s="7">
        <v>56.308747909901477</v>
      </c>
      <c r="H496" s="7">
        <v>242.28146766431976</v>
      </c>
      <c r="I496" s="7">
        <v>72.549651238769627</v>
      </c>
    </row>
    <row r="497" spans="1:9" x14ac:dyDescent="0.25">
      <c r="A497" s="13"/>
      <c r="B497" s="5">
        <f>DATE(YEAR(siječanj!B497),MONTH(siječanj!B497)+1,DAY(siječanj!B497))</f>
        <v>42772</v>
      </c>
      <c r="C497" s="9">
        <v>5.1458333333333304</v>
      </c>
      <c r="D497">
        <v>1.1484520440775179</v>
      </c>
      <c r="E497" s="6">
        <v>62.845163522423334</v>
      </c>
      <c r="F497" s="7">
        <v>56.971613659408696</v>
      </c>
      <c r="G497" s="7">
        <v>56.880033896751335</v>
      </c>
      <c r="H497" s="7">
        <v>242.18745931438542</v>
      </c>
      <c r="I497" s="7">
        <v>72.174656507712939</v>
      </c>
    </row>
    <row r="498" spans="1:9" x14ac:dyDescent="0.25">
      <c r="A498" s="13"/>
      <c r="B498" s="5">
        <f>DATE(YEAR(siječanj!B498),MONTH(siječanj!B498)+1,DAY(siječanj!B498))</f>
        <v>42772</v>
      </c>
      <c r="C498" s="9">
        <v>5.15625</v>
      </c>
      <c r="D498">
        <v>1.1484520440775179</v>
      </c>
      <c r="E498" s="6">
        <v>62.308456379723822</v>
      </c>
      <c r="F498" s="7">
        <v>57.384645246290731</v>
      </c>
      <c r="G498" s="7">
        <v>55.223266477196816</v>
      </c>
      <c r="H498" s="7">
        <v>242.09974479127499</v>
      </c>
      <c r="I498" s="7">
        <v>71.558274092608684</v>
      </c>
    </row>
    <row r="499" spans="1:9" x14ac:dyDescent="0.25">
      <c r="A499" s="13"/>
      <c r="B499" s="5">
        <f>DATE(YEAR(siječanj!B499),MONTH(siječanj!B499)+1,DAY(siječanj!B499))</f>
        <v>42772</v>
      </c>
      <c r="C499" s="9">
        <v>5.1666666666666696</v>
      </c>
      <c r="D499">
        <v>1.1484520440775179</v>
      </c>
      <c r="E499" s="6">
        <v>62.065753916996442</v>
      </c>
      <c r="F499" s="7">
        <v>57.456989501067156</v>
      </c>
      <c r="G499" s="7">
        <v>55.216424105151383</v>
      </c>
      <c r="H499" s="7">
        <v>241.76187440503605</v>
      </c>
      <c r="I499" s="7">
        <v>71.279541953186779</v>
      </c>
    </row>
    <row r="500" spans="1:9" x14ac:dyDescent="0.25">
      <c r="A500" s="13"/>
      <c r="B500" s="5">
        <f>DATE(YEAR(siječanj!B500),MONTH(siječanj!B500)+1,DAY(siječanj!B500))</f>
        <v>42772</v>
      </c>
      <c r="C500" s="9">
        <v>5.1770833333333304</v>
      </c>
      <c r="D500">
        <v>1.1484520440775179</v>
      </c>
      <c r="E500" s="6">
        <v>63.106398898724144</v>
      </c>
      <c r="F500" s="7">
        <v>56.959890282942155</v>
      </c>
      <c r="G500" s="7">
        <v>56.510241344778144</v>
      </c>
      <c r="H500" s="7">
        <v>241.89808329888163</v>
      </c>
      <c r="I500" s="7">
        <v>72.474672809610965</v>
      </c>
    </row>
    <row r="501" spans="1:9" x14ac:dyDescent="0.25">
      <c r="A501" s="13"/>
      <c r="B501" s="5">
        <f>DATE(YEAR(siječanj!B501),MONTH(siječanj!B501)+1,DAY(siječanj!B501))</f>
        <v>42772</v>
      </c>
      <c r="C501" s="9">
        <v>5.1875</v>
      </c>
      <c r="D501">
        <v>1.1484520440775179</v>
      </c>
      <c r="E501" s="6">
        <v>63.046502642030347</v>
      </c>
      <c r="F501" s="7">
        <v>57.661188675158542</v>
      </c>
      <c r="G501" s="7">
        <v>56.966340725408763</v>
      </c>
      <c r="H501" s="7">
        <v>241.87951485953437</v>
      </c>
      <c r="I501" s="7">
        <v>72.405884831178383</v>
      </c>
    </row>
    <row r="502" spans="1:9" x14ac:dyDescent="0.25">
      <c r="A502" s="13"/>
      <c r="B502" s="5">
        <f>DATE(YEAR(siječanj!B502),MONTH(siječanj!B502)+1,DAY(siječanj!B502))</f>
        <v>42772</v>
      </c>
      <c r="C502" s="9">
        <v>5.1979166666666696</v>
      </c>
      <c r="D502">
        <v>1.1484520440775179</v>
      </c>
      <c r="E502" s="6">
        <v>64.874109145822885</v>
      </c>
      <c r="F502" s="7">
        <v>57.596527740958642</v>
      </c>
      <c r="G502" s="7">
        <v>56.770295549303647</v>
      </c>
      <c r="H502" s="7">
        <v>242.25039958288693</v>
      </c>
      <c r="I502" s="7">
        <v>74.504803256228286</v>
      </c>
    </row>
    <row r="503" spans="1:9" x14ac:dyDescent="0.25">
      <c r="A503" s="13"/>
      <c r="B503" s="5">
        <f>DATE(YEAR(siječanj!B503),MONTH(siječanj!B503)+1,DAY(siječanj!B503))</f>
        <v>42772</v>
      </c>
      <c r="C503" s="9">
        <v>5.2083333333333304</v>
      </c>
      <c r="D503">
        <v>1.1484520440775179</v>
      </c>
      <c r="E503" s="6">
        <v>66.199470019532882</v>
      </c>
      <c r="F503" s="7">
        <v>55.820903137340437</v>
      </c>
      <c r="G503" s="7">
        <v>57.349657778567774</v>
      </c>
      <c r="H503" s="7">
        <v>241.5709733262448</v>
      </c>
      <c r="I503" s="7">
        <v>76.026916660780898</v>
      </c>
    </row>
    <row r="504" spans="1:9" x14ac:dyDescent="0.25">
      <c r="A504" s="13"/>
      <c r="B504" s="5">
        <f>DATE(YEAR(siječanj!B504),MONTH(siječanj!B504)+1,DAY(siječanj!B504))</f>
        <v>42772</v>
      </c>
      <c r="C504" s="9">
        <v>5.21875</v>
      </c>
      <c r="D504">
        <v>1.1484520440775179</v>
      </c>
      <c r="E504" s="6">
        <v>69.297474847478853</v>
      </c>
      <c r="F504" s="7">
        <v>55.626383263818866</v>
      </c>
      <c r="G504" s="7">
        <v>60.011408607477421</v>
      </c>
      <c r="H504" s="7">
        <v>240.12150890921947</v>
      </c>
      <c r="I504" s="7">
        <v>79.584826637997466</v>
      </c>
    </row>
    <row r="505" spans="1:9" x14ac:dyDescent="0.25">
      <c r="A505" s="13"/>
      <c r="B505" s="5">
        <f>DATE(YEAR(siječanj!B505),MONTH(siječanj!B505)+1,DAY(siječanj!B505))</f>
        <v>42772</v>
      </c>
      <c r="C505" s="9">
        <v>5.2291666666666696</v>
      </c>
      <c r="D505">
        <v>1.1484520440775179</v>
      </c>
      <c r="E505" s="6">
        <v>72.54318619268183</v>
      </c>
      <c r="F505" s="7">
        <v>56.333986227379476</v>
      </c>
      <c r="G505" s="7">
        <v>61.3397181324152</v>
      </c>
      <c r="H505" s="7">
        <v>239.99549335447909</v>
      </c>
      <c r="I505" s="7">
        <v>83.312370466881418</v>
      </c>
    </row>
    <row r="506" spans="1:9" x14ac:dyDescent="0.25">
      <c r="A506" s="13"/>
      <c r="B506" s="5">
        <f>DATE(YEAR(siječanj!B506),MONTH(siječanj!B506)+1,DAY(siječanj!B506))</f>
        <v>42772</v>
      </c>
      <c r="C506" s="9">
        <v>5.2395833333333304</v>
      </c>
      <c r="D506">
        <v>1.1484520440775179</v>
      </c>
      <c r="E506" s="6">
        <v>79.448170854441585</v>
      </c>
      <c r="F506" s="7">
        <v>56.97146937169834</v>
      </c>
      <c r="G506" s="7">
        <v>59.811277237293638</v>
      </c>
      <c r="H506" s="7">
        <v>238.78949692199149</v>
      </c>
      <c r="I506" s="7">
        <v>91.242414216003311</v>
      </c>
    </row>
    <row r="507" spans="1:9" x14ac:dyDescent="0.25">
      <c r="A507" s="13"/>
      <c r="B507" s="5">
        <f>DATE(YEAR(siječanj!B507),MONTH(siječanj!B507)+1,DAY(siječanj!B507))</f>
        <v>42772</v>
      </c>
      <c r="C507" s="9">
        <v>5.25</v>
      </c>
      <c r="D507">
        <v>1.1484520440775179</v>
      </c>
      <c r="E507" s="6">
        <v>84.609700925656</v>
      </c>
      <c r="F507" s="7">
        <v>59.558223371058624</v>
      </c>
      <c r="G507" s="7">
        <v>60.019040175830206</v>
      </c>
      <c r="H507" s="7">
        <v>235.3841995659989</v>
      </c>
      <c r="I507" s="7">
        <v>97.170183976857089</v>
      </c>
    </row>
    <row r="508" spans="1:9" x14ac:dyDescent="0.25">
      <c r="A508" s="13"/>
      <c r="B508" s="5">
        <f>DATE(YEAR(siječanj!B508),MONTH(siječanj!B508)+1,DAY(siječanj!B508))</f>
        <v>42772</v>
      </c>
      <c r="C508" s="9">
        <v>5.2604166666666696</v>
      </c>
      <c r="D508">
        <v>1.1484520440775179</v>
      </c>
      <c r="E508" s="6">
        <v>91.188968614052186</v>
      </c>
      <c r="F508" s="7">
        <v>67.59217510773577</v>
      </c>
      <c r="G508" s="7">
        <v>61.1525063464507</v>
      </c>
      <c r="H508" s="7">
        <v>222.05177407712301</v>
      </c>
      <c r="I508" s="7">
        <v>104.72615740212885</v>
      </c>
    </row>
    <row r="509" spans="1:9" x14ac:dyDescent="0.25">
      <c r="A509" s="13"/>
      <c r="B509" s="5">
        <f>DATE(YEAR(siječanj!B509),MONTH(siječanj!B509)+1,DAY(siječanj!B509))</f>
        <v>42772</v>
      </c>
      <c r="C509" s="9">
        <v>5.2708333333333304</v>
      </c>
      <c r="D509">
        <v>1.1484520440775179</v>
      </c>
      <c r="E509" s="6">
        <v>96.81598219256432</v>
      </c>
      <c r="F509" s="7">
        <v>76.744076040246142</v>
      </c>
      <c r="G509" s="7">
        <v>62.256267488548424</v>
      </c>
      <c r="H509" s="7">
        <v>212.8201683154382</v>
      </c>
      <c r="I509" s="7">
        <v>111.18851264842307</v>
      </c>
    </row>
    <row r="510" spans="1:9" x14ac:dyDescent="0.25">
      <c r="A510" s="13"/>
      <c r="B510" s="5">
        <f>DATE(YEAR(siječanj!B510),MONTH(siječanj!B510)+1,DAY(siječanj!B510))</f>
        <v>42772</v>
      </c>
      <c r="C510" s="9">
        <v>5.28125</v>
      </c>
      <c r="D510">
        <v>1.1484520440775179</v>
      </c>
      <c r="E510" s="6">
        <v>103.19909160047166</v>
      </c>
      <c r="F510" s="7">
        <v>78.107502719308826</v>
      </c>
      <c r="G510" s="7">
        <v>66.775053313665651</v>
      </c>
      <c r="H510" s="7">
        <v>192.78100675855055</v>
      </c>
      <c r="I510" s="7">
        <v>118.51920769550469</v>
      </c>
    </row>
    <row r="511" spans="1:9" x14ac:dyDescent="0.25">
      <c r="A511" s="13"/>
      <c r="B511" s="5">
        <f>DATE(YEAR(siječanj!B511),MONTH(siječanj!B511)+1,DAY(siječanj!B511))</f>
        <v>42772</v>
      </c>
      <c r="C511" s="9">
        <v>5.2916666666666696</v>
      </c>
      <c r="D511">
        <v>1.1484520440775179</v>
      </c>
      <c r="E511" s="6">
        <v>108.80575996421693</v>
      </c>
      <c r="F511" s="7">
        <v>85.890698447352591</v>
      </c>
      <c r="G511" s="7">
        <v>79.027718580367122</v>
      </c>
      <c r="H511" s="7">
        <v>152.50537672444474</v>
      </c>
      <c r="I511" s="7">
        <v>124.95819743831269</v>
      </c>
    </row>
    <row r="512" spans="1:9" x14ac:dyDescent="0.25">
      <c r="A512" s="13"/>
      <c r="B512" s="5">
        <f>DATE(YEAR(siječanj!B512),MONTH(siječanj!B512)+1,DAY(siječanj!B512))</f>
        <v>42772</v>
      </c>
      <c r="C512" s="9">
        <v>5.3020833333333304</v>
      </c>
      <c r="D512">
        <v>1.1484520440775179</v>
      </c>
      <c r="E512" s="6">
        <v>110.49196727500454</v>
      </c>
      <c r="F512" s="7">
        <v>108.70963952070079</v>
      </c>
      <c r="G512" s="7">
        <v>96.372699059706349</v>
      </c>
      <c r="H512" s="7">
        <v>118.13140299453053</v>
      </c>
      <c r="I512" s="7">
        <v>126.89472567112519</v>
      </c>
    </row>
    <row r="513" spans="1:9" x14ac:dyDescent="0.25">
      <c r="A513" s="13"/>
      <c r="B513" s="5">
        <f>DATE(YEAR(siječanj!B513),MONTH(siječanj!B513)+1,DAY(siječanj!B513))</f>
        <v>42772</v>
      </c>
      <c r="C513" s="9">
        <v>5.3125</v>
      </c>
      <c r="D513">
        <v>1.1484520440775179</v>
      </c>
      <c r="E513" s="6">
        <v>113.90643006326175</v>
      </c>
      <c r="F513" s="7">
        <v>123.76040281185824</v>
      </c>
      <c r="G513" s="7">
        <v>105.03679257115157</v>
      </c>
      <c r="H513" s="7">
        <v>61.465482757994558</v>
      </c>
      <c r="I513" s="7">
        <v>130.81607243972579</v>
      </c>
    </row>
    <row r="514" spans="1:9" x14ac:dyDescent="0.25">
      <c r="A514" s="13"/>
      <c r="B514" s="5">
        <f>DATE(YEAR(siječanj!B514),MONTH(siječanj!B514)+1,DAY(siječanj!B514))</f>
        <v>42772</v>
      </c>
      <c r="C514" s="9">
        <v>5.3229166666666696</v>
      </c>
      <c r="D514">
        <v>1.1484520440775179</v>
      </c>
      <c r="E514" s="6">
        <v>114.36410955945102</v>
      </c>
      <c r="F514" s="7">
        <v>134.71091418184517</v>
      </c>
      <c r="G514" s="7">
        <v>118.42377329587029</v>
      </c>
      <c r="H514" s="7">
        <v>18.631288603758268</v>
      </c>
      <c r="I514" s="7">
        <v>131.34169539265673</v>
      </c>
    </row>
    <row r="515" spans="1:9" x14ac:dyDescent="0.25">
      <c r="A515" s="13"/>
      <c r="B515" s="5">
        <f>DATE(YEAR(siječanj!B515),MONTH(siječanj!B515)+1,DAY(siječanj!B515))</f>
        <v>42772</v>
      </c>
      <c r="C515" s="9">
        <v>5.3333333333333304</v>
      </c>
      <c r="D515">
        <v>1.1484520440775179</v>
      </c>
      <c r="E515" s="6">
        <v>113.07932994050408</v>
      </c>
      <c r="F515" s="7">
        <v>145.64819116239872</v>
      </c>
      <c r="G515" s="7">
        <v>124.36690221891899</v>
      </c>
      <c r="H515" s="7">
        <v>4.5352137938048376</v>
      </c>
      <c r="I515" s="7">
        <v>129.86618761308799</v>
      </c>
    </row>
    <row r="516" spans="1:9" x14ac:dyDescent="0.25">
      <c r="A516" s="13"/>
      <c r="B516" s="5">
        <f>DATE(YEAR(siječanj!B516),MONTH(siječanj!B516)+1,DAY(siječanj!B516))</f>
        <v>42772</v>
      </c>
      <c r="C516" s="9">
        <v>5.34375</v>
      </c>
      <c r="D516">
        <v>1.1484520440775179</v>
      </c>
      <c r="E516" s="6">
        <v>111.82296454437586</v>
      </c>
      <c r="F516" s="7">
        <v>163.97717924886072</v>
      </c>
      <c r="G516" s="7">
        <v>138.03216878468476</v>
      </c>
      <c r="H516" s="7">
        <v>2.8059496193145197</v>
      </c>
      <c r="I516" s="7">
        <v>128.42331220579626</v>
      </c>
    </row>
    <row r="517" spans="1:9" x14ac:dyDescent="0.25">
      <c r="A517" s="13"/>
      <c r="B517" s="5">
        <f>DATE(YEAR(siječanj!B517),MONTH(siječanj!B517)+1,DAY(siječanj!B517))</f>
        <v>42772</v>
      </c>
      <c r="C517" s="9">
        <v>5.3541666666666696</v>
      </c>
      <c r="D517">
        <v>1.1484520440775179</v>
      </c>
      <c r="E517" s="6">
        <v>112.85230100485602</v>
      </c>
      <c r="F517" s="7">
        <v>174.37649553331445</v>
      </c>
      <c r="G517" s="7">
        <v>151.29359518722779</v>
      </c>
      <c r="H517" s="7">
        <v>2.500901544962761</v>
      </c>
      <c r="I517" s="7">
        <v>129.60545576787823</v>
      </c>
    </row>
    <row r="518" spans="1:9" x14ac:dyDescent="0.25">
      <c r="A518" s="13"/>
      <c r="B518" s="5">
        <f>DATE(YEAR(siječanj!B518),MONTH(siječanj!B518)+1,DAY(siječanj!B518))</f>
        <v>42772</v>
      </c>
      <c r="C518" s="9">
        <v>5.3645833333333304</v>
      </c>
      <c r="D518">
        <v>1.1484520440775179</v>
      </c>
      <c r="E518" s="6">
        <v>113.01726805335898</v>
      </c>
      <c r="F518" s="7">
        <v>195.67906094662914</v>
      </c>
      <c r="G518" s="7">
        <v>164.83782227466756</v>
      </c>
      <c r="H518" s="7">
        <v>2.2367398418785558</v>
      </c>
      <c r="I518" s="7">
        <v>129.79491251193687</v>
      </c>
    </row>
    <row r="519" spans="1:9" x14ac:dyDescent="0.25">
      <c r="A519" s="13"/>
      <c r="B519" s="5">
        <f>DATE(YEAR(siječanj!B519),MONTH(siječanj!B519)+1,DAY(siječanj!B519))</f>
        <v>42772</v>
      </c>
      <c r="C519" s="9">
        <v>5.375</v>
      </c>
      <c r="D519">
        <v>1.1484520440775179</v>
      </c>
      <c r="E519" s="6">
        <v>114.51449780607533</v>
      </c>
      <c r="F519" s="7">
        <v>226.29833592161799</v>
      </c>
      <c r="G519" s="7">
        <v>170.24945352418914</v>
      </c>
      <c r="H519" s="7">
        <v>2.0013959246044664</v>
      </c>
      <c r="I519" s="7">
        <v>131.51440908189764</v>
      </c>
    </row>
    <row r="520" spans="1:9" x14ac:dyDescent="0.25">
      <c r="A520" s="13"/>
      <c r="B520" s="5">
        <f>DATE(YEAR(siječanj!B520),MONTH(siječanj!B520)+1,DAY(siječanj!B520))</f>
        <v>42772</v>
      </c>
      <c r="C520" s="9">
        <v>5.3854166666666696</v>
      </c>
      <c r="D520">
        <v>1.1484520440775179</v>
      </c>
      <c r="E520" s="6">
        <v>114.69552545584456</v>
      </c>
      <c r="F520" s="7">
        <v>224.26620784890383</v>
      </c>
      <c r="G520" s="7">
        <v>192.31774986657288</v>
      </c>
      <c r="H520" s="7">
        <v>1.7994713976560863</v>
      </c>
      <c r="I520" s="7">
        <v>131.72231065630967</v>
      </c>
    </row>
    <row r="521" spans="1:9" x14ac:dyDescent="0.25">
      <c r="A521" s="13"/>
      <c r="B521" s="5">
        <f>DATE(YEAR(siječanj!B521),MONTH(siječanj!B521)+1,DAY(siječanj!B521))</f>
        <v>42772</v>
      </c>
      <c r="C521" s="9">
        <v>5.3958333333333304</v>
      </c>
      <c r="D521">
        <v>1.1484520440775179</v>
      </c>
      <c r="E521" s="6">
        <v>114.66386477234474</v>
      </c>
      <c r="F521" s="7">
        <v>222.21478530292134</v>
      </c>
      <c r="G521" s="7">
        <v>199.00677746402673</v>
      </c>
      <c r="H521" s="7">
        <v>2.0213055401428144</v>
      </c>
      <c r="I521" s="7">
        <v>131.6859498796274</v>
      </c>
    </row>
    <row r="522" spans="1:9" x14ac:dyDescent="0.25">
      <c r="A522" s="13"/>
      <c r="B522" s="5">
        <f>DATE(YEAR(siječanj!B522),MONTH(siječanj!B522)+1,DAY(siječanj!B522))</f>
        <v>42772</v>
      </c>
      <c r="C522" s="9">
        <v>5.40625</v>
      </c>
      <c r="D522">
        <v>1.1484520440775179</v>
      </c>
      <c r="E522" s="6">
        <v>115.26417515145189</v>
      </c>
      <c r="F522" s="7">
        <v>223.38164402457375</v>
      </c>
      <c r="G522" s="7">
        <v>202.81214985766411</v>
      </c>
      <c r="H522" s="7">
        <v>2.0379727297216848</v>
      </c>
      <c r="I522" s="7">
        <v>132.37537756159398</v>
      </c>
    </row>
    <row r="523" spans="1:9" x14ac:dyDescent="0.25">
      <c r="A523" s="13"/>
      <c r="B523" s="5">
        <f>DATE(YEAR(siječanj!B523),MONTH(siječanj!B523)+1,DAY(siječanj!B523))</f>
        <v>42772</v>
      </c>
      <c r="C523" s="9">
        <v>5.4166666666666696</v>
      </c>
      <c r="D523">
        <v>1.1484520440775179</v>
      </c>
      <c r="E523" s="6">
        <v>115.78062739669483</v>
      </c>
      <c r="F523" s="7">
        <v>233.44953143833649</v>
      </c>
      <c r="G523" s="7">
        <v>204.14651255833996</v>
      </c>
      <c r="H523" s="7">
        <v>2.1528378196186697</v>
      </c>
      <c r="I523" s="7">
        <v>132.96849819831164</v>
      </c>
    </row>
    <row r="524" spans="1:9" x14ac:dyDescent="0.25">
      <c r="A524" s="13"/>
      <c r="B524" s="5">
        <f>DATE(YEAR(siječanj!B524),MONTH(siječanj!B524)+1,DAY(siječanj!B524))</f>
        <v>42772</v>
      </c>
      <c r="C524" s="9">
        <v>5.4270833333333304</v>
      </c>
      <c r="D524">
        <v>1.1484520440775179</v>
      </c>
      <c r="E524" s="6">
        <v>117.70282391431031</v>
      </c>
      <c r="F524" s="7">
        <v>233.05350175332492</v>
      </c>
      <c r="G524" s="7">
        <v>201.14896871583514</v>
      </c>
      <c r="H524" s="7">
        <v>2.0651723029462246</v>
      </c>
      <c r="I524" s="7">
        <v>135.17604871808584</v>
      </c>
    </row>
    <row r="525" spans="1:9" x14ac:dyDescent="0.25">
      <c r="A525" s="13"/>
      <c r="B525" s="5">
        <f>DATE(YEAR(siječanj!B525),MONTH(siječanj!B525)+1,DAY(siječanj!B525))</f>
        <v>42772</v>
      </c>
      <c r="C525" s="9">
        <v>5.4375</v>
      </c>
      <c r="D525">
        <v>1.1484520440775179</v>
      </c>
      <c r="E525" s="6">
        <v>119.36682606923766</v>
      </c>
      <c r="F525" s="7">
        <v>224.84094988716896</v>
      </c>
      <c r="G525" s="7">
        <v>200.71013150215055</v>
      </c>
      <c r="H525" s="7">
        <v>2.0439125100342506</v>
      </c>
      <c r="I525" s="7">
        <v>137.08707539426155</v>
      </c>
    </row>
    <row r="526" spans="1:9" x14ac:dyDescent="0.25">
      <c r="A526" s="13"/>
      <c r="B526" s="5">
        <f>DATE(YEAR(siječanj!B526),MONTH(siječanj!B526)+1,DAY(siječanj!B526))</f>
        <v>42772</v>
      </c>
      <c r="C526" s="9">
        <v>5.4479166666666696</v>
      </c>
      <c r="D526">
        <v>1.1484520440775179</v>
      </c>
      <c r="E526" s="6">
        <v>120.2990237812482</v>
      </c>
      <c r="F526" s="7">
        <v>223.612560473033</v>
      </c>
      <c r="G526" s="7">
        <v>206.44674738132204</v>
      </c>
      <c r="H526" s="7">
        <v>2.1179932420652436</v>
      </c>
      <c r="I526" s="7">
        <v>138.15765976210443</v>
      </c>
    </row>
    <row r="527" spans="1:9" x14ac:dyDescent="0.25">
      <c r="A527" s="13"/>
      <c r="B527" s="5">
        <f>DATE(YEAR(siječanj!B527),MONTH(siječanj!B527)+1,DAY(siječanj!B527))</f>
        <v>42772</v>
      </c>
      <c r="C527" s="9">
        <v>5.4583333333333304</v>
      </c>
      <c r="D527">
        <v>1.1484520440775179</v>
      </c>
      <c r="E527" s="6">
        <v>120.44161794174319</v>
      </c>
      <c r="F527" s="7">
        <v>220.83331865207199</v>
      </c>
      <c r="G527" s="7">
        <v>207.7882048366188</v>
      </c>
      <c r="H527" s="7">
        <v>2.2055167400806108</v>
      </c>
      <c r="I527" s="7">
        <v>138.32142231719843</v>
      </c>
    </row>
    <row r="528" spans="1:9" x14ac:dyDescent="0.25">
      <c r="A528" s="13"/>
      <c r="B528" s="5">
        <f>DATE(YEAR(siječanj!B528),MONTH(siječanj!B528)+1,DAY(siječanj!B528))</f>
        <v>42772</v>
      </c>
      <c r="C528" s="9">
        <v>5.46875</v>
      </c>
      <c r="D528">
        <v>1.1484520440775179</v>
      </c>
      <c r="E528" s="6">
        <v>119.70510608121383</v>
      </c>
      <c r="F528" s="7">
        <v>218.93068879940361</v>
      </c>
      <c r="G528" s="7">
        <v>202.89220320695213</v>
      </c>
      <c r="H528" s="7">
        <v>2.1871133224123964</v>
      </c>
      <c r="I528" s="7">
        <v>137.47557376548613</v>
      </c>
    </row>
    <row r="529" spans="1:9" x14ac:dyDescent="0.25">
      <c r="A529" s="13"/>
      <c r="B529" s="5">
        <f>DATE(YEAR(siječanj!B529),MONTH(siječanj!B529)+1,DAY(siječanj!B529))</f>
        <v>42772</v>
      </c>
      <c r="C529" s="9">
        <v>5.4791666666666696</v>
      </c>
      <c r="D529">
        <v>1.1484520440775179</v>
      </c>
      <c r="E529" s="6">
        <v>120.44897632128765</v>
      </c>
      <c r="F529" s="7">
        <v>217.9524862590435</v>
      </c>
      <c r="G529" s="7">
        <v>198.16359932804116</v>
      </c>
      <c r="H529" s="7">
        <v>2.2458220350118125</v>
      </c>
      <c r="I529" s="7">
        <v>138.32987306322735</v>
      </c>
    </row>
    <row r="530" spans="1:9" x14ac:dyDescent="0.25">
      <c r="A530" s="13"/>
      <c r="B530" s="5">
        <f>DATE(YEAR(siječanj!B530),MONTH(siječanj!B530)+1,DAY(siječanj!B530))</f>
        <v>42772</v>
      </c>
      <c r="C530" s="9">
        <v>5.4895833333333304</v>
      </c>
      <c r="D530">
        <v>1.1484520440775179</v>
      </c>
      <c r="E530" s="6">
        <v>121.09349255754478</v>
      </c>
      <c r="F530" s="7">
        <v>213.70697669346259</v>
      </c>
      <c r="G530" s="7">
        <v>193.81705860155719</v>
      </c>
      <c r="H530" s="7">
        <v>1.9720050635091011</v>
      </c>
      <c r="I530" s="7">
        <v>139.07006905219799</v>
      </c>
    </row>
    <row r="531" spans="1:9" x14ac:dyDescent="0.25">
      <c r="A531" s="13"/>
      <c r="B531" s="5">
        <f>DATE(YEAR(siječanj!B531),MONTH(siječanj!B531)+1,DAY(siječanj!B531))</f>
        <v>42772</v>
      </c>
      <c r="C531" s="9">
        <v>5.5</v>
      </c>
      <c r="D531">
        <v>1.1484520440775179</v>
      </c>
      <c r="E531" s="6">
        <v>121.75431950454286</v>
      </c>
      <c r="F531" s="7">
        <v>217.12100428015714</v>
      </c>
      <c r="G531" s="7">
        <v>194.34726631969866</v>
      </c>
      <c r="H531" s="7">
        <v>1.8552077197707495</v>
      </c>
      <c r="I531" s="7">
        <v>139.82899711025945</v>
      </c>
    </row>
    <row r="532" spans="1:9" x14ac:dyDescent="0.25">
      <c r="A532" s="13"/>
      <c r="B532" s="5">
        <f>DATE(YEAR(siječanj!B532),MONTH(siječanj!B532)+1,DAY(siječanj!B532))</f>
        <v>42772</v>
      </c>
      <c r="C532" s="9">
        <v>5.5104166666666696</v>
      </c>
      <c r="D532">
        <v>1.1484520440775179</v>
      </c>
      <c r="E532" s="6">
        <v>122.15388626279224</v>
      </c>
      <c r="F532" s="7">
        <v>209.51304998433443</v>
      </c>
      <c r="G532" s="7">
        <v>191.17280629787848</v>
      </c>
      <c r="H532" s="7">
        <v>1.8584301431024697</v>
      </c>
      <c r="I532" s="7">
        <v>140.28788037051638</v>
      </c>
    </row>
    <row r="533" spans="1:9" x14ac:dyDescent="0.25">
      <c r="A533" s="13"/>
      <c r="B533" s="5">
        <f>DATE(YEAR(siječanj!B533),MONTH(siječanj!B533)+1,DAY(siječanj!B533))</f>
        <v>42772</v>
      </c>
      <c r="C533" s="9">
        <v>5.5208333333333304</v>
      </c>
      <c r="D533">
        <v>1.1484520440775179</v>
      </c>
      <c r="E533" s="6">
        <v>121.35695609166559</v>
      </c>
      <c r="F533" s="7">
        <v>202.80363538078669</v>
      </c>
      <c r="G533" s="7">
        <v>186.96608952426448</v>
      </c>
      <c r="H533" s="7">
        <v>2.0521645941155739</v>
      </c>
      <c r="I533" s="7">
        <v>139.37264428649894</v>
      </c>
    </row>
    <row r="534" spans="1:9" x14ac:dyDescent="0.25">
      <c r="A534" s="13"/>
      <c r="B534" s="5">
        <f>DATE(YEAR(siječanj!B534),MONTH(siječanj!B534)+1,DAY(siječanj!B534))</f>
        <v>42772</v>
      </c>
      <c r="C534" s="9">
        <v>5.53125</v>
      </c>
      <c r="D534">
        <v>1.1484520440775179</v>
      </c>
      <c r="E534" s="6">
        <v>119.50901529058324</v>
      </c>
      <c r="F534" s="7">
        <v>188.08041721611644</v>
      </c>
      <c r="G534" s="7">
        <v>183.01533274895209</v>
      </c>
      <c r="H534" s="7">
        <v>1.8821412580461154</v>
      </c>
      <c r="I534" s="7">
        <v>137.25037289616165</v>
      </c>
    </row>
    <row r="535" spans="1:9" x14ac:dyDescent="0.25">
      <c r="A535" s="13"/>
      <c r="B535" s="5">
        <f>DATE(YEAR(siječanj!B535),MONTH(siječanj!B535)+1,DAY(siječanj!B535))</f>
        <v>42772</v>
      </c>
      <c r="C535" s="9">
        <v>5.5416666666666696</v>
      </c>
      <c r="D535">
        <v>1.1484520440775179</v>
      </c>
      <c r="E535" s="6">
        <v>117.01545955805146</v>
      </c>
      <c r="F535" s="7">
        <v>183.97120342493591</v>
      </c>
      <c r="G535" s="7">
        <v>177.7630390320623</v>
      </c>
      <c r="H535" s="7">
        <v>1.8396246726163312</v>
      </c>
      <c r="I535" s="7">
        <v>134.38664371811433</v>
      </c>
    </row>
    <row r="536" spans="1:9" x14ac:dyDescent="0.25">
      <c r="A536" s="13"/>
      <c r="B536" s="5">
        <f>DATE(YEAR(siječanj!B536),MONTH(siječanj!B536)+1,DAY(siječanj!B536))</f>
        <v>42772</v>
      </c>
      <c r="C536" s="9">
        <v>5.5520833333333304</v>
      </c>
      <c r="D536">
        <v>1.1484520440775179</v>
      </c>
      <c r="E536" s="6">
        <v>114.52559095527525</v>
      </c>
      <c r="F536" s="7">
        <v>191.85516808669652</v>
      </c>
      <c r="G536" s="7">
        <v>177.07111417414905</v>
      </c>
      <c r="H536" s="7">
        <v>1.9441854088240811</v>
      </c>
      <c r="I536" s="7">
        <v>131.52714903177156</v>
      </c>
    </row>
    <row r="537" spans="1:9" x14ac:dyDescent="0.25">
      <c r="A537" s="13"/>
      <c r="B537" s="5">
        <f>DATE(YEAR(siječanj!B537),MONTH(siječanj!B537)+1,DAY(siječanj!B537))</f>
        <v>42772</v>
      </c>
      <c r="C537" s="9">
        <v>5.5625</v>
      </c>
      <c r="D537">
        <v>1.1484520440775179</v>
      </c>
      <c r="E537" s="6">
        <v>115.81265331942753</v>
      </c>
      <c r="F537" s="7">
        <v>179.47433264393646</v>
      </c>
      <c r="G537" s="7">
        <v>173.69798099258102</v>
      </c>
      <c r="H537" s="7">
        <v>1.9256239703965834</v>
      </c>
      <c r="I537" s="7">
        <v>133.00527843473748</v>
      </c>
    </row>
    <row r="538" spans="1:9" x14ac:dyDescent="0.25">
      <c r="A538" s="13"/>
      <c r="B538" s="5">
        <f>DATE(YEAR(siječanj!B538),MONTH(siječanj!B538)+1,DAY(siječanj!B538))</f>
        <v>42772</v>
      </c>
      <c r="C538" s="9">
        <v>5.5729166666666696</v>
      </c>
      <c r="D538">
        <v>1.1484520440775179</v>
      </c>
      <c r="E538" s="6">
        <v>116.63667372115381</v>
      </c>
      <c r="F538" s="7">
        <v>173.34732736726258</v>
      </c>
      <c r="G538" s="7">
        <v>174.79476355616401</v>
      </c>
      <c r="H538" s="7">
        <v>1.9729631893786814</v>
      </c>
      <c r="I538" s="7">
        <v>133.95162634946161</v>
      </c>
    </row>
    <row r="539" spans="1:9" x14ac:dyDescent="0.25">
      <c r="A539" s="13"/>
      <c r="B539" s="5">
        <f>DATE(YEAR(siječanj!B539),MONTH(siječanj!B539)+1,DAY(siječanj!B539))</f>
        <v>42772</v>
      </c>
      <c r="C539" s="9">
        <v>5.5833333333333304</v>
      </c>
      <c r="D539">
        <v>1.1484520440775179</v>
      </c>
      <c r="E539" s="6">
        <v>116.92035046781874</v>
      </c>
      <c r="F539" s="7">
        <v>173.6502393751982</v>
      </c>
      <c r="G539" s="7">
        <v>175.04398133423581</v>
      </c>
      <c r="H539" s="7">
        <v>2.0837947493883826</v>
      </c>
      <c r="I539" s="7">
        <v>134.2774154890262</v>
      </c>
    </row>
    <row r="540" spans="1:9" x14ac:dyDescent="0.25">
      <c r="A540" s="13"/>
      <c r="B540" s="5">
        <f>DATE(YEAR(siječanj!B540),MONTH(siječanj!B540)+1,DAY(siječanj!B540))</f>
        <v>42772</v>
      </c>
      <c r="C540" s="9">
        <v>5.59375</v>
      </c>
      <c r="D540">
        <v>1.1484520440775179</v>
      </c>
      <c r="E540" s="6">
        <v>118.35242769488157</v>
      </c>
      <c r="F540" s="7">
        <v>174.32652388962734</v>
      </c>
      <c r="G540" s="7">
        <v>172.35976044396619</v>
      </c>
      <c r="H540" s="7">
        <v>2.0311858381235921</v>
      </c>
      <c r="I540" s="7">
        <v>135.92208750772338</v>
      </c>
    </row>
    <row r="541" spans="1:9" x14ac:dyDescent="0.25">
      <c r="A541" s="13"/>
      <c r="B541" s="5">
        <f>DATE(YEAR(siječanj!B541),MONTH(siječanj!B541)+1,DAY(siječanj!B541))</f>
        <v>42772</v>
      </c>
      <c r="C541" s="9">
        <v>5.6041666666666696</v>
      </c>
      <c r="D541">
        <v>1.1484520440775179</v>
      </c>
      <c r="E541" s="6">
        <v>118.63551886777643</v>
      </c>
      <c r="F541" s="7">
        <v>175.25046222691719</v>
      </c>
      <c r="G541" s="7">
        <v>172.80077295508679</v>
      </c>
      <c r="H541" s="7">
        <v>2.0364165252821573</v>
      </c>
      <c r="I541" s="7">
        <v>136.24720414389478</v>
      </c>
    </row>
    <row r="542" spans="1:9" x14ac:dyDescent="0.25">
      <c r="A542" s="13"/>
      <c r="B542" s="5">
        <f>DATE(YEAR(siječanj!B542),MONTH(siječanj!B542)+1,DAY(siječanj!B542))</f>
        <v>42772</v>
      </c>
      <c r="C542" s="9">
        <v>5.6145833333333304</v>
      </c>
      <c r="D542">
        <v>1.1484520440775179</v>
      </c>
      <c r="E542" s="6">
        <v>120.75475599652756</v>
      </c>
      <c r="F542" s="7">
        <v>175.60955025008533</v>
      </c>
      <c r="G542" s="7">
        <v>170.65971141575892</v>
      </c>
      <c r="H542" s="7">
        <v>2.0419542527767991</v>
      </c>
      <c r="I542" s="7">
        <v>138.68104635629399</v>
      </c>
    </row>
    <row r="543" spans="1:9" x14ac:dyDescent="0.25">
      <c r="A543" s="13"/>
      <c r="B543" s="5">
        <f>DATE(YEAR(siječanj!B543),MONTH(siječanj!B543)+1,DAY(siječanj!B543))</f>
        <v>42772</v>
      </c>
      <c r="C543" s="9">
        <v>5.625</v>
      </c>
      <c r="D543">
        <v>1.1484520440775179</v>
      </c>
      <c r="E543" s="6">
        <v>122.52342301161669</v>
      </c>
      <c r="F543" s="7">
        <v>172.04141938073707</v>
      </c>
      <c r="G543" s="7">
        <v>167.27747243111168</v>
      </c>
      <c r="H543" s="7">
        <v>2.1048695179936003</v>
      </c>
      <c r="I543" s="7">
        <v>140.71227560506557</v>
      </c>
    </row>
    <row r="544" spans="1:9" x14ac:dyDescent="0.25">
      <c r="A544" s="13"/>
      <c r="B544" s="5">
        <f>DATE(YEAR(siječanj!B544),MONTH(siječanj!B544)+1,DAY(siječanj!B544))</f>
        <v>42772</v>
      </c>
      <c r="C544" s="9">
        <v>5.6354166666666696</v>
      </c>
      <c r="D544">
        <v>1.1484520440775179</v>
      </c>
      <c r="E544" s="6">
        <v>124.55186246107941</v>
      </c>
      <c r="F544" s="7">
        <v>169.49560301119874</v>
      </c>
      <c r="G544" s="7">
        <v>160.46717300311951</v>
      </c>
      <c r="H544" s="7">
        <v>2.0276253703827711</v>
      </c>
      <c r="I544" s="7">
        <v>143.04184103708852</v>
      </c>
    </row>
    <row r="545" spans="1:9" x14ac:dyDescent="0.25">
      <c r="A545" s="13"/>
      <c r="B545" s="5">
        <f>DATE(YEAR(siječanj!B545),MONTH(siječanj!B545)+1,DAY(siječanj!B545))</f>
        <v>42772</v>
      </c>
      <c r="C545" s="9">
        <v>5.6458333333333304</v>
      </c>
      <c r="D545">
        <v>1.1484520440775179</v>
      </c>
      <c r="E545" s="6">
        <v>126.38983759059366</v>
      </c>
      <c r="F545" s="7">
        <v>168.15902987823037</v>
      </c>
      <c r="G545" s="7">
        <v>158.06351740922119</v>
      </c>
      <c r="H545" s="7">
        <v>1.9262960586892326</v>
      </c>
      <c r="I545" s="7">
        <v>145.1526673315428</v>
      </c>
    </row>
    <row r="546" spans="1:9" x14ac:dyDescent="0.25">
      <c r="A546" s="13"/>
      <c r="B546" s="5">
        <f>DATE(YEAR(siječanj!B546),MONTH(siječanj!B546)+1,DAY(siječanj!B546))</f>
        <v>42772</v>
      </c>
      <c r="C546" s="9">
        <v>5.65625</v>
      </c>
      <c r="D546">
        <v>1.1484520440775179</v>
      </c>
      <c r="E546" s="6">
        <v>130.07640856981439</v>
      </c>
      <c r="F546" s="7">
        <v>167.00219915244776</v>
      </c>
      <c r="G546" s="7">
        <v>158.00972386599747</v>
      </c>
      <c r="H546" s="7">
        <v>2.3685881628729781</v>
      </c>
      <c r="I546" s="7">
        <v>149.3865173082657</v>
      </c>
    </row>
    <row r="547" spans="1:9" x14ac:dyDescent="0.25">
      <c r="A547" s="13"/>
      <c r="B547" s="5">
        <f>DATE(YEAR(siječanj!B547),MONTH(siječanj!B547)+1,DAY(siječanj!B547))</f>
        <v>42772</v>
      </c>
      <c r="C547" s="9">
        <v>5.6666666666666696</v>
      </c>
      <c r="D547">
        <v>1.1484520440775179</v>
      </c>
      <c r="E547" s="6">
        <v>131.57279767679645</v>
      </c>
      <c r="F547" s="7">
        <v>166.78634072976112</v>
      </c>
      <c r="G547" s="7">
        <v>156.27444142904332</v>
      </c>
      <c r="H547" s="7">
        <v>3.6702501630045994</v>
      </c>
      <c r="I547" s="7">
        <v>151.10504843691459</v>
      </c>
    </row>
    <row r="548" spans="1:9" x14ac:dyDescent="0.25">
      <c r="A548" s="13"/>
      <c r="B548" s="5">
        <f>DATE(YEAR(siječanj!B548),MONTH(siječanj!B548)+1,DAY(siječanj!B548))</f>
        <v>42772</v>
      </c>
      <c r="C548" s="9">
        <v>5.6770833333333304</v>
      </c>
      <c r="D548">
        <v>1.1484520440775179</v>
      </c>
      <c r="E548" s="6">
        <v>134.35566059666695</v>
      </c>
      <c r="F548" s="7">
        <v>166.04513075366307</v>
      </c>
      <c r="G548" s="7">
        <v>155.610559079513</v>
      </c>
      <c r="H548" s="7">
        <v>7.9268873600318468</v>
      </c>
      <c r="I548" s="7">
        <v>154.30103304562738</v>
      </c>
    </row>
    <row r="549" spans="1:9" x14ac:dyDescent="0.25">
      <c r="A549" s="13"/>
      <c r="B549" s="5">
        <f>DATE(YEAR(siječanj!B549),MONTH(siječanj!B549)+1,DAY(siječanj!B549))</f>
        <v>42772</v>
      </c>
      <c r="C549" s="9">
        <v>5.6875</v>
      </c>
      <c r="D549">
        <v>1.1484520440775179</v>
      </c>
      <c r="E549" s="6">
        <v>139.46780496411117</v>
      </c>
      <c r="F549" s="7">
        <v>167.48945875032481</v>
      </c>
      <c r="G549" s="7">
        <v>159.04218893356787</v>
      </c>
      <c r="H549" s="7">
        <v>20.644646099761669</v>
      </c>
      <c r="I549" s="7">
        <v>160.17208569403806</v>
      </c>
    </row>
    <row r="550" spans="1:9" x14ac:dyDescent="0.25">
      <c r="A550" s="13"/>
      <c r="B550" s="5">
        <f>DATE(YEAR(siječanj!B550),MONTH(siječanj!B550)+1,DAY(siječanj!B550))</f>
        <v>42772</v>
      </c>
      <c r="C550" s="9">
        <v>5.6979166666666696</v>
      </c>
      <c r="D550">
        <v>1.1484520440775179</v>
      </c>
      <c r="E550" s="6">
        <v>144.36072142952199</v>
      </c>
      <c r="F550" s="7">
        <v>169.73075991514571</v>
      </c>
      <c r="G550" s="7">
        <v>157.45022374481371</v>
      </c>
      <c r="H550" s="7">
        <v>60.362832902209831</v>
      </c>
      <c r="I550" s="7">
        <v>165.79136561023967</v>
      </c>
    </row>
    <row r="551" spans="1:9" x14ac:dyDescent="0.25">
      <c r="A551" s="13"/>
      <c r="B551" s="5">
        <f>DATE(YEAR(siječanj!B551),MONTH(siječanj!B551)+1,DAY(siječanj!B551))</f>
        <v>42772</v>
      </c>
      <c r="C551" s="9">
        <v>5.7083333333333304</v>
      </c>
      <c r="D551">
        <v>1.1484520440775179</v>
      </c>
      <c r="E551" s="6">
        <v>148.49353832894715</v>
      </c>
      <c r="F551" s="7">
        <v>170.59657435311325</v>
      </c>
      <c r="G551" s="7">
        <v>150.80896055128125</v>
      </c>
      <c r="H551" s="7">
        <v>110.9485403774834</v>
      </c>
      <c r="I551" s="7">
        <v>170.53770762618259</v>
      </c>
    </row>
    <row r="552" spans="1:9" x14ac:dyDescent="0.25">
      <c r="A552" s="13"/>
      <c r="B552" s="5">
        <f>DATE(YEAR(siječanj!B552),MONTH(siječanj!B552)+1,DAY(siječanj!B552))</f>
        <v>42772</v>
      </c>
      <c r="C552" s="9">
        <v>5.71875</v>
      </c>
      <c r="D552">
        <v>1.1484520440775179</v>
      </c>
      <c r="E552" s="6">
        <v>154.82154524509181</v>
      </c>
      <c r="F552" s="7">
        <v>167.85075918505174</v>
      </c>
      <c r="G552" s="7">
        <v>151.44260105855685</v>
      </c>
      <c r="H552" s="7">
        <v>138.61808034184077</v>
      </c>
      <c r="I552" s="7">
        <v>177.80512010396561</v>
      </c>
    </row>
    <row r="553" spans="1:9" x14ac:dyDescent="0.25">
      <c r="A553" s="13"/>
      <c r="B553" s="5">
        <f>DATE(YEAR(siječanj!B553),MONTH(siječanj!B553)+1,DAY(siječanj!B553))</f>
        <v>42772</v>
      </c>
      <c r="C553" s="9">
        <v>5.7291666666666696</v>
      </c>
      <c r="D553">
        <v>1.1484520440775179</v>
      </c>
      <c r="E553" s="6">
        <v>161.31662231282209</v>
      </c>
      <c r="F553" s="7">
        <v>165.433579317289</v>
      </c>
      <c r="G553" s="7">
        <v>152.54713136659876</v>
      </c>
      <c r="H553" s="7">
        <v>156.83548857388195</v>
      </c>
      <c r="I553" s="7">
        <v>185.26440463884146</v>
      </c>
    </row>
    <row r="554" spans="1:9" x14ac:dyDescent="0.25">
      <c r="A554" s="13"/>
      <c r="B554" s="5">
        <f>DATE(YEAR(siječanj!B554),MONTH(siječanj!B554)+1,DAY(siječanj!B554))</f>
        <v>42772</v>
      </c>
      <c r="C554" s="9">
        <v>5.7395833333333304</v>
      </c>
      <c r="D554">
        <v>1.1484520440775179</v>
      </c>
      <c r="E554" s="6">
        <v>165.27638926072163</v>
      </c>
      <c r="F554" s="7">
        <v>163.03876003663976</v>
      </c>
      <c r="G554" s="7">
        <v>152.1277796901677</v>
      </c>
      <c r="H554" s="7">
        <v>168.76362157999705</v>
      </c>
      <c r="I554" s="7">
        <v>189.81200708422728</v>
      </c>
    </row>
    <row r="555" spans="1:9" x14ac:dyDescent="0.25">
      <c r="A555" s="13"/>
      <c r="B555" s="5">
        <f>DATE(YEAR(siječanj!B555),MONTH(siječanj!B555)+1,DAY(siječanj!B555))</f>
        <v>42772</v>
      </c>
      <c r="C555" s="9">
        <v>5.75</v>
      </c>
      <c r="D555">
        <v>1.1484520440775179</v>
      </c>
      <c r="E555" s="6">
        <v>168.22764830939263</v>
      </c>
      <c r="F555" s="7">
        <v>160.9655460384013</v>
      </c>
      <c r="G555" s="7">
        <v>154.55266746898454</v>
      </c>
      <c r="H555" s="7">
        <v>190.3388799348588</v>
      </c>
      <c r="I555" s="7">
        <v>193.20138657127578</v>
      </c>
    </row>
    <row r="556" spans="1:9" x14ac:dyDescent="0.25">
      <c r="A556" s="13"/>
      <c r="B556" s="5">
        <f>DATE(YEAR(siječanj!B556),MONTH(siječanj!B556)+1,DAY(siječanj!B556))</f>
        <v>42772</v>
      </c>
      <c r="C556" s="9">
        <v>5.7604166666666696</v>
      </c>
      <c r="D556">
        <v>1.1484520440775179</v>
      </c>
      <c r="E556" s="6">
        <v>170.20497907870407</v>
      </c>
      <c r="F556" s="7">
        <v>157.88218580392638</v>
      </c>
      <c r="G556" s="7">
        <v>154.28828670602283</v>
      </c>
      <c r="H556" s="7">
        <v>206.19261965032393</v>
      </c>
      <c r="I556" s="7">
        <v>195.47225613510886</v>
      </c>
    </row>
    <row r="557" spans="1:9" x14ac:dyDescent="0.25">
      <c r="A557" s="13"/>
      <c r="B557" s="5">
        <f>DATE(YEAR(siječanj!B557),MONTH(siječanj!B557)+1,DAY(siječanj!B557))</f>
        <v>42772</v>
      </c>
      <c r="C557" s="9">
        <v>5.7708333333333304</v>
      </c>
      <c r="D557">
        <v>1.1484520440775179</v>
      </c>
      <c r="E557" s="6">
        <v>172.60463756095777</v>
      </c>
      <c r="F557" s="7">
        <v>155.851660927994</v>
      </c>
      <c r="G557" s="7">
        <v>157.65728562064069</v>
      </c>
      <c r="H557" s="7">
        <v>223.14074713617856</v>
      </c>
      <c r="I557" s="7">
        <v>198.22814882414107</v>
      </c>
    </row>
    <row r="558" spans="1:9" x14ac:dyDescent="0.25">
      <c r="A558" s="13"/>
      <c r="B558" s="5">
        <f>DATE(YEAR(siječanj!B558),MONTH(siječanj!B558)+1,DAY(siječanj!B558))</f>
        <v>42772</v>
      </c>
      <c r="C558" s="9">
        <v>5.78125</v>
      </c>
      <c r="D558">
        <v>1.1484520440775179</v>
      </c>
      <c r="E558" s="6">
        <v>175.93028071827186</v>
      </c>
      <c r="F558" s="7">
        <v>152.83204379756143</v>
      </c>
      <c r="G558" s="7">
        <v>158.53707525435647</v>
      </c>
      <c r="H558" s="7">
        <v>226.52135424859878</v>
      </c>
      <c r="I558" s="7">
        <v>202.04749050603084</v>
      </c>
    </row>
    <row r="559" spans="1:9" x14ac:dyDescent="0.25">
      <c r="A559" s="13"/>
      <c r="B559" s="5">
        <f>DATE(YEAR(siječanj!B559),MONTH(siječanj!B559)+1,DAY(siječanj!B559))</f>
        <v>42772</v>
      </c>
      <c r="C559" s="9">
        <v>5.7916666666666696</v>
      </c>
      <c r="D559">
        <v>1.1484520440775179</v>
      </c>
      <c r="E559" s="6">
        <v>175.95199458766402</v>
      </c>
      <c r="F559" s="7">
        <v>147.85642238560413</v>
      </c>
      <c r="G559" s="7">
        <v>160.3672295032427</v>
      </c>
      <c r="H559" s="7">
        <v>226.92957387666056</v>
      </c>
      <c r="I559" s="7">
        <v>202.07242784371911</v>
      </c>
    </row>
    <row r="560" spans="1:9" x14ac:dyDescent="0.25">
      <c r="A560" s="13"/>
      <c r="B560" s="5">
        <f>DATE(YEAR(siječanj!B560),MONTH(siječanj!B560)+1,DAY(siječanj!B560))</f>
        <v>42772</v>
      </c>
      <c r="C560" s="9">
        <v>5.8020833333333304</v>
      </c>
      <c r="D560">
        <v>1.1484520440775179</v>
      </c>
      <c r="E560" s="6">
        <v>175.36246670590927</v>
      </c>
      <c r="F560" s="7">
        <v>140.57132386568199</v>
      </c>
      <c r="G560" s="7">
        <v>159.26278332272594</v>
      </c>
      <c r="H560" s="7">
        <v>227.5613778771378</v>
      </c>
      <c r="I560" s="7">
        <v>201.39538334287718</v>
      </c>
    </row>
    <row r="561" spans="1:9" x14ac:dyDescent="0.25">
      <c r="A561" s="13"/>
      <c r="B561" s="5">
        <f>DATE(YEAR(siječanj!B561),MONTH(siječanj!B561)+1,DAY(siječanj!B561))</f>
        <v>42772</v>
      </c>
      <c r="C561" s="9">
        <v>5.8125</v>
      </c>
      <c r="D561">
        <v>1.1484520440775179</v>
      </c>
      <c r="E561" s="6">
        <v>176.30780906031075</v>
      </c>
      <c r="F561" s="7">
        <v>134.80165111170021</v>
      </c>
      <c r="G561" s="7">
        <v>155.81210459333383</v>
      </c>
      <c r="H561" s="7">
        <v>227.54167428866535</v>
      </c>
      <c r="I561" s="7">
        <v>202.48106370214259</v>
      </c>
    </row>
    <row r="562" spans="1:9" x14ac:dyDescent="0.25">
      <c r="A562" s="13"/>
      <c r="B562" s="5">
        <f>DATE(YEAR(siječanj!B562),MONTH(siječanj!B562)+1,DAY(siječanj!B562))</f>
        <v>42772</v>
      </c>
      <c r="C562" s="9">
        <v>5.8229166666666696</v>
      </c>
      <c r="D562">
        <v>1.1484520440775179</v>
      </c>
      <c r="E562" s="6">
        <v>177.31963091007862</v>
      </c>
      <c r="F562" s="7">
        <v>130.35565377257763</v>
      </c>
      <c r="G562" s="7">
        <v>151.1794060930925</v>
      </c>
      <c r="H562" s="7">
        <v>227.64281257526383</v>
      </c>
      <c r="I562" s="7">
        <v>203.64309257375081</v>
      </c>
    </row>
    <row r="563" spans="1:9" x14ac:dyDescent="0.25">
      <c r="A563" s="13"/>
      <c r="B563" s="5">
        <f>DATE(YEAR(siječanj!B563),MONTH(siječanj!B563)+1,DAY(siječanj!B563))</f>
        <v>42772</v>
      </c>
      <c r="C563" s="9">
        <v>5.8333333333333304</v>
      </c>
      <c r="D563">
        <v>1.1484520440775179</v>
      </c>
      <c r="E563" s="6">
        <v>179.80340160566286</v>
      </c>
      <c r="F563" s="7">
        <v>126.98896457885616</v>
      </c>
      <c r="G563" s="7">
        <v>146.83674324491062</v>
      </c>
      <c r="H563" s="7">
        <v>227.66476345896481</v>
      </c>
      <c r="I563" s="7">
        <v>206.49558410611436</v>
      </c>
    </row>
    <row r="564" spans="1:9" x14ac:dyDescent="0.25">
      <c r="A564" s="13"/>
      <c r="B564" s="5">
        <f>DATE(YEAR(siječanj!B564),MONTH(siječanj!B564)+1,DAY(siječanj!B564))</f>
        <v>42772</v>
      </c>
      <c r="C564" s="9">
        <v>5.84375</v>
      </c>
      <c r="D564">
        <v>1.1484520440775179</v>
      </c>
      <c r="E564" s="6">
        <v>180.04181945488966</v>
      </c>
      <c r="F564" s="7">
        <v>123.05797015791876</v>
      </c>
      <c r="G564" s="7">
        <v>138.74269784387377</v>
      </c>
      <c r="H564" s="7">
        <v>228.01853593427089</v>
      </c>
      <c r="I564" s="7">
        <v>206.76939557240345</v>
      </c>
    </row>
    <row r="565" spans="1:9" x14ac:dyDescent="0.25">
      <c r="A565" s="13"/>
      <c r="B565" s="5">
        <f>DATE(YEAR(siječanj!B565),MONTH(siječanj!B565)+1,DAY(siječanj!B565))</f>
        <v>42772</v>
      </c>
      <c r="C565" s="9">
        <v>5.8541666666666696</v>
      </c>
      <c r="D565">
        <v>1.1484520440775179</v>
      </c>
      <c r="E565" s="6">
        <v>177.59679984791256</v>
      </c>
      <c r="F565" s="7">
        <v>120.59816128772934</v>
      </c>
      <c r="G565" s="7">
        <v>130.90143161947336</v>
      </c>
      <c r="H565" s="7">
        <v>228.47810230778589</v>
      </c>
      <c r="I565" s="7">
        <v>203.96140780696101</v>
      </c>
    </row>
    <row r="566" spans="1:9" x14ac:dyDescent="0.25">
      <c r="A566" s="13"/>
      <c r="B566" s="5">
        <f>DATE(YEAR(siječanj!B566),MONTH(siječanj!B566)+1,DAY(siječanj!B566))</f>
        <v>42772</v>
      </c>
      <c r="C566" s="9">
        <v>5.8645833333333304</v>
      </c>
      <c r="D566">
        <v>1.1484520440775179</v>
      </c>
      <c r="E566" s="6">
        <v>174.22960179538043</v>
      </c>
      <c r="F566" s="7">
        <v>115.67175000098783</v>
      </c>
      <c r="G566" s="7">
        <v>125.31950222261479</v>
      </c>
      <c r="H566" s="7">
        <v>228.88071319902446</v>
      </c>
      <c r="I566" s="7">
        <v>200.09434232071663</v>
      </c>
    </row>
    <row r="567" spans="1:9" x14ac:dyDescent="0.25">
      <c r="A567" s="13"/>
      <c r="B567" s="5">
        <f>DATE(YEAR(siječanj!B567),MONTH(siječanj!B567)+1,DAY(siječanj!B567))</f>
        <v>42772</v>
      </c>
      <c r="C567" s="9">
        <v>5.875</v>
      </c>
      <c r="D567">
        <v>1.1484520440775179</v>
      </c>
      <c r="E567" s="6">
        <v>173.03849611468064</v>
      </c>
      <c r="F567" s="7">
        <v>108.1757589604105</v>
      </c>
      <c r="G567" s="7">
        <v>118.69762842059282</v>
      </c>
      <c r="H567" s="7">
        <v>229.62329275215376</v>
      </c>
      <c r="I567" s="7">
        <v>198.72641456700461</v>
      </c>
    </row>
    <row r="568" spans="1:9" x14ac:dyDescent="0.25">
      <c r="A568" s="13"/>
      <c r="B568" s="5">
        <f>DATE(YEAR(siječanj!B568),MONTH(siječanj!B568)+1,DAY(siječanj!B568))</f>
        <v>42772</v>
      </c>
      <c r="C568" s="9">
        <v>5.8854166666666696</v>
      </c>
      <c r="D568">
        <v>1.1484520440775179</v>
      </c>
      <c r="E568" s="6">
        <v>179.92860621018292</v>
      </c>
      <c r="F568" s="7">
        <v>87.768534861791224</v>
      </c>
      <c r="G568" s="7">
        <v>98.083776805853347</v>
      </c>
      <c r="H568" s="7">
        <v>233.09076727639885</v>
      </c>
      <c r="I568" s="7">
        <v>206.63937559010336</v>
      </c>
    </row>
    <row r="569" spans="1:9" x14ac:dyDescent="0.25">
      <c r="A569" s="13"/>
      <c r="B569" s="5">
        <f>DATE(YEAR(siječanj!B569),MONTH(siječanj!B569)+1,DAY(siječanj!B569))</f>
        <v>42772</v>
      </c>
      <c r="C569" s="9">
        <v>5.8958333333333304</v>
      </c>
      <c r="D569">
        <v>1.1484520440775179</v>
      </c>
      <c r="E569" s="6">
        <v>186.28595533469721</v>
      </c>
      <c r="F569" s="7">
        <v>80.143013537232491</v>
      </c>
      <c r="G569" s="7">
        <v>91.373032288693224</v>
      </c>
      <c r="H569" s="7">
        <v>236.91237932390663</v>
      </c>
      <c r="I569" s="7">
        <v>213.9404861870662</v>
      </c>
    </row>
    <row r="570" spans="1:9" x14ac:dyDescent="0.25">
      <c r="A570" s="13"/>
      <c r="B570" s="5">
        <f>DATE(YEAR(siječanj!B570),MONTH(siječanj!B570)+1,DAY(siječanj!B570))</f>
        <v>42772</v>
      </c>
      <c r="C570" s="9">
        <v>5.90625</v>
      </c>
      <c r="D570">
        <v>1.1484520440775179</v>
      </c>
      <c r="E570" s="6">
        <v>186.65997718160114</v>
      </c>
      <c r="F570" s="7">
        <v>77.560824640708233</v>
      </c>
      <c r="G570" s="7">
        <v>87.755885217394749</v>
      </c>
      <c r="H570" s="7">
        <v>237.6411940687446</v>
      </c>
      <c r="I570" s="7">
        <v>214.37003234167267</v>
      </c>
    </row>
    <row r="571" spans="1:9" x14ac:dyDescent="0.25">
      <c r="A571" s="13"/>
      <c r="B571" s="5">
        <f>DATE(YEAR(siječanj!B571),MONTH(siječanj!B571)+1,DAY(siječanj!B571))</f>
        <v>42772</v>
      </c>
      <c r="C571" s="9">
        <v>5.9166666666666696</v>
      </c>
      <c r="D571">
        <v>1.1484520440775179</v>
      </c>
      <c r="E571" s="6">
        <v>185.32076202949068</v>
      </c>
      <c r="F571" s="7">
        <v>76.938648017663112</v>
      </c>
      <c r="G571" s="7">
        <v>85.065050301219372</v>
      </c>
      <c r="H571" s="7">
        <v>236.75722394104929</v>
      </c>
      <c r="I571" s="7">
        <v>212.83200796277183</v>
      </c>
    </row>
    <row r="572" spans="1:9" x14ac:dyDescent="0.25">
      <c r="A572" s="13"/>
      <c r="B572" s="5">
        <f>DATE(YEAR(siječanj!B572),MONTH(siječanj!B572)+1,DAY(siječanj!B572))</f>
        <v>42772</v>
      </c>
      <c r="C572" s="9">
        <v>5.9270833333333304</v>
      </c>
      <c r="D572">
        <v>1.1484520440775179</v>
      </c>
      <c r="E572" s="6">
        <v>182.13944394903601</v>
      </c>
      <c r="F572" s="7">
        <v>75.081893640904497</v>
      </c>
      <c r="G572" s="7">
        <v>70.505512149194317</v>
      </c>
      <c r="H572" s="7">
        <v>238.18297224247405</v>
      </c>
      <c r="I572" s="7">
        <v>209.1784167104129</v>
      </c>
    </row>
    <row r="573" spans="1:9" x14ac:dyDescent="0.25">
      <c r="A573" s="13"/>
      <c r="B573" s="5">
        <f>DATE(YEAR(siječanj!B573),MONTH(siječanj!B573)+1,DAY(siječanj!B573))</f>
        <v>42772</v>
      </c>
      <c r="C573" s="9">
        <v>5.9375</v>
      </c>
      <c r="D573">
        <v>1.1484520440775179</v>
      </c>
      <c r="E573" s="6">
        <v>174.77131311256917</v>
      </c>
      <c r="F573" s="7">
        <v>73.319543506639164</v>
      </c>
      <c r="G573" s="7">
        <v>65.142943271124977</v>
      </c>
      <c r="H573" s="7">
        <v>237.96965921941199</v>
      </c>
      <c r="I573" s="7">
        <v>200.71647179024197</v>
      </c>
    </row>
    <row r="574" spans="1:9" x14ac:dyDescent="0.25">
      <c r="A574" s="13"/>
      <c r="B574" s="5">
        <f>DATE(YEAR(siječanj!B574),MONTH(siječanj!B574)+1,DAY(siječanj!B574))</f>
        <v>42772</v>
      </c>
      <c r="C574" s="9">
        <v>5.9479166666666696</v>
      </c>
      <c r="D574">
        <v>1.1484520440775179</v>
      </c>
      <c r="E574" s="6">
        <v>167.96459070691921</v>
      </c>
      <c r="F574" s="7">
        <v>72.314667779822713</v>
      </c>
      <c r="G574" s="7">
        <v>63.291468703722472</v>
      </c>
      <c r="H574" s="7">
        <v>237.12586536969883</v>
      </c>
      <c r="I574" s="7">
        <v>192.89927753000504</v>
      </c>
    </row>
    <row r="575" spans="1:9" x14ac:dyDescent="0.25">
      <c r="A575" s="13"/>
      <c r="B575" s="5">
        <f>DATE(YEAR(siječanj!B575),MONTH(siječanj!B575)+1,DAY(siječanj!B575))</f>
        <v>42772</v>
      </c>
      <c r="C575" s="9">
        <v>5.9583333333333304</v>
      </c>
      <c r="D575">
        <v>1.1484520440775179</v>
      </c>
      <c r="E575" s="6">
        <v>158.19173468634082</v>
      </c>
      <c r="F575" s="7">
        <v>69.531778686183245</v>
      </c>
      <c r="G575" s="7">
        <v>62.274186651405124</v>
      </c>
      <c r="H575" s="7">
        <v>236.67998079356983</v>
      </c>
      <c r="I575" s="7">
        <v>181.67562105669651</v>
      </c>
    </row>
    <row r="576" spans="1:9" x14ac:dyDescent="0.25">
      <c r="A576" s="13"/>
      <c r="B576" s="5">
        <f>DATE(YEAR(siječanj!B576),MONTH(siječanj!B576)+1,DAY(siječanj!B576))</f>
        <v>42772</v>
      </c>
      <c r="C576" s="9">
        <v>5.96875</v>
      </c>
      <c r="D576">
        <v>1.1484520440775179</v>
      </c>
      <c r="E576" s="6">
        <v>147.69806315976439</v>
      </c>
      <c r="F576" s="7">
        <v>67.398733384049933</v>
      </c>
      <c r="G576" s="7">
        <v>61.083425630085642</v>
      </c>
      <c r="H576" s="7">
        <v>237.18527817479529</v>
      </c>
      <c r="I576" s="7">
        <v>169.62414254212175</v>
      </c>
    </row>
    <row r="577" spans="1:9" x14ac:dyDescent="0.25">
      <c r="A577" s="13"/>
      <c r="B577" s="5">
        <f>DATE(YEAR(siječanj!B577),MONTH(siječanj!B577)+1,DAY(siječanj!B577))</f>
        <v>42772</v>
      </c>
      <c r="C577" s="9">
        <v>5.9791666666666696</v>
      </c>
      <c r="D577">
        <v>1.1484520440775179</v>
      </c>
      <c r="E577" s="6">
        <v>137.00776290868723</v>
      </c>
      <c r="F577" s="7">
        <v>66.262379489162214</v>
      </c>
      <c r="G577" s="7">
        <v>59.356167356601674</v>
      </c>
      <c r="H577" s="7">
        <v>238.11001165759748</v>
      </c>
      <c r="I577" s="7">
        <v>157.34684536696977</v>
      </c>
    </row>
    <row r="578" spans="1:9" ht="15.75" thickBot="1" x14ac:dyDescent="0.3">
      <c r="A578" s="13"/>
      <c r="B578" s="5">
        <f>DATE(YEAR(siječanj!B578),MONTH(siječanj!B578)+1,DAY(siječanj!B578))</f>
        <v>42772</v>
      </c>
      <c r="C578" s="9">
        <v>5.9895833333333304</v>
      </c>
      <c r="D578">
        <v>1.1484520440775179</v>
      </c>
      <c r="E578" s="6">
        <v>126.66147732254116</v>
      </c>
      <c r="F578" s="7">
        <v>64.511424076023175</v>
      </c>
      <c r="G578" s="7">
        <v>58.391228649217382</v>
      </c>
      <c r="H578" s="7">
        <v>239.6424719778453</v>
      </c>
      <c r="I578" s="7">
        <v>145.46463253695057</v>
      </c>
    </row>
    <row r="579" spans="1:9" x14ac:dyDescent="0.25">
      <c r="A579" s="12">
        <f t="shared" ref="A579" si="3">A483+1</f>
        <v>38</v>
      </c>
      <c r="B579" s="5">
        <f>DATE(YEAR(siječanj!B579),MONTH(siječanj!B579)+1,DAY(siječanj!B579))</f>
        <v>42773</v>
      </c>
      <c r="C579" s="9">
        <v>6</v>
      </c>
      <c r="D579">
        <v>1.144304470525344</v>
      </c>
      <c r="E579" s="6">
        <v>114.21050561958097</v>
      </c>
      <c r="F579" s="7">
        <v>63.230862630617139</v>
      </c>
      <c r="G579" s="7">
        <v>58.826228045326161</v>
      </c>
      <c r="H579" s="7">
        <v>240.75651032974372</v>
      </c>
      <c r="I579" s="7">
        <v>130.69159216144644</v>
      </c>
    </row>
    <row r="580" spans="1:9" x14ac:dyDescent="0.25">
      <c r="A580" s="13"/>
      <c r="B580" s="5">
        <f>DATE(YEAR(siječanj!B580),MONTH(siječanj!B580)+1,DAY(siječanj!B580))</f>
        <v>42773</v>
      </c>
      <c r="C580" s="9">
        <v>6.0104166666666696</v>
      </c>
      <c r="D580">
        <v>1.144304470525344</v>
      </c>
      <c r="E580" s="6">
        <v>105.0725366204849</v>
      </c>
      <c r="F580" s="7">
        <v>61.885520011252581</v>
      </c>
      <c r="G580" s="7">
        <v>58.352321671872375</v>
      </c>
      <c r="H580" s="7">
        <v>241.50496465464531</v>
      </c>
      <c r="I580" s="7">
        <v>120.23497338425879</v>
      </c>
    </row>
    <row r="581" spans="1:9" x14ac:dyDescent="0.25">
      <c r="A581" s="13"/>
      <c r="B581" s="5">
        <f>DATE(YEAR(siječanj!B581),MONTH(siječanj!B581)+1,DAY(siječanj!B581))</f>
        <v>42773</v>
      </c>
      <c r="C581" s="9">
        <v>6.0208333333333304</v>
      </c>
      <c r="D581">
        <v>1.144304470525344</v>
      </c>
      <c r="E581" s="6">
        <v>97.465882730012254</v>
      </c>
      <c r="F581" s="7">
        <v>60.958615759916491</v>
      </c>
      <c r="G581" s="7">
        <v>58.445875485910491</v>
      </c>
      <c r="H581" s="7">
        <v>241.54094138092981</v>
      </c>
      <c r="I581" s="7">
        <v>111.53064533165194</v>
      </c>
    </row>
    <row r="582" spans="1:9" x14ac:dyDescent="0.25">
      <c r="A582" s="13"/>
      <c r="B582" s="5">
        <f>DATE(YEAR(siječanj!B582),MONTH(siječanj!B582)+1,DAY(siječanj!B582))</f>
        <v>42773</v>
      </c>
      <c r="C582" s="9">
        <v>6.03125</v>
      </c>
      <c r="D582">
        <v>1.144304470525344</v>
      </c>
      <c r="E582" s="6">
        <v>90.123772211392321</v>
      </c>
      <c r="F582" s="7">
        <v>59.757969666088698</v>
      </c>
      <c r="G582" s="7">
        <v>57.757115425371879</v>
      </c>
      <c r="H582" s="7">
        <v>241.91591264113316</v>
      </c>
      <c r="I582" s="7">
        <v>103.129035442104</v>
      </c>
    </row>
    <row r="583" spans="1:9" x14ac:dyDescent="0.25">
      <c r="A583" s="13"/>
      <c r="B583" s="5">
        <f>DATE(YEAR(siječanj!B583),MONTH(siječanj!B583)+1,DAY(siječanj!B583))</f>
        <v>42773</v>
      </c>
      <c r="C583" s="9">
        <v>6.0416666666666696</v>
      </c>
      <c r="D583">
        <v>1.144304470525344</v>
      </c>
      <c r="E583" s="6">
        <v>83.887757942026127</v>
      </c>
      <c r="F583" s="7">
        <v>59.153941230612986</v>
      </c>
      <c r="G583" s="7">
        <v>57.873912472786813</v>
      </c>
      <c r="H583" s="7">
        <v>242.54503728962231</v>
      </c>
      <c r="I583" s="7">
        <v>95.993136435408431</v>
      </c>
    </row>
    <row r="584" spans="1:9" x14ac:dyDescent="0.25">
      <c r="A584" s="13"/>
      <c r="B584" s="5">
        <f>DATE(YEAR(siječanj!B584),MONTH(siječanj!B584)+1,DAY(siječanj!B584))</f>
        <v>42773</v>
      </c>
      <c r="C584" s="9">
        <v>6.0520833333333304</v>
      </c>
      <c r="D584">
        <v>1.144304470525344</v>
      </c>
      <c r="E584" s="6">
        <v>78.73468990803805</v>
      </c>
      <c r="F584" s="7">
        <v>58.635202863926331</v>
      </c>
      <c r="G584" s="7">
        <v>57.584389598023485</v>
      </c>
      <c r="H584" s="7">
        <v>243.1245044145723</v>
      </c>
      <c r="I584" s="7">
        <v>90.096457647194626</v>
      </c>
    </row>
    <row r="585" spans="1:9" x14ac:dyDescent="0.25">
      <c r="A585" s="13"/>
      <c r="B585" s="5">
        <f>DATE(YEAR(siječanj!B585),MONTH(siječanj!B585)+1,DAY(siječanj!B585))</f>
        <v>42773</v>
      </c>
      <c r="C585" s="9">
        <v>6.0625</v>
      </c>
      <c r="D585">
        <v>1.144304470525344</v>
      </c>
      <c r="E585" s="6">
        <v>75.225648023434928</v>
      </c>
      <c r="F585" s="7">
        <v>58.661491283155058</v>
      </c>
      <c r="G585" s="7">
        <v>57.0524792990159</v>
      </c>
      <c r="H585" s="7">
        <v>242.79842157687085</v>
      </c>
      <c r="I585" s="7">
        <v>86.081045331382597</v>
      </c>
    </row>
    <row r="586" spans="1:9" x14ac:dyDescent="0.25">
      <c r="A586" s="13"/>
      <c r="B586" s="5">
        <f>DATE(YEAR(siječanj!B586),MONTH(siječanj!B586)+1,DAY(siječanj!B586))</f>
        <v>42773</v>
      </c>
      <c r="C586" s="9">
        <v>6.0729166666666696</v>
      </c>
      <c r="D586">
        <v>1.144304470525344</v>
      </c>
      <c r="E586" s="6">
        <v>71.711831231361032</v>
      </c>
      <c r="F586" s="7">
        <v>58.016581329744746</v>
      </c>
      <c r="G586" s="7">
        <v>57.041194192428087</v>
      </c>
      <c r="H586" s="7">
        <v>242.77919105054488</v>
      </c>
      <c r="I586" s="7">
        <v>82.060169067605415</v>
      </c>
    </row>
    <row r="587" spans="1:9" x14ac:dyDescent="0.25">
      <c r="A587" s="13"/>
      <c r="B587" s="5">
        <f>DATE(YEAR(siječanj!B587),MONTH(siječanj!B587)+1,DAY(siječanj!B587))</f>
        <v>42773</v>
      </c>
      <c r="C587" s="9">
        <v>6.0833333333333304</v>
      </c>
      <c r="D587">
        <v>1.144304470525344</v>
      </c>
      <c r="E587" s="6">
        <v>69.314332424571163</v>
      </c>
      <c r="F587" s="7">
        <v>57.324922158178616</v>
      </c>
      <c r="G587" s="7">
        <v>56.867402749761133</v>
      </c>
      <c r="H587" s="7">
        <v>242.70064473186702</v>
      </c>
      <c r="I587" s="7">
        <v>79.316700464916593</v>
      </c>
    </row>
    <row r="588" spans="1:9" x14ac:dyDescent="0.25">
      <c r="A588" s="13"/>
      <c r="B588" s="5">
        <f>DATE(YEAR(siječanj!B588),MONTH(siječanj!B588)+1,DAY(siječanj!B588))</f>
        <v>42773</v>
      </c>
      <c r="C588" s="9">
        <v>6.09375</v>
      </c>
      <c r="D588">
        <v>1.144304470525344</v>
      </c>
      <c r="E588" s="6">
        <v>67.130175014678699</v>
      </c>
      <c r="F588" s="7">
        <v>56.582473712566681</v>
      </c>
      <c r="G588" s="7">
        <v>56.547121249374342</v>
      </c>
      <c r="H588" s="7">
        <v>243.00878521247009</v>
      </c>
      <c r="I588" s="7">
        <v>76.81735937644558</v>
      </c>
    </row>
    <row r="589" spans="1:9" x14ac:dyDescent="0.25">
      <c r="A589" s="13"/>
      <c r="B589" s="5">
        <f>DATE(YEAR(siječanj!B589),MONTH(siječanj!B589)+1,DAY(siječanj!B589))</f>
        <v>42773</v>
      </c>
      <c r="C589" s="9">
        <v>6.1041666666666696</v>
      </c>
      <c r="D589">
        <v>1.144304470525344</v>
      </c>
      <c r="E589" s="6">
        <v>66.080111227734264</v>
      </c>
      <c r="F589" s="7">
        <v>56.320715766018552</v>
      </c>
      <c r="G589" s="7">
        <v>56.318634897142779</v>
      </c>
      <c r="H589" s="7">
        <v>242.70273900699323</v>
      </c>
      <c r="I589" s="7">
        <v>75.615766690708298</v>
      </c>
    </row>
    <row r="590" spans="1:9" x14ac:dyDescent="0.25">
      <c r="A590" s="13"/>
      <c r="B590" s="5">
        <f>DATE(YEAR(siječanj!B590),MONTH(siječanj!B590)+1,DAY(siječanj!B590))</f>
        <v>42773</v>
      </c>
      <c r="C590" s="9">
        <v>6.1145833333333304</v>
      </c>
      <c r="D590">
        <v>1.144304470525344</v>
      </c>
      <c r="E590" s="6">
        <v>64.555148105769121</v>
      </c>
      <c r="F590" s="7">
        <v>55.908505817487168</v>
      </c>
      <c r="G590" s="7">
        <v>57.721457372926665</v>
      </c>
      <c r="H590" s="7">
        <v>242.66911658999578</v>
      </c>
      <c r="I590" s="7">
        <v>73.870744572857305</v>
      </c>
    </row>
    <row r="591" spans="1:9" x14ac:dyDescent="0.25">
      <c r="A591" s="13"/>
      <c r="B591" s="5">
        <f>DATE(YEAR(siječanj!B591),MONTH(siječanj!B591)+1,DAY(siječanj!B591))</f>
        <v>42773</v>
      </c>
      <c r="C591" s="9">
        <v>6.125</v>
      </c>
      <c r="D591">
        <v>1.144304470525344</v>
      </c>
      <c r="E591" s="6">
        <v>64.109793448692713</v>
      </c>
      <c r="F591" s="7">
        <v>56.833678616298954</v>
      </c>
      <c r="G591" s="7">
        <v>56.819009392437437</v>
      </c>
      <c r="H591" s="7">
        <v>242.06113371891485</v>
      </c>
      <c r="I591" s="7">
        <v>73.36112324779549</v>
      </c>
    </row>
    <row r="592" spans="1:9" x14ac:dyDescent="0.25">
      <c r="A592" s="13"/>
      <c r="B592" s="5">
        <f>DATE(YEAR(siječanj!B592),MONTH(siječanj!B592)+1,DAY(siječanj!B592))</f>
        <v>42773</v>
      </c>
      <c r="C592" s="9">
        <v>6.1354166666666696</v>
      </c>
      <c r="D592">
        <v>1.144304470525344</v>
      </c>
      <c r="E592" s="6">
        <v>63.171685411596258</v>
      </c>
      <c r="F592" s="7">
        <v>57.374994001664597</v>
      </c>
      <c r="G592" s="7">
        <v>56.308747909901477</v>
      </c>
      <c r="H592" s="7">
        <v>242.28146766431976</v>
      </c>
      <c r="I592" s="7">
        <v>72.287642027110252</v>
      </c>
    </row>
    <row r="593" spans="1:9" x14ac:dyDescent="0.25">
      <c r="A593" s="13"/>
      <c r="B593" s="5">
        <f>DATE(YEAR(siječanj!B593),MONTH(siječanj!B593)+1,DAY(siječanj!B593))</f>
        <v>42773</v>
      </c>
      <c r="C593" s="9">
        <v>6.1458333333333304</v>
      </c>
      <c r="D593">
        <v>1.144304470525344</v>
      </c>
      <c r="E593" s="6">
        <v>62.845163522423313</v>
      </c>
      <c r="F593" s="7">
        <v>56.971613659408696</v>
      </c>
      <c r="G593" s="7">
        <v>56.880033896751335</v>
      </c>
      <c r="H593" s="7">
        <v>242.18745931438542</v>
      </c>
      <c r="I593" s="7">
        <v>71.914001569605276</v>
      </c>
    </row>
    <row r="594" spans="1:9" x14ac:dyDescent="0.25">
      <c r="A594" s="13"/>
      <c r="B594" s="5">
        <f>DATE(YEAR(siječanj!B594),MONTH(siječanj!B594)+1,DAY(siječanj!B594))</f>
        <v>42773</v>
      </c>
      <c r="C594" s="9">
        <v>6.15625</v>
      </c>
      <c r="D594">
        <v>1.144304470525344</v>
      </c>
      <c r="E594" s="6">
        <v>62.308456379723822</v>
      </c>
      <c r="F594" s="7">
        <v>57.384645246290731</v>
      </c>
      <c r="G594" s="7">
        <v>55.223266477196816</v>
      </c>
      <c r="H594" s="7">
        <v>242.09974479127499</v>
      </c>
      <c r="I594" s="7">
        <v>71.299845186851357</v>
      </c>
    </row>
    <row r="595" spans="1:9" x14ac:dyDescent="0.25">
      <c r="A595" s="13"/>
      <c r="B595" s="5">
        <f>DATE(YEAR(siječanj!B595),MONTH(siječanj!B595)+1,DAY(siječanj!B595))</f>
        <v>42773</v>
      </c>
      <c r="C595" s="9">
        <v>6.1666666666666696</v>
      </c>
      <c r="D595">
        <v>1.144304470525344</v>
      </c>
      <c r="E595" s="6">
        <v>62.065753916996442</v>
      </c>
      <c r="F595" s="7">
        <v>57.456989501067156</v>
      </c>
      <c r="G595" s="7">
        <v>55.216424105151383</v>
      </c>
      <c r="H595" s="7">
        <v>241.76187440503605</v>
      </c>
      <c r="I595" s="7">
        <v>71.022119673744911</v>
      </c>
    </row>
    <row r="596" spans="1:9" x14ac:dyDescent="0.25">
      <c r="A596" s="13"/>
      <c r="B596" s="5">
        <f>DATE(YEAR(siječanj!B596),MONTH(siječanj!B596)+1,DAY(siječanj!B596))</f>
        <v>42773</v>
      </c>
      <c r="C596" s="9">
        <v>6.1770833333333304</v>
      </c>
      <c r="D596">
        <v>1.144304470525344</v>
      </c>
      <c r="E596" s="6">
        <v>63.106398898724152</v>
      </c>
      <c r="F596" s="7">
        <v>56.959890282942155</v>
      </c>
      <c r="G596" s="7">
        <v>56.510241344778144</v>
      </c>
      <c r="H596" s="7">
        <v>241.89808329888163</v>
      </c>
      <c r="I596" s="7">
        <v>72.212934378565691</v>
      </c>
    </row>
    <row r="597" spans="1:9" x14ac:dyDescent="0.25">
      <c r="A597" s="13"/>
      <c r="B597" s="5">
        <f>DATE(YEAR(siječanj!B597),MONTH(siječanj!B597)+1,DAY(siječanj!B597))</f>
        <v>42773</v>
      </c>
      <c r="C597" s="9">
        <v>6.1875</v>
      </c>
      <c r="D597">
        <v>1.144304470525344</v>
      </c>
      <c r="E597" s="6">
        <v>63.046502642030326</v>
      </c>
      <c r="F597" s="7">
        <v>57.661188675158542</v>
      </c>
      <c r="G597" s="7">
        <v>56.966340725408763</v>
      </c>
      <c r="H597" s="7">
        <v>241.87951485953437</v>
      </c>
      <c r="I597" s="7">
        <v>72.144394824263216</v>
      </c>
    </row>
    <row r="598" spans="1:9" x14ac:dyDescent="0.25">
      <c r="A598" s="13"/>
      <c r="B598" s="5">
        <f>DATE(YEAR(siječanj!B598),MONTH(siječanj!B598)+1,DAY(siječanj!B598))</f>
        <v>42773</v>
      </c>
      <c r="C598" s="9">
        <v>6.1979166666666696</v>
      </c>
      <c r="D598">
        <v>1.144304470525344</v>
      </c>
      <c r="E598" s="6">
        <v>64.874109145822871</v>
      </c>
      <c r="F598" s="7">
        <v>57.596527740958642</v>
      </c>
      <c r="G598" s="7">
        <v>56.770295549303647</v>
      </c>
      <c r="H598" s="7">
        <v>242.25039958288693</v>
      </c>
      <c r="I598" s="7">
        <v>74.235733116914218</v>
      </c>
    </row>
    <row r="599" spans="1:9" x14ac:dyDescent="0.25">
      <c r="A599" s="13"/>
      <c r="B599" s="5">
        <f>DATE(YEAR(siječanj!B599),MONTH(siječanj!B599)+1,DAY(siječanj!B599))</f>
        <v>42773</v>
      </c>
      <c r="C599" s="9">
        <v>6.2083333333333304</v>
      </c>
      <c r="D599">
        <v>1.144304470525344</v>
      </c>
      <c r="E599" s="6">
        <v>66.199470019532882</v>
      </c>
      <c r="F599" s="7">
        <v>55.820903137340437</v>
      </c>
      <c r="G599" s="7">
        <v>57.349657778567774</v>
      </c>
      <c r="H599" s="7">
        <v>241.5709733262448</v>
      </c>
      <c r="I599" s="7">
        <v>75.752349489759965</v>
      </c>
    </row>
    <row r="600" spans="1:9" x14ac:dyDescent="0.25">
      <c r="A600" s="13"/>
      <c r="B600" s="5">
        <f>DATE(YEAR(siječanj!B600),MONTH(siječanj!B600)+1,DAY(siječanj!B600))</f>
        <v>42773</v>
      </c>
      <c r="C600" s="9">
        <v>6.21875</v>
      </c>
      <c r="D600">
        <v>1.144304470525344</v>
      </c>
      <c r="E600" s="6">
        <v>69.297474847478853</v>
      </c>
      <c r="F600" s="7">
        <v>55.626383263818866</v>
      </c>
      <c r="G600" s="7">
        <v>60.011408607477421</v>
      </c>
      <c r="H600" s="7">
        <v>240.12150890921947</v>
      </c>
      <c r="I600" s="7">
        <v>79.297410264087631</v>
      </c>
    </row>
    <row r="601" spans="1:9" x14ac:dyDescent="0.25">
      <c r="A601" s="13"/>
      <c r="B601" s="5">
        <f>DATE(YEAR(siječanj!B601),MONTH(siječanj!B601)+1,DAY(siječanj!B601))</f>
        <v>42773</v>
      </c>
      <c r="C601" s="9">
        <v>6.2291666666666696</v>
      </c>
      <c r="D601">
        <v>1.144304470525344</v>
      </c>
      <c r="E601" s="6">
        <v>72.54318619268183</v>
      </c>
      <c r="F601" s="7">
        <v>56.333986227379476</v>
      </c>
      <c r="G601" s="7">
        <v>61.3397181324152</v>
      </c>
      <c r="H601" s="7">
        <v>239.99549335447909</v>
      </c>
      <c r="I601" s="7">
        <v>83.011492266438225</v>
      </c>
    </row>
    <row r="602" spans="1:9" x14ac:dyDescent="0.25">
      <c r="A602" s="13"/>
      <c r="B602" s="5">
        <f>DATE(YEAR(siječanj!B602),MONTH(siječanj!B602)+1,DAY(siječanj!B602))</f>
        <v>42773</v>
      </c>
      <c r="C602" s="9">
        <v>6.2395833333333304</v>
      </c>
      <c r="D602">
        <v>1.144304470525344</v>
      </c>
      <c r="E602" s="6">
        <v>79.448170854441585</v>
      </c>
      <c r="F602" s="7">
        <v>56.97146937169834</v>
      </c>
      <c r="G602" s="7">
        <v>59.811277237293638</v>
      </c>
      <c r="H602" s="7">
        <v>238.78949692199149</v>
      </c>
      <c r="I602" s="7">
        <v>90.912897083798839</v>
      </c>
    </row>
    <row r="603" spans="1:9" x14ac:dyDescent="0.25">
      <c r="A603" s="13"/>
      <c r="B603" s="5">
        <f>DATE(YEAR(siječanj!B603),MONTH(siječanj!B603)+1,DAY(siječanj!B603))</f>
        <v>42773</v>
      </c>
      <c r="C603" s="9">
        <v>6.25</v>
      </c>
      <c r="D603">
        <v>1.144304470525344</v>
      </c>
      <c r="E603" s="6">
        <v>84.609700925655986</v>
      </c>
      <c r="F603" s="7">
        <v>59.558223371058624</v>
      </c>
      <c r="G603" s="7">
        <v>60.019040175830206</v>
      </c>
      <c r="H603" s="7">
        <v>235.3841995659989</v>
      </c>
      <c r="I603" s="7">
        <v>96.819259019040487</v>
      </c>
    </row>
    <row r="604" spans="1:9" x14ac:dyDescent="0.25">
      <c r="A604" s="13"/>
      <c r="B604" s="5">
        <f>DATE(YEAR(siječanj!B604),MONTH(siječanj!B604)+1,DAY(siječanj!B604))</f>
        <v>42773</v>
      </c>
      <c r="C604" s="9">
        <v>6.2604166666666696</v>
      </c>
      <c r="D604">
        <v>1.144304470525344</v>
      </c>
      <c r="E604" s="6">
        <v>91.188968614052186</v>
      </c>
      <c r="F604" s="7">
        <v>67.59217510773577</v>
      </c>
      <c r="G604" s="7">
        <v>61.1525063464507</v>
      </c>
      <c r="H604" s="7">
        <v>222.05177407712301</v>
      </c>
      <c r="I604" s="7">
        <v>104.34794444765519</v>
      </c>
    </row>
    <row r="605" spans="1:9" x14ac:dyDescent="0.25">
      <c r="A605" s="13"/>
      <c r="B605" s="5">
        <f>DATE(YEAR(siječanj!B605),MONTH(siječanj!B605)+1,DAY(siječanj!B605))</f>
        <v>42773</v>
      </c>
      <c r="C605" s="9">
        <v>6.2708333333333304</v>
      </c>
      <c r="D605">
        <v>1.144304470525344</v>
      </c>
      <c r="E605" s="6">
        <v>96.81598219256432</v>
      </c>
      <c r="F605" s="7">
        <v>76.744076040246142</v>
      </c>
      <c r="G605" s="7">
        <v>62.256267488548424</v>
      </c>
      <c r="H605" s="7">
        <v>212.8201683154382</v>
      </c>
      <c r="I605" s="7">
        <v>110.78696124125345</v>
      </c>
    </row>
    <row r="606" spans="1:9" x14ac:dyDescent="0.25">
      <c r="A606" s="13"/>
      <c r="B606" s="5">
        <f>DATE(YEAR(siječanj!B606),MONTH(siječanj!B606)+1,DAY(siječanj!B606))</f>
        <v>42773</v>
      </c>
      <c r="C606" s="9">
        <v>6.28125</v>
      </c>
      <c r="D606">
        <v>1.144304470525344</v>
      </c>
      <c r="E606" s="6">
        <v>103.19909160047166</v>
      </c>
      <c r="F606" s="7">
        <v>78.107502719308826</v>
      </c>
      <c r="G606" s="7">
        <v>66.775053313665651</v>
      </c>
      <c r="H606" s="7">
        <v>192.78100675855055</v>
      </c>
      <c r="I606" s="7">
        <v>118.0911818725742</v>
      </c>
    </row>
    <row r="607" spans="1:9" x14ac:dyDescent="0.25">
      <c r="A607" s="13"/>
      <c r="B607" s="5">
        <f>DATE(YEAR(siječanj!B607),MONTH(siječanj!B607)+1,DAY(siječanj!B607))</f>
        <v>42773</v>
      </c>
      <c r="C607" s="9">
        <v>6.2916666666666696</v>
      </c>
      <c r="D607">
        <v>1.144304470525344</v>
      </c>
      <c r="E607" s="6">
        <v>108.80575996421695</v>
      </c>
      <c r="F607" s="7">
        <v>85.890698447352591</v>
      </c>
      <c r="G607" s="7">
        <v>79.027718580367122</v>
      </c>
      <c r="H607" s="7">
        <v>152.50537672444474</v>
      </c>
      <c r="I607" s="7">
        <v>124.50691754596095</v>
      </c>
    </row>
    <row r="608" spans="1:9" x14ac:dyDescent="0.25">
      <c r="A608" s="13"/>
      <c r="B608" s="5">
        <f>DATE(YEAR(siječanj!B608),MONTH(siječanj!B608)+1,DAY(siječanj!B608))</f>
        <v>42773</v>
      </c>
      <c r="C608" s="9">
        <v>6.3020833333333304</v>
      </c>
      <c r="D608">
        <v>1.144304470525344</v>
      </c>
      <c r="E608" s="6">
        <v>110.49196727500453</v>
      </c>
      <c r="F608" s="7">
        <v>108.70963952070079</v>
      </c>
      <c r="G608" s="7">
        <v>96.372699059706349</v>
      </c>
      <c r="H608" s="7">
        <v>118.13140299453053</v>
      </c>
      <c r="I608" s="7">
        <v>126.4364521099277</v>
      </c>
    </row>
    <row r="609" spans="1:9" x14ac:dyDescent="0.25">
      <c r="A609" s="13"/>
      <c r="B609" s="5">
        <f>DATE(YEAR(siječanj!B609),MONTH(siječanj!B609)+1,DAY(siječanj!B609))</f>
        <v>42773</v>
      </c>
      <c r="C609" s="9">
        <v>6.3125</v>
      </c>
      <c r="D609">
        <v>1.144304470525344</v>
      </c>
      <c r="E609" s="6">
        <v>113.90643006326171</v>
      </c>
      <c r="F609" s="7">
        <v>123.76040281185824</v>
      </c>
      <c r="G609" s="7">
        <v>105.03679257115157</v>
      </c>
      <c r="H609" s="7">
        <v>61.465482757994558</v>
      </c>
      <c r="I609" s="7">
        <v>130.34363714297282</v>
      </c>
    </row>
    <row r="610" spans="1:9" x14ac:dyDescent="0.25">
      <c r="A610" s="13"/>
      <c r="B610" s="5">
        <f>DATE(YEAR(siječanj!B610),MONTH(siječanj!B610)+1,DAY(siječanj!B610))</f>
        <v>42773</v>
      </c>
      <c r="C610" s="9">
        <v>6.3229166666666696</v>
      </c>
      <c r="D610">
        <v>1.144304470525344</v>
      </c>
      <c r="E610" s="6">
        <v>114.36410955945104</v>
      </c>
      <c r="F610" s="7">
        <v>134.71091418184517</v>
      </c>
      <c r="G610" s="7">
        <v>118.42377329587029</v>
      </c>
      <c r="H610" s="7">
        <v>18.631288603758268</v>
      </c>
      <c r="I610" s="7">
        <v>130.86736183653005</v>
      </c>
    </row>
    <row r="611" spans="1:9" x14ac:dyDescent="0.25">
      <c r="A611" s="13"/>
      <c r="B611" s="5">
        <f>DATE(YEAR(siječanj!B611),MONTH(siječanj!B611)+1,DAY(siječanj!B611))</f>
        <v>42773</v>
      </c>
      <c r="C611" s="9">
        <v>6.3333333333333304</v>
      </c>
      <c r="D611">
        <v>1.144304470525344</v>
      </c>
      <c r="E611" s="6">
        <v>113.07932994050408</v>
      </c>
      <c r="F611" s="7">
        <v>145.64819116239872</v>
      </c>
      <c r="G611" s="7">
        <v>124.36690221891899</v>
      </c>
      <c r="H611" s="7">
        <v>4.5352137938048376</v>
      </c>
      <c r="I611" s="7">
        <v>129.39718277492921</v>
      </c>
    </row>
    <row r="612" spans="1:9" x14ac:dyDescent="0.25">
      <c r="A612" s="13"/>
      <c r="B612" s="5">
        <f>DATE(YEAR(siječanj!B612),MONTH(siječanj!B612)+1,DAY(siječanj!B612))</f>
        <v>42773</v>
      </c>
      <c r="C612" s="9">
        <v>6.34375</v>
      </c>
      <c r="D612">
        <v>1.144304470525344</v>
      </c>
      <c r="E612" s="6">
        <v>111.82296454437586</v>
      </c>
      <c r="F612" s="7">
        <v>163.97717924886072</v>
      </c>
      <c r="G612" s="7">
        <v>138.03216878468476</v>
      </c>
      <c r="H612" s="7">
        <v>2.8059496193145197</v>
      </c>
      <c r="I612" s="7">
        <v>127.95951823552633</v>
      </c>
    </row>
    <row r="613" spans="1:9" x14ac:dyDescent="0.25">
      <c r="A613" s="13"/>
      <c r="B613" s="5">
        <f>DATE(YEAR(siječanj!B613),MONTH(siječanj!B613)+1,DAY(siječanj!B613))</f>
        <v>42773</v>
      </c>
      <c r="C613" s="9">
        <v>6.3541666666666696</v>
      </c>
      <c r="D613">
        <v>1.144304470525344</v>
      </c>
      <c r="E613" s="6">
        <v>112.852301004856</v>
      </c>
      <c r="F613" s="7">
        <v>174.37649553331445</v>
      </c>
      <c r="G613" s="7">
        <v>151.29359518722779</v>
      </c>
      <c r="H613" s="7">
        <v>2.500901544962761</v>
      </c>
      <c r="I613" s="7">
        <v>129.13739254892849</v>
      </c>
    </row>
    <row r="614" spans="1:9" x14ac:dyDescent="0.25">
      <c r="A614" s="13"/>
      <c r="B614" s="5">
        <f>DATE(YEAR(siječanj!B614),MONTH(siječanj!B614)+1,DAY(siječanj!B614))</f>
        <v>42773</v>
      </c>
      <c r="C614" s="9">
        <v>6.3645833333333304</v>
      </c>
      <c r="D614">
        <v>1.144304470525344</v>
      </c>
      <c r="E614" s="6">
        <v>113.01726805335898</v>
      </c>
      <c r="F614" s="7">
        <v>195.67906094662914</v>
      </c>
      <c r="G614" s="7">
        <v>164.83782227466756</v>
      </c>
      <c r="H614" s="7">
        <v>2.2367398418785558</v>
      </c>
      <c r="I614" s="7">
        <v>129.32616508001982</v>
      </c>
    </row>
    <row r="615" spans="1:9" x14ac:dyDescent="0.25">
      <c r="A615" s="13"/>
      <c r="B615" s="5">
        <f>DATE(YEAR(siječanj!B615),MONTH(siječanj!B615)+1,DAY(siječanj!B615))</f>
        <v>42773</v>
      </c>
      <c r="C615" s="9">
        <v>6.375</v>
      </c>
      <c r="D615">
        <v>1.144304470525344</v>
      </c>
      <c r="E615" s="6">
        <v>114.5144978060753</v>
      </c>
      <c r="F615" s="7">
        <v>226.29833592161799</v>
      </c>
      <c r="G615" s="7">
        <v>170.24945352418914</v>
      </c>
      <c r="H615" s="7">
        <v>2.0013959246044664</v>
      </c>
      <c r="I615" s="7">
        <v>131.03945177945667</v>
      </c>
    </row>
    <row r="616" spans="1:9" x14ac:dyDescent="0.25">
      <c r="A616" s="13"/>
      <c r="B616" s="5">
        <f>DATE(YEAR(siječanj!B616),MONTH(siječanj!B616)+1,DAY(siječanj!B616))</f>
        <v>42773</v>
      </c>
      <c r="C616" s="9">
        <v>6.3854166666666696</v>
      </c>
      <c r="D616">
        <v>1.144304470525344</v>
      </c>
      <c r="E616" s="6">
        <v>114.69552545584457</v>
      </c>
      <c r="F616" s="7">
        <v>224.26620784890383</v>
      </c>
      <c r="G616" s="7">
        <v>192.31774986657288</v>
      </c>
      <c r="H616" s="7">
        <v>1.7994713976560863</v>
      </c>
      <c r="I616" s="7">
        <v>131.24660252837634</v>
      </c>
    </row>
    <row r="617" spans="1:9" x14ac:dyDescent="0.25">
      <c r="A617" s="13"/>
      <c r="B617" s="5">
        <f>DATE(YEAR(siječanj!B617),MONTH(siječanj!B617)+1,DAY(siječanj!B617))</f>
        <v>42773</v>
      </c>
      <c r="C617" s="9">
        <v>6.3958333333333304</v>
      </c>
      <c r="D617">
        <v>1.144304470525344</v>
      </c>
      <c r="E617" s="6">
        <v>114.66386477234472</v>
      </c>
      <c r="F617" s="7">
        <v>222.21478530292134</v>
      </c>
      <c r="G617" s="7">
        <v>199.00677746402673</v>
      </c>
      <c r="H617" s="7">
        <v>2.0213055401428144</v>
      </c>
      <c r="I617" s="7">
        <v>131.21037306670758</v>
      </c>
    </row>
    <row r="618" spans="1:9" x14ac:dyDescent="0.25">
      <c r="A618" s="13"/>
      <c r="B618" s="5">
        <f>DATE(YEAR(siječanj!B618),MONTH(siječanj!B618)+1,DAY(siječanj!B618))</f>
        <v>42773</v>
      </c>
      <c r="C618" s="9">
        <v>6.40625</v>
      </c>
      <c r="D618">
        <v>1.144304470525344</v>
      </c>
      <c r="E618" s="6">
        <v>115.26417515145191</v>
      </c>
      <c r="F618" s="7">
        <v>223.38164402457375</v>
      </c>
      <c r="G618" s="7">
        <v>202.81214985766411</v>
      </c>
      <c r="H618" s="7">
        <v>2.0379727297216848</v>
      </c>
      <c r="I618" s="7">
        <v>131.89731091722268</v>
      </c>
    </row>
    <row r="619" spans="1:9" x14ac:dyDescent="0.25">
      <c r="A619" s="13"/>
      <c r="B619" s="5">
        <f>DATE(YEAR(siječanj!B619),MONTH(siječanj!B619)+1,DAY(siječanj!B619))</f>
        <v>42773</v>
      </c>
      <c r="C619" s="9">
        <v>6.4166666666666696</v>
      </c>
      <c r="D619">
        <v>1.144304470525344</v>
      </c>
      <c r="E619" s="6">
        <v>115.78062739669481</v>
      </c>
      <c r="F619" s="7">
        <v>233.44953143833649</v>
      </c>
      <c r="G619" s="7">
        <v>204.14651255833996</v>
      </c>
      <c r="H619" s="7">
        <v>2.1528378196186697</v>
      </c>
      <c r="I619" s="7">
        <v>132.488289530267</v>
      </c>
    </row>
    <row r="620" spans="1:9" x14ac:dyDescent="0.25">
      <c r="A620" s="13"/>
      <c r="B620" s="5">
        <f>DATE(YEAR(siječanj!B620),MONTH(siječanj!B620)+1,DAY(siječanj!B620))</f>
        <v>42773</v>
      </c>
      <c r="C620" s="9">
        <v>6.4270833333333304</v>
      </c>
      <c r="D620">
        <v>1.144304470525344</v>
      </c>
      <c r="E620" s="6">
        <v>117.70282391431036</v>
      </c>
      <c r="F620" s="7">
        <v>233.05350175332492</v>
      </c>
      <c r="G620" s="7">
        <v>201.14896871583514</v>
      </c>
      <c r="H620" s="7">
        <v>2.0651723029462246</v>
      </c>
      <c r="I620" s="7">
        <v>134.68786759860271</v>
      </c>
    </row>
    <row r="621" spans="1:9" x14ac:dyDescent="0.25">
      <c r="A621" s="13"/>
      <c r="B621" s="5">
        <f>DATE(YEAR(siječanj!B621),MONTH(siječanj!B621)+1,DAY(siječanj!B621))</f>
        <v>42773</v>
      </c>
      <c r="C621" s="9">
        <v>6.4375</v>
      </c>
      <c r="D621">
        <v>1.144304470525344</v>
      </c>
      <c r="E621" s="6">
        <v>119.36682606923767</v>
      </c>
      <c r="F621" s="7">
        <v>224.84094988716896</v>
      </c>
      <c r="G621" s="7">
        <v>200.71013150215055</v>
      </c>
      <c r="H621" s="7">
        <v>2.0439125100342506</v>
      </c>
      <c r="I621" s="7">
        <v>136.59199270344985</v>
      </c>
    </row>
    <row r="622" spans="1:9" x14ac:dyDescent="0.25">
      <c r="A622" s="13"/>
      <c r="B622" s="5">
        <f>DATE(YEAR(siječanj!B622),MONTH(siječanj!B622)+1,DAY(siječanj!B622))</f>
        <v>42773</v>
      </c>
      <c r="C622" s="9">
        <v>6.4479166666666696</v>
      </c>
      <c r="D622">
        <v>1.144304470525344</v>
      </c>
      <c r="E622" s="6">
        <v>120.2990237812482</v>
      </c>
      <c r="F622" s="7">
        <v>223.612560473033</v>
      </c>
      <c r="G622" s="7">
        <v>206.44674738132204</v>
      </c>
      <c r="H622" s="7">
        <v>2.1179932420652436</v>
      </c>
      <c r="I622" s="7">
        <v>137.65871071271698</v>
      </c>
    </row>
    <row r="623" spans="1:9" x14ac:dyDescent="0.25">
      <c r="A623" s="13"/>
      <c r="B623" s="5">
        <f>DATE(YEAR(siječanj!B623),MONTH(siječanj!B623)+1,DAY(siječanj!B623))</f>
        <v>42773</v>
      </c>
      <c r="C623" s="9">
        <v>6.4583333333333304</v>
      </c>
      <c r="D623">
        <v>1.144304470525344</v>
      </c>
      <c r="E623" s="6">
        <v>120.44161794174323</v>
      </c>
      <c r="F623" s="7">
        <v>220.83331865207199</v>
      </c>
      <c r="G623" s="7">
        <v>207.7882048366188</v>
      </c>
      <c r="H623" s="7">
        <v>2.2055167400806108</v>
      </c>
      <c r="I623" s="7">
        <v>137.82188184804227</v>
      </c>
    </row>
    <row r="624" spans="1:9" x14ac:dyDescent="0.25">
      <c r="A624" s="13"/>
      <c r="B624" s="5">
        <f>DATE(YEAR(siječanj!B624),MONTH(siječanj!B624)+1,DAY(siječanj!B624))</f>
        <v>42773</v>
      </c>
      <c r="C624" s="9">
        <v>6.46875</v>
      </c>
      <c r="D624">
        <v>1.144304470525344</v>
      </c>
      <c r="E624" s="6">
        <v>119.70510608121383</v>
      </c>
      <c r="F624" s="7">
        <v>218.93068879940361</v>
      </c>
      <c r="G624" s="7">
        <v>202.89220320695213</v>
      </c>
      <c r="H624" s="7">
        <v>2.1871133224123964</v>
      </c>
      <c r="I624" s="7">
        <v>136.97908803344353</v>
      </c>
    </row>
    <row r="625" spans="1:9" x14ac:dyDescent="0.25">
      <c r="A625" s="13"/>
      <c r="B625" s="5">
        <f>DATE(YEAR(siječanj!B625),MONTH(siječanj!B625)+1,DAY(siječanj!B625))</f>
        <v>42773</v>
      </c>
      <c r="C625" s="9">
        <v>6.4791666666666696</v>
      </c>
      <c r="D625">
        <v>1.144304470525344</v>
      </c>
      <c r="E625" s="6">
        <v>120.44897632128763</v>
      </c>
      <c r="F625" s="7">
        <v>217.9524862590435</v>
      </c>
      <c r="G625" s="7">
        <v>198.16359932804116</v>
      </c>
      <c r="H625" s="7">
        <v>2.2458220350118125</v>
      </c>
      <c r="I625" s="7">
        <v>137.83030207465075</v>
      </c>
    </row>
    <row r="626" spans="1:9" x14ac:dyDescent="0.25">
      <c r="A626" s="13"/>
      <c r="B626" s="5">
        <f>DATE(YEAR(siječanj!B626),MONTH(siječanj!B626)+1,DAY(siječanj!B626))</f>
        <v>42773</v>
      </c>
      <c r="C626" s="9">
        <v>6.4895833333333304</v>
      </c>
      <c r="D626">
        <v>1.144304470525344</v>
      </c>
      <c r="E626" s="6">
        <v>121.09349255754478</v>
      </c>
      <c r="F626" s="7">
        <v>213.70697669346259</v>
      </c>
      <c r="G626" s="7">
        <v>193.81705860155719</v>
      </c>
      <c r="H626" s="7">
        <v>1.9720050635091011</v>
      </c>
      <c r="I626" s="7">
        <v>138.56782488512596</v>
      </c>
    </row>
    <row r="627" spans="1:9" x14ac:dyDescent="0.25">
      <c r="A627" s="13"/>
      <c r="B627" s="5">
        <f>DATE(YEAR(siječanj!B627),MONTH(siječanj!B627)+1,DAY(siječanj!B627))</f>
        <v>42773</v>
      </c>
      <c r="C627" s="9">
        <v>6.5</v>
      </c>
      <c r="D627">
        <v>1.144304470525344</v>
      </c>
      <c r="E627" s="6">
        <v>121.75431950454288</v>
      </c>
      <c r="F627" s="7">
        <v>217.12100428015714</v>
      </c>
      <c r="G627" s="7">
        <v>194.34726631969866</v>
      </c>
      <c r="H627" s="7">
        <v>1.8552077197707495</v>
      </c>
      <c r="I627" s="7">
        <v>139.32401211481951</v>
      </c>
    </row>
    <row r="628" spans="1:9" x14ac:dyDescent="0.25">
      <c r="A628" s="13"/>
      <c r="B628" s="5">
        <f>DATE(YEAR(siječanj!B628),MONTH(siječanj!B628)+1,DAY(siječanj!B628))</f>
        <v>42773</v>
      </c>
      <c r="C628" s="9">
        <v>6.5104166666666696</v>
      </c>
      <c r="D628">
        <v>1.144304470525344</v>
      </c>
      <c r="E628" s="6">
        <v>122.15388626279226</v>
      </c>
      <c r="F628" s="7">
        <v>209.51304998433443</v>
      </c>
      <c r="G628" s="7">
        <v>191.17280629787848</v>
      </c>
      <c r="H628" s="7">
        <v>1.8584301431024697</v>
      </c>
      <c r="I628" s="7">
        <v>139.78123814255758</v>
      </c>
    </row>
    <row r="629" spans="1:9" x14ac:dyDescent="0.25">
      <c r="A629" s="13"/>
      <c r="B629" s="5">
        <f>DATE(YEAR(siječanj!B629),MONTH(siječanj!B629)+1,DAY(siječanj!B629))</f>
        <v>42773</v>
      </c>
      <c r="C629" s="9">
        <v>6.5208333333333304</v>
      </c>
      <c r="D629">
        <v>1.144304470525344</v>
      </c>
      <c r="E629" s="6">
        <v>121.35695609166559</v>
      </c>
      <c r="F629" s="7">
        <v>202.80363538078669</v>
      </c>
      <c r="G629" s="7">
        <v>186.96608952426448</v>
      </c>
      <c r="H629" s="7">
        <v>2.0521645941155739</v>
      </c>
      <c r="I629" s="7">
        <v>138.86930738504083</v>
      </c>
    </row>
    <row r="630" spans="1:9" x14ac:dyDescent="0.25">
      <c r="A630" s="13"/>
      <c r="B630" s="5">
        <f>DATE(YEAR(siječanj!B630),MONTH(siječanj!B630)+1,DAY(siječanj!B630))</f>
        <v>42773</v>
      </c>
      <c r="C630" s="9">
        <v>6.53125</v>
      </c>
      <c r="D630">
        <v>1.144304470525344</v>
      </c>
      <c r="E630" s="6">
        <v>119.50901529058322</v>
      </c>
      <c r="F630" s="7">
        <v>188.08041721611644</v>
      </c>
      <c r="G630" s="7">
        <v>183.01533274895209</v>
      </c>
      <c r="H630" s="7">
        <v>1.8821412580461154</v>
      </c>
      <c r="I630" s="7">
        <v>136.75470046509608</v>
      </c>
    </row>
    <row r="631" spans="1:9" x14ac:dyDescent="0.25">
      <c r="A631" s="13"/>
      <c r="B631" s="5">
        <f>DATE(YEAR(siječanj!B631),MONTH(siječanj!B631)+1,DAY(siječanj!B631))</f>
        <v>42773</v>
      </c>
      <c r="C631" s="9">
        <v>6.5416666666666696</v>
      </c>
      <c r="D631">
        <v>1.144304470525344</v>
      </c>
      <c r="E631" s="6">
        <v>117.01545955805148</v>
      </c>
      <c r="F631" s="7">
        <v>183.97120342493591</v>
      </c>
      <c r="G631" s="7">
        <v>177.7630390320623</v>
      </c>
      <c r="H631" s="7">
        <v>1.8396246726163312</v>
      </c>
      <c r="I631" s="7">
        <v>133.90131349285591</v>
      </c>
    </row>
    <row r="632" spans="1:9" x14ac:dyDescent="0.25">
      <c r="A632" s="13"/>
      <c r="B632" s="5">
        <f>DATE(YEAR(siječanj!B632),MONTH(siječanj!B632)+1,DAY(siječanj!B632))</f>
        <v>42773</v>
      </c>
      <c r="C632" s="9">
        <v>6.5520833333333304</v>
      </c>
      <c r="D632">
        <v>1.144304470525344</v>
      </c>
      <c r="E632" s="6">
        <v>114.52559095527523</v>
      </c>
      <c r="F632" s="7">
        <v>191.85516808669652</v>
      </c>
      <c r="G632" s="7">
        <v>177.07111417414905</v>
      </c>
      <c r="H632" s="7">
        <v>1.9441854088240811</v>
      </c>
      <c r="I632" s="7">
        <v>131.05214571967835</v>
      </c>
    </row>
    <row r="633" spans="1:9" x14ac:dyDescent="0.25">
      <c r="A633" s="13"/>
      <c r="B633" s="5">
        <f>DATE(YEAR(siječanj!B633),MONTH(siječanj!B633)+1,DAY(siječanj!B633))</f>
        <v>42773</v>
      </c>
      <c r="C633" s="9">
        <v>6.5625</v>
      </c>
      <c r="D633">
        <v>1.144304470525344</v>
      </c>
      <c r="E633" s="6">
        <v>115.8126533194275</v>
      </c>
      <c r="F633" s="7">
        <v>179.47433264393646</v>
      </c>
      <c r="G633" s="7">
        <v>173.69798099258102</v>
      </c>
      <c r="H633" s="7">
        <v>1.9256239703965834</v>
      </c>
      <c r="I633" s="7">
        <v>132.52493693682271</v>
      </c>
    </row>
    <row r="634" spans="1:9" x14ac:dyDescent="0.25">
      <c r="A634" s="13"/>
      <c r="B634" s="5">
        <f>DATE(YEAR(siječanj!B634),MONTH(siječanj!B634)+1,DAY(siječanj!B634))</f>
        <v>42773</v>
      </c>
      <c r="C634" s="9">
        <v>6.5729166666666696</v>
      </c>
      <c r="D634">
        <v>1.144304470525344</v>
      </c>
      <c r="E634" s="6">
        <v>116.63667372115383</v>
      </c>
      <c r="F634" s="7">
        <v>173.34732736726258</v>
      </c>
      <c r="G634" s="7">
        <v>174.79476355616401</v>
      </c>
      <c r="H634" s="7">
        <v>1.9729631893786814</v>
      </c>
      <c r="I634" s="7">
        <v>133.46786716632224</v>
      </c>
    </row>
    <row r="635" spans="1:9" x14ac:dyDescent="0.25">
      <c r="A635" s="13"/>
      <c r="B635" s="5">
        <f>DATE(YEAR(siječanj!B635),MONTH(siječanj!B635)+1,DAY(siječanj!B635))</f>
        <v>42773</v>
      </c>
      <c r="C635" s="9">
        <v>6.5833333333333304</v>
      </c>
      <c r="D635">
        <v>1.144304470525344</v>
      </c>
      <c r="E635" s="6">
        <v>116.92035046781874</v>
      </c>
      <c r="F635" s="7">
        <v>173.6502393751982</v>
      </c>
      <c r="G635" s="7">
        <v>175.04398133423581</v>
      </c>
      <c r="H635" s="7">
        <v>2.0837947493883826</v>
      </c>
      <c r="I635" s="7">
        <v>133.79247973571498</v>
      </c>
    </row>
    <row r="636" spans="1:9" x14ac:dyDescent="0.25">
      <c r="A636" s="13"/>
      <c r="B636" s="5">
        <f>DATE(YEAR(siječanj!B636),MONTH(siječanj!B636)+1,DAY(siječanj!B636))</f>
        <v>42773</v>
      </c>
      <c r="C636" s="9">
        <v>6.59375</v>
      </c>
      <c r="D636">
        <v>1.144304470525344</v>
      </c>
      <c r="E636" s="6">
        <v>118.35242769488156</v>
      </c>
      <c r="F636" s="7">
        <v>174.32652388962734</v>
      </c>
      <c r="G636" s="7">
        <v>172.35976044396619</v>
      </c>
      <c r="H636" s="7">
        <v>2.0311858381235921</v>
      </c>
      <c r="I636" s="7">
        <v>135.4312121087805</v>
      </c>
    </row>
    <row r="637" spans="1:9" x14ac:dyDescent="0.25">
      <c r="A637" s="13"/>
      <c r="B637" s="5">
        <f>DATE(YEAR(siječanj!B637),MONTH(siječanj!B637)+1,DAY(siječanj!B637))</f>
        <v>42773</v>
      </c>
      <c r="C637" s="9">
        <v>6.6041666666666696</v>
      </c>
      <c r="D637">
        <v>1.144304470525344</v>
      </c>
      <c r="E637" s="6">
        <v>118.63551886777644</v>
      </c>
      <c r="F637" s="7">
        <v>175.25046222691719</v>
      </c>
      <c r="G637" s="7">
        <v>172.80077295508679</v>
      </c>
      <c r="H637" s="7">
        <v>2.0364165252821573</v>
      </c>
      <c r="I637" s="7">
        <v>135.75515460349038</v>
      </c>
    </row>
    <row r="638" spans="1:9" x14ac:dyDescent="0.25">
      <c r="A638" s="13"/>
      <c r="B638" s="5">
        <f>DATE(YEAR(siječanj!B638),MONTH(siječanj!B638)+1,DAY(siječanj!B638))</f>
        <v>42773</v>
      </c>
      <c r="C638" s="9">
        <v>6.6145833333333304</v>
      </c>
      <c r="D638">
        <v>1.144304470525344</v>
      </c>
      <c r="E638" s="6">
        <v>120.75475599652756</v>
      </c>
      <c r="F638" s="7">
        <v>175.60955025008533</v>
      </c>
      <c r="G638" s="7">
        <v>170.65971141575892</v>
      </c>
      <c r="H638" s="7">
        <v>2.0419542527767991</v>
      </c>
      <c r="I638" s="7">
        <v>138.18020712402358</v>
      </c>
    </row>
    <row r="639" spans="1:9" x14ac:dyDescent="0.25">
      <c r="A639" s="13"/>
      <c r="B639" s="5">
        <f>DATE(YEAR(siječanj!B639),MONTH(siječanj!B639)+1,DAY(siječanj!B639))</f>
        <v>42773</v>
      </c>
      <c r="C639" s="9">
        <v>6.625</v>
      </c>
      <c r="D639">
        <v>1.144304470525344</v>
      </c>
      <c r="E639" s="6">
        <v>122.52342301161669</v>
      </c>
      <c r="F639" s="7">
        <v>172.04141938073707</v>
      </c>
      <c r="G639" s="7">
        <v>167.27747243111168</v>
      </c>
      <c r="H639" s="7">
        <v>2.1048695179936003</v>
      </c>
      <c r="I639" s="7">
        <v>140.20410069626078</v>
      </c>
    </row>
    <row r="640" spans="1:9" x14ac:dyDescent="0.25">
      <c r="A640" s="13"/>
      <c r="B640" s="5">
        <f>DATE(YEAR(siječanj!B640),MONTH(siječanj!B640)+1,DAY(siječanj!B640))</f>
        <v>42773</v>
      </c>
      <c r="C640" s="9">
        <v>6.6354166666666696</v>
      </c>
      <c r="D640">
        <v>1.144304470525344</v>
      </c>
      <c r="E640" s="6">
        <v>124.55186246107941</v>
      </c>
      <c r="F640" s="7">
        <v>169.49560301119874</v>
      </c>
      <c r="G640" s="7">
        <v>160.46717300311951</v>
      </c>
      <c r="H640" s="7">
        <v>2.0276253703827711</v>
      </c>
      <c r="I640" s="7">
        <v>142.52525302647095</v>
      </c>
    </row>
    <row r="641" spans="1:9" x14ac:dyDescent="0.25">
      <c r="A641" s="13"/>
      <c r="B641" s="5">
        <f>DATE(YEAR(siječanj!B641),MONTH(siječanj!B641)+1,DAY(siječanj!B641))</f>
        <v>42773</v>
      </c>
      <c r="C641" s="9">
        <v>6.6458333333333304</v>
      </c>
      <c r="D641">
        <v>1.144304470525344</v>
      </c>
      <c r="E641" s="6">
        <v>126.38983759059366</v>
      </c>
      <c r="F641" s="7">
        <v>168.15902987823037</v>
      </c>
      <c r="G641" s="7">
        <v>158.06351740922119</v>
      </c>
      <c r="H641" s="7">
        <v>1.9262960586892326</v>
      </c>
      <c r="I641" s="7">
        <v>144.62845618388849</v>
      </c>
    </row>
    <row r="642" spans="1:9" x14ac:dyDescent="0.25">
      <c r="A642" s="13"/>
      <c r="B642" s="5">
        <f>DATE(YEAR(siječanj!B642),MONTH(siječanj!B642)+1,DAY(siječanj!B642))</f>
        <v>42773</v>
      </c>
      <c r="C642" s="9">
        <v>6.65625</v>
      </c>
      <c r="D642">
        <v>1.144304470525344</v>
      </c>
      <c r="E642" s="6">
        <v>130.07640856981439</v>
      </c>
      <c r="F642" s="7">
        <v>167.00219915244776</v>
      </c>
      <c r="G642" s="7">
        <v>158.00972386599747</v>
      </c>
      <c r="H642" s="7">
        <v>2.3685881628729781</v>
      </c>
      <c r="I642" s="7">
        <v>148.84701583631977</v>
      </c>
    </row>
    <row r="643" spans="1:9" x14ac:dyDescent="0.25">
      <c r="A643" s="13"/>
      <c r="B643" s="5">
        <f>DATE(YEAR(siječanj!B643),MONTH(siječanj!B643)+1,DAY(siječanj!B643))</f>
        <v>42773</v>
      </c>
      <c r="C643" s="9">
        <v>6.6666666666666696</v>
      </c>
      <c r="D643">
        <v>1.144304470525344</v>
      </c>
      <c r="E643" s="6">
        <v>131.57279767679645</v>
      </c>
      <c r="F643" s="7">
        <v>166.78634072976112</v>
      </c>
      <c r="G643" s="7">
        <v>156.27444142904332</v>
      </c>
      <c r="H643" s="7">
        <v>3.6702501630045994</v>
      </c>
      <c r="I643" s="7">
        <v>150.55934058108477</v>
      </c>
    </row>
    <row r="644" spans="1:9" x14ac:dyDescent="0.25">
      <c r="A644" s="13"/>
      <c r="B644" s="5">
        <f>DATE(YEAR(siječanj!B644),MONTH(siječanj!B644)+1,DAY(siječanj!B644))</f>
        <v>42773</v>
      </c>
      <c r="C644" s="9">
        <v>6.6770833333333304</v>
      </c>
      <c r="D644">
        <v>1.144304470525344</v>
      </c>
      <c r="E644" s="6">
        <v>134.35566059666695</v>
      </c>
      <c r="F644" s="7">
        <v>166.04513075366307</v>
      </c>
      <c r="G644" s="7">
        <v>155.610559079513</v>
      </c>
      <c r="H644" s="7">
        <v>7.9268873600318468</v>
      </c>
      <c r="I644" s="7">
        <v>153.74378306115179</v>
      </c>
    </row>
    <row r="645" spans="1:9" x14ac:dyDescent="0.25">
      <c r="A645" s="13"/>
      <c r="B645" s="5">
        <f>DATE(YEAR(siječanj!B645),MONTH(siječanj!B645)+1,DAY(siječanj!B645))</f>
        <v>42773</v>
      </c>
      <c r="C645" s="9">
        <v>6.6875</v>
      </c>
      <c r="D645">
        <v>1.144304470525344</v>
      </c>
      <c r="E645" s="6">
        <v>139.46780496411114</v>
      </c>
      <c r="F645" s="7">
        <v>167.48945875032481</v>
      </c>
      <c r="G645" s="7">
        <v>159.04218893356787</v>
      </c>
      <c r="H645" s="7">
        <v>20.644646099761669</v>
      </c>
      <c r="I645" s="7">
        <v>159.59363271478915</v>
      </c>
    </row>
    <row r="646" spans="1:9" x14ac:dyDescent="0.25">
      <c r="A646" s="13"/>
      <c r="B646" s="5">
        <f>DATE(YEAR(siječanj!B646),MONTH(siječanj!B646)+1,DAY(siječanj!B646))</f>
        <v>42773</v>
      </c>
      <c r="C646" s="9">
        <v>6.6979166666666696</v>
      </c>
      <c r="D646">
        <v>1.144304470525344</v>
      </c>
      <c r="E646" s="6">
        <v>144.36072142952202</v>
      </c>
      <c r="F646" s="7">
        <v>169.73075991514571</v>
      </c>
      <c r="G646" s="7">
        <v>157.45022374481371</v>
      </c>
      <c r="H646" s="7">
        <v>60.362832902209831</v>
      </c>
      <c r="I646" s="7">
        <v>165.19261890006587</v>
      </c>
    </row>
    <row r="647" spans="1:9" x14ac:dyDescent="0.25">
      <c r="A647" s="13"/>
      <c r="B647" s="5">
        <f>DATE(YEAR(siječanj!B647),MONTH(siječanj!B647)+1,DAY(siječanj!B647))</f>
        <v>42773</v>
      </c>
      <c r="C647" s="9">
        <v>6.7083333333333304</v>
      </c>
      <c r="D647">
        <v>1.144304470525344</v>
      </c>
      <c r="E647" s="6">
        <v>148.49353832894712</v>
      </c>
      <c r="F647" s="7">
        <v>170.59657435311325</v>
      </c>
      <c r="G647" s="7">
        <v>150.80896055128125</v>
      </c>
      <c r="H647" s="7">
        <v>110.9485403774834</v>
      </c>
      <c r="I647" s="7">
        <v>169.92181975394072</v>
      </c>
    </row>
    <row r="648" spans="1:9" x14ac:dyDescent="0.25">
      <c r="A648" s="13"/>
      <c r="B648" s="5">
        <f>DATE(YEAR(siječanj!B648),MONTH(siječanj!B648)+1,DAY(siječanj!B648))</f>
        <v>42773</v>
      </c>
      <c r="C648" s="9">
        <v>6.71875</v>
      </c>
      <c r="D648">
        <v>1.144304470525344</v>
      </c>
      <c r="E648" s="6">
        <v>154.82154524509181</v>
      </c>
      <c r="F648" s="7">
        <v>167.85075918505174</v>
      </c>
      <c r="G648" s="7">
        <v>151.44260105855685</v>
      </c>
      <c r="H648" s="7">
        <v>138.61808034184077</v>
      </c>
      <c r="I648" s="7">
        <v>177.16298635760037</v>
      </c>
    </row>
    <row r="649" spans="1:9" x14ac:dyDescent="0.25">
      <c r="A649" s="13"/>
      <c r="B649" s="5">
        <f>DATE(YEAR(siječanj!B649),MONTH(siječanj!B649)+1,DAY(siječanj!B649))</f>
        <v>42773</v>
      </c>
      <c r="C649" s="9">
        <v>6.7291666666666696</v>
      </c>
      <c r="D649">
        <v>1.144304470525344</v>
      </c>
      <c r="E649" s="6">
        <v>161.31662231282209</v>
      </c>
      <c r="F649" s="7">
        <v>165.433579317289</v>
      </c>
      <c r="G649" s="7">
        <v>152.54713136659876</v>
      </c>
      <c r="H649" s="7">
        <v>156.83548857388195</v>
      </c>
      <c r="I649" s="7">
        <v>184.59533208261078</v>
      </c>
    </row>
    <row r="650" spans="1:9" x14ac:dyDescent="0.25">
      <c r="A650" s="13"/>
      <c r="B650" s="5">
        <f>DATE(YEAR(siječanj!B650),MONTH(siječanj!B650)+1,DAY(siječanj!B650))</f>
        <v>42773</v>
      </c>
      <c r="C650" s="9">
        <v>6.7395833333333304</v>
      </c>
      <c r="D650">
        <v>1.144304470525344</v>
      </c>
      <c r="E650" s="6">
        <v>165.2763892607216</v>
      </c>
      <c r="F650" s="7">
        <v>163.03876003663976</v>
      </c>
      <c r="G650" s="7">
        <v>152.1277796901677</v>
      </c>
      <c r="H650" s="7">
        <v>168.76362157999705</v>
      </c>
      <c r="I650" s="7">
        <v>189.12651110333067</v>
      </c>
    </row>
    <row r="651" spans="1:9" x14ac:dyDescent="0.25">
      <c r="A651" s="13"/>
      <c r="B651" s="5">
        <f>DATE(YEAR(siječanj!B651),MONTH(siječanj!B651)+1,DAY(siječanj!B651))</f>
        <v>42773</v>
      </c>
      <c r="C651" s="9">
        <v>6.75</v>
      </c>
      <c r="D651">
        <v>1.144304470525344</v>
      </c>
      <c r="E651" s="6">
        <v>168.22764830939263</v>
      </c>
      <c r="F651" s="7">
        <v>160.9655460384013</v>
      </c>
      <c r="G651" s="7">
        <v>154.55266746898454</v>
      </c>
      <c r="H651" s="7">
        <v>190.3388799348588</v>
      </c>
      <c r="I651" s="7">
        <v>192.50365002640334</v>
      </c>
    </row>
    <row r="652" spans="1:9" x14ac:dyDescent="0.25">
      <c r="A652" s="13"/>
      <c r="B652" s="5">
        <f>DATE(YEAR(siječanj!B652),MONTH(siječanj!B652)+1,DAY(siječanj!B652))</f>
        <v>42773</v>
      </c>
      <c r="C652" s="9">
        <v>6.7604166666666696</v>
      </c>
      <c r="D652">
        <v>1.144304470525344</v>
      </c>
      <c r="E652" s="6">
        <v>170.20497907870407</v>
      </c>
      <c r="F652" s="7">
        <v>157.88218580392638</v>
      </c>
      <c r="G652" s="7">
        <v>154.28828670602283</v>
      </c>
      <c r="H652" s="7">
        <v>206.19261965032393</v>
      </c>
      <c r="I652" s="7">
        <v>194.76631846543373</v>
      </c>
    </row>
    <row r="653" spans="1:9" x14ac:dyDescent="0.25">
      <c r="A653" s="13"/>
      <c r="B653" s="5">
        <f>DATE(YEAR(siječanj!B653),MONTH(siječanj!B653)+1,DAY(siječanj!B653))</f>
        <v>42773</v>
      </c>
      <c r="C653" s="9">
        <v>6.7708333333333304</v>
      </c>
      <c r="D653">
        <v>1.144304470525344</v>
      </c>
      <c r="E653" s="6">
        <v>172.6046375609578</v>
      </c>
      <c r="F653" s="7">
        <v>155.851660927994</v>
      </c>
      <c r="G653" s="7">
        <v>157.65728562064069</v>
      </c>
      <c r="H653" s="7">
        <v>223.14074713617856</v>
      </c>
      <c r="I653" s="7">
        <v>197.51225839441071</v>
      </c>
    </row>
    <row r="654" spans="1:9" x14ac:dyDescent="0.25">
      <c r="A654" s="13"/>
      <c r="B654" s="5">
        <f>DATE(YEAR(siječanj!B654),MONTH(siječanj!B654)+1,DAY(siječanj!B654))</f>
        <v>42773</v>
      </c>
      <c r="C654" s="9">
        <v>6.78125</v>
      </c>
      <c r="D654">
        <v>1.144304470525344</v>
      </c>
      <c r="E654" s="6">
        <v>175.93028071827186</v>
      </c>
      <c r="F654" s="7">
        <v>152.83204379756143</v>
      </c>
      <c r="G654" s="7">
        <v>158.53707525435647</v>
      </c>
      <c r="H654" s="7">
        <v>226.52135424859878</v>
      </c>
      <c r="I654" s="7">
        <v>201.31780672669723</v>
      </c>
    </row>
    <row r="655" spans="1:9" x14ac:dyDescent="0.25">
      <c r="A655" s="13"/>
      <c r="B655" s="5">
        <f>DATE(YEAR(siječanj!B655),MONTH(siječanj!B655)+1,DAY(siječanj!B655))</f>
        <v>42773</v>
      </c>
      <c r="C655" s="9">
        <v>6.7916666666666696</v>
      </c>
      <c r="D655">
        <v>1.144304470525344</v>
      </c>
      <c r="E655" s="6">
        <v>175.95199458766402</v>
      </c>
      <c r="F655" s="7">
        <v>147.85642238560413</v>
      </c>
      <c r="G655" s="7">
        <v>160.3672295032427</v>
      </c>
      <c r="H655" s="7">
        <v>226.92957387666056</v>
      </c>
      <c r="I655" s="7">
        <v>201.34265400451508</v>
      </c>
    </row>
    <row r="656" spans="1:9" x14ac:dyDescent="0.25">
      <c r="A656" s="13"/>
      <c r="B656" s="5">
        <f>DATE(YEAR(siječanj!B656),MONTH(siječanj!B656)+1,DAY(siječanj!B656))</f>
        <v>42773</v>
      </c>
      <c r="C656" s="9">
        <v>6.8020833333333304</v>
      </c>
      <c r="D656">
        <v>1.144304470525344</v>
      </c>
      <c r="E656" s="6">
        <v>175.36246670590927</v>
      </c>
      <c r="F656" s="7">
        <v>140.57132386568199</v>
      </c>
      <c r="G656" s="7">
        <v>159.26278332272594</v>
      </c>
      <c r="H656" s="7">
        <v>227.5613778771378</v>
      </c>
      <c r="I656" s="7">
        <v>200.66805461392377</v>
      </c>
    </row>
    <row r="657" spans="1:9" x14ac:dyDescent="0.25">
      <c r="A657" s="13"/>
      <c r="B657" s="5">
        <f>DATE(YEAR(siječanj!B657),MONTH(siječanj!B657)+1,DAY(siječanj!B657))</f>
        <v>42773</v>
      </c>
      <c r="C657" s="9">
        <v>6.8125</v>
      </c>
      <c r="D657">
        <v>1.144304470525344</v>
      </c>
      <c r="E657" s="6">
        <v>176.30780906031072</v>
      </c>
      <c r="F657" s="7">
        <v>134.80165111170021</v>
      </c>
      <c r="G657" s="7">
        <v>155.81210459333383</v>
      </c>
      <c r="H657" s="7">
        <v>227.54167428866535</v>
      </c>
      <c r="I657" s="7">
        <v>201.74981409624232</v>
      </c>
    </row>
    <row r="658" spans="1:9" x14ac:dyDescent="0.25">
      <c r="A658" s="13"/>
      <c r="B658" s="5">
        <f>DATE(YEAR(siječanj!B658),MONTH(siječanj!B658)+1,DAY(siječanj!B658))</f>
        <v>42773</v>
      </c>
      <c r="C658" s="9">
        <v>6.8229166666666696</v>
      </c>
      <c r="D658">
        <v>1.144304470525344</v>
      </c>
      <c r="E658" s="6">
        <v>177.31963091007862</v>
      </c>
      <c r="F658" s="7">
        <v>130.35565377257763</v>
      </c>
      <c r="G658" s="7">
        <v>151.1794060930925</v>
      </c>
      <c r="H658" s="7">
        <v>227.64281257526383</v>
      </c>
      <c r="I658" s="7">
        <v>202.90764636230693</v>
      </c>
    </row>
    <row r="659" spans="1:9" x14ac:dyDescent="0.25">
      <c r="A659" s="13"/>
      <c r="B659" s="5">
        <f>DATE(YEAR(siječanj!B659),MONTH(siječanj!B659)+1,DAY(siječanj!B659))</f>
        <v>42773</v>
      </c>
      <c r="C659" s="9">
        <v>6.8333333333333304</v>
      </c>
      <c r="D659">
        <v>1.144304470525344</v>
      </c>
      <c r="E659" s="6">
        <v>179.80340160566288</v>
      </c>
      <c r="F659" s="7">
        <v>126.98896457885616</v>
      </c>
      <c r="G659" s="7">
        <v>146.83674324491062</v>
      </c>
      <c r="H659" s="7">
        <v>227.66476345896481</v>
      </c>
      <c r="I659" s="7">
        <v>205.74983627302385</v>
      </c>
    </row>
    <row r="660" spans="1:9" x14ac:dyDescent="0.25">
      <c r="A660" s="13"/>
      <c r="B660" s="5">
        <f>DATE(YEAR(siječanj!B660),MONTH(siječanj!B660)+1,DAY(siječanj!B660))</f>
        <v>42773</v>
      </c>
      <c r="C660" s="9">
        <v>6.84375</v>
      </c>
      <c r="D660">
        <v>1.144304470525344</v>
      </c>
      <c r="E660" s="6">
        <v>180.04181945488966</v>
      </c>
      <c r="F660" s="7">
        <v>123.05797015791876</v>
      </c>
      <c r="G660" s="7">
        <v>138.74269784387377</v>
      </c>
      <c r="H660" s="7">
        <v>228.01853593427089</v>
      </c>
      <c r="I660" s="7">
        <v>206.02265888374708</v>
      </c>
    </row>
    <row r="661" spans="1:9" x14ac:dyDescent="0.25">
      <c r="A661" s="13"/>
      <c r="B661" s="5">
        <f>DATE(YEAR(siječanj!B661),MONTH(siječanj!B661)+1,DAY(siječanj!B661))</f>
        <v>42773</v>
      </c>
      <c r="C661" s="9">
        <v>6.8541666666666696</v>
      </c>
      <c r="D661">
        <v>1.144304470525344</v>
      </c>
      <c r="E661" s="6">
        <v>177.59679984791256</v>
      </c>
      <c r="F661" s="7">
        <v>120.59816128772934</v>
      </c>
      <c r="G661" s="7">
        <v>130.90143161947336</v>
      </c>
      <c r="H661" s="7">
        <v>228.47810230778589</v>
      </c>
      <c r="I661" s="7">
        <v>203.2248120169611</v>
      </c>
    </row>
    <row r="662" spans="1:9" x14ac:dyDescent="0.25">
      <c r="A662" s="13"/>
      <c r="B662" s="5">
        <f>DATE(YEAR(siječanj!B662),MONTH(siječanj!B662)+1,DAY(siječanj!B662))</f>
        <v>42773</v>
      </c>
      <c r="C662" s="9">
        <v>6.8645833333333304</v>
      </c>
      <c r="D662">
        <v>1.144304470525344</v>
      </c>
      <c r="E662" s="6">
        <v>174.22960179538043</v>
      </c>
      <c r="F662" s="7">
        <v>115.67175000098783</v>
      </c>
      <c r="G662" s="7">
        <v>125.31950222261479</v>
      </c>
      <c r="H662" s="7">
        <v>228.88071319902446</v>
      </c>
      <c r="I662" s="7">
        <v>199.37171223230433</v>
      </c>
    </row>
    <row r="663" spans="1:9" x14ac:dyDescent="0.25">
      <c r="A663" s="13"/>
      <c r="B663" s="5">
        <f>DATE(YEAR(siječanj!B663),MONTH(siječanj!B663)+1,DAY(siječanj!B663))</f>
        <v>42773</v>
      </c>
      <c r="C663" s="9">
        <v>6.875</v>
      </c>
      <c r="D663">
        <v>1.144304470525344</v>
      </c>
      <c r="E663" s="6">
        <v>173.03849611468061</v>
      </c>
      <c r="F663" s="7">
        <v>108.1757589604105</v>
      </c>
      <c r="G663" s="7">
        <v>118.69762842059282</v>
      </c>
      <c r="H663" s="7">
        <v>229.62329275215376</v>
      </c>
      <c r="I663" s="7">
        <v>198.0087246770114</v>
      </c>
    </row>
    <row r="664" spans="1:9" x14ac:dyDescent="0.25">
      <c r="A664" s="13"/>
      <c r="B664" s="5">
        <f>DATE(YEAR(siječanj!B664),MONTH(siječanj!B664)+1,DAY(siječanj!B664))</f>
        <v>42773</v>
      </c>
      <c r="C664" s="9">
        <v>6.8854166666666696</v>
      </c>
      <c r="D664">
        <v>1.144304470525344</v>
      </c>
      <c r="E664" s="6">
        <v>179.92860621018292</v>
      </c>
      <c r="F664" s="7">
        <v>87.768534861791224</v>
      </c>
      <c r="G664" s="7">
        <v>98.083776805853347</v>
      </c>
      <c r="H664" s="7">
        <v>233.09076727639885</v>
      </c>
      <c r="I664" s="7">
        <v>205.8931084617065</v>
      </c>
    </row>
    <row r="665" spans="1:9" x14ac:dyDescent="0.25">
      <c r="A665" s="13"/>
      <c r="B665" s="5">
        <f>DATE(YEAR(siječanj!B665),MONTH(siječanj!B665)+1,DAY(siječanj!B665))</f>
        <v>42773</v>
      </c>
      <c r="C665" s="9">
        <v>6.8958333333333304</v>
      </c>
      <c r="D665">
        <v>1.144304470525344</v>
      </c>
      <c r="E665" s="6">
        <v>186.28595533469718</v>
      </c>
      <c r="F665" s="7">
        <v>80.143013537232491</v>
      </c>
      <c r="G665" s="7">
        <v>91.373032288693224</v>
      </c>
      <c r="H665" s="7">
        <v>236.91237932390663</v>
      </c>
      <c r="I665" s="7">
        <v>213.16785148557855</v>
      </c>
    </row>
    <row r="666" spans="1:9" x14ac:dyDescent="0.25">
      <c r="A666" s="13"/>
      <c r="B666" s="5">
        <f>DATE(YEAR(siječanj!B666),MONTH(siječanj!B666)+1,DAY(siječanj!B666))</f>
        <v>42773</v>
      </c>
      <c r="C666" s="9">
        <v>6.90625</v>
      </c>
      <c r="D666">
        <v>1.144304470525344</v>
      </c>
      <c r="E666" s="6">
        <v>186.65997718160116</v>
      </c>
      <c r="F666" s="7">
        <v>77.560824640708233</v>
      </c>
      <c r="G666" s="7">
        <v>87.755885217394749</v>
      </c>
      <c r="H666" s="7">
        <v>237.6411940687446</v>
      </c>
      <c r="I666" s="7">
        <v>213.59584635706491</v>
      </c>
    </row>
    <row r="667" spans="1:9" x14ac:dyDescent="0.25">
      <c r="A667" s="13"/>
      <c r="B667" s="5">
        <f>DATE(YEAR(siječanj!B667),MONTH(siječanj!B667)+1,DAY(siječanj!B667))</f>
        <v>42773</v>
      </c>
      <c r="C667" s="9">
        <v>6.9166666666666696</v>
      </c>
      <c r="D667">
        <v>1.144304470525344</v>
      </c>
      <c r="E667" s="6">
        <v>185.32076202949071</v>
      </c>
      <c r="F667" s="7">
        <v>76.938648017663112</v>
      </c>
      <c r="G667" s="7">
        <v>85.065050301219372</v>
      </c>
      <c r="H667" s="7">
        <v>236.75722394104929</v>
      </c>
      <c r="I667" s="7">
        <v>212.06337647150963</v>
      </c>
    </row>
    <row r="668" spans="1:9" x14ac:dyDescent="0.25">
      <c r="A668" s="13"/>
      <c r="B668" s="5">
        <f>DATE(YEAR(siječanj!B668),MONTH(siječanj!B668)+1,DAY(siječanj!B668))</f>
        <v>42773</v>
      </c>
      <c r="C668" s="9">
        <v>6.9270833333333304</v>
      </c>
      <c r="D668">
        <v>1.144304470525344</v>
      </c>
      <c r="E668" s="6">
        <v>182.13944394903601</v>
      </c>
      <c r="F668" s="7">
        <v>75.081893640904497</v>
      </c>
      <c r="G668" s="7">
        <v>70.505512149194317</v>
      </c>
      <c r="H668" s="7">
        <v>238.18297224247405</v>
      </c>
      <c r="I668" s="7">
        <v>208.42297996988222</v>
      </c>
    </row>
    <row r="669" spans="1:9" x14ac:dyDescent="0.25">
      <c r="A669" s="13"/>
      <c r="B669" s="5">
        <f>DATE(YEAR(siječanj!B669),MONTH(siječanj!B669)+1,DAY(siječanj!B669))</f>
        <v>42773</v>
      </c>
      <c r="C669" s="9">
        <v>6.9375</v>
      </c>
      <c r="D669">
        <v>1.144304470525344</v>
      </c>
      <c r="E669" s="6">
        <v>174.77131311256917</v>
      </c>
      <c r="F669" s="7">
        <v>73.319543506639164</v>
      </c>
      <c r="G669" s="7">
        <v>65.142943271124977</v>
      </c>
      <c r="H669" s="7">
        <v>237.96965921941199</v>
      </c>
      <c r="I669" s="7">
        <v>199.99159491429759</v>
      </c>
    </row>
    <row r="670" spans="1:9" x14ac:dyDescent="0.25">
      <c r="A670" s="13"/>
      <c r="B670" s="5">
        <f>DATE(YEAR(siječanj!B670),MONTH(siječanj!B670)+1,DAY(siječanj!B670))</f>
        <v>42773</v>
      </c>
      <c r="C670" s="9">
        <v>6.9479166666666696</v>
      </c>
      <c r="D670">
        <v>1.144304470525344</v>
      </c>
      <c r="E670" s="6">
        <v>167.96459070691921</v>
      </c>
      <c r="F670" s="7">
        <v>72.314667779822713</v>
      </c>
      <c r="G670" s="7">
        <v>63.291468703722472</v>
      </c>
      <c r="H670" s="7">
        <v>237.12586536969883</v>
      </c>
      <c r="I670" s="7">
        <v>192.20263203588729</v>
      </c>
    </row>
    <row r="671" spans="1:9" x14ac:dyDescent="0.25">
      <c r="A671" s="13"/>
      <c r="B671" s="5">
        <f>DATE(YEAR(siječanj!B671),MONTH(siječanj!B671)+1,DAY(siječanj!B671))</f>
        <v>42773</v>
      </c>
      <c r="C671" s="9">
        <v>6.9583333333333304</v>
      </c>
      <c r="D671">
        <v>1.144304470525344</v>
      </c>
      <c r="E671" s="6">
        <v>158.19173468634079</v>
      </c>
      <c r="F671" s="7">
        <v>69.531778686183245</v>
      </c>
      <c r="G671" s="7">
        <v>62.274186651405124</v>
      </c>
      <c r="H671" s="7">
        <v>236.67998079356983</v>
      </c>
      <c r="I671" s="7">
        <v>181.01950920173891</v>
      </c>
    </row>
    <row r="672" spans="1:9" x14ac:dyDescent="0.25">
      <c r="A672" s="13"/>
      <c r="B672" s="5">
        <f>DATE(YEAR(siječanj!B672),MONTH(siječanj!B672)+1,DAY(siječanj!B672))</f>
        <v>42773</v>
      </c>
      <c r="C672" s="9">
        <v>6.96875</v>
      </c>
      <c r="D672">
        <v>1.144304470525344</v>
      </c>
      <c r="E672" s="6">
        <v>147.69806315976439</v>
      </c>
      <c r="F672" s="7">
        <v>67.398733384049933</v>
      </c>
      <c r="G672" s="7">
        <v>61.083425630085642</v>
      </c>
      <c r="H672" s="7">
        <v>237.18527817479529</v>
      </c>
      <c r="I672" s="7">
        <v>169.01155396165299</v>
      </c>
    </row>
    <row r="673" spans="1:9" x14ac:dyDescent="0.25">
      <c r="A673" s="13"/>
      <c r="B673" s="5">
        <f>DATE(YEAR(siječanj!B673),MONTH(siječanj!B673)+1,DAY(siječanj!B673))</f>
        <v>42773</v>
      </c>
      <c r="C673" s="9">
        <v>6.9791666666666696</v>
      </c>
      <c r="D673">
        <v>1.144304470525344</v>
      </c>
      <c r="E673" s="6">
        <v>137.00776290868723</v>
      </c>
      <c r="F673" s="7">
        <v>66.262379489162214</v>
      </c>
      <c r="G673" s="7">
        <v>59.356167356601674</v>
      </c>
      <c r="H673" s="7">
        <v>238.11001165759748</v>
      </c>
      <c r="I673" s="7">
        <v>156.7785955930872</v>
      </c>
    </row>
    <row r="674" spans="1:9" ht="15.75" thickBot="1" x14ac:dyDescent="0.3">
      <c r="A674" s="13"/>
      <c r="B674" s="5">
        <f>DATE(YEAR(siječanj!B674),MONTH(siječanj!B674)+1,DAY(siječanj!B674))</f>
        <v>42773</v>
      </c>
      <c r="C674" s="9">
        <v>6.9895833333333304</v>
      </c>
      <c r="D674">
        <v>1.144304470525344</v>
      </c>
      <c r="E674" s="6">
        <v>126.66147732254115</v>
      </c>
      <c r="F674" s="7">
        <v>64.511424076023175</v>
      </c>
      <c r="G674" s="7">
        <v>58.391228649217382</v>
      </c>
      <c r="H674" s="7">
        <v>239.6424719778453</v>
      </c>
      <c r="I674" s="7">
        <v>144.93929474352831</v>
      </c>
    </row>
    <row r="675" spans="1:9" x14ac:dyDescent="0.25">
      <c r="A675" s="12">
        <f t="shared" ref="A675" si="4">A579+1</f>
        <v>39</v>
      </c>
      <c r="B675" s="5">
        <f>DATE(YEAR(siječanj!B675),MONTH(siječanj!B675)+1,DAY(siječanj!B675))</f>
        <v>42774</v>
      </c>
      <c r="C675" s="9">
        <v>7</v>
      </c>
      <c r="D675">
        <v>1.1401276187587179</v>
      </c>
      <c r="E675" s="6">
        <v>114.21050561958097</v>
      </c>
      <c r="F675" s="7">
        <v>63.230862630617139</v>
      </c>
      <c r="G675" s="7">
        <v>58.826228045326161</v>
      </c>
      <c r="H675" s="7">
        <v>240.75651032974372</v>
      </c>
      <c r="I675" s="7">
        <v>130.21455180928203</v>
      </c>
    </row>
    <row r="676" spans="1:9" x14ac:dyDescent="0.25">
      <c r="A676" s="13"/>
      <c r="B676" s="5">
        <f>DATE(YEAR(siječanj!B676),MONTH(siječanj!B676)+1,DAY(siječanj!B676))</f>
        <v>42774</v>
      </c>
      <c r="C676" s="9">
        <v>7.0104166666666696</v>
      </c>
      <c r="D676">
        <v>1.1401276187587179</v>
      </c>
      <c r="E676" s="6">
        <v>105.0725366204849</v>
      </c>
      <c r="F676" s="7">
        <v>61.885520011252581</v>
      </c>
      <c r="G676" s="7">
        <v>58.352321671872375</v>
      </c>
      <c r="H676" s="7">
        <v>241.50496465464531</v>
      </c>
      <c r="I676" s="7">
        <v>119.79610097405164</v>
      </c>
    </row>
    <row r="677" spans="1:9" x14ac:dyDescent="0.25">
      <c r="A677" s="13"/>
      <c r="B677" s="5">
        <f>DATE(YEAR(siječanj!B677),MONTH(siječanj!B677)+1,DAY(siječanj!B677))</f>
        <v>42774</v>
      </c>
      <c r="C677" s="9">
        <v>7.0208333333333304</v>
      </c>
      <c r="D677">
        <v>1.1401276187587179</v>
      </c>
      <c r="E677" s="6">
        <v>97.465882730012254</v>
      </c>
      <c r="F677" s="7">
        <v>60.958615759916491</v>
      </c>
      <c r="G677" s="7">
        <v>58.445875485910491</v>
      </c>
      <c r="H677" s="7">
        <v>241.54094138092981</v>
      </c>
      <c r="I677" s="7">
        <v>111.12354478718532</v>
      </c>
    </row>
    <row r="678" spans="1:9" x14ac:dyDescent="0.25">
      <c r="A678" s="13"/>
      <c r="B678" s="5">
        <f>DATE(YEAR(siječanj!B678),MONTH(siječanj!B678)+1,DAY(siječanj!B678))</f>
        <v>42774</v>
      </c>
      <c r="C678" s="9">
        <v>7.03125</v>
      </c>
      <c r="D678">
        <v>1.1401276187587179</v>
      </c>
      <c r="E678" s="6">
        <v>90.123772211392307</v>
      </c>
      <c r="F678" s="7">
        <v>59.757969666088698</v>
      </c>
      <c r="G678" s="7">
        <v>57.757115425371879</v>
      </c>
      <c r="H678" s="7">
        <v>241.91591264113316</v>
      </c>
      <c r="I678" s="7">
        <v>102.75260180492782</v>
      </c>
    </row>
    <row r="679" spans="1:9" x14ac:dyDescent="0.25">
      <c r="A679" s="13"/>
      <c r="B679" s="5">
        <f>DATE(YEAR(siječanj!B679),MONTH(siječanj!B679)+1,DAY(siječanj!B679))</f>
        <v>42774</v>
      </c>
      <c r="C679" s="9">
        <v>7.0416666666666696</v>
      </c>
      <c r="D679">
        <v>1.1401276187587179</v>
      </c>
      <c r="E679" s="6">
        <v>83.887757942026141</v>
      </c>
      <c r="F679" s="7">
        <v>59.153941230612986</v>
      </c>
      <c r="G679" s="7">
        <v>57.873912472786813</v>
      </c>
      <c r="H679" s="7">
        <v>242.54503728962231</v>
      </c>
      <c r="I679" s="7">
        <v>95.642749705449987</v>
      </c>
    </row>
    <row r="680" spans="1:9" x14ac:dyDescent="0.25">
      <c r="A680" s="13"/>
      <c r="B680" s="5">
        <f>DATE(YEAR(siječanj!B680),MONTH(siječanj!B680)+1,DAY(siječanj!B680))</f>
        <v>42774</v>
      </c>
      <c r="C680" s="9">
        <v>7.0520833333333304</v>
      </c>
      <c r="D680">
        <v>1.1401276187587179</v>
      </c>
      <c r="E680" s="6">
        <v>78.734689908038035</v>
      </c>
      <c r="F680" s="7">
        <v>58.635202863926331</v>
      </c>
      <c r="G680" s="7">
        <v>57.584389598023485</v>
      </c>
      <c r="H680" s="7">
        <v>243.1245044145723</v>
      </c>
      <c r="I680" s="7">
        <v>89.767594518557473</v>
      </c>
    </row>
    <row r="681" spans="1:9" x14ac:dyDescent="0.25">
      <c r="A681" s="13"/>
      <c r="B681" s="5">
        <f>DATE(YEAR(siječanj!B681),MONTH(siječanj!B681)+1,DAY(siječanj!B681))</f>
        <v>42774</v>
      </c>
      <c r="C681" s="9">
        <v>7.0625</v>
      </c>
      <c r="D681">
        <v>1.1401276187587179</v>
      </c>
      <c r="E681" s="6">
        <v>75.225648023434928</v>
      </c>
      <c r="F681" s="7">
        <v>58.661491283155058</v>
      </c>
      <c r="G681" s="7">
        <v>57.0524792990159</v>
      </c>
      <c r="H681" s="7">
        <v>242.79842157687085</v>
      </c>
      <c r="I681" s="7">
        <v>85.766838950540318</v>
      </c>
    </row>
    <row r="682" spans="1:9" x14ac:dyDescent="0.25">
      <c r="A682" s="13"/>
      <c r="B682" s="5">
        <f>DATE(YEAR(siječanj!B682),MONTH(siječanj!B682)+1,DAY(siječanj!B682))</f>
        <v>42774</v>
      </c>
      <c r="C682" s="9">
        <v>7.0729166666666696</v>
      </c>
      <c r="D682">
        <v>1.1401276187587179</v>
      </c>
      <c r="E682" s="6">
        <v>71.711831231361032</v>
      </c>
      <c r="F682" s="7">
        <v>58.016581329744746</v>
      </c>
      <c r="G682" s="7">
        <v>57.041194192428087</v>
      </c>
      <c r="H682" s="7">
        <v>242.77919105054488</v>
      </c>
      <c r="I682" s="7">
        <v>81.760639378638714</v>
      </c>
    </row>
    <row r="683" spans="1:9" x14ac:dyDescent="0.25">
      <c r="A683" s="13"/>
      <c r="B683" s="5">
        <f>DATE(YEAR(siječanj!B683),MONTH(siječanj!B683)+1,DAY(siječanj!B683))</f>
        <v>42774</v>
      </c>
      <c r="C683" s="9">
        <v>7.0833333333333304</v>
      </c>
      <c r="D683">
        <v>1.1401276187587179</v>
      </c>
      <c r="E683" s="6">
        <v>69.314332424571177</v>
      </c>
      <c r="F683" s="7">
        <v>57.324922158178616</v>
      </c>
      <c r="G683" s="7">
        <v>56.867402749761133</v>
      </c>
      <c r="H683" s="7">
        <v>242.70064473186702</v>
      </c>
      <c r="I683" s="7">
        <v>79.027184773076527</v>
      </c>
    </row>
    <row r="684" spans="1:9" x14ac:dyDescent="0.25">
      <c r="A684" s="13"/>
      <c r="B684" s="5">
        <f>DATE(YEAR(siječanj!B684),MONTH(siječanj!B684)+1,DAY(siječanj!B684))</f>
        <v>42774</v>
      </c>
      <c r="C684" s="9">
        <v>7.09375</v>
      </c>
      <c r="D684">
        <v>1.1401276187587179</v>
      </c>
      <c r="E684" s="6">
        <v>67.130175014678699</v>
      </c>
      <c r="F684" s="7">
        <v>56.582473712566681</v>
      </c>
      <c r="G684" s="7">
        <v>56.547121249374342</v>
      </c>
      <c r="H684" s="7">
        <v>243.00878521247009</v>
      </c>
      <c r="I684" s="7">
        <v>76.536966586341606</v>
      </c>
    </row>
    <row r="685" spans="1:9" x14ac:dyDescent="0.25">
      <c r="A685" s="13"/>
      <c r="B685" s="5">
        <f>DATE(YEAR(siječanj!B685),MONTH(siječanj!B685)+1,DAY(siječanj!B685))</f>
        <v>42774</v>
      </c>
      <c r="C685" s="9">
        <v>7.1041666666666696</v>
      </c>
      <c r="D685">
        <v>1.1401276187587179</v>
      </c>
      <c r="E685" s="6">
        <v>66.080111227734264</v>
      </c>
      <c r="F685" s="7">
        <v>56.320715766018552</v>
      </c>
      <c r="G685" s="7">
        <v>56.318634897142779</v>
      </c>
      <c r="H685" s="7">
        <v>242.70273900699323</v>
      </c>
      <c r="I685" s="7">
        <v>75.33975986138789</v>
      </c>
    </row>
    <row r="686" spans="1:9" x14ac:dyDescent="0.25">
      <c r="A686" s="13"/>
      <c r="B686" s="5">
        <f>DATE(YEAR(siječanj!B686),MONTH(siječanj!B686)+1,DAY(siječanj!B686))</f>
        <v>42774</v>
      </c>
      <c r="C686" s="9">
        <v>7.1145833333333304</v>
      </c>
      <c r="D686">
        <v>1.1401276187587179</v>
      </c>
      <c r="E686" s="6">
        <v>64.555148105769121</v>
      </c>
      <c r="F686" s="7">
        <v>55.908505817487168</v>
      </c>
      <c r="G686" s="7">
        <v>57.721457372926665</v>
      </c>
      <c r="H686" s="7">
        <v>242.66911658999578</v>
      </c>
      <c r="I686" s="7">
        <v>73.601107288446912</v>
      </c>
    </row>
    <row r="687" spans="1:9" x14ac:dyDescent="0.25">
      <c r="A687" s="13"/>
      <c r="B687" s="5">
        <f>DATE(YEAR(siječanj!B687),MONTH(siječanj!B687)+1,DAY(siječanj!B687))</f>
        <v>42774</v>
      </c>
      <c r="C687" s="9">
        <v>7.125</v>
      </c>
      <c r="D687">
        <v>1.1401276187587179</v>
      </c>
      <c r="E687" s="6">
        <v>64.109793448692713</v>
      </c>
      <c r="F687" s="7">
        <v>56.833678616298954</v>
      </c>
      <c r="G687" s="7">
        <v>56.819009392437437</v>
      </c>
      <c r="H687" s="7">
        <v>242.06113371891485</v>
      </c>
      <c r="I687" s="7">
        <v>73.093346143771285</v>
      </c>
    </row>
    <row r="688" spans="1:9" x14ac:dyDescent="0.25">
      <c r="A688" s="13"/>
      <c r="B688" s="5">
        <f>DATE(YEAR(siječanj!B688),MONTH(siječanj!B688)+1,DAY(siječanj!B688))</f>
        <v>42774</v>
      </c>
      <c r="C688" s="9">
        <v>7.1354166666666696</v>
      </c>
      <c r="D688">
        <v>1.1401276187587179</v>
      </c>
      <c r="E688" s="6">
        <v>63.171685411596258</v>
      </c>
      <c r="F688" s="7">
        <v>57.374994001664597</v>
      </c>
      <c r="G688" s="7">
        <v>56.308747909901477</v>
      </c>
      <c r="H688" s="7">
        <v>242.28146766431976</v>
      </c>
      <c r="I688" s="7">
        <v>72.023783261298078</v>
      </c>
    </row>
    <row r="689" spans="1:9" x14ac:dyDescent="0.25">
      <c r="A689" s="13"/>
      <c r="B689" s="5">
        <f>DATE(YEAR(siječanj!B689),MONTH(siječanj!B689)+1,DAY(siječanj!B689))</f>
        <v>42774</v>
      </c>
      <c r="C689" s="9">
        <v>7.1458333333333304</v>
      </c>
      <c r="D689">
        <v>1.1401276187587179</v>
      </c>
      <c r="E689" s="6">
        <v>62.845163522423327</v>
      </c>
      <c r="F689" s="7">
        <v>56.971613659408696</v>
      </c>
      <c r="G689" s="7">
        <v>56.880033896751335</v>
      </c>
      <c r="H689" s="7">
        <v>242.18745931438542</v>
      </c>
      <c r="I689" s="7">
        <v>71.651506637322754</v>
      </c>
    </row>
    <row r="690" spans="1:9" x14ac:dyDescent="0.25">
      <c r="A690" s="13"/>
      <c r="B690" s="5">
        <f>DATE(YEAR(siječanj!B690),MONTH(siječanj!B690)+1,DAY(siječanj!B690))</f>
        <v>42774</v>
      </c>
      <c r="C690" s="9">
        <v>7.15625</v>
      </c>
      <c r="D690">
        <v>1.1401276187587179</v>
      </c>
      <c r="E690" s="6">
        <v>62.308456379723822</v>
      </c>
      <c r="F690" s="7">
        <v>57.384645246290731</v>
      </c>
      <c r="G690" s="7">
        <v>55.223266477196816</v>
      </c>
      <c r="H690" s="7">
        <v>242.09974479127499</v>
      </c>
      <c r="I690" s="7">
        <v>71.039592000745969</v>
      </c>
    </row>
    <row r="691" spans="1:9" x14ac:dyDescent="0.25">
      <c r="A691" s="13"/>
      <c r="B691" s="5">
        <f>DATE(YEAR(siječanj!B691),MONTH(siječanj!B691)+1,DAY(siječanj!B691))</f>
        <v>42774</v>
      </c>
      <c r="C691" s="9">
        <v>7.1666666666666696</v>
      </c>
      <c r="D691">
        <v>1.1401276187587179</v>
      </c>
      <c r="E691" s="6">
        <v>62.065753916996449</v>
      </c>
      <c r="F691" s="7">
        <v>57.456989501067156</v>
      </c>
      <c r="G691" s="7">
        <v>55.216424105151383</v>
      </c>
      <c r="H691" s="7">
        <v>241.76187440503605</v>
      </c>
      <c r="I691" s="7">
        <v>70.762880219849734</v>
      </c>
    </row>
    <row r="692" spans="1:9" x14ac:dyDescent="0.25">
      <c r="A692" s="13"/>
      <c r="B692" s="5">
        <f>DATE(YEAR(siječanj!B692),MONTH(siječanj!B692)+1,DAY(siječanj!B692))</f>
        <v>42774</v>
      </c>
      <c r="C692" s="9">
        <v>7.1770833333333304</v>
      </c>
      <c r="D692">
        <v>1.1401276187587179</v>
      </c>
      <c r="E692" s="6">
        <v>63.106398898724159</v>
      </c>
      <c r="F692" s="7">
        <v>56.959890282942155</v>
      </c>
      <c r="G692" s="7">
        <v>56.510241344778144</v>
      </c>
      <c r="H692" s="7">
        <v>241.89808329888163</v>
      </c>
      <c r="I692" s="7">
        <v>71.949348304840157</v>
      </c>
    </row>
    <row r="693" spans="1:9" x14ac:dyDescent="0.25">
      <c r="A693" s="13"/>
      <c r="B693" s="5">
        <f>DATE(YEAR(siječanj!B693),MONTH(siječanj!B693)+1,DAY(siječanj!B693))</f>
        <v>42774</v>
      </c>
      <c r="C693" s="9">
        <v>7.1875</v>
      </c>
      <c r="D693">
        <v>1.1401276187587179</v>
      </c>
      <c r="E693" s="6">
        <v>63.04650264203034</v>
      </c>
      <c r="F693" s="7">
        <v>57.661188675158542</v>
      </c>
      <c r="G693" s="7">
        <v>56.966340725408763</v>
      </c>
      <c r="H693" s="7">
        <v>241.87951485953437</v>
      </c>
      <c r="I693" s="7">
        <v>71.88105892832327</v>
      </c>
    </row>
    <row r="694" spans="1:9" x14ac:dyDescent="0.25">
      <c r="A694" s="13"/>
      <c r="B694" s="5">
        <f>DATE(YEAR(siječanj!B694),MONTH(siječanj!B694)+1,DAY(siječanj!B694))</f>
        <v>42774</v>
      </c>
      <c r="C694" s="9">
        <v>7.1979166666666696</v>
      </c>
      <c r="D694">
        <v>1.1401276187587179</v>
      </c>
      <c r="E694" s="6">
        <v>64.874109145822871</v>
      </c>
      <c r="F694" s="7">
        <v>57.596527740958642</v>
      </c>
      <c r="G694" s="7">
        <v>56.770295549303647</v>
      </c>
      <c r="H694" s="7">
        <v>242.25039958288693</v>
      </c>
      <c r="I694" s="7">
        <v>73.964763579520195</v>
      </c>
    </row>
    <row r="695" spans="1:9" x14ac:dyDescent="0.25">
      <c r="A695" s="13"/>
      <c r="B695" s="5">
        <f>DATE(YEAR(siječanj!B695),MONTH(siječanj!B695)+1,DAY(siječanj!B695))</f>
        <v>42774</v>
      </c>
      <c r="C695" s="9">
        <v>7.2083333333333304</v>
      </c>
      <c r="D695">
        <v>1.1401276187587179</v>
      </c>
      <c r="E695" s="6">
        <v>66.199470019532896</v>
      </c>
      <c r="F695" s="7">
        <v>55.820903137340437</v>
      </c>
      <c r="G695" s="7">
        <v>57.349657778567774</v>
      </c>
      <c r="H695" s="7">
        <v>241.5709733262448</v>
      </c>
      <c r="I695" s="7">
        <v>75.475844116459172</v>
      </c>
    </row>
    <row r="696" spans="1:9" x14ac:dyDescent="0.25">
      <c r="A696" s="13"/>
      <c r="B696" s="5">
        <f>DATE(YEAR(siječanj!B696),MONTH(siječanj!B696)+1,DAY(siječanj!B696))</f>
        <v>42774</v>
      </c>
      <c r="C696" s="9">
        <v>7.21875</v>
      </c>
      <c r="D696">
        <v>1.1401276187587179</v>
      </c>
      <c r="E696" s="6">
        <v>69.297474847478853</v>
      </c>
      <c r="F696" s="7">
        <v>55.626383263818866</v>
      </c>
      <c r="G696" s="7">
        <v>60.011408607477421</v>
      </c>
      <c r="H696" s="7">
        <v>240.12150890921947</v>
      </c>
      <c r="I696" s="7">
        <v>79.007964983848211</v>
      </c>
    </row>
    <row r="697" spans="1:9" x14ac:dyDescent="0.25">
      <c r="A697" s="13"/>
      <c r="B697" s="5">
        <f>DATE(YEAR(siječanj!B697),MONTH(siječanj!B697)+1,DAY(siječanj!B697))</f>
        <v>42774</v>
      </c>
      <c r="C697" s="9">
        <v>7.2291666666666696</v>
      </c>
      <c r="D697">
        <v>1.1401276187587179</v>
      </c>
      <c r="E697" s="6">
        <v>72.54318619268183</v>
      </c>
      <c r="F697" s="7">
        <v>56.333986227379476</v>
      </c>
      <c r="G697" s="7">
        <v>61.3397181324152</v>
      </c>
      <c r="H697" s="7">
        <v>239.99549335447909</v>
      </c>
      <c r="I697" s="7">
        <v>82.708490131032633</v>
      </c>
    </row>
    <row r="698" spans="1:9" x14ac:dyDescent="0.25">
      <c r="A698" s="13"/>
      <c r="B698" s="5">
        <f>DATE(YEAR(siječanj!B698),MONTH(siječanj!B698)+1,DAY(siječanj!B698))</f>
        <v>42774</v>
      </c>
      <c r="C698" s="9">
        <v>7.2395833333333304</v>
      </c>
      <c r="D698">
        <v>1.1401276187587179</v>
      </c>
      <c r="E698" s="6">
        <v>79.448170854441585</v>
      </c>
      <c r="F698" s="7">
        <v>56.97146937169834</v>
      </c>
      <c r="G698" s="7">
        <v>59.811277237293638</v>
      </c>
      <c r="H698" s="7">
        <v>238.78949692199149</v>
      </c>
      <c r="I698" s="7">
        <v>90.581053851010253</v>
      </c>
    </row>
    <row r="699" spans="1:9" x14ac:dyDescent="0.25">
      <c r="A699" s="13"/>
      <c r="B699" s="5">
        <f>DATE(YEAR(siječanj!B699),MONTH(siječanj!B699)+1,DAY(siječanj!B699))</f>
        <v>42774</v>
      </c>
      <c r="C699" s="9">
        <v>7.25</v>
      </c>
      <c r="D699">
        <v>1.1401276187587179</v>
      </c>
      <c r="E699" s="6">
        <v>84.609700925655986</v>
      </c>
      <c r="F699" s="7">
        <v>59.558223371058624</v>
      </c>
      <c r="G699" s="7">
        <v>60.019040175830206</v>
      </c>
      <c r="H699" s="7">
        <v>235.3841995659989</v>
      </c>
      <c r="I699" s="7">
        <v>96.465856840255455</v>
      </c>
    </row>
    <row r="700" spans="1:9" x14ac:dyDescent="0.25">
      <c r="A700" s="13"/>
      <c r="B700" s="5">
        <f>DATE(YEAR(siječanj!B700),MONTH(siječanj!B700)+1,DAY(siječanj!B700))</f>
        <v>42774</v>
      </c>
      <c r="C700" s="9">
        <v>7.2604166666666696</v>
      </c>
      <c r="D700">
        <v>1.1401276187587179</v>
      </c>
      <c r="E700" s="6">
        <v>91.188968614052186</v>
      </c>
      <c r="F700" s="7">
        <v>67.59217510773577</v>
      </c>
      <c r="G700" s="7">
        <v>61.1525063464507</v>
      </c>
      <c r="H700" s="7">
        <v>222.05177407712301</v>
      </c>
      <c r="I700" s="7">
        <v>103.96706164300278</v>
      </c>
    </row>
    <row r="701" spans="1:9" x14ac:dyDescent="0.25">
      <c r="A701" s="13"/>
      <c r="B701" s="5">
        <f>DATE(YEAR(siječanj!B701),MONTH(siječanj!B701)+1,DAY(siječanj!B701))</f>
        <v>42774</v>
      </c>
      <c r="C701" s="9">
        <v>7.2708333333333304</v>
      </c>
      <c r="D701">
        <v>1.1401276187587179</v>
      </c>
      <c r="E701" s="6">
        <v>96.815982192564334</v>
      </c>
      <c r="F701" s="7">
        <v>76.744076040246142</v>
      </c>
      <c r="G701" s="7">
        <v>62.256267488548424</v>
      </c>
      <c r="H701" s="7">
        <v>212.8201683154382</v>
      </c>
      <c r="I701" s="7">
        <v>110.38257523499482</v>
      </c>
    </row>
    <row r="702" spans="1:9" x14ac:dyDescent="0.25">
      <c r="A702" s="13"/>
      <c r="B702" s="5">
        <f>DATE(YEAR(siječanj!B702),MONTH(siječanj!B702)+1,DAY(siječanj!B702))</f>
        <v>42774</v>
      </c>
      <c r="C702" s="9">
        <v>7.28125</v>
      </c>
      <c r="D702">
        <v>1.1401276187587179</v>
      </c>
      <c r="E702" s="6">
        <v>103.19909160047166</v>
      </c>
      <c r="F702" s="7">
        <v>78.107502719308826</v>
      </c>
      <c r="G702" s="7">
        <v>66.775053313665651</v>
      </c>
      <c r="H702" s="7">
        <v>192.78100675855055</v>
      </c>
      <c r="I702" s="7">
        <v>117.66013456450857</v>
      </c>
    </row>
    <row r="703" spans="1:9" x14ac:dyDescent="0.25">
      <c r="A703" s="13"/>
      <c r="B703" s="5">
        <f>DATE(YEAR(siječanj!B703),MONTH(siječanj!B703)+1,DAY(siječanj!B703))</f>
        <v>42774</v>
      </c>
      <c r="C703" s="9">
        <v>7.2916666666666696</v>
      </c>
      <c r="D703">
        <v>1.1401276187587179</v>
      </c>
      <c r="E703" s="6">
        <v>108.80575996421695</v>
      </c>
      <c r="F703" s="7">
        <v>85.890698447352591</v>
      </c>
      <c r="G703" s="7">
        <v>79.027718580367122</v>
      </c>
      <c r="H703" s="7">
        <v>152.50537672444474</v>
      </c>
      <c r="I703" s="7">
        <v>124.05245201523532</v>
      </c>
    </row>
    <row r="704" spans="1:9" x14ac:dyDescent="0.25">
      <c r="A704" s="13"/>
      <c r="B704" s="5">
        <f>DATE(YEAR(siječanj!B704),MONTH(siječanj!B704)+1,DAY(siječanj!B704))</f>
        <v>42774</v>
      </c>
      <c r="C704" s="9">
        <v>7.3020833333333304</v>
      </c>
      <c r="D704">
        <v>1.1401276187587179</v>
      </c>
      <c r="E704" s="6">
        <v>110.49196727500453</v>
      </c>
      <c r="F704" s="7">
        <v>108.70963952070079</v>
      </c>
      <c r="G704" s="7">
        <v>96.372699059706349</v>
      </c>
      <c r="H704" s="7">
        <v>118.13140299453053</v>
      </c>
      <c r="I704" s="7">
        <v>125.9749435412171</v>
      </c>
    </row>
    <row r="705" spans="1:9" x14ac:dyDescent="0.25">
      <c r="A705" s="13"/>
      <c r="B705" s="5">
        <f>DATE(YEAR(siječanj!B705),MONTH(siječanj!B705)+1,DAY(siječanj!B705))</f>
        <v>42774</v>
      </c>
      <c r="C705" s="9">
        <v>7.3125</v>
      </c>
      <c r="D705">
        <v>1.1401276187587179</v>
      </c>
      <c r="E705" s="6">
        <v>113.90643006326175</v>
      </c>
      <c r="F705" s="7">
        <v>123.76040281185824</v>
      </c>
      <c r="G705" s="7">
        <v>105.03679257115157</v>
      </c>
      <c r="H705" s="7">
        <v>61.465482757994558</v>
      </c>
      <c r="I705" s="7">
        <v>129.86786686933306</v>
      </c>
    </row>
    <row r="706" spans="1:9" x14ac:dyDescent="0.25">
      <c r="A706" s="13"/>
      <c r="B706" s="5">
        <f>DATE(YEAR(siječanj!B706),MONTH(siječanj!B706)+1,DAY(siječanj!B706))</f>
        <v>42774</v>
      </c>
      <c r="C706" s="9">
        <v>7.3229166666666696</v>
      </c>
      <c r="D706">
        <v>1.1401276187587179</v>
      </c>
      <c r="E706" s="6">
        <v>114.36410955945102</v>
      </c>
      <c r="F706" s="7">
        <v>134.71091418184517</v>
      </c>
      <c r="G706" s="7">
        <v>118.42377329587029</v>
      </c>
      <c r="H706" s="7">
        <v>18.631288603758268</v>
      </c>
      <c r="I706" s="7">
        <v>130.38967990347803</v>
      </c>
    </row>
    <row r="707" spans="1:9" x14ac:dyDescent="0.25">
      <c r="A707" s="13"/>
      <c r="B707" s="5">
        <f>DATE(YEAR(siječanj!B707),MONTH(siječanj!B707)+1,DAY(siječanj!B707))</f>
        <v>42774</v>
      </c>
      <c r="C707" s="9">
        <v>7.3333333333333304</v>
      </c>
      <c r="D707">
        <v>1.1401276187587179</v>
      </c>
      <c r="E707" s="6">
        <v>113.0793299405041</v>
      </c>
      <c r="F707" s="7">
        <v>145.64819116239872</v>
      </c>
      <c r="G707" s="7">
        <v>124.36690221891899</v>
      </c>
      <c r="H707" s="7">
        <v>4.5352137938048376</v>
      </c>
      <c r="I707" s="7">
        <v>128.92486717589833</v>
      </c>
    </row>
    <row r="708" spans="1:9" x14ac:dyDescent="0.25">
      <c r="A708" s="13"/>
      <c r="B708" s="5">
        <f>DATE(YEAR(siječanj!B708),MONTH(siječanj!B708)+1,DAY(siječanj!B708))</f>
        <v>42774</v>
      </c>
      <c r="C708" s="9">
        <v>7.34375</v>
      </c>
      <c r="D708">
        <v>1.1401276187587179</v>
      </c>
      <c r="E708" s="6">
        <v>111.82296454437586</v>
      </c>
      <c r="F708" s="7">
        <v>163.97717924886072</v>
      </c>
      <c r="G708" s="7">
        <v>138.03216878468476</v>
      </c>
      <c r="H708" s="7">
        <v>2.8059496193145197</v>
      </c>
      <c r="I708" s="7">
        <v>127.49245028851979</v>
      </c>
    </row>
    <row r="709" spans="1:9" x14ac:dyDescent="0.25">
      <c r="A709" s="13"/>
      <c r="B709" s="5">
        <f>DATE(YEAR(siječanj!B709),MONTH(siječanj!B709)+1,DAY(siječanj!B709))</f>
        <v>42774</v>
      </c>
      <c r="C709" s="9">
        <v>7.3541666666666696</v>
      </c>
      <c r="D709">
        <v>1.1401276187587179</v>
      </c>
      <c r="E709" s="6">
        <v>112.852301004856</v>
      </c>
      <c r="F709" s="7">
        <v>174.37649553331445</v>
      </c>
      <c r="G709" s="7">
        <v>151.29359518722779</v>
      </c>
      <c r="H709" s="7">
        <v>2.500901544962761</v>
      </c>
      <c r="I709" s="7">
        <v>128.66602521610855</v>
      </c>
    </row>
    <row r="710" spans="1:9" x14ac:dyDescent="0.25">
      <c r="A710" s="13"/>
      <c r="B710" s="5">
        <f>DATE(YEAR(siječanj!B710),MONTH(siječanj!B710)+1,DAY(siječanj!B710))</f>
        <v>42774</v>
      </c>
      <c r="C710" s="9">
        <v>7.3645833333333304</v>
      </c>
      <c r="D710">
        <v>1.1401276187587179</v>
      </c>
      <c r="E710" s="6">
        <v>113.01726805335898</v>
      </c>
      <c r="F710" s="7">
        <v>195.67906094662914</v>
      </c>
      <c r="G710" s="7">
        <v>164.83782227466756</v>
      </c>
      <c r="H710" s="7">
        <v>2.2367398418785558</v>
      </c>
      <c r="I710" s="7">
        <v>128.85410870429189</v>
      </c>
    </row>
    <row r="711" spans="1:9" x14ac:dyDescent="0.25">
      <c r="A711" s="13"/>
      <c r="B711" s="5">
        <f>DATE(YEAR(siječanj!B711),MONTH(siječanj!B711)+1,DAY(siječanj!B711))</f>
        <v>42774</v>
      </c>
      <c r="C711" s="9">
        <v>7.375</v>
      </c>
      <c r="D711">
        <v>1.1401276187587179</v>
      </c>
      <c r="E711" s="6">
        <v>114.5144978060753</v>
      </c>
      <c r="F711" s="7">
        <v>226.29833592161799</v>
      </c>
      <c r="G711" s="7">
        <v>170.24945352418914</v>
      </c>
      <c r="H711" s="7">
        <v>2.0013959246044664</v>
      </c>
      <c r="I711" s="7">
        <v>130.56114169699106</v>
      </c>
    </row>
    <row r="712" spans="1:9" x14ac:dyDescent="0.25">
      <c r="A712" s="13"/>
      <c r="B712" s="5">
        <f>DATE(YEAR(siječanj!B712),MONTH(siječanj!B712)+1,DAY(siječanj!B712))</f>
        <v>42774</v>
      </c>
      <c r="C712" s="9">
        <v>7.3854166666666696</v>
      </c>
      <c r="D712">
        <v>1.1401276187587179</v>
      </c>
      <c r="E712" s="6">
        <v>114.69552545584457</v>
      </c>
      <c r="F712" s="7">
        <v>224.26620784890383</v>
      </c>
      <c r="G712" s="7">
        <v>192.31774986657288</v>
      </c>
      <c r="H712" s="7">
        <v>1.7994713976560863</v>
      </c>
      <c r="I712" s="7">
        <v>130.76753632025199</v>
      </c>
    </row>
    <row r="713" spans="1:9" x14ac:dyDescent="0.25">
      <c r="A713" s="13"/>
      <c r="B713" s="5">
        <f>DATE(YEAR(siječanj!B713),MONTH(siječanj!B713)+1,DAY(siječanj!B713))</f>
        <v>42774</v>
      </c>
      <c r="C713" s="9">
        <v>7.3958333333333304</v>
      </c>
      <c r="D713">
        <v>1.1401276187587179</v>
      </c>
      <c r="E713" s="6">
        <v>114.66386477234474</v>
      </c>
      <c r="F713" s="7">
        <v>222.21478530292134</v>
      </c>
      <c r="G713" s="7">
        <v>199.00677746402673</v>
      </c>
      <c r="H713" s="7">
        <v>2.0213055401428144</v>
      </c>
      <c r="I713" s="7">
        <v>130.73143910056504</v>
      </c>
    </row>
    <row r="714" spans="1:9" x14ac:dyDescent="0.25">
      <c r="A714" s="13"/>
      <c r="B714" s="5">
        <f>DATE(YEAR(siječanj!B714),MONTH(siječanj!B714)+1,DAY(siječanj!B714))</f>
        <v>42774</v>
      </c>
      <c r="C714" s="9">
        <v>7.40625</v>
      </c>
      <c r="D714">
        <v>1.1401276187587179</v>
      </c>
      <c r="E714" s="6">
        <v>115.26417515145188</v>
      </c>
      <c r="F714" s="7">
        <v>223.38164402457375</v>
      </c>
      <c r="G714" s="7">
        <v>202.81214985766411</v>
      </c>
      <c r="H714" s="7">
        <v>2.0379727297216848</v>
      </c>
      <c r="I714" s="7">
        <v>131.41586954361262</v>
      </c>
    </row>
    <row r="715" spans="1:9" x14ac:dyDescent="0.25">
      <c r="A715" s="13"/>
      <c r="B715" s="5">
        <f>DATE(YEAR(siječanj!B715),MONTH(siječanj!B715)+1,DAY(siječanj!B715))</f>
        <v>42774</v>
      </c>
      <c r="C715" s="9">
        <v>7.4166666666666696</v>
      </c>
      <c r="D715">
        <v>1.1401276187587179</v>
      </c>
      <c r="E715" s="6">
        <v>115.78062739669483</v>
      </c>
      <c r="F715" s="7">
        <v>233.44953143833649</v>
      </c>
      <c r="G715" s="7">
        <v>204.14651255833996</v>
      </c>
      <c r="H715" s="7">
        <v>2.1528378196186697</v>
      </c>
      <c r="I715" s="7">
        <v>132.00469101218405</v>
      </c>
    </row>
    <row r="716" spans="1:9" x14ac:dyDescent="0.25">
      <c r="A716" s="13"/>
      <c r="B716" s="5">
        <f>DATE(YEAR(siječanj!B716),MONTH(siječanj!B716)+1,DAY(siječanj!B716))</f>
        <v>42774</v>
      </c>
      <c r="C716" s="9">
        <v>7.4270833333333304</v>
      </c>
      <c r="D716">
        <v>1.1401276187587179</v>
      </c>
      <c r="E716" s="6">
        <v>117.70282391431036</v>
      </c>
      <c r="F716" s="7">
        <v>233.05350175332492</v>
      </c>
      <c r="G716" s="7">
        <v>201.14896871583514</v>
      </c>
      <c r="H716" s="7">
        <v>2.0651723029462246</v>
      </c>
      <c r="I716" s="7">
        <v>134.19624035059934</v>
      </c>
    </row>
    <row r="717" spans="1:9" x14ac:dyDescent="0.25">
      <c r="A717" s="13"/>
      <c r="B717" s="5">
        <f>DATE(YEAR(siječanj!B717),MONTH(siječanj!B717)+1,DAY(siječanj!B717))</f>
        <v>42774</v>
      </c>
      <c r="C717" s="9">
        <v>7.4375</v>
      </c>
      <c r="D717">
        <v>1.1401276187587179</v>
      </c>
      <c r="E717" s="6">
        <v>119.36682606923769</v>
      </c>
      <c r="F717" s="7">
        <v>224.84094988716896</v>
      </c>
      <c r="G717" s="7">
        <v>200.71013150215055</v>
      </c>
      <c r="H717" s="7">
        <v>2.0439125100342506</v>
      </c>
      <c r="I717" s="7">
        <v>136.09341516510602</v>
      </c>
    </row>
    <row r="718" spans="1:9" x14ac:dyDescent="0.25">
      <c r="A718" s="13"/>
      <c r="B718" s="5">
        <f>DATE(YEAR(siječanj!B718),MONTH(siječanj!B718)+1,DAY(siječanj!B718))</f>
        <v>42774</v>
      </c>
      <c r="C718" s="9">
        <v>7.4479166666666696</v>
      </c>
      <c r="D718">
        <v>1.1401276187587179</v>
      </c>
      <c r="E718" s="6">
        <v>120.29902378124821</v>
      </c>
      <c r="F718" s="7">
        <v>223.612560473033</v>
      </c>
      <c r="G718" s="7">
        <v>206.44674738132204</v>
      </c>
      <c r="H718" s="7">
        <v>2.1179932420652436</v>
      </c>
      <c r="I718" s="7">
        <v>137.15623952271289</v>
      </c>
    </row>
    <row r="719" spans="1:9" x14ac:dyDescent="0.25">
      <c r="A719" s="13"/>
      <c r="B719" s="5">
        <f>DATE(YEAR(siječanj!B719),MONTH(siječanj!B719)+1,DAY(siječanj!B719))</f>
        <v>42774</v>
      </c>
      <c r="C719" s="9">
        <v>7.4583333333333304</v>
      </c>
      <c r="D719">
        <v>1.1401276187587179</v>
      </c>
      <c r="E719" s="6">
        <v>120.44161794174322</v>
      </c>
      <c r="F719" s="7">
        <v>220.83331865207199</v>
      </c>
      <c r="G719" s="7">
        <v>207.7882048366188</v>
      </c>
      <c r="H719" s="7">
        <v>2.2055167400806108</v>
      </c>
      <c r="I719" s="7">
        <v>137.31881506336697</v>
      </c>
    </row>
    <row r="720" spans="1:9" x14ac:dyDescent="0.25">
      <c r="A720" s="13"/>
      <c r="B720" s="5">
        <f>DATE(YEAR(siječanj!B720),MONTH(siječanj!B720)+1,DAY(siječanj!B720))</f>
        <v>42774</v>
      </c>
      <c r="C720" s="9">
        <v>7.46875</v>
      </c>
      <c r="D720">
        <v>1.1401276187587179</v>
      </c>
      <c r="E720" s="6">
        <v>119.70510608121383</v>
      </c>
      <c r="F720" s="7">
        <v>218.93068879940361</v>
      </c>
      <c r="G720" s="7">
        <v>202.89220320695213</v>
      </c>
      <c r="H720" s="7">
        <v>2.1871133224123964</v>
      </c>
      <c r="I720" s="7">
        <v>136.47909754963405</v>
      </c>
    </row>
    <row r="721" spans="1:9" x14ac:dyDescent="0.25">
      <c r="A721" s="13"/>
      <c r="B721" s="5">
        <f>DATE(YEAR(siječanj!B721),MONTH(siječanj!B721)+1,DAY(siječanj!B721))</f>
        <v>42774</v>
      </c>
      <c r="C721" s="9">
        <v>7.4791666666666696</v>
      </c>
      <c r="D721">
        <v>1.1401276187587179</v>
      </c>
      <c r="E721" s="6">
        <v>120.44897632128767</v>
      </c>
      <c r="F721" s="7">
        <v>217.9524862590435</v>
      </c>
      <c r="G721" s="7">
        <v>198.16359932804116</v>
      </c>
      <c r="H721" s="7">
        <v>2.2458220350118125</v>
      </c>
      <c r="I721" s="7">
        <v>137.32720455511492</v>
      </c>
    </row>
    <row r="722" spans="1:9" x14ac:dyDescent="0.25">
      <c r="A722" s="13"/>
      <c r="B722" s="5">
        <f>DATE(YEAR(siječanj!B722),MONTH(siječanj!B722)+1,DAY(siječanj!B722))</f>
        <v>42774</v>
      </c>
      <c r="C722" s="9">
        <v>7.4895833333333304</v>
      </c>
      <c r="D722">
        <v>1.1401276187587179</v>
      </c>
      <c r="E722" s="6">
        <v>121.09349255754481</v>
      </c>
      <c r="F722" s="7">
        <v>213.70697669346259</v>
      </c>
      <c r="G722" s="7">
        <v>193.81705860155719</v>
      </c>
      <c r="H722" s="7">
        <v>1.9720050635091011</v>
      </c>
      <c r="I722" s="7">
        <v>138.0620353168101</v>
      </c>
    </row>
    <row r="723" spans="1:9" x14ac:dyDescent="0.25">
      <c r="A723" s="13"/>
      <c r="B723" s="5">
        <f>DATE(YEAR(siječanj!B723),MONTH(siječanj!B723)+1,DAY(siječanj!B723))</f>
        <v>42774</v>
      </c>
      <c r="C723" s="9">
        <v>7.5</v>
      </c>
      <c r="D723">
        <v>1.1401276187587179</v>
      </c>
      <c r="E723" s="6">
        <v>121.75431950454286</v>
      </c>
      <c r="F723" s="7">
        <v>217.12100428015714</v>
      </c>
      <c r="G723" s="7">
        <v>194.34726631969866</v>
      </c>
      <c r="H723" s="7">
        <v>1.8552077197707495</v>
      </c>
      <c r="I723" s="7">
        <v>138.81546237030258</v>
      </c>
    </row>
    <row r="724" spans="1:9" x14ac:dyDescent="0.25">
      <c r="A724" s="13"/>
      <c r="B724" s="5">
        <f>DATE(YEAR(siječanj!B724),MONTH(siječanj!B724)+1,DAY(siječanj!B724))</f>
        <v>42774</v>
      </c>
      <c r="C724" s="9">
        <v>7.5104166666666696</v>
      </c>
      <c r="D724">
        <v>1.1401276187587179</v>
      </c>
      <c r="E724" s="6">
        <v>122.15388626279223</v>
      </c>
      <c r="F724" s="7">
        <v>209.51304998433443</v>
      </c>
      <c r="G724" s="7">
        <v>191.17280629787848</v>
      </c>
      <c r="H724" s="7">
        <v>1.8584301431024697</v>
      </c>
      <c r="I724" s="7">
        <v>139.27101946692056</v>
      </c>
    </row>
    <row r="725" spans="1:9" x14ac:dyDescent="0.25">
      <c r="A725" s="13"/>
      <c r="B725" s="5">
        <f>DATE(YEAR(siječanj!B725),MONTH(siječanj!B725)+1,DAY(siječanj!B725))</f>
        <v>42774</v>
      </c>
      <c r="C725" s="9">
        <v>7.5208333333333304</v>
      </c>
      <c r="D725">
        <v>1.1401276187587179</v>
      </c>
      <c r="E725" s="6">
        <v>121.35695609166558</v>
      </c>
      <c r="F725" s="7">
        <v>202.80363538078669</v>
      </c>
      <c r="G725" s="7">
        <v>186.96608952426448</v>
      </c>
      <c r="H725" s="7">
        <v>2.0521645941155739</v>
      </c>
      <c r="I725" s="7">
        <v>138.36241736859697</v>
      </c>
    </row>
    <row r="726" spans="1:9" x14ac:dyDescent="0.25">
      <c r="A726" s="13"/>
      <c r="B726" s="5">
        <f>DATE(YEAR(siječanj!B726),MONTH(siječanj!B726)+1,DAY(siječanj!B726))</f>
        <v>42774</v>
      </c>
      <c r="C726" s="9">
        <v>7.53125</v>
      </c>
      <c r="D726">
        <v>1.1401276187587179</v>
      </c>
      <c r="E726" s="6">
        <v>119.50901529058322</v>
      </c>
      <c r="F726" s="7">
        <v>188.08041721611644</v>
      </c>
      <c r="G726" s="7">
        <v>183.01533274895209</v>
      </c>
      <c r="H726" s="7">
        <v>1.8821412580461154</v>
      </c>
      <c r="I726" s="7">
        <v>136.25552902345186</v>
      </c>
    </row>
    <row r="727" spans="1:9" x14ac:dyDescent="0.25">
      <c r="A727" s="13"/>
      <c r="B727" s="5">
        <f>DATE(YEAR(siječanj!B727),MONTH(siječanj!B727)+1,DAY(siječanj!B727))</f>
        <v>42774</v>
      </c>
      <c r="C727" s="9">
        <v>7.5416666666666696</v>
      </c>
      <c r="D727">
        <v>1.1401276187587179</v>
      </c>
      <c r="E727" s="6">
        <v>117.01545955805148</v>
      </c>
      <c r="F727" s="7">
        <v>183.97120342493591</v>
      </c>
      <c r="G727" s="7">
        <v>177.7630390320623</v>
      </c>
      <c r="H727" s="7">
        <v>1.8396246726163312</v>
      </c>
      <c r="I727" s="7">
        <v>133.41255726387828</v>
      </c>
    </row>
    <row r="728" spans="1:9" x14ac:dyDescent="0.25">
      <c r="A728" s="13"/>
      <c r="B728" s="5">
        <f>DATE(YEAR(siječanj!B728),MONTH(siječanj!B728)+1,DAY(siječanj!B728))</f>
        <v>42774</v>
      </c>
      <c r="C728" s="9">
        <v>7.5520833333333304</v>
      </c>
      <c r="D728">
        <v>1.1401276187587179</v>
      </c>
      <c r="E728" s="6">
        <v>114.52559095527523</v>
      </c>
      <c r="F728" s="7">
        <v>191.85516808669652</v>
      </c>
      <c r="G728" s="7">
        <v>177.07111417414905</v>
      </c>
      <c r="H728" s="7">
        <v>1.9441854088240811</v>
      </c>
      <c r="I728" s="7">
        <v>130.57378930277292</v>
      </c>
    </row>
    <row r="729" spans="1:9" x14ac:dyDescent="0.25">
      <c r="A729" s="13"/>
      <c r="B729" s="5">
        <f>DATE(YEAR(siječanj!B729),MONTH(siječanj!B729)+1,DAY(siječanj!B729))</f>
        <v>42774</v>
      </c>
      <c r="C729" s="9">
        <v>7.5625</v>
      </c>
      <c r="D729">
        <v>1.1401276187587179</v>
      </c>
      <c r="E729" s="6">
        <v>115.81265331942753</v>
      </c>
      <c r="F729" s="7">
        <v>179.47433264393646</v>
      </c>
      <c r="G729" s="7">
        <v>173.69798099258102</v>
      </c>
      <c r="H729" s="7">
        <v>1.9256239703965834</v>
      </c>
      <c r="I729" s="7">
        <v>132.04120465120783</v>
      </c>
    </row>
    <row r="730" spans="1:9" x14ac:dyDescent="0.25">
      <c r="A730" s="13"/>
      <c r="B730" s="5">
        <f>DATE(YEAR(siječanj!B730),MONTH(siječanj!B730)+1,DAY(siječanj!B730))</f>
        <v>42774</v>
      </c>
      <c r="C730" s="9">
        <v>7.5729166666666696</v>
      </c>
      <c r="D730">
        <v>1.1401276187587179</v>
      </c>
      <c r="E730" s="6">
        <v>116.63667372115381</v>
      </c>
      <c r="F730" s="7">
        <v>173.34732736726258</v>
      </c>
      <c r="G730" s="7">
        <v>174.79476355616401</v>
      </c>
      <c r="H730" s="7">
        <v>1.9729631893786814</v>
      </c>
      <c r="I730" s="7">
        <v>132.98069306963663</v>
      </c>
    </row>
    <row r="731" spans="1:9" x14ac:dyDescent="0.25">
      <c r="A731" s="13"/>
      <c r="B731" s="5">
        <f>DATE(YEAR(siječanj!B731),MONTH(siječanj!B731)+1,DAY(siječanj!B731))</f>
        <v>42774</v>
      </c>
      <c r="C731" s="9">
        <v>7.5833333333333304</v>
      </c>
      <c r="D731">
        <v>1.1401276187587179</v>
      </c>
      <c r="E731" s="6">
        <v>116.92035046781876</v>
      </c>
      <c r="F731" s="7">
        <v>173.6502393751982</v>
      </c>
      <c r="G731" s="7">
        <v>175.04398133423581</v>
      </c>
      <c r="H731" s="7">
        <v>2.0837947493883826</v>
      </c>
      <c r="I731" s="7">
        <v>133.30412076330896</v>
      </c>
    </row>
    <row r="732" spans="1:9" x14ac:dyDescent="0.25">
      <c r="A732" s="13"/>
      <c r="B732" s="5">
        <f>DATE(YEAR(siječanj!B732),MONTH(siječanj!B732)+1,DAY(siječanj!B732))</f>
        <v>42774</v>
      </c>
      <c r="C732" s="9">
        <v>7.59375</v>
      </c>
      <c r="D732">
        <v>1.1401276187587179</v>
      </c>
      <c r="E732" s="6">
        <v>118.35242769488157</v>
      </c>
      <c r="F732" s="7">
        <v>174.32652388962734</v>
      </c>
      <c r="G732" s="7">
        <v>172.35976044396619</v>
      </c>
      <c r="H732" s="7">
        <v>2.0311858381235921</v>
      </c>
      <c r="I732" s="7">
        <v>134.93687156207866</v>
      </c>
    </row>
    <row r="733" spans="1:9" x14ac:dyDescent="0.25">
      <c r="A733" s="13"/>
      <c r="B733" s="5">
        <f>DATE(YEAR(siječanj!B733),MONTH(siječanj!B733)+1,DAY(siječanj!B733))</f>
        <v>42774</v>
      </c>
      <c r="C733" s="9">
        <v>7.6041666666666696</v>
      </c>
      <c r="D733">
        <v>1.1401276187587179</v>
      </c>
      <c r="E733" s="6">
        <v>118.63551886777643</v>
      </c>
      <c r="F733" s="7">
        <v>175.25046222691719</v>
      </c>
      <c r="G733" s="7">
        <v>172.80077295508679</v>
      </c>
      <c r="H733" s="7">
        <v>2.0364165252821573</v>
      </c>
      <c r="I733" s="7">
        <v>135.2596316269229</v>
      </c>
    </row>
    <row r="734" spans="1:9" x14ac:dyDescent="0.25">
      <c r="A734" s="13"/>
      <c r="B734" s="5">
        <f>DATE(YEAR(siječanj!B734),MONTH(siječanj!B734)+1,DAY(siječanj!B734))</f>
        <v>42774</v>
      </c>
      <c r="C734" s="9">
        <v>7.6145833333333304</v>
      </c>
      <c r="D734">
        <v>1.1401276187587179</v>
      </c>
      <c r="E734" s="6">
        <v>120.75475599652758</v>
      </c>
      <c r="F734" s="7">
        <v>175.60955025008533</v>
      </c>
      <c r="G734" s="7">
        <v>170.65971141575892</v>
      </c>
      <c r="H734" s="7">
        <v>2.0419542527767991</v>
      </c>
      <c r="I734" s="7">
        <v>137.67583240811101</v>
      </c>
    </row>
    <row r="735" spans="1:9" x14ac:dyDescent="0.25">
      <c r="A735" s="13"/>
      <c r="B735" s="5">
        <f>DATE(YEAR(siječanj!B735),MONTH(siječanj!B735)+1,DAY(siječanj!B735))</f>
        <v>42774</v>
      </c>
      <c r="C735" s="9">
        <v>7.625</v>
      </c>
      <c r="D735">
        <v>1.1401276187587179</v>
      </c>
      <c r="E735" s="6">
        <v>122.5234230116167</v>
      </c>
      <c r="F735" s="7">
        <v>172.04141938073707</v>
      </c>
      <c r="G735" s="7">
        <v>167.27747243111168</v>
      </c>
      <c r="H735" s="7">
        <v>2.1048695179936003</v>
      </c>
      <c r="I735" s="7">
        <v>139.69233852040165</v>
      </c>
    </row>
    <row r="736" spans="1:9" x14ac:dyDescent="0.25">
      <c r="A736" s="13"/>
      <c r="B736" s="5">
        <f>DATE(YEAR(siječanj!B736),MONTH(siječanj!B736)+1,DAY(siječanj!B736))</f>
        <v>42774</v>
      </c>
      <c r="C736" s="9">
        <v>7.6354166666666696</v>
      </c>
      <c r="D736">
        <v>1.1401276187587179</v>
      </c>
      <c r="E736" s="6">
        <v>124.55186246107939</v>
      </c>
      <c r="F736" s="7">
        <v>169.49560301119874</v>
      </c>
      <c r="G736" s="7">
        <v>160.46717300311951</v>
      </c>
      <c r="H736" s="7">
        <v>2.0276253703827711</v>
      </c>
      <c r="I736" s="7">
        <v>142.0050183597138</v>
      </c>
    </row>
    <row r="737" spans="1:9" x14ac:dyDescent="0.25">
      <c r="A737" s="13"/>
      <c r="B737" s="5">
        <f>DATE(YEAR(siječanj!B737),MONTH(siječanj!B737)+1,DAY(siječanj!B737))</f>
        <v>42774</v>
      </c>
      <c r="C737" s="9">
        <v>7.6458333333333304</v>
      </c>
      <c r="D737">
        <v>1.1401276187587179</v>
      </c>
      <c r="E737" s="6">
        <v>126.38983759059367</v>
      </c>
      <c r="F737" s="7">
        <v>168.15902987823037</v>
      </c>
      <c r="G737" s="7">
        <v>158.06351740922119</v>
      </c>
      <c r="H737" s="7">
        <v>1.9262960586892326</v>
      </c>
      <c r="I737" s="7">
        <v>144.10054456746465</v>
      </c>
    </row>
    <row r="738" spans="1:9" x14ac:dyDescent="0.25">
      <c r="A738" s="13"/>
      <c r="B738" s="5">
        <f>DATE(YEAR(siječanj!B738),MONTH(siječanj!B738)+1,DAY(siječanj!B738))</f>
        <v>42774</v>
      </c>
      <c r="C738" s="9">
        <v>7.65625</v>
      </c>
      <c r="D738">
        <v>1.1401276187587179</v>
      </c>
      <c r="E738" s="6">
        <v>130.07640856981439</v>
      </c>
      <c r="F738" s="7">
        <v>167.00219915244776</v>
      </c>
      <c r="G738" s="7">
        <v>158.00972386599747</v>
      </c>
      <c r="H738" s="7">
        <v>2.3685881628729781</v>
      </c>
      <c r="I738" s="7">
        <v>148.30370595938857</v>
      </c>
    </row>
    <row r="739" spans="1:9" x14ac:dyDescent="0.25">
      <c r="A739" s="13"/>
      <c r="B739" s="5">
        <f>DATE(YEAR(siječanj!B739),MONTH(siječanj!B739)+1,DAY(siječanj!B739))</f>
        <v>42774</v>
      </c>
      <c r="C739" s="9">
        <v>7.6666666666666696</v>
      </c>
      <c r="D739">
        <v>1.1401276187587179</v>
      </c>
      <c r="E739" s="6">
        <v>131.57279767679643</v>
      </c>
      <c r="F739" s="7">
        <v>166.78634072976112</v>
      </c>
      <c r="G739" s="7">
        <v>156.27444142904332</v>
      </c>
      <c r="H739" s="7">
        <v>3.6702501630045994</v>
      </c>
      <c r="I739" s="7">
        <v>150.00978050866848</v>
      </c>
    </row>
    <row r="740" spans="1:9" x14ac:dyDescent="0.25">
      <c r="A740" s="13"/>
      <c r="B740" s="5">
        <f>DATE(YEAR(siječanj!B740),MONTH(siječanj!B740)+1,DAY(siječanj!B740))</f>
        <v>42774</v>
      </c>
      <c r="C740" s="9">
        <v>7.6770833333333304</v>
      </c>
      <c r="D740">
        <v>1.1401276187587179</v>
      </c>
      <c r="E740" s="6">
        <v>134.35566059666692</v>
      </c>
      <c r="F740" s="7">
        <v>166.04513075366307</v>
      </c>
      <c r="G740" s="7">
        <v>155.610559079513</v>
      </c>
      <c r="H740" s="7">
        <v>7.9268873600318468</v>
      </c>
      <c r="I740" s="7">
        <v>153.18259938283236</v>
      </c>
    </row>
    <row r="741" spans="1:9" x14ac:dyDescent="0.25">
      <c r="A741" s="13"/>
      <c r="B741" s="5">
        <f>DATE(YEAR(siječanj!B741),MONTH(siječanj!B741)+1,DAY(siječanj!B741))</f>
        <v>42774</v>
      </c>
      <c r="C741" s="9">
        <v>7.6875</v>
      </c>
      <c r="D741">
        <v>1.1401276187587179</v>
      </c>
      <c r="E741" s="6">
        <v>139.46780496411114</v>
      </c>
      <c r="F741" s="7">
        <v>167.48945875032481</v>
      </c>
      <c r="G741" s="7">
        <v>159.04218893356787</v>
      </c>
      <c r="H741" s="7">
        <v>20.644646099761669</v>
      </c>
      <c r="I741" s="7">
        <v>159.01109636723734</v>
      </c>
    </row>
    <row r="742" spans="1:9" x14ac:dyDescent="0.25">
      <c r="A742" s="13"/>
      <c r="B742" s="5">
        <f>DATE(YEAR(siječanj!B742),MONTH(siječanj!B742)+1,DAY(siječanj!B742))</f>
        <v>42774</v>
      </c>
      <c r="C742" s="9">
        <v>7.6979166666666696</v>
      </c>
      <c r="D742">
        <v>1.1401276187587179</v>
      </c>
      <c r="E742" s="6">
        <v>144.36072142952202</v>
      </c>
      <c r="F742" s="7">
        <v>169.73075991514571</v>
      </c>
      <c r="G742" s="7">
        <v>157.45022374481371</v>
      </c>
      <c r="H742" s="7">
        <v>60.362832902209831</v>
      </c>
      <c r="I742" s="7">
        <v>164.58964556573156</v>
      </c>
    </row>
    <row r="743" spans="1:9" x14ac:dyDescent="0.25">
      <c r="A743" s="13"/>
      <c r="B743" s="5">
        <f>DATE(YEAR(siječanj!B743),MONTH(siječanj!B743)+1,DAY(siječanj!B743))</f>
        <v>42774</v>
      </c>
      <c r="C743" s="9">
        <v>7.7083333333333304</v>
      </c>
      <c r="D743">
        <v>1.1401276187587179</v>
      </c>
      <c r="E743" s="6">
        <v>148.49353832894712</v>
      </c>
      <c r="F743" s="7">
        <v>170.59657435311325</v>
      </c>
      <c r="G743" s="7">
        <v>150.80896055128125</v>
      </c>
      <c r="H743" s="7">
        <v>110.9485403774834</v>
      </c>
      <c r="I743" s="7">
        <v>169.30158425603889</v>
      </c>
    </row>
    <row r="744" spans="1:9" x14ac:dyDescent="0.25">
      <c r="A744" s="13"/>
      <c r="B744" s="5">
        <f>DATE(YEAR(siječanj!B744),MONTH(siječanj!B744)+1,DAY(siječanj!B744))</f>
        <v>42774</v>
      </c>
      <c r="C744" s="9">
        <v>7.71875</v>
      </c>
      <c r="D744">
        <v>1.1401276187587179</v>
      </c>
      <c r="E744" s="6">
        <v>154.82154524509184</v>
      </c>
      <c r="F744" s="7">
        <v>167.85075918505174</v>
      </c>
      <c r="G744" s="7">
        <v>151.44260105855685</v>
      </c>
      <c r="H744" s="7">
        <v>138.61808034184077</v>
      </c>
      <c r="I744" s="7">
        <v>176.51631971283166</v>
      </c>
    </row>
    <row r="745" spans="1:9" x14ac:dyDescent="0.25">
      <c r="A745" s="13"/>
      <c r="B745" s="5">
        <f>DATE(YEAR(siječanj!B745),MONTH(siječanj!B745)+1,DAY(siječanj!B745))</f>
        <v>42774</v>
      </c>
      <c r="C745" s="9">
        <v>7.7291666666666696</v>
      </c>
      <c r="D745">
        <v>1.1401276187587179</v>
      </c>
      <c r="E745" s="6">
        <v>161.31662231282212</v>
      </c>
      <c r="F745" s="7">
        <v>165.433579317289</v>
      </c>
      <c r="G745" s="7">
        <v>152.54713136659876</v>
      </c>
      <c r="H745" s="7">
        <v>156.83548857388195</v>
      </c>
      <c r="I745" s="7">
        <v>183.92153646371736</v>
      </c>
    </row>
    <row r="746" spans="1:9" x14ac:dyDescent="0.25">
      <c r="A746" s="13"/>
      <c r="B746" s="5">
        <f>DATE(YEAR(siječanj!B746),MONTH(siječanj!B746)+1,DAY(siječanj!B746))</f>
        <v>42774</v>
      </c>
      <c r="C746" s="9">
        <v>7.7395833333333304</v>
      </c>
      <c r="D746">
        <v>1.1401276187587179</v>
      </c>
      <c r="E746" s="6">
        <v>165.2763892607216</v>
      </c>
      <c r="F746" s="7">
        <v>163.03876003663976</v>
      </c>
      <c r="G746" s="7">
        <v>152.1277796901677</v>
      </c>
      <c r="H746" s="7">
        <v>168.76362157999705</v>
      </c>
      <c r="I746" s="7">
        <v>188.43617612486545</v>
      </c>
    </row>
    <row r="747" spans="1:9" x14ac:dyDescent="0.25">
      <c r="A747" s="13"/>
      <c r="B747" s="5">
        <f>DATE(YEAR(siječanj!B747),MONTH(siječanj!B747)+1,DAY(siječanj!B747))</f>
        <v>42774</v>
      </c>
      <c r="C747" s="9">
        <v>7.75</v>
      </c>
      <c r="D747">
        <v>1.1401276187587179</v>
      </c>
      <c r="E747" s="6">
        <v>168.22764830939263</v>
      </c>
      <c r="F747" s="7">
        <v>160.9655460384013</v>
      </c>
      <c r="G747" s="7">
        <v>154.55266746898454</v>
      </c>
      <c r="H747" s="7">
        <v>190.3388799348588</v>
      </c>
      <c r="I747" s="7">
        <v>191.80098807636688</v>
      </c>
    </row>
    <row r="748" spans="1:9" x14ac:dyDescent="0.25">
      <c r="A748" s="13"/>
      <c r="B748" s="5">
        <f>DATE(YEAR(siječanj!B748),MONTH(siječanj!B748)+1,DAY(siječanj!B748))</f>
        <v>42774</v>
      </c>
      <c r="C748" s="9">
        <v>7.7604166666666696</v>
      </c>
      <c r="D748">
        <v>1.1401276187587179</v>
      </c>
      <c r="E748" s="6">
        <v>170.2049790787041</v>
      </c>
      <c r="F748" s="7">
        <v>157.88218580392638</v>
      </c>
      <c r="G748" s="7">
        <v>154.28828670602283</v>
      </c>
      <c r="H748" s="7">
        <v>206.19261965032393</v>
      </c>
      <c r="I748" s="7">
        <v>194.05539749788031</v>
      </c>
    </row>
    <row r="749" spans="1:9" x14ac:dyDescent="0.25">
      <c r="A749" s="13"/>
      <c r="B749" s="5">
        <f>DATE(YEAR(siječanj!B749),MONTH(siječanj!B749)+1,DAY(siječanj!B749))</f>
        <v>42774</v>
      </c>
      <c r="C749" s="9">
        <v>7.7708333333333304</v>
      </c>
      <c r="D749">
        <v>1.1401276187587179</v>
      </c>
      <c r="E749" s="6">
        <v>172.60463756095783</v>
      </c>
      <c r="F749" s="7">
        <v>155.851660927994</v>
      </c>
      <c r="G749" s="7">
        <v>157.65728562064069</v>
      </c>
      <c r="H749" s="7">
        <v>223.14074713617856</v>
      </c>
      <c r="I749" s="7">
        <v>196.7913144090864</v>
      </c>
    </row>
    <row r="750" spans="1:9" x14ac:dyDescent="0.25">
      <c r="A750" s="13"/>
      <c r="B750" s="5">
        <f>DATE(YEAR(siječanj!B750),MONTH(siječanj!B750)+1,DAY(siječanj!B750))</f>
        <v>42774</v>
      </c>
      <c r="C750" s="9">
        <v>7.78125</v>
      </c>
      <c r="D750">
        <v>1.1401276187587179</v>
      </c>
      <c r="E750" s="6">
        <v>175.93028071827183</v>
      </c>
      <c r="F750" s="7">
        <v>152.83204379756143</v>
      </c>
      <c r="G750" s="7">
        <v>158.53707525435647</v>
      </c>
      <c r="H750" s="7">
        <v>226.52135424859878</v>
      </c>
      <c r="I750" s="7">
        <v>200.58297202287605</v>
      </c>
    </row>
    <row r="751" spans="1:9" x14ac:dyDescent="0.25">
      <c r="A751" s="13"/>
      <c r="B751" s="5">
        <f>DATE(YEAR(siječanj!B751),MONTH(siječanj!B751)+1,DAY(siječanj!B751))</f>
        <v>42774</v>
      </c>
      <c r="C751" s="9">
        <v>7.7916666666666696</v>
      </c>
      <c r="D751">
        <v>1.1401276187587179</v>
      </c>
      <c r="E751" s="6">
        <v>175.95199458766399</v>
      </c>
      <c r="F751" s="7">
        <v>147.85642238560413</v>
      </c>
      <c r="G751" s="7">
        <v>160.3672295032427</v>
      </c>
      <c r="H751" s="7">
        <v>226.92957387666056</v>
      </c>
      <c r="I751" s="7">
        <v>200.60772860508018</v>
      </c>
    </row>
    <row r="752" spans="1:9" x14ac:dyDescent="0.25">
      <c r="A752" s="13"/>
      <c r="B752" s="5">
        <f>DATE(YEAR(siječanj!B752),MONTH(siječanj!B752)+1,DAY(siječanj!B752))</f>
        <v>42774</v>
      </c>
      <c r="C752" s="9">
        <v>7.8020833333333304</v>
      </c>
      <c r="D752">
        <v>1.1401276187587179</v>
      </c>
      <c r="E752" s="6">
        <v>175.36246670590927</v>
      </c>
      <c r="F752" s="7">
        <v>140.57132386568199</v>
      </c>
      <c r="G752" s="7">
        <v>159.26278332272594</v>
      </c>
      <c r="H752" s="7">
        <v>227.5613778771378</v>
      </c>
      <c r="I752" s="7">
        <v>199.93559158506329</v>
      </c>
    </row>
    <row r="753" spans="1:9" x14ac:dyDescent="0.25">
      <c r="A753" s="13"/>
      <c r="B753" s="5">
        <f>DATE(YEAR(siječanj!B753),MONTH(siječanj!B753)+1,DAY(siječanj!B753))</f>
        <v>42774</v>
      </c>
      <c r="C753" s="9">
        <v>7.8125</v>
      </c>
      <c r="D753">
        <v>1.1401276187587179</v>
      </c>
      <c r="E753" s="6">
        <v>176.30780906031075</v>
      </c>
      <c r="F753" s="7">
        <v>134.80165111170021</v>
      </c>
      <c r="G753" s="7">
        <v>155.81210459333383</v>
      </c>
      <c r="H753" s="7">
        <v>227.54167428866535</v>
      </c>
      <c r="I753" s="7">
        <v>201.0134025124988</v>
      </c>
    </row>
    <row r="754" spans="1:9" x14ac:dyDescent="0.25">
      <c r="A754" s="13"/>
      <c r="B754" s="5">
        <f>DATE(YEAR(siječanj!B754),MONTH(siječanj!B754)+1,DAY(siječanj!B754))</f>
        <v>42774</v>
      </c>
      <c r="C754" s="9">
        <v>7.8229166666666696</v>
      </c>
      <c r="D754">
        <v>1.1401276187587179</v>
      </c>
      <c r="E754" s="6">
        <v>177.31963091007862</v>
      </c>
      <c r="F754" s="7">
        <v>130.35565377257763</v>
      </c>
      <c r="G754" s="7">
        <v>151.1794060930925</v>
      </c>
      <c r="H754" s="7">
        <v>227.64281257526383</v>
      </c>
      <c r="I754" s="7">
        <v>202.16700854868267</v>
      </c>
    </row>
    <row r="755" spans="1:9" x14ac:dyDescent="0.25">
      <c r="A755" s="13"/>
      <c r="B755" s="5">
        <f>DATE(YEAR(siječanj!B755),MONTH(siječanj!B755)+1,DAY(siječanj!B755))</f>
        <v>42774</v>
      </c>
      <c r="C755" s="9">
        <v>7.8333333333333304</v>
      </c>
      <c r="D755">
        <v>1.1401276187587179</v>
      </c>
      <c r="E755" s="6">
        <v>179.80340160566286</v>
      </c>
      <c r="F755" s="7">
        <v>126.98896457885616</v>
      </c>
      <c r="G755" s="7">
        <v>146.83674324491062</v>
      </c>
      <c r="H755" s="7">
        <v>227.66476345896481</v>
      </c>
      <c r="I755" s="7">
        <v>204.99882411738184</v>
      </c>
    </row>
    <row r="756" spans="1:9" x14ac:dyDescent="0.25">
      <c r="A756" s="13"/>
      <c r="B756" s="5">
        <f>DATE(YEAR(siječanj!B756),MONTH(siječanj!B756)+1,DAY(siječanj!B756))</f>
        <v>42774</v>
      </c>
      <c r="C756" s="9">
        <v>7.84375</v>
      </c>
      <c r="D756">
        <v>1.1401276187587179</v>
      </c>
      <c r="E756" s="6">
        <v>180.04181945488963</v>
      </c>
      <c r="F756" s="7">
        <v>123.05797015791876</v>
      </c>
      <c r="G756" s="7">
        <v>138.74269784387377</v>
      </c>
      <c r="H756" s="7">
        <v>228.01853593427089</v>
      </c>
      <c r="I756" s="7">
        <v>205.27065089209034</v>
      </c>
    </row>
    <row r="757" spans="1:9" x14ac:dyDescent="0.25">
      <c r="A757" s="13"/>
      <c r="B757" s="5">
        <f>DATE(YEAR(siječanj!B757),MONTH(siječanj!B757)+1,DAY(siječanj!B757))</f>
        <v>42774</v>
      </c>
      <c r="C757" s="9">
        <v>7.8541666666666696</v>
      </c>
      <c r="D757">
        <v>1.1401276187587179</v>
      </c>
      <c r="E757" s="6">
        <v>177.59679984791256</v>
      </c>
      <c r="F757" s="7">
        <v>120.59816128772934</v>
      </c>
      <c r="G757" s="7">
        <v>130.90143161947336</v>
      </c>
      <c r="H757" s="7">
        <v>228.47810230778589</v>
      </c>
      <c r="I757" s="7">
        <v>202.48301650976919</v>
      </c>
    </row>
    <row r="758" spans="1:9" x14ac:dyDescent="0.25">
      <c r="A758" s="13"/>
      <c r="B758" s="5">
        <f>DATE(YEAR(siječanj!B758),MONTH(siječanj!B758)+1,DAY(siječanj!B758))</f>
        <v>42774</v>
      </c>
      <c r="C758" s="9">
        <v>7.8645833333333304</v>
      </c>
      <c r="D758">
        <v>1.1401276187587179</v>
      </c>
      <c r="E758" s="6">
        <v>174.22960179538043</v>
      </c>
      <c r="F758" s="7">
        <v>115.67175000098783</v>
      </c>
      <c r="G758" s="7">
        <v>125.31950222261479</v>
      </c>
      <c r="H758" s="7">
        <v>228.88071319902446</v>
      </c>
      <c r="I758" s="7">
        <v>198.64398101224674</v>
      </c>
    </row>
    <row r="759" spans="1:9" x14ac:dyDescent="0.25">
      <c r="A759" s="13"/>
      <c r="B759" s="5">
        <f>DATE(YEAR(siječanj!B759),MONTH(siječanj!B759)+1,DAY(siječanj!B759))</f>
        <v>42774</v>
      </c>
      <c r="C759" s="9">
        <v>7.875</v>
      </c>
      <c r="D759">
        <v>1.1401276187587179</v>
      </c>
      <c r="E759" s="6">
        <v>173.03849611468064</v>
      </c>
      <c r="F759" s="7">
        <v>108.1757589604105</v>
      </c>
      <c r="G759" s="7">
        <v>118.69762842059282</v>
      </c>
      <c r="H759" s="7">
        <v>229.62329275215376</v>
      </c>
      <c r="I759" s="7">
        <v>197.28596852882049</v>
      </c>
    </row>
    <row r="760" spans="1:9" x14ac:dyDescent="0.25">
      <c r="A760" s="13"/>
      <c r="B760" s="5">
        <f>DATE(YEAR(siječanj!B760),MONTH(siječanj!B760)+1,DAY(siječanj!B760))</f>
        <v>42774</v>
      </c>
      <c r="C760" s="9">
        <v>7.8854166666666696</v>
      </c>
      <c r="D760">
        <v>1.1401276187587179</v>
      </c>
      <c r="E760" s="6">
        <v>179.92860621018292</v>
      </c>
      <c r="F760" s="7">
        <v>87.768534861791224</v>
      </c>
      <c r="G760" s="7">
        <v>98.083776805853347</v>
      </c>
      <c r="H760" s="7">
        <v>233.09076727639885</v>
      </c>
      <c r="I760" s="7">
        <v>205.14157334499092</v>
      </c>
    </row>
    <row r="761" spans="1:9" x14ac:dyDescent="0.25">
      <c r="A761" s="13"/>
      <c r="B761" s="5">
        <f>DATE(YEAR(siječanj!B761),MONTH(siječanj!B761)+1,DAY(siječanj!B761))</f>
        <v>42774</v>
      </c>
      <c r="C761" s="9">
        <v>7.8958333333333304</v>
      </c>
      <c r="D761">
        <v>1.1401276187587179</v>
      </c>
      <c r="E761" s="6">
        <v>186.28595533469718</v>
      </c>
      <c r="F761" s="7">
        <v>80.143013537232491</v>
      </c>
      <c r="G761" s="7">
        <v>91.373032288693224</v>
      </c>
      <c r="H761" s="7">
        <v>236.91237932390663</v>
      </c>
      <c r="I761" s="7">
        <v>212.38976266394118</v>
      </c>
    </row>
    <row r="762" spans="1:9" x14ac:dyDescent="0.25">
      <c r="A762" s="13"/>
      <c r="B762" s="5">
        <f>DATE(YEAR(siječanj!B762),MONTH(siječanj!B762)+1,DAY(siječanj!B762))</f>
        <v>42774</v>
      </c>
      <c r="C762" s="9">
        <v>7.90625</v>
      </c>
      <c r="D762">
        <v>1.1401276187587179</v>
      </c>
      <c r="E762" s="6">
        <v>186.65997718160114</v>
      </c>
      <c r="F762" s="7">
        <v>77.560824640708233</v>
      </c>
      <c r="G762" s="7">
        <v>87.755885217394749</v>
      </c>
      <c r="H762" s="7">
        <v>237.6411940687446</v>
      </c>
      <c r="I762" s="7">
        <v>212.81619530161552</v>
      </c>
    </row>
    <row r="763" spans="1:9" x14ac:dyDescent="0.25">
      <c r="A763" s="13"/>
      <c r="B763" s="5">
        <f>DATE(YEAR(siječanj!B763),MONTH(siječanj!B763)+1,DAY(siječanj!B763))</f>
        <v>42774</v>
      </c>
      <c r="C763" s="9">
        <v>7.9166666666666696</v>
      </c>
      <c r="D763">
        <v>1.1401276187587179</v>
      </c>
      <c r="E763" s="6">
        <v>185.32076202949068</v>
      </c>
      <c r="F763" s="7">
        <v>76.938648017663112</v>
      </c>
      <c r="G763" s="7">
        <v>85.065050301219372</v>
      </c>
      <c r="H763" s="7">
        <v>236.75722394104929</v>
      </c>
      <c r="I763" s="7">
        <v>211.28931911923425</v>
      </c>
    </row>
    <row r="764" spans="1:9" x14ac:dyDescent="0.25">
      <c r="A764" s="13"/>
      <c r="B764" s="5">
        <f>DATE(YEAR(siječanj!B764),MONTH(siječanj!B764)+1,DAY(siječanj!B764))</f>
        <v>42774</v>
      </c>
      <c r="C764" s="9">
        <v>7.9270833333333304</v>
      </c>
      <c r="D764">
        <v>1.1401276187587179</v>
      </c>
      <c r="E764" s="6">
        <v>182.13944394903598</v>
      </c>
      <c r="F764" s="7">
        <v>75.081893640904497</v>
      </c>
      <c r="G764" s="7">
        <v>70.505512149194317</v>
      </c>
      <c r="H764" s="7">
        <v>238.18297224247405</v>
      </c>
      <c r="I764" s="7">
        <v>207.66221051165138</v>
      </c>
    </row>
    <row r="765" spans="1:9" x14ac:dyDescent="0.25">
      <c r="A765" s="13"/>
      <c r="B765" s="5">
        <f>DATE(YEAR(siječanj!B765),MONTH(siječanj!B765)+1,DAY(siječanj!B765))</f>
        <v>42774</v>
      </c>
      <c r="C765" s="9">
        <v>7.9375</v>
      </c>
      <c r="D765">
        <v>1.1401276187587179</v>
      </c>
      <c r="E765" s="6">
        <v>174.77131311256917</v>
      </c>
      <c r="F765" s="7">
        <v>73.319543506639164</v>
      </c>
      <c r="G765" s="7">
        <v>65.142943271124977</v>
      </c>
      <c r="H765" s="7">
        <v>237.96965921941199</v>
      </c>
      <c r="I765" s="7">
        <v>199.26160104636779</v>
      </c>
    </row>
    <row r="766" spans="1:9" x14ac:dyDescent="0.25">
      <c r="A766" s="13"/>
      <c r="B766" s="5">
        <f>DATE(YEAR(siječanj!B766),MONTH(siječanj!B766)+1,DAY(siječanj!B766))</f>
        <v>42774</v>
      </c>
      <c r="C766" s="9">
        <v>7.9479166666666696</v>
      </c>
      <c r="D766">
        <v>1.1401276187587179</v>
      </c>
      <c r="E766" s="6">
        <v>167.96459070691918</v>
      </c>
      <c r="F766" s="7">
        <v>72.314667779822713</v>
      </c>
      <c r="G766" s="7">
        <v>63.291468703722472</v>
      </c>
      <c r="H766" s="7">
        <v>237.12586536969883</v>
      </c>
      <c r="I766" s="7">
        <v>191.50106883846246</v>
      </c>
    </row>
    <row r="767" spans="1:9" x14ac:dyDescent="0.25">
      <c r="A767" s="13"/>
      <c r="B767" s="5">
        <f>DATE(YEAR(siječanj!B767),MONTH(siječanj!B767)+1,DAY(siječanj!B767))</f>
        <v>42774</v>
      </c>
      <c r="C767" s="9">
        <v>7.9583333333333304</v>
      </c>
      <c r="D767">
        <v>1.1401276187587179</v>
      </c>
      <c r="E767" s="6">
        <v>158.19173468634079</v>
      </c>
      <c r="F767" s="7">
        <v>69.531778686183245</v>
      </c>
      <c r="G767" s="7">
        <v>62.274186651405124</v>
      </c>
      <c r="H767" s="7">
        <v>236.67998079356983</v>
      </c>
      <c r="I767" s="7">
        <v>180.35876577524863</v>
      </c>
    </row>
    <row r="768" spans="1:9" x14ac:dyDescent="0.25">
      <c r="A768" s="13"/>
      <c r="B768" s="5">
        <f>DATE(YEAR(siječanj!B768),MONTH(siječanj!B768)+1,DAY(siječanj!B768))</f>
        <v>42774</v>
      </c>
      <c r="C768" s="9">
        <v>7.96875</v>
      </c>
      <c r="D768">
        <v>1.1401276187587179</v>
      </c>
      <c r="E768" s="6">
        <v>147.69806315976439</v>
      </c>
      <c r="F768" s="7">
        <v>67.398733384049933</v>
      </c>
      <c r="G768" s="7">
        <v>61.083425630085642</v>
      </c>
      <c r="H768" s="7">
        <v>237.18527817479529</v>
      </c>
      <c r="I768" s="7">
        <v>168.39464104561688</v>
      </c>
    </row>
    <row r="769" spans="1:9" x14ac:dyDescent="0.25">
      <c r="A769" s="13"/>
      <c r="B769" s="5">
        <f>DATE(YEAR(siječanj!B769),MONTH(siječanj!B769)+1,DAY(siječanj!B769))</f>
        <v>42774</v>
      </c>
      <c r="C769" s="9">
        <v>7.9791666666666696</v>
      </c>
      <c r="D769">
        <v>1.1401276187587179</v>
      </c>
      <c r="E769" s="6">
        <v>137.0077629086872</v>
      </c>
      <c r="F769" s="7">
        <v>66.262379489162214</v>
      </c>
      <c r="G769" s="7">
        <v>59.356167356601674</v>
      </c>
      <c r="H769" s="7">
        <v>238.11001165759748</v>
      </c>
      <c r="I769" s="7">
        <v>156.20633447654055</v>
      </c>
    </row>
    <row r="770" spans="1:9" ht="15.75" thickBot="1" x14ac:dyDescent="0.3">
      <c r="A770" s="13"/>
      <c r="B770" s="5">
        <f>DATE(YEAR(siječanj!B770),MONTH(siječanj!B770)+1,DAY(siječanj!B770))</f>
        <v>42774</v>
      </c>
      <c r="C770" s="9">
        <v>7.9895833333333304</v>
      </c>
      <c r="D770">
        <v>1.1401276187587179</v>
      </c>
      <c r="E770" s="6">
        <v>126.66147732254117</v>
      </c>
      <c r="F770" s="7">
        <v>64.511424076023175</v>
      </c>
      <c r="G770" s="7">
        <v>58.391228649217382</v>
      </c>
      <c r="H770" s="7">
        <v>239.6424719778453</v>
      </c>
      <c r="I770" s="7">
        <v>144.41024852821022</v>
      </c>
    </row>
    <row r="771" spans="1:9" x14ac:dyDescent="0.25">
      <c r="A771" s="12">
        <f t="shared" ref="A771" si="5">A675+1</f>
        <v>40</v>
      </c>
      <c r="B771" s="5">
        <f>DATE(YEAR(siječanj!B771),MONTH(siječanj!B771)+1,DAY(siječanj!B771))</f>
        <v>42775</v>
      </c>
      <c r="C771" s="9">
        <v>8</v>
      </c>
      <c r="D771">
        <v>1.1359249626379899</v>
      </c>
      <c r="E771" s="6">
        <v>114.21050561958097</v>
      </c>
      <c r="F771" s="7">
        <v>63.230862630617139</v>
      </c>
      <c r="G771" s="7">
        <v>58.826228045326161</v>
      </c>
      <c r="H771" s="7">
        <v>240.75651032974372</v>
      </c>
      <c r="I771" s="7">
        <v>129.73456432878845</v>
      </c>
    </row>
    <row r="772" spans="1:9" x14ac:dyDescent="0.25">
      <c r="A772" s="13"/>
      <c r="B772" s="5">
        <f>DATE(YEAR(siječanj!B772),MONTH(siječanj!B772)+1,DAY(siječanj!B772))</f>
        <v>42775</v>
      </c>
      <c r="C772" s="9">
        <v>8.0104166666666696</v>
      </c>
      <c r="D772">
        <v>1.1359249626379899</v>
      </c>
      <c r="E772" s="6">
        <v>105.0725366204849</v>
      </c>
      <c r="F772" s="7">
        <v>61.885520011252581</v>
      </c>
      <c r="G772" s="7">
        <v>58.352321671872375</v>
      </c>
      <c r="H772" s="7">
        <v>241.50496465464531</v>
      </c>
      <c r="I772" s="7">
        <v>119.35451723490314</v>
      </c>
    </row>
    <row r="773" spans="1:9" x14ac:dyDescent="0.25">
      <c r="A773" s="13"/>
      <c r="B773" s="5">
        <f>DATE(YEAR(siječanj!B773),MONTH(siječanj!B773)+1,DAY(siječanj!B773))</f>
        <v>42775</v>
      </c>
      <c r="C773" s="9">
        <v>8.0208333333333304</v>
      </c>
      <c r="D773">
        <v>1.1359249626379899</v>
      </c>
      <c r="E773" s="6">
        <v>97.465882730012254</v>
      </c>
      <c r="F773" s="7">
        <v>60.958615759916491</v>
      </c>
      <c r="G773" s="7">
        <v>58.445875485910491</v>
      </c>
      <c r="H773" s="7">
        <v>241.54094138092981</v>
      </c>
      <c r="I773" s="7">
        <v>110.71392919856788</v>
      </c>
    </row>
    <row r="774" spans="1:9" x14ac:dyDescent="0.25">
      <c r="A774" s="13"/>
      <c r="B774" s="5">
        <f>DATE(YEAR(siječanj!B774),MONTH(siječanj!B774)+1,DAY(siječanj!B774))</f>
        <v>42775</v>
      </c>
      <c r="C774" s="9">
        <v>8.03125</v>
      </c>
      <c r="D774">
        <v>1.1359249626379899</v>
      </c>
      <c r="E774" s="6">
        <v>90.123772211392321</v>
      </c>
      <c r="F774" s="7">
        <v>59.757969666088698</v>
      </c>
      <c r="G774" s="7">
        <v>57.757115425371879</v>
      </c>
      <c r="H774" s="7">
        <v>241.91591264113316</v>
      </c>
      <c r="I774" s="7">
        <v>102.37384258202053</v>
      </c>
    </row>
    <row r="775" spans="1:9" x14ac:dyDescent="0.25">
      <c r="A775" s="13"/>
      <c r="B775" s="5">
        <f>DATE(YEAR(siječanj!B775),MONTH(siječanj!B775)+1,DAY(siječanj!B775))</f>
        <v>42775</v>
      </c>
      <c r="C775" s="9">
        <v>8.0416666666666696</v>
      </c>
      <c r="D775">
        <v>1.1359249626379899</v>
      </c>
      <c r="E775" s="6">
        <v>83.887757942026127</v>
      </c>
      <c r="F775" s="7">
        <v>59.153941230612986</v>
      </c>
      <c r="G775" s="7">
        <v>57.873912472786813</v>
      </c>
      <c r="H775" s="7">
        <v>242.54503728962231</v>
      </c>
      <c r="I775" s="7">
        <v>95.290198306080768</v>
      </c>
    </row>
    <row r="776" spans="1:9" x14ac:dyDescent="0.25">
      <c r="A776" s="13"/>
      <c r="B776" s="5">
        <f>DATE(YEAR(siječanj!B776),MONTH(siječanj!B776)+1,DAY(siječanj!B776))</f>
        <v>42775</v>
      </c>
      <c r="C776" s="9">
        <v>8.0520833333333304</v>
      </c>
      <c r="D776">
        <v>1.1359249626379899</v>
      </c>
      <c r="E776" s="6">
        <v>78.73468990803805</v>
      </c>
      <c r="F776" s="7">
        <v>58.635202863926331</v>
      </c>
      <c r="G776" s="7">
        <v>57.584389598023485</v>
      </c>
      <c r="H776" s="7">
        <v>243.1245044145723</v>
      </c>
      <c r="I776" s="7">
        <v>89.43669969210184</v>
      </c>
    </row>
    <row r="777" spans="1:9" x14ac:dyDescent="0.25">
      <c r="A777" s="13"/>
      <c r="B777" s="5">
        <f>DATE(YEAR(siječanj!B777),MONTH(siječanj!B777)+1,DAY(siječanj!B777))</f>
        <v>42775</v>
      </c>
      <c r="C777" s="9">
        <v>8.0625</v>
      </c>
      <c r="D777">
        <v>1.1359249626379899</v>
      </c>
      <c r="E777" s="6">
        <v>75.225648023434928</v>
      </c>
      <c r="F777" s="7">
        <v>58.661491283155058</v>
      </c>
      <c r="G777" s="7">
        <v>57.0524792990159</v>
      </c>
      <c r="H777" s="7">
        <v>242.79842157687085</v>
      </c>
      <c r="I777" s="7">
        <v>85.450691420438901</v>
      </c>
    </row>
    <row r="778" spans="1:9" x14ac:dyDescent="0.25">
      <c r="A778" s="13"/>
      <c r="B778" s="5">
        <f>DATE(YEAR(siječanj!B778),MONTH(siječanj!B778)+1,DAY(siječanj!B778))</f>
        <v>42775</v>
      </c>
      <c r="C778" s="9">
        <v>8.0729166666666696</v>
      </c>
      <c r="D778">
        <v>1.1359249626379899</v>
      </c>
      <c r="E778" s="6">
        <v>71.711831231361032</v>
      </c>
      <c r="F778" s="7">
        <v>58.016581329744746</v>
      </c>
      <c r="G778" s="7">
        <v>57.041194192428087</v>
      </c>
      <c r="H778" s="7">
        <v>242.77919105054488</v>
      </c>
      <c r="I778" s="7">
        <v>81.459259212185614</v>
      </c>
    </row>
    <row r="779" spans="1:9" x14ac:dyDescent="0.25">
      <c r="A779" s="13"/>
      <c r="B779" s="5">
        <f>DATE(YEAR(siječanj!B779),MONTH(siječanj!B779)+1,DAY(siječanj!B779))</f>
        <v>42775</v>
      </c>
      <c r="C779" s="9">
        <v>8.0833333333333304</v>
      </c>
      <c r="D779">
        <v>1.1359249626379899</v>
      </c>
      <c r="E779" s="6">
        <v>69.314332424571177</v>
      </c>
      <c r="F779" s="7">
        <v>57.324922158178616</v>
      </c>
      <c r="G779" s="7">
        <v>56.867402749761133</v>
      </c>
      <c r="H779" s="7">
        <v>242.70064473186702</v>
      </c>
      <c r="I779" s="7">
        <v>78.735880469658227</v>
      </c>
    </row>
    <row r="780" spans="1:9" x14ac:dyDescent="0.25">
      <c r="A780" s="13"/>
      <c r="B780" s="5">
        <f>DATE(YEAR(siječanj!B780),MONTH(siječanj!B780)+1,DAY(siječanj!B780))</f>
        <v>42775</v>
      </c>
      <c r="C780" s="9">
        <v>8.09375</v>
      </c>
      <c r="D780">
        <v>1.1359249626379899</v>
      </c>
      <c r="E780" s="6">
        <v>67.130175014678699</v>
      </c>
      <c r="F780" s="7">
        <v>56.582473712566681</v>
      </c>
      <c r="G780" s="7">
        <v>56.547121249374342</v>
      </c>
      <c r="H780" s="7">
        <v>243.00878521247009</v>
      </c>
      <c r="I780" s="7">
        <v>76.254841545430622</v>
      </c>
    </row>
    <row r="781" spans="1:9" x14ac:dyDescent="0.25">
      <c r="A781" s="13"/>
      <c r="B781" s="5">
        <f>DATE(YEAR(siječanj!B781),MONTH(siječanj!B781)+1,DAY(siječanj!B781))</f>
        <v>42775</v>
      </c>
      <c r="C781" s="9">
        <v>8.1041666666666696</v>
      </c>
      <c r="D781">
        <v>1.1359249626379899</v>
      </c>
      <c r="E781" s="6">
        <v>66.080111227734278</v>
      </c>
      <c r="F781" s="7">
        <v>56.320715766018552</v>
      </c>
      <c r="G781" s="7">
        <v>56.318634897142779</v>
      </c>
      <c r="H781" s="7">
        <v>242.70273900699323</v>
      </c>
      <c r="I781" s="7">
        <v>75.062047877478278</v>
      </c>
    </row>
    <row r="782" spans="1:9" x14ac:dyDescent="0.25">
      <c r="A782" s="13"/>
      <c r="B782" s="5">
        <f>DATE(YEAR(siječanj!B782),MONTH(siječanj!B782)+1,DAY(siječanj!B782))</f>
        <v>42775</v>
      </c>
      <c r="C782" s="9">
        <v>8.1145833333333304</v>
      </c>
      <c r="D782">
        <v>1.1359249626379899</v>
      </c>
      <c r="E782" s="6">
        <v>64.555148105769135</v>
      </c>
      <c r="F782" s="7">
        <v>55.908505817487168</v>
      </c>
      <c r="G782" s="7">
        <v>57.721457372926665</v>
      </c>
      <c r="H782" s="7">
        <v>242.66911658999578</v>
      </c>
      <c r="I782" s="7">
        <v>73.329804200135712</v>
      </c>
    </row>
    <row r="783" spans="1:9" x14ac:dyDescent="0.25">
      <c r="A783" s="13"/>
      <c r="B783" s="5">
        <f>DATE(YEAR(siječanj!B783),MONTH(siječanj!B783)+1,DAY(siječanj!B783))</f>
        <v>42775</v>
      </c>
      <c r="C783" s="9">
        <v>8.125</v>
      </c>
      <c r="D783">
        <v>1.1359249626379899</v>
      </c>
      <c r="E783" s="6">
        <v>64.109793448692727</v>
      </c>
      <c r="F783" s="7">
        <v>56.833678616298954</v>
      </c>
      <c r="G783" s="7">
        <v>56.819009392437437</v>
      </c>
      <c r="H783" s="7">
        <v>242.06113371891485</v>
      </c>
      <c r="I783" s="7">
        <v>72.823914727935531</v>
      </c>
    </row>
    <row r="784" spans="1:9" x14ac:dyDescent="0.25">
      <c r="A784" s="13"/>
      <c r="B784" s="5">
        <f>DATE(YEAR(siječanj!B784),MONTH(siječanj!B784)+1,DAY(siječanj!B784))</f>
        <v>42775</v>
      </c>
      <c r="C784" s="9">
        <v>8.1354166666666696</v>
      </c>
      <c r="D784">
        <v>1.1359249626379899</v>
      </c>
      <c r="E784" s="6">
        <v>63.171685411596243</v>
      </c>
      <c r="F784" s="7">
        <v>57.374994001664597</v>
      </c>
      <c r="G784" s="7">
        <v>56.308747909901477</v>
      </c>
      <c r="H784" s="7">
        <v>242.28146766431976</v>
      </c>
      <c r="I784" s="7">
        <v>71.758294390946318</v>
      </c>
    </row>
    <row r="785" spans="1:9" x14ac:dyDescent="0.25">
      <c r="A785" s="13"/>
      <c r="B785" s="5">
        <f>DATE(YEAR(siječanj!B785),MONTH(siječanj!B785)+1,DAY(siječanj!B785))</f>
        <v>42775</v>
      </c>
      <c r="C785" s="9">
        <v>8.1458333333333304</v>
      </c>
      <c r="D785">
        <v>1.1359249626379899</v>
      </c>
      <c r="E785" s="6">
        <v>62.84516352242332</v>
      </c>
      <c r="F785" s="7">
        <v>56.971613659408696</v>
      </c>
      <c r="G785" s="7">
        <v>56.880033896751335</v>
      </c>
      <c r="H785" s="7">
        <v>242.18745931438542</v>
      </c>
      <c r="I785" s="7">
        <v>71.387390026187077</v>
      </c>
    </row>
    <row r="786" spans="1:9" x14ac:dyDescent="0.25">
      <c r="A786" s="13"/>
      <c r="B786" s="5">
        <f>DATE(YEAR(siječanj!B786),MONTH(siječanj!B786)+1,DAY(siječanj!B786))</f>
        <v>42775</v>
      </c>
      <c r="C786" s="9">
        <v>8.15625</v>
      </c>
      <c r="D786">
        <v>1.1359249626379899</v>
      </c>
      <c r="E786" s="6">
        <v>62.308456379723815</v>
      </c>
      <c r="F786" s="7">
        <v>57.384645246290731</v>
      </c>
      <c r="G786" s="7">
        <v>55.223266477196816</v>
      </c>
      <c r="H786" s="7">
        <v>242.09974479127499</v>
      </c>
      <c r="I786" s="7">
        <v>70.777730985168603</v>
      </c>
    </row>
    <row r="787" spans="1:9" x14ac:dyDescent="0.25">
      <c r="A787" s="13"/>
      <c r="B787" s="5">
        <f>DATE(YEAR(siječanj!B787),MONTH(siječanj!B787)+1,DAY(siječanj!B787))</f>
        <v>42775</v>
      </c>
      <c r="C787" s="9">
        <v>8.1666666666666696</v>
      </c>
      <c r="D787">
        <v>1.1359249626379899</v>
      </c>
      <c r="E787" s="6">
        <v>62.065753916996449</v>
      </c>
      <c r="F787" s="7">
        <v>57.456989501067156</v>
      </c>
      <c r="G787" s="7">
        <v>55.216424105151383</v>
      </c>
      <c r="H787" s="7">
        <v>241.76187440503605</v>
      </c>
      <c r="I787" s="7">
        <v>70.502039199262867</v>
      </c>
    </row>
    <row r="788" spans="1:9" x14ac:dyDescent="0.25">
      <c r="A788" s="13"/>
      <c r="B788" s="5">
        <f>DATE(YEAR(siječanj!B788),MONTH(siječanj!B788)+1,DAY(siječanj!B788))</f>
        <v>42775</v>
      </c>
      <c r="C788" s="9">
        <v>8.1770833333333304</v>
      </c>
      <c r="D788">
        <v>1.1359249626379899</v>
      </c>
      <c r="E788" s="6">
        <v>63.106398898724144</v>
      </c>
      <c r="F788" s="7">
        <v>56.959890282942155</v>
      </c>
      <c r="G788" s="7">
        <v>56.510241344778144</v>
      </c>
      <c r="H788" s="7">
        <v>241.89808329888163</v>
      </c>
      <c r="I788" s="7">
        <v>71.684133811251314</v>
      </c>
    </row>
    <row r="789" spans="1:9" x14ac:dyDescent="0.25">
      <c r="A789" s="13"/>
      <c r="B789" s="5">
        <f>DATE(YEAR(siječanj!B789),MONTH(siječanj!B789)+1,DAY(siječanj!B789))</f>
        <v>42775</v>
      </c>
      <c r="C789" s="9">
        <v>8.1875</v>
      </c>
      <c r="D789">
        <v>1.1359249626379899</v>
      </c>
      <c r="E789" s="6">
        <v>63.046502642030333</v>
      </c>
      <c r="F789" s="7">
        <v>57.661188675158542</v>
      </c>
      <c r="G789" s="7">
        <v>56.966340725408763</v>
      </c>
      <c r="H789" s="7">
        <v>241.87951485953437</v>
      </c>
      <c r="I789" s="7">
        <v>71.616096158104241</v>
      </c>
    </row>
    <row r="790" spans="1:9" x14ac:dyDescent="0.25">
      <c r="A790" s="13"/>
      <c r="B790" s="5">
        <f>DATE(YEAR(siječanj!B790),MONTH(siječanj!B790)+1,DAY(siječanj!B790))</f>
        <v>42775</v>
      </c>
      <c r="C790" s="9">
        <v>8.1979166666666696</v>
      </c>
      <c r="D790">
        <v>1.1359249626379899</v>
      </c>
      <c r="E790" s="6">
        <v>64.874109145822885</v>
      </c>
      <c r="F790" s="7">
        <v>57.596527740958642</v>
      </c>
      <c r="G790" s="7">
        <v>56.770295549303647</v>
      </c>
      <c r="H790" s="7">
        <v>242.25039958288693</v>
      </c>
      <c r="I790" s="7">
        <v>73.692120007641734</v>
      </c>
    </row>
    <row r="791" spans="1:9" x14ac:dyDescent="0.25">
      <c r="A791" s="13"/>
      <c r="B791" s="5">
        <f>DATE(YEAR(siječanj!B791),MONTH(siječanj!B791)+1,DAY(siječanj!B791))</f>
        <v>42775</v>
      </c>
      <c r="C791" s="9">
        <v>8.2083333333333304</v>
      </c>
      <c r="D791">
        <v>1.1359249626379899</v>
      </c>
      <c r="E791" s="6">
        <v>66.199470019532882</v>
      </c>
      <c r="F791" s="7">
        <v>55.820903137340437</v>
      </c>
      <c r="G791" s="7">
        <v>57.349657778567774</v>
      </c>
      <c r="H791" s="7">
        <v>241.5709733262448</v>
      </c>
      <c r="I791" s="7">
        <v>75.197630508592624</v>
      </c>
    </row>
    <row r="792" spans="1:9" x14ac:dyDescent="0.25">
      <c r="A792" s="13"/>
      <c r="B792" s="5">
        <f>DATE(YEAR(siječanj!B792),MONTH(siječanj!B792)+1,DAY(siječanj!B792))</f>
        <v>42775</v>
      </c>
      <c r="C792" s="9">
        <v>8.21875</v>
      </c>
      <c r="D792">
        <v>1.1359249626379899</v>
      </c>
      <c r="E792" s="6">
        <v>69.297474847478853</v>
      </c>
      <c r="F792" s="7">
        <v>55.626383263818866</v>
      </c>
      <c r="G792" s="7">
        <v>60.011408607477421</v>
      </c>
      <c r="H792" s="7">
        <v>240.12150890921947</v>
      </c>
      <c r="I792" s="7">
        <v>78.716731527029467</v>
      </c>
    </row>
    <row r="793" spans="1:9" x14ac:dyDescent="0.25">
      <c r="A793" s="13"/>
      <c r="B793" s="5">
        <f>DATE(YEAR(siječanj!B793),MONTH(siječanj!B793)+1,DAY(siječanj!B793))</f>
        <v>42775</v>
      </c>
      <c r="C793" s="9">
        <v>8.2291666666666696</v>
      </c>
      <c r="D793">
        <v>1.1359249626379899</v>
      </c>
      <c r="E793" s="6">
        <v>72.543186192681816</v>
      </c>
      <c r="F793" s="7">
        <v>56.333986227379476</v>
      </c>
      <c r="G793" s="7">
        <v>61.3397181324152</v>
      </c>
      <c r="H793" s="7">
        <v>239.99549335447909</v>
      </c>
      <c r="I793" s="7">
        <v>82.403616065562844</v>
      </c>
    </row>
    <row r="794" spans="1:9" x14ac:dyDescent="0.25">
      <c r="A794" s="13"/>
      <c r="B794" s="5">
        <f>DATE(YEAR(siječanj!B794),MONTH(siječanj!B794)+1,DAY(siječanj!B794))</f>
        <v>42775</v>
      </c>
      <c r="C794" s="9">
        <v>8.2395833333333304</v>
      </c>
      <c r="D794">
        <v>1.1359249626379899</v>
      </c>
      <c r="E794" s="6">
        <v>79.448170854441571</v>
      </c>
      <c r="F794" s="7">
        <v>56.97146937169834</v>
      </c>
      <c r="G794" s="7">
        <v>59.811277237293638</v>
      </c>
      <c r="H794" s="7">
        <v>238.78949692199149</v>
      </c>
      <c r="I794" s="7">
        <v>90.247160509488182</v>
      </c>
    </row>
    <row r="795" spans="1:9" x14ac:dyDescent="0.25">
      <c r="A795" s="13"/>
      <c r="B795" s="5">
        <f>DATE(YEAR(siječanj!B795),MONTH(siječanj!B795)+1,DAY(siječanj!B795))</f>
        <v>42775</v>
      </c>
      <c r="C795" s="9">
        <v>8.25</v>
      </c>
      <c r="D795">
        <v>1.1359249626379899</v>
      </c>
      <c r="E795" s="6">
        <v>84.609700925656</v>
      </c>
      <c r="F795" s="7">
        <v>59.558223371058624</v>
      </c>
      <c r="G795" s="7">
        <v>60.019040175830206</v>
      </c>
      <c r="H795" s="7">
        <v>235.3841995659989</v>
      </c>
      <c r="I795" s="7">
        <v>96.110271362787287</v>
      </c>
    </row>
    <row r="796" spans="1:9" x14ac:dyDescent="0.25">
      <c r="A796" s="13"/>
      <c r="B796" s="5">
        <f>DATE(YEAR(siječanj!B796),MONTH(siječanj!B796)+1,DAY(siječanj!B796))</f>
        <v>42775</v>
      </c>
      <c r="C796" s="9">
        <v>8.2604166666666696</v>
      </c>
      <c r="D796">
        <v>1.1359249626379899</v>
      </c>
      <c r="E796" s="6">
        <v>91.188968614052172</v>
      </c>
      <c r="F796" s="7">
        <v>67.59217510773577</v>
      </c>
      <c r="G796" s="7">
        <v>61.1525063464507</v>
      </c>
      <c r="H796" s="7">
        <v>222.05177407712301</v>
      </c>
      <c r="I796" s="7">
        <v>103.58382576591406</v>
      </c>
    </row>
    <row r="797" spans="1:9" x14ac:dyDescent="0.25">
      <c r="A797" s="13"/>
      <c r="B797" s="5">
        <f>DATE(YEAR(siječanj!B797),MONTH(siječanj!B797)+1,DAY(siječanj!B797))</f>
        <v>42775</v>
      </c>
      <c r="C797" s="9">
        <v>8.2708333333333304</v>
      </c>
      <c r="D797">
        <v>1.1359249626379899</v>
      </c>
      <c r="E797" s="6">
        <v>96.81598219256432</v>
      </c>
      <c r="F797" s="7">
        <v>76.744076040246142</v>
      </c>
      <c r="G797" s="7">
        <v>62.256267488548424</v>
      </c>
      <c r="H797" s="7">
        <v>212.8201683154382</v>
      </c>
      <c r="I797" s="7">
        <v>109.97569095484893</v>
      </c>
    </row>
    <row r="798" spans="1:9" x14ac:dyDescent="0.25">
      <c r="A798" s="13"/>
      <c r="B798" s="5">
        <f>DATE(YEAR(siječanj!B798),MONTH(siječanj!B798)+1,DAY(siječanj!B798))</f>
        <v>42775</v>
      </c>
      <c r="C798" s="9">
        <v>8.28125</v>
      </c>
      <c r="D798">
        <v>1.1359249626379899</v>
      </c>
      <c r="E798" s="6">
        <v>103.19909160047166</v>
      </c>
      <c r="F798" s="7">
        <v>78.107502719308826</v>
      </c>
      <c r="G798" s="7">
        <v>66.775053313665651</v>
      </c>
      <c r="H798" s="7">
        <v>192.78100675855055</v>
      </c>
      <c r="I798" s="7">
        <v>117.22642427054026</v>
      </c>
    </row>
    <row r="799" spans="1:9" x14ac:dyDescent="0.25">
      <c r="A799" s="13"/>
      <c r="B799" s="5">
        <f>DATE(YEAR(siječanj!B799),MONTH(siječanj!B799)+1,DAY(siječanj!B799))</f>
        <v>42775</v>
      </c>
      <c r="C799" s="9">
        <v>8.2916666666666696</v>
      </c>
      <c r="D799">
        <v>1.1359249626379899</v>
      </c>
      <c r="E799" s="6">
        <v>108.80575996421693</v>
      </c>
      <c r="F799" s="7">
        <v>85.890698447352591</v>
      </c>
      <c r="G799" s="7">
        <v>79.027718580367122</v>
      </c>
      <c r="H799" s="7">
        <v>152.50537672444474</v>
      </c>
      <c r="I799" s="7">
        <v>123.59517882215123</v>
      </c>
    </row>
    <row r="800" spans="1:9" x14ac:dyDescent="0.25">
      <c r="A800" s="13"/>
      <c r="B800" s="5">
        <f>DATE(YEAR(siječanj!B800),MONTH(siječanj!B800)+1,DAY(siječanj!B800))</f>
        <v>42775</v>
      </c>
      <c r="C800" s="9">
        <v>8.3020833333333304</v>
      </c>
      <c r="D800">
        <v>1.1359249626379899</v>
      </c>
      <c r="E800" s="6">
        <v>110.49196727500455</v>
      </c>
      <c r="F800" s="7">
        <v>108.70963952070079</v>
      </c>
      <c r="G800" s="7">
        <v>96.372699059706349</v>
      </c>
      <c r="H800" s="7">
        <v>118.13140299453053</v>
      </c>
      <c r="I800" s="7">
        <v>125.51058379865755</v>
      </c>
    </row>
    <row r="801" spans="1:9" x14ac:dyDescent="0.25">
      <c r="A801" s="13"/>
      <c r="B801" s="5">
        <f>DATE(YEAR(siječanj!B801),MONTH(siječanj!B801)+1,DAY(siječanj!B801))</f>
        <v>42775</v>
      </c>
      <c r="C801" s="9">
        <v>8.3125</v>
      </c>
      <c r="D801">
        <v>1.1359249626379899</v>
      </c>
      <c r="E801" s="6">
        <v>113.90643006326175</v>
      </c>
      <c r="F801" s="7">
        <v>123.76040281185824</v>
      </c>
      <c r="G801" s="7">
        <v>105.03679257115157</v>
      </c>
      <c r="H801" s="7">
        <v>61.465482757994558</v>
      </c>
      <c r="I801" s="7">
        <v>129.38915731383742</v>
      </c>
    </row>
    <row r="802" spans="1:9" x14ac:dyDescent="0.25">
      <c r="A802" s="13"/>
      <c r="B802" s="5">
        <f>DATE(YEAR(siječanj!B802),MONTH(siječanj!B802)+1,DAY(siječanj!B802))</f>
        <v>42775</v>
      </c>
      <c r="C802" s="9">
        <v>8.3229166666666696</v>
      </c>
      <c r="D802">
        <v>1.1359249626379899</v>
      </c>
      <c r="E802" s="6">
        <v>114.36410955945105</v>
      </c>
      <c r="F802" s="7">
        <v>134.71091418184517</v>
      </c>
      <c r="G802" s="7">
        <v>118.42377329587029</v>
      </c>
      <c r="H802" s="7">
        <v>18.631288603758268</v>
      </c>
      <c r="I802" s="7">
        <v>129.90904687844642</v>
      </c>
    </row>
    <row r="803" spans="1:9" x14ac:dyDescent="0.25">
      <c r="A803" s="13"/>
      <c r="B803" s="5">
        <f>DATE(YEAR(siječanj!B803),MONTH(siječanj!B803)+1,DAY(siječanj!B803))</f>
        <v>42775</v>
      </c>
      <c r="C803" s="9">
        <v>8.3333333333333304</v>
      </c>
      <c r="D803">
        <v>1.1359249626379899</v>
      </c>
      <c r="E803" s="6">
        <v>113.07932994050408</v>
      </c>
      <c r="F803" s="7">
        <v>145.64819116239872</v>
      </c>
      <c r="G803" s="7">
        <v>124.36690221891899</v>
      </c>
      <c r="H803" s="7">
        <v>4.5352137938048376</v>
      </c>
      <c r="I803" s="7">
        <v>128.44963363779604</v>
      </c>
    </row>
    <row r="804" spans="1:9" x14ac:dyDescent="0.25">
      <c r="A804" s="13"/>
      <c r="B804" s="5">
        <f>DATE(YEAR(siječanj!B804),MONTH(siječanj!B804)+1,DAY(siječanj!B804))</f>
        <v>42775</v>
      </c>
      <c r="C804" s="9">
        <v>8.34375</v>
      </c>
      <c r="D804">
        <v>1.1359249626379899</v>
      </c>
      <c r="E804" s="6">
        <v>111.82296454437585</v>
      </c>
      <c r="F804" s="7">
        <v>163.97717924886072</v>
      </c>
      <c r="G804" s="7">
        <v>138.03216878468476</v>
      </c>
      <c r="H804" s="7">
        <v>2.8059496193145197</v>
      </c>
      <c r="I804" s="7">
        <v>127.02249682213942</v>
      </c>
    </row>
    <row r="805" spans="1:9" x14ac:dyDescent="0.25">
      <c r="A805" s="13"/>
      <c r="B805" s="5">
        <f>DATE(YEAR(siječanj!B805),MONTH(siječanj!B805)+1,DAY(siječanj!B805))</f>
        <v>42775</v>
      </c>
      <c r="C805" s="9">
        <v>8.3541666666666696</v>
      </c>
      <c r="D805">
        <v>1.1359249626379899</v>
      </c>
      <c r="E805" s="6">
        <v>112.852301004856</v>
      </c>
      <c r="F805" s="7">
        <v>174.37649553331445</v>
      </c>
      <c r="G805" s="7">
        <v>151.29359518722779</v>
      </c>
      <c r="H805" s="7">
        <v>2.500901544962761</v>
      </c>
      <c r="I805" s="7">
        <v>128.19174580255225</v>
      </c>
    </row>
    <row r="806" spans="1:9" x14ac:dyDescent="0.25">
      <c r="A806" s="13"/>
      <c r="B806" s="5">
        <f>DATE(YEAR(siječanj!B806),MONTH(siječanj!B806)+1,DAY(siječanj!B806))</f>
        <v>42775</v>
      </c>
      <c r="C806" s="9">
        <v>8.3645833333333304</v>
      </c>
      <c r="D806">
        <v>1.1359249626379899</v>
      </c>
      <c r="E806" s="6">
        <v>113.01726805335896</v>
      </c>
      <c r="F806" s="7">
        <v>195.67906094662914</v>
      </c>
      <c r="G806" s="7">
        <v>164.83782227466756</v>
      </c>
      <c r="H806" s="7">
        <v>2.2367398418785558</v>
      </c>
      <c r="I806" s="7">
        <v>128.37913599095947</v>
      </c>
    </row>
    <row r="807" spans="1:9" x14ac:dyDescent="0.25">
      <c r="A807" s="13"/>
      <c r="B807" s="5">
        <f>DATE(YEAR(siječanj!B807),MONTH(siječanj!B807)+1,DAY(siječanj!B807))</f>
        <v>42775</v>
      </c>
      <c r="C807" s="9">
        <v>8.375</v>
      </c>
      <c r="D807">
        <v>1.1359249626379899</v>
      </c>
      <c r="E807" s="6">
        <v>114.51449780607531</v>
      </c>
      <c r="F807" s="7">
        <v>226.29833592161799</v>
      </c>
      <c r="G807" s="7">
        <v>170.24945352418914</v>
      </c>
      <c r="H807" s="7">
        <v>2.0013959246044664</v>
      </c>
      <c r="I807" s="7">
        <v>130.07987664187428</v>
      </c>
    </row>
    <row r="808" spans="1:9" x14ac:dyDescent="0.25">
      <c r="A808" s="13"/>
      <c r="B808" s="5">
        <f>DATE(YEAR(siječanj!B808),MONTH(siječanj!B808)+1,DAY(siječanj!B808))</f>
        <v>42775</v>
      </c>
      <c r="C808" s="9">
        <v>8.3854166666666696</v>
      </c>
      <c r="D808">
        <v>1.1359249626379899</v>
      </c>
      <c r="E808" s="6">
        <v>114.69552545584457</v>
      </c>
      <c r="F808" s="7">
        <v>224.26620784890383</v>
      </c>
      <c r="G808" s="7">
        <v>192.31774986657288</v>
      </c>
      <c r="H808" s="7">
        <v>1.7994713976560863</v>
      </c>
      <c r="I808" s="7">
        <v>130.28551046817486</v>
      </c>
    </row>
    <row r="809" spans="1:9" x14ac:dyDescent="0.25">
      <c r="A809" s="13"/>
      <c r="B809" s="5">
        <f>DATE(YEAR(siječanj!B809),MONTH(siječanj!B809)+1,DAY(siječanj!B809))</f>
        <v>42775</v>
      </c>
      <c r="C809" s="9">
        <v>8.3958333333333304</v>
      </c>
      <c r="D809">
        <v>1.1359249626379899</v>
      </c>
      <c r="E809" s="6">
        <v>114.66386477234471</v>
      </c>
      <c r="F809" s="7">
        <v>222.21478530292134</v>
      </c>
      <c r="G809" s="7">
        <v>199.00677746402673</v>
      </c>
      <c r="H809" s="7">
        <v>2.0213055401428144</v>
      </c>
      <c r="I809" s="7">
        <v>130.24954630745319</v>
      </c>
    </row>
    <row r="810" spans="1:9" x14ac:dyDescent="0.25">
      <c r="A810" s="13"/>
      <c r="B810" s="5">
        <f>DATE(YEAR(siječanj!B810),MONTH(siječanj!B810)+1,DAY(siječanj!B810))</f>
        <v>42775</v>
      </c>
      <c r="C810" s="9">
        <v>8.40625</v>
      </c>
      <c r="D810">
        <v>1.1359249626379899</v>
      </c>
      <c r="E810" s="6">
        <v>115.26417515145189</v>
      </c>
      <c r="F810" s="7">
        <v>223.38164402457375</v>
      </c>
      <c r="G810" s="7">
        <v>202.81214985766411</v>
      </c>
      <c r="H810" s="7">
        <v>2.0379727297216848</v>
      </c>
      <c r="I810" s="7">
        <v>130.93145385241172</v>
      </c>
    </row>
    <row r="811" spans="1:9" x14ac:dyDescent="0.25">
      <c r="A811" s="13"/>
      <c r="B811" s="5">
        <f>DATE(YEAR(siječanj!B811),MONTH(siječanj!B811)+1,DAY(siječanj!B811))</f>
        <v>42775</v>
      </c>
      <c r="C811" s="9">
        <v>8.4166666666666696</v>
      </c>
      <c r="D811">
        <v>1.1359249626379899</v>
      </c>
      <c r="E811" s="6">
        <v>115.78062739669481</v>
      </c>
      <c r="F811" s="7">
        <v>233.44953143833649</v>
      </c>
      <c r="G811" s="7">
        <v>204.14651255833996</v>
      </c>
      <c r="H811" s="7">
        <v>2.1528378196186697</v>
      </c>
      <c r="I811" s="7">
        <v>131.51810484979359</v>
      </c>
    </row>
    <row r="812" spans="1:9" x14ac:dyDescent="0.25">
      <c r="A812" s="13"/>
      <c r="B812" s="5">
        <f>DATE(YEAR(siječanj!B812),MONTH(siječanj!B812)+1,DAY(siječanj!B812))</f>
        <v>42775</v>
      </c>
      <c r="C812" s="9">
        <v>8.4270833333333304</v>
      </c>
      <c r="D812">
        <v>1.1359249626379899</v>
      </c>
      <c r="E812" s="6">
        <v>117.70282391431034</v>
      </c>
      <c r="F812" s="7">
        <v>233.05350175332492</v>
      </c>
      <c r="G812" s="7">
        <v>201.14896871583514</v>
      </c>
      <c r="H812" s="7">
        <v>2.0651723029462246</v>
      </c>
      <c r="I812" s="7">
        <v>133.70157585724888</v>
      </c>
    </row>
    <row r="813" spans="1:9" x14ac:dyDescent="0.25">
      <c r="A813" s="13"/>
      <c r="B813" s="5">
        <f>DATE(YEAR(siječanj!B813),MONTH(siječanj!B813)+1,DAY(siječanj!B813))</f>
        <v>42775</v>
      </c>
      <c r="C813" s="9">
        <v>8.4375</v>
      </c>
      <c r="D813">
        <v>1.1359249626379899</v>
      </c>
      <c r="E813" s="6">
        <v>119.36682606923769</v>
      </c>
      <c r="F813" s="7">
        <v>224.84094988716896</v>
      </c>
      <c r="G813" s="7">
        <v>200.71013150215055</v>
      </c>
      <c r="H813" s="7">
        <v>2.0439125100342506</v>
      </c>
      <c r="I813" s="7">
        <v>135.59175744291426</v>
      </c>
    </row>
    <row r="814" spans="1:9" x14ac:dyDescent="0.25">
      <c r="A814" s="13"/>
      <c r="B814" s="5">
        <f>DATE(YEAR(siječanj!B814),MONTH(siječanj!B814)+1,DAY(siječanj!B814))</f>
        <v>42775</v>
      </c>
      <c r="C814" s="9">
        <v>8.4479166666666696</v>
      </c>
      <c r="D814">
        <v>1.1359249626379899</v>
      </c>
      <c r="E814" s="6">
        <v>120.29902378124817</v>
      </c>
      <c r="F814" s="7">
        <v>223.612560473033</v>
      </c>
      <c r="G814" s="7">
        <v>206.44674738132204</v>
      </c>
      <c r="H814" s="7">
        <v>2.1179932420652436</v>
      </c>
      <c r="I814" s="7">
        <v>136.65066409410099</v>
      </c>
    </row>
    <row r="815" spans="1:9" x14ac:dyDescent="0.25">
      <c r="A815" s="13"/>
      <c r="B815" s="5">
        <f>DATE(YEAR(siječanj!B815),MONTH(siječanj!B815)+1,DAY(siječanj!B815))</f>
        <v>42775</v>
      </c>
      <c r="C815" s="9">
        <v>8.4583333333333304</v>
      </c>
      <c r="D815">
        <v>1.1359249626379899</v>
      </c>
      <c r="E815" s="6">
        <v>120.44161794174322</v>
      </c>
      <c r="F815" s="7">
        <v>220.83331865207199</v>
      </c>
      <c r="G815" s="7">
        <v>207.7882048366188</v>
      </c>
      <c r="H815" s="7">
        <v>2.2055167400806108</v>
      </c>
      <c r="I815" s="7">
        <v>136.81264036053372</v>
      </c>
    </row>
    <row r="816" spans="1:9" x14ac:dyDescent="0.25">
      <c r="A816" s="13"/>
      <c r="B816" s="5">
        <f>DATE(YEAR(siječanj!B816),MONTH(siječanj!B816)+1,DAY(siječanj!B816))</f>
        <v>42775</v>
      </c>
      <c r="C816" s="9">
        <v>8.46875</v>
      </c>
      <c r="D816">
        <v>1.1359249626379899</v>
      </c>
      <c r="E816" s="6">
        <v>119.70510608121386</v>
      </c>
      <c r="F816" s="7">
        <v>218.93068879940361</v>
      </c>
      <c r="G816" s="7">
        <v>202.89220320695213</v>
      </c>
      <c r="H816" s="7">
        <v>2.1871133224123964</v>
      </c>
      <c r="I816" s="7">
        <v>135.97601815287948</v>
      </c>
    </row>
    <row r="817" spans="1:9" x14ac:dyDescent="0.25">
      <c r="A817" s="13"/>
      <c r="B817" s="5">
        <f>DATE(YEAR(siječanj!B817),MONTH(siječanj!B817)+1,DAY(siječanj!B817))</f>
        <v>42775</v>
      </c>
      <c r="C817" s="9">
        <v>8.4791666666666696</v>
      </c>
      <c r="D817">
        <v>1.1359249626379899</v>
      </c>
      <c r="E817" s="6">
        <v>120.44897632128767</v>
      </c>
      <c r="F817" s="7">
        <v>217.9524862590435</v>
      </c>
      <c r="G817" s="7">
        <v>198.16359932804116</v>
      </c>
      <c r="H817" s="7">
        <v>2.2458220350118125</v>
      </c>
      <c r="I817" s="7">
        <v>136.82099892754283</v>
      </c>
    </row>
    <row r="818" spans="1:9" x14ac:dyDescent="0.25">
      <c r="A818" s="13"/>
      <c r="B818" s="5">
        <f>DATE(YEAR(siječanj!B818),MONTH(siječanj!B818)+1,DAY(siječanj!B818))</f>
        <v>42775</v>
      </c>
      <c r="C818" s="9">
        <v>8.4895833333333304</v>
      </c>
      <c r="D818">
        <v>1.1359249626379899</v>
      </c>
      <c r="E818" s="6">
        <v>121.09349255754476</v>
      </c>
      <c r="F818" s="7">
        <v>213.70697669346259</v>
      </c>
      <c r="G818" s="7">
        <v>193.81705860155719</v>
      </c>
      <c r="H818" s="7">
        <v>1.9720050635091011</v>
      </c>
      <c r="I818" s="7">
        <v>137.55312100913275</v>
      </c>
    </row>
    <row r="819" spans="1:9" x14ac:dyDescent="0.25">
      <c r="A819" s="13"/>
      <c r="B819" s="5">
        <f>DATE(YEAR(siječanj!B819),MONTH(siječanj!B819)+1,DAY(siječanj!B819))</f>
        <v>42775</v>
      </c>
      <c r="C819" s="9">
        <v>8.5</v>
      </c>
      <c r="D819">
        <v>1.1359249626379899</v>
      </c>
      <c r="E819" s="6">
        <v>121.75431950454285</v>
      </c>
      <c r="F819" s="7">
        <v>217.12100428015714</v>
      </c>
      <c r="G819" s="7">
        <v>194.34726631969866</v>
      </c>
      <c r="H819" s="7">
        <v>1.8552077197707495</v>
      </c>
      <c r="I819" s="7">
        <v>138.30377083421172</v>
      </c>
    </row>
    <row r="820" spans="1:9" x14ac:dyDescent="0.25">
      <c r="A820" s="13"/>
      <c r="B820" s="5">
        <f>DATE(YEAR(siječanj!B820),MONTH(siječanj!B820)+1,DAY(siječanj!B820))</f>
        <v>42775</v>
      </c>
      <c r="C820" s="9">
        <v>8.5104166666666696</v>
      </c>
      <c r="D820">
        <v>1.1359249626379899</v>
      </c>
      <c r="E820" s="6">
        <v>122.15388626279227</v>
      </c>
      <c r="F820" s="7">
        <v>209.51304998433443</v>
      </c>
      <c r="G820" s="7">
        <v>191.17280629787848</v>
      </c>
      <c r="H820" s="7">
        <v>1.8584301431024697</v>
      </c>
      <c r="I820" s="7">
        <v>138.75764868914757</v>
      </c>
    </row>
    <row r="821" spans="1:9" x14ac:dyDescent="0.25">
      <c r="A821" s="13"/>
      <c r="B821" s="5">
        <f>DATE(YEAR(siječanj!B821),MONTH(siječanj!B821)+1,DAY(siječanj!B821))</f>
        <v>42775</v>
      </c>
      <c r="C821" s="9">
        <v>8.5208333333333304</v>
      </c>
      <c r="D821">
        <v>1.1359249626379899</v>
      </c>
      <c r="E821" s="6">
        <v>121.35695609166558</v>
      </c>
      <c r="F821" s="7">
        <v>202.80363538078669</v>
      </c>
      <c r="G821" s="7">
        <v>186.96608952426448</v>
      </c>
      <c r="H821" s="7">
        <v>2.0521645941155739</v>
      </c>
      <c r="I821" s="7">
        <v>137.85239581428542</v>
      </c>
    </row>
    <row r="822" spans="1:9" x14ac:dyDescent="0.25">
      <c r="A822" s="13"/>
      <c r="B822" s="5">
        <f>DATE(YEAR(siječanj!B822),MONTH(siječanj!B822)+1,DAY(siječanj!B822))</f>
        <v>42775</v>
      </c>
      <c r="C822" s="9">
        <v>8.53125</v>
      </c>
      <c r="D822">
        <v>1.1359249626379899</v>
      </c>
      <c r="E822" s="6">
        <v>119.50901529058325</v>
      </c>
      <c r="F822" s="7">
        <v>188.08041721611644</v>
      </c>
      <c r="G822" s="7">
        <v>183.01533274895209</v>
      </c>
      <c r="H822" s="7">
        <v>1.8821412580461154</v>
      </c>
      <c r="I822" s="7">
        <v>135.75327372885874</v>
      </c>
    </row>
    <row r="823" spans="1:9" x14ac:dyDescent="0.25">
      <c r="A823" s="13"/>
      <c r="B823" s="5">
        <f>DATE(YEAR(siječanj!B823),MONTH(siječanj!B823)+1,DAY(siječanj!B823))</f>
        <v>42775</v>
      </c>
      <c r="C823" s="9">
        <v>8.5416666666666696</v>
      </c>
      <c r="D823">
        <v>1.1359249626379899</v>
      </c>
      <c r="E823" s="6">
        <v>117.01545955805148</v>
      </c>
      <c r="F823" s="7">
        <v>183.97120342493591</v>
      </c>
      <c r="G823" s="7">
        <v>177.7630390320623</v>
      </c>
      <c r="H823" s="7">
        <v>1.8396246726163312</v>
      </c>
      <c r="I823" s="7">
        <v>132.92078152654685</v>
      </c>
    </row>
    <row r="824" spans="1:9" x14ac:dyDescent="0.25">
      <c r="A824" s="13"/>
      <c r="B824" s="5">
        <f>DATE(YEAR(siječanj!B824),MONTH(siječanj!B824)+1,DAY(siječanj!B824))</f>
        <v>42775</v>
      </c>
      <c r="C824" s="9">
        <v>8.5520833333333304</v>
      </c>
      <c r="D824">
        <v>1.1359249626379899</v>
      </c>
      <c r="E824" s="6">
        <v>114.52559095527528</v>
      </c>
      <c r="F824" s="7">
        <v>191.85516808669652</v>
      </c>
      <c r="G824" s="7">
        <v>177.07111417414905</v>
      </c>
      <c r="H824" s="7">
        <v>1.9441854088240811</v>
      </c>
      <c r="I824" s="7">
        <v>130.09247762696478</v>
      </c>
    </row>
    <row r="825" spans="1:9" x14ac:dyDescent="0.25">
      <c r="A825" s="13"/>
      <c r="B825" s="5">
        <f>DATE(YEAR(siječanj!B825),MONTH(siječanj!B825)+1,DAY(siječanj!B825))</f>
        <v>42775</v>
      </c>
      <c r="C825" s="9">
        <v>8.5625</v>
      </c>
      <c r="D825">
        <v>1.1359249626379899</v>
      </c>
      <c r="E825" s="6">
        <v>115.81265331942753</v>
      </c>
      <c r="F825" s="7">
        <v>179.47433264393646</v>
      </c>
      <c r="G825" s="7">
        <v>173.69798099258102</v>
      </c>
      <c r="H825" s="7">
        <v>1.9256239703965834</v>
      </c>
      <c r="I825" s="7">
        <v>131.55448389487719</v>
      </c>
    </row>
    <row r="826" spans="1:9" x14ac:dyDescent="0.25">
      <c r="A826" s="13"/>
      <c r="B826" s="5">
        <f>DATE(YEAR(siječanj!B826),MONTH(siječanj!B826)+1,DAY(siječanj!B826))</f>
        <v>42775</v>
      </c>
      <c r="C826" s="9">
        <v>8.5729166666666696</v>
      </c>
      <c r="D826">
        <v>1.1359249626379899</v>
      </c>
      <c r="E826" s="6">
        <v>116.6366737211538</v>
      </c>
      <c r="F826" s="7">
        <v>173.34732736726258</v>
      </c>
      <c r="G826" s="7">
        <v>174.79476355616401</v>
      </c>
      <c r="H826" s="7">
        <v>1.9729631893786814</v>
      </c>
      <c r="I826" s="7">
        <v>132.49050923892105</v>
      </c>
    </row>
    <row r="827" spans="1:9" x14ac:dyDescent="0.25">
      <c r="A827" s="13"/>
      <c r="B827" s="5">
        <f>DATE(YEAR(siječanj!B827),MONTH(siječanj!B827)+1,DAY(siječanj!B827))</f>
        <v>42775</v>
      </c>
      <c r="C827" s="9">
        <v>8.5833333333333304</v>
      </c>
      <c r="D827">
        <v>1.1359249626379899</v>
      </c>
      <c r="E827" s="6">
        <v>116.92035046781874</v>
      </c>
      <c r="F827" s="7">
        <v>173.6502393751982</v>
      </c>
      <c r="G827" s="7">
        <v>175.04398133423581</v>
      </c>
      <c r="H827" s="7">
        <v>2.0837947493883826</v>
      </c>
      <c r="I827" s="7">
        <v>132.81274473677769</v>
      </c>
    </row>
    <row r="828" spans="1:9" x14ac:dyDescent="0.25">
      <c r="A828" s="13"/>
      <c r="B828" s="5">
        <f>DATE(YEAR(siječanj!B828),MONTH(siječanj!B828)+1,DAY(siječanj!B828))</f>
        <v>42775</v>
      </c>
      <c r="C828" s="9">
        <v>8.59375</v>
      </c>
      <c r="D828">
        <v>1.1359249626379899</v>
      </c>
      <c r="E828" s="6">
        <v>118.35242769488158</v>
      </c>
      <c r="F828" s="7">
        <v>174.32652388962734</v>
      </c>
      <c r="G828" s="7">
        <v>172.35976044396619</v>
      </c>
      <c r="H828" s="7">
        <v>2.0311858381235921</v>
      </c>
      <c r="I828" s="7">
        <v>134.43947700742376</v>
      </c>
    </row>
    <row r="829" spans="1:9" x14ac:dyDescent="0.25">
      <c r="A829" s="13"/>
      <c r="B829" s="5">
        <f>DATE(YEAR(siječanj!B829),MONTH(siječanj!B829)+1,DAY(siječanj!B829))</f>
        <v>42775</v>
      </c>
      <c r="C829" s="9">
        <v>8.6041666666666696</v>
      </c>
      <c r="D829">
        <v>1.1359249626379899</v>
      </c>
      <c r="E829" s="6">
        <v>118.63551886777644</v>
      </c>
      <c r="F829" s="7">
        <v>175.25046222691719</v>
      </c>
      <c r="G829" s="7">
        <v>172.80077295508679</v>
      </c>
      <c r="H829" s="7">
        <v>2.0364165252821573</v>
      </c>
      <c r="I829" s="7">
        <v>134.76104733741749</v>
      </c>
    </row>
    <row r="830" spans="1:9" x14ac:dyDescent="0.25">
      <c r="A830" s="13"/>
      <c r="B830" s="5">
        <f>DATE(YEAR(siječanj!B830),MONTH(siječanj!B830)+1,DAY(siječanj!B830))</f>
        <v>42775</v>
      </c>
      <c r="C830" s="9">
        <v>8.6145833333333304</v>
      </c>
      <c r="D830">
        <v>1.1359249626379899</v>
      </c>
      <c r="E830" s="6">
        <v>120.75475599652755</v>
      </c>
      <c r="F830" s="7">
        <v>175.60955025008533</v>
      </c>
      <c r="G830" s="7">
        <v>170.65971141575892</v>
      </c>
      <c r="H830" s="7">
        <v>2.0419542527767991</v>
      </c>
      <c r="I830" s="7">
        <v>137.16834169371515</v>
      </c>
    </row>
    <row r="831" spans="1:9" x14ac:dyDescent="0.25">
      <c r="A831" s="13"/>
      <c r="B831" s="5">
        <f>DATE(YEAR(siječanj!B831),MONTH(siječanj!B831)+1,DAY(siječanj!B831))</f>
        <v>42775</v>
      </c>
      <c r="C831" s="9">
        <v>8.625</v>
      </c>
      <c r="D831">
        <v>1.1359249626379899</v>
      </c>
      <c r="E831" s="6">
        <v>122.52342301161669</v>
      </c>
      <c r="F831" s="7">
        <v>172.04141938073707</v>
      </c>
      <c r="G831" s="7">
        <v>167.27747243111168</v>
      </c>
      <c r="H831" s="7">
        <v>2.1048695179936003</v>
      </c>
      <c r="I831" s="7">
        <v>139.17741470674932</v>
      </c>
    </row>
    <row r="832" spans="1:9" x14ac:dyDescent="0.25">
      <c r="A832" s="13"/>
      <c r="B832" s="5">
        <f>DATE(YEAR(siječanj!B832),MONTH(siječanj!B832)+1,DAY(siječanj!B832))</f>
        <v>42775</v>
      </c>
      <c r="C832" s="9">
        <v>8.6354166666666696</v>
      </c>
      <c r="D832">
        <v>1.1359249626379899</v>
      </c>
      <c r="E832" s="6">
        <v>124.55186246107938</v>
      </c>
      <c r="F832" s="7">
        <v>169.49560301119874</v>
      </c>
      <c r="G832" s="7">
        <v>160.46717300311951</v>
      </c>
      <c r="H832" s="7">
        <v>2.0276253703827711</v>
      </c>
      <c r="I832" s="7">
        <v>141.48156971259365</v>
      </c>
    </row>
    <row r="833" spans="1:9" x14ac:dyDescent="0.25">
      <c r="A833" s="13"/>
      <c r="B833" s="5">
        <f>DATE(YEAR(siječanj!B833),MONTH(siječanj!B833)+1,DAY(siječanj!B833))</f>
        <v>42775</v>
      </c>
      <c r="C833" s="9">
        <v>8.6458333333333304</v>
      </c>
      <c r="D833">
        <v>1.1359249626379899</v>
      </c>
      <c r="E833" s="6">
        <v>126.38983759059363</v>
      </c>
      <c r="F833" s="7">
        <v>168.15902987823037</v>
      </c>
      <c r="G833" s="7">
        <v>158.06351740922119</v>
      </c>
      <c r="H833" s="7">
        <v>1.9262960586892326</v>
      </c>
      <c r="I833" s="7">
        <v>143.56937154291668</v>
      </c>
    </row>
    <row r="834" spans="1:9" x14ac:dyDescent="0.25">
      <c r="A834" s="13"/>
      <c r="B834" s="5">
        <f>DATE(YEAR(siječanj!B834),MONTH(siječanj!B834)+1,DAY(siječanj!B834))</f>
        <v>42775</v>
      </c>
      <c r="C834" s="9">
        <v>8.65625</v>
      </c>
      <c r="D834">
        <v>1.1359249626379899</v>
      </c>
      <c r="E834" s="6">
        <v>130.07640856981442</v>
      </c>
      <c r="F834" s="7">
        <v>167.00219915244776</v>
      </c>
      <c r="G834" s="7">
        <v>158.00972386599747</v>
      </c>
      <c r="H834" s="7">
        <v>2.3685881628729781</v>
      </c>
      <c r="I834" s="7">
        <v>147.75703954475034</v>
      </c>
    </row>
    <row r="835" spans="1:9" x14ac:dyDescent="0.25">
      <c r="A835" s="13"/>
      <c r="B835" s="5">
        <f>DATE(YEAR(siječanj!B835),MONTH(siječanj!B835)+1,DAY(siječanj!B835))</f>
        <v>42775</v>
      </c>
      <c r="C835" s="9">
        <v>8.6666666666666696</v>
      </c>
      <c r="D835">
        <v>1.1359249626379899</v>
      </c>
      <c r="E835" s="6">
        <v>131.57279767679643</v>
      </c>
      <c r="F835" s="7">
        <v>166.78634072976112</v>
      </c>
      <c r="G835" s="7">
        <v>156.27444142904332</v>
      </c>
      <c r="H835" s="7">
        <v>3.6702501630045994</v>
      </c>
      <c r="I835" s="7">
        <v>149.45682528519077</v>
      </c>
    </row>
    <row r="836" spans="1:9" x14ac:dyDescent="0.25">
      <c r="A836" s="13"/>
      <c r="B836" s="5">
        <f>DATE(YEAR(siječanj!B836),MONTH(siječanj!B836)+1,DAY(siječanj!B836))</f>
        <v>42775</v>
      </c>
      <c r="C836" s="9">
        <v>8.6770833333333304</v>
      </c>
      <c r="D836">
        <v>1.1359249626379899</v>
      </c>
      <c r="E836" s="6">
        <v>134.35566059666695</v>
      </c>
      <c r="F836" s="7">
        <v>166.04513075366307</v>
      </c>
      <c r="G836" s="7">
        <v>155.610559079513</v>
      </c>
      <c r="H836" s="7">
        <v>7.9268873600318468</v>
      </c>
      <c r="I836" s="7">
        <v>152.61794874347135</v>
      </c>
    </row>
    <row r="837" spans="1:9" x14ac:dyDescent="0.25">
      <c r="A837" s="13"/>
      <c r="B837" s="5">
        <f>DATE(YEAR(siječanj!B837),MONTH(siječanj!B837)+1,DAY(siječanj!B837))</f>
        <v>42775</v>
      </c>
      <c r="C837" s="9">
        <v>8.6875</v>
      </c>
      <c r="D837">
        <v>1.1359249626379899</v>
      </c>
      <c r="E837" s="6">
        <v>139.46780496411114</v>
      </c>
      <c r="F837" s="7">
        <v>167.48945875032481</v>
      </c>
      <c r="G837" s="7">
        <v>159.04218893356787</v>
      </c>
      <c r="H837" s="7">
        <v>20.644646099761669</v>
      </c>
      <c r="I837" s="7">
        <v>158.42496114306041</v>
      </c>
    </row>
    <row r="838" spans="1:9" x14ac:dyDescent="0.25">
      <c r="A838" s="13"/>
      <c r="B838" s="5">
        <f>DATE(YEAR(siječanj!B838),MONTH(siječanj!B838)+1,DAY(siječanj!B838))</f>
        <v>42775</v>
      </c>
      <c r="C838" s="9">
        <v>8.6979166666666696</v>
      </c>
      <c r="D838">
        <v>1.1359249626379899</v>
      </c>
      <c r="E838" s="6">
        <v>144.36072142952202</v>
      </c>
      <c r="F838" s="7">
        <v>169.73075991514571</v>
      </c>
      <c r="G838" s="7">
        <v>157.45022374481371</v>
      </c>
      <c r="H838" s="7">
        <v>60.362832902209831</v>
      </c>
      <c r="I838" s="7">
        <v>163.98294709622306</v>
      </c>
    </row>
    <row r="839" spans="1:9" x14ac:dyDescent="0.25">
      <c r="A839" s="13"/>
      <c r="B839" s="5">
        <f>DATE(YEAR(siječanj!B839),MONTH(siječanj!B839)+1,DAY(siječanj!B839))</f>
        <v>42775</v>
      </c>
      <c r="C839" s="9">
        <v>8.7083333333333304</v>
      </c>
      <c r="D839">
        <v>1.1359249626379899</v>
      </c>
      <c r="E839" s="6">
        <v>148.49353832894715</v>
      </c>
      <c r="F839" s="7">
        <v>170.59657435311325</v>
      </c>
      <c r="G839" s="7">
        <v>150.80896055128125</v>
      </c>
      <c r="H839" s="7">
        <v>110.9485403774834</v>
      </c>
      <c r="I839" s="7">
        <v>168.67751697829223</v>
      </c>
    </row>
    <row r="840" spans="1:9" x14ac:dyDescent="0.25">
      <c r="A840" s="13"/>
      <c r="B840" s="5">
        <f>DATE(YEAR(siječanj!B840),MONTH(siječanj!B840)+1,DAY(siječanj!B840))</f>
        <v>42775</v>
      </c>
      <c r="C840" s="9">
        <v>8.71875</v>
      </c>
      <c r="D840">
        <v>1.1359249626379899</v>
      </c>
      <c r="E840" s="6">
        <v>154.82154524509178</v>
      </c>
      <c r="F840" s="7">
        <v>167.85075918505174</v>
      </c>
      <c r="G840" s="7">
        <v>151.44260105855685</v>
      </c>
      <c r="H840" s="7">
        <v>138.61808034184077</v>
      </c>
      <c r="I840" s="7">
        <v>175.86565799808676</v>
      </c>
    </row>
    <row r="841" spans="1:9" x14ac:dyDescent="0.25">
      <c r="A841" s="13"/>
      <c r="B841" s="5">
        <f>DATE(YEAR(siječanj!B841),MONTH(siječanj!B841)+1,DAY(siječanj!B841))</f>
        <v>42775</v>
      </c>
      <c r="C841" s="9">
        <v>8.7291666666666696</v>
      </c>
      <c r="D841">
        <v>1.1359249626379899</v>
      </c>
      <c r="E841" s="6">
        <v>161.31662231282209</v>
      </c>
      <c r="F841" s="7">
        <v>165.433579317289</v>
      </c>
      <c r="G841" s="7">
        <v>152.54713136659876</v>
      </c>
      <c r="H841" s="7">
        <v>156.83548857388195</v>
      </c>
      <c r="I841" s="7">
        <v>183.24357817357918</v>
      </c>
    </row>
    <row r="842" spans="1:9" x14ac:dyDescent="0.25">
      <c r="A842" s="13"/>
      <c r="B842" s="5">
        <f>DATE(YEAR(siječanj!B842),MONTH(siječanj!B842)+1,DAY(siječanj!B842))</f>
        <v>42775</v>
      </c>
      <c r="C842" s="9">
        <v>8.7395833333333304</v>
      </c>
      <c r="D842">
        <v>1.1359249626379899</v>
      </c>
      <c r="E842" s="6">
        <v>165.27638926072157</v>
      </c>
      <c r="F842" s="7">
        <v>163.03876003663976</v>
      </c>
      <c r="G842" s="7">
        <v>152.1277796901677</v>
      </c>
      <c r="H842" s="7">
        <v>168.76362157999705</v>
      </c>
      <c r="I842" s="7">
        <v>187.74157629592705</v>
      </c>
    </row>
    <row r="843" spans="1:9" x14ac:dyDescent="0.25">
      <c r="A843" s="13"/>
      <c r="B843" s="5">
        <f>DATE(YEAR(siječanj!B843),MONTH(siječanj!B843)+1,DAY(siječanj!B843))</f>
        <v>42775</v>
      </c>
      <c r="C843" s="9">
        <v>8.75</v>
      </c>
      <c r="D843">
        <v>1.1359249626379899</v>
      </c>
      <c r="E843" s="6">
        <v>168.22764830939263</v>
      </c>
      <c r="F843" s="7">
        <v>160.9655460384013</v>
      </c>
      <c r="G843" s="7">
        <v>154.55266746898454</v>
      </c>
      <c r="H843" s="7">
        <v>190.3388799348588</v>
      </c>
      <c r="I843" s="7">
        <v>191.09398512052374</v>
      </c>
    </row>
    <row r="844" spans="1:9" x14ac:dyDescent="0.25">
      <c r="A844" s="13"/>
      <c r="B844" s="5">
        <f>DATE(YEAR(siječanj!B844),MONTH(siječanj!B844)+1,DAY(siječanj!B844))</f>
        <v>42775</v>
      </c>
      <c r="C844" s="9">
        <v>8.7604166666666696</v>
      </c>
      <c r="D844">
        <v>1.1359249626379899</v>
      </c>
      <c r="E844" s="6">
        <v>170.20497907870413</v>
      </c>
      <c r="F844" s="7">
        <v>157.88218580392638</v>
      </c>
      <c r="G844" s="7">
        <v>154.28828670602283</v>
      </c>
      <c r="H844" s="7">
        <v>206.19261965032393</v>
      </c>
      <c r="I844" s="7">
        <v>193.34008450077684</v>
      </c>
    </row>
    <row r="845" spans="1:9" x14ac:dyDescent="0.25">
      <c r="A845" s="13"/>
      <c r="B845" s="5">
        <f>DATE(YEAR(siječanj!B845),MONTH(siječanj!B845)+1,DAY(siječanj!B845))</f>
        <v>42775</v>
      </c>
      <c r="C845" s="9">
        <v>8.7708333333333304</v>
      </c>
      <c r="D845">
        <v>1.1359249626379899</v>
      </c>
      <c r="E845" s="6">
        <v>172.60463756095777</v>
      </c>
      <c r="F845" s="7">
        <v>155.851660927994</v>
      </c>
      <c r="G845" s="7">
        <v>157.65728562064069</v>
      </c>
      <c r="H845" s="7">
        <v>223.14074713617856</v>
      </c>
      <c r="I845" s="7">
        <v>196.06591647257474</v>
      </c>
    </row>
    <row r="846" spans="1:9" x14ac:dyDescent="0.25">
      <c r="A846" s="13"/>
      <c r="B846" s="5">
        <f>DATE(YEAR(siječanj!B846),MONTH(siječanj!B846)+1,DAY(siječanj!B846))</f>
        <v>42775</v>
      </c>
      <c r="C846" s="9">
        <v>8.78125</v>
      </c>
      <c r="D846">
        <v>1.1359249626379899</v>
      </c>
      <c r="E846" s="6">
        <v>175.93028071827186</v>
      </c>
      <c r="F846" s="7">
        <v>152.83204379756143</v>
      </c>
      <c r="G846" s="7">
        <v>158.53707525435647</v>
      </c>
      <c r="H846" s="7">
        <v>226.52135424859878</v>
      </c>
      <c r="I846" s="7">
        <v>199.84359755179403</v>
      </c>
    </row>
    <row r="847" spans="1:9" x14ac:dyDescent="0.25">
      <c r="A847" s="13"/>
      <c r="B847" s="5">
        <f>DATE(YEAR(siječanj!B847),MONTH(siječanj!B847)+1,DAY(siječanj!B847))</f>
        <v>42775</v>
      </c>
      <c r="C847" s="9">
        <v>8.7916666666666696</v>
      </c>
      <c r="D847">
        <v>1.1359249626379899</v>
      </c>
      <c r="E847" s="6">
        <v>175.95199458766405</v>
      </c>
      <c r="F847" s="7">
        <v>147.85642238560413</v>
      </c>
      <c r="G847" s="7">
        <v>160.3672295032427</v>
      </c>
      <c r="H847" s="7">
        <v>226.92957387666056</v>
      </c>
      <c r="I847" s="7">
        <v>199.86826287807207</v>
      </c>
    </row>
    <row r="848" spans="1:9" x14ac:dyDescent="0.25">
      <c r="A848" s="13"/>
      <c r="B848" s="5">
        <f>DATE(YEAR(siječanj!B848),MONTH(siječanj!B848)+1,DAY(siječanj!B848))</f>
        <v>42775</v>
      </c>
      <c r="C848" s="9">
        <v>8.8020833333333304</v>
      </c>
      <c r="D848">
        <v>1.1359249626379899</v>
      </c>
      <c r="E848" s="6">
        <v>175.36246670590927</v>
      </c>
      <c r="F848" s="7">
        <v>140.57132386568199</v>
      </c>
      <c r="G848" s="7">
        <v>159.26278332272594</v>
      </c>
      <c r="H848" s="7">
        <v>227.5613778771378</v>
      </c>
      <c r="I848" s="7">
        <v>199.19860344101573</v>
      </c>
    </row>
    <row r="849" spans="1:9" x14ac:dyDescent="0.25">
      <c r="A849" s="13"/>
      <c r="B849" s="5">
        <f>DATE(YEAR(siječanj!B849),MONTH(siječanj!B849)+1,DAY(siječanj!B849))</f>
        <v>42775</v>
      </c>
      <c r="C849" s="9">
        <v>8.8125</v>
      </c>
      <c r="D849">
        <v>1.1359249626379899</v>
      </c>
      <c r="E849" s="6">
        <v>176.30780906031075</v>
      </c>
      <c r="F849" s="7">
        <v>134.80165111170021</v>
      </c>
      <c r="G849" s="7">
        <v>155.81210459333383</v>
      </c>
      <c r="H849" s="7">
        <v>227.54167428866535</v>
      </c>
      <c r="I849" s="7">
        <v>200.27244141961935</v>
      </c>
    </row>
    <row r="850" spans="1:9" x14ac:dyDescent="0.25">
      <c r="A850" s="13"/>
      <c r="B850" s="5">
        <f>DATE(YEAR(siječanj!B850),MONTH(siječanj!B850)+1,DAY(siječanj!B850))</f>
        <v>42775</v>
      </c>
      <c r="C850" s="9">
        <v>8.8229166666666696</v>
      </c>
      <c r="D850">
        <v>1.1359249626379899</v>
      </c>
      <c r="E850" s="6">
        <v>177.31963091007862</v>
      </c>
      <c r="F850" s="7">
        <v>130.35565377257763</v>
      </c>
      <c r="G850" s="7">
        <v>151.1794060930925</v>
      </c>
      <c r="H850" s="7">
        <v>227.64281257526383</v>
      </c>
      <c r="I850" s="7">
        <v>201.42179511651321</v>
      </c>
    </row>
    <row r="851" spans="1:9" x14ac:dyDescent="0.25">
      <c r="A851" s="13"/>
      <c r="B851" s="5">
        <f>DATE(YEAR(siječanj!B851),MONTH(siječanj!B851)+1,DAY(siječanj!B851))</f>
        <v>42775</v>
      </c>
      <c r="C851" s="9">
        <v>8.8333333333333304</v>
      </c>
      <c r="D851">
        <v>1.1359249626379899</v>
      </c>
      <c r="E851" s="6">
        <v>179.80340160566288</v>
      </c>
      <c r="F851" s="7">
        <v>126.98896457885616</v>
      </c>
      <c r="G851" s="7">
        <v>146.83674324491062</v>
      </c>
      <c r="H851" s="7">
        <v>227.66476345896481</v>
      </c>
      <c r="I851" s="7">
        <v>204.2431722510961</v>
      </c>
    </row>
    <row r="852" spans="1:9" x14ac:dyDescent="0.25">
      <c r="A852" s="13"/>
      <c r="B852" s="5">
        <f>DATE(YEAR(siječanj!B852),MONTH(siječanj!B852)+1,DAY(siječanj!B852))</f>
        <v>42775</v>
      </c>
      <c r="C852" s="9">
        <v>8.84375</v>
      </c>
      <c r="D852">
        <v>1.1359249626379899</v>
      </c>
      <c r="E852" s="6">
        <v>180.04181945488963</v>
      </c>
      <c r="F852" s="7">
        <v>123.05797015791876</v>
      </c>
      <c r="G852" s="7">
        <v>138.74269784387377</v>
      </c>
      <c r="H852" s="7">
        <v>228.01853593427089</v>
      </c>
      <c r="I852" s="7">
        <v>204.51399703757124</v>
      </c>
    </row>
    <row r="853" spans="1:9" x14ac:dyDescent="0.25">
      <c r="A853" s="13"/>
      <c r="B853" s="5">
        <f>DATE(YEAR(siječanj!B853),MONTH(siječanj!B853)+1,DAY(siječanj!B853))</f>
        <v>42775</v>
      </c>
      <c r="C853" s="9">
        <v>8.8541666666666696</v>
      </c>
      <c r="D853">
        <v>1.1359249626379899</v>
      </c>
      <c r="E853" s="6">
        <v>177.59679984791256</v>
      </c>
      <c r="F853" s="7">
        <v>120.59816128772934</v>
      </c>
      <c r="G853" s="7">
        <v>130.90143161947336</v>
      </c>
      <c r="H853" s="7">
        <v>228.47810230778589</v>
      </c>
      <c r="I853" s="7">
        <v>201.73663823186666</v>
      </c>
    </row>
    <row r="854" spans="1:9" x14ac:dyDescent="0.25">
      <c r="A854" s="13"/>
      <c r="B854" s="5">
        <f>DATE(YEAR(siječanj!B854),MONTH(siječanj!B854)+1,DAY(siječanj!B854))</f>
        <v>42775</v>
      </c>
      <c r="C854" s="9">
        <v>8.8645833333333304</v>
      </c>
      <c r="D854">
        <v>1.1359249626379899</v>
      </c>
      <c r="E854" s="6">
        <v>174.22960179538046</v>
      </c>
      <c r="F854" s="7">
        <v>115.67175000098783</v>
      </c>
      <c r="G854" s="7">
        <v>125.31950222261479</v>
      </c>
      <c r="H854" s="7">
        <v>228.88071319902446</v>
      </c>
      <c r="I854" s="7">
        <v>197.91175390984941</v>
      </c>
    </row>
    <row r="855" spans="1:9" x14ac:dyDescent="0.25">
      <c r="A855" s="13"/>
      <c r="B855" s="5">
        <f>DATE(YEAR(siječanj!B855),MONTH(siječanj!B855)+1,DAY(siječanj!B855))</f>
        <v>42775</v>
      </c>
      <c r="C855" s="9">
        <v>8.875</v>
      </c>
      <c r="D855">
        <v>1.1359249626379899</v>
      </c>
      <c r="E855" s="6">
        <v>173.03849611468061</v>
      </c>
      <c r="F855" s="7">
        <v>108.1757589604105</v>
      </c>
      <c r="G855" s="7">
        <v>118.69762842059282</v>
      </c>
      <c r="H855" s="7">
        <v>229.62329275215376</v>
      </c>
      <c r="I855" s="7">
        <v>196.55874723400254</v>
      </c>
    </row>
    <row r="856" spans="1:9" x14ac:dyDescent="0.25">
      <c r="A856" s="13"/>
      <c r="B856" s="5">
        <f>DATE(YEAR(siječanj!B856),MONTH(siječanj!B856)+1,DAY(siječanj!B856))</f>
        <v>42775</v>
      </c>
      <c r="C856" s="9">
        <v>8.8854166666666696</v>
      </c>
      <c r="D856">
        <v>1.1359249626379899</v>
      </c>
      <c r="E856" s="6">
        <v>179.92860621018295</v>
      </c>
      <c r="F856" s="7">
        <v>87.768534861791224</v>
      </c>
      <c r="G856" s="7">
        <v>98.083776805853347</v>
      </c>
      <c r="H856" s="7">
        <v>233.09076727639885</v>
      </c>
      <c r="I856" s="7">
        <v>204.38539528680766</v>
      </c>
    </row>
    <row r="857" spans="1:9" x14ac:dyDescent="0.25">
      <c r="A857" s="13"/>
      <c r="B857" s="5">
        <f>DATE(YEAR(siječanj!B857),MONTH(siječanj!B857)+1,DAY(siječanj!B857))</f>
        <v>42775</v>
      </c>
      <c r="C857" s="9">
        <v>8.8958333333333304</v>
      </c>
      <c r="D857">
        <v>1.1359249626379899</v>
      </c>
      <c r="E857" s="6">
        <v>186.28595533469721</v>
      </c>
      <c r="F857" s="7">
        <v>80.143013537232491</v>
      </c>
      <c r="G857" s="7">
        <v>91.373032288693224</v>
      </c>
      <c r="H857" s="7">
        <v>236.91237932390663</v>
      </c>
      <c r="I857" s="7">
        <v>211.60686685354818</v>
      </c>
    </row>
    <row r="858" spans="1:9" x14ac:dyDescent="0.25">
      <c r="A858" s="13"/>
      <c r="B858" s="5">
        <f>DATE(YEAR(siječanj!B858),MONTH(siječanj!B858)+1,DAY(siječanj!B858))</f>
        <v>42775</v>
      </c>
      <c r="C858" s="9">
        <v>8.90625</v>
      </c>
      <c r="D858">
        <v>1.1359249626379899</v>
      </c>
      <c r="E858" s="6">
        <v>186.65997718160114</v>
      </c>
      <c r="F858" s="7">
        <v>77.560824640708233</v>
      </c>
      <c r="G858" s="7">
        <v>87.755885217394749</v>
      </c>
      <c r="H858" s="7">
        <v>237.6411940687446</v>
      </c>
      <c r="I858" s="7">
        <v>212.03172760601831</v>
      </c>
    </row>
    <row r="859" spans="1:9" x14ac:dyDescent="0.25">
      <c r="A859" s="13"/>
      <c r="B859" s="5">
        <f>DATE(YEAR(siječanj!B859),MONTH(siječanj!B859)+1,DAY(siječanj!B859))</f>
        <v>42775</v>
      </c>
      <c r="C859" s="9">
        <v>8.9166666666666696</v>
      </c>
      <c r="D859">
        <v>1.1359249626379899</v>
      </c>
      <c r="E859" s="6">
        <v>185.32076202949068</v>
      </c>
      <c r="F859" s="7">
        <v>76.938648017663112</v>
      </c>
      <c r="G859" s="7">
        <v>85.065050301219372</v>
      </c>
      <c r="H859" s="7">
        <v>236.75722394104929</v>
      </c>
      <c r="I859" s="7">
        <v>210.51047968439303</v>
      </c>
    </row>
    <row r="860" spans="1:9" x14ac:dyDescent="0.25">
      <c r="A860" s="13"/>
      <c r="B860" s="5">
        <f>DATE(YEAR(siječanj!B860),MONTH(siječanj!B860)+1,DAY(siječanj!B860))</f>
        <v>42775</v>
      </c>
      <c r="C860" s="9">
        <v>8.9270833333333304</v>
      </c>
      <c r="D860">
        <v>1.1359249626379899</v>
      </c>
      <c r="E860" s="6">
        <v>182.13944394903601</v>
      </c>
      <c r="F860" s="7">
        <v>75.081893640904497</v>
      </c>
      <c r="G860" s="7">
        <v>70.505512149194317</v>
      </c>
      <c r="H860" s="7">
        <v>238.18297224247405</v>
      </c>
      <c r="I860" s="7">
        <v>206.89674106271298</v>
      </c>
    </row>
    <row r="861" spans="1:9" x14ac:dyDescent="0.25">
      <c r="A861" s="13"/>
      <c r="B861" s="5">
        <f>DATE(YEAR(siječanj!B861),MONTH(siječanj!B861)+1,DAY(siječanj!B861))</f>
        <v>42775</v>
      </c>
      <c r="C861" s="9">
        <v>8.9375</v>
      </c>
      <c r="D861">
        <v>1.1359249626379899</v>
      </c>
      <c r="E861" s="6">
        <v>174.77131311256917</v>
      </c>
      <c r="F861" s="7">
        <v>73.319543506639164</v>
      </c>
      <c r="G861" s="7">
        <v>65.142943271124977</v>
      </c>
      <c r="H861" s="7">
        <v>237.96965921941199</v>
      </c>
      <c r="I861" s="7">
        <v>198.52709731758759</v>
      </c>
    </row>
    <row r="862" spans="1:9" x14ac:dyDescent="0.25">
      <c r="A862" s="13"/>
      <c r="B862" s="5">
        <f>DATE(YEAR(siječanj!B862),MONTH(siječanj!B862)+1,DAY(siječanj!B862))</f>
        <v>42775</v>
      </c>
      <c r="C862" s="9">
        <v>8.9479166666666696</v>
      </c>
      <c r="D862">
        <v>1.1359249626379899</v>
      </c>
      <c r="E862" s="6">
        <v>167.96459070691921</v>
      </c>
      <c r="F862" s="7">
        <v>72.314667779822713</v>
      </c>
      <c r="G862" s="7">
        <v>63.291468703722472</v>
      </c>
      <c r="H862" s="7">
        <v>237.12586536969883</v>
      </c>
      <c r="I862" s="7">
        <v>190.79517142326247</v>
      </c>
    </row>
    <row r="863" spans="1:9" x14ac:dyDescent="0.25">
      <c r="A863" s="13"/>
      <c r="B863" s="5">
        <f>DATE(YEAR(siječanj!B863),MONTH(siječanj!B863)+1,DAY(siječanj!B863))</f>
        <v>42775</v>
      </c>
      <c r="C863" s="9">
        <v>8.9583333333333304</v>
      </c>
      <c r="D863">
        <v>1.1359249626379899</v>
      </c>
      <c r="E863" s="6">
        <v>158.19173468634082</v>
      </c>
      <c r="F863" s="7">
        <v>69.531778686183245</v>
      </c>
      <c r="G863" s="7">
        <v>62.274186651405124</v>
      </c>
      <c r="H863" s="7">
        <v>236.67998079356983</v>
      </c>
      <c r="I863" s="7">
        <v>179.69394031322051</v>
      </c>
    </row>
    <row r="864" spans="1:9" x14ac:dyDescent="0.25">
      <c r="A864" s="13"/>
      <c r="B864" s="5">
        <f>DATE(YEAR(siječanj!B864),MONTH(siječanj!B864)+1,DAY(siječanj!B864))</f>
        <v>42775</v>
      </c>
      <c r="C864" s="9">
        <v>8.96875</v>
      </c>
      <c r="D864">
        <v>1.1359249626379899</v>
      </c>
      <c r="E864" s="6">
        <v>147.69806315976439</v>
      </c>
      <c r="F864" s="7">
        <v>67.398733384049933</v>
      </c>
      <c r="G864" s="7">
        <v>61.083425630085642</v>
      </c>
      <c r="H864" s="7">
        <v>237.18527817479529</v>
      </c>
      <c r="I864" s="7">
        <v>167.77391687645883</v>
      </c>
    </row>
    <row r="865" spans="1:9" x14ac:dyDescent="0.25">
      <c r="A865" s="13"/>
      <c r="B865" s="5">
        <f>DATE(YEAR(siječanj!B865),MONTH(siječanj!B865)+1,DAY(siječanj!B865))</f>
        <v>42775</v>
      </c>
      <c r="C865" s="9">
        <v>8.9791666666666696</v>
      </c>
      <c r="D865">
        <v>1.1359249626379899</v>
      </c>
      <c r="E865" s="6">
        <v>137.00776290868723</v>
      </c>
      <c r="F865" s="7">
        <v>66.262379489162214</v>
      </c>
      <c r="G865" s="7">
        <v>59.356167356601674</v>
      </c>
      <c r="H865" s="7">
        <v>238.11001165759748</v>
      </c>
      <c r="I865" s="7">
        <v>155.63053796316512</v>
      </c>
    </row>
    <row r="866" spans="1:9" ht="15.75" thickBot="1" x14ac:dyDescent="0.3">
      <c r="A866" s="13"/>
      <c r="B866" s="5">
        <f>DATE(YEAR(siječanj!B866),MONTH(siječanj!B866)+1,DAY(siječanj!B866))</f>
        <v>42775</v>
      </c>
      <c r="C866" s="9">
        <v>8.9895833333333304</v>
      </c>
      <c r="D866">
        <v>1.1359249626379899</v>
      </c>
      <c r="E866" s="6">
        <v>126.66147732254113</v>
      </c>
      <c r="F866" s="7">
        <v>64.511424076023175</v>
      </c>
      <c r="G866" s="7">
        <v>58.391228649217382</v>
      </c>
      <c r="H866" s="7">
        <v>239.6424719778453</v>
      </c>
      <c r="I866" s="7">
        <v>143.87793389528014</v>
      </c>
    </row>
    <row r="867" spans="1:9" x14ac:dyDescent="0.25">
      <c r="A867" s="12">
        <f t="shared" ref="A867" si="6">A771+1</f>
        <v>41</v>
      </c>
      <c r="B867" s="5">
        <f>DATE(YEAR(siječanj!B867),MONTH(siječanj!B867)+1,DAY(siječanj!B867))</f>
        <v>42776</v>
      </c>
      <c r="C867" s="9">
        <v>9</v>
      </c>
      <c r="D867">
        <v>1.131699900139038</v>
      </c>
      <c r="E867" s="6">
        <v>114.21050561958094</v>
      </c>
      <c r="F867" s="7">
        <v>63.230862630617139</v>
      </c>
      <c r="G867" s="7">
        <v>58.826228045326161</v>
      </c>
      <c r="H867" s="7">
        <v>240.75651032974372</v>
      </c>
      <c r="I867" s="7">
        <v>129.2520178045088</v>
      </c>
    </row>
    <row r="868" spans="1:9" x14ac:dyDescent="0.25">
      <c r="A868" s="13"/>
      <c r="B868" s="5">
        <f>DATE(YEAR(siječanj!B868),MONTH(siječanj!B868)+1,DAY(siječanj!B868))</f>
        <v>42776</v>
      </c>
      <c r="C868" s="9">
        <v>9.0104166666666696</v>
      </c>
      <c r="D868">
        <v>1.131699900139038</v>
      </c>
      <c r="E868" s="6">
        <v>105.07253662048491</v>
      </c>
      <c r="F868" s="7">
        <v>61.885520011252581</v>
      </c>
      <c r="G868" s="7">
        <v>58.352321671872375</v>
      </c>
      <c r="H868" s="7">
        <v>241.50496465464531</v>
      </c>
      <c r="I868" s="7">
        <v>118.91057920075818</v>
      </c>
    </row>
    <row r="869" spans="1:9" x14ac:dyDescent="0.25">
      <c r="A869" s="13"/>
      <c r="B869" s="5">
        <f>DATE(YEAR(siječanj!B869),MONTH(siječanj!B869)+1,DAY(siječanj!B869))</f>
        <v>42776</v>
      </c>
      <c r="C869" s="9">
        <v>9.0208333333333304</v>
      </c>
      <c r="D869">
        <v>1.131699900139038</v>
      </c>
      <c r="E869" s="6">
        <v>97.465882730012254</v>
      </c>
      <c r="F869" s="7">
        <v>60.958615759916491</v>
      </c>
      <c r="G869" s="7">
        <v>58.445875485910491</v>
      </c>
      <c r="H869" s="7">
        <v>241.54094138092981</v>
      </c>
      <c r="I869" s="7">
        <v>110.30212975251806</v>
      </c>
    </row>
    <row r="870" spans="1:9" x14ac:dyDescent="0.25">
      <c r="A870" s="13"/>
      <c r="B870" s="5">
        <f>DATE(YEAR(siječanj!B870),MONTH(siječanj!B870)+1,DAY(siječanj!B870))</f>
        <v>42776</v>
      </c>
      <c r="C870" s="9">
        <v>9.03125</v>
      </c>
      <c r="D870">
        <v>1.131699900139038</v>
      </c>
      <c r="E870" s="6">
        <v>90.123772211392321</v>
      </c>
      <c r="F870" s="7">
        <v>59.757969666088698</v>
      </c>
      <c r="G870" s="7">
        <v>57.757115425371879</v>
      </c>
      <c r="H870" s="7">
        <v>241.91591264113316</v>
      </c>
      <c r="I870" s="7">
        <v>101.99306401178609</v>
      </c>
    </row>
    <row r="871" spans="1:9" x14ac:dyDescent="0.25">
      <c r="A871" s="13"/>
      <c r="B871" s="5">
        <f>DATE(YEAR(siječanj!B871),MONTH(siječanj!B871)+1,DAY(siječanj!B871))</f>
        <v>42776</v>
      </c>
      <c r="C871" s="9">
        <v>9.0416666666666696</v>
      </c>
      <c r="D871">
        <v>1.131699900139038</v>
      </c>
      <c r="E871" s="6">
        <v>83.887757942026141</v>
      </c>
      <c r="F871" s="7">
        <v>59.153941230612986</v>
      </c>
      <c r="G871" s="7">
        <v>57.873912472786813</v>
      </c>
      <c r="H871" s="7">
        <v>242.54503728962231</v>
      </c>
      <c r="I871" s="7">
        <v>94.935767285878768</v>
      </c>
    </row>
    <row r="872" spans="1:9" x14ac:dyDescent="0.25">
      <c r="A872" s="13"/>
      <c r="B872" s="5">
        <f>DATE(YEAR(siječanj!B872),MONTH(siječanj!B872)+1,DAY(siječanj!B872))</f>
        <v>42776</v>
      </c>
      <c r="C872" s="9">
        <v>9.0520833333333304</v>
      </c>
      <c r="D872">
        <v>1.131699900139038</v>
      </c>
      <c r="E872" s="6">
        <v>78.734689908038035</v>
      </c>
      <c r="F872" s="7">
        <v>58.635202863926331</v>
      </c>
      <c r="G872" s="7">
        <v>57.584389598023485</v>
      </c>
      <c r="H872" s="7">
        <v>243.1245044145723</v>
      </c>
      <c r="I872" s="7">
        <v>89.104040706404774</v>
      </c>
    </row>
    <row r="873" spans="1:9" x14ac:dyDescent="0.25">
      <c r="A873" s="13"/>
      <c r="B873" s="5">
        <f>DATE(YEAR(siječanj!B873),MONTH(siječanj!B873)+1,DAY(siječanj!B873))</f>
        <v>42776</v>
      </c>
      <c r="C873" s="9">
        <v>9.0625</v>
      </c>
      <c r="D873">
        <v>1.131699900139038</v>
      </c>
      <c r="E873" s="6">
        <v>75.225648023434928</v>
      </c>
      <c r="F873" s="7">
        <v>58.661491283155058</v>
      </c>
      <c r="G873" s="7">
        <v>57.0524792990159</v>
      </c>
      <c r="H873" s="7">
        <v>242.79842157687085</v>
      </c>
      <c r="I873" s="7">
        <v>85.132858356015731</v>
      </c>
    </row>
    <row r="874" spans="1:9" x14ac:dyDescent="0.25">
      <c r="A874" s="13"/>
      <c r="B874" s="5">
        <f>DATE(YEAR(siječanj!B874),MONTH(siječanj!B874)+1,DAY(siječanj!B874))</f>
        <v>42776</v>
      </c>
      <c r="C874" s="9">
        <v>9.0729166666666696</v>
      </c>
      <c r="D874">
        <v>1.131699900139038</v>
      </c>
      <c r="E874" s="6">
        <v>71.711831231361046</v>
      </c>
      <c r="F874" s="7">
        <v>58.016581329744746</v>
      </c>
      <c r="G874" s="7">
        <v>57.041194192428087</v>
      </c>
      <c r="H874" s="7">
        <v>242.77919105054488</v>
      </c>
      <c r="I874" s="7">
        <v>81.156272243318838</v>
      </c>
    </row>
    <row r="875" spans="1:9" x14ac:dyDescent="0.25">
      <c r="A875" s="13"/>
      <c r="B875" s="5">
        <f>DATE(YEAR(siječanj!B875),MONTH(siječanj!B875)+1,DAY(siječanj!B875))</f>
        <v>42776</v>
      </c>
      <c r="C875" s="9">
        <v>9.0833333333333304</v>
      </c>
      <c r="D875">
        <v>1.131699900139038</v>
      </c>
      <c r="E875" s="6">
        <v>69.314332424571177</v>
      </c>
      <c r="F875" s="7">
        <v>57.324922158178616</v>
      </c>
      <c r="G875" s="7">
        <v>56.867402749761133</v>
      </c>
      <c r="H875" s="7">
        <v>242.70064473186702</v>
      </c>
      <c r="I875" s="7">
        <v>78.44302308309129</v>
      </c>
    </row>
    <row r="876" spans="1:9" x14ac:dyDescent="0.25">
      <c r="A876" s="13"/>
      <c r="B876" s="5">
        <f>DATE(YEAR(siječanj!B876),MONTH(siječanj!B876)+1,DAY(siječanj!B876))</f>
        <v>42776</v>
      </c>
      <c r="C876" s="9">
        <v>9.09375</v>
      </c>
      <c r="D876">
        <v>1.131699900139038</v>
      </c>
      <c r="E876" s="6">
        <v>67.130175014678699</v>
      </c>
      <c r="F876" s="7">
        <v>56.582473712566681</v>
      </c>
      <c r="G876" s="7">
        <v>56.547121249374342</v>
      </c>
      <c r="H876" s="7">
        <v>243.00878521247009</v>
      </c>
      <c r="I876" s="7">
        <v>75.971212360428026</v>
      </c>
    </row>
    <row r="877" spans="1:9" x14ac:dyDescent="0.25">
      <c r="A877" s="13"/>
      <c r="B877" s="5">
        <f>DATE(YEAR(siječanj!B877),MONTH(siječanj!B877)+1,DAY(siječanj!B877))</f>
        <v>42776</v>
      </c>
      <c r="C877" s="9">
        <v>9.1041666666666696</v>
      </c>
      <c r="D877">
        <v>1.131699900139038</v>
      </c>
      <c r="E877" s="6">
        <v>66.080111227734278</v>
      </c>
      <c r="F877" s="7">
        <v>56.320715766018552</v>
      </c>
      <c r="G877" s="7">
        <v>56.318634897142779</v>
      </c>
      <c r="H877" s="7">
        <v>242.70273900699323</v>
      </c>
      <c r="I877" s="7">
        <v>74.782855277603403</v>
      </c>
    </row>
    <row r="878" spans="1:9" x14ac:dyDescent="0.25">
      <c r="A878" s="13"/>
      <c r="B878" s="5">
        <f>DATE(YEAR(siječanj!B878),MONTH(siječanj!B878)+1,DAY(siječanj!B878))</f>
        <v>42776</v>
      </c>
      <c r="C878" s="9">
        <v>9.1145833333333304</v>
      </c>
      <c r="D878">
        <v>1.131699900139038</v>
      </c>
      <c r="E878" s="6">
        <v>64.555148105769135</v>
      </c>
      <c r="F878" s="7">
        <v>55.908505817487168</v>
      </c>
      <c r="G878" s="7">
        <v>57.721457372926665</v>
      </c>
      <c r="H878" s="7">
        <v>242.66911658999578</v>
      </c>
      <c r="I878" s="7">
        <v>73.057054664759733</v>
      </c>
    </row>
    <row r="879" spans="1:9" x14ac:dyDescent="0.25">
      <c r="A879" s="13"/>
      <c r="B879" s="5">
        <f>DATE(YEAR(siječanj!B879),MONTH(siječanj!B879)+1,DAY(siječanj!B879))</f>
        <v>42776</v>
      </c>
      <c r="C879" s="9">
        <v>9.125</v>
      </c>
      <c r="D879">
        <v>1.131699900139038</v>
      </c>
      <c r="E879" s="6">
        <v>64.109793448692699</v>
      </c>
      <c r="F879" s="7">
        <v>56.833678616298954</v>
      </c>
      <c r="G879" s="7">
        <v>56.819009392437437</v>
      </c>
      <c r="H879" s="7">
        <v>242.06113371891485</v>
      </c>
      <c r="I879" s="7">
        <v>72.553046843819885</v>
      </c>
    </row>
    <row r="880" spans="1:9" x14ac:dyDescent="0.25">
      <c r="A880" s="13"/>
      <c r="B880" s="5">
        <f>DATE(YEAR(siječanj!B880),MONTH(siječanj!B880)+1,DAY(siječanj!B880))</f>
        <v>42776</v>
      </c>
      <c r="C880" s="9">
        <v>9.1354166666666696</v>
      </c>
      <c r="D880">
        <v>1.131699900139038</v>
      </c>
      <c r="E880" s="6">
        <v>63.171685411596258</v>
      </c>
      <c r="F880" s="7">
        <v>57.374994001664597</v>
      </c>
      <c r="G880" s="7">
        <v>56.308747909901477</v>
      </c>
      <c r="H880" s="7">
        <v>242.28146766431976</v>
      </c>
      <c r="I880" s="7">
        <v>71.491390071918204</v>
      </c>
    </row>
    <row r="881" spans="1:9" x14ac:dyDescent="0.25">
      <c r="A881" s="13"/>
      <c r="B881" s="5">
        <f>DATE(YEAR(siječanj!B881),MONTH(siječanj!B881)+1,DAY(siječanj!B881))</f>
        <v>42776</v>
      </c>
      <c r="C881" s="9">
        <v>9.1458333333333304</v>
      </c>
      <c r="D881">
        <v>1.131699900139038</v>
      </c>
      <c r="E881" s="6">
        <v>62.845163522423334</v>
      </c>
      <c r="F881" s="7">
        <v>56.971613659408696</v>
      </c>
      <c r="G881" s="7">
        <v>56.880033896751335</v>
      </c>
      <c r="H881" s="7">
        <v>242.18745931438542</v>
      </c>
      <c r="I881" s="7">
        <v>71.121865282548001</v>
      </c>
    </row>
    <row r="882" spans="1:9" x14ac:dyDescent="0.25">
      <c r="A882" s="13"/>
      <c r="B882" s="5">
        <f>DATE(YEAR(siječanj!B882),MONTH(siječanj!B882)+1,DAY(siječanj!B882))</f>
        <v>42776</v>
      </c>
      <c r="C882" s="9">
        <v>9.15625</v>
      </c>
      <c r="D882">
        <v>1.131699900139038</v>
      </c>
      <c r="E882" s="6">
        <v>62.308456379723829</v>
      </c>
      <c r="F882" s="7">
        <v>57.384645246290731</v>
      </c>
      <c r="G882" s="7">
        <v>55.223266477196816</v>
      </c>
      <c r="H882" s="7">
        <v>242.09974479127499</v>
      </c>
      <c r="I882" s="7">
        <v>70.514473862751061</v>
      </c>
    </row>
    <row r="883" spans="1:9" x14ac:dyDescent="0.25">
      <c r="A883" s="13"/>
      <c r="B883" s="5">
        <f>DATE(YEAR(siječanj!B883),MONTH(siječanj!B883)+1,DAY(siječanj!B883))</f>
        <v>42776</v>
      </c>
      <c r="C883" s="9">
        <v>9.1666666666666696</v>
      </c>
      <c r="D883">
        <v>1.131699900139038</v>
      </c>
      <c r="E883" s="6">
        <v>62.065753916996464</v>
      </c>
      <c r="F883" s="7">
        <v>57.456989501067156</v>
      </c>
      <c r="G883" s="7">
        <v>55.216424105151383</v>
      </c>
      <c r="H883" s="7">
        <v>241.76187440503605</v>
      </c>
      <c r="I883" s="7">
        <v>70.239807509919004</v>
      </c>
    </row>
    <row r="884" spans="1:9" x14ac:dyDescent="0.25">
      <c r="A884" s="13"/>
      <c r="B884" s="5">
        <f>DATE(YEAR(siječanj!B884),MONTH(siječanj!B884)+1,DAY(siječanj!B884))</f>
        <v>42776</v>
      </c>
      <c r="C884" s="9">
        <v>9.1770833333333304</v>
      </c>
      <c r="D884">
        <v>1.131699900139038</v>
      </c>
      <c r="E884" s="6">
        <v>63.106398898724144</v>
      </c>
      <c r="F884" s="7">
        <v>56.959890282942155</v>
      </c>
      <c r="G884" s="7">
        <v>56.510241344778144</v>
      </c>
      <c r="H884" s="7">
        <v>241.89808329888163</v>
      </c>
      <c r="I884" s="7">
        <v>71.417505331820408</v>
      </c>
    </row>
    <row r="885" spans="1:9" x14ac:dyDescent="0.25">
      <c r="A885" s="13"/>
      <c r="B885" s="5">
        <f>DATE(YEAR(siječanj!B885),MONTH(siječanj!B885)+1,DAY(siječanj!B885))</f>
        <v>42776</v>
      </c>
      <c r="C885" s="9">
        <v>9.1875</v>
      </c>
      <c r="D885">
        <v>1.131699900139038</v>
      </c>
      <c r="E885" s="6">
        <v>63.04650264203034</v>
      </c>
      <c r="F885" s="7">
        <v>57.661188675158542</v>
      </c>
      <c r="G885" s="7">
        <v>56.966340725408763</v>
      </c>
      <c r="H885" s="7">
        <v>241.87951485953437</v>
      </c>
      <c r="I885" s="7">
        <v>71.349720744101333</v>
      </c>
    </row>
    <row r="886" spans="1:9" x14ac:dyDescent="0.25">
      <c r="A886" s="13"/>
      <c r="B886" s="5">
        <f>DATE(YEAR(siječanj!B886),MONTH(siječanj!B886)+1,DAY(siječanj!B886))</f>
        <v>42776</v>
      </c>
      <c r="C886" s="9">
        <v>9.1979166666666696</v>
      </c>
      <c r="D886">
        <v>1.131699900139038</v>
      </c>
      <c r="E886" s="6">
        <v>64.874109145822871</v>
      </c>
      <c r="F886" s="7">
        <v>57.596527740958642</v>
      </c>
      <c r="G886" s="7">
        <v>56.770295549303647</v>
      </c>
      <c r="H886" s="7">
        <v>242.25039958288693</v>
      </c>
      <c r="I886" s="7">
        <v>73.418022841936789</v>
      </c>
    </row>
    <row r="887" spans="1:9" x14ac:dyDescent="0.25">
      <c r="A887" s="13"/>
      <c r="B887" s="5">
        <f>DATE(YEAR(siječanj!B887),MONTH(siječanj!B887)+1,DAY(siječanj!B887))</f>
        <v>42776</v>
      </c>
      <c r="C887" s="9">
        <v>9.2083333333333304</v>
      </c>
      <c r="D887">
        <v>1.131699900139038</v>
      </c>
      <c r="E887" s="6">
        <v>66.199470019532896</v>
      </c>
      <c r="F887" s="7">
        <v>55.820903137340437</v>
      </c>
      <c r="G887" s="7">
        <v>57.349657778567774</v>
      </c>
      <c r="H887" s="7">
        <v>241.5709733262448</v>
      </c>
      <c r="I887" s="7">
        <v>74.91793361036261</v>
      </c>
    </row>
    <row r="888" spans="1:9" x14ac:dyDescent="0.25">
      <c r="A888" s="13"/>
      <c r="B888" s="5">
        <f>DATE(YEAR(siječanj!B888),MONTH(siječanj!B888)+1,DAY(siječanj!B888))</f>
        <v>42776</v>
      </c>
      <c r="C888" s="9">
        <v>9.21875</v>
      </c>
      <c r="D888">
        <v>1.131699900139038</v>
      </c>
      <c r="E888" s="6">
        <v>69.297474847478853</v>
      </c>
      <c r="F888" s="7">
        <v>55.626383263818866</v>
      </c>
      <c r="G888" s="7">
        <v>60.011408607477421</v>
      </c>
      <c r="H888" s="7">
        <v>240.12150890921947</v>
      </c>
      <c r="I888" s="7">
        <v>78.423945364779314</v>
      </c>
    </row>
    <row r="889" spans="1:9" x14ac:dyDescent="0.25">
      <c r="A889" s="13"/>
      <c r="B889" s="5">
        <f>DATE(YEAR(siječanj!B889),MONTH(siječanj!B889)+1,DAY(siječanj!B889))</f>
        <v>42776</v>
      </c>
      <c r="C889" s="9">
        <v>9.2291666666666696</v>
      </c>
      <c r="D889">
        <v>1.131699900139038</v>
      </c>
      <c r="E889" s="6">
        <v>72.54318619268183</v>
      </c>
      <c r="F889" s="7">
        <v>56.333986227379476</v>
      </c>
      <c r="G889" s="7">
        <v>61.3397181324152</v>
      </c>
      <c r="H889" s="7">
        <v>239.99549335447909</v>
      </c>
      <c r="I889" s="7">
        <v>82.097116570025662</v>
      </c>
    </row>
    <row r="890" spans="1:9" x14ac:dyDescent="0.25">
      <c r="A890" s="13"/>
      <c r="B890" s="5">
        <f>DATE(YEAR(siječanj!B890),MONTH(siječanj!B890)+1,DAY(siječanj!B890))</f>
        <v>42776</v>
      </c>
      <c r="C890" s="9">
        <v>9.2395833333333304</v>
      </c>
      <c r="D890">
        <v>1.131699900139038</v>
      </c>
      <c r="E890" s="6">
        <v>79.448170854441571</v>
      </c>
      <c r="F890" s="7">
        <v>56.97146937169834</v>
      </c>
      <c r="G890" s="7">
        <v>59.811277237293638</v>
      </c>
      <c r="H890" s="7">
        <v>238.78949692199149</v>
      </c>
      <c r="I890" s="7">
        <v>89.91148702220076</v>
      </c>
    </row>
    <row r="891" spans="1:9" x14ac:dyDescent="0.25">
      <c r="A891" s="13"/>
      <c r="B891" s="5">
        <f>DATE(YEAR(siječanj!B891),MONTH(siječanj!B891)+1,DAY(siječanj!B891))</f>
        <v>42776</v>
      </c>
      <c r="C891" s="9">
        <v>9.25</v>
      </c>
      <c r="D891">
        <v>1.131699900139038</v>
      </c>
      <c r="E891" s="6">
        <v>84.609700925655986</v>
      </c>
      <c r="F891" s="7">
        <v>59.558223371058624</v>
      </c>
      <c r="G891" s="7">
        <v>60.019040175830206</v>
      </c>
      <c r="H891" s="7">
        <v>235.3841995659989</v>
      </c>
      <c r="I891" s="7">
        <v>95.752790088358751</v>
      </c>
    </row>
    <row r="892" spans="1:9" x14ac:dyDescent="0.25">
      <c r="A892" s="13"/>
      <c r="B892" s="5">
        <f>DATE(YEAR(siječanj!B892),MONTH(siječanj!B892)+1,DAY(siječanj!B892))</f>
        <v>42776</v>
      </c>
      <c r="C892" s="9">
        <v>9.2604166666666696</v>
      </c>
      <c r="D892">
        <v>1.131699900139038</v>
      </c>
      <c r="E892" s="6">
        <v>91.188968614052186</v>
      </c>
      <c r="F892" s="7">
        <v>67.59217510773577</v>
      </c>
      <c r="G892" s="7">
        <v>61.1525063464507</v>
      </c>
      <c r="H892" s="7">
        <v>222.05177407712301</v>
      </c>
      <c r="I892" s="7">
        <v>103.19854667430472</v>
      </c>
    </row>
    <row r="893" spans="1:9" x14ac:dyDescent="0.25">
      <c r="A893" s="13"/>
      <c r="B893" s="5">
        <f>DATE(YEAR(siječanj!B893),MONTH(siječanj!B893)+1,DAY(siječanj!B893))</f>
        <v>42776</v>
      </c>
      <c r="C893" s="9">
        <v>9.2708333333333304</v>
      </c>
      <c r="D893">
        <v>1.131699900139038</v>
      </c>
      <c r="E893" s="6">
        <v>96.815982192564334</v>
      </c>
      <c r="F893" s="7">
        <v>76.744076040246142</v>
      </c>
      <c r="G893" s="7">
        <v>62.256267488548424</v>
      </c>
      <c r="H893" s="7">
        <v>212.8201683154382</v>
      </c>
      <c r="I893" s="7">
        <v>109.56663737918794</v>
      </c>
    </row>
    <row r="894" spans="1:9" x14ac:dyDescent="0.25">
      <c r="A894" s="13"/>
      <c r="B894" s="5">
        <f>DATE(YEAR(siječanj!B894),MONTH(siječanj!B894)+1,DAY(siječanj!B894))</f>
        <v>42776</v>
      </c>
      <c r="C894" s="9">
        <v>9.28125</v>
      </c>
      <c r="D894">
        <v>1.131699900139038</v>
      </c>
      <c r="E894" s="6">
        <v>103.19909160047165</v>
      </c>
      <c r="F894" s="7">
        <v>78.107502719308826</v>
      </c>
      <c r="G894" s="7">
        <v>66.775053313665651</v>
      </c>
      <c r="H894" s="7">
        <v>192.78100675855055</v>
      </c>
      <c r="I894" s="7">
        <v>116.7904016586932</v>
      </c>
    </row>
    <row r="895" spans="1:9" x14ac:dyDescent="0.25">
      <c r="A895" s="13"/>
      <c r="B895" s="5">
        <f>DATE(YEAR(siječanj!B895),MONTH(siječanj!B895)+1,DAY(siječanj!B895))</f>
        <v>42776</v>
      </c>
      <c r="C895" s="9">
        <v>9.2916666666666696</v>
      </c>
      <c r="D895">
        <v>1.131699900139038</v>
      </c>
      <c r="E895" s="6">
        <v>108.80575996421695</v>
      </c>
      <c r="F895" s="7">
        <v>85.890698447352591</v>
      </c>
      <c r="G895" s="7">
        <v>79.027718580367122</v>
      </c>
      <c r="H895" s="7">
        <v>152.50537672444474</v>
      </c>
      <c r="I895" s="7">
        <v>123.13546768605646</v>
      </c>
    </row>
    <row r="896" spans="1:9" x14ac:dyDescent="0.25">
      <c r="A896" s="13"/>
      <c r="B896" s="5">
        <f>DATE(YEAR(siječanj!B896),MONTH(siječanj!B896)+1,DAY(siječanj!B896))</f>
        <v>42776</v>
      </c>
      <c r="C896" s="9">
        <v>9.3020833333333304</v>
      </c>
      <c r="D896">
        <v>1.131699900139038</v>
      </c>
      <c r="E896" s="6">
        <v>110.49196727500454</v>
      </c>
      <c r="F896" s="7">
        <v>108.70963952070079</v>
      </c>
      <c r="G896" s="7">
        <v>96.372699059706349</v>
      </c>
      <c r="H896" s="7">
        <v>118.13140299453053</v>
      </c>
      <c r="I896" s="7">
        <v>125.0437483312885</v>
      </c>
    </row>
    <row r="897" spans="1:9" x14ac:dyDescent="0.25">
      <c r="A897" s="13"/>
      <c r="B897" s="5">
        <f>DATE(YEAR(siječanj!B897),MONTH(siječanj!B897)+1,DAY(siječanj!B897))</f>
        <v>42776</v>
      </c>
      <c r="C897" s="9">
        <v>9.3125</v>
      </c>
      <c r="D897">
        <v>1.131699900139038</v>
      </c>
      <c r="E897" s="6">
        <v>113.90643006326174</v>
      </c>
      <c r="F897" s="7">
        <v>123.76040281185824</v>
      </c>
      <c r="G897" s="7">
        <v>105.03679257115157</v>
      </c>
      <c r="H897" s="7">
        <v>61.465482757994558</v>
      </c>
      <c r="I897" s="7">
        <v>128.90789552778762</v>
      </c>
    </row>
    <row r="898" spans="1:9" x14ac:dyDescent="0.25">
      <c r="A898" s="13"/>
      <c r="B898" s="5">
        <f>DATE(YEAR(siječanj!B898),MONTH(siječanj!B898)+1,DAY(siječanj!B898))</f>
        <v>42776</v>
      </c>
      <c r="C898" s="9">
        <v>9.3229166666666696</v>
      </c>
      <c r="D898">
        <v>1.131699900139038</v>
      </c>
      <c r="E898" s="6">
        <v>114.36410955945102</v>
      </c>
      <c r="F898" s="7">
        <v>134.71091418184517</v>
      </c>
      <c r="G898" s="7">
        <v>118.42377329587029</v>
      </c>
      <c r="H898" s="7">
        <v>18.631288603758268</v>
      </c>
      <c r="I898" s="7">
        <v>129.42585136792073</v>
      </c>
    </row>
    <row r="899" spans="1:9" x14ac:dyDescent="0.25">
      <c r="A899" s="13"/>
      <c r="B899" s="5">
        <f>DATE(YEAR(siječanj!B899),MONTH(siječanj!B899)+1,DAY(siječanj!B899))</f>
        <v>42776</v>
      </c>
      <c r="C899" s="9">
        <v>9.3333333333333304</v>
      </c>
      <c r="D899">
        <v>1.131699900139038</v>
      </c>
      <c r="E899" s="6">
        <v>113.07932994050407</v>
      </c>
      <c r="F899" s="7">
        <v>145.64819116239872</v>
      </c>
      <c r="G899" s="7">
        <v>124.36690221891899</v>
      </c>
      <c r="H899" s="7">
        <v>4.5352137938048376</v>
      </c>
      <c r="I899" s="7">
        <v>127.97186640145779</v>
      </c>
    </row>
    <row r="900" spans="1:9" x14ac:dyDescent="0.25">
      <c r="A900" s="13"/>
      <c r="B900" s="5">
        <f>DATE(YEAR(siječanj!B900),MONTH(siječanj!B900)+1,DAY(siječanj!B900))</f>
        <v>42776</v>
      </c>
      <c r="C900" s="9">
        <v>9.34375</v>
      </c>
      <c r="D900">
        <v>1.131699900139038</v>
      </c>
      <c r="E900" s="6">
        <v>111.82296454437586</v>
      </c>
      <c r="F900" s="7">
        <v>163.97717924886072</v>
      </c>
      <c r="G900" s="7">
        <v>138.03216878468476</v>
      </c>
      <c r="H900" s="7">
        <v>2.8059496193145197</v>
      </c>
      <c r="I900" s="7">
        <v>126.55003780812135</v>
      </c>
    </row>
    <row r="901" spans="1:9" x14ac:dyDescent="0.25">
      <c r="A901" s="13"/>
      <c r="B901" s="5">
        <f>DATE(YEAR(siječanj!B901),MONTH(siječanj!B901)+1,DAY(siječanj!B901))</f>
        <v>42776</v>
      </c>
      <c r="C901" s="9">
        <v>9.3541666666666696</v>
      </c>
      <c r="D901">
        <v>1.131699900139038</v>
      </c>
      <c r="E901" s="6">
        <v>112.85230100485599</v>
      </c>
      <c r="F901" s="7">
        <v>174.37649553331445</v>
      </c>
      <c r="G901" s="7">
        <v>151.29359518722779</v>
      </c>
      <c r="H901" s="7">
        <v>2.500901544962761</v>
      </c>
      <c r="I901" s="7">
        <v>127.71493777765617</v>
      </c>
    </row>
    <row r="902" spans="1:9" x14ac:dyDescent="0.25">
      <c r="A902" s="13"/>
      <c r="B902" s="5">
        <f>DATE(YEAR(siječanj!B902),MONTH(siječanj!B902)+1,DAY(siječanj!B902))</f>
        <v>42776</v>
      </c>
      <c r="C902" s="9">
        <v>9.3645833333333304</v>
      </c>
      <c r="D902">
        <v>1.131699900139038</v>
      </c>
      <c r="E902" s="6">
        <v>113.01726805335898</v>
      </c>
      <c r="F902" s="7">
        <v>195.67906094662914</v>
      </c>
      <c r="G902" s="7">
        <v>164.83782227466756</v>
      </c>
      <c r="H902" s="7">
        <v>2.2367398418785558</v>
      </c>
      <c r="I902" s="7">
        <v>127.90163096997324</v>
      </c>
    </row>
    <row r="903" spans="1:9" x14ac:dyDescent="0.25">
      <c r="A903" s="13"/>
      <c r="B903" s="5">
        <f>DATE(YEAR(siječanj!B903),MONTH(siječanj!B903)+1,DAY(siječanj!B903))</f>
        <v>42776</v>
      </c>
      <c r="C903" s="9">
        <v>9.375</v>
      </c>
      <c r="D903">
        <v>1.131699900139038</v>
      </c>
      <c r="E903" s="6">
        <v>114.51449780607531</v>
      </c>
      <c r="F903" s="7">
        <v>226.29833592161799</v>
      </c>
      <c r="G903" s="7">
        <v>170.24945352418914</v>
      </c>
      <c r="H903" s="7">
        <v>2.0013959246044664</v>
      </c>
      <c r="I903" s="7">
        <v>129.59604573160752</v>
      </c>
    </row>
    <row r="904" spans="1:9" x14ac:dyDescent="0.25">
      <c r="A904" s="13"/>
      <c r="B904" s="5">
        <f>DATE(YEAR(siječanj!B904),MONTH(siječanj!B904)+1,DAY(siječanj!B904))</f>
        <v>42776</v>
      </c>
      <c r="C904" s="9">
        <v>9.3854166666666696</v>
      </c>
      <c r="D904">
        <v>1.131699900139038</v>
      </c>
      <c r="E904" s="6">
        <v>114.69552545584457</v>
      </c>
      <c r="F904" s="7">
        <v>224.26620784890383</v>
      </c>
      <c r="G904" s="7">
        <v>192.31774986657288</v>
      </c>
      <c r="H904" s="7">
        <v>1.7994713976560863</v>
      </c>
      <c r="I904" s="7">
        <v>129.80091470477379</v>
      </c>
    </row>
    <row r="905" spans="1:9" x14ac:dyDescent="0.25">
      <c r="A905" s="13"/>
      <c r="B905" s="5">
        <f>DATE(YEAR(siječanj!B905),MONTH(siječanj!B905)+1,DAY(siječanj!B905))</f>
        <v>42776</v>
      </c>
      <c r="C905" s="9">
        <v>9.3958333333333304</v>
      </c>
      <c r="D905">
        <v>1.131699900139038</v>
      </c>
      <c r="E905" s="6">
        <v>114.66386477234472</v>
      </c>
      <c r="F905" s="7">
        <v>222.21478530292134</v>
      </c>
      <c r="G905" s="7">
        <v>199.00677746402673</v>
      </c>
      <c r="H905" s="7">
        <v>2.0213055401428144</v>
      </c>
      <c r="I905" s="7">
        <v>129.76508431241868</v>
      </c>
    </row>
    <row r="906" spans="1:9" x14ac:dyDescent="0.25">
      <c r="A906" s="13"/>
      <c r="B906" s="5">
        <f>DATE(YEAR(siječanj!B906),MONTH(siječanj!B906)+1,DAY(siječanj!B906))</f>
        <v>42776</v>
      </c>
      <c r="C906" s="9">
        <v>9.40625</v>
      </c>
      <c r="D906">
        <v>1.131699900139038</v>
      </c>
      <c r="E906" s="6">
        <v>115.26417515145191</v>
      </c>
      <c r="F906" s="7">
        <v>223.38164402457375</v>
      </c>
      <c r="G906" s="7">
        <v>202.81214985766411</v>
      </c>
      <c r="H906" s="7">
        <v>2.0379727297216848</v>
      </c>
      <c r="I906" s="7">
        <v>130.44445550850671</v>
      </c>
    </row>
    <row r="907" spans="1:9" x14ac:dyDescent="0.25">
      <c r="A907" s="13"/>
      <c r="B907" s="5">
        <f>DATE(YEAR(siječanj!B907),MONTH(siječanj!B907)+1,DAY(siječanj!B907))</f>
        <v>42776</v>
      </c>
      <c r="C907" s="9">
        <v>9.4166666666666696</v>
      </c>
      <c r="D907">
        <v>1.131699900139038</v>
      </c>
      <c r="E907" s="6">
        <v>115.7806273966948</v>
      </c>
      <c r="F907" s="7">
        <v>233.44953143833649</v>
      </c>
      <c r="G907" s="7">
        <v>204.14651255833996</v>
      </c>
      <c r="H907" s="7">
        <v>2.1528378196186697</v>
      </c>
      <c r="I907" s="7">
        <v>131.02892446287467</v>
      </c>
    </row>
    <row r="908" spans="1:9" x14ac:dyDescent="0.25">
      <c r="A908" s="13"/>
      <c r="B908" s="5">
        <f>DATE(YEAR(siječanj!B908),MONTH(siječanj!B908)+1,DAY(siječanj!B908))</f>
        <v>42776</v>
      </c>
      <c r="C908" s="9">
        <v>9.4270833333333304</v>
      </c>
      <c r="D908">
        <v>1.131699900139038</v>
      </c>
      <c r="E908" s="6">
        <v>117.70282391431036</v>
      </c>
      <c r="F908" s="7">
        <v>233.05350175332492</v>
      </c>
      <c r="G908" s="7">
        <v>201.14896871583514</v>
      </c>
      <c r="H908" s="7">
        <v>2.0651723029462246</v>
      </c>
      <c r="I908" s="7">
        <v>133.2042740699078</v>
      </c>
    </row>
    <row r="909" spans="1:9" x14ac:dyDescent="0.25">
      <c r="A909" s="13"/>
      <c r="B909" s="5">
        <f>DATE(YEAR(siječanj!B909),MONTH(siječanj!B909)+1,DAY(siječanj!B909))</f>
        <v>42776</v>
      </c>
      <c r="C909" s="9">
        <v>9.4375</v>
      </c>
      <c r="D909">
        <v>1.131699900139038</v>
      </c>
      <c r="E909" s="6">
        <v>119.36682606923769</v>
      </c>
      <c r="F909" s="7">
        <v>224.84094988716896</v>
      </c>
      <c r="G909" s="7">
        <v>200.71013150215055</v>
      </c>
      <c r="H909" s="7">
        <v>2.0439125100342506</v>
      </c>
      <c r="I909" s="7">
        <v>135.08742514247021</v>
      </c>
    </row>
    <row r="910" spans="1:9" x14ac:dyDescent="0.25">
      <c r="A910" s="13"/>
      <c r="B910" s="5">
        <f>DATE(YEAR(siječanj!B910),MONTH(siječanj!B910)+1,DAY(siječanj!B910))</f>
        <v>42776</v>
      </c>
      <c r="C910" s="9">
        <v>9.4479166666666696</v>
      </c>
      <c r="D910">
        <v>1.131699900139038</v>
      </c>
      <c r="E910" s="6">
        <v>120.29902378124818</v>
      </c>
      <c r="F910" s="7">
        <v>223.612560473033</v>
      </c>
      <c r="G910" s="7">
        <v>206.44674738132204</v>
      </c>
      <c r="H910" s="7">
        <v>2.1179932420652436</v>
      </c>
      <c r="I910" s="7">
        <v>136.14239320006232</v>
      </c>
    </row>
    <row r="911" spans="1:9" x14ac:dyDescent="0.25">
      <c r="A911" s="13"/>
      <c r="B911" s="5">
        <f>DATE(YEAR(siječanj!B911),MONTH(siječanj!B911)+1,DAY(siječanj!B911))</f>
        <v>42776</v>
      </c>
      <c r="C911" s="9">
        <v>9.4583333333333304</v>
      </c>
      <c r="D911">
        <v>1.131699900139038</v>
      </c>
      <c r="E911" s="6">
        <v>120.44161794174322</v>
      </c>
      <c r="F911" s="7">
        <v>220.83331865207199</v>
      </c>
      <c r="G911" s="7">
        <v>207.7882048366188</v>
      </c>
      <c r="H911" s="7">
        <v>2.2055167400806108</v>
      </c>
      <c r="I911" s="7">
        <v>136.30376699725497</v>
      </c>
    </row>
    <row r="912" spans="1:9" x14ac:dyDescent="0.25">
      <c r="A912" s="13"/>
      <c r="B912" s="5">
        <f>DATE(YEAR(siječanj!B912),MONTH(siječanj!B912)+1,DAY(siječanj!B912))</f>
        <v>42776</v>
      </c>
      <c r="C912" s="9">
        <v>9.46875</v>
      </c>
      <c r="D912">
        <v>1.131699900139038</v>
      </c>
      <c r="E912" s="6">
        <v>119.70510608121384</v>
      </c>
      <c r="F912" s="7">
        <v>218.93068879940361</v>
      </c>
      <c r="G912" s="7">
        <v>202.89220320695213</v>
      </c>
      <c r="H912" s="7">
        <v>2.1871133224123964</v>
      </c>
      <c r="I912" s="7">
        <v>135.47025659824266</v>
      </c>
    </row>
    <row r="913" spans="1:9" x14ac:dyDescent="0.25">
      <c r="A913" s="13"/>
      <c r="B913" s="5">
        <f>DATE(YEAR(siječanj!B913),MONTH(siječanj!B913)+1,DAY(siječanj!B913))</f>
        <v>42776</v>
      </c>
      <c r="C913" s="9">
        <v>9.4791666666666696</v>
      </c>
      <c r="D913">
        <v>1.131699900139038</v>
      </c>
      <c r="E913" s="6">
        <v>120.44897632128763</v>
      </c>
      <c r="F913" s="7">
        <v>217.9524862590435</v>
      </c>
      <c r="G913" s="7">
        <v>198.16359932804116</v>
      </c>
      <c r="H913" s="7">
        <v>2.2458220350118125</v>
      </c>
      <c r="I913" s="7">
        <v>136.31209447465056</v>
      </c>
    </row>
    <row r="914" spans="1:9" x14ac:dyDescent="0.25">
      <c r="A914" s="13"/>
      <c r="B914" s="5">
        <f>DATE(YEAR(siječanj!B914),MONTH(siječanj!B914)+1,DAY(siječanj!B914))</f>
        <v>42776</v>
      </c>
      <c r="C914" s="9">
        <v>9.4895833333333304</v>
      </c>
      <c r="D914">
        <v>1.131699900139038</v>
      </c>
      <c r="E914" s="6">
        <v>121.09349255754478</v>
      </c>
      <c r="F914" s="7">
        <v>213.70697669346259</v>
      </c>
      <c r="G914" s="7">
        <v>193.81705860155719</v>
      </c>
      <c r="H914" s="7">
        <v>1.9720050635091011</v>
      </c>
      <c r="I914" s="7">
        <v>137.04149343486077</v>
      </c>
    </row>
    <row r="915" spans="1:9" x14ac:dyDescent="0.25">
      <c r="A915" s="13"/>
      <c r="B915" s="5">
        <f>DATE(YEAR(siječanj!B915),MONTH(siječanj!B915)+1,DAY(siječanj!B915))</f>
        <v>42776</v>
      </c>
      <c r="C915" s="9">
        <v>9.5</v>
      </c>
      <c r="D915">
        <v>1.131699900139038</v>
      </c>
      <c r="E915" s="6">
        <v>121.75431950454286</v>
      </c>
      <c r="F915" s="7">
        <v>217.12100428015714</v>
      </c>
      <c r="G915" s="7">
        <v>194.34726631969866</v>
      </c>
      <c r="H915" s="7">
        <v>1.8552077197707495</v>
      </c>
      <c r="I915" s="7">
        <v>137.78935122478768</v>
      </c>
    </row>
    <row r="916" spans="1:9" x14ac:dyDescent="0.25">
      <c r="A916" s="13"/>
      <c r="B916" s="5">
        <f>DATE(YEAR(siječanj!B916),MONTH(siječanj!B916)+1,DAY(siječanj!B916))</f>
        <v>42776</v>
      </c>
      <c r="C916" s="9">
        <v>9.5104166666666696</v>
      </c>
      <c r="D916">
        <v>1.131699900139038</v>
      </c>
      <c r="E916" s="6">
        <v>122.15388626279226</v>
      </c>
      <c r="F916" s="7">
        <v>209.51304998433443</v>
      </c>
      <c r="G916" s="7">
        <v>191.17280629787848</v>
      </c>
      <c r="H916" s="7">
        <v>1.8584301431024697</v>
      </c>
      <c r="I916" s="7">
        <v>138.2415408851974</v>
      </c>
    </row>
    <row r="917" spans="1:9" x14ac:dyDescent="0.25">
      <c r="A917" s="13"/>
      <c r="B917" s="5">
        <f>DATE(YEAR(siječanj!B917),MONTH(siječanj!B917)+1,DAY(siječanj!B917))</f>
        <v>42776</v>
      </c>
      <c r="C917" s="9">
        <v>9.5208333333333304</v>
      </c>
      <c r="D917">
        <v>1.131699900139038</v>
      </c>
      <c r="E917" s="6">
        <v>121.35695609166557</v>
      </c>
      <c r="F917" s="7">
        <v>202.80363538078669</v>
      </c>
      <c r="G917" s="7">
        <v>186.96608952426448</v>
      </c>
      <c r="H917" s="7">
        <v>2.0521645941155739</v>
      </c>
      <c r="I917" s="7">
        <v>137.33965509011554</v>
      </c>
    </row>
    <row r="918" spans="1:9" x14ac:dyDescent="0.25">
      <c r="A918" s="13"/>
      <c r="B918" s="5">
        <f>DATE(YEAR(siječanj!B918),MONTH(siječanj!B918)+1,DAY(siječanj!B918))</f>
        <v>42776</v>
      </c>
      <c r="C918" s="9">
        <v>9.53125</v>
      </c>
      <c r="D918">
        <v>1.131699900139038</v>
      </c>
      <c r="E918" s="6">
        <v>119.50901529058324</v>
      </c>
      <c r="F918" s="7">
        <v>188.08041721611644</v>
      </c>
      <c r="G918" s="7">
        <v>183.01533274895209</v>
      </c>
      <c r="H918" s="7">
        <v>1.8821412580461154</v>
      </c>
      <c r="I918" s="7">
        <v>135.24834067006782</v>
      </c>
    </row>
    <row r="919" spans="1:9" x14ac:dyDescent="0.25">
      <c r="A919" s="13"/>
      <c r="B919" s="5">
        <f>DATE(YEAR(siječanj!B919),MONTH(siječanj!B919)+1,DAY(siječanj!B919))</f>
        <v>42776</v>
      </c>
      <c r="C919" s="9">
        <v>9.5416666666666696</v>
      </c>
      <c r="D919">
        <v>1.131699900139038</v>
      </c>
      <c r="E919" s="6">
        <v>117.01545955805149</v>
      </c>
      <c r="F919" s="7">
        <v>183.97120342493591</v>
      </c>
      <c r="G919" s="7">
        <v>177.7630390320623</v>
      </c>
      <c r="H919" s="7">
        <v>1.8396246726163312</v>
      </c>
      <c r="I919" s="7">
        <v>132.42638389657051</v>
      </c>
    </row>
    <row r="920" spans="1:9" x14ac:dyDescent="0.25">
      <c r="A920" s="13"/>
      <c r="B920" s="5">
        <f>DATE(YEAR(siječanj!B920),MONTH(siječanj!B920)+1,DAY(siječanj!B920))</f>
        <v>42776</v>
      </c>
      <c r="C920" s="9">
        <v>9.5520833333333304</v>
      </c>
      <c r="D920">
        <v>1.131699900139038</v>
      </c>
      <c r="E920" s="6">
        <v>114.52559095527528</v>
      </c>
      <c r="F920" s="7">
        <v>191.85516808669652</v>
      </c>
      <c r="G920" s="7">
        <v>177.07111417414905</v>
      </c>
      <c r="H920" s="7">
        <v>1.9441854088240811</v>
      </c>
      <c r="I920" s="7">
        <v>129.60859984744934</v>
      </c>
    </row>
    <row r="921" spans="1:9" x14ac:dyDescent="0.25">
      <c r="A921" s="13"/>
      <c r="B921" s="5">
        <f>DATE(YEAR(siječanj!B921),MONTH(siječanj!B921)+1,DAY(siječanj!B921))</f>
        <v>42776</v>
      </c>
      <c r="C921" s="9">
        <v>9.5625</v>
      </c>
      <c r="D921">
        <v>1.131699900139038</v>
      </c>
      <c r="E921" s="6">
        <v>115.81265331942753</v>
      </c>
      <c r="F921" s="7">
        <v>179.47433264393646</v>
      </c>
      <c r="G921" s="7">
        <v>173.69798099258102</v>
      </c>
      <c r="H921" s="7">
        <v>1.9256239703965834</v>
      </c>
      <c r="I921" s="7">
        <v>131.06516819643315</v>
      </c>
    </row>
    <row r="922" spans="1:9" x14ac:dyDescent="0.25">
      <c r="A922" s="13"/>
      <c r="B922" s="5">
        <f>DATE(YEAR(siječanj!B922),MONTH(siječanj!B922)+1,DAY(siječanj!B922))</f>
        <v>42776</v>
      </c>
      <c r="C922" s="9">
        <v>9.5729166666666696</v>
      </c>
      <c r="D922">
        <v>1.131699900139038</v>
      </c>
      <c r="E922" s="6">
        <v>116.63667372115383</v>
      </c>
      <c r="F922" s="7">
        <v>173.34732736726258</v>
      </c>
      <c r="G922" s="7">
        <v>174.79476355616401</v>
      </c>
      <c r="H922" s="7">
        <v>1.9729631893786814</v>
      </c>
      <c r="I922" s="7">
        <v>131.99771200277934</v>
      </c>
    </row>
    <row r="923" spans="1:9" x14ac:dyDescent="0.25">
      <c r="A923" s="13"/>
      <c r="B923" s="5">
        <f>DATE(YEAR(siječanj!B923),MONTH(siječanj!B923)+1,DAY(siječanj!B923))</f>
        <v>42776</v>
      </c>
      <c r="C923" s="9">
        <v>9.5833333333333304</v>
      </c>
      <c r="D923">
        <v>1.131699900139038</v>
      </c>
      <c r="E923" s="6">
        <v>116.92035046781875</v>
      </c>
      <c r="F923" s="7">
        <v>173.6502393751982</v>
      </c>
      <c r="G923" s="7">
        <v>175.04398133423581</v>
      </c>
      <c r="H923" s="7">
        <v>2.0837947493883826</v>
      </c>
      <c r="I923" s="7">
        <v>132.3187489486518</v>
      </c>
    </row>
    <row r="924" spans="1:9" x14ac:dyDescent="0.25">
      <c r="A924" s="13"/>
      <c r="B924" s="5">
        <f>DATE(YEAR(siječanj!B924),MONTH(siječanj!B924)+1,DAY(siječanj!B924))</f>
        <v>42776</v>
      </c>
      <c r="C924" s="9">
        <v>9.59375</v>
      </c>
      <c r="D924">
        <v>1.131699900139038</v>
      </c>
      <c r="E924" s="6">
        <v>118.35242769488156</v>
      </c>
      <c r="F924" s="7">
        <v>174.32652388962734</v>
      </c>
      <c r="G924" s="7">
        <v>172.35976044396619</v>
      </c>
      <c r="H924" s="7">
        <v>2.0311858381235921</v>
      </c>
      <c r="I924" s="7">
        <v>133.93943060351017</v>
      </c>
    </row>
    <row r="925" spans="1:9" x14ac:dyDescent="0.25">
      <c r="A925" s="13"/>
      <c r="B925" s="5">
        <f>DATE(YEAR(siječanj!B925),MONTH(siječanj!B925)+1,DAY(siječanj!B925))</f>
        <v>42776</v>
      </c>
      <c r="C925" s="9">
        <v>9.6041666666666696</v>
      </c>
      <c r="D925">
        <v>1.131699900139038</v>
      </c>
      <c r="E925" s="6">
        <v>118.63551886777644</v>
      </c>
      <c r="F925" s="7">
        <v>175.25046222691719</v>
      </c>
      <c r="G925" s="7">
        <v>172.80077295508679</v>
      </c>
      <c r="H925" s="7">
        <v>2.0364165252821573</v>
      </c>
      <c r="I925" s="7">
        <v>134.25980485560555</v>
      </c>
    </row>
    <row r="926" spans="1:9" x14ac:dyDescent="0.25">
      <c r="A926" s="13"/>
      <c r="B926" s="5">
        <f>DATE(YEAR(siječanj!B926),MONTH(siječanj!B926)+1,DAY(siječanj!B926))</f>
        <v>42776</v>
      </c>
      <c r="C926" s="9">
        <v>9.6145833333333304</v>
      </c>
      <c r="D926">
        <v>1.131699900139038</v>
      </c>
      <c r="E926" s="6">
        <v>120.75475599652758</v>
      </c>
      <c r="F926" s="7">
        <v>175.60955025008533</v>
      </c>
      <c r="G926" s="7">
        <v>170.65971141575892</v>
      </c>
      <c r="H926" s="7">
        <v>2.0419542527767991</v>
      </c>
      <c r="I926" s="7">
        <v>136.65814530258416</v>
      </c>
    </row>
    <row r="927" spans="1:9" x14ac:dyDescent="0.25">
      <c r="A927" s="13"/>
      <c r="B927" s="5">
        <f>DATE(YEAR(siječanj!B927),MONTH(siječanj!B927)+1,DAY(siječanj!B927))</f>
        <v>42776</v>
      </c>
      <c r="C927" s="9">
        <v>9.625</v>
      </c>
      <c r="D927">
        <v>1.131699900139038</v>
      </c>
      <c r="E927" s="6">
        <v>122.5234230116167</v>
      </c>
      <c r="F927" s="7">
        <v>172.04141938073707</v>
      </c>
      <c r="G927" s="7">
        <v>167.27747243111168</v>
      </c>
      <c r="H927" s="7">
        <v>2.1048695179936003</v>
      </c>
      <c r="I927" s="7">
        <v>138.65974558693972</v>
      </c>
    </row>
    <row r="928" spans="1:9" x14ac:dyDescent="0.25">
      <c r="A928" s="13"/>
      <c r="B928" s="5">
        <f>DATE(YEAR(siječanj!B928),MONTH(siječanj!B928)+1,DAY(siječanj!B928))</f>
        <v>42776</v>
      </c>
      <c r="C928" s="9">
        <v>9.6354166666666696</v>
      </c>
      <c r="D928">
        <v>1.131699900139038</v>
      </c>
      <c r="E928" s="6">
        <v>124.55186246107938</v>
      </c>
      <c r="F928" s="7">
        <v>169.49560301119874</v>
      </c>
      <c r="G928" s="7">
        <v>160.46717300311951</v>
      </c>
      <c r="H928" s="7">
        <v>2.0276253703827711</v>
      </c>
      <c r="I928" s="7">
        <v>140.95533030933473</v>
      </c>
    </row>
    <row r="929" spans="1:9" x14ac:dyDescent="0.25">
      <c r="A929" s="13"/>
      <c r="B929" s="5">
        <f>DATE(YEAR(siječanj!B929),MONTH(siječanj!B929)+1,DAY(siječanj!B929))</f>
        <v>42776</v>
      </c>
      <c r="C929" s="9">
        <v>9.6458333333333304</v>
      </c>
      <c r="D929">
        <v>1.131699900139038</v>
      </c>
      <c r="E929" s="6">
        <v>126.38983759059366</v>
      </c>
      <c r="F929" s="7">
        <v>168.15902987823037</v>
      </c>
      <c r="G929" s="7">
        <v>158.06351740922119</v>
      </c>
      <c r="H929" s="7">
        <v>1.9262960586892326</v>
      </c>
      <c r="I929" s="7">
        <v>143.03536657986407</v>
      </c>
    </row>
    <row r="930" spans="1:9" x14ac:dyDescent="0.25">
      <c r="A930" s="13"/>
      <c r="B930" s="5">
        <f>DATE(YEAR(siječanj!B930),MONTH(siječanj!B930)+1,DAY(siječanj!B930))</f>
        <v>42776</v>
      </c>
      <c r="C930" s="9">
        <v>9.65625</v>
      </c>
      <c r="D930">
        <v>1.131699900139038</v>
      </c>
      <c r="E930" s="6">
        <v>130.07640856981439</v>
      </c>
      <c r="F930" s="7">
        <v>167.00219915244776</v>
      </c>
      <c r="G930" s="7">
        <v>158.00972386599747</v>
      </c>
      <c r="H930" s="7">
        <v>2.3685881628729781</v>
      </c>
      <c r="I930" s="7">
        <v>147.20745858890365</v>
      </c>
    </row>
    <row r="931" spans="1:9" x14ac:dyDescent="0.25">
      <c r="A931" s="13"/>
      <c r="B931" s="5">
        <f>DATE(YEAR(siječanj!B931),MONTH(siječanj!B931)+1,DAY(siječanj!B931))</f>
        <v>42776</v>
      </c>
      <c r="C931" s="9">
        <v>9.6666666666666696</v>
      </c>
      <c r="D931">
        <v>1.131699900139038</v>
      </c>
      <c r="E931" s="6">
        <v>131.57279767679643</v>
      </c>
      <c r="F931" s="7">
        <v>166.78634072976112</v>
      </c>
      <c r="G931" s="7">
        <v>156.27444142904332</v>
      </c>
      <c r="H931" s="7">
        <v>3.6702501630045994</v>
      </c>
      <c r="I931" s="7">
        <v>148.90092199184437</v>
      </c>
    </row>
    <row r="932" spans="1:9" x14ac:dyDescent="0.25">
      <c r="A932" s="13"/>
      <c r="B932" s="5">
        <f>DATE(YEAR(siječanj!B932),MONTH(siječanj!B932)+1,DAY(siječanj!B932))</f>
        <v>42776</v>
      </c>
      <c r="C932" s="9">
        <v>9.6770833333333304</v>
      </c>
      <c r="D932">
        <v>1.131699900139038</v>
      </c>
      <c r="E932" s="6">
        <v>134.35566059666695</v>
      </c>
      <c r="F932" s="7">
        <v>166.04513075366307</v>
      </c>
      <c r="G932" s="7">
        <v>155.610559079513</v>
      </c>
      <c r="H932" s="7">
        <v>7.9268873600318468</v>
      </c>
      <c r="I932" s="7">
        <v>152.05028768036246</v>
      </c>
    </row>
    <row r="933" spans="1:9" x14ac:dyDescent="0.25">
      <c r="A933" s="13"/>
      <c r="B933" s="5">
        <f>DATE(YEAR(siječanj!B933),MONTH(siječanj!B933)+1,DAY(siječanj!B933))</f>
        <v>42776</v>
      </c>
      <c r="C933" s="9">
        <v>9.6875</v>
      </c>
      <c r="D933">
        <v>1.131699900139038</v>
      </c>
      <c r="E933" s="6">
        <v>139.46780496411117</v>
      </c>
      <c r="F933" s="7">
        <v>167.48945875032481</v>
      </c>
      <c r="G933" s="7">
        <v>159.04218893356787</v>
      </c>
      <c r="H933" s="7">
        <v>20.644646099761669</v>
      </c>
      <c r="I933" s="7">
        <v>157.83570095049544</v>
      </c>
    </row>
    <row r="934" spans="1:9" x14ac:dyDescent="0.25">
      <c r="A934" s="13"/>
      <c r="B934" s="5">
        <f>DATE(YEAR(siječanj!B934),MONTH(siječanj!B934)+1,DAY(siječanj!B934))</f>
        <v>42776</v>
      </c>
      <c r="C934" s="9">
        <v>9.6979166666666696</v>
      </c>
      <c r="D934">
        <v>1.131699900139038</v>
      </c>
      <c r="E934" s="6">
        <v>144.36072142952199</v>
      </c>
      <c r="F934" s="7">
        <v>169.73075991514571</v>
      </c>
      <c r="G934" s="7">
        <v>157.45022374481371</v>
      </c>
      <c r="H934" s="7">
        <v>60.362832902209831</v>
      </c>
      <c r="I934" s="7">
        <v>163.37301402578953</v>
      </c>
    </row>
    <row r="935" spans="1:9" x14ac:dyDescent="0.25">
      <c r="A935" s="13"/>
      <c r="B935" s="5">
        <f>DATE(YEAR(siječanj!B935),MONTH(siječanj!B935)+1,DAY(siječanj!B935))</f>
        <v>42776</v>
      </c>
      <c r="C935" s="9">
        <v>9.7083333333333304</v>
      </c>
      <c r="D935">
        <v>1.131699900139038</v>
      </c>
      <c r="E935" s="6">
        <v>148.49353832894712</v>
      </c>
      <c r="F935" s="7">
        <v>170.59657435311325</v>
      </c>
      <c r="G935" s="7">
        <v>150.80896055128125</v>
      </c>
      <c r="H935" s="7">
        <v>110.9485403774834</v>
      </c>
      <c r="I935" s="7">
        <v>168.05012249816187</v>
      </c>
    </row>
    <row r="936" spans="1:9" x14ac:dyDescent="0.25">
      <c r="A936" s="13"/>
      <c r="B936" s="5">
        <f>DATE(YEAR(siječanj!B936),MONTH(siječanj!B936)+1,DAY(siječanj!B936))</f>
        <v>42776</v>
      </c>
      <c r="C936" s="9">
        <v>9.71875</v>
      </c>
      <c r="D936">
        <v>1.131699900139038</v>
      </c>
      <c r="E936" s="6">
        <v>154.82154524509181</v>
      </c>
      <c r="F936" s="7">
        <v>167.85075918505174</v>
      </c>
      <c r="G936" s="7">
        <v>151.44260105855685</v>
      </c>
      <c r="H936" s="7">
        <v>138.61808034184077</v>
      </c>
      <c r="I936" s="7">
        <v>175.21152729324194</v>
      </c>
    </row>
    <row r="937" spans="1:9" x14ac:dyDescent="0.25">
      <c r="A937" s="13"/>
      <c r="B937" s="5">
        <f>DATE(YEAR(siječanj!B937),MONTH(siječanj!B937)+1,DAY(siječanj!B937))</f>
        <v>42776</v>
      </c>
      <c r="C937" s="9">
        <v>9.7291666666666696</v>
      </c>
      <c r="D937">
        <v>1.131699900139038</v>
      </c>
      <c r="E937" s="6">
        <v>161.31662231282209</v>
      </c>
      <c r="F937" s="7">
        <v>165.433579317289</v>
      </c>
      <c r="G937" s="7">
        <v>152.54713136659876</v>
      </c>
      <c r="H937" s="7">
        <v>156.83548857388195</v>
      </c>
      <c r="I937" s="7">
        <v>182.56200536218768</v>
      </c>
    </row>
    <row r="938" spans="1:9" x14ac:dyDescent="0.25">
      <c r="A938" s="13"/>
      <c r="B938" s="5">
        <f>DATE(YEAR(siječanj!B938),MONTH(siječanj!B938)+1,DAY(siječanj!B938))</f>
        <v>42776</v>
      </c>
      <c r="C938" s="9">
        <v>9.7395833333333304</v>
      </c>
      <c r="D938">
        <v>1.131699900139038</v>
      </c>
      <c r="E938" s="6">
        <v>165.2763892607216</v>
      </c>
      <c r="F938" s="7">
        <v>163.03876003663976</v>
      </c>
      <c r="G938" s="7">
        <v>152.1277796901677</v>
      </c>
      <c r="H938" s="7">
        <v>168.76362157999705</v>
      </c>
      <c r="I938" s="7">
        <v>187.04327322169939</v>
      </c>
    </row>
    <row r="939" spans="1:9" x14ac:dyDescent="0.25">
      <c r="A939" s="13"/>
      <c r="B939" s="5">
        <f>DATE(YEAR(siječanj!B939),MONTH(siječanj!B939)+1,DAY(siječanj!B939))</f>
        <v>42776</v>
      </c>
      <c r="C939" s="9">
        <v>9.75</v>
      </c>
      <c r="D939">
        <v>1.131699900139038</v>
      </c>
      <c r="E939" s="6">
        <v>168.22764830939263</v>
      </c>
      <c r="F939" s="7">
        <v>160.9655460384013</v>
      </c>
      <c r="G939" s="7">
        <v>154.55266746898454</v>
      </c>
      <c r="H939" s="7">
        <v>190.3388799348588</v>
      </c>
      <c r="I939" s="7">
        <v>190.38321279236484</v>
      </c>
    </row>
    <row r="940" spans="1:9" x14ac:dyDescent="0.25">
      <c r="A940" s="13"/>
      <c r="B940" s="5">
        <f>DATE(YEAR(siječanj!B940),MONTH(siječanj!B940)+1,DAY(siječanj!B940))</f>
        <v>42776</v>
      </c>
      <c r="C940" s="9">
        <v>9.7604166666666696</v>
      </c>
      <c r="D940">
        <v>1.131699900139038</v>
      </c>
      <c r="E940" s="6">
        <v>170.20497907870407</v>
      </c>
      <c r="F940" s="7">
        <v>157.88218580392638</v>
      </c>
      <c r="G940" s="7">
        <v>154.28828670602283</v>
      </c>
      <c r="H940" s="7">
        <v>206.19261965032393</v>
      </c>
      <c r="I940" s="7">
        <v>192.62095782653645</v>
      </c>
    </row>
    <row r="941" spans="1:9" x14ac:dyDescent="0.25">
      <c r="A941" s="13"/>
      <c r="B941" s="5">
        <f>DATE(YEAR(siječanj!B941),MONTH(siječanj!B941)+1,DAY(siječanj!B941))</f>
        <v>42776</v>
      </c>
      <c r="C941" s="9">
        <v>9.7708333333333304</v>
      </c>
      <c r="D941">
        <v>1.131699900139038</v>
      </c>
      <c r="E941" s="6">
        <v>172.60463756095777</v>
      </c>
      <c r="F941" s="7">
        <v>155.851660927994</v>
      </c>
      <c r="G941" s="7">
        <v>157.65728562064069</v>
      </c>
      <c r="H941" s="7">
        <v>223.14074713617856</v>
      </c>
      <c r="I941" s="7">
        <v>195.33665109127074</v>
      </c>
    </row>
    <row r="942" spans="1:9" x14ac:dyDescent="0.25">
      <c r="A942" s="13"/>
      <c r="B942" s="5">
        <f>DATE(YEAR(siječanj!B942),MONTH(siječanj!B942)+1,DAY(siječanj!B942))</f>
        <v>42776</v>
      </c>
      <c r="C942" s="9">
        <v>9.78125</v>
      </c>
      <c r="D942">
        <v>1.131699900139038</v>
      </c>
      <c r="E942" s="6">
        <v>175.93028071827183</v>
      </c>
      <c r="F942" s="7">
        <v>152.83204379756143</v>
      </c>
      <c r="G942" s="7">
        <v>158.53707525435647</v>
      </c>
      <c r="H942" s="7">
        <v>226.52135424859878</v>
      </c>
      <c r="I942" s="7">
        <v>199.10028112030116</v>
      </c>
    </row>
    <row r="943" spans="1:9" x14ac:dyDescent="0.25">
      <c r="A943" s="13"/>
      <c r="B943" s="5">
        <f>DATE(YEAR(siječanj!B943),MONTH(siječanj!B943)+1,DAY(siječanj!B943))</f>
        <v>42776</v>
      </c>
      <c r="C943" s="9">
        <v>9.7916666666666696</v>
      </c>
      <c r="D943">
        <v>1.131699900139038</v>
      </c>
      <c r="E943" s="6">
        <v>175.95199458766405</v>
      </c>
      <c r="F943" s="7">
        <v>147.85642238560413</v>
      </c>
      <c r="G943" s="7">
        <v>160.3672295032427</v>
      </c>
      <c r="H943" s="7">
        <v>226.92957387666056</v>
      </c>
      <c r="I943" s="7">
        <v>199.12485470412395</v>
      </c>
    </row>
    <row r="944" spans="1:9" x14ac:dyDescent="0.25">
      <c r="A944" s="13"/>
      <c r="B944" s="5">
        <f>DATE(YEAR(siječanj!B944),MONTH(siječanj!B944)+1,DAY(siječanj!B944))</f>
        <v>42776</v>
      </c>
      <c r="C944" s="9">
        <v>9.8020833333333304</v>
      </c>
      <c r="D944">
        <v>1.131699900139038</v>
      </c>
      <c r="E944" s="6">
        <v>175.36246670590924</v>
      </c>
      <c r="F944" s="7">
        <v>140.57132386568199</v>
      </c>
      <c r="G944" s="7">
        <v>159.26278332272594</v>
      </c>
      <c r="H944" s="7">
        <v>227.5613778771378</v>
      </c>
      <c r="I944" s="7">
        <v>198.45768605921288</v>
      </c>
    </row>
    <row r="945" spans="1:9" x14ac:dyDescent="0.25">
      <c r="A945" s="13"/>
      <c r="B945" s="5">
        <f>DATE(YEAR(siječanj!B945),MONTH(siječanj!B945)+1,DAY(siječanj!B945))</f>
        <v>42776</v>
      </c>
      <c r="C945" s="9">
        <v>9.8125</v>
      </c>
      <c r="D945">
        <v>1.131699900139038</v>
      </c>
      <c r="E945" s="6">
        <v>176.30780906031075</v>
      </c>
      <c r="F945" s="7">
        <v>134.80165111170021</v>
      </c>
      <c r="G945" s="7">
        <v>155.81210459333383</v>
      </c>
      <c r="H945" s="7">
        <v>227.54167428866535</v>
      </c>
      <c r="I945" s="7">
        <v>199.52752990728624</v>
      </c>
    </row>
    <row r="946" spans="1:9" x14ac:dyDescent="0.25">
      <c r="A946" s="13"/>
      <c r="B946" s="5">
        <f>DATE(YEAR(siječanj!B946),MONTH(siječanj!B946)+1,DAY(siječanj!B946))</f>
        <v>42776</v>
      </c>
      <c r="C946" s="9">
        <v>9.8229166666666696</v>
      </c>
      <c r="D946">
        <v>1.131699900139038</v>
      </c>
      <c r="E946" s="6">
        <v>177.31963091007859</v>
      </c>
      <c r="F946" s="7">
        <v>130.35565377257763</v>
      </c>
      <c r="G946" s="7">
        <v>151.1794060930925</v>
      </c>
      <c r="H946" s="7">
        <v>227.64281257526383</v>
      </c>
      <c r="I946" s="7">
        <v>200.67260859362702</v>
      </c>
    </row>
    <row r="947" spans="1:9" x14ac:dyDescent="0.25">
      <c r="A947" s="13"/>
      <c r="B947" s="5">
        <f>DATE(YEAR(siječanj!B947),MONTH(siječanj!B947)+1,DAY(siječanj!B947))</f>
        <v>42776</v>
      </c>
      <c r="C947" s="9">
        <v>9.8333333333333304</v>
      </c>
      <c r="D947">
        <v>1.131699900139038</v>
      </c>
      <c r="E947" s="6">
        <v>179.80340160566288</v>
      </c>
      <c r="F947" s="7">
        <v>126.98896457885616</v>
      </c>
      <c r="G947" s="7">
        <v>146.83674324491062</v>
      </c>
      <c r="H947" s="7">
        <v>227.66476345896481</v>
      </c>
      <c r="I947" s="7">
        <v>203.48349164178802</v>
      </c>
    </row>
    <row r="948" spans="1:9" x14ac:dyDescent="0.25">
      <c r="A948" s="13"/>
      <c r="B948" s="5">
        <f>DATE(YEAR(siječanj!B948),MONTH(siječanj!B948)+1,DAY(siječanj!B948))</f>
        <v>42776</v>
      </c>
      <c r="C948" s="9">
        <v>9.84375</v>
      </c>
      <c r="D948">
        <v>1.131699900139038</v>
      </c>
      <c r="E948" s="6">
        <v>180.04181945488966</v>
      </c>
      <c r="F948" s="7">
        <v>123.05797015791876</v>
      </c>
      <c r="G948" s="7">
        <v>138.74269784387377</v>
      </c>
      <c r="H948" s="7">
        <v>228.01853593427089</v>
      </c>
      <c r="I948" s="7">
        <v>203.75330909794934</v>
      </c>
    </row>
    <row r="949" spans="1:9" x14ac:dyDescent="0.25">
      <c r="A949" s="13"/>
      <c r="B949" s="5">
        <f>DATE(YEAR(siječanj!B949),MONTH(siječanj!B949)+1,DAY(siječanj!B949))</f>
        <v>42776</v>
      </c>
      <c r="C949" s="9">
        <v>9.8541666666666696</v>
      </c>
      <c r="D949">
        <v>1.131699900139038</v>
      </c>
      <c r="E949" s="6">
        <v>177.59679984791256</v>
      </c>
      <c r="F949" s="7">
        <v>120.59816128772934</v>
      </c>
      <c r="G949" s="7">
        <v>130.90143161947336</v>
      </c>
      <c r="H949" s="7">
        <v>228.47810230778589</v>
      </c>
      <c r="I949" s="7">
        <v>200.98628065289537</v>
      </c>
    </row>
    <row r="950" spans="1:9" x14ac:dyDescent="0.25">
      <c r="A950" s="13"/>
      <c r="B950" s="5">
        <f>DATE(YEAR(siječanj!B950),MONTH(siječanj!B950)+1,DAY(siječanj!B950))</f>
        <v>42776</v>
      </c>
      <c r="C950" s="9">
        <v>9.8645833333333304</v>
      </c>
      <c r="D950">
        <v>1.131699900139038</v>
      </c>
      <c r="E950" s="6">
        <v>174.22960179538046</v>
      </c>
      <c r="F950" s="7">
        <v>115.67175000098783</v>
      </c>
      <c r="G950" s="7">
        <v>125.31950222261479</v>
      </c>
      <c r="H950" s="7">
        <v>228.88071319902446</v>
      </c>
      <c r="I950" s="7">
        <v>197.17562295309642</v>
      </c>
    </row>
    <row r="951" spans="1:9" x14ac:dyDescent="0.25">
      <c r="A951" s="13"/>
      <c r="B951" s="5">
        <f>DATE(YEAR(siječanj!B951),MONTH(siječanj!B951)+1,DAY(siječanj!B951))</f>
        <v>42776</v>
      </c>
      <c r="C951" s="9">
        <v>9.875</v>
      </c>
      <c r="D951">
        <v>1.131699900139038</v>
      </c>
      <c r="E951" s="6">
        <v>173.03849611468064</v>
      </c>
      <c r="F951" s="7">
        <v>108.1757589604105</v>
      </c>
      <c r="G951" s="7">
        <v>118.69762842059282</v>
      </c>
      <c r="H951" s="7">
        <v>229.62329275215376</v>
      </c>
      <c r="I951" s="7">
        <v>195.8276487731934</v>
      </c>
    </row>
    <row r="952" spans="1:9" x14ac:dyDescent="0.25">
      <c r="A952" s="13"/>
      <c r="B952" s="5">
        <f>DATE(YEAR(siječanj!B952),MONTH(siječanj!B952)+1,DAY(siječanj!B952))</f>
        <v>42776</v>
      </c>
      <c r="C952" s="9">
        <v>9.8854166666666696</v>
      </c>
      <c r="D952">
        <v>1.131699900139038</v>
      </c>
      <c r="E952" s="6">
        <v>179.92860621018292</v>
      </c>
      <c r="F952" s="7">
        <v>87.768534861791224</v>
      </c>
      <c r="G952" s="7">
        <v>98.083776805853347</v>
      </c>
      <c r="H952" s="7">
        <v>233.09076727639885</v>
      </c>
      <c r="I952" s="7">
        <v>203.62518568022031</v>
      </c>
    </row>
    <row r="953" spans="1:9" x14ac:dyDescent="0.25">
      <c r="A953" s="13"/>
      <c r="B953" s="5">
        <f>DATE(YEAR(siječanj!B953),MONTH(siječanj!B953)+1,DAY(siječanj!B953))</f>
        <v>42776</v>
      </c>
      <c r="C953" s="9">
        <v>9.8958333333333304</v>
      </c>
      <c r="D953">
        <v>1.131699900139038</v>
      </c>
      <c r="E953" s="6">
        <v>186.28595533469718</v>
      </c>
      <c r="F953" s="7">
        <v>80.143013537232491</v>
      </c>
      <c r="G953" s="7">
        <v>91.373032288693224</v>
      </c>
      <c r="H953" s="7">
        <v>236.91237932390663</v>
      </c>
      <c r="I953" s="7">
        <v>210.81979704958209</v>
      </c>
    </row>
    <row r="954" spans="1:9" x14ac:dyDescent="0.25">
      <c r="A954" s="13"/>
      <c r="B954" s="5">
        <f>DATE(YEAR(siječanj!B954),MONTH(siječanj!B954)+1,DAY(siječanj!B954))</f>
        <v>42776</v>
      </c>
      <c r="C954" s="9">
        <v>9.90625</v>
      </c>
      <c r="D954">
        <v>1.131699900139038</v>
      </c>
      <c r="E954" s="6">
        <v>186.65997718160114</v>
      </c>
      <c r="F954" s="7">
        <v>77.560824640708233</v>
      </c>
      <c r="G954" s="7">
        <v>87.755885217394749</v>
      </c>
      <c r="H954" s="7">
        <v>237.6411940687446</v>
      </c>
      <c r="I954" s="7">
        <v>211.24307753637311</v>
      </c>
    </row>
    <row r="955" spans="1:9" x14ac:dyDescent="0.25">
      <c r="A955" s="13"/>
      <c r="B955" s="5">
        <f>DATE(YEAR(siječanj!B955),MONTH(siječanj!B955)+1,DAY(siječanj!B955))</f>
        <v>42776</v>
      </c>
      <c r="C955" s="9">
        <v>9.9166666666666696</v>
      </c>
      <c r="D955">
        <v>1.131699900139038</v>
      </c>
      <c r="E955" s="6">
        <v>185.32076202949071</v>
      </c>
      <c r="F955" s="7">
        <v>76.938648017663112</v>
      </c>
      <c r="G955" s="7">
        <v>85.065050301219372</v>
      </c>
      <c r="H955" s="7">
        <v>236.75722394104929</v>
      </c>
      <c r="I955" s="7">
        <v>209.72748788246506</v>
      </c>
    </row>
    <row r="956" spans="1:9" x14ac:dyDescent="0.25">
      <c r="A956" s="13"/>
      <c r="B956" s="5">
        <f>DATE(YEAR(siječanj!B956),MONTH(siječanj!B956)+1,DAY(siječanj!B956))</f>
        <v>42776</v>
      </c>
      <c r="C956" s="9">
        <v>9.9270833333333304</v>
      </c>
      <c r="D956">
        <v>1.131699900139038</v>
      </c>
      <c r="E956" s="6">
        <v>182.13944394903604</v>
      </c>
      <c r="F956" s="7">
        <v>75.081893640904497</v>
      </c>
      <c r="G956" s="7">
        <v>70.505512149194317</v>
      </c>
      <c r="H956" s="7">
        <v>238.18297224247405</v>
      </c>
      <c r="I956" s="7">
        <v>206.12719052850397</v>
      </c>
    </row>
    <row r="957" spans="1:9" x14ac:dyDescent="0.25">
      <c r="A957" s="13"/>
      <c r="B957" s="5">
        <f>DATE(YEAR(siječanj!B957),MONTH(siječanj!B957)+1,DAY(siječanj!B957))</f>
        <v>42776</v>
      </c>
      <c r="C957" s="9">
        <v>9.9375</v>
      </c>
      <c r="D957">
        <v>1.131699900139038</v>
      </c>
      <c r="E957" s="6">
        <v>174.7713131125692</v>
      </c>
      <c r="F957" s="7">
        <v>73.319543506639164</v>
      </c>
      <c r="G957" s="7">
        <v>65.142943271124977</v>
      </c>
      <c r="H957" s="7">
        <v>237.96965921941199</v>
      </c>
      <c r="I957" s="7">
        <v>197.78867759666309</v>
      </c>
    </row>
    <row r="958" spans="1:9" x14ac:dyDescent="0.25">
      <c r="A958" s="13"/>
      <c r="B958" s="5">
        <f>DATE(YEAR(siječanj!B958),MONTH(siječanj!B958)+1,DAY(siječanj!B958))</f>
        <v>42776</v>
      </c>
      <c r="C958" s="9">
        <v>9.9479166666666696</v>
      </c>
      <c r="D958">
        <v>1.131699900139038</v>
      </c>
      <c r="E958" s="6">
        <v>167.96459070691921</v>
      </c>
      <c r="F958" s="7">
        <v>72.314667779822713</v>
      </c>
      <c r="G958" s="7">
        <v>63.291468703722472</v>
      </c>
      <c r="H958" s="7">
        <v>237.12586536969883</v>
      </c>
      <c r="I958" s="7">
        <v>190.08551052991487</v>
      </c>
    </row>
    <row r="959" spans="1:9" x14ac:dyDescent="0.25">
      <c r="A959" s="13"/>
      <c r="B959" s="5">
        <f>DATE(YEAR(siječanj!B959),MONTH(siječanj!B959)+1,DAY(siječanj!B959))</f>
        <v>42776</v>
      </c>
      <c r="C959" s="9">
        <v>9.9583333333333304</v>
      </c>
      <c r="D959">
        <v>1.131699900139038</v>
      </c>
      <c r="E959" s="6">
        <v>158.19173468634082</v>
      </c>
      <c r="F959" s="7">
        <v>69.531778686183245</v>
      </c>
      <c r="G959" s="7">
        <v>62.274186651405124</v>
      </c>
      <c r="H959" s="7">
        <v>236.67998079356983</v>
      </c>
      <c r="I959" s="7">
        <v>179.0255703473531</v>
      </c>
    </row>
    <row r="960" spans="1:9" x14ac:dyDescent="0.25">
      <c r="A960" s="13"/>
      <c r="B960" s="5">
        <f>DATE(YEAR(siječanj!B960),MONTH(siječanj!B960)+1,DAY(siječanj!B960))</f>
        <v>42776</v>
      </c>
      <c r="C960" s="9">
        <v>9.96875</v>
      </c>
      <c r="D960">
        <v>1.131699900139038</v>
      </c>
      <c r="E960" s="6">
        <v>147.69806315976439</v>
      </c>
      <c r="F960" s="7">
        <v>67.398733384049933</v>
      </c>
      <c r="G960" s="7">
        <v>61.083425630085642</v>
      </c>
      <c r="H960" s="7">
        <v>237.18527817479529</v>
      </c>
      <c r="I960" s="7">
        <v>167.14988332863467</v>
      </c>
    </row>
    <row r="961" spans="1:9" x14ac:dyDescent="0.25">
      <c r="A961" s="13"/>
      <c r="B961" s="5">
        <f>DATE(YEAR(siječanj!B961),MONTH(siječanj!B961)+1,DAY(siječanj!B961))</f>
        <v>42776</v>
      </c>
      <c r="C961" s="9">
        <v>9.9791666666666696</v>
      </c>
      <c r="D961">
        <v>1.131699900139038</v>
      </c>
      <c r="E961" s="6">
        <v>137.0077629086872</v>
      </c>
      <c r="F961" s="7">
        <v>66.262379489162214</v>
      </c>
      <c r="G961" s="7">
        <v>59.356167356601674</v>
      </c>
      <c r="H961" s="7">
        <v>238.11001165759748</v>
      </c>
      <c r="I961" s="7">
        <v>155.0516716020343</v>
      </c>
    </row>
    <row r="962" spans="1:9" ht="15.75" thickBot="1" x14ac:dyDescent="0.3">
      <c r="A962" s="13"/>
      <c r="B962" s="5">
        <f>DATE(YEAR(siječanj!B962),MONTH(siječanj!B962)+1,DAY(siječanj!B962))</f>
        <v>42776</v>
      </c>
      <c r="C962" s="9">
        <v>9.9895833333333304</v>
      </c>
      <c r="D962">
        <v>1.131699900139038</v>
      </c>
      <c r="E962" s="6">
        <v>126.66147732254115</v>
      </c>
      <c r="F962" s="7">
        <v>64.511424076023175</v>
      </c>
      <c r="G962" s="7">
        <v>58.391228649217382</v>
      </c>
      <c r="H962" s="7">
        <v>239.6424719778453</v>
      </c>
      <c r="I962" s="7">
        <v>143.34278123738284</v>
      </c>
    </row>
    <row r="963" spans="1:9" x14ac:dyDescent="0.25">
      <c r="A963" s="14">
        <f t="shared" ref="A963" si="7">A867+1</f>
        <v>42</v>
      </c>
      <c r="B963" s="5">
        <f>DATE(YEAR(siječanj!B963),MONTH(siječanj!B963)+1,DAY(siječanj!B963))</f>
        <v>42777</v>
      </c>
      <c r="C963" s="9">
        <v>10</v>
      </c>
      <c r="D963">
        <v>1.127455753970668</v>
      </c>
      <c r="E963" s="6">
        <v>124.20397308428676</v>
      </c>
      <c r="F963" s="7">
        <v>63.732041984551692</v>
      </c>
      <c r="G963" s="7">
        <v>59.690750536263771</v>
      </c>
      <c r="H963" s="7">
        <v>240.67048302828462</v>
      </c>
      <c r="I963" s="7">
        <v>140.03448411989709</v>
      </c>
    </row>
    <row r="964" spans="1:9" x14ac:dyDescent="0.25">
      <c r="A964" s="15"/>
      <c r="B964" s="5">
        <f>DATE(YEAR(siječanj!B964),MONTH(siječanj!B964)+1,DAY(siječanj!B964))</f>
        <v>42777</v>
      </c>
      <c r="C964" s="9">
        <v>10.0104166666667</v>
      </c>
      <c r="D964">
        <v>1.127455753970668</v>
      </c>
      <c r="E964" s="6">
        <v>114.94640808639033</v>
      </c>
      <c r="F964" s="7">
        <v>62.168688650820975</v>
      </c>
      <c r="G964" s="7">
        <v>57.951714409258962</v>
      </c>
      <c r="H964" s="7">
        <v>241.75598263103009</v>
      </c>
      <c r="I964" s="7">
        <v>129.5969891952613</v>
      </c>
    </row>
    <row r="965" spans="1:9" x14ac:dyDescent="0.25">
      <c r="A965" s="15"/>
      <c r="B965" s="5">
        <f>DATE(YEAR(siječanj!B965),MONTH(siječanj!B965)+1,DAY(siječanj!B965))</f>
        <v>42777</v>
      </c>
      <c r="C965" s="9">
        <v>10.0208333333333</v>
      </c>
      <c r="D965">
        <v>1.127455753970668</v>
      </c>
      <c r="E965" s="6">
        <v>106.4523886072417</v>
      </c>
      <c r="F965" s="7">
        <v>59.980044484296592</v>
      </c>
      <c r="G965" s="7">
        <v>59.735454300698798</v>
      </c>
      <c r="H965" s="7">
        <v>241.67631416493509</v>
      </c>
      <c r="I965" s="7">
        <v>120.02035805915624</v>
      </c>
    </row>
    <row r="966" spans="1:9" x14ac:dyDescent="0.25">
      <c r="A966" s="15"/>
      <c r="B966" s="5">
        <f>DATE(YEAR(siječanj!B966),MONTH(siječanj!B966)+1,DAY(siječanj!B966))</f>
        <v>42777</v>
      </c>
      <c r="C966" s="9">
        <v>10.03125</v>
      </c>
      <c r="D966">
        <v>1.127455753970668</v>
      </c>
      <c r="E966" s="6">
        <v>98.726825526526099</v>
      </c>
      <c r="F966" s="7">
        <v>59.299066611288879</v>
      </c>
      <c r="G966" s="7">
        <v>58.353779882308288</v>
      </c>
      <c r="H966" s="7">
        <v>242.56946249837694</v>
      </c>
      <c r="I966" s="7">
        <v>111.31012751114007</v>
      </c>
    </row>
    <row r="967" spans="1:9" x14ac:dyDescent="0.25">
      <c r="A967" s="15"/>
      <c r="B967" s="5">
        <f>DATE(YEAR(siječanj!B967),MONTH(siječanj!B967)+1,DAY(siječanj!B967))</f>
        <v>42777</v>
      </c>
      <c r="C967" s="9">
        <v>10.0416666666667</v>
      </c>
      <c r="D967">
        <v>1.127455753970668</v>
      </c>
      <c r="E967" s="6">
        <v>92.112686423873896</v>
      </c>
      <c r="F967" s="7">
        <v>58.264964607141138</v>
      </c>
      <c r="G967" s="7">
        <v>58.411535431359262</v>
      </c>
      <c r="H967" s="7">
        <v>244.17332319853625</v>
      </c>
      <c r="I967" s="7">
        <v>103.85297832229246</v>
      </c>
    </row>
    <row r="968" spans="1:9" x14ac:dyDescent="0.25">
      <c r="A968" s="15"/>
      <c r="B968" s="5">
        <f>DATE(YEAR(siječanj!B968),MONTH(siječanj!B968)+1,DAY(siječanj!B968))</f>
        <v>42777</v>
      </c>
      <c r="C968" s="9">
        <v>10.0520833333333</v>
      </c>
      <c r="D968">
        <v>1.127455753970668</v>
      </c>
      <c r="E968" s="6">
        <v>88.160283810506314</v>
      </c>
      <c r="F968" s="7">
        <v>57.761781257229401</v>
      </c>
      <c r="G968" s="7">
        <v>59.733984072045011</v>
      </c>
      <c r="H968" s="7">
        <v>245.0427554163775</v>
      </c>
      <c r="I968" s="7">
        <v>99.396819253842466</v>
      </c>
    </row>
    <row r="969" spans="1:9" x14ac:dyDescent="0.25">
      <c r="A969" s="15"/>
      <c r="B969" s="5">
        <f>DATE(YEAR(siječanj!B969),MONTH(siječanj!B969)+1,DAY(siječanj!B969))</f>
        <v>42777</v>
      </c>
      <c r="C969" s="9">
        <v>10.0625</v>
      </c>
      <c r="D969">
        <v>1.127455753970668</v>
      </c>
      <c r="E969" s="6">
        <v>82.364791725866681</v>
      </c>
      <c r="F969" s="7">
        <v>57.557253427797747</v>
      </c>
      <c r="G969" s="7">
        <v>56.324219362383616</v>
      </c>
      <c r="H969" s="7">
        <v>244.86806146672669</v>
      </c>
      <c r="I969" s="7">
        <v>92.862658355924054</v>
      </c>
    </row>
    <row r="970" spans="1:9" x14ac:dyDescent="0.25">
      <c r="A970" s="15"/>
      <c r="B970" s="5">
        <f>DATE(YEAR(siječanj!B970),MONTH(siječanj!B970)+1,DAY(siječanj!B970))</f>
        <v>42777</v>
      </c>
      <c r="C970" s="9">
        <v>10.0729166666667</v>
      </c>
      <c r="D970">
        <v>1.127455753970668</v>
      </c>
      <c r="E970" s="6">
        <v>78.599375719752175</v>
      </c>
      <c r="F970" s="7">
        <v>57.191840793325625</v>
      </c>
      <c r="G970" s="7">
        <v>57.684930002721565</v>
      </c>
      <c r="H970" s="7">
        <v>244.46046392038821</v>
      </c>
      <c r="I970" s="7">
        <v>88.617318413736996</v>
      </c>
    </row>
    <row r="971" spans="1:9" x14ac:dyDescent="0.25">
      <c r="A971" s="15"/>
      <c r="B971" s="5">
        <f>DATE(YEAR(siječanj!B971),MONTH(siječanj!B971)+1,DAY(siječanj!B971))</f>
        <v>42777</v>
      </c>
      <c r="C971" s="9">
        <v>10.0833333333333</v>
      </c>
      <c r="D971">
        <v>1.127455753970668</v>
      </c>
      <c r="E971" s="6">
        <v>76.191351472569949</v>
      </c>
      <c r="F971" s="7">
        <v>57.040378777369874</v>
      </c>
      <c r="G971" s="7">
        <v>54.639862120652907</v>
      </c>
      <c r="H971" s="7">
        <v>244.8062323441971</v>
      </c>
      <c r="I971" s="7">
        <v>85.902377620550524</v>
      </c>
    </row>
    <row r="972" spans="1:9" x14ac:dyDescent="0.25">
      <c r="A972" s="15"/>
      <c r="B972" s="5">
        <f>DATE(YEAR(siječanj!B972),MONTH(siječanj!B972)+1,DAY(siječanj!B972))</f>
        <v>42777</v>
      </c>
      <c r="C972" s="9">
        <v>10.09375</v>
      </c>
      <c r="D972">
        <v>1.127455753970668</v>
      </c>
      <c r="E972" s="6">
        <v>73.877032923568123</v>
      </c>
      <c r="F972" s="7">
        <v>55.466147753474985</v>
      </c>
      <c r="G972" s="7">
        <v>55.720800666999544</v>
      </c>
      <c r="H972" s="7">
        <v>245.56033941170293</v>
      </c>
      <c r="I972" s="7">
        <v>83.293085855957358</v>
      </c>
    </row>
    <row r="973" spans="1:9" x14ac:dyDescent="0.25">
      <c r="A973" s="15"/>
      <c r="B973" s="5">
        <f>DATE(YEAR(siječanj!B973),MONTH(siječanj!B973)+1,DAY(siječanj!B973))</f>
        <v>42777</v>
      </c>
      <c r="C973" s="9">
        <v>10.1041666666667</v>
      </c>
      <c r="D973">
        <v>1.127455753970668</v>
      </c>
      <c r="E973" s="6">
        <v>72.850979646191988</v>
      </c>
      <c r="F973" s="7">
        <v>56.179285753924596</v>
      </c>
      <c r="G973" s="7">
        <v>53.925010509100296</v>
      </c>
      <c r="H973" s="7">
        <v>244.88303243347175</v>
      </c>
      <c r="I973" s="7">
        <v>82.136256184499175</v>
      </c>
    </row>
    <row r="974" spans="1:9" x14ac:dyDescent="0.25">
      <c r="A974" s="15"/>
      <c r="B974" s="5">
        <f>DATE(YEAR(siječanj!B974),MONTH(siječanj!B974)+1,DAY(siječanj!B974))</f>
        <v>42777</v>
      </c>
      <c r="C974" s="9">
        <v>10.1145833333333</v>
      </c>
      <c r="D974">
        <v>1.127455753970668</v>
      </c>
      <c r="E974" s="6">
        <v>70.0865454276138</v>
      </c>
      <c r="F974" s="7">
        <v>56.030473020650689</v>
      </c>
      <c r="G974" s="7">
        <v>53.049831864977165</v>
      </c>
      <c r="H974" s="7">
        <v>244.74449123322967</v>
      </c>
      <c r="I974" s="7">
        <v>79.019478918289792</v>
      </c>
    </row>
    <row r="975" spans="1:9" x14ac:dyDescent="0.25">
      <c r="A975" s="15"/>
      <c r="B975" s="5">
        <f>DATE(YEAR(siječanj!B975),MONTH(siječanj!B975)+1,DAY(siječanj!B975))</f>
        <v>42777</v>
      </c>
      <c r="C975" s="9">
        <v>10.125</v>
      </c>
      <c r="D975">
        <v>1.127455753970668</v>
      </c>
      <c r="E975" s="6">
        <v>69.177786546372332</v>
      </c>
      <c r="F975" s="7">
        <v>55.669613465038729</v>
      </c>
      <c r="G975" s="7">
        <v>54.401256428967741</v>
      </c>
      <c r="H975" s="7">
        <v>245.04237636658149</v>
      </c>
      <c r="I975" s="7">
        <v>77.994893488662143</v>
      </c>
    </row>
    <row r="976" spans="1:9" x14ac:dyDescent="0.25">
      <c r="A976" s="15"/>
      <c r="B976" s="5">
        <f>DATE(YEAR(siječanj!B976),MONTH(siječanj!B976)+1,DAY(siječanj!B976))</f>
        <v>42777</v>
      </c>
      <c r="C976" s="9">
        <v>10.1354166666667</v>
      </c>
      <c r="D976">
        <v>1.127455753970668</v>
      </c>
      <c r="E976" s="6">
        <v>66.722314943848616</v>
      </c>
      <c r="F976" s="7">
        <v>55.960641776829647</v>
      </c>
      <c r="G976" s="7">
        <v>55.098877922155353</v>
      </c>
      <c r="H976" s="7">
        <v>244.40141316285411</v>
      </c>
      <c r="I976" s="7">
        <v>75.226457901685208</v>
      </c>
    </row>
    <row r="977" spans="1:9" x14ac:dyDescent="0.25">
      <c r="A977" s="15"/>
      <c r="B977" s="5">
        <f>DATE(YEAR(siječanj!B977),MONTH(siječanj!B977)+1,DAY(siječanj!B977))</f>
        <v>42777</v>
      </c>
      <c r="C977" s="9">
        <v>10.1458333333333</v>
      </c>
      <c r="D977">
        <v>1.127455753970668</v>
      </c>
      <c r="E977" s="6">
        <v>66.290997184789106</v>
      </c>
      <c r="F977" s="7">
        <v>55.866474005861654</v>
      </c>
      <c r="G977" s="7">
        <v>55.414011619217568</v>
      </c>
      <c r="H977" s="7">
        <v>244.22344778343356</v>
      </c>
      <c r="I977" s="7">
        <v>74.740166212443825</v>
      </c>
    </row>
    <row r="978" spans="1:9" x14ac:dyDescent="0.25">
      <c r="A978" s="15"/>
      <c r="B978" s="5">
        <f>DATE(YEAR(siječanj!B978),MONTH(siječanj!B978)+1,DAY(siječanj!B978))</f>
        <v>42777</v>
      </c>
      <c r="C978" s="9">
        <v>10.15625</v>
      </c>
      <c r="D978">
        <v>1.127455753970668</v>
      </c>
      <c r="E978" s="6">
        <v>65.210200699895665</v>
      </c>
      <c r="F978" s="7">
        <v>56.978787965007022</v>
      </c>
      <c r="G978" s="7">
        <v>57.5900181300632</v>
      </c>
      <c r="H978" s="7">
        <v>243.76651975651973</v>
      </c>
      <c r="I978" s="7">
        <v>73.521615996679444</v>
      </c>
    </row>
    <row r="979" spans="1:9" x14ac:dyDescent="0.25">
      <c r="A979" s="15"/>
      <c r="B979" s="5">
        <f>DATE(YEAR(siječanj!B979),MONTH(siječanj!B979)+1,DAY(siječanj!B979))</f>
        <v>42777</v>
      </c>
      <c r="C979" s="9">
        <v>10.1666666666667</v>
      </c>
      <c r="D979">
        <v>1.127455753970668</v>
      </c>
      <c r="E979" s="6">
        <v>65.653824440607693</v>
      </c>
      <c r="F979" s="7">
        <v>56.913317416432349</v>
      </c>
      <c r="G979" s="7">
        <v>55.740770939040821</v>
      </c>
      <c r="H979" s="7">
        <v>243.89458658073661</v>
      </c>
      <c r="I979" s="7">
        <v>74.021782135743209</v>
      </c>
    </row>
    <row r="980" spans="1:9" x14ac:dyDescent="0.25">
      <c r="A980" s="15"/>
      <c r="B980" s="5">
        <f>DATE(YEAR(siječanj!B980),MONTH(siječanj!B980)+1,DAY(siječanj!B980))</f>
        <v>42777</v>
      </c>
      <c r="C980" s="9">
        <v>10.1770833333333</v>
      </c>
      <c r="D980">
        <v>1.127455753970668</v>
      </c>
      <c r="E980" s="6">
        <v>65.300143838478945</v>
      </c>
      <c r="F980" s="7">
        <v>55.976333065331019</v>
      </c>
      <c r="G980" s="7">
        <v>55.004799312603218</v>
      </c>
      <c r="H980" s="7">
        <v>244.06571406185827</v>
      </c>
      <c r="I980" s="7">
        <v>73.623022905805357</v>
      </c>
    </row>
    <row r="981" spans="1:9" x14ac:dyDescent="0.25">
      <c r="A981" s="15"/>
      <c r="B981" s="5">
        <f>DATE(YEAR(siječanj!B981),MONTH(siječanj!B981)+1,DAY(siječanj!B981))</f>
        <v>42777</v>
      </c>
      <c r="C981" s="9">
        <v>10.1875</v>
      </c>
      <c r="D981">
        <v>1.127455753970668</v>
      </c>
      <c r="E981" s="6">
        <v>66.420913176913331</v>
      </c>
      <c r="F981" s="7">
        <v>56.401665179521018</v>
      </c>
      <c r="G981" s="7">
        <v>55.871296797345515</v>
      </c>
      <c r="H981" s="7">
        <v>243.59817264065634</v>
      </c>
      <c r="I981" s="7">
        <v>74.8866407452971</v>
      </c>
    </row>
    <row r="982" spans="1:9" x14ac:dyDescent="0.25">
      <c r="A982" s="15"/>
      <c r="B982" s="5">
        <f>DATE(YEAR(siječanj!B982),MONTH(siječanj!B982)+1,DAY(siječanj!B982))</f>
        <v>42777</v>
      </c>
      <c r="C982" s="9">
        <v>10.1979166666667</v>
      </c>
      <c r="D982">
        <v>1.127455753970668</v>
      </c>
      <c r="E982" s="6">
        <v>65.849977758606954</v>
      </c>
      <c r="F982" s="7">
        <v>56.405997818823693</v>
      </c>
      <c r="G982" s="7">
        <v>54.00845700190267</v>
      </c>
      <c r="H982" s="7">
        <v>243.72170486916062</v>
      </c>
      <c r="I982" s="7">
        <v>74.242936322781929</v>
      </c>
    </row>
    <row r="983" spans="1:9" x14ac:dyDescent="0.25">
      <c r="A983" s="15"/>
      <c r="B983" s="5">
        <f>DATE(YEAR(siječanj!B983),MONTH(siječanj!B983)+1,DAY(siječanj!B983))</f>
        <v>42777</v>
      </c>
      <c r="C983" s="9">
        <v>10.2083333333333</v>
      </c>
      <c r="D983">
        <v>1.127455753970668</v>
      </c>
      <c r="E983" s="6">
        <v>67.78228286749038</v>
      </c>
      <c r="F983" s="7">
        <v>54.421893505706819</v>
      </c>
      <c r="G983" s="7">
        <v>55.81146610267421</v>
      </c>
      <c r="H983" s="7">
        <v>243.40603539946963</v>
      </c>
      <c r="I983" s="7">
        <v>76.421524836219461</v>
      </c>
    </row>
    <row r="984" spans="1:9" x14ac:dyDescent="0.25">
      <c r="A984" s="15"/>
      <c r="B984" s="5">
        <f>DATE(YEAR(siječanj!B984),MONTH(siječanj!B984)+1,DAY(siječanj!B984))</f>
        <v>42777</v>
      </c>
      <c r="C984" s="9">
        <v>10.21875</v>
      </c>
      <c r="D984">
        <v>1.127455753970668</v>
      </c>
      <c r="E984" s="6">
        <v>69.597032553287391</v>
      </c>
      <c r="F984" s="7">
        <v>53.928525728091337</v>
      </c>
      <c r="G984" s="7">
        <v>54.015295367875474</v>
      </c>
      <c r="H984" s="7">
        <v>243.16001607976145</v>
      </c>
      <c r="I984" s="7">
        <v>78.467574811487765</v>
      </c>
    </row>
    <row r="985" spans="1:9" x14ac:dyDescent="0.25">
      <c r="A985" s="15"/>
      <c r="B985" s="5">
        <f>DATE(YEAR(siječanj!B985),MONTH(siječanj!B985)+1,DAY(siječanj!B985))</f>
        <v>42777</v>
      </c>
      <c r="C985" s="9">
        <v>10.2291666666667</v>
      </c>
      <c r="D985">
        <v>1.127455753970668</v>
      </c>
      <c r="E985" s="6">
        <v>69.870741643388413</v>
      </c>
      <c r="F985" s="7">
        <v>55.069673181356471</v>
      </c>
      <c r="G985" s="7">
        <v>54.513710893655947</v>
      </c>
      <c r="H985" s="7">
        <v>242.93582062706795</v>
      </c>
      <c r="I985" s="7">
        <v>78.776169700036235</v>
      </c>
    </row>
    <row r="986" spans="1:9" x14ac:dyDescent="0.25">
      <c r="A986" s="15"/>
      <c r="B986" s="5">
        <f>DATE(YEAR(siječanj!B986),MONTH(siječanj!B986)+1,DAY(siječanj!B986))</f>
        <v>42777</v>
      </c>
      <c r="C986" s="9">
        <v>10.2395833333333</v>
      </c>
      <c r="D986">
        <v>1.127455753970668</v>
      </c>
      <c r="E986" s="6">
        <v>72.125492452506407</v>
      </c>
      <c r="F986" s="7">
        <v>56.095490666134516</v>
      </c>
      <c r="G986" s="7">
        <v>53.771457745340577</v>
      </c>
      <c r="H986" s="7">
        <v>242.56021328330186</v>
      </c>
      <c r="I986" s="7">
        <v>81.318301473546327</v>
      </c>
    </row>
    <row r="987" spans="1:9" x14ac:dyDescent="0.25">
      <c r="A987" s="15"/>
      <c r="B987" s="5">
        <f>DATE(YEAR(siječanj!B987),MONTH(siječanj!B987)+1,DAY(siječanj!B987))</f>
        <v>42777</v>
      </c>
      <c r="C987" s="9">
        <v>10.25</v>
      </c>
      <c r="D987">
        <v>1.127455753970668</v>
      </c>
      <c r="E987" s="6">
        <v>75.689052247599989</v>
      </c>
      <c r="F987" s="7">
        <v>56.837991215641864</v>
      </c>
      <c r="G987" s="7">
        <v>55.415361665692572</v>
      </c>
      <c r="H987" s="7">
        <v>242.05641509902685</v>
      </c>
      <c r="I987" s="7">
        <v>85.336057469143128</v>
      </c>
    </row>
    <row r="988" spans="1:9" x14ac:dyDescent="0.25">
      <c r="A988" s="15"/>
      <c r="B988" s="5">
        <f>DATE(YEAR(siječanj!B988),MONTH(siječanj!B988)+1,DAY(siječanj!B988))</f>
        <v>42777</v>
      </c>
      <c r="C988" s="9">
        <v>10.2604166666667</v>
      </c>
      <c r="D988">
        <v>1.127455753970668</v>
      </c>
      <c r="E988" s="6">
        <v>76.223236460598656</v>
      </c>
      <c r="F988" s="7">
        <v>60.559171265759787</v>
      </c>
      <c r="G988" s="7">
        <v>57.847364229493429</v>
      </c>
      <c r="H988" s="7">
        <v>232.35790800022835</v>
      </c>
      <c r="I988" s="7">
        <v>85.938326533768773</v>
      </c>
    </row>
    <row r="989" spans="1:9" x14ac:dyDescent="0.25">
      <c r="A989" s="15"/>
      <c r="B989" s="5">
        <f>DATE(YEAR(siječanj!B989),MONTH(siječanj!B989)+1,DAY(siječanj!B989))</f>
        <v>42777</v>
      </c>
      <c r="C989" s="9">
        <v>10.2708333333333</v>
      </c>
      <c r="D989">
        <v>1.127455753970668</v>
      </c>
      <c r="E989" s="6">
        <v>79.403011206794972</v>
      </c>
      <c r="F989" s="7">
        <v>66.911654145810857</v>
      </c>
      <c r="G989" s="7">
        <v>58.667034731308846</v>
      </c>
      <c r="H989" s="7">
        <v>219.53703171388347</v>
      </c>
      <c r="I989" s="7">
        <v>89.523381867698433</v>
      </c>
    </row>
    <row r="990" spans="1:9" x14ac:dyDescent="0.25">
      <c r="A990" s="15"/>
      <c r="B990" s="5">
        <f>DATE(YEAR(siječanj!B990),MONTH(siječanj!B990)+1,DAY(siječanj!B990))</f>
        <v>42777</v>
      </c>
      <c r="C990" s="9">
        <v>10.28125</v>
      </c>
      <c r="D990">
        <v>1.127455753970668</v>
      </c>
      <c r="E990" s="6">
        <v>83.138193741411911</v>
      </c>
      <c r="F990" s="7">
        <v>66.329316962792205</v>
      </c>
      <c r="G990" s="7">
        <v>58.386509495663802</v>
      </c>
      <c r="H990" s="7">
        <v>196.22881169879045</v>
      </c>
      <c r="I990" s="7">
        <v>93.734634908483031</v>
      </c>
    </row>
    <row r="991" spans="1:9" x14ac:dyDescent="0.25">
      <c r="A991" s="15"/>
      <c r="B991" s="5">
        <f>DATE(YEAR(siječanj!B991),MONTH(siječanj!B991)+1,DAY(siječanj!B991))</f>
        <v>42777</v>
      </c>
      <c r="C991" s="9">
        <v>10.2916666666667</v>
      </c>
      <c r="D991">
        <v>1.127455753970668</v>
      </c>
      <c r="E991" s="6">
        <v>87.811903147245616</v>
      </c>
      <c r="F991" s="7">
        <v>68.030024180799273</v>
      </c>
      <c r="G991" s="7">
        <v>63.487974578179603</v>
      </c>
      <c r="H991" s="7">
        <v>158.05675901292511</v>
      </c>
      <c r="I991" s="7">
        <v>99.004035470477078</v>
      </c>
    </row>
    <row r="992" spans="1:9" x14ac:dyDescent="0.25">
      <c r="A992" s="15"/>
      <c r="B992" s="5">
        <f>DATE(YEAR(siječanj!B992),MONTH(siječanj!B992)+1,DAY(siječanj!B992))</f>
        <v>42777</v>
      </c>
      <c r="C992" s="9">
        <v>10.3020833333333</v>
      </c>
      <c r="D992">
        <v>1.127455753970668</v>
      </c>
      <c r="E992" s="6">
        <v>90.54529401602727</v>
      </c>
      <c r="F992" s="7">
        <v>73.252790400639071</v>
      </c>
      <c r="G992" s="7">
        <v>72.066398226514949</v>
      </c>
      <c r="H992" s="7">
        <v>132.59683632733862</v>
      </c>
      <c r="I992" s="7">
        <v>102.08581273333584</v>
      </c>
    </row>
    <row r="993" spans="1:9" x14ac:dyDescent="0.25">
      <c r="A993" s="15"/>
      <c r="B993" s="5">
        <f>DATE(YEAR(siječanj!B993),MONTH(siječanj!B993)+1,DAY(siječanj!B993))</f>
        <v>42777</v>
      </c>
      <c r="C993" s="9">
        <v>10.3125</v>
      </c>
      <c r="D993">
        <v>1.127455753970668</v>
      </c>
      <c r="E993" s="6">
        <v>94.360484785094798</v>
      </c>
      <c r="F993" s="7">
        <v>76.027066319568604</v>
      </c>
      <c r="G993" s="7">
        <v>75.931168658980042</v>
      </c>
      <c r="H993" s="7">
        <v>43.325419686834394</v>
      </c>
      <c r="I993" s="7">
        <v>106.3872715184168</v>
      </c>
    </row>
    <row r="994" spans="1:9" x14ac:dyDescent="0.25">
      <c r="A994" s="15"/>
      <c r="B994" s="5">
        <f>DATE(YEAR(siječanj!B994),MONTH(siječanj!B994)+1,DAY(siječanj!B994))</f>
        <v>42777</v>
      </c>
      <c r="C994" s="9">
        <v>10.3229166666667</v>
      </c>
      <c r="D994">
        <v>1.127455753970668</v>
      </c>
      <c r="E994" s="6">
        <v>100.41087117685406</v>
      </c>
      <c r="F994" s="7">
        <v>80.36089198786415</v>
      </c>
      <c r="G994" s="7">
        <v>80.666642952444846</v>
      </c>
      <c r="H994" s="7">
        <v>6.8978381732119409</v>
      </c>
      <c r="I994" s="7">
        <v>113.20881446955161</v>
      </c>
    </row>
    <row r="995" spans="1:9" x14ac:dyDescent="0.25">
      <c r="A995" s="15"/>
      <c r="B995" s="5">
        <f>DATE(YEAR(siječanj!B995),MONTH(siječanj!B995)+1,DAY(siječanj!B995))</f>
        <v>42777</v>
      </c>
      <c r="C995" s="9">
        <v>10.3333333333333</v>
      </c>
      <c r="D995">
        <v>1.127455753970668</v>
      </c>
      <c r="E995" s="6">
        <v>106.27144432729732</v>
      </c>
      <c r="F995" s="7">
        <v>84.164620640274336</v>
      </c>
      <c r="G995" s="7">
        <v>83.71868941302823</v>
      </c>
      <c r="H995" s="7">
        <v>4.0459185147853178</v>
      </c>
      <c r="I995" s="7">
        <v>119.81635138958487</v>
      </c>
    </row>
    <row r="996" spans="1:9" x14ac:dyDescent="0.25">
      <c r="A996" s="15"/>
      <c r="B996" s="5">
        <f>DATE(YEAR(siječanj!B996),MONTH(siječanj!B996)+1,DAY(siječanj!B996))</f>
        <v>42777</v>
      </c>
      <c r="C996" s="9">
        <v>10.34375</v>
      </c>
      <c r="D996">
        <v>1.127455753970668</v>
      </c>
      <c r="E996" s="6">
        <v>112.30065776102829</v>
      </c>
      <c r="F996" s="7">
        <v>97.443502792298972</v>
      </c>
      <c r="G996" s="7">
        <v>94.40995181904033</v>
      </c>
      <c r="H996" s="7">
        <v>2.5950289105322404</v>
      </c>
      <c r="I996" s="7">
        <v>126.6140227673621</v>
      </c>
    </row>
    <row r="997" spans="1:9" x14ac:dyDescent="0.25">
      <c r="A997" s="15"/>
      <c r="B997" s="5">
        <f>DATE(YEAR(siječanj!B997),MONTH(siječanj!B997)+1,DAY(siječanj!B997))</f>
        <v>42777</v>
      </c>
      <c r="C997" s="9">
        <v>10.3541666666667</v>
      </c>
      <c r="D997">
        <v>1.127455753970668</v>
      </c>
      <c r="E997" s="6">
        <v>118.57180050161061</v>
      </c>
      <c r="F997" s="7">
        <v>103.3714912284785</v>
      </c>
      <c r="G997" s="7">
        <v>112.32881822636375</v>
      </c>
      <c r="H997" s="7">
        <v>2.0396949559715987</v>
      </c>
      <c r="I997" s="7">
        <v>133.68445873420302</v>
      </c>
    </row>
    <row r="998" spans="1:9" x14ac:dyDescent="0.25">
      <c r="A998" s="15"/>
      <c r="B998" s="5">
        <f>DATE(YEAR(siječanj!B998),MONTH(siječanj!B998)+1,DAY(siječanj!B998))</f>
        <v>42777</v>
      </c>
      <c r="C998" s="9">
        <v>10.3645833333333</v>
      </c>
      <c r="D998">
        <v>1.127455753970668</v>
      </c>
      <c r="E998" s="6">
        <v>123.34322231970897</v>
      </c>
      <c r="F998" s="7">
        <v>108.70276180650708</v>
      </c>
      <c r="G998" s="7">
        <v>120.06797366559663</v>
      </c>
      <c r="H998" s="7">
        <v>1.6212539851258005</v>
      </c>
      <c r="I998" s="7">
        <v>139.0640257176392</v>
      </c>
    </row>
    <row r="999" spans="1:9" x14ac:dyDescent="0.25">
      <c r="A999" s="15"/>
      <c r="B999" s="5">
        <f>DATE(YEAR(siječanj!B999),MONTH(siječanj!B999)+1,DAY(siječanj!B999))</f>
        <v>42777</v>
      </c>
      <c r="C999" s="9">
        <v>10.375</v>
      </c>
      <c r="D999">
        <v>1.127455753970668</v>
      </c>
      <c r="E999" s="6">
        <v>125.60786734054517</v>
      </c>
      <c r="F999" s="7">
        <v>116.28123732150539</v>
      </c>
      <c r="G999" s="7">
        <v>127.88736272738574</v>
      </c>
      <c r="H999" s="7">
        <v>1.4709352376601765</v>
      </c>
      <c r="I999" s="7">
        <v>141.61731277708199</v>
      </c>
    </row>
    <row r="1000" spans="1:9" x14ac:dyDescent="0.25">
      <c r="A1000" s="15"/>
      <c r="B1000" s="5">
        <f>DATE(YEAR(siječanj!B1000),MONTH(siječanj!B1000)+1,DAY(siječanj!B1000))</f>
        <v>42777</v>
      </c>
      <c r="C1000" s="9">
        <v>10.3854166666667</v>
      </c>
      <c r="D1000">
        <v>1.127455753970668</v>
      </c>
      <c r="E1000" s="6">
        <v>130.71485766631491</v>
      </c>
      <c r="F1000" s="7">
        <v>136.28987864423814</v>
      </c>
      <c r="G1000" s="7">
        <v>151.50520395548546</v>
      </c>
      <c r="H1000" s="7">
        <v>0.96962638040955074</v>
      </c>
      <c r="I1000" s="7">
        <v>147.37521840534365</v>
      </c>
    </row>
    <row r="1001" spans="1:9" x14ac:dyDescent="0.25">
      <c r="A1001" s="15"/>
      <c r="B1001" s="5">
        <f>DATE(YEAR(siječanj!B1001),MONTH(siječanj!B1001)+1,DAY(siječanj!B1001))</f>
        <v>42777</v>
      </c>
      <c r="C1001" s="9">
        <v>10.3958333333333</v>
      </c>
      <c r="D1001">
        <v>1.127455753970668</v>
      </c>
      <c r="E1001" s="6">
        <v>133.38638812502833</v>
      </c>
      <c r="F1001" s="7">
        <v>142.04424888493813</v>
      </c>
      <c r="G1001" s="7">
        <v>155.68161078361013</v>
      </c>
      <c r="H1001" s="7">
        <v>0.8845672061338975</v>
      </c>
      <c r="I1001" s="7">
        <v>150.38725079292797</v>
      </c>
    </row>
    <row r="1002" spans="1:9" x14ac:dyDescent="0.25">
      <c r="A1002" s="15"/>
      <c r="B1002" s="5">
        <f>DATE(YEAR(siječanj!B1002),MONTH(siječanj!B1002)+1,DAY(siječanj!B1002))</f>
        <v>42777</v>
      </c>
      <c r="C1002" s="9">
        <v>10.40625</v>
      </c>
      <c r="D1002">
        <v>1.127455753970668</v>
      </c>
      <c r="E1002" s="6">
        <v>136.46748376599035</v>
      </c>
      <c r="F1002" s="7">
        <v>142.74148718130479</v>
      </c>
      <c r="G1002" s="7">
        <v>160.35934955838709</v>
      </c>
      <c r="H1002" s="7">
        <v>0.8722725909827993</v>
      </c>
      <c r="I1002" s="7">
        <v>153.86104980186454</v>
      </c>
    </row>
    <row r="1003" spans="1:9" x14ac:dyDescent="0.25">
      <c r="A1003" s="15"/>
      <c r="B1003" s="5">
        <f>DATE(YEAR(siječanj!B1003),MONTH(siječanj!B1003)+1,DAY(siječanj!B1003))</f>
        <v>42777</v>
      </c>
      <c r="C1003" s="9">
        <v>10.4166666666667</v>
      </c>
      <c r="D1003">
        <v>1.127455753970668</v>
      </c>
      <c r="E1003" s="6">
        <v>138.09376405264877</v>
      </c>
      <c r="F1003" s="7">
        <v>146.17890140105308</v>
      </c>
      <c r="G1003" s="7">
        <v>155.73686654334242</v>
      </c>
      <c r="H1003" s="7">
        <v>0.95165501950089659</v>
      </c>
      <c r="I1003" s="7">
        <v>155.69460886862663</v>
      </c>
    </row>
    <row r="1004" spans="1:9" x14ac:dyDescent="0.25">
      <c r="A1004" s="15"/>
      <c r="B1004" s="5">
        <f>DATE(YEAR(siječanj!B1004),MONTH(siječanj!B1004)+1,DAY(siječanj!B1004))</f>
        <v>42777</v>
      </c>
      <c r="C1004" s="9">
        <v>10.4270833333333</v>
      </c>
      <c r="D1004">
        <v>1.127455753970668</v>
      </c>
      <c r="E1004" s="6">
        <v>140.14497041179183</v>
      </c>
      <c r="F1004" s="7">
        <v>147.99992052154656</v>
      </c>
      <c r="G1004" s="7">
        <v>157.13878364671277</v>
      </c>
      <c r="H1004" s="7">
        <v>1.2484700122677017</v>
      </c>
      <c r="I1004" s="7">
        <v>158.00725328082373</v>
      </c>
    </row>
    <row r="1005" spans="1:9" x14ac:dyDescent="0.25">
      <c r="A1005" s="15"/>
      <c r="B1005" s="5">
        <f>DATE(YEAR(siječanj!B1005),MONTH(siječanj!B1005)+1,DAY(siječanj!B1005))</f>
        <v>42777</v>
      </c>
      <c r="C1005" s="9">
        <v>10.4375</v>
      </c>
      <c r="D1005">
        <v>1.127455753970668</v>
      </c>
      <c r="E1005" s="6">
        <v>141.39137609133945</v>
      </c>
      <c r="F1005" s="7">
        <v>147.9472114193546</v>
      </c>
      <c r="G1005" s="7">
        <v>157.45430993889235</v>
      </c>
      <c r="H1005" s="7">
        <v>1.7538214005881021</v>
      </c>
      <c r="I1005" s="7">
        <v>159.41252053601141</v>
      </c>
    </row>
    <row r="1006" spans="1:9" x14ac:dyDescent="0.25">
      <c r="A1006" s="15"/>
      <c r="B1006" s="5">
        <f>DATE(YEAR(siječanj!B1006),MONTH(siječanj!B1006)+1,DAY(siječanj!B1006))</f>
        <v>42777</v>
      </c>
      <c r="C1006" s="9">
        <v>10.4479166666667</v>
      </c>
      <c r="D1006">
        <v>1.127455753970668</v>
      </c>
      <c r="E1006" s="6">
        <v>142.01923424258524</v>
      </c>
      <c r="F1006" s="7">
        <v>147.31183247081177</v>
      </c>
      <c r="G1006" s="7">
        <v>162.10136620342578</v>
      </c>
      <c r="H1006" s="7">
        <v>2.2645975015563149</v>
      </c>
      <c r="I1006" s="7">
        <v>160.12040282131085</v>
      </c>
    </row>
    <row r="1007" spans="1:9" x14ac:dyDescent="0.25">
      <c r="A1007" s="15"/>
      <c r="B1007" s="5">
        <f>DATE(YEAR(siječanj!B1007),MONTH(siječanj!B1007)+1,DAY(siječanj!B1007))</f>
        <v>42777</v>
      </c>
      <c r="C1007" s="9">
        <v>10.4583333333333</v>
      </c>
      <c r="D1007">
        <v>1.127455753970668</v>
      </c>
      <c r="E1007" s="6">
        <v>145.0950488021397</v>
      </c>
      <c r="F1007" s="7">
        <v>142.99426321788317</v>
      </c>
      <c r="G1007" s="7">
        <v>165.53461451082157</v>
      </c>
      <c r="H1007" s="7">
        <v>2.151128595076798</v>
      </c>
      <c r="I1007" s="7">
        <v>163.58824764462727</v>
      </c>
    </row>
    <row r="1008" spans="1:9" x14ac:dyDescent="0.25">
      <c r="A1008" s="15"/>
      <c r="B1008" s="5">
        <f>DATE(YEAR(siječanj!B1008),MONTH(siječanj!B1008)+1,DAY(siječanj!B1008))</f>
        <v>42777</v>
      </c>
      <c r="C1008" s="9">
        <v>10.46875</v>
      </c>
      <c r="D1008">
        <v>1.127455753970668</v>
      </c>
      <c r="E1008" s="6">
        <v>145.75277121565856</v>
      </c>
      <c r="F1008" s="7">
        <v>142.84899755748887</v>
      </c>
      <c r="G1008" s="7">
        <v>154.48296180528982</v>
      </c>
      <c r="H1008" s="7">
        <v>1.8195760388150692</v>
      </c>
      <c r="I1008" s="7">
        <v>164.32980056426459</v>
      </c>
    </row>
    <row r="1009" spans="1:9" x14ac:dyDescent="0.25">
      <c r="A1009" s="15"/>
      <c r="B1009" s="5">
        <f>DATE(YEAR(siječanj!B1009),MONTH(siječanj!B1009)+1,DAY(siječanj!B1009))</f>
        <v>42777</v>
      </c>
      <c r="C1009" s="9">
        <v>10.4791666666667</v>
      </c>
      <c r="D1009">
        <v>1.127455753970668</v>
      </c>
      <c r="E1009" s="6">
        <v>146.03962197065675</v>
      </c>
      <c r="F1009" s="7">
        <v>143.64155391851438</v>
      </c>
      <c r="G1009" s="7">
        <v>152.1401945092361</v>
      </c>
      <c r="H1009" s="7">
        <v>2.4293081396934029</v>
      </c>
      <c r="I1009" s="7">
        <v>164.65321209851814</v>
      </c>
    </row>
    <row r="1010" spans="1:9" x14ac:dyDescent="0.25">
      <c r="A1010" s="15"/>
      <c r="B1010" s="5">
        <f>DATE(YEAR(siječanj!B1010),MONTH(siječanj!B1010)+1,DAY(siječanj!B1010))</f>
        <v>42777</v>
      </c>
      <c r="C1010" s="9">
        <v>10.4895833333333</v>
      </c>
      <c r="D1010">
        <v>1.127455753970668</v>
      </c>
      <c r="E1010" s="6">
        <v>145.63282288009822</v>
      </c>
      <c r="F1010" s="7">
        <v>142.99960587115831</v>
      </c>
      <c r="G1010" s="7">
        <v>153.62905540681143</v>
      </c>
      <c r="H1010" s="7">
        <v>2.9338734247429366</v>
      </c>
      <c r="I1010" s="7">
        <v>164.19456412315787</v>
      </c>
    </row>
    <row r="1011" spans="1:9" x14ac:dyDescent="0.25">
      <c r="A1011" s="15"/>
      <c r="B1011" s="5">
        <f>DATE(YEAR(siječanj!B1011),MONTH(siječanj!B1011)+1,DAY(siječanj!B1011))</f>
        <v>42777</v>
      </c>
      <c r="C1011" s="9">
        <v>10.5</v>
      </c>
      <c r="D1011">
        <v>1.127455753970668</v>
      </c>
      <c r="E1011" s="6">
        <v>145.39067026121592</v>
      </c>
      <c r="F1011" s="7">
        <v>142.80810802357036</v>
      </c>
      <c r="G1011" s="7">
        <v>150.13925337215252</v>
      </c>
      <c r="H1011" s="7">
        <v>2.8092540534200454</v>
      </c>
      <c r="I1011" s="7">
        <v>163.92154775965997</v>
      </c>
    </row>
    <row r="1012" spans="1:9" x14ac:dyDescent="0.25">
      <c r="A1012" s="15"/>
      <c r="B1012" s="5">
        <f>DATE(YEAR(siječanj!B1012),MONTH(siječanj!B1012)+1,DAY(siječanj!B1012))</f>
        <v>42777</v>
      </c>
      <c r="C1012" s="9">
        <v>10.5104166666667</v>
      </c>
      <c r="D1012">
        <v>1.127455753970668</v>
      </c>
      <c r="E1012" s="6">
        <v>150.97376183698191</v>
      </c>
      <c r="F1012" s="7">
        <v>135.82872309795999</v>
      </c>
      <c r="G1012" s="7">
        <v>148.0129141497257</v>
      </c>
      <c r="H1012" s="7">
        <v>3.0251004092875902</v>
      </c>
      <c r="I1012" s="7">
        <v>170.21623648170251</v>
      </c>
    </row>
    <row r="1013" spans="1:9" x14ac:dyDescent="0.25">
      <c r="A1013" s="15"/>
      <c r="B1013" s="5">
        <f>DATE(YEAR(siječanj!B1013),MONTH(siječanj!B1013)+1,DAY(siječanj!B1013))</f>
        <v>42777</v>
      </c>
      <c r="C1013" s="9">
        <v>10.5208333333333</v>
      </c>
      <c r="D1013">
        <v>1.127455753970668</v>
      </c>
      <c r="E1013" s="6">
        <v>152.09632561164725</v>
      </c>
      <c r="F1013" s="7">
        <v>134.56616956040494</v>
      </c>
      <c r="G1013" s="7">
        <v>144.82045083752368</v>
      </c>
      <c r="H1013" s="7">
        <v>2.616879781094446</v>
      </c>
      <c r="I1013" s="7">
        <v>171.48187746864798</v>
      </c>
    </row>
    <row r="1014" spans="1:9" x14ac:dyDescent="0.25">
      <c r="A1014" s="15"/>
      <c r="B1014" s="5">
        <f>DATE(YEAR(siječanj!B1014),MONTH(siječanj!B1014)+1,DAY(siječanj!B1014))</f>
        <v>42777</v>
      </c>
      <c r="C1014" s="9">
        <v>10.53125</v>
      </c>
      <c r="D1014">
        <v>1.127455753970668</v>
      </c>
      <c r="E1014" s="6">
        <v>152.13484445574221</v>
      </c>
      <c r="F1014" s="7">
        <v>130.42568942398833</v>
      </c>
      <c r="G1014" s="7">
        <v>140.00250753297732</v>
      </c>
      <c r="H1014" s="7">
        <v>2.8562242239200195</v>
      </c>
      <c r="I1014" s="7">
        <v>171.52530576105914</v>
      </c>
    </row>
    <row r="1015" spans="1:9" x14ac:dyDescent="0.25">
      <c r="A1015" s="15"/>
      <c r="B1015" s="5">
        <f>DATE(YEAR(siječanj!B1015),MONTH(siječanj!B1015)+1,DAY(siječanj!B1015))</f>
        <v>42777</v>
      </c>
      <c r="C1015" s="9">
        <v>10.5416666666667</v>
      </c>
      <c r="D1015">
        <v>1.127455753970668</v>
      </c>
      <c r="E1015" s="6">
        <v>147.88066888121904</v>
      </c>
      <c r="F1015" s="7">
        <v>126.10628050275267</v>
      </c>
      <c r="G1015" s="7">
        <v>127.45756321354568</v>
      </c>
      <c r="H1015" s="7">
        <v>4.2733673948835547</v>
      </c>
      <c r="I1015" s="7">
        <v>166.72891103116152</v>
      </c>
    </row>
    <row r="1016" spans="1:9" x14ac:dyDescent="0.25">
      <c r="A1016" s="15"/>
      <c r="B1016" s="5">
        <f>DATE(YEAR(siječanj!B1016),MONTH(siječanj!B1016)+1,DAY(siječanj!B1016))</f>
        <v>42777</v>
      </c>
      <c r="C1016" s="9">
        <v>10.5520833333333</v>
      </c>
      <c r="D1016">
        <v>1.127455753970668</v>
      </c>
      <c r="E1016" s="6">
        <v>143.27282064455045</v>
      </c>
      <c r="F1016" s="7">
        <v>122.61386060142253</v>
      </c>
      <c r="G1016" s="7">
        <v>124.05730892029871</v>
      </c>
      <c r="H1016" s="7">
        <v>3.3565369503083256</v>
      </c>
      <c r="I1016" s="7">
        <v>161.53376602330593</v>
      </c>
    </row>
    <row r="1017" spans="1:9" x14ac:dyDescent="0.25">
      <c r="A1017" s="15"/>
      <c r="B1017" s="5">
        <f>DATE(YEAR(siječanj!B1017),MONTH(siječanj!B1017)+1,DAY(siječanj!B1017))</f>
        <v>42777</v>
      </c>
      <c r="C1017" s="9">
        <v>10.5625</v>
      </c>
      <c r="D1017">
        <v>1.127455753970668</v>
      </c>
      <c r="E1017" s="6">
        <v>144.04452350366461</v>
      </c>
      <c r="F1017" s="7">
        <v>122.77839668713344</v>
      </c>
      <c r="G1017" s="7">
        <v>121.6847244256887</v>
      </c>
      <c r="H1017" s="7">
        <v>3.3203381948557222</v>
      </c>
      <c r="I1017" s="7">
        <v>162.4038268521698</v>
      </c>
    </row>
    <row r="1018" spans="1:9" x14ac:dyDescent="0.25">
      <c r="A1018" s="15"/>
      <c r="B1018" s="5">
        <f>DATE(YEAR(siječanj!B1018),MONTH(siječanj!B1018)+1,DAY(siječanj!B1018))</f>
        <v>42777</v>
      </c>
      <c r="C1018" s="9">
        <v>10.5729166666667</v>
      </c>
      <c r="D1018">
        <v>1.127455753970668</v>
      </c>
      <c r="E1018" s="6">
        <v>144.00143619166528</v>
      </c>
      <c r="F1018" s="7">
        <v>119.06209837121594</v>
      </c>
      <c r="G1018" s="7">
        <v>124.12018423016589</v>
      </c>
      <c r="H1018" s="7">
        <v>3.9727078970617726</v>
      </c>
      <c r="I1018" s="7">
        <v>162.35524781433301</v>
      </c>
    </row>
    <row r="1019" spans="1:9" x14ac:dyDescent="0.25">
      <c r="A1019" s="15"/>
      <c r="B1019" s="5">
        <f>DATE(YEAR(siječanj!B1019),MONTH(siječanj!B1019)+1,DAY(siječanj!B1019))</f>
        <v>42777</v>
      </c>
      <c r="C1019" s="9">
        <v>10.5833333333333</v>
      </c>
      <c r="D1019">
        <v>1.127455753970668</v>
      </c>
      <c r="E1019" s="6">
        <v>146.01105589565699</v>
      </c>
      <c r="F1019" s="7">
        <v>115.77875537018566</v>
      </c>
      <c r="G1019" s="7">
        <v>128.85405208850761</v>
      </c>
      <c r="H1019" s="7">
        <v>4.8373584867376076</v>
      </c>
      <c r="I1019" s="7">
        <v>164.62100511289131</v>
      </c>
    </row>
    <row r="1020" spans="1:9" x14ac:dyDescent="0.25">
      <c r="A1020" s="15"/>
      <c r="B1020" s="5">
        <f>DATE(YEAR(siječanj!B1020),MONTH(siječanj!B1020)+1,DAY(siječanj!B1020))</f>
        <v>42777</v>
      </c>
      <c r="C1020" s="9">
        <v>10.59375</v>
      </c>
      <c r="D1020">
        <v>1.127455753970668</v>
      </c>
      <c r="E1020" s="6">
        <v>146.84976228903679</v>
      </c>
      <c r="F1020" s="7">
        <v>112.83224401300087</v>
      </c>
      <c r="G1020" s="7">
        <v>127.15705168156884</v>
      </c>
      <c r="H1020" s="7">
        <v>3.8098435014666951</v>
      </c>
      <c r="I1020" s="7">
        <v>165.56660946199935</v>
      </c>
    </row>
    <row r="1021" spans="1:9" x14ac:dyDescent="0.25">
      <c r="A1021" s="15"/>
      <c r="B1021" s="5">
        <f>DATE(YEAR(siječanj!B1021),MONTH(siječanj!B1021)+1,DAY(siječanj!B1021))</f>
        <v>42777</v>
      </c>
      <c r="C1021" s="9">
        <v>10.6041666666667</v>
      </c>
      <c r="D1021">
        <v>1.127455753970668</v>
      </c>
      <c r="E1021" s="6">
        <v>148.94918419690788</v>
      </c>
      <c r="F1021" s="7">
        <v>108.41436273743822</v>
      </c>
      <c r="G1021" s="7">
        <v>126.22189011201462</v>
      </c>
      <c r="H1021" s="7">
        <v>3.9608493391957862</v>
      </c>
      <c r="I1021" s="7">
        <v>167.93361477204067</v>
      </c>
    </row>
    <row r="1022" spans="1:9" x14ac:dyDescent="0.25">
      <c r="A1022" s="15"/>
      <c r="B1022" s="5">
        <f>DATE(YEAR(siječanj!B1022),MONTH(siječanj!B1022)+1,DAY(siječanj!B1022))</f>
        <v>42777</v>
      </c>
      <c r="C1022" s="9">
        <v>10.6145833333333</v>
      </c>
      <c r="D1022">
        <v>1.127455753970668</v>
      </c>
      <c r="E1022" s="6">
        <v>148.58619594932892</v>
      </c>
      <c r="F1022" s="7">
        <v>106.42684762316817</v>
      </c>
      <c r="G1022" s="7">
        <v>130.06700274610327</v>
      </c>
      <c r="H1022" s="7">
        <v>4.3288496836256973</v>
      </c>
      <c r="I1022" s="7">
        <v>167.52436158368405</v>
      </c>
    </row>
    <row r="1023" spans="1:9" x14ac:dyDescent="0.25">
      <c r="A1023" s="15"/>
      <c r="B1023" s="5">
        <f>DATE(YEAR(siječanj!B1023),MONTH(siječanj!B1023)+1,DAY(siječanj!B1023))</f>
        <v>42777</v>
      </c>
      <c r="C1023" s="9">
        <v>10.625</v>
      </c>
      <c r="D1023">
        <v>1.127455753970668</v>
      </c>
      <c r="E1023" s="6">
        <v>149.36841829384792</v>
      </c>
      <c r="F1023" s="7">
        <v>104.9598905039321</v>
      </c>
      <c r="G1023" s="7">
        <v>129.1317490368786</v>
      </c>
      <c r="H1023" s="7">
        <v>4.1058263849187906</v>
      </c>
      <c r="I1023" s="7">
        <v>168.40628266689643</v>
      </c>
    </row>
    <row r="1024" spans="1:9" x14ac:dyDescent="0.25">
      <c r="A1024" s="15"/>
      <c r="B1024" s="5">
        <f>DATE(YEAR(siječanj!B1024),MONTH(siječanj!B1024)+1,DAY(siječanj!B1024))</f>
        <v>42777</v>
      </c>
      <c r="C1024" s="9">
        <v>10.6354166666667</v>
      </c>
      <c r="D1024">
        <v>1.127455753970668</v>
      </c>
      <c r="E1024" s="6">
        <v>146.75121320102946</v>
      </c>
      <c r="F1024" s="7">
        <v>102.16219588801317</v>
      </c>
      <c r="G1024" s="7">
        <v>127.78178268332395</v>
      </c>
      <c r="H1024" s="7">
        <v>4.9917157647474539</v>
      </c>
      <c r="I1024" s="7">
        <v>165.45549972567693</v>
      </c>
    </row>
    <row r="1025" spans="1:9" x14ac:dyDescent="0.25">
      <c r="A1025" s="15"/>
      <c r="B1025" s="5">
        <f>DATE(YEAR(siječanj!B1025),MONTH(siječanj!B1025)+1,DAY(siječanj!B1025))</f>
        <v>42777</v>
      </c>
      <c r="C1025" s="9">
        <v>10.6458333333333</v>
      </c>
      <c r="D1025">
        <v>1.127455753970668</v>
      </c>
      <c r="E1025" s="6">
        <v>146.07912835017751</v>
      </c>
      <c r="F1025" s="7">
        <v>101.00142129814746</v>
      </c>
      <c r="G1025" s="7">
        <v>124.66747384198521</v>
      </c>
      <c r="H1025" s="7">
        <v>5.0197164432136789</v>
      </c>
      <c r="I1025" s="7">
        <v>164.69775379342738</v>
      </c>
    </row>
    <row r="1026" spans="1:9" x14ac:dyDescent="0.25">
      <c r="A1026" s="15"/>
      <c r="B1026" s="5">
        <f>DATE(YEAR(siječanj!B1026),MONTH(siječanj!B1026)+1,DAY(siječanj!B1026))</f>
        <v>42777</v>
      </c>
      <c r="C1026" s="9">
        <v>10.65625</v>
      </c>
      <c r="D1026">
        <v>1.127455753970668</v>
      </c>
      <c r="E1026" s="6">
        <v>147.50651205459863</v>
      </c>
      <c r="F1026" s="7">
        <v>100.95882836764835</v>
      </c>
      <c r="G1026" s="7">
        <v>124.77679956395239</v>
      </c>
      <c r="H1026" s="7">
        <v>4.6738900117842563</v>
      </c>
      <c r="I1026" s="7">
        <v>166.30706576410091</v>
      </c>
    </row>
    <row r="1027" spans="1:9" x14ac:dyDescent="0.25">
      <c r="A1027" s="15"/>
      <c r="B1027" s="5">
        <f>DATE(YEAR(siječanj!B1027),MONTH(siječanj!B1027)+1,DAY(siječanj!B1027))</f>
        <v>42777</v>
      </c>
      <c r="C1027" s="9">
        <v>10.6666666666667</v>
      </c>
      <c r="D1027">
        <v>1.127455753970668</v>
      </c>
      <c r="E1027" s="6">
        <v>147.00454134643863</v>
      </c>
      <c r="F1027" s="7">
        <v>100.88870454041465</v>
      </c>
      <c r="G1027" s="7">
        <v>123.64314110184586</v>
      </c>
      <c r="H1027" s="7">
        <v>4.8995276539390566</v>
      </c>
      <c r="I1027" s="7">
        <v>165.74111600086121</v>
      </c>
    </row>
    <row r="1028" spans="1:9" x14ac:dyDescent="0.25">
      <c r="A1028" s="15"/>
      <c r="B1028" s="5">
        <f>DATE(YEAR(siječanj!B1028),MONTH(siječanj!B1028)+1,DAY(siječanj!B1028))</f>
        <v>42777</v>
      </c>
      <c r="C1028" s="9">
        <v>10.6770833333333</v>
      </c>
      <c r="D1028">
        <v>1.127455753970668</v>
      </c>
      <c r="E1028" s="6">
        <v>149.19446814671306</v>
      </c>
      <c r="F1028" s="7">
        <v>100.60263812266324</v>
      </c>
      <c r="G1028" s="7">
        <v>123.56164156033978</v>
      </c>
      <c r="H1028" s="7">
        <v>6.7372250733709613</v>
      </c>
      <c r="I1028" s="7">
        <v>168.21016157260519</v>
      </c>
    </row>
    <row r="1029" spans="1:9" x14ac:dyDescent="0.25">
      <c r="A1029" s="15"/>
      <c r="B1029" s="5">
        <f>DATE(YEAR(siječanj!B1029),MONTH(siječanj!B1029)+1,DAY(siječanj!B1029))</f>
        <v>42777</v>
      </c>
      <c r="C1029" s="9">
        <v>10.6875</v>
      </c>
      <c r="D1029">
        <v>1.127455753970668</v>
      </c>
      <c r="E1029" s="6">
        <v>154.3044845986268</v>
      </c>
      <c r="F1029" s="7">
        <v>101.12190554428787</v>
      </c>
      <c r="G1029" s="7">
        <v>121.66172956881468</v>
      </c>
      <c r="H1029" s="7">
        <v>13.094049173233795</v>
      </c>
      <c r="I1029" s="7">
        <v>173.97147902420011</v>
      </c>
    </row>
    <row r="1030" spans="1:9" x14ac:dyDescent="0.25">
      <c r="A1030" s="15"/>
      <c r="B1030" s="5">
        <f>DATE(YEAR(siječanj!B1030),MONTH(siječanj!B1030)+1,DAY(siječanj!B1030))</f>
        <v>42777</v>
      </c>
      <c r="C1030" s="9">
        <v>10.6979166666667</v>
      </c>
      <c r="D1030">
        <v>1.127455753970668</v>
      </c>
      <c r="E1030" s="6">
        <v>159.9965226705614</v>
      </c>
      <c r="F1030" s="7">
        <v>102.75109816185308</v>
      </c>
      <c r="G1030" s="7">
        <v>120.93852128976394</v>
      </c>
      <c r="H1030" s="7">
        <v>53.574707141984568</v>
      </c>
      <c r="I1030" s="7">
        <v>180.38900010022289</v>
      </c>
    </row>
    <row r="1031" spans="1:9" x14ac:dyDescent="0.25">
      <c r="A1031" s="15"/>
      <c r="B1031" s="5">
        <f>DATE(YEAR(siječanj!B1031),MONTH(siječanj!B1031)+1,DAY(siječanj!B1031))</f>
        <v>42777</v>
      </c>
      <c r="C1031" s="9">
        <v>10.7083333333333</v>
      </c>
      <c r="D1031">
        <v>1.127455753970668</v>
      </c>
      <c r="E1031" s="6">
        <v>164.8007276873019</v>
      </c>
      <c r="F1031" s="7">
        <v>102.21121362961513</v>
      </c>
      <c r="G1031" s="7">
        <v>119.81254246888169</v>
      </c>
      <c r="H1031" s="7">
        <v>113.55614193969258</v>
      </c>
      <c r="I1031" s="7">
        <v>185.80552868960172</v>
      </c>
    </row>
    <row r="1032" spans="1:9" x14ac:dyDescent="0.25">
      <c r="A1032" s="15"/>
      <c r="B1032" s="5">
        <f>DATE(YEAR(siječanj!B1032),MONTH(siječanj!B1032)+1,DAY(siječanj!B1032))</f>
        <v>42777</v>
      </c>
      <c r="C1032" s="9">
        <v>10.71875</v>
      </c>
      <c r="D1032">
        <v>1.127455753970668</v>
      </c>
      <c r="E1032" s="6">
        <v>169.28351126165646</v>
      </c>
      <c r="F1032" s="7">
        <v>102.70923468588964</v>
      </c>
      <c r="G1032" s="7">
        <v>119.7133961774575</v>
      </c>
      <c r="H1032" s="7">
        <v>143.55702017338163</v>
      </c>
      <c r="I1032" s="7">
        <v>190.85966882431296</v>
      </c>
    </row>
    <row r="1033" spans="1:9" x14ac:dyDescent="0.25">
      <c r="A1033" s="15"/>
      <c r="B1033" s="5">
        <f>DATE(YEAR(siječanj!B1033),MONTH(siječanj!B1033)+1,DAY(siječanj!B1033))</f>
        <v>42777</v>
      </c>
      <c r="C1033" s="9">
        <v>10.7291666666667</v>
      </c>
      <c r="D1033">
        <v>1.127455753970668</v>
      </c>
      <c r="E1033" s="6">
        <v>175.85530047826049</v>
      </c>
      <c r="F1033" s="7">
        <v>102.34923684854789</v>
      </c>
      <c r="G1033" s="7">
        <v>121.80250296089703</v>
      </c>
      <c r="H1033" s="7">
        <v>163.670153447979</v>
      </c>
      <c r="I1033" s="7">
        <v>198.26907039045554</v>
      </c>
    </row>
    <row r="1034" spans="1:9" x14ac:dyDescent="0.25">
      <c r="A1034" s="15"/>
      <c r="B1034" s="5">
        <f>DATE(YEAR(siječanj!B1034),MONTH(siječanj!B1034)+1,DAY(siječanj!B1034))</f>
        <v>42777</v>
      </c>
      <c r="C1034" s="9">
        <v>10.7395833333333</v>
      </c>
      <c r="D1034">
        <v>1.127455753970668</v>
      </c>
      <c r="E1034" s="6">
        <v>181.95170403586519</v>
      </c>
      <c r="F1034" s="7">
        <v>104.36799826809421</v>
      </c>
      <c r="G1034" s="7">
        <v>123.99198990612959</v>
      </c>
      <c r="H1034" s="7">
        <v>177.4379051259221</v>
      </c>
      <c r="I1034" s="7">
        <v>205.14249566000422</v>
      </c>
    </row>
    <row r="1035" spans="1:9" x14ac:dyDescent="0.25">
      <c r="A1035" s="15"/>
      <c r="B1035" s="5">
        <f>DATE(YEAR(siječanj!B1035),MONTH(siječanj!B1035)+1,DAY(siječanj!B1035))</f>
        <v>42777</v>
      </c>
      <c r="C1035" s="9">
        <v>10.75</v>
      </c>
      <c r="D1035">
        <v>1.127455753970668</v>
      </c>
      <c r="E1035" s="6">
        <v>185.36501354154476</v>
      </c>
      <c r="F1035" s="7">
        <v>106.12850873405249</v>
      </c>
      <c r="G1035" s="7">
        <v>127.0253520439847</v>
      </c>
      <c r="H1035" s="7">
        <v>199.10422244325537</v>
      </c>
      <c r="I1035" s="7">
        <v>208.99085110226542</v>
      </c>
    </row>
    <row r="1036" spans="1:9" x14ac:dyDescent="0.25">
      <c r="A1036" s="15"/>
      <c r="B1036" s="5">
        <f>DATE(YEAR(siječanj!B1036),MONTH(siječanj!B1036)+1,DAY(siječanj!B1036))</f>
        <v>42777</v>
      </c>
      <c r="C1036" s="9">
        <v>10.7604166666667</v>
      </c>
      <c r="D1036">
        <v>1.127455753970668</v>
      </c>
      <c r="E1036" s="6">
        <v>187.56123079360668</v>
      </c>
      <c r="F1036" s="7">
        <v>107.87814952583051</v>
      </c>
      <c r="G1036" s="7">
        <v>131.14015348726466</v>
      </c>
      <c r="H1036" s="7">
        <v>216.18382420096538</v>
      </c>
      <c r="I1036" s="7">
        <v>211.46698888007231</v>
      </c>
    </row>
    <row r="1037" spans="1:9" x14ac:dyDescent="0.25">
      <c r="A1037" s="15"/>
      <c r="B1037" s="5">
        <f>DATE(YEAR(siječanj!B1037),MONTH(siječanj!B1037)+1,DAY(siječanj!B1037))</f>
        <v>42777</v>
      </c>
      <c r="C1037" s="9">
        <v>10.7708333333333</v>
      </c>
      <c r="D1037">
        <v>1.127455753970668</v>
      </c>
      <c r="E1037" s="6">
        <v>190.72588681905839</v>
      </c>
      <c r="F1037" s="7">
        <v>107.71627875476925</v>
      </c>
      <c r="G1037" s="7">
        <v>132.26414529612438</v>
      </c>
      <c r="H1037" s="7">
        <v>231.54264589874836</v>
      </c>
      <c r="I1037" s="7">
        <v>215.03499852530575</v>
      </c>
    </row>
    <row r="1038" spans="1:9" x14ac:dyDescent="0.25">
      <c r="A1038" s="15"/>
      <c r="B1038" s="5">
        <f>DATE(YEAR(siječanj!B1038),MONTH(siječanj!B1038)+1,DAY(siječanj!B1038))</f>
        <v>42777</v>
      </c>
      <c r="C1038" s="9">
        <v>10.78125</v>
      </c>
      <c r="D1038">
        <v>1.127455753970668</v>
      </c>
      <c r="E1038" s="6">
        <v>191.7431743548461</v>
      </c>
      <c r="F1038" s="7">
        <v>108.14172710072593</v>
      </c>
      <c r="G1038" s="7">
        <v>132.86541673658087</v>
      </c>
      <c r="H1038" s="7">
        <v>232.64219934775625</v>
      </c>
      <c r="I1038" s="7">
        <v>216.18194521097226</v>
      </c>
    </row>
    <row r="1039" spans="1:9" x14ac:dyDescent="0.25">
      <c r="A1039" s="15"/>
      <c r="B1039" s="5">
        <f>DATE(YEAR(siječanj!B1039),MONTH(siječanj!B1039)+1,DAY(siječanj!B1039))</f>
        <v>42777</v>
      </c>
      <c r="C1039" s="9">
        <v>10.7916666666667</v>
      </c>
      <c r="D1039">
        <v>1.127455753970668</v>
      </c>
      <c r="E1039" s="6">
        <v>189.57352726447616</v>
      </c>
      <c r="F1039" s="7">
        <v>108.03267765563135</v>
      </c>
      <c r="G1039" s="7">
        <v>133.81395057656113</v>
      </c>
      <c r="H1039" s="7">
        <v>232.79803281969458</v>
      </c>
      <c r="I1039" s="7">
        <v>213.73576411484893</v>
      </c>
    </row>
    <row r="1040" spans="1:9" x14ac:dyDescent="0.25">
      <c r="A1040" s="15"/>
      <c r="B1040" s="5">
        <f>DATE(YEAR(siječanj!B1040),MONTH(siječanj!B1040)+1,DAY(siječanj!B1040))</f>
        <v>42777</v>
      </c>
      <c r="C1040" s="9">
        <v>10.8020833333333</v>
      </c>
      <c r="D1040">
        <v>1.127455753970668</v>
      </c>
      <c r="E1040" s="6">
        <v>189.99534284849403</v>
      </c>
      <c r="F1040" s="7">
        <v>109.57225558108874</v>
      </c>
      <c r="G1040" s="7">
        <v>131.14629079052793</v>
      </c>
      <c r="H1040" s="7">
        <v>232.99456463819956</v>
      </c>
      <c r="I1040" s="7">
        <v>214.21134252216441</v>
      </c>
    </row>
    <row r="1041" spans="1:9" x14ac:dyDescent="0.25">
      <c r="A1041" s="15"/>
      <c r="B1041" s="5">
        <f>DATE(YEAR(siječanj!B1041),MONTH(siječanj!B1041)+1,DAY(siječanj!B1041))</f>
        <v>42777</v>
      </c>
      <c r="C1041" s="9">
        <v>10.8125</v>
      </c>
      <c r="D1041">
        <v>1.127455753970668</v>
      </c>
      <c r="E1041" s="6">
        <v>191.68597868497997</v>
      </c>
      <c r="F1041" s="7">
        <v>107.8326828651001</v>
      </c>
      <c r="G1041" s="7">
        <v>132.07737417814874</v>
      </c>
      <c r="H1041" s="7">
        <v>233.22367973718997</v>
      </c>
      <c r="I1041" s="7">
        <v>216.11745962387948</v>
      </c>
    </row>
    <row r="1042" spans="1:9" x14ac:dyDescent="0.25">
      <c r="A1042" s="15"/>
      <c r="B1042" s="5">
        <f>DATE(YEAR(siječanj!B1042),MONTH(siječanj!B1042)+1,DAY(siječanj!B1042))</f>
        <v>42777</v>
      </c>
      <c r="C1042" s="9">
        <v>10.8229166666667</v>
      </c>
      <c r="D1042">
        <v>1.127455753970668</v>
      </c>
      <c r="E1042" s="6">
        <v>188.55378925133542</v>
      </c>
      <c r="F1042" s="7">
        <v>106.49078711881629</v>
      </c>
      <c r="G1042" s="7">
        <v>130.36149715699563</v>
      </c>
      <c r="H1042" s="7">
        <v>233.05588669411549</v>
      </c>
      <c r="I1042" s="7">
        <v>212.58605462439081</v>
      </c>
    </row>
    <row r="1043" spans="1:9" x14ac:dyDescent="0.25">
      <c r="A1043" s="15"/>
      <c r="B1043" s="5">
        <f>DATE(YEAR(siječanj!B1043),MONTH(siječanj!B1043)+1,DAY(siječanj!B1043))</f>
        <v>42777</v>
      </c>
      <c r="C1043" s="9">
        <v>10.8333333333333</v>
      </c>
      <c r="D1043">
        <v>1.127455753970668</v>
      </c>
      <c r="E1043" s="6">
        <v>190.67438510973264</v>
      </c>
      <c r="F1043" s="7">
        <v>104.58019338613458</v>
      </c>
      <c r="G1043" s="7">
        <v>130.7001224639375</v>
      </c>
      <c r="H1043" s="7">
        <v>233.12576387392326</v>
      </c>
      <c r="I1043" s="7">
        <v>214.97693262678712</v>
      </c>
    </row>
    <row r="1044" spans="1:9" x14ac:dyDescent="0.25">
      <c r="A1044" s="15"/>
      <c r="B1044" s="5">
        <f>DATE(YEAR(siječanj!B1044),MONTH(siječanj!B1044)+1,DAY(siječanj!B1044))</f>
        <v>42777</v>
      </c>
      <c r="C1044" s="9">
        <v>10.84375</v>
      </c>
      <c r="D1044">
        <v>1.127455753970668</v>
      </c>
      <c r="E1044" s="6">
        <v>191.52285272010997</v>
      </c>
      <c r="F1044" s="7">
        <v>105.20255838480155</v>
      </c>
      <c r="G1044" s="7">
        <v>128.79586788968567</v>
      </c>
      <c r="H1044" s="7">
        <v>233.91159510905237</v>
      </c>
      <c r="I1044" s="7">
        <v>215.93354231616479</v>
      </c>
    </row>
    <row r="1045" spans="1:9" x14ac:dyDescent="0.25">
      <c r="A1045" s="15"/>
      <c r="B1045" s="5">
        <f>DATE(YEAR(siječanj!B1045),MONTH(siječanj!B1045)+1,DAY(siječanj!B1045))</f>
        <v>42777</v>
      </c>
      <c r="C1045" s="9">
        <v>10.8541666666667</v>
      </c>
      <c r="D1045">
        <v>1.127455753970668</v>
      </c>
      <c r="E1045" s="6">
        <v>188.5553841954854</v>
      </c>
      <c r="F1045" s="7">
        <v>105.01024691484682</v>
      </c>
      <c r="G1045" s="7">
        <v>127.56947685842935</v>
      </c>
      <c r="H1045" s="7">
        <v>234.04614178453127</v>
      </c>
      <c r="I1045" s="7">
        <v>212.58785285334997</v>
      </c>
    </row>
    <row r="1046" spans="1:9" x14ac:dyDescent="0.25">
      <c r="A1046" s="15"/>
      <c r="B1046" s="5">
        <f>DATE(YEAR(siječanj!B1046),MONTH(siječanj!B1046)+1,DAY(siječanj!B1046))</f>
        <v>42777</v>
      </c>
      <c r="C1046" s="9">
        <v>10.8645833333333</v>
      </c>
      <c r="D1046">
        <v>1.127455753970668</v>
      </c>
      <c r="E1046" s="6">
        <v>185.00853012530305</v>
      </c>
      <c r="F1046" s="7">
        <v>103.2161494763109</v>
      </c>
      <c r="G1046" s="7">
        <v>124.05378758246034</v>
      </c>
      <c r="H1046" s="7">
        <v>234.582931302898</v>
      </c>
      <c r="I1046" s="7">
        <v>208.5889318234286</v>
      </c>
    </row>
    <row r="1047" spans="1:9" x14ac:dyDescent="0.25">
      <c r="A1047" s="15"/>
      <c r="B1047" s="5">
        <f>DATE(YEAR(siječanj!B1047),MONTH(siječanj!B1047)+1,DAY(siječanj!B1047))</f>
        <v>42777</v>
      </c>
      <c r="C1047" s="9">
        <v>10.875</v>
      </c>
      <c r="D1047">
        <v>1.127455753970668</v>
      </c>
      <c r="E1047" s="6">
        <v>181.07695408819129</v>
      </c>
      <c r="F1047" s="7">
        <v>97.917187321426539</v>
      </c>
      <c r="G1047" s="7">
        <v>112.37506032268722</v>
      </c>
      <c r="H1047" s="7">
        <v>235.61638906887563</v>
      </c>
      <c r="I1047" s="7">
        <v>204.15625379821375</v>
      </c>
    </row>
    <row r="1048" spans="1:9" x14ac:dyDescent="0.25">
      <c r="A1048" s="15"/>
      <c r="B1048" s="5">
        <f>DATE(YEAR(siječanj!B1048),MONTH(siječanj!B1048)+1,DAY(siječanj!B1048))</f>
        <v>42777</v>
      </c>
      <c r="C1048" s="9">
        <v>10.8854166666667</v>
      </c>
      <c r="D1048">
        <v>1.127455753970668</v>
      </c>
      <c r="E1048" s="6">
        <v>184.88849742741991</v>
      </c>
      <c r="F1048" s="7">
        <v>82.959958538508261</v>
      </c>
      <c r="G1048" s="7">
        <v>91.619898502133495</v>
      </c>
      <c r="H1048" s="7">
        <v>241.40966513508926</v>
      </c>
      <c r="I1048" s="7">
        <v>208.45360026753562</v>
      </c>
    </row>
    <row r="1049" spans="1:9" x14ac:dyDescent="0.25">
      <c r="A1049" s="15"/>
      <c r="B1049" s="5">
        <f>DATE(YEAR(siječanj!B1049),MONTH(siječanj!B1049)+1,DAY(siječanj!B1049))</f>
        <v>42777</v>
      </c>
      <c r="C1049" s="9">
        <v>10.8958333333333</v>
      </c>
      <c r="D1049">
        <v>1.127455753970668</v>
      </c>
      <c r="E1049" s="6">
        <v>190.11455872059284</v>
      </c>
      <c r="F1049" s="7">
        <v>77.299804164679699</v>
      </c>
      <c r="G1049" s="7">
        <v>83.752592805663213</v>
      </c>
      <c r="H1049" s="7">
        <v>245.89275508135242</v>
      </c>
      <c r="I1049" s="7">
        <v>214.34575314312684</v>
      </c>
    </row>
    <row r="1050" spans="1:9" x14ac:dyDescent="0.25">
      <c r="A1050" s="15"/>
      <c r="B1050" s="5">
        <f>DATE(YEAR(siječanj!B1050),MONTH(siječanj!B1050)+1,DAY(siječanj!B1050))</f>
        <v>42777</v>
      </c>
      <c r="C1050" s="9">
        <v>10.90625</v>
      </c>
      <c r="D1050">
        <v>1.127455753970668</v>
      </c>
      <c r="E1050" s="6">
        <v>193.27260967241784</v>
      </c>
      <c r="F1050" s="7">
        <v>76.622217052865381</v>
      </c>
      <c r="G1050" s="7">
        <v>82.172369415776231</v>
      </c>
      <c r="H1050" s="7">
        <v>244.74139482645282</v>
      </c>
      <c r="I1050" s="7">
        <v>217.90631586009448</v>
      </c>
    </row>
    <row r="1051" spans="1:9" x14ac:dyDescent="0.25">
      <c r="A1051" s="15"/>
      <c r="B1051" s="5">
        <f>DATE(YEAR(siječanj!B1051),MONTH(siječanj!B1051)+1,DAY(siječanj!B1051))</f>
        <v>42777</v>
      </c>
      <c r="C1051" s="9">
        <v>10.9166666666667</v>
      </c>
      <c r="D1051">
        <v>1.127455753970668</v>
      </c>
      <c r="E1051" s="6">
        <v>192.0985193759789</v>
      </c>
      <c r="F1051" s="7">
        <v>75.962156889867529</v>
      </c>
      <c r="G1051" s="7">
        <v>80.664583831115024</v>
      </c>
      <c r="H1051" s="7">
        <v>241.55511524295872</v>
      </c>
      <c r="I1051" s="7">
        <v>216.58258099969325</v>
      </c>
    </row>
    <row r="1052" spans="1:9" x14ac:dyDescent="0.25">
      <c r="A1052" s="15"/>
      <c r="B1052" s="5">
        <f>DATE(YEAR(siječanj!B1052),MONTH(siječanj!B1052)+1,DAY(siječanj!B1052))</f>
        <v>42777</v>
      </c>
      <c r="C1052" s="9">
        <v>10.9270833333333</v>
      </c>
      <c r="D1052">
        <v>1.127455753970668</v>
      </c>
      <c r="E1052" s="6">
        <v>192.1547840828004</v>
      </c>
      <c r="F1052" s="7">
        <v>73.392713407758208</v>
      </c>
      <c r="G1052" s="7">
        <v>70.952189247008278</v>
      </c>
      <c r="H1052" s="7">
        <v>243.09792692307101</v>
      </c>
      <c r="I1052" s="7">
        <v>216.64601696714465</v>
      </c>
    </row>
    <row r="1053" spans="1:9" x14ac:dyDescent="0.25">
      <c r="A1053" s="15"/>
      <c r="B1053" s="5">
        <f>DATE(YEAR(siječanj!B1053),MONTH(siječanj!B1053)+1,DAY(siječanj!B1053))</f>
        <v>42777</v>
      </c>
      <c r="C1053" s="9">
        <v>10.9375</v>
      </c>
      <c r="D1053">
        <v>1.127455753970668</v>
      </c>
      <c r="E1053" s="6">
        <v>187.45681505042171</v>
      </c>
      <c r="F1053" s="7">
        <v>71.718791599982183</v>
      </c>
      <c r="G1053" s="7">
        <v>66.052189556860753</v>
      </c>
      <c r="H1053" s="7">
        <v>242.49647991060982</v>
      </c>
      <c r="I1053" s="7">
        <v>211.34926474961327</v>
      </c>
    </row>
    <row r="1054" spans="1:9" x14ac:dyDescent="0.25">
      <c r="A1054" s="15"/>
      <c r="B1054" s="5">
        <f>DATE(YEAR(siječanj!B1054),MONTH(siječanj!B1054)+1,DAY(siječanj!B1054))</f>
        <v>42777</v>
      </c>
      <c r="C1054" s="9">
        <v>10.9479166666667</v>
      </c>
      <c r="D1054">
        <v>1.127455753970668</v>
      </c>
      <c r="E1054" s="6">
        <v>179.58607235214157</v>
      </c>
      <c r="F1054" s="7">
        <v>71.133648822595475</v>
      </c>
      <c r="G1054" s="7">
        <v>63.94158618770939</v>
      </c>
      <c r="H1054" s="7">
        <v>240.64391253770305</v>
      </c>
      <c r="I1054" s="7">
        <v>202.47535060641471</v>
      </c>
    </row>
    <row r="1055" spans="1:9" x14ac:dyDescent="0.25">
      <c r="A1055" s="15"/>
      <c r="B1055" s="5">
        <f>DATE(YEAR(siječanj!B1055),MONTH(siječanj!B1055)+1,DAY(siječanj!B1055))</f>
        <v>42777</v>
      </c>
      <c r="C1055" s="9">
        <v>10.9583333333333</v>
      </c>
      <c r="D1055">
        <v>1.127455753970668</v>
      </c>
      <c r="E1055" s="6">
        <v>170.25756261075753</v>
      </c>
      <c r="F1055" s="7">
        <v>69.520347893129369</v>
      </c>
      <c r="G1055" s="7">
        <v>62.353595023000345</v>
      </c>
      <c r="H1055" s="7">
        <v>240.4074174692015</v>
      </c>
      <c r="I1055" s="7">
        <v>191.95786862251984</v>
      </c>
    </row>
    <row r="1056" spans="1:9" x14ac:dyDescent="0.25">
      <c r="A1056" s="15"/>
      <c r="B1056" s="5">
        <f>DATE(YEAR(siječanj!B1056),MONTH(siječanj!B1056)+1,DAY(siječanj!B1056))</f>
        <v>42777</v>
      </c>
      <c r="C1056" s="9">
        <v>10.96875</v>
      </c>
      <c r="D1056">
        <v>1.127455753970668</v>
      </c>
      <c r="E1056" s="6">
        <v>162.82026955705913</v>
      </c>
      <c r="F1056" s="7">
        <v>68.222143267140183</v>
      </c>
      <c r="G1056" s="7">
        <v>61.420508599066444</v>
      </c>
      <c r="H1056" s="7">
        <v>241.5399442499361</v>
      </c>
      <c r="I1056" s="7">
        <v>183.57264977516152</v>
      </c>
    </row>
    <row r="1057" spans="1:9" x14ac:dyDescent="0.25">
      <c r="A1057" s="15"/>
      <c r="B1057" s="5">
        <f>DATE(YEAR(siječanj!B1057),MONTH(siječanj!B1057)+1,DAY(siječanj!B1057))</f>
        <v>42777</v>
      </c>
      <c r="C1057" s="9">
        <v>10.9791666666667</v>
      </c>
      <c r="D1057">
        <v>1.127455753970668</v>
      </c>
      <c r="E1057" s="6">
        <v>152.17526492584298</v>
      </c>
      <c r="F1057" s="7">
        <v>67.599726164577817</v>
      </c>
      <c r="G1057" s="7">
        <v>63.613657094679311</v>
      </c>
      <c r="H1057" s="7">
        <v>243.40991590925461</v>
      </c>
      <c r="I1057" s="7">
        <v>171.57087805265246</v>
      </c>
    </row>
    <row r="1058" spans="1:9" ht="15.75" thickBot="1" x14ac:dyDescent="0.3">
      <c r="A1058" s="15"/>
      <c r="B1058" s="5">
        <f>DATE(YEAR(siječanj!B1058),MONTH(siječanj!B1058)+1,DAY(siječanj!B1058))</f>
        <v>42777</v>
      </c>
      <c r="C1058" s="9">
        <v>10.9895833333333</v>
      </c>
      <c r="D1058">
        <v>1.127455753970668</v>
      </c>
      <c r="E1058" s="6">
        <v>143.77507719211007</v>
      </c>
      <c r="F1058" s="7">
        <v>65.287703981721975</v>
      </c>
      <c r="G1058" s="7">
        <v>73.537131645457052</v>
      </c>
      <c r="H1058" s="7">
        <v>242.83878487942255</v>
      </c>
      <c r="I1058" s="7">
        <v>162.10003805782145</v>
      </c>
    </row>
    <row r="1059" spans="1:9" x14ac:dyDescent="0.25">
      <c r="A1059" s="16">
        <f t="shared" ref="A1059" si="8">A963+1</f>
        <v>43</v>
      </c>
      <c r="B1059" s="5">
        <f>DATE(YEAR(siječanj!B1059),MONTH(siječanj!B1059)+1,DAY(siječanj!B1059))</f>
        <v>42778</v>
      </c>
      <c r="C1059" s="9">
        <v>11</v>
      </c>
      <c r="D1059">
        <v>1.1231957721920138</v>
      </c>
      <c r="E1059" s="6">
        <v>136.47596366817913</v>
      </c>
      <c r="F1059" s="7">
        <v>66.119157904664661</v>
      </c>
      <c r="G1059" s="7">
        <v>81.361596401263455</v>
      </c>
      <c r="H1059" s="7">
        <v>246.80721121401282</v>
      </c>
      <c r="I1059" s="7">
        <v>153.2892253979297</v>
      </c>
    </row>
    <row r="1060" spans="1:9" x14ac:dyDescent="0.25">
      <c r="A1060" s="17"/>
      <c r="B1060" s="5">
        <f>DATE(YEAR(siječanj!B1060),MONTH(siječanj!B1060)+1,DAY(siječanj!B1060))</f>
        <v>42778</v>
      </c>
      <c r="C1060" s="9">
        <v>11.0104166666667</v>
      </c>
      <c r="D1060">
        <v>1.1231957721920138</v>
      </c>
      <c r="E1060" s="6">
        <v>125.99406217438094</v>
      </c>
      <c r="F1060" s="7">
        <v>65.155452271203515</v>
      </c>
      <c r="G1060" s="7">
        <v>82.031828375906201</v>
      </c>
      <c r="H1060" s="7">
        <v>249.16236461195254</v>
      </c>
      <c r="I1060" s="7">
        <v>141.5159979555624</v>
      </c>
    </row>
    <row r="1061" spans="1:9" x14ac:dyDescent="0.25">
      <c r="A1061" s="17"/>
      <c r="B1061" s="5">
        <f>DATE(YEAR(siječanj!B1061),MONTH(siječanj!B1061)+1,DAY(siječanj!B1061))</f>
        <v>42778</v>
      </c>
      <c r="C1061" s="9">
        <v>11.0208333333333</v>
      </c>
      <c r="D1061">
        <v>1.1231957721920138</v>
      </c>
      <c r="E1061" s="6">
        <v>117.82538748187763</v>
      </c>
      <c r="F1061" s="7">
        <v>65.602010710783887</v>
      </c>
      <c r="G1061" s="7">
        <v>81.334851860411391</v>
      </c>
      <c r="H1061" s="7">
        <v>251.45289051973944</v>
      </c>
      <c r="I1061" s="7">
        <v>132.34097707653078</v>
      </c>
    </row>
    <row r="1062" spans="1:9" x14ac:dyDescent="0.25">
      <c r="A1062" s="17"/>
      <c r="B1062" s="5">
        <f>DATE(YEAR(siječanj!B1062),MONTH(siječanj!B1062)+1,DAY(siječanj!B1062))</f>
        <v>42778</v>
      </c>
      <c r="C1062" s="9">
        <v>11.03125</v>
      </c>
      <c r="D1062">
        <v>1.1231957721920138</v>
      </c>
      <c r="E1062" s="6">
        <v>110.03052720421397</v>
      </c>
      <c r="F1062" s="7">
        <v>63.129941393206032</v>
      </c>
      <c r="G1062" s="7">
        <v>79.814234825128665</v>
      </c>
      <c r="H1062" s="7">
        <v>250.48894988626989</v>
      </c>
      <c r="I1062" s="7">
        <v>123.58582296783149</v>
      </c>
    </row>
    <row r="1063" spans="1:9" x14ac:dyDescent="0.25">
      <c r="A1063" s="17"/>
      <c r="B1063" s="5">
        <f>DATE(YEAR(siječanj!B1063),MONTH(siječanj!B1063)+1,DAY(siječanj!B1063))</f>
        <v>42778</v>
      </c>
      <c r="C1063" s="9">
        <v>11.0416666666667</v>
      </c>
      <c r="D1063">
        <v>1.1231957721920138</v>
      </c>
      <c r="E1063" s="6">
        <v>102.19951419748557</v>
      </c>
      <c r="F1063" s="7">
        <v>64.105879418111911</v>
      </c>
      <c r="G1063" s="7">
        <v>78.448035865292908</v>
      </c>
      <c r="H1063" s="7">
        <v>252.1454395003218</v>
      </c>
      <c r="I1063" s="7">
        <v>114.79006226669348</v>
      </c>
    </row>
    <row r="1064" spans="1:9" x14ac:dyDescent="0.25">
      <c r="A1064" s="17"/>
      <c r="B1064" s="5">
        <f>DATE(YEAR(siječanj!B1064),MONTH(siječanj!B1064)+1,DAY(siječanj!B1064))</f>
        <v>42778</v>
      </c>
      <c r="C1064" s="9">
        <v>11.0520833333333</v>
      </c>
      <c r="D1064">
        <v>1.1231957721920138</v>
      </c>
      <c r="E1064" s="6">
        <v>96.805288027526373</v>
      </c>
      <c r="F1064" s="7">
        <v>62.3159623151844</v>
      </c>
      <c r="G1064" s="7">
        <v>79.560534251788212</v>
      </c>
      <c r="H1064" s="7">
        <v>251.45023017024766</v>
      </c>
      <c r="I1064" s="7">
        <v>108.7312902383478</v>
      </c>
    </row>
    <row r="1065" spans="1:9" x14ac:dyDescent="0.25">
      <c r="A1065" s="17"/>
      <c r="B1065" s="5">
        <f>DATE(YEAR(siječanj!B1065),MONTH(siječanj!B1065)+1,DAY(siječanj!B1065))</f>
        <v>42778</v>
      </c>
      <c r="C1065" s="9">
        <v>11.0625</v>
      </c>
      <c r="D1065">
        <v>1.1231957721920138</v>
      </c>
      <c r="E1065" s="6">
        <v>92.730104489548054</v>
      </c>
      <c r="F1065" s="7">
        <v>63.151885149156222</v>
      </c>
      <c r="G1065" s="7">
        <v>80.018728808402301</v>
      </c>
      <c r="H1065" s="7">
        <v>251.59810459660136</v>
      </c>
      <c r="I1065" s="7">
        <v>104.15406131758405</v>
      </c>
    </row>
    <row r="1066" spans="1:9" x14ac:dyDescent="0.25">
      <c r="A1066" s="17"/>
      <c r="B1066" s="5">
        <f>DATE(YEAR(siječanj!B1066),MONTH(siječanj!B1066)+1,DAY(siječanj!B1066))</f>
        <v>42778</v>
      </c>
      <c r="C1066" s="9">
        <v>11.0729166666667</v>
      </c>
      <c r="D1066">
        <v>1.1231957721920138</v>
      </c>
      <c r="E1066" s="6">
        <v>88.448509175117337</v>
      </c>
      <c r="F1066" s="7">
        <v>63.014090385764888</v>
      </c>
      <c r="G1066" s="7">
        <v>82.027874382224198</v>
      </c>
      <c r="H1066" s="7">
        <v>249.61157562507759</v>
      </c>
      <c r="I1066" s="7">
        <v>99.344991562178336</v>
      </c>
    </row>
    <row r="1067" spans="1:9" x14ac:dyDescent="0.25">
      <c r="A1067" s="17"/>
      <c r="B1067" s="5">
        <f>DATE(YEAR(siječanj!B1067),MONTH(siječanj!B1067)+1,DAY(siječanj!B1067))</f>
        <v>42778</v>
      </c>
      <c r="C1067" s="9">
        <v>11.0833333333333</v>
      </c>
      <c r="D1067">
        <v>1.1231957721920138</v>
      </c>
      <c r="E1067" s="6">
        <v>85.163519724914153</v>
      </c>
      <c r="F1067" s="7">
        <v>61.986128625291236</v>
      </c>
      <c r="G1067" s="7">
        <v>82.339106164548568</v>
      </c>
      <c r="H1067" s="7">
        <v>248.80662687846933</v>
      </c>
      <c r="I1067" s="7">
        <v>95.655305300014746</v>
      </c>
    </row>
    <row r="1068" spans="1:9" x14ac:dyDescent="0.25">
      <c r="A1068" s="17"/>
      <c r="B1068" s="5">
        <f>DATE(YEAR(siječanj!B1068),MONTH(siječanj!B1068)+1,DAY(siječanj!B1068))</f>
        <v>42778</v>
      </c>
      <c r="C1068" s="9">
        <v>11.09375</v>
      </c>
      <c r="D1068">
        <v>1.1231957721920138</v>
      </c>
      <c r="E1068" s="6">
        <v>82.773125218202395</v>
      </c>
      <c r="F1068" s="7">
        <v>62.161690696868639</v>
      </c>
      <c r="G1068" s="7">
        <v>83.9412307534826</v>
      </c>
      <c r="H1068" s="7">
        <v>251.11608227303444</v>
      </c>
      <c r="I1068" s="7">
        <v>92.970424296205096</v>
      </c>
    </row>
    <row r="1069" spans="1:9" x14ac:dyDescent="0.25">
      <c r="A1069" s="17"/>
      <c r="B1069" s="5">
        <f>DATE(YEAR(siječanj!B1069),MONTH(siječanj!B1069)+1,DAY(siječanj!B1069))</f>
        <v>42778</v>
      </c>
      <c r="C1069" s="9">
        <v>11.1041666666667</v>
      </c>
      <c r="D1069">
        <v>1.1231957721920138</v>
      </c>
      <c r="E1069" s="6">
        <v>80.502766386867535</v>
      </c>
      <c r="F1069" s="7">
        <v>61.04489580271828</v>
      </c>
      <c r="G1069" s="7">
        <v>82.536974103698583</v>
      </c>
      <c r="H1069" s="7">
        <v>251.15273408800576</v>
      </c>
      <c r="I1069" s="7">
        <v>90.420366855490968</v>
      </c>
    </row>
    <row r="1070" spans="1:9" x14ac:dyDescent="0.25">
      <c r="A1070" s="17"/>
      <c r="B1070" s="5">
        <f>DATE(YEAR(siječanj!B1070),MONTH(siječanj!B1070)+1,DAY(siječanj!B1070))</f>
        <v>42778</v>
      </c>
      <c r="C1070" s="9">
        <v>11.1145833333333</v>
      </c>
      <c r="D1070">
        <v>1.1231957721920138</v>
      </c>
      <c r="E1070" s="6">
        <v>77.507989282101875</v>
      </c>
      <c r="F1070" s="7">
        <v>61.5216223977392</v>
      </c>
      <c r="G1070" s="7">
        <v>79.87958188180616</v>
      </c>
      <c r="H1070" s="7">
        <v>250.80338819422241</v>
      </c>
      <c r="I1070" s="7">
        <v>87.056645872760754</v>
      </c>
    </row>
    <row r="1071" spans="1:9" x14ac:dyDescent="0.25">
      <c r="A1071" s="17"/>
      <c r="B1071" s="5">
        <f>DATE(YEAR(siječanj!B1071),MONTH(siječanj!B1071)+1,DAY(siječanj!B1071))</f>
        <v>42778</v>
      </c>
      <c r="C1071" s="9">
        <v>11.125</v>
      </c>
      <c r="D1071">
        <v>1.1231957721920138</v>
      </c>
      <c r="E1071" s="6">
        <v>75.849989754566607</v>
      </c>
      <c r="F1071" s="7">
        <v>60.092865449820231</v>
      </c>
      <c r="G1071" s="7">
        <v>80.639650035089943</v>
      </c>
      <c r="H1071" s="7">
        <v>249.4153228432298</v>
      </c>
      <c r="I1071" s="7">
        <v>85.194387813136771</v>
      </c>
    </row>
    <row r="1072" spans="1:9" x14ac:dyDescent="0.25">
      <c r="A1072" s="17"/>
      <c r="B1072" s="5">
        <f>DATE(YEAR(siječanj!B1072),MONTH(siječanj!B1072)+1,DAY(siječanj!B1072))</f>
        <v>42778</v>
      </c>
      <c r="C1072" s="9">
        <v>11.1354166666667</v>
      </c>
      <c r="D1072">
        <v>1.1231957721920138</v>
      </c>
      <c r="E1072" s="6">
        <v>73.711267906741227</v>
      </c>
      <c r="F1072" s="7">
        <v>60.64065775018414</v>
      </c>
      <c r="G1072" s="7">
        <v>80.5428232597163</v>
      </c>
      <c r="H1072" s="7">
        <v>249.9351071276086</v>
      </c>
      <c r="I1072" s="7">
        <v>82.792184475764614</v>
      </c>
    </row>
    <row r="1073" spans="1:9" x14ac:dyDescent="0.25">
      <c r="A1073" s="17"/>
      <c r="B1073" s="5">
        <f>DATE(YEAR(siječanj!B1073),MONTH(siječanj!B1073)+1,DAY(siječanj!B1073))</f>
        <v>42778</v>
      </c>
      <c r="C1073" s="9">
        <v>11.1458333333333</v>
      </c>
      <c r="D1073">
        <v>1.1231957721920138</v>
      </c>
      <c r="E1073" s="6">
        <v>72.315750332888442</v>
      </c>
      <c r="F1073" s="7">
        <v>60.16787101125437</v>
      </c>
      <c r="G1073" s="7">
        <v>75.824771376102547</v>
      </c>
      <c r="H1073" s="7">
        <v>250.03943683346574</v>
      </c>
      <c r="I1073" s="7">
        <v>81.224745036793522</v>
      </c>
    </row>
    <row r="1074" spans="1:9" x14ac:dyDescent="0.25">
      <c r="A1074" s="17"/>
      <c r="B1074" s="5">
        <f>DATE(YEAR(siječanj!B1074),MONTH(siječanj!B1074)+1,DAY(siječanj!B1074))</f>
        <v>42778</v>
      </c>
      <c r="C1074" s="9">
        <v>11.15625</v>
      </c>
      <c r="D1074">
        <v>1.1231957721920138</v>
      </c>
      <c r="E1074" s="6">
        <v>72.300384480162904</v>
      </c>
      <c r="F1074" s="7">
        <v>60.175810843315979</v>
      </c>
      <c r="G1074" s="7">
        <v>71.46010317098532</v>
      </c>
      <c r="H1074" s="7">
        <v>250.33733896905116</v>
      </c>
      <c r="I1074" s="7">
        <v>81.207486175976072</v>
      </c>
    </row>
    <row r="1075" spans="1:9" x14ac:dyDescent="0.25">
      <c r="A1075" s="17"/>
      <c r="B1075" s="5">
        <f>DATE(YEAR(siječanj!B1075),MONTH(siječanj!B1075)+1,DAY(siječanj!B1075))</f>
        <v>42778</v>
      </c>
      <c r="C1075" s="9">
        <v>11.1666666666667</v>
      </c>
      <c r="D1075">
        <v>1.1231957721920138</v>
      </c>
      <c r="E1075" s="6">
        <v>70.263592168244571</v>
      </c>
      <c r="F1075" s="7">
        <v>59.809797010050694</v>
      </c>
      <c r="G1075" s="7">
        <v>70.616596537044401</v>
      </c>
      <c r="H1075" s="7">
        <v>249.69223822177216</v>
      </c>
      <c r="I1075" s="7">
        <v>78.919769662396192</v>
      </c>
    </row>
    <row r="1076" spans="1:9" x14ac:dyDescent="0.25">
      <c r="A1076" s="17"/>
      <c r="B1076" s="5">
        <f>DATE(YEAR(siječanj!B1076),MONTH(siječanj!B1076)+1,DAY(siječanj!B1076))</f>
        <v>42778</v>
      </c>
      <c r="C1076" s="9">
        <v>11.1770833333333</v>
      </c>
      <c r="D1076">
        <v>1.1231957721920138</v>
      </c>
      <c r="E1076" s="6">
        <v>69.913957980116749</v>
      </c>
      <c r="F1076" s="7">
        <v>59.777436483011087</v>
      </c>
      <c r="G1076" s="7">
        <v>68.016607329811876</v>
      </c>
      <c r="H1076" s="7">
        <v>249.67971557666462</v>
      </c>
      <c r="I1076" s="7">
        <v>78.527062020477231</v>
      </c>
    </row>
    <row r="1077" spans="1:9" x14ac:dyDescent="0.25">
      <c r="A1077" s="17"/>
      <c r="B1077" s="5">
        <f>DATE(YEAR(siječanj!B1077),MONTH(siječanj!B1077)+1,DAY(siječanj!B1077))</f>
        <v>42778</v>
      </c>
      <c r="C1077" s="9">
        <v>11.1875</v>
      </c>
      <c r="D1077">
        <v>1.1231957721920138</v>
      </c>
      <c r="E1077" s="6">
        <v>70.030393865554615</v>
      </c>
      <c r="F1077" s="7">
        <v>59.815792966014435</v>
      </c>
      <c r="G1077" s="7">
        <v>67.085171407799933</v>
      </c>
      <c r="H1077" s="7">
        <v>249.80823346013742</v>
      </c>
      <c r="I1077" s="7">
        <v>78.657842314732491</v>
      </c>
    </row>
    <row r="1078" spans="1:9" x14ac:dyDescent="0.25">
      <c r="A1078" s="17"/>
      <c r="B1078" s="5">
        <f>DATE(YEAR(siječanj!B1078),MONTH(siječanj!B1078)+1,DAY(siječanj!B1078))</f>
        <v>42778</v>
      </c>
      <c r="C1078" s="9">
        <v>11.1979166666667</v>
      </c>
      <c r="D1078">
        <v>1.1231957721920138</v>
      </c>
      <c r="E1078" s="6">
        <v>69.703227845234636</v>
      </c>
      <c r="F1078" s="7">
        <v>60.633856187837573</v>
      </c>
      <c r="G1078" s="7">
        <v>61.367780671161277</v>
      </c>
      <c r="H1078" s="7">
        <v>249.60275246597379</v>
      </c>
      <c r="I1078" s="7">
        <v>78.290370823904198</v>
      </c>
    </row>
    <row r="1079" spans="1:9" x14ac:dyDescent="0.25">
      <c r="A1079" s="17"/>
      <c r="B1079" s="5">
        <f>DATE(YEAR(siječanj!B1079),MONTH(siječanj!B1079)+1,DAY(siječanj!B1079))</f>
        <v>42778</v>
      </c>
      <c r="C1079" s="9">
        <v>11.2083333333333</v>
      </c>
      <c r="D1079">
        <v>1.1231957721920138</v>
      </c>
      <c r="E1079" s="6">
        <v>69.068210806525386</v>
      </c>
      <c r="F1079" s="7">
        <v>58.134031525975686</v>
      </c>
      <c r="G1079" s="7">
        <v>59.642561488643999</v>
      </c>
      <c r="H1079" s="7">
        <v>249.34544366315927</v>
      </c>
      <c r="I1079" s="7">
        <v>77.577122370756072</v>
      </c>
    </row>
    <row r="1080" spans="1:9" x14ac:dyDescent="0.25">
      <c r="A1080" s="17"/>
      <c r="B1080" s="5">
        <f>DATE(YEAR(siječanj!B1080),MONTH(siječanj!B1080)+1,DAY(siječanj!B1080))</f>
        <v>42778</v>
      </c>
      <c r="C1080" s="9">
        <v>11.21875</v>
      </c>
      <c r="D1080">
        <v>1.1231957721920138</v>
      </c>
      <c r="E1080" s="6">
        <v>69.41359511857965</v>
      </c>
      <c r="F1080" s="7">
        <v>58.048609193452137</v>
      </c>
      <c r="G1080" s="7">
        <v>58.023587358244441</v>
      </c>
      <c r="H1080" s="7">
        <v>248.62577211946919</v>
      </c>
      <c r="I1080" s="7">
        <v>77.965056569836875</v>
      </c>
    </row>
    <row r="1081" spans="1:9" x14ac:dyDescent="0.25">
      <c r="A1081" s="17"/>
      <c r="B1081" s="5">
        <f>DATE(YEAR(siječanj!B1081),MONTH(siječanj!B1081)+1,DAY(siječanj!B1081))</f>
        <v>42778</v>
      </c>
      <c r="C1081" s="9">
        <v>11.2291666666667</v>
      </c>
      <c r="D1081">
        <v>1.1231957721920138</v>
      </c>
      <c r="E1081" s="6">
        <v>69.405297836007264</v>
      </c>
      <c r="F1081" s="7">
        <v>58.471612664316652</v>
      </c>
      <c r="G1081" s="7">
        <v>58.172424974523196</v>
      </c>
      <c r="H1081" s="7">
        <v>248.77001206835936</v>
      </c>
      <c r="I1081" s="7">
        <v>77.955737097130893</v>
      </c>
    </row>
    <row r="1082" spans="1:9" x14ac:dyDescent="0.25">
      <c r="A1082" s="17"/>
      <c r="B1082" s="5">
        <f>DATE(YEAR(siječanj!B1082),MONTH(siječanj!B1082)+1,DAY(siječanj!B1082))</f>
        <v>42778</v>
      </c>
      <c r="C1082" s="9">
        <v>11.2395833333333</v>
      </c>
      <c r="D1082">
        <v>1.1231957721920138</v>
      </c>
      <c r="E1082" s="6">
        <v>70.296509354105254</v>
      </c>
      <c r="F1082" s="7">
        <v>58.796648787840418</v>
      </c>
      <c r="G1082" s="7">
        <v>58.285396222580175</v>
      </c>
      <c r="H1082" s="7">
        <v>247.77793073802934</v>
      </c>
      <c r="I1082" s="7">
        <v>78.956742106387381</v>
      </c>
    </row>
    <row r="1083" spans="1:9" x14ac:dyDescent="0.25">
      <c r="A1083" s="17"/>
      <c r="B1083" s="5">
        <f>DATE(YEAR(siječanj!B1083),MONTH(siječanj!B1083)+1,DAY(siječanj!B1083))</f>
        <v>42778</v>
      </c>
      <c r="C1083" s="9">
        <v>11.25</v>
      </c>
      <c r="D1083">
        <v>1.1231957721920138</v>
      </c>
      <c r="E1083" s="6">
        <v>71.896028919471931</v>
      </c>
      <c r="F1083" s="7">
        <v>59.333996261171237</v>
      </c>
      <c r="G1083" s="7">
        <v>59.623288273239673</v>
      </c>
      <c r="H1083" s="7">
        <v>247.69836328520447</v>
      </c>
      <c r="I1083" s="7">
        <v>80.753315719745629</v>
      </c>
    </row>
    <row r="1084" spans="1:9" x14ac:dyDescent="0.25">
      <c r="A1084" s="17"/>
      <c r="B1084" s="5">
        <f>DATE(YEAR(siječanj!B1084),MONTH(siječanj!B1084)+1,DAY(siječanj!B1084))</f>
        <v>42778</v>
      </c>
      <c r="C1084" s="9">
        <v>11.2604166666667</v>
      </c>
      <c r="D1084">
        <v>1.1231957721920138</v>
      </c>
      <c r="E1084" s="6">
        <v>74.273707542892154</v>
      </c>
      <c r="F1084" s="7">
        <v>61.716326638890685</v>
      </c>
      <c r="G1084" s="7">
        <v>58.920470903855957</v>
      </c>
      <c r="H1084" s="7">
        <v>239.88099531280145</v>
      </c>
      <c r="I1084" s="7">
        <v>83.423914297202558</v>
      </c>
    </row>
    <row r="1085" spans="1:9" x14ac:dyDescent="0.25">
      <c r="A1085" s="17"/>
      <c r="B1085" s="5">
        <f>DATE(YEAR(siječanj!B1085),MONTH(siječanj!B1085)+1,DAY(siječanj!B1085))</f>
        <v>42778</v>
      </c>
      <c r="C1085" s="9">
        <v>11.2708333333333</v>
      </c>
      <c r="D1085">
        <v>1.1231957721920138</v>
      </c>
      <c r="E1085" s="6">
        <v>75.702329884711631</v>
      </c>
      <c r="F1085" s="7">
        <v>67.076799446298821</v>
      </c>
      <c r="G1085" s="7">
        <v>59.76145371204241</v>
      </c>
      <c r="H1085" s="7">
        <v>227.46224785436621</v>
      </c>
      <c r="I1085" s="7">
        <v>85.028536871593246</v>
      </c>
    </row>
    <row r="1086" spans="1:9" x14ac:dyDescent="0.25">
      <c r="A1086" s="17"/>
      <c r="B1086" s="5">
        <f>DATE(YEAR(siječanj!B1086),MONTH(siječanj!B1086)+1,DAY(siječanj!B1086))</f>
        <v>42778</v>
      </c>
      <c r="C1086" s="9">
        <v>11.28125</v>
      </c>
      <c r="D1086">
        <v>1.1231957721920138</v>
      </c>
      <c r="E1086" s="6">
        <v>79.69884208293135</v>
      </c>
      <c r="F1086" s="7">
        <v>66.474706870937084</v>
      </c>
      <c r="G1086" s="7">
        <v>58.981719748236927</v>
      </c>
      <c r="H1086" s="7">
        <v>208.31673169622016</v>
      </c>
      <c r="I1086" s="7">
        <v>89.517402476147453</v>
      </c>
    </row>
    <row r="1087" spans="1:9" x14ac:dyDescent="0.25">
      <c r="A1087" s="17"/>
      <c r="B1087" s="5">
        <f>DATE(YEAR(siječanj!B1087),MONTH(siječanj!B1087)+1,DAY(siječanj!B1087))</f>
        <v>42778</v>
      </c>
      <c r="C1087" s="9">
        <v>11.2916666666667</v>
      </c>
      <c r="D1087">
        <v>1.1231957721920138</v>
      </c>
      <c r="E1087" s="6">
        <v>81.528831574218643</v>
      </c>
      <c r="F1087" s="7">
        <v>64.456875305524164</v>
      </c>
      <c r="G1087" s="7">
        <v>56.822931337538414</v>
      </c>
      <c r="H1087" s="7">
        <v>168.83794534395528</v>
      </c>
      <c r="I1087" s="7">
        <v>91.572838935917147</v>
      </c>
    </row>
    <row r="1088" spans="1:9" x14ac:dyDescent="0.25">
      <c r="A1088" s="17"/>
      <c r="B1088" s="5">
        <f>DATE(YEAR(siječanj!B1088),MONTH(siječanj!B1088)+1,DAY(siječanj!B1088))</f>
        <v>42778</v>
      </c>
      <c r="C1088" s="9">
        <v>11.3020833333333</v>
      </c>
      <c r="D1088">
        <v>1.1231957721920138</v>
      </c>
      <c r="E1088" s="6">
        <v>85.892277199230833</v>
      </c>
      <c r="F1088" s="7">
        <v>63.744859542821779</v>
      </c>
      <c r="G1088" s="7">
        <v>55.556499610383902</v>
      </c>
      <c r="H1088" s="7">
        <v>147.37443866998007</v>
      </c>
      <c r="I1088" s="7">
        <v>96.473842614120585</v>
      </c>
    </row>
    <row r="1089" spans="1:9" x14ac:dyDescent="0.25">
      <c r="A1089" s="17"/>
      <c r="B1089" s="5">
        <f>DATE(YEAR(siječanj!B1089),MONTH(siječanj!B1089)+1,DAY(siječanj!B1089))</f>
        <v>42778</v>
      </c>
      <c r="C1089" s="9">
        <v>11.3125</v>
      </c>
      <c r="D1089">
        <v>1.1231957721920138</v>
      </c>
      <c r="E1089" s="6">
        <v>91.886633113676609</v>
      </c>
      <c r="F1089" s="7">
        <v>63.652583544056249</v>
      </c>
      <c r="G1089" s="7">
        <v>56.425388720483994</v>
      </c>
      <c r="H1089" s="7">
        <v>84.915094347785072</v>
      </c>
      <c r="I1089" s="7">
        <v>103.20667783424027</v>
      </c>
    </row>
    <row r="1090" spans="1:9" x14ac:dyDescent="0.25">
      <c r="A1090" s="17"/>
      <c r="B1090" s="5">
        <f>DATE(YEAR(siječanj!B1090),MONTH(siječanj!B1090)+1,DAY(siječanj!B1090))</f>
        <v>42778</v>
      </c>
      <c r="C1090" s="9">
        <v>11.3229166666667</v>
      </c>
      <c r="D1090">
        <v>1.1231957721920138</v>
      </c>
      <c r="E1090" s="6">
        <v>98.657383424882397</v>
      </c>
      <c r="F1090" s="7">
        <v>63.829704724503891</v>
      </c>
      <c r="G1090" s="7">
        <v>58.190876945039179</v>
      </c>
      <c r="H1090" s="7">
        <v>20.72287237639539</v>
      </c>
      <c r="I1090" s="7">
        <v>110.81155595835438</v>
      </c>
    </row>
    <row r="1091" spans="1:9" x14ac:dyDescent="0.25">
      <c r="A1091" s="17"/>
      <c r="B1091" s="5">
        <f>DATE(YEAR(siječanj!B1091),MONTH(siječanj!B1091)+1,DAY(siječanj!B1091))</f>
        <v>42778</v>
      </c>
      <c r="C1091" s="9">
        <v>11.3333333333333</v>
      </c>
      <c r="D1091">
        <v>1.1231957721920138</v>
      </c>
      <c r="E1091" s="6">
        <v>104.70599324537318</v>
      </c>
      <c r="F1091" s="7">
        <v>62.012380972592382</v>
      </c>
      <c r="G1091" s="7">
        <v>57.864922845813773</v>
      </c>
      <c r="H1091" s="7">
        <v>3.3215553547547616</v>
      </c>
      <c r="I1091" s="7">
        <v>117.60532893636871</v>
      </c>
    </row>
    <row r="1092" spans="1:9" x14ac:dyDescent="0.25">
      <c r="A1092" s="17"/>
      <c r="B1092" s="5">
        <f>DATE(YEAR(siječanj!B1092),MONTH(siječanj!B1092)+1,DAY(siječanj!B1092))</f>
        <v>42778</v>
      </c>
      <c r="C1092" s="9">
        <v>11.34375</v>
      </c>
      <c r="D1092">
        <v>1.1231957721920138</v>
      </c>
      <c r="E1092" s="6">
        <v>111.92668950901181</v>
      </c>
      <c r="F1092" s="7">
        <v>64.607732114694798</v>
      </c>
      <c r="G1092" s="7">
        <v>59.149269729752355</v>
      </c>
      <c r="H1092" s="7">
        <v>2.7994497654247459</v>
      </c>
      <c r="I1092" s="7">
        <v>125.71558445197029</v>
      </c>
    </row>
    <row r="1093" spans="1:9" x14ac:dyDescent="0.25">
      <c r="A1093" s="17"/>
      <c r="B1093" s="5">
        <f>DATE(YEAR(siječanj!B1093),MONTH(siječanj!B1093)+1,DAY(siječanj!B1093))</f>
        <v>42778</v>
      </c>
      <c r="C1093" s="9">
        <v>11.3541666666667</v>
      </c>
      <c r="D1093">
        <v>1.1231957721920138</v>
      </c>
      <c r="E1093" s="6">
        <v>120.99208706053702</v>
      </c>
      <c r="F1093" s="7">
        <v>65.391835620688525</v>
      </c>
      <c r="G1093" s="7">
        <v>57.662195540568256</v>
      </c>
      <c r="H1093" s="7">
        <v>2.2956095756314188</v>
      </c>
      <c r="I1093" s="7">
        <v>135.89780065508324</v>
      </c>
    </row>
    <row r="1094" spans="1:9" x14ac:dyDescent="0.25">
      <c r="A1094" s="17"/>
      <c r="B1094" s="5">
        <f>DATE(YEAR(siječanj!B1094),MONTH(siječanj!B1094)+1,DAY(siječanj!B1094))</f>
        <v>42778</v>
      </c>
      <c r="C1094" s="9">
        <v>11.3645833333333</v>
      </c>
      <c r="D1094">
        <v>1.1231957721920138</v>
      </c>
      <c r="E1094" s="6">
        <v>130.07834989573681</v>
      </c>
      <c r="F1094" s="7">
        <v>66.991978312568435</v>
      </c>
      <c r="G1094" s="7">
        <v>61.182043119923193</v>
      </c>
      <c r="H1094" s="7">
        <v>2.4127489643044222</v>
      </c>
      <c r="I1094" s="7">
        <v>146.10345265660507</v>
      </c>
    </row>
    <row r="1095" spans="1:9" x14ac:dyDescent="0.25">
      <c r="A1095" s="17"/>
      <c r="B1095" s="5">
        <f>DATE(YEAR(siječanj!B1095),MONTH(siječanj!B1095)+1,DAY(siječanj!B1095))</f>
        <v>42778</v>
      </c>
      <c r="C1095" s="9">
        <v>11.375</v>
      </c>
      <c r="D1095">
        <v>1.1231957721920138</v>
      </c>
      <c r="E1095" s="6">
        <v>137.38466895453323</v>
      </c>
      <c r="F1095" s="7">
        <v>65.974465387119849</v>
      </c>
      <c r="G1095" s="7">
        <v>62.673063290644038</v>
      </c>
      <c r="H1095" s="7">
        <v>2.1859451689513634</v>
      </c>
      <c r="I1095" s="7">
        <v>154.30987933373115</v>
      </c>
    </row>
    <row r="1096" spans="1:9" x14ac:dyDescent="0.25">
      <c r="A1096" s="17"/>
      <c r="B1096" s="5">
        <f>DATE(YEAR(siječanj!B1096),MONTH(siječanj!B1096)+1,DAY(siječanj!B1096))</f>
        <v>42778</v>
      </c>
      <c r="C1096" s="9">
        <v>11.3854166666667</v>
      </c>
      <c r="D1096">
        <v>1.1231957721920138</v>
      </c>
      <c r="E1096" s="6">
        <v>142.41206690247893</v>
      </c>
      <c r="F1096" s="7">
        <v>65.435370429296924</v>
      </c>
      <c r="G1096" s="7">
        <v>67.66439342452216</v>
      </c>
      <c r="H1096" s="7">
        <v>1.815739534811196</v>
      </c>
      <c r="I1096" s="7">
        <v>159.95663145399055</v>
      </c>
    </row>
    <row r="1097" spans="1:9" x14ac:dyDescent="0.25">
      <c r="A1097" s="17"/>
      <c r="B1097" s="5">
        <f>DATE(YEAR(siječanj!B1097),MONTH(siječanj!B1097)+1,DAY(siječanj!B1097))</f>
        <v>42778</v>
      </c>
      <c r="C1097" s="9">
        <v>11.3958333333333</v>
      </c>
      <c r="D1097">
        <v>1.1231957721920138</v>
      </c>
      <c r="E1097" s="6">
        <v>148.21715048697254</v>
      </c>
      <c r="F1097" s="7">
        <v>66.294699936282285</v>
      </c>
      <c r="G1097" s="7">
        <v>70.866791796836978</v>
      </c>
      <c r="H1097" s="7">
        <v>1.871903913159868</v>
      </c>
      <c r="I1097" s="7">
        <v>166.47687679331506</v>
      </c>
    </row>
    <row r="1098" spans="1:9" x14ac:dyDescent="0.25">
      <c r="A1098" s="17"/>
      <c r="B1098" s="5">
        <f>DATE(YEAR(siječanj!B1098),MONTH(siječanj!B1098)+1,DAY(siječanj!B1098))</f>
        <v>42778</v>
      </c>
      <c r="C1098" s="9">
        <v>11.40625</v>
      </c>
      <c r="D1098">
        <v>1.1231957721920138</v>
      </c>
      <c r="E1098" s="6">
        <v>152.72199629748758</v>
      </c>
      <c r="F1098" s="7">
        <v>70.113779197877719</v>
      </c>
      <c r="G1098" s="7">
        <v>77.594534080149785</v>
      </c>
      <c r="H1098" s="7">
        <v>1.9475228472654067</v>
      </c>
      <c r="I1098" s="7">
        <v>171.53670056206244</v>
      </c>
    </row>
    <row r="1099" spans="1:9" x14ac:dyDescent="0.25">
      <c r="A1099" s="17"/>
      <c r="B1099" s="5">
        <f>DATE(YEAR(siječanj!B1099),MONTH(siječanj!B1099)+1,DAY(siječanj!B1099))</f>
        <v>42778</v>
      </c>
      <c r="C1099" s="9">
        <v>11.4166666666667</v>
      </c>
      <c r="D1099">
        <v>1.1231957721920138</v>
      </c>
      <c r="E1099" s="6">
        <v>158.38598439333842</v>
      </c>
      <c r="F1099" s="7">
        <v>74.058617223025522</v>
      </c>
      <c r="G1099" s="7">
        <v>79.941447661371555</v>
      </c>
      <c r="H1099" s="7">
        <v>1.8417079462972668</v>
      </c>
      <c r="I1099" s="7">
        <v>177.898468045068</v>
      </c>
    </row>
    <row r="1100" spans="1:9" x14ac:dyDescent="0.25">
      <c r="A1100" s="17"/>
      <c r="B1100" s="5">
        <f>DATE(YEAR(siječanj!B1100),MONTH(siječanj!B1100)+1,DAY(siječanj!B1100))</f>
        <v>42778</v>
      </c>
      <c r="C1100" s="9">
        <v>11.4270833333333</v>
      </c>
      <c r="D1100">
        <v>1.1231957721920138</v>
      </c>
      <c r="E1100" s="6">
        <v>162.82960995494057</v>
      </c>
      <c r="F1100" s="7">
        <v>84.217862805396223</v>
      </c>
      <c r="G1100" s="7">
        <v>94.627397435114261</v>
      </c>
      <c r="H1100" s="7">
        <v>2.0832166734461932</v>
      </c>
      <c r="I1100" s="7">
        <v>182.8895294890639</v>
      </c>
    </row>
    <row r="1101" spans="1:9" x14ac:dyDescent="0.25">
      <c r="A1101" s="17"/>
      <c r="B1101" s="5">
        <f>DATE(YEAR(siječanj!B1101),MONTH(siječanj!B1101)+1,DAY(siječanj!B1101))</f>
        <v>42778</v>
      </c>
      <c r="C1101" s="9">
        <v>11.4375</v>
      </c>
      <c r="D1101">
        <v>1.1231957721920138</v>
      </c>
      <c r="E1101" s="6">
        <v>170.07637616132186</v>
      </c>
      <c r="F1101" s="7">
        <v>88.648044608266844</v>
      </c>
      <c r="G1101" s="7">
        <v>96.112548709437817</v>
      </c>
      <c r="H1101" s="7">
        <v>2.3873986340160558</v>
      </c>
      <c r="I1101" s="7">
        <v>191.02906665413531</v>
      </c>
    </row>
    <row r="1102" spans="1:9" x14ac:dyDescent="0.25">
      <c r="A1102" s="17"/>
      <c r="B1102" s="5">
        <f>DATE(YEAR(siječanj!B1102),MONTH(siječanj!B1102)+1,DAY(siječanj!B1102))</f>
        <v>42778</v>
      </c>
      <c r="C1102" s="9">
        <v>11.4479166666667</v>
      </c>
      <c r="D1102">
        <v>1.1231957721920138</v>
      </c>
      <c r="E1102" s="6">
        <v>172.32301826247138</v>
      </c>
      <c r="F1102" s="7">
        <v>90.940094967214037</v>
      </c>
      <c r="G1102" s="7">
        <v>94.855803665893291</v>
      </c>
      <c r="H1102" s="7">
        <v>3.2469355519057062</v>
      </c>
      <c r="I1102" s="7">
        <v>193.55248556377504</v>
      </c>
    </row>
    <row r="1103" spans="1:9" x14ac:dyDescent="0.25">
      <c r="A1103" s="17"/>
      <c r="B1103" s="5">
        <f>DATE(YEAR(siječanj!B1103),MONTH(siječanj!B1103)+1,DAY(siječanj!B1103))</f>
        <v>42778</v>
      </c>
      <c r="C1103" s="9">
        <v>11.4583333333333</v>
      </c>
      <c r="D1103">
        <v>1.1231957721920138</v>
      </c>
      <c r="E1103" s="6">
        <v>175.22202626589061</v>
      </c>
      <c r="F1103" s="7">
        <v>90.15848844020789</v>
      </c>
      <c r="G1103" s="7">
        <v>98.351162123284666</v>
      </c>
      <c r="H1103" s="7">
        <v>3.205477105484289</v>
      </c>
      <c r="I1103" s="7">
        <v>196.80863909676631</v>
      </c>
    </row>
    <row r="1104" spans="1:9" x14ac:dyDescent="0.25">
      <c r="A1104" s="17"/>
      <c r="B1104" s="5">
        <f>DATE(YEAR(siječanj!B1104),MONTH(siječanj!B1104)+1,DAY(siječanj!B1104))</f>
        <v>42778</v>
      </c>
      <c r="C1104" s="9">
        <v>11.46875</v>
      </c>
      <c r="D1104">
        <v>1.1231957721920138</v>
      </c>
      <c r="E1104" s="6">
        <v>176.69561273326732</v>
      </c>
      <c r="F1104" s="7">
        <v>89.820558606566891</v>
      </c>
      <c r="G1104" s="7">
        <v>101.39320942659323</v>
      </c>
      <c r="H1104" s="7">
        <v>3.1775224330619065</v>
      </c>
      <c r="I1104" s="7">
        <v>198.46376518688322</v>
      </c>
    </row>
    <row r="1105" spans="1:9" x14ac:dyDescent="0.25">
      <c r="A1105" s="17"/>
      <c r="B1105" s="5">
        <f>DATE(YEAR(siječanj!B1105),MONTH(siječanj!B1105)+1,DAY(siječanj!B1105))</f>
        <v>42778</v>
      </c>
      <c r="C1105" s="9">
        <v>11.4791666666667</v>
      </c>
      <c r="D1105">
        <v>1.1231957721920138</v>
      </c>
      <c r="E1105" s="6">
        <v>178.41080594567293</v>
      </c>
      <c r="F1105" s="7">
        <v>91.072827636767016</v>
      </c>
      <c r="G1105" s="7">
        <v>95.881025754155658</v>
      </c>
      <c r="H1105" s="7">
        <v>4.1110020648510242</v>
      </c>
      <c r="I1105" s="7">
        <v>200.39026295154963</v>
      </c>
    </row>
    <row r="1106" spans="1:9" x14ac:dyDescent="0.25">
      <c r="A1106" s="17"/>
      <c r="B1106" s="5">
        <f>DATE(YEAR(siječanj!B1106),MONTH(siječanj!B1106)+1,DAY(siječanj!B1106))</f>
        <v>42778</v>
      </c>
      <c r="C1106" s="9">
        <v>11.4895833333333</v>
      </c>
      <c r="D1106">
        <v>1.1231957721920138</v>
      </c>
      <c r="E1106" s="6">
        <v>180.26676414491547</v>
      </c>
      <c r="F1106" s="7">
        <v>90.925421708669091</v>
      </c>
      <c r="G1106" s="7">
        <v>95.466305097680362</v>
      </c>
      <c r="H1106" s="7">
        <v>3.9993804010449043</v>
      </c>
      <c r="I1106" s="7">
        <v>202.47486735430397</v>
      </c>
    </row>
    <row r="1107" spans="1:9" x14ac:dyDescent="0.25">
      <c r="A1107" s="17"/>
      <c r="B1107" s="5">
        <f>DATE(YEAR(siječanj!B1107),MONTH(siječanj!B1107)+1,DAY(siječanj!B1107))</f>
        <v>42778</v>
      </c>
      <c r="C1107" s="9">
        <v>11.5</v>
      </c>
      <c r="D1107">
        <v>1.1231957721920138</v>
      </c>
      <c r="E1107" s="6">
        <v>180.14889707748367</v>
      </c>
      <c r="F1107" s="7">
        <v>91.997699836182235</v>
      </c>
      <c r="G1107" s="7">
        <v>96.619661418889621</v>
      </c>
      <c r="H1107" s="7">
        <v>4.0381754975804212</v>
      </c>
      <c r="I1107" s="7">
        <v>202.3424795624839</v>
      </c>
    </row>
    <row r="1108" spans="1:9" x14ac:dyDescent="0.25">
      <c r="A1108" s="17"/>
      <c r="B1108" s="5">
        <f>DATE(YEAR(siječanj!B1108),MONTH(siječanj!B1108)+1,DAY(siječanj!B1108))</f>
        <v>42778</v>
      </c>
      <c r="C1108" s="9">
        <v>11.5104166666667</v>
      </c>
      <c r="D1108">
        <v>1.1231957721920138</v>
      </c>
      <c r="E1108" s="6">
        <v>179.35266066239981</v>
      </c>
      <c r="F1108" s="7">
        <v>91.856398079830825</v>
      </c>
      <c r="G1108" s="7">
        <v>93.667446288149506</v>
      </c>
      <c r="H1108" s="7">
        <v>4.1734022624030711</v>
      </c>
      <c r="I1108" s="7">
        <v>201.44815018739638</v>
      </c>
    </row>
    <row r="1109" spans="1:9" x14ac:dyDescent="0.25">
      <c r="A1109" s="17"/>
      <c r="B1109" s="5">
        <f>DATE(YEAR(siječanj!B1109),MONTH(siječanj!B1109)+1,DAY(siječanj!B1109))</f>
        <v>42778</v>
      </c>
      <c r="C1109" s="9">
        <v>11.5208333333333</v>
      </c>
      <c r="D1109">
        <v>1.1231957721920138</v>
      </c>
      <c r="E1109" s="6">
        <v>176.44250392989744</v>
      </c>
      <c r="F1109" s="7">
        <v>91.446612966431815</v>
      </c>
      <c r="G1109" s="7">
        <v>92.137126544966293</v>
      </c>
      <c r="H1109" s="7">
        <v>5.1189004730802345</v>
      </c>
      <c r="I1109" s="7">
        <v>198.17947444903359</v>
      </c>
    </row>
    <row r="1110" spans="1:9" x14ac:dyDescent="0.25">
      <c r="A1110" s="17"/>
      <c r="B1110" s="5">
        <f>DATE(YEAR(siječanj!B1110),MONTH(siječanj!B1110)+1,DAY(siječanj!B1110))</f>
        <v>42778</v>
      </c>
      <c r="C1110" s="9">
        <v>11.53125</v>
      </c>
      <c r="D1110">
        <v>1.1231957721920138</v>
      </c>
      <c r="E1110" s="6">
        <v>174.27262757250907</v>
      </c>
      <c r="F1110" s="7">
        <v>87.170931237418372</v>
      </c>
      <c r="G1110" s="7">
        <v>94.177723794975961</v>
      </c>
      <c r="H1110" s="7">
        <v>5.9727776474459224</v>
      </c>
      <c r="I1110" s="7">
        <v>195.74227849823555</v>
      </c>
    </row>
    <row r="1111" spans="1:9" x14ac:dyDescent="0.25">
      <c r="A1111" s="17"/>
      <c r="B1111" s="5">
        <f>DATE(YEAR(siječanj!B1111),MONTH(siječanj!B1111)+1,DAY(siječanj!B1111))</f>
        <v>42778</v>
      </c>
      <c r="C1111" s="9">
        <v>11.5416666666667</v>
      </c>
      <c r="D1111">
        <v>1.1231957721920138</v>
      </c>
      <c r="E1111" s="6">
        <v>166.35184908432413</v>
      </c>
      <c r="F1111" s="7">
        <v>87.499350106151638</v>
      </c>
      <c r="G1111" s="7">
        <v>93.085412008443754</v>
      </c>
      <c r="H1111" s="7">
        <v>6.1307333981893288</v>
      </c>
      <c r="I1111" s="7">
        <v>186.84569358783679</v>
      </c>
    </row>
    <row r="1112" spans="1:9" x14ac:dyDescent="0.25">
      <c r="A1112" s="17"/>
      <c r="B1112" s="5">
        <f>DATE(YEAR(siječanj!B1112),MONTH(siječanj!B1112)+1,DAY(siječanj!B1112))</f>
        <v>42778</v>
      </c>
      <c r="C1112" s="9">
        <v>11.5520833333333</v>
      </c>
      <c r="D1112">
        <v>1.1231957721920138</v>
      </c>
      <c r="E1112" s="6">
        <v>159.65962123818969</v>
      </c>
      <c r="F1112" s="7">
        <v>87.595718264702569</v>
      </c>
      <c r="G1112" s="7">
        <v>88.493299029977763</v>
      </c>
      <c r="H1112" s="7">
        <v>7.059721439915517</v>
      </c>
      <c r="I1112" s="7">
        <v>179.32901156451291</v>
      </c>
    </row>
    <row r="1113" spans="1:9" x14ac:dyDescent="0.25">
      <c r="A1113" s="17"/>
      <c r="B1113" s="5">
        <f>DATE(YEAR(siječanj!B1113),MONTH(siječanj!B1113)+1,DAY(siječanj!B1113))</f>
        <v>42778</v>
      </c>
      <c r="C1113" s="9">
        <v>11.5625</v>
      </c>
      <c r="D1113">
        <v>1.1231957721920138</v>
      </c>
      <c r="E1113" s="6">
        <v>155.32102676848007</v>
      </c>
      <c r="F1113" s="7">
        <v>86.968491571794942</v>
      </c>
      <c r="G1113" s="7">
        <v>88.618969528259584</v>
      </c>
      <c r="H1113" s="7">
        <v>7.790245409295359</v>
      </c>
      <c r="I1113" s="7">
        <v>174.45592059887943</v>
      </c>
    </row>
    <row r="1114" spans="1:9" x14ac:dyDescent="0.25">
      <c r="A1114" s="17"/>
      <c r="B1114" s="5">
        <f>DATE(YEAR(siječanj!B1114),MONTH(siječanj!B1114)+1,DAY(siječanj!B1114))</f>
        <v>42778</v>
      </c>
      <c r="C1114" s="9">
        <v>11.5729166666667</v>
      </c>
      <c r="D1114">
        <v>1.1231957721920138</v>
      </c>
      <c r="E1114" s="6">
        <v>150.1986606650056</v>
      </c>
      <c r="F1114" s="7">
        <v>85.882189480433453</v>
      </c>
      <c r="G1114" s="7">
        <v>91.127828595392813</v>
      </c>
      <c r="H1114" s="7">
        <v>7.2090810613801732</v>
      </c>
      <c r="I1114" s="7">
        <v>168.70250064783721</v>
      </c>
    </row>
    <row r="1115" spans="1:9" x14ac:dyDescent="0.25">
      <c r="A1115" s="17"/>
      <c r="B1115" s="5">
        <f>DATE(YEAR(siječanj!B1115),MONTH(siječanj!B1115)+1,DAY(siječanj!B1115))</f>
        <v>42778</v>
      </c>
      <c r="C1115" s="9">
        <v>11.5833333333333</v>
      </c>
      <c r="D1115">
        <v>1.1231957721920138</v>
      </c>
      <c r="E1115" s="6">
        <v>148.15065213414582</v>
      </c>
      <c r="F1115" s="7">
        <v>85.674731808883166</v>
      </c>
      <c r="G1115" s="7">
        <v>91.850403914968638</v>
      </c>
      <c r="H1115" s="7">
        <v>6.7739088925466806</v>
      </c>
      <c r="I1115" s="7">
        <v>166.40218612456232</v>
      </c>
    </row>
    <row r="1116" spans="1:9" x14ac:dyDescent="0.25">
      <c r="A1116" s="17"/>
      <c r="B1116" s="5">
        <f>DATE(YEAR(siječanj!B1116),MONTH(siječanj!B1116)+1,DAY(siječanj!B1116))</f>
        <v>42778</v>
      </c>
      <c r="C1116" s="9">
        <v>11.59375</v>
      </c>
      <c r="D1116">
        <v>1.1231957721920138</v>
      </c>
      <c r="E1116" s="6">
        <v>146.00686854695209</v>
      </c>
      <c r="F1116" s="7">
        <v>85.949623945065781</v>
      </c>
      <c r="G1116" s="7">
        <v>91.72496977497174</v>
      </c>
      <c r="H1116" s="7">
        <v>4.7946808801543748</v>
      </c>
      <c r="I1116" s="7">
        <v>163.99429746293171</v>
      </c>
    </row>
    <row r="1117" spans="1:9" x14ac:dyDescent="0.25">
      <c r="A1117" s="17"/>
      <c r="B1117" s="5">
        <f>DATE(YEAR(siječanj!B1117),MONTH(siječanj!B1117)+1,DAY(siječanj!B1117))</f>
        <v>42778</v>
      </c>
      <c r="C1117" s="9">
        <v>11.6041666666667</v>
      </c>
      <c r="D1117">
        <v>1.1231957721920138</v>
      </c>
      <c r="E1117" s="6">
        <v>144.67401431398113</v>
      </c>
      <c r="F1117" s="7">
        <v>87.353170623591751</v>
      </c>
      <c r="G1117" s="7">
        <v>90.452536951023262</v>
      </c>
      <c r="H1117" s="7">
        <v>3.812245817060361</v>
      </c>
      <c r="I1117" s="7">
        <v>162.49724122351051</v>
      </c>
    </row>
    <row r="1118" spans="1:9" x14ac:dyDescent="0.25">
      <c r="A1118" s="17"/>
      <c r="B1118" s="5">
        <f>DATE(YEAR(siječanj!B1118),MONTH(siječanj!B1118)+1,DAY(siječanj!B1118))</f>
        <v>42778</v>
      </c>
      <c r="C1118" s="9">
        <v>11.6145833333333</v>
      </c>
      <c r="D1118">
        <v>1.1231957721920138</v>
      </c>
      <c r="E1118" s="6">
        <v>141.0240823878037</v>
      </c>
      <c r="F1118" s="7">
        <v>85.343691713411758</v>
      </c>
      <c r="G1118" s="7">
        <v>92.105879178482439</v>
      </c>
      <c r="H1118" s="7">
        <v>3.6376898855410706</v>
      </c>
      <c r="I1118" s="7">
        <v>158.39765311523936</v>
      </c>
    </row>
    <row r="1119" spans="1:9" x14ac:dyDescent="0.25">
      <c r="A1119" s="17"/>
      <c r="B1119" s="5">
        <f>DATE(YEAR(siječanj!B1119),MONTH(siječanj!B1119)+1,DAY(siječanj!B1119))</f>
        <v>42778</v>
      </c>
      <c r="C1119" s="9">
        <v>11.625</v>
      </c>
      <c r="D1119">
        <v>1.1231957721920138</v>
      </c>
      <c r="E1119" s="6">
        <v>140.18718432562565</v>
      </c>
      <c r="F1119" s="7">
        <v>85.673044444270374</v>
      </c>
      <c r="G1119" s="7">
        <v>90.785133118662799</v>
      </c>
      <c r="H1119" s="7">
        <v>2.9960825971999006</v>
      </c>
      <c r="I1119" s="7">
        <v>157.45765275004527</v>
      </c>
    </row>
    <row r="1120" spans="1:9" x14ac:dyDescent="0.25">
      <c r="A1120" s="17"/>
      <c r="B1120" s="5">
        <f>DATE(YEAR(siječanj!B1120),MONTH(siječanj!B1120)+1,DAY(siječanj!B1120))</f>
        <v>42778</v>
      </c>
      <c r="C1120" s="9">
        <v>11.6354166666667</v>
      </c>
      <c r="D1120">
        <v>1.1231957721920138</v>
      </c>
      <c r="E1120" s="6">
        <v>139.70364231875803</v>
      </c>
      <c r="F1120" s="7">
        <v>86.380338792450502</v>
      </c>
      <c r="G1120" s="7">
        <v>90.23472678234036</v>
      </c>
      <c r="H1120" s="7">
        <v>2.4334406825880857</v>
      </c>
      <c r="I1120" s="7">
        <v>156.91454041225433</v>
      </c>
    </row>
    <row r="1121" spans="1:9" x14ac:dyDescent="0.25">
      <c r="A1121" s="17"/>
      <c r="B1121" s="5">
        <f>DATE(YEAR(siječanj!B1121),MONTH(siječanj!B1121)+1,DAY(siječanj!B1121))</f>
        <v>42778</v>
      </c>
      <c r="C1121" s="9">
        <v>11.6458333333333</v>
      </c>
      <c r="D1121">
        <v>1.1231957721920138</v>
      </c>
      <c r="E1121" s="6">
        <v>138.36507824528005</v>
      </c>
      <c r="F1121" s="7">
        <v>85.977503537100404</v>
      </c>
      <c r="G1121" s="7">
        <v>90.214904734986249</v>
      </c>
      <c r="H1121" s="7">
        <v>2.2896327904575018</v>
      </c>
      <c r="I1121" s="7">
        <v>155.41107090411575</v>
      </c>
    </row>
    <row r="1122" spans="1:9" x14ac:dyDescent="0.25">
      <c r="A1122" s="17"/>
      <c r="B1122" s="5">
        <f>DATE(YEAR(siječanj!B1122),MONTH(siječanj!B1122)+1,DAY(siječanj!B1122))</f>
        <v>42778</v>
      </c>
      <c r="C1122" s="9">
        <v>11.65625</v>
      </c>
      <c r="D1122">
        <v>1.1231957721920138</v>
      </c>
      <c r="E1122" s="6">
        <v>135.72310040449429</v>
      </c>
      <c r="F1122" s="7">
        <v>85.991751948498205</v>
      </c>
      <c r="G1122" s="7">
        <v>92.124198948601745</v>
      </c>
      <c r="H1122" s="7">
        <v>2.5115649458202416</v>
      </c>
      <c r="I1122" s="7">
        <v>152.44361256312018</v>
      </c>
    </row>
    <row r="1123" spans="1:9" x14ac:dyDescent="0.25">
      <c r="A1123" s="17"/>
      <c r="B1123" s="5">
        <f>DATE(YEAR(siječanj!B1123),MONTH(siječanj!B1123)+1,DAY(siječanj!B1123))</f>
        <v>42778</v>
      </c>
      <c r="C1123" s="9">
        <v>11.6666666666667</v>
      </c>
      <c r="D1123">
        <v>1.1231957721920138</v>
      </c>
      <c r="E1123" s="6">
        <v>135.43857407961383</v>
      </c>
      <c r="F1123" s="7">
        <v>87.514151620439137</v>
      </c>
      <c r="G1123" s="7">
        <v>91.702583841136899</v>
      </c>
      <c r="H1123" s="7">
        <v>2.9129936817583535</v>
      </c>
      <c r="I1123" s="7">
        <v>152.12403379793713</v>
      </c>
    </row>
    <row r="1124" spans="1:9" x14ac:dyDescent="0.25">
      <c r="A1124" s="17"/>
      <c r="B1124" s="5">
        <f>DATE(YEAR(siječanj!B1124),MONTH(siječanj!B1124)+1,DAY(siječanj!B1124))</f>
        <v>42778</v>
      </c>
      <c r="C1124" s="9">
        <v>11.6770833333333</v>
      </c>
      <c r="D1124">
        <v>1.1231957721920138</v>
      </c>
      <c r="E1124" s="6">
        <v>136.55277407434644</v>
      </c>
      <c r="F1124" s="7">
        <v>88.174051463758801</v>
      </c>
      <c r="G1124" s="7">
        <v>93.302933739897568</v>
      </c>
      <c r="H1124" s="7">
        <v>4.5841052167009115</v>
      </c>
      <c r="I1124" s="7">
        <v>153.37549852139716</v>
      </c>
    </row>
    <row r="1125" spans="1:9" x14ac:dyDescent="0.25">
      <c r="A1125" s="17"/>
      <c r="B1125" s="5">
        <f>DATE(YEAR(siječanj!B1125),MONTH(siječanj!B1125)+1,DAY(siječanj!B1125))</f>
        <v>42778</v>
      </c>
      <c r="C1125" s="9">
        <v>11.6875</v>
      </c>
      <c r="D1125">
        <v>1.1231957721920138</v>
      </c>
      <c r="E1125" s="6">
        <v>140.61340759288566</v>
      </c>
      <c r="F1125" s="7">
        <v>89.910538025942571</v>
      </c>
      <c r="G1125" s="7">
        <v>93.725794735949151</v>
      </c>
      <c r="H1125" s="7">
        <v>10.925191249044209</v>
      </c>
      <c r="I1125" s="7">
        <v>157.93638492184158</v>
      </c>
    </row>
    <row r="1126" spans="1:9" x14ac:dyDescent="0.25">
      <c r="A1126" s="17"/>
      <c r="B1126" s="5">
        <f>DATE(YEAR(siječanj!B1126),MONTH(siječanj!B1126)+1,DAY(siječanj!B1126))</f>
        <v>42778</v>
      </c>
      <c r="C1126" s="9">
        <v>11.6979166666667</v>
      </c>
      <c r="D1126">
        <v>1.1231957721920138</v>
      </c>
      <c r="E1126" s="6">
        <v>144.39141343505645</v>
      </c>
      <c r="F1126" s="7">
        <v>92.455697084800363</v>
      </c>
      <c r="G1126" s="7">
        <v>93.581764406821762</v>
      </c>
      <c r="H1126" s="7">
        <v>54.854776305452049</v>
      </c>
      <c r="I1126" s="7">
        <v>162.17982511108454</v>
      </c>
    </row>
    <row r="1127" spans="1:9" x14ac:dyDescent="0.25">
      <c r="A1127" s="17"/>
      <c r="B1127" s="5">
        <f>DATE(YEAR(siječanj!B1127),MONTH(siječanj!B1127)+1,DAY(siječanj!B1127))</f>
        <v>42778</v>
      </c>
      <c r="C1127" s="9">
        <v>11.7083333333333</v>
      </c>
      <c r="D1127">
        <v>1.1231957721920138</v>
      </c>
      <c r="E1127" s="6">
        <v>148.57844156311626</v>
      </c>
      <c r="F1127" s="7">
        <v>94.902335693427716</v>
      </c>
      <c r="G1127" s="7">
        <v>95.972063754584553</v>
      </c>
      <c r="H1127" s="7">
        <v>135.56584736813161</v>
      </c>
      <c r="I1127" s="7">
        <v>166.88267740257035</v>
      </c>
    </row>
    <row r="1128" spans="1:9" x14ac:dyDescent="0.25">
      <c r="A1128" s="17"/>
      <c r="B1128" s="5">
        <f>DATE(YEAR(siječanj!B1128),MONTH(siječanj!B1128)+1,DAY(siječanj!B1128))</f>
        <v>42778</v>
      </c>
      <c r="C1128" s="9">
        <v>11.71875</v>
      </c>
      <c r="D1128">
        <v>1.1231957721920138</v>
      </c>
      <c r="E1128" s="6">
        <v>155.92473645294734</v>
      </c>
      <c r="F1128" s="7">
        <v>96.376330846535708</v>
      </c>
      <c r="G1128" s="7">
        <v>98.216013257169408</v>
      </c>
      <c r="H1128" s="7">
        <v>171.30523547336588</v>
      </c>
      <c r="I1128" s="7">
        <v>175.13400476410445</v>
      </c>
    </row>
    <row r="1129" spans="1:9" x14ac:dyDescent="0.25">
      <c r="A1129" s="17"/>
      <c r="B1129" s="5">
        <f>DATE(YEAR(siječanj!B1129),MONTH(siječanj!B1129)+1,DAY(siječanj!B1129))</f>
        <v>42778</v>
      </c>
      <c r="C1129" s="9">
        <v>11.7291666666667</v>
      </c>
      <c r="D1129">
        <v>1.1231957721920138</v>
      </c>
      <c r="E1129" s="6">
        <v>161.89608229572349</v>
      </c>
      <c r="F1129" s="7">
        <v>99.837600634396452</v>
      </c>
      <c r="G1129" s="7">
        <v>98.223793050209366</v>
      </c>
      <c r="H1129" s="7">
        <v>191.22882584759668</v>
      </c>
      <c r="I1129" s="7">
        <v>181.84099516900696</v>
      </c>
    </row>
    <row r="1130" spans="1:9" x14ac:dyDescent="0.25">
      <c r="A1130" s="17"/>
      <c r="B1130" s="5">
        <f>DATE(YEAR(siječanj!B1130),MONTH(siječanj!B1130)+1,DAY(siječanj!B1130))</f>
        <v>42778</v>
      </c>
      <c r="C1130" s="9">
        <v>11.7395833333333</v>
      </c>
      <c r="D1130">
        <v>1.1231957721920138</v>
      </c>
      <c r="E1130" s="6">
        <v>167.80119379011836</v>
      </c>
      <c r="F1130" s="7">
        <v>100.76864113342945</v>
      </c>
      <c r="G1130" s="7">
        <v>100.0856193092778</v>
      </c>
      <c r="H1130" s="7">
        <v>197.14644924939569</v>
      </c>
      <c r="I1130" s="7">
        <v>188.47359143383375</v>
      </c>
    </row>
    <row r="1131" spans="1:9" x14ac:dyDescent="0.25">
      <c r="A1131" s="17"/>
      <c r="B1131" s="5">
        <f>DATE(YEAR(siječanj!B1131),MONTH(siječanj!B1131)+1,DAY(siječanj!B1131))</f>
        <v>42778</v>
      </c>
      <c r="C1131" s="9">
        <v>11.75</v>
      </c>
      <c r="D1131">
        <v>1.1231957721920138</v>
      </c>
      <c r="E1131" s="6">
        <v>170.25114214174314</v>
      </c>
      <c r="F1131" s="7">
        <v>100.66590026767105</v>
      </c>
      <c r="G1131" s="7">
        <v>101.24604234259957</v>
      </c>
      <c r="H1131" s="7">
        <v>218.7389608708296</v>
      </c>
      <c r="I1131" s="7">
        <v>191.2253630644675</v>
      </c>
    </row>
    <row r="1132" spans="1:9" x14ac:dyDescent="0.25">
      <c r="A1132" s="17"/>
      <c r="B1132" s="5">
        <f>DATE(YEAR(siječanj!B1132),MONTH(siječanj!B1132)+1,DAY(siječanj!B1132))</f>
        <v>42778</v>
      </c>
      <c r="C1132" s="9">
        <v>11.7604166666667</v>
      </c>
      <c r="D1132">
        <v>1.1231957721920138</v>
      </c>
      <c r="E1132" s="6">
        <v>173.67253852043697</v>
      </c>
      <c r="F1132" s="7">
        <v>103.06810226950029</v>
      </c>
      <c r="G1132" s="7">
        <v>103.56348725358349</v>
      </c>
      <c r="H1132" s="7">
        <v>224.51029305426195</v>
      </c>
      <c r="I1132" s="7">
        <v>195.06826101200949</v>
      </c>
    </row>
    <row r="1133" spans="1:9" x14ac:dyDescent="0.25">
      <c r="A1133" s="17"/>
      <c r="B1133" s="5">
        <f>DATE(YEAR(siječanj!B1133),MONTH(siječanj!B1133)+1,DAY(siječanj!B1133))</f>
        <v>42778</v>
      </c>
      <c r="C1133" s="9">
        <v>11.7708333333333</v>
      </c>
      <c r="D1133">
        <v>1.1231957721920138</v>
      </c>
      <c r="E1133" s="6">
        <v>175.29827690323364</v>
      </c>
      <c r="F1133" s="7">
        <v>101.32547145565047</v>
      </c>
      <c r="G1133" s="7">
        <v>108.9837636078323</v>
      </c>
      <c r="H1133" s="7">
        <v>238.12271932701179</v>
      </c>
      <c r="I1133" s="7">
        <v>196.89428349025698</v>
      </c>
    </row>
    <row r="1134" spans="1:9" x14ac:dyDescent="0.25">
      <c r="A1134" s="17"/>
      <c r="B1134" s="5">
        <f>DATE(YEAR(siječanj!B1134),MONTH(siječanj!B1134)+1,DAY(siječanj!B1134))</f>
        <v>42778</v>
      </c>
      <c r="C1134" s="9">
        <v>11.78125</v>
      </c>
      <c r="D1134">
        <v>1.1231957721920138</v>
      </c>
      <c r="E1134" s="6">
        <v>178.61796110306389</v>
      </c>
      <c r="F1134" s="7">
        <v>100.98790634927734</v>
      </c>
      <c r="G1134" s="7">
        <v>113.1656787858179</v>
      </c>
      <c r="H1134" s="7">
        <v>238.26213664234959</v>
      </c>
      <c r="I1134" s="7">
        <v>200.62293874851895</v>
      </c>
    </row>
    <row r="1135" spans="1:9" x14ac:dyDescent="0.25">
      <c r="A1135" s="17"/>
      <c r="B1135" s="5">
        <f>DATE(YEAR(siječanj!B1135),MONTH(siječanj!B1135)+1,DAY(siječanj!B1135))</f>
        <v>42778</v>
      </c>
      <c r="C1135" s="9">
        <v>11.7916666666667</v>
      </c>
      <c r="D1135">
        <v>1.1231957721920138</v>
      </c>
      <c r="E1135" s="6">
        <v>178.99082966739022</v>
      </c>
      <c r="F1135" s="7">
        <v>100.23692889678649</v>
      </c>
      <c r="G1135" s="7">
        <v>114.32142272631233</v>
      </c>
      <c r="H1135" s="7">
        <v>238.56371326065405</v>
      </c>
      <c r="I1135" s="7">
        <v>201.04174314355356</v>
      </c>
    </row>
    <row r="1136" spans="1:9" x14ac:dyDescent="0.25">
      <c r="A1136" s="17"/>
      <c r="B1136" s="5">
        <f>DATE(YEAR(siječanj!B1136),MONTH(siječanj!B1136)+1,DAY(siječanj!B1136))</f>
        <v>42778</v>
      </c>
      <c r="C1136" s="9">
        <v>11.8020833333333</v>
      </c>
      <c r="D1136">
        <v>1.1231957721920138</v>
      </c>
      <c r="E1136" s="6">
        <v>181.82115582256887</v>
      </c>
      <c r="F1136" s="7">
        <v>100.52600130850367</v>
      </c>
      <c r="G1136" s="7">
        <v>115.86813932475432</v>
      </c>
      <c r="H1136" s="7">
        <v>238.87782852616826</v>
      </c>
      <c r="I1136" s="7">
        <v>204.22075351497472</v>
      </c>
    </row>
    <row r="1137" spans="1:9" x14ac:dyDescent="0.25">
      <c r="A1137" s="17"/>
      <c r="B1137" s="5">
        <f>DATE(YEAR(siječanj!B1137),MONTH(siječanj!B1137)+1,DAY(siječanj!B1137))</f>
        <v>42778</v>
      </c>
      <c r="C1137" s="9">
        <v>11.8125</v>
      </c>
      <c r="D1137">
        <v>1.1231957721920138</v>
      </c>
      <c r="E1137" s="6">
        <v>185.99745504816363</v>
      </c>
      <c r="F1137" s="7">
        <v>100.00656955920893</v>
      </c>
      <c r="G1137" s="7">
        <v>118.53549464926792</v>
      </c>
      <c r="H1137" s="7">
        <v>238.7140120054919</v>
      </c>
      <c r="I1137" s="7">
        <v>208.91155514857152</v>
      </c>
    </row>
    <row r="1138" spans="1:9" x14ac:dyDescent="0.25">
      <c r="A1138" s="17"/>
      <c r="B1138" s="5">
        <f>DATE(YEAR(siječanj!B1138),MONTH(siječanj!B1138)+1,DAY(siječanj!B1138))</f>
        <v>42778</v>
      </c>
      <c r="C1138" s="9">
        <v>11.8229166666667</v>
      </c>
      <c r="D1138">
        <v>1.1231957721920138</v>
      </c>
      <c r="E1138" s="6">
        <v>184.32322023972895</v>
      </c>
      <c r="F1138" s="7">
        <v>98.948102971970542</v>
      </c>
      <c r="G1138" s="7">
        <v>114.49143243642021</v>
      </c>
      <c r="H1138" s="7">
        <v>238.45484995921566</v>
      </c>
      <c r="I1138" s="7">
        <v>207.031061690081</v>
      </c>
    </row>
    <row r="1139" spans="1:9" x14ac:dyDescent="0.25">
      <c r="A1139" s="17"/>
      <c r="B1139" s="5">
        <f>DATE(YEAR(siječanj!B1139),MONTH(siječanj!B1139)+1,DAY(siječanj!B1139))</f>
        <v>42778</v>
      </c>
      <c r="C1139" s="9">
        <v>11.8333333333333</v>
      </c>
      <c r="D1139">
        <v>1.1231957721920138</v>
      </c>
      <c r="E1139" s="6">
        <v>183.96630310189826</v>
      </c>
      <c r="F1139" s="7">
        <v>98.504298022862841</v>
      </c>
      <c r="G1139" s="7">
        <v>113.53516687627149</v>
      </c>
      <c r="H1139" s="7">
        <v>238.57286846337863</v>
      </c>
      <c r="I1139" s="7">
        <v>206.63017386984669</v>
      </c>
    </row>
    <row r="1140" spans="1:9" x14ac:dyDescent="0.25">
      <c r="A1140" s="17"/>
      <c r="B1140" s="5">
        <f>DATE(YEAR(siječanj!B1140),MONTH(siječanj!B1140)+1,DAY(siječanj!B1140))</f>
        <v>42778</v>
      </c>
      <c r="C1140" s="9">
        <v>11.84375</v>
      </c>
      <c r="D1140">
        <v>1.1231957721920138</v>
      </c>
      <c r="E1140" s="6">
        <v>185.51139606658268</v>
      </c>
      <c r="F1140" s="7">
        <v>99.773637090796626</v>
      </c>
      <c r="G1140" s="7">
        <v>112.65045377929818</v>
      </c>
      <c r="H1140" s="7">
        <v>238.422995774512</v>
      </c>
      <c r="I1140" s="7">
        <v>208.36561575542385</v>
      </c>
    </row>
    <row r="1141" spans="1:9" x14ac:dyDescent="0.25">
      <c r="A1141" s="17"/>
      <c r="B1141" s="5">
        <f>DATE(YEAR(siječanj!B1141),MONTH(siječanj!B1141)+1,DAY(siječanj!B1141))</f>
        <v>42778</v>
      </c>
      <c r="C1141" s="9">
        <v>11.8541666666667</v>
      </c>
      <c r="D1141">
        <v>1.1231957721920138</v>
      </c>
      <c r="E1141" s="6">
        <v>183.71459471308694</v>
      </c>
      <c r="F1141" s="7">
        <v>96.815931412083259</v>
      </c>
      <c r="G1141" s="7">
        <v>111.25364842459875</v>
      </c>
      <c r="H1141" s="7">
        <v>237.71126827443578</v>
      </c>
      <c r="I1141" s="7">
        <v>206.34745607170854</v>
      </c>
    </row>
    <row r="1142" spans="1:9" x14ac:dyDescent="0.25">
      <c r="A1142" s="17"/>
      <c r="B1142" s="5">
        <f>DATE(YEAR(siječanj!B1142),MONTH(siječanj!B1142)+1,DAY(siječanj!B1142))</f>
        <v>42778</v>
      </c>
      <c r="C1142" s="9">
        <v>11.8645833333333</v>
      </c>
      <c r="D1142">
        <v>1.1231957721920138</v>
      </c>
      <c r="E1142" s="6">
        <v>181.14118061328983</v>
      </c>
      <c r="F1142" s="7">
        <v>96.233037118182963</v>
      </c>
      <c r="G1142" s="7">
        <v>110.19382188099185</v>
      </c>
      <c r="H1142" s="7">
        <v>238.22819818383357</v>
      </c>
      <c r="I1142" s="7">
        <v>203.45700823471711</v>
      </c>
    </row>
    <row r="1143" spans="1:9" x14ac:dyDescent="0.25">
      <c r="A1143" s="17"/>
      <c r="B1143" s="5">
        <f>DATE(YEAR(siječanj!B1143),MONTH(siječanj!B1143)+1,DAY(siječanj!B1143))</f>
        <v>42778</v>
      </c>
      <c r="C1143" s="9">
        <v>11.875</v>
      </c>
      <c r="D1143">
        <v>1.1231957721920138</v>
      </c>
      <c r="E1143" s="6">
        <v>177.08002404834923</v>
      </c>
      <c r="F1143" s="7">
        <v>91.736923847662908</v>
      </c>
      <c r="G1143" s="7">
        <v>100.94996152694725</v>
      </c>
      <c r="H1143" s="7">
        <v>239.96782571976502</v>
      </c>
      <c r="I1143" s="7">
        <v>198.89553435076598</v>
      </c>
    </row>
    <row r="1144" spans="1:9" x14ac:dyDescent="0.25">
      <c r="A1144" s="17"/>
      <c r="B1144" s="5">
        <f>DATE(YEAR(siječanj!B1144),MONTH(siječanj!B1144)+1,DAY(siječanj!B1144))</f>
        <v>42778</v>
      </c>
      <c r="C1144" s="9">
        <v>11.8854166666667</v>
      </c>
      <c r="D1144">
        <v>1.1231957721920138</v>
      </c>
      <c r="E1144" s="6">
        <v>183.90086076685347</v>
      </c>
      <c r="F1144" s="7">
        <v>82.071971889049138</v>
      </c>
      <c r="G1144" s="7">
        <v>87.047351182373546</v>
      </c>
      <c r="H1144" s="7">
        <v>245.244553926771</v>
      </c>
      <c r="I1144" s="7">
        <v>206.556669315802</v>
      </c>
    </row>
    <row r="1145" spans="1:9" x14ac:dyDescent="0.25">
      <c r="A1145" s="17"/>
      <c r="B1145" s="5">
        <f>DATE(YEAR(siječanj!B1145),MONTH(siječanj!B1145)+1,DAY(siječanj!B1145))</f>
        <v>42778</v>
      </c>
      <c r="C1145" s="9">
        <v>11.8958333333333</v>
      </c>
      <c r="D1145">
        <v>1.1231957721920138</v>
      </c>
      <c r="E1145" s="6">
        <v>190.94167770081089</v>
      </c>
      <c r="F1145" s="7">
        <v>78.205197523196659</v>
      </c>
      <c r="G1145" s="7">
        <v>81.754023263574297</v>
      </c>
      <c r="H1145" s="7">
        <v>248.91502311854956</v>
      </c>
      <c r="I1145" s="7">
        <v>214.46488512880092</v>
      </c>
    </row>
    <row r="1146" spans="1:9" x14ac:dyDescent="0.25">
      <c r="A1146" s="17"/>
      <c r="B1146" s="5">
        <f>DATE(YEAR(siječanj!B1146),MONTH(siječanj!B1146)+1,DAY(siječanj!B1146))</f>
        <v>42778</v>
      </c>
      <c r="C1146" s="9">
        <v>11.90625</v>
      </c>
      <c r="D1146">
        <v>1.1231957721920138</v>
      </c>
      <c r="E1146" s="6">
        <v>191.48362820999722</v>
      </c>
      <c r="F1146" s="7">
        <v>77.274906518659137</v>
      </c>
      <c r="G1146" s="7">
        <v>82.475024196608032</v>
      </c>
      <c r="H1146" s="7">
        <v>249.97784374194373</v>
      </c>
      <c r="I1146" s="7">
        <v>215.07360164945632</v>
      </c>
    </row>
    <row r="1147" spans="1:9" x14ac:dyDescent="0.25">
      <c r="A1147" s="17"/>
      <c r="B1147" s="5">
        <f>DATE(YEAR(siječanj!B1147),MONTH(siječanj!B1147)+1,DAY(siječanj!B1147))</f>
        <v>42778</v>
      </c>
      <c r="C1147" s="9">
        <v>11.9166666666667</v>
      </c>
      <c r="D1147">
        <v>1.1231957721920138</v>
      </c>
      <c r="E1147" s="6">
        <v>189.23403342754949</v>
      </c>
      <c r="F1147" s="7">
        <v>76.589411638718843</v>
      </c>
      <c r="G1147" s="7">
        <v>82.69726908768807</v>
      </c>
      <c r="H1147" s="7">
        <v>249.90529521119893</v>
      </c>
      <c r="I1147" s="7">
        <v>212.54686630066581</v>
      </c>
    </row>
    <row r="1148" spans="1:9" x14ac:dyDescent="0.25">
      <c r="A1148" s="17"/>
      <c r="B1148" s="5">
        <f>DATE(YEAR(siječanj!B1148),MONTH(siječanj!B1148)+1,DAY(siječanj!B1148))</f>
        <v>42778</v>
      </c>
      <c r="C1148" s="9">
        <v>11.9270833333333</v>
      </c>
      <c r="D1148">
        <v>1.1231957721920138</v>
      </c>
      <c r="E1148" s="6">
        <v>190.09742423658213</v>
      </c>
      <c r="F1148" s="7">
        <v>74.869650426960675</v>
      </c>
      <c r="G1148" s="7">
        <v>71.11250826743354</v>
      </c>
      <c r="H1148" s="7">
        <v>251.58806727799265</v>
      </c>
      <c r="I1148" s="7">
        <v>213.51662320712072</v>
      </c>
    </row>
    <row r="1149" spans="1:9" x14ac:dyDescent="0.25">
      <c r="A1149" s="17"/>
      <c r="B1149" s="5">
        <f>DATE(YEAR(siječanj!B1149),MONTH(siječanj!B1149)+1,DAY(siječanj!B1149))</f>
        <v>42778</v>
      </c>
      <c r="C1149" s="9">
        <v>11.9375</v>
      </c>
      <c r="D1149">
        <v>1.1231957721920138</v>
      </c>
      <c r="E1149" s="6">
        <v>183.8887274798382</v>
      </c>
      <c r="F1149" s="7">
        <v>73.80693136025873</v>
      </c>
      <c r="G1149" s="7">
        <v>64.076246312964258</v>
      </c>
      <c r="H1149" s="7">
        <v>250.80586251927599</v>
      </c>
      <c r="I1149" s="7">
        <v>206.54304125912367</v>
      </c>
    </row>
    <row r="1150" spans="1:9" x14ac:dyDescent="0.25">
      <c r="A1150" s="17"/>
      <c r="B1150" s="5">
        <f>DATE(YEAR(siječanj!B1150),MONTH(siječanj!B1150)+1,DAY(siječanj!B1150))</f>
        <v>42778</v>
      </c>
      <c r="C1150" s="9">
        <v>11.9479166666667</v>
      </c>
      <c r="D1150">
        <v>1.1231957721920138</v>
      </c>
      <c r="E1150" s="6">
        <v>174.02239304310203</v>
      </c>
      <c r="F1150" s="7">
        <v>72.127767099006391</v>
      </c>
      <c r="G1150" s="7">
        <v>63.633911797877047</v>
      </c>
      <c r="H1150" s="7">
        <v>247.58873388312298</v>
      </c>
      <c r="I1150" s="7">
        <v>195.46121613274912</v>
      </c>
    </row>
    <row r="1151" spans="1:9" x14ac:dyDescent="0.25">
      <c r="A1151" s="17"/>
      <c r="B1151" s="5">
        <f>DATE(YEAR(siječanj!B1151),MONTH(siječanj!B1151)+1,DAY(siječanj!B1151))</f>
        <v>42778</v>
      </c>
      <c r="C1151" s="9">
        <v>11.9583333333333</v>
      </c>
      <c r="D1151">
        <v>1.1231957721920138</v>
      </c>
      <c r="E1151" s="6">
        <v>163.27433735333449</v>
      </c>
      <c r="F1151" s="7">
        <v>69.862405958483365</v>
      </c>
      <c r="G1151" s="7">
        <v>61.18616536865548</v>
      </c>
      <c r="H1151" s="7">
        <v>246.4558690579793</v>
      </c>
      <c r="I1151" s="7">
        <v>183.38904542271791</v>
      </c>
    </row>
    <row r="1152" spans="1:9" x14ac:dyDescent="0.25">
      <c r="A1152" s="17"/>
      <c r="B1152" s="5">
        <f>DATE(YEAR(siječanj!B1152),MONTH(siječanj!B1152)+1,DAY(siječanj!B1152))</f>
        <v>42778</v>
      </c>
      <c r="C1152" s="9">
        <v>11.96875</v>
      </c>
      <c r="D1152">
        <v>1.1231957721920138</v>
      </c>
      <c r="E1152" s="6">
        <v>150.77171109636959</v>
      </c>
      <c r="F1152" s="7">
        <v>68.163117569628128</v>
      </c>
      <c r="G1152" s="7">
        <v>60.239161848418398</v>
      </c>
      <c r="H1152" s="7">
        <v>247.14395645244039</v>
      </c>
      <c r="I1152" s="7">
        <v>169.34614846959806</v>
      </c>
    </row>
    <row r="1153" spans="1:9" x14ac:dyDescent="0.25">
      <c r="A1153" s="17"/>
      <c r="B1153" s="5">
        <f>DATE(YEAR(siječanj!B1153),MONTH(siječanj!B1153)+1,DAY(siječanj!B1153))</f>
        <v>42778</v>
      </c>
      <c r="C1153" s="9">
        <v>11.9791666666667</v>
      </c>
      <c r="D1153">
        <v>1.1231957721920138</v>
      </c>
      <c r="E1153" s="6">
        <v>138.69041806943576</v>
      </c>
      <c r="F1153" s="7">
        <v>66.64512668883701</v>
      </c>
      <c r="G1153" s="7">
        <v>62.82075917622435</v>
      </c>
      <c r="H1153" s="7">
        <v>248.13227028783231</v>
      </c>
      <c r="I1153" s="7">
        <v>155.77649121913313</v>
      </c>
    </row>
    <row r="1154" spans="1:9" ht="15.75" thickBot="1" x14ac:dyDescent="0.3">
      <c r="A1154" s="17"/>
      <c r="B1154" s="5">
        <f>DATE(YEAR(siječanj!B1154),MONTH(siječanj!B1154)+1,DAY(siječanj!B1154))</f>
        <v>42778</v>
      </c>
      <c r="C1154" s="9">
        <v>11.9895833333333</v>
      </c>
      <c r="D1154">
        <v>1.1231957721920138</v>
      </c>
      <c r="E1154" s="6">
        <v>129.46560451024817</v>
      </c>
      <c r="F1154" s="7">
        <v>65.803825129662428</v>
      </c>
      <c r="G1154" s="7">
        <v>63.452068149231572</v>
      </c>
      <c r="H1154" s="7">
        <v>248.62339280689747</v>
      </c>
      <c r="I1154" s="7">
        <v>145.41521963019406</v>
      </c>
    </row>
    <row r="1155" spans="1:9" x14ac:dyDescent="0.25">
      <c r="A1155" s="12">
        <f t="shared" ref="A1155" si="9">A1059+1</f>
        <v>44</v>
      </c>
      <c r="B1155" s="5">
        <f>DATE(YEAR(siječanj!B1155),MONTH(siječanj!B1155)+1,DAY(siječanj!B1155))</f>
        <v>42779</v>
      </c>
      <c r="C1155" s="9">
        <v>12</v>
      </c>
      <c r="D1155">
        <v>1.1189231288299379</v>
      </c>
      <c r="E1155" s="6">
        <v>114.21050561958097</v>
      </c>
      <c r="F1155" s="7">
        <v>63.230862630617139</v>
      </c>
      <c r="G1155" s="7">
        <v>58.826228045326161</v>
      </c>
      <c r="H1155" s="7">
        <v>240.75651032974372</v>
      </c>
      <c r="I1155" s="7">
        <v>127.79277629311075</v>
      </c>
    </row>
    <row r="1156" spans="1:9" x14ac:dyDescent="0.25">
      <c r="A1156" s="13"/>
      <c r="B1156" s="5">
        <f>DATE(YEAR(siječanj!B1156),MONTH(siječanj!B1156)+1,DAY(siječanj!B1156))</f>
        <v>42779</v>
      </c>
      <c r="C1156" s="9">
        <v>12.0104166666667</v>
      </c>
      <c r="D1156">
        <v>1.1189231288299379</v>
      </c>
      <c r="E1156" s="6">
        <v>105.07253662048491</v>
      </c>
      <c r="F1156" s="7">
        <v>61.885520011252581</v>
      </c>
      <c r="G1156" s="7">
        <v>58.352321671872375</v>
      </c>
      <c r="H1156" s="7">
        <v>241.50496465464531</v>
      </c>
      <c r="I1156" s="7">
        <v>117.5680914294912</v>
      </c>
    </row>
    <row r="1157" spans="1:9" x14ac:dyDescent="0.25">
      <c r="A1157" s="13"/>
      <c r="B1157" s="5">
        <f>DATE(YEAR(siječanj!B1157),MONTH(siječanj!B1157)+1,DAY(siječanj!B1157))</f>
        <v>42779</v>
      </c>
      <c r="C1157" s="9">
        <v>12.0208333333333</v>
      </c>
      <c r="D1157">
        <v>1.1189231288299379</v>
      </c>
      <c r="E1157" s="6">
        <v>97.465882730012254</v>
      </c>
      <c r="F1157" s="7">
        <v>60.958615759916491</v>
      </c>
      <c r="G1157" s="7">
        <v>58.445875485910491</v>
      </c>
      <c r="H1157" s="7">
        <v>241.54094138092981</v>
      </c>
      <c r="I1157" s="7">
        <v>109.05683045843712</v>
      </c>
    </row>
    <row r="1158" spans="1:9" x14ac:dyDescent="0.25">
      <c r="A1158" s="13"/>
      <c r="B1158" s="5">
        <f>DATE(YEAR(siječanj!B1158),MONTH(siječanj!B1158)+1,DAY(siječanj!B1158))</f>
        <v>42779</v>
      </c>
      <c r="C1158" s="9">
        <v>12.03125</v>
      </c>
      <c r="D1158">
        <v>1.1189231288299379</v>
      </c>
      <c r="E1158" s="6">
        <v>90.123772211392307</v>
      </c>
      <c r="F1158" s="7">
        <v>59.757969666088698</v>
      </c>
      <c r="G1158" s="7">
        <v>57.757115425371879</v>
      </c>
      <c r="H1158" s="7">
        <v>241.91591264113316</v>
      </c>
      <c r="I1158" s="7">
        <v>100.84157318472769</v>
      </c>
    </row>
    <row r="1159" spans="1:9" x14ac:dyDescent="0.25">
      <c r="A1159" s="13"/>
      <c r="B1159" s="5">
        <f>DATE(YEAR(siječanj!B1159),MONTH(siječanj!B1159)+1,DAY(siječanj!B1159))</f>
        <v>42779</v>
      </c>
      <c r="C1159" s="9">
        <v>12.0416666666667</v>
      </c>
      <c r="D1159">
        <v>1.1189231288299379</v>
      </c>
      <c r="E1159" s="6">
        <v>83.887757942026141</v>
      </c>
      <c r="F1159" s="7">
        <v>59.153941230612986</v>
      </c>
      <c r="G1159" s="7">
        <v>57.873912472786813</v>
      </c>
      <c r="H1159" s="7">
        <v>242.54503728962231</v>
      </c>
      <c r="I1159" s="7">
        <v>93.863952587020364</v>
      </c>
    </row>
    <row r="1160" spans="1:9" x14ac:dyDescent="0.25">
      <c r="A1160" s="13"/>
      <c r="B1160" s="5">
        <f>DATE(YEAR(siječanj!B1160),MONTH(siječanj!B1160)+1,DAY(siječanj!B1160))</f>
        <v>42779</v>
      </c>
      <c r="C1160" s="9">
        <v>12.0520833333333</v>
      </c>
      <c r="D1160">
        <v>1.1189231288299379</v>
      </c>
      <c r="E1160" s="6">
        <v>78.734689908038035</v>
      </c>
      <c r="F1160" s="7">
        <v>58.635202863926331</v>
      </c>
      <c r="G1160" s="7">
        <v>57.584389598023485</v>
      </c>
      <c r="H1160" s="7">
        <v>243.1245044145723</v>
      </c>
      <c r="I1160" s="7">
        <v>88.098065579356856</v>
      </c>
    </row>
    <row r="1161" spans="1:9" x14ac:dyDescent="0.25">
      <c r="A1161" s="13"/>
      <c r="B1161" s="5">
        <f>DATE(YEAR(siječanj!B1161),MONTH(siječanj!B1161)+1,DAY(siječanj!B1161))</f>
        <v>42779</v>
      </c>
      <c r="C1161" s="9">
        <v>12.0625</v>
      </c>
      <c r="D1161">
        <v>1.1189231288299379</v>
      </c>
      <c r="E1161" s="6">
        <v>75.225648023434928</v>
      </c>
      <c r="F1161" s="7">
        <v>58.661491283155058</v>
      </c>
      <c r="G1161" s="7">
        <v>57.0524792990159</v>
      </c>
      <c r="H1161" s="7">
        <v>242.79842157687085</v>
      </c>
      <c r="I1161" s="7">
        <v>84.171717454641453</v>
      </c>
    </row>
    <row r="1162" spans="1:9" x14ac:dyDescent="0.25">
      <c r="A1162" s="13"/>
      <c r="B1162" s="5">
        <f>DATE(YEAR(siječanj!B1162),MONTH(siječanj!B1162)+1,DAY(siječanj!B1162))</f>
        <v>42779</v>
      </c>
      <c r="C1162" s="9">
        <v>12.0729166666667</v>
      </c>
      <c r="D1162">
        <v>1.1189231288299379</v>
      </c>
      <c r="E1162" s="6">
        <v>71.711831231361032</v>
      </c>
      <c r="F1162" s="7">
        <v>58.016581329744746</v>
      </c>
      <c r="G1162" s="7">
        <v>57.041194192428087</v>
      </c>
      <c r="H1162" s="7">
        <v>242.77919105054488</v>
      </c>
      <c r="I1162" s="7">
        <v>80.240026575518939</v>
      </c>
    </row>
    <row r="1163" spans="1:9" x14ac:dyDescent="0.25">
      <c r="A1163" s="13"/>
      <c r="B1163" s="5">
        <f>DATE(YEAR(siječanj!B1163),MONTH(siječanj!B1163)+1,DAY(siječanj!B1163))</f>
        <v>42779</v>
      </c>
      <c r="C1163" s="9">
        <v>12.0833333333333</v>
      </c>
      <c r="D1163">
        <v>1.1189231288299379</v>
      </c>
      <c r="E1163" s="6">
        <v>69.314332424571177</v>
      </c>
      <c r="F1163" s="7">
        <v>57.324922158178616</v>
      </c>
      <c r="G1163" s="7">
        <v>56.867402749761133</v>
      </c>
      <c r="H1163" s="7">
        <v>242.70064473186702</v>
      </c>
      <c r="I1163" s="7">
        <v>77.557409709259602</v>
      </c>
    </row>
    <row r="1164" spans="1:9" x14ac:dyDescent="0.25">
      <c r="A1164" s="13"/>
      <c r="B1164" s="5">
        <f>DATE(YEAR(siječanj!B1164),MONTH(siječanj!B1164)+1,DAY(siječanj!B1164))</f>
        <v>42779</v>
      </c>
      <c r="C1164" s="9">
        <v>12.09375</v>
      </c>
      <c r="D1164">
        <v>1.1189231288299379</v>
      </c>
      <c r="E1164" s="6">
        <v>67.130175014678684</v>
      </c>
      <c r="F1164" s="7">
        <v>56.582473712566681</v>
      </c>
      <c r="G1164" s="7">
        <v>56.547121249374342</v>
      </c>
      <c r="H1164" s="7">
        <v>243.00878521247009</v>
      </c>
      <c r="I1164" s="7">
        <v>75.113505466325606</v>
      </c>
    </row>
    <row r="1165" spans="1:9" x14ac:dyDescent="0.25">
      <c r="A1165" s="13"/>
      <c r="B1165" s="5">
        <f>DATE(YEAR(siječanj!B1165),MONTH(siječanj!B1165)+1,DAY(siječanj!B1165))</f>
        <v>42779</v>
      </c>
      <c r="C1165" s="9">
        <v>12.1041666666667</v>
      </c>
      <c r="D1165">
        <v>1.1189231288299379</v>
      </c>
      <c r="E1165" s="6">
        <v>66.080111227734278</v>
      </c>
      <c r="F1165" s="7">
        <v>56.320715766018552</v>
      </c>
      <c r="G1165" s="7">
        <v>56.318634897142779</v>
      </c>
      <c r="H1165" s="7">
        <v>242.70273900699323</v>
      </c>
      <c r="I1165" s="7">
        <v>73.938564808366749</v>
      </c>
    </row>
    <row r="1166" spans="1:9" x14ac:dyDescent="0.25">
      <c r="A1166" s="13"/>
      <c r="B1166" s="5">
        <f>DATE(YEAR(siječanj!B1166),MONTH(siječanj!B1166)+1,DAY(siječanj!B1166))</f>
        <v>42779</v>
      </c>
      <c r="C1166" s="9">
        <v>12.1145833333333</v>
      </c>
      <c r="D1166">
        <v>1.1189231288299379</v>
      </c>
      <c r="E1166" s="6">
        <v>64.555148105769121</v>
      </c>
      <c r="F1166" s="7">
        <v>55.908505817487168</v>
      </c>
      <c r="G1166" s="7">
        <v>57.721457372926665</v>
      </c>
      <c r="H1166" s="7">
        <v>242.66911658999578</v>
      </c>
      <c r="I1166" s="7">
        <v>72.23224830058723</v>
      </c>
    </row>
    <row r="1167" spans="1:9" x14ac:dyDescent="0.25">
      <c r="A1167" s="13"/>
      <c r="B1167" s="5">
        <f>DATE(YEAR(siječanj!B1167),MONTH(siječanj!B1167)+1,DAY(siječanj!B1167))</f>
        <v>42779</v>
      </c>
      <c r="C1167" s="9">
        <v>12.125</v>
      </c>
      <c r="D1167">
        <v>1.1189231288299379</v>
      </c>
      <c r="E1167" s="6">
        <v>64.109793448692727</v>
      </c>
      <c r="F1167" s="7">
        <v>56.833678616298954</v>
      </c>
      <c r="G1167" s="7">
        <v>56.819009392437437</v>
      </c>
      <c r="H1167" s="7">
        <v>242.06113371891485</v>
      </c>
      <c r="I1167" s="7">
        <v>71.733930674252321</v>
      </c>
    </row>
    <row r="1168" spans="1:9" x14ac:dyDescent="0.25">
      <c r="A1168" s="13"/>
      <c r="B1168" s="5">
        <f>DATE(YEAR(siječanj!B1168),MONTH(siječanj!B1168)+1,DAY(siječanj!B1168))</f>
        <v>42779</v>
      </c>
      <c r="C1168" s="9">
        <v>12.1354166666667</v>
      </c>
      <c r="D1168">
        <v>1.1189231288299379</v>
      </c>
      <c r="E1168" s="6">
        <v>63.171685411596251</v>
      </c>
      <c r="F1168" s="7">
        <v>57.374994001664597</v>
      </c>
      <c r="G1168" s="7">
        <v>56.308747909901477</v>
      </c>
      <c r="H1168" s="7">
        <v>242.28146766431976</v>
      </c>
      <c r="I1168" s="7">
        <v>70.684259894203819</v>
      </c>
    </row>
    <row r="1169" spans="1:9" x14ac:dyDescent="0.25">
      <c r="A1169" s="13"/>
      <c r="B1169" s="5">
        <f>DATE(YEAR(siječanj!B1169),MONTH(siječanj!B1169)+1,DAY(siječanj!B1169))</f>
        <v>42779</v>
      </c>
      <c r="C1169" s="9">
        <v>12.1458333333333</v>
      </c>
      <c r="D1169">
        <v>1.1189231288299379</v>
      </c>
      <c r="E1169" s="6">
        <v>62.845163522423327</v>
      </c>
      <c r="F1169" s="7">
        <v>56.971613659408696</v>
      </c>
      <c r="G1169" s="7">
        <v>56.880033896751335</v>
      </c>
      <c r="H1169" s="7">
        <v>242.18745931438542</v>
      </c>
      <c r="I1169" s="7">
        <v>70.318907000338996</v>
      </c>
    </row>
    <row r="1170" spans="1:9" x14ac:dyDescent="0.25">
      <c r="A1170" s="13"/>
      <c r="B1170" s="5">
        <f>DATE(YEAR(siječanj!B1170),MONTH(siječanj!B1170)+1,DAY(siječanj!B1170))</f>
        <v>42779</v>
      </c>
      <c r="C1170" s="9">
        <v>12.15625</v>
      </c>
      <c r="D1170">
        <v>1.1189231288299379</v>
      </c>
      <c r="E1170" s="6">
        <v>62.308456379723836</v>
      </c>
      <c r="F1170" s="7">
        <v>57.384645246290731</v>
      </c>
      <c r="G1170" s="7">
        <v>55.223266477196816</v>
      </c>
      <c r="H1170" s="7">
        <v>242.09974479127499</v>
      </c>
      <c r="I1170" s="7">
        <v>69.718372964964303</v>
      </c>
    </row>
    <row r="1171" spans="1:9" x14ac:dyDescent="0.25">
      <c r="A1171" s="13"/>
      <c r="B1171" s="5">
        <f>DATE(YEAR(siječanj!B1171),MONTH(siječanj!B1171)+1,DAY(siječanj!B1171))</f>
        <v>42779</v>
      </c>
      <c r="C1171" s="9">
        <v>12.1666666666667</v>
      </c>
      <c r="D1171">
        <v>1.1189231288299379</v>
      </c>
      <c r="E1171" s="6">
        <v>62.065753916996449</v>
      </c>
      <c r="F1171" s="7">
        <v>57.456989501067156</v>
      </c>
      <c r="G1171" s="7">
        <v>55.216424105151383</v>
      </c>
      <c r="H1171" s="7">
        <v>241.76187440503605</v>
      </c>
      <c r="I1171" s="7">
        <v>69.446807565994646</v>
      </c>
    </row>
    <row r="1172" spans="1:9" x14ac:dyDescent="0.25">
      <c r="A1172" s="13"/>
      <c r="B1172" s="5">
        <f>DATE(YEAR(siječanj!B1172),MONTH(siječanj!B1172)+1,DAY(siječanj!B1172))</f>
        <v>42779</v>
      </c>
      <c r="C1172" s="9">
        <v>12.1770833333333</v>
      </c>
      <c r="D1172">
        <v>1.1189231288299379</v>
      </c>
      <c r="E1172" s="6">
        <v>63.106398898724152</v>
      </c>
      <c r="F1172" s="7">
        <v>56.959890282942155</v>
      </c>
      <c r="G1172" s="7">
        <v>56.510241344778144</v>
      </c>
      <c r="H1172" s="7">
        <v>241.89808329888163</v>
      </c>
      <c r="I1172" s="7">
        <v>70.611209304950577</v>
      </c>
    </row>
    <row r="1173" spans="1:9" x14ac:dyDescent="0.25">
      <c r="A1173" s="13"/>
      <c r="B1173" s="5">
        <f>DATE(YEAR(siječanj!B1173),MONTH(siječanj!B1173)+1,DAY(siječanj!B1173))</f>
        <v>42779</v>
      </c>
      <c r="C1173" s="9">
        <v>12.1875</v>
      </c>
      <c r="D1173">
        <v>1.1189231288299379</v>
      </c>
      <c r="E1173" s="6">
        <v>63.046502642030326</v>
      </c>
      <c r="F1173" s="7">
        <v>57.661188675158542</v>
      </c>
      <c r="G1173" s="7">
        <v>56.966340725408763</v>
      </c>
      <c r="H1173" s="7">
        <v>241.87951485953437</v>
      </c>
      <c r="I1173" s="7">
        <v>70.544189998005521</v>
      </c>
    </row>
    <row r="1174" spans="1:9" x14ac:dyDescent="0.25">
      <c r="A1174" s="13"/>
      <c r="B1174" s="5">
        <f>DATE(YEAR(siječanj!B1174),MONTH(siječanj!B1174)+1,DAY(siječanj!B1174))</f>
        <v>42779</v>
      </c>
      <c r="C1174" s="9">
        <v>12.1979166666667</v>
      </c>
      <c r="D1174">
        <v>1.1189231288299379</v>
      </c>
      <c r="E1174" s="6">
        <v>64.874109145822885</v>
      </c>
      <c r="F1174" s="7">
        <v>57.596527740958642</v>
      </c>
      <c r="G1174" s="7">
        <v>56.770295549303647</v>
      </c>
      <c r="H1174" s="7">
        <v>242.25039958288693</v>
      </c>
      <c r="I1174" s="7">
        <v>72.589141185499031</v>
      </c>
    </row>
    <row r="1175" spans="1:9" x14ac:dyDescent="0.25">
      <c r="A1175" s="13"/>
      <c r="B1175" s="5">
        <f>DATE(YEAR(siječanj!B1175),MONTH(siječanj!B1175)+1,DAY(siječanj!B1175))</f>
        <v>42779</v>
      </c>
      <c r="C1175" s="9">
        <v>12.2083333333333</v>
      </c>
      <c r="D1175">
        <v>1.1189231288299379</v>
      </c>
      <c r="E1175" s="6">
        <v>66.199470019532882</v>
      </c>
      <c r="F1175" s="7">
        <v>55.820903137340437</v>
      </c>
      <c r="G1175" s="7">
        <v>57.349657778567774</v>
      </c>
      <c r="H1175" s="7">
        <v>241.5709733262448</v>
      </c>
      <c r="I1175" s="7">
        <v>74.072118121139411</v>
      </c>
    </row>
    <row r="1176" spans="1:9" x14ac:dyDescent="0.25">
      <c r="A1176" s="13"/>
      <c r="B1176" s="5">
        <f>DATE(YEAR(siječanj!B1176),MONTH(siječanj!B1176)+1,DAY(siječanj!B1176))</f>
        <v>42779</v>
      </c>
      <c r="C1176" s="9">
        <v>12.21875</v>
      </c>
      <c r="D1176">
        <v>1.1189231288299379</v>
      </c>
      <c r="E1176" s="6">
        <v>69.297474847478838</v>
      </c>
      <c r="F1176" s="7">
        <v>55.626383263818866</v>
      </c>
      <c r="G1176" s="7">
        <v>60.011408607477421</v>
      </c>
      <c r="H1176" s="7">
        <v>240.12150890921947</v>
      </c>
      <c r="I1176" s="7">
        <v>77.538547376354956</v>
      </c>
    </row>
    <row r="1177" spans="1:9" x14ac:dyDescent="0.25">
      <c r="A1177" s="13"/>
      <c r="B1177" s="5">
        <f>DATE(YEAR(siječanj!B1177),MONTH(siječanj!B1177)+1,DAY(siječanj!B1177))</f>
        <v>42779</v>
      </c>
      <c r="C1177" s="9">
        <v>12.2291666666667</v>
      </c>
      <c r="D1177">
        <v>1.1189231288299379</v>
      </c>
      <c r="E1177" s="6">
        <v>72.543186192681816</v>
      </c>
      <c r="F1177" s="7">
        <v>56.333986227379476</v>
      </c>
      <c r="G1177" s="7">
        <v>61.3397181324152</v>
      </c>
      <c r="H1177" s="7">
        <v>239.99549335447909</v>
      </c>
      <c r="I1177" s="7">
        <v>81.170248870008294</v>
      </c>
    </row>
    <row r="1178" spans="1:9" x14ac:dyDescent="0.25">
      <c r="A1178" s="13"/>
      <c r="B1178" s="5">
        <f>DATE(YEAR(siječanj!B1178),MONTH(siječanj!B1178)+1,DAY(siječanj!B1178))</f>
        <v>42779</v>
      </c>
      <c r="C1178" s="9">
        <v>12.2395833333333</v>
      </c>
      <c r="D1178">
        <v>1.1189231288299379</v>
      </c>
      <c r="E1178" s="6">
        <v>79.448170854441571</v>
      </c>
      <c r="F1178" s="7">
        <v>56.97146937169834</v>
      </c>
      <c r="G1178" s="7">
        <v>59.811277237293638</v>
      </c>
      <c r="H1178" s="7">
        <v>238.78949692199149</v>
      </c>
      <c r="I1178" s="7">
        <v>88.896395912267252</v>
      </c>
    </row>
    <row r="1179" spans="1:9" x14ac:dyDescent="0.25">
      <c r="A1179" s="13"/>
      <c r="B1179" s="5">
        <f>DATE(YEAR(siječanj!B1179),MONTH(siječanj!B1179)+1,DAY(siječanj!B1179))</f>
        <v>42779</v>
      </c>
      <c r="C1179" s="9">
        <v>12.25</v>
      </c>
      <c r="D1179">
        <v>1.1189231288299379</v>
      </c>
      <c r="E1179" s="6">
        <v>84.609700925656</v>
      </c>
      <c r="F1179" s="7">
        <v>59.558223371058624</v>
      </c>
      <c r="G1179" s="7">
        <v>60.019040175830206</v>
      </c>
      <c r="H1179" s="7">
        <v>235.3841995659989</v>
      </c>
      <c r="I1179" s="7">
        <v>94.671751289100314</v>
      </c>
    </row>
    <row r="1180" spans="1:9" x14ac:dyDescent="0.25">
      <c r="A1180" s="13"/>
      <c r="B1180" s="5">
        <f>DATE(YEAR(siječanj!B1180),MONTH(siječanj!B1180)+1,DAY(siječanj!B1180))</f>
        <v>42779</v>
      </c>
      <c r="C1180" s="9">
        <v>12.2604166666667</v>
      </c>
      <c r="D1180">
        <v>1.1189231288299379</v>
      </c>
      <c r="E1180" s="6">
        <v>91.188968614052186</v>
      </c>
      <c r="F1180" s="7">
        <v>67.59217510773577</v>
      </c>
      <c r="G1180" s="7">
        <v>61.1525063464507</v>
      </c>
      <c r="H1180" s="7">
        <v>222.05177407712301</v>
      </c>
      <c r="I1180" s="7">
        <v>102.03344607641029</v>
      </c>
    </row>
    <row r="1181" spans="1:9" x14ac:dyDescent="0.25">
      <c r="A1181" s="13"/>
      <c r="B1181" s="5">
        <f>DATE(YEAR(siječanj!B1181),MONTH(siječanj!B1181)+1,DAY(siječanj!B1181))</f>
        <v>42779</v>
      </c>
      <c r="C1181" s="9">
        <v>12.2708333333333</v>
      </c>
      <c r="D1181">
        <v>1.1189231288299379</v>
      </c>
      <c r="E1181" s="6">
        <v>96.815982192564334</v>
      </c>
      <c r="F1181" s="7">
        <v>76.744076040246142</v>
      </c>
      <c r="G1181" s="7">
        <v>62.256267488548424</v>
      </c>
      <c r="H1181" s="7">
        <v>212.8201683154382</v>
      </c>
      <c r="I1181" s="7">
        <v>108.32964171564764</v>
      </c>
    </row>
    <row r="1182" spans="1:9" x14ac:dyDescent="0.25">
      <c r="A1182" s="13"/>
      <c r="B1182" s="5">
        <f>DATE(YEAR(siječanj!B1182),MONTH(siječanj!B1182)+1,DAY(siječanj!B1182))</f>
        <v>42779</v>
      </c>
      <c r="C1182" s="9">
        <v>12.28125</v>
      </c>
      <c r="D1182">
        <v>1.1189231288299379</v>
      </c>
      <c r="E1182" s="6">
        <v>103.19909160047166</v>
      </c>
      <c r="F1182" s="7">
        <v>78.107502719308826</v>
      </c>
      <c r="G1182" s="7">
        <v>66.775053313665651</v>
      </c>
      <c r="H1182" s="7">
        <v>192.78100675855055</v>
      </c>
      <c r="I1182" s="7">
        <v>115.47185046600713</v>
      </c>
    </row>
    <row r="1183" spans="1:9" x14ac:dyDescent="0.25">
      <c r="A1183" s="13"/>
      <c r="B1183" s="5">
        <f>DATE(YEAR(siječanj!B1183),MONTH(siječanj!B1183)+1,DAY(siječanj!B1183))</f>
        <v>42779</v>
      </c>
      <c r="C1183" s="9">
        <v>12.2916666666667</v>
      </c>
      <c r="D1183">
        <v>1.1189231288299379</v>
      </c>
      <c r="E1183" s="6">
        <v>108.80575996421695</v>
      </c>
      <c r="F1183" s="7">
        <v>85.890698447352591</v>
      </c>
      <c r="G1183" s="7">
        <v>79.027718580367122</v>
      </c>
      <c r="H1183" s="7">
        <v>152.50537672444474</v>
      </c>
      <c r="I1183" s="7">
        <v>121.74528137388081</v>
      </c>
    </row>
    <row r="1184" spans="1:9" x14ac:dyDescent="0.25">
      <c r="A1184" s="13"/>
      <c r="B1184" s="5">
        <f>DATE(YEAR(siječanj!B1184),MONTH(siječanj!B1184)+1,DAY(siječanj!B1184))</f>
        <v>42779</v>
      </c>
      <c r="C1184" s="9">
        <v>12.3020833333333</v>
      </c>
      <c r="D1184">
        <v>1.1189231288299379</v>
      </c>
      <c r="E1184" s="6">
        <v>110.49196727500455</v>
      </c>
      <c r="F1184" s="7">
        <v>108.70963952070079</v>
      </c>
      <c r="G1184" s="7">
        <v>96.372699059706349</v>
      </c>
      <c r="H1184" s="7">
        <v>118.13140299453053</v>
      </c>
      <c r="I1184" s="7">
        <v>123.63201773392321</v>
      </c>
    </row>
    <row r="1185" spans="1:9" x14ac:dyDescent="0.25">
      <c r="A1185" s="13"/>
      <c r="B1185" s="5">
        <f>DATE(YEAR(siječanj!B1185),MONTH(siječanj!B1185)+1,DAY(siječanj!B1185))</f>
        <v>42779</v>
      </c>
      <c r="C1185" s="9">
        <v>12.3125</v>
      </c>
      <c r="D1185">
        <v>1.1189231288299379</v>
      </c>
      <c r="E1185" s="6">
        <v>113.90643006326174</v>
      </c>
      <c r="F1185" s="7">
        <v>123.76040281185824</v>
      </c>
      <c r="G1185" s="7">
        <v>105.03679257115157</v>
      </c>
      <c r="H1185" s="7">
        <v>61.465482757994558</v>
      </c>
      <c r="I1185" s="7">
        <v>127.45253912023333</v>
      </c>
    </row>
    <row r="1186" spans="1:9" x14ac:dyDescent="0.25">
      <c r="A1186" s="13"/>
      <c r="B1186" s="5">
        <f>DATE(YEAR(siječanj!B1186),MONTH(siječanj!B1186)+1,DAY(siječanj!B1186))</f>
        <v>42779</v>
      </c>
      <c r="C1186" s="9">
        <v>12.3229166666667</v>
      </c>
      <c r="D1186">
        <v>1.1189231288299379</v>
      </c>
      <c r="E1186" s="6">
        <v>114.36410955945104</v>
      </c>
      <c r="F1186" s="7">
        <v>134.71091418184517</v>
      </c>
      <c r="G1186" s="7">
        <v>118.42377329587029</v>
      </c>
      <c r="H1186" s="7">
        <v>18.631288603758268</v>
      </c>
      <c r="I1186" s="7">
        <v>127.96464729411078</v>
      </c>
    </row>
    <row r="1187" spans="1:9" x14ac:dyDescent="0.25">
      <c r="A1187" s="13"/>
      <c r="B1187" s="5">
        <f>DATE(YEAR(siječanj!B1187),MONTH(siječanj!B1187)+1,DAY(siječanj!B1187))</f>
        <v>42779</v>
      </c>
      <c r="C1187" s="9">
        <v>12.3333333333333</v>
      </c>
      <c r="D1187">
        <v>1.1189231288299379</v>
      </c>
      <c r="E1187" s="6">
        <v>113.07932994050408</v>
      </c>
      <c r="F1187" s="7">
        <v>145.64819116239872</v>
      </c>
      <c r="G1187" s="7">
        <v>124.36690221891899</v>
      </c>
      <c r="H1187" s="7">
        <v>4.5352137938048376</v>
      </c>
      <c r="I1187" s="7">
        <v>126.52707766302171</v>
      </c>
    </row>
    <row r="1188" spans="1:9" x14ac:dyDescent="0.25">
      <c r="A1188" s="13"/>
      <c r="B1188" s="5">
        <f>DATE(YEAR(siječanj!B1188),MONTH(siječanj!B1188)+1,DAY(siječanj!B1188))</f>
        <v>42779</v>
      </c>
      <c r="C1188" s="9">
        <v>12.34375</v>
      </c>
      <c r="D1188">
        <v>1.1189231288299379</v>
      </c>
      <c r="E1188" s="6">
        <v>111.82296454437586</v>
      </c>
      <c r="F1188" s="7">
        <v>163.97717924886072</v>
      </c>
      <c r="G1188" s="7">
        <v>138.03216878468476</v>
      </c>
      <c r="H1188" s="7">
        <v>2.8059496193145197</v>
      </c>
      <c r="I1188" s="7">
        <v>125.12130136303226</v>
      </c>
    </row>
    <row r="1189" spans="1:9" x14ac:dyDescent="0.25">
      <c r="A1189" s="13"/>
      <c r="B1189" s="5">
        <f>DATE(YEAR(siječanj!B1189),MONTH(siječanj!B1189)+1,DAY(siječanj!B1189))</f>
        <v>42779</v>
      </c>
      <c r="C1189" s="9">
        <v>12.3541666666667</v>
      </c>
      <c r="D1189">
        <v>1.1189231288299379</v>
      </c>
      <c r="E1189" s="6">
        <v>112.85230100485599</v>
      </c>
      <c r="F1189" s="7">
        <v>174.37649553331445</v>
      </c>
      <c r="G1189" s="7">
        <v>151.29359518722779</v>
      </c>
      <c r="H1189" s="7">
        <v>2.500901544962761</v>
      </c>
      <c r="I1189" s="7">
        <v>126.27304973601142</v>
      </c>
    </row>
    <row r="1190" spans="1:9" x14ac:dyDescent="0.25">
      <c r="A1190" s="13"/>
      <c r="B1190" s="5">
        <f>DATE(YEAR(siječanj!B1190),MONTH(siječanj!B1190)+1,DAY(siječanj!B1190))</f>
        <v>42779</v>
      </c>
      <c r="C1190" s="9">
        <v>12.3645833333333</v>
      </c>
      <c r="D1190">
        <v>1.1189231288299379</v>
      </c>
      <c r="E1190" s="6">
        <v>113.01726805335898</v>
      </c>
      <c r="F1190" s="7">
        <v>195.67906094662914</v>
      </c>
      <c r="G1190" s="7">
        <v>164.83782227466756</v>
      </c>
      <c r="H1190" s="7">
        <v>2.2367398418785558</v>
      </c>
      <c r="I1190" s="7">
        <v>126.45763518207622</v>
      </c>
    </row>
    <row r="1191" spans="1:9" x14ac:dyDescent="0.25">
      <c r="A1191" s="13"/>
      <c r="B1191" s="5">
        <f>DATE(YEAR(siječanj!B1191),MONTH(siječanj!B1191)+1,DAY(siječanj!B1191))</f>
        <v>42779</v>
      </c>
      <c r="C1191" s="9">
        <v>12.375</v>
      </c>
      <c r="D1191">
        <v>1.1189231288299379</v>
      </c>
      <c r="E1191" s="6">
        <v>114.51449780607533</v>
      </c>
      <c r="F1191" s="7">
        <v>226.29833592161799</v>
      </c>
      <c r="G1191" s="7">
        <v>170.24945352418914</v>
      </c>
      <c r="H1191" s="7">
        <v>2.0013959246044664</v>
      </c>
      <c r="I1191" s="7">
        <v>128.13292018156287</v>
      </c>
    </row>
    <row r="1192" spans="1:9" x14ac:dyDescent="0.25">
      <c r="A1192" s="13"/>
      <c r="B1192" s="5">
        <f>DATE(YEAR(siječanj!B1192),MONTH(siječanj!B1192)+1,DAY(siječanj!B1192))</f>
        <v>42779</v>
      </c>
      <c r="C1192" s="9">
        <v>12.3854166666667</v>
      </c>
      <c r="D1192">
        <v>1.1189231288299379</v>
      </c>
      <c r="E1192" s="6">
        <v>114.69552545584456</v>
      </c>
      <c r="F1192" s="7">
        <v>224.26620784890383</v>
      </c>
      <c r="G1192" s="7">
        <v>192.31774986657288</v>
      </c>
      <c r="H1192" s="7">
        <v>1.7994713976560863</v>
      </c>
      <c r="I1192" s="7">
        <v>128.33547620584739</v>
      </c>
    </row>
    <row r="1193" spans="1:9" x14ac:dyDescent="0.25">
      <c r="A1193" s="13"/>
      <c r="B1193" s="5">
        <f>DATE(YEAR(siječanj!B1193),MONTH(siječanj!B1193)+1,DAY(siječanj!B1193))</f>
        <v>42779</v>
      </c>
      <c r="C1193" s="9">
        <v>12.3958333333333</v>
      </c>
      <c r="D1193">
        <v>1.1189231288299379</v>
      </c>
      <c r="E1193" s="6">
        <v>114.66386477234472</v>
      </c>
      <c r="F1193" s="7">
        <v>222.21478530292134</v>
      </c>
      <c r="G1193" s="7">
        <v>199.00677746402673</v>
      </c>
      <c r="H1193" s="7">
        <v>2.0213055401428144</v>
      </c>
      <c r="I1193" s="7">
        <v>128.30005033480487</v>
      </c>
    </row>
    <row r="1194" spans="1:9" x14ac:dyDescent="0.25">
      <c r="A1194" s="13"/>
      <c r="B1194" s="5">
        <f>DATE(YEAR(siječanj!B1194),MONTH(siječanj!B1194)+1,DAY(siječanj!B1194))</f>
        <v>42779</v>
      </c>
      <c r="C1194" s="9">
        <v>12.40625</v>
      </c>
      <c r="D1194">
        <v>1.1189231288299379</v>
      </c>
      <c r="E1194" s="6">
        <v>115.26417515145189</v>
      </c>
      <c r="F1194" s="7">
        <v>223.38164402457375</v>
      </c>
      <c r="G1194" s="7">
        <v>202.81214985766411</v>
      </c>
      <c r="H1194" s="7">
        <v>2.0379727297216848</v>
      </c>
      <c r="I1194" s="7">
        <v>128.97175150246454</v>
      </c>
    </row>
    <row r="1195" spans="1:9" x14ac:dyDescent="0.25">
      <c r="A1195" s="13"/>
      <c r="B1195" s="5">
        <f>DATE(YEAR(siječanj!B1195),MONTH(siječanj!B1195)+1,DAY(siječanj!B1195))</f>
        <v>42779</v>
      </c>
      <c r="C1195" s="9">
        <v>12.4166666666667</v>
      </c>
      <c r="D1195">
        <v>1.1189231288299379</v>
      </c>
      <c r="E1195" s="6">
        <v>115.78062739669481</v>
      </c>
      <c r="F1195" s="7">
        <v>233.44953143833649</v>
      </c>
      <c r="G1195" s="7">
        <v>204.14651255833996</v>
      </c>
      <c r="H1195" s="7">
        <v>2.1528378196186697</v>
      </c>
      <c r="I1195" s="7">
        <v>129.54962186460298</v>
      </c>
    </row>
    <row r="1196" spans="1:9" x14ac:dyDescent="0.25">
      <c r="A1196" s="13"/>
      <c r="B1196" s="5">
        <f>DATE(YEAR(siječanj!B1196),MONTH(siječanj!B1196)+1,DAY(siječanj!B1196))</f>
        <v>42779</v>
      </c>
      <c r="C1196" s="9">
        <v>12.4270833333333</v>
      </c>
      <c r="D1196">
        <v>1.1189231288299379</v>
      </c>
      <c r="E1196" s="6">
        <v>117.70282391431034</v>
      </c>
      <c r="F1196" s="7">
        <v>233.05350175332492</v>
      </c>
      <c r="G1196" s="7">
        <v>201.14896871583514</v>
      </c>
      <c r="H1196" s="7">
        <v>2.0651723029462246</v>
      </c>
      <c r="I1196" s="7">
        <v>131.70041200631937</v>
      </c>
    </row>
    <row r="1197" spans="1:9" x14ac:dyDescent="0.25">
      <c r="A1197" s="13"/>
      <c r="B1197" s="5">
        <f>DATE(YEAR(siječanj!B1197),MONTH(siječanj!B1197)+1,DAY(siječanj!B1197))</f>
        <v>42779</v>
      </c>
      <c r="C1197" s="9">
        <v>12.4375</v>
      </c>
      <c r="D1197">
        <v>1.1189231288299379</v>
      </c>
      <c r="E1197" s="6">
        <v>119.36682606923769</v>
      </c>
      <c r="F1197" s="7">
        <v>224.84094988716896</v>
      </c>
      <c r="G1197" s="7">
        <v>200.71013150215055</v>
      </c>
      <c r="H1197" s="7">
        <v>2.0439125100342506</v>
      </c>
      <c r="I1197" s="7">
        <v>133.56230250389044</v>
      </c>
    </row>
    <row r="1198" spans="1:9" x14ac:dyDescent="0.25">
      <c r="A1198" s="13"/>
      <c r="B1198" s="5">
        <f>DATE(YEAR(siječanj!B1198),MONTH(siječanj!B1198)+1,DAY(siječanj!B1198))</f>
        <v>42779</v>
      </c>
      <c r="C1198" s="9">
        <v>12.4479166666667</v>
      </c>
      <c r="D1198">
        <v>1.1189231288299379</v>
      </c>
      <c r="E1198" s="6">
        <v>120.2990237812482</v>
      </c>
      <c r="F1198" s="7">
        <v>223.612560473033</v>
      </c>
      <c r="G1198" s="7">
        <v>206.44674738132204</v>
      </c>
      <c r="H1198" s="7">
        <v>2.1179932420652436</v>
      </c>
      <c r="I1198" s="7">
        <v>134.60536008450134</v>
      </c>
    </row>
    <row r="1199" spans="1:9" x14ac:dyDescent="0.25">
      <c r="A1199" s="13"/>
      <c r="B1199" s="5">
        <f>DATE(YEAR(siječanj!B1199),MONTH(siječanj!B1199)+1,DAY(siječanj!B1199))</f>
        <v>42779</v>
      </c>
      <c r="C1199" s="9">
        <v>12.4583333333333</v>
      </c>
      <c r="D1199">
        <v>1.1189231288299379</v>
      </c>
      <c r="E1199" s="6">
        <v>120.44161794174322</v>
      </c>
      <c r="F1199" s="7">
        <v>220.83331865207199</v>
      </c>
      <c r="G1199" s="7">
        <v>207.7882048366188</v>
      </c>
      <c r="H1199" s="7">
        <v>2.2055167400806108</v>
      </c>
      <c r="I1199" s="7">
        <v>134.76491198871531</v>
      </c>
    </row>
    <row r="1200" spans="1:9" x14ac:dyDescent="0.25">
      <c r="A1200" s="13"/>
      <c r="B1200" s="5">
        <f>DATE(YEAR(siječanj!B1200),MONTH(siječanj!B1200)+1,DAY(siječanj!B1200))</f>
        <v>42779</v>
      </c>
      <c r="C1200" s="9">
        <v>12.46875</v>
      </c>
      <c r="D1200">
        <v>1.1189231288299379</v>
      </c>
      <c r="E1200" s="6">
        <v>119.70510608121383</v>
      </c>
      <c r="F1200" s="7">
        <v>218.93068879940361</v>
      </c>
      <c r="G1200" s="7">
        <v>202.89220320695213</v>
      </c>
      <c r="H1200" s="7">
        <v>2.1871133224123964</v>
      </c>
      <c r="I1200" s="7">
        <v>133.94081183331141</v>
      </c>
    </row>
    <row r="1201" spans="1:9" x14ac:dyDescent="0.25">
      <c r="A1201" s="13"/>
      <c r="B1201" s="5">
        <f>DATE(YEAR(siječanj!B1201),MONTH(siječanj!B1201)+1,DAY(siječanj!B1201))</f>
        <v>42779</v>
      </c>
      <c r="C1201" s="9">
        <v>12.4791666666667</v>
      </c>
      <c r="D1201">
        <v>1.1189231288299379</v>
      </c>
      <c r="E1201" s="6">
        <v>120.44897632128769</v>
      </c>
      <c r="F1201" s="7">
        <v>217.9524862590435</v>
      </c>
      <c r="G1201" s="7">
        <v>198.16359932804116</v>
      </c>
      <c r="H1201" s="7">
        <v>2.2458220350118125</v>
      </c>
      <c r="I1201" s="7">
        <v>134.77314544977833</v>
      </c>
    </row>
    <row r="1202" spans="1:9" x14ac:dyDescent="0.25">
      <c r="A1202" s="13"/>
      <c r="B1202" s="5">
        <f>DATE(YEAR(siječanj!B1202),MONTH(siječanj!B1202)+1,DAY(siječanj!B1202))</f>
        <v>42779</v>
      </c>
      <c r="C1202" s="9">
        <v>12.4895833333333</v>
      </c>
      <c r="D1202">
        <v>1.1189231288299379</v>
      </c>
      <c r="E1202" s="6">
        <v>121.09349255754481</v>
      </c>
      <c r="F1202" s="7">
        <v>213.70697669346259</v>
      </c>
      <c r="G1202" s="7">
        <v>193.81705860155719</v>
      </c>
      <c r="H1202" s="7">
        <v>1.9720050635091011</v>
      </c>
      <c r="I1202" s="7">
        <v>135.49430957343284</v>
      </c>
    </row>
    <row r="1203" spans="1:9" x14ac:dyDescent="0.25">
      <c r="A1203" s="13"/>
      <c r="B1203" s="5">
        <f>DATE(YEAR(siječanj!B1203),MONTH(siječanj!B1203)+1,DAY(siječanj!B1203))</f>
        <v>42779</v>
      </c>
      <c r="C1203" s="9">
        <v>12.5</v>
      </c>
      <c r="D1203">
        <v>1.1189231288299379</v>
      </c>
      <c r="E1203" s="6">
        <v>121.75431950454285</v>
      </c>
      <c r="F1203" s="7">
        <v>217.12100428015714</v>
      </c>
      <c r="G1203" s="7">
        <v>194.34726631969866</v>
      </c>
      <c r="H1203" s="7">
        <v>1.8552077197707495</v>
      </c>
      <c r="I1203" s="7">
        <v>136.23372412858302</v>
      </c>
    </row>
    <row r="1204" spans="1:9" x14ac:dyDescent="0.25">
      <c r="A1204" s="13"/>
      <c r="B1204" s="5">
        <f>DATE(YEAR(siječanj!B1204),MONTH(siječanj!B1204)+1,DAY(siječanj!B1204))</f>
        <v>42779</v>
      </c>
      <c r="C1204" s="9">
        <v>12.5104166666667</v>
      </c>
      <c r="D1204">
        <v>1.1189231288299379</v>
      </c>
      <c r="E1204" s="6">
        <v>122.15388626279223</v>
      </c>
      <c r="F1204" s="7">
        <v>209.51304998433443</v>
      </c>
      <c r="G1204" s="7">
        <v>191.17280629787848</v>
      </c>
      <c r="H1204" s="7">
        <v>1.8584301431024697</v>
      </c>
      <c r="I1204" s="7">
        <v>136.68080861589985</v>
      </c>
    </row>
    <row r="1205" spans="1:9" x14ac:dyDescent="0.25">
      <c r="A1205" s="13"/>
      <c r="B1205" s="5">
        <f>DATE(YEAR(siječanj!B1205),MONTH(siječanj!B1205)+1,DAY(siječanj!B1205))</f>
        <v>42779</v>
      </c>
      <c r="C1205" s="9">
        <v>12.5208333333333</v>
      </c>
      <c r="D1205">
        <v>1.1189231288299379</v>
      </c>
      <c r="E1205" s="6">
        <v>121.35695609166555</v>
      </c>
      <c r="F1205" s="7">
        <v>202.80363538078669</v>
      </c>
      <c r="G1205" s="7">
        <v>186.96608952426448</v>
      </c>
      <c r="H1205" s="7">
        <v>2.0521645941155739</v>
      </c>
      <c r="I1205" s="7">
        <v>135.78910501536382</v>
      </c>
    </row>
    <row r="1206" spans="1:9" x14ac:dyDescent="0.25">
      <c r="A1206" s="13"/>
      <c r="B1206" s="5">
        <f>DATE(YEAR(siječanj!B1206),MONTH(siječanj!B1206)+1,DAY(siječanj!B1206))</f>
        <v>42779</v>
      </c>
      <c r="C1206" s="9">
        <v>12.53125</v>
      </c>
      <c r="D1206">
        <v>1.1189231288299379</v>
      </c>
      <c r="E1206" s="6">
        <v>119.50901529058325</v>
      </c>
      <c r="F1206" s="7">
        <v>188.08041721611644</v>
      </c>
      <c r="G1206" s="7">
        <v>183.01533274895209</v>
      </c>
      <c r="H1206" s="7">
        <v>1.8821412580461154</v>
      </c>
      <c r="I1206" s="7">
        <v>133.7214013123243</v>
      </c>
    </row>
    <row r="1207" spans="1:9" x14ac:dyDescent="0.25">
      <c r="A1207" s="13"/>
      <c r="B1207" s="5">
        <f>DATE(YEAR(siječanj!B1207),MONTH(siječanj!B1207)+1,DAY(siječanj!B1207))</f>
        <v>42779</v>
      </c>
      <c r="C1207" s="9">
        <v>12.5416666666667</v>
      </c>
      <c r="D1207">
        <v>1.1189231288299379</v>
      </c>
      <c r="E1207" s="6">
        <v>117.01545955805148</v>
      </c>
      <c r="F1207" s="7">
        <v>183.97120342493591</v>
      </c>
      <c r="G1207" s="7">
        <v>177.7630390320623</v>
      </c>
      <c r="H1207" s="7">
        <v>1.8396246726163312</v>
      </c>
      <c r="I1207" s="7">
        <v>130.93130413016803</v>
      </c>
    </row>
    <row r="1208" spans="1:9" x14ac:dyDescent="0.25">
      <c r="A1208" s="13"/>
      <c r="B1208" s="5">
        <f>DATE(YEAR(siječanj!B1208),MONTH(siječanj!B1208)+1,DAY(siječanj!B1208))</f>
        <v>42779</v>
      </c>
      <c r="C1208" s="9">
        <v>12.5520833333333</v>
      </c>
      <c r="D1208">
        <v>1.1189231288299379</v>
      </c>
      <c r="E1208" s="6">
        <v>114.52559095527525</v>
      </c>
      <c r="F1208" s="7">
        <v>191.85516808669652</v>
      </c>
      <c r="G1208" s="7">
        <v>177.07111417414905</v>
      </c>
      <c r="H1208" s="7">
        <v>1.9441854088240811</v>
      </c>
      <c r="I1208" s="7">
        <v>128.14533256277423</v>
      </c>
    </row>
    <row r="1209" spans="1:9" x14ac:dyDescent="0.25">
      <c r="A1209" s="13"/>
      <c r="B1209" s="5">
        <f>DATE(YEAR(siječanj!B1209),MONTH(siječanj!B1209)+1,DAY(siječanj!B1209))</f>
        <v>42779</v>
      </c>
      <c r="C1209" s="9">
        <v>12.5625</v>
      </c>
      <c r="D1209">
        <v>1.1189231288299379</v>
      </c>
      <c r="E1209" s="6">
        <v>115.81265331942753</v>
      </c>
      <c r="F1209" s="7">
        <v>179.47433264393646</v>
      </c>
      <c r="G1209" s="7">
        <v>173.69798099258102</v>
      </c>
      <c r="H1209" s="7">
        <v>1.9256239703965834</v>
      </c>
      <c r="I1209" s="7">
        <v>129.58545641027075</v>
      </c>
    </row>
    <row r="1210" spans="1:9" x14ac:dyDescent="0.25">
      <c r="A1210" s="13"/>
      <c r="B1210" s="5">
        <f>DATE(YEAR(siječanj!B1210),MONTH(siječanj!B1210)+1,DAY(siječanj!B1210))</f>
        <v>42779</v>
      </c>
      <c r="C1210" s="9">
        <v>12.5729166666667</v>
      </c>
      <c r="D1210">
        <v>1.1189231288299379</v>
      </c>
      <c r="E1210" s="6">
        <v>116.6366737211538</v>
      </c>
      <c r="F1210" s="7">
        <v>173.34732736726258</v>
      </c>
      <c r="G1210" s="7">
        <v>174.79476355616401</v>
      </c>
      <c r="H1210" s="7">
        <v>1.9729631893786814</v>
      </c>
      <c r="I1210" s="7">
        <v>130.50747189639</v>
      </c>
    </row>
    <row r="1211" spans="1:9" x14ac:dyDescent="0.25">
      <c r="A1211" s="13"/>
      <c r="B1211" s="5">
        <f>DATE(YEAR(siječanj!B1211),MONTH(siječanj!B1211)+1,DAY(siječanj!B1211))</f>
        <v>42779</v>
      </c>
      <c r="C1211" s="9">
        <v>12.5833333333333</v>
      </c>
      <c r="D1211">
        <v>1.1189231288299379</v>
      </c>
      <c r="E1211" s="6">
        <v>116.92035046781874</v>
      </c>
      <c r="F1211" s="7">
        <v>173.6502393751982</v>
      </c>
      <c r="G1211" s="7">
        <v>175.04398133423581</v>
      </c>
      <c r="H1211" s="7">
        <v>2.0837947493883826</v>
      </c>
      <c r="I1211" s="7">
        <v>130.82488436934463</v>
      </c>
    </row>
    <row r="1212" spans="1:9" x14ac:dyDescent="0.25">
      <c r="A1212" s="13"/>
      <c r="B1212" s="5">
        <f>DATE(YEAR(siječanj!B1212),MONTH(siječanj!B1212)+1,DAY(siječanj!B1212))</f>
        <v>42779</v>
      </c>
      <c r="C1212" s="9">
        <v>12.59375</v>
      </c>
      <c r="D1212">
        <v>1.1189231288299379</v>
      </c>
      <c r="E1212" s="6">
        <v>118.35242769488156</v>
      </c>
      <c r="F1212" s="7">
        <v>174.32652388962734</v>
      </c>
      <c r="G1212" s="7">
        <v>172.35976044396619</v>
      </c>
      <c r="H1212" s="7">
        <v>2.0311858381235921</v>
      </c>
      <c r="I1212" s="7">
        <v>132.42726870097587</v>
      </c>
    </row>
    <row r="1213" spans="1:9" x14ac:dyDescent="0.25">
      <c r="A1213" s="13"/>
      <c r="B1213" s="5">
        <f>DATE(YEAR(siječanj!B1213),MONTH(siječanj!B1213)+1,DAY(siječanj!B1213))</f>
        <v>42779</v>
      </c>
      <c r="C1213" s="9">
        <v>12.6041666666667</v>
      </c>
      <c r="D1213">
        <v>1.1189231288299379</v>
      </c>
      <c r="E1213" s="6">
        <v>118.63551886777645</v>
      </c>
      <c r="F1213" s="7">
        <v>175.25046222691719</v>
      </c>
      <c r="G1213" s="7">
        <v>172.80077295508679</v>
      </c>
      <c r="H1213" s="7">
        <v>2.0364165252821573</v>
      </c>
      <c r="I1213" s="7">
        <v>132.74402596189557</v>
      </c>
    </row>
    <row r="1214" spans="1:9" x14ac:dyDescent="0.25">
      <c r="A1214" s="13"/>
      <c r="B1214" s="5">
        <f>DATE(YEAR(siječanj!B1214),MONTH(siječanj!B1214)+1,DAY(siječanj!B1214))</f>
        <v>42779</v>
      </c>
      <c r="C1214" s="9">
        <v>12.6145833333333</v>
      </c>
      <c r="D1214">
        <v>1.1189231288299379</v>
      </c>
      <c r="E1214" s="6">
        <v>120.75475599652758</v>
      </c>
      <c r="F1214" s="7">
        <v>175.60955025008533</v>
      </c>
      <c r="G1214" s="7">
        <v>170.65971141575892</v>
      </c>
      <c r="H1214" s="7">
        <v>2.0419542527767991</v>
      </c>
      <c r="I1214" s="7">
        <v>135.11528940073035</v>
      </c>
    </row>
    <row r="1215" spans="1:9" x14ac:dyDescent="0.25">
      <c r="A1215" s="13"/>
      <c r="B1215" s="5">
        <f>DATE(YEAR(siječanj!B1215),MONTH(siječanj!B1215)+1,DAY(siječanj!B1215))</f>
        <v>42779</v>
      </c>
      <c r="C1215" s="9">
        <v>12.625</v>
      </c>
      <c r="D1215">
        <v>1.1189231288299379</v>
      </c>
      <c r="E1215" s="6">
        <v>122.52342301161667</v>
      </c>
      <c r="F1215" s="7">
        <v>172.04141938073707</v>
      </c>
      <c r="G1215" s="7">
        <v>167.27747243111168</v>
      </c>
      <c r="H1215" s="7">
        <v>2.1048695179936003</v>
      </c>
      <c r="I1215" s="7">
        <v>137.09429183111214</v>
      </c>
    </row>
    <row r="1216" spans="1:9" x14ac:dyDescent="0.25">
      <c r="A1216" s="13"/>
      <c r="B1216" s="5">
        <f>DATE(YEAR(siječanj!B1216),MONTH(siječanj!B1216)+1,DAY(siječanj!B1216))</f>
        <v>42779</v>
      </c>
      <c r="C1216" s="9">
        <v>12.6354166666667</v>
      </c>
      <c r="D1216">
        <v>1.1189231288299379</v>
      </c>
      <c r="E1216" s="6">
        <v>124.55186246107941</v>
      </c>
      <c r="F1216" s="7">
        <v>169.49560301119874</v>
      </c>
      <c r="G1216" s="7">
        <v>160.46717300311951</v>
      </c>
      <c r="H1216" s="7">
        <v>2.0276253703827711</v>
      </c>
      <c r="I1216" s="7">
        <v>139.36395964654707</v>
      </c>
    </row>
    <row r="1217" spans="1:9" x14ac:dyDescent="0.25">
      <c r="A1217" s="13"/>
      <c r="B1217" s="5">
        <f>DATE(YEAR(siječanj!B1217),MONTH(siječanj!B1217)+1,DAY(siječanj!B1217))</f>
        <v>42779</v>
      </c>
      <c r="C1217" s="9">
        <v>12.6458333333333</v>
      </c>
      <c r="D1217">
        <v>1.1189231288299379</v>
      </c>
      <c r="E1217" s="6">
        <v>126.38983759059364</v>
      </c>
      <c r="F1217" s="7">
        <v>168.15902987823037</v>
      </c>
      <c r="G1217" s="7">
        <v>158.06351740922119</v>
      </c>
      <c r="H1217" s="7">
        <v>1.9262960586892326</v>
      </c>
      <c r="I1217" s="7">
        <v>141.42051252917474</v>
      </c>
    </row>
    <row r="1218" spans="1:9" x14ac:dyDescent="0.25">
      <c r="A1218" s="13"/>
      <c r="B1218" s="5">
        <f>DATE(YEAR(siječanj!B1218),MONTH(siječanj!B1218)+1,DAY(siječanj!B1218))</f>
        <v>42779</v>
      </c>
      <c r="C1218" s="9">
        <v>12.65625</v>
      </c>
      <c r="D1218">
        <v>1.1189231288299379</v>
      </c>
      <c r="E1218" s="6">
        <v>130.07640856981439</v>
      </c>
      <c r="F1218" s="7">
        <v>167.00219915244776</v>
      </c>
      <c r="G1218" s="7">
        <v>158.00972386599747</v>
      </c>
      <c r="H1218" s="7">
        <v>2.3685881628729781</v>
      </c>
      <c r="I1218" s="7">
        <v>145.54550206389806</v>
      </c>
    </row>
    <row r="1219" spans="1:9" x14ac:dyDescent="0.25">
      <c r="A1219" s="13"/>
      <c r="B1219" s="5">
        <f>DATE(YEAR(siječanj!B1219),MONTH(siječanj!B1219)+1,DAY(siječanj!B1219))</f>
        <v>42779</v>
      </c>
      <c r="C1219" s="9">
        <v>12.6666666666667</v>
      </c>
      <c r="D1219">
        <v>1.1189231288299379</v>
      </c>
      <c r="E1219" s="6">
        <v>131.57279767679643</v>
      </c>
      <c r="F1219" s="7">
        <v>166.78634072976112</v>
      </c>
      <c r="G1219" s="7">
        <v>156.27444142904332</v>
      </c>
      <c r="H1219" s="7">
        <v>3.6702501630045994</v>
      </c>
      <c r="I1219" s="7">
        <v>147.21984644542945</v>
      </c>
    </row>
    <row r="1220" spans="1:9" x14ac:dyDescent="0.25">
      <c r="A1220" s="13"/>
      <c r="B1220" s="5">
        <f>DATE(YEAR(siječanj!B1220),MONTH(siječanj!B1220)+1,DAY(siječanj!B1220))</f>
        <v>42779</v>
      </c>
      <c r="C1220" s="9">
        <v>12.6770833333333</v>
      </c>
      <c r="D1220">
        <v>1.1189231288299379</v>
      </c>
      <c r="E1220" s="6">
        <v>134.35566059666695</v>
      </c>
      <c r="F1220" s="7">
        <v>166.04513075366307</v>
      </c>
      <c r="G1220" s="7">
        <v>155.610559079513</v>
      </c>
      <c r="H1220" s="7">
        <v>7.9268873600318468</v>
      </c>
      <c r="I1220" s="7">
        <v>150.33365613083578</v>
      </c>
    </row>
    <row r="1221" spans="1:9" x14ac:dyDescent="0.25">
      <c r="A1221" s="13"/>
      <c r="B1221" s="5">
        <f>DATE(YEAR(siječanj!B1221),MONTH(siječanj!B1221)+1,DAY(siječanj!B1221))</f>
        <v>42779</v>
      </c>
      <c r="C1221" s="9">
        <v>12.6875</v>
      </c>
      <c r="D1221">
        <v>1.1189231288299379</v>
      </c>
      <c r="E1221" s="6">
        <v>139.46780496411114</v>
      </c>
      <c r="F1221" s="7">
        <v>167.48945875032481</v>
      </c>
      <c r="G1221" s="7">
        <v>159.04218893356787</v>
      </c>
      <c r="H1221" s="7">
        <v>20.644646099761669</v>
      </c>
      <c r="I1221" s="7">
        <v>156.05375270148679</v>
      </c>
    </row>
    <row r="1222" spans="1:9" x14ac:dyDescent="0.25">
      <c r="A1222" s="13"/>
      <c r="B1222" s="5">
        <f>DATE(YEAR(siječanj!B1222),MONTH(siječanj!B1222)+1,DAY(siječanj!B1222))</f>
        <v>42779</v>
      </c>
      <c r="C1222" s="9">
        <v>12.6979166666667</v>
      </c>
      <c r="D1222">
        <v>1.1189231288299379</v>
      </c>
      <c r="E1222" s="6">
        <v>144.36072142952202</v>
      </c>
      <c r="F1222" s="7">
        <v>169.73075991514571</v>
      </c>
      <c r="G1222" s="7">
        <v>157.45022374481371</v>
      </c>
      <c r="H1222" s="7">
        <v>60.362832902209831</v>
      </c>
      <c r="I1222" s="7">
        <v>161.52855010206784</v>
      </c>
    </row>
    <row r="1223" spans="1:9" x14ac:dyDescent="0.25">
      <c r="A1223" s="13"/>
      <c r="B1223" s="5">
        <f>DATE(YEAR(siječanj!B1223),MONTH(siječanj!B1223)+1,DAY(siječanj!B1223))</f>
        <v>42779</v>
      </c>
      <c r="C1223" s="9">
        <v>12.7083333333333</v>
      </c>
      <c r="D1223">
        <v>1.1189231288299379</v>
      </c>
      <c r="E1223" s="6">
        <v>148.49353832894712</v>
      </c>
      <c r="F1223" s="7">
        <v>170.59657435311325</v>
      </c>
      <c r="G1223" s="7">
        <v>150.80896055128125</v>
      </c>
      <c r="H1223" s="7">
        <v>110.9485403774834</v>
      </c>
      <c r="I1223" s="7">
        <v>166.15285451805383</v>
      </c>
    </row>
    <row r="1224" spans="1:9" x14ac:dyDescent="0.25">
      <c r="A1224" s="13"/>
      <c r="B1224" s="5">
        <f>DATE(YEAR(siječanj!B1224),MONTH(siječanj!B1224)+1,DAY(siječanj!B1224))</f>
        <v>42779</v>
      </c>
      <c r="C1224" s="9">
        <v>12.71875</v>
      </c>
      <c r="D1224">
        <v>1.1189231288299379</v>
      </c>
      <c r="E1224" s="6">
        <v>154.82154524509181</v>
      </c>
      <c r="F1224" s="7">
        <v>167.85075918505174</v>
      </c>
      <c r="G1224" s="7">
        <v>151.44260105855685</v>
      </c>
      <c r="H1224" s="7">
        <v>138.61808034184077</v>
      </c>
      <c r="I1224" s="7">
        <v>173.23340781592393</v>
      </c>
    </row>
    <row r="1225" spans="1:9" x14ac:dyDescent="0.25">
      <c r="A1225" s="13"/>
      <c r="B1225" s="5">
        <f>DATE(YEAR(siječanj!B1225),MONTH(siječanj!B1225)+1,DAY(siječanj!B1225))</f>
        <v>42779</v>
      </c>
      <c r="C1225" s="9">
        <v>12.7291666666667</v>
      </c>
      <c r="D1225">
        <v>1.1189231288299379</v>
      </c>
      <c r="E1225" s="6">
        <v>161.31662231282209</v>
      </c>
      <c r="F1225" s="7">
        <v>165.433579317289</v>
      </c>
      <c r="G1225" s="7">
        <v>152.54713136659876</v>
      </c>
      <c r="H1225" s="7">
        <v>156.83548857388195</v>
      </c>
      <c r="I1225" s="7">
        <v>180.50089977054029</v>
      </c>
    </row>
    <row r="1226" spans="1:9" x14ac:dyDescent="0.25">
      <c r="A1226" s="13"/>
      <c r="B1226" s="5">
        <f>DATE(YEAR(siječanj!B1226),MONTH(siječanj!B1226)+1,DAY(siječanj!B1226))</f>
        <v>42779</v>
      </c>
      <c r="C1226" s="9">
        <v>12.7395833333333</v>
      </c>
      <c r="D1226">
        <v>1.1189231288299379</v>
      </c>
      <c r="E1226" s="6">
        <v>165.2763892607216</v>
      </c>
      <c r="F1226" s="7">
        <v>163.03876003663976</v>
      </c>
      <c r="G1226" s="7">
        <v>152.1277796901677</v>
      </c>
      <c r="H1226" s="7">
        <v>168.76362157999705</v>
      </c>
      <c r="I1226" s="7">
        <v>184.93157459332136</v>
      </c>
    </row>
    <row r="1227" spans="1:9" x14ac:dyDescent="0.25">
      <c r="A1227" s="13"/>
      <c r="B1227" s="5">
        <f>DATE(YEAR(siječanj!B1227),MONTH(siječanj!B1227)+1,DAY(siječanj!B1227))</f>
        <v>42779</v>
      </c>
      <c r="C1227" s="9">
        <v>12.75</v>
      </c>
      <c r="D1227">
        <v>1.1189231288299379</v>
      </c>
      <c r="E1227" s="6">
        <v>168.22764830939263</v>
      </c>
      <c r="F1227" s="7">
        <v>160.9655460384013</v>
      </c>
      <c r="G1227" s="7">
        <v>154.55266746898454</v>
      </c>
      <c r="H1227" s="7">
        <v>190.3388799348588</v>
      </c>
      <c r="I1227" s="7">
        <v>188.23380660204802</v>
      </c>
    </row>
    <row r="1228" spans="1:9" x14ac:dyDescent="0.25">
      <c r="A1228" s="13"/>
      <c r="B1228" s="5">
        <f>DATE(YEAR(siječanj!B1228),MONTH(siječanj!B1228)+1,DAY(siječanj!B1228))</f>
        <v>42779</v>
      </c>
      <c r="C1228" s="9">
        <v>12.7604166666667</v>
      </c>
      <c r="D1228">
        <v>1.1189231288299379</v>
      </c>
      <c r="E1228" s="6">
        <v>170.2049790787041</v>
      </c>
      <c r="F1228" s="7">
        <v>157.88218580392638</v>
      </c>
      <c r="G1228" s="7">
        <v>154.28828670602283</v>
      </c>
      <c r="H1228" s="7">
        <v>206.19261965032393</v>
      </c>
      <c r="I1228" s="7">
        <v>190.44628773317771</v>
      </c>
    </row>
    <row r="1229" spans="1:9" x14ac:dyDescent="0.25">
      <c r="A1229" s="13"/>
      <c r="B1229" s="5">
        <f>DATE(YEAR(siječanj!B1229),MONTH(siječanj!B1229)+1,DAY(siječanj!B1229))</f>
        <v>42779</v>
      </c>
      <c r="C1229" s="9">
        <v>12.7708333333333</v>
      </c>
      <c r="D1229">
        <v>1.1189231288299379</v>
      </c>
      <c r="E1229" s="6">
        <v>172.60463756095777</v>
      </c>
      <c r="F1229" s="7">
        <v>155.851660927994</v>
      </c>
      <c r="G1229" s="7">
        <v>157.65728562064069</v>
      </c>
      <c r="H1229" s="7">
        <v>223.14074713617856</v>
      </c>
      <c r="I1229" s="7">
        <v>193.13132111026431</v>
      </c>
    </row>
    <row r="1230" spans="1:9" x14ac:dyDescent="0.25">
      <c r="A1230" s="13"/>
      <c r="B1230" s="5">
        <f>DATE(YEAR(siječanj!B1230),MONTH(siječanj!B1230)+1,DAY(siječanj!B1230))</f>
        <v>42779</v>
      </c>
      <c r="C1230" s="9">
        <v>12.78125</v>
      </c>
      <c r="D1230">
        <v>1.1189231288299379</v>
      </c>
      <c r="E1230" s="6">
        <v>175.93028071827186</v>
      </c>
      <c r="F1230" s="7">
        <v>152.83204379756143</v>
      </c>
      <c r="G1230" s="7">
        <v>158.53707525435647</v>
      </c>
      <c r="H1230" s="7">
        <v>226.52135424859878</v>
      </c>
      <c r="I1230" s="7">
        <v>196.85246015721805</v>
      </c>
    </row>
    <row r="1231" spans="1:9" x14ac:dyDescent="0.25">
      <c r="A1231" s="13"/>
      <c r="B1231" s="5">
        <f>DATE(YEAR(siječanj!B1231),MONTH(siječanj!B1231)+1,DAY(siječanj!B1231))</f>
        <v>42779</v>
      </c>
      <c r="C1231" s="9">
        <v>12.7916666666667</v>
      </c>
      <c r="D1231">
        <v>1.1189231288299379</v>
      </c>
      <c r="E1231" s="6">
        <v>175.95199458766402</v>
      </c>
      <c r="F1231" s="7">
        <v>147.85642238560413</v>
      </c>
      <c r="G1231" s="7">
        <v>160.3672295032427</v>
      </c>
      <c r="H1231" s="7">
        <v>226.92957387666056</v>
      </c>
      <c r="I1231" s="7">
        <v>196.87675630789732</v>
      </c>
    </row>
    <row r="1232" spans="1:9" x14ac:dyDescent="0.25">
      <c r="A1232" s="13"/>
      <c r="B1232" s="5">
        <f>DATE(YEAR(siječanj!B1232),MONTH(siječanj!B1232)+1,DAY(siječanj!B1232))</f>
        <v>42779</v>
      </c>
      <c r="C1232" s="9">
        <v>12.8020833333333</v>
      </c>
      <c r="D1232">
        <v>1.1189231288299379</v>
      </c>
      <c r="E1232" s="6">
        <v>175.36246670590924</v>
      </c>
      <c r="F1232" s="7">
        <v>140.57132386568199</v>
      </c>
      <c r="G1232" s="7">
        <v>159.26278332272594</v>
      </c>
      <c r="H1232" s="7">
        <v>227.5613778771378</v>
      </c>
      <c r="I1232" s="7">
        <v>196.21711992591179</v>
      </c>
    </row>
    <row r="1233" spans="1:9" x14ac:dyDescent="0.25">
      <c r="A1233" s="13"/>
      <c r="B1233" s="5">
        <f>DATE(YEAR(siječanj!B1233),MONTH(siječanj!B1233)+1,DAY(siječanj!B1233))</f>
        <v>42779</v>
      </c>
      <c r="C1233" s="9">
        <v>12.8125</v>
      </c>
      <c r="D1233">
        <v>1.1189231288299379</v>
      </c>
      <c r="E1233" s="6">
        <v>176.30780906031072</v>
      </c>
      <c r="F1233" s="7">
        <v>134.80165111170021</v>
      </c>
      <c r="G1233" s="7">
        <v>155.81210459333383</v>
      </c>
      <c r="H1233" s="7">
        <v>227.54167428866535</v>
      </c>
      <c r="I1233" s="7">
        <v>197.27488535091416</v>
      </c>
    </row>
    <row r="1234" spans="1:9" x14ac:dyDescent="0.25">
      <c r="A1234" s="13"/>
      <c r="B1234" s="5">
        <f>DATE(YEAR(siječanj!B1234),MONTH(siječanj!B1234)+1,DAY(siječanj!B1234))</f>
        <v>42779</v>
      </c>
      <c r="C1234" s="9">
        <v>12.8229166666667</v>
      </c>
      <c r="D1234">
        <v>1.1189231288299379</v>
      </c>
      <c r="E1234" s="6">
        <v>177.31963091007862</v>
      </c>
      <c r="F1234" s="7">
        <v>130.35565377257763</v>
      </c>
      <c r="G1234" s="7">
        <v>151.1794060930925</v>
      </c>
      <c r="H1234" s="7">
        <v>227.64281257526383</v>
      </c>
      <c r="I1234" s="7">
        <v>198.40703622087494</v>
      </c>
    </row>
    <row r="1235" spans="1:9" x14ac:dyDescent="0.25">
      <c r="A1235" s="13"/>
      <c r="B1235" s="5">
        <f>DATE(YEAR(siječanj!B1235),MONTH(siječanj!B1235)+1,DAY(siječanj!B1235))</f>
        <v>42779</v>
      </c>
      <c r="C1235" s="9">
        <v>12.8333333333333</v>
      </c>
      <c r="D1235">
        <v>1.1189231288299379</v>
      </c>
      <c r="E1235" s="6">
        <v>179.80340160566286</v>
      </c>
      <c r="F1235" s="7">
        <v>126.98896457885616</v>
      </c>
      <c r="G1235" s="7">
        <v>146.83674324491062</v>
      </c>
      <c r="H1235" s="7">
        <v>227.66476345896481</v>
      </c>
      <c r="I1235" s="7">
        <v>201.18618469887417</v>
      </c>
    </row>
    <row r="1236" spans="1:9" x14ac:dyDescent="0.25">
      <c r="A1236" s="13"/>
      <c r="B1236" s="5">
        <f>DATE(YEAR(siječanj!B1236),MONTH(siječanj!B1236)+1,DAY(siječanj!B1236))</f>
        <v>42779</v>
      </c>
      <c r="C1236" s="9">
        <v>12.84375</v>
      </c>
      <c r="D1236">
        <v>1.1189231288299379</v>
      </c>
      <c r="E1236" s="6">
        <v>180.04181945488966</v>
      </c>
      <c r="F1236" s="7">
        <v>123.05797015791876</v>
      </c>
      <c r="G1236" s="7">
        <v>138.74269784387377</v>
      </c>
      <c r="H1236" s="7">
        <v>228.01853593427089</v>
      </c>
      <c r="I1236" s="7">
        <v>201.45295594469994</v>
      </c>
    </row>
    <row r="1237" spans="1:9" x14ac:dyDescent="0.25">
      <c r="A1237" s="13"/>
      <c r="B1237" s="5">
        <f>DATE(YEAR(siječanj!B1237),MONTH(siječanj!B1237)+1,DAY(siječanj!B1237))</f>
        <v>42779</v>
      </c>
      <c r="C1237" s="9">
        <v>12.8541666666667</v>
      </c>
      <c r="D1237">
        <v>1.1189231288299379</v>
      </c>
      <c r="E1237" s="6">
        <v>177.59679984791254</v>
      </c>
      <c r="F1237" s="7">
        <v>120.59816128772934</v>
      </c>
      <c r="G1237" s="7">
        <v>130.90143161947336</v>
      </c>
      <c r="H1237" s="7">
        <v>228.47810230778589</v>
      </c>
      <c r="I1237" s="7">
        <v>198.71716695601054</v>
      </c>
    </row>
    <row r="1238" spans="1:9" x14ac:dyDescent="0.25">
      <c r="A1238" s="13"/>
      <c r="B1238" s="5">
        <f>DATE(YEAR(siječanj!B1238),MONTH(siječanj!B1238)+1,DAY(siječanj!B1238))</f>
        <v>42779</v>
      </c>
      <c r="C1238" s="9">
        <v>12.8645833333333</v>
      </c>
      <c r="D1238">
        <v>1.1189231288299379</v>
      </c>
      <c r="E1238" s="6">
        <v>174.22960179538046</v>
      </c>
      <c r="F1238" s="7">
        <v>115.67175000098783</v>
      </c>
      <c r="G1238" s="7">
        <v>125.31950222261479</v>
      </c>
      <c r="H1238" s="7">
        <v>228.88071319902446</v>
      </c>
      <c r="I1238" s="7">
        <v>194.94953117568127</v>
      </c>
    </row>
    <row r="1239" spans="1:9" x14ac:dyDescent="0.25">
      <c r="A1239" s="13"/>
      <c r="B1239" s="5">
        <f>DATE(YEAR(siječanj!B1239),MONTH(siječanj!B1239)+1,DAY(siječanj!B1239))</f>
        <v>42779</v>
      </c>
      <c r="C1239" s="9">
        <v>12.875</v>
      </c>
      <c r="D1239">
        <v>1.1189231288299379</v>
      </c>
      <c r="E1239" s="6">
        <v>173.03849611468061</v>
      </c>
      <c r="F1239" s="7">
        <v>108.1757589604105</v>
      </c>
      <c r="G1239" s="7">
        <v>118.69762842059282</v>
      </c>
      <c r="H1239" s="7">
        <v>229.62329275215376</v>
      </c>
      <c r="I1239" s="7">
        <v>193.6167754806655</v>
      </c>
    </row>
    <row r="1240" spans="1:9" x14ac:dyDescent="0.25">
      <c r="A1240" s="13"/>
      <c r="B1240" s="5">
        <f>DATE(YEAR(siječanj!B1240),MONTH(siječanj!B1240)+1,DAY(siječanj!B1240))</f>
        <v>42779</v>
      </c>
      <c r="C1240" s="9">
        <v>12.8854166666667</v>
      </c>
      <c r="D1240">
        <v>1.1189231288299379</v>
      </c>
      <c r="E1240" s="6">
        <v>179.92860621018292</v>
      </c>
      <c r="F1240" s="7">
        <v>87.768534861791224</v>
      </c>
      <c r="G1240" s="7">
        <v>98.083776805853347</v>
      </c>
      <c r="H1240" s="7">
        <v>233.09076727639885</v>
      </c>
      <c r="I1240" s="7">
        <v>201.32627902670768</v>
      </c>
    </row>
    <row r="1241" spans="1:9" x14ac:dyDescent="0.25">
      <c r="A1241" s="13"/>
      <c r="B1241" s="5">
        <f>DATE(YEAR(siječanj!B1241),MONTH(siječanj!B1241)+1,DAY(siječanj!B1241))</f>
        <v>42779</v>
      </c>
      <c r="C1241" s="9">
        <v>12.8958333333333</v>
      </c>
      <c r="D1241">
        <v>1.1189231288299379</v>
      </c>
      <c r="E1241" s="6">
        <v>186.28595533469718</v>
      </c>
      <c r="F1241" s="7">
        <v>80.143013537232491</v>
      </c>
      <c r="G1241" s="7">
        <v>91.373032288693224</v>
      </c>
      <c r="H1241" s="7">
        <v>236.91237932390663</v>
      </c>
      <c r="I1241" s="7">
        <v>208.43966400017345</v>
      </c>
    </row>
    <row r="1242" spans="1:9" x14ac:dyDescent="0.25">
      <c r="A1242" s="13"/>
      <c r="B1242" s="5">
        <f>DATE(YEAR(siječanj!B1242),MONTH(siječanj!B1242)+1,DAY(siječanj!B1242))</f>
        <v>42779</v>
      </c>
      <c r="C1242" s="9">
        <v>12.90625</v>
      </c>
      <c r="D1242">
        <v>1.1189231288299379</v>
      </c>
      <c r="E1242" s="6">
        <v>186.65997718160114</v>
      </c>
      <c r="F1242" s="7">
        <v>77.560824640708233</v>
      </c>
      <c r="G1242" s="7">
        <v>87.755885217394749</v>
      </c>
      <c r="H1242" s="7">
        <v>237.6411940687446</v>
      </c>
      <c r="I1242" s="7">
        <v>208.85816569536198</v>
      </c>
    </row>
    <row r="1243" spans="1:9" x14ac:dyDescent="0.25">
      <c r="A1243" s="13"/>
      <c r="B1243" s="5">
        <f>DATE(YEAR(siječanj!B1243),MONTH(siječanj!B1243)+1,DAY(siječanj!B1243))</f>
        <v>42779</v>
      </c>
      <c r="C1243" s="9">
        <v>12.9166666666667</v>
      </c>
      <c r="D1243">
        <v>1.1189231288299379</v>
      </c>
      <c r="E1243" s="6">
        <v>185.32076202949068</v>
      </c>
      <c r="F1243" s="7">
        <v>76.938648017663112</v>
      </c>
      <c r="G1243" s="7">
        <v>85.065050301219372</v>
      </c>
      <c r="H1243" s="7">
        <v>236.75722394104929</v>
      </c>
      <c r="I1243" s="7">
        <v>207.35968688718609</v>
      </c>
    </row>
    <row r="1244" spans="1:9" x14ac:dyDescent="0.25">
      <c r="A1244" s="13"/>
      <c r="B1244" s="5">
        <f>DATE(YEAR(siječanj!B1244),MONTH(siječanj!B1244)+1,DAY(siječanj!B1244))</f>
        <v>42779</v>
      </c>
      <c r="C1244" s="9">
        <v>12.9270833333333</v>
      </c>
      <c r="D1244">
        <v>1.1189231288299379</v>
      </c>
      <c r="E1244" s="6">
        <v>182.13944394903604</v>
      </c>
      <c r="F1244" s="7">
        <v>75.081893640904497</v>
      </c>
      <c r="G1244" s="7">
        <v>70.505512149194317</v>
      </c>
      <c r="H1244" s="7">
        <v>238.18297224247405</v>
      </c>
      <c r="I1244" s="7">
        <v>203.8000365068005</v>
      </c>
    </row>
    <row r="1245" spans="1:9" x14ac:dyDescent="0.25">
      <c r="A1245" s="13"/>
      <c r="B1245" s="5">
        <f>DATE(YEAR(siječanj!B1245),MONTH(siječanj!B1245)+1,DAY(siječanj!B1245))</f>
        <v>42779</v>
      </c>
      <c r="C1245" s="9">
        <v>12.9375</v>
      </c>
      <c r="D1245">
        <v>1.1189231288299379</v>
      </c>
      <c r="E1245" s="6">
        <v>174.77131311256917</v>
      </c>
      <c r="F1245" s="7">
        <v>73.319543506639164</v>
      </c>
      <c r="G1245" s="7">
        <v>65.142943271124977</v>
      </c>
      <c r="H1245" s="7">
        <v>237.96965921941199</v>
      </c>
      <c r="I1245" s="7">
        <v>195.55566449763265</v>
      </c>
    </row>
    <row r="1246" spans="1:9" x14ac:dyDescent="0.25">
      <c r="A1246" s="13"/>
      <c r="B1246" s="5">
        <f>DATE(YEAR(siječanj!B1246),MONTH(siječanj!B1246)+1,DAY(siječanj!B1246))</f>
        <v>42779</v>
      </c>
      <c r="C1246" s="9">
        <v>12.9479166666667</v>
      </c>
      <c r="D1246">
        <v>1.1189231288299379</v>
      </c>
      <c r="E1246" s="6">
        <v>167.96459070691921</v>
      </c>
      <c r="F1246" s="7">
        <v>72.314667779822713</v>
      </c>
      <c r="G1246" s="7">
        <v>63.291468703722472</v>
      </c>
      <c r="H1246" s="7">
        <v>237.12586536969883</v>
      </c>
      <c r="I1246" s="7">
        <v>187.93946536642596</v>
      </c>
    </row>
    <row r="1247" spans="1:9" x14ac:dyDescent="0.25">
      <c r="A1247" s="13"/>
      <c r="B1247" s="5">
        <f>DATE(YEAR(siječanj!B1247),MONTH(siječanj!B1247)+1,DAY(siječanj!B1247))</f>
        <v>42779</v>
      </c>
      <c r="C1247" s="9">
        <v>12.9583333333333</v>
      </c>
      <c r="D1247">
        <v>1.1189231288299379</v>
      </c>
      <c r="E1247" s="6">
        <v>158.19173468634082</v>
      </c>
      <c r="F1247" s="7">
        <v>69.531778686183245</v>
      </c>
      <c r="G1247" s="7">
        <v>62.274186651405124</v>
      </c>
      <c r="H1247" s="7">
        <v>236.67998079356983</v>
      </c>
      <c r="I1247" s="7">
        <v>177.0043907302759</v>
      </c>
    </row>
    <row r="1248" spans="1:9" x14ac:dyDescent="0.25">
      <c r="A1248" s="13"/>
      <c r="B1248" s="5">
        <f>DATE(YEAR(siječanj!B1248),MONTH(siječanj!B1248)+1,DAY(siječanj!B1248))</f>
        <v>42779</v>
      </c>
      <c r="C1248" s="9">
        <v>12.96875</v>
      </c>
      <c r="D1248">
        <v>1.1189231288299379</v>
      </c>
      <c r="E1248" s="6">
        <v>147.69806315976439</v>
      </c>
      <c r="F1248" s="7">
        <v>67.398733384049933</v>
      </c>
      <c r="G1248" s="7">
        <v>61.083425630085642</v>
      </c>
      <c r="H1248" s="7">
        <v>237.18527817479529</v>
      </c>
      <c r="I1248" s="7">
        <v>165.26277895284537</v>
      </c>
    </row>
    <row r="1249" spans="1:9" x14ac:dyDescent="0.25">
      <c r="A1249" s="13"/>
      <c r="B1249" s="5">
        <f>DATE(YEAR(siječanj!B1249),MONTH(siječanj!B1249)+1,DAY(siječanj!B1249))</f>
        <v>42779</v>
      </c>
      <c r="C1249" s="9">
        <v>12.9791666666667</v>
      </c>
      <c r="D1249">
        <v>1.1189231288299379</v>
      </c>
      <c r="E1249" s="6">
        <v>137.00776290868723</v>
      </c>
      <c r="F1249" s="7">
        <v>66.262379489162214</v>
      </c>
      <c r="G1249" s="7">
        <v>59.356167356601674</v>
      </c>
      <c r="H1249" s="7">
        <v>238.11001165759748</v>
      </c>
      <c r="I1249" s="7">
        <v>153.30115474777864</v>
      </c>
    </row>
    <row r="1250" spans="1:9" ht="15.75" thickBot="1" x14ac:dyDescent="0.3">
      <c r="A1250" s="13"/>
      <c r="B1250" s="5">
        <f>DATE(YEAR(siječanj!B1250),MONTH(siječanj!B1250)+1,DAY(siječanj!B1250))</f>
        <v>42779</v>
      </c>
      <c r="C1250" s="9">
        <v>12.9895833333333</v>
      </c>
      <c r="D1250">
        <v>1.1189231288299379</v>
      </c>
      <c r="E1250" s="6">
        <v>126.66147732254113</v>
      </c>
      <c r="F1250" s="7">
        <v>64.511424076023175</v>
      </c>
      <c r="G1250" s="7">
        <v>58.391228649217382</v>
      </c>
      <c r="H1250" s="7">
        <v>239.6424719778453</v>
      </c>
      <c r="I1250" s="7">
        <v>141.72445650795996</v>
      </c>
    </row>
    <row r="1251" spans="1:9" x14ac:dyDescent="0.25">
      <c r="A1251" s="12">
        <f t="shared" ref="A1251" si="10">A1155+1</f>
        <v>45</v>
      </c>
      <c r="B1251" s="5">
        <f>DATE(YEAR(siječanj!B1251),MONTH(siječanj!B1251)+1,DAY(siječanj!B1251))</f>
        <v>42780</v>
      </c>
      <c r="C1251" s="9">
        <v>13</v>
      </c>
      <c r="D1251">
        <v>1.1146409244964299</v>
      </c>
      <c r="E1251" s="6">
        <v>114.21050561958096</v>
      </c>
      <c r="F1251" s="7">
        <v>63.230862630617139</v>
      </c>
      <c r="G1251" s="7">
        <v>58.826228045326161</v>
      </c>
      <c r="H1251" s="7">
        <v>240.75651032974372</v>
      </c>
      <c r="I1251" s="7">
        <v>127.30370357101442</v>
      </c>
    </row>
    <row r="1252" spans="1:9" x14ac:dyDescent="0.25">
      <c r="A1252" s="13"/>
      <c r="B1252" s="5">
        <f>DATE(YEAR(siječanj!B1252),MONTH(siječanj!B1252)+1,DAY(siječanj!B1252))</f>
        <v>42780</v>
      </c>
      <c r="C1252" s="9">
        <v>13.0104166666667</v>
      </c>
      <c r="D1252">
        <v>1.1146409244964299</v>
      </c>
      <c r="E1252" s="6">
        <v>105.07253662048491</v>
      </c>
      <c r="F1252" s="7">
        <v>61.885520011252581</v>
      </c>
      <c r="G1252" s="7">
        <v>58.352321671872375</v>
      </c>
      <c r="H1252" s="7">
        <v>241.50496465464531</v>
      </c>
      <c r="I1252" s="7">
        <v>117.11814935784228</v>
      </c>
    </row>
    <row r="1253" spans="1:9" x14ac:dyDescent="0.25">
      <c r="A1253" s="13"/>
      <c r="B1253" s="5">
        <f>DATE(YEAR(siječanj!B1253),MONTH(siječanj!B1253)+1,DAY(siječanj!B1253))</f>
        <v>42780</v>
      </c>
      <c r="C1253" s="9">
        <v>13.0208333333333</v>
      </c>
      <c r="D1253">
        <v>1.1146409244964299</v>
      </c>
      <c r="E1253" s="6">
        <v>97.465882730012268</v>
      </c>
      <c r="F1253" s="7">
        <v>60.958615759916491</v>
      </c>
      <c r="G1253" s="7">
        <v>58.445875485910491</v>
      </c>
      <c r="H1253" s="7">
        <v>241.54094138092981</v>
      </c>
      <c r="I1253" s="7">
        <v>108.63946163304149</v>
      </c>
    </row>
    <row r="1254" spans="1:9" x14ac:dyDescent="0.25">
      <c r="A1254" s="13"/>
      <c r="B1254" s="5">
        <f>DATE(YEAR(siječanj!B1254),MONTH(siječanj!B1254)+1,DAY(siječanj!B1254))</f>
        <v>42780</v>
      </c>
      <c r="C1254" s="9">
        <v>13.03125</v>
      </c>
      <c r="D1254">
        <v>1.1146409244964299</v>
      </c>
      <c r="E1254" s="6">
        <v>90.123772211392307</v>
      </c>
      <c r="F1254" s="7">
        <v>59.757969666088698</v>
      </c>
      <c r="G1254" s="7">
        <v>57.757115425371879</v>
      </c>
      <c r="H1254" s="7">
        <v>241.91591264113316</v>
      </c>
      <c r="I1254" s="7">
        <v>100.45564477681198</v>
      </c>
    </row>
    <row r="1255" spans="1:9" x14ac:dyDescent="0.25">
      <c r="A1255" s="13"/>
      <c r="B1255" s="5">
        <f>DATE(YEAR(siječanj!B1255),MONTH(siječanj!B1255)+1,DAY(siječanj!B1255))</f>
        <v>42780</v>
      </c>
      <c r="C1255" s="9">
        <v>13.0416666666667</v>
      </c>
      <c r="D1255">
        <v>1.1146409244964299</v>
      </c>
      <c r="E1255" s="6">
        <v>83.887757942026155</v>
      </c>
      <c r="F1255" s="7">
        <v>59.153941230612986</v>
      </c>
      <c r="G1255" s="7">
        <v>57.873912472786813</v>
      </c>
      <c r="H1255" s="7">
        <v>242.54503728962231</v>
      </c>
      <c r="I1255" s="7">
        <v>93.504728066432762</v>
      </c>
    </row>
    <row r="1256" spans="1:9" x14ac:dyDescent="0.25">
      <c r="A1256" s="13"/>
      <c r="B1256" s="5">
        <f>DATE(YEAR(siječanj!B1256),MONTH(siječanj!B1256)+1,DAY(siječanj!B1256))</f>
        <v>42780</v>
      </c>
      <c r="C1256" s="9">
        <v>13.0520833333333</v>
      </c>
      <c r="D1256">
        <v>1.1146409244964299</v>
      </c>
      <c r="E1256" s="6">
        <v>78.734689908038035</v>
      </c>
      <c r="F1256" s="7">
        <v>58.635202863926331</v>
      </c>
      <c r="G1256" s="7">
        <v>57.584389598023485</v>
      </c>
      <c r="H1256" s="7">
        <v>243.1245044145723</v>
      </c>
      <c r="I1256" s="7">
        <v>87.760907549035252</v>
      </c>
    </row>
    <row r="1257" spans="1:9" x14ac:dyDescent="0.25">
      <c r="A1257" s="13"/>
      <c r="B1257" s="5">
        <f>DATE(YEAR(siječanj!B1257),MONTH(siječanj!B1257)+1,DAY(siječanj!B1257))</f>
        <v>42780</v>
      </c>
      <c r="C1257" s="9">
        <v>13.0625</v>
      </c>
      <c r="D1257">
        <v>1.1146409244964299</v>
      </c>
      <c r="E1257" s="6">
        <v>75.225648023434928</v>
      </c>
      <c r="F1257" s="7">
        <v>58.661491283155058</v>
      </c>
      <c r="G1257" s="7">
        <v>57.0524792990159</v>
      </c>
      <c r="H1257" s="7">
        <v>242.79842157687085</v>
      </c>
      <c r="I1257" s="7">
        <v>83.849585858684549</v>
      </c>
    </row>
    <row r="1258" spans="1:9" x14ac:dyDescent="0.25">
      <c r="A1258" s="13"/>
      <c r="B1258" s="5">
        <f>DATE(YEAR(siječanj!B1258),MONTH(siječanj!B1258)+1,DAY(siječanj!B1258))</f>
        <v>42780</v>
      </c>
      <c r="C1258" s="9">
        <v>13.0729166666667</v>
      </c>
      <c r="D1258">
        <v>1.1146409244964299</v>
      </c>
      <c r="E1258" s="6">
        <v>71.711831231361046</v>
      </c>
      <c r="F1258" s="7">
        <v>58.016581329744746</v>
      </c>
      <c r="G1258" s="7">
        <v>57.041194192428087</v>
      </c>
      <c r="H1258" s="7">
        <v>242.77919105054488</v>
      </c>
      <c r="I1258" s="7">
        <v>79.932941861056236</v>
      </c>
    </row>
    <row r="1259" spans="1:9" x14ac:dyDescent="0.25">
      <c r="A1259" s="13"/>
      <c r="B1259" s="5">
        <f>DATE(YEAR(siječanj!B1259),MONTH(siječanj!B1259)+1,DAY(siječanj!B1259))</f>
        <v>42780</v>
      </c>
      <c r="C1259" s="9">
        <v>13.0833333333333</v>
      </c>
      <c r="D1259">
        <v>1.1146409244964299</v>
      </c>
      <c r="E1259" s="6">
        <v>69.314332424571177</v>
      </c>
      <c r="F1259" s="7">
        <v>57.324922158178616</v>
      </c>
      <c r="G1259" s="7">
        <v>56.867402749761133</v>
      </c>
      <c r="H1259" s="7">
        <v>242.70064473186702</v>
      </c>
      <c r="I1259" s="7">
        <v>77.260591574576878</v>
      </c>
    </row>
    <row r="1260" spans="1:9" x14ac:dyDescent="0.25">
      <c r="A1260" s="13"/>
      <c r="B1260" s="5">
        <f>DATE(YEAR(siječanj!B1260),MONTH(siječanj!B1260)+1,DAY(siječanj!B1260))</f>
        <v>42780</v>
      </c>
      <c r="C1260" s="9">
        <v>13.09375</v>
      </c>
      <c r="D1260">
        <v>1.1146409244964299</v>
      </c>
      <c r="E1260" s="6">
        <v>67.130175014678699</v>
      </c>
      <c r="F1260" s="7">
        <v>56.582473712566681</v>
      </c>
      <c r="G1260" s="7">
        <v>56.547121249374342</v>
      </c>
      <c r="H1260" s="7">
        <v>243.00878521247009</v>
      </c>
      <c r="I1260" s="7">
        <v>74.8260403399686</v>
      </c>
    </row>
    <row r="1261" spans="1:9" x14ac:dyDescent="0.25">
      <c r="A1261" s="13"/>
      <c r="B1261" s="5">
        <f>DATE(YEAR(siječanj!B1261),MONTH(siječanj!B1261)+1,DAY(siječanj!B1261))</f>
        <v>42780</v>
      </c>
      <c r="C1261" s="9">
        <v>13.1041666666667</v>
      </c>
      <c r="D1261">
        <v>1.1146409244964299</v>
      </c>
      <c r="E1261" s="6">
        <v>66.080111227734278</v>
      </c>
      <c r="F1261" s="7">
        <v>56.320715766018552</v>
      </c>
      <c r="G1261" s="7">
        <v>56.318634897142779</v>
      </c>
      <c r="H1261" s="7">
        <v>242.70273900699323</v>
      </c>
      <c r="I1261" s="7">
        <v>73.655596269708653</v>
      </c>
    </row>
    <row r="1262" spans="1:9" x14ac:dyDescent="0.25">
      <c r="A1262" s="13"/>
      <c r="B1262" s="5">
        <f>DATE(YEAR(siječanj!B1262),MONTH(siječanj!B1262)+1,DAY(siječanj!B1262))</f>
        <v>42780</v>
      </c>
      <c r="C1262" s="9">
        <v>13.1145833333333</v>
      </c>
      <c r="D1262">
        <v>1.1146409244964299</v>
      </c>
      <c r="E1262" s="6">
        <v>64.555148105769121</v>
      </c>
      <c r="F1262" s="7">
        <v>55.908505817487168</v>
      </c>
      <c r="G1262" s="7">
        <v>57.721457372926665</v>
      </c>
      <c r="H1262" s="7">
        <v>242.66911658999578</v>
      </c>
      <c r="I1262" s="7">
        <v>71.955809965618457</v>
      </c>
    </row>
    <row r="1263" spans="1:9" x14ac:dyDescent="0.25">
      <c r="A1263" s="13"/>
      <c r="B1263" s="5">
        <f>DATE(YEAR(siječanj!B1263),MONTH(siječanj!B1263)+1,DAY(siječanj!B1263))</f>
        <v>42780</v>
      </c>
      <c r="C1263" s="9">
        <v>13.125</v>
      </c>
      <c r="D1263">
        <v>1.1146409244964299</v>
      </c>
      <c r="E1263" s="6">
        <v>64.109793448692727</v>
      </c>
      <c r="F1263" s="7">
        <v>56.833678616298954</v>
      </c>
      <c r="G1263" s="7">
        <v>56.819009392437437</v>
      </c>
      <c r="H1263" s="7">
        <v>242.06113371891485</v>
      </c>
      <c r="I1263" s="7">
        <v>71.459399438926027</v>
      </c>
    </row>
    <row r="1264" spans="1:9" x14ac:dyDescent="0.25">
      <c r="A1264" s="13"/>
      <c r="B1264" s="5">
        <f>DATE(YEAR(siječanj!B1264),MONTH(siječanj!B1264)+1,DAY(siječanj!B1264))</f>
        <v>42780</v>
      </c>
      <c r="C1264" s="9">
        <v>13.1354166666667</v>
      </c>
      <c r="D1264">
        <v>1.1146409244964299</v>
      </c>
      <c r="E1264" s="6">
        <v>63.171685411596258</v>
      </c>
      <c r="F1264" s="7">
        <v>57.374994001664597</v>
      </c>
      <c r="G1264" s="7">
        <v>56.308747909901477</v>
      </c>
      <c r="H1264" s="7">
        <v>242.28146766431976</v>
      </c>
      <c r="I1264" s="7">
        <v>70.413745829179291</v>
      </c>
    </row>
    <row r="1265" spans="1:9" x14ac:dyDescent="0.25">
      <c r="A1265" s="13"/>
      <c r="B1265" s="5">
        <f>DATE(YEAR(siječanj!B1265),MONTH(siječanj!B1265)+1,DAY(siječanj!B1265))</f>
        <v>42780</v>
      </c>
      <c r="C1265" s="9">
        <v>13.1458333333333</v>
      </c>
      <c r="D1265">
        <v>1.1146409244964299</v>
      </c>
      <c r="E1265" s="6">
        <v>62.845163522423327</v>
      </c>
      <c r="F1265" s="7">
        <v>56.971613659408696</v>
      </c>
      <c r="G1265" s="7">
        <v>56.880033896751335</v>
      </c>
      <c r="H1265" s="7">
        <v>242.18745931438542</v>
      </c>
      <c r="I1265" s="7">
        <v>70.04979116876325</v>
      </c>
    </row>
    <row r="1266" spans="1:9" x14ac:dyDescent="0.25">
      <c r="A1266" s="13"/>
      <c r="B1266" s="5">
        <f>DATE(YEAR(siječanj!B1266),MONTH(siječanj!B1266)+1,DAY(siječanj!B1266))</f>
        <v>42780</v>
      </c>
      <c r="C1266" s="9">
        <v>13.15625</v>
      </c>
      <c r="D1266">
        <v>1.1146409244964299</v>
      </c>
      <c r="E1266" s="6">
        <v>62.308456379723829</v>
      </c>
      <c r="F1266" s="7">
        <v>57.384645246290731</v>
      </c>
      <c r="G1266" s="7">
        <v>55.223266477196816</v>
      </c>
      <c r="H1266" s="7">
        <v>242.09974479127499</v>
      </c>
      <c r="I1266" s="7">
        <v>69.451555423040844</v>
      </c>
    </row>
    <row r="1267" spans="1:9" x14ac:dyDescent="0.25">
      <c r="A1267" s="13"/>
      <c r="B1267" s="5">
        <f>DATE(YEAR(siječanj!B1267),MONTH(siječanj!B1267)+1,DAY(siječanj!B1267))</f>
        <v>42780</v>
      </c>
      <c r="C1267" s="9">
        <v>13.1666666666667</v>
      </c>
      <c r="D1267">
        <v>1.1146409244964299</v>
      </c>
      <c r="E1267" s="6">
        <v>62.065753916996456</v>
      </c>
      <c r="F1267" s="7">
        <v>57.456989501067156</v>
      </c>
      <c r="G1267" s="7">
        <v>55.216424105151383</v>
      </c>
      <c r="H1267" s="7">
        <v>241.76187440503605</v>
      </c>
      <c r="I1267" s="7">
        <v>69.181029325608847</v>
      </c>
    </row>
    <row r="1268" spans="1:9" x14ac:dyDescent="0.25">
      <c r="A1268" s="13"/>
      <c r="B1268" s="5">
        <f>DATE(YEAR(siječanj!B1268),MONTH(siječanj!B1268)+1,DAY(siječanj!B1268))</f>
        <v>42780</v>
      </c>
      <c r="C1268" s="9">
        <v>13.1770833333333</v>
      </c>
      <c r="D1268">
        <v>1.1146409244964299</v>
      </c>
      <c r="E1268" s="6">
        <v>63.106398898724152</v>
      </c>
      <c r="F1268" s="7">
        <v>56.959890282942155</v>
      </c>
      <c r="G1268" s="7">
        <v>56.510241344778144</v>
      </c>
      <c r="H1268" s="7">
        <v>241.89808329888163</v>
      </c>
      <c r="I1268" s="7">
        <v>70.340974810114375</v>
      </c>
    </row>
    <row r="1269" spans="1:9" x14ac:dyDescent="0.25">
      <c r="A1269" s="13"/>
      <c r="B1269" s="5">
        <f>DATE(YEAR(siječanj!B1269),MONTH(siječanj!B1269)+1,DAY(siječanj!B1269))</f>
        <v>42780</v>
      </c>
      <c r="C1269" s="9">
        <v>13.1875</v>
      </c>
      <c r="D1269">
        <v>1.1146409244964299</v>
      </c>
      <c r="E1269" s="6">
        <v>63.04650264203034</v>
      </c>
      <c r="F1269" s="7">
        <v>57.661188675158542</v>
      </c>
      <c r="G1269" s="7">
        <v>56.966340725408763</v>
      </c>
      <c r="H1269" s="7">
        <v>241.87951485953437</v>
      </c>
      <c r="I1269" s="7">
        <v>70.274211991179314</v>
      </c>
    </row>
    <row r="1270" spans="1:9" x14ac:dyDescent="0.25">
      <c r="A1270" s="13"/>
      <c r="B1270" s="5">
        <f>DATE(YEAR(siječanj!B1270),MONTH(siječanj!B1270)+1,DAY(siječanj!B1270))</f>
        <v>42780</v>
      </c>
      <c r="C1270" s="9">
        <v>13.1979166666667</v>
      </c>
      <c r="D1270">
        <v>1.1146409244964299</v>
      </c>
      <c r="E1270" s="6">
        <v>64.874109145822871</v>
      </c>
      <c r="F1270" s="7">
        <v>57.596527740958642</v>
      </c>
      <c r="G1270" s="7">
        <v>56.770295549303647</v>
      </c>
      <c r="H1270" s="7">
        <v>242.25039958288693</v>
      </c>
      <c r="I1270" s="7">
        <v>72.311336994182298</v>
      </c>
    </row>
    <row r="1271" spans="1:9" x14ac:dyDescent="0.25">
      <c r="A1271" s="13"/>
      <c r="B1271" s="5">
        <f>DATE(YEAR(siječanj!B1271),MONTH(siječanj!B1271)+1,DAY(siječanj!B1271))</f>
        <v>42780</v>
      </c>
      <c r="C1271" s="9">
        <v>13.2083333333333</v>
      </c>
      <c r="D1271">
        <v>1.1146409244964299</v>
      </c>
      <c r="E1271" s="6">
        <v>66.199470019532882</v>
      </c>
      <c r="F1271" s="7">
        <v>55.820903137340437</v>
      </c>
      <c r="G1271" s="7">
        <v>57.349657778567774</v>
      </c>
      <c r="H1271" s="7">
        <v>241.5709733262448</v>
      </c>
      <c r="I1271" s="7">
        <v>73.788638463745826</v>
      </c>
    </row>
    <row r="1272" spans="1:9" x14ac:dyDescent="0.25">
      <c r="A1272" s="13"/>
      <c r="B1272" s="5">
        <f>DATE(YEAR(siječanj!B1272),MONTH(siječanj!B1272)+1,DAY(siječanj!B1272))</f>
        <v>42780</v>
      </c>
      <c r="C1272" s="9">
        <v>13.21875</v>
      </c>
      <c r="D1272">
        <v>1.1146409244964299</v>
      </c>
      <c r="E1272" s="6">
        <v>69.297474847478853</v>
      </c>
      <c r="F1272" s="7">
        <v>55.626383263818866</v>
      </c>
      <c r="G1272" s="7">
        <v>60.011408607477421</v>
      </c>
      <c r="H1272" s="7">
        <v>240.12150890921947</v>
      </c>
      <c r="I1272" s="7">
        <v>77.241801429261926</v>
      </c>
    </row>
    <row r="1273" spans="1:9" x14ac:dyDescent="0.25">
      <c r="A1273" s="13"/>
      <c r="B1273" s="5">
        <f>DATE(YEAR(siječanj!B1273),MONTH(siječanj!B1273)+1,DAY(siječanj!B1273))</f>
        <v>42780</v>
      </c>
      <c r="C1273" s="9">
        <v>13.2291666666667</v>
      </c>
      <c r="D1273">
        <v>1.1146409244964299</v>
      </c>
      <c r="E1273" s="6">
        <v>72.543186192681816</v>
      </c>
      <c r="F1273" s="7">
        <v>56.333986227379476</v>
      </c>
      <c r="G1273" s="7">
        <v>61.3397181324152</v>
      </c>
      <c r="H1273" s="7">
        <v>239.99549335447909</v>
      </c>
      <c r="I1273" s="7">
        <v>80.859604123727507</v>
      </c>
    </row>
    <row r="1274" spans="1:9" x14ac:dyDescent="0.25">
      <c r="A1274" s="13"/>
      <c r="B1274" s="5">
        <f>DATE(YEAR(siječanj!B1274),MONTH(siječanj!B1274)+1,DAY(siječanj!B1274))</f>
        <v>42780</v>
      </c>
      <c r="C1274" s="9">
        <v>13.2395833333333</v>
      </c>
      <c r="D1274">
        <v>1.1146409244964299</v>
      </c>
      <c r="E1274" s="6">
        <v>79.448170854441585</v>
      </c>
      <c r="F1274" s="7">
        <v>56.97146937169834</v>
      </c>
      <c r="G1274" s="7">
        <v>59.811277237293638</v>
      </c>
      <c r="H1274" s="7">
        <v>238.78949692199149</v>
      </c>
      <c r="I1274" s="7">
        <v>88.556182610745083</v>
      </c>
    </row>
    <row r="1275" spans="1:9" x14ac:dyDescent="0.25">
      <c r="A1275" s="13"/>
      <c r="B1275" s="5">
        <f>DATE(YEAR(siječanj!B1275),MONTH(siječanj!B1275)+1,DAY(siječanj!B1275))</f>
        <v>42780</v>
      </c>
      <c r="C1275" s="9">
        <v>13.25</v>
      </c>
      <c r="D1275">
        <v>1.1146409244964299</v>
      </c>
      <c r="E1275" s="6">
        <v>84.609700925656</v>
      </c>
      <c r="F1275" s="7">
        <v>59.558223371058624</v>
      </c>
      <c r="G1275" s="7">
        <v>60.019040175830206</v>
      </c>
      <c r="H1275" s="7">
        <v>235.3841995659989</v>
      </c>
      <c r="I1275" s="7">
        <v>94.30943526113964</v>
      </c>
    </row>
    <row r="1276" spans="1:9" x14ac:dyDescent="0.25">
      <c r="A1276" s="13"/>
      <c r="B1276" s="5">
        <f>DATE(YEAR(siječanj!B1276),MONTH(siječanj!B1276)+1,DAY(siječanj!B1276))</f>
        <v>42780</v>
      </c>
      <c r="C1276" s="9">
        <v>13.2604166666667</v>
      </c>
      <c r="D1276">
        <v>1.1146409244964299</v>
      </c>
      <c r="E1276" s="6">
        <v>91.188968614052172</v>
      </c>
      <c r="F1276" s="7">
        <v>67.59217510773577</v>
      </c>
      <c r="G1276" s="7">
        <v>61.1525063464507</v>
      </c>
      <c r="H1276" s="7">
        <v>222.05177407712301</v>
      </c>
      <c r="I1276" s="7">
        <v>101.64295627984305</v>
      </c>
    </row>
    <row r="1277" spans="1:9" x14ac:dyDescent="0.25">
      <c r="A1277" s="13"/>
      <c r="B1277" s="5">
        <f>DATE(YEAR(siječanj!B1277),MONTH(siječanj!B1277)+1,DAY(siječanj!B1277))</f>
        <v>42780</v>
      </c>
      <c r="C1277" s="9">
        <v>13.2708333333333</v>
      </c>
      <c r="D1277">
        <v>1.1146409244964299</v>
      </c>
      <c r="E1277" s="6">
        <v>96.81598219256432</v>
      </c>
      <c r="F1277" s="7">
        <v>76.744076040246142</v>
      </c>
      <c r="G1277" s="7">
        <v>62.256267488548424</v>
      </c>
      <c r="H1277" s="7">
        <v>212.8201683154382</v>
      </c>
      <c r="I1277" s="7">
        <v>107.9150558971498</v>
      </c>
    </row>
    <row r="1278" spans="1:9" x14ac:dyDescent="0.25">
      <c r="A1278" s="13"/>
      <c r="B1278" s="5">
        <f>DATE(YEAR(siječanj!B1278),MONTH(siječanj!B1278)+1,DAY(siječanj!B1278))</f>
        <v>42780</v>
      </c>
      <c r="C1278" s="9">
        <v>13.28125</v>
      </c>
      <c r="D1278">
        <v>1.1146409244964299</v>
      </c>
      <c r="E1278" s="6">
        <v>103.19909160047166</v>
      </c>
      <c r="F1278" s="7">
        <v>78.107502719308826</v>
      </c>
      <c r="G1278" s="7">
        <v>66.775053313665651</v>
      </c>
      <c r="H1278" s="7">
        <v>192.78100675855055</v>
      </c>
      <c r="I1278" s="7">
        <v>115.02993086874149</v>
      </c>
    </row>
    <row r="1279" spans="1:9" x14ac:dyDescent="0.25">
      <c r="A1279" s="13"/>
      <c r="B1279" s="5">
        <f>DATE(YEAR(siječanj!B1279),MONTH(siječanj!B1279)+1,DAY(siječanj!B1279))</f>
        <v>42780</v>
      </c>
      <c r="C1279" s="9">
        <v>13.2916666666667</v>
      </c>
      <c r="D1279">
        <v>1.1146409244964299</v>
      </c>
      <c r="E1279" s="6">
        <v>108.80575996421695</v>
      </c>
      <c r="F1279" s="7">
        <v>85.890698447352591</v>
      </c>
      <c r="G1279" s="7">
        <v>79.027718580367122</v>
      </c>
      <c r="H1279" s="7">
        <v>152.50537672444474</v>
      </c>
      <c r="I1279" s="7">
        <v>121.27935287705142</v>
      </c>
    </row>
    <row r="1280" spans="1:9" x14ac:dyDescent="0.25">
      <c r="A1280" s="13"/>
      <c r="B1280" s="5">
        <f>DATE(YEAR(siječanj!B1280),MONTH(siječanj!B1280)+1,DAY(siječanj!B1280))</f>
        <v>42780</v>
      </c>
      <c r="C1280" s="9">
        <v>13.3020833333333</v>
      </c>
      <c r="D1280">
        <v>1.1146409244964299</v>
      </c>
      <c r="E1280" s="6">
        <v>110.49196727500454</v>
      </c>
      <c r="F1280" s="7">
        <v>108.70963952070079</v>
      </c>
      <c r="G1280" s="7">
        <v>96.372699059706349</v>
      </c>
      <c r="H1280" s="7">
        <v>118.13140299453053</v>
      </c>
      <c r="I1280" s="7">
        <v>123.15886855284035</v>
      </c>
    </row>
    <row r="1281" spans="1:9" x14ac:dyDescent="0.25">
      <c r="A1281" s="13"/>
      <c r="B1281" s="5">
        <f>DATE(YEAR(siječanj!B1281),MONTH(siječanj!B1281)+1,DAY(siječanj!B1281))</f>
        <v>42780</v>
      </c>
      <c r="C1281" s="9">
        <v>13.3125</v>
      </c>
      <c r="D1281">
        <v>1.1146409244964299</v>
      </c>
      <c r="E1281" s="6">
        <v>113.90643006326172</v>
      </c>
      <c r="F1281" s="7">
        <v>123.76040281185824</v>
      </c>
      <c r="G1281" s="7">
        <v>105.03679257115157</v>
      </c>
      <c r="H1281" s="7">
        <v>61.465482757994558</v>
      </c>
      <c r="I1281" s="7">
        <v>126.96476851180199</v>
      </c>
    </row>
    <row r="1282" spans="1:9" x14ac:dyDescent="0.25">
      <c r="A1282" s="13"/>
      <c r="B1282" s="5">
        <f>DATE(YEAR(siječanj!B1282),MONTH(siječanj!B1282)+1,DAY(siječanj!B1282))</f>
        <v>42780</v>
      </c>
      <c r="C1282" s="9">
        <v>13.3229166666667</v>
      </c>
      <c r="D1282">
        <v>1.1146409244964299</v>
      </c>
      <c r="E1282" s="6">
        <v>114.36410955945102</v>
      </c>
      <c r="F1282" s="7">
        <v>134.71091418184517</v>
      </c>
      <c r="G1282" s="7">
        <v>118.42377329587029</v>
      </c>
      <c r="H1282" s="7">
        <v>18.631288603758268</v>
      </c>
      <c r="I1282" s="7">
        <v>127.4749168085575</v>
      </c>
    </row>
    <row r="1283" spans="1:9" x14ac:dyDescent="0.25">
      <c r="A1283" s="13"/>
      <c r="B1283" s="5">
        <f>DATE(YEAR(siječanj!B1283),MONTH(siječanj!B1283)+1,DAY(siječanj!B1283))</f>
        <v>42780</v>
      </c>
      <c r="C1283" s="9">
        <v>13.3333333333333</v>
      </c>
      <c r="D1283">
        <v>1.1146409244964299</v>
      </c>
      <c r="E1283" s="6">
        <v>113.07932994050408</v>
      </c>
      <c r="F1283" s="7">
        <v>145.64819116239872</v>
      </c>
      <c r="G1283" s="7">
        <v>124.36690221891899</v>
      </c>
      <c r="H1283" s="7">
        <v>4.5352137938048376</v>
      </c>
      <c r="I1283" s="7">
        <v>126.0428488663203</v>
      </c>
    </row>
    <row r="1284" spans="1:9" x14ac:dyDescent="0.25">
      <c r="A1284" s="13"/>
      <c r="B1284" s="5">
        <f>DATE(YEAR(siječanj!B1284),MONTH(siječanj!B1284)+1,DAY(siječanj!B1284))</f>
        <v>42780</v>
      </c>
      <c r="C1284" s="9">
        <v>13.34375</v>
      </c>
      <c r="D1284">
        <v>1.1146409244964299</v>
      </c>
      <c r="E1284" s="6">
        <v>111.82296454437586</v>
      </c>
      <c r="F1284" s="7">
        <v>163.97717924886072</v>
      </c>
      <c r="G1284" s="7">
        <v>138.03216878468476</v>
      </c>
      <c r="H1284" s="7">
        <v>2.8059496193145197</v>
      </c>
      <c r="I1284" s="7">
        <v>124.64245257967461</v>
      </c>
    </row>
    <row r="1285" spans="1:9" x14ac:dyDescent="0.25">
      <c r="A1285" s="13"/>
      <c r="B1285" s="5">
        <f>DATE(YEAR(siječanj!B1285),MONTH(siječanj!B1285)+1,DAY(siječanj!B1285))</f>
        <v>42780</v>
      </c>
      <c r="C1285" s="9">
        <v>13.3541666666667</v>
      </c>
      <c r="D1285">
        <v>1.1146409244964299</v>
      </c>
      <c r="E1285" s="6">
        <v>112.852301004856</v>
      </c>
      <c r="F1285" s="7">
        <v>174.37649553331445</v>
      </c>
      <c r="G1285" s="7">
        <v>151.29359518722779</v>
      </c>
      <c r="H1285" s="7">
        <v>2.500901544962761</v>
      </c>
      <c r="I1285" s="7">
        <v>125.78979312360208</v>
      </c>
    </row>
    <row r="1286" spans="1:9" x14ac:dyDescent="0.25">
      <c r="A1286" s="13"/>
      <c r="B1286" s="5">
        <f>DATE(YEAR(siječanj!B1286),MONTH(siječanj!B1286)+1,DAY(siječanj!B1286))</f>
        <v>42780</v>
      </c>
      <c r="C1286" s="9">
        <v>13.3645833333333</v>
      </c>
      <c r="D1286">
        <v>1.1146409244964299</v>
      </c>
      <c r="E1286" s="6">
        <v>113.01726805335898</v>
      </c>
      <c r="F1286" s="7">
        <v>195.67906094662914</v>
      </c>
      <c r="G1286" s="7">
        <v>164.83782227466756</v>
      </c>
      <c r="H1286" s="7">
        <v>2.2367398418785558</v>
      </c>
      <c r="I1286" s="7">
        <v>125.97367214705689</v>
      </c>
    </row>
    <row r="1287" spans="1:9" x14ac:dyDescent="0.25">
      <c r="A1287" s="13"/>
      <c r="B1287" s="5">
        <f>DATE(YEAR(siječanj!B1287),MONTH(siječanj!B1287)+1,DAY(siječanj!B1287))</f>
        <v>42780</v>
      </c>
      <c r="C1287" s="9">
        <v>13.375</v>
      </c>
      <c r="D1287">
        <v>1.1146409244964299</v>
      </c>
      <c r="E1287" s="6">
        <v>114.51449780607533</v>
      </c>
      <c r="F1287" s="7">
        <v>226.29833592161799</v>
      </c>
      <c r="G1287" s="7">
        <v>170.24945352418914</v>
      </c>
      <c r="H1287" s="7">
        <v>2.0013959246044664</v>
      </c>
      <c r="I1287" s="7">
        <v>127.64254570280819</v>
      </c>
    </row>
    <row r="1288" spans="1:9" x14ac:dyDescent="0.25">
      <c r="A1288" s="13"/>
      <c r="B1288" s="5">
        <f>DATE(YEAR(siječanj!B1288),MONTH(siječanj!B1288)+1,DAY(siječanj!B1288))</f>
        <v>42780</v>
      </c>
      <c r="C1288" s="9">
        <v>13.3854166666667</v>
      </c>
      <c r="D1288">
        <v>1.1146409244964299</v>
      </c>
      <c r="E1288" s="6">
        <v>114.69552545584457</v>
      </c>
      <c r="F1288" s="7">
        <v>224.26620784890383</v>
      </c>
      <c r="G1288" s="7">
        <v>192.31774986657288</v>
      </c>
      <c r="H1288" s="7">
        <v>1.7994713976560863</v>
      </c>
      <c r="I1288" s="7">
        <v>127.84432652970641</v>
      </c>
    </row>
    <row r="1289" spans="1:9" x14ac:dyDescent="0.25">
      <c r="A1289" s="13"/>
      <c r="B1289" s="5">
        <f>DATE(YEAR(siječanj!B1289),MONTH(siječanj!B1289)+1,DAY(siječanj!B1289))</f>
        <v>42780</v>
      </c>
      <c r="C1289" s="9">
        <v>13.3958333333333</v>
      </c>
      <c r="D1289">
        <v>1.1146409244964299</v>
      </c>
      <c r="E1289" s="6">
        <v>114.66386477234472</v>
      </c>
      <c r="F1289" s="7">
        <v>222.21478530292134</v>
      </c>
      <c r="G1289" s="7">
        <v>199.00677746402673</v>
      </c>
      <c r="H1289" s="7">
        <v>2.0213055401428144</v>
      </c>
      <c r="I1289" s="7">
        <v>127.80903623617995</v>
      </c>
    </row>
    <row r="1290" spans="1:9" x14ac:dyDescent="0.25">
      <c r="A1290" s="13"/>
      <c r="B1290" s="5">
        <f>DATE(YEAR(siječanj!B1290),MONTH(siječanj!B1290)+1,DAY(siječanj!B1290))</f>
        <v>42780</v>
      </c>
      <c r="C1290" s="9">
        <v>13.40625</v>
      </c>
      <c r="D1290">
        <v>1.1146409244964299</v>
      </c>
      <c r="E1290" s="6">
        <v>115.26417515145188</v>
      </c>
      <c r="F1290" s="7">
        <v>223.38164402457375</v>
      </c>
      <c r="G1290" s="7">
        <v>202.81214985766411</v>
      </c>
      <c r="H1290" s="7">
        <v>2.0379727297216848</v>
      </c>
      <c r="I1290" s="7">
        <v>128.47816675213275</v>
      </c>
    </row>
    <row r="1291" spans="1:9" x14ac:dyDescent="0.25">
      <c r="A1291" s="13"/>
      <c r="B1291" s="5">
        <f>DATE(YEAR(siječanj!B1291),MONTH(siječanj!B1291)+1,DAY(siječanj!B1291))</f>
        <v>42780</v>
      </c>
      <c r="C1291" s="9">
        <v>13.4166666666667</v>
      </c>
      <c r="D1291">
        <v>1.1146409244964299</v>
      </c>
      <c r="E1291" s="6">
        <v>115.78062739669483</v>
      </c>
      <c r="F1291" s="7">
        <v>233.44953143833649</v>
      </c>
      <c r="G1291" s="7">
        <v>204.14651255833996</v>
      </c>
      <c r="H1291" s="7">
        <v>2.1528378196186697</v>
      </c>
      <c r="I1291" s="7">
        <v>129.0538255602286</v>
      </c>
    </row>
    <row r="1292" spans="1:9" x14ac:dyDescent="0.25">
      <c r="A1292" s="13"/>
      <c r="B1292" s="5">
        <f>DATE(YEAR(siječanj!B1292),MONTH(siječanj!B1292)+1,DAY(siječanj!B1292))</f>
        <v>42780</v>
      </c>
      <c r="C1292" s="9">
        <v>13.4270833333333</v>
      </c>
      <c r="D1292">
        <v>1.1146409244964299</v>
      </c>
      <c r="E1292" s="6">
        <v>117.70282391431033</v>
      </c>
      <c r="F1292" s="7">
        <v>233.05350175332492</v>
      </c>
      <c r="G1292" s="7">
        <v>201.14896871583514</v>
      </c>
      <c r="H1292" s="7">
        <v>2.0651723029462246</v>
      </c>
      <c r="I1292" s="7">
        <v>131.19638446368737</v>
      </c>
    </row>
    <row r="1293" spans="1:9" x14ac:dyDescent="0.25">
      <c r="A1293" s="13"/>
      <c r="B1293" s="5">
        <f>DATE(YEAR(siječanj!B1293),MONTH(siječanj!B1293)+1,DAY(siječanj!B1293))</f>
        <v>42780</v>
      </c>
      <c r="C1293" s="9">
        <v>13.4375</v>
      </c>
      <c r="D1293">
        <v>1.1146409244964299</v>
      </c>
      <c r="E1293" s="6">
        <v>119.36682606923767</v>
      </c>
      <c r="F1293" s="7">
        <v>224.84094988716896</v>
      </c>
      <c r="G1293" s="7">
        <v>200.71013150215055</v>
      </c>
      <c r="H1293" s="7">
        <v>2.0439125100342506</v>
      </c>
      <c r="I1293" s="7">
        <v>133.05114936401964</v>
      </c>
    </row>
    <row r="1294" spans="1:9" x14ac:dyDescent="0.25">
      <c r="A1294" s="13"/>
      <c r="B1294" s="5">
        <f>DATE(YEAR(siječanj!B1294),MONTH(siječanj!B1294)+1,DAY(siječanj!B1294))</f>
        <v>42780</v>
      </c>
      <c r="C1294" s="9">
        <v>13.4479166666667</v>
      </c>
      <c r="D1294">
        <v>1.1146409244964299</v>
      </c>
      <c r="E1294" s="6">
        <v>120.29902378124818</v>
      </c>
      <c r="F1294" s="7">
        <v>223.612560473033</v>
      </c>
      <c r="G1294" s="7">
        <v>206.44674738132204</v>
      </c>
      <c r="H1294" s="7">
        <v>2.1179932420652436</v>
      </c>
      <c r="I1294" s="7">
        <v>134.09021508354849</v>
      </c>
    </row>
    <row r="1295" spans="1:9" x14ac:dyDescent="0.25">
      <c r="A1295" s="13"/>
      <c r="B1295" s="5">
        <f>DATE(YEAR(siječanj!B1295),MONTH(siječanj!B1295)+1,DAY(siječanj!B1295))</f>
        <v>42780</v>
      </c>
      <c r="C1295" s="9">
        <v>13.4583333333333</v>
      </c>
      <c r="D1295">
        <v>1.1146409244964299</v>
      </c>
      <c r="E1295" s="6">
        <v>120.44161794174323</v>
      </c>
      <c r="F1295" s="7">
        <v>220.83331865207199</v>
      </c>
      <c r="G1295" s="7">
        <v>207.7882048366188</v>
      </c>
      <c r="H1295" s="7">
        <v>2.2055167400806108</v>
      </c>
      <c r="I1295" s="7">
        <v>134.24915637043048</v>
      </c>
    </row>
    <row r="1296" spans="1:9" x14ac:dyDescent="0.25">
      <c r="A1296" s="13"/>
      <c r="B1296" s="5">
        <f>DATE(YEAR(siječanj!B1296),MONTH(siječanj!B1296)+1,DAY(siječanj!B1296))</f>
        <v>42780</v>
      </c>
      <c r="C1296" s="9">
        <v>13.46875</v>
      </c>
      <c r="D1296">
        <v>1.1146409244964299</v>
      </c>
      <c r="E1296" s="6">
        <v>119.70510608121386</v>
      </c>
      <c r="F1296" s="7">
        <v>218.93068879940361</v>
      </c>
      <c r="G1296" s="7">
        <v>202.89220320695213</v>
      </c>
      <c r="H1296" s="7">
        <v>2.1871133224123964</v>
      </c>
      <c r="I1296" s="7">
        <v>133.42821010930743</v>
      </c>
    </row>
    <row r="1297" spans="1:9" x14ac:dyDescent="0.25">
      <c r="A1297" s="13"/>
      <c r="B1297" s="5">
        <f>DATE(YEAR(siječanj!B1297),MONTH(siječanj!B1297)+1,DAY(siječanj!B1297))</f>
        <v>42780</v>
      </c>
      <c r="C1297" s="9">
        <v>13.4791666666667</v>
      </c>
      <c r="D1297">
        <v>1.1146409244964299</v>
      </c>
      <c r="E1297" s="6">
        <v>120.44897632128763</v>
      </c>
      <c r="F1297" s="7">
        <v>217.9524862590435</v>
      </c>
      <c r="G1297" s="7">
        <v>198.16359932804116</v>
      </c>
      <c r="H1297" s="7">
        <v>2.2458220350118125</v>
      </c>
      <c r="I1297" s="7">
        <v>134.25735832140865</v>
      </c>
    </row>
    <row r="1298" spans="1:9" x14ac:dyDescent="0.25">
      <c r="A1298" s="13"/>
      <c r="B1298" s="5">
        <f>DATE(YEAR(siječanj!B1298),MONTH(siječanj!B1298)+1,DAY(siječanj!B1298))</f>
        <v>42780</v>
      </c>
      <c r="C1298" s="9">
        <v>13.4895833333333</v>
      </c>
      <c r="D1298">
        <v>1.1146409244964299</v>
      </c>
      <c r="E1298" s="6">
        <v>121.09349255754479</v>
      </c>
      <c r="F1298" s="7">
        <v>213.70697669346259</v>
      </c>
      <c r="G1298" s="7">
        <v>193.81705860155719</v>
      </c>
      <c r="H1298" s="7">
        <v>1.9720050635091011</v>
      </c>
      <c r="I1298" s="7">
        <v>134.97576249484328</v>
      </c>
    </row>
    <row r="1299" spans="1:9" x14ac:dyDescent="0.25">
      <c r="A1299" s="13"/>
      <c r="B1299" s="5">
        <f>DATE(YEAR(siječanj!B1299),MONTH(siječanj!B1299)+1,DAY(siječanj!B1299))</f>
        <v>42780</v>
      </c>
      <c r="C1299" s="9">
        <v>13.5</v>
      </c>
      <c r="D1299">
        <v>1.1146409244964299</v>
      </c>
      <c r="E1299" s="6">
        <v>121.75431950454285</v>
      </c>
      <c r="F1299" s="7">
        <v>217.12100428015714</v>
      </c>
      <c r="G1299" s="7">
        <v>194.34726631969866</v>
      </c>
      <c r="H1299" s="7">
        <v>1.8552077197707495</v>
      </c>
      <c r="I1299" s="7">
        <v>135.71234725397736</v>
      </c>
    </row>
    <row r="1300" spans="1:9" x14ac:dyDescent="0.25">
      <c r="A1300" s="13"/>
      <c r="B1300" s="5">
        <f>DATE(YEAR(siječanj!B1300),MONTH(siječanj!B1300)+1,DAY(siječanj!B1300))</f>
        <v>42780</v>
      </c>
      <c r="C1300" s="9">
        <v>13.5104166666667</v>
      </c>
      <c r="D1300">
        <v>1.1146409244964299</v>
      </c>
      <c r="E1300" s="6">
        <v>122.15388626279223</v>
      </c>
      <c r="F1300" s="7">
        <v>209.51304998433443</v>
      </c>
      <c r="G1300" s="7">
        <v>191.17280629787848</v>
      </c>
      <c r="H1300" s="7">
        <v>1.8584301431024697</v>
      </c>
      <c r="I1300" s="7">
        <v>136.15772071479049</v>
      </c>
    </row>
    <row r="1301" spans="1:9" x14ac:dyDescent="0.25">
      <c r="A1301" s="13"/>
      <c r="B1301" s="5">
        <f>DATE(YEAR(siječanj!B1301),MONTH(siječanj!B1301)+1,DAY(siječanj!B1301))</f>
        <v>42780</v>
      </c>
      <c r="C1301" s="9">
        <v>13.5208333333333</v>
      </c>
      <c r="D1301">
        <v>1.1146409244964299</v>
      </c>
      <c r="E1301" s="6">
        <v>121.35695609166557</v>
      </c>
      <c r="F1301" s="7">
        <v>202.80363538078669</v>
      </c>
      <c r="G1301" s="7">
        <v>186.96608952426448</v>
      </c>
      <c r="H1301" s="7">
        <v>2.0521645941155739</v>
      </c>
      <c r="I1301" s="7">
        <v>135.26942973208676</v>
      </c>
    </row>
    <row r="1302" spans="1:9" x14ac:dyDescent="0.25">
      <c r="A1302" s="13"/>
      <c r="B1302" s="5">
        <f>DATE(YEAR(siječanj!B1302),MONTH(siječanj!B1302)+1,DAY(siječanj!B1302))</f>
        <v>42780</v>
      </c>
      <c r="C1302" s="9">
        <v>13.53125</v>
      </c>
      <c r="D1302">
        <v>1.1146409244964299</v>
      </c>
      <c r="E1302" s="6">
        <v>119.50901529058324</v>
      </c>
      <c r="F1302" s="7">
        <v>188.08041721611644</v>
      </c>
      <c r="G1302" s="7">
        <v>183.01533274895209</v>
      </c>
      <c r="H1302" s="7">
        <v>1.8821412580461154</v>
      </c>
      <c r="I1302" s="7">
        <v>133.20963928915367</v>
      </c>
    </row>
    <row r="1303" spans="1:9" x14ac:dyDescent="0.25">
      <c r="A1303" s="13"/>
      <c r="B1303" s="5">
        <f>DATE(YEAR(siječanj!B1303),MONTH(siječanj!B1303)+1,DAY(siječanj!B1303))</f>
        <v>42780</v>
      </c>
      <c r="C1303" s="9">
        <v>13.5416666666667</v>
      </c>
      <c r="D1303">
        <v>1.1146409244964299</v>
      </c>
      <c r="E1303" s="6">
        <v>117.01545955805148</v>
      </c>
      <c r="F1303" s="7">
        <v>183.97120342493591</v>
      </c>
      <c r="G1303" s="7">
        <v>177.7630390320623</v>
      </c>
      <c r="H1303" s="7">
        <v>1.8396246726163312</v>
      </c>
      <c r="I1303" s="7">
        <v>130.43022002216111</v>
      </c>
    </row>
    <row r="1304" spans="1:9" x14ac:dyDescent="0.25">
      <c r="A1304" s="13"/>
      <c r="B1304" s="5">
        <f>DATE(YEAR(siječanj!B1304),MONTH(siječanj!B1304)+1,DAY(siječanj!B1304))</f>
        <v>42780</v>
      </c>
      <c r="C1304" s="9">
        <v>13.5520833333333</v>
      </c>
      <c r="D1304">
        <v>1.1146409244964299</v>
      </c>
      <c r="E1304" s="6">
        <v>114.52559095527525</v>
      </c>
      <c r="F1304" s="7">
        <v>191.85516808669652</v>
      </c>
      <c r="G1304" s="7">
        <v>177.07111417414905</v>
      </c>
      <c r="H1304" s="7">
        <v>1.9441854088240811</v>
      </c>
      <c r="I1304" s="7">
        <v>127.65491058088797</v>
      </c>
    </row>
    <row r="1305" spans="1:9" x14ac:dyDescent="0.25">
      <c r="A1305" s="13"/>
      <c r="B1305" s="5">
        <f>DATE(YEAR(siječanj!B1305),MONTH(siječanj!B1305)+1,DAY(siječanj!B1305))</f>
        <v>42780</v>
      </c>
      <c r="C1305" s="9">
        <v>13.5625</v>
      </c>
      <c r="D1305">
        <v>1.1146409244964299</v>
      </c>
      <c r="E1305" s="6">
        <v>115.8126533194275</v>
      </c>
      <c r="F1305" s="7">
        <v>179.47433264393646</v>
      </c>
      <c r="G1305" s="7">
        <v>173.69798099258102</v>
      </c>
      <c r="H1305" s="7">
        <v>1.9256239703965834</v>
      </c>
      <c r="I1305" s="7">
        <v>129.0895229643512</v>
      </c>
    </row>
    <row r="1306" spans="1:9" x14ac:dyDescent="0.25">
      <c r="A1306" s="13"/>
      <c r="B1306" s="5">
        <f>DATE(YEAR(siječanj!B1306),MONTH(siječanj!B1306)+1,DAY(siječanj!B1306))</f>
        <v>42780</v>
      </c>
      <c r="C1306" s="9">
        <v>13.5729166666667</v>
      </c>
      <c r="D1306">
        <v>1.1146409244964299</v>
      </c>
      <c r="E1306" s="6">
        <v>116.63667372115383</v>
      </c>
      <c r="F1306" s="7">
        <v>173.34732736726258</v>
      </c>
      <c r="G1306" s="7">
        <v>174.79476355616401</v>
      </c>
      <c r="H1306" s="7">
        <v>1.9729631893786814</v>
      </c>
      <c r="I1306" s="7">
        <v>130.00800982673536</v>
      </c>
    </row>
    <row r="1307" spans="1:9" x14ac:dyDescent="0.25">
      <c r="A1307" s="13"/>
      <c r="B1307" s="5">
        <f>DATE(YEAR(siječanj!B1307),MONTH(siječanj!B1307)+1,DAY(siječanj!B1307))</f>
        <v>42780</v>
      </c>
      <c r="C1307" s="9">
        <v>13.5833333333333</v>
      </c>
      <c r="D1307">
        <v>1.1146409244964299</v>
      </c>
      <c r="E1307" s="6">
        <v>116.92035046781872</v>
      </c>
      <c r="F1307" s="7">
        <v>173.6502393751982</v>
      </c>
      <c r="G1307" s="7">
        <v>175.04398133423581</v>
      </c>
      <c r="H1307" s="7">
        <v>2.0837947493883826</v>
      </c>
      <c r="I1307" s="7">
        <v>130.32420753789606</v>
      </c>
    </row>
    <row r="1308" spans="1:9" x14ac:dyDescent="0.25">
      <c r="A1308" s="13"/>
      <c r="B1308" s="5">
        <f>DATE(YEAR(siječanj!B1308),MONTH(siječanj!B1308)+1,DAY(siječanj!B1308))</f>
        <v>42780</v>
      </c>
      <c r="C1308" s="9">
        <v>13.59375</v>
      </c>
      <c r="D1308">
        <v>1.1146409244964299</v>
      </c>
      <c r="E1308" s="6">
        <v>118.35242769488158</v>
      </c>
      <c r="F1308" s="7">
        <v>174.32652388962734</v>
      </c>
      <c r="G1308" s="7">
        <v>172.35976044396619</v>
      </c>
      <c r="H1308" s="7">
        <v>2.0311858381235921</v>
      </c>
      <c r="I1308" s="7">
        <v>131.92045942221969</v>
      </c>
    </row>
    <row r="1309" spans="1:9" x14ac:dyDescent="0.25">
      <c r="A1309" s="13"/>
      <c r="B1309" s="5">
        <f>DATE(YEAR(siječanj!B1309),MONTH(siječanj!B1309)+1,DAY(siječanj!B1309))</f>
        <v>42780</v>
      </c>
      <c r="C1309" s="9">
        <v>13.6041666666667</v>
      </c>
      <c r="D1309">
        <v>1.1146409244964299</v>
      </c>
      <c r="E1309" s="6">
        <v>118.63551886777644</v>
      </c>
      <c r="F1309" s="7">
        <v>175.25046222691719</v>
      </c>
      <c r="G1309" s="7">
        <v>172.80077295508679</v>
      </c>
      <c r="H1309" s="7">
        <v>2.0364165252821573</v>
      </c>
      <c r="I1309" s="7">
        <v>132.23600442889199</v>
      </c>
    </row>
    <row r="1310" spans="1:9" x14ac:dyDescent="0.25">
      <c r="A1310" s="13"/>
      <c r="B1310" s="5">
        <f>DATE(YEAR(siječanj!B1310),MONTH(siječanj!B1310)+1,DAY(siječanj!B1310))</f>
        <v>42780</v>
      </c>
      <c r="C1310" s="9">
        <v>13.6145833333333</v>
      </c>
      <c r="D1310">
        <v>1.1146409244964299</v>
      </c>
      <c r="E1310" s="6">
        <v>120.75475599652759</v>
      </c>
      <c r="F1310" s="7">
        <v>175.60955025008533</v>
      </c>
      <c r="G1310" s="7">
        <v>170.65971141575892</v>
      </c>
      <c r="H1310" s="7">
        <v>2.0419542527767991</v>
      </c>
      <c r="I1310" s="7">
        <v>134.59819286131034</v>
      </c>
    </row>
    <row r="1311" spans="1:9" x14ac:dyDescent="0.25">
      <c r="A1311" s="13"/>
      <c r="B1311" s="5">
        <f>DATE(YEAR(siječanj!B1311),MONTH(siječanj!B1311)+1,DAY(siječanj!B1311))</f>
        <v>42780</v>
      </c>
      <c r="C1311" s="9">
        <v>13.625</v>
      </c>
      <c r="D1311">
        <v>1.1146409244964299</v>
      </c>
      <c r="E1311" s="6">
        <v>122.52342301161671</v>
      </c>
      <c r="F1311" s="7">
        <v>172.04141938073707</v>
      </c>
      <c r="G1311" s="7">
        <v>167.27747243111168</v>
      </c>
      <c r="H1311" s="7">
        <v>2.1048695179936003</v>
      </c>
      <c r="I1311" s="7">
        <v>136.5696214981356</v>
      </c>
    </row>
    <row r="1312" spans="1:9" x14ac:dyDescent="0.25">
      <c r="A1312" s="13"/>
      <c r="B1312" s="5">
        <f>DATE(YEAR(siječanj!B1312),MONTH(siječanj!B1312)+1,DAY(siječanj!B1312))</f>
        <v>42780</v>
      </c>
      <c r="C1312" s="9">
        <v>13.6354166666667</v>
      </c>
      <c r="D1312">
        <v>1.1146409244964299</v>
      </c>
      <c r="E1312" s="6">
        <v>124.55186246107938</v>
      </c>
      <c r="F1312" s="7">
        <v>169.49560301119874</v>
      </c>
      <c r="G1312" s="7">
        <v>160.46717300311951</v>
      </c>
      <c r="H1312" s="7">
        <v>2.0276253703827711</v>
      </c>
      <c r="I1312" s="7">
        <v>138.83060312136971</v>
      </c>
    </row>
    <row r="1313" spans="1:9" x14ac:dyDescent="0.25">
      <c r="A1313" s="13"/>
      <c r="B1313" s="5">
        <f>DATE(YEAR(siječanj!B1313),MONTH(siječanj!B1313)+1,DAY(siječanj!B1313))</f>
        <v>42780</v>
      </c>
      <c r="C1313" s="9">
        <v>13.6458333333333</v>
      </c>
      <c r="D1313">
        <v>1.1146409244964299</v>
      </c>
      <c r="E1313" s="6">
        <v>126.38983759059363</v>
      </c>
      <c r="F1313" s="7">
        <v>168.15902987823037</v>
      </c>
      <c r="G1313" s="7">
        <v>158.06351740922119</v>
      </c>
      <c r="H1313" s="7">
        <v>1.9262960586892326</v>
      </c>
      <c r="I1313" s="7">
        <v>140.87928541893291</v>
      </c>
    </row>
    <row r="1314" spans="1:9" x14ac:dyDescent="0.25">
      <c r="A1314" s="13"/>
      <c r="B1314" s="5">
        <f>DATE(YEAR(siječanj!B1314),MONTH(siječanj!B1314)+1,DAY(siječanj!B1314))</f>
        <v>42780</v>
      </c>
      <c r="C1314" s="9">
        <v>13.65625</v>
      </c>
      <c r="D1314">
        <v>1.1146409244964299</v>
      </c>
      <c r="E1314" s="6">
        <v>130.07640856981436</v>
      </c>
      <c r="F1314" s="7">
        <v>167.00219915244776</v>
      </c>
      <c r="G1314" s="7">
        <v>158.00972386599747</v>
      </c>
      <c r="H1314" s="7">
        <v>2.3685881628729781</v>
      </c>
      <c r="I1314" s="7">
        <v>144.98848830343323</v>
      </c>
    </row>
    <row r="1315" spans="1:9" x14ac:dyDescent="0.25">
      <c r="A1315" s="13"/>
      <c r="B1315" s="5">
        <f>DATE(YEAR(siječanj!B1315),MONTH(siječanj!B1315)+1,DAY(siječanj!B1315))</f>
        <v>42780</v>
      </c>
      <c r="C1315" s="9">
        <v>13.6666666666667</v>
      </c>
      <c r="D1315">
        <v>1.1146409244964299</v>
      </c>
      <c r="E1315" s="6">
        <v>131.57279767679643</v>
      </c>
      <c r="F1315" s="7">
        <v>166.78634072976112</v>
      </c>
      <c r="G1315" s="7">
        <v>156.27444142904332</v>
      </c>
      <c r="H1315" s="7">
        <v>3.6702501630045994</v>
      </c>
      <c r="I1315" s="7">
        <v>146.65642484104609</v>
      </c>
    </row>
    <row r="1316" spans="1:9" x14ac:dyDescent="0.25">
      <c r="A1316" s="13"/>
      <c r="B1316" s="5">
        <f>DATE(YEAR(siječanj!B1316),MONTH(siječanj!B1316)+1,DAY(siječanj!B1316))</f>
        <v>42780</v>
      </c>
      <c r="C1316" s="9">
        <v>13.6770833333333</v>
      </c>
      <c r="D1316">
        <v>1.1146409244964299</v>
      </c>
      <c r="E1316" s="6">
        <v>134.35566059666692</v>
      </c>
      <c r="F1316" s="7">
        <v>166.04513075366307</v>
      </c>
      <c r="G1316" s="7">
        <v>155.610559079513</v>
      </c>
      <c r="H1316" s="7">
        <v>7.9268873600318468</v>
      </c>
      <c r="I1316" s="7">
        <v>149.75831773879739</v>
      </c>
    </row>
    <row r="1317" spans="1:9" x14ac:dyDescent="0.25">
      <c r="A1317" s="13"/>
      <c r="B1317" s="5">
        <f>DATE(YEAR(siječanj!B1317),MONTH(siječanj!B1317)+1,DAY(siječanj!B1317))</f>
        <v>42780</v>
      </c>
      <c r="C1317" s="9">
        <v>13.6875</v>
      </c>
      <c r="D1317">
        <v>1.1146409244964299</v>
      </c>
      <c r="E1317" s="6">
        <v>139.46780496411114</v>
      </c>
      <c r="F1317" s="7">
        <v>167.48945875032481</v>
      </c>
      <c r="G1317" s="7">
        <v>159.04218893356787</v>
      </c>
      <c r="H1317" s="7">
        <v>20.644646099761669</v>
      </c>
      <c r="I1317" s="7">
        <v>155.45652306268462</v>
      </c>
    </row>
    <row r="1318" spans="1:9" x14ac:dyDescent="0.25">
      <c r="A1318" s="13"/>
      <c r="B1318" s="5">
        <f>DATE(YEAR(siječanj!B1318),MONTH(siječanj!B1318)+1,DAY(siječanj!B1318))</f>
        <v>42780</v>
      </c>
      <c r="C1318" s="9">
        <v>13.6979166666667</v>
      </c>
      <c r="D1318">
        <v>1.1146409244964299</v>
      </c>
      <c r="E1318" s="6">
        <v>144.36072142952199</v>
      </c>
      <c r="F1318" s="7">
        <v>169.73075991514571</v>
      </c>
      <c r="G1318" s="7">
        <v>157.45022374481371</v>
      </c>
      <c r="H1318" s="7">
        <v>60.362832902209831</v>
      </c>
      <c r="I1318" s="7">
        <v>160.91036799517397</v>
      </c>
    </row>
    <row r="1319" spans="1:9" x14ac:dyDescent="0.25">
      <c r="A1319" s="13"/>
      <c r="B1319" s="5">
        <f>DATE(YEAR(siječanj!B1319),MONTH(siječanj!B1319)+1,DAY(siječanj!B1319))</f>
        <v>42780</v>
      </c>
      <c r="C1319" s="9">
        <v>13.7083333333333</v>
      </c>
      <c r="D1319">
        <v>1.1146409244964299</v>
      </c>
      <c r="E1319" s="6">
        <v>148.49353832894712</v>
      </c>
      <c r="F1319" s="7">
        <v>170.59657435311325</v>
      </c>
      <c r="G1319" s="7">
        <v>150.80896055128125</v>
      </c>
      <c r="H1319" s="7">
        <v>110.9485403774834</v>
      </c>
      <c r="I1319" s="7">
        <v>165.51697484472368</v>
      </c>
    </row>
    <row r="1320" spans="1:9" x14ac:dyDescent="0.25">
      <c r="A1320" s="13"/>
      <c r="B1320" s="5">
        <f>DATE(YEAR(siječanj!B1320),MONTH(siječanj!B1320)+1,DAY(siječanj!B1320))</f>
        <v>42780</v>
      </c>
      <c r="C1320" s="9">
        <v>13.71875</v>
      </c>
      <c r="D1320">
        <v>1.1146409244964299</v>
      </c>
      <c r="E1320" s="6">
        <v>154.82154524509181</v>
      </c>
      <c r="F1320" s="7">
        <v>167.85075918505174</v>
      </c>
      <c r="G1320" s="7">
        <v>151.44260105855685</v>
      </c>
      <c r="H1320" s="7">
        <v>138.61808034184077</v>
      </c>
      <c r="I1320" s="7">
        <v>172.57043032395498</v>
      </c>
    </row>
    <row r="1321" spans="1:9" x14ac:dyDescent="0.25">
      <c r="A1321" s="13"/>
      <c r="B1321" s="5">
        <f>DATE(YEAR(siječanj!B1321),MONTH(siječanj!B1321)+1,DAY(siječanj!B1321))</f>
        <v>42780</v>
      </c>
      <c r="C1321" s="9">
        <v>13.7291666666667</v>
      </c>
      <c r="D1321">
        <v>1.1146409244964299</v>
      </c>
      <c r="E1321" s="6">
        <v>161.31662231282209</v>
      </c>
      <c r="F1321" s="7">
        <v>165.433579317289</v>
      </c>
      <c r="G1321" s="7">
        <v>152.54713136659876</v>
      </c>
      <c r="H1321" s="7">
        <v>156.83548857388195</v>
      </c>
      <c r="I1321" s="7">
        <v>179.81010903140543</v>
      </c>
    </row>
    <row r="1322" spans="1:9" x14ac:dyDescent="0.25">
      <c r="A1322" s="13"/>
      <c r="B1322" s="5">
        <f>DATE(YEAR(siječanj!B1322),MONTH(siječanj!B1322)+1,DAY(siječanj!B1322))</f>
        <v>42780</v>
      </c>
      <c r="C1322" s="9">
        <v>13.7395833333333</v>
      </c>
      <c r="D1322">
        <v>1.1146409244964299</v>
      </c>
      <c r="E1322" s="6">
        <v>165.2763892607216</v>
      </c>
      <c r="F1322" s="7">
        <v>163.03876003663976</v>
      </c>
      <c r="G1322" s="7">
        <v>152.1277796901677</v>
      </c>
      <c r="H1322" s="7">
        <v>168.76362157999705</v>
      </c>
      <c r="I1322" s="7">
        <v>184.22382732300255</v>
      </c>
    </row>
    <row r="1323" spans="1:9" x14ac:dyDescent="0.25">
      <c r="A1323" s="13"/>
      <c r="B1323" s="5">
        <f>DATE(YEAR(siječanj!B1323),MONTH(siječanj!B1323)+1,DAY(siječanj!B1323))</f>
        <v>42780</v>
      </c>
      <c r="C1323" s="9">
        <v>13.75</v>
      </c>
      <c r="D1323">
        <v>1.1146409244964299</v>
      </c>
      <c r="E1323" s="6">
        <v>168.22764830939263</v>
      </c>
      <c r="F1323" s="7">
        <v>160.9655460384013</v>
      </c>
      <c r="G1323" s="7">
        <v>154.55266746898454</v>
      </c>
      <c r="H1323" s="7">
        <v>190.3388799348588</v>
      </c>
      <c r="I1323" s="7">
        <v>187.51342143744168</v>
      </c>
    </row>
    <row r="1324" spans="1:9" x14ac:dyDescent="0.25">
      <c r="A1324" s="13"/>
      <c r="B1324" s="5">
        <f>DATE(YEAR(siječanj!B1324),MONTH(siječanj!B1324)+1,DAY(siječanj!B1324))</f>
        <v>42780</v>
      </c>
      <c r="C1324" s="9">
        <v>13.7604166666667</v>
      </c>
      <c r="D1324">
        <v>1.1146409244964299</v>
      </c>
      <c r="E1324" s="6">
        <v>170.2049790787041</v>
      </c>
      <c r="F1324" s="7">
        <v>157.88218580392638</v>
      </c>
      <c r="G1324" s="7">
        <v>154.28828670602283</v>
      </c>
      <c r="H1324" s="7">
        <v>206.19261965032393</v>
      </c>
      <c r="I1324" s="7">
        <v>189.71743523418226</v>
      </c>
    </row>
    <row r="1325" spans="1:9" x14ac:dyDescent="0.25">
      <c r="A1325" s="13"/>
      <c r="B1325" s="5">
        <f>DATE(YEAR(siječanj!B1325),MONTH(siječanj!B1325)+1,DAY(siječanj!B1325))</f>
        <v>42780</v>
      </c>
      <c r="C1325" s="9">
        <v>13.7708333333333</v>
      </c>
      <c r="D1325">
        <v>1.1146409244964299</v>
      </c>
      <c r="E1325" s="6">
        <v>172.6046375609578</v>
      </c>
      <c r="F1325" s="7">
        <v>155.851660927994</v>
      </c>
      <c r="G1325" s="7">
        <v>157.65728562064069</v>
      </c>
      <c r="H1325" s="7">
        <v>223.14074713617856</v>
      </c>
      <c r="I1325" s="7">
        <v>192.3921927833172</v>
      </c>
    </row>
    <row r="1326" spans="1:9" x14ac:dyDescent="0.25">
      <c r="A1326" s="13"/>
      <c r="B1326" s="5">
        <f>DATE(YEAR(siječanj!B1326),MONTH(siječanj!B1326)+1,DAY(siječanj!B1326))</f>
        <v>42780</v>
      </c>
      <c r="C1326" s="9">
        <v>13.78125</v>
      </c>
      <c r="D1326">
        <v>1.1146409244964299</v>
      </c>
      <c r="E1326" s="6">
        <v>175.93028071827186</v>
      </c>
      <c r="F1326" s="7">
        <v>152.83204379756143</v>
      </c>
      <c r="G1326" s="7">
        <v>158.53707525435647</v>
      </c>
      <c r="H1326" s="7">
        <v>226.52135424859878</v>
      </c>
      <c r="I1326" s="7">
        <v>196.09909074673098</v>
      </c>
    </row>
    <row r="1327" spans="1:9" x14ac:dyDescent="0.25">
      <c r="A1327" s="13"/>
      <c r="B1327" s="5">
        <f>DATE(YEAR(siječanj!B1327),MONTH(siječanj!B1327)+1,DAY(siječanj!B1327))</f>
        <v>42780</v>
      </c>
      <c r="C1327" s="9">
        <v>13.7916666666667</v>
      </c>
      <c r="D1327">
        <v>1.1146409244964299</v>
      </c>
      <c r="E1327" s="6">
        <v>175.95199458766402</v>
      </c>
      <c r="F1327" s="7">
        <v>147.85642238560413</v>
      </c>
      <c r="G1327" s="7">
        <v>160.3672295032427</v>
      </c>
      <c r="H1327" s="7">
        <v>226.92957387666056</v>
      </c>
      <c r="I1327" s="7">
        <v>196.12329391418464</v>
      </c>
    </row>
    <row r="1328" spans="1:9" x14ac:dyDescent="0.25">
      <c r="A1328" s="13"/>
      <c r="B1328" s="5">
        <f>DATE(YEAR(siječanj!B1328),MONTH(siječanj!B1328)+1,DAY(siječanj!B1328))</f>
        <v>42780</v>
      </c>
      <c r="C1328" s="9">
        <v>13.8020833333333</v>
      </c>
      <c r="D1328">
        <v>1.1146409244964299</v>
      </c>
      <c r="E1328" s="6">
        <v>175.36246670590927</v>
      </c>
      <c r="F1328" s="7">
        <v>140.57132386568199</v>
      </c>
      <c r="G1328" s="7">
        <v>159.26278332272594</v>
      </c>
      <c r="H1328" s="7">
        <v>227.5613778771378</v>
      </c>
      <c r="I1328" s="7">
        <v>195.46618201104911</v>
      </c>
    </row>
    <row r="1329" spans="1:9" x14ac:dyDescent="0.25">
      <c r="A1329" s="13"/>
      <c r="B1329" s="5">
        <f>DATE(YEAR(siječanj!B1329),MONTH(siječanj!B1329)+1,DAY(siječanj!B1329))</f>
        <v>42780</v>
      </c>
      <c r="C1329" s="9">
        <v>13.8125</v>
      </c>
      <c r="D1329">
        <v>1.1146409244964299</v>
      </c>
      <c r="E1329" s="6">
        <v>176.30780906031075</v>
      </c>
      <c r="F1329" s="7">
        <v>134.80165111170021</v>
      </c>
      <c r="G1329" s="7">
        <v>155.81210459333383</v>
      </c>
      <c r="H1329" s="7">
        <v>227.54167428866535</v>
      </c>
      <c r="I1329" s="7">
        <v>196.51989928692481</v>
      </c>
    </row>
    <row r="1330" spans="1:9" x14ac:dyDescent="0.25">
      <c r="A1330" s="13"/>
      <c r="B1330" s="5">
        <f>DATE(YEAR(siječanj!B1330),MONTH(siječanj!B1330)+1,DAY(siječanj!B1330))</f>
        <v>42780</v>
      </c>
      <c r="C1330" s="9">
        <v>13.8229166666667</v>
      </c>
      <c r="D1330">
        <v>1.1146409244964299</v>
      </c>
      <c r="E1330" s="6">
        <v>177.31963091007859</v>
      </c>
      <c r="F1330" s="7">
        <v>130.35565377257763</v>
      </c>
      <c r="G1330" s="7">
        <v>151.1794060930925</v>
      </c>
      <c r="H1330" s="7">
        <v>227.64281257526383</v>
      </c>
      <c r="I1330" s="7">
        <v>197.64771732897574</v>
      </c>
    </row>
    <row r="1331" spans="1:9" x14ac:dyDescent="0.25">
      <c r="A1331" s="13"/>
      <c r="B1331" s="5">
        <f>DATE(YEAR(siječanj!B1331),MONTH(siječanj!B1331)+1,DAY(siječanj!B1331))</f>
        <v>42780</v>
      </c>
      <c r="C1331" s="9">
        <v>13.8333333333333</v>
      </c>
      <c r="D1331">
        <v>1.1146409244964299</v>
      </c>
      <c r="E1331" s="6">
        <v>179.80340160566288</v>
      </c>
      <c r="F1331" s="7">
        <v>126.98896457885616</v>
      </c>
      <c r="G1331" s="7">
        <v>146.83674324491062</v>
      </c>
      <c r="H1331" s="7">
        <v>227.66476345896481</v>
      </c>
      <c r="I1331" s="7">
        <v>200.41622979333894</v>
      </c>
    </row>
    <row r="1332" spans="1:9" x14ac:dyDescent="0.25">
      <c r="A1332" s="13"/>
      <c r="B1332" s="5">
        <f>DATE(YEAR(siječanj!B1332),MONTH(siječanj!B1332)+1,DAY(siječanj!B1332))</f>
        <v>42780</v>
      </c>
      <c r="C1332" s="9">
        <v>13.84375</v>
      </c>
      <c r="D1332">
        <v>1.1146409244964299</v>
      </c>
      <c r="E1332" s="6">
        <v>180.04181945488969</v>
      </c>
      <c r="F1332" s="7">
        <v>123.05797015791876</v>
      </c>
      <c r="G1332" s="7">
        <v>138.74269784387377</v>
      </c>
      <c r="H1332" s="7">
        <v>228.01853593427089</v>
      </c>
      <c r="I1332" s="7">
        <v>200.68198008521756</v>
      </c>
    </row>
    <row r="1333" spans="1:9" x14ac:dyDescent="0.25">
      <c r="A1333" s="13"/>
      <c r="B1333" s="5">
        <f>DATE(YEAR(siječanj!B1333),MONTH(siječanj!B1333)+1,DAY(siječanj!B1333))</f>
        <v>42780</v>
      </c>
      <c r="C1333" s="9">
        <v>13.8541666666667</v>
      </c>
      <c r="D1333">
        <v>1.1146409244964299</v>
      </c>
      <c r="E1333" s="6">
        <v>177.59679984791256</v>
      </c>
      <c r="F1333" s="7">
        <v>120.59816128772934</v>
      </c>
      <c r="G1333" s="7">
        <v>130.90143161947336</v>
      </c>
      <c r="H1333" s="7">
        <v>228.47810230778589</v>
      </c>
      <c r="I1333" s="7">
        <v>197.95666117008469</v>
      </c>
    </row>
    <row r="1334" spans="1:9" x14ac:dyDescent="0.25">
      <c r="A1334" s="13"/>
      <c r="B1334" s="5">
        <f>DATE(YEAR(siječanj!B1334),MONTH(siječanj!B1334)+1,DAY(siječanj!B1334))</f>
        <v>42780</v>
      </c>
      <c r="C1334" s="9">
        <v>13.8645833333333</v>
      </c>
      <c r="D1334">
        <v>1.1146409244964299</v>
      </c>
      <c r="E1334" s="6">
        <v>174.22960179538046</v>
      </c>
      <c r="F1334" s="7">
        <v>115.67175000098783</v>
      </c>
      <c r="G1334" s="7">
        <v>125.31950222261479</v>
      </c>
      <c r="H1334" s="7">
        <v>228.88071319902446</v>
      </c>
      <c r="I1334" s="7">
        <v>194.20344441984773</v>
      </c>
    </row>
    <row r="1335" spans="1:9" x14ac:dyDescent="0.25">
      <c r="A1335" s="13"/>
      <c r="B1335" s="5">
        <f>DATE(YEAR(siječanj!B1335),MONTH(siječanj!B1335)+1,DAY(siječanj!B1335))</f>
        <v>42780</v>
      </c>
      <c r="C1335" s="9">
        <v>13.875</v>
      </c>
      <c r="D1335">
        <v>1.1146409244964299</v>
      </c>
      <c r="E1335" s="6">
        <v>173.03849611468061</v>
      </c>
      <c r="F1335" s="7">
        <v>108.1757589604105</v>
      </c>
      <c r="G1335" s="7">
        <v>118.69762842059282</v>
      </c>
      <c r="H1335" s="7">
        <v>229.62329275215376</v>
      </c>
      <c r="I1335" s="7">
        <v>192.8757892827395</v>
      </c>
    </row>
    <row r="1336" spans="1:9" x14ac:dyDescent="0.25">
      <c r="A1336" s="13"/>
      <c r="B1336" s="5">
        <f>DATE(YEAR(siječanj!B1336),MONTH(siječanj!B1336)+1,DAY(siječanj!B1336))</f>
        <v>42780</v>
      </c>
      <c r="C1336" s="9">
        <v>13.8854166666667</v>
      </c>
      <c r="D1336">
        <v>1.1146409244964299</v>
      </c>
      <c r="E1336" s="6">
        <v>179.92860621018292</v>
      </c>
      <c r="F1336" s="7">
        <v>87.768534861791224</v>
      </c>
      <c r="G1336" s="7">
        <v>98.083776805853347</v>
      </c>
      <c r="H1336" s="7">
        <v>233.09076727639885</v>
      </c>
      <c r="I1336" s="7">
        <v>200.55578796947236</v>
      </c>
    </row>
    <row r="1337" spans="1:9" x14ac:dyDescent="0.25">
      <c r="A1337" s="13"/>
      <c r="B1337" s="5">
        <f>DATE(YEAR(siječanj!B1337),MONTH(siječanj!B1337)+1,DAY(siječanj!B1337))</f>
        <v>42780</v>
      </c>
      <c r="C1337" s="9">
        <v>13.8958333333333</v>
      </c>
      <c r="D1337">
        <v>1.1146409244964299</v>
      </c>
      <c r="E1337" s="6">
        <v>186.28595533469721</v>
      </c>
      <c r="F1337" s="7">
        <v>80.143013537232491</v>
      </c>
      <c r="G1337" s="7">
        <v>91.373032288693224</v>
      </c>
      <c r="H1337" s="7">
        <v>236.91237932390663</v>
      </c>
      <c r="I1337" s="7">
        <v>207.64194947496753</v>
      </c>
    </row>
    <row r="1338" spans="1:9" x14ac:dyDescent="0.25">
      <c r="A1338" s="13"/>
      <c r="B1338" s="5">
        <f>DATE(YEAR(siječanj!B1338),MONTH(siječanj!B1338)+1,DAY(siječanj!B1338))</f>
        <v>42780</v>
      </c>
      <c r="C1338" s="9">
        <v>13.90625</v>
      </c>
      <c r="D1338">
        <v>1.1146409244964299</v>
      </c>
      <c r="E1338" s="6">
        <v>186.65997718160116</v>
      </c>
      <c r="F1338" s="7">
        <v>77.560824640708233</v>
      </c>
      <c r="G1338" s="7">
        <v>87.755885217394749</v>
      </c>
      <c r="H1338" s="7">
        <v>237.6411940687446</v>
      </c>
      <c r="I1338" s="7">
        <v>208.05884953218242</v>
      </c>
    </row>
    <row r="1339" spans="1:9" x14ac:dyDescent="0.25">
      <c r="A1339" s="13"/>
      <c r="B1339" s="5">
        <f>DATE(YEAR(siječanj!B1339),MONTH(siječanj!B1339)+1,DAY(siječanj!B1339))</f>
        <v>42780</v>
      </c>
      <c r="C1339" s="9">
        <v>13.9166666666667</v>
      </c>
      <c r="D1339">
        <v>1.1146409244964299</v>
      </c>
      <c r="E1339" s="6">
        <v>185.32076202949068</v>
      </c>
      <c r="F1339" s="7">
        <v>76.938648017663112</v>
      </c>
      <c r="G1339" s="7">
        <v>85.065050301219372</v>
      </c>
      <c r="H1339" s="7">
        <v>236.75722394104929</v>
      </c>
      <c r="I1339" s="7">
        <v>206.56610551693439</v>
      </c>
    </row>
    <row r="1340" spans="1:9" x14ac:dyDescent="0.25">
      <c r="A1340" s="13"/>
      <c r="B1340" s="5">
        <f>DATE(YEAR(siječanj!B1340),MONTH(siječanj!B1340)+1,DAY(siječanj!B1340))</f>
        <v>42780</v>
      </c>
      <c r="C1340" s="9">
        <v>13.9270833333333</v>
      </c>
      <c r="D1340">
        <v>1.1146409244964299</v>
      </c>
      <c r="E1340" s="6">
        <v>182.13944394903601</v>
      </c>
      <c r="F1340" s="7">
        <v>75.081893640904497</v>
      </c>
      <c r="G1340" s="7">
        <v>70.505512149194317</v>
      </c>
      <c r="H1340" s="7">
        <v>238.18297224247405</v>
      </c>
      <c r="I1340" s="7">
        <v>203.02007819061919</v>
      </c>
    </row>
    <row r="1341" spans="1:9" x14ac:dyDescent="0.25">
      <c r="A1341" s="13"/>
      <c r="B1341" s="5">
        <f>DATE(YEAR(siječanj!B1341),MONTH(siječanj!B1341)+1,DAY(siječanj!B1341))</f>
        <v>42780</v>
      </c>
      <c r="C1341" s="9">
        <v>13.9375</v>
      </c>
      <c r="D1341">
        <v>1.1146409244964299</v>
      </c>
      <c r="E1341" s="6">
        <v>174.7713131125692</v>
      </c>
      <c r="F1341" s="7">
        <v>73.319543506639164</v>
      </c>
      <c r="G1341" s="7">
        <v>65.142943271124977</v>
      </c>
      <c r="H1341" s="7">
        <v>237.96965921941199</v>
      </c>
      <c r="I1341" s="7">
        <v>194.80725802324915</v>
      </c>
    </row>
    <row r="1342" spans="1:9" x14ac:dyDescent="0.25">
      <c r="A1342" s="13"/>
      <c r="B1342" s="5">
        <f>DATE(YEAR(siječanj!B1342),MONTH(siječanj!B1342)+1,DAY(siječanj!B1342))</f>
        <v>42780</v>
      </c>
      <c r="C1342" s="9">
        <v>13.9479166666667</v>
      </c>
      <c r="D1342">
        <v>1.1146409244964299</v>
      </c>
      <c r="E1342" s="6">
        <v>167.96459070691918</v>
      </c>
      <c r="F1342" s="7">
        <v>72.314667779822713</v>
      </c>
      <c r="G1342" s="7">
        <v>63.291468703722472</v>
      </c>
      <c r="H1342" s="7">
        <v>237.12586536969883</v>
      </c>
      <c r="I1342" s="7">
        <v>187.22020666822488</v>
      </c>
    </row>
    <row r="1343" spans="1:9" x14ac:dyDescent="0.25">
      <c r="A1343" s="13"/>
      <c r="B1343" s="5">
        <f>DATE(YEAR(siječanj!B1343),MONTH(siječanj!B1343)+1,DAY(siječanj!B1343))</f>
        <v>42780</v>
      </c>
      <c r="C1343" s="9">
        <v>13.9583333333333</v>
      </c>
      <c r="D1343">
        <v>1.1146409244964299</v>
      </c>
      <c r="E1343" s="6">
        <v>158.19173468634079</v>
      </c>
      <c r="F1343" s="7">
        <v>69.531778686183245</v>
      </c>
      <c r="G1343" s="7">
        <v>62.274186651405124</v>
      </c>
      <c r="H1343" s="7">
        <v>236.67998079356983</v>
      </c>
      <c r="I1343" s="7">
        <v>176.32698139847687</v>
      </c>
    </row>
    <row r="1344" spans="1:9" x14ac:dyDescent="0.25">
      <c r="A1344" s="13"/>
      <c r="B1344" s="5">
        <f>DATE(YEAR(siječanj!B1344),MONTH(siječanj!B1344)+1,DAY(siječanj!B1344))</f>
        <v>42780</v>
      </c>
      <c r="C1344" s="9">
        <v>13.96875</v>
      </c>
      <c r="D1344">
        <v>1.1146409244964299</v>
      </c>
      <c r="E1344" s="6">
        <v>147.69806315976436</v>
      </c>
      <c r="F1344" s="7">
        <v>67.398733384049933</v>
      </c>
      <c r="G1344" s="7">
        <v>61.083425630085642</v>
      </c>
      <c r="H1344" s="7">
        <v>237.18527817479529</v>
      </c>
      <c r="I1344" s="7">
        <v>164.63030566673186</v>
      </c>
    </row>
    <row r="1345" spans="1:9" x14ac:dyDescent="0.25">
      <c r="A1345" s="13"/>
      <c r="B1345" s="5">
        <f>DATE(YEAR(siječanj!B1345),MONTH(siječanj!B1345)+1,DAY(siječanj!B1345))</f>
        <v>42780</v>
      </c>
      <c r="C1345" s="9">
        <v>13.9791666666667</v>
      </c>
      <c r="D1345">
        <v>1.1146409244964299</v>
      </c>
      <c r="E1345" s="6">
        <v>137.00776290868725</v>
      </c>
      <c r="F1345" s="7">
        <v>66.262379489162214</v>
      </c>
      <c r="G1345" s="7">
        <v>59.356167356601674</v>
      </c>
      <c r="H1345" s="7">
        <v>238.11001165759748</v>
      </c>
      <c r="I1345" s="7">
        <v>152.71445951172683</v>
      </c>
    </row>
    <row r="1346" spans="1:9" ht="15.75" thickBot="1" x14ac:dyDescent="0.3">
      <c r="A1346" s="13"/>
      <c r="B1346" s="5">
        <f>DATE(YEAR(siječanj!B1346),MONTH(siječanj!B1346)+1,DAY(siječanj!B1346))</f>
        <v>42780</v>
      </c>
      <c r="C1346" s="9">
        <v>13.9895833333333</v>
      </c>
      <c r="D1346">
        <v>1.1146409244964299</v>
      </c>
      <c r="E1346" s="6">
        <v>126.66147732254116</v>
      </c>
      <c r="F1346" s="7">
        <v>64.511424076023175</v>
      </c>
      <c r="G1346" s="7">
        <v>58.391228649217382</v>
      </c>
      <c r="H1346" s="7">
        <v>239.6424719778453</v>
      </c>
      <c r="I1346" s="7">
        <v>141.18206618088087</v>
      </c>
    </row>
    <row r="1347" spans="1:9" x14ac:dyDescent="0.25">
      <c r="A1347" s="12">
        <f t="shared" ref="A1347" si="11">A1251+1</f>
        <v>46</v>
      </c>
      <c r="B1347" s="5">
        <f>DATE(YEAR(siječanj!B1347),MONTH(siječanj!B1347)+1,DAY(siječanj!B1347))</f>
        <v>42781</v>
      </c>
      <c r="C1347" s="9">
        <v>14</v>
      </c>
      <c r="D1347">
        <v>1.110352187006008</v>
      </c>
      <c r="E1347" s="6">
        <v>114.21050561958097</v>
      </c>
      <c r="F1347" s="7">
        <v>63.230862630617139</v>
      </c>
      <c r="G1347" s="7">
        <v>58.826228045326161</v>
      </c>
      <c r="H1347" s="7">
        <v>240.75651032974372</v>
      </c>
      <c r="I1347" s="7">
        <v>126.8138846937637</v>
      </c>
    </row>
    <row r="1348" spans="1:9" x14ac:dyDescent="0.25">
      <c r="A1348" s="13"/>
      <c r="B1348" s="5">
        <f>DATE(YEAR(siječanj!B1348),MONTH(siječanj!B1348)+1,DAY(siječanj!B1348))</f>
        <v>42781</v>
      </c>
      <c r="C1348" s="9">
        <v>14.0104166666667</v>
      </c>
      <c r="D1348">
        <v>1.110352187006008</v>
      </c>
      <c r="E1348" s="6">
        <v>105.0725366204849</v>
      </c>
      <c r="F1348" s="7">
        <v>61.885520011252581</v>
      </c>
      <c r="G1348" s="7">
        <v>58.352321671872375</v>
      </c>
      <c r="H1348" s="7">
        <v>241.50496465464531</v>
      </c>
      <c r="I1348" s="7">
        <v>116.66752083082427</v>
      </c>
    </row>
    <row r="1349" spans="1:9" x14ac:dyDescent="0.25">
      <c r="A1349" s="13"/>
      <c r="B1349" s="5">
        <f>DATE(YEAR(siječanj!B1349),MONTH(siječanj!B1349)+1,DAY(siječanj!B1349))</f>
        <v>42781</v>
      </c>
      <c r="C1349" s="9">
        <v>14.0208333333333</v>
      </c>
      <c r="D1349">
        <v>1.110352187006008</v>
      </c>
      <c r="E1349" s="6">
        <v>97.46588273001224</v>
      </c>
      <c r="F1349" s="7">
        <v>60.958615759916491</v>
      </c>
      <c r="G1349" s="7">
        <v>58.445875485910491</v>
      </c>
      <c r="H1349" s="7">
        <v>241.54094138092981</v>
      </c>
      <c r="I1349" s="7">
        <v>108.2214560477402</v>
      </c>
    </row>
    <row r="1350" spans="1:9" x14ac:dyDescent="0.25">
      <c r="A1350" s="13"/>
      <c r="B1350" s="5">
        <f>DATE(YEAR(siječanj!B1350),MONTH(siječanj!B1350)+1,DAY(siječanj!B1350))</f>
        <v>42781</v>
      </c>
      <c r="C1350" s="9">
        <v>14.03125</v>
      </c>
      <c r="D1350">
        <v>1.110352187006008</v>
      </c>
      <c r="E1350" s="6">
        <v>90.123772211392321</v>
      </c>
      <c r="F1350" s="7">
        <v>59.757969666088698</v>
      </c>
      <c r="G1350" s="7">
        <v>57.757115425371879</v>
      </c>
      <c r="H1350" s="7">
        <v>241.91591264113316</v>
      </c>
      <c r="I1350" s="7">
        <v>100.06912757615075</v>
      </c>
    </row>
    <row r="1351" spans="1:9" x14ac:dyDescent="0.25">
      <c r="A1351" s="13"/>
      <c r="B1351" s="5">
        <f>DATE(YEAR(siječanj!B1351),MONTH(siječanj!B1351)+1,DAY(siječanj!B1351))</f>
        <v>42781</v>
      </c>
      <c r="C1351" s="9">
        <v>14.0416666666667</v>
      </c>
      <c r="D1351">
        <v>1.110352187006008</v>
      </c>
      <c r="E1351" s="6">
        <v>83.887757942026141</v>
      </c>
      <c r="F1351" s="7">
        <v>59.153941230612986</v>
      </c>
      <c r="G1351" s="7">
        <v>57.873912472786813</v>
      </c>
      <c r="H1351" s="7">
        <v>242.54503728962231</v>
      </c>
      <c r="I1351" s="7">
        <v>93.144955493959344</v>
      </c>
    </row>
    <row r="1352" spans="1:9" x14ac:dyDescent="0.25">
      <c r="A1352" s="13"/>
      <c r="B1352" s="5">
        <f>DATE(YEAR(siječanj!B1352),MONTH(siječanj!B1352)+1,DAY(siječanj!B1352))</f>
        <v>42781</v>
      </c>
      <c r="C1352" s="9">
        <v>14.0520833333333</v>
      </c>
      <c r="D1352">
        <v>1.110352187006008</v>
      </c>
      <c r="E1352" s="6">
        <v>78.73468990803805</v>
      </c>
      <c r="F1352" s="7">
        <v>58.635202863926331</v>
      </c>
      <c r="G1352" s="7">
        <v>57.584389598023485</v>
      </c>
      <c r="H1352" s="7">
        <v>243.1245044145723</v>
      </c>
      <c r="I1352" s="7">
        <v>87.423235132629912</v>
      </c>
    </row>
    <row r="1353" spans="1:9" x14ac:dyDescent="0.25">
      <c r="A1353" s="13"/>
      <c r="B1353" s="5">
        <f>DATE(YEAR(siječanj!B1353),MONTH(siječanj!B1353)+1,DAY(siječanj!B1353))</f>
        <v>42781</v>
      </c>
      <c r="C1353" s="9">
        <v>14.0625</v>
      </c>
      <c r="D1353">
        <v>1.110352187006008</v>
      </c>
      <c r="E1353" s="6">
        <v>75.225648023434928</v>
      </c>
      <c r="F1353" s="7">
        <v>58.661491283155058</v>
      </c>
      <c r="G1353" s="7">
        <v>57.0524792990159</v>
      </c>
      <c r="H1353" s="7">
        <v>242.79842157687085</v>
      </c>
      <c r="I1353" s="7">
        <v>83.526962801765151</v>
      </c>
    </row>
    <row r="1354" spans="1:9" x14ac:dyDescent="0.25">
      <c r="A1354" s="13"/>
      <c r="B1354" s="5">
        <f>DATE(YEAR(siječanj!B1354),MONTH(siječanj!B1354)+1,DAY(siječanj!B1354))</f>
        <v>42781</v>
      </c>
      <c r="C1354" s="9">
        <v>14.0729166666667</v>
      </c>
      <c r="D1354">
        <v>1.110352187006008</v>
      </c>
      <c r="E1354" s="6">
        <v>71.711831231361032</v>
      </c>
      <c r="F1354" s="7">
        <v>58.016581329744746</v>
      </c>
      <c r="G1354" s="7">
        <v>57.041194192428087</v>
      </c>
      <c r="H1354" s="7">
        <v>242.77919105054488</v>
      </c>
      <c r="I1354" s="7">
        <v>79.625388641947467</v>
      </c>
    </row>
    <row r="1355" spans="1:9" x14ac:dyDescent="0.25">
      <c r="A1355" s="13"/>
      <c r="B1355" s="5">
        <f>DATE(YEAR(siječanj!B1355),MONTH(siječanj!B1355)+1,DAY(siječanj!B1355))</f>
        <v>42781</v>
      </c>
      <c r="C1355" s="9">
        <v>14.0833333333333</v>
      </c>
      <c r="D1355">
        <v>1.110352187006008</v>
      </c>
      <c r="E1355" s="6">
        <v>69.314332424571177</v>
      </c>
      <c r="F1355" s="7">
        <v>57.324922158178616</v>
      </c>
      <c r="G1355" s="7">
        <v>56.867402749761133</v>
      </c>
      <c r="H1355" s="7">
        <v>242.70064473186702</v>
      </c>
      <c r="I1355" s="7">
        <v>76.96332059848406</v>
      </c>
    </row>
    <row r="1356" spans="1:9" x14ac:dyDescent="0.25">
      <c r="A1356" s="13"/>
      <c r="B1356" s="5">
        <f>DATE(YEAR(siječanj!B1356),MONTH(siječanj!B1356)+1,DAY(siječanj!B1356))</f>
        <v>42781</v>
      </c>
      <c r="C1356" s="9">
        <v>14.09375</v>
      </c>
      <c r="D1356">
        <v>1.110352187006008</v>
      </c>
      <c r="E1356" s="6">
        <v>67.130175014678684</v>
      </c>
      <c r="F1356" s="7">
        <v>56.582473712566681</v>
      </c>
      <c r="G1356" s="7">
        <v>56.547121249374342</v>
      </c>
      <c r="H1356" s="7">
        <v>243.00878521247009</v>
      </c>
      <c r="I1356" s="7">
        <v>74.538136641644556</v>
      </c>
    </row>
    <row r="1357" spans="1:9" x14ac:dyDescent="0.25">
      <c r="A1357" s="13"/>
      <c r="B1357" s="5">
        <f>DATE(YEAR(siječanj!B1357),MONTH(siječanj!B1357)+1,DAY(siječanj!B1357))</f>
        <v>42781</v>
      </c>
      <c r="C1357" s="9">
        <v>14.1041666666667</v>
      </c>
      <c r="D1357">
        <v>1.110352187006008</v>
      </c>
      <c r="E1357" s="6">
        <v>66.080111227734264</v>
      </c>
      <c r="F1357" s="7">
        <v>56.320715766018552</v>
      </c>
      <c r="G1357" s="7">
        <v>56.318634897142779</v>
      </c>
      <c r="H1357" s="7">
        <v>242.70273900699323</v>
      </c>
      <c r="I1357" s="7">
        <v>73.372196019315012</v>
      </c>
    </row>
    <row r="1358" spans="1:9" x14ac:dyDescent="0.25">
      <c r="A1358" s="13"/>
      <c r="B1358" s="5">
        <f>DATE(YEAR(siječanj!B1358),MONTH(siječanj!B1358)+1,DAY(siječanj!B1358))</f>
        <v>42781</v>
      </c>
      <c r="C1358" s="9">
        <v>14.1145833333333</v>
      </c>
      <c r="D1358">
        <v>1.110352187006008</v>
      </c>
      <c r="E1358" s="6">
        <v>64.555148105769121</v>
      </c>
      <c r="F1358" s="7">
        <v>55.908505817487168</v>
      </c>
      <c r="G1358" s="7">
        <v>57.721457372926665</v>
      </c>
      <c r="H1358" s="7">
        <v>242.66911658999578</v>
      </c>
      <c r="I1358" s="7">
        <v>71.678949881737495</v>
      </c>
    </row>
    <row r="1359" spans="1:9" x14ac:dyDescent="0.25">
      <c r="A1359" s="13"/>
      <c r="B1359" s="5">
        <f>DATE(YEAR(siječanj!B1359),MONTH(siječanj!B1359)+1,DAY(siječanj!B1359))</f>
        <v>42781</v>
      </c>
      <c r="C1359" s="9">
        <v>14.125</v>
      </c>
      <c r="D1359">
        <v>1.110352187006008</v>
      </c>
      <c r="E1359" s="6">
        <v>64.109793448692727</v>
      </c>
      <c r="F1359" s="7">
        <v>56.833678616298954</v>
      </c>
      <c r="G1359" s="7">
        <v>56.819009392437437</v>
      </c>
      <c r="H1359" s="7">
        <v>242.06113371891485</v>
      </c>
      <c r="I1359" s="7">
        <v>71.184449364259407</v>
      </c>
    </row>
    <row r="1360" spans="1:9" x14ac:dyDescent="0.25">
      <c r="A1360" s="13"/>
      <c r="B1360" s="5">
        <f>DATE(YEAR(siječanj!B1360),MONTH(siječanj!B1360)+1,DAY(siječanj!B1360))</f>
        <v>42781</v>
      </c>
      <c r="C1360" s="9">
        <v>14.1354166666667</v>
      </c>
      <c r="D1360">
        <v>1.110352187006008</v>
      </c>
      <c r="E1360" s="6">
        <v>63.171685411596258</v>
      </c>
      <c r="F1360" s="7">
        <v>57.374994001664597</v>
      </c>
      <c r="G1360" s="7">
        <v>56.308747909901477</v>
      </c>
      <c r="H1360" s="7">
        <v>242.28146766431976</v>
      </c>
      <c r="I1360" s="7">
        <v>70.142819053621437</v>
      </c>
    </row>
    <row r="1361" spans="1:9" x14ac:dyDescent="0.25">
      <c r="A1361" s="13"/>
      <c r="B1361" s="5">
        <f>DATE(YEAR(siječanj!B1361),MONTH(siječanj!B1361)+1,DAY(siječanj!B1361))</f>
        <v>42781</v>
      </c>
      <c r="C1361" s="9">
        <v>14.1458333333333</v>
      </c>
      <c r="D1361">
        <v>1.110352187006008</v>
      </c>
      <c r="E1361" s="6">
        <v>62.845163522423334</v>
      </c>
      <c r="F1361" s="7">
        <v>56.971613659408696</v>
      </c>
      <c r="G1361" s="7">
        <v>56.880033896751335</v>
      </c>
      <c r="H1361" s="7">
        <v>242.18745931438542</v>
      </c>
      <c r="I1361" s="7">
        <v>69.780264759872949</v>
      </c>
    </row>
    <row r="1362" spans="1:9" x14ac:dyDescent="0.25">
      <c r="A1362" s="13"/>
      <c r="B1362" s="5">
        <f>DATE(YEAR(siječanj!B1362),MONTH(siječanj!B1362)+1,DAY(siječanj!B1362))</f>
        <v>42781</v>
      </c>
      <c r="C1362" s="9">
        <v>14.15625</v>
      </c>
      <c r="D1362">
        <v>1.110352187006008</v>
      </c>
      <c r="E1362" s="6">
        <v>62.308456379723829</v>
      </c>
      <c r="F1362" s="7">
        <v>57.384645246290731</v>
      </c>
      <c r="G1362" s="7">
        <v>55.223266477196816</v>
      </c>
      <c r="H1362" s="7">
        <v>242.09974479127499</v>
      </c>
      <c r="I1362" s="7">
        <v>69.184330810194808</v>
      </c>
    </row>
    <row r="1363" spans="1:9" x14ac:dyDescent="0.25">
      <c r="A1363" s="13"/>
      <c r="B1363" s="5">
        <f>DATE(YEAR(siječanj!B1363),MONTH(siječanj!B1363)+1,DAY(siječanj!B1363))</f>
        <v>42781</v>
      </c>
      <c r="C1363" s="9">
        <v>14.1666666666667</v>
      </c>
      <c r="D1363">
        <v>1.110352187006008</v>
      </c>
      <c r="E1363" s="6">
        <v>62.065753916996435</v>
      </c>
      <c r="F1363" s="7">
        <v>57.456989501067156</v>
      </c>
      <c r="G1363" s="7">
        <v>55.216424105151383</v>
      </c>
      <c r="H1363" s="7">
        <v>241.76187440503605</v>
      </c>
      <c r="I1363" s="7">
        <v>68.914845599913704</v>
      </c>
    </row>
    <row r="1364" spans="1:9" x14ac:dyDescent="0.25">
      <c r="A1364" s="13"/>
      <c r="B1364" s="5">
        <f>DATE(YEAR(siječanj!B1364),MONTH(siječanj!B1364)+1,DAY(siječanj!B1364))</f>
        <v>42781</v>
      </c>
      <c r="C1364" s="9">
        <v>14.1770833333333</v>
      </c>
      <c r="D1364">
        <v>1.110352187006008</v>
      </c>
      <c r="E1364" s="6">
        <v>63.106398898724152</v>
      </c>
      <c r="F1364" s="7">
        <v>56.959890282942155</v>
      </c>
      <c r="G1364" s="7">
        <v>56.510241344778144</v>
      </c>
      <c r="H1364" s="7">
        <v>241.89808329888163</v>
      </c>
      <c r="I1364" s="7">
        <v>70.070328031271899</v>
      </c>
    </row>
    <row r="1365" spans="1:9" x14ac:dyDescent="0.25">
      <c r="A1365" s="13"/>
      <c r="B1365" s="5">
        <f>DATE(YEAR(siječanj!B1365),MONTH(siječanj!B1365)+1,DAY(siječanj!B1365))</f>
        <v>42781</v>
      </c>
      <c r="C1365" s="9">
        <v>14.1875</v>
      </c>
      <c r="D1365">
        <v>1.110352187006008</v>
      </c>
      <c r="E1365" s="6">
        <v>63.04650264203034</v>
      </c>
      <c r="F1365" s="7">
        <v>57.661188675158542</v>
      </c>
      <c r="G1365" s="7">
        <v>56.966340725408763</v>
      </c>
      <c r="H1365" s="7">
        <v>241.87951485953437</v>
      </c>
      <c r="I1365" s="7">
        <v>70.003822091658449</v>
      </c>
    </row>
    <row r="1366" spans="1:9" x14ac:dyDescent="0.25">
      <c r="A1366" s="13"/>
      <c r="B1366" s="5">
        <f>DATE(YEAR(siječanj!B1366),MONTH(siječanj!B1366)+1,DAY(siječanj!B1366))</f>
        <v>42781</v>
      </c>
      <c r="C1366" s="9">
        <v>14.1979166666667</v>
      </c>
      <c r="D1366">
        <v>1.110352187006008</v>
      </c>
      <c r="E1366" s="6">
        <v>64.874109145822857</v>
      </c>
      <c r="F1366" s="7">
        <v>57.596527740958642</v>
      </c>
      <c r="G1366" s="7">
        <v>56.770295549303647</v>
      </c>
      <c r="H1366" s="7">
        <v>242.25039958288693</v>
      </c>
      <c r="I1366" s="7">
        <v>72.033108970130883</v>
      </c>
    </row>
    <row r="1367" spans="1:9" x14ac:dyDescent="0.25">
      <c r="A1367" s="13"/>
      <c r="B1367" s="5">
        <f>DATE(YEAR(siječanj!B1367),MONTH(siječanj!B1367)+1,DAY(siječanj!B1367))</f>
        <v>42781</v>
      </c>
      <c r="C1367" s="9">
        <v>14.2083333333333</v>
      </c>
      <c r="D1367">
        <v>1.110352187006008</v>
      </c>
      <c r="E1367" s="6">
        <v>66.199470019532882</v>
      </c>
      <c r="F1367" s="7">
        <v>55.820903137340437</v>
      </c>
      <c r="G1367" s="7">
        <v>57.349657778567774</v>
      </c>
      <c r="H1367" s="7">
        <v>241.5709733262448</v>
      </c>
      <c r="I1367" s="7">
        <v>73.504726314826996</v>
      </c>
    </row>
    <row r="1368" spans="1:9" x14ac:dyDescent="0.25">
      <c r="A1368" s="13"/>
      <c r="B1368" s="5">
        <f>DATE(YEAR(siječanj!B1368),MONTH(siječanj!B1368)+1,DAY(siječanj!B1368))</f>
        <v>42781</v>
      </c>
      <c r="C1368" s="9">
        <v>14.21875</v>
      </c>
      <c r="D1368">
        <v>1.110352187006008</v>
      </c>
      <c r="E1368" s="6">
        <v>69.297474847478853</v>
      </c>
      <c r="F1368" s="7">
        <v>55.626383263818866</v>
      </c>
      <c r="G1368" s="7">
        <v>60.011408607477421</v>
      </c>
      <c r="H1368" s="7">
        <v>240.12150890921947</v>
      </c>
      <c r="I1368" s="7">
        <v>76.944602750891974</v>
      </c>
    </row>
    <row r="1369" spans="1:9" x14ac:dyDescent="0.25">
      <c r="A1369" s="13"/>
      <c r="B1369" s="5">
        <f>DATE(YEAR(siječanj!B1369),MONTH(siječanj!B1369)+1,DAY(siječanj!B1369))</f>
        <v>42781</v>
      </c>
      <c r="C1369" s="9">
        <v>14.2291666666667</v>
      </c>
      <c r="D1369">
        <v>1.110352187006008</v>
      </c>
      <c r="E1369" s="6">
        <v>72.54318619268183</v>
      </c>
      <c r="F1369" s="7">
        <v>56.333986227379476</v>
      </c>
      <c r="G1369" s="7">
        <v>61.3397181324152</v>
      </c>
      <c r="H1369" s="7">
        <v>239.99549335447909</v>
      </c>
      <c r="I1369" s="7">
        <v>80.548485441428312</v>
      </c>
    </row>
    <row r="1370" spans="1:9" x14ac:dyDescent="0.25">
      <c r="A1370" s="13"/>
      <c r="B1370" s="5">
        <f>DATE(YEAR(siječanj!B1370),MONTH(siječanj!B1370)+1,DAY(siječanj!B1370))</f>
        <v>42781</v>
      </c>
      <c r="C1370" s="9">
        <v>14.2395833333333</v>
      </c>
      <c r="D1370">
        <v>1.110352187006008</v>
      </c>
      <c r="E1370" s="6">
        <v>79.448170854441571</v>
      </c>
      <c r="F1370" s="7">
        <v>56.97146937169834</v>
      </c>
      <c r="G1370" s="7">
        <v>59.811277237293638</v>
      </c>
      <c r="H1370" s="7">
        <v>238.78949692199149</v>
      </c>
      <c r="I1370" s="7">
        <v>88.215450261856191</v>
      </c>
    </row>
    <row r="1371" spans="1:9" x14ac:dyDescent="0.25">
      <c r="A1371" s="13"/>
      <c r="B1371" s="5">
        <f>DATE(YEAR(siječanj!B1371),MONTH(siječanj!B1371)+1,DAY(siječanj!B1371))</f>
        <v>42781</v>
      </c>
      <c r="C1371" s="9">
        <v>14.25</v>
      </c>
      <c r="D1371">
        <v>1.110352187006008</v>
      </c>
      <c r="E1371" s="6">
        <v>84.609700925655986</v>
      </c>
      <c r="F1371" s="7">
        <v>59.558223371058624</v>
      </c>
      <c r="G1371" s="7">
        <v>60.019040175830206</v>
      </c>
      <c r="H1371" s="7">
        <v>235.3841995659989</v>
      </c>
      <c r="I1371" s="7">
        <v>93.946566464726388</v>
      </c>
    </row>
    <row r="1372" spans="1:9" x14ac:dyDescent="0.25">
      <c r="A1372" s="13"/>
      <c r="B1372" s="5">
        <f>DATE(YEAR(siječanj!B1372),MONTH(siječanj!B1372)+1,DAY(siječanj!B1372))</f>
        <v>42781</v>
      </c>
      <c r="C1372" s="9">
        <v>14.2604166666667</v>
      </c>
      <c r="D1372">
        <v>1.110352187006008</v>
      </c>
      <c r="E1372" s="6">
        <v>91.188968614052186</v>
      </c>
      <c r="F1372" s="7">
        <v>67.59217510773577</v>
      </c>
      <c r="G1372" s="7">
        <v>61.1525063464507</v>
      </c>
      <c r="H1372" s="7">
        <v>222.05177407712301</v>
      </c>
      <c r="I1372" s="7">
        <v>101.25187073143506</v>
      </c>
    </row>
    <row r="1373" spans="1:9" x14ac:dyDescent="0.25">
      <c r="A1373" s="13"/>
      <c r="B1373" s="5">
        <f>DATE(YEAR(siječanj!B1373),MONTH(siječanj!B1373)+1,DAY(siječanj!B1373))</f>
        <v>42781</v>
      </c>
      <c r="C1373" s="9">
        <v>14.2708333333333</v>
      </c>
      <c r="D1373">
        <v>1.110352187006008</v>
      </c>
      <c r="E1373" s="6">
        <v>96.81598219256432</v>
      </c>
      <c r="F1373" s="7">
        <v>76.744076040246142</v>
      </c>
      <c r="G1373" s="7">
        <v>62.256267488548424</v>
      </c>
      <c r="H1373" s="7">
        <v>212.8201683154382</v>
      </c>
      <c r="I1373" s="7">
        <v>107.49983756464852</v>
      </c>
    </row>
    <row r="1374" spans="1:9" x14ac:dyDescent="0.25">
      <c r="A1374" s="13"/>
      <c r="B1374" s="5">
        <f>DATE(YEAR(siječanj!B1374),MONTH(siječanj!B1374)+1,DAY(siječanj!B1374))</f>
        <v>42781</v>
      </c>
      <c r="C1374" s="9">
        <v>14.28125</v>
      </c>
      <c r="D1374">
        <v>1.110352187006008</v>
      </c>
      <c r="E1374" s="6">
        <v>103.19909160047166</v>
      </c>
      <c r="F1374" s="7">
        <v>78.107502719308826</v>
      </c>
      <c r="G1374" s="7">
        <v>66.775053313665651</v>
      </c>
      <c r="H1374" s="7">
        <v>192.78100675855055</v>
      </c>
      <c r="I1374" s="7">
        <v>114.58733705561706</v>
      </c>
    </row>
    <row r="1375" spans="1:9" x14ac:dyDescent="0.25">
      <c r="A1375" s="13"/>
      <c r="B1375" s="5">
        <f>DATE(YEAR(siječanj!B1375),MONTH(siječanj!B1375)+1,DAY(siječanj!B1375))</f>
        <v>42781</v>
      </c>
      <c r="C1375" s="9">
        <v>14.2916666666667</v>
      </c>
      <c r="D1375">
        <v>1.110352187006008</v>
      </c>
      <c r="E1375" s="6">
        <v>108.80575996421695</v>
      </c>
      <c r="F1375" s="7">
        <v>85.890698447352591</v>
      </c>
      <c r="G1375" s="7">
        <v>79.027718580367122</v>
      </c>
      <c r="H1375" s="7">
        <v>152.50537672444474</v>
      </c>
      <c r="I1375" s="7">
        <v>120.81271353511903</v>
      </c>
    </row>
    <row r="1376" spans="1:9" x14ac:dyDescent="0.25">
      <c r="A1376" s="13"/>
      <c r="B1376" s="5">
        <f>DATE(YEAR(siječanj!B1376),MONTH(siječanj!B1376)+1,DAY(siječanj!B1376))</f>
        <v>42781</v>
      </c>
      <c r="C1376" s="9">
        <v>14.3020833333333</v>
      </c>
      <c r="D1376">
        <v>1.110352187006008</v>
      </c>
      <c r="E1376" s="6">
        <v>110.49196727500453</v>
      </c>
      <c r="F1376" s="7">
        <v>108.70963952070079</v>
      </c>
      <c r="G1376" s="7">
        <v>96.372699059706349</v>
      </c>
      <c r="H1376" s="7">
        <v>118.13140299453053</v>
      </c>
      <c r="I1376" s="7">
        <v>122.68499751039755</v>
      </c>
    </row>
    <row r="1377" spans="1:9" x14ac:dyDescent="0.25">
      <c r="A1377" s="13"/>
      <c r="B1377" s="5">
        <f>DATE(YEAR(siječanj!B1377),MONTH(siječanj!B1377)+1,DAY(siječanj!B1377))</f>
        <v>42781</v>
      </c>
      <c r="C1377" s="9">
        <v>14.3125</v>
      </c>
      <c r="D1377">
        <v>1.110352187006008</v>
      </c>
      <c r="E1377" s="6">
        <v>113.90643006326174</v>
      </c>
      <c r="F1377" s="7">
        <v>123.76040281185824</v>
      </c>
      <c r="G1377" s="7">
        <v>105.03679257115157</v>
      </c>
      <c r="H1377" s="7">
        <v>61.465482757994558</v>
      </c>
      <c r="I1377" s="7">
        <v>126.47625373478957</v>
      </c>
    </row>
    <row r="1378" spans="1:9" x14ac:dyDescent="0.25">
      <c r="A1378" s="13"/>
      <c r="B1378" s="5">
        <f>DATE(YEAR(siječanj!B1378),MONTH(siječanj!B1378)+1,DAY(siječanj!B1378))</f>
        <v>42781</v>
      </c>
      <c r="C1378" s="9">
        <v>14.3229166666667</v>
      </c>
      <c r="D1378">
        <v>1.110352187006008</v>
      </c>
      <c r="E1378" s="6">
        <v>114.36410955945104</v>
      </c>
      <c r="F1378" s="7">
        <v>134.71091418184517</v>
      </c>
      <c r="G1378" s="7">
        <v>118.42377329587029</v>
      </c>
      <c r="H1378" s="7">
        <v>18.631288603758268</v>
      </c>
      <c r="I1378" s="7">
        <v>126.98443916433116</v>
      </c>
    </row>
    <row r="1379" spans="1:9" x14ac:dyDescent="0.25">
      <c r="A1379" s="13"/>
      <c r="B1379" s="5">
        <f>DATE(YEAR(siječanj!B1379),MONTH(siječanj!B1379)+1,DAY(siječanj!B1379))</f>
        <v>42781</v>
      </c>
      <c r="C1379" s="9">
        <v>14.3333333333333</v>
      </c>
      <c r="D1379">
        <v>1.110352187006008</v>
      </c>
      <c r="E1379" s="6">
        <v>113.07932994050408</v>
      </c>
      <c r="F1379" s="7">
        <v>145.64819116239872</v>
      </c>
      <c r="G1379" s="7">
        <v>124.36690221891899</v>
      </c>
      <c r="H1379" s="7">
        <v>4.5352137938048376</v>
      </c>
      <c r="I1379" s="7">
        <v>125.55788130461266</v>
      </c>
    </row>
    <row r="1380" spans="1:9" x14ac:dyDescent="0.25">
      <c r="A1380" s="13"/>
      <c r="B1380" s="5">
        <f>DATE(YEAR(siječanj!B1380),MONTH(siječanj!B1380)+1,DAY(siječanj!B1380))</f>
        <v>42781</v>
      </c>
      <c r="C1380" s="9">
        <v>14.34375</v>
      </c>
      <c r="D1380">
        <v>1.110352187006008</v>
      </c>
      <c r="E1380" s="6">
        <v>111.82296454437586</v>
      </c>
      <c r="F1380" s="7">
        <v>163.97717924886072</v>
      </c>
      <c r="G1380" s="7">
        <v>138.03216878468476</v>
      </c>
      <c r="H1380" s="7">
        <v>2.8059496193145197</v>
      </c>
      <c r="I1380" s="7">
        <v>124.16287323934303</v>
      </c>
    </row>
    <row r="1381" spans="1:9" x14ac:dyDescent="0.25">
      <c r="A1381" s="13"/>
      <c r="B1381" s="5">
        <f>DATE(YEAR(siječanj!B1381),MONTH(siječanj!B1381)+1,DAY(siječanj!B1381))</f>
        <v>42781</v>
      </c>
      <c r="C1381" s="9">
        <v>14.3541666666667</v>
      </c>
      <c r="D1381">
        <v>1.110352187006008</v>
      </c>
      <c r="E1381" s="6">
        <v>112.852301004856</v>
      </c>
      <c r="F1381" s="7">
        <v>174.37649553331445</v>
      </c>
      <c r="G1381" s="7">
        <v>151.29359518722779</v>
      </c>
      <c r="H1381" s="7">
        <v>2.500901544962761</v>
      </c>
      <c r="I1381" s="7">
        <v>125.30579922940218</v>
      </c>
    </row>
    <row r="1382" spans="1:9" x14ac:dyDescent="0.25">
      <c r="A1382" s="13"/>
      <c r="B1382" s="5">
        <f>DATE(YEAR(siječanj!B1382),MONTH(siječanj!B1382)+1,DAY(siječanj!B1382))</f>
        <v>42781</v>
      </c>
      <c r="C1382" s="9">
        <v>14.3645833333333</v>
      </c>
      <c r="D1382">
        <v>1.110352187006008</v>
      </c>
      <c r="E1382" s="6">
        <v>113.01726805335896</v>
      </c>
      <c r="F1382" s="7">
        <v>195.67906094662914</v>
      </c>
      <c r="G1382" s="7">
        <v>164.83782227466756</v>
      </c>
      <c r="H1382" s="7">
        <v>2.2367398418785558</v>
      </c>
      <c r="I1382" s="7">
        <v>125.48897075249137</v>
      </c>
    </row>
    <row r="1383" spans="1:9" x14ac:dyDescent="0.25">
      <c r="A1383" s="13"/>
      <c r="B1383" s="5">
        <f>DATE(YEAR(siječanj!B1383),MONTH(siječanj!B1383)+1,DAY(siječanj!B1383))</f>
        <v>42781</v>
      </c>
      <c r="C1383" s="9">
        <v>14.375</v>
      </c>
      <c r="D1383">
        <v>1.110352187006008</v>
      </c>
      <c r="E1383" s="6">
        <v>114.51449780607531</v>
      </c>
      <c r="F1383" s="7">
        <v>226.29833592161799</v>
      </c>
      <c r="G1383" s="7">
        <v>170.24945352418914</v>
      </c>
      <c r="H1383" s="7">
        <v>2.0013959246044664</v>
      </c>
      <c r="I1383" s="7">
        <v>127.15142308287044</v>
      </c>
    </row>
    <row r="1384" spans="1:9" x14ac:dyDescent="0.25">
      <c r="A1384" s="13"/>
      <c r="B1384" s="5">
        <f>DATE(YEAR(siječanj!B1384),MONTH(siječanj!B1384)+1,DAY(siječanj!B1384))</f>
        <v>42781</v>
      </c>
      <c r="C1384" s="9">
        <v>14.3854166666667</v>
      </c>
      <c r="D1384">
        <v>1.110352187006008</v>
      </c>
      <c r="E1384" s="6">
        <v>114.69552545584457</v>
      </c>
      <c r="F1384" s="7">
        <v>224.26620784890383</v>
      </c>
      <c r="G1384" s="7">
        <v>192.31774986657288</v>
      </c>
      <c r="H1384" s="7">
        <v>1.7994713976560863</v>
      </c>
      <c r="I1384" s="7">
        <v>127.35242752970029</v>
      </c>
    </row>
    <row r="1385" spans="1:9" x14ac:dyDescent="0.25">
      <c r="A1385" s="13"/>
      <c r="B1385" s="5">
        <f>DATE(YEAR(siječanj!B1385),MONTH(siječanj!B1385)+1,DAY(siječanj!B1385))</f>
        <v>42781</v>
      </c>
      <c r="C1385" s="9">
        <v>14.3958333333333</v>
      </c>
      <c r="D1385">
        <v>1.110352187006008</v>
      </c>
      <c r="E1385" s="6">
        <v>114.66386477234472</v>
      </c>
      <c r="F1385" s="7">
        <v>222.21478530292134</v>
      </c>
      <c r="G1385" s="7">
        <v>199.00677746402673</v>
      </c>
      <c r="H1385" s="7">
        <v>2.0213055401428144</v>
      </c>
      <c r="I1385" s="7">
        <v>127.31727302053412</v>
      </c>
    </row>
    <row r="1386" spans="1:9" x14ac:dyDescent="0.25">
      <c r="A1386" s="13"/>
      <c r="B1386" s="5">
        <f>DATE(YEAR(siječanj!B1386),MONTH(siječanj!B1386)+1,DAY(siječanj!B1386))</f>
        <v>42781</v>
      </c>
      <c r="C1386" s="9">
        <v>14.40625</v>
      </c>
      <c r="D1386">
        <v>1.110352187006008</v>
      </c>
      <c r="E1386" s="6">
        <v>115.26417515145191</v>
      </c>
      <c r="F1386" s="7">
        <v>223.38164402457375</v>
      </c>
      <c r="G1386" s="7">
        <v>202.81214985766411</v>
      </c>
      <c r="H1386" s="7">
        <v>2.0379727297216848</v>
      </c>
      <c r="I1386" s="7">
        <v>127.9838289628582</v>
      </c>
    </row>
    <row r="1387" spans="1:9" x14ac:dyDescent="0.25">
      <c r="A1387" s="13"/>
      <c r="B1387" s="5">
        <f>DATE(YEAR(siječanj!B1387),MONTH(siječanj!B1387)+1,DAY(siječanj!B1387))</f>
        <v>42781</v>
      </c>
      <c r="C1387" s="9">
        <v>14.4166666666667</v>
      </c>
      <c r="D1387">
        <v>1.110352187006008</v>
      </c>
      <c r="E1387" s="6">
        <v>115.78062739669483</v>
      </c>
      <c r="F1387" s="7">
        <v>233.44953143833649</v>
      </c>
      <c r="G1387" s="7">
        <v>204.14651255833996</v>
      </c>
      <c r="H1387" s="7">
        <v>2.1528378196186697</v>
      </c>
      <c r="I1387" s="7">
        <v>128.55727284284782</v>
      </c>
    </row>
    <row r="1388" spans="1:9" x14ac:dyDescent="0.25">
      <c r="A1388" s="13"/>
      <c r="B1388" s="5">
        <f>DATE(YEAR(siječanj!B1388),MONTH(siječanj!B1388)+1,DAY(siječanj!B1388))</f>
        <v>42781</v>
      </c>
      <c r="C1388" s="9">
        <v>14.4270833333333</v>
      </c>
      <c r="D1388">
        <v>1.110352187006008</v>
      </c>
      <c r="E1388" s="6">
        <v>117.70282391431034</v>
      </c>
      <c r="F1388" s="7">
        <v>233.05350175332492</v>
      </c>
      <c r="G1388" s="7">
        <v>201.14896871583514</v>
      </c>
      <c r="H1388" s="7">
        <v>2.0651723029462246</v>
      </c>
      <c r="I1388" s="7">
        <v>130.69158795003756</v>
      </c>
    </row>
    <row r="1389" spans="1:9" x14ac:dyDescent="0.25">
      <c r="A1389" s="13"/>
      <c r="B1389" s="5">
        <f>DATE(YEAR(siječanj!B1389),MONTH(siječanj!B1389)+1,DAY(siječanj!B1389))</f>
        <v>42781</v>
      </c>
      <c r="C1389" s="9">
        <v>14.4375</v>
      </c>
      <c r="D1389">
        <v>1.110352187006008</v>
      </c>
      <c r="E1389" s="6">
        <v>119.36682606923769</v>
      </c>
      <c r="F1389" s="7">
        <v>224.84094988716896</v>
      </c>
      <c r="G1389" s="7">
        <v>200.71013150215055</v>
      </c>
      <c r="H1389" s="7">
        <v>2.0439125100342506</v>
      </c>
      <c r="I1389" s="7">
        <v>132.53921638194385</v>
      </c>
    </row>
    <row r="1390" spans="1:9" x14ac:dyDescent="0.25">
      <c r="A1390" s="13"/>
      <c r="B1390" s="5">
        <f>DATE(YEAR(siječanj!B1390),MONTH(siječanj!B1390)+1,DAY(siječanj!B1390))</f>
        <v>42781</v>
      </c>
      <c r="C1390" s="9">
        <v>14.4479166666667</v>
      </c>
      <c r="D1390">
        <v>1.110352187006008</v>
      </c>
      <c r="E1390" s="6">
        <v>120.29902378124821</v>
      </c>
      <c r="F1390" s="7">
        <v>223.612560473033</v>
      </c>
      <c r="G1390" s="7">
        <v>206.44674738132204</v>
      </c>
      <c r="H1390" s="7">
        <v>2.1179932420652436</v>
      </c>
      <c r="I1390" s="7">
        <v>133.57428415019672</v>
      </c>
    </row>
    <row r="1391" spans="1:9" x14ac:dyDescent="0.25">
      <c r="A1391" s="13"/>
      <c r="B1391" s="5">
        <f>DATE(YEAR(siječanj!B1391),MONTH(siječanj!B1391)+1,DAY(siječanj!B1391))</f>
        <v>42781</v>
      </c>
      <c r="C1391" s="9">
        <v>14.4583333333333</v>
      </c>
      <c r="D1391">
        <v>1.110352187006008</v>
      </c>
      <c r="E1391" s="6">
        <v>120.44161794174325</v>
      </c>
      <c r="F1391" s="7">
        <v>220.83331865207199</v>
      </c>
      <c r="G1391" s="7">
        <v>207.7882048366188</v>
      </c>
      <c r="H1391" s="7">
        <v>2.2055167400806108</v>
      </c>
      <c r="I1391" s="7">
        <v>133.73261388815666</v>
      </c>
    </row>
    <row r="1392" spans="1:9" x14ac:dyDescent="0.25">
      <c r="A1392" s="13"/>
      <c r="B1392" s="5">
        <f>DATE(YEAR(siječanj!B1392),MONTH(siječanj!B1392)+1,DAY(siječanj!B1392))</f>
        <v>42781</v>
      </c>
      <c r="C1392" s="9">
        <v>14.46875</v>
      </c>
      <c r="D1392">
        <v>1.110352187006008</v>
      </c>
      <c r="E1392" s="6">
        <v>119.70510608121383</v>
      </c>
      <c r="F1392" s="7">
        <v>218.93068879940361</v>
      </c>
      <c r="G1392" s="7">
        <v>202.89220320695213</v>
      </c>
      <c r="H1392" s="7">
        <v>2.1871133224123964</v>
      </c>
      <c r="I1392" s="7">
        <v>132.91482633306197</v>
      </c>
    </row>
    <row r="1393" spans="1:9" x14ac:dyDescent="0.25">
      <c r="A1393" s="13"/>
      <c r="B1393" s="5">
        <f>DATE(YEAR(siječanj!B1393),MONTH(siječanj!B1393)+1,DAY(siječanj!B1393))</f>
        <v>42781</v>
      </c>
      <c r="C1393" s="9">
        <v>14.4791666666667</v>
      </c>
      <c r="D1393">
        <v>1.110352187006008</v>
      </c>
      <c r="E1393" s="6">
        <v>120.44897632128765</v>
      </c>
      <c r="F1393" s="7">
        <v>217.9524862590435</v>
      </c>
      <c r="G1393" s="7">
        <v>198.16359932804116</v>
      </c>
      <c r="H1393" s="7">
        <v>2.2458220350118125</v>
      </c>
      <c r="I1393" s="7">
        <v>133.74078428097661</v>
      </c>
    </row>
    <row r="1394" spans="1:9" x14ac:dyDescent="0.25">
      <c r="A1394" s="13"/>
      <c r="B1394" s="5">
        <f>DATE(YEAR(siječanj!B1394),MONTH(siječanj!B1394)+1,DAY(siječanj!B1394))</f>
        <v>42781</v>
      </c>
      <c r="C1394" s="9">
        <v>14.4895833333333</v>
      </c>
      <c r="D1394">
        <v>1.110352187006008</v>
      </c>
      <c r="E1394" s="6">
        <v>121.09349255754481</v>
      </c>
      <c r="F1394" s="7">
        <v>213.70697669346259</v>
      </c>
      <c r="G1394" s="7">
        <v>193.81705860155719</v>
      </c>
      <c r="H1394" s="7">
        <v>1.9720050635091011</v>
      </c>
      <c r="I1394" s="7">
        <v>134.45642429346563</v>
      </c>
    </row>
    <row r="1395" spans="1:9" x14ac:dyDescent="0.25">
      <c r="A1395" s="13"/>
      <c r="B1395" s="5">
        <f>DATE(YEAR(siječanj!B1395),MONTH(siječanj!B1395)+1,DAY(siječanj!B1395))</f>
        <v>42781</v>
      </c>
      <c r="C1395" s="9">
        <v>14.5</v>
      </c>
      <c r="D1395">
        <v>1.110352187006008</v>
      </c>
      <c r="E1395" s="6">
        <v>121.75431950454285</v>
      </c>
      <c r="F1395" s="7">
        <v>217.12100428015714</v>
      </c>
      <c r="G1395" s="7">
        <v>194.34726631969866</v>
      </c>
      <c r="H1395" s="7">
        <v>1.8552077197707495</v>
      </c>
      <c r="I1395" s="7">
        <v>135.19017493929741</v>
      </c>
    </row>
    <row r="1396" spans="1:9" x14ac:dyDescent="0.25">
      <c r="A1396" s="13"/>
      <c r="B1396" s="5">
        <f>DATE(YEAR(siječanj!B1396),MONTH(siječanj!B1396)+1,DAY(siječanj!B1396))</f>
        <v>42781</v>
      </c>
      <c r="C1396" s="9">
        <v>14.5104166666667</v>
      </c>
      <c r="D1396">
        <v>1.110352187006008</v>
      </c>
      <c r="E1396" s="6">
        <v>122.15388626279224</v>
      </c>
      <c r="F1396" s="7">
        <v>209.51304998433443</v>
      </c>
      <c r="G1396" s="7">
        <v>191.17280629787848</v>
      </c>
      <c r="H1396" s="7">
        <v>1.8584301431024697</v>
      </c>
      <c r="I1396" s="7">
        <v>135.63383476317452</v>
      </c>
    </row>
    <row r="1397" spans="1:9" x14ac:dyDescent="0.25">
      <c r="A1397" s="13"/>
      <c r="B1397" s="5">
        <f>DATE(YEAR(siječanj!B1397),MONTH(siječanj!B1397)+1,DAY(siječanj!B1397))</f>
        <v>42781</v>
      </c>
      <c r="C1397" s="9">
        <v>14.5208333333333</v>
      </c>
      <c r="D1397">
        <v>1.110352187006008</v>
      </c>
      <c r="E1397" s="6">
        <v>121.35695609166559</v>
      </c>
      <c r="F1397" s="7">
        <v>202.80363538078669</v>
      </c>
      <c r="G1397" s="7">
        <v>186.96608952426448</v>
      </c>
      <c r="H1397" s="7">
        <v>2.0521645941155739</v>
      </c>
      <c r="I1397" s="7">
        <v>134.74896160477297</v>
      </c>
    </row>
    <row r="1398" spans="1:9" x14ac:dyDescent="0.25">
      <c r="A1398" s="13"/>
      <c r="B1398" s="5">
        <f>DATE(YEAR(siječanj!B1398),MONTH(siječanj!B1398)+1,DAY(siječanj!B1398))</f>
        <v>42781</v>
      </c>
      <c r="C1398" s="9">
        <v>14.53125</v>
      </c>
      <c r="D1398">
        <v>1.110352187006008</v>
      </c>
      <c r="E1398" s="6">
        <v>119.50901529058326</v>
      </c>
      <c r="F1398" s="7">
        <v>188.08041721611644</v>
      </c>
      <c r="G1398" s="7">
        <v>183.01533274895209</v>
      </c>
      <c r="H1398" s="7">
        <v>1.8821412580461154</v>
      </c>
      <c r="I1398" s="7">
        <v>132.69709649483357</v>
      </c>
    </row>
    <row r="1399" spans="1:9" x14ac:dyDescent="0.25">
      <c r="A1399" s="13"/>
      <c r="B1399" s="5">
        <f>DATE(YEAR(siječanj!B1399),MONTH(siječanj!B1399)+1,DAY(siječanj!B1399))</f>
        <v>42781</v>
      </c>
      <c r="C1399" s="9">
        <v>14.5416666666667</v>
      </c>
      <c r="D1399">
        <v>1.110352187006008</v>
      </c>
      <c r="E1399" s="6">
        <v>117.01545955805146</v>
      </c>
      <c r="F1399" s="7">
        <v>183.97120342493591</v>
      </c>
      <c r="G1399" s="7">
        <v>177.7630390320623</v>
      </c>
      <c r="H1399" s="7">
        <v>1.8396246726163312</v>
      </c>
      <c r="I1399" s="7">
        <v>129.92837143379552</v>
      </c>
    </row>
    <row r="1400" spans="1:9" x14ac:dyDescent="0.25">
      <c r="A1400" s="13"/>
      <c r="B1400" s="5">
        <f>DATE(YEAR(siječanj!B1400),MONTH(siječanj!B1400)+1,DAY(siječanj!B1400))</f>
        <v>42781</v>
      </c>
      <c r="C1400" s="9">
        <v>14.5520833333333</v>
      </c>
      <c r="D1400">
        <v>1.110352187006008</v>
      </c>
      <c r="E1400" s="6">
        <v>114.52559095527525</v>
      </c>
      <c r="F1400" s="7">
        <v>191.85516808669652</v>
      </c>
      <c r="G1400" s="7">
        <v>177.07111417414905</v>
      </c>
      <c r="H1400" s="7">
        <v>1.9441854088240811</v>
      </c>
      <c r="I1400" s="7">
        <v>127.16374038534536</v>
      </c>
    </row>
    <row r="1401" spans="1:9" x14ac:dyDescent="0.25">
      <c r="A1401" s="13"/>
      <c r="B1401" s="5">
        <f>DATE(YEAR(siječanj!B1401),MONTH(siječanj!B1401)+1,DAY(siječanj!B1401))</f>
        <v>42781</v>
      </c>
      <c r="C1401" s="9">
        <v>14.5625</v>
      </c>
      <c r="D1401">
        <v>1.110352187006008</v>
      </c>
      <c r="E1401" s="6">
        <v>115.81265331942751</v>
      </c>
      <c r="F1401" s="7">
        <v>179.47433264393646</v>
      </c>
      <c r="G1401" s="7">
        <v>173.69798099258102</v>
      </c>
      <c r="H1401" s="7">
        <v>1.9256239703965834</v>
      </c>
      <c r="I1401" s="7">
        <v>128.59283289619495</v>
      </c>
    </row>
    <row r="1402" spans="1:9" x14ac:dyDescent="0.25">
      <c r="A1402" s="13"/>
      <c r="B1402" s="5">
        <f>DATE(YEAR(siječanj!B1402),MONTH(siječanj!B1402)+1,DAY(siječanj!B1402))</f>
        <v>42781</v>
      </c>
      <c r="C1402" s="9">
        <v>14.5729166666667</v>
      </c>
      <c r="D1402">
        <v>1.110352187006008</v>
      </c>
      <c r="E1402" s="6">
        <v>116.63667372115381</v>
      </c>
      <c r="F1402" s="7">
        <v>173.34732736726258</v>
      </c>
      <c r="G1402" s="7">
        <v>174.79476355616401</v>
      </c>
      <c r="H1402" s="7">
        <v>1.9729631893786814</v>
      </c>
      <c r="I1402" s="7">
        <v>129.50778575138932</v>
      </c>
    </row>
    <row r="1403" spans="1:9" x14ac:dyDescent="0.25">
      <c r="A1403" s="13"/>
      <c r="B1403" s="5">
        <f>DATE(YEAR(siječanj!B1403),MONTH(siječanj!B1403)+1,DAY(siječanj!B1403))</f>
        <v>42781</v>
      </c>
      <c r="C1403" s="9">
        <v>14.5833333333333</v>
      </c>
      <c r="D1403">
        <v>1.110352187006008</v>
      </c>
      <c r="E1403" s="6">
        <v>116.92035046781875</v>
      </c>
      <c r="F1403" s="7">
        <v>173.6502393751982</v>
      </c>
      <c r="G1403" s="7">
        <v>175.04398133423581</v>
      </c>
      <c r="H1403" s="7">
        <v>2.0837947493883826</v>
      </c>
      <c r="I1403" s="7">
        <v>129.82276684745148</v>
      </c>
    </row>
    <row r="1404" spans="1:9" x14ac:dyDescent="0.25">
      <c r="A1404" s="13"/>
      <c r="B1404" s="5">
        <f>DATE(YEAR(siječanj!B1404),MONTH(siječanj!B1404)+1,DAY(siječanj!B1404))</f>
        <v>42781</v>
      </c>
      <c r="C1404" s="9">
        <v>14.59375</v>
      </c>
      <c r="D1404">
        <v>1.110352187006008</v>
      </c>
      <c r="E1404" s="6">
        <v>118.35242769488157</v>
      </c>
      <c r="F1404" s="7">
        <v>174.32652388962734</v>
      </c>
      <c r="G1404" s="7">
        <v>172.35976044396619</v>
      </c>
      <c r="H1404" s="7">
        <v>2.0311858381235921</v>
      </c>
      <c r="I1404" s="7">
        <v>131.41287692848218</v>
      </c>
    </row>
    <row r="1405" spans="1:9" x14ac:dyDescent="0.25">
      <c r="A1405" s="13"/>
      <c r="B1405" s="5">
        <f>DATE(YEAR(siječanj!B1405),MONTH(siječanj!B1405)+1,DAY(siječanj!B1405))</f>
        <v>42781</v>
      </c>
      <c r="C1405" s="9">
        <v>14.6041666666667</v>
      </c>
      <c r="D1405">
        <v>1.110352187006008</v>
      </c>
      <c r="E1405" s="6">
        <v>118.63551886777644</v>
      </c>
      <c r="F1405" s="7">
        <v>175.25046222691719</v>
      </c>
      <c r="G1405" s="7">
        <v>172.80077295508679</v>
      </c>
      <c r="H1405" s="7">
        <v>2.0364165252821573</v>
      </c>
      <c r="I1405" s="7">
        <v>131.7272078314281</v>
      </c>
    </row>
    <row r="1406" spans="1:9" x14ac:dyDescent="0.25">
      <c r="A1406" s="13"/>
      <c r="B1406" s="5">
        <f>DATE(YEAR(siječanj!B1406),MONTH(siječanj!B1406)+1,DAY(siječanj!B1406))</f>
        <v>42781</v>
      </c>
      <c r="C1406" s="9">
        <v>14.6145833333333</v>
      </c>
      <c r="D1406">
        <v>1.110352187006008</v>
      </c>
      <c r="E1406" s="6">
        <v>120.75475599652759</v>
      </c>
      <c r="F1406" s="7">
        <v>175.60955025008533</v>
      </c>
      <c r="G1406" s="7">
        <v>170.65971141575892</v>
      </c>
      <c r="H1406" s="7">
        <v>2.0419542527767991</v>
      </c>
      <c r="I1406" s="7">
        <v>134.08030741212127</v>
      </c>
    </row>
    <row r="1407" spans="1:9" x14ac:dyDescent="0.25">
      <c r="A1407" s="13"/>
      <c r="B1407" s="5">
        <f>DATE(YEAR(siječanj!B1407),MONTH(siječanj!B1407)+1,DAY(siječanj!B1407))</f>
        <v>42781</v>
      </c>
      <c r="C1407" s="9">
        <v>14.625</v>
      </c>
      <c r="D1407">
        <v>1.110352187006008</v>
      </c>
      <c r="E1407" s="6">
        <v>122.52342301161667</v>
      </c>
      <c r="F1407" s="7">
        <v>172.04141938073707</v>
      </c>
      <c r="G1407" s="7">
        <v>167.27747243111168</v>
      </c>
      <c r="H1407" s="7">
        <v>2.1048695179936003</v>
      </c>
      <c r="I1407" s="7">
        <v>136.04415070041082</v>
      </c>
    </row>
    <row r="1408" spans="1:9" x14ac:dyDescent="0.25">
      <c r="A1408" s="13"/>
      <c r="B1408" s="5">
        <f>DATE(YEAR(siječanj!B1408),MONTH(siječanj!B1408)+1,DAY(siječanj!B1408))</f>
        <v>42781</v>
      </c>
      <c r="C1408" s="9">
        <v>14.6354166666667</v>
      </c>
      <c r="D1408">
        <v>1.110352187006008</v>
      </c>
      <c r="E1408" s="6">
        <v>124.55186246107938</v>
      </c>
      <c r="F1408" s="7">
        <v>169.49560301119874</v>
      </c>
      <c r="G1408" s="7">
        <v>160.46717300311951</v>
      </c>
      <c r="H1408" s="7">
        <v>2.0276253703827711</v>
      </c>
      <c r="I1408" s="7">
        <v>138.29643287933101</v>
      </c>
    </row>
    <row r="1409" spans="1:9" x14ac:dyDescent="0.25">
      <c r="A1409" s="13"/>
      <c r="B1409" s="5">
        <f>DATE(YEAR(siječanj!B1409),MONTH(siječanj!B1409)+1,DAY(siječanj!B1409))</f>
        <v>42781</v>
      </c>
      <c r="C1409" s="9">
        <v>14.6458333333333</v>
      </c>
      <c r="D1409">
        <v>1.110352187006008</v>
      </c>
      <c r="E1409" s="6">
        <v>126.38983759059364</v>
      </c>
      <c r="F1409" s="7">
        <v>168.15902987823037</v>
      </c>
      <c r="G1409" s="7">
        <v>158.06351740922119</v>
      </c>
      <c r="H1409" s="7">
        <v>1.9262960586892326</v>
      </c>
      <c r="I1409" s="7">
        <v>140.33723258404981</v>
      </c>
    </row>
    <row r="1410" spans="1:9" x14ac:dyDescent="0.25">
      <c r="A1410" s="13"/>
      <c r="B1410" s="5">
        <f>DATE(YEAR(siječanj!B1410),MONTH(siječanj!B1410)+1,DAY(siječanj!B1410))</f>
        <v>42781</v>
      </c>
      <c r="C1410" s="9">
        <v>14.65625</v>
      </c>
      <c r="D1410">
        <v>1.110352187006008</v>
      </c>
      <c r="E1410" s="6">
        <v>130.07640856981436</v>
      </c>
      <c r="F1410" s="7">
        <v>167.00219915244776</v>
      </c>
      <c r="G1410" s="7">
        <v>158.00972386599747</v>
      </c>
      <c r="H1410" s="7">
        <v>2.3685881628729781</v>
      </c>
      <c r="I1410" s="7">
        <v>144.43062473338043</v>
      </c>
    </row>
    <row r="1411" spans="1:9" x14ac:dyDescent="0.25">
      <c r="A1411" s="13"/>
      <c r="B1411" s="5">
        <f>DATE(YEAR(siječanj!B1411),MONTH(siječanj!B1411)+1,DAY(siječanj!B1411))</f>
        <v>42781</v>
      </c>
      <c r="C1411" s="9">
        <v>14.6666666666667</v>
      </c>
      <c r="D1411">
        <v>1.110352187006008</v>
      </c>
      <c r="E1411" s="6">
        <v>131.57279767679643</v>
      </c>
      <c r="F1411" s="7">
        <v>166.78634072976112</v>
      </c>
      <c r="G1411" s="7">
        <v>156.27444142904332</v>
      </c>
      <c r="H1411" s="7">
        <v>3.6702501630045994</v>
      </c>
      <c r="I1411" s="7">
        <v>146.09214365092993</v>
      </c>
    </row>
    <row r="1412" spans="1:9" x14ac:dyDescent="0.25">
      <c r="A1412" s="13"/>
      <c r="B1412" s="5">
        <f>DATE(YEAR(siječanj!B1412),MONTH(siječanj!B1412)+1,DAY(siječanj!B1412))</f>
        <v>42781</v>
      </c>
      <c r="C1412" s="9">
        <v>14.6770833333333</v>
      </c>
      <c r="D1412">
        <v>1.110352187006008</v>
      </c>
      <c r="E1412" s="6">
        <v>134.35566059666695</v>
      </c>
      <c r="F1412" s="7">
        <v>166.04513075366307</v>
      </c>
      <c r="G1412" s="7">
        <v>155.610559079513</v>
      </c>
      <c r="H1412" s="7">
        <v>7.9268873600318468</v>
      </c>
      <c r="I1412" s="7">
        <v>149.18210158014608</v>
      </c>
    </row>
    <row r="1413" spans="1:9" x14ac:dyDescent="0.25">
      <c r="A1413" s="13"/>
      <c r="B1413" s="5">
        <f>DATE(YEAR(siječanj!B1413),MONTH(siječanj!B1413)+1,DAY(siječanj!B1413))</f>
        <v>42781</v>
      </c>
      <c r="C1413" s="9">
        <v>14.6875</v>
      </c>
      <c r="D1413">
        <v>1.110352187006008</v>
      </c>
      <c r="E1413" s="6">
        <v>139.46780496411114</v>
      </c>
      <c r="F1413" s="7">
        <v>167.48945875032481</v>
      </c>
      <c r="G1413" s="7">
        <v>159.04218893356787</v>
      </c>
      <c r="H1413" s="7">
        <v>20.644646099761669</v>
      </c>
      <c r="I1413" s="7">
        <v>154.85838225882819</v>
      </c>
    </row>
    <row r="1414" spans="1:9" x14ac:dyDescent="0.25">
      <c r="A1414" s="13"/>
      <c r="B1414" s="5">
        <f>DATE(YEAR(siječanj!B1414),MONTH(siječanj!B1414)+1,DAY(siječanj!B1414))</f>
        <v>42781</v>
      </c>
      <c r="C1414" s="9">
        <v>14.6979166666667</v>
      </c>
      <c r="D1414">
        <v>1.110352187006008</v>
      </c>
      <c r="E1414" s="6">
        <v>144.36072142952199</v>
      </c>
      <c r="F1414" s="7">
        <v>169.73075991514571</v>
      </c>
      <c r="G1414" s="7">
        <v>157.45022374481371</v>
      </c>
      <c r="H1414" s="7">
        <v>60.362832902209831</v>
      </c>
      <c r="I1414" s="7">
        <v>160.29124275703484</v>
      </c>
    </row>
    <row r="1415" spans="1:9" x14ac:dyDescent="0.25">
      <c r="A1415" s="13"/>
      <c r="B1415" s="5">
        <f>DATE(YEAR(siječanj!B1415),MONTH(siječanj!B1415)+1,DAY(siječanj!B1415))</f>
        <v>42781</v>
      </c>
      <c r="C1415" s="9">
        <v>14.7083333333333</v>
      </c>
      <c r="D1415">
        <v>1.110352187006008</v>
      </c>
      <c r="E1415" s="6">
        <v>148.49353832894712</v>
      </c>
      <c r="F1415" s="7">
        <v>170.59657435311325</v>
      </c>
      <c r="G1415" s="7">
        <v>150.80896055128125</v>
      </c>
      <c r="H1415" s="7">
        <v>110.9485403774834</v>
      </c>
      <c r="I1415" s="7">
        <v>164.88012503980693</v>
      </c>
    </row>
    <row r="1416" spans="1:9" x14ac:dyDescent="0.25">
      <c r="A1416" s="13"/>
      <c r="B1416" s="5">
        <f>DATE(YEAR(siječanj!B1416),MONTH(siječanj!B1416)+1,DAY(siječanj!B1416))</f>
        <v>42781</v>
      </c>
      <c r="C1416" s="9">
        <v>14.71875</v>
      </c>
      <c r="D1416">
        <v>1.110352187006008</v>
      </c>
      <c r="E1416" s="6">
        <v>154.82154524509181</v>
      </c>
      <c r="F1416" s="7">
        <v>167.85075918505174</v>
      </c>
      <c r="G1416" s="7">
        <v>151.44260105855685</v>
      </c>
      <c r="H1416" s="7">
        <v>138.61808034184077</v>
      </c>
      <c r="I1416" s="7">
        <v>171.90644135853731</v>
      </c>
    </row>
    <row r="1417" spans="1:9" x14ac:dyDescent="0.25">
      <c r="A1417" s="13"/>
      <c r="B1417" s="5">
        <f>DATE(YEAR(siječanj!B1417),MONTH(siječanj!B1417)+1,DAY(siječanj!B1417))</f>
        <v>42781</v>
      </c>
      <c r="C1417" s="9">
        <v>14.7291666666667</v>
      </c>
      <c r="D1417">
        <v>1.110352187006008</v>
      </c>
      <c r="E1417" s="6">
        <v>161.31662231282209</v>
      </c>
      <c r="F1417" s="7">
        <v>165.433579317289</v>
      </c>
      <c r="G1417" s="7">
        <v>152.54713136659876</v>
      </c>
      <c r="H1417" s="7">
        <v>156.83548857388195</v>
      </c>
      <c r="I1417" s="7">
        <v>179.11826438546422</v>
      </c>
    </row>
    <row r="1418" spans="1:9" x14ac:dyDescent="0.25">
      <c r="A1418" s="13"/>
      <c r="B1418" s="5">
        <f>DATE(YEAR(siječanj!B1418),MONTH(siječanj!B1418)+1,DAY(siječanj!B1418))</f>
        <v>42781</v>
      </c>
      <c r="C1418" s="9">
        <v>14.7395833333333</v>
      </c>
      <c r="D1418">
        <v>1.110352187006008</v>
      </c>
      <c r="E1418" s="6">
        <v>165.2763892607216</v>
      </c>
      <c r="F1418" s="7">
        <v>163.03876003663976</v>
      </c>
      <c r="G1418" s="7">
        <v>152.1277796901677</v>
      </c>
      <c r="H1418" s="7">
        <v>168.76362157999705</v>
      </c>
      <c r="I1418" s="7">
        <v>183.51500027609853</v>
      </c>
    </row>
    <row r="1419" spans="1:9" x14ac:dyDescent="0.25">
      <c r="A1419" s="13"/>
      <c r="B1419" s="5">
        <f>DATE(YEAR(siječanj!B1419),MONTH(siječanj!B1419)+1,DAY(siječanj!B1419))</f>
        <v>42781</v>
      </c>
      <c r="C1419" s="9">
        <v>14.75</v>
      </c>
      <c r="D1419">
        <v>1.110352187006008</v>
      </c>
      <c r="E1419" s="6">
        <v>168.22764830939263</v>
      </c>
      <c r="F1419" s="7">
        <v>160.9655460384013</v>
      </c>
      <c r="G1419" s="7">
        <v>154.55266746898454</v>
      </c>
      <c r="H1419" s="7">
        <v>190.3388799348588</v>
      </c>
      <c r="I1419" s="7">
        <v>186.79193721521168</v>
      </c>
    </row>
    <row r="1420" spans="1:9" x14ac:dyDescent="0.25">
      <c r="A1420" s="13"/>
      <c r="B1420" s="5">
        <f>DATE(YEAR(siječanj!B1420),MONTH(siječanj!B1420)+1,DAY(siječanj!B1420))</f>
        <v>42781</v>
      </c>
      <c r="C1420" s="9">
        <v>14.7604166666667</v>
      </c>
      <c r="D1420">
        <v>1.110352187006008</v>
      </c>
      <c r="E1420" s="6">
        <v>170.20497907870407</v>
      </c>
      <c r="F1420" s="7">
        <v>157.88218580392638</v>
      </c>
      <c r="G1420" s="7">
        <v>154.28828670602283</v>
      </c>
      <c r="H1420" s="7">
        <v>206.19261965032393</v>
      </c>
      <c r="I1420" s="7">
        <v>188.98747075935091</v>
      </c>
    </row>
    <row r="1421" spans="1:9" x14ac:dyDescent="0.25">
      <c r="A1421" s="13"/>
      <c r="B1421" s="5">
        <f>DATE(YEAR(siječanj!B1421),MONTH(siječanj!B1421)+1,DAY(siječanj!B1421))</f>
        <v>42781</v>
      </c>
      <c r="C1421" s="9">
        <v>14.7708333333333</v>
      </c>
      <c r="D1421">
        <v>1.110352187006008</v>
      </c>
      <c r="E1421" s="6">
        <v>172.6046375609578</v>
      </c>
      <c r="F1421" s="7">
        <v>155.851660927994</v>
      </c>
      <c r="G1421" s="7">
        <v>157.65728562064069</v>
      </c>
      <c r="H1421" s="7">
        <v>223.14074713617856</v>
      </c>
      <c r="I1421" s="7">
        <v>191.65193680318885</v>
      </c>
    </row>
    <row r="1422" spans="1:9" x14ac:dyDescent="0.25">
      <c r="A1422" s="13"/>
      <c r="B1422" s="5">
        <f>DATE(YEAR(siječanj!B1422),MONTH(siječanj!B1422)+1,DAY(siječanj!B1422))</f>
        <v>42781</v>
      </c>
      <c r="C1422" s="9">
        <v>14.78125</v>
      </c>
      <c r="D1422">
        <v>1.110352187006008</v>
      </c>
      <c r="E1422" s="6">
        <v>175.93028071827186</v>
      </c>
      <c r="F1422" s="7">
        <v>152.83204379756143</v>
      </c>
      <c r="G1422" s="7">
        <v>158.53707525435647</v>
      </c>
      <c r="H1422" s="7">
        <v>226.52135424859878</v>
      </c>
      <c r="I1422" s="7">
        <v>195.34457195611409</v>
      </c>
    </row>
    <row r="1423" spans="1:9" x14ac:dyDescent="0.25">
      <c r="A1423" s="13"/>
      <c r="B1423" s="5">
        <f>DATE(YEAR(siječanj!B1423),MONTH(siječanj!B1423)+1,DAY(siječanj!B1423))</f>
        <v>42781</v>
      </c>
      <c r="C1423" s="9">
        <v>14.7916666666667</v>
      </c>
      <c r="D1423">
        <v>1.110352187006008</v>
      </c>
      <c r="E1423" s="6">
        <v>175.95199458766399</v>
      </c>
      <c r="F1423" s="7">
        <v>147.85642238560413</v>
      </c>
      <c r="G1423" s="7">
        <v>160.3672295032427</v>
      </c>
      <c r="H1423" s="7">
        <v>226.92957387666056</v>
      </c>
      <c r="I1423" s="7">
        <v>195.368681998482</v>
      </c>
    </row>
    <row r="1424" spans="1:9" x14ac:dyDescent="0.25">
      <c r="A1424" s="13"/>
      <c r="B1424" s="5">
        <f>DATE(YEAR(siječanj!B1424),MONTH(siječanj!B1424)+1,DAY(siječanj!B1424))</f>
        <v>42781</v>
      </c>
      <c r="C1424" s="9">
        <v>14.8020833333333</v>
      </c>
      <c r="D1424">
        <v>1.110352187006008</v>
      </c>
      <c r="E1424" s="6">
        <v>175.36246670590924</v>
      </c>
      <c r="F1424" s="7">
        <v>140.57132386568199</v>
      </c>
      <c r="G1424" s="7">
        <v>159.26278332272594</v>
      </c>
      <c r="H1424" s="7">
        <v>227.5613778771378</v>
      </c>
      <c r="I1424" s="7">
        <v>194.71409842567459</v>
      </c>
    </row>
    <row r="1425" spans="1:9" x14ac:dyDescent="0.25">
      <c r="A1425" s="13"/>
      <c r="B1425" s="5">
        <f>DATE(YEAR(siječanj!B1425),MONTH(siječanj!B1425)+1,DAY(siječanj!B1425))</f>
        <v>42781</v>
      </c>
      <c r="C1425" s="9">
        <v>14.8125</v>
      </c>
      <c r="D1425">
        <v>1.110352187006008</v>
      </c>
      <c r="E1425" s="6">
        <v>176.30780906031075</v>
      </c>
      <c r="F1425" s="7">
        <v>134.80165111170021</v>
      </c>
      <c r="G1425" s="7">
        <v>155.81210459333383</v>
      </c>
      <c r="H1425" s="7">
        <v>227.54167428866535</v>
      </c>
      <c r="I1425" s="7">
        <v>195.7637613763537</v>
      </c>
    </row>
    <row r="1426" spans="1:9" x14ac:dyDescent="0.25">
      <c r="A1426" s="13"/>
      <c r="B1426" s="5">
        <f>DATE(YEAR(siječanj!B1426),MONTH(siječanj!B1426)+1,DAY(siječanj!B1426))</f>
        <v>42781</v>
      </c>
      <c r="C1426" s="9">
        <v>14.8229166666667</v>
      </c>
      <c r="D1426">
        <v>1.110352187006008</v>
      </c>
      <c r="E1426" s="6">
        <v>177.31963091007859</v>
      </c>
      <c r="F1426" s="7">
        <v>130.35565377257763</v>
      </c>
      <c r="G1426" s="7">
        <v>151.1794060930925</v>
      </c>
      <c r="H1426" s="7">
        <v>227.64281257526383</v>
      </c>
      <c r="I1426" s="7">
        <v>196.88723998010391</v>
      </c>
    </row>
    <row r="1427" spans="1:9" x14ac:dyDescent="0.25">
      <c r="A1427" s="13"/>
      <c r="B1427" s="5">
        <f>DATE(YEAR(siječanj!B1427),MONTH(siječanj!B1427)+1,DAY(siječanj!B1427))</f>
        <v>42781</v>
      </c>
      <c r="C1427" s="9">
        <v>14.8333333333333</v>
      </c>
      <c r="D1427">
        <v>1.110352187006008</v>
      </c>
      <c r="E1427" s="6">
        <v>179.80340160566286</v>
      </c>
      <c r="F1427" s="7">
        <v>126.98896457885616</v>
      </c>
      <c r="G1427" s="7">
        <v>146.83674324491062</v>
      </c>
      <c r="H1427" s="7">
        <v>227.66476345896481</v>
      </c>
      <c r="I1427" s="7">
        <v>199.64510020396733</v>
      </c>
    </row>
    <row r="1428" spans="1:9" x14ac:dyDescent="0.25">
      <c r="A1428" s="13"/>
      <c r="B1428" s="5">
        <f>DATE(YEAR(siječanj!B1428),MONTH(siječanj!B1428)+1,DAY(siječanj!B1428))</f>
        <v>42781</v>
      </c>
      <c r="C1428" s="9">
        <v>14.84375</v>
      </c>
      <c r="D1428">
        <v>1.110352187006008</v>
      </c>
      <c r="E1428" s="6">
        <v>180.04181945488966</v>
      </c>
      <c r="F1428" s="7">
        <v>123.05797015791876</v>
      </c>
      <c r="G1428" s="7">
        <v>138.74269784387377</v>
      </c>
      <c r="H1428" s="7">
        <v>228.01853593427089</v>
      </c>
      <c r="I1428" s="7">
        <v>199.90982798427757</v>
      </c>
    </row>
    <row r="1429" spans="1:9" x14ac:dyDescent="0.25">
      <c r="A1429" s="13"/>
      <c r="B1429" s="5">
        <f>DATE(YEAR(siječanj!B1429),MONTH(siječanj!B1429)+1,DAY(siječanj!B1429))</f>
        <v>42781</v>
      </c>
      <c r="C1429" s="9">
        <v>14.8541666666667</v>
      </c>
      <c r="D1429">
        <v>1.110352187006008</v>
      </c>
      <c r="E1429" s="6">
        <v>177.59679984791259</v>
      </c>
      <c r="F1429" s="7">
        <v>120.59816128772934</v>
      </c>
      <c r="G1429" s="7">
        <v>130.90143161947336</v>
      </c>
      <c r="H1429" s="7">
        <v>228.47810230778589</v>
      </c>
      <c r="I1429" s="7">
        <v>197.19499511639802</v>
      </c>
    </row>
    <row r="1430" spans="1:9" x14ac:dyDescent="0.25">
      <c r="A1430" s="13"/>
      <c r="B1430" s="5">
        <f>DATE(YEAR(siječanj!B1430),MONTH(siječanj!B1430)+1,DAY(siječanj!B1430))</f>
        <v>42781</v>
      </c>
      <c r="C1430" s="9">
        <v>14.8645833333333</v>
      </c>
      <c r="D1430">
        <v>1.110352187006008</v>
      </c>
      <c r="E1430" s="6">
        <v>174.22960179538043</v>
      </c>
      <c r="F1430" s="7">
        <v>115.67175000098783</v>
      </c>
      <c r="G1430" s="7">
        <v>125.31950222261479</v>
      </c>
      <c r="H1430" s="7">
        <v>228.88071319902446</v>
      </c>
      <c r="I1430" s="7">
        <v>193.45621939468657</v>
      </c>
    </row>
    <row r="1431" spans="1:9" x14ac:dyDescent="0.25">
      <c r="A1431" s="13"/>
      <c r="B1431" s="5">
        <f>DATE(YEAR(siječanj!B1431),MONTH(siječanj!B1431)+1,DAY(siječanj!B1431))</f>
        <v>42781</v>
      </c>
      <c r="C1431" s="9">
        <v>14.875</v>
      </c>
      <c r="D1431">
        <v>1.110352187006008</v>
      </c>
      <c r="E1431" s="6">
        <v>173.03849611468061</v>
      </c>
      <c r="F1431" s="7">
        <v>108.1757589604105</v>
      </c>
      <c r="G1431" s="7">
        <v>118.69762842059282</v>
      </c>
      <c r="H1431" s="7">
        <v>229.62329275215376</v>
      </c>
      <c r="I1431" s="7">
        <v>192.13367259716625</v>
      </c>
    </row>
    <row r="1432" spans="1:9" x14ac:dyDescent="0.25">
      <c r="A1432" s="13"/>
      <c r="B1432" s="5">
        <f>DATE(YEAR(siječanj!B1432),MONTH(siječanj!B1432)+1,DAY(siječanj!B1432))</f>
        <v>42781</v>
      </c>
      <c r="C1432" s="9">
        <v>14.8854166666667</v>
      </c>
      <c r="D1432">
        <v>1.110352187006008</v>
      </c>
      <c r="E1432" s="6">
        <v>179.92860621018295</v>
      </c>
      <c r="F1432" s="7">
        <v>87.768534861791224</v>
      </c>
      <c r="G1432" s="7">
        <v>98.083776805853347</v>
      </c>
      <c r="H1432" s="7">
        <v>233.09076727639885</v>
      </c>
      <c r="I1432" s="7">
        <v>199.78412141041943</v>
      </c>
    </row>
    <row r="1433" spans="1:9" x14ac:dyDescent="0.25">
      <c r="A1433" s="13"/>
      <c r="B1433" s="5">
        <f>DATE(YEAR(siječanj!B1433),MONTH(siječanj!B1433)+1,DAY(siječanj!B1433))</f>
        <v>42781</v>
      </c>
      <c r="C1433" s="9">
        <v>14.8958333333333</v>
      </c>
      <c r="D1433">
        <v>1.110352187006008</v>
      </c>
      <c r="E1433" s="6">
        <v>186.28595533469718</v>
      </c>
      <c r="F1433" s="7">
        <v>80.143013537232491</v>
      </c>
      <c r="G1433" s="7">
        <v>91.373032288693224</v>
      </c>
      <c r="H1433" s="7">
        <v>236.91237932390663</v>
      </c>
      <c r="I1433" s="7">
        <v>206.84301791438455</v>
      </c>
    </row>
    <row r="1434" spans="1:9" x14ac:dyDescent="0.25">
      <c r="A1434" s="13"/>
      <c r="B1434" s="5">
        <f>DATE(YEAR(siječanj!B1434),MONTH(siječanj!B1434)+1,DAY(siječanj!B1434))</f>
        <v>42781</v>
      </c>
      <c r="C1434" s="9">
        <v>14.90625</v>
      </c>
      <c r="D1434">
        <v>1.110352187006008</v>
      </c>
      <c r="E1434" s="6">
        <v>186.65997718160114</v>
      </c>
      <c r="F1434" s="7">
        <v>77.560824640708233</v>
      </c>
      <c r="G1434" s="7">
        <v>87.755885217394749</v>
      </c>
      <c r="H1434" s="7">
        <v>237.6411940687446</v>
      </c>
      <c r="I1434" s="7">
        <v>207.25831389008238</v>
      </c>
    </row>
    <row r="1435" spans="1:9" x14ac:dyDescent="0.25">
      <c r="A1435" s="13"/>
      <c r="B1435" s="5">
        <f>DATE(YEAR(siječanj!B1435),MONTH(siječanj!B1435)+1,DAY(siječanj!B1435))</f>
        <v>42781</v>
      </c>
      <c r="C1435" s="9">
        <v>14.9166666666667</v>
      </c>
      <c r="D1435">
        <v>1.110352187006008</v>
      </c>
      <c r="E1435" s="6">
        <v>185.32076202949068</v>
      </c>
      <c r="F1435" s="7">
        <v>76.938648017663112</v>
      </c>
      <c r="G1435" s="7">
        <v>85.065050301219372</v>
      </c>
      <c r="H1435" s="7">
        <v>236.75722394104929</v>
      </c>
      <c r="I1435" s="7">
        <v>205.77131341706496</v>
      </c>
    </row>
    <row r="1436" spans="1:9" x14ac:dyDescent="0.25">
      <c r="A1436" s="13"/>
      <c r="B1436" s="5">
        <f>DATE(YEAR(siječanj!B1436),MONTH(siječanj!B1436)+1,DAY(siječanj!B1436))</f>
        <v>42781</v>
      </c>
      <c r="C1436" s="9">
        <v>14.9270833333333</v>
      </c>
      <c r="D1436">
        <v>1.110352187006008</v>
      </c>
      <c r="E1436" s="6">
        <v>182.13944394903601</v>
      </c>
      <c r="F1436" s="7">
        <v>75.081893640904497</v>
      </c>
      <c r="G1436" s="7">
        <v>70.505512149194317</v>
      </c>
      <c r="H1436" s="7">
        <v>238.18297224247405</v>
      </c>
      <c r="I1436" s="7">
        <v>202.23892992887033</v>
      </c>
    </row>
    <row r="1437" spans="1:9" x14ac:dyDescent="0.25">
      <c r="A1437" s="13"/>
      <c r="B1437" s="5">
        <f>DATE(YEAR(siječanj!B1437),MONTH(siječanj!B1437)+1,DAY(siječanj!B1437))</f>
        <v>42781</v>
      </c>
      <c r="C1437" s="9">
        <v>14.9375</v>
      </c>
      <c r="D1437">
        <v>1.110352187006008</v>
      </c>
      <c r="E1437" s="6">
        <v>174.77131311256917</v>
      </c>
      <c r="F1437" s="7">
        <v>73.319543506639164</v>
      </c>
      <c r="G1437" s="7">
        <v>65.142943271124977</v>
      </c>
      <c r="H1437" s="7">
        <v>237.96965921941199</v>
      </c>
      <c r="I1437" s="7">
        <v>194.05770974045299</v>
      </c>
    </row>
    <row r="1438" spans="1:9" x14ac:dyDescent="0.25">
      <c r="A1438" s="13"/>
      <c r="B1438" s="5">
        <f>DATE(YEAR(siječanj!B1438),MONTH(siječanj!B1438)+1,DAY(siječanj!B1438))</f>
        <v>42781</v>
      </c>
      <c r="C1438" s="9">
        <v>14.9479166666667</v>
      </c>
      <c r="D1438">
        <v>1.110352187006008</v>
      </c>
      <c r="E1438" s="6">
        <v>167.96459070691924</v>
      </c>
      <c r="F1438" s="7">
        <v>72.314667779822713</v>
      </c>
      <c r="G1438" s="7">
        <v>63.291468703722472</v>
      </c>
      <c r="H1438" s="7">
        <v>237.12586536969883</v>
      </c>
      <c r="I1438" s="7">
        <v>186.49985063099678</v>
      </c>
    </row>
    <row r="1439" spans="1:9" x14ac:dyDescent="0.25">
      <c r="A1439" s="13"/>
      <c r="B1439" s="5">
        <f>DATE(YEAR(siječanj!B1439),MONTH(siječanj!B1439)+1,DAY(siječanj!B1439))</f>
        <v>42781</v>
      </c>
      <c r="C1439" s="9">
        <v>14.9583333333333</v>
      </c>
      <c r="D1439">
        <v>1.110352187006008</v>
      </c>
      <c r="E1439" s="6">
        <v>158.19173468634082</v>
      </c>
      <c r="F1439" s="7">
        <v>69.531778686183245</v>
      </c>
      <c r="G1439" s="7">
        <v>62.274186651405124</v>
      </c>
      <c r="H1439" s="7">
        <v>236.67998079356983</v>
      </c>
      <c r="I1439" s="7">
        <v>175.6485385752527</v>
      </c>
    </row>
    <row r="1440" spans="1:9" x14ac:dyDescent="0.25">
      <c r="A1440" s="13"/>
      <c r="B1440" s="5">
        <f>DATE(YEAR(siječanj!B1440),MONTH(siječanj!B1440)+1,DAY(siječanj!B1440))</f>
        <v>42781</v>
      </c>
      <c r="C1440" s="9">
        <v>14.96875</v>
      </c>
      <c r="D1440">
        <v>1.110352187006008</v>
      </c>
      <c r="E1440" s="6">
        <v>147.69806315976439</v>
      </c>
      <c r="F1440" s="7">
        <v>67.398733384049933</v>
      </c>
      <c r="G1440" s="7">
        <v>61.083425630085642</v>
      </c>
      <c r="H1440" s="7">
        <v>237.18527817479529</v>
      </c>
      <c r="I1440" s="7">
        <v>163.99686744599589</v>
      </c>
    </row>
    <row r="1441" spans="1:9" x14ac:dyDescent="0.25">
      <c r="A1441" s="13"/>
      <c r="B1441" s="5">
        <f>DATE(YEAR(siječanj!B1441),MONTH(siječanj!B1441)+1,DAY(siječanj!B1441))</f>
        <v>42781</v>
      </c>
      <c r="C1441" s="9">
        <v>14.9791666666667</v>
      </c>
      <c r="D1441">
        <v>1.110352187006008</v>
      </c>
      <c r="E1441" s="6">
        <v>137.00776290868723</v>
      </c>
      <c r="F1441" s="7">
        <v>66.262379489162214</v>
      </c>
      <c r="G1441" s="7">
        <v>59.356167356601674</v>
      </c>
      <c r="H1441" s="7">
        <v>238.11001165759748</v>
      </c>
      <c r="I1441" s="7">
        <v>152.12686918246149</v>
      </c>
    </row>
    <row r="1442" spans="1:9" ht="15.75" thickBot="1" x14ac:dyDescent="0.3">
      <c r="A1442" s="13"/>
      <c r="B1442" s="5">
        <f>DATE(YEAR(siječanj!B1442),MONTH(siječanj!B1442)+1,DAY(siječanj!B1442))</f>
        <v>42781</v>
      </c>
      <c r="C1442" s="9">
        <v>14.9895833333333</v>
      </c>
      <c r="D1442">
        <v>1.110352187006008</v>
      </c>
      <c r="E1442" s="6">
        <v>126.66147732254115</v>
      </c>
      <c r="F1442" s="7">
        <v>64.511424076023175</v>
      </c>
      <c r="G1442" s="7">
        <v>58.391228649217382</v>
      </c>
      <c r="H1442" s="7">
        <v>239.6424719778453</v>
      </c>
      <c r="I1442" s="7">
        <v>140.63884835449545</v>
      </c>
    </row>
    <row r="1443" spans="1:9" x14ac:dyDescent="0.25">
      <c r="A1443" s="12">
        <f t="shared" ref="A1443" si="12">A1347+1</f>
        <v>47</v>
      </c>
      <c r="B1443" s="5">
        <f>DATE(YEAR(siječanj!B1443),MONTH(siječanj!B1443)+1,DAY(siječanj!B1443))</f>
        <v>42782</v>
      </c>
      <c r="C1443" s="9">
        <v>15</v>
      </c>
      <c r="D1443">
        <v>1.1060598719931178</v>
      </c>
      <c r="E1443" s="6">
        <v>114.21050561958097</v>
      </c>
      <c r="F1443" s="7">
        <v>63.230862630617139</v>
      </c>
      <c r="G1443" s="7">
        <v>58.826228045326161</v>
      </c>
      <c r="H1443" s="7">
        <v>240.75651032974372</v>
      </c>
      <c r="I1443" s="7">
        <v>126.323657225863</v>
      </c>
    </row>
    <row r="1444" spans="1:9" x14ac:dyDescent="0.25">
      <c r="A1444" s="13"/>
      <c r="B1444" s="5">
        <f>DATE(YEAR(siječanj!B1444),MONTH(siječanj!B1444)+1,DAY(siječanj!B1444))</f>
        <v>42782</v>
      </c>
      <c r="C1444" s="9">
        <v>15.0104166666667</v>
      </c>
      <c r="D1444">
        <v>1.1060598719931178</v>
      </c>
      <c r="E1444" s="6">
        <v>105.07253662048491</v>
      </c>
      <c r="F1444" s="7">
        <v>61.885520011252581</v>
      </c>
      <c r="G1444" s="7">
        <v>58.352321671872375</v>
      </c>
      <c r="H1444" s="7">
        <v>241.50496465464531</v>
      </c>
      <c r="I1444" s="7">
        <v>116.21651640444573</v>
      </c>
    </row>
    <row r="1445" spans="1:9" x14ac:dyDescent="0.25">
      <c r="A1445" s="13"/>
      <c r="B1445" s="5">
        <f>DATE(YEAR(siječanj!B1445),MONTH(siječanj!B1445)+1,DAY(siječanj!B1445))</f>
        <v>42782</v>
      </c>
      <c r="C1445" s="9">
        <v>15.0208333333333</v>
      </c>
      <c r="D1445">
        <v>1.1060598719931178</v>
      </c>
      <c r="E1445" s="6">
        <v>97.465882730012254</v>
      </c>
      <c r="F1445" s="7">
        <v>60.958615759916491</v>
      </c>
      <c r="G1445" s="7">
        <v>58.445875485910491</v>
      </c>
      <c r="H1445" s="7">
        <v>241.54094138092981</v>
      </c>
      <c r="I1445" s="7">
        <v>107.80310177605358</v>
      </c>
    </row>
    <row r="1446" spans="1:9" x14ac:dyDescent="0.25">
      <c r="A1446" s="13"/>
      <c r="B1446" s="5">
        <f>DATE(YEAR(siječanj!B1446),MONTH(siječanj!B1446)+1,DAY(siječanj!B1446))</f>
        <v>42782</v>
      </c>
      <c r="C1446" s="9">
        <v>15.03125</v>
      </c>
      <c r="D1446">
        <v>1.1060598719931178</v>
      </c>
      <c r="E1446" s="6">
        <v>90.123772211392321</v>
      </c>
      <c r="F1446" s="7">
        <v>59.757969666088698</v>
      </c>
      <c r="G1446" s="7">
        <v>57.757115425371879</v>
      </c>
      <c r="H1446" s="7">
        <v>241.91591264113316</v>
      </c>
      <c r="I1446" s="7">
        <v>99.682287955669494</v>
      </c>
    </row>
    <row r="1447" spans="1:9" x14ac:dyDescent="0.25">
      <c r="A1447" s="13"/>
      <c r="B1447" s="5">
        <f>DATE(YEAR(siječanj!B1447),MONTH(siječanj!B1447)+1,DAY(siječanj!B1447))</f>
        <v>42782</v>
      </c>
      <c r="C1447" s="9">
        <v>15.0416666666667</v>
      </c>
      <c r="D1447">
        <v>1.1060598719931178</v>
      </c>
      <c r="E1447" s="6">
        <v>83.887757942026141</v>
      </c>
      <c r="F1447" s="7">
        <v>59.153941230612986</v>
      </c>
      <c r="G1447" s="7">
        <v>57.873912472786813</v>
      </c>
      <c r="H1447" s="7">
        <v>242.54503728962231</v>
      </c>
      <c r="I1447" s="7">
        <v>92.784882811147085</v>
      </c>
    </row>
    <row r="1448" spans="1:9" x14ac:dyDescent="0.25">
      <c r="A1448" s="13"/>
      <c r="B1448" s="5">
        <f>DATE(YEAR(siječanj!B1448),MONTH(siječanj!B1448)+1,DAY(siječanj!B1448))</f>
        <v>42782</v>
      </c>
      <c r="C1448" s="9">
        <v>15.0520833333333</v>
      </c>
      <c r="D1448">
        <v>1.1060598719931178</v>
      </c>
      <c r="E1448" s="6">
        <v>78.734689908038035</v>
      </c>
      <c r="F1448" s="7">
        <v>58.635202863926331</v>
      </c>
      <c r="G1448" s="7">
        <v>57.584389598023485</v>
      </c>
      <c r="H1448" s="7">
        <v>243.1245044145723</v>
      </c>
      <c r="I1448" s="7">
        <v>87.085281041102377</v>
      </c>
    </row>
    <row r="1449" spans="1:9" x14ac:dyDescent="0.25">
      <c r="A1449" s="13"/>
      <c r="B1449" s="5">
        <f>DATE(YEAR(siječanj!B1449),MONTH(siječanj!B1449)+1,DAY(siječanj!B1449))</f>
        <v>42782</v>
      </c>
      <c r="C1449" s="9">
        <v>15.0625</v>
      </c>
      <c r="D1449">
        <v>1.1060598719931178</v>
      </c>
      <c r="E1449" s="6">
        <v>75.225648023434928</v>
      </c>
      <c r="F1449" s="7">
        <v>58.661491283155058</v>
      </c>
      <c r="G1449" s="7">
        <v>57.0524792990159</v>
      </c>
      <c r="H1449" s="7">
        <v>242.79842157687085</v>
      </c>
      <c r="I1449" s="7">
        <v>83.204070623399772</v>
      </c>
    </row>
    <row r="1450" spans="1:9" x14ac:dyDescent="0.25">
      <c r="A1450" s="13"/>
      <c r="B1450" s="5">
        <f>DATE(YEAR(siječanj!B1450),MONTH(siječanj!B1450)+1,DAY(siječanj!B1450))</f>
        <v>42782</v>
      </c>
      <c r="C1450" s="9">
        <v>15.0729166666667</v>
      </c>
      <c r="D1450">
        <v>1.1060598719931178</v>
      </c>
      <c r="E1450" s="6">
        <v>71.711831231361032</v>
      </c>
      <c r="F1450" s="7">
        <v>58.016581329744746</v>
      </c>
      <c r="G1450" s="7">
        <v>57.041194192428087</v>
      </c>
      <c r="H1450" s="7">
        <v>242.77919105054488</v>
      </c>
      <c r="I1450" s="7">
        <v>79.317578872151259</v>
      </c>
    </row>
    <row r="1451" spans="1:9" x14ac:dyDescent="0.25">
      <c r="A1451" s="13"/>
      <c r="B1451" s="5">
        <f>DATE(YEAR(siječanj!B1451),MONTH(siječanj!B1451)+1,DAY(siječanj!B1451))</f>
        <v>42782</v>
      </c>
      <c r="C1451" s="9">
        <v>15.0833333333333</v>
      </c>
      <c r="D1451">
        <v>1.1060598719931178</v>
      </c>
      <c r="E1451" s="6">
        <v>69.314332424571177</v>
      </c>
      <c r="F1451" s="7">
        <v>57.324922158178616</v>
      </c>
      <c r="G1451" s="7">
        <v>56.867402749761133</v>
      </c>
      <c r="H1451" s="7">
        <v>242.70064473186702</v>
      </c>
      <c r="I1451" s="7">
        <v>76.665801648809605</v>
      </c>
    </row>
    <row r="1452" spans="1:9" x14ac:dyDescent="0.25">
      <c r="A1452" s="13"/>
      <c r="B1452" s="5">
        <f>DATE(YEAR(siječanj!B1452),MONTH(siječanj!B1452)+1,DAY(siječanj!B1452))</f>
        <v>42782</v>
      </c>
      <c r="C1452" s="9">
        <v>15.09375</v>
      </c>
      <c r="D1452">
        <v>1.1060598719931178</v>
      </c>
      <c r="E1452" s="6">
        <v>67.130175014678699</v>
      </c>
      <c r="F1452" s="7">
        <v>56.582473712566681</v>
      </c>
      <c r="G1452" s="7">
        <v>56.547121249374342</v>
      </c>
      <c r="H1452" s="7">
        <v>243.00878521247009</v>
      </c>
      <c r="I1452" s="7">
        <v>74.24999278361112</v>
      </c>
    </row>
    <row r="1453" spans="1:9" x14ac:dyDescent="0.25">
      <c r="A1453" s="13"/>
      <c r="B1453" s="5">
        <f>DATE(YEAR(siječanj!B1453),MONTH(siječanj!B1453)+1,DAY(siječanj!B1453))</f>
        <v>42782</v>
      </c>
      <c r="C1453" s="9">
        <v>15.1041666666667</v>
      </c>
      <c r="D1453">
        <v>1.1060598719931178</v>
      </c>
      <c r="E1453" s="6">
        <v>66.080111227734278</v>
      </c>
      <c r="F1453" s="7">
        <v>56.320715766018552</v>
      </c>
      <c r="G1453" s="7">
        <v>56.318634897142779</v>
      </c>
      <c r="H1453" s="7">
        <v>242.70273900699323</v>
      </c>
      <c r="I1453" s="7">
        <v>73.088559365838762</v>
      </c>
    </row>
    <row r="1454" spans="1:9" x14ac:dyDescent="0.25">
      <c r="A1454" s="13"/>
      <c r="B1454" s="5">
        <f>DATE(YEAR(siječanj!B1454),MONTH(siječanj!B1454)+1,DAY(siječanj!B1454))</f>
        <v>42782</v>
      </c>
      <c r="C1454" s="9">
        <v>15.1145833333333</v>
      </c>
      <c r="D1454">
        <v>1.1060598719931178</v>
      </c>
      <c r="E1454" s="6">
        <v>64.555148105769135</v>
      </c>
      <c r="F1454" s="7">
        <v>55.908505817487168</v>
      </c>
      <c r="G1454" s="7">
        <v>57.721457372926665</v>
      </c>
      <c r="H1454" s="7">
        <v>242.66911658999578</v>
      </c>
      <c r="I1454" s="7">
        <v>71.401858850363766</v>
      </c>
    </row>
    <row r="1455" spans="1:9" x14ac:dyDescent="0.25">
      <c r="A1455" s="13"/>
      <c r="B1455" s="5">
        <f>DATE(YEAR(siječanj!B1455),MONTH(siječanj!B1455)+1,DAY(siječanj!B1455))</f>
        <v>42782</v>
      </c>
      <c r="C1455" s="9">
        <v>15.125</v>
      </c>
      <c r="D1455">
        <v>1.1060598719931178</v>
      </c>
      <c r="E1455" s="6">
        <v>64.109793448692727</v>
      </c>
      <c r="F1455" s="7">
        <v>56.833678616298954</v>
      </c>
      <c r="G1455" s="7">
        <v>56.819009392437437</v>
      </c>
      <c r="H1455" s="7">
        <v>242.06113371891485</v>
      </c>
      <c r="I1455" s="7">
        <v>70.909269935366297</v>
      </c>
    </row>
    <row r="1456" spans="1:9" x14ac:dyDescent="0.25">
      <c r="A1456" s="13"/>
      <c r="B1456" s="5">
        <f>DATE(YEAR(siječanj!B1456),MONTH(siječanj!B1456)+1,DAY(siječanj!B1456))</f>
        <v>42782</v>
      </c>
      <c r="C1456" s="9">
        <v>15.1354166666667</v>
      </c>
      <c r="D1456">
        <v>1.1060598719931178</v>
      </c>
      <c r="E1456" s="6">
        <v>63.171685411596251</v>
      </c>
      <c r="F1456" s="7">
        <v>57.374994001664597</v>
      </c>
      <c r="G1456" s="7">
        <v>56.308747909901477</v>
      </c>
      <c r="H1456" s="7">
        <v>242.28146766431976</v>
      </c>
      <c r="I1456" s="7">
        <v>69.87166627993966</v>
      </c>
    </row>
    <row r="1457" spans="1:9" x14ac:dyDescent="0.25">
      <c r="A1457" s="13"/>
      <c r="B1457" s="5">
        <f>DATE(YEAR(siječanj!B1457),MONTH(siječanj!B1457)+1,DAY(siječanj!B1457))</f>
        <v>42782</v>
      </c>
      <c r="C1457" s="9">
        <v>15.1458333333333</v>
      </c>
      <c r="D1457">
        <v>1.1060598719931178</v>
      </c>
      <c r="E1457" s="6">
        <v>62.845163522423341</v>
      </c>
      <c r="F1457" s="7">
        <v>56.971613659408696</v>
      </c>
      <c r="G1457" s="7">
        <v>56.880033896751335</v>
      </c>
      <c r="H1457" s="7">
        <v>242.18745931438542</v>
      </c>
      <c r="I1457" s="7">
        <v>69.510513520998117</v>
      </c>
    </row>
    <row r="1458" spans="1:9" x14ac:dyDescent="0.25">
      <c r="A1458" s="13"/>
      <c r="B1458" s="5">
        <f>DATE(YEAR(siječanj!B1458),MONTH(siječanj!B1458)+1,DAY(siječanj!B1458))</f>
        <v>42782</v>
      </c>
      <c r="C1458" s="9">
        <v>15.15625</v>
      </c>
      <c r="D1458">
        <v>1.1060598719931178</v>
      </c>
      <c r="E1458" s="6">
        <v>62.308456379723836</v>
      </c>
      <c r="F1458" s="7">
        <v>57.384645246290731</v>
      </c>
      <c r="G1458" s="7">
        <v>55.223266477196816</v>
      </c>
      <c r="H1458" s="7">
        <v>242.09974479127499</v>
      </c>
      <c r="I1458" s="7">
        <v>68.916883287446112</v>
      </c>
    </row>
    <row r="1459" spans="1:9" x14ac:dyDescent="0.25">
      <c r="A1459" s="13"/>
      <c r="B1459" s="5">
        <f>DATE(YEAR(siječanj!B1459),MONTH(siječanj!B1459)+1,DAY(siječanj!B1459))</f>
        <v>42782</v>
      </c>
      <c r="C1459" s="9">
        <v>15.1666666666667</v>
      </c>
      <c r="D1459">
        <v>1.1060598719931178</v>
      </c>
      <c r="E1459" s="6">
        <v>62.065753916996464</v>
      </c>
      <c r="F1459" s="7">
        <v>57.456989501067156</v>
      </c>
      <c r="G1459" s="7">
        <v>55.216424105151383</v>
      </c>
      <c r="H1459" s="7">
        <v>241.76187440503605</v>
      </c>
      <c r="I1459" s="7">
        <v>68.64843983258946</v>
      </c>
    </row>
    <row r="1460" spans="1:9" x14ac:dyDescent="0.25">
      <c r="A1460" s="13"/>
      <c r="B1460" s="5">
        <f>DATE(YEAR(siječanj!B1460),MONTH(siječanj!B1460)+1,DAY(siječanj!B1460))</f>
        <v>42782</v>
      </c>
      <c r="C1460" s="9">
        <v>15.1770833333333</v>
      </c>
      <c r="D1460">
        <v>1.1060598719931178</v>
      </c>
      <c r="E1460" s="6">
        <v>63.106398898724152</v>
      </c>
      <c r="F1460" s="7">
        <v>56.959890282942155</v>
      </c>
      <c r="G1460" s="7">
        <v>56.510241344778144</v>
      </c>
      <c r="H1460" s="7">
        <v>241.89808329888163</v>
      </c>
      <c r="I1460" s="7">
        <v>69.799455487869466</v>
      </c>
    </row>
    <row r="1461" spans="1:9" x14ac:dyDescent="0.25">
      <c r="A1461" s="13"/>
      <c r="B1461" s="5">
        <f>DATE(YEAR(siječanj!B1461),MONTH(siječanj!B1461)+1,DAY(siječanj!B1461))</f>
        <v>42782</v>
      </c>
      <c r="C1461" s="9">
        <v>15.1875</v>
      </c>
      <c r="D1461">
        <v>1.1060598719931178</v>
      </c>
      <c r="E1461" s="6">
        <v>63.046502642030347</v>
      </c>
      <c r="F1461" s="7">
        <v>57.661188675158542</v>
      </c>
      <c r="G1461" s="7">
        <v>56.966340725408763</v>
      </c>
      <c r="H1461" s="7">
        <v>241.87951485953437</v>
      </c>
      <c r="I1461" s="7">
        <v>69.733206641857848</v>
      </c>
    </row>
    <row r="1462" spans="1:9" x14ac:dyDescent="0.25">
      <c r="A1462" s="13"/>
      <c r="B1462" s="5">
        <f>DATE(YEAR(siječanj!B1462),MONTH(siječanj!B1462)+1,DAY(siječanj!B1462))</f>
        <v>42782</v>
      </c>
      <c r="C1462" s="9">
        <v>15.1979166666667</v>
      </c>
      <c r="D1462">
        <v>1.1060598719931178</v>
      </c>
      <c r="E1462" s="6">
        <v>64.874109145822857</v>
      </c>
      <c r="F1462" s="7">
        <v>57.596527740958642</v>
      </c>
      <c r="G1462" s="7">
        <v>56.770295549303647</v>
      </c>
      <c r="H1462" s="7">
        <v>242.25039958288693</v>
      </c>
      <c r="I1462" s="7">
        <v>71.754648857496392</v>
      </c>
    </row>
    <row r="1463" spans="1:9" x14ac:dyDescent="0.25">
      <c r="A1463" s="13"/>
      <c r="B1463" s="5">
        <f>DATE(YEAR(siječanj!B1463),MONTH(siječanj!B1463)+1,DAY(siječanj!B1463))</f>
        <v>42782</v>
      </c>
      <c r="C1463" s="9">
        <v>15.2083333333333</v>
      </c>
      <c r="D1463">
        <v>1.1060598719931178</v>
      </c>
      <c r="E1463" s="6">
        <v>66.199470019532896</v>
      </c>
      <c r="F1463" s="7">
        <v>55.820903137340437</v>
      </c>
      <c r="G1463" s="7">
        <v>57.349657778567774</v>
      </c>
      <c r="H1463" s="7">
        <v>241.5709733262448</v>
      </c>
      <c r="I1463" s="7">
        <v>73.220577335816799</v>
      </c>
    </row>
    <row r="1464" spans="1:9" x14ac:dyDescent="0.25">
      <c r="A1464" s="13"/>
      <c r="B1464" s="5">
        <f>DATE(YEAR(siječanj!B1464),MONTH(siječanj!B1464)+1,DAY(siječanj!B1464))</f>
        <v>42782</v>
      </c>
      <c r="C1464" s="9">
        <v>15.21875</v>
      </c>
      <c r="D1464">
        <v>1.1060598719931178</v>
      </c>
      <c r="E1464" s="6">
        <v>69.297474847478853</v>
      </c>
      <c r="F1464" s="7">
        <v>55.626383263818866</v>
      </c>
      <c r="G1464" s="7">
        <v>60.011408607477421</v>
      </c>
      <c r="H1464" s="7">
        <v>240.12150890921947</v>
      </c>
      <c r="I1464" s="7">
        <v>76.647156159248766</v>
      </c>
    </row>
    <row r="1465" spans="1:9" x14ac:dyDescent="0.25">
      <c r="A1465" s="13"/>
      <c r="B1465" s="5">
        <f>DATE(YEAR(siječanj!B1465),MONTH(siječanj!B1465)+1,DAY(siječanj!B1465))</f>
        <v>42782</v>
      </c>
      <c r="C1465" s="9">
        <v>15.2291666666667</v>
      </c>
      <c r="D1465">
        <v>1.1060598719931178</v>
      </c>
      <c r="E1465" s="6">
        <v>72.54318619268183</v>
      </c>
      <c r="F1465" s="7">
        <v>56.333986227379476</v>
      </c>
      <c r="G1465" s="7">
        <v>61.3397181324152</v>
      </c>
      <c r="H1465" s="7">
        <v>239.99549335447909</v>
      </c>
      <c r="I1465" s="7">
        <v>80.237107234250573</v>
      </c>
    </row>
    <row r="1466" spans="1:9" x14ac:dyDescent="0.25">
      <c r="A1466" s="13"/>
      <c r="B1466" s="5">
        <f>DATE(YEAR(siječanj!B1466),MONTH(siječanj!B1466)+1,DAY(siječanj!B1466))</f>
        <v>42782</v>
      </c>
      <c r="C1466" s="9">
        <v>15.2395833333333</v>
      </c>
      <c r="D1466">
        <v>1.1060598719931178</v>
      </c>
      <c r="E1466" s="6">
        <v>79.448170854441585</v>
      </c>
      <c r="F1466" s="7">
        <v>56.97146937169834</v>
      </c>
      <c r="G1466" s="7">
        <v>59.811277237293638</v>
      </c>
      <c r="H1466" s="7">
        <v>238.78949692199149</v>
      </c>
      <c r="I1466" s="7">
        <v>87.874433685351008</v>
      </c>
    </row>
    <row r="1467" spans="1:9" x14ac:dyDescent="0.25">
      <c r="A1467" s="13"/>
      <c r="B1467" s="5">
        <f>DATE(YEAR(siječanj!B1467),MONTH(siječanj!B1467)+1,DAY(siječanj!B1467))</f>
        <v>42782</v>
      </c>
      <c r="C1467" s="9">
        <v>15.25</v>
      </c>
      <c r="D1467">
        <v>1.1060598719931178</v>
      </c>
      <c r="E1467" s="6">
        <v>84.609700925655986</v>
      </c>
      <c r="F1467" s="7">
        <v>59.558223371058624</v>
      </c>
      <c r="G1467" s="7">
        <v>60.019040175830206</v>
      </c>
      <c r="H1467" s="7">
        <v>235.3841995659989</v>
      </c>
      <c r="I1467" s="7">
        <v>93.583394975207042</v>
      </c>
    </row>
    <row r="1468" spans="1:9" x14ac:dyDescent="0.25">
      <c r="A1468" s="13"/>
      <c r="B1468" s="5">
        <f>DATE(YEAR(siječanj!B1468),MONTH(siječanj!B1468)+1,DAY(siječanj!B1468))</f>
        <v>42782</v>
      </c>
      <c r="C1468" s="9">
        <v>15.2604166666667</v>
      </c>
      <c r="D1468">
        <v>1.1060598719931178</v>
      </c>
      <c r="E1468" s="6">
        <v>91.188968614052172</v>
      </c>
      <c r="F1468" s="7">
        <v>67.59217510773577</v>
      </c>
      <c r="G1468" s="7">
        <v>61.1525063464507</v>
      </c>
      <c r="H1468" s="7">
        <v>222.05177407712301</v>
      </c>
      <c r="I1468" s="7">
        <v>100.86045895244298</v>
      </c>
    </row>
    <row r="1469" spans="1:9" x14ac:dyDescent="0.25">
      <c r="A1469" s="13"/>
      <c r="B1469" s="5">
        <f>DATE(YEAR(siječanj!B1469),MONTH(siječanj!B1469)+1,DAY(siječanj!B1469))</f>
        <v>42782</v>
      </c>
      <c r="C1469" s="9">
        <v>15.2708333333333</v>
      </c>
      <c r="D1469">
        <v>1.1060598719931178</v>
      </c>
      <c r="E1469" s="6">
        <v>96.815982192564334</v>
      </c>
      <c r="F1469" s="7">
        <v>76.744076040246142</v>
      </c>
      <c r="G1469" s="7">
        <v>62.256267488548424</v>
      </c>
      <c r="H1469" s="7">
        <v>212.8201683154382</v>
      </c>
      <c r="I1469" s="7">
        <v>107.08427287079569</v>
      </c>
    </row>
    <row r="1470" spans="1:9" x14ac:dyDescent="0.25">
      <c r="A1470" s="13"/>
      <c r="B1470" s="5">
        <f>DATE(YEAR(siječanj!B1470),MONTH(siječanj!B1470)+1,DAY(siječanj!B1470))</f>
        <v>42782</v>
      </c>
      <c r="C1470" s="9">
        <v>15.28125</v>
      </c>
      <c r="D1470">
        <v>1.1060598719931178</v>
      </c>
      <c r="E1470" s="6">
        <v>103.19909160047165</v>
      </c>
      <c r="F1470" s="7">
        <v>78.107502719308826</v>
      </c>
      <c r="G1470" s="7">
        <v>66.775053313665651</v>
      </c>
      <c r="H1470" s="7">
        <v>192.78100675855055</v>
      </c>
      <c r="I1470" s="7">
        <v>114.14437404542372</v>
      </c>
    </row>
    <row r="1471" spans="1:9" x14ac:dyDescent="0.25">
      <c r="A1471" s="13"/>
      <c r="B1471" s="5">
        <f>DATE(YEAR(siječanj!B1471),MONTH(siječanj!B1471)+1,DAY(siječanj!B1471))</f>
        <v>42782</v>
      </c>
      <c r="C1471" s="9">
        <v>15.2916666666667</v>
      </c>
      <c r="D1471">
        <v>1.1060598719931178</v>
      </c>
      <c r="E1471" s="6">
        <v>108.80575996421695</v>
      </c>
      <c r="F1471" s="7">
        <v>85.890698447352591</v>
      </c>
      <c r="G1471" s="7">
        <v>79.027718580367122</v>
      </c>
      <c r="H1471" s="7">
        <v>152.50537672444474</v>
      </c>
      <c r="I1471" s="7">
        <v>120.3456849381357</v>
      </c>
    </row>
    <row r="1472" spans="1:9" x14ac:dyDescent="0.25">
      <c r="A1472" s="13"/>
      <c r="B1472" s="5">
        <f>DATE(YEAR(siječanj!B1472),MONTH(siječanj!B1472)+1,DAY(siječanj!B1472))</f>
        <v>42782</v>
      </c>
      <c r="C1472" s="9">
        <v>15.3020833333333</v>
      </c>
      <c r="D1472">
        <v>1.1060598719931178</v>
      </c>
      <c r="E1472" s="6">
        <v>110.49196727500454</v>
      </c>
      <c r="F1472" s="7">
        <v>108.70963952070079</v>
      </c>
      <c r="G1472" s="7">
        <v>96.372699059706349</v>
      </c>
      <c r="H1472" s="7">
        <v>118.13140299453053</v>
      </c>
      <c r="I1472" s="7">
        <v>122.21073118045929</v>
      </c>
    </row>
    <row r="1473" spans="1:9" x14ac:dyDescent="0.25">
      <c r="A1473" s="13"/>
      <c r="B1473" s="5">
        <f>DATE(YEAR(siječanj!B1473),MONTH(siječanj!B1473)+1,DAY(siječanj!B1473))</f>
        <v>42782</v>
      </c>
      <c r="C1473" s="9">
        <v>15.3125</v>
      </c>
      <c r="D1473">
        <v>1.1060598719931178</v>
      </c>
      <c r="E1473" s="6">
        <v>113.90643006326174</v>
      </c>
      <c r="F1473" s="7">
        <v>123.76040281185824</v>
      </c>
      <c r="G1473" s="7">
        <v>105.03679257115157</v>
      </c>
      <c r="H1473" s="7">
        <v>61.465482757994558</v>
      </c>
      <c r="I1473" s="7">
        <v>125.98733145496431</v>
      </c>
    </row>
    <row r="1474" spans="1:9" x14ac:dyDescent="0.25">
      <c r="A1474" s="13"/>
      <c r="B1474" s="5">
        <f>DATE(YEAR(siječanj!B1474),MONTH(siječanj!B1474)+1,DAY(siječanj!B1474))</f>
        <v>42782</v>
      </c>
      <c r="C1474" s="9">
        <v>15.3229166666667</v>
      </c>
      <c r="D1474">
        <v>1.1060598719931178</v>
      </c>
      <c r="E1474" s="6">
        <v>114.36410955945102</v>
      </c>
      <c r="F1474" s="7">
        <v>134.71091418184517</v>
      </c>
      <c r="G1474" s="7">
        <v>118.42377329587029</v>
      </c>
      <c r="H1474" s="7">
        <v>18.631288603758268</v>
      </c>
      <c r="I1474" s="7">
        <v>126.49355237993331</v>
      </c>
    </row>
    <row r="1475" spans="1:9" x14ac:dyDescent="0.25">
      <c r="A1475" s="13"/>
      <c r="B1475" s="5">
        <f>DATE(YEAR(siječanj!B1475),MONTH(siječanj!B1475)+1,DAY(siječanj!B1475))</f>
        <v>42782</v>
      </c>
      <c r="C1475" s="9">
        <v>15.3333333333333</v>
      </c>
      <c r="D1475">
        <v>1.1060598719931178</v>
      </c>
      <c r="E1475" s="6">
        <v>113.07932994050408</v>
      </c>
      <c r="F1475" s="7">
        <v>145.64819116239872</v>
      </c>
      <c r="G1475" s="7">
        <v>124.36690221891899</v>
      </c>
      <c r="H1475" s="7">
        <v>4.5352137938048376</v>
      </c>
      <c r="I1475" s="7">
        <v>125.07250919906149</v>
      </c>
    </row>
    <row r="1476" spans="1:9" x14ac:dyDescent="0.25">
      <c r="A1476" s="13"/>
      <c r="B1476" s="5">
        <f>DATE(YEAR(siječanj!B1476),MONTH(siječanj!B1476)+1,DAY(siječanj!B1476))</f>
        <v>42782</v>
      </c>
      <c r="C1476" s="9">
        <v>15.34375</v>
      </c>
      <c r="D1476">
        <v>1.1060598719931178</v>
      </c>
      <c r="E1476" s="6">
        <v>111.82296454437586</v>
      </c>
      <c r="F1476" s="7">
        <v>163.97717924886072</v>
      </c>
      <c r="G1476" s="7">
        <v>138.03216878468476</v>
      </c>
      <c r="H1476" s="7">
        <v>2.8059496193145197</v>
      </c>
      <c r="I1476" s="7">
        <v>123.68289384984332</v>
      </c>
    </row>
    <row r="1477" spans="1:9" x14ac:dyDescent="0.25">
      <c r="A1477" s="13"/>
      <c r="B1477" s="5">
        <f>DATE(YEAR(siječanj!B1477),MONTH(siječanj!B1477)+1,DAY(siječanj!B1477))</f>
        <v>42782</v>
      </c>
      <c r="C1477" s="9">
        <v>15.3541666666667</v>
      </c>
      <c r="D1477">
        <v>1.1060598719931178</v>
      </c>
      <c r="E1477" s="6">
        <v>112.85230100485599</v>
      </c>
      <c r="F1477" s="7">
        <v>174.37649553331445</v>
      </c>
      <c r="G1477" s="7">
        <v>151.29359518722779</v>
      </c>
      <c r="H1477" s="7">
        <v>2.500901544962761</v>
      </c>
      <c r="I1477" s="7">
        <v>124.82140160355982</v>
      </c>
    </row>
    <row r="1478" spans="1:9" x14ac:dyDescent="0.25">
      <c r="A1478" s="13"/>
      <c r="B1478" s="5">
        <f>DATE(YEAR(siječanj!B1478),MONTH(siječanj!B1478)+1,DAY(siječanj!B1478))</f>
        <v>42782</v>
      </c>
      <c r="C1478" s="9">
        <v>15.3645833333333</v>
      </c>
      <c r="D1478">
        <v>1.1060598719931178</v>
      </c>
      <c r="E1478" s="6">
        <v>113.01726805335898</v>
      </c>
      <c r="F1478" s="7">
        <v>195.67906094662914</v>
      </c>
      <c r="G1478" s="7">
        <v>164.83782227466756</v>
      </c>
      <c r="H1478" s="7">
        <v>2.2367398418785558</v>
      </c>
      <c r="I1478" s="7">
        <v>125.00386503611011</v>
      </c>
    </row>
    <row r="1479" spans="1:9" x14ac:dyDescent="0.25">
      <c r="A1479" s="13"/>
      <c r="B1479" s="5">
        <f>DATE(YEAR(siječanj!B1479),MONTH(siječanj!B1479)+1,DAY(siječanj!B1479))</f>
        <v>42782</v>
      </c>
      <c r="C1479" s="9">
        <v>15.375</v>
      </c>
      <c r="D1479">
        <v>1.1060598719931178</v>
      </c>
      <c r="E1479" s="6">
        <v>114.51449780607533</v>
      </c>
      <c r="F1479" s="7">
        <v>226.29833592161799</v>
      </c>
      <c r="G1479" s="7">
        <v>170.24945352418914</v>
      </c>
      <c r="H1479" s="7">
        <v>2.0013959246044664</v>
      </c>
      <c r="I1479" s="7">
        <v>126.65989078474385</v>
      </c>
    </row>
    <row r="1480" spans="1:9" x14ac:dyDescent="0.25">
      <c r="A1480" s="13"/>
      <c r="B1480" s="5">
        <f>DATE(YEAR(siječanj!B1480),MONTH(siječanj!B1480)+1,DAY(siječanj!B1480))</f>
        <v>42782</v>
      </c>
      <c r="C1480" s="9">
        <v>15.3854166666667</v>
      </c>
      <c r="D1480">
        <v>1.1060598719931178</v>
      </c>
      <c r="E1480" s="6">
        <v>114.69552545584457</v>
      </c>
      <c r="F1480" s="7">
        <v>224.26620784890383</v>
      </c>
      <c r="G1480" s="7">
        <v>192.31774986657288</v>
      </c>
      <c r="H1480" s="7">
        <v>1.7994713976560863</v>
      </c>
      <c r="I1480" s="7">
        <v>126.86011820387483</v>
      </c>
    </row>
    <row r="1481" spans="1:9" x14ac:dyDescent="0.25">
      <c r="A1481" s="13"/>
      <c r="B1481" s="5">
        <f>DATE(YEAR(siječanj!B1481),MONTH(siječanj!B1481)+1,DAY(siječanj!B1481))</f>
        <v>42782</v>
      </c>
      <c r="C1481" s="9">
        <v>15.3958333333333</v>
      </c>
      <c r="D1481">
        <v>1.1060598719931178</v>
      </c>
      <c r="E1481" s="6">
        <v>114.66386477234472</v>
      </c>
      <c r="F1481" s="7">
        <v>222.21478530292134</v>
      </c>
      <c r="G1481" s="7">
        <v>199.00677746402673</v>
      </c>
      <c r="H1481" s="7">
        <v>2.0213055401428144</v>
      </c>
      <c r="I1481" s="7">
        <v>126.82509959233577</v>
      </c>
    </row>
    <row r="1482" spans="1:9" x14ac:dyDescent="0.25">
      <c r="A1482" s="13"/>
      <c r="B1482" s="5">
        <f>DATE(YEAR(siječanj!B1482),MONTH(siječanj!B1482)+1,DAY(siječanj!B1482))</f>
        <v>42782</v>
      </c>
      <c r="C1482" s="9">
        <v>15.40625</v>
      </c>
      <c r="D1482">
        <v>1.1060598719931178</v>
      </c>
      <c r="E1482" s="6">
        <v>115.26417515145189</v>
      </c>
      <c r="F1482" s="7">
        <v>223.38164402457375</v>
      </c>
      <c r="G1482" s="7">
        <v>202.81214985766411</v>
      </c>
      <c r="H1482" s="7">
        <v>2.0379727297216848</v>
      </c>
      <c r="I1482" s="7">
        <v>127.48907881340719</v>
      </c>
    </row>
    <row r="1483" spans="1:9" x14ac:dyDescent="0.25">
      <c r="A1483" s="13"/>
      <c r="B1483" s="5">
        <f>DATE(YEAR(siječanj!B1483),MONTH(siječanj!B1483)+1,DAY(siječanj!B1483))</f>
        <v>42782</v>
      </c>
      <c r="C1483" s="9">
        <v>15.4166666666667</v>
      </c>
      <c r="D1483">
        <v>1.1060598719931178</v>
      </c>
      <c r="E1483" s="6">
        <v>115.7806273966948</v>
      </c>
      <c r="F1483" s="7">
        <v>233.44953143833649</v>
      </c>
      <c r="G1483" s="7">
        <v>204.14651255833996</v>
      </c>
      <c r="H1483" s="7">
        <v>2.1528378196186697</v>
      </c>
      <c r="I1483" s="7">
        <v>128.06030591767112</v>
      </c>
    </row>
    <row r="1484" spans="1:9" x14ac:dyDescent="0.25">
      <c r="A1484" s="13"/>
      <c r="B1484" s="5">
        <f>DATE(YEAR(siječanj!B1484),MONTH(siječanj!B1484)+1,DAY(siječanj!B1484))</f>
        <v>42782</v>
      </c>
      <c r="C1484" s="9">
        <v>15.4270833333333</v>
      </c>
      <c r="D1484">
        <v>1.1060598719931178</v>
      </c>
      <c r="E1484" s="6">
        <v>117.70282391431037</v>
      </c>
      <c r="F1484" s="7">
        <v>233.05350175332492</v>
      </c>
      <c r="G1484" s="7">
        <v>201.14896871583514</v>
      </c>
      <c r="H1484" s="7">
        <v>2.0651723029462246</v>
      </c>
      <c r="I1484" s="7">
        <v>130.18637035189062</v>
      </c>
    </row>
    <row r="1485" spans="1:9" x14ac:dyDescent="0.25">
      <c r="A1485" s="13"/>
      <c r="B1485" s="5">
        <f>DATE(YEAR(siječanj!B1485),MONTH(siječanj!B1485)+1,DAY(siječanj!B1485))</f>
        <v>42782</v>
      </c>
      <c r="C1485" s="9">
        <v>15.4375</v>
      </c>
      <c r="D1485">
        <v>1.1060598719931178</v>
      </c>
      <c r="E1485" s="6">
        <v>119.36682606923767</v>
      </c>
      <c r="F1485" s="7">
        <v>224.84094988716896</v>
      </c>
      <c r="G1485" s="7">
        <v>200.71013150215055</v>
      </c>
      <c r="H1485" s="7">
        <v>2.0439125100342506</v>
      </c>
      <c r="I1485" s="7">
        <v>132.02685636236578</v>
      </c>
    </row>
    <row r="1486" spans="1:9" x14ac:dyDescent="0.25">
      <c r="A1486" s="13"/>
      <c r="B1486" s="5">
        <f>DATE(YEAR(siječanj!B1486),MONTH(siječanj!B1486)+1,DAY(siječanj!B1486))</f>
        <v>42782</v>
      </c>
      <c r="C1486" s="9">
        <v>15.4479166666667</v>
      </c>
      <c r="D1486">
        <v>1.1060598719931178</v>
      </c>
      <c r="E1486" s="6">
        <v>120.2990237812482</v>
      </c>
      <c r="F1486" s="7">
        <v>223.612560473033</v>
      </c>
      <c r="G1486" s="7">
        <v>206.44674738132204</v>
      </c>
      <c r="H1486" s="7">
        <v>2.1179932420652436</v>
      </c>
      <c r="I1486" s="7">
        <v>133.05792284438442</v>
      </c>
    </row>
    <row r="1487" spans="1:9" x14ac:dyDescent="0.25">
      <c r="A1487" s="13"/>
      <c r="B1487" s="5">
        <f>DATE(YEAR(siječanj!B1487),MONTH(siječanj!B1487)+1,DAY(siječanj!B1487))</f>
        <v>42782</v>
      </c>
      <c r="C1487" s="9">
        <v>15.4583333333333</v>
      </c>
      <c r="D1487">
        <v>1.1060598719931178</v>
      </c>
      <c r="E1487" s="6">
        <v>120.4416179417432</v>
      </c>
      <c r="F1487" s="7">
        <v>220.83331865207199</v>
      </c>
      <c r="G1487" s="7">
        <v>207.7882048366188</v>
      </c>
      <c r="H1487" s="7">
        <v>2.2055167400806108</v>
      </c>
      <c r="I1487" s="7">
        <v>133.2156405232885</v>
      </c>
    </row>
    <row r="1488" spans="1:9" x14ac:dyDescent="0.25">
      <c r="A1488" s="13"/>
      <c r="B1488" s="5">
        <f>DATE(YEAR(siječanj!B1488),MONTH(siječanj!B1488)+1,DAY(siječanj!B1488))</f>
        <v>42782</v>
      </c>
      <c r="C1488" s="9">
        <v>15.46875</v>
      </c>
      <c r="D1488">
        <v>1.1060598719931178</v>
      </c>
      <c r="E1488" s="6">
        <v>119.70510608121384</v>
      </c>
      <c r="F1488" s="7">
        <v>218.93068879940361</v>
      </c>
      <c r="G1488" s="7">
        <v>202.89220320695213</v>
      </c>
      <c r="H1488" s="7">
        <v>2.1871133224123964</v>
      </c>
      <c r="I1488" s="7">
        <v>132.40101430910997</v>
      </c>
    </row>
    <row r="1489" spans="1:9" x14ac:dyDescent="0.25">
      <c r="A1489" s="13"/>
      <c r="B1489" s="5">
        <f>DATE(YEAR(siječanj!B1489),MONTH(siječanj!B1489)+1,DAY(siječanj!B1489))</f>
        <v>42782</v>
      </c>
      <c r="C1489" s="9">
        <v>15.4791666666667</v>
      </c>
      <c r="D1489">
        <v>1.1060598719931178</v>
      </c>
      <c r="E1489" s="6">
        <v>120.44897632128763</v>
      </c>
      <c r="F1489" s="7">
        <v>217.9524862590435</v>
      </c>
      <c r="G1489" s="7">
        <v>198.16359932804116</v>
      </c>
      <c r="H1489" s="7">
        <v>2.2458220350118125</v>
      </c>
      <c r="I1489" s="7">
        <v>133.22377933162548</v>
      </c>
    </row>
    <row r="1490" spans="1:9" x14ac:dyDescent="0.25">
      <c r="A1490" s="13"/>
      <c r="B1490" s="5">
        <f>DATE(YEAR(siječanj!B1490),MONTH(siječanj!B1490)+1,DAY(siječanj!B1490))</f>
        <v>42782</v>
      </c>
      <c r="C1490" s="9">
        <v>15.4895833333333</v>
      </c>
      <c r="D1490">
        <v>1.1060598719931178</v>
      </c>
      <c r="E1490" s="6">
        <v>121.09349255754479</v>
      </c>
      <c r="F1490" s="7">
        <v>213.70697669346259</v>
      </c>
      <c r="G1490" s="7">
        <v>193.81705860155719</v>
      </c>
      <c r="H1490" s="7">
        <v>1.9720050635091011</v>
      </c>
      <c r="I1490" s="7">
        <v>133.93665287739756</v>
      </c>
    </row>
    <row r="1491" spans="1:9" x14ac:dyDescent="0.25">
      <c r="A1491" s="13"/>
      <c r="B1491" s="5">
        <f>DATE(YEAR(siječanj!B1491),MONTH(siječanj!B1491)+1,DAY(siječanj!B1491))</f>
        <v>42782</v>
      </c>
      <c r="C1491" s="9">
        <v>15.5</v>
      </c>
      <c r="D1491">
        <v>1.1060598719931178</v>
      </c>
      <c r="E1491" s="6">
        <v>121.75431950454286</v>
      </c>
      <c r="F1491" s="7">
        <v>217.12100428015714</v>
      </c>
      <c r="G1491" s="7">
        <v>194.34726631969866</v>
      </c>
      <c r="H1491" s="7">
        <v>1.8552077197707495</v>
      </c>
      <c r="I1491" s="7">
        <v>134.66756704580385</v>
      </c>
    </row>
    <row r="1492" spans="1:9" x14ac:dyDescent="0.25">
      <c r="A1492" s="13"/>
      <c r="B1492" s="5">
        <f>DATE(YEAR(siječanj!B1492),MONTH(siječanj!B1492)+1,DAY(siječanj!B1492))</f>
        <v>42782</v>
      </c>
      <c r="C1492" s="9">
        <v>15.5104166666667</v>
      </c>
      <c r="D1492">
        <v>1.1060598719931178</v>
      </c>
      <c r="E1492" s="6">
        <v>122.15388626279224</v>
      </c>
      <c r="F1492" s="7">
        <v>209.51304998433443</v>
      </c>
      <c r="G1492" s="7">
        <v>191.17280629787848</v>
      </c>
      <c r="H1492" s="7">
        <v>1.8584301431024697</v>
      </c>
      <c r="I1492" s="7">
        <v>135.10951180328587</v>
      </c>
    </row>
    <row r="1493" spans="1:9" x14ac:dyDescent="0.25">
      <c r="A1493" s="13"/>
      <c r="B1493" s="5">
        <f>DATE(YEAR(siječanj!B1493),MONTH(siječanj!B1493)+1,DAY(siječanj!B1493))</f>
        <v>42782</v>
      </c>
      <c r="C1493" s="9">
        <v>15.5208333333333</v>
      </c>
      <c r="D1493">
        <v>1.1060598719931178</v>
      </c>
      <c r="E1493" s="6">
        <v>121.35695609166558</v>
      </c>
      <c r="F1493" s="7">
        <v>202.80363538078669</v>
      </c>
      <c r="G1493" s="7">
        <v>186.96608952426448</v>
      </c>
      <c r="H1493" s="7">
        <v>2.0521645941155739</v>
      </c>
      <c r="I1493" s="7">
        <v>134.22805932022206</v>
      </c>
    </row>
    <row r="1494" spans="1:9" x14ac:dyDescent="0.25">
      <c r="A1494" s="13"/>
      <c r="B1494" s="5">
        <f>DATE(YEAR(siječanj!B1494),MONTH(siječanj!B1494)+1,DAY(siječanj!B1494))</f>
        <v>42782</v>
      </c>
      <c r="C1494" s="9">
        <v>15.53125</v>
      </c>
      <c r="D1494">
        <v>1.1060598719931178</v>
      </c>
      <c r="E1494" s="6">
        <v>119.50901529058322</v>
      </c>
      <c r="F1494" s="7">
        <v>188.08041721611644</v>
      </c>
      <c r="G1494" s="7">
        <v>183.01533274895209</v>
      </c>
      <c r="H1494" s="7">
        <v>1.8821412580461154</v>
      </c>
      <c r="I1494" s="7">
        <v>132.18412615432604</v>
      </c>
    </row>
    <row r="1495" spans="1:9" x14ac:dyDescent="0.25">
      <c r="A1495" s="13"/>
      <c r="B1495" s="5">
        <f>DATE(YEAR(siječanj!B1495),MONTH(siječanj!B1495)+1,DAY(siječanj!B1495))</f>
        <v>42782</v>
      </c>
      <c r="C1495" s="9">
        <v>15.5416666666667</v>
      </c>
      <c r="D1495">
        <v>1.1060598719931178</v>
      </c>
      <c r="E1495" s="6">
        <v>117.0154595580515</v>
      </c>
      <c r="F1495" s="7">
        <v>183.97120342493591</v>
      </c>
      <c r="G1495" s="7">
        <v>177.7630390320623</v>
      </c>
      <c r="H1495" s="7">
        <v>1.8396246726163312</v>
      </c>
      <c r="I1495" s="7">
        <v>129.4261042199943</v>
      </c>
    </row>
    <row r="1496" spans="1:9" x14ac:dyDescent="0.25">
      <c r="A1496" s="13"/>
      <c r="B1496" s="5">
        <f>DATE(YEAR(siječanj!B1496),MONTH(siječanj!B1496)+1,DAY(siječanj!B1496))</f>
        <v>42782</v>
      </c>
      <c r="C1496" s="9">
        <v>15.5520833333333</v>
      </c>
      <c r="D1496">
        <v>1.1060598719931178</v>
      </c>
      <c r="E1496" s="6">
        <v>114.52559095527526</v>
      </c>
      <c r="F1496" s="7">
        <v>191.85516808669652</v>
      </c>
      <c r="G1496" s="7">
        <v>177.07111417414905</v>
      </c>
      <c r="H1496" s="7">
        <v>1.9441854088240811</v>
      </c>
      <c r="I1496" s="7">
        <v>126.67216047192792</v>
      </c>
    </row>
    <row r="1497" spans="1:9" x14ac:dyDescent="0.25">
      <c r="A1497" s="13"/>
      <c r="B1497" s="5">
        <f>DATE(YEAR(siječanj!B1497),MONTH(siječanj!B1497)+1,DAY(siječanj!B1497))</f>
        <v>42782</v>
      </c>
      <c r="C1497" s="9">
        <v>15.5625</v>
      </c>
      <c r="D1497">
        <v>1.1060598719931178</v>
      </c>
      <c r="E1497" s="6">
        <v>115.81265331942753</v>
      </c>
      <c r="F1497" s="7">
        <v>179.47433264393646</v>
      </c>
      <c r="G1497" s="7">
        <v>173.69798099258102</v>
      </c>
      <c r="H1497" s="7">
        <v>1.9256239703965834</v>
      </c>
      <c r="I1497" s="7">
        <v>128.09572850566934</v>
      </c>
    </row>
    <row r="1498" spans="1:9" x14ac:dyDescent="0.25">
      <c r="A1498" s="13"/>
      <c r="B1498" s="5">
        <f>DATE(YEAR(siječanj!B1498),MONTH(siječanj!B1498)+1,DAY(siječanj!B1498))</f>
        <v>42782</v>
      </c>
      <c r="C1498" s="9">
        <v>15.5729166666667</v>
      </c>
      <c r="D1498">
        <v>1.1060598719931178</v>
      </c>
      <c r="E1498" s="6">
        <v>116.63667372115381</v>
      </c>
      <c r="F1498" s="7">
        <v>173.34732736726258</v>
      </c>
      <c r="G1498" s="7">
        <v>174.79476355616401</v>
      </c>
      <c r="H1498" s="7">
        <v>1.9729631893786814</v>
      </c>
      <c r="I1498" s="7">
        <v>129.00714440572244</v>
      </c>
    </row>
    <row r="1499" spans="1:9" x14ac:dyDescent="0.25">
      <c r="A1499" s="13"/>
      <c r="B1499" s="5">
        <f>DATE(YEAR(siječanj!B1499),MONTH(siječanj!B1499)+1,DAY(siječanj!B1499))</f>
        <v>42782</v>
      </c>
      <c r="C1499" s="9">
        <v>15.5833333333333</v>
      </c>
      <c r="D1499">
        <v>1.1060598719931178</v>
      </c>
      <c r="E1499" s="6">
        <v>116.92035046781872</v>
      </c>
      <c r="F1499" s="7">
        <v>173.6502393751982</v>
      </c>
      <c r="G1499" s="7">
        <v>175.04398133423581</v>
      </c>
      <c r="H1499" s="7">
        <v>2.0837947493883826</v>
      </c>
      <c r="I1499" s="7">
        <v>129.32090787182605</v>
      </c>
    </row>
    <row r="1500" spans="1:9" x14ac:dyDescent="0.25">
      <c r="A1500" s="13"/>
      <c r="B1500" s="5">
        <f>DATE(YEAR(siječanj!B1500),MONTH(siječanj!B1500)+1,DAY(siječanj!B1500))</f>
        <v>42782</v>
      </c>
      <c r="C1500" s="9">
        <v>15.59375</v>
      </c>
      <c r="D1500">
        <v>1.1060598719931178</v>
      </c>
      <c r="E1500" s="6">
        <v>118.35242769488156</v>
      </c>
      <c r="F1500" s="7">
        <v>174.32652388962734</v>
      </c>
      <c r="G1500" s="7">
        <v>172.35976044396619</v>
      </c>
      <c r="H1500" s="7">
        <v>2.0311858381235921</v>
      </c>
      <c r="I1500" s="7">
        <v>130.90487102627543</v>
      </c>
    </row>
    <row r="1501" spans="1:9" x14ac:dyDescent="0.25">
      <c r="A1501" s="13"/>
      <c r="B1501" s="5">
        <f>DATE(YEAR(siječanj!B1501),MONTH(siječanj!B1501)+1,DAY(siječanj!B1501))</f>
        <v>42782</v>
      </c>
      <c r="C1501" s="9">
        <v>15.6041666666667</v>
      </c>
      <c r="D1501">
        <v>1.1060598719931178</v>
      </c>
      <c r="E1501" s="6">
        <v>118.63551886777641</v>
      </c>
      <c r="F1501" s="7">
        <v>175.25046222691719</v>
      </c>
      <c r="G1501" s="7">
        <v>172.80077295508679</v>
      </c>
      <c r="H1501" s="7">
        <v>2.0364165252821573</v>
      </c>
      <c r="I1501" s="7">
        <v>131.21798681272989</v>
      </c>
    </row>
    <row r="1502" spans="1:9" x14ac:dyDescent="0.25">
      <c r="A1502" s="13"/>
      <c r="B1502" s="5">
        <f>DATE(YEAR(siječanj!B1502),MONTH(siječanj!B1502)+1,DAY(siječanj!B1502))</f>
        <v>42782</v>
      </c>
      <c r="C1502" s="9">
        <v>15.6145833333333</v>
      </c>
      <c r="D1502">
        <v>1.1060598719931178</v>
      </c>
      <c r="E1502" s="6">
        <v>120.75475599652755</v>
      </c>
      <c r="F1502" s="7">
        <v>175.60955025008533</v>
      </c>
      <c r="G1502" s="7">
        <v>170.65971141575892</v>
      </c>
      <c r="H1502" s="7">
        <v>2.0419542527767991</v>
      </c>
      <c r="I1502" s="7">
        <v>133.56198996007944</v>
      </c>
    </row>
    <row r="1503" spans="1:9" x14ac:dyDescent="0.25">
      <c r="A1503" s="13"/>
      <c r="B1503" s="5">
        <f>DATE(YEAR(siječanj!B1503),MONTH(siječanj!B1503)+1,DAY(siječanj!B1503))</f>
        <v>42782</v>
      </c>
      <c r="C1503" s="9">
        <v>15.625</v>
      </c>
      <c r="D1503">
        <v>1.1060598719931178</v>
      </c>
      <c r="E1503" s="6">
        <v>122.52342301161669</v>
      </c>
      <c r="F1503" s="7">
        <v>172.04141938073707</v>
      </c>
      <c r="G1503" s="7">
        <v>167.27747243111168</v>
      </c>
      <c r="H1503" s="7">
        <v>2.1048695179936003</v>
      </c>
      <c r="I1503" s="7">
        <v>135.51824157238738</v>
      </c>
    </row>
    <row r="1504" spans="1:9" x14ac:dyDescent="0.25">
      <c r="A1504" s="13"/>
      <c r="B1504" s="5">
        <f>DATE(YEAR(siječanj!B1504),MONTH(siječanj!B1504)+1,DAY(siječanj!B1504))</f>
        <v>42782</v>
      </c>
      <c r="C1504" s="9">
        <v>15.6354166666667</v>
      </c>
      <c r="D1504">
        <v>1.1060598719931178</v>
      </c>
      <c r="E1504" s="6">
        <v>124.55186246107941</v>
      </c>
      <c r="F1504" s="7">
        <v>169.49560301119874</v>
      </c>
      <c r="G1504" s="7">
        <v>160.46717300311951</v>
      </c>
      <c r="H1504" s="7">
        <v>2.0276253703827711</v>
      </c>
      <c r="I1504" s="7">
        <v>137.76181705020591</v>
      </c>
    </row>
    <row r="1505" spans="1:9" x14ac:dyDescent="0.25">
      <c r="A1505" s="13"/>
      <c r="B1505" s="5">
        <f>DATE(YEAR(siječanj!B1505),MONTH(siječanj!B1505)+1,DAY(siječanj!B1505))</f>
        <v>42782</v>
      </c>
      <c r="C1505" s="9">
        <v>15.6458333333333</v>
      </c>
      <c r="D1505">
        <v>1.1060598719931178</v>
      </c>
      <c r="E1505" s="6">
        <v>126.38983759059366</v>
      </c>
      <c r="F1505" s="7">
        <v>168.15902987823037</v>
      </c>
      <c r="G1505" s="7">
        <v>158.06351740922119</v>
      </c>
      <c r="H1505" s="7">
        <v>1.9262960586892326</v>
      </c>
      <c r="I1505" s="7">
        <v>139.79472758668297</v>
      </c>
    </row>
    <row r="1506" spans="1:9" x14ac:dyDescent="0.25">
      <c r="A1506" s="13"/>
      <c r="B1506" s="5">
        <f>DATE(YEAR(siječanj!B1506),MONTH(siječanj!B1506)+1,DAY(siječanj!B1506))</f>
        <v>42782</v>
      </c>
      <c r="C1506" s="9">
        <v>15.65625</v>
      </c>
      <c r="D1506">
        <v>1.1060598719931178</v>
      </c>
      <c r="E1506" s="6">
        <v>130.07640856981436</v>
      </c>
      <c r="F1506" s="7">
        <v>167.00219915244776</v>
      </c>
      <c r="G1506" s="7">
        <v>158.00972386599747</v>
      </c>
      <c r="H1506" s="7">
        <v>2.3685881628729781</v>
      </c>
      <c r="I1506" s="7">
        <v>143.87229581205338</v>
      </c>
    </row>
    <row r="1507" spans="1:9" x14ac:dyDescent="0.25">
      <c r="A1507" s="13"/>
      <c r="B1507" s="5">
        <f>DATE(YEAR(siječanj!B1507),MONTH(siječanj!B1507)+1,DAY(siječanj!B1507))</f>
        <v>42782</v>
      </c>
      <c r="C1507" s="9">
        <v>15.6666666666667</v>
      </c>
      <c r="D1507">
        <v>1.1060598719931178</v>
      </c>
      <c r="E1507" s="6">
        <v>131.57279767679643</v>
      </c>
      <c r="F1507" s="7">
        <v>166.78634072976112</v>
      </c>
      <c r="G1507" s="7">
        <v>156.27444142904332</v>
      </c>
      <c r="H1507" s="7">
        <v>3.6702501630045994</v>
      </c>
      <c r="I1507" s="7">
        <v>145.52739175617384</v>
      </c>
    </row>
    <row r="1508" spans="1:9" x14ac:dyDescent="0.25">
      <c r="A1508" s="13"/>
      <c r="B1508" s="5">
        <f>DATE(YEAR(siječanj!B1508),MONTH(siječanj!B1508)+1,DAY(siječanj!B1508))</f>
        <v>42782</v>
      </c>
      <c r="C1508" s="9">
        <v>15.6770833333333</v>
      </c>
      <c r="D1508">
        <v>1.1060598719931178</v>
      </c>
      <c r="E1508" s="6">
        <v>134.35566059666695</v>
      </c>
      <c r="F1508" s="7">
        <v>166.04513075366307</v>
      </c>
      <c r="G1508" s="7">
        <v>155.610559079513</v>
      </c>
      <c r="H1508" s="7">
        <v>7.9268873600318468</v>
      </c>
      <c r="I1508" s="7">
        <v>148.60540476110023</v>
      </c>
    </row>
    <row r="1509" spans="1:9" x14ac:dyDescent="0.25">
      <c r="A1509" s="13"/>
      <c r="B1509" s="5">
        <f>DATE(YEAR(siječanj!B1509),MONTH(siječanj!B1509)+1,DAY(siječanj!B1509))</f>
        <v>42782</v>
      </c>
      <c r="C1509" s="9">
        <v>15.6875</v>
      </c>
      <c r="D1509">
        <v>1.1060598719931178</v>
      </c>
      <c r="E1509" s="6">
        <v>139.46780496411117</v>
      </c>
      <c r="F1509" s="7">
        <v>167.48945875032481</v>
      </c>
      <c r="G1509" s="7">
        <v>159.04218893356787</v>
      </c>
      <c r="H1509" s="7">
        <v>20.644646099761669</v>
      </c>
      <c r="I1509" s="7">
        <v>154.25974250576593</v>
      </c>
    </row>
    <row r="1510" spans="1:9" x14ac:dyDescent="0.25">
      <c r="A1510" s="13"/>
      <c r="B1510" s="5">
        <f>DATE(YEAR(siječanj!B1510),MONTH(siječanj!B1510)+1,DAY(siječanj!B1510))</f>
        <v>42782</v>
      </c>
      <c r="C1510" s="9">
        <v>15.6979166666667</v>
      </c>
      <c r="D1510">
        <v>1.1060598719931178</v>
      </c>
      <c r="E1510" s="6">
        <v>144.36072142952199</v>
      </c>
      <c r="F1510" s="7">
        <v>169.73075991514571</v>
      </c>
      <c r="G1510" s="7">
        <v>157.45022374481371</v>
      </c>
      <c r="H1510" s="7">
        <v>60.362832902209831</v>
      </c>
      <c r="I1510" s="7">
        <v>159.67160106517125</v>
      </c>
    </row>
    <row r="1511" spans="1:9" x14ac:dyDescent="0.25">
      <c r="A1511" s="13"/>
      <c r="B1511" s="5">
        <f>DATE(YEAR(siječanj!B1511),MONTH(siječanj!B1511)+1,DAY(siječanj!B1511))</f>
        <v>42782</v>
      </c>
      <c r="C1511" s="9">
        <v>15.7083333333333</v>
      </c>
      <c r="D1511">
        <v>1.1060598719931178</v>
      </c>
      <c r="E1511" s="6">
        <v>148.49353832894715</v>
      </c>
      <c r="F1511" s="7">
        <v>170.59657435311325</v>
      </c>
      <c r="G1511" s="7">
        <v>150.80896055128125</v>
      </c>
      <c r="H1511" s="7">
        <v>110.9485403774834</v>
      </c>
      <c r="I1511" s="7">
        <v>164.24274399592042</v>
      </c>
    </row>
    <row r="1512" spans="1:9" x14ac:dyDescent="0.25">
      <c r="A1512" s="13"/>
      <c r="B1512" s="5">
        <f>DATE(YEAR(siječanj!B1512),MONTH(siječanj!B1512)+1,DAY(siječanj!B1512))</f>
        <v>42782</v>
      </c>
      <c r="C1512" s="9">
        <v>15.71875</v>
      </c>
      <c r="D1512">
        <v>1.1060598719931178</v>
      </c>
      <c r="E1512" s="6">
        <v>154.82154524509181</v>
      </c>
      <c r="F1512" s="7">
        <v>167.85075918505174</v>
      </c>
      <c r="G1512" s="7">
        <v>151.44260105855685</v>
      </c>
      <c r="H1512" s="7">
        <v>138.61808034184077</v>
      </c>
      <c r="I1512" s="7">
        <v>171.24189851556295</v>
      </c>
    </row>
    <row r="1513" spans="1:9" x14ac:dyDescent="0.25">
      <c r="A1513" s="13"/>
      <c r="B1513" s="5">
        <f>DATE(YEAR(siječanj!B1513),MONTH(siječanj!B1513)+1,DAY(siječanj!B1513))</f>
        <v>42782</v>
      </c>
      <c r="C1513" s="9">
        <v>15.7291666666667</v>
      </c>
      <c r="D1513">
        <v>1.1060598719931178</v>
      </c>
      <c r="E1513" s="6">
        <v>161.31662231282212</v>
      </c>
      <c r="F1513" s="7">
        <v>165.433579317289</v>
      </c>
      <c r="G1513" s="7">
        <v>152.54713136659876</v>
      </c>
      <c r="H1513" s="7">
        <v>156.83548857388195</v>
      </c>
      <c r="I1513" s="7">
        <v>178.42584262568218</v>
      </c>
    </row>
    <row r="1514" spans="1:9" x14ac:dyDescent="0.25">
      <c r="A1514" s="13"/>
      <c r="B1514" s="5">
        <f>DATE(YEAR(siječanj!B1514),MONTH(siječanj!B1514)+1,DAY(siječanj!B1514))</f>
        <v>42782</v>
      </c>
      <c r="C1514" s="9">
        <v>15.7395833333333</v>
      </c>
      <c r="D1514">
        <v>1.1060598719931178</v>
      </c>
      <c r="E1514" s="6">
        <v>165.27638926072163</v>
      </c>
      <c r="F1514" s="7">
        <v>163.03876003663976</v>
      </c>
      <c r="G1514" s="7">
        <v>152.1277796901677</v>
      </c>
      <c r="H1514" s="7">
        <v>168.76362157999705</v>
      </c>
      <c r="I1514" s="7">
        <v>182.80558194919848</v>
      </c>
    </row>
    <row r="1515" spans="1:9" x14ac:dyDescent="0.25">
      <c r="A1515" s="13"/>
      <c r="B1515" s="5">
        <f>DATE(YEAR(siječanj!B1515),MONTH(siječanj!B1515)+1,DAY(siječanj!B1515))</f>
        <v>42782</v>
      </c>
      <c r="C1515" s="9">
        <v>15.75</v>
      </c>
      <c r="D1515">
        <v>1.1060598719931178</v>
      </c>
      <c r="E1515" s="6">
        <v>168.22764830939266</v>
      </c>
      <c r="F1515" s="7">
        <v>160.9655460384013</v>
      </c>
      <c r="G1515" s="7">
        <v>154.55266746898454</v>
      </c>
      <c r="H1515" s="7">
        <v>190.3388799348588</v>
      </c>
      <c r="I1515" s="7">
        <v>186.06985115479009</v>
      </c>
    </row>
    <row r="1516" spans="1:9" x14ac:dyDescent="0.25">
      <c r="A1516" s="13"/>
      <c r="B1516" s="5">
        <f>DATE(YEAR(siječanj!B1516),MONTH(siječanj!B1516)+1,DAY(siječanj!B1516))</f>
        <v>42782</v>
      </c>
      <c r="C1516" s="9">
        <v>15.7604166666667</v>
      </c>
      <c r="D1516">
        <v>1.1060598719931178</v>
      </c>
      <c r="E1516" s="6">
        <v>170.2049790787041</v>
      </c>
      <c r="F1516" s="7">
        <v>157.88218580392638</v>
      </c>
      <c r="G1516" s="7">
        <v>154.28828670602283</v>
      </c>
      <c r="H1516" s="7">
        <v>206.19261965032393</v>
      </c>
      <c r="I1516" s="7">
        <v>188.25689737238275</v>
      </c>
    </row>
    <row r="1517" spans="1:9" x14ac:dyDescent="0.25">
      <c r="A1517" s="13"/>
      <c r="B1517" s="5">
        <f>DATE(YEAR(siječanj!B1517),MONTH(siječanj!B1517)+1,DAY(siječanj!B1517))</f>
        <v>42782</v>
      </c>
      <c r="C1517" s="9">
        <v>15.7708333333333</v>
      </c>
      <c r="D1517">
        <v>1.1060598719931178</v>
      </c>
      <c r="E1517" s="6">
        <v>172.6046375609578</v>
      </c>
      <c r="F1517" s="7">
        <v>155.851660927994</v>
      </c>
      <c r="G1517" s="7">
        <v>157.65728562064069</v>
      </c>
      <c r="H1517" s="7">
        <v>223.14074713617856</v>
      </c>
      <c r="I1517" s="7">
        <v>190.91106332609149</v>
      </c>
    </row>
    <row r="1518" spans="1:9" x14ac:dyDescent="0.25">
      <c r="A1518" s="13"/>
      <c r="B1518" s="5">
        <f>DATE(YEAR(siječanj!B1518),MONTH(siječanj!B1518)+1,DAY(siječanj!B1518))</f>
        <v>42782</v>
      </c>
      <c r="C1518" s="9">
        <v>15.78125</v>
      </c>
      <c r="D1518">
        <v>1.1060598719931178</v>
      </c>
      <c r="E1518" s="6">
        <v>175.93028071827186</v>
      </c>
      <c r="F1518" s="7">
        <v>152.83204379756143</v>
      </c>
      <c r="G1518" s="7">
        <v>158.53707525435647</v>
      </c>
      <c r="H1518" s="7">
        <v>226.52135424859878</v>
      </c>
      <c r="I1518" s="7">
        <v>194.58942377096506</v>
      </c>
    </row>
    <row r="1519" spans="1:9" x14ac:dyDescent="0.25">
      <c r="A1519" s="13"/>
      <c r="B1519" s="5">
        <f>DATE(YEAR(siječanj!B1519),MONTH(siječanj!B1519)+1,DAY(siječanj!B1519))</f>
        <v>42782</v>
      </c>
      <c r="C1519" s="9">
        <v>15.7916666666667</v>
      </c>
      <c r="D1519">
        <v>1.1060598719931178</v>
      </c>
      <c r="E1519" s="6">
        <v>175.95199458766405</v>
      </c>
      <c r="F1519" s="7">
        <v>147.85642238560413</v>
      </c>
      <c r="G1519" s="7">
        <v>160.3672295032427</v>
      </c>
      <c r="H1519" s="7">
        <v>226.92957387666056</v>
      </c>
      <c r="I1519" s="7">
        <v>194.61344061056545</v>
      </c>
    </row>
    <row r="1520" spans="1:9" x14ac:dyDescent="0.25">
      <c r="A1520" s="13"/>
      <c r="B1520" s="5">
        <f>DATE(YEAR(siječanj!B1520),MONTH(siječanj!B1520)+1,DAY(siječanj!B1520))</f>
        <v>42782</v>
      </c>
      <c r="C1520" s="9">
        <v>15.8020833333333</v>
      </c>
      <c r="D1520">
        <v>1.1060598719931178</v>
      </c>
      <c r="E1520" s="6">
        <v>175.36246670590927</v>
      </c>
      <c r="F1520" s="7">
        <v>140.57132386568199</v>
      </c>
      <c r="G1520" s="7">
        <v>159.26278332272594</v>
      </c>
      <c r="H1520" s="7">
        <v>227.5613778771378</v>
      </c>
      <c r="I1520" s="7">
        <v>193.96138747713539</v>
      </c>
    </row>
    <row r="1521" spans="1:9" x14ac:dyDescent="0.25">
      <c r="A1521" s="13"/>
      <c r="B1521" s="5">
        <f>DATE(YEAR(siječanj!B1521),MONTH(siječanj!B1521)+1,DAY(siječanj!B1521))</f>
        <v>42782</v>
      </c>
      <c r="C1521" s="9">
        <v>15.8125</v>
      </c>
      <c r="D1521">
        <v>1.1060598719931178</v>
      </c>
      <c r="E1521" s="6">
        <v>176.30780906031075</v>
      </c>
      <c r="F1521" s="7">
        <v>134.80165111170021</v>
      </c>
      <c r="G1521" s="7">
        <v>155.81210459333383</v>
      </c>
      <c r="H1521" s="7">
        <v>227.54167428866535</v>
      </c>
      <c r="I1521" s="7">
        <v>195.00699272063437</v>
      </c>
    </row>
    <row r="1522" spans="1:9" x14ac:dyDescent="0.25">
      <c r="A1522" s="13"/>
      <c r="B1522" s="5">
        <f>DATE(YEAR(siječanj!B1522),MONTH(siječanj!B1522)+1,DAY(siječanj!B1522))</f>
        <v>42782</v>
      </c>
      <c r="C1522" s="9">
        <v>15.8229166666667</v>
      </c>
      <c r="D1522">
        <v>1.1060598719931178</v>
      </c>
      <c r="E1522" s="6">
        <v>177.31963091007859</v>
      </c>
      <c r="F1522" s="7">
        <v>130.35565377257763</v>
      </c>
      <c r="G1522" s="7">
        <v>151.1794060930925</v>
      </c>
      <c r="H1522" s="7">
        <v>227.64281257526383</v>
      </c>
      <c r="I1522" s="7">
        <v>196.12612826626844</v>
      </c>
    </row>
    <row r="1523" spans="1:9" x14ac:dyDescent="0.25">
      <c r="A1523" s="13"/>
      <c r="B1523" s="5">
        <f>DATE(YEAR(siječanj!B1523),MONTH(siječanj!B1523)+1,DAY(siječanj!B1523))</f>
        <v>42782</v>
      </c>
      <c r="C1523" s="9">
        <v>15.8333333333333</v>
      </c>
      <c r="D1523">
        <v>1.1060598719931178</v>
      </c>
      <c r="E1523" s="6">
        <v>179.80340160566286</v>
      </c>
      <c r="F1523" s="7">
        <v>126.98896457885616</v>
      </c>
      <c r="G1523" s="7">
        <v>146.83674324491062</v>
      </c>
      <c r="H1523" s="7">
        <v>227.66476345896481</v>
      </c>
      <c r="I1523" s="7">
        <v>198.87332736388663</v>
      </c>
    </row>
    <row r="1524" spans="1:9" x14ac:dyDescent="0.25">
      <c r="A1524" s="13"/>
      <c r="B1524" s="5">
        <f>DATE(YEAR(siječanj!B1524),MONTH(siječanj!B1524)+1,DAY(siječanj!B1524))</f>
        <v>42782</v>
      </c>
      <c r="C1524" s="9">
        <v>15.84375</v>
      </c>
      <c r="D1524">
        <v>1.1060598719931178</v>
      </c>
      <c r="E1524" s="6">
        <v>180.04181945488963</v>
      </c>
      <c r="F1524" s="7">
        <v>123.05797015791876</v>
      </c>
      <c r="G1524" s="7">
        <v>138.74269784387377</v>
      </c>
      <c r="H1524" s="7">
        <v>228.01853593427089</v>
      </c>
      <c r="I1524" s="7">
        <v>199.13703177968327</v>
      </c>
    </row>
    <row r="1525" spans="1:9" x14ac:dyDescent="0.25">
      <c r="A1525" s="13"/>
      <c r="B1525" s="5">
        <f>DATE(YEAR(siječanj!B1525),MONTH(siječanj!B1525)+1,DAY(siječanj!B1525))</f>
        <v>42782</v>
      </c>
      <c r="C1525" s="9">
        <v>15.8541666666667</v>
      </c>
      <c r="D1525">
        <v>1.1060598719931178</v>
      </c>
      <c r="E1525" s="6">
        <v>177.59679984791256</v>
      </c>
      <c r="F1525" s="7">
        <v>120.59816128772934</v>
      </c>
      <c r="G1525" s="7">
        <v>130.90143161947336</v>
      </c>
      <c r="H1525" s="7">
        <v>228.47810230778589</v>
      </c>
      <c r="I1525" s="7">
        <v>196.43269370616954</v>
      </c>
    </row>
    <row r="1526" spans="1:9" x14ac:dyDescent="0.25">
      <c r="A1526" s="13"/>
      <c r="B1526" s="5">
        <f>DATE(YEAR(siječanj!B1526),MONTH(siječanj!B1526)+1,DAY(siječanj!B1526))</f>
        <v>42782</v>
      </c>
      <c r="C1526" s="9">
        <v>15.8645833333333</v>
      </c>
      <c r="D1526">
        <v>1.1060598719931178</v>
      </c>
      <c r="E1526" s="6">
        <v>174.22960179538043</v>
      </c>
      <c r="F1526" s="7">
        <v>115.67175000098783</v>
      </c>
      <c r="G1526" s="7">
        <v>125.31950222261479</v>
      </c>
      <c r="H1526" s="7">
        <v>228.88071319902446</v>
      </c>
      <c r="I1526" s="7">
        <v>192.70837105921038</v>
      </c>
    </row>
    <row r="1527" spans="1:9" x14ac:dyDescent="0.25">
      <c r="A1527" s="13"/>
      <c r="B1527" s="5">
        <f>DATE(YEAR(siječanj!B1527),MONTH(siječanj!B1527)+1,DAY(siječanj!B1527))</f>
        <v>42782</v>
      </c>
      <c r="C1527" s="9">
        <v>15.875</v>
      </c>
      <c r="D1527">
        <v>1.1060598719931178</v>
      </c>
      <c r="E1527" s="6">
        <v>173.03849611468061</v>
      </c>
      <c r="F1527" s="7">
        <v>108.1757589604105</v>
      </c>
      <c r="G1527" s="7">
        <v>118.69762842059282</v>
      </c>
      <c r="H1527" s="7">
        <v>229.62329275215376</v>
      </c>
      <c r="I1527" s="7">
        <v>191.39093686248526</v>
      </c>
    </row>
    <row r="1528" spans="1:9" x14ac:dyDescent="0.25">
      <c r="A1528" s="13"/>
      <c r="B1528" s="5">
        <f>DATE(YEAR(siječanj!B1528),MONTH(siječanj!B1528)+1,DAY(siječanj!B1528))</f>
        <v>42782</v>
      </c>
      <c r="C1528" s="9">
        <v>15.8854166666667</v>
      </c>
      <c r="D1528">
        <v>1.1060598719931178</v>
      </c>
      <c r="E1528" s="6">
        <v>179.92860621018295</v>
      </c>
      <c r="F1528" s="7">
        <v>87.768534861791224</v>
      </c>
      <c r="G1528" s="7">
        <v>98.083776805853347</v>
      </c>
      <c r="H1528" s="7">
        <v>233.09076727639885</v>
      </c>
      <c r="I1528" s="7">
        <v>199.01181115273505</v>
      </c>
    </row>
    <row r="1529" spans="1:9" x14ac:dyDescent="0.25">
      <c r="A1529" s="13"/>
      <c r="B1529" s="5">
        <f>DATE(YEAR(siječanj!B1529),MONTH(siječanj!B1529)+1,DAY(siječanj!B1529))</f>
        <v>42782</v>
      </c>
      <c r="C1529" s="9">
        <v>15.8958333333333</v>
      </c>
      <c r="D1529">
        <v>1.1060598719931178</v>
      </c>
      <c r="E1529" s="6">
        <v>186.28595533469721</v>
      </c>
      <c r="F1529" s="7">
        <v>80.143013537232491</v>
      </c>
      <c r="G1529" s="7">
        <v>91.373032288693224</v>
      </c>
      <c r="H1529" s="7">
        <v>236.91237932390663</v>
      </c>
      <c r="I1529" s="7">
        <v>206.04341991161087</v>
      </c>
    </row>
    <row r="1530" spans="1:9" x14ac:dyDescent="0.25">
      <c r="A1530" s="13"/>
      <c r="B1530" s="5">
        <f>DATE(YEAR(siječanj!B1530),MONTH(siječanj!B1530)+1,DAY(siječanj!B1530))</f>
        <v>42782</v>
      </c>
      <c r="C1530" s="9">
        <v>15.90625</v>
      </c>
      <c r="D1530">
        <v>1.1060598719931178</v>
      </c>
      <c r="E1530" s="6">
        <v>186.65997718160114</v>
      </c>
      <c r="F1530" s="7">
        <v>77.560824640708233</v>
      </c>
      <c r="G1530" s="7">
        <v>87.755885217394749</v>
      </c>
      <c r="H1530" s="7">
        <v>237.6411940687446</v>
      </c>
      <c r="I1530" s="7">
        <v>206.45711046772004</v>
      </c>
    </row>
    <row r="1531" spans="1:9" x14ac:dyDescent="0.25">
      <c r="A1531" s="13"/>
      <c r="B1531" s="5">
        <f>DATE(YEAR(siječanj!B1531),MONTH(siječanj!B1531)+1,DAY(siječanj!B1531))</f>
        <v>42782</v>
      </c>
      <c r="C1531" s="9">
        <v>15.9166666666667</v>
      </c>
      <c r="D1531">
        <v>1.1060598719931178</v>
      </c>
      <c r="E1531" s="6">
        <v>185.32076202949068</v>
      </c>
      <c r="F1531" s="7">
        <v>76.938648017663112</v>
      </c>
      <c r="G1531" s="7">
        <v>85.065050301219372</v>
      </c>
      <c r="H1531" s="7">
        <v>236.75722394104929</v>
      </c>
      <c r="I1531" s="7">
        <v>204.9758583280055</v>
      </c>
    </row>
    <row r="1532" spans="1:9" x14ac:dyDescent="0.25">
      <c r="A1532" s="13"/>
      <c r="B1532" s="5">
        <f>DATE(YEAR(siječanj!B1532),MONTH(siječanj!B1532)+1,DAY(siječanj!B1532))</f>
        <v>42782</v>
      </c>
      <c r="C1532" s="9">
        <v>15.9270833333333</v>
      </c>
      <c r="D1532">
        <v>1.1060598719931178</v>
      </c>
      <c r="E1532" s="6">
        <v>182.13944394903601</v>
      </c>
      <c r="F1532" s="7">
        <v>75.081893640904497</v>
      </c>
      <c r="G1532" s="7">
        <v>70.505512149194317</v>
      </c>
      <c r="H1532" s="7">
        <v>238.18297224247405</v>
      </c>
      <c r="I1532" s="7">
        <v>201.45713005916843</v>
      </c>
    </row>
    <row r="1533" spans="1:9" x14ac:dyDescent="0.25">
      <c r="A1533" s="13"/>
      <c r="B1533" s="5">
        <f>DATE(YEAR(siječanj!B1533),MONTH(siječanj!B1533)+1,DAY(siječanj!B1533))</f>
        <v>42782</v>
      </c>
      <c r="C1533" s="9">
        <v>15.9375</v>
      </c>
      <c r="D1533">
        <v>1.1060598719931178</v>
      </c>
      <c r="E1533" s="6">
        <v>174.7713131125692</v>
      </c>
      <c r="F1533" s="7">
        <v>73.319543506639164</v>
      </c>
      <c r="G1533" s="7">
        <v>65.142943271124977</v>
      </c>
      <c r="H1533" s="7">
        <v>237.96965921941199</v>
      </c>
      <c r="I1533" s="7">
        <v>193.30753620935741</v>
      </c>
    </row>
    <row r="1534" spans="1:9" x14ac:dyDescent="0.25">
      <c r="A1534" s="13"/>
      <c r="B1534" s="5">
        <f>DATE(YEAR(siječanj!B1534),MONTH(siječanj!B1534)+1,DAY(siječanj!B1534))</f>
        <v>42782</v>
      </c>
      <c r="C1534" s="9">
        <v>15.9479166666667</v>
      </c>
      <c r="D1534">
        <v>1.1060598719931178</v>
      </c>
      <c r="E1534" s="6">
        <v>167.96459070691921</v>
      </c>
      <c r="F1534" s="7">
        <v>72.314667779822713</v>
      </c>
      <c r="G1534" s="7">
        <v>63.291468703722472</v>
      </c>
      <c r="H1534" s="7">
        <v>237.12586536969883</v>
      </c>
      <c r="I1534" s="7">
        <v>185.7788936966715</v>
      </c>
    </row>
    <row r="1535" spans="1:9" x14ac:dyDescent="0.25">
      <c r="A1535" s="13"/>
      <c r="B1535" s="5">
        <f>DATE(YEAR(siječanj!B1535),MONTH(siječanj!B1535)+1,DAY(siječanj!B1535))</f>
        <v>42782</v>
      </c>
      <c r="C1535" s="9">
        <v>15.9583333333333</v>
      </c>
      <c r="D1535">
        <v>1.1060598719931178</v>
      </c>
      <c r="E1535" s="6">
        <v>158.19173468634079</v>
      </c>
      <c r="F1535" s="7">
        <v>69.531778686183245</v>
      </c>
      <c r="G1535" s="7">
        <v>62.274186651405124</v>
      </c>
      <c r="H1535" s="7">
        <v>236.67998079356983</v>
      </c>
      <c r="I1535" s="7">
        <v>174.96952981754336</v>
      </c>
    </row>
    <row r="1536" spans="1:9" x14ac:dyDescent="0.25">
      <c r="A1536" s="13"/>
      <c r="B1536" s="5">
        <f>DATE(YEAR(siječanj!B1536),MONTH(siječanj!B1536)+1,DAY(siječanj!B1536))</f>
        <v>42782</v>
      </c>
      <c r="C1536" s="9">
        <v>15.96875</v>
      </c>
      <c r="D1536">
        <v>1.1060598719931178</v>
      </c>
      <c r="E1536" s="6">
        <v>147.69806315976436</v>
      </c>
      <c r="F1536" s="7">
        <v>67.398733384049933</v>
      </c>
      <c r="G1536" s="7">
        <v>61.083425630085642</v>
      </c>
      <c r="H1536" s="7">
        <v>237.18527817479529</v>
      </c>
      <c r="I1536" s="7">
        <v>163.3629008321204</v>
      </c>
    </row>
    <row r="1537" spans="1:9" x14ac:dyDescent="0.25">
      <c r="A1537" s="13"/>
      <c r="B1537" s="5">
        <f>DATE(YEAR(siječanj!B1537),MONTH(siječanj!B1537)+1,DAY(siječanj!B1537))</f>
        <v>42782</v>
      </c>
      <c r="C1537" s="9">
        <v>15.9791666666667</v>
      </c>
      <c r="D1537">
        <v>1.1060598719931178</v>
      </c>
      <c r="E1537" s="6">
        <v>137.00776290868723</v>
      </c>
      <c r="F1537" s="7">
        <v>66.262379489162214</v>
      </c>
      <c r="G1537" s="7">
        <v>59.356167356601674</v>
      </c>
      <c r="H1537" s="7">
        <v>238.11001165759748</v>
      </c>
      <c r="I1537" s="7">
        <v>151.53878870484604</v>
      </c>
    </row>
    <row r="1538" spans="1:9" ht="15.75" thickBot="1" x14ac:dyDescent="0.3">
      <c r="A1538" s="13"/>
      <c r="B1538" s="5">
        <f>DATE(YEAR(siječanj!B1538),MONTH(siječanj!B1538)+1,DAY(siječanj!B1538))</f>
        <v>42782</v>
      </c>
      <c r="C1538" s="9">
        <v>15.9895833333333</v>
      </c>
      <c r="D1538">
        <v>1.1060598719931178</v>
      </c>
      <c r="E1538" s="6">
        <v>126.66147732254115</v>
      </c>
      <c r="F1538" s="7">
        <v>64.511424076023175</v>
      </c>
      <c r="G1538" s="7">
        <v>58.391228649217382</v>
      </c>
      <c r="H1538" s="7">
        <v>239.6424719778453</v>
      </c>
      <c r="I1538" s="7">
        <v>140.09517739382906</v>
      </c>
    </row>
    <row r="1539" spans="1:9" x14ac:dyDescent="0.25">
      <c r="A1539" s="12">
        <f t="shared" ref="A1539" si="13">A1443+1</f>
        <v>48</v>
      </c>
      <c r="B1539" s="5">
        <f>DATE(YEAR(siječanj!B1539),MONTH(siječanj!B1539)+1,DAY(siječanj!B1539))</f>
        <v>42783</v>
      </c>
      <c r="C1539" s="9">
        <v>16</v>
      </c>
      <c r="D1539">
        <v>1.1017668635295339</v>
      </c>
      <c r="E1539" s="6">
        <v>114.21050561958097</v>
      </c>
      <c r="F1539" s="7">
        <v>63.230862630617139</v>
      </c>
      <c r="G1539" s="7">
        <v>58.826228045326161</v>
      </c>
      <c r="H1539" s="7">
        <v>240.75651032974372</v>
      </c>
      <c r="I1539" s="7">
        <v>125.83335055860793</v>
      </c>
    </row>
    <row r="1540" spans="1:9" x14ac:dyDescent="0.25">
      <c r="A1540" s="13"/>
      <c r="B1540" s="5">
        <f>DATE(YEAR(siječanj!B1540),MONTH(siječanj!B1540)+1,DAY(siječanj!B1540))</f>
        <v>42783</v>
      </c>
      <c r="C1540" s="9">
        <v>16.0104166666667</v>
      </c>
      <c r="D1540">
        <v>1.1017668635295339</v>
      </c>
      <c r="E1540" s="6">
        <v>105.0725366204849</v>
      </c>
      <c r="F1540" s="7">
        <v>61.885520011252581</v>
      </c>
      <c r="G1540" s="7">
        <v>58.352321671872375</v>
      </c>
      <c r="H1540" s="7">
        <v>241.50496465464531</v>
      </c>
      <c r="I1540" s="7">
        <v>115.76543911544374</v>
      </c>
    </row>
    <row r="1541" spans="1:9" x14ac:dyDescent="0.25">
      <c r="A1541" s="13"/>
      <c r="B1541" s="5">
        <f>DATE(YEAR(siječanj!B1541),MONTH(siječanj!B1541)+1,DAY(siječanj!B1541))</f>
        <v>42783</v>
      </c>
      <c r="C1541" s="9">
        <v>16.0208333333333</v>
      </c>
      <c r="D1541">
        <v>1.1017668635295339</v>
      </c>
      <c r="E1541" s="6">
        <v>97.465882730012254</v>
      </c>
      <c r="F1541" s="7">
        <v>60.958615759916491</v>
      </c>
      <c r="G1541" s="7">
        <v>58.445875485910491</v>
      </c>
      <c r="H1541" s="7">
        <v>241.54094138092981</v>
      </c>
      <c r="I1541" s="7">
        <v>107.38467991658297</v>
      </c>
    </row>
    <row r="1542" spans="1:9" x14ac:dyDescent="0.25">
      <c r="A1542" s="13"/>
      <c r="B1542" s="5">
        <f>DATE(YEAR(siječanj!B1542),MONTH(siječanj!B1542)+1,DAY(siječanj!B1542))</f>
        <v>42783</v>
      </c>
      <c r="C1542" s="9">
        <v>16.03125</v>
      </c>
      <c r="D1542">
        <v>1.1017668635295339</v>
      </c>
      <c r="E1542" s="6">
        <v>90.123772211392321</v>
      </c>
      <c r="F1542" s="7">
        <v>59.757969666088698</v>
      </c>
      <c r="G1542" s="7">
        <v>57.757115425371879</v>
      </c>
      <c r="H1542" s="7">
        <v>241.91591264113316</v>
      </c>
      <c r="I1542" s="7">
        <v>99.29538583879588</v>
      </c>
    </row>
    <row r="1543" spans="1:9" x14ac:dyDescent="0.25">
      <c r="A1543" s="13"/>
      <c r="B1543" s="5">
        <f>DATE(YEAR(siječanj!B1543),MONTH(siječanj!B1543)+1,DAY(siječanj!B1543))</f>
        <v>42783</v>
      </c>
      <c r="C1543" s="9">
        <v>16.0416666666667</v>
      </c>
      <c r="D1543">
        <v>1.1017668635295339</v>
      </c>
      <c r="E1543" s="6">
        <v>83.887757942026155</v>
      </c>
      <c r="F1543" s="7">
        <v>59.153941230612986</v>
      </c>
      <c r="G1543" s="7">
        <v>57.873912472786813</v>
      </c>
      <c r="H1543" s="7">
        <v>242.54503728962231</v>
      </c>
      <c r="I1543" s="7">
        <v>92.424751956310899</v>
      </c>
    </row>
    <row r="1544" spans="1:9" x14ac:dyDescent="0.25">
      <c r="A1544" s="13"/>
      <c r="B1544" s="5">
        <f>DATE(YEAR(siječanj!B1544),MONTH(siječanj!B1544)+1,DAY(siječanj!B1544))</f>
        <v>42783</v>
      </c>
      <c r="C1544" s="9">
        <v>16.0520833333333</v>
      </c>
      <c r="D1544">
        <v>1.1017668635295339</v>
      </c>
      <c r="E1544" s="6">
        <v>78.734689908038021</v>
      </c>
      <c r="F1544" s="7">
        <v>58.635202863926331</v>
      </c>
      <c r="G1544" s="7">
        <v>57.584389598023485</v>
      </c>
      <c r="H1544" s="7">
        <v>243.1245044145723</v>
      </c>
      <c r="I1544" s="7">
        <v>86.747272350949501</v>
      </c>
    </row>
    <row r="1545" spans="1:9" x14ac:dyDescent="0.25">
      <c r="A1545" s="13"/>
      <c r="B1545" s="5">
        <f>DATE(YEAR(siječanj!B1545),MONTH(siječanj!B1545)+1,DAY(siječanj!B1545))</f>
        <v>42783</v>
      </c>
      <c r="C1545" s="9">
        <v>16.0625</v>
      </c>
      <c r="D1545">
        <v>1.1017668635295339</v>
      </c>
      <c r="E1545" s="6">
        <v>75.225648023434928</v>
      </c>
      <c r="F1545" s="7">
        <v>58.661491283155058</v>
      </c>
      <c r="G1545" s="7">
        <v>57.0524792990159</v>
      </c>
      <c r="H1545" s="7">
        <v>242.79842157687085</v>
      </c>
      <c r="I1545" s="7">
        <v>82.881126279756586</v>
      </c>
    </row>
    <row r="1546" spans="1:9" x14ac:dyDescent="0.25">
      <c r="A1546" s="13"/>
      <c r="B1546" s="5">
        <f>DATE(YEAR(siječanj!B1546),MONTH(siječanj!B1546)+1,DAY(siječanj!B1546))</f>
        <v>42783</v>
      </c>
      <c r="C1546" s="9">
        <v>16.0729166666667</v>
      </c>
      <c r="D1546">
        <v>1.1017668635295339</v>
      </c>
      <c r="E1546" s="6">
        <v>71.711831231361032</v>
      </c>
      <c r="F1546" s="7">
        <v>58.016581329744746</v>
      </c>
      <c r="G1546" s="7">
        <v>57.041194192428087</v>
      </c>
      <c r="H1546" s="7">
        <v>242.77919105054488</v>
      </c>
      <c r="I1546" s="7">
        <v>79.009719373735919</v>
      </c>
    </row>
    <row r="1547" spans="1:9" x14ac:dyDescent="0.25">
      <c r="A1547" s="13"/>
      <c r="B1547" s="5">
        <f>DATE(YEAR(siječanj!B1547),MONTH(siječanj!B1547)+1,DAY(siječanj!B1547))</f>
        <v>42783</v>
      </c>
      <c r="C1547" s="9">
        <v>16.0833333333333</v>
      </c>
      <c r="D1547">
        <v>1.1017668635295339</v>
      </c>
      <c r="E1547" s="6">
        <v>69.314332424571191</v>
      </c>
      <c r="F1547" s="7">
        <v>57.324922158178616</v>
      </c>
      <c r="G1547" s="7">
        <v>56.867402749761133</v>
      </c>
      <c r="H1547" s="7">
        <v>242.70064473186702</v>
      </c>
      <c r="I1547" s="7">
        <v>76.368234633063267</v>
      </c>
    </row>
    <row r="1548" spans="1:9" x14ac:dyDescent="0.25">
      <c r="A1548" s="13"/>
      <c r="B1548" s="5">
        <f>DATE(YEAR(siječanj!B1548),MONTH(siječanj!B1548)+1,DAY(siječanj!B1548))</f>
        <v>42783</v>
      </c>
      <c r="C1548" s="9">
        <v>16.09375</v>
      </c>
      <c r="D1548">
        <v>1.1017668635295339</v>
      </c>
      <c r="E1548" s="6">
        <v>67.130175014678699</v>
      </c>
      <c r="F1548" s="7">
        <v>56.582473712566681</v>
      </c>
      <c r="G1548" s="7">
        <v>56.547121249374342</v>
      </c>
      <c r="H1548" s="7">
        <v>243.00878521247009</v>
      </c>
      <c r="I1548" s="7">
        <v>73.96180237411123</v>
      </c>
    </row>
    <row r="1549" spans="1:9" x14ac:dyDescent="0.25">
      <c r="A1549" s="13"/>
      <c r="B1549" s="5">
        <f>DATE(YEAR(siječanj!B1549),MONTH(siječanj!B1549)+1,DAY(siječanj!B1549))</f>
        <v>42783</v>
      </c>
      <c r="C1549" s="9">
        <v>16.1041666666667</v>
      </c>
      <c r="D1549">
        <v>1.1017668635295339</v>
      </c>
      <c r="E1549" s="6">
        <v>66.080111227734278</v>
      </c>
      <c r="F1549" s="7">
        <v>56.320715766018552</v>
      </c>
      <c r="G1549" s="7">
        <v>56.318634897142779</v>
      </c>
      <c r="H1549" s="7">
        <v>242.70273900699323</v>
      </c>
      <c r="I1549" s="7">
        <v>72.804876889063536</v>
      </c>
    </row>
    <row r="1550" spans="1:9" x14ac:dyDescent="0.25">
      <c r="A1550" s="13"/>
      <c r="B1550" s="5">
        <f>DATE(YEAR(siječanj!B1550),MONTH(siječanj!B1550)+1,DAY(siječanj!B1550))</f>
        <v>42783</v>
      </c>
      <c r="C1550" s="9">
        <v>16.1145833333333</v>
      </c>
      <c r="D1550">
        <v>1.1017668635295339</v>
      </c>
      <c r="E1550" s="6">
        <v>64.555148105769135</v>
      </c>
      <c r="F1550" s="7">
        <v>55.908505817487168</v>
      </c>
      <c r="G1550" s="7">
        <v>57.721457372926665</v>
      </c>
      <c r="H1550" s="7">
        <v>242.66911658999578</v>
      </c>
      <c r="I1550" s="7">
        <v>71.124723053177789</v>
      </c>
    </row>
    <row r="1551" spans="1:9" x14ac:dyDescent="0.25">
      <c r="A1551" s="13"/>
      <c r="B1551" s="5">
        <f>DATE(YEAR(siječanj!B1551),MONTH(siječanj!B1551)+1,DAY(siječanj!B1551))</f>
        <v>42783</v>
      </c>
      <c r="C1551" s="9">
        <v>16.125</v>
      </c>
      <c r="D1551">
        <v>1.1017668635295339</v>
      </c>
      <c r="E1551" s="6">
        <v>64.109793448692727</v>
      </c>
      <c r="F1551" s="7">
        <v>56.833678616298954</v>
      </c>
      <c r="G1551" s="7">
        <v>56.819009392437437</v>
      </c>
      <c r="H1551" s="7">
        <v>242.06113371891485</v>
      </c>
      <c r="I1551" s="7">
        <v>70.63404604949244</v>
      </c>
    </row>
    <row r="1552" spans="1:9" x14ac:dyDescent="0.25">
      <c r="A1552" s="13"/>
      <c r="B1552" s="5">
        <f>DATE(YEAR(siječanj!B1552),MONTH(siječanj!B1552)+1,DAY(siječanj!B1552))</f>
        <v>42783</v>
      </c>
      <c r="C1552" s="9">
        <v>16.1354166666667</v>
      </c>
      <c r="D1552">
        <v>1.1017668635295339</v>
      </c>
      <c r="E1552" s="6">
        <v>63.171685411596265</v>
      </c>
      <c r="F1552" s="7">
        <v>57.374994001664597</v>
      </c>
      <c r="G1552" s="7">
        <v>56.308747909901477</v>
      </c>
      <c r="H1552" s="7">
        <v>242.28146766431976</v>
      </c>
      <c r="I1552" s="7">
        <v>69.600469699808826</v>
      </c>
    </row>
    <row r="1553" spans="1:9" x14ac:dyDescent="0.25">
      <c r="A1553" s="13"/>
      <c r="B1553" s="5">
        <f>DATE(YEAR(siječanj!B1553),MONTH(siječanj!B1553)+1,DAY(siječanj!B1553))</f>
        <v>42783</v>
      </c>
      <c r="C1553" s="9">
        <v>16.1458333333333</v>
      </c>
      <c r="D1553">
        <v>1.1017668635295339</v>
      </c>
      <c r="E1553" s="6">
        <v>62.845163522423334</v>
      </c>
      <c r="F1553" s="7">
        <v>56.971613659408696</v>
      </c>
      <c r="G1553" s="7">
        <v>56.880033896751335</v>
      </c>
      <c r="H1553" s="7">
        <v>242.18745931438542</v>
      </c>
      <c r="I1553" s="7">
        <v>69.240718702101034</v>
      </c>
    </row>
    <row r="1554" spans="1:9" x14ac:dyDescent="0.25">
      <c r="A1554" s="13"/>
      <c r="B1554" s="5">
        <f>DATE(YEAR(siječanj!B1554),MONTH(siječanj!B1554)+1,DAY(siječanj!B1554))</f>
        <v>42783</v>
      </c>
      <c r="C1554" s="9">
        <v>16.15625</v>
      </c>
      <c r="D1554">
        <v>1.1017668635295339</v>
      </c>
      <c r="E1554" s="6">
        <v>62.308456379723822</v>
      </c>
      <c r="F1554" s="7">
        <v>57.384645246290731</v>
      </c>
      <c r="G1554" s="7">
        <v>55.223266477196816</v>
      </c>
      <c r="H1554" s="7">
        <v>242.09974479127499</v>
      </c>
      <c r="I1554" s="7">
        <v>68.649392556855091</v>
      </c>
    </row>
    <row r="1555" spans="1:9" x14ac:dyDescent="0.25">
      <c r="A1555" s="13"/>
      <c r="B1555" s="5">
        <f>DATE(YEAR(siječanj!B1555),MONTH(siječanj!B1555)+1,DAY(siječanj!B1555))</f>
        <v>42783</v>
      </c>
      <c r="C1555" s="9">
        <v>16.1666666666667</v>
      </c>
      <c r="D1555">
        <v>1.1017668635295339</v>
      </c>
      <c r="E1555" s="6">
        <v>62.065753916996442</v>
      </c>
      <c r="F1555" s="7">
        <v>57.456989501067156</v>
      </c>
      <c r="G1555" s="7">
        <v>55.216424105151383</v>
      </c>
      <c r="H1555" s="7">
        <v>241.76187440503605</v>
      </c>
      <c r="I1555" s="7">
        <v>68.381991025725057</v>
      </c>
    </row>
    <row r="1556" spans="1:9" x14ac:dyDescent="0.25">
      <c r="A1556" s="13"/>
      <c r="B1556" s="5">
        <f>DATE(YEAR(siječanj!B1556),MONTH(siječanj!B1556)+1,DAY(siječanj!B1556))</f>
        <v>42783</v>
      </c>
      <c r="C1556" s="9">
        <v>16.1770833333333</v>
      </c>
      <c r="D1556">
        <v>1.1017668635295339</v>
      </c>
      <c r="E1556" s="6">
        <v>63.106398898724159</v>
      </c>
      <c r="F1556" s="7">
        <v>56.959890282942155</v>
      </c>
      <c r="G1556" s="7">
        <v>56.510241344778144</v>
      </c>
      <c r="H1556" s="7">
        <v>241.89808329888163</v>
      </c>
      <c r="I1556" s="7">
        <v>69.528539183290945</v>
      </c>
    </row>
    <row r="1557" spans="1:9" x14ac:dyDescent="0.25">
      <c r="A1557" s="13"/>
      <c r="B1557" s="5">
        <f>DATE(YEAR(siječanj!B1557),MONTH(siječanj!B1557)+1,DAY(siječanj!B1557))</f>
        <v>42783</v>
      </c>
      <c r="C1557" s="9">
        <v>16.1875</v>
      </c>
      <c r="D1557">
        <v>1.1017668635295339</v>
      </c>
      <c r="E1557" s="6">
        <v>63.046502642030333</v>
      </c>
      <c r="F1557" s="7">
        <v>57.661188675158542</v>
      </c>
      <c r="G1557" s="7">
        <v>56.966340725408763</v>
      </c>
      <c r="H1557" s="7">
        <v>241.87951485953437</v>
      </c>
      <c r="I1557" s="7">
        <v>69.462547472416233</v>
      </c>
    </row>
    <row r="1558" spans="1:9" x14ac:dyDescent="0.25">
      <c r="A1558" s="13"/>
      <c r="B1558" s="5">
        <f>DATE(YEAR(siječanj!B1558),MONTH(siječanj!B1558)+1,DAY(siječanj!B1558))</f>
        <v>42783</v>
      </c>
      <c r="C1558" s="9">
        <v>16.1979166666667</v>
      </c>
      <c r="D1558">
        <v>1.1017668635295339</v>
      </c>
      <c r="E1558" s="6">
        <v>64.874109145822871</v>
      </c>
      <c r="F1558" s="7">
        <v>57.596527740958642</v>
      </c>
      <c r="G1558" s="7">
        <v>56.770295549303647</v>
      </c>
      <c r="H1558" s="7">
        <v>242.25039958288693</v>
      </c>
      <c r="I1558" s="7">
        <v>71.476143757865913</v>
      </c>
    </row>
    <row r="1559" spans="1:9" x14ac:dyDescent="0.25">
      <c r="A1559" s="13"/>
      <c r="B1559" s="5">
        <f>DATE(YEAR(siječanj!B1559),MONTH(siječanj!B1559)+1,DAY(siječanj!B1559))</f>
        <v>42783</v>
      </c>
      <c r="C1559" s="9">
        <v>16.2083333333333</v>
      </c>
      <c r="D1559">
        <v>1.1017668635295339</v>
      </c>
      <c r="E1559" s="6">
        <v>66.199470019532882</v>
      </c>
      <c r="F1559" s="7">
        <v>55.820903137340437</v>
      </c>
      <c r="G1559" s="7">
        <v>57.349657778567774</v>
      </c>
      <c r="H1559" s="7">
        <v>241.5709733262448</v>
      </c>
      <c r="I1559" s="7">
        <v>72.936382450738151</v>
      </c>
    </row>
    <row r="1560" spans="1:9" x14ac:dyDescent="0.25">
      <c r="A1560" s="13"/>
      <c r="B1560" s="5">
        <f>DATE(YEAR(siječanj!B1560),MONTH(siječanj!B1560)+1,DAY(siječanj!B1560))</f>
        <v>42783</v>
      </c>
      <c r="C1560" s="9">
        <v>16.21875</v>
      </c>
      <c r="D1560">
        <v>1.1017668635295339</v>
      </c>
      <c r="E1560" s="6">
        <v>69.297474847478853</v>
      </c>
      <c r="F1560" s="7">
        <v>55.626383263818866</v>
      </c>
      <c r="G1560" s="7">
        <v>60.011408607477421</v>
      </c>
      <c r="H1560" s="7">
        <v>240.12150890921947</v>
      </c>
      <c r="I1560" s="7">
        <v>76.349661513223538</v>
      </c>
    </row>
    <row r="1561" spans="1:9" x14ac:dyDescent="0.25">
      <c r="A1561" s="13"/>
      <c r="B1561" s="5">
        <f>DATE(YEAR(siječanj!B1561),MONTH(siječanj!B1561)+1,DAY(siječanj!B1561))</f>
        <v>42783</v>
      </c>
      <c r="C1561" s="9">
        <v>16.2291666666667</v>
      </c>
      <c r="D1561">
        <v>1.1017668635295339</v>
      </c>
      <c r="E1561" s="6">
        <v>72.543186192681844</v>
      </c>
      <c r="F1561" s="7">
        <v>56.333986227379476</v>
      </c>
      <c r="G1561" s="7">
        <v>61.3397181324152</v>
      </c>
      <c r="H1561" s="7">
        <v>239.99549335447909</v>
      </c>
      <c r="I1561" s="7">
        <v>79.925678721950064</v>
      </c>
    </row>
    <row r="1562" spans="1:9" x14ac:dyDescent="0.25">
      <c r="A1562" s="13"/>
      <c r="B1562" s="5">
        <f>DATE(YEAR(siječanj!B1562),MONTH(siječanj!B1562)+1,DAY(siječanj!B1562))</f>
        <v>42783</v>
      </c>
      <c r="C1562" s="9">
        <v>16.2395833333333</v>
      </c>
      <c r="D1562">
        <v>1.1017668635295339</v>
      </c>
      <c r="E1562" s="6">
        <v>79.448170854441585</v>
      </c>
      <c r="F1562" s="7">
        <v>56.97146937169834</v>
      </c>
      <c r="G1562" s="7">
        <v>59.811277237293638</v>
      </c>
      <c r="H1562" s="7">
        <v>238.78949692199149</v>
      </c>
      <c r="I1562" s="7">
        <v>87.533362015456632</v>
      </c>
    </row>
    <row r="1563" spans="1:9" x14ac:dyDescent="0.25">
      <c r="A1563" s="13"/>
      <c r="B1563" s="5">
        <f>DATE(YEAR(siječanj!B1563),MONTH(siječanj!B1563)+1,DAY(siječanj!B1563))</f>
        <v>42783</v>
      </c>
      <c r="C1563" s="9">
        <v>16.25</v>
      </c>
      <c r="D1563">
        <v>1.1017668635295339</v>
      </c>
      <c r="E1563" s="6">
        <v>84.609700925655986</v>
      </c>
      <c r="F1563" s="7">
        <v>59.558223371058624</v>
      </c>
      <c r="G1563" s="7">
        <v>60.019040175830206</v>
      </c>
      <c r="H1563" s="7">
        <v>235.3841995659989</v>
      </c>
      <c r="I1563" s="7">
        <v>93.2201648130319</v>
      </c>
    </row>
    <row r="1564" spans="1:9" x14ac:dyDescent="0.25">
      <c r="A1564" s="13"/>
      <c r="B1564" s="5">
        <f>DATE(YEAR(siječanj!B1564),MONTH(siječanj!B1564)+1,DAY(siječanj!B1564))</f>
        <v>42783</v>
      </c>
      <c r="C1564" s="9">
        <v>16.2604166666667</v>
      </c>
      <c r="D1564">
        <v>1.1017668635295339</v>
      </c>
      <c r="E1564" s="6">
        <v>91.188968614052172</v>
      </c>
      <c r="F1564" s="7">
        <v>67.59217510773577</v>
      </c>
      <c r="G1564" s="7">
        <v>61.1525063464507</v>
      </c>
      <c r="H1564" s="7">
        <v>222.05177407712301</v>
      </c>
      <c r="I1564" s="7">
        <v>100.46898393839737</v>
      </c>
    </row>
    <row r="1565" spans="1:9" x14ac:dyDescent="0.25">
      <c r="A1565" s="13"/>
      <c r="B1565" s="5">
        <f>DATE(YEAR(siječanj!B1565),MONTH(siječanj!B1565)+1,DAY(siječanj!B1565))</f>
        <v>42783</v>
      </c>
      <c r="C1565" s="9">
        <v>16.2708333333333</v>
      </c>
      <c r="D1565">
        <v>1.1017668635295339</v>
      </c>
      <c r="E1565" s="6">
        <v>96.81598219256432</v>
      </c>
      <c r="F1565" s="7">
        <v>76.744076040246142</v>
      </c>
      <c r="G1565" s="7">
        <v>62.256267488548424</v>
      </c>
      <c r="H1565" s="7">
        <v>212.8201683154382</v>
      </c>
      <c r="I1565" s="7">
        <v>106.66864103983279</v>
      </c>
    </row>
    <row r="1566" spans="1:9" x14ac:dyDescent="0.25">
      <c r="A1566" s="13"/>
      <c r="B1566" s="5">
        <f>DATE(YEAR(siječanj!B1566),MONTH(siječanj!B1566)+1,DAY(siječanj!B1566))</f>
        <v>42783</v>
      </c>
      <c r="C1566" s="9">
        <v>16.28125</v>
      </c>
      <c r="D1566">
        <v>1.1017668635295339</v>
      </c>
      <c r="E1566" s="6">
        <v>103.19909160047166</v>
      </c>
      <c r="F1566" s="7">
        <v>78.107502719308826</v>
      </c>
      <c r="G1566" s="7">
        <v>66.775053313665651</v>
      </c>
      <c r="H1566" s="7">
        <v>192.78100675855055</v>
      </c>
      <c r="I1566" s="7">
        <v>113.70133947174872</v>
      </c>
    </row>
    <row r="1567" spans="1:9" x14ac:dyDescent="0.25">
      <c r="A1567" s="13"/>
      <c r="B1567" s="5">
        <f>DATE(YEAR(siječanj!B1567),MONTH(siječanj!B1567)+1,DAY(siječanj!B1567))</f>
        <v>42783</v>
      </c>
      <c r="C1567" s="9">
        <v>16.2916666666667</v>
      </c>
      <c r="D1567">
        <v>1.1017668635295339</v>
      </c>
      <c r="E1567" s="6">
        <v>108.80575996421693</v>
      </c>
      <c r="F1567" s="7">
        <v>85.890698447352591</v>
      </c>
      <c r="G1567" s="7">
        <v>79.027718580367122</v>
      </c>
      <c r="H1567" s="7">
        <v>152.50537672444474</v>
      </c>
      <c r="I1567" s="7">
        <v>119.87858088972263</v>
      </c>
    </row>
    <row r="1568" spans="1:9" x14ac:dyDescent="0.25">
      <c r="A1568" s="13"/>
      <c r="B1568" s="5">
        <f>DATE(YEAR(siječanj!B1568),MONTH(siječanj!B1568)+1,DAY(siječanj!B1568))</f>
        <v>42783</v>
      </c>
      <c r="C1568" s="9">
        <v>16.3020833333333</v>
      </c>
      <c r="D1568">
        <v>1.1017668635295339</v>
      </c>
      <c r="E1568" s="6">
        <v>110.49196727500454</v>
      </c>
      <c r="F1568" s="7">
        <v>108.70963952070079</v>
      </c>
      <c r="G1568" s="7">
        <v>96.372699059706349</v>
      </c>
      <c r="H1568" s="7">
        <v>118.13140299453053</v>
      </c>
      <c r="I1568" s="7">
        <v>121.73638822978965</v>
      </c>
    </row>
    <row r="1569" spans="1:9" x14ac:dyDescent="0.25">
      <c r="A1569" s="13"/>
      <c r="B1569" s="5">
        <f>DATE(YEAR(siječanj!B1569),MONTH(siječanj!B1569)+1,DAY(siječanj!B1569))</f>
        <v>42783</v>
      </c>
      <c r="C1569" s="9">
        <v>16.3125</v>
      </c>
      <c r="D1569">
        <v>1.1017668635295339</v>
      </c>
      <c r="E1569" s="6">
        <v>113.90643006326174</v>
      </c>
      <c r="F1569" s="7">
        <v>123.76040281185824</v>
      </c>
      <c r="G1569" s="7">
        <v>105.03679257115157</v>
      </c>
      <c r="H1569" s="7">
        <v>61.465482757994558</v>
      </c>
      <c r="I1569" s="7">
        <v>125.49833018664609</v>
      </c>
    </row>
    <row r="1570" spans="1:9" x14ac:dyDescent="0.25">
      <c r="A1570" s="13"/>
      <c r="B1570" s="5">
        <f>DATE(YEAR(siječanj!B1570),MONTH(siječanj!B1570)+1,DAY(siječanj!B1570))</f>
        <v>42783</v>
      </c>
      <c r="C1570" s="9">
        <v>16.3229166666667</v>
      </c>
      <c r="D1570">
        <v>1.1017668635295339</v>
      </c>
      <c r="E1570" s="6">
        <v>114.36410955945102</v>
      </c>
      <c r="F1570" s="7">
        <v>134.71091418184517</v>
      </c>
      <c r="G1570" s="7">
        <v>118.42377329587029</v>
      </c>
      <c r="H1570" s="7">
        <v>18.631288603758268</v>
      </c>
      <c r="I1570" s="7">
        <v>126.00258628966434</v>
      </c>
    </row>
    <row r="1571" spans="1:9" x14ac:dyDescent="0.25">
      <c r="A1571" s="13"/>
      <c r="B1571" s="5">
        <f>DATE(YEAR(siječanj!B1571),MONTH(siječanj!B1571)+1,DAY(siječanj!B1571))</f>
        <v>42783</v>
      </c>
      <c r="C1571" s="9">
        <v>16.3333333333333</v>
      </c>
      <c r="D1571">
        <v>1.1017668635295339</v>
      </c>
      <c r="E1571" s="6">
        <v>113.07932994050408</v>
      </c>
      <c r="F1571" s="7">
        <v>145.64819116239872</v>
      </c>
      <c r="G1571" s="7">
        <v>124.36690221891899</v>
      </c>
      <c r="H1571" s="7">
        <v>4.5352137938048376</v>
      </c>
      <c r="I1571" s="7">
        <v>124.5870586785705</v>
      </c>
    </row>
    <row r="1572" spans="1:9" x14ac:dyDescent="0.25">
      <c r="A1572" s="13"/>
      <c r="B1572" s="5">
        <f>DATE(YEAR(siječanj!B1572),MONTH(siječanj!B1572)+1,DAY(siječanj!B1572))</f>
        <v>42783</v>
      </c>
      <c r="C1572" s="9">
        <v>16.34375</v>
      </c>
      <c r="D1572">
        <v>1.1017668635295339</v>
      </c>
      <c r="E1572" s="6">
        <v>111.82296454437586</v>
      </c>
      <c r="F1572" s="7">
        <v>163.97717924886072</v>
      </c>
      <c r="G1572" s="7">
        <v>138.03216878468476</v>
      </c>
      <c r="H1572" s="7">
        <v>2.8059496193145197</v>
      </c>
      <c r="I1572" s="7">
        <v>123.20283691663127</v>
      </c>
    </row>
    <row r="1573" spans="1:9" x14ac:dyDescent="0.25">
      <c r="A1573" s="13"/>
      <c r="B1573" s="5">
        <f>DATE(YEAR(siječanj!B1573),MONTH(siječanj!B1573)+1,DAY(siječanj!B1573))</f>
        <v>42783</v>
      </c>
      <c r="C1573" s="9">
        <v>16.3541666666667</v>
      </c>
      <c r="D1573">
        <v>1.1017668635295339</v>
      </c>
      <c r="E1573" s="6">
        <v>112.852301004856</v>
      </c>
      <c r="F1573" s="7">
        <v>174.37649553331445</v>
      </c>
      <c r="G1573" s="7">
        <v>151.29359518722779</v>
      </c>
      <c r="H1573" s="7">
        <v>2.500901544962761</v>
      </c>
      <c r="I1573" s="7">
        <v>124.33692572021107</v>
      </c>
    </row>
    <row r="1574" spans="1:9" x14ac:dyDescent="0.25">
      <c r="A1574" s="13"/>
      <c r="B1574" s="5">
        <f>DATE(YEAR(siječanj!B1574),MONTH(siječanj!B1574)+1,DAY(siječanj!B1574))</f>
        <v>42783</v>
      </c>
      <c r="C1574" s="9">
        <v>16.3645833333333</v>
      </c>
      <c r="D1574">
        <v>1.1017668635295339</v>
      </c>
      <c r="E1574" s="6">
        <v>113.01726805335898</v>
      </c>
      <c r="F1574" s="7">
        <v>195.67906094662914</v>
      </c>
      <c r="G1574" s="7">
        <v>164.83782227466756</v>
      </c>
      <c r="H1574" s="7">
        <v>2.2367398418785558</v>
      </c>
      <c r="I1574" s="7">
        <v>124.51868094782591</v>
      </c>
    </row>
    <row r="1575" spans="1:9" x14ac:dyDescent="0.25">
      <c r="A1575" s="13"/>
      <c r="B1575" s="5">
        <f>DATE(YEAR(siječanj!B1575),MONTH(siječanj!B1575)+1,DAY(siječanj!B1575))</f>
        <v>42783</v>
      </c>
      <c r="C1575" s="9">
        <v>16.375</v>
      </c>
      <c r="D1575">
        <v>1.1017668635295339</v>
      </c>
      <c r="E1575" s="6">
        <v>114.51449780607533</v>
      </c>
      <c r="F1575" s="7">
        <v>226.29833592161799</v>
      </c>
      <c r="G1575" s="7">
        <v>170.24945352418914</v>
      </c>
      <c r="H1575" s="7">
        <v>2.0013959246044664</v>
      </c>
      <c r="I1575" s="7">
        <v>126.1682790764593</v>
      </c>
    </row>
    <row r="1576" spans="1:9" x14ac:dyDescent="0.25">
      <c r="A1576" s="13"/>
      <c r="B1576" s="5">
        <f>DATE(YEAR(siječanj!B1576),MONTH(siječanj!B1576)+1,DAY(siječanj!B1576))</f>
        <v>42783</v>
      </c>
      <c r="C1576" s="9">
        <v>16.3854166666667</v>
      </c>
      <c r="D1576">
        <v>1.1017668635295339</v>
      </c>
      <c r="E1576" s="6">
        <v>114.69552545584457</v>
      </c>
      <c r="F1576" s="7">
        <v>224.26620784890383</v>
      </c>
      <c r="G1576" s="7">
        <v>192.31774986657288</v>
      </c>
      <c r="H1576" s="7">
        <v>1.7994713976560863</v>
      </c>
      <c r="I1576" s="7">
        <v>126.36772934235769</v>
      </c>
    </row>
    <row r="1577" spans="1:9" x14ac:dyDescent="0.25">
      <c r="A1577" s="13"/>
      <c r="B1577" s="5">
        <f>DATE(YEAR(siječanj!B1577),MONTH(siječanj!B1577)+1,DAY(siječanj!B1577))</f>
        <v>42783</v>
      </c>
      <c r="C1577" s="9">
        <v>16.3958333333333</v>
      </c>
      <c r="D1577">
        <v>1.1017668635295339</v>
      </c>
      <c r="E1577" s="6">
        <v>114.66386477234472</v>
      </c>
      <c r="F1577" s="7">
        <v>222.21478530292134</v>
      </c>
      <c r="G1577" s="7">
        <v>199.00677746402673</v>
      </c>
      <c r="H1577" s="7">
        <v>2.0213055401428144</v>
      </c>
      <c r="I1577" s="7">
        <v>126.33284665040085</v>
      </c>
    </row>
    <row r="1578" spans="1:9" x14ac:dyDescent="0.25">
      <c r="A1578" s="13"/>
      <c r="B1578" s="5">
        <f>DATE(YEAR(siječanj!B1578),MONTH(siječanj!B1578)+1,DAY(siječanj!B1578))</f>
        <v>42783</v>
      </c>
      <c r="C1578" s="9">
        <v>16.40625</v>
      </c>
      <c r="D1578">
        <v>1.1017668635295339</v>
      </c>
      <c r="E1578" s="6">
        <v>115.26417515145191</v>
      </c>
      <c r="F1578" s="7">
        <v>223.38164402457375</v>
      </c>
      <c r="G1578" s="7">
        <v>202.81214985766411</v>
      </c>
      <c r="H1578" s="7">
        <v>2.0379727297216848</v>
      </c>
      <c r="I1578" s="7">
        <v>126.99424873393401</v>
      </c>
    </row>
    <row r="1579" spans="1:9" x14ac:dyDescent="0.25">
      <c r="A1579" s="13"/>
      <c r="B1579" s="5">
        <f>DATE(YEAR(siječanj!B1579),MONTH(siječanj!B1579)+1,DAY(siječanj!B1579))</f>
        <v>42783</v>
      </c>
      <c r="C1579" s="9">
        <v>16.4166666666667</v>
      </c>
      <c r="D1579">
        <v>1.1017668635295339</v>
      </c>
      <c r="E1579" s="6">
        <v>115.7806273966948</v>
      </c>
      <c r="F1579" s="7">
        <v>233.44953143833649</v>
      </c>
      <c r="G1579" s="7">
        <v>204.14651255833996</v>
      </c>
      <c r="H1579" s="7">
        <v>2.1528378196186697</v>
      </c>
      <c r="I1579" s="7">
        <v>127.56325870433805</v>
      </c>
    </row>
    <row r="1580" spans="1:9" x14ac:dyDescent="0.25">
      <c r="A1580" s="13"/>
      <c r="B1580" s="5">
        <f>DATE(YEAR(siječanj!B1580),MONTH(siječanj!B1580)+1,DAY(siječanj!B1580))</f>
        <v>42783</v>
      </c>
      <c r="C1580" s="9">
        <v>16.4270833333333</v>
      </c>
      <c r="D1580">
        <v>1.1017668635295339</v>
      </c>
      <c r="E1580" s="6">
        <v>117.70282391431034</v>
      </c>
      <c r="F1580" s="7">
        <v>233.05350175332492</v>
      </c>
      <c r="G1580" s="7">
        <v>201.14896871583514</v>
      </c>
      <c r="H1580" s="7">
        <v>2.0651723029462246</v>
      </c>
      <c r="I1580" s="7">
        <v>129.68107113263872</v>
      </c>
    </row>
    <row r="1581" spans="1:9" x14ac:dyDescent="0.25">
      <c r="A1581" s="13"/>
      <c r="B1581" s="5">
        <f>DATE(YEAR(siječanj!B1581),MONTH(siječanj!B1581)+1,DAY(siječanj!B1581))</f>
        <v>42783</v>
      </c>
      <c r="C1581" s="9">
        <v>16.4375</v>
      </c>
      <c r="D1581">
        <v>1.1017668635295339</v>
      </c>
      <c r="E1581" s="6">
        <v>119.36682606923767</v>
      </c>
      <c r="F1581" s="7">
        <v>224.84094988716896</v>
      </c>
      <c r="G1581" s="7">
        <v>200.71013150215055</v>
      </c>
      <c r="H1581" s="7">
        <v>2.0439125100342506</v>
      </c>
      <c r="I1581" s="7">
        <v>131.5144135677794</v>
      </c>
    </row>
    <row r="1582" spans="1:9" x14ac:dyDescent="0.25">
      <c r="A1582" s="13"/>
      <c r="B1582" s="5">
        <f>DATE(YEAR(siječanj!B1582),MONTH(siječanj!B1582)+1,DAY(siječanj!B1582))</f>
        <v>42783</v>
      </c>
      <c r="C1582" s="9">
        <v>16.4479166666667</v>
      </c>
      <c r="D1582">
        <v>1.1017668635295339</v>
      </c>
      <c r="E1582" s="6">
        <v>120.29902378124818</v>
      </c>
      <c r="F1582" s="7">
        <v>223.612560473033</v>
      </c>
      <c r="G1582" s="7">
        <v>206.44674738132204</v>
      </c>
      <c r="H1582" s="7">
        <v>2.1179932420652436</v>
      </c>
      <c r="I1582" s="7">
        <v>132.54147811713062</v>
      </c>
    </row>
    <row r="1583" spans="1:9" x14ac:dyDescent="0.25">
      <c r="A1583" s="13"/>
      <c r="B1583" s="5">
        <f>DATE(YEAR(siječanj!B1583),MONTH(siječanj!B1583)+1,DAY(siječanj!B1583))</f>
        <v>42783</v>
      </c>
      <c r="C1583" s="9">
        <v>16.4583333333333</v>
      </c>
      <c r="D1583">
        <v>1.1017668635295339</v>
      </c>
      <c r="E1583" s="6">
        <v>120.44161794174322</v>
      </c>
      <c r="F1583" s="7">
        <v>220.83331865207199</v>
      </c>
      <c r="G1583" s="7">
        <v>207.7882048366188</v>
      </c>
      <c r="H1583" s="7">
        <v>2.2055167400806108</v>
      </c>
      <c r="I1583" s="7">
        <v>132.69858363809686</v>
      </c>
    </row>
    <row r="1584" spans="1:9" x14ac:dyDescent="0.25">
      <c r="A1584" s="13"/>
      <c r="B1584" s="5">
        <f>DATE(YEAR(siječanj!B1584),MONTH(siječanj!B1584)+1,DAY(siječanj!B1584))</f>
        <v>42783</v>
      </c>
      <c r="C1584" s="9">
        <v>16.46875</v>
      </c>
      <c r="D1584">
        <v>1.1017668635295339</v>
      </c>
      <c r="E1584" s="6">
        <v>119.70510608121386</v>
      </c>
      <c r="F1584" s="7">
        <v>218.93068879940361</v>
      </c>
      <c r="G1584" s="7">
        <v>202.89220320695213</v>
      </c>
      <c r="H1584" s="7">
        <v>2.1871133224123964</v>
      </c>
      <c r="I1584" s="7">
        <v>131.88711927556912</v>
      </c>
    </row>
    <row r="1585" spans="1:9" x14ac:dyDescent="0.25">
      <c r="A1585" s="13"/>
      <c r="B1585" s="5">
        <f>DATE(YEAR(siječanj!B1585),MONTH(siječanj!B1585)+1,DAY(siječanj!B1585))</f>
        <v>42783</v>
      </c>
      <c r="C1585" s="9">
        <v>16.4791666666667</v>
      </c>
      <c r="D1585">
        <v>1.1017668635295339</v>
      </c>
      <c r="E1585" s="6">
        <v>120.44897632128767</v>
      </c>
      <c r="F1585" s="7">
        <v>217.9524862590435</v>
      </c>
      <c r="G1585" s="7">
        <v>198.16359932804116</v>
      </c>
      <c r="H1585" s="7">
        <v>2.2458220350118125</v>
      </c>
      <c r="I1585" s="7">
        <v>132.70669085684821</v>
      </c>
    </row>
    <row r="1586" spans="1:9" x14ac:dyDescent="0.25">
      <c r="A1586" s="13"/>
      <c r="B1586" s="5">
        <f>DATE(YEAR(siječanj!B1586),MONTH(siječanj!B1586)+1,DAY(siječanj!B1586))</f>
        <v>42783</v>
      </c>
      <c r="C1586" s="9">
        <v>16.4895833333333</v>
      </c>
      <c r="D1586">
        <v>1.1017668635295339</v>
      </c>
      <c r="E1586" s="6">
        <v>121.09349255754479</v>
      </c>
      <c r="F1586" s="7">
        <v>213.70697669346259</v>
      </c>
      <c r="G1586" s="7">
        <v>193.81705860155719</v>
      </c>
      <c r="H1586" s="7">
        <v>1.9720050635091011</v>
      </c>
      <c r="I1586" s="7">
        <v>133.41679748896308</v>
      </c>
    </row>
    <row r="1587" spans="1:9" x14ac:dyDescent="0.25">
      <c r="A1587" s="13"/>
      <c r="B1587" s="5">
        <f>DATE(YEAR(siječanj!B1587),MONTH(siječanj!B1587)+1,DAY(siječanj!B1587))</f>
        <v>42783</v>
      </c>
      <c r="C1587" s="9">
        <v>16.5</v>
      </c>
      <c r="D1587">
        <v>1.1017668635295339</v>
      </c>
      <c r="E1587" s="6">
        <v>121.75431950454288</v>
      </c>
      <c r="F1587" s="7">
        <v>217.12100428015714</v>
      </c>
      <c r="G1587" s="7">
        <v>194.34726631969866</v>
      </c>
      <c r="H1587" s="7">
        <v>1.8552077197707495</v>
      </c>
      <c r="I1587" s="7">
        <v>134.14487472169296</v>
      </c>
    </row>
    <row r="1588" spans="1:9" x14ac:dyDescent="0.25">
      <c r="A1588" s="13"/>
      <c r="B1588" s="5">
        <f>DATE(YEAR(siječanj!B1588),MONTH(siječanj!B1588)+1,DAY(siječanj!B1588))</f>
        <v>42783</v>
      </c>
      <c r="C1588" s="9">
        <v>16.5104166666667</v>
      </c>
      <c r="D1588">
        <v>1.1017668635295339</v>
      </c>
      <c r="E1588" s="6">
        <v>122.15388626279224</v>
      </c>
      <c r="F1588" s="7">
        <v>209.51304998433443</v>
      </c>
      <c r="G1588" s="7">
        <v>191.17280629787848</v>
      </c>
      <c r="H1588" s="7">
        <v>1.8584301431024697</v>
      </c>
      <c r="I1588" s="7">
        <v>134.58510413570002</v>
      </c>
    </row>
    <row r="1589" spans="1:9" x14ac:dyDescent="0.25">
      <c r="A1589" s="13"/>
      <c r="B1589" s="5">
        <f>DATE(YEAR(siječanj!B1589),MONTH(siječanj!B1589)+1,DAY(siječanj!B1589))</f>
        <v>42783</v>
      </c>
      <c r="C1589" s="9">
        <v>16.5208333333333</v>
      </c>
      <c r="D1589">
        <v>1.1017668635295339</v>
      </c>
      <c r="E1589" s="6">
        <v>121.35695609166558</v>
      </c>
      <c r="F1589" s="7">
        <v>202.80363538078669</v>
      </c>
      <c r="G1589" s="7">
        <v>186.96608952426448</v>
      </c>
      <c r="H1589" s="7">
        <v>2.0521645941155739</v>
      </c>
      <c r="I1589" s="7">
        <v>133.70707288060575</v>
      </c>
    </row>
    <row r="1590" spans="1:9" x14ac:dyDescent="0.25">
      <c r="A1590" s="13"/>
      <c r="B1590" s="5">
        <f>DATE(YEAR(siječanj!B1590),MONTH(siječanj!B1590)+1,DAY(siječanj!B1590))</f>
        <v>42783</v>
      </c>
      <c r="C1590" s="9">
        <v>16.53125</v>
      </c>
      <c r="D1590">
        <v>1.1017668635295339</v>
      </c>
      <c r="E1590" s="6">
        <v>119.50901529058321</v>
      </c>
      <c r="F1590" s="7">
        <v>188.08041721611644</v>
      </c>
      <c r="G1590" s="7">
        <v>183.01533274895209</v>
      </c>
      <c r="H1590" s="7">
        <v>1.8821412580461154</v>
      </c>
      <c r="I1590" s="7">
        <v>131.67107294020897</v>
      </c>
    </row>
    <row r="1591" spans="1:9" x14ac:dyDescent="0.25">
      <c r="A1591" s="13"/>
      <c r="B1591" s="5">
        <f>DATE(YEAR(siječanj!B1591),MONTH(siječanj!B1591)+1,DAY(siječanj!B1591))</f>
        <v>42783</v>
      </c>
      <c r="C1591" s="9">
        <v>16.5416666666667</v>
      </c>
      <c r="D1591">
        <v>1.1017668635295339</v>
      </c>
      <c r="E1591" s="6">
        <v>117.0154595580515</v>
      </c>
      <c r="F1591" s="7">
        <v>183.97120342493591</v>
      </c>
      <c r="G1591" s="7">
        <v>177.7630390320623</v>
      </c>
      <c r="H1591" s="7">
        <v>1.8396246726163312</v>
      </c>
      <c r="I1591" s="7">
        <v>128.92375586174143</v>
      </c>
    </row>
    <row r="1592" spans="1:9" x14ac:dyDescent="0.25">
      <c r="A1592" s="13"/>
      <c r="B1592" s="5">
        <f>DATE(YEAR(siječanj!B1592),MONTH(siječanj!B1592)+1,DAY(siječanj!B1592))</f>
        <v>42783</v>
      </c>
      <c r="C1592" s="9">
        <v>16.5520833333333</v>
      </c>
      <c r="D1592">
        <v>1.1017668635295339</v>
      </c>
      <c r="E1592" s="6">
        <v>114.52559095527525</v>
      </c>
      <c r="F1592" s="7">
        <v>191.85516808669652</v>
      </c>
      <c r="G1592" s="7">
        <v>177.07111417414905</v>
      </c>
      <c r="H1592" s="7">
        <v>1.9441854088240811</v>
      </c>
      <c r="I1592" s="7">
        <v>126.18050114065997</v>
      </c>
    </row>
    <row r="1593" spans="1:9" x14ac:dyDescent="0.25">
      <c r="A1593" s="13"/>
      <c r="B1593" s="5">
        <f>DATE(YEAR(siječanj!B1593),MONTH(siječanj!B1593)+1,DAY(siječanj!B1593))</f>
        <v>42783</v>
      </c>
      <c r="C1593" s="9">
        <v>16.5625</v>
      </c>
      <c r="D1593">
        <v>1.1017668635295339</v>
      </c>
      <c r="E1593" s="6">
        <v>115.81265331942751</v>
      </c>
      <c r="F1593" s="7">
        <v>179.47433264393646</v>
      </c>
      <c r="G1593" s="7">
        <v>173.69798099258102</v>
      </c>
      <c r="H1593" s="7">
        <v>1.9256239703965834</v>
      </c>
      <c r="I1593" s="7">
        <v>127.59854380477891</v>
      </c>
    </row>
    <row r="1594" spans="1:9" x14ac:dyDescent="0.25">
      <c r="A1594" s="13"/>
      <c r="B1594" s="5">
        <f>DATE(YEAR(siječanj!B1594),MONTH(siječanj!B1594)+1,DAY(siječanj!B1594))</f>
        <v>42783</v>
      </c>
      <c r="C1594" s="9">
        <v>16.5729166666667</v>
      </c>
      <c r="D1594">
        <v>1.1017668635295339</v>
      </c>
      <c r="E1594" s="6">
        <v>116.63667372115383</v>
      </c>
      <c r="F1594" s="7">
        <v>173.34732736726258</v>
      </c>
      <c r="G1594" s="7">
        <v>174.79476355616401</v>
      </c>
      <c r="H1594" s="7">
        <v>1.9729631893786814</v>
      </c>
      <c r="I1594" s="7">
        <v>128.50642217827325</v>
      </c>
    </row>
    <row r="1595" spans="1:9" x14ac:dyDescent="0.25">
      <c r="A1595" s="13"/>
      <c r="B1595" s="5">
        <f>DATE(YEAR(siječanj!B1595),MONTH(siječanj!B1595)+1,DAY(siječanj!B1595))</f>
        <v>42783</v>
      </c>
      <c r="C1595" s="9">
        <v>16.5833333333333</v>
      </c>
      <c r="D1595">
        <v>1.1017668635295339</v>
      </c>
      <c r="E1595" s="6">
        <v>116.92035046781874</v>
      </c>
      <c r="F1595" s="7">
        <v>173.6502393751982</v>
      </c>
      <c r="G1595" s="7">
        <v>175.04398133423581</v>
      </c>
      <c r="H1595" s="7">
        <v>2.0837947493883826</v>
      </c>
      <c r="I1595" s="7">
        <v>128.81896781770251</v>
      </c>
    </row>
    <row r="1596" spans="1:9" x14ac:dyDescent="0.25">
      <c r="A1596" s="13"/>
      <c r="B1596" s="5">
        <f>DATE(YEAR(siječanj!B1596),MONTH(siječanj!B1596)+1,DAY(siječanj!B1596))</f>
        <v>42783</v>
      </c>
      <c r="C1596" s="9">
        <v>16.59375</v>
      </c>
      <c r="D1596">
        <v>1.1017668635295339</v>
      </c>
      <c r="E1596" s="6">
        <v>118.3524276948816</v>
      </c>
      <c r="F1596" s="7">
        <v>174.32652388962734</v>
      </c>
      <c r="G1596" s="7">
        <v>172.35976044396619</v>
      </c>
      <c r="H1596" s="7">
        <v>2.0311858381235921</v>
      </c>
      <c r="I1596" s="7">
        <v>130.39678305249564</v>
      </c>
    </row>
    <row r="1597" spans="1:9" x14ac:dyDescent="0.25">
      <c r="A1597" s="13"/>
      <c r="B1597" s="5">
        <f>DATE(YEAR(siječanj!B1597),MONTH(siječanj!B1597)+1,DAY(siječanj!B1597))</f>
        <v>42783</v>
      </c>
      <c r="C1597" s="9">
        <v>16.6041666666667</v>
      </c>
      <c r="D1597">
        <v>1.1017668635295339</v>
      </c>
      <c r="E1597" s="6">
        <v>118.63551886777644</v>
      </c>
      <c r="F1597" s="7">
        <v>175.25046222691719</v>
      </c>
      <c r="G1597" s="7">
        <v>172.80077295508679</v>
      </c>
      <c r="H1597" s="7">
        <v>2.0364165252821573</v>
      </c>
      <c r="I1597" s="7">
        <v>130.70868352614889</v>
      </c>
    </row>
    <row r="1598" spans="1:9" x14ac:dyDescent="0.25">
      <c r="A1598" s="13"/>
      <c r="B1598" s="5">
        <f>DATE(YEAR(siječanj!B1598),MONTH(siječanj!B1598)+1,DAY(siječanj!B1598))</f>
        <v>42783</v>
      </c>
      <c r="C1598" s="9">
        <v>16.6145833333333</v>
      </c>
      <c r="D1598">
        <v>1.1017668635295339</v>
      </c>
      <c r="E1598" s="6">
        <v>120.75475599652755</v>
      </c>
      <c r="F1598" s="7">
        <v>175.60955025008533</v>
      </c>
      <c r="G1598" s="7">
        <v>170.65971141575892</v>
      </c>
      <c r="H1598" s="7">
        <v>2.0419542527767991</v>
      </c>
      <c r="I1598" s="7">
        <v>133.04358877056833</v>
      </c>
    </row>
    <row r="1599" spans="1:9" x14ac:dyDescent="0.25">
      <c r="A1599" s="13"/>
      <c r="B1599" s="5">
        <f>DATE(YEAR(siječanj!B1599),MONTH(siječanj!B1599)+1,DAY(siječanj!B1599))</f>
        <v>42783</v>
      </c>
      <c r="C1599" s="9">
        <v>16.625</v>
      </c>
      <c r="D1599">
        <v>1.1017668635295339</v>
      </c>
      <c r="E1599" s="6">
        <v>122.52342301161669</v>
      </c>
      <c r="F1599" s="7">
        <v>172.04141938073707</v>
      </c>
      <c r="G1599" s="7">
        <v>167.27747243111168</v>
      </c>
      <c r="H1599" s="7">
        <v>2.1048695179936003</v>
      </c>
      <c r="I1599" s="7">
        <v>134.99224748041124</v>
      </c>
    </row>
    <row r="1600" spans="1:9" x14ac:dyDescent="0.25">
      <c r="A1600" s="13"/>
      <c r="B1600" s="5">
        <f>DATE(YEAR(siječanj!B1600),MONTH(siječanj!B1600)+1,DAY(siječanj!B1600))</f>
        <v>42783</v>
      </c>
      <c r="C1600" s="9">
        <v>16.6354166666667</v>
      </c>
      <c r="D1600">
        <v>1.1017668635295339</v>
      </c>
      <c r="E1600" s="6">
        <v>124.55186246107938</v>
      </c>
      <c r="F1600" s="7">
        <v>169.49560301119874</v>
      </c>
      <c r="G1600" s="7">
        <v>160.46717300311951</v>
      </c>
      <c r="H1600" s="7">
        <v>2.0276253703827711</v>
      </c>
      <c r="I1600" s="7">
        <v>137.22711485050533</v>
      </c>
    </row>
    <row r="1601" spans="1:9" x14ac:dyDescent="0.25">
      <c r="A1601" s="13"/>
      <c r="B1601" s="5">
        <f>DATE(YEAR(siječanj!B1601),MONTH(siječanj!B1601)+1,DAY(siječanj!B1601))</f>
        <v>42783</v>
      </c>
      <c r="C1601" s="9">
        <v>16.6458333333333</v>
      </c>
      <c r="D1601">
        <v>1.1017668635295339</v>
      </c>
      <c r="E1601" s="6">
        <v>126.38983759059367</v>
      </c>
      <c r="F1601" s="7">
        <v>168.15902987823037</v>
      </c>
      <c r="G1601" s="7">
        <v>158.06351740922119</v>
      </c>
      <c r="H1601" s="7">
        <v>1.9262960586892326</v>
      </c>
      <c r="I1601" s="7">
        <v>139.25213494419557</v>
      </c>
    </row>
    <row r="1602" spans="1:9" x14ac:dyDescent="0.25">
      <c r="A1602" s="13"/>
      <c r="B1602" s="5">
        <f>DATE(YEAR(siječanj!B1602),MONTH(siječanj!B1602)+1,DAY(siječanj!B1602))</f>
        <v>42783</v>
      </c>
      <c r="C1602" s="9">
        <v>16.65625</v>
      </c>
      <c r="D1602">
        <v>1.1017668635295339</v>
      </c>
      <c r="E1602" s="6">
        <v>130.07640856981436</v>
      </c>
      <c r="F1602" s="7">
        <v>167.00219915244776</v>
      </c>
      <c r="G1602" s="7">
        <v>158.00972386599747</v>
      </c>
      <c r="H1602" s="7">
        <v>2.3685881628729781</v>
      </c>
      <c r="I1602" s="7">
        <v>143.31387668915056</v>
      </c>
    </row>
    <row r="1603" spans="1:9" x14ac:dyDescent="0.25">
      <c r="A1603" s="13"/>
      <c r="B1603" s="5">
        <f>DATE(YEAR(siječanj!B1603),MONTH(siječanj!B1603)+1,DAY(siječanj!B1603))</f>
        <v>42783</v>
      </c>
      <c r="C1603" s="9">
        <v>16.6666666666667</v>
      </c>
      <c r="D1603">
        <v>1.1017668635295339</v>
      </c>
      <c r="E1603" s="6">
        <v>131.57279767679643</v>
      </c>
      <c r="F1603" s="7">
        <v>166.78634072976112</v>
      </c>
      <c r="G1603" s="7">
        <v>156.27444142904332</v>
      </c>
      <c r="H1603" s="7">
        <v>3.6702501630045994</v>
      </c>
      <c r="I1603" s="7">
        <v>144.96254862216995</v>
      </c>
    </row>
    <row r="1604" spans="1:9" x14ac:dyDescent="0.25">
      <c r="A1604" s="13"/>
      <c r="B1604" s="5">
        <f>DATE(YEAR(siječanj!B1604),MONTH(siječanj!B1604)+1,DAY(siječanj!B1604))</f>
        <v>42783</v>
      </c>
      <c r="C1604" s="9">
        <v>16.6770833333333</v>
      </c>
      <c r="D1604">
        <v>1.1017668635295339</v>
      </c>
      <c r="E1604" s="6">
        <v>134.35566059666695</v>
      </c>
      <c r="F1604" s="7">
        <v>166.04513075366307</v>
      </c>
      <c r="G1604" s="7">
        <v>155.610559079513</v>
      </c>
      <c r="H1604" s="7">
        <v>7.9268873600318468</v>
      </c>
      <c r="I1604" s="7">
        <v>148.02861477302832</v>
      </c>
    </row>
    <row r="1605" spans="1:9" x14ac:dyDescent="0.25">
      <c r="A1605" s="13"/>
      <c r="B1605" s="5">
        <f>DATE(YEAR(siječanj!B1605),MONTH(siječanj!B1605)+1,DAY(siječanj!B1605))</f>
        <v>42783</v>
      </c>
      <c r="C1605" s="9">
        <v>16.6875</v>
      </c>
      <c r="D1605">
        <v>1.1017668635295339</v>
      </c>
      <c r="E1605" s="6">
        <v>139.46780496411114</v>
      </c>
      <c r="F1605" s="7">
        <v>167.48945875032481</v>
      </c>
      <c r="G1605" s="7">
        <v>159.04218893356787</v>
      </c>
      <c r="H1605" s="7">
        <v>20.644646099761669</v>
      </c>
      <c r="I1605" s="7">
        <v>153.66100603865749</v>
      </c>
    </row>
    <row r="1606" spans="1:9" x14ac:dyDescent="0.25">
      <c r="A1606" s="13"/>
      <c r="B1606" s="5">
        <f>DATE(YEAR(siječanj!B1606),MONTH(siječanj!B1606)+1,DAY(siječanj!B1606))</f>
        <v>42783</v>
      </c>
      <c r="C1606" s="9">
        <v>16.6979166666667</v>
      </c>
      <c r="D1606">
        <v>1.1017668635295339</v>
      </c>
      <c r="E1606" s="6">
        <v>144.36072142952199</v>
      </c>
      <c r="F1606" s="7">
        <v>169.73075991514571</v>
      </c>
      <c r="G1606" s="7">
        <v>157.45022374481371</v>
      </c>
      <c r="H1606" s="7">
        <v>60.362832902209831</v>
      </c>
      <c r="I1606" s="7">
        <v>159.05185926626521</v>
      </c>
    </row>
    <row r="1607" spans="1:9" x14ac:dyDescent="0.25">
      <c r="A1607" s="13"/>
      <c r="B1607" s="5">
        <f>DATE(YEAR(siječanj!B1607),MONTH(siječanj!B1607)+1,DAY(siječanj!B1607))</f>
        <v>42783</v>
      </c>
      <c r="C1607" s="9">
        <v>16.7083333333333</v>
      </c>
      <c r="D1607">
        <v>1.1017668635295339</v>
      </c>
      <c r="E1607" s="6">
        <v>148.49353832894715</v>
      </c>
      <c r="F1607" s="7">
        <v>170.59657435311325</v>
      </c>
      <c r="G1607" s="7">
        <v>150.80896055128125</v>
      </c>
      <c r="H1607" s="7">
        <v>110.9485403774834</v>
      </c>
      <c r="I1607" s="7">
        <v>163.60525997908672</v>
      </c>
    </row>
    <row r="1608" spans="1:9" x14ac:dyDescent="0.25">
      <c r="A1608" s="13"/>
      <c r="B1608" s="5">
        <f>DATE(YEAR(siječanj!B1608),MONTH(siječanj!B1608)+1,DAY(siječanj!B1608))</f>
        <v>42783</v>
      </c>
      <c r="C1608" s="9">
        <v>16.71875</v>
      </c>
      <c r="D1608">
        <v>1.1017668635295339</v>
      </c>
      <c r="E1608" s="6">
        <v>154.82154524509178</v>
      </c>
      <c r="F1608" s="7">
        <v>167.85075918505174</v>
      </c>
      <c r="G1608" s="7">
        <v>151.44260105855685</v>
      </c>
      <c r="H1608" s="7">
        <v>138.61808034184077</v>
      </c>
      <c r="I1608" s="7">
        <v>170.57724831148059</v>
      </c>
    </row>
    <row r="1609" spans="1:9" x14ac:dyDescent="0.25">
      <c r="A1609" s="13"/>
      <c r="B1609" s="5">
        <f>DATE(YEAR(siječanj!B1609),MONTH(siječanj!B1609)+1,DAY(siječanj!B1609))</f>
        <v>42783</v>
      </c>
      <c r="C1609" s="9">
        <v>16.7291666666667</v>
      </c>
      <c r="D1609">
        <v>1.1017668635295339</v>
      </c>
      <c r="E1609" s="6">
        <v>161.31662231282209</v>
      </c>
      <c r="F1609" s="7">
        <v>165.433579317289</v>
      </c>
      <c r="G1609" s="7">
        <v>152.54713136659876</v>
      </c>
      <c r="H1609" s="7">
        <v>156.83548857388195</v>
      </c>
      <c r="I1609" s="7">
        <v>177.73330900077642</v>
      </c>
    </row>
    <row r="1610" spans="1:9" x14ac:dyDescent="0.25">
      <c r="A1610" s="13"/>
      <c r="B1610" s="5">
        <f>DATE(YEAR(siječanj!B1610),MONTH(siječanj!B1610)+1,DAY(siječanj!B1610))</f>
        <v>42783</v>
      </c>
      <c r="C1610" s="9">
        <v>16.7395833333333</v>
      </c>
      <c r="D1610">
        <v>1.1017668635295339</v>
      </c>
      <c r="E1610" s="6">
        <v>165.2763892607216</v>
      </c>
      <c r="F1610" s="7">
        <v>163.03876003663976</v>
      </c>
      <c r="G1610" s="7">
        <v>152.1277796901677</v>
      </c>
      <c r="H1610" s="7">
        <v>168.76362157999705</v>
      </c>
      <c r="I1610" s="7">
        <v>182.09604901127159</v>
      </c>
    </row>
    <row r="1611" spans="1:9" x14ac:dyDescent="0.25">
      <c r="A1611" s="13"/>
      <c r="B1611" s="5">
        <f>DATE(YEAR(siječanj!B1611),MONTH(siječanj!B1611)+1,DAY(siječanj!B1611))</f>
        <v>42783</v>
      </c>
      <c r="C1611" s="9">
        <v>16.75</v>
      </c>
      <c r="D1611">
        <v>1.1017668635295339</v>
      </c>
      <c r="E1611" s="6">
        <v>168.22764830939261</v>
      </c>
      <c r="F1611" s="7">
        <v>160.9655460384013</v>
      </c>
      <c r="G1611" s="7">
        <v>154.55266746898454</v>
      </c>
      <c r="H1611" s="7">
        <v>190.3388799348588</v>
      </c>
      <c r="I1611" s="7">
        <v>185.347648436789</v>
      </c>
    </row>
    <row r="1612" spans="1:9" x14ac:dyDescent="0.25">
      <c r="A1612" s="13"/>
      <c r="B1612" s="5">
        <f>DATE(YEAR(siječanj!B1612),MONTH(siječanj!B1612)+1,DAY(siječanj!B1612))</f>
        <v>42783</v>
      </c>
      <c r="C1612" s="9">
        <v>16.7604166666667</v>
      </c>
      <c r="D1612">
        <v>1.1017668635295339</v>
      </c>
      <c r="E1612" s="6">
        <v>170.2049790787041</v>
      </c>
      <c r="F1612" s="7">
        <v>157.88218580392638</v>
      </c>
      <c r="G1612" s="7">
        <v>154.28828670602283</v>
      </c>
      <c r="H1612" s="7">
        <v>206.19261965032393</v>
      </c>
      <c r="I1612" s="7">
        <v>187.52620595665374</v>
      </c>
    </row>
    <row r="1613" spans="1:9" x14ac:dyDescent="0.25">
      <c r="A1613" s="13"/>
      <c r="B1613" s="5">
        <f>DATE(YEAR(siječanj!B1613),MONTH(siječanj!B1613)+1,DAY(siječanj!B1613))</f>
        <v>42783</v>
      </c>
      <c r="C1613" s="9">
        <v>16.7708333333333</v>
      </c>
      <c r="D1613">
        <v>1.1017668635295339</v>
      </c>
      <c r="E1613" s="6">
        <v>172.60463756095777</v>
      </c>
      <c r="F1613" s="7">
        <v>155.851660927994</v>
      </c>
      <c r="G1613" s="7">
        <v>157.65728562064069</v>
      </c>
      <c r="H1613" s="7">
        <v>223.14074713617856</v>
      </c>
      <c r="I1613" s="7">
        <v>190.17007015618842</v>
      </c>
    </row>
    <row r="1614" spans="1:9" x14ac:dyDescent="0.25">
      <c r="A1614" s="13"/>
      <c r="B1614" s="5">
        <f>DATE(YEAR(siječanj!B1614),MONTH(siječanj!B1614)+1,DAY(siječanj!B1614))</f>
        <v>42783</v>
      </c>
      <c r="C1614" s="9">
        <v>16.78125</v>
      </c>
      <c r="D1614">
        <v>1.1017668635295339</v>
      </c>
      <c r="E1614" s="6">
        <v>175.93028071827186</v>
      </c>
      <c r="F1614" s="7">
        <v>152.83204379756143</v>
      </c>
      <c r="G1614" s="7">
        <v>158.53707525435647</v>
      </c>
      <c r="H1614" s="7">
        <v>226.52135424859878</v>
      </c>
      <c r="I1614" s="7">
        <v>193.83415358684081</v>
      </c>
    </row>
    <row r="1615" spans="1:9" x14ac:dyDescent="0.25">
      <c r="A1615" s="13"/>
      <c r="B1615" s="5">
        <f>DATE(YEAR(siječanj!B1615),MONTH(siječanj!B1615)+1,DAY(siječanj!B1615))</f>
        <v>42783</v>
      </c>
      <c r="C1615" s="9">
        <v>16.7916666666667</v>
      </c>
      <c r="D1615">
        <v>1.1017668635295339</v>
      </c>
      <c r="E1615" s="6">
        <v>175.95199458766402</v>
      </c>
      <c r="F1615" s="7">
        <v>147.85642238560413</v>
      </c>
      <c r="G1615" s="7">
        <v>160.3672295032427</v>
      </c>
      <c r="H1615" s="7">
        <v>226.92957387666056</v>
      </c>
      <c r="I1615" s="7">
        <v>193.85807720861612</v>
      </c>
    </row>
    <row r="1616" spans="1:9" x14ac:dyDescent="0.25">
      <c r="A1616" s="13"/>
      <c r="B1616" s="5">
        <f>DATE(YEAR(siječanj!B1616),MONTH(siječanj!B1616)+1,DAY(siječanj!B1616))</f>
        <v>42783</v>
      </c>
      <c r="C1616" s="9">
        <v>16.8020833333333</v>
      </c>
      <c r="D1616">
        <v>1.1017668635295339</v>
      </c>
      <c r="E1616" s="6">
        <v>175.36246670590927</v>
      </c>
      <c r="F1616" s="7">
        <v>140.57132386568199</v>
      </c>
      <c r="G1616" s="7">
        <v>159.26278332272594</v>
      </c>
      <c r="H1616" s="7">
        <v>227.5613778771378</v>
      </c>
      <c r="I1616" s="7">
        <v>193.20855492337196</v>
      </c>
    </row>
    <row r="1617" spans="1:9" x14ac:dyDescent="0.25">
      <c r="A1617" s="13"/>
      <c r="B1617" s="5">
        <f>DATE(YEAR(siječanj!B1617),MONTH(siječanj!B1617)+1,DAY(siječanj!B1617))</f>
        <v>42783</v>
      </c>
      <c r="C1617" s="9">
        <v>16.8125</v>
      </c>
      <c r="D1617">
        <v>1.1017668635295339</v>
      </c>
      <c r="E1617" s="6">
        <v>176.30780906031075</v>
      </c>
      <c r="F1617" s="7">
        <v>134.80165111170021</v>
      </c>
      <c r="G1617" s="7">
        <v>155.81210459333383</v>
      </c>
      <c r="H1617" s="7">
        <v>227.54167428866535</v>
      </c>
      <c r="I1617" s="7">
        <v>194.2501018041425</v>
      </c>
    </row>
    <row r="1618" spans="1:9" x14ac:dyDescent="0.25">
      <c r="A1618" s="13"/>
      <c r="B1618" s="5">
        <f>DATE(YEAR(siječanj!B1618),MONTH(siječanj!B1618)+1,DAY(siječanj!B1618))</f>
        <v>42783</v>
      </c>
      <c r="C1618" s="9">
        <v>16.8229166666667</v>
      </c>
      <c r="D1618">
        <v>1.1017668635295339</v>
      </c>
      <c r="E1618" s="6">
        <v>177.31963091007859</v>
      </c>
      <c r="F1618" s="7">
        <v>130.35565377257763</v>
      </c>
      <c r="G1618" s="7">
        <v>151.1794060930925</v>
      </c>
      <c r="H1618" s="7">
        <v>227.64281257526383</v>
      </c>
      <c r="I1618" s="7">
        <v>195.36489359001189</v>
      </c>
    </row>
    <row r="1619" spans="1:9" x14ac:dyDescent="0.25">
      <c r="A1619" s="13"/>
      <c r="B1619" s="5">
        <f>DATE(YEAR(siječanj!B1619),MONTH(siječanj!B1619)+1,DAY(siječanj!B1619))</f>
        <v>42783</v>
      </c>
      <c r="C1619" s="9">
        <v>16.8333333333333</v>
      </c>
      <c r="D1619">
        <v>1.1017668635295339</v>
      </c>
      <c r="E1619" s="6">
        <v>179.80340160566288</v>
      </c>
      <c r="F1619" s="7">
        <v>126.98896457885616</v>
      </c>
      <c r="G1619" s="7">
        <v>146.83674324491062</v>
      </c>
      <c r="H1619" s="7">
        <v>227.66476345896481</v>
      </c>
      <c r="I1619" s="7">
        <v>198.10142983901235</v>
      </c>
    </row>
    <row r="1620" spans="1:9" x14ac:dyDescent="0.25">
      <c r="A1620" s="13"/>
      <c r="B1620" s="5">
        <f>DATE(YEAR(siječanj!B1620),MONTH(siječanj!B1620)+1,DAY(siječanj!B1620))</f>
        <v>42783</v>
      </c>
      <c r="C1620" s="9">
        <v>16.84375</v>
      </c>
      <c r="D1620">
        <v>1.1017668635295339</v>
      </c>
      <c r="E1620" s="6">
        <v>180.04181945488963</v>
      </c>
      <c r="F1620" s="7">
        <v>123.05797015791876</v>
      </c>
      <c r="G1620" s="7">
        <v>138.74269784387377</v>
      </c>
      <c r="H1620" s="7">
        <v>228.01853593427089</v>
      </c>
      <c r="I1620" s="7">
        <v>198.36411072496438</v>
      </c>
    </row>
    <row r="1621" spans="1:9" x14ac:dyDescent="0.25">
      <c r="A1621" s="13"/>
      <c r="B1621" s="5">
        <f>DATE(YEAR(siječanj!B1621),MONTH(siječanj!B1621)+1,DAY(siječanj!B1621))</f>
        <v>42783</v>
      </c>
      <c r="C1621" s="9">
        <v>16.8541666666667</v>
      </c>
      <c r="D1621">
        <v>1.1017668635295339</v>
      </c>
      <c r="E1621" s="6">
        <v>177.59679984791256</v>
      </c>
      <c r="F1621" s="7">
        <v>120.59816128772934</v>
      </c>
      <c r="G1621" s="7">
        <v>130.90143161947336</v>
      </c>
      <c r="H1621" s="7">
        <v>228.47810230778589</v>
      </c>
      <c r="I1621" s="7">
        <v>195.67026914131702</v>
      </c>
    </row>
    <row r="1622" spans="1:9" x14ac:dyDescent="0.25">
      <c r="A1622" s="13"/>
      <c r="B1622" s="5">
        <f>DATE(YEAR(siječanj!B1622),MONTH(siječanj!B1622)+1,DAY(siječanj!B1622))</f>
        <v>42783</v>
      </c>
      <c r="C1622" s="9">
        <v>16.8645833333333</v>
      </c>
      <c r="D1622">
        <v>1.1017668635295339</v>
      </c>
      <c r="E1622" s="6">
        <v>174.22960179538043</v>
      </c>
      <c r="F1622" s="7">
        <v>115.67175000098783</v>
      </c>
      <c r="G1622" s="7">
        <v>125.31950222261479</v>
      </c>
      <c r="H1622" s="7">
        <v>228.88071319902446</v>
      </c>
      <c r="I1622" s="7">
        <v>191.96040190409596</v>
      </c>
    </row>
    <row r="1623" spans="1:9" x14ac:dyDescent="0.25">
      <c r="A1623" s="13"/>
      <c r="B1623" s="5">
        <f>DATE(YEAR(siječanj!B1623),MONTH(siječanj!B1623)+1,DAY(siječanj!B1623))</f>
        <v>42783</v>
      </c>
      <c r="C1623" s="9">
        <v>16.875</v>
      </c>
      <c r="D1623">
        <v>1.1017668635295339</v>
      </c>
      <c r="E1623" s="6">
        <v>173.03849611468064</v>
      </c>
      <c r="F1623" s="7">
        <v>108.1757589604105</v>
      </c>
      <c r="G1623" s="7">
        <v>118.69762842059282</v>
      </c>
      <c r="H1623" s="7">
        <v>229.62329275215376</v>
      </c>
      <c r="I1623" s="7">
        <v>190.64808113413912</v>
      </c>
    </row>
    <row r="1624" spans="1:9" x14ac:dyDescent="0.25">
      <c r="A1624" s="13"/>
      <c r="B1624" s="5">
        <f>DATE(YEAR(siječanj!B1624),MONTH(siječanj!B1624)+1,DAY(siječanj!B1624))</f>
        <v>42783</v>
      </c>
      <c r="C1624" s="9">
        <v>16.8854166666667</v>
      </c>
      <c r="D1624">
        <v>1.1017668635295339</v>
      </c>
      <c r="E1624" s="6">
        <v>179.92860621018292</v>
      </c>
      <c r="F1624" s="7">
        <v>87.768534861791224</v>
      </c>
      <c r="G1624" s="7">
        <v>98.083776805853347</v>
      </c>
      <c r="H1624" s="7">
        <v>233.09076727639885</v>
      </c>
      <c r="I1624" s="7">
        <v>198.23937612343386</v>
      </c>
    </row>
    <row r="1625" spans="1:9" x14ac:dyDescent="0.25">
      <c r="A1625" s="13"/>
      <c r="B1625" s="5">
        <f>DATE(YEAR(siječanj!B1625),MONTH(siječanj!B1625)+1,DAY(siječanj!B1625))</f>
        <v>42783</v>
      </c>
      <c r="C1625" s="9">
        <v>16.8958333333333</v>
      </c>
      <c r="D1625">
        <v>1.1017668635295339</v>
      </c>
      <c r="E1625" s="6">
        <v>186.28595533469721</v>
      </c>
      <c r="F1625" s="7">
        <v>80.143013537232491</v>
      </c>
      <c r="G1625" s="7">
        <v>91.373032288693224</v>
      </c>
      <c r="H1625" s="7">
        <v>236.91237932390663</v>
      </c>
      <c r="I1625" s="7">
        <v>205.24369272871218</v>
      </c>
    </row>
    <row r="1626" spans="1:9" x14ac:dyDescent="0.25">
      <c r="A1626" s="13"/>
      <c r="B1626" s="5">
        <f>DATE(YEAR(siječanj!B1626),MONTH(siječanj!B1626)+1,DAY(siječanj!B1626))</f>
        <v>42783</v>
      </c>
      <c r="C1626" s="9">
        <v>16.90625</v>
      </c>
      <c r="D1626">
        <v>1.1017668635295339</v>
      </c>
      <c r="E1626" s="6">
        <v>186.65997718160114</v>
      </c>
      <c r="F1626" s="7">
        <v>77.560824640708233</v>
      </c>
      <c r="G1626" s="7">
        <v>87.755885217394749</v>
      </c>
      <c r="H1626" s="7">
        <v>237.6411940687446</v>
      </c>
      <c r="I1626" s="7">
        <v>205.65577760586706</v>
      </c>
    </row>
    <row r="1627" spans="1:9" x14ac:dyDescent="0.25">
      <c r="A1627" s="13"/>
      <c r="B1627" s="5">
        <f>DATE(YEAR(siječanj!B1627),MONTH(siječanj!B1627)+1,DAY(siječanj!B1627))</f>
        <v>42783</v>
      </c>
      <c r="C1627" s="9">
        <v>16.9166666666667</v>
      </c>
      <c r="D1627">
        <v>1.1017668635295339</v>
      </c>
      <c r="E1627" s="6">
        <v>185.32076202949068</v>
      </c>
      <c r="F1627" s="7">
        <v>76.938648017663112</v>
      </c>
      <c r="G1627" s="7">
        <v>85.065050301219372</v>
      </c>
      <c r="H1627" s="7">
        <v>236.75722394104929</v>
      </c>
      <c r="I1627" s="7">
        <v>204.18027472813509</v>
      </c>
    </row>
    <row r="1628" spans="1:9" x14ac:dyDescent="0.25">
      <c r="A1628" s="13"/>
      <c r="B1628" s="5">
        <f>DATE(YEAR(siječanj!B1628),MONTH(siječanj!B1628)+1,DAY(siječanj!B1628))</f>
        <v>42783</v>
      </c>
      <c r="C1628" s="9">
        <v>16.9270833333333</v>
      </c>
      <c r="D1628">
        <v>1.1017668635295339</v>
      </c>
      <c r="E1628" s="6">
        <v>182.13944394903601</v>
      </c>
      <c r="F1628" s="7">
        <v>75.081893640904497</v>
      </c>
      <c r="G1628" s="7">
        <v>70.505512149194317</v>
      </c>
      <c r="H1628" s="7">
        <v>238.18297224247405</v>
      </c>
      <c r="I1628" s="7">
        <v>200.67520388474273</v>
      </c>
    </row>
    <row r="1629" spans="1:9" x14ac:dyDescent="0.25">
      <c r="A1629" s="13"/>
      <c r="B1629" s="5">
        <f>DATE(YEAR(siječanj!B1629),MONTH(siječanj!B1629)+1,DAY(siječanj!B1629))</f>
        <v>42783</v>
      </c>
      <c r="C1629" s="9">
        <v>16.9375</v>
      </c>
      <c r="D1629">
        <v>1.1017668635295339</v>
      </c>
      <c r="E1629" s="6">
        <v>174.7713131125692</v>
      </c>
      <c r="F1629" s="7">
        <v>73.319543506639164</v>
      </c>
      <c r="G1629" s="7">
        <v>65.142943271124977</v>
      </c>
      <c r="H1629" s="7">
        <v>237.96965921941199</v>
      </c>
      <c r="I1629" s="7">
        <v>192.55724148297347</v>
      </c>
    </row>
    <row r="1630" spans="1:9" x14ac:dyDescent="0.25">
      <c r="A1630" s="13"/>
      <c r="B1630" s="5">
        <f>DATE(YEAR(siječanj!B1630),MONTH(siječanj!B1630)+1,DAY(siječanj!B1630))</f>
        <v>42783</v>
      </c>
      <c r="C1630" s="9">
        <v>16.9479166666667</v>
      </c>
      <c r="D1630">
        <v>1.1017668635295339</v>
      </c>
      <c r="E1630" s="6">
        <v>167.96459070691921</v>
      </c>
      <c r="F1630" s="7">
        <v>72.314667779822713</v>
      </c>
      <c r="G1630" s="7">
        <v>63.291468703722472</v>
      </c>
      <c r="H1630" s="7">
        <v>237.12586536969883</v>
      </c>
      <c r="I1630" s="7">
        <v>185.05782028718428</v>
      </c>
    </row>
    <row r="1631" spans="1:9" x14ac:dyDescent="0.25">
      <c r="A1631" s="13"/>
      <c r="B1631" s="5">
        <f>DATE(YEAR(siječanj!B1631),MONTH(siječanj!B1631)+1,DAY(siječanj!B1631))</f>
        <v>42783</v>
      </c>
      <c r="C1631" s="9">
        <v>16.9583333333333</v>
      </c>
      <c r="D1631">
        <v>1.1017668635295339</v>
      </c>
      <c r="E1631" s="6">
        <v>158.19173468634082</v>
      </c>
      <c r="F1631" s="7">
        <v>69.531778686183245</v>
      </c>
      <c r="G1631" s="7">
        <v>62.274186651405124</v>
      </c>
      <c r="H1631" s="7">
        <v>236.67998079356983</v>
      </c>
      <c r="I1631" s="7">
        <v>174.29041136166589</v>
      </c>
    </row>
    <row r="1632" spans="1:9" x14ac:dyDescent="0.25">
      <c r="A1632" s="13"/>
      <c r="B1632" s="5">
        <f>DATE(YEAR(siječanj!B1632),MONTH(siječanj!B1632)+1,DAY(siječanj!B1632))</f>
        <v>42783</v>
      </c>
      <c r="C1632" s="9">
        <v>16.96875</v>
      </c>
      <c r="D1632">
        <v>1.1017668635295339</v>
      </c>
      <c r="E1632" s="6">
        <v>147.69806315976439</v>
      </c>
      <c r="F1632" s="7">
        <v>67.398733384049933</v>
      </c>
      <c r="G1632" s="7">
        <v>61.083425630085642</v>
      </c>
      <c r="H1632" s="7">
        <v>237.18527817479529</v>
      </c>
      <c r="I1632" s="7">
        <v>162.72883179692062</v>
      </c>
    </row>
    <row r="1633" spans="1:9" x14ac:dyDescent="0.25">
      <c r="A1633" s="13"/>
      <c r="B1633" s="5">
        <f>DATE(YEAR(siječanj!B1633),MONTH(siječanj!B1633)+1,DAY(siječanj!B1633))</f>
        <v>42783</v>
      </c>
      <c r="C1633" s="9">
        <v>16.9791666666667</v>
      </c>
      <c r="D1633">
        <v>1.1017668635295339</v>
      </c>
      <c r="E1633" s="6">
        <v>137.00776290868723</v>
      </c>
      <c r="F1633" s="7">
        <v>66.262379489162214</v>
      </c>
      <c r="G1633" s="7">
        <v>59.356167356601674</v>
      </c>
      <c r="H1633" s="7">
        <v>238.11001165759748</v>
      </c>
      <c r="I1633" s="7">
        <v>150.95061321910234</v>
      </c>
    </row>
    <row r="1634" spans="1:9" ht="15.75" thickBot="1" x14ac:dyDescent="0.3">
      <c r="A1634" s="13"/>
      <c r="B1634" s="5">
        <f>DATE(YEAR(siječanj!B1634),MONTH(siječanj!B1634)+1,DAY(siječanj!B1634))</f>
        <v>42783</v>
      </c>
      <c r="C1634" s="9">
        <v>16.9895833333333</v>
      </c>
      <c r="D1634">
        <v>1.1017668635295339</v>
      </c>
      <c r="E1634" s="6">
        <v>126.66147732254113</v>
      </c>
      <c r="F1634" s="7">
        <v>64.511424076023175</v>
      </c>
      <c r="G1634" s="7">
        <v>58.391228649217382</v>
      </c>
      <c r="H1634" s="7">
        <v>239.6424719778453</v>
      </c>
      <c r="I1634" s="7">
        <v>139.55141859967333</v>
      </c>
    </row>
    <row r="1635" spans="1:9" x14ac:dyDescent="0.25">
      <c r="A1635" s="14">
        <f t="shared" ref="A1635" si="14">A1539+1</f>
        <v>49</v>
      </c>
      <c r="B1635" s="5">
        <f>DATE(YEAR(siječanj!B1635),MONTH(siječanj!B1635)+1,DAY(siječanj!B1635))</f>
        <v>42784</v>
      </c>
      <c r="C1635" s="9">
        <v>17</v>
      </c>
      <c r="D1635">
        <v>1.097475974741758</v>
      </c>
      <c r="E1635" s="6">
        <v>124.20397308428677</v>
      </c>
      <c r="F1635" s="7">
        <v>63.732041984551692</v>
      </c>
      <c r="G1635" s="7">
        <v>59.690750536263771</v>
      </c>
      <c r="H1635" s="7">
        <v>240.67048302828462</v>
      </c>
      <c r="I1635" s="7">
        <v>136.3108764274767</v>
      </c>
    </row>
    <row r="1636" spans="1:9" x14ac:dyDescent="0.25">
      <c r="A1636" s="15"/>
      <c r="B1636" s="5">
        <f>DATE(YEAR(siječanj!B1636),MONTH(siječanj!B1636)+1,DAY(siječanj!B1636))</f>
        <v>42784</v>
      </c>
      <c r="C1636" s="9">
        <v>17.0104166666667</v>
      </c>
      <c r="D1636">
        <v>1.097475974741758</v>
      </c>
      <c r="E1636" s="6">
        <v>114.94640808639032</v>
      </c>
      <c r="F1636" s="7">
        <v>62.168688650820975</v>
      </c>
      <c r="G1636" s="7">
        <v>57.951714409258962</v>
      </c>
      <c r="H1636" s="7">
        <v>241.75598263103009</v>
      </c>
      <c r="I1636" s="7">
        <v>126.15092125767511</v>
      </c>
    </row>
    <row r="1637" spans="1:9" x14ac:dyDescent="0.25">
      <c r="A1637" s="15"/>
      <c r="B1637" s="5">
        <f>DATE(YEAR(siječanj!B1637),MONTH(siječanj!B1637)+1,DAY(siječanj!B1637))</f>
        <v>42784</v>
      </c>
      <c r="C1637" s="9">
        <v>17.0208333333333</v>
      </c>
      <c r="D1637">
        <v>1.097475974741758</v>
      </c>
      <c r="E1637" s="6">
        <v>106.4523886072417</v>
      </c>
      <c r="F1637" s="7">
        <v>59.980044484296592</v>
      </c>
      <c r="G1637" s="7">
        <v>59.735454300698798</v>
      </c>
      <c r="H1637" s="7">
        <v>241.67631416493509</v>
      </c>
      <c r="I1637" s="7">
        <v>116.82893895032099</v>
      </c>
    </row>
    <row r="1638" spans="1:9" x14ac:dyDescent="0.25">
      <c r="A1638" s="15"/>
      <c r="B1638" s="5">
        <f>DATE(YEAR(siječanj!B1638),MONTH(siječanj!B1638)+1,DAY(siječanj!B1638))</f>
        <v>42784</v>
      </c>
      <c r="C1638" s="9">
        <v>17.03125</v>
      </c>
      <c r="D1638">
        <v>1.097475974741758</v>
      </c>
      <c r="E1638" s="6">
        <v>98.726825526526099</v>
      </c>
      <c r="F1638" s="7">
        <v>59.299066611288879</v>
      </c>
      <c r="G1638" s="7">
        <v>58.353779882308288</v>
      </c>
      <c r="H1638" s="7">
        <v>242.56946249837694</v>
      </c>
      <c r="I1638" s="7">
        <v>108.3503190778837</v>
      </c>
    </row>
    <row r="1639" spans="1:9" x14ac:dyDescent="0.25">
      <c r="A1639" s="15"/>
      <c r="B1639" s="5">
        <f>DATE(YEAR(siječanj!B1639),MONTH(siječanj!B1639)+1,DAY(siječanj!B1639))</f>
        <v>42784</v>
      </c>
      <c r="C1639" s="9">
        <v>17.0416666666667</v>
      </c>
      <c r="D1639">
        <v>1.097475974741758</v>
      </c>
      <c r="E1639" s="6">
        <v>92.112686423873896</v>
      </c>
      <c r="F1639" s="7">
        <v>58.264964607141138</v>
      </c>
      <c r="G1639" s="7">
        <v>58.411535431359262</v>
      </c>
      <c r="H1639" s="7">
        <v>244.17332319853625</v>
      </c>
      <c r="I1639" s="7">
        <v>101.0914603191229</v>
      </c>
    </row>
    <row r="1640" spans="1:9" x14ac:dyDescent="0.25">
      <c r="A1640" s="15"/>
      <c r="B1640" s="5">
        <f>DATE(YEAR(siječanj!B1640),MONTH(siječanj!B1640)+1,DAY(siječanj!B1640))</f>
        <v>42784</v>
      </c>
      <c r="C1640" s="9">
        <v>17.0520833333333</v>
      </c>
      <c r="D1640">
        <v>1.097475974741758</v>
      </c>
      <c r="E1640" s="6">
        <v>88.160283810506328</v>
      </c>
      <c r="F1640" s="7">
        <v>57.761781257229401</v>
      </c>
      <c r="G1640" s="7">
        <v>59.733984072045011</v>
      </c>
      <c r="H1640" s="7">
        <v>245.0427554163775</v>
      </c>
      <c r="I1640" s="7">
        <v>96.75379340844546</v>
      </c>
    </row>
    <row r="1641" spans="1:9" x14ac:dyDescent="0.25">
      <c r="A1641" s="15"/>
      <c r="B1641" s="5">
        <f>DATE(YEAR(siječanj!B1641),MONTH(siječanj!B1641)+1,DAY(siječanj!B1641))</f>
        <v>42784</v>
      </c>
      <c r="C1641" s="9">
        <v>17.0625</v>
      </c>
      <c r="D1641">
        <v>1.097475974741758</v>
      </c>
      <c r="E1641" s="6">
        <v>82.364791725866681</v>
      </c>
      <c r="F1641" s="7">
        <v>57.557253427797747</v>
      </c>
      <c r="G1641" s="7">
        <v>56.324219362383616</v>
      </c>
      <c r="H1641" s="7">
        <v>244.86806146672669</v>
      </c>
      <c r="I1641" s="7">
        <v>90.393380083747417</v>
      </c>
    </row>
    <row r="1642" spans="1:9" x14ac:dyDescent="0.25">
      <c r="A1642" s="15"/>
      <c r="B1642" s="5">
        <f>DATE(YEAR(siječanj!B1642),MONTH(siječanj!B1642)+1,DAY(siječanj!B1642))</f>
        <v>42784</v>
      </c>
      <c r="C1642" s="9">
        <v>17.0729166666667</v>
      </c>
      <c r="D1642">
        <v>1.097475974741758</v>
      </c>
      <c r="E1642" s="6">
        <v>78.59937571975216</v>
      </c>
      <c r="F1642" s="7">
        <v>57.191840793325625</v>
      </c>
      <c r="G1642" s="7">
        <v>57.684930002721565</v>
      </c>
      <c r="H1642" s="7">
        <v>244.46046392038821</v>
      </c>
      <c r="I1642" s="7">
        <v>86.260926482128667</v>
      </c>
    </row>
    <row r="1643" spans="1:9" x14ac:dyDescent="0.25">
      <c r="A1643" s="15"/>
      <c r="B1643" s="5">
        <f>DATE(YEAR(siječanj!B1643),MONTH(siječanj!B1643)+1,DAY(siječanj!B1643))</f>
        <v>42784</v>
      </c>
      <c r="C1643" s="9">
        <v>17.0833333333333</v>
      </c>
      <c r="D1643">
        <v>1.097475974741758</v>
      </c>
      <c r="E1643" s="6">
        <v>76.191351472569934</v>
      </c>
      <c r="F1643" s="7">
        <v>57.040378777369874</v>
      </c>
      <c r="G1643" s="7">
        <v>54.639862120652907</v>
      </c>
      <c r="H1643" s="7">
        <v>244.8062323441971</v>
      </c>
      <c r="I1643" s="7">
        <v>83.618177724250572</v>
      </c>
    </row>
    <row r="1644" spans="1:9" x14ac:dyDescent="0.25">
      <c r="A1644" s="15"/>
      <c r="B1644" s="5">
        <f>DATE(YEAR(siječanj!B1644),MONTH(siječanj!B1644)+1,DAY(siječanj!B1644))</f>
        <v>42784</v>
      </c>
      <c r="C1644" s="9">
        <v>17.09375</v>
      </c>
      <c r="D1644">
        <v>1.097475974741758</v>
      </c>
      <c r="E1644" s="6">
        <v>73.877032923568109</v>
      </c>
      <c r="F1644" s="7">
        <v>55.466147753474985</v>
      </c>
      <c r="G1644" s="7">
        <v>55.720800666999544</v>
      </c>
      <c r="H1644" s="7">
        <v>245.56033941170293</v>
      </c>
      <c r="I1644" s="7">
        <v>81.07826871882186</v>
      </c>
    </row>
    <row r="1645" spans="1:9" x14ac:dyDescent="0.25">
      <c r="A1645" s="15"/>
      <c r="B1645" s="5">
        <f>DATE(YEAR(siječanj!B1645),MONTH(siječanj!B1645)+1,DAY(siječanj!B1645))</f>
        <v>42784</v>
      </c>
      <c r="C1645" s="9">
        <v>17.1041666666667</v>
      </c>
      <c r="D1645">
        <v>1.097475974741758</v>
      </c>
      <c r="E1645" s="6">
        <v>72.850979646191988</v>
      </c>
      <c r="F1645" s="7">
        <v>56.179285753924596</v>
      </c>
      <c r="G1645" s="7">
        <v>53.925010509100296</v>
      </c>
      <c r="H1645" s="7">
        <v>244.88303243347175</v>
      </c>
      <c r="I1645" s="7">
        <v>79.952199898096524</v>
      </c>
    </row>
    <row r="1646" spans="1:9" x14ac:dyDescent="0.25">
      <c r="A1646" s="15"/>
      <c r="B1646" s="5">
        <f>DATE(YEAR(siječanj!B1646),MONTH(siječanj!B1646)+1,DAY(siječanj!B1646))</f>
        <v>42784</v>
      </c>
      <c r="C1646" s="9">
        <v>17.1145833333333</v>
      </c>
      <c r="D1646">
        <v>1.097475974741758</v>
      </c>
      <c r="E1646" s="6">
        <v>70.086545427613814</v>
      </c>
      <c r="F1646" s="7">
        <v>56.030473020650689</v>
      </c>
      <c r="G1646" s="7">
        <v>53.049831864977165</v>
      </c>
      <c r="H1646" s="7">
        <v>244.74449123322967</v>
      </c>
      <c r="I1646" s="7">
        <v>76.918299759452964</v>
      </c>
    </row>
    <row r="1647" spans="1:9" x14ac:dyDescent="0.25">
      <c r="A1647" s="15"/>
      <c r="B1647" s="5">
        <f>DATE(YEAR(siječanj!B1647),MONTH(siječanj!B1647)+1,DAY(siječanj!B1647))</f>
        <v>42784</v>
      </c>
      <c r="C1647" s="9">
        <v>17.125</v>
      </c>
      <c r="D1647">
        <v>1.097475974741758</v>
      </c>
      <c r="E1647" s="6">
        <v>69.177786546372346</v>
      </c>
      <c r="F1647" s="7">
        <v>55.669613465038729</v>
      </c>
      <c r="G1647" s="7">
        <v>54.401256428967741</v>
      </c>
      <c r="H1647" s="7">
        <v>245.04237636658149</v>
      </c>
      <c r="I1647" s="7">
        <v>75.920958720457264</v>
      </c>
    </row>
    <row r="1648" spans="1:9" x14ac:dyDescent="0.25">
      <c r="A1648" s="15"/>
      <c r="B1648" s="5">
        <f>DATE(YEAR(siječanj!B1648),MONTH(siječanj!B1648)+1,DAY(siječanj!B1648))</f>
        <v>42784</v>
      </c>
      <c r="C1648" s="9">
        <v>17.1354166666667</v>
      </c>
      <c r="D1648">
        <v>1.097475974741758</v>
      </c>
      <c r="E1648" s="6">
        <v>66.722314943848602</v>
      </c>
      <c r="F1648" s="7">
        <v>55.960641776829647</v>
      </c>
      <c r="G1648" s="7">
        <v>55.098877922155353</v>
      </c>
      <c r="H1648" s="7">
        <v>244.40141316285411</v>
      </c>
      <c r="I1648" s="7">
        <v>73.226137630026813</v>
      </c>
    </row>
    <row r="1649" spans="1:9" x14ac:dyDescent="0.25">
      <c r="A1649" s="15"/>
      <c r="B1649" s="5">
        <f>DATE(YEAR(siječanj!B1649),MONTH(siječanj!B1649)+1,DAY(siječanj!B1649))</f>
        <v>42784</v>
      </c>
      <c r="C1649" s="9">
        <v>17.1458333333333</v>
      </c>
      <c r="D1649">
        <v>1.097475974741758</v>
      </c>
      <c r="E1649" s="6">
        <v>66.290997184789077</v>
      </c>
      <c r="F1649" s="7">
        <v>55.866474005861654</v>
      </c>
      <c r="G1649" s="7">
        <v>55.414011619217568</v>
      </c>
      <c r="H1649" s="7">
        <v>244.22344778343356</v>
      </c>
      <c r="I1649" s="7">
        <v>72.752776751979525</v>
      </c>
    </row>
    <row r="1650" spans="1:9" x14ac:dyDescent="0.25">
      <c r="A1650" s="15"/>
      <c r="B1650" s="5">
        <f>DATE(YEAR(siječanj!B1650),MONTH(siječanj!B1650)+1,DAY(siječanj!B1650))</f>
        <v>42784</v>
      </c>
      <c r="C1650" s="9">
        <v>17.15625</v>
      </c>
      <c r="D1650">
        <v>1.097475974741758</v>
      </c>
      <c r="E1650" s="6">
        <v>65.210200699895665</v>
      </c>
      <c r="F1650" s="7">
        <v>56.978787965007022</v>
      </c>
      <c r="G1650" s="7">
        <v>57.5900181300632</v>
      </c>
      <c r="H1650" s="7">
        <v>243.76651975651973</v>
      </c>
      <c r="I1650" s="7">
        <v>71.566628576223664</v>
      </c>
    </row>
    <row r="1651" spans="1:9" x14ac:dyDescent="0.25">
      <c r="A1651" s="15"/>
      <c r="B1651" s="5">
        <f>DATE(YEAR(siječanj!B1651),MONTH(siječanj!B1651)+1,DAY(siječanj!B1651))</f>
        <v>42784</v>
      </c>
      <c r="C1651" s="9">
        <v>17.1666666666667</v>
      </c>
      <c r="D1651">
        <v>1.097475974741758</v>
      </c>
      <c r="E1651" s="6">
        <v>65.653824440607679</v>
      </c>
      <c r="F1651" s="7">
        <v>56.913317416432349</v>
      </c>
      <c r="G1651" s="7">
        <v>55.740770939040821</v>
      </c>
      <c r="H1651" s="7">
        <v>243.89458658073661</v>
      </c>
      <c r="I1651" s="7">
        <v>72.05349497348017</v>
      </c>
    </row>
    <row r="1652" spans="1:9" x14ac:dyDescent="0.25">
      <c r="A1652" s="15"/>
      <c r="B1652" s="5">
        <f>DATE(YEAR(siječanj!B1652),MONTH(siječanj!B1652)+1,DAY(siječanj!B1652))</f>
        <v>42784</v>
      </c>
      <c r="C1652" s="9">
        <v>17.1770833333333</v>
      </c>
      <c r="D1652">
        <v>1.097475974741758</v>
      </c>
      <c r="E1652" s="6">
        <v>65.300143838478959</v>
      </c>
      <c r="F1652" s="7">
        <v>55.976333065331019</v>
      </c>
      <c r="G1652" s="7">
        <v>55.004799312603218</v>
      </c>
      <c r="H1652" s="7">
        <v>244.06571406185827</v>
      </c>
      <c r="I1652" s="7">
        <v>71.66533900991169</v>
      </c>
    </row>
    <row r="1653" spans="1:9" x14ac:dyDescent="0.25">
      <c r="A1653" s="15"/>
      <c r="B1653" s="5">
        <f>DATE(YEAR(siječanj!B1653),MONTH(siječanj!B1653)+1,DAY(siječanj!B1653))</f>
        <v>42784</v>
      </c>
      <c r="C1653" s="9">
        <v>17.1875</v>
      </c>
      <c r="D1653">
        <v>1.097475974741758</v>
      </c>
      <c r="E1653" s="6">
        <v>66.420913176913331</v>
      </c>
      <c r="F1653" s="7">
        <v>56.401665179521018</v>
      </c>
      <c r="G1653" s="7">
        <v>55.871296797345515</v>
      </c>
      <c r="H1653" s="7">
        <v>243.59817264065634</v>
      </c>
      <c r="I1653" s="7">
        <v>72.895356432070628</v>
      </c>
    </row>
    <row r="1654" spans="1:9" x14ac:dyDescent="0.25">
      <c r="A1654" s="15"/>
      <c r="B1654" s="5">
        <f>DATE(YEAR(siječanj!B1654),MONTH(siječanj!B1654)+1,DAY(siječanj!B1654))</f>
        <v>42784</v>
      </c>
      <c r="C1654" s="9">
        <v>17.1979166666667</v>
      </c>
      <c r="D1654">
        <v>1.097475974741758</v>
      </c>
      <c r="E1654" s="6">
        <v>65.849977758606954</v>
      </c>
      <c r="F1654" s="7">
        <v>56.405997818823693</v>
      </c>
      <c r="G1654" s="7">
        <v>54.00845700190267</v>
      </c>
      <c r="H1654" s="7">
        <v>243.72170486916062</v>
      </c>
      <c r="I1654" s="7">
        <v>72.268768527350247</v>
      </c>
    </row>
    <row r="1655" spans="1:9" x14ac:dyDescent="0.25">
      <c r="A1655" s="15"/>
      <c r="B1655" s="5">
        <f>DATE(YEAR(siječanj!B1655),MONTH(siječanj!B1655)+1,DAY(siječanj!B1655))</f>
        <v>42784</v>
      </c>
      <c r="C1655" s="9">
        <v>17.2083333333333</v>
      </c>
      <c r="D1655">
        <v>1.097475974741758</v>
      </c>
      <c r="E1655" s="6">
        <v>67.78228286749038</v>
      </c>
      <c r="F1655" s="7">
        <v>54.421893505706819</v>
      </c>
      <c r="G1655" s="7">
        <v>55.81146610267421</v>
      </c>
      <c r="H1655" s="7">
        <v>243.40603539946963</v>
      </c>
      <c r="I1655" s="7">
        <v>74.389426960220561</v>
      </c>
    </row>
    <row r="1656" spans="1:9" x14ac:dyDescent="0.25">
      <c r="A1656" s="15"/>
      <c r="B1656" s="5">
        <f>DATE(YEAR(siječanj!B1656),MONTH(siječanj!B1656)+1,DAY(siječanj!B1656))</f>
        <v>42784</v>
      </c>
      <c r="C1656" s="9">
        <v>17.21875</v>
      </c>
      <c r="D1656">
        <v>1.097475974741758</v>
      </c>
      <c r="E1656" s="6">
        <v>69.597032553287391</v>
      </c>
      <c r="F1656" s="7">
        <v>53.928525728091337</v>
      </c>
      <c r="G1656" s="7">
        <v>54.015295367875474</v>
      </c>
      <c r="H1656" s="7">
        <v>243.16001607976145</v>
      </c>
      <c r="I1656" s="7">
        <v>76.381071140552933</v>
      </c>
    </row>
    <row r="1657" spans="1:9" x14ac:dyDescent="0.25">
      <c r="A1657" s="15"/>
      <c r="B1657" s="5">
        <f>DATE(YEAR(siječanj!B1657),MONTH(siječanj!B1657)+1,DAY(siječanj!B1657))</f>
        <v>42784</v>
      </c>
      <c r="C1657" s="9">
        <v>17.2291666666667</v>
      </c>
      <c r="D1657">
        <v>1.097475974741758</v>
      </c>
      <c r="E1657" s="6">
        <v>69.870741643388399</v>
      </c>
      <c r="F1657" s="7">
        <v>55.069673181356471</v>
      </c>
      <c r="G1657" s="7">
        <v>54.513710893655947</v>
      </c>
      <c r="H1657" s="7">
        <v>242.93582062706795</v>
      </c>
      <c r="I1657" s="7">
        <v>76.681460291007227</v>
      </c>
    </row>
    <row r="1658" spans="1:9" x14ac:dyDescent="0.25">
      <c r="A1658" s="15"/>
      <c r="B1658" s="5">
        <f>DATE(YEAR(siječanj!B1658),MONTH(siječanj!B1658)+1,DAY(siječanj!B1658))</f>
        <v>42784</v>
      </c>
      <c r="C1658" s="9">
        <v>17.2395833333333</v>
      </c>
      <c r="D1658">
        <v>1.097475974741758</v>
      </c>
      <c r="E1658" s="6">
        <v>72.125492452506379</v>
      </c>
      <c r="F1658" s="7">
        <v>56.095490666134516</v>
      </c>
      <c r="G1658" s="7">
        <v>53.771457745340577</v>
      </c>
      <c r="H1658" s="7">
        <v>242.56021328330186</v>
      </c>
      <c r="I1658" s="7">
        <v>79.155995133043746</v>
      </c>
    </row>
    <row r="1659" spans="1:9" x14ac:dyDescent="0.25">
      <c r="A1659" s="15"/>
      <c r="B1659" s="5">
        <f>DATE(YEAR(siječanj!B1659),MONTH(siječanj!B1659)+1,DAY(siječanj!B1659))</f>
        <v>42784</v>
      </c>
      <c r="C1659" s="9">
        <v>17.25</v>
      </c>
      <c r="D1659">
        <v>1.097475974741758</v>
      </c>
      <c r="E1659" s="6">
        <v>75.689052247600003</v>
      </c>
      <c r="F1659" s="7">
        <v>56.837991215641864</v>
      </c>
      <c r="G1659" s="7">
        <v>55.415361665692572</v>
      </c>
      <c r="H1659" s="7">
        <v>242.05641509902685</v>
      </c>
      <c r="I1659" s="7">
        <v>83.06691639271466</v>
      </c>
    </row>
    <row r="1660" spans="1:9" x14ac:dyDescent="0.25">
      <c r="A1660" s="15"/>
      <c r="B1660" s="5">
        <f>DATE(YEAR(siječanj!B1660),MONTH(siječanj!B1660)+1,DAY(siječanj!B1660))</f>
        <v>42784</v>
      </c>
      <c r="C1660" s="9">
        <v>17.2604166666667</v>
      </c>
      <c r="D1660">
        <v>1.097475974741758</v>
      </c>
      <c r="E1660" s="6">
        <v>76.223236460598656</v>
      </c>
      <c r="F1660" s="7">
        <v>60.559171265759787</v>
      </c>
      <c r="G1660" s="7">
        <v>57.847364229493429</v>
      </c>
      <c r="H1660" s="7">
        <v>232.35790800022835</v>
      </c>
      <c r="I1660" s="7">
        <v>83.65317073256702</v>
      </c>
    </row>
    <row r="1661" spans="1:9" x14ac:dyDescent="0.25">
      <c r="A1661" s="15"/>
      <c r="B1661" s="5">
        <f>DATE(YEAR(siječanj!B1661),MONTH(siječanj!B1661)+1,DAY(siječanj!B1661))</f>
        <v>42784</v>
      </c>
      <c r="C1661" s="9">
        <v>17.2708333333333</v>
      </c>
      <c r="D1661">
        <v>1.097475974741758</v>
      </c>
      <c r="E1661" s="6">
        <v>79.403011206794972</v>
      </c>
      <c r="F1661" s="7">
        <v>66.911654145810857</v>
      </c>
      <c r="G1661" s="7">
        <v>58.667034731308846</v>
      </c>
      <c r="H1661" s="7">
        <v>219.53703171388347</v>
      </c>
      <c r="I1661" s="7">
        <v>87.142897121608044</v>
      </c>
    </row>
    <row r="1662" spans="1:9" x14ac:dyDescent="0.25">
      <c r="A1662" s="15"/>
      <c r="B1662" s="5">
        <f>DATE(YEAR(siječanj!B1662),MONTH(siječanj!B1662)+1,DAY(siječanj!B1662))</f>
        <v>42784</v>
      </c>
      <c r="C1662" s="9">
        <v>17.28125</v>
      </c>
      <c r="D1662">
        <v>1.097475974741758</v>
      </c>
      <c r="E1662" s="6">
        <v>83.138193741411911</v>
      </c>
      <c r="F1662" s="7">
        <v>66.329316962792205</v>
      </c>
      <c r="G1662" s="7">
        <v>58.386509495663802</v>
      </c>
      <c r="H1662" s="7">
        <v>196.22881169879045</v>
      </c>
      <c r="I1662" s="7">
        <v>91.242170214625162</v>
      </c>
    </row>
    <row r="1663" spans="1:9" x14ac:dyDescent="0.25">
      <c r="A1663" s="15"/>
      <c r="B1663" s="5">
        <f>DATE(YEAR(siječanj!B1663),MONTH(siječanj!B1663)+1,DAY(siječanj!B1663))</f>
        <v>42784</v>
      </c>
      <c r="C1663" s="9">
        <v>17.2916666666667</v>
      </c>
      <c r="D1663">
        <v>1.097475974741758</v>
      </c>
      <c r="E1663" s="6">
        <v>87.811903147245616</v>
      </c>
      <c r="F1663" s="7">
        <v>68.030024180799273</v>
      </c>
      <c r="G1663" s="7">
        <v>63.487974578179603</v>
      </c>
      <c r="H1663" s="7">
        <v>158.05675901292511</v>
      </c>
      <c r="I1663" s="7">
        <v>96.371454000452218</v>
      </c>
    </row>
    <row r="1664" spans="1:9" x14ac:dyDescent="0.25">
      <c r="A1664" s="15"/>
      <c r="B1664" s="5">
        <f>DATE(YEAR(siječanj!B1664),MONTH(siječanj!B1664)+1,DAY(siječanj!B1664))</f>
        <v>42784</v>
      </c>
      <c r="C1664" s="9">
        <v>17.3020833333333</v>
      </c>
      <c r="D1664">
        <v>1.097475974741758</v>
      </c>
      <c r="E1664" s="6">
        <v>90.54529401602727</v>
      </c>
      <c r="F1664" s="7">
        <v>73.252790400639071</v>
      </c>
      <c r="G1664" s="7">
        <v>72.066398226514949</v>
      </c>
      <c r="H1664" s="7">
        <v>132.59683632733862</v>
      </c>
      <c r="I1664" s="7">
        <v>99.371284808518595</v>
      </c>
    </row>
    <row r="1665" spans="1:9" x14ac:dyDescent="0.25">
      <c r="A1665" s="15"/>
      <c r="B1665" s="5">
        <f>DATE(YEAR(siječanj!B1665),MONTH(siječanj!B1665)+1,DAY(siječanj!B1665))</f>
        <v>42784</v>
      </c>
      <c r="C1665" s="9">
        <v>17.3125</v>
      </c>
      <c r="D1665">
        <v>1.097475974741758</v>
      </c>
      <c r="E1665" s="6">
        <v>94.360484785094798</v>
      </c>
      <c r="F1665" s="7">
        <v>76.027066319568604</v>
      </c>
      <c r="G1665" s="7">
        <v>75.931168658980042</v>
      </c>
      <c r="H1665" s="7">
        <v>43.325419686834394</v>
      </c>
      <c r="I1665" s="7">
        <v>103.55836501662674</v>
      </c>
    </row>
    <row r="1666" spans="1:9" x14ac:dyDescent="0.25">
      <c r="A1666" s="15"/>
      <c r="B1666" s="5">
        <f>DATE(YEAR(siječanj!B1666),MONTH(siječanj!B1666)+1,DAY(siječanj!B1666))</f>
        <v>42784</v>
      </c>
      <c r="C1666" s="9">
        <v>17.3229166666667</v>
      </c>
      <c r="D1666">
        <v>1.097475974741758</v>
      </c>
      <c r="E1666" s="6">
        <v>100.41087117685406</v>
      </c>
      <c r="F1666" s="7">
        <v>80.36089198786415</v>
      </c>
      <c r="G1666" s="7">
        <v>80.666642952444846</v>
      </c>
      <c r="H1666" s="7">
        <v>6.8978381732119409</v>
      </c>
      <c r="I1666" s="7">
        <v>110.198518719487</v>
      </c>
    </row>
    <row r="1667" spans="1:9" x14ac:dyDescent="0.25">
      <c r="A1667" s="15"/>
      <c r="B1667" s="5">
        <f>DATE(YEAR(siječanj!B1667),MONTH(siječanj!B1667)+1,DAY(siječanj!B1667))</f>
        <v>42784</v>
      </c>
      <c r="C1667" s="9">
        <v>17.3333333333333</v>
      </c>
      <c r="D1667">
        <v>1.097475974741758</v>
      </c>
      <c r="E1667" s="6">
        <v>106.27144432729733</v>
      </c>
      <c r="F1667" s="7">
        <v>84.164620640274336</v>
      </c>
      <c r="G1667" s="7">
        <v>83.71868941302823</v>
      </c>
      <c r="H1667" s="7">
        <v>4.0459185147853178</v>
      </c>
      <c r="I1667" s="7">
        <v>116.6303569503151</v>
      </c>
    </row>
    <row r="1668" spans="1:9" x14ac:dyDescent="0.25">
      <c r="A1668" s="15"/>
      <c r="B1668" s="5">
        <f>DATE(YEAR(siječanj!B1668),MONTH(siječanj!B1668)+1,DAY(siječanj!B1668))</f>
        <v>42784</v>
      </c>
      <c r="C1668" s="9">
        <v>17.34375</v>
      </c>
      <c r="D1668">
        <v>1.097475974741758</v>
      </c>
      <c r="E1668" s="6">
        <v>112.3006577610283</v>
      </c>
      <c r="F1668" s="7">
        <v>97.443502792298972</v>
      </c>
      <c r="G1668" s="7">
        <v>94.40995181904033</v>
      </c>
      <c r="H1668" s="7">
        <v>2.5950289105322404</v>
      </c>
      <c r="I1668" s="7">
        <v>123.24727384042511</v>
      </c>
    </row>
    <row r="1669" spans="1:9" x14ac:dyDescent="0.25">
      <c r="A1669" s="15"/>
      <c r="B1669" s="5">
        <f>DATE(YEAR(siječanj!B1669),MONTH(siječanj!B1669)+1,DAY(siječanj!B1669))</f>
        <v>42784</v>
      </c>
      <c r="C1669" s="9">
        <v>17.3541666666667</v>
      </c>
      <c r="D1669">
        <v>1.097475974741758</v>
      </c>
      <c r="E1669" s="6">
        <v>118.57180050161058</v>
      </c>
      <c r="F1669" s="7">
        <v>103.3714912284785</v>
      </c>
      <c r="G1669" s="7">
        <v>112.32881822636375</v>
      </c>
      <c r="H1669" s="7">
        <v>2.0396949559715987</v>
      </c>
      <c r="I1669" s="7">
        <v>130.12970233239034</v>
      </c>
    </row>
    <row r="1670" spans="1:9" x14ac:dyDescent="0.25">
      <c r="A1670" s="15"/>
      <c r="B1670" s="5">
        <f>DATE(YEAR(siječanj!B1670),MONTH(siječanj!B1670)+1,DAY(siječanj!B1670))</f>
        <v>42784</v>
      </c>
      <c r="C1670" s="9">
        <v>17.3645833333333</v>
      </c>
      <c r="D1670">
        <v>1.097475974741758</v>
      </c>
      <c r="E1670" s="6">
        <v>123.343222319709</v>
      </c>
      <c r="F1670" s="7">
        <v>108.70276180650708</v>
      </c>
      <c r="G1670" s="7">
        <v>120.06797366559663</v>
      </c>
      <c r="H1670" s="7">
        <v>1.6212539851258005</v>
      </c>
      <c r="I1670" s="7">
        <v>135.36622314311199</v>
      </c>
    </row>
    <row r="1671" spans="1:9" x14ac:dyDescent="0.25">
      <c r="A1671" s="15"/>
      <c r="B1671" s="5">
        <f>DATE(YEAR(siječanj!B1671),MONTH(siječanj!B1671)+1,DAY(siječanj!B1671))</f>
        <v>42784</v>
      </c>
      <c r="C1671" s="9">
        <v>17.375</v>
      </c>
      <c r="D1671">
        <v>1.097475974741758</v>
      </c>
      <c r="E1671" s="6">
        <v>125.60786734054516</v>
      </c>
      <c r="F1671" s="7">
        <v>116.28123732150539</v>
      </c>
      <c r="G1671" s="7">
        <v>127.88736272738574</v>
      </c>
      <c r="H1671" s="7">
        <v>1.4709352376601765</v>
      </c>
      <c r="I1671" s="7">
        <v>137.85161664479821</v>
      </c>
    </row>
    <row r="1672" spans="1:9" x14ac:dyDescent="0.25">
      <c r="A1672" s="15"/>
      <c r="B1672" s="5">
        <f>DATE(YEAR(siječanj!B1672),MONTH(siječanj!B1672)+1,DAY(siječanj!B1672))</f>
        <v>42784</v>
      </c>
      <c r="C1672" s="9">
        <v>17.3854166666667</v>
      </c>
      <c r="D1672">
        <v>1.097475974741758</v>
      </c>
      <c r="E1672" s="6">
        <v>130.71485766631491</v>
      </c>
      <c r="F1672" s="7">
        <v>136.28987864423814</v>
      </c>
      <c r="G1672" s="7">
        <v>151.50520395548546</v>
      </c>
      <c r="H1672" s="7">
        <v>0.96962638040955074</v>
      </c>
      <c r="I1672" s="7">
        <v>143.45641583056911</v>
      </c>
    </row>
    <row r="1673" spans="1:9" x14ac:dyDescent="0.25">
      <c r="A1673" s="15"/>
      <c r="B1673" s="5">
        <f>DATE(YEAR(siječanj!B1673),MONTH(siječanj!B1673)+1,DAY(siječanj!B1673))</f>
        <v>42784</v>
      </c>
      <c r="C1673" s="9">
        <v>17.3958333333333</v>
      </c>
      <c r="D1673">
        <v>1.097475974741758</v>
      </c>
      <c r="E1673" s="6">
        <v>133.38638812502833</v>
      </c>
      <c r="F1673" s="7">
        <v>142.04424888493813</v>
      </c>
      <c r="G1673" s="7">
        <v>155.68161078361013</v>
      </c>
      <c r="H1673" s="7">
        <v>0.8845672061338975</v>
      </c>
      <c r="I1673" s="7">
        <v>146.38835632479791</v>
      </c>
    </row>
    <row r="1674" spans="1:9" x14ac:dyDescent="0.25">
      <c r="A1674" s="15"/>
      <c r="B1674" s="5">
        <f>DATE(YEAR(siječanj!B1674),MONTH(siječanj!B1674)+1,DAY(siječanj!B1674))</f>
        <v>42784</v>
      </c>
      <c r="C1674" s="9">
        <v>17.40625</v>
      </c>
      <c r="D1674">
        <v>1.097475974741758</v>
      </c>
      <c r="E1674" s="6">
        <v>136.46748376599035</v>
      </c>
      <c r="F1674" s="7">
        <v>142.74148718130479</v>
      </c>
      <c r="G1674" s="7">
        <v>160.35934955838709</v>
      </c>
      <c r="H1674" s="7">
        <v>0.8722725909827993</v>
      </c>
      <c r="I1674" s="7">
        <v>149.7697847666353</v>
      </c>
    </row>
    <row r="1675" spans="1:9" x14ac:dyDescent="0.25">
      <c r="A1675" s="15"/>
      <c r="B1675" s="5">
        <f>DATE(YEAR(siječanj!B1675),MONTH(siječanj!B1675)+1,DAY(siječanj!B1675))</f>
        <v>42784</v>
      </c>
      <c r="C1675" s="9">
        <v>17.4166666666667</v>
      </c>
      <c r="D1675">
        <v>1.097475974741758</v>
      </c>
      <c r="E1675" s="6">
        <v>138.09376405264879</v>
      </c>
      <c r="F1675" s="7">
        <v>146.17890140105308</v>
      </c>
      <c r="G1675" s="7">
        <v>155.73686654334242</v>
      </c>
      <c r="H1675" s="7">
        <v>0.95165501950089659</v>
      </c>
      <c r="I1675" s="7">
        <v>151.55458830943905</v>
      </c>
    </row>
    <row r="1676" spans="1:9" x14ac:dyDescent="0.25">
      <c r="A1676" s="15"/>
      <c r="B1676" s="5">
        <f>DATE(YEAR(siječanj!B1676),MONTH(siječanj!B1676)+1,DAY(siječanj!B1676))</f>
        <v>42784</v>
      </c>
      <c r="C1676" s="9">
        <v>17.4270833333333</v>
      </c>
      <c r="D1676">
        <v>1.097475974741758</v>
      </c>
      <c r="E1676" s="6">
        <v>140.14497041179186</v>
      </c>
      <c r="F1676" s="7">
        <v>147.99992052154656</v>
      </c>
      <c r="G1676" s="7">
        <v>157.13878364671277</v>
      </c>
      <c r="H1676" s="7">
        <v>1.2484700122677017</v>
      </c>
      <c r="I1676" s="7">
        <v>153.80573800783608</v>
      </c>
    </row>
    <row r="1677" spans="1:9" x14ac:dyDescent="0.25">
      <c r="A1677" s="15"/>
      <c r="B1677" s="5">
        <f>DATE(YEAR(siječanj!B1677),MONTH(siječanj!B1677)+1,DAY(siječanj!B1677))</f>
        <v>42784</v>
      </c>
      <c r="C1677" s="9">
        <v>17.4375</v>
      </c>
      <c r="D1677">
        <v>1.097475974741758</v>
      </c>
      <c r="E1677" s="6">
        <v>141.39137609133945</v>
      </c>
      <c r="F1677" s="7">
        <v>147.9472114193546</v>
      </c>
      <c r="G1677" s="7">
        <v>157.45430993889235</v>
      </c>
      <c r="H1677" s="7">
        <v>1.7538214005881021</v>
      </c>
      <c r="I1677" s="7">
        <v>155.17363829592125</v>
      </c>
    </row>
    <row r="1678" spans="1:9" x14ac:dyDescent="0.25">
      <c r="A1678" s="15"/>
      <c r="B1678" s="5">
        <f>DATE(YEAR(siječanj!B1678),MONTH(siječanj!B1678)+1,DAY(siječanj!B1678))</f>
        <v>42784</v>
      </c>
      <c r="C1678" s="9">
        <v>17.4479166666667</v>
      </c>
      <c r="D1678">
        <v>1.097475974741758</v>
      </c>
      <c r="E1678" s="6">
        <v>142.01923424258524</v>
      </c>
      <c r="F1678" s="7">
        <v>147.31183247081177</v>
      </c>
      <c r="G1678" s="7">
        <v>162.10136620342578</v>
      </c>
      <c r="H1678" s="7">
        <v>2.2645975015563149</v>
      </c>
      <c r="I1678" s="7">
        <v>155.86269753245929</v>
      </c>
    </row>
    <row r="1679" spans="1:9" x14ac:dyDescent="0.25">
      <c r="A1679" s="15"/>
      <c r="B1679" s="5">
        <f>DATE(YEAR(siječanj!B1679),MONTH(siječanj!B1679)+1,DAY(siječanj!B1679))</f>
        <v>42784</v>
      </c>
      <c r="C1679" s="9">
        <v>17.4583333333333</v>
      </c>
      <c r="D1679">
        <v>1.097475974741758</v>
      </c>
      <c r="E1679" s="6">
        <v>145.0950488021397</v>
      </c>
      <c r="F1679" s="7">
        <v>142.99426321788317</v>
      </c>
      <c r="G1679" s="7">
        <v>165.53461451082157</v>
      </c>
      <c r="H1679" s="7">
        <v>2.151128595076798</v>
      </c>
      <c r="I1679" s="7">
        <v>159.23833011433121</v>
      </c>
    </row>
    <row r="1680" spans="1:9" x14ac:dyDescent="0.25">
      <c r="A1680" s="15"/>
      <c r="B1680" s="5">
        <f>DATE(YEAR(siječanj!B1680),MONTH(siječanj!B1680)+1,DAY(siječanj!B1680))</f>
        <v>42784</v>
      </c>
      <c r="C1680" s="9">
        <v>17.46875</v>
      </c>
      <c r="D1680">
        <v>1.097475974741758</v>
      </c>
      <c r="E1680" s="6">
        <v>145.75277121565853</v>
      </c>
      <c r="F1680" s="7">
        <v>142.84899755748887</v>
      </c>
      <c r="G1680" s="7">
        <v>154.48296180528982</v>
      </c>
      <c r="H1680" s="7">
        <v>1.8195760388150692</v>
      </c>
      <c r="I1680" s="7">
        <v>159.96016466121728</v>
      </c>
    </row>
    <row r="1681" spans="1:9" x14ac:dyDescent="0.25">
      <c r="A1681" s="15"/>
      <c r="B1681" s="5">
        <f>DATE(YEAR(siječanj!B1681),MONTH(siječanj!B1681)+1,DAY(siječanj!B1681))</f>
        <v>42784</v>
      </c>
      <c r="C1681" s="9">
        <v>17.4791666666667</v>
      </c>
      <c r="D1681">
        <v>1.097475974741758</v>
      </c>
      <c r="E1681" s="6">
        <v>146.03962197065678</v>
      </c>
      <c r="F1681" s="7">
        <v>143.64155391851438</v>
      </c>
      <c r="G1681" s="7">
        <v>152.1401945092361</v>
      </c>
      <c r="H1681" s="7">
        <v>2.4293081396934029</v>
      </c>
      <c r="I1681" s="7">
        <v>160.2749764731644</v>
      </c>
    </row>
    <row r="1682" spans="1:9" x14ac:dyDescent="0.25">
      <c r="A1682" s="15"/>
      <c r="B1682" s="5">
        <f>DATE(YEAR(siječanj!B1682),MONTH(siječanj!B1682)+1,DAY(siječanj!B1682))</f>
        <v>42784</v>
      </c>
      <c r="C1682" s="9">
        <v>17.4895833333333</v>
      </c>
      <c r="D1682">
        <v>1.097475974741758</v>
      </c>
      <c r="E1682" s="6">
        <v>145.63282288009819</v>
      </c>
      <c r="F1682" s="7">
        <v>142.99960587115831</v>
      </c>
      <c r="G1682" s="7">
        <v>153.62905540681143</v>
      </c>
      <c r="H1682" s="7">
        <v>2.9338734247429366</v>
      </c>
      <c r="I1682" s="7">
        <v>159.82852424472955</v>
      </c>
    </row>
    <row r="1683" spans="1:9" x14ac:dyDescent="0.25">
      <c r="A1683" s="15"/>
      <c r="B1683" s="5">
        <f>DATE(YEAR(siječanj!B1683),MONTH(siječanj!B1683)+1,DAY(siječanj!B1683))</f>
        <v>42784</v>
      </c>
      <c r="C1683" s="9">
        <v>17.5</v>
      </c>
      <c r="D1683">
        <v>1.097475974741758</v>
      </c>
      <c r="E1683" s="6">
        <v>145.39067026121594</v>
      </c>
      <c r="F1683" s="7">
        <v>142.80810802357036</v>
      </c>
      <c r="G1683" s="7">
        <v>150.13925337215252</v>
      </c>
      <c r="H1683" s="7">
        <v>2.8092540534200454</v>
      </c>
      <c r="I1683" s="7">
        <v>159.56276756328549</v>
      </c>
    </row>
    <row r="1684" spans="1:9" x14ac:dyDescent="0.25">
      <c r="A1684" s="15"/>
      <c r="B1684" s="5">
        <f>DATE(YEAR(siječanj!B1684),MONTH(siječanj!B1684)+1,DAY(siječanj!B1684))</f>
        <v>42784</v>
      </c>
      <c r="C1684" s="9">
        <v>17.5104166666667</v>
      </c>
      <c r="D1684">
        <v>1.097475974741758</v>
      </c>
      <c r="E1684" s="6">
        <v>150.97376183698194</v>
      </c>
      <c r="F1684" s="7">
        <v>135.82872309795999</v>
      </c>
      <c r="G1684" s="7">
        <v>148.0129141497257</v>
      </c>
      <c r="H1684" s="7">
        <v>3.0251004092875902</v>
      </c>
      <c r="I1684" s="7">
        <v>165.69007643247176</v>
      </c>
    </row>
    <row r="1685" spans="1:9" x14ac:dyDescent="0.25">
      <c r="A1685" s="15"/>
      <c r="B1685" s="5">
        <f>DATE(YEAR(siječanj!B1685),MONTH(siječanj!B1685)+1,DAY(siječanj!B1685))</f>
        <v>42784</v>
      </c>
      <c r="C1685" s="9">
        <v>17.5208333333333</v>
      </c>
      <c r="D1685">
        <v>1.097475974741758</v>
      </c>
      <c r="E1685" s="6">
        <v>152.09632561164727</v>
      </c>
      <c r="F1685" s="7">
        <v>134.56616956040494</v>
      </c>
      <c r="G1685" s="7">
        <v>144.82045083752368</v>
      </c>
      <c r="H1685" s="7">
        <v>2.616879781094446</v>
      </c>
      <c r="I1685" s="7">
        <v>166.9220632052824</v>
      </c>
    </row>
    <row r="1686" spans="1:9" x14ac:dyDescent="0.25">
      <c r="A1686" s="15"/>
      <c r="B1686" s="5">
        <f>DATE(YEAR(siječanj!B1686),MONTH(siječanj!B1686)+1,DAY(siječanj!B1686))</f>
        <v>42784</v>
      </c>
      <c r="C1686" s="9">
        <v>17.53125</v>
      </c>
      <c r="D1686">
        <v>1.097475974741758</v>
      </c>
      <c r="E1686" s="6">
        <v>152.13484445574224</v>
      </c>
      <c r="F1686" s="7">
        <v>130.42568942398833</v>
      </c>
      <c r="G1686" s="7">
        <v>140.00250753297732</v>
      </c>
      <c r="H1686" s="7">
        <v>2.8562242239200195</v>
      </c>
      <c r="I1686" s="7">
        <v>166.96433671125143</v>
      </c>
    </row>
    <row r="1687" spans="1:9" x14ac:dyDescent="0.25">
      <c r="A1687" s="15"/>
      <c r="B1687" s="5">
        <f>DATE(YEAR(siječanj!B1687),MONTH(siječanj!B1687)+1,DAY(siječanj!B1687))</f>
        <v>42784</v>
      </c>
      <c r="C1687" s="9">
        <v>17.5416666666667</v>
      </c>
      <c r="D1687">
        <v>1.097475974741758</v>
      </c>
      <c r="E1687" s="6">
        <v>147.88066888121904</v>
      </c>
      <c r="F1687" s="7">
        <v>126.10628050275267</v>
      </c>
      <c r="G1687" s="7">
        <v>127.45756321354568</v>
      </c>
      <c r="H1687" s="7">
        <v>4.2733673948835547</v>
      </c>
      <c r="I1687" s="7">
        <v>162.295481225879</v>
      </c>
    </row>
    <row r="1688" spans="1:9" x14ac:dyDescent="0.25">
      <c r="A1688" s="15"/>
      <c r="B1688" s="5">
        <f>DATE(YEAR(siječanj!B1688),MONTH(siječanj!B1688)+1,DAY(siječanj!B1688))</f>
        <v>42784</v>
      </c>
      <c r="C1688" s="9">
        <v>17.5520833333333</v>
      </c>
      <c r="D1688">
        <v>1.097475974741758</v>
      </c>
      <c r="E1688" s="6">
        <v>143.27282064455048</v>
      </c>
      <c r="F1688" s="7">
        <v>122.61386060142253</v>
      </c>
      <c r="G1688" s="7">
        <v>124.05730892029871</v>
      </c>
      <c r="H1688" s="7">
        <v>3.3565369503083256</v>
      </c>
      <c r="I1688" s="7">
        <v>157.23847849087909</v>
      </c>
    </row>
    <row r="1689" spans="1:9" x14ac:dyDescent="0.25">
      <c r="A1689" s="15"/>
      <c r="B1689" s="5">
        <f>DATE(YEAR(siječanj!B1689),MONTH(siječanj!B1689)+1,DAY(siječanj!B1689))</f>
        <v>42784</v>
      </c>
      <c r="C1689" s="9">
        <v>17.5625</v>
      </c>
      <c r="D1689">
        <v>1.097475974741758</v>
      </c>
      <c r="E1689" s="6">
        <v>144.04452350366464</v>
      </c>
      <c r="F1689" s="7">
        <v>122.77839668713344</v>
      </c>
      <c r="G1689" s="7">
        <v>121.6847244256887</v>
      </c>
      <c r="H1689" s="7">
        <v>3.3203381948557222</v>
      </c>
      <c r="I1689" s="7">
        <v>158.08540383839642</v>
      </c>
    </row>
    <row r="1690" spans="1:9" x14ac:dyDescent="0.25">
      <c r="A1690" s="15"/>
      <c r="B1690" s="5">
        <f>DATE(YEAR(siječanj!B1690),MONTH(siječanj!B1690)+1,DAY(siječanj!B1690))</f>
        <v>42784</v>
      </c>
      <c r="C1690" s="9">
        <v>17.5729166666667</v>
      </c>
      <c r="D1690">
        <v>1.097475974741758</v>
      </c>
      <c r="E1690" s="6">
        <v>144.00143619166525</v>
      </c>
      <c r="F1690" s="7">
        <v>119.06209837121594</v>
      </c>
      <c r="G1690" s="7">
        <v>124.12018423016589</v>
      </c>
      <c r="H1690" s="7">
        <v>3.9727078970617726</v>
      </c>
      <c r="I1690" s="7">
        <v>158.03811654866087</v>
      </c>
    </row>
    <row r="1691" spans="1:9" x14ac:dyDescent="0.25">
      <c r="A1691" s="15"/>
      <c r="B1691" s="5">
        <f>DATE(YEAR(siječanj!B1691),MONTH(siječanj!B1691)+1,DAY(siječanj!B1691))</f>
        <v>42784</v>
      </c>
      <c r="C1691" s="9">
        <v>17.5833333333333</v>
      </c>
      <c r="D1691">
        <v>1.097475974741758</v>
      </c>
      <c r="E1691" s="6">
        <v>146.01105589565699</v>
      </c>
      <c r="F1691" s="7">
        <v>115.77875537018566</v>
      </c>
      <c r="G1691" s="7">
        <v>128.85405208850761</v>
      </c>
      <c r="H1691" s="7">
        <v>4.8373584867376076</v>
      </c>
      <c r="I1691" s="7">
        <v>160.24362589215946</v>
      </c>
    </row>
    <row r="1692" spans="1:9" x14ac:dyDescent="0.25">
      <c r="A1692" s="15"/>
      <c r="B1692" s="5">
        <f>DATE(YEAR(siječanj!B1692),MONTH(siječanj!B1692)+1,DAY(siječanj!B1692))</f>
        <v>42784</v>
      </c>
      <c r="C1692" s="9">
        <v>17.59375</v>
      </c>
      <c r="D1692">
        <v>1.097475974741758</v>
      </c>
      <c r="E1692" s="6">
        <v>146.84976228903682</v>
      </c>
      <c r="F1692" s="7">
        <v>112.83224401300087</v>
      </c>
      <c r="G1692" s="7">
        <v>127.15705168156884</v>
      </c>
      <c r="H1692" s="7">
        <v>3.8098435014666951</v>
      </c>
      <c r="I1692" s="7">
        <v>161.16408600875613</v>
      </c>
    </row>
    <row r="1693" spans="1:9" x14ac:dyDescent="0.25">
      <c r="A1693" s="15"/>
      <c r="B1693" s="5">
        <f>DATE(YEAR(siječanj!B1693),MONTH(siječanj!B1693)+1,DAY(siječanj!B1693))</f>
        <v>42784</v>
      </c>
      <c r="C1693" s="9">
        <v>17.6041666666667</v>
      </c>
      <c r="D1693">
        <v>1.097475974741758</v>
      </c>
      <c r="E1693" s="6">
        <v>148.94918419690785</v>
      </c>
      <c r="F1693" s="7">
        <v>108.41436273743822</v>
      </c>
      <c r="G1693" s="7">
        <v>126.22189011201462</v>
      </c>
      <c r="H1693" s="7">
        <v>3.9608493391957862</v>
      </c>
      <c r="I1693" s="7">
        <v>163.4681511134911</v>
      </c>
    </row>
    <row r="1694" spans="1:9" x14ac:dyDescent="0.25">
      <c r="A1694" s="15"/>
      <c r="B1694" s="5">
        <f>DATE(YEAR(siječanj!B1694),MONTH(siječanj!B1694)+1,DAY(siječanj!B1694))</f>
        <v>42784</v>
      </c>
      <c r="C1694" s="9">
        <v>17.6145833333333</v>
      </c>
      <c r="D1694">
        <v>1.097475974741758</v>
      </c>
      <c r="E1694" s="6">
        <v>148.5861959493289</v>
      </c>
      <c r="F1694" s="7">
        <v>106.42684762316817</v>
      </c>
      <c r="G1694" s="7">
        <v>130.06700274610327</v>
      </c>
      <c r="H1694" s="7">
        <v>4.3288496836256973</v>
      </c>
      <c r="I1694" s="7">
        <v>163.06978023265958</v>
      </c>
    </row>
    <row r="1695" spans="1:9" x14ac:dyDescent="0.25">
      <c r="A1695" s="15"/>
      <c r="B1695" s="5">
        <f>DATE(YEAR(siječanj!B1695),MONTH(siječanj!B1695)+1,DAY(siječanj!B1695))</f>
        <v>42784</v>
      </c>
      <c r="C1695" s="9">
        <v>17.625</v>
      </c>
      <c r="D1695">
        <v>1.097475974741758</v>
      </c>
      <c r="E1695" s="6">
        <v>149.36841829384795</v>
      </c>
      <c r="F1695" s="7">
        <v>104.9598905039321</v>
      </c>
      <c r="G1695" s="7">
        <v>129.1317490368786</v>
      </c>
      <c r="H1695" s="7">
        <v>4.1058263849187906</v>
      </c>
      <c r="I1695" s="7">
        <v>163.92825046267541</v>
      </c>
    </row>
    <row r="1696" spans="1:9" x14ac:dyDescent="0.25">
      <c r="A1696" s="15"/>
      <c r="B1696" s="5">
        <f>DATE(YEAR(siječanj!B1696),MONTH(siječanj!B1696)+1,DAY(siječanj!B1696))</f>
        <v>42784</v>
      </c>
      <c r="C1696" s="9">
        <v>17.6354166666667</v>
      </c>
      <c r="D1696">
        <v>1.097475974741758</v>
      </c>
      <c r="E1696" s="6">
        <v>146.75121320102946</v>
      </c>
      <c r="F1696" s="7">
        <v>102.16219588801317</v>
      </c>
      <c r="G1696" s="7">
        <v>127.78178268332395</v>
      </c>
      <c r="H1696" s="7">
        <v>4.9917157647474539</v>
      </c>
      <c r="I1696" s="7">
        <v>161.05593075233534</v>
      </c>
    </row>
    <row r="1697" spans="1:9" x14ac:dyDescent="0.25">
      <c r="A1697" s="15"/>
      <c r="B1697" s="5">
        <f>DATE(YEAR(siječanj!B1697),MONTH(siječanj!B1697)+1,DAY(siječanj!B1697))</f>
        <v>42784</v>
      </c>
      <c r="C1697" s="9">
        <v>17.6458333333333</v>
      </c>
      <c r="D1697">
        <v>1.097475974741758</v>
      </c>
      <c r="E1697" s="6">
        <v>146.07912835017751</v>
      </c>
      <c r="F1697" s="7">
        <v>101.00142129814746</v>
      </c>
      <c r="G1697" s="7">
        <v>124.66747384198521</v>
      </c>
      <c r="H1697" s="7">
        <v>5.0197164432136789</v>
      </c>
      <c r="I1697" s="7">
        <v>160.31833377553744</v>
      </c>
    </row>
    <row r="1698" spans="1:9" x14ac:dyDescent="0.25">
      <c r="A1698" s="15"/>
      <c r="B1698" s="5">
        <f>DATE(YEAR(siječanj!B1698),MONTH(siječanj!B1698)+1,DAY(siječanj!B1698))</f>
        <v>42784</v>
      </c>
      <c r="C1698" s="9">
        <v>17.65625</v>
      </c>
      <c r="D1698">
        <v>1.097475974741758</v>
      </c>
      <c r="E1698" s="6">
        <v>147.5065120545986</v>
      </c>
      <c r="F1698" s="7">
        <v>100.95882836764835</v>
      </c>
      <c r="G1698" s="7">
        <v>124.77679956395239</v>
      </c>
      <c r="H1698" s="7">
        <v>4.6738900117842563</v>
      </c>
      <c r="I1698" s="7">
        <v>161.88485309787748</v>
      </c>
    </row>
    <row r="1699" spans="1:9" x14ac:dyDescent="0.25">
      <c r="A1699" s="15"/>
      <c r="B1699" s="5">
        <f>DATE(YEAR(siječanj!B1699),MONTH(siječanj!B1699)+1,DAY(siječanj!B1699))</f>
        <v>42784</v>
      </c>
      <c r="C1699" s="9">
        <v>17.6666666666667</v>
      </c>
      <c r="D1699">
        <v>1.097475974741758</v>
      </c>
      <c r="E1699" s="6">
        <v>147.00454134643866</v>
      </c>
      <c r="F1699" s="7">
        <v>100.88870454041465</v>
      </c>
      <c r="G1699" s="7">
        <v>123.64314110184586</v>
      </c>
      <c r="H1699" s="7">
        <v>4.8995276539390566</v>
      </c>
      <c r="I1699" s="7">
        <v>161.33395230564781</v>
      </c>
    </row>
    <row r="1700" spans="1:9" x14ac:dyDescent="0.25">
      <c r="A1700" s="15"/>
      <c r="B1700" s="5">
        <f>DATE(YEAR(siječanj!B1700),MONTH(siječanj!B1700)+1,DAY(siječanj!B1700))</f>
        <v>42784</v>
      </c>
      <c r="C1700" s="9">
        <v>17.6770833333333</v>
      </c>
      <c r="D1700">
        <v>1.097475974741758</v>
      </c>
      <c r="E1700" s="6">
        <v>149.19446814671306</v>
      </c>
      <c r="F1700" s="7">
        <v>100.60263812266324</v>
      </c>
      <c r="G1700" s="7">
        <v>123.56164156033978</v>
      </c>
      <c r="H1700" s="7">
        <v>6.7372250733709613</v>
      </c>
      <c r="I1700" s="7">
        <v>163.73734435539208</v>
      </c>
    </row>
    <row r="1701" spans="1:9" x14ac:dyDescent="0.25">
      <c r="A1701" s="15"/>
      <c r="B1701" s="5">
        <f>DATE(YEAR(siječanj!B1701),MONTH(siječanj!B1701)+1,DAY(siječanj!B1701))</f>
        <v>42784</v>
      </c>
      <c r="C1701" s="9">
        <v>17.6875</v>
      </c>
      <c r="D1701">
        <v>1.097475974741758</v>
      </c>
      <c r="E1701" s="6">
        <v>154.3044845986268</v>
      </c>
      <c r="F1701" s="7">
        <v>101.12190554428787</v>
      </c>
      <c r="G1701" s="7">
        <v>121.66172956881468</v>
      </c>
      <c r="H1701" s="7">
        <v>13.094049173233795</v>
      </c>
      <c r="I1701" s="7">
        <v>169.34546464190254</v>
      </c>
    </row>
    <row r="1702" spans="1:9" x14ac:dyDescent="0.25">
      <c r="A1702" s="15"/>
      <c r="B1702" s="5">
        <f>DATE(YEAR(siječanj!B1702),MONTH(siječanj!B1702)+1,DAY(siječanj!B1702))</f>
        <v>42784</v>
      </c>
      <c r="C1702" s="9">
        <v>17.6979166666667</v>
      </c>
      <c r="D1702">
        <v>1.097475974741758</v>
      </c>
      <c r="E1702" s="6">
        <v>159.9965226705614</v>
      </c>
      <c r="F1702" s="7">
        <v>102.75109816185308</v>
      </c>
      <c r="G1702" s="7">
        <v>120.93852128976394</v>
      </c>
      <c r="H1702" s="7">
        <v>53.574707141984568</v>
      </c>
      <c r="I1702" s="7">
        <v>175.59233967316615</v>
      </c>
    </row>
    <row r="1703" spans="1:9" x14ac:dyDescent="0.25">
      <c r="A1703" s="15"/>
      <c r="B1703" s="5">
        <f>DATE(YEAR(siječanj!B1703),MONTH(siječanj!B1703)+1,DAY(siječanj!B1703))</f>
        <v>42784</v>
      </c>
      <c r="C1703" s="9">
        <v>17.7083333333333</v>
      </c>
      <c r="D1703">
        <v>1.097475974741758</v>
      </c>
      <c r="E1703" s="6">
        <v>164.8007276873019</v>
      </c>
      <c r="F1703" s="7">
        <v>102.21121362961513</v>
      </c>
      <c r="G1703" s="7">
        <v>119.81254246888169</v>
      </c>
      <c r="H1703" s="7">
        <v>113.55614193969258</v>
      </c>
      <c r="I1703" s="7">
        <v>180.86483925677268</v>
      </c>
    </row>
    <row r="1704" spans="1:9" x14ac:dyDescent="0.25">
      <c r="A1704" s="15"/>
      <c r="B1704" s="5">
        <f>DATE(YEAR(siječanj!B1704),MONTH(siječanj!B1704)+1,DAY(siječanj!B1704))</f>
        <v>42784</v>
      </c>
      <c r="C1704" s="9">
        <v>17.71875</v>
      </c>
      <c r="D1704">
        <v>1.097475974741758</v>
      </c>
      <c r="E1704" s="6">
        <v>169.28351126165646</v>
      </c>
      <c r="F1704" s="7">
        <v>102.70923468588964</v>
      </c>
      <c r="G1704" s="7">
        <v>119.7133961774575</v>
      </c>
      <c r="H1704" s="7">
        <v>143.55702017338163</v>
      </c>
      <c r="I1704" s="7">
        <v>185.78458652959378</v>
      </c>
    </row>
    <row r="1705" spans="1:9" x14ac:dyDescent="0.25">
      <c r="A1705" s="15"/>
      <c r="B1705" s="5">
        <f>DATE(YEAR(siječanj!B1705),MONTH(siječanj!B1705)+1,DAY(siječanj!B1705))</f>
        <v>42784</v>
      </c>
      <c r="C1705" s="9">
        <v>17.7291666666667</v>
      </c>
      <c r="D1705">
        <v>1.097475974741758</v>
      </c>
      <c r="E1705" s="6">
        <v>175.85530047826046</v>
      </c>
      <c r="F1705" s="7">
        <v>102.34923684854789</v>
      </c>
      <c r="G1705" s="7">
        <v>121.80250296089703</v>
      </c>
      <c r="H1705" s="7">
        <v>163.670153447979</v>
      </c>
      <c r="I1705" s="7">
        <v>192.99696730588363</v>
      </c>
    </row>
    <row r="1706" spans="1:9" x14ac:dyDescent="0.25">
      <c r="A1706" s="15"/>
      <c r="B1706" s="5">
        <f>DATE(YEAR(siječanj!B1706),MONTH(siječanj!B1706)+1,DAY(siječanj!B1706))</f>
        <v>42784</v>
      </c>
      <c r="C1706" s="9">
        <v>17.7395833333333</v>
      </c>
      <c r="D1706">
        <v>1.097475974741758</v>
      </c>
      <c r="E1706" s="6">
        <v>181.95170403586519</v>
      </c>
      <c r="F1706" s="7">
        <v>104.36799826809421</v>
      </c>
      <c r="G1706" s="7">
        <v>123.99198990612959</v>
      </c>
      <c r="H1706" s="7">
        <v>177.4379051259221</v>
      </c>
      <c r="I1706" s="7">
        <v>199.68762374268499</v>
      </c>
    </row>
    <row r="1707" spans="1:9" x14ac:dyDescent="0.25">
      <c r="A1707" s="15"/>
      <c r="B1707" s="5">
        <f>DATE(YEAR(siječanj!B1707),MONTH(siječanj!B1707)+1,DAY(siječanj!B1707))</f>
        <v>42784</v>
      </c>
      <c r="C1707" s="9">
        <v>17.75</v>
      </c>
      <c r="D1707">
        <v>1.097475974741758</v>
      </c>
      <c r="E1707" s="6">
        <v>185.36501354154476</v>
      </c>
      <c r="F1707" s="7">
        <v>106.12850873405249</v>
      </c>
      <c r="G1707" s="7">
        <v>127.0253520439847</v>
      </c>
      <c r="H1707" s="7">
        <v>199.10422244325537</v>
      </c>
      <c r="I1707" s="7">
        <v>203.43364891952601</v>
      </c>
    </row>
    <row r="1708" spans="1:9" x14ac:dyDescent="0.25">
      <c r="A1708" s="15"/>
      <c r="B1708" s="5">
        <f>DATE(YEAR(siječanj!B1708),MONTH(siječanj!B1708)+1,DAY(siječanj!B1708))</f>
        <v>42784</v>
      </c>
      <c r="C1708" s="9">
        <v>17.7604166666667</v>
      </c>
      <c r="D1708">
        <v>1.097475974741758</v>
      </c>
      <c r="E1708" s="6">
        <v>187.56123079360668</v>
      </c>
      <c r="F1708" s="7">
        <v>107.87814952583051</v>
      </c>
      <c r="G1708" s="7">
        <v>131.14015348726466</v>
      </c>
      <c r="H1708" s="7">
        <v>216.18382420096538</v>
      </c>
      <c r="I1708" s="7">
        <v>205.84394458897734</v>
      </c>
    </row>
    <row r="1709" spans="1:9" x14ac:dyDescent="0.25">
      <c r="A1709" s="15"/>
      <c r="B1709" s="5">
        <f>DATE(YEAR(siječanj!B1709),MONTH(siječanj!B1709)+1,DAY(siječanj!B1709))</f>
        <v>42784</v>
      </c>
      <c r="C1709" s="9">
        <v>17.7708333333333</v>
      </c>
      <c r="D1709">
        <v>1.097475974741758</v>
      </c>
      <c r="E1709" s="6">
        <v>190.72588681905836</v>
      </c>
      <c r="F1709" s="7">
        <v>107.71627875476925</v>
      </c>
      <c r="G1709" s="7">
        <v>132.26414529612438</v>
      </c>
      <c r="H1709" s="7">
        <v>231.54264589874836</v>
      </c>
      <c r="I1709" s="7">
        <v>209.31707854523228</v>
      </c>
    </row>
    <row r="1710" spans="1:9" x14ac:dyDescent="0.25">
      <c r="A1710" s="15"/>
      <c r="B1710" s="5">
        <f>DATE(YEAR(siječanj!B1710),MONTH(siječanj!B1710)+1,DAY(siječanj!B1710))</f>
        <v>42784</v>
      </c>
      <c r="C1710" s="9">
        <v>17.78125</v>
      </c>
      <c r="D1710">
        <v>1.097475974741758</v>
      </c>
      <c r="E1710" s="6">
        <v>191.7431743548461</v>
      </c>
      <c r="F1710" s="7">
        <v>108.14172710072593</v>
      </c>
      <c r="G1710" s="7">
        <v>132.86541673658087</v>
      </c>
      <c r="H1710" s="7">
        <v>232.64219934775625</v>
      </c>
      <c r="I1710" s="7">
        <v>210.43352717516359</v>
      </c>
    </row>
    <row r="1711" spans="1:9" x14ac:dyDescent="0.25">
      <c r="A1711" s="15"/>
      <c r="B1711" s="5">
        <f>DATE(YEAR(siječanj!B1711),MONTH(siječanj!B1711)+1,DAY(siječanj!B1711))</f>
        <v>42784</v>
      </c>
      <c r="C1711" s="9">
        <v>17.7916666666667</v>
      </c>
      <c r="D1711">
        <v>1.097475974741758</v>
      </c>
      <c r="E1711" s="6">
        <v>189.57352726447616</v>
      </c>
      <c r="F1711" s="7">
        <v>108.03267765563135</v>
      </c>
      <c r="G1711" s="7">
        <v>133.81395057656113</v>
      </c>
      <c r="H1711" s="7">
        <v>232.79803281969458</v>
      </c>
      <c r="I1711" s="7">
        <v>208.05239161981419</v>
      </c>
    </row>
    <row r="1712" spans="1:9" x14ac:dyDescent="0.25">
      <c r="A1712" s="15"/>
      <c r="B1712" s="5">
        <f>DATE(YEAR(siječanj!B1712),MONTH(siječanj!B1712)+1,DAY(siječanj!B1712))</f>
        <v>42784</v>
      </c>
      <c r="C1712" s="9">
        <v>17.8020833333333</v>
      </c>
      <c r="D1712">
        <v>1.097475974741758</v>
      </c>
      <c r="E1712" s="6">
        <v>189.99534284849406</v>
      </c>
      <c r="F1712" s="7">
        <v>109.57225558108874</v>
      </c>
      <c r="G1712" s="7">
        <v>131.14629079052793</v>
      </c>
      <c r="H1712" s="7">
        <v>232.99456463819956</v>
      </c>
      <c r="I1712" s="7">
        <v>208.51532408904552</v>
      </c>
    </row>
    <row r="1713" spans="1:9" x14ac:dyDescent="0.25">
      <c r="A1713" s="15"/>
      <c r="B1713" s="5">
        <f>DATE(YEAR(siječanj!B1713),MONTH(siječanj!B1713)+1,DAY(siječanj!B1713))</f>
        <v>42784</v>
      </c>
      <c r="C1713" s="9">
        <v>17.8125</v>
      </c>
      <c r="D1713">
        <v>1.097475974741758</v>
      </c>
      <c r="E1713" s="6">
        <v>191.68597868498</v>
      </c>
      <c r="F1713" s="7">
        <v>107.8326828651001</v>
      </c>
      <c r="G1713" s="7">
        <v>132.07737417814874</v>
      </c>
      <c r="H1713" s="7">
        <v>233.22367973718997</v>
      </c>
      <c r="I1713" s="7">
        <v>210.37075630162627</v>
      </c>
    </row>
    <row r="1714" spans="1:9" x14ac:dyDescent="0.25">
      <c r="A1714" s="15"/>
      <c r="B1714" s="5">
        <f>DATE(YEAR(siječanj!B1714),MONTH(siječanj!B1714)+1,DAY(siječanj!B1714))</f>
        <v>42784</v>
      </c>
      <c r="C1714" s="9">
        <v>17.8229166666667</v>
      </c>
      <c r="D1714">
        <v>1.097475974741758</v>
      </c>
      <c r="E1714" s="6">
        <v>188.55378925133542</v>
      </c>
      <c r="F1714" s="7">
        <v>106.49078711881629</v>
      </c>
      <c r="G1714" s="7">
        <v>130.36149715699563</v>
      </c>
      <c r="H1714" s="7">
        <v>233.05588669411549</v>
      </c>
      <c r="I1714" s="7">
        <v>206.93325364986134</v>
      </c>
    </row>
    <row r="1715" spans="1:9" x14ac:dyDescent="0.25">
      <c r="A1715" s="15"/>
      <c r="B1715" s="5">
        <f>DATE(YEAR(siječanj!B1715),MONTH(siječanj!B1715)+1,DAY(siječanj!B1715))</f>
        <v>42784</v>
      </c>
      <c r="C1715" s="9">
        <v>17.8333333333333</v>
      </c>
      <c r="D1715">
        <v>1.097475974741758</v>
      </c>
      <c r="E1715" s="6">
        <v>190.67438510973267</v>
      </c>
      <c r="F1715" s="7">
        <v>104.58019338613458</v>
      </c>
      <c r="G1715" s="7">
        <v>130.7001224639375</v>
      </c>
      <c r="H1715" s="7">
        <v>233.12576387392326</v>
      </c>
      <c r="I1715" s="7">
        <v>209.26055665658919</v>
      </c>
    </row>
    <row r="1716" spans="1:9" x14ac:dyDescent="0.25">
      <c r="A1716" s="15"/>
      <c r="B1716" s="5">
        <f>DATE(YEAR(siječanj!B1716),MONTH(siječanj!B1716)+1,DAY(siječanj!B1716))</f>
        <v>42784</v>
      </c>
      <c r="C1716" s="9">
        <v>17.84375</v>
      </c>
      <c r="D1716">
        <v>1.097475974741758</v>
      </c>
      <c r="E1716" s="6">
        <v>191.52285272011</v>
      </c>
      <c r="F1716" s="7">
        <v>105.20255838480155</v>
      </c>
      <c r="G1716" s="7">
        <v>128.79586788968567</v>
      </c>
      <c r="H1716" s="7">
        <v>233.91159510905237</v>
      </c>
      <c r="I1716" s="7">
        <v>210.19172947432486</v>
      </c>
    </row>
    <row r="1717" spans="1:9" x14ac:dyDescent="0.25">
      <c r="A1717" s="15"/>
      <c r="B1717" s="5">
        <f>DATE(YEAR(siječanj!B1717),MONTH(siječanj!B1717)+1,DAY(siječanj!B1717))</f>
        <v>42784</v>
      </c>
      <c r="C1717" s="9">
        <v>17.8541666666667</v>
      </c>
      <c r="D1717">
        <v>1.097475974741758</v>
      </c>
      <c r="E1717" s="6">
        <v>188.55538419548537</v>
      </c>
      <c r="F1717" s="7">
        <v>105.01024691484682</v>
      </c>
      <c r="G1717" s="7">
        <v>127.56947685842935</v>
      </c>
      <c r="H1717" s="7">
        <v>234.04614178453127</v>
      </c>
      <c r="I1717" s="7">
        <v>206.93500406274697</v>
      </c>
    </row>
    <row r="1718" spans="1:9" x14ac:dyDescent="0.25">
      <c r="A1718" s="15"/>
      <c r="B1718" s="5">
        <f>DATE(YEAR(siječanj!B1718),MONTH(siječanj!B1718)+1,DAY(siječanj!B1718))</f>
        <v>42784</v>
      </c>
      <c r="C1718" s="9">
        <v>17.8645833333333</v>
      </c>
      <c r="D1718">
        <v>1.097475974741758</v>
      </c>
      <c r="E1718" s="6">
        <v>185.00853012530303</v>
      </c>
      <c r="F1718" s="7">
        <v>103.2161494763109</v>
      </c>
      <c r="G1718" s="7">
        <v>124.05378758246034</v>
      </c>
      <c r="H1718" s="7">
        <v>234.582931302898</v>
      </c>
      <c r="I1718" s="7">
        <v>203.04241693480682</v>
      </c>
    </row>
    <row r="1719" spans="1:9" x14ac:dyDescent="0.25">
      <c r="A1719" s="15"/>
      <c r="B1719" s="5">
        <f>DATE(YEAR(siječanj!B1719),MONTH(siječanj!B1719)+1,DAY(siječanj!B1719))</f>
        <v>42784</v>
      </c>
      <c r="C1719" s="9">
        <v>17.875</v>
      </c>
      <c r="D1719">
        <v>1.097475974741758</v>
      </c>
      <c r="E1719" s="6">
        <v>181.07695408819131</v>
      </c>
      <c r="F1719" s="7">
        <v>97.917187321426539</v>
      </c>
      <c r="G1719" s="7">
        <v>112.37506032268722</v>
      </c>
      <c r="H1719" s="7">
        <v>235.61638906887563</v>
      </c>
      <c r="I1719" s="7">
        <v>198.72760669120632</v>
      </c>
    </row>
    <row r="1720" spans="1:9" x14ac:dyDescent="0.25">
      <c r="A1720" s="15"/>
      <c r="B1720" s="5">
        <f>DATE(YEAR(siječanj!B1720),MONTH(siječanj!B1720)+1,DAY(siječanj!B1720))</f>
        <v>42784</v>
      </c>
      <c r="C1720" s="9">
        <v>17.8854166666667</v>
      </c>
      <c r="D1720">
        <v>1.097475974741758</v>
      </c>
      <c r="E1720" s="6">
        <v>184.88849742741991</v>
      </c>
      <c r="F1720" s="7">
        <v>82.959958538508261</v>
      </c>
      <c r="G1720" s="7">
        <v>91.619898502133495</v>
      </c>
      <c r="H1720" s="7">
        <v>241.40966513508926</v>
      </c>
      <c r="I1720" s="7">
        <v>202.91068393269668</v>
      </c>
    </row>
    <row r="1721" spans="1:9" x14ac:dyDescent="0.25">
      <c r="A1721" s="15"/>
      <c r="B1721" s="5">
        <f>DATE(YEAR(siječanj!B1721),MONTH(siječanj!B1721)+1,DAY(siječanj!B1721))</f>
        <v>42784</v>
      </c>
      <c r="C1721" s="9">
        <v>17.8958333333333</v>
      </c>
      <c r="D1721">
        <v>1.097475974741758</v>
      </c>
      <c r="E1721" s="6">
        <v>190.11455872059287</v>
      </c>
      <c r="F1721" s="7">
        <v>77.299804164679699</v>
      </c>
      <c r="G1721" s="7">
        <v>83.752592805663213</v>
      </c>
      <c r="H1721" s="7">
        <v>245.89275508135242</v>
      </c>
      <c r="I1721" s="7">
        <v>208.64616064448182</v>
      </c>
    </row>
    <row r="1722" spans="1:9" x14ac:dyDescent="0.25">
      <c r="A1722" s="15"/>
      <c r="B1722" s="5">
        <f>DATE(YEAR(siječanj!B1722),MONTH(siječanj!B1722)+1,DAY(siječanj!B1722))</f>
        <v>42784</v>
      </c>
      <c r="C1722" s="9">
        <v>17.90625</v>
      </c>
      <c r="D1722">
        <v>1.097475974741758</v>
      </c>
      <c r="E1722" s="6">
        <v>193.27260967241784</v>
      </c>
      <c r="F1722" s="7">
        <v>76.622217052865381</v>
      </c>
      <c r="G1722" s="7">
        <v>82.172369415776231</v>
      </c>
      <c r="H1722" s="7">
        <v>244.74139482645282</v>
      </c>
      <c r="I1722" s="7">
        <v>212.1120456911201</v>
      </c>
    </row>
    <row r="1723" spans="1:9" x14ac:dyDescent="0.25">
      <c r="A1723" s="15"/>
      <c r="B1723" s="5">
        <f>DATE(YEAR(siječanj!B1723),MONTH(siječanj!B1723)+1,DAY(siječanj!B1723))</f>
        <v>42784</v>
      </c>
      <c r="C1723" s="9">
        <v>17.9166666666667</v>
      </c>
      <c r="D1723">
        <v>1.097475974741758</v>
      </c>
      <c r="E1723" s="6">
        <v>192.09851937597887</v>
      </c>
      <c r="F1723" s="7">
        <v>75.962156889867529</v>
      </c>
      <c r="G1723" s="7">
        <v>80.664583831115024</v>
      </c>
      <c r="H1723" s="7">
        <v>241.55511524295872</v>
      </c>
      <c r="I1723" s="7">
        <v>210.8235097986009</v>
      </c>
    </row>
    <row r="1724" spans="1:9" x14ac:dyDescent="0.25">
      <c r="A1724" s="15"/>
      <c r="B1724" s="5">
        <f>DATE(YEAR(siječanj!B1724),MONTH(siječanj!B1724)+1,DAY(siječanj!B1724))</f>
        <v>42784</v>
      </c>
      <c r="C1724" s="9">
        <v>17.9270833333333</v>
      </c>
      <c r="D1724">
        <v>1.097475974741758</v>
      </c>
      <c r="E1724" s="6">
        <v>192.15478408280043</v>
      </c>
      <c r="F1724" s="7">
        <v>73.392713407758208</v>
      </c>
      <c r="G1724" s="7">
        <v>70.952189247008278</v>
      </c>
      <c r="H1724" s="7">
        <v>243.09792692307101</v>
      </c>
      <c r="I1724" s="7">
        <v>210.88525896256343</v>
      </c>
    </row>
    <row r="1725" spans="1:9" x14ac:dyDescent="0.25">
      <c r="A1725" s="15"/>
      <c r="B1725" s="5">
        <f>DATE(YEAR(siječanj!B1725),MONTH(siječanj!B1725)+1,DAY(siječanj!B1725))</f>
        <v>42784</v>
      </c>
      <c r="C1725" s="9">
        <v>17.9375</v>
      </c>
      <c r="D1725">
        <v>1.097475974741758</v>
      </c>
      <c r="E1725" s="6">
        <v>187.45681505042168</v>
      </c>
      <c r="F1725" s="7">
        <v>71.718791599982183</v>
      </c>
      <c r="G1725" s="7">
        <v>66.052189556860753</v>
      </c>
      <c r="H1725" s="7">
        <v>242.49647991060982</v>
      </c>
      <c r="I1725" s="7">
        <v>205.72935081944698</v>
      </c>
    </row>
    <row r="1726" spans="1:9" x14ac:dyDescent="0.25">
      <c r="A1726" s="15"/>
      <c r="B1726" s="5">
        <f>DATE(YEAR(siječanj!B1726),MONTH(siječanj!B1726)+1,DAY(siječanj!B1726))</f>
        <v>42784</v>
      </c>
      <c r="C1726" s="9">
        <v>17.9479166666667</v>
      </c>
      <c r="D1726">
        <v>1.097475974741758</v>
      </c>
      <c r="E1726" s="6">
        <v>179.58607235214154</v>
      </c>
      <c r="F1726" s="7">
        <v>71.133648822595475</v>
      </c>
      <c r="G1726" s="7">
        <v>63.94158618770939</v>
      </c>
      <c r="H1726" s="7">
        <v>240.64391253770305</v>
      </c>
      <c r="I1726" s="7">
        <v>197.09139980471042</v>
      </c>
    </row>
    <row r="1727" spans="1:9" x14ac:dyDescent="0.25">
      <c r="A1727" s="15"/>
      <c r="B1727" s="5">
        <f>DATE(YEAR(siječanj!B1727),MONTH(siječanj!B1727)+1,DAY(siječanj!B1727))</f>
        <v>42784</v>
      </c>
      <c r="C1727" s="9">
        <v>17.9583333333333</v>
      </c>
      <c r="D1727">
        <v>1.097475974741758</v>
      </c>
      <c r="E1727" s="6">
        <v>170.25756261075756</v>
      </c>
      <c r="F1727" s="7">
        <v>69.520347893129369</v>
      </c>
      <c r="G1727" s="7">
        <v>62.353595023000345</v>
      </c>
      <c r="H1727" s="7">
        <v>240.4074174692015</v>
      </c>
      <c r="I1727" s="7">
        <v>186.85358448339704</v>
      </c>
    </row>
    <row r="1728" spans="1:9" x14ac:dyDescent="0.25">
      <c r="A1728" s="15"/>
      <c r="B1728" s="5">
        <f>DATE(YEAR(siječanj!B1728),MONTH(siječanj!B1728)+1,DAY(siječanj!B1728))</f>
        <v>42784</v>
      </c>
      <c r="C1728" s="9">
        <v>17.96875</v>
      </c>
      <c r="D1728">
        <v>1.097475974741758</v>
      </c>
      <c r="E1728" s="6">
        <v>162.82026955705916</v>
      </c>
      <c r="F1728" s="7">
        <v>68.222143267140183</v>
      </c>
      <c r="G1728" s="7">
        <v>61.420508599066444</v>
      </c>
      <c r="H1728" s="7">
        <v>241.5399442499361</v>
      </c>
      <c r="I1728" s="7">
        <v>178.69133403984929</v>
      </c>
    </row>
    <row r="1729" spans="1:9" x14ac:dyDescent="0.25">
      <c r="A1729" s="15"/>
      <c r="B1729" s="5">
        <f>DATE(YEAR(siječanj!B1729),MONTH(siječanj!B1729)+1,DAY(siječanj!B1729))</f>
        <v>42784</v>
      </c>
      <c r="C1729" s="9">
        <v>17.9791666666667</v>
      </c>
      <c r="D1729">
        <v>1.097475974741758</v>
      </c>
      <c r="E1729" s="6">
        <v>152.17526492584301</v>
      </c>
      <c r="F1729" s="7">
        <v>67.599726164577817</v>
      </c>
      <c r="G1729" s="7">
        <v>63.613657094679311</v>
      </c>
      <c r="H1729" s="7">
        <v>243.40991590925461</v>
      </c>
      <c r="I1729" s="7">
        <v>167.0086972060748</v>
      </c>
    </row>
    <row r="1730" spans="1:9" ht="15.75" thickBot="1" x14ac:dyDescent="0.3">
      <c r="A1730" s="15"/>
      <c r="B1730" s="5">
        <f>DATE(YEAR(siječanj!B1730),MONTH(siječanj!B1730)+1,DAY(siječanj!B1730))</f>
        <v>42784</v>
      </c>
      <c r="C1730" s="9">
        <v>17.9895833333333</v>
      </c>
      <c r="D1730">
        <v>1.097475974741758</v>
      </c>
      <c r="E1730" s="6">
        <v>143.77507719211005</v>
      </c>
      <c r="F1730" s="7">
        <v>65.287703981721975</v>
      </c>
      <c r="G1730" s="7">
        <v>73.537131645457052</v>
      </c>
      <c r="H1730" s="7">
        <v>242.83878487942255</v>
      </c>
      <c r="I1730" s="7">
        <v>157.78969298498248</v>
      </c>
    </row>
    <row r="1731" spans="1:9" x14ac:dyDescent="0.25">
      <c r="A1731" s="16">
        <f t="shared" ref="A1731" si="15">A1635+1</f>
        <v>50</v>
      </c>
      <c r="B1731" s="5">
        <f>DATE(YEAR(siječanj!B1731),MONTH(siječanj!B1731)+1,DAY(siječanj!B1731))</f>
        <v>42785</v>
      </c>
      <c r="C1731" s="9">
        <v>18</v>
      </c>
      <c r="D1731">
        <v>1.09318994842842</v>
      </c>
      <c r="E1731" s="6">
        <v>136.47596366817913</v>
      </c>
      <c r="F1731" s="7">
        <v>66.119157904664661</v>
      </c>
      <c r="G1731" s="7">
        <v>81.361596401263455</v>
      </c>
      <c r="H1731" s="7">
        <v>246.80721121401282</v>
      </c>
      <c r="I1731" s="7">
        <v>149.19415168413568</v>
      </c>
    </row>
    <row r="1732" spans="1:9" x14ac:dyDescent="0.25">
      <c r="A1732" s="17"/>
      <c r="B1732" s="5">
        <f>DATE(YEAR(siječanj!B1732),MONTH(siječanj!B1732)+1,DAY(siječanj!B1732))</f>
        <v>42785</v>
      </c>
      <c r="C1732" s="9">
        <v>18.0104166666667</v>
      </c>
      <c r="D1732">
        <v>1.09318994842842</v>
      </c>
      <c r="E1732" s="6">
        <v>125.99406217438094</v>
      </c>
      <c r="F1732" s="7">
        <v>65.155452271203515</v>
      </c>
      <c r="G1732" s="7">
        <v>82.031828375906201</v>
      </c>
      <c r="H1732" s="7">
        <v>249.16236461195254</v>
      </c>
      <c r="I1732" s="7">
        <v>137.73544233069865</v>
      </c>
    </row>
    <row r="1733" spans="1:9" x14ac:dyDescent="0.25">
      <c r="A1733" s="17"/>
      <c r="B1733" s="5">
        <f>DATE(YEAR(siječanj!B1733),MONTH(siječanj!B1733)+1,DAY(siječanj!B1733))</f>
        <v>42785</v>
      </c>
      <c r="C1733" s="9">
        <v>18.0208333333333</v>
      </c>
      <c r="D1733">
        <v>1.09318994842842</v>
      </c>
      <c r="E1733" s="6">
        <v>117.8253874818776</v>
      </c>
      <c r="F1733" s="7">
        <v>65.602010710783887</v>
      </c>
      <c r="G1733" s="7">
        <v>81.334851860411391</v>
      </c>
      <c r="H1733" s="7">
        <v>251.45289051973944</v>
      </c>
      <c r="I1733" s="7">
        <v>128.80552926487238</v>
      </c>
    </row>
    <row r="1734" spans="1:9" x14ac:dyDescent="0.25">
      <c r="A1734" s="17"/>
      <c r="B1734" s="5">
        <f>DATE(YEAR(siječanj!B1734),MONTH(siječanj!B1734)+1,DAY(siječanj!B1734))</f>
        <v>42785</v>
      </c>
      <c r="C1734" s="9">
        <v>18.03125</v>
      </c>
      <c r="D1734">
        <v>1.09318994842842</v>
      </c>
      <c r="E1734" s="6">
        <v>110.03052720421395</v>
      </c>
      <c r="F1734" s="7">
        <v>63.129941393206032</v>
      </c>
      <c r="G1734" s="7">
        <v>79.814234825128665</v>
      </c>
      <c r="H1734" s="7">
        <v>250.48894988626989</v>
      </c>
      <c r="I1734" s="7">
        <v>120.28426635992652</v>
      </c>
    </row>
    <row r="1735" spans="1:9" x14ac:dyDescent="0.25">
      <c r="A1735" s="17"/>
      <c r="B1735" s="5">
        <f>DATE(YEAR(siječanj!B1735),MONTH(siječanj!B1735)+1,DAY(siječanj!B1735))</f>
        <v>42785</v>
      </c>
      <c r="C1735" s="9">
        <v>18.0416666666667</v>
      </c>
      <c r="D1735">
        <v>1.09318994842842</v>
      </c>
      <c r="E1735" s="6">
        <v>102.19951419748556</v>
      </c>
      <c r="F1735" s="7">
        <v>64.105879418111911</v>
      </c>
      <c r="G1735" s="7">
        <v>78.448035865292908</v>
      </c>
      <c r="H1735" s="7">
        <v>252.1454395003218</v>
      </c>
      <c r="I1735" s="7">
        <v>111.72348165495882</v>
      </c>
    </row>
    <row r="1736" spans="1:9" x14ac:dyDescent="0.25">
      <c r="A1736" s="17"/>
      <c r="B1736" s="5">
        <f>DATE(YEAR(siječanj!B1736),MONTH(siječanj!B1736)+1,DAY(siječanj!B1736))</f>
        <v>42785</v>
      </c>
      <c r="C1736" s="9">
        <v>18.0520833333333</v>
      </c>
      <c r="D1736">
        <v>1.09318994842842</v>
      </c>
      <c r="E1736" s="6">
        <v>96.805288027526373</v>
      </c>
      <c r="F1736" s="7">
        <v>62.3159623151844</v>
      </c>
      <c r="G1736" s="7">
        <v>79.560534251788212</v>
      </c>
      <c r="H1736" s="7">
        <v>251.45023017024766</v>
      </c>
      <c r="I1736" s="7">
        <v>105.8265678264099</v>
      </c>
    </row>
    <row r="1737" spans="1:9" x14ac:dyDescent="0.25">
      <c r="A1737" s="17"/>
      <c r="B1737" s="5">
        <f>DATE(YEAR(siječanj!B1737),MONTH(siječanj!B1737)+1,DAY(siječanj!B1737))</f>
        <v>42785</v>
      </c>
      <c r="C1737" s="9">
        <v>18.0625</v>
      </c>
      <c r="D1737">
        <v>1.09318994842842</v>
      </c>
      <c r="E1737" s="6">
        <v>92.730104489548054</v>
      </c>
      <c r="F1737" s="7">
        <v>63.151885149156222</v>
      </c>
      <c r="G1737" s="7">
        <v>80.018728808402301</v>
      </c>
      <c r="H1737" s="7">
        <v>251.59810459660136</v>
      </c>
      <c r="I1737" s="7">
        <v>101.37161814469103</v>
      </c>
    </row>
    <row r="1738" spans="1:9" x14ac:dyDescent="0.25">
      <c r="A1738" s="17"/>
      <c r="B1738" s="5">
        <f>DATE(YEAR(siječanj!B1738),MONTH(siječanj!B1738)+1,DAY(siječanj!B1738))</f>
        <v>42785</v>
      </c>
      <c r="C1738" s="9">
        <v>18.0729166666667</v>
      </c>
      <c r="D1738">
        <v>1.09318994842842</v>
      </c>
      <c r="E1738" s="6">
        <v>88.448509175117337</v>
      </c>
      <c r="F1738" s="7">
        <v>63.014090385764888</v>
      </c>
      <c r="G1738" s="7">
        <v>82.027874382224198</v>
      </c>
      <c r="H1738" s="7">
        <v>249.61157562507759</v>
      </c>
      <c r="I1738" s="7">
        <v>96.691021183717154</v>
      </c>
    </row>
    <row r="1739" spans="1:9" x14ac:dyDescent="0.25">
      <c r="A1739" s="17"/>
      <c r="B1739" s="5">
        <f>DATE(YEAR(siječanj!B1739),MONTH(siječanj!B1739)+1,DAY(siječanj!B1739))</f>
        <v>42785</v>
      </c>
      <c r="C1739" s="9">
        <v>18.0833333333333</v>
      </c>
      <c r="D1739">
        <v>1.09318994842842</v>
      </c>
      <c r="E1739" s="6">
        <v>85.163519724914153</v>
      </c>
      <c r="F1739" s="7">
        <v>61.986128625291236</v>
      </c>
      <c r="G1739" s="7">
        <v>82.339106164548568</v>
      </c>
      <c r="H1739" s="7">
        <v>248.80662687846933</v>
      </c>
      <c r="I1739" s="7">
        <v>93.099903736061634</v>
      </c>
    </row>
    <row r="1740" spans="1:9" x14ac:dyDescent="0.25">
      <c r="A1740" s="17"/>
      <c r="B1740" s="5">
        <f>DATE(YEAR(siječanj!B1740),MONTH(siječanj!B1740)+1,DAY(siječanj!B1740))</f>
        <v>42785</v>
      </c>
      <c r="C1740" s="9">
        <v>18.09375</v>
      </c>
      <c r="D1740">
        <v>1.09318994842842</v>
      </c>
      <c r="E1740" s="6">
        <v>82.773125218202409</v>
      </c>
      <c r="F1740" s="7">
        <v>62.161690696868639</v>
      </c>
      <c r="G1740" s="7">
        <v>83.9412307534826</v>
      </c>
      <c r="H1740" s="7">
        <v>251.11608227303444</v>
      </c>
      <c r="I1740" s="7">
        <v>90.486748488545842</v>
      </c>
    </row>
    <row r="1741" spans="1:9" x14ac:dyDescent="0.25">
      <c r="A1741" s="17"/>
      <c r="B1741" s="5">
        <f>DATE(YEAR(siječanj!B1741),MONTH(siječanj!B1741)+1,DAY(siječanj!B1741))</f>
        <v>42785</v>
      </c>
      <c r="C1741" s="9">
        <v>18.1041666666667</v>
      </c>
      <c r="D1741">
        <v>1.09318994842842</v>
      </c>
      <c r="E1741" s="6">
        <v>80.502766386867535</v>
      </c>
      <c r="F1741" s="7">
        <v>61.04489580271828</v>
      </c>
      <c r="G1741" s="7">
        <v>82.536974103698583</v>
      </c>
      <c r="H1741" s="7">
        <v>251.15273408800576</v>
      </c>
      <c r="I1741" s="7">
        <v>88.004815034804864</v>
      </c>
    </row>
    <row r="1742" spans="1:9" x14ac:dyDescent="0.25">
      <c r="A1742" s="17"/>
      <c r="B1742" s="5">
        <f>DATE(YEAR(siječanj!B1742),MONTH(siječanj!B1742)+1,DAY(siječanj!B1742))</f>
        <v>42785</v>
      </c>
      <c r="C1742" s="9">
        <v>18.1145833333333</v>
      </c>
      <c r="D1742">
        <v>1.09318994842842</v>
      </c>
      <c r="E1742" s="6">
        <v>77.507989282101903</v>
      </c>
      <c r="F1742" s="7">
        <v>61.5216223977392</v>
      </c>
      <c r="G1742" s="7">
        <v>79.87958188180616</v>
      </c>
      <c r="H1742" s="7">
        <v>250.80338819422241</v>
      </c>
      <c r="I1742" s="7">
        <v>84.730954806091503</v>
      </c>
    </row>
    <row r="1743" spans="1:9" x14ac:dyDescent="0.25">
      <c r="A1743" s="17"/>
      <c r="B1743" s="5">
        <f>DATE(YEAR(siječanj!B1743),MONTH(siječanj!B1743)+1,DAY(siječanj!B1743))</f>
        <v>42785</v>
      </c>
      <c r="C1743" s="9">
        <v>18.125</v>
      </c>
      <c r="D1743">
        <v>1.09318994842842</v>
      </c>
      <c r="E1743" s="6">
        <v>75.849989754566607</v>
      </c>
      <c r="F1743" s="7">
        <v>60.092865449820231</v>
      </c>
      <c r="G1743" s="7">
        <v>80.639650035089943</v>
      </c>
      <c r="H1743" s="7">
        <v>249.4153228432298</v>
      </c>
      <c r="I1743" s="7">
        <v>82.918446388090857</v>
      </c>
    </row>
    <row r="1744" spans="1:9" x14ac:dyDescent="0.25">
      <c r="A1744" s="17"/>
      <c r="B1744" s="5">
        <f>DATE(YEAR(siječanj!B1744),MONTH(siječanj!B1744)+1,DAY(siječanj!B1744))</f>
        <v>42785</v>
      </c>
      <c r="C1744" s="9">
        <v>18.1354166666667</v>
      </c>
      <c r="D1744">
        <v>1.09318994842842</v>
      </c>
      <c r="E1744" s="6">
        <v>73.711267906741227</v>
      </c>
      <c r="F1744" s="7">
        <v>60.64065775018414</v>
      </c>
      <c r="G1744" s="7">
        <v>80.5428232597163</v>
      </c>
      <c r="H1744" s="7">
        <v>249.9351071276086</v>
      </c>
      <c r="I1744" s="7">
        <v>80.580417161563886</v>
      </c>
    </row>
    <row r="1745" spans="1:9" x14ac:dyDescent="0.25">
      <c r="A1745" s="17"/>
      <c r="B1745" s="5">
        <f>DATE(YEAR(siječanj!B1745),MONTH(siječanj!B1745)+1,DAY(siječanj!B1745))</f>
        <v>42785</v>
      </c>
      <c r="C1745" s="9">
        <v>18.1458333333333</v>
      </c>
      <c r="D1745">
        <v>1.09318994842842</v>
      </c>
      <c r="E1745" s="6">
        <v>72.315750332888456</v>
      </c>
      <c r="F1745" s="7">
        <v>60.16787101125437</v>
      </c>
      <c r="G1745" s="7">
        <v>75.824771376102547</v>
      </c>
      <c r="H1745" s="7">
        <v>250.03943683346574</v>
      </c>
      <c r="I1745" s="7">
        <v>79.05485137697282</v>
      </c>
    </row>
    <row r="1746" spans="1:9" x14ac:dyDescent="0.25">
      <c r="A1746" s="17"/>
      <c r="B1746" s="5">
        <f>DATE(YEAR(siječanj!B1746),MONTH(siječanj!B1746)+1,DAY(siječanj!B1746))</f>
        <v>42785</v>
      </c>
      <c r="C1746" s="9">
        <v>18.15625</v>
      </c>
      <c r="D1746">
        <v>1.09318994842842</v>
      </c>
      <c r="E1746" s="6">
        <v>72.300384480162919</v>
      </c>
      <c r="F1746" s="7">
        <v>60.175810843315979</v>
      </c>
      <c r="G1746" s="7">
        <v>71.46010317098532</v>
      </c>
      <c r="H1746" s="7">
        <v>250.33733896905116</v>
      </c>
      <c r="I1746" s="7">
        <v>79.038053581224233</v>
      </c>
    </row>
    <row r="1747" spans="1:9" x14ac:dyDescent="0.25">
      <c r="A1747" s="17"/>
      <c r="B1747" s="5">
        <f>DATE(YEAR(siječanj!B1747),MONTH(siječanj!B1747)+1,DAY(siječanj!B1747))</f>
        <v>42785</v>
      </c>
      <c r="C1747" s="9">
        <v>18.1666666666667</v>
      </c>
      <c r="D1747">
        <v>1.09318994842842</v>
      </c>
      <c r="E1747" s="6">
        <v>70.263592168244571</v>
      </c>
      <c r="F1747" s="7">
        <v>59.809797010050694</v>
      </c>
      <c r="G1747" s="7">
        <v>70.616596537044401</v>
      </c>
      <c r="H1747" s="7">
        <v>249.69223822177216</v>
      </c>
      <c r="I1747" s="7">
        <v>76.811452698798817</v>
      </c>
    </row>
    <row r="1748" spans="1:9" x14ac:dyDescent="0.25">
      <c r="A1748" s="17"/>
      <c r="B1748" s="5">
        <f>DATE(YEAR(siječanj!B1748),MONTH(siječanj!B1748)+1,DAY(siječanj!B1748))</f>
        <v>42785</v>
      </c>
      <c r="C1748" s="9">
        <v>18.1770833333333</v>
      </c>
      <c r="D1748">
        <v>1.09318994842842</v>
      </c>
      <c r="E1748" s="6">
        <v>69.913957980116749</v>
      </c>
      <c r="F1748" s="7">
        <v>59.777436483011087</v>
      </c>
      <c r="G1748" s="7">
        <v>68.016607329811876</v>
      </c>
      <c r="H1748" s="7">
        <v>249.67971557666462</v>
      </c>
      <c r="I1748" s="7">
        <v>76.429236118710548</v>
      </c>
    </row>
    <row r="1749" spans="1:9" x14ac:dyDescent="0.25">
      <c r="A1749" s="17"/>
      <c r="B1749" s="5">
        <f>DATE(YEAR(siječanj!B1749),MONTH(siječanj!B1749)+1,DAY(siječanj!B1749))</f>
        <v>42785</v>
      </c>
      <c r="C1749" s="9">
        <v>18.1875</v>
      </c>
      <c r="D1749">
        <v>1.09318994842842</v>
      </c>
      <c r="E1749" s="6">
        <v>70.030393865554629</v>
      </c>
      <c r="F1749" s="7">
        <v>59.815792966014435</v>
      </c>
      <c r="G1749" s="7">
        <v>67.085171407799933</v>
      </c>
      <c r="H1749" s="7">
        <v>249.80823346013742</v>
      </c>
      <c r="I1749" s="7">
        <v>76.5565226583076</v>
      </c>
    </row>
    <row r="1750" spans="1:9" x14ac:dyDescent="0.25">
      <c r="A1750" s="17"/>
      <c r="B1750" s="5">
        <f>DATE(YEAR(siječanj!B1750),MONTH(siječanj!B1750)+1,DAY(siječanj!B1750))</f>
        <v>42785</v>
      </c>
      <c r="C1750" s="9">
        <v>18.1979166666667</v>
      </c>
      <c r="D1750">
        <v>1.09318994842842</v>
      </c>
      <c r="E1750" s="6">
        <v>69.703227845234636</v>
      </c>
      <c r="F1750" s="7">
        <v>60.633856187837573</v>
      </c>
      <c r="G1750" s="7">
        <v>61.367780671161277</v>
      </c>
      <c r="H1750" s="7">
        <v>249.60275246597379</v>
      </c>
      <c r="I1750" s="7">
        <v>76.198868053426466</v>
      </c>
    </row>
    <row r="1751" spans="1:9" x14ac:dyDescent="0.25">
      <c r="A1751" s="17"/>
      <c r="B1751" s="5">
        <f>DATE(YEAR(siječanj!B1751),MONTH(siječanj!B1751)+1,DAY(siječanj!B1751))</f>
        <v>42785</v>
      </c>
      <c r="C1751" s="9">
        <v>18.2083333333333</v>
      </c>
      <c r="D1751">
        <v>1.09318994842842</v>
      </c>
      <c r="E1751" s="6">
        <v>69.068210806525386</v>
      </c>
      <c r="F1751" s="7">
        <v>58.134031525975686</v>
      </c>
      <c r="G1751" s="7">
        <v>59.642561488643999</v>
      </c>
      <c r="H1751" s="7">
        <v>249.34544366315927</v>
      </c>
      <c r="I1751" s="7">
        <v>75.504673809628727</v>
      </c>
    </row>
    <row r="1752" spans="1:9" x14ac:dyDescent="0.25">
      <c r="A1752" s="17"/>
      <c r="B1752" s="5">
        <f>DATE(YEAR(siječanj!B1752),MONTH(siječanj!B1752)+1,DAY(siječanj!B1752))</f>
        <v>42785</v>
      </c>
      <c r="C1752" s="9">
        <v>18.21875</v>
      </c>
      <c r="D1752">
        <v>1.09318994842842</v>
      </c>
      <c r="E1752" s="6">
        <v>69.41359511857965</v>
      </c>
      <c r="F1752" s="7">
        <v>58.048609193452137</v>
      </c>
      <c r="G1752" s="7">
        <v>58.023587358244441</v>
      </c>
      <c r="H1752" s="7">
        <v>248.62577211946919</v>
      </c>
      <c r="I1752" s="7">
        <v>75.882244467911306</v>
      </c>
    </row>
    <row r="1753" spans="1:9" x14ac:dyDescent="0.25">
      <c r="A1753" s="17"/>
      <c r="B1753" s="5">
        <f>DATE(YEAR(siječanj!B1753),MONTH(siječanj!B1753)+1,DAY(siječanj!B1753))</f>
        <v>42785</v>
      </c>
      <c r="C1753" s="9">
        <v>18.2291666666667</v>
      </c>
      <c r="D1753">
        <v>1.09318994842842</v>
      </c>
      <c r="E1753" s="6">
        <v>69.405297836007264</v>
      </c>
      <c r="F1753" s="7">
        <v>58.471612664316652</v>
      </c>
      <c r="G1753" s="7">
        <v>58.172424974523196</v>
      </c>
      <c r="H1753" s="7">
        <v>248.77001206835936</v>
      </c>
      <c r="I1753" s="7">
        <v>75.873173962003918</v>
      </c>
    </row>
    <row r="1754" spans="1:9" x14ac:dyDescent="0.25">
      <c r="A1754" s="17"/>
      <c r="B1754" s="5">
        <f>DATE(YEAR(siječanj!B1754),MONTH(siječanj!B1754)+1,DAY(siječanj!B1754))</f>
        <v>42785</v>
      </c>
      <c r="C1754" s="9">
        <v>18.2395833333333</v>
      </c>
      <c r="D1754">
        <v>1.09318994842842</v>
      </c>
      <c r="E1754" s="6">
        <v>70.296509354105254</v>
      </c>
      <c r="F1754" s="7">
        <v>58.796648787840418</v>
      </c>
      <c r="G1754" s="7">
        <v>58.285396222580175</v>
      </c>
      <c r="H1754" s="7">
        <v>247.77793073802934</v>
      </c>
      <c r="I1754" s="7">
        <v>76.847437435512262</v>
      </c>
    </row>
    <row r="1755" spans="1:9" x14ac:dyDescent="0.25">
      <c r="A1755" s="17"/>
      <c r="B1755" s="5">
        <f>DATE(YEAR(siječanj!B1755),MONTH(siječanj!B1755)+1,DAY(siječanj!B1755))</f>
        <v>42785</v>
      </c>
      <c r="C1755" s="9">
        <v>18.25</v>
      </c>
      <c r="D1755">
        <v>1.09318994842842</v>
      </c>
      <c r="E1755" s="6">
        <v>71.896028919471945</v>
      </c>
      <c r="F1755" s="7">
        <v>59.333996261171237</v>
      </c>
      <c r="G1755" s="7">
        <v>59.623288273239673</v>
      </c>
      <c r="H1755" s="7">
        <v>247.69836328520447</v>
      </c>
      <c r="I1755" s="7">
        <v>78.596016146685727</v>
      </c>
    </row>
    <row r="1756" spans="1:9" x14ac:dyDescent="0.25">
      <c r="A1756" s="17"/>
      <c r="B1756" s="5">
        <f>DATE(YEAR(siječanj!B1756),MONTH(siječanj!B1756)+1,DAY(siječanj!B1756))</f>
        <v>42785</v>
      </c>
      <c r="C1756" s="9">
        <v>18.2604166666667</v>
      </c>
      <c r="D1756">
        <v>1.09318994842842</v>
      </c>
      <c r="E1756" s="6">
        <v>74.273707542892154</v>
      </c>
      <c r="F1756" s="7">
        <v>61.716326638890685</v>
      </c>
      <c r="G1756" s="7">
        <v>58.920470903855957</v>
      </c>
      <c r="H1756" s="7">
        <v>239.88099531280145</v>
      </c>
      <c r="I1756" s="7">
        <v>81.195270518401827</v>
      </c>
    </row>
    <row r="1757" spans="1:9" x14ac:dyDescent="0.25">
      <c r="A1757" s="17"/>
      <c r="B1757" s="5">
        <f>DATE(YEAR(siječanj!B1757),MONTH(siječanj!B1757)+1,DAY(siječanj!B1757))</f>
        <v>42785</v>
      </c>
      <c r="C1757" s="9">
        <v>18.2708333333333</v>
      </c>
      <c r="D1757">
        <v>1.09318994842842</v>
      </c>
      <c r="E1757" s="6">
        <v>75.702329884711617</v>
      </c>
      <c r="F1757" s="7">
        <v>67.076799446298821</v>
      </c>
      <c r="G1757" s="7">
        <v>59.76145371204241</v>
      </c>
      <c r="H1757" s="7">
        <v>227.46224785436621</v>
      </c>
      <c r="I1757" s="7">
        <v>82.757026102579132</v>
      </c>
    </row>
    <row r="1758" spans="1:9" x14ac:dyDescent="0.25">
      <c r="A1758" s="17"/>
      <c r="B1758" s="5">
        <f>DATE(YEAR(siječanj!B1758),MONTH(siječanj!B1758)+1,DAY(siječanj!B1758))</f>
        <v>42785</v>
      </c>
      <c r="C1758" s="9">
        <v>18.28125</v>
      </c>
      <c r="D1758">
        <v>1.09318994842842</v>
      </c>
      <c r="E1758" s="6">
        <v>79.69884208293135</v>
      </c>
      <c r="F1758" s="7">
        <v>66.474706870937084</v>
      </c>
      <c r="G1758" s="7">
        <v>58.981719748236927</v>
      </c>
      <c r="H1758" s="7">
        <v>208.31673169622016</v>
      </c>
      <c r="I1758" s="7">
        <v>87.125973066444516</v>
      </c>
    </row>
    <row r="1759" spans="1:9" x14ac:dyDescent="0.25">
      <c r="A1759" s="17"/>
      <c r="B1759" s="5">
        <f>DATE(YEAR(siječanj!B1759),MONTH(siječanj!B1759)+1,DAY(siječanj!B1759))</f>
        <v>42785</v>
      </c>
      <c r="C1759" s="9">
        <v>18.2916666666667</v>
      </c>
      <c r="D1759">
        <v>1.09318994842842</v>
      </c>
      <c r="E1759" s="6">
        <v>81.528831574218643</v>
      </c>
      <c r="F1759" s="7">
        <v>64.456875305524164</v>
      </c>
      <c r="G1759" s="7">
        <v>56.822931337538414</v>
      </c>
      <c r="H1759" s="7">
        <v>168.83794534395528</v>
      </c>
      <c r="I1759" s="7">
        <v>89.126499184049422</v>
      </c>
    </row>
    <row r="1760" spans="1:9" x14ac:dyDescent="0.25">
      <c r="A1760" s="17"/>
      <c r="B1760" s="5">
        <f>DATE(YEAR(siječanj!B1760),MONTH(siječanj!B1760)+1,DAY(siječanj!B1760))</f>
        <v>42785</v>
      </c>
      <c r="C1760" s="9">
        <v>18.3020833333333</v>
      </c>
      <c r="D1760">
        <v>1.09318994842842</v>
      </c>
      <c r="E1760" s="6">
        <v>85.892277199230847</v>
      </c>
      <c r="F1760" s="7">
        <v>63.744859542821779</v>
      </c>
      <c r="G1760" s="7">
        <v>55.556499610383902</v>
      </c>
      <c r="H1760" s="7">
        <v>147.37443866998007</v>
      </c>
      <c r="I1760" s="7">
        <v>93.896574081826728</v>
      </c>
    </row>
    <row r="1761" spans="1:9" x14ac:dyDescent="0.25">
      <c r="A1761" s="17"/>
      <c r="B1761" s="5">
        <f>DATE(YEAR(siječanj!B1761),MONTH(siječanj!B1761)+1,DAY(siječanj!B1761))</f>
        <v>42785</v>
      </c>
      <c r="C1761" s="9">
        <v>18.3125</v>
      </c>
      <c r="D1761">
        <v>1.09318994842842</v>
      </c>
      <c r="E1761" s="6">
        <v>91.886633113676609</v>
      </c>
      <c r="F1761" s="7">
        <v>63.652583544056249</v>
      </c>
      <c r="G1761" s="7">
        <v>56.425388720483994</v>
      </c>
      <c r="H1761" s="7">
        <v>84.915094347785072</v>
      </c>
      <c r="I1761" s="7">
        <v>100.44954371480128</v>
      </c>
    </row>
    <row r="1762" spans="1:9" x14ac:dyDescent="0.25">
      <c r="A1762" s="17"/>
      <c r="B1762" s="5">
        <f>DATE(YEAR(siječanj!B1762),MONTH(siječanj!B1762)+1,DAY(siječanj!B1762))</f>
        <v>42785</v>
      </c>
      <c r="C1762" s="9">
        <v>18.3229166666667</v>
      </c>
      <c r="D1762">
        <v>1.09318994842842</v>
      </c>
      <c r="E1762" s="6">
        <v>98.657383424882397</v>
      </c>
      <c r="F1762" s="7">
        <v>63.829704724503891</v>
      </c>
      <c r="G1762" s="7">
        <v>58.190876945039179</v>
      </c>
      <c r="H1762" s="7">
        <v>20.72287237639539</v>
      </c>
      <c r="I1762" s="7">
        <v>107.85125989833004</v>
      </c>
    </row>
    <row r="1763" spans="1:9" x14ac:dyDescent="0.25">
      <c r="A1763" s="17"/>
      <c r="B1763" s="5">
        <f>DATE(YEAR(siječanj!B1763),MONTH(siječanj!B1763)+1,DAY(siječanj!B1763))</f>
        <v>42785</v>
      </c>
      <c r="C1763" s="9">
        <v>18.3333333333333</v>
      </c>
      <c r="D1763">
        <v>1.09318994842842</v>
      </c>
      <c r="E1763" s="6">
        <v>104.70599324537316</v>
      </c>
      <c r="F1763" s="7">
        <v>62.012380972592382</v>
      </c>
      <c r="G1763" s="7">
        <v>57.864922845813773</v>
      </c>
      <c r="H1763" s="7">
        <v>3.3215553547547616</v>
      </c>
      <c r="I1763" s="7">
        <v>114.46353935605599</v>
      </c>
    </row>
    <row r="1764" spans="1:9" x14ac:dyDescent="0.25">
      <c r="A1764" s="17"/>
      <c r="B1764" s="5">
        <f>DATE(YEAR(siječanj!B1764),MONTH(siječanj!B1764)+1,DAY(siječanj!B1764))</f>
        <v>42785</v>
      </c>
      <c r="C1764" s="9">
        <v>18.34375</v>
      </c>
      <c r="D1764">
        <v>1.09318994842842</v>
      </c>
      <c r="E1764" s="6">
        <v>111.92668950901179</v>
      </c>
      <c r="F1764" s="7">
        <v>64.607732114694798</v>
      </c>
      <c r="G1764" s="7">
        <v>59.149269729752355</v>
      </c>
      <c r="H1764" s="7">
        <v>2.7994497654247459</v>
      </c>
      <c r="I1764" s="7">
        <v>122.35713193212038</v>
      </c>
    </row>
    <row r="1765" spans="1:9" x14ac:dyDescent="0.25">
      <c r="A1765" s="17"/>
      <c r="B1765" s="5">
        <f>DATE(YEAR(siječanj!B1765),MONTH(siječanj!B1765)+1,DAY(siječanj!B1765))</f>
        <v>42785</v>
      </c>
      <c r="C1765" s="9">
        <v>18.3541666666667</v>
      </c>
      <c r="D1765">
        <v>1.09318994842842</v>
      </c>
      <c r="E1765" s="6">
        <v>120.99208706053703</v>
      </c>
      <c r="F1765" s="7">
        <v>65.391835620688525</v>
      </c>
      <c r="G1765" s="7">
        <v>57.662195540568256</v>
      </c>
      <c r="H1765" s="7">
        <v>2.2956095756314188</v>
      </c>
      <c r="I1765" s="7">
        <v>132.26733341395538</v>
      </c>
    </row>
    <row r="1766" spans="1:9" x14ac:dyDescent="0.25">
      <c r="A1766" s="17"/>
      <c r="B1766" s="5">
        <f>DATE(YEAR(siječanj!B1766),MONTH(siječanj!B1766)+1,DAY(siječanj!B1766))</f>
        <v>42785</v>
      </c>
      <c r="C1766" s="9">
        <v>18.3645833333333</v>
      </c>
      <c r="D1766">
        <v>1.09318994842842</v>
      </c>
      <c r="E1766" s="6">
        <v>130.07834989573681</v>
      </c>
      <c r="F1766" s="7">
        <v>66.991978312568435</v>
      </c>
      <c r="G1766" s="7">
        <v>61.182043119923193</v>
      </c>
      <c r="H1766" s="7">
        <v>2.4127489643044222</v>
      </c>
      <c r="I1766" s="7">
        <v>142.2003446141745</v>
      </c>
    </row>
    <row r="1767" spans="1:9" x14ac:dyDescent="0.25">
      <c r="A1767" s="17"/>
      <c r="B1767" s="5">
        <f>DATE(YEAR(siječanj!B1767),MONTH(siječanj!B1767)+1,DAY(siječanj!B1767))</f>
        <v>42785</v>
      </c>
      <c r="C1767" s="9">
        <v>18.375</v>
      </c>
      <c r="D1767">
        <v>1.09318994842842</v>
      </c>
      <c r="E1767" s="6">
        <v>137.38466895453323</v>
      </c>
      <c r="F1767" s="7">
        <v>65.974465387119849</v>
      </c>
      <c r="G1767" s="7">
        <v>62.673063290644038</v>
      </c>
      <c r="H1767" s="7">
        <v>2.1859451689513634</v>
      </c>
      <c r="I1767" s="7">
        <v>150.18753916926173</v>
      </c>
    </row>
    <row r="1768" spans="1:9" x14ac:dyDescent="0.25">
      <c r="A1768" s="17"/>
      <c r="B1768" s="5">
        <f>DATE(YEAR(siječanj!B1768),MONTH(siječanj!B1768)+1,DAY(siječanj!B1768))</f>
        <v>42785</v>
      </c>
      <c r="C1768" s="9">
        <v>18.3854166666667</v>
      </c>
      <c r="D1768">
        <v>1.09318994842842</v>
      </c>
      <c r="E1768" s="6">
        <v>142.41206690247895</v>
      </c>
      <c r="F1768" s="7">
        <v>65.435370429296924</v>
      </c>
      <c r="G1768" s="7">
        <v>67.66439342452216</v>
      </c>
      <c r="H1768" s="7">
        <v>1.815739534811196</v>
      </c>
      <c r="I1768" s="7">
        <v>155.68344007270565</v>
      </c>
    </row>
    <row r="1769" spans="1:9" x14ac:dyDescent="0.25">
      <c r="A1769" s="17"/>
      <c r="B1769" s="5">
        <f>DATE(YEAR(siječanj!B1769),MONTH(siječanj!B1769)+1,DAY(siječanj!B1769))</f>
        <v>42785</v>
      </c>
      <c r="C1769" s="9">
        <v>18.3958333333333</v>
      </c>
      <c r="D1769">
        <v>1.09318994842842</v>
      </c>
      <c r="E1769" s="6">
        <v>148.21715048697254</v>
      </c>
      <c r="F1769" s="7">
        <v>66.294699936282285</v>
      </c>
      <c r="G1769" s="7">
        <v>70.866791796836978</v>
      </c>
      <c r="H1769" s="7">
        <v>1.871903913159868</v>
      </c>
      <c r="I1769" s="7">
        <v>162.02949909706089</v>
      </c>
    </row>
    <row r="1770" spans="1:9" x14ac:dyDescent="0.25">
      <c r="A1770" s="17"/>
      <c r="B1770" s="5">
        <f>DATE(YEAR(siječanj!B1770),MONTH(siječanj!B1770)+1,DAY(siječanj!B1770))</f>
        <v>42785</v>
      </c>
      <c r="C1770" s="9">
        <v>18.40625</v>
      </c>
      <c r="D1770">
        <v>1.09318994842842</v>
      </c>
      <c r="E1770" s="6">
        <v>152.72199629748761</v>
      </c>
      <c r="F1770" s="7">
        <v>70.113779197877719</v>
      </c>
      <c r="G1770" s="7">
        <v>77.594534080149785</v>
      </c>
      <c r="H1770" s="7">
        <v>1.9475228472654067</v>
      </c>
      <c r="I1770" s="7">
        <v>166.95415125633582</v>
      </c>
    </row>
    <row r="1771" spans="1:9" x14ac:dyDescent="0.25">
      <c r="A1771" s="17"/>
      <c r="B1771" s="5">
        <f>DATE(YEAR(siječanj!B1771),MONTH(siječanj!B1771)+1,DAY(siječanj!B1771))</f>
        <v>42785</v>
      </c>
      <c r="C1771" s="9">
        <v>18.4166666666667</v>
      </c>
      <c r="D1771">
        <v>1.09318994842842</v>
      </c>
      <c r="E1771" s="6">
        <v>158.38598439333845</v>
      </c>
      <c r="F1771" s="7">
        <v>74.058617223025522</v>
      </c>
      <c r="G1771" s="7">
        <v>79.941447661371555</v>
      </c>
      <c r="H1771" s="7">
        <v>1.8417079462972668</v>
      </c>
      <c r="I1771" s="7">
        <v>173.14596611073819</v>
      </c>
    </row>
    <row r="1772" spans="1:9" x14ac:dyDescent="0.25">
      <c r="A1772" s="17"/>
      <c r="B1772" s="5">
        <f>DATE(YEAR(siječanj!B1772),MONTH(siječanj!B1772)+1,DAY(siječanj!B1772))</f>
        <v>42785</v>
      </c>
      <c r="C1772" s="9">
        <v>18.4270833333333</v>
      </c>
      <c r="D1772">
        <v>1.09318994842842</v>
      </c>
      <c r="E1772" s="6">
        <v>162.82960995494057</v>
      </c>
      <c r="F1772" s="7">
        <v>84.217862805396223</v>
      </c>
      <c r="G1772" s="7">
        <v>94.627397435114261</v>
      </c>
      <c r="H1772" s="7">
        <v>2.0832166734461932</v>
      </c>
      <c r="I1772" s="7">
        <v>178.00369290926122</v>
      </c>
    </row>
    <row r="1773" spans="1:9" x14ac:dyDescent="0.25">
      <c r="A1773" s="17"/>
      <c r="B1773" s="5">
        <f>DATE(YEAR(siječanj!B1773),MONTH(siječanj!B1773)+1,DAY(siječanj!B1773))</f>
        <v>42785</v>
      </c>
      <c r="C1773" s="9">
        <v>18.4375</v>
      </c>
      <c r="D1773">
        <v>1.09318994842842</v>
      </c>
      <c r="E1773" s="6">
        <v>170.07637616132189</v>
      </c>
      <c r="F1773" s="7">
        <v>88.648044608266844</v>
      </c>
      <c r="G1773" s="7">
        <v>96.112548709437817</v>
      </c>
      <c r="H1773" s="7">
        <v>2.3873986340160558</v>
      </c>
      <c r="I1773" s="7">
        <v>185.92578488468803</v>
      </c>
    </row>
    <row r="1774" spans="1:9" x14ac:dyDescent="0.25">
      <c r="A1774" s="17"/>
      <c r="B1774" s="5">
        <f>DATE(YEAR(siječanj!B1774),MONTH(siječanj!B1774)+1,DAY(siječanj!B1774))</f>
        <v>42785</v>
      </c>
      <c r="C1774" s="9">
        <v>18.4479166666667</v>
      </c>
      <c r="D1774">
        <v>1.09318994842842</v>
      </c>
      <c r="E1774" s="6">
        <v>172.32301826247138</v>
      </c>
      <c r="F1774" s="7">
        <v>90.940094967214037</v>
      </c>
      <c r="G1774" s="7">
        <v>94.855803665893291</v>
      </c>
      <c r="H1774" s="7">
        <v>3.2469355519057062</v>
      </c>
      <c r="I1774" s="7">
        <v>188.38179144738075</v>
      </c>
    </row>
    <row r="1775" spans="1:9" x14ac:dyDescent="0.25">
      <c r="A1775" s="17"/>
      <c r="B1775" s="5">
        <f>DATE(YEAR(siječanj!B1775),MONTH(siječanj!B1775)+1,DAY(siječanj!B1775))</f>
        <v>42785</v>
      </c>
      <c r="C1775" s="9">
        <v>18.4583333333333</v>
      </c>
      <c r="D1775">
        <v>1.09318994842842</v>
      </c>
      <c r="E1775" s="6">
        <v>175.22202626589058</v>
      </c>
      <c r="F1775" s="7">
        <v>90.15848844020789</v>
      </c>
      <c r="G1775" s="7">
        <v>98.351162123284666</v>
      </c>
      <c r="H1775" s="7">
        <v>3.205477105484289</v>
      </c>
      <c r="I1775" s="7">
        <v>191.55095785713218</v>
      </c>
    </row>
    <row r="1776" spans="1:9" x14ac:dyDescent="0.25">
      <c r="A1776" s="17"/>
      <c r="B1776" s="5">
        <f>DATE(YEAR(siječanj!B1776),MONTH(siječanj!B1776)+1,DAY(siječanj!B1776))</f>
        <v>42785</v>
      </c>
      <c r="C1776" s="9">
        <v>18.46875</v>
      </c>
      <c r="D1776">
        <v>1.09318994842842</v>
      </c>
      <c r="E1776" s="6">
        <v>176.69561273326732</v>
      </c>
      <c r="F1776" s="7">
        <v>89.820558606566891</v>
      </c>
      <c r="G1776" s="7">
        <v>101.39320942659323</v>
      </c>
      <c r="H1776" s="7">
        <v>3.1775224330619065</v>
      </c>
      <c r="I1776" s="7">
        <v>193.16186777140857</v>
      </c>
    </row>
    <row r="1777" spans="1:9" x14ac:dyDescent="0.25">
      <c r="A1777" s="17"/>
      <c r="B1777" s="5">
        <f>DATE(YEAR(siječanj!B1777),MONTH(siječanj!B1777)+1,DAY(siječanj!B1777))</f>
        <v>42785</v>
      </c>
      <c r="C1777" s="9">
        <v>18.4791666666667</v>
      </c>
      <c r="D1777">
        <v>1.09318994842842</v>
      </c>
      <c r="E1777" s="6">
        <v>178.41080594567291</v>
      </c>
      <c r="F1777" s="7">
        <v>91.072827636767016</v>
      </c>
      <c r="G1777" s="7">
        <v>95.881025754155658</v>
      </c>
      <c r="H1777" s="7">
        <v>4.1110020648510242</v>
      </c>
      <c r="I1777" s="7">
        <v>195.03689975082301</v>
      </c>
    </row>
    <row r="1778" spans="1:9" x14ac:dyDescent="0.25">
      <c r="A1778" s="17"/>
      <c r="B1778" s="5">
        <f>DATE(YEAR(siječanj!B1778),MONTH(siječanj!B1778)+1,DAY(siječanj!B1778))</f>
        <v>42785</v>
      </c>
      <c r="C1778" s="9">
        <v>18.4895833333333</v>
      </c>
      <c r="D1778">
        <v>1.09318994842842</v>
      </c>
      <c r="E1778" s="6">
        <v>180.26676414491553</v>
      </c>
      <c r="F1778" s="7">
        <v>90.925421708669091</v>
      </c>
      <c r="G1778" s="7">
        <v>95.466305097680362</v>
      </c>
      <c r="H1778" s="7">
        <v>3.9993804010449043</v>
      </c>
      <c r="I1778" s="7">
        <v>197.06581459893835</v>
      </c>
    </row>
    <row r="1779" spans="1:9" x14ac:dyDescent="0.25">
      <c r="A1779" s="17"/>
      <c r="B1779" s="5">
        <f>DATE(YEAR(siječanj!B1779),MONTH(siječanj!B1779)+1,DAY(siječanj!B1779))</f>
        <v>42785</v>
      </c>
      <c r="C1779" s="9">
        <v>18.5</v>
      </c>
      <c r="D1779">
        <v>1.09318994842842</v>
      </c>
      <c r="E1779" s="6">
        <v>180.1488970774837</v>
      </c>
      <c r="F1779" s="7">
        <v>91.997699836182235</v>
      </c>
      <c r="G1779" s="7">
        <v>96.619661418889621</v>
      </c>
      <c r="H1779" s="7">
        <v>4.0381754975804212</v>
      </c>
      <c r="I1779" s="7">
        <v>196.93696350557113</v>
      </c>
    </row>
    <row r="1780" spans="1:9" x14ac:dyDescent="0.25">
      <c r="A1780" s="17"/>
      <c r="B1780" s="5">
        <f>DATE(YEAR(siječanj!B1780),MONTH(siječanj!B1780)+1,DAY(siječanj!B1780))</f>
        <v>42785</v>
      </c>
      <c r="C1780" s="9">
        <v>18.5104166666667</v>
      </c>
      <c r="D1780">
        <v>1.09318994842842</v>
      </c>
      <c r="E1780" s="6">
        <v>179.35266066239981</v>
      </c>
      <c r="F1780" s="7">
        <v>91.856398079830825</v>
      </c>
      <c r="G1780" s="7">
        <v>93.667446288149506</v>
      </c>
      <c r="H1780" s="7">
        <v>4.1734022624030711</v>
      </c>
      <c r="I1780" s="7">
        <v>196.06652586002878</v>
      </c>
    </row>
    <row r="1781" spans="1:9" x14ac:dyDescent="0.25">
      <c r="A1781" s="17"/>
      <c r="B1781" s="5">
        <f>DATE(YEAR(siječanj!B1781),MONTH(siječanj!B1781)+1,DAY(siječanj!B1781))</f>
        <v>42785</v>
      </c>
      <c r="C1781" s="9">
        <v>18.5208333333333</v>
      </c>
      <c r="D1781">
        <v>1.09318994842842</v>
      </c>
      <c r="E1781" s="6">
        <v>176.44250392989744</v>
      </c>
      <c r="F1781" s="7">
        <v>91.446612966431815</v>
      </c>
      <c r="G1781" s="7">
        <v>92.137126544966293</v>
      </c>
      <c r="H1781" s="7">
        <v>5.1189004730802345</v>
      </c>
      <c r="I1781" s="7">
        <v>192.88517177170587</v>
      </c>
    </row>
    <row r="1782" spans="1:9" x14ac:dyDescent="0.25">
      <c r="A1782" s="17"/>
      <c r="B1782" s="5">
        <f>DATE(YEAR(siječanj!B1782),MONTH(siječanj!B1782)+1,DAY(siječanj!B1782))</f>
        <v>42785</v>
      </c>
      <c r="C1782" s="9">
        <v>18.53125</v>
      </c>
      <c r="D1782">
        <v>1.09318994842842</v>
      </c>
      <c r="E1782" s="6">
        <v>174.27262757250904</v>
      </c>
      <c r="F1782" s="7">
        <v>87.170931237418372</v>
      </c>
      <c r="G1782" s="7">
        <v>94.177723794975961</v>
      </c>
      <c r="H1782" s="7">
        <v>5.9727776474459224</v>
      </c>
      <c r="I1782" s="7">
        <v>190.51308474847639</v>
      </c>
    </row>
    <row r="1783" spans="1:9" x14ac:dyDescent="0.25">
      <c r="A1783" s="17"/>
      <c r="B1783" s="5">
        <f>DATE(YEAR(siječanj!B1783),MONTH(siječanj!B1783)+1,DAY(siječanj!B1783))</f>
        <v>42785</v>
      </c>
      <c r="C1783" s="9">
        <v>18.5416666666667</v>
      </c>
      <c r="D1783">
        <v>1.09318994842842</v>
      </c>
      <c r="E1783" s="6">
        <v>166.35184908432416</v>
      </c>
      <c r="F1783" s="7">
        <v>87.499350106151638</v>
      </c>
      <c r="G1783" s="7">
        <v>93.085412008443754</v>
      </c>
      <c r="H1783" s="7">
        <v>6.1307333981893288</v>
      </c>
      <c r="I1783" s="7">
        <v>181.85416932146464</v>
      </c>
    </row>
    <row r="1784" spans="1:9" x14ac:dyDescent="0.25">
      <c r="A1784" s="17"/>
      <c r="B1784" s="5">
        <f>DATE(YEAR(siječanj!B1784),MONTH(siječanj!B1784)+1,DAY(siječanj!B1784))</f>
        <v>42785</v>
      </c>
      <c r="C1784" s="9">
        <v>18.5520833333333</v>
      </c>
      <c r="D1784">
        <v>1.09318994842842</v>
      </c>
      <c r="E1784" s="6">
        <v>159.65962123818969</v>
      </c>
      <c r="F1784" s="7">
        <v>87.595718264702569</v>
      </c>
      <c r="G1784" s="7">
        <v>88.493299029977763</v>
      </c>
      <c r="H1784" s="7">
        <v>7.059721439915517</v>
      </c>
      <c r="I1784" s="7">
        <v>174.53829310747764</v>
      </c>
    </row>
    <row r="1785" spans="1:9" x14ac:dyDescent="0.25">
      <c r="A1785" s="17"/>
      <c r="B1785" s="5">
        <f>DATE(YEAR(siječanj!B1785),MONTH(siječanj!B1785)+1,DAY(siječanj!B1785))</f>
        <v>42785</v>
      </c>
      <c r="C1785" s="9">
        <v>18.5625</v>
      </c>
      <c r="D1785">
        <v>1.09318994842842</v>
      </c>
      <c r="E1785" s="6">
        <v>155.3210267684801</v>
      </c>
      <c r="F1785" s="7">
        <v>86.968491571794942</v>
      </c>
      <c r="G1785" s="7">
        <v>88.618969528259584</v>
      </c>
      <c r="H1785" s="7">
        <v>7.790245409295359</v>
      </c>
      <c r="I1785" s="7">
        <v>169.79538524288398</v>
      </c>
    </row>
    <row r="1786" spans="1:9" x14ac:dyDescent="0.25">
      <c r="A1786" s="17"/>
      <c r="B1786" s="5">
        <f>DATE(YEAR(siječanj!B1786),MONTH(siječanj!B1786)+1,DAY(siječanj!B1786))</f>
        <v>42785</v>
      </c>
      <c r="C1786" s="9">
        <v>18.5729166666667</v>
      </c>
      <c r="D1786">
        <v>1.09318994842842</v>
      </c>
      <c r="E1786" s="6">
        <v>150.1986606650056</v>
      </c>
      <c r="F1786" s="7">
        <v>85.882189480433453</v>
      </c>
      <c r="G1786" s="7">
        <v>91.127828595392813</v>
      </c>
      <c r="H1786" s="7">
        <v>7.2090810613801732</v>
      </c>
      <c r="I1786" s="7">
        <v>164.19566610639524</v>
      </c>
    </row>
    <row r="1787" spans="1:9" x14ac:dyDescent="0.25">
      <c r="A1787" s="17"/>
      <c r="B1787" s="5">
        <f>DATE(YEAR(siječanj!B1787),MONTH(siječanj!B1787)+1,DAY(siječanj!B1787))</f>
        <v>42785</v>
      </c>
      <c r="C1787" s="9">
        <v>18.5833333333333</v>
      </c>
      <c r="D1787">
        <v>1.09318994842842</v>
      </c>
      <c r="E1787" s="6">
        <v>148.15065213414582</v>
      </c>
      <c r="F1787" s="7">
        <v>85.674731808883166</v>
      </c>
      <c r="G1787" s="7">
        <v>91.850403914968638</v>
      </c>
      <c r="H1787" s="7">
        <v>6.7739088925466806</v>
      </c>
      <c r="I1787" s="7">
        <v>161.95680376616366</v>
      </c>
    </row>
    <row r="1788" spans="1:9" x14ac:dyDescent="0.25">
      <c r="A1788" s="17"/>
      <c r="B1788" s="5">
        <f>DATE(YEAR(siječanj!B1788),MONTH(siječanj!B1788)+1,DAY(siječanj!B1788))</f>
        <v>42785</v>
      </c>
      <c r="C1788" s="9">
        <v>18.59375</v>
      </c>
      <c r="D1788">
        <v>1.09318994842842</v>
      </c>
      <c r="E1788" s="6">
        <v>146.00686854695212</v>
      </c>
      <c r="F1788" s="7">
        <v>85.949623945065781</v>
      </c>
      <c r="G1788" s="7">
        <v>91.72496977497174</v>
      </c>
      <c r="H1788" s="7">
        <v>4.7946808801543748</v>
      </c>
      <c r="I1788" s="7">
        <v>159.61324109703767</v>
      </c>
    </row>
    <row r="1789" spans="1:9" x14ac:dyDescent="0.25">
      <c r="A1789" s="17"/>
      <c r="B1789" s="5">
        <f>DATE(YEAR(siječanj!B1789),MONTH(siječanj!B1789)+1,DAY(siječanj!B1789))</f>
        <v>42785</v>
      </c>
      <c r="C1789" s="9">
        <v>18.6041666666667</v>
      </c>
      <c r="D1789">
        <v>1.09318994842842</v>
      </c>
      <c r="E1789" s="6">
        <v>144.67401431398116</v>
      </c>
      <c r="F1789" s="7">
        <v>87.353170623591751</v>
      </c>
      <c r="G1789" s="7">
        <v>90.452536951023262</v>
      </c>
      <c r="H1789" s="7">
        <v>3.812245817060361</v>
      </c>
      <c r="I1789" s="7">
        <v>158.15617824683355</v>
      </c>
    </row>
    <row r="1790" spans="1:9" x14ac:dyDescent="0.25">
      <c r="A1790" s="17"/>
      <c r="B1790" s="5">
        <f>DATE(YEAR(siječanj!B1790),MONTH(siječanj!B1790)+1,DAY(siječanj!B1790))</f>
        <v>42785</v>
      </c>
      <c r="C1790" s="9">
        <v>18.6145833333333</v>
      </c>
      <c r="D1790">
        <v>1.09318994842842</v>
      </c>
      <c r="E1790" s="6">
        <v>141.02408238780373</v>
      </c>
      <c r="F1790" s="7">
        <v>85.343691713411758</v>
      </c>
      <c r="G1790" s="7">
        <v>92.105879178482439</v>
      </c>
      <c r="H1790" s="7">
        <v>3.6376898855410706</v>
      </c>
      <c r="I1790" s="7">
        <v>154.16610935268841</v>
      </c>
    </row>
    <row r="1791" spans="1:9" x14ac:dyDescent="0.25">
      <c r="A1791" s="17"/>
      <c r="B1791" s="5">
        <f>DATE(YEAR(siječanj!B1791),MONTH(siječanj!B1791)+1,DAY(siječanj!B1791))</f>
        <v>42785</v>
      </c>
      <c r="C1791" s="9">
        <v>18.625</v>
      </c>
      <c r="D1791">
        <v>1.09318994842842</v>
      </c>
      <c r="E1791" s="6">
        <v>140.18718432562565</v>
      </c>
      <c r="F1791" s="7">
        <v>85.673044444270374</v>
      </c>
      <c r="G1791" s="7">
        <v>90.785133118662799</v>
      </c>
      <c r="H1791" s="7">
        <v>2.9960825971999006</v>
      </c>
      <c r="I1791" s="7">
        <v>153.2512208032561</v>
      </c>
    </row>
    <row r="1792" spans="1:9" x14ac:dyDescent="0.25">
      <c r="A1792" s="17"/>
      <c r="B1792" s="5">
        <f>DATE(YEAR(siječanj!B1792),MONTH(siječanj!B1792)+1,DAY(siječanj!B1792))</f>
        <v>42785</v>
      </c>
      <c r="C1792" s="9">
        <v>18.6354166666667</v>
      </c>
      <c r="D1792">
        <v>1.09318994842842</v>
      </c>
      <c r="E1792" s="6">
        <v>139.70364231875803</v>
      </c>
      <c r="F1792" s="7">
        <v>86.380338792450502</v>
      </c>
      <c r="G1792" s="7">
        <v>90.23472678234036</v>
      </c>
      <c r="H1792" s="7">
        <v>2.4334406825880857</v>
      </c>
      <c r="I1792" s="7">
        <v>152.72261754170552</v>
      </c>
    </row>
    <row r="1793" spans="1:9" x14ac:dyDescent="0.25">
      <c r="A1793" s="17"/>
      <c r="B1793" s="5">
        <f>DATE(YEAR(siječanj!B1793),MONTH(siječanj!B1793)+1,DAY(siječanj!B1793))</f>
        <v>42785</v>
      </c>
      <c r="C1793" s="9">
        <v>18.6458333333333</v>
      </c>
      <c r="D1793">
        <v>1.09318994842842</v>
      </c>
      <c r="E1793" s="6">
        <v>138.36507824528005</v>
      </c>
      <c r="F1793" s="7">
        <v>85.977503537100404</v>
      </c>
      <c r="G1793" s="7">
        <v>90.214904734986249</v>
      </c>
      <c r="H1793" s="7">
        <v>2.2896327904575018</v>
      </c>
      <c r="I1793" s="7">
        <v>151.259312751252</v>
      </c>
    </row>
    <row r="1794" spans="1:9" x14ac:dyDescent="0.25">
      <c r="A1794" s="17"/>
      <c r="B1794" s="5">
        <f>DATE(YEAR(siječanj!B1794),MONTH(siječanj!B1794)+1,DAY(siječanj!B1794))</f>
        <v>42785</v>
      </c>
      <c r="C1794" s="9">
        <v>18.65625</v>
      </c>
      <c r="D1794">
        <v>1.09318994842842</v>
      </c>
      <c r="E1794" s="6">
        <v>135.72310040449426</v>
      </c>
      <c r="F1794" s="7">
        <v>85.991751948498205</v>
      </c>
      <c r="G1794" s="7">
        <v>92.124198948601745</v>
      </c>
      <c r="H1794" s="7">
        <v>2.5115649458202416</v>
      </c>
      <c r="I1794" s="7">
        <v>148.37112913173436</v>
      </c>
    </row>
    <row r="1795" spans="1:9" x14ac:dyDescent="0.25">
      <c r="A1795" s="17"/>
      <c r="B1795" s="5">
        <f>DATE(YEAR(siječanj!B1795),MONTH(siječanj!B1795)+1,DAY(siječanj!B1795))</f>
        <v>42785</v>
      </c>
      <c r="C1795" s="9">
        <v>18.6666666666667</v>
      </c>
      <c r="D1795">
        <v>1.09318994842842</v>
      </c>
      <c r="E1795" s="6">
        <v>135.43857407961383</v>
      </c>
      <c r="F1795" s="7">
        <v>87.514151620439137</v>
      </c>
      <c r="G1795" s="7">
        <v>91.702583841136899</v>
      </c>
      <c r="H1795" s="7">
        <v>2.9129936817583535</v>
      </c>
      <c r="I1795" s="7">
        <v>148.06008781331178</v>
      </c>
    </row>
    <row r="1796" spans="1:9" x14ac:dyDescent="0.25">
      <c r="A1796" s="17"/>
      <c r="B1796" s="5">
        <f>DATE(YEAR(siječanj!B1796),MONTH(siječanj!B1796)+1,DAY(siječanj!B1796))</f>
        <v>42785</v>
      </c>
      <c r="C1796" s="9">
        <v>18.6770833333333</v>
      </c>
      <c r="D1796">
        <v>1.09318994842842</v>
      </c>
      <c r="E1796" s="6">
        <v>136.55277407434647</v>
      </c>
      <c r="F1796" s="7">
        <v>88.174051463758801</v>
      </c>
      <c r="G1796" s="7">
        <v>93.302933739897568</v>
      </c>
      <c r="H1796" s="7">
        <v>4.5841052167009115</v>
      </c>
      <c r="I1796" s="7">
        <v>149.27812004809252</v>
      </c>
    </row>
    <row r="1797" spans="1:9" x14ac:dyDescent="0.25">
      <c r="A1797" s="17"/>
      <c r="B1797" s="5">
        <f>DATE(YEAR(siječanj!B1797),MONTH(siječanj!B1797)+1,DAY(siječanj!B1797))</f>
        <v>42785</v>
      </c>
      <c r="C1797" s="9">
        <v>18.6875</v>
      </c>
      <c r="D1797">
        <v>1.09318994842842</v>
      </c>
      <c r="E1797" s="6">
        <v>140.61340759288566</v>
      </c>
      <c r="F1797" s="7">
        <v>89.910538025942571</v>
      </c>
      <c r="G1797" s="7">
        <v>93.725794735949151</v>
      </c>
      <c r="H1797" s="7">
        <v>10.925191249044209</v>
      </c>
      <c r="I1797" s="7">
        <v>153.71716379481109</v>
      </c>
    </row>
    <row r="1798" spans="1:9" x14ac:dyDescent="0.25">
      <c r="A1798" s="17"/>
      <c r="B1798" s="5">
        <f>DATE(YEAR(siječanj!B1798),MONTH(siječanj!B1798)+1,DAY(siječanj!B1798))</f>
        <v>42785</v>
      </c>
      <c r="C1798" s="9">
        <v>18.6979166666667</v>
      </c>
      <c r="D1798">
        <v>1.09318994842842</v>
      </c>
      <c r="E1798" s="6">
        <v>144.39141343505645</v>
      </c>
      <c r="F1798" s="7">
        <v>92.455697084800363</v>
      </c>
      <c r="G1798" s="7">
        <v>93.581764406821762</v>
      </c>
      <c r="H1798" s="7">
        <v>54.854776305452049</v>
      </c>
      <c r="I1798" s="7">
        <v>157.84724180657602</v>
      </c>
    </row>
    <row r="1799" spans="1:9" x14ac:dyDescent="0.25">
      <c r="A1799" s="17"/>
      <c r="B1799" s="5">
        <f>DATE(YEAR(siječanj!B1799),MONTH(siječanj!B1799)+1,DAY(siječanj!B1799))</f>
        <v>42785</v>
      </c>
      <c r="C1799" s="9">
        <v>18.7083333333333</v>
      </c>
      <c r="D1799">
        <v>1.09318994842842</v>
      </c>
      <c r="E1799" s="6">
        <v>148.57844156311629</v>
      </c>
      <c r="F1799" s="7">
        <v>94.902335693427716</v>
      </c>
      <c r="G1799" s="7">
        <v>95.972063754584553</v>
      </c>
      <c r="H1799" s="7">
        <v>135.56584736813161</v>
      </c>
      <c r="I1799" s="7">
        <v>162.4244588699581</v>
      </c>
    </row>
    <row r="1800" spans="1:9" x14ac:dyDescent="0.25">
      <c r="A1800" s="17"/>
      <c r="B1800" s="5">
        <f>DATE(YEAR(siječanj!B1800),MONTH(siječanj!B1800)+1,DAY(siječanj!B1800))</f>
        <v>42785</v>
      </c>
      <c r="C1800" s="9">
        <v>18.71875</v>
      </c>
      <c r="D1800">
        <v>1.09318994842842</v>
      </c>
      <c r="E1800" s="6">
        <v>155.92473645294731</v>
      </c>
      <c r="F1800" s="7">
        <v>96.376330846535708</v>
      </c>
      <c r="G1800" s="7">
        <v>98.216013257169408</v>
      </c>
      <c r="H1800" s="7">
        <v>171.30523547336588</v>
      </c>
      <c r="I1800" s="7">
        <v>170.45535460171246</v>
      </c>
    </row>
    <row r="1801" spans="1:9" x14ac:dyDescent="0.25">
      <c r="A1801" s="17"/>
      <c r="B1801" s="5">
        <f>DATE(YEAR(siječanj!B1801),MONTH(siječanj!B1801)+1,DAY(siječanj!B1801))</f>
        <v>42785</v>
      </c>
      <c r="C1801" s="9">
        <v>18.7291666666667</v>
      </c>
      <c r="D1801">
        <v>1.09318994842842</v>
      </c>
      <c r="E1801" s="6">
        <v>161.89608229572346</v>
      </c>
      <c r="F1801" s="7">
        <v>99.837600634396452</v>
      </c>
      <c r="G1801" s="7">
        <v>98.223793050209366</v>
      </c>
      <c r="H1801" s="7">
        <v>191.22882584759668</v>
      </c>
      <c r="I1801" s="7">
        <v>176.98316985562516</v>
      </c>
    </row>
    <row r="1802" spans="1:9" x14ac:dyDescent="0.25">
      <c r="A1802" s="17"/>
      <c r="B1802" s="5">
        <f>DATE(YEAR(siječanj!B1802),MONTH(siječanj!B1802)+1,DAY(siječanj!B1802))</f>
        <v>42785</v>
      </c>
      <c r="C1802" s="9">
        <v>18.7395833333333</v>
      </c>
      <c r="D1802">
        <v>1.09318994842842</v>
      </c>
      <c r="E1802" s="6">
        <v>167.80119379011836</v>
      </c>
      <c r="F1802" s="7">
        <v>100.76864113342945</v>
      </c>
      <c r="G1802" s="7">
        <v>100.0856193092778</v>
      </c>
      <c r="H1802" s="7">
        <v>197.14644924939569</v>
      </c>
      <c r="I1802" s="7">
        <v>183.43857838564679</v>
      </c>
    </row>
    <row r="1803" spans="1:9" x14ac:dyDescent="0.25">
      <c r="A1803" s="17"/>
      <c r="B1803" s="5">
        <f>DATE(YEAR(siječanj!B1803),MONTH(siječanj!B1803)+1,DAY(siječanj!B1803))</f>
        <v>42785</v>
      </c>
      <c r="C1803" s="9">
        <v>18.75</v>
      </c>
      <c r="D1803">
        <v>1.09318994842842</v>
      </c>
      <c r="E1803" s="6">
        <v>170.25114214174309</v>
      </c>
      <c r="F1803" s="7">
        <v>100.66590026767105</v>
      </c>
      <c r="G1803" s="7">
        <v>101.24604234259957</v>
      </c>
      <c r="H1803" s="7">
        <v>218.7389608708296</v>
      </c>
      <c r="I1803" s="7">
        <v>186.11683729781174</v>
      </c>
    </row>
    <row r="1804" spans="1:9" x14ac:dyDescent="0.25">
      <c r="A1804" s="17"/>
      <c r="B1804" s="5">
        <f>DATE(YEAR(siječanj!B1804),MONTH(siječanj!B1804)+1,DAY(siječanj!B1804))</f>
        <v>42785</v>
      </c>
      <c r="C1804" s="9">
        <v>18.7604166666667</v>
      </c>
      <c r="D1804">
        <v>1.09318994842842</v>
      </c>
      <c r="E1804" s="6">
        <v>173.672538520437</v>
      </c>
      <c r="F1804" s="7">
        <v>103.06810226950029</v>
      </c>
      <c r="G1804" s="7">
        <v>103.56348725358349</v>
      </c>
      <c r="H1804" s="7">
        <v>224.51029305426195</v>
      </c>
      <c r="I1804" s="7">
        <v>189.8570734285893</v>
      </c>
    </row>
    <row r="1805" spans="1:9" x14ac:dyDescent="0.25">
      <c r="A1805" s="17"/>
      <c r="B1805" s="5">
        <f>DATE(YEAR(siječanj!B1805),MONTH(siječanj!B1805)+1,DAY(siječanj!B1805))</f>
        <v>42785</v>
      </c>
      <c r="C1805" s="9">
        <v>18.7708333333333</v>
      </c>
      <c r="D1805">
        <v>1.09318994842842</v>
      </c>
      <c r="E1805" s="6">
        <v>175.29827690323364</v>
      </c>
      <c r="F1805" s="7">
        <v>101.32547145565047</v>
      </c>
      <c r="G1805" s="7">
        <v>108.9837636078323</v>
      </c>
      <c r="H1805" s="7">
        <v>238.12271932701179</v>
      </c>
      <c r="I1805" s="7">
        <v>191.63431428743687</v>
      </c>
    </row>
    <row r="1806" spans="1:9" x14ac:dyDescent="0.25">
      <c r="A1806" s="17"/>
      <c r="B1806" s="5">
        <f>DATE(YEAR(siječanj!B1806),MONTH(siječanj!B1806)+1,DAY(siječanj!B1806))</f>
        <v>42785</v>
      </c>
      <c r="C1806" s="9">
        <v>18.78125</v>
      </c>
      <c r="D1806">
        <v>1.09318994842842</v>
      </c>
      <c r="E1806" s="6">
        <v>178.61796110306392</v>
      </c>
      <c r="F1806" s="7">
        <v>100.98790634927734</v>
      </c>
      <c r="G1806" s="7">
        <v>113.1656787858179</v>
      </c>
      <c r="H1806" s="7">
        <v>238.26213664234959</v>
      </c>
      <c r="I1806" s="7">
        <v>195.26335968664796</v>
      </c>
    </row>
    <row r="1807" spans="1:9" x14ac:dyDescent="0.25">
      <c r="A1807" s="17"/>
      <c r="B1807" s="5">
        <f>DATE(YEAR(siječanj!B1807),MONTH(siječanj!B1807)+1,DAY(siječanj!B1807))</f>
        <v>42785</v>
      </c>
      <c r="C1807" s="9">
        <v>18.7916666666667</v>
      </c>
      <c r="D1807">
        <v>1.09318994842842</v>
      </c>
      <c r="E1807" s="6">
        <v>178.99082966739022</v>
      </c>
      <c r="F1807" s="7">
        <v>100.23692889678649</v>
      </c>
      <c r="G1807" s="7">
        <v>114.32142272631233</v>
      </c>
      <c r="H1807" s="7">
        <v>238.56371326065405</v>
      </c>
      <c r="I1807" s="7">
        <v>195.67097585325442</v>
      </c>
    </row>
    <row r="1808" spans="1:9" x14ac:dyDescent="0.25">
      <c r="A1808" s="17"/>
      <c r="B1808" s="5">
        <f>DATE(YEAR(siječanj!B1808),MONTH(siječanj!B1808)+1,DAY(siječanj!B1808))</f>
        <v>42785</v>
      </c>
      <c r="C1808" s="9">
        <v>18.8020833333333</v>
      </c>
      <c r="D1808">
        <v>1.09318994842842</v>
      </c>
      <c r="E1808" s="6">
        <v>181.82115582256887</v>
      </c>
      <c r="F1808" s="7">
        <v>100.52600130850367</v>
      </c>
      <c r="G1808" s="7">
        <v>115.86813932475432</v>
      </c>
      <c r="H1808" s="7">
        <v>238.87782852616826</v>
      </c>
      <c r="I1808" s="7">
        <v>198.76505995686978</v>
      </c>
    </row>
    <row r="1809" spans="1:9" x14ac:dyDescent="0.25">
      <c r="A1809" s="17"/>
      <c r="B1809" s="5">
        <f>DATE(YEAR(siječanj!B1809),MONTH(siječanj!B1809)+1,DAY(siječanj!B1809))</f>
        <v>42785</v>
      </c>
      <c r="C1809" s="9">
        <v>18.8125</v>
      </c>
      <c r="D1809">
        <v>1.09318994842842</v>
      </c>
      <c r="E1809" s="6">
        <v>185.99745504816366</v>
      </c>
      <c r="F1809" s="7">
        <v>100.00656955920893</v>
      </c>
      <c r="G1809" s="7">
        <v>118.53549464926792</v>
      </c>
      <c r="H1809" s="7">
        <v>238.7140120054919</v>
      </c>
      <c r="I1809" s="7">
        <v>203.3305482919194</v>
      </c>
    </row>
    <row r="1810" spans="1:9" x14ac:dyDescent="0.25">
      <c r="A1810" s="17"/>
      <c r="B1810" s="5">
        <f>DATE(YEAR(siječanj!B1810),MONTH(siječanj!B1810)+1,DAY(siječanj!B1810))</f>
        <v>42785</v>
      </c>
      <c r="C1810" s="9">
        <v>18.8229166666667</v>
      </c>
      <c r="D1810">
        <v>1.09318994842842</v>
      </c>
      <c r="E1810" s="6">
        <v>184.32322023972895</v>
      </c>
      <c r="F1810" s="7">
        <v>98.948102971970542</v>
      </c>
      <c r="G1810" s="7">
        <v>114.49143243642021</v>
      </c>
      <c r="H1810" s="7">
        <v>238.45484995921566</v>
      </c>
      <c r="I1810" s="7">
        <v>201.5002916280296</v>
      </c>
    </row>
    <row r="1811" spans="1:9" x14ac:dyDescent="0.25">
      <c r="A1811" s="17"/>
      <c r="B1811" s="5">
        <f>DATE(YEAR(siječanj!B1811),MONTH(siječanj!B1811)+1,DAY(siječanj!B1811))</f>
        <v>42785</v>
      </c>
      <c r="C1811" s="9">
        <v>18.8333333333333</v>
      </c>
      <c r="D1811">
        <v>1.09318994842842</v>
      </c>
      <c r="E1811" s="6">
        <v>183.96630310189829</v>
      </c>
      <c r="F1811" s="7">
        <v>98.504298022862841</v>
      </c>
      <c r="G1811" s="7">
        <v>113.53516687627149</v>
      </c>
      <c r="H1811" s="7">
        <v>238.57286846337863</v>
      </c>
      <c r="I1811" s="7">
        <v>201.11011340053128</v>
      </c>
    </row>
    <row r="1812" spans="1:9" x14ac:dyDescent="0.25">
      <c r="A1812" s="17"/>
      <c r="B1812" s="5">
        <f>DATE(YEAR(siječanj!B1812),MONTH(siječanj!B1812)+1,DAY(siječanj!B1812))</f>
        <v>42785</v>
      </c>
      <c r="C1812" s="9">
        <v>18.84375</v>
      </c>
      <c r="D1812">
        <v>1.09318994842842</v>
      </c>
      <c r="E1812" s="6">
        <v>185.51139606658265</v>
      </c>
      <c r="F1812" s="7">
        <v>99.773637090796626</v>
      </c>
      <c r="G1812" s="7">
        <v>112.65045377929818</v>
      </c>
      <c r="H1812" s="7">
        <v>238.422995774512</v>
      </c>
      <c r="I1812" s="7">
        <v>202.79919349891168</v>
      </c>
    </row>
    <row r="1813" spans="1:9" x14ac:dyDescent="0.25">
      <c r="A1813" s="17"/>
      <c r="B1813" s="5">
        <f>DATE(YEAR(siječanj!B1813),MONTH(siječanj!B1813)+1,DAY(siječanj!B1813))</f>
        <v>42785</v>
      </c>
      <c r="C1813" s="9">
        <v>18.8541666666667</v>
      </c>
      <c r="D1813">
        <v>1.09318994842842</v>
      </c>
      <c r="E1813" s="6">
        <v>183.71459471308694</v>
      </c>
      <c r="F1813" s="7">
        <v>96.815931412083259</v>
      </c>
      <c r="G1813" s="7">
        <v>111.25364842459875</v>
      </c>
      <c r="H1813" s="7">
        <v>237.71126827443578</v>
      </c>
      <c r="I1813" s="7">
        <v>200.83494831994759</v>
      </c>
    </row>
    <row r="1814" spans="1:9" x14ac:dyDescent="0.25">
      <c r="A1814" s="17"/>
      <c r="B1814" s="5">
        <f>DATE(YEAR(siječanj!B1814),MONTH(siječanj!B1814)+1,DAY(siječanj!B1814))</f>
        <v>42785</v>
      </c>
      <c r="C1814" s="9">
        <v>18.8645833333333</v>
      </c>
      <c r="D1814">
        <v>1.09318994842842</v>
      </c>
      <c r="E1814" s="6">
        <v>181.14118061328981</v>
      </c>
      <c r="F1814" s="7">
        <v>96.233037118182963</v>
      </c>
      <c r="G1814" s="7">
        <v>110.19382188099185</v>
      </c>
      <c r="H1814" s="7">
        <v>238.22819818383357</v>
      </c>
      <c r="I1814" s="7">
        <v>198.0217178929054</v>
      </c>
    </row>
    <row r="1815" spans="1:9" x14ac:dyDescent="0.25">
      <c r="A1815" s="17"/>
      <c r="B1815" s="5">
        <f>DATE(YEAR(siječanj!B1815),MONTH(siječanj!B1815)+1,DAY(siječanj!B1815))</f>
        <v>42785</v>
      </c>
      <c r="C1815" s="9">
        <v>18.875</v>
      </c>
      <c r="D1815">
        <v>1.09318994842842</v>
      </c>
      <c r="E1815" s="6">
        <v>177.0800240483492</v>
      </c>
      <c r="F1815" s="7">
        <v>91.736923847662908</v>
      </c>
      <c r="G1815" s="7">
        <v>100.94996152694725</v>
      </c>
      <c r="H1815" s="7">
        <v>239.96782571976502</v>
      </c>
      <c r="I1815" s="7">
        <v>193.58210235711823</v>
      </c>
    </row>
    <row r="1816" spans="1:9" x14ac:dyDescent="0.25">
      <c r="A1816" s="17"/>
      <c r="B1816" s="5">
        <f>DATE(YEAR(siječanj!B1816),MONTH(siječanj!B1816)+1,DAY(siječanj!B1816))</f>
        <v>42785</v>
      </c>
      <c r="C1816" s="9">
        <v>18.8854166666667</v>
      </c>
      <c r="D1816">
        <v>1.09318994842842</v>
      </c>
      <c r="E1816" s="6">
        <v>183.90086076685344</v>
      </c>
      <c r="F1816" s="7">
        <v>82.071971889049138</v>
      </c>
      <c r="G1816" s="7">
        <v>87.047351182373546</v>
      </c>
      <c r="H1816" s="7">
        <v>245.244553926771</v>
      </c>
      <c r="I1816" s="7">
        <v>201.03857249765855</v>
      </c>
    </row>
    <row r="1817" spans="1:9" x14ac:dyDescent="0.25">
      <c r="A1817" s="17"/>
      <c r="B1817" s="5">
        <f>DATE(YEAR(siječanj!B1817),MONTH(siječanj!B1817)+1,DAY(siječanj!B1817))</f>
        <v>42785</v>
      </c>
      <c r="C1817" s="9">
        <v>18.8958333333333</v>
      </c>
      <c r="D1817">
        <v>1.09318994842842</v>
      </c>
      <c r="E1817" s="6">
        <v>190.94167770081086</v>
      </c>
      <c r="F1817" s="7">
        <v>78.205197523196659</v>
      </c>
      <c r="G1817" s="7">
        <v>81.754023263574297</v>
      </c>
      <c r="H1817" s="7">
        <v>248.91502311854956</v>
      </c>
      <c r="I1817" s="7">
        <v>208.73552279858541</v>
      </c>
    </row>
    <row r="1818" spans="1:9" x14ac:dyDescent="0.25">
      <c r="A1818" s="17"/>
      <c r="B1818" s="5">
        <f>DATE(YEAR(siječanj!B1818),MONTH(siječanj!B1818)+1,DAY(siječanj!B1818))</f>
        <v>42785</v>
      </c>
      <c r="C1818" s="9">
        <v>18.90625</v>
      </c>
      <c r="D1818">
        <v>1.09318994842842</v>
      </c>
      <c r="E1818" s="6">
        <v>191.48362820999722</v>
      </c>
      <c r="F1818" s="7">
        <v>77.274906518659137</v>
      </c>
      <c r="G1818" s="7">
        <v>82.475024196608032</v>
      </c>
      <c r="H1818" s="7">
        <v>249.97784374194373</v>
      </c>
      <c r="I1818" s="7">
        <v>209.32797764777362</v>
      </c>
    </row>
    <row r="1819" spans="1:9" x14ac:dyDescent="0.25">
      <c r="A1819" s="17"/>
      <c r="B1819" s="5">
        <f>DATE(YEAR(siječanj!B1819),MONTH(siječanj!B1819)+1,DAY(siječanj!B1819))</f>
        <v>42785</v>
      </c>
      <c r="C1819" s="9">
        <v>18.9166666666667</v>
      </c>
      <c r="D1819">
        <v>1.09318994842842</v>
      </c>
      <c r="E1819" s="6">
        <v>189.23403342754952</v>
      </c>
      <c r="F1819" s="7">
        <v>76.589411638718843</v>
      </c>
      <c r="G1819" s="7">
        <v>82.69726908768807</v>
      </c>
      <c r="H1819" s="7">
        <v>249.90529521119893</v>
      </c>
      <c r="I1819" s="7">
        <v>206.86874324356475</v>
      </c>
    </row>
    <row r="1820" spans="1:9" x14ac:dyDescent="0.25">
      <c r="A1820" s="17"/>
      <c r="B1820" s="5">
        <f>DATE(YEAR(siječanj!B1820),MONTH(siječanj!B1820)+1,DAY(siječanj!B1820))</f>
        <v>42785</v>
      </c>
      <c r="C1820" s="9">
        <v>18.9270833333333</v>
      </c>
      <c r="D1820">
        <v>1.09318994842842</v>
      </c>
      <c r="E1820" s="6">
        <v>190.09742423658216</v>
      </c>
      <c r="F1820" s="7">
        <v>74.869650426960675</v>
      </c>
      <c r="G1820" s="7">
        <v>71.11250826743354</v>
      </c>
      <c r="H1820" s="7">
        <v>251.58806727799265</v>
      </c>
      <c r="I1820" s="7">
        <v>207.81259339756471</v>
      </c>
    </row>
    <row r="1821" spans="1:9" x14ac:dyDescent="0.25">
      <c r="A1821" s="17"/>
      <c r="B1821" s="5">
        <f>DATE(YEAR(siječanj!B1821),MONTH(siječanj!B1821)+1,DAY(siječanj!B1821))</f>
        <v>42785</v>
      </c>
      <c r="C1821" s="9">
        <v>18.9375</v>
      </c>
      <c r="D1821">
        <v>1.09318994842842</v>
      </c>
      <c r="E1821" s="6">
        <v>183.88872747983822</v>
      </c>
      <c r="F1821" s="7">
        <v>73.80693136025873</v>
      </c>
      <c r="G1821" s="7">
        <v>64.076246312964258</v>
      </c>
      <c r="H1821" s="7">
        <v>250.80586251927599</v>
      </c>
      <c r="I1821" s="7">
        <v>201.02530851025213</v>
      </c>
    </row>
    <row r="1822" spans="1:9" x14ac:dyDescent="0.25">
      <c r="A1822" s="17"/>
      <c r="B1822" s="5">
        <f>DATE(YEAR(siječanj!B1822),MONTH(siječanj!B1822)+1,DAY(siječanj!B1822))</f>
        <v>42785</v>
      </c>
      <c r="C1822" s="9">
        <v>18.9479166666667</v>
      </c>
      <c r="D1822">
        <v>1.09318994842842</v>
      </c>
      <c r="E1822" s="6">
        <v>174.02239304310203</v>
      </c>
      <c r="F1822" s="7">
        <v>72.127767099006391</v>
      </c>
      <c r="G1822" s="7">
        <v>63.633911797877047</v>
      </c>
      <c r="H1822" s="7">
        <v>247.58873388312298</v>
      </c>
      <c r="I1822" s="7">
        <v>190.23953087617895</v>
      </c>
    </row>
    <row r="1823" spans="1:9" x14ac:dyDescent="0.25">
      <c r="A1823" s="17"/>
      <c r="B1823" s="5">
        <f>DATE(YEAR(siječanj!B1823),MONTH(siječanj!B1823)+1,DAY(siječanj!B1823))</f>
        <v>42785</v>
      </c>
      <c r="C1823" s="9">
        <v>18.9583333333333</v>
      </c>
      <c r="D1823">
        <v>1.09318994842842</v>
      </c>
      <c r="E1823" s="6">
        <v>163.27433735333449</v>
      </c>
      <c r="F1823" s="7">
        <v>69.862405958483365</v>
      </c>
      <c r="G1823" s="7">
        <v>61.18616536865548</v>
      </c>
      <c r="H1823" s="7">
        <v>246.4558690579793</v>
      </c>
      <c r="I1823" s="7">
        <v>178.48986443097618</v>
      </c>
    </row>
    <row r="1824" spans="1:9" x14ac:dyDescent="0.25">
      <c r="A1824" s="17"/>
      <c r="B1824" s="5">
        <f>DATE(YEAR(siječanj!B1824),MONTH(siječanj!B1824)+1,DAY(siječanj!B1824))</f>
        <v>42785</v>
      </c>
      <c r="C1824" s="9">
        <v>18.96875</v>
      </c>
      <c r="D1824">
        <v>1.09318994842842</v>
      </c>
      <c r="E1824" s="6">
        <v>150.77171109636959</v>
      </c>
      <c r="F1824" s="7">
        <v>68.163117569628128</v>
      </c>
      <c r="G1824" s="7">
        <v>60.239161848418398</v>
      </c>
      <c r="H1824" s="7">
        <v>247.14395645244039</v>
      </c>
      <c r="I1824" s="7">
        <v>164.82211907790492</v>
      </c>
    </row>
    <row r="1825" spans="1:9" x14ac:dyDescent="0.25">
      <c r="A1825" s="17"/>
      <c r="B1825" s="5">
        <f>DATE(YEAR(siječanj!B1825),MONTH(siječanj!B1825)+1,DAY(siječanj!B1825))</f>
        <v>42785</v>
      </c>
      <c r="C1825" s="9">
        <v>18.9791666666667</v>
      </c>
      <c r="D1825">
        <v>1.09318994842842</v>
      </c>
      <c r="E1825" s="6">
        <v>138.69041806943579</v>
      </c>
      <c r="F1825" s="7">
        <v>66.64512668883701</v>
      </c>
      <c r="G1825" s="7">
        <v>62.82075917622435</v>
      </c>
      <c r="H1825" s="7">
        <v>248.13227028783231</v>
      </c>
      <c r="I1825" s="7">
        <v>151.61497097684253</v>
      </c>
    </row>
    <row r="1826" spans="1:9" ht="15.75" thickBot="1" x14ac:dyDescent="0.3">
      <c r="A1826" s="17"/>
      <c r="B1826" s="5">
        <f>DATE(YEAR(siječanj!B1826),MONTH(siječanj!B1826)+1,DAY(siječanj!B1826))</f>
        <v>42785</v>
      </c>
      <c r="C1826" s="9">
        <v>18.9895833333333</v>
      </c>
      <c r="D1826">
        <v>1.09318994842842</v>
      </c>
      <c r="E1826" s="6">
        <v>129.46560451024814</v>
      </c>
      <c r="F1826" s="7">
        <v>65.803825129662428</v>
      </c>
      <c r="G1826" s="7">
        <v>63.452068149231572</v>
      </c>
      <c r="H1826" s="7">
        <v>248.62339280689747</v>
      </c>
      <c r="I1826" s="7">
        <v>141.53049751781239</v>
      </c>
    </row>
    <row r="1827" spans="1:9" x14ac:dyDescent="0.25">
      <c r="A1827" s="12">
        <f t="shared" ref="A1827" si="16">A1731+1</f>
        <v>51</v>
      </c>
      <c r="B1827" s="5">
        <f>DATE(YEAR(siječanj!B1827),MONTH(siječanj!B1827)+1,DAY(siječanj!B1827))</f>
        <v>42786</v>
      </c>
      <c r="C1827" s="9">
        <v>19</v>
      </c>
      <c r="D1827">
        <v>1.0889114576776779</v>
      </c>
      <c r="E1827" s="6">
        <v>114.21050561958096</v>
      </c>
      <c r="F1827" s="7">
        <v>63.230862630617139</v>
      </c>
      <c r="G1827" s="7">
        <v>58.826228045326161</v>
      </c>
      <c r="H1827" s="7">
        <v>240.75651032974372</v>
      </c>
      <c r="I1827" s="7">
        <v>124.36512815632253</v>
      </c>
    </row>
    <row r="1828" spans="1:9" x14ac:dyDescent="0.25">
      <c r="A1828" s="13"/>
      <c r="B1828" s="5">
        <f>DATE(YEAR(siječanj!B1828),MONTH(siječanj!B1828)+1,DAY(siječanj!B1828))</f>
        <v>42786</v>
      </c>
      <c r="C1828" s="9">
        <v>19.0104166666667</v>
      </c>
      <c r="D1828">
        <v>1.0889114576776779</v>
      </c>
      <c r="E1828" s="6">
        <v>105.07253662048491</v>
      </c>
      <c r="F1828" s="7">
        <v>61.885520011252581</v>
      </c>
      <c r="G1828" s="7">
        <v>58.352321671872375</v>
      </c>
      <c r="H1828" s="7">
        <v>241.50496465464531</v>
      </c>
      <c r="I1828" s="7">
        <v>114.41468901330342</v>
      </c>
    </row>
    <row r="1829" spans="1:9" x14ac:dyDescent="0.25">
      <c r="A1829" s="13"/>
      <c r="B1829" s="5">
        <f>DATE(YEAR(siječanj!B1829),MONTH(siječanj!B1829)+1,DAY(siječanj!B1829))</f>
        <v>42786</v>
      </c>
      <c r="C1829" s="9">
        <v>19.0208333333333</v>
      </c>
      <c r="D1829">
        <v>1.0889114576776779</v>
      </c>
      <c r="E1829" s="6">
        <v>97.465882730012268</v>
      </c>
      <c r="F1829" s="7">
        <v>60.958615759916491</v>
      </c>
      <c r="G1829" s="7">
        <v>58.445875485910491</v>
      </c>
      <c r="H1829" s="7">
        <v>241.54094138092981</v>
      </c>
      <c r="I1829" s="7">
        <v>106.13171643737927</v>
      </c>
    </row>
    <row r="1830" spans="1:9" x14ac:dyDescent="0.25">
      <c r="A1830" s="13"/>
      <c r="B1830" s="5">
        <f>DATE(YEAR(siječanj!B1830),MONTH(siječanj!B1830)+1,DAY(siječanj!B1830))</f>
        <v>42786</v>
      </c>
      <c r="C1830" s="9">
        <v>19.03125</v>
      </c>
      <c r="D1830">
        <v>1.0889114576776779</v>
      </c>
      <c r="E1830" s="6">
        <v>90.123772211392307</v>
      </c>
      <c r="F1830" s="7">
        <v>59.757969666088698</v>
      </c>
      <c r="G1830" s="7">
        <v>57.757115425371879</v>
      </c>
      <c r="H1830" s="7">
        <v>241.91591264113316</v>
      </c>
      <c r="I1830" s="7">
        <v>98.136808170118201</v>
      </c>
    </row>
    <row r="1831" spans="1:9" x14ac:dyDescent="0.25">
      <c r="A1831" s="13"/>
      <c r="B1831" s="5">
        <f>DATE(YEAR(siječanj!B1831),MONTH(siječanj!B1831)+1,DAY(siječanj!B1831))</f>
        <v>42786</v>
      </c>
      <c r="C1831" s="9">
        <v>19.0416666666667</v>
      </c>
      <c r="D1831">
        <v>1.0889114576776779</v>
      </c>
      <c r="E1831" s="6">
        <v>83.887757942026127</v>
      </c>
      <c r="F1831" s="7">
        <v>59.153941230612986</v>
      </c>
      <c r="G1831" s="7">
        <v>57.873912472786813</v>
      </c>
      <c r="H1831" s="7">
        <v>242.54503728962231</v>
      </c>
      <c r="I1831" s="7">
        <v>91.346340781963875</v>
      </c>
    </row>
    <row r="1832" spans="1:9" x14ac:dyDescent="0.25">
      <c r="A1832" s="13"/>
      <c r="B1832" s="5">
        <f>DATE(YEAR(siječanj!B1832),MONTH(siječanj!B1832)+1,DAY(siječanj!B1832))</f>
        <v>42786</v>
      </c>
      <c r="C1832" s="9">
        <v>19.0520833333333</v>
      </c>
      <c r="D1832">
        <v>1.0889114576776779</v>
      </c>
      <c r="E1832" s="6">
        <v>78.734689908038035</v>
      </c>
      <c r="F1832" s="7">
        <v>58.635202863926331</v>
      </c>
      <c r="G1832" s="7">
        <v>57.584389598023485</v>
      </c>
      <c r="H1832" s="7">
        <v>243.1245044145723</v>
      </c>
      <c r="I1832" s="7">
        <v>85.735105957561657</v>
      </c>
    </row>
    <row r="1833" spans="1:9" x14ac:dyDescent="0.25">
      <c r="A1833" s="13"/>
      <c r="B1833" s="5">
        <f>DATE(YEAR(siječanj!B1833),MONTH(siječanj!B1833)+1,DAY(siječanj!B1833))</f>
        <v>42786</v>
      </c>
      <c r="C1833" s="9">
        <v>19.0625</v>
      </c>
      <c r="D1833">
        <v>1.0889114576776779</v>
      </c>
      <c r="E1833" s="6">
        <v>75.225648023434928</v>
      </c>
      <c r="F1833" s="7">
        <v>58.661491283155058</v>
      </c>
      <c r="G1833" s="7">
        <v>57.0524792990159</v>
      </c>
      <c r="H1833" s="7">
        <v>242.79842157687085</v>
      </c>
      <c r="I1833" s="7">
        <v>81.914070043946467</v>
      </c>
    </row>
    <row r="1834" spans="1:9" x14ac:dyDescent="0.25">
      <c r="A1834" s="13"/>
      <c r="B1834" s="5">
        <f>DATE(YEAR(siječanj!B1834),MONTH(siječanj!B1834)+1,DAY(siječanj!B1834))</f>
        <v>42786</v>
      </c>
      <c r="C1834" s="9">
        <v>19.0729166666667</v>
      </c>
      <c r="D1834">
        <v>1.0889114576776779</v>
      </c>
      <c r="E1834" s="6">
        <v>71.711831231361032</v>
      </c>
      <c r="F1834" s="7">
        <v>58.016581329744746</v>
      </c>
      <c r="G1834" s="7">
        <v>57.041194192428087</v>
      </c>
      <c r="H1834" s="7">
        <v>242.77919105054488</v>
      </c>
      <c r="I1834" s="7">
        <v>78.087834678876973</v>
      </c>
    </row>
    <row r="1835" spans="1:9" x14ac:dyDescent="0.25">
      <c r="A1835" s="13"/>
      <c r="B1835" s="5">
        <f>DATE(YEAR(siječanj!B1835),MONTH(siječanj!B1835)+1,DAY(siječanj!B1835))</f>
        <v>42786</v>
      </c>
      <c r="C1835" s="9">
        <v>19.0833333333333</v>
      </c>
      <c r="D1835">
        <v>1.0889114576776779</v>
      </c>
      <c r="E1835" s="6">
        <v>69.314332424571177</v>
      </c>
      <c r="F1835" s="7">
        <v>57.324922158178616</v>
      </c>
      <c r="G1835" s="7">
        <v>56.867402749761133</v>
      </c>
      <c r="H1835" s="7">
        <v>242.70064473186702</v>
      </c>
      <c r="I1835" s="7">
        <v>75.477170758394934</v>
      </c>
    </row>
    <row r="1836" spans="1:9" x14ac:dyDescent="0.25">
      <c r="A1836" s="13"/>
      <c r="B1836" s="5">
        <f>DATE(YEAR(siječanj!B1836),MONTH(siječanj!B1836)+1,DAY(siječanj!B1836))</f>
        <v>42786</v>
      </c>
      <c r="C1836" s="9">
        <v>19.09375</v>
      </c>
      <c r="D1836">
        <v>1.0889114576776779</v>
      </c>
      <c r="E1836" s="6">
        <v>67.130175014678699</v>
      </c>
      <c r="F1836" s="7">
        <v>56.582473712566681</v>
      </c>
      <c r="G1836" s="7">
        <v>56.547121249374342</v>
      </c>
      <c r="H1836" s="7">
        <v>243.00878521247009</v>
      </c>
      <c r="I1836" s="7">
        <v>73.098816729391416</v>
      </c>
    </row>
    <row r="1837" spans="1:9" x14ac:dyDescent="0.25">
      <c r="A1837" s="13"/>
      <c r="B1837" s="5">
        <f>DATE(YEAR(siječanj!B1837),MONTH(siječanj!B1837)+1,DAY(siječanj!B1837))</f>
        <v>42786</v>
      </c>
      <c r="C1837" s="9">
        <v>19.1041666666667</v>
      </c>
      <c r="D1837">
        <v>1.0889114576776779</v>
      </c>
      <c r="E1837" s="6">
        <v>66.080111227734278</v>
      </c>
      <c r="F1837" s="7">
        <v>56.320715766018552</v>
      </c>
      <c r="G1837" s="7">
        <v>56.318634897142779</v>
      </c>
      <c r="H1837" s="7">
        <v>242.70273900699323</v>
      </c>
      <c r="I1837" s="7">
        <v>71.95539024049522</v>
      </c>
    </row>
    <row r="1838" spans="1:9" x14ac:dyDescent="0.25">
      <c r="A1838" s="13"/>
      <c r="B1838" s="5">
        <f>DATE(YEAR(siječanj!B1838),MONTH(siječanj!B1838)+1,DAY(siječanj!B1838))</f>
        <v>42786</v>
      </c>
      <c r="C1838" s="9">
        <v>19.1145833333333</v>
      </c>
      <c r="D1838">
        <v>1.0889114576776779</v>
      </c>
      <c r="E1838" s="6">
        <v>64.555148105769121</v>
      </c>
      <c r="F1838" s="7">
        <v>55.908505817487168</v>
      </c>
      <c r="G1838" s="7">
        <v>57.721457372926665</v>
      </c>
      <c r="H1838" s="7">
        <v>242.66911658999578</v>
      </c>
      <c r="I1838" s="7">
        <v>70.294840424451451</v>
      </c>
    </row>
    <row r="1839" spans="1:9" x14ac:dyDescent="0.25">
      <c r="A1839" s="13"/>
      <c r="B1839" s="5">
        <f>DATE(YEAR(siječanj!B1839),MONTH(siječanj!B1839)+1,DAY(siječanj!B1839))</f>
        <v>42786</v>
      </c>
      <c r="C1839" s="9">
        <v>19.125</v>
      </c>
      <c r="D1839">
        <v>1.0889114576776779</v>
      </c>
      <c r="E1839" s="6">
        <v>64.109793448692727</v>
      </c>
      <c r="F1839" s="7">
        <v>56.833678616298954</v>
      </c>
      <c r="G1839" s="7">
        <v>56.819009392437437</v>
      </c>
      <c r="H1839" s="7">
        <v>242.06113371891485</v>
      </c>
      <c r="I1839" s="7">
        <v>69.809888635630841</v>
      </c>
    </row>
    <row r="1840" spans="1:9" x14ac:dyDescent="0.25">
      <c r="A1840" s="13"/>
      <c r="B1840" s="5">
        <f>DATE(YEAR(siječanj!B1840),MONTH(siječanj!B1840)+1,DAY(siječanj!B1840))</f>
        <v>42786</v>
      </c>
      <c r="C1840" s="9">
        <v>19.1354166666667</v>
      </c>
      <c r="D1840">
        <v>1.0889114576776779</v>
      </c>
      <c r="E1840" s="6">
        <v>63.171685411596258</v>
      </c>
      <c r="F1840" s="7">
        <v>57.374994001664597</v>
      </c>
      <c r="G1840" s="7">
        <v>56.308747909901477</v>
      </c>
      <c r="H1840" s="7">
        <v>242.28146766431976</v>
      </c>
      <c r="I1840" s="7">
        <v>68.788372045496985</v>
      </c>
    </row>
    <row r="1841" spans="1:9" x14ac:dyDescent="0.25">
      <c r="A1841" s="13"/>
      <c r="B1841" s="5">
        <f>DATE(YEAR(siječanj!B1841),MONTH(siječanj!B1841)+1,DAY(siječanj!B1841))</f>
        <v>42786</v>
      </c>
      <c r="C1841" s="9">
        <v>19.1458333333333</v>
      </c>
      <c r="D1841">
        <v>1.0889114576776779</v>
      </c>
      <c r="E1841" s="6">
        <v>62.845163522423334</v>
      </c>
      <c r="F1841" s="7">
        <v>56.971613659408696</v>
      </c>
      <c r="G1841" s="7">
        <v>56.880033896751335</v>
      </c>
      <c r="H1841" s="7">
        <v>242.18745931438542</v>
      </c>
      <c r="I1841" s="7">
        <v>68.432818619194023</v>
      </c>
    </row>
    <row r="1842" spans="1:9" x14ac:dyDescent="0.25">
      <c r="A1842" s="13"/>
      <c r="B1842" s="5">
        <f>DATE(YEAR(siječanj!B1842),MONTH(siječanj!B1842)+1,DAY(siječanj!B1842))</f>
        <v>42786</v>
      </c>
      <c r="C1842" s="9">
        <v>19.15625</v>
      </c>
      <c r="D1842">
        <v>1.0889114576776779</v>
      </c>
      <c r="E1842" s="6">
        <v>62.308456379723808</v>
      </c>
      <c r="F1842" s="7">
        <v>57.384645246290731</v>
      </c>
      <c r="G1842" s="7">
        <v>55.223266477196816</v>
      </c>
      <c r="H1842" s="7">
        <v>242.09974479127499</v>
      </c>
      <c r="I1842" s="7">
        <v>67.848392062091065</v>
      </c>
    </row>
    <row r="1843" spans="1:9" x14ac:dyDescent="0.25">
      <c r="A1843" s="13"/>
      <c r="B1843" s="5">
        <f>DATE(YEAR(siječanj!B1843),MONTH(siječanj!B1843)+1,DAY(siječanj!B1843))</f>
        <v>42786</v>
      </c>
      <c r="C1843" s="9">
        <v>19.1666666666667</v>
      </c>
      <c r="D1843">
        <v>1.0889114576776779</v>
      </c>
      <c r="E1843" s="6">
        <v>62.065753916996442</v>
      </c>
      <c r="F1843" s="7">
        <v>57.456989501067156</v>
      </c>
      <c r="G1843" s="7">
        <v>55.216424105151383</v>
      </c>
      <c r="H1843" s="7">
        <v>241.76187440503605</v>
      </c>
      <c r="I1843" s="7">
        <v>67.584110569620648</v>
      </c>
    </row>
    <row r="1844" spans="1:9" x14ac:dyDescent="0.25">
      <c r="A1844" s="13"/>
      <c r="B1844" s="5">
        <f>DATE(YEAR(siječanj!B1844),MONTH(siječanj!B1844)+1,DAY(siječanj!B1844))</f>
        <v>42786</v>
      </c>
      <c r="C1844" s="9">
        <v>19.1770833333333</v>
      </c>
      <c r="D1844">
        <v>1.0889114576776779</v>
      </c>
      <c r="E1844" s="6">
        <v>63.106398898724144</v>
      </c>
      <c r="F1844" s="7">
        <v>56.959890282942155</v>
      </c>
      <c r="G1844" s="7">
        <v>56.510241344778144</v>
      </c>
      <c r="H1844" s="7">
        <v>241.89808329888163</v>
      </c>
      <c r="I1844" s="7">
        <v>68.71728081359872</v>
      </c>
    </row>
    <row r="1845" spans="1:9" x14ac:dyDescent="0.25">
      <c r="A1845" s="13"/>
      <c r="B1845" s="5">
        <f>DATE(YEAR(siječanj!B1845),MONTH(siječanj!B1845)+1,DAY(siječanj!B1845))</f>
        <v>42786</v>
      </c>
      <c r="C1845" s="9">
        <v>19.1875</v>
      </c>
      <c r="D1845">
        <v>1.0889114576776779</v>
      </c>
      <c r="E1845" s="6">
        <v>63.04650264203034</v>
      </c>
      <c r="F1845" s="7">
        <v>57.661188675158542</v>
      </c>
      <c r="G1845" s="7">
        <v>56.966340725408763</v>
      </c>
      <c r="H1845" s="7">
        <v>241.87951485953437</v>
      </c>
      <c r="I1845" s="7">
        <v>68.652059093412831</v>
      </c>
    </row>
    <row r="1846" spans="1:9" x14ac:dyDescent="0.25">
      <c r="A1846" s="13"/>
      <c r="B1846" s="5">
        <f>DATE(YEAR(siječanj!B1846),MONTH(siječanj!B1846)+1,DAY(siječanj!B1846))</f>
        <v>42786</v>
      </c>
      <c r="C1846" s="9">
        <v>19.1979166666667</v>
      </c>
      <c r="D1846">
        <v>1.0889114576776779</v>
      </c>
      <c r="E1846" s="6">
        <v>64.874109145822885</v>
      </c>
      <c r="F1846" s="7">
        <v>57.596527740958642</v>
      </c>
      <c r="G1846" s="7">
        <v>56.770295549303647</v>
      </c>
      <c r="H1846" s="7">
        <v>242.25039958288693</v>
      </c>
      <c r="I1846" s="7">
        <v>70.642160755518773</v>
      </c>
    </row>
    <row r="1847" spans="1:9" x14ac:dyDescent="0.25">
      <c r="A1847" s="13"/>
      <c r="B1847" s="5">
        <f>DATE(YEAR(siječanj!B1847),MONTH(siječanj!B1847)+1,DAY(siječanj!B1847))</f>
        <v>42786</v>
      </c>
      <c r="C1847" s="9">
        <v>19.2083333333333</v>
      </c>
      <c r="D1847">
        <v>1.0889114576776779</v>
      </c>
      <c r="E1847" s="6">
        <v>66.199470019532882</v>
      </c>
      <c r="F1847" s="7">
        <v>55.820903137340437</v>
      </c>
      <c r="G1847" s="7">
        <v>57.349657778567774</v>
      </c>
      <c r="H1847" s="7">
        <v>241.5709733262448</v>
      </c>
      <c r="I1847" s="7">
        <v>72.085361396459291</v>
      </c>
    </row>
    <row r="1848" spans="1:9" x14ac:dyDescent="0.25">
      <c r="A1848" s="13"/>
      <c r="B1848" s="5">
        <f>DATE(YEAR(siječanj!B1848),MONTH(siječanj!B1848)+1,DAY(siječanj!B1848))</f>
        <v>42786</v>
      </c>
      <c r="C1848" s="9">
        <v>19.21875</v>
      </c>
      <c r="D1848">
        <v>1.0889114576776779</v>
      </c>
      <c r="E1848" s="6">
        <v>69.297474847478853</v>
      </c>
      <c r="F1848" s="7">
        <v>55.626383263818866</v>
      </c>
      <c r="G1848" s="7">
        <v>60.011408607477421</v>
      </c>
      <c r="H1848" s="7">
        <v>240.12150890921947</v>
      </c>
      <c r="I1848" s="7">
        <v>75.458814349550423</v>
      </c>
    </row>
    <row r="1849" spans="1:9" x14ac:dyDescent="0.25">
      <c r="A1849" s="13"/>
      <c r="B1849" s="5">
        <f>DATE(YEAR(siječanj!B1849),MONTH(siječanj!B1849)+1,DAY(siječanj!B1849))</f>
        <v>42786</v>
      </c>
      <c r="C1849" s="9">
        <v>19.2291666666667</v>
      </c>
      <c r="D1849">
        <v>1.0889114576776779</v>
      </c>
      <c r="E1849" s="6">
        <v>72.543186192681816</v>
      </c>
      <c r="F1849" s="7">
        <v>56.333986227379476</v>
      </c>
      <c r="G1849" s="7">
        <v>61.3397181324152</v>
      </c>
      <c r="H1849" s="7">
        <v>239.99549335447909</v>
      </c>
      <c r="I1849" s="7">
        <v>78.993106621656352</v>
      </c>
    </row>
    <row r="1850" spans="1:9" x14ac:dyDescent="0.25">
      <c r="A1850" s="13"/>
      <c r="B1850" s="5">
        <f>DATE(YEAR(siječanj!B1850),MONTH(siječanj!B1850)+1,DAY(siječanj!B1850))</f>
        <v>42786</v>
      </c>
      <c r="C1850" s="9">
        <v>19.2395833333333</v>
      </c>
      <c r="D1850">
        <v>1.0889114576776779</v>
      </c>
      <c r="E1850" s="6">
        <v>79.448170854441571</v>
      </c>
      <c r="F1850" s="7">
        <v>56.97146937169834</v>
      </c>
      <c r="G1850" s="7">
        <v>59.811277237293638</v>
      </c>
      <c r="H1850" s="7">
        <v>238.78949692199149</v>
      </c>
      <c r="I1850" s="7">
        <v>86.512023534935182</v>
      </c>
    </row>
    <row r="1851" spans="1:9" x14ac:dyDescent="0.25">
      <c r="A1851" s="13"/>
      <c r="B1851" s="5">
        <f>DATE(YEAR(siječanj!B1851),MONTH(siječanj!B1851)+1,DAY(siječanj!B1851))</f>
        <v>42786</v>
      </c>
      <c r="C1851" s="9">
        <v>19.25</v>
      </c>
      <c r="D1851">
        <v>1.0889114576776779</v>
      </c>
      <c r="E1851" s="6">
        <v>84.609700925656</v>
      </c>
      <c r="F1851" s="7">
        <v>59.558223371058624</v>
      </c>
      <c r="G1851" s="7">
        <v>60.019040175830206</v>
      </c>
      <c r="H1851" s="7">
        <v>235.3841995659989</v>
      </c>
      <c r="I1851" s="7">
        <v>92.132472768628446</v>
      </c>
    </row>
    <row r="1852" spans="1:9" x14ac:dyDescent="0.25">
      <c r="A1852" s="13"/>
      <c r="B1852" s="5">
        <f>DATE(YEAR(siječanj!B1852),MONTH(siječanj!B1852)+1,DAY(siječanj!B1852))</f>
        <v>42786</v>
      </c>
      <c r="C1852" s="9">
        <v>19.2604166666667</v>
      </c>
      <c r="D1852">
        <v>1.0889114576776779</v>
      </c>
      <c r="E1852" s="6">
        <v>91.188968614052172</v>
      </c>
      <c r="F1852" s="7">
        <v>67.59217510773577</v>
      </c>
      <c r="G1852" s="7">
        <v>61.1525063464507</v>
      </c>
      <c r="H1852" s="7">
        <v>222.05177407712301</v>
      </c>
      <c r="I1852" s="7">
        <v>99.296712737651575</v>
      </c>
    </row>
    <row r="1853" spans="1:9" x14ac:dyDescent="0.25">
      <c r="A1853" s="13"/>
      <c r="B1853" s="5">
        <f>DATE(YEAR(siječanj!B1853),MONTH(siječanj!B1853)+1,DAY(siječanj!B1853))</f>
        <v>42786</v>
      </c>
      <c r="C1853" s="9">
        <v>19.2708333333333</v>
      </c>
      <c r="D1853">
        <v>1.0889114576776779</v>
      </c>
      <c r="E1853" s="6">
        <v>96.81598219256432</v>
      </c>
      <c r="F1853" s="7">
        <v>76.744076040246142</v>
      </c>
      <c r="G1853" s="7">
        <v>62.256267488548424</v>
      </c>
      <c r="H1853" s="7">
        <v>212.8201683154382</v>
      </c>
      <c r="I1853" s="7">
        <v>105.42403229580133</v>
      </c>
    </row>
    <row r="1854" spans="1:9" x14ac:dyDescent="0.25">
      <c r="A1854" s="13"/>
      <c r="B1854" s="5">
        <f>DATE(YEAR(siječanj!B1854),MONTH(siječanj!B1854)+1,DAY(siječanj!B1854))</f>
        <v>42786</v>
      </c>
      <c r="C1854" s="9">
        <v>19.28125</v>
      </c>
      <c r="D1854">
        <v>1.0889114576776779</v>
      </c>
      <c r="E1854" s="6">
        <v>103.19909160047166</v>
      </c>
      <c r="F1854" s="7">
        <v>78.107502719308826</v>
      </c>
      <c r="G1854" s="7">
        <v>66.775053313665651</v>
      </c>
      <c r="H1854" s="7">
        <v>192.78100675855055</v>
      </c>
      <c r="I1854" s="7">
        <v>112.37467326568181</v>
      </c>
    </row>
    <row r="1855" spans="1:9" x14ac:dyDescent="0.25">
      <c r="A1855" s="13"/>
      <c r="B1855" s="5">
        <f>DATE(YEAR(siječanj!B1855),MONTH(siječanj!B1855)+1,DAY(siječanj!B1855))</f>
        <v>42786</v>
      </c>
      <c r="C1855" s="9">
        <v>19.2916666666667</v>
      </c>
      <c r="D1855">
        <v>1.0889114576776779</v>
      </c>
      <c r="E1855" s="6">
        <v>108.80575996421695</v>
      </c>
      <c r="F1855" s="7">
        <v>85.890698447352591</v>
      </c>
      <c r="G1855" s="7">
        <v>79.027718580367122</v>
      </c>
      <c r="H1855" s="7">
        <v>152.50537672444474</v>
      </c>
      <c r="I1855" s="7">
        <v>118.47983868636301</v>
      </c>
    </row>
    <row r="1856" spans="1:9" x14ac:dyDescent="0.25">
      <c r="A1856" s="13"/>
      <c r="B1856" s="5">
        <f>DATE(YEAR(siječanj!B1856),MONTH(siječanj!B1856)+1,DAY(siječanj!B1856))</f>
        <v>42786</v>
      </c>
      <c r="C1856" s="9">
        <v>19.3020833333333</v>
      </c>
      <c r="D1856">
        <v>1.0889114576776779</v>
      </c>
      <c r="E1856" s="6">
        <v>110.49196727500455</v>
      </c>
      <c r="F1856" s="7">
        <v>108.70963952070079</v>
      </c>
      <c r="G1856" s="7">
        <v>96.372699059706349</v>
      </c>
      <c r="H1856" s="7">
        <v>118.13140299453053</v>
      </c>
      <c r="I1856" s="7">
        <v>120.31596914709949</v>
      </c>
    </row>
    <row r="1857" spans="1:9" x14ac:dyDescent="0.25">
      <c r="A1857" s="13"/>
      <c r="B1857" s="5">
        <f>DATE(YEAR(siječanj!B1857),MONTH(siječanj!B1857)+1,DAY(siječanj!B1857))</f>
        <v>42786</v>
      </c>
      <c r="C1857" s="9">
        <v>19.3125</v>
      </c>
      <c r="D1857">
        <v>1.0889114576776779</v>
      </c>
      <c r="E1857" s="6">
        <v>113.90643006326172</v>
      </c>
      <c r="F1857" s="7">
        <v>123.76040281185824</v>
      </c>
      <c r="G1857" s="7">
        <v>105.03679257115157</v>
      </c>
      <c r="H1857" s="7">
        <v>61.465482757994558</v>
      </c>
      <c r="I1857" s="7">
        <v>124.0340167990468</v>
      </c>
    </row>
    <row r="1858" spans="1:9" x14ac:dyDescent="0.25">
      <c r="A1858" s="13"/>
      <c r="B1858" s="5">
        <f>DATE(YEAR(siječanj!B1858),MONTH(siječanj!B1858)+1,DAY(siječanj!B1858))</f>
        <v>42786</v>
      </c>
      <c r="C1858" s="9">
        <v>19.3229166666667</v>
      </c>
      <c r="D1858">
        <v>1.0889114576776779</v>
      </c>
      <c r="E1858" s="6">
        <v>114.36410955945104</v>
      </c>
      <c r="F1858" s="7">
        <v>134.71091418184517</v>
      </c>
      <c r="G1858" s="7">
        <v>118.42377329587029</v>
      </c>
      <c r="H1858" s="7">
        <v>18.631288603758268</v>
      </c>
      <c r="I1858" s="7">
        <v>124.53238924639149</v>
      </c>
    </row>
    <row r="1859" spans="1:9" x14ac:dyDescent="0.25">
      <c r="A1859" s="13"/>
      <c r="B1859" s="5">
        <f>DATE(YEAR(siječanj!B1859),MONTH(siječanj!B1859)+1,DAY(siječanj!B1859))</f>
        <v>42786</v>
      </c>
      <c r="C1859" s="9">
        <v>19.3333333333333</v>
      </c>
      <c r="D1859">
        <v>1.0889114576776779</v>
      </c>
      <c r="E1859" s="6">
        <v>113.07932994050408</v>
      </c>
      <c r="F1859" s="7">
        <v>145.64819116239872</v>
      </c>
      <c r="G1859" s="7">
        <v>124.36690221891899</v>
      </c>
      <c r="H1859" s="7">
        <v>4.5352137938048376</v>
      </c>
      <c r="I1859" s="7">
        <v>123.13337799872939</v>
      </c>
    </row>
    <row r="1860" spans="1:9" x14ac:dyDescent="0.25">
      <c r="A1860" s="13"/>
      <c r="B1860" s="5">
        <f>DATE(YEAR(siječanj!B1860),MONTH(siječanj!B1860)+1,DAY(siječanj!B1860))</f>
        <v>42786</v>
      </c>
      <c r="C1860" s="9">
        <v>19.34375</v>
      </c>
      <c r="D1860">
        <v>1.0889114576776779</v>
      </c>
      <c r="E1860" s="6">
        <v>111.82296454437586</v>
      </c>
      <c r="F1860" s="7">
        <v>163.97717924886072</v>
      </c>
      <c r="G1860" s="7">
        <v>138.03216878468476</v>
      </c>
      <c r="H1860" s="7">
        <v>2.8059496193145197</v>
      </c>
      <c r="I1860" s="7">
        <v>121.76530732385562</v>
      </c>
    </row>
    <row r="1861" spans="1:9" x14ac:dyDescent="0.25">
      <c r="A1861" s="13"/>
      <c r="B1861" s="5">
        <f>DATE(YEAR(siječanj!B1861),MONTH(siječanj!B1861)+1,DAY(siječanj!B1861))</f>
        <v>42786</v>
      </c>
      <c r="C1861" s="9">
        <v>19.3541666666667</v>
      </c>
      <c r="D1861">
        <v>1.0889114576776779</v>
      </c>
      <c r="E1861" s="6">
        <v>112.85230100485599</v>
      </c>
      <c r="F1861" s="7">
        <v>174.37649553331445</v>
      </c>
      <c r="G1861" s="7">
        <v>151.29359518722779</v>
      </c>
      <c r="H1861" s="7">
        <v>2.500901544962761</v>
      </c>
      <c r="I1861" s="7">
        <v>122.88616358947782</v>
      </c>
    </row>
    <row r="1862" spans="1:9" x14ac:dyDescent="0.25">
      <c r="A1862" s="13"/>
      <c r="B1862" s="5">
        <f>DATE(YEAR(siječanj!B1862),MONTH(siječanj!B1862)+1,DAY(siječanj!B1862))</f>
        <v>42786</v>
      </c>
      <c r="C1862" s="9">
        <v>19.3645833333333</v>
      </c>
      <c r="D1862">
        <v>1.0889114576776779</v>
      </c>
      <c r="E1862" s="6">
        <v>113.01726805335896</v>
      </c>
      <c r="F1862" s="7">
        <v>195.67906094662914</v>
      </c>
      <c r="G1862" s="7">
        <v>164.83782227466756</v>
      </c>
      <c r="H1862" s="7">
        <v>2.2367398418785558</v>
      </c>
      <c r="I1862" s="7">
        <v>123.06579809873197</v>
      </c>
    </row>
    <row r="1863" spans="1:9" x14ac:dyDescent="0.25">
      <c r="A1863" s="13"/>
      <c r="B1863" s="5">
        <f>DATE(YEAR(siječanj!B1863),MONTH(siječanj!B1863)+1,DAY(siječanj!B1863))</f>
        <v>42786</v>
      </c>
      <c r="C1863" s="9">
        <v>19.375</v>
      </c>
      <c r="D1863">
        <v>1.0889114576776779</v>
      </c>
      <c r="E1863" s="6">
        <v>114.51449780607531</v>
      </c>
      <c r="F1863" s="7">
        <v>226.29833592161799</v>
      </c>
      <c r="G1863" s="7">
        <v>170.24945352418914</v>
      </c>
      <c r="H1863" s="7">
        <v>2.0013959246044664</v>
      </c>
      <c r="I1863" s="7">
        <v>124.69614873124073</v>
      </c>
    </row>
    <row r="1864" spans="1:9" x14ac:dyDescent="0.25">
      <c r="A1864" s="13"/>
      <c r="B1864" s="5">
        <f>DATE(YEAR(siječanj!B1864),MONTH(siječanj!B1864)+1,DAY(siječanj!B1864))</f>
        <v>42786</v>
      </c>
      <c r="C1864" s="9">
        <v>19.3854166666667</v>
      </c>
      <c r="D1864">
        <v>1.0889114576776779</v>
      </c>
      <c r="E1864" s="6">
        <v>114.69552545584457</v>
      </c>
      <c r="F1864" s="7">
        <v>224.26620784890383</v>
      </c>
      <c r="G1864" s="7">
        <v>192.31774986657288</v>
      </c>
      <c r="H1864" s="7">
        <v>1.7994713976560863</v>
      </c>
      <c r="I1864" s="7">
        <v>124.89327181323092</v>
      </c>
    </row>
    <row r="1865" spans="1:9" x14ac:dyDescent="0.25">
      <c r="A1865" s="13"/>
      <c r="B1865" s="5">
        <f>DATE(YEAR(siječanj!B1865),MONTH(siječanj!B1865)+1,DAY(siječanj!B1865))</f>
        <v>42786</v>
      </c>
      <c r="C1865" s="9">
        <v>19.3958333333333</v>
      </c>
      <c r="D1865">
        <v>1.0889114576776779</v>
      </c>
      <c r="E1865" s="6">
        <v>114.66386477234472</v>
      </c>
      <c r="F1865" s="7">
        <v>222.21478530292134</v>
      </c>
      <c r="G1865" s="7">
        <v>199.00677746402673</v>
      </c>
      <c r="H1865" s="7">
        <v>2.0213055401428144</v>
      </c>
      <c r="I1865" s="7">
        <v>124.85879613221005</v>
      </c>
    </row>
    <row r="1866" spans="1:9" x14ac:dyDescent="0.25">
      <c r="A1866" s="13"/>
      <c r="B1866" s="5">
        <f>DATE(YEAR(siječanj!B1866),MONTH(siječanj!B1866)+1,DAY(siječanj!B1866))</f>
        <v>42786</v>
      </c>
      <c r="C1866" s="9">
        <v>19.40625</v>
      </c>
      <c r="D1866">
        <v>1.0889114576776779</v>
      </c>
      <c r="E1866" s="6">
        <v>115.26417515145191</v>
      </c>
      <c r="F1866" s="7">
        <v>223.38164402457375</v>
      </c>
      <c r="G1866" s="7">
        <v>202.81214985766411</v>
      </c>
      <c r="H1866" s="7">
        <v>2.0379727297216848</v>
      </c>
      <c r="I1866" s="7">
        <v>125.51248098218268</v>
      </c>
    </row>
    <row r="1867" spans="1:9" x14ac:dyDescent="0.25">
      <c r="A1867" s="13"/>
      <c r="B1867" s="5">
        <f>DATE(YEAR(siječanj!B1867),MONTH(siječanj!B1867)+1,DAY(siječanj!B1867))</f>
        <v>42786</v>
      </c>
      <c r="C1867" s="9">
        <v>19.4166666666667</v>
      </c>
      <c r="D1867">
        <v>1.0889114576776779</v>
      </c>
      <c r="E1867" s="6">
        <v>115.78062739669481</v>
      </c>
      <c r="F1867" s="7">
        <v>233.44953143833649</v>
      </c>
      <c r="G1867" s="7">
        <v>204.14651255833996</v>
      </c>
      <c r="H1867" s="7">
        <v>2.1528378196186697</v>
      </c>
      <c r="I1867" s="7">
        <v>126.07485174937104</v>
      </c>
    </row>
    <row r="1868" spans="1:9" x14ac:dyDescent="0.25">
      <c r="A1868" s="13"/>
      <c r="B1868" s="5">
        <f>DATE(YEAR(siječanj!B1868),MONTH(siječanj!B1868)+1,DAY(siječanj!B1868))</f>
        <v>42786</v>
      </c>
      <c r="C1868" s="9">
        <v>19.4270833333333</v>
      </c>
      <c r="D1868">
        <v>1.0889114576776779</v>
      </c>
      <c r="E1868" s="6">
        <v>117.70282391431034</v>
      </c>
      <c r="F1868" s="7">
        <v>233.05350175332492</v>
      </c>
      <c r="G1868" s="7">
        <v>201.14896871583514</v>
      </c>
      <c r="H1868" s="7">
        <v>2.0651723029462246</v>
      </c>
      <c r="I1868" s="7">
        <v>128.16795356131072</v>
      </c>
    </row>
    <row r="1869" spans="1:9" x14ac:dyDescent="0.25">
      <c r="A1869" s="13"/>
      <c r="B1869" s="5">
        <f>DATE(YEAR(siječanj!B1869),MONTH(siječanj!B1869)+1,DAY(siječanj!B1869))</f>
        <v>42786</v>
      </c>
      <c r="C1869" s="9">
        <v>19.4375</v>
      </c>
      <c r="D1869">
        <v>1.0889114576776779</v>
      </c>
      <c r="E1869" s="6">
        <v>119.36682606923769</v>
      </c>
      <c r="F1869" s="7">
        <v>224.84094988716896</v>
      </c>
      <c r="G1869" s="7">
        <v>200.71013150215055</v>
      </c>
      <c r="H1869" s="7">
        <v>2.0439125100342506</v>
      </c>
      <c r="I1869" s="7">
        <v>129.97990457341146</v>
      </c>
    </row>
    <row r="1870" spans="1:9" x14ac:dyDescent="0.25">
      <c r="A1870" s="13"/>
      <c r="B1870" s="5">
        <f>DATE(YEAR(siječanj!B1870),MONTH(siječanj!B1870)+1,DAY(siječanj!B1870))</f>
        <v>42786</v>
      </c>
      <c r="C1870" s="9">
        <v>19.4479166666667</v>
      </c>
      <c r="D1870">
        <v>1.0889114576776779</v>
      </c>
      <c r="E1870" s="6">
        <v>120.29902378124818</v>
      </c>
      <c r="F1870" s="7">
        <v>223.612560473033</v>
      </c>
      <c r="G1870" s="7">
        <v>206.44674738132204</v>
      </c>
      <c r="H1870" s="7">
        <v>2.1179932420652436</v>
      </c>
      <c r="I1870" s="7">
        <v>130.99498534284061</v>
      </c>
    </row>
    <row r="1871" spans="1:9" x14ac:dyDescent="0.25">
      <c r="A1871" s="13"/>
      <c r="B1871" s="5">
        <f>DATE(YEAR(siječanj!B1871),MONTH(siječanj!B1871)+1,DAY(siječanj!B1871))</f>
        <v>42786</v>
      </c>
      <c r="C1871" s="9">
        <v>19.4583333333333</v>
      </c>
      <c r="D1871">
        <v>1.0889114576776779</v>
      </c>
      <c r="E1871" s="6">
        <v>120.44161794174325</v>
      </c>
      <c r="F1871" s="7">
        <v>220.83331865207199</v>
      </c>
      <c r="G1871" s="7">
        <v>207.7882048366188</v>
      </c>
      <c r="H1871" s="7">
        <v>2.2055167400806108</v>
      </c>
      <c r="I1871" s="7">
        <v>131.1502577580016</v>
      </c>
    </row>
    <row r="1872" spans="1:9" x14ac:dyDescent="0.25">
      <c r="A1872" s="13"/>
      <c r="B1872" s="5">
        <f>DATE(YEAR(siječanj!B1872),MONTH(siječanj!B1872)+1,DAY(siječanj!B1872))</f>
        <v>42786</v>
      </c>
      <c r="C1872" s="9">
        <v>19.46875</v>
      </c>
      <c r="D1872">
        <v>1.0889114576776779</v>
      </c>
      <c r="E1872" s="6">
        <v>119.70510608121386</v>
      </c>
      <c r="F1872" s="7">
        <v>218.93068879940361</v>
      </c>
      <c r="G1872" s="7">
        <v>202.89220320695213</v>
      </c>
      <c r="H1872" s="7">
        <v>2.1871133224123964</v>
      </c>
      <c r="I1872" s="7">
        <v>130.34826155435564</v>
      </c>
    </row>
    <row r="1873" spans="1:9" x14ac:dyDescent="0.25">
      <c r="A1873" s="13"/>
      <c r="B1873" s="5">
        <f>DATE(YEAR(siječanj!B1873),MONTH(siječanj!B1873)+1,DAY(siječanj!B1873))</f>
        <v>42786</v>
      </c>
      <c r="C1873" s="9">
        <v>19.4791666666667</v>
      </c>
      <c r="D1873">
        <v>1.0889114576776779</v>
      </c>
      <c r="E1873" s="6">
        <v>120.44897632128765</v>
      </c>
      <c r="F1873" s="7">
        <v>217.9524862590435</v>
      </c>
      <c r="G1873" s="7">
        <v>198.16359932804116</v>
      </c>
      <c r="H1873" s="7">
        <v>2.2458220350118125</v>
      </c>
      <c r="I1873" s="7">
        <v>131.15827038179745</v>
      </c>
    </row>
    <row r="1874" spans="1:9" x14ac:dyDescent="0.25">
      <c r="A1874" s="13"/>
      <c r="B1874" s="5">
        <f>DATE(YEAR(siječanj!B1874),MONTH(siječanj!B1874)+1,DAY(siječanj!B1874))</f>
        <v>42786</v>
      </c>
      <c r="C1874" s="9">
        <v>19.4895833333333</v>
      </c>
      <c r="D1874">
        <v>1.0889114576776779</v>
      </c>
      <c r="E1874" s="6">
        <v>121.09349255754478</v>
      </c>
      <c r="F1874" s="7">
        <v>213.70697669346259</v>
      </c>
      <c r="G1874" s="7">
        <v>193.81705860155719</v>
      </c>
      <c r="H1874" s="7">
        <v>1.9720050635091011</v>
      </c>
      <c r="I1874" s="7">
        <v>131.86009149611712</v>
      </c>
    </row>
    <row r="1875" spans="1:9" x14ac:dyDescent="0.25">
      <c r="A1875" s="13"/>
      <c r="B1875" s="5">
        <f>DATE(YEAR(siječanj!B1875),MONTH(siječanj!B1875)+1,DAY(siječanj!B1875))</f>
        <v>42786</v>
      </c>
      <c r="C1875" s="9">
        <v>19.5</v>
      </c>
      <c r="D1875">
        <v>1.0889114576776779</v>
      </c>
      <c r="E1875" s="6">
        <v>121.75431950454285</v>
      </c>
      <c r="F1875" s="7">
        <v>217.12100428015714</v>
      </c>
      <c r="G1875" s="7">
        <v>194.34726631969866</v>
      </c>
      <c r="H1875" s="7">
        <v>1.8552077197707495</v>
      </c>
      <c r="I1875" s="7">
        <v>132.57967353024549</v>
      </c>
    </row>
    <row r="1876" spans="1:9" x14ac:dyDescent="0.25">
      <c r="A1876" s="13"/>
      <c r="B1876" s="5">
        <f>DATE(YEAR(siječanj!B1876),MONTH(siječanj!B1876)+1,DAY(siječanj!B1876))</f>
        <v>42786</v>
      </c>
      <c r="C1876" s="9">
        <v>19.5104166666667</v>
      </c>
      <c r="D1876">
        <v>1.0889114576776779</v>
      </c>
      <c r="E1876" s="6">
        <v>122.15388626279224</v>
      </c>
      <c r="F1876" s="7">
        <v>209.51304998433443</v>
      </c>
      <c r="G1876" s="7">
        <v>191.17280629787848</v>
      </c>
      <c r="H1876" s="7">
        <v>1.8584301431024697</v>
      </c>
      <c r="I1876" s="7">
        <v>133.01476635141037</v>
      </c>
    </row>
    <row r="1877" spans="1:9" x14ac:dyDescent="0.25">
      <c r="A1877" s="13"/>
      <c r="B1877" s="5">
        <f>DATE(YEAR(siječanj!B1877),MONTH(siječanj!B1877)+1,DAY(siječanj!B1877))</f>
        <v>42786</v>
      </c>
      <c r="C1877" s="9">
        <v>19.5208333333333</v>
      </c>
      <c r="D1877">
        <v>1.0889114576776779</v>
      </c>
      <c r="E1877" s="6">
        <v>121.35695609166559</v>
      </c>
      <c r="F1877" s="7">
        <v>202.80363538078669</v>
      </c>
      <c r="G1877" s="7">
        <v>186.96608952426448</v>
      </c>
      <c r="H1877" s="7">
        <v>2.0521645941155739</v>
      </c>
      <c r="I1877" s="7">
        <v>132.14697995710154</v>
      </c>
    </row>
    <row r="1878" spans="1:9" x14ac:dyDescent="0.25">
      <c r="A1878" s="13"/>
      <c r="B1878" s="5">
        <f>DATE(YEAR(siječanj!B1878),MONTH(siječanj!B1878)+1,DAY(siječanj!B1878))</f>
        <v>42786</v>
      </c>
      <c r="C1878" s="9">
        <v>19.53125</v>
      </c>
      <c r="D1878">
        <v>1.0889114576776779</v>
      </c>
      <c r="E1878" s="6">
        <v>119.50901529058322</v>
      </c>
      <c r="F1878" s="7">
        <v>188.08041721611644</v>
      </c>
      <c r="G1878" s="7">
        <v>183.01533274895209</v>
      </c>
      <c r="H1878" s="7">
        <v>1.8821412580461154</v>
      </c>
      <c r="I1878" s="7">
        <v>130.13473604569288</v>
      </c>
    </row>
    <row r="1879" spans="1:9" x14ac:dyDescent="0.25">
      <c r="A1879" s="13"/>
      <c r="B1879" s="5">
        <f>DATE(YEAR(siječanj!B1879),MONTH(siječanj!B1879)+1,DAY(siječanj!B1879))</f>
        <v>42786</v>
      </c>
      <c r="C1879" s="9">
        <v>19.5416666666667</v>
      </c>
      <c r="D1879">
        <v>1.0889114576776779</v>
      </c>
      <c r="E1879" s="6">
        <v>117.01545955805149</v>
      </c>
      <c r="F1879" s="7">
        <v>183.97120342493591</v>
      </c>
      <c r="G1879" s="7">
        <v>177.7630390320623</v>
      </c>
      <c r="H1879" s="7">
        <v>1.8396246726163312</v>
      </c>
      <c r="I1879" s="7">
        <v>127.41947463818121</v>
      </c>
    </row>
    <row r="1880" spans="1:9" x14ac:dyDescent="0.25">
      <c r="A1880" s="13"/>
      <c r="B1880" s="5">
        <f>DATE(YEAR(siječanj!B1880),MONTH(siječanj!B1880)+1,DAY(siječanj!B1880))</f>
        <v>42786</v>
      </c>
      <c r="C1880" s="9">
        <v>19.5520833333333</v>
      </c>
      <c r="D1880">
        <v>1.0889114576776779</v>
      </c>
      <c r="E1880" s="6">
        <v>114.52559095527526</v>
      </c>
      <c r="F1880" s="7">
        <v>191.85516808669652</v>
      </c>
      <c r="G1880" s="7">
        <v>177.07111417414905</v>
      </c>
      <c r="H1880" s="7">
        <v>1.9441854088240811</v>
      </c>
      <c r="I1880" s="7">
        <v>124.70822818850627</v>
      </c>
    </row>
    <row r="1881" spans="1:9" x14ac:dyDescent="0.25">
      <c r="A1881" s="13"/>
      <c r="B1881" s="5">
        <f>DATE(YEAR(siječanj!B1881),MONTH(siječanj!B1881)+1,DAY(siječanj!B1881))</f>
        <v>42786</v>
      </c>
      <c r="C1881" s="9">
        <v>19.5625</v>
      </c>
      <c r="D1881">
        <v>1.0889114576776779</v>
      </c>
      <c r="E1881" s="6">
        <v>115.81265331942753</v>
      </c>
      <c r="F1881" s="7">
        <v>179.47433264393646</v>
      </c>
      <c r="G1881" s="7">
        <v>173.69798099258102</v>
      </c>
      <c r="H1881" s="7">
        <v>1.9256239703965834</v>
      </c>
      <c r="I1881" s="7">
        <v>126.10972514357739</v>
      </c>
    </row>
    <row r="1882" spans="1:9" x14ac:dyDescent="0.25">
      <c r="A1882" s="13"/>
      <c r="B1882" s="5">
        <f>DATE(YEAR(siječanj!B1882),MONTH(siječanj!B1882)+1,DAY(siječanj!B1882))</f>
        <v>42786</v>
      </c>
      <c r="C1882" s="9">
        <v>19.5729166666667</v>
      </c>
      <c r="D1882">
        <v>1.0889114576776779</v>
      </c>
      <c r="E1882" s="6">
        <v>116.63667372115383</v>
      </c>
      <c r="F1882" s="7">
        <v>173.34732736726258</v>
      </c>
      <c r="G1882" s="7">
        <v>174.79476355616401</v>
      </c>
      <c r="H1882" s="7">
        <v>1.9729631893786814</v>
      </c>
      <c r="I1882" s="7">
        <v>127.00701040037733</v>
      </c>
    </row>
    <row r="1883" spans="1:9" x14ac:dyDescent="0.25">
      <c r="A1883" s="13"/>
      <c r="B1883" s="5">
        <f>DATE(YEAR(siječanj!B1883),MONTH(siječanj!B1883)+1,DAY(siječanj!B1883))</f>
        <v>42786</v>
      </c>
      <c r="C1883" s="9">
        <v>19.5833333333333</v>
      </c>
      <c r="D1883">
        <v>1.0889114576776779</v>
      </c>
      <c r="E1883" s="6">
        <v>116.92035046781874</v>
      </c>
      <c r="F1883" s="7">
        <v>173.6502393751982</v>
      </c>
      <c r="G1883" s="7">
        <v>175.04398133423581</v>
      </c>
      <c r="H1883" s="7">
        <v>2.0837947493883826</v>
      </c>
      <c r="I1883" s="7">
        <v>127.31590926009747</v>
      </c>
    </row>
    <row r="1884" spans="1:9" x14ac:dyDescent="0.25">
      <c r="A1884" s="13"/>
      <c r="B1884" s="5">
        <f>DATE(YEAR(siječanj!B1884),MONTH(siječanj!B1884)+1,DAY(siječanj!B1884))</f>
        <v>42786</v>
      </c>
      <c r="C1884" s="9">
        <v>19.59375</v>
      </c>
      <c r="D1884">
        <v>1.0889114576776779</v>
      </c>
      <c r="E1884" s="6">
        <v>118.35242769488156</v>
      </c>
      <c r="F1884" s="7">
        <v>174.32652388962734</v>
      </c>
      <c r="G1884" s="7">
        <v>172.35976044396619</v>
      </c>
      <c r="H1884" s="7">
        <v>2.0311858381235921</v>
      </c>
      <c r="I1884" s="7">
        <v>128.87531456092546</v>
      </c>
    </row>
    <row r="1885" spans="1:9" x14ac:dyDescent="0.25">
      <c r="A1885" s="13"/>
      <c r="B1885" s="5">
        <f>DATE(YEAR(siječanj!B1885),MONTH(siječanj!B1885)+1,DAY(siječanj!B1885))</f>
        <v>42786</v>
      </c>
      <c r="C1885" s="9">
        <v>19.6041666666667</v>
      </c>
      <c r="D1885">
        <v>1.0889114576776779</v>
      </c>
      <c r="E1885" s="6">
        <v>118.63551886777643</v>
      </c>
      <c r="F1885" s="7">
        <v>175.25046222691719</v>
      </c>
      <c r="G1885" s="7">
        <v>172.80077295508679</v>
      </c>
      <c r="H1885" s="7">
        <v>2.0364165252821573</v>
      </c>
      <c r="I1885" s="7">
        <v>129.1835757826581</v>
      </c>
    </row>
    <row r="1886" spans="1:9" x14ac:dyDescent="0.25">
      <c r="A1886" s="13"/>
      <c r="B1886" s="5">
        <f>DATE(YEAR(siječanj!B1886),MONTH(siječanj!B1886)+1,DAY(siječanj!B1886))</f>
        <v>42786</v>
      </c>
      <c r="C1886" s="9">
        <v>19.6145833333333</v>
      </c>
      <c r="D1886">
        <v>1.0889114576776779</v>
      </c>
      <c r="E1886" s="6">
        <v>120.75475599652759</v>
      </c>
      <c r="F1886" s="7">
        <v>175.60955025008533</v>
      </c>
      <c r="G1886" s="7">
        <v>170.65971141575892</v>
      </c>
      <c r="H1886" s="7">
        <v>2.0419542527767991</v>
      </c>
      <c r="I1886" s="7">
        <v>131.49123737369118</v>
      </c>
    </row>
    <row r="1887" spans="1:9" x14ac:dyDescent="0.25">
      <c r="A1887" s="13"/>
      <c r="B1887" s="5">
        <f>DATE(YEAR(siječanj!B1887),MONTH(siječanj!B1887)+1,DAY(siječanj!B1887))</f>
        <v>42786</v>
      </c>
      <c r="C1887" s="9">
        <v>19.625</v>
      </c>
      <c r="D1887">
        <v>1.0889114576776779</v>
      </c>
      <c r="E1887" s="6">
        <v>122.52342301161669</v>
      </c>
      <c r="F1887" s="7">
        <v>172.04141938073707</v>
      </c>
      <c r="G1887" s="7">
        <v>167.27747243111168</v>
      </c>
      <c r="H1887" s="7">
        <v>2.1048695179936003</v>
      </c>
      <c r="I1887" s="7">
        <v>133.41715915123828</v>
      </c>
    </row>
    <row r="1888" spans="1:9" x14ac:dyDescent="0.25">
      <c r="A1888" s="13"/>
      <c r="B1888" s="5">
        <f>DATE(YEAR(siječanj!B1888),MONTH(siječanj!B1888)+1,DAY(siječanj!B1888))</f>
        <v>42786</v>
      </c>
      <c r="C1888" s="9">
        <v>19.6354166666667</v>
      </c>
      <c r="D1888">
        <v>1.0889114576776779</v>
      </c>
      <c r="E1888" s="6">
        <v>124.55186246107939</v>
      </c>
      <c r="F1888" s="7">
        <v>169.49560301119874</v>
      </c>
      <c r="G1888" s="7">
        <v>160.46717300311951</v>
      </c>
      <c r="H1888" s="7">
        <v>2.0276253703827711</v>
      </c>
      <c r="I1888" s="7">
        <v>135.62595010896362</v>
      </c>
    </row>
    <row r="1889" spans="1:9" x14ac:dyDescent="0.25">
      <c r="A1889" s="13"/>
      <c r="B1889" s="5">
        <f>DATE(YEAR(siječanj!B1889),MONTH(siječanj!B1889)+1,DAY(siječanj!B1889))</f>
        <v>42786</v>
      </c>
      <c r="C1889" s="9">
        <v>19.6458333333333</v>
      </c>
      <c r="D1889">
        <v>1.0889114576776779</v>
      </c>
      <c r="E1889" s="6">
        <v>126.38983759059364</v>
      </c>
      <c r="F1889" s="7">
        <v>168.15902987823037</v>
      </c>
      <c r="G1889" s="7">
        <v>158.06351740922119</v>
      </c>
      <c r="H1889" s="7">
        <v>1.9262960586892326</v>
      </c>
      <c r="I1889" s="7">
        <v>137.6273422864183</v>
      </c>
    </row>
    <row r="1890" spans="1:9" x14ac:dyDescent="0.25">
      <c r="A1890" s="13"/>
      <c r="B1890" s="5">
        <f>DATE(YEAR(siječanj!B1890),MONTH(siječanj!B1890)+1,DAY(siječanj!B1890))</f>
        <v>42786</v>
      </c>
      <c r="C1890" s="9">
        <v>19.65625</v>
      </c>
      <c r="D1890">
        <v>1.0889114576776779</v>
      </c>
      <c r="E1890" s="6">
        <v>130.07640856981439</v>
      </c>
      <c r="F1890" s="7">
        <v>167.00219915244776</v>
      </c>
      <c r="G1890" s="7">
        <v>158.00972386599747</v>
      </c>
      <c r="H1890" s="7">
        <v>2.3685881628729781</v>
      </c>
      <c r="I1890" s="7">
        <v>141.64169166523379</v>
      </c>
    </row>
    <row r="1891" spans="1:9" x14ac:dyDescent="0.25">
      <c r="A1891" s="13"/>
      <c r="B1891" s="5">
        <f>DATE(YEAR(siječanj!B1891),MONTH(siječanj!B1891)+1,DAY(siječanj!B1891))</f>
        <v>42786</v>
      </c>
      <c r="C1891" s="9">
        <v>19.6666666666667</v>
      </c>
      <c r="D1891">
        <v>1.0889114576776779</v>
      </c>
      <c r="E1891" s="6">
        <v>131.57279767679645</v>
      </c>
      <c r="F1891" s="7">
        <v>166.78634072976112</v>
      </c>
      <c r="G1891" s="7">
        <v>156.27444142904332</v>
      </c>
      <c r="H1891" s="7">
        <v>3.6702501630045994</v>
      </c>
      <c r="I1891" s="7">
        <v>143.27112690897061</v>
      </c>
    </row>
    <row r="1892" spans="1:9" x14ac:dyDescent="0.25">
      <c r="A1892" s="13"/>
      <c r="B1892" s="5">
        <f>DATE(YEAR(siječanj!B1892),MONTH(siječanj!B1892)+1,DAY(siječanj!B1892))</f>
        <v>42786</v>
      </c>
      <c r="C1892" s="9">
        <v>19.6770833333333</v>
      </c>
      <c r="D1892">
        <v>1.0889114576776779</v>
      </c>
      <c r="E1892" s="6">
        <v>134.35566059666695</v>
      </c>
      <c r="F1892" s="7">
        <v>166.04513075366307</v>
      </c>
      <c r="G1892" s="7">
        <v>155.610559079513</v>
      </c>
      <c r="H1892" s="7">
        <v>7.9268873600318468</v>
      </c>
      <c r="I1892" s="7">
        <v>146.30141822756397</v>
      </c>
    </row>
    <row r="1893" spans="1:9" x14ac:dyDescent="0.25">
      <c r="A1893" s="13"/>
      <c r="B1893" s="5">
        <f>DATE(YEAR(siječanj!B1893),MONTH(siječanj!B1893)+1,DAY(siječanj!B1893))</f>
        <v>42786</v>
      </c>
      <c r="C1893" s="9">
        <v>19.6875</v>
      </c>
      <c r="D1893">
        <v>1.0889114576776779</v>
      </c>
      <c r="E1893" s="6">
        <v>139.46780496411114</v>
      </c>
      <c r="F1893" s="7">
        <v>167.48945875032481</v>
      </c>
      <c r="G1893" s="7">
        <v>159.04218893356787</v>
      </c>
      <c r="H1893" s="7">
        <v>20.644646099761669</v>
      </c>
      <c r="I1893" s="7">
        <v>151.86809080257635</v>
      </c>
    </row>
    <row r="1894" spans="1:9" x14ac:dyDescent="0.25">
      <c r="A1894" s="13"/>
      <c r="B1894" s="5">
        <f>DATE(YEAR(siječanj!B1894),MONTH(siječanj!B1894)+1,DAY(siječanj!B1894))</f>
        <v>42786</v>
      </c>
      <c r="C1894" s="9">
        <v>19.6979166666667</v>
      </c>
      <c r="D1894">
        <v>1.0889114576776779</v>
      </c>
      <c r="E1894" s="6">
        <v>144.36072142952199</v>
      </c>
      <c r="F1894" s="7">
        <v>169.73075991514571</v>
      </c>
      <c r="G1894" s="7">
        <v>157.45022374481371</v>
      </c>
      <c r="H1894" s="7">
        <v>60.362832902209831</v>
      </c>
      <c r="I1894" s="7">
        <v>157.19604360322199</v>
      </c>
    </row>
    <row r="1895" spans="1:9" x14ac:dyDescent="0.25">
      <c r="A1895" s="13"/>
      <c r="B1895" s="5">
        <f>DATE(YEAR(siječanj!B1895),MONTH(siječanj!B1895)+1,DAY(siječanj!B1895))</f>
        <v>42786</v>
      </c>
      <c r="C1895" s="9">
        <v>19.7083333333333</v>
      </c>
      <c r="D1895">
        <v>1.0889114576776779</v>
      </c>
      <c r="E1895" s="6">
        <v>148.49353832894715</v>
      </c>
      <c r="F1895" s="7">
        <v>170.59657435311325</v>
      </c>
      <c r="G1895" s="7">
        <v>150.80896055128125</v>
      </c>
      <c r="H1895" s="7">
        <v>110.9485403774834</v>
      </c>
      <c r="I1895" s="7">
        <v>161.69631527748999</v>
      </c>
    </row>
    <row r="1896" spans="1:9" x14ac:dyDescent="0.25">
      <c r="A1896" s="13"/>
      <c r="B1896" s="5">
        <f>DATE(YEAR(siječanj!B1896),MONTH(siječanj!B1896)+1,DAY(siječanj!B1896))</f>
        <v>42786</v>
      </c>
      <c r="C1896" s="9">
        <v>19.71875</v>
      </c>
      <c r="D1896">
        <v>1.0889114576776779</v>
      </c>
      <c r="E1896" s="6">
        <v>154.82154524509181</v>
      </c>
      <c r="F1896" s="7">
        <v>167.85075918505174</v>
      </c>
      <c r="G1896" s="7">
        <v>151.44260105855685</v>
      </c>
      <c r="H1896" s="7">
        <v>138.61808034184077</v>
      </c>
      <c r="I1896" s="7">
        <v>168.58695451274349</v>
      </c>
    </row>
    <row r="1897" spans="1:9" x14ac:dyDescent="0.25">
      <c r="A1897" s="13"/>
      <c r="B1897" s="5">
        <f>DATE(YEAR(siječanj!B1897),MONTH(siječanj!B1897)+1,DAY(siječanj!B1897))</f>
        <v>42786</v>
      </c>
      <c r="C1897" s="9">
        <v>19.7291666666667</v>
      </c>
      <c r="D1897">
        <v>1.0889114576776779</v>
      </c>
      <c r="E1897" s="6">
        <v>161.31662231282212</v>
      </c>
      <c r="F1897" s="7">
        <v>165.433579317289</v>
      </c>
      <c r="G1897" s="7">
        <v>152.54713136659876</v>
      </c>
      <c r="H1897" s="7">
        <v>156.83548857388195</v>
      </c>
      <c r="I1897" s="7">
        <v>175.65951835029455</v>
      </c>
    </row>
    <row r="1898" spans="1:9" x14ac:dyDescent="0.25">
      <c r="A1898" s="13"/>
      <c r="B1898" s="5">
        <f>DATE(YEAR(siječanj!B1898),MONTH(siječanj!B1898)+1,DAY(siječanj!B1898))</f>
        <v>42786</v>
      </c>
      <c r="C1898" s="9">
        <v>19.7395833333333</v>
      </c>
      <c r="D1898">
        <v>1.0889114576776779</v>
      </c>
      <c r="E1898" s="6">
        <v>165.2763892607216</v>
      </c>
      <c r="F1898" s="7">
        <v>163.03876003663976</v>
      </c>
      <c r="G1898" s="7">
        <v>152.1277796901677</v>
      </c>
      <c r="H1898" s="7">
        <v>168.76362157999705</v>
      </c>
      <c r="I1898" s="7">
        <v>179.97135394959568</v>
      </c>
    </row>
    <row r="1899" spans="1:9" x14ac:dyDescent="0.25">
      <c r="A1899" s="13"/>
      <c r="B1899" s="5">
        <f>DATE(YEAR(siječanj!B1899),MONTH(siječanj!B1899)+1,DAY(siječanj!B1899))</f>
        <v>42786</v>
      </c>
      <c r="C1899" s="9">
        <v>19.75</v>
      </c>
      <c r="D1899">
        <v>1.0889114576776779</v>
      </c>
      <c r="E1899" s="6">
        <v>168.22764830939263</v>
      </c>
      <c r="F1899" s="7">
        <v>160.9655460384013</v>
      </c>
      <c r="G1899" s="7">
        <v>154.55266746898454</v>
      </c>
      <c r="H1899" s="7">
        <v>190.3388799348588</v>
      </c>
      <c r="I1899" s="7">
        <v>183.1850137422685</v>
      </c>
    </row>
    <row r="1900" spans="1:9" x14ac:dyDescent="0.25">
      <c r="A1900" s="13"/>
      <c r="B1900" s="5">
        <f>DATE(YEAR(siječanj!B1900),MONTH(siječanj!B1900)+1,DAY(siječanj!B1900))</f>
        <v>42786</v>
      </c>
      <c r="C1900" s="9">
        <v>19.7604166666667</v>
      </c>
      <c r="D1900">
        <v>1.0889114576776779</v>
      </c>
      <c r="E1900" s="6">
        <v>170.20497907870407</v>
      </c>
      <c r="F1900" s="7">
        <v>157.88218580392638</v>
      </c>
      <c r="G1900" s="7">
        <v>154.28828670602283</v>
      </c>
      <c r="H1900" s="7">
        <v>206.19261965032393</v>
      </c>
      <c r="I1900" s="7">
        <v>185.33815187259032</v>
      </c>
    </row>
    <row r="1901" spans="1:9" x14ac:dyDescent="0.25">
      <c r="A1901" s="13"/>
      <c r="B1901" s="5">
        <f>DATE(YEAR(siječanj!B1901),MONTH(siječanj!B1901)+1,DAY(siječanj!B1901))</f>
        <v>42786</v>
      </c>
      <c r="C1901" s="9">
        <v>19.7708333333333</v>
      </c>
      <c r="D1901">
        <v>1.0889114576776779</v>
      </c>
      <c r="E1901" s="6">
        <v>172.60463756095783</v>
      </c>
      <c r="F1901" s="7">
        <v>155.851660927994</v>
      </c>
      <c r="G1901" s="7">
        <v>157.65728562064069</v>
      </c>
      <c r="H1901" s="7">
        <v>223.14074713617856</v>
      </c>
      <c r="I1901" s="7">
        <v>187.95116748842986</v>
      </c>
    </row>
    <row r="1902" spans="1:9" x14ac:dyDescent="0.25">
      <c r="A1902" s="13"/>
      <c r="B1902" s="5">
        <f>DATE(YEAR(siječanj!B1902),MONTH(siječanj!B1902)+1,DAY(siječanj!B1902))</f>
        <v>42786</v>
      </c>
      <c r="C1902" s="9">
        <v>19.78125</v>
      </c>
      <c r="D1902">
        <v>1.0889114576776779</v>
      </c>
      <c r="E1902" s="6">
        <v>175.93028071827186</v>
      </c>
      <c r="F1902" s="7">
        <v>152.83204379756143</v>
      </c>
      <c r="G1902" s="7">
        <v>158.53707525435647</v>
      </c>
      <c r="H1902" s="7">
        <v>226.52135424859878</v>
      </c>
      <c r="I1902" s="7">
        <v>191.57249842657649</v>
      </c>
    </row>
    <row r="1903" spans="1:9" x14ac:dyDescent="0.25">
      <c r="A1903" s="13"/>
      <c r="B1903" s="5">
        <f>DATE(YEAR(siječanj!B1903),MONTH(siječanj!B1903)+1,DAY(siječanj!B1903))</f>
        <v>42786</v>
      </c>
      <c r="C1903" s="9">
        <v>19.7916666666667</v>
      </c>
      <c r="D1903">
        <v>1.0889114576776779</v>
      </c>
      <c r="E1903" s="6">
        <v>175.95199458766405</v>
      </c>
      <c r="F1903" s="7">
        <v>147.85642238560413</v>
      </c>
      <c r="G1903" s="7">
        <v>160.3672295032427</v>
      </c>
      <c r="H1903" s="7">
        <v>226.92957387666056</v>
      </c>
      <c r="I1903" s="7">
        <v>191.59614290774815</v>
      </c>
    </row>
    <row r="1904" spans="1:9" x14ac:dyDescent="0.25">
      <c r="A1904" s="13"/>
      <c r="B1904" s="5">
        <f>DATE(YEAR(siječanj!B1904),MONTH(siječanj!B1904)+1,DAY(siječanj!B1904))</f>
        <v>42786</v>
      </c>
      <c r="C1904" s="9">
        <v>19.8020833333333</v>
      </c>
      <c r="D1904">
        <v>1.0889114576776779</v>
      </c>
      <c r="E1904" s="6">
        <v>175.36246670590927</v>
      </c>
      <c r="F1904" s="7">
        <v>140.57132386568199</v>
      </c>
      <c r="G1904" s="7">
        <v>159.26278332272594</v>
      </c>
      <c r="H1904" s="7">
        <v>227.5613778771378</v>
      </c>
      <c r="I1904" s="7">
        <v>190.95419924268492</v>
      </c>
    </row>
    <row r="1905" spans="1:9" x14ac:dyDescent="0.25">
      <c r="A1905" s="13"/>
      <c r="B1905" s="5">
        <f>DATE(YEAR(siječanj!B1905),MONTH(siječanj!B1905)+1,DAY(siječanj!B1905))</f>
        <v>42786</v>
      </c>
      <c r="C1905" s="9">
        <v>19.8125</v>
      </c>
      <c r="D1905">
        <v>1.0889114576776779</v>
      </c>
      <c r="E1905" s="6">
        <v>176.30780906031075</v>
      </c>
      <c r="F1905" s="7">
        <v>134.80165111170021</v>
      </c>
      <c r="G1905" s="7">
        <v>155.81210459333383</v>
      </c>
      <c r="H1905" s="7">
        <v>227.54167428866535</v>
      </c>
      <c r="I1905" s="7">
        <v>191.98359336382069</v>
      </c>
    </row>
    <row r="1906" spans="1:9" x14ac:dyDescent="0.25">
      <c r="A1906" s="13"/>
      <c r="B1906" s="5">
        <f>DATE(YEAR(siječanj!B1906),MONTH(siječanj!B1906)+1,DAY(siječanj!B1906))</f>
        <v>42786</v>
      </c>
      <c r="C1906" s="9">
        <v>19.8229166666667</v>
      </c>
      <c r="D1906">
        <v>1.0889114576776779</v>
      </c>
      <c r="E1906" s="6">
        <v>177.31963091007862</v>
      </c>
      <c r="F1906" s="7">
        <v>130.35565377257763</v>
      </c>
      <c r="G1906" s="7">
        <v>151.1794060930925</v>
      </c>
      <c r="H1906" s="7">
        <v>227.64281257526383</v>
      </c>
      <c r="I1906" s="7">
        <v>193.08537776916154</v>
      </c>
    </row>
    <row r="1907" spans="1:9" x14ac:dyDescent="0.25">
      <c r="A1907" s="13"/>
      <c r="B1907" s="5">
        <f>DATE(YEAR(siječanj!B1907),MONTH(siječanj!B1907)+1,DAY(siječanj!B1907))</f>
        <v>42786</v>
      </c>
      <c r="C1907" s="9">
        <v>19.8333333333333</v>
      </c>
      <c r="D1907">
        <v>1.0889114576776779</v>
      </c>
      <c r="E1907" s="6">
        <v>179.80340160566286</v>
      </c>
      <c r="F1907" s="7">
        <v>126.98896457885616</v>
      </c>
      <c r="G1907" s="7">
        <v>146.83674324491062</v>
      </c>
      <c r="H1907" s="7">
        <v>227.66476345896481</v>
      </c>
      <c r="I1907" s="7">
        <v>195.78998413782728</v>
      </c>
    </row>
    <row r="1908" spans="1:9" x14ac:dyDescent="0.25">
      <c r="A1908" s="13"/>
      <c r="B1908" s="5">
        <f>DATE(YEAR(siječanj!B1908),MONTH(siječanj!B1908)+1,DAY(siječanj!B1908))</f>
        <v>42786</v>
      </c>
      <c r="C1908" s="9">
        <v>19.84375</v>
      </c>
      <c r="D1908">
        <v>1.0889114576776779</v>
      </c>
      <c r="E1908" s="6">
        <v>180.04181945488966</v>
      </c>
      <c r="F1908" s="7">
        <v>123.05797015791876</v>
      </c>
      <c r="G1908" s="7">
        <v>138.74269784387377</v>
      </c>
      <c r="H1908" s="7">
        <v>228.01853593427089</v>
      </c>
      <c r="I1908" s="7">
        <v>196.04960006556522</v>
      </c>
    </row>
    <row r="1909" spans="1:9" x14ac:dyDescent="0.25">
      <c r="A1909" s="13"/>
      <c r="B1909" s="5">
        <f>DATE(YEAR(siječanj!B1909),MONTH(siječanj!B1909)+1,DAY(siječanj!B1909))</f>
        <v>42786</v>
      </c>
      <c r="C1909" s="9">
        <v>19.8541666666667</v>
      </c>
      <c r="D1909">
        <v>1.0889114576776779</v>
      </c>
      <c r="E1909" s="6">
        <v>177.59679984791259</v>
      </c>
      <c r="F1909" s="7">
        <v>120.59816128772934</v>
      </c>
      <c r="G1909" s="7">
        <v>130.90143161947336</v>
      </c>
      <c r="H1909" s="7">
        <v>228.47810230778589</v>
      </c>
      <c r="I1909" s="7">
        <v>193.3871902012813</v>
      </c>
    </row>
    <row r="1910" spans="1:9" x14ac:dyDescent="0.25">
      <c r="A1910" s="13"/>
      <c r="B1910" s="5">
        <f>DATE(YEAR(siječanj!B1910),MONTH(siječanj!B1910)+1,DAY(siječanj!B1910))</f>
        <v>42786</v>
      </c>
      <c r="C1910" s="9">
        <v>19.8645833333333</v>
      </c>
      <c r="D1910">
        <v>1.0889114576776779</v>
      </c>
      <c r="E1910" s="6">
        <v>174.22960179538049</v>
      </c>
      <c r="F1910" s="7">
        <v>115.67175000098783</v>
      </c>
      <c r="G1910" s="7">
        <v>125.31950222261479</v>
      </c>
      <c r="H1910" s="7">
        <v>228.88071319902446</v>
      </c>
      <c r="I1910" s="7">
        <v>189.72060966160913</v>
      </c>
    </row>
    <row r="1911" spans="1:9" x14ac:dyDescent="0.25">
      <c r="A1911" s="13"/>
      <c r="B1911" s="5">
        <f>DATE(YEAR(siječanj!B1911),MONTH(siječanj!B1911)+1,DAY(siječanj!B1911))</f>
        <v>42786</v>
      </c>
      <c r="C1911" s="9">
        <v>19.875</v>
      </c>
      <c r="D1911">
        <v>1.0889114576776779</v>
      </c>
      <c r="E1911" s="6">
        <v>173.03849611468064</v>
      </c>
      <c r="F1911" s="7">
        <v>108.1757589604105</v>
      </c>
      <c r="G1911" s="7">
        <v>118.69762842059282</v>
      </c>
      <c r="H1911" s="7">
        <v>229.62329275215376</v>
      </c>
      <c r="I1911" s="7">
        <v>188.42360103859011</v>
      </c>
    </row>
    <row r="1912" spans="1:9" x14ac:dyDescent="0.25">
      <c r="A1912" s="13"/>
      <c r="B1912" s="5">
        <f>DATE(YEAR(siječanj!B1912),MONTH(siječanj!B1912)+1,DAY(siječanj!B1912))</f>
        <v>42786</v>
      </c>
      <c r="C1912" s="9">
        <v>19.8854166666667</v>
      </c>
      <c r="D1912">
        <v>1.0889114576776779</v>
      </c>
      <c r="E1912" s="6">
        <v>179.92860621018295</v>
      </c>
      <c r="F1912" s="7">
        <v>87.768534861791224</v>
      </c>
      <c r="G1912" s="7">
        <v>98.083776805853347</v>
      </c>
      <c r="H1912" s="7">
        <v>233.09076727639885</v>
      </c>
      <c r="I1912" s="7">
        <v>195.9263208662432</v>
      </c>
    </row>
    <row r="1913" spans="1:9" x14ac:dyDescent="0.25">
      <c r="A1913" s="13"/>
      <c r="B1913" s="5">
        <f>DATE(YEAR(siječanj!B1913),MONTH(siječanj!B1913)+1,DAY(siječanj!B1913))</f>
        <v>42786</v>
      </c>
      <c r="C1913" s="9">
        <v>19.8958333333333</v>
      </c>
      <c r="D1913">
        <v>1.0889114576776779</v>
      </c>
      <c r="E1913" s="6">
        <v>186.28595533469718</v>
      </c>
      <c r="F1913" s="7">
        <v>80.143013537232491</v>
      </c>
      <c r="G1913" s="7">
        <v>91.373032288693224</v>
      </c>
      <c r="H1913" s="7">
        <v>236.91237932390663</v>
      </c>
      <c r="I1913" s="7">
        <v>202.84891116838392</v>
      </c>
    </row>
    <row r="1914" spans="1:9" x14ac:dyDescent="0.25">
      <c r="A1914" s="13"/>
      <c r="B1914" s="5">
        <f>DATE(YEAR(siječanj!B1914),MONTH(siječanj!B1914)+1,DAY(siječanj!B1914))</f>
        <v>42786</v>
      </c>
      <c r="C1914" s="9">
        <v>19.90625</v>
      </c>
      <c r="D1914">
        <v>1.0889114576776779</v>
      </c>
      <c r="E1914" s="6">
        <v>186.65997718160114</v>
      </c>
      <c r="F1914" s="7">
        <v>77.560824640708233</v>
      </c>
      <c r="G1914" s="7">
        <v>87.755885217394749</v>
      </c>
      <c r="H1914" s="7">
        <v>237.6411940687446</v>
      </c>
      <c r="I1914" s="7">
        <v>203.25618784289941</v>
      </c>
    </row>
    <row r="1915" spans="1:9" x14ac:dyDescent="0.25">
      <c r="A1915" s="13"/>
      <c r="B1915" s="5">
        <f>DATE(YEAR(siječanj!B1915),MONTH(siječanj!B1915)+1,DAY(siječanj!B1915))</f>
        <v>42786</v>
      </c>
      <c r="C1915" s="9">
        <v>19.9166666666667</v>
      </c>
      <c r="D1915">
        <v>1.0889114576776779</v>
      </c>
      <c r="E1915" s="6">
        <v>185.32076202949068</v>
      </c>
      <c r="F1915" s="7">
        <v>76.938648017663112</v>
      </c>
      <c r="G1915" s="7">
        <v>85.065050301219372</v>
      </c>
      <c r="H1915" s="7">
        <v>236.75722394104929</v>
      </c>
      <c r="I1915" s="7">
        <v>201.79790111947077</v>
      </c>
    </row>
    <row r="1916" spans="1:9" x14ac:dyDescent="0.25">
      <c r="A1916" s="13"/>
      <c r="B1916" s="5">
        <f>DATE(YEAR(siječanj!B1916),MONTH(siječanj!B1916)+1,DAY(siječanj!B1916))</f>
        <v>42786</v>
      </c>
      <c r="C1916" s="9">
        <v>19.9270833333333</v>
      </c>
      <c r="D1916">
        <v>1.0889114576776779</v>
      </c>
      <c r="E1916" s="6">
        <v>182.13944394903601</v>
      </c>
      <c r="F1916" s="7">
        <v>75.081893640904497</v>
      </c>
      <c r="G1916" s="7">
        <v>70.505512149194317</v>
      </c>
      <c r="H1916" s="7">
        <v>238.18297224247405</v>
      </c>
      <c r="I1916" s="7">
        <v>198.33372741114653</v>
      </c>
    </row>
    <row r="1917" spans="1:9" x14ac:dyDescent="0.25">
      <c r="A1917" s="13"/>
      <c r="B1917" s="5">
        <f>DATE(YEAR(siječanj!B1917),MONTH(siječanj!B1917)+1,DAY(siječanj!B1917))</f>
        <v>42786</v>
      </c>
      <c r="C1917" s="9">
        <v>19.9375</v>
      </c>
      <c r="D1917">
        <v>1.0889114576776779</v>
      </c>
      <c r="E1917" s="6">
        <v>174.77131311256917</v>
      </c>
      <c r="F1917" s="7">
        <v>73.319543506639164</v>
      </c>
      <c r="G1917" s="7">
        <v>65.142943271124977</v>
      </c>
      <c r="H1917" s="7">
        <v>237.96965921941199</v>
      </c>
      <c r="I1917" s="7">
        <v>190.31048532164957</v>
      </c>
    </row>
    <row r="1918" spans="1:9" x14ac:dyDescent="0.25">
      <c r="A1918" s="13"/>
      <c r="B1918" s="5">
        <f>DATE(YEAR(siječanj!B1918),MONTH(siječanj!B1918)+1,DAY(siječanj!B1918))</f>
        <v>42786</v>
      </c>
      <c r="C1918" s="9">
        <v>19.9479166666667</v>
      </c>
      <c r="D1918">
        <v>1.0889114576776779</v>
      </c>
      <c r="E1918" s="6">
        <v>167.96459070691921</v>
      </c>
      <c r="F1918" s="7">
        <v>72.314667779822713</v>
      </c>
      <c r="G1918" s="7">
        <v>63.291468703722472</v>
      </c>
      <c r="H1918" s="7">
        <v>237.12586536969883</v>
      </c>
      <c r="I1918" s="7">
        <v>182.89856730490595</v>
      </c>
    </row>
    <row r="1919" spans="1:9" x14ac:dyDescent="0.25">
      <c r="A1919" s="13"/>
      <c r="B1919" s="5">
        <f>DATE(YEAR(siječanj!B1919),MONTH(siječanj!B1919)+1,DAY(siječanj!B1919))</f>
        <v>42786</v>
      </c>
      <c r="C1919" s="9">
        <v>19.9583333333333</v>
      </c>
      <c r="D1919">
        <v>1.0889114576776779</v>
      </c>
      <c r="E1919" s="6">
        <v>158.19173468634082</v>
      </c>
      <c r="F1919" s="7">
        <v>69.531778686183245</v>
      </c>
      <c r="G1919" s="7">
        <v>62.274186651405124</v>
      </c>
      <c r="H1919" s="7">
        <v>236.67998079356983</v>
      </c>
      <c r="I1919" s="7">
        <v>172.25679240986386</v>
      </c>
    </row>
    <row r="1920" spans="1:9" x14ac:dyDescent="0.25">
      <c r="A1920" s="13"/>
      <c r="B1920" s="5">
        <f>DATE(YEAR(siječanj!B1920),MONTH(siječanj!B1920)+1,DAY(siječanj!B1920))</f>
        <v>42786</v>
      </c>
      <c r="C1920" s="9">
        <v>19.96875</v>
      </c>
      <c r="D1920">
        <v>1.0889114576776779</v>
      </c>
      <c r="E1920" s="6">
        <v>147.69806315976439</v>
      </c>
      <c r="F1920" s="7">
        <v>67.398733384049933</v>
      </c>
      <c r="G1920" s="7">
        <v>61.083425630085642</v>
      </c>
      <c r="H1920" s="7">
        <v>237.18527817479529</v>
      </c>
      <c r="I1920" s="7">
        <v>160.83011325146879</v>
      </c>
    </row>
    <row r="1921" spans="1:9" x14ac:dyDescent="0.25">
      <c r="A1921" s="13"/>
      <c r="B1921" s="5">
        <f>DATE(YEAR(siječanj!B1921),MONTH(siječanj!B1921)+1,DAY(siječanj!B1921))</f>
        <v>42786</v>
      </c>
      <c r="C1921" s="9">
        <v>19.9791666666667</v>
      </c>
      <c r="D1921">
        <v>1.0889114576776779</v>
      </c>
      <c r="E1921" s="6">
        <v>137.0077629086872</v>
      </c>
      <c r="F1921" s="7">
        <v>66.262379489162214</v>
      </c>
      <c r="G1921" s="7">
        <v>59.356167356601674</v>
      </c>
      <c r="H1921" s="7">
        <v>238.11001165759748</v>
      </c>
      <c r="I1921" s="7">
        <v>149.18932282205628</v>
      </c>
    </row>
    <row r="1922" spans="1:9" ht="15.75" thickBot="1" x14ac:dyDescent="0.3">
      <c r="A1922" s="13"/>
      <c r="B1922" s="5">
        <f>DATE(YEAR(siječanj!B1922),MONTH(siječanj!B1922)+1,DAY(siječanj!B1922))</f>
        <v>42786</v>
      </c>
      <c r="C1922" s="9">
        <v>19.9895833333333</v>
      </c>
      <c r="D1922">
        <v>1.0889114576776779</v>
      </c>
      <c r="E1922" s="6">
        <v>126.66147732254113</v>
      </c>
      <c r="F1922" s="7">
        <v>64.511424076023175</v>
      </c>
      <c r="G1922" s="7">
        <v>58.391228649217382</v>
      </c>
      <c r="H1922" s="7">
        <v>239.6424719778453</v>
      </c>
      <c r="I1922" s="7">
        <v>137.92313390289641</v>
      </c>
    </row>
    <row r="1923" spans="1:9" x14ac:dyDescent="0.25">
      <c r="A1923" s="12">
        <f t="shared" ref="A1923" si="17">A1827+1</f>
        <v>52</v>
      </c>
      <c r="B1923" s="5">
        <f>DATE(YEAR(siječanj!B1923),MONTH(siječanj!B1923)+1,DAY(siječanj!B1923))</f>
        <v>42787</v>
      </c>
      <c r="C1923" s="9">
        <v>20</v>
      </c>
      <c r="D1923">
        <v>1.0846431064846178</v>
      </c>
      <c r="E1923" s="6">
        <v>114.21050561958096</v>
      </c>
      <c r="F1923" s="7">
        <v>63.230862630617139</v>
      </c>
      <c r="G1923" s="7">
        <v>58.826228045326161</v>
      </c>
      <c r="H1923" s="7">
        <v>240.75651032974372</v>
      </c>
      <c r="I1923" s="7">
        <v>123.87763760840119</v>
      </c>
    </row>
    <row r="1924" spans="1:9" x14ac:dyDescent="0.25">
      <c r="A1924" s="13"/>
      <c r="B1924" s="5">
        <f>DATE(YEAR(siječanj!B1924),MONTH(siječanj!B1924)+1,DAY(siječanj!B1924))</f>
        <v>42787</v>
      </c>
      <c r="C1924" s="9">
        <v>20.0104166666667</v>
      </c>
      <c r="D1924">
        <v>1.0846431064846178</v>
      </c>
      <c r="E1924" s="6">
        <v>105.0725366204849</v>
      </c>
      <c r="F1924" s="7">
        <v>61.885520011252581</v>
      </c>
      <c r="G1924" s="7">
        <v>58.352321671872375</v>
      </c>
      <c r="H1924" s="7">
        <v>241.50496465464531</v>
      </c>
      <c r="I1924" s="7">
        <v>113.96620252626151</v>
      </c>
    </row>
    <row r="1925" spans="1:9" x14ac:dyDescent="0.25">
      <c r="A1925" s="13"/>
      <c r="B1925" s="5">
        <f>DATE(YEAR(siječanj!B1925),MONTH(siječanj!B1925)+1,DAY(siječanj!B1925))</f>
        <v>42787</v>
      </c>
      <c r="C1925" s="9">
        <v>20.0208333333333</v>
      </c>
      <c r="D1925">
        <v>1.0846431064846178</v>
      </c>
      <c r="E1925" s="6">
        <v>97.465882730012254</v>
      </c>
      <c r="F1925" s="7">
        <v>60.958615759916491</v>
      </c>
      <c r="G1925" s="7">
        <v>58.445875485910491</v>
      </c>
      <c r="H1925" s="7">
        <v>241.54094138092981</v>
      </c>
      <c r="I1925" s="7">
        <v>105.71569782054596</v>
      </c>
    </row>
    <row r="1926" spans="1:9" x14ac:dyDescent="0.25">
      <c r="A1926" s="13"/>
      <c r="B1926" s="5">
        <f>DATE(YEAR(siječanj!B1926),MONTH(siječanj!B1926)+1,DAY(siječanj!B1926))</f>
        <v>42787</v>
      </c>
      <c r="C1926" s="9">
        <v>20.03125</v>
      </c>
      <c r="D1926">
        <v>1.0846431064846178</v>
      </c>
      <c r="E1926" s="6">
        <v>90.123772211392321</v>
      </c>
      <c r="F1926" s="7">
        <v>59.757969666088698</v>
      </c>
      <c r="G1926" s="7">
        <v>57.757115425371879</v>
      </c>
      <c r="H1926" s="7">
        <v>241.91591264113316</v>
      </c>
      <c r="I1926" s="7">
        <v>97.752128259476635</v>
      </c>
    </row>
    <row r="1927" spans="1:9" x14ac:dyDescent="0.25">
      <c r="A1927" s="13"/>
      <c r="B1927" s="5">
        <f>DATE(YEAR(siječanj!B1927),MONTH(siječanj!B1927)+1,DAY(siječanj!B1927))</f>
        <v>42787</v>
      </c>
      <c r="C1927" s="9">
        <v>20.0416666666667</v>
      </c>
      <c r="D1927">
        <v>1.0846431064846178</v>
      </c>
      <c r="E1927" s="6">
        <v>83.887757942026141</v>
      </c>
      <c r="F1927" s="7">
        <v>59.153941230612986</v>
      </c>
      <c r="G1927" s="7">
        <v>57.873912472786813</v>
      </c>
      <c r="H1927" s="7">
        <v>242.54503728962231</v>
      </c>
      <c r="I1927" s="7">
        <v>90.988278370268901</v>
      </c>
    </row>
    <row r="1928" spans="1:9" x14ac:dyDescent="0.25">
      <c r="A1928" s="13"/>
      <c r="B1928" s="5">
        <f>DATE(YEAR(siječanj!B1928),MONTH(siječanj!B1928)+1,DAY(siječanj!B1928))</f>
        <v>42787</v>
      </c>
      <c r="C1928" s="9">
        <v>20.0520833333333</v>
      </c>
      <c r="D1928">
        <v>1.0846431064846178</v>
      </c>
      <c r="E1928" s="6">
        <v>78.73468990803805</v>
      </c>
      <c r="F1928" s="7">
        <v>58.635202863926331</v>
      </c>
      <c r="G1928" s="7">
        <v>57.584389598023485</v>
      </c>
      <c r="H1928" s="7">
        <v>243.1245044145723</v>
      </c>
      <c r="I1928" s="7">
        <v>85.399038649957475</v>
      </c>
    </row>
    <row r="1929" spans="1:9" x14ac:dyDescent="0.25">
      <c r="A1929" s="13"/>
      <c r="B1929" s="5">
        <f>DATE(YEAR(siječanj!B1929),MONTH(siječanj!B1929)+1,DAY(siječanj!B1929))</f>
        <v>42787</v>
      </c>
      <c r="C1929" s="9">
        <v>20.0625</v>
      </c>
      <c r="D1929">
        <v>1.0846431064846178</v>
      </c>
      <c r="E1929" s="6">
        <v>75.225648023434943</v>
      </c>
      <c r="F1929" s="7">
        <v>58.661491283155058</v>
      </c>
      <c r="G1929" s="7">
        <v>57.0524792990159</v>
      </c>
      <c r="H1929" s="7">
        <v>242.79842157687085</v>
      </c>
      <c r="I1929" s="7">
        <v>81.592980559456919</v>
      </c>
    </row>
    <row r="1930" spans="1:9" x14ac:dyDescent="0.25">
      <c r="A1930" s="13"/>
      <c r="B1930" s="5">
        <f>DATE(YEAR(siječanj!B1930),MONTH(siječanj!B1930)+1,DAY(siječanj!B1930))</f>
        <v>42787</v>
      </c>
      <c r="C1930" s="9">
        <v>20.0729166666667</v>
      </c>
      <c r="D1930">
        <v>1.0846431064846178</v>
      </c>
      <c r="E1930" s="6">
        <v>71.711831231361046</v>
      </c>
      <c r="F1930" s="7">
        <v>58.016581329744746</v>
      </c>
      <c r="G1930" s="7">
        <v>57.041194192428087</v>
      </c>
      <c r="H1930" s="7">
        <v>242.77919105054488</v>
      </c>
      <c r="I1930" s="7">
        <v>77.781743398484082</v>
      </c>
    </row>
    <row r="1931" spans="1:9" x14ac:dyDescent="0.25">
      <c r="A1931" s="13"/>
      <c r="B1931" s="5">
        <f>DATE(YEAR(siječanj!B1931),MONTH(siječanj!B1931)+1,DAY(siječanj!B1931))</f>
        <v>42787</v>
      </c>
      <c r="C1931" s="9">
        <v>20.0833333333333</v>
      </c>
      <c r="D1931">
        <v>1.0846431064846178</v>
      </c>
      <c r="E1931" s="6">
        <v>69.314332424571177</v>
      </c>
      <c r="F1931" s="7">
        <v>57.324922158178616</v>
      </c>
      <c r="G1931" s="7">
        <v>56.867402749761133</v>
      </c>
      <c r="H1931" s="7">
        <v>242.70064473186702</v>
      </c>
      <c r="I1931" s="7">
        <v>75.18131284489435</v>
      </c>
    </row>
    <row r="1932" spans="1:9" x14ac:dyDescent="0.25">
      <c r="A1932" s="13"/>
      <c r="B1932" s="5">
        <f>DATE(YEAR(siječanj!B1932),MONTH(siječanj!B1932)+1,DAY(siječanj!B1932))</f>
        <v>42787</v>
      </c>
      <c r="C1932" s="9">
        <v>20.09375</v>
      </c>
      <c r="D1932">
        <v>1.0846431064846178</v>
      </c>
      <c r="E1932" s="6">
        <v>67.130175014678699</v>
      </c>
      <c r="F1932" s="7">
        <v>56.582473712566681</v>
      </c>
      <c r="G1932" s="7">
        <v>56.547121249374342</v>
      </c>
      <c r="H1932" s="7">
        <v>243.00878521247009</v>
      </c>
      <c r="I1932" s="7">
        <v>72.812281566777173</v>
      </c>
    </row>
    <row r="1933" spans="1:9" x14ac:dyDescent="0.25">
      <c r="A1933" s="13"/>
      <c r="B1933" s="5">
        <f>DATE(YEAR(siječanj!B1933),MONTH(siječanj!B1933)+1,DAY(siječanj!B1933))</f>
        <v>42787</v>
      </c>
      <c r="C1933" s="9">
        <v>20.1041666666667</v>
      </c>
      <c r="D1933">
        <v>1.0846431064846178</v>
      </c>
      <c r="E1933" s="6">
        <v>66.080111227734278</v>
      </c>
      <c r="F1933" s="7">
        <v>56.320715766018552</v>
      </c>
      <c r="G1933" s="7">
        <v>56.318634897142779</v>
      </c>
      <c r="H1933" s="7">
        <v>242.70273900699323</v>
      </c>
      <c r="I1933" s="7">
        <v>71.673337118898786</v>
      </c>
    </row>
    <row r="1934" spans="1:9" x14ac:dyDescent="0.25">
      <c r="A1934" s="13"/>
      <c r="B1934" s="5">
        <f>DATE(YEAR(siječanj!B1934),MONTH(siječanj!B1934)+1,DAY(siječanj!B1934))</f>
        <v>42787</v>
      </c>
      <c r="C1934" s="9">
        <v>20.1145833333333</v>
      </c>
      <c r="D1934">
        <v>1.0846431064846178</v>
      </c>
      <c r="E1934" s="6">
        <v>64.555148105769135</v>
      </c>
      <c r="F1934" s="7">
        <v>55.908505817487168</v>
      </c>
      <c r="G1934" s="7">
        <v>57.721457372926665</v>
      </c>
      <c r="H1934" s="7">
        <v>242.66911658999578</v>
      </c>
      <c r="I1934" s="7">
        <v>70.019296381016019</v>
      </c>
    </row>
    <row r="1935" spans="1:9" x14ac:dyDescent="0.25">
      <c r="A1935" s="13"/>
      <c r="B1935" s="5">
        <f>DATE(YEAR(siječanj!B1935),MONTH(siječanj!B1935)+1,DAY(siječanj!B1935))</f>
        <v>42787</v>
      </c>
      <c r="C1935" s="9">
        <v>20.125</v>
      </c>
      <c r="D1935">
        <v>1.0846431064846178</v>
      </c>
      <c r="E1935" s="6">
        <v>64.109793448692713</v>
      </c>
      <c r="F1935" s="7">
        <v>56.833678616298954</v>
      </c>
      <c r="G1935" s="7">
        <v>56.819009392437437</v>
      </c>
      <c r="H1935" s="7">
        <v>242.06113371891485</v>
      </c>
      <c r="I1935" s="7">
        <v>69.53624552227727</v>
      </c>
    </row>
    <row r="1936" spans="1:9" x14ac:dyDescent="0.25">
      <c r="A1936" s="13"/>
      <c r="B1936" s="5">
        <f>DATE(YEAR(siječanj!B1936),MONTH(siječanj!B1936)+1,DAY(siječanj!B1936))</f>
        <v>42787</v>
      </c>
      <c r="C1936" s="9">
        <v>20.1354166666667</v>
      </c>
      <c r="D1936">
        <v>1.0846431064846178</v>
      </c>
      <c r="E1936" s="6">
        <v>63.171685411596265</v>
      </c>
      <c r="F1936" s="7">
        <v>57.374994001664597</v>
      </c>
      <c r="G1936" s="7">
        <v>56.308747909901477</v>
      </c>
      <c r="H1936" s="7">
        <v>242.28146766431976</v>
      </c>
      <c r="I1936" s="7">
        <v>68.518733106702783</v>
      </c>
    </row>
    <row r="1937" spans="1:9" x14ac:dyDescent="0.25">
      <c r="A1937" s="13"/>
      <c r="B1937" s="5">
        <f>DATE(YEAR(siječanj!B1937),MONTH(siječanj!B1937)+1,DAY(siječanj!B1937))</f>
        <v>42787</v>
      </c>
      <c r="C1937" s="9">
        <v>20.1458333333333</v>
      </c>
      <c r="D1937">
        <v>1.0846431064846178</v>
      </c>
      <c r="E1937" s="6">
        <v>62.845163522423341</v>
      </c>
      <c r="F1937" s="7">
        <v>56.971613659408696</v>
      </c>
      <c r="G1937" s="7">
        <v>56.880033896751335</v>
      </c>
      <c r="H1937" s="7">
        <v>242.18745931438542</v>
      </c>
      <c r="I1937" s="7">
        <v>68.164573390495036</v>
      </c>
    </row>
    <row r="1938" spans="1:9" x14ac:dyDescent="0.25">
      <c r="A1938" s="13"/>
      <c r="B1938" s="5">
        <f>DATE(YEAR(siječanj!B1938),MONTH(siječanj!B1938)+1,DAY(siječanj!B1938))</f>
        <v>42787</v>
      </c>
      <c r="C1938" s="9">
        <v>20.15625</v>
      </c>
      <c r="D1938">
        <v>1.0846431064846178</v>
      </c>
      <c r="E1938" s="6">
        <v>62.308456379723829</v>
      </c>
      <c r="F1938" s="7">
        <v>57.384645246290731</v>
      </c>
      <c r="G1938" s="7">
        <v>55.223266477196816</v>
      </c>
      <c r="H1938" s="7">
        <v>242.09974479127499</v>
      </c>
      <c r="I1938" s="7">
        <v>67.582437687964955</v>
      </c>
    </row>
    <row r="1939" spans="1:9" x14ac:dyDescent="0.25">
      <c r="A1939" s="13"/>
      <c r="B1939" s="5">
        <f>DATE(YEAR(siječanj!B1939),MONTH(siječanj!B1939)+1,DAY(siječanj!B1939))</f>
        <v>42787</v>
      </c>
      <c r="C1939" s="9">
        <v>20.1666666666667</v>
      </c>
      <c r="D1939">
        <v>1.0846431064846178</v>
      </c>
      <c r="E1939" s="6">
        <v>62.065753916996449</v>
      </c>
      <c r="F1939" s="7">
        <v>57.456989501067156</v>
      </c>
      <c r="G1939" s="7">
        <v>55.216424105151383</v>
      </c>
      <c r="H1939" s="7">
        <v>241.76187440503605</v>
      </c>
      <c r="I1939" s="7">
        <v>67.319192134840861</v>
      </c>
    </row>
    <row r="1940" spans="1:9" x14ac:dyDescent="0.25">
      <c r="A1940" s="13"/>
      <c r="B1940" s="5">
        <f>DATE(YEAR(siječanj!B1940),MONTH(siječanj!B1940)+1,DAY(siječanj!B1940))</f>
        <v>42787</v>
      </c>
      <c r="C1940" s="9">
        <v>20.1770833333333</v>
      </c>
      <c r="D1940">
        <v>1.0846431064846178</v>
      </c>
      <c r="E1940" s="6">
        <v>63.106398898724166</v>
      </c>
      <c r="F1940" s="7">
        <v>56.959890282942155</v>
      </c>
      <c r="G1940" s="7">
        <v>56.510241344778144</v>
      </c>
      <c r="H1940" s="7">
        <v>241.89808329888163</v>
      </c>
      <c r="I1940" s="7">
        <v>68.44792054056964</v>
      </c>
    </row>
    <row r="1941" spans="1:9" x14ac:dyDescent="0.25">
      <c r="A1941" s="13"/>
      <c r="B1941" s="5">
        <f>DATE(YEAR(siječanj!B1941),MONTH(siječanj!B1941)+1,DAY(siječanj!B1941))</f>
        <v>42787</v>
      </c>
      <c r="C1941" s="9">
        <v>20.1875</v>
      </c>
      <c r="D1941">
        <v>1.0846431064846178</v>
      </c>
      <c r="E1941" s="6">
        <v>63.046502642030333</v>
      </c>
      <c r="F1941" s="7">
        <v>57.661188675158542</v>
      </c>
      <c r="G1941" s="7">
        <v>56.966340725408763</v>
      </c>
      <c r="H1941" s="7">
        <v>241.87951485953437</v>
      </c>
      <c r="I1941" s="7">
        <v>68.382954478642446</v>
      </c>
    </row>
    <row r="1942" spans="1:9" x14ac:dyDescent="0.25">
      <c r="A1942" s="13"/>
      <c r="B1942" s="5">
        <f>DATE(YEAR(siječanj!B1942),MONTH(siječanj!B1942)+1,DAY(siječanj!B1942))</f>
        <v>42787</v>
      </c>
      <c r="C1942" s="9">
        <v>20.1979166666667</v>
      </c>
      <c r="D1942">
        <v>1.0846431064846178</v>
      </c>
      <c r="E1942" s="6">
        <v>64.874109145822857</v>
      </c>
      <c r="F1942" s="7">
        <v>57.596527740958642</v>
      </c>
      <c r="G1942" s="7">
        <v>56.770295549303647</v>
      </c>
      <c r="H1942" s="7">
        <v>242.25039958288693</v>
      </c>
      <c r="I1942" s="7">
        <v>70.365255274347462</v>
      </c>
    </row>
    <row r="1943" spans="1:9" x14ac:dyDescent="0.25">
      <c r="A1943" s="13"/>
      <c r="B1943" s="5">
        <f>DATE(YEAR(siječanj!B1943),MONTH(siječanj!B1943)+1,DAY(siječanj!B1943))</f>
        <v>42787</v>
      </c>
      <c r="C1943" s="9">
        <v>20.2083333333333</v>
      </c>
      <c r="D1943">
        <v>1.0846431064846178</v>
      </c>
      <c r="E1943" s="6">
        <v>66.199470019532896</v>
      </c>
      <c r="F1943" s="7">
        <v>55.820903137340437</v>
      </c>
      <c r="G1943" s="7">
        <v>57.349657778567774</v>
      </c>
      <c r="H1943" s="7">
        <v>241.5709733262448</v>
      </c>
      <c r="I1943" s="7">
        <v>71.802798809621478</v>
      </c>
    </row>
    <row r="1944" spans="1:9" x14ac:dyDescent="0.25">
      <c r="A1944" s="13"/>
      <c r="B1944" s="5">
        <f>DATE(YEAR(siječanj!B1944),MONTH(siječanj!B1944)+1,DAY(siječanj!B1944))</f>
        <v>42787</v>
      </c>
      <c r="C1944" s="9">
        <v>20.21875</v>
      </c>
      <c r="D1944">
        <v>1.0846431064846178</v>
      </c>
      <c r="E1944" s="6">
        <v>69.297474847478838</v>
      </c>
      <c r="F1944" s="7">
        <v>55.626383263818866</v>
      </c>
      <c r="G1944" s="7">
        <v>60.011408607477421</v>
      </c>
      <c r="H1944" s="7">
        <v>240.12150890921947</v>
      </c>
      <c r="I1944" s="7">
        <v>75.163028390109119</v>
      </c>
    </row>
    <row r="1945" spans="1:9" x14ac:dyDescent="0.25">
      <c r="A1945" s="13"/>
      <c r="B1945" s="5">
        <f>DATE(YEAR(siječanj!B1945),MONTH(siječanj!B1945)+1,DAY(siječanj!B1945))</f>
        <v>42787</v>
      </c>
      <c r="C1945" s="9">
        <v>20.2291666666667</v>
      </c>
      <c r="D1945">
        <v>1.0846431064846178</v>
      </c>
      <c r="E1945" s="6">
        <v>72.54318619268183</v>
      </c>
      <c r="F1945" s="7">
        <v>56.333986227379476</v>
      </c>
      <c r="G1945" s="7">
        <v>61.3397181324152</v>
      </c>
      <c r="H1945" s="7">
        <v>239.99549335447909</v>
      </c>
      <c r="I1945" s="7">
        <v>78.683466826322459</v>
      </c>
    </row>
    <row r="1946" spans="1:9" x14ac:dyDescent="0.25">
      <c r="A1946" s="13"/>
      <c r="B1946" s="5">
        <f>DATE(YEAR(siječanj!B1946),MONTH(siječanj!B1946)+1,DAY(siječanj!B1946))</f>
        <v>42787</v>
      </c>
      <c r="C1946" s="9">
        <v>20.2395833333333</v>
      </c>
      <c r="D1946">
        <v>1.0846431064846178</v>
      </c>
      <c r="E1946" s="6">
        <v>79.448170854441571</v>
      </c>
      <c r="F1946" s="7">
        <v>56.97146937169834</v>
      </c>
      <c r="G1946" s="7">
        <v>59.811277237293638</v>
      </c>
      <c r="H1946" s="7">
        <v>238.78949692199149</v>
      </c>
      <c r="I1946" s="7">
        <v>86.172910840082181</v>
      </c>
    </row>
    <row r="1947" spans="1:9" x14ac:dyDescent="0.25">
      <c r="A1947" s="13"/>
      <c r="B1947" s="5">
        <f>DATE(YEAR(siječanj!B1947),MONTH(siječanj!B1947)+1,DAY(siječanj!B1947))</f>
        <v>42787</v>
      </c>
      <c r="C1947" s="9">
        <v>20.25</v>
      </c>
      <c r="D1947">
        <v>1.0846431064846178</v>
      </c>
      <c r="E1947" s="6">
        <v>84.609700925655986</v>
      </c>
      <c r="F1947" s="7">
        <v>59.558223371058624</v>
      </c>
      <c r="G1947" s="7">
        <v>60.019040175830206</v>
      </c>
      <c r="H1947" s="7">
        <v>235.3841995659989</v>
      </c>
      <c r="I1947" s="7">
        <v>91.771328850737945</v>
      </c>
    </row>
    <row r="1948" spans="1:9" x14ac:dyDescent="0.25">
      <c r="A1948" s="13"/>
      <c r="B1948" s="5">
        <f>DATE(YEAR(siječanj!B1948),MONTH(siječanj!B1948)+1,DAY(siječanj!B1948))</f>
        <v>42787</v>
      </c>
      <c r="C1948" s="9">
        <v>20.2604166666667</v>
      </c>
      <c r="D1948">
        <v>1.0846431064846178</v>
      </c>
      <c r="E1948" s="6">
        <v>91.188968614052172</v>
      </c>
      <c r="F1948" s="7">
        <v>67.59217510773577</v>
      </c>
      <c r="G1948" s="7">
        <v>61.1525063464507</v>
      </c>
      <c r="H1948" s="7">
        <v>222.05177407712301</v>
      </c>
      <c r="I1948" s="7">
        <v>98.907486194673865</v>
      </c>
    </row>
    <row r="1949" spans="1:9" x14ac:dyDescent="0.25">
      <c r="A1949" s="13"/>
      <c r="B1949" s="5">
        <f>DATE(YEAR(siječanj!B1949),MONTH(siječanj!B1949)+1,DAY(siječanj!B1949))</f>
        <v>42787</v>
      </c>
      <c r="C1949" s="9">
        <v>20.2708333333333</v>
      </c>
      <c r="D1949">
        <v>1.0846431064846178</v>
      </c>
      <c r="E1949" s="6">
        <v>96.815982192564334</v>
      </c>
      <c r="F1949" s="7">
        <v>76.744076040246142</v>
      </c>
      <c r="G1949" s="7">
        <v>62.256267488548424</v>
      </c>
      <c r="H1949" s="7">
        <v>212.8201683154382</v>
      </c>
      <c r="I1949" s="7">
        <v>105.01078768270241</v>
      </c>
    </row>
    <row r="1950" spans="1:9" x14ac:dyDescent="0.25">
      <c r="A1950" s="13"/>
      <c r="B1950" s="5">
        <f>DATE(YEAR(siječanj!B1950),MONTH(siječanj!B1950)+1,DAY(siječanj!B1950))</f>
        <v>42787</v>
      </c>
      <c r="C1950" s="9">
        <v>20.28125</v>
      </c>
      <c r="D1950">
        <v>1.0846431064846178</v>
      </c>
      <c r="E1950" s="6">
        <v>103.19909160047165</v>
      </c>
      <c r="F1950" s="7">
        <v>78.107502719308826</v>
      </c>
      <c r="G1950" s="7">
        <v>66.775053313665651</v>
      </c>
      <c r="H1950" s="7">
        <v>192.78100675855055</v>
      </c>
      <c r="I1950" s="7">
        <v>111.9341832999262</v>
      </c>
    </row>
    <row r="1951" spans="1:9" x14ac:dyDescent="0.25">
      <c r="A1951" s="13"/>
      <c r="B1951" s="5">
        <f>DATE(YEAR(siječanj!B1951),MONTH(siječanj!B1951)+1,DAY(siječanj!B1951))</f>
        <v>42787</v>
      </c>
      <c r="C1951" s="9">
        <v>20.2916666666667</v>
      </c>
      <c r="D1951">
        <v>1.0846431064846178</v>
      </c>
      <c r="E1951" s="6">
        <v>108.80575996421695</v>
      </c>
      <c r="F1951" s="7">
        <v>85.890698447352591</v>
      </c>
      <c r="G1951" s="7">
        <v>79.027718580367122</v>
      </c>
      <c r="H1951" s="7">
        <v>152.50537672444474</v>
      </c>
      <c r="I1951" s="7">
        <v>118.01541749100792</v>
      </c>
    </row>
    <row r="1952" spans="1:9" x14ac:dyDescent="0.25">
      <c r="A1952" s="13"/>
      <c r="B1952" s="5">
        <f>DATE(YEAR(siječanj!B1952),MONTH(siječanj!B1952)+1,DAY(siječanj!B1952))</f>
        <v>42787</v>
      </c>
      <c r="C1952" s="9">
        <v>20.3020833333333</v>
      </c>
      <c r="D1952">
        <v>1.0846431064846178</v>
      </c>
      <c r="E1952" s="6">
        <v>110.49196727500454</v>
      </c>
      <c r="F1952" s="7">
        <v>108.70963952070079</v>
      </c>
      <c r="G1952" s="7">
        <v>96.372699059706349</v>
      </c>
      <c r="H1952" s="7">
        <v>118.13140299453053</v>
      </c>
      <c r="I1952" s="7">
        <v>119.84435062675766</v>
      </c>
    </row>
    <row r="1953" spans="1:9" x14ac:dyDescent="0.25">
      <c r="A1953" s="13"/>
      <c r="B1953" s="5">
        <f>DATE(YEAR(siječanj!B1953),MONTH(siječanj!B1953)+1,DAY(siječanj!B1953))</f>
        <v>42787</v>
      </c>
      <c r="C1953" s="9">
        <v>20.3125</v>
      </c>
      <c r="D1953">
        <v>1.0846431064846178</v>
      </c>
      <c r="E1953" s="6">
        <v>113.90643006326172</v>
      </c>
      <c r="F1953" s="7">
        <v>123.76040281185824</v>
      </c>
      <c r="G1953" s="7">
        <v>105.03679257115157</v>
      </c>
      <c r="H1953" s="7">
        <v>61.465482757994558</v>
      </c>
      <c r="I1953" s="7">
        <v>123.54782415238905</v>
      </c>
    </row>
    <row r="1954" spans="1:9" x14ac:dyDescent="0.25">
      <c r="A1954" s="13"/>
      <c r="B1954" s="5">
        <f>DATE(YEAR(siječanj!B1954),MONTH(siječanj!B1954)+1,DAY(siječanj!B1954))</f>
        <v>42787</v>
      </c>
      <c r="C1954" s="9">
        <v>20.3229166666667</v>
      </c>
      <c r="D1954">
        <v>1.0846431064846178</v>
      </c>
      <c r="E1954" s="6">
        <v>114.36410955945102</v>
      </c>
      <c r="F1954" s="7">
        <v>134.71091418184517</v>
      </c>
      <c r="G1954" s="7">
        <v>118.42377329587029</v>
      </c>
      <c r="H1954" s="7">
        <v>18.631288603758268</v>
      </c>
      <c r="I1954" s="7">
        <v>124.04424306291014</v>
      </c>
    </row>
    <row r="1955" spans="1:9" x14ac:dyDescent="0.25">
      <c r="A1955" s="13"/>
      <c r="B1955" s="5">
        <f>DATE(YEAR(siječanj!B1955),MONTH(siječanj!B1955)+1,DAY(siječanj!B1955))</f>
        <v>42787</v>
      </c>
      <c r="C1955" s="9">
        <v>20.3333333333333</v>
      </c>
      <c r="D1955">
        <v>1.0846431064846178</v>
      </c>
      <c r="E1955" s="6">
        <v>113.07932994050408</v>
      </c>
      <c r="F1955" s="7">
        <v>145.64819116239872</v>
      </c>
      <c r="G1955" s="7">
        <v>124.36690221891899</v>
      </c>
      <c r="H1955" s="7">
        <v>4.5352137938048376</v>
      </c>
      <c r="I1955" s="7">
        <v>122.6507157058674</v>
      </c>
    </row>
    <row r="1956" spans="1:9" x14ac:dyDescent="0.25">
      <c r="A1956" s="13"/>
      <c r="B1956" s="5">
        <f>DATE(YEAR(siječanj!B1956),MONTH(siječanj!B1956)+1,DAY(siječanj!B1956))</f>
        <v>42787</v>
      </c>
      <c r="C1956" s="9">
        <v>20.34375</v>
      </c>
      <c r="D1956">
        <v>1.0846431064846178</v>
      </c>
      <c r="E1956" s="6">
        <v>111.82296454437586</v>
      </c>
      <c r="F1956" s="7">
        <v>163.97717924886072</v>
      </c>
      <c r="G1956" s="7">
        <v>138.03216878468476</v>
      </c>
      <c r="H1956" s="7">
        <v>2.8059496193145197</v>
      </c>
      <c r="I1956" s="7">
        <v>121.28800763973111</v>
      </c>
    </row>
    <row r="1957" spans="1:9" x14ac:dyDescent="0.25">
      <c r="A1957" s="13"/>
      <c r="B1957" s="5">
        <f>DATE(YEAR(siječanj!B1957),MONTH(siječanj!B1957)+1,DAY(siječanj!B1957))</f>
        <v>42787</v>
      </c>
      <c r="C1957" s="9">
        <v>20.3541666666667</v>
      </c>
      <c r="D1957">
        <v>1.0846431064846178</v>
      </c>
      <c r="E1957" s="6">
        <v>112.852301004856</v>
      </c>
      <c r="F1957" s="7">
        <v>174.37649553331445</v>
      </c>
      <c r="G1957" s="7">
        <v>151.29359518722779</v>
      </c>
      <c r="H1957" s="7">
        <v>2.500901544962761</v>
      </c>
      <c r="I1957" s="7">
        <v>122.40447033584417</v>
      </c>
    </row>
    <row r="1958" spans="1:9" x14ac:dyDescent="0.25">
      <c r="A1958" s="13"/>
      <c r="B1958" s="5">
        <f>DATE(YEAR(siječanj!B1958),MONTH(siječanj!B1958)+1,DAY(siječanj!B1958))</f>
        <v>42787</v>
      </c>
      <c r="C1958" s="9">
        <v>20.3645833333333</v>
      </c>
      <c r="D1958">
        <v>1.0846431064846178</v>
      </c>
      <c r="E1958" s="6">
        <v>113.01726805335896</v>
      </c>
      <c r="F1958" s="7">
        <v>195.67906094662914</v>
      </c>
      <c r="G1958" s="7">
        <v>164.83782227466756</v>
      </c>
      <c r="H1958" s="7">
        <v>2.2367398418785558</v>
      </c>
      <c r="I1958" s="7">
        <v>122.58340070780002</v>
      </c>
    </row>
    <row r="1959" spans="1:9" x14ac:dyDescent="0.25">
      <c r="A1959" s="13"/>
      <c r="B1959" s="5">
        <f>DATE(YEAR(siječanj!B1959),MONTH(siječanj!B1959)+1,DAY(siječanj!B1959))</f>
        <v>42787</v>
      </c>
      <c r="C1959" s="9">
        <v>20.375</v>
      </c>
      <c r="D1959">
        <v>1.0846431064846178</v>
      </c>
      <c r="E1959" s="6">
        <v>114.51449780607531</v>
      </c>
      <c r="F1959" s="7">
        <v>226.29833592161799</v>
      </c>
      <c r="G1959" s="7">
        <v>170.24945352418914</v>
      </c>
      <c r="H1959" s="7">
        <v>2.0013959246044664</v>
      </c>
      <c r="I1959" s="7">
        <v>124.20736063790748</v>
      </c>
    </row>
    <row r="1960" spans="1:9" x14ac:dyDescent="0.25">
      <c r="A1960" s="13"/>
      <c r="B1960" s="5">
        <f>DATE(YEAR(siječanj!B1960),MONTH(siječanj!B1960)+1,DAY(siječanj!B1960))</f>
        <v>42787</v>
      </c>
      <c r="C1960" s="9">
        <v>20.3854166666667</v>
      </c>
      <c r="D1960">
        <v>1.0846431064846178</v>
      </c>
      <c r="E1960" s="6">
        <v>114.69552545584457</v>
      </c>
      <c r="F1960" s="7">
        <v>224.26620784890383</v>
      </c>
      <c r="G1960" s="7">
        <v>192.31774986657288</v>
      </c>
      <c r="H1960" s="7">
        <v>1.7994713976560863</v>
      </c>
      <c r="I1960" s="7">
        <v>124.40371103031282</v>
      </c>
    </row>
    <row r="1961" spans="1:9" x14ac:dyDescent="0.25">
      <c r="A1961" s="13"/>
      <c r="B1961" s="5">
        <f>DATE(YEAR(siječanj!B1961),MONTH(siječanj!B1961)+1,DAY(siječanj!B1961))</f>
        <v>42787</v>
      </c>
      <c r="C1961" s="9">
        <v>20.3958333333333</v>
      </c>
      <c r="D1961">
        <v>1.0846431064846178</v>
      </c>
      <c r="E1961" s="6">
        <v>114.66386477234471</v>
      </c>
      <c r="F1961" s="7">
        <v>222.21478530292134</v>
      </c>
      <c r="G1961" s="7">
        <v>199.00677746402673</v>
      </c>
      <c r="H1961" s="7">
        <v>2.0213055401428144</v>
      </c>
      <c r="I1961" s="7">
        <v>124.36937048820811</v>
      </c>
    </row>
    <row r="1962" spans="1:9" x14ac:dyDescent="0.25">
      <c r="A1962" s="13"/>
      <c r="B1962" s="5">
        <f>DATE(YEAR(siječanj!B1962),MONTH(siječanj!B1962)+1,DAY(siječanj!B1962))</f>
        <v>42787</v>
      </c>
      <c r="C1962" s="9">
        <v>20.40625</v>
      </c>
      <c r="D1962">
        <v>1.0846431064846178</v>
      </c>
      <c r="E1962" s="6">
        <v>115.26417515145189</v>
      </c>
      <c r="F1962" s="7">
        <v>223.38164402457375</v>
      </c>
      <c r="G1962" s="7">
        <v>202.81214985766411</v>
      </c>
      <c r="H1962" s="7">
        <v>2.0379727297216848</v>
      </c>
      <c r="I1962" s="7">
        <v>125.02049300265787</v>
      </c>
    </row>
    <row r="1963" spans="1:9" x14ac:dyDescent="0.25">
      <c r="A1963" s="13"/>
      <c r="B1963" s="5">
        <f>DATE(YEAR(siječanj!B1963),MONTH(siječanj!B1963)+1,DAY(siječanj!B1963))</f>
        <v>42787</v>
      </c>
      <c r="C1963" s="9">
        <v>20.4166666666667</v>
      </c>
      <c r="D1963">
        <v>1.0846431064846178</v>
      </c>
      <c r="E1963" s="6">
        <v>115.7806273966948</v>
      </c>
      <c r="F1963" s="7">
        <v>233.44953143833649</v>
      </c>
      <c r="G1963" s="7">
        <v>204.14651255833996</v>
      </c>
      <c r="H1963" s="7">
        <v>2.1528378196186697</v>
      </c>
      <c r="I1963" s="7">
        <v>125.5806593702891</v>
      </c>
    </row>
    <row r="1964" spans="1:9" x14ac:dyDescent="0.25">
      <c r="A1964" s="13"/>
      <c r="B1964" s="5">
        <f>DATE(YEAR(siječanj!B1964),MONTH(siječanj!B1964)+1,DAY(siječanj!B1964))</f>
        <v>42787</v>
      </c>
      <c r="C1964" s="9">
        <v>20.4270833333333</v>
      </c>
      <c r="D1964">
        <v>1.0846431064846178</v>
      </c>
      <c r="E1964" s="6">
        <v>117.70282391431033</v>
      </c>
      <c r="F1964" s="7">
        <v>233.05350175332492</v>
      </c>
      <c r="G1964" s="7">
        <v>201.14896871583514</v>
      </c>
      <c r="H1964" s="7">
        <v>2.0651723029462246</v>
      </c>
      <c r="I1964" s="7">
        <v>127.66555657242952</v>
      </c>
    </row>
    <row r="1965" spans="1:9" x14ac:dyDescent="0.25">
      <c r="A1965" s="13"/>
      <c r="B1965" s="5">
        <f>DATE(YEAR(siječanj!B1965),MONTH(siječanj!B1965)+1,DAY(siječanj!B1965))</f>
        <v>42787</v>
      </c>
      <c r="C1965" s="9">
        <v>20.4375</v>
      </c>
      <c r="D1965">
        <v>1.0846431064846178</v>
      </c>
      <c r="E1965" s="6">
        <v>119.36682606923769</v>
      </c>
      <c r="F1965" s="7">
        <v>224.84094988716896</v>
      </c>
      <c r="G1965" s="7">
        <v>200.71013150215055</v>
      </c>
      <c r="H1965" s="7">
        <v>2.0439125100342506</v>
      </c>
      <c r="I1965" s="7">
        <v>129.47040503894704</v>
      </c>
    </row>
    <row r="1966" spans="1:9" x14ac:dyDescent="0.25">
      <c r="A1966" s="13"/>
      <c r="B1966" s="5">
        <f>DATE(YEAR(siječanj!B1966),MONTH(siječanj!B1966)+1,DAY(siječanj!B1966))</f>
        <v>42787</v>
      </c>
      <c r="C1966" s="9">
        <v>20.4479166666667</v>
      </c>
      <c r="D1966">
        <v>1.0846431064846178</v>
      </c>
      <c r="E1966" s="6">
        <v>120.29902378124821</v>
      </c>
      <c r="F1966" s="7">
        <v>223.612560473033</v>
      </c>
      <c r="G1966" s="7">
        <v>206.44674738132204</v>
      </c>
      <c r="H1966" s="7">
        <v>2.1179932420652436</v>
      </c>
      <c r="I1966" s="7">
        <v>130.48150686115997</v>
      </c>
    </row>
    <row r="1967" spans="1:9" x14ac:dyDescent="0.25">
      <c r="A1967" s="13"/>
      <c r="B1967" s="5">
        <f>DATE(YEAR(siječanj!B1967),MONTH(siječanj!B1967)+1,DAY(siječanj!B1967))</f>
        <v>42787</v>
      </c>
      <c r="C1967" s="9">
        <v>20.4583333333333</v>
      </c>
      <c r="D1967">
        <v>1.0846431064846178</v>
      </c>
      <c r="E1967" s="6">
        <v>120.44161794174322</v>
      </c>
      <c r="F1967" s="7">
        <v>220.83331865207199</v>
      </c>
      <c r="G1967" s="7">
        <v>207.7882048366188</v>
      </c>
      <c r="H1967" s="7">
        <v>2.2055167400806108</v>
      </c>
      <c r="I1967" s="7">
        <v>130.63617063436584</v>
      </c>
    </row>
    <row r="1968" spans="1:9" x14ac:dyDescent="0.25">
      <c r="A1968" s="13"/>
      <c r="B1968" s="5">
        <f>DATE(YEAR(siječanj!B1968),MONTH(siječanj!B1968)+1,DAY(siječanj!B1968))</f>
        <v>42787</v>
      </c>
      <c r="C1968" s="9">
        <v>20.46875</v>
      </c>
      <c r="D1968">
        <v>1.0846431064846178</v>
      </c>
      <c r="E1968" s="6">
        <v>119.70510608121381</v>
      </c>
      <c r="F1968" s="7">
        <v>218.93068879940361</v>
      </c>
      <c r="G1968" s="7">
        <v>202.89220320695213</v>
      </c>
      <c r="H1968" s="7">
        <v>2.1871133224123964</v>
      </c>
      <c r="I1968" s="7">
        <v>129.83731812199846</v>
      </c>
    </row>
    <row r="1969" spans="1:9" x14ac:dyDescent="0.25">
      <c r="A1969" s="13"/>
      <c r="B1969" s="5">
        <f>DATE(YEAR(siječanj!B1969),MONTH(siječanj!B1969)+1,DAY(siječanj!B1969))</f>
        <v>42787</v>
      </c>
      <c r="C1969" s="9">
        <v>20.4791666666667</v>
      </c>
      <c r="D1969">
        <v>1.0846431064846178</v>
      </c>
      <c r="E1969" s="6">
        <v>120.44897632128766</v>
      </c>
      <c r="F1969" s="7">
        <v>217.9524862590435</v>
      </c>
      <c r="G1969" s="7">
        <v>198.16359932804116</v>
      </c>
      <c r="H1969" s="7">
        <v>2.2458220350118125</v>
      </c>
      <c r="I1969" s="7">
        <v>130.64415185001363</v>
      </c>
    </row>
    <row r="1970" spans="1:9" x14ac:dyDescent="0.25">
      <c r="A1970" s="13"/>
      <c r="B1970" s="5">
        <f>DATE(YEAR(siječanj!B1970),MONTH(siječanj!B1970)+1,DAY(siječanj!B1970))</f>
        <v>42787</v>
      </c>
      <c r="C1970" s="9">
        <v>20.4895833333333</v>
      </c>
      <c r="D1970">
        <v>1.0846431064846178</v>
      </c>
      <c r="E1970" s="6">
        <v>121.09349255754479</v>
      </c>
      <c r="F1970" s="7">
        <v>213.70697669346259</v>
      </c>
      <c r="G1970" s="7">
        <v>193.81705860155719</v>
      </c>
      <c r="H1970" s="7">
        <v>1.9720050635091011</v>
      </c>
      <c r="I1970" s="7">
        <v>131.34322194268734</v>
      </c>
    </row>
    <row r="1971" spans="1:9" x14ac:dyDescent="0.25">
      <c r="A1971" s="13"/>
      <c r="B1971" s="5">
        <f>DATE(YEAR(siječanj!B1971),MONTH(siječanj!B1971)+1,DAY(siječanj!B1971))</f>
        <v>42787</v>
      </c>
      <c r="C1971" s="9">
        <v>20.5</v>
      </c>
      <c r="D1971">
        <v>1.0846431064846178</v>
      </c>
      <c r="E1971" s="6">
        <v>121.75431950454285</v>
      </c>
      <c r="F1971" s="7">
        <v>217.12100428015714</v>
      </c>
      <c r="G1971" s="7">
        <v>194.34726631969866</v>
      </c>
      <c r="H1971" s="7">
        <v>1.8552077197707495</v>
      </c>
      <c r="I1971" s="7">
        <v>132.05998333532804</v>
      </c>
    </row>
    <row r="1972" spans="1:9" x14ac:dyDescent="0.25">
      <c r="A1972" s="13"/>
      <c r="B1972" s="5">
        <f>DATE(YEAR(siječanj!B1972),MONTH(siječanj!B1972)+1,DAY(siječanj!B1972))</f>
        <v>42787</v>
      </c>
      <c r="C1972" s="9">
        <v>20.5104166666667</v>
      </c>
      <c r="D1972">
        <v>1.0846431064846178</v>
      </c>
      <c r="E1972" s="6">
        <v>122.15388626279226</v>
      </c>
      <c r="F1972" s="7">
        <v>209.51304998433443</v>
      </c>
      <c r="G1972" s="7">
        <v>191.17280629787848</v>
      </c>
      <c r="H1972" s="7">
        <v>1.8584301431024697</v>
      </c>
      <c r="I1972" s="7">
        <v>132.49337066524367</v>
      </c>
    </row>
    <row r="1973" spans="1:9" x14ac:dyDescent="0.25">
      <c r="A1973" s="13"/>
      <c r="B1973" s="5">
        <f>DATE(YEAR(siječanj!B1973),MONTH(siječanj!B1973)+1,DAY(siječanj!B1973))</f>
        <v>42787</v>
      </c>
      <c r="C1973" s="9">
        <v>20.5208333333333</v>
      </c>
      <c r="D1973">
        <v>1.0846431064846178</v>
      </c>
      <c r="E1973" s="6">
        <v>121.35695609166558</v>
      </c>
      <c r="F1973" s="7">
        <v>202.80363538078669</v>
      </c>
      <c r="G1973" s="7">
        <v>186.96608952426448</v>
      </c>
      <c r="H1973" s="7">
        <v>2.0521645941155739</v>
      </c>
      <c r="I1973" s="7">
        <v>131.62898584878153</v>
      </c>
    </row>
    <row r="1974" spans="1:9" x14ac:dyDescent="0.25">
      <c r="A1974" s="13"/>
      <c r="B1974" s="5">
        <f>DATE(YEAR(siječanj!B1974),MONTH(siječanj!B1974)+1,DAY(siječanj!B1974))</f>
        <v>42787</v>
      </c>
      <c r="C1974" s="9">
        <v>20.53125</v>
      </c>
      <c r="D1974">
        <v>1.0846431064846178</v>
      </c>
      <c r="E1974" s="6">
        <v>119.50901529058322</v>
      </c>
      <c r="F1974" s="7">
        <v>188.08041721611644</v>
      </c>
      <c r="G1974" s="7">
        <v>183.01533274895209</v>
      </c>
      <c r="H1974" s="7">
        <v>1.8821412580461154</v>
      </c>
      <c r="I1974" s="7">
        <v>129.62462959769587</v>
      </c>
    </row>
    <row r="1975" spans="1:9" x14ac:dyDescent="0.25">
      <c r="A1975" s="13"/>
      <c r="B1975" s="5">
        <f>DATE(YEAR(siječanj!B1975),MONTH(siječanj!B1975)+1,DAY(siječanj!B1975))</f>
        <v>42787</v>
      </c>
      <c r="C1975" s="9">
        <v>20.5416666666667</v>
      </c>
      <c r="D1975">
        <v>1.0846431064846178</v>
      </c>
      <c r="E1975" s="6">
        <v>117.01545955805148</v>
      </c>
      <c r="F1975" s="7">
        <v>183.97120342493591</v>
      </c>
      <c r="G1975" s="7">
        <v>177.7630390320623</v>
      </c>
      <c r="H1975" s="7">
        <v>1.8396246726163312</v>
      </c>
      <c r="I1975" s="7">
        <v>126.92001156177011</v>
      </c>
    </row>
    <row r="1976" spans="1:9" x14ac:dyDescent="0.25">
      <c r="A1976" s="13"/>
      <c r="B1976" s="5">
        <f>DATE(YEAR(siječanj!B1976),MONTH(siječanj!B1976)+1,DAY(siječanj!B1976))</f>
        <v>42787</v>
      </c>
      <c r="C1976" s="9">
        <v>20.5520833333333</v>
      </c>
      <c r="D1976">
        <v>1.0846431064846178</v>
      </c>
      <c r="E1976" s="6">
        <v>114.52559095527526</v>
      </c>
      <c r="F1976" s="7">
        <v>191.85516808669652</v>
      </c>
      <c r="G1976" s="7">
        <v>177.07111417414905</v>
      </c>
      <c r="H1976" s="7">
        <v>1.9441854088240811</v>
      </c>
      <c r="I1976" s="7">
        <v>124.21939274571641</v>
      </c>
    </row>
    <row r="1977" spans="1:9" x14ac:dyDescent="0.25">
      <c r="A1977" s="13"/>
      <c r="B1977" s="5">
        <f>DATE(YEAR(siječanj!B1977),MONTH(siječanj!B1977)+1,DAY(siječanj!B1977))</f>
        <v>42787</v>
      </c>
      <c r="C1977" s="9">
        <v>20.5625</v>
      </c>
      <c r="D1977">
        <v>1.0846431064846178</v>
      </c>
      <c r="E1977" s="6">
        <v>115.81265331942753</v>
      </c>
      <c r="F1977" s="7">
        <v>179.47433264393646</v>
      </c>
      <c r="G1977" s="7">
        <v>173.69798099258102</v>
      </c>
      <c r="H1977" s="7">
        <v>1.9256239703965834</v>
      </c>
      <c r="I1977" s="7">
        <v>125.61539606660996</v>
      </c>
    </row>
    <row r="1978" spans="1:9" x14ac:dyDescent="0.25">
      <c r="A1978" s="13"/>
      <c r="B1978" s="5">
        <f>DATE(YEAR(siječanj!B1978),MONTH(siječanj!B1978)+1,DAY(siječanj!B1978))</f>
        <v>42787</v>
      </c>
      <c r="C1978" s="9">
        <v>20.5729166666667</v>
      </c>
      <c r="D1978">
        <v>1.0846431064846178</v>
      </c>
      <c r="E1978" s="6">
        <v>116.63667372115381</v>
      </c>
      <c r="F1978" s="7">
        <v>173.34732736726258</v>
      </c>
      <c r="G1978" s="7">
        <v>174.79476355616401</v>
      </c>
      <c r="H1978" s="7">
        <v>1.9729631893786814</v>
      </c>
      <c r="I1978" s="7">
        <v>126.50916411494507</v>
      </c>
    </row>
    <row r="1979" spans="1:9" x14ac:dyDescent="0.25">
      <c r="A1979" s="13"/>
      <c r="B1979" s="5">
        <f>DATE(YEAR(siječanj!B1979),MONTH(siječanj!B1979)+1,DAY(siječanj!B1979))</f>
        <v>42787</v>
      </c>
      <c r="C1979" s="9">
        <v>20.5833333333333</v>
      </c>
      <c r="D1979">
        <v>1.0846431064846178</v>
      </c>
      <c r="E1979" s="6">
        <v>116.92035046781875</v>
      </c>
      <c r="F1979" s="7">
        <v>173.6502393751982</v>
      </c>
      <c r="G1979" s="7">
        <v>175.04398133423581</v>
      </c>
      <c r="H1979" s="7">
        <v>2.0837947493883826</v>
      </c>
      <c r="I1979" s="7">
        <v>126.81685214268516</v>
      </c>
    </row>
    <row r="1980" spans="1:9" x14ac:dyDescent="0.25">
      <c r="A1980" s="13"/>
      <c r="B1980" s="5">
        <f>DATE(YEAR(siječanj!B1980),MONTH(siječanj!B1980)+1,DAY(siječanj!B1980))</f>
        <v>42787</v>
      </c>
      <c r="C1980" s="9">
        <v>20.59375</v>
      </c>
      <c r="D1980">
        <v>1.0846431064846178</v>
      </c>
      <c r="E1980" s="6">
        <v>118.35242769488158</v>
      </c>
      <c r="F1980" s="7">
        <v>174.32652388962734</v>
      </c>
      <c r="G1980" s="7">
        <v>172.35976044396619</v>
      </c>
      <c r="H1980" s="7">
        <v>2.0311858381235921</v>
      </c>
      <c r="I1980" s="7">
        <v>128.37014483497248</v>
      </c>
    </row>
    <row r="1981" spans="1:9" x14ac:dyDescent="0.25">
      <c r="A1981" s="13"/>
      <c r="B1981" s="5">
        <f>DATE(YEAR(siječanj!B1981),MONTH(siječanj!B1981)+1,DAY(siječanj!B1981))</f>
        <v>42787</v>
      </c>
      <c r="C1981" s="9">
        <v>20.6041666666667</v>
      </c>
      <c r="D1981">
        <v>1.0846431064846178</v>
      </c>
      <c r="E1981" s="6">
        <v>118.63551886777644</v>
      </c>
      <c r="F1981" s="7">
        <v>175.25046222691719</v>
      </c>
      <c r="G1981" s="7">
        <v>172.80077295508679</v>
      </c>
      <c r="H1981" s="7">
        <v>2.0364165252821573</v>
      </c>
      <c r="I1981" s="7">
        <v>128.67719772415953</v>
      </c>
    </row>
    <row r="1982" spans="1:9" x14ac:dyDescent="0.25">
      <c r="A1982" s="13"/>
      <c r="B1982" s="5">
        <f>DATE(YEAR(siječanj!B1982),MONTH(siječanj!B1982)+1,DAY(siječanj!B1982))</f>
        <v>42787</v>
      </c>
      <c r="C1982" s="9">
        <v>20.6145833333333</v>
      </c>
      <c r="D1982">
        <v>1.0846431064846178</v>
      </c>
      <c r="E1982" s="6">
        <v>120.75475599652756</v>
      </c>
      <c r="F1982" s="7">
        <v>175.60955025008533</v>
      </c>
      <c r="G1982" s="7">
        <v>170.65971141575892</v>
      </c>
      <c r="H1982" s="7">
        <v>2.0419542527767991</v>
      </c>
      <c r="I1982" s="7">
        <v>130.97581366686569</v>
      </c>
    </row>
    <row r="1983" spans="1:9" x14ac:dyDescent="0.25">
      <c r="A1983" s="13"/>
      <c r="B1983" s="5">
        <f>DATE(YEAR(siječanj!B1983),MONTH(siječanj!B1983)+1,DAY(siječanj!B1983))</f>
        <v>42787</v>
      </c>
      <c r="C1983" s="9">
        <v>20.625</v>
      </c>
      <c r="D1983">
        <v>1.0846431064846178</v>
      </c>
      <c r="E1983" s="6">
        <v>122.5234230116167</v>
      </c>
      <c r="F1983" s="7">
        <v>172.04141938073707</v>
      </c>
      <c r="G1983" s="7">
        <v>167.27747243111168</v>
      </c>
      <c r="H1983" s="7">
        <v>2.1048695179936003</v>
      </c>
      <c r="I1983" s="7">
        <v>132.89418615244884</v>
      </c>
    </row>
    <row r="1984" spans="1:9" x14ac:dyDescent="0.25">
      <c r="A1984" s="13"/>
      <c r="B1984" s="5">
        <f>DATE(YEAR(siječanj!B1984),MONTH(siječanj!B1984)+1,DAY(siječanj!B1984))</f>
        <v>42787</v>
      </c>
      <c r="C1984" s="9">
        <v>20.6354166666667</v>
      </c>
      <c r="D1984">
        <v>1.0846431064846178</v>
      </c>
      <c r="E1984" s="6">
        <v>124.55186246107939</v>
      </c>
      <c r="F1984" s="7">
        <v>169.49560301119874</v>
      </c>
      <c r="G1984" s="7">
        <v>160.46717300311951</v>
      </c>
      <c r="H1984" s="7">
        <v>2.0276253703827711</v>
      </c>
      <c r="I1984" s="7">
        <v>135.09431901823001</v>
      </c>
    </row>
    <row r="1985" spans="1:9" x14ac:dyDescent="0.25">
      <c r="A1985" s="13"/>
      <c r="B1985" s="5">
        <f>DATE(YEAR(siječanj!B1985),MONTH(siječanj!B1985)+1,DAY(siječanj!B1985))</f>
        <v>42787</v>
      </c>
      <c r="C1985" s="9">
        <v>20.6458333333333</v>
      </c>
      <c r="D1985">
        <v>1.0846431064846178</v>
      </c>
      <c r="E1985" s="6">
        <v>126.38983759059366</v>
      </c>
      <c r="F1985" s="7">
        <v>168.15902987823037</v>
      </c>
      <c r="G1985" s="7">
        <v>158.06351740922119</v>
      </c>
      <c r="H1985" s="7">
        <v>1.9262960586892326</v>
      </c>
      <c r="I1985" s="7">
        <v>137.08786607234782</v>
      </c>
    </row>
    <row r="1986" spans="1:9" x14ac:dyDescent="0.25">
      <c r="A1986" s="13"/>
      <c r="B1986" s="5">
        <f>DATE(YEAR(siječanj!B1986),MONTH(siječanj!B1986)+1,DAY(siječanj!B1986))</f>
        <v>42787</v>
      </c>
      <c r="C1986" s="9">
        <v>20.65625</v>
      </c>
      <c r="D1986">
        <v>1.0846431064846178</v>
      </c>
      <c r="E1986" s="6">
        <v>130.07640856981439</v>
      </c>
      <c r="F1986" s="7">
        <v>167.00219915244776</v>
      </c>
      <c r="G1986" s="7">
        <v>158.00972386599747</v>
      </c>
      <c r="H1986" s="7">
        <v>2.3685881628729781</v>
      </c>
      <c r="I1986" s="7">
        <v>141.08647987152585</v>
      </c>
    </row>
    <row r="1987" spans="1:9" x14ac:dyDescent="0.25">
      <c r="A1987" s="13"/>
      <c r="B1987" s="5">
        <f>DATE(YEAR(siječanj!B1987),MONTH(siječanj!B1987)+1,DAY(siječanj!B1987))</f>
        <v>42787</v>
      </c>
      <c r="C1987" s="9">
        <v>20.6666666666667</v>
      </c>
      <c r="D1987">
        <v>1.0846431064846178</v>
      </c>
      <c r="E1987" s="6">
        <v>131.57279767679643</v>
      </c>
      <c r="F1987" s="7">
        <v>166.78634072976112</v>
      </c>
      <c r="G1987" s="7">
        <v>156.27444142904332</v>
      </c>
      <c r="H1987" s="7">
        <v>3.6702501630045994</v>
      </c>
      <c r="I1987" s="7">
        <v>142.7095280010326</v>
      </c>
    </row>
    <row r="1988" spans="1:9" x14ac:dyDescent="0.25">
      <c r="A1988" s="13"/>
      <c r="B1988" s="5">
        <f>DATE(YEAR(siječanj!B1988),MONTH(siječanj!B1988)+1,DAY(siječanj!B1988))</f>
        <v>42787</v>
      </c>
      <c r="C1988" s="9">
        <v>20.6770833333333</v>
      </c>
      <c r="D1988">
        <v>1.0846431064846178</v>
      </c>
      <c r="E1988" s="6">
        <v>134.35566059666695</v>
      </c>
      <c r="F1988" s="7">
        <v>166.04513075366307</v>
      </c>
      <c r="G1988" s="7">
        <v>155.610559079513</v>
      </c>
      <c r="H1988" s="7">
        <v>7.9268873600318468</v>
      </c>
      <c r="I1988" s="7">
        <v>145.7279410833618</v>
      </c>
    </row>
    <row r="1989" spans="1:9" x14ac:dyDescent="0.25">
      <c r="A1989" s="13"/>
      <c r="B1989" s="5">
        <f>DATE(YEAR(siječanj!B1989),MONTH(siječanj!B1989)+1,DAY(siječanj!B1989))</f>
        <v>42787</v>
      </c>
      <c r="C1989" s="9">
        <v>20.6875</v>
      </c>
      <c r="D1989">
        <v>1.0846431064846178</v>
      </c>
      <c r="E1989" s="6">
        <v>139.46780496411117</v>
      </c>
      <c r="F1989" s="7">
        <v>167.48945875032481</v>
      </c>
      <c r="G1989" s="7">
        <v>159.04218893356787</v>
      </c>
      <c r="H1989" s="7">
        <v>20.644646099761669</v>
      </c>
      <c r="I1989" s="7">
        <v>151.27279323086435</v>
      </c>
    </row>
    <row r="1990" spans="1:9" x14ac:dyDescent="0.25">
      <c r="A1990" s="13"/>
      <c r="B1990" s="5">
        <f>DATE(YEAR(siječanj!B1990),MONTH(siječanj!B1990)+1,DAY(siječanj!B1990))</f>
        <v>42787</v>
      </c>
      <c r="C1990" s="9">
        <v>20.6979166666667</v>
      </c>
      <c r="D1990">
        <v>1.0846431064846178</v>
      </c>
      <c r="E1990" s="6">
        <v>144.36072142952199</v>
      </c>
      <c r="F1990" s="7">
        <v>169.73075991514571</v>
      </c>
      <c r="G1990" s="7">
        <v>157.45022374481371</v>
      </c>
      <c r="H1990" s="7">
        <v>60.362832902209831</v>
      </c>
      <c r="I1990" s="7">
        <v>156.57986134567727</v>
      </c>
    </row>
    <row r="1991" spans="1:9" x14ac:dyDescent="0.25">
      <c r="A1991" s="13"/>
      <c r="B1991" s="5">
        <f>DATE(YEAR(siječanj!B1991),MONTH(siječanj!B1991)+1,DAY(siječanj!B1991))</f>
        <v>42787</v>
      </c>
      <c r="C1991" s="9">
        <v>20.7083333333333</v>
      </c>
      <c r="D1991">
        <v>1.0846431064846178</v>
      </c>
      <c r="E1991" s="6">
        <v>148.49353832894712</v>
      </c>
      <c r="F1991" s="7">
        <v>170.59657435311325</v>
      </c>
      <c r="G1991" s="7">
        <v>150.80896055128125</v>
      </c>
      <c r="H1991" s="7">
        <v>110.9485403774834</v>
      </c>
      <c r="I1991" s="7">
        <v>161.06249270600188</v>
      </c>
    </row>
    <row r="1992" spans="1:9" x14ac:dyDescent="0.25">
      <c r="A1992" s="13"/>
      <c r="B1992" s="5">
        <f>DATE(YEAR(siječanj!B1992),MONTH(siječanj!B1992)+1,DAY(siječanj!B1992))</f>
        <v>42787</v>
      </c>
      <c r="C1992" s="9">
        <v>20.71875</v>
      </c>
      <c r="D1992">
        <v>1.0846431064846178</v>
      </c>
      <c r="E1992" s="6">
        <v>154.82154524509181</v>
      </c>
      <c r="F1992" s="7">
        <v>167.85075918505174</v>
      </c>
      <c r="G1992" s="7">
        <v>151.44260105855685</v>
      </c>
      <c r="H1992" s="7">
        <v>138.61808034184077</v>
      </c>
      <c r="I1992" s="7">
        <v>167.92612178538519</v>
      </c>
    </row>
    <row r="1993" spans="1:9" x14ac:dyDescent="0.25">
      <c r="A1993" s="13"/>
      <c r="B1993" s="5">
        <f>DATE(YEAR(siječanj!B1993),MONTH(siječanj!B1993)+1,DAY(siječanj!B1993))</f>
        <v>42787</v>
      </c>
      <c r="C1993" s="9">
        <v>20.7291666666667</v>
      </c>
      <c r="D1993">
        <v>1.0846431064846178</v>
      </c>
      <c r="E1993" s="6">
        <v>161.31662231282212</v>
      </c>
      <c r="F1993" s="7">
        <v>165.433579317289</v>
      </c>
      <c r="G1993" s="7">
        <v>152.54713136659876</v>
      </c>
      <c r="H1993" s="7">
        <v>156.83548857388195</v>
      </c>
      <c r="I1993" s="7">
        <v>174.9709623529852</v>
      </c>
    </row>
    <row r="1994" spans="1:9" x14ac:dyDescent="0.25">
      <c r="A1994" s="13"/>
      <c r="B1994" s="5">
        <f>DATE(YEAR(siječanj!B1994),MONTH(siječanj!B1994)+1,DAY(siječanj!B1994))</f>
        <v>42787</v>
      </c>
      <c r="C1994" s="9">
        <v>20.7395833333333</v>
      </c>
      <c r="D1994">
        <v>1.0846431064846178</v>
      </c>
      <c r="E1994" s="6">
        <v>165.2763892607216</v>
      </c>
      <c r="F1994" s="7">
        <v>163.03876003663976</v>
      </c>
      <c r="G1994" s="7">
        <v>152.1277796901677</v>
      </c>
      <c r="H1994" s="7">
        <v>168.76362157999705</v>
      </c>
      <c r="I1994" s="7">
        <v>179.26589627631</v>
      </c>
    </row>
    <row r="1995" spans="1:9" x14ac:dyDescent="0.25">
      <c r="A1995" s="13"/>
      <c r="B1995" s="5">
        <f>DATE(YEAR(siječanj!B1995),MONTH(siječanj!B1995)+1,DAY(siječanj!B1995))</f>
        <v>42787</v>
      </c>
      <c r="C1995" s="9">
        <v>20.75</v>
      </c>
      <c r="D1995">
        <v>1.0846431064846178</v>
      </c>
      <c r="E1995" s="6">
        <v>168.22764830939263</v>
      </c>
      <c r="F1995" s="7">
        <v>160.9655460384013</v>
      </c>
      <c r="G1995" s="7">
        <v>154.55266746898454</v>
      </c>
      <c r="H1995" s="7">
        <v>190.3388799348588</v>
      </c>
      <c r="I1995" s="7">
        <v>182.46695905890138</v>
      </c>
    </row>
    <row r="1996" spans="1:9" x14ac:dyDescent="0.25">
      <c r="A1996" s="13"/>
      <c r="B1996" s="5">
        <f>DATE(YEAR(siječanj!B1996),MONTH(siječanj!B1996)+1,DAY(siječanj!B1996))</f>
        <v>42787</v>
      </c>
      <c r="C1996" s="9">
        <v>20.7604166666667</v>
      </c>
      <c r="D1996">
        <v>1.0846431064846178</v>
      </c>
      <c r="E1996" s="6">
        <v>170.20497907870407</v>
      </c>
      <c r="F1996" s="7">
        <v>157.88218580392638</v>
      </c>
      <c r="G1996" s="7">
        <v>154.28828670602283</v>
      </c>
      <c r="H1996" s="7">
        <v>206.19261965032393</v>
      </c>
      <c r="I1996" s="7">
        <v>184.61165724707496</v>
      </c>
    </row>
    <row r="1997" spans="1:9" x14ac:dyDescent="0.25">
      <c r="A1997" s="13"/>
      <c r="B1997" s="5">
        <f>DATE(YEAR(siječanj!B1997),MONTH(siječanj!B1997)+1,DAY(siječanj!B1997))</f>
        <v>42787</v>
      </c>
      <c r="C1997" s="9">
        <v>20.7708333333333</v>
      </c>
      <c r="D1997">
        <v>1.0846431064846178</v>
      </c>
      <c r="E1997" s="6">
        <v>172.6046375609578</v>
      </c>
      <c r="F1997" s="7">
        <v>155.851660927994</v>
      </c>
      <c r="G1997" s="7">
        <v>157.65728562064069</v>
      </c>
      <c r="H1997" s="7">
        <v>223.14074713617856</v>
      </c>
      <c r="I1997" s="7">
        <v>187.2144302777688</v>
      </c>
    </row>
    <row r="1998" spans="1:9" x14ac:dyDescent="0.25">
      <c r="A1998" s="13"/>
      <c r="B1998" s="5">
        <f>DATE(YEAR(siječanj!B1998),MONTH(siječanj!B1998)+1,DAY(siječanj!B1998))</f>
        <v>42787</v>
      </c>
      <c r="C1998" s="9">
        <v>20.78125</v>
      </c>
      <c r="D1998">
        <v>1.0846431064846178</v>
      </c>
      <c r="E1998" s="6">
        <v>175.93028071827186</v>
      </c>
      <c r="F1998" s="7">
        <v>152.83204379756143</v>
      </c>
      <c r="G1998" s="7">
        <v>158.53707525435647</v>
      </c>
      <c r="H1998" s="7">
        <v>226.52135424859878</v>
      </c>
      <c r="I1998" s="7">
        <v>190.82156620297724</v>
      </c>
    </row>
    <row r="1999" spans="1:9" x14ac:dyDescent="0.25">
      <c r="A1999" s="13"/>
      <c r="B1999" s="5">
        <f>DATE(YEAR(siječanj!B1999),MONTH(siječanj!B1999)+1,DAY(siječanj!B1999))</f>
        <v>42787</v>
      </c>
      <c r="C1999" s="9">
        <v>20.7916666666667</v>
      </c>
      <c r="D1999">
        <v>1.0846431064846178</v>
      </c>
      <c r="E1999" s="6">
        <v>175.95199458766402</v>
      </c>
      <c r="F1999" s="7">
        <v>147.85642238560413</v>
      </c>
      <c r="G1999" s="7">
        <v>160.3672295032427</v>
      </c>
      <c r="H1999" s="7">
        <v>226.92957387666056</v>
      </c>
      <c r="I1999" s="7">
        <v>190.84511800172857</v>
      </c>
    </row>
    <row r="2000" spans="1:9" x14ac:dyDescent="0.25">
      <c r="A2000" s="13"/>
      <c r="B2000" s="5">
        <f>DATE(YEAR(siječanj!B2000),MONTH(siječanj!B2000)+1,DAY(siječanj!B2000))</f>
        <v>42787</v>
      </c>
      <c r="C2000" s="9">
        <v>20.8020833333333</v>
      </c>
      <c r="D2000">
        <v>1.0846431064846178</v>
      </c>
      <c r="E2000" s="6">
        <v>175.36246670590927</v>
      </c>
      <c r="F2000" s="7">
        <v>140.57132386568199</v>
      </c>
      <c r="G2000" s="7">
        <v>159.26278332272594</v>
      </c>
      <c r="H2000" s="7">
        <v>227.5613778771378</v>
      </c>
      <c r="I2000" s="7">
        <v>190.20569064870278</v>
      </c>
    </row>
    <row r="2001" spans="1:9" x14ac:dyDescent="0.25">
      <c r="A2001" s="13"/>
      <c r="B2001" s="5">
        <f>DATE(YEAR(siječanj!B2001),MONTH(siječanj!B2001)+1,DAY(siječanj!B2001))</f>
        <v>42787</v>
      </c>
      <c r="C2001" s="9">
        <v>20.8125</v>
      </c>
      <c r="D2001">
        <v>1.0846431064846178</v>
      </c>
      <c r="E2001" s="6">
        <v>176.30780906031075</v>
      </c>
      <c r="F2001" s="7">
        <v>134.80165111170021</v>
      </c>
      <c r="G2001" s="7">
        <v>155.81210459333383</v>
      </c>
      <c r="H2001" s="7">
        <v>227.54167428866535</v>
      </c>
      <c r="I2001" s="7">
        <v>191.23104971667229</v>
      </c>
    </row>
    <row r="2002" spans="1:9" x14ac:dyDescent="0.25">
      <c r="A2002" s="13"/>
      <c r="B2002" s="5">
        <f>DATE(YEAR(siječanj!B2002),MONTH(siječanj!B2002)+1,DAY(siječanj!B2002))</f>
        <v>42787</v>
      </c>
      <c r="C2002" s="9">
        <v>20.8229166666667</v>
      </c>
      <c r="D2002">
        <v>1.0846431064846178</v>
      </c>
      <c r="E2002" s="6">
        <v>177.31963091007862</v>
      </c>
      <c r="F2002" s="7">
        <v>130.35565377257763</v>
      </c>
      <c r="G2002" s="7">
        <v>151.1794060930925</v>
      </c>
      <c r="H2002" s="7">
        <v>227.64281257526383</v>
      </c>
      <c r="I2002" s="7">
        <v>192.32851531101352</v>
      </c>
    </row>
    <row r="2003" spans="1:9" x14ac:dyDescent="0.25">
      <c r="A2003" s="13"/>
      <c r="B2003" s="5">
        <f>DATE(YEAR(siječanj!B2003),MONTH(siječanj!B2003)+1,DAY(siječanj!B2003))</f>
        <v>42787</v>
      </c>
      <c r="C2003" s="9">
        <v>20.8333333333333</v>
      </c>
      <c r="D2003">
        <v>1.0846431064846178</v>
      </c>
      <c r="E2003" s="6">
        <v>179.80340160566288</v>
      </c>
      <c r="F2003" s="7">
        <v>126.98896457885616</v>
      </c>
      <c r="G2003" s="7">
        <v>146.83674324491062</v>
      </c>
      <c r="H2003" s="7">
        <v>227.66476345896481</v>
      </c>
      <c r="I2003" s="7">
        <v>195.0225200740675</v>
      </c>
    </row>
    <row r="2004" spans="1:9" x14ac:dyDescent="0.25">
      <c r="A2004" s="13"/>
      <c r="B2004" s="5">
        <f>DATE(YEAR(siječanj!B2004),MONTH(siječanj!B2004)+1,DAY(siječanj!B2004))</f>
        <v>42787</v>
      </c>
      <c r="C2004" s="9">
        <v>20.84375</v>
      </c>
      <c r="D2004">
        <v>1.0846431064846178</v>
      </c>
      <c r="E2004" s="6">
        <v>180.04181945488966</v>
      </c>
      <c r="F2004" s="7">
        <v>123.05797015791876</v>
      </c>
      <c r="G2004" s="7">
        <v>138.74269784387377</v>
      </c>
      <c r="H2004" s="7">
        <v>228.01853593427089</v>
      </c>
      <c r="I2004" s="7">
        <v>195.28111835069421</v>
      </c>
    </row>
    <row r="2005" spans="1:9" x14ac:dyDescent="0.25">
      <c r="A2005" s="13"/>
      <c r="B2005" s="5">
        <f>DATE(YEAR(siječanj!B2005),MONTH(siječanj!B2005)+1,DAY(siječanj!B2005))</f>
        <v>42787</v>
      </c>
      <c r="C2005" s="9">
        <v>20.8541666666667</v>
      </c>
      <c r="D2005">
        <v>1.0846431064846178</v>
      </c>
      <c r="E2005" s="6">
        <v>177.59679984791256</v>
      </c>
      <c r="F2005" s="7">
        <v>120.59816128772934</v>
      </c>
      <c r="G2005" s="7">
        <v>130.90143161947336</v>
      </c>
      <c r="H2005" s="7">
        <v>228.47810230778589</v>
      </c>
      <c r="I2005" s="7">
        <v>192.62914468876679</v>
      </c>
    </row>
    <row r="2006" spans="1:9" x14ac:dyDescent="0.25">
      <c r="A2006" s="13"/>
      <c r="B2006" s="5">
        <f>DATE(YEAR(siječanj!B2006),MONTH(siječanj!B2006)+1,DAY(siječanj!B2006))</f>
        <v>42787</v>
      </c>
      <c r="C2006" s="9">
        <v>20.8645833333333</v>
      </c>
      <c r="D2006">
        <v>1.0846431064846178</v>
      </c>
      <c r="E2006" s="6">
        <v>174.22960179538046</v>
      </c>
      <c r="F2006" s="7">
        <v>115.67175000098783</v>
      </c>
      <c r="G2006" s="7">
        <v>125.31950222261479</v>
      </c>
      <c r="H2006" s="7">
        <v>228.88071319902446</v>
      </c>
      <c r="I2006" s="7">
        <v>188.97693653291941</v>
      </c>
    </row>
    <row r="2007" spans="1:9" x14ac:dyDescent="0.25">
      <c r="A2007" s="13"/>
      <c r="B2007" s="5">
        <f>DATE(YEAR(siječanj!B2007),MONTH(siječanj!B2007)+1,DAY(siječanj!B2007))</f>
        <v>42787</v>
      </c>
      <c r="C2007" s="9">
        <v>20.875</v>
      </c>
      <c r="D2007">
        <v>1.0846431064846178</v>
      </c>
      <c r="E2007" s="6">
        <v>173.03849611468064</v>
      </c>
      <c r="F2007" s="7">
        <v>108.1757589604105</v>
      </c>
      <c r="G2007" s="7">
        <v>118.69762842059282</v>
      </c>
      <c r="H2007" s="7">
        <v>229.62329275215376</v>
      </c>
      <c r="I2007" s="7">
        <v>187.68501196725367</v>
      </c>
    </row>
    <row r="2008" spans="1:9" x14ac:dyDescent="0.25">
      <c r="A2008" s="13"/>
      <c r="B2008" s="5">
        <f>DATE(YEAR(siječanj!B2008),MONTH(siječanj!B2008)+1,DAY(siječanj!B2008))</f>
        <v>42787</v>
      </c>
      <c r="C2008" s="9">
        <v>20.8854166666667</v>
      </c>
      <c r="D2008">
        <v>1.0846431064846178</v>
      </c>
      <c r="E2008" s="6">
        <v>179.92860621018295</v>
      </c>
      <c r="F2008" s="7">
        <v>87.768534861791224</v>
      </c>
      <c r="G2008" s="7">
        <v>98.083776805853347</v>
      </c>
      <c r="H2008" s="7">
        <v>233.09076727639885</v>
      </c>
      <c r="I2008" s="7">
        <v>195.15832238526033</v>
      </c>
    </row>
    <row r="2009" spans="1:9" x14ac:dyDescent="0.25">
      <c r="A2009" s="13"/>
      <c r="B2009" s="5">
        <f>DATE(YEAR(siječanj!B2009),MONTH(siječanj!B2009)+1,DAY(siječanj!B2009))</f>
        <v>42787</v>
      </c>
      <c r="C2009" s="9">
        <v>20.8958333333333</v>
      </c>
      <c r="D2009">
        <v>1.0846431064846178</v>
      </c>
      <c r="E2009" s="6">
        <v>186.28595533469718</v>
      </c>
      <c r="F2009" s="7">
        <v>80.143013537232491</v>
      </c>
      <c r="G2009" s="7">
        <v>91.373032288693224</v>
      </c>
      <c r="H2009" s="7">
        <v>236.91237932390663</v>
      </c>
      <c r="I2009" s="7">
        <v>202.05377728868072</v>
      </c>
    </row>
    <row r="2010" spans="1:9" x14ac:dyDescent="0.25">
      <c r="A2010" s="13"/>
      <c r="B2010" s="5">
        <f>DATE(YEAR(siječanj!B2010),MONTH(siječanj!B2010)+1,DAY(siječanj!B2010))</f>
        <v>42787</v>
      </c>
      <c r="C2010" s="9">
        <v>20.90625</v>
      </c>
      <c r="D2010">
        <v>1.0846431064846178</v>
      </c>
      <c r="E2010" s="6">
        <v>186.65997718160111</v>
      </c>
      <c r="F2010" s="7">
        <v>77.560824640708233</v>
      </c>
      <c r="G2010" s="7">
        <v>87.755885217394749</v>
      </c>
      <c r="H2010" s="7">
        <v>237.6411940687446</v>
      </c>
      <c r="I2010" s="7">
        <v>202.4594575065997</v>
      </c>
    </row>
    <row r="2011" spans="1:9" x14ac:dyDescent="0.25">
      <c r="A2011" s="13"/>
      <c r="B2011" s="5">
        <f>DATE(YEAR(siječanj!B2011),MONTH(siječanj!B2011)+1,DAY(siječanj!B2011))</f>
        <v>42787</v>
      </c>
      <c r="C2011" s="9">
        <v>20.9166666666667</v>
      </c>
      <c r="D2011">
        <v>1.0846431064846178</v>
      </c>
      <c r="E2011" s="6">
        <v>185.32076202949068</v>
      </c>
      <c r="F2011" s="7">
        <v>76.938648017663112</v>
      </c>
      <c r="G2011" s="7">
        <v>85.065050301219372</v>
      </c>
      <c r="H2011" s="7">
        <v>236.75722394104929</v>
      </c>
      <c r="I2011" s="7">
        <v>201.00688702376337</v>
      </c>
    </row>
    <row r="2012" spans="1:9" x14ac:dyDescent="0.25">
      <c r="A2012" s="13"/>
      <c r="B2012" s="5">
        <f>DATE(YEAR(siječanj!B2012),MONTH(siječanj!B2012)+1,DAY(siječanj!B2012))</f>
        <v>42787</v>
      </c>
      <c r="C2012" s="9">
        <v>20.9270833333333</v>
      </c>
      <c r="D2012">
        <v>1.0846431064846178</v>
      </c>
      <c r="E2012" s="6">
        <v>182.13944394903598</v>
      </c>
      <c r="F2012" s="7">
        <v>75.081893640904497</v>
      </c>
      <c r="G2012" s="7">
        <v>70.505512149194317</v>
      </c>
      <c r="H2012" s="7">
        <v>238.18297224247405</v>
      </c>
      <c r="I2012" s="7">
        <v>197.55629229826332</v>
      </c>
    </row>
    <row r="2013" spans="1:9" x14ac:dyDescent="0.25">
      <c r="A2013" s="13"/>
      <c r="B2013" s="5">
        <f>DATE(YEAR(siječanj!B2013),MONTH(siječanj!B2013)+1,DAY(siječanj!B2013))</f>
        <v>42787</v>
      </c>
      <c r="C2013" s="9">
        <v>20.9375</v>
      </c>
      <c r="D2013">
        <v>1.0846431064846178</v>
      </c>
      <c r="E2013" s="6">
        <v>174.77131311256917</v>
      </c>
      <c r="F2013" s="7">
        <v>73.319543506639164</v>
      </c>
      <c r="G2013" s="7">
        <v>65.142943271124977</v>
      </c>
      <c r="H2013" s="7">
        <v>237.96965921941199</v>
      </c>
      <c r="I2013" s="7">
        <v>189.56449997881285</v>
      </c>
    </row>
    <row r="2014" spans="1:9" x14ac:dyDescent="0.25">
      <c r="A2014" s="13"/>
      <c r="B2014" s="5">
        <f>DATE(YEAR(siječanj!B2014),MONTH(siječanj!B2014)+1,DAY(siječanj!B2014))</f>
        <v>42787</v>
      </c>
      <c r="C2014" s="9">
        <v>20.9479166666667</v>
      </c>
      <c r="D2014">
        <v>1.0846431064846178</v>
      </c>
      <c r="E2014" s="6">
        <v>167.96459070691918</v>
      </c>
      <c r="F2014" s="7">
        <v>72.314667779822713</v>
      </c>
      <c r="G2014" s="7">
        <v>63.291468703722472</v>
      </c>
      <c r="H2014" s="7">
        <v>237.12586536969883</v>
      </c>
      <c r="I2014" s="7">
        <v>182.1816354437702</v>
      </c>
    </row>
    <row r="2015" spans="1:9" x14ac:dyDescent="0.25">
      <c r="A2015" s="13"/>
      <c r="B2015" s="5">
        <f>DATE(YEAR(siječanj!B2015),MONTH(siječanj!B2015)+1,DAY(siječanj!B2015))</f>
        <v>42787</v>
      </c>
      <c r="C2015" s="9">
        <v>20.9583333333333</v>
      </c>
      <c r="D2015">
        <v>1.0846431064846178</v>
      </c>
      <c r="E2015" s="6">
        <v>158.19173468634082</v>
      </c>
      <c r="F2015" s="7">
        <v>69.531778686183245</v>
      </c>
      <c r="G2015" s="7">
        <v>62.274186651405124</v>
      </c>
      <c r="H2015" s="7">
        <v>236.67998079356983</v>
      </c>
      <c r="I2015" s="7">
        <v>171.58157453038319</v>
      </c>
    </row>
    <row r="2016" spans="1:9" x14ac:dyDescent="0.25">
      <c r="A2016" s="13"/>
      <c r="B2016" s="5">
        <f>DATE(YEAR(siječanj!B2016),MONTH(siječanj!B2016)+1,DAY(siječanj!B2016))</f>
        <v>42787</v>
      </c>
      <c r="C2016" s="9">
        <v>20.96875</v>
      </c>
      <c r="D2016">
        <v>1.0846431064846178</v>
      </c>
      <c r="E2016" s="6">
        <v>147.69806315976439</v>
      </c>
      <c r="F2016" s="7">
        <v>67.398733384049933</v>
      </c>
      <c r="G2016" s="7">
        <v>61.083425630085642</v>
      </c>
      <c r="H2016" s="7">
        <v>237.18527817479529</v>
      </c>
      <c r="I2016" s="7">
        <v>160.19968604736815</v>
      </c>
    </row>
    <row r="2017" spans="1:9" x14ac:dyDescent="0.25">
      <c r="A2017" s="13"/>
      <c r="B2017" s="5">
        <f>DATE(YEAR(siječanj!B2017),MONTH(siječanj!B2017)+1,DAY(siječanj!B2017))</f>
        <v>42787</v>
      </c>
      <c r="C2017" s="9">
        <v>20.9791666666667</v>
      </c>
      <c r="D2017">
        <v>1.0846431064846178</v>
      </c>
      <c r="E2017" s="6">
        <v>137.00776290868725</v>
      </c>
      <c r="F2017" s="7">
        <v>66.262379489162214</v>
      </c>
      <c r="G2017" s="7">
        <v>59.356167356601674</v>
      </c>
      <c r="H2017" s="7">
        <v>238.11001165759748</v>
      </c>
      <c r="I2017" s="7">
        <v>148.60452557378653</v>
      </c>
    </row>
    <row r="2018" spans="1:9" ht="15.75" thickBot="1" x14ac:dyDescent="0.3">
      <c r="A2018" s="13"/>
      <c r="B2018" s="5">
        <f>DATE(YEAR(siječanj!B2018),MONTH(siječanj!B2018)+1,DAY(siječanj!B2018))</f>
        <v>42787</v>
      </c>
      <c r="C2018" s="9">
        <v>20.9895833333333</v>
      </c>
      <c r="D2018">
        <v>1.0846431064846178</v>
      </c>
      <c r="E2018" s="6">
        <v>126.66147732254115</v>
      </c>
      <c r="F2018" s="7">
        <v>64.511424076023175</v>
      </c>
      <c r="G2018" s="7">
        <v>58.391228649217382</v>
      </c>
      <c r="H2018" s="7">
        <v>239.6424719778453</v>
      </c>
      <c r="I2018" s="7">
        <v>137.382498235052</v>
      </c>
    </row>
    <row r="2019" spans="1:9" x14ac:dyDescent="0.25">
      <c r="A2019" s="12">
        <f t="shared" ref="A2019" si="18">A1923+1</f>
        <v>53</v>
      </c>
      <c r="B2019" s="5">
        <f>DATE(YEAR(siječanj!B2019),MONTH(siječanj!B2019)+1,DAY(siječanj!B2019))</f>
        <v>42788</v>
      </c>
      <c r="C2019" s="9">
        <v>21</v>
      </c>
      <c r="D2019">
        <v>1.0803874303686538</v>
      </c>
      <c r="E2019" s="6">
        <v>114.21050561958096</v>
      </c>
      <c r="F2019" s="7">
        <v>63.230862630617139</v>
      </c>
      <c r="G2019" s="7">
        <v>58.826228045326161</v>
      </c>
      <c r="H2019" s="7">
        <v>240.75651032974372</v>
      </c>
      <c r="I2019" s="7">
        <v>123.39159468744377</v>
      </c>
    </row>
    <row r="2020" spans="1:9" x14ac:dyDescent="0.25">
      <c r="A2020" s="13"/>
      <c r="B2020" s="5">
        <f>DATE(YEAR(siječanj!B2020),MONTH(siječanj!B2020)+1,DAY(siječanj!B2020))</f>
        <v>42788</v>
      </c>
      <c r="C2020" s="9">
        <v>21.0104166666667</v>
      </c>
      <c r="D2020">
        <v>1.0803874303686538</v>
      </c>
      <c r="E2020" s="6">
        <v>105.07253662048491</v>
      </c>
      <c r="F2020" s="7">
        <v>61.885520011252581</v>
      </c>
      <c r="G2020" s="7">
        <v>58.352321671872375</v>
      </c>
      <c r="H2020" s="7">
        <v>241.50496465464531</v>
      </c>
      <c r="I2020" s="7">
        <v>113.51904784172197</v>
      </c>
    </row>
    <row r="2021" spans="1:9" x14ac:dyDescent="0.25">
      <c r="A2021" s="13"/>
      <c r="B2021" s="5">
        <f>DATE(YEAR(siječanj!B2021),MONTH(siječanj!B2021)+1,DAY(siječanj!B2021))</f>
        <v>42788</v>
      </c>
      <c r="C2021" s="9">
        <v>21.0208333333333</v>
      </c>
      <c r="D2021">
        <v>1.0803874303686538</v>
      </c>
      <c r="E2021" s="6">
        <v>97.465882730012254</v>
      </c>
      <c r="F2021" s="7">
        <v>60.958615759916491</v>
      </c>
      <c r="G2021" s="7">
        <v>58.445875485910491</v>
      </c>
      <c r="H2021" s="7">
        <v>241.54094138092981</v>
      </c>
      <c r="I2021" s="7">
        <v>105.30091459129049</v>
      </c>
    </row>
    <row r="2022" spans="1:9" x14ac:dyDescent="0.25">
      <c r="A2022" s="13"/>
      <c r="B2022" s="5">
        <f>DATE(YEAR(siječanj!B2022),MONTH(siječanj!B2022)+1,DAY(siječanj!B2022))</f>
        <v>42788</v>
      </c>
      <c r="C2022" s="9">
        <v>21.03125</v>
      </c>
      <c r="D2022">
        <v>1.0803874303686538</v>
      </c>
      <c r="E2022" s="6">
        <v>90.123772211392307</v>
      </c>
      <c r="F2022" s="7">
        <v>59.757969666088698</v>
      </c>
      <c r="G2022" s="7">
        <v>57.757115425371879</v>
      </c>
      <c r="H2022" s="7">
        <v>241.91591264113316</v>
      </c>
      <c r="I2022" s="7">
        <v>97.368590674596021</v>
      </c>
    </row>
    <row r="2023" spans="1:9" x14ac:dyDescent="0.25">
      <c r="A2023" s="13"/>
      <c r="B2023" s="5">
        <f>DATE(YEAR(siječanj!B2023),MONTH(siječanj!B2023)+1,DAY(siječanj!B2023))</f>
        <v>42788</v>
      </c>
      <c r="C2023" s="9">
        <v>21.0416666666667</v>
      </c>
      <c r="D2023">
        <v>1.0803874303686538</v>
      </c>
      <c r="E2023" s="6">
        <v>83.887757942026155</v>
      </c>
      <c r="F2023" s="7">
        <v>59.153941230612986</v>
      </c>
      <c r="G2023" s="7">
        <v>57.873912472786813</v>
      </c>
      <c r="H2023" s="7">
        <v>242.54503728962231</v>
      </c>
      <c r="I2023" s="7">
        <v>90.631279242373267</v>
      </c>
    </row>
    <row r="2024" spans="1:9" x14ac:dyDescent="0.25">
      <c r="A2024" s="13"/>
      <c r="B2024" s="5">
        <f>DATE(YEAR(siječanj!B2024),MONTH(siječanj!B2024)+1,DAY(siječanj!B2024))</f>
        <v>42788</v>
      </c>
      <c r="C2024" s="9">
        <v>21.0520833333333</v>
      </c>
      <c r="D2024">
        <v>1.0803874303686538</v>
      </c>
      <c r="E2024" s="6">
        <v>78.734689908038035</v>
      </c>
      <c r="F2024" s="7">
        <v>58.635202863926331</v>
      </c>
      <c r="G2024" s="7">
        <v>57.584389598023485</v>
      </c>
      <c r="H2024" s="7">
        <v>243.1245044145723</v>
      </c>
      <c r="I2024" s="7">
        <v>85.063969310617992</v>
      </c>
    </row>
    <row r="2025" spans="1:9" x14ac:dyDescent="0.25">
      <c r="A2025" s="13"/>
      <c r="B2025" s="5">
        <f>DATE(YEAR(siječanj!B2025),MONTH(siječanj!B2025)+1,DAY(siječanj!B2025))</f>
        <v>42788</v>
      </c>
      <c r="C2025" s="9">
        <v>21.0625</v>
      </c>
      <c r="D2025">
        <v>1.0803874303686538</v>
      </c>
      <c r="E2025" s="6">
        <v>75.225648023434928</v>
      </c>
      <c r="F2025" s="7">
        <v>58.661491283155058</v>
      </c>
      <c r="G2025" s="7">
        <v>57.0524792990159</v>
      </c>
      <c r="H2025" s="7">
        <v>242.79842157687085</v>
      </c>
      <c r="I2025" s="7">
        <v>81.272844565855664</v>
      </c>
    </row>
    <row r="2026" spans="1:9" x14ac:dyDescent="0.25">
      <c r="A2026" s="13"/>
      <c r="B2026" s="5">
        <f>DATE(YEAR(siječanj!B2026),MONTH(siječanj!B2026)+1,DAY(siječanj!B2026))</f>
        <v>42788</v>
      </c>
      <c r="C2026" s="9">
        <v>21.0729166666667</v>
      </c>
      <c r="D2026">
        <v>1.0803874303686538</v>
      </c>
      <c r="E2026" s="6">
        <v>71.711831231361032</v>
      </c>
      <c r="F2026" s="7">
        <v>58.016581329744746</v>
      </c>
      <c r="G2026" s="7">
        <v>57.041194192428087</v>
      </c>
      <c r="H2026" s="7">
        <v>242.77919105054488</v>
      </c>
      <c r="I2026" s="7">
        <v>77.476561071080724</v>
      </c>
    </row>
    <row r="2027" spans="1:9" x14ac:dyDescent="0.25">
      <c r="A2027" s="13"/>
      <c r="B2027" s="5">
        <f>DATE(YEAR(siječanj!B2027),MONTH(siječanj!B2027)+1,DAY(siječanj!B2027))</f>
        <v>42788</v>
      </c>
      <c r="C2027" s="9">
        <v>21.0833333333333</v>
      </c>
      <c r="D2027">
        <v>1.0803874303686538</v>
      </c>
      <c r="E2027" s="6">
        <v>69.314332424571191</v>
      </c>
      <c r="F2027" s="7">
        <v>57.324922158178616</v>
      </c>
      <c r="G2027" s="7">
        <v>56.867402749761133</v>
      </c>
      <c r="H2027" s="7">
        <v>242.70064473186702</v>
      </c>
      <c r="I2027" s="7">
        <v>74.886333495901127</v>
      </c>
    </row>
    <row r="2028" spans="1:9" x14ac:dyDescent="0.25">
      <c r="A2028" s="13"/>
      <c r="B2028" s="5">
        <f>DATE(YEAR(siječanj!B2028),MONTH(siječanj!B2028)+1,DAY(siječanj!B2028))</f>
        <v>42788</v>
      </c>
      <c r="C2028" s="9">
        <v>21.09375</v>
      </c>
      <c r="D2028">
        <v>1.0803874303686538</v>
      </c>
      <c r="E2028" s="6">
        <v>67.130175014678699</v>
      </c>
      <c r="F2028" s="7">
        <v>56.582473712566681</v>
      </c>
      <c r="G2028" s="7">
        <v>56.547121249374342</v>
      </c>
      <c r="H2028" s="7">
        <v>243.00878521247009</v>
      </c>
      <c r="I2028" s="7">
        <v>72.526597284306732</v>
      </c>
    </row>
    <row r="2029" spans="1:9" x14ac:dyDescent="0.25">
      <c r="A2029" s="13"/>
      <c r="B2029" s="5">
        <f>DATE(YEAR(siječanj!B2029),MONTH(siječanj!B2029)+1,DAY(siječanj!B2029))</f>
        <v>42788</v>
      </c>
      <c r="C2029" s="9">
        <v>21.1041666666667</v>
      </c>
      <c r="D2029">
        <v>1.0803874303686538</v>
      </c>
      <c r="E2029" s="6">
        <v>66.080111227734264</v>
      </c>
      <c r="F2029" s="7">
        <v>56.320715766018552</v>
      </c>
      <c r="G2029" s="7">
        <v>56.318634897142779</v>
      </c>
      <c r="H2029" s="7">
        <v>242.70273900699323</v>
      </c>
      <c r="I2029" s="7">
        <v>71.392121567806655</v>
      </c>
    </row>
    <row r="2030" spans="1:9" x14ac:dyDescent="0.25">
      <c r="A2030" s="13"/>
      <c r="B2030" s="5">
        <f>DATE(YEAR(siječanj!B2030),MONTH(siječanj!B2030)+1,DAY(siječanj!B2030))</f>
        <v>42788</v>
      </c>
      <c r="C2030" s="9">
        <v>21.1145833333333</v>
      </c>
      <c r="D2030">
        <v>1.0803874303686538</v>
      </c>
      <c r="E2030" s="6">
        <v>64.555148105769135</v>
      </c>
      <c r="F2030" s="7">
        <v>55.908505817487168</v>
      </c>
      <c r="G2030" s="7">
        <v>57.721457372926665</v>
      </c>
      <c r="H2030" s="7">
        <v>242.66911658999578</v>
      </c>
      <c r="I2030" s="7">
        <v>69.744570579059783</v>
      </c>
    </row>
    <row r="2031" spans="1:9" x14ac:dyDescent="0.25">
      <c r="A2031" s="13"/>
      <c r="B2031" s="5">
        <f>DATE(YEAR(siječanj!B2031),MONTH(siječanj!B2031)+1,DAY(siječanj!B2031))</f>
        <v>42788</v>
      </c>
      <c r="C2031" s="9">
        <v>21.125</v>
      </c>
      <c r="D2031">
        <v>1.0803874303686538</v>
      </c>
      <c r="E2031" s="6">
        <v>64.109793448692713</v>
      </c>
      <c r="F2031" s="7">
        <v>56.833678616298954</v>
      </c>
      <c r="G2031" s="7">
        <v>56.819009392437437</v>
      </c>
      <c r="H2031" s="7">
        <v>242.06113371891485</v>
      </c>
      <c r="I2031" s="7">
        <v>69.263415005498274</v>
      </c>
    </row>
    <row r="2032" spans="1:9" x14ac:dyDescent="0.25">
      <c r="A2032" s="13"/>
      <c r="B2032" s="5">
        <f>DATE(YEAR(siječanj!B2032),MONTH(siječanj!B2032)+1,DAY(siječanj!B2032))</f>
        <v>42788</v>
      </c>
      <c r="C2032" s="9">
        <v>21.1354166666667</v>
      </c>
      <c r="D2032">
        <v>1.0803874303686538</v>
      </c>
      <c r="E2032" s="6">
        <v>63.171685411596265</v>
      </c>
      <c r="F2032" s="7">
        <v>57.374994001664597</v>
      </c>
      <c r="G2032" s="7">
        <v>56.308747909901477</v>
      </c>
      <c r="H2032" s="7">
        <v>242.28146766431976</v>
      </c>
      <c r="I2032" s="7">
        <v>68.249894873891463</v>
      </c>
    </row>
    <row r="2033" spans="1:9" x14ac:dyDescent="0.25">
      <c r="A2033" s="13"/>
      <c r="B2033" s="5">
        <f>DATE(YEAR(siječanj!B2033),MONTH(siječanj!B2033)+1,DAY(siječanj!B2033))</f>
        <v>42788</v>
      </c>
      <c r="C2033" s="9">
        <v>21.1458333333333</v>
      </c>
      <c r="D2033">
        <v>1.0803874303686538</v>
      </c>
      <c r="E2033" s="6">
        <v>62.845163522423334</v>
      </c>
      <c r="F2033" s="7">
        <v>56.971613659408696</v>
      </c>
      <c r="G2033" s="7">
        <v>56.880033896751335</v>
      </c>
      <c r="H2033" s="7">
        <v>242.18745931438542</v>
      </c>
      <c r="I2033" s="7">
        <v>67.897124729088802</v>
      </c>
    </row>
    <row r="2034" spans="1:9" x14ac:dyDescent="0.25">
      <c r="A2034" s="13"/>
      <c r="B2034" s="5">
        <f>DATE(YEAR(siječanj!B2034),MONTH(siječanj!B2034)+1,DAY(siječanj!B2034))</f>
        <v>42788</v>
      </c>
      <c r="C2034" s="9">
        <v>21.15625</v>
      </c>
      <c r="D2034">
        <v>1.0803874303686538</v>
      </c>
      <c r="E2034" s="6">
        <v>62.308456379723808</v>
      </c>
      <c r="F2034" s="7">
        <v>57.384645246290731</v>
      </c>
      <c r="G2034" s="7">
        <v>55.223266477196816</v>
      </c>
      <c r="H2034" s="7">
        <v>242.09974479127499</v>
      </c>
      <c r="I2034" s="7">
        <v>67.317273078327162</v>
      </c>
    </row>
    <row r="2035" spans="1:9" x14ac:dyDescent="0.25">
      <c r="A2035" s="13"/>
      <c r="B2035" s="5">
        <f>DATE(YEAR(siječanj!B2035),MONTH(siječanj!B2035)+1,DAY(siječanj!B2035))</f>
        <v>42788</v>
      </c>
      <c r="C2035" s="9">
        <v>21.1666666666667</v>
      </c>
      <c r="D2035">
        <v>1.0803874303686538</v>
      </c>
      <c r="E2035" s="6">
        <v>62.065753916996456</v>
      </c>
      <c r="F2035" s="7">
        <v>57.456989501067156</v>
      </c>
      <c r="G2035" s="7">
        <v>55.216424105151383</v>
      </c>
      <c r="H2035" s="7">
        <v>241.76187440503605</v>
      </c>
      <c r="I2035" s="7">
        <v>67.055060388277013</v>
      </c>
    </row>
    <row r="2036" spans="1:9" x14ac:dyDescent="0.25">
      <c r="A2036" s="13"/>
      <c r="B2036" s="5">
        <f>DATE(YEAR(siječanj!B2036),MONTH(siječanj!B2036)+1,DAY(siječanj!B2036))</f>
        <v>42788</v>
      </c>
      <c r="C2036" s="9">
        <v>21.1770833333333</v>
      </c>
      <c r="D2036">
        <v>1.0803874303686538</v>
      </c>
      <c r="E2036" s="6">
        <v>63.106398898724152</v>
      </c>
      <c r="F2036" s="7">
        <v>56.959890282942155</v>
      </c>
      <c r="G2036" s="7">
        <v>56.510241344778144</v>
      </c>
      <c r="H2036" s="7">
        <v>241.89808329888163</v>
      </c>
      <c r="I2036" s="7">
        <v>68.179360146011831</v>
      </c>
    </row>
    <row r="2037" spans="1:9" x14ac:dyDescent="0.25">
      <c r="A2037" s="13"/>
      <c r="B2037" s="5">
        <f>DATE(YEAR(siječanj!B2037),MONTH(siječanj!B2037)+1,DAY(siječanj!B2037))</f>
        <v>42788</v>
      </c>
      <c r="C2037" s="9">
        <v>21.1875</v>
      </c>
      <c r="D2037">
        <v>1.0803874303686538</v>
      </c>
      <c r="E2037" s="6">
        <v>63.046502642030326</v>
      </c>
      <c r="F2037" s="7">
        <v>57.661188675158542</v>
      </c>
      <c r="G2037" s="7">
        <v>56.966340725408763</v>
      </c>
      <c r="H2037" s="7">
        <v>241.87951485953437</v>
      </c>
      <c r="I2037" s="7">
        <v>68.114648983153685</v>
      </c>
    </row>
    <row r="2038" spans="1:9" x14ac:dyDescent="0.25">
      <c r="A2038" s="13"/>
      <c r="B2038" s="5">
        <f>DATE(YEAR(siječanj!B2038),MONTH(siječanj!B2038)+1,DAY(siječanj!B2038))</f>
        <v>42788</v>
      </c>
      <c r="C2038" s="9">
        <v>21.1979166666667</v>
      </c>
      <c r="D2038">
        <v>1.0803874303686538</v>
      </c>
      <c r="E2038" s="6">
        <v>64.874109145822871</v>
      </c>
      <c r="F2038" s="7">
        <v>57.596527740958642</v>
      </c>
      <c r="G2038" s="7">
        <v>56.770295549303647</v>
      </c>
      <c r="H2038" s="7">
        <v>242.25039958288693</v>
      </c>
      <c r="I2038" s="7">
        <v>70.089172077511151</v>
      </c>
    </row>
    <row r="2039" spans="1:9" x14ac:dyDescent="0.25">
      <c r="A2039" s="13"/>
      <c r="B2039" s="5">
        <f>DATE(YEAR(siječanj!B2039),MONTH(siječanj!B2039)+1,DAY(siječanj!B2039))</f>
        <v>42788</v>
      </c>
      <c r="C2039" s="9">
        <v>21.2083333333333</v>
      </c>
      <c r="D2039">
        <v>1.0803874303686538</v>
      </c>
      <c r="E2039" s="6">
        <v>66.199470019532882</v>
      </c>
      <c r="F2039" s="7">
        <v>55.820903137340437</v>
      </c>
      <c r="G2039" s="7">
        <v>57.349657778567774</v>
      </c>
      <c r="H2039" s="7">
        <v>241.5709733262448</v>
      </c>
      <c r="I2039" s="7">
        <v>71.521075306169863</v>
      </c>
    </row>
    <row r="2040" spans="1:9" x14ac:dyDescent="0.25">
      <c r="A2040" s="13"/>
      <c r="B2040" s="5">
        <f>DATE(YEAR(siječanj!B2040),MONTH(siječanj!B2040)+1,DAY(siječanj!B2040))</f>
        <v>42788</v>
      </c>
      <c r="C2040" s="9">
        <v>21.21875</v>
      </c>
      <c r="D2040">
        <v>1.0803874303686538</v>
      </c>
      <c r="E2040" s="6">
        <v>69.297474847478838</v>
      </c>
      <c r="F2040" s="7">
        <v>55.626383263818866</v>
      </c>
      <c r="G2040" s="7">
        <v>60.011408607477421</v>
      </c>
      <c r="H2040" s="7">
        <v>240.12150890921947</v>
      </c>
      <c r="I2040" s="7">
        <v>74.868120781504089</v>
      </c>
    </row>
    <row r="2041" spans="1:9" x14ac:dyDescent="0.25">
      <c r="A2041" s="13"/>
      <c r="B2041" s="5">
        <f>DATE(YEAR(siječanj!B2041),MONTH(siječanj!B2041)+1,DAY(siječanj!B2041))</f>
        <v>42788</v>
      </c>
      <c r="C2041" s="9">
        <v>21.2291666666667</v>
      </c>
      <c r="D2041">
        <v>1.0803874303686538</v>
      </c>
      <c r="E2041" s="6">
        <v>72.543186192681816</v>
      </c>
      <c r="F2041" s="7">
        <v>56.333986227379476</v>
      </c>
      <c r="G2041" s="7">
        <v>61.3397181324152</v>
      </c>
      <c r="H2041" s="7">
        <v>239.99549335447909</v>
      </c>
      <c r="I2041" s="7">
        <v>78.374746521466307</v>
      </c>
    </row>
    <row r="2042" spans="1:9" x14ac:dyDescent="0.25">
      <c r="A2042" s="13"/>
      <c r="B2042" s="5">
        <f>DATE(YEAR(siječanj!B2042),MONTH(siječanj!B2042)+1,DAY(siječanj!B2042))</f>
        <v>42788</v>
      </c>
      <c r="C2042" s="9">
        <v>21.2395833333333</v>
      </c>
      <c r="D2042">
        <v>1.0803874303686538</v>
      </c>
      <c r="E2042" s="6">
        <v>79.448170854441585</v>
      </c>
      <c r="F2042" s="7">
        <v>56.97146937169834</v>
      </c>
      <c r="G2042" s="7">
        <v>59.811277237293638</v>
      </c>
      <c r="H2042" s="7">
        <v>238.78949692199149</v>
      </c>
      <c r="I2042" s="7">
        <v>85.834805156919913</v>
      </c>
    </row>
    <row r="2043" spans="1:9" x14ac:dyDescent="0.25">
      <c r="A2043" s="13"/>
      <c r="B2043" s="5">
        <f>DATE(YEAR(siječanj!B2043),MONTH(siječanj!B2043)+1,DAY(siječanj!B2043))</f>
        <v>42788</v>
      </c>
      <c r="C2043" s="9">
        <v>21.25</v>
      </c>
      <c r="D2043">
        <v>1.0803874303686538</v>
      </c>
      <c r="E2043" s="6">
        <v>84.609700925655986</v>
      </c>
      <c r="F2043" s="7">
        <v>59.558223371058624</v>
      </c>
      <c r="G2043" s="7">
        <v>60.019040175830206</v>
      </c>
      <c r="H2043" s="7">
        <v>235.3841995659989</v>
      </c>
      <c r="I2043" s="7">
        <v>91.411257367329782</v>
      </c>
    </row>
    <row r="2044" spans="1:9" x14ac:dyDescent="0.25">
      <c r="A2044" s="13"/>
      <c r="B2044" s="5">
        <f>DATE(YEAR(siječanj!B2044),MONTH(siječanj!B2044)+1,DAY(siječanj!B2044))</f>
        <v>42788</v>
      </c>
      <c r="C2044" s="9">
        <v>21.2604166666667</v>
      </c>
      <c r="D2044">
        <v>1.0803874303686538</v>
      </c>
      <c r="E2044" s="6">
        <v>91.188968614052158</v>
      </c>
      <c r="F2044" s="7">
        <v>67.59217510773577</v>
      </c>
      <c r="G2044" s="7">
        <v>61.1525063464507</v>
      </c>
      <c r="H2044" s="7">
        <v>222.05177407712301</v>
      </c>
      <c r="I2044" s="7">
        <v>98.519415478903639</v>
      </c>
    </row>
    <row r="2045" spans="1:9" x14ac:dyDescent="0.25">
      <c r="A2045" s="13"/>
      <c r="B2045" s="5">
        <f>DATE(YEAR(siječanj!B2045),MONTH(siječanj!B2045)+1,DAY(siječanj!B2045))</f>
        <v>42788</v>
      </c>
      <c r="C2045" s="9">
        <v>21.2708333333333</v>
      </c>
      <c r="D2045">
        <v>1.0803874303686538</v>
      </c>
      <c r="E2045" s="6">
        <v>96.815982192564334</v>
      </c>
      <c r="F2045" s="7">
        <v>76.744076040246142</v>
      </c>
      <c r="G2045" s="7">
        <v>62.256267488548424</v>
      </c>
      <c r="H2045" s="7">
        <v>212.8201683154382</v>
      </c>
      <c r="I2045" s="7">
        <v>104.59877021964192</v>
      </c>
    </row>
    <row r="2046" spans="1:9" x14ac:dyDescent="0.25">
      <c r="A2046" s="13"/>
      <c r="B2046" s="5">
        <f>DATE(YEAR(siječanj!B2046),MONTH(siječanj!B2046)+1,DAY(siječanj!B2046))</f>
        <v>42788</v>
      </c>
      <c r="C2046" s="9">
        <v>21.28125</v>
      </c>
      <c r="D2046">
        <v>1.0803874303686538</v>
      </c>
      <c r="E2046" s="6">
        <v>103.19909160047168</v>
      </c>
      <c r="F2046" s="7">
        <v>78.107502719308826</v>
      </c>
      <c r="G2046" s="7">
        <v>66.775053313665651</v>
      </c>
      <c r="H2046" s="7">
        <v>192.78100675855055</v>
      </c>
      <c r="I2046" s="7">
        <v>111.49500139061291</v>
      </c>
    </row>
    <row r="2047" spans="1:9" x14ac:dyDescent="0.25">
      <c r="A2047" s="13"/>
      <c r="B2047" s="5">
        <f>DATE(YEAR(siječanj!B2047),MONTH(siječanj!B2047)+1,DAY(siječanj!B2047))</f>
        <v>42788</v>
      </c>
      <c r="C2047" s="9">
        <v>21.2916666666667</v>
      </c>
      <c r="D2047">
        <v>1.0803874303686538</v>
      </c>
      <c r="E2047" s="6">
        <v>108.80575996421695</v>
      </c>
      <c r="F2047" s="7">
        <v>85.890698447352591</v>
      </c>
      <c r="G2047" s="7">
        <v>79.027718580367122</v>
      </c>
      <c r="H2047" s="7">
        <v>152.50537672444474</v>
      </c>
      <c r="I2047" s="7">
        <v>117.55237541704889</v>
      </c>
    </row>
    <row r="2048" spans="1:9" x14ac:dyDescent="0.25">
      <c r="A2048" s="13"/>
      <c r="B2048" s="5">
        <f>DATE(YEAR(siječanj!B2048),MONTH(siječanj!B2048)+1,DAY(siječanj!B2048))</f>
        <v>42788</v>
      </c>
      <c r="C2048" s="9">
        <v>21.3020833333333</v>
      </c>
      <c r="D2048">
        <v>1.0803874303686538</v>
      </c>
      <c r="E2048" s="6">
        <v>110.49196727500454</v>
      </c>
      <c r="F2048" s="7">
        <v>108.70963952070079</v>
      </c>
      <c r="G2048" s="7">
        <v>96.372699059706349</v>
      </c>
      <c r="H2048" s="7">
        <v>118.13140299453053</v>
      </c>
      <c r="I2048" s="7">
        <v>119.37413260061955</v>
      </c>
    </row>
    <row r="2049" spans="1:9" x14ac:dyDescent="0.25">
      <c r="A2049" s="13"/>
      <c r="B2049" s="5">
        <f>DATE(YEAR(siječanj!B2049),MONTH(siječanj!B2049)+1,DAY(siječanj!B2049))</f>
        <v>42788</v>
      </c>
      <c r="C2049" s="9">
        <v>21.3125</v>
      </c>
      <c r="D2049">
        <v>1.0803874303686538</v>
      </c>
      <c r="E2049" s="6">
        <v>113.90643006326175</v>
      </c>
      <c r="F2049" s="7">
        <v>123.76040281185824</v>
      </c>
      <c r="G2049" s="7">
        <v>105.03679257115157</v>
      </c>
      <c r="H2049" s="7">
        <v>61.465482757994558</v>
      </c>
      <c r="I2049" s="7">
        <v>123.06307527851413</v>
      </c>
    </row>
    <row r="2050" spans="1:9" x14ac:dyDescent="0.25">
      <c r="A2050" s="13"/>
      <c r="B2050" s="5">
        <f>DATE(YEAR(siječanj!B2050),MONTH(siječanj!B2050)+1,DAY(siječanj!B2050))</f>
        <v>42788</v>
      </c>
      <c r="C2050" s="9">
        <v>21.3229166666667</v>
      </c>
      <c r="D2050">
        <v>1.0803874303686538</v>
      </c>
      <c r="E2050" s="6">
        <v>114.36410955945102</v>
      </c>
      <c r="F2050" s="7">
        <v>134.71091418184517</v>
      </c>
      <c r="G2050" s="7">
        <v>118.42377329587029</v>
      </c>
      <c r="H2050" s="7">
        <v>18.631288603758268</v>
      </c>
      <c r="I2050" s="7">
        <v>123.5575464533345</v>
      </c>
    </row>
    <row r="2051" spans="1:9" x14ac:dyDescent="0.25">
      <c r="A2051" s="13"/>
      <c r="B2051" s="5">
        <f>DATE(YEAR(siječanj!B2051),MONTH(siječanj!B2051)+1,DAY(siječanj!B2051))</f>
        <v>42788</v>
      </c>
      <c r="C2051" s="9">
        <v>21.3333333333333</v>
      </c>
      <c r="D2051">
        <v>1.0803874303686538</v>
      </c>
      <c r="E2051" s="6">
        <v>113.07932994050407</v>
      </c>
      <c r="F2051" s="7">
        <v>145.64819116239872</v>
      </c>
      <c r="G2051" s="7">
        <v>124.36690221891899</v>
      </c>
      <c r="H2051" s="7">
        <v>4.5352137938048376</v>
      </c>
      <c r="I2051" s="7">
        <v>122.16948670223037</v>
      </c>
    </row>
    <row r="2052" spans="1:9" x14ac:dyDescent="0.25">
      <c r="A2052" s="13"/>
      <c r="B2052" s="5">
        <f>DATE(YEAR(siječanj!B2052),MONTH(siječanj!B2052)+1,DAY(siječanj!B2052))</f>
        <v>42788</v>
      </c>
      <c r="C2052" s="9">
        <v>21.34375</v>
      </c>
      <c r="D2052">
        <v>1.0803874303686538</v>
      </c>
      <c r="E2052" s="6">
        <v>111.82296454437586</v>
      </c>
      <c r="F2052" s="7">
        <v>163.97717924886072</v>
      </c>
      <c r="G2052" s="7">
        <v>138.03216878468476</v>
      </c>
      <c r="H2052" s="7">
        <v>2.8059496193145197</v>
      </c>
      <c r="I2052" s="7">
        <v>120.81212532030332</v>
      </c>
    </row>
    <row r="2053" spans="1:9" x14ac:dyDescent="0.25">
      <c r="A2053" s="13"/>
      <c r="B2053" s="5">
        <f>DATE(YEAR(siječanj!B2053),MONTH(siječanj!B2053)+1,DAY(siječanj!B2053))</f>
        <v>42788</v>
      </c>
      <c r="C2053" s="9">
        <v>21.3541666666667</v>
      </c>
      <c r="D2053">
        <v>1.0803874303686538</v>
      </c>
      <c r="E2053" s="6">
        <v>112.85230100485599</v>
      </c>
      <c r="F2053" s="7">
        <v>174.37649553331445</v>
      </c>
      <c r="G2053" s="7">
        <v>151.29359518722779</v>
      </c>
      <c r="H2053" s="7">
        <v>2.500901544962761</v>
      </c>
      <c r="I2053" s="7">
        <v>121.92420749382622</v>
      </c>
    </row>
    <row r="2054" spans="1:9" x14ac:dyDescent="0.25">
      <c r="A2054" s="13"/>
      <c r="B2054" s="5">
        <f>DATE(YEAR(siječanj!B2054),MONTH(siječanj!B2054)+1,DAY(siječanj!B2054))</f>
        <v>42788</v>
      </c>
      <c r="C2054" s="9">
        <v>21.3645833333333</v>
      </c>
      <c r="D2054">
        <v>1.0803874303686538</v>
      </c>
      <c r="E2054" s="6">
        <v>113.01726805335896</v>
      </c>
      <c r="F2054" s="7">
        <v>195.67906094662914</v>
      </c>
      <c r="G2054" s="7">
        <v>164.83782227466756</v>
      </c>
      <c r="H2054" s="7">
        <v>2.2367398418785558</v>
      </c>
      <c r="I2054" s="7">
        <v>122.10243581945383</v>
      </c>
    </row>
    <row r="2055" spans="1:9" x14ac:dyDescent="0.25">
      <c r="A2055" s="13"/>
      <c r="B2055" s="5">
        <f>DATE(YEAR(siječanj!B2055),MONTH(siječanj!B2055)+1,DAY(siječanj!B2055))</f>
        <v>42788</v>
      </c>
      <c r="C2055" s="9">
        <v>21.375</v>
      </c>
      <c r="D2055">
        <v>1.0803874303686538</v>
      </c>
      <c r="E2055" s="6">
        <v>114.51449780607531</v>
      </c>
      <c r="F2055" s="7">
        <v>226.29833592161799</v>
      </c>
      <c r="G2055" s="7">
        <v>170.24945352418914</v>
      </c>
      <c r="H2055" s="7">
        <v>2.0013959246044664</v>
      </c>
      <c r="I2055" s="7">
        <v>123.72002402466255</v>
      </c>
    </row>
    <row r="2056" spans="1:9" x14ac:dyDescent="0.25">
      <c r="A2056" s="13"/>
      <c r="B2056" s="5">
        <f>DATE(YEAR(siječanj!B2056),MONTH(siječanj!B2056)+1,DAY(siječanj!B2056))</f>
        <v>42788</v>
      </c>
      <c r="C2056" s="9">
        <v>21.3854166666667</v>
      </c>
      <c r="D2056">
        <v>1.0803874303686538</v>
      </c>
      <c r="E2056" s="6">
        <v>114.69552545584457</v>
      </c>
      <c r="F2056" s="7">
        <v>224.26620784890383</v>
      </c>
      <c r="G2056" s="7">
        <v>192.31774986657288</v>
      </c>
      <c r="H2056" s="7">
        <v>1.7994713976560863</v>
      </c>
      <c r="I2056" s="7">
        <v>123.91560402202244</v>
      </c>
    </row>
    <row r="2057" spans="1:9" x14ac:dyDescent="0.25">
      <c r="A2057" s="13"/>
      <c r="B2057" s="5">
        <f>DATE(YEAR(siječanj!B2057),MONTH(siječanj!B2057)+1,DAY(siječanj!B2057))</f>
        <v>42788</v>
      </c>
      <c r="C2057" s="9">
        <v>21.3958333333333</v>
      </c>
      <c r="D2057">
        <v>1.0803874303686538</v>
      </c>
      <c r="E2057" s="6">
        <v>114.66386477234472</v>
      </c>
      <c r="F2057" s="7">
        <v>222.21478530292134</v>
      </c>
      <c r="G2057" s="7">
        <v>199.00677746402673</v>
      </c>
      <c r="H2057" s="7">
        <v>2.0213055401428144</v>
      </c>
      <c r="I2057" s="7">
        <v>123.88139821753232</v>
      </c>
    </row>
    <row r="2058" spans="1:9" x14ac:dyDescent="0.25">
      <c r="A2058" s="13"/>
      <c r="B2058" s="5">
        <f>DATE(YEAR(siječanj!B2058),MONTH(siječanj!B2058)+1,DAY(siječanj!B2058))</f>
        <v>42788</v>
      </c>
      <c r="C2058" s="9">
        <v>21.40625</v>
      </c>
      <c r="D2058">
        <v>1.0803874303686538</v>
      </c>
      <c r="E2058" s="6">
        <v>115.26417515145189</v>
      </c>
      <c r="F2058" s="7">
        <v>223.38164402457375</v>
      </c>
      <c r="G2058" s="7">
        <v>202.81214985766411</v>
      </c>
      <c r="H2058" s="7">
        <v>2.0379727297216848</v>
      </c>
      <c r="I2058" s="7">
        <v>124.52996600543955</v>
      </c>
    </row>
    <row r="2059" spans="1:9" x14ac:dyDescent="0.25">
      <c r="A2059" s="13"/>
      <c r="B2059" s="5">
        <f>DATE(YEAR(siječanj!B2059),MONTH(siječanj!B2059)+1,DAY(siječanj!B2059))</f>
        <v>42788</v>
      </c>
      <c r="C2059" s="9">
        <v>21.4166666666667</v>
      </c>
      <c r="D2059">
        <v>1.0803874303686538</v>
      </c>
      <c r="E2059" s="6">
        <v>115.78062739669481</v>
      </c>
      <c r="F2059" s="7">
        <v>233.44953143833649</v>
      </c>
      <c r="G2059" s="7">
        <v>204.14651255833996</v>
      </c>
      <c r="H2059" s="7">
        <v>2.1528378196186697</v>
      </c>
      <c r="I2059" s="7">
        <v>125.08793451958567</v>
      </c>
    </row>
    <row r="2060" spans="1:9" x14ac:dyDescent="0.25">
      <c r="A2060" s="13"/>
      <c r="B2060" s="5">
        <f>DATE(YEAR(siječanj!B2060),MONTH(siječanj!B2060)+1,DAY(siječanj!B2060))</f>
        <v>42788</v>
      </c>
      <c r="C2060" s="9">
        <v>21.4270833333333</v>
      </c>
      <c r="D2060">
        <v>1.0803874303686538</v>
      </c>
      <c r="E2060" s="6">
        <v>117.70282391431034</v>
      </c>
      <c r="F2060" s="7">
        <v>233.05350175332492</v>
      </c>
      <c r="G2060" s="7">
        <v>201.14896871583514</v>
      </c>
      <c r="H2060" s="7">
        <v>2.0651723029462246</v>
      </c>
      <c r="I2060" s="7">
        <v>127.16465147591589</v>
      </c>
    </row>
    <row r="2061" spans="1:9" x14ac:dyDescent="0.25">
      <c r="A2061" s="13"/>
      <c r="B2061" s="5">
        <f>DATE(YEAR(siječanj!B2061),MONTH(siječanj!B2061)+1,DAY(siječanj!B2061))</f>
        <v>42788</v>
      </c>
      <c r="C2061" s="9">
        <v>21.4375</v>
      </c>
      <c r="D2061">
        <v>1.0803874303686538</v>
      </c>
      <c r="E2061" s="6">
        <v>119.36682606923769</v>
      </c>
      <c r="F2061" s="7">
        <v>224.84094988716896</v>
      </c>
      <c r="G2061" s="7">
        <v>200.71013150215055</v>
      </c>
      <c r="H2061" s="7">
        <v>2.0439125100342506</v>
      </c>
      <c r="I2061" s="7">
        <v>128.96241848820574</v>
      </c>
    </row>
    <row r="2062" spans="1:9" x14ac:dyDescent="0.25">
      <c r="A2062" s="13"/>
      <c r="B2062" s="5">
        <f>DATE(YEAR(siječanj!B2062),MONTH(siječanj!B2062)+1,DAY(siječanj!B2062))</f>
        <v>42788</v>
      </c>
      <c r="C2062" s="9">
        <v>21.4479166666667</v>
      </c>
      <c r="D2062">
        <v>1.0803874303686538</v>
      </c>
      <c r="E2062" s="6">
        <v>120.2990237812482</v>
      </c>
      <c r="F2062" s="7">
        <v>223.612560473033</v>
      </c>
      <c r="G2062" s="7">
        <v>206.44674738132204</v>
      </c>
      <c r="H2062" s="7">
        <v>2.1179932420652436</v>
      </c>
      <c r="I2062" s="7">
        <v>129.96955317888032</v>
      </c>
    </row>
    <row r="2063" spans="1:9" x14ac:dyDescent="0.25">
      <c r="A2063" s="13"/>
      <c r="B2063" s="5">
        <f>DATE(YEAR(siječanj!B2063),MONTH(siječanj!B2063)+1,DAY(siječanj!B2063))</f>
        <v>42788</v>
      </c>
      <c r="C2063" s="9">
        <v>21.4583333333333</v>
      </c>
      <c r="D2063">
        <v>1.0803874303686538</v>
      </c>
      <c r="E2063" s="6">
        <v>120.44161794174323</v>
      </c>
      <c r="F2063" s="7">
        <v>220.83331865207199</v>
      </c>
      <c r="G2063" s="7">
        <v>207.7882048366188</v>
      </c>
      <c r="H2063" s="7">
        <v>2.2055167400806108</v>
      </c>
      <c r="I2063" s="7">
        <v>130.12361011752313</v>
      </c>
    </row>
    <row r="2064" spans="1:9" x14ac:dyDescent="0.25">
      <c r="A2064" s="13"/>
      <c r="B2064" s="5">
        <f>DATE(YEAR(siječanj!B2064),MONTH(siječanj!B2064)+1,DAY(siječanj!B2064))</f>
        <v>42788</v>
      </c>
      <c r="C2064" s="9">
        <v>21.46875</v>
      </c>
      <c r="D2064">
        <v>1.0803874303686538</v>
      </c>
      <c r="E2064" s="6">
        <v>119.70510608121381</v>
      </c>
      <c r="F2064" s="7">
        <v>218.93068879940361</v>
      </c>
      <c r="G2064" s="7">
        <v>202.89220320695213</v>
      </c>
      <c r="H2064" s="7">
        <v>2.1871133224123964</v>
      </c>
      <c r="I2064" s="7">
        <v>129.3278919610897</v>
      </c>
    </row>
    <row r="2065" spans="1:9" x14ac:dyDescent="0.25">
      <c r="A2065" s="13"/>
      <c r="B2065" s="5">
        <f>DATE(YEAR(siječanj!B2065),MONTH(siječanj!B2065)+1,DAY(siječanj!B2065))</f>
        <v>42788</v>
      </c>
      <c r="C2065" s="9">
        <v>21.4791666666667</v>
      </c>
      <c r="D2065">
        <v>1.0803874303686538</v>
      </c>
      <c r="E2065" s="6">
        <v>120.44897632128766</v>
      </c>
      <c r="F2065" s="7">
        <v>217.9524862590435</v>
      </c>
      <c r="G2065" s="7">
        <v>198.16359932804116</v>
      </c>
      <c r="H2065" s="7">
        <v>2.2458220350118125</v>
      </c>
      <c r="I2065" s="7">
        <v>130.1315600182908</v>
      </c>
    </row>
    <row r="2066" spans="1:9" x14ac:dyDescent="0.25">
      <c r="A2066" s="13"/>
      <c r="B2066" s="5">
        <f>DATE(YEAR(siječanj!B2066),MONTH(siječanj!B2066)+1,DAY(siječanj!B2066))</f>
        <v>42788</v>
      </c>
      <c r="C2066" s="9">
        <v>21.4895833333333</v>
      </c>
      <c r="D2066">
        <v>1.0803874303686538</v>
      </c>
      <c r="E2066" s="6">
        <v>121.09349255754479</v>
      </c>
      <c r="F2066" s="7">
        <v>213.70697669346259</v>
      </c>
      <c r="G2066" s="7">
        <v>193.81705860155719</v>
      </c>
      <c r="H2066" s="7">
        <v>1.9720050635091011</v>
      </c>
      <c r="I2066" s="7">
        <v>130.82788725861153</v>
      </c>
    </row>
    <row r="2067" spans="1:9" x14ac:dyDescent="0.25">
      <c r="A2067" s="13"/>
      <c r="B2067" s="5">
        <f>DATE(YEAR(siječanj!B2067),MONTH(siječanj!B2067)+1,DAY(siječanj!B2067))</f>
        <v>42788</v>
      </c>
      <c r="C2067" s="9">
        <v>21.5</v>
      </c>
      <c r="D2067">
        <v>1.0803874303686538</v>
      </c>
      <c r="E2067" s="6">
        <v>121.75431950454286</v>
      </c>
      <c r="F2067" s="7">
        <v>217.12100428015714</v>
      </c>
      <c r="G2067" s="7">
        <v>194.34726631969866</v>
      </c>
      <c r="H2067" s="7">
        <v>1.8552077197707495</v>
      </c>
      <c r="I2067" s="7">
        <v>131.54183638579713</v>
      </c>
    </row>
    <row r="2068" spans="1:9" x14ac:dyDescent="0.25">
      <c r="A2068" s="13"/>
      <c r="B2068" s="5">
        <f>DATE(YEAR(siječanj!B2068),MONTH(siječanj!B2068)+1,DAY(siječanj!B2068))</f>
        <v>42788</v>
      </c>
      <c r="C2068" s="9">
        <v>21.5104166666667</v>
      </c>
      <c r="D2068">
        <v>1.0803874303686538</v>
      </c>
      <c r="E2068" s="6">
        <v>122.15388626279224</v>
      </c>
      <c r="F2068" s="7">
        <v>209.51304998433443</v>
      </c>
      <c r="G2068" s="7">
        <v>191.17280629787848</v>
      </c>
      <c r="H2068" s="7">
        <v>1.8584301431024697</v>
      </c>
      <c r="I2068" s="7">
        <v>131.97352328900291</v>
      </c>
    </row>
    <row r="2069" spans="1:9" x14ac:dyDescent="0.25">
      <c r="A2069" s="13"/>
      <c r="B2069" s="5">
        <f>DATE(YEAR(siječanj!B2069),MONTH(siječanj!B2069)+1,DAY(siječanj!B2069))</f>
        <v>42788</v>
      </c>
      <c r="C2069" s="9">
        <v>21.5208333333333</v>
      </c>
      <c r="D2069">
        <v>1.0803874303686538</v>
      </c>
      <c r="E2069" s="6">
        <v>121.35695609166558</v>
      </c>
      <c r="F2069" s="7">
        <v>202.80363538078669</v>
      </c>
      <c r="G2069" s="7">
        <v>186.96608952426448</v>
      </c>
      <c r="H2069" s="7">
        <v>2.0521645941155739</v>
      </c>
      <c r="I2069" s="7">
        <v>131.11252994923612</v>
      </c>
    </row>
    <row r="2070" spans="1:9" x14ac:dyDescent="0.25">
      <c r="A2070" s="13"/>
      <c r="B2070" s="5">
        <f>DATE(YEAR(siječanj!B2070),MONTH(siječanj!B2070)+1,DAY(siječanj!B2070))</f>
        <v>42788</v>
      </c>
      <c r="C2070" s="9">
        <v>21.53125</v>
      </c>
      <c r="D2070">
        <v>1.0803874303686538</v>
      </c>
      <c r="E2070" s="6">
        <v>119.50901529058322</v>
      </c>
      <c r="F2070" s="7">
        <v>188.08041721611644</v>
      </c>
      <c r="G2070" s="7">
        <v>183.01533274895209</v>
      </c>
      <c r="H2070" s="7">
        <v>1.8821412580461154</v>
      </c>
      <c r="I2070" s="7">
        <v>129.11603793568136</v>
      </c>
    </row>
    <row r="2071" spans="1:9" x14ac:dyDescent="0.25">
      <c r="A2071" s="13"/>
      <c r="B2071" s="5">
        <f>DATE(YEAR(siječanj!B2071),MONTH(siječanj!B2071)+1,DAY(siječanj!B2071))</f>
        <v>42788</v>
      </c>
      <c r="C2071" s="9">
        <v>21.5416666666667</v>
      </c>
      <c r="D2071">
        <v>1.0803874303686538</v>
      </c>
      <c r="E2071" s="6">
        <v>117.01545955805149</v>
      </c>
      <c r="F2071" s="7">
        <v>183.97120342493591</v>
      </c>
      <c r="G2071" s="7">
        <v>177.7630390320623</v>
      </c>
      <c r="H2071" s="7">
        <v>1.8396246726163312</v>
      </c>
      <c r="I2071" s="7">
        <v>126.42203166533038</v>
      </c>
    </row>
    <row r="2072" spans="1:9" x14ac:dyDescent="0.25">
      <c r="A2072" s="13"/>
      <c r="B2072" s="5">
        <f>DATE(YEAR(siječanj!B2072),MONTH(siječanj!B2072)+1,DAY(siječanj!B2072))</f>
        <v>42788</v>
      </c>
      <c r="C2072" s="9">
        <v>21.5520833333333</v>
      </c>
      <c r="D2072">
        <v>1.0803874303686538</v>
      </c>
      <c r="E2072" s="6">
        <v>114.52559095527526</v>
      </c>
      <c r="F2072" s="7">
        <v>191.85516808669652</v>
      </c>
      <c r="G2072" s="7">
        <v>177.07111417414905</v>
      </c>
      <c r="H2072" s="7">
        <v>1.9441854088240811</v>
      </c>
      <c r="I2072" s="7">
        <v>123.73200892362138</v>
      </c>
    </row>
    <row r="2073" spans="1:9" x14ac:dyDescent="0.25">
      <c r="A2073" s="13"/>
      <c r="B2073" s="5">
        <f>DATE(YEAR(siječanj!B2073),MONTH(siječanj!B2073)+1,DAY(siječanj!B2073))</f>
        <v>42788</v>
      </c>
      <c r="C2073" s="9">
        <v>21.5625</v>
      </c>
      <c r="D2073">
        <v>1.0803874303686538</v>
      </c>
      <c r="E2073" s="6">
        <v>115.81265331942753</v>
      </c>
      <c r="F2073" s="7">
        <v>179.47433264393646</v>
      </c>
      <c r="G2073" s="7">
        <v>173.69798099258102</v>
      </c>
      <c r="H2073" s="7">
        <v>1.9256239703965834</v>
      </c>
      <c r="I2073" s="7">
        <v>125.12253492395205</v>
      </c>
    </row>
    <row r="2074" spans="1:9" x14ac:dyDescent="0.25">
      <c r="A2074" s="13"/>
      <c r="B2074" s="5">
        <f>DATE(YEAR(siječanj!B2074),MONTH(siječanj!B2074)+1,DAY(siječanj!B2074))</f>
        <v>42788</v>
      </c>
      <c r="C2074" s="9">
        <v>21.5729166666667</v>
      </c>
      <c r="D2074">
        <v>1.0803874303686538</v>
      </c>
      <c r="E2074" s="6">
        <v>116.63667372115381</v>
      </c>
      <c r="F2074" s="7">
        <v>173.34732736726258</v>
      </c>
      <c r="G2074" s="7">
        <v>174.79476355616401</v>
      </c>
      <c r="H2074" s="7">
        <v>1.9729631893786814</v>
      </c>
      <c r="I2074" s="7">
        <v>126.01279620834445</v>
      </c>
    </row>
    <row r="2075" spans="1:9" x14ac:dyDescent="0.25">
      <c r="A2075" s="13"/>
      <c r="B2075" s="5">
        <f>DATE(YEAR(siječanj!B2075),MONTH(siječanj!B2075)+1,DAY(siječanj!B2075))</f>
        <v>42788</v>
      </c>
      <c r="C2075" s="9">
        <v>21.5833333333333</v>
      </c>
      <c r="D2075">
        <v>1.0803874303686538</v>
      </c>
      <c r="E2075" s="6">
        <v>116.92035046781874</v>
      </c>
      <c r="F2075" s="7">
        <v>173.6502393751982</v>
      </c>
      <c r="G2075" s="7">
        <v>175.04398133423581</v>
      </c>
      <c r="H2075" s="7">
        <v>2.0837947493883826</v>
      </c>
      <c r="I2075" s="7">
        <v>126.31927699972911</v>
      </c>
    </row>
    <row r="2076" spans="1:9" x14ac:dyDescent="0.25">
      <c r="A2076" s="13"/>
      <c r="B2076" s="5">
        <f>DATE(YEAR(siječanj!B2076),MONTH(siječanj!B2076)+1,DAY(siječanj!B2076))</f>
        <v>42788</v>
      </c>
      <c r="C2076" s="9">
        <v>21.59375</v>
      </c>
      <c r="D2076">
        <v>1.0803874303686538</v>
      </c>
      <c r="E2076" s="6">
        <v>118.35242769488156</v>
      </c>
      <c r="F2076" s="7">
        <v>174.32652388962734</v>
      </c>
      <c r="G2076" s="7">
        <v>172.35976044396619</v>
      </c>
      <c r="H2076" s="7">
        <v>2.0311858381235921</v>
      </c>
      <c r="I2076" s="7">
        <v>127.86647523516498</v>
      </c>
    </row>
    <row r="2077" spans="1:9" x14ac:dyDescent="0.25">
      <c r="A2077" s="13"/>
      <c r="B2077" s="5">
        <f>DATE(YEAR(siječanj!B2077),MONTH(siječanj!B2077)+1,DAY(siječanj!B2077))</f>
        <v>42788</v>
      </c>
      <c r="C2077" s="9">
        <v>21.6041666666667</v>
      </c>
      <c r="D2077">
        <v>1.0803874303686538</v>
      </c>
      <c r="E2077" s="6">
        <v>118.63551886777645</v>
      </c>
      <c r="F2077" s="7">
        <v>175.25046222691719</v>
      </c>
      <c r="G2077" s="7">
        <v>172.80077295508679</v>
      </c>
      <c r="H2077" s="7">
        <v>2.0364165252821573</v>
      </c>
      <c r="I2077" s="7">
        <v>128.17232338000895</v>
      </c>
    </row>
    <row r="2078" spans="1:9" x14ac:dyDescent="0.25">
      <c r="A2078" s="13"/>
      <c r="B2078" s="5">
        <f>DATE(YEAR(siječanj!B2078),MONTH(siječanj!B2078)+1,DAY(siječanj!B2078))</f>
        <v>42788</v>
      </c>
      <c r="C2078" s="9">
        <v>21.6145833333333</v>
      </c>
      <c r="D2078">
        <v>1.0803874303686538</v>
      </c>
      <c r="E2078" s="6">
        <v>120.75475599652756</v>
      </c>
      <c r="F2078" s="7">
        <v>175.60955025008533</v>
      </c>
      <c r="G2078" s="7">
        <v>170.65971141575892</v>
      </c>
      <c r="H2078" s="7">
        <v>2.0419542527767991</v>
      </c>
      <c r="I2078" s="7">
        <v>130.4619205358822</v>
      </c>
    </row>
    <row r="2079" spans="1:9" x14ac:dyDescent="0.25">
      <c r="A2079" s="13"/>
      <c r="B2079" s="5">
        <f>DATE(YEAR(siječanj!B2079),MONTH(siječanj!B2079)+1,DAY(siječanj!B2079))</f>
        <v>42788</v>
      </c>
      <c r="C2079" s="9">
        <v>21.625</v>
      </c>
      <c r="D2079">
        <v>1.0803874303686538</v>
      </c>
      <c r="E2079" s="6">
        <v>122.52342301161669</v>
      </c>
      <c r="F2079" s="7">
        <v>172.04141938073707</v>
      </c>
      <c r="G2079" s="7">
        <v>167.27747243111168</v>
      </c>
      <c r="H2079" s="7">
        <v>2.1048695179936003</v>
      </c>
      <c r="I2079" s="7">
        <v>132.37276614749214</v>
      </c>
    </row>
    <row r="2080" spans="1:9" x14ac:dyDescent="0.25">
      <c r="A2080" s="13"/>
      <c r="B2080" s="5">
        <f>DATE(YEAR(siječanj!B2080),MONTH(siječanj!B2080)+1,DAY(siječanj!B2080))</f>
        <v>42788</v>
      </c>
      <c r="C2080" s="9">
        <v>21.6354166666667</v>
      </c>
      <c r="D2080">
        <v>1.0803874303686538</v>
      </c>
      <c r="E2080" s="6">
        <v>124.55186246107941</v>
      </c>
      <c r="F2080" s="7">
        <v>169.49560301119874</v>
      </c>
      <c r="G2080" s="7">
        <v>160.46717300311951</v>
      </c>
      <c r="H2080" s="7">
        <v>2.0276253703827711</v>
      </c>
      <c r="I2080" s="7">
        <v>134.56426663195558</v>
      </c>
    </row>
    <row r="2081" spans="1:9" x14ac:dyDescent="0.25">
      <c r="A2081" s="13"/>
      <c r="B2081" s="5">
        <f>DATE(YEAR(siječanj!B2081),MONTH(siječanj!B2081)+1,DAY(siječanj!B2081))</f>
        <v>42788</v>
      </c>
      <c r="C2081" s="9">
        <v>21.6458333333333</v>
      </c>
      <c r="D2081">
        <v>1.0803874303686538</v>
      </c>
      <c r="E2081" s="6">
        <v>126.38983759059364</v>
      </c>
      <c r="F2081" s="7">
        <v>168.15902987823037</v>
      </c>
      <c r="G2081" s="7">
        <v>158.06351740922119</v>
      </c>
      <c r="H2081" s="7">
        <v>1.9262960586892326</v>
      </c>
      <c r="I2081" s="7">
        <v>136.54999185921295</v>
      </c>
    </row>
    <row r="2082" spans="1:9" x14ac:dyDescent="0.25">
      <c r="A2082" s="13"/>
      <c r="B2082" s="5">
        <f>DATE(YEAR(siječanj!B2082),MONTH(siječanj!B2082)+1,DAY(siječanj!B2082))</f>
        <v>42788</v>
      </c>
      <c r="C2082" s="9">
        <v>21.65625</v>
      </c>
      <c r="D2082">
        <v>1.0803874303686538</v>
      </c>
      <c r="E2082" s="6">
        <v>130.07640856981436</v>
      </c>
      <c r="F2082" s="7">
        <v>167.00219915244776</v>
      </c>
      <c r="G2082" s="7">
        <v>158.00972386599747</v>
      </c>
      <c r="H2082" s="7">
        <v>2.3685881628729781</v>
      </c>
      <c r="I2082" s="7">
        <v>140.53291680632489</v>
      </c>
    </row>
    <row r="2083" spans="1:9" x14ac:dyDescent="0.25">
      <c r="A2083" s="13"/>
      <c r="B2083" s="5">
        <f>DATE(YEAR(siječanj!B2083),MONTH(siječanj!B2083)+1,DAY(siječanj!B2083))</f>
        <v>42788</v>
      </c>
      <c r="C2083" s="9">
        <v>21.6666666666667</v>
      </c>
      <c r="D2083">
        <v>1.0803874303686538</v>
      </c>
      <c r="E2083" s="6">
        <v>131.57279767679643</v>
      </c>
      <c r="F2083" s="7">
        <v>166.78634072976112</v>
      </c>
      <c r="G2083" s="7">
        <v>156.27444142904332</v>
      </c>
      <c r="H2083" s="7">
        <v>3.6702501630045994</v>
      </c>
      <c r="I2083" s="7">
        <v>142.14959678844889</v>
      </c>
    </row>
    <row r="2084" spans="1:9" x14ac:dyDescent="0.25">
      <c r="A2084" s="13"/>
      <c r="B2084" s="5">
        <f>DATE(YEAR(siječanj!B2084),MONTH(siječanj!B2084)+1,DAY(siječanj!B2084))</f>
        <v>42788</v>
      </c>
      <c r="C2084" s="9">
        <v>21.6770833333333</v>
      </c>
      <c r="D2084">
        <v>1.0803874303686538</v>
      </c>
      <c r="E2084" s="6">
        <v>134.35566059666695</v>
      </c>
      <c r="F2084" s="7">
        <v>166.04513075366307</v>
      </c>
      <c r="G2084" s="7">
        <v>155.610559079513</v>
      </c>
      <c r="H2084" s="7">
        <v>7.9268873600318468</v>
      </c>
      <c r="I2084" s="7">
        <v>145.156166907516</v>
      </c>
    </row>
    <row r="2085" spans="1:9" x14ac:dyDescent="0.25">
      <c r="A2085" s="13"/>
      <c r="B2085" s="5">
        <f>DATE(YEAR(siječanj!B2085),MONTH(siječanj!B2085)+1,DAY(siječanj!B2085))</f>
        <v>42788</v>
      </c>
      <c r="C2085" s="9">
        <v>21.6875</v>
      </c>
      <c r="D2085">
        <v>1.0803874303686538</v>
      </c>
      <c r="E2085" s="6">
        <v>139.46780496411117</v>
      </c>
      <c r="F2085" s="7">
        <v>167.48945875032481</v>
      </c>
      <c r="G2085" s="7">
        <v>159.04218893356787</v>
      </c>
      <c r="H2085" s="7">
        <v>20.644646099761669</v>
      </c>
      <c r="I2085" s="7">
        <v>150.67926342433265</v>
      </c>
    </row>
    <row r="2086" spans="1:9" x14ac:dyDescent="0.25">
      <c r="A2086" s="13"/>
      <c r="B2086" s="5">
        <f>DATE(YEAR(siječanj!B2086),MONTH(siječanj!B2086)+1,DAY(siječanj!B2086))</f>
        <v>42788</v>
      </c>
      <c r="C2086" s="9">
        <v>21.6979166666667</v>
      </c>
      <c r="D2086">
        <v>1.0803874303686538</v>
      </c>
      <c r="E2086" s="6">
        <v>144.36072142952199</v>
      </c>
      <c r="F2086" s="7">
        <v>169.73075991514571</v>
      </c>
      <c r="G2086" s="7">
        <v>157.45022374481371</v>
      </c>
      <c r="H2086" s="7">
        <v>60.362832902209831</v>
      </c>
      <c r="I2086" s="7">
        <v>155.96550887140631</v>
      </c>
    </row>
    <row r="2087" spans="1:9" x14ac:dyDescent="0.25">
      <c r="A2087" s="13"/>
      <c r="B2087" s="5">
        <f>DATE(YEAR(siječanj!B2087),MONTH(siječanj!B2087)+1,DAY(siječanj!B2087))</f>
        <v>42788</v>
      </c>
      <c r="C2087" s="9">
        <v>21.7083333333333</v>
      </c>
      <c r="D2087">
        <v>1.0803874303686538</v>
      </c>
      <c r="E2087" s="6">
        <v>148.49353832894712</v>
      </c>
      <c r="F2087" s="7">
        <v>170.59657435311325</v>
      </c>
      <c r="G2087" s="7">
        <v>150.80896055128125</v>
      </c>
      <c r="H2087" s="7">
        <v>110.9485403774834</v>
      </c>
      <c r="I2087" s="7">
        <v>160.4305523015604</v>
      </c>
    </row>
    <row r="2088" spans="1:9" x14ac:dyDescent="0.25">
      <c r="A2088" s="13"/>
      <c r="B2088" s="5">
        <f>DATE(YEAR(siječanj!B2088),MONTH(siječanj!B2088)+1,DAY(siječanj!B2088))</f>
        <v>42788</v>
      </c>
      <c r="C2088" s="9">
        <v>21.71875</v>
      </c>
      <c r="D2088">
        <v>1.0803874303686538</v>
      </c>
      <c r="E2088" s="6">
        <v>154.82154524509181</v>
      </c>
      <c r="F2088" s="7">
        <v>167.85075918505174</v>
      </c>
      <c r="G2088" s="7">
        <v>151.44260105855685</v>
      </c>
      <c r="H2088" s="7">
        <v>138.61808034184077</v>
      </c>
      <c r="I2088" s="7">
        <v>167.26725143304901</v>
      </c>
    </row>
    <row r="2089" spans="1:9" x14ac:dyDescent="0.25">
      <c r="A2089" s="13"/>
      <c r="B2089" s="5">
        <f>DATE(YEAR(siječanj!B2089),MONTH(siječanj!B2089)+1,DAY(siječanj!B2089))</f>
        <v>42788</v>
      </c>
      <c r="C2089" s="9">
        <v>21.7291666666667</v>
      </c>
      <c r="D2089">
        <v>1.0803874303686538</v>
      </c>
      <c r="E2089" s="6">
        <v>161.31662231282212</v>
      </c>
      <c r="F2089" s="7">
        <v>165.433579317289</v>
      </c>
      <c r="G2089" s="7">
        <v>152.54713136659876</v>
      </c>
      <c r="H2089" s="7">
        <v>156.83548857388195</v>
      </c>
      <c r="I2089" s="7">
        <v>174.28445105630053</v>
      </c>
    </row>
    <row r="2090" spans="1:9" x14ac:dyDescent="0.25">
      <c r="A2090" s="13"/>
      <c r="B2090" s="5">
        <f>DATE(YEAR(siječanj!B2090),MONTH(siječanj!B2090)+1,DAY(siječanj!B2090))</f>
        <v>42788</v>
      </c>
      <c r="C2090" s="9">
        <v>21.7395833333333</v>
      </c>
      <c r="D2090">
        <v>1.0803874303686538</v>
      </c>
      <c r="E2090" s="6">
        <v>165.2763892607216</v>
      </c>
      <c r="F2090" s="7">
        <v>163.03876003663976</v>
      </c>
      <c r="G2090" s="7">
        <v>152.1277796901677</v>
      </c>
      <c r="H2090" s="7">
        <v>168.76362157999705</v>
      </c>
      <c r="I2090" s="7">
        <v>178.56253349400038</v>
      </c>
    </row>
    <row r="2091" spans="1:9" x14ac:dyDescent="0.25">
      <c r="A2091" s="13"/>
      <c r="B2091" s="5">
        <f>DATE(YEAR(siječanj!B2091),MONTH(siječanj!B2091)+1,DAY(siječanj!B2091))</f>
        <v>42788</v>
      </c>
      <c r="C2091" s="9">
        <v>21.75</v>
      </c>
      <c r="D2091">
        <v>1.0803874303686538</v>
      </c>
      <c r="E2091" s="6">
        <v>168.22764830939263</v>
      </c>
      <c r="F2091" s="7">
        <v>160.9655460384013</v>
      </c>
      <c r="G2091" s="7">
        <v>154.55266746898454</v>
      </c>
      <c r="H2091" s="7">
        <v>190.3388799348588</v>
      </c>
      <c r="I2091" s="7">
        <v>181.75103667394632</v>
      </c>
    </row>
    <row r="2092" spans="1:9" x14ac:dyDescent="0.25">
      <c r="A2092" s="13"/>
      <c r="B2092" s="5">
        <f>DATE(YEAR(siječanj!B2092),MONTH(siječanj!B2092)+1,DAY(siječanj!B2092))</f>
        <v>42788</v>
      </c>
      <c r="C2092" s="9">
        <v>21.7604166666667</v>
      </c>
      <c r="D2092">
        <v>1.0803874303686538</v>
      </c>
      <c r="E2092" s="6">
        <v>170.20497907870407</v>
      </c>
      <c r="F2092" s="7">
        <v>157.88218580392638</v>
      </c>
      <c r="G2092" s="7">
        <v>154.28828670602283</v>
      </c>
      <c r="H2092" s="7">
        <v>206.19261965032393</v>
      </c>
      <c r="I2092" s="7">
        <v>183.88731998279158</v>
      </c>
    </row>
    <row r="2093" spans="1:9" x14ac:dyDescent="0.25">
      <c r="A2093" s="13"/>
      <c r="B2093" s="5">
        <f>DATE(YEAR(siječanj!B2093),MONTH(siječanj!B2093)+1,DAY(siječanj!B2093))</f>
        <v>42788</v>
      </c>
      <c r="C2093" s="9">
        <v>21.7708333333333</v>
      </c>
      <c r="D2093">
        <v>1.0803874303686538</v>
      </c>
      <c r="E2093" s="6">
        <v>172.6046375609578</v>
      </c>
      <c r="F2093" s="7">
        <v>155.851660927994</v>
      </c>
      <c r="G2093" s="7">
        <v>157.65728562064069</v>
      </c>
      <c r="H2093" s="7">
        <v>223.14074713617856</v>
      </c>
      <c r="I2093" s="7">
        <v>186.47988084419603</v>
      </c>
    </row>
    <row r="2094" spans="1:9" x14ac:dyDescent="0.25">
      <c r="A2094" s="13"/>
      <c r="B2094" s="5">
        <f>DATE(YEAR(siječanj!B2094),MONTH(siječanj!B2094)+1,DAY(siječanj!B2094))</f>
        <v>42788</v>
      </c>
      <c r="C2094" s="9">
        <v>21.78125</v>
      </c>
      <c r="D2094">
        <v>1.0803874303686538</v>
      </c>
      <c r="E2094" s="6">
        <v>175.93028071827186</v>
      </c>
      <c r="F2094" s="7">
        <v>152.83204379756143</v>
      </c>
      <c r="G2094" s="7">
        <v>158.53707525435647</v>
      </c>
      <c r="H2094" s="7">
        <v>226.52135424859878</v>
      </c>
      <c r="I2094" s="7">
        <v>190.07286390924966</v>
      </c>
    </row>
    <row r="2095" spans="1:9" x14ac:dyDescent="0.25">
      <c r="A2095" s="13"/>
      <c r="B2095" s="5">
        <f>DATE(YEAR(siječanj!B2095),MONTH(siječanj!B2095)+1,DAY(siječanj!B2095))</f>
        <v>42788</v>
      </c>
      <c r="C2095" s="9">
        <v>21.7916666666667</v>
      </c>
      <c r="D2095">
        <v>1.0803874303686538</v>
      </c>
      <c r="E2095" s="6">
        <v>175.95199458766405</v>
      </c>
      <c r="F2095" s="7">
        <v>147.85642238560413</v>
      </c>
      <c r="G2095" s="7">
        <v>160.3672295032427</v>
      </c>
      <c r="H2095" s="7">
        <v>226.92957387666056</v>
      </c>
      <c r="I2095" s="7">
        <v>190.09632330080564</v>
      </c>
    </row>
    <row r="2096" spans="1:9" x14ac:dyDescent="0.25">
      <c r="A2096" s="13"/>
      <c r="B2096" s="5">
        <f>DATE(YEAR(siječanj!B2096),MONTH(siječanj!B2096)+1,DAY(siječanj!B2096))</f>
        <v>42788</v>
      </c>
      <c r="C2096" s="9">
        <v>21.8020833333333</v>
      </c>
      <c r="D2096">
        <v>1.0803874303686538</v>
      </c>
      <c r="E2096" s="6">
        <v>175.36246670590927</v>
      </c>
      <c r="F2096" s="7">
        <v>140.57132386568199</v>
      </c>
      <c r="G2096" s="7">
        <v>159.26278332272594</v>
      </c>
      <c r="H2096" s="7">
        <v>227.5613778771378</v>
      </c>
      <c r="I2096" s="7">
        <v>189.45940478750592</v>
      </c>
    </row>
    <row r="2097" spans="1:9" x14ac:dyDescent="0.25">
      <c r="A2097" s="13"/>
      <c r="B2097" s="5">
        <f>DATE(YEAR(siječanj!B2097),MONTH(siječanj!B2097)+1,DAY(siječanj!B2097))</f>
        <v>42788</v>
      </c>
      <c r="C2097" s="9">
        <v>21.8125</v>
      </c>
      <c r="D2097">
        <v>1.0803874303686538</v>
      </c>
      <c r="E2097" s="6">
        <v>176.30780906031077</v>
      </c>
      <c r="F2097" s="7">
        <v>134.80165111170021</v>
      </c>
      <c r="G2097" s="7">
        <v>155.81210459333383</v>
      </c>
      <c r="H2097" s="7">
        <v>227.54167428866535</v>
      </c>
      <c r="I2097" s="7">
        <v>190.48074078459641</v>
      </c>
    </row>
    <row r="2098" spans="1:9" x14ac:dyDescent="0.25">
      <c r="A2098" s="13"/>
      <c r="B2098" s="5">
        <f>DATE(YEAR(siječanj!B2098),MONTH(siječanj!B2098)+1,DAY(siječanj!B2098))</f>
        <v>42788</v>
      </c>
      <c r="C2098" s="9">
        <v>21.8229166666667</v>
      </c>
      <c r="D2098">
        <v>1.0803874303686538</v>
      </c>
      <c r="E2098" s="6">
        <v>177.31963091007862</v>
      </c>
      <c r="F2098" s="7">
        <v>130.35565377257763</v>
      </c>
      <c r="G2098" s="7">
        <v>151.1794060930925</v>
      </c>
      <c r="H2098" s="7">
        <v>227.64281257526383</v>
      </c>
      <c r="I2098" s="7">
        <v>191.57390039285795</v>
      </c>
    </row>
    <row r="2099" spans="1:9" x14ac:dyDescent="0.25">
      <c r="A2099" s="13"/>
      <c r="B2099" s="5">
        <f>DATE(YEAR(siječanj!B2099),MONTH(siječanj!B2099)+1,DAY(siječanj!B2099))</f>
        <v>42788</v>
      </c>
      <c r="C2099" s="9">
        <v>21.8333333333333</v>
      </c>
      <c r="D2099">
        <v>1.0803874303686538</v>
      </c>
      <c r="E2099" s="6">
        <v>179.80340160566288</v>
      </c>
      <c r="F2099" s="7">
        <v>126.98896457885616</v>
      </c>
      <c r="G2099" s="7">
        <v>146.83674324491062</v>
      </c>
      <c r="H2099" s="7">
        <v>227.66476345896481</v>
      </c>
      <c r="I2099" s="7">
        <v>194.2573350322852</v>
      </c>
    </row>
    <row r="2100" spans="1:9" x14ac:dyDescent="0.25">
      <c r="A2100" s="13"/>
      <c r="B2100" s="5">
        <f>DATE(YEAR(siječanj!B2100),MONTH(siječanj!B2100)+1,DAY(siječanj!B2100))</f>
        <v>42788</v>
      </c>
      <c r="C2100" s="9">
        <v>21.84375</v>
      </c>
      <c r="D2100">
        <v>1.0803874303686538</v>
      </c>
      <c r="E2100" s="6">
        <v>180.04181945488963</v>
      </c>
      <c r="F2100" s="7">
        <v>123.05797015791876</v>
      </c>
      <c r="G2100" s="7">
        <v>138.74269784387377</v>
      </c>
      <c r="H2100" s="7">
        <v>228.01853593427089</v>
      </c>
      <c r="I2100" s="7">
        <v>194.51491867976532</v>
      </c>
    </row>
    <row r="2101" spans="1:9" x14ac:dyDescent="0.25">
      <c r="A2101" s="13"/>
      <c r="B2101" s="5">
        <f>DATE(YEAR(siječanj!B2101),MONTH(siječanj!B2101)+1,DAY(siječanj!B2101))</f>
        <v>42788</v>
      </c>
      <c r="C2101" s="9">
        <v>21.8541666666667</v>
      </c>
      <c r="D2101">
        <v>1.0803874303686538</v>
      </c>
      <c r="E2101" s="6">
        <v>177.59679984791254</v>
      </c>
      <c r="F2101" s="7">
        <v>120.59816128772934</v>
      </c>
      <c r="G2101" s="7">
        <v>130.90143161947336</v>
      </c>
      <c r="H2101" s="7">
        <v>228.47810230778589</v>
      </c>
      <c r="I2101" s="7">
        <v>191.87335022938237</v>
      </c>
    </row>
    <row r="2102" spans="1:9" x14ac:dyDescent="0.25">
      <c r="A2102" s="13"/>
      <c r="B2102" s="5">
        <f>DATE(YEAR(siječanj!B2102),MONTH(siječanj!B2102)+1,DAY(siječanj!B2102))</f>
        <v>42788</v>
      </c>
      <c r="C2102" s="9">
        <v>21.8645833333333</v>
      </c>
      <c r="D2102">
        <v>1.0803874303686538</v>
      </c>
      <c r="E2102" s="6">
        <v>174.22960179538046</v>
      </c>
      <c r="F2102" s="7">
        <v>115.67175000098783</v>
      </c>
      <c r="G2102" s="7">
        <v>125.31950222261479</v>
      </c>
      <c r="H2102" s="7">
        <v>228.88071319902446</v>
      </c>
      <c r="I2102" s="7">
        <v>188.23547177786489</v>
      </c>
    </row>
    <row r="2103" spans="1:9" x14ac:dyDescent="0.25">
      <c r="A2103" s="13"/>
      <c r="B2103" s="5">
        <f>DATE(YEAR(siječanj!B2103),MONTH(siječanj!B2103)+1,DAY(siječanj!B2103))</f>
        <v>42788</v>
      </c>
      <c r="C2103" s="9">
        <v>21.875</v>
      </c>
      <c r="D2103">
        <v>1.0803874303686538</v>
      </c>
      <c r="E2103" s="6">
        <v>173.03849611468061</v>
      </c>
      <c r="F2103" s="7">
        <v>108.1757589604105</v>
      </c>
      <c r="G2103" s="7">
        <v>118.69762842059282</v>
      </c>
      <c r="H2103" s="7">
        <v>229.62329275215376</v>
      </c>
      <c r="I2103" s="7">
        <v>186.94861617219607</v>
      </c>
    </row>
    <row r="2104" spans="1:9" x14ac:dyDescent="0.25">
      <c r="A2104" s="13"/>
      <c r="B2104" s="5">
        <f>DATE(YEAR(siječanj!B2104),MONTH(siječanj!B2104)+1,DAY(siječanj!B2104))</f>
        <v>42788</v>
      </c>
      <c r="C2104" s="9">
        <v>21.8854166666667</v>
      </c>
      <c r="D2104">
        <v>1.0803874303686538</v>
      </c>
      <c r="E2104" s="6">
        <v>179.92860621018292</v>
      </c>
      <c r="F2104" s="7">
        <v>87.768534861791224</v>
      </c>
      <c r="G2104" s="7">
        <v>98.083776805853347</v>
      </c>
      <c r="H2104" s="7">
        <v>233.09076727639885</v>
      </c>
      <c r="I2104" s="7">
        <v>194.39260451323293</v>
      </c>
    </row>
    <row r="2105" spans="1:9" x14ac:dyDescent="0.25">
      <c r="A2105" s="13"/>
      <c r="B2105" s="5">
        <f>DATE(YEAR(siječanj!B2105),MONTH(siječanj!B2105)+1,DAY(siječanj!B2105))</f>
        <v>42788</v>
      </c>
      <c r="C2105" s="9">
        <v>21.8958333333333</v>
      </c>
      <c r="D2105">
        <v>1.0803874303686538</v>
      </c>
      <c r="E2105" s="6">
        <v>186.28595533469721</v>
      </c>
      <c r="F2105" s="7">
        <v>80.143013537232491</v>
      </c>
      <c r="G2105" s="7">
        <v>91.373032288693224</v>
      </c>
      <c r="H2105" s="7">
        <v>236.91237932390663</v>
      </c>
      <c r="I2105" s="7">
        <v>201.26100459782333</v>
      </c>
    </row>
    <row r="2106" spans="1:9" x14ac:dyDescent="0.25">
      <c r="A2106" s="13"/>
      <c r="B2106" s="5">
        <f>DATE(YEAR(siječanj!B2106),MONTH(siječanj!B2106)+1,DAY(siječanj!B2106))</f>
        <v>42788</v>
      </c>
      <c r="C2106" s="9">
        <v>21.90625</v>
      </c>
      <c r="D2106">
        <v>1.0803874303686538</v>
      </c>
      <c r="E2106" s="6">
        <v>186.65997718160114</v>
      </c>
      <c r="F2106" s="7">
        <v>77.560824640708233</v>
      </c>
      <c r="G2106" s="7">
        <v>87.755885217394749</v>
      </c>
      <c r="H2106" s="7">
        <v>237.6411940687446</v>
      </c>
      <c r="I2106" s="7">
        <v>201.66509309990161</v>
      </c>
    </row>
    <row r="2107" spans="1:9" x14ac:dyDescent="0.25">
      <c r="A2107" s="13"/>
      <c r="B2107" s="5">
        <f>DATE(YEAR(siječanj!B2107),MONTH(siječanj!B2107)+1,DAY(siječanj!B2107))</f>
        <v>42788</v>
      </c>
      <c r="C2107" s="9">
        <v>21.9166666666667</v>
      </c>
      <c r="D2107">
        <v>1.0803874303686538</v>
      </c>
      <c r="E2107" s="6">
        <v>185.32076202949065</v>
      </c>
      <c r="F2107" s="7">
        <v>76.938648017663112</v>
      </c>
      <c r="G2107" s="7">
        <v>85.065050301219372</v>
      </c>
      <c r="H2107" s="7">
        <v>236.75722394104929</v>
      </c>
      <c r="I2107" s="7">
        <v>200.2182218830022</v>
      </c>
    </row>
    <row r="2108" spans="1:9" x14ac:dyDescent="0.25">
      <c r="A2108" s="13"/>
      <c r="B2108" s="5">
        <f>DATE(YEAR(siječanj!B2108),MONTH(siječanj!B2108)+1,DAY(siječanj!B2108))</f>
        <v>42788</v>
      </c>
      <c r="C2108" s="9">
        <v>21.9270833333333</v>
      </c>
      <c r="D2108">
        <v>1.0803874303686538</v>
      </c>
      <c r="E2108" s="6">
        <v>182.13944394903601</v>
      </c>
      <c r="F2108" s="7">
        <v>75.081893640904497</v>
      </c>
      <c r="G2108" s="7">
        <v>70.505512149194317</v>
      </c>
      <c r="H2108" s="7">
        <v>238.18297224247405</v>
      </c>
      <c r="I2108" s="7">
        <v>196.78116581687445</v>
      </c>
    </row>
    <row r="2109" spans="1:9" x14ac:dyDescent="0.25">
      <c r="A2109" s="13"/>
      <c r="B2109" s="5">
        <f>DATE(YEAR(siječanj!B2109),MONTH(siječanj!B2109)+1,DAY(siječanj!B2109))</f>
        <v>42788</v>
      </c>
      <c r="C2109" s="9">
        <v>21.9375</v>
      </c>
      <c r="D2109">
        <v>1.0803874303686538</v>
      </c>
      <c r="E2109" s="6">
        <v>174.77131311256917</v>
      </c>
      <c r="F2109" s="7">
        <v>73.319543506639164</v>
      </c>
      <c r="G2109" s="7">
        <v>65.142943271124977</v>
      </c>
      <c r="H2109" s="7">
        <v>237.96965921941199</v>
      </c>
      <c r="I2109" s="7">
        <v>188.82072987584402</v>
      </c>
    </row>
    <row r="2110" spans="1:9" x14ac:dyDescent="0.25">
      <c r="A2110" s="13"/>
      <c r="B2110" s="5">
        <f>DATE(YEAR(siječanj!B2110),MONTH(siječanj!B2110)+1,DAY(siječanj!B2110))</f>
        <v>42788</v>
      </c>
      <c r="C2110" s="9">
        <v>21.9479166666667</v>
      </c>
      <c r="D2110">
        <v>1.0803874303686538</v>
      </c>
      <c r="E2110" s="6">
        <v>167.96459070691921</v>
      </c>
      <c r="F2110" s="7">
        <v>72.314667779822713</v>
      </c>
      <c r="G2110" s="7">
        <v>63.291468703722472</v>
      </c>
      <c r="H2110" s="7">
        <v>237.12586536969883</v>
      </c>
      <c r="I2110" s="7">
        <v>181.46683254677112</v>
      </c>
    </row>
    <row r="2111" spans="1:9" x14ac:dyDescent="0.25">
      <c r="A2111" s="13"/>
      <c r="B2111" s="5">
        <f>DATE(YEAR(siječanj!B2111),MONTH(siječanj!B2111)+1,DAY(siječanj!B2111))</f>
        <v>42788</v>
      </c>
      <c r="C2111" s="9">
        <v>21.9583333333333</v>
      </c>
      <c r="D2111">
        <v>1.0803874303686538</v>
      </c>
      <c r="E2111" s="6">
        <v>158.19173468634079</v>
      </c>
      <c r="F2111" s="7">
        <v>69.531778686183245</v>
      </c>
      <c r="G2111" s="7">
        <v>62.274186651405124</v>
      </c>
      <c r="H2111" s="7">
        <v>236.67998079356983</v>
      </c>
      <c r="I2111" s="7">
        <v>170.90836174333558</v>
      </c>
    </row>
    <row r="2112" spans="1:9" x14ac:dyDescent="0.25">
      <c r="A2112" s="13"/>
      <c r="B2112" s="5">
        <f>DATE(YEAR(siječanj!B2112),MONTH(siječanj!B2112)+1,DAY(siječanj!B2112))</f>
        <v>42788</v>
      </c>
      <c r="C2112" s="9">
        <v>21.96875</v>
      </c>
      <c r="D2112">
        <v>1.0803874303686538</v>
      </c>
      <c r="E2112" s="6">
        <v>147.69806315976439</v>
      </c>
      <c r="F2112" s="7">
        <v>67.398733384049933</v>
      </c>
      <c r="G2112" s="7">
        <v>61.083425630085642</v>
      </c>
      <c r="H2112" s="7">
        <v>237.18527817479529</v>
      </c>
      <c r="I2112" s="7">
        <v>159.57113092760497</v>
      </c>
    </row>
    <row r="2113" spans="1:9" x14ac:dyDescent="0.25">
      <c r="A2113" s="13"/>
      <c r="B2113" s="5">
        <f>DATE(YEAR(siječanj!B2113),MONTH(siječanj!B2113)+1,DAY(siječanj!B2113))</f>
        <v>42788</v>
      </c>
      <c r="C2113" s="9">
        <v>21.9791666666667</v>
      </c>
      <c r="D2113">
        <v>1.0803874303686538</v>
      </c>
      <c r="E2113" s="6">
        <v>137.0077629086872</v>
      </c>
      <c r="F2113" s="7">
        <v>66.262379489162214</v>
      </c>
      <c r="G2113" s="7">
        <v>59.356167356601674</v>
      </c>
      <c r="H2113" s="7">
        <v>238.11001165759748</v>
      </c>
      <c r="I2113" s="7">
        <v>148.02146490947433</v>
      </c>
    </row>
    <row r="2114" spans="1:9" ht="15.75" thickBot="1" x14ac:dyDescent="0.3">
      <c r="A2114" s="13"/>
      <c r="B2114" s="5">
        <f>DATE(YEAR(siječanj!B2114),MONTH(siječanj!B2114)+1,DAY(siječanj!B2114))</f>
        <v>42788</v>
      </c>
      <c r="C2114" s="9">
        <v>21.9895833333333</v>
      </c>
      <c r="D2114">
        <v>1.0803874303686538</v>
      </c>
      <c r="E2114" s="6">
        <v>126.66147732254113</v>
      </c>
      <c r="F2114" s="7">
        <v>64.511424076023175</v>
      </c>
      <c r="G2114" s="7">
        <v>58.391228649217382</v>
      </c>
      <c r="H2114" s="7">
        <v>239.6424719778453</v>
      </c>
      <c r="I2114" s="7">
        <v>136.84346801119773</v>
      </c>
    </row>
    <row r="2115" spans="1:9" x14ac:dyDescent="0.25">
      <c r="A2115" s="12">
        <f t="shared" ref="A2115" si="19">A2019+1</f>
        <v>54</v>
      </c>
      <c r="B2115" s="5">
        <f>DATE(YEAR(siječanj!B2115),MONTH(siječanj!B2115)+1,DAY(siječanj!B2115))</f>
        <v>42789</v>
      </c>
      <c r="C2115" s="9">
        <v>22</v>
      </c>
      <c r="D2115">
        <v>1.0761468969909278</v>
      </c>
      <c r="E2115" s="6">
        <v>114.21050561958097</v>
      </c>
      <c r="F2115" s="7">
        <v>63.230862630617139</v>
      </c>
      <c r="G2115" s="7">
        <v>58.826228045326161</v>
      </c>
      <c r="H2115" s="7">
        <v>240.75651032974372</v>
      </c>
      <c r="I2115" s="7">
        <v>122.90728122627698</v>
      </c>
    </row>
    <row r="2116" spans="1:9" x14ac:dyDescent="0.25">
      <c r="A2116" s="13"/>
      <c r="B2116" s="5">
        <f>DATE(YEAR(siječanj!B2116),MONTH(siječanj!B2116)+1,DAY(siječanj!B2116))</f>
        <v>42789</v>
      </c>
      <c r="C2116" s="9">
        <v>22.0104166666667</v>
      </c>
      <c r="D2116">
        <v>1.0761468969909278</v>
      </c>
      <c r="E2116" s="6">
        <v>105.0725366204849</v>
      </c>
      <c r="F2116" s="7">
        <v>61.885520011252581</v>
      </c>
      <c r="G2116" s="7">
        <v>58.352321671872375</v>
      </c>
      <c r="H2116" s="7">
        <v>241.50496465464531</v>
      </c>
      <c r="I2116" s="7">
        <v>113.07348424310045</v>
      </c>
    </row>
    <row r="2117" spans="1:9" x14ac:dyDescent="0.25">
      <c r="A2117" s="13"/>
      <c r="B2117" s="5">
        <f>DATE(YEAR(siječanj!B2117),MONTH(siječanj!B2117)+1,DAY(siječanj!B2117))</f>
        <v>42789</v>
      </c>
      <c r="C2117" s="9">
        <v>22.0208333333333</v>
      </c>
      <c r="D2117">
        <v>1.0761468969909278</v>
      </c>
      <c r="E2117" s="6">
        <v>97.465882730012254</v>
      </c>
      <c r="F2117" s="7">
        <v>60.958615759916491</v>
      </c>
      <c r="G2117" s="7">
        <v>58.445875485910491</v>
      </c>
      <c r="H2117" s="7">
        <v>241.54094138092981</v>
      </c>
      <c r="I2117" s="7">
        <v>104.88760726238435</v>
      </c>
    </row>
    <row r="2118" spans="1:9" x14ac:dyDescent="0.25">
      <c r="A2118" s="13"/>
      <c r="B2118" s="5">
        <f>DATE(YEAR(siječanj!B2118),MONTH(siječanj!B2118)+1,DAY(siječanj!B2118))</f>
        <v>42789</v>
      </c>
      <c r="C2118" s="9">
        <v>22.03125</v>
      </c>
      <c r="D2118">
        <v>1.0761468969909278</v>
      </c>
      <c r="E2118" s="6">
        <v>90.123772211392321</v>
      </c>
      <c r="F2118" s="7">
        <v>59.757969666088698</v>
      </c>
      <c r="G2118" s="7">
        <v>57.757115425371879</v>
      </c>
      <c r="H2118" s="7">
        <v>241.91591264113316</v>
      </c>
      <c r="I2118" s="7">
        <v>96.986417810407048</v>
      </c>
    </row>
    <row r="2119" spans="1:9" x14ac:dyDescent="0.25">
      <c r="A2119" s="13"/>
      <c r="B2119" s="5">
        <f>DATE(YEAR(siječanj!B2119),MONTH(siječanj!B2119)+1,DAY(siječanj!B2119))</f>
        <v>42789</v>
      </c>
      <c r="C2119" s="9">
        <v>22.0416666666667</v>
      </c>
      <c r="D2119">
        <v>1.0761468969909278</v>
      </c>
      <c r="E2119" s="6">
        <v>83.887757942026141</v>
      </c>
      <c r="F2119" s="7">
        <v>59.153941230612986</v>
      </c>
      <c r="G2119" s="7">
        <v>57.873912472786813</v>
      </c>
      <c r="H2119" s="7">
        <v>242.54503728962231</v>
      </c>
      <c r="I2119" s="7">
        <v>90.275550404837489</v>
      </c>
    </row>
    <row r="2120" spans="1:9" x14ac:dyDescent="0.25">
      <c r="A2120" s="13"/>
      <c r="B2120" s="5">
        <f>DATE(YEAR(siječanj!B2120),MONTH(siječanj!B2120)+1,DAY(siječanj!B2120))</f>
        <v>42789</v>
      </c>
      <c r="C2120" s="9">
        <v>22.0520833333333</v>
      </c>
      <c r="D2120">
        <v>1.0761468969909278</v>
      </c>
      <c r="E2120" s="6">
        <v>78.73468990803805</v>
      </c>
      <c r="F2120" s="7">
        <v>58.635202863926331</v>
      </c>
      <c r="G2120" s="7">
        <v>57.584389598023485</v>
      </c>
      <c r="H2120" s="7">
        <v>243.1245044145723</v>
      </c>
      <c r="I2120" s="7">
        <v>84.730092230078071</v>
      </c>
    </row>
    <row r="2121" spans="1:9" x14ac:dyDescent="0.25">
      <c r="A2121" s="13"/>
      <c r="B2121" s="5">
        <f>DATE(YEAR(siječanj!B2121),MONTH(siječanj!B2121)+1,DAY(siječanj!B2121))</f>
        <v>42789</v>
      </c>
      <c r="C2121" s="9">
        <v>22.0625</v>
      </c>
      <c r="D2121">
        <v>1.0761468969909278</v>
      </c>
      <c r="E2121" s="6">
        <v>75.225648023434928</v>
      </c>
      <c r="F2121" s="7">
        <v>58.661491283155058</v>
      </c>
      <c r="G2121" s="7">
        <v>57.0524792990159</v>
      </c>
      <c r="H2121" s="7">
        <v>242.79842157687085</v>
      </c>
      <c r="I2121" s="7">
        <v>80.953847694551214</v>
      </c>
    </row>
    <row r="2122" spans="1:9" x14ac:dyDescent="0.25">
      <c r="A2122" s="13"/>
      <c r="B2122" s="5">
        <f>DATE(YEAR(siječanj!B2122),MONTH(siječanj!B2122)+1,DAY(siječanj!B2122))</f>
        <v>42789</v>
      </c>
      <c r="C2122" s="9">
        <v>22.0729166666667</v>
      </c>
      <c r="D2122">
        <v>1.0761468969909278</v>
      </c>
      <c r="E2122" s="6">
        <v>71.711831231361046</v>
      </c>
      <c r="F2122" s="7">
        <v>58.016581329744746</v>
      </c>
      <c r="G2122" s="7">
        <v>57.041194192428087</v>
      </c>
      <c r="H2122" s="7">
        <v>242.77919105054488</v>
      </c>
      <c r="I2122" s="7">
        <v>77.172464657166287</v>
      </c>
    </row>
    <row r="2123" spans="1:9" x14ac:dyDescent="0.25">
      <c r="A2123" s="13"/>
      <c r="B2123" s="5">
        <f>DATE(YEAR(siječanj!B2123),MONTH(siječanj!B2123)+1,DAY(siječanj!B2123))</f>
        <v>42789</v>
      </c>
      <c r="C2123" s="9">
        <v>22.0833333333333</v>
      </c>
      <c r="D2123">
        <v>1.0761468969909278</v>
      </c>
      <c r="E2123" s="6">
        <v>69.314332424571191</v>
      </c>
      <c r="F2123" s="7">
        <v>57.324922158178616</v>
      </c>
      <c r="G2123" s="7">
        <v>56.867402749761133</v>
      </c>
      <c r="H2123" s="7">
        <v>242.70064473186702</v>
      </c>
      <c r="I2123" s="7">
        <v>74.592403755699934</v>
      </c>
    </row>
    <row r="2124" spans="1:9" x14ac:dyDescent="0.25">
      <c r="A2124" s="13"/>
      <c r="B2124" s="5">
        <f>DATE(YEAR(siječanj!B2124),MONTH(siječanj!B2124)+1,DAY(siječanj!B2124))</f>
        <v>42789</v>
      </c>
      <c r="C2124" s="9">
        <v>22.09375</v>
      </c>
      <c r="D2124">
        <v>1.0761468969909278</v>
      </c>
      <c r="E2124" s="6">
        <v>67.130175014678713</v>
      </c>
      <c r="F2124" s="7">
        <v>56.582473712566681</v>
      </c>
      <c r="G2124" s="7">
        <v>56.547121249374342</v>
      </c>
      <c r="H2124" s="7">
        <v>243.00878521247009</v>
      </c>
      <c r="I2124" s="7">
        <v>72.241929536504401</v>
      </c>
    </row>
    <row r="2125" spans="1:9" x14ac:dyDescent="0.25">
      <c r="A2125" s="13"/>
      <c r="B2125" s="5">
        <f>DATE(YEAR(siječanj!B2125),MONTH(siječanj!B2125)+1,DAY(siječanj!B2125))</f>
        <v>42789</v>
      </c>
      <c r="C2125" s="9">
        <v>22.1041666666667</v>
      </c>
      <c r="D2125">
        <v>1.0761468969909278</v>
      </c>
      <c r="E2125" s="6">
        <v>66.080111227734278</v>
      </c>
      <c r="F2125" s="7">
        <v>56.320715766018552</v>
      </c>
      <c r="G2125" s="7">
        <v>56.318634897142779</v>
      </c>
      <c r="H2125" s="7">
        <v>242.70273900699323</v>
      </c>
      <c r="I2125" s="7">
        <v>71.111906650541613</v>
      </c>
    </row>
    <row r="2126" spans="1:9" x14ac:dyDescent="0.25">
      <c r="A2126" s="13"/>
      <c r="B2126" s="5">
        <f>DATE(YEAR(siječanj!B2126),MONTH(siječanj!B2126)+1,DAY(siječanj!B2126))</f>
        <v>42789</v>
      </c>
      <c r="C2126" s="9">
        <v>22.1145833333333</v>
      </c>
      <c r="D2126">
        <v>1.0761468969909278</v>
      </c>
      <c r="E2126" s="6">
        <v>64.555148105769135</v>
      </c>
      <c r="F2126" s="7">
        <v>55.908505817487168</v>
      </c>
      <c r="G2126" s="7">
        <v>57.721457372926665</v>
      </c>
      <c r="H2126" s="7">
        <v>242.66911658999578</v>
      </c>
      <c r="I2126" s="7">
        <v>69.470822318813219</v>
      </c>
    </row>
    <row r="2127" spans="1:9" x14ac:dyDescent="0.25">
      <c r="A2127" s="13"/>
      <c r="B2127" s="5">
        <f>DATE(YEAR(siječanj!B2127),MONTH(siječanj!B2127)+1,DAY(siječanj!B2127))</f>
        <v>42789</v>
      </c>
      <c r="C2127" s="9">
        <v>22.125</v>
      </c>
      <c r="D2127">
        <v>1.0761468969909278</v>
      </c>
      <c r="E2127" s="6">
        <v>64.109793448692699</v>
      </c>
      <c r="F2127" s="7">
        <v>56.833678616298954</v>
      </c>
      <c r="G2127" s="7">
        <v>56.819009392437437</v>
      </c>
      <c r="H2127" s="7">
        <v>242.06113371891485</v>
      </c>
      <c r="I2127" s="7">
        <v>68.991555286539963</v>
      </c>
    </row>
    <row r="2128" spans="1:9" x14ac:dyDescent="0.25">
      <c r="A2128" s="13"/>
      <c r="B2128" s="5">
        <f>DATE(YEAR(siječanj!B2128),MONTH(siječanj!B2128)+1,DAY(siječanj!B2128))</f>
        <v>42789</v>
      </c>
      <c r="C2128" s="9">
        <v>22.1354166666667</v>
      </c>
      <c r="D2128">
        <v>1.0761468969909278</v>
      </c>
      <c r="E2128" s="6">
        <v>63.171685411596258</v>
      </c>
      <c r="F2128" s="7">
        <v>57.374994001664597</v>
      </c>
      <c r="G2128" s="7">
        <v>56.308747909901477</v>
      </c>
      <c r="H2128" s="7">
        <v>242.28146766431976</v>
      </c>
      <c r="I2128" s="7">
        <v>67.982013233376378</v>
      </c>
    </row>
    <row r="2129" spans="1:9" x14ac:dyDescent="0.25">
      <c r="A2129" s="13"/>
      <c r="B2129" s="5">
        <f>DATE(YEAR(siječanj!B2129),MONTH(siječanj!B2129)+1,DAY(siječanj!B2129))</f>
        <v>42789</v>
      </c>
      <c r="C2129" s="9">
        <v>22.1458333333333</v>
      </c>
      <c r="D2129">
        <v>1.0761468969909278</v>
      </c>
      <c r="E2129" s="6">
        <v>62.845163522423327</v>
      </c>
      <c r="F2129" s="7">
        <v>56.971613659408696</v>
      </c>
      <c r="G2129" s="7">
        <v>56.880033896751335</v>
      </c>
      <c r="H2129" s="7">
        <v>242.18745931438542</v>
      </c>
      <c r="I2129" s="7">
        <v>67.630627715543312</v>
      </c>
    </row>
    <row r="2130" spans="1:9" x14ac:dyDescent="0.25">
      <c r="A2130" s="13"/>
      <c r="B2130" s="5">
        <f>DATE(YEAR(siječanj!B2130),MONTH(siječanj!B2130)+1,DAY(siječanj!B2130))</f>
        <v>42789</v>
      </c>
      <c r="C2130" s="9">
        <v>22.15625</v>
      </c>
      <c r="D2130">
        <v>1.0761468969909278</v>
      </c>
      <c r="E2130" s="6">
        <v>62.308456379723815</v>
      </c>
      <c r="F2130" s="7">
        <v>57.384645246290731</v>
      </c>
      <c r="G2130" s="7">
        <v>55.223266477196816</v>
      </c>
      <c r="H2130" s="7">
        <v>242.09974479127499</v>
      </c>
      <c r="I2130" s="7">
        <v>67.053051989334364</v>
      </c>
    </row>
    <row r="2131" spans="1:9" x14ac:dyDescent="0.25">
      <c r="A2131" s="13"/>
      <c r="B2131" s="5">
        <f>DATE(YEAR(siječanj!B2131),MONTH(siječanj!B2131)+1,DAY(siječanj!B2131))</f>
        <v>42789</v>
      </c>
      <c r="C2131" s="9">
        <v>22.1666666666667</v>
      </c>
      <c r="D2131">
        <v>1.0761468969909278</v>
      </c>
      <c r="E2131" s="6">
        <v>62.065753916996456</v>
      </c>
      <c r="F2131" s="7">
        <v>57.456989501067156</v>
      </c>
      <c r="G2131" s="7">
        <v>55.216424105151383</v>
      </c>
      <c r="H2131" s="7">
        <v>241.76187440503605</v>
      </c>
      <c r="I2131" s="7">
        <v>66.791868487178263</v>
      </c>
    </row>
    <row r="2132" spans="1:9" x14ac:dyDescent="0.25">
      <c r="A2132" s="13"/>
      <c r="B2132" s="5">
        <f>DATE(YEAR(siječanj!B2132),MONTH(siječanj!B2132)+1,DAY(siječanj!B2132))</f>
        <v>42789</v>
      </c>
      <c r="C2132" s="9">
        <v>22.1770833333333</v>
      </c>
      <c r="D2132">
        <v>1.0761468969909278</v>
      </c>
      <c r="E2132" s="6">
        <v>63.106398898724144</v>
      </c>
      <c r="F2132" s="7">
        <v>56.959890282942155</v>
      </c>
      <c r="G2132" s="7">
        <v>56.510241344778144</v>
      </c>
      <c r="H2132" s="7">
        <v>241.89808329888163</v>
      </c>
      <c r="I2132" s="7">
        <v>67.911755355133693</v>
      </c>
    </row>
    <row r="2133" spans="1:9" x14ac:dyDescent="0.25">
      <c r="A2133" s="13"/>
      <c r="B2133" s="5">
        <f>DATE(YEAR(siječanj!B2133),MONTH(siječanj!B2133)+1,DAY(siječanj!B2133))</f>
        <v>42789</v>
      </c>
      <c r="C2133" s="9">
        <v>22.1875</v>
      </c>
      <c r="D2133">
        <v>1.0761468969909278</v>
      </c>
      <c r="E2133" s="6">
        <v>63.046502642030347</v>
      </c>
      <c r="F2133" s="7">
        <v>57.661188675158542</v>
      </c>
      <c r="G2133" s="7">
        <v>56.966340725408763</v>
      </c>
      <c r="H2133" s="7">
        <v>241.87951485953437</v>
      </c>
      <c r="I2133" s="7">
        <v>67.847298184351288</v>
      </c>
    </row>
    <row r="2134" spans="1:9" x14ac:dyDescent="0.25">
      <c r="A2134" s="13"/>
      <c r="B2134" s="5">
        <f>DATE(YEAR(siječanj!B2134),MONTH(siječanj!B2134)+1,DAY(siječanj!B2134))</f>
        <v>42789</v>
      </c>
      <c r="C2134" s="9">
        <v>22.1979166666667</v>
      </c>
      <c r="D2134">
        <v>1.0761468969909278</v>
      </c>
      <c r="E2134" s="6">
        <v>64.874109145822871</v>
      </c>
      <c r="F2134" s="7">
        <v>57.596527740958642</v>
      </c>
      <c r="G2134" s="7">
        <v>56.770295549303647</v>
      </c>
      <c r="H2134" s="7">
        <v>242.25039958288693</v>
      </c>
      <c r="I2134" s="7">
        <v>69.814071252328048</v>
      </c>
    </row>
    <row r="2135" spans="1:9" x14ac:dyDescent="0.25">
      <c r="A2135" s="13"/>
      <c r="B2135" s="5">
        <f>DATE(YEAR(siječanj!B2135),MONTH(siječanj!B2135)+1,DAY(siječanj!B2135))</f>
        <v>42789</v>
      </c>
      <c r="C2135" s="9">
        <v>22.2083333333333</v>
      </c>
      <c r="D2135">
        <v>1.0761468969909278</v>
      </c>
      <c r="E2135" s="6">
        <v>66.199470019532896</v>
      </c>
      <c r="F2135" s="7">
        <v>55.820903137340437</v>
      </c>
      <c r="G2135" s="7">
        <v>57.349657778567774</v>
      </c>
      <c r="H2135" s="7">
        <v>241.5709733262448</v>
      </c>
      <c r="I2135" s="7">
        <v>71.240354243964276</v>
      </c>
    </row>
    <row r="2136" spans="1:9" x14ac:dyDescent="0.25">
      <c r="A2136" s="13"/>
      <c r="B2136" s="5">
        <f>DATE(YEAR(siječanj!B2136),MONTH(siječanj!B2136)+1,DAY(siječanj!B2136))</f>
        <v>42789</v>
      </c>
      <c r="C2136" s="9">
        <v>22.21875</v>
      </c>
      <c r="D2136">
        <v>1.0761468969909278</v>
      </c>
      <c r="E2136" s="6">
        <v>69.297474847478853</v>
      </c>
      <c r="F2136" s="7">
        <v>55.626383263818866</v>
      </c>
      <c r="G2136" s="7">
        <v>60.011408607477421</v>
      </c>
      <c r="H2136" s="7">
        <v>240.12150890921947</v>
      </c>
      <c r="I2136" s="7">
        <v>74.574262526421236</v>
      </c>
    </row>
    <row r="2137" spans="1:9" x14ac:dyDescent="0.25">
      <c r="A2137" s="13"/>
      <c r="B2137" s="5">
        <f>DATE(YEAR(siječanj!B2137),MONTH(siječanj!B2137)+1,DAY(siječanj!B2137))</f>
        <v>42789</v>
      </c>
      <c r="C2137" s="9">
        <v>22.2291666666667</v>
      </c>
      <c r="D2137">
        <v>1.0761468969909278</v>
      </c>
      <c r="E2137" s="6">
        <v>72.54318619268183</v>
      </c>
      <c r="F2137" s="7">
        <v>56.333986227379476</v>
      </c>
      <c r="G2137" s="7">
        <v>61.3397181324152</v>
      </c>
      <c r="H2137" s="7">
        <v>239.99549335447909</v>
      </c>
      <c r="I2137" s="7">
        <v>78.067124719089662</v>
      </c>
    </row>
    <row r="2138" spans="1:9" x14ac:dyDescent="0.25">
      <c r="A2138" s="13"/>
      <c r="B2138" s="5">
        <f>DATE(YEAR(siječanj!B2138),MONTH(siječanj!B2138)+1,DAY(siječanj!B2138))</f>
        <v>42789</v>
      </c>
      <c r="C2138" s="9">
        <v>22.2395833333333</v>
      </c>
      <c r="D2138">
        <v>1.0761468969909278</v>
      </c>
      <c r="E2138" s="6">
        <v>79.448170854441571</v>
      </c>
      <c r="F2138" s="7">
        <v>56.97146937169834</v>
      </c>
      <c r="G2138" s="7">
        <v>59.811277237293638</v>
      </c>
      <c r="H2138" s="7">
        <v>238.78949692199149</v>
      </c>
      <c r="I2138" s="7">
        <v>85.497902536612372</v>
      </c>
    </row>
    <row r="2139" spans="1:9" x14ac:dyDescent="0.25">
      <c r="A2139" s="13"/>
      <c r="B2139" s="5">
        <f>DATE(YEAR(siječanj!B2139),MONTH(siječanj!B2139)+1,DAY(siječanj!B2139))</f>
        <v>42789</v>
      </c>
      <c r="C2139" s="9">
        <v>22.25</v>
      </c>
      <c r="D2139">
        <v>1.0761468969909278</v>
      </c>
      <c r="E2139" s="6">
        <v>84.609700925655986</v>
      </c>
      <c r="F2139" s="7">
        <v>59.558223371058624</v>
      </c>
      <c r="G2139" s="7">
        <v>60.019040175830206</v>
      </c>
      <c r="H2139" s="7">
        <v>235.3841995659989</v>
      </c>
      <c r="I2139" s="7">
        <v>91.05246710647512</v>
      </c>
    </row>
    <row r="2140" spans="1:9" x14ac:dyDescent="0.25">
      <c r="A2140" s="13"/>
      <c r="B2140" s="5">
        <f>DATE(YEAR(siječanj!B2140),MONTH(siječanj!B2140)+1,DAY(siječanj!B2140))</f>
        <v>42789</v>
      </c>
      <c r="C2140" s="9">
        <v>22.2604166666667</v>
      </c>
      <c r="D2140">
        <v>1.0761468969909278</v>
      </c>
      <c r="E2140" s="6">
        <v>91.188968614052172</v>
      </c>
      <c r="F2140" s="7">
        <v>67.59217510773577</v>
      </c>
      <c r="G2140" s="7">
        <v>61.1525063464507</v>
      </c>
      <c r="H2140" s="7">
        <v>222.05177407712301</v>
      </c>
      <c r="I2140" s="7">
        <v>98.132725613815353</v>
      </c>
    </row>
    <row r="2141" spans="1:9" x14ac:dyDescent="0.25">
      <c r="A2141" s="13"/>
      <c r="B2141" s="5">
        <f>DATE(YEAR(siječanj!B2141),MONTH(siječanj!B2141)+1,DAY(siječanj!B2141))</f>
        <v>42789</v>
      </c>
      <c r="C2141" s="9">
        <v>22.2708333333333</v>
      </c>
      <c r="D2141">
        <v>1.0761468969909278</v>
      </c>
      <c r="E2141" s="6">
        <v>96.815982192564334</v>
      </c>
      <c r="F2141" s="7">
        <v>76.744076040246142</v>
      </c>
      <c r="G2141" s="7">
        <v>62.256267488548424</v>
      </c>
      <c r="H2141" s="7">
        <v>212.8201683154382</v>
      </c>
      <c r="I2141" s="7">
        <v>104.18821881565702</v>
      </c>
    </row>
    <row r="2142" spans="1:9" x14ac:dyDescent="0.25">
      <c r="A2142" s="13"/>
      <c r="B2142" s="5">
        <f>DATE(YEAR(siječanj!B2142),MONTH(siječanj!B2142)+1,DAY(siječanj!B2142))</f>
        <v>42789</v>
      </c>
      <c r="C2142" s="9">
        <v>22.28125</v>
      </c>
      <c r="D2142">
        <v>1.0761468969909278</v>
      </c>
      <c r="E2142" s="6">
        <v>103.19909160047166</v>
      </c>
      <c r="F2142" s="7">
        <v>78.107502719308826</v>
      </c>
      <c r="G2142" s="7">
        <v>66.775053313665651</v>
      </c>
      <c r="H2142" s="7">
        <v>192.78100675855055</v>
      </c>
      <c r="I2142" s="7">
        <v>111.0573821981301</v>
      </c>
    </row>
    <row r="2143" spans="1:9" x14ac:dyDescent="0.25">
      <c r="A2143" s="13"/>
      <c r="B2143" s="5">
        <f>DATE(YEAR(siječanj!B2143),MONTH(siječanj!B2143)+1,DAY(siječanj!B2143))</f>
        <v>42789</v>
      </c>
      <c r="C2143" s="9">
        <v>22.2916666666667</v>
      </c>
      <c r="D2143">
        <v>1.0761468969909278</v>
      </c>
      <c r="E2143" s="6">
        <v>108.80575996421693</v>
      </c>
      <c r="F2143" s="7">
        <v>85.890698447352591</v>
      </c>
      <c r="G2143" s="7">
        <v>79.027718580367122</v>
      </c>
      <c r="H2143" s="7">
        <v>152.50537672444474</v>
      </c>
      <c r="I2143" s="7">
        <v>117.09098096023178</v>
      </c>
    </row>
    <row r="2144" spans="1:9" x14ac:dyDescent="0.25">
      <c r="A2144" s="13"/>
      <c r="B2144" s="5">
        <f>DATE(YEAR(siječanj!B2144),MONTH(siječanj!B2144)+1,DAY(siječanj!B2144))</f>
        <v>42789</v>
      </c>
      <c r="C2144" s="9">
        <v>22.3020833333333</v>
      </c>
      <c r="D2144">
        <v>1.0761468969909278</v>
      </c>
      <c r="E2144" s="6">
        <v>110.49196727500453</v>
      </c>
      <c r="F2144" s="7">
        <v>108.70963952070079</v>
      </c>
      <c r="G2144" s="7">
        <v>96.372699059706349</v>
      </c>
      <c r="H2144" s="7">
        <v>118.13140299453053</v>
      </c>
      <c r="I2144" s="7">
        <v>118.90558772541927</v>
      </c>
    </row>
    <row r="2145" spans="1:9" x14ac:dyDescent="0.25">
      <c r="A2145" s="13"/>
      <c r="B2145" s="5">
        <f>DATE(YEAR(siječanj!B2145),MONTH(siječanj!B2145)+1,DAY(siječanj!B2145))</f>
        <v>42789</v>
      </c>
      <c r="C2145" s="9">
        <v>22.3125</v>
      </c>
      <c r="D2145">
        <v>1.0761468969909278</v>
      </c>
      <c r="E2145" s="6">
        <v>113.90643006326174</v>
      </c>
      <c r="F2145" s="7">
        <v>123.76040281185824</v>
      </c>
      <c r="G2145" s="7">
        <v>105.03679257115157</v>
      </c>
      <c r="H2145" s="7">
        <v>61.465482757994558</v>
      </c>
      <c r="I2145" s="7">
        <v>122.58005125989325</v>
      </c>
    </row>
    <row r="2146" spans="1:9" x14ac:dyDescent="0.25">
      <c r="A2146" s="13"/>
      <c r="B2146" s="5">
        <f>DATE(YEAR(siječanj!B2146),MONTH(siječanj!B2146)+1,DAY(siječanj!B2146))</f>
        <v>42789</v>
      </c>
      <c r="C2146" s="9">
        <v>22.3229166666667</v>
      </c>
      <c r="D2146">
        <v>1.0761468969909278</v>
      </c>
      <c r="E2146" s="6">
        <v>114.36410955945102</v>
      </c>
      <c r="F2146" s="7">
        <v>134.71091418184517</v>
      </c>
      <c r="G2146" s="7">
        <v>118.42377329587029</v>
      </c>
      <c r="H2146" s="7">
        <v>18.631288603758268</v>
      </c>
      <c r="I2146" s="7">
        <v>123.07258162953373</v>
      </c>
    </row>
    <row r="2147" spans="1:9" x14ac:dyDescent="0.25">
      <c r="A2147" s="13"/>
      <c r="B2147" s="5">
        <f>DATE(YEAR(siječanj!B2147),MONTH(siječanj!B2147)+1,DAY(siječanj!B2147))</f>
        <v>42789</v>
      </c>
      <c r="C2147" s="9">
        <v>22.3333333333333</v>
      </c>
      <c r="D2147">
        <v>1.0761468969909278</v>
      </c>
      <c r="E2147" s="6">
        <v>113.07932994050408</v>
      </c>
      <c r="F2147" s="7">
        <v>145.64819116239872</v>
      </c>
      <c r="G2147" s="7">
        <v>124.36690221891899</v>
      </c>
      <c r="H2147" s="7">
        <v>4.5352137938048376</v>
      </c>
      <c r="I2147" s="7">
        <v>121.68997002928678</v>
      </c>
    </row>
    <row r="2148" spans="1:9" x14ac:dyDescent="0.25">
      <c r="A2148" s="13"/>
      <c r="B2148" s="5">
        <f>DATE(YEAR(siječanj!B2148),MONTH(siječanj!B2148)+1,DAY(siječanj!B2148))</f>
        <v>42789</v>
      </c>
      <c r="C2148" s="9">
        <v>22.34375</v>
      </c>
      <c r="D2148">
        <v>1.0761468969909278</v>
      </c>
      <c r="E2148" s="6">
        <v>111.82296454437585</v>
      </c>
      <c r="F2148" s="7">
        <v>163.97717924886072</v>
      </c>
      <c r="G2148" s="7">
        <v>138.03216878468476</v>
      </c>
      <c r="H2148" s="7">
        <v>2.8059496193145197</v>
      </c>
      <c r="I2148" s="7">
        <v>120.33793630675662</v>
      </c>
    </row>
    <row r="2149" spans="1:9" x14ac:dyDescent="0.25">
      <c r="A2149" s="13"/>
      <c r="B2149" s="5">
        <f>DATE(YEAR(siječanj!B2149),MONTH(siječanj!B2149)+1,DAY(siječanj!B2149))</f>
        <v>42789</v>
      </c>
      <c r="C2149" s="9">
        <v>22.3541666666667</v>
      </c>
      <c r="D2149">
        <v>1.0761468969909278</v>
      </c>
      <c r="E2149" s="6">
        <v>112.852301004856</v>
      </c>
      <c r="F2149" s="7">
        <v>174.37649553331445</v>
      </c>
      <c r="G2149" s="7">
        <v>151.29359518722779</v>
      </c>
      <c r="H2149" s="7">
        <v>2.500901544962761</v>
      </c>
      <c r="I2149" s="7">
        <v>121.44565354466195</v>
      </c>
    </row>
    <row r="2150" spans="1:9" x14ac:dyDescent="0.25">
      <c r="A2150" s="13"/>
      <c r="B2150" s="5">
        <f>DATE(YEAR(siječanj!B2150),MONTH(siječanj!B2150)+1,DAY(siječanj!B2150))</f>
        <v>42789</v>
      </c>
      <c r="C2150" s="9">
        <v>22.3645833333333</v>
      </c>
      <c r="D2150">
        <v>1.0761468969909278</v>
      </c>
      <c r="E2150" s="6">
        <v>113.01726805335898</v>
      </c>
      <c r="F2150" s="7">
        <v>195.67906094662914</v>
      </c>
      <c r="G2150" s="7">
        <v>164.83782227466756</v>
      </c>
      <c r="H2150" s="7">
        <v>2.2367398418785558</v>
      </c>
      <c r="I2150" s="7">
        <v>121.62318232201417</v>
      </c>
    </row>
    <row r="2151" spans="1:9" x14ac:dyDescent="0.25">
      <c r="A2151" s="13"/>
      <c r="B2151" s="5">
        <f>DATE(YEAR(siječanj!B2151),MONTH(siječanj!B2151)+1,DAY(siječanj!B2151))</f>
        <v>42789</v>
      </c>
      <c r="C2151" s="9">
        <v>22.375</v>
      </c>
      <c r="D2151">
        <v>1.0761468969909278</v>
      </c>
      <c r="E2151" s="6">
        <v>114.51449780607533</v>
      </c>
      <c r="F2151" s="7">
        <v>226.29833592161799</v>
      </c>
      <c r="G2151" s="7">
        <v>170.24945352418914</v>
      </c>
      <c r="H2151" s="7">
        <v>2.0013959246044664</v>
      </c>
      <c r="I2151" s="7">
        <v>123.23442147448237</v>
      </c>
    </row>
    <row r="2152" spans="1:9" x14ac:dyDescent="0.25">
      <c r="A2152" s="13"/>
      <c r="B2152" s="5">
        <f>DATE(YEAR(siječanj!B2152),MONTH(siječanj!B2152)+1,DAY(siječanj!B2152))</f>
        <v>42789</v>
      </c>
      <c r="C2152" s="9">
        <v>22.3854166666667</v>
      </c>
      <c r="D2152">
        <v>1.0761468969909278</v>
      </c>
      <c r="E2152" s="6">
        <v>114.69552545584457</v>
      </c>
      <c r="F2152" s="7">
        <v>224.26620784890383</v>
      </c>
      <c r="G2152" s="7">
        <v>192.31774986657288</v>
      </c>
      <c r="H2152" s="7">
        <v>1.7994713976560863</v>
      </c>
      <c r="I2152" s="7">
        <v>123.4292338180511</v>
      </c>
    </row>
    <row r="2153" spans="1:9" x14ac:dyDescent="0.25">
      <c r="A2153" s="13"/>
      <c r="B2153" s="5">
        <f>DATE(YEAR(siječanj!B2153),MONTH(siječanj!B2153)+1,DAY(siječanj!B2153))</f>
        <v>42789</v>
      </c>
      <c r="C2153" s="9">
        <v>22.3958333333333</v>
      </c>
      <c r="D2153">
        <v>1.0761468969909278</v>
      </c>
      <c r="E2153" s="6">
        <v>114.66386477234472</v>
      </c>
      <c r="F2153" s="7">
        <v>222.21478530292134</v>
      </c>
      <c r="G2153" s="7">
        <v>199.00677746402673</v>
      </c>
      <c r="H2153" s="7">
        <v>2.0213055401428144</v>
      </c>
      <c r="I2153" s="7">
        <v>123.39516227174613</v>
      </c>
    </row>
    <row r="2154" spans="1:9" x14ac:dyDescent="0.25">
      <c r="A2154" s="13"/>
      <c r="B2154" s="5">
        <f>DATE(YEAR(siječanj!B2154),MONTH(siječanj!B2154)+1,DAY(siječanj!B2154))</f>
        <v>42789</v>
      </c>
      <c r="C2154" s="9">
        <v>22.40625</v>
      </c>
      <c r="D2154">
        <v>1.0761468969909278</v>
      </c>
      <c r="E2154" s="6">
        <v>115.26417515145191</v>
      </c>
      <c r="F2154" s="7">
        <v>223.38164402457375</v>
      </c>
      <c r="G2154" s="7">
        <v>202.81214985766411</v>
      </c>
      <c r="H2154" s="7">
        <v>2.0379727297216848</v>
      </c>
      <c r="I2154" s="7">
        <v>124.04118442345377</v>
      </c>
    </row>
    <row r="2155" spans="1:9" x14ac:dyDescent="0.25">
      <c r="A2155" s="13"/>
      <c r="B2155" s="5">
        <f>DATE(YEAR(siječanj!B2155),MONTH(siječanj!B2155)+1,DAY(siječanj!B2155))</f>
        <v>42789</v>
      </c>
      <c r="C2155" s="9">
        <v>22.4166666666667</v>
      </c>
      <c r="D2155">
        <v>1.0761468969909278</v>
      </c>
      <c r="E2155" s="6">
        <v>115.78062739669483</v>
      </c>
      <c r="F2155" s="7">
        <v>233.44953143833649</v>
      </c>
      <c r="G2155" s="7">
        <v>204.14651255833996</v>
      </c>
      <c r="H2155" s="7">
        <v>2.1528378196186697</v>
      </c>
      <c r="I2155" s="7">
        <v>124.59696290461594</v>
      </c>
    </row>
    <row r="2156" spans="1:9" x14ac:dyDescent="0.25">
      <c r="A2156" s="13"/>
      <c r="B2156" s="5">
        <f>DATE(YEAR(siječanj!B2156),MONTH(siječanj!B2156)+1,DAY(siječanj!B2156))</f>
        <v>42789</v>
      </c>
      <c r="C2156" s="9">
        <v>22.4270833333333</v>
      </c>
      <c r="D2156">
        <v>1.0761468969909278</v>
      </c>
      <c r="E2156" s="6">
        <v>117.70282391431034</v>
      </c>
      <c r="F2156" s="7">
        <v>233.05350175332492</v>
      </c>
      <c r="G2156" s="7">
        <v>201.14896871583514</v>
      </c>
      <c r="H2156" s="7">
        <v>2.0651723029462246</v>
      </c>
      <c r="I2156" s="7">
        <v>126.66552872245465</v>
      </c>
    </row>
    <row r="2157" spans="1:9" x14ac:dyDescent="0.25">
      <c r="A2157" s="13"/>
      <c r="B2157" s="5">
        <f>DATE(YEAR(siječanj!B2157),MONTH(siječanj!B2157)+1,DAY(siječanj!B2157))</f>
        <v>42789</v>
      </c>
      <c r="C2157" s="9">
        <v>22.4375</v>
      </c>
      <c r="D2157">
        <v>1.0761468969909278</v>
      </c>
      <c r="E2157" s="6">
        <v>119.36682606923769</v>
      </c>
      <c r="F2157" s="7">
        <v>224.84094988716896</v>
      </c>
      <c r="G2157" s="7">
        <v>200.71013150215055</v>
      </c>
      <c r="H2157" s="7">
        <v>2.0439125100342506</v>
      </c>
      <c r="I2157" s="7">
        <v>128.45623947806592</v>
      </c>
    </row>
    <row r="2158" spans="1:9" x14ac:dyDescent="0.25">
      <c r="A2158" s="13"/>
      <c r="B2158" s="5">
        <f>DATE(YEAR(siječanj!B2158),MONTH(siječanj!B2158)+1,DAY(siječanj!B2158))</f>
        <v>42789</v>
      </c>
      <c r="C2158" s="9">
        <v>22.4479166666667</v>
      </c>
      <c r="D2158">
        <v>1.0761468969909278</v>
      </c>
      <c r="E2158" s="6">
        <v>120.2990237812482</v>
      </c>
      <c r="F2158" s="7">
        <v>223.612560473033</v>
      </c>
      <c r="G2158" s="7">
        <v>206.44674738132204</v>
      </c>
      <c r="H2158" s="7">
        <v>2.1179932420652436</v>
      </c>
      <c r="I2158" s="7">
        <v>129.45942115322808</v>
      </c>
    </row>
    <row r="2159" spans="1:9" x14ac:dyDescent="0.25">
      <c r="A2159" s="13"/>
      <c r="B2159" s="5">
        <f>DATE(YEAR(siječanj!B2159),MONTH(siječanj!B2159)+1,DAY(siječanj!B2159))</f>
        <v>42789</v>
      </c>
      <c r="C2159" s="9">
        <v>22.4583333333333</v>
      </c>
      <c r="D2159">
        <v>1.0761468969909278</v>
      </c>
      <c r="E2159" s="6">
        <v>120.44161794174322</v>
      </c>
      <c r="F2159" s="7">
        <v>220.83331865207199</v>
      </c>
      <c r="G2159" s="7">
        <v>207.7882048366188</v>
      </c>
      <c r="H2159" s="7">
        <v>2.2055167400806108</v>
      </c>
      <c r="I2159" s="7">
        <v>129.61287341657382</v>
      </c>
    </row>
    <row r="2160" spans="1:9" x14ac:dyDescent="0.25">
      <c r="A2160" s="13"/>
      <c r="B2160" s="5">
        <f>DATE(YEAR(siječanj!B2160),MONTH(siječanj!B2160)+1,DAY(siječanj!B2160))</f>
        <v>42789</v>
      </c>
      <c r="C2160" s="9">
        <v>22.46875</v>
      </c>
      <c r="D2160">
        <v>1.0761468969909278</v>
      </c>
      <c r="E2160" s="6">
        <v>119.70510608121384</v>
      </c>
      <c r="F2160" s="7">
        <v>218.93068879940361</v>
      </c>
      <c r="G2160" s="7">
        <v>202.89220320695213</v>
      </c>
      <c r="H2160" s="7">
        <v>2.1871133224123964</v>
      </c>
      <c r="I2160" s="7">
        <v>128.82027846326812</v>
      </c>
    </row>
    <row r="2161" spans="1:9" x14ac:dyDescent="0.25">
      <c r="A2161" s="13"/>
      <c r="B2161" s="5">
        <f>DATE(YEAR(siječanj!B2161),MONTH(siječanj!B2161)+1,DAY(siječanj!B2161))</f>
        <v>42789</v>
      </c>
      <c r="C2161" s="9">
        <v>22.4791666666667</v>
      </c>
      <c r="D2161">
        <v>1.0761468969909278</v>
      </c>
      <c r="E2161" s="6">
        <v>120.44897632128767</v>
      </c>
      <c r="F2161" s="7">
        <v>217.9524862590435</v>
      </c>
      <c r="G2161" s="7">
        <v>198.16359932804116</v>
      </c>
      <c r="H2161" s="7">
        <v>2.2458220350118125</v>
      </c>
      <c r="I2161" s="7">
        <v>129.62079211388746</v>
      </c>
    </row>
    <row r="2162" spans="1:9" x14ac:dyDescent="0.25">
      <c r="A2162" s="13"/>
      <c r="B2162" s="5">
        <f>DATE(YEAR(siječanj!B2162),MONTH(siječanj!B2162)+1,DAY(siječanj!B2162))</f>
        <v>42789</v>
      </c>
      <c r="C2162" s="9">
        <v>22.4895833333333</v>
      </c>
      <c r="D2162">
        <v>1.0761468969909278</v>
      </c>
      <c r="E2162" s="6">
        <v>121.09349255754479</v>
      </c>
      <c r="F2162" s="7">
        <v>213.70697669346259</v>
      </c>
      <c r="G2162" s="7">
        <v>193.81705860155719</v>
      </c>
      <c r="H2162" s="7">
        <v>1.9720050635091011</v>
      </c>
      <c r="I2162" s="7">
        <v>130.31438626159584</v>
      </c>
    </row>
    <row r="2163" spans="1:9" x14ac:dyDescent="0.25">
      <c r="A2163" s="13"/>
      <c r="B2163" s="5">
        <f>DATE(YEAR(siječanj!B2163),MONTH(siječanj!B2163)+1,DAY(siječanj!B2163))</f>
        <v>42789</v>
      </c>
      <c r="C2163" s="9">
        <v>22.5</v>
      </c>
      <c r="D2163">
        <v>1.0761468969909278</v>
      </c>
      <c r="E2163" s="6">
        <v>121.75431950454286</v>
      </c>
      <c r="F2163" s="7">
        <v>217.12100428015714</v>
      </c>
      <c r="G2163" s="7">
        <v>194.34726631969866</v>
      </c>
      <c r="H2163" s="7">
        <v>1.8552077197707495</v>
      </c>
      <c r="I2163" s="7">
        <v>131.02553313005581</v>
      </c>
    </row>
    <row r="2164" spans="1:9" x14ac:dyDescent="0.25">
      <c r="A2164" s="13"/>
      <c r="B2164" s="5">
        <f>DATE(YEAR(siječanj!B2164),MONTH(siječanj!B2164)+1,DAY(siječanj!B2164))</f>
        <v>42789</v>
      </c>
      <c r="C2164" s="9">
        <v>22.5104166666667</v>
      </c>
      <c r="D2164">
        <v>1.0761468969909278</v>
      </c>
      <c r="E2164" s="6">
        <v>122.15388626279226</v>
      </c>
      <c r="F2164" s="7">
        <v>209.51304998433443</v>
      </c>
      <c r="G2164" s="7">
        <v>191.17280629787848</v>
      </c>
      <c r="H2164" s="7">
        <v>1.8584301431024697</v>
      </c>
      <c r="I2164" s="7">
        <v>131.45552565708661</v>
      </c>
    </row>
    <row r="2165" spans="1:9" x14ac:dyDescent="0.25">
      <c r="A2165" s="13"/>
      <c r="B2165" s="5">
        <f>DATE(YEAR(siječanj!B2165),MONTH(siječanj!B2165)+1,DAY(siječanj!B2165))</f>
        <v>42789</v>
      </c>
      <c r="C2165" s="9">
        <v>22.5208333333333</v>
      </c>
      <c r="D2165">
        <v>1.0761468969909278</v>
      </c>
      <c r="E2165" s="6">
        <v>121.35695609166557</v>
      </c>
      <c r="F2165" s="7">
        <v>202.80363538078669</v>
      </c>
      <c r="G2165" s="7">
        <v>186.96608952426448</v>
      </c>
      <c r="H2165" s="7">
        <v>2.0521645941155739</v>
      </c>
      <c r="I2165" s="7">
        <v>130.59791172631017</v>
      </c>
    </row>
    <row r="2166" spans="1:9" x14ac:dyDescent="0.25">
      <c r="A2166" s="13"/>
      <c r="B2166" s="5">
        <f>DATE(YEAR(siječanj!B2166),MONTH(siječanj!B2166)+1,DAY(siječanj!B2166))</f>
        <v>42789</v>
      </c>
      <c r="C2166" s="9">
        <v>22.53125</v>
      </c>
      <c r="D2166">
        <v>1.0761468969909278</v>
      </c>
      <c r="E2166" s="6">
        <v>119.50901529058322</v>
      </c>
      <c r="F2166" s="7">
        <v>188.08041721611644</v>
      </c>
      <c r="G2166" s="7">
        <v>183.01533274895209</v>
      </c>
      <c r="H2166" s="7">
        <v>1.8821412580461154</v>
      </c>
      <c r="I2166" s="7">
        <v>128.60925596740248</v>
      </c>
    </row>
    <row r="2167" spans="1:9" x14ac:dyDescent="0.25">
      <c r="A2167" s="13"/>
      <c r="B2167" s="5">
        <f>DATE(YEAR(siječanj!B2167),MONTH(siječanj!B2167)+1,DAY(siječanj!B2167))</f>
        <v>42789</v>
      </c>
      <c r="C2167" s="9">
        <v>22.5416666666667</v>
      </c>
      <c r="D2167">
        <v>1.0761468969909278</v>
      </c>
      <c r="E2167" s="6">
        <v>117.01545955805148</v>
      </c>
      <c r="F2167" s="7">
        <v>183.97120342493591</v>
      </c>
      <c r="G2167" s="7">
        <v>177.7630390320623</v>
      </c>
      <c r="H2167" s="7">
        <v>1.8396246726163312</v>
      </c>
      <c r="I2167" s="7">
        <v>125.9258237033645</v>
      </c>
    </row>
    <row r="2168" spans="1:9" x14ac:dyDescent="0.25">
      <c r="A2168" s="13"/>
      <c r="B2168" s="5">
        <f>DATE(YEAR(siječanj!B2168),MONTH(siječanj!B2168)+1,DAY(siječanj!B2168))</f>
        <v>42789</v>
      </c>
      <c r="C2168" s="9">
        <v>22.5520833333333</v>
      </c>
      <c r="D2168">
        <v>1.0761468969909278</v>
      </c>
      <c r="E2168" s="6">
        <v>114.52559095527526</v>
      </c>
      <c r="F2168" s="7">
        <v>191.85516808669652</v>
      </c>
      <c r="G2168" s="7">
        <v>177.07111417414905</v>
      </c>
      <c r="H2168" s="7">
        <v>1.9441854088240811</v>
      </c>
      <c r="I2168" s="7">
        <v>123.24635933257174</v>
      </c>
    </row>
    <row r="2169" spans="1:9" x14ac:dyDescent="0.25">
      <c r="A2169" s="13"/>
      <c r="B2169" s="5">
        <f>DATE(YEAR(siječanj!B2169),MONTH(siječanj!B2169)+1,DAY(siječanj!B2169))</f>
        <v>42789</v>
      </c>
      <c r="C2169" s="9">
        <v>22.5625</v>
      </c>
      <c r="D2169">
        <v>1.0761468969909278</v>
      </c>
      <c r="E2169" s="6">
        <v>115.81265331942753</v>
      </c>
      <c r="F2169" s="7">
        <v>179.47433264393646</v>
      </c>
      <c r="G2169" s="7">
        <v>173.69798099258102</v>
      </c>
      <c r="H2169" s="7">
        <v>1.9256239703965834</v>
      </c>
      <c r="I2169" s="7">
        <v>124.631427501988</v>
      </c>
    </row>
    <row r="2170" spans="1:9" x14ac:dyDescent="0.25">
      <c r="A2170" s="13"/>
      <c r="B2170" s="5">
        <f>DATE(YEAR(siječanj!B2170),MONTH(siječanj!B2170)+1,DAY(siječanj!B2170))</f>
        <v>42789</v>
      </c>
      <c r="C2170" s="9">
        <v>22.5729166666667</v>
      </c>
      <c r="D2170">
        <v>1.0761468969909278</v>
      </c>
      <c r="E2170" s="6">
        <v>116.63667372115381</v>
      </c>
      <c r="F2170" s="7">
        <v>173.34732736726258</v>
      </c>
      <c r="G2170" s="7">
        <v>174.79476355616401</v>
      </c>
      <c r="H2170" s="7">
        <v>1.9729631893786814</v>
      </c>
      <c r="I2170" s="7">
        <v>125.51819450036297</v>
      </c>
    </row>
    <row r="2171" spans="1:9" x14ac:dyDescent="0.25">
      <c r="A2171" s="13"/>
      <c r="B2171" s="5">
        <f>DATE(YEAR(siječanj!B2171),MONTH(siječanj!B2171)+1,DAY(siječanj!B2171))</f>
        <v>42789</v>
      </c>
      <c r="C2171" s="9">
        <v>22.5833333333333</v>
      </c>
      <c r="D2171">
        <v>1.0761468969909278</v>
      </c>
      <c r="E2171" s="6">
        <v>116.92035046781875</v>
      </c>
      <c r="F2171" s="7">
        <v>173.6502393751982</v>
      </c>
      <c r="G2171" s="7">
        <v>175.04398133423581</v>
      </c>
      <c r="H2171" s="7">
        <v>2.0837947493883826</v>
      </c>
      <c r="I2171" s="7">
        <v>125.82347235103492</v>
      </c>
    </row>
    <row r="2172" spans="1:9" x14ac:dyDescent="0.25">
      <c r="A2172" s="13"/>
      <c r="B2172" s="5">
        <f>DATE(YEAR(siječanj!B2172),MONTH(siječanj!B2172)+1,DAY(siječanj!B2172))</f>
        <v>42789</v>
      </c>
      <c r="C2172" s="9">
        <v>22.59375</v>
      </c>
      <c r="D2172">
        <v>1.0761468969909278</v>
      </c>
      <c r="E2172" s="6">
        <v>118.35242769488156</v>
      </c>
      <c r="F2172" s="7">
        <v>174.32652388962734</v>
      </c>
      <c r="G2172" s="7">
        <v>172.35976044396619</v>
      </c>
      <c r="H2172" s="7">
        <v>2.0311858381235921</v>
      </c>
      <c r="I2172" s="7">
        <v>127.36459781518994</v>
      </c>
    </row>
    <row r="2173" spans="1:9" x14ac:dyDescent="0.25">
      <c r="A2173" s="13"/>
      <c r="B2173" s="5">
        <f>DATE(YEAR(siječanj!B2173),MONTH(siječanj!B2173)+1,DAY(siječanj!B2173))</f>
        <v>42789</v>
      </c>
      <c r="C2173" s="9">
        <v>22.6041666666667</v>
      </c>
      <c r="D2173">
        <v>1.0761468969909278</v>
      </c>
      <c r="E2173" s="6">
        <v>118.63551886777643</v>
      </c>
      <c r="F2173" s="7">
        <v>175.25046222691719</v>
      </c>
      <c r="G2173" s="7">
        <v>172.80077295508679</v>
      </c>
      <c r="H2173" s="7">
        <v>2.0364165252821573</v>
      </c>
      <c r="I2173" s="7">
        <v>127.66924550246627</v>
      </c>
    </row>
    <row r="2174" spans="1:9" x14ac:dyDescent="0.25">
      <c r="A2174" s="13"/>
      <c r="B2174" s="5">
        <f>DATE(YEAR(siječanj!B2174),MONTH(siječanj!B2174)+1,DAY(siječanj!B2174))</f>
        <v>42789</v>
      </c>
      <c r="C2174" s="9">
        <v>22.6145833333333</v>
      </c>
      <c r="D2174">
        <v>1.0761468969909278</v>
      </c>
      <c r="E2174" s="6">
        <v>120.75475599652758</v>
      </c>
      <c r="F2174" s="7">
        <v>175.60955025008533</v>
      </c>
      <c r="G2174" s="7">
        <v>170.65971141575892</v>
      </c>
      <c r="H2174" s="7">
        <v>2.0419542527767991</v>
      </c>
      <c r="I2174" s="7">
        <v>129.94985596255978</v>
      </c>
    </row>
    <row r="2175" spans="1:9" x14ac:dyDescent="0.25">
      <c r="A2175" s="13"/>
      <c r="B2175" s="5">
        <f>DATE(YEAR(siječanj!B2175),MONTH(siječanj!B2175)+1,DAY(siječanj!B2175))</f>
        <v>42789</v>
      </c>
      <c r="C2175" s="9">
        <v>22.625</v>
      </c>
      <c r="D2175">
        <v>1.0761468969909278</v>
      </c>
      <c r="E2175" s="6">
        <v>122.52342301161669</v>
      </c>
      <c r="F2175" s="7">
        <v>172.04141938073707</v>
      </c>
      <c r="G2175" s="7">
        <v>167.27747243111168</v>
      </c>
      <c r="H2175" s="7">
        <v>2.1048695179936003</v>
      </c>
      <c r="I2175" s="7">
        <v>131.85320148265814</v>
      </c>
    </row>
    <row r="2176" spans="1:9" x14ac:dyDescent="0.25">
      <c r="A2176" s="13"/>
      <c r="B2176" s="5">
        <f>DATE(YEAR(siječanj!B2176),MONTH(siječanj!B2176)+1,DAY(siječanj!B2176))</f>
        <v>42789</v>
      </c>
      <c r="C2176" s="9">
        <v>22.6354166666667</v>
      </c>
      <c r="D2176">
        <v>1.0761468969909278</v>
      </c>
      <c r="E2176" s="6">
        <v>124.55186246107937</v>
      </c>
      <c r="F2176" s="7">
        <v>169.49560301119874</v>
      </c>
      <c r="G2176" s="7">
        <v>160.46717300311951</v>
      </c>
      <c r="H2176" s="7">
        <v>2.0276253703827711</v>
      </c>
      <c r="I2176" s="7">
        <v>134.03610030193138</v>
      </c>
    </row>
    <row r="2177" spans="1:9" x14ac:dyDescent="0.25">
      <c r="A2177" s="13"/>
      <c r="B2177" s="5">
        <f>DATE(YEAR(siječanj!B2177),MONTH(siječanj!B2177)+1,DAY(siječanj!B2177))</f>
        <v>42789</v>
      </c>
      <c r="C2177" s="9">
        <v>22.6458333333333</v>
      </c>
      <c r="D2177">
        <v>1.0761468969909278</v>
      </c>
      <c r="E2177" s="6">
        <v>126.38983759059363</v>
      </c>
      <c r="F2177" s="7">
        <v>168.15902987823037</v>
      </c>
      <c r="G2177" s="7">
        <v>158.06351740922119</v>
      </c>
      <c r="H2177" s="7">
        <v>1.9262960586892326</v>
      </c>
      <c r="I2177" s="7">
        <v>136.01403153430465</v>
      </c>
    </row>
    <row r="2178" spans="1:9" x14ac:dyDescent="0.25">
      <c r="A2178" s="13"/>
      <c r="B2178" s="5">
        <f>DATE(YEAR(siječanj!B2178),MONTH(siječanj!B2178)+1,DAY(siječanj!B2178))</f>
        <v>42789</v>
      </c>
      <c r="C2178" s="9">
        <v>22.65625</v>
      </c>
      <c r="D2178">
        <v>1.0761468969909278</v>
      </c>
      <c r="E2178" s="6">
        <v>130.07640856981436</v>
      </c>
      <c r="F2178" s="7">
        <v>167.00219915244776</v>
      </c>
      <c r="G2178" s="7">
        <v>158.00972386599747</v>
      </c>
      <c r="H2178" s="7">
        <v>2.3685881628729781</v>
      </c>
      <c r="I2178" s="7">
        <v>139.98132345412986</v>
      </c>
    </row>
    <row r="2179" spans="1:9" x14ac:dyDescent="0.25">
      <c r="A2179" s="13"/>
      <c r="B2179" s="5">
        <f>DATE(YEAR(siječanj!B2179),MONTH(siječanj!B2179)+1,DAY(siječanj!B2179))</f>
        <v>42789</v>
      </c>
      <c r="C2179" s="9">
        <v>22.6666666666667</v>
      </c>
      <c r="D2179">
        <v>1.0761468969909278</v>
      </c>
      <c r="E2179" s="6">
        <v>131.57279767679645</v>
      </c>
      <c r="F2179" s="7">
        <v>166.78634072976112</v>
      </c>
      <c r="G2179" s="7">
        <v>156.27444142904332</v>
      </c>
      <c r="H2179" s="7">
        <v>3.6702501630045994</v>
      </c>
      <c r="I2179" s="7">
        <v>141.59165794829966</v>
      </c>
    </row>
    <row r="2180" spans="1:9" x14ac:dyDescent="0.25">
      <c r="A2180" s="13"/>
      <c r="B2180" s="5">
        <f>DATE(YEAR(siječanj!B2180),MONTH(siječanj!B2180)+1,DAY(siječanj!B2180))</f>
        <v>42789</v>
      </c>
      <c r="C2180" s="9">
        <v>22.6770833333333</v>
      </c>
      <c r="D2180">
        <v>1.0761468969909278</v>
      </c>
      <c r="E2180" s="6">
        <v>134.35566059666695</v>
      </c>
      <c r="F2180" s="7">
        <v>166.04513075366307</v>
      </c>
      <c r="G2180" s="7">
        <v>155.610559079513</v>
      </c>
      <c r="H2180" s="7">
        <v>7.9268873600318468</v>
      </c>
      <c r="I2180" s="7">
        <v>144.5864272442694</v>
      </c>
    </row>
    <row r="2181" spans="1:9" x14ac:dyDescent="0.25">
      <c r="A2181" s="13"/>
      <c r="B2181" s="5">
        <f>DATE(YEAR(siječanj!B2181),MONTH(siječanj!B2181)+1,DAY(siječanj!B2181))</f>
        <v>42789</v>
      </c>
      <c r="C2181" s="9">
        <v>22.6875</v>
      </c>
      <c r="D2181">
        <v>1.0761468969909278</v>
      </c>
      <c r="E2181" s="6">
        <v>139.46780496411117</v>
      </c>
      <c r="F2181" s="7">
        <v>167.48945875032481</v>
      </c>
      <c r="G2181" s="7">
        <v>159.04218893356787</v>
      </c>
      <c r="H2181" s="7">
        <v>20.644646099761669</v>
      </c>
      <c r="I2181" s="7">
        <v>150.08784554226415</v>
      </c>
    </row>
    <row r="2182" spans="1:9" x14ac:dyDescent="0.25">
      <c r="A2182" s="13"/>
      <c r="B2182" s="5">
        <f>DATE(YEAR(siječanj!B2182),MONTH(siječanj!B2182)+1,DAY(siječanj!B2182))</f>
        <v>42789</v>
      </c>
      <c r="C2182" s="9">
        <v>22.6979166666667</v>
      </c>
      <c r="D2182">
        <v>1.0761468969909278</v>
      </c>
      <c r="E2182" s="6">
        <v>144.36072142952202</v>
      </c>
      <c r="F2182" s="7">
        <v>169.73075991514571</v>
      </c>
      <c r="G2182" s="7">
        <v>157.45022374481371</v>
      </c>
      <c r="H2182" s="7">
        <v>60.362832902209831</v>
      </c>
      <c r="I2182" s="7">
        <v>155.35334241375185</v>
      </c>
    </row>
    <row r="2183" spans="1:9" x14ac:dyDescent="0.25">
      <c r="A2183" s="13"/>
      <c r="B2183" s="5">
        <f>DATE(YEAR(siječanj!B2183),MONTH(siječanj!B2183)+1,DAY(siječanj!B2183))</f>
        <v>42789</v>
      </c>
      <c r="C2183" s="9">
        <v>22.7083333333333</v>
      </c>
      <c r="D2183">
        <v>1.0761468969909278</v>
      </c>
      <c r="E2183" s="6">
        <v>148.49353832894712</v>
      </c>
      <c r="F2183" s="7">
        <v>170.59657435311325</v>
      </c>
      <c r="G2183" s="7">
        <v>150.80896055128125</v>
      </c>
      <c r="H2183" s="7">
        <v>110.9485403774834</v>
      </c>
      <c r="I2183" s="7">
        <v>159.80086049589985</v>
      </c>
    </row>
    <row r="2184" spans="1:9" x14ac:dyDescent="0.25">
      <c r="A2184" s="13"/>
      <c r="B2184" s="5">
        <f>DATE(YEAR(siječanj!B2184),MONTH(siječanj!B2184)+1,DAY(siječanj!B2184))</f>
        <v>42789</v>
      </c>
      <c r="C2184" s="9">
        <v>22.71875</v>
      </c>
      <c r="D2184">
        <v>1.0761468969909278</v>
      </c>
      <c r="E2184" s="6">
        <v>154.82154524509181</v>
      </c>
      <c r="F2184" s="7">
        <v>167.85075918505174</v>
      </c>
      <c r="G2184" s="7">
        <v>151.44260105855685</v>
      </c>
      <c r="H2184" s="7">
        <v>138.61808034184077</v>
      </c>
      <c r="I2184" s="7">
        <v>166.61072550284609</v>
      </c>
    </row>
    <row r="2185" spans="1:9" x14ac:dyDescent="0.25">
      <c r="A2185" s="13"/>
      <c r="B2185" s="5">
        <f>DATE(YEAR(siječanj!B2185),MONTH(siječanj!B2185)+1,DAY(siječanj!B2185))</f>
        <v>42789</v>
      </c>
      <c r="C2185" s="9">
        <v>22.7291666666667</v>
      </c>
      <c r="D2185">
        <v>1.0761468969909278</v>
      </c>
      <c r="E2185" s="6">
        <v>161.31662231282212</v>
      </c>
      <c r="F2185" s="7">
        <v>165.433579317289</v>
      </c>
      <c r="G2185" s="7">
        <v>152.54713136659876</v>
      </c>
      <c r="H2185" s="7">
        <v>156.83548857388195</v>
      </c>
      <c r="I2185" s="7">
        <v>173.60038253500099</v>
      </c>
    </row>
    <row r="2186" spans="1:9" x14ac:dyDescent="0.25">
      <c r="A2186" s="13"/>
      <c r="B2186" s="5">
        <f>DATE(YEAR(siječanj!B2186),MONTH(siječanj!B2186)+1,DAY(siječanj!B2186))</f>
        <v>42789</v>
      </c>
      <c r="C2186" s="9">
        <v>22.7395833333333</v>
      </c>
      <c r="D2186">
        <v>1.0761468969909278</v>
      </c>
      <c r="E2186" s="6">
        <v>165.27638926072163</v>
      </c>
      <c r="F2186" s="7">
        <v>163.03876003663976</v>
      </c>
      <c r="G2186" s="7">
        <v>152.1277796901677</v>
      </c>
      <c r="H2186" s="7">
        <v>168.76362157999705</v>
      </c>
      <c r="I2186" s="7">
        <v>177.86167344879027</v>
      </c>
    </row>
    <row r="2187" spans="1:9" x14ac:dyDescent="0.25">
      <c r="A2187" s="13"/>
      <c r="B2187" s="5">
        <f>DATE(YEAR(siječanj!B2187),MONTH(siječanj!B2187)+1,DAY(siječanj!B2187))</f>
        <v>42789</v>
      </c>
      <c r="C2187" s="9">
        <v>22.75</v>
      </c>
      <c r="D2187">
        <v>1.0761468969909278</v>
      </c>
      <c r="E2187" s="6">
        <v>168.22764830939263</v>
      </c>
      <c r="F2187" s="7">
        <v>160.9655460384013</v>
      </c>
      <c r="G2187" s="7">
        <v>154.55266746898454</v>
      </c>
      <c r="H2187" s="7">
        <v>190.3388799348588</v>
      </c>
      <c r="I2187" s="7">
        <v>181.037661716234</v>
      </c>
    </row>
    <row r="2188" spans="1:9" x14ac:dyDescent="0.25">
      <c r="A2188" s="13"/>
      <c r="B2188" s="5">
        <f>DATE(YEAR(siječanj!B2188),MONTH(siječanj!B2188)+1,DAY(siječanj!B2188))</f>
        <v>42789</v>
      </c>
      <c r="C2188" s="9">
        <v>22.7604166666667</v>
      </c>
      <c r="D2188">
        <v>1.0761468969909278</v>
      </c>
      <c r="E2188" s="6">
        <v>170.2049790787041</v>
      </c>
      <c r="F2188" s="7">
        <v>157.88218580392638</v>
      </c>
      <c r="G2188" s="7">
        <v>154.28828670602283</v>
      </c>
      <c r="H2188" s="7">
        <v>206.19261965032393</v>
      </c>
      <c r="I2188" s="7">
        <v>183.1655600879532</v>
      </c>
    </row>
    <row r="2189" spans="1:9" x14ac:dyDescent="0.25">
      <c r="A2189" s="13"/>
      <c r="B2189" s="5">
        <f>DATE(YEAR(siječanj!B2189),MONTH(siječanj!B2189)+1,DAY(siječanj!B2189))</f>
        <v>42789</v>
      </c>
      <c r="C2189" s="9">
        <v>22.7708333333333</v>
      </c>
      <c r="D2189">
        <v>1.0761468969909278</v>
      </c>
      <c r="E2189" s="6">
        <v>172.60463756095777</v>
      </c>
      <c r="F2189" s="7">
        <v>155.851660927994</v>
      </c>
      <c r="G2189" s="7">
        <v>157.65728562064069</v>
      </c>
      <c r="H2189" s="7">
        <v>223.14074713617856</v>
      </c>
      <c r="I2189" s="7">
        <v>185.74794511746845</v>
      </c>
    </row>
    <row r="2190" spans="1:9" x14ac:dyDescent="0.25">
      <c r="A2190" s="13"/>
      <c r="B2190" s="5">
        <f>DATE(YEAR(siječanj!B2190),MONTH(siječanj!B2190)+1,DAY(siječanj!B2190))</f>
        <v>42789</v>
      </c>
      <c r="C2190" s="9">
        <v>22.78125</v>
      </c>
      <c r="D2190">
        <v>1.0761468969909278</v>
      </c>
      <c r="E2190" s="6">
        <v>175.93028071827183</v>
      </c>
      <c r="F2190" s="7">
        <v>152.83204379756143</v>
      </c>
      <c r="G2190" s="7">
        <v>158.53707525435647</v>
      </c>
      <c r="H2190" s="7">
        <v>226.52135424859878</v>
      </c>
      <c r="I2190" s="7">
        <v>189.32682568171109</v>
      </c>
    </row>
    <row r="2191" spans="1:9" x14ac:dyDescent="0.25">
      <c r="A2191" s="13"/>
      <c r="B2191" s="5">
        <f>DATE(YEAR(siječanj!B2191),MONTH(siječanj!B2191)+1,DAY(siječanj!B2191))</f>
        <v>42789</v>
      </c>
      <c r="C2191" s="9">
        <v>22.7916666666667</v>
      </c>
      <c r="D2191">
        <v>1.0761468969909278</v>
      </c>
      <c r="E2191" s="6">
        <v>175.95199458766402</v>
      </c>
      <c r="F2191" s="7">
        <v>147.85642238560413</v>
      </c>
      <c r="G2191" s="7">
        <v>160.3672295032427</v>
      </c>
      <c r="H2191" s="7">
        <v>226.92957387666056</v>
      </c>
      <c r="I2191" s="7">
        <v>189.35019299487917</v>
      </c>
    </row>
    <row r="2192" spans="1:9" x14ac:dyDescent="0.25">
      <c r="A2192" s="13"/>
      <c r="B2192" s="5">
        <f>DATE(YEAR(siječanj!B2192),MONTH(siječanj!B2192)+1,DAY(siječanj!B2192))</f>
        <v>42789</v>
      </c>
      <c r="C2192" s="9">
        <v>22.8020833333333</v>
      </c>
      <c r="D2192">
        <v>1.0761468969909278</v>
      </c>
      <c r="E2192" s="6">
        <v>175.36246670590924</v>
      </c>
      <c r="F2192" s="7">
        <v>140.57132386568199</v>
      </c>
      <c r="G2192" s="7">
        <v>159.26278332272594</v>
      </c>
      <c r="H2192" s="7">
        <v>227.5613778771378</v>
      </c>
      <c r="I2192" s="7">
        <v>188.71577439423913</v>
      </c>
    </row>
    <row r="2193" spans="1:9" x14ac:dyDescent="0.25">
      <c r="A2193" s="13"/>
      <c r="B2193" s="5">
        <f>DATE(YEAR(siječanj!B2193),MONTH(siječanj!B2193)+1,DAY(siječanj!B2193))</f>
        <v>42789</v>
      </c>
      <c r="C2193" s="9">
        <v>22.8125</v>
      </c>
      <c r="D2193">
        <v>1.0761468969909278</v>
      </c>
      <c r="E2193" s="6">
        <v>176.30780906031075</v>
      </c>
      <c r="F2193" s="7">
        <v>134.80165111170021</v>
      </c>
      <c r="G2193" s="7">
        <v>155.81210459333383</v>
      </c>
      <c r="H2193" s="7">
        <v>227.54167428866535</v>
      </c>
      <c r="I2193" s="7">
        <v>189.73310163552239</v>
      </c>
    </row>
    <row r="2194" spans="1:9" x14ac:dyDescent="0.25">
      <c r="A2194" s="13"/>
      <c r="B2194" s="5">
        <f>DATE(YEAR(siječanj!B2194),MONTH(siječanj!B2194)+1,DAY(siječanj!B2194))</f>
        <v>42789</v>
      </c>
      <c r="C2194" s="9">
        <v>22.8229166666667</v>
      </c>
      <c r="D2194">
        <v>1.0761468969909278</v>
      </c>
      <c r="E2194" s="6">
        <v>177.31963091007859</v>
      </c>
      <c r="F2194" s="7">
        <v>130.35565377257763</v>
      </c>
      <c r="G2194" s="7">
        <v>151.1794060930925</v>
      </c>
      <c r="H2194" s="7">
        <v>227.64281257526383</v>
      </c>
      <c r="I2194" s="7">
        <v>190.82197057945768</v>
      </c>
    </row>
    <row r="2195" spans="1:9" x14ac:dyDescent="0.25">
      <c r="A2195" s="13"/>
      <c r="B2195" s="5">
        <f>DATE(YEAR(siječanj!B2195),MONTH(siječanj!B2195)+1,DAY(siječanj!B2195))</f>
        <v>42789</v>
      </c>
      <c r="C2195" s="9">
        <v>22.8333333333333</v>
      </c>
      <c r="D2195">
        <v>1.0761468969909278</v>
      </c>
      <c r="E2195" s="6">
        <v>179.80340160566288</v>
      </c>
      <c r="F2195" s="7">
        <v>126.98896457885616</v>
      </c>
      <c r="G2195" s="7">
        <v>146.83674324491062</v>
      </c>
      <c r="H2195" s="7">
        <v>227.66476345896481</v>
      </c>
      <c r="I2195" s="7">
        <v>193.49487270634771</v>
      </c>
    </row>
    <row r="2196" spans="1:9" x14ac:dyDescent="0.25">
      <c r="A2196" s="13"/>
      <c r="B2196" s="5">
        <f>DATE(YEAR(siječanj!B2196),MONTH(siječanj!B2196)+1,DAY(siječanj!B2196))</f>
        <v>42789</v>
      </c>
      <c r="C2196" s="9">
        <v>22.84375</v>
      </c>
      <c r="D2196">
        <v>1.0761468969909278</v>
      </c>
      <c r="E2196" s="6">
        <v>180.04181945488966</v>
      </c>
      <c r="F2196" s="7">
        <v>123.05797015791876</v>
      </c>
      <c r="G2196" s="7">
        <v>138.74269784387377</v>
      </c>
      <c r="H2196" s="7">
        <v>228.01853593427089</v>
      </c>
      <c r="I2196" s="7">
        <v>193.75144533498036</v>
      </c>
    </row>
    <row r="2197" spans="1:9" x14ac:dyDescent="0.25">
      <c r="A2197" s="13"/>
      <c r="B2197" s="5">
        <f>DATE(YEAR(siječanj!B2197),MONTH(siječanj!B2197)+1,DAY(siječanj!B2197))</f>
        <v>42789</v>
      </c>
      <c r="C2197" s="9">
        <v>22.8541666666667</v>
      </c>
      <c r="D2197">
        <v>1.0761468969909278</v>
      </c>
      <c r="E2197" s="6">
        <v>177.59679984791256</v>
      </c>
      <c r="F2197" s="7">
        <v>120.59816128772934</v>
      </c>
      <c r="G2197" s="7">
        <v>130.90143161947336</v>
      </c>
      <c r="H2197" s="7">
        <v>228.47810230778589</v>
      </c>
      <c r="I2197" s="7">
        <v>191.12024507184998</v>
      </c>
    </row>
    <row r="2198" spans="1:9" x14ac:dyDescent="0.25">
      <c r="A2198" s="13"/>
      <c r="B2198" s="5">
        <f>DATE(YEAR(siječanj!B2198),MONTH(siječanj!B2198)+1,DAY(siječanj!B2198))</f>
        <v>42789</v>
      </c>
      <c r="C2198" s="9">
        <v>22.8645833333333</v>
      </c>
      <c r="D2198">
        <v>1.0761468969909278</v>
      </c>
      <c r="E2198" s="6">
        <v>174.22960179538046</v>
      </c>
      <c r="F2198" s="7">
        <v>115.67175000098783</v>
      </c>
      <c r="G2198" s="7">
        <v>125.31950222261479</v>
      </c>
      <c r="H2198" s="7">
        <v>228.88071319902446</v>
      </c>
      <c r="I2198" s="7">
        <v>187.49664533606366</v>
      </c>
    </row>
    <row r="2199" spans="1:9" x14ac:dyDescent="0.25">
      <c r="A2199" s="13"/>
      <c r="B2199" s="5">
        <f>DATE(YEAR(siječanj!B2199),MONTH(siječanj!B2199)+1,DAY(siječanj!B2199))</f>
        <v>42789</v>
      </c>
      <c r="C2199" s="9">
        <v>22.875</v>
      </c>
      <c r="D2199">
        <v>1.0761468969909278</v>
      </c>
      <c r="E2199" s="6">
        <v>173.03849611468064</v>
      </c>
      <c r="F2199" s="7">
        <v>108.1757589604105</v>
      </c>
      <c r="G2199" s="7">
        <v>118.69762842059282</v>
      </c>
      <c r="H2199" s="7">
        <v>229.62329275215376</v>
      </c>
      <c r="I2199" s="7">
        <v>186.21484065379028</v>
      </c>
    </row>
    <row r="2200" spans="1:9" x14ac:dyDescent="0.25">
      <c r="A2200" s="13"/>
      <c r="B2200" s="5">
        <f>DATE(YEAR(siječanj!B2200),MONTH(siječanj!B2200)+1,DAY(siječanj!B2200))</f>
        <v>42789</v>
      </c>
      <c r="C2200" s="9">
        <v>22.8854166666667</v>
      </c>
      <c r="D2200">
        <v>1.0761468969909278</v>
      </c>
      <c r="E2200" s="6">
        <v>179.92860621018292</v>
      </c>
      <c r="F2200" s="7">
        <v>87.768534861791224</v>
      </c>
      <c r="G2200" s="7">
        <v>98.083776805853347</v>
      </c>
      <c r="H2200" s="7">
        <v>233.09076727639885</v>
      </c>
      <c r="I2200" s="7">
        <v>193.62961125299094</v>
      </c>
    </row>
    <row r="2201" spans="1:9" x14ac:dyDescent="0.25">
      <c r="A2201" s="13"/>
      <c r="B2201" s="5">
        <f>DATE(YEAR(siječanj!B2201),MONTH(siječanj!B2201)+1,DAY(siječanj!B2201))</f>
        <v>42789</v>
      </c>
      <c r="C2201" s="9">
        <v>22.8958333333333</v>
      </c>
      <c r="D2201">
        <v>1.0761468969909278</v>
      </c>
      <c r="E2201" s="6">
        <v>186.28595533469721</v>
      </c>
      <c r="F2201" s="7">
        <v>80.143013537232491</v>
      </c>
      <c r="G2201" s="7">
        <v>91.373032288693224</v>
      </c>
      <c r="H2201" s="7">
        <v>236.91237932390663</v>
      </c>
      <c r="I2201" s="7">
        <v>200.47105278642496</v>
      </c>
    </row>
    <row r="2202" spans="1:9" x14ac:dyDescent="0.25">
      <c r="A2202" s="13"/>
      <c r="B2202" s="5">
        <f>DATE(YEAR(siječanj!B2202),MONTH(siječanj!B2202)+1,DAY(siječanj!B2202))</f>
        <v>42789</v>
      </c>
      <c r="C2202" s="9">
        <v>22.90625</v>
      </c>
      <c r="D2202">
        <v>1.0761468969909278</v>
      </c>
      <c r="E2202" s="6">
        <v>186.65997718160114</v>
      </c>
      <c r="F2202" s="7">
        <v>77.560824640708233</v>
      </c>
      <c r="G2202" s="7">
        <v>87.755885217394749</v>
      </c>
      <c r="H2202" s="7">
        <v>237.6411940687446</v>
      </c>
      <c r="I2202" s="7">
        <v>200.87355523637746</v>
      </c>
    </row>
    <row r="2203" spans="1:9" x14ac:dyDescent="0.25">
      <c r="A2203" s="13"/>
      <c r="B2203" s="5">
        <f>DATE(YEAR(siječanj!B2203),MONTH(siječanj!B2203)+1,DAY(siječanj!B2203))</f>
        <v>42789</v>
      </c>
      <c r="C2203" s="9">
        <v>22.9166666666667</v>
      </c>
      <c r="D2203">
        <v>1.0761468969909278</v>
      </c>
      <c r="E2203" s="6">
        <v>185.32076202949068</v>
      </c>
      <c r="F2203" s="7">
        <v>76.938648017663112</v>
      </c>
      <c r="G2203" s="7">
        <v>85.065050301219372</v>
      </c>
      <c r="H2203" s="7">
        <v>236.75722394104929</v>
      </c>
      <c r="I2203" s="7">
        <v>199.43236300603056</v>
      </c>
    </row>
    <row r="2204" spans="1:9" x14ac:dyDescent="0.25">
      <c r="A2204" s="13"/>
      <c r="B2204" s="5">
        <f>DATE(YEAR(siječanj!B2204),MONTH(siječanj!B2204)+1,DAY(siječanj!B2204))</f>
        <v>42789</v>
      </c>
      <c r="C2204" s="9">
        <v>22.9270833333333</v>
      </c>
      <c r="D2204">
        <v>1.0761468969909278</v>
      </c>
      <c r="E2204" s="6">
        <v>182.13944394903601</v>
      </c>
      <c r="F2204" s="7">
        <v>75.081893640904497</v>
      </c>
      <c r="G2204" s="7">
        <v>70.505512149194317</v>
      </c>
      <c r="H2204" s="7">
        <v>238.18297224247405</v>
      </c>
      <c r="I2204" s="7">
        <v>196.00879742540812</v>
      </c>
    </row>
    <row r="2205" spans="1:9" x14ac:dyDescent="0.25">
      <c r="A2205" s="13"/>
      <c r="B2205" s="5">
        <f>DATE(YEAR(siječanj!B2205),MONTH(siječanj!B2205)+1,DAY(siječanj!B2205))</f>
        <v>42789</v>
      </c>
      <c r="C2205" s="9">
        <v>22.9375</v>
      </c>
      <c r="D2205">
        <v>1.0761468969909278</v>
      </c>
      <c r="E2205" s="6">
        <v>174.7713131125692</v>
      </c>
      <c r="F2205" s="7">
        <v>73.319543506639164</v>
      </c>
      <c r="G2205" s="7">
        <v>65.142943271124977</v>
      </c>
      <c r="H2205" s="7">
        <v>237.96965921941199</v>
      </c>
      <c r="I2205" s="7">
        <v>188.07960628912119</v>
      </c>
    </row>
    <row r="2206" spans="1:9" x14ac:dyDescent="0.25">
      <c r="A2206" s="13"/>
      <c r="B2206" s="5">
        <f>DATE(YEAR(siječanj!B2206),MONTH(siječanj!B2206)+1,DAY(siječanj!B2206))</f>
        <v>42789</v>
      </c>
      <c r="C2206" s="9">
        <v>22.9479166666667</v>
      </c>
      <c r="D2206">
        <v>1.0761468969909278</v>
      </c>
      <c r="E2206" s="6">
        <v>167.96459070691921</v>
      </c>
      <c r="F2206" s="7">
        <v>72.314667779822713</v>
      </c>
      <c r="G2206" s="7">
        <v>63.291468703722472</v>
      </c>
      <c r="H2206" s="7">
        <v>237.12586536969883</v>
      </c>
      <c r="I2206" s="7">
        <v>180.75457309360235</v>
      </c>
    </row>
    <row r="2207" spans="1:9" x14ac:dyDescent="0.25">
      <c r="A2207" s="13"/>
      <c r="B2207" s="5">
        <f>DATE(YEAR(siječanj!B2207),MONTH(siječanj!B2207)+1,DAY(siječanj!B2207))</f>
        <v>42789</v>
      </c>
      <c r="C2207" s="9">
        <v>22.9583333333333</v>
      </c>
      <c r="D2207">
        <v>1.0761468969909278</v>
      </c>
      <c r="E2207" s="6">
        <v>158.19173468634085</v>
      </c>
      <c r="F2207" s="7">
        <v>69.531778686183245</v>
      </c>
      <c r="G2207" s="7">
        <v>62.274186651405124</v>
      </c>
      <c r="H2207" s="7">
        <v>236.67998079356983</v>
      </c>
      <c r="I2207" s="7">
        <v>170.23754441231782</v>
      </c>
    </row>
    <row r="2208" spans="1:9" x14ac:dyDescent="0.25">
      <c r="A2208" s="13"/>
      <c r="B2208" s="5">
        <f>DATE(YEAR(siječanj!B2208),MONTH(siječanj!B2208)+1,DAY(siječanj!B2208))</f>
        <v>42789</v>
      </c>
      <c r="C2208" s="9">
        <v>22.96875</v>
      </c>
      <c r="D2208">
        <v>1.0761468969909278</v>
      </c>
      <c r="E2208" s="6">
        <v>147.69806315976436</v>
      </c>
      <c r="F2208" s="7">
        <v>67.398733384049933</v>
      </c>
      <c r="G2208" s="7">
        <v>61.083425630085642</v>
      </c>
      <c r="H2208" s="7">
        <v>237.18527817479529</v>
      </c>
      <c r="I2208" s="7">
        <v>158.94481236095049</v>
      </c>
    </row>
    <row r="2209" spans="1:9" x14ac:dyDescent="0.25">
      <c r="A2209" s="13"/>
      <c r="B2209" s="5">
        <f>DATE(YEAR(siječanj!B2209),MONTH(siječanj!B2209)+1,DAY(siječanj!B2209))</f>
        <v>42789</v>
      </c>
      <c r="C2209" s="9">
        <v>22.9791666666667</v>
      </c>
      <c r="D2209">
        <v>1.0761468969909278</v>
      </c>
      <c r="E2209" s="6">
        <v>137.0077629086872</v>
      </c>
      <c r="F2209" s="7">
        <v>66.262379489162214</v>
      </c>
      <c r="G2209" s="7">
        <v>59.356167356601674</v>
      </c>
      <c r="H2209" s="7">
        <v>238.11001165759748</v>
      </c>
      <c r="I2209" s="7">
        <v>147.44047891785246</v>
      </c>
    </row>
    <row r="2210" spans="1:9" ht="15.75" thickBot="1" x14ac:dyDescent="0.3">
      <c r="A2210" s="13"/>
      <c r="B2210" s="5">
        <f>DATE(YEAR(siječanj!B2210),MONTH(siječanj!B2210)+1,DAY(siječanj!B2210))</f>
        <v>42789</v>
      </c>
      <c r="C2210" s="9">
        <v>22.9895833333333</v>
      </c>
      <c r="D2210">
        <v>1.0761468969909278</v>
      </c>
      <c r="E2210" s="6">
        <v>126.66147732254113</v>
      </c>
      <c r="F2210" s="7">
        <v>64.511424076023175</v>
      </c>
      <c r="G2210" s="7">
        <v>58.391228649217382</v>
      </c>
      <c r="H2210" s="7">
        <v>239.6424719778453</v>
      </c>
      <c r="I2210" s="7">
        <v>136.30635578893941</v>
      </c>
    </row>
    <row r="2211" spans="1:9" x14ac:dyDescent="0.25">
      <c r="A2211" s="12">
        <f t="shared" ref="A2211" si="20">A2115+1</f>
        <v>55</v>
      </c>
      <c r="B2211" s="5">
        <f>DATE(YEAR(siječanj!B2211),MONTH(siječanj!B2211)+1,DAY(siječanj!B2211))</f>
        <v>42790</v>
      </c>
      <c r="C2211" s="9">
        <v>23</v>
      </c>
      <c r="D2211">
        <v>1.0719239067717099</v>
      </c>
      <c r="E2211" s="6">
        <v>114.21050561958097</v>
      </c>
      <c r="F2211" s="7">
        <v>63.230862630617139</v>
      </c>
      <c r="G2211" s="7">
        <v>58.826228045326161</v>
      </c>
      <c r="H2211" s="7">
        <v>240.75651032974372</v>
      </c>
      <c r="I2211" s="7">
        <v>122.42497137811357</v>
      </c>
    </row>
    <row r="2212" spans="1:9" x14ac:dyDescent="0.25">
      <c r="A2212" s="13"/>
      <c r="B2212" s="5">
        <f>DATE(YEAR(siječanj!B2212),MONTH(siječanj!B2212)+1,DAY(siječanj!B2212))</f>
        <v>42790</v>
      </c>
      <c r="C2212" s="9">
        <v>23.0104166666667</v>
      </c>
      <c r="D2212">
        <v>1.0719239067717099</v>
      </c>
      <c r="E2212" s="6">
        <v>105.07253662048491</v>
      </c>
      <c r="F2212" s="7">
        <v>61.885520011252581</v>
      </c>
      <c r="G2212" s="7">
        <v>58.352321671872375</v>
      </c>
      <c r="H2212" s="7">
        <v>241.50496465464531</v>
      </c>
      <c r="I2212" s="7">
        <v>112.62976394864374</v>
      </c>
    </row>
    <row r="2213" spans="1:9" x14ac:dyDescent="0.25">
      <c r="A2213" s="13"/>
      <c r="B2213" s="5">
        <f>DATE(YEAR(siječanj!B2213),MONTH(siječanj!B2213)+1,DAY(siječanj!B2213))</f>
        <v>42790</v>
      </c>
      <c r="C2213" s="9">
        <v>23.0208333333333</v>
      </c>
      <c r="D2213">
        <v>1.0719239067717099</v>
      </c>
      <c r="E2213" s="6">
        <v>97.465882730012254</v>
      </c>
      <c r="F2213" s="7">
        <v>60.958615759916491</v>
      </c>
      <c r="G2213" s="7">
        <v>58.445875485910491</v>
      </c>
      <c r="H2213" s="7">
        <v>241.54094138092981</v>
      </c>
      <c r="I2213" s="7">
        <v>104.47600979290806</v>
      </c>
    </row>
    <row r="2214" spans="1:9" x14ac:dyDescent="0.25">
      <c r="A2214" s="13"/>
      <c r="B2214" s="5">
        <f>DATE(YEAR(siječanj!B2214),MONTH(siječanj!B2214)+1,DAY(siječanj!B2214))</f>
        <v>42790</v>
      </c>
      <c r="C2214" s="9">
        <v>23.03125</v>
      </c>
      <c r="D2214">
        <v>1.0719239067717099</v>
      </c>
      <c r="E2214" s="6">
        <v>90.123772211392307</v>
      </c>
      <c r="F2214" s="7">
        <v>59.757969666088698</v>
      </c>
      <c r="G2214" s="7">
        <v>57.757115425371879</v>
      </c>
      <c r="H2214" s="7">
        <v>241.91591264113316</v>
      </c>
      <c r="I2214" s="7">
        <v>96.605826001839304</v>
      </c>
    </row>
    <row r="2215" spans="1:9" x14ac:dyDescent="0.25">
      <c r="A2215" s="13"/>
      <c r="B2215" s="5">
        <f>DATE(YEAR(siječanj!B2215),MONTH(siječanj!B2215)+1,DAY(siječanj!B2215))</f>
        <v>42790</v>
      </c>
      <c r="C2215" s="9">
        <v>23.0416666666667</v>
      </c>
      <c r="D2215">
        <v>1.0719239067717099</v>
      </c>
      <c r="E2215" s="6">
        <v>83.887757942026127</v>
      </c>
      <c r="F2215" s="7">
        <v>59.153941230612986</v>
      </c>
      <c r="G2215" s="7">
        <v>57.873912472786813</v>
      </c>
      <c r="H2215" s="7">
        <v>242.54503728962231</v>
      </c>
      <c r="I2215" s="7">
        <v>89.921293223536182</v>
      </c>
    </row>
    <row r="2216" spans="1:9" x14ac:dyDescent="0.25">
      <c r="A2216" s="13"/>
      <c r="B2216" s="5">
        <f>DATE(YEAR(siječanj!B2216),MONTH(siječanj!B2216)+1,DAY(siječanj!B2216))</f>
        <v>42790</v>
      </c>
      <c r="C2216" s="9">
        <v>23.0520833333333</v>
      </c>
      <c r="D2216">
        <v>1.0719239067717099</v>
      </c>
      <c r="E2216" s="6">
        <v>78.734689908038035</v>
      </c>
      <c r="F2216" s="7">
        <v>58.635202863926331</v>
      </c>
      <c r="G2216" s="7">
        <v>57.584389598023485</v>
      </c>
      <c r="H2216" s="7">
        <v>243.1245044145723</v>
      </c>
      <c r="I2216" s="7">
        <v>84.397596404683256</v>
      </c>
    </row>
    <row r="2217" spans="1:9" x14ac:dyDescent="0.25">
      <c r="A2217" s="13"/>
      <c r="B2217" s="5">
        <f>DATE(YEAR(siječanj!B2217),MONTH(siječanj!B2217)+1,DAY(siječanj!B2217))</f>
        <v>42790</v>
      </c>
      <c r="C2217" s="9">
        <v>23.0625</v>
      </c>
      <c r="D2217">
        <v>1.0719239067717099</v>
      </c>
      <c r="E2217" s="6">
        <v>75.225648023434928</v>
      </c>
      <c r="F2217" s="7">
        <v>58.661491283155058</v>
      </c>
      <c r="G2217" s="7">
        <v>57.0524792990159</v>
      </c>
      <c r="H2217" s="7">
        <v>242.79842157687085</v>
      </c>
      <c r="I2217" s="7">
        <v>80.636170518713925</v>
      </c>
    </row>
    <row r="2218" spans="1:9" x14ac:dyDescent="0.25">
      <c r="A2218" s="13"/>
      <c r="B2218" s="5">
        <f>DATE(YEAR(siječanj!B2218),MONTH(siječanj!B2218)+1,DAY(siječanj!B2218))</f>
        <v>42790</v>
      </c>
      <c r="C2218" s="9">
        <v>23.0729166666667</v>
      </c>
      <c r="D2218">
        <v>1.0719239067717099</v>
      </c>
      <c r="E2218" s="6">
        <v>71.711831231361032</v>
      </c>
      <c r="F2218" s="7">
        <v>58.016581329744746</v>
      </c>
      <c r="G2218" s="7">
        <v>57.041194192428087</v>
      </c>
      <c r="H2218" s="7">
        <v>242.77919105054488</v>
      </c>
      <c r="I2218" s="7">
        <v>76.869626295274031</v>
      </c>
    </row>
    <row r="2219" spans="1:9" x14ac:dyDescent="0.25">
      <c r="A2219" s="13"/>
      <c r="B2219" s="5">
        <f>DATE(YEAR(siječanj!B2219),MONTH(siječanj!B2219)+1,DAY(siječanj!B2219))</f>
        <v>42790</v>
      </c>
      <c r="C2219" s="9">
        <v>23.0833333333333</v>
      </c>
      <c r="D2219">
        <v>1.0719239067717099</v>
      </c>
      <c r="E2219" s="6">
        <v>69.314332424571191</v>
      </c>
      <c r="F2219" s="7">
        <v>57.324922158178616</v>
      </c>
      <c r="G2219" s="7">
        <v>56.867402749761133</v>
      </c>
      <c r="H2219" s="7">
        <v>242.70064473186702</v>
      </c>
      <c r="I2219" s="7">
        <v>74.299690007819351</v>
      </c>
    </row>
    <row r="2220" spans="1:9" x14ac:dyDescent="0.25">
      <c r="A2220" s="13"/>
      <c r="B2220" s="5">
        <f>DATE(YEAR(siječanj!B2220),MONTH(siječanj!B2220)+1,DAY(siječanj!B2220))</f>
        <v>42790</v>
      </c>
      <c r="C2220" s="9">
        <v>23.09375</v>
      </c>
      <c r="D2220">
        <v>1.0719239067717099</v>
      </c>
      <c r="E2220" s="6">
        <v>67.130175014678699</v>
      </c>
      <c r="F2220" s="7">
        <v>56.582473712566681</v>
      </c>
      <c r="G2220" s="7">
        <v>56.547121249374342</v>
      </c>
      <c r="H2220" s="7">
        <v>243.00878521247009</v>
      </c>
      <c r="I2220" s="7">
        <v>71.958439464003021</v>
      </c>
    </row>
    <row r="2221" spans="1:9" x14ac:dyDescent="0.25">
      <c r="A2221" s="13"/>
      <c r="B2221" s="5">
        <f>DATE(YEAR(siječanj!B2221),MONTH(siječanj!B2221)+1,DAY(siječanj!B2221))</f>
        <v>42790</v>
      </c>
      <c r="C2221" s="9">
        <v>23.1041666666667</v>
      </c>
      <c r="D2221">
        <v>1.0719239067717099</v>
      </c>
      <c r="E2221" s="6">
        <v>66.080111227734278</v>
      </c>
      <c r="F2221" s="7">
        <v>56.320715766018552</v>
      </c>
      <c r="G2221" s="7">
        <v>56.318634897142779</v>
      </c>
      <c r="H2221" s="7">
        <v>242.70273900699323</v>
      </c>
      <c r="I2221" s="7">
        <v>70.832850987142052</v>
      </c>
    </row>
    <row r="2222" spans="1:9" x14ac:dyDescent="0.25">
      <c r="A2222" s="13"/>
      <c r="B2222" s="5">
        <f>DATE(YEAR(siječanj!B2222),MONTH(siječanj!B2222)+1,DAY(siječanj!B2222))</f>
        <v>42790</v>
      </c>
      <c r="C2222" s="9">
        <v>23.1145833333333</v>
      </c>
      <c r="D2222">
        <v>1.0719239067717099</v>
      </c>
      <c r="E2222" s="6">
        <v>64.555148105769135</v>
      </c>
      <c r="F2222" s="7">
        <v>55.908505817487168</v>
      </c>
      <c r="G2222" s="7">
        <v>57.721457372926665</v>
      </c>
      <c r="H2222" s="7">
        <v>242.66911658999578</v>
      </c>
      <c r="I2222" s="7">
        <v>69.198206559762397</v>
      </c>
    </row>
    <row r="2223" spans="1:9" x14ac:dyDescent="0.25">
      <c r="A2223" s="13"/>
      <c r="B2223" s="5">
        <f>DATE(YEAR(siječanj!B2223),MONTH(siječanj!B2223)+1,DAY(siječanj!B2223))</f>
        <v>42790</v>
      </c>
      <c r="C2223" s="9">
        <v>23.125</v>
      </c>
      <c r="D2223">
        <v>1.0719239067717099</v>
      </c>
      <c r="E2223" s="6">
        <v>64.109793448692713</v>
      </c>
      <c r="F2223" s="7">
        <v>56.833678616298954</v>
      </c>
      <c r="G2223" s="7">
        <v>56.819009392437437</v>
      </c>
      <c r="H2223" s="7">
        <v>242.06113371891485</v>
      </c>
      <c r="I2223" s="7">
        <v>68.720820255850072</v>
      </c>
    </row>
    <row r="2224" spans="1:9" x14ac:dyDescent="0.25">
      <c r="A2224" s="13"/>
      <c r="B2224" s="5">
        <f>DATE(YEAR(siječanj!B2224),MONTH(siječanj!B2224)+1,DAY(siječanj!B2224))</f>
        <v>42790</v>
      </c>
      <c r="C2224" s="9">
        <v>23.1354166666667</v>
      </c>
      <c r="D2224">
        <v>1.0719239067717099</v>
      </c>
      <c r="E2224" s="6">
        <v>63.171685411596265</v>
      </c>
      <c r="F2224" s="7">
        <v>57.374994001664597</v>
      </c>
      <c r="G2224" s="7">
        <v>56.308747909901477</v>
      </c>
      <c r="H2224" s="7">
        <v>242.28146766431976</v>
      </c>
      <c r="I2224" s="7">
        <v>67.715239823751702</v>
      </c>
    </row>
    <row r="2225" spans="1:9" x14ac:dyDescent="0.25">
      <c r="A2225" s="13"/>
      <c r="B2225" s="5">
        <f>DATE(YEAR(siječanj!B2225),MONTH(siječanj!B2225)+1,DAY(siječanj!B2225))</f>
        <v>42790</v>
      </c>
      <c r="C2225" s="9">
        <v>23.1458333333333</v>
      </c>
      <c r="D2225">
        <v>1.0719239067717099</v>
      </c>
      <c r="E2225" s="6">
        <v>62.845163522423341</v>
      </c>
      <c r="F2225" s="7">
        <v>56.971613659408696</v>
      </c>
      <c r="G2225" s="7">
        <v>56.880033896751335</v>
      </c>
      <c r="H2225" s="7">
        <v>242.18745931438542</v>
      </c>
      <c r="I2225" s="7">
        <v>67.365233204662985</v>
      </c>
    </row>
    <row r="2226" spans="1:9" x14ac:dyDescent="0.25">
      <c r="A2226" s="13"/>
      <c r="B2226" s="5">
        <f>DATE(YEAR(siječanj!B2226),MONTH(siječanj!B2226)+1,DAY(siječanj!B2226))</f>
        <v>42790</v>
      </c>
      <c r="C2226" s="9">
        <v>23.15625</v>
      </c>
      <c r="D2226">
        <v>1.0719239067717099</v>
      </c>
      <c r="E2226" s="6">
        <v>62.308456379723822</v>
      </c>
      <c r="F2226" s="7">
        <v>57.384645246290731</v>
      </c>
      <c r="G2226" s="7">
        <v>55.223266477196816</v>
      </c>
      <c r="H2226" s="7">
        <v>242.09974479127499</v>
      </c>
      <c r="I2226" s="7">
        <v>66.789923987468228</v>
      </c>
    </row>
    <row r="2227" spans="1:9" x14ac:dyDescent="0.25">
      <c r="A2227" s="13"/>
      <c r="B2227" s="5">
        <f>DATE(YEAR(siječanj!B2227),MONTH(siječanj!B2227)+1,DAY(siječanj!B2227))</f>
        <v>42790</v>
      </c>
      <c r="C2227" s="9">
        <v>23.1666666666667</v>
      </c>
      <c r="D2227">
        <v>1.0719239067717099</v>
      </c>
      <c r="E2227" s="6">
        <v>62.065753916996449</v>
      </c>
      <c r="F2227" s="7">
        <v>57.456989501067156</v>
      </c>
      <c r="G2227" s="7">
        <v>55.216424105151383</v>
      </c>
      <c r="H2227" s="7">
        <v>241.76187440503605</v>
      </c>
      <c r="I2227" s="7">
        <v>66.529765415438391</v>
      </c>
    </row>
    <row r="2228" spans="1:9" x14ac:dyDescent="0.25">
      <c r="A2228" s="13"/>
      <c r="B2228" s="5">
        <f>DATE(YEAR(siječanj!B2228),MONTH(siječanj!B2228)+1,DAY(siječanj!B2228))</f>
        <v>42790</v>
      </c>
      <c r="C2228" s="9">
        <v>23.1770833333333</v>
      </c>
      <c r="D2228">
        <v>1.0719239067717099</v>
      </c>
      <c r="E2228" s="6">
        <v>63.106398898724152</v>
      </c>
      <c r="F2228" s="7">
        <v>56.959890282942155</v>
      </c>
      <c r="G2228" s="7">
        <v>56.510241344778144</v>
      </c>
      <c r="H2228" s="7">
        <v>241.89808329888163</v>
      </c>
      <c r="I2228" s="7">
        <v>67.645257649814326</v>
      </c>
    </row>
    <row r="2229" spans="1:9" x14ac:dyDescent="0.25">
      <c r="A2229" s="13"/>
      <c r="B2229" s="5">
        <f>DATE(YEAR(siječanj!B2229),MONTH(siječanj!B2229)+1,DAY(siječanj!B2229))</f>
        <v>42790</v>
      </c>
      <c r="C2229" s="9">
        <v>23.1875</v>
      </c>
      <c r="D2229">
        <v>1.0719239067717099</v>
      </c>
      <c r="E2229" s="6">
        <v>63.046502642030326</v>
      </c>
      <c r="F2229" s="7">
        <v>57.661188675158542</v>
      </c>
      <c r="G2229" s="7">
        <v>56.966340725408763</v>
      </c>
      <c r="H2229" s="7">
        <v>241.87951485953437</v>
      </c>
      <c r="I2229" s="7">
        <v>67.58105342033808</v>
      </c>
    </row>
    <row r="2230" spans="1:9" x14ac:dyDescent="0.25">
      <c r="A2230" s="13"/>
      <c r="B2230" s="5">
        <f>DATE(YEAR(siječanj!B2230),MONTH(siječanj!B2230)+1,DAY(siječanj!B2230))</f>
        <v>42790</v>
      </c>
      <c r="C2230" s="9">
        <v>23.1979166666667</v>
      </c>
      <c r="D2230">
        <v>1.0719239067717099</v>
      </c>
      <c r="E2230" s="6">
        <v>64.874109145822871</v>
      </c>
      <c r="F2230" s="7">
        <v>57.596527740958642</v>
      </c>
      <c r="G2230" s="7">
        <v>56.770295549303647</v>
      </c>
      <c r="H2230" s="7">
        <v>242.25039958288693</v>
      </c>
      <c r="I2230" s="7">
        <v>69.540108523924772</v>
      </c>
    </row>
    <row r="2231" spans="1:9" x14ac:dyDescent="0.25">
      <c r="A2231" s="13"/>
      <c r="B2231" s="5">
        <f>DATE(YEAR(siječanj!B2231),MONTH(siječanj!B2231)+1,DAY(siječanj!B2231))</f>
        <v>42790</v>
      </c>
      <c r="C2231" s="9">
        <v>23.2083333333333</v>
      </c>
      <c r="D2231">
        <v>1.0719239067717099</v>
      </c>
      <c r="E2231" s="6">
        <v>66.199470019532896</v>
      </c>
      <c r="F2231" s="7">
        <v>55.820903137340437</v>
      </c>
      <c r="G2231" s="7">
        <v>57.349657778567774</v>
      </c>
      <c r="H2231" s="7">
        <v>241.5709733262448</v>
      </c>
      <c r="I2231" s="7">
        <v>70.960794529554377</v>
      </c>
    </row>
    <row r="2232" spans="1:9" x14ac:dyDescent="0.25">
      <c r="A2232" s="13"/>
      <c r="B2232" s="5">
        <f>DATE(YEAR(siječanj!B2232),MONTH(siječanj!B2232)+1,DAY(siječanj!B2232))</f>
        <v>42790</v>
      </c>
      <c r="C2232" s="9">
        <v>23.21875</v>
      </c>
      <c r="D2232">
        <v>1.0719239067717099</v>
      </c>
      <c r="E2232" s="6">
        <v>69.297474847478853</v>
      </c>
      <c r="F2232" s="7">
        <v>55.626383263818866</v>
      </c>
      <c r="G2232" s="7">
        <v>60.011408607477421</v>
      </c>
      <c r="H2232" s="7">
        <v>240.12150890921947</v>
      </c>
      <c r="I2232" s="7">
        <v>74.281619967923831</v>
      </c>
    </row>
    <row r="2233" spans="1:9" x14ac:dyDescent="0.25">
      <c r="A2233" s="13"/>
      <c r="B2233" s="5">
        <f>DATE(YEAR(siječanj!B2233),MONTH(siječanj!B2233)+1,DAY(siječanj!B2233))</f>
        <v>42790</v>
      </c>
      <c r="C2233" s="9">
        <v>23.2291666666667</v>
      </c>
      <c r="D2233">
        <v>1.0719239067717099</v>
      </c>
      <c r="E2233" s="6">
        <v>72.54318619268183</v>
      </c>
      <c r="F2233" s="7">
        <v>56.333986227379476</v>
      </c>
      <c r="G2233" s="7">
        <v>61.3397181324152</v>
      </c>
      <c r="H2233" s="7">
        <v>239.99549335447909</v>
      </c>
      <c r="I2233" s="7">
        <v>77.760775553327065</v>
      </c>
    </row>
    <row r="2234" spans="1:9" x14ac:dyDescent="0.25">
      <c r="A2234" s="13"/>
      <c r="B2234" s="5">
        <f>DATE(YEAR(siječanj!B2234),MONTH(siječanj!B2234)+1,DAY(siječanj!B2234))</f>
        <v>42790</v>
      </c>
      <c r="C2234" s="9">
        <v>23.2395833333333</v>
      </c>
      <c r="D2234">
        <v>1.0719239067717099</v>
      </c>
      <c r="E2234" s="6">
        <v>79.448170854441571</v>
      </c>
      <c r="F2234" s="7">
        <v>56.97146937169834</v>
      </c>
      <c r="G2234" s="7">
        <v>59.811277237293638</v>
      </c>
      <c r="H2234" s="7">
        <v>238.78949692199149</v>
      </c>
      <c r="I2234" s="7">
        <v>85.162393688159312</v>
      </c>
    </row>
    <row r="2235" spans="1:9" x14ac:dyDescent="0.25">
      <c r="A2235" s="13"/>
      <c r="B2235" s="5">
        <f>DATE(YEAR(siječanj!B2235),MONTH(siječanj!B2235)+1,DAY(siječanj!B2235))</f>
        <v>42790</v>
      </c>
      <c r="C2235" s="9">
        <v>23.25</v>
      </c>
      <c r="D2235">
        <v>1.0719239067717099</v>
      </c>
      <c r="E2235" s="6">
        <v>84.609700925655986</v>
      </c>
      <c r="F2235" s="7">
        <v>59.558223371058624</v>
      </c>
      <c r="G2235" s="7">
        <v>60.019040175830206</v>
      </c>
      <c r="H2235" s="7">
        <v>235.3841995659989</v>
      </c>
      <c r="I2235" s="7">
        <v>90.695161167015129</v>
      </c>
    </row>
    <row r="2236" spans="1:9" x14ac:dyDescent="0.25">
      <c r="A2236" s="13"/>
      <c r="B2236" s="5">
        <f>DATE(YEAR(siječanj!B2236),MONTH(siječanj!B2236)+1,DAY(siječanj!B2236))</f>
        <v>42790</v>
      </c>
      <c r="C2236" s="9">
        <v>23.2604166666667</v>
      </c>
      <c r="D2236">
        <v>1.0719239067717099</v>
      </c>
      <c r="E2236" s="6">
        <v>91.188968614052172</v>
      </c>
      <c r="F2236" s="7">
        <v>67.59217510773577</v>
      </c>
      <c r="G2236" s="7">
        <v>61.1525063464507</v>
      </c>
      <c r="H2236" s="7">
        <v>222.05177407712301</v>
      </c>
      <c r="I2236" s="7">
        <v>97.74763549125764</v>
      </c>
    </row>
    <row r="2237" spans="1:9" x14ac:dyDescent="0.25">
      <c r="A2237" s="13"/>
      <c r="B2237" s="5">
        <f>DATE(YEAR(siječanj!B2237),MONTH(siječanj!B2237)+1,DAY(siječanj!B2237))</f>
        <v>42790</v>
      </c>
      <c r="C2237" s="9">
        <v>23.2708333333333</v>
      </c>
      <c r="D2237">
        <v>1.0719239067717099</v>
      </c>
      <c r="E2237" s="6">
        <v>96.81598219256432</v>
      </c>
      <c r="F2237" s="7">
        <v>76.744076040246142</v>
      </c>
      <c r="G2237" s="7">
        <v>62.256267488548424</v>
      </c>
      <c r="H2237" s="7">
        <v>212.8201683154382</v>
      </c>
      <c r="I2237" s="7">
        <v>103.77936586979384</v>
      </c>
    </row>
    <row r="2238" spans="1:9" x14ac:dyDescent="0.25">
      <c r="A2238" s="13"/>
      <c r="B2238" s="5">
        <f>DATE(YEAR(siječanj!B2238),MONTH(siječanj!B2238)+1,DAY(siječanj!B2238))</f>
        <v>42790</v>
      </c>
      <c r="C2238" s="9">
        <v>23.28125</v>
      </c>
      <c r="D2238">
        <v>1.0719239067717099</v>
      </c>
      <c r="E2238" s="6">
        <v>103.19909160047166</v>
      </c>
      <c r="F2238" s="7">
        <v>78.107502719308826</v>
      </c>
      <c r="G2238" s="7">
        <v>66.775053313665651</v>
      </c>
      <c r="H2238" s="7">
        <v>192.78100675855055</v>
      </c>
      <c r="I2238" s="7">
        <v>110.62157344366913</v>
      </c>
    </row>
    <row r="2239" spans="1:9" x14ac:dyDescent="0.25">
      <c r="A2239" s="13"/>
      <c r="B2239" s="5">
        <f>DATE(YEAR(siječanj!B2239),MONTH(siječanj!B2239)+1,DAY(siječanj!B2239))</f>
        <v>42790</v>
      </c>
      <c r="C2239" s="9">
        <v>23.2916666666667</v>
      </c>
      <c r="D2239">
        <v>1.0719239067717099</v>
      </c>
      <c r="E2239" s="6">
        <v>108.80575996421695</v>
      </c>
      <c r="F2239" s="7">
        <v>85.890698447352591</v>
      </c>
      <c r="G2239" s="7">
        <v>79.027718580367122</v>
      </c>
      <c r="H2239" s="7">
        <v>152.50537672444474</v>
      </c>
      <c r="I2239" s="7">
        <v>116.63149530010833</v>
      </c>
    </row>
    <row r="2240" spans="1:9" x14ac:dyDescent="0.25">
      <c r="A2240" s="13"/>
      <c r="B2240" s="5">
        <f>DATE(YEAR(siječanj!B2240),MONTH(siječanj!B2240)+1,DAY(siječanj!B2240))</f>
        <v>42790</v>
      </c>
      <c r="C2240" s="9">
        <v>23.3020833333333</v>
      </c>
      <c r="D2240">
        <v>1.0719239067717099</v>
      </c>
      <c r="E2240" s="6">
        <v>110.49196727500454</v>
      </c>
      <c r="F2240" s="7">
        <v>108.70963952070079</v>
      </c>
      <c r="G2240" s="7">
        <v>96.372699059706349</v>
      </c>
      <c r="H2240" s="7">
        <v>118.13140299453053</v>
      </c>
      <c r="I2240" s="7">
        <v>118.43898122831479</v>
      </c>
    </row>
    <row r="2241" spans="1:9" x14ac:dyDescent="0.25">
      <c r="A2241" s="13"/>
      <c r="B2241" s="5">
        <f>DATE(YEAR(siječanj!B2241),MONTH(siječanj!B2241)+1,DAY(siječanj!B2241))</f>
        <v>42790</v>
      </c>
      <c r="C2241" s="9">
        <v>23.3125</v>
      </c>
      <c r="D2241">
        <v>1.0719239067717099</v>
      </c>
      <c r="E2241" s="6">
        <v>113.90643006326174</v>
      </c>
      <c r="F2241" s="7">
        <v>123.76040281185824</v>
      </c>
      <c r="G2241" s="7">
        <v>105.03679257115157</v>
      </c>
      <c r="H2241" s="7">
        <v>61.465482757994558</v>
      </c>
      <c r="I2241" s="7">
        <v>122.09902551983006</v>
      </c>
    </row>
    <row r="2242" spans="1:9" x14ac:dyDescent="0.25">
      <c r="A2242" s="13"/>
      <c r="B2242" s="5">
        <f>DATE(YEAR(siječanj!B2242),MONTH(siječanj!B2242)+1,DAY(siječanj!B2242))</f>
        <v>42790</v>
      </c>
      <c r="C2242" s="9">
        <v>23.3229166666667</v>
      </c>
      <c r="D2242">
        <v>1.0719239067717099</v>
      </c>
      <c r="E2242" s="6">
        <v>114.36410955945104</v>
      </c>
      <c r="F2242" s="7">
        <v>134.71091418184517</v>
      </c>
      <c r="G2242" s="7">
        <v>118.42377329587029</v>
      </c>
      <c r="H2242" s="7">
        <v>18.631288603758268</v>
      </c>
      <c r="I2242" s="7">
        <v>122.58962311343461</v>
      </c>
    </row>
    <row r="2243" spans="1:9" x14ac:dyDescent="0.25">
      <c r="A2243" s="13"/>
      <c r="B2243" s="5">
        <f>DATE(YEAR(siječanj!B2243),MONTH(siječanj!B2243)+1,DAY(siječanj!B2243))</f>
        <v>42790</v>
      </c>
      <c r="C2243" s="9">
        <v>23.3333333333333</v>
      </c>
      <c r="D2243">
        <v>1.0719239067717099</v>
      </c>
      <c r="E2243" s="6">
        <v>113.07932994050408</v>
      </c>
      <c r="F2243" s="7">
        <v>145.64819116239872</v>
      </c>
      <c r="G2243" s="7">
        <v>124.36690221891899</v>
      </c>
      <c r="H2243" s="7">
        <v>4.5352137938048376</v>
      </c>
      <c r="I2243" s="7">
        <v>121.21243712495232</v>
      </c>
    </row>
    <row r="2244" spans="1:9" x14ac:dyDescent="0.25">
      <c r="A2244" s="13"/>
      <c r="B2244" s="5">
        <f>DATE(YEAR(siječanj!B2244),MONTH(siječanj!B2244)+1,DAY(siječanj!B2244))</f>
        <v>42790</v>
      </c>
      <c r="C2244" s="9">
        <v>23.34375</v>
      </c>
      <c r="D2244">
        <v>1.0719239067717099</v>
      </c>
      <c r="E2244" s="6">
        <v>111.82296454437586</v>
      </c>
      <c r="F2244" s="7">
        <v>163.97717924886072</v>
      </c>
      <c r="G2244" s="7">
        <v>138.03216878468476</v>
      </c>
      <c r="H2244" s="7">
        <v>2.8059496193145197</v>
      </c>
      <c r="I2244" s="7">
        <v>119.86570902120178</v>
      </c>
    </row>
    <row r="2245" spans="1:9" x14ac:dyDescent="0.25">
      <c r="A2245" s="13"/>
      <c r="B2245" s="5">
        <f>DATE(YEAR(siječanj!B2245),MONTH(siječanj!B2245)+1,DAY(siječanj!B2245))</f>
        <v>42790</v>
      </c>
      <c r="C2245" s="9">
        <v>23.3541666666667</v>
      </c>
      <c r="D2245">
        <v>1.0719239067717099</v>
      </c>
      <c r="E2245" s="6">
        <v>112.85230100485599</v>
      </c>
      <c r="F2245" s="7">
        <v>174.37649553331445</v>
      </c>
      <c r="G2245" s="7">
        <v>151.29359518722779</v>
      </c>
      <c r="H2245" s="7">
        <v>2.500901544962761</v>
      </c>
      <c r="I2245" s="7">
        <v>120.96907938130219</v>
      </c>
    </row>
    <row r="2246" spans="1:9" x14ac:dyDescent="0.25">
      <c r="A2246" s="13"/>
      <c r="B2246" s="5">
        <f>DATE(YEAR(siječanj!B2246),MONTH(siječanj!B2246)+1,DAY(siječanj!B2246))</f>
        <v>42790</v>
      </c>
      <c r="C2246" s="9">
        <v>23.3645833333333</v>
      </c>
      <c r="D2246">
        <v>1.0719239067717099</v>
      </c>
      <c r="E2246" s="6">
        <v>113.01726805335898</v>
      </c>
      <c r="F2246" s="7">
        <v>195.67906094662914</v>
      </c>
      <c r="G2246" s="7">
        <v>164.83782227466756</v>
      </c>
      <c r="H2246" s="7">
        <v>2.2367398418785558</v>
      </c>
      <c r="I2246" s="7">
        <v>121.14591150442212</v>
      </c>
    </row>
    <row r="2247" spans="1:9" x14ac:dyDescent="0.25">
      <c r="A2247" s="13"/>
      <c r="B2247" s="5">
        <f>DATE(YEAR(siječanj!B2247),MONTH(siječanj!B2247)+1,DAY(siječanj!B2247))</f>
        <v>42790</v>
      </c>
      <c r="C2247" s="9">
        <v>23.375</v>
      </c>
      <c r="D2247">
        <v>1.0719239067717099</v>
      </c>
      <c r="E2247" s="6">
        <v>114.51449780607533</v>
      </c>
      <c r="F2247" s="7">
        <v>226.29833592161799</v>
      </c>
      <c r="G2247" s="7">
        <v>170.24945352418914</v>
      </c>
      <c r="H2247" s="7">
        <v>2.0013959246044664</v>
      </c>
      <c r="I2247" s="7">
        <v>122.75082787028866</v>
      </c>
    </row>
    <row r="2248" spans="1:9" x14ac:dyDescent="0.25">
      <c r="A2248" s="13"/>
      <c r="B2248" s="5">
        <f>DATE(YEAR(siječanj!B2248),MONTH(siječanj!B2248)+1,DAY(siječanj!B2248))</f>
        <v>42790</v>
      </c>
      <c r="C2248" s="9">
        <v>23.3854166666667</v>
      </c>
      <c r="D2248">
        <v>1.0719239067717099</v>
      </c>
      <c r="E2248" s="6">
        <v>114.69552545584457</v>
      </c>
      <c r="F2248" s="7">
        <v>224.26620784890383</v>
      </c>
      <c r="G2248" s="7">
        <v>192.31774986657288</v>
      </c>
      <c r="H2248" s="7">
        <v>1.7994713976560863</v>
      </c>
      <c r="I2248" s="7">
        <v>122.94487573586302</v>
      </c>
    </row>
    <row r="2249" spans="1:9" x14ac:dyDescent="0.25">
      <c r="A2249" s="13"/>
      <c r="B2249" s="5">
        <f>DATE(YEAR(siječanj!B2249),MONTH(siječanj!B2249)+1,DAY(siječanj!B2249))</f>
        <v>42790</v>
      </c>
      <c r="C2249" s="9">
        <v>23.3958333333333</v>
      </c>
      <c r="D2249">
        <v>1.0719239067717099</v>
      </c>
      <c r="E2249" s="6">
        <v>114.66386477234472</v>
      </c>
      <c r="F2249" s="7">
        <v>222.21478530292134</v>
      </c>
      <c r="G2249" s="7">
        <v>199.00677746402673</v>
      </c>
      <c r="H2249" s="7">
        <v>2.0213055401428144</v>
      </c>
      <c r="I2249" s="7">
        <v>122.91093789231479</v>
      </c>
    </row>
    <row r="2250" spans="1:9" x14ac:dyDescent="0.25">
      <c r="A2250" s="13"/>
      <c r="B2250" s="5">
        <f>DATE(YEAR(siječanj!B2250),MONTH(siječanj!B2250)+1,DAY(siječanj!B2250))</f>
        <v>42790</v>
      </c>
      <c r="C2250" s="9">
        <v>23.40625</v>
      </c>
      <c r="D2250">
        <v>1.0719239067717099</v>
      </c>
      <c r="E2250" s="6">
        <v>115.26417515145191</v>
      </c>
      <c r="F2250" s="7">
        <v>223.38164402457375</v>
      </c>
      <c r="G2250" s="7">
        <v>202.81214985766411</v>
      </c>
      <c r="H2250" s="7">
        <v>2.0379727297216848</v>
      </c>
      <c r="I2250" s="7">
        <v>123.55442493916297</v>
      </c>
    </row>
    <row r="2251" spans="1:9" x14ac:dyDescent="0.25">
      <c r="A2251" s="13"/>
      <c r="B2251" s="5">
        <f>DATE(YEAR(siječanj!B2251),MONTH(siječanj!B2251)+1,DAY(siječanj!B2251))</f>
        <v>42790</v>
      </c>
      <c r="C2251" s="9">
        <v>23.4166666666667</v>
      </c>
      <c r="D2251">
        <v>1.0719239067717099</v>
      </c>
      <c r="E2251" s="6">
        <v>115.78062739669481</v>
      </c>
      <c r="F2251" s="7">
        <v>233.44953143833649</v>
      </c>
      <c r="G2251" s="7">
        <v>204.14651255833996</v>
      </c>
      <c r="H2251" s="7">
        <v>2.1528378196186697</v>
      </c>
      <c r="I2251" s="7">
        <v>124.10802244754477</v>
      </c>
    </row>
    <row r="2252" spans="1:9" x14ac:dyDescent="0.25">
      <c r="A2252" s="13"/>
      <c r="B2252" s="5">
        <f>DATE(YEAR(siječanj!B2252),MONTH(siječanj!B2252)+1,DAY(siječanj!B2252))</f>
        <v>42790</v>
      </c>
      <c r="C2252" s="9">
        <v>23.4270833333333</v>
      </c>
      <c r="D2252">
        <v>1.0719239067717099</v>
      </c>
      <c r="E2252" s="6">
        <v>117.70282391431034</v>
      </c>
      <c r="F2252" s="7">
        <v>233.05350175332492</v>
      </c>
      <c r="G2252" s="7">
        <v>201.14896871583514</v>
      </c>
      <c r="H2252" s="7">
        <v>2.0651723029462246</v>
      </c>
      <c r="I2252" s="7">
        <v>126.16847084829018</v>
      </c>
    </row>
    <row r="2253" spans="1:9" x14ac:dyDescent="0.25">
      <c r="A2253" s="13"/>
      <c r="B2253" s="5">
        <f>DATE(YEAR(siječanj!B2253),MONTH(siječanj!B2253)+1,DAY(siječanj!B2253))</f>
        <v>42790</v>
      </c>
      <c r="C2253" s="9">
        <v>23.4375</v>
      </c>
      <c r="D2253">
        <v>1.0719239067717099</v>
      </c>
      <c r="E2253" s="6">
        <v>119.36682606923767</v>
      </c>
      <c r="F2253" s="7">
        <v>224.84094988716896</v>
      </c>
      <c r="G2253" s="7">
        <v>200.71013150215055</v>
      </c>
      <c r="H2253" s="7">
        <v>2.0439125100342506</v>
      </c>
      <c r="I2253" s="7">
        <v>127.95215453907643</v>
      </c>
    </row>
    <row r="2254" spans="1:9" x14ac:dyDescent="0.25">
      <c r="A2254" s="13"/>
      <c r="B2254" s="5">
        <f>DATE(YEAR(siječanj!B2254),MONTH(siječanj!B2254)+1,DAY(siječanj!B2254))</f>
        <v>42790</v>
      </c>
      <c r="C2254" s="9">
        <v>23.4479166666667</v>
      </c>
      <c r="D2254">
        <v>1.0719239067717099</v>
      </c>
      <c r="E2254" s="6">
        <v>120.29902378124821</v>
      </c>
      <c r="F2254" s="7">
        <v>223.612560473033</v>
      </c>
      <c r="G2254" s="7">
        <v>206.44674738132204</v>
      </c>
      <c r="H2254" s="7">
        <v>2.1179932420652436</v>
      </c>
      <c r="I2254" s="7">
        <v>128.95139955241842</v>
      </c>
    </row>
    <row r="2255" spans="1:9" x14ac:dyDescent="0.25">
      <c r="A2255" s="13"/>
      <c r="B2255" s="5">
        <f>DATE(YEAR(siječanj!B2255),MONTH(siječanj!B2255)+1,DAY(siječanj!B2255))</f>
        <v>42790</v>
      </c>
      <c r="C2255" s="9">
        <v>23.4583333333333</v>
      </c>
      <c r="D2255">
        <v>1.0719239067717099</v>
      </c>
      <c r="E2255" s="6">
        <v>120.44161794174325</v>
      </c>
      <c r="F2255" s="7">
        <v>220.83331865207199</v>
      </c>
      <c r="G2255" s="7">
        <v>207.7882048366188</v>
      </c>
      <c r="H2255" s="7">
        <v>2.2055167400806108</v>
      </c>
      <c r="I2255" s="7">
        <v>129.10424964201908</v>
      </c>
    </row>
    <row r="2256" spans="1:9" x14ac:dyDescent="0.25">
      <c r="A2256" s="13"/>
      <c r="B2256" s="5">
        <f>DATE(YEAR(siječanj!B2256),MONTH(siječanj!B2256)+1,DAY(siječanj!B2256))</f>
        <v>42790</v>
      </c>
      <c r="C2256" s="9">
        <v>23.46875</v>
      </c>
      <c r="D2256">
        <v>1.0719239067717099</v>
      </c>
      <c r="E2256" s="6">
        <v>119.70510608121384</v>
      </c>
      <c r="F2256" s="7">
        <v>218.93068879940361</v>
      </c>
      <c r="G2256" s="7">
        <v>202.89220320695213</v>
      </c>
      <c r="H2256" s="7">
        <v>2.1871133224123964</v>
      </c>
      <c r="I2256" s="7">
        <v>128.31476497109671</v>
      </c>
    </row>
    <row r="2257" spans="1:9" x14ac:dyDescent="0.25">
      <c r="A2257" s="13"/>
      <c r="B2257" s="5">
        <f>DATE(YEAR(siječanj!B2257),MONTH(siječanj!B2257)+1,DAY(siječanj!B2257))</f>
        <v>42790</v>
      </c>
      <c r="C2257" s="9">
        <v>23.4791666666667</v>
      </c>
      <c r="D2257">
        <v>1.0719239067717099</v>
      </c>
      <c r="E2257" s="6">
        <v>120.44897632128767</v>
      </c>
      <c r="F2257" s="7">
        <v>217.9524862590435</v>
      </c>
      <c r="G2257" s="7">
        <v>198.16359932804116</v>
      </c>
      <c r="H2257" s="7">
        <v>2.2458220350118125</v>
      </c>
      <c r="I2257" s="7">
        <v>129.11213726496786</v>
      </c>
    </row>
    <row r="2258" spans="1:9" x14ac:dyDescent="0.25">
      <c r="A2258" s="13"/>
      <c r="B2258" s="5">
        <f>DATE(YEAR(siječanj!B2258),MONTH(siječanj!B2258)+1,DAY(siječanj!B2258))</f>
        <v>42790</v>
      </c>
      <c r="C2258" s="9">
        <v>23.4895833333333</v>
      </c>
      <c r="D2258">
        <v>1.0719239067717099</v>
      </c>
      <c r="E2258" s="6">
        <v>121.09349255754479</v>
      </c>
      <c r="F2258" s="7">
        <v>213.70697669346259</v>
      </c>
      <c r="G2258" s="7">
        <v>193.81705860155719</v>
      </c>
      <c r="H2258" s="7">
        <v>1.9720050635091011</v>
      </c>
      <c r="I2258" s="7">
        <v>129.80300962691439</v>
      </c>
    </row>
    <row r="2259" spans="1:9" x14ac:dyDescent="0.25">
      <c r="A2259" s="13"/>
      <c r="B2259" s="5">
        <f>DATE(YEAR(siječanj!B2259),MONTH(siječanj!B2259)+1,DAY(siječanj!B2259))</f>
        <v>42790</v>
      </c>
      <c r="C2259" s="9">
        <v>23.5</v>
      </c>
      <c r="D2259">
        <v>1.0719239067717099</v>
      </c>
      <c r="E2259" s="6">
        <v>121.75431950454285</v>
      </c>
      <c r="F2259" s="7">
        <v>217.12100428015714</v>
      </c>
      <c r="G2259" s="7">
        <v>194.34726631969866</v>
      </c>
      <c r="H2259" s="7">
        <v>1.8552077197707495</v>
      </c>
      <c r="I2259" s="7">
        <v>130.51136582964057</v>
      </c>
    </row>
    <row r="2260" spans="1:9" x14ac:dyDescent="0.25">
      <c r="A2260" s="13"/>
      <c r="B2260" s="5">
        <f>DATE(YEAR(siječanj!B2260),MONTH(siječanj!B2260)+1,DAY(siječanj!B2260))</f>
        <v>42790</v>
      </c>
      <c r="C2260" s="9">
        <v>23.5104166666667</v>
      </c>
      <c r="D2260">
        <v>1.0719239067717099</v>
      </c>
      <c r="E2260" s="6">
        <v>122.15388626279223</v>
      </c>
      <c r="F2260" s="7">
        <v>209.51304998433443</v>
      </c>
      <c r="G2260" s="7">
        <v>191.17280629787848</v>
      </c>
      <c r="H2260" s="7">
        <v>1.8584301431024697</v>
      </c>
      <c r="I2260" s="7">
        <v>130.93967099015936</v>
      </c>
    </row>
    <row r="2261" spans="1:9" x14ac:dyDescent="0.25">
      <c r="A2261" s="13"/>
      <c r="B2261" s="5">
        <f>DATE(YEAR(siječanj!B2261),MONTH(siječanj!B2261)+1,DAY(siječanj!B2261))</f>
        <v>42790</v>
      </c>
      <c r="C2261" s="9">
        <v>23.5208333333333</v>
      </c>
      <c r="D2261">
        <v>1.0719239067717099</v>
      </c>
      <c r="E2261" s="6">
        <v>121.35695609166559</v>
      </c>
      <c r="F2261" s="7">
        <v>202.80363538078669</v>
      </c>
      <c r="G2261" s="7">
        <v>186.96608952426448</v>
      </c>
      <c r="H2261" s="7">
        <v>2.0521645941155739</v>
      </c>
      <c r="I2261" s="7">
        <v>130.08542248770104</v>
      </c>
    </row>
    <row r="2262" spans="1:9" x14ac:dyDescent="0.25">
      <c r="A2262" s="13"/>
      <c r="B2262" s="5">
        <f>DATE(YEAR(siječanj!B2262),MONTH(siječanj!B2262)+1,DAY(siječanj!B2262))</f>
        <v>42790</v>
      </c>
      <c r="C2262" s="9">
        <v>23.53125</v>
      </c>
      <c r="D2262">
        <v>1.0719239067717099</v>
      </c>
      <c r="E2262" s="6">
        <v>119.50901529058324</v>
      </c>
      <c r="F2262" s="7">
        <v>188.08041721611644</v>
      </c>
      <c r="G2262" s="7">
        <v>183.01533274895209</v>
      </c>
      <c r="H2262" s="7">
        <v>1.8821412580461154</v>
      </c>
      <c r="I2262" s="7">
        <v>128.104570564722</v>
      </c>
    </row>
    <row r="2263" spans="1:9" x14ac:dyDescent="0.25">
      <c r="A2263" s="13"/>
      <c r="B2263" s="5">
        <f>DATE(YEAR(siječanj!B2263),MONTH(siječanj!B2263)+1,DAY(siječanj!B2263))</f>
        <v>42790</v>
      </c>
      <c r="C2263" s="9">
        <v>23.5416666666667</v>
      </c>
      <c r="D2263">
        <v>1.0719239067717099</v>
      </c>
      <c r="E2263" s="6">
        <v>117.01545955805146</v>
      </c>
      <c r="F2263" s="7">
        <v>183.97120342493591</v>
      </c>
      <c r="G2263" s="7">
        <v>177.7630390320623</v>
      </c>
      <c r="H2263" s="7">
        <v>1.8396246726163312</v>
      </c>
      <c r="I2263" s="7">
        <v>125.43166856215355</v>
      </c>
    </row>
    <row r="2264" spans="1:9" x14ac:dyDescent="0.25">
      <c r="A2264" s="13"/>
      <c r="B2264" s="5">
        <f>DATE(YEAR(siječanj!B2264),MONTH(siječanj!B2264)+1,DAY(siječanj!B2264))</f>
        <v>42790</v>
      </c>
      <c r="C2264" s="9">
        <v>23.5520833333333</v>
      </c>
      <c r="D2264">
        <v>1.0719239067717099</v>
      </c>
      <c r="E2264" s="6">
        <v>114.52559095527525</v>
      </c>
      <c r="F2264" s="7">
        <v>191.85516808669652</v>
      </c>
      <c r="G2264" s="7">
        <v>177.07111417414905</v>
      </c>
      <c r="H2264" s="7">
        <v>1.9441854088240811</v>
      </c>
      <c r="I2264" s="7">
        <v>122.76271888211745</v>
      </c>
    </row>
    <row r="2265" spans="1:9" x14ac:dyDescent="0.25">
      <c r="A2265" s="13"/>
      <c r="B2265" s="5">
        <f>DATE(YEAR(siječanj!B2265),MONTH(siječanj!B2265)+1,DAY(siječanj!B2265))</f>
        <v>42790</v>
      </c>
      <c r="C2265" s="9">
        <v>23.5625</v>
      </c>
      <c r="D2265">
        <v>1.0719239067717099</v>
      </c>
      <c r="E2265" s="6">
        <v>115.81265331942753</v>
      </c>
      <c r="F2265" s="7">
        <v>179.47433264393646</v>
      </c>
      <c r="G2265" s="7">
        <v>173.69798099258102</v>
      </c>
      <c r="H2265" s="7">
        <v>1.9256239703965834</v>
      </c>
      <c r="I2265" s="7">
        <v>124.14235179975839</v>
      </c>
    </row>
    <row r="2266" spans="1:9" x14ac:dyDescent="0.25">
      <c r="A2266" s="13"/>
      <c r="B2266" s="5">
        <f>DATE(YEAR(siječanj!B2266),MONTH(siječanj!B2266)+1,DAY(siječanj!B2266))</f>
        <v>42790</v>
      </c>
      <c r="C2266" s="9">
        <v>23.5729166666667</v>
      </c>
      <c r="D2266">
        <v>1.0719239067717099</v>
      </c>
      <c r="E2266" s="6">
        <v>116.63667372115381</v>
      </c>
      <c r="F2266" s="7">
        <v>173.34732736726258</v>
      </c>
      <c r="G2266" s="7">
        <v>174.79476355616401</v>
      </c>
      <c r="H2266" s="7">
        <v>1.9729631893786814</v>
      </c>
      <c r="I2266" s="7">
        <v>125.02563896803642</v>
      </c>
    </row>
    <row r="2267" spans="1:9" x14ac:dyDescent="0.25">
      <c r="A2267" s="13"/>
      <c r="B2267" s="5">
        <f>DATE(YEAR(siječanj!B2267),MONTH(siječanj!B2267)+1,DAY(siječanj!B2267))</f>
        <v>42790</v>
      </c>
      <c r="C2267" s="9">
        <v>23.5833333333333</v>
      </c>
      <c r="D2267">
        <v>1.0719239067717099</v>
      </c>
      <c r="E2267" s="6">
        <v>116.92035046781874</v>
      </c>
      <c r="F2267" s="7">
        <v>173.6502393751982</v>
      </c>
      <c r="G2267" s="7">
        <v>175.04398133423581</v>
      </c>
      <c r="H2267" s="7">
        <v>2.0837947493883826</v>
      </c>
      <c r="I2267" s="7">
        <v>125.32971885458178</v>
      </c>
    </row>
    <row r="2268" spans="1:9" x14ac:dyDescent="0.25">
      <c r="A2268" s="13"/>
      <c r="B2268" s="5">
        <f>DATE(YEAR(siječanj!B2268),MONTH(siječanj!B2268)+1,DAY(siječanj!B2268))</f>
        <v>42790</v>
      </c>
      <c r="C2268" s="9">
        <v>23.59375</v>
      </c>
      <c r="D2268">
        <v>1.0719239067717099</v>
      </c>
      <c r="E2268" s="6">
        <v>118.35242769488157</v>
      </c>
      <c r="F2268" s="7">
        <v>174.32652388962734</v>
      </c>
      <c r="G2268" s="7">
        <v>172.35976044396619</v>
      </c>
      <c r="H2268" s="7">
        <v>2.0311858381235921</v>
      </c>
      <c r="I2268" s="7">
        <v>126.86479667061377</v>
      </c>
    </row>
    <row r="2269" spans="1:9" x14ac:dyDescent="0.25">
      <c r="A2269" s="13"/>
      <c r="B2269" s="5">
        <f>DATE(YEAR(siječanj!B2269),MONTH(siječanj!B2269)+1,DAY(siječanj!B2269))</f>
        <v>42790</v>
      </c>
      <c r="C2269" s="9">
        <v>23.6041666666667</v>
      </c>
      <c r="D2269">
        <v>1.0719239067717099</v>
      </c>
      <c r="E2269" s="6">
        <v>118.63551886777643</v>
      </c>
      <c r="F2269" s="7">
        <v>175.25046222691719</v>
      </c>
      <c r="G2269" s="7">
        <v>172.80077295508679</v>
      </c>
      <c r="H2269" s="7">
        <v>2.0364165252821573</v>
      </c>
      <c r="I2269" s="7">
        <v>127.16824886663581</v>
      </c>
    </row>
    <row r="2270" spans="1:9" x14ac:dyDescent="0.25">
      <c r="A2270" s="13"/>
      <c r="B2270" s="5">
        <f>DATE(YEAR(siječanj!B2270),MONTH(siječanj!B2270)+1,DAY(siječanj!B2270))</f>
        <v>42790</v>
      </c>
      <c r="C2270" s="9">
        <v>23.6145833333333</v>
      </c>
      <c r="D2270">
        <v>1.0719239067717099</v>
      </c>
      <c r="E2270" s="6">
        <v>120.75475599652756</v>
      </c>
      <c r="F2270" s="7">
        <v>175.60955025008533</v>
      </c>
      <c r="G2270" s="7">
        <v>170.65971141575892</v>
      </c>
      <c r="H2270" s="7">
        <v>2.0419542527767991</v>
      </c>
      <c r="I2270" s="7">
        <v>129.43990980906239</v>
      </c>
    </row>
    <row r="2271" spans="1:9" x14ac:dyDescent="0.25">
      <c r="A2271" s="13"/>
      <c r="B2271" s="5">
        <f>DATE(YEAR(siječanj!B2271),MONTH(siječanj!B2271)+1,DAY(siječanj!B2271))</f>
        <v>42790</v>
      </c>
      <c r="C2271" s="9">
        <v>23.625</v>
      </c>
      <c r="D2271">
        <v>1.0719239067717099</v>
      </c>
      <c r="E2271" s="6">
        <v>122.52342301161669</v>
      </c>
      <c r="F2271" s="7">
        <v>172.04141938073707</v>
      </c>
      <c r="G2271" s="7">
        <v>167.27747243111168</v>
      </c>
      <c r="H2271" s="7">
        <v>2.1048695179936003</v>
      </c>
      <c r="I2271" s="7">
        <v>131.33578626565497</v>
      </c>
    </row>
    <row r="2272" spans="1:9" x14ac:dyDescent="0.25">
      <c r="A2272" s="13"/>
      <c r="B2272" s="5">
        <f>DATE(YEAR(siječanj!B2272),MONTH(siječanj!B2272)+1,DAY(siječanj!B2272))</f>
        <v>42790</v>
      </c>
      <c r="C2272" s="9">
        <v>23.6354166666667</v>
      </c>
      <c r="D2272">
        <v>1.0719239067717099</v>
      </c>
      <c r="E2272" s="6">
        <v>124.55186246107938</v>
      </c>
      <c r="F2272" s="7">
        <v>169.49560301119874</v>
      </c>
      <c r="G2272" s="7">
        <v>160.46717300311951</v>
      </c>
      <c r="H2272" s="7">
        <v>2.0276253703827711</v>
      </c>
      <c r="I2272" s="7">
        <v>133.51011900497289</v>
      </c>
    </row>
    <row r="2273" spans="1:9" x14ac:dyDescent="0.25">
      <c r="A2273" s="13"/>
      <c r="B2273" s="5">
        <f>DATE(YEAR(siječanj!B2273),MONTH(siječanj!B2273)+1,DAY(siječanj!B2273))</f>
        <v>42790</v>
      </c>
      <c r="C2273" s="9">
        <v>23.6458333333333</v>
      </c>
      <c r="D2273">
        <v>1.0719239067717099</v>
      </c>
      <c r="E2273" s="6">
        <v>126.38983759059363</v>
      </c>
      <c r="F2273" s="7">
        <v>168.15902987823037</v>
      </c>
      <c r="G2273" s="7">
        <v>158.06351740922119</v>
      </c>
      <c r="H2273" s="7">
        <v>1.9262960586892326</v>
      </c>
      <c r="I2273" s="7">
        <v>135.48028848635104</v>
      </c>
    </row>
    <row r="2274" spans="1:9" x14ac:dyDescent="0.25">
      <c r="A2274" s="13"/>
      <c r="B2274" s="5">
        <f>DATE(YEAR(siječanj!B2274),MONTH(siječanj!B2274)+1,DAY(siječanj!B2274))</f>
        <v>42790</v>
      </c>
      <c r="C2274" s="9">
        <v>23.65625</v>
      </c>
      <c r="D2274">
        <v>1.0719239067717099</v>
      </c>
      <c r="E2274" s="6">
        <v>130.07640856981436</v>
      </c>
      <c r="F2274" s="7">
        <v>167.00219915244776</v>
      </c>
      <c r="G2274" s="7">
        <v>158.00972386599747</v>
      </c>
      <c r="H2274" s="7">
        <v>2.3685881628729781</v>
      </c>
      <c r="I2274" s="7">
        <v>139.43201205298854</v>
      </c>
    </row>
    <row r="2275" spans="1:9" x14ac:dyDescent="0.25">
      <c r="A2275" s="13"/>
      <c r="B2275" s="5">
        <f>DATE(YEAR(siječanj!B2275),MONTH(siječanj!B2275)+1,DAY(siječanj!B2275))</f>
        <v>42790</v>
      </c>
      <c r="C2275" s="9">
        <v>23.6666666666667</v>
      </c>
      <c r="D2275">
        <v>1.0719239067717099</v>
      </c>
      <c r="E2275" s="6">
        <v>131.57279767679643</v>
      </c>
      <c r="F2275" s="7">
        <v>166.78634072976112</v>
      </c>
      <c r="G2275" s="7">
        <v>156.27444142904332</v>
      </c>
      <c r="H2275" s="7">
        <v>3.6702501630045994</v>
      </c>
      <c r="I2275" s="7">
        <v>141.03602731059539</v>
      </c>
    </row>
    <row r="2276" spans="1:9" x14ac:dyDescent="0.25">
      <c r="A2276" s="13"/>
      <c r="B2276" s="5">
        <f>DATE(YEAR(siječanj!B2276),MONTH(siječanj!B2276)+1,DAY(siječanj!B2276))</f>
        <v>42790</v>
      </c>
      <c r="C2276" s="9">
        <v>23.6770833333333</v>
      </c>
      <c r="D2276">
        <v>1.0719239067717099</v>
      </c>
      <c r="E2276" s="6">
        <v>134.35566059666695</v>
      </c>
      <c r="F2276" s="7">
        <v>166.04513075366307</v>
      </c>
      <c r="G2276" s="7">
        <v>155.610559079513</v>
      </c>
      <c r="H2276" s="7">
        <v>7.9268873600318468</v>
      </c>
      <c r="I2276" s="7">
        <v>144.01904460367311</v>
      </c>
    </row>
    <row r="2277" spans="1:9" x14ac:dyDescent="0.25">
      <c r="A2277" s="13"/>
      <c r="B2277" s="5">
        <f>DATE(YEAR(siječanj!B2277),MONTH(siječanj!B2277)+1,DAY(siječanj!B2277))</f>
        <v>42790</v>
      </c>
      <c r="C2277" s="9">
        <v>23.6875</v>
      </c>
      <c r="D2277">
        <v>1.0719239067717099</v>
      </c>
      <c r="E2277" s="6">
        <v>139.46780496411117</v>
      </c>
      <c r="F2277" s="7">
        <v>167.48945875032481</v>
      </c>
      <c r="G2277" s="7">
        <v>159.04218893356787</v>
      </c>
      <c r="H2277" s="7">
        <v>20.644646099761669</v>
      </c>
      <c r="I2277" s="7">
        <v>149.49887436600491</v>
      </c>
    </row>
    <row r="2278" spans="1:9" x14ac:dyDescent="0.25">
      <c r="A2278" s="13"/>
      <c r="B2278" s="5">
        <f>DATE(YEAR(siječanj!B2278),MONTH(siječanj!B2278)+1,DAY(siječanj!B2278))</f>
        <v>42790</v>
      </c>
      <c r="C2278" s="9">
        <v>23.6979166666667</v>
      </c>
      <c r="D2278">
        <v>1.0719239067717099</v>
      </c>
      <c r="E2278" s="6">
        <v>144.36072142952196</v>
      </c>
      <c r="F2278" s="7">
        <v>169.73075991514571</v>
      </c>
      <c r="G2278" s="7">
        <v>157.45022374481371</v>
      </c>
      <c r="H2278" s="7">
        <v>60.362832902209831</v>
      </c>
      <c r="I2278" s="7">
        <v>154.74370849911568</v>
      </c>
    </row>
    <row r="2279" spans="1:9" x14ac:dyDescent="0.25">
      <c r="A2279" s="13"/>
      <c r="B2279" s="5">
        <f>DATE(YEAR(siječanj!B2279),MONTH(siječanj!B2279)+1,DAY(siječanj!B2279))</f>
        <v>42790</v>
      </c>
      <c r="C2279" s="9">
        <v>23.7083333333333</v>
      </c>
      <c r="D2279">
        <v>1.0719239067717099</v>
      </c>
      <c r="E2279" s="6">
        <v>148.49353832894712</v>
      </c>
      <c r="F2279" s="7">
        <v>170.59657435311325</v>
      </c>
      <c r="G2279" s="7">
        <v>150.80896055128125</v>
      </c>
      <c r="H2279" s="7">
        <v>110.9485403774834</v>
      </c>
      <c r="I2279" s="7">
        <v>159.17377373591964</v>
      </c>
    </row>
    <row r="2280" spans="1:9" x14ac:dyDescent="0.25">
      <c r="A2280" s="13"/>
      <c r="B2280" s="5">
        <f>DATE(YEAR(siječanj!B2280),MONTH(siječanj!B2280)+1,DAY(siječanj!B2280))</f>
        <v>42790</v>
      </c>
      <c r="C2280" s="9">
        <v>23.71875</v>
      </c>
      <c r="D2280">
        <v>1.0719239067717099</v>
      </c>
      <c r="E2280" s="6">
        <v>154.82154524509181</v>
      </c>
      <c r="F2280" s="7">
        <v>167.85075918505174</v>
      </c>
      <c r="G2280" s="7">
        <v>151.44260105855685</v>
      </c>
      <c r="H2280" s="7">
        <v>138.61808034184077</v>
      </c>
      <c r="I2280" s="7">
        <v>165.95691563155185</v>
      </c>
    </row>
    <row r="2281" spans="1:9" x14ac:dyDescent="0.25">
      <c r="A2281" s="13"/>
      <c r="B2281" s="5">
        <f>DATE(YEAR(siječanj!B2281),MONTH(siječanj!B2281)+1,DAY(siječanj!B2281))</f>
        <v>42790</v>
      </c>
      <c r="C2281" s="9">
        <v>23.7291666666667</v>
      </c>
      <c r="D2281">
        <v>1.0719239067717099</v>
      </c>
      <c r="E2281" s="6">
        <v>161.31662231282212</v>
      </c>
      <c r="F2281" s="7">
        <v>165.433579317289</v>
      </c>
      <c r="G2281" s="7">
        <v>152.54713136659876</v>
      </c>
      <c r="H2281" s="7">
        <v>156.83548857388195</v>
      </c>
      <c r="I2281" s="7">
        <v>172.91914401677667</v>
      </c>
    </row>
    <row r="2282" spans="1:9" x14ac:dyDescent="0.25">
      <c r="A2282" s="13"/>
      <c r="B2282" s="5">
        <f>DATE(YEAR(siječanj!B2282),MONTH(siječanj!B2282)+1,DAY(siječanj!B2282))</f>
        <v>42790</v>
      </c>
      <c r="C2282" s="9">
        <v>23.7395833333333</v>
      </c>
      <c r="D2282">
        <v>1.0719239067717099</v>
      </c>
      <c r="E2282" s="6">
        <v>165.2763892607216</v>
      </c>
      <c r="F2282" s="7">
        <v>163.03876003663976</v>
      </c>
      <c r="G2282" s="7">
        <v>152.1277796901677</v>
      </c>
      <c r="H2282" s="7">
        <v>168.76362157999705</v>
      </c>
      <c r="I2282" s="7">
        <v>177.16371287347457</v>
      </c>
    </row>
    <row r="2283" spans="1:9" x14ac:dyDescent="0.25">
      <c r="A2283" s="13"/>
      <c r="B2283" s="5">
        <f>DATE(YEAR(siječanj!B2283),MONTH(siječanj!B2283)+1,DAY(siječanj!B2283))</f>
        <v>42790</v>
      </c>
      <c r="C2283" s="9">
        <v>23.75</v>
      </c>
      <c r="D2283">
        <v>1.0719239067717099</v>
      </c>
      <c r="E2283" s="6">
        <v>168.22764830939261</v>
      </c>
      <c r="F2283" s="7">
        <v>160.9655460384013</v>
      </c>
      <c r="G2283" s="7">
        <v>154.55266746898454</v>
      </c>
      <c r="H2283" s="7">
        <v>190.3388799348588</v>
      </c>
      <c r="I2283" s="7">
        <v>180.32723800282136</v>
      </c>
    </row>
    <row r="2284" spans="1:9" x14ac:dyDescent="0.25">
      <c r="A2284" s="13"/>
      <c r="B2284" s="5">
        <f>DATE(YEAR(siječanj!B2284),MONTH(siječanj!B2284)+1,DAY(siječanj!B2284))</f>
        <v>42790</v>
      </c>
      <c r="C2284" s="9">
        <v>23.7604166666667</v>
      </c>
      <c r="D2284">
        <v>1.0719239067717099</v>
      </c>
      <c r="E2284" s="6">
        <v>170.2049790787041</v>
      </c>
      <c r="F2284" s="7">
        <v>157.88218580392638</v>
      </c>
      <c r="G2284" s="7">
        <v>154.28828670602283</v>
      </c>
      <c r="H2284" s="7">
        <v>206.19261965032393</v>
      </c>
      <c r="I2284" s="7">
        <v>182.44678612604164</v>
      </c>
    </row>
    <row r="2285" spans="1:9" x14ac:dyDescent="0.25">
      <c r="A2285" s="13"/>
      <c r="B2285" s="5">
        <f>DATE(YEAR(siječanj!B2285),MONTH(siječanj!B2285)+1,DAY(siječanj!B2285))</f>
        <v>42790</v>
      </c>
      <c r="C2285" s="9">
        <v>23.7708333333333</v>
      </c>
      <c r="D2285">
        <v>1.0719239067717099</v>
      </c>
      <c r="E2285" s="6">
        <v>172.6046375609578</v>
      </c>
      <c r="F2285" s="7">
        <v>155.851660927994</v>
      </c>
      <c r="G2285" s="7">
        <v>157.65728562064069</v>
      </c>
      <c r="H2285" s="7">
        <v>223.14074713617856</v>
      </c>
      <c r="I2285" s="7">
        <v>185.01903742125691</v>
      </c>
    </row>
    <row r="2286" spans="1:9" x14ac:dyDescent="0.25">
      <c r="A2286" s="13"/>
      <c r="B2286" s="5">
        <f>DATE(YEAR(siječanj!B2286),MONTH(siječanj!B2286)+1,DAY(siječanj!B2286))</f>
        <v>42790</v>
      </c>
      <c r="C2286" s="9">
        <v>23.78125</v>
      </c>
      <c r="D2286">
        <v>1.0719239067717099</v>
      </c>
      <c r="E2286" s="6">
        <v>175.93028071827186</v>
      </c>
      <c r="F2286" s="7">
        <v>152.83204379756143</v>
      </c>
      <c r="G2286" s="7">
        <v>158.53707525435647</v>
      </c>
      <c r="H2286" s="7">
        <v>226.52135424859878</v>
      </c>
      <c r="I2286" s="7">
        <v>188.58387382697359</v>
      </c>
    </row>
    <row r="2287" spans="1:9" x14ac:dyDescent="0.25">
      <c r="A2287" s="13"/>
      <c r="B2287" s="5">
        <f>DATE(YEAR(siječanj!B2287),MONTH(siječanj!B2287)+1,DAY(siječanj!B2287))</f>
        <v>42790</v>
      </c>
      <c r="C2287" s="9">
        <v>23.7916666666667</v>
      </c>
      <c r="D2287">
        <v>1.0719239067717099</v>
      </c>
      <c r="E2287" s="6">
        <v>175.95199458766399</v>
      </c>
      <c r="F2287" s="7">
        <v>147.85642238560413</v>
      </c>
      <c r="G2287" s="7">
        <v>160.3672295032427</v>
      </c>
      <c r="H2287" s="7">
        <v>226.92957387666056</v>
      </c>
      <c r="I2287" s="7">
        <v>188.60714944268355</v>
      </c>
    </row>
    <row r="2288" spans="1:9" x14ac:dyDescent="0.25">
      <c r="A2288" s="13"/>
      <c r="B2288" s="5">
        <f>DATE(YEAR(siječanj!B2288),MONTH(siječanj!B2288)+1,DAY(siječanj!B2288))</f>
        <v>42790</v>
      </c>
      <c r="C2288" s="9">
        <v>23.8020833333333</v>
      </c>
      <c r="D2288">
        <v>1.0719239067717099</v>
      </c>
      <c r="E2288" s="6">
        <v>175.36246670590927</v>
      </c>
      <c r="F2288" s="7">
        <v>140.57132386568199</v>
      </c>
      <c r="G2288" s="7">
        <v>159.26278332272594</v>
      </c>
      <c r="H2288" s="7">
        <v>227.5613778771378</v>
      </c>
      <c r="I2288" s="7">
        <v>187.97522041252216</v>
      </c>
    </row>
    <row r="2289" spans="1:9" x14ac:dyDescent="0.25">
      <c r="A2289" s="13"/>
      <c r="B2289" s="5">
        <f>DATE(YEAR(siječanj!B2289),MONTH(siječanj!B2289)+1,DAY(siječanj!B2289))</f>
        <v>42790</v>
      </c>
      <c r="C2289" s="9">
        <v>23.8125</v>
      </c>
      <c r="D2289">
        <v>1.0719239067717099</v>
      </c>
      <c r="E2289" s="6">
        <v>176.30780906031072</v>
      </c>
      <c r="F2289" s="7">
        <v>134.80165111170021</v>
      </c>
      <c r="G2289" s="7">
        <v>155.81210459333383</v>
      </c>
      <c r="H2289" s="7">
        <v>227.54167428866535</v>
      </c>
      <c r="I2289" s="7">
        <v>188.98855548228894</v>
      </c>
    </row>
    <row r="2290" spans="1:9" x14ac:dyDescent="0.25">
      <c r="A2290" s="13"/>
      <c r="B2290" s="5">
        <f>DATE(YEAR(siječanj!B2290),MONTH(siječanj!B2290)+1,DAY(siječanj!B2290))</f>
        <v>42790</v>
      </c>
      <c r="C2290" s="9">
        <v>23.8229166666667</v>
      </c>
      <c r="D2290">
        <v>1.0719239067717099</v>
      </c>
      <c r="E2290" s="6">
        <v>177.31963091007859</v>
      </c>
      <c r="F2290" s="7">
        <v>130.35565377257763</v>
      </c>
      <c r="G2290" s="7">
        <v>151.1794060930925</v>
      </c>
      <c r="H2290" s="7">
        <v>227.64281257526383</v>
      </c>
      <c r="I2290" s="7">
        <v>190.0731515124491</v>
      </c>
    </row>
    <row r="2291" spans="1:9" x14ac:dyDescent="0.25">
      <c r="A2291" s="13"/>
      <c r="B2291" s="5">
        <f>DATE(YEAR(siječanj!B2291),MONTH(siječanj!B2291)+1,DAY(siječanj!B2291))</f>
        <v>42790</v>
      </c>
      <c r="C2291" s="9">
        <v>23.8333333333333</v>
      </c>
      <c r="D2291">
        <v>1.0719239067717099</v>
      </c>
      <c r="E2291" s="6">
        <v>179.80340160566286</v>
      </c>
      <c r="F2291" s="7">
        <v>126.98896457885616</v>
      </c>
      <c r="G2291" s="7">
        <v>146.83674324491062</v>
      </c>
      <c r="H2291" s="7">
        <v>227.66476345896481</v>
      </c>
      <c r="I2291" s="7">
        <v>192.73556469998488</v>
      </c>
    </row>
    <row r="2292" spans="1:9" x14ac:dyDescent="0.25">
      <c r="A2292" s="13"/>
      <c r="B2292" s="5">
        <f>DATE(YEAR(siječanj!B2292),MONTH(siječanj!B2292)+1,DAY(siječanj!B2292))</f>
        <v>42790</v>
      </c>
      <c r="C2292" s="9">
        <v>23.84375</v>
      </c>
      <c r="D2292">
        <v>1.0719239067717099</v>
      </c>
      <c r="E2292" s="6">
        <v>180.04181945488963</v>
      </c>
      <c r="F2292" s="7">
        <v>123.05797015791876</v>
      </c>
      <c r="G2292" s="7">
        <v>138.74269784387377</v>
      </c>
      <c r="H2292" s="7">
        <v>228.01853593427089</v>
      </c>
      <c r="I2292" s="7">
        <v>192.99113049237215</v>
      </c>
    </row>
    <row r="2293" spans="1:9" x14ac:dyDescent="0.25">
      <c r="A2293" s="13"/>
      <c r="B2293" s="5">
        <f>DATE(YEAR(siječanj!B2293),MONTH(siječanj!B2293)+1,DAY(siječanj!B2293))</f>
        <v>42790</v>
      </c>
      <c r="C2293" s="9">
        <v>23.8541666666667</v>
      </c>
      <c r="D2293">
        <v>1.0719239067717099</v>
      </c>
      <c r="E2293" s="6">
        <v>177.59679984791256</v>
      </c>
      <c r="F2293" s="7">
        <v>120.59816128772934</v>
      </c>
      <c r="G2293" s="7">
        <v>130.90143161947336</v>
      </c>
      <c r="H2293" s="7">
        <v>228.47810230778589</v>
      </c>
      <c r="I2293" s="7">
        <v>190.37025552312784</v>
      </c>
    </row>
    <row r="2294" spans="1:9" x14ac:dyDescent="0.25">
      <c r="A2294" s="13"/>
      <c r="B2294" s="5">
        <f>DATE(YEAR(siječanj!B2294),MONTH(siječanj!B2294)+1,DAY(siječanj!B2294))</f>
        <v>42790</v>
      </c>
      <c r="C2294" s="9">
        <v>23.8645833333333</v>
      </c>
      <c r="D2294">
        <v>1.0719239067717099</v>
      </c>
      <c r="E2294" s="6">
        <v>174.22960179538043</v>
      </c>
      <c r="F2294" s="7">
        <v>115.67175000098783</v>
      </c>
      <c r="G2294" s="7">
        <v>125.31950222261479</v>
      </c>
      <c r="H2294" s="7">
        <v>228.88071319902446</v>
      </c>
      <c r="I2294" s="7">
        <v>186.76087543178352</v>
      </c>
    </row>
    <row r="2295" spans="1:9" x14ac:dyDescent="0.25">
      <c r="A2295" s="13"/>
      <c r="B2295" s="5">
        <f>DATE(YEAR(siječanj!B2295),MONTH(siječanj!B2295)+1,DAY(siječanj!B2295))</f>
        <v>42790</v>
      </c>
      <c r="C2295" s="9">
        <v>23.875</v>
      </c>
      <c r="D2295">
        <v>1.0719239067717099</v>
      </c>
      <c r="E2295" s="6">
        <v>173.03849611468064</v>
      </c>
      <c r="F2295" s="7">
        <v>108.1757589604105</v>
      </c>
      <c r="G2295" s="7">
        <v>118.69762842059282</v>
      </c>
      <c r="H2295" s="7">
        <v>229.62329275215376</v>
      </c>
      <c r="I2295" s="7">
        <v>185.48410077714982</v>
      </c>
    </row>
    <row r="2296" spans="1:9" x14ac:dyDescent="0.25">
      <c r="A2296" s="13"/>
      <c r="B2296" s="5">
        <f>DATE(YEAR(siječanj!B2296),MONTH(siječanj!B2296)+1,DAY(siječanj!B2296))</f>
        <v>42790</v>
      </c>
      <c r="C2296" s="9">
        <v>23.8854166666667</v>
      </c>
      <c r="D2296">
        <v>1.0719239067717099</v>
      </c>
      <c r="E2296" s="6">
        <v>179.92860621018295</v>
      </c>
      <c r="F2296" s="7">
        <v>87.768534861791224</v>
      </c>
      <c r="G2296" s="7">
        <v>98.083776805853347</v>
      </c>
      <c r="H2296" s="7">
        <v>233.09076727639885</v>
      </c>
      <c r="I2296" s="7">
        <v>192.86977450880784</v>
      </c>
    </row>
    <row r="2297" spans="1:9" x14ac:dyDescent="0.25">
      <c r="A2297" s="13"/>
      <c r="B2297" s="5">
        <f>DATE(YEAR(siječanj!B2297),MONTH(siječanj!B2297)+1,DAY(siječanj!B2297))</f>
        <v>42790</v>
      </c>
      <c r="C2297" s="9">
        <v>23.8958333333333</v>
      </c>
      <c r="D2297">
        <v>1.0719239067717099</v>
      </c>
      <c r="E2297" s="6">
        <v>186.28595533469721</v>
      </c>
      <c r="F2297" s="7">
        <v>80.143013537232491</v>
      </c>
      <c r="G2297" s="7">
        <v>91.373032288693224</v>
      </c>
      <c r="H2297" s="7">
        <v>236.91237932390663</v>
      </c>
      <c r="I2297" s="7">
        <v>199.68436901906887</v>
      </c>
    </row>
    <row r="2298" spans="1:9" x14ac:dyDescent="0.25">
      <c r="A2298" s="13"/>
      <c r="B2298" s="5">
        <f>DATE(YEAR(siječanj!B2298),MONTH(siječanj!B2298)+1,DAY(siječanj!B2298))</f>
        <v>42790</v>
      </c>
      <c r="C2298" s="9">
        <v>23.90625</v>
      </c>
      <c r="D2298">
        <v>1.0719239067717099</v>
      </c>
      <c r="E2298" s="6">
        <v>186.65997718160116</v>
      </c>
      <c r="F2298" s="7">
        <v>77.560824640708233</v>
      </c>
      <c r="G2298" s="7">
        <v>87.755885217394749</v>
      </c>
      <c r="H2298" s="7">
        <v>237.6411940687446</v>
      </c>
      <c r="I2298" s="7">
        <v>200.08529197842014</v>
      </c>
    </row>
    <row r="2299" spans="1:9" x14ac:dyDescent="0.25">
      <c r="A2299" s="13"/>
      <c r="B2299" s="5">
        <f>DATE(YEAR(siječanj!B2299),MONTH(siječanj!B2299)+1,DAY(siječanj!B2299))</f>
        <v>42790</v>
      </c>
      <c r="C2299" s="9">
        <v>23.9166666666667</v>
      </c>
      <c r="D2299">
        <v>1.0719239067717099</v>
      </c>
      <c r="E2299" s="6">
        <v>185.32076202949068</v>
      </c>
      <c r="F2299" s="7">
        <v>76.938648017663112</v>
      </c>
      <c r="G2299" s="7">
        <v>85.065050301219372</v>
      </c>
      <c r="H2299" s="7">
        <v>236.75722394104929</v>
      </c>
      <c r="I2299" s="7">
        <v>198.649755240562</v>
      </c>
    </row>
    <row r="2300" spans="1:9" x14ac:dyDescent="0.25">
      <c r="A2300" s="13"/>
      <c r="B2300" s="5">
        <f>DATE(YEAR(siječanj!B2300),MONTH(siječanj!B2300)+1,DAY(siječanj!B2300))</f>
        <v>42790</v>
      </c>
      <c r="C2300" s="9">
        <v>23.9270833333333</v>
      </c>
      <c r="D2300">
        <v>1.0719239067717099</v>
      </c>
      <c r="E2300" s="6">
        <v>182.13944394903601</v>
      </c>
      <c r="F2300" s="7">
        <v>75.081893640904497</v>
      </c>
      <c r="G2300" s="7">
        <v>70.505512149194317</v>
      </c>
      <c r="H2300" s="7">
        <v>238.18297224247405</v>
      </c>
      <c r="I2300" s="7">
        <v>195.23962433507756</v>
      </c>
    </row>
    <row r="2301" spans="1:9" x14ac:dyDescent="0.25">
      <c r="A2301" s="13"/>
      <c r="B2301" s="5">
        <f>DATE(YEAR(siječanj!B2301),MONTH(siječanj!B2301)+1,DAY(siječanj!B2301))</f>
        <v>42790</v>
      </c>
      <c r="C2301" s="9">
        <v>23.9375</v>
      </c>
      <c r="D2301">
        <v>1.0719239067717099</v>
      </c>
      <c r="E2301" s="6">
        <v>174.77131311256917</v>
      </c>
      <c r="F2301" s="7">
        <v>73.319543506639164</v>
      </c>
      <c r="G2301" s="7">
        <v>65.142943271124977</v>
      </c>
      <c r="H2301" s="7">
        <v>237.96965921941199</v>
      </c>
      <c r="I2301" s="7">
        <v>187.34154874324693</v>
      </c>
    </row>
    <row r="2302" spans="1:9" x14ac:dyDescent="0.25">
      <c r="A2302" s="13"/>
      <c r="B2302" s="5">
        <f>DATE(YEAR(siječanj!B2302),MONTH(siječanj!B2302)+1,DAY(siječanj!B2302))</f>
        <v>42790</v>
      </c>
      <c r="C2302" s="9">
        <v>23.9479166666667</v>
      </c>
      <c r="D2302">
        <v>1.0719239067717099</v>
      </c>
      <c r="E2302" s="6">
        <v>167.96459070691924</v>
      </c>
      <c r="F2302" s="7">
        <v>72.314667779822713</v>
      </c>
      <c r="G2302" s="7">
        <v>63.291468703722472</v>
      </c>
      <c r="H2302" s="7">
        <v>237.12586536969883</v>
      </c>
      <c r="I2302" s="7">
        <v>180.0452602698721</v>
      </c>
    </row>
    <row r="2303" spans="1:9" x14ac:dyDescent="0.25">
      <c r="A2303" s="13"/>
      <c r="B2303" s="5">
        <f>DATE(YEAR(siječanj!B2303),MONTH(siječanj!B2303)+1,DAY(siječanj!B2303))</f>
        <v>42790</v>
      </c>
      <c r="C2303" s="9">
        <v>23.9583333333333</v>
      </c>
      <c r="D2303">
        <v>1.0719239067717099</v>
      </c>
      <c r="E2303" s="6">
        <v>158.19173468634082</v>
      </c>
      <c r="F2303" s="7">
        <v>69.531778686183245</v>
      </c>
      <c r="G2303" s="7">
        <v>62.274186651405124</v>
      </c>
      <c r="H2303" s="7">
        <v>236.67998079356983</v>
      </c>
      <c r="I2303" s="7">
        <v>169.56950226397626</v>
      </c>
    </row>
    <row r="2304" spans="1:9" x14ac:dyDescent="0.25">
      <c r="A2304" s="13"/>
      <c r="B2304" s="5">
        <f>DATE(YEAR(siječanj!B2304),MONTH(siječanj!B2304)+1,DAY(siječanj!B2304))</f>
        <v>42790</v>
      </c>
      <c r="C2304" s="9">
        <v>23.96875</v>
      </c>
      <c r="D2304">
        <v>1.0719239067717099</v>
      </c>
      <c r="E2304" s="6">
        <v>147.69806315976439</v>
      </c>
      <c r="F2304" s="7">
        <v>67.398733384049933</v>
      </c>
      <c r="G2304" s="7">
        <v>61.083425630085642</v>
      </c>
      <c r="H2304" s="7">
        <v>237.18527817479529</v>
      </c>
      <c r="I2304" s="7">
        <v>158.32108488482939</v>
      </c>
    </row>
    <row r="2305" spans="1:9" x14ac:dyDescent="0.25">
      <c r="A2305" s="13"/>
      <c r="B2305" s="5">
        <f>DATE(YEAR(siječanj!B2305),MONTH(siječanj!B2305)+1,DAY(siječanj!B2305))</f>
        <v>42790</v>
      </c>
      <c r="C2305" s="9">
        <v>23.9791666666667</v>
      </c>
      <c r="D2305">
        <v>1.0719239067717099</v>
      </c>
      <c r="E2305" s="6">
        <v>137.00776290868723</v>
      </c>
      <c r="F2305" s="7">
        <v>66.262379489162214</v>
      </c>
      <c r="G2305" s="7">
        <v>59.356167356601674</v>
      </c>
      <c r="H2305" s="7">
        <v>238.11001165759748</v>
      </c>
      <c r="I2305" s="7">
        <v>146.86189647513217</v>
      </c>
    </row>
    <row r="2306" spans="1:9" ht="15.75" thickBot="1" x14ac:dyDescent="0.3">
      <c r="A2306" s="13"/>
      <c r="B2306" s="5">
        <f>DATE(YEAR(siječanj!B2306),MONTH(siječanj!B2306)+1,DAY(siječanj!B2306))</f>
        <v>42790</v>
      </c>
      <c r="C2306" s="9">
        <v>23.9895833333333</v>
      </c>
      <c r="D2306">
        <v>1.0719239067717099</v>
      </c>
      <c r="E2306" s="6">
        <v>126.66147732254115</v>
      </c>
      <c r="F2306" s="7">
        <v>64.511424076023175</v>
      </c>
      <c r="G2306" s="7">
        <v>58.391228649217382</v>
      </c>
      <c r="H2306" s="7">
        <v>239.6424719778453</v>
      </c>
      <c r="I2306" s="7">
        <v>135.77146560905464</v>
      </c>
    </row>
    <row r="2307" spans="1:9" x14ac:dyDescent="0.25">
      <c r="A2307" s="14">
        <f t="shared" ref="A2307" si="21">A2211+1</f>
        <v>56</v>
      </c>
      <c r="B2307" s="5">
        <f>DATE(YEAR(siječanj!B2307),MONTH(siječanj!B2307)+1,DAY(siječanj!B2307))</f>
        <v>42791</v>
      </c>
      <c r="C2307" s="9">
        <v>24</v>
      </c>
      <c r="D2307">
        <v>1.0677207935077979</v>
      </c>
      <c r="E2307" s="6">
        <v>124.20397308428674</v>
      </c>
      <c r="F2307" s="7">
        <v>63.732041984551692</v>
      </c>
      <c r="G2307" s="7">
        <v>59.690750536263771</v>
      </c>
      <c r="H2307" s="7">
        <v>240.67048302828462</v>
      </c>
      <c r="I2307" s="7">
        <v>132.61516469837582</v>
      </c>
    </row>
    <row r="2308" spans="1:9" x14ac:dyDescent="0.25">
      <c r="A2308" s="15"/>
      <c r="B2308" s="5">
        <f>DATE(YEAR(siječanj!B2308),MONTH(siječanj!B2308)+1,DAY(siječanj!B2308))</f>
        <v>42791</v>
      </c>
      <c r="C2308" s="9">
        <v>24.0104166666667</v>
      </c>
      <c r="D2308">
        <v>1.0677207935077979</v>
      </c>
      <c r="E2308" s="6">
        <v>114.94640808639032</v>
      </c>
      <c r="F2308" s="7">
        <v>62.168688650820975</v>
      </c>
      <c r="G2308" s="7">
        <v>57.951714409258962</v>
      </c>
      <c r="H2308" s="7">
        <v>241.75598263103009</v>
      </c>
      <c r="I2308" s="7">
        <v>122.73067005287183</v>
      </c>
    </row>
    <row r="2309" spans="1:9" x14ac:dyDescent="0.25">
      <c r="A2309" s="15"/>
      <c r="B2309" s="5">
        <f>DATE(YEAR(siječanj!B2309),MONTH(siječanj!B2309)+1,DAY(siječanj!B2309))</f>
        <v>42791</v>
      </c>
      <c r="C2309" s="9">
        <v>24.0208333333333</v>
      </c>
      <c r="D2309">
        <v>1.0677207935077979</v>
      </c>
      <c r="E2309" s="6">
        <v>106.45238860724172</v>
      </c>
      <c r="F2309" s="7">
        <v>59.980044484296592</v>
      </c>
      <c r="G2309" s="7">
        <v>59.735454300698798</v>
      </c>
      <c r="H2309" s="7">
        <v>241.67631416493509</v>
      </c>
      <c r="I2309" s="7">
        <v>113.66142883452459</v>
      </c>
    </row>
    <row r="2310" spans="1:9" x14ac:dyDescent="0.25">
      <c r="A2310" s="15"/>
      <c r="B2310" s="5">
        <f>DATE(YEAR(siječanj!B2310),MONTH(siječanj!B2310)+1,DAY(siječanj!B2310))</f>
        <v>42791</v>
      </c>
      <c r="C2310" s="9">
        <v>24.03125</v>
      </c>
      <c r="D2310">
        <v>1.0677207935077979</v>
      </c>
      <c r="E2310" s="6">
        <v>98.726825526526085</v>
      </c>
      <c r="F2310" s="7">
        <v>59.299066611288879</v>
      </c>
      <c r="G2310" s="7">
        <v>58.353779882308288</v>
      </c>
      <c r="H2310" s="7">
        <v>242.56946249837694</v>
      </c>
      <c r="I2310" s="7">
        <v>105.41268449168835</v>
      </c>
    </row>
    <row r="2311" spans="1:9" x14ac:dyDescent="0.25">
      <c r="A2311" s="15"/>
      <c r="B2311" s="5">
        <f>DATE(YEAR(siječanj!B2311),MONTH(siječanj!B2311)+1,DAY(siječanj!B2311))</f>
        <v>42791</v>
      </c>
      <c r="C2311" s="9">
        <v>24.0416666666667</v>
      </c>
      <c r="D2311">
        <v>1.0677207935077979</v>
      </c>
      <c r="E2311" s="6">
        <v>92.112686423873896</v>
      </c>
      <c r="F2311" s="7">
        <v>58.264964607141138</v>
      </c>
      <c r="G2311" s="7">
        <v>58.411535431359262</v>
      </c>
      <c r="H2311" s="7">
        <v>244.17332319853625</v>
      </c>
      <c r="I2311" s="7">
        <v>98.350630640633597</v>
      </c>
    </row>
    <row r="2312" spans="1:9" x14ac:dyDescent="0.25">
      <c r="A2312" s="15"/>
      <c r="B2312" s="5">
        <f>DATE(YEAR(siječanj!B2312),MONTH(siječanj!B2312)+1,DAY(siječanj!B2312))</f>
        <v>42791</v>
      </c>
      <c r="C2312" s="9">
        <v>24.0520833333333</v>
      </c>
      <c r="D2312">
        <v>1.0677207935077979</v>
      </c>
      <c r="E2312" s="6">
        <v>88.160283810506328</v>
      </c>
      <c r="F2312" s="7">
        <v>57.761781257229401</v>
      </c>
      <c r="G2312" s="7">
        <v>59.733984072045011</v>
      </c>
      <c r="H2312" s="7">
        <v>245.0427554163775</v>
      </c>
      <c r="I2312" s="7">
        <v>94.13056818602648</v>
      </c>
    </row>
    <row r="2313" spans="1:9" x14ac:dyDescent="0.25">
      <c r="A2313" s="15"/>
      <c r="B2313" s="5">
        <f>DATE(YEAR(siječanj!B2313),MONTH(siječanj!B2313)+1,DAY(siječanj!B2313))</f>
        <v>42791</v>
      </c>
      <c r="C2313" s="9">
        <v>24.0625</v>
      </c>
      <c r="D2313">
        <v>1.0677207935077979</v>
      </c>
      <c r="E2313" s="6">
        <v>82.364791725866681</v>
      </c>
      <c r="F2313" s="7">
        <v>57.557253427797747</v>
      </c>
      <c r="G2313" s="7">
        <v>56.324219362383616</v>
      </c>
      <c r="H2313" s="7">
        <v>244.86806146672669</v>
      </c>
      <c r="I2313" s="7">
        <v>87.942600778646877</v>
      </c>
    </row>
    <row r="2314" spans="1:9" x14ac:dyDescent="0.25">
      <c r="A2314" s="15"/>
      <c r="B2314" s="5">
        <f>DATE(YEAR(siječanj!B2314),MONTH(siječanj!B2314)+1,DAY(siječanj!B2314))</f>
        <v>42791</v>
      </c>
      <c r="C2314" s="9">
        <v>24.0729166666667</v>
      </c>
      <c r="D2314">
        <v>1.0677207935077979</v>
      </c>
      <c r="E2314" s="6">
        <v>78.59937571975216</v>
      </c>
      <c r="F2314" s="7">
        <v>57.191840793325625</v>
      </c>
      <c r="G2314" s="7">
        <v>57.684930002721565</v>
      </c>
      <c r="H2314" s="7">
        <v>244.46046392038821</v>
      </c>
      <c r="I2314" s="7">
        <v>83.922187812711329</v>
      </c>
    </row>
    <row r="2315" spans="1:9" x14ac:dyDescent="0.25">
      <c r="A2315" s="15"/>
      <c r="B2315" s="5">
        <f>DATE(YEAR(siječanj!B2315),MONTH(siječanj!B2315)+1,DAY(siječanj!B2315))</f>
        <v>42791</v>
      </c>
      <c r="C2315" s="9">
        <v>24.0833333333333</v>
      </c>
      <c r="D2315">
        <v>1.0677207935077979</v>
      </c>
      <c r="E2315" s="6">
        <v>76.191351472569963</v>
      </c>
      <c r="F2315" s="7">
        <v>57.040378777369874</v>
      </c>
      <c r="G2315" s="7">
        <v>54.639862120652907</v>
      </c>
      <c r="H2315" s="7">
        <v>244.8062323441971</v>
      </c>
      <c r="I2315" s="7">
        <v>81.351090252723921</v>
      </c>
    </row>
    <row r="2316" spans="1:9" x14ac:dyDescent="0.25">
      <c r="A2316" s="15"/>
      <c r="B2316" s="5">
        <f>DATE(YEAR(siječanj!B2316),MONTH(siječanj!B2316)+1,DAY(siječanj!B2316))</f>
        <v>42791</v>
      </c>
      <c r="C2316" s="9">
        <v>24.09375</v>
      </c>
      <c r="D2316">
        <v>1.0677207935077979</v>
      </c>
      <c r="E2316" s="6">
        <v>73.877032923568109</v>
      </c>
      <c r="F2316" s="7">
        <v>55.466147753474985</v>
      </c>
      <c r="G2316" s="7">
        <v>55.720800666999544</v>
      </c>
      <c r="H2316" s="7">
        <v>245.56033941170293</v>
      </c>
      <c r="I2316" s="7">
        <v>78.880044215153859</v>
      </c>
    </row>
    <row r="2317" spans="1:9" x14ac:dyDescent="0.25">
      <c r="A2317" s="15"/>
      <c r="B2317" s="5">
        <f>DATE(YEAR(siječanj!B2317),MONTH(siječanj!B2317)+1,DAY(siječanj!B2317))</f>
        <v>42791</v>
      </c>
      <c r="C2317" s="9">
        <v>24.1041666666667</v>
      </c>
      <c r="D2317">
        <v>1.0677207935077979</v>
      </c>
      <c r="E2317" s="6">
        <v>72.850979646191973</v>
      </c>
      <c r="F2317" s="7">
        <v>56.179285753924596</v>
      </c>
      <c r="G2317" s="7">
        <v>53.925010509100296</v>
      </c>
      <c r="H2317" s="7">
        <v>244.88303243347175</v>
      </c>
      <c r="I2317" s="7">
        <v>77.784505795652535</v>
      </c>
    </row>
    <row r="2318" spans="1:9" x14ac:dyDescent="0.25">
      <c r="A2318" s="15"/>
      <c r="B2318" s="5">
        <f>DATE(YEAR(siječanj!B2318),MONTH(siječanj!B2318)+1,DAY(siječanj!B2318))</f>
        <v>42791</v>
      </c>
      <c r="C2318" s="9">
        <v>24.1145833333333</v>
      </c>
      <c r="D2318">
        <v>1.0677207935077979</v>
      </c>
      <c r="E2318" s="6">
        <v>70.0865454276138</v>
      </c>
      <c r="F2318" s="7">
        <v>56.030473020650689</v>
      </c>
      <c r="G2318" s="7">
        <v>53.049831864977165</v>
      </c>
      <c r="H2318" s="7">
        <v>244.74449123322967</v>
      </c>
      <c r="I2318" s="7">
        <v>74.832861898192135</v>
      </c>
    </row>
    <row r="2319" spans="1:9" x14ac:dyDescent="0.25">
      <c r="A2319" s="15"/>
      <c r="B2319" s="5">
        <f>DATE(YEAR(siječanj!B2319),MONTH(siječanj!B2319)+1,DAY(siječanj!B2319))</f>
        <v>42791</v>
      </c>
      <c r="C2319" s="9">
        <v>24.125</v>
      </c>
      <c r="D2319">
        <v>1.0677207935077979</v>
      </c>
      <c r="E2319" s="6">
        <v>69.177786546372346</v>
      </c>
      <c r="F2319" s="7">
        <v>55.669613465038729</v>
      </c>
      <c r="G2319" s="7">
        <v>54.401256428967741</v>
      </c>
      <c r="H2319" s="7">
        <v>245.04237636658149</v>
      </c>
      <c r="I2319" s="7">
        <v>73.862561144405745</v>
      </c>
    </row>
    <row r="2320" spans="1:9" x14ac:dyDescent="0.25">
      <c r="A2320" s="15"/>
      <c r="B2320" s="5">
        <f>DATE(YEAR(siječanj!B2320),MONTH(siječanj!B2320)+1,DAY(siječanj!B2320))</f>
        <v>42791</v>
      </c>
      <c r="C2320" s="9">
        <v>24.1354166666667</v>
      </c>
      <c r="D2320">
        <v>1.0677207935077979</v>
      </c>
      <c r="E2320" s="6">
        <v>66.722314943848616</v>
      </c>
      <c r="F2320" s="7">
        <v>55.960641776829647</v>
      </c>
      <c r="G2320" s="7">
        <v>55.098877922155353</v>
      </c>
      <c r="H2320" s="7">
        <v>244.40141316285411</v>
      </c>
      <c r="I2320" s="7">
        <v>71.240803056523248</v>
      </c>
    </row>
    <row r="2321" spans="1:9" x14ac:dyDescent="0.25">
      <c r="A2321" s="15"/>
      <c r="B2321" s="5">
        <f>DATE(YEAR(siječanj!B2321),MONTH(siječanj!B2321)+1,DAY(siječanj!B2321))</f>
        <v>42791</v>
      </c>
      <c r="C2321" s="9">
        <v>24.1458333333333</v>
      </c>
      <c r="D2321">
        <v>1.0677207935077979</v>
      </c>
      <c r="E2321" s="6">
        <v>66.290997184789092</v>
      </c>
      <c r="F2321" s="7">
        <v>55.866474005861654</v>
      </c>
      <c r="G2321" s="7">
        <v>55.414011619217568</v>
      </c>
      <c r="H2321" s="7">
        <v>244.22344778343356</v>
      </c>
      <c r="I2321" s="7">
        <v>70.780276116566213</v>
      </c>
    </row>
    <row r="2322" spans="1:9" x14ac:dyDescent="0.25">
      <c r="A2322" s="15"/>
      <c r="B2322" s="5">
        <f>DATE(YEAR(siječanj!B2322),MONTH(siječanj!B2322)+1,DAY(siječanj!B2322))</f>
        <v>42791</v>
      </c>
      <c r="C2322" s="9">
        <v>24.15625</v>
      </c>
      <c r="D2322">
        <v>1.0677207935077979</v>
      </c>
      <c r="E2322" s="6">
        <v>65.210200699895665</v>
      </c>
      <c r="F2322" s="7">
        <v>56.978787965007022</v>
      </c>
      <c r="G2322" s="7">
        <v>57.5900181300632</v>
      </c>
      <c r="H2322" s="7">
        <v>243.76651975651973</v>
      </c>
      <c r="I2322" s="7">
        <v>69.626287236095365</v>
      </c>
    </row>
    <row r="2323" spans="1:9" x14ac:dyDescent="0.25">
      <c r="A2323" s="15"/>
      <c r="B2323" s="5">
        <f>DATE(YEAR(siječanj!B2323),MONTH(siječanj!B2323)+1,DAY(siječanj!B2323))</f>
        <v>42791</v>
      </c>
      <c r="C2323" s="9">
        <v>24.1666666666667</v>
      </c>
      <c r="D2323">
        <v>1.0677207935077979</v>
      </c>
      <c r="E2323" s="6">
        <v>65.653824440607679</v>
      </c>
      <c r="F2323" s="7">
        <v>56.913317416432349</v>
      </c>
      <c r="G2323" s="7">
        <v>55.740770939040821</v>
      </c>
      <c r="H2323" s="7">
        <v>243.89458658073661</v>
      </c>
      <c r="I2323" s="7">
        <v>70.099953528547289</v>
      </c>
    </row>
    <row r="2324" spans="1:9" x14ac:dyDescent="0.25">
      <c r="A2324" s="15"/>
      <c r="B2324" s="5">
        <f>DATE(YEAR(siječanj!B2324),MONTH(siječanj!B2324)+1,DAY(siječanj!B2324))</f>
        <v>42791</v>
      </c>
      <c r="C2324" s="9">
        <v>24.1770833333333</v>
      </c>
      <c r="D2324">
        <v>1.0677207935077979</v>
      </c>
      <c r="E2324" s="6">
        <v>65.300143838478959</v>
      </c>
      <c r="F2324" s="7">
        <v>55.976333065331019</v>
      </c>
      <c r="G2324" s="7">
        <v>55.004799312603218</v>
      </c>
      <c r="H2324" s="7">
        <v>244.06571406185827</v>
      </c>
      <c r="I2324" s="7">
        <v>69.72232139539409</v>
      </c>
    </row>
    <row r="2325" spans="1:9" x14ac:dyDescent="0.25">
      <c r="A2325" s="15"/>
      <c r="B2325" s="5">
        <f>DATE(YEAR(siječanj!B2325),MONTH(siječanj!B2325)+1,DAY(siječanj!B2325))</f>
        <v>42791</v>
      </c>
      <c r="C2325" s="9">
        <v>24.1875</v>
      </c>
      <c r="D2325">
        <v>1.0677207935077979</v>
      </c>
      <c r="E2325" s="6">
        <v>66.420913176913331</v>
      </c>
      <c r="F2325" s="7">
        <v>56.401665179521018</v>
      </c>
      <c r="G2325" s="7">
        <v>55.871296797345515</v>
      </c>
      <c r="H2325" s="7">
        <v>243.59817264065634</v>
      </c>
      <c r="I2325" s="7">
        <v>70.918990122766459</v>
      </c>
    </row>
    <row r="2326" spans="1:9" x14ac:dyDescent="0.25">
      <c r="A2326" s="15"/>
      <c r="B2326" s="5">
        <f>DATE(YEAR(siječanj!B2326),MONTH(siječanj!B2326)+1,DAY(siječanj!B2326))</f>
        <v>42791</v>
      </c>
      <c r="C2326" s="9">
        <v>24.1979166666667</v>
      </c>
      <c r="D2326">
        <v>1.0677207935077979</v>
      </c>
      <c r="E2326" s="6">
        <v>65.849977758606954</v>
      </c>
      <c r="F2326" s="7">
        <v>56.405997818823693</v>
      </c>
      <c r="G2326" s="7">
        <v>54.00845700190267</v>
      </c>
      <c r="H2326" s="7">
        <v>243.72170486916062</v>
      </c>
      <c r="I2326" s="7">
        <v>70.309390504890658</v>
      </c>
    </row>
    <row r="2327" spans="1:9" x14ac:dyDescent="0.25">
      <c r="A2327" s="15"/>
      <c r="B2327" s="5">
        <f>DATE(YEAR(siječanj!B2327),MONTH(siječanj!B2327)+1,DAY(siječanj!B2327))</f>
        <v>42791</v>
      </c>
      <c r="C2327" s="9">
        <v>24.2083333333333</v>
      </c>
      <c r="D2327">
        <v>1.0677207935077979</v>
      </c>
      <c r="E2327" s="6">
        <v>67.78228286749038</v>
      </c>
      <c r="F2327" s="7">
        <v>54.421893505706819</v>
      </c>
      <c r="G2327" s="7">
        <v>55.81146610267421</v>
      </c>
      <c r="H2327" s="7">
        <v>243.40603539946963</v>
      </c>
      <c r="I2327" s="7">
        <v>72.372552849046841</v>
      </c>
    </row>
    <row r="2328" spans="1:9" x14ac:dyDescent="0.25">
      <c r="A2328" s="15"/>
      <c r="B2328" s="5">
        <f>DATE(YEAR(siječanj!B2328),MONTH(siječanj!B2328)+1,DAY(siječanj!B2328))</f>
        <v>42791</v>
      </c>
      <c r="C2328" s="9">
        <v>24.21875</v>
      </c>
      <c r="D2328">
        <v>1.0677207935077979</v>
      </c>
      <c r="E2328" s="6">
        <v>69.597032553287377</v>
      </c>
      <c r="F2328" s="7">
        <v>53.928525728091337</v>
      </c>
      <c r="G2328" s="7">
        <v>54.015295367875474</v>
      </c>
      <c r="H2328" s="7">
        <v>243.16001607976145</v>
      </c>
      <c r="I2328" s="7">
        <v>74.310198823584045</v>
      </c>
    </row>
    <row r="2329" spans="1:9" x14ac:dyDescent="0.25">
      <c r="A2329" s="15"/>
      <c r="B2329" s="5">
        <f>DATE(YEAR(siječanj!B2329),MONTH(siječanj!B2329)+1,DAY(siječanj!B2329))</f>
        <v>42791</v>
      </c>
      <c r="C2329" s="9">
        <v>24.2291666666667</v>
      </c>
      <c r="D2329">
        <v>1.0677207935077979</v>
      </c>
      <c r="E2329" s="6">
        <v>69.870741643388399</v>
      </c>
      <c r="F2329" s="7">
        <v>55.069673181356471</v>
      </c>
      <c r="G2329" s="7">
        <v>54.513710893655947</v>
      </c>
      <c r="H2329" s="7">
        <v>242.93582062706795</v>
      </c>
      <c r="I2329" s="7">
        <v>74.602443710456996</v>
      </c>
    </row>
    <row r="2330" spans="1:9" x14ac:dyDescent="0.25">
      <c r="A2330" s="15"/>
      <c r="B2330" s="5">
        <f>DATE(YEAR(siječanj!B2330),MONTH(siječanj!B2330)+1,DAY(siječanj!B2330))</f>
        <v>42791</v>
      </c>
      <c r="C2330" s="9">
        <v>24.2395833333333</v>
      </c>
      <c r="D2330">
        <v>1.0677207935077979</v>
      </c>
      <c r="E2330" s="6">
        <v>72.125492452506393</v>
      </c>
      <c r="F2330" s="7">
        <v>56.095490666134516</v>
      </c>
      <c r="G2330" s="7">
        <v>53.771457745340577</v>
      </c>
      <c r="H2330" s="7">
        <v>242.56021328330186</v>
      </c>
      <c r="I2330" s="7">
        <v>77.009888033530814</v>
      </c>
    </row>
    <row r="2331" spans="1:9" x14ac:dyDescent="0.25">
      <c r="A2331" s="15"/>
      <c r="B2331" s="5">
        <f>DATE(YEAR(siječanj!B2331),MONTH(siječanj!B2331)+1,DAY(siječanj!B2331))</f>
        <v>42791</v>
      </c>
      <c r="C2331" s="9">
        <v>24.25</v>
      </c>
      <c r="D2331">
        <v>1.0677207935077979</v>
      </c>
      <c r="E2331" s="6">
        <v>75.689052247600003</v>
      </c>
      <c r="F2331" s="7">
        <v>56.837991215641864</v>
      </c>
      <c r="G2331" s="7">
        <v>55.415361665692572</v>
      </c>
      <c r="H2331" s="7">
        <v>242.05641509902685</v>
      </c>
      <c r="I2331" s="7">
        <v>80.814774925660643</v>
      </c>
    </row>
    <row r="2332" spans="1:9" x14ac:dyDescent="0.25">
      <c r="A2332" s="15"/>
      <c r="B2332" s="5">
        <f>DATE(YEAR(siječanj!B2332),MONTH(siječanj!B2332)+1,DAY(siječanj!B2332))</f>
        <v>42791</v>
      </c>
      <c r="C2332" s="9">
        <v>24.2604166666667</v>
      </c>
      <c r="D2332">
        <v>1.0677207935077979</v>
      </c>
      <c r="E2332" s="6">
        <v>76.22323646059867</v>
      </c>
      <c r="F2332" s="7">
        <v>60.559171265759787</v>
      </c>
      <c r="G2332" s="7">
        <v>57.847364229493429</v>
      </c>
      <c r="H2332" s="7">
        <v>232.35790800022835</v>
      </c>
      <c r="I2332" s="7">
        <v>81.385134517442921</v>
      </c>
    </row>
    <row r="2333" spans="1:9" x14ac:dyDescent="0.25">
      <c r="A2333" s="15"/>
      <c r="B2333" s="5">
        <f>DATE(YEAR(siječanj!B2333),MONTH(siječanj!B2333)+1,DAY(siječanj!B2333))</f>
        <v>42791</v>
      </c>
      <c r="C2333" s="9">
        <v>24.2708333333333</v>
      </c>
      <c r="D2333">
        <v>1.0677207935077979</v>
      </c>
      <c r="E2333" s="6">
        <v>79.403011206794972</v>
      </c>
      <c r="F2333" s="7">
        <v>66.911654145810857</v>
      </c>
      <c r="G2333" s="7">
        <v>58.667034731308846</v>
      </c>
      <c r="H2333" s="7">
        <v>219.53703171388347</v>
      </c>
      <c r="I2333" s="7">
        <v>84.780246132627695</v>
      </c>
    </row>
    <row r="2334" spans="1:9" x14ac:dyDescent="0.25">
      <c r="A2334" s="15"/>
      <c r="B2334" s="5">
        <f>DATE(YEAR(siječanj!B2334),MONTH(siječanj!B2334)+1,DAY(siječanj!B2334))</f>
        <v>42791</v>
      </c>
      <c r="C2334" s="9">
        <v>24.28125</v>
      </c>
      <c r="D2334">
        <v>1.0677207935077979</v>
      </c>
      <c r="E2334" s="6">
        <v>83.138193741411911</v>
      </c>
      <c r="F2334" s="7">
        <v>66.329316962792205</v>
      </c>
      <c r="G2334" s="7">
        <v>58.386509495663802</v>
      </c>
      <c r="H2334" s="7">
        <v>196.22881169879045</v>
      </c>
      <c r="I2334" s="7">
        <v>88.76837819238537</v>
      </c>
    </row>
    <row r="2335" spans="1:9" x14ac:dyDescent="0.25">
      <c r="A2335" s="15"/>
      <c r="B2335" s="5">
        <f>DATE(YEAR(siječanj!B2335),MONTH(siječanj!B2335)+1,DAY(siječanj!B2335))</f>
        <v>42791</v>
      </c>
      <c r="C2335" s="9">
        <v>24.2916666666667</v>
      </c>
      <c r="D2335">
        <v>1.0677207935077979</v>
      </c>
      <c r="E2335" s="6">
        <v>87.811903147245602</v>
      </c>
      <c r="F2335" s="7">
        <v>68.030024180799273</v>
      </c>
      <c r="G2335" s="7">
        <v>63.487974578179603</v>
      </c>
      <c r="H2335" s="7">
        <v>158.05675901292511</v>
      </c>
      <c r="I2335" s="7">
        <v>93.758594907806966</v>
      </c>
    </row>
    <row r="2336" spans="1:9" x14ac:dyDescent="0.25">
      <c r="A2336" s="15"/>
      <c r="B2336" s="5">
        <f>DATE(YEAR(siječanj!B2336),MONTH(siječanj!B2336)+1,DAY(siječanj!B2336))</f>
        <v>42791</v>
      </c>
      <c r="C2336" s="9">
        <v>24.3020833333333</v>
      </c>
      <c r="D2336">
        <v>1.0677207935077979</v>
      </c>
      <c r="E2336" s="6">
        <v>90.545294016027285</v>
      </c>
      <c r="F2336" s="7">
        <v>73.252790400639071</v>
      </c>
      <c r="G2336" s="7">
        <v>72.066398226514949</v>
      </c>
      <c r="H2336" s="7">
        <v>132.59683632733862</v>
      </c>
      <c r="I2336" s="7">
        <v>96.677093175189512</v>
      </c>
    </row>
    <row r="2337" spans="1:9" x14ac:dyDescent="0.25">
      <c r="A2337" s="15"/>
      <c r="B2337" s="5">
        <f>DATE(YEAR(siječanj!B2337),MONTH(siječanj!B2337)+1,DAY(siječanj!B2337))</f>
        <v>42791</v>
      </c>
      <c r="C2337" s="9">
        <v>24.3125</v>
      </c>
      <c r="D2337">
        <v>1.0677207935077979</v>
      </c>
      <c r="E2337" s="6">
        <v>94.360484785094798</v>
      </c>
      <c r="F2337" s="7">
        <v>76.027066319568604</v>
      </c>
      <c r="G2337" s="7">
        <v>75.931168658980042</v>
      </c>
      <c r="H2337" s="7">
        <v>43.325419686834394</v>
      </c>
      <c r="I2337" s="7">
        <v>100.75065169052191</v>
      </c>
    </row>
    <row r="2338" spans="1:9" x14ac:dyDescent="0.25">
      <c r="A2338" s="15"/>
      <c r="B2338" s="5">
        <f>DATE(YEAR(siječanj!B2338),MONTH(siječanj!B2338)+1,DAY(siječanj!B2338))</f>
        <v>42791</v>
      </c>
      <c r="C2338" s="9">
        <v>24.3229166666667</v>
      </c>
      <c r="D2338">
        <v>1.0677207935077979</v>
      </c>
      <c r="E2338" s="6">
        <v>100.41087117685406</v>
      </c>
      <c r="F2338" s="7">
        <v>80.36089198786415</v>
      </c>
      <c r="G2338" s="7">
        <v>80.666642952444846</v>
      </c>
      <c r="H2338" s="7">
        <v>6.8978381732119409</v>
      </c>
      <c r="I2338" s="7">
        <v>107.21077504975989</v>
      </c>
    </row>
    <row r="2339" spans="1:9" x14ac:dyDescent="0.25">
      <c r="A2339" s="15"/>
      <c r="B2339" s="5">
        <f>DATE(YEAR(siječanj!B2339),MONTH(siječanj!B2339)+1,DAY(siječanj!B2339))</f>
        <v>42791</v>
      </c>
      <c r="C2339" s="9">
        <v>24.3333333333333</v>
      </c>
      <c r="D2339">
        <v>1.0677207935077979</v>
      </c>
      <c r="E2339" s="6">
        <v>106.27144432729733</v>
      </c>
      <c r="F2339" s="7">
        <v>84.164620640274336</v>
      </c>
      <c r="G2339" s="7">
        <v>83.71868941302823</v>
      </c>
      <c r="H2339" s="7">
        <v>4.0459185147853178</v>
      </c>
      <c r="I2339" s="7">
        <v>113.46823086436167</v>
      </c>
    </row>
    <row r="2340" spans="1:9" x14ac:dyDescent="0.25">
      <c r="A2340" s="15"/>
      <c r="B2340" s="5">
        <f>DATE(YEAR(siječanj!B2340),MONTH(siječanj!B2340)+1,DAY(siječanj!B2340))</f>
        <v>42791</v>
      </c>
      <c r="C2340" s="9">
        <v>24.34375</v>
      </c>
      <c r="D2340">
        <v>1.0677207935077979</v>
      </c>
      <c r="E2340" s="6">
        <v>112.30065776102829</v>
      </c>
      <c r="F2340" s="7">
        <v>97.443502792298972</v>
      </c>
      <c r="G2340" s="7">
        <v>94.40995181904033</v>
      </c>
      <c r="H2340" s="7">
        <v>2.5950289105322404</v>
      </c>
      <c r="I2340" s="7">
        <v>119.90574741605278</v>
      </c>
    </row>
    <row r="2341" spans="1:9" x14ac:dyDescent="0.25">
      <c r="A2341" s="15"/>
      <c r="B2341" s="5">
        <f>DATE(YEAR(siječanj!B2341),MONTH(siječanj!B2341)+1,DAY(siječanj!B2341))</f>
        <v>42791</v>
      </c>
      <c r="C2341" s="9">
        <v>24.3541666666667</v>
      </c>
      <c r="D2341">
        <v>1.0677207935077979</v>
      </c>
      <c r="E2341" s="6">
        <v>118.5718005016106</v>
      </c>
      <c r="F2341" s="7">
        <v>103.3714912284785</v>
      </c>
      <c r="G2341" s="7">
        <v>112.32881822636375</v>
      </c>
      <c r="H2341" s="7">
        <v>2.0396949559715987</v>
      </c>
      <c r="I2341" s="7">
        <v>126.60157691922798</v>
      </c>
    </row>
    <row r="2342" spans="1:9" x14ac:dyDescent="0.25">
      <c r="A2342" s="15"/>
      <c r="B2342" s="5">
        <f>DATE(YEAR(siječanj!B2342),MONTH(siječanj!B2342)+1,DAY(siječanj!B2342))</f>
        <v>42791</v>
      </c>
      <c r="C2342" s="9">
        <v>24.3645833333333</v>
      </c>
      <c r="D2342">
        <v>1.0677207935077979</v>
      </c>
      <c r="E2342" s="6">
        <v>123.34322231970897</v>
      </c>
      <c r="F2342" s="7">
        <v>108.70276180650708</v>
      </c>
      <c r="G2342" s="7">
        <v>120.06797366559663</v>
      </c>
      <c r="H2342" s="7">
        <v>1.6212539851258005</v>
      </c>
      <c r="I2342" s="7">
        <v>131.69612320900839</v>
      </c>
    </row>
    <row r="2343" spans="1:9" x14ac:dyDescent="0.25">
      <c r="A2343" s="15"/>
      <c r="B2343" s="5">
        <f>DATE(YEAR(siječanj!B2343),MONTH(siječanj!B2343)+1,DAY(siječanj!B2343))</f>
        <v>42791</v>
      </c>
      <c r="C2343" s="9">
        <v>24.375</v>
      </c>
      <c r="D2343">
        <v>1.0677207935077979</v>
      </c>
      <c r="E2343" s="6">
        <v>125.60786734054516</v>
      </c>
      <c r="F2343" s="7">
        <v>116.28123732150539</v>
      </c>
      <c r="G2343" s="7">
        <v>127.88736272738574</v>
      </c>
      <c r="H2343" s="7">
        <v>1.4709352376601765</v>
      </c>
      <c r="I2343" s="7">
        <v>134.11413178766909</v>
      </c>
    </row>
    <row r="2344" spans="1:9" x14ac:dyDescent="0.25">
      <c r="A2344" s="15"/>
      <c r="B2344" s="5">
        <f>DATE(YEAR(siječanj!B2344),MONTH(siječanj!B2344)+1,DAY(siječanj!B2344))</f>
        <v>42791</v>
      </c>
      <c r="C2344" s="9">
        <v>24.3854166666667</v>
      </c>
      <c r="D2344">
        <v>1.0677207935077979</v>
      </c>
      <c r="E2344" s="6">
        <v>130.71485766631491</v>
      </c>
      <c r="F2344" s="7">
        <v>136.28987864423814</v>
      </c>
      <c r="G2344" s="7">
        <v>151.50520395548546</v>
      </c>
      <c r="H2344" s="7">
        <v>0.96962638040955074</v>
      </c>
      <c r="I2344" s="7">
        <v>139.56697155073661</v>
      </c>
    </row>
    <row r="2345" spans="1:9" x14ac:dyDescent="0.25">
      <c r="A2345" s="15"/>
      <c r="B2345" s="5">
        <f>DATE(YEAR(siječanj!B2345),MONTH(siječanj!B2345)+1,DAY(siječanj!B2345))</f>
        <v>42791</v>
      </c>
      <c r="C2345" s="9">
        <v>24.3958333333333</v>
      </c>
      <c r="D2345">
        <v>1.0677207935077979</v>
      </c>
      <c r="E2345" s="6">
        <v>133.3863881250283</v>
      </c>
      <c r="F2345" s="7">
        <v>142.04424888493813</v>
      </c>
      <c r="G2345" s="7">
        <v>155.68161078361013</v>
      </c>
      <c r="H2345" s="7">
        <v>0.8845672061338975</v>
      </c>
      <c r="I2345" s="7">
        <v>142.41942017199435</v>
      </c>
    </row>
    <row r="2346" spans="1:9" x14ac:dyDescent="0.25">
      <c r="A2346" s="15"/>
      <c r="B2346" s="5">
        <f>DATE(YEAR(siječanj!B2346),MONTH(siječanj!B2346)+1,DAY(siječanj!B2346))</f>
        <v>42791</v>
      </c>
      <c r="C2346" s="9">
        <v>24.40625</v>
      </c>
      <c r="D2346">
        <v>1.0677207935077979</v>
      </c>
      <c r="E2346" s="6">
        <v>136.46748376599035</v>
      </c>
      <c r="F2346" s="7">
        <v>142.74148718130479</v>
      </c>
      <c r="G2346" s="7">
        <v>160.35934955838709</v>
      </c>
      <c r="H2346" s="7">
        <v>0.8722725909827993</v>
      </c>
      <c r="I2346" s="7">
        <v>145.70917005463573</v>
      </c>
    </row>
    <row r="2347" spans="1:9" x14ac:dyDescent="0.25">
      <c r="A2347" s="15"/>
      <c r="B2347" s="5">
        <f>DATE(YEAR(siječanj!B2347),MONTH(siječanj!B2347)+1,DAY(siječanj!B2347))</f>
        <v>42791</v>
      </c>
      <c r="C2347" s="9">
        <v>24.4166666666667</v>
      </c>
      <c r="D2347">
        <v>1.0677207935077979</v>
      </c>
      <c r="E2347" s="6">
        <v>138.09376405264877</v>
      </c>
      <c r="F2347" s="7">
        <v>146.17890140105308</v>
      </c>
      <c r="G2347" s="7">
        <v>155.73686654334242</v>
      </c>
      <c r="H2347" s="7">
        <v>0.95165501950089659</v>
      </c>
      <c r="I2347" s="7">
        <v>147.44558333277277</v>
      </c>
    </row>
    <row r="2348" spans="1:9" x14ac:dyDescent="0.25">
      <c r="A2348" s="15"/>
      <c r="B2348" s="5">
        <f>DATE(YEAR(siječanj!B2348),MONTH(siječanj!B2348)+1,DAY(siječanj!B2348))</f>
        <v>42791</v>
      </c>
      <c r="C2348" s="9">
        <v>24.4270833333333</v>
      </c>
      <c r="D2348">
        <v>1.0677207935077979</v>
      </c>
      <c r="E2348" s="6">
        <v>140.1449704117918</v>
      </c>
      <c r="F2348" s="7">
        <v>147.99992052154656</v>
      </c>
      <c r="G2348" s="7">
        <v>157.13878364671277</v>
      </c>
      <c r="H2348" s="7">
        <v>1.2484700122677017</v>
      </c>
      <c r="I2348" s="7">
        <v>149.63569901420522</v>
      </c>
    </row>
    <row r="2349" spans="1:9" x14ac:dyDescent="0.25">
      <c r="A2349" s="15"/>
      <c r="B2349" s="5">
        <f>DATE(YEAR(siječanj!B2349),MONTH(siječanj!B2349)+1,DAY(siječanj!B2349))</f>
        <v>42791</v>
      </c>
      <c r="C2349" s="9">
        <v>24.4375</v>
      </c>
      <c r="D2349">
        <v>1.0677207935077979</v>
      </c>
      <c r="E2349" s="6">
        <v>141.39137609133945</v>
      </c>
      <c r="F2349" s="7">
        <v>147.9472114193546</v>
      </c>
      <c r="G2349" s="7">
        <v>157.45430993889235</v>
      </c>
      <c r="H2349" s="7">
        <v>1.7538214005881021</v>
      </c>
      <c r="I2349" s="7">
        <v>150.96651227540445</v>
      </c>
    </row>
    <row r="2350" spans="1:9" x14ac:dyDescent="0.25">
      <c r="A2350" s="15"/>
      <c r="B2350" s="5">
        <f>DATE(YEAR(siječanj!B2350),MONTH(siječanj!B2350)+1,DAY(siječanj!B2350))</f>
        <v>42791</v>
      </c>
      <c r="C2350" s="9">
        <v>24.4479166666667</v>
      </c>
      <c r="D2350">
        <v>1.0677207935077979</v>
      </c>
      <c r="E2350" s="6">
        <v>142.01923424258524</v>
      </c>
      <c r="F2350" s="7">
        <v>147.31183247081177</v>
      </c>
      <c r="G2350" s="7">
        <v>162.10136620342578</v>
      </c>
      <c r="H2350" s="7">
        <v>2.2645975015563149</v>
      </c>
      <c r="I2350" s="7">
        <v>151.63688947886294</v>
      </c>
    </row>
    <row r="2351" spans="1:9" x14ac:dyDescent="0.25">
      <c r="A2351" s="15"/>
      <c r="B2351" s="5">
        <f>DATE(YEAR(siječanj!B2351),MONTH(siječanj!B2351)+1,DAY(siječanj!B2351))</f>
        <v>42791</v>
      </c>
      <c r="C2351" s="9">
        <v>24.4583333333333</v>
      </c>
      <c r="D2351">
        <v>1.0677207935077979</v>
      </c>
      <c r="E2351" s="6">
        <v>145.09504880213967</v>
      </c>
      <c r="F2351" s="7">
        <v>142.99426321788317</v>
      </c>
      <c r="G2351" s="7">
        <v>165.53461451082157</v>
      </c>
      <c r="H2351" s="7">
        <v>2.151128595076798</v>
      </c>
      <c r="I2351" s="7">
        <v>154.92100064107322</v>
      </c>
    </row>
    <row r="2352" spans="1:9" x14ac:dyDescent="0.25">
      <c r="A2352" s="15"/>
      <c r="B2352" s="5">
        <f>DATE(YEAR(siječanj!B2352),MONTH(siječanj!B2352)+1,DAY(siječanj!B2352))</f>
        <v>42791</v>
      </c>
      <c r="C2352" s="9">
        <v>24.46875</v>
      </c>
      <c r="D2352">
        <v>1.0677207935077979</v>
      </c>
      <c r="E2352" s="6">
        <v>145.75277121565853</v>
      </c>
      <c r="F2352" s="7">
        <v>142.84899755748887</v>
      </c>
      <c r="G2352" s="7">
        <v>154.48296180528982</v>
      </c>
      <c r="H2352" s="7">
        <v>1.8195760388150692</v>
      </c>
      <c r="I2352" s="7">
        <v>155.62326453834345</v>
      </c>
    </row>
    <row r="2353" spans="1:9" x14ac:dyDescent="0.25">
      <c r="A2353" s="15"/>
      <c r="B2353" s="5">
        <f>DATE(YEAR(siječanj!B2353),MONTH(siječanj!B2353)+1,DAY(siječanj!B2353))</f>
        <v>42791</v>
      </c>
      <c r="C2353" s="9">
        <v>24.4791666666667</v>
      </c>
      <c r="D2353">
        <v>1.0677207935077979</v>
      </c>
      <c r="E2353" s="6">
        <v>146.03962197065675</v>
      </c>
      <c r="F2353" s="7">
        <v>143.64155391851438</v>
      </c>
      <c r="G2353" s="7">
        <v>152.1401945092361</v>
      </c>
      <c r="H2353" s="7">
        <v>2.4293081396934029</v>
      </c>
      <c r="I2353" s="7">
        <v>155.92954105408847</v>
      </c>
    </row>
    <row r="2354" spans="1:9" x14ac:dyDescent="0.25">
      <c r="A2354" s="15"/>
      <c r="B2354" s="5">
        <f>DATE(YEAR(siječanj!B2354),MONTH(siječanj!B2354)+1,DAY(siječanj!B2354))</f>
        <v>42791</v>
      </c>
      <c r="C2354" s="9">
        <v>24.4895833333333</v>
      </c>
      <c r="D2354">
        <v>1.0677207935077979</v>
      </c>
      <c r="E2354" s="6">
        <v>145.63282288009822</v>
      </c>
      <c r="F2354" s="7">
        <v>142.99960587115831</v>
      </c>
      <c r="G2354" s="7">
        <v>153.62905540681143</v>
      </c>
      <c r="H2354" s="7">
        <v>2.9338734247429366</v>
      </c>
      <c r="I2354" s="7">
        <v>155.49519320631904</v>
      </c>
    </row>
    <row r="2355" spans="1:9" x14ac:dyDescent="0.25">
      <c r="A2355" s="15"/>
      <c r="B2355" s="5">
        <f>DATE(YEAR(siječanj!B2355),MONTH(siječanj!B2355)+1,DAY(siječanj!B2355))</f>
        <v>42791</v>
      </c>
      <c r="C2355" s="9">
        <v>24.5</v>
      </c>
      <c r="D2355">
        <v>1.0677207935077979</v>
      </c>
      <c r="E2355" s="6">
        <v>145.39067026121592</v>
      </c>
      <c r="F2355" s="7">
        <v>142.80810802357036</v>
      </c>
      <c r="G2355" s="7">
        <v>150.13925337215252</v>
      </c>
      <c r="H2355" s="7">
        <v>2.8092540534200454</v>
      </c>
      <c r="I2355" s="7">
        <v>155.23664181993607</v>
      </c>
    </row>
    <row r="2356" spans="1:9" x14ac:dyDescent="0.25">
      <c r="A2356" s="15"/>
      <c r="B2356" s="5">
        <f>DATE(YEAR(siječanj!B2356),MONTH(siječanj!B2356)+1,DAY(siječanj!B2356))</f>
        <v>42791</v>
      </c>
      <c r="C2356" s="9">
        <v>24.5104166666667</v>
      </c>
      <c r="D2356">
        <v>1.0677207935077979</v>
      </c>
      <c r="E2356" s="6">
        <v>150.97376183698188</v>
      </c>
      <c r="F2356" s="7">
        <v>135.82872309795999</v>
      </c>
      <c r="G2356" s="7">
        <v>148.0129141497257</v>
      </c>
      <c r="H2356" s="7">
        <v>3.0251004092875902</v>
      </c>
      <c r="I2356" s="7">
        <v>161.1978247874396</v>
      </c>
    </row>
    <row r="2357" spans="1:9" x14ac:dyDescent="0.25">
      <c r="A2357" s="15"/>
      <c r="B2357" s="5">
        <f>DATE(YEAR(siječanj!B2357),MONTH(siječanj!B2357)+1,DAY(siječanj!B2357))</f>
        <v>42791</v>
      </c>
      <c r="C2357" s="9">
        <v>24.5208333333333</v>
      </c>
      <c r="D2357">
        <v>1.0677207935077979</v>
      </c>
      <c r="E2357" s="6">
        <v>152.09632561164727</v>
      </c>
      <c r="F2357" s="7">
        <v>134.56616956040494</v>
      </c>
      <c r="G2357" s="7">
        <v>144.82045083752368</v>
      </c>
      <c r="H2357" s="7">
        <v>2.616879781094446</v>
      </c>
      <c r="I2357" s="7">
        <v>162.39640947168843</v>
      </c>
    </row>
    <row r="2358" spans="1:9" x14ac:dyDescent="0.25">
      <c r="A2358" s="15"/>
      <c r="B2358" s="5">
        <f>DATE(YEAR(siječanj!B2358),MONTH(siječanj!B2358)+1,DAY(siječanj!B2358))</f>
        <v>42791</v>
      </c>
      <c r="C2358" s="9">
        <v>24.53125</v>
      </c>
      <c r="D2358">
        <v>1.0677207935077979</v>
      </c>
      <c r="E2358" s="6">
        <v>152.13484445574221</v>
      </c>
      <c r="F2358" s="7">
        <v>130.42568942398833</v>
      </c>
      <c r="G2358" s="7">
        <v>140.00250753297732</v>
      </c>
      <c r="H2358" s="7">
        <v>2.8562242239200195</v>
      </c>
      <c r="I2358" s="7">
        <v>162.43753684247048</v>
      </c>
    </row>
    <row r="2359" spans="1:9" x14ac:dyDescent="0.25">
      <c r="A2359" s="15"/>
      <c r="B2359" s="5">
        <f>DATE(YEAR(siječanj!B2359),MONTH(siječanj!B2359)+1,DAY(siječanj!B2359))</f>
        <v>42791</v>
      </c>
      <c r="C2359" s="9">
        <v>24.5416666666667</v>
      </c>
      <c r="D2359">
        <v>1.0677207935077979</v>
      </c>
      <c r="E2359" s="6">
        <v>147.88066888121904</v>
      </c>
      <c r="F2359" s="7">
        <v>126.10628050275267</v>
      </c>
      <c r="G2359" s="7">
        <v>127.45756321354568</v>
      </c>
      <c r="H2359" s="7">
        <v>4.2733673948835547</v>
      </c>
      <c r="I2359" s="7">
        <v>157.8952651223191</v>
      </c>
    </row>
    <row r="2360" spans="1:9" x14ac:dyDescent="0.25">
      <c r="A2360" s="15"/>
      <c r="B2360" s="5">
        <f>DATE(YEAR(siječanj!B2360),MONTH(siječanj!B2360)+1,DAY(siječanj!B2360))</f>
        <v>42791</v>
      </c>
      <c r="C2360" s="9">
        <v>24.5520833333333</v>
      </c>
      <c r="D2360">
        <v>1.0677207935077979</v>
      </c>
      <c r="E2360" s="6">
        <v>143.27282064455048</v>
      </c>
      <c r="F2360" s="7">
        <v>122.61386060142253</v>
      </c>
      <c r="G2360" s="7">
        <v>124.05730892029871</v>
      </c>
      <c r="H2360" s="7">
        <v>3.3565369503083256</v>
      </c>
      <c r="I2360" s="7">
        <v>152.97536974669984</v>
      </c>
    </row>
    <row r="2361" spans="1:9" x14ac:dyDescent="0.25">
      <c r="A2361" s="15"/>
      <c r="B2361" s="5">
        <f>DATE(YEAR(siječanj!B2361),MONTH(siječanj!B2361)+1,DAY(siječanj!B2361))</f>
        <v>42791</v>
      </c>
      <c r="C2361" s="9">
        <v>24.5625</v>
      </c>
      <c r="D2361">
        <v>1.0677207935077979</v>
      </c>
      <c r="E2361" s="6">
        <v>144.04452350366464</v>
      </c>
      <c r="F2361" s="7">
        <v>122.77839668713344</v>
      </c>
      <c r="G2361" s="7">
        <v>121.6847244256887</v>
      </c>
      <c r="H2361" s="7">
        <v>3.3203381948557222</v>
      </c>
      <c r="I2361" s="7">
        <v>153.79933293578546</v>
      </c>
    </row>
    <row r="2362" spans="1:9" x14ac:dyDescent="0.25">
      <c r="A2362" s="15"/>
      <c r="B2362" s="5">
        <f>DATE(YEAR(siječanj!B2362),MONTH(siječanj!B2362)+1,DAY(siječanj!B2362))</f>
        <v>42791</v>
      </c>
      <c r="C2362" s="9">
        <v>24.5729166666667</v>
      </c>
      <c r="D2362">
        <v>1.0677207935077979</v>
      </c>
      <c r="E2362" s="6">
        <v>144.00143619166525</v>
      </c>
      <c r="F2362" s="7">
        <v>119.06209837121594</v>
      </c>
      <c r="G2362" s="7">
        <v>124.12018423016589</v>
      </c>
      <c r="H2362" s="7">
        <v>3.9727078970617726</v>
      </c>
      <c r="I2362" s="7">
        <v>153.75332771682736</v>
      </c>
    </row>
    <row r="2363" spans="1:9" x14ac:dyDescent="0.25">
      <c r="A2363" s="15"/>
      <c r="B2363" s="5">
        <f>DATE(YEAR(siječanj!B2363),MONTH(siječanj!B2363)+1,DAY(siječanj!B2363))</f>
        <v>42791</v>
      </c>
      <c r="C2363" s="9">
        <v>24.5833333333333</v>
      </c>
      <c r="D2363">
        <v>1.0677207935077979</v>
      </c>
      <c r="E2363" s="6">
        <v>146.01105589565702</v>
      </c>
      <c r="F2363" s="7">
        <v>115.77875537018566</v>
      </c>
      <c r="G2363" s="7">
        <v>128.85405208850761</v>
      </c>
      <c r="H2363" s="7">
        <v>4.8373584867376076</v>
      </c>
      <c r="I2363" s="7">
        <v>155.89904046182235</v>
      </c>
    </row>
    <row r="2364" spans="1:9" x14ac:dyDescent="0.25">
      <c r="A2364" s="15"/>
      <c r="B2364" s="5">
        <f>DATE(YEAR(siječanj!B2364),MONTH(siječanj!B2364)+1,DAY(siječanj!B2364))</f>
        <v>42791</v>
      </c>
      <c r="C2364" s="9">
        <v>24.59375</v>
      </c>
      <c r="D2364">
        <v>1.0677207935077979</v>
      </c>
      <c r="E2364" s="6">
        <v>146.84976228903679</v>
      </c>
      <c r="F2364" s="7">
        <v>112.83224401300087</v>
      </c>
      <c r="G2364" s="7">
        <v>127.15705168156884</v>
      </c>
      <c r="H2364" s="7">
        <v>3.8098435014666951</v>
      </c>
      <c r="I2364" s="7">
        <v>156.79454471768187</v>
      </c>
    </row>
    <row r="2365" spans="1:9" x14ac:dyDescent="0.25">
      <c r="A2365" s="15"/>
      <c r="B2365" s="5">
        <f>DATE(YEAR(siječanj!B2365),MONTH(siječanj!B2365)+1,DAY(siječanj!B2365))</f>
        <v>42791</v>
      </c>
      <c r="C2365" s="9">
        <v>24.6041666666667</v>
      </c>
      <c r="D2365">
        <v>1.0677207935077979</v>
      </c>
      <c r="E2365" s="6">
        <v>148.94918419690788</v>
      </c>
      <c r="F2365" s="7">
        <v>108.41436273743822</v>
      </c>
      <c r="G2365" s="7">
        <v>126.22189011201462</v>
      </c>
      <c r="H2365" s="7">
        <v>3.9608493391957862</v>
      </c>
      <c r="I2365" s="7">
        <v>159.03614114306163</v>
      </c>
    </row>
    <row r="2366" spans="1:9" x14ac:dyDescent="0.25">
      <c r="A2366" s="15"/>
      <c r="B2366" s="5">
        <f>DATE(YEAR(siječanj!B2366),MONTH(siječanj!B2366)+1,DAY(siječanj!B2366))</f>
        <v>42791</v>
      </c>
      <c r="C2366" s="9">
        <v>24.6145833333333</v>
      </c>
      <c r="D2366">
        <v>1.0677207935077979</v>
      </c>
      <c r="E2366" s="6">
        <v>148.58619594932892</v>
      </c>
      <c r="F2366" s="7">
        <v>106.42684762316817</v>
      </c>
      <c r="G2366" s="7">
        <v>130.06700274610327</v>
      </c>
      <c r="H2366" s="7">
        <v>4.3288496836256973</v>
      </c>
      <c r="I2366" s="7">
        <v>158.64857104332262</v>
      </c>
    </row>
    <row r="2367" spans="1:9" x14ac:dyDescent="0.25">
      <c r="A2367" s="15"/>
      <c r="B2367" s="5">
        <f>DATE(YEAR(siječanj!B2367),MONTH(siječanj!B2367)+1,DAY(siječanj!B2367))</f>
        <v>42791</v>
      </c>
      <c r="C2367" s="9">
        <v>24.625</v>
      </c>
      <c r="D2367">
        <v>1.0677207935077979</v>
      </c>
      <c r="E2367" s="6">
        <v>149.36841829384792</v>
      </c>
      <c r="F2367" s="7">
        <v>104.9598905039321</v>
      </c>
      <c r="G2367" s="7">
        <v>129.1317490368786</v>
      </c>
      <c r="H2367" s="7">
        <v>4.1058263849187906</v>
      </c>
      <c r="I2367" s="7">
        <v>159.48376610571199</v>
      </c>
    </row>
    <row r="2368" spans="1:9" x14ac:dyDescent="0.25">
      <c r="A2368" s="15"/>
      <c r="B2368" s="5">
        <f>DATE(YEAR(siječanj!B2368),MONTH(siječanj!B2368)+1,DAY(siječanj!B2368))</f>
        <v>42791</v>
      </c>
      <c r="C2368" s="9">
        <v>24.6354166666667</v>
      </c>
      <c r="D2368">
        <v>1.0677207935077979</v>
      </c>
      <c r="E2368" s="6">
        <v>146.75121320102949</v>
      </c>
      <c r="F2368" s="7">
        <v>102.16219588801317</v>
      </c>
      <c r="G2368" s="7">
        <v>127.78178268332395</v>
      </c>
      <c r="H2368" s="7">
        <v>4.9917157647474539</v>
      </c>
      <c r="I2368" s="7">
        <v>156.68932180723522</v>
      </c>
    </row>
    <row r="2369" spans="1:9" x14ac:dyDescent="0.25">
      <c r="A2369" s="15"/>
      <c r="B2369" s="5">
        <f>DATE(YEAR(siječanj!B2369),MONTH(siječanj!B2369)+1,DAY(siječanj!B2369))</f>
        <v>42791</v>
      </c>
      <c r="C2369" s="9">
        <v>24.6458333333333</v>
      </c>
      <c r="D2369">
        <v>1.0677207935077979</v>
      </c>
      <c r="E2369" s="6">
        <v>146.07912835017754</v>
      </c>
      <c r="F2369" s="7">
        <v>101.00142129814746</v>
      </c>
      <c r="G2369" s="7">
        <v>124.66747384198521</v>
      </c>
      <c r="H2369" s="7">
        <v>5.0197164432136789</v>
      </c>
      <c r="I2369" s="7">
        <v>155.97172283697901</v>
      </c>
    </row>
    <row r="2370" spans="1:9" x14ac:dyDescent="0.25">
      <c r="A2370" s="15"/>
      <c r="B2370" s="5">
        <f>DATE(YEAR(siječanj!B2370),MONTH(siječanj!B2370)+1,DAY(siječanj!B2370))</f>
        <v>42791</v>
      </c>
      <c r="C2370" s="9">
        <v>24.65625</v>
      </c>
      <c r="D2370">
        <v>1.0677207935077979</v>
      </c>
      <c r="E2370" s="6">
        <v>147.50651205459863</v>
      </c>
      <c r="F2370" s="7">
        <v>100.95882836764835</v>
      </c>
      <c r="G2370" s="7">
        <v>124.77679956395239</v>
      </c>
      <c r="H2370" s="7">
        <v>4.6738900117842563</v>
      </c>
      <c r="I2370" s="7">
        <v>157.49577009850361</v>
      </c>
    </row>
    <row r="2371" spans="1:9" x14ac:dyDescent="0.25">
      <c r="A2371" s="15"/>
      <c r="B2371" s="5">
        <f>DATE(YEAR(siječanj!B2371),MONTH(siječanj!B2371)+1,DAY(siječanj!B2371))</f>
        <v>42791</v>
      </c>
      <c r="C2371" s="9">
        <v>24.6666666666667</v>
      </c>
      <c r="D2371">
        <v>1.0677207935077979</v>
      </c>
      <c r="E2371" s="6">
        <v>147.00454134643863</v>
      </c>
      <c r="F2371" s="7">
        <v>100.88870454041465</v>
      </c>
      <c r="G2371" s="7">
        <v>123.64314110184586</v>
      </c>
      <c r="H2371" s="7">
        <v>4.8995276539390566</v>
      </c>
      <c r="I2371" s="7">
        <v>156.95980553566935</v>
      </c>
    </row>
    <row r="2372" spans="1:9" x14ac:dyDescent="0.25">
      <c r="A2372" s="15"/>
      <c r="B2372" s="5">
        <f>DATE(YEAR(siječanj!B2372),MONTH(siječanj!B2372)+1,DAY(siječanj!B2372))</f>
        <v>42791</v>
      </c>
      <c r="C2372" s="9">
        <v>24.6770833333333</v>
      </c>
      <c r="D2372">
        <v>1.0677207935077979</v>
      </c>
      <c r="E2372" s="6">
        <v>149.19446814671304</v>
      </c>
      <c r="F2372" s="7">
        <v>100.60263812266324</v>
      </c>
      <c r="G2372" s="7">
        <v>123.56164156033978</v>
      </c>
      <c r="H2372" s="7">
        <v>6.7372250733709613</v>
      </c>
      <c r="I2372" s="7">
        <v>159.29803591658234</v>
      </c>
    </row>
    <row r="2373" spans="1:9" x14ac:dyDescent="0.25">
      <c r="A2373" s="15"/>
      <c r="B2373" s="5">
        <f>DATE(YEAR(siječanj!B2373),MONTH(siječanj!B2373)+1,DAY(siječanj!B2373))</f>
        <v>42791</v>
      </c>
      <c r="C2373" s="9">
        <v>24.6875</v>
      </c>
      <c r="D2373">
        <v>1.0677207935077979</v>
      </c>
      <c r="E2373" s="6">
        <v>154.3044845986268</v>
      </c>
      <c r="F2373" s="7">
        <v>101.12190554428787</v>
      </c>
      <c r="G2373" s="7">
        <v>121.66172956881468</v>
      </c>
      <c r="H2373" s="7">
        <v>13.094049173233795</v>
      </c>
      <c r="I2373" s="7">
        <v>164.75410673745759</v>
      </c>
    </row>
    <row r="2374" spans="1:9" x14ac:dyDescent="0.25">
      <c r="A2374" s="15"/>
      <c r="B2374" s="5">
        <f>DATE(YEAR(siječanj!B2374),MONTH(siječanj!B2374)+1,DAY(siječanj!B2374))</f>
        <v>42791</v>
      </c>
      <c r="C2374" s="9">
        <v>24.6979166666667</v>
      </c>
      <c r="D2374">
        <v>1.0677207935077979</v>
      </c>
      <c r="E2374" s="6">
        <v>159.9965226705614</v>
      </c>
      <c r="F2374" s="7">
        <v>102.75109816185308</v>
      </c>
      <c r="G2374" s="7">
        <v>120.93852128976394</v>
      </c>
      <c r="H2374" s="7">
        <v>53.574707141984568</v>
      </c>
      <c r="I2374" s="7">
        <v>170.8316141443002</v>
      </c>
    </row>
    <row r="2375" spans="1:9" x14ac:dyDescent="0.25">
      <c r="A2375" s="15"/>
      <c r="B2375" s="5">
        <f>DATE(YEAR(siječanj!B2375),MONTH(siječanj!B2375)+1,DAY(siječanj!B2375))</f>
        <v>42791</v>
      </c>
      <c r="C2375" s="9">
        <v>24.7083333333333</v>
      </c>
      <c r="D2375">
        <v>1.0677207935077979</v>
      </c>
      <c r="E2375" s="6">
        <v>164.8007276873019</v>
      </c>
      <c r="F2375" s="7">
        <v>102.21121362961513</v>
      </c>
      <c r="G2375" s="7">
        <v>119.81254246888169</v>
      </c>
      <c r="H2375" s="7">
        <v>113.55614193969258</v>
      </c>
      <c r="I2375" s="7">
        <v>175.96116373694852</v>
      </c>
    </row>
    <row r="2376" spans="1:9" x14ac:dyDescent="0.25">
      <c r="A2376" s="15"/>
      <c r="B2376" s="5">
        <f>DATE(YEAR(siječanj!B2376),MONTH(siječanj!B2376)+1,DAY(siječanj!B2376))</f>
        <v>42791</v>
      </c>
      <c r="C2376" s="9">
        <v>24.71875</v>
      </c>
      <c r="D2376">
        <v>1.0677207935077979</v>
      </c>
      <c r="E2376" s="6">
        <v>169.28351126165646</v>
      </c>
      <c r="F2376" s="7">
        <v>102.70923468588964</v>
      </c>
      <c r="G2376" s="7">
        <v>119.7133961774575</v>
      </c>
      <c r="H2376" s="7">
        <v>143.55702017338163</v>
      </c>
      <c r="I2376" s="7">
        <v>180.74752497208209</v>
      </c>
    </row>
    <row r="2377" spans="1:9" x14ac:dyDescent="0.25">
      <c r="A2377" s="15"/>
      <c r="B2377" s="5">
        <f>DATE(YEAR(siječanj!B2377),MONTH(siječanj!B2377)+1,DAY(siječanj!B2377))</f>
        <v>42791</v>
      </c>
      <c r="C2377" s="9">
        <v>24.7291666666667</v>
      </c>
      <c r="D2377">
        <v>1.0677207935077979</v>
      </c>
      <c r="E2377" s="6">
        <v>175.85530047826046</v>
      </c>
      <c r="F2377" s="7">
        <v>102.34923684854789</v>
      </c>
      <c r="G2377" s="7">
        <v>121.80250296089703</v>
      </c>
      <c r="H2377" s="7">
        <v>163.670153447979</v>
      </c>
      <c r="I2377" s="7">
        <v>187.76436096920048</v>
      </c>
    </row>
    <row r="2378" spans="1:9" x14ac:dyDescent="0.25">
      <c r="A2378" s="15"/>
      <c r="B2378" s="5">
        <f>DATE(YEAR(siječanj!B2378),MONTH(siječanj!B2378)+1,DAY(siječanj!B2378))</f>
        <v>42791</v>
      </c>
      <c r="C2378" s="9">
        <v>24.7395833333333</v>
      </c>
      <c r="D2378">
        <v>1.0677207935077979</v>
      </c>
      <c r="E2378" s="6">
        <v>181.95170403586519</v>
      </c>
      <c r="F2378" s="7">
        <v>104.36799826809421</v>
      </c>
      <c r="G2378" s="7">
        <v>123.99198990612959</v>
      </c>
      <c r="H2378" s="7">
        <v>177.4379051259221</v>
      </c>
      <c r="I2378" s="7">
        <v>194.27361781326999</v>
      </c>
    </row>
    <row r="2379" spans="1:9" x14ac:dyDescent="0.25">
      <c r="A2379" s="15"/>
      <c r="B2379" s="5">
        <f>DATE(YEAR(siječanj!B2379),MONTH(siječanj!B2379)+1,DAY(siječanj!B2379))</f>
        <v>42791</v>
      </c>
      <c r="C2379" s="9">
        <v>24.75</v>
      </c>
      <c r="D2379">
        <v>1.0677207935077979</v>
      </c>
      <c r="E2379" s="6">
        <v>185.36501354154476</v>
      </c>
      <c r="F2379" s="7">
        <v>106.12850873405249</v>
      </c>
      <c r="G2379" s="7">
        <v>127.0253520439847</v>
      </c>
      <c r="H2379" s="7">
        <v>199.10422244325537</v>
      </c>
      <c r="I2379" s="7">
        <v>197.91807934716186</v>
      </c>
    </row>
    <row r="2380" spans="1:9" x14ac:dyDescent="0.25">
      <c r="A2380" s="15"/>
      <c r="B2380" s="5">
        <f>DATE(YEAR(siječanj!B2380),MONTH(siječanj!B2380)+1,DAY(siječanj!B2380))</f>
        <v>42791</v>
      </c>
      <c r="C2380" s="9">
        <v>24.7604166666667</v>
      </c>
      <c r="D2380">
        <v>1.0677207935077979</v>
      </c>
      <c r="E2380" s="6">
        <v>187.56123079360668</v>
      </c>
      <c r="F2380" s="7">
        <v>107.87814952583051</v>
      </c>
      <c r="G2380" s="7">
        <v>131.14015348726466</v>
      </c>
      <c r="H2380" s="7">
        <v>216.18382420096538</v>
      </c>
      <c r="I2380" s="7">
        <v>200.26302617424895</v>
      </c>
    </row>
    <row r="2381" spans="1:9" x14ac:dyDescent="0.25">
      <c r="A2381" s="15"/>
      <c r="B2381" s="5">
        <f>DATE(YEAR(siječanj!B2381),MONTH(siječanj!B2381)+1,DAY(siječanj!B2381))</f>
        <v>42791</v>
      </c>
      <c r="C2381" s="9">
        <v>24.7708333333333</v>
      </c>
      <c r="D2381">
        <v>1.0677207935077979</v>
      </c>
      <c r="E2381" s="6">
        <v>190.72588681905836</v>
      </c>
      <c r="F2381" s="7">
        <v>107.71627875476925</v>
      </c>
      <c r="G2381" s="7">
        <v>132.26414529612438</v>
      </c>
      <c r="H2381" s="7">
        <v>231.54264589874836</v>
      </c>
      <c r="I2381" s="7">
        <v>203.64199521692345</v>
      </c>
    </row>
    <row r="2382" spans="1:9" x14ac:dyDescent="0.25">
      <c r="A2382" s="15"/>
      <c r="B2382" s="5">
        <f>DATE(YEAR(siječanj!B2382),MONTH(siječanj!B2382)+1,DAY(siječanj!B2382))</f>
        <v>42791</v>
      </c>
      <c r="C2382" s="9">
        <v>24.78125</v>
      </c>
      <c r="D2382">
        <v>1.0677207935077979</v>
      </c>
      <c r="E2382" s="6">
        <v>191.7431743548461</v>
      </c>
      <c r="F2382" s="7">
        <v>108.14172710072593</v>
      </c>
      <c r="G2382" s="7">
        <v>132.86541673658087</v>
      </c>
      <c r="H2382" s="7">
        <v>232.64219934775625</v>
      </c>
      <c r="I2382" s="7">
        <v>204.72817427186033</v>
      </c>
    </row>
    <row r="2383" spans="1:9" x14ac:dyDescent="0.25">
      <c r="A2383" s="15"/>
      <c r="B2383" s="5">
        <f>DATE(YEAR(siječanj!B2383),MONTH(siječanj!B2383)+1,DAY(siječanj!B2383))</f>
        <v>42791</v>
      </c>
      <c r="C2383" s="9">
        <v>24.7916666666667</v>
      </c>
      <c r="D2383">
        <v>1.0677207935077979</v>
      </c>
      <c r="E2383" s="6">
        <v>189.57352726447613</v>
      </c>
      <c r="F2383" s="7">
        <v>108.03267765563135</v>
      </c>
      <c r="G2383" s="7">
        <v>133.81395057656113</v>
      </c>
      <c r="H2383" s="7">
        <v>232.79803281969458</v>
      </c>
      <c r="I2383" s="7">
        <v>202.41159695889863</v>
      </c>
    </row>
    <row r="2384" spans="1:9" x14ac:dyDescent="0.25">
      <c r="A2384" s="15"/>
      <c r="B2384" s="5">
        <f>DATE(YEAR(siječanj!B2384),MONTH(siječanj!B2384)+1,DAY(siječanj!B2384))</f>
        <v>42791</v>
      </c>
      <c r="C2384" s="9">
        <v>24.8020833333333</v>
      </c>
      <c r="D2384">
        <v>1.0677207935077979</v>
      </c>
      <c r="E2384" s="6">
        <v>189.99534284849403</v>
      </c>
      <c r="F2384" s="7">
        <v>109.57225558108874</v>
      </c>
      <c r="G2384" s="7">
        <v>131.14629079052793</v>
      </c>
      <c r="H2384" s="7">
        <v>232.99456463819956</v>
      </c>
      <c r="I2384" s="7">
        <v>202.86197822898018</v>
      </c>
    </row>
    <row r="2385" spans="1:9" x14ac:dyDescent="0.25">
      <c r="A2385" s="15"/>
      <c r="B2385" s="5">
        <f>DATE(YEAR(siječanj!B2385),MONTH(siječanj!B2385)+1,DAY(siječanj!B2385))</f>
        <v>42791</v>
      </c>
      <c r="C2385" s="9">
        <v>24.8125</v>
      </c>
      <c r="D2385">
        <v>1.0677207935077979</v>
      </c>
      <c r="E2385" s="6">
        <v>191.68597868497997</v>
      </c>
      <c r="F2385" s="7">
        <v>107.8326828651001</v>
      </c>
      <c r="G2385" s="7">
        <v>132.07737417814874</v>
      </c>
      <c r="H2385" s="7">
        <v>233.22367973718997</v>
      </c>
      <c r="I2385" s="7">
        <v>204.66710526584566</v>
      </c>
    </row>
    <row r="2386" spans="1:9" x14ac:dyDescent="0.25">
      <c r="A2386" s="15"/>
      <c r="B2386" s="5">
        <f>DATE(YEAR(siječanj!B2386),MONTH(siječanj!B2386)+1,DAY(siječanj!B2386))</f>
        <v>42791</v>
      </c>
      <c r="C2386" s="9">
        <v>24.8229166666667</v>
      </c>
      <c r="D2386">
        <v>1.0677207935077979</v>
      </c>
      <c r="E2386" s="6">
        <v>188.55378925133542</v>
      </c>
      <c r="F2386" s="7">
        <v>106.49078711881629</v>
      </c>
      <c r="G2386" s="7">
        <v>130.36149715699563</v>
      </c>
      <c r="H2386" s="7">
        <v>233.05588669411549</v>
      </c>
      <c r="I2386" s="7">
        <v>201.32280147833794</v>
      </c>
    </row>
    <row r="2387" spans="1:9" x14ac:dyDescent="0.25">
      <c r="A2387" s="15"/>
      <c r="B2387" s="5">
        <f>DATE(YEAR(siječanj!B2387),MONTH(siječanj!B2387)+1,DAY(siječanj!B2387))</f>
        <v>42791</v>
      </c>
      <c r="C2387" s="9">
        <v>24.8333333333333</v>
      </c>
      <c r="D2387">
        <v>1.0677207935077979</v>
      </c>
      <c r="E2387" s="6">
        <v>190.67438510973264</v>
      </c>
      <c r="F2387" s="7">
        <v>104.58019338613458</v>
      </c>
      <c r="G2387" s="7">
        <v>130.7001224639375</v>
      </c>
      <c r="H2387" s="7">
        <v>233.12576387392326</v>
      </c>
      <c r="I2387" s="7">
        <v>203.5870057709752</v>
      </c>
    </row>
    <row r="2388" spans="1:9" x14ac:dyDescent="0.25">
      <c r="A2388" s="15"/>
      <c r="B2388" s="5">
        <f>DATE(YEAR(siječanj!B2388),MONTH(siječanj!B2388)+1,DAY(siječanj!B2388))</f>
        <v>42791</v>
      </c>
      <c r="C2388" s="9">
        <v>24.84375</v>
      </c>
      <c r="D2388">
        <v>1.0677207935077979</v>
      </c>
      <c r="E2388" s="6">
        <v>191.52285272010997</v>
      </c>
      <c r="F2388" s="7">
        <v>105.20255838480155</v>
      </c>
      <c r="G2388" s="7">
        <v>128.79586788968567</v>
      </c>
      <c r="H2388" s="7">
        <v>233.91159510905237</v>
      </c>
      <c r="I2388" s="7">
        <v>204.49293228119294</v>
      </c>
    </row>
    <row r="2389" spans="1:9" x14ac:dyDescent="0.25">
      <c r="A2389" s="15"/>
      <c r="B2389" s="5">
        <f>DATE(YEAR(siječanj!B2389),MONTH(siječanj!B2389)+1,DAY(siječanj!B2389))</f>
        <v>42791</v>
      </c>
      <c r="C2389" s="9">
        <v>24.8541666666667</v>
      </c>
      <c r="D2389">
        <v>1.0677207935077979</v>
      </c>
      <c r="E2389" s="6">
        <v>188.55538419548537</v>
      </c>
      <c r="F2389" s="7">
        <v>105.01024691484682</v>
      </c>
      <c r="G2389" s="7">
        <v>127.56947685842935</v>
      </c>
      <c r="H2389" s="7">
        <v>234.04614178453127</v>
      </c>
      <c r="I2389" s="7">
        <v>201.32450443337135</v>
      </c>
    </row>
    <row r="2390" spans="1:9" x14ac:dyDescent="0.25">
      <c r="A2390" s="15"/>
      <c r="B2390" s="5">
        <f>DATE(YEAR(siječanj!B2390),MONTH(siječanj!B2390)+1,DAY(siječanj!B2390))</f>
        <v>42791</v>
      </c>
      <c r="C2390" s="9">
        <v>24.8645833333333</v>
      </c>
      <c r="D2390">
        <v>1.0677207935077979</v>
      </c>
      <c r="E2390" s="6">
        <v>185.00853012530303</v>
      </c>
      <c r="F2390" s="7">
        <v>103.2161494763109</v>
      </c>
      <c r="G2390" s="7">
        <v>124.05378758246034</v>
      </c>
      <c r="H2390" s="7">
        <v>234.582931302898</v>
      </c>
      <c r="I2390" s="7">
        <v>197.53745459109987</v>
      </c>
    </row>
    <row r="2391" spans="1:9" x14ac:dyDescent="0.25">
      <c r="A2391" s="15"/>
      <c r="B2391" s="5">
        <f>DATE(YEAR(siječanj!B2391),MONTH(siječanj!B2391)+1,DAY(siječanj!B2391))</f>
        <v>42791</v>
      </c>
      <c r="C2391" s="9">
        <v>24.875</v>
      </c>
      <c r="D2391">
        <v>1.0677207935077979</v>
      </c>
      <c r="E2391" s="6">
        <v>181.07695408819129</v>
      </c>
      <c r="F2391" s="7">
        <v>97.917187321426539</v>
      </c>
      <c r="G2391" s="7">
        <v>112.37506032268722</v>
      </c>
      <c r="H2391" s="7">
        <v>235.61638906887563</v>
      </c>
      <c r="I2391" s="7">
        <v>193.3396291050187</v>
      </c>
    </row>
    <row r="2392" spans="1:9" x14ac:dyDescent="0.25">
      <c r="A2392" s="15"/>
      <c r="B2392" s="5">
        <f>DATE(YEAR(siječanj!B2392),MONTH(siječanj!B2392)+1,DAY(siječanj!B2392))</f>
        <v>42791</v>
      </c>
      <c r="C2392" s="9">
        <v>24.8854166666667</v>
      </c>
      <c r="D2392">
        <v>1.0677207935077979</v>
      </c>
      <c r="E2392" s="6">
        <v>184.88849742741991</v>
      </c>
      <c r="F2392" s="7">
        <v>82.959958538508261</v>
      </c>
      <c r="G2392" s="7">
        <v>91.619898502133495</v>
      </c>
      <c r="H2392" s="7">
        <v>241.40966513508926</v>
      </c>
      <c r="I2392" s="7">
        <v>197.40929318366923</v>
      </c>
    </row>
    <row r="2393" spans="1:9" x14ac:dyDescent="0.25">
      <c r="A2393" s="15"/>
      <c r="B2393" s="5">
        <f>DATE(YEAR(siječanj!B2393),MONTH(siječanj!B2393)+1,DAY(siječanj!B2393))</f>
        <v>42791</v>
      </c>
      <c r="C2393" s="9">
        <v>24.8958333333333</v>
      </c>
      <c r="D2393">
        <v>1.0677207935077979</v>
      </c>
      <c r="E2393" s="6">
        <v>190.11455872059284</v>
      </c>
      <c r="F2393" s="7">
        <v>77.299804164679699</v>
      </c>
      <c r="G2393" s="7">
        <v>83.752592805663213</v>
      </c>
      <c r="H2393" s="7">
        <v>245.89275508135242</v>
      </c>
      <c r="I2393" s="7">
        <v>202.98926749453622</v>
      </c>
    </row>
    <row r="2394" spans="1:9" x14ac:dyDescent="0.25">
      <c r="A2394" s="15"/>
      <c r="B2394" s="5">
        <f>DATE(YEAR(siječanj!B2394),MONTH(siječanj!B2394)+1,DAY(siječanj!B2394))</f>
        <v>42791</v>
      </c>
      <c r="C2394" s="9">
        <v>24.90625</v>
      </c>
      <c r="D2394">
        <v>1.0677207935077979</v>
      </c>
      <c r="E2394" s="6">
        <v>193.27260967241784</v>
      </c>
      <c r="F2394" s="7">
        <v>76.622217052865381</v>
      </c>
      <c r="G2394" s="7">
        <v>82.172369415776231</v>
      </c>
      <c r="H2394" s="7">
        <v>244.74139482645282</v>
      </c>
      <c r="I2394" s="7">
        <v>206.36118416275687</v>
      </c>
    </row>
    <row r="2395" spans="1:9" x14ac:dyDescent="0.25">
      <c r="A2395" s="15"/>
      <c r="B2395" s="5">
        <f>DATE(YEAR(siječanj!B2395),MONTH(siječanj!B2395)+1,DAY(siječanj!B2395))</f>
        <v>42791</v>
      </c>
      <c r="C2395" s="9">
        <v>24.9166666666667</v>
      </c>
      <c r="D2395">
        <v>1.0677207935077979</v>
      </c>
      <c r="E2395" s="6">
        <v>192.0985193759789</v>
      </c>
      <c r="F2395" s="7">
        <v>75.962156889867529</v>
      </c>
      <c r="G2395" s="7">
        <v>80.664583831115024</v>
      </c>
      <c r="H2395" s="7">
        <v>241.55511524295872</v>
      </c>
      <c r="I2395" s="7">
        <v>205.10758353979327</v>
      </c>
    </row>
    <row r="2396" spans="1:9" x14ac:dyDescent="0.25">
      <c r="A2396" s="15"/>
      <c r="B2396" s="5">
        <f>DATE(YEAR(siječanj!B2396),MONTH(siječanj!B2396)+1,DAY(siječanj!B2396))</f>
        <v>42791</v>
      </c>
      <c r="C2396" s="9">
        <v>24.9270833333333</v>
      </c>
      <c r="D2396">
        <v>1.0677207935077979</v>
      </c>
      <c r="E2396" s="6">
        <v>192.1547840828004</v>
      </c>
      <c r="F2396" s="7">
        <v>73.392713407758208</v>
      </c>
      <c r="G2396" s="7">
        <v>70.952189247008278</v>
      </c>
      <c r="H2396" s="7">
        <v>243.09792692307101</v>
      </c>
      <c r="I2396" s="7">
        <v>205.16765853720722</v>
      </c>
    </row>
    <row r="2397" spans="1:9" x14ac:dyDescent="0.25">
      <c r="A2397" s="15"/>
      <c r="B2397" s="5">
        <f>DATE(YEAR(siječanj!B2397),MONTH(siječanj!B2397)+1,DAY(siječanj!B2397))</f>
        <v>42791</v>
      </c>
      <c r="C2397" s="9">
        <v>24.9375</v>
      </c>
      <c r="D2397">
        <v>1.0677207935077979</v>
      </c>
      <c r="E2397" s="6">
        <v>187.45681505042165</v>
      </c>
      <c r="F2397" s="7">
        <v>71.718791599982183</v>
      </c>
      <c r="G2397" s="7">
        <v>66.052189556860753</v>
      </c>
      <c r="H2397" s="7">
        <v>242.49647991060982</v>
      </c>
      <c r="I2397" s="7">
        <v>200.15153931408074</v>
      </c>
    </row>
    <row r="2398" spans="1:9" x14ac:dyDescent="0.25">
      <c r="A2398" s="15"/>
      <c r="B2398" s="5">
        <f>DATE(YEAR(siječanj!B2398),MONTH(siječanj!B2398)+1,DAY(siječanj!B2398))</f>
        <v>42791</v>
      </c>
      <c r="C2398" s="9">
        <v>24.9479166666667</v>
      </c>
      <c r="D2398">
        <v>1.0677207935077979</v>
      </c>
      <c r="E2398" s="6">
        <v>179.58607235214157</v>
      </c>
      <c r="F2398" s="7">
        <v>71.133648822595475</v>
      </c>
      <c r="G2398" s="7">
        <v>63.94158618770939</v>
      </c>
      <c r="H2398" s="7">
        <v>240.64391253770305</v>
      </c>
      <c r="I2398" s="7">
        <v>191.74778367477739</v>
      </c>
    </row>
    <row r="2399" spans="1:9" x14ac:dyDescent="0.25">
      <c r="A2399" s="15"/>
      <c r="B2399" s="5">
        <f>DATE(YEAR(siječanj!B2399),MONTH(siječanj!B2399)+1,DAY(siječanj!B2399))</f>
        <v>42791</v>
      </c>
      <c r="C2399" s="9">
        <v>24.9583333333333</v>
      </c>
      <c r="D2399">
        <v>1.0677207935077979</v>
      </c>
      <c r="E2399" s="6">
        <v>170.25756261075756</v>
      </c>
      <c r="F2399" s="7">
        <v>69.520347893129369</v>
      </c>
      <c r="G2399" s="7">
        <v>62.353595023000345</v>
      </c>
      <c r="H2399" s="7">
        <v>240.4074174692015</v>
      </c>
      <c r="I2399" s="7">
        <v>181.78753985146164</v>
      </c>
    </row>
    <row r="2400" spans="1:9" x14ac:dyDescent="0.25">
      <c r="A2400" s="15"/>
      <c r="B2400" s="5">
        <f>DATE(YEAR(siječanj!B2400),MONTH(siječanj!B2400)+1,DAY(siječanj!B2400))</f>
        <v>42791</v>
      </c>
      <c r="C2400" s="9">
        <v>24.96875</v>
      </c>
      <c r="D2400">
        <v>1.0677207935077979</v>
      </c>
      <c r="E2400" s="6">
        <v>162.82026955705913</v>
      </c>
      <c r="F2400" s="7">
        <v>68.222143267140183</v>
      </c>
      <c r="G2400" s="7">
        <v>61.420508599066444</v>
      </c>
      <c r="H2400" s="7">
        <v>241.5399442499361</v>
      </c>
      <c r="I2400" s="7">
        <v>173.84658741061673</v>
      </c>
    </row>
    <row r="2401" spans="1:9" x14ac:dyDescent="0.25">
      <c r="A2401" s="15"/>
      <c r="B2401" s="5">
        <f>DATE(YEAR(siječanj!B2401),MONTH(siječanj!B2401)+1,DAY(siječanj!B2401))</f>
        <v>42791</v>
      </c>
      <c r="C2401" s="9">
        <v>24.9791666666667</v>
      </c>
      <c r="D2401">
        <v>1.0677207935077979</v>
      </c>
      <c r="E2401" s="6">
        <v>152.17526492584298</v>
      </c>
      <c r="F2401" s="7">
        <v>67.599726164577817</v>
      </c>
      <c r="G2401" s="7">
        <v>63.613657094679311</v>
      </c>
      <c r="H2401" s="7">
        <v>243.40991590925461</v>
      </c>
      <c r="I2401" s="7">
        <v>162.48069461888045</v>
      </c>
    </row>
    <row r="2402" spans="1:9" ht="15.75" thickBot="1" x14ac:dyDescent="0.3">
      <c r="A2402" s="15"/>
      <c r="B2402" s="5">
        <f>DATE(YEAR(siječanj!B2402),MONTH(siječanj!B2402)+1,DAY(siječanj!B2402))</f>
        <v>42791</v>
      </c>
      <c r="C2402" s="9">
        <v>24.9895833333333</v>
      </c>
      <c r="D2402">
        <v>1.0677207935077979</v>
      </c>
      <c r="E2402" s="6">
        <v>143.77507719211005</v>
      </c>
      <c r="F2402" s="7">
        <v>65.287703981721975</v>
      </c>
      <c r="G2402" s="7">
        <v>73.537131645457052</v>
      </c>
      <c r="H2402" s="7">
        <v>242.83878487942255</v>
      </c>
      <c r="I2402" s="7">
        <v>153.51163950620463</v>
      </c>
    </row>
    <row r="2403" spans="1:9" x14ac:dyDescent="0.25">
      <c r="A2403" s="16">
        <f t="shared" ref="A2403" si="22">A2307+1</f>
        <v>57</v>
      </c>
      <c r="B2403" s="5">
        <f>DATE(YEAR(siječanj!B2403),MONTH(siječanj!B2403)+1,DAY(siječanj!B2403))</f>
        <v>42792</v>
      </c>
      <c r="C2403" s="9">
        <v>25</v>
      </c>
      <c r="D2403">
        <v>1.0635398249899179</v>
      </c>
      <c r="E2403" s="6">
        <v>136.47596366817913</v>
      </c>
      <c r="F2403" s="7">
        <v>66.119157904664661</v>
      </c>
      <c r="G2403" s="7">
        <v>81.361596401263455</v>
      </c>
      <c r="H2403" s="7">
        <v>246.80721121401282</v>
      </c>
      <c r="I2403" s="7">
        <v>145.14762251498564</v>
      </c>
    </row>
    <row r="2404" spans="1:9" x14ac:dyDescent="0.25">
      <c r="A2404" s="17"/>
      <c r="B2404" s="5">
        <f>DATE(YEAR(siječanj!B2404),MONTH(siječanj!B2404)+1,DAY(siječanj!B2404))</f>
        <v>42792</v>
      </c>
      <c r="C2404" s="9">
        <v>25.0104166666667</v>
      </c>
      <c r="D2404">
        <v>1.0635398249899179</v>
      </c>
      <c r="E2404" s="6">
        <v>125.99406217438094</v>
      </c>
      <c r="F2404" s="7">
        <v>65.155452271203515</v>
      </c>
      <c r="G2404" s="7">
        <v>82.031828375906201</v>
      </c>
      <c r="H2404" s="7">
        <v>249.16236461195254</v>
      </c>
      <c r="I2404" s="7">
        <v>133.99970283470995</v>
      </c>
    </row>
    <row r="2405" spans="1:9" x14ac:dyDescent="0.25">
      <c r="A2405" s="17"/>
      <c r="B2405" s="5">
        <f>DATE(YEAR(siječanj!B2405),MONTH(siječanj!B2405)+1,DAY(siječanj!B2405))</f>
        <v>42792</v>
      </c>
      <c r="C2405" s="9">
        <v>25.0208333333333</v>
      </c>
      <c r="D2405">
        <v>1.0635398249899179</v>
      </c>
      <c r="E2405" s="6">
        <v>117.82538748187763</v>
      </c>
      <c r="F2405" s="7">
        <v>65.602010710783887</v>
      </c>
      <c r="G2405" s="7">
        <v>81.334851860411391</v>
      </c>
      <c r="H2405" s="7">
        <v>251.45289051973944</v>
      </c>
      <c r="I2405" s="7">
        <v>125.3119919818454</v>
      </c>
    </row>
    <row r="2406" spans="1:9" x14ac:dyDescent="0.25">
      <c r="A2406" s="17"/>
      <c r="B2406" s="5">
        <f>DATE(YEAR(siječanj!B2406),MONTH(siječanj!B2406)+1,DAY(siječanj!B2406))</f>
        <v>42792</v>
      </c>
      <c r="C2406" s="9">
        <v>25.03125</v>
      </c>
      <c r="D2406">
        <v>1.0635398249899179</v>
      </c>
      <c r="E2406" s="6">
        <v>110.03052720421397</v>
      </c>
      <c r="F2406" s="7">
        <v>63.129941393206032</v>
      </c>
      <c r="G2406" s="7">
        <v>79.814234825128665</v>
      </c>
      <c r="H2406" s="7">
        <v>250.48894988626989</v>
      </c>
      <c r="I2406" s="7">
        <v>117.02184764631812</v>
      </c>
    </row>
    <row r="2407" spans="1:9" x14ac:dyDescent="0.25">
      <c r="A2407" s="17"/>
      <c r="B2407" s="5">
        <f>DATE(YEAR(siječanj!B2407),MONTH(siječanj!B2407)+1,DAY(siječanj!B2407))</f>
        <v>42792</v>
      </c>
      <c r="C2407" s="9">
        <v>25.0416666666667</v>
      </c>
      <c r="D2407">
        <v>1.0635398249899179</v>
      </c>
      <c r="E2407" s="6">
        <v>102.19951419748557</v>
      </c>
      <c r="F2407" s="7">
        <v>64.105879418111911</v>
      </c>
      <c r="G2407" s="7">
        <v>78.448035865292908</v>
      </c>
      <c r="H2407" s="7">
        <v>252.1454395003218</v>
      </c>
      <c r="I2407" s="7">
        <v>108.69325344364843</v>
      </c>
    </row>
    <row r="2408" spans="1:9" x14ac:dyDescent="0.25">
      <c r="A2408" s="17"/>
      <c r="B2408" s="5">
        <f>DATE(YEAR(siječanj!B2408),MONTH(siječanj!B2408)+1,DAY(siječanj!B2408))</f>
        <v>42792</v>
      </c>
      <c r="C2408" s="9">
        <v>25.0520833333333</v>
      </c>
      <c r="D2408">
        <v>1.0635398249899179</v>
      </c>
      <c r="E2408" s="6">
        <v>96.805288027526359</v>
      </c>
      <c r="F2408" s="7">
        <v>62.3159623151844</v>
      </c>
      <c r="G2408" s="7">
        <v>79.560534251788212</v>
      </c>
      <c r="H2408" s="7">
        <v>251.45023017024766</v>
      </c>
      <c r="I2408" s="7">
        <v>102.95627908689399</v>
      </c>
    </row>
    <row r="2409" spans="1:9" x14ac:dyDescent="0.25">
      <c r="A2409" s="17"/>
      <c r="B2409" s="5">
        <f>DATE(YEAR(siječanj!B2409),MONTH(siječanj!B2409)+1,DAY(siječanj!B2409))</f>
        <v>42792</v>
      </c>
      <c r="C2409" s="9">
        <v>25.0625</v>
      </c>
      <c r="D2409">
        <v>1.0635398249899179</v>
      </c>
      <c r="E2409" s="6">
        <v>92.730104489548054</v>
      </c>
      <c r="F2409" s="7">
        <v>63.151885149156222</v>
      </c>
      <c r="G2409" s="7">
        <v>80.018728808402301</v>
      </c>
      <c r="H2409" s="7">
        <v>251.59810459660136</v>
      </c>
      <c r="I2409" s="7">
        <v>98.622159100110736</v>
      </c>
    </row>
    <row r="2410" spans="1:9" x14ac:dyDescent="0.25">
      <c r="A2410" s="17"/>
      <c r="B2410" s="5">
        <f>DATE(YEAR(siječanj!B2410),MONTH(siječanj!B2410)+1,DAY(siječanj!B2410))</f>
        <v>42792</v>
      </c>
      <c r="C2410" s="9">
        <v>25.0729166666667</v>
      </c>
      <c r="D2410">
        <v>1.0635398249899179</v>
      </c>
      <c r="E2410" s="6">
        <v>88.448509175117337</v>
      </c>
      <c r="F2410" s="7">
        <v>63.014090385764888</v>
      </c>
      <c r="G2410" s="7">
        <v>82.027874382224198</v>
      </c>
      <c r="H2410" s="7">
        <v>249.61157562507759</v>
      </c>
      <c r="I2410" s="7">
        <v>94.068511968723442</v>
      </c>
    </row>
    <row r="2411" spans="1:9" x14ac:dyDescent="0.25">
      <c r="A2411" s="17"/>
      <c r="B2411" s="5">
        <f>DATE(YEAR(siječanj!B2411),MONTH(siječanj!B2411)+1,DAY(siječanj!B2411))</f>
        <v>42792</v>
      </c>
      <c r="C2411" s="9">
        <v>25.0833333333333</v>
      </c>
      <c r="D2411">
        <v>1.0635398249899179</v>
      </c>
      <c r="E2411" s="6">
        <v>85.163519724914153</v>
      </c>
      <c r="F2411" s="7">
        <v>61.986128625291236</v>
      </c>
      <c r="G2411" s="7">
        <v>82.339106164548568</v>
      </c>
      <c r="H2411" s="7">
        <v>248.80662687846933</v>
      </c>
      <c r="I2411" s="7">
        <v>90.574794863760616</v>
      </c>
    </row>
    <row r="2412" spans="1:9" x14ac:dyDescent="0.25">
      <c r="A2412" s="17"/>
      <c r="B2412" s="5">
        <f>DATE(YEAR(siječanj!B2412),MONTH(siječanj!B2412)+1,DAY(siječanj!B2412))</f>
        <v>42792</v>
      </c>
      <c r="C2412" s="9">
        <v>25.09375</v>
      </c>
      <c r="D2412">
        <v>1.0635398249899179</v>
      </c>
      <c r="E2412" s="6">
        <v>82.773125218202395</v>
      </c>
      <c r="F2412" s="7">
        <v>62.161690696868639</v>
      </c>
      <c r="G2412" s="7">
        <v>83.9412307534826</v>
      </c>
      <c r="H2412" s="7">
        <v>251.11608227303444</v>
      </c>
      <c r="I2412" s="7">
        <v>88.032515108435533</v>
      </c>
    </row>
    <row r="2413" spans="1:9" x14ac:dyDescent="0.25">
      <c r="A2413" s="17"/>
      <c r="B2413" s="5">
        <f>DATE(YEAR(siječanj!B2413),MONTH(siječanj!B2413)+1,DAY(siječanj!B2413))</f>
        <v>42792</v>
      </c>
      <c r="C2413" s="9">
        <v>25.1041666666667</v>
      </c>
      <c r="D2413">
        <v>1.0635398249899179</v>
      </c>
      <c r="E2413" s="6">
        <v>80.502766386867506</v>
      </c>
      <c r="F2413" s="7">
        <v>61.04489580271828</v>
      </c>
      <c r="G2413" s="7">
        <v>82.536974103698583</v>
      </c>
      <c r="H2413" s="7">
        <v>251.15273408800576</v>
      </c>
      <c r="I2413" s="7">
        <v>85.617898074293322</v>
      </c>
    </row>
    <row r="2414" spans="1:9" x14ac:dyDescent="0.25">
      <c r="A2414" s="17"/>
      <c r="B2414" s="5">
        <f>DATE(YEAR(siječanj!B2414),MONTH(siječanj!B2414)+1,DAY(siječanj!B2414))</f>
        <v>42792</v>
      </c>
      <c r="C2414" s="9">
        <v>25.1145833333333</v>
      </c>
      <c r="D2414">
        <v>1.0635398249899179</v>
      </c>
      <c r="E2414" s="6">
        <v>77.507989282101903</v>
      </c>
      <c r="F2414" s="7">
        <v>61.5216223977392</v>
      </c>
      <c r="G2414" s="7">
        <v>79.87958188180616</v>
      </c>
      <c r="H2414" s="7">
        <v>250.80338819422241</v>
      </c>
      <c r="I2414" s="7">
        <v>82.432833356407087</v>
      </c>
    </row>
    <row r="2415" spans="1:9" x14ac:dyDescent="0.25">
      <c r="A2415" s="17"/>
      <c r="B2415" s="5">
        <f>DATE(YEAR(siječanj!B2415),MONTH(siječanj!B2415)+1,DAY(siječanj!B2415))</f>
        <v>42792</v>
      </c>
      <c r="C2415" s="9">
        <v>25.125</v>
      </c>
      <c r="D2415">
        <v>1.0635398249899179</v>
      </c>
      <c r="E2415" s="6">
        <v>75.849989754566593</v>
      </c>
      <c r="F2415" s="7">
        <v>60.092865449820231</v>
      </c>
      <c r="G2415" s="7">
        <v>80.639650035089943</v>
      </c>
      <c r="H2415" s="7">
        <v>249.4153228432298</v>
      </c>
      <c r="I2415" s="7">
        <v>80.669484829058831</v>
      </c>
    </row>
    <row r="2416" spans="1:9" x14ac:dyDescent="0.25">
      <c r="A2416" s="17"/>
      <c r="B2416" s="5">
        <f>DATE(YEAR(siječanj!B2416),MONTH(siječanj!B2416)+1,DAY(siječanj!B2416))</f>
        <v>42792</v>
      </c>
      <c r="C2416" s="9">
        <v>25.1354166666667</v>
      </c>
      <c r="D2416">
        <v>1.0635398249899179</v>
      </c>
      <c r="E2416" s="6">
        <v>73.711267906741213</v>
      </c>
      <c r="F2416" s="7">
        <v>60.64065775018414</v>
      </c>
      <c r="G2416" s="7">
        <v>80.5428232597163</v>
      </c>
      <c r="H2416" s="7">
        <v>249.9351071276086</v>
      </c>
      <c r="I2416" s="7">
        <v>78.394868969320513</v>
      </c>
    </row>
    <row r="2417" spans="1:9" x14ac:dyDescent="0.25">
      <c r="A2417" s="17"/>
      <c r="B2417" s="5">
        <f>DATE(YEAR(siječanj!B2417),MONTH(siječanj!B2417)+1,DAY(siječanj!B2417))</f>
        <v>42792</v>
      </c>
      <c r="C2417" s="9">
        <v>25.1458333333333</v>
      </c>
      <c r="D2417">
        <v>1.0635398249899179</v>
      </c>
      <c r="E2417" s="6">
        <v>72.315750332888442</v>
      </c>
      <c r="F2417" s="7">
        <v>60.16787101125437</v>
      </c>
      <c r="G2417" s="7">
        <v>75.824771376102547</v>
      </c>
      <c r="H2417" s="7">
        <v>250.03943683346574</v>
      </c>
      <c r="I2417" s="7">
        <v>76.910680453054781</v>
      </c>
    </row>
    <row r="2418" spans="1:9" x14ac:dyDescent="0.25">
      <c r="A2418" s="17"/>
      <c r="B2418" s="5">
        <f>DATE(YEAR(siječanj!B2418),MONTH(siječanj!B2418)+1,DAY(siječanj!B2418))</f>
        <v>42792</v>
      </c>
      <c r="C2418" s="9">
        <v>25.15625</v>
      </c>
      <c r="D2418">
        <v>1.0635398249899179</v>
      </c>
      <c r="E2418" s="6">
        <v>72.300384480162919</v>
      </c>
      <c r="F2418" s="7">
        <v>60.175810843315979</v>
      </c>
      <c r="G2418" s="7">
        <v>71.46010317098532</v>
      </c>
      <c r="H2418" s="7">
        <v>250.33733896905116</v>
      </c>
      <c r="I2418" s="7">
        <v>76.894338256736248</v>
      </c>
    </row>
    <row r="2419" spans="1:9" x14ac:dyDescent="0.25">
      <c r="A2419" s="17"/>
      <c r="B2419" s="5">
        <f>DATE(YEAR(siječanj!B2419),MONTH(siječanj!B2419)+1,DAY(siječanj!B2419))</f>
        <v>42792</v>
      </c>
      <c r="C2419" s="9">
        <v>25.1666666666667</v>
      </c>
      <c r="D2419">
        <v>1.0635398249899179</v>
      </c>
      <c r="E2419" s="6">
        <v>70.263592168244571</v>
      </c>
      <c r="F2419" s="7">
        <v>59.809797010050694</v>
      </c>
      <c r="G2419" s="7">
        <v>70.616596537044401</v>
      </c>
      <c r="H2419" s="7">
        <v>249.69223822177216</v>
      </c>
      <c r="I2419" s="7">
        <v>74.728128517777805</v>
      </c>
    </row>
    <row r="2420" spans="1:9" x14ac:dyDescent="0.25">
      <c r="A2420" s="17"/>
      <c r="B2420" s="5">
        <f>DATE(YEAR(siječanj!B2420),MONTH(siječanj!B2420)+1,DAY(siječanj!B2420))</f>
        <v>42792</v>
      </c>
      <c r="C2420" s="9">
        <v>25.1770833333333</v>
      </c>
      <c r="D2420">
        <v>1.0635398249899179</v>
      </c>
      <c r="E2420" s="6">
        <v>69.913957980116734</v>
      </c>
      <c r="F2420" s="7">
        <v>59.777436483011087</v>
      </c>
      <c r="G2420" s="7">
        <v>68.016607329811876</v>
      </c>
      <c r="H2420" s="7">
        <v>249.67971557666462</v>
      </c>
      <c r="I2420" s="7">
        <v>74.356278634525836</v>
      </c>
    </row>
    <row r="2421" spans="1:9" x14ac:dyDescent="0.25">
      <c r="A2421" s="17"/>
      <c r="B2421" s="5">
        <f>DATE(YEAR(siječanj!B2421),MONTH(siječanj!B2421)+1,DAY(siječanj!B2421))</f>
        <v>42792</v>
      </c>
      <c r="C2421" s="9">
        <v>25.1875</v>
      </c>
      <c r="D2421">
        <v>1.0635398249899179</v>
      </c>
      <c r="E2421" s="6">
        <v>70.030393865554615</v>
      </c>
      <c r="F2421" s="7">
        <v>59.815792966014435</v>
      </c>
      <c r="G2421" s="7">
        <v>67.085171407799933</v>
      </c>
      <c r="H2421" s="7">
        <v>249.80823346013742</v>
      </c>
      <c r="I2421" s="7">
        <v>74.480112835746979</v>
      </c>
    </row>
    <row r="2422" spans="1:9" x14ac:dyDescent="0.25">
      <c r="A2422" s="17"/>
      <c r="B2422" s="5">
        <f>DATE(YEAR(siječanj!B2422),MONTH(siječanj!B2422)+1,DAY(siječanj!B2422))</f>
        <v>42792</v>
      </c>
      <c r="C2422" s="9">
        <v>25.1979166666667</v>
      </c>
      <c r="D2422">
        <v>1.0635398249899179</v>
      </c>
      <c r="E2422" s="6">
        <v>69.703227845234622</v>
      </c>
      <c r="F2422" s="7">
        <v>60.633856187837573</v>
      </c>
      <c r="G2422" s="7">
        <v>61.367780671161277</v>
      </c>
      <c r="H2422" s="7">
        <v>249.60275246597379</v>
      </c>
      <c r="I2422" s="7">
        <v>74.132158743753209</v>
      </c>
    </row>
    <row r="2423" spans="1:9" x14ac:dyDescent="0.25">
      <c r="A2423" s="17"/>
      <c r="B2423" s="5">
        <f>DATE(YEAR(siječanj!B2423),MONTH(siječanj!B2423)+1,DAY(siječanj!B2423))</f>
        <v>42792</v>
      </c>
      <c r="C2423" s="9">
        <v>25.2083333333333</v>
      </c>
      <c r="D2423">
        <v>1.0635398249899179</v>
      </c>
      <c r="E2423" s="6">
        <v>69.068210806525386</v>
      </c>
      <c r="F2423" s="7">
        <v>58.134031525975686</v>
      </c>
      <c r="G2423" s="7">
        <v>59.642561488643999</v>
      </c>
      <c r="H2423" s="7">
        <v>249.34544366315927</v>
      </c>
      <c r="I2423" s="7">
        <v>73.456792833538771</v>
      </c>
    </row>
    <row r="2424" spans="1:9" x14ac:dyDescent="0.25">
      <c r="A2424" s="17"/>
      <c r="B2424" s="5">
        <f>DATE(YEAR(siječanj!B2424),MONTH(siječanj!B2424)+1,DAY(siječanj!B2424))</f>
        <v>42792</v>
      </c>
      <c r="C2424" s="9">
        <v>25.21875</v>
      </c>
      <c r="D2424">
        <v>1.0635398249899179</v>
      </c>
      <c r="E2424" s="6">
        <v>69.413595118579664</v>
      </c>
      <c r="F2424" s="7">
        <v>58.048609193452137</v>
      </c>
      <c r="G2424" s="7">
        <v>58.023587358244441</v>
      </c>
      <c r="H2424" s="7">
        <v>248.62577211946919</v>
      </c>
      <c r="I2424" s="7">
        <v>73.824122804335232</v>
      </c>
    </row>
    <row r="2425" spans="1:9" x14ac:dyDescent="0.25">
      <c r="A2425" s="17"/>
      <c r="B2425" s="5">
        <f>DATE(YEAR(siječanj!B2425),MONTH(siječanj!B2425)+1,DAY(siječanj!B2425))</f>
        <v>42792</v>
      </c>
      <c r="C2425" s="9">
        <v>25.2291666666667</v>
      </c>
      <c r="D2425">
        <v>1.0635398249899179</v>
      </c>
      <c r="E2425" s="6">
        <v>69.405297836007279</v>
      </c>
      <c r="F2425" s="7">
        <v>58.471612664316652</v>
      </c>
      <c r="G2425" s="7">
        <v>58.172424974523196</v>
      </c>
      <c r="H2425" s="7">
        <v>248.77001206835936</v>
      </c>
      <c r="I2425" s="7">
        <v>73.815298313880319</v>
      </c>
    </row>
    <row r="2426" spans="1:9" x14ac:dyDescent="0.25">
      <c r="A2426" s="17"/>
      <c r="B2426" s="5">
        <f>DATE(YEAR(siječanj!B2426),MONTH(siječanj!B2426)+1,DAY(siječanj!B2426))</f>
        <v>42792</v>
      </c>
      <c r="C2426" s="9">
        <v>25.2395833333333</v>
      </c>
      <c r="D2426">
        <v>1.0635398249899179</v>
      </c>
      <c r="E2426" s="6">
        <v>70.296509354105254</v>
      </c>
      <c r="F2426" s="7">
        <v>58.796648787840418</v>
      </c>
      <c r="G2426" s="7">
        <v>58.285396222580175</v>
      </c>
      <c r="H2426" s="7">
        <v>247.77793073802934</v>
      </c>
      <c r="I2426" s="7">
        <v>74.763137255867235</v>
      </c>
    </row>
    <row r="2427" spans="1:9" x14ac:dyDescent="0.25">
      <c r="A2427" s="17"/>
      <c r="B2427" s="5">
        <f>DATE(YEAR(siječanj!B2427),MONTH(siječanj!B2427)+1,DAY(siječanj!B2427))</f>
        <v>42792</v>
      </c>
      <c r="C2427" s="9">
        <v>25.25</v>
      </c>
      <c r="D2427">
        <v>1.0635398249899179</v>
      </c>
      <c r="E2427" s="6">
        <v>71.896028919471931</v>
      </c>
      <c r="F2427" s="7">
        <v>59.333996261171237</v>
      </c>
      <c r="G2427" s="7">
        <v>59.623288273239673</v>
      </c>
      <c r="H2427" s="7">
        <v>247.69836328520447</v>
      </c>
      <c r="I2427" s="7">
        <v>76.464290014485258</v>
      </c>
    </row>
    <row r="2428" spans="1:9" x14ac:dyDescent="0.25">
      <c r="A2428" s="17"/>
      <c r="B2428" s="5">
        <f>DATE(YEAR(siječanj!B2428),MONTH(siječanj!B2428)+1,DAY(siječanj!B2428))</f>
        <v>42792</v>
      </c>
      <c r="C2428" s="9">
        <v>25.2604166666667</v>
      </c>
      <c r="D2428">
        <v>1.0635398249899179</v>
      </c>
      <c r="E2428" s="6">
        <v>74.273707542892168</v>
      </c>
      <c r="F2428" s="7">
        <v>61.716326638890685</v>
      </c>
      <c r="G2428" s="7">
        <v>58.920470903855957</v>
      </c>
      <c r="H2428" s="7">
        <v>239.88099531280145</v>
      </c>
      <c r="I2428" s="7">
        <v>78.993045921519879</v>
      </c>
    </row>
    <row r="2429" spans="1:9" x14ac:dyDescent="0.25">
      <c r="A2429" s="17"/>
      <c r="B2429" s="5">
        <f>DATE(YEAR(siječanj!B2429),MONTH(siječanj!B2429)+1,DAY(siječanj!B2429))</f>
        <v>42792</v>
      </c>
      <c r="C2429" s="9">
        <v>25.2708333333333</v>
      </c>
      <c r="D2429">
        <v>1.0635398249899179</v>
      </c>
      <c r="E2429" s="6">
        <v>75.702329884711631</v>
      </c>
      <c r="F2429" s="7">
        <v>67.076799446298821</v>
      </c>
      <c r="G2429" s="7">
        <v>59.76145371204241</v>
      </c>
      <c r="H2429" s="7">
        <v>227.46224785436621</v>
      </c>
      <c r="I2429" s="7">
        <v>80.512442676915242</v>
      </c>
    </row>
    <row r="2430" spans="1:9" x14ac:dyDescent="0.25">
      <c r="A2430" s="17"/>
      <c r="B2430" s="5">
        <f>DATE(YEAR(siječanj!B2430),MONTH(siječanj!B2430)+1,DAY(siječanj!B2430))</f>
        <v>42792</v>
      </c>
      <c r="C2430" s="9">
        <v>25.28125</v>
      </c>
      <c r="D2430">
        <v>1.0635398249899179</v>
      </c>
      <c r="E2430" s="6">
        <v>79.69884208293135</v>
      </c>
      <c r="F2430" s="7">
        <v>66.474706870937084</v>
      </c>
      <c r="G2430" s="7">
        <v>58.981719748236927</v>
      </c>
      <c r="H2430" s="7">
        <v>208.31673169622016</v>
      </c>
      <c r="I2430" s="7">
        <v>84.762892560779918</v>
      </c>
    </row>
    <row r="2431" spans="1:9" x14ac:dyDescent="0.25">
      <c r="A2431" s="17"/>
      <c r="B2431" s="5">
        <f>DATE(YEAR(siječanj!B2431),MONTH(siječanj!B2431)+1,DAY(siječanj!B2431))</f>
        <v>42792</v>
      </c>
      <c r="C2431" s="9">
        <v>25.2916666666667</v>
      </c>
      <c r="D2431">
        <v>1.0635398249899179</v>
      </c>
      <c r="E2431" s="6">
        <v>81.528831574218643</v>
      </c>
      <c r="F2431" s="7">
        <v>64.456875305524164</v>
      </c>
      <c r="G2431" s="7">
        <v>56.822931337538414</v>
      </c>
      <c r="H2431" s="7">
        <v>168.83794534395528</v>
      </c>
      <c r="I2431" s="7">
        <v>86.709159264076987</v>
      </c>
    </row>
    <row r="2432" spans="1:9" x14ac:dyDescent="0.25">
      <c r="A2432" s="17"/>
      <c r="B2432" s="5">
        <f>DATE(YEAR(siječanj!B2432),MONTH(siječanj!B2432)+1,DAY(siječanj!B2432))</f>
        <v>42792</v>
      </c>
      <c r="C2432" s="9">
        <v>25.3020833333333</v>
      </c>
      <c r="D2432">
        <v>1.0635398249899179</v>
      </c>
      <c r="E2432" s="6">
        <v>85.892277199230833</v>
      </c>
      <c r="F2432" s="7">
        <v>63.744859542821779</v>
      </c>
      <c r="G2432" s="7">
        <v>55.556499610383902</v>
      </c>
      <c r="H2432" s="7">
        <v>147.37443866998007</v>
      </c>
      <c r="I2432" s="7">
        <v>91.349857460455482</v>
      </c>
    </row>
    <row r="2433" spans="1:9" x14ac:dyDescent="0.25">
      <c r="A2433" s="17"/>
      <c r="B2433" s="5">
        <f>DATE(YEAR(siječanj!B2433),MONTH(siječanj!B2433)+1,DAY(siječanj!B2433))</f>
        <v>42792</v>
      </c>
      <c r="C2433" s="9">
        <v>25.3125</v>
      </c>
      <c r="D2433">
        <v>1.0635398249899179</v>
      </c>
      <c r="E2433" s="6">
        <v>91.886633113676609</v>
      </c>
      <c r="F2433" s="7">
        <v>63.652583544056249</v>
      </c>
      <c r="G2433" s="7">
        <v>56.425388720483994</v>
      </c>
      <c r="H2433" s="7">
        <v>84.915094347785072</v>
      </c>
      <c r="I2433" s="7">
        <v>97.725093700632414</v>
      </c>
    </row>
    <row r="2434" spans="1:9" x14ac:dyDescent="0.25">
      <c r="A2434" s="17"/>
      <c r="B2434" s="5">
        <f>DATE(YEAR(siječanj!B2434),MONTH(siječanj!B2434)+1,DAY(siječanj!B2434))</f>
        <v>42792</v>
      </c>
      <c r="C2434" s="9">
        <v>25.3229166666667</v>
      </c>
      <c r="D2434">
        <v>1.0635398249899179</v>
      </c>
      <c r="E2434" s="6">
        <v>98.657383424882397</v>
      </c>
      <c r="F2434" s="7">
        <v>63.829704724503891</v>
      </c>
      <c r="G2434" s="7">
        <v>58.190876945039179</v>
      </c>
      <c r="H2434" s="7">
        <v>20.72287237639539</v>
      </c>
      <c r="I2434" s="7">
        <v>104.92605630166265</v>
      </c>
    </row>
    <row r="2435" spans="1:9" x14ac:dyDescent="0.25">
      <c r="A2435" s="17"/>
      <c r="B2435" s="5">
        <f>DATE(YEAR(siječanj!B2435),MONTH(siječanj!B2435)+1,DAY(siječanj!B2435))</f>
        <v>42792</v>
      </c>
      <c r="C2435" s="9">
        <v>25.3333333333333</v>
      </c>
      <c r="D2435">
        <v>1.0635398249899179</v>
      </c>
      <c r="E2435" s="6">
        <v>104.70599324537316</v>
      </c>
      <c r="F2435" s="7">
        <v>62.012380972592382</v>
      </c>
      <c r="G2435" s="7">
        <v>57.864922845813773</v>
      </c>
      <c r="H2435" s="7">
        <v>3.3215553547547616</v>
      </c>
      <c r="I2435" s="7">
        <v>111.3589937315797</v>
      </c>
    </row>
    <row r="2436" spans="1:9" x14ac:dyDescent="0.25">
      <c r="A2436" s="17"/>
      <c r="B2436" s="5">
        <f>DATE(YEAR(siječanj!B2436),MONTH(siječanj!B2436)+1,DAY(siječanj!B2436))</f>
        <v>42792</v>
      </c>
      <c r="C2436" s="9">
        <v>25.34375</v>
      </c>
      <c r="D2436">
        <v>1.0635398249899179</v>
      </c>
      <c r="E2436" s="6">
        <v>111.92668950901179</v>
      </c>
      <c r="F2436" s="7">
        <v>64.607732114694798</v>
      </c>
      <c r="G2436" s="7">
        <v>59.149269729752355</v>
      </c>
      <c r="H2436" s="7">
        <v>2.7994497654247459</v>
      </c>
      <c r="I2436" s="7">
        <v>119.03849177211529</v>
      </c>
    </row>
    <row r="2437" spans="1:9" x14ac:dyDescent="0.25">
      <c r="A2437" s="17"/>
      <c r="B2437" s="5">
        <f>DATE(YEAR(siječanj!B2437),MONTH(siječanj!B2437)+1,DAY(siječanj!B2437))</f>
        <v>42792</v>
      </c>
      <c r="C2437" s="9">
        <v>25.3541666666667</v>
      </c>
      <c r="D2437">
        <v>1.0635398249899179</v>
      </c>
      <c r="E2437" s="6">
        <v>120.99208706053703</v>
      </c>
      <c r="F2437" s="7">
        <v>65.391835620688525</v>
      </c>
      <c r="G2437" s="7">
        <v>57.662195540568256</v>
      </c>
      <c r="H2437" s="7">
        <v>2.2956095756314188</v>
      </c>
      <c r="I2437" s="7">
        <v>128.67990309752847</v>
      </c>
    </row>
    <row r="2438" spans="1:9" x14ac:dyDescent="0.25">
      <c r="A2438" s="17"/>
      <c r="B2438" s="5">
        <f>DATE(YEAR(siječanj!B2438),MONTH(siječanj!B2438)+1,DAY(siječanj!B2438))</f>
        <v>42792</v>
      </c>
      <c r="C2438" s="9">
        <v>25.3645833333333</v>
      </c>
      <c r="D2438">
        <v>1.0635398249899179</v>
      </c>
      <c r="E2438" s="6">
        <v>130.07834989573681</v>
      </c>
      <c r="F2438" s="7">
        <v>66.991978312568435</v>
      </c>
      <c r="G2438" s="7">
        <v>61.182043119923193</v>
      </c>
      <c r="H2438" s="7">
        <v>2.4127489643044222</v>
      </c>
      <c r="I2438" s="7">
        <v>138.34350548308925</v>
      </c>
    </row>
    <row r="2439" spans="1:9" x14ac:dyDescent="0.25">
      <c r="A2439" s="17"/>
      <c r="B2439" s="5">
        <f>DATE(YEAR(siječanj!B2439),MONTH(siječanj!B2439)+1,DAY(siječanj!B2439))</f>
        <v>42792</v>
      </c>
      <c r="C2439" s="9">
        <v>25.375</v>
      </c>
      <c r="D2439">
        <v>1.0635398249899179</v>
      </c>
      <c r="E2439" s="6">
        <v>137.38466895453323</v>
      </c>
      <c r="F2439" s="7">
        <v>65.974465387119849</v>
      </c>
      <c r="G2439" s="7">
        <v>62.673063290644038</v>
      </c>
      <c r="H2439" s="7">
        <v>2.1859451689513634</v>
      </c>
      <c r="I2439" s="7">
        <v>146.11406677620207</v>
      </c>
    </row>
    <row r="2440" spans="1:9" x14ac:dyDescent="0.25">
      <c r="A2440" s="17"/>
      <c r="B2440" s="5">
        <f>DATE(YEAR(siječanj!B2440),MONTH(siječanj!B2440)+1,DAY(siječanj!B2440))</f>
        <v>42792</v>
      </c>
      <c r="C2440" s="9">
        <v>25.3854166666667</v>
      </c>
      <c r="D2440">
        <v>1.0635398249899179</v>
      </c>
      <c r="E2440" s="6">
        <v>142.41206690247893</v>
      </c>
      <c r="F2440" s="7">
        <v>65.435370429296924</v>
      </c>
      <c r="G2440" s="7">
        <v>67.66439342452216</v>
      </c>
      <c r="H2440" s="7">
        <v>1.815739534811196</v>
      </c>
      <c r="I2440" s="7">
        <v>151.46090470991493</v>
      </c>
    </row>
    <row r="2441" spans="1:9" x14ac:dyDescent="0.25">
      <c r="A2441" s="17"/>
      <c r="B2441" s="5">
        <f>DATE(YEAR(siječanj!B2441),MONTH(siječanj!B2441)+1,DAY(siječanj!B2441))</f>
        <v>42792</v>
      </c>
      <c r="C2441" s="9">
        <v>25.3958333333333</v>
      </c>
      <c r="D2441">
        <v>1.0635398249899179</v>
      </c>
      <c r="E2441" s="6">
        <v>148.21715048697257</v>
      </c>
      <c r="F2441" s="7">
        <v>66.294699936282285</v>
      </c>
      <c r="G2441" s="7">
        <v>70.866791796836978</v>
      </c>
      <c r="H2441" s="7">
        <v>1.871903913159868</v>
      </c>
      <c r="I2441" s="7">
        <v>157.63484228941914</v>
      </c>
    </row>
    <row r="2442" spans="1:9" x14ac:dyDescent="0.25">
      <c r="A2442" s="17"/>
      <c r="B2442" s="5">
        <f>DATE(YEAR(siječanj!B2442),MONTH(siječanj!B2442)+1,DAY(siječanj!B2442))</f>
        <v>42792</v>
      </c>
      <c r="C2442" s="9">
        <v>25.40625</v>
      </c>
      <c r="D2442">
        <v>1.0635398249899179</v>
      </c>
      <c r="E2442" s="6">
        <v>152.72199629748758</v>
      </c>
      <c r="F2442" s="7">
        <v>70.113779197877719</v>
      </c>
      <c r="G2442" s="7">
        <v>77.594534080149785</v>
      </c>
      <c r="H2442" s="7">
        <v>1.9475228472654067</v>
      </c>
      <c r="I2442" s="7">
        <v>162.42592521434085</v>
      </c>
    </row>
    <row r="2443" spans="1:9" x14ac:dyDescent="0.25">
      <c r="A2443" s="17"/>
      <c r="B2443" s="5">
        <f>DATE(YEAR(siječanj!B2443),MONTH(siječanj!B2443)+1,DAY(siječanj!B2443))</f>
        <v>42792</v>
      </c>
      <c r="C2443" s="9">
        <v>25.4166666666667</v>
      </c>
      <c r="D2443">
        <v>1.0635398249899179</v>
      </c>
      <c r="E2443" s="6">
        <v>158.38598439333842</v>
      </c>
      <c r="F2443" s="7">
        <v>74.058617223025522</v>
      </c>
      <c r="G2443" s="7">
        <v>79.941447661371555</v>
      </c>
      <c r="H2443" s="7">
        <v>1.8417079462972668</v>
      </c>
      <c r="I2443" s="7">
        <v>168.44980212254703</v>
      </c>
    </row>
    <row r="2444" spans="1:9" x14ac:dyDescent="0.25">
      <c r="A2444" s="17"/>
      <c r="B2444" s="5">
        <f>DATE(YEAR(siječanj!B2444),MONTH(siječanj!B2444)+1,DAY(siječanj!B2444))</f>
        <v>42792</v>
      </c>
      <c r="C2444" s="9">
        <v>25.4270833333333</v>
      </c>
      <c r="D2444">
        <v>1.0635398249899179</v>
      </c>
      <c r="E2444" s="6">
        <v>162.82960995494059</v>
      </c>
      <c r="F2444" s="7">
        <v>84.217862805396223</v>
      </c>
      <c r="G2444" s="7">
        <v>94.627397435114261</v>
      </c>
      <c r="H2444" s="7">
        <v>2.0832166734461932</v>
      </c>
      <c r="I2444" s="7">
        <v>173.17577487465411</v>
      </c>
    </row>
    <row r="2445" spans="1:9" x14ac:dyDescent="0.25">
      <c r="A2445" s="17"/>
      <c r="B2445" s="5">
        <f>DATE(YEAR(siječanj!B2445),MONTH(siječanj!B2445)+1,DAY(siječanj!B2445))</f>
        <v>42792</v>
      </c>
      <c r="C2445" s="9">
        <v>25.4375</v>
      </c>
      <c r="D2445">
        <v>1.0635398249899179</v>
      </c>
      <c r="E2445" s="6">
        <v>170.07637616132186</v>
      </c>
      <c r="F2445" s="7">
        <v>88.648044608266844</v>
      </c>
      <c r="G2445" s="7">
        <v>96.112548709437817</v>
      </c>
      <c r="H2445" s="7">
        <v>2.3873986340160558</v>
      </c>
      <c r="I2445" s="7">
        <v>180.88299933753171</v>
      </c>
    </row>
    <row r="2446" spans="1:9" x14ac:dyDescent="0.25">
      <c r="A2446" s="17"/>
      <c r="B2446" s="5">
        <f>DATE(YEAR(siječanj!B2446),MONTH(siječanj!B2446)+1,DAY(siječanj!B2446))</f>
        <v>42792</v>
      </c>
      <c r="C2446" s="9">
        <v>25.4479166666667</v>
      </c>
      <c r="D2446">
        <v>1.0635398249899179</v>
      </c>
      <c r="E2446" s="6">
        <v>172.32301826247138</v>
      </c>
      <c r="F2446" s="7">
        <v>90.940094967214037</v>
      </c>
      <c r="G2446" s="7">
        <v>94.855803665893291</v>
      </c>
      <c r="H2446" s="7">
        <v>3.2469355519057062</v>
      </c>
      <c r="I2446" s="7">
        <v>183.27239268460323</v>
      </c>
    </row>
    <row r="2447" spans="1:9" x14ac:dyDescent="0.25">
      <c r="A2447" s="17"/>
      <c r="B2447" s="5">
        <f>DATE(YEAR(siječanj!B2447),MONTH(siječanj!B2447)+1,DAY(siječanj!B2447))</f>
        <v>42792</v>
      </c>
      <c r="C2447" s="9">
        <v>25.4583333333333</v>
      </c>
      <c r="D2447">
        <v>1.0635398249899179</v>
      </c>
      <c r="E2447" s="6">
        <v>175.22202626589058</v>
      </c>
      <c r="F2447" s="7">
        <v>90.15848844020789</v>
      </c>
      <c r="G2447" s="7">
        <v>98.351162123284666</v>
      </c>
      <c r="H2447" s="7">
        <v>3.205477105484289</v>
      </c>
      <c r="I2447" s="7">
        <v>186.35560314920406</v>
      </c>
    </row>
    <row r="2448" spans="1:9" x14ac:dyDescent="0.25">
      <c r="A2448" s="17"/>
      <c r="B2448" s="5">
        <f>DATE(YEAR(siječanj!B2448),MONTH(siječanj!B2448)+1,DAY(siječanj!B2448))</f>
        <v>42792</v>
      </c>
      <c r="C2448" s="9">
        <v>25.46875</v>
      </c>
      <c r="D2448">
        <v>1.0635398249899179</v>
      </c>
      <c r="E2448" s="6">
        <v>176.69561273326732</v>
      </c>
      <c r="F2448" s="7">
        <v>89.820558606566891</v>
      </c>
      <c r="G2448" s="7">
        <v>101.39320942659323</v>
      </c>
      <c r="H2448" s="7">
        <v>3.1775224330619065</v>
      </c>
      <c r="I2448" s="7">
        <v>187.92282104282543</v>
      </c>
    </row>
    <row r="2449" spans="1:9" x14ac:dyDescent="0.25">
      <c r="A2449" s="17"/>
      <c r="B2449" s="5">
        <f>DATE(YEAR(siječanj!B2449),MONTH(siječanj!B2449)+1,DAY(siječanj!B2449))</f>
        <v>42792</v>
      </c>
      <c r="C2449" s="9">
        <v>25.4791666666667</v>
      </c>
      <c r="D2449">
        <v>1.0635398249899179</v>
      </c>
      <c r="E2449" s="6">
        <v>178.41080594567291</v>
      </c>
      <c r="F2449" s="7">
        <v>91.072827636767016</v>
      </c>
      <c r="G2449" s="7">
        <v>95.881025754155658</v>
      </c>
      <c r="H2449" s="7">
        <v>4.1110020648510242</v>
      </c>
      <c r="I2449" s="7">
        <v>189.74699733177118</v>
      </c>
    </row>
    <row r="2450" spans="1:9" x14ac:dyDescent="0.25">
      <c r="A2450" s="17"/>
      <c r="B2450" s="5">
        <f>DATE(YEAR(siječanj!B2450),MONTH(siječanj!B2450)+1,DAY(siječanj!B2450))</f>
        <v>42792</v>
      </c>
      <c r="C2450" s="9">
        <v>25.4895833333333</v>
      </c>
      <c r="D2450">
        <v>1.0635398249899179</v>
      </c>
      <c r="E2450" s="6">
        <v>180.2667641449155</v>
      </c>
      <c r="F2450" s="7">
        <v>90.925421708669091</v>
      </c>
      <c r="G2450" s="7">
        <v>95.466305097680362</v>
      </c>
      <c r="H2450" s="7">
        <v>3.9993804010449043</v>
      </c>
      <c r="I2450" s="7">
        <v>191.72088279018226</v>
      </c>
    </row>
    <row r="2451" spans="1:9" x14ac:dyDescent="0.25">
      <c r="A2451" s="17"/>
      <c r="B2451" s="5">
        <f>DATE(YEAR(siječanj!B2451),MONTH(siječanj!B2451)+1,DAY(siječanj!B2451))</f>
        <v>42792</v>
      </c>
      <c r="C2451" s="9">
        <v>25.5</v>
      </c>
      <c r="D2451">
        <v>1.0635398249899179</v>
      </c>
      <c r="E2451" s="6">
        <v>180.14889707748367</v>
      </c>
      <c r="F2451" s="7">
        <v>91.997699836182235</v>
      </c>
      <c r="G2451" s="7">
        <v>96.619661418889621</v>
      </c>
      <c r="H2451" s="7">
        <v>4.0381754975804212</v>
      </c>
      <c r="I2451" s="7">
        <v>191.59552646991372</v>
      </c>
    </row>
    <row r="2452" spans="1:9" x14ac:dyDescent="0.25">
      <c r="A2452" s="17"/>
      <c r="B2452" s="5">
        <f>DATE(YEAR(siječanj!B2452),MONTH(siječanj!B2452)+1,DAY(siječanj!B2452))</f>
        <v>42792</v>
      </c>
      <c r="C2452" s="9">
        <v>25.5104166666667</v>
      </c>
      <c r="D2452">
        <v>1.0635398249899179</v>
      </c>
      <c r="E2452" s="6">
        <v>179.35266066239984</v>
      </c>
      <c r="F2452" s="7">
        <v>91.856398079830825</v>
      </c>
      <c r="G2452" s="7">
        <v>93.667446288149506</v>
      </c>
      <c r="H2452" s="7">
        <v>4.1734022624030711</v>
      </c>
      <c r="I2452" s="7">
        <v>190.74869733236486</v>
      </c>
    </row>
    <row r="2453" spans="1:9" x14ac:dyDescent="0.25">
      <c r="A2453" s="17"/>
      <c r="B2453" s="5">
        <f>DATE(YEAR(siječanj!B2453),MONTH(siječanj!B2453)+1,DAY(siječanj!B2453))</f>
        <v>42792</v>
      </c>
      <c r="C2453" s="9">
        <v>25.5208333333333</v>
      </c>
      <c r="D2453">
        <v>1.0635398249899179</v>
      </c>
      <c r="E2453" s="6">
        <v>176.44250392989741</v>
      </c>
      <c r="F2453" s="7">
        <v>91.446612966431815</v>
      </c>
      <c r="G2453" s="7">
        <v>92.137126544966293</v>
      </c>
      <c r="H2453" s="7">
        <v>5.1189004730802345</v>
      </c>
      <c r="I2453" s="7">
        <v>187.65362975038602</v>
      </c>
    </row>
    <row r="2454" spans="1:9" x14ac:dyDescent="0.25">
      <c r="A2454" s="17"/>
      <c r="B2454" s="5">
        <f>DATE(YEAR(siječanj!B2454),MONTH(siječanj!B2454)+1,DAY(siječanj!B2454))</f>
        <v>42792</v>
      </c>
      <c r="C2454" s="9">
        <v>25.53125</v>
      </c>
      <c r="D2454">
        <v>1.0635398249899179</v>
      </c>
      <c r="E2454" s="6">
        <v>174.27262757250904</v>
      </c>
      <c r="F2454" s="7">
        <v>87.170931237418372</v>
      </c>
      <c r="G2454" s="7">
        <v>94.177723794975961</v>
      </c>
      <c r="H2454" s="7">
        <v>5.9727776474459224</v>
      </c>
      <c r="I2454" s="7">
        <v>185.34587982899941</v>
      </c>
    </row>
    <row r="2455" spans="1:9" x14ac:dyDescent="0.25">
      <c r="A2455" s="17"/>
      <c r="B2455" s="5">
        <f>DATE(YEAR(siječanj!B2455),MONTH(siječanj!B2455)+1,DAY(siječanj!B2455))</f>
        <v>42792</v>
      </c>
      <c r="C2455" s="9">
        <v>25.5416666666667</v>
      </c>
      <c r="D2455">
        <v>1.0635398249899179</v>
      </c>
      <c r="E2455" s="6">
        <v>166.35184908432413</v>
      </c>
      <c r="F2455" s="7">
        <v>87.499350106151638</v>
      </c>
      <c r="G2455" s="7">
        <v>93.085412008443754</v>
      </c>
      <c r="H2455" s="7">
        <v>6.1307333981893288</v>
      </c>
      <c r="I2455" s="7">
        <v>176.92181646189132</v>
      </c>
    </row>
    <row r="2456" spans="1:9" x14ac:dyDescent="0.25">
      <c r="A2456" s="17"/>
      <c r="B2456" s="5">
        <f>DATE(YEAR(siječanj!B2456),MONTH(siječanj!B2456)+1,DAY(siječanj!B2456))</f>
        <v>42792</v>
      </c>
      <c r="C2456" s="9">
        <v>25.5520833333333</v>
      </c>
      <c r="D2456">
        <v>1.0635398249899179</v>
      </c>
      <c r="E2456" s="6">
        <v>159.65962123818969</v>
      </c>
      <c r="F2456" s="7">
        <v>87.595718264702569</v>
      </c>
      <c r="G2456" s="7">
        <v>88.493299029977763</v>
      </c>
      <c r="H2456" s="7">
        <v>7.059721439915517</v>
      </c>
      <c r="I2456" s="7">
        <v>169.80436562962083</v>
      </c>
    </row>
    <row r="2457" spans="1:9" x14ac:dyDescent="0.25">
      <c r="A2457" s="17"/>
      <c r="B2457" s="5">
        <f>DATE(YEAR(siječanj!B2457),MONTH(siječanj!B2457)+1,DAY(siječanj!B2457))</f>
        <v>42792</v>
      </c>
      <c r="C2457" s="9">
        <v>25.5625</v>
      </c>
      <c r="D2457">
        <v>1.0635398249899179</v>
      </c>
      <c r="E2457" s="6">
        <v>155.32102676848007</v>
      </c>
      <c r="F2457" s="7">
        <v>86.968491571794942</v>
      </c>
      <c r="G2457" s="7">
        <v>88.618969528259584</v>
      </c>
      <c r="H2457" s="7">
        <v>7.790245409295359</v>
      </c>
      <c r="I2457" s="7">
        <v>165.19009762660366</v>
      </c>
    </row>
    <row r="2458" spans="1:9" x14ac:dyDescent="0.25">
      <c r="A2458" s="17"/>
      <c r="B2458" s="5">
        <f>DATE(YEAR(siječanj!B2458),MONTH(siječanj!B2458)+1,DAY(siječanj!B2458))</f>
        <v>42792</v>
      </c>
      <c r="C2458" s="9">
        <v>25.5729166666667</v>
      </c>
      <c r="D2458">
        <v>1.0635398249899179</v>
      </c>
      <c r="E2458" s="6">
        <v>150.19866066500558</v>
      </c>
      <c r="F2458" s="7">
        <v>85.882189480433453</v>
      </c>
      <c r="G2458" s="7">
        <v>91.127828595392813</v>
      </c>
      <c r="H2458" s="7">
        <v>7.2090810613801732</v>
      </c>
      <c r="I2458" s="7">
        <v>159.74225727738011</v>
      </c>
    </row>
    <row r="2459" spans="1:9" x14ac:dyDescent="0.25">
      <c r="A2459" s="17"/>
      <c r="B2459" s="5">
        <f>DATE(YEAR(siječanj!B2459),MONTH(siječanj!B2459)+1,DAY(siječanj!B2459))</f>
        <v>42792</v>
      </c>
      <c r="C2459" s="9">
        <v>25.5833333333333</v>
      </c>
      <c r="D2459">
        <v>1.0635398249899179</v>
      </c>
      <c r="E2459" s="6">
        <v>148.15065213414582</v>
      </c>
      <c r="F2459" s="7">
        <v>85.674731808883166</v>
      </c>
      <c r="G2459" s="7">
        <v>91.850403914968638</v>
      </c>
      <c r="H2459" s="7">
        <v>6.7739088925466806</v>
      </c>
      <c r="I2459" s="7">
        <v>157.56411864289166</v>
      </c>
    </row>
    <row r="2460" spans="1:9" x14ac:dyDescent="0.25">
      <c r="A2460" s="17"/>
      <c r="B2460" s="5">
        <f>DATE(YEAR(siječanj!B2460),MONTH(siječanj!B2460)+1,DAY(siječanj!B2460))</f>
        <v>42792</v>
      </c>
      <c r="C2460" s="9">
        <v>25.59375</v>
      </c>
      <c r="D2460">
        <v>1.0635398249899179</v>
      </c>
      <c r="E2460" s="6">
        <v>146.00686854695212</v>
      </c>
      <c r="F2460" s="7">
        <v>85.949623945065781</v>
      </c>
      <c r="G2460" s="7">
        <v>91.72496977497174</v>
      </c>
      <c r="H2460" s="7">
        <v>4.7946808801543748</v>
      </c>
      <c r="I2460" s="7">
        <v>155.28411942175143</v>
      </c>
    </row>
    <row r="2461" spans="1:9" x14ac:dyDescent="0.25">
      <c r="A2461" s="17"/>
      <c r="B2461" s="5">
        <f>DATE(YEAR(siječanj!B2461),MONTH(siječanj!B2461)+1,DAY(siječanj!B2461))</f>
        <v>42792</v>
      </c>
      <c r="C2461" s="9">
        <v>25.6041666666667</v>
      </c>
      <c r="D2461">
        <v>1.0635398249899179</v>
      </c>
      <c r="E2461" s="6">
        <v>144.67401431398116</v>
      </c>
      <c r="F2461" s="7">
        <v>87.353170623591751</v>
      </c>
      <c r="G2461" s="7">
        <v>90.452536951023262</v>
      </c>
      <c r="H2461" s="7">
        <v>3.812245817060361</v>
      </c>
      <c r="I2461" s="7">
        <v>153.8665758640804</v>
      </c>
    </row>
    <row r="2462" spans="1:9" x14ac:dyDescent="0.25">
      <c r="A2462" s="17"/>
      <c r="B2462" s="5">
        <f>DATE(YEAR(siječanj!B2462),MONTH(siječanj!B2462)+1,DAY(siječanj!B2462))</f>
        <v>42792</v>
      </c>
      <c r="C2462" s="9">
        <v>25.6145833333333</v>
      </c>
      <c r="D2462">
        <v>1.0635398249899179</v>
      </c>
      <c r="E2462" s="6">
        <v>141.02408238780373</v>
      </c>
      <c r="F2462" s="7">
        <v>85.343691713411758</v>
      </c>
      <c r="G2462" s="7">
        <v>92.105879178482439</v>
      </c>
      <c r="H2462" s="7">
        <v>3.6376898855410706</v>
      </c>
      <c r="I2462" s="7">
        <v>149.98472790208854</v>
      </c>
    </row>
    <row r="2463" spans="1:9" x14ac:dyDescent="0.25">
      <c r="A2463" s="17"/>
      <c r="B2463" s="5">
        <f>DATE(YEAR(siječanj!B2463),MONTH(siječanj!B2463)+1,DAY(siječanj!B2463))</f>
        <v>42792</v>
      </c>
      <c r="C2463" s="9">
        <v>25.625</v>
      </c>
      <c r="D2463">
        <v>1.0635398249899179</v>
      </c>
      <c r="E2463" s="6">
        <v>140.18718432562565</v>
      </c>
      <c r="F2463" s="7">
        <v>85.673044444270374</v>
      </c>
      <c r="G2463" s="7">
        <v>90.785133118662799</v>
      </c>
      <c r="H2463" s="7">
        <v>2.9960825971999006</v>
      </c>
      <c r="I2463" s="7">
        <v>149.09465348350528</v>
      </c>
    </row>
    <row r="2464" spans="1:9" x14ac:dyDescent="0.25">
      <c r="A2464" s="17"/>
      <c r="B2464" s="5">
        <f>DATE(YEAR(siječanj!B2464),MONTH(siječanj!B2464)+1,DAY(siječanj!B2464))</f>
        <v>42792</v>
      </c>
      <c r="C2464" s="9">
        <v>25.6354166666667</v>
      </c>
      <c r="D2464">
        <v>1.0635398249899179</v>
      </c>
      <c r="E2464" s="6">
        <v>139.70364231875803</v>
      </c>
      <c r="F2464" s="7">
        <v>86.380338792450502</v>
      </c>
      <c r="G2464" s="7">
        <v>90.23472678234036</v>
      </c>
      <c r="H2464" s="7">
        <v>2.4334406825880857</v>
      </c>
      <c r="I2464" s="7">
        <v>148.58038730214602</v>
      </c>
    </row>
    <row r="2465" spans="1:9" x14ac:dyDescent="0.25">
      <c r="A2465" s="17"/>
      <c r="B2465" s="5">
        <f>DATE(YEAR(siječanj!B2465),MONTH(siječanj!B2465)+1,DAY(siječanj!B2465))</f>
        <v>42792</v>
      </c>
      <c r="C2465" s="9">
        <v>25.6458333333333</v>
      </c>
      <c r="D2465">
        <v>1.0635398249899179</v>
      </c>
      <c r="E2465" s="6">
        <v>138.36507824528002</v>
      </c>
      <c r="F2465" s="7">
        <v>85.977503537100404</v>
      </c>
      <c r="G2465" s="7">
        <v>90.214904734986249</v>
      </c>
      <c r="H2465" s="7">
        <v>2.2896327904575018</v>
      </c>
      <c r="I2465" s="7">
        <v>147.15677110170142</v>
      </c>
    </row>
    <row r="2466" spans="1:9" x14ac:dyDescent="0.25">
      <c r="A2466" s="17"/>
      <c r="B2466" s="5">
        <f>DATE(YEAR(siječanj!B2466),MONTH(siječanj!B2466)+1,DAY(siječanj!B2466))</f>
        <v>42792</v>
      </c>
      <c r="C2466" s="9">
        <v>25.65625</v>
      </c>
      <c r="D2466">
        <v>1.0635398249899179</v>
      </c>
      <c r="E2466" s="6">
        <v>135.72310040449429</v>
      </c>
      <c r="F2466" s="7">
        <v>85.991751948498205</v>
      </c>
      <c r="G2466" s="7">
        <v>92.124198948601745</v>
      </c>
      <c r="H2466" s="7">
        <v>2.5115649458202416</v>
      </c>
      <c r="I2466" s="7">
        <v>144.34692245128491</v>
      </c>
    </row>
    <row r="2467" spans="1:9" x14ac:dyDescent="0.25">
      <c r="A2467" s="17"/>
      <c r="B2467" s="5">
        <f>DATE(YEAR(siječanj!B2467),MONTH(siječanj!B2467)+1,DAY(siječanj!B2467))</f>
        <v>42792</v>
      </c>
      <c r="C2467" s="9">
        <v>25.6666666666667</v>
      </c>
      <c r="D2467">
        <v>1.0635398249899179</v>
      </c>
      <c r="E2467" s="6">
        <v>135.43857407961383</v>
      </c>
      <c r="F2467" s="7">
        <v>87.514151620439137</v>
      </c>
      <c r="G2467" s="7">
        <v>91.702583841136899</v>
      </c>
      <c r="H2467" s="7">
        <v>2.9129936817583535</v>
      </c>
      <c r="I2467" s="7">
        <v>144.04431737351652</v>
      </c>
    </row>
    <row r="2468" spans="1:9" x14ac:dyDescent="0.25">
      <c r="A2468" s="17"/>
      <c r="B2468" s="5">
        <f>DATE(YEAR(siječanj!B2468),MONTH(siječanj!B2468)+1,DAY(siječanj!B2468))</f>
        <v>42792</v>
      </c>
      <c r="C2468" s="9">
        <v>25.6770833333333</v>
      </c>
      <c r="D2468">
        <v>1.0635398249899179</v>
      </c>
      <c r="E2468" s="6">
        <v>136.55277407434647</v>
      </c>
      <c r="F2468" s="7">
        <v>88.174051463758801</v>
      </c>
      <c r="G2468" s="7">
        <v>93.302933739897568</v>
      </c>
      <c r="H2468" s="7">
        <v>4.5841052167009115</v>
      </c>
      <c r="I2468" s="7">
        <v>145.22931344091825</v>
      </c>
    </row>
    <row r="2469" spans="1:9" x14ac:dyDescent="0.25">
      <c r="A2469" s="17"/>
      <c r="B2469" s="5">
        <f>DATE(YEAR(siječanj!B2469),MONTH(siječanj!B2469)+1,DAY(siječanj!B2469))</f>
        <v>42792</v>
      </c>
      <c r="C2469" s="9">
        <v>25.6875</v>
      </c>
      <c r="D2469">
        <v>1.0635398249899179</v>
      </c>
      <c r="E2469" s="6">
        <v>140.61340759288569</v>
      </c>
      <c r="F2469" s="7">
        <v>89.910538025942571</v>
      </c>
      <c r="G2469" s="7">
        <v>93.725794735949151</v>
      </c>
      <c r="H2469" s="7">
        <v>10.925191249044209</v>
      </c>
      <c r="I2469" s="7">
        <v>149.54795890257364</v>
      </c>
    </row>
    <row r="2470" spans="1:9" x14ac:dyDescent="0.25">
      <c r="A2470" s="17"/>
      <c r="B2470" s="5">
        <f>DATE(YEAR(siječanj!B2470),MONTH(siječanj!B2470)+1,DAY(siječanj!B2470))</f>
        <v>42792</v>
      </c>
      <c r="C2470" s="9">
        <v>25.6979166666667</v>
      </c>
      <c r="D2470">
        <v>1.0635398249899179</v>
      </c>
      <c r="E2470" s="6">
        <v>144.39141343505645</v>
      </c>
      <c r="F2470" s="7">
        <v>92.455697084800363</v>
      </c>
      <c r="G2470" s="7">
        <v>93.581764406821762</v>
      </c>
      <c r="H2470" s="7">
        <v>54.854776305452049</v>
      </c>
      <c r="I2470" s="7">
        <v>153.56601857476682</v>
      </c>
    </row>
    <row r="2471" spans="1:9" x14ac:dyDescent="0.25">
      <c r="A2471" s="17"/>
      <c r="B2471" s="5">
        <f>DATE(YEAR(siječanj!B2471),MONTH(siječanj!B2471)+1,DAY(siječanj!B2471))</f>
        <v>42792</v>
      </c>
      <c r="C2471" s="9">
        <v>25.7083333333333</v>
      </c>
      <c r="D2471">
        <v>1.0635398249899179</v>
      </c>
      <c r="E2471" s="6">
        <v>148.57844156311626</v>
      </c>
      <c r="F2471" s="7">
        <v>94.902335693427716</v>
      </c>
      <c r="G2471" s="7">
        <v>95.972063754584553</v>
      </c>
      <c r="H2471" s="7">
        <v>135.56584736813161</v>
      </c>
      <c r="I2471" s="7">
        <v>158.01908973731142</v>
      </c>
    </row>
    <row r="2472" spans="1:9" x14ac:dyDescent="0.25">
      <c r="A2472" s="17"/>
      <c r="B2472" s="5">
        <f>DATE(YEAR(siječanj!B2472),MONTH(siječanj!B2472)+1,DAY(siječanj!B2472))</f>
        <v>42792</v>
      </c>
      <c r="C2472" s="9">
        <v>25.71875</v>
      </c>
      <c r="D2472">
        <v>1.0635398249899179</v>
      </c>
      <c r="E2472" s="6">
        <v>155.92473645294734</v>
      </c>
      <c r="F2472" s="7">
        <v>96.376330846535708</v>
      </c>
      <c r="G2472" s="7">
        <v>98.216013257169408</v>
      </c>
      <c r="H2472" s="7">
        <v>171.30523547336588</v>
      </c>
      <c r="I2472" s="7">
        <v>165.83216691876669</v>
      </c>
    </row>
    <row r="2473" spans="1:9" x14ac:dyDescent="0.25">
      <c r="A2473" s="17"/>
      <c r="B2473" s="5">
        <f>DATE(YEAR(siječanj!B2473),MONTH(siječanj!B2473)+1,DAY(siječanj!B2473))</f>
        <v>42792</v>
      </c>
      <c r="C2473" s="9">
        <v>25.7291666666667</v>
      </c>
      <c r="D2473">
        <v>1.0635398249899179</v>
      </c>
      <c r="E2473" s="6">
        <v>161.89608229572349</v>
      </c>
      <c r="F2473" s="7">
        <v>99.837600634396452</v>
      </c>
      <c r="G2473" s="7">
        <v>98.223793050209366</v>
      </c>
      <c r="H2473" s="7">
        <v>191.22882584759668</v>
      </c>
      <c r="I2473" s="7">
        <v>172.18293103134712</v>
      </c>
    </row>
    <row r="2474" spans="1:9" x14ac:dyDescent="0.25">
      <c r="A2474" s="17"/>
      <c r="B2474" s="5">
        <f>DATE(YEAR(siječanj!B2474),MONTH(siječanj!B2474)+1,DAY(siječanj!B2474))</f>
        <v>42792</v>
      </c>
      <c r="C2474" s="9">
        <v>25.7395833333333</v>
      </c>
      <c r="D2474">
        <v>1.0635398249899179</v>
      </c>
      <c r="E2474" s="6">
        <v>167.80119379011833</v>
      </c>
      <c r="F2474" s="7">
        <v>100.76864113342945</v>
      </c>
      <c r="G2474" s="7">
        <v>100.0856193092778</v>
      </c>
      <c r="H2474" s="7">
        <v>197.14644924939569</v>
      </c>
      <c r="I2474" s="7">
        <v>178.46325227664175</v>
      </c>
    </row>
    <row r="2475" spans="1:9" x14ac:dyDescent="0.25">
      <c r="A2475" s="17"/>
      <c r="B2475" s="5">
        <f>DATE(YEAR(siječanj!B2475),MONTH(siječanj!B2475)+1,DAY(siječanj!B2475))</f>
        <v>42792</v>
      </c>
      <c r="C2475" s="9">
        <v>25.75</v>
      </c>
      <c r="D2475">
        <v>1.0635398249899179</v>
      </c>
      <c r="E2475" s="6">
        <v>170.25114214174312</v>
      </c>
      <c r="F2475" s="7">
        <v>100.66590026767105</v>
      </c>
      <c r="G2475" s="7">
        <v>101.24604234259957</v>
      </c>
      <c r="H2475" s="7">
        <v>218.7389608708296</v>
      </c>
      <c r="I2475" s="7">
        <v>181.06886991776312</v>
      </c>
    </row>
    <row r="2476" spans="1:9" x14ac:dyDescent="0.25">
      <c r="A2476" s="17"/>
      <c r="B2476" s="5">
        <f>DATE(YEAR(siječanj!B2476),MONTH(siječanj!B2476)+1,DAY(siječanj!B2476))</f>
        <v>42792</v>
      </c>
      <c r="C2476" s="9">
        <v>25.7604166666667</v>
      </c>
      <c r="D2476">
        <v>1.0635398249899179</v>
      </c>
      <c r="E2476" s="6">
        <v>173.672538520437</v>
      </c>
      <c r="F2476" s="7">
        <v>103.06810226950029</v>
      </c>
      <c r="G2476" s="7">
        <v>103.56348725358349</v>
      </c>
      <c r="H2476" s="7">
        <v>224.51029305426195</v>
      </c>
      <c r="I2476" s="7">
        <v>184.70766122358035</v>
      </c>
    </row>
    <row r="2477" spans="1:9" x14ac:dyDescent="0.25">
      <c r="A2477" s="17"/>
      <c r="B2477" s="5">
        <f>DATE(YEAR(siječanj!B2477),MONTH(siječanj!B2477)+1,DAY(siječanj!B2477))</f>
        <v>42792</v>
      </c>
      <c r="C2477" s="9">
        <v>25.7708333333333</v>
      </c>
      <c r="D2477">
        <v>1.0635398249899179</v>
      </c>
      <c r="E2477" s="6">
        <v>175.29827690323364</v>
      </c>
      <c r="F2477" s="7">
        <v>101.32547145565047</v>
      </c>
      <c r="G2477" s="7">
        <v>108.9837636078323</v>
      </c>
      <c r="H2477" s="7">
        <v>238.12271932701179</v>
      </c>
      <c r="I2477" s="7">
        <v>186.43669873869928</v>
      </c>
    </row>
    <row r="2478" spans="1:9" x14ac:dyDescent="0.25">
      <c r="A2478" s="17"/>
      <c r="B2478" s="5">
        <f>DATE(YEAR(siječanj!B2478),MONTH(siječanj!B2478)+1,DAY(siječanj!B2478))</f>
        <v>42792</v>
      </c>
      <c r="C2478" s="9">
        <v>25.78125</v>
      </c>
      <c r="D2478">
        <v>1.0635398249899179</v>
      </c>
      <c r="E2478" s="6">
        <v>178.61796110306389</v>
      </c>
      <c r="F2478" s="7">
        <v>100.98790634927734</v>
      </c>
      <c r="G2478" s="7">
        <v>113.1656787858179</v>
      </c>
      <c r="H2478" s="7">
        <v>238.26213664234959</v>
      </c>
      <c r="I2478" s="7">
        <v>189.96731509160855</v>
      </c>
    </row>
    <row r="2479" spans="1:9" x14ac:dyDescent="0.25">
      <c r="A2479" s="17"/>
      <c r="B2479" s="5">
        <f>DATE(YEAR(siječanj!B2479),MONTH(siječanj!B2479)+1,DAY(siječanj!B2479))</f>
        <v>42792</v>
      </c>
      <c r="C2479" s="9">
        <v>25.7916666666667</v>
      </c>
      <c r="D2479">
        <v>1.0635398249899179</v>
      </c>
      <c r="E2479" s="6">
        <v>178.99082966739022</v>
      </c>
      <c r="F2479" s="7">
        <v>100.23692889678649</v>
      </c>
      <c r="G2479" s="7">
        <v>114.32142272631233</v>
      </c>
      <c r="H2479" s="7">
        <v>238.56371326065405</v>
      </c>
      <c r="I2479" s="7">
        <v>190.36387565925639</v>
      </c>
    </row>
    <row r="2480" spans="1:9" x14ac:dyDescent="0.25">
      <c r="A2480" s="17"/>
      <c r="B2480" s="5">
        <f>DATE(YEAR(siječanj!B2480),MONTH(siječanj!B2480)+1,DAY(siječanj!B2480))</f>
        <v>42792</v>
      </c>
      <c r="C2480" s="9">
        <v>25.8020833333333</v>
      </c>
      <c r="D2480">
        <v>1.0635398249899179</v>
      </c>
      <c r="E2480" s="6">
        <v>181.82115582256887</v>
      </c>
      <c r="F2480" s="7">
        <v>100.52600130850367</v>
      </c>
      <c r="G2480" s="7">
        <v>115.86813932475432</v>
      </c>
      <c r="H2480" s="7">
        <v>238.87782852616826</v>
      </c>
      <c r="I2480" s="7">
        <v>193.37404024299948</v>
      </c>
    </row>
    <row r="2481" spans="1:9" x14ac:dyDescent="0.25">
      <c r="A2481" s="17"/>
      <c r="B2481" s="5">
        <f>DATE(YEAR(siječanj!B2481),MONTH(siječanj!B2481)+1,DAY(siječanj!B2481))</f>
        <v>42792</v>
      </c>
      <c r="C2481" s="9">
        <v>25.8125</v>
      </c>
      <c r="D2481">
        <v>1.0635398249899179</v>
      </c>
      <c r="E2481" s="6">
        <v>185.99745504816363</v>
      </c>
      <c r="F2481" s="7">
        <v>100.00656955920893</v>
      </c>
      <c r="G2481" s="7">
        <v>118.53549464926792</v>
      </c>
      <c r="H2481" s="7">
        <v>238.7140120054919</v>
      </c>
      <c r="I2481" s="7">
        <v>197.81570079049408</v>
      </c>
    </row>
    <row r="2482" spans="1:9" x14ac:dyDescent="0.25">
      <c r="A2482" s="17"/>
      <c r="B2482" s="5">
        <f>DATE(YEAR(siječanj!B2482),MONTH(siječanj!B2482)+1,DAY(siječanj!B2482))</f>
        <v>42792</v>
      </c>
      <c r="C2482" s="9">
        <v>25.8229166666667</v>
      </c>
      <c r="D2482">
        <v>1.0635398249899179</v>
      </c>
      <c r="E2482" s="6">
        <v>184.32322023972898</v>
      </c>
      <c r="F2482" s="7">
        <v>98.948102971970542</v>
      </c>
      <c r="G2482" s="7">
        <v>114.49143243642021</v>
      </c>
      <c r="H2482" s="7">
        <v>238.45484995921566</v>
      </c>
      <c r="I2482" s="7">
        <v>196.03508539533945</v>
      </c>
    </row>
    <row r="2483" spans="1:9" x14ac:dyDescent="0.25">
      <c r="A2483" s="17"/>
      <c r="B2483" s="5">
        <f>DATE(YEAR(siječanj!B2483),MONTH(siječanj!B2483)+1,DAY(siječanj!B2483))</f>
        <v>42792</v>
      </c>
      <c r="C2483" s="9">
        <v>25.8333333333333</v>
      </c>
      <c r="D2483">
        <v>1.0635398249899179</v>
      </c>
      <c r="E2483" s="6">
        <v>183.96630310189826</v>
      </c>
      <c r="F2483" s="7">
        <v>98.504298022862841</v>
      </c>
      <c r="G2483" s="7">
        <v>113.53516687627149</v>
      </c>
      <c r="H2483" s="7">
        <v>238.57286846337863</v>
      </c>
      <c r="I2483" s="7">
        <v>195.65548980503507</v>
      </c>
    </row>
    <row r="2484" spans="1:9" x14ac:dyDescent="0.25">
      <c r="A2484" s="17"/>
      <c r="B2484" s="5">
        <f>DATE(YEAR(siječanj!B2484),MONTH(siječanj!B2484)+1,DAY(siječanj!B2484))</f>
        <v>42792</v>
      </c>
      <c r="C2484" s="9">
        <v>25.84375</v>
      </c>
      <c r="D2484">
        <v>1.0635398249899179</v>
      </c>
      <c r="E2484" s="6">
        <v>185.51139606658265</v>
      </c>
      <c r="F2484" s="7">
        <v>99.773637090796626</v>
      </c>
      <c r="G2484" s="7">
        <v>112.65045377929818</v>
      </c>
      <c r="H2484" s="7">
        <v>238.422995774512</v>
      </c>
      <c r="I2484" s="7">
        <v>197.29875770628865</v>
      </c>
    </row>
    <row r="2485" spans="1:9" x14ac:dyDescent="0.25">
      <c r="A2485" s="17"/>
      <c r="B2485" s="5">
        <f>DATE(YEAR(siječanj!B2485),MONTH(siječanj!B2485)+1,DAY(siječanj!B2485))</f>
        <v>42792</v>
      </c>
      <c r="C2485" s="9">
        <v>25.8541666666667</v>
      </c>
      <c r="D2485">
        <v>1.0635398249899179</v>
      </c>
      <c r="E2485" s="6">
        <v>183.71459471308691</v>
      </c>
      <c r="F2485" s="7">
        <v>96.815931412083259</v>
      </c>
      <c r="G2485" s="7">
        <v>111.25364842459875</v>
      </c>
      <c r="H2485" s="7">
        <v>237.71126827443578</v>
      </c>
      <c r="I2485" s="7">
        <v>195.38778790925016</v>
      </c>
    </row>
    <row r="2486" spans="1:9" x14ac:dyDescent="0.25">
      <c r="A2486" s="17"/>
      <c r="B2486" s="5">
        <f>DATE(YEAR(siječanj!B2486),MONTH(siječanj!B2486)+1,DAY(siječanj!B2486))</f>
        <v>42792</v>
      </c>
      <c r="C2486" s="9">
        <v>25.8645833333333</v>
      </c>
      <c r="D2486">
        <v>1.0635398249899179</v>
      </c>
      <c r="E2486" s="6">
        <v>181.14118061328983</v>
      </c>
      <c r="F2486" s="7">
        <v>96.233037118182963</v>
      </c>
      <c r="G2486" s="7">
        <v>110.19382188099185</v>
      </c>
      <c r="H2486" s="7">
        <v>238.22819818383357</v>
      </c>
      <c r="I2486" s="7">
        <v>192.65085952792538</v>
      </c>
    </row>
    <row r="2487" spans="1:9" x14ac:dyDescent="0.25">
      <c r="A2487" s="17"/>
      <c r="B2487" s="5">
        <f>DATE(YEAR(siječanj!B2487),MONTH(siječanj!B2487)+1,DAY(siječanj!B2487))</f>
        <v>42792</v>
      </c>
      <c r="C2487" s="9">
        <v>25.875</v>
      </c>
      <c r="D2487">
        <v>1.0635398249899179</v>
      </c>
      <c r="E2487" s="6">
        <v>177.0800240483492</v>
      </c>
      <c r="F2487" s="7">
        <v>91.736923847662908</v>
      </c>
      <c r="G2487" s="7">
        <v>100.94996152694725</v>
      </c>
      <c r="H2487" s="7">
        <v>239.96782571976502</v>
      </c>
      <c r="I2487" s="7">
        <v>188.33165778559177</v>
      </c>
    </row>
    <row r="2488" spans="1:9" x14ac:dyDescent="0.25">
      <c r="A2488" s="17"/>
      <c r="B2488" s="5">
        <f>DATE(YEAR(siječanj!B2488),MONTH(siječanj!B2488)+1,DAY(siječanj!B2488))</f>
        <v>42792</v>
      </c>
      <c r="C2488" s="9">
        <v>25.8854166666667</v>
      </c>
      <c r="D2488">
        <v>1.0635398249899179</v>
      </c>
      <c r="E2488" s="6">
        <v>183.90086076685344</v>
      </c>
      <c r="F2488" s="7">
        <v>82.071971889049138</v>
      </c>
      <c r="G2488" s="7">
        <v>87.047351182373546</v>
      </c>
      <c r="H2488" s="7">
        <v>245.244553926771</v>
      </c>
      <c r="I2488" s="7">
        <v>195.58588927547459</v>
      </c>
    </row>
    <row r="2489" spans="1:9" x14ac:dyDescent="0.25">
      <c r="A2489" s="17"/>
      <c r="B2489" s="5">
        <f>DATE(YEAR(siječanj!B2489),MONTH(siječanj!B2489)+1,DAY(siječanj!B2489))</f>
        <v>42792</v>
      </c>
      <c r="C2489" s="9">
        <v>25.8958333333333</v>
      </c>
      <c r="D2489">
        <v>1.0635398249899179</v>
      </c>
      <c r="E2489" s="6">
        <v>190.94167770081089</v>
      </c>
      <c r="F2489" s="7">
        <v>78.205197523196659</v>
      </c>
      <c r="G2489" s="7">
        <v>81.754023263574297</v>
      </c>
      <c r="H2489" s="7">
        <v>248.91502311854956</v>
      </c>
      <c r="I2489" s="7">
        <v>203.07407848520174</v>
      </c>
    </row>
    <row r="2490" spans="1:9" x14ac:dyDescent="0.25">
      <c r="A2490" s="17"/>
      <c r="B2490" s="5">
        <f>DATE(YEAR(siječanj!B2490),MONTH(siječanj!B2490)+1,DAY(siječanj!B2490))</f>
        <v>42792</v>
      </c>
      <c r="C2490" s="9">
        <v>25.90625</v>
      </c>
      <c r="D2490">
        <v>1.0635398249899179</v>
      </c>
      <c r="E2490" s="6">
        <v>191.48362820999725</v>
      </c>
      <c r="F2490" s="7">
        <v>77.274906518659137</v>
      </c>
      <c r="G2490" s="7">
        <v>82.475024196608032</v>
      </c>
      <c r="H2490" s="7">
        <v>249.97784374194373</v>
      </c>
      <c r="I2490" s="7">
        <v>203.65046443489499</v>
      </c>
    </row>
    <row r="2491" spans="1:9" x14ac:dyDescent="0.25">
      <c r="A2491" s="17"/>
      <c r="B2491" s="5">
        <f>DATE(YEAR(siječanj!B2491),MONTH(siječanj!B2491)+1,DAY(siječanj!B2491))</f>
        <v>42792</v>
      </c>
      <c r="C2491" s="9">
        <v>25.9166666666667</v>
      </c>
      <c r="D2491">
        <v>1.0635398249899179</v>
      </c>
      <c r="E2491" s="6">
        <v>189.23403342754949</v>
      </c>
      <c r="F2491" s="7">
        <v>76.589411638718843</v>
      </c>
      <c r="G2491" s="7">
        <v>82.69726908768807</v>
      </c>
      <c r="H2491" s="7">
        <v>249.90529521119893</v>
      </c>
      <c r="I2491" s="7">
        <v>201.25793079367227</v>
      </c>
    </row>
    <row r="2492" spans="1:9" x14ac:dyDescent="0.25">
      <c r="A2492" s="17"/>
      <c r="B2492" s="5">
        <f>DATE(YEAR(siječanj!B2492),MONTH(siječanj!B2492)+1,DAY(siječanj!B2492))</f>
        <v>42792</v>
      </c>
      <c r="C2492" s="9">
        <v>25.9270833333333</v>
      </c>
      <c r="D2492">
        <v>1.0635398249899179</v>
      </c>
      <c r="E2492" s="6">
        <v>190.09742423658216</v>
      </c>
      <c r="F2492" s="7">
        <v>74.869650426960675</v>
      </c>
      <c r="G2492" s="7">
        <v>71.11250826743354</v>
      </c>
      <c r="H2492" s="7">
        <v>251.58806727799265</v>
      </c>
      <c r="I2492" s="7">
        <v>202.17618130360879</v>
      </c>
    </row>
    <row r="2493" spans="1:9" x14ac:dyDescent="0.25">
      <c r="A2493" s="17"/>
      <c r="B2493" s="5">
        <f>DATE(YEAR(siječanj!B2493),MONTH(siječanj!B2493)+1,DAY(siječanj!B2493))</f>
        <v>42792</v>
      </c>
      <c r="C2493" s="9">
        <v>25.9375</v>
      </c>
      <c r="D2493">
        <v>1.0635398249899179</v>
      </c>
      <c r="E2493" s="6">
        <v>183.8887274798382</v>
      </c>
      <c r="F2493" s="7">
        <v>73.80693136025873</v>
      </c>
      <c r="G2493" s="7">
        <v>64.076246312964258</v>
      </c>
      <c r="H2493" s="7">
        <v>250.80586251927599</v>
      </c>
      <c r="I2493" s="7">
        <v>195.57298504152584</v>
      </c>
    </row>
    <row r="2494" spans="1:9" x14ac:dyDescent="0.25">
      <c r="A2494" s="17"/>
      <c r="B2494" s="5">
        <f>DATE(YEAR(siječanj!B2494),MONTH(siječanj!B2494)+1,DAY(siječanj!B2494))</f>
        <v>42792</v>
      </c>
      <c r="C2494" s="9">
        <v>25.9479166666667</v>
      </c>
      <c r="D2494">
        <v>1.0635398249899179</v>
      </c>
      <c r="E2494" s="6">
        <v>174.02239304310203</v>
      </c>
      <c r="F2494" s="7">
        <v>72.127767099006391</v>
      </c>
      <c r="G2494" s="7">
        <v>63.633911797877047</v>
      </c>
      <c r="H2494" s="7">
        <v>247.58873388312298</v>
      </c>
      <c r="I2494" s="7">
        <v>185.07974544138744</v>
      </c>
    </row>
    <row r="2495" spans="1:9" x14ac:dyDescent="0.25">
      <c r="A2495" s="17"/>
      <c r="B2495" s="5">
        <f>DATE(YEAR(siječanj!B2495),MONTH(siječanj!B2495)+1,DAY(siječanj!B2495))</f>
        <v>42792</v>
      </c>
      <c r="C2495" s="9">
        <v>25.9583333333333</v>
      </c>
      <c r="D2495">
        <v>1.0635398249899179</v>
      </c>
      <c r="E2495" s="6">
        <v>163.27433735333446</v>
      </c>
      <c r="F2495" s="7">
        <v>69.862405958483365</v>
      </c>
      <c r="G2495" s="7">
        <v>61.18616536865548</v>
      </c>
      <c r="H2495" s="7">
        <v>246.4558690579793</v>
      </c>
      <c r="I2495" s="7">
        <v>173.64876017411015</v>
      </c>
    </row>
    <row r="2496" spans="1:9" x14ac:dyDescent="0.25">
      <c r="A2496" s="17"/>
      <c r="B2496" s="5">
        <f>DATE(YEAR(siječanj!B2496),MONTH(siječanj!B2496)+1,DAY(siječanj!B2496))</f>
        <v>42792</v>
      </c>
      <c r="C2496" s="9">
        <v>25.96875</v>
      </c>
      <c r="D2496">
        <v>1.0635398249899179</v>
      </c>
      <c r="E2496" s="6">
        <v>150.77171109636959</v>
      </c>
      <c r="F2496" s="7">
        <v>68.163117569628128</v>
      </c>
      <c r="G2496" s="7">
        <v>60.239161848418398</v>
      </c>
      <c r="H2496" s="7">
        <v>247.14395645244039</v>
      </c>
      <c r="I2496" s="7">
        <v>160.35171923286339</v>
      </c>
    </row>
    <row r="2497" spans="1:9" x14ac:dyDescent="0.25">
      <c r="A2497" s="17"/>
      <c r="B2497" s="5">
        <f>DATE(YEAR(siječanj!B2497),MONTH(siječanj!B2497)+1,DAY(siječanj!B2497))</f>
        <v>42792</v>
      </c>
      <c r="C2497" s="9">
        <v>25.9791666666667</v>
      </c>
      <c r="D2497">
        <v>1.0635398249899179</v>
      </c>
      <c r="E2497" s="6">
        <v>138.69041806943579</v>
      </c>
      <c r="F2497" s="7">
        <v>66.64512668883701</v>
      </c>
      <c r="G2497" s="7">
        <v>62.82075917622435</v>
      </c>
      <c r="H2497" s="7">
        <v>248.13227028783231</v>
      </c>
      <c r="I2497" s="7">
        <v>147.5027829613463</v>
      </c>
    </row>
    <row r="2498" spans="1:9" ht="15.75" thickBot="1" x14ac:dyDescent="0.3">
      <c r="A2498" s="17"/>
      <c r="B2498" s="5">
        <f>DATE(YEAR(siječanj!B2498),MONTH(siječanj!B2498)+1,DAY(siječanj!B2498))</f>
        <v>42792</v>
      </c>
      <c r="C2498" s="9">
        <v>25.9895833333333</v>
      </c>
      <c r="D2498">
        <v>1.0635398249899179</v>
      </c>
      <c r="E2498" s="6">
        <v>129.46560451024814</v>
      </c>
      <c r="F2498" s="7">
        <v>65.803825129662428</v>
      </c>
      <c r="G2498" s="7">
        <v>63.452068149231572</v>
      </c>
      <c r="H2498" s="7">
        <v>248.62339280689747</v>
      </c>
      <c r="I2498" s="7">
        <v>137.69182636304325</v>
      </c>
    </row>
    <row r="2499" spans="1:9" x14ac:dyDescent="0.25">
      <c r="A2499" s="12">
        <f t="shared" ref="A2499" si="23">A2403+1</f>
        <v>58</v>
      </c>
      <c r="B2499" s="5">
        <f>DATE(YEAR(siječanj!B2499),MONTH(siječanj!B2499)+1,DAY(siječanj!B2499))</f>
        <v>42793</v>
      </c>
      <c r="C2499" s="9">
        <v>26</v>
      </c>
      <c r="D2499">
        <v>1.0593832036201238</v>
      </c>
      <c r="E2499" s="6">
        <v>114.21050561958096</v>
      </c>
      <c r="F2499" s="7">
        <v>63.230862630617139</v>
      </c>
      <c r="G2499" s="7">
        <v>58.826228045326161</v>
      </c>
      <c r="H2499" s="7">
        <v>240.75651032974372</v>
      </c>
      <c r="I2499" s="7">
        <v>120.99269133034583</v>
      </c>
    </row>
    <row r="2500" spans="1:9" x14ac:dyDescent="0.25">
      <c r="A2500" s="13"/>
      <c r="B2500" s="5">
        <f>DATE(YEAR(siječanj!B2500),MONTH(siječanj!B2500)+1,DAY(siječanj!B2500))</f>
        <v>42793</v>
      </c>
      <c r="C2500" s="9">
        <v>26.0104166666667</v>
      </c>
      <c r="D2500">
        <v>1.0593832036201238</v>
      </c>
      <c r="E2500" s="6">
        <v>105.0725366204849</v>
      </c>
      <c r="F2500" s="7">
        <v>61.885520011252581</v>
      </c>
      <c r="G2500" s="7">
        <v>58.352321671872375</v>
      </c>
      <c r="H2500" s="7">
        <v>241.50496465464531</v>
      </c>
      <c r="I2500" s="7">
        <v>111.31208045750208</v>
      </c>
    </row>
    <row r="2501" spans="1:9" x14ac:dyDescent="0.25">
      <c r="A2501" s="13"/>
      <c r="B2501" s="5">
        <f>DATE(YEAR(siječanj!B2501),MONTH(siječanj!B2501)+1,DAY(siječanj!B2501))</f>
        <v>42793</v>
      </c>
      <c r="C2501" s="9">
        <v>26.0208333333333</v>
      </c>
      <c r="D2501">
        <v>1.0593832036201238</v>
      </c>
      <c r="E2501" s="6">
        <v>97.465882730012268</v>
      </c>
      <c r="F2501" s="7">
        <v>60.958615759916491</v>
      </c>
      <c r="G2501" s="7">
        <v>58.445875485910491</v>
      </c>
      <c r="H2501" s="7">
        <v>241.54094138092981</v>
      </c>
      <c r="I2501" s="7">
        <v>103.25371909018369</v>
      </c>
    </row>
    <row r="2502" spans="1:9" x14ac:dyDescent="0.25">
      <c r="A2502" s="13"/>
      <c r="B2502" s="5">
        <f>DATE(YEAR(siječanj!B2502),MONTH(siječanj!B2502)+1,DAY(siječanj!B2502))</f>
        <v>42793</v>
      </c>
      <c r="C2502" s="9">
        <v>26.03125</v>
      </c>
      <c r="D2502">
        <v>1.0593832036201238</v>
      </c>
      <c r="E2502" s="6">
        <v>90.123772211392307</v>
      </c>
      <c r="F2502" s="7">
        <v>59.757969666088698</v>
      </c>
      <c r="G2502" s="7">
        <v>57.757115425371879</v>
      </c>
      <c r="H2502" s="7">
        <v>241.91591264113316</v>
      </c>
      <c r="I2502" s="7">
        <v>95.47561052763507</v>
      </c>
    </row>
    <row r="2503" spans="1:9" x14ac:dyDescent="0.25">
      <c r="A2503" s="13"/>
      <c r="B2503" s="5">
        <f>DATE(YEAR(siječanj!B2503),MONTH(siječanj!B2503)+1,DAY(siječanj!B2503))</f>
        <v>42793</v>
      </c>
      <c r="C2503" s="9">
        <v>26.0416666666667</v>
      </c>
      <c r="D2503">
        <v>1.0593832036201238</v>
      </c>
      <c r="E2503" s="6">
        <v>83.887757942026141</v>
      </c>
      <c r="F2503" s="7">
        <v>59.153941230612986</v>
      </c>
      <c r="G2503" s="7">
        <v>57.873912472786813</v>
      </c>
      <c r="H2503" s="7">
        <v>242.54503728962231</v>
      </c>
      <c r="I2503" s="7">
        <v>88.869281753133137</v>
      </c>
    </row>
    <row r="2504" spans="1:9" x14ac:dyDescent="0.25">
      <c r="A2504" s="13"/>
      <c r="B2504" s="5">
        <f>DATE(YEAR(siječanj!B2504),MONTH(siječanj!B2504)+1,DAY(siječanj!B2504))</f>
        <v>42793</v>
      </c>
      <c r="C2504" s="9">
        <v>26.0520833333333</v>
      </c>
      <c r="D2504">
        <v>1.0593832036201238</v>
      </c>
      <c r="E2504" s="6">
        <v>78.734689908038035</v>
      </c>
      <c r="F2504" s="7">
        <v>58.635202863926331</v>
      </c>
      <c r="G2504" s="7">
        <v>57.584389598023485</v>
      </c>
      <c r="H2504" s="7">
        <v>243.1245044145723</v>
      </c>
      <c r="I2504" s="7">
        <v>83.41020803081436</v>
      </c>
    </row>
    <row r="2505" spans="1:9" x14ac:dyDescent="0.25">
      <c r="A2505" s="13"/>
      <c r="B2505" s="5">
        <f>DATE(YEAR(siječanj!B2505),MONTH(siječanj!B2505)+1,DAY(siječanj!B2505))</f>
        <v>42793</v>
      </c>
      <c r="C2505" s="9">
        <v>26.0625</v>
      </c>
      <c r="D2505">
        <v>1.0593832036201238</v>
      </c>
      <c r="E2505" s="6">
        <v>75.225648023434943</v>
      </c>
      <c r="F2505" s="7">
        <v>58.661491283155058</v>
      </c>
      <c r="G2505" s="7">
        <v>57.0524792990159</v>
      </c>
      <c r="H2505" s="7">
        <v>242.79842157687085</v>
      </c>
      <c r="I2505" s="7">
        <v>79.69278799746634</v>
      </c>
    </row>
    <row r="2506" spans="1:9" x14ac:dyDescent="0.25">
      <c r="A2506" s="13"/>
      <c r="B2506" s="5">
        <f>DATE(YEAR(siječanj!B2506),MONTH(siječanj!B2506)+1,DAY(siječanj!B2506))</f>
        <v>42793</v>
      </c>
      <c r="C2506" s="9">
        <v>26.0729166666667</v>
      </c>
      <c r="D2506">
        <v>1.0593832036201238</v>
      </c>
      <c r="E2506" s="6">
        <v>71.711831231361046</v>
      </c>
      <c r="F2506" s="7">
        <v>58.016581329744746</v>
      </c>
      <c r="G2506" s="7">
        <v>57.041194192428087</v>
      </c>
      <c r="H2506" s="7">
        <v>242.77919105054488</v>
      </c>
      <c r="I2506" s="7">
        <v>75.970309507344908</v>
      </c>
    </row>
    <row r="2507" spans="1:9" x14ac:dyDescent="0.25">
      <c r="A2507" s="13"/>
      <c r="B2507" s="5">
        <f>DATE(YEAR(siječanj!B2507),MONTH(siječanj!B2507)+1,DAY(siječanj!B2507))</f>
        <v>42793</v>
      </c>
      <c r="C2507" s="9">
        <v>26.0833333333333</v>
      </c>
      <c r="D2507">
        <v>1.0593832036201238</v>
      </c>
      <c r="E2507" s="6">
        <v>69.314332424571191</v>
      </c>
      <c r="F2507" s="7">
        <v>57.324922158178616</v>
      </c>
      <c r="G2507" s="7">
        <v>56.867402749761133</v>
      </c>
      <c r="H2507" s="7">
        <v>242.70064473186702</v>
      </c>
      <c r="I2507" s="7">
        <v>73.430439540732451</v>
      </c>
    </row>
    <row r="2508" spans="1:9" x14ac:dyDescent="0.25">
      <c r="A2508" s="13"/>
      <c r="B2508" s="5">
        <f>DATE(YEAR(siječanj!B2508),MONTH(siječanj!B2508)+1,DAY(siječanj!B2508))</f>
        <v>42793</v>
      </c>
      <c r="C2508" s="9">
        <v>26.09375</v>
      </c>
      <c r="D2508">
        <v>1.0593832036201238</v>
      </c>
      <c r="E2508" s="6">
        <v>67.130175014678699</v>
      </c>
      <c r="F2508" s="7">
        <v>56.582473712566681</v>
      </c>
      <c r="G2508" s="7">
        <v>56.547121249374342</v>
      </c>
      <c r="H2508" s="7">
        <v>243.00878521247009</v>
      </c>
      <c r="I2508" s="7">
        <v>71.11657986662992</v>
      </c>
    </row>
    <row r="2509" spans="1:9" x14ac:dyDescent="0.25">
      <c r="A2509" s="13"/>
      <c r="B2509" s="5">
        <f>DATE(YEAR(siječanj!B2509),MONTH(siječanj!B2509)+1,DAY(siječanj!B2509))</f>
        <v>42793</v>
      </c>
      <c r="C2509" s="9">
        <v>26.1041666666667</v>
      </c>
      <c r="D2509">
        <v>1.0593832036201238</v>
      </c>
      <c r="E2509" s="6">
        <v>66.080111227734278</v>
      </c>
      <c r="F2509" s="7">
        <v>56.320715766018552</v>
      </c>
      <c r="G2509" s="7">
        <v>56.318634897142779</v>
      </c>
      <c r="H2509" s="7">
        <v>242.70273900699323</v>
      </c>
      <c r="I2509" s="7">
        <v>70.004159928011248</v>
      </c>
    </row>
    <row r="2510" spans="1:9" x14ac:dyDescent="0.25">
      <c r="A2510" s="13"/>
      <c r="B2510" s="5">
        <f>DATE(YEAR(siječanj!B2510),MONTH(siječanj!B2510)+1,DAY(siječanj!B2510))</f>
        <v>42793</v>
      </c>
      <c r="C2510" s="9">
        <v>26.1145833333333</v>
      </c>
      <c r="D2510">
        <v>1.0593832036201238</v>
      </c>
      <c r="E2510" s="6">
        <v>64.555148105769135</v>
      </c>
      <c r="F2510" s="7">
        <v>55.908505817487168</v>
      </c>
      <c r="G2510" s="7">
        <v>57.721457372926665</v>
      </c>
      <c r="H2510" s="7">
        <v>242.66911658999578</v>
      </c>
      <c r="I2510" s="7">
        <v>68.388639610461269</v>
      </c>
    </row>
    <row r="2511" spans="1:9" x14ac:dyDescent="0.25">
      <c r="A2511" s="13"/>
      <c r="B2511" s="5">
        <f>DATE(YEAR(siječanj!B2511),MONTH(siječanj!B2511)+1,DAY(siječanj!B2511))</f>
        <v>42793</v>
      </c>
      <c r="C2511" s="9">
        <v>26.125</v>
      </c>
      <c r="D2511">
        <v>1.0593832036201238</v>
      </c>
      <c r="E2511" s="6">
        <v>64.109793448692713</v>
      </c>
      <c r="F2511" s="7">
        <v>56.833678616298954</v>
      </c>
      <c r="G2511" s="7">
        <v>56.819009392437437</v>
      </c>
      <c r="H2511" s="7">
        <v>242.06113371891485</v>
      </c>
      <c r="I2511" s="7">
        <v>67.91683836710051</v>
      </c>
    </row>
    <row r="2512" spans="1:9" x14ac:dyDescent="0.25">
      <c r="A2512" s="13"/>
      <c r="B2512" s="5">
        <f>DATE(YEAR(siječanj!B2512),MONTH(siječanj!B2512)+1,DAY(siječanj!B2512))</f>
        <v>42793</v>
      </c>
      <c r="C2512" s="9">
        <v>26.1354166666667</v>
      </c>
      <c r="D2512">
        <v>1.0593832036201238</v>
      </c>
      <c r="E2512" s="6">
        <v>63.171685411596251</v>
      </c>
      <c r="F2512" s="7">
        <v>57.374994001664597</v>
      </c>
      <c r="G2512" s="7">
        <v>56.308747909901477</v>
      </c>
      <c r="H2512" s="7">
        <v>242.28146766431976</v>
      </c>
      <c r="I2512" s="7">
        <v>66.923022469419479</v>
      </c>
    </row>
    <row r="2513" spans="1:9" x14ac:dyDescent="0.25">
      <c r="A2513" s="13"/>
      <c r="B2513" s="5">
        <f>DATE(YEAR(siječanj!B2513),MONTH(siječanj!B2513)+1,DAY(siječanj!B2513))</f>
        <v>42793</v>
      </c>
      <c r="C2513" s="9">
        <v>26.1458333333333</v>
      </c>
      <c r="D2513">
        <v>1.0593832036201238</v>
      </c>
      <c r="E2513" s="6">
        <v>62.845163522423327</v>
      </c>
      <c r="F2513" s="7">
        <v>56.971613659408696</v>
      </c>
      <c r="G2513" s="7">
        <v>56.880033896751335</v>
      </c>
      <c r="H2513" s="7">
        <v>242.18745931438542</v>
      </c>
      <c r="I2513" s="7">
        <v>66.577110664415372</v>
      </c>
    </row>
    <row r="2514" spans="1:9" x14ac:dyDescent="0.25">
      <c r="A2514" s="13"/>
      <c r="B2514" s="5">
        <f>DATE(YEAR(siječanj!B2514),MONTH(siječanj!B2514)+1,DAY(siječanj!B2514))</f>
        <v>42793</v>
      </c>
      <c r="C2514" s="9">
        <v>26.15625</v>
      </c>
      <c r="D2514">
        <v>1.0593832036201238</v>
      </c>
      <c r="E2514" s="6">
        <v>62.308456379723815</v>
      </c>
      <c r="F2514" s="7">
        <v>57.384645246290731</v>
      </c>
      <c r="G2514" s="7">
        <v>55.223266477196816</v>
      </c>
      <c r="H2514" s="7">
        <v>242.09974479127499</v>
      </c>
      <c r="I2514" s="7">
        <v>66.008532132176555</v>
      </c>
    </row>
    <row r="2515" spans="1:9" x14ac:dyDescent="0.25">
      <c r="A2515" s="13"/>
      <c r="B2515" s="5">
        <f>DATE(YEAR(siječanj!B2515),MONTH(siječanj!B2515)+1,DAY(siječanj!B2515))</f>
        <v>42793</v>
      </c>
      <c r="C2515" s="9">
        <v>26.1666666666667</v>
      </c>
      <c r="D2515">
        <v>1.0593832036201238</v>
      </c>
      <c r="E2515" s="6">
        <v>62.065753916996464</v>
      </c>
      <c r="F2515" s="7">
        <v>57.456989501067156</v>
      </c>
      <c r="G2515" s="7">
        <v>55.216424105151383</v>
      </c>
      <c r="H2515" s="7">
        <v>241.76187440503605</v>
      </c>
      <c r="I2515" s="7">
        <v>65.751417219685962</v>
      </c>
    </row>
    <row r="2516" spans="1:9" x14ac:dyDescent="0.25">
      <c r="A2516" s="13"/>
      <c r="B2516" s="5">
        <f>DATE(YEAR(siječanj!B2516),MONTH(siječanj!B2516)+1,DAY(siječanj!B2516))</f>
        <v>42793</v>
      </c>
      <c r="C2516" s="9">
        <v>26.1770833333333</v>
      </c>
      <c r="D2516">
        <v>1.0593832036201238</v>
      </c>
      <c r="E2516" s="6">
        <v>63.106398898724159</v>
      </c>
      <c r="F2516" s="7">
        <v>56.959890282942155</v>
      </c>
      <c r="G2516" s="7">
        <v>56.510241344778144</v>
      </c>
      <c r="H2516" s="7">
        <v>241.89808329888163</v>
      </c>
      <c r="I2516" s="7">
        <v>66.853859034259855</v>
      </c>
    </row>
    <row r="2517" spans="1:9" x14ac:dyDescent="0.25">
      <c r="A2517" s="13"/>
      <c r="B2517" s="5">
        <f>DATE(YEAR(siječanj!B2517),MONTH(siječanj!B2517)+1,DAY(siječanj!B2517))</f>
        <v>42793</v>
      </c>
      <c r="C2517" s="9">
        <v>26.1875</v>
      </c>
      <c r="D2517">
        <v>1.0593832036201238</v>
      </c>
      <c r="E2517" s="6">
        <v>63.046502642030333</v>
      </c>
      <c r="F2517" s="7">
        <v>57.661188675158542</v>
      </c>
      <c r="G2517" s="7">
        <v>56.966340725408763</v>
      </c>
      <c r="H2517" s="7">
        <v>241.87951485953437</v>
      </c>
      <c r="I2517" s="7">
        <v>66.790405945958696</v>
      </c>
    </row>
    <row r="2518" spans="1:9" x14ac:dyDescent="0.25">
      <c r="A2518" s="13"/>
      <c r="B2518" s="5">
        <f>DATE(YEAR(siječanj!B2518),MONTH(siječanj!B2518)+1,DAY(siječanj!B2518))</f>
        <v>42793</v>
      </c>
      <c r="C2518" s="9">
        <v>26.1979166666667</v>
      </c>
      <c r="D2518">
        <v>1.0593832036201238</v>
      </c>
      <c r="E2518" s="6">
        <v>64.874109145822871</v>
      </c>
      <c r="F2518" s="7">
        <v>57.596527740958642</v>
      </c>
      <c r="G2518" s="7">
        <v>56.770295549303647</v>
      </c>
      <c r="H2518" s="7">
        <v>242.25039958288693</v>
      </c>
      <c r="I2518" s="7">
        <v>68.726541578903408</v>
      </c>
    </row>
    <row r="2519" spans="1:9" x14ac:dyDescent="0.25">
      <c r="A2519" s="13"/>
      <c r="B2519" s="5">
        <f>DATE(YEAR(siječanj!B2519),MONTH(siječanj!B2519)+1,DAY(siječanj!B2519))</f>
        <v>42793</v>
      </c>
      <c r="C2519" s="9">
        <v>26.2083333333333</v>
      </c>
      <c r="D2519">
        <v>1.0593832036201238</v>
      </c>
      <c r="E2519" s="6">
        <v>66.199470019532882</v>
      </c>
      <c r="F2519" s="7">
        <v>55.820903137340437</v>
      </c>
      <c r="G2519" s="7">
        <v>57.349657778567774</v>
      </c>
      <c r="H2519" s="7">
        <v>241.5709733262448</v>
      </c>
      <c r="I2519" s="7">
        <v>70.13060662724709</v>
      </c>
    </row>
    <row r="2520" spans="1:9" x14ac:dyDescent="0.25">
      <c r="A2520" s="13"/>
      <c r="B2520" s="5">
        <f>DATE(YEAR(siječanj!B2520),MONTH(siječanj!B2520)+1,DAY(siječanj!B2520))</f>
        <v>42793</v>
      </c>
      <c r="C2520" s="9">
        <v>26.21875</v>
      </c>
      <c r="D2520">
        <v>1.0593832036201238</v>
      </c>
      <c r="E2520" s="6">
        <v>69.297474847478838</v>
      </c>
      <c r="F2520" s="7">
        <v>55.626383263818866</v>
      </c>
      <c r="G2520" s="7">
        <v>60.011408607477421</v>
      </c>
      <c r="H2520" s="7">
        <v>240.12150890921947</v>
      </c>
      <c r="I2520" s="7">
        <v>73.412580906707092</v>
      </c>
    </row>
    <row r="2521" spans="1:9" x14ac:dyDescent="0.25">
      <c r="A2521" s="13"/>
      <c r="B2521" s="5">
        <f>DATE(YEAR(siječanj!B2521),MONTH(siječanj!B2521)+1,DAY(siječanj!B2521))</f>
        <v>42793</v>
      </c>
      <c r="C2521" s="9">
        <v>26.2291666666667</v>
      </c>
      <c r="D2521">
        <v>1.0593832036201238</v>
      </c>
      <c r="E2521" s="6">
        <v>72.54318619268183</v>
      </c>
      <c r="F2521" s="7">
        <v>56.333986227379476</v>
      </c>
      <c r="G2521" s="7">
        <v>61.3397181324152</v>
      </c>
      <c r="H2521" s="7">
        <v>239.99549335447909</v>
      </c>
      <c r="I2521" s="7">
        <v>76.85103298961441</v>
      </c>
    </row>
    <row r="2522" spans="1:9" x14ac:dyDescent="0.25">
      <c r="A2522" s="13"/>
      <c r="B2522" s="5">
        <f>DATE(YEAR(siječanj!B2522),MONTH(siječanj!B2522)+1,DAY(siječanj!B2522))</f>
        <v>42793</v>
      </c>
      <c r="C2522" s="9">
        <v>26.2395833333333</v>
      </c>
      <c r="D2522">
        <v>1.0593832036201238</v>
      </c>
      <c r="E2522" s="6">
        <v>79.448170854441585</v>
      </c>
      <c r="F2522" s="7">
        <v>56.97146937169834</v>
      </c>
      <c r="G2522" s="7">
        <v>59.811277237293638</v>
      </c>
      <c r="H2522" s="7">
        <v>238.78949692199149</v>
      </c>
      <c r="I2522" s="7">
        <v>84.166057761537274</v>
      </c>
    </row>
    <row r="2523" spans="1:9" x14ac:dyDescent="0.25">
      <c r="A2523" s="13"/>
      <c r="B2523" s="5">
        <f>DATE(YEAR(siječanj!B2523),MONTH(siječanj!B2523)+1,DAY(siječanj!B2523))</f>
        <v>42793</v>
      </c>
      <c r="C2523" s="9">
        <v>26.25</v>
      </c>
      <c r="D2523">
        <v>1.0593832036201238</v>
      </c>
      <c r="E2523" s="6">
        <v>84.609700925655986</v>
      </c>
      <c r="F2523" s="7">
        <v>59.558223371058624</v>
      </c>
      <c r="G2523" s="7">
        <v>60.019040175830206</v>
      </c>
      <c r="H2523" s="7">
        <v>235.3841995659989</v>
      </c>
      <c r="I2523" s="7">
        <v>89.634096023962002</v>
      </c>
    </row>
    <row r="2524" spans="1:9" x14ac:dyDescent="0.25">
      <c r="A2524" s="13"/>
      <c r="B2524" s="5">
        <f>DATE(YEAR(siječanj!B2524),MONTH(siječanj!B2524)+1,DAY(siječanj!B2524))</f>
        <v>42793</v>
      </c>
      <c r="C2524" s="9">
        <v>26.2604166666667</v>
      </c>
      <c r="D2524">
        <v>1.0593832036201238</v>
      </c>
      <c r="E2524" s="6">
        <v>91.188968614052186</v>
      </c>
      <c r="F2524" s="7">
        <v>67.59217510773577</v>
      </c>
      <c r="G2524" s="7">
        <v>61.1525063464507</v>
      </c>
      <c r="H2524" s="7">
        <v>222.05177407712301</v>
      </c>
      <c r="I2524" s="7">
        <v>96.604061705169528</v>
      </c>
    </row>
    <row r="2525" spans="1:9" x14ac:dyDescent="0.25">
      <c r="A2525" s="13"/>
      <c r="B2525" s="5">
        <f>DATE(YEAR(siječanj!B2525),MONTH(siječanj!B2525)+1,DAY(siječanj!B2525))</f>
        <v>42793</v>
      </c>
      <c r="C2525" s="9">
        <v>26.2708333333333</v>
      </c>
      <c r="D2525">
        <v>1.0593832036201238</v>
      </c>
      <c r="E2525" s="6">
        <v>96.81598219256432</v>
      </c>
      <c r="F2525" s="7">
        <v>76.744076040246142</v>
      </c>
      <c r="G2525" s="7">
        <v>62.256267488548424</v>
      </c>
      <c r="H2525" s="7">
        <v>212.8201683154382</v>
      </c>
      <c r="I2525" s="7">
        <v>102.56522537678765</v>
      </c>
    </row>
    <row r="2526" spans="1:9" x14ac:dyDescent="0.25">
      <c r="A2526" s="13"/>
      <c r="B2526" s="5">
        <f>DATE(YEAR(siječanj!B2526),MONTH(siječanj!B2526)+1,DAY(siječanj!B2526))</f>
        <v>42793</v>
      </c>
      <c r="C2526" s="9">
        <v>26.28125</v>
      </c>
      <c r="D2526">
        <v>1.0593832036201238</v>
      </c>
      <c r="E2526" s="6">
        <v>103.19909160047166</v>
      </c>
      <c r="F2526" s="7">
        <v>78.107502719308826</v>
      </c>
      <c r="G2526" s="7">
        <v>66.775053313665651</v>
      </c>
      <c r="H2526" s="7">
        <v>192.78100675855055</v>
      </c>
      <c r="I2526" s="7">
        <v>109.32738427039428</v>
      </c>
    </row>
    <row r="2527" spans="1:9" x14ac:dyDescent="0.25">
      <c r="A2527" s="13"/>
      <c r="B2527" s="5">
        <f>DATE(YEAR(siječanj!B2527),MONTH(siječanj!B2527)+1,DAY(siječanj!B2527))</f>
        <v>42793</v>
      </c>
      <c r="C2527" s="9">
        <v>26.2916666666667</v>
      </c>
      <c r="D2527">
        <v>1.0593832036201238</v>
      </c>
      <c r="E2527" s="6">
        <v>108.80575996421695</v>
      </c>
      <c r="F2527" s="7">
        <v>85.890698447352591</v>
      </c>
      <c r="G2527" s="7">
        <v>79.027718580367122</v>
      </c>
      <c r="H2527" s="7">
        <v>152.50537672444474</v>
      </c>
      <c r="I2527" s="7">
        <v>115.26699456321435</v>
      </c>
    </row>
    <row r="2528" spans="1:9" x14ac:dyDescent="0.25">
      <c r="A2528" s="13"/>
      <c r="B2528" s="5">
        <f>DATE(YEAR(siječanj!B2528),MONTH(siječanj!B2528)+1,DAY(siječanj!B2528))</f>
        <v>42793</v>
      </c>
      <c r="C2528" s="9">
        <v>26.3020833333333</v>
      </c>
      <c r="D2528">
        <v>1.0593832036201238</v>
      </c>
      <c r="E2528" s="6">
        <v>110.49196727500454</v>
      </c>
      <c r="F2528" s="7">
        <v>108.70963952070079</v>
      </c>
      <c r="G2528" s="7">
        <v>96.372699059706349</v>
      </c>
      <c r="H2528" s="7">
        <v>118.13140299453053</v>
      </c>
      <c r="I2528" s="7">
        <v>117.05333426608419</v>
      </c>
    </row>
    <row r="2529" spans="1:9" x14ac:dyDescent="0.25">
      <c r="A2529" s="13"/>
      <c r="B2529" s="5">
        <f>DATE(YEAR(siječanj!B2529),MONTH(siječanj!B2529)+1,DAY(siječanj!B2529))</f>
        <v>42793</v>
      </c>
      <c r="C2529" s="9">
        <v>26.3125</v>
      </c>
      <c r="D2529">
        <v>1.0593832036201238</v>
      </c>
      <c r="E2529" s="6">
        <v>113.90643006326174</v>
      </c>
      <c r="F2529" s="7">
        <v>123.76040281185824</v>
      </c>
      <c r="G2529" s="7">
        <v>105.03679257115157</v>
      </c>
      <c r="H2529" s="7">
        <v>61.465482757994558</v>
      </c>
      <c r="I2529" s="7">
        <v>120.6705587933498</v>
      </c>
    </row>
    <row r="2530" spans="1:9" x14ac:dyDescent="0.25">
      <c r="A2530" s="13"/>
      <c r="B2530" s="5">
        <f>DATE(YEAR(siječanj!B2530),MONTH(siječanj!B2530)+1,DAY(siječanj!B2530))</f>
        <v>42793</v>
      </c>
      <c r="C2530" s="9">
        <v>26.3229166666667</v>
      </c>
      <c r="D2530">
        <v>1.0593832036201238</v>
      </c>
      <c r="E2530" s="6">
        <v>114.36410955945102</v>
      </c>
      <c r="F2530" s="7">
        <v>134.71091418184517</v>
      </c>
      <c r="G2530" s="7">
        <v>118.42377329587029</v>
      </c>
      <c r="H2530" s="7">
        <v>18.631288603758268</v>
      </c>
      <c r="I2530" s="7">
        <v>121.15541676425406</v>
      </c>
    </row>
    <row r="2531" spans="1:9" x14ac:dyDescent="0.25">
      <c r="A2531" s="13"/>
      <c r="B2531" s="5">
        <f>DATE(YEAR(siječanj!B2531),MONTH(siječanj!B2531)+1,DAY(siječanj!B2531))</f>
        <v>42793</v>
      </c>
      <c r="C2531" s="9">
        <v>26.3333333333333</v>
      </c>
      <c r="D2531">
        <v>1.0593832036201238</v>
      </c>
      <c r="E2531" s="6">
        <v>113.07932994050408</v>
      </c>
      <c r="F2531" s="7">
        <v>145.64819116239872</v>
      </c>
      <c r="G2531" s="7">
        <v>124.36690221891899</v>
      </c>
      <c r="H2531" s="7">
        <v>4.5352137938048376</v>
      </c>
      <c r="I2531" s="7">
        <v>119.79434281558819</v>
      </c>
    </row>
    <row r="2532" spans="1:9" x14ac:dyDescent="0.25">
      <c r="A2532" s="13"/>
      <c r="B2532" s="5">
        <f>DATE(YEAR(siječanj!B2532),MONTH(siječanj!B2532)+1,DAY(siječanj!B2532))</f>
        <v>42793</v>
      </c>
      <c r="C2532" s="9">
        <v>26.34375</v>
      </c>
      <c r="D2532">
        <v>1.0593832036201238</v>
      </c>
      <c r="E2532" s="6">
        <v>111.82296454437586</v>
      </c>
      <c r="F2532" s="7">
        <v>163.97717924886072</v>
      </c>
      <c r="G2532" s="7">
        <v>138.03216878468476</v>
      </c>
      <c r="H2532" s="7">
        <v>2.8059496193145197</v>
      </c>
      <c r="I2532" s="7">
        <v>118.46337041732042</v>
      </c>
    </row>
    <row r="2533" spans="1:9" x14ac:dyDescent="0.25">
      <c r="A2533" s="13"/>
      <c r="B2533" s="5">
        <f>DATE(YEAR(siječanj!B2533),MONTH(siječanj!B2533)+1,DAY(siječanj!B2533))</f>
        <v>42793</v>
      </c>
      <c r="C2533" s="9">
        <v>26.3541666666667</v>
      </c>
      <c r="D2533">
        <v>1.0593832036201238</v>
      </c>
      <c r="E2533" s="6">
        <v>112.852301004856</v>
      </c>
      <c r="F2533" s="7">
        <v>174.37649553331445</v>
      </c>
      <c r="G2533" s="7">
        <v>151.29359518722779</v>
      </c>
      <c r="H2533" s="7">
        <v>2.500901544962761</v>
      </c>
      <c r="I2533" s="7">
        <v>119.55383217442687</v>
      </c>
    </row>
    <row r="2534" spans="1:9" x14ac:dyDescent="0.25">
      <c r="A2534" s="13"/>
      <c r="B2534" s="5">
        <f>DATE(YEAR(siječanj!B2534),MONTH(siječanj!B2534)+1,DAY(siječanj!B2534))</f>
        <v>42793</v>
      </c>
      <c r="C2534" s="9">
        <v>26.3645833333333</v>
      </c>
      <c r="D2534">
        <v>1.0593832036201238</v>
      </c>
      <c r="E2534" s="6">
        <v>113.01726805335896</v>
      </c>
      <c r="F2534" s="7">
        <v>195.67906094662914</v>
      </c>
      <c r="G2534" s="7">
        <v>164.83782227466756</v>
      </c>
      <c r="H2534" s="7">
        <v>2.2367398418785558</v>
      </c>
      <c r="I2534" s="7">
        <v>119.72859549476169</v>
      </c>
    </row>
    <row r="2535" spans="1:9" x14ac:dyDescent="0.25">
      <c r="A2535" s="13"/>
      <c r="B2535" s="5">
        <f>DATE(YEAR(siječanj!B2535),MONTH(siječanj!B2535)+1,DAY(siječanj!B2535))</f>
        <v>42793</v>
      </c>
      <c r="C2535" s="9">
        <v>26.375</v>
      </c>
      <c r="D2535">
        <v>1.0593832036201238</v>
      </c>
      <c r="E2535" s="6">
        <v>114.51449780607533</v>
      </c>
      <c r="F2535" s="7">
        <v>226.29833592161799</v>
      </c>
      <c r="G2535" s="7">
        <v>170.24945352418914</v>
      </c>
      <c r="H2535" s="7">
        <v>2.0013959246044664</v>
      </c>
      <c r="I2535" s="7">
        <v>121.31473554674972</v>
      </c>
    </row>
    <row r="2536" spans="1:9" x14ac:dyDescent="0.25">
      <c r="A2536" s="13"/>
      <c r="B2536" s="5">
        <f>DATE(YEAR(siječanj!B2536),MONTH(siječanj!B2536)+1,DAY(siječanj!B2536))</f>
        <v>42793</v>
      </c>
      <c r="C2536" s="9">
        <v>26.3854166666667</v>
      </c>
      <c r="D2536">
        <v>1.0593832036201238</v>
      </c>
      <c r="E2536" s="6">
        <v>114.69552545584457</v>
      </c>
      <c r="F2536" s="7">
        <v>224.26620784890383</v>
      </c>
      <c r="G2536" s="7">
        <v>192.31774986657288</v>
      </c>
      <c r="H2536" s="7">
        <v>1.7994713976560863</v>
      </c>
      <c r="I2536" s="7">
        <v>121.5065131983061</v>
      </c>
    </row>
    <row r="2537" spans="1:9" x14ac:dyDescent="0.25">
      <c r="A2537" s="13"/>
      <c r="B2537" s="5">
        <f>DATE(YEAR(siječanj!B2537),MONTH(siječanj!B2537)+1,DAY(siječanj!B2537))</f>
        <v>42793</v>
      </c>
      <c r="C2537" s="9">
        <v>26.3958333333333</v>
      </c>
      <c r="D2537">
        <v>1.0593832036201238</v>
      </c>
      <c r="E2537" s="6">
        <v>114.66386477234471</v>
      </c>
      <c r="F2537" s="7">
        <v>222.21478530292134</v>
      </c>
      <c r="G2537" s="7">
        <v>199.00677746402673</v>
      </c>
      <c r="H2537" s="7">
        <v>2.0213055401428144</v>
      </c>
      <c r="I2537" s="7">
        <v>121.4729724019912</v>
      </c>
    </row>
    <row r="2538" spans="1:9" x14ac:dyDescent="0.25">
      <c r="A2538" s="13"/>
      <c r="B2538" s="5">
        <f>DATE(YEAR(siječanj!B2538),MONTH(siječanj!B2538)+1,DAY(siječanj!B2538))</f>
        <v>42793</v>
      </c>
      <c r="C2538" s="9">
        <v>26.40625</v>
      </c>
      <c r="D2538">
        <v>1.0593832036201238</v>
      </c>
      <c r="E2538" s="6">
        <v>115.26417515145189</v>
      </c>
      <c r="F2538" s="7">
        <v>223.38164402457375</v>
      </c>
      <c r="G2538" s="7">
        <v>202.81214985766411</v>
      </c>
      <c r="H2538" s="7">
        <v>2.0379727297216848</v>
      </c>
      <c r="I2538" s="7">
        <v>122.10893113457618</v>
      </c>
    </row>
    <row r="2539" spans="1:9" x14ac:dyDescent="0.25">
      <c r="A2539" s="13"/>
      <c r="B2539" s="5">
        <f>DATE(YEAR(siječanj!B2539),MONTH(siječanj!B2539)+1,DAY(siječanj!B2539))</f>
        <v>42793</v>
      </c>
      <c r="C2539" s="9">
        <v>26.4166666666667</v>
      </c>
      <c r="D2539">
        <v>1.0593832036201238</v>
      </c>
      <c r="E2539" s="6">
        <v>115.78062739669481</v>
      </c>
      <c r="F2539" s="7">
        <v>233.44953143833649</v>
      </c>
      <c r="G2539" s="7">
        <v>204.14651255833996</v>
      </c>
      <c r="H2539" s="7">
        <v>2.1528378196186697</v>
      </c>
      <c r="I2539" s="7">
        <v>122.65605196865843</v>
      </c>
    </row>
    <row r="2540" spans="1:9" x14ac:dyDescent="0.25">
      <c r="A2540" s="13"/>
      <c r="B2540" s="5">
        <f>DATE(YEAR(siječanj!B2540),MONTH(siječanj!B2540)+1,DAY(siječanj!B2540))</f>
        <v>42793</v>
      </c>
      <c r="C2540" s="9">
        <v>26.4270833333333</v>
      </c>
      <c r="D2540">
        <v>1.0593832036201238</v>
      </c>
      <c r="E2540" s="6">
        <v>117.70282391431034</v>
      </c>
      <c r="F2540" s="7">
        <v>233.05350175332492</v>
      </c>
      <c r="G2540" s="7">
        <v>201.14896871583514</v>
      </c>
      <c r="H2540" s="7">
        <v>2.0651723029462246</v>
      </c>
      <c r="I2540" s="7">
        <v>124.69239467347742</v>
      </c>
    </row>
    <row r="2541" spans="1:9" x14ac:dyDescent="0.25">
      <c r="A2541" s="13"/>
      <c r="B2541" s="5">
        <f>DATE(YEAR(siječanj!B2541),MONTH(siječanj!B2541)+1,DAY(siječanj!B2541))</f>
        <v>42793</v>
      </c>
      <c r="C2541" s="9">
        <v>26.4375</v>
      </c>
      <c r="D2541">
        <v>1.0593832036201238</v>
      </c>
      <c r="E2541" s="6">
        <v>119.36682606923769</v>
      </c>
      <c r="F2541" s="7">
        <v>224.84094988716896</v>
      </c>
      <c r="G2541" s="7">
        <v>200.71013150215055</v>
      </c>
      <c r="H2541" s="7">
        <v>2.0439125100342506</v>
      </c>
      <c r="I2541" s="7">
        <v>126.45521060719514</v>
      </c>
    </row>
    <row r="2542" spans="1:9" x14ac:dyDescent="0.25">
      <c r="A2542" s="13"/>
      <c r="B2542" s="5">
        <f>DATE(YEAR(siječanj!B2542),MONTH(siječanj!B2542)+1,DAY(siječanj!B2542))</f>
        <v>42793</v>
      </c>
      <c r="C2542" s="9">
        <v>26.4479166666667</v>
      </c>
      <c r="D2542">
        <v>1.0593832036201238</v>
      </c>
      <c r="E2542" s="6">
        <v>120.29902378124818</v>
      </c>
      <c r="F2542" s="7">
        <v>223.612560473033</v>
      </c>
      <c r="G2542" s="7">
        <v>206.44674738132204</v>
      </c>
      <c r="H2542" s="7">
        <v>2.1179932420652436</v>
      </c>
      <c r="I2542" s="7">
        <v>127.44276520575217</v>
      </c>
    </row>
    <row r="2543" spans="1:9" x14ac:dyDescent="0.25">
      <c r="A2543" s="13"/>
      <c r="B2543" s="5">
        <f>DATE(YEAR(siječanj!B2543),MONTH(siječanj!B2543)+1,DAY(siječanj!B2543))</f>
        <v>42793</v>
      </c>
      <c r="C2543" s="9">
        <v>26.4583333333333</v>
      </c>
      <c r="D2543">
        <v>1.0593832036201238</v>
      </c>
      <c r="E2543" s="6">
        <v>120.44161794174322</v>
      </c>
      <c r="F2543" s="7">
        <v>220.83331865207199</v>
      </c>
      <c r="G2543" s="7">
        <v>207.7882048366188</v>
      </c>
      <c r="H2543" s="7">
        <v>2.2055167400806108</v>
      </c>
      <c r="I2543" s="7">
        <v>127.59382706431491</v>
      </c>
    </row>
    <row r="2544" spans="1:9" x14ac:dyDescent="0.25">
      <c r="A2544" s="13"/>
      <c r="B2544" s="5">
        <f>DATE(YEAR(siječanj!B2544),MONTH(siječanj!B2544)+1,DAY(siječanj!B2544))</f>
        <v>42793</v>
      </c>
      <c r="C2544" s="9">
        <v>26.46875</v>
      </c>
      <c r="D2544">
        <v>1.0593832036201238</v>
      </c>
      <c r="E2544" s="6">
        <v>119.70510608121383</v>
      </c>
      <c r="F2544" s="7">
        <v>218.93068879940361</v>
      </c>
      <c r="G2544" s="7">
        <v>202.89220320695213</v>
      </c>
      <c r="H2544" s="7">
        <v>2.1871133224123964</v>
      </c>
      <c r="I2544" s="7">
        <v>126.81357877000308</v>
      </c>
    </row>
    <row r="2545" spans="1:9" x14ac:dyDescent="0.25">
      <c r="A2545" s="13"/>
      <c r="B2545" s="5">
        <f>DATE(YEAR(siječanj!B2545),MONTH(siječanj!B2545)+1,DAY(siječanj!B2545))</f>
        <v>42793</v>
      </c>
      <c r="C2545" s="9">
        <v>26.4791666666667</v>
      </c>
      <c r="D2545">
        <v>1.0593832036201238</v>
      </c>
      <c r="E2545" s="6">
        <v>120.44897632128765</v>
      </c>
      <c r="F2545" s="7">
        <v>217.9524862590435</v>
      </c>
      <c r="G2545" s="7">
        <v>198.16359932804116</v>
      </c>
      <c r="H2545" s="7">
        <v>2.2458220350118125</v>
      </c>
      <c r="I2545" s="7">
        <v>127.60162240801014</v>
      </c>
    </row>
    <row r="2546" spans="1:9" x14ac:dyDescent="0.25">
      <c r="A2546" s="13"/>
      <c r="B2546" s="5">
        <f>DATE(YEAR(siječanj!B2546),MONTH(siječanj!B2546)+1,DAY(siječanj!B2546))</f>
        <v>42793</v>
      </c>
      <c r="C2546" s="9">
        <v>26.4895833333333</v>
      </c>
      <c r="D2546">
        <v>1.0593832036201238</v>
      </c>
      <c r="E2546" s="6">
        <v>121.09349255754478</v>
      </c>
      <c r="F2546" s="7">
        <v>213.70697669346259</v>
      </c>
      <c r="G2546" s="7">
        <v>193.81705860155719</v>
      </c>
      <c r="H2546" s="7">
        <v>1.9720050635091011</v>
      </c>
      <c r="I2546" s="7">
        <v>128.28441208316141</v>
      </c>
    </row>
    <row r="2547" spans="1:9" x14ac:dyDescent="0.25">
      <c r="A2547" s="13"/>
      <c r="B2547" s="5">
        <f>DATE(YEAR(siječanj!B2547),MONTH(siječanj!B2547)+1,DAY(siječanj!B2547))</f>
        <v>42793</v>
      </c>
      <c r="C2547" s="9">
        <v>26.5</v>
      </c>
      <c r="D2547">
        <v>1.0593832036201238</v>
      </c>
      <c r="E2547" s="6">
        <v>121.75431950454283</v>
      </c>
      <c r="F2547" s="7">
        <v>217.12100428015714</v>
      </c>
      <c r="G2547" s="7">
        <v>194.34726631969866</v>
      </c>
      <c r="H2547" s="7">
        <v>1.8552077197707495</v>
      </c>
      <c r="I2547" s="7">
        <v>128.98448105131072</v>
      </c>
    </row>
    <row r="2548" spans="1:9" x14ac:dyDescent="0.25">
      <c r="A2548" s="13"/>
      <c r="B2548" s="5">
        <f>DATE(YEAR(siječanj!B2548),MONTH(siječanj!B2548)+1,DAY(siječanj!B2548))</f>
        <v>42793</v>
      </c>
      <c r="C2548" s="9">
        <v>26.5104166666667</v>
      </c>
      <c r="D2548">
        <v>1.0593832036201238</v>
      </c>
      <c r="E2548" s="6">
        <v>122.15388626279227</v>
      </c>
      <c r="F2548" s="7">
        <v>209.51304998433443</v>
      </c>
      <c r="G2548" s="7">
        <v>191.17280629787848</v>
      </c>
      <c r="H2548" s="7">
        <v>1.8584301431024697</v>
      </c>
      <c r="I2548" s="7">
        <v>129.40777536372511</v>
      </c>
    </row>
    <row r="2549" spans="1:9" x14ac:dyDescent="0.25">
      <c r="A2549" s="13"/>
      <c r="B2549" s="5">
        <f>DATE(YEAR(siječanj!B2549),MONTH(siječanj!B2549)+1,DAY(siječanj!B2549))</f>
        <v>42793</v>
      </c>
      <c r="C2549" s="9">
        <v>26.5208333333333</v>
      </c>
      <c r="D2549">
        <v>1.0593832036201238</v>
      </c>
      <c r="E2549" s="6">
        <v>121.35695609166558</v>
      </c>
      <c r="F2549" s="7">
        <v>202.80363538078669</v>
      </c>
      <c r="G2549" s="7">
        <v>186.96608952426448</v>
      </c>
      <c r="H2549" s="7">
        <v>2.0521645941155739</v>
      </c>
      <c r="I2549" s="7">
        <v>128.56352092597538</v>
      </c>
    </row>
    <row r="2550" spans="1:9" x14ac:dyDescent="0.25">
      <c r="A2550" s="13"/>
      <c r="B2550" s="5">
        <f>DATE(YEAR(siječanj!B2550),MONTH(siječanj!B2550)+1,DAY(siječanj!B2550))</f>
        <v>42793</v>
      </c>
      <c r="C2550" s="9">
        <v>26.53125</v>
      </c>
      <c r="D2550">
        <v>1.0593832036201238</v>
      </c>
      <c r="E2550" s="6">
        <v>119.50901529058324</v>
      </c>
      <c r="F2550" s="7">
        <v>188.08041721611644</v>
      </c>
      <c r="G2550" s="7">
        <v>183.01533274895209</v>
      </c>
      <c r="H2550" s="7">
        <v>1.8821412580461154</v>
      </c>
      <c r="I2550" s="7">
        <v>126.60584348002443</v>
      </c>
    </row>
    <row r="2551" spans="1:9" x14ac:dyDescent="0.25">
      <c r="A2551" s="13"/>
      <c r="B2551" s="5">
        <f>DATE(YEAR(siječanj!B2551),MONTH(siječanj!B2551)+1,DAY(siječanj!B2551))</f>
        <v>42793</v>
      </c>
      <c r="C2551" s="9">
        <v>26.5416666666667</v>
      </c>
      <c r="D2551">
        <v>1.0593832036201238</v>
      </c>
      <c r="E2551" s="6">
        <v>117.01545955805146</v>
      </c>
      <c r="F2551" s="7">
        <v>183.97120342493591</v>
      </c>
      <c r="G2551" s="7">
        <v>177.7630390320623</v>
      </c>
      <c r="H2551" s="7">
        <v>1.8396246726163312</v>
      </c>
      <c r="I2551" s="7">
        <v>123.9642124196896</v>
      </c>
    </row>
    <row r="2552" spans="1:9" x14ac:dyDescent="0.25">
      <c r="A2552" s="13"/>
      <c r="B2552" s="5">
        <f>DATE(YEAR(siječanj!B2552),MONTH(siječanj!B2552)+1,DAY(siječanj!B2552))</f>
        <v>42793</v>
      </c>
      <c r="C2552" s="9">
        <v>26.5520833333333</v>
      </c>
      <c r="D2552">
        <v>1.0593832036201238</v>
      </c>
      <c r="E2552" s="6">
        <v>114.52559095527526</v>
      </c>
      <c r="F2552" s="7">
        <v>191.85516808669652</v>
      </c>
      <c r="G2552" s="7">
        <v>177.07111417414905</v>
      </c>
      <c r="H2552" s="7">
        <v>1.9441854088240811</v>
      </c>
      <c r="I2552" s="7">
        <v>121.32648744268738</v>
      </c>
    </row>
    <row r="2553" spans="1:9" x14ac:dyDescent="0.25">
      <c r="A2553" s="13"/>
      <c r="B2553" s="5">
        <f>DATE(YEAR(siječanj!B2553),MONTH(siječanj!B2553)+1,DAY(siječanj!B2553))</f>
        <v>42793</v>
      </c>
      <c r="C2553" s="9">
        <v>26.5625</v>
      </c>
      <c r="D2553">
        <v>1.0593832036201238</v>
      </c>
      <c r="E2553" s="6">
        <v>115.81265331942753</v>
      </c>
      <c r="F2553" s="7">
        <v>179.47433264393646</v>
      </c>
      <c r="G2553" s="7">
        <v>173.69798099258102</v>
      </c>
      <c r="H2553" s="7">
        <v>1.9256239703965834</v>
      </c>
      <c r="I2553" s="7">
        <v>122.6899796932819</v>
      </c>
    </row>
    <row r="2554" spans="1:9" x14ac:dyDescent="0.25">
      <c r="A2554" s="13"/>
      <c r="B2554" s="5">
        <f>DATE(YEAR(siječanj!B2554),MONTH(siječanj!B2554)+1,DAY(siječanj!B2554))</f>
        <v>42793</v>
      </c>
      <c r="C2554" s="9">
        <v>26.5729166666667</v>
      </c>
      <c r="D2554">
        <v>1.0593832036201238</v>
      </c>
      <c r="E2554" s="6">
        <v>116.63667372115381</v>
      </c>
      <c r="F2554" s="7">
        <v>173.34732736726258</v>
      </c>
      <c r="G2554" s="7">
        <v>174.79476355616401</v>
      </c>
      <c r="H2554" s="7">
        <v>1.9729631893786814</v>
      </c>
      <c r="I2554" s="7">
        <v>123.56293306631103</v>
      </c>
    </row>
    <row r="2555" spans="1:9" x14ac:dyDescent="0.25">
      <c r="A2555" s="13"/>
      <c r="B2555" s="5">
        <f>DATE(YEAR(siječanj!B2555),MONTH(siječanj!B2555)+1,DAY(siječanj!B2555))</f>
        <v>42793</v>
      </c>
      <c r="C2555" s="9">
        <v>26.5833333333333</v>
      </c>
      <c r="D2555">
        <v>1.0593832036201238</v>
      </c>
      <c r="E2555" s="6">
        <v>116.92035046781875</v>
      </c>
      <c r="F2555" s="7">
        <v>173.6502393751982</v>
      </c>
      <c r="G2555" s="7">
        <v>175.04398133423581</v>
      </c>
      <c r="H2555" s="7">
        <v>2.0837947493883826</v>
      </c>
      <c r="I2555" s="7">
        <v>123.86345544698547</v>
      </c>
    </row>
    <row r="2556" spans="1:9" x14ac:dyDescent="0.25">
      <c r="A2556" s="13"/>
      <c r="B2556" s="5">
        <f>DATE(YEAR(siječanj!B2556),MONTH(siječanj!B2556)+1,DAY(siječanj!B2556))</f>
        <v>42793</v>
      </c>
      <c r="C2556" s="9">
        <v>26.59375</v>
      </c>
      <c r="D2556">
        <v>1.0593832036201238</v>
      </c>
      <c r="E2556" s="6">
        <v>118.35242769488157</v>
      </c>
      <c r="F2556" s="7">
        <v>174.32652388962734</v>
      </c>
      <c r="G2556" s="7">
        <v>172.35976044396619</v>
      </c>
      <c r="H2556" s="7">
        <v>2.0311858381235921</v>
      </c>
      <c r="I2556" s="7">
        <v>125.3805740076227</v>
      </c>
    </row>
    <row r="2557" spans="1:9" x14ac:dyDescent="0.25">
      <c r="A2557" s="13"/>
      <c r="B2557" s="5">
        <f>DATE(YEAR(siječanj!B2557),MONTH(siječanj!B2557)+1,DAY(siječanj!B2557))</f>
        <v>42793</v>
      </c>
      <c r="C2557" s="9">
        <v>26.6041666666667</v>
      </c>
      <c r="D2557">
        <v>1.0593832036201238</v>
      </c>
      <c r="E2557" s="6">
        <v>118.63551886777644</v>
      </c>
      <c r="F2557" s="7">
        <v>175.25046222691719</v>
      </c>
      <c r="G2557" s="7">
        <v>172.80077295508679</v>
      </c>
      <c r="H2557" s="7">
        <v>2.0364165252821573</v>
      </c>
      <c r="I2557" s="7">
        <v>125.68047604128066</v>
      </c>
    </row>
    <row r="2558" spans="1:9" x14ac:dyDescent="0.25">
      <c r="A2558" s="13"/>
      <c r="B2558" s="5">
        <f>DATE(YEAR(siječanj!B2558),MONTH(siječanj!B2558)+1,DAY(siječanj!B2558))</f>
        <v>42793</v>
      </c>
      <c r="C2558" s="9">
        <v>26.6145833333333</v>
      </c>
      <c r="D2558">
        <v>1.0593832036201238</v>
      </c>
      <c r="E2558" s="6">
        <v>120.75475599652759</v>
      </c>
      <c r="F2558" s="7">
        <v>175.60955025008533</v>
      </c>
      <c r="G2558" s="7">
        <v>170.65971141575892</v>
      </c>
      <c r="H2558" s="7">
        <v>2.0419542527767991</v>
      </c>
      <c r="I2558" s="7">
        <v>127.92556025996775</v>
      </c>
    </row>
    <row r="2559" spans="1:9" x14ac:dyDescent="0.25">
      <c r="A2559" s="13"/>
      <c r="B2559" s="5">
        <f>DATE(YEAR(siječanj!B2559),MONTH(siječanj!B2559)+1,DAY(siječanj!B2559))</f>
        <v>42793</v>
      </c>
      <c r="C2559" s="9">
        <v>26.625</v>
      </c>
      <c r="D2559">
        <v>1.0593832036201238</v>
      </c>
      <c r="E2559" s="6">
        <v>122.52342301161667</v>
      </c>
      <c r="F2559" s="7">
        <v>172.04141938073707</v>
      </c>
      <c r="G2559" s="7">
        <v>167.27747243111168</v>
      </c>
      <c r="H2559" s="7">
        <v>2.1048695179936003</v>
      </c>
      <c r="I2559" s="7">
        <v>129.79925638855008</v>
      </c>
    </row>
    <row r="2560" spans="1:9" x14ac:dyDescent="0.25">
      <c r="A2560" s="13"/>
      <c r="B2560" s="5">
        <f>DATE(YEAR(siječanj!B2560),MONTH(siječanj!B2560)+1,DAY(siječanj!B2560))</f>
        <v>42793</v>
      </c>
      <c r="C2560" s="9">
        <v>26.6354166666667</v>
      </c>
      <c r="D2560">
        <v>1.0593832036201238</v>
      </c>
      <c r="E2560" s="6">
        <v>124.55186246107941</v>
      </c>
      <c r="F2560" s="7">
        <v>169.49560301119874</v>
      </c>
      <c r="G2560" s="7">
        <v>160.46717300311951</v>
      </c>
      <c r="H2560" s="7">
        <v>2.0276253703827711</v>
      </c>
      <c r="I2560" s="7">
        <v>131.94815107087135</v>
      </c>
    </row>
    <row r="2561" spans="1:9" x14ac:dyDescent="0.25">
      <c r="A2561" s="13"/>
      <c r="B2561" s="5">
        <f>DATE(YEAR(siječanj!B2561),MONTH(siječanj!B2561)+1,DAY(siječanj!B2561))</f>
        <v>42793</v>
      </c>
      <c r="C2561" s="9">
        <v>26.6458333333333</v>
      </c>
      <c r="D2561">
        <v>1.0593832036201238</v>
      </c>
      <c r="E2561" s="6">
        <v>126.38983759059366</v>
      </c>
      <c r="F2561" s="7">
        <v>168.15902987823037</v>
      </c>
      <c r="G2561" s="7">
        <v>158.06351740922119</v>
      </c>
      <c r="H2561" s="7">
        <v>1.9262960586892326</v>
      </c>
      <c r="I2561" s="7">
        <v>133.89527105175026</v>
      </c>
    </row>
    <row r="2562" spans="1:9" x14ac:dyDescent="0.25">
      <c r="A2562" s="13"/>
      <c r="B2562" s="5">
        <f>DATE(YEAR(siječanj!B2562),MONTH(siječanj!B2562)+1,DAY(siječanj!B2562))</f>
        <v>42793</v>
      </c>
      <c r="C2562" s="9">
        <v>26.65625</v>
      </c>
      <c r="D2562">
        <v>1.0593832036201238</v>
      </c>
      <c r="E2562" s="6">
        <v>130.07640856981436</v>
      </c>
      <c r="F2562" s="7">
        <v>167.00219915244776</v>
      </c>
      <c r="G2562" s="7">
        <v>158.00972386599747</v>
      </c>
      <c r="H2562" s="7">
        <v>2.3685881628729781</v>
      </c>
      <c r="I2562" s="7">
        <v>137.80076242609007</v>
      </c>
    </row>
    <row r="2563" spans="1:9" x14ac:dyDescent="0.25">
      <c r="A2563" s="13"/>
      <c r="B2563" s="5">
        <f>DATE(YEAR(siječanj!B2563),MONTH(siječanj!B2563)+1,DAY(siječanj!B2563))</f>
        <v>42793</v>
      </c>
      <c r="C2563" s="9">
        <v>26.6666666666667</v>
      </c>
      <c r="D2563">
        <v>1.0593832036201238</v>
      </c>
      <c r="E2563" s="6">
        <v>131.57279767679643</v>
      </c>
      <c r="F2563" s="7">
        <v>166.78634072976112</v>
      </c>
      <c r="G2563" s="7">
        <v>156.27444142904332</v>
      </c>
      <c r="H2563" s="7">
        <v>3.6702501630045994</v>
      </c>
      <c r="I2563" s="7">
        <v>139.38601191210699</v>
      </c>
    </row>
    <row r="2564" spans="1:9" x14ac:dyDescent="0.25">
      <c r="A2564" s="13"/>
      <c r="B2564" s="5">
        <f>DATE(YEAR(siječanj!B2564),MONTH(siječanj!B2564)+1,DAY(siječanj!B2564))</f>
        <v>42793</v>
      </c>
      <c r="C2564" s="9">
        <v>26.6770833333333</v>
      </c>
      <c r="D2564">
        <v>1.0593832036201238</v>
      </c>
      <c r="E2564" s="6">
        <v>134.35566059666692</v>
      </c>
      <c r="F2564" s="7">
        <v>166.04513075366307</v>
      </c>
      <c r="G2564" s="7">
        <v>155.610559079513</v>
      </c>
      <c r="H2564" s="7">
        <v>7.9268873600318468</v>
      </c>
      <c r="I2564" s="7">
        <v>142.33413014739506</v>
      </c>
    </row>
    <row r="2565" spans="1:9" x14ac:dyDescent="0.25">
      <c r="A2565" s="13"/>
      <c r="B2565" s="5">
        <f>DATE(YEAR(siječanj!B2565),MONTH(siječanj!B2565)+1,DAY(siječanj!B2565))</f>
        <v>42793</v>
      </c>
      <c r="C2565" s="9">
        <v>26.6875</v>
      </c>
      <c r="D2565">
        <v>1.0593832036201238</v>
      </c>
      <c r="E2565" s="6">
        <v>139.46780496411114</v>
      </c>
      <c r="F2565" s="7">
        <v>167.48945875032481</v>
      </c>
      <c r="G2565" s="7">
        <v>159.04218893356787</v>
      </c>
      <c r="H2565" s="7">
        <v>20.644646099761669</v>
      </c>
      <c r="I2565" s="7">
        <v>147.74985002474668</v>
      </c>
    </row>
    <row r="2566" spans="1:9" x14ac:dyDescent="0.25">
      <c r="A2566" s="13"/>
      <c r="B2566" s="5">
        <f>DATE(YEAR(siječanj!B2566),MONTH(siječanj!B2566)+1,DAY(siječanj!B2566))</f>
        <v>42793</v>
      </c>
      <c r="C2566" s="9">
        <v>26.6979166666667</v>
      </c>
      <c r="D2566">
        <v>1.0593832036201238</v>
      </c>
      <c r="E2566" s="6">
        <v>144.36072142952202</v>
      </c>
      <c r="F2566" s="7">
        <v>169.73075991514571</v>
      </c>
      <c r="G2566" s="7">
        <v>157.45022374481371</v>
      </c>
      <c r="H2566" s="7">
        <v>60.362832902209831</v>
      </c>
      <c r="I2566" s="7">
        <v>152.93332354491929</v>
      </c>
    </row>
    <row r="2567" spans="1:9" x14ac:dyDescent="0.25">
      <c r="A2567" s="13"/>
      <c r="B2567" s="5">
        <f>DATE(YEAR(siječanj!B2567),MONTH(siječanj!B2567)+1,DAY(siječanj!B2567))</f>
        <v>42793</v>
      </c>
      <c r="C2567" s="9">
        <v>26.7083333333333</v>
      </c>
      <c r="D2567">
        <v>1.0593832036201238</v>
      </c>
      <c r="E2567" s="6">
        <v>148.49353832894712</v>
      </c>
      <c r="F2567" s="7">
        <v>170.59657435311325</v>
      </c>
      <c r="G2567" s="7">
        <v>150.80896055128125</v>
      </c>
      <c r="H2567" s="7">
        <v>110.9485403774834</v>
      </c>
      <c r="I2567" s="7">
        <v>157.31156035180766</v>
      </c>
    </row>
    <row r="2568" spans="1:9" x14ac:dyDescent="0.25">
      <c r="A2568" s="13"/>
      <c r="B2568" s="5">
        <f>DATE(YEAR(siječanj!B2568),MONTH(siječanj!B2568)+1,DAY(siječanj!B2568))</f>
        <v>42793</v>
      </c>
      <c r="C2568" s="9">
        <v>26.71875</v>
      </c>
      <c r="D2568">
        <v>1.0593832036201238</v>
      </c>
      <c r="E2568" s="6">
        <v>154.82154524509181</v>
      </c>
      <c r="F2568" s="7">
        <v>167.85075918505174</v>
      </c>
      <c r="G2568" s="7">
        <v>151.44260105855685</v>
      </c>
      <c r="H2568" s="7">
        <v>138.61808034184077</v>
      </c>
      <c r="I2568" s="7">
        <v>164.01534459116331</v>
      </c>
    </row>
    <row r="2569" spans="1:9" x14ac:dyDescent="0.25">
      <c r="A2569" s="13"/>
      <c r="B2569" s="5">
        <f>DATE(YEAR(siječanj!B2569),MONTH(siječanj!B2569)+1,DAY(siječanj!B2569))</f>
        <v>42793</v>
      </c>
      <c r="C2569" s="9">
        <v>26.7291666666667</v>
      </c>
      <c r="D2569">
        <v>1.0593832036201238</v>
      </c>
      <c r="E2569" s="6">
        <v>161.31662231282209</v>
      </c>
      <c r="F2569" s="7">
        <v>165.433579317289</v>
      </c>
      <c r="G2569" s="7">
        <v>152.54713136659876</v>
      </c>
      <c r="H2569" s="7">
        <v>156.83548857388195</v>
      </c>
      <c r="I2569" s="7">
        <v>170.89612014293502</v>
      </c>
    </row>
    <row r="2570" spans="1:9" x14ac:dyDescent="0.25">
      <c r="A2570" s="13"/>
      <c r="B2570" s="5">
        <f>DATE(YEAR(siječanj!B2570),MONTH(siječanj!B2570)+1,DAY(siječanj!B2570))</f>
        <v>42793</v>
      </c>
      <c r="C2570" s="9">
        <v>26.7395833333333</v>
      </c>
      <c r="D2570">
        <v>1.0593832036201238</v>
      </c>
      <c r="E2570" s="6">
        <v>165.2763892607216</v>
      </c>
      <c r="F2570" s="7">
        <v>163.03876003663976</v>
      </c>
      <c r="G2570" s="7">
        <v>152.1277796901677</v>
      </c>
      <c r="H2570" s="7">
        <v>168.76362157999705</v>
      </c>
      <c r="I2570" s="7">
        <v>175.09103073778988</v>
      </c>
    </row>
    <row r="2571" spans="1:9" x14ac:dyDescent="0.25">
      <c r="A2571" s="13"/>
      <c r="B2571" s="5">
        <f>DATE(YEAR(siječanj!B2571),MONTH(siječanj!B2571)+1,DAY(siječanj!B2571))</f>
        <v>42793</v>
      </c>
      <c r="C2571" s="9">
        <v>26.75</v>
      </c>
      <c r="D2571">
        <v>1.0593832036201238</v>
      </c>
      <c r="E2571" s="6">
        <v>168.22764830939266</v>
      </c>
      <c r="F2571" s="7">
        <v>160.9655460384013</v>
      </c>
      <c r="G2571" s="7">
        <v>154.55266746898454</v>
      </c>
      <c r="H2571" s="7">
        <v>190.3388799348588</v>
      </c>
      <c r="I2571" s="7">
        <v>178.21754500348391</v>
      </c>
    </row>
    <row r="2572" spans="1:9" x14ac:dyDescent="0.25">
      <c r="A2572" s="13"/>
      <c r="B2572" s="5">
        <f>DATE(YEAR(siječanj!B2572),MONTH(siječanj!B2572)+1,DAY(siječanj!B2572))</f>
        <v>42793</v>
      </c>
      <c r="C2572" s="9">
        <v>26.7604166666667</v>
      </c>
      <c r="D2572">
        <v>1.0593832036201238</v>
      </c>
      <c r="E2572" s="6">
        <v>170.2049790787041</v>
      </c>
      <c r="F2572" s="7">
        <v>157.88218580392638</v>
      </c>
      <c r="G2572" s="7">
        <v>154.28828670602283</v>
      </c>
      <c r="H2572" s="7">
        <v>206.19261965032393</v>
      </c>
      <c r="I2572" s="7">
        <v>180.31229600849369</v>
      </c>
    </row>
    <row r="2573" spans="1:9" x14ac:dyDescent="0.25">
      <c r="A2573" s="13"/>
      <c r="B2573" s="5">
        <f>DATE(YEAR(siječanj!B2573),MONTH(siječanj!B2573)+1,DAY(siječanj!B2573))</f>
        <v>42793</v>
      </c>
      <c r="C2573" s="9">
        <v>26.7708333333333</v>
      </c>
      <c r="D2573">
        <v>1.0593832036201238</v>
      </c>
      <c r="E2573" s="6">
        <v>172.60463756095777</v>
      </c>
      <c r="F2573" s="7">
        <v>155.851660927994</v>
      </c>
      <c r="G2573" s="7">
        <v>157.65728562064069</v>
      </c>
      <c r="H2573" s="7">
        <v>223.14074713617856</v>
      </c>
      <c r="I2573" s="7">
        <v>182.85445389901781</v>
      </c>
    </row>
    <row r="2574" spans="1:9" x14ac:dyDescent="0.25">
      <c r="A2574" s="13"/>
      <c r="B2574" s="5">
        <f>DATE(YEAR(siječanj!B2574),MONTH(siječanj!B2574)+1,DAY(siječanj!B2574))</f>
        <v>42793</v>
      </c>
      <c r="C2574" s="9">
        <v>26.78125</v>
      </c>
      <c r="D2574">
        <v>1.0593832036201238</v>
      </c>
      <c r="E2574" s="6">
        <v>175.93028071827186</v>
      </c>
      <c r="F2574" s="7">
        <v>152.83204379756143</v>
      </c>
      <c r="G2574" s="7">
        <v>158.53707525435647</v>
      </c>
      <c r="H2574" s="7">
        <v>226.52135424859878</v>
      </c>
      <c r="I2574" s="7">
        <v>186.37758440111054</v>
      </c>
    </row>
    <row r="2575" spans="1:9" x14ac:dyDescent="0.25">
      <c r="A2575" s="13"/>
      <c r="B2575" s="5">
        <f>DATE(YEAR(siječanj!B2575),MONTH(siječanj!B2575)+1,DAY(siječanj!B2575))</f>
        <v>42793</v>
      </c>
      <c r="C2575" s="9">
        <v>26.7916666666667</v>
      </c>
      <c r="D2575">
        <v>1.0593832036201238</v>
      </c>
      <c r="E2575" s="6">
        <v>175.95199458766402</v>
      </c>
      <c r="F2575" s="7">
        <v>147.85642238560413</v>
      </c>
      <c r="G2575" s="7">
        <v>160.3672295032427</v>
      </c>
      <c r="H2575" s="7">
        <v>226.92957387666056</v>
      </c>
      <c r="I2575" s="7">
        <v>186.4005877096302</v>
      </c>
    </row>
    <row r="2576" spans="1:9" x14ac:dyDescent="0.25">
      <c r="A2576" s="13"/>
      <c r="B2576" s="5">
        <f>DATE(YEAR(siječanj!B2576),MONTH(siječanj!B2576)+1,DAY(siječanj!B2576))</f>
        <v>42793</v>
      </c>
      <c r="C2576" s="9">
        <v>26.8020833333333</v>
      </c>
      <c r="D2576">
        <v>1.0593832036201238</v>
      </c>
      <c r="E2576" s="6">
        <v>175.36246670590924</v>
      </c>
      <c r="F2576" s="7">
        <v>140.57132386568199</v>
      </c>
      <c r="G2576" s="7">
        <v>159.26278332272594</v>
      </c>
      <c r="H2576" s="7">
        <v>227.5613778771378</v>
      </c>
      <c r="I2576" s="7">
        <v>185.77605177363344</v>
      </c>
    </row>
    <row r="2577" spans="1:9" x14ac:dyDescent="0.25">
      <c r="A2577" s="13"/>
      <c r="B2577" s="5">
        <f>DATE(YEAR(siječanj!B2577),MONTH(siječanj!B2577)+1,DAY(siječanj!B2577))</f>
        <v>42793</v>
      </c>
      <c r="C2577" s="9">
        <v>26.8125</v>
      </c>
      <c r="D2577">
        <v>1.0593832036201238</v>
      </c>
      <c r="E2577" s="6">
        <v>176.30780906031075</v>
      </c>
      <c r="F2577" s="7">
        <v>134.80165111170021</v>
      </c>
      <c r="G2577" s="7">
        <v>155.81210459333383</v>
      </c>
      <c r="H2577" s="7">
        <v>227.54167428866535</v>
      </c>
      <c r="I2577" s="7">
        <v>186.77753158555709</v>
      </c>
    </row>
    <row r="2578" spans="1:9" x14ac:dyDescent="0.25">
      <c r="A2578" s="13"/>
      <c r="B2578" s="5">
        <f>DATE(YEAR(siječanj!B2578),MONTH(siječanj!B2578)+1,DAY(siječanj!B2578))</f>
        <v>42793</v>
      </c>
      <c r="C2578" s="9">
        <v>26.8229166666667</v>
      </c>
      <c r="D2578">
        <v>1.0593832036201238</v>
      </c>
      <c r="E2578" s="6">
        <v>177.31963091007859</v>
      </c>
      <c r="F2578" s="7">
        <v>130.35565377257763</v>
      </c>
      <c r="G2578" s="7">
        <v>151.1794060930925</v>
      </c>
      <c r="H2578" s="7">
        <v>227.64281257526383</v>
      </c>
      <c r="I2578" s="7">
        <v>187.84943865825699</v>
      </c>
    </row>
    <row r="2579" spans="1:9" x14ac:dyDescent="0.25">
      <c r="A2579" s="13"/>
      <c r="B2579" s="5">
        <f>DATE(YEAR(siječanj!B2579),MONTH(siječanj!B2579)+1,DAY(siječanj!B2579))</f>
        <v>42793</v>
      </c>
      <c r="C2579" s="9">
        <v>26.8333333333333</v>
      </c>
      <c r="D2579">
        <v>1.0593832036201238</v>
      </c>
      <c r="E2579" s="6">
        <v>179.80340160566286</v>
      </c>
      <c r="F2579" s="7">
        <v>126.98896457885616</v>
      </c>
      <c r="G2579" s="7">
        <v>146.83674324491062</v>
      </c>
      <c r="H2579" s="7">
        <v>227.66476345896481</v>
      </c>
      <c r="I2579" s="7">
        <v>190.48070361480285</v>
      </c>
    </row>
    <row r="2580" spans="1:9" x14ac:dyDescent="0.25">
      <c r="A2580" s="13"/>
      <c r="B2580" s="5">
        <f>DATE(YEAR(siječanj!B2580),MONTH(siječanj!B2580)+1,DAY(siječanj!B2580))</f>
        <v>42793</v>
      </c>
      <c r="C2580" s="9">
        <v>26.84375</v>
      </c>
      <c r="D2580">
        <v>1.0593832036201238</v>
      </c>
      <c r="E2580" s="6">
        <v>180.04181945488966</v>
      </c>
      <c r="F2580" s="7">
        <v>123.05797015791876</v>
      </c>
      <c r="G2580" s="7">
        <v>138.74269784387377</v>
      </c>
      <c r="H2580" s="7">
        <v>228.01853593427089</v>
      </c>
      <c r="I2580" s="7">
        <v>190.73327947971694</v>
      </c>
    </row>
    <row r="2581" spans="1:9" x14ac:dyDescent="0.25">
      <c r="A2581" s="13"/>
      <c r="B2581" s="5">
        <f>DATE(YEAR(siječanj!B2581),MONTH(siječanj!B2581)+1,DAY(siječanj!B2581))</f>
        <v>42793</v>
      </c>
      <c r="C2581" s="9">
        <v>26.8541666666667</v>
      </c>
      <c r="D2581">
        <v>1.0593832036201238</v>
      </c>
      <c r="E2581" s="6">
        <v>177.59679984791254</v>
      </c>
      <c r="F2581" s="7">
        <v>120.59816128772934</v>
      </c>
      <c r="G2581" s="7">
        <v>130.90143161947336</v>
      </c>
      <c r="H2581" s="7">
        <v>228.47810230778589</v>
      </c>
      <c r="I2581" s="7">
        <v>188.14306677556351</v>
      </c>
    </row>
    <row r="2582" spans="1:9" x14ac:dyDescent="0.25">
      <c r="A2582" s="13"/>
      <c r="B2582" s="5">
        <f>DATE(YEAR(siječanj!B2582),MONTH(siječanj!B2582)+1,DAY(siječanj!B2582))</f>
        <v>42793</v>
      </c>
      <c r="C2582" s="9">
        <v>26.8645833333333</v>
      </c>
      <c r="D2582">
        <v>1.0593832036201238</v>
      </c>
      <c r="E2582" s="6">
        <v>174.22960179538046</v>
      </c>
      <c r="F2582" s="7">
        <v>115.67175000098783</v>
      </c>
      <c r="G2582" s="7">
        <v>125.31950222261479</v>
      </c>
      <c r="H2582" s="7">
        <v>228.88071319902446</v>
      </c>
      <c r="I2582" s="7">
        <v>184.57591371544862</v>
      </c>
    </row>
    <row r="2583" spans="1:9" x14ac:dyDescent="0.25">
      <c r="A2583" s="13"/>
      <c r="B2583" s="5">
        <f>DATE(YEAR(siječanj!B2583),MONTH(siječanj!B2583)+1,DAY(siječanj!B2583))</f>
        <v>42793</v>
      </c>
      <c r="C2583" s="9">
        <v>26.875</v>
      </c>
      <c r="D2583">
        <v>1.0593832036201238</v>
      </c>
      <c r="E2583" s="6">
        <v>173.03849611468064</v>
      </c>
      <c r="F2583" s="7">
        <v>108.1757589604105</v>
      </c>
      <c r="G2583" s="7">
        <v>118.69762842059282</v>
      </c>
      <c r="H2583" s="7">
        <v>229.62329275215376</v>
      </c>
      <c r="I2583" s="7">
        <v>183.31407636357872</v>
      </c>
    </row>
    <row r="2584" spans="1:9" x14ac:dyDescent="0.25">
      <c r="A2584" s="13"/>
      <c r="B2584" s="5">
        <f>DATE(YEAR(siječanj!B2584),MONTH(siječanj!B2584)+1,DAY(siječanj!B2584))</f>
        <v>42793</v>
      </c>
      <c r="C2584" s="9">
        <v>26.8854166666667</v>
      </c>
      <c r="D2584">
        <v>1.0593832036201238</v>
      </c>
      <c r="E2584" s="6">
        <v>179.92860621018292</v>
      </c>
      <c r="F2584" s="7">
        <v>87.768534861791224</v>
      </c>
      <c r="G2584" s="7">
        <v>98.083776805853347</v>
      </c>
      <c r="H2584" s="7">
        <v>233.09076727639885</v>
      </c>
      <c r="I2584" s="7">
        <v>190.61334326984729</v>
      </c>
    </row>
    <row r="2585" spans="1:9" x14ac:dyDescent="0.25">
      <c r="A2585" s="13"/>
      <c r="B2585" s="5">
        <f>DATE(YEAR(siječanj!B2585),MONTH(siječanj!B2585)+1,DAY(siječanj!B2585))</f>
        <v>42793</v>
      </c>
      <c r="C2585" s="9">
        <v>26.8958333333333</v>
      </c>
      <c r="D2585">
        <v>1.0593832036201238</v>
      </c>
      <c r="E2585" s="6">
        <v>186.28595533469718</v>
      </c>
      <c r="F2585" s="7">
        <v>80.143013537232491</v>
      </c>
      <c r="G2585" s="7">
        <v>91.373032288693224</v>
      </c>
      <c r="H2585" s="7">
        <v>236.91237932390663</v>
      </c>
      <c r="I2585" s="7">
        <v>197.34821215190681</v>
      </c>
    </row>
    <row r="2586" spans="1:9" x14ac:dyDescent="0.25">
      <c r="A2586" s="13"/>
      <c r="B2586" s="5">
        <f>DATE(YEAR(siječanj!B2586),MONTH(siječanj!B2586)+1,DAY(siječanj!B2586))</f>
        <v>42793</v>
      </c>
      <c r="C2586" s="9">
        <v>26.90625</v>
      </c>
      <c r="D2586">
        <v>1.0593832036201238</v>
      </c>
      <c r="E2586" s="6">
        <v>186.65997718160114</v>
      </c>
      <c r="F2586" s="7">
        <v>77.560824640708233</v>
      </c>
      <c r="G2586" s="7">
        <v>87.755885217394749</v>
      </c>
      <c r="H2586" s="7">
        <v>237.6411940687446</v>
      </c>
      <c r="I2586" s="7">
        <v>197.74444461430383</v>
      </c>
    </row>
    <row r="2587" spans="1:9" x14ac:dyDescent="0.25">
      <c r="A2587" s="13"/>
      <c r="B2587" s="5">
        <f>DATE(YEAR(siječanj!B2587),MONTH(siječanj!B2587)+1,DAY(siječanj!B2587))</f>
        <v>42793</v>
      </c>
      <c r="C2587" s="9">
        <v>26.9166666666667</v>
      </c>
      <c r="D2587">
        <v>1.0593832036201238</v>
      </c>
      <c r="E2587" s="6">
        <v>185.32076202949068</v>
      </c>
      <c r="F2587" s="7">
        <v>76.938648017663112</v>
      </c>
      <c r="G2587" s="7">
        <v>85.065050301219372</v>
      </c>
      <c r="H2587" s="7">
        <v>236.75722394104929</v>
      </c>
      <c r="I2587" s="7">
        <v>196.32570257612443</v>
      </c>
    </row>
    <row r="2588" spans="1:9" x14ac:dyDescent="0.25">
      <c r="A2588" s="13"/>
      <c r="B2588" s="5">
        <f>DATE(YEAR(siječanj!B2588),MONTH(siječanj!B2588)+1,DAY(siječanj!B2588))</f>
        <v>42793</v>
      </c>
      <c r="C2588" s="9">
        <v>26.9270833333333</v>
      </c>
      <c r="D2588">
        <v>1.0593832036201238</v>
      </c>
      <c r="E2588" s="6">
        <v>182.13944394903601</v>
      </c>
      <c r="F2588" s="7">
        <v>75.081893640904497</v>
      </c>
      <c r="G2588" s="7">
        <v>70.505512149194317</v>
      </c>
      <c r="H2588" s="7">
        <v>238.18297224247405</v>
      </c>
      <c r="I2588" s="7">
        <v>192.95546763631774</v>
      </c>
    </row>
    <row r="2589" spans="1:9" x14ac:dyDescent="0.25">
      <c r="A2589" s="13"/>
      <c r="B2589" s="5">
        <f>DATE(YEAR(siječanj!B2589),MONTH(siječanj!B2589)+1,DAY(siječanj!B2589))</f>
        <v>42793</v>
      </c>
      <c r="C2589" s="9">
        <v>26.9375</v>
      </c>
      <c r="D2589">
        <v>1.0593832036201238</v>
      </c>
      <c r="E2589" s="6">
        <v>174.77131311256917</v>
      </c>
      <c r="F2589" s="7">
        <v>73.319543506639164</v>
      </c>
      <c r="G2589" s="7">
        <v>65.142943271124977</v>
      </c>
      <c r="H2589" s="7">
        <v>237.96965921941199</v>
      </c>
      <c r="I2589" s="7">
        <v>185.14979358608929</v>
      </c>
    </row>
    <row r="2590" spans="1:9" x14ac:dyDescent="0.25">
      <c r="A2590" s="13"/>
      <c r="B2590" s="5">
        <f>DATE(YEAR(siječanj!B2590),MONTH(siječanj!B2590)+1,DAY(siječanj!B2590))</f>
        <v>42793</v>
      </c>
      <c r="C2590" s="9">
        <v>26.9479166666667</v>
      </c>
      <c r="D2590">
        <v>1.0593832036201238</v>
      </c>
      <c r="E2590" s="6">
        <v>167.96459070691921</v>
      </c>
      <c r="F2590" s="7">
        <v>72.314667779822713</v>
      </c>
      <c r="G2590" s="7">
        <v>63.291468703722472</v>
      </c>
      <c r="H2590" s="7">
        <v>237.12586536969883</v>
      </c>
      <c r="I2590" s="7">
        <v>177.93886619783896</v>
      </c>
    </row>
    <row r="2591" spans="1:9" x14ac:dyDescent="0.25">
      <c r="A2591" s="13"/>
      <c r="B2591" s="5">
        <f>DATE(YEAR(siječanj!B2591),MONTH(siječanj!B2591)+1,DAY(siječanj!B2591))</f>
        <v>42793</v>
      </c>
      <c r="C2591" s="9">
        <v>26.9583333333333</v>
      </c>
      <c r="D2591">
        <v>1.0593832036201238</v>
      </c>
      <c r="E2591" s="6">
        <v>158.19173468634079</v>
      </c>
      <c r="F2591" s="7">
        <v>69.531778686183245</v>
      </c>
      <c r="G2591" s="7">
        <v>62.274186651405124</v>
      </c>
      <c r="H2591" s="7">
        <v>236.67998079356983</v>
      </c>
      <c r="I2591" s="7">
        <v>167.58566667824039</v>
      </c>
    </row>
    <row r="2592" spans="1:9" x14ac:dyDescent="0.25">
      <c r="A2592" s="13"/>
      <c r="B2592" s="5">
        <f>DATE(YEAR(siječanj!B2592),MONTH(siječanj!B2592)+1,DAY(siječanj!B2592))</f>
        <v>42793</v>
      </c>
      <c r="C2592" s="9">
        <v>26.96875</v>
      </c>
      <c r="D2592">
        <v>1.0593832036201238</v>
      </c>
      <c r="E2592" s="6">
        <v>147.69806315976436</v>
      </c>
      <c r="F2592" s="7">
        <v>67.398733384049933</v>
      </c>
      <c r="G2592" s="7">
        <v>61.083425630085642</v>
      </c>
      <c r="H2592" s="7">
        <v>237.18527817479529</v>
      </c>
      <c r="I2592" s="7">
        <v>156.46884731867857</v>
      </c>
    </row>
    <row r="2593" spans="1:9" x14ac:dyDescent="0.25">
      <c r="A2593" s="13"/>
      <c r="B2593" s="5">
        <f>DATE(YEAR(siječanj!B2593),MONTH(siječanj!B2593)+1,DAY(siječanj!B2593))</f>
        <v>42793</v>
      </c>
      <c r="C2593" s="9">
        <v>26.9791666666667</v>
      </c>
      <c r="D2593">
        <v>1.0593832036201238</v>
      </c>
      <c r="E2593" s="6">
        <v>137.0077629086872</v>
      </c>
      <c r="F2593" s="7">
        <v>66.262379489162214</v>
      </c>
      <c r="G2593" s="7">
        <v>59.356167356601674</v>
      </c>
      <c r="H2593" s="7">
        <v>238.11001165759748</v>
      </c>
      <c r="I2593" s="7">
        <v>145.14372279103142</v>
      </c>
    </row>
    <row r="2594" spans="1:9" ht="15.75" thickBot="1" x14ac:dyDescent="0.3">
      <c r="A2594" s="13"/>
      <c r="B2594" s="5">
        <f>DATE(YEAR(siječanj!B2594),MONTH(siječanj!B2594)+1,DAY(siječanj!B2594))</f>
        <v>42793</v>
      </c>
      <c r="C2594" s="9">
        <v>26.9895833333333</v>
      </c>
      <c r="D2594">
        <v>1.0593832036201238</v>
      </c>
      <c r="E2594" s="6">
        <v>126.66147732254116</v>
      </c>
      <c r="F2594" s="7">
        <v>64.511424076023175</v>
      </c>
      <c r="G2594" s="7">
        <v>58.391228649217382</v>
      </c>
      <c r="H2594" s="7">
        <v>239.6424719778453</v>
      </c>
      <c r="I2594" s="7">
        <v>134.18304162121132</v>
      </c>
    </row>
    <row r="2595" spans="1:9" x14ac:dyDescent="0.25">
      <c r="A2595" s="12">
        <f t="shared" ref="A2595" si="24">A2499+1</f>
        <v>59</v>
      </c>
      <c r="B2595" s="5">
        <f>DATE(YEAR(siječanj!B2595),MONTH(siječanj!B2595)+1,DAY(siječanj!B2595))</f>
        <v>42794</v>
      </c>
      <c r="C2595" s="9">
        <v>27</v>
      </c>
      <c r="D2595">
        <v>1.055253067029198</v>
      </c>
      <c r="E2595" s="6">
        <v>114.21050561958097</v>
      </c>
      <c r="F2595" s="7">
        <v>63.230862630617139</v>
      </c>
      <c r="G2595" s="7">
        <v>58.826228045326161</v>
      </c>
      <c r="H2595" s="7">
        <v>240.75651032974372</v>
      </c>
      <c r="I2595" s="7">
        <v>120.52098634201828</v>
      </c>
    </row>
    <row r="2596" spans="1:9" x14ac:dyDescent="0.25">
      <c r="A2596" s="13"/>
      <c r="B2596" s="5">
        <f>DATE(YEAR(siječanj!B2596),MONTH(siječanj!B2596)+1,DAY(siječanj!B2596))</f>
        <v>42794</v>
      </c>
      <c r="C2596" s="9">
        <v>27.0104166666667</v>
      </c>
      <c r="D2596">
        <v>1.055253067029198</v>
      </c>
      <c r="E2596" s="6">
        <v>105.07253662048491</v>
      </c>
      <c r="F2596" s="7">
        <v>61.885520011252581</v>
      </c>
      <c r="G2596" s="7">
        <v>58.352321671872375</v>
      </c>
      <c r="H2596" s="7">
        <v>241.50496465464531</v>
      </c>
      <c r="I2596" s="7">
        <v>110.87811652930442</v>
      </c>
    </row>
    <row r="2597" spans="1:9" x14ac:dyDescent="0.25">
      <c r="A2597" s="13"/>
      <c r="B2597" s="5">
        <f>DATE(YEAR(siječanj!B2597),MONTH(siječanj!B2597)+1,DAY(siječanj!B2597))</f>
        <v>42794</v>
      </c>
      <c r="C2597" s="9">
        <v>27.0208333333333</v>
      </c>
      <c r="D2597">
        <v>1.055253067029198</v>
      </c>
      <c r="E2597" s="6">
        <v>97.465882730012268</v>
      </c>
      <c r="F2597" s="7">
        <v>60.958615759916491</v>
      </c>
      <c r="G2597" s="7">
        <v>58.445875485910491</v>
      </c>
      <c r="H2597" s="7">
        <v>241.54094138092981</v>
      </c>
      <c r="I2597" s="7">
        <v>102.85117168155358</v>
      </c>
    </row>
    <row r="2598" spans="1:9" x14ac:dyDescent="0.25">
      <c r="A2598" s="13"/>
      <c r="B2598" s="5">
        <f>DATE(YEAR(siječanj!B2598),MONTH(siječanj!B2598)+1,DAY(siječanj!B2598))</f>
        <v>42794</v>
      </c>
      <c r="C2598" s="9">
        <v>27.03125</v>
      </c>
      <c r="D2598">
        <v>1.055253067029198</v>
      </c>
      <c r="E2598" s="6">
        <v>90.123772211392307</v>
      </c>
      <c r="F2598" s="7">
        <v>59.757969666088698</v>
      </c>
      <c r="G2598" s="7">
        <v>57.757115425371879</v>
      </c>
      <c r="H2598" s="7">
        <v>241.91591264113316</v>
      </c>
      <c r="I2598" s="7">
        <v>95.103387038312533</v>
      </c>
    </row>
    <row r="2599" spans="1:9" x14ac:dyDescent="0.25">
      <c r="A2599" s="13"/>
      <c r="B2599" s="5">
        <f>DATE(YEAR(siječanj!B2599),MONTH(siječanj!B2599)+1,DAY(siječanj!B2599))</f>
        <v>42794</v>
      </c>
      <c r="C2599" s="9">
        <v>27.0416666666667</v>
      </c>
      <c r="D2599">
        <v>1.055253067029198</v>
      </c>
      <c r="E2599" s="6">
        <v>83.887757942026141</v>
      </c>
      <c r="F2599" s="7">
        <v>59.153941230612986</v>
      </c>
      <c r="G2599" s="7">
        <v>57.873912472786813</v>
      </c>
      <c r="H2599" s="7">
        <v>242.54503728962231</v>
      </c>
      <c r="I2599" s="7">
        <v>88.522813854526049</v>
      </c>
    </row>
    <row r="2600" spans="1:9" x14ac:dyDescent="0.25">
      <c r="A2600" s="13"/>
      <c r="B2600" s="5">
        <f>DATE(YEAR(siječanj!B2600),MONTH(siječanj!B2600)+1,DAY(siječanj!B2600))</f>
        <v>42794</v>
      </c>
      <c r="C2600" s="9">
        <v>27.0520833333333</v>
      </c>
      <c r="D2600">
        <v>1.055253067029198</v>
      </c>
      <c r="E2600" s="6">
        <v>78.73468990803805</v>
      </c>
      <c r="F2600" s="7">
        <v>58.635202863926331</v>
      </c>
      <c r="G2600" s="7">
        <v>57.584389598023485</v>
      </c>
      <c r="H2600" s="7">
        <v>243.1245044145723</v>
      </c>
      <c r="I2600" s="7">
        <v>83.085023007049998</v>
      </c>
    </row>
    <row r="2601" spans="1:9" x14ac:dyDescent="0.25">
      <c r="A2601" s="13"/>
      <c r="B2601" s="5">
        <f>DATE(YEAR(siječanj!B2601),MONTH(siječanj!B2601)+1,DAY(siječanj!B2601))</f>
        <v>42794</v>
      </c>
      <c r="C2601" s="9">
        <v>27.0625</v>
      </c>
      <c r="D2601">
        <v>1.055253067029198</v>
      </c>
      <c r="E2601" s="6">
        <v>75.225648023434928</v>
      </c>
      <c r="F2601" s="7">
        <v>58.661491283155058</v>
      </c>
      <c r="G2601" s="7">
        <v>57.0524792990159</v>
      </c>
      <c r="H2601" s="7">
        <v>242.79842157687085</v>
      </c>
      <c r="I2601" s="7">
        <v>79.382095795988633</v>
      </c>
    </row>
    <row r="2602" spans="1:9" x14ac:dyDescent="0.25">
      <c r="A2602" s="13"/>
      <c r="B2602" s="5">
        <f>DATE(YEAR(siječanj!B2602),MONTH(siječanj!B2602)+1,DAY(siječanj!B2602))</f>
        <v>42794</v>
      </c>
      <c r="C2602" s="9">
        <v>27.0729166666667</v>
      </c>
      <c r="D2602">
        <v>1.055253067029198</v>
      </c>
      <c r="E2602" s="6">
        <v>71.711831231361046</v>
      </c>
      <c r="F2602" s="7">
        <v>58.016581329744746</v>
      </c>
      <c r="G2602" s="7">
        <v>57.041194192428087</v>
      </c>
      <c r="H2602" s="7">
        <v>242.77919105054488</v>
      </c>
      <c r="I2602" s="7">
        <v>75.674129849173966</v>
      </c>
    </row>
    <row r="2603" spans="1:9" x14ac:dyDescent="0.25">
      <c r="A2603" s="13"/>
      <c r="B2603" s="5">
        <f>DATE(YEAR(siječanj!B2603),MONTH(siječanj!B2603)+1,DAY(siječanj!B2603))</f>
        <v>42794</v>
      </c>
      <c r="C2603" s="9">
        <v>27.0833333333333</v>
      </c>
      <c r="D2603">
        <v>1.055253067029198</v>
      </c>
      <c r="E2603" s="6">
        <v>69.314332424571163</v>
      </c>
      <c r="F2603" s="7">
        <v>57.324922158178616</v>
      </c>
      <c r="G2603" s="7">
        <v>56.867402749761133</v>
      </c>
      <c r="H2603" s="7">
        <v>242.70064473186702</v>
      </c>
      <c r="I2603" s="7">
        <v>73.144161880110104</v>
      </c>
    </row>
    <row r="2604" spans="1:9" x14ac:dyDescent="0.25">
      <c r="A2604" s="13"/>
      <c r="B2604" s="5">
        <f>DATE(YEAR(siječanj!B2604),MONTH(siječanj!B2604)+1,DAY(siječanj!B2604))</f>
        <v>42794</v>
      </c>
      <c r="C2604" s="9">
        <v>27.09375</v>
      </c>
      <c r="D2604">
        <v>1.055253067029198</v>
      </c>
      <c r="E2604" s="6">
        <v>67.130175014678699</v>
      </c>
      <c r="F2604" s="7">
        <v>56.582473712566681</v>
      </c>
      <c r="G2604" s="7">
        <v>56.547121249374342</v>
      </c>
      <c r="H2604" s="7">
        <v>243.00878521247009</v>
      </c>
      <c r="I2604" s="7">
        <v>70.839323074446526</v>
      </c>
    </row>
    <row r="2605" spans="1:9" x14ac:dyDescent="0.25">
      <c r="A2605" s="13"/>
      <c r="B2605" s="5">
        <f>DATE(YEAR(siječanj!B2605),MONTH(siječanj!B2605)+1,DAY(siječanj!B2605))</f>
        <v>42794</v>
      </c>
      <c r="C2605" s="9">
        <v>27.1041666666667</v>
      </c>
      <c r="D2605">
        <v>1.055253067029198</v>
      </c>
      <c r="E2605" s="6">
        <v>66.080111227734278</v>
      </c>
      <c r="F2605" s="7">
        <v>56.320715766018552</v>
      </c>
      <c r="G2605" s="7">
        <v>56.318634897142779</v>
      </c>
      <c r="H2605" s="7">
        <v>242.70273900699323</v>
      </c>
      <c r="I2605" s="7">
        <v>69.731240042697138</v>
      </c>
    </row>
    <row r="2606" spans="1:9" x14ac:dyDescent="0.25">
      <c r="A2606" s="13"/>
      <c r="B2606" s="5">
        <f>DATE(YEAR(siječanj!B2606),MONTH(siječanj!B2606)+1,DAY(siječanj!B2606))</f>
        <v>42794</v>
      </c>
      <c r="C2606" s="9">
        <v>27.1145833333333</v>
      </c>
      <c r="D2606">
        <v>1.055253067029198</v>
      </c>
      <c r="E2606" s="6">
        <v>64.555148105769121</v>
      </c>
      <c r="F2606" s="7">
        <v>55.908505817487168</v>
      </c>
      <c r="G2606" s="7">
        <v>57.721457372926665</v>
      </c>
      <c r="H2606" s="7">
        <v>242.66911658999578</v>
      </c>
      <c r="I2606" s="7">
        <v>68.122018031136989</v>
      </c>
    </row>
    <row r="2607" spans="1:9" x14ac:dyDescent="0.25">
      <c r="A2607" s="13"/>
      <c r="B2607" s="5">
        <f>DATE(YEAR(siječanj!B2607),MONTH(siječanj!B2607)+1,DAY(siječanj!B2607))</f>
        <v>42794</v>
      </c>
      <c r="C2607" s="9">
        <v>27.125</v>
      </c>
      <c r="D2607">
        <v>1.055253067029198</v>
      </c>
      <c r="E2607" s="6">
        <v>64.109793448692713</v>
      </c>
      <c r="F2607" s="7">
        <v>56.833678616298954</v>
      </c>
      <c r="G2607" s="7">
        <v>56.819009392437437</v>
      </c>
      <c r="H2607" s="7">
        <v>242.06113371891485</v>
      </c>
      <c r="I2607" s="7">
        <v>67.652056163341371</v>
      </c>
    </row>
    <row r="2608" spans="1:9" x14ac:dyDescent="0.25">
      <c r="A2608" s="13"/>
      <c r="B2608" s="5">
        <f>DATE(YEAR(siječanj!B2608),MONTH(siječanj!B2608)+1,DAY(siječanj!B2608))</f>
        <v>42794</v>
      </c>
      <c r="C2608" s="9">
        <v>27.1354166666667</v>
      </c>
      <c r="D2608">
        <v>1.055253067029198</v>
      </c>
      <c r="E2608" s="6">
        <v>63.171685411596265</v>
      </c>
      <c r="F2608" s="7">
        <v>57.374994001664597</v>
      </c>
      <c r="G2608" s="7">
        <v>56.308747909901477</v>
      </c>
      <c r="H2608" s="7">
        <v>242.28146766431976</v>
      </c>
      <c r="I2608" s="7">
        <v>66.662114779990603</v>
      </c>
    </row>
    <row r="2609" spans="1:9" x14ac:dyDescent="0.25">
      <c r="A2609" s="13"/>
      <c r="B2609" s="5">
        <f>DATE(YEAR(siječanj!B2609),MONTH(siječanj!B2609)+1,DAY(siječanj!B2609))</f>
        <v>42794</v>
      </c>
      <c r="C2609" s="9">
        <v>27.1458333333333</v>
      </c>
      <c r="D2609">
        <v>1.055253067029198</v>
      </c>
      <c r="E2609" s="6">
        <v>62.845163522423334</v>
      </c>
      <c r="F2609" s="7">
        <v>56.971613659408696</v>
      </c>
      <c r="G2609" s="7">
        <v>56.880033896751335</v>
      </c>
      <c r="H2609" s="7">
        <v>242.18745931438542</v>
      </c>
      <c r="I2609" s="7">
        <v>66.317551554988697</v>
      </c>
    </row>
    <row r="2610" spans="1:9" x14ac:dyDescent="0.25">
      <c r="A2610" s="13"/>
      <c r="B2610" s="5">
        <f>DATE(YEAR(siječanj!B2610),MONTH(siječanj!B2610)+1,DAY(siječanj!B2610))</f>
        <v>42794</v>
      </c>
      <c r="C2610" s="9">
        <v>27.15625</v>
      </c>
      <c r="D2610">
        <v>1.055253067029198</v>
      </c>
      <c r="E2610" s="6">
        <v>62.308456379723829</v>
      </c>
      <c r="F2610" s="7">
        <v>57.384645246290731</v>
      </c>
      <c r="G2610" s="7">
        <v>55.223266477196816</v>
      </c>
      <c r="H2610" s="7">
        <v>242.09974479127499</v>
      </c>
      <c r="I2610" s="7">
        <v>65.751189696558569</v>
      </c>
    </row>
    <row r="2611" spans="1:9" x14ac:dyDescent="0.25">
      <c r="A2611" s="13"/>
      <c r="B2611" s="5">
        <f>DATE(YEAR(siječanj!B2611),MONTH(siječanj!B2611)+1,DAY(siječanj!B2611))</f>
        <v>42794</v>
      </c>
      <c r="C2611" s="9">
        <v>27.1666666666667</v>
      </c>
      <c r="D2611">
        <v>1.055253067029198</v>
      </c>
      <c r="E2611" s="6">
        <v>62.065753916996435</v>
      </c>
      <c r="F2611" s="7">
        <v>57.456989501067156</v>
      </c>
      <c r="G2611" s="7">
        <v>55.216424105151383</v>
      </c>
      <c r="H2611" s="7">
        <v>241.76187440503605</v>
      </c>
      <c r="I2611" s="7">
        <v>65.495077178389948</v>
      </c>
    </row>
    <row r="2612" spans="1:9" x14ac:dyDescent="0.25">
      <c r="A2612" s="13"/>
      <c r="B2612" s="5">
        <f>DATE(YEAR(siječanj!B2612),MONTH(siječanj!B2612)+1,DAY(siječanj!B2612))</f>
        <v>42794</v>
      </c>
      <c r="C2612" s="9">
        <v>27.1770833333333</v>
      </c>
      <c r="D2612">
        <v>1.055253067029198</v>
      </c>
      <c r="E2612" s="6">
        <v>63.106398898724137</v>
      </c>
      <c r="F2612" s="7">
        <v>56.959890282942155</v>
      </c>
      <c r="G2612" s="7">
        <v>56.510241344778144</v>
      </c>
      <c r="H2612" s="7">
        <v>241.89808329888163</v>
      </c>
      <c r="I2612" s="7">
        <v>66.593220987046649</v>
      </c>
    </row>
    <row r="2613" spans="1:9" x14ac:dyDescent="0.25">
      <c r="A2613" s="13"/>
      <c r="B2613" s="5">
        <f>DATE(YEAR(siječanj!B2613),MONTH(siječanj!B2613)+1,DAY(siječanj!B2613))</f>
        <v>42794</v>
      </c>
      <c r="C2613" s="9">
        <v>27.1875</v>
      </c>
      <c r="D2613">
        <v>1.055253067029198</v>
      </c>
      <c r="E2613" s="6">
        <v>63.04650264203034</v>
      </c>
      <c r="F2613" s="7">
        <v>57.661188675158542</v>
      </c>
      <c r="G2613" s="7">
        <v>56.966340725408763</v>
      </c>
      <c r="H2613" s="7">
        <v>241.87951485953437</v>
      </c>
      <c r="I2613" s="7">
        <v>66.530015278466948</v>
      </c>
    </row>
    <row r="2614" spans="1:9" x14ac:dyDescent="0.25">
      <c r="A2614" s="13"/>
      <c r="B2614" s="5">
        <f>DATE(YEAR(siječanj!B2614),MONTH(siječanj!B2614)+1,DAY(siječanj!B2614))</f>
        <v>42794</v>
      </c>
      <c r="C2614" s="9">
        <v>27.1979166666667</v>
      </c>
      <c r="D2614">
        <v>1.055253067029198</v>
      </c>
      <c r="E2614" s="6">
        <v>64.874109145822871</v>
      </c>
      <c r="F2614" s="7">
        <v>57.596527740958642</v>
      </c>
      <c r="G2614" s="7">
        <v>56.770295549303647</v>
      </c>
      <c r="H2614" s="7">
        <v>242.25039958288693</v>
      </c>
      <c r="I2614" s="7">
        <v>68.458602646916532</v>
      </c>
    </row>
    <row r="2615" spans="1:9" x14ac:dyDescent="0.25">
      <c r="A2615" s="13"/>
      <c r="B2615" s="5">
        <f>DATE(YEAR(siječanj!B2615),MONTH(siječanj!B2615)+1,DAY(siječanj!B2615))</f>
        <v>42794</v>
      </c>
      <c r="C2615" s="9">
        <v>27.2083333333333</v>
      </c>
      <c r="D2615">
        <v>1.055253067029198</v>
      </c>
      <c r="E2615" s="6">
        <v>66.199470019532882</v>
      </c>
      <c r="F2615" s="7">
        <v>55.820903137340437</v>
      </c>
      <c r="G2615" s="7">
        <v>57.349657778567774</v>
      </c>
      <c r="H2615" s="7">
        <v>241.5709733262448</v>
      </c>
      <c r="I2615" s="7">
        <v>69.857193773819517</v>
      </c>
    </row>
    <row r="2616" spans="1:9" x14ac:dyDescent="0.25">
      <c r="A2616" s="13"/>
      <c r="B2616" s="5">
        <f>DATE(YEAR(siječanj!B2616),MONTH(siječanj!B2616)+1,DAY(siječanj!B2616))</f>
        <v>42794</v>
      </c>
      <c r="C2616" s="9">
        <v>27.21875</v>
      </c>
      <c r="D2616">
        <v>1.055253067029198</v>
      </c>
      <c r="E2616" s="6">
        <v>69.297474847478853</v>
      </c>
      <c r="F2616" s="7">
        <v>55.626383263818866</v>
      </c>
      <c r="G2616" s="7">
        <v>60.011408607477421</v>
      </c>
      <c r="H2616" s="7">
        <v>240.12150890921947</v>
      </c>
      <c r="I2616" s="7">
        <v>73.126372870180759</v>
      </c>
    </row>
    <row r="2617" spans="1:9" x14ac:dyDescent="0.25">
      <c r="A2617" s="13"/>
      <c r="B2617" s="5">
        <f>DATE(YEAR(siječanj!B2617),MONTH(siječanj!B2617)+1,DAY(siječanj!B2617))</f>
        <v>42794</v>
      </c>
      <c r="C2617" s="9">
        <v>27.2291666666667</v>
      </c>
      <c r="D2617">
        <v>1.055253067029198</v>
      </c>
      <c r="E2617" s="6">
        <v>72.543186192681816</v>
      </c>
      <c r="F2617" s="7">
        <v>56.333986227379476</v>
      </c>
      <c r="G2617" s="7">
        <v>61.3397181324152</v>
      </c>
      <c r="H2617" s="7">
        <v>239.99549335447909</v>
      </c>
      <c r="I2617" s="7">
        <v>76.551419721897659</v>
      </c>
    </row>
    <row r="2618" spans="1:9" x14ac:dyDescent="0.25">
      <c r="A2618" s="13"/>
      <c r="B2618" s="5">
        <f>DATE(YEAR(siječanj!B2618),MONTH(siječanj!B2618)+1,DAY(siječanj!B2618))</f>
        <v>42794</v>
      </c>
      <c r="C2618" s="9">
        <v>27.2395833333333</v>
      </c>
      <c r="D2618">
        <v>1.055253067029198</v>
      </c>
      <c r="E2618" s="6">
        <v>79.448170854441585</v>
      </c>
      <c r="F2618" s="7">
        <v>56.97146937169834</v>
      </c>
      <c r="G2618" s="7">
        <v>59.811277237293638</v>
      </c>
      <c r="H2618" s="7">
        <v>238.78949692199149</v>
      </c>
      <c r="I2618" s="7">
        <v>83.837925964009216</v>
      </c>
    </row>
    <row r="2619" spans="1:9" x14ac:dyDescent="0.25">
      <c r="A2619" s="13"/>
      <c r="B2619" s="5">
        <f>DATE(YEAR(siječanj!B2619),MONTH(siječanj!B2619)+1,DAY(siječanj!B2619))</f>
        <v>42794</v>
      </c>
      <c r="C2619" s="9">
        <v>27.25</v>
      </c>
      <c r="D2619">
        <v>1.055253067029198</v>
      </c>
      <c r="E2619" s="6">
        <v>84.609700925655986</v>
      </c>
      <c r="F2619" s="7">
        <v>59.558223371058624</v>
      </c>
      <c r="G2619" s="7">
        <v>60.019040175830206</v>
      </c>
      <c r="H2619" s="7">
        <v>235.3841995659989</v>
      </c>
      <c r="I2619" s="7">
        <v>89.284646402221654</v>
      </c>
    </row>
    <row r="2620" spans="1:9" x14ac:dyDescent="0.25">
      <c r="A2620" s="13"/>
      <c r="B2620" s="5">
        <f>DATE(YEAR(siječanj!B2620),MONTH(siječanj!B2620)+1,DAY(siječanj!B2620))</f>
        <v>42794</v>
      </c>
      <c r="C2620" s="9">
        <v>27.2604166666667</v>
      </c>
      <c r="D2620">
        <v>1.055253067029198</v>
      </c>
      <c r="E2620" s="6">
        <v>91.188968614052186</v>
      </c>
      <c r="F2620" s="7">
        <v>67.59217510773577</v>
      </c>
      <c r="G2620" s="7">
        <v>61.1525063464507</v>
      </c>
      <c r="H2620" s="7">
        <v>222.05177407712301</v>
      </c>
      <c r="I2620" s="7">
        <v>96.22743880920784</v>
      </c>
    </row>
    <row r="2621" spans="1:9" x14ac:dyDescent="0.25">
      <c r="A2621" s="13"/>
      <c r="B2621" s="5">
        <f>DATE(YEAR(siječanj!B2621),MONTH(siječanj!B2621)+1,DAY(siječanj!B2621))</f>
        <v>42794</v>
      </c>
      <c r="C2621" s="9">
        <v>27.2708333333333</v>
      </c>
      <c r="D2621">
        <v>1.055253067029198</v>
      </c>
      <c r="E2621" s="6">
        <v>96.81598219256432</v>
      </c>
      <c r="F2621" s="7">
        <v>76.744076040246142</v>
      </c>
      <c r="G2621" s="7">
        <v>62.256267488548424</v>
      </c>
      <c r="H2621" s="7">
        <v>212.8201683154382</v>
      </c>
      <c r="I2621" s="7">
        <v>102.16536214614771</v>
      </c>
    </row>
    <row r="2622" spans="1:9" x14ac:dyDescent="0.25">
      <c r="A2622" s="13"/>
      <c r="B2622" s="5">
        <f>DATE(YEAR(siječanj!B2622),MONTH(siječanj!B2622)+1,DAY(siječanj!B2622))</f>
        <v>42794</v>
      </c>
      <c r="C2622" s="9">
        <v>27.28125</v>
      </c>
      <c r="D2622">
        <v>1.055253067029198</v>
      </c>
      <c r="E2622" s="6">
        <v>103.19909160047166</v>
      </c>
      <c r="F2622" s="7">
        <v>78.107502719308826</v>
      </c>
      <c r="G2622" s="7">
        <v>66.775053313665651</v>
      </c>
      <c r="H2622" s="7">
        <v>192.78100675855055</v>
      </c>
      <c r="I2622" s="7">
        <v>108.90115792602487</v>
      </c>
    </row>
    <row r="2623" spans="1:9" x14ac:dyDescent="0.25">
      <c r="A2623" s="13"/>
      <c r="B2623" s="5">
        <f>DATE(YEAR(siječanj!B2623),MONTH(siječanj!B2623)+1,DAY(siječanj!B2623))</f>
        <v>42794</v>
      </c>
      <c r="C2623" s="9">
        <v>27.2916666666667</v>
      </c>
      <c r="D2623">
        <v>1.055253067029198</v>
      </c>
      <c r="E2623" s="6">
        <v>108.80575996421695</v>
      </c>
      <c r="F2623" s="7">
        <v>85.890698447352591</v>
      </c>
      <c r="G2623" s="7">
        <v>79.027718580367122</v>
      </c>
      <c r="H2623" s="7">
        <v>152.50537672444474</v>
      </c>
      <c r="I2623" s="7">
        <v>114.81761191268265</v>
      </c>
    </row>
    <row r="2624" spans="1:9" x14ac:dyDescent="0.25">
      <c r="A2624" s="13"/>
      <c r="B2624" s="5">
        <f>DATE(YEAR(siječanj!B2624),MONTH(siječanj!B2624)+1,DAY(siječanj!B2624))</f>
        <v>42794</v>
      </c>
      <c r="C2624" s="9">
        <v>27.3020833333333</v>
      </c>
      <c r="D2624">
        <v>1.055253067029198</v>
      </c>
      <c r="E2624" s="6">
        <v>110.49196727500454</v>
      </c>
      <c r="F2624" s="7">
        <v>108.70963952070079</v>
      </c>
      <c r="G2624" s="7">
        <v>96.372699059706349</v>
      </c>
      <c r="H2624" s="7">
        <v>118.13140299453053</v>
      </c>
      <c r="I2624" s="7">
        <v>116.59698734903832</v>
      </c>
    </row>
    <row r="2625" spans="1:9" x14ac:dyDescent="0.25">
      <c r="A2625" s="13"/>
      <c r="B2625" s="5">
        <f>DATE(YEAR(siječanj!B2625),MONTH(siječanj!B2625)+1,DAY(siječanj!B2625))</f>
        <v>42794</v>
      </c>
      <c r="C2625" s="9">
        <v>27.3125</v>
      </c>
      <c r="D2625">
        <v>1.055253067029198</v>
      </c>
      <c r="E2625" s="6">
        <v>113.90643006326172</v>
      </c>
      <c r="F2625" s="7">
        <v>123.76040281185824</v>
      </c>
      <c r="G2625" s="7">
        <v>105.03679257115157</v>
      </c>
      <c r="H2625" s="7">
        <v>61.465482757994558</v>
      </c>
      <c r="I2625" s="7">
        <v>120.20010967860378</v>
      </c>
    </row>
    <row r="2626" spans="1:9" x14ac:dyDescent="0.25">
      <c r="A2626" s="13"/>
      <c r="B2626" s="5">
        <f>DATE(YEAR(siječanj!B2626),MONTH(siječanj!B2626)+1,DAY(siječanj!B2626))</f>
        <v>42794</v>
      </c>
      <c r="C2626" s="9">
        <v>27.3229166666667</v>
      </c>
      <c r="D2626">
        <v>1.055253067029198</v>
      </c>
      <c r="E2626" s="6">
        <v>114.36410955945102</v>
      </c>
      <c r="F2626" s="7">
        <v>134.71091418184517</v>
      </c>
      <c r="G2626" s="7">
        <v>118.42377329587029</v>
      </c>
      <c r="H2626" s="7">
        <v>18.631288603758268</v>
      </c>
      <c r="I2626" s="7">
        <v>120.68307737067391</v>
      </c>
    </row>
    <row r="2627" spans="1:9" x14ac:dyDescent="0.25">
      <c r="A2627" s="13"/>
      <c r="B2627" s="5">
        <f>DATE(YEAR(siječanj!B2627),MONTH(siječanj!B2627)+1,DAY(siječanj!B2627))</f>
        <v>42794</v>
      </c>
      <c r="C2627" s="9">
        <v>27.3333333333333</v>
      </c>
      <c r="D2627">
        <v>1.055253067029198</v>
      </c>
      <c r="E2627" s="6">
        <v>113.07932994050408</v>
      </c>
      <c r="F2627" s="7">
        <v>145.64819116239872</v>
      </c>
      <c r="G2627" s="7">
        <v>124.36690221891899</v>
      </c>
      <c r="H2627" s="7">
        <v>4.5352137938048376</v>
      </c>
      <c r="I2627" s="7">
        <v>119.32730973732355</v>
      </c>
    </row>
    <row r="2628" spans="1:9" x14ac:dyDescent="0.25">
      <c r="A2628" s="13"/>
      <c r="B2628" s="5">
        <f>DATE(YEAR(siječanj!B2628),MONTH(siječanj!B2628)+1,DAY(siječanj!B2628))</f>
        <v>42794</v>
      </c>
      <c r="C2628" s="9">
        <v>27.34375</v>
      </c>
      <c r="D2628">
        <v>1.055253067029198</v>
      </c>
      <c r="E2628" s="6">
        <v>111.82296454437586</v>
      </c>
      <c r="F2628" s="7">
        <v>163.97717924886072</v>
      </c>
      <c r="G2628" s="7">
        <v>138.03216878468476</v>
      </c>
      <c r="H2628" s="7">
        <v>2.8059496193145197</v>
      </c>
      <c r="I2628" s="7">
        <v>118.0015262997499</v>
      </c>
    </row>
    <row r="2629" spans="1:9" x14ac:dyDescent="0.25">
      <c r="A2629" s="13"/>
      <c r="B2629" s="5">
        <f>DATE(YEAR(siječanj!B2629),MONTH(siječanj!B2629)+1,DAY(siječanj!B2629))</f>
        <v>42794</v>
      </c>
      <c r="C2629" s="9">
        <v>27.3541666666667</v>
      </c>
      <c r="D2629">
        <v>1.055253067029198</v>
      </c>
      <c r="E2629" s="6">
        <v>112.852301004856</v>
      </c>
      <c r="F2629" s="7">
        <v>174.37649553331445</v>
      </c>
      <c r="G2629" s="7">
        <v>151.29359518722779</v>
      </c>
      <c r="H2629" s="7">
        <v>2.500901544962761</v>
      </c>
      <c r="I2629" s="7">
        <v>119.08773675667653</v>
      </c>
    </row>
    <row r="2630" spans="1:9" x14ac:dyDescent="0.25">
      <c r="A2630" s="13"/>
      <c r="B2630" s="5">
        <f>DATE(YEAR(siječanj!B2630),MONTH(siječanj!B2630)+1,DAY(siječanj!B2630))</f>
        <v>42794</v>
      </c>
      <c r="C2630" s="9">
        <v>27.3645833333333</v>
      </c>
      <c r="D2630">
        <v>1.055253067029198</v>
      </c>
      <c r="E2630" s="6">
        <v>113.01726805335898</v>
      </c>
      <c r="F2630" s="7">
        <v>195.67906094662914</v>
      </c>
      <c r="G2630" s="7">
        <v>164.83782227466756</v>
      </c>
      <c r="H2630" s="7">
        <v>2.2367398418785558</v>
      </c>
      <c r="I2630" s="7">
        <v>119.26181874056805</v>
      </c>
    </row>
    <row r="2631" spans="1:9" x14ac:dyDescent="0.25">
      <c r="A2631" s="13"/>
      <c r="B2631" s="5">
        <f>DATE(YEAR(siječanj!B2631),MONTH(siječanj!B2631)+1,DAY(siječanj!B2631))</f>
        <v>42794</v>
      </c>
      <c r="C2631" s="9">
        <v>27.375</v>
      </c>
      <c r="D2631">
        <v>1.055253067029198</v>
      </c>
      <c r="E2631" s="6">
        <v>114.51449780607533</v>
      </c>
      <c r="F2631" s="7">
        <v>226.29833592161799</v>
      </c>
      <c r="G2631" s="7">
        <v>170.24945352418914</v>
      </c>
      <c r="H2631" s="7">
        <v>2.0013959246044664</v>
      </c>
      <c r="I2631" s="7">
        <v>120.84177502916936</v>
      </c>
    </row>
    <row r="2632" spans="1:9" x14ac:dyDescent="0.25">
      <c r="A2632" s="13"/>
      <c r="B2632" s="5">
        <f>DATE(YEAR(siječanj!B2632),MONTH(siječanj!B2632)+1,DAY(siječanj!B2632))</f>
        <v>42794</v>
      </c>
      <c r="C2632" s="9">
        <v>27.3854166666667</v>
      </c>
      <c r="D2632">
        <v>1.055253067029198</v>
      </c>
      <c r="E2632" s="6">
        <v>114.69552545584459</v>
      </c>
      <c r="F2632" s="7">
        <v>224.26620784890383</v>
      </c>
      <c r="G2632" s="7">
        <v>192.31774986657288</v>
      </c>
      <c r="H2632" s="7">
        <v>1.7994713976560863</v>
      </c>
      <c r="I2632" s="7">
        <v>121.03280501180545</v>
      </c>
    </row>
    <row r="2633" spans="1:9" x14ac:dyDescent="0.25">
      <c r="A2633" s="13"/>
      <c r="B2633" s="5">
        <f>DATE(YEAR(siječanj!B2633),MONTH(siječanj!B2633)+1,DAY(siječanj!B2633))</f>
        <v>42794</v>
      </c>
      <c r="C2633" s="9">
        <v>27.3958333333333</v>
      </c>
      <c r="D2633">
        <v>1.055253067029198</v>
      </c>
      <c r="E2633" s="6">
        <v>114.66386477234472</v>
      </c>
      <c r="F2633" s="7">
        <v>222.21478530292134</v>
      </c>
      <c r="G2633" s="7">
        <v>199.00677746402673</v>
      </c>
      <c r="H2633" s="7">
        <v>2.0213055401428144</v>
      </c>
      <c r="I2633" s="7">
        <v>120.99939497843798</v>
      </c>
    </row>
    <row r="2634" spans="1:9" x14ac:dyDescent="0.25">
      <c r="A2634" s="13"/>
      <c r="B2634" s="5">
        <f>DATE(YEAR(siječanj!B2634),MONTH(siječanj!B2634)+1,DAY(siječanj!B2634))</f>
        <v>42794</v>
      </c>
      <c r="C2634" s="9">
        <v>27.40625</v>
      </c>
      <c r="D2634">
        <v>1.055253067029198</v>
      </c>
      <c r="E2634" s="6">
        <v>115.26417515145189</v>
      </c>
      <c r="F2634" s="7">
        <v>223.38164402457375</v>
      </c>
      <c r="G2634" s="7">
        <v>202.81214985766411</v>
      </c>
      <c r="H2634" s="7">
        <v>2.0379727297216848</v>
      </c>
      <c r="I2634" s="7">
        <v>121.63287434716028</v>
      </c>
    </row>
    <row r="2635" spans="1:9" x14ac:dyDescent="0.25">
      <c r="A2635" s="13"/>
      <c r="B2635" s="5">
        <f>DATE(YEAR(siječanj!B2635),MONTH(siječanj!B2635)+1,DAY(siječanj!B2635))</f>
        <v>42794</v>
      </c>
      <c r="C2635" s="9">
        <v>27.4166666666667</v>
      </c>
      <c r="D2635">
        <v>1.055253067029198</v>
      </c>
      <c r="E2635" s="6">
        <v>115.7806273966948</v>
      </c>
      <c r="F2635" s="7">
        <v>233.44953143833649</v>
      </c>
      <c r="G2635" s="7">
        <v>204.14651255833996</v>
      </c>
      <c r="H2635" s="7">
        <v>2.1528378196186697</v>
      </c>
      <c r="I2635" s="7">
        <v>122.17786216292697</v>
      </c>
    </row>
    <row r="2636" spans="1:9" x14ac:dyDescent="0.25">
      <c r="A2636" s="13"/>
      <c r="B2636" s="5">
        <f>DATE(YEAR(siječanj!B2636),MONTH(siječanj!B2636)+1,DAY(siječanj!B2636))</f>
        <v>42794</v>
      </c>
      <c r="C2636" s="9">
        <v>27.4270833333333</v>
      </c>
      <c r="D2636">
        <v>1.055253067029198</v>
      </c>
      <c r="E2636" s="6">
        <v>117.70282391431034</v>
      </c>
      <c r="F2636" s="7">
        <v>233.05350175332492</v>
      </c>
      <c r="G2636" s="7">
        <v>201.14896871583514</v>
      </c>
      <c r="H2636" s="7">
        <v>2.0651723029462246</v>
      </c>
      <c r="I2636" s="7">
        <v>124.20626593357362</v>
      </c>
    </row>
    <row r="2637" spans="1:9" x14ac:dyDescent="0.25">
      <c r="A2637" s="13"/>
      <c r="B2637" s="5">
        <f>DATE(YEAR(siječanj!B2637),MONTH(siječanj!B2637)+1,DAY(siječanj!B2637))</f>
        <v>42794</v>
      </c>
      <c r="C2637" s="9">
        <v>27.4375</v>
      </c>
      <c r="D2637">
        <v>1.055253067029198</v>
      </c>
      <c r="E2637" s="6">
        <v>119.36682606923769</v>
      </c>
      <c r="F2637" s="7">
        <v>224.84094988716896</v>
      </c>
      <c r="G2637" s="7">
        <v>200.71013150215055</v>
      </c>
      <c r="H2637" s="7">
        <v>2.0439125100342506</v>
      </c>
      <c r="I2637" s="7">
        <v>125.96220931110389</v>
      </c>
    </row>
    <row r="2638" spans="1:9" x14ac:dyDescent="0.25">
      <c r="A2638" s="13"/>
      <c r="B2638" s="5">
        <f>DATE(YEAR(siječanj!B2638),MONTH(siječanj!B2638)+1,DAY(siječanj!B2638))</f>
        <v>42794</v>
      </c>
      <c r="C2638" s="9">
        <v>27.4479166666667</v>
      </c>
      <c r="D2638">
        <v>1.055253067029198</v>
      </c>
      <c r="E2638" s="6">
        <v>120.29902378124821</v>
      </c>
      <c r="F2638" s="7">
        <v>223.612560473033</v>
      </c>
      <c r="G2638" s="7">
        <v>206.44674738132204</v>
      </c>
      <c r="H2638" s="7">
        <v>2.1179932420652436</v>
      </c>
      <c r="I2638" s="7">
        <v>126.94591380578059</v>
      </c>
    </row>
    <row r="2639" spans="1:9" x14ac:dyDescent="0.25">
      <c r="A2639" s="13"/>
      <c r="B2639" s="5">
        <f>DATE(YEAR(siječanj!B2639),MONTH(siječanj!B2639)+1,DAY(siječanj!B2639))</f>
        <v>42794</v>
      </c>
      <c r="C2639" s="9">
        <v>27.4583333333333</v>
      </c>
      <c r="D2639">
        <v>1.055253067029198</v>
      </c>
      <c r="E2639" s="6">
        <v>120.4416179417432</v>
      </c>
      <c r="F2639" s="7">
        <v>220.83331865207199</v>
      </c>
      <c r="G2639" s="7">
        <v>207.7882048366188</v>
      </c>
      <c r="H2639" s="7">
        <v>2.2055167400806108</v>
      </c>
      <c r="I2639" s="7">
        <v>127.0963867309834</v>
      </c>
    </row>
    <row r="2640" spans="1:9" x14ac:dyDescent="0.25">
      <c r="A2640" s="13"/>
      <c r="B2640" s="5">
        <f>DATE(YEAR(siječanj!B2640),MONTH(siječanj!B2640)+1,DAY(siječanj!B2640))</f>
        <v>42794</v>
      </c>
      <c r="C2640" s="9">
        <v>27.46875</v>
      </c>
      <c r="D2640">
        <v>1.055253067029198</v>
      </c>
      <c r="E2640" s="6">
        <v>119.70510608121384</v>
      </c>
      <c r="F2640" s="7">
        <v>218.93068879940361</v>
      </c>
      <c r="G2640" s="7">
        <v>202.89220320695213</v>
      </c>
      <c r="H2640" s="7">
        <v>2.1871133224123964</v>
      </c>
      <c r="I2640" s="7">
        <v>126.3191803312564</v>
      </c>
    </row>
    <row r="2641" spans="1:9" x14ac:dyDescent="0.25">
      <c r="A2641" s="13"/>
      <c r="B2641" s="5">
        <f>DATE(YEAR(siječanj!B2641),MONTH(siječanj!B2641)+1,DAY(siječanj!B2641))</f>
        <v>42794</v>
      </c>
      <c r="C2641" s="9">
        <v>27.4791666666667</v>
      </c>
      <c r="D2641">
        <v>1.055253067029198</v>
      </c>
      <c r="E2641" s="6">
        <v>120.44897632128766</v>
      </c>
      <c r="F2641" s="7">
        <v>217.9524862590435</v>
      </c>
      <c r="G2641" s="7">
        <v>198.16359932804116</v>
      </c>
      <c r="H2641" s="7">
        <v>2.2458220350118125</v>
      </c>
      <c r="I2641" s="7">
        <v>127.10415168356604</v>
      </c>
    </row>
    <row r="2642" spans="1:9" x14ac:dyDescent="0.25">
      <c r="A2642" s="13"/>
      <c r="B2642" s="5">
        <f>DATE(YEAR(siječanj!B2642),MONTH(siječanj!B2642)+1,DAY(siječanj!B2642))</f>
        <v>42794</v>
      </c>
      <c r="C2642" s="9">
        <v>27.4895833333333</v>
      </c>
      <c r="D2642">
        <v>1.055253067029198</v>
      </c>
      <c r="E2642" s="6">
        <v>121.09349255754478</v>
      </c>
      <c r="F2642" s="7">
        <v>213.70697669346259</v>
      </c>
      <c r="G2642" s="7">
        <v>193.81705860155719</v>
      </c>
      <c r="H2642" s="7">
        <v>1.9720050635091011</v>
      </c>
      <c r="I2642" s="7">
        <v>127.78427941862648</v>
      </c>
    </row>
    <row r="2643" spans="1:9" x14ac:dyDescent="0.25">
      <c r="A2643" s="13"/>
      <c r="B2643" s="5">
        <f>DATE(YEAR(siječanj!B2643),MONTH(siječanj!B2643)+1,DAY(siječanj!B2643))</f>
        <v>42794</v>
      </c>
      <c r="C2643" s="9">
        <v>27.5</v>
      </c>
      <c r="D2643">
        <v>1.055253067029198</v>
      </c>
      <c r="E2643" s="6">
        <v>121.75431950454285</v>
      </c>
      <c r="F2643" s="7">
        <v>217.12100428015714</v>
      </c>
      <c r="G2643" s="7">
        <v>194.34726631969866</v>
      </c>
      <c r="H2643" s="7">
        <v>1.8552077197707495</v>
      </c>
      <c r="I2643" s="7">
        <v>128.48161908122174</v>
      </c>
    </row>
    <row r="2644" spans="1:9" x14ac:dyDescent="0.25">
      <c r="A2644" s="13"/>
      <c r="B2644" s="5">
        <f>DATE(YEAR(siječanj!B2644),MONTH(siječanj!B2644)+1,DAY(siječanj!B2644))</f>
        <v>42794</v>
      </c>
      <c r="C2644" s="9">
        <v>27.5104166666667</v>
      </c>
      <c r="D2644">
        <v>1.055253067029198</v>
      </c>
      <c r="E2644" s="6">
        <v>122.15388626279226</v>
      </c>
      <c r="F2644" s="7">
        <v>209.51304998433443</v>
      </c>
      <c r="G2644" s="7">
        <v>191.17280629787848</v>
      </c>
      <c r="H2644" s="7">
        <v>1.8584301431024697</v>
      </c>
      <c r="I2644" s="7">
        <v>128.90326312834733</v>
      </c>
    </row>
    <row r="2645" spans="1:9" x14ac:dyDescent="0.25">
      <c r="A2645" s="13"/>
      <c r="B2645" s="5">
        <f>DATE(YEAR(siječanj!B2645),MONTH(siječanj!B2645)+1,DAY(siječanj!B2645))</f>
        <v>42794</v>
      </c>
      <c r="C2645" s="9">
        <v>27.5208333333333</v>
      </c>
      <c r="D2645">
        <v>1.055253067029198</v>
      </c>
      <c r="E2645" s="6">
        <v>121.35695609166557</v>
      </c>
      <c r="F2645" s="7">
        <v>202.80363538078669</v>
      </c>
      <c r="G2645" s="7">
        <v>186.96608952426448</v>
      </c>
      <c r="H2645" s="7">
        <v>2.0521645941155739</v>
      </c>
      <c r="I2645" s="7">
        <v>128.0623001210578</v>
      </c>
    </row>
    <row r="2646" spans="1:9" x14ac:dyDescent="0.25">
      <c r="A2646" s="13"/>
      <c r="B2646" s="5">
        <f>DATE(YEAR(siječanj!B2646),MONTH(siječanj!B2646)+1,DAY(siječanj!B2646))</f>
        <v>42794</v>
      </c>
      <c r="C2646" s="9">
        <v>27.53125</v>
      </c>
      <c r="D2646">
        <v>1.055253067029198</v>
      </c>
      <c r="E2646" s="6">
        <v>119.50901529058324</v>
      </c>
      <c r="F2646" s="7">
        <v>188.08041721611644</v>
      </c>
      <c r="G2646" s="7">
        <v>183.01533274895209</v>
      </c>
      <c r="H2646" s="7">
        <v>1.8821412580461154</v>
      </c>
      <c r="I2646" s="7">
        <v>126.11225492302728</v>
      </c>
    </row>
    <row r="2647" spans="1:9" x14ac:dyDescent="0.25">
      <c r="A2647" s="13"/>
      <c r="B2647" s="5">
        <f>DATE(YEAR(siječanj!B2647),MONTH(siječanj!B2647)+1,DAY(siječanj!B2647))</f>
        <v>42794</v>
      </c>
      <c r="C2647" s="9">
        <v>27.5416666666667</v>
      </c>
      <c r="D2647">
        <v>1.055253067029198</v>
      </c>
      <c r="E2647" s="6">
        <v>117.01545955805148</v>
      </c>
      <c r="F2647" s="7">
        <v>183.97120342493591</v>
      </c>
      <c r="G2647" s="7">
        <v>177.7630390320623</v>
      </c>
      <c r="H2647" s="7">
        <v>1.8396246726163312</v>
      </c>
      <c r="I2647" s="7">
        <v>123.48092258846489</v>
      </c>
    </row>
    <row r="2648" spans="1:9" x14ac:dyDescent="0.25">
      <c r="A2648" s="13"/>
      <c r="B2648" s="5">
        <f>DATE(YEAR(siječanj!B2648),MONTH(siječanj!B2648)+1,DAY(siječanj!B2648))</f>
        <v>42794</v>
      </c>
      <c r="C2648" s="9">
        <v>27.5520833333333</v>
      </c>
      <c r="D2648">
        <v>1.055253067029198</v>
      </c>
      <c r="E2648" s="6">
        <v>114.52559095527528</v>
      </c>
      <c r="F2648" s="7">
        <v>191.85516808669652</v>
      </c>
      <c r="G2648" s="7">
        <v>177.07111417414905</v>
      </c>
      <c r="H2648" s="7">
        <v>1.9441854088240811</v>
      </c>
      <c r="I2648" s="7">
        <v>120.8534811088856</v>
      </c>
    </row>
    <row r="2649" spans="1:9" x14ac:dyDescent="0.25">
      <c r="A2649" s="13"/>
      <c r="B2649" s="5">
        <f>DATE(YEAR(siječanj!B2649),MONTH(siječanj!B2649)+1,DAY(siječanj!B2649))</f>
        <v>42794</v>
      </c>
      <c r="C2649" s="9">
        <v>27.5625</v>
      </c>
      <c r="D2649">
        <v>1.055253067029198</v>
      </c>
      <c r="E2649" s="6">
        <v>115.81265331942753</v>
      </c>
      <c r="F2649" s="7">
        <v>179.47433264393646</v>
      </c>
      <c r="G2649" s="7">
        <v>173.69798099258102</v>
      </c>
      <c r="H2649" s="7">
        <v>1.9256239703965834</v>
      </c>
      <c r="I2649" s="7">
        <v>122.21165761611512</v>
      </c>
    </row>
    <row r="2650" spans="1:9" x14ac:dyDescent="0.25">
      <c r="A2650" s="13"/>
      <c r="B2650" s="5">
        <f>DATE(YEAR(siječanj!B2650),MONTH(siječanj!B2650)+1,DAY(siječanj!B2650))</f>
        <v>42794</v>
      </c>
      <c r="C2650" s="9">
        <v>27.5729166666667</v>
      </c>
      <c r="D2650">
        <v>1.055253067029198</v>
      </c>
      <c r="E2650" s="6">
        <v>116.63667372115383</v>
      </c>
      <c r="F2650" s="7">
        <v>173.34732736726258</v>
      </c>
      <c r="G2650" s="7">
        <v>174.79476355616401</v>
      </c>
      <c r="H2650" s="7">
        <v>1.9729631893786814</v>
      </c>
      <c r="I2650" s="7">
        <v>123.08120767233143</v>
      </c>
    </row>
    <row r="2651" spans="1:9" x14ac:dyDescent="0.25">
      <c r="A2651" s="13"/>
      <c r="B2651" s="5">
        <f>DATE(YEAR(siječanj!B2651),MONTH(siječanj!B2651)+1,DAY(siječanj!B2651))</f>
        <v>42794</v>
      </c>
      <c r="C2651" s="9">
        <v>27.5833333333333</v>
      </c>
      <c r="D2651">
        <v>1.055253067029198</v>
      </c>
      <c r="E2651" s="6">
        <v>116.92035046781874</v>
      </c>
      <c r="F2651" s="7">
        <v>173.6502393751982</v>
      </c>
      <c r="G2651" s="7">
        <v>175.04398133423581</v>
      </c>
      <c r="H2651" s="7">
        <v>2.0837947493883826</v>
      </c>
      <c r="I2651" s="7">
        <v>123.38055842929444</v>
      </c>
    </row>
    <row r="2652" spans="1:9" x14ac:dyDescent="0.25">
      <c r="A2652" s="13"/>
      <c r="B2652" s="5">
        <f>DATE(YEAR(siječanj!B2652),MONTH(siječanj!B2652)+1,DAY(siječanj!B2652))</f>
        <v>42794</v>
      </c>
      <c r="C2652" s="9">
        <v>27.59375</v>
      </c>
      <c r="D2652">
        <v>1.055253067029198</v>
      </c>
      <c r="E2652" s="6">
        <v>118.35242769488157</v>
      </c>
      <c r="F2652" s="7">
        <v>174.32652388962734</v>
      </c>
      <c r="G2652" s="7">
        <v>172.35976044396619</v>
      </c>
      <c r="H2652" s="7">
        <v>2.0311858381235921</v>
      </c>
      <c r="I2652" s="7">
        <v>124.89176231537516</v>
      </c>
    </row>
    <row r="2653" spans="1:9" x14ac:dyDescent="0.25">
      <c r="A2653" s="13"/>
      <c r="B2653" s="5">
        <f>DATE(YEAR(siječanj!B2653),MONTH(siječanj!B2653)+1,DAY(siječanj!B2653))</f>
        <v>42794</v>
      </c>
      <c r="C2653" s="9">
        <v>27.6041666666667</v>
      </c>
      <c r="D2653">
        <v>1.055253067029198</v>
      </c>
      <c r="E2653" s="6">
        <v>118.63551886777644</v>
      </c>
      <c r="F2653" s="7">
        <v>175.25046222691719</v>
      </c>
      <c r="G2653" s="7">
        <v>172.80077295508679</v>
      </c>
      <c r="H2653" s="7">
        <v>2.0364165252821573</v>
      </c>
      <c r="I2653" s="7">
        <v>125.19049514382137</v>
      </c>
    </row>
    <row r="2654" spans="1:9" x14ac:dyDescent="0.25">
      <c r="A2654" s="13"/>
      <c r="B2654" s="5">
        <f>DATE(YEAR(siječanj!B2654),MONTH(siječanj!B2654)+1,DAY(siječanj!B2654))</f>
        <v>42794</v>
      </c>
      <c r="C2654" s="9">
        <v>27.6145833333333</v>
      </c>
      <c r="D2654">
        <v>1.055253067029198</v>
      </c>
      <c r="E2654" s="6">
        <v>120.75475599652758</v>
      </c>
      <c r="F2654" s="7">
        <v>175.60955025008533</v>
      </c>
      <c r="G2654" s="7">
        <v>170.65971141575892</v>
      </c>
      <c r="H2654" s="7">
        <v>2.0419542527767991</v>
      </c>
      <c r="I2654" s="7">
        <v>127.42682662369816</v>
      </c>
    </row>
    <row r="2655" spans="1:9" x14ac:dyDescent="0.25">
      <c r="A2655" s="13"/>
      <c r="B2655" s="5">
        <f>DATE(YEAR(siječanj!B2655),MONTH(siječanj!B2655)+1,DAY(siječanj!B2655))</f>
        <v>42794</v>
      </c>
      <c r="C2655" s="9">
        <v>27.625</v>
      </c>
      <c r="D2655">
        <v>1.055253067029198</v>
      </c>
      <c r="E2655" s="6">
        <v>122.52342301161669</v>
      </c>
      <c r="F2655" s="7">
        <v>172.04141938073707</v>
      </c>
      <c r="G2655" s="7">
        <v>167.27747243111168</v>
      </c>
      <c r="H2655" s="7">
        <v>2.1048695179936003</v>
      </c>
      <c r="I2655" s="7">
        <v>129.29321791592432</v>
      </c>
    </row>
    <row r="2656" spans="1:9" x14ac:dyDescent="0.25">
      <c r="A2656" s="13"/>
      <c r="B2656" s="5">
        <f>DATE(YEAR(siječanj!B2656),MONTH(siječanj!B2656)+1,DAY(siječanj!B2656))</f>
        <v>42794</v>
      </c>
      <c r="C2656" s="9">
        <v>27.6354166666667</v>
      </c>
      <c r="D2656">
        <v>1.055253067029198</v>
      </c>
      <c r="E2656" s="6">
        <v>124.55186246107938</v>
      </c>
      <c r="F2656" s="7">
        <v>169.49560301119874</v>
      </c>
      <c r="G2656" s="7">
        <v>160.46717300311951</v>
      </c>
      <c r="H2656" s="7">
        <v>2.0276253703827711</v>
      </c>
      <c r="I2656" s="7">
        <v>131.43373486625285</v>
      </c>
    </row>
    <row r="2657" spans="1:9" x14ac:dyDescent="0.25">
      <c r="A2657" s="13"/>
      <c r="B2657" s="5">
        <f>DATE(YEAR(siječanj!B2657),MONTH(siječanj!B2657)+1,DAY(siječanj!B2657))</f>
        <v>42794</v>
      </c>
      <c r="C2657" s="9">
        <v>27.6458333333333</v>
      </c>
      <c r="D2657">
        <v>1.055253067029198</v>
      </c>
      <c r="E2657" s="6">
        <v>126.38983759059364</v>
      </c>
      <c r="F2657" s="7">
        <v>168.15902987823037</v>
      </c>
      <c r="G2657" s="7">
        <v>158.06351740922119</v>
      </c>
      <c r="H2657" s="7">
        <v>1.9262960586892326</v>
      </c>
      <c r="I2657" s="7">
        <v>133.37326375879616</v>
      </c>
    </row>
    <row r="2658" spans="1:9" x14ac:dyDescent="0.25">
      <c r="A2658" s="13"/>
      <c r="B2658" s="5">
        <f>DATE(YEAR(siječanj!B2658),MONTH(siječanj!B2658)+1,DAY(siječanj!B2658))</f>
        <v>42794</v>
      </c>
      <c r="C2658" s="9">
        <v>27.65625</v>
      </c>
      <c r="D2658">
        <v>1.055253067029198</v>
      </c>
      <c r="E2658" s="6">
        <v>130.07640856981439</v>
      </c>
      <c r="F2658" s="7">
        <v>167.00219915244776</v>
      </c>
      <c r="G2658" s="7">
        <v>158.00972386599747</v>
      </c>
      <c r="H2658" s="7">
        <v>2.3685881628729781</v>
      </c>
      <c r="I2658" s="7">
        <v>137.26352909143969</v>
      </c>
    </row>
    <row r="2659" spans="1:9" x14ac:dyDescent="0.25">
      <c r="A2659" s="13"/>
      <c r="B2659" s="5">
        <f>DATE(YEAR(siječanj!B2659),MONTH(siječanj!B2659)+1,DAY(siječanj!B2659))</f>
        <v>42794</v>
      </c>
      <c r="C2659" s="9">
        <v>27.6666666666667</v>
      </c>
      <c r="D2659">
        <v>1.055253067029198</v>
      </c>
      <c r="E2659" s="6">
        <v>131.57279767679645</v>
      </c>
      <c r="F2659" s="7">
        <v>166.78634072976112</v>
      </c>
      <c r="G2659" s="7">
        <v>156.27444142904332</v>
      </c>
      <c r="H2659" s="7">
        <v>3.6702501630045994</v>
      </c>
      <c r="I2659" s="7">
        <v>138.84259828605158</v>
      </c>
    </row>
    <row r="2660" spans="1:9" x14ac:dyDescent="0.25">
      <c r="A2660" s="13"/>
      <c r="B2660" s="5">
        <f>DATE(YEAR(siječanj!B2660),MONTH(siječanj!B2660)+1,DAY(siječanj!B2660))</f>
        <v>42794</v>
      </c>
      <c r="C2660" s="9">
        <v>27.6770833333333</v>
      </c>
      <c r="D2660">
        <v>1.055253067029198</v>
      </c>
      <c r="E2660" s="6">
        <v>134.35566059666695</v>
      </c>
      <c r="F2660" s="7">
        <v>166.04513075366307</v>
      </c>
      <c r="G2660" s="7">
        <v>155.610559079513</v>
      </c>
      <c r="H2660" s="7">
        <v>7.9268873600318468</v>
      </c>
      <c r="I2660" s="7">
        <v>141.77922291736675</v>
      </c>
    </row>
    <row r="2661" spans="1:9" x14ac:dyDescent="0.25">
      <c r="A2661" s="13"/>
      <c r="B2661" s="5">
        <f>DATE(YEAR(siječanj!B2661),MONTH(siječanj!B2661)+1,DAY(siječanj!B2661))</f>
        <v>42794</v>
      </c>
      <c r="C2661" s="9">
        <v>27.6875</v>
      </c>
      <c r="D2661">
        <v>1.055253067029198</v>
      </c>
      <c r="E2661" s="6">
        <v>139.46780496411117</v>
      </c>
      <c r="F2661" s="7">
        <v>167.48945875032481</v>
      </c>
      <c r="G2661" s="7">
        <v>159.04218893356787</v>
      </c>
      <c r="H2661" s="7">
        <v>20.644646099761669</v>
      </c>
      <c r="I2661" s="7">
        <v>147.1738289402083</v>
      </c>
    </row>
    <row r="2662" spans="1:9" x14ac:dyDescent="0.25">
      <c r="A2662" s="13"/>
      <c r="B2662" s="5">
        <f>DATE(YEAR(siječanj!B2662),MONTH(siječanj!B2662)+1,DAY(siječanj!B2662))</f>
        <v>42794</v>
      </c>
      <c r="C2662" s="9">
        <v>27.6979166666667</v>
      </c>
      <c r="D2662">
        <v>1.055253067029198</v>
      </c>
      <c r="E2662" s="6">
        <v>144.36072142952199</v>
      </c>
      <c r="F2662" s="7">
        <v>169.73075991514571</v>
      </c>
      <c r="G2662" s="7">
        <v>157.45022374481371</v>
      </c>
      <c r="H2662" s="7">
        <v>60.362832902209831</v>
      </c>
      <c r="I2662" s="7">
        <v>152.33709404705075</v>
      </c>
    </row>
    <row r="2663" spans="1:9" x14ac:dyDescent="0.25">
      <c r="A2663" s="13"/>
      <c r="B2663" s="5">
        <f>DATE(YEAR(siječanj!B2663),MONTH(siječanj!B2663)+1,DAY(siječanj!B2663))</f>
        <v>42794</v>
      </c>
      <c r="C2663" s="9">
        <v>27.7083333333333</v>
      </c>
      <c r="D2663">
        <v>1.055253067029198</v>
      </c>
      <c r="E2663" s="6">
        <v>148.49353832894715</v>
      </c>
      <c r="F2663" s="7">
        <v>170.59657435311325</v>
      </c>
      <c r="G2663" s="7">
        <v>150.80896055128125</v>
      </c>
      <c r="H2663" s="7">
        <v>110.9485403774834</v>
      </c>
      <c r="I2663" s="7">
        <v>156.69826175563924</v>
      </c>
    </row>
    <row r="2664" spans="1:9" x14ac:dyDescent="0.25">
      <c r="A2664" s="13"/>
      <c r="B2664" s="5">
        <f>DATE(YEAR(siječanj!B2664),MONTH(siječanj!B2664)+1,DAY(siječanj!B2664))</f>
        <v>42794</v>
      </c>
      <c r="C2664" s="9">
        <v>27.71875</v>
      </c>
      <c r="D2664">
        <v>1.055253067029198</v>
      </c>
      <c r="E2664" s="6">
        <v>154.82154524509178</v>
      </c>
      <c r="F2664" s="7">
        <v>167.85075918505174</v>
      </c>
      <c r="G2664" s="7">
        <v>151.44260105855685</v>
      </c>
      <c r="H2664" s="7">
        <v>138.61808034184077</v>
      </c>
      <c r="I2664" s="7">
        <v>163.37591046208286</v>
      </c>
    </row>
    <row r="2665" spans="1:9" x14ac:dyDescent="0.25">
      <c r="A2665" s="13"/>
      <c r="B2665" s="5">
        <f>DATE(YEAR(siječanj!B2665),MONTH(siječanj!B2665)+1,DAY(siječanj!B2665))</f>
        <v>42794</v>
      </c>
      <c r="C2665" s="9">
        <v>27.7291666666667</v>
      </c>
      <c r="D2665">
        <v>1.055253067029198</v>
      </c>
      <c r="E2665" s="6">
        <v>161.31662231282209</v>
      </c>
      <c r="F2665" s="7">
        <v>165.433579317289</v>
      </c>
      <c r="G2665" s="7">
        <v>152.54713136659876</v>
      </c>
      <c r="H2665" s="7">
        <v>156.83548857388195</v>
      </c>
      <c r="I2665" s="7">
        <v>170.22986045839627</v>
      </c>
    </row>
    <row r="2666" spans="1:9" x14ac:dyDescent="0.25">
      <c r="A2666" s="13"/>
      <c r="B2666" s="5">
        <f>DATE(YEAR(siječanj!B2666),MONTH(siječanj!B2666)+1,DAY(siječanj!B2666))</f>
        <v>42794</v>
      </c>
      <c r="C2666" s="9">
        <v>27.7395833333333</v>
      </c>
      <c r="D2666">
        <v>1.055253067029198</v>
      </c>
      <c r="E2666" s="6">
        <v>165.27638926072163</v>
      </c>
      <c r="F2666" s="7">
        <v>163.03876003663976</v>
      </c>
      <c r="G2666" s="7">
        <v>152.1277796901677</v>
      </c>
      <c r="H2666" s="7">
        <v>168.76362157999705</v>
      </c>
      <c r="I2666" s="7">
        <v>174.40841667488809</v>
      </c>
    </row>
    <row r="2667" spans="1:9" x14ac:dyDescent="0.25">
      <c r="A2667" s="13"/>
      <c r="B2667" s="5">
        <f>DATE(YEAR(siječanj!B2667),MONTH(siječanj!B2667)+1,DAY(siječanj!B2667))</f>
        <v>42794</v>
      </c>
      <c r="C2667" s="9">
        <v>27.75</v>
      </c>
      <c r="D2667">
        <v>1.055253067029198</v>
      </c>
      <c r="E2667" s="6">
        <v>168.22764830939263</v>
      </c>
      <c r="F2667" s="7">
        <v>160.9655460384013</v>
      </c>
      <c r="G2667" s="7">
        <v>154.55266746898454</v>
      </c>
      <c r="H2667" s="7">
        <v>190.3388799348588</v>
      </c>
      <c r="I2667" s="7">
        <v>177.52274183759585</v>
      </c>
    </row>
    <row r="2668" spans="1:9" x14ac:dyDescent="0.25">
      <c r="A2668" s="13"/>
      <c r="B2668" s="5">
        <f>DATE(YEAR(siječanj!B2668),MONTH(siječanj!B2668)+1,DAY(siječanj!B2668))</f>
        <v>42794</v>
      </c>
      <c r="C2668" s="9">
        <v>27.7604166666667</v>
      </c>
      <c r="D2668">
        <v>1.055253067029198</v>
      </c>
      <c r="E2668" s="6">
        <v>170.20497907870413</v>
      </c>
      <c r="F2668" s="7">
        <v>157.88218580392638</v>
      </c>
      <c r="G2668" s="7">
        <v>154.28828670602283</v>
      </c>
      <c r="H2668" s="7">
        <v>206.19261965032393</v>
      </c>
      <c r="I2668" s="7">
        <v>179.60932619644299</v>
      </c>
    </row>
    <row r="2669" spans="1:9" x14ac:dyDescent="0.25">
      <c r="A2669" s="13"/>
      <c r="B2669" s="5">
        <f>DATE(YEAR(siječanj!B2669),MONTH(siječanj!B2669)+1,DAY(siječanj!B2669))</f>
        <v>42794</v>
      </c>
      <c r="C2669" s="9">
        <v>27.7708333333333</v>
      </c>
      <c r="D2669">
        <v>1.055253067029198</v>
      </c>
      <c r="E2669" s="6">
        <v>172.6046375609578</v>
      </c>
      <c r="F2669" s="7">
        <v>155.851660927994</v>
      </c>
      <c r="G2669" s="7">
        <v>157.65728562064069</v>
      </c>
      <c r="H2669" s="7">
        <v>223.14074713617856</v>
      </c>
      <c r="I2669" s="7">
        <v>182.14157316966381</v>
      </c>
    </row>
    <row r="2670" spans="1:9" x14ac:dyDescent="0.25">
      <c r="A2670" s="13"/>
      <c r="B2670" s="5">
        <f>DATE(YEAR(siječanj!B2670),MONTH(siječanj!B2670)+1,DAY(siječanj!B2670))</f>
        <v>42794</v>
      </c>
      <c r="C2670" s="9">
        <v>27.78125</v>
      </c>
      <c r="D2670">
        <v>1.055253067029198</v>
      </c>
      <c r="E2670" s="6">
        <v>175.93028071827186</v>
      </c>
      <c r="F2670" s="7">
        <v>152.83204379756143</v>
      </c>
      <c r="G2670" s="7">
        <v>158.53707525435647</v>
      </c>
      <c r="H2670" s="7">
        <v>226.52135424859878</v>
      </c>
      <c r="I2670" s="7">
        <v>185.65096831126414</v>
      </c>
    </row>
    <row r="2671" spans="1:9" x14ac:dyDescent="0.25">
      <c r="A2671" s="13"/>
      <c r="B2671" s="5">
        <f>DATE(YEAR(siječanj!B2671),MONTH(siječanj!B2671)+1,DAY(siječanj!B2671))</f>
        <v>42794</v>
      </c>
      <c r="C2671" s="9">
        <v>27.7916666666667</v>
      </c>
      <c r="D2671">
        <v>1.055253067029198</v>
      </c>
      <c r="E2671" s="6">
        <v>175.95199458766402</v>
      </c>
      <c r="F2671" s="7">
        <v>147.85642238560413</v>
      </c>
      <c r="G2671" s="7">
        <v>160.3672295032427</v>
      </c>
      <c r="H2671" s="7">
        <v>226.92957387666056</v>
      </c>
      <c r="I2671" s="7">
        <v>185.67388193853731</v>
      </c>
    </row>
    <row r="2672" spans="1:9" x14ac:dyDescent="0.25">
      <c r="A2672" s="13"/>
      <c r="B2672" s="5">
        <f>DATE(YEAR(siječanj!B2672),MONTH(siječanj!B2672)+1,DAY(siječanj!B2672))</f>
        <v>42794</v>
      </c>
      <c r="C2672" s="9">
        <v>27.8020833333333</v>
      </c>
      <c r="D2672">
        <v>1.055253067029198</v>
      </c>
      <c r="E2672" s="6">
        <v>175.36246670590927</v>
      </c>
      <c r="F2672" s="7">
        <v>140.57132386568199</v>
      </c>
      <c r="G2672" s="7">
        <v>159.26278332272594</v>
      </c>
      <c r="H2672" s="7">
        <v>227.5613778771378</v>
      </c>
      <c r="I2672" s="7">
        <v>185.05178083321638</v>
      </c>
    </row>
    <row r="2673" spans="1:9" x14ac:dyDescent="0.25">
      <c r="A2673" s="13"/>
      <c r="B2673" s="5">
        <f>DATE(YEAR(siječanj!B2673),MONTH(siječanj!B2673)+1,DAY(siječanj!B2673))</f>
        <v>42794</v>
      </c>
      <c r="C2673" s="9">
        <v>27.8125</v>
      </c>
      <c r="D2673">
        <v>1.055253067029198</v>
      </c>
      <c r="E2673" s="6">
        <v>176.30780906031075</v>
      </c>
      <c r="F2673" s="7">
        <v>134.80165111170021</v>
      </c>
      <c r="G2673" s="7">
        <v>155.81210459333383</v>
      </c>
      <c r="H2673" s="7">
        <v>227.54167428866535</v>
      </c>
      <c r="I2673" s="7">
        <v>186.04935625209114</v>
      </c>
    </row>
    <row r="2674" spans="1:9" x14ac:dyDescent="0.25">
      <c r="A2674" s="13"/>
      <c r="B2674" s="5">
        <f>DATE(YEAR(siječanj!B2674),MONTH(siječanj!B2674)+1,DAY(siječanj!B2674))</f>
        <v>42794</v>
      </c>
      <c r="C2674" s="9">
        <v>27.8229166666667</v>
      </c>
      <c r="D2674">
        <v>1.055253067029198</v>
      </c>
      <c r="E2674" s="6">
        <v>177.31963091007862</v>
      </c>
      <c r="F2674" s="7">
        <v>130.35565377257763</v>
      </c>
      <c r="G2674" s="7">
        <v>151.1794060930925</v>
      </c>
      <c r="H2674" s="7">
        <v>227.64281257526383</v>
      </c>
      <c r="I2674" s="7">
        <v>187.11708436234582</v>
      </c>
    </row>
    <row r="2675" spans="1:9" x14ac:dyDescent="0.25">
      <c r="A2675" s="13"/>
      <c r="B2675" s="5">
        <f>DATE(YEAR(siječanj!B2675),MONTH(siječanj!B2675)+1,DAY(siječanj!B2675))</f>
        <v>42794</v>
      </c>
      <c r="C2675" s="9">
        <v>27.8333333333333</v>
      </c>
      <c r="D2675">
        <v>1.055253067029198</v>
      </c>
      <c r="E2675" s="6">
        <v>179.80340160566288</v>
      </c>
      <c r="F2675" s="7">
        <v>126.98896457885616</v>
      </c>
      <c r="G2675" s="7">
        <v>146.83674324491062</v>
      </c>
      <c r="H2675" s="7">
        <v>227.66476345896481</v>
      </c>
      <c r="I2675" s="7">
        <v>189.73809100665838</v>
      </c>
    </row>
    <row r="2676" spans="1:9" x14ac:dyDescent="0.25">
      <c r="A2676" s="13"/>
      <c r="B2676" s="5">
        <f>DATE(YEAR(siječanj!B2676),MONTH(siječanj!B2676)+1,DAY(siječanj!B2676))</f>
        <v>42794</v>
      </c>
      <c r="C2676" s="9">
        <v>27.84375</v>
      </c>
      <c r="D2676">
        <v>1.055253067029198</v>
      </c>
      <c r="E2676" s="6">
        <v>180.04181945488963</v>
      </c>
      <c r="F2676" s="7">
        <v>123.05797015791876</v>
      </c>
      <c r="G2676" s="7">
        <v>138.74269784387377</v>
      </c>
      <c r="H2676" s="7">
        <v>228.01853593427089</v>
      </c>
      <c r="I2676" s="7">
        <v>189.98968217328942</v>
      </c>
    </row>
    <row r="2677" spans="1:9" x14ac:dyDescent="0.25">
      <c r="A2677" s="13"/>
      <c r="B2677" s="5">
        <f>DATE(YEAR(siječanj!B2677),MONTH(siječanj!B2677)+1,DAY(siječanj!B2677))</f>
        <v>42794</v>
      </c>
      <c r="C2677" s="9">
        <v>27.8541666666667</v>
      </c>
      <c r="D2677">
        <v>1.055253067029198</v>
      </c>
      <c r="E2677" s="6">
        <v>177.59679984791259</v>
      </c>
      <c r="F2677" s="7">
        <v>120.59816128772934</v>
      </c>
      <c r="G2677" s="7">
        <v>130.90143161947336</v>
      </c>
      <c r="H2677" s="7">
        <v>228.47810230778589</v>
      </c>
      <c r="I2677" s="7">
        <v>187.40956773408035</v>
      </c>
    </row>
    <row r="2678" spans="1:9" x14ac:dyDescent="0.25">
      <c r="A2678" s="13"/>
      <c r="B2678" s="5">
        <f>DATE(YEAR(siječanj!B2678),MONTH(siječanj!B2678)+1,DAY(siječanj!B2678))</f>
        <v>42794</v>
      </c>
      <c r="C2678" s="9">
        <v>27.8645833333333</v>
      </c>
      <c r="D2678">
        <v>1.055253067029198</v>
      </c>
      <c r="E2678" s="6">
        <v>174.22960179538043</v>
      </c>
      <c r="F2678" s="7">
        <v>115.67175000098783</v>
      </c>
      <c r="G2678" s="7">
        <v>125.31950222261479</v>
      </c>
      <c r="H2678" s="7">
        <v>228.88071319902446</v>
      </c>
      <c r="I2678" s="7">
        <v>183.85632166185107</v>
      </c>
    </row>
    <row r="2679" spans="1:9" x14ac:dyDescent="0.25">
      <c r="A2679" s="13"/>
      <c r="B2679" s="5">
        <f>DATE(YEAR(siječanj!B2679),MONTH(siječanj!B2679)+1,DAY(siječanj!B2679))</f>
        <v>42794</v>
      </c>
      <c r="C2679" s="9">
        <v>27.875</v>
      </c>
      <c r="D2679">
        <v>1.055253067029198</v>
      </c>
      <c r="E2679" s="6">
        <v>173.03849611468064</v>
      </c>
      <c r="F2679" s="7">
        <v>108.1757589604105</v>
      </c>
      <c r="G2679" s="7">
        <v>118.69762842059282</v>
      </c>
      <c r="H2679" s="7">
        <v>229.62329275215376</v>
      </c>
      <c r="I2679" s="7">
        <v>182.5994037391367</v>
      </c>
    </row>
    <row r="2680" spans="1:9" x14ac:dyDescent="0.25">
      <c r="A2680" s="13"/>
      <c r="B2680" s="5">
        <f>DATE(YEAR(siječanj!B2680),MONTH(siječanj!B2680)+1,DAY(siječanj!B2680))</f>
        <v>42794</v>
      </c>
      <c r="C2680" s="9">
        <v>27.8854166666667</v>
      </c>
      <c r="D2680">
        <v>1.055253067029198</v>
      </c>
      <c r="E2680" s="6">
        <v>179.92860621018292</v>
      </c>
      <c r="F2680" s="7">
        <v>87.768534861791224</v>
      </c>
      <c r="G2680" s="7">
        <v>98.083776805853347</v>
      </c>
      <c r="H2680" s="7">
        <v>233.09076727639885</v>
      </c>
      <c r="I2680" s="7">
        <v>189.87021354958432</v>
      </c>
    </row>
    <row r="2681" spans="1:9" x14ac:dyDescent="0.25">
      <c r="A2681" s="13"/>
      <c r="B2681" s="5">
        <f>DATE(YEAR(siječanj!B2681),MONTH(siječanj!B2681)+1,DAY(siječanj!B2681))</f>
        <v>42794</v>
      </c>
      <c r="C2681" s="9">
        <v>27.8958333333333</v>
      </c>
      <c r="D2681">
        <v>1.055253067029198</v>
      </c>
      <c r="E2681" s="6">
        <v>186.28595533469721</v>
      </c>
      <c r="F2681" s="7">
        <v>80.143013537232491</v>
      </c>
      <c r="G2681" s="7">
        <v>91.373032288693224</v>
      </c>
      <c r="H2681" s="7">
        <v>236.91237932390663</v>
      </c>
      <c r="I2681" s="7">
        <v>196.5788257114034</v>
      </c>
    </row>
    <row r="2682" spans="1:9" x14ac:dyDescent="0.25">
      <c r="A2682" s="13"/>
      <c r="B2682" s="5">
        <f>DATE(YEAR(siječanj!B2682),MONTH(siječanj!B2682)+1,DAY(siječanj!B2682))</f>
        <v>42794</v>
      </c>
      <c r="C2682" s="9">
        <v>27.90625</v>
      </c>
      <c r="D2682">
        <v>1.055253067029198</v>
      </c>
      <c r="E2682" s="6">
        <v>186.65997718160114</v>
      </c>
      <c r="F2682" s="7">
        <v>77.560824640708233</v>
      </c>
      <c r="G2682" s="7">
        <v>87.755885217394749</v>
      </c>
      <c r="H2682" s="7">
        <v>237.6411940687446</v>
      </c>
      <c r="I2682" s="7">
        <v>196.97351341248472</v>
      </c>
    </row>
    <row r="2683" spans="1:9" x14ac:dyDescent="0.25">
      <c r="A2683" s="13"/>
      <c r="B2683" s="5">
        <f>DATE(YEAR(siječanj!B2683),MONTH(siječanj!B2683)+1,DAY(siječanj!B2683))</f>
        <v>42794</v>
      </c>
      <c r="C2683" s="9">
        <v>27.9166666666667</v>
      </c>
      <c r="D2683">
        <v>1.055253067029198</v>
      </c>
      <c r="E2683" s="6">
        <v>185.32076202949071</v>
      </c>
      <c r="F2683" s="7">
        <v>76.938648017663112</v>
      </c>
      <c r="G2683" s="7">
        <v>85.065050301219372</v>
      </c>
      <c r="H2683" s="7">
        <v>236.75722394104929</v>
      </c>
      <c r="I2683" s="7">
        <v>195.56030251580822</v>
      </c>
    </row>
    <row r="2684" spans="1:9" x14ac:dyDescent="0.25">
      <c r="A2684" s="13"/>
      <c r="B2684" s="5">
        <f>DATE(YEAR(siječanj!B2684),MONTH(siječanj!B2684)+1,DAY(siječanj!B2684))</f>
        <v>42794</v>
      </c>
      <c r="C2684" s="9">
        <v>27.9270833333333</v>
      </c>
      <c r="D2684">
        <v>1.055253067029198</v>
      </c>
      <c r="E2684" s="6">
        <v>182.13944394903601</v>
      </c>
      <c r="F2684" s="7">
        <v>75.081893640904497</v>
      </c>
      <c r="G2684" s="7">
        <v>70.505512149194317</v>
      </c>
      <c r="H2684" s="7">
        <v>238.18297224247405</v>
      </c>
      <c r="I2684" s="7">
        <v>192.20320685421294</v>
      </c>
    </row>
    <row r="2685" spans="1:9" x14ac:dyDescent="0.25">
      <c r="A2685" s="13"/>
      <c r="B2685" s="5">
        <f>DATE(YEAR(siječanj!B2685),MONTH(siječanj!B2685)+1,DAY(siječanj!B2685))</f>
        <v>42794</v>
      </c>
      <c r="C2685" s="9">
        <v>27.9375</v>
      </c>
      <c r="D2685">
        <v>1.055253067029198</v>
      </c>
      <c r="E2685" s="6">
        <v>174.7713131125692</v>
      </c>
      <c r="F2685" s="7">
        <v>73.319543506639164</v>
      </c>
      <c r="G2685" s="7">
        <v>65.142943271124977</v>
      </c>
      <c r="H2685" s="7">
        <v>237.96965921941199</v>
      </c>
      <c r="I2685" s="7">
        <v>184.42796419075893</v>
      </c>
    </row>
    <row r="2686" spans="1:9" x14ac:dyDescent="0.25">
      <c r="A2686" s="13"/>
      <c r="B2686" s="5">
        <f>DATE(YEAR(siječanj!B2686),MONTH(siječanj!B2686)+1,DAY(siječanj!B2686))</f>
        <v>42794</v>
      </c>
      <c r="C2686" s="9">
        <v>27.9479166666667</v>
      </c>
      <c r="D2686">
        <v>1.055253067029198</v>
      </c>
      <c r="E2686" s="6">
        <v>167.96459070691921</v>
      </c>
      <c r="F2686" s="7">
        <v>72.314667779822713</v>
      </c>
      <c r="G2686" s="7">
        <v>63.291468703722472</v>
      </c>
      <c r="H2686" s="7">
        <v>237.12586536969883</v>
      </c>
      <c r="I2686" s="7">
        <v>177.24514949578042</v>
      </c>
    </row>
    <row r="2687" spans="1:9" x14ac:dyDescent="0.25">
      <c r="A2687" s="13"/>
      <c r="B2687" s="5">
        <f>DATE(YEAR(siječanj!B2687),MONTH(siječanj!B2687)+1,DAY(siječanj!B2687))</f>
        <v>42794</v>
      </c>
      <c r="C2687" s="9">
        <v>27.9583333333333</v>
      </c>
      <c r="D2687">
        <v>1.055253067029198</v>
      </c>
      <c r="E2687" s="6">
        <v>158.19173468634079</v>
      </c>
      <c r="F2687" s="7">
        <v>69.531778686183245</v>
      </c>
      <c r="G2687" s="7">
        <v>62.274186651405124</v>
      </c>
      <c r="H2687" s="7">
        <v>236.67998079356983</v>
      </c>
      <c r="I2687" s="7">
        <v>166.93231320643028</v>
      </c>
    </row>
    <row r="2688" spans="1:9" x14ac:dyDescent="0.25">
      <c r="A2688" s="13"/>
      <c r="B2688" s="5">
        <f>DATE(YEAR(siječanj!B2688),MONTH(siječanj!B2688)+1,DAY(siječanj!B2688))</f>
        <v>42794</v>
      </c>
      <c r="C2688" s="9">
        <v>27.96875</v>
      </c>
      <c r="D2688">
        <v>1.055253067029198</v>
      </c>
      <c r="E2688" s="6">
        <v>147.69806315976439</v>
      </c>
      <c r="F2688" s="7">
        <v>67.398733384049933</v>
      </c>
      <c r="G2688" s="7">
        <v>61.083425630085642</v>
      </c>
      <c r="H2688" s="7">
        <v>237.18527817479529</v>
      </c>
      <c r="I2688" s="7">
        <v>155.85883414361356</v>
      </c>
    </row>
    <row r="2689" spans="1:9" x14ac:dyDescent="0.25">
      <c r="A2689" s="13"/>
      <c r="B2689" s="5">
        <f>DATE(YEAR(siječanj!B2689),MONTH(siječanj!B2689)+1,DAY(siječanj!B2689))</f>
        <v>42794</v>
      </c>
      <c r="C2689" s="9">
        <v>27.9791666666667</v>
      </c>
      <c r="D2689">
        <v>1.055253067029198</v>
      </c>
      <c r="E2689" s="6">
        <v>137.00776290868723</v>
      </c>
      <c r="F2689" s="7">
        <v>66.262379489162214</v>
      </c>
      <c r="G2689" s="7">
        <v>59.356167356601674</v>
      </c>
      <c r="H2689" s="7">
        <v>238.11001165759748</v>
      </c>
      <c r="I2689" s="7">
        <v>144.57786201620138</v>
      </c>
    </row>
    <row r="2690" spans="1:9" x14ac:dyDescent="0.25">
      <c r="A2690" s="13"/>
      <c r="B2690" s="5">
        <f>DATE(YEAR(siječanj!B2690),MONTH(siječanj!B2690)+1,DAY(siječanj!B2690))</f>
        <v>42794</v>
      </c>
      <c r="C2690" s="9">
        <v>27.9895833333333</v>
      </c>
      <c r="D2690">
        <v>1.055253067029198</v>
      </c>
      <c r="E2690" s="6">
        <v>126.66147732254116</v>
      </c>
      <c r="F2690" s="7">
        <v>64.511424076023175</v>
      </c>
      <c r="G2690" s="7">
        <v>58.391228649217382</v>
      </c>
      <c r="H2690" s="7">
        <v>239.6424719778453</v>
      </c>
      <c r="I2690" s="7">
        <v>133.65991241906076</v>
      </c>
    </row>
    <row r="2691" spans="1:9" x14ac:dyDescent="0.25">
      <c r="B2691" s="5"/>
    </row>
    <row r="2692" spans="1:9" x14ac:dyDescent="0.25">
      <c r="B2692" s="5"/>
    </row>
    <row r="2693" spans="1:9" x14ac:dyDescent="0.25">
      <c r="B2693" s="5"/>
    </row>
    <row r="2694" spans="1:9" x14ac:dyDescent="0.25">
      <c r="B2694" s="5"/>
    </row>
    <row r="2695" spans="1:9" x14ac:dyDescent="0.25">
      <c r="B2695" s="5"/>
    </row>
    <row r="2696" spans="1:9" x14ac:dyDescent="0.25">
      <c r="B2696" s="5"/>
    </row>
    <row r="2697" spans="1:9" x14ac:dyDescent="0.25">
      <c r="B2697" s="5"/>
    </row>
    <row r="2698" spans="1:9" x14ac:dyDescent="0.25">
      <c r="B2698" s="5"/>
    </row>
    <row r="2699" spans="1:9" x14ac:dyDescent="0.25">
      <c r="B2699" s="5"/>
    </row>
    <row r="2700" spans="1:9" x14ac:dyDescent="0.25">
      <c r="B2700" s="5"/>
    </row>
    <row r="2701" spans="1:9" x14ac:dyDescent="0.25">
      <c r="B2701" s="5"/>
    </row>
    <row r="2702" spans="1:9" x14ac:dyDescent="0.25">
      <c r="B2702" s="5"/>
    </row>
    <row r="2703" spans="1:9" x14ac:dyDescent="0.25">
      <c r="B2703" s="5"/>
    </row>
    <row r="2704" spans="1:9" x14ac:dyDescent="0.25">
      <c r="B2704" s="5"/>
    </row>
    <row r="2705" spans="2:2" x14ac:dyDescent="0.25">
      <c r="B2705" s="5"/>
    </row>
    <row r="2706" spans="2:2" x14ac:dyDescent="0.25">
      <c r="B2706" s="5"/>
    </row>
    <row r="2707" spans="2:2" x14ac:dyDescent="0.25">
      <c r="B2707" s="5"/>
    </row>
    <row r="2708" spans="2:2" x14ac:dyDescent="0.25">
      <c r="B2708" s="5"/>
    </row>
    <row r="2709" spans="2:2" x14ac:dyDescent="0.25">
      <c r="B2709" s="5"/>
    </row>
    <row r="2710" spans="2:2" x14ac:dyDescent="0.25">
      <c r="B2710" s="5"/>
    </row>
    <row r="2711" spans="2:2" x14ac:dyDescent="0.25">
      <c r="B2711" s="5"/>
    </row>
    <row r="2712" spans="2:2" x14ac:dyDescent="0.25">
      <c r="B2712" s="5"/>
    </row>
    <row r="2713" spans="2:2" x14ac:dyDescent="0.25">
      <c r="B2713" s="5"/>
    </row>
    <row r="2714" spans="2:2" x14ac:dyDescent="0.25">
      <c r="B2714" s="5"/>
    </row>
    <row r="2715" spans="2:2" x14ac:dyDescent="0.25">
      <c r="B2715" s="5"/>
    </row>
    <row r="2716" spans="2:2" x14ac:dyDescent="0.25">
      <c r="B2716" s="5"/>
    </row>
    <row r="2717" spans="2:2" x14ac:dyDescent="0.25">
      <c r="B2717" s="5"/>
    </row>
    <row r="2718" spans="2:2" x14ac:dyDescent="0.25">
      <c r="B2718" s="5"/>
    </row>
    <row r="2719" spans="2:2" x14ac:dyDescent="0.25">
      <c r="B2719" s="5"/>
    </row>
    <row r="2720" spans="2:2" x14ac:dyDescent="0.25">
      <c r="B2720" s="5"/>
    </row>
    <row r="2721" spans="2:2" x14ac:dyDescent="0.25">
      <c r="B2721" s="5"/>
    </row>
    <row r="2722" spans="2:2" x14ac:dyDescent="0.25">
      <c r="B2722" s="5"/>
    </row>
    <row r="2723" spans="2:2" x14ac:dyDescent="0.25">
      <c r="B2723" s="5"/>
    </row>
    <row r="2724" spans="2:2" x14ac:dyDescent="0.25">
      <c r="B2724" s="5"/>
    </row>
    <row r="2725" spans="2:2" x14ac:dyDescent="0.25">
      <c r="B2725" s="5"/>
    </row>
    <row r="2726" spans="2:2" x14ac:dyDescent="0.25">
      <c r="B2726" s="5"/>
    </row>
    <row r="2727" spans="2:2" x14ac:dyDescent="0.25">
      <c r="B2727" s="5"/>
    </row>
    <row r="2728" spans="2:2" x14ac:dyDescent="0.25">
      <c r="B2728" s="5"/>
    </row>
    <row r="2729" spans="2:2" x14ac:dyDescent="0.25">
      <c r="B2729" s="5"/>
    </row>
    <row r="2730" spans="2:2" x14ac:dyDescent="0.25">
      <c r="B2730" s="5"/>
    </row>
    <row r="2731" spans="2:2" x14ac:dyDescent="0.25">
      <c r="B2731" s="5"/>
    </row>
    <row r="2732" spans="2:2" x14ac:dyDescent="0.25">
      <c r="B2732" s="5"/>
    </row>
    <row r="2733" spans="2:2" x14ac:dyDescent="0.25">
      <c r="B2733" s="5"/>
    </row>
    <row r="2734" spans="2:2" x14ac:dyDescent="0.25">
      <c r="B2734" s="5"/>
    </row>
    <row r="2735" spans="2:2" x14ac:dyDescent="0.25">
      <c r="B2735" s="5"/>
    </row>
    <row r="2736" spans="2:2" x14ac:dyDescent="0.25">
      <c r="B2736" s="5"/>
    </row>
    <row r="2737" spans="2:2" x14ac:dyDescent="0.25">
      <c r="B2737" s="5"/>
    </row>
    <row r="2738" spans="2:2" x14ac:dyDescent="0.25">
      <c r="B2738" s="5"/>
    </row>
    <row r="2739" spans="2:2" x14ac:dyDescent="0.25">
      <c r="B2739" s="5"/>
    </row>
    <row r="2740" spans="2:2" x14ac:dyDescent="0.25">
      <c r="B2740" s="5"/>
    </row>
    <row r="2741" spans="2:2" x14ac:dyDescent="0.25">
      <c r="B2741" s="5"/>
    </row>
    <row r="2742" spans="2:2" x14ac:dyDescent="0.25">
      <c r="B2742" s="5"/>
    </row>
    <row r="2743" spans="2:2" x14ac:dyDescent="0.25">
      <c r="B2743" s="5"/>
    </row>
    <row r="2744" spans="2:2" x14ac:dyDescent="0.25">
      <c r="B2744" s="5"/>
    </row>
    <row r="2745" spans="2:2" x14ac:dyDescent="0.25">
      <c r="B2745" s="5"/>
    </row>
    <row r="2746" spans="2:2" x14ac:dyDescent="0.25">
      <c r="B2746" s="5"/>
    </row>
    <row r="2747" spans="2:2" x14ac:dyDescent="0.25">
      <c r="B2747" s="5"/>
    </row>
    <row r="2748" spans="2:2" x14ac:dyDescent="0.25">
      <c r="B2748" s="5"/>
    </row>
    <row r="2749" spans="2:2" x14ac:dyDescent="0.25">
      <c r="B2749" s="5"/>
    </row>
    <row r="2750" spans="2:2" x14ac:dyDescent="0.25">
      <c r="B2750" s="5"/>
    </row>
    <row r="2751" spans="2:2" x14ac:dyDescent="0.25">
      <c r="B2751" s="5"/>
    </row>
    <row r="2752" spans="2:2" x14ac:dyDescent="0.25">
      <c r="B2752" s="5"/>
    </row>
    <row r="2753" spans="2:2" x14ac:dyDescent="0.25">
      <c r="B2753" s="5"/>
    </row>
    <row r="2754" spans="2:2" x14ac:dyDescent="0.25">
      <c r="B2754" s="5"/>
    </row>
    <row r="2755" spans="2:2" x14ac:dyDescent="0.25">
      <c r="B2755" s="5"/>
    </row>
    <row r="2756" spans="2:2" x14ac:dyDescent="0.25">
      <c r="B2756" s="5"/>
    </row>
    <row r="2757" spans="2:2" x14ac:dyDescent="0.25">
      <c r="B2757" s="5"/>
    </row>
    <row r="2758" spans="2:2" x14ac:dyDescent="0.25">
      <c r="B2758" s="5"/>
    </row>
    <row r="2759" spans="2:2" x14ac:dyDescent="0.25">
      <c r="B2759" s="5"/>
    </row>
    <row r="2760" spans="2:2" x14ac:dyDescent="0.25">
      <c r="B2760" s="5"/>
    </row>
    <row r="2761" spans="2:2" x14ac:dyDescent="0.25">
      <c r="B2761" s="5"/>
    </row>
    <row r="2762" spans="2:2" x14ac:dyDescent="0.25">
      <c r="B2762" s="5"/>
    </row>
    <row r="2763" spans="2:2" x14ac:dyDescent="0.25">
      <c r="B2763" s="5"/>
    </row>
    <row r="2764" spans="2:2" x14ac:dyDescent="0.25">
      <c r="B2764" s="5"/>
    </row>
    <row r="2765" spans="2:2" x14ac:dyDescent="0.25">
      <c r="B2765" s="5"/>
    </row>
    <row r="2766" spans="2:2" x14ac:dyDescent="0.25">
      <c r="B2766" s="5"/>
    </row>
    <row r="2767" spans="2:2" x14ac:dyDescent="0.25">
      <c r="B2767" s="5"/>
    </row>
    <row r="2768" spans="2:2" x14ac:dyDescent="0.25">
      <c r="B2768" s="5"/>
    </row>
    <row r="2769" spans="2:2" x14ac:dyDescent="0.25">
      <c r="B2769" s="5"/>
    </row>
    <row r="2770" spans="2:2" x14ac:dyDescent="0.25">
      <c r="B2770" s="5"/>
    </row>
    <row r="2771" spans="2:2" x14ac:dyDescent="0.25">
      <c r="B2771" s="5"/>
    </row>
    <row r="2772" spans="2:2" x14ac:dyDescent="0.25">
      <c r="B2772" s="5"/>
    </row>
    <row r="2773" spans="2:2" x14ac:dyDescent="0.25">
      <c r="B2773" s="5"/>
    </row>
    <row r="2774" spans="2:2" x14ac:dyDescent="0.25">
      <c r="B2774" s="5"/>
    </row>
    <row r="2775" spans="2:2" x14ac:dyDescent="0.25">
      <c r="B2775" s="5"/>
    </row>
    <row r="2776" spans="2:2" x14ac:dyDescent="0.25">
      <c r="B2776" s="5"/>
    </row>
    <row r="2777" spans="2:2" x14ac:dyDescent="0.25">
      <c r="B2777" s="5"/>
    </row>
    <row r="2778" spans="2:2" x14ac:dyDescent="0.25">
      <c r="B2778" s="5"/>
    </row>
    <row r="2779" spans="2:2" x14ac:dyDescent="0.25">
      <c r="B2779" s="5"/>
    </row>
    <row r="2780" spans="2:2" x14ac:dyDescent="0.25">
      <c r="B2780" s="5"/>
    </row>
    <row r="2781" spans="2:2" x14ac:dyDescent="0.25">
      <c r="B2781" s="5"/>
    </row>
    <row r="2782" spans="2:2" x14ac:dyDescent="0.25">
      <c r="B2782" s="5"/>
    </row>
    <row r="2783" spans="2:2" x14ac:dyDescent="0.25">
      <c r="B2783" s="5"/>
    </row>
    <row r="2784" spans="2:2" x14ac:dyDescent="0.25">
      <c r="B2784" s="5"/>
    </row>
    <row r="2785" spans="2:2" x14ac:dyDescent="0.25">
      <c r="B2785" s="5"/>
    </row>
    <row r="2786" spans="2:2" x14ac:dyDescent="0.25">
      <c r="B2786" s="5"/>
    </row>
    <row r="2787" spans="2:2" x14ac:dyDescent="0.25">
      <c r="B2787" s="5"/>
    </row>
    <row r="2788" spans="2:2" x14ac:dyDescent="0.25">
      <c r="B2788" s="5"/>
    </row>
    <row r="2789" spans="2:2" x14ac:dyDescent="0.25">
      <c r="B2789" s="5"/>
    </row>
    <row r="2790" spans="2:2" x14ac:dyDescent="0.25">
      <c r="B2790" s="5"/>
    </row>
    <row r="2791" spans="2:2" x14ac:dyDescent="0.25">
      <c r="B2791" s="5"/>
    </row>
    <row r="2792" spans="2:2" x14ac:dyDescent="0.25">
      <c r="B2792" s="5"/>
    </row>
    <row r="2793" spans="2:2" x14ac:dyDescent="0.25">
      <c r="B2793" s="5"/>
    </row>
    <row r="2794" spans="2:2" x14ac:dyDescent="0.25">
      <c r="B2794" s="5"/>
    </row>
    <row r="2795" spans="2:2" x14ac:dyDescent="0.25">
      <c r="B2795" s="5"/>
    </row>
    <row r="2796" spans="2:2" x14ac:dyDescent="0.25">
      <c r="B2796" s="5"/>
    </row>
    <row r="2797" spans="2:2" x14ac:dyDescent="0.25">
      <c r="B2797" s="5"/>
    </row>
    <row r="2798" spans="2:2" x14ac:dyDescent="0.25">
      <c r="B2798" s="5"/>
    </row>
    <row r="2799" spans="2:2" x14ac:dyDescent="0.25">
      <c r="B2799" s="5"/>
    </row>
    <row r="2800" spans="2:2" x14ac:dyDescent="0.25">
      <c r="B2800" s="5"/>
    </row>
    <row r="2801" spans="2:2" x14ac:dyDescent="0.25">
      <c r="B2801" s="5"/>
    </row>
    <row r="2802" spans="2:2" x14ac:dyDescent="0.25">
      <c r="B2802" s="5"/>
    </row>
    <row r="2803" spans="2:2" x14ac:dyDescent="0.25">
      <c r="B2803" s="5"/>
    </row>
    <row r="2804" spans="2:2" x14ac:dyDescent="0.25">
      <c r="B2804" s="5"/>
    </row>
    <row r="2805" spans="2:2" x14ac:dyDescent="0.25">
      <c r="B2805" s="5"/>
    </row>
    <row r="2806" spans="2:2" x14ac:dyDescent="0.25">
      <c r="B2806" s="5"/>
    </row>
    <row r="2807" spans="2:2" x14ac:dyDescent="0.25">
      <c r="B2807" s="5"/>
    </row>
    <row r="2808" spans="2:2" x14ac:dyDescent="0.25">
      <c r="B2808" s="5"/>
    </row>
    <row r="2809" spans="2:2" x14ac:dyDescent="0.25">
      <c r="B2809" s="5"/>
    </row>
    <row r="2810" spans="2:2" x14ac:dyDescent="0.25">
      <c r="B2810" s="5"/>
    </row>
    <row r="2811" spans="2:2" x14ac:dyDescent="0.25">
      <c r="B2811" s="5"/>
    </row>
    <row r="2812" spans="2:2" x14ac:dyDescent="0.25">
      <c r="B2812" s="5"/>
    </row>
    <row r="2813" spans="2:2" x14ac:dyDescent="0.25">
      <c r="B2813" s="5"/>
    </row>
    <row r="2814" spans="2:2" x14ac:dyDescent="0.25">
      <c r="B2814" s="5"/>
    </row>
    <row r="2815" spans="2:2" x14ac:dyDescent="0.25">
      <c r="B2815" s="5"/>
    </row>
    <row r="2816" spans="2:2" x14ac:dyDescent="0.25">
      <c r="B2816" s="5"/>
    </row>
    <row r="2817" spans="2:2" x14ac:dyDescent="0.25">
      <c r="B2817" s="5"/>
    </row>
    <row r="2818" spans="2:2" x14ac:dyDescent="0.25">
      <c r="B2818" s="5"/>
    </row>
    <row r="2819" spans="2:2" x14ac:dyDescent="0.25">
      <c r="B2819" s="5"/>
    </row>
    <row r="2820" spans="2:2" x14ac:dyDescent="0.25">
      <c r="B2820" s="5"/>
    </row>
    <row r="2821" spans="2:2" x14ac:dyDescent="0.25">
      <c r="B2821" s="5"/>
    </row>
    <row r="2822" spans="2:2" x14ac:dyDescent="0.25">
      <c r="B2822" s="5"/>
    </row>
    <row r="2823" spans="2:2" x14ac:dyDescent="0.25">
      <c r="B2823" s="5"/>
    </row>
    <row r="2824" spans="2:2" x14ac:dyDescent="0.25">
      <c r="B2824" s="5"/>
    </row>
    <row r="2825" spans="2:2" x14ac:dyDescent="0.25">
      <c r="B2825" s="5"/>
    </row>
    <row r="2826" spans="2:2" x14ac:dyDescent="0.25">
      <c r="B2826" s="5"/>
    </row>
    <row r="2827" spans="2:2" x14ac:dyDescent="0.25">
      <c r="B2827" s="5"/>
    </row>
    <row r="2828" spans="2:2" x14ac:dyDescent="0.25">
      <c r="B2828" s="5"/>
    </row>
    <row r="2829" spans="2:2" x14ac:dyDescent="0.25">
      <c r="B2829" s="5"/>
    </row>
    <row r="2830" spans="2:2" x14ac:dyDescent="0.25">
      <c r="B2830" s="5"/>
    </row>
    <row r="2831" spans="2:2" x14ac:dyDescent="0.25">
      <c r="B2831" s="5"/>
    </row>
    <row r="2832" spans="2:2" x14ac:dyDescent="0.25">
      <c r="B2832" s="5"/>
    </row>
    <row r="2833" spans="2:2" x14ac:dyDescent="0.25">
      <c r="B2833" s="5"/>
    </row>
    <row r="2834" spans="2:2" x14ac:dyDescent="0.25">
      <c r="B2834" s="5"/>
    </row>
    <row r="2835" spans="2:2" x14ac:dyDescent="0.25">
      <c r="B2835" s="5"/>
    </row>
    <row r="2836" spans="2:2" x14ac:dyDescent="0.25">
      <c r="B2836" s="5"/>
    </row>
    <row r="2837" spans="2:2" x14ac:dyDescent="0.25">
      <c r="B2837" s="5"/>
    </row>
    <row r="2838" spans="2:2" x14ac:dyDescent="0.25">
      <c r="B2838" s="5"/>
    </row>
    <row r="2839" spans="2:2" x14ac:dyDescent="0.25">
      <c r="B2839" s="5"/>
    </row>
    <row r="2840" spans="2:2" x14ac:dyDescent="0.25">
      <c r="B2840" s="5"/>
    </row>
    <row r="2841" spans="2:2" x14ac:dyDescent="0.25">
      <c r="B2841" s="5"/>
    </row>
    <row r="2842" spans="2:2" x14ac:dyDescent="0.25">
      <c r="B2842" s="5"/>
    </row>
    <row r="2843" spans="2:2" x14ac:dyDescent="0.25">
      <c r="B2843" s="5"/>
    </row>
    <row r="2844" spans="2:2" x14ac:dyDescent="0.25">
      <c r="B2844" s="5"/>
    </row>
    <row r="2845" spans="2:2" x14ac:dyDescent="0.25">
      <c r="B2845" s="5"/>
    </row>
    <row r="2846" spans="2:2" x14ac:dyDescent="0.25">
      <c r="B2846" s="5"/>
    </row>
    <row r="2847" spans="2:2" x14ac:dyDescent="0.25">
      <c r="B2847" s="5"/>
    </row>
    <row r="2848" spans="2:2" x14ac:dyDescent="0.25">
      <c r="B2848" s="5"/>
    </row>
    <row r="2849" spans="2:2" x14ac:dyDescent="0.25">
      <c r="B2849" s="5"/>
    </row>
    <row r="2850" spans="2:2" x14ac:dyDescent="0.25">
      <c r="B2850" s="5"/>
    </row>
    <row r="2851" spans="2:2" x14ac:dyDescent="0.25">
      <c r="B2851" s="5"/>
    </row>
    <row r="2852" spans="2:2" x14ac:dyDescent="0.25">
      <c r="B2852" s="5"/>
    </row>
    <row r="2853" spans="2:2" x14ac:dyDescent="0.25">
      <c r="B2853" s="5"/>
    </row>
    <row r="2854" spans="2:2" x14ac:dyDescent="0.25">
      <c r="B2854" s="5"/>
    </row>
    <row r="2855" spans="2:2" x14ac:dyDescent="0.25">
      <c r="B2855" s="5"/>
    </row>
    <row r="2856" spans="2:2" x14ac:dyDescent="0.25">
      <c r="B2856" s="5"/>
    </row>
    <row r="2857" spans="2:2" x14ac:dyDescent="0.25">
      <c r="B2857" s="5"/>
    </row>
    <row r="2858" spans="2:2" x14ac:dyDescent="0.25">
      <c r="B2858" s="5"/>
    </row>
    <row r="2859" spans="2:2" x14ac:dyDescent="0.25">
      <c r="B2859" s="5"/>
    </row>
    <row r="2860" spans="2:2" x14ac:dyDescent="0.25">
      <c r="B2860" s="5"/>
    </row>
    <row r="2861" spans="2:2" x14ac:dyDescent="0.25">
      <c r="B2861" s="5"/>
    </row>
    <row r="2862" spans="2:2" x14ac:dyDescent="0.25">
      <c r="B2862" s="5"/>
    </row>
    <row r="2863" spans="2:2" x14ac:dyDescent="0.25">
      <c r="B2863" s="5"/>
    </row>
    <row r="2864" spans="2:2" x14ac:dyDescent="0.25">
      <c r="B2864" s="5"/>
    </row>
    <row r="2865" spans="2:2" x14ac:dyDescent="0.25">
      <c r="B2865" s="5"/>
    </row>
    <row r="2866" spans="2:2" x14ac:dyDescent="0.25">
      <c r="B2866" s="5"/>
    </row>
    <row r="2867" spans="2:2" x14ac:dyDescent="0.25">
      <c r="B2867" s="5"/>
    </row>
    <row r="2868" spans="2:2" x14ac:dyDescent="0.25">
      <c r="B2868" s="5"/>
    </row>
    <row r="2869" spans="2:2" x14ac:dyDescent="0.25">
      <c r="B2869" s="5"/>
    </row>
    <row r="2870" spans="2:2" x14ac:dyDescent="0.25">
      <c r="B2870" s="5"/>
    </row>
    <row r="2871" spans="2:2" x14ac:dyDescent="0.25">
      <c r="B2871" s="5"/>
    </row>
    <row r="2872" spans="2:2" x14ac:dyDescent="0.25">
      <c r="B2872" s="5"/>
    </row>
    <row r="2873" spans="2:2" x14ac:dyDescent="0.25">
      <c r="B2873" s="5"/>
    </row>
    <row r="2874" spans="2:2" x14ac:dyDescent="0.25">
      <c r="B2874" s="5"/>
    </row>
    <row r="2875" spans="2:2" x14ac:dyDescent="0.25">
      <c r="B2875" s="5"/>
    </row>
    <row r="2876" spans="2:2" x14ac:dyDescent="0.25">
      <c r="B2876" s="5"/>
    </row>
    <row r="2877" spans="2:2" x14ac:dyDescent="0.25">
      <c r="B2877" s="5"/>
    </row>
    <row r="2878" spans="2:2" x14ac:dyDescent="0.25">
      <c r="B2878" s="5"/>
    </row>
    <row r="2879" spans="2:2" x14ac:dyDescent="0.25">
      <c r="B2879" s="5"/>
    </row>
    <row r="2880" spans="2:2" x14ac:dyDescent="0.25">
      <c r="B2880" s="5"/>
    </row>
    <row r="2881" spans="2:2" x14ac:dyDescent="0.25">
      <c r="B2881" s="5"/>
    </row>
    <row r="2882" spans="2:2" x14ac:dyDescent="0.25">
      <c r="B2882" s="5"/>
    </row>
    <row r="2883" spans="2:2" x14ac:dyDescent="0.25">
      <c r="B2883" s="5"/>
    </row>
    <row r="2884" spans="2:2" x14ac:dyDescent="0.25">
      <c r="B2884" s="5"/>
    </row>
    <row r="2885" spans="2:2" x14ac:dyDescent="0.25">
      <c r="B2885" s="5"/>
    </row>
    <row r="2886" spans="2:2" x14ac:dyDescent="0.25">
      <c r="B2886" s="5"/>
    </row>
    <row r="2887" spans="2:2" x14ac:dyDescent="0.25">
      <c r="B2887" s="5"/>
    </row>
    <row r="2888" spans="2:2" x14ac:dyDescent="0.25">
      <c r="B2888" s="5"/>
    </row>
    <row r="2889" spans="2:2" x14ac:dyDescent="0.25">
      <c r="B2889" s="5"/>
    </row>
    <row r="2890" spans="2:2" x14ac:dyDescent="0.25">
      <c r="B2890" s="5"/>
    </row>
    <row r="2891" spans="2:2" x14ac:dyDescent="0.25">
      <c r="B2891" s="5"/>
    </row>
    <row r="2892" spans="2:2" x14ac:dyDescent="0.25">
      <c r="B2892" s="5"/>
    </row>
    <row r="2893" spans="2:2" x14ac:dyDescent="0.25">
      <c r="B2893" s="5"/>
    </row>
    <row r="2894" spans="2:2" x14ac:dyDescent="0.25">
      <c r="B2894" s="5"/>
    </row>
    <row r="2895" spans="2:2" x14ac:dyDescent="0.25">
      <c r="B2895" s="5"/>
    </row>
    <row r="2896" spans="2:2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  <row r="2944" spans="2:2" x14ac:dyDescent="0.25">
      <c r="B2944" s="5"/>
    </row>
    <row r="2945" spans="2:2" x14ac:dyDescent="0.25">
      <c r="B2945" s="5"/>
    </row>
    <row r="2946" spans="2:2" x14ac:dyDescent="0.25">
      <c r="B2946" s="5"/>
    </row>
    <row r="2947" spans="2:2" x14ac:dyDescent="0.25">
      <c r="B2947" s="5"/>
    </row>
    <row r="2948" spans="2:2" x14ac:dyDescent="0.25">
      <c r="B2948" s="5"/>
    </row>
    <row r="2949" spans="2:2" x14ac:dyDescent="0.25">
      <c r="B2949" s="5"/>
    </row>
    <row r="2950" spans="2:2" x14ac:dyDescent="0.25">
      <c r="B2950" s="5"/>
    </row>
    <row r="2951" spans="2:2" x14ac:dyDescent="0.25">
      <c r="B2951" s="5"/>
    </row>
    <row r="2952" spans="2:2" x14ac:dyDescent="0.25">
      <c r="B2952" s="5"/>
    </row>
    <row r="2953" spans="2:2" x14ac:dyDescent="0.25">
      <c r="B2953" s="5"/>
    </row>
    <row r="2954" spans="2:2" x14ac:dyDescent="0.25">
      <c r="B2954" s="5"/>
    </row>
    <row r="2955" spans="2:2" x14ac:dyDescent="0.25">
      <c r="B2955" s="5"/>
    </row>
    <row r="2956" spans="2:2" x14ac:dyDescent="0.25">
      <c r="B2956" s="5"/>
    </row>
    <row r="2957" spans="2:2" x14ac:dyDescent="0.25">
      <c r="B2957" s="5"/>
    </row>
    <row r="2958" spans="2:2" x14ac:dyDescent="0.25">
      <c r="B2958" s="5"/>
    </row>
    <row r="2959" spans="2:2" x14ac:dyDescent="0.25">
      <c r="B2959" s="5"/>
    </row>
    <row r="2960" spans="2:2" x14ac:dyDescent="0.25">
      <c r="B2960" s="5"/>
    </row>
    <row r="2961" spans="2:2" x14ac:dyDescent="0.25">
      <c r="B2961" s="5"/>
    </row>
    <row r="2962" spans="2:2" x14ac:dyDescent="0.25">
      <c r="B2962" s="5"/>
    </row>
    <row r="2963" spans="2:2" x14ac:dyDescent="0.25">
      <c r="B2963" s="5"/>
    </row>
    <row r="2964" spans="2:2" x14ac:dyDescent="0.25">
      <c r="B2964" s="5"/>
    </row>
    <row r="2965" spans="2:2" x14ac:dyDescent="0.25">
      <c r="B2965" s="5"/>
    </row>
    <row r="2966" spans="2:2" x14ac:dyDescent="0.25">
      <c r="B2966" s="5"/>
    </row>
    <row r="2967" spans="2:2" x14ac:dyDescent="0.25">
      <c r="B2967" s="5"/>
    </row>
    <row r="2968" spans="2:2" x14ac:dyDescent="0.25">
      <c r="B2968" s="5"/>
    </row>
    <row r="2969" spans="2:2" x14ac:dyDescent="0.25">
      <c r="B2969" s="5"/>
    </row>
    <row r="2970" spans="2:2" x14ac:dyDescent="0.25">
      <c r="B2970" s="5"/>
    </row>
    <row r="2971" spans="2:2" x14ac:dyDescent="0.25">
      <c r="B2971" s="5"/>
    </row>
    <row r="2972" spans="2:2" x14ac:dyDescent="0.25">
      <c r="B2972" s="5"/>
    </row>
    <row r="2973" spans="2:2" x14ac:dyDescent="0.25">
      <c r="B2973" s="5"/>
    </row>
    <row r="2974" spans="2:2" x14ac:dyDescent="0.25">
      <c r="B2974" s="5"/>
    </row>
    <row r="2975" spans="2:2" x14ac:dyDescent="0.25">
      <c r="B2975" s="5"/>
    </row>
    <row r="2976" spans="2:2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</sheetData>
  <mergeCells count="28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307:A2402"/>
    <mergeCell ref="A2403:A2498"/>
    <mergeCell ref="A2499:A2594"/>
    <mergeCell ref="A2595:A2690"/>
    <mergeCell ref="A1731:A1826"/>
    <mergeCell ref="A1827:A1922"/>
    <mergeCell ref="A1923:A2018"/>
    <mergeCell ref="A2019:A2114"/>
    <mergeCell ref="A2115:A2210"/>
    <mergeCell ref="A2211:A230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41"/>
  <sheetViews>
    <sheetView workbookViewId="0"/>
  </sheetViews>
  <sheetFormatPr defaultRowHeight="15" x14ac:dyDescent="0.25"/>
  <cols>
    <col min="4" max="4" width="13" customWidth="1"/>
    <col min="5" max="9" width="15.7109375" customWidth="1"/>
  </cols>
  <sheetData>
    <row r="1" spans="1:9" ht="15.75" thickBot="1" x14ac:dyDescent="0.3">
      <c r="A1" t="s">
        <v>8</v>
      </c>
    </row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2">
        <f>veljača!A2595+1</f>
        <v>60</v>
      </c>
      <c r="B3" s="5">
        <f>DATE(YEAR(siječanj!B3),MONTH(siječanj!B3)+2,DAY(siječanj!B3))</f>
        <v>42795</v>
      </c>
      <c r="C3" s="9">
        <v>0</v>
      </c>
      <c r="D3">
        <v>1.0511514886940498</v>
      </c>
      <c r="E3" s="6">
        <v>114.21050561958097</v>
      </c>
      <c r="F3" s="7">
        <v>63.230862630617139</v>
      </c>
      <c r="G3" s="7">
        <v>58.826228045326161</v>
      </c>
      <c r="H3" s="7">
        <v>240.75651032974372</v>
      </c>
      <c r="I3" s="7">
        <v>120.05254300652268</v>
      </c>
    </row>
    <row r="4" spans="1:9" x14ac:dyDescent="0.25">
      <c r="A4" s="13"/>
      <c r="B4" s="5">
        <f>DATE(YEAR(siječanj!B4),MONTH(siječanj!B4)+2,DAY(siječanj!B4))</f>
        <v>42795</v>
      </c>
      <c r="C4" s="9">
        <v>1.0416666666666666E-2</v>
      </c>
      <c r="D4">
        <v>1.0511514886940498</v>
      </c>
      <c r="E4" s="6">
        <v>105.07253662048491</v>
      </c>
      <c r="F4" s="7">
        <v>61.885520011252581</v>
      </c>
      <c r="G4" s="7">
        <v>58.352321671872375</v>
      </c>
      <c r="H4" s="7">
        <v>241.50496465464531</v>
      </c>
      <c r="I4" s="7">
        <v>110.44715328948278</v>
      </c>
    </row>
    <row r="5" spans="1:9" x14ac:dyDescent="0.25">
      <c r="A5" s="13"/>
      <c r="B5" s="5">
        <f>DATE(YEAR(siječanj!B5),MONTH(siječanj!B5)+2,DAY(siječanj!B5))</f>
        <v>42795</v>
      </c>
      <c r="C5" s="9">
        <v>2.0833333333333332E-2</v>
      </c>
      <c r="D5">
        <v>1.0511514886940498</v>
      </c>
      <c r="E5" s="6">
        <v>97.465882730012268</v>
      </c>
      <c r="F5" s="7">
        <v>60.958615759916491</v>
      </c>
      <c r="G5" s="7">
        <v>58.445875485910491</v>
      </c>
      <c r="H5" s="7">
        <v>241.54094138092981</v>
      </c>
      <c r="I5" s="7">
        <v>102.45140772853208</v>
      </c>
    </row>
    <row r="6" spans="1:9" x14ac:dyDescent="0.25">
      <c r="A6" s="13"/>
      <c r="B6" s="5">
        <f>DATE(YEAR(siječanj!B6),MONTH(siječanj!B6)+2,DAY(siječanj!B6))</f>
        <v>42795</v>
      </c>
      <c r="C6" s="9">
        <v>3.125E-2</v>
      </c>
      <c r="D6">
        <v>1.0511514886940498</v>
      </c>
      <c r="E6" s="6">
        <v>90.123772211392321</v>
      </c>
      <c r="F6" s="7">
        <v>59.757969666088698</v>
      </c>
      <c r="G6" s="7">
        <v>57.757115425371879</v>
      </c>
      <c r="H6" s="7">
        <v>241.91591264113316</v>
      </c>
      <c r="I6" s="7">
        <v>94.733737326728473</v>
      </c>
    </row>
    <row r="7" spans="1:9" x14ac:dyDescent="0.25">
      <c r="A7" s="13"/>
      <c r="B7" s="5">
        <f>DATE(YEAR(siječanj!B7),MONTH(siječanj!B7)+2,DAY(siječanj!B7))</f>
        <v>42795</v>
      </c>
      <c r="C7" s="9">
        <v>4.1666666666666664E-2</v>
      </c>
      <c r="D7">
        <v>1.0511514886940498</v>
      </c>
      <c r="E7" s="6">
        <v>83.887757942026141</v>
      </c>
      <c r="F7" s="7">
        <v>59.153941230612986</v>
      </c>
      <c r="G7" s="7">
        <v>57.873912472786813</v>
      </c>
      <c r="H7" s="7">
        <v>242.54503728962231</v>
      </c>
      <c r="I7" s="7">
        <v>88.178741643966887</v>
      </c>
    </row>
    <row r="8" spans="1:9" x14ac:dyDescent="0.25">
      <c r="A8" s="13"/>
      <c r="B8" s="5">
        <f>DATE(YEAR(siječanj!B8),MONTH(siječanj!B8)+2,DAY(siječanj!B8))</f>
        <v>42795</v>
      </c>
      <c r="C8" s="9">
        <v>5.2083333333333336E-2</v>
      </c>
      <c r="D8">
        <v>1.0511514886940498</v>
      </c>
      <c r="E8" s="6">
        <v>78.73468990803805</v>
      </c>
      <c r="F8" s="7">
        <v>58.635202863926331</v>
      </c>
      <c r="G8" s="7">
        <v>57.584389598023485</v>
      </c>
      <c r="H8" s="7">
        <v>243.1245044145723</v>
      </c>
      <c r="I8" s="7">
        <v>82.762086508698573</v>
      </c>
    </row>
    <row r="9" spans="1:9" x14ac:dyDescent="0.25">
      <c r="A9" s="13"/>
      <c r="B9" s="5">
        <f>DATE(YEAR(siječanj!B9),MONTH(siječanj!B9)+2,DAY(siječanj!B9))</f>
        <v>42795</v>
      </c>
      <c r="C9" s="9">
        <v>6.25E-2</v>
      </c>
      <c r="D9">
        <v>1.0511514886940498</v>
      </c>
      <c r="E9" s="6">
        <v>75.225648023434914</v>
      </c>
      <c r="F9" s="7">
        <v>58.661491283155058</v>
      </c>
      <c r="G9" s="7">
        <v>57.0524792990159</v>
      </c>
      <c r="H9" s="7">
        <v>242.79842157687085</v>
      </c>
      <c r="I9" s="7">
        <v>79.073551907808223</v>
      </c>
    </row>
    <row r="10" spans="1:9" x14ac:dyDescent="0.25">
      <c r="A10" s="13"/>
      <c r="B10" s="5">
        <f>DATE(YEAR(siječanj!B10),MONTH(siječanj!B10)+2,DAY(siječanj!B10))</f>
        <v>42795</v>
      </c>
      <c r="C10" s="9">
        <v>7.2916666666666671E-2</v>
      </c>
      <c r="D10">
        <v>1.0511514886940498</v>
      </c>
      <c r="E10" s="6">
        <v>71.711831231361032</v>
      </c>
      <c r="F10" s="7">
        <v>58.016581329744746</v>
      </c>
      <c r="G10" s="7">
        <v>57.041194192428087</v>
      </c>
      <c r="H10" s="7">
        <v>242.77919105054488</v>
      </c>
      <c r="I10" s="7">
        <v>75.37999815582161</v>
      </c>
    </row>
    <row r="11" spans="1:9" x14ac:dyDescent="0.25">
      <c r="A11" s="13"/>
      <c r="B11" s="5">
        <f>DATE(YEAR(siječanj!B11),MONTH(siječanj!B11)+2,DAY(siječanj!B11))</f>
        <v>42795</v>
      </c>
      <c r="C11" s="9">
        <v>8.3333333333333329E-2</v>
      </c>
      <c r="D11">
        <v>1.0511514886940498</v>
      </c>
      <c r="E11" s="6">
        <v>69.314332424571163</v>
      </c>
      <c r="F11" s="7">
        <v>57.324922158178616</v>
      </c>
      <c r="G11" s="7">
        <v>56.867402749761133</v>
      </c>
      <c r="H11" s="7">
        <v>242.70064473186702</v>
      </c>
      <c r="I11" s="7">
        <v>72.859863715922231</v>
      </c>
    </row>
    <row r="12" spans="1:9" x14ac:dyDescent="0.25">
      <c r="A12" s="13"/>
      <c r="B12" s="5">
        <f>DATE(YEAR(siječanj!B12),MONTH(siječanj!B12)+2,DAY(siječanj!B12))</f>
        <v>42795</v>
      </c>
      <c r="C12" s="9">
        <v>9.375E-2</v>
      </c>
      <c r="D12">
        <v>1.0511514886940498</v>
      </c>
      <c r="E12" s="6">
        <v>67.130175014678684</v>
      </c>
      <c r="F12" s="7">
        <v>56.582473712566681</v>
      </c>
      <c r="G12" s="7">
        <v>56.547121249374342</v>
      </c>
      <c r="H12" s="7">
        <v>243.00878521247009</v>
      </c>
      <c r="I12" s="7">
        <v>70.563983402971616</v>
      </c>
    </row>
    <row r="13" spans="1:9" x14ac:dyDescent="0.25">
      <c r="A13" s="13"/>
      <c r="B13" s="5">
        <f>DATE(YEAR(siječanj!B13),MONTH(siječanj!B13)+2,DAY(siječanj!B13))</f>
        <v>42795</v>
      </c>
      <c r="C13" s="9">
        <v>0.10416666666666667</v>
      </c>
      <c r="D13">
        <v>1.0511514886940498</v>
      </c>
      <c r="E13" s="6">
        <v>66.080111227734278</v>
      </c>
      <c r="F13" s="7">
        <v>56.320715766018552</v>
      </c>
      <c r="G13" s="7">
        <v>56.318634897142779</v>
      </c>
      <c r="H13" s="7">
        <v>242.70273900699323</v>
      </c>
      <c r="I13" s="7">
        <v>69.46020729010128</v>
      </c>
    </row>
    <row r="14" spans="1:9" x14ac:dyDescent="0.25">
      <c r="A14" s="13"/>
      <c r="B14" s="5">
        <f>DATE(YEAR(siječanj!B14),MONTH(siječanj!B14)+2,DAY(siječanj!B14))</f>
        <v>42795</v>
      </c>
      <c r="C14" s="9">
        <v>0.11458333333333333</v>
      </c>
      <c r="D14">
        <v>1.0511514886940498</v>
      </c>
      <c r="E14" s="6">
        <v>64.555148105769121</v>
      </c>
      <c r="F14" s="7">
        <v>55.908505817487168</v>
      </c>
      <c r="G14" s="7">
        <v>57.721457372926665</v>
      </c>
      <c r="H14" s="7">
        <v>242.66911658999578</v>
      </c>
      <c r="I14" s="7">
        <v>67.857240034244086</v>
      </c>
    </row>
    <row r="15" spans="1:9" x14ac:dyDescent="0.25">
      <c r="A15" s="13"/>
      <c r="B15" s="5">
        <f>DATE(YEAR(siječanj!B15),MONTH(siječanj!B15)+2,DAY(siječanj!B15))</f>
        <v>42795</v>
      </c>
      <c r="C15" s="9">
        <v>0.125</v>
      </c>
      <c r="D15">
        <v>1.0511514886940498</v>
      </c>
      <c r="E15" s="6">
        <v>64.109793448692699</v>
      </c>
      <c r="F15" s="7">
        <v>56.833678616298954</v>
      </c>
      <c r="G15" s="7">
        <v>56.819009392437437</v>
      </c>
      <c r="H15" s="7">
        <v>242.06113371891485</v>
      </c>
      <c r="I15" s="7">
        <v>67.389104823461381</v>
      </c>
    </row>
    <row r="16" spans="1:9" x14ac:dyDescent="0.25">
      <c r="A16" s="13"/>
      <c r="B16" s="5">
        <f>DATE(YEAR(siječanj!B16),MONTH(siječanj!B16)+2,DAY(siječanj!B16))</f>
        <v>42795</v>
      </c>
      <c r="C16" s="9">
        <v>0.13541666666666666</v>
      </c>
      <c r="D16">
        <v>1.0511514886940498</v>
      </c>
      <c r="E16" s="6">
        <v>63.171685411596272</v>
      </c>
      <c r="F16" s="7">
        <v>57.374994001664597</v>
      </c>
      <c r="G16" s="7">
        <v>56.308747909901477</v>
      </c>
      <c r="H16" s="7">
        <v>242.28146766431976</v>
      </c>
      <c r="I16" s="7">
        <v>66.403011163711611</v>
      </c>
    </row>
    <row r="17" spans="1:9" x14ac:dyDescent="0.25">
      <c r="A17" s="13"/>
      <c r="B17" s="5">
        <f>DATE(YEAR(siječanj!B17),MONTH(siječanj!B17)+2,DAY(siječanj!B17))</f>
        <v>42795</v>
      </c>
      <c r="C17" s="9">
        <v>0.14583333333333334</v>
      </c>
      <c r="D17">
        <v>1.0511514886940498</v>
      </c>
      <c r="E17" s="6">
        <v>62.845163522423313</v>
      </c>
      <c r="F17" s="7">
        <v>56.971613659408696</v>
      </c>
      <c r="G17" s="7">
        <v>56.880033896751335</v>
      </c>
      <c r="H17" s="7">
        <v>242.18745931438542</v>
      </c>
      <c r="I17" s="7">
        <v>66.059787193816263</v>
      </c>
    </row>
    <row r="18" spans="1:9" x14ac:dyDescent="0.25">
      <c r="A18" s="13"/>
      <c r="B18" s="5">
        <f>DATE(YEAR(siječanj!B18),MONTH(siječanj!B18)+2,DAY(siječanj!B18))</f>
        <v>42795</v>
      </c>
      <c r="C18" s="9">
        <v>0.15625</v>
      </c>
      <c r="D18">
        <v>1.0511514886940498</v>
      </c>
      <c r="E18" s="6">
        <v>62.308456379723822</v>
      </c>
      <c r="F18" s="7">
        <v>57.384645246290731</v>
      </c>
      <c r="G18" s="7">
        <v>55.223266477196816</v>
      </c>
      <c r="H18" s="7">
        <v>242.09974479127499</v>
      </c>
      <c r="I18" s="7">
        <v>65.495626681774965</v>
      </c>
    </row>
    <row r="19" spans="1:9" x14ac:dyDescent="0.25">
      <c r="A19" s="13"/>
      <c r="B19" s="5">
        <f>DATE(YEAR(siječanj!B19),MONTH(siječanj!B19)+2,DAY(siječanj!B19))</f>
        <v>42795</v>
      </c>
      <c r="C19" s="9">
        <v>0.16666666666666666</v>
      </c>
      <c r="D19">
        <v>1.0511514886940498</v>
      </c>
      <c r="E19" s="6">
        <v>62.065753916996456</v>
      </c>
      <c r="F19" s="7">
        <v>57.456989501067156</v>
      </c>
      <c r="G19" s="7">
        <v>55.216424105151383</v>
      </c>
      <c r="H19" s="7">
        <v>241.76187440503605</v>
      </c>
      <c r="I19" s="7">
        <v>65.240509626769381</v>
      </c>
    </row>
    <row r="20" spans="1:9" x14ac:dyDescent="0.25">
      <c r="A20" s="13"/>
      <c r="B20" s="5">
        <f>DATE(YEAR(siječanj!B20),MONTH(siječanj!B20)+2,DAY(siječanj!B20))</f>
        <v>42795</v>
      </c>
      <c r="C20" s="9">
        <v>0.17708333333333334</v>
      </c>
      <c r="D20">
        <v>1.0511514886940498</v>
      </c>
      <c r="E20" s="6">
        <v>63.106398898724152</v>
      </c>
      <c r="F20" s="7">
        <v>56.959890282942155</v>
      </c>
      <c r="G20" s="7">
        <v>56.510241344778144</v>
      </c>
      <c r="H20" s="7">
        <v>241.89808329888163</v>
      </c>
      <c r="I20" s="7">
        <v>66.334385148514443</v>
      </c>
    </row>
    <row r="21" spans="1:9" x14ac:dyDescent="0.25">
      <c r="A21" s="13"/>
      <c r="B21" s="5">
        <f>DATE(YEAR(siječanj!B21),MONTH(siječanj!B21)+2,DAY(siječanj!B21))</f>
        <v>42795</v>
      </c>
      <c r="C21" s="9">
        <v>0.1875</v>
      </c>
      <c r="D21">
        <v>1.0511514886940498</v>
      </c>
      <c r="E21" s="6">
        <v>63.04650264203034</v>
      </c>
      <c r="F21" s="7">
        <v>57.661188675158542</v>
      </c>
      <c r="G21" s="7">
        <v>56.966340725408763</v>
      </c>
      <c r="H21" s="7">
        <v>241.87951485953437</v>
      </c>
      <c r="I21" s="7">
        <v>66.271425109123541</v>
      </c>
    </row>
    <row r="22" spans="1:9" x14ac:dyDescent="0.25">
      <c r="A22" s="13"/>
      <c r="B22" s="5">
        <f>DATE(YEAR(siječanj!B22),MONTH(siječanj!B22)+2,DAY(siječanj!B22))</f>
        <v>42795</v>
      </c>
      <c r="C22" s="9">
        <v>0.19791666666666666</v>
      </c>
      <c r="D22">
        <v>1.0511514886940498</v>
      </c>
      <c r="E22" s="6">
        <v>64.874109145822871</v>
      </c>
      <c r="F22" s="7">
        <v>57.596527740958642</v>
      </c>
      <c r="G22" s="7">
        <v>56.770295549303647</v>
      </c>
      <c r="H22" s="7">
        <v>242.25039958288693</v>
      </c>
      <c r="I22" s="7">
        <v>68.19251640633199</v>
      </c>
    </row>
    <row r="23" spans="1:9" x14ac:dyDescent="0.25">
      <c r="A23" s="13"/>
      <c r="B23" s="5">
        <f>DATE(YEAR(siječanj!B23),MONTH(siječanj!B23)+2,DAY(siječanj!B23))</f>
        <v>42795</v>
      </c>
      <c r="C23" s="9">
        <v>0.20833333333333334</v>
      </c>
      <c r="D23">
        <v>1.0511514886940498</v>
      </c>
      <c r="E23" s="6">
        <v>66.199470019532896</v>
      </c>
      <c r="F23" s="7">
        <v>55.820903137340437</v>
      </c>
      <c r="G23" s="7">
        <v>57.349657778567774</v>
      </c>
      <c r="H23" s="7">
        <v>241.5709733262448</v>
      </c>
      <c r="I23" s="7">
        <v>69.585671461789119</v>
      </c>
    </row>
    <row r="24" spans="1:9" x14ac:dyDescent="0.25">
      <c r="A24" s="13"/>
      <c r="B24" s="5">
        <f>DATE(YEAR(siječanj!B24),MONTH(siječanj!B24)+2,DAY(siječanj!B24))</f>
        <v>42795</v>
      </c>
      <c r="C24" s="9">
        <v>0.21875</v>
      </c>
      <c r="D24">
        <v>1.0511514886940498</v>
      </c>
      <c r="E24" s="6">
        <v>69.297474847478853</v>
      </c>
      <c r="F24" s="7">
        <v>55.626383263818866</v>
      </c>
      <c r="G24" s="7">
        <v>60.011408607477421</v>
      </c>
      <c r="H24" s="7">
        <v>240.12150890921947</v>
      </c>
      <c r="I24" s="7">
        <v>72.84214384866587</v>
      </c>
    </row>
    <row r="25" spans="1:9" x14ac:dyDescent="0.25">
      <c r="A25" s="13"/>
      <c r="B25" s="5">
        <f>DATE(YEAR(siječanj!B25),MONTH(siječanj!B25)+2,DAY(siječanj!B25))</f>
        <v>42795</v>
      </c>
      <c r="C25" s="9">
        <v>0.22916666666666666</v>
      </c>
      <c r="D25">
        <v>1.0511514886940498</v>
      </c>
      <c r="E25" s="6">
        <v>72.54318619268183</v>
      </c>
      <c r="F25" s="7">
        <v>56.333986227379476</v>
      </c>
      <c r="G25" s="7">
        <v>61.3397181324152</v>
      </c>
      <c r="H25" s="7">
        <v>239.99549335447909</v>
      </c>
      <c r="I25" s="7">
        <v>76.25387816104714</v>
      </c>
    </row>
    <row r="26" spans="1:9" x14ac:dyDescent="0.25">
      <c r="A26" s="13"/>
      <c r="B26" s="5">
        <f>DATE(YEAR(siječanj!B26),MONTH(siječanj!B26)+2,DAY(siječanj!B26))</f>
        <v>42795</v>
      </c>
      <c r="C26" s="9">
        <v>0.23958333333333334</v>
      </c>
      <c r="D26">
        <v>1.0511514886940498</v>
      </c>
      <c r="E26" s="6">
        <v>79.448170854441571</v>
      </c>
      <c r="F26" s="7">
        <v>56.97146937169834</v>
      </c>
      <c r="G26" s="7">
        <v>59.811277237293638</v>
      </c>
      <c r="H26" s="7">
        <v>238.78949692199149</v>
      </c>
      <c r="I26" s="7">
        <v>83.51206306766548</v>
      </c>
    </row>
    <row r="27" spans="1:9" x14ac:dyDescent="0.25">
      <c r="A27" s="13"/>
      <c r="B27" s="5">
        <f>DATE(YEAR(siječanj!B27),MONTH(siječanj!B27)+2,DAY(siječanj!B27))</f>
        <v>42795</v>
      </c>
      <c r="C27" s="9">
        <v>0.25</v>
      </c>
      <c r="D27">
        <v>1.0511514886940498</v>
      </c>
      <c r="E27" s="6">
        <v>84.609700925655986</v>
      </c>
      <c r="F27" s="7">
        <v>59.558223371058624</v>
      </c>
      <c r="G27" s="7">
        <v>60.019040175830206</v>
      </c>
      <c r="H27" s="7">
        <v>235.3841995659989</v>
      </c>
      <c r="I27" s="7">
        <v>88.937613085961615</v>
      </c>
    </row>
    <row r="28" spans="1:9" x14ac:dyDescent="0.25">
      <c r="A28" s="13"/>
      <c r="B28" s="5">
        <f>DATE(YEAR(siječanj!B28),MONTH(siječanj!B28)+2,DAY(siječanj!B28))</f>
        <v>42795</v>
      </c>
      <c r="C28" s="9">
        <v>0.26041666666666669</v>
      </c>
      <c r="D28">
        <v>1.0511514886940498</v>
      </c>
      <c r="E28" s="6">
        <v>91.188968614052172</v>
      </c>
      <c r="F28" s="7">
        <v>67.59217510773577</v>
      </c>
      <c r="G28" s="7">
        <v>61.1525063464507</v>
      </c>
      <c r="H28" s="7">
        <v>222.05177407712301</v>
      </c>
      <c r="I28" s="7">
        <v>95.853420111135932</v>
      </c>
    </row>
    <row r="29" spans="1:9" x14ac:dyDescent="0.25">
      <c r="A29" s="13"/>
      <c r="B29" s="5">
        <f>DATE(YEAR(siječanj!B29),MONTH(siječanj!B29)+2,DAY(siječanj!B29))</f>
        <v>42795</v>
      </c>
      <c r="C29" s="9">
        <v>0.27083333333333331</v>
      </c>
      <c r="D29">
        <v>1.0511514886940498</v>
      </c>
      <c r="E29" s="6">
        <v>96.815982192564334</v>
      </c>
      <c r="F29" s="7">
        <v>76.744076040246142</v>
      </c>
      <c r="G29" s="7">
        <v>62.256267488548424</v>
      </c>
      <c r="H29" s="7">
        <v>212.8201683154382</v>
      </c>
      <c r="I29" s="7">
        <v>101.76826381109062</v>
      </c>
    </row>
    <row r="30" spans="1:9" x14ac:dyDescent="0.25">
      <c r="A30" s="13"/>
      <c r="B30" s="5">
        <f>DATE(YEAR(siječanj!B30),MONTH(siječanj!B30)+2,DAY(siječanj!B30))</f>
        <v>42795</v>
      </c>
      <c r="C30" s="9">
        <v>0.28125</v>
      </c>
      <c r="D30">
        <v>1.0511514886940498</v>
      </c>
      <c r="E30" s="6">
        <v>103.19909160047165</v>
      </c>
      <c r="F30" s="7">
        <v>78.107502719308826</v>
      </c>
      <c r="G30" s="7">
        <v>66.775053313665651</v>
      </c>
      <c r="H30" s="7">
        <v>192.78100675855055</v>
      </c>
      <c r="I30" s="7">
        <v>108.47787876770938</v>
      </c>
    </row>
    <row r="31" spans="1:9" x14ac:dyDescent="0.25">
      <c r="A31" s="13"/>
      <c r="B31" s="5">
        <f>DATE(YEAR(siječanj!B31),MONTH(siječanj!B31)+2,DAY(siječanj!B31))</f>
        <v>42795</v>
      </c>
      <c r="C31" s="9">
        <v>0.29166666666666669</v>
      </c>
      <c r="D31">
        <v>1.0511514886940498</v>
      </c>
      <c r="E31" s="6">
        <v>108.80575996421693</v>
      </c>
      <c r="F31" s="7">
        <v>85.890698447352591</v>
      </c>
      <c r="G31" s="7">
        <v>79.027718580367122</v>
      </c>
      <c r="H31" s="7">
        <v>152.50537672444474</v>
      </c>
      <c r="I31" s="7">
        <v>114.37133656487407</v>
      </c>
    </row>
    <row r="32" spans="1:9" x14ac:dyDescent="0.25">
      <c r="A32" s="13"/>
      <c r="B32" s="5">
        <f>DATE(YEAR(siječanj!B32),MONTH(siječanj!B32)+2,DAY(siječanj!B32))</f>
        <v>42795</v>
      </c>
      <c r="C32" s="9">
        <v>0.30208333333333331</v>
      </c>
      <c r="D32">
        <v>1.0511514886940498</v>
      </c>
      <c r="E32" s="6">
        <v>110.49196727500454</v>
      </c>
      <c r="F32" s="7">
        <v>108.70963952070079</v>
      </c>
      <c r="G32" s="7">
        <v>96.372699059706349</v>
      </c>
      <c r="H32" s="7">
        <v>118.13140299453053</v>
      </c>
      <c r="I32" s="7">
        <v>116.14379588985526</v>
      </c>
    </row>
    <row r="33" spans="1:9" x14ac:dyDescent="0.25">
      <c r="A33" s="13"/>
      <c r="B33" s="5">
        <f>DATE(YEAR(siječanj!B33),MONTH(siječanj!B33)+2,DAY(siječanj!B33))</f>
        <v>42795</v>
      </c>
      <c r="C33" s="9">
        <v>0.3125</v>
      </c>
      <c r="D33">
        <v>1.0511514886940498</v>
      </c>
      <c r="E33" s="6">
        <v>113.90643006326174</v>
      </c>
      <c r="F33" s="7">
        <v>123.76040281185824</v>
      </c>
      <c r="G33" s="7">
        <v>105.03679257115157</v>
      </c>
      <c r="H33" s="7">
        <v>61.465482757994558</v>
      </c>
      <c r="I33" s="7">
        <v>119.73291353282225</v>
      </c>
    </row>
    <row r="34" spans="1:9" x14ac:dyDescent="0.25">
      <c r="A34" s="13"/>
      <c r="B34" s="5">
        <f>DATE(YEAR(siječanj!B34),MONTH(siječanj!B34)+2,DAY(siječanj!B34))</f>
        <v>42795</v>
      </c>
      <c r="C34" s="9">
        <v>0.32291666666666669</v>
      </c>
      <c r="D34">
        <v>1.0511514886940498</v>
      </c>
      <c r="E34" s="6">
        <v>114.36410955945104</v>
      </c>
      <c r="F34" s="7">
        <v>134.71091418184517</v>
      </c>
      <c r="G34" s="7">
        <v>118.42377329587029</v>
      </c>
      <c r="H34" s="7">
        <v>18.631288603758268</v>
      </c>
      <c r="I34" s="7">
        <v>120.21400401658637</v>
      </c>
    </row>
    <row r="35" spans="1:9" x14ac:dyDescent="0.25">
      <c r="A35" s="13"/>
      <c r="B35" s="5">
        <f>DATE(YEAR(siječanj!B35),MONTH(siječanj!B35)+2,DAY(siječanj!B35))</f>
        <v>42795</v>
      </c>
      <c r="C35" s="9">
        <v>0.33333333333333331</v>
      </c>
      <c r="D35">
        <v>1.0511514886940498</v>
      </c>
      <c r="E35" s="6">
        <v>113.07932994050407</v>
      </c>
      <c r="F35" s="7">
        <v>145.64819116239872</v>
      </c>
      <c r="G35" s="7">
        <v>124.36690221891899</v>
      </c>
      <c r="H35" s="7">
        <v>4.5352137938048376</v>
      </c>
      <c r="I35" s="7">
        <v>118.86350600748649</v>
      </c>
    </row>
    <row r="36" spans="1:9" x14ac:dyDescent="0.25">
      <c r="A36" s="13"/>
      <c r="B36" s="5">
        <f>DATE(YEAR(siječanj!B36),MONTH(siječanj!B36)+2,DAY(siječanj!B36))</f>
        <v>42795</v>
      </c>
      <c r="C36" s="9">
        <v>0.34375</v>
      </c>
      <c r="D36">
        <v>1.0511514886940498</v>
      </c>
      <c r="E36" s="6">
        <v>111.82296454437585</v>
      </c>
      <c r="F36" s="7">
        <v>163.97717924886072</v>
      </c>
      <c r="G36" s="7">
        <v>138.03216878468476</v>
      </c>
      <c r="H36" s="7">
        <v>2.8059496193145197</v>
      </c>
      <c r="I36" s="7">
        <v>117.54287565100263</v>
      </c>
    </row>
    <row r="37" spans="1:9" x14ac:dyDescent="0.25">
      <c r="A37" s="13"/>
      <c r="B37" s="5">
        <f>DATE(YEAR(siječanj!B37),MONTH(siječanj!B37)+2,DAY(siječanj!B37))</f>
        <v>42795</v>
      </c>
      <c r="C37" s="9">
        <v>0.35416666666666669</v>
      </c>
      <c r="D37">
        <v>1.0511514886940498</v>
      </c>
      <c r="E37" s="6">
        <v>112.852301004856</v>
      </c>
      <c r="F37" s="7">
        <v>174.37649553331445</v>
      </c>
      <c r="G37" s="7">
        <v>151.29359518722779</v>
      </c>
      <c r="H37" s="7">
        <v>2.500901544962761</v>
      </c>
      <c r="I37" s="7">
        <v>118.6248642038034</v>
      </c>
    </row>
    <row r="38" spans="1:9" x14ac:dyDescent="0.25">
      <c r="A38" s="13"/>
      <c r="B38" s="5">
        <f>DATE(YEAR(siječanj!B38),MONTH(siječanj!B38)+2,DAY(siječanj!B38))</f>
        <v>42795</v>
      </c>
      <c r="C38" s="9">
        <v>0.36458333333333331</v>
      </c>
      <c r="D38">
        <v>1.0511514886940498</v>
      </c>
      <c r="E38" s="6">
        <v>113.01726805335898</v>
      </c>
      <c r="F38" s="7">
        <v>195.67906094662914</v>
      </c>
      <c r="G38" s="7">
        <v>164.83782227466756</v>
      </c>
      <c r="H38" s="7">
        <v>2.2367398418785558</v>
      </c>
      <c r="I38" s="7">
        <v>118.79826956242276</v>
      </c>
    </row>
    <row r="39" spans="1:9" x14ac:dyDescent="0.25">
      <c r="A39" s="13"/>
      <c r="B39" s="5">
        <f>DATE(YEAR(siječanj!B39),MONTH(siječanj!B39)+2,DAY(siječanj!B39))</f>
        <v>42795</v>
      </c>
      <c r="C39" s="9">
        <v>0.375</v>
      </c>
      <c r="D39">
        <v>1.0511514886940498</v>
      </c>
      <c r="E39" s="6">
        <v>114.51449780607531</v>
      </c>
      <c r="F39" s="7">
        <v>226.29833592161799</v>
      </c>
      <c r="G39" s="7">
        <v>170.24945352418914</v>
      </c>
      <c r="H39" s="7">
        <v>2.0013959246044664</v>
      </c>
      <c r="I39" s="7">
        <v>120.37208484590757</v>
      </c>
    </row>
    <row r="40" spans="1:9" x14ac:dyDescent="0.25">
      <c r="A40" s="13"/>
      <c r="B40" s="5">
        <f>DATE(YEAR(siječanj!B40),MONTH(siječanj!B40)+2,DAY(siječanj!B40))</f>
        <v>42795</v>
      </c>
      <c r="C40" s="9">
        <v>0.38541666666666669</v>
      </c>
      <c r="D40">
        <v>1.0511514886940498</v>
      </c>
      <c r="E40" s="6">
        <v>114.69552545584456</v>
      </c>
      <c r="F40" s="7">
        <v>224.26620784890383</v>
      </c>
      <c r="G40" s="7">
        <v>192.31774986657288</v>
      </c>
      <c r="H40" s="7">
        <v>1.7994713976560863</v>
      </c>
      <c r="I40" s="7">
        <v>120.5623723294573</v>
      </c>
    </row>
    <row r="41" spans="1:9" x14ac:dyDescent="0.25">
      <c r="A41" s="13"/>
      <c r="B41" s="5">
        <f>DATE(YEAR(siječanj!B41),MONTH(siječanj!B41)+2,DAY(siječanj!B41))</f>
        <v>42795</v>
      </c>
      <c r="C41" s="9">
        <v>0.39583333333333331</v>
      </c>
      <c r="D41">
        <v>1.0511514886940498</v>
      </c>
      <c r="E41" s="6">
        <v>114.66386477234471</v>
      </c>
      <c r="F41" s="7">
        <v>222.21478530292134</v>
      </c>
      <c r="G41" s="7">
        <v>199.00677746402673</v>
      </c>
      <c r="H41" s="7">
        <v>2.0213055401428144</v>
      </c>
      <c r="I41" s="7">
        <v>120.52909215486336</v>
      </c>
    </row>
    <row r="42" spans="1:9" x14ac:dyDescent="0.25">
      <c r="A42" s="13"/>
      <c r="B42" s="5">
        <f>DATE(YEAR(siječanj!B42),MONTH(siječanj!B42)+2,DAY(siječanj!B42))</f>
        <v>42795</v>
      </c>
      <c r="C42" s="9">
        <v>0.40625</v>
      </c>
      <c r="D42">
        <v>1.0511514886940498</v>
      </c>
      <c r="E42" s="6">
        <v>115.26417515145189</v>
      </c>
      <c r="F42" s="7">
        <v>223.38164402457375</v>
      </c>
      <c r="G42" s="7">
        <v>202.81214985766411</v>
      </c>
      <c r="H42" s="7">
        <v>2.0379727297216848</v>
      </c>
      <c r="I42" s="7">
        <v>121.16010930354037</v>
      </c>
    </row>
    <row r="43" spans="1:9" x14ac:dyDescent="0.25">
      <c r="A43" s="13"/>
      <c r="B43" s="5">
        <f>DATE(YEAR(siječanj!B43),MONTH(siječanj!B43)+2,DAY(siječanj!B43))</f>
        <v>42795</v>
      </c>
      <c r="C43" s="9">
        <v>0.41666666666666669</v>
      </c>
      <c r="D43">
        <v>1.0511514886940498</v>
      </c>
      <c r="E43" s="6">
        <v>115.78062739669481</v>
      </c>
      <c r="F43" s="7">
        <v>233.44953143833649</v>
      </c>
      <c r="G43" s="7">
        <v>204.14651255833996</v>
      </c>
      <c r="H43" s="7">
        <v>2.1528378196186697</v>
      </c>
      <c r="I43" s="7">
        <v>121.70297884996684</v>
      </c>
    </row>
    <row r="44" spans="1:9" x14ac:dyDescent="0.25">
      <c r="A44" s="13"/>
      <c r="B44" s="5">
        <f>DATE(YEAR(siječanj!B44),MONTH(siječanj!B44)+2,DAY(siječanj!B44))</f>
        <v>42795</v>
      </c>
      <c r="C44" s="9">
        <v>0.42708333333333331</v>
      </c>
      <c r="D44">
        <v>1.0511514886940498</v>
      </c>
      <c r="E44" s="6">
        <v>117.70282391431034</v>
      </c>
      <c r="F44" s="7">
        <v>233.05350175332492</v>
      </c>
      <c r="G44" s="7">
        <v>201.14896871583514</v>
      </c>
      <c r="H44" s="7">
        <v>2.0651723029462246</v>
      </c>
      <c r="I44" s="7">
        <v>123.72349858102093</v>
      </c>
    </row>
    <row r="45" spans="1:9" x14ac:dyDescent="0.25">
      <c r="A45" s="13"/>
      <c r="B45" s="5">
        <f>DATE(YEAR(siječanj!B45),MONTH(siječanj!B45)+2,DAY(siječanj!B45))</f>
        <v>42795</v>
      </c>
      <c r="C45" s="9">
        <v>0.4375</v>
      </c>
      <c r="D45">
        <v>1.0511514886940498</v>
      </c>
      <c r="E45" s="6">
        <v>119.36682606923767</v>
      </c>
      <c r="F45" s="7">
        <v>224.84094988716896</v>
      </c>
      <c r="G45" s="7">
        <v>200.71013150215055</v>
      </c>
      <c r="H45" s="7">
        <v>2.0439125100342506</v>
      </c>
      <c r="I45" s="7">
        <v>125.47261692336291</v>
      </c>
    </row>
    <row r="46" spans="1:9" x14ac:dyDescent="0.25">
      <c r="A46" s="13"/>
      <c r="B46" s="5">
        <f>DATE(YEAR(siječanj!B46),MONTH(siječanj!B46)+2,DAY(siječanj!B46))</f>
        <v>42795</v>
      </c>
      <c r="C46" s="9">
        <v>0.44791666666666669</v>
      </c>
      <c r="D46">
        <v>1.0511514886940498</v>
      </c>
      <c r="E46" s="6">
        <v>120.2990237812482</v>
      </c>
      <c r="F46" s="7">
        <v>223.612560473033</v>
      </c>
      <c r="G46" s="7">
        <v>206.44674738132204</v>
      </c>
      <c r="H46" s="7">
        <v>2.1179932420652436</v>
      </c>
      <c r="I46" s="7">
        <v>126.45249793609995</v>
      </c>
    </row>
    <row r="47" spans="1:9" x14ac:dyDescent="0.25">
      <c r="A47" s="13"/>
      <c r="B47" s="5">
        <f>DATE(YEAR(siječanj!B47),MONTH(siječanj!B47)+2,DAY(siječanj!B47))</f>
        <v>42795</v>
      </c>
      <c r="C47" s="9">
        <v>0.45833333333333331</v>
      </c>
      <c r="D47">
        <v>1.0511514886940498</v>
      </c>
      <c r="E47" s="6">
        <v>120.4416179417432</v>
      </c>
      <c r="F47" s="7">
        <v>220.83331865207199</v>
      </c>
      <c r="G47" s="7">
        <v>207.7882048366188</v>
      </c>
      <c r="H47" s="7">
        <v>2.2055167400806108</v>
      </c>
      <c r="I47" s="7">
        <v>126.60238600018336</v>
      </c>
    </row>
    <row r="48" spans="1:9" x14ac:dyDescent="0.25">
      <c r="A48" s="13"/>
      <c r="B48" s="5">
        <f>DATE(YEAR(siječanj!B48),MONTH(siječanj!B48)+2,DAY(siječanj!B48))</f>
        <v>42795</v>
      </c>
      <c r="C48" s="9">
        <v>0.46875</v>
      </c>
      <c r="D48">
        <v>1.0511514886940498</v>
      </c>
      <c r="E48" s="6">
        <v>119.70510608121384</v>
      </c>
      <c r="F48" s="7">
        <v>218.93068879940361</v>
      </c>
      <c r="G48" s="7">
        <v>202.89220320695213</v>
      </c>
      <c r="H48" s="7">
        <v>2.1871133224123964</v>
      </c>
      <c r="I48" s="7">
        <v>125.82820046154708</v>
      </c>
    </row>
    <row r="49" spans="1:9" x14ac:dyDescent="0.25">
      <c r="A49" s="13"/>
      <c r="B49" s="5">
        <f>DATE(YEAR(siječanj!B49),MONTH(siječanj!B49)+2,DAY(siječanj!B49))</f>
        <v>42795</v>
      </c>
      <c r="C49" s="9">
        <v>0.47916666666666669</v>
      </c>
      <c r="D49">
        <v>1.0511514886940498</v>
      </c>
      <c r="E49" s="6">
        <v>120.44897632128767</v>
      </c>
      <c r="F49" s="7">
        <v>217.9524862590435</v>
      </c>
      <c r="G49" s="7">
        <v>198.16359932804116</v>
      </c>
      <c r="H49" s="7">
        <v>2.2458220350118125</v>
      </c>
      <c r="I49" s="7">
        <v>126.61012077179589</v>
      </c>
    </row>
    <row r="50" spans="1:9" x14ac:dyDescent="0.25">
      <c r="A50" s="13"/>
      <c r="B50" s="5">
        <f>DATE(YEAR(siječanj!B50),MONTH(siječanj!B50)+2,DAY(siječanj!B50))</f>
        <v>42795</v>
      </c>
      <c r="C50" s="9">
        <v>0.48958333333333331</v>
      </c>
      <c r="D50">
        <v>1.0511514886940498</v>
      </c>
      <c r="E50" s="6">
        <v>121.09349255754478</v>
      </c>
      <c r="F50" s="7">
        <v>213.70697669346259</v>
      </c>
      <c r="G50" s="7">
        <v>193.81705860155719</v>
      </c>
      <c r="H50" s="7">
        <v>1.9720050635091011</v>
      </c>
      <c r="I50" s="7">
        <v>127.28760497302504</v>
      </c>
    </row>
    <row r="51" spans="1:9" x14ac:dyDescent="0.25">
      <c r="A51" s="13"/>
      <c r="B51" s="5">
        <f>DATE(YEAR(siječanj!B51),MONTH(siječanj!B51)+2,DAY(siječanj!B51))</f>
        <v>42795</v>
      </c>
      <c r="C51" s="9">
        <v>0.5</v>
      </c>
      <c r="D51">
        <v>1.0511514886940498</v>
      </c>
      <c r="E51" s="6">
        <v>121.75431950454286</v>
      </c>
      <c r="F51" s="7">
        <v>217.12100428015714</v>
      </c>
      <c r="G51" s="7">
        <v>194.34726631969866</v>
      </c>
      <c r="H51" s="7">
        <v>1.8552077197707495</v>
      </c>
      <c r="I51" s="7">
        <v>127.98223420213122</v>
      </c>
    </row>
    <row r="52" spans="1:9" x14ac:dyDescent="0.25">
      <c r="A52" s="13"/>
      <c r="B52" s="5">
        <f>DATE(YEAR(siječanj!B52),MONTH(siječanj!B52)+2,DAY(siječanj!B52))</f>
        <v>42795</v>
      </c>
      <c r="C52" s="9">
        <v>0.51041666666666663</v>
      </c>
      <c r="D52">
        <v>1.0511514886940498</v>
      </c>
      <c r="E52" s="6">
        <v>122.15388626279226</v>
      </c>
      <c r="F52" s="7">
        <v>209.51304998433443</v>
      </c>
      <c r="G52" s="7">
        <v>191.17280629787848</v>
      </c>
      <c r="H52" s="7">
        <v>1.8584301431024697</v>
      </c>
      <c r="I52" s="7">
        <v>128.40223939489772</v>
      </c>
    </row>
    <row r="53" spans="1:9" x14ac:dyDescent="0.25">
      <c r="A53" s="13"/>
      <c r="B53" s="5">
        <f>DATE(YEAR(siječanj!B53),MONTH(siječanj!B53)+2,DAY(siječanj!B53))</f>
        <v>42795</v>
      </c>
      <c r="C53" s="9">
        <v>0.52083333333333337</v>
      </c>
      <c r="D53">
        <v>1.0511514886940498</v>
      </c>
      <c r="E53" s="6">
        <v>121.35695609166558</v>
      </c>
      <c r="F53" s="7">
        <v>202.80363538078669</v>
      </c>
      <c r="G53" s="7">
        <v>186.96608952426448</v>
      </c>
      <c r="H53" s="7">
        <v>2.0521645941155739</v>
      </c>
      <c r="I53" s="7">
        <v>127.56454505913271</v>
      </c>
    </row>
    <row r="54" spans="1:9" x14ac:dyDescent="0.25">
      <c r="A54" s="13"/>
      <c r="B54" s="5">
        <f>DATE(YEAR(siječanj!B54),MONTH(siječanj!B54)+2,DAY(siječanj!B54))</f>
        <v>42795</v>
      </c>
      <c r="C54" s="9">
        <v>0.53125</v>
      </c>
      <c r="D54">
        <v>1.0511514886940498</v>
      </c>
      <c r="E54" s="6">
        <v>119.50901529058324</v>
      </c>
      <c r="F54" s="7">
        <v>188.08041721611644</v>
      </c>
      <c r="G54" s="7">
        <v>183.01533274895209</v>
      </c>
      <c r="H54" s="7">
        <v>1.8821412580461154</v>
      </c>
      <c r="I54" s="7">
        <v>125.62207933505653</v>
      </c>
    </row>
    <row r="55" spans="1:9" x14ac:dyDescent="0.25">
      <c r="A55" s="13"/>
      <c r="B55" s="5">
        <f>DATE(YEAR(siječanj!B55),MONTH(siječanj!B55)+2,DAY(siječanj!B55))</f>
        <v>42795</v>
      </c>
      <c r="C55" s="9">
        <v>0.54166666666666663</v>
      </c>
      <c r="D55">
        <v>1.0511514886940498</v>
      </c>
      <c r="E55" s="6">
        <v>117.01545955805149</v>
      </c>
      <c r="F55" s="7">
        <v>183.97120342493591</v>
      </c>
      <c r="G55" s="7">
        <v>177.7630390320623</v>
      </c>
      <c r="H55" s="7">
        <v>1.8396246726163312</v>
      </c>
      <c r="I55" s="7">
        <v>123.00097451466421</v>
      </c>
    </row>
    <row r="56" spans="1:9" x14ac:dyDescent="0.25">
      <c r="A56" s="13"/>
      <c r="B56" s="5">
        <f>DATE(YEAR(siječanj!B56),MONTH(siječanj!B56)+2,DAY(siječanj!B56))</f>
        <v>42795</v>
      </c>
      <c r="C56" s="9">
        <v>0.55208333333333337</v>
      </c>
      <c r="D56">
        <v>1.0511514886940498</v>
      </c>
      <c r="E56" s="6">
        <v>114.52559095527526</v>
      </c>
      <c r="F56" s="7">
        <v>191.85516808669652</v>
      </c>
      <c r="G56" s="7">
        <v>177.07111417414905</v>
      </c>
      <c r="H56" s="7">
        <v>1.9441854088240811</v>
      </c>
      <c r="I56" s="7">
        <v>120.3837454262034</v>
      </c>
    </row>
    <row r="57" spans="1:9" x14ac:dyDescent="0.25">
      <c r="A57" s="13"/>
      <c r="B57" s="5">
        <f>DATE(YEAR(siječanj!B57),MONTH(siječanj!B57)+2,DAY(siječanj!B57))</f>
        <v>42795</v>
      </c>
      <c r="C57" s="9">
        <v>0.5625</v>
      </c>
      <c r="D57">
        <v>1.0511514886940498</v>
      </c>
      <c r="E57" s="6">
        <v>115.81265331942751</v>
      </c>
      <c r="F57" s="7">
        <v>179.47433264393646</v>
      </c>
      <c r="G57" s="7">
        <v>173.69798099258102</v>
      </c>
      <c r="H57" s="7">
        <v>1.9256239703965834</v>
      </c>
      <c r="I57" s="7">
        <v>121.73664294632412</v>
      </c>
    </row>
    <row r="58" spans="1:9" x14ac:dyDescent="0.25">
      <c r="A58" s="13"/>
      <c r="B58" s="5">
        <f>DATE(YEAR(siječanj!B58),MONTH(siječanj!B58)+2,DAY(siječanj!B58))</f>
        <v>42795</v>
      </c>
      <c r="C58" s="9">
        <v>0.57291666666666663</v>
      </c>
      <c r="D58">
        <v>1.0511514886940498</v>
      </c>
      <c r="E58" s="6">
        <v>116.63667372115383</v>
      </c>
      <c r="F58" s="7">
        <v>173.34732736726258</v>
      </c>
      <c r="G58" s="7">
        <v>174.79476355616401</v>
      </c>
      <c r="H58" s="7">
        <v>1.9729631893786814</v>
      </c>
      <c r="I58" s="7">
        <v>122.602813218313</v>
      </c>
    </row>
    <row r="59" spans="1:9" x14ac:dyDescent="0.25">
      <c r="A59" s="13"/>
      <c r="B59" s="5">
        <f>DATE(YEAR(siječanj!B59),MONTH(siječanj!B59)+2,DAY(siječanj!B59))</f>
        <v>42795</v>
      </c>
      <c r="C59" s="9">
        <v>0.58333333333333337</v>
      </c>
      <c r="D59">
        <v>1.0511514886940498</v>
      </c>
      <c r="E59" s="6">
        <v>116.92035046781874</v>
      </c>
      <c r="F59" s="7">
        <v>173.6502393751982</v>
      </c>
      <c r="G59" s="7">
        <v>175.04398133423581</v>
      </c>
      <c r="H59" s="7">
        <v>2.0837947493883826</v>
      </c>
      <c r="I59" s="7">
        <v>122.90100045287771</v>
      </c>
    </row>
    <row r="60" spans="1:9" x14ac:dyDescent="0.25">
      <c r="A60" s="13"/>
      <c r="B60" s="5">
        <f>DATE(YEAR(siječanj!B60),MONTH(siječanj!B60)+2,DAY(siječanj!B60))</f>
        <v>42795</v>
      </c>
      <c r="C60" s="9">
        <v>0.59375</v>
      </c>
      <c r="D60">
        <v>1.0511514886940498</v>
      </c>
      <c r="E60" s="6">
        <v>118.35242769488157</v>
      </c>
      <c r="F60" s="7">
        <v>174.32652388962734</v>
      </c>
      <c r="G60" s="7">
        <v>172.35976044396619</v>
      </c>
      <c r="H60" s="7">
        <v>2.0311858381235921</v>
      </c>
      <c r="I60" s="7">
        <v>124.40633056202965</v>
      </c>
    </row>
    <row r="61" spans="1:9" x14ac:dyDescent="0.25">
      <c r="A61" s="13"/>
      <c r="B61" s="5">
        <f>DATE(YEAR(siječanj!B61),MONTH(siječanj!B61)+2,DAY(siječanj!B61))</f>
        <v>42795</v>
      </c>
      <c r="C61" s="9">
        <v>0.60416666666666663</v>
      </c>
      <c r="D61">
        <v>1.0511514886940498</v>
      </c>
      <c r="E61" s="6">
        <v>118.63551886777644</v>
      </c>
      <c r="F61" s="7">
        <v>175.25046222691719</v>
      </c>
      <c r="G61" s="7">
        <v>172.80077295508679</v>
      </c>
      <c r="H61" s="7">
        <v>2.0364165252821573</v>
      </c>
      <c r="I61" s="7">
        <v>124.70390226985424</v>
      </c>
    </row>
    <row r="62" spans="1:9" x14ac:dyDescent="0.25">
      <c r="A62" s="13"/>
      <c r="B62" s="5">
        <f>DATE(YEAR(siječanj!B62),MONTH(siječanj!B62)+2,DAY(siječanj!B62))</f>
        <v>42795</v>
      </c>
      <c r="C62" s="9">
        <v>0.61458333333333337</v>
      </c>
      <c r="D62">
        <v>1.0511514886940498</v>
      </c>
      <c r="E62" s="6">
        <v>120.75475599652758</v>
      </c>
      <c r="F62" s="7">
        <v>175.60955025008533</v>
      </c>
      <c r="G62" s="7">
        <v>170.65971141575892</v>
      </c>
      <c r="H62" s="7">
        <v>2.0419542527767991</v>
      </c>
      <c r="I62" s="7">
        <v>126.9315415326367</v>
      </c>
    </row>
    <row r="63" spans="1:9" x14ac:dyDescent="0.25">
      <c r="A63" s="13"/>
      <c r="B63" s="5">
        <f>DATE(YEAR(siječanj!B63),MONTH(siječanj!B63)+2,DAY(siječanj!B63))</f>
        <v>42795</v>
      </c>
      <c r="C63" s="9">
        <v>0.625</v>
      </c>
      <c r="D63">
        <v>1.0511514886940498</v>
      </c>
      <c r="E63" s="6">
        <v>122.52342301161667</v>
      </c>
      <c r="F63" s="7">
        <v>172.04141938073707</v>
      </c>
      <c r="G63" s="7">
        <v>167.27747243111168</v>
      </c>
      <c r="H63" s="7">
        <v>2.1048695179936003</v>
      </c>
      <c r="I63" s="7">
        <v>128.79067849855167</v>
      </c>
    </row>
    <row r="64" spans="1:9" x14ac:dyDescent="0.25">
      <c r="A64" s="13"/>
      <c r="B64" s="5">
        <f>DATE(YEAR(siječanj!B64),MONTH(siječanj!B64)+2,DAY(siječanj!B64))</f>
        <v>42795</v>
      </c>
      <c r="C64" s="9">
        <v>0.63541666666666663</v>
      </c>
      <c r="D64">
        <v>1.0511514886940498</v>
      </c>
      <c r="E64" s="6">
        <v>124.55186246107939</v>
      </c>
      <c r="F64" s="7">
        <v>169.49560301119874</v>
      </c>
      <c r="G64" s="7">
        <v>160.46717300311951</v>
      </c>
      <c r="H64" s="7">
        <v>2.0276253703827711</v>
      </c>
      <c r="I64" s="7">
        <v>130.92287564558015</v>
      </c>
    </row>
    <row r="65" spans="1:9" x14ac:dyDescent="0.25">
      <c r="A65" s="13"/>
      <c r="B65" s="5">
        <f>DATE(YEAR(siječanj!B65),MONTH(siječanj!B65)+2,DAY(siječanj!B65))</f>
        <v>42795</v>
      </c>
      <c r="C65" s="9">
        <v>0.64583333333333337</v>
      </c>
      <c r="D65">
        <v>1.0511514886940498</v>
      </c>
      <c r="E65" s="6">
        <v>126.38983759059364</v>
      </c>
      <c r="F65" s="7">
        <v>168.15902987823037</v>
      </c>
      <c r="G65" s="7">
        <v>158.06351740922119</v>
      </c>
      <c r="H65" s="7">
        <v>1.9262960586892326</v>
      </c>
      <c r="I65" s="7">
        <v>132.85486593915169</v>
      </c>
    </row>
    <row r="66" spans="1:9" x14ac:dyDescent="0.25">
      <c r="A66" s="13"/>
      <c r="B66" s="5">
        <f>DATE(YEAR(siječanj!B66),MONTH(siječanj!B66)+2,DAY(siječanj!B66))</f>
        <v>42795</v>
      </c>
      <c r="C66" s="9">
        <v>0.65625</v>
      </c>
      <c r="D66">
        <v>1.0511514886940498</v>
      </c>
      <c r="E66" s="6">
        <v>130.07640856981436</v>
      </c>
      <c r="F66" s="7">
        <v>167.00219915244776</v>
      </c>
      <c r="G66" s="7">
        <v>158.00972386599747</v>
      </c>
      <c r="H66" s="7">
        <v>2.3685881628729781</v>
      </c>
      <c r="I66" s="7">
        <v>136.73001051213583</v>
      </c>
    </row>
    <row r="67" spans="1:9" x14ac:dyDescent="0.25">
      <c r="A67" s="13"/>
      <c r="B67" s="5">
        <f>DATE(YEAR(siječanj!B67),MONTH(siječanj!B67)+2,DAY(siječanj!B67))</f>
        <v>42795</v>
      </c>
      <c r="C67" s="9">
        <v>0.66666666666666663</v>
      </c>
      <c r="D67">
        <v>1.0511514886940498</v>
      </c>
      <c r="E67" s="6">
        <v>131.57279767679643</v>
      </c>
      <c r="F67" s="7">
        <v>166.78634072976112</v>
      </c>
      <c r="G67" s="7">
        <v>156.27444142904332</v>
      </c>
      <c r="H67" s="7">
        <v>3.6702501630045994</v>
      </c>
      <c r="I67" s="7">
        <v>138.3029421496056</v>
      </c>
    </row>
    <row r="68" spans="1:9" x14ac:dyDescent="0.25">
      <c r="A68" s="13"/>
      <c r="B68" s="5">
        <f>DATE(YEAR(siječanj!B68),MONTH(siječanj!B68)+2,DAY(siječanj!B68))</f>
        <v>42795</v>
      </c>
      <c r="C68" s="9">
        <v>0.67708333333333337</v>
      </c>
      <c r="D68">
        <v>1.0511514886940498</v>
      </c>
      <c r="E68" s="6">
        <v>134.35566059666692</v>
      </c>
      <c r="F68" s="7">
        <v>166.04513075366307</v>
      </c>
      <c r="G68" s="7">
        <v>155.610559079513</v>
      </c>
      <c r="H68" s="7">
        <v>7.9268873600318468</v>
      </c>
      <c r="I68" s="7">
        <v>141.22815265065893</v>
      </c>
    </row>
    <row r="69" spans="1:9" x14ac:dyDescent="0.25">
      <c r="A69" s="13"/>
      <c r="B69" s="5">
        <f>DATE(YEAR(siječanj!B69),MONTH(siječanj!B69)+2,DAY(siječanj!B69))</f>
        <v>42795</v>
      </c>
      <c r="C69" s="9">
        <v>0.6875</v>
      </c>
      <c r="D69">
        <v>1.0511514886940498</v>
      </c>
      <c r="E69" s="6">
        <v>139.46780496411117</v>
      </c>
      <c r="F69" s="7">
        <v>167.48945875032481</v>
      </c>
      <c r="G69" s="7">
        <v>159.04218893356787</v>
      </c>
      <c r="H69" s="7">
        <v>20.644646099761669</v>
      </c>
      <c r="I69" s="7">
        <v>146.60179081291685</v>
      </c>
    </row>
    <row r="70" spans="1:9" x14ac:dyDescent="0.25">
      <c r="A70" s="13"/>
      <c r="B70" s="5">
        <f>DATE(YEAR(siječanj!B70),MONTH(siječanj!B70)+2,DAY(siječanj!B70))</f>
        <v>42795</v>
      </c>
      <c r="C70" s="9">
        <v>0.69791666666666663</v>
      </c>
      <c r="D70">
        <v>1.0511514886940498</v>
      </c>
      <c r="E70" s="6">
        <v>144.36072142952202</v>
      </c>
      <c r="F70" s="7">
        <v>169.73075991514571</v>
      </c>
      <c r="G70" s="7">
        <v>157.45022374481371</v>
      </c>
      <c r="H70" s="7">
        <v>60.362832902209831</v>
      </c>
      <c r="I70" s="7">
        <v>151.74498723958908</v>
      </c>
    </row>
    <row r="71" spans="1:9" x14ac:dyDescent="0.25">
      <c r="A71" s="13"/>
      <c r="B71" s="5">
        <f>DATE(YEAR(siječanj!B71),MONTH(siječanj!B71)+2,DAY(siječanj!B71))</f>
        <v>42795</v>
      </c>
      <c r="C71" s="9">
        <v>0.70833333333333337</v>
      </c>
      <c r="D71">
        <v>1.0511514886940498</v>
      </c>
      <c r="E71" s="6">
        <v>148.49353832894715</v>
      </c>
      <c r="F71" s="7">
        <v>170.59657435311325</v>
      </c>
      <c r="G71" s="7">
        <v>150.80896055128125</v>
      </c>
      <c r="H71" s="7">
        <v>110.9485403774834</v>
      </c>
      <c r="I71" s="7">
        <v>156.08920387591976</v>
      </c>
    </row>
    <row r="72" spans="1:9" x14ac:dyDescent="0.25">
      <c r="A72" s="13"/>
      <c r="B72" s="5">
        <f>DATE(YEAR(siječanj!B72),MONTH(siječanj!B72)+2,DAY(siječanj!B72))</f>
        <v>42795</v>
      </c>
      <c r="C72" s="9">
        <v>0.71875</v>
      </c>
      <c r="D72">
        <v>1.0511514886940498</v>
      </c>
      <c r="E72" s="6">
        <v>154.82154524509181</v>
      </c>
      <c r="F72" s="7">
        <v>167.85075918505174</v>
      </c>
      <c r="G72" s="7">
        <v>151.44260105855685</v>
      </c>
      <c r="H72" s="7">
        <v>138.61808034184077</v>
      </c>
      <c r="I72" s="7">
        <v>162.74089776629145</v>
      </c>
    </row>
    <row r="73" spans="1:9" x14ac:dyDescent="0.25">
      <c r="A73" s="13"/>
      <c r="B73" s="5">
        <f>DATE(YEAR(siječanj!B73),MONTH(siječanj!B73)+2,DAY(siječanj!B73))</f>
        <v>42795</v>
      </c>
      <c r="C73" s="9">
        <v>0.72916666666666663</v>
      </c>
      <c r="D73">
        <v>1.0511514886940498</v>
      </c>
      <c r="E73" s="6">
        <v>161.31662231282212</v>
      </c>
      <c r="F73" s="7">
        <v>165.433579317289</v>
      </c>
      <c r="G73" s="7">
        <v>152.54713136659876</v>
      </c>
      <c r="H73" s="7">
        <v>156.83548857388195</v>
      </c>
      <c r="I73" s="7">
        <v>169.56820769521875</v>
      </c>
    </row>
    <row r="74" spans="1:9" x14ac:dyDescent="0.25">
      <c r="A74" s="13"/>
      <c r="B74" s="5">
        <f>DATE(YEAR(siječanj!B74),MONTH(siječanj!B74)+2,DAY(siječanj!B74))</f>
        <v>42795</v>
      </c>
      <c r="C74" s="9">
        <v>0.73958333333333337</v>
      </c>
      <c r="D74">
        <v>1.0511514886940498</v>
      </c>
      <c r="E74" s="6">
        <v>165.2763892607216</v>
      </c>
      <c r="F74" s="7">
        <v>163.03876003663976</v>
      </c>
      <c r="G74" s="7">
        <v>152.1277796901677</v>
      </c>
      <c r="H74" s="7">
        <v>168.76362157999705</v>
      </c>
      <c r="I74" s="7">
        <v>173.73052261738479</v>
      </c>
    </row>
    <row r="75" spans="1:9" x14ac:dyDescent="0.25">
      <c r="A75" s="13"/>
      <c r="B75" s="5">
        <f>DATE(YEAR(siječanj!B75),MONTH(siječanj!B75)+2,DAY(siječanj!B75))</f>
        <v>42795</v>
      </c>
      <c r="C75" s="9">
        <v>0.75</v>
      </c>
      <c r="D75">
        <v>1.0511514886940498</v>
      </c>
      <c r="E75" s="6">
        <v>168.22764830939266</v>
      </c>
      <c r="F75" s="7">
        <v>160.9655460384013</v>
      </c>
      <c r="G75" s="7">
        <v>154.55266746898454</v>
      </c>
      <c r="H75" s="7">
        <v>190.3388799348588</v>
      </c>
      <c r="I75" s="7">
        <v>176.83274295991714</v>
      </c>
    </row>
    <row r="76" spans="1:9" x14ac:dyDescent="0.25">
      <c r="A76" s="13"/>
      <c r="B76" s="5">
        <f>DATE(YEAR(siječanj!B76),MONTH(siječanj!B76)+2,DAY(siječanj!B76))</f>
        <v>42795</v>
      </c>
      <c r="C76" s="9">
        <v>0.76041666666666663</v>
      </c>
      <c r="D76">
        <v>1.0511514886940498</v>
      </c>
      <c r="E76" s="6">
        <v>170.2049790787041</v>
      </c>
      <c r="F76" s="7">
        <v>157.88218580392638</v>
      </c>
      <c r="G76" s="7">
        <v>154.28828670602283</v>
      </c>
      <c r="H76" s="7">
        <v>206.19261965032393</v>
      </c>
      <c r="I76" s="7">
        <v>178.91121714171942</v>
      </c>
    </row>
    <row r="77" spans="1:9" x14ac:dyDescent="0.25">
      <c r="A77" s="13"/>
      <c r="B77" s="5">
        <f>DATE(YEAR(siječanj!B77),MONTH(siječanj!B77)+2,DAY(siječanj!B77))</f>
        <v>42795</v>
      </c>
      <c r="C77" s="9">
        <v>0.77083333333333337</v>
      </c>
      <c r="D77">
        <v>1.0511514886940498</v>
      </c>
      <c r="E77" s="6">
        <v>172.60463756095777</v>
      </c>
      <c r="F77" s="7">
        <v>155.851660927994</v>
      </c>
      <c r="G77" s="7">
        <v>157.65728562064069</v>
      </c>
      <c r="H77" s="7">
        <v>223.14074713617856</v>
      </c>
      <c r="I77" s="7">
        <v>181.43362172769767</v>
      </c>
    </row>
    <row r="78" spans="1:9" x14ac:dyDescent="0.25">
      <c r="A78" s="13"/>
      <c r="B78" s="5">
        <f>DATE(YEAR(siječanj!B78),MONTH(siječanj!B78)+2,DAY(siječanj!B78))</f>
        <v>42795</v>
      </c>
      <c r="C78" s="9">
        <v>0.78125</v>
      </c>
      <c r="D78">
        <v>1.0511514886940498</v>
      </c>
      <c r="E78" s="6">
        <v>175.93028071827183</v>
      </c>
      <c r="F78" s="7">
        <v>152.83204379756143</v>
      </c>
      <c r="G78" s="7">
        <v>158.53707525435647</v>
      </c>
      <c r="H78" s="7">
        <v>226.52135424859878</v>
      </c>
      <c r="I78" s="7">
        <v>184.92937648337352</v>
      </c>
    </row>
    <row r="79" spans="1:9" x14ac:dyDescent="0.25">
      <c r="A79" s="13"/>
      <c r="B79" s="5">
        <f>DATE(YEAR(siječanj!B79),MONTH(siječanj!B79)+2,DAY(siječanj!B79))</f>
        <v>42795</v>
      </c>
      <c r="C79" s="9">
        <v>0.79166666666666663</v>
      </c>
      <c r="D79">
        <v>1.0511514886940498</v>
      </c>
      <c r="E79" s="6">
        <v>175.95199458766402</v>
      </c>
      <c r="F79" s="7">
        <v>147.85642238560413</v>
      </c>
      <c r="G79" s="7">
        <v>160.3672295032427</v>
      </c>
      <c r="H79" s="7">
        <v>226.92957387666056</v>
      </c>
      <c r="I79" s="7">
        <v>184.95220104951042</v>
      </c>
    </row>
    <row r="80" spans="1:9" x14ac:dyDescent="0.25">
      <c r="A80" s="13"/>
      <c r="B80" s="5">
        <f>DATE(YEAR(siječanj!B80),MONTH(siječanj!B80)+2,DAY(siječanj!B80))</f>
        <v>42795</v>
      </c>
      <c r="C80" s="9">
        <v>0.80208333333333337</v>
      </c>
      <c r="D80">
        <v>1.0511514886940498</v>
      </c>
      <c r="E80" s="6">
        <v>175.36246670590927</v>
      </c>
      <c r="F80" s="7">
        <v>140.57132386568199</v>
      </c>
      <c r="G80" s="7">
        <v>159.26278332272594</v>
      </c>
      <c r="H80" s="7">
        <v>227.5613778771378</v>
      </c>
      <c r="I80" s="7">
        <v>184.33251793897728</v>
      </c>
    </row>
    <row r="81" spans="1:9" x14ac:dyDescent="0.25">
      <c r="A81" s="13"/>
      <c r="B81" s="5">
        <f>DATE(YEAR(siječanj!B81),MONTH(siječanj!B81)+2,DAY(siječanj!B81))</f>
        <v>42795</v>
      </c>
      <c r="C81" s="9">
        <v>0.8125</v>
      </c>
      <c r="D81">
        <v>1.0511514886940498</v>
      </c>
      <c r="E81" s="6">
        <v>176.30780906031077</v>
      </c>
      <c r="F81" s="7">
        <v>134.80165111170021</v>
      </c>
      <c r="G81" s="7">
        <v>155.81210459333383</v>
      </c>
      <c r="H81" s="7">
        <v>227.54167428866535</v>
      </c>
      <c r="I81" s="7">
        <v>185.32621596213195</v>
      </c>
    </row>
    <row r="82" spans="1:9" x14ac:dyDescent="0.25">
      <c r="A82" s="13"/>
      <c r="B82" s="5">
        <f>DATE(YEAR(siječanj!B82),MONTH(siječanj!B82)+2,DAY(siječanj!B82))</f>
        <v>42795</v>
      </c>
      <c r="C82" s="9">
        <v>0.82291666666666663</v>
      </c>
      <c r="D82">
        <v>1.0511514886940498</v>
      </c>
      <c r="E82" s="6">
        <v>177.31963091007862</v>
      </c>
      <c r="F82" s="7">
        <v>130.35565377257763</v>
      </c>
      <c r="G82" s="7">
        <v>151.1794060930925</v>
      </c>
      <c r="H82" s="7">
        <v>227.64281257526383</v>
      </c>
      <c r="I82" s="7">
        <v>186.3897940058086</v>
      </c>
    </row>
    <row r="83" spans="1:9" x14ac:dyDescent="0.25">
      <c r="A83" s="13"/>
      <c r="B83" s="5">
        <f>DATE(YEAR(siječanj!B83),MONTH(siječanj!B83)+2,DAY(siječanj!B83))</f>
        <v>42795</v>
      </c>
      <c r="C83" s="9">
        <v>0.83333333333333337</v>
      </c>
      <c r="D83">
        <v>1.0511514886940498</v>
      </c>
      <c r="E83" s="6">
        <v>179.80340160566286</v>
      </c>
      <c r="F83" s="7">
        <v>126.98896457885616</v>
      </c>
      <c r="G83" s="7">
        <v>146.83674324491062</v>
      </c>
      <c r="H83" s="7">
        <v>227.66476345896481</v>
      </c>
      <c r="I83" s="7">
        <v>189.00061327004661</v>
      </c>
    </row>
    <row r="84" spans="1:9" x14ac:dyDescent="0.25">
      <c r="A84" s="13"/>
      <c r="B84" s="5">
        <f>DATE(YEAR(siječanj!B84),MONTH(siječanj!B84)+2,DAY(siječanj!B84))</f>
        <v>42795</v>
      </c>
      <c r="C84" s="9">
        <v>0.84375</v>
      </c>
      <c r="D84">
        <v>1.0511514886940498</v>
      </c>
      <c r="E84" s="6">
        <v>180.04181945488966</v>
      </c>
      <c r="F84" s="7">
        <v>123.05797015791876</v>
      </c>
      <c r="G84" s="7">
        <v>138.74269784387377</v>
      </c>
      <c r="H84" s="7">
        <v>228.01853593427089</v>
      </c>
      <c r="I84" s="7">
        <v>189.2512265471926</v>
      </c>
    </row>
    <row r="85" spans="1:9" x14ac:dyDescent="0.25">
      <c r="A85" s="13"/>
      <c r="B85" s="5">
        <f>DATE(YEAR(siječanj!B85),MONTH(siječanj!B85)+2,DAY(siječanj!B85))</f>
        <v>42795</v>
      </c>
      <c r="C85" s="9">
        <v>0.85416666666666663</v>
      </c>
      <c r="D85">
        <v>1.0511514886940498</v>
      </c>
      <c r="E85" s="6">
        <v>177.59679984791256</v>
      </c>
      <c r="F85" s="7">
        <v>120.59816128772934</v>
      </c>
      <c r="G85" s="7">
        <v>130.90143161947336</v>
      </c>
      <c r="H85" s="7">
        <v>228.47810230778589</v>
      </c>
      <c r="I85" s="7">
        <v>186.68114054743251</v>
      </c>
    </row>
    <row r="86" spans="1:9" x14ac:dyDescent="0.25">
      <c r="A86" s="13"/>
      <c r="B86" s="5">
        <f>DATE(YEAR(siječanj!B86),MONTH(siječanj!B86)+2,DAY(siječanj!B86))</f>
        <v>42795</v>
      </c>
      <c r="C86" s="9">
        <v>0.86458333333333337</v>
      </c>
      <c r="D86">
        <v>1.0511514886940498</v>
      </c>
      <c r="E86" s="6">
        <v>174.22960179538046</v>
      </c>
      <c r="F86" s="7">
        <v>115.67175000098783</v>
      </c>
      <c r="G86" s="7">
        <v>125.31950222261479</v>
      </c>
      <c r="H86" s="7">
        <v>228.88071319902446</v>
      </c>
      <c r="I86" s="7">
        <v>183.14170530178566</v>
      </c>
    </row>
    <row r="87" spans="1:9" x14ac:dyDescent="0.25">
      <c r="A87" s="13"/>
      <c r="B87" s="5">
        <f>DATE(YEAR(siječanj!B87),MONTH(siječanj!B87)+2,DAY(siječanj!B87))</f>
        <v>42795</v>
      </c>
      <c r="C87" s="9">
        <v>0.875</v>
      </c>
      <c r="D87">
        <v>1.0511514886940498</v>
      </c>
      <c r="E87" s="6">
        <v>173.03849611468064</v>
      </c>
      <c r="F87" s="7">
        <v>108.1757589604105</v>
      </c>
      <c r="G87" s="7">
        <v>118.69762842059282</v>
      </c>
      <c r="H87" s="7">
        <v>229.62329275215376</v>
      </c>
      <c r="I87" s="7">
        <v>181.88967279232611</v>
      </c>
    </row>
    <row r="88" spans="1:9" x14ac:dyDescent="0.25">
      <c r="A88" s="13"/>
      <c r="B88" s="5">
        <f>DATE(YEAR(siječanj!B88),MONTH(siječanj!B88)+2,DAY(siječanj!B88))</f>
        <v>42795</v>
      </c>
      <c r="C88" s="9">
        <v>0.88541666666666663</v>
      </c>
      <c r="D88">
        <v>1.0511514886940498</v>
      </c>
      <c r="E88" s="6">
        <v>179.92860621018292</v>
      </c>
      <c r="F88" s="7">
        <v>87.768534861791224</v>
      </c>
      <c r="G88" s="7">
        <v>98.083776805853347</v>
      </c>
      <c r="H88" s="7">
        <v>233.09076727639885</v>
      </c>
      <c r="I88" s="7">
        <v>189.13222227647924</v>
      </c>
    </row>
    <row r="89" spans="1:9" x14ac:dyDescent="0.25">
      <c r="A89" s="13"/>
      <c r="B89" s="5">
        <f>DATE(YEAR(siječanj!B89),MONTH(siječanj!B89)+2,DAY(siječanj!B89))</f>
        <v>42795</v>
      </c>
      <c r="C89" s="9">
        <v>0.89583333333333337</v>
      </c>
      <c r="D89">
        <v>1.0511514886940498</v>
      </c>
      <c r="E89" s="6">
        <v>186.28595533469718</v>
      </c>
      <c r="F89" s="7">
        <v>80.143013537232491</v>
      </c>
      <c r="G89" s="7">
        <v>91.373032288693224</v>
      </c>
      <c r="H89" s="7">
        <v>236.91237932390663</v>
      </c>
      <c r="I89" s="7">
        <v>195.81475927286021</v>
      </c>
    </row>
    <row r="90" spans="1:9" x14ac:dyDescent="0.25">
      <c r="A90" s="13"/>
      <c r="B90" s="5">
        <f>DATE(YEAR(siječanj!B90),MONTH(siječanj!B90)+2,DAY(siječanj!B90))</f>
        <v>42795</v>
      </c>
      <c r="C90" s="9">
        <v>0.90625</v>
      </c>
      <c r="D90">
        <v>1.0511514886940498</v>
      </c>
      <c r="E90" s="6">
        <v>186.65997718160114</v>
      </c>
      <c r="F90" s="7">
        <v>77.560824640708233</v>
      </c>
      <c r="G90" s="7">
        <v>87.755885217394749</v>
      </c>
      <c r="H90" s="7">
        <v>237.6411940687446</v>
      </c>
      <c r="I90" s="7">
        <v>196.20791289403741</v>
      </c>
    </row>
    <row r="91" spans="1:9" x14ac:dyDescent="0.25">
      <c r="A91" s="13"/>
      <c r="B91" s="5">
        <f>DATE(YEAR(siječanj!B91),MONTH(siječanj!B91)+2,DAY(siječanj!B91))</f>
        <v>42795</v>
      </c>
      <c r="C91" s="9">
        <v>0.91666666666666663</v>
      </c>
      <c r="D91">
        <v>1.0511514886940498</v>
      </c>
      <c r="E91" s="6">
        <v>185.32076202949071</v>
      </c>
      <c r="F91" s="7">
        <v>76.938648017663112</v>
      </c>
      <c r="G91" s="7">
        <v>85.065050301219372</v>
      </c>
      <c r="H91" s="7">
        <v>236.75722394104929</v>
      </c>
      <c r="I91" s="7">
        <v>194.80019489321489</v>
      </c>
    </row>
    <row r="92" spans="1:9" x14ac:dyDescent="0.25">
      <c r="A92" s="13"/>
      <c r="B92" s="5">
        <f>DATE(YEAR(siječanj!B92),MONTH(siječanj!B92)+2,DAY(siječanj!B92))</f>
        <v>42795</v>
      </c>
      <c r="C92" s="9">
        <v>0.92708333333333337</v>
      </c>
      <c r="D92">
        <v>1.0511514886940498</v>
      </c>
      <c r="E92" s="6">
        <v>182.13944394903598</v>
      </c>
      <c r="F92" s="7">
        <v>75.081893640904497</v>
      </c>
      <c r="G92" s="7">
        <v>70.505512149194317</v>
      </c>
      <c r="H92" s="7">
        <v>238.18297224247405</v>
      </c>
      <c r="I92" s="7">
        <v>191.45614765693563</v>
      </c>
    </row>
    <row r="93" spans="1:9" x14ac:dyDescent="0.25">
      <c r="A93" s="13"/>
      <c r="B93" s="5">
        <f>DATE(YEAR(siječanj!B93),MONTH(siječanj!B93)+2,DAY(siječanj!B93))</f>
        <v>42795</v>
      </c>
      <c r="C93" s="9">
        <v>0.9375</v>
      </c>
      <c r="D93">
        <v>1.0511514886940498</v>
      </c>
      <c r="E93" s="6">
        <v>174.7713131125692</v>
      </c>
      <c r="F93" s="7">
        <v>73.319543506639164</v>
      </c>
      <c r="G93" s="7">
        <v>65.142943271124977</v>
      </c>
      <c r="H93" s="7">
        <v>237.96965921941199</v>
      </c>
      <c r="I93" s="7">
        <v>183.71112595929102</v>
      </c>
    </row>
    <row r="94" spans="1:9" x14ac:dyDescent="0.25">
      <c r="A94" s="13"/>
      <c r="B94" s="5">
        <f>DATE(YEAR(siječanj!B94),MONTH(siječanj!B94)+2,DAY(siječanj!B94))</f>
        <v>42795</v>
      </c>
      <c r="C94" s="9">
        <v>0.94791666666666663</v>
      </c>
      <c r="D94">
        <v>1.0511514886940498</v>
      </c>
      <c r="E94" s="6">
        <v>167.96459070691921</v>
      </c>
      <c r="F94" s="7">
        <v>72.314667779822713</v>
      </c>
      <c r="G94" s="7">
        <v>63.291468703722472</v>
      </c>
      <c r="H94" s="7">
        <v>237.12586536969883</v>
      </c>
      <c r="I94" s="7">
        <v>176.5562295694649</v>
      </c>
    </row>
    <row r="95" spans="1:9" x14ac:dyDescent="0.25">
      <c r="A95" s="13"/>
      <c r="B95" s="5">
        <f>DATE(YEAR(siječanj!B95),MONTH(siječanj!B95)+2,DAY(siječanj!B95))</f>
        <v>42795</v>
      </c>
      <c r="C95" s="9">
        <v>0.95833333333333337</v>
      </c>
      <c r="D95">
        <v>1.0511514886940498</v>
      </c>
      <c r="E95" s="6">
        <v>158.19173468634082</v>
      </c>
      <c r="F95" s="7">
        <v>69.531778686183245</v>
      </c>
      <c r="G95" s="7">
        <v>62.274186651405124</v>
      </c>
      <c r="H95" s="7">
        <v>236.67998079356983</v>
      </c>
      <c r="I95" s="7">
        <v>166.28347741464131</v>
      </c>
    </row>
    <row r="96" spans="1:9" x14ac:dyDescent="0.25">
      <c r="A96" s="13"/>
      <c r="B96" s="5">
        <f>DATE(YEAR(siječanj!B96),MONTH(siječanj!B96)+2,DAY(siječanj!B96))</f>
        <v>42795</v>
      </c>
      <c r="C96" s="9">
        <v>0.96875</v>
      </c>
      <c r="D96">
        <v>1.0511514886940498</v>
      </c>
      <c r="E96" s="6">
        <v>147.69806315976439</v>
      </c>
      <c r="F96" s="7">
        <v>67.398733384049933</v>
      </c>
      <c r="G96" s="7">
        <v>61.083425630085642</v>
      </c>
      <c r="H96" s="7">
        <v>237.18527817479529</v>
      </c>
      <c r="I96" s="7">
        <v>155.25303896761415</v>
      </c>
    </row>
    <row r="97" spans="1:9" x14ac:dyDescent="0.25">
      <c r="A97" s="13"/>
      <c r="B97" s="5">
        <f>DATE(YEAR(siječanj!B97),MONTH(siječanj!B97)+2,DAY(siječanj!B97))</f>
        <v>42795</v>
      </c>
      <c r="C97" s="9">
        <v>0.97916666666666663</v>
      </c>
      <c r="D97">
        <v>1.0511514886940498</v>
      </c>
      <c r="E97" s="6">
        <v>137.00776290868723</v>
      </c>
      <c r="F97" s="7">
        <v>66.262379489162214</v>
      </c>
      <c r="G97" s="7">
        <v>59.356167356601674</v>
      </c>
      <c r="H97" s="7">
        <v>238.11001165759748</v>
      </c>
      <c r="I97" s="7">
        <v>144.01591394410801</v>
      </c>
    </row>
    <row r="98" spans="1:9" ht="15.75" thickBot="1" x14ac:dyDescent="0.3">
      <c r="A98" s="18"/>
      <c r="B98" s="5">
        <f>DATE(YEAR(siječanj!B98),MONTH(siječanj!B98)+2,DAY(siječanj!B98))</f>
        <v>42795</v>
      </c>
      <c r="C98" s="9">
        <v>0.98958333333333337</v>
      </c>
      <c r="D98">
        <v>1.0511514886940498</v>
      </c>
      <c r="E98" s="6">
        <v>126.66147732254115</v>
      </c>
      <c r="F98" s="7">
        <v>64.511424076023175</v>
      </c>
      <c r="G98" s="7">
        <v>58.391228649217382</v>
      </c>
      <c r="H98" s="7">
        <v>239.6424719778453</v>
      </c>
      <c r="I98" s="7">
        <v>133.14040044777676</v>
      </c>
    </row>
    <row r="99" spans="1:9" x14ac:dyDescent="0.25">
      <c r="A99" s="12">
        <f>A3+1</f>
        <v>61</v>
      </c>
      <c r="B99" s="5">
        <f>DATE(YEAR(siječanj!B99),MONTH(siječanj!B99)+2,DAY(siječanj!B99))</f>
        <v>42796</v>
      </c>
      <c r="C99" s="9">
        <v>1</v>
      </c>
      <c r="D99">
        <v>1.047080478555118</v>
      </c>
      <c r="E99" s="6">
        <v>114.21050561958096</v>
      </c>
      <c r="F99" s="7">
        <v>63.230862630617139</v>
      </c>
      <c r="G99" s="7">
        <v>58.826228045326161</v>
      </c>
      <c r="H99" s="7">
        <v>240.75651032974372</v>
      </c>
      <c r="I99" s="7">
        <v>119.58759088017283</v>
      </c>
    </row>
    <row r="100" spans="1:9" x14ac:dyDescent="0.25">
      <c r="A100" s="13"/>
      <c r="B100" s="5">
        <f>DATE(YEAR(siječanj!B100),MONTH(siječanj!B100)+2,DAY(siječanj!B100))</f>
        <v>42796</v>
      </c>
      <c r="C100" s="9">
        <v>1.0104166666666701</v>
      </c>
      <c r="D100">
        <v>1.047080478555118</v>
      </c>
      <c r="E100" s="6">
        <v>105.07253662048491</v>
      </c>
      <c r="F100" s="7">
        <v>61.885520011252581</v>
      </c>
      <c r="G100" s="7">
        <v>58.352321671872375</v>
      </c>
      <c r="H100" s="7">
        <v>241.50496465464531</v>
      </c>
      <c r="I100" s="7">
        <v>110.0194019275775</v>
      </c>
    </row>
    <row r="101" spans="1:9" x14ac:dyDescent="0.25">
      <c r="A101" s="13"/>
      <c r="B101" s="5">
        <f>DATE(YEAR(siječanj!B101),MONTH(siječanj!B101)+2,DAY(siječanj!B101))</f>
        <v>42796</v>
      </c>
      <c r="C101" s="9">
        <v>1.0208333333333299</v>
      </c>
      <c r="D101">
        <v>1.047080478555118</v>
      </c>
      <c r="E101" s="6">
        <v>97.465882730012254</v>
      </c>
      <c r="F101" s="7">
        <v>60.958615759916491</v>
      </c>
      <c r="G101" s="7">
        <v>58.445875485910491</v>
      </c>
      <c r="H101" s="7">
        <v>241.54094138092981</v>
      </c>
      <c r="I101" s="7">
        <v>102.05462313173824</v>
      </c>
    </row>
    <row r="102" spans="1:9" x14ac:dyDescent="0.25">
      <c r="A102" s="13"/>
      <c r="B102" s="5">
        <f>DATE(YEAR(siječanj!B102),MONTH(siječanj!B102)+2,DAY(siječanj!B102))</f>
        <v>42796</v>
      </c>
      <c r="C102" s="9">
        <v>1.03125</v>
      </c>
      <c r="D102">
        <v>1.047080478555118</v>
      </c>
      <c r="E102" s="6">
        <v>90.123772211392321</v>
      </c>
      <c r="F102" s="7">
        <v>59.757969666088698</v>
      </c>
      <c r="G102" s="7">
        <v>57.757115425371879</v>
      </c>
      <c r="H102" s="7">
        <v>241.91591264113316</v>
      </c>
      <c r="I102" s="7">
        <v>94.366842536297113</v>
      </c>
    </row>
    <row r="103" spans="1:9" x14ac:dyDescent="0.25">
      <c r="A103" s="13"/>
      <c r="B103" s="5">
        <f>DATE(YEAR(siječanj!B103),MONTH(siječanj!B103)+2,DAY(siječanj!B103))</f>
        <v>42796</v>
      </c>
      <c r="C103" s="9">
        <v>1.0416666666666701</v>
      </c>
      <c r="D103">
        <v>1.047080478555118</v>
      </c>
      <c r="E103" s="6">
        <v>83.887757942026141</v>
      </c>
      <c r="F103" s="7">
        <v>59.153941230612986</v>
      </c>
      <c r="G103" s="7">
        <v>57.873912472786813</v>
      </c>
      <c r="H103" s="7">
        <v>242.54503728962231</v>
      </c>
      <c r="I103" s="7">
        <v>87.837233730852631</v>
      </c>
    </row>
    <row r="104" spans="1:9" x14ac:dyDescent="0.25">
      <c r="A104" s="13"/>
      <c r="B104" s="5">
        <f>DATE(YEAR(siječanj!B104),MONTH(siječanj!B104)+2,DAY(siječanj!B104))</f>
        <v>42796</v>
      </c>
      <c r="C104" s="9">
        <v>1.0520833333333299</v>
      </c>
      <c r="D104">
        <v>1.047080478555118</v>
      </c>
      <c r="E104" s="6">
        <v>78.73468990803805</v>
      </c>
      <c r="F104" s="7">
        <v>58.635202863926331</v>
      </c>
      <c r="G104" s="7">
        <v>57.584389598023485</v>
      </c>
      <c r="H104" s="7">
        <v>243.1245044145723</v>
      </c>
      <c r="I104" s="7">
        <v>82.441556787797296</v>
      </c>
    </row>
    <row r="105" spans="1:9" x14ac:dyDescent="0.25">
      <c r="A105" s="13"/>
      <c r="B105" s="5">
        <f>DATE(YEAR(siječanj!B105),MONTH(siječanj!B105)+2,DAY(siječanj!B105))</f>
        <v>42796</v>
      </c>
      <c r="C105" s="9">
        <v>1.0625</v>
      </c>
      <c r="D105">
        <v>1.047080478555118</v>
      </c>
      <c r="E105" s="6">
        <v>75.225648023434943</v>
      </c>
      <c r="F105" s="7">
        <v>58.661491283155058</v>
      </c>
      <c r="G105" s="7">
        <v>57.0524792990159</v>
      </c>
      <c r="H105" s="7">
        <v>242.79842157687085</v>
      </c>
      <c r="I105" s="7">
        <v>78.767307531997119</v>
      </c>
    </row>
    <row r="106" spans="1:9" x14ac:dyDescent="0.25">
      <c r="A106" s="13"/>
      <c r="B106" s="5">
        <f>DATE(YEAR(siječanj!B106),MONTH(siječanj!B106)+2,DAY(siječanj!B106))</f>
        <v>42796</v>
      </c>
      <c r="C106" s="9">
        <v>1.0729166666666701</v>
      </c>
      <c r="D106">
        <v>1.047080478555118</v>
      </c>
      <c r="E106" s="6">
        <v>71.711831231361032</v>
      </c>
      <c r="F106" s="7">
        <v>58.016581329744746</v>
      </c>
      <c r="G106" s="7">
        <v>57.041194192428087</v>
      </c>
      <c r="H106" s="7">
        <v>242.77919105054488</v>
      </c>
      <c r="I106" s="7">
        <v>75.088058563797361</v>
      </c>
    </row>
    <row r="107" spans="1:9" x14ac:dyDescent="0.25">
      <c r="A107" s="13"/>
      <c r="B107" s="5">
        <f>DATE(YEAR(siječanj!B107),MONTH(siječanj!B107)+2,DAY(siječanj!B107))</f>
        <v>42796</v>
      </c>
      <c r="C107" s="9">
        <v>1.0833333333333299</v>
      </c>
      <c r="D107">
        <v>1.047080478555118</v>
      </c>
      <c r="E107" s="6">
        <v>69.314332424571177</v>
      </c>
      <c r="F107" s="7">
        <v>57.324922158178616</v>
      </c>
      <c r="G107" s="7">
        <v>56.867402749761133</v>
      </c>
      <c r="H107" s="7">
        <v>242.70064473186702</v>
      </c>
      <c r="I107" s="7">
        <v>72.577684365848512</v>
      </c>
    </row>
    <row r="108" spans="1:9" x14ac:dyDescent="0.25">
      <c r="A108" s="13"/>
      <c r="B108" s="5">
        <f>DATE(YEAR(siječanj!B108),MONTH(siječanj!B108)+2,DAY(siječanj!B108))</f>
        <v>42796</v>
      </c>
      <c r="C108" s="9">
        <v>1.09375</v>
      </c>
      <c r="D108">
        <v>1.047080478555118</v>
      </c>
      <c r="E108" s="6">
        <v>67.130175014678699</v>
      </c>
      <c r="F108" s="7">
        <v>56.582473712566681</v>
      </c>
      <c r="G108" s="7">
        <v>56.547121249374342</v>
      </c>
      <c r="H108" s="7">
        <v>243.00878521247009</v>
      </c>
      <c r="I108" s="7">
        <v>70.290695779858595</v>
      </c>
    </row>
    <row r="109" spans="1:9" x14ac:dyDescent="0.25">
      <c r="A109" s="13"/>
      <c r="B109" s="5">
        <f>DATE(YEAR(siječanj!B109),MONTH(siječanj!B109)+2,DAY(siječanj!B109))</f>
        <v>42796</v>
      </c>
      <c r="C109" s="9">
        <v>1.1041666666666701</v>
      </c>
      <c r="D109">
        <v>1.047080478555118</v>
      </c>
      <c r="E109" s="6">
        <v>66.080111227734278</v>
      </c>
      <c r="F109" s="7">
        <v>56.320715766018552</v>
      </c>
      <c r="G109" s="7">
        <v>56.318634897142779</v>
      </c>
      <c r="H109" s="7">
        <v>242.70273900699323</v>
      </c>
      <c r="I109" s="7">
        <v>69.191194487311435</v>
      </c>
    </row>
    <row r="110" spans="1:9" x14ac:dyDescent="0.25">
      <c r="A110" s="13"/>
      <c r="B110" s="5">
        <f>DATE(YEAR(siječanj!B110),MONTH(siječanj!B110)+2,DAY(siječanj!B110))</f>
        <v>42796</v>
      </c>
      <c r="C110" s="9">
        <v>1.1145833333333299</v>
      </c>
      <c r="D110">
        <v>1.047080478555118</v>
      </c>
      <c r="E110" s="6">
        <v>64.555148105769121</v>
      </c>
      <c r="F110" s="7">
        <v>55.908505817487168</v>
      </c>
      <c r="G110" s="7">
        <v>57.721457372926665</v>
      </c>
      <c r="H110" s="7">
        <v>242.66911658999578</v>
      </c>
      <c r="I110" s="7">
        <v>67.594435371785252</v>
      </c>
    </row>
    <row r="111" spans="1:9" x14ac:dyDescent="0.25">
      <c r="A111" s="13"/>
      <c r="B111" s="5">
        <f>DATE(YEAR(siječanj!B111),MONTH(siječanj!B111)+2,DAY(siječanj!B111))</f>
        <v>42796</v>
      </c>
      <c r="C111" s="9">
        <v>1.125</v>
      </c>
      <c r="D111">
        <v>1.047080478555118</v>
      </c>
      <c r="E111" s="6">
        <v>64.109793448692713</v>
      </c>
      <c r="F111" s="7">
        <v>56.833678616298954</v>
      </c>
      <c r="G111" s="7">
        <v>56.819009392437437</v>
      </c>
      <c r="H111" s="7">
        <v>242.06113371891485</v>
      </c>
      <c r="I111" s="7">
        <v>67.128113204326937</v>
      </c>
    </row>
    <row r="112" spans="1:9" x14ac:dyDescent="0.25">
      <c r="A112" s="13"/>
      <c r="B112" s="5">
        <f>DATE(YEAR(siječanj!B112),MONTH(siječanj!B112)+2,DAY(siječanj!B112))</f>
        <v>42796</v>
      </c>
      <c r="C112" s="9">
        <v>1.1354166666666701</v>
      </c>
      <c r="D112">
        <v>1.047080478555118</v>
      </c>
      <c r="E112" s="6">
        <v>63.171685411596258</v>
      </c>
      <c r="F112" s="7">
        <v>57.374994001664597</v>
      </c>
      <c r="G112" s="7">
        <v>56.308747909901477</v>
      </c>
      <c r="H112" s="7">
        <v>242.28146766431976</v>
      </c>
      <c r="I112" s="7">
        <v>66.145838591907577</v>
      </c>
    </row>
    <row r="113" spans="1:9" x14ac:dyDescent="0.25">
      <c r="A113" s="13"/>
      <c r="B113" s="5">
        <f>DATE(YEAR(siječanj!B113),MONTH(siječanj!B113)+2,DAY(siječanj!B113))</f>
        <v>42796</v>
      </c>
      <c r="C113" s="9">
        <v>1.1458333333333299</v>
      </c>
      <c r="D113">
        <v>1.047080478555118</v>
      </c>
      <c r="E113" s="6">
        <v>62.84516352242332</v>
      </c>
      <c r="F113" s="7">
        <v>56.971613659408696</v>
      </c>
      <c r="G113" s="7">
        <v>56.880033896751335</v>
      </c>
      <c r="H113" s="7">
        <v>242.18745931438542</v>
      </c>
      <c r="I113" s="7">
        <v>65.803943895933656</v>
      </c>
    </row>
    <row r="114" spans="1:9" x14ac:dyDescent="0.25">
      <c r="A114" s="13"/>
      <c r="B114" s="5">
        <f>DATE(YEAR(siječanj!B114),MONTH(siječanj!B114)+2,DAY(siječanj!B114))</f>
        <v>42796</v>
      </c>
      <c r="C114" s="9">
        <v>1.15625</v>
      </c>
      <c r="D114">
        <v>1.047080478555118</v>
      </c>
      <c r="E114" s="6">
        <v>62.308456379723815</v>
      </c>
      <c r="F114" s="7">
        <v>57.384645246290731</v>
      </c>
      <c r="G114" s="7">
        <v>55.223266477196816</v>
      </c>
      <c r="H114" s="7">
        <v>242.09974479127499</v>
      </c>
      <c r="I114" s="7">
        <v>65.241968324111909</v>
      </c>
    </row>
    <row r="115" spans="1:9" x14ac:dyDescent="0.25">
      <c r="A115" s="13"/>
      <c r="B115" s="5">
        <f>DATE(YEAR(siječanj!B115),MONTH(siječanj!B115)+2,DAY(siječanj!B115))</f>
        <v>42796</v>
      </c>
      <c r="C115" s="9">
        <v>1.1666666666666701</v>
      </c>
      <c r="D115">
        <v>1.047080478555118</v>
      </c>
      <c r="E115" s="6">
        <v>62.065753916996456</v>
      </c>
      <c r="F115" s="7">
        <v>57.456989501067156</v>
      </c>
      <c r="G115" s="7">
        <v>55.216424105151383</v>
      </c>
      <c r="H115" s="7">
        <v>241.76187440503605</v>
      </c>
      <c r="I115" s="7">
        <v>64.987839313292838</v>
      </c>
    </row>
    <row r="116" spans="1:9" x14ac:dyDescent="0.25">
      <c r="A116" s="13"/>
      <c r="B116" s="5">
        <f>DATE(YEAR(siječanj!B116),MONTH(siječanj!B116)+2,DAY(siječanj!B116))</f>
        <v>42796</v>
      </c>
      <c r="C116" s="9">
        <v>1.1770833333333299</v>
      </c>
      <c r="D116">
        <v>1.047080478555118</v>
      </c>
      <c r="E116" s="6">
        <v>63.106398898724152</v>
      </c>
      <c r="F116" s="7">
        <v>56.959890282942155</v>
      </c>
      <c r="G116" s="7">
        <v>56.510241344778144</v>
      </c>
      <c r="H116" s="7">
        <v>241.89808329888163</v>
      </c>
      <c r="I116" s="7">
        <v>66.077478358766257</v>
      </c>
    </row>
    <row r="117" spans="1:9" x14ac:dyDescent="0.25">
      <c r="A117" s="13"/>
      <c r="B117" s="5">
        <f>DATE(YEAR(siječanj!B117),MONTH(siječanj!B117)+2,DAY(siječanj!B117))</f>
        <v>42796</v>
      </c>
      <c r="C117" s="9">
        <v>1.1875</v>
      </c>
      <c r="D117">
        <v>1.047080478555118</v>
      </c>
      <c r="E117" s="6">
        <v>63.046502642030333</v>
      </c>
      <c r="F117" s="7">
        <v>57.661188675158542</v>
      </c>
      <c r="G117" s="7">
        <v>56.966340725408763</v>
      </c>
      <c r="H117" s="7">
        <v>241.87951485953437</v>
      </c>
      <c r="I117" s="7">
        <v>66.014762157643631</v>
      </c>
    </row>
    <row r="118" spans="1:9" x14ac:dyDescent="0.25">
      <c r="A118" s="13"/>
      <c r="B118" s="5">
        <f>DATE(YEAR(siječanj!B118),MONTH(siječanj!B118)+2,DAY(siječanj!B118))</f>
        <v>42796</v>
      </c>
      <c r="C118" s="9">
        <v>1.1979166666666701</v>
      </c>
      <c r="D118">
        <v>1.047080478555118</v>
      </c>
      <c r="E118" s="6">
        <v>64.874109145822871</v>
      </c>
      <c r="F118" s="7">
        <v>57.596527740958642</v>
      </c>
      <c r="G118" s="7">
        <v>56.770295549303647</v>
      </c>
      <c r="H118" s="7">
        <v>242.25039958288693</v>
      </c>
      <c r="I118" s="7">
        <v>67.928413250245171</v>
      </c>
    </row>
    <row r="119" spans="1:9" x14ac:dyDescent="0.25">
      <c r="A119" s="13"/>
      <c r="B119" s="5">
        <f>DATE(YEAR(siječanj!B119),MONTH(siječanj!B119)+2,DAY(siječanj!B119))</f>
        <v>42796</v>
      </c>
      <c r="C119" s="9">
        <v>1.2083333333333299</v>
      </c>
      <c r="D119">
        <v>1.047080478555118</v>
      </c>
      <c r="E119" s="6">
        <v>66.199470019532896</v>
      </c>
      <c r="F119" s="7">
        <v>55.820903137340437</v>
      </c>
      <c r="G119" s="7">
        <v>57.349657778567774</v>
      </c>
      <c r="H119" s="7">
        <v>241.5709733262448</v>
      </c>
      <c r="I119" s="7">
        <v>69.316172748147693</v>
      </c>
    </row>
    <row r="120" spans="1:9" x14ac:dyDescent="0.25">
      <c r="A120" s="13"/>
      <c r="B120" s="5">
        <f>DATE(YEAR(siječanj!B120),MONTH(siječanj!B120)+2,DAY(siječanj!B120))</f>
        <v>42796</v>
      </c>
      <c r="C120" s="9">
        <v>1.21875</v>
      </c>
      <c r="D120">
        <v>1.047080478555118</v>
      </c>
      <c r="E120" s="6">
        <v>69.297474847478853</v>
      </c>
      <c r="F120" s="7">
        <v>55.626383263818866</v>
      </c>
      <c r="G120" s="7">
        <v>60.011408607477421</v>
      </c>
      <c r="H120" s="7">
        <v>240.12150890921947</v>
      </c>
      <c r="I120" s="7">
        <v>72.560033125959407</v>
      </c>
    </row>
    <row r="121" spans="1:9" x14ac:dyDescent="0.25">
      <c r="A121" s="13"/>
      <c r="B121" s="5">
        <f>DATE(YEAR(siječanj!B121),MONTH(siječanj!B121)+2,DAY(siječanj!B121))</f>
        <v>42796</v>
      </c>
      <c r="C121" s="9">
        <v>1.2291666666666701</v>
      </c>
      <c r="D121">
        <v>1.047080478555118</v>
      </c>
      <c r="E121" s="6">
        <v>72.54318619268183</v>
      </c>
      <c r="F121" s="7">
        <v>56.333986227379476</v>
      </c>
      <c r="G121" s="7">
        <v>61.3397181324152</v>
      </c>
      <c r="H121" s="7">
        <v>239.99549335447909</v>
      </c>
      <c r="I121" s="7">
        <v>75.958554114546317</v>
      </c>
    </row>
    <row r="122" spans="1:9" x14ac:dyDescent="0.25">
      <c r="A122" s="13"/>
      <c r="B122" s="5">
        <f>DATE(YEAR(siječanj!B122),MONTH(siječanj!B122)+2,DAY(siječanj!B122))</f>
        <v>42796</v>
      </c>
      <c r="C122" s="9">
        <v>1.2395833333333299</v>
      </c>
      <c r="D122">
        <v>1.047080478555118</v>
      </c>
      <c r="E122" s="6">
        <v>79.448170854441585</v>
      </c>
      <c r="F122" s="7">
        <v>56.97146937169834</v>
      </c>
      <c r="G122" s="7">
        <v>59.811277237293638</v>
      </c>
      <c r="H122" s="7">
        <v>238.78949692199149</v>
      </c>
      <c r="I122" s="7">
        <v>83.188628758597474</v>
      </c>
    </row>
    <row r="123" spans="1:9" x14ac:dyDescent="0.25">
      <c r="A123" s="13"/>
      <c r="B123" s="5">
        <f>DATE(YEAR(siječanj!B123),MONTH(siječanj!B123)+2,DAY(siječanj!B123))</f>
        <v>42796</v>
      </c>
      <c r="C123" s="9">
        <v>1.25</v>
      </c>
      <c r="D123">
        <v>1.047080478555118</v>
      </c>
      <c r="E123" s="6">
        <v>84.609700925655986</v>
      </c>
      <c r="F123" s="7">
        <v>59.558223371058624</v>
      </c>
      <c r="G123" s="7">
        <v>60.019040175830206</v>
      </c>
      <c r="H123" s="7">
        <v>235.3841995659989</v>
      </c>
      <c r="I123" s="7">
        <v>88.593166135641283</v>
      </c>
    </row>
    <row r="124" spans="1:9" x14ac:dyDescent="0.25">
      <c r="A124" s="13"/>
      <c r="B124" s="5">
        <f>DATE(YEAR(siječanj!B124),MONTH(siječanj!B124)+2,DAY(siječanj!B124))</f>
        <v>42796</v>
      </c>
      <c r="C124" s="9">
        <v>1.2604166666666701</v>
      </c>
      <c r="D124">
        <v>1.047080478555118</v>
      </c>
      <c r="E124" s="6">
        <v>91.188968614052186</v>
      </c>
      <c r="F124" s="7">
        <v>67.59217510773577</v>
      </c>
      <c r="G124" s="7">
        <v>61.1525063464507</v>
      </c>
      <c r="H124" s="7">
        <v>222.05177407712301</v>
      </c>
      <c r="I124" s="7">
        <v>95.482188895349395</v>
      </c>
    </row>
    <row r="125" spans="1:9" x14ac:dyDescent="0.25">
      <c r="A125" s="13"/>
      <c r="B125" s="5">
        <f>DATE(YEAR(siječanj!B125),MONTH(siječanj!B125)+2,DAY(siječanj!B125))</f>
        <v>42796</v>
      </c>
      <c r="C125" s="9">
        <v>1.2708333333333299</v>
      </c>
      <c r="D125">
        <v>1.047080478555118</v>
      </c>
      <c r="E125" s="6">
        <v>96.815982192564306</v>
      </c>
      <c r="F125" s="7">
        <v>76.744076040246142</v>
      </c>
      <c r="G125" s="7">
        <v>62.256267488548424</v>
      </c>
      <c r="H125" s="7">
        <v>212.8201683154382</v>
      </c>
      <c r="I125" s="7">
        <v>101.37412496597402</v>
      </c>
    </row>
    <row r="126" spans="1:9" x14ac:dyDescent="0.25">
      <c r="A126" s="13"/>
      <c r="B126" s="5">
        <f>DATE(YEAR(siječanj!B126),MONTH(siječanj!B126)+2,DAY(siječanj!B126))</f>
        <v>42796</v>
      </c>
      <c r="C126" s="9">
        <v>1.28125</v>
      </c>
      <c r="D126">
        <v>1.047080478555118</v>
      </c>
      <c r="E126" s="6">
        <v>103.19909160047165</v>
      </c>
      <c r="F126" s="7">
        <v>78.107502719308826</v>
      </c>
      <c r="G126" s="7">
        <v>66.775053313665651</v>
      </c>
      <c r="H126" s="7">
        <v>192.78100675855055</v>
      </c>
      <c r="I126" s="7">
        <v>108.05775421947531</v>
      </c>
    </row>
    <row r="127" spans="1:9" x14ac:dyDescent="0.25">
      <c r="A127" s="13"/>
      <c r="B127" s="5">
        <f>DATE(YEAR(siječanj!B127),MONTH(siječanj!B127)+2,DAY(siječanj!B127))</f>
        <v>42796</v>
      </c>
      <c r="C127" s="9">
        <v>1.2916666666666701</v>
      </c>
      <c r="D127">
        <v>1.047080478555118</v>
      </c>
      <c r="E127" s="6">
        <v>108.80575996421693</v>
      </c>
      <c r="F127" s="7">
        <v>85.890698447352591</v>
      </c>
      <c r="G127" s="7">
        <v>79.027718580367122</v>
      </c>
      <c r="H127" s="7">
        <v>152.50537672444474</v>
      </c>
      <c r="I127" s="7">
        <v>113.92838721288557</v>
      </c>
    </row>
    <row r="128" spans="1:9" x14ac:dyDescent="0.25">
      <c r="A128" s="13"/>
      <c r="B128" s="5">
        <f>DATE(YEAR(siječanj!B128),MONTH(siječanj!B128)+2,DAY(siječanj!B128))</f>
        <v>42796</v>
      </c>
      <c r="C128" s="9">
        <v>1.3020833333333299</v>
      </c>
      <c r="D128">
        <v>1.047080478555118</v>
      </c>
      <c r="E128" s="6">
        <v>110.49196727500454</v>
      </c>
      <c r="F128" s="7">
        <v>108.70963952070079</v>
      </c>
      <c r="G128" s="7">
        <v>96.372699059706349</v>
      </c>
      <c r="H128" s="7">
        <v>118.13140299453053</v>
      </c>
      <c r="I128" s="7">
        <v>115.6939819708082</v>
      </c>
    </row>
    <row r="129" spans="1:9" x14ac:dyDescent="0.25">
      <c r="A129" s="13"/>
      <c r="B129" s="5">
        <f>DATE(YEAR(siječanj!B129),MONTH(siječanj!B129)+2,DAY(siječanj!B129))</f>
        <v>42796</v>
      </c>
      <c r="C129" s="9">
        <v>1.3125</v>
      </c>
      <c r="D129">
        <v>1.047080478555118</v>
      </c>
      <c r="E129" s="6">
        <v>113.90643006326174</v>
      </c>
      <c r="F129" s="7">
        <v>123.76040281185824</v>
      </c>
      <c r="G129" s="7">
        <v>105.03679257115157</v>
      </c>
      <c r="H129" s="7">
        <v>61.465482757994558</v>
      </c>
      <c r="I129" s="7">
        <v>119.26919930114518</v>
      </c>
    </row>
    <row r="130" spans="1:9" x14ac:dyDescent="0.25">
      <c r="A130" s="13"/>
      <c r="B130" s="5">
        <f>DATE(YEAR(siječanj!B130),MONTH(siječanj!B130)+2,DAY(siječanj!B130))</f>
        <v>42796</v>
      </c>
      <c r="C130" s="9">
        <v>1.3229166666666701</v>
      </c>
      <c r="D130">
        <v>1.047080478555118</v>
      </c>
      <c r="E130" s="6">
        <v>114.36410955945102</v>
      </c>
      <c r="F130" s="7">
        <v>134.71091418184517</v>
      </c>
      <c r="G130" s="7">
        <v>118.42377329587029</v>
      </c>
      <c r="H130" s="7">
        <v>18.631288603758268</v>
      </c>
      <c r="I130" s="7">
        <v>119.74842656703993</v>
      </c>
    </row>
    <row r="131" spans="1:9" x14ac:dyDescent="0.25">
      <c r="A131" s="13"/>
      <c r="B131" s="5">
        <f>DATE(YEAR(siječanj!B131),MONTH(siječanj!B131)+2,DAY(siječanj!B131))</f>
        <v>42796</v>
      </c>
      <c r="C131" s="9">
        <v>1.3333333333333299</v>
      </c>
      <c r="D131">
        <v>1.047080478555118</v>
      </c>
      <c r="E131" s="6">
        <v>113.07932994050408</v>
      </c>
      <c r="F131" s="7">
        <v>145.64819116239872</v>
      </c>
      <c r="G131" s="7">
        <v>124.36690221891899</v>
      </c>
      <c r="H131" s="7">
        <v>4.5352137938048376</v>
      </c>
      <c r="I131" s="7">
        <v>118.40315890879509</v>
      </c>
    </row>
    <row r="132" spans="1:9" x14ac:dyDescent="0.25">
      <c r="A132" s="13"/>
      <c r="B132" s="5">
        <f>DATE(YEAR(siječanj!B132),MONTH(siječanj!B132)+2,DAY(siječanj!B132))</f>
        <v>42796</v>
      </c>
      <c r="C132" s="9">
        <v>1.34375</v>
      </c>
      <c r="D132">
        <v>1.047080478555118</v>
      </c>
      <c r="E132" s="6">
        <v>111.82296454437588</v>
      </c>
      <c r="F132" s="7">
        <v>163.97717924886072</v>
      </c>
      <c r="G132" s="7">
        <v>138.03216878468476</v>
      </c>
      <c r="H132" s="7">
        <v>2.8059496193145197</v>
      </c>
      <c r="I132" s="7">
        <v>117.08764322857708</v>
      </c>
    </row>
    <row r="133" spans="1:9" x14ac:dyDescent="0.25">
      <c r="A133" s="13"/>
      <c r="B133" s="5">
        <f>DATE(YEAR(siječanj!B133),MONTH(siječanj!B133)+2,DAY(siječanj!B133))</f>
        <v>42796</v>
      </c>
      <c r="C133" s="9">
        <v>1.3541666666666701</v>
      </c>
      <c r="D133">
        <v>1.047080478555118</v>
      </c>
      <c r="E133" s="6">
        <v>112.852301004856</v>
      </c>
      <c r="F133" s="7">
        <v>174.37649553331445</v>
      </c>
      <c r="G133" s="7">
        <v>151.29359518722779</v>
      </c>
      <c r="H133" s="7">
        <v>2.500901544962761</v>
      </c>
      <c r="I133" s="7">
        <v>118.16544134221084</v>
      </c>
    </row>
    <row r="134" spans="1:9" x14ac:dyDescent="0.25">
      <c r="A134" s="13"/>
      <c r="B134" s="5">
        <f>DATE(YEAR(siječanj!B134),MONTH(siječanj!B134)+2,DAY(siječanj!B134))</f>
        <v>42796</v>
      </c>
      <c r="C134" s="9">
        <v>1.3645833333333299</v>
      </c>
      <c r="D134">
        <v>1.047080478555118</v>
      </c>
      <c r="E134" s="6">
        <v>113.01726805335898</v>
      </c>
      <c r="F134" s="7">
        <v>195.67906094662914</v>
      </c>
      <c r="G134" s="7">
        <v>164.83782227466756</v>
      </c>
      <c r="H134" s="7">
        <v>2.2367398418785558</v>
      </c>
      <c r="I134" s="7">
        <v>118.33817511830317</v>
      </c>
    </row>
    <row r="135" spans="1:9" x14ac:dyDescent="0.25">
      <c r="A135" s="13"/>
      <c r="B135" s="5">
        <f>DATE(YEAR(siječanj!B135),MONTH(siječanj!B135)+2,DAY(siječanj!B135))</f>
        <v>42796</v>
      </c>
      <c r="C135" s="9">
        <v>1.375</v>
      </c>
      <c r="D135">
        <v>1.047080478555118</v>
      </c>
      <c r="E135" s="6">
        <v>114.51449780607533</v>
      </c>
      <c r="F135" s="7">
        <v>226.29833592161799</v>
      </c>
      <c r="G135" s="7">
        <v>170.24945352418914</v>
      </c>
      <c r="H135" s="7">
        <v>2.0013959246044664</v>
      </c>
      <c r="I135" s="7">
        <v>119.90589516428436</v>
      </c>
    </row>
    <row r="136" spans="1:9" x14ac:dyDescent="0.25">
      <c r="A136" s="13"/>
      <c r="B136" s="5">
        <f>DATE(YEAR(siječanj!B136),MONTH(siječanj!B136)+2,DAY(siječanj!B136))</f>
        <v>42796</v>
      </c>
      <c r="C136" s="9">
        <v>1.3854166666666701</v>
      </c>
      <c r="D136">
        <v>1.047080478555118</v>
      </c>
      <c r="E136" s="6">
        <v>114.69552545584456</v>
      </c>
      <c r="F136" s="7">
        <v>224.26620784890383</v>
      </c>
      <c r="G136" s="7">
        <v>192.31774986657288</v>
      </c>
      <c r="H136" s="7">
        <v>1.7994713976560863</v>
      </c>
      <c r="I136" s="7">
        <v>120.09544568243643</v>
      </c>
    </row>
    <row r="137" spans="1:9" x14ac:dyDescent="0.25">
      <c r="A137" s="13"/>
      <c r="B137" s="5">
        <f>DATE(YEAR(siječanj!B137),MONTH(siječanj!B137)+2,DAY(siječanj!B137))</f>
        <v>42796</v>
      </c>
      <c r="C137" s="9">
        <v>1.3958333333333299</v>
      </c>
      <c r="D137">
        <v>1.047080478555118</v>
      </c>
      <c r="E137" s="6">
        <v>114.66386477234472</v>
      </c>
      <c r="F137" s="7">
        <v>222.21478530292134</v>
      </c>
      <c r="G137" s="7">
        <v>199.00677746402673</v>
      </c>
      <c r="H137" s="7">
        <v>2.0213055401428144</v>
      </c>
      <c r="I137" s="7">
        <v>120.06229439880605</v>
      </c>
    </row>
    <row r="138" spans="1:9" x14ac:dyDescent="0.25">
      <c r="A138" s="13"/>
      <c r="B138" s="5">
        <f>DATE(YEAR(siječanj!B138),MONTH(siječanj!B138)+2,DAY(siječanj!B138))</f>
        <v>42796</v>
      </c>
      <c r="C138" s="9">
        <v>1.40625</v>
      </c>
      <c r="D138">
        <v>1.047080478555118</v>
      </c>
      <c r="E138" s="6">
        <v>115.26417515145189</v>
      </c>
      <c r="F138" s="7">
        <v>223.38164402457375</v>
      </c>
      <c r="G138" s="7">
        <v>202.81214985766411</v>
      </c>
      <c r="H138" s="7">
        <v>2.0379727297216848</v>
      </c>
      <c r="I138" s="7">
        <v>120.69086767784319</v>
      </c>
    </row>
    <row r="139" spans="1:9" x14ac:dyDescent="0.25">
      <c r="A139" s="13"/>
      <c r="B139" s="5">
        <f>DATE(YEAR(siječanj!B139),MONTH(siječanj!B139)+2,DAY(siječanj!B139))</f>
        <v>42796</v>
      </c>
      <c r="C139" s="9">
        <v>1.4166666666666701</v>
      </c>
      <c r="D139">
        <v>1.047080478555118</v>
      </c>
      <c r="E139" s="6">
        <v>115.78062739669481</v>
      </c>
      <c r="F139" s="7">
        <v>233.44953143833649</v>
      </c>
      <c r="G139" s="7">
        <v>204.14651255833996</v>
      </c>
      <c r="H139" s="7">
        <v>2.1528378196186697</v>
      </c>
      <c r="I139" s="7">
        <v>121.23163474194301</v>
      </c>
    </row>
    <row r="140" spans="1:9" x14ac:dyDescent="0.25">
      <c r="A140" s="13"/>
      <c r="B140" s="5">
        <f>DATE(YEAR(siječanj!B140),MONTH(siječanj!B140)+2,DAY(siječanj!B140))</f>
        <v>42796</v>
      </c>
      <c r="C140" s="9">
        <v>1.4270833333333299</v>
      </c>
      <c r="D140">
        <v>1.047080478555118</v>
      </c>
      <c r="E140" s="6">
        <v>117.70282391431034</v>
      </c>
      <c r="F140" s="7">
        <v>233.05350175332492</v>
      </c>
      <c r="G140" s="7">
        <v>201.14896871583514</v>
      </c>
      <c r="H140" s="7">
        <v>2.0651723029462246</v>
      </c>
      <c r="I140" s="7">
        <v>123.24432919148487</v>
      </c>
    </row>
    <row r="141" spans="1:9" x14ac:dyDescent="0.25">
      <c r="A141" s="13"/>
      <c r="B141" s="5">
        <f>DATE(YEAR(siječanj!B141),MONTH(siječanj!B141)+2,DAY(siječanj!B141))</f>
        <v>42796</v>
      </c>
      <c r="C141" s="9">
        <v>1.4375</v>
      </c>
      <c r="D141">
        <v>1.047080478555118</v>
      </c>
      <c r="E141" s="6">
        <v>119.36682606923769</v>
      </c>
      <c r="F141" s="7">
        <v>224.84094988716896</v>
      </c>
      <c r="G141" s="7">
        <v>200.71013150215055</v>
      </c>
      <c r="H141" s="7">
        <v>2.0439125100342506</v>
      </c>
      <c r="I141" s="7">
        <v>124.98667336418293</v>
      </c>
    </row>
    <row r="142" spans="1:9" x14ac:dyDescent="0.25">
      <c r="A142" s="13"/>
      <c r="B142" s="5">
        <f>DATE(YEAR(siječanj!B142),MONTH(siječanj!B142)+2,DAY(siječanj!B142))</f>
        <v>42796</v>
      </c>
      <c r="C142" s="9">
        <v>1.4479166666666701</v>
      </c>
      <c r="D142">
        <v>1.047080478555118</v>
      </c>
      <c r="E142" s="6">
        <v>120.29902378124821</v>
      </c>
      <c r="F142" s="7">
        <v>223.612560473033</v>
      </c>
      <c r="G142" s="7">
        <v>206.44674738132204</v>
      </c>
      <c r="H142" s="7">
        <v>2.1179932420652436</v>
      </c>
      <c r="I142" s="7">
        <v>125.96275939058289</v>
      </c>
    </row>
    <row r="143" spans="1:9" x14ac:dyDescent="0.25">
      <c r="A143" s="13"/>
      <c r="B143" s="5">
        <f>DATE(YEAR(siječanj!B143),MONTH(siječanj!B143)+2,DAY(siječanj!B143))</f>
        <v>42796</v>
      </c>
      <c r="C143" s="9">
        <v>1.4583333333333299</v>
      </c>
      <c r="D143">
        <v>1.047080478555118</v>
      </c>
      <c r="E143" s="6">
        <v>120.4416179417432</v>
      </c>
      <c r="F143" s="7">
        <v>220.83331865207199</v>
      </c>
      <c r="G143" s="7">
        <v>207.7882048366188</v>
      </c>
      <c r="H143" s="7">
        <v>2.2055167400806108</v>
      </c>
      <c r="I143" s="7">
        <v>126.11206695239316</v>
      </c>
    </row>
    <row r="144" spans="1:9" x14ac:dyDescent="0.25">
      <c r="A144" s="13"/>
      <c r="B144" s="5">
        <f>DATE(YEAR(siječanj!B144),MONTH(siječanj!B144)+2,DAY(siječanj!B144))</f>
        <v>42796</v>
      </c>
      <c r="C144" s="9">
        <v>1.46875</v>
      </c>
      <c r="D144">
        <v>1.047080478555118</v>
      </c>
      <c r="E144" s="6">
        <v>119.70510608121384</v>
      </c>
      <c r="F144" s="7">
        <v>218.93068879940361</v>
      </c>
      <c r="G144" s="7">
        <v>202.89220320695213</v>
      </c>
      <c r="H144" s="7">
        <v>2.1871133224123964</v>
      </c>
      <c r="I144" s="7">
        <v>125.34087976100855</v>
      </c>
    </row>
    <row r="145" spans="1:9" x14ac:dyDescent="0.25">
      <c r="A145" s="13"/>
      <c r="B145" s="5">
        <f>DATE(YEAR(siječanj!B145),MONTH(siječanj!B145)+2,DAY(siječanj!B145))</f>
        <v>42796</v>
      </c>
      <c r="C145" s="9">
        <v>1.4791666666666701</v>
      </c>
      <c r="D145">
        <v>1.047080478555118</v>
      </c>
      <c r="E145" s="6">
        <v>120.44897632128766</v>
      </c>
      <c r="F145" s="7">
        <v>217.9524862590435</v>
      </c>
      <c r="G145" s="7">
        <v>198.16359932804116</v>
      </c>
      <c r="H145" s="7">
        <v>2.2458220350118125</v>
      </c>
      <c r="I145" s="7">
        <v>126.11977176796796</v>
      </c>
    </row>
    <row r="146" spans="1:9" x14ac:dyDescent="0.25">
      <c r="A146" s="13"/>
      <c r="B146" s="5">
        <f>DATE(YEAR(siječanj!B146),MONTH(siječanj!B146)+2,DAY(siječanj!B146))</f>
        <v>42796</v>
      </c>
      <c r="C146" s="9">
        <v>1.4895833333333299</v>
      </c>
      <c r="D146">
        <v>1.047080478555118</v>
      </c>
      <c r="E146" s="6">
        <v>121.09349255754478</v>
      </c>
      <c r="F146" s="7">
        <v>213.70697669346259</v>
      </c>
      <c r="G146" s="7">
        <v>193.81705860155719</v>
      </c>
      <c r="H146" s="7">
        <v>1.9720050635091011</v>
      </c>
      <c r="I146" s="7">
        <v>126.79463213706461</v>
      </c>
    </row>
    <row r="147" spans="1:9" x14ac:dyDescent="0.25">
      <c r="A147" s="13"/>
      <c r="B147" s="5">
        <f>DATE(YEAR(siječanj!B147),MONTH(siječanj!B147)+2,DAY(siječanj!B147))</f>
        <v>42796</v>
      </c>
      <c r="C147" s="9">
        <v>1.5</v>
      </c>
      <c r="D147">
        <v>1.047080478555118</v>
      </c>
      <c r="E147" s="6">
        <v>121.75431950454288</v>
      </c>
      <c r="F147" s="7">
        <v>217.12100428015714</v>
      </c>
      <c r="G147" s="7">
        <v>194.34726631969866</v>
      </c>
      <c r="H147" s="7">
        <v>1.8552077197707495</v>
      </c>
      <c r="I147" s="7">
        <v>127.48657113296949</v>
      </c>
    </row>
    <row r="148" spans="1:9" x14ac:dyDescent="0.25">
      <c r="A148" s="13"/>
      <c r="B148" s="5">
        <f>DATE(YEAR(siječanj!B148),MONTH(siječanj!B148)+2,DAY(siječanj!B148))</f>
        <v>42796</v>
      </c>
      <c r="C148" s="9">
        <v>1.5104166666666701</v>
      </c>
      <c r="D148">
        <v>1.047080478555118</v>
      </c>
      <c r="E148" s="6">
        <v>122.15388626279227</v>
      </c>
      <c r="F148" s="7">
        <v>209.51304998433443</v>
      </c>
      <c r="G148" s="7">
        <v>191.17280629787848</v>
      </c>
      <c r="H148" s="7">
        <v>1.8584301431024697</v>
      </c>
      <c r="I148" s="7">
        <v>127.90494968541198</v>
      </c>
    </row>
    <row r="149" spans="1:9" x14ac:dyDescent="0.25">
      <c r="A149" s="13"/>
      <c r="B149" s="5">
        <f>DATE(YEAR(siječanj!B149),MONTH(siječanj!B149)+2,DAY(siječanj!B149))</f>
        <v>42796</v>
      </c>
      <c r="C149" s="9">
        <v>1.5208333333333299</v>
      </c>
      <c r="D149">
        <v>1.047080478555118</v>
      </c>
      <c r="E149" s="6">
        <v>121.35695609166557</v>
      </c>
      <c r="F149" s="7">
        <v>202.80363538078669</v>
      </c>
      <c r="G149" s="7">
        <v>186.96608952426448</v>
      </c>
      <c r="H149" s="7">
        <v>2.0521645941155739</v>
      </c>
      <c r="I149" s="7">
        <v>127.07049966045362</v>
      </c>
    </row>
    <row r="150" spans="1:9" x14ac:dyDescent="0.25">
      <c r="A150" s="13"/>
      <c r="B150" s="5">
        <f>DATE(YEAR(siječanj!B150),MONTH(siječanj!B150)+2,DAY(siječanj!B150))</f>
        <v>42796</v>
      </c>
      <c r="C150" s="9">
        <v>1.53125</v>
      </c>
      <c r="D150">
        <v>1.047080478555118</v>
      </c>
      <c r="E150" s="6">
        <v>119.50901529058324</v>
      </c>
      <c r="F150" s="7">
        <v>188.08041721611644</v>
      </c>
      <c r="G150" s="7">
        <v>183.01533274895209</v>
      </c>
      <c r="H150" s="7">
        <v>1.8821412580461154</v>
      </c>
      <c r="I150" s="7">
        <v>125.1355569221148</v>
      </c>
    </row>
    <row r="151" spans="1:9" x14ac:dyDescent="0.25">
      <c r="A151" s="13"/>
      <c r="B151" s="5">
        <f>DATE(YEAR(siječanj!B151),MONTH(siječanj!B151)+2,DAY(siječanj!B151))</f>
        <v>42796</v>
      </c>
      <c r="C151" s="9">
        <v>1.5416666666666701</v>
      </c>
      <c r="D151">
        <v>1.047080478555118</v>
      </c>
      <c r="E151" s="6">
        <v>117.01545955805149</v>
      </c>
      <c r="F151" s="7">
        <v>183.97120342493591</v>
      </c>
      <c r="G151" s="7">
        <v>177.7630390320623</v>
      </c>
      <c r="H151" s="7">
        <v>1.8396246726163312</v>
      </c>
      <c r="I151" s="7">
        <v>122.52460339239161</v>
      </c>
    </row>
    <row r="152" spans="1:9" x14ac:dyDescent="0.25">
      <c r="A152" s="13"/>
      <c r="B152" s="5">
        <f>DATE(YEAR(siječanj!B152),MONTH(siječanj!B152)+2,DAY(siječanj!B152))</f>
        <v>42796</v>
      </c>
      <c r="C152" s="9">
        <v>1.5520833333333299</v>
      </c>
      <c r="D152">
        <v>1.047080478555118</v>
      </c>
      <c r="E152" s="6">
        <v>114.52559095527525</v>
      </c>
      <c r="F152" s="7">
        <v>191.85516808669652</v>
      </c>
      <c r="G152" s="7">
        <v>177.07111417414905</v>
      </c>
      <c r="H152" s="7">
        <v>1.9441854088240811</v>
      </c>
      <c r="I152" s="7">
        <v>119.9175105842573</v>
      </c>
    </row>
    <row r="153" spans="1:9" x14ac:dyDescent="0.25">
      <c r="A153" s="13"/>
      <c r="B153" s="5">
        <f>DATE(YEAR(siječanj!B153),MONTH(siječanj!B153)+2,DAY(siječanj!B153))</f>
        <v>42796</v>
      </c>
      <c r="C153" s="9">
        <v>1.5625</v>
      </c>
      <c r="D153">
        <v>1.047080478555118</v>
      </c>
      <c r="E153" s="6">
        <v>115.81265331942753</v>
      </c>
      <c r="F153" s="7">
        <v>179.47433264393646</v>
      </c>
      <c r="G153" s="7">
        <v>173.69798099258102</v>
      </c>
      <c r="H153" s="7">
        <v>1.9256239703965834</v>
      </c>
      <c r="I153" s="7">
        <v>121.26516846044414</v>
      </c>
    </row>
    <row r="154" spans="1:9" x14ac:dyDescent="0.25">
      <c r="A154" s="13"/>
      <c r="B154" s="5">
        <f>DATE(YEAR(siječanj!B154),MONTH(siječanj!B154)+2,DAY(siječanj!B154))</f>
        <v>42796</v>
      </c>
      <c r="C154" s="9">
        <v>1.5729166666666701</v>
      </c>
      <c r="D154">
        <v>1.047080478555118</v>
      </c>
      <c r="E154" s="6">
        <v>116.6366737211538</v>
      </c>
      <c r="F154" s="7">
        <v>173.34732736726258</v>
      </c>
      <c r="G154" s="7">
        <v>174.79476355616401</v>
      </c>
      <c r="H154" s="7">
        <v>1.9729631893786814</v>
      </c>
      <c r="I154" s="7">
        <v>122.12798413702288</v>
      </c>
    </row>
    <row r="155" spans="1:9" x14ac:dyDescent="0.25">
      <c r="A155" s="13"/>
      <c r="B155" s="5">
        <f>DATE(YEAR(siječanj!B155),MONTH(siječanj!B155)+2,DAY(siječanj!B155))</f>
        <v>42796</v>
      </c>
      <c r="C155" s="9">
        <v>1.5833333333333299</v>
      </c>
      <c r="D155">
        <v>1.047080478555118</v>
      </c>
      <c r="E155" s="6">
        <v>116.92035046781875</v>
      </c>
      <c r="F155" s="7">
        <v>173.6502393751982</v>
      </c>
      <c r="G155" s="7">
        <v>175.04398133423581</v>
      </c>
      <c r="H155" s="7">
        <v>2.0837947493883826</v>
      </c>
      <c r="I155" s="7">
        <v>122.42501652067577</v>
      </c>
    </row>
    <row r="156" spans="1:9" x14ac:dyDescent="0.25">
      <c r="A156" s="13"/>
      <c r="B156" s="5">
        <f>DATE(YEAR(siječanj!B156),MONTH(siječanj!B156)+2,DAY(siječanj!B156))</f>
        <v>42796</v>
      </c>
      <c r="C156" s="9">
        <v>1.59375</v>
      </c>
      <c r="D156">
        <v>1.047080478555118</v>
      </c>
      <c r="E156" s="6">
        <v>118.35242769488157</v>
      </c>
      <c r="F156" s="7">
        <v>174.32652388962734</v>
      </c>
      <c r="G156" s="7">
        <v>172.35976044396619</v>
      </c>
      <c r="H156" s="7">
        <v>2.0311858381235921</v>
      </c>
      <c r="I156" s="7">
        <v>123.92451662891659</v>
      </c>
    </row>
    <row r="157" spans="1:9" x14ac:dyDescent="0.25">
      <c r="A157" s="13"/>
      <c r="B157" s="5">
        <f>DATE(YEAR(siječanj!B157),MONTH(siječanj!B157)+2,DAY(siječanj!B157))</f>
        <v>42796</v>
      </c>
      <c r="C157" s="9">
        <v>1.6041666666666701</v>
      </c>
      <c r="D157">
        <v>1.047080478555118</v>
      </c>
      <c r="E157" s="6">
        <v>118.63551886777645</v>
      </c>
      <c r="F157" s="7">
        <v>175.25046222691719</v>
      </c>
      <c r="G157" s="7">
        <v>172.80077295508679</v>
      </c>
      <c r="H157" s="7">
        <v>2.0364165252821573</v>
      </c>
      <c r="I157" s="7">
        <v>124.2209358697061</v>
      </c>
    </row>
    <row r="158" spans="1:9" x14ac:dyDescent="0.25">
      <c r="A158" s="13"/>
      <c r="B158" s="5">
        <f>DATE(YEAR(siječanj!B158),MONTH(siječanj!B158)+2,DAY(siječanj!B158))</f>
        <v>42796</v>
      </c>
      <c r="C158" s="9">
        <v>1.6145833333333299</v>
      </c>
      <c r="D158">
        <v>1.047080478555118</v>
      </c>
      <c r="E158" s="6">
        <v>120.75475599652756</v>
      </c>
      <c r="F158" s="7">
        <v>175.60955025008533</v>
      </c>
      <c r="G158" s="7">
        <v>170.65971141575892</v>
      </c>
      <c r="H158" s="7">
        <v>2.0419542527767991</v>
      </c>
      <c r="I158" s="7">
        <v>126.43994769665059</v>
      </c>
    </row>
    <row r="159" spans="1:9" x14ac:dyDescent="0.25">
      <c r="A159" s="13"/>
      <c r="B159" s="5">
        <f>DATE(YEAR(siječanj!B159),MONTH(siječanj!B159)+2,DAY(siječanj!B159))</f>
        <v>42796</v>
      </c>
      <c r="C159" s="9">
        <v>1.625</v>
      </c>
      <c r="D159">
        <v>1.047080478555118</v>
      </c>
      <c r="E159" s="6">
        <v>122.52342301161666</v>
      </c>
      <c r="F159" s="7">
        <v>172.04141938073707</v>
      </c>
      <c r="G159" s="7">
        <v>167.27747243111168</v>
      </c>
      <c r="H159" s="7">
        <v>2.1048695179936003</v>
      </c>
      <c r="I159" s="7">
        <v>128.29188440121473</v>
      </c>
    </row>
    <row r="160" spans="1:9" x14ac:dyDescent="0.25">
      <c r="A160" s="13"/>
      <c r="B160" s="5">
        <f>DATE(YEAR(siječanj!B160),MONTH(siječanj!B160)+2,DAY(siječanj!B160))</f>
        <v>42796</v>
      </c>
      <c r="C160" s="9">
        <v>1.6354166666666701</v>
      </c>
      <c r="D160">
        <v>1.047080478555118</v>
      </c>
      <c r="E160" s="6">
        <v>124.55186246107939</v>
      </c>
      <c r="F160" s="7">
        <v>169.49560301119874</v>
      </c>
      <c r="G160" s="7">
        <v>160.46717300311951</v>
      </c>
      <c r="H160" s="7">
        <v>2.0276253703827711</v>
      </c>
      <c r="I160" s="7">
        <v>130.41582375067824</v>
      </c>
    </row>
    <row r="161" spans="1:9" x14ac:dyDescent="0.25">
      <c r="A161" s="13"/>
      <c r="B161" s="5">
        <f>DATE(YEAR(siječanj!B161),MONTH(siječanj!B161)+2,DAY(siječanj!B161))</f>
        <v>42796</v>
      </c>
      <c r="C161" s="9">
        <v>1.6458333333333299</v>
      </c>
      <c r="D161">
        <v>1.047080478555118</v>
      </c>
      <c r="E161" s="6">
        <v>126.38983759059364</v>
      </c>
      <c r="F161" s="7">
        <v>168.15902987823037</v>
      </c>
      <c r="G161" s="7">
        <v>158.06351740922119</v>
      </c>
      <c r="H161" s="7">
        <v>1.9262960586892326</v>
      </c>
      <c r="I161" s="7">
        <v>132.34033162886243</v>
      </c>
    </row>
    <row r="162" spans="1:9" x14ac:dyDescent="0.25">
      <c r="A162" s="13"/>
      <c r="B162" s="5">
        <f>DATE(YEAR(siječanj!B162),MONTH(siječanj!B162)+2,DAY(siječanj!B162))</f>
        <v>42796</v>
      </c>
      <c r="C162" s="9">
        <v>1.65625</v>
      </c>
      <c r="D162">
        <v>1.047080478555118</v>
      </c>
      <c r="E162" s="6">
        <v>130.07640856981436</v>
      </c>
      <c r="F162" s="7">
        <v>167.00219915244776</v>
      </c>
      <c r="G162" s="7">
        <v>158.00972386599747</v>
      </c>
      <c r="H162" s="7">
        <v>2.3685881628729781</v>
      </c>
      <c r="I162" s="7">
        <v>136.20046813401228</v>
      </c>
    </row>
    <row r="163" spans="1:9" x14ac:dyDescent="0.25">
      <c r="A163" s="13"/>
      <c r="B163" s="5">
        <f>DATE(YEAR(siječanj!B163),MONTH(siječanj!B163)+2,DAY(siječanj!B163))</f>
        <v>42796</v>
      </c>
      <c r="C163" s="9">
        <v>1.6666666666666701</v>
      </c>
      <c r="D163">
        <v>1.047080478555118</v>
      </c>
      <c r="E163" s="6">
        <v>131.57279767679643</v>
      </c>
      <c r="F163" s="7">
        <v>166.78634072976112</v>
      </c>
      <c r="G163" s="7">
        <v>156.27444142904332</v>
      </c>
      <c r="H163" s="7">
        <v>3.6702501630045994</v>
      </c>
      <c r="I163" s="7">
        <v>137.76730795625571</v>
      </c>
    </row>
    <row r="164" spans="1:9" x14ac:dyDescent="0.25">
      <c r="A164" s="13"/>
      <c r="B164" s="5">
        <f>DATE(YEAR(siječanj!B164),MONTH(siječanj!B164)+2,DAY(siječanj!B164))</f>
        <v>42796</v>
      </c>
      <c r="C164" s="9">
        <v>1.6770833333333299</v>
      </c>
      <c r="D164">
        <v>1.047080478555118</v>
      </c>
      <c r="E164" s="6">
        <v>134.35566059666695</v>
      </c>
      <c r="F164" s="7">
        <v>166.04513075366307</v>
      </c>
      <c r="G164" s="7">
        <v>155.610559079513</v>
      </c>
      <c r="H164" s="7">
        <v>7.9268873600318468</v>
      </c>
      <c r="I164" s="7">
        <v>140.68118939414703</v>
      </c>
    </row>
    <row r="165" spans="1:9" x14ac:dyDescent="0.25">
      <c r="A165" s="13"/>
      <c r="B165" s="5">
        <f>DATE(YEAR(siječanj!B165),MONTH(siječanj!B165)+2,DAY(siječanj!B165))</f>
        <v>42796</v>
      </c>
      <c r="C165" s="9">
        <v>1.6875</v>
      </c>
      <c r="D165">
        <v>1.047080478555118</v>
      </c>
      <c r="E165" s="6">
        <v>139.46780496411114</v>
      </c>
      <c r="F165" s="7">
        <v>167.48945875032481</v>
      </c>
      <c r="G165" s="7">
        <v>159.04218893356787</v>
      </c>
      <c r="H165" s="7">
        <v>20.644646099761669</v>
      </c>
      <c r="I165" s="7">
        <v>146.03401596485335</v>
      </c>
    </row>
    <row r="166" spans="1:9" x14ac:dyDescent="0.25">
      <c r="A166" s="13"/>
      <c r="B166" s="5">
        <f>DATE(YEAR(siječanj!B166),MONTH(siječanj!B166)+2,DAY(siječanj!B166))</f>
        <v>42796</v>
      </c>
      <c r="C166" s="9">
        <v>1.6979166666666701</v>
      </c>
      <c r="D166">
        <v>1.047080478555118</v>
      </c>
      <c r="E166" s="6">
        <v>144.36072142952202</v>
      </c>
      <c r="F166" s="7">
        <v>169.73075991514571</v>
      </c>
      <c r="G166" s="7">
        <v>157.45022374481371</v>
      </c>
      <c r="H166" s="7">
        <v>60.362832902209831</v>
      </c>
      <c r="I166" s="7">
        <v>151.15729327898597</v>
      </c>
    </row>
    <row r="167" spans="1:9" x14ac:dyDescent="0.25">
      <c r="A167" s="13"/>
      <c r="B167" s="5">
        <f>DATE(YEAR(siječanj!B167),MONTH(siječanj!B167)+2,DAY(siječanj!B167))</f>
        <v>42796</v>
      </c>
      <c r="C167" s="9">
        <v>1.7083333333333299</v>
      </c>
      <c r="D167">
        <v>1.047080478555118</v>
      </c>
      <c r="E167" s="6">
        <v>148.49353832894712</v>
      </c>
      <c r="F167" s="7">
        <v>170.59657435311325</v>
      </c>
      <c r="G167" s="7">
        <v>150.80896055128125</v>
      </c>
      <c r="H167" s="7">
        <v>110.9485403774834</v>
      </c>
      <c r="I167" s="7">
        <v>155.48468517581671</v>
      </c>
    </row>
    <row r="168" spans="1:9" x14ac:dyDescent="0.25">
      <c r="A168" s="13"/>
      <c r="B168" s="5">
        <f>DATE(YEAR(siječanj!B168),MONTH(siječanj!B168)+2,DAY(siječanj!B168))</f>
        <v>42796</v>
      </c>
      <c r="C168" s="9">
        <v>1.71875</v>
      </c>
      <c r="D168">
        <v>1.047080478555118</v>
      </c>
      <c r="E168" s="6">
        <v>154.82154524509178</v>
      </c>
      <c r="F168" s="7">
        <v>167.85075918505174</v>
      </c>
      <c r="G168" s="7">
        <v>151.44260105855685</v>
      </c>
      <c r="H168" s="7">
        <v>138.61808034184077</v>
      </c>
      <c r="I168" s="7">
        <v>162.11061768587356</v>
      </c>
    </row>
    <row r="169" spans="1:9" x14ac:dyDescent="0.25">
      <c r="A169" s="13"/>
      <c r="B169" s="5">
        <f>DATE(YEAR(siječanj!B169),MONTH(siječanj!B169)+2,DAY(siječanj!B169))</f>
        <v>42796</v>
      </c>
      <c r="C169" s="9">
        <v>1.7291666666666701</v>
      </c>
      <c r="D169">
        <v>1.047080478555118</v>
      </c>
      <c r="E169" s="6">
        <v>161.31662231282209</v>
      </c>
      <c r="F169" s="7">
        <v>165.433579317289</v>
      </c>
      <c r="G169" s="7">
        <v>152.54713136659876</v>
      </c>
      <c r="H169" s="7">
        <v>156.83548857388195</v>
      </c>
      <c r="I169" s="7">
        <v>168.91148609020499</v>
      </c>
    </row>
    <row r="170" spans="1:9" x14ac:dyDescent="0.25">
      <c r="A170" s="13"/>
      <c r="B170" s="5">
        <f>DATE(YEAR(siječanj!B170),MONTH(siječanj!B170)+2,DAY(siječanj!B170))</f>
        <v>42796</v>
      </c>
      <c r="C170" s="9">
        <v>1.7395833333333299</v>
      </c>
      <c r="D170">
        <v>1.047080478555118</v>
      </c>
      <c r="E170" s="6">
        <v>165.2763892607216</v>
      </c>
      <c r="F170" s="7">
        <v>163.03876003663976</v>
      </c>
      <c r="G170" s="7">
        <v>152.1277796901677</v>
      </c>
      <c r="H170" s="7">
        <v>168.76362157999705</v>
      </c>
      <c r="I170" s="7">
        <v>173.05768076097834</v>
      </c>
    </row>
    <row r="171" spans="1:9" x14ac:dyDescent="0.25">
      <c r="A171" s="13"/>
      <c r="B171" s="5">
        <f>DATE(YEAR(siječanj!B171),MONTH(siječanj!B171)+2,DAY(siječanj!B171))</f>
        <v>42796</v>
      </c>
      <c r="C171" s="9">
        <v>1.75</v>
      </c>
      <c r="D171">
        <v>1.047080478555118</v>
      </c>
      <c r="E171" s="6">
        <v>168.22764830939263</v>
      </c>
      <c r="F171" s="7">
        <v>160.9655460384013</v>
      </c>
      <c r="G171" s="7">
        <v>154.55266746898454</v>
      </c>
      <c r="H171" s="7">
        <v>190.3388799348588</v>
      </c>
      <c r="I171" s="7">
        <v>176.14788649800093</v>
      </c>
    </row>
    <row r="172" spans="1:9" x14ac:dyDescent="0.25">
      <c r="A172" s="13"/>
      <c r="B172" s="5">
        <f>DATE(YEAR(siječanj!B172),MONTH(siječanj!B172)+2,DAY(siječanj!B172))</f>
        <v>42796</v>
      </c>
      <c r="C172" s="9">
        <v>1.7604166666666701</v>
      </c>
      <c r="D172">
        <v>1.047080478555118</v>
      </c>
      <c r="E172" s="6">
        <v>170.2049790787041</v>
      </c>
      <c r="F172" s="7">
        <v>157.88218580392638</v>
      </c>
      <c r="G172" s="7">
        <v>154.28828670602283</v>
      </c>
      <c r="H172" s="7">
        <v>206.19261965032393</v>
      </c>
      <c r="I172" s="7">
        <v>178.21831094619333</v>
      </c>
    </row>
    <row r="173" spans="1:9" x14ac:dyDescent="0.25">
      <c r="A173" s="13"/>
      <c r="B173" s="5">
        <f>DATE(YEAR(siječanj!B173),MONTH(siječanj!B173)+2,DAY(siječanj!B173))</f>
        <v>42796</v>
      </c>
      <c r="C173" s="9">
        <v>1.7708333333333299</v>
      </c>
      <c r="D173">
        <v>1.047080478555118</v>
      </c>
      <c r="E173" s="6">
        <v>172.60463756095777</v>
      </c>
      <c r="F173" s="7">
        <v>155.851660927994</v>
      </c>
      <c r="G173" s="7">
        <v>157.65728562064069</v>
      </c>
      <c r="H173" s="7">
        <v>223.14074713617856</v>
      </c>
      <c r="I173" s="7">
        <v>180.73094649816036</v>
      </c>
    </row>
    <row r="174" spans="1:9" x14ac:dyDescent="0.25">
      <c r="A174" s="13"/>
      <c r="B174" s="5">
        <f>DATE(YEAR(siječanj!B174),MONTH(siječanj!B174)+2,DAY(siječanj!B174))</f>
        <v>42796</v>
      </c>
      <c r="C174" s="9">
        <v>1.78125</v>
      </c>
      <c r="D174">
        <v>1.047080478555118</v>
      </c>
      <c r="E174" s="6">
        <v>175.93028071827183</v>
      </c>
      <c r="F174" s="7">
        <v>152.83204379756143</v>
      </c>
      <c r="G174" s="7">
        <v>158.53707525435647</v>
      </c>
      <c r="H174" s="7">
        <v>226.52135424859878</v>
      </c>
      <c r="I174" s="7">
        <v>184.21316252682431</v>
      </c>
    </row>
    <row r="175" spans="1:9" x14ac:dyDescent="0.25">
      <c r="A175" s="13"/>
      <c r="B175" s="5">
        <f>DATE(YEAR(siječanj!B175),MONTH(siječanj!B175)+2,DAY(siječanj!B175))</f>
        <v>42796</v>
      </c>
      <c r="C175" s="9">
        <v>1.7916666666666701</v>
      </c>
      <c r="D175">
        <v>1.047080478555118</v>
      </c>
      <c r="E175" s="6">
        <v>175.95199458766399</v>
      </c>
      <c r="F175" s="7">
        <v>147.85642238560413</v>
      </c>
      <c r="G175" s="7">
        <v>160.3672295032427</v>
      </c>
      <c r="H175" s="7">
        <v>226.92957387666056</v>
      </c>
      <c r="I175" s="7">
        <v>184.23589869557875</v>
      </c>
    </row>
    <row r="176" spans="1:9" x14ac:dyDescent="0.25">
      <c r="A176" s="13"/>
      <c r="B176" s="5">
        <f>DATE(YEAR(siječanj!B176),MONTH(siječanj!B176)+2,DAY(siječanj!B176))</f>
        <v>42796</v>
      </c>
      <c r="C176" s="9">
        <v>1.8020833333333299</v>
      </c>
      <c r="D176">
        <v>1.047080478555118</v>
      </c>
      <c r="E176" s="6">
        <v>175.36246670590927</v>
      </c>
      <c r="F176" s="7">
        <v>140.57132386568199</v>
      </c>
      <c r="G176" s="7">
        <v>159.26278332272594</v>
      </c>
      <c r="H176" s="7">
        <v>227.5613778771378</v>
      </c>
      <c r="I176" s="7">
        <v>183.61861555902942</v>
      </c>
    </row>
    <row r="177" spans="1:9" x14ac:dyDescent="0.25">
      <c r="A177" s="13"/>
      <c r="B177" s="5">
        <f>DATE(YEAR(siječanj!B177),MONTH(siječanj!B177)+2,DAY(siječanj!B177))</f>
        <v>42796</v>
      </c>
      <c r="C177" s="9">
        <v>1.8125</v>
      </c>
      <c r="D177">
        <v>1.047080478555118</v>
      </c>
      <c r="E177" s="6">
        <v>176.30780906031077</v>
      </c>
      <c r="F177" s="7">
        <v>134.80165111170021</v>
      </c>
      <c r="G177" s="7">
        <v>155.81210459333383</v>
      </c>
      <c r="H177" s="7">
        <v>227.54167428866535</v>
      </c>
      <c r="I177" s="7">
        <v>184.60846508387456</v>
      </c>
    </row>
    <row r="178" spans="1:9" x14ac:dyDescent="0.25">
      <c r="A178" s="13"/>
      <c r="B178" s="5">
        <f>DATE(YEAR(siječanj!B178),MONTH(siječanj!B178)+2,DAY(siječanj!B178))</f>
        <v>42796</v>
      </c>
      <c r="C178" s="9">
        <v>1.8229166666666701</v>
      </c>
      <c r="D178">
        <v>1.047080478555118</v>
      </c>
      <c r="E178" s="6">
        <v>177.31963091007862</v>
      </c>
      <c r="F178" s="7">
        <v>130.35565377257763</v>
      </c>
      <c r="G178" s="7">
        <v>151.1794060930925</v>
      </c>
      <c r="H178" s="7">
        <v>227.64281257526383</v>
      </c>
      <c r="I178" s="7">
        <v>185.66792399054199</v>
      </c>
    </row>
    <row r="179" spans="1:9" x14ac:dyDescent="0.25">
      <c r="A179" s="13"/>
      <c r="B179" s="5">
        <f>DATE(YEAR(siječanj!B179),MONTH(siječanj!B179)+2,DAY(siječanj!B179))</f>
        <v>42796</v>
      </c>
      <c r="C179" s="9">
        <v>1.8333333333333299</v>
      </c>
      <c r="D179">
        <v>1.047080478555118</v>
      </c>
      <c r="E179" s="6">
        <v>179.80340160566286</v>
      </c>
      <c r="F179" s="7">
        <v>126.98896457885616</v>
      </c>
      <c r="G179" s="7">
        <v>146.83674324491062</v>
      </c>
      <c r="H179" s="7">
        <v>227.66476345896481</v>
      </c>
      <c r="I179" s="7">
        <v>188.26863179909554</v>
      </c>
    </row>
    <row r="180" spans="1:9" x14ac:dyDescent="0.25">
      <c r="A180" s="13"/>
      <c r="B180" s="5">
        <f>DATE(YEAR(siječanj!B180),MONTH(siječanj!B180)+2,DAY(siječanj!B180))</f>
        <v>42796</v>
      </c>
      <c r="C180" s="9">
        <v>1.84375</v>
      </c>
      <c r="D180">
        <v>1.047080478555118</v>
      </c>
      <c r="E180" s="6">
        <v>180.04181945488966</v>
      </c>
      <c r="F180" s="7">
        <v>123.05797015791876</v>
      </c>
      <c r="G180" s="7">
        <v>138.74269784387377</v>
      </c>
      <c r="H180" s="7">
        <v>228.01853593427089</v>
      </c>
      <c r="I180" s="7">
        <v>188.51827447476001</v>
      </c>
    </row>
    <row r="181" spans="1:9" x14ac:dyDescent="0.25">
      <c r="A181" s="13"/>
      <c r="B181" s="5">
        <f>DATE(YEAR(siječanj!B181),MONTH(siječanj!B181)+2,DAY(siječanj!B181))</f>
        <v>42796</v>
      </c>
      <c r="C181" s="9">
        <v>1.8541666666666701</v>
      </c>
      <c r="D181">
        <v>1.047080478555118</v>
      </c>
      <c r="E181" s="6">
        <v>177.59679984791256</v>
      </c>
      <c r="F181" s="7">
        <v>120.59816128772934</v>
      </c>
      <c r="G181" s="7">
        <v>130.90143161947336</v>
      </c>
      <c r="H181" s="7">
        <v>228.47810230778589</v>
      </c>
      <c r="I181" s="7">
        <v>185.9581421746098</v>
      </c>
    </row>
    <row r="182" spans="1:9" x14ac:dyDescent="0.25">
      <c r="A182" s="13"/>
      <c r="B182" s="5">
        <f>DATE(YEAR(siječanj!B182),MONTH(siječanj!B182)+2,DAY(siječanj!B182))</f>
        <v>42796</v>
      </c>
      <c r="C182" s="9">
        <v>1.8645833333333299</v>
      </c>
      <c r="D182">
        <v>1.047080478555118</v>
      </c>
      <c r="E182" s="6">
        <v>174.22960179538046</v>
      </c>
      <c r="F182" s="7">
        <v>115.67175000098783</v>
      </c>
      <c r="G182" s="7">
        <v>125.31950222261479</v>
      </c>
      <c r="H182" s="7">
        <v>228.88071319902446</v>
      </c>
      <c r="I182" s="7">
        <v>182.43241482637461</v>
      </c>
    </row>
    <row r="183" spans="1:9" x14ac:dyDescent="0.25">
      <c r="A183" s="13"/>
      <c r="B183" s="5">
        <f>DATE(YEAR(siječanj!B183),MONTH(siječanj!B183)+2,DAY(siječanj!B183))</f>
        <v>42796</v>
      </c>
      <c r="C183" s="9">
        <v>1.875</v>
      </c>
      <c r="D183">
        <v>1.047080478555118</v>
      </c>
      <c r="E183" s="6">
        <v>173.03849611468064</v>
      </c>
      <c r="F183" s="7">
        <v>108.1757589604105</v>
      </c>
      <c r="G183" s="7">
        <v>118.69762842059282</v>
      </c>
      <c r="H183" s="7">
        <v>229.62329275215376</v>
      </c>
      <c r="I183" s="7">
        <v>181.18523132021772</v>
      </c>
    </row>
    <row r="184" spans="1:9" x14ac:dyDescent="0.25">
      <c r="A184" s="13"/>
      <c r="B184" s="5">
        <f>DATE(YEAR(siječanj!B184),MONTH(siječanj!B184)+2,DAY(siječanj!B184))</f>
        <v>42796</v>
      </c>
      <c r="C184" s="9">
        <v>1.8854166666666701</v>
      </c>
      <c r="D184">
        <v>1.047080478555118</v>
      </c>
      <c r="E184" s="6">
        <v>179.92860621018295</v>
      </c>
      <c r="F184" s="7">
        <v>87.768534861791224</v>
      </c>
      <c r="G184" s="7">
        <v>98.083776805853347</v>
      </c>
      <c r="H184" s="7">
        <v>233.09076727639885</v>
      </c>
      <c r="I184" s="7">
        <v>188.39973109631373</v>
      </c>
    </row>
    <row r="185" spans="1:9" x14ac:dyDescent="0.25">
      <c r="A185" s="13"/>
      <c r="B185" s="5">
        <f>DATE(YEAR(siječanj!B185),MONTH(siječanj!B185)+2,DAY(siječanj!B185))</f>
        <v>42796</v>
      </c>
      <c r="C185" s="9">
        <v>1.8958333333333299</v>
      </c>
      <c r="D185">
        <v>1.047080478555118</v>
      </c>
      <c r="E185" s="6">
        <v>186.28595533469721</v>
      </c>
      <c r="F185" s="7">
        <v>80.143013537232491</v>
      </c>
      <c r="G185" s="7">
        <v>91.373032288693224</v>
      </c>
      <c r="H185" s="7">
        <v>236.91237932390663</v>
      </c>
      <c r="I185" s="7">
        <v>195.05638725995209</v>
      </c>
    </row>
    <row r="186" spans="1:9" x14ac:dyDescent="0.25">
      <c r="A186" s="13"/>
      <c r="B186" s="5">
        <f>DATE(YEAR(siječanj!B186),MONTH(siječanj!B186)+2,DAY(siječanj!B186))</f>
        <v>42796</v>
      </c>
      <c r="C186" s="9">
        <v>1.90625</v>
      </c>
      <c r="D186">
        <v>1.047080478555118</v>
      </c>
      <c r="E186" s="6">
        <v>186.65997718160114</v>
      </c>
      <c r="F186" s="7">
        <v>77.560824640708233</v>
      </c>
      <c r="G186" s="7">
        <v>87.755885217394749</v>
      </c>
      <c r="H186" s="7">
        <v>237.6411940687446</v>
      </c>
      <c r="I186" s="7">
        <v>195.44801823439832</v>
      </c>
    </row>
    <row r="187" spans="1:9" x14ac:dyDescent="0.25">
      <c r="A187" s="13"/>
      <c r="B187" s="5">
        <f>DATE(YEAR(siječanj!B187),MONTH(siječanj!B187)+2,DAY(siječanj!B187))</f>
        <v>42796</v>
      </c>
      <c r="C187" s="9">
        <v>1.9166666666666701</v>
      </c>
      <c r="D187">
        <v>1.047080478555118</v>
      </c>
      <c r="E187" s="6">
        <v>185.32076202949068</v>
      </c>
      <c r="F187" s="7">
        <v>76.938648017663112</v>
      </c>
      <c r="G187" s="7">
        <v>85.065050301219372</v>
      </c>
      <c r="H187" s="7">
        <v>236.75722394104929</v>
      </c>
      <c r="I187" s="7">
        <v>194.04575219203824</v>
      </c>
    </row>
    <row r="188" spans="1:9" x14ac:dyDescent="0.25">
      <c r="A188" s="13"/>
      <c r="B188" s="5">
        <f>DATE(YEAR(siječanj!B188),MONTH(siječanj!B188)+2,DAY(siječanj!B188))</f>
        <v>42796</v>
      </c>
      <c r="C188" s="9">
        <v>1.9270833333333299</v>
      </c>
      <c r="D188">
        <v>1.047080478555118</v>
      </c>
      <c r="E188" s="6">
        <v>182.13944394903601</v>
      </c>
      <c r="F188" s="7">
        <v>75.081893640904497</v>
      </c>
      <c r="G188" s="7">
        <v>70.505512149194317</v>
      </c>
      <c r="H188" s="7">
        <v>238.18297224247405</v>
      </c>
      <c r="I188" s="7">
        <v>190.7146561339197</v>
      </c>
    </row>
    <row r="189" spans="1:9" x14ac:dyDescent="0.25">
      <c r="A189" s="13"/>
      <c r="B189" s="5">
        <f>DATE(YEAR(siječanj!B189),MONTH(siječanj!B189)+2,DAY(siječanj!B189))</f>
        <v>42796</v>
      </c>
      <c r="C189" s="9">
        <v>1.9375</v>
      </c>
      <c r="D189">
        <v>1.047080478555118</v>
      </c>
      <c r="E189" s="6">
        <v>174.77131311256917</v>
      </c>
      <c r="F189" s="7">
        <v>73.319543506639164</v>
      </c>
      <c r="G189" s="7">
        <v>65.142943271124977</v>
      </c>
      <c r="H189" s="7">
        <v>237.96965921941199</v>
      </c>
      <c r="I189" s="7">
        <v>182.99963017161531</v>
      </c>
    </row>
    <row r="190" spans="1:9" x14ac:dyDescent="0.25">
      <c r="A190" s="13"/>
      <c r="B190" s="5">
        <f>DATE(YEAR(siječanj!B190),MONTH(siječanj!B190)+2,DAY(siječanj!B190))</f>
        <v>42796</v>
      </c>
      <c r="C190" s="9">
        <v>1.9479166666666701</v>
      </c>
      <c r="D190">
        <v>1.047080478555118</v>
      </c>
      <c r="E190" s="6">
        <v>167.96459070691921</v>
      </c>
      <c r="F190" s="7">
        <v>72.314667779822713</v>
      </c>
      <c r="G190" s="7">
        <v>63.291468703722472</v>
      </c>
      <c r="H190" s="7">
        <v>237.12586536969883</v>
      </c>
      <c r="I190" s="7">
        <v>175.87244401771548</v>
      </c>
    </row>
    <row r="191" spans="1:9" x14ac:dyDescent="0.25">
      <c r="A191" s="13"/>
      <c r="B191" s="5">
        <f>DATE(YEAR(siječanj!B191),MONTH(siječanj!B191)+2,DAY(siječanj!B191))</f>
        <v>42796</v>
      </c>
      <c r="C191" s="9">
        <v>1.9583333333333299</v>
      </c>
      <c r="D191">
        <v>1.047080478555118</v>
      </c>
      <c r="E191" s="6">
        <v>158.19173468634079</v>
      </c>
      <c r="F191" s="7">
        <v>69.531778686183245</v>
      </c>
      <c r="G191" s="7">
        <v>62.274186651405124</v>
      </c>
      <c r="H191" s="7">
        <v>236.67998079356983</v>
      </c>
      <c r="I191" s="7">
        <v>165.63947725883799</v>
      </c>
    </row>
    <row r="192" spans="1:9" x14ac:dyDescent="0.25">
      <c r="A192" s="13"/>
      <c r="B192" s="5">
        <f>DATE(YEAR(siječanj!B192),MONTH(siječanj!B192)+2,DAY(siječanj!B192))</f>
        <v>42796</v>
      </c>
      <c r="C192" s="9">
        <v>1.96875</v>
      </c>
      <c r="D192">
        <v>1.047080478555118</v>
      </c>
      <c r="E192" s="6">
        <v>147.69806315976439</v>
      </c>
      <c r="F192" s="7">
        <v>67.398733384049933</v>
      </c>
      <c r="G192" s="7">
        <v>61.083425630085642</v>
      </c>
      <c r="H192" s="7">
        <v>237.18527817479529</v>
      </c>
      <c r="I192" s="7">
        <v>154.65175865499015</v>
      </c>
    </row>
    <row r="193" spans="1:9" x14ac:dyDescent="0.25">
      <c r="A193" s="13"/>
      <c r="B193" s="5">
        <f>DATE(YEAR(siječanj!B193),MONTH(siječanj!B193)+2,DAY(siječanj!B193))</f>
        <v>42796</v>
      </c>
      <c r="C193" s="9">
        <v>1.9791666666666701</v>
      </c>
      <c r="D193">
        <v>1.047080478555118</v>
      </c>
      <c r="E193" s="6">
        <v>137.00776290868723</v>
      </c>
      <c r="F193" s="7">
        <v>66.262379489162214</v>
      </c>
      <c r="G193" s="7">
        <v>59.356167356601674</v>
      </c>
      <c r="H193" s="7">
        <v>238.11001165759748</v>
      </c>
      <c r="I193" s="7">
        <v>143.45815395219438</v>
      </c>
    </row>
    <row r="194" spans="1:9" ht="15.75" thickBot="1" x14ac:dyDescent="0.3">
      <c r="A194" s="13"/>
      <c r="B194" s="5">
        <f>DATE(YEAR(siječanj!B194),MONTH(siječanj!B194)+2,DAY(siječanj!B194))</f>
        <v>42796</v>
      </c>
      <c r="C194" s="9">
        <v>1.9895833333333299</v>
      </c>
      <c r="D194">
        <v>1.047080478555118</v>
      </c>
      <c r="E194" s="6">
        <v>126.66147732254113</v>
      </c>
      <c r="F194" s="7">
        <v>64.511424076023175</v>
      </c>
      <c r="G194" s="7">
        <v>58.391228649217382</v>
      </c>
      <c r="H194" s="7">
        <v>239.6424719778453</v>
      </c>
      <c r="I194" s="7">
        <v>132.6247602893846</v>
      </c>
    </row>
    <row r="195" spans="1:9" x14ac:dyDescent="0.25">
      <c r="A195" s="12">
        <f t="shared" ref="A195" si="0">A99+1</f>
        <v>62</v>
      </c>
      <c r="B195" s="5">
        <f>DATE(YEAR(siječanj!B195),MONTH(siječanj!B195)+2,DAY(siječanj!B195))</f>
        <v>42797</v>
      </c>
      <c r="C195" s="9">
        <v>2</v>
      </c>
      <c r="D195">
        <v>1.0430419836337679</v>
      </c>
      <c r="E195" s="6">
        <v>114.21050561958097</v>
      </c>
      <c r="F195" s="7">
        <v>63.230862630617139</v>
      </c>
      <c r="G195" s="7">
        <v>58.826228045326161</v>
      </c>
      <c r="H195" s="7">
        <v>240.75651032974372</v>
      </c>
      <c r="I195" s="7">
        <v>119.12635233326333</v>
      </c>
    </row>
    <row r="196" spans="1:9" x14ac:dyDescent="0.25">
      <c r="A196" s="13"/>
      <c r="B196" s="5">
        <f>DATE(YEAR(siječanj!B196),MONTH(siječanj!B196)+2,DAY(siječanj!B196))</f>
        <v>42797</v>
      </c>
      <c r="C196" s="9">
        <v>2.0104166666666701</v>
      </c>
      <c r="D196">
        <v>1.0430419836337679</v>
      </c>
      <c r="E196" s="6">
        <v>105.0725366204849</v>
      </c>
      <c r="F196" s="7">
        <v>61.885520011252581</v>
      </c>
      <c r="G196" s="7">
        <v>58.352321671872375</v>
      </c>
      <c r="H196" s="7">
        <v>241.50496465464531</v>
      </c>
      <c r="I196" s="7">
        <v>109.59506702206228</v>
      </c>
    </row>
    <row r="197" spans="1:9" x14ac:dyDescent="0.25">
      <c r="A197" s="13"/>
      <c r="B197" s="5">
        <f>DATE(YEAR(siječanj!B197),MONTH(siječanj!B197)+2,DAY(siječanj!B197))</f>
        <v>42797</v>
      </c>
      <c r="C197" s="9">
        <v>2.0208333333333299</v>
      </c>
      <c r="D197">
        <v>1.0430419836337679</v>
      </c>
      <c r="E197" s="6">
        <v>97.465882730012254</v>
      </c>
      <c r="F197" s="7">
        <v>60.958615759916491</v>
      </c>
      <c r="G197" s="7">
        <v>58.445875485910491</v>
      </c>
      <c r="H197" s="7">
        <v>241.54094138092981</v>
      </c>
      <c r="I197" s="7">
        <v>101.66100765932818</v>
      </c>
    </row>
    <row r="198" spans="1:9" x14ac:dyDescent="0.25">
      <c r="A198" s="13"/>
      <c r="B198" s="5">
        <f>DATE(YEAR(siječanj!B198),MONTH(siječanj!B198)+2,DAY(siječanj!B198))</f>
        <v>42797</v>
      </c>
      <c r="C198" s="9">
        <v>2.03125</v>
      </c>
      <c r="D198">
        <v>1.0430419836337679</v>
      </c>
      <c r="E198" s="6">
        <v>90.123772211392307</v>
      </c>
      <c r="F198" s="7">
        <v>59.757969666088698</v>
      </c>
      <c r="G198" s="7">
        <v>57.757115425371879</v>
      </c>
      <c r="H198" s="7">
        <v>241.91591264113316</v>
      </c>
      <c r="I198" s="7">
        <v>94.002878139928484</v>
      </c>
    </row>
    <row r="199" spans="1:9" x14ac:dyDescent="0.25">
      <c r="A199" s="13"/>
      <c r="B199" s="5">
        <f>DATE(YEAR(siječanj!B199),MONTH(siječanj!B199)+2,DAY(siječanj!B199))</f>
        <v>42797</v>
      </c>
      <c r="C199" s="9">
        <v>2.0416666666666701</v>
      </c>
      <c r="D199">
        <v>1.0430419836337679</v>
      </c>
      <c r="E199" s="6">
        <v>83.887757942026141</v>
      </c>
      <c r="F199" s="7">
        <v>59.153941230612986</v>
      </c>
      <c r="G199" s="7">
        <v>57.873912472786813</v>
      </c>
      <c r="H199" s="7">
        <v>242.54503728962231</v>
      </c>
      <c r="I199" s="7">
        <v>87.498453446440308</v>
      </c>
    </row>
    <row r="200" spans="1:9" x14ac:dyDescent="0.25">
      <c r="A200" s="13"/>
      <c r="B200" s="5">
        <f>DATE(YEAR(siječanj!B200),MONTH(siječanj!B200)+2,DAY(siječanj!B200))</f>
        <v>42797</v>
      </c>
      <c r="C200" s="9">
        <v>2.0520833333333299</v>
      </c>
      <c r="D200">
        <v>1.0430419836337679</v>
      </c>
      <c r="E200" s="6">
        <v>78.734689908038035</v>
      </c>
      <c r="F200" s="7">
        <v>58.635202863926331</v>
      </c>
      <c r="G200" s="7">
        <v>57.584389598023485</v>
      </c>
      <c r="H200" s="7">
        <v>243.1245044145723</v>
      </c>
      <c r="I200" s="7">
        <v>82.123587142469603</v>
      </c>
    </row>
    <row r="201" spans="1:9" x14ac:dyDescent="0.25">
      <c r="A201" s="13"/>
      <c r="B201" s="5">
        <f>DATE(YEAR(siječanj!B201),MONTH(siječanj!B201)+2,DAY(siječanj!B201))</f>
        <v>42797</v>
      </c>
      <c r="C201" s="9">
        <v>2.0625</v>
      </c>
      <c r="D201">
        <v>1.0430419836337679</v>
      </c>
      <c r="E201" s="6">
        <v>75.225648023434943</v>
      </c>
      <c r="F201" s="7">
        <v>58.661491283155058</v>
      </c>
      <c r="G201" s="7">
        <v>57.0524792990159</v>
      </c>
      <c r="H201" s="7">
        <v>242.79842157687085</v>
      </c>
      <c r="I201" s="7">
        <v>78.463509134499205</v>
      </c>
    </row>
    <row r="202" spans="1:9" x14ac:dyDescent="0.25">
      <c r="A202" s="13"/>
      <c r="B202" s="5">
        <f>DATE(YEAR(siječanj!B202),MONTH(siječanj!B202)+2,DAY(siječanj!B202))</f>
        <v>42797</v>
      </c>
      <c r="C202" s="9">
        <v>2.0729166666666701</v>
      </c>
      <c r="D202">
        <v>1.0430419836337679</v>
      </c>
      <c r="E202" s="6">
        <v>71.711831231361032</v>
      </c>
      <c r="F202" s="7">
        <v>58.016581329744746</v>
      </c>
      <c r="G202" s="7">
        <v>57.041194192428087</v>
      </c>
      <c r="H202" s="7">
        <v>242.77919105054488</v>
      </c>
      <c r="I202" s="7">
        <v>74.798450697568796</v>
      </c>
    </row>
    <row r="203" spans="1:9" x14ac:dyDescent="0.25">
      <c r="A203" s="13"/>
      <c r="B203" s="5">
        <f>DATE(YEAR(siječanj!B203),MONTH(siječanj!B203)+2,DAY(siječanj!B203))</f>
        <v>42797</v>
      </c>
      <c r="C203" s="9">
        <v>2.0833333333333299</v>
      </c>
      <c r="D203">
        <v>1.0430419836337679</v>
      </c>
      <c r="E203" s="6">
        <v>69.314332424571163</v>
      </c>
      <c r="F203" s="7">
        <v>57.324922158178616</v>
      </c>
      <c r="G203" s="7">
        <v>56.867402749761133</v>
      </c>
      <c r="H203" s="7">
        <v>242.70064473186702</v>
      </c>
      <c r="I203" s="7">
        <v>72.297758786375098</v>
      </c>
    </row>
    <row r="204" spans="1:9" x14ac:dyDescent="0.25">
      <c r="A204" s="13"/>
      <c r="B204" s="5">
        <f>DATE(YEAR(siječanj!B204),MONTH(siječanj!B204)+2,DAY(siječanj!B204))</f>
        <v>42797</v>
      </c>
      <c r="C204" s="9">
        <v>2.09375</v>
      </c>
      <c r="D204">
        <v>1.0430419836337679</v>
      </c>
      <c r="E204" s="6">
        <v>67.130175014678684</v>
      </c>
      <c r="F204" s="7">
        <v>56.582473712566681</v>
      </c>
      <c r="G204" s="7">
        <v>56.547121249374342</v>
      </c>
      <c r="H204" s="7">
        <v>243.00878521247009</v>
      </c>
      <c r="I204" s="7">
        <v>70.019590908992456</v>
      </c>
    </row>
    <row r="205" spans="1:9" x14ac:dyDescent="0.25">
      <c r="A205" s="13"/>
      <c r="B205" s="5">
        <f>DATE(YEAR(siječanj!B205),MONTH(siječanj!B205)+2,DAY(siječanj!B205))</f>
        <v>42797</v>
      </c>
      <c r="C205" s="9">
        <v>2.1041666666666701</v>
      </c>
      <c r="D205">
        <v>1.0430419836337679</v>
      </c>
      <c r="E205" s="6">
        <v>66.080111227734264</v>
      </c>
      <c r="F205" s="7">
        <v>56.320715766018552</v>
      </c>
      <c r="G205" s="7">
        <v>56.318634897142779</v>
      </c>
      <c r="H205" s="7">
        <v>242.70273900699323</v>
      </c>
      <c r="I205" s="7">
        <v>68.924330293715968</v>
      </c>
    </row>
    <row r="206" spans="1:9" x14ac:dyDescent="0.25">
      <c r="A206" s="13"/>
      <c r="B206" s="5">
        <f>DATE(YEAR(siječanj!B206),MONTH(siječanj!B206)+2,DAY(siječanj!B206))</f>
        <v>42797</v>
      </c>
      <c r="C206" s="9">
        <v>2.1145833333333299</v>
      </c>
      <c r="D206">
        <v>1.0430419836337679</v>
      </c>
      <c r="E206" s="6">
        <v>64.555148105769135</v>
      </c>
      <c r="F206" s="7">
        <v>55.908505817487168</v>
      </c>
      <c r="G206" s="7">
        <v>57.721457372926665</v>
      </c>
      <c r="H206" s="7">
        <v>242.66911658999578</v>
      </c>
      <c r="I206" s="7">
        <v>67.333729734013104</v>
      </c>
    </row>
    <row r="207" spans="1:9" x14ac:dyDescent="0.25">
      <c r="A207" s="13"/>
      <c r="B207" s="5">
        <f>DATE(YEAR(siječanj!B207),MONTH(siječanj!B207)+2,DAY(siječanj!B207))</f>
        <v>42797</v>
      </c>
      <c r="C207" s="9">
        <v>2.125</v>
      </c>
      <c r="D207">
        <v>1.0430419836337679</v>
      </c>
      <c r="E207" s="6">
        <v>64.109793448692713</v>
      </c>
      <c r="F207" s="7">
        <v>56.833678616298954</v>
      </c>
      <c r="G207" s="7">
        <v>56.819009392437437</v>
      </c>
      <c r="H207" s="7">
        <v>242.06113371891485</v>
      </c>
      <c r="I207" s="7">
        <v>66.869206129075579</v>
      </c>
    </row>
    <row r="208" spans="1:9" x14ac:dyDescent="0.25">
      <c r="A208" s="13"/>
      <c r="B208" s="5">
        <f>DATE(YEAR(siječanj!B208),MONTH(siječanj!B208)+2,DAY(siječanj!B208))</f>
        <v>42797</v>
      </c>
      <c r="C208" s="9">
        <v>2.1354166666666701</v>
      </c>
      <c r="D208">
        <v>1.0430419836337679</v>
      </c>
      <c r="E208" s="6">
        <v>63.171685411596258</v>
      </c>
      <c r="F208" s="7">
        <v>57.374994001664597</v>
      </c>
      <c r="G208" s="7">
        <v>56.308747909901477</v>
      </c>
      <c r="H208" s="7">
        <v>242.28146766431976</v>
      </c>
      <c r="I208" s="7">
        <v>65.890720061199715</v>
      </c>
    </row>
    <row r="209" spans="1:9" x14ac:dyDescent="0.25">
      <c r="A209" s="13"/>
      <c r="B209" s="5">
        <f>DATE(YEAR(siječanj!B209),MONTH(siječanj!B209)+2,DAY(siječanj!B209))</f>
        <v>42797</v>
      </c>
      <c r="C209" s="9">
        <v>2.1458333333333299</v>
      </c>
      <c r="D209">
        <v>1.0430419836337679</v>
      </c>
      <c r="E209" s="6">
        <v>62.845163522423327</v>
      </c>
      <c r="F209" s="7">
        <v>56.971613659408696</v>
      </c>
      <c r="G209" s="7">
        <v>56.880033896751335</v>
      </c>
      <c r="H209" s="7">
        <v>242.18745931438542</v>
      </c>
      <c r="I209" s="7">
        <v>65.550144022216941</v>
      </c>
    </row>
    <row r="210" spans="1:9" x14ac:dyDescent="0.25">
      <c r="A210" s="13"/>
      <c r="B210" s="5">
        <f>DATE(YEAR(siječanj!B210),MONTH(siječanj!B210)+2,DAY(siječanj!B210))</f>
        <v>42797</v>
      </c>
      <c r="C210" s="9">
        <v>2.15625</v>
      </c>
      <c r="D210">
        <v>1.0430419836337679</v>
      </c>
      <c r="E210" s="6">
        <v>62.308456379723829</v>
      </c>
      <c r="F210" s="7">
        <v>57.384645246290731</v>
      </c>
      <c r="G210" s="7">
        <v>55.223266477196816</v>
      </c>
      <c r="H210" s="7">
        <v>242.09974479127499</v>
      </c>
      <c r="I210" s="7">
        <v>64.99033593946524</v>
      </c>
    </row>
    <row r="211" spans="1:9" x14ac:dyDescent="0.25">
      <c r="A211" s="13"/>
      <c r="B211" s="5">
        <f>DATE(YEAR(siječanj!B211),MONTH(siječanj!B211)+2,DAY(siječanj!B211))</f>
        <v>42797</v>
      </c>
      <c r="C211" s="9">
        <v>2.1666666666666701</v>
      </c>
      <c r="D211">
        <v>1.0430419836337679</v>
      </c>
      <c r="E211" s="6">
        <v>62.065753916996449</v>
      </c>
      <c r="F211" s="7">
        <v>57.456989501067156</v>
      </c>
      <c r="G211" s="7">
        <v>55.216424105151383</v>
      </c>
      <c r="H211" s="7">
        <v>241.76187440503605</v>
      </c>
      <c r="I211" s="7">
        <v>64.737187081309273</v>
      </c>
    </row>
    <row r="212" spans="1:9" x14ac:dyDescent="0.25">
      <c r="A212" s="13"/>
      <c r="B212" s="5">
        <f>DATE(YEAR(siječanj!B212),MONTH(siječanj!B212)+2,DAY(siječanj!B212))</f>
        <v>42797</v>
      </c>
      <c r="C212" s="9">
        <v>2.1770833333333299</v>
      </c>
      <c r="D212">
        <v>1.0430419836337679</v>
      </c>
      <c r="E212" s="6">
        <v>63.106398898724159</v>
      </c>
      <c r="F212" s="7">
        <v>56.959890282942155</v>
      </c>
      <c r="G212" s="7">
        <v>56.510241344778144</v>
      </c>
      <c r="H212" s="7">
        <v>241.89808329888163</v>
      </c>
      <c r="I212" s="7">
        <v>65.822623487309073</v>
      </c>
    </row>
    <row r="213" spans="1:9" x14ac:dyDescent="0.25">
      <c r="A213" s="13"/>
      <c r="B213" s="5">
        <f>DATE(YEAR(siječanj!B213),MONTH(siječanj!B213)+2,DAY(siječanj!B213))</f>
        <v>42797</v>
      </c>
      <c r="C213" s="9">
        <v>2.1875</v>
      </c>
      <c r="D213">
        <v>1.0430419836337679</v>
      </c>
      <c r="E213" s="6">
        <v>63.046502642030333</v>
      </c>
      <c r="F213" s="7">
        <v>57.661188675158542</v>
      </c>
      <c r="G213" s="7">
        <v>56.966340725408763</v>
      </c>
      <c r="H213" s="7">
        <v>241.87951485953437</v>
      </c>
      <c r="I213" s="7">
        <v>65.760149176914908</v>
      </c>
    </row>
    <row r="214" spans="1:9" x14ac:dyDescent="0.25">
      <c r="A214" s="13"/>
      <c r="B214" s="5">
        <f>DATE(YEAR(siječanj!B214),MONTH(siječanj!B214)+2,DAY(siječanj!B214))</f>
        <v>42797</v>
      </c>
      <c r="C214" s="9">
        <v>2.1979166666666701</v>
      </c>
      <c r="D214">
        <v>1.0430419836337679</v>
      </c>
      <c r="E214" s="6">
        <v>64.874109145822871</v>
      </c>
      <c r="F214" s="7">
        <v>57.596527740958642</v>
      </c>
      <c r="G214" s="7">
        <v>56.770295549303647</v>
      </c>
      <c r="H214" s="7">
        <v>242.25039958288693</v>
      </c>
      <c r="I214" s="7">
        <v>67.66641948993265</v>
      </c>
    </row>
    <row r="215" spans="1:9" x14ac:dyDescent="0.25">
      <c r="A215" s="13"/>
      <c r="B215" s="5">
        <f>DATE(YEAR(siječanj!B215),MONTH(siječanj!B215)+2,DAY(siječanj!B215))</f>
        <v>42797</v>
      </c>
      <c r="C215" s="9">
        <v>2.2083333333333299</v>
      </c>
      <c r="D215">
        <v>1.0430419836337679</v>
      </c>
      <c r="E215" s="6">
        <v>66.199470019532896</v>
      </c>
      <c r="F215" s="7">
        <v>55.820903137340437</v>
      </c>
      <c r="G215" s="7">
        <v>57.349657778567774</v>
      </c>
      <c r="H215" s="7">
        <v>241.5709733262448</v>
      </c>
      <c r="I215" s="7">
        <v>69.048826524677736</v>
      </c>
    </row>
    <row r="216" spans="1:9" x14ac:dyDescent="0.25">
      <c r="A216" s="13"/>
      <c r="B216" s="5">
        <f>DATE(YEAR(siječanj!B216),MONTH(siječanj!B216)+2,DAY(siječanj!B216))</f>
        <v>42797</v>
      </c>
      <c r="C216" s="9">
        <v>2.21875</v>
      </c>
      <c r="D216">
        <v>1.0430419836337679</v>
      </c>
      <c r="E216" s="6">
        <v>69.297474847478867</v>
      </c>
      <c r="F216" s="7">
        <v>55.626383263818866</v>
      </c>
      <c r="G216" s="7">
        <v>60.011408607477421</v>
      </c>
      <c r="H216" s="7">
        <v>240.12150890921947</v>
      </c>
      <c r="I216" s="7">
        <v>72.280175625725491</v>
      </c>
    </row>
    <row r="217" spans="1:9" x14ac:dyDescent="0.25">
      <c r="A217" s="13"/>
      <c r="B217" s="5">
        <f>DATE(YEAR(siječanj!B217),MONTH(siječanj!B217)+2,DAY(siječanj!B217))</f>
        <v>42797</v>
      </c>
      <c r="C217" s="9">
        <v>2.2291666666666701</v>
      </c>
      <c r="D217">
        <v>1.0430419836337679</v>
      </c>
      <c r="E217" s="6">
        <v>72.54318619268183</v>
      </c>
      <c r="F217" s="7">
        <v>56.333986227379476</v>
      </c>
      <c r="G217" s="7">
        <v>61.3397181324152</v>
      </c>
      <c r="H217" s="7">
        <v>239.99549335447909</v>
      </c>
      <c r="I217" s="7">
        <v>75.665588825528616</v>
      </c>
    </row>
    <row r="218" spans="1:9" x14ac:dyDescent="0.25">
      <c r="A218" s="13"/>
      <c r="B218" s="5">
        <f>DATE(YEAR(siječanj!B218),MONTH(siječanj!B218)+2,DAY(siječanj!B218))</f>
        <v>42797</v>
      </c>
      <c r="C218" s="9">
        <v>2.2395833333333299</v>
      </c>
      <c r="D218">
        <v>1.0430419836337679</v>
      </c>
      <c r="E218" s="6">
        <v>79.448170854441571</v>
      </c>
      <c r="F218" s="7">
        <v>56.97146937169834</v>
      </c>
      <c r="G218" s="7">
        <v>59.811277237293638</v>
      </c>
      <c r="H218" s="7">
        <v>238.78949692199149</v>
      </c>
      <c r="I218" s="7">
        <v>82.867777724091241</v>
      </c>
    </row>
    <row r="219" spans="1:9" x14ac:dyDescent="0.25">
      <c r="A219" s="13"/>
      <c r="B219" s="5">
        <f>DATE(YEAR(siječanj!B219),MONTH(siječanj!B219)+2,DAY(siječanj!B219))</f>
        <v>42797</v>
      </c>
      <c r="C219" s="9">
        <v>2.25</v>
      </c>
      <c r="D219">
        <v>1.0430419836337679</v>
      </c>
      <c r="E219" s="6">
        <v>84.609700925655986</v>
      </c>
      <c r="F219" s="7">
        <v>59.558223371058624</v>
      </c>
      <c r="G219" s="7">
        <v>60.019040175830206</v>
      </c>
      <c r="H219" s="7">
        <v>235.3841995659989</v>
      </c>
      <c r="I219" s="7">
        <v>88.251470288156071</v>
      </c>
    </row>
    <row r="220" spans="1:9" x14ac:dyDescent="0.25">
      <c r="A220" s="13"/>
      <c r="B220" s="5">
        <f>DATE(YEAR(siječanj!B220),MONTH(siječanj!B220)+2,DAY(siječanj!B220))</f>
        <v>42797</v>
      </c>
      <c r="C220" s="9">
        <v>2.2604166666666701</v>
      </c>
      <c r="D220">
        <v>1.0430419836337679</v>
      </c>
      <c r="E220" s="6">
        <v>91.188968614052172</v>
      </c>
      <c r="F220" s="7">
        <v>67.59217510773577</v>
      </c>
      <c r="G220" s="7">
        <v>61.1525063464507</v>
      </c>
      <c r="H220" s="7">
        <v>222.05177407712301</v>
      </c>
      <c r="I220" s="7">
        <v>95.113922708718377</v>
      </c>
    </row>
    <row r="221" spans="1:9" x14ac:dyDescent="0.25">
      <c r="A221" s="13"/>
      <c r="B221" s="5">
        <f>DATE(YEAR(siječanj!B221),MONTH(siječanj!B221)+2,DAY(siječanj!B221))</f>
        <v>42797</v>
      </c>
      <c r="C221" s="9">
        <v>2.2708333333333299</v>
      </c>
      <c r="D221">
        <v>1.0430419836337679</v>
      </c>
      <c r="E221" s="6">
        <v>96.81598219256432</v>
      </c>
      <c r="F221" s="7">
        <v>76.744076040246142</v>
      </c>
      <c r="G221" s="7">
        <v>62.256267488548424</v>
      </c>
      <c r="H221" s="7">
        <v>212.8201683154382</v>
      </c>
      <c r="I221" s="7">
        <v>100.98313411358383</v>
      </c>
    </row>
    <row r="222" spans="1:9" x14ac:dyDescent="0.25">
      <c r="A222" s="13"/>
      <c r="B222" s="5">
        <f>DATE(YEAR(siječanj!B222),MONTH(siječanj!B222)+2,DAY(siječanj!B222))</f>
        <v>42797</v>
      </c>
      <c r="C222" s="9">
        <v>2.28125</v>
      </c>
      <c r="D222">
        <v>1.0430419836337679</v>
      </c>
      <c r="E222" s="6">
        <v>103.19909160047166</v>
      </c>
      <c r="F222" s="7">
        <v>78.107502719308826</v>
      </c>
      <c r="G222" s="7">
        <v>66.775053313665651</v>
      </c>
      <c r="H222" s="7">
        <v>192.78100675855055</v>
      </c>
      <c r="I222" s="7">
        <v>107.64098521215888</v>
      </c>
    </row>
    <row r="223" spans="1:9" x14ac:dyDescent="0.25">
      <c r="A223" s="13"/>
      <c r="B223" s="5">
        <f>DATE(YEAR(siječanj!B223),MONTH(siječanj!B223)+2,DAY(siječanj!B223))</f>
        <v>42797</v>
      </c>
      <c r="C223" s="9">
        <v>2.2916666666666701</v>
      </c>
      <c r="D223">
        <v>1.0430419836337679</v>
      </c>
      <c r="E223" s="6">
        <v>108.80575996421693</v>
      </c>
      <c r="F223" s="7">
        <v>85.890698447352591</v>
      </c>
      <c r="G223" s="7">
        <v>79.027718580367122</v>
      </c>
      <c r="H223" s="7">
        <v>152.50537672444474</v>
      </c>
      <c r="I223" s="7">
        <v>113.48897570385644</v>
      </c>
    </row>
    <row r="224" spans="1:9" x14ac:dyDescent="0.25">
      <c r="A224" s="13"/>
      <c r="B224" s="5">
        <f>DATE(YEAR(siječanj!B224),MONTH(siječanj!B224)+2,DAY(siječanj!B224))</f>
        <v>42797</v>
      </c>
      <c r="C224" s="9">
        <v>2.3020833333333299</v>
      </c>
      <c r="D224">
        <v>1.0430419836337679</v>
      </c>
      <c r="E224" s="6">
        <v>110.49196727500454</v>
      </c>
      <c r="F224" s="7">
        <v>108.70963952070079</v>
      </c>
      <c r="G224" s="7">
        <v>96.372699059706349</v>
      </c>
      <c r="H224" s="7">
        <v>118.13140299453053</v>
      </c>
      <c r="I224" s="7">
        <v>115.2477607221181</v>
      </c>
    </row>
    <row r="225" spans="1:9" x14ac:dyDescent="0.25">
      <c r="A225" s="13"/>
      <c r="B225" s="5">
        <f>DATE(YEAR(siječanj!B225),MONTH(siječanj!B225)+2,DAY(siječanj!B225))</f>
        <v>42797</v>
      </c>
      <c r="C225" s="9">
        <v>2.3125</v>
      </c>
      <c r="D225">
        <v>1.0430419836337679</v>
      </c>
      <c r="E225" s="6">
        <v>113.90643006326172</v>
      </c>
      <c r="F225" s="7">
        <v>123.76040281185824</v>
      </c>
      <c r="G225" s="7">
        <v>105.03679257115157</v>
      </c>
      <c r="H225" s="7">
        <v>61.465482757994558</v>
      </c>
      <c r="I225" s="7">
        <v>118.80918876182557</v>
      </c>
    </row>
    <row r="226" spans="1:9" x14ac:dyDescent="0.25">
      <c r="A226" s="13"/>
      <c r="B226" s="5">
        <f>DATE(YEAR(siječanj!B226),MONTH(siječanj!B226)+2,DAY(siječanj!B226))</f>
        <v>42797</v>
      </c>
      <c r="C226" s="9">
        <v>2.3229166666666701</v>
      </c>
      <c r="D226">
        <v>1.0430419836337679</v>
      </c>
      <c r="E226" s="6">
        <v>114.36410955945104</v>
      </c>
      <c r="F226" s="7">
        <v>134.71091418184517</v>
      </c>
      <c r="G226" s="7">
        <v>118.42377329587029</v>
      </c>
      <c r="H226" s="7">
        <v>18.631288603758268</v>
      </c>
      <c r="I226" s="7">
        <v>119.28656769139937</v>
      </c>
    </row>
    <row r="227" spans="1:9" x14ac:dyDescent="0.25">
      <c r="A227" s="13"/>
      <c r="B227" s="5">
        <f>DATE(YEAR(siječanj!B227),MONTH(siječanj!B227)+2,DAY(siječanj!B227))</f>
        <v>42797</v>
      </c>
      <c r="C227" s="9">
        <v>2.3333333333333299</v>
      </c>
      <c r="D227">
        <v>1.0430419836337679</v>
      </c>
      <c r="E227" s="6">
        <v>113.07932994050408</v>
      </c>
      <c r="F227" s="7">
        <v>145.64819116239872</v>
      </c>
      <c r="G227" s="7">
        <v>124.36690221891899</v>
      </c>
      <c r="H227" s="7">
        <v>4.5352137938048376</v>
      </c>
      <c r="I227" s="7">
        <v>117.94648860912069</v>
      </c>
    </row>
    <row r="228" spans="1:9" x14ac:dyDescent="0.25">
      <c r="A228" s="13"/>
      <c r="B228" s="5">
        <f>DATE(YEAR(siječanj!B228),MONTH(siječanj!B228)+2,DAY(siječanj!B228))</f>
        <v>42797</v>
      </c>
      <c r="C228" s="9">
        <v>2.34375</v>
      </c>
      <c r="D228">
        <v>1.0430419836337679</v>
      </c>
      <c r="E228" s="6">
        <v>111.82296454437585</v>
      </c>
      <c r="F228" s="7">
        <v>163.97717924886072</v>
      </c>
      <c r="G228" s="7">
        <v>138.03216878468476</v>
      </c>
      <c r="H228" s="7">
        <v>2.8059496193145197</v>
      </c>
      <c r="I228" s="7">
        <v>116.63604675417429</v>
      </c>
    </row>
    <row r="229" spans="1:9" x14ac:dyDescent="0.25">
      <c r="A229" s="13"/>
      <c r="B229" s="5">
        <f>DATE(YEAR(siječanj!B229),MONTH(siječanj!B229)+2,DAY(siječanj!B229))</f>
        <v>42797</v>
      </c>
      <c r="C229" s="9">
        <v>2.3541666666666701</v>
      </c>
      <c r="D229">
        <v>1.0430419836337679</v>
      </c>
      <c r="E229" s="6">
        <v>112.852301004856</v>
      </c>
      <c r="F229" s="7">
        <v>174.37649553331445</v>
      </c>
      <c r="G229" s="7">
        <v>151.29359518722779</v>
      </c>
      <c r="H229" s="7">
        <v>2.500901544962761</v>
      </c>
      <c r="I229" s="7">
        <v>117.70968789774007</v>
      </c>
    </row>
    <row r="230" spans="1:9" x14ac:dyDescent="0.25">
      <c r="A230" s="13"/>
      <c r="B230" s="5">
        <f>DATE(YEAR(siječanj!B230),MONTH(siječanj!B230)+2,DAY(siječanj!B230))</f>
        <v>42797</v>
      </c>
      <c r="C230" s="9">
        <v>2.3645833333333299</v>
      </c>
      <c r="D230">
        <v>1.0430419836337679</v>
      </c>
      <c r="E230" s="6">
        <v>113.01726805335896</v>
      </c>
      <c r="F230" s="7">
        <v>195.67906094662914</v>
      </c>
      <c r="G230" s="7">
        <v>164.83782227466756</v>
      </c>
      <c r="H230" s="7">
        <v>2.2367398418785558</v>
      </c>
      <c r="I230" s="7">
        <v>117.8817554552448</v>
      </c>
    </row>
    <row r="231" spans="1:9" x14ac:dyDescent="0.25">
      <c r="A231" s="13"/>
      <c r="B231" s="5">
        <f>DATE(YEAR(siječanj!B231),MONTH(siječanj!B231)+2,DAY(siječanj!B231))</f>
        <v>42797</v>
      </c>
      <c r="C231" s="9">
        <v>2.375</v>
      </c>
      <c r="D231">
        <v>1.0430419836337679</v>
      </c>
      <c r="E231" s="6">
        <v>114.51449780607531</v>
      </c>
      <c r="F231" s="7">
        <v>226.29833592161799</v>
      </c>
      <c r="G231" s="7">
        <v>170.24945352418914</v>
      </c>
      <c r="H231" s="7">
        <v>2.0013959246044664</v>
      </c>
      <c r="I231" s="7">
        <v>119.44342894647356</v>
      </c>
    </row>
    <row r="232" spans="1:9" x14ac:dyDescent="0.25">
      <c r="A232" s="13"/>
      <c r="B232" s="5">
        <f>DATE(YEAR(siječanj!B232),MONTH(siječanj!B232)+2,DAY(siječanj!B232))</f>
        <v>42797</v>
      </c>
      <c r="C232" s="9">
        <v>2.3854166666666701</v>
      </c>
      <c r="D232">
        <v>1.0430419836337679</v>
      </c>
      <c r="E232" s="6">
        <v>114.69552545584457</v>
      </c>
      <c r="F232" s="7">
        <v>224.26620784890383</v>
      </c>
      <c r="G232" s="7">
        <v>192.31774986657288</v>
      </c>
      <c r="H232" s="7">
        <v>1.7994713976560863</v>
      </c>
      <c r="I232" s="7">
        <v>119.63224838538144</v>
      </c>
    </row>
    <row r="233" spans="1:9" x14ac:dyDescent="0.25">
      <c r="A233" s="13"/>
      <c r="B233" s="5">
        <f>DATE(YEAR(siječanj!B233),MONTH(siječanj!B233)+2,DAY(siječanj!B233))</f>
        <v>42797</v>
      </c>
      <c r="C233" s="9">
        <v>2.3958333333333299</v>
      </c>
      <c r="D233">
        <v>1.0430419836337679</v>
      </c>
      <c r="E233" s="6">
        <v>114.66386477234472</v>
      </c>
      <c r="F233" s="7">
        <v>222.21478530292134</v>
      </c>
      <c r="G233" s="7">
        <v>199.00677746402673</v>
      </c>
      <c r="H233" s="7">
        <v>2.0213055401428144</v>
      </c>
      <c r="I233" s="7">
        <v>119.59922496326055</v>
      </c>
    </row>
    <row r="234" spans="1:9" x14ac:dyDescent="0.25">
      <c r="A234" s="13"/>
      <c r="B234" s="5">
        <f>DATE(YEAR(siječanj!B234),MONTH(siječanj!B234)+2,DAY(siječanj!B234))</f>
        <v>42797</v>
      </c>
      <c r="C234" s="9">
        <v>2.40625</v>
      </c>
      <c r="D234">
        <v>1.0430419836337679</v>
      </c>
      <c r="E234" s="6">
        <v>115.26417515145191</v>
      </c>
      <c r="F234" s="7">
        <v>223.38164402457375</v>
      </c>
      <c r="G234" s="7">
        <v>202.81214985766411</v>
      </c>
      <c r="H234" s="7">
        <v>2.0379727297216848</v>
      </c>
      <c r="I234" s="7">
        <v>120.22537389188045</v>
      </c>
    </row>
    <row r="235" spans="1:9" x14ac:dyDescent="0.25">
      <c r="A235" s="13"/>
      <c r="B235" s="5">
        <f>DATE(YEAR(siječanj!B235),MONTH(siječanj!B235)+2,DAY(siječanj!B235))</f>
        <v>42797</v>
      </c>
      <c r="C235" s="9">
        <v>2.4166666666666701</v>
      </c>
      <c r="D235">
        <v>1.0430419836337679</v>
      </c>
      <c r="E235" s="6">
        <v>115.7806273966948</v>
      </c>
      <c r="F235" s="7">
        <v>233.44953143833649</v>
      </c>
      <c r="G235" s="7">
        <v>204.14651255833996</v>
      </c>
      <c r="H235" s="7">
        <v>2.1528378196186697</v>
      </c>
      <c r="I235" s="7">
        <v>120.76405526621072</v>
      </c>
    </row>
    <row r="236" spans="1:9" x14ac:dyDescent="0.25">
      <c r="A236" s="13"/>
      <c r="B236" s="5">
        <f>DATE(YEAR(siječanj!B236),MONTH(siječanj!B236)+2,DAY(siječanj!B236))</f>
        <v>42797</v>
      </c>
      <c r="C236" s="9">
        <v>2.4270833333333299</v>
      </c>
      <c r="D236">
        <v>1.0430419836337679</v>
      </c>
      <c r="E236" s="6">
        <v>117.70282391431034</v>
      </c>
      <c r="F236" s="7">
        <v>233.05350175332492</v>
      </c>
      <c r="G236" s="7">
        <v>201.14896871583514</v>
      </c>
      <c r="H236" s="7">
        <v>2.0651723029462246</v>
      </c>
      <c r="I236" s="7">
        <v>122.76898693487836</v>
      </c>
    </row>
    <row r="237" spans="1:9" x14ac:dyDescent="0.25">
      <c r="A237" s="13"/>
      <c r="B237" s="5">
        <f>DATE(YEAR(siječanj!B237),MONTH(siječanj!B237)+2,DAY(siječanj!B237))</f>
        <v>42797</v>
      </c>
      <c r="C237" s="9">
        <v>2.4375</v>
      </c>
      <c r="D237">
        <v>1.0430419836337679</v>
      </c>
      <c r="E237" s="6">
        <v>119.36682606923769</v>
      </c>
      <c r="F237" s="7">
        <v>224.84094988716896</v>
      </c>
      <c r="G237" s="7">
        <v>200.71013150215055</v>
      </c>
      <c r="H237" s="7">
        <v>2.0439125100342506</v>
      </c>
      <c r="I237" s="7">
        <v>124.50461104332463</v>
      </c>
    </row>
    <row r="238" spans="1:9" x14ac:dyDescent="0.25">
      <c r="A238" s="13"/>
      <c r="B238" s="5">
        <f>DATE(YEAR(siječanj!B238),MONTH(siječanj!B238)+2,DAY(siječanj!B238))</f>
        <v>42797</v>
      </c>
      <c r="C238" s="9">
        <v>2.4479166666666701</v>
      </c>
      <c r="D238">
        <v>1.0430419836337679</v>
      </c>
      <c r="E238" s="6">
        <v>120.2990237812482</v>
      </c>
      <c r="F238" s="7">
        <v>223.612560473033</v>
      </c>
      <c r="G238" s="7">
        <v>206.44674738132204</v>
      </c>
      <c r="H238" s="7">
        <v>2.1179932420652436</v>
      </c>
      <c r="I238" s="7">
        <v>125.47693239399894</v>
      </c>
    </row>
    <row r="239" spans="1:9" x14ac:dyDescent="0.25">
      <c r="A239" s="13"/>
      <c r="B239" s="5">
        <f>DATE(YEAR(siječanj!B239),MONTH(siječanj!B239)+2,DAY(siječanj!B239))</f>
        <v>42797</v>
      </c>
      <c r="C239" s="9">
        <v>2.4583333333333299</v>
      </c>
      <c r="D239">
        <v>1.0430419836337679</v>
      </c>
      <c r="E239" s="6">
        <v>120.4416179417432</v>
      </c>
      <c r="F239" s="7">
        <v>220.83331865207199</v>
      </c>
      <c r="G239" s="7">
        <v>207.7882048366188</v>
      </c>
      <c r="H239" s="7">
        <v>2.2055167400806108</v>
      </c>
      <c r="I239" s="7">
        <v>125.62566409001624</v>
      </c>
    </row>
    <row r="240" spans="1:9" x14ac:dyDescent="0.25">
      <c r="A240" s="13"/>
      <c r="B240" s="5">
        <f>DATE(YEAR(siječanj!B240),MONTH(siječanj!B240)+2,DAY(siječanj!B240))</f>
        <v>42797</v>
      </c>
      <c r="C240" s="9">
        <v>2.46875</v>
      </c>
      <c r="D240">
        <v>1.0430419836337679</v>
      </c>
      <c r="E240" s="6">
        <v>119.70510608121384</v>
      </c>
      <c r="F240" s="7">
        <v>218.93068879940361</v>
      </c>
      <c r="G240" s="7">
        <v>202.89220320695213</v>
      </c>
      <c r="H240" s="7">
        <v>2.1871133224123964</v>
      </c>
      <c r="I240" s="7">
        <v>124.85745129803989</v>
      </c>
    </row>
    <row r="241" spans="1:9" x14ac:dyDescent="0.25">
      <c r="A241" s="13"/>
      <c r="B241" s="5">
        <f>DATE(YEAR(siječanj!B241),MONTH(siječanj!B241)+2,DAY(siječanj!B241))</f>
        <v>42797</v>
      </c>
      <c r="C241" s="9">
        <v>2.4791666666666701</v>
      </c>
      <c r="D241">
        <v>1.0430419836337679</v>
      </c>
      <c r="E241" s="6">
        <v>120.44897632128766</v>
      </c>
      <c r="F241" s="7">
        <v>217.9524862590435</v>
      </c>
      <c r="G241" s="7">
        <v>198.16359932804116</v>
      </c>
      <c r="H241" s="7">
        <v>2.2458220350118125</v>
      </c>
      <c r="I241" s="7">
        <v>125.63333918881261</v>
      </c>
    </row>
    <row r="242" spans="1:9" x14ac:dyDescent="0.25">
      <c r="A242" s="13"/>
      <c r="B242" s="5">
        <f>DATE(YEAR(siječanj!B242),MONTH(siječanj!B242)+2,DAY(siječanj!B242))</f>
        <v>42797</v>
      </c>
      <c r="C242" s="9">
        <v>2.4895833333333299</v>
      </c>
      <c r="D242">
        <v>1.0430419836337679</v>
      </c>
      <c r="E242" s="6">
        <v>121.09349255754478</v>
      </c>
      <c r="F242" s="7">
        <v>213.70697669346259</v>
      </c>
      <c r="G242" s="7">
        <v>193.81705860155719</v>
      </c>
      <c r="H242" s="7">
        <v>1.9720050635091011</v>
      </c>
      <c r="I242" s="7">
        <v>126.30559668236241</v>
      </c>
    </row>
    <row r="243" spans="1:9" x14ac:dyDescent="0.25">
      <c r="A243" s="13"/>
      <c r="B243" s="5">
        <f>DATE(YEAR(siječanj!B243),MONTH(siječanj!B243)+2,DAY(siječanj!B243))</f>
        <v>42797</v>
      </c>
      <c r="C243" s="9">
        <v>2.5</v>
      </c>
      <c r="D243">
        <v>1.0430419836337679</v>
      </c>
      <c r="E243" s="6">
        <v>121.75431950454286</v>
      </c>
      <c r="F243" s="7">
        <v>217.12100428015714</v>
      </c>
      <c r="G243" s="7">
        <v>194.34726631969866</v>
      </c>
      <c r="H243" s="7">
        <v>1.8552077197707495</v>
      </c>
      <c r="I243" s="7">
        <v>126.99486693199795</v>
      </c>
    </row>
    <row r="244" spans="1:9" x14ac:dyDescent="0.25">
      <c r="A244" s="13"/>
      <c r="B244" s="5">
        <f>DATE(YEAR(siječanj!B244),MONTH(siječanj!B244)+2,DAY(siječanj!B244))</f>
        <v>42797</v>
      </c>
      <c r="C244" s="9">
        <v>2.5104166666666701</v>
      </c>
      <c r="D244">
        <v>1.0430419836337679</v>
      </c>
      <c r="E244" s="6">
        <v>122.15388626279226</v>
      </c>
      <c r="F244" s="7">
        <v>209.51304998433443</v>
      </c>
      <c r="G244" s="7">
        <v>191.17280629787848</v>
      </c>
      <c r="H244" s="7">
        <v>1.8584301431024697</v>
      </c>
      <c r="I244" s="7">
        <v>127.4116318361165</v>
      </c>
    </row>
    <row r="245" spans="1:9" x14ac:dyDescent="0.25">
      <c r="A245" s="13"/>
      <c r="B245" s="5">
        <f>DATE(YEAR(siječanj!B245),MONTH(siječanj!B245)+2,DAY(siječanj!B245))</f>
        <v>42797</v>
      </c>
      <c r="C245" s="9">
        <v>2.5208333333333299</v>
      </c>
      <c r="D245">
        <v>1.0430419836337679</v>
      </c>
      <c r="E245" s="6">
        <v>121.35695609166558</v>
      </c>
      <c r="F245" s="7">
        <v>202.80363538078669</v>
      </c>
      <c r="G245" s="7">
        <v>186.96608952426448</v>
      </c>
      <c r="H245" s="7">
        <v>2.0521645941155739</v>
      </c>
      <c r="I245" s="7">
        <v>126.58040020960694</v>
      </c>
    </row>
    <row r="246" spans="1:9" x14ac:dyDescent="0.25">
      <c r="A246" s="13"/>
      <c r="B246" s="5">
        <f>DATE(YEAR(siječanj!B246),MONTH(siječanj!B246)+2,DAY(siječanj!B246))</f>
        <v>42797</v>
      </c>
      <c r="C246" s="9">
        <v>2.53125</v>
      </c>
      <c r="D246">
        <v>1.0430419836337679</v>
      </c>
      <c r="E246" s="6">
        <v>119.50901529058322</v>
      </c>
      <c r="F246" s="7">
        <v>188.08041721611644</v>
      </c>
      <c r="G246" s="7">
        <v>183.01533274895209</v>
      </c>
      <c r="H246" s="7">
        <v>1.8821412580461154</v>
      </c>
      <c r="I246" s="7">
        <v>124.65292037080822</v>
      </c>
    </row>
    <row r="247" spans="1:9" x14ac:dyDescent="0.25">
      <c r="A247" s="13"/>
      <c r="B247" s="5">
        <f>DATE(YEAR(siječanj!B247),MONTH(siječanj!B247)+2,DAY(siječanj!B247))</f>
        <v>42797</v>
      </c>
      <c r="C247" s="9">
        <v>2.5416666666666701</v>
      </c>
      <c r="D247">
        <v>1.0430419836337679</v>
      </c>
      <c r="E247" s="6">
        <v>117.01545955805148</v>
      </c>
      <c r="F247" s="7">
        <v>183.97120342493591</v>
      </c>
      <c r="G247" s="7">
        <v>177.7630390320623</v>
      </c>
      <c r="H247" s="7">
        <v>1.8396246726163312</v>
      </c>
      <c r="I247" s="7">
        <v>122.05203705324695</v>
      </c>
    </row>
    <row r="248" spans="1:9" x14ac:dyDescent="0.25">
      <c r="A248" s="13"/>
      <c r="B248" s="5">
        <f>DATE(YEAR(siječanj!B248),MONTH(siječanj!B248)+2,DAY(siječanj!B248))</f>
        <v>42797</v>
      </c>
      <c r="C248" s="9">
        <v>2.5520833333333299</v>
      </c>
      <c r="D248">
        <v>1.0430419836337679</v>
      </c>
      <c r="E248" s="6">
        <v>114.52559095527526</v>
      </c>
      <c r="F248" s="7">
        <v>191.85516808669652</v>
      </c>
      <c r="G248" s="7">
        <v>177.07111417414905</v>
      </c>
      <c r="H248" s="7">
        <v>1.9441854088240811</v>
      </c>
      <c r="I248" s="7">
        <v>119.45499956681981</v>
      </c>
    </row>
    <row r="249" spans="1:9" x14ac:dyDescent="0.25">
      <c r="A249" s="13"/>
      <c r="B249" s="5">
        <f>DATE(YEAR(siječanj!B249),MONTH(siječanj!B249)+2,DAY(siječanj!B249))</f>
        <v>42797</v>
      </c>
      <c r="C249" s="9">
        <v>2.5625</v>
      </c>
      <c r="D249">
        <v>1.0430419836337679</v>
      </c>
      <c r="E249" s="6">
        <v>115.81265331942753</v>
      </c>
      <c r="F249" s="7">
        <v>179.47433264393646</v>
      </c>
      <c r="G249" s="7">
        <v>173.69798099258102</v>
      </c>
      <c r="H249" s="7">
        <v>1.9256239703965834</v>
      </c>
      <c r="I249" s="7">
        <v>120.79745964818555</v>
      </c>
    </row>
    <row r="250" spans="1:9" x14ac:dyDescent="0.25">
      <c r="A250" s="13"/>
      <c r="B250" s="5">
        <f>DATE(YEAR(siječanj!B250),MONTH(siječanj!B250)+2,DAY(siječanj!B250))</f>
        <v>42797</v>
      </c>
      <c r="C250" s="9">
        <v>2.5729166666666701</v>
      </c>
      <c r="D250">
        <v>1.0430419836337679</v>
      </c>
      <c r="E250" s="6">
        <v>116.63667372115383</v>
      </c>
      <c r="F250" s="7">
        <v>173.34732736726258</v>
      </c>
      <c r="G250" s="7">
        <v>174.79476355616401</v>
      </c>
      <c r="H250" s="7">
        <v>1.9729631893786814</v>
      </c>
      <c r="I250" s="7">
        <v>121.65694752255685</v>
      </c>
    </row>
    <row r="251" spans="1:9" x14ac:dyDescent="0.25">
      <c r="A251" s="13"/>
      <c r="B251" s="5">
        <f>DATE(YEAR(siječanj!B251),MONTH(siječanj!B251)+2,DAY(siječanj!B251))</f>
        <v>42797</v>
      </c>
      <c r="C251" s="9">
        <v>2.5833333333333299</v>
      </c>
      <c r="D251">
        <v>1.0430419836337679</v>
      </c>
      <c r="E251" s="6">
        <v>116.92035046781875</v>
      </c>
      <c r="F251" s="7">
        <v>173.6502393751982</v>
      </c>
      <c r="G251" s="7">
        <v>175.04398133423581</v>
      </c>
      <c r="H251" s="7">
        <v>2.0837947493883826</v>
      </c>
      <c r="I251" s="7">
        <v>121.95283427910901</v>
      </c>
    </row>
    <row r="252" spans="1:9" x14ac:dyDescent="0.25">
      <c r="A252" s="13"/>
      <c r="B252" s="5">
        <f>DATE(YEAR(siječanj!B252),MONTH(siječanj!B252)+2,DAY(siječanj!B252))</f>
        <v>42797</v>
      </c>
      <c r="C252" s="9">
        <v>2.59375</v>
      </c>
      <c r="D252">
        <v>1.0430419836337679</v>
      </c>
      <c r="E252" s="6">
        <v>118.35242769488157</v>
      </c>
      <c r="F252" s="7">
        <v>174.32652388962734</v>
      </c>
      <c r="G252" s="7">
        <v>172.35976044396619</v>
      </c>
      <c r="H252" s="7">
        <v>2.0311858381235921</v>
      </c>
      <c r="I252" s="7">
        <v>123.44655095074135</v>
      </c>
    </row>
    <row r="253" spans="1:9" x14ac:dyDescent="0.25">
      <c r="A253" s="13"/>
      <c r="B253" s="5">
        <f>DATE(YEAR(siječanj!B253),MONTH(siječanj!B253)+2,DAY(siječanj!B253))</f>
        <v>42797</v>
      </c>
      <c r="C253" s="9">
        <v>2.6041666666666701</v>
      </c>
      <c r="D253">
        <v>1.0430419836337679</v>
      </c>
      <c r="E253" s="6">
        <v>118.63551886777644</v>
      </c>
      <c r="F253" s="7">
        <v>175.25046222691719</v>
      </c>
      <c r="G253" s="7">
        <v>172.80077295508679</v>
      </c>
      <c r="H253" s="7">
        <v>2.0364165252821573</v>
      </c>
      <c r="I253" s="7">
        <v>123.74182692926684</v>
      </c>
    </row>
    <row r="254" spans="1:9" x14ac:dyDescent="0.25">
      <c r="A254" s="13"/>
      <c r="B254" s="5">
        <f>DATE(YEAR(siječanj!B254),MONTH(siječanj!B254)+2,DAY(siječanj!B254))</f>
        <v>42797</v>
      </c>
      <c r="C254" s="9">
        <v>2.6145833333333299</v>
      </c>
      <c r="D254">
        <v>1.0430419836337679</v>
      </c>
      <c r="E254" s="6">
        <v>120.75475599652758</v>
      </c>
      <c r="F254" s="7">
        <v>175.60955025008533</v>
      </c>
      <c r="G254" s="7">
        <v>170.65971141575892</v>
      </c>
      <c r="H254" s="7">
        <v>2.0419542527767991</v>
      </c>
      <c r="I254" s="7">
        <v>125.95228022782975</v>
      </c>
    </row>
    <row r="255" spans="1:9" x14ac:dyDescent="0.25">
      <c r="A255" s="13"/>
      <c r="B255" s="5">
        <f>DATE(YEAR(siječanj!B255),MONTH(siječanj!B255)+2,DAY(siječanj!B255))</f>
        <v>42797</v>
      </c>
      <c r="C255" s="9">
        <v>2.625</v>
      </c>
      <c r="D255">
        <v>1.0430419836337679</v>
      </c>
      <c r="E255" s="6">
        <v>122.52342301161667</v>
      </c>
      <c r="F255" s="7">
        <v>172.04141938073707</v>
      </c>
      <c r="G255" s="7">
        <v>167.27747243111168</v>
      </c>
      <c r="H255" s="7">
        <v>2.1048695179936003</v>
      </c>
      <c r="I255" s="7">
        <v>127.7970741796359</v>
      </c>
    </row>
    <row r="256" spans="1:9" x14ac:dyDescent="0.25">
      <c r="A256" s="13"/>
      <c r="B256" s="5">
        <f>DATE(YEAR(siječanj!B256),MONTH(siječanj!B256)+2,DAY(siječanj!B256))</f>
        <v>42797</v>
      </c>
      <c r="C256" s="9">
        <v>2.6354166666666701</v>
      </c>
      <c r="D256">
        <v>1.0430419836337679</v>
      </c>
      <c r="E256" s="6">
        <v>124.55186246107939</v>
      </c>
      <c r="F256" s="7">
        <v>169.49560301119874</v>
      </c>
      <c r="G256" s="7">
        <v>160.46717300311951</v>
      </c>
      <c r="H256" s="7">
        <v>2.0276253703827711</v>
      </c>
      <c r="I256" s="7">
        <v>129.91282168668448</v>
      </c>
    </row>
    <row r="257" spans="1:9" x14ac:dyDescent="0.25">
      <c r="A257" s="13"/>
      <c r="B257" s="5">
        <f>DATE(YEAR(siječanj!B257),MONTH(siječanj!B257)+2,DAY(siječanj!B257))</f>
        <v>42797</v>
      </c>
      <c r="C257" s="9">
        <v>2.6458333333333299</v>
      </c>
      <c r="D257">
        <v>1.0430419836337679</v>
      </c>
      <c r="E257" s="6">
        <v>126.38983759059364</v>
      </c>
      <c r="F257" s="7">
        <v>168.15902987823037</v>
      </c>
      <c r="G257" s="7">
        <v>158.06351740922119</v>
      </c>
      <c r="H257" s="7">
        <v>1.9262960586892326</v>
      </c>
      <c r="I257" s="7">
        <v>131.82990691164255</v>
      </c>
    </row>
    <row r="258" spans="1:9" x14ac:dyDescent="0.25">
      <c r="A258" s="13"/>
      <c r="B258" s="5">
        <f>DATE(YEAR(siječanj!B258),MONTH(siječanj!B258)+2,DAY(siječanj!B258))</f>
        <v>42797</v>
      </c>
      <c r="C258" s="9">
        <v>2.65625</v>
      </c>
      <c r="D258">
        <v>1.0430419836337679</v>
      </c>
      <c r="E258" s="6">
        <v>130.07640856981436</v>
      </c>
      <c r="F258" s="7">
        <v>167.00219915244776</v>
      </c>
      <c r="G258" s="7">
        <v>158.00972386599747</v>
      </c>
      <c r="H258" s="7">
        <v>2.3685881628729781</v>
      </c>
      <c r="I258" s="7">
        <v>135.67515521861563</v>
      </c>
    </row>
    <row r="259" spans="1:9" x14ac:dyDescent="0.25">
      <c r="A259" s="13"/>
      <c r="B259" s="5">
        <f>DATE(YEAR(siječanj!B259),MONTH(siječanj!B259)+2,DAY(siječanj!B259))</f>
        <v>42797</v>
      </c>
      <c r="C259" s="9">
        <v>2.6666666666666701</v>
      </c>
      <c r="D259">
        <v>1.0430419836337679</v>
      </c>
      <c r="E259" s="6">
        <v>131.57279767679645</v>
      </c>
      <c r="F259" s="7">
        <v>166.78634072976112</v>
      </c>
      <c r="G259" s="7">
        <v>156.27444142904332</v>
      </c>
      <c r="H259" s="7">
        <v>3.6702501630045994</v>
      </c>
      <c r="I259" s="7">
        <v>137.23595188105017</v>
      </c>
    </row>
    <row r="260" spans="1:9" x14ac:dyDescent="0.25">
      <c r="A260" s="13"/>
      <c r="B260" s="5">
        <f>DATE(YEAR(siječanj!B260),MONTH(siječanj!B260)+2,DAY(siječanj!B260))</f>
        <v>42797</v>
      </c>
      <c r="C260" s="9">
        <v>2.6770833333333299</v>
      </c>
      <c r="D260">
        <v>1.0430419836337679</v>
      </c>
      <c r="E260" s="6">
        <v>134.35566059666692</v>
      </c>
      <c r="F260" s="7">
        <v>166.04513075366307</v>
      </c>
      <c r="G260" s="7">
        <v>155.610559079513</v>
      </c>
      <c r="H260" s="7">
        <v>7.9268873600318468</v>
      </c>
      <c r="I260" s="7">
        <v>140.13859474117274</v>
      </c>
    </row>
    <row r="261" spans="1:9" x14ac:dyDescent="0.25">
      <c r="A261" s="13"/>
      <c r="B261" s="5">
        <f>DATE(YEAR(siječanj!B261),MONTH(siječanj!B261)+2,DAY(siječanj!B261))</f>
        <v>42797</v>
      </c>
      <c r="C261" s="9">
        <v>2.6875</v>
      </c>
      <c r="D261">
        <v>1.0430419836337679</v>
      </c>
      <c r="E261" s="6">
        <v>139.46780496411114</v>
      </c>
      <c r="F261" s="7">
        <v>167.48945875032481</v>
      </c>
      <c r="G261" s="7">
        <v>159.04218893356787</v>
      </c>
      <c r="H261" s="7">
        <v>20.644646099761669</v>
      </c>
      <c r="I261" s="7">
        <v>145.47077594281393</v>
      </c>
    </row>
    <row r="262" spans="1:9" x14ac:dyDescent="0.25">
      <c r="A262" s="13"/>
      <c r="B262" s="5">
        <f>DATE(YEAR(siječanj!B262),MONTH(siječanj!B262)+2,DAY(siječanj!B262))</f>
        <v>42797</v>
      </c>
      <c r="C262" s="9">
        <v>2.6979166666666701</v>
      </c>
      <c r="D262">
        <v>1.0430419836337679</v>
      </c>
      <c r="E262" s="6">
        <v>144.36072142952202</v>
      </c>
      <c r="F262" s="7">
        <v>169.73075991514571</v>
      </c>
      <c r="G262" s="7">
        <v>157.45022374481371</v>
      </c>
      <c r="H262" s="7">
        <v>60.362832902209831</v>
      </c>
      <c r="I262" s="7">
        <v>150.57429323865043</v>
      </c>
    </row>
    <row r="263" spans="1:9" x14ac:dyDescent="0.25">
      <c r="A263" s="13"/>
      <c r="B263" s="5">
        <f>DATE(YEAR(siječanj!B263),MONTH(siječanj!B263)+2,DAY(siječanj!B263))</f>
        <v>42797</v>
      </c>
      <c r="C263" s="9">
        <v>2.7083333333333299</v>
      </c>
      <c r="D263">
        <v>1.0430419836337679</v>
      </c>
      <c r="E263" s="6">
        <v>148.49353832894715</v>
      </c>
      <c r="F263" s="7">
        <v>170.59657435311325</v>
      </c>
      <c r="G263" s="7">
        <v>150.80896055128125</v>
      </c>
      <c r="H263" s="7">
        <v>110.9485403774834</v>
      </c>
      <c r="I263" s="7">
        <v>154.88499477542197</v>
      </c>
    </row>
    <row r="264" spans="1:9" x14ac:dyDescent="0.25">
      <c r="A264" s="13"/>
      <c r="B264" s="5">
        <f>DATE(YEAR(siječanj!B264),MONTH(siječanj!B264)+2,DAY(siječanj!B264))</f>
        <v>42797</v>
      </c>
      <c r="C264" s="9">
        <v>2.71875</v>
      </c>
      <c r="D264">
        <v>1.0430419836337679</v>
      </c>
      <c r="E264" s="6">
        <v>154.82154524509178</v>
      </c>
      <c r="F264" s="7">
        <v>167.85075918505174</v>
      </c>
      <c r="G264" s="7">
        <v>151.44260105855685</v>
      </c>
      <c r="H264" s="7">
        <v>138.61808034184077</v>
      </c>
      <c r="I264" s="7">
        <v>161.48537166168569</v>
      </c>
    </row>
    <row r="265" spans="1:9" x14ac:dyDescent="0.25">
      <c r="A265" s="13"/>
      <c r="B265" s="5">
        <f>DATE(YEAR(siječanj!B265),MONTH(siječanj!B265)+2,DAY(siječanj!B265))</f>
        <v>42797</v>
      </c>
      <c r="C265" s="9">
        <v>2.7291666666666701</v>
      </c>
      <c r="D265">
        <v>1.0430419836337679</v>
      </c>
      <c r="E265" s="6">
        <v>161.31662231282209</v>
      </c>
      <c r="F265" s="7">
        <v>165.433579317289</v>
      </c>
      <c r="G265" s="7">
        <v>152.54713136659876</v>
      </c>
      <c r="H265" s="7">
        <v>156.83548857388195</v>
      </c>
      <c r="I265" s="7">
        <v>168.2600097302653</v>
      </c>
    </row>
    <row r="266" spans="1:9" x14ac:dyDescent="0.25">
      <c r="A266" s="13"/>
      <c r="B266" s="5">
        <f>DATE(YEAR(siječanj!B266),MONTH(siječanj!B266)+2,DAY(siječanj!B266))</f>
        <v>42797</v>
      </c>
      <c r="C266" s="9">
        <v>2.7395833333333299</v>
      </c>
      <c r="D266">
        <v>1.0430419836337679</v>
      </c>
      <c r="E266" s="6">
        <v>165.2763892607216</v>
      </c>
      <c r="F266" s="7">
        <v>163.03876003663976</v>
      </c>
      <c r="G266" s="7">
        <v>152.1277796901677</v>
      </c>
      <c r="H266" s="7">
        <v>168.76362157999705</v>
      </c>
      <c r="I266" s="7">
        <v>172.39021290232984</v>
      </c>
    </row>
    <row r="267" spans="1:9" x14ac:dyDescent="0.25">
      <c r="A267" s="13"/>
      <c r="B267" s="5">
        <f>DATE(YEAR(siječanj!B267),MONTH(siječanj!B267)+2,DAY(siječanj!B267))</f>
        <v>42797</v>
      </c>
      <c r="C267" s="9">
        <v>2.75</v>
      </c>
      <c r="D267">
        <v>1.0430419836337679</v>
      </c>
      <c r="E267" s="6">
        <v>168.22764830939261</v>
      </c>
      <c r="F267" s="7">
        <v>160.9655460384013</v>
      </c>
      <c r="G267" s="7">
        <v>154.55266746898454</v>
      </c>
      <c r="H267" s="7">
        <v>190.3388799348588</v>
      </c>
      <c r="I267" s="7">
        <v>175.46849999467275</v>
      </c>
    </row>
    <row r="268" spans="1:9" x14ac:dyDescent="0.25">
      <c r="A268" s="13"/>
      <c r="B268" s="5">
        <f>DATE(YEAR(siječanj!B268),MONTH(siječanj!B268)+2,DAY(siječanj!B268))</f>
        <v>42797</v>
      </c>
      <c r="C268" s="9">
        <v>2.7604166666666701</v>
      </c>
      <c r="D268">
        <v>1.0430419836337679</v>
      </c>
      <c r="E268" s="6">
        <v>170.20497907870407</v>
      </c>
      <c r="F268" s="7">
        <v>157.88218580392638</v>
      </c>
      <c r="G268" s="7">
        <v>154.28828670602283</v>
      </c>
      <c r="H268" s="7">
        <v>206.19261965032393</v>
      </c>
      <c r="I268" s="7">
        <v>177.53093900259546</v>
      </c>
    </row>
    <row r="269" spans="1:9" x14ac:dyDescent="0.25">
      <c r="A269" s="13"/>
      <c r="B269" s="5">
        <f>DATE(YEAR(siječanj!B269),MONTH(siječanj!B269)+2,DAY(siječanj!B269))</f>
        <v>42797</v>
      </c>
      <c r="C269" s="9">
        <v>2.7708333333333299</v>
      </c>
      <c r="D269">
        <v>1.0430419836337679</v>
      </c>
      <c r="E269" s="6">
        <v>172.6046375609578</v>
      </c>
      <c r="F269" s="7">
        <v>155.851660927994</v>
      </c>
      <c r="G269" s="7">
        <v>157.65728562064069</v>
      </c>
      <c r="H269" s="7">
        <v>223.14074713617856</v>
      </c>
      <c r="I269" s="7">
        <v>180.03388354596899</v>
      </c>
    </row>
    <row r="270" spans="1:9" x14ac:dyDescent="0.25">
      <c r="A270" s="13"/>
      <c r="B270" s="5">
        <f>DATE(YEAR(siječanj!B270),MONTH(siječanj!B270)+2,DAY(siječanj!B270))</f>
        <v>42797</v>
      </c>
      <c r="C270" s="9">
        <v>2.78125</v>
      </c>
      <c r="D270">
        <v>1.0430419836337679</v>
      </c>
      <c r="E270" s="6">
        <v>175.93028071827183</v>
      </c>
      <c r="F270" s="7">
        <v>152.83204379756143</v>
      </c>
      <c r="G270" s="7">
        <v>158.53707525435647</v>
      </c>
      <c r="H270" s="7">
        <v>226.52135424859878</v>
      </c>
      <c r="I270" s="7">
        <v>183.50266898163187</v>
      </c>
    </row>
    <row r="271" spans="1:9" x14ac:dyDescent="0.25">
      <c r="A271" s="13"/>
      <c r="B271" s="5">
        <f>DATE(YEAR(siječanj!B271),MONTH(siječanj!B271)+2,DAY(siječanj!B271))</f>
        <v>42797</v>
      </c>
      <c r="C271" s="9">
        <v>2.7916666666666701</v>
      </c>
      <c r="D271">
        <v>1.0430419836337679</v>
      </c>
      <c r="E271" s="6">
        <v>175.95199458766399</v>
      </c>
      <c r="F271" s="7">
        <v>147.85642238560413</v>
      </c>
      <c r="G271" s="7">
        <v>160.3672295032427</v>
      </c>
      <c r="H271" s="7">
        <v>226.92957387666056</v>
      </c>
      <c r="I271" s="7">
        <v>183.52531745903505</v>
      </c>
    </row>
    <row r="272" spans="1:9" x14ac:dyDescent="0.25">
      <c r="A272" s="13"/>
      <c r="B272" s="5">
        <f>DATE(YEAR(siječanj!B272),MONTH(siječanj!B272)+2,DAY(siječanj!B272))</f>
        <v>42797</v>
      </c>
      <c r="C272" s="9">
        <v>2.8020833333333299</v>
      </c>
      <c r="D272">
        <v>1.0430419836337679</v>
      </c>
      <c r="E272" s="6">
        <v>175.36246670590927</v>
      </c>
      <c r="F272" s="7">
        <v>140.57132386568199</v>
      </c>
      <c r="G272" s="7">
        <v>159.26278332272594</v>
      </c>
      <c r="H272" s="7">
        <v>227.5613778771378</v>
      </c>
      <c r="I272" s="7">
        <v>182.91041512784219</v>
      </c>
    </row>
    <row r="273" spans="1:9" x14ac:dyDescent="0.25">
      <c r="A273" s="13"/>
      <c r="B273" s="5">
        <f>DATE(YEAR(siječanj!B273),MONTH(siječanj!B273)+2,DAY(siječanj!B273))</f>
        <v>42797</v>
      </c>
      <c r="C273" s="9">
        <v>2.8125</v>
      </c>
      <c r="D273">
        <v>1.0430419836337679</v>
      </c>
      <c r="E273" s="6">
        <v>176.30780906031075</v>
      </c>
      <c r="F273" s="7">
        <v>134.80165111170021</v>
      </c>
      <c r="G273" s="7">
        <v>155.81210459333383</v>
      </c>
      <c r="H273" s="7">
        <v>227.54167428866535</v>
      </c>
      <c r="I273" s="7">
        <v>183.89644689239012</v>
      </c>
    </row>
    <row r="274" spans="1:9" x14ac:dyDescent="0.25">
      <c r="A274" s="13"/>
      <c r="B274" s="5">
        <f>DATE(YEAR(siječanj!B274),MONTH(siječanj!B274)+2,DAY(siječanj!B274))</f>
        <v>42797</v>
      </c>
      <c r="C274" s="9">
        <v>2.8229166666666701</v>
      </c>
      <c r="D274">
        <v>1.0430419836337679</v>
      </c>
      <c r="E274" s="6">
        <v>177.31963091007859</v>
      </c>
      <c r="F274" s="7">
        <v>130.35565377257763</v>
      </c>
      <c r="G274" s="7">
        <v>151.1794060930925</v>
      </c>
      <c r="H274" s="7">
        <v>227.64281257526383</v>
      </c>
      <c r="I274" s="7">
        <v>184.95181956165595</v>
      </c>
    </row>
    <row r="275" spans="1:9" x14ac:dyDescent="0.25">
      <c r="A275" s="13"/>
      <c r="B275" s="5">
        <f>DATE(YEAR(siječanj!B275),MONTH(siječanj!B275)+2,DAY(siječanj!B275))</f>
        <v>42797</v>
      </c>
      <c r="C275" s="9">
        <v>2.8333333333333299</v>
      </c>
      <c r="D275">
        <v>1.0430419836337679</v>
      </c>
      <c r="E275" s="6">
        <v>179.80340160566288</v>
      </c>
      <c r="F275" s="7">
        <v>126.98896457885616</v>
      </c>
      <c r="G275" s="7">
        <v>146.83674324491062</v>
      </c>
      <c r="H275" s="7">
        <v>227.66476345896481</v>
      </c>
      <c r="I275" s="7">
        <v>187.54249667486962</v>
      </c>
    </row>
    <row r="276" spans="1:9" x14ac:dyDescent="0.25">
      <c r="A276" s="13"/>
      <c r="B276" s="5">
        <f>DATE(YEAR(siječanj!B276),MONTH(siječanj!B276)+2,DAY(siječanj!B276))</f>
        <v>42797</v>
      </c>
      <c r="C276" s="9">
        <v>2.84375</v>
      </c>
      <c r="D276">
        <v>1.0430419836337679</v>
      </c>
      <c r="E276" s="6">
        <v>180.04181945488966</v>
      </c>
      <c r="F276" s="7">
        <v>123.05797015791876</v>
      </c>
      <c r="G276" s="7">
        <v>138.74269784387377</v>
      </c>
      <c r="H276" s="7">
        <v>228.01853593427089</v>
      </c>
      <c r="I276" s="7">
        <v>187.79117650126082</v>
      </c>
    </row>
    <row r="277" spans="1:9" x14ac:dyDescent="0.25">
      <c r="A277" s="13"/>
      <c r="B277" s="5">
        <f>DATE(YEAR(siječanj!B277),MONTH(siječanj!B277)+2,DAY(siječanj!B277))</f>
        <v>42797</v>
      </c>
      <c r="C277" s="9">
        <v>2.8541666666666701</v>
      </c>
      <c r="D277">
        <v>1.0430419836337679</v>
      </c>
      <c r="E277" s="6">
        <v>177.59679984791256</v>
      </c>
      <c r="F277" s="7">
        <v>120.59816128772934</v>
      </c>
      <c r="G277" s="7">
        <v>130.90143161947336</v>
      </c>
      <c r="H277" s="7">
        <v>228.47810230778589</v>
      </c>
      <c r="I277" s="7">
        <v>185.24091840037596</v>
      </c>
    </row>
    <row r="278" spans="1:9" x14ac:dyDescent="0.25">
      <c r="A278" s="13"/>
      <c r="B278" s="5">
        <f>DATE(YEAR(siječanj!B278),MONTH(siječanj!B278)+2,DAY(siječanj!B278))</f>
        <v>42797</v>
      </c>
      <c r="C278" s="9">
        <v>2.8645833333333299</v>
      </c>
      <c r="D278">
        <v>1.0430419836337679</v>
      </c>
      <c r="E278" s="6">
        <v>174.22960179538043</v>
      </c>
      <c r="F278" s="7">
        <v>115.67175000098783</v>
      </c>
      <c r="G278" s="7">
        <v>125.31950222261479</v>
      </c>
      <c r="H278" s="7">
        <v>228.88071319902446</v>
      </c>
      <c r="I278" s="7">
        <v>181.7287894643751</v>
      </c>
    </row>
    <row r="279" spans="1:9" x14ac:dyDescent="0.25">
      <c r="A279" s="13"/>
      <c r="B279" s="5">
        <f>DATE(YEAR(siječanj!B279),MONTH(siječanj!B279)+2,DAY(siječanj!B279))</f>
        <v>42797</v>
      </c>
      <c r="C279" s="9">
        <v>2.875</v>
      </c>
      <c r="D279">
        <v>1.0430419836337679</v>
      </c>
      <c r="E279" s="6">
        <v>173.03849611468064</v>
      </c>
      <c r="F279" s="7">
        <v>108.1757589604105</v>
      </c>
      <c r="G279" s="7">
        <v>118.69762842059282</v>
      </c>
      <c r="H279" s="7">
        <v>229.62329275215376</v>
      </c>
      <c r="I279" s="7">
        <v>180.48641623246053</v>
      </c>
    </row>
    <row r="280" spans="1:9" x14ac:dyDescent="0.25">
      <c r="A280" s="13"/>
      <c r="B280" s="5">
        <f>DATE(YEAR(siječanj!B280),MONTH(siječanj!B280)+2,DAY(siječanj!B280))</f>
        <v>42797</v>
      </c>
      <c r="C280" s="9">
        <v>2.8854166666666701</v>
      </c>
      <c r="D280">
        <v>1.0430419836337679</v>
      </c>
      <c r="E280" s="6">
        <v>179.92860621018292</v>
      </c>
      <c r="F280" s="7">
        <v>87.768534861791224</v>
      </c>
      <c r="G280" s="7">
        <v>98.083776805853347</v>
      </c>
      <c r="H280" s="7">
        <v>233.09076727639885</v>
      </c>
      <c r="I280" s="7">
        <v>187.67309033392829</v>
      </c>
    </row>
    <row r="281" spans="1:9" x14ac:dyDescent="0.25">
      <c r="A281" s="13"/>
      <c r="B281" s="5">
        <f>DATE(YEAR(siječanj!B281),MONTH(siječanj!B281)+2,DAY(siječanj!B281))</f>
        <v>42797</v>
      </c>
      <c r="C281" s="9">
        <v>2.8958333333333299</v>
      </c>
      <c r="D281">
        <v>1.0430419836337679</v>
      </c>
      <c r="E281" s="6">
        <v>186.28595533469721</v>
      </c>
      <c r="F281" s="7">
        <v>80.143013537232491</v>
      </c>
      <c r="G281" s="7">
        <v>91.373032288693224</v>
      </c>
      <c r="H281" s="7">
        <v>236.91237932390663</v>
      </c>
      <c r="I281" s="7">
        <v>194.30407237541405</v>
      </c>
    </row>
    <row r="282" spans="1:9" x14ac:dyDescent="0.25">
      <c r="A282" s="13"/>
      <c r="B282" s="5">
        <f>DATE(YEAR(siječanj!B282),MONTH(siječanj!B282)+2,DAY(siječanj!B282))</f>
        <v>42797</v>
      </c>
      <c r="C282" s="9">
        <v>2.90625</v>
      </c>
      <c r="D282">
        <v>1.0430419836337679</v>
      </c>
      <c r="E282" s="6">
        <v>186.65997718160116</v>
      </c>
      <c r="F282" s="7">
        <v>77.560824640708233</v>
      </c>
      <c r="G282" s="7">
        <v>87.755885217394749</v>
      </c>
      <c r="H282" s="7">
        <v>237.6411940687446</v>
      </c>
      <c r="I282" s="7">
        <v>194.69419286453112</v>
      </c>
    </row>
    <row r="283" spans="1:9" x14ac:dyDescent="0.25">
      <c r="A283" s="13"/>
      <c r="B283" s="5">
        <f>DATE(YEAR(siječanj!B283),MONTH(siječanj!B283)+2,DAY(siječanj!B283))</f>
        <v>42797</v>
      </c>
      <c r="C283" s="9">
        <v>2.9166666666666701</v>
      </c>
      <c r="D283">
        <v>1.0430419836337679</v>
      </c>
      <c r="E283" s="6">
        <v>185.32076202949068</v>
      </c>
      <c r="F283" s="7">
        <v>76.938648017663112</v>
      </c>
      <c r="G283" s="7">
        <v>85.065050301219372</v>
      </c>
      <c r="H283" s="7">
        <v>236.75722394104929</v>
      </c>
      <c r="I283" s="7">
        <v>193.29733523576141</v>
      </c>
    </row>
    <row r="284" spans="1:9" x14ac:dyDescent="0.25">
      <c r="A284" s="13"/>
      <c r="B284" s="5">
        <f>DATE(YEAR(siječanj!B284),MONTH(siječanj!B284)+2,DAY(siječanj!B284))</f>
        <v>42797</v>
      </c>
      <c r="C284" s="9">
        <v>2.9270833333333299</v>
      </c>
      <c r="D284">
        <v>1.0430419836337679</v>
      </c>
      <c r="E284" s="6">
        <v>182.13944394903601</v>
      </c>
      <c r="F284" s="7">
        <v>75.081893640904497</v>
      </c>
      <c r="G284" s="7">
        <v>70.505512149194317</v>
      </c>
      <c r="H284" s="7">
        <v>238.18297224247405</v>
      </c>
      <c r="I284" s="7">
        <v>189.97908691455399</v>
      </c>
    </row>
    <row r="285" spans="1:9" x14ac:dyDescent="0.25">
      <c r="A285" s="13"/>
      <c r="B285" s="5">
        <f>DATE(YEAR(siječanj!B285),MONTH(siječanj!B285)+2,DAY(siječanj!B285))</f>
        <v>42797</v>
      </c>
      <c r="C285" s="9">
        <v>2.9375</v>
      </c>
      <c r="D285">
        <v>1.0430419836337679</v>
      </c>
      <c r="E285" s="6">
        <v>174.77131311256917</v>
      </c>
      <c r="F285" s="7">
        <v>73.319543506639164</v>
      </c>
      <c r="G285" s="7">
        <v>65.142943271124977</v>
      </c>
      <c r="H285" s="7">
        <v>237.96965921941199</v>
      </c>
      <c r="I285" s="7">
        <v>182.29381711121249</v>
      </c>
    </row>
    <row r="286" spans="1:9" x14ac:dyDescent="0.25">
      <c r="A286" s="13"/>
      <c r="B286" s="5">
        <f>DATE(YEAR(siječanj!B286),MONTH(siječanj!B286)+2,DAY(siječanj!B286))</f>
        <v>42797</v>
      </c>
      <c r="C286" s="9">
        <v>2.9479166666666701</v>
      </c>
      <c r="D286">
        <v>1.0430419836337679</v>
      </c>
      <c r="E286" s="6">
        <v>167.96459070691924</v>
      </c>
      <c r="F286" s="7">
        <v>72.314667779822713</v>
      </c>
      <c r="G286" s="7">
        <v>63.291468703722472</v>
      </c>
      <c r="H286" s="7">
        <v>237.12586536969883</v>
      </c>
      <c r="I286" s="7">
        <v>175.19411987117897</v>
      </c>
    </row>
    <row r="287" spans="1:9" x14ac:dyDescent="0.25">
      <c r="A287" s="13"/>
      <c r="B287" s="5">
        <f>DATE(YEAR(siječanj!B287),MONTH(siječanj!B287)+2,DAY(siječanj!B287))</f>
        <v>42797</v>
      </c>
      <c r="C287" s="9">
        <v>2.9583333333333299</v>
      </c>
      <c r="D287">
        <v>1.0430419836337679</v>
      </c>
      <c r="E287" s="6">
        <v>158.19173468634082</v>
      </c>
      <c r="F287" s="7">
        <v>69.531778686183245</v>
      </c>
      <c r="G287" s="7">
        <v>62.274186651405124</v>
      </c>
      <c r="H287" s="7">
        <v>236.67998079356983</v>
      </c>
      <c r="I287" s="7">
        <v>165.00062074170765</v>
      </c>
    </row>
    <row r="288" spans="1:9" x14ac:dyDescent="0.25">
      <c r="A288" s="13"/>
      <c r="B288" s="5">
        <f>DATE(YEAR(siječanj!B288),MONTH(siječanj!B288)+2,DAY(siječanj!B288))</f>
        <v>42797</v>
      </c>
      <c r="C288" s="9">
        <v>2.96875</v>
      </c>
      <c r="D288">
        <v>1.0430419836337679</v>
      </c>
      <c r="E288" s="6">
        <v>147.69806315976436</v>
      </c>
      <c r="F288" s="7">
        <v>67.398733384049933</v>
      </c>
      <c r="G288" s="7">
        <v>61.083425630085642</v>
      </c>
      <c r="H288" s="7">
        <v>237.18527817479529</v>
      </c>
      <c r="I288" s="7">
        <v>154.05528077702616</v>
      </c>
    </row>
    <row r="289" spans="1:9" x14ac:dyDescent="0.25">
      <c r="A289" s="13"/>
      <c r="B289" s="5">
        <f>DATE(YEAR(siječanj!B289),MONTH(siječanj!B289)+2,DAY(siječanj!B289))</f>
        <v>42797</v>
      </c>
      <c r="C289" s="9">
        <v>2.9791666666666701</v>
      </c>
      <c r="D289">
        <v>1.0430419836337679</v>
      </c>
      <c r="E289" s="6">
        <v>137.0077629086872</v>
      </c>
      <c r="F289" s="7">
        <v>66.262379489162214</v>
      </c>
      <c r="G289" s="7">
        <v>59.356167356601674</v>
      </c>
      <c r="H289" s="7">
        <v>238.11001165759748</v>
      </c>
      <c r="I289" s="7">
        <v>142.90484879750207</v>
      </c>
    </row>
    <row r="290" spans="1:9" ht="15.75" thickBot="1" x14ac:dyDescent="0.3">
      <c r="A290" s="13"/>
      <c r="B290" s="5">
        <f>DATE(YEAR(siječanj!B290),MONTH(siječanj!B290)+2,DAY(siječanj!B290))</f>
        <v>42797</v>
      </c>
      <c r="C290" s="9">
        <v>2.9895833333333299</v>
      </c>
      <c r="D290">
        <v>1.0430419836337679</v>
      </c>
      <c r="E290" s="6">
        <v>126.66147732254116</v>
      </c>
      <c r="F290" s="7">
        <v>64.511424076023175</v>
      </c>
      <c r="G290" s="7">
        <v>58.391228649217382</v>
      </c>
      <c r="H290" s="7">
        <v>239.6424719778453</v>
      </c>
      <c r="I290" s="7">
        <v>132.11323855648683</v>
      </c>
    </row>
    <row r="291" spans="1:9" x14ac:dyDescent="0.25">
      <c r="A291" s="14">
        <f t="shared" ref="A291" si="1">A195+1</f>
        <v>63</v>
      </c>
      <c r="B291" s="5">
        <f>DATE(YEAR(siječanj!B291),MONTH(siječanj!B291)+2,DAY(siječanj!B291))</f>
        <v>42798</v>
      </c>
      <c r="C291" s="9">
        <v>3</v>
      </c>
      <c r="D291">
        <v>1.0390378886496938</v>
      </c>
      <c r="E291" s="6">
        <v>124.20397308428677</v>
      </c>
      <c r="F291" s="7">
        <v>63.732041984551692</v>
      </c>
      <c r="G291" s="7">
        <v>59.690750536263771</v>
      </c>
      <c r="H291" s="7">
        <v>240.67048302828462</v>
      </c>
      <c r="I291" s="7">
        <v>129.05263395540072</v>
      </c>
    </row>
    <row r="292" spans="1:9" x14ac:dyDescent="0.25">
      <c r="A292" s="15"/>
      <c r="B292" s="5">
        <f>DATE(YEAR(siječanj!B292),MONTH(siječanj!B292)+2,DAY(siječanj!B292))</f>
        <v>42798</v>
      </c>
      <c r="C292" s="9">
        <v>3.0104166666666701</v>
      </c>
      <c r="D292">
        <v>1.0390378886496938</v>
      </c>
      <c r="E292" s="6">
        <v>114.94640808639032</v>
      </c>
      <c r="F292" s="7">
        <v>62.168688650820975</v>
      </c>
      <c r="G292" s="7">
        <v>57.951714409258962</v>
      </c>
      <c r="H292" s="7">
        <v>241.75598263103009</v>
      </c>
      <c r="I292" s="7">
        <v>119.43367316594909</v>
      </c>
    </row>
    <row r="293" spans="1:9" x14ac:dyDescent="0.25">
      <c r="A293" s="15"/>
      <c r="B293" s="5">
        <f>DATE(YEAR(siječanj!B293),MONTH(siječanj!B293)+2,DAY(siječanj!B293))</f>
        <v>42798</v>
      </c>
      <c r="C293" s="9">
        <v>3.0208333333333299</v>
      </c>
      <c r="D293">
        <v>1.0390378886496938</v>
      </c>
      <c r="E293" s="6">
        <v>106.4523886072417</v>
      </c>
      <c r="F293" s="7">
        <v>59.980044484296592</v>
      </c>
      <c r="G293" s="7">
        <v>59.735454300698798</v>
      </c>
      <c r="H293" s="7">
        <v>241.67631416493509</v>
      </c>
      <c r="I293" s="7">
        <v>110.60806510018514</v>
      </c>
    </row>
    <row r="294" spans="1:9" x14ac:dyDescent="0.25">
      <c r="A294" s="15"/>
      <c r="B294" s="5">
        <f>DATE(YEAR(siječanj!B294),MONTH(siječanj!B294)+2,DAY(siječanj!B294))</f>
        <v>42798</v>
      </c>
      <c r="C294" s="9">
        <v>3.03125</v>
      </c>
      <c r="D294">
        <v>1.0390378886496938</v>
      </c>
      <c r="E294" s="6">
        <v>98.726825526526099</v>
      </c>
      <c r="F294" s="7">
        <v>59.299066611288879</v>
      </c>
      <c r="G294" s="7">
        <v>58.353779882308288</v>
      </c>
      <c r="H294" s="7">
        <v>242.56946249837694</v>
      </c>
      <c r="I294" s="7">
        <v>102.58091234816837</v>
      </c>
    </row>
    <row r="295" spans="1:9" x14ac:dyDescent="0.25">
      <c r="A295" s="15"/>
      <c r="B295" s="5">
        <f>DATE(YEAR(siječanj!B295),MONTH(siječanj!B295)+2,DAY(siječanj!B295))</f>
        <v>42798</v>
      </c>
      <c r="C295" s="9">
        <v>3.0416666666666701</v>
      </c>
      <c r="D295">
        <v>1.0390378886496938</v>
      </c>
      <c r="E295" s="6">
        <v>92.112686423873882</v>
      </c>
      <c r="F295" s="7">
        <v>58.264964607141138</v>
      </c>
      <c r="G295" s="7">
        <v>58.411535431359262</v>
      </c>
      <c r="H295" s="7">
        <v>244.17332319853625</v>
      </c>
      <c r="I295" s="7">
        <v>95.708571219713235</v>
      </c>
    </row>
    <row r="296" spans="1:9" x14ac:dyDescent="0.25">
      <c r="A296" s="15"/>
      <c r="B296" s="5">
        <f>DATE(YEAR(siječanj!B296),MONTH(siječanj!B296)+2,DAY(siječanj!B296))</f>
        <v>42798</v>
      </c>
      <c r="C296" s="9">
        <v>3.0520833333333299</v>
      </c>
      <c r="D296">
        <v>1.0390378886496938</v>
      </c>
      <c r="E296" s="6">
        <v>88.160283810506328</v>
      </c>
      <c r="F296" s="7">
        <v>57.761781257229401</v>
      </c>
      <c r="G296" s="7">
        <v>59.733984072045011</v>
      </c>
      <c r="H296" s="7">
        <v>245.0427554163775</v>
      </c>
      <c r="I296" s="7">
        <v>91.601875153226274</v>
      </c>
    </row>
    <row r="297" spans="1:9" x14ac:dyDescent="0.25">
      <c r="A297" s="15"/>
      <c r="B297" s="5">
        <f>DATE(YEAR(siječanj!B297),MONTH(siječanj!B297)+2,DAY(siječanj!B297))</f>
        <v>42798</v>
      </c>
      <c r="C297" s="9">
        <v>3.0625</v>
      </c>
      <c r="D297">
        <v>1.0390378886496938</v>
      </c>
      <c r="E297" s="6">
        <v>82.364791725866681</v>
      </c>
      <c r="F297" s="7">
        <v>57.557253427797747</v>
      </c>
      <c r="G297" s="7">
        <v>56.324219362383616</v>
      </c>
      <c r="H297" s="7">
        <v>244.86806146672669</v>
      </c>
      <c r="I297" s="7">
        <v>85.580139293916289</v>
      </c>
    </row>
    <row r="298" spans="1:9" x14ac:dyDescent="0.25">
      <c r="A298" s="15"/>
      <c r="B298" s="5">
        <f>DATE(YEAR(siječanj!B298),MONTH(siječanj!B298)+2,DAY(siječanj!B298))</f>
        <v>42798</v>
      </c>
      <c r="C298" s="9">
        <v>3.0729166666666701</v>
      </c>
      <c r="D298">
        <v>1.0390378886496938</v>
      </c>
      <c r="E298" s="6">
        <v>78.599375719752189</v>
      </c>
      <c r="F298" s="7">
        <v>57.191840793325625</v>
      </c>
      <c r="G298" s="7">
        <v>57.684930002721565</v>
      </c>
      <c r="H298" s="7">
        <v>244.46046392038821</v>
      </c>
      <c r="I298" s="7">
        <v>81.667729397035316</v>
      </c>
    </row>
    <row r="299" spans="1:9" x14ac:dyDescent="0.25">
      <c r="A299" s="15"/>
      <c r="B299" s="5">
        <f>DATE(YEAR(siječanj!B299),MONTH(siječanj!B299)+2,DAY(siječanj!B299))</f>
        <v>42798</v>
      </c>
      <c r="C299" s="9">
        <v>3.0833333333333299</v>
      </c>
      <c r="D299">
        <v>1.0390378886496938</v>
      </c>
      <c r="E299" s="6">
        <v>76.191351472569949</v>
      </c>
      <c r="F299" s="7">
        <v>57.040378777369874</v>
      </c>
      <c r="G299" s="7">
        <v>54.639862120652907</v>
      </c>
      <c r="H299" s="7">
        <v>244.8062323441971</v>
      </c>
      <c r="I299" s="7">
        <v>79.165700967425821</v>
      </c>
    </row>
    <row r="300" spans="1:9" x14ac:dyDescent="0.25">
      <c r="A300" s="15"/>
      <c r="B300" s="5">
        <f>DATE(YEAR(siječanj!B300),MONTH(siječanj!B300)+2,DAY(siječanj!B300))</f>
        <v>42798</v>
      </c>
      <c r="C300" s="9">
        <v>3.09375</v>
      </c>
      <c r="D300">
        <v>1.0390378886496938</v>
      </c>
      <c r="E300" s="6">
        <v>73.877032923568109</v>
      </c>
      <c r="F300" s="7">
        <v>55.466147753474985</v>
      </c>
      <c r="G300" s="7">
        <v>55.720800666999544</v>
      </c>
      <c r="H300" s="7">
        <v>245.56033941170293</v>
      </c>
      <c r="I300" s="7">
        <v>76.761036308608126</v>
      </c>
    </row>
    <row r="301" spans="1:9" x14ac:dyDescent="0.25">
      <c r="A301" s="15"/>
      <c r="B301" s="5">
        <f>DATE(YEAR(siječanj!B301),MONTH(siječanj!B301)+2,DAY(siječanj!B301))</f>
        <v>42798</v>
      </c>
      <c r="C301" s="9">
        <v>3.1041666666666701</v>
      </c>
      <c r="D301">
        <v>1.0390378886496938</v>
      </c>
      <c r="E301" s="6">
        <v>72.850979646191988</v>
      </c>
      <c r="F301" s="7">
        <v>56.179285753924596</v>
      </c>
      <c r="G301" s="7">
        <v>53.925010509100296</v>
      </c>
      <c r="H301" s="7">
        <v>244.88303243347175</v>
      </c>
      <c r="I301" s="7">
        <v>75.694928077641137</v>
      </c>
    </row>
    <row r="302" spans="1:9" x14ac:dyDescent="0.25">
      <c r="A302" s="15"/>
      <c r="B302" s="5">
        <f>DATE(YEAR(siječanj!B302),MONTH(siječanj!B302)+2,DAY(siječanj!B302))</f>
        <v>42798</v>
      </c>
      <c r="C302" s="9">
        <v>3.1145833333333299</v>
      </c>
      <c r="D302">
        <v>1.0390378886496938</v>
      </c>
      <c r="E302" s="6">
        <v>70.0865454276138</v>
      </c>
      <c r="F302" s="7">
        <v>56.030473020650689</v>
      </c>
      <c r="G302" s="7">
        <v>53.049831864977165</v>
      </c>
      <c r="H302" s="7">
        <v>244.74449123322967</v>
      </c>
      <c r="I302" s="7">
        <v>72.8225761838587</v>
      </c>
    </row>
    <row r="303" spans="1:9" x14ac:dyDescent="0.25">
      <c r="A303" s="15"/>
      <c r="B303" s="5">
        <f>DATE(YEAR(siječanj!B303),MONTH(siječanj!B303)+2,DAY(siječanj!B303))</f>
        <v>42798</v>
      </c>
      <c r="C303" s="9">
        <v>3.125</v>
      </c>
      <c r="D303">
        <v>1.0390378886496938</v>
      </c>
      <c r="E303" s="6">
        <v>69.177786546372332</v>
      </c>
      <c r="F303" s="7">
        <v>55.669613465038729</v>
      </c>
      <c r="G303" s="7">
        <v>54.401256428967741</v>
      </c>
      <c r="H303" s="7">
        <v>245.04237636658149</v>
      </c>
      <c r="I303" s="7">
        <v>71.878341274601908</v>
      </c>
    </row>
    <row r="304" spans="1:9" x14ac:dyDescent="0.25">
      <c r="A304" s="15"/>
      <c r="B304" s="5">
        <f>DATE(YEAR(siječanj!B304),MONTH(siječanj!B304)+2,DAY(siječanj!B304))</f>
        <v>42798</v>
      </c>
      <c r="C304" s="9">
        <v>3.1354166666666701</v>
      </c>
      <c r="D304">
        <v>1.0390378886496938</v>
      </c>
      <c r="E304" s="6">
        <v>66.722314943848602</v>
      </c>
      <c r="F304" s="7">
        <v>55.960641776829647</v>
      </c>
      <c r="G304" s="7">
        <v>55.098877922155353</v>
      </c>
      <c r="H304" s="7">
        <v>244.40141316285411</v>
      </c>
      <c r="I304" s="7">
        <v>69.327013245076373</v>
      </c>
    </row>
    <row r="305" spans="1:9" x14ac:dyDescent="0.25">
      <c r="A305" s="15"/>
      <c r="B305" s="5">
        <f>DATE(YEAR(siječanj!B305),MONTH(siječanj!B305)+2,DAY(siječanj!B305))</f>
        <v>42798</v>
      </c>
      <c r="C305" s="9">
        <v>3.1458333333333299</v>
      </c>
      <c r="D305">
        <v>1.0390378886496938</v>
      </c>
      <c r="E305" s="6">
        <v>66.290997184789077</v>
      </c>
      <c r="F305" s="7">
        <v>55.866474005861654</v>
      </c>
      <c r="G305" s="7">
        <v>55.414011619217568</v>
      </c>
      <c r="H305" s="7">
        <v>244.22344778343356</v>
      </c>
      <c r="I305" s="7">
        <v>68.878857751366041</v>
      </c>
    </row>
    <row r="306" spans="1:9" x14ac:dyDescent="0.25">
      <c r="A306" s="15"/>
      <c r="B306" s="5">
        <f>DATE(YEAR(siječanj!B306),MONTH(siječanj!B306)+2,DAY(siječanj!B306))</f>
        <v>42798</v>
      </c>
      <c r="C306" s="9">
        <v>3.15625</v>
      </c>
      <c r="D306">
        <v>1.0390378886496938</v>
      </c>
      <c r="E306" s="6">
        <v>65.210200699895665</v>
      </c>
      <c r="F306" s="7">
        <v>56.978787965007022</v>
      </c>
      <c r="G306" s="7">
        <v>57.5900181300632</v>
      </c>
      <c r="H306" s="7">
        <v>243.76651975651973</v>
      </c>
      <c r="I306" s="7">
        <v>67.755869253642373</v>
      </c>
    </row>
    <row r="307" spans="1:9" x14ac:dyDescent="0.25">
      <c r="A307" s="15"/>
      <c r="B307" s="5">
        <f>DATE(YEAR(siječanj!B307),MONTH(siječanj!B307)+2,DAY(siječanj!B307))</f>
        <v>42798</v>
      </c>
      <c r="C307" s="9">
        <v>3.1666666666666701</v>
      </c>
      <c r="D307">
        <v>1.0390378886496938</v>
      </c>
      <c r="E307" s="6">
        <v>65.653824440607664</v>
      </c>
      <c r="F307" s="7">
        <v>56.913317416432349</v>
      </c>
      <c r="G307" s="7">
        <v>55.740770939040821</v>
      </c>
      <c r="H307" s="7">
        <v>243.89458658073661</v>
      </c>
      <c r="I307" s="7">
        <v>68.216811128546652</v>
      </c>
    </row>
    <row r="308" spans="1:9" x14ac:dyDescent="0.25">
      <c r="A308" s="15"/>
      <c r="B308" s="5">
        <f>DATE(YEAR(siječanj!B308),MONTH(siječanj!B308)+2,DAY(siječanj!B308))</f>
        <v>42798</v>
      </c>
      <c r="C308" s="9">
        <v>3.1770833333333299</v>
      </c>
      <c r="D308">
        <v>1.0390378886496938</v>
      </c>
      <c r="E308" s="6">
        <v>65.300143838478959</v>
      </c>
      <c r="F308" s="7">
        <v>55.976333065331019</v>
      </c>
      <c r="G308" s="7">
        <v>55.004799312603218</v>
      </c>
      <c r="H308" s="7">
        <v>244.06571406185827</v>
      </c>
      <c r="I308" s="7">
        <v>67.849323582454488</v>
      </c>
    </row>
    <row r="309" spans="1:9" x14ac:dyDescent="0.25">
      <c r="A309" s="15"/>
      <c r="B309" s="5">
        <f>DATE(YEAR(siječanj!B309),MONTH(siječanj!B309)+2,DAY(siječanj!B309))</f>
        <v>42798</v>
      </c>
      <c r="C309" s="9">
        <v>3.1875</v>
      </c>
      <c r="D309">
        <v>1.0390378886496938</v>
      </c>
      <c r="E309" s="6">
        <v>66.420913176913331</v>
      </c>
      <c r="F309" s="7">
        <v>56.401665179521018</v>
      </c>
      <c r="G309" s="7">
        <v>55.871296797345515</v>
      </c>
      <c r="H309" s="7">
        <v>243.59817264065634</v>
      </c>
      <c r="I309" s="7">
        <v>69.013845389524661</v>
      </c>
    </row>
    <row r="310" spans="1:9" x14ac:dyDescent="0.25">
      <c r="A310" s="15"/>
      <c r="B310" s="5">
        <f>DATE(YEAR(siječanj!B310),MONTH(siječanj!B310)+2,DAY(siječanj!B310))</f>
        <v>42798</v>
      </c>
      <c r="C310" s="9">
        <v>3.1979166666666701</v>
      </c>
      <c r="D310">
        <v>1.0390378886496938</v>
      </c>
      <c r="E310" s="6">
        <v>65.849977758606968</v>
      </c>
      <c r="F310" s="7">
        <v>56.405997818823693</v>
      </c>
      <c r="G310" s="7">
        <v>54.00845700190267</v>
      </c>
      <c r="H310" s="7">
        <v>243.72170486916062</v>
      </c>
      <c r="I310" s="7">
        <v>68.420621857932275</v>
      </c>
    </row>
    <row r="311" spans="1:9" x14ac:dyDescent="0.25">
      <c r="A311" s="15"/>
      <c r="B311" s="5">
        <f>DATE(YEAR(siječanj!B311),MONTH(siječanj!B311)+2,DAY(siječanj!B311))</f>
        <v>42798</v>
      </c>
      <c r="C311" s="9">
        <v>3.2083333333333299</v>
      </c>
      <c r="D311">
        <v>1.0390378886496938</v>
      </c>
      <c r="E311" s="6">
        <v>67.78228286749038</v>
      </c>
      <c r="F311" s="7">
        <v>54.421893505706819</v>
      </c>
      <c r="G311" s="7">
        <v>55.81146610267421</v>
      </c>
      <c r="H311" s="7">
        <v>243.40603539946963</v>
      </c>
      <c r="I311" s="7">
        <v>70.428360078493512</v>
      </c>
    </row>
    <row r="312" spans="1:9" x14ac:dyDescent="0.25">
      <c r="A312" s="15"/>
      <c r="B312" s="5">
        <f>DATE(YEAR(siječanj!B312),MONTH(siječanj!B312)+2,DAY(siječanj!B312))</f>
        <v>42798</v>
      </c>
      <c r="C312" s="9">
        <v>3.21875</v>
      </c>
      <c r="D312">
        <v>1.0390378886496938</v>
      </c>
      <c r="E312" s="6">
        <v>69.597032553287406</v>
      </c>
      <c r="F312" s="7">
        <v>53.928525728091337</v>
      </c>
      <c r="G312" s="7">
        <v>54.015295367875474</v>
      </c>
      <c r="H312" s="7">
        <v>243.16001607976145</v>
      </c>
      <c r="I312" s="7">
        <v>72.313953760451753</v>
      </c>
    </row>
    <row r="313" spans="1:9" x14ac:dyDescent="0.25">
      <c r="A313" s="15"/>
      <c r="B313" s="5">
        <f>DATE(YEAR(siječanj!B313),MONTH(siječanj!B313)+2,DAY(siječanj!B313))</f>
        <v>42798</v>
      </c>
      <c r="C313" s="9">
        <v>3.2291666666666701</v>
      </c>
      <c r="D313">
        <v>1.0390378886496938</v>
      </c>
      <c r="E313" s="6">
        <v>69.870741643388428</v>
      </c>
      <c r="F313" s="7">
        <v>55.069673181356471</v>
      </c>
      <c r="G313" s="7">
        <v>54.513710893655947</v>
      </c>
      <c r="H313" s="7">
        <v>242.93582062706795</v>
      </c>
      <c r="I313" s="7">
        <v>72.598347875534543</v>
      </c>
    </row>
    <row r="314" spans="1:9" x14ac:dyDescent="0.25">
      <c r="A314" s="15"/>
      <c r="B314" s="5">
        <f>DATE(YEAR(siječanj!B314),MONTH(siječanj!B314)+2,DAY(siječanj!B314))</f>
        <v>42798</v>
      </c>
      <c r="C314" s="9">
        <v>3.2395833333333299</v>
      </c>
      <c r="D314">
        <v>1.0390378886496938</v>
      </c>
      <c r="E314" s="6">
        <v>72.125492452506393</v>
      </c>
      <c r="F314" s="7">
        <v>56.095490666134516</v>
      </c>
      <c r="G314" s="7">
        <v>53.771457745340577</v>
      </c>
      <c r="H314" s="7">
        <v>242.56021328330186</v>
      </c>
      <c r="I314" s="7">
        <v>74.941119395671663</v>
      </c>
    </row>
    <row r="315" spans="1:9" x14ac:dyDescent="0.25">
      <c r="A315" s="15"/>
      <c r="B315" s="5">
        <f>DATE(YEAR(siječanj!B315),MONTH(siječanj!B315)+2,DAY(siječanj!B315))</f>
        <v>42798</v>
      </c>
      <c r="C315" s="9">
        <v>3.25</v>
      </c>
      <c r="D315">
        <v>1.0390378886496938</v>
      </c>
      <c r="E315" s="6">
        <v>75.689052247599989</v>
      </c>
      <c r="F315" s="7">
        <v>56.837991215641864</v>
      </c>
      <c r="G315" s="7">
        <v>55.415361665692572</v>
      </c>
      <c r="H315" s="7">
        <v>242.05641509902685</v>
      </c>
      <c r="I315" s="7">
        <v>78.64379304124266</v>
      </c>
    </row>
    <row r="316" spans="1:9" x14ac:dyDescent="0.25">
      <c r="A316" s="15"/>
      <c r="B316" s="5">
        <f>DATE(YEAR(siječanj!B316),MONTH(siječanj!B316)+2,DAY(siječanj!B316))</f>
        <v>42798</v>
      </c>
      <c r="C316" s="9">
        <v>3.2604166666666701</v>
      </c>
      <c r="D316">
        <v>1.0390378886496938</v>
      </c>
      <c r="E316" s="6">
        <v>76.22323646059867</v>
      </c>
      <c r="F316" s="7">
        <v>60.559171265759787</v>
      </c>
      <c r="G316" s="7">
        <v>57.847364229493429</v>
      </c>
      <c r="H316" s="7">
        <v>232.35790800022835</v>
      </c>
      <c r="I316" s="7">
        <v>79.198830678066798</v>
      </c>
    </row>
    <row r="317" spans="1:9" x14ac:dyDescent="0.25">
      <c r="A317" s="15"/>
      <c r="B317" s="5">
        <f>DATE(YEAR(siječanj!B317),MONTH(siječanj!B317)+2,DAY(siječanj!B317))</f>
        <v>42798</v>
      </c>
      <c r="C317" s="9">
        <v>3.2708333333333299</v>
      </c>
      <c r="D317">
        <v>1.0390378886496938</v>
      </c>
      <c r="E317" s="6">
        <v>79.403011206794957</v>
      </c>
      <c r="F317" s="7">
        <v>66.911654145810857</v>
      </c>
      <c r="G317" s="7">
        <v>58.667034731308846</v>
      </c>
      <c r="H317" s="7">
        <v>219.53703171388347</v>
      </c>
      <c r="I317" s="7">
        <v>82.502737116736213</v>
      </c>
    </row>
    <row r="318" spans="1:9" x14ac:dyDescent="0.25">
      <c r="A318" s="15"/>
      <c r="B318" s="5">
        <f>DATE(YEAR(siječanj!B318),MONTH(siječanj!B318)+2,DAY(siječanj!B318))</f>
        <v>42798</v>
      </c>
      <c r="C318" s="9">
        <v>3.28125</v>
      </c>
      <c r="D318">
        <v>1.0390378886496938</v>
      </c>
      <c r="E318" s="6">
        <v>83.138193741411911</v>
      </c>
      <c r="F318" s="7">
        <v>66.329316962792205</v>
      </c>
      <c r="G318" s="7">
        <v>58.386509495663802</v>
      </c>
      <c r="H318" s="7">
        <v>196.22881169879045</v>
      </c>
      <c r="I318" s="7">
        <v>86.383733291225823</v>
      </c>
    </row>
    <row r="319" spans="1:9" x14ac:dyDescent="0.25">
      <c r="A319" s="15"/>
      <c r="B319" s="5">
        <f>DATE(YEAR(siječanj!B319),MONTH(siječanj!B319)+2,DAY(siječanj!B319))</f>
        <v>42798</v>
      </c>
      <c r="C319" s="9">
        <v>3.2916666666666701</v>
      </c>
      <c r="D319">
        <v>1.0390378886496938</v>
      </c>
      <c r="E319" s="6">
        <v>87.811903147245602</v>
      </c>
      <c r="F319" s="7">
        <v>68.030024180799273</v>
      </c>
      <c r="G319" s="7">
        <v>63.487974578179603</v>
      </c>
      <c r="H319" s="7">
        <v>158.05675901292511</v>
      </c>
      <c r="I319" s="7">
        <v>91.239894444425474</v>
      </c>
    </row>
    <row r="320" spans="1:9" x14ac:dyDescent="0.25">
      <c r="A320" s="15"/>
      <c r="B320" s="5">
        <f>DATE(YEAR(siječanj!B320),MONTH(siječanj!B320)+2,DAY(siječanj!B320))</f>
        <v>42798</v>
      </c>
      <c r="C320" s="9">
        <v>3.3020833333333299</v>
      </c>
      <c r="D320">
        <v>1.0390378886496938</v>
      </c>
      <c r="E320" s="6">
        <v>90.54529401602727</v>
      </c>
      <c r="F320" s="7">
        <v>73.252790400639071</v>
      </c>
      <c r="G320" s="7">
        <v>72.066398226514949</v>
      </c>
      <c r="H320" s="7">
        <v>132.59683632733862</v>
      </c>
      <c r="I320" s="7">
        <v>94.079991121578729</v>
      </c>
    </row>
    <row r="321" spans="1:9" x14ac:dyDescent="0.25">
      <c r="A321" s="15"/>
      <c r="B321" s="5">
        <f>DATE(YEAR(siječanj!B321),MONTH(siječanj!B321)+2,DAY(siječanj!B321))</f>
        <v>42798</v>
      </c>
      <c r="C321" s="9">
        <v>3.3125</v>
      </c>
      <c r="D321">
        <v>1.0390378886496938</v>
      </c>
      <c r="E321" s="6">
        <v>94.360484785094798</v>
      </c>
      <c r="F321" s="7">
        <v>76.027066319568604</v>
      </c>
      <c r="G321" s="7">
        <v>75.931168658980042</v>
      </c>
      <c r="H321" s="7">
        <v>43.325419686834394</v>
      </c>
      <c r="I321" s="7">
        <v>98.04411888306646</v>
      </c>
    </row>
    <row r="322" spans="1:9" x14ac:dyDescent="0.25">
      <c r="A322" s="15"/>
      <c r="B322" s="5">
        <f>DATE(YEAR(siječanj!B322),MONTH(siječanj!B322)+2,DAY(siječanj!B322))</f>
        <v>42798</v>
      </c>
      <c r="C322" s="9">
        <v>3.3229166666666701</v>
      </c>
      <c r="D322">
        <v>1.0390378886496938</v>
      </c>
      <c r="E322" s="6">
        <v>100.41087117685406</v>
      </c>
      <c r="F322" s="7">
        <v>80.36089198786415</v>
      </c>
      <c r="G322" s="7">
        <v>80.666642952444846</v>
      </c>
      <c r="H322" s="7">
        <v>6.8978381732119409</v>
      </c>
      <c r="I322" s="7">
        <v>104.33069958507484</v>
      </c>
    </row>
    <row r="323" spans="1:9" x14ac:dyDescent="0.25">
      <c r="A323" s="15"/>
      <c r="B323" s="5">
        <f>DATE(YEAR(siječanj!B323),MONTH(siječanj!B323)+2,DAY(siječanj!B323))</f>
        <v>42798</v>
      </c>
      <c r="C323" s="9">
        <v>3.3333333333333299</v>
      </c>
      <c r="D323">
        <v>1.0390378886496938</v>
      </c>
      <c r="E323" s="6">
        <v>106.27144432729732</v>
      </c>
      <c r="F323" s="7">
        <v>84.164620640274336</v>
      </c>
      <c r="G323" s="7">
        <v>83.71868941302823</v>
      </c>
      <c r="H323" s="7">
        <v>4.0459185147853178</v>
      </c>
      <c r="I323" s="7">
        <v>110.42005713758849</v>
      </c>
    </row>
    <row r="324" spans="1:9" x14ac:dyDescent="0.25">
      <c r="A324" s="15"/>
      <c r="B324" s="5">
        <f>DATE(YEAR(siječanj!B324),MONTH(siječanj!B324)+2,DAY(siječanj!B324))</f>
        <v>42798</v>
      </c>
      <c r="C324" s="9">
        <v>3.34375</v>
      </c>
      <c r="D324">
        <v>1.0390378886496938</v>
      </c>
      <c r="E324" s="6">
        <v>112.3006577610283</v>
      </c>
      <c r="F324" s="7">
        <v>97.443502792298972</v>
      </c>
      <c r="G324" s="7">
        <v>94.40995181904033</v>
      </c>
      <c r="H324" s="7">
        <v>2.5950289105322404</v>
      </c>
      <c r="I324" s="7">
        <v>116.6846383339907</v>
      </c>
    </row>
    <row r="325" spans="1:9" x14ac:dyDescent="0.25">
      <c r="A325" s="15"/>
      <c r="B325" s="5">
        <f>DATE(YEAR(siječanj!B325),MONTH(siječanj!B325)+2,DAY(siječanj!B325))</f>
        <v>42798</v>
      </c>
      <c r="C325" s="9">
        <v>3.3541666666666701</v>
      </c>
      <c r="D325">
        <v>1.0390378886496938</v>
      </c>
      <c r="E325" s="6">
        <v>118.5718005016106</v>
      </c>
      <c r="F325" s="7">
        <v>103.3714912284785</v>
      </c>
      <c r="G325" s="7">
        <v>112.32881822636375</v>
      </c>
      <c r="H325" s="7">
        <v>2.0396949559715987</v>
      </c>
      <c r="I325" s="7">
        <v>123.20059324658618</v>
      </c>
    </row>
    <row r="326" spans="1:9" x14ac:dyDescent="0.25">
      <c r="A326" s="15"/>
      <c r="B326" s="5">
        <f>DATE(YEAR(siječanj!B326),MONTH(siječanj!B326)+2,DAY(siječanj!B326))</f>
        <v>42798</v>
      </c>
      <c r="C326" s="9">
        <v>3.3645833333333299</v>
      </c>
      <c r="D326">
        <v>1.0390378886496938</v>
      </c>
      <c r="E326" s="6">
        <v>123.34322231970899</v>
      </c>
      <c r="F326" s="7">
        <v>108.70276180650708</v>
      </c>
      <c r="G326" s="7">
        <v>120.06797366559663</v>
      </c>
      <c r="H326" s="7">
        <v>1.6212539851258005</v>
      </c>
      <c r="I326" s="7">
        <v>128.15828129832022</v>
      </c>
    </row>
    <row r="327" spans="1:9" x14ac:dyDescent="0.25">
      <c r="A327" s="15"/>
      <c r="B327" s="5">
        <f>DATE(YEAR(siječanj!B327),MONTH(siječanj!B327)+2,DAY(siječanj!B327))</f>
        <v>42798</v>
      </c>
      <c r="C327" s="9">
        <v>3.375</v>
      </c>
      <c r="D327">
        <v>1.0390378886496938</v>
      </c>
      <c r="E327" s="6">
        <v>125.60786734054511</v>
      </c>
      <c r="F327" s="7">
        <v>116.28123732150539</v>
      </c>
      <c r="G327" s="7">
        <v>127.88736272738574</v>
      </c>
      <c r="H327" s="7">
        <v>1.4709352376601765</v>
      </c>
      <c r="I327" s="7">
        <v>130.51133327931083</v>
      </c>
    </row>
    <row r="328" spans="1:9" x14ac:dyDescent="0.25">
      <c r="A328" s="15"/>
      <c r="B328" s="5">
        <f>DATE(YEAR(siječanj!B328),MONTH(siječanj!B328)+2,DAY(siječanj!B328))</f>
        <v>42798</v>
      </c>
      <c r="C328" s="9">
        <v>3.3854166666666701</v>
      </c>
      <c r="D328">
        <v>1.0390378886496938</v>
      </c>
      <c r="E328" s="6">
        <v>130.71485766631494</v>
      </c>
      <c r="F328" s="7">
        <v>136.28987864423814</v>
      </c>
      <c r="G328" s="7">
        <v>151.50520395548546</v>
      </c>
      <c r="H328" s="7">
        <v>0.96962638040955074</v>
      </c>
      <c r="I328" s="7">
        <v>135.81768972475311</v>
      </c>
    </row>
    <row r="329" spans="1:9" x14ac:dyDescent="0.25">
      <c r="A329" s="15"/>
      <c r="B329" s="5">
        <f>DATE(YEAR(siječanj!B329),MONTH(siječanj!B329)+2,DAY(siječanj!B329))</f>
        <v>42798</v>
      </c>
      <c r="C329" s="9">
        <v>3.3958333333333299</v>
      </c>
      <c r="D329">
        <v>1.0390378886496938</v>
      </c>
      <c r="E329" s="6">
        <v>133.3863881250283</v>
      </c>
      <c r="F329" s="7">
        <v>142.04424888493813</v>
      </c>
      <c r="G329" s="7">
        <v>155.68161078361013</v>
      </c>
      <c r="H329" s="7">
        <v>0.8845672061338975</v>
      </c>
      <c r="I329" s="7">
        <v>138.593511092038</v>
      </c>
    </row>
    <row r="330" spans="1:9" x14ac:dyDescent="0.25">
      <c r="A330" s="15"/>
      <c r="B330" s="5">
        <f>DATE(YEAR(siječanj!B330),MONTH(siječanj!B330)+2,DAY(siječanj!B330))</f>
        <v>42798</v>
      </c>
      <c r="C330" s="9">
        <v>3.40625</v>
      </c>
      <c r="D330">
        <v>1.0390378886496938</v>
      </c>
      <c r="E330" s="6">
        <v>136.46748376599035</v>
      </c>
      <c r="F330" s="7">
        <v>142.74148718130479</v>
      </c>
      <c r="G330" s="7">
        <v>160.35934955838709</v>
      </c>
      <c r="H330" s="7">
        <v>0.8722725909827993</v>
      </c>
      <c r="I330" s="7">
        <v>141.79488620155098</v>
      </c>
    </row>
    <row r="331" spans="1:9" x14ac:dyDescent="0.25">
      <c r="A331" s="15"/>
      <c r="B331" s="5">
        <f>DATE(YEAR(siječanj!B331),MONTH(siječanj!B331)+2,DAY(siječanj!B331))</f>
        <v>42798</v>
      </c>
      <c r="C331" s="9">
        <v>3.4166666666666701</v>
      </c>
      <c r="D331">
        <v>1.0390378886496938</v>
      </c>
      <c r="E331" s="6">
        <v>138.09376405264879</v>
      </c>
      <c r="F331" s="7">
        <v>146.17890140105308</v>
      </c>
      <c r="G331" s="7">
        <v>155.73686654334242</v>
      </c>
      <c r="H331" s="7">
        <v>0.95165501950089659</v>
      </c>
      <c r="I331" s="7">
        <v>143.48465303695318</v>
      </c>
    </row>
    <row r="332" spans="1:9" x14ac:dyDescent="0.25">
      <c r="A332" s="15"/>
      <c r="B332" s="5">
        <f>DATE(YEAR(siječanj!B332),MONTH(siječanj!B332)+2,DAY(siječanj!B332))</f>
        <v>42798</v>
      </c>
      <c r="C332" s="9">
        <v>3.4270833333333299</v>
      </c>
      <c r="D332">
        <v>1.0390378886496938</v>
      </c>
      <c r="E332" s="6">
        <v>140.14497041179183</v>
      </c>
      <c r="F332" s="7">
        <v>147.99992052154656</v>
      </c>
      <c r="G332" s="7">
        <v>157.13878364671277</v>
      </c>
      <c r="H332" s="7">
        <v>1.2484700122677017</v>
      </c>
      <c r="I332" s="7">
        <v>145.61593416154199</v>
      </c>
    </row>
    <row r="333" spans="1:9" x14ac:dyDescent="0.25">
      <c r="A333" s="15"/>
      <c r="B333" s="5">
        <f>DATE(YEAR(siječanj!B333),MONTH(siječanj!B333)+2,DAY(siječanj!B333))</f>
        <v>42798</v>
      </c>
      <c r="C333" s="9">
        <v>3.4375</v>
      </c>
      <c r="D333">
        <v>1.0390378886496938</v>
      </c>
      <c r="E333" s="6">
        <v>141.39137609133948</v>
      </c>
      <c r="F333" s="7">
        <v>147.9472114193546</v>
      </c>
      <c r="G333" s="7">
        <v>157.45430993889235</v>
      </c>
      <c r="H333" s="7">
        <v>1.7538214005881021</v>
      </c>
      <c r="I333" s="7">
        <v>146.91099688722016</v>
      </c>
    </row>
    <row r="334" spans="1:9" x14ac:dyDescent="0.25">
      <c r="A334" s="15"/>
      <c r="B334" s="5">
        <f>DATE(YEAR(siječanj!B334),MONTH(siječanj!B334)+2,DAY(siječanj!B334))</f>
        <v>42798</v>
      </c>
      <c r="C334" s="9">
        <v>3.4479166666666701</v>
      </c>
      <c r="D334">
        <v>1.0390378886496938</v>
      </c>
      <c r="E334" s="6">
        <v>142.01923424258524</v>
      </c>
      <c r="F334" s="7">
        <v>147.31183247081177</v>
      </c>
      <c r="G334" s="7">
        <v>162.10136620342578</v>
      </c>
      <c r="H334" s="7">
        <v>2.2645975015563149</v>
      </c>
      <c r="I334" s="7">
        <v>147.56336529506206</v>
      </c>
    </row>
    <row r="335" spans="1:9" x14ac:dyDescent="0.25">
      <c r="A335" s="15"/>
      <c r="B335" s="5">
        <f>DATE(YEAR(siječanj!B335),MONTH(siječanj!B335)+2,DAY(siječanj!B335))</f>
        <v>42798</v>
      </c>
      <c r="C335" s="9">
        <v>3.4583333333333299</v>
      </c>
      <c r="D335">
        <v>1.0390378886496938</v>
      </c>
      <c r="E335" s="6">
        <v>145.09504880213964</v>
      </c>
      <c r="F335" s="7">
        <v>142.99426321788317</v>
      </c>
      <c r="G335" s="7">
        <v>165.53461451082157</v>
      </c>
      <c r="H335" s="7">
        <v>2.151128595076798</v>
      </c>
      <c r="I335" s="7">
        <v>150.75925316089948</v>
      </c>
    </row>
    <row r="336" spans="1:9" x14ac:dyDescent="0.25">
      <c r="A336" s="15"/>
      <c r="B336" s="5">
        <f>DATE(YEAR(siječanj!B336),MONTH(siječanj!B336)+2,DAY(siječanj!B336))</f>
        <v>42798</v>
      </c>
      <c r="C336" s="9">
        <v>3.46875</v>
      </c>
      <c r="D336">
        <v>1.0390378886496938</v>
      </c>
      <c r="E336" s="6">
        <v>145.75277121565856</v>
      </c>
      <c r="F336" s="7">
        <v>142.84899755748887</v>
      </c>
      <c r="G336" s="7">
        <v>154.48296180528982</v>
      </c>
      <c r="H336" s="7">
        <v>1.8195760388150692</v>
      </c>
      <c r="I336" s="7">
        <v>151.44265166875974</v>
      </c>
    </row>
    <row r="337" spans="1:9" x14ac:dyDescent="0.25">
      <c r="A337" s="15"/>
      <c r="B337" s="5">
        <f>DATE(YEAR(siječanj!B337),MONTH(siječanj!B337)+2,DAY(siječanj!B337))</f>
        <v>42798</v>
      </c>
      <c r="C337" s="9">
        <v>3.4791666666666701</v>
      </c>
      <c r="D337">
        <v>1.0390378886496938</v>
      </c>
      <c r="E337" s="6">
        <v>146.03962197065675</v>
      </c>
      <c r="F337" s="7">
        <v>143.64155391851438</v>
      </c>
      <c r="G337" s="7">
        <v>152.1401945092361</v>
      </c>
      <c r="H337" s="7">
        <v>2.4293081396934029</v>
      </c>
      <c r="I337" s="7">
        <v>151.74070047159063</v>
      </c>
    </row>
    <row r="338" spans="1:9" x14ac:dyDescent="0.25">
      <c r="A338" s="15"/>
      <c r="B338" s="5">
        <f>DATE(YEAR(siječanj!B338),MONTH(siječanj!B338)+2,DAY(siječanj!B338))</f>
        <v>42798</v>
      </c>
      <c r="C338" s="9">
        <v>3.4895833333333299</v>
      </c>
      <c r="D338">
        <v>1.0390378886496938</v>
      </c>
      <c r="E338" s="6">
        <v>145.63282288009825</v>
      </c>
      <c r="F338" s="7">
        <v>142.99960587115831</v>
      </c>
      <c r="G338" s="7">
        <v>153.62905540681143</v>
      </c>
      <c r="H338" s="7">
        <v>2.9338734247429366</v>
      </c>
      <c r="I338" s="7">
        <v>151.31802080343209</v>
      </c>
    </row>
    <row r="339" spans="1:9" x14ac:dyDescent="0.25">
      <c r="A339" s="15"/>
      <c r="B339" s="5">
        <f>DATE(YEAR(siječanj!B339),MONTH(siječanj!B339)+2,DAY(siječanj!B339))</f>
        <v>42798</v>
      </c>
      <c r="C339" s="9">
        <v>3.5</v>
      </c>
      <c r="D339">
        <v>1.0390378886496938</v>
      </c>
      <c r="E339" s="6">
        <v>145.39067026121592</v>
      </c>
      <c r="F339" s="7">
        <v>142.80810802357036</v>
      </c>
      <c r="G339" s="7">
        <v>150.13925337215252</v>
      </c>
      <c r="H339" s="7">
        <v>2.8092540534200454</v>
      </c>
      <c r="I339" s="7">
        <v>151.06641505757761</v>
      </c>
    </row>
    <row r="340" spans="1:9" x14ac:dyDescent="0.25">
      <c r="A340" s="15"/>
      <c r="B340" s="5">
        <f>DATE(YEAR(siječanj!B340),MONTH(siječanj!B340)+2,DAY(siječanj!B340))</f>
        <v>42798</v>
      </c>
      <c r="C340" s="9">
        <v>3.5104166666666701</v>
      </c>
      <c r="D340">
        <v>1.0390378886496938</v>
      </c>
      <c r="E340" s="6">
        <v>150.97376183698191</v>
      </c>
      <c r="F340" s="7">
        <v>135.82872309795999</v>
      </c>
      <c r="G340" s="7">
        <v>148.0129141497257</v>
      </c>
      <c r="H340" s="7">
        <v>3.0251004092875902</v>
      </c>
      <c r="I340" s="7">
        <v>156.8674587405994</v>
      </c>
    </row>
    <row r="341" spans="1:9" x14ac:dyDescent="0.25">
      <c r="A341" s="15"/>
      <c r="B341" s="5">
        <f>DATE(YEAR(siječanj!B341),MONTH(siječanj!B341)+2,DAY(siječanj!B341))</f>
        <v>42798</v>
      </c>
      <c r="C341" s="9">
        <v>3.5208333333333299</v>
      </c>
      <c r="D341">
        <v>1.0390378886496938</v>
      </c>
      <c r="E341" s="6">
        <v>152.0963256116473</v>
      </c>
      <c r="F341" s="7">
        <v>134.56616956040494</v>
      </c>
      <c r="G341" s="7">
        <v>144.82045083752368</v>
      </c>
      <c r="H341" s="7">
        <v>2.616879781094446</v>
      </c>
      <c r="I341" s="7">
        <v>158.03384503490236</v>
      </c>
    </row>
    <row r="342" spans="1:9" x14ac:dyDescent="0.25">
      <c r="A342" s="15"/>
      <c r="B342" s="5">
        <f>DATE(YEAR(siječanj!B342),MONTH(siječanj!B342)+2,DAY(siječanj!B342))</f>
        <v>42798</v>
      </c>
      <c r="C342" s="9">
        <v>3.53125</v>
      </c>
      <c r="D342">
        <v>1.0390378886496938</v>
      </c>
      <c r="E342" s="6">
        <v>152.13484445574221</v>
      </c>
      <c r="F342" s="7">
        <v>130.42568942398833</v>
      </c>
      <c r="G342" s="7">
        <v>140.00250753297732</v>
      </c>
      <c r="H342" s="7">
        <v>2.8562242239200195</v>
      </c>
      <c r="I342" s="7">
        <v>158.07386757334396</v>
      </c>
    </row>
    <row r="343" spans="1:9" x14ac:dyDescent="0.25">
      <c r="A343" s="15"/>
      <c r="B343" s="5">
        <f>DATE(YEAR(siječanj!B343),MONTH(siječanj!B343)+2,DAY(siječanj!B343))</f>
        <v>42798</v>
      </c>
      <c r="C343" s="9">
        <v>3.5416666666666701</v>
      </c>
      <c r="D343">
        <v>1.0390378886496938</v>
      </c>
      <c r="E343" s="6">
        <v>147.88066888121904</v>
      </c>
      <c r="F343" s="7">
        <v>126.10628050275267</v>
      </c>
      <c r="G343" s="7">
        <v>127.45756321354568</v>
      </c>
      <c r="H343" s="7">
        <v>4.2733673948835547</v>
      </c>
      <c r="I343" s="7">
        <v>153.65361796644632</v>
      </c>
    </row>
    <row r="344" spans="1:9" x14ac:dyDescent="0.25">
      <c r="A344" s="15"/>
      <c r="B344" s="5">
        <f>DATE(YEAR(siječanj!B344),MONTH(siječanj!B344)+2,DAY(siječanj!B344))</f>
        <v>42798</v>
      </c>
      <c r="C344" s="9">
        <v>3.5520833333333299</v>
      </c>
      <c r="D344">
        <v>1.0390378886496938</v>
      </c>
      <c r="E344" s="6">
        <v>143.27282064455045</v>
      </c>
      <c r="F344" s="7">
        <v>122.61386060142253</v>
      </c>
      <c r="G344" s="7">
        <v>124.05730892029871</v>
      </c>
      <c r="H344" s="7">
        <v>3.3565369503083256</v>
      </c>
      <c r="I344" s="7">
        <v>148.86588906339998</v>
      </c>
    </row>
    <row r="345" spans="1:9" x14ac:dyDescent="0.25">
      <c r="A345" s="15"/>
      <c r="B345" s="5">
        <f>DATE(YEAR(siječanj!B345),MONTH(siječanj!B345)+2,DAY(siječanj!B345))</f>
        <v>42798</v>
      </c>
      <c r="C345" s="9">
        <v>3.5625</v>
      </c>
      <c r="D345">
        <v>1.0390378886496938</v>
      </c>
      <c r="E345" s="6">
        <v>144.04452350366461</v>
      </c>
      <c r="F345" s="7">
        <v>122.77839668713344</v>
      </c>
      <c r="G345" s="7">
        <v>121.6847244256887</v>
      </c>
      <c r="H345" s="7">
        <v>3.3203381948557222</v>
      </c>
      <c r="I345" s="7">
        <v>149.66771757279886</v>
      </c>
    </row>
    <row r="346" spans="1:9" x14ac:dyDescent="0.25">
      <c r="A346" s="15"/>
      <c r="B346" s="5">
        <f>DATE(YEAR(siječanj!B346),MONTH(siječanj!B346)+2,DAY(siječanj!B346))</f>
        <v>42798</v>
      </c>
      <c r="C346" s="9">
        <v>3.5729166666666701</v>
      </c>
      <c r="D346">
        <v>1.0390378886496938</v>
      </c>
      <c r="E346" s="6">
        <v>144.00143619166525</v>
      </c>
      <c r="F346" s="7">
        <v>119.06209837121594</v>
      </c>
      <c r="G346" s="7">
        <v>124.12018423016589</v>
      </c>
      <c r="H346" s="7">
        <v>3.9727078970617726</v>
      </c>
      <c r="I346" s="7">
        <v>149.62294822311148</v>
      </c>
    </row>
    <row r="347" spans="1:9" x14ac:dyDescent="0.25">
      <c r="A347" s="15"/>
      <c r="B347" s="5">
        <f>DATE(YEAR(siječanj!B347),MONTH(siječanj!B347)+2,DAY(siječanj!B347))</f>
        <v>42798</v>
      </c>
      <c r="C347" s="9">
        <v>3.5833333333333299</v>
      </c>
      <c r="D347">
        <v>1.0390378886496938</v>
      </c>
      <c r="E347" s="6">
        <v>146.01105589565699</v>
      </c>
      <c r="F347" s="7">
        <v>115.77875537018566</v>
      </c>
      <c r="G347" s="7">
        <v>128.85405208850761</v>
      </c>
      <c r="H347" s="7">
        <v>4.8373584867376076</v>
      </c>
      <c r="I347" s="7">
        <v>151.71101923733588</v>
      </c>
    </row>
    <row r="348" spans="1:9" x14ac:dyDescent="0.25">
      <c r="A348" s="15"/>
      <c r="B348" s="5">
        <f>DATE(YEAR(siječanj!B348),MONTH(siječanj!B348)+2,DAY(siječanj!B348))</f>
        <v>42798</v>
      </c>
      <c r="C348" s="9">
        <v>3.59375</v>
      </c>
      <c r="D348">
        <v>1.0390378886496938</v>
      </c>
      <c r="E348" s="6">
        <v>146.84976228903682</v>
      </c>
      <c r="F348" s="7">
        <v>112.83224401300087</v>
      </c>
      <c r="G348" s="7">
        <v>127.15705168156884</v>
      </c>
      <c r="H348" s="7">
        <v>3.8098435014666951</v>
      </c>
      <c r="I348" s="7">
        <v>152.58246695751023</v>
      </c>
    </row>
    <row r="349" spans="1:9" x14ac:dyDescent="0.25">
      <c r="A349" s="15"/>
      <c r="B349" s="5">
        <f>DATE(YEAR(siječanj!B349),MONTH(siječanj!B349)+2,DAY(siječanj!B349))</f>
        <v>42798</v>
      </c>
      <c r="C349" s="9">
        <v>3.6041666666666701</v>
      </c>
      <c r="D349">
        <v>1.0390378886496938</v>
      </c>
      <c r="E349" s="6">
        <v>148.94918419690788</v>
      </c>
      <c r="F349" s="7">
        <v>108.41436273743822</v>
      </c>
      <c r="G349" s="7">
        <v>126.22189011201462</v>
      </c>
      <c r="H349" s="7">
        <v>3.9608493391957862</v>
      </c>
      <c r="I349" s="7">
        <v>154.7638458640495</v>
      </c>
    </row>
    <row r="350" spans="1:9" x14ac:dyDescent="0.25">
      <c r="A350" s="15"/>
      <c r="B350" s="5">
        <f>DATE(YEAR(siječanj!B350),MONTH(siječanj!B350)+2,DAY(siječanj!B350))</f>
        <v>42798</v>
      </c>
      <c r="C350" s="9">
        <v>3.6145833333333299</v>
      </c>
      <c r="D350">
        <v>1.0390378886496938</v>
      </c>
      <c r="E350" s="6">
        <v>148.58619594932892</v>
      </c>
      <c r="F350" s="7">
        <v>106.42684762316817</v>
      </c>
      <c r="G350" s="7">
        <v>130.06700274610327</v>
      </c>
      <c r="H350" s="7">
        <v>4.3288496836256973</v>
      </c>
      <c r="I350" s="7">
        <v>154.38668732168043</v>
      </c>
    </row>
    <row r="351" spans="1:9" x14ac:dyDescent="0.25">
      <c r="A351" s="15"/>
      <c r="B351" s="5">
        <f>DATE(YEAR(siječanj!B351),MONTH(siječanj!B351)+2,DAY(siječanj!B351))</f>
        <v>42798</v>
      </c>
      <c r="C351" s="9">
        <v>3.625</v>
      </c>
      <c r="D351">
        <v>1.0390378886496938</v>
      </c>
      <c r="E351" s="6">
        <v>149.36841829384792</v>
      </c>
      <c r="F351" s="7">
        <v>104.9598905039321</v>
      </c>
      <c r="G351" s="7">
        <v>129.1317490368786</v>
      </c>
      <c r="H351" s="7">
        <v>4.1058263849187906</v>
      </c>
      <c r="I351" s="7">
        <v>155.19944597498406</v>
      </c>
    </row>
    <row r="352" spans="1:9" x14ac:dyDescent="0.25">
      <c r="A352" s="15"/>
      <c r="B352" s="5">
        <f>DATE(YEAR(siječanj!B352),MONTH(siječanj!B352)+2,DAY(siječanj!B352))</f>
        <v>42798</v>
      </c>
      <c r="C352" s="9">
        <v>3.6354166666666701</v>
      </c>
      <c r="D352">
        <v>1.0390378886496938</v>
      </c>
      <c r="E352" s="6">
        <v>146.75121320102949</v>
      </c>
      <c r="F352" s="7">
        <v>102.16219588801317</v>
      </c>
      <c r="G352" s="7">
        <v>127.78178268332395</v>
      </c>
      <c r="H352" s="7">
        <v>4.9917157647474539</v>
      </c>
      <c r="I352" s="7">
        <v>152.48007072117875</v>
      </c>
    </row>
    <row r="353" spans="1:9" x14ac:dyDescent="0.25">
      <c r="A353" s="15"/>
      <c r="B353" s="5">
        <f>DATE(YEAR(siječanj!B353),MONTH(siječanj!B353)+2,DAY(siječanj!B353))</f>
        <v>42798</v>
      </c>
      <c r="C353" s="9">
        <v>3.6458333333333299</v>
      </c>
      <c r="D353">
        <v>1.0390378886496938</v>
      </c>
      <c r="E353" s="6">
        <v>146.07912835017751</v>
      </c>
      <c r="F353" s="7">
        <v>101.00142129814746</v>
      </c>
      <c r="G353" s="7">
        <v>124.66747384198521</v>
      </c>
      <c r="H353" s="7">
        <v>5.0197164432136789</v>
      </c>
      <c r="I353" s="7">
        <v>151.78174909675607</v>
      </c>
    </row>
    <row r="354" spans="1:9" x14ac:dyDescent="0.25">
      <c r="A354" s="15"/>
      <c r="B354" s="5">
        <f>DATE(YEAR(siječanj!B354),MONTH(siječanj!B354)+2,DAY(siječanj!B354))</f>
        <v>42798</v>
      </c>
      <c r="C354" s="9">
        <v>3.65625</v>
      </c>
      <c r="D354">
        <v>1.0390378886496938</v>
      </c>
      <c r="E354" s="6">
        <v>147.50651205459863</v>
      </c>
      <c r="F354" s="7">
        <v>100.95882836764835</v>
      </c>
      <c r="G354" s="7">
        <v>124.77679956395239</v>
      </c>
      <c r="H354" s="7">
        <v>4.6738900117842563</v>
      </c>
      <c r="I354" s="7">
        <v>153.26485484729076</v>
      </c>
    </row>
    <row r="355" spans="1:9" x14ac:dyDescent="0.25">
      <c r="A355" s="15"/>
      <c r="B355" s="5">
        <f>DATE(YEAR(siječanj!B355),MONTH(siječanj!B355)+2,DAY(siječanj!B355))</f>
        <v>42798</v>
      </c>
      <c r="C355" s="9">
        <v>3.6666666666666701</v>
      </c>
      <c r="D355">
        <v>1.0390378886496938</v>
      </c>
      <c r="E355" s="6">
        <v>147.00454134643863</v>
      </c>
      <c r="F355" s="7">
        <v>100.88870454041465</v>
      </c>
      <c r="G355" s="7">
        <v>123.64314110184586</v>
      </c>
      <c r="H355" s="7">
        <v>4.8995276539390566</v>
      </c>
      <c r="I355" s="7">
        <v>152.74328826252022</v>
      </c>
    </row>
    <row r="356" spans="1:9" x14ac:dyDescent="0.25">
      <c r="A356" s="15"/>
      <c r="B356" s="5">
        <f>DATE(YEAR(siječanj!B356),MONTH(siječanj!B356)+2,DAY(siječanj!B356))</f>
        <v>42798</v>
      </c>
      <c r="C356" s="9">
        <v>3.6770833333333299</v>
      </c>
      <c r="D356">
        <v>1.0390378886496938</v>
      </c>
      <c r="E356" s="6">
        <v>149.19446814671306</v>
      </c>
      <c r="F356" s="7">
        <v>100.60263812266324</v>
      </c>
      <c r="G356" s="7">
        <v>123.56164156033978</v>
      </c>
      <c r="H356" s="7">
        <v>6.7372250733709613</v>
      </c>
      <c r="I356" s="7">
        <v>155.01870518137474</v>
      </c>
    </row>
    <row r="357" spans="1:9" x14ac:dyDescent="0.25">
      <c r="A357" s="15"/>
      <c r="B357" s="5">
        <f>DATE(YEAR(siječanj!B357),MONTH(siječanj!B357)+2,DAY(siječanj!B357))</f>
        <v>42798</v>
      </c>
      <c r="C357" s="9">
        <v>3.6875</v>
      </c>
      <c r="D357">
        <v>1.0390378886496938</v>
      </c>
      <c r="E357" s="6">
        <v>154.3044845986268</v>
      </c>
      <c r="F357" s="7">
        <v>101.12190554428787</v>
      </c>
      <c r="G357" s="7">
        <v>121.66172956881468</v>
      </c>
      <c r="H357" s="7">
        <v>13.094049173233795</v>
      </c>
      <c r="I357" s="7">
        <v>160.32820588653638</v>
      </c>
    </row>
    <row r="358" spans="1:9" x14ac:dyDescent="0.25">
      <c r="A358" s="15"/>
      <c r="B358" s="5">
        <f>DATE(YEAR(siječanj!B358),MONTH(siječanj!B358)+2,DAY(siječanj!B358))</f>
        <v>42798</v>
      </c>
      <c r="C358" s="9">
        <v>3.6979166666666701</v>
      </c>
      <c r="D358">
        <v>1.0390378886496938</v>
      </c>
      <c r="E358" s="6">
        <v>159.9965226705614</v>
      </c>
      <c r="F358" s="7">
        <v>102.75109816185308</v>
      </c>
      <c r="G358" s="7">
        <v>120.93852128976394</v>
      </c>
      <c r="H358" s="7">
        <v>53.574707141984568</v>
      </c>
      <c r="I358" s="7">
        <v>166.242449106913</v>
      </c>
    </row>
    <row r="359" spans="1:9" x14ac:dyDescent="0.25">
      <c r="A359" s="15"/>
      <c r="B359" s="5">
        <f>DATE(YEAR(siječanj!B359),MONTH(siječanj!B359)+2,DAY(siječanj!B359))</f>
        <v>42798</v>
      </c>
      <c r="C359" s="9">
        <v>3.7083333333333299</v>
      </c>
      <c r="D359">
        <v>1.0390378886496938</v>
      </c>
      <c r="E359" s="6">
        <v>164.80072768730193</v>
      </c>
      <c r="F359" s="7">
        <v>102.21121362961513</v>
      </c>
      <c r="G359" s="7">
        <v>119.81254246888169</v>
      </c>
      <c r="H359" s="7">
        <v>113.55614193969258</v>
      </c>
      <c r="I359" s="7">
        <v>171.23420014414734</v>
      </c>
    </row>
    <row r="360" spans="1:9" x14ac:dyDescent="0.25">
      <c r="A360" s="15"/>
      <c r="B360" s="5">
        <f>DATE(YEAR(siječanj!B360),MONTH(siječanj!B360)+2,DAY(siječanj!B360))</f>
        <v>42798</v>
      </c>
      <c r="C360" s="9">
        <v>3.71875</v>
      </c>
      <c r="D360">
        <v>1.0390378886496938</v>
      </c>
      <c r="E360" s="6">
        <v>169.28351126165649</v>
      </c>
      <c r="F360" s="7">
        <v>102.70923468588964</v>
      </c>
      <c r="G360" s="7">
        <v>119.7133961774575</v>
      </c>
      <c r="H360" s="7">
        <v>143.55702017338163</v>
      </c>
      <c r="I360" s="7">
        <v>175.89198212451822</v>
      </c>
    </row>
    <row r="361" spans="1:9" x14ac:dyDescent="0.25">
      <c r="A361" s="15"/>
      <c r="B361" s="5">
        <f>DATE(YEAR(siječanj!B361),MONTH(siječanj!B361)+2,DAY(siječanj!B361))</f>
        <v>42798</v>
      </c>
      <c r="C361" s="9">
        <v>3.7291666666666701</v>
      </c>
      <c r="D361">
        <v>1.0390378886496938</v>
      </c>
      <c r="E361" s="6">
        <v>175.85530047826043</v>
      </c>
      <c r="F361" s="7">
        <v>102.34923684854789</v>
      </c>
      <c r="G361" s="7">
        <v>121.80250296089703</v>
      </c>
      <c r="H361" s="7">
        <v>163.670153447979</v>
      </c>
      <c r="I361" s="7">
        <v>182.72032011678922</v>
      </c>
    </row>
    <row r="362" spans="1:9" x14ac:dyDescent="0.25">
      <c r="A362" s="15"/>
      <c r="B362" s="5">
        <f>DATE(YEAR(siječanj!B362),MONTH(siječanj!B362)+2,DAY(siječanj!B362))</f>
        <v>42798</v>
      </c>
      <c r="C362" s="9">
        <v>3.7395833333333299</v>
      </c>
      <c r="D362">
        <v>1.0390378886496938</v>
      </c>
      <c r="E362" s="6">
        <v>181.95170403586522</v>
      </c>
      <c r="F362" s="7">
        <v>104.36799826809421</v>
      </c>
      <c r="G362" s="7">
        <v>123.99198990612959</v>
      </c>
      <c r="H362" s="7">
        <v>177.4379051259221</v>
      </c>
      <c r="I362" s="7">
        <v>189.05471439763937</v>
      </c>
    </row>
    <row r="363" spans="1:9" x14ac:dyDescent="0.25">
      <c r="A363" s="15"/>
      <c r="B363" s="5">
        <f>DATE(YEAR(siječanj!B363),MONTH(siječanj!B363)+2,DAY(siječanj!B363))</f>
        <v>42798</v>
      </c>
      <c r="C363" s="9">
        <v>3.75</v>
      </c>
      <c r="D363">
        <v>1.0390378886496938</v>
      </c>
      <c r="E363" s="6">
        <v>185.36501354154473</v>
      </c>
      <c r="F363" s="7">
        <v>106.12850873405249</v>
      </c>
      <c r="G363" s="7">
        <v>127.0253520439847</v>
      </c>
      <c r="H363" s="7">
        <v>199.10422244325537</v>
      </c>
      <c r="I363" s="7">
        <v>192.60127229972855</v>
      </c>
    </row>
    <row r="364" spans="1:9" x14ac:dyDescent="0.25">
      <c r="A364" s="15"/>
      <c r="B364" s="5">
        <f>DATE(YEAR(siječanj!B364),MONTH(siječanj!B364)+2,DAY(siječanj!B364))</f>
        <v>42798</v>
      </c>
      <c r="C364" s="9">
        <v>3.7604166666666701</v>
      </c>
      <c r="D364">
        <v>1.0390378886496938</v>
      </c>
      <c r="E364" s="6">
        <v>187.56123079360668</v>
      </c>
      <c r="F364" s="7">
        <v>107.87814952583051</v>
      </c>
      <c r="G364" s="7">
        <v>131.14015348726466</v>
      </c>
      <c r="H364" s="7">
        <v>216.18382420096538</v>
      </c>
      <c r="I364" s="7">
        <v>194.88322523632704</v>
      </c>
    </row>
    <row r="365" spans="1:9" x14ac:dyDescent="0.25">
      <c r="A365" s="15"/>
      <c r="B365" s="5">
        <f>DATE(YEAR(siječanj!B365),MONTH(siječanj!B365)+2,DAY(siječanj!B365))</f>
        <v>42798</v>
      </c>
      <c r="C365" s="9">
        <v>3.7708333333333299</v>
      </c>
      <c r="D365">
        <v>1.0390378886496938</v>
      </c>
      <c r="E365" s="6">
        <v>190.72588681905836</v>
      </c>
      <c r="F365" s="7">
        <v>107.71627875476925</v>
      </c>
      <c r="G365" s="7">
        <v>132.26414529612438</v>
      </c>
      <c r="H365" s="7">
        <v>231.54264589874836</v>
      </c>
      <c r="I365" s="7">
        <v>198.17142275131488</v>
      </c>
    </row>
    <row r="366" spans="1:9" x14ac:dyDescent="0.25">
      <c r="A366" s="15"/>
      <c r="B366" s="5">
        <f>DATE(YEAR(siječanj!B366),MONTH(siječanj!B366)+2,DAY(siječanj!B366))</f>
        <v>42798</v>
      </c>
      <c r="C366" s="9">
        <v>3.78125</v>
      </c>
      <c r="D366">
        <v>1.0390378886496938</v>
      </c>
      <c r="E366" s="6">
        <v>191.7431743548461</v>
      </c>
      <c r="F366" s="7">
        <v>108.14172710072593</v>
      </c>
      <c r="G366" s="7">
        <v>132.86541673658087</v>
      </c>
      <c r="H366" s="7">
        <v>232.64219934775625</v>
      </c>
      <c r="I366" s="7">
        <v>199.22842304464942</v>
      </c>
    </row>
    <row r="367" spans="1:9" x14ac:dyDescent="0.25">
      <c r="A367" s="15"/>
      <c r="B367" s="5">
        <f>DATE(YEAR(siječanj!B367),MONTH(siječanj!B367)+2,DAY(siječanj!B367))</f>
        <v>42798</v>
      </c>
      <c r="C367" s="9">
        <v>3.7916666666666701</v>
      </c>
      <c r="D367">
        <v>1.0390378886496938</v>
      </c>
      <c r="E367" s="6">
        <v>189.57352726447613</v>
      </c>
      <c r="F367" s="7">
        <v>108.03267765563135</v>
      </c>
      <c r="G367" s="7">
        <v>133.81395057656113</v>
      </c>
      <c r="H367" s="7">
        <v>232.79803281969458</v>
      </c>
      <c r="I367" s="7">
        <v>196.97407751275645</v>
      </c>
    </row>
    <row r="368" spans="1:9" x14ac:dyDescent="0.25">
      <c r="A368" s="15"/>
      <c r="B368" s="5">
        <f>DATE(YEAR(siječanj!B368),MONTH(siječanj!B368)+2,DAY(siječanj!B368))</f>
        <v>42798</v>
      </c>
      <c r="C368" s="9">
        <v>3.8020833333333299</v>
      </c>
      <c r="D368">
        <v>1.0390378886496938</v>
      </c>
      <c r="E368" s="6">
        <v>189.99534284849406</v>
      </c>
      <c r="F368" s="7">
        <v>109.57225558108874</v>
      </c>
      <c r="G368" s="7">
        <v>131.14629079052793</v>
      </c>
      <c r="H368" s="7">
        <v>232.99456463819956</v>
      </c>
      <c r="I368" s="7">
        <v>197.41235988657397</v>
      </c>
    </row>
    <row r="369" spans="1:9" x14ac:dyDescent="0.25">
      <c r="A369" s="15"/>
      <c r="B369" s="5">
        <f>DATE(YEAR(siječanj!B369),MONTH(siječanj!B369)+2,DAY(siječanj!B369))</f>
        <v>42798</v>
      </c>
      <c r="C369" s="9">
        <v>3.8125</v>
      </c>
      <c r="D369">
        <v>1.0390378886496938</v>
      </c>
      <c r="E369" s="6">
        <v>191.68597868497997</v>
      </c>
      <c r="F369" s="7">
        <v>107.8326828651001</v>
      </c>
      <c r="G369" s="7">
        <v>132.07737417814874</v>
      </c>
      <c r="H369" s="7">
        <v>233.22367973718997</v>
      </c>
      <c r="I369" s="7">
        <v>199.16899457659181</v>
      </c>
    </row>
    <row r="370" spans="1:9" x14ac:dyDescent="0.25">
      <c r="A370" s="15"/>
      <c r="B370" s="5">
        <f>DATE(YEAR(siječanj!B370),MONTH(siječanj!B370)+2,DAY(siječanj!B370))</f>
        <v>42798</v>
      </c>
      <c r="C370" s="9">
        <v>3.8229166666666701</v>
      </c>
      <c r="D370">
        <v>1.0390378886496938</v>
      </c>
      <c r="E370" s="6">
        <v>188.55378925133542</v>
      </c>
      <c r="F370" s="7">
        <v>106.49078711881629</v>
      </c>
      <c r="G370" s="7">
        <v>130.36149715699563</v>
      </c>
      <c r="H370" s="7">
        <v>233.05588669411549</v>
      </c>
      <c r="I370" s="7">
        <v>195.91453108060688</v>
      </c>
    </row>
    <row r="371" spans="1:9" x14ac:dyDescent="0.25">
      <c r="A371" s="15"/>
      <c r="B371" s="5">
        <f>DATE(YEAR(siječanj!B371),MONTH(siječanj!B371)+2,DAY(siječanj!B371))</f>
        <v>42798</v>
      </c>
      <c r="C371" s="9">
        <v>3.8333333333333299</v>
      </c>
      <c r="D371">
        <v>1.0390378886496938</v>
      </c>
      <c r="E371" s="6">
        <v>190.67438510973264</v>
      </c>
      <c r="F371" s="7">
        <v>104.58019338613458</v>
      </c>
      <c r="G371" s="7">
        <v>130.7001224639375</v>
      </c>
      <c r="H371" s="7">
        <v>233.12576387392326</v>
      </c>
      <c r="I371" s="7">
        <v>198.11791052399522</v>
      </c>
    </row>
    <row r="372" spans="1:9" x14ac:dyDescent="0.25">
      <c r="A372" s="15"/>
      <c r="B372" s="5">
        <f>DATE(YEAR(siječanj!B372),MONTH(siječanj!B372)+2,DAY(siječanj!B372))</f>
        <v>42798</v>
      </c>
      <c r="C372" s="9">
        <v>3.84375</v>
      </c>
      <c r="D372">
        <v>1.0390378886496938</v>
      </c>
      <c r="E372" s="6">
        <v>191.52285272011</v>
      </c>
      <c r="F372" s="7">
        <v>105.20255838480155</v>
      </c>
      <c r="G372" s="7">
        <v>128.79586788968567</v>
      </c>
      <c r="H372" s="7">
        <v>233.91159510905237</v>
      </c>
      <c r="I372" s="7">
        <v>198.99950051846935</v>
      </c>
    </row>
    <row r="373" spans="1:9" x14ac:dyDescent="0.25">
      <c r="A373" s="15"/>
      <c r="B373" s="5">
        <f>DATE(YEAR(siječanj!B373),MONTH(siječanj!B373)+2,DAY(siječanj!B373))</f>
        <v>42798</v>
      </c>
      <c r="C373" s="9">
        <v>3.8541666666666701</v>
      </c>
      <c r="D373">
        <v>1.0390378886496938</v>
      </c>
      <c r="E373" s="6">
        <v>188.55538419548537</v>
      </c>
      <c r="F373" s="7">
        <v>105.01024691484682</v>
      </c>
      <c r="G373" s="7">
        <v>127.56947685842935</v>
      </c>
      <c r="H373" s="7">
        <v>234.04614178453127</v>
      </c>
      <c r="I373" s="7">
        <v>195.91618828800898</v>
      </c>
    </row>
    <row r="374" spans="1:9" x14ac:dyDescent="0.25">
      <c r="A374" s="15"/>
      <c r="B374" s="5">
        <f>DATE(YEAR(siječanj!B374),MONTH(siječanj!B374)+2,DAY(siječanj!B374))</f>
        <v>42798</v>
      </c>
      <c r="C374" s="9">
        <v>3.8645833333333299</v>
      </c>
      <c r="D374">
        <v>1.0390378886496938</v>
      </c>
      <c r="E374" s="6">
        <v>185.00853012530303</v>
      </c>
      <c r="F374" s="7">
        <v>103.2161494763109</v>
      </c>
      <c r="G374" s="7">
        <v>124.05378758246034</v>
      </c>
      <c r="H374" s="7">
        <v>234.582931302898</v>
      </c>
      <c r="I374" s="7">
        <v>192.23087252357814</v>
      </c>
    </row>
    <row r="375" spans="1:9" x14ac:dyDescent="0.25">
      <c r="A375" s="15"/>
      <c r="B375" s="5">
        <f>DATE(YEAR(siječanj!B375),MONTH(siječanj!B375)+2,DAY(siječanj!B375))</f>
        <v>42798</v>
      </c>
      <c r="C375" s="9">
        <v>3.875</v>
      </c>
      <c r="D375">
        <v>1.0390378886496938</v>
      </c>
      <c r="E375" s="6">
        <v>181.07695408819131</v>
      </c>
      <c r="F375" s="7">
        <v>97.917187321426539</v>
      </c>
      <c r="G375" s="7">
        <v>112.37506032268722</v>
      </c>
      <c r="H375" s="7">
        <v>235.61638906887563</v>
      </c>
      <c r="I375" s="7">
        <v>188.14581605891183</v>
      </c>
    </row>
    <row r="376" spans="1:9" x14ac:dyDescent="0.25">
      <c r="A376" s="15"/>
      <c r="B376" s="5">
        <f>DATE(YEAR(siječanj!B376),MONTH(siječanj!B376)+2,DAY(siječanj!B376))</f>
        <v>42798</v>
      </c>
      <c r="C376" s="9">
        <v>3.8854166666666701</v>
      </c>
      <c r="D376">
        <v>1.0390378886496938</v>
      </c>
      <c r="E376" s="6">
        <v>184.88849742741991</v>
      </c>
      <c r="F376" s="7">
        <v>82.959958538508261</v>
      </c>
      <c r="G376" s="7">
        <v>91.619898502133495</v>
      </c>
      <c r="H376" s="7">
        <v>241.40966513508926</v>
      </c>
      <c r="I376" s="7">
        <v>192.10615400260073</v>
      </c>
    </row>
    <row r="377" spans="1:9" x14ac:dyDescent="0.25">
      <c r="A377" s="15"/>
      <c r="B377" s="5">
        <f>DATE(YEAR(siječanj!B377),MONTH(siječanj!B377)+2,DAY(siječanj!B377))</f>
        <v>42798</v>
      </c>
      <c r="C377" s="9">
        <v>3.8958333333333299</v>
      </c>
      <c r="D377">
        <v>1.0390378886496938</v>
      </c>
      <c r="E377" s="6">
        <v>190.11455872059284</v>
      </c>
      <c r="F377" s="7">
        <v>77.299804164679699</v>
      </c>
      <c r="G377" s="7">
        <v>83.752592805663213</v>
      </c>
      <c r="H377" s="7">
        <v>245.89275508135242</v>
      </c>
      <c r="I377" s="7">
        <v>197.53622969461301</v>
      </c>
    </row>
    <row r="378" spans="1:9" x14ac:dyDescent="0.25">
      <c r="A378" s="15"/>
      <c r="B378" s="5">
        <f>DATE(YEAR(siječanj!B378),MONTH(siječanj!B378)+2,DAY(siječanj!B378))</f>
        <v>42798</v>
      </c>
      <c r="C378" s="9">
        <v>3.90625</v>
      </c>
      <c r="D378">
        <v>1.0390378886496938</v>
      </c>
      <c r="E378" s="6">
        <v>193.27260967241787</v>
      </c>
      <c r="F378" s="7">
        <v>76.622217052865381</v>
      </c>
      <c r="G378" s="7">
        <v>82.172369415776231</v>
      </c>
      <c r="H378" s="7">
        <v>244.74139482645282</v>
      </c>
      <c r="I378" s="7">
        <v>200.81756428784544</v>
      </c>
    </row>
    <row r="379" spans="1:9" x14ac:dyDescent="0.25">
      <c r="A379" s="15"/>
      <c r="B379" s="5">
        <f>DATE(YEAR(siječanj!B379),MONTH(siječanj!B379)+2,DAY(siječanj!B379))</f>
        <v>42798</v>
      </c>
      <c r="C379" s="9">
        <v>3.9166666666666701</v>
      </c>
      <c r="D379">
        <v>1.0390378886496938</v>
      </c>
      <c r="E379" s="6">
        <v>192.0985193759789</v>
      </c>
      <c r="F379" s="7">
        <v>75.962156889867529</v>
      </c>
      <c r="G379" s="7">
        <v>80.664583831115024</v>
      </c>
      <c r="H379" s="7">
        <v>241.55511524295872</v>
      </c>
      <c r="I379" s="7">
        <v>199.59763998514941</v>
      </c>
    </row>
    <row r="380" spans="1:9" x14ac:dyDescent="0.25">
      <c r="A380" s="15"/>
      <c r="B380" s="5">
        <f>DATE(YEAR(siječanj!B380),MONTH(siječanj!B380)+2,DAY(siječanj!B380))</f>
        <v>42798</v>
      </c>
      <c r="C380" s="9">
        <v>3.9270833333333299</v>
      </c>
      <c r="D380">
        <v>1.0390378886496938</v>
      </c>
      <c r="E380" s="6">
        <v>192.1547840828004</v>
      </c>
      <c r="F380" s="7">
        <v>73.392713407758208</v>
      </c>
      <c r="G380" s="7">
        <v>70.952189247008278</v>
      </c>
      <c r="H380" s="7">
        <v>243.09792692307101</v>
      </c>
      <c r="I380" s="7">
        <v>199.65610114733073</v>
      </c>
    </row>
    <row r="381" spans="1:9" x14ac:dyDescent="0.25">
      <c r="A381" s="15"/>
      <c r="B381" s="5">
        <f>DATE(YEAR(siječanj!B381),MONTH(siječanj!B381)+2,DAY(siječanj!B381))</f>
        <v>42798</v>
      </c>
      <c r="C381" s="9">
        <v>3.9375</v>
      </c>
      <c r="D381">
        <v>1.0390378886496938</v>
      </c>
      <c r="E381" s="6">
        <v>187.45681505042168</v>
      </c>
      <c r="F381" s="7">
        <v>71.718791599982183</v>
      </c>
      <c r="G381" s="7">
        <v>66.052189556860753</v>
      </c>
      <c r="H381" s="7">
        <v>242.49647991060982</v>
      </c>
      <c r="I381" s="7">
        <v>194.77473332298629</v>
      </c>
    </row>
    <row r="382" spans="1:9" x14ac:dyDescent="0.25">
      <c r="A382" s="15"/>
      <c r="B382" s="5">
        <f>DATE(YEAR(siječanj!B382),MONTH(siječanj!B382)+2,DAY(siječanj!B382))</f>
        <v>42798</v>
      </c>
      <c r="C382" s="9">
        <v>3.9479166666666701</v>
      </c>
      <c r="D382">
        <v>1.0390378886496938</v>
      </c>
      <c r="E382" s="6">
        <v>179.58607235214154</v>
      </c>
      <c r="F382" s="7">
        <v>71.133648822595475</v>
      </c>
      <c r="G382" s="7">
        <v>63.94158618770939</v>
      </c>
      <c r="H382" s="7">
        <v>240.64391253770305</v>
      </c>
      <c r="I382" s="7">
        <v>186.59673344766031</v>
      </c>
    </row>
    <row r="383" spans="1:9" x14ac:dyDescent="0.25">
      <c r="A383" s="15"/>
      <c r="B383" s="5">
        <f>DATE(YEAR(siječanj!B383),MONTH(siječanj!B383)+2,DAY(siječanj!B383))</f>
        <v>42798</v>
      </c>
      <c r="C383" s="9">
        <v>3.9583333333333299</v>
      </c>
      <c r="D383">
        <v>1.0390378886496938</v>
      </c>
      <c r="E383" s="6">
        <v>170.25756261075756</v>
      </c>
      <c r="F383" s="7">
        <v>69.520347893129369</v>
      </c>
      <c r="G383" s="7">
        <v>62.353595023000345</v>
      </c>
      <c r="H383" s="7">
        <v>240.4074174692015</v>
      </c>
      <c r="I383" s="7">
        <v>176.90405838172458</v>
      </c>
    </row>
    <row r="384" spans="1:9" x14ac:dyDescent="0.25">
      <c r="A384" s="15"/>
      <c r="B384" s="5">
        <f>DATE(YEAR(siječanj!B384),MONTH(siječanj!B384)+2,DAY(siječanj!B384))</f>
        <v>42798</v>
      </c>
      <c r="C384" s="9">
        <v>3.96875</v>
      </c>
      <c r="D384">
        <v>1.0390378886496938</v>
      </c>
      <c r="E384" s="6">
        <v>162.82026955705916</v>
      </c>
      <c r="F384" s="7">
        <v>68.222143267140183</v>
      </c>
      <c r="G384" s="7">
        <v>61.420508599066444</v>
      </c>
      <c r="H384" s="7">
        <v>241.5399442499361</v>
      </c>
      <c r="I384" s="7">
        <v>169.17642910994078</v>
      </c>
    </row>
    <row r="385" spans="1:9" x14ac:dyDescent="0.25">
      <c r="A385" s="15"/>
      <c r="B385" s="5">
        <f>DATE(YEAR(siječanj!B385),MONTH(siječanj!B385)+2,DAY(siječanj!B385))</f>
        <v>42798</v>
      </c>
      <c r="C385" s="9">
        <v>3.9791666666666701</v>
      </c>
      <c r="D385">
        <v>1.0390378886496938</v>
      </c>
      <c r="E385" s="6">
        <v>152.17526492584301</v>
      </c>
      <c r="F385" s="7">
        <v>67.599726164577817</v>
      </c>
      <c r="G385" s="7">
        <v>63.613657094679311</v>
      </c>
      <c r="H385" s="7">
        <v>243.40991590925461</v>
      </c>
      <c r="I385" s="7">
        <v>158.11586597325572</v>
      </c>
    </row>
    <row r="386" spans="1:9" ht="15.75" thickBot="1" x14ac:dyDescent="0.3">
      <c r="A386" s="15"/>
      <c r="B386" s="5">
        <f>DATE(YEAR(siječanj!B386),MONTH(siječanj!B386)+2,DAY(siječanj!B386))</f>
        <v>42798</v>
      </c>
      <c r="C386" s="9">
        <v>3.9895833333333299</v>
      </c>
      <c r="D386">
        <v>1.0390378886496938</v>
      </c>
      <c r="E386" s="6">
        <v>143.77507719211005</v>
      </c>
      <c r="F386" s="7">
        <v>65.287703981721975</v>
      </c>
      <c r="G386" s="7">
        <v>73.537131645457052</v>
      </c>
      <c r="H386" s="7">
        <v>242.83878487942255</v>
      </c>
      <c r="I386" s="7">
        <v>149.38775264613676</v>
      </c>
    </row>
    <row r="387" spans="1:9" x14ac:dyDescent="0.25">
      <c r="A387" s="16">
        <f t="shared" ref="A387" si="2">A291+1</f>
        <v>64</v>
      </c>
      <c r="B387" s="5">
        <f>DATE(YEAR(siječanj!B387),MONTH(siječanj!B387)+2,DAY(siječanj!B387))</f>
        <v>42799</v>
      </c>
      <c r="C387" s="9">
        <v>4</v>
      </c>
      <c r="D387">
        <v>1.0350700166383178</v>
      </c>
      <c r="E387" s="6">
        <v>136.47596366817916</v>
      </c>
      <c r="F387" s="7">
        <v>66.119157904664661</v>
      </c>
      <c r="G387" s="7">
        <v>81.361596401263455</v>
      </c>
      <c r="H387" s="7">
        <v>246.80721121401282</v>
      </c>
      <c r="I387" s="7">
        <v>141.26217798475267</v>
      </c>
    </row>
    <row r="388" spans="1:9" x14ac:dyDescent="0.25">
      <c r="A388" s="17"/>
      <c r="B388" s="5">
        <f>DATE(YEAR(siječanj!B388),MONTH(siječanj!B388)+2,DAY(siječanj!B388))</f>
        <v>42799</v>
      </c>
      <c r="C388" s="9">
        <v>4.0104166666666696</v>
      </c>
      <c r="D388">
        <v>1.0350700166383178</v>
      </c>
      <c r="E388" s="6">
        <v>125.99406217438093</v>
      </c>
      <c r="F388" s="7">
        <v>65.155452271203515</v>
      </c>
      <c r="G388" s="7">
        <v>82.031828375906201</v>
      </c>
      <c r="H388" s="7">
        <v>249.16236461195254</v>
      </c>
      <c r="I388" s="7">
        <v>130.41267603116572</v>
      </c>
    </row>
    <row r="389" spans="1:9" x14ac:dyDescent="0.25">
      <c r="A389" s="17"/>
      <c r="B389" s="5">
        <f>DATE(YEAR(siječanj!B389),MONTH(siječanj!B389)+2,DAY(siječanj!B389))</f>
        <v>42799</v>
      </c>
      <c r="C389" s="9">
        <v>4.0208333333333304</v>
      </c>
      <c r="D389">
        <v>1.0350700166383178</v>
      </c>
      <c r="E389" s="6">
        <v>117.82538748187764</v>
      </c>
      <c r="F389" s="7">
        <v>65.602010710783887</v>
      </c>
      <c r="G389" s="7">
        <v>81.334851860411391</v>
      </c>
      <c r="H389" s="7">
        <v>251.45289051973944</v>
      </c>
      <c r="I389" s="7">
        <v>121.95752578128332</v>
      </c>
    </row>
    <row r="390" spans="1:9" x14ac:dyDescent="0.25">
      <c r="A390" s="17"/>
      <c r="B390" s="5">
        <f>DATE(YEAR(siječanj!B390),MONTH(siječanj!B390)+2,DAY(siječanj!B390))</f>
        <v>42799</v>
      </c>
      <c r="C390" s="9">
        <v>4.03125</v>
      </c>
      <c r="D390">
        <v>1.0350700166383178</v>
      </c>
      <c r="E390" s="6">
        <v>110.03052720421397</v>
      </c>
      <c r="F390" s="7">
        <v>63.129941393206032</v>
      </c>
      <c r="G390" s="7">
        <v>79.814234825128665</v>
      </c>
      <c r="H390" s="7">
        <v>250.48894988626989</v>
      </c>
      <c r="I390" s="7">
        <v>113.88929962398862</v>
      </c>
    </row>
    <row r="391" spans="1:9" x14ac:dyDescent="0.25">
      <c r="A391" s="17"/>
      <c r="B391" s="5">
        <f>DATE(YEAR(siječanj!B391),MONTH(siječanj!B391)+2,DAY(siječanj!B391))</f>
        <v>42799</v>
      </c>
      <c r="C391" s="9">
        <v>4.0416666666666696</v>
      </c>
      <c r="D391">
        <v>1.0350700166383178</v>
      </c>
      <c r="E391" s="6">
        <v>102.19951419748556</v>
      </c>
      <c r="F391" s="7">
        <v>64.105879418111911</v>
      </c>
      <c r="G391" s="7">
        <v>78.448035865292908</v>
      </c>
      <c r="H391" s="7">
        <v>252.1454395003218</v>
      </c>
      <c r="I391" s="7">
        <v>105.78365286081937</v>
      </c>
    </row>
    <row r="392" spans="1:9" x14ac:dyDescent="0.25">
      <c r="A392" s="17"/>
      <c r="B392" s="5">
        <f>DATE(YEAR(siječanj!B392),MONTH(siječanj!B392)+2,DAY(siječanj!B392))</f>
        <v>42799</v>
      </c>
      <c r="C392" s="9">
        <v>4.0520833333333304</v>
      </c>
      <c r="D392">
        <v>1.0350700166383178</v>
      </c>
      <c r="E392" s="6">
        <v>96.805288027526373</v>
      </c>
      <c r="F392" s="7">
        <v>62.3159623151844</v>
      </c>
      <c r="G392" s="7">
        <v>79.560534251788212</v>
      </c>
      <c r="H392" s="7">
        <v>251.45023017024766</v>
      </c>
      <c r="I392" s="7">
        <v>100.20025108932887</v>
      </c>
    </row>
    <row r="393" spans="1:9" x14ac:dyDescent="0.25">
      <c r="A393" s="17"/>
      <c r="B393" s="5">
        <f>DATE(YEAR(siječanj!B393),MONTH(siječanj!B393)+2,DAY(siječanj!B393))</f>
        <v>42799</v>
      </c>
      <c r="C393" s="9">
        <v>4.0625</v>
      </c>
      <c r="D393">
        <v>1.0350700166383178</v>
      </c>
      <c r="E393" s="6">
        <v>92.73010448954804</v>
      </c>
      <c r="F393" s="7">
        <v>63.151885149156222</v>
      </c>
      <c r="G393" s="7">
        <v>80.018728808402301</v>
      </c>
      <c r="H393" s="7">
        <v>251.59810459660136</v>
      </c>
      <c r="I393" s="7">
        <v>95.982150796869433</v>
      </c>
    </row>
    <row r="394" spans="1:9" x14ac:dyDescent="0.25">
      <c r="A394" s="17"/>
      <c r="B394" s="5">
        <f>DATE(YEAR(siječanj!B394),MONTH(siječanj!B394)+2,DAY(siječanj!B394))</f>
        <v>42799</v>
      </c>
      <c r="C394" s="9">
        <v>4.0729166666666696</v>
      </c>
      <c r="D394">
        <v>1.0350700166383178</v>
      </c>
      <c r="E394" s="6">
        <v>88.448509175117337</v>
      </c>
      <c r="F394" s="7">
        <v>63.014090385764888</v>
      </c>
      <c r="G394" s="7">
        <v>82.027874382224198</v>
      </c>
      <c r="H394" s="7">
        <v>249.61157562507759</v>
      </c>
      <c r="I394" s="7">
        <v>91.550399863523111</v>
      </c>
    </row>
    <row r="395" spans="1:9" x14ac:dyDescent="0.25">
      <c r="A395" s="17"/>
      <c r="B395" s="5">
        <f>DATE(YEAR(siječanj!B395),MONTH(siječanj!B395)+2,DAY(siječanj!B395))</f>
        <v>42799</v>
      </c>
      <c r="C395" s="9">
        <v>4.0833333333333304</v>
      </c>
      <c r="D395">
        <v>1.0350700166383178</v>
      </c>
      <c r="E395" s="6">
        <v>85.163519724914167</v>
      </c>
      <c r="F395" s="7">
        <v>61.986128625291236</v>
      </c>
      <c r="G395" s="7">
        <v>82.339106164548568</v>
      </c>
      <c r="H395" s="7">
        <v>248.80662687846933</v>
      </c>
      <c r="I395" s="7">
        <v>88.150205778644604</v>
      </c>
    </row>
    <row r="396" spans="1:9" x14ac:dyDescent="0.25">
      <c r="A396" s="17"/>
      <c r="B396" s="5">
        <f>DATE(YEAR(siječanj!B396),MONTH(siječanj!B396)+2,DAY(siječanj!B396))</f>
        <v>42799</v>
      </c>
      <c r="C396" s="9">
        <v>4.09375</v>
      </c>
      <c r="D396">
        <v>1.0350700166383178</v>
      </c>
      <c r="E396" s="6">
        <v>82.773125218202409</v>
      </c>
      <c r="F396" s="7">
        <v>62.161690696868639</v>
      </c>
      <c r="G396" s="7">
        <v>83.9412307534826</v>
      </c>
      <c r="H396" s="7">
        <v>251.11608227303444</v>
      </c>
      <c r="I396" s="7">
        <v>85.675980096810321</v>
      </c>
    </row>
    <row r="397" spans="1:9" x14ac:dyDescent="0.25">
      <c r="A397" s="17"/>
      <c r="B397" s="5">
        <f>DATE(YEAR(siječanj!B397),MONTH(siječanj!B397)+2,DAY(siječanj!B397))</f>
        <v>42799</v>
      </c>
      <c r="C397" s="9">
        <v>4.1041666666666696</v>
      </c>
      <c r="D397">
        <v>1.0350700166383178</v>
      </c>
      <c r="E397" s="6">
        <v>80.502766386867535</v>
      </c>
      <c r="F397" s="7">
        <v>61.04489580271828</v>
      </c>
      <c r="G397" s="7">
        <v>82.536974103698583</v>
      </c>
      <c r="H397" s="7">
        <v>251.15273408800576</v>
      </c>
      <c r="I397" s="7">
        <v>83.325999743485582</v>
      </c>
    </row>
    <row r="398" spans="1:9" x14ac:dyDescent="0.25">
      <c r="A398" s="17"/>
      <c r="B398" s="5">
        <f>DATE(YEAR(siječanj!B398),MONTH(siječanj!B398)+2,DAY(siječanj!B398))</f>
        <v>42799</v>
      </c>
      <c r="C398" s="9">
        <v>4.1145833333333304</v>
      </c>
      <c r="D398">
        <v>1.0350700166383178</v>
      </c>
      <c r="E398" s="6">
        <v>77.507989282101903</v>
      </c>
      <c r="F398" s="7">
        <v>61.5216223977392</v>
      </c>
      <c r="G398" s="7">
        <v>79.87958188180616</v>
      </c>
      <c r="H398" s="7">
        <v>250.80338819422241</v>
      </c>
      <c r="I398" s="7">
        <v>80.226195755827774</v>
      </c>
    </row>
    <row r="399" spans="1:9" x14ac:dyDescent="0.25">
      <c r="A399" s="17"/>
      <c r="B399" s="5">
        <f>DATE(YEAR(siječanj!B399),MONTH(siječanj!B399)+2,DAY(siječanj!B399))</f>
        <v>42799</v>
      </c>
      <c r="C399" s="9">
        <v>4.125</v>
      </c>
      <c r="D399">
        <v>1.0350700166383178</v>
      </c>
      <c r="E399" s="6">
        <v>75.849989754566607</v>
      </c>
      <c r="F399" s="7">
        <v>60.092865449820231</v>
      </c>
      <c r="G399" s="7">
        <v>80.639650035089943</v>
      </c>
      <c r="H399" s="7">
        <v>249.4153228432298</v>
      </c>
      <c r="I399" s="7">
        <v>78.510050157275487</v>
      </c>
    </row>
    <row r="400" spans="1:9" x14ac:dyDescent="0.25">
      <c r="A400" s="17"/>
      <c r="B400" s="5">
        <f>DATE(YEAR(siječanj!B400),MONTH(siječanj!B400)+2,DAY(siječanj!B400))</f>
        <v>42799</v>
      </c>
      <c r="C400" s="9">
        <v>4.1354166666666696</v>
      </c>
      <c r="D400">
        <v>1.0350700166383178</v>
      </c>
      <c r="E400" s="6">
        <v>73.711267906741213</v>
      </c>
      <c r="F400" s="7">
        <v>60.64065775018414</v>
      </c>
      <c r="G400" s="7">
        <v>80.5428232597163</v>
      </c>
      <c r="H400" s="7">
        <v>249.9351071276086</v>
      </c>
      <c r="I400" s="7">
        <v>76.296323298662131</v>
      </c>
    </row>
    <row r="401" spans="1:9" x14ac:dyDescent="0.25">
      <c r="A401" s="17"/>
      <c r="B401" s="5">
        <f>DATE(YEAR(siječanj!B401),MONTH(siječanj!B401)+2,DAY(siječanj!B401))</f>
        <v>42799</v>
      </c>
      <c r="C401" s="9">
        <v>4.1458333333333304</v>
      </c>
      <c r="D401">
        <v>1.0350700166383178</v>
      </c>
      <c r="E401" s="6">
        <v>72.315750332888442</v>
      </c>
      <c r="F401" s="7">
        <v>60.16787101125437</v>
      </c>
      <c r="G401" s="7">
        <v>75.824771376102547</v>
      </c>
      <c r="H401" s="7">
        <v>250.03943683346574</v>
      </c>
      <c r="I401" s="7">
        <v>74.851864900275274</v>
      </c>
    </row>
    <row r="402" spans="1:9" x14ac:dyDescent="0.25">
      <c r="A402" s="17"/>
      <c r="B402" s="5">
        <f>DATE(YEAR(siječanj!B402),MONTH(siječanj!B402)+2,DAY(siječanj!B402))</f>
        <v>42799</v>
      </c>
      <c r="C402" s="9">
        <v>4.15625</v>
      </c>
      <c r="D402">
        <v>1.0350700166383178</v>
      </c>
      <c r="E402" s="6">
        <v>72.300384480162904</v>
      </c>
      <c r="F402" s="7">
        <v>60.175810843315979</v>
      </c>
      <c r="G402" s="7">
        <v>71.46010317098532</v>
      </c>
      <c r="H402" s="7">
        <v>250.33733896905116</v>
      </c>
      <c r="I402" s="7">
        <v>74.835960166838987</v>
      </c>
    </row>
    <row r="403" spans="1:9" x14ac:dyDescent="0.25">
      <c r="A403" s="17"/>
      <c r="B403" s="5">
        <f>DATE(YEAR(siječanj!B403),MONTH(siječanj!B403)+2,DAY(siječanj!B403))</f>
        <v>42799</v>
      </c>
      <c r="C403" s="9">
        <v>4.1666666666666696</v>
      </c>
      <c r="D403">
        <v>1.0350700166383178</v>
      </c>
      <c r="E403" s="6">
        <v>70.263592168244557</v>
      </c>
      <c r="F403" s="7">
        <v>59.809797010050694</v>
      </c>
      <c r="G403" s="7">
        <v>70.616596537044401</v>
      </c>
      <c r="H403" s="7">
        <v>249.69223822177216</v>
      </c>
      <c r="I403" s="7">
        <v>72.727737514652873</v>
      </c>
    </row>
    <row r="404" spans="1:9" x14ac:dyDescent="0.25">
      <c r="A404" s="17"/>
      <c r="B404" s="5">
        <f>DATE(YEAR(siječanj!B404),MONTH(siječanj!B404)+2,DAY(siječanj!B404))</f>
        <v>42799</v>
      </c>
      <c r="C404" s="9">
        <v>4.1770833333333304</v>
      </c>
      <c r="D404">
        <v>1.0350700166383178</v>
      </c>
      <c r="E404" s="6">
        <v>69.913957980116749</v>
      </c>
      <c r="F404" s="7">
        <v>59.777436483011087</v>
      </c>
      <c r="G404" s="7">
        <v>68.016607329811876</v>
      </c>
      <c r="H404" s="7">
        <v>249.67971557666462</v>
      </c>
      <c r="I404" s="7">
        <v>72.365841649730086</v>
      </c>
    </row>
    <row r="405" spans="1:9" x14ac:dyDescent="0.25">
      <c r="A405" s="17"/>
      <c r="B405" s="5">
        <f>DATE(YEAR(siječanj!B405),MONTH(siječanj!B405)+2,DAY(siječanj!B405))</f>
        <v>42799</v>
      </c>
      <c r="C405" s="9">
        <v>4.1875</v>
      </c>
      <c r="D405">
        <v>1.0350700166383178</v>
      </c>
      <c r="E405" s="6">
        <v>70.030393865554615</v>
      </c>
      <c r="F405" s="7">
        <v>59.815792966014435</v>
      </c>
      <c r="G405" s="7">
        <v>67.085171407799933</v>
      </c>
      <c r="H405" s="7">
        <v>249.80823346013742</v>
      </c>
      <c r="I405" s="7">
        <v>72.486360943607565</v>
      </c>
    </row>
    <row r="406" spans="1:9" x14ac:dyDescent="0.25">
      <c r="A406" s="17"/>
      <c r="B406" s="5">
        <f>DATE(YEAR(siječanj!B406),MONTH(siječanj!B406)+2,DAY(siječanj!B406))</f>
        <v>42799</v>
      </c>
      <c r="C406" s="9">
        <v>4.1979166666666696</v>
      </c>
      <c r="D406">
        <v>1.0350700166383178</v>
      </c>
      <c r="E406" s="6">
        <v>69.703227845234636</v>
      </c>
      <c r="F406" s="7">
        <v>60.633856187837573</v>
      </c>
      <c r="G406" s="7">
        <v>61.367780671161277</v>
      </c>
      <c r="H406" s="7">
        <v>249.60275246597379</v>
      </c>
      <c r="I406" s="7">
        <v>72.147721205511473</v>
      </c>
    </row>
    <row r="407" spans="1:9" x14ac:dyDescent="0.25">
      <c r="A407" s="17"/>
      <c r="B407" s="5">
        <f>DATE(YEAR(siječanj!B407),MONTH(siječanj!B407)+2,DAY(siječanj!B407))</f>
        <v>42799</v>
      </c>
      <c r="C407" s="9">
        <v>4.2083333333333304</v>
      </c>
      <c r="D407">
        <v>1.0350700166383178</v>
      </c>
      <c r="E407" s="6">
        <v>69.068210806525386</v>
      </c>
      <c r="F407" s="7">
        <v>58.134031525975686</v>
      </c>
      <c r="G407" s="7">
        <v>59.642561488643999</v>
      </c>
      <c r="H407" s="7">
        <v>249.34544366315927</v>
      </c>
      <c r="I407" s="7">
        <v>71.490434108689072</v>
      </c>
    </row>
    <row r="408" spans="1:9" x14ac:dyDescent="0.25">
      <c r="A408" s="17"/>
      <c r="B408" s="5">
        <f>DATE(YEAR(siječanj!B408),MONTH(siječanj!B408)+2,DAY(siječanj!B408))</f>
        <v>42799</v>
      </c>
      <c r="C408" s="9">
        <v>4.21875</v>
      </c>
      <c r="D408">
        <v>1.0350700166383178</v>
      </c>
      <c r="E408" s="6">
        <v>69.41359511857965</v>
      </c>
      <c r="F408" s="7">
        <v>58.048609193452137</v>
      </c>
      <c r="G408" s="7">
        <v>58.023587358244441</v>
      </c>
      <c r="H408" s="7">
        <v>248.62577211946919</v>
      </c>
      <c r="I408" s="7">
        <v>71.84793105431369</v>
      </c>
    </row>
    <row r="409" spans="1:9" x14ac:dyDescent="0.25">
      <c r="A409" s="17"/>
      <c r="B409" s="5">
        <f>DATE(YEAR(siječanj!B409),MONTH(siječanj!B409)+2,DAY(siječanj!B409))</f>
        <v>42799</v>
      </c>
      <c r="C409" s="9">
        <v>4.2291666666666696</v>
      </c>
      <c r="D409">
        <v>1.0350700166383178</v>
      </c>
      <c r="E409" s="6">
        <v>69.405297836007279</v>
      </c>
      <c r="F409" s="7">
        <v>58.471612664316652</v>
      </c>
      <c r="G409" s="7">
        <v>58.172424974523196</v>
      </c>
      <c r="H409" s="7">
        <v>248.77001206835936</v>
      </c>
      <c r="I409" s="7">
        <v>71.839342785903455</v>
      </c>
    </row>
    <row r="410" spans="1:9" x14ac:dyDescent="0.25">
      <c r="A410" s="17"/>
      <c r="B410" s="5">
        <f>DATE(YEAR(siječanj!B410),MONTH(siječanj!B410)+2,DAY(siječanj!B410))</f>
        <v>42799</v>
      </c>
      <c r="C410" s="9">
        <v>4.2395833333333304</v>
      </c>
      <c r="D410">
        <v>1.0350700166383178</v>
      </c>
      <c r="E410" s="6">
        <v>70.296509354105254</v>
      </c>
      <c r="F410" s="7">
        <v>58.796648787840418</v>
      </c>
      <c r="G410" s="7">
        <v>58.285396222580175</v>
      </c>
      <c r="H410" s="7">
        <v>247.77793073802934</v>
      </c>
      <c r="I410" s="7">
        <v>72.761809106769391</v>
      </c>
    </row>
    <row r="411" spans="1:9" x14ac:dyDescent="0.25">
      <c r="A411" s="17"/>
      <c r="B411" s="5">
        <f>DATE(YEAR(siječanj!B411),MONTH(siječanj!B411)+2,DAY(siječanj!B411))</f>
        <v>42799</v>
      </c>
      <c r="C411" s="9">
        <v>4.25</v>
      </c>
      <c r="D411">
        <v>1.0350700166383178</v>
      </c>
      <c r="E411" s="6">
        <v>71.896028919471945</v>
      </c>
      <c r="F411" s="7">
        <v>59.333996261171237</v>
      </c>
      <c r="G411" s="7">
        <v>59.623288273239673</v>
      </c>
      <c r="H411" s="7">
        <v>247.69836328520447</v>
      </c>
      <c r="I411" s="7">
        <v>74.417423849906797</v>
      </c>
    </row>
    <row r="412" spans="1:9" x14ac:dyDescent="0.25">
      <c r="A412" s="17"/>
      <c r="B412" s="5">
        <f>DATE(YEAR(siječanj!B412),MONTH(siječanj!B412)+2,DAY(siječanj!B412))</f>
        <v>42799</v>
      </c>
      <c r="C412" s="9">
        <v>4.2604166666666696</v>
      </c>
      <c r="D412">
        <v>1.0350700166383178</v>
      </c>
      <c r="E412" s="6">
        <v>74.273707542892154</v>
      </c>
      <c r="F412" s="7">
        <v>61.716326638890685</v>
      </c>
      <c r="G412" s="7">
        <v>58.920470903855957</v>
      </c>
      <c r="H412" s="7">
        <v>239.88099531280145</v>
      </c>
      <c r="I412" s="7">
        <v>76.878487702210933</v>
      </c>
    </row>
    <row r="413" spans="1:9" x14ac:dyDescent="0.25">
      <c r="A413" s="17"/>
      <c r="B413" s="5">
        <f>DATE(YEAR(siječanj!B413),MONTH(siječanj!B413)+2,DAY(siječanj!B413))</f>
        <v>42799</v>
      </c>
      <c r="C413" s="9">
        <v>4.2708333333333304</v>
      </c>
      <c r="D413">
        <v>1.0350700166383178</v>
      </c>
      <c r="E413" s="6">
        <v>75.702329884711645</v>
      </c>
      <c r="F413" s="7">
        <v>67.076799446298821</v>
      </c>
      <c r="G413" s="7">
        <v>59.76145371204241</v>
      </c>
      <c r="H413" s="7">
        <v>227.46224785436621</v>
      </c>
      <c r="I413" s="7">
        <v>78.357211853327897</v>
      </c>
    </row>
    <row r="414" spans="1:9" x14ac:dyDescent="0.25">
      <c r="A414" s="17"/>
      <c r="B414" s="5">
        <f>DATE(YEAR(siječanj!B414),MONTH(siječanj!B414)+2,DAY(siječanj!B414))</f>
        <v>42799</v>
      </c>
      <c r="C414" s="9">
        <v>4.28125</v>
      </c>
      <c r="D414">
        <v>1.0350700166383178</v>
      </c>
      <c r="E414" s="6">
        <v>79.698842082931364</v>
      </c>
      <c r="F414" s="7">
        <v>66.474706870937084</v>
      </c>
      <c r="G414" s="7">
        <v>58.981719748236927</v>
      </c>
      <c r="H414" s="7">
        <v>208.31673169622016</v>
      </c>
      <c r="I414" s="7">
        <v>82.49388180083443</v>
      </c>
    </row>
    <row r="415" spans="1:9" x14ac:dyDescent="0.25">
      <c r="A415" s="17"/>
      <c r="B415" s="5">
        <f>DATE(YEAR(siječanj!B415),MONTH(siječanj!B415)+2,DAY(siječanj!B415))</f>
        <v>42799</v>
      </c>
      <c r="C415" s="9">
        <v>4.2916666666666696</v>
      </c>
      <c r="D415">
        <v>1.0350700166383178</v>
      </c>
      <c r="E415" s="6">
        <v>81.528831574218643</v>
      </c>
      <c r="F415" s="7">
        <v>64.456875305524164</v>
      </c>
      <c r="G415" s="7">
        <v>56.822931337538414</v>
      </c>
      <c r="H415" s="7">
        <v>168.83794534395528</v>
      </c>
      <c r="I415" s="7">
        <v>84.388049054029096</v>
      </c>
    </row>
    <row r="416" spans="1:9" x14ac:dyDescent="0.25">
      <c r="A416" s="17"/>
      <c r="B416" s="5">
        <f>DATE(YEAR(siječanj!B416),MONTH(siječanj!B416)+2,DAY(siječanj!B416))</f>
        <v>42799</v>
      </c>
      <c r="C416" s="9">
        <v>4.3020833333333304</v>
      </c>
      <c r="D416">
        <v>1.0350700166383178</v>
      </c>
      <c r="E416" s="6">
        <v>85.892277199230847</v>
      </c>
      <c r="F416" s="7">
        <v>63.744859542821779</v>
      </c>
      <c r="G416" s="7">
        <v>55.556499610383902</v>
      </c>
      <c r="H416" s="7">
        <v>147.37443866998007</v>
      </c>
      <c r="I416" s="7">
        <v>88.904520789710872</v>
      </c>
    </row>
    <row r="417" spans="1:9" x14ac:dyDescent="0.25">
      <c r="A417" s="17"/>
      <c r="B417" s="5">
        <f>DATE(YEAR(siječanj!B417),MONTH(siječanj!B417)+2,DAY(siječanj!B417))</f>
        <v>42799</v>
      </c>
      <c r="C417" s="9">
        <v>4.3125</v>
      </c>
      <c r="D417">
        <v>1.0350700166383178</v>
      </c>
      <c r="E417" s="6">
        <v>91.886633113676623</v>
      </c>
      <c r="F417" s="7">
        <v>63.652583544056249</v>
      </c>
      <c r="G417" s="7">
        <v>56.425388720483994</v>
      </c>
      <c r="H417" s="7">
        <v>84.915094347785072</v>
      </c>
      <c r="I417" s="7">
        <v>95.109098865812257</v>
      </c>
    </row>
    <row r="418" spans="1:9" x14ac:dyDescent="0.25">
      <c r="A418" s="17"/>
      <c r="B418" s="5">
        <f>DATE(YEAR(siječanj!B418),MONTH(siječanj!B418)+2,DAY(siječanj!B418))</f>
        <v>42799</v>
      </c>
      <c r="C418" s="9">
        <v>4.3229166666666696</v>
      </c>
      <c r="D418">
        <v>1.0350700166383178</v>
      </c>
      <c r="E418" s="6">
        <v>98.657383424882397</v>
      </c>
      <c r="F418" s="7">
        <v>63.829704724503891</v>
      </c>
      <c r="G418" s="7">
        <v>58.190876945039179</v>
      </c>
      <c r="H418" s="7">
        <v>20.72287237639539</v>
      </c>
      <c r="I418" s="7">
        <v>102.11729950308592</v>
      </c>
    </row>
    <row r="419" spans="1:9" x14ac:dyDescent="0.25">
      <c r="A419" s="17"/>
      <c r="B419" s="5">
        <f>DATE(YEAR(siječanj!B419),MONTH(siječanj!B419)+2,DAY(siječanj!B419))</f>
        <v>42799</v>
      </c>
      <c r="C419" s="9">
        <v>4.3333333333333304</v>
      </c>
      <c r="D419">
        <v>1.0350700166383178</v>
      </c>
      <c r="E419" s="6">
        <v>104.70599324537316</v>
      </c>
      <c r="F419" s="7">
        <v>62.012380972592382</v>
      </c>
      <c r="G419" s="7">
        <v>57.864922845813773</v>
      </c>
      <c r="H419" s="7">
        <v>3.3215553547547616</v>
      </c>
      <c r="I419" s="7">
        <v>108.37803417061998</v>
      </c>
    </row>
    <row r="420" spans="1:9" x14ac:dyDescent="0.25">
      <c r="A420" s="17"/>
      <c r="B420" s="5">
        <f>DATE(YEAR(siječanj!B420),MONTH(siječanj!B420)+2,DAY(siječanj!B420))</f>
        <v>42799</v>
      </c>
      <c r="C420" s="9">
        <v>4.34375</v>
      </c>
      <c r="D420">
        <v>1.0350700166383178</v>
      </c>
      <c r="E420" s="6">
        <v>111.92668950901181</v>
      </c>
      <c r="F420" s="7">
        <v>64.607732114694798</v>
      </c>
      <c r="G420" s="7">
        <v>59.149269729752355</v>
      </c>
      <c r="H420" s="7">
        <v>2.7994497654247459</v>
      </c>
      <c r="I420" s="7">
        <v>115.85196037236467</v>
      </c>
    </row>
    <row r="421" spans="1:9" x14ac:dyDescent="0.25">
      <c r="A421" s="17"/>
      <c r="B421" s="5">
        <f>DATE(YEAR(siječanj!B421),MONTH(siječanj!B421)+2,DAY(siječanj!B421))</f>
        <v>42799</v>
      </c>
      <c r="C421" s="9">
        <v>4.3541666666666696</v>
      </c>
      <c r="D421">
        <v>1.0350700166383178</v>
      </c>
      <c r="E421" s="6">
        <v>120.99208706053703</v>
      </c>
      <c r="F421" s="7">
        <v>65.391835620688525</v>
      </c>
      <c r="G421" s="7">
        <v>57.662195540568256</v>
      </c>
      <c r="H421" s="7">
        <v>2.2956095756314188</v>
      </c>
      <c r="I421" s="7">
        <v>125.23528156685485</v>
      </c>
    </row>
    <row r="422" spans="1:9" x14ac:dyDescent="0.25">
      <c r="A422" s="17"/>
      <c r="B422" s="5">
        <f>DATE(YEAR(siječanj!B422),MONTH(siječanj!B422)+2,DAY(siječanj!B422))</f>
        <v>42799</v>
      </c>
      <c r="C422" s="9">
        <v>4.3645833333333304</v>
      </c>
      <c r="D422">
        <v>1.0350700166383178</v>
      </c>
      <c r="E422" s="6">
        <v>130.07834989573684</v>
      </c>
      <c r="F422" s="7">
        <v>66.991978312568435</v>
      </c>
      <c r="G422" s="7">
        <v>61.182043119923193</v>
      </c>
      <c r="H422" s="7">
        <v>2.4127489643044222</v>
      </c>
      <c r="I422" s="7">
        <v>134.64019979086524</v>
      </c>
    </row>
    <row r="423" spans="1:9" x14ac:dyDescent="0.25">
      <c r="A423" s="17"/>
      <c r="B423" s="5">
        <f>DATE(YEAR(siječanj!B423),MONTH(siječanj!B423)+2,DAY(siječanj!B423))</f>
        <v>42799</v>
      </c>
      <c r="C423" s="9">
        <v>4.375</v>
      </c>
      <c r="D423">
        <v>1.0350700166383178</v>
      </c>
      <c r="E423" s="6">
        <v>137.3846689545332</v>
      </c>
      <c r="F423" s="7">
        <v>65.974465387119849</v>
      </c>
      <c r="G423" s="7">
        <v>62.673063290644038</v>
      </c>
      <c r="H423" s="7">
        <v>2.1859451689513634</v>
      </c>
      <c r="I423" s="7">
        <v>142.20275158061847</v>
      </c>
    </row>
    <row r="424" spans="1:9" x14ac:dyDescent="0.25">
      <c r="A424" s="17"/>
      <c r="B424" s="5">
        <f>DATE(YEAR(siječanj!B424),MONTH(siječanj!B424)+2,DAY(siječanj!B424))</f>
        <v>42799</v>
      </c>
      <c r="C424" s="9">
        <v>4.3854166666666696</v>
      </c>
      <c r="D424">
        <v>1.0350700166383178</v>
      </c>
      <c r="E424" s="6">
        <v>142.41206690247895</v>
      </c>
      <c r="F424" s="7">
        <v>65.435370429296924</v>
      </c>
      <c r="G424" s="7">
        <v>67.66439342452216</v>
      </c>
      <c r="H424" s="7">
        <v>1.815739534811196</v>
      </c>
      <c r="I424" s="7">
        <v>147.4064604582461</v>
      </c>
    </row>
    <row r="425" spans="1:9" x14ac:dyDescent="0.25">
      <c r="A425" s="17"/>
      <c r="B425" s="5">
        <f>DATE(YEAR(siječanj!B425),MONTH(siječanj!B425)+2,DAY(siječanj!B425))</f>
        <v>42799</v>
      </c>
      <c r="C425" s="9">
        <v>4.3958333333333304</v>
      </c>
      <c r="D425">
        <v>1.0350700166383178</v>
      </c>
      <c r="E425" s="6">
        <v>148.21715048697257</v>
      </c>
      <c r="F425" s="7">
        <v>66.294699936282285</v>
      </c>
      <c r="G425" s="7">
        <v>70.866791796836978</v>
      </c>
      <c r="H425" s="7">
        <v>1.871903913159868</v>
      </c>
      <c r="I425" s="7">
        <v>153.41512842063474</v>
      </c>
    </row>
    <row r="426" spans="1:9" x14ac:dyDescent="0.25">
      <c r="A426" s="17"/>
      <c r="B426" s="5">
        <f>DATE(YEAR(siječanj!B426),MONTH(siječanj!B426)+2,DAY(siječanj!B426))</f>
        <v>42799</v>
      </c>
      <c r="C426" s="9">
        <v>4.40625</v>
      </c>
      <c r="D426">
        <v>1.0350700166383178</v>
      </c>
      <c r="E426" s="6">
        <v>152.72199629748758</v>
      </c>
      <c r="F426" s="7">
        <v>70.113779197877719</v>
      </c>
      <c r="G426" s="7">
        <v>77.594534080149785</v>
      </c>
      <c r="H426" s="7">
        <v>1.9475228472654067</v>
      </c>
      <c r="I426" s="7">
        <v>158.07795924867756</v>
      </c>
    </row>
    <row r="427" spans="1:9" x14ac:dyDescent="0.25">
      <c r="A427" s="17"/>
      <c r="B427" s="5">
        <f>DATE(YEAR(siječanj!B427),MONTH(siječanj!B427)+2,DAY(siječanj!B427))</f>
        <v>42799</v>
      </c>
      <c r="C427" s="9">
        <v>4.4166666666666696</v>
      </c>
      <c r="D427">
        <v>1.0350700166383178</v>
      </c>
      <c r="E427" s="6">
        <v>158.38598439333845</v>
      </c>
      <c r="F427" s="7">
        <v>74.058617223025522</v>
      </c>
      <c r="G427" s="7">
        <v>79.941447661371555</v>
      </c>
      <c r="H427" s="7">
        <v>1.8417079462972668</v>
      </c>
      <c r="I427" s="7">
        <v>163.94058350128915</v>
      </c>
    </row>
    <row r="428" spans="1:9" x14ac:dyDescent="0.25">
      <c r="A428" s="17"/>
      <c r="B428" s="5">
        <f>DATE(YEAR(siječanj!B428),MONTH(siječanj!B428)+2,DAY(siječanj!B428))</f>
        <v>42799</v>
      </c>
      <c r="C428" s="9">
        <v>4.4270833333333304</v>
      </c>
      <c r="D428">
        <v>1.0350700166383178</v>
      </c>
      <c r="E428" s="6">
        <v>162.82960995494059</v>
      </c>
      <c r="F428" s="7">
        <v>84.217862805396223</v>
      </c>
      <c r="G428" s="7">
        <v>94.627397435114261</v>
      </c>
      <c r="H428" s="7">
        <v>2.0832166734461932</v>
      </c>
      <c r="I428" s="7">
        <v>168.54004708527114</v>
      </c>
    </row>
    <row r="429" spans="1:9" x14ac:dyDescent="0.25">
      <c r="A429" s="17"/>
      <c r="B429" s="5">
        <f>DATE(YEAR(siječanj!B429),MONTH(siječanj!B429)+2,DAY(siječanj!B429))</f>
        <v>42799</v>
      </c>
      <c r="C429" s="9">
        <v>4.4375</v>
      </c>
      <c r="D429">
        <v>1.0350700166383178</v>
      </c>
      <c r="E429" s="6">
        <v>170.07637616132189</v>
      </c>
      <c r="F429" s="7">
        <v>88.648044608266844</v>
      </c>
      <c r="G429" s="7">
        <v>96.112548709437817</v>
      </c>
      <c r="H429" s="7">
        <v>2.3873986340160558</v>
      </c>
      <c r="I429" s="7">
        <v>176.04095750308423</v>
      </c>
    </row>
    <row r="430" spans="1:9" x14ac:dyDescent="0.25">
      <c r="A430" s="17"/>
      <c r="B430" s="5">
        <f>DATE(YEAR(siječanj!B430),MONTH(siječanj!B430)+2,DAY(siječanj!B430))</f>
        <v>42799</v>
      </c>
      <c r="C430" s="9">
        <v>4.4479166666666696</v>
      </c>
      <c r="D430">
        <v>1.0350700166383178</v>
      </c>
      <c r="E430" s="6">
        <v>172.32301826247135</v>
      </c>
      <c r="F430" s="7">
        <v>90.940094967214037</v>
      </c>
      <c r="G430" s="7">
        <v>94.855803665893291</v>
      </c>
      <c r="H430" s="7">
        <v>3.2469355519057062</v>
      </c>
      <c r="I430" s="7">
        <v>178.36638938010137</v>
      </c>
    </row>
    <row r="431" spans="1:9" x14ac:dyDescent="0.25">
      <c r="A431" s="17"/>
      <c r="B431" s="5">
        <f>DATE(YEAR(siječanj!B431),MONTH(siječanj!B431)+2,DAY(siječanj!B431))</f>
        <v>42799</v>
      </c>
      <c r="C431" s="9">
        <v>4.4583333333333304</v>
      </c>
      <c r="D431">
        <v>1.0350700166383178</v>
      </c>
      <c r="E431" s="6">
        <v>175.22202626589058</v>
      </c>
      <c r="F431" s="7">
        <v>90.15848844020789</v>
      </c>
      <c r="G431" s="7">
        <v>98.351162123284666</v>
      </c>
      <c r="H431" s="7">
        <v>3.205477105484289</v>
      </c>
      <c r="I431" s="7">
        <v>181.36706564243511</v>
      </c>
    </row>
    <row r="432" spans="1:9" x14ac:dyDescent="0.25">
      <c r="A432" s="17"/>
      <c r="B432" s="5">
        <f>DATE(YEAR(siječanj!B432),MONTH(siječanj!B432)+2,DAY(siječanj!B432))</f>
        <v>42799</v>
      </c>
      <c r="C432" s="9">
        <v>4.46875</v>
      </c>
      <c r="D432">
        <v>1.0350700166383178</v>
      </c>
      <c r="E432" s="6">
        <v>176.69561273326732</v>
      </c>
      <c r="F432" s="7">
        <v>89.820558606566891</v>
      </c>
      <c r="G432" s="7">
        <v>101.39320942659323</v>
      </c>
      <c r="H432" s="7">
        <v>3.1775224330619065</v>
      </c>
      <c r="I432" s="7">
        <v>182.89233081174078</v>
      </c>
    </row>
    <row r="433" spans="1:9" x14ac:dyDescent="0.25">
      <c r="A433" s="17"/>
      <c r="B433" s="5">
        <f>DATE(YEAR(siječanj!B433),MONTH(siječanj!B433)+2,DAY(siječanj!B433))</f>
        <v>42799</v>
      </c>
      <c r="C433" s="9">
        <v>4.4791666666666696</v>
      </c>
      <c r="D433">
        <v>1.0350700166383178</v>
      </c>
      <c r="E433" s="6">
        <v>178.41080594567293</v>
      </c>
      <c r="F433" s="7">
        <v>91.072827636767016</v>
      </c>
      <c r="G433" s="7">
        <v>95.881025754155658</v>
      </c>
      <c r="H433" s="7">
        <v>4.1110020648510242</v>
      </c>
      <c r="I433" s="7">
        <v>184.66767587864337</v>
      </c>
    </row>
    <row r="434" spans="1:9" x14ac:dyDescent="0.25">
      <c r="A434" s="17"/>
      <c r="B434" s="5">
        <f>DATE(YEAR(siječanj!B434),MONTH(siječanj!B434)+2,DAY(siječanj!B434))</f>
        <v>42799</v>
      </c>
      <c r="C434" s="9">
        <v>4.4895833333333304</v>
      </c>
      <c r="D434">
        <v>1.0350700166383178</v>
      </c>
      <c r="E434" s="6">
        <v>180.2667641449155</v>
      </c>
      <c r="F434" s="7">
        <v>90.925421708669091</v>
      </c>
      <c r="G434" s="7">
        <v>95.466305097680362</v>
      </c>
      <c r="H434" s="7">
        <v>3.9993804010449043</v>
      </c>
      <c r="I434" s="7">
        <v>186.58872256281339</v>
      </c>
    </row>
    <row r="435" spans="1:9" x14ac:dyDescent="0.25">
      <c r="A435" s="17"/>
      <c r="B435" s="5">
        <f>DATE(YEAR(siječanj!B435),MONTH(siječanj!B435)+2,DAY(siječanj!B435))</f>
        <v>42799</v>
      </c>
      <c r="C435" s="9">
        <v>4.5</v>
      </c>
      <c r="D435">
        <v>1.0350700166383178</v>
      </c>
      <c r="E435" s="6">
        <v>180.14889707748364</v>
      </c>
      <c r="F435" s="7">
        <v>91.997699836182235</v>
      </c>
      <c r="G435" s="7">
        <v>96.619661418889621</v>
      </c>
      <c r="H435" s="7">
        <v>4.0381754975804212</v>
      </c>
      <c r="I435" s="7">
        <v>186.46672189536559</v>
      </c>
    </row>
    <row r="436" spans="1:9" x14ac:dyDescent="0.25">
      <c r="A436" s="17"/>
      <c r="B436" s="5">
        <f>DATE(YEAR(siječanj!B436),MONTH(siječanj!B436)+2,DAY(siječanj!B436))</f>
        <v>42799</v>
      </c>
      <c r="C436" s="9">
        <v>4.5104166666666696</v>
      </c>
      <c r="D436">
        <v>1.0350700166383178</v>
      </c>
      <c r="E436" s="6">
        <v>179.35266066239987</v>
      </c>
      <c r="F436" s="7">
        <v>91.856398079830825</v>
      </c>
      <c r="G436" s="7">
        <v>93.667446288149506</v>
      </c>
      <c r="H436" s="7">
        <v>4.1734022624030711</v>
      </c>
      <c r="I436" s="7">
        <v>185.64256145595678</v>
      </c>
    </row>
    <row r="437" spans="1:9" x14ac:dyDescent="0.25">
      <c r="A437" s="17"/>
      <c r="B437" s="5">
        <f>DATE(YEAR(siječanj!B437),MONTH(siječanj!B437)+2,DAY(siječanj!B437))</f>
        <v>42799</v>
      </c>
      <c r="C437" s="9">
        <v>4.5208333333333304</v>
      </c>
      <c r="D437">
        <v>1.0350700166383178</v>
      </c>
      <c r="E437" s="6">
        <v>176.44250392989744</v>
      </c>
      <c r="F437" s="7">
        <v>91.446612966431815</v>
      </c>
      <c r="G437" s="7">
        <v>92.137126544966293</v>
      </c>
      <c r="H437" s="7">
        <v>5.1189004730802345</v>
      </c>
      <c r="I437" s="7">
        <v>182.6303454784254</v>
      </c>
    </row>
    <row r="438" spans="1:9" x14ac:dyDescent="0.25">
      <c r="A438" s="17"/>
      <c r="B438" s="5">
        <f>DATE(YEAR(siječanj!B438),MONTH(siječanj!B438)+2,DAY(siječanj!B438))</f>
        <v>42799</v>
      </c>
      <c r="C438" s="9">
        <v>4.53125</v>
      </c>
      <c r="D438">
        <v>1.0350700166383178</v>
      </c>
      <c r="E438" s="6">
        <v>174.27262757250904</v>
      </c>
      <c r="F438" s="7">
        <v>87.170931237418372</v>
      </c>
      <c r="G438" s="7">
        <v>94.177723794975961</v>
      </c>
      <c r="H438" s="7">
        <v>5.9727776474459224</v>
      </c>
      <c r="I438" s="7">
        <v>180.38437152108028</v>
      </c>
    </row>
    <row r="439" spans="1:9" x14ac:dyDescent="0.25">
      <c r="A439" s="17"/>
      <c r="B439" s="5">
        <f>DATE(YEAR(siječanj!B439),MONTH(siječanj!B439)+2,DAY(siječanj!B439))</f>
        <v>42799</v>
      </c>
      <c r="C439" s="9">
        <v>4.5416666666666696</v>
      </c>
      <c r="D439">
        <v>1.0350700166383178</v>
      </c>
      <c r="E439" s="6">
        <v>166.35184908432416</v>
      </c>
      <c r="F439" s="7">
        <v>87.499350106151638</v>
      </c>
      <c r="G439" s="7">
        <v>93.085412008443754</v>
      </c>
      <c r="H439" s="7">
        <v>6.1307333981893288</v>
      </c>
      <c r="I439" s="7">
        <v>172.18581119952634</v>
      </c>
    </row>
    <row r="440" spans="1:9" x14ac:dyDescent="0.25">
      <c r="A440" s="17"/>
      <c r="B440" s="5">
        <f>DATE(YEAR(siječanj!B440),MONTH(siječanj!B440)+2,DAY(siječanj!B440))</f>
        <v>42799</v>
      </c>
      <c r="C440" s="9">
        <v>4.5520833333333304</v>
      </c>
      <c r="D440">
        <v>1.0350700166383178</v>
      </c>
      <c r="E440" s="6">
        <v>159.65962123818966</v>
      </c>
      <c r="F440" s="7">
        <v>87.595718264702569</v>
      </c>
      <c r="G440" s="7">
        <v>88.493299029977763</v>
      </c>
      <c r="H440" s="7">
        <v>7.059721439915517</v>
      </c>
      <c r="I440" s="7">
        <v>165.25888681148049</v>
      </c>
    </row>
    <row r="441" spans="1:9" x14ac:dyDescent="0.25">
      <c r="A441" s="17"/>
      <c r="B441" s="5">
        <f>DATE(YEAR(siječanj!B441),MONTH(siječanj!B441)+2,DAY(siječanj!B441))</f>
        <v>42799</v>
      </c>
      <c r="C441" s="9">
        <v>4.5625</v>
      </c>
      <c r="D441">
        <v>1.0350700166383178</v>
      </c>
      <c r="E441" s="6">
        <v>155.3210267684801</v>
      </c>
      <c r="F441" s="7">
        <v>86.968491571794942</v>
      </c>
      <c r="G441" s="7">
        <v>88.618969528259584</v>
      </c>
      <c r="H441" s="7">
        <v>7.790245409295359</v>
      </c>
      <c r="I441" s="7">
        <v>160.76813776153128</v>
      </c>
    </row>
    <row r="442" spans="1:9" x14ac:dyDescent="0.25">
      <c r="A442" s="17"/>
      <c r="B442" s="5">
        <f>DATE(YEAR(siječanj!B442),MONTH(siječanj!B442)+2,DAY(siječanj!B442))</f>
        <v>42799</v>
      </c>
      <c r="C442" s="9">
        <v>4.5729166666666696</v>
      </c>
      <c r="D442">
        <v>1.0350700166383178</v>
      </c>
      <c r="E442" s="6">
        <v>150.1986606650056</v>
      </c>
      <c r="F442" s="7">
        <v>85.882189480433453</v>
      </c>
      <c r="G442" s="7">
        <v>91.127828595392813</v>
      </c>
      <c r="H442" s="7">
        <v>7.2090810613801732</v>
      </c>
      <c r="I442" s="7">
        <v>155.4661301935804</v>
      </c>
    </row>
    <row r="443" spans="1:9" x14ac:dyDescent="0.25">
      <c r="A443" s="17"/>
      <c r="B443" s="5">
        <f>DATE(YEAR(siječanj!B443),MONTH(siječanj!B443)+2,DAY(siječanj!B443))</f>
        <v>42799</v>
      </c>
      <c r="C443" s="9">
        <v>4.5833333333333304</v>
      </c>
      <c r="D443">
        <v>1.0350700166383178</v>
      </c>
      <c r="E443" s="6">
        <v>148.15065213414579</v>
      </c>
      <c r="F443" s="7">
        <v>85.674731808883166</v>
      </c>
      <c r="G443" s="7">
        <v>91.850403914968638</v>
      </c>
      <c r="H443" s="7">
        <v>6.7739088925466806</v>
      </c>
      <c r="I443" s="7">
        <v>153.34629796946791</v>
      </c>
    </row>
    <row r="444" spans="1:9" x14ac:dyDescent="0.25">
      <c r="A444" s="17"/>
      <c r="B444" s="5">
        <f>DATE(YEAR(siječanj!B444),MONTH(siječanj!B444)+2,DAY(siječanj!B444))</f>
        <v>42799</v>
      </c>
      <c r="C444" s="9">
        <v>4.59375</v>
      </c>
      <c r="D444">
        <v>1.0350700166383178</v>
      </c>
      <c r="E444" s="6">
        <v>146.00686854695209</v>
      </c>
      <c r="F444" s="7">
        <v>85.949623945065781</v>
      </c>
      <c r="G444" s="7">
        <v>91.72496977497174</v>
      </c>
      <c r="H444" s="7">
        <v>4.7946808801543748</v>
      </c>
      <c r="I444" s="7">
        <v>151.12733185620237</v>
      </c>
    </row>
    <row r="445" spans="1:9" x14ac:dyDescent="0.25">
      <c r="A445" s="17"/>
      <c r="B445" s="5">
        <f>DATE(YEAR(siječanj!B445),MONTH(siječanj!B445)+2,DAY(siječanj!B445))</f>
        <v>42799</v>
      </c>
      <c r="C445" s="9">
        <v>4.6041666666666696</v>
      </c>
      <c r="D445">
        <v>1.0350700166383178</v>
      </c>
      <c r="E445" s="6">
        <v>144.67401431398113</v>
      </c>
      <c r="F445" s="7">
        <v>87.353170623591751</v>
      </c>
      <c r="G445" s="7">
        <v>90.452536951023262</v>
      </c>
      <c r="H445" s="7">
        <v>3.812245817060361</v>
      </c>
      <c r="I445" s="7">
        <v>149.74773440310469</v>
      </c>
    </row>
    <row r="446" spans="1:9" x14ac:dyDescent="0.25">
      <c r="A446" s="17"/>
      <c r="B446" s="5">
        <f>DATE(YEAR(siječanj!B446),MONTH(siječanj!B446)+2,DAY(siječanj!B446))</f>
        <v>42799</v>
      </c>
      <c r="C446" s="9">
        <v>4.6145833333333304</v>
      </c>
      <c r="D446">
        <v>1.0350700166383178</v>
      </c>
      <c r="E446" s="6">
        <v>141.02408238780373</v>
      </c>
      <c r="F446" s="7">
        <v>85.343691713411758</v>
      </c>
      <c r="G446" s="7">
        <v>92.105879178482439</v>
      </c>
      <c r="H446" s="7">
        <v>3.6376898855410706</v>
      </c>
      <c r="I446" s="7">
        <v>145.96979930354749</v>
      </c>
    </row>
    <row r="447" spans="1:9" x14ac:dyDescent="0.25">
      <c r="A447" s="17"/>
      <c r="B447" s="5">
        <f>DATE(YEAR(siječanj!B447),MONTH(siječanj!B447)+2,DAY(siječanj!B447))</f>
        <v>42799</v>
      </c>
      <c r="C447" s="9">
        <v>4.625</v>
      </c>
      <c r="D447">
        <v>1.0350700166383178</v>
      </c>
      <c r="E447" s="6">
        <v>140.18718432562565</v>
      </c>
      <c r="F447" s="7">
        <v>85.673044444270374</v>
      </c>
      <c r="G447" s="7">
        <v>90.785133118662799</v>
      </c>
      <c r="H447" s="7">
        <v>2.9960825971999006</v>
      </c>
      <c r="I447" s="7">
        <v>145.10355121240426</v>
      </c>
    </row>
    <row r="448" spans="1:9" x14ac:dyDescent="0.25">
      <c r="A448" s="17"/>
      <c r="B448" s="5">
        <f>DATE(YEAR(siječanj!B448),MONTH(siječanj!B448)+2,DAY(siječanj!B448))</f>
        <v>42799</v>
      </c>
      <c r="C448" s="9">
        <v>4.6354166666666696</v>
      </c>
      <c r="D448">
        <v>1.0350700166383178</v>
      </c>
      <c r="E448" s="6">
        <v>139.70364231875806</v>
      </c>
      <c r="F448" s="7">
        <v>86.380338792450502</v>
      </c>
      <c r="G448" s="7">
        <v>90.23472678234036</v>
      </c>
      <c r="H448" s="7">
        <v>2.4334406825880857</v>
      </c>
      <c r="I448" s="7">
        <v>144.6030513793105</v>
      </c>
    </row>
    <row r="449" spans="1:9" x14ac:dyDescent="0.25">
      <c r="A449" s="17"/>
      <c r="B449" s="5">
        <f>DATE(YEAR(siječanj!B449),MONTH(siječanj!B449)+2,DAY(siječanj!B449))</f>
        <v>42799</v>
      </c>
      <c r="C449" s="9">
        <v>4.6458333333333304</v>
      </c>
      <c r="D449">
        <v>1.0350700166383178</v>
      </c>
      <c r="E449" s="6">
        <v>138.36507824528005</v>
      </c>
      <c r="F449" s="7">
        <v>85.977503537100404</v>
      </c>
      <c r="G449" s="7">
        <v>90.214904734986249</v>
      </c>
      <c r="H449" s="7">
        <v>2.2896327904575018</v>
      </c>
      <c r="I449" s="7">
        <v>143.21754384150415</v>
      </c>
    </row>
    <row r="450" spans="1:9" x14ac:dyDescent="0.25">
      <c r="A450" s="17"/>
      <c r="B450" s="5">
        <f>DATE(YEAR(siječanj!B450),MONTH(siječanj!B450)+2,DAY(siječanj!B450))</f>
        <v>42799</v>
      </c>
      <c r="C450" s="9">
        <v>4.65625</v>
      </c>
      <c r="D450">
        <v>1.0350700166383178</v>
      </c>
      <c r="E450" s="6">
        <v>135.72310040449429</v>
      </c>
      <c r="F450" s="7">
        <v>85.991751948498205</v>
      </c>
      <c r="G450" s="7">
        <v>92.124198948601745</v>
      </c>
      <c r="H450" s="7">
        <v>2.5115649458202416</v>
      </c>
      <c r="I450" s="7">
        <v>140.48291179388397</v>
      </c>
    </row>
    <row r="451" spans="1:9" x14ac:dyDescent="0.25">
      <c r="A451" s="17"/>
      <c r="B451" s="5">
        <f>DATE(YEAR(siječanj!B451),MONTH(siječanj!B451)+2,DAY(siječanj!B451))</f>
        <v>42799</v>
      </c>
      <c r="C451" s="9">
        <v>4.6666666666666696</v>
      </c>
      <c r="D451">
        <v>1.0350700166383178</v>
      </c>
      <c r="E451" s="6">
        <v>135.43857407961383</v>
      </c>
      <c r="F451" s="7">
        <v>87.514151620439137</v>
      </c>
      <c r="G451" s="7">
        <v>91.702583841136899</v>
      </c>
      <c r="H451" s="7">
        <v>2.9129936817583535</v>
      </c>
      <c r="I451" s="7">
        <v>140.18840712605592</v>
      </c>
    </row>
    <row r="452" spans="1:9" x14ac:dyDescent="0.25">
      <c r="A452" s="17"/>
      <c r="B452" s="5">
        <f>DATE(YEAR(siječanj!B452),MONTH(siječanj!B452)+2,DAY(siječanj!B452))</f>
        <v>42799</v>
      </c>
      <c r="C452" s="9">
        <v>4.6770833333333304</v>
      </c>
      <c r="D452">
        <v>1.0350700166383178</v>
      </c>
      <c r="E452" s="6">
        <v>136.55277407434644</v>
      </c>
      <c r="F452" s="7">
        <v>88.174051463758801</v>
      </c>
      <c r="G452" s="7">
        <v>93.302933739897568</v>
      </c>
      <c r="H452" s="7">
        <v>4.5841052167009115</v>
      </c>
      <c r="I452" s="7">
        <v>141.34168213314223</v>
      </c>
    </row>
    <row r="453" spans="1:9" x14ac:dyDescent="0.25">
      <c r="A453" s="17"/>
      <c r="B453" s="5">
        <f>DATE(YEAR(siječanj!B453),MONTH(siječanj!B453)+2,DAY(siječanj!B453))</f>
        <v>42799</v>
      </c>
      <c r="C453" s="9">
        <v>4.6875</v>
      </c>
      <c r="D453">
        <v>1.0350700166383178</v>
      </c>
      <c r="E453" s="6">
        <v>140.61340759288566</v>
      </c>
      <c r="F453" s="7">
        <v>89.910538025942571</v>
      </c>
      <c r="G453" s="7">
        <v>93.725794735949151</v>
      </c>
      <c r="H453" s="7">
        <v>10.925191249044209</v>
      </c>
      <c r="I453" s="7">
        <v>145.54472213673873</v>
      </c>
    </row>
    <row r="454" spans="1:9" x14ac:dyDescent="0.25">
      <c r="A454" s="17"/>
      <c r="B454" s="5">
        <f>DATE(YEAR(siječanj!B454),MONTH(siječanj!B454)+2,DAY(siječanj!B454))</f>
        <v>42799</v>
      </c>
      <c r="C454" s="9">
        <v>4.6979166666666696</v>
      </c>
      <c r="D454">
        <v>1.0350700166383178</v>
      </c>
      <c r="E454" s="6">
        <v>144.39141343505648</v>
      </c>
      <c r="F454" s="7">
        <v>92.455697084800363</v>
      </c>
      <c r="G454" s="7">
        <v>93.581764406821762</v>
      </c>
      <c r="H454" s="7">
        <v>54.854776305452049</v>
      </c>
      <c r="I454" s="7">
        <v>149.45522270665413</v>
      </c>
    </row>
    <row r="455" spans="1:9" x14ac:dyDescent="0.25">
      <c r="A455" s="17"/>
      <c r="B455" s="5">
        <f>DATE(YEAR(siječanj!B455),MONTH(siječanj!B455)+2,DAY(siječanj!B455))</f>
        <v>42799</v>
      </c>
      <c r="C455" s="9">
        <v>4.7083333333333304</v>
      </c>
      <c r="D455">
        <v>1.0350700166383178</v>
      </c>
      <c r="E455" s="6">
        <v>148.57844156311626</v>
      </c>
      <c r="F455" s="7">
        <v>94.902335693427716</v>
      </c>
      <c r="G455" s="7">
        <v>95.972063754584553</v>
      </c>
      <c r="H455" s="7">
        <v>135.56584736813161</v>
      </c>
      <c r="I455" s="7">
        <v>153.78908998083006</v>
      </c>
    </row>
    <row r="456" spans="1:9" x14ac:dyDescent="0.25">
      <c r="A456" s="17"/>
      <c r="B456" s="5">
        <f>DATE(YEAR(siječanj!B456),MONTH(siječanj!B456)+2,DAY(siječanj!B456))</f>
        <v>42799</v>
      </c>
      <c r="C456" s="9">
        <v>4.71875</v>
      </c>
      <c r="D456">
        <v>1.0350700166383178</v>
      </c>
      <c r="E456" s="6">
        <v>155.92473645294734</v>
      </c>
      <c r="F456" s="7">
        <v>96.376330846535708</v>
      </c>
      <c r="G456" s="7">
        <v>98.216013257169408</v>
      </c>
      <c r="H456" s="7">
        <v>171.30523547336588</v>
      </c>
      <c r="I456" s="7">
        <v>161.39301955467752</v>
      </c>
    </row>
    <row r="457" spans="1:9" x14ac:dyDescent="0.25">
      <c r="A457" s="17"/>
      <c r="B457" s="5">
        <f>DATE(YEAR(siječanj!B457),MONTH(siječanj!B457)+2,DAY(siječanj!B457))</f>
        <v>42799</v>
      </c>
      <c r="C457" s="9">
        <v>4.7291666666666696</v>
      </c>
      <c r="D457">
        <v>1.0350700166383178</v>
      </c>
      <c r="E457" s="6">
        <v>161.89608229572349</v>
      </c>
      <c r="F457" s="7">
        <v>99.837600634396452</v>
      </c>
      <c r="G457" s="7">
        <v>98.223793050209366</v>
      </c>
      <c r="H457" s="7">
        <v>191.22882584759668</v>
      </c>
      <c r="I457" s="7">
        <v>167.57378059551297</v>
      </c>
    </row>
    <row r="458" spans="1:9" x14ac:dyDescent="0.25">
      <c r="A458" s="17"/>
      <c r="B458" s="5">
        <f>DATE(YEAR(siječanj!B458),MONTH(siječanj!B458)+2,DAY(siječanj!B458))</f>
        <v>42799</v>
      </c>
      <c r="C458" s="9">
        <v>4.7395833333333304</v>
      </c>
      <c r="D458">
        <v>1.0350700166383178</v>
      </c>
      <c r="E458" s="6">
        <v>167.80119379011836</v>
      </c>
      <c r="F458" s="7">
        <v>100.76864113342945</v>
      </c>
      <c r="G458" s="7">
        <v>100.0856193092778</v>
      </c>
      <c r="H458" s="7">
        <v>197.14644924939569</v>
      </c>
      <c r="I458" s="7">
        <v>173.68598444826739</v>
      </c>
    </row>
    <row r="459" spans="1:9" x14ac:dyDescent="0.25">
      <c r="A459" s="17"/>
      <c r="B459" s="5">
        <f>DATE(YEAR(siječanj!B459),MONTH(siječanj!B459)+2,DAY(siječanj!B459))</f>
        <v>42799</v>
      </c>
      <c r="C459" s="9">
        <v>4.75</v>
      </c>
      <c r="D459">
        <v>1.0350700166383178</v>
      </c>
      <c r="E459" s="6">
        <v>170.25114214174314</v>
      </c>
      <c r="F459" s="7">
        <v>100.66590026767105</v>
      </c>
      <c r="G459" s="7">
        <v>101.24604234259957</v>
      </c>
      <c r="H459" s="7">
        <v>218.7389608708296</v>
      </c>
      <c r="I459" s="7">
        <v>176.22185252934668</v>
      </c>
    </row>
    <row r="460" spans="1:9" x14ac:dyDescent="0.25">
      <c r="A460" s="17"/>
      <c r="B460" s="5">
        <f>DATE(YEAR(siječanj!B460),MONTH(siječanj!B460)+2,DAY(siječanj!B460))</f>
        <v>42799</v>
      </c>
      <c r="C460" s="9">
        <v>4.7604166666666696</v>
      </c>
      <c r="D460">
        <v>1.0350700166383178</v>
      </c>
      <c r="E460" s="6">
        <v>173.672538520437</v>
      </c>
      <c r="F460" s="7">
        <v>103.06810226950029</v>
      </c>
      <c r="G460" s="7">
        <v>103.56348725358349</v>
      </c>
      <c r="H460" s="7">
        <v>224.51029305426195</v>
      </c>
      <c r="I460" s="7">
        <v>179.7632373359676</v>
      </c>
    </row>
    <row r="461" spans="1:9" x14ac:dyDescent="0.25">
      <c r="A461" s="17"/>
      <c r="B461" s="5">
        <f>DATE(YEAR(siječanj!B461),MONTH(siječanj!B461)+2,DAY(siječanj!B461))</f>
        <v>42799</v>
      </c>
      <c r="C461" s="9">
        <v>4.7708333333333304</v>
      </c>
      <c r="D461">
        <v>1.0350700166383178</v>
      </c>
      <c r="E461" s="6">
        <v>175.29827690323364</v>
      </c>
      <c r="F461" s="7">
        <v>101.32547145565047</v>
      </c>
      <c r="G461" s="7">
        <v>108.9837636078323</v>
      </c>
      <c r="H461" s="7">
        <v>238.12271932701179</v>
      </c>
      <c r="I461" s="7">
        <v>181.44599039089849</v>
      </c>
    </row>
    <row r="462" spans="1:9" x14ac:dyDescent="0.25">
      <c r="A462" s="17"/>
      <c r="B462" s="5">
        <f>DATE(YEAR(siječanj!B462),MONTH(siječanj!B462)+2,DAY(siječanj!B462))</f>
        <v>42799</v>
      </c>
      <c r="C462" s="9">
        <v>4.78125</v>
      </c>
      <c r="D462">
        <v>1.0350700166383178</v>
      </c>
      <c r="E462" s="6">
        <v>178.61796110306389</v>
      </c>
      <c r="F462" s="7">
        <v>100.98790634927734</v>
      </c>
      <c r="G462" s="7">
        <v>113.1656787858179</v>
      </c>
      <c r="H462" s="7">
        <v>238.26213664234959</v>
      </c>
      <c r="I462" s="7">
        <v>184.88209597085074</v>
      </c>
    </row>
    <row r="463" spans="1:9" x14ac:dyDescent="0.25">
      <c r="A463" s="17"/>
      <c r="B463" s="5">
        <f>DATE(YEAR(siječanj!B463),MONTH(siječanj!B463)+2,DAY(siječanj!B463))</f>
        <v>42799</v>
      </c>
      <c r="C463" s="9">
        <v>4.7916666666666696</v>
      </c>
      <c r="D463">
        <v>1.0350700166383178</v>
      </c>
      <c r="E463" s="6">
        <v>178.99082966739019</v>
      </c>
      <c r="F463" s="7">
        <v>100.23692889678649</v>
      </c>
      <c r="G463" s="7">
        <v>114.32142272631233</v>
      </c>
      <c r="H463" s="7">
        <v>238.56371326065405</v>
      </c>
      <c r="I463" s="7">
        <v>185.26804104193187</v>
      </c>
    </row>
    <row r="464" spans="1:9" x14ac:dyDescent="0.25">
      <c r="A464" s="17"/>
      <c r="B464" s="5">
        <f>DATE(YEAR(siječanj!B464),MONTH(siječanj!B464)+2,DAY(siječanj!B464))</f>
        <v>42799</v>
      </c>
      <c r="C464" s="9">
        <v>4.8020833333333304</v>
      </c>
      <c r="D464">
        <v>1.0350700166383178</v>
      </c>
      <c r="E464" s="6">
        <v>181.82115582256887</v>
      </c>
      <c r="F464" s="7">
        <v>100.52600130850367</v>
      </c>
      <c r="G464" s="7">
        <v>115.86813932475432</v>
      </c>
      <c r="H464" s="7">
        <v>238.87782852616826</v>
      </c>
      <c r="I464" s="7">
        <v>188.19762678246454</v>
      </c>
    </row>
    <row r="465" spans="1:9" x14ac:dyDescent="0.25">
      <c r="A465" s="17"/>
      <c r="B465" s="5">
        <f>DATE(YEAR(siječanj!B465),MONTH(siječanj!B465)+2,DAY(siječanj!B465))</f>
        <v>42799</v>
      </c>
      <c r="C465" s="9">
        <v>4.8125</v>
      </c>
      <c r="D465">
        <v>1.0350700166383178</v>
      </c>
      <c r="E465" s="6">
        <v>185.99745504816363</v>
      </c>
      <c r="F465" s="7">
        <v>100.00656955920893</v>
      </c>
      <c r="G465" s="7">
        <v>118.53549464926792</v>
      </c>
      <c r="H465" s="7">
        <v>238.7140120054919</v>
      </c>
      <c r="I465" s="7">
        <v>192.52038889138748</v>
      </c>
    </row>
    <row r="466" spans="1:9" x14ac:dyDescent="0.25">
      <c r="A466" s="17"/>
      <c r="B466" s="5">
        <f>DATE(YEAR(siječanj!B466),MONTH(siječanj!B466)+2,DAY(siječanj!B466))</f>
        <v>42799</v>
      </c>
      <c r="C466" s="9">
        <v>4.8229166666666696</v>
      </c>
      <c r="D466">
        <v>1.0350700166383178</v>
      </c>
      <c r="E466" s="6">
        <v>184.32322023972893</v>
      </c>
      <c r="F466" s="7">
        <v>98.948102971970542</v>
      </c>
      <c r="G466" s="7">
        <v>114.49143243642021</v>
      </c>
      <c r="H466" s="7">
        <v>238.45484995921566</v>
      </c>
      <c r="I466" s="7">
        <v>190.78743864036454</v>
      </c>
    </row>
    <row r="467" spans="1:9" x14ac:dyDescent="0.25">
      <c r="A467" s="17"/>
      <c r="B467" s="5">
        <f>DATE(YEAR(siječanj!B467),MONTH(siječanj!B467)+2,DAY(siječanj!B467))</f>
        <v>42799</v>
      </c>
      <c r="C467" s="9">
        <v>4.8333333333333304</v>
      </c>
      <c r="D467">
        <v>1.0350700166383178</v>
      </c>
      <c r="E467" s="6">
        <v>183.96630310189826</v>
      </c>
      <c r="F467" s="7">
        <v>98.504298022862841</v>
      </c>
      <c r="G467" s="7">
        <v>113.53516687627149</v>
      </c>
      <c r="H467" s="7">
        <v>238.57286846337863</v>
      </c>
      <c r="I467" s="7">
        <v>190.41800441257163</v>
      </c>
    </row>
    <row r="468" spans="1:9" x14ac:dyDescent="0.25">
      <c r="A468" s="17"/>
      <c r="B468" s="5">
        <f>DATE(YEAR(siječanj!B468),MONTH(siječanj!B468)+2,DAY(siječanj!B468))</f>
        <v>42799</v>
      </c>
      <c r="C468" s="9">
        <v>4.84375</v>
      </c>
      <c r="D468">
        <v>1.0350700166383178</v>
      </c>
      <c r="E468" s="6">
        <v>185.51139606658265</v>
      </c>
      <c r="F468" s="7">
        <v>99.773637090796626</v>
      </c>
      <c r="G468" s="7">
        <v>112.65045377929818</v>
      </c>
      <c r="H468" s="7">
        <v>238.422995774512</v>
      </c>
      <c r="I468" s="7">
        <v>192.01728381323525</v>
      </c>
    </row>
    <row r="469" spans="1:9" x14ac:dyDescent="0.25">
      <c r="A469" s="17"/>
      <c r="B469" s="5">
        <f>DATE(YEAR(siječanj!B469),MONTH(siječanj!B469)+2,DAY(siječanj!B469))</f>
        <v>42799</v>
      </c>
      <c r="C469" s="9">
        <v>4.8541666666666696</v>
      </c>
      <c r="D469">
        <v>1.0350700166383178</v>
      </c>
      <c r="E469" s="6">
        <v>183.71459471308694</v>
      </c>
      <c r="F469" s="7">
        <v>96.815931412083259</v>
      </c>
      <c r="G469" s="7">
        <v>111.25364842459875</v>
      </c>
      <c r="H469" s="7">
        <v>237.71126827443578</v>
      </c>
      <c r="I469" s="7">
        <v>190.15746860637671</v>
      </c>
    </row>
    <row r="470" spans="1:9" x14ac:dyDescent="0.25">
      <c r="A470" s="17"/>
      <c r="B470" s="5">
        <f>DATE(YEAR(siječanj!B470),MONTH(siječanj!B470)+2,DAY(siječanj!B470))</f>
        <v>42799</v>
      </c>
      <c r="C470" s="9">
        <v>4.8645833333333304</v>
      </c>
      <c r="D470">
        <v>1.0350700166383178</v>
      </c>
      <c r="E470" s="6">
        <v>181.14118061328981</v>
      </c>
      <c r="F470" s="7">
        <v>96.233037118182963</v>
      </c>
      <c r="G470" s="7">
        <v>110.19382188099185</v>
      </c>
      <c r="H470" s="7">
        <v>238.22819818383357</v>
      </c>
      <c r="I470" s="7">
        <v>187.4938048312824</v>
      </c>
    </row>
    <row r="471" spans="1:9" x14ac:dyDescent="0.25">
      <c r="A471" s="17"/>
      <c r="B471" s="5">
        <f>DATE(YEAR(siječanj!B471),MONTH(siječanj!B471)+2,DAY(siječanj!B471))</f>
        <v>42799</v>
      </c>
      <c r="C471" s="9">
        <v>4.875</v>
      </c>
      <c r="D471">
        <v>1.0350700166383178</v>
      </c>
      <c r="E471" s="6">
        <v>177.0800240483492</v>
      </c>
      <c r="F471" s="7">
        <v>91.736923847662908</v>
      </c>
      <c r="G471" s="7">
        <v>100.94996152694725</v>
      </c>
      <c r="H471" s="7">
        <v>239.96782571976502</v>
      </c>
      <c r="I471" s="7">
        <v>183.29022343803851</v>
      </c>
    </row>
    <row r="472" spans="1:9" x14ac:dyDescent="0.25">
      <c r="A472" s="17"/>
      <c r="B472" s="5">
        <f>DATE(YEAR(siječanj!B472),MONTH(siječanj!B472)+2,DAY(siječanj!B472))</f>
        <v>42799</v>
      </c>
      <c r="C472" s="9">
        <v>4.8854166666666696</v>
      </c>
      <c r="D472">
        <v>1.0350700166383178</v>
      </c>
      <c r="E472" s="6">
        <v>183.90086076685344</v>
      </c>
      <c r="F472" s="7">
        <v>82.071971889049138</v>
      </c>
      <c r="G472" s="7">
        <v>87.047351182373546</v>
      </c>
      <c r="H472" s="7">
        <v>245.244553926771</v>
      </c>
      <c r="I472" s="7">
        <v>190.35026701374795</v>
      </c>
    </row>
    <row r="473" spans="1:9" x14ac:dyDescent="0.25">
      <c r="A473" s="17"/>
      <c r="B473" s="5">
        <f>DATE(YEAR(siječanj!B473),MONTH(siječanj!B473)+2,DAY(siječanj!B473))</f>
        <v>42799</v>
      </c>
      <c r="C473" s="9">
        <v>4.8958333333333304</v>
      </c>
      <c r="D473">
        <v>1.0350700166383178</v>
      </c>
      <c r="E473" s="6">
        <v>190.94167770081086</v>
      </c>
      <c r="F473" s="7">
        <v>78.205197523196659</v>
      </c>
      <c r="G473" s="7">
        <v>81.754023263574297</v>
      </c>
      <c r="H473" s="7">
        <v>248.91502311854956</v>
      </c>
      <c r="I473" s="7">
        <v>197.63800551472661</v>
      </c>
    </row>
    <row r="474" spans="1:9" x14ac:dyDescent="0.25">
      <c r="A474" s="17"/>
      <c r="B474" s="5">
        <f>DATE(YEAR(siječanj!B474),MONTH(siječanj!B474)+2,DAY(siječanj!B474))</f>
        <v>42799</v>
      </c>
      <c r="C474" s="9">
        <v>4.90625</v>
      </c>
      <c r="D474">
        <v>1.0350700166383178</v>
      </c>
      <c r="E474" s="6">
        <v>191.48362820999722</v>
      </c>
      <c r="F474" s="7">
        <v>77.274906518659137</v>
      </c>
      <c r="G474" s="7">
        <v>82.475024196608032</v>
      </c>
      <c r="H474" s="7">
        <v>249.97784374194373</v>
      </c>
      <c r="I474" s="7">
        <v>198.19896223728728</v>
      </c>
    </row>
    <row r="475" spans="1:9" x14ac:dyDescent="0.25">
      <c r="A475" s="17"/>
      <c r="B475" s="5">
        <f>DATE(YEAR(siječanj!B475),MONTH(siječanj!B475)+2,DAY(siječanj!B475))</f>
        <v>42799</v>
      </c>
      <c r="C475" s="9">
        <v>4.9166666666666696</v>
      </c>
      <c r="D475">
        <v>1.0350700166383178</v>
      </c>
      <c r="E475" s="6">
        <v>189.23403342754949</v>
      </c>
      <c r="F475" s="7">
        <v>76.589411638718843</v>
      </c>
      <c r="G475" s="7">
        <v>82.69726908768807</v>
      </c>
      <c r="H475" s="7">
        <v>249.90529521119893</v>
      </c>
      <c r="I475" s="7">
        <v>195.87047412838965</v>
      </c>
    </row>
    <row r="476" spans="1:9" x14ac:dyDescent="0.25">
      <c r="A476" s="17"/>
      <c r="B476" s="5">
        <f>DATE(YEAR(siječanj!B476),MONTH(siječanj!B476)+2,DAY(siječanj!B476))</f>
        <v>42799</v>
      </c>
      <c r="C476" s="9">
        <v>4.9270833333333304</v>
      </c>
      <c r="D476">
        <v>1.0350700166383178</v>
      </c>
      <c r="E476" s="6">
        <v>190.09742423658213</v>
      </c>
      <c r="F476" s="7">
        <v>74.869650426960675</v>
      </c>
      <c r="G476" s="7">
        <v>71.11250826743354</v>
      </c>
      <c r="H476" s="7">
        <v>251.58806727799265</v>
      </c>
      <c r="I476" s="7">
        <v>196.76414406746042</v>
      </c>
    </row>
    <row r="477" spans="1:9" x14ac:dyDescent="0.25">
      <c r="A477" s="17"/>
      <c r="B477" s="5">
        <f>DATE(YEAR(siječanj!B477),MONTH(siječanj!B477)+2,DAY(siječanj!B477))</f>
        <v>42799</v>
      </c>
      <c r="C477" s="9">
        <v>4.9375</v>
      </c>
      <c r="D477">
        <v>1.0350700166383178</v>
      </c>
      <c r="E477" s="6">
        <v>183.88872747983822</v>
      </c>
      <c r="F477" s="7">
        <v>73.80693136025873</v>
      </c>
      <c r="G477" s="7">
        <v>64.076246312964258</v>
      </c>
      <c r="H477" s="7">
        <v>250.80586251927599</v>
      </c>
      <c r="I477" s="7">
        <v>190.33770821215523</v>
      </c>
    </row>
    <row r="478" spans="1:9" x14ac:dyDescent="0.25">
      <c r="A478" s="17"/>
      <c r="B478" s="5">
        <f>DATE(YEAR(siječanj!B478),MONTH(siječanj!B478)+2,DAY(siječanj!B478))</f>
        <v>42799</v>
      </c>
      <c r="C478" s="9">
        <v>4.9479166666666696</v>
      </c>
      <c r="D478">
        <v>1.0350700166383178</v>
      </c>
      <c r="E478" s="6">
        <v>174.022393043102</v>
      </c>
      <c r="F478" s="7">
        <v>72.127767099006391</v>
      </c>
      <c r="G478" s="7">
        <v>63.633911797877047</v>
      </c>
      <c r="H478" s="7">
        <v>247.58873388312298</v>
      </c>
      <c r="I478" s="7">
        <v>180.12536126256347</v>
      </c>
    </row>
    <row r="479" spans="1:9" x14ac:dyDescent="0.25">
      <c r="A479" s="17"/>
      <c r="B479" s="5">
        <f>DATE(YEAR(siječanj!B479),MONTH(siječanj!B479)+2,DAY(siječanj!B479))</f>
        <v>42799</v>
      </c>
      <c r="C479" s="9">
        <v>4.9583333333333304</v>
      </c>
      <c r="D479">
        <v>1.0350700166383178</v>
      </c>
      <c r="E479" s="6">
        <v>163.27433735333446</v>
      </c>
      <c r="F479" s="7">
        <v>69.862405958483365</v>
      </c>
      <c r="G479" s="7">
        <v>61.18616536865548</v>
      </c>
      <c r="H479" s="7">
        <v>246.4558690579793</v>
      </c>
      <c r="I479" s="7">
        <v>169.00037108092621</v>
      </c>
    </row>
    <row r="480" spans="1:9" x14ac:dyDescent="0.25">
      <c r="A480" s="17"/>
      <c r="B480" s="5">
        <f>DATE(YEAR(siječanj!B480),MONTH(siječanj!B480)+2,DAY(siječanj!B480))</f>
        <v>42799</v>
      </c>
      <c r="C480" s="9">
        <v>4.96875</v>
      </c>
      <c r="D480">
        <v>1.0350700166383178</v>
      </c>
      <c r="E480" s="6">
        <v>150.77171109636959</v>
      </c>
      <c r="F480" s="7">
        <v>68.163117569628128</v>
      </c>
      <c r="G480" s="7">
        <v>60.239161848418398</v>
      </c>
      <c r="H480" s="7">
        <v>247.14395645244039</v>
      </c>
      <c r="I480" s="7">
        <v>156.05927751310691</v>
      </c>
    </row>
    <row r="481" spans="1:9" x14ac:dyDescent="0.25">
      <c r="A481" s="17"/>
      <c r="B481" s="5">
        <f>DATE(YEAR(siječanj!B481),MONTH(siječanj!B481)+2,DAY(siječanj!B481))</f>
        <v>42799</v>
      </c>
      <c r="C481" s="9">
        <v>4.9791666666666696</v>
      </c>
      <c r="D481">
        <v>1.0350700166383178</v>
      </c>
      <c r="E481" s="6">
        <v>138.69041806943579</v>
      </c>
      <c r="F481" s="7">
        <v>66.64512668883701</v>
      </c>
      <c r="G481" s="7">
        <v>62.82075917622435</v>
      </c>
      <c r="H481" s="7">
        <v>248.13227028783231</v>
      </c>
      <c r="I481" s="7">
        <v>143.55429333870615</v>
      </c>
    </row>
    <row r="482" spans="1:9" ht="15.75" thickBot="1" x14ac:dyDescent="0.3">
      <c r="A482" s="17"/>
      <c r="B482" s="5">
        <f>DATE(YEAR(siječanj!B482),MONTH(siječanj!B482)+2,DAY(siječanj!B482))</f>
        <v>42799</v>
      </c>
      <c r="C482" s="9">
        <v>4.9895833333333304</v>
      </c>
      <c r="D482">
        <v>1.0350700166383178</v>
      </c>
      <c r="E482" s="6">
        <v>129.46560451024817</v>
      </c>
      <c r="F482" s="7">
        <v>65.803825129662428</v>
      </c>
      <c r="G482" s="7">
        <v>63.452068149231572</v>
      </c>
      <c r="H482" s="7">
        <v>248.62339280689747</v>
      </c>
      <c r="I482" s="7">
        <v>134.00596541451245</v>
      </c>
    </row>
    <row r="483" spans="1:9" x14ac:dyDescent="0.25">
      <c r="A483" s="12">
        <f t="shared" ref="A483" si="3">A387+1</f>
        <v>65</v>
      </c>
      <c r="B483" s="5">
        <f>DATE(YEAR(siječanj!B483),MONTH(siječanj!B483)+2,DAY(siječanj!B483))</f>
        <v>42800</v>
      </c>
      <c r="C483" s="9">
        <v>5</v>
      </c>
      <c r="D483">
        <v>1.0311401295681899</v>
      </c>
      <c r="E483" s="6">
        <v>114.21050561958096</v>
      </c>
      <c r="F483" s="7">
        <v>63.230862630617139</v>
      </c>
      <c r="G483" s="7">
        <v>58.826228045326161</v>
      </c>
      <c r="H483" s="7">
        <v>240.75651032974372</v>
      </c>
      <c r="I483" s="7">
        <v>117.76703556262319</v>
      </c>
    </row>
    <row r="484" spans="1:9" x14ac:dyDescent="0.25">
      <c r="A484" s="13"/>
      <c r="B484" s="5">
        <f>DATE(YEAR(siječanj!B484),MONTH(siječanj!B484)+2,DAY(siječanj!B484))</f>
        <v>42800</v>
      </c>
      <c r="C484" s="9">
        <v>5.0104166666666696</v>
      </c>
      <c r="D484">
        <v>1.0311401295681899</v>
      </c>
      <c r="E484" s="6">
        <v>105.0725366204849</v>
      </c>
      <c r="F484" s="7">
        <v>61.885520011252581</v>
      </c>
      <c r="G484" s="7">
        <v>58.352321671872375</v>
      </c>
      <c r="H484" s="7">
        <v>241.50496465464531</v>
      </c>
      <c r="I484" s="7">
        <v>108.34450902490518</v>
      </c>
    </row>
    <row r="485" spans="1:9" x14ac:dyDescent="0.25">
      <c r="A485" s="13"/>
      <c r="B485" s="5">
        <f>DATE(YEAR(siječanj!B485),MONTH(siječanj!B485)+2,DAY(siječanj!B485))</f>
        <v>42800</v>
      </c>
      <c r="C485" s="9">
        <v>5.0208333333333304</v>
      </c>
      <c r="D485">
        <v>1.0311401295681899</v>
      </c>
      <c r="E485" s="6">
        <v>97.465882730012268</v>
      </c>
      <c r="F485" s="7">
        <v>60.958615759916491</v>
      </c>
      <c r="G485" s="7">
        <v>58.445875485910491</v>
      </c>
      <c r="H485" s="7">
        <v>241.54094138092981</v>
      </c>
      <c r="I485" s="7">
        <v>100.50098294670285</v>
      </c>
    </row>
    <row r="486" spans="1:9" x14ac:dyDescent="0.25">
      <c r="A486" s="13"/>
      <c r="B486" s="5">
        <f>DATE(YEAR(siječanj!B486),MONTH(siječanj!B486)+2,DAY(siječanj!B486))</f>
        <v>42800</v>
      </c>
      <c r="C486" s="9">
        <v>5.03125</v>
      </c>
      <c r="D486">
        <v>1.0311401295681899</v>
      </c>
      <c r="E486" s="6">
        <v>90.123772211392321</v>
      </c>
      <c r="F486" s="7">
        <v>59.757969666088698</v>
      </c>
      <c r="G486" s="7">
        <v>57.757115425371879</v>
      </c>
      <c r="H486" s="7">
        <v>241.91591264113316</v>
      </c>
      <c r="I486" s="7">
        <v>92.930238155229105</v>
      </c>
    </row>
    <row r="487" spans="1:9" x14ac:dyDescent="0.25">
      <c r="A487" s="13"/>
      <c r="B487" s="5">
        <f>DATE(YEAR(siječanj!B487),MONTH(siječanj!B487)+2,DAY(siječanj!B487))</f>
        <v>42800</v>
      </c>
      <c r="C487" s="9">
        <v>5.0416666666666696</v>
      </c>
      <c r="D487">
        <v>1.0311401295681899</v>
      </c>
      <c r="E487" s="6">
        <v>83.887757942026141</v>
      </c>
      <c r="F487" s="7">
        <v>59.153941230612986</v>
      </c>
      <c r="G487" s="7">
        <v>57.873912472786813</v>
      </c>
      <c r="H487" s="7">
        <v>242.54503728962231</v>
      </c>
      <c r="I487" s="7">
        <v>86.500033593525785</v>
      </c>
    </row>
    <row r="488" spans="1:9" x14ac:dyDescent="0.25">
      <c r="A488" s="13"/>
      <c r="B488" s="5">
        <f>DATE(YEAR(siječanj!B488),MONTH(siječanj!B488)+2,DAY(siječanj!B488))</f>
        <v>42800</v>
      </c>
      <c r="C488" s="9">
        <v>5.0520833333333304</v>
      </c>
      <c r="D488">
        <v>1.0311401295681899</v>
      </c>
      <c r="E488" s="6">
        <v>78.734689908038035</v>
      </c>
      <c r="F488" s="7">
        <v>58.635202863926331</v>
      </c>
      <c r="G488" s="7">
        <v>57.584389598023485</v>
      </c>
      <c r="H488" s="7">
        <v>243.1245044145723</v>
      </c>
      <c r="I488" s="7">
        <v>81.1864983532856</v>
      </c>
    </row>
    <row r="489" spans="1:9" x14ac:dyDescent="0.25">
      <c r="A489" s="13"/>
      <c r="B489" s="5">
        <f>DATE(YEAR(siječanj!B489),MONTH(siječanj!B489)+2,DAY(siječanj!B489))</f>
        <v>42800</v>
      </c>
      <c r="C489" s="9">
        <v>5.0625</v>
      </c>
      <c r="D489">
        <v>1.0311401295681899</v>
      </c>
      <c r="E489" s="6">
        <v>75.225648023434928</v>
      </c>
      <c r="F489" s="7">
        <v>58.661491283155058</v>
      </c>
      <c r="G489" s="7">
        <v>57.0524792990159</v>
      </c>
      <c r="H489" s="7">
        <v>242.79842157687085</v>
      </c>
      <c r="I489" s="7">
        <v>77.568184449735739</v>
      </c>
    </row>
    <row r="490" spans="1:9" x14ac:dyDescent="0.25">
      <c r="A490" s="13"/>
      <c r="B490" s="5">
        <f>DATE(YEAR(siječanj!B490),MONTH(siječanj!B490)+2,DAY(siječanj!B490))</f>
        <v>42800</v>
      </c>
      <c r="C490" s="9">
        <v>5.0729166666666696</v>
      </c>
      <c r="D490">
        <v>1.0311401295681899</v>
      </c>
      <c r="E490" s="6">
        <v>71.711831231361032</v>
      </c>
      <c r="F490" s="7">
        <v>58.016581329744746</v>
      </c>
      <c r="G490" s="7">
        <v>57.041194192428087</v>
      </c>
      <c r="H490" s="7">
        <v>242.77919105054488</v>
      </c>
      <c r="I490" s="7">
        <v>73.944946947477789</v>
      </c>
    </row>
    <row r="491" spans="1:9" x14ac:dyDescent="0.25">
      <c r="A491" s="13"/>
      <c r="B491" s="5">
        <f>DATE(YEAR(siječanj!B491),MONTH(siječanj!B491)+2,DAY(siječanj!B491))</f>
        <v>42800</v>
      </c>
      <c r="C491" s="9">
        <v>5.0833333333333304</v>
      </c>
      <c r="D491">
        <v>1.0311401295681899</v>
      </c>
      <c r="E491" s="6">
        <v>69.314332424571177</v>
      </c>
      <c r="F491" s="7">
        <v>57.324922158178616</v>
      </c>
      <c r="G491" s="7">
        <v>56.867402749761133</v>
      </c>
      <c r="H491" s="7">
        <v>242.70064473186702</v>
      </c>
      <c r="I491" s="7">
        <v>71.472789717204904</v>
      </c>
    </row>
    <row r="492" spans="1:9" x14ac:dyDescent="0.25">
      <c r="A492" s="13"/>
      <c r="B492" s="5">
        <f>DATE(YEAR(siječanj!B492),MONTH(siječanj!B492)+2,DAY(siječanj!B492))</f>
        <v>42800</v>
      </c>
      <c r="C492" s="9">
        <v>5.09375</v>
      </c>
      <c r="D492">
        <v>1.0311401295681899</v>
      </c>
      <c r="E492" s="6">
        <v>67.130175014678684</v>
      </c>
      <c r="F492" s="7">
        <v>56.582473712566681</v>
      </c>
      <c r="G492" s="7">
        <v>56.547121249374342</v>
      </c>
      <c r="H492" s="7">
        <v>243.00878521247009</v>
      </c>
      <c r="I492" s="7">
        <v>69.220617362571048</v>
      </c>
    </row>
    <row r="493" spans="1:9" x14ac:dyDescent="0.25">
      <c r="A493" s="13"/>
      <c r="B493" s="5">
        <f>DATE(YEAR(siječanj!B493),MONTH(siječanj!B493)+2,DAY(siječanj!B493))</f>
        <v>42800</v>
      </c>
      <c r="C493" s="9">
        <v>5.1041666666666696</v>
      </c>
      <c r="D493">
        <v>1.0311401295681899</v>
      </c>
      <c r="E493" s="6">
        <v>66.080111227734278</v>
      </c>
      <c r="F493" s="7">
        <v>56.320715766018552</v>
      </c>
      <c r="G493" s="7">
        <v>56.318634897142779</v>
      </c>
      <c r="H493" s="7">
        <v>242.70273900699323</v>
      </c>
      <c r="I493" s="7">
        <v>68.13785445324632</v>
      </c>
    </row>
    <row r="494" spans="1:9" x14ac:dyDescent="0.25">
      <c r="A494" s="13"/>
      <c r="B494" s="5">
        <f>DATE(YEAR(siječanj!B494),MONTH(siječanj!B494)+2,DAY(siječanj!B494))</f>
        <v>42800</v>
      </c>
      <c r="C494" s="9">
        <v>5.1145833333333304</v>
      </c>
      <c r="D494">
        <v>1.0311401295681899</v>
      </c>
      <c r="E494" s="6">
        <v>64.555148105769135</v>
      </c>
      <c r="F494" s="7">
        <v>55.908505817487168</v>
      </c>
      <c r="G494" s="7">
        <v>57.721457372926665</v>
      </c>
      <c r="H494" s="7">
        <v>242.66911658999578</v>
      </c>
      <c r="I494" s="7">
        <v>66.565403782076473</v>
      </c>
    </row>
    <row r="495" spans="1:9" x14ac:dyDescent="0.25">
      <c r="A495" s="13"/>
      <c r="B495" s="5">
        <f>DATE(YEAR(siječanj!B495),MONTH(siječanj!B495)+2,DAY(siječanj!B495))</f>
        <v>42800</v>
      </c>
      <c r="C495" s="9">
        <v>5.125</v>
      </c>
      <c r="D495">
        <v>1.0311401295681899</v>
      </c>
      <c r="E495" s="6">
        <v>64.109793448692713</v>
      </c>
      <c r="F495" s="7">
        <v>56.833678616298954</v>
      </c>
      <c r="G495" s="7">
        <v>56.819009392437437</v>
      </c>
      <c r="H495" s="7">
        <v>242.06113371891485</v>
      </c>
      <c r="I495" s="7">
        <v>66.106180723274903</v>
      </c>
    </row>
    <row r="496" spans="1:9" x14ac:dyDescent="0.25">
      <c r="A496" s="13"/>
      <c r="B496" s="5">
        <f>DATE(YEAR(siječanj!B496),MONTH(siječanj!B496)+2,DAY(siječanj!B496))</f>
        <v>42800</v>
      </c>
      <c r="C496" s="9">
        <v>5.1354166666666696</v>
      </c>
      <c r="D496">
        <v>1.0311401295681899</v>
      </c>
      <c r="E496" s="6">
        <v>63.171685411596251</v>
      </c>
      <c r="F496" s="7">
        <v>57.374994001664597</v>
      </c>
      <c r="G496" s="7">
        <v>56.308747909901477</v>
      </c>
      <c r="H496" s="7">
        <v>242.28146766431976</v>
      </c>
      <c r="I496" s="7">
        <v>65.138859880354289</v>
      </c>
    </row>
    <row r="497" spans="1:9" x14ac:dyDescent="0.25">
      <c r="A497" s="13"/>
      <c r="B497" s="5">
        <f>DATE(YEAR(siječanj!B497),MONTH(siječanj!B497)+2,DAY(siječanj!B497))</f>
        <v>42800</v>
      </c>
      <c r="C497" s="9">
        <v>5.1458333333333304</v>
      </c>
      <c r="D497">
        <v>1.0311401295681899</v>
      </c>
      <c r="E497" s="6">
        <v>62.845163522423334</v>
      </c>
      <c r="F497" s="7">
        <v>56.971613659408696</v>
      </c>
      <c r="G497" s="7">
        <v>56.880033896751335</v>
      </c>
      <c r="H497" s="7">
        <v>242.18745931438542</v>
      </c>
      <c r="I497" s="7">
        <v>64.802170057245675</v>
      </c>
    </row>
    <row r="498" spans="1:9" x14ac:dyDescent="0.25">
      <c r="A498" s="13"/>
      <c r="B498" s="5">
        <f>DATE(YEAR(siječanj!B498),MONTH(siječanj!B498)+2,DAY(siječanj!B498))</f>
        <v>42800</v>
      </c>
      <c r="C498" s="9">
        <v>5.15625</v>
      </c>
      <c r="D498">
        <v>1.0311401295681899</v>
      </c>
      <c r="E498" s="6">
        <v>62.308456379723822</v>
      </c>
      <c r="F498" s="7">
        <v>57.384645246290731</v>
      </c>
      <c r="G498" s="7">
        <v>55.223266477196816</v>
      </c>
      <c r="H498" s="7">
        <v>242.09974479127499</v>
      </c>
      <c r="I498" s="7">
        <v>64.24874978458233</v>
      </c>
    </row>
    <row r="499" spans="1:9" x14ac:dyDescent="0.25">
      <c r="A499" s="13"/>
      <c r="B499" s="5">
        <f>DATE(YEAR(siječanj!B499),MONTH(siječanj!B499)+2,DAY(siječanj!B499))</f>
        <v>42800</v>
      </c>
      <c r="C499" s="9">
        <v>5.1666666666666696</v>
      </c>
      <c r="D499">
        <v>1.0311401295681899</v>
      </c>
      <c r="E499" s="6">
        <v>62.065753916996449</v>
      </c>
      <c r="F499" s="7">
        <v>57.456989501067156</v>
      </c>
      <c r="G499" s="7">
        <v>55.216424105151383</v>
      </c>
      <c r="H499" s="7">
        <v>241.76187440503605</v>
      </c>
      <c r="I499" s="7">
        <v>63.998489535719109</v>
      </c>
    </row>
    <row r="500" spans="1:9" x14ac:dyDescent="0.25">
      <c r="A500" s="13"/>
      <c r="B500" s="5">
        <f>DATE(YEAR(siječanj!B500),MONTH(siječanj!B500)+2,DAY(siječanj!B500))</f>
        <v>42800</v>
      </c>
      <c r="C500" s="9">
        <v>5.1770833333333304</v>
      </c>
      <c r="D500">
        <v>1.0311401295681899</v>
      </c>
      <c r="E500" s="6">
        <v>63.106398898724144</v>
      </c>
      <c r="F500" s="7">
        <v>56.959890282942155</v>
      </c>
      <c r="G500" s="7">
        <v>56.510241344778144</v>
      </c>
      <c r="H500" s="7">
        <v>241.89808329888163</v>
      </c>
      <c r="I500" s="7">
        <v>65.071540337012294</v>
      </c>
    </row>
    <row r="501" spans="1:9" x14ac:dyDescent="0.25">
      <c r="A501" s="13"/>
      <c r="B501" s="5">
        <f>DATE(YEAR(siječanj!B501),MONTH(siječanj!B501)+2,DAY(siječanj!B501))</f>
        <v>42800</v>
      </c>
      <c r="C501" s="9">
        <v>5.1875</v>
      </c>
      <c r="D501">
        <v>1.0311401295681899</v>
      </c>
      <c r="E501" s="6">
        <v>63.046502642030347</v>
      </c>
      <c r="F501" s="7">
        <v>57.661188675158542</v>
      </c>
      <c r="G501" s="7">
        <v>56.966340725408763</v>
      </c>
      <c r="H501" s="7">
        <v>241.87951485953437</v>
      </c>
      <c r="I501" s="7">
        <v>65.009778903124399</v>
      </c>
    </row>
    <row r="502" spans="1:9" x14ac:dyDescent="0.25">
      <c r="A502" s="13"/>
      <c r="B502" s="5">
        <f>DATE(YEAR(siječanj!B502),MONTH(siječanj!B502)+2,DAY(siječanj!B502))</f>
        <v>42800</v>
      </c>
      <c r="C502" s="9">
        <v>5.1979166666666696</v>
      </c>
      <c r="D502">
        <v>1.0311401295681899</v>
      </c>
      <c r="E502" s="6">
        <v>64.874109145822871</v>
      </c>
      <c r="F502" s="7">
        <v>57.596527740958642</v>
      </c>
      <c r="G502" s="7">
        <v>56.770295549303647</v>
      </c>
      <c r="H502" s="7">
        <v>242.25039958288693</v>
      </c>
      <c r="I502" s="7">
        <v>66.894297310244681</v>
      </c>
    </row>
    <row r="503" spans="1:9" x14ac:dyDescent="0.25">
      <c r="A503" s="13"/>
      <c r="B503" s="5">
        <f>DATE(YEAR(siječanj!B503),MONTH(siječanj!B503)+2,DAY(siječanj!B503))</f>
        <v>42800</v>
      </c>
      <c r="C503" s="9">
        <v>5.2083333333333304</v>
      </c>
      <c r="D503">
        <v>1.0311401295681899</v>
      </c>
      <c r="E503" s="6">
        <v>66.199470019532896</v>
      </c>
      <c r="F503" s="7">
        <v>55.820903137340437</v>
      </c>
      <c r="G503" s="7">
        <v>57.349657778567774</v>
      </c>
      <c r="H503" s="7">
        <v>241.5709733262448</v>
      </c>
      <c r="I503" s="7">
        <v>68.260930093286646</v>
      </c>
    </row>
    <row r="504" spans="1:9" x14ac:dyDescent="0.25">
      <c r="A504" s="13"/>
      <c r="B504" s="5">
        <f>DATE(YEAR(siječanj!B504),MONTH(siječanj!B504)+2,DAY(siječanj!B504))</f>
        <v>42800</v>
      </c>
      <c r="C504" s="9">
        <v>5.21875</v>
      </c>
      <c r="D504">
        <v>1.0311401295681899</v>
      </c>
      <c r="E504" s="6">
        <v>69.297474847478838</v>
      </c>
      <c r="F504" s="7">
        <v>55.626383263818866</v>
      </c>
      <c r="G504" s="7">
        <v>60.011408607477421</v>
      </c>
      <c r="H504" s="7">
        <v>240.12150890921947</v>
      </c>
      <c r="I504" s="7">
        <v>71.455407192977717</v>
      </c>
    </row>
    <row r="505" spans="1:9" x14ac:dyDescent="0.25">
      <c r="A505" s="13"/>
      <c r="B505" s="5">
        <f>DATE(YEAR(siječanj!B505),MONTH(siječanj!B505)+2,DAY(siječanj!B505))</f>
        <v>42800</v>
      </c>
      <c r="C505" s="9">
        <v>5.2291666666666696</v>
      </c>
      <c r="D505">
        <v>1.0311401295681899</v>
      </c>
      <c r="E505" s="6">
        <v>72.54318619268183</v>
      </c>
      <c r="F505" s="7">
        <v>56.333986227379476</v>
      </c>
      <c r="G505" s="7">
        <v>61.3397181324152</v>
      </c>
      <c r="H505" s="7">
        <v>239.99549335447909</v>
      </c>
      <c r="I505" s="7">
        <v>74.802190410011264</v>
      </c>
    </row>
    <row r="506" spans="1:9" x14ac:dyDescent="0.25">
      <c r="A506" s="13"/>
      <c r="B506" s="5">
        <f>DATE(YEAR(siječanj!B506),MONTH(siječanj!B506)+2,DAY(siječanj!B506))</f>
        <v>42800</v>
      </c>
      <c r="C506" s="9">
        <v>5.2395833333333304</v>
      </c>
      <c r="D506">
        <v>1.0311401295681899</v>
      </c>
      <c r="E506" s="6">
        <v>79.448170854441571</v>
      </c>
      <c r="F506" s="7">
        <v>56.97146937169834</v>
      </c>
      <c r="G506" s="7">
        <v>59.811277237293638</v>
      </c>
      <c r="H506" s="7">
        <v>238.78949692199149</v>
      </c>
      <c r="I506" s="7">
        <v>81.922197188804574</v>
      </c>
    </row>
    <row r="507" spans="1:9" x14ac:dyDescent="0.25">
      <c r="A507" s="13"/>
      <c r="B507" s="5">
        <f>DATE(YEAR(siječanj!B507),MONTH(siječanj!B507)+2,DAY(siječanj!B507))</f>
        <v>42800</v>
      </c>
      <c r="C507" s="9">
        <v>5.25</v>
      </c>
      <c r="D507">
        <v>1.0311401295681899</v>
      </c>
      <c r="E507" s="6">
        <v>84.609700925655986</v>
      </c>
      <c r="F507" s="7">
        <v>59.558223371058624</v>
      </c>
      <c r="G507" s="7">
        <v>60.019040175830206</v>
      </c>
      <c r="H507" s="7">
        <v>235.3841995659989</v>
      </c>
      <c r="I507" s="7">
        <v>87.244457975206714</v>
      </c>
    </row>
    <row r="508" spans="1:9" x14ac:dyDescent="0.25">
      <c r="A508" s="13"/>
      <c r="B508" s="5">
        <f>DATE(YEAR(siječanj!B508),MONTH(siječanj!B508)+2,DAY(siječanj!B508))</f>
        <v>42800</v>
      </c>
      <c r="C508" s="9">
        <v>5.2604166666666696</v>
      </c>
      <c r="D508">
        <v>1.0311401295681899</v>
      </c>
      <c r="E508" s="6">
        <v>91.188968614052172</v>
      </c>
      <c r="F508" s="7">
        <v>67.59217510773577</v>
      </c>
      <c r="G508" s="7">
        <v>61.1525063464507</v>
      </c>
      <c r="H508" s="7">
        <v>222.05177407712301</v>
      </c>
      <c r="I508" s="7">
        <v>94.028604911883363</v>
      </c>
    </row>
    <row r="509" spans="1:9" x14ac:dyDescent="0.25">
      <c r="A509" s="13"/>
      <c r="B509" s="5">
        <f>DATE(YEAR(siječanj!B509),MONTH(siječanj!B509)+2,DAY(siječanj!B509))</f>
        <v>42800</v>
      </c>
      <c r="C509" s="9">
        <v>5.2708333333333304</v>
      </c>
      <c r="D509">
        <v>1.0311401295681899</v>
      </c>
      <c r="E509" s="6">
        <v>96.81598219256432</v>
      </c>
      <c r="F509" s="7">
        <v>76.744076040246142</v>
      </c>
      <c r="G509" s="7">
        <v>62.256267488548424</v>
      </c>
      <c r="H509" s="7">
        <v>212.8201683154382</v>
      </c>
      <c r="I509" s="7">
        <v>99.830844422312339</v>
      </c>
    </row>
    <row r="510" spans="1:9" x14ac:dyDescent="0.25">
      <c r="A510" s="13"/>
      <c r="B510" s="5">
        <f>DATE(YEAR(siječanj!B510),MONTH(siječanj!B510)+2,DAY(siječanj!B510))</f>
        <v>42800</v>
      </c>
      <c r="C510" s="9">
        <v>5.28125</v>
      </c>
      <c r="D510">
        <v>1.0311401295681899</v>
      </c>
      <c r="E510" s="6">
        <v>103.19909160047168</v>
      </c>
      <c r="F510" s="7">
        <v>78.107502719308826</v>
      </c>
      <c r="G510" s="7">
        <v>66.775053313665651</v>
      </c>
      <c r="H510" s="7">
        <v>192.78100675855055</v>
      </c>
      <c r="I510" s="7">
        <v>106.41272468422986</v>
      </c>
    </row>
    <row r="511" spans="1:9" x14ac:dyDescent="0.25">
      <c r="A511" s="13"/>
      <c r="B511" s="5">
        <f>DATE(YEAR(siječanj!B511),MONTH(siječanj!B511)+2,DAY(siječanj!B511))</f>
        <v>42800</v>
      </c>
      <c r="C511" s="9">
        <v>5.2916666666666696</v>
      </c>
      <c r="D511">
        <v>1.0311401295681899</v>
      </c>
      <c r="E511" s="6">
        <v>108.80575996421695</v>
      </c>
      <c r="F511" s="7">
        <v>85.890698447352591</v>
      </c>
      <c r="G511" s="7">
        <v>79.027718580367122</v>
      </c>
      <c r="H511" s="7">
        <v>152.50537672444474</v>
      </c>
      <c r="I511" s="7">
        <v>112.19398542726803</v>
      </c>
    </row>
    <row r="512" spans="1:9" x14ac:dyDescent="0.25">
      <c r="A512" s="13"/>
      <c r="B512" s="5">
        <f>DATE(YEAR(siječanj!B512),MONTH(siječanj!B512)+2,DAY(siječanj!B512))</f>
        <v>42800</v>
      </c>
      <c r="C512" s="9">
        <v>5.3020833333333304</v>
      </c>
      <c r="D512">
        <v>1.0311401295681899</v>
      </c>
      <c r="E512" s="6">
        <v>110.49196727500454</v>
      </c>
      <c r="F512" s="7">
        <v>108.70963952070079</v>
      </c>
      <c r="G512" s="7">
        <v>96.372699059706349</v>
      </c>
      <c r="H512" s="7">
        <v>118.13140299453053</v>
      </c>
      <c r="I512" s="7">
        <v>113.93270145219238</v>
      </c>
    </row>
    <row r="513" spans="1:9" x14ac:dyDescent="0.25">
      <c r="A513" s="13"/>
      <c r="B513" s="5">
        <f>DATE(YEAR(siječanj!B513),MONTH(siječanj!B513)+2,DAY(siječanj!B513))</f>
        <v>42800</v>
      </c>
      <c r="C513" s="9">
        <v>5.3125</v>
      </c>
      <c r="D513">
        <v>1.0311401295681899</v>
      </c>
      <c r="E513" s="6">
        <v>113.90643006326175</v>
      </c>
      <c r="F513" s="7">
        <v>123.76040281185824</v>
      </c>
      <c r="G513" s="7">
        <v>105.03679257115157</v>
      </c>
      <c r="H513" s="7">
        <v>61.465482757994558</v>
      </c>
      <c r="I513" s="7">
        <v>117.45349105408168</v>
      </c>
    </row>
    <row r="514" spans="1:9" x14ac:dyDescent="0.25">
      <c r="A514" s="13"/>
      <c r="B514" s="5">
        <f>DATE(YEAR(siječanj!B514),MONTH(siječanj!B514)+2,DAY(siječanj!B514))</f>
        <v>42800</v>
      </c>
      <c r="C514" s="9">
        <v>5.3229166666666696</v>
      </c>
      <c r="D514">
        <v>1.0311401295681899</v>
      </c>
      <c r="E514" s="6">
        <v>114.36410955945104</v>
      </c>
      <c r="F514" s="7">
        <v>134.71091418184517</v>
      </c>
      <c r="G514" s="7">
        <v>118.42377329587029</v>
      </c>
      <c r="H514" s="7">
        <v>18.631288603758268</v>
      </c>
      <c r="I514" s="7">
        <v>117.92542274908301</v>
      </c>
    </row>
    <row r="515" spans="1:9" x14ac:dyDescent="0.25">
      <c r="A515" s="13"/>
      <c r="B515" s="5">
        <f>DATE(YEAR(siječanj!B515),MONTH(siječanj!B515)+2,DAY(siječanj!B515))</f>
        <v>42800</v>
      </c>
      <c r="C515" s="9">
        <v>5.3333333333333304</v>
      </c>
      <c r="D515">
        <v>1.0311401295681899</v>
      </c>
      <c r="E515" s="6">
        <v>113.07932994050408</v>
      </c>
      <c r="F515" s="7">
        <v>145.64819116239872</v>
      </c>
      <c r="G515" s="7">
        <v>124.36690221891899</v>
      </c>
      <c r="H515" s="7">
        <v>4.5352137938048376</v>
      </c>
      <c r="I515" s="7">
        <v>116.60063492633547</v>
      </c>
    </row>
    <row r="516" spans="1:9" x14ac:dyDescent="0.25">
      <c r="A516" s="13"/>
      <c r="B516" s="5">
        <f>DATE(YEAR(siječanj!B516),MONTH(siječanj!B516)+2,DAY(siječanj!B516))</f>
        <v>42800</v>
      </c>
      <c r="C516" s="9">
        <v>5.34375</v>
      </c>
      <c r="D516">
        <v>1.0311401295681899</v>
      </c>
      <c r="E516" s="6">
        <v>111.82296454437585</v>
      </c>
      <c r="F516" s="7">
        <v>163.97717924886072</v>
      </c>
      <c r="G516" s="7">
        <v>138.03216878468476</v>
      </c>
      <c r="H516" s="7">
        <v>2.8059496193145197</v>
      </c>
      <c r="I516" s="7">
        <v>115.30514614898682</v>
      </c>
    </row>
    <row r="517" spans="1:9" x14ac:dyDescent="0.25">
      <c r="A517" s="13"/>
      <c r="B517" s="5">
        <f>DATE(YEAR(siječanj!B517),MONTH(siječanj!B517)+2,DAY(siječanj!B517))</f>
        <v>42800</v>
      </c>
      <c r="C517" s="9">
        <v>5.3541666666666696</v>
      </c>
      <c r="D517">
        <v>1.0311401295681899</v>
      </c>
      <c r="E517" s="6">
        <v>112.852301004856</v>
      </c>
      <c r="F517" s="7">
        <v>174.37649553331445</v>
      </c>
      <c r="G517" s="7">
        <v>151.29359518722779</v>
      </c>
      <c r="H517" s="7">
        <v>2.500901544962761</v>
      </c>
      <c r="I517" s="7">
        <v>116.36653628021558</v>
      </c>
    </row>
    <row r="518" spans="1:9" x14ac:dyDescent="0.25">
      <c r="A518" s="13"/>
      <c r="B518" s="5">
        <f>DATE(YEAR(siječanj!B518),MONTH(siječanj!B518)+2,DAY(siječanj!B518))</f>
        <v>42800</v>
      </c>
      <c r="C518" s="9">
        <v>5.3645833333333304</v>
      </c>
      <c r="D518">
        <v>1.0311401295681899</v>
      </c>
      <c r="E518" s="6">
        <v>113.01726805335898</v>
      </c>
      <c r="F518" s="7">
        <v>195.67906094662914</v>
      </c>
      <c r="G518" s="7">
        <v>164.83782227466756</v>
      </c>
      <c r="H518" s="7">
        <v>2.2367398418785558</v>
      </c>
      <c r="I518" s="7">
        <v>116.53664042398343</v>
      </c>
    </row>
    <row r="519" spans="1:9" x14ac:dyDescent="0.25">
      <c r="A519" s="13"/>
      <c r="B519" s="5">
        <f>DATE(YEAR(siječanj!B519),MONTH(siječanj!B519)+2,DAY(siječanj!B519))</f>
        <v>42800</v>
      </c>
      <c r="C519" s="9">
        <v>5.375</v>
      </c>
      <c r="D519">
        <v>1.0311401295681899</v>
      </c>
      <c r="E519" s="6">
        <v>114.51449780607531</v>
      </c>
      <c r="F519" s="7">
        <v>226.29833592161799</v>
      </c>
      <c r="G519" s="7">
        <v>170.24945352418914</v>
      </c>
      <c r="H519" s="7">
        <v>2.0013959246044664</v>
      </c>
      <c r="I519" s="7">
        <v>118.0804941051927</v>
      </c>
    </row>
    <row r="520" spans="1:9" x14ac:dyDescent="0.25">
      <c r="A520" s="13"/>
      <c r="B520" s="5">
        <f>DATE(YEAR(siječanj!B520),MONTH(siječanj!B520)+2,DAY(siječanj!B520))</f>
        <v>42800</v>
      </c>
      <c r="C520" s="9">
        <v>5.3854166666666696</v>
      </c>
      <c r="D520">
        <v>1.0311401295681899</v>
      </c>
      <c r="E520" s="6">
        <v>114.69552545584456</v>
      </c>
      <c r="F520" s="7">
        <v>224.26620784890383</v>
      </c>
      <c r="G520" s="7">
        <v>192.31774986657288</v>
      </c>
      <c r="H520" s="7">
        <v>1.7994713976560863</v>
      </c>
      <c r="I520" s="7">
        <v>118.26715897943119</v>
      </c>
    </row>
    <row r="521" spans="1:9" x14ac:dyDescent="0.25">
      <c r="A521" s="13"/>
      <c r="B521" s="5">
        <f>DATE(YEAR(siječanj!B521),MONTH(siječanj!B521)+2,DAY(siječanj!B521))</f>
        <v>42800</v>
      </c>
      <c r="C521" s="9">
        <v>5.3958333333333304</v>
      </c>
      <c r="D521">
        <v>1.0311401295681899</v>
      </c>
      <c r="E521" s="6">
        <v>114.66386477234472</v>
      </c>
      <c r="F521" s="7">
        <v>222.21478530292134</v>
      </c>
      <c r="G521" s="7">
        <v>199.00677746402673</v>
      </c>
      <c r="H521" s="7">
        <v>2.0213055401428144</v>
      </c>
      <c r="I521" s="7">
        <v>118.23451237814494</v>
      </c>
    </row>
    <row r="522" spans="1:9" x14ac:dyDescent="0.25">
      <c r="A522" s="13"/>
      <c r="B522" s="5">
        <f>DATE(YEAR(siječanj!B522),MONTH(siječanj!B522)+2,DAY(siječanj!B522))</f>
        <v>42800</v>
      </c>
      <c r="C522" s="9">
        <v>5.40625</v>
      </c>
      <c r="D522">
        <v>1.0311401295681899</v>
      </c>
      <c r="E522" s="6">
        <v>115.26417515145189</v>
      </c>
      <c r="F522" s="7">
        <v>223.38164402457375</v>
      </c>
      <c r="G522" s="7">
        <v>202.81214985766411</v>
      </c>
      <c r="H522" s="7">
        <v>2.0379727297216848</v>
      </c>
      <c r="I522" s="7">
        <v>118.85351650023864</v>
      </c>
    </row>
    <row r="523" spans="1:9" x14ac:dyDescent="0.25">
      <c r="A523" s="13"/>
      <c r="B523" s="5">
        <f>DATE(YEAR(siječanj!B523),MONTH(siječanj!B523)+2,DAY(siječanj!B523))</f>
        <v>42800</v>
      </c>
      <c r="C523" s="9">
        <v>5.4166666666666696</v>
      </c>
      <c r="D523">
        <v>1.0311401295681899</v>
      </c>
      <c r="E523" s="6">
        <v>115.78062739669481</v>
      </c>
      <c r="F523" s="7">
        <v>233.44953143833649</v>
      </c>
      <c r="G523" s="7">
        <v>204.14651255833996</v>
      </c>
      <c r="H523" s="7">
        <v>2.1528378196186697</v>
      </c>
      <c r="I523" s="7">
        <v>119.3860511353142</v>
      </c>
    </row>
    <row r="524" spans="1:9" x14ac:dyDescent="0.25">
      <c r="A524" s="13"/>
      <c r="B524" s="5">
        <f>DATE(YEAR(siječanj!B524),MONTH(siječanj!B524)+2,DAY(siječanj!B524))</f>
        <v>42800</v>
      </c>
      <c r="C524" s="9">
        <v>5.4270833333333304</v>
      </c>
      <c r="D524">
        <v>1.0311401295681899</v>
      </c>
      <c r="E524" s="6">
        <v>117.70282391431034</v>
      </c>
      <c r="F524" s="7">
        <v>233.05350175332492</v>
      </c>
      <c r="G524" s="7">
        <v>201.14896871583514</v>
      </c>
      <c r="H524" s="7">
        <v>2.0651723029462246</v>
      </c>
      <c r="I524" s="7">
        <v>121.3681051015438</v>
      </c>
    </row>
    <row r="525" spans="1:9" x14ac:dyDescent="0.25">
      <c r="A525" s="13"/>
      <c r="B525" s="5">
        <f>DATE(YEAR(siječanj!B525),MONTH(siječanj!B525)+2,DAY(siječanj!B525))</f>
        <v>42800</v>
      </c>
      <c r="C525" s="9">
        <v>5.4375</v>
      </c>
      <c r="D525">
        <v>1.0311401295681899</v>
      </c>
      <c r="E525" s="6">
        <v>119.36682606923767</v>
      </c>
      <c r="F525" s="7">
        <v>224.84094988716896</v>
      </c>
      <c r="G525" s="7">
        <v>200.71013150215055</v>
      </c>
      <c r="H525" s="7">
        <v>2.0439125100342506</v>
      </c>
      <c r="I525" s="7">
        <v>123.08392449917733</v>
      </c>
    </row>
    <row r="526" spans="1:9" x14ac:dyDescent="0.25">
      <c r="A526" s="13"/>
      <c r="B526" s="5">
        <f>DATE(YEAR(siječanj!B526),MONTH(siječanj!B526)+2,DAY(siječanj!B526))</f>
        <v>42800</v>
      </c>
      <c r="C526" s="9">
        <v>5.4479166666666696</v>
      </c>
      <c r="D526">
        <v>1.0311401295681899</v>
      </c>
      <c r="E526" s="6">
        <v>120.29902378124821</v>
      </c>
      <c r="F526" s="7">
        <v>223.612560473033</v>
      </c>
      <c r="G526" s="7">
        <v>206.44674738132204</v>
      </c>
      <c r="H526" s="7">
        <v>2.1179932420652436</v>
      </c>
      <c r="I526" s="7">
        <v>124.04515096872304</v>
      </c>
    </row>
    <row r="527" spans="1:9" x14ac:dyDescent="0.25">
      <c r="A527" s="13"/>
      <c r="B527" s="5">
        <f>DATE(YEAR(siječanj!B527),MONTH(siječanj!B527)+2,DAY(siječanj!B527))</f>
        <v>42800</v>
      </c>
      <c r="C527" s="9">
        <v>5.4583333333333304</v>
      </c>
      <c r="D527">
        <v>1.0311401295681899</v>
      </c>
      <c r="E527" s="6">
        <v>120.44161794174322</v>
      </c>
      <c r="F527" s="7">
        <v>220.83331865207199</v>
      </c>
      <c r="G527" s="7">
        <v>207.7882048366188</v>
      </c>
      <c r="H527" s="7">
        <v>2.2055167400806108</v>
      </c>
      <c r="I527" s="7">
        <v>124.19218552985153</v>
      </c>
    </row>
    <row r="528" spans="1:9" x14ac:dyDescent="0.25">
      <c r="A528" s="13"/>
      <c r="B528" s="5">
        <f>DATE(YEAR(siječanj!B528),MONTH(siječanj!B528)+2,DAY(siječanj!B528))</f>
        <v>42800</v>
      </c>
      <c r="C528" s="9">
        <v>5.46875</v>
      </c>
      <c r="D528">
        <v>1.0311401295681899</v>
      </c>
      <c r="E528" s="6">
        <v>119.70510608121384</v>
      </c>
      <c r="F528" s="7">
        <v>218.93068879940361</v>
      </c>
      <c r="G528" s="7">
        <v>202.89220320695213</v>
      </c>
      <c r="H528" s="7">
        <v>2.1871133224123964</v>
      </c>
      <c r="I528" s="7">
        <v>123.43273859455675</v>
      </c>
    </row>
    <row r="529" spans="1:9" x14ac:dyDescent="0.25">
      <c r="A529" s="13"/>
      <c r="B529" s="5">
        <f>DATE(YEAR(siječanj!B529),MONTH(siječanj!B529)+2,DAY(siječanj!B529))</f>
        <v>42800</v>
      </c>
      <c r="C529" s="9">
        <v>5.4791666666666696</v>
      </c>
      <c r="D529">
        <v>1.0311401295681899</v>
      </c>
      <c r="E529" s="6">
        <v>120.44897632128765</v>
      </c>
      <c r="F529" s="7">
        <v>217.9524862590435</v>
      </c>
      <c r="G529" s="7">
        <v>198.16359932804116</v>
      </c>
      <c r="H529" s="7">
        <v>2.2458220350118125</v>
      </c>
      <c r="I529" s="7">
        <v>124.19977305028839</v>
      </c>
    </row>
    <row r="530" spans="1:9" x14ac:dyDescent="0.25">
      <c r="A530" s="13"/>
      <c r="B530" s="5">
        <f>DATE(YEAR(siječanj!B530),MONTH(siječanj!B530)+2,DAY(siječanj!B530))</f>
        <v>42800</v>
      </c>
      <c r="C530" s="9">
        <v>5.4895833333333304</v>
      </c>
      <c r="D530">
        <v>1.0311401295681899</v>
      </c>
      <c r="E530" s="6">
        <v>121.09349255754479</v>
      </c>
      <c r="F530" s="7">
        <v>213.70697669346259</v>
      </c>
      <c r="G530" s="7">
        <v>193.81705860155719</v>
      </c>
      <c r="H530" s="7">
        <v>1.9720050635091011</v>
      </c>
      <c r="I530" s="7">
        <v>124.86435960565137</v>
      </c>
    </row>
    <row r="531" spans="1:9" x14ac:dyDescent="0.25">
      <c r="A531" s="13"/>
      <c r="B531" s="5">
        <f>DATE(YEAR(siječanj!B531),MONTH(siječanj!B531)+2,DAY(siječanj!B531))</f>
        <v>42800</v>
      </c>
      <c r="C531" s="9">
        <v>5.5</v>
      </c>
      <c r="D531">
        <v>1.0311401295681899</v>
      </c>
      <c r="E531" s="6">
        <v>121.75431950454285</v>
      </c>
      <c r="F531" s="7">
        <v>217.12100428015714</v>
      </c>
      <c r="G531" s="7">
        <v>194.34726631969866</v>
      </c>
      <c r="H531" s="7">
        <v>1.8552077197707495</v>
      </c>
      <c r="I531" s="7">
        <v>125.5457647894011</v>
      </c>
    </row>
    <row r="532" spans="1:9" x14ac:dyDescent="0.25">
      <c r="A532" s="13"/>
      <c r="B532" s="5">
        <f>DATE(YEAR(siječanj!B532),MONTH(siječanj!B532)+2,DAY(siječanj!B532))</f>
        <v>42800</v>
      </c>
      <c r="C532" s="9">
        <v>5.5104166666666696</v>
      </c>
      <c r="D532">
        <v>1.0311401295681899</v>
      </c>
      <c r="E532" s="6">
        <v>122.15388626279224</v>
      </c>
      <c r="F532" s="7">
        <v>209.51304998433443</v>
      </c>
      <c r="G532" s="7">
        <v>191.17280629787848</v>
      </c>
      <c r="H532" s="7">
        <v>1.8584301431024697</v>
      </c>
      <c r="I532" s="7">
        <v>125.95777410827353</v>
      </c>
    </row>
    <row r="533" spans="1:9" x14ac:dyDescent="0.25">
      <c r="A533" s="13"/>
      <c r="B533" s="5">
        <f>DATE(YEAR(siječanj!B533),MONTH(siječanj!B533)+2,DAY(siječanj!B533))</f>
        <v>42800</v>
      </c>
      <c r="C533" s="9">
        <v>5.5208333333333304</v>
      </c>
      <c r="D533">
        <v>1.0311401295681899</v>
      </c>
      <c r="E533" s="6">
        <v>121.35695609166558</v>
      </c>
      <c r="F533" s="7">
        <v>202.80363538078669</v>
      </c>
      <c r="G533" s="7">
        <v>186.96608952426448</v>
      </c>
      <c r="H533" s="7">
        <v>2.0521645941155739</v>
      </c>
      <c r="I533" s="7">
        <v>125.13602742836117</v>
      </c>
    </row>
    <row r="534" spans="1:9" x14ac:dyDescent="0.25">
      <c r="A534" s="13"/>
      <c r="B534" s="5">
        <f>DATE(YEAR(siječanj!B534),MONTH(siječanj!B534)+2,DAY(siječanj!B534))</f>
        <v>42800</v>
      </c>
      <c r="C534" s="9">
        <v>5.53125</v>
      </c>
      <c r="D534">
        <v>1.0311401295681899</v>
      </c>
      <c r="E534" s="6">
        <v>119.50901529058322</v>
      </c>
      <c r="F534" s="7">
        <v>188.08041721611644</v>
      </c>
      <c r="G534" s="7">
        <v>183.01533274895209</v>
      </c>
      <c r="H534" s="7">
        <v>1.8821412580461154</v>
      </c>
      <c r="I534" s="7">
        <v>123.23054151129877</v>
      </c>
    </row>
    <row r="535" spans="1:9" x14ac:dyDescent="0.25">
      <c r="A535" s="13"/>
      <c r="B535" s="5">
        <f>DATE(YEAR(siječanj!B535),MONTH(siječanj!B535)+2,DAY(siječanj!B535))</f>
        <v>42800</v>
      </c>
      <c r="C535" s="9">
        <v>5.5416666666666696</v>
      </c>
      <c r="D535">
        <v>1.0311401295681899</v>
      </c>
      <c r="E535" s="6">
        <v>117.01545955805149</v>
      </c>
      <c r="F535" s="7">
        <v>183.97120342493591</v>
      </c>
      <c r="G535" s="7">
        <v>177.7630390320623</v>
      </c>
      <c r="H535" s="7">
        <v>1.8396246726163312</v>
      </c>
      <c r="I535" s="7">
        <v>120.6593361301705</v>
      </c>
    </row>
    <row r="536" spans="1:9" x14ac:dyDescent="0.25">
      <c r="A536" s="13"/>
      <c r="B536" s="5">
        <f>DATE(YEAR(siječanj!B536),MONTH(siječanj!B536)+2,DAY(siječanj!B536))</f>
        <v>42800</v>
      </c>
      <c r="C536" s="9">
        <v>5.5520833333333304</v>
      </c>
      <c r="D536">
        <v>1.0311401295681899</v>
      </c>
      <c r="E536" s="6">
        <v>114.52559095527526</v>
      </c>
      <c r="F536" s="7">
        <v>191.85516808669652</v>
      </c>
      <c r="G536" s="7">
        <v>177.07111417414905</v>
      </c>
      <c r="H536" s="7">
        <v>1.9441854088240811</v>
      </c>
      <c r="I536" s="7">
        <v>118.09193269649604</v>
      </c>
    </row>
    <row r="537" spans="1:9" x14ac:dyDescent="0.25">
      <c r="A537" s="13"/>
      <c r="B537" s="5">
        <f>DATE(YEAR(siječanj!B537),MONTH(siječanj!B537)+2,DAY(siječanj!B537))</f>
        <v>42800</v>
      </c>
      <c r="C537" s="9">
        <v>5.5625</v>
      </c>
      <c r="D537">
        <v>1.0311401295681899</v>
      </c>
      <c r="E537" s="6">
        <v>115.81265331942751</v>
      </c>
      <c r="F537" s="7">
        <v>179.47433264393646</v>
      </c>
      <c r="G537" s="7">
        <v>173.69798099258102</v>
      </c>
      <c r="H537" s="7">
        <v>1.9256239703965834</v>
      </c>
      <c r="I537" s="7">
        <v>119.41907434943035</v>
      </c>
    </row>
    <row r="538" spans="1:9" x14ac:dyDescent="0.25">
      <c r="A538" s="13"/>
      <c r="B538" s="5">
        <f>DATE(YEAR(siječanj!B538),MONTH(siječanj!B538)+2,DAY(siječanj!B538))</f>
        <v>42800</v>
      </c>
      <c r="C538" s="9">
        <v>5.5729166666666696</v>
      </c>
      <c r="D538">
        <v>1.0311401295681899</v>
      </c>
      <c r="E538" s="6">
        <v>116.63667372115381</v>
      </c>
      <c r="F538" s="7">
        <v>173.34732736726258</v>
      </c>
      <c r="G538" s="7">
        <v>174.79476355616401</v>
      </c>
      <c r="H538" s="7">
        <v>1.9729631893786814</v>
      </c>
      <c r="I538" s="7">
        <v>120.26875485323323</v>
      </c>
    </row>
    <row r="539" spans="1:9" x14ac:dyDescent="0.25">
      <c r="A539" s="13"/>
      <c r="B539" s="5">
        <f>DATE(YEAR(siječanj!B539),MONTH(siječanj!B539)+2,DAY(siječanj!B539))</f>
        <v>42800</v>
      </c>
      <c r="C539" s="9">
        <v>5.5833333333333304</v>
      </c>
      <c r="D539">
        <v>1.0311401295681899</v>
      </c>
      <c r="E539" s="6">
        <v>116.92035046781875</v>
      </c>
      <c r="F539" s="7">
        <v>173.6502393751982</v>
      </c>
      <c r="G539" s="7">
        <v>175.04398133423581</v>
      </c>
      <c r="H539" s="7">
        <v>2.0837947493883826</v>
      </c>
      <c r="I539" s="7">
        <v>120.5612653305448</v>
      </c>
    </row>
    <row r="540" spans="1:9" x14ac:dyDescent="0.25">
      <c r="A540" s="13"/>
      <c r="B540" s="5">
        <f>DATE(YEAR(siječanj!B540),MONTH(siječanj!B540)+2,DAY(siječanj!B540))</f>
        <v>42800</v>
      </c>
      <c r="C540" s="9">
        <v>5.59375</v>
      </c>
      <c r="D540">
        <v>1.0311401295681899</v>
      </c>
      <c r="E540" s="6">
        <v>118.35242769488157</v>
      </c>
      <c r="F540" s="7">
        <v>174.32652388962734</v>
      </c>
      <c r="G540" s="7">
        <v>172.35976044396619</v>
      </c>
      <c r="H540" s="7">
        <v>2.0311858381235921</v>
      </c>
      <c r="I540" s="7">
        <v>122.03793762801001</v>
      </c>
    </row>
    <row r="541" spans="1:9" x14ac:dyDescent="0.25">
      <c r="A541" s="13"/>
      <c r="B541" s="5">
        <f>DATE(YEAR(siječanj!B541),MONTH(siječanj!B541)+2,DAY(siječanj!B541))</f>
        <v>42800</v>
      </c>
      <c r="C541" s="9">
        <v>5.6041666666666696</v>
      </c>
      <c r="D541">
        <v>1.0311401295681899</v>
      </c>
      <c r="E541" s="6">
        <v>118.63551886777644</v>
      </c>
      <c r="F541" s="7">
        <v>175.25046222691719</v>
      </c>
      <c r="G541" s="7">
        <v>172.80077295508679</v>
      </c>
      <c r="H541" s="7">
        <v>2.0364165252821573</v>
      </c>
      <c r="I541" s="7">
        <v>122.32984429670843</v>
      </c>
    </row>
    <row r="542" spans="1:9" x14ac:dyDescent="0.25">
      <c r="A542" s="13"/>
      <c r="B542" s="5">
        <f>DATE(YEAR(siječanj!B542),MONTH(siječanj!B542)+2,DAY(siječanj!B542))</f>
        <v>42800</v>
      </c>
      <c r="C542" s="9">
        <v>5.6145833333333304</v>
      </c>
      <c r="D542">
        <v>1.0311401295681899</v>
      </c>
      <c r="E542" s="6">
        <v>120.75475599652758</v>
      </c>
      <c r="F542" s="7">
        <v>175.60955025008533</v>
      </c>
      <c r="G542" s="7">
        <v>170.65971141575892</v>
      </c>
      <c r="H542" s="7">
        <v>2.0419542527767991</v>
      </c>
      <c r="I542" s="7">
        <v>124.5150747442346</v>
      </c>
    </row>
    <row r="543" spans="1:9" x14ac:dyDescent="0.25">
      <c r="A543" s="13"/>
      <c r="B543" s="5">
        <f>DATE(YEAR(siječanj!B543),MONTH(siječanj!B543)+2,DAY(siječanj!B543))</f>
        <v>42800</v>
      </c>
      <c r="C543" s="9">
        <v>5.625</v>
      </c>
      <c r="D543">
        <v>1.0311401295681899</v>
      </c>
      <c r="E543" s="6">
        <v>122.52342301161669</v>
      </c>
      <c r="F543" s="7">
        <v>172.04141938073707</v>
      </c>
      <c r="G543" s="7">
        <v>167.27747243111168</v>
      </c>
      <c r="H543" s="7">
        <v>2.1048695179936003</v>
      </c>
      <c r="I543" s="7">
        <v>126.33881827933656</v>
      </c>
    </row>
    <row r="544" spans="1:9" x14ac:dyDescent="0.25">
      <c r="A544" s="13"/>
      <c r="B544" s="5">
        <f>DATE(YEAR(siječanj!B544),MONTH(siječanj!B544)+2,DAY(siječanj!B544))</f>
        <v>42800</v>
      </c>
      <c r="C544" s="9">
        <v>5.6354166666666696</v>
      </c>
      <c r="D544">
        <v>1.0311401295681899</v>
      </c>
      <c r="E544" s="6">
        <v>124.55186246107938</v>
      </c>
      <c r="F544" s="7">
        <v>169.49560301119874</v>
      </c>
      <c r="G544" s="7">
        <v>160.46717300311951</v>
      </c>
      <c r="H544" s="7">
        <v>2.0276253703827711</v>
      </c>
      <c r="I544" s="7">
        <v>128.43042359607676</v>
      </c>
    </row>
    <row r="545" spans="1:9" x14ac:dyDescent="0.25">
      <c r="A545" s="13"/>
      <c r="B545" s="5">
        <f>DATE(YEAR(siječanj!B545),MONTH(siječanj!B545)+2,DAY(siječanj!B545))</f>
        <v>42800</v>
      </c>
      <c r="C545" s="9">
        <v>5.6458333333333304</v>
      </c>
      <c r="D545">
        <v>1.0311401295681899</v>
      </c>
      <c r="E545" s="6">
        <v>126.38983759059366</v>
      </c>
      <c r="F545" s="7">
        <v>168.15902987823037</v>
      </c>
      <c r="G545" s="7">
        <v>158.06351740922119</v>
      </c>
      <c r="H545" s="7">
        <v>1.9262960586892326</v>
      </c>
      <c r="I545" s="7">
        <v>130.32563350926722</v>
      </c>
    </row>
    <row r="546" spans="1:9" x14ac:dyDescent="0.25">
      <c r="A546" s="13"/>
      <c r="B546" s="5">
        <f>DATE(YEAR(siječanj!B546),MONTH(siječanj!B546)+2,DAY(siječanj!B546))</f>
        <v>42800</v>
      </c>
      <c r="C546" s="9">
        <v>5.65625</v>
      </c>
      <c r="D546">
        <v>1.0311401295681899</v>
      </c>
      <c r="E546" s="6">
        <v>130.07640856981439</v>
      </c>
      <c r="F546" s="7">
        <v>167.00219915244776</v>
      </c>
      <c r="G546" s="7">
        <v>158.00972386599747</v>
      </c>
      <c r="H546" s="7">
        <v>2.3685881628729781</v>
      </c>
      <c r="I546" s="7">
        <v>134.12700478644322</v>
      </c>
    </row>
    <row r="547" spans="1:9" x14ac:dyDescent="0.25">
      <c r="A547" s="13"/>
      <c r="B547" s="5">
        <f>DATE(YEAR(siječanj!B547),MONTH(siječanj!B547)+2,DAY(siječanj!B547))</f>
        <v>42800</v>
      </c>
      <c r="C547" s="9">
        <v>5.6666666666666696</v>
      </c>
      <c r="D547">
        <v>1.0311401295681899</v>
      </c>
      <c r="E547" s="6">
        <v>131.57279767679643</v>
      </c>
      <c r="F547" s="7">
        <v>166.78634072976112</v>
      </c>
      <c r="G547" s="7">
        <v>156.27444142904332</v>
      </c>
      <c r="H547" s="7">
        <v>3.6702501630045994</v>
      </c>
      <c r="I547" s="7">
        <v>135.66999164410112</v>
      </c>
    </row>
    <row r="548" spans="1:9" x14ac:dyDescent="0.25">
      <c r="A548" s="13"/>
      <c r="B548" s="5">
        <f>DATE(YEAR(siječanj!B548),MONTH(siječanj!B548)+2,DAY(siječanj!B548))</f>
        <v>42800</v>
      </c>
      <c r="C548" s="9">
        <v>5.6770833333333304</v>
      </c>
      <c r="D548">
        <v>1.0311401295681899</v>
      </c>
      <c r="E548" s="6">
        <v>134.35566059666695</v>
      </c>
      <c r="F548" s="7">
        <v>166.04513075366307</v>
      </c>
      <c r="G548" s="7">
        <v>155.610559079513</v>
      </c>
      <c r="H548" s="7">
        <v>7.9268873600318468</v>
      </c>
      <c r="I548" s="7">
        <v>138.53951327586691</v>
      </c>
    </row>
    <row r="549" spans="1:9" x14ac:dyDescent="0.25">
      <c r="A549" s="13"/>
      <c r="B549" s="5">
        <f>DATE(YEAR(siječanj!B549),MONTH(siječanj!B549)+2,DAY(siječanj!B549))</f>
        <v>42800</v>
      </c>
      <c r="C549" s="9">
        <v>5.6875</v>
      </c>
      <c r="D549">
        <v>1.0311401295681899</v>
      </c>
      <c r="E549" s="6">
        <v>139.46780496411114</v>
      </c>
      <c r="F549" s="7">
        <v>167.48945875032481</v>
      </c>
      <c r="G549" s="7">
        <v>159.04218893356787</v>
      </c>
      <c r="H549" s="7">
        <v>20.644646099761669</v>
      </c>
      <c r="I549" s="7">
        <v>143.8108504812846</v>
      </c>
    </row>
    <row r="550" spans="1:9" x14ac:dyDescent="0.25">
      <c r="A550" s="13"/>
      <c r="B550" s="5">
        <f>DATE(YEAR(siječanj!B550),MONTH(siječanj!B550)+2,DAY(siječanj!B550))</f>
        <v>42800</v>
      </c>
      <c r="C550" s="9">
        <v>5.6979166666666696</v>
      </c>
      <c r="D550">
        <v>1.0311401295681899</v>
      </c>
      <c r="E550" s="6">
        <v>144.36072142952202</v>
      </c>
      <c r="F550" s="7">
        <v>169.73075991514571</v>
      </c>
      <c r="G550" s="7">
        <v>157.45022374481371</v>
      </c>
      <c r="H550" s="7">
        <v>60.362832902209831</v>
      </c>
      <c r="I550" s="7">
        <v>148.8561329993947</v>
      </c>
    </row>
    <row r="551" spans="1:9" x14ac:dyDescent="0.25">
      <c r="A551" s="13"/>
      <c r="B551" s="5">
        <f>DATE(YEAR(siječanj!B551),MONTH(siječanj!B551)+2,DAY(siječanj!B551))</f>
        <v>42800</v>
      </c>
      <c r="C551" s="9">
        <v>5.7083333333333304</v>
      </c>
      <c r="D551">
        <v>1.0311401295681899</v>
      </c>
      <c r="E551" s="6">
        <v>148.49353832894712</v>
      </c>
      <c r="F551" s="7">
        <v>170.59657435311325</v>
      </c>
      <c r="G551" s="7">
        <v>150.80896055128125</v>
      </c>
      <c r="H551" s="7">
        <v>110.9485403774834</v>
      </c>
      <c r="I551" s="7">
        <v>153.11764635254951</v>
      </c>
    </row>
    <row r="552" spans="1:9" x14ac:dyDescent="0.25">
      <c r="A552" s="13"/>
      <c r="B552" s="5">
        <f>DATE(YEAR(siječanj!B552),MONTH(siječanj!B552)+2,DAY(siječanj!B552))</f>
        <v>42800</v>
      </c>
      <c r="C552" s="9">
        <v>5.71875</v>
      </c>
      <c r="D552">
        <v>1.0311401295681899</v>
      </c>
      <c r="E552" s="6">
        <v>154.82154524509184</v>
      </c>
      <c r="F552" s="7">
        <v>167.85075918505174</v>
      </c>
      <c r="G552" s="7">
        <v>151.44260105855685</v>
      </c>
      <c r="H552" s="7">
        <v>138.61808034184077</v>
      </c>
      <c r="I552" s="7">
        <v>159.64270822397137</v>
      </c>
    </row>
    <row r="553" spans="1:9" x14ac:dyDescent="0.25">
      <c r="A553" s="13"/>
      <c r="B553" s="5">
        <f>DATE(YEAR(siječanj!B553),MONTH(siječanj!B553)+2,DAY(siječanj!B553))</f>
        <v>42800</v>
      </c>
      <c r="C553" s="9">
        <v>5.7291666666666696</v>
      </c>
      <c r="D553">
        <v>1.0311401295681899</v>
      </c>
      <c r="E553" s="6">
        <v>161.31662231282206</v>
      </c>
      <c r="F553" s="7">
        <v>165.433579317289</v>
      </c>
      <c r="G553" s="7">
        <v>152.54713136659876</v>
      </c>
      <c r="H553" s="7">
        <v>156.83548857388195</v>
      </c>
      <c r="I553" s="7">
        <v>166.3400428331461</v>
      </c>
    </row>
    <row r="554" spans="1:9" x14ac:dyDescent="0.25">
      <c r="A554" s="13"/>
      <c r="B554" s="5">
        <f>DATE(YEAR(siječanj!B554),MONTH(siječanj!B554)+2,DAY(siječanj!B554))</f>
        <v>42800</v>
      </c>
      <c r="C554" s="9">
        <v>5.7395833333333304</v>
      </c>
      <c r="D554">
        <v>1.0311401295681899</v>
      </c>
      <c r="E554" s="6">
        <v>165.2763892607216</v>
      </c>
      <c r="F554" s="7">
        <v>163.03876003663976</v>
      </c>
      <c r="G554" s="7">
        <v>152.1277796901677</v>
      </c>
      <c r="H554" s="7">
        <v>168.76362157999705</v>
      </c>
      <c r="I554" s="7">
        <v>170.42311743686307</v>
      </c>
    </row>
    <row r="555" spans="1:9" x14ac:dyDescent="0.25">
      <c r="A555" s="13"/>
      <c r="B555" s="5">
        <f>DATE(YEAR(siječanj!B555),MONTH(siječanj!B555)+2,DAY(siječanj!B555))</f>
        <v>42800</v>
      </c>
      <c r="C555" s="9">
        <v>5.75</v>
      </c>
      <c r="D555">
        <v>1.0311401295681899</v>
      </c>
      <c r="E555" s="6">
        <v>168.22764830939263</v>
      </c>
      <c r="F555" s="7">
        <v>160.9655460384013</v>
      </c>
      <c r="G555" s="7">
        <v>154.55266746898454</v>
      </c>
      <c r="H555" s="7">
        <v>190.3388799348588</v>
      </c>
      <c r="I555" s="7">
        <v>173.466279074699</v>
      </c>
    </row>
    <row r="556" spans="1:9" x14ac:dyDescent="0.25">
      <c r="A556" s="13"/>
      <c r="B556" s="5">
        <f>DATE(YEAR(siječanj!B556),MONTH(siječanj!B556)+2,DAY(siječanj!B556))</f>
        <v>42800</v>
      </c>
      <c r="C556" s="9">
        <v>5.7604166666666696</v>
      </c>
      <c r="D556">
        <v>1.0311401295681899</v>
      </c>
      <c r="E556" s="6">
        <v>170.20497907870407</v>
      </c>
      <c r="F556" s="7">
        <v>157.88218580392638</v>
      </c>
      <c r="G556" s="7">
        <v>154.28828670602283</v>
      </c>
      <c r="H556" s="7">
        <v>206.19261965032393</v>
      </c>
      <c r="I556" s="7">
        <v>175.50518418036597</v>
      </c>
    </row>
    <row r="557" spans="1:9" x14ac:dyDescent="0.25">
      <c r="A557" s="13"/>
      <c r="B557" s="5">
        <f>DATE(YEAR(siječanj!B557),MONTH(siječanj!B557)+2,DAY(siječanj!B557))</f>
        <v>42800</v>
      </c>
      <c r="C557" s="9">
        <v>5.7708333333333304</v>
      </c>
      <c r="D557">
        <v>1.0311401295681899</v>
      </c>
      <c r="E557" s="6">
        <v>172.6046375609578</v>
      </c>
      <c r="F557" s="7">
        <v>155.851660927994</v>
      </c>
      <c r="G557" s="7">
        <v>157.65728562064069</v>
      </c>
      <c r="H557" s="7">
        <v>223.14074713617856</v>
      </c>
      <c r="I557" s="7">
        <v>177.97956833867647</v>
      </c>
    </row>
    <row r="558" spans="1:9" x14ac:dyDescent="0.25">
      <c r="A558" s="13"/>
      <c r="B558" s="5">
        <f>DATE(YEAR(siječanj!B558),MONTH(siječanj!B558)+2,DAY(siječanj!B558))</f>
        <v>42800</v>
      </c>
      <c r="C558" s="9">
        <v>5.78125</v>
      </c>
      <c r="D558">
        <v>1.0311401295681899</v>
      </c>
      <c r="E558" s="6">
        <v>175.93028071827183</v>
      </c>
      <c r="F558" s="7">
        <v>152.83204379756143</v>
      </c>
      <c r="G558" s="7">
        <v>158.53707525435647</v>
      </c>
      <c r="H558" s="7">
        <v>226.52135424859878</v>
      </c>
      <c r="I558" s="7">
        <v>181.40877245480684</v>
      </c>
    </row>
    <row r="559" spans="1:9" x14ac:dyDescent="0.25">
      <c r="A559" s="13"/>
      <c r="B559" s="5">
        <f>DATE(YEAR(siječanj!B559),MONTH(siječanj!B559)+2,DAY(siječanj!B559))</f>
        <v>42800</v>
      </c>
      <c r="C559" s="9">
        <v>5.7916666666666696</v>
      </c>
      <c r="D559">
        <v>1.0311401295681899</v>
      </c>
      <c r="E559" s="6">
        <v>175.95199458766399</v>
      </c>
      <c r="F559" s="7">
        <v>147.85642238560413</v>
      </c>
      <c r="G559" s="7">
        <v>160.3672295032427</v>
      </c>
      <c r="H559" s="7">
        <v>226.92957387666056</v>
      </c>
      <c r="I559" s="7">
        <v>181.4311624969053</v>
      </c>
    </row>
    <row r="560" spans="1:9" x14ac:dyDescent="0.25">
      <c r="A560" s="13"/>
      <c r="B560" s="5">
        <f>DATE(YEAR(siječanj!B560),MONTH(siječanj!B560)+2,DAY(siječanj!B560))</f>
        <v>42800</v>
      </c>
      <c r="C560" s="9">
        <v>5.8020833333333304</v>
      </c>
      <c r="D560">
        <v>1.0311401295681899</v>
      </c>
      <c r="E560" s="6">
        <v>175.3624667059093</v>
      </c>
      <c r="F560" s="7">
        <v>140.57132386568199</v>
      </c>
      <c r="G560" s="7">
        <v>159.26278332272594</v>
      </c>
      <c r="H560" s="7">
        <v>227.5613778771378</v>
      </c>
      <c r="I560" s="7">
        <v>180.82327664052869</v>
      </c>
    </row>
    <row r="561" spans="1:9" x14ac:dyDescent="0.25">
      <c r="A561" s="13"/>
      <c r="B561" s="5">
        <f>DATE(YEAR(siječanj!B561),MONTH(siječanj!B561)+2,DAY(siječanj!B561))</f>
        <v>42800</v>
      </c>
      <c r="C561" s="9">
        <v>5.8125</v>
      </c>
      <c r="D561">
        <v>1.0311401295681899</v>
      </c>
      <c r="E561" s="6">
        <v>176.30780906031075</v>
      </c>
      <c r="F561" s="7">
        <v>134.80165111170021</v>
      </c>
      <c r="G561" s="7">
        <v>155.81210459333383</v>
      </c>
      <c r="H561" s="7">
        <v>227.54167428866535</v>
      </c>
      <c r="I561" s="7">
        <v>181.7980570783325</v>
      </c>
    </row>
    <row r="562" spans="1:9" x14ac:dyDescent="0.25">
      <c r="A562" s="13"/>
      <c r="B562" s="5">
        <f>DATE(YEAR(siječanj!B562),MONTH(siječanj!B562)+2,DAY(siječanj!B562))</f>
        <v>42800</v>
      </c>
      <c r="C562" s="9">
        <v>5.8229166666666696</v>
      </c>
      <c r="D562">
        <v>1.0311401295681899</v>
      </c>
      <c r="E562" s="6">
        <v>177.31963091007859</v>
      </c>
      <c r="F562" s="7">
        <v>130.35565377257763</v>
      </c>
      <c r="G562" s="7">
        <v>151.1794060930925</v>
      </c>
      <c r="H562" s="7">
        <v>227.64281257526383</v>
      </c>
      <c r="I562" s="7">
        <v>182.84138719160205</v>
      </c>
    </row>
    <row r="563" spans="1:9" x14ac:dyDescent="0.25">
      <c r="A563" s="13"/>
      <c r="B563" s="5">
        <f>DATE(YEAR(siječanj!B563),MONTH(siječanj!B563)+2,DAY(siječanj!B563))</f>
        <v>42800</v>
      </c>
      <c r="C563" s="9">
        <v>5.8333333333333304</v>
      </c>
      <c r="D563">
        <v>1.0311401295681899</v>
      </c>
      <c r="E563" s="6">
        <v>179.80340160566286</v>
      </c>
      <c r="F563" s="7">
        <v>126.98896457885616</v>
      </c>
      <c r="G563" s="7">
        <v>146.83674324491062</v>
      </c>
      <c r="H563" s="7">
        <v>227.66476345896481</v>
      </c>
      <c r="I563" s="7">
        <v>185.40250282846449</v>
      </c>
    </row>
    <row r="564" spans="1:9" x14ac:dyDescent="0.25">
      <c r="A564" s="13"/>
      <c r="B564" s="5">
        <f>DATE(YEAR(siječanj!B564),MONTH(siječanj!B564)+2,DAY(siječanj!B564))</f>
        <v>42800</v>
      </c>
      <c r="C564" s="9">
        <v>5.84375</v>
      </c>
      <c r="D564">
        <v>1.0311401295681899</v>
      </c>
      <c r="E564" s="6">
        <v>180.04181945488966</v>
      </c>
      <c r="F564" s="7">
        <v>123.05797015791876</v>
      </c>
      <c r="G564" s="7">
        <v>138.74269784387377</v>
      </c>
      <c r="H564" s="7">
        <v>228.01853593427089</v>
      </c>
      <c r="I564" s="7">
        <v>185.64834504040758</v>
      </c>
    </row>
    <row r="565" spans="1:9" x14ac:dyDescent="0.25">
      <c r="A565" s="13"/>
      <c r="B565" s="5">
        <f>DATE(YEAR(siječanj!B565),MONTH(siječanj!B565)+2,DAY(siječanj!B565))</f>
        <v>42800</v>
      </c>
      <c r="C565" s="9">
        <v>5.8541666666666696</v>
      </c>
      <c r="D565">
        <v>1.0311401295681899</v>
      </c>
      <c r="E565" s="6">
        <v>177.59679984791256</v>
      </c>
      <c r="F565" s="7">
        <v>120.59816128772934</v>
      </c>
      <c r="G565" s="7">
        <v>130.90143161947336</v>
      </c>
      <c r="H565" s="7">
        <v>228.47810230778589</v>
      </c>
      <c r="I565" s="7">
        <v>183.12718720607245</v>
      </c>
    </row>
    <row r="566" spans="1:9" x14ac:dyDescent="0.25">
      <c r="A566" s="13"/>
      <c r="B566" s="5">
        <f>DATE(YEAR(siječanj!B566),MONTH(siječanj!B566)+2,DAY(siječanj!B566))</f>
        <v>42800</v>
      </c>
      <c r="C566" s="9">
        <v>5.8645833333333304</v>
      </c>
      <c r="D566">
        <v>1.0311401295681899</v>
      </c>
      <c r="E566" s="6">
        <v>174.22960179538046</v>
      </c>
      <c r="F566" s="7">
        <v>115.67175000098783</v>
      </c>
      <c r="G566" s="7">
        <v>125.31950222261479</v>
      </c>
      <c r="H566" s="7">
        <v>228.88071319902446</v>
      </c>
      <c r="I566" s="7">
        <v>179.65513416990274</v>
      </c>
    </row>
    <row r="567" spans="1:9" x14ac:dyDescent="0.25">
      <c r="A567" s="13"/>
      <c r="B567" s="5">
        <f>DATE(YEAR(siječanj!B567),MONTH(siječanj!B567)+2,DAY(siječanj!B567))</f>
        <v>42800</v>
      </c>
      <c r="C567" s="9">
        <v>5.875</v>
      </c>
      <c r="D567">
        <v>1.0311401295681899</v>
      </c>
      <c r="E567" s="6">
        <v>173.03849611468061</v>
      </c>
      <c r="F567" s="7">
        <v>108.1757589604105</v>
      </c>
      <c r="G567" s="7">
        <v>118.69762842059282</v>
      </c>
      <c r="H567" s="7">
        <v>229.62329275215376</v>
      </c>
      <c r="I567" s="7">
        <v>178.4269373039765</v>
      </c>
    </row>
    <row r="568" spans="1:9" x14ac:dyDescent="0.25">
      <c r="A568" s="13"/>
      <c r="B568" s="5">
        <f>DATE(YEAR(siječanj!B568),MONTH(siječanj!B568)+2,DAY(siječanj!B568))</f>
        <v>42800</v>
      </c>
      <c r="C568" s="9">
        <v>5.8854166666666696</v>
      </c>
      <c r="D568">
        <v>1.0311401295681899</v>
      </c>
      <c r="E568" s="6">
        <v>179.92860621018292</v>
      </c>
      <c r="F568" s="7">
        <v>87.768534861791224</v>
      </c>
      <c r="G568" s="7">
        <v>98.083776805853347</v>
      </c>
      <c r="H568" s="7">
        <v>233.09076727639885</v>
      </c>
      <c r="I568" s="7">
        <v>185.53160632059183</v>
      </c>
    </row>
    <row r="569" spans="1:9" x14ac:dyDescent="0.25">
      <c r="A569" s="13"/>
      <c r="B569" s="5">
        <f>DATE(YEAR(siječanj!B569),MONTH(siječanj!B569)+2,DAY(siječanj!B569))</f>
        <v>42800</v>
      </c>
      <c r="C569" s="9">
        <v>5.8958333333333304</v>
      </c>
      <c r="D569">
        <v>1.0311401295681899</v>
      </c>
      <c r="E569" s="6">
        <v>186.28595533469721</v>
      </c>
      <c r="F569" s="7">
        <v>80.143013537232491</v>
      </c>
      <c r="G569" s="7">
        <v>91.373032288693224</v>
      </c>
      <c r="H569" s="7">
        <v>236.91237932390663</v>
      </c>
      <c r="I569" s="7">
        <v>192.0869241205537</v>
      </c>
    </row>
    <row r="570" spans="1:9" x14ac:dyDescent="0.25">
      <c r="A570" s="13"/>
      <c r="B570" s="5">
        <f>DATE(YEAR(siječanj!B570),MONTH(siječanj!B570)+2,DAY(siječanj!B570))</f>
        <v>42800</v>
      </c>
      <c r="C570" s="9">
        <v>5.90625</v>
      </c>
      <c r="D570">
        <v>1.0311401295681899</v>
      </c>
      <c r="E570" s="6">
        <v>186.65997718160114</v>
      </c>
      <c r="F570" s="7">
        <v>77.560824640708233</v>
      </c>
      <c r="G570" s="7">
        <v>87.755885217394749</v>
      </c>
      <c r="H570" s="7">
        <v>237.6411940687446</v>
      </c>
      <c r="I570" s="7">
        <v>192.47259305623157</v>
      </c>
    </row>
    <row r="571" spans="1:9" x14ac:dyDescent="0.25">
      <c r="A571" s="13"/>
      <c r="B571" s="5">
        <f>DATE(YEAR(siječanj!B571),MONTH(siječanj!B571)+2,DAY(siječanj!B571))</f>
        <v>42800</v>
      </c>
      <c r="C571" s="9">
        <v>5.9166666666666696</v>
      </c>
      <c r="D571">
        <v>1.0311401295681899</v>
      </c>
      <c r="E571" s="6">
        <v>185.32076202949071</v>
      </c>
      <c r="F571" s="7">
        <v>76.938648017663112</v>
      </c>
      <c r="G571" s="7">
        <v>85.065050301219372</v>
      </c>
      <c r="H571" s="7">
        <v>236.75722394104929</v>
      </c>
      <c r="I571" s="7">
        <v>191.09167457076472</v>
      </c>
    </row>
    <row r="572" spans="1:9" x14ac:dyDescent="0.25">
      <c r="A572" s="13"/>
      <c r="B572" s="5">
        <f>DATE(YEAR(siječanj!B572),MONTH(siječanj!B572)+2,DAY(siječanj!B572))</f>
        <v>42800</v>
      </c>
      <c r="C572" s="9">
        <v>5.9270833333333304</v>
      </c>
      <c r="D572">
        <v>1.0311401295681899</v>
      </c>
      <c r="E572" s="6">
        <v>182.13944394903601</v>
      </c>
      <c r="F572" s="7">
        <v>75.081893640904497</v>
      </c>
      <c r="G572" s="7">
        <v>70.505512149194317</v>
      </c>
      <c r="H572" s="7">
        <v>238.18297224247405</v>
      </c>
      <c r="I572" s="7">
        <v>187.81128983308705</v>
      </c>
    </row>
    <row r="573" spans="1:9" x14ac:dyDescent="0.25">
      <c r="A573" s="13"/>
      <c r="B573" s="5">
        <f>DATE(YEAR(siječanj!B573),MONTH(siječanj!B573)+2,DAY(siječanj!B573))</f>
        <v>42800</v>
      </c>
      <c r="C573" s="9">
        <v>5.9375</v>
      </c>
      <c r="D573">
        <v>1.0311401295681899</v>
      </c>
      <c r="E573" s="6">
        <v>174.77131311256915</v>
      </c>
      <c r="F573" s="7">
        <v>73.319543506639164</v>
      </c>
      <c r="G573" s="7">
        <v>65.142943271124977</v>
      </c>
      <c r="H573" s="7">
        <v>237.96965921941199</v>
      </c>
      <c r="I573" s="7">
        <v>180.21371444769724</v>
      </c>
    </row>
    <row r="574" spans="1:9" x14ac:dyDescent="0.25">
      <c r="A574" s="13"/>
      <c r="B574" s="5">
        <f>DATE(YEAR(siječanj!B574),MONTH(siječanj!B574)+2,DAY(siječanj!B574))</f>
        <v>42800</v>
      </c>
      <c r="C574" s="9">
        <v>5.9479166666666696</v>
      </c>
      <c r="D574">
        <v>1.0311401295681899</v>
      </c>
      <c r="E574" s="6">
        <v>167.96459070691924</v>
      </c>
      <c r="F574" s="7">
        <v>72.314667779822713</v>
      </c>
      <c r="G574" s="7">
        <v>63.291468703722472</v>
      </c>
      <c r="H574" s="7">
        <v>237.12586536969883</v>
      </c>
      <c r="I574" s="7">
        <v>173.19502982440068</v>
      </c>
    </row>
    <row r="575" spans="1:9" x14ac:dyDescent="0.25">
      <c r="A575" s="13"/>
      <c r="B575" s="5">
        <f>DATE(YEAR(siječanj!B575),MONTH(siječanj!B575)+2,DAY(siječanj!B575))</f>
        <v>42800</v>
      </c>
      <c r="C575" s="9">
        <v>5.9583333333333304</v>
      </c>
      <c r="D575">
        <v>1.0311401295681899</v>
      </c>
      <c r="E575" s="6">
        <v>158.19173468634082</v>
      </c>
      <c r="F575" s="7">
        <v>69.531778686183245</v>
      </c>
      <c r="G575" s="7">
        <v>62.274186651405124</v>
      </c>
      <c r="H575" s="7">
        <v>236.67998079356983</v>
      </c>
      <c r="I575" s="7">
        <v>163.1178458010902</v>
      </c>
    </row>
    <row r="576" spans="1:9" x14ac:dyDescent="0.25">
      <c r="A576" s="13"/>
      <c r="B576" s="5">
        <f>DATE(YEAR(siječanj!B576),MONTH(siječanj!B576)+2,DAY(siječanj!B576))</f>
        <v>42800</v>
      </c>
      <c r="C576" s="9">
        <v>5.96875</v>
      </c>
      <c r="D576">
        <v>1.0311401295681899</v>
      </c>
      <c r="E576" s="6">
        <v>147.69806315976439</v>
      </c>
      <c r="F576" s="7">
        <v>67.398733384049933</v>
      </c>
      <c r="G576" s="7">
        <v>61.083425630085642</v>
      </c>
      <c r="H576" s="7">
        <v>237.18527817479529</v>
      </c>
      <c r="I576" s="7">
        <v>152.29739998353014</v>
      </c>
    </row>
    <row r="577" spans="1:9" x14ac:dyDescent="0.25">
      <c r="A577" s="13"/>
      <c r="B577" s="5">
        <f>DATE(YEAR(siječanj!B577),MONTH(siječanj!B577)+2,DAY(siječanj!B577))</f>
        <v>42800</v>
      </c>
      <c r="C577" s="9">
        <v>5.9791666666666696</v>
      </c>
      <c r="D577">
        <v>1.0311401295681899</v>
      </c>
      <c r="E577" s="6">
        <v>137.00776290868723</v>
      </c>
      <c r="F577" s="7">
        <v>66.262379489162214</v>
      </c>
      <c r="G577" s="7">
        <v>59.356167356601674</v>
      </c>
      <c r="H577" s="7">
        <v>238.11001165759748</v>
      </c>
      <c r="I577" s="7">
        <v>141.2742023975116</v>
      </c>
    </row>
    <row r="578" spans="1:9" ht="15.75" thickBot="1" x14ac:dyDescent="0.3">
      <c r="A578" s="13"/>
      <c r="B578" s="5">
        <f>DATE(YEAR(siječanj!B578),MONTH(siječanj!B578)+2,DAY(siječanj!B578))</f>
        <v>42800</v>
      </c>
      <c r="C578" s="9">
        <v>5.9895833333333304</v>
      </c>
      <c r="D578">
        <v>1.0311401295681899</v>
      </c>
      <c r="E578" s="6">
        <v>126.66147732254116</v>
      </c>
      <c r="F578" s="7">
        <v>64.511424076023175</v>
      </c>
      <c r="G578" s="7">
        <v>58.391228649217382</v>
      </c>
      <c r="H578" s="7">
        <v>239.6424719778453</v>
      </c>
      <c r="I578" s="7">
        <v>130.60573213766344</v>
      </c>
    </row>
    <row r="579" spans="1:9" x14ac:dyDescent="0.25">
      <c r="A579" s="12">
        <f t="shared" ref="A579" si="4">A483+1</f>
        <v>66</v>
      </c>
      <c r="B579" s="5">
        <f>DATE(YEAR(siječanj!B579),MONTH(siječanj!B579)+2,DAY(siječanj!B579))</f>
        <v>42801</v>
      </c>
      <c r="C579" s="9">
        <v>6</v>
      </c>
      <c r="D579">
        <v>1.0272499289583878</v>
      </c>
      <c r="E579" s="6">
        <v>114.21050561958096</v>
      </c>
      <c r="F579" s="7">
        <v>63.230862630617139</v>
      </c>
      <c r="G579" s="7">
        <v>58.826228045326161</v>
      </c>
      <c r="H579" s="7">
        <v>240.75651032974372</v>
      </c>
      <c r="I579" s="7">
        <v>117.32273378401609</v>
      </c>
    </row>
    <row r="580" spans="1:9" x14ac:dyDescent="0.25">
      <c r="A580" s="13"/>
      <c r="B580" s="5">
        <f>DATE(YEAR(siječanj!B580),MONTH(siječanj!B580)+2,DAY(siječanj!B580))</f>
        <v>42801</v>
      </c>
      <c r="C580" s="9">
        <v>6.0104166666666696</v>
      </c>
      <c r="D580">
        <v>1.0272499289583878</v>
      </c>
      <c r="E580" s="6">
        <v>105.07253662048491</v>
      </c>
      <c r="F580" s="7">
        <v>61.885520011252581</v>
      </c>
      <c r="G580" s="7">
        <v>58.352321671872375</v>
      </c>
      <c r="H580" s="7">
        <v>241.50496465464531</v>
      </c>
      <c r="I580" s="7">
        <v>107.93575577887073</v>
      </c>
    </row>
    <row r="581" spans="1:9" x14ac:dyDescent="0.25">
      <c r="A581" s="13"/>
      <c r="B581" s="5">
        <f>DATE(YEAR(siječanj!B581),MONTH(siječanj!B581)+2,DAY(siječanj!B581))</f>
        <v>42801</v>
      </c>
      <c r="C581" s="9">
        <v>6.0208333333333304</v>
      </c>
      <c r="D581">
        <v>1.0272499289583878</v>
      </c>
      <c r="E581" s="6">
        <v>97.46588273001224</v>
      </c>
      <c r="F581" s="7">
        <v>60.958615759916491</v>
      </c>
      <c r="G581" s="7">
        <v>58.445875485910491</v>
      </c>
      <c r="H581" s="7">
        <v>241.54094138092981</v>
      </c>
      <c r="I581" s="7">
        <v>100.12182111027164</v>
      </c>
    </row>
    <row r="582" spans="1:9" x14ac:dyDescent="0.25">
      <c r="A582" s="13"/>
      <c r="B582" s="5">
        <f>DATE(YEAR(siječanj!B582),MONTH(siječanj!B582)+2,DAY(siječanj!B582))</f>
        <v>42801</v>
      </c>
      <c r="C582" s="9">
        <v>6.03125</v>
      </c>
      <c r="D582">
        <v>1.0272499289583878</v>
      </c>
      <c r="E582" s="6">
        <v>90.123772211392307</v>
      </c>
      <c r="F582" s="7">
        <v>59.757969666088698</v>
      </c>
      <c r="G582" s="7">
        <v>57.757115425371879</v>
      </c>
      <c r="H582" s="7">
        <v>241.91591264113316</v>
      </c>
      <c r="I582" s="7">
        <v>92.579638601614676</v>
      </c>
    </row>
    <row r="583" spans="1:9" x14ac:dyDescent="0.25">
      <c r="A583" s="13"/>
      <c r="B583" s="5">
        <f>DATE(YEAR(siječanj!B583),MONTH(siječanj!B583)+2,DAY(siječanj!B583))</f>
        <v>42801</v>
      </c>
      <c r="C583" s="9">
        <v>6.0416666666666696</v>
      </c>
      <c r="D583">
        <v>1.0272499289583878</v>
      </c>
      <c r="E583" s="6">
        <v>83.887757942026141</v>
      </c>
      <c r="F583" s="7">
        <v>59.153941230612986</v>
      </c>
      <c r="G583" s="7">
        <v>57.873912472786813</v>
      </c>
      <c r="H583" s="7">
        <v>242.54503728962231</v>
      </c>
      <c r="I583" s="7">
        <v>86.173693386424787</v>
      </c>
    </row>
    <row r="584" spans="1:9" x14ac:dyDescent="0.25">
      <c r="A584" s="13"/>
      <c r="B584" s="5">
        <f>DATE(YEAR(siječanj!B584),MONTH(siječanj!B584)+2,DAY(siječanj!B584))</f>
        <v>42801</v>
      </c>
      <c r="C584" s="9">
        <v>6.0520833333333304</v>
      </c>
      <c r="D584">
        <v>1.0272499289583878</v>
      </c>
      <c r="E584" s="6">
        <v>78.73468990803805</v>
      </c>
      <c r="F584" s="7">
        <v>58.635202863926331</v>
      </c>
      <c r="G584" s="7">
        <v>57.584389598023485</v>
      </c>
      <c r="H584" s="7">
        <v>243.1245044145723</v>
      </c>
      <c r="I584" s="7">
        <v>80.880204614592785</v>
      </c>
    </row>
    <row r="585" spans="1:9" x14ac:dyDescent="0.25">
      <c r="A585" s="13"/>
      <c r="B585" s="5">
        <f>DATE(YEAR(siječanj!B585),MONTH(siječanj!B585)+2,DAY(siječanj!B585))</f>
        <v>42801</v>
      </c>
      <c r="C585" s="9">
        <v>6.0625</v>
      </c>
      <c r="D585">
        <v>1.0272499289583878</v>
      </c>
      <c r="E585" s="6">
        <v>75.225648023434928</v>
      </c>
      <c r="F585" s="7">
        <v>58.661491283155058</v>
      </c>
      <c r="G585" s="7">
        <v>57.0524792990159</v>
      </c>
      <c r="H585" s="7">
        <v>242.79842157687085</v>
      </c>
      <c r="I585" s="7">
        <v>77.27554158792222</v>
      </c>
    </row>
    <row r="586" spans="1:9" x14ac:dyDescent="0.25">
      <c r="A586" s="13"/>
      <c r="B586" s="5">
        <f>DATE(YEAR(siječanj!B586),MONTH(siječanj!B586)+2,DAY(siječanj!B586))</f>
        <v>42801</v>
      </c>
      <c r="C586" s="9">
        <v>6.0729166666666696</v>
      </c>
      <c r="D586">
        <v>1.0272499289583878</v>
      </c>
      <c r="E586" s="6">
        <v>71.711831231361046</v>
      </c>
      <c r="F586" s="7">
        <v>58.016581329744746</v>
      </c>
      <c r="G586" s="7">
        <v>57.041194192428087</v>
      </c>
      <c r="H586" s="7">
        <v>242.77919105054488</v>
      </c>
      <c r="I586" s="7">
        <v>73.665973537891531</v>
      </c>
    </row>
    <row r="587" spans="1:9" x14ac:dyDescent="0.25">
      <c r="A587" s="13"/>
      <c r="B587" s="5">
        <f>DATE(YEAR(siječanj!B587),MONTH(siječanj!B587)+2,DAY(siječanj!B587))</f>
        <v>42801</v>
      </c>
      <c r="C587" s="9">
        <v>6.0833333333333304</v>
      </c>
      <c r="D587">
        <v>1.0272499289583878</v>
      </c>
      <c r="E587" s="6">
        <v>69.314332424571177</v>
      </c>
      <c r="F587" s="7">
        <v>57.324922158178616</v>
      </c>
      <c r="G587" s="7">
        <v>56.867402749761133</v>
      </c>
      <c r="H587" s="7">
        <v>242.70064473186702</v>
      </c>
      <c r="I587" s="7">
        <v>71.203143058938821</v>
      </c>
    </row>
    <row r="588" spans="1:9" x14ac:dyDescent="0.25">
      <c r="A588" s="13"/>
      <c r="B588" s="5">
        <f>DATE(YEAR(siječanj!B588),MONTH(siječanj!B588)+2,DAY(siječanj!B588))</f>
        <v>42801</v>
      </c>
      <c r="C588" s="9">
        <v>6.09375</v>
      </c>
      <c r="D588">
        <v>1.0272499289583878</v>
      </c>
      <c r="E588" s="6">
        <v>67.130175014678699</v>
      </c>
      <c r="F588" s="7">
        <v>56.582473712566681</v>
      </c>
      <c r="G588" s="7">
        <v>56.547121249374342</v>
      </c>
      <c r="H588" s="7">
        <v>243.00878521247009</v>
      </c>
      <c r="I588" s="7">
        <v>68.959467514792834</v>
      </c>
    </row>
    <row r="589" spans="1:9" x14ac:dyDescent="0.25">
      <c r="A589" s="13"/>
      <c r="B589" s="5">
        <f>DATE(YEAR(siječanj!B589),MONTH(siječanj!B589)+2,DAY(siječanj!B589))</f>
        <v>42801</v>
      </c>
      <c r="C589" s="9">
        <v>6.1041666666666696</v>
      </c>
      <c r="D589">
        <v>1.0272499289583878</v>
      </c>
      <c r="E589" s="6">
        <v>66.080111227734278</v>
      </c>
      <c r="F589" s="7">
        <v>56.320715766018552</v>
      </c>
      <c r="G589" s="7">
        <v>56.318634897142779</v>
      </c>
      <c r="H589" s="7">
        <v>242.70273900699323</v>
      </c>
      <c r="I589" s="7">
        <v>67.88078956425241</v>
      </c>
    </row>
    <row r="590" spans="1:9" x14ac:dyDescent="0.25">
      <c r="A590" s="13"/>
      <c r="B590" s="5">
        <f>DATE(YEAR(siječanj!B590),MONTH(siječanj!B590)+2,DAY(siječanj!B590))</f>
        <v>42801</v>
      </c>
      <c r="C590" s="9">
        <v>6.1145833333333304</v>
      </c>
      <c r="D590">
        <v>1.0272499289583878</v>
      </c>
      <c r="E590" s="6">
        <v>64.555148105769135</v>
      </c>
      <c r="F590" s="7">
        <v>55.908505817487168</v>
      </c>
      <c r="G590" s="7">
        <v>57.721457372926665</v>
      </c>
      <c r="H590" s="7">
        <v>242.66911658999578</v>
      </c>
      <c r="I590" s="7">
        <v>66.314271305549553</v>
      </c>
    </row>
    <row r="591" spans="1:9" x14ac:dyDescent="0.25">
      <c r="A591" s="13"/>
      <c r="B591" s="5">
        <f>DATE(YEAR(siječanj!B591),MONTH(siječanj!B591)+2,DAY(siječanj!B591))</f>
        <v>42801</v>
      </c>
      <c r="C591" s="9">
        <v>6.125</v>
      </c>
      <c r="D591">
        <v>1.0272499289583878</v>
      </c>
      <c r="E591" s="6">
        <v>64.109793448692727</v>
      </c>
      <c r="F591" s="7">
        <v>56.833678616298954</v>
      </c>
      <c r="G591" s="7">
        <v>56.819009392437437</v>
      </c>
      <c r="H591" s="7">
        <v>242.06113371891485</v>
      </c>
      <c r="I591" s="7">
        <v>65.856780765706517</v>
      </c>
    </row>
    <row r="592" spans="1:9" x14ac:dyDescent="0.25">
      <c r="A592" s="13"/>
      <c r="B592" s="5">
        <f>DATE(YEAR(siječanj!B592),MONTH(siječanj!B592)+2,DAY(siječanj!B592))</f>
        <v>42801</v>
      </c>
      <c r="C592" s="9">
        <v>6.1354166666666696</v>
      </c>
      <c r="D592">
        <v>1.0272499289583878</v>
      </c>
      <c r="E592" s="6">
        <v>63.171685411596243</v>
      </c>
      <c r="F592" s="7">
        <v>57.374994001664597</v>
      </c>
      <c r="G592" s="7">
        <v>56.308747909901477</v>
      </c>
      <c r="H592" s="7">
        <v>242.28146766431976</v>
      </c>
      <c r="I592" s="7">
        <v>64.893109351243865</v>
      </c>
    </row>
    <row r="593" spans="1:9" x14ac:dyDescent="0.25">
      <c r="A593" s="13"/>
      <c r="B593" s="5">
        <f>DATE(YEAR(siječanj!B593),MONTH(siječanj!B593)+2,DAY(siječanj!B593))</f>
        <v>42801</v>
      </c>
      <c r="C593" s="9">
        <v>6.1458333333333304</v>
      </c>
      <c r="D593">
        <v>1.0272499289583878</v>
      </c>
      <c r="E593" s="6">
        <v>62.845163522423348</v>
      </c>
      <c r="F593" s="7">
        <v>56.971613659408696</v>
      </c>
      <c r="G593" s="7">
        <v>56.880033896751335</v>
      </c>
      <c r="H593" s="7">
        <v>242.18745931438542</v>
      </c>
      <c r="I593" s="7">
        <v>64.55768976378765</v>
      </c>
    </row>
    <row r="594" spans="1:9" x14ac:dyDescent="0.25">
      <c r="A594" s="13"/>
      <c r="B594" s="5">
        <f>DATE(YEAR(siječanj!B594),MONTH(siječanj!B594)+2,DAY(siječanj!B594))</f>
        <v>42801</v>
      </c>
      <c r="C594" s="9">
        <v>6.15625</v>
      </c>
      <c r="D594">
        <v>1.0272499289583878</v>
      </c>
      <c r="E594" s="6">
        <v>62.308456379723829</v>
      </c>
      <c r="F594" s="7">
        <v>57.384645246290731</v>
      </c>
      <c r="G594" s="7">
        <v>55.223266477196816</v>
      </c>
      <c r="H594" s="7">
        <v>242.09974479127499</v>
      </c>
      <c r="I594" s="7">
        <v>64.006357389578113</v>
      </c>
    </row>
    <row r="595" spans="1:9" x14ac:dyDescent="0.25">
      <c r="A595" s="13"/>
      <c r="B595" s="5">
        <f>DATE(YEAR(siječanj!B595),MONTH(siječanj!B595)+2,DAY(siječanj!B595))</f>
        <v>42801</v>
      </c>
      <c r="C595" s="9">
        <v>6.1666666666666696</v>
      </c>
      <c r="D595">
        <v>1.0272499289583878</v>
      </c>
      <c r="E595" s="6">
        <v>62.065753916996442</v>
      </c>
      <c r="F595" s="7">
        <v>57.456989501067156</v>
      </c>
      <c r="G595" s="7">
        <v>55.216424105151383</v>
      </c>
      <c r="H595" s="7">
        <v>241.76187440503605</v>
      </c>
      <c r="I595" s="7">
        <v>63.757041301983378</v>
      </c>
    </row>
    <row r="596" spans="1:9" x14ac:dyDescent="0.25">
      <c r="A596" s="13"/>
      <c r="B596" s="5">
        <f>DATE(YEAR(siječanj!B596),MONTH(siječanj!B596)+2,DAY(siječanj!B596))</f>
        <v>42801</v>
      </c>
      <c r="C596" s="9">
        <v>6.1770833333333304</v>
      </c>
      <c r="D596">
        <v>1.0272499289583878</v>
      </c>
      <c r="E596" s="6">
        <v>63.106398898724152</v>
      </c>
      <c r="F596" s="7">
        <v>56.959890282942155</v>
      </c>
      <c r="G596" s="7">
        <v>56.510241344778144</v>
      </c>
      <c r="H596" s="7">
        <v>241.89808329888163</v>
      </c>
      <c r="I596" s="7">
        <v>64.826043785534068</v>
      </c>
    </row>
    <row r="597" spans="1:9" x14ac:dyDescent="0.25">
      <c r="A597" s="13"/>
      <c r="B597" s="5">
        <f>DATE(YEAR(siječanj!B597),MONTH(siječanj!B597)+2,DAY(siječanj!B597))</f>
        <v>42801</v>
      </c>
      <c r="C597" s="9">
        <v>6.1875</v>
      </c>
      <c r="D597">
        <v>1.0272499289583878</v>
      </c>
      <c r="E597" s="6">
        <v>63.046502642030333</v>
      </c>
      <c r="F597" s="7">
        <v>57.661188675158542</v>
      </c>
      <c r="G597" s="7">
        <v>56.966340725408763</v>
      </c>
      <c r="H597" s="7">
        <v>241.87951485953437</v>
      </c>
      <c r="I597" s="7">
        <v>64.764515360100475</v>
      </c>
    </row>
    <row r="598" spans="1:9" x14ac:dyDescent="0.25">
      <c r="A598" s="13"/>
      <c r="B598" s="5">
        <f>DATE(YEAR(siječanj!B598),MONTH(siječanj!B598)+2,DAY(siječanj!B598))</f>
        <v>42801</v>
      </c>
      <c r="C598" s="9">
        <v>6.1979166666666696</v>
      </c>
      <c r="D598">
        <v>1.0272499289583878</v>
      </c>
      <c r="E598" s="6">
        <v>64.874109145822871</v>
      </c>
      <c r="F598" s="7">
        <v>57.596527740958642</v>
      </c>
      <c r="G598" s="7">
        <v>56.770295549303647</v>
      </c>
      <c r="H598" s="7">
        <v>242.25039958288693</v>
      </c>
      <c r="I598" s="7">
        <v>66.641924011285241</v>
      </c>
    </row>
    <row r="599" spans="1:9" x14ac:dyDescent="0.25">
      <c r="A599" s="13"/>
      <c r="B599" s="5">
        <f>DATE(YEAR(siječanj!B599),MONTH(siječanj!B599)+2,DAY(siječanj!B599))</f>
        <v>42801</v>
      </c>
      <c r="C599" s="9">
        <v>6.2083333333333304</v>
      </c>
      <c r="D599">
        <v>1.0272499289583878</v>
      </c>
      <c r="E599" s="6">
        <v>66.199470019532896</v>
      </c>
      <c r="F599" s="7">
        <v>55.820903137340437</v>
      </c>
      <c r="G599" s="7">
        <v>57.349657778567774</v>
      </c>
      <c r="H599" s="7">
        <v>241.5709733262448</v>
      </c>
      <c r="I599" s="7">
        <v>68.003400874648094</v>
      </c>
    </row>
    <row r="600" spans="1:9" x14ac:dyDescent="0.25">
      <c r="A600" s="13"/>
      <c r="B600" s="5">
        <f>DATE(YEAR(siječanj!B600),MONTH(siječanj!B600)+2,DAY(siječanj!B600))</f>
        <v>42801</v>
      </c>
      <c r="C600" s="9">
        <v>6.21875</v>
      </c>
      <c r="D600">
        <v>1.0272499289583878</v>
      </c>
      <c r="E600" s="6">
        <v>69.297474847478853</v>
      </c>
      <c r="F600" s="7">
        <v>55.626383263818866</v>
      </c>
      <c r="G600" s="7">
        <v>60.011408607477421</v>
      </c>
      <c r="H600" s="7">
        <v>240.12150890921947</v>
      </c>
      <c r="I600" s="7">
        <v>71.18582611406832</v>
      </c>
    </row>
    <row r="601" spans="1:9" x14ac:dyDescent="0.25">
      <c r="A601" s="13"/>
      <c r="B601" s="5">
        <f>DATE(YEAR(siječanj!B601),MONTH(siječanj!B601)+2,DAY(siječanj!B601))</f>
        <v>42801</v>
      </c>
      <c r="C601" s="9">
        <v>6.2291666666666696</v>
      </c>
      <c r="D601">
        <v>1.0272499289583878</v>
      </c>
      <c r="E601" s="6">
        <v>72.54318619268183</v>
      </c>
      <c r="F601" s="7">
        <v>56.333986227379476</v>
      </c>
      <c r="G601" s="7">
        <v>61.3397181324152</v>
      </c>
      <c r="H601" s="7">
        <v>239.99549335447909</v>
      </c>
      <c r="I601" s="7">
        <v>74.519982862847513</v>
      </c>
    </row>
    <row r="602" spans="1:9" x14ac:dyDescent="0.25">
      <c r="A602" s="13"/>
      <c r="B602" s="5">
        <f>DATE(YEAR(siječanj!B602),MONTH(siječanj!B602)+2,DAY(siječanj!B602))</f>
        <v>42801</v>
      </c>
      <c r="C602" s="9">
        <v>6.2395833333333304</v>
      </c>
      <c r="D602">
        <v>1.0272499289583878</v>
      </c>
      <c r="E602" s="6">
        <v>79.448170854441585</v>
      </c>
      <c r="F602" s="7">
        <v>56.97146937169834</v>
      </c>
      <c r="G602" s="7">
        <v>59.811277237293638</v>
      </c>
      <c r="H602" s="7">
        <v>238.78949692199149</v>
      </c>
      <c r="I602" s="7">
        <v>81.613127866098978</v>
      </c>
    </row>
    <row r="603" spans="1:9" x14ac:dyDescent="0.25">
      <c r="A603" s="13"/>
      <c r="B603" s="5">
        <f>DATE(YEAR(siječanj!B603),MONTH(siječanj!B603)+2,DAY(siječanj!B603))</f>
        <v>42801</v>
      </c>
      <c r="C603" s="9">
        <v>6.25</v>
      </c>
      <c r="D603">
        <v>1.0272499289583878</v>
      </c>
      <c r="E603" s="6">
        <v>84.609700925655986</v>
      </c>
      <c r="F603" s="7">
        <v>59.558223371058624</v>
      </c>
      <c r="G603" s="7">
        <v>60.019040175830206</v>
      </c>
      <c r="H603" s="7">
        <v>235.3841995659989</v>
      </c>
      <c r="I603" s="7">
        <v>86.915309265070547</v>
      </c>
    </row>
    <row r="604" spans="1:9" x14ac:dyDescent="0.25">
      <c r="A604" s="13"/>
      <c r="B604" s="5">
        <f>DATE(YEAR(siječanj!B604),MONTH(siječanj!B604)+2,DAY(siječanj!B604))</f>
        <v>42801</v>
      </c>
      <c r="C604" s="9">
        <v>6.2604166666666696</v>
      </c>
      <c r="D604">
        <v>1.0272499289583878</v>
      </c>
      <c r="E604" s="6">
        <v>91.188968614052172</v>
      </c>
      <c r="F604" s="7">
        <v>67.59217510773577</v>
      </c>
      <c r="G604" s="7">
        <v>61.1525063464507</v>
      </c>
      <c r="H604" s="7">
        <v>222.05177407712301</v>
      </c>
      <c r="I604" s="7">
        <v>93.67386153057376</v>
      </c>
    </row>
    <row r="605" spans="1:9" x14ac:dyDescent="0.25">
      <c r="A605" s="13"/>
      <c r="B605" s="5">
        <f>DATE(YEAR(siječanj!B605),MONTH(siječanj!B605)+2,DAY(siječanj!B605))</f>
        <v>42801</v>
      </c>
      <c r="C605" s="9">
        <v>6.2708333333333304</v>
      </c>
      <c r="D605">
        <v>1.0272499289583878</v>
      </c>
      <c r="E605" s="6">
        <v>96.815982192564334</v>
      </c>
      <c r="F605" s="7">
        <v>76.744076040246142</v>
      </c>
      <c r="G605" s="7">
        <v>62.256267488548424</v>
      </c>
      <c r="H605" s="7">
        <v>212.8201683154382</v>
      </c>
      <c r="I605" s="7">
        <v>99.454210829348256</v>
      </c>
    </row>
    <row r="606" spans="1:9" x14ac:dyDescent="0.25">
      <c r="A606" s="13"/>
      <c r="B606" s="5">
        <f>DATE(YEAR(siječanj!B606),MONTH(siječanj!B606)+2,DAY(siječanj!B606))</f>
        <v>42801</v>
      </c>
      <c r="C606" s="9">
        <v>6.28125</v>
      </c>
      <c r="D606">
        <v>1.0272499289583878</v>
      </c>
      <c r="E606" s="6">
        <v>103.19909160047166</v>
      </c>
      <c r="F606" s="7">
        <v>78.107502719308826</v>
      </c>
      <c r="G606" s="7">
        <v>66.775053313665651</v>
      </c>
      <c r="H606" s="7">
        <v>192.78100675855055</v>
      </c>
      <c r="I606" s="7">
        <v>106.01125951515468</v>
      </c>
    </row>
    <row r="607" spans="1:9" x14ac:dyDescent="0.25">
      <c r="A607" s="13"/>
      <c r="B607" s="5">
        <f>DATE(YEAR(siječanj!B607),MONTH(siječanj!B607)+2,DAY(siječanj!B607))</f>
        <v>42801</v>
      </c>
      <c r="C607" s="9">
        <v>6.2916666666666696</v>
      </c>
      <c r="D607">
        <v>1.0272499289583878</v>
      </c>
      <c r="E607" s="6">
        <v>108.80575996421695</v>
      </c>
      <c r="F607" s="7">
        <v>85.890698447352591</v>
      </c>
      <c r="G607" s="7">
        <v>79.027718580367122</v>
      </c>
      <c r="H607" s="7">
        <v>152.50537672444474</v>
      </c>
      <c r="I607" s="7">
        <v>111.77070919350525</v>
      </c>
    </row>
    <row r="608" spans="1:9" x14ac:dyDescent="0.25">
      <c r="A608" s="13"/>
      <c r="B608" s="5">
        <f>DATE(YEAR(siječanj!B608),MONTH(siječanj!B608)+2,DAY(siječanj!B608))</f>
        <v>42801</v>
      </c>
      <c r="C608" s="9">
        <v>6.3020833333333304</v>
      </c>
      <c r="D608">
        <v>1.0272499289583878</v>
      </c>
      <c r="E608" s="6">
        <v>110.49196727500454</v>
      </c>
      <c r="F608" s="7">
        <v>108.70963952070079</v>
      </c>
      <c r="G608" s="7">
        <v>96.372699059706349</v>
      </c>
      <c r="H608" s="7">
        <v>118.13140299453053</v>
      </c>
      <c r="I608" s="7">
        <v>113.50286553372094</v>
      </c>
    </row>
    <row r="609" spans="1:9" x14ac:dyDescent="0.25">
      <c r="A609" s="13"/>
      <c r="B609" s="5">
        <f>DATE(YEAR(siječanj!B609),MONTH(siječanj!B609)+2,DAY(siječanj!B609))</f>
        <v>42801</v>
      </c>
      <c r="C609" s="9">
        <v>6.3125</v>
      </c>
      <c r="D609">
        <v>1.0272499289583878</v>
      </c>
      <c r="E609" s="6">
        <v>113.90643006326174</v>
      </c>
      <c r="F609" s="7">
        <v>123.76040281185824</v>
      </c>
      <c r="G609" s="7">
        <v>105.03679257115157</v>
      </c>
      <c r="H609" s="7">
        <v>61.465482757994558</v>
      </c>
      <c r="I609" s="7">
        <v>117.01037219038919</v>
      </c>
    </row>
    <row r="610" spans="1:9" x14ac:dyDescent="0.25">
      <c r="A610" s="13"/>
      <c r="B610" s="5">
        <f>DATE(YEAR(siječanj!B610),MONTH(siječanj!B610)+2,DAY(siječanj!B610))</f>
        <v>42801</v>
      </c>
      <c r="C610" s="9">
        <v>6.3229166666666696</v>
      </c>
      <c r="D610">
        <v>1.0272499289583878</v>
      </c>
      <c r="E610" s="6">
        <v>114.36410955945104</v>
      </c>
      <c r="F610" s="7">
        <v>134.71091418184517</v>
      </c>
      <c r="G610" s="7">
        <v>118.42377329587029</v>
      </c>
      <c r="H610" s="7">
        <v>18.631288603758268</v>
      </c>
      <c r="I610" s="7">
        <v>117.48052342033536</v>
      </c>
    </row>
    <row r="611" spans="1:9" x14ac:dyDescent="0.25">
      <c r="A611" s="13"/>
      <c r="B611" s="5">
        <f>DATE(YEAR(siječanj!B611),MONTH(siječanj!B611)+2,DAY(siječanj!B611))</f>
        <v>42801</v>
      </c>
      <c r="C611" s="9">
        <v>6.3333333333333304</v>
      </c>
      <c r="D611">
        <v>1.0272499289583878</v>
      </c>
      <c r="E611" s="6">
        <v>113.07932994050408</v>
      </c>
      <c r="F611" s="7">
        <v>145.64819116239872</v>
      </c>
      <c r="G611" s="7">
        <v>124.36690221891899</v>
      </c>
      <c r="H611" s="7">
        <v>4.5352137938048376</v>
      </c>
      <c r="I611" s="7">
        <v>116.16073364804491</v>
      </c>
    </row>
    <row r="612" spans="1:9" x14ac:dyDescent="0.25">
      <c r="A612" s="13"/>
      <c r="B612" s="5">
        <f>DATE(YEAR(siječanj!B612),MONTH(siječanj!B612)+2,DAY(siječanj!B612))</f>
        <v>42801</v>
      </c>
      <c r="C612" s="9">
        <v>6.34375</v>
      </c>
      <c r="D612">
        <v>1.0272499289583878</v>
      </c>
      <c r="E612" s="6">
        <v>111.82296454437586</v>
      </c>
      <c r="F612" s="7">
        <v>163.97717924886072</v>
      </c>
      <c r="G612" s="7">
        <v>138.03216878468476</v>
      </c>
      <c r="H612" s="7">
        <v>2.8059496193145197</v>
      </c>
      <c r="I612" s="7">
        <v>114.87013238412644</v>
      </c>
    </row>
    <row r="613" spans="1:9" x14ac:dyDescent="0.25">
      <c r="A613" s="13"/>
      <c r="B613" s="5">
        <f>DATE(YEAR(siječanj!B613),MONTH(siječanj!B613)+2,DAY(siječanj!B613))</f>
        <v>42801</v>
      </c>
      <c r="C613" s="9">
        <v>6.3541666666666696</v>
      </c>
      <c r="D613">
        <v>1.0272499289583878</v>
      </c>
      <c r="E613" s="6">
        <v>112.85230100485599</v>
      </c>
      <c r="F613" s="7">
        <v>174.37649553331445</v>
      </c>
      <c r="G613" s="7">
        <v>151.29359518722779</v>
      </c>
      <c r="H613" s="7">
        <v>2.500901544962761</v>
      </c>
      <c r="I613" s="7">
        <v>115.92751819002892</v>
      </c>
    </row>
    <row r="614" spans="1:9" x14ac:dyDescent="0.25">
      <c r="A614" s="13"/>
      <c r="B614" s="5">
        <f>DATE(YEAR(siječanj!B614),MONTH(siječanj!B614)+2,DAY(siječanj!B614))</f>
        <v>42801</v>
      </c>
      <c r="C614" s="9">
        <v>6.3645833333333304</v>
      </c>
      <c r="D614">
        <v>1.0272499289583878</v>
      </c>
      <c r="E614" s="6">
        <v>113.01726805335898</v>
      </c>
      <c r="F614" s="7">
        <v>195.67906094662914</v>
      </c>
      <c r="G614" s="7">
        <v>164.83782227466756</v>
      </c>
      <c r="H614" s="7">
        <v>2.2367398418785558</v>
      </c>
      <c r="I614" s="7">
        <v>116.09698057888409</v>
      </c>
    </row>
    <row r="615" spans="1:9" x14ac:dyDescent="0.25">
      <c r="A615" s="13"/>
      <c r="B615" s="5">
        <f>DATE(YEAR(siječanj!B615),MONTH(siječanj!B615)+2,DAY(siječanj!B615))</f>
        <v>42801</v>
      </c>
      <c r="C615" s="9">
        <v>6.375</v>
      </c>
      <c r="D615">
        <v>1.0272499289583878</v>
      </c>
      <c r="E615" s="6">
        <v>114.51449780607533</v>
      </c>
      <c r="F615" s="7">
        <v>226.29833592161799</v>
      </c>
      <c r="G615" s="7">
        <v>170.24945352418914</v>
      </c>
      <c r="H615" s="7">
        <v>2.0013959246044664</v>
      </c>
      <c r="I615" s="7">
        <v>117.63500973599633</v>
      </c>
    </row>
    <row r="616" spans="1:9" x14ac:dyDescent="0.25">
      <c r="A616" s="13"/>
      <c r="B616" s="5">
        <f>DATE(YEAR(siječanj!B616),MONTH(siječanj!B616)+2,DAY(siječanj!B616))</f>
        <v>42801</v>
      </c>
      <c r="C616" s="9">
        <v>6.3854166666666696</v>
      </c>
      <c r="D616">
        <v>1.0272499289583878</v>
      </c>
      <c r="E616" s="6">
        <v>114.69552545584456</v>
      </c>
      <c r="F616" s="7">
        <v>224.26620784890383</v>
      </c>
      <c r="G616" s="7">
        <v>192.31774986657288</v>
      </c>
      <c r="H616" s="7">
        <v>1.7994713976560863</v>
      </c>
      <c r="I616" s="7">
        <v>117.82097037636129</v>
      </c>
    </row>
    <row r="617" spans="1:9" x14ac:dyDescent="0.25">
      <c r="A617" s="13"/>
      <c r="B617" s="5">
        <f>DATE(YEAR(siječanj!B617),MONTH(siječanj!B617)+2,DAY(siječanj!B617))</f>
        <v>42801</v>
      </c>
      <c r="C617" s="9">
        <v>6.3958333333333304</v>
      </c>
      <c r="D617">
        <v>1.0272499289583878</v>
      </c>
      <c r="E617" s="6">
        <v>114.66386477234472</v>
      </c>
      <c r="F617" s="7">
        <v>222.21478530292134</v>
      </c>
      <c r="G617" s="7">
        <v>199.00677746402673</v>
      </c>
      <c r="H617" s="7">
        <v>2.0213055401428144</v>
      </c>
      <c r="I617" s="7">
        <v>117.7884469414853</v>
      </c>
    </row>
    <row r="618" spans="1:9" x14ac:dyDescent="0.25">
      <c r="A618" s="13"/>
      <c r="B618" s="5">
        <f>DATE(YEAR(siječanj!B618),MONTH(siječanj!B618)+2,DAY(siječanj!B618))</f>
        <v>42801</v>
      </c>
      <c r="C618" s="9">
        <v>6.40625</v>
      </c>
      <c r="D618">
        <v>1.0272499289583878</v>
      </c>
      <c r="E618" s="6">
        <v>115.26417515145188</v>
      </c>
      <c r="F618" s="7">
        <v>223.38164402457375</v>
      </c>
      <c r="G618" s="7">
        <v>202.81214985766411</v>
      </c>
      <c r="H618" s="7">
        <v>2.0379727297216848</v>
      </c>
      <c r="I618" s="7">
        <v>118.40511573577612</v>
      </c>
    </row>
    <row r="619" spans="1:9" x14ac:dyDescent="0.25">
      <c r="A619" s="13"/>
      <c r="B619" s="5">
        <f>DATE(YEAR(siječanj!B619),MONTH(siječanj!B619)+2,DAY(siječanj!B619))</f>
        <v>42801</v>
      </c>
      <c r="C619" s="9">
        <v>6.4166666666666696</v>
      </c>
      <c r="D619">
        <v>1.0272499289583878</v>
      </c>
      <c r="E619" s="6">
        <v>115.78062739669481</v>
      </c>
      <c r="F619" s="7">
        <v>233.44953143833649</v>
      </c>
      <c r="G619" s="7">
        <v>204.14651255833996</v>
      </c>
      <c r="H619" s="7">
        <v>2.1528378196186697</v>
      </c>
      <c r="I619" s="7">
        <v>118.93564126801232</v>
      </c>
    </row>
    <row r="620" spans="1:9" x14ac:dyDescent="0.25">
      <c r="A620" s="13"/>
      <c r="B620" s="5">
        <f>DATE(YEAR(siječanj!B620),MONTH(siječanj!B620)+2,DAY(siječanj!B620))</f>
        <v>42801</v>
      </c>
      <c r="C620" s="9">
        <v>6.4270833333333304</v>
      </c>
      <c r="D620">
        <v>1.0272499289583878</v>
      </c>
      <c r="E620" s="6">
        <v>117.70282391431033</v>
      </c>
      <c r="F620" s="7">
        <v>233.05350175332492</v>
      </c>
      <c r="G620" s="7">
        <v>201.14896871583514</v>
      </c>
      <c r="H620" s="7">
        <v>2.0651723029462246</v>
      </c>
      <c r="I620" s="7">
        <v>120.91021750417691</v>
      </c>
    </row>
    <row r="621" spans="1:9" x14ac:dyDescent="0.25">
      <c r="A621" s="13"/>
      <c r="B621" s="5">
        <f>DATE(YEAR(siječanj!B621),MONTH(siječanj!B621)+2,DAY(siječanj!B621))</f>
        <v>42801</v>
      </c>
      <c r="C621" s="9">
        <v>6.4375</v>
      </c>
      <c r="D621">
        <v>1.0272499289583878</v>
      </c>
      <c r="E621" s="6">
        <v>119.36682606923767</v>
      </c>
      <c r="F621" s="7">
        <v>224.84094988716896</v>
      </c>
      <c r="G621" s="7">
        <v>200.71013150215055</v>
      </c>
      <c r="H621" s="7">
        <v>2.0439125100342506</v>
      </c>
      <c r="I621" s="7">
        <v>122.61956359961265</v>
      </c>
    </row>
    <row r="622" spans="1:9" x14ac:dyDescent="0.25">
      <c r="A622" s="13"/>
      <c r="B622" s="5">
        <f>DATE(YEAR(siječanj!B622),MONTH(siječanj!B622)+2,DAY(siječanj!B622))</f>
        <v>42801</v>
      </c>
      <c r="C622" s="9">
        <v>6.4479166666666696</v>
      </c>
      <c r="D622">
        <v>1.0272499289583878</v>
      </c>
      <c r="E622" s="6">
        <v>120.2990237812482</v>
      </c>
      <c r="F622" s="7">
        <v>223.612560473033</v>
      </c>
      <c r="G622" s="7">
        <v>206.44674738132204</v>
      </c>
      <c r="H622" s="7">
        <v>2.1179932420652436</v>
      </c>
      <c r="I622" s="7">
        <v>123.57716363305062</v>
      </c>
    </row>
    <row r="623" spans="1:9" x14ac:dyDescent="0.25">
      <c r="A623" s="13"/>
      <c r="B623" s="5">
        <f>DATE(YEAR(siječanj!B623),MONTH(siječanj!B623)+2,DAY(siječanj!B623))</f>
        <v>42801</v>
      </c>
      <c r="C623" s="9">
        <v>6.4583333333333304</v>
      </c>
      <c r="D623">
        <v>1.0272499289583878</v>
      </c>
      <c r="E623" s="6">
        <v>120.44161794174323</v>
      </c>
      <c r="F623" s="7">
        <v>220.83331865207199</v>
      </c>
      <c r="G623" s="7">
        <v>207.7882048366188</v>
      </c>
      <c r="H623" s="7">
        <v>2.2055167400806108</v>
      </c>
      <c r="I623" s="7">
        <v>123.72364347428902</v>
      </c>
    </row>
    <row r="624" spans="1:9" x14ac:dyDescent="0.25">
      <c r="A624" s="13"/>
      <c r="B624" s="5">
        <f>DATE(YEAR(siječanj!B624),MONTH(siječanj!B624)+2,DAY(siječanj!B624))</f>
        <v>42801</v>
      </c>
      <c r="C624" s="9">
        <v>6.46875</v>
      </c>
      <c r="D624">
        <v>1.0272499289583878</v>
      </c>
      <c r="E624" s="6">
        <v>119.70510608121383</v>
      </c>
      <c r="F624" s="7">
        <v>218.93068879940361</v>
      </c>
      <c r="G624" s="7">
        <v>202.89220320695213</v>
      </c>
      <c r="H624" s="7">
        <v>2.1871133224123964</v>
      </c>
      <c r="I624" s="7">
        <v>122.96706171788318</v>
      </c>
    </row>
    <row r="625" spans="1:9" x14ac:dyDescent="0.25">
      <c r="A625" s="13"/>
      <c r="B625" s="5">
        <f>DATE(YEAR(siječanj!B625),MONTH(siječanj!B625)+2,DAY(siječanj!B625))</f>
        <v>42801</v>
      </c>
      <c r="C625" s="9">
        <v>6.4791666666666696</v>
      </c>
      <c r="D625">
        <v>1.0272499289583878</v>
      </c>
      <c r="E625" s="6">
        <v>120.44897632128766</v>
      </c>
      <c r="F625" s="7">
        <v>217.9524862590435</v>
      </c>
      <c r="G625" s="7">
        <v>198.16359932804116</v>
      </c>
      <c r="H625" s="7">
        <v>2.2458220350118125</v>
      </c>
      <c r="I625" s="7">
        <v>123.73120236915329</v>
      </c>
    </row>
    <row r="626" spans="1:9" x14ac:dyDescent="0.25">
      <c r="A626" s="13"/>
      <c r="B626" s="5">
        <f>DATE(YEAR(siječanj!B626),MONTH(siječanj!B626)+2,DAY(siječanj!B626))</f>
        <v>42801</v>
      </c>
      <c r="C626" s="9">
        <v>6.4895833333333304</v>
      </c>
      <c r="D626">
        <v>1.0272499289583878</v>
      </c>
      <c r="E626" s="6">
        <v>121.09349255754478</v>
      </c>
      <c r="F626" s="7">
        <v>213.70697669346259</v>
      </c>
      <c r="G626" s="7">
        <v>193.81705860155719</v>
      </c>
      <c r="H626" s="7">
        <v>1.9720050635091011</v>
      </c>
      <c r="I626" s="7">
        <v>124.39328162706094</v>
      </c>
    </row>
    <row r="627" spans="1:9" x14ac:dyDescent="0.25">
      <c r="A627" s="13"/>
      <c r="B627" s="5">
        <f>DATE(YEAR(siječanj!B627),MONTH(siječanj!B627)+2,DAY(siječanj!B627))</f>
        <v>42801</v>
      </c>
      <c r="C627" s="9">
        <v>6.5</v>
      </c>
      <c r="D627">
        <v>1.0272499289583878</v>
      </c>
      <c r="E627" s="6">
        <v>121.75431950454285</v>
      </c>
      <c r="F627" s="7">
        <v>217.12100428015714</v>
      </c>
      <c r="G627" s="7">
        <v>194.34726631969866</v>
      </c>
      <c r="H627" s="7">
        <v>1.8552077197707495</v>
      </c>
      <c r="I627" s="7">
        <v>125.0721160614185</v>
      </c>
    </row>
    <row r="628" spans="1:9" x14ac:dyDescent="0.25">
      <c r="A628" s="13"/>
      <c r="B628" s="5">
        <f>DATE(YEAR(siječanj!B628),MONTH(siječanj!B628)+2,DAY(siječanj!B628))</f>
        <v>42801</v>
      </c>
      <c r="C628" s="9">
        <v>6.5104166666666696</v>
      </c>
      <c r="D628">
        <v>1.0272499289583878</v>
      </c>
      <c r="E628" s="6">
        <v>122.15388626279224</v>
      </c>
      <c r="F628" s="7">
        <v>209.51304998433443</v>
      </c>
      <c r="G628" s="7">
        <v>191.17280629787848</v>
      </c>
      <c r="H628" s="7">
        <v>1.8584301431024697</v>
      </c>
      <c r="I628" s="7">
        <v>125.48257098544433</v>
      </c>
    </row>
    <row r="629" spans="1:9" x14ac:dyDescent="0.25">
      <c r="A629" s="13"/>
      <c r="B629" s="5">
        <f>DATE(YEAR(siječanj!B629),MONTH(siječanj!B629)+2,DAY(siječanj!B629))</f>
        <v>42801</v>
      </c>
      <c r="C629" s="9">
        <v>6.5208333333333304</v>
      </c>
      <c r="D629">
        <v>1.0272499289583878</v>
      </c>
      <c r="E629" s="6">
        <v>121.35695609166557</v>
      </c>
      <c r="F629" s="7">
        <v>202.80363538078669</v>
      </c>
      <c r="G629" s="7">
        <v>186.96608952426448</v>
      </c>
      <c r="H629" s="7">
        <v>2.0521645941155739</v>
      </c>
      <c r="I629" s="7">
        <v>124.66392452376965</v>
      </c>
    </row>
    <row r="630" spans="1:9" x14ac:dyDescent="0.25">
      <c r="A630" s="13"/>
      <c r="B630" s="5">
        <f>DATE(YEAR(siječanj!B630),MONTH(siječanj!B630)+2,DAY(siječanj!B630))</f>
        <v>42801</v>
      </c>
      <c r="C630" s="9">
        <v>6.53125</v>
      </c>
      <c r="D630">
        <v>1.0272499289583878</v>
      </c>
      <c r="E630" s="6">
        <v>119.50901529058324</v>
      </c>
      <c r="F630" s="7">
        <v>188.08041721611644</v>
      </c>
      <c r="G630" s="7">
        <v>183.01533274895209</v>
      </c>
      <c r="H630" s="7">
        <v>1.8821412580461154</v>
      </c>
      <c r="I630" s="7">
        <v>122.76562746713851</v>
      </c>
    </row>
    <row r="631" spans="1:9" x14ac:dyDescent="0.25">
      <c r="A631" s="13"/>
      <c r="B631" s="5">
        <f>DATE(YEAR(siječanj!B631),MONTH(siječanj!B631)+2,DAY(siječanj!B631))</f>
        <v>42801</v>
      </c>
      <c r="C631" s="9">
        <v>6.5416666666666696</v>
      </c>
      <c r="D631">
        <v>1.0272499289583878</v>
      </c>
      <c r="E631" s="6">
        <v>117.01545955805148</v>
      </c>
      <c r="F631" s="7">
        <v>183.97120342493591</v>
      </c>
      <c r="G631" s="7">
        <v>177.7630390320623</v>
      </c>
      <c r="H631" s="7">
        <v>1.8396246726163312</v>
      </c>
      <c r="I631" s="7">
        <v>120.20412251804149</v>
      </c>
    </row>
    <row r="632" spans="1:9" x14ac:dyDescent="0.25">
      <c r="A632" s="13"/>
      <c r="B632" s="5">
        <f>DATE(YEAR(siječanj!B632),MONTH(siječanj!B632)+2,DAY(siječanj!B632))</f>
        <v>42801</v>
      </c>
      <c r="C632" s="9">
        <v>6.5520833333333304</v>
      </c>
      <c r="D632">
        <v>1.0272499289583878</v>
      </c>
      <c r="E632" s="6">
        <v>114.52559095527526</v>
      </c>
      <c r="F632" s="7">
        <v>191.85516808669652</v>
      </c>
      <c r="G632" s="7">
        <v>177.07111417414905</v>
      </c>
      <c r="H632" s="7">
        <v>1.9441854088240811</v>
      </c>
      <c r="I632" s="7">
        <v>117.6464051727239</v>
      </c>
    </row>
    <row r="633" spans="1:9" x14ac:dyDescent="0.25">
      <c r="A633" s="13"/>
      <c r="B633" s="5">
        <f>DATE(YEAR(siječanj!B633),MONTH(siječanj!B633)+2,DAY(siječanj!B633))</f>
        <v>42801</v>
      </c>
      <c r="C633" s="9">
        <v>6.5625</v>
      </c>
      <c r="D633">
        <v>1.0272499289583878</v>
      </c>
      <c r="E633" s="6">
        <v>115.81265331942753</v>
      </c>
      <c r="F633" s="7">
        <v>179.47433264393646</v>
      </c>
      <c r="G633" s="7">
        <v>173.69798099258102</v>
      </c>
      <c r="H633" s="7">
        <v>1.9256239703965834</v>
      </c>
      <c r="I633" s="7">
        <v>118.96853989486432</v>
      </c>
    </row>
    <row r="634" spans="1:9" x14ac:dyDescent="0.25">
      <c r="A634" s="13"/>
      <c r="B634" s="5">
        <f>DATE(YEAR(siječanj!B634),MONTH(siječanj!B634)+2,DAY(siječanj!B634))</f>
        <v>42801</v>
      </c>
      <c r="C634" s="9">
        <v>6.5729166666666696</v>
      </c>
      <c r="D634">
        <v>1.0272499289583878</v>
      </c>
      <c r="E634" s="6">
        <v>116.6366737211538</v>
      </c>
      <c r="F634" s="7">
        <v>173.34732736726258</v>
      </c>
      <c r="G634" s="7">
        <v>174.79476355616401</v>
      </c>
      <c r="H634" s="7">
        <v>1.9729631893786814</v>
      </c>
      <c r="I634" s="7">
        <v>119.8150147939979</v>
      </c>
    </row>
    <row r="635" spans="1:9" x14ac:dyDescent="0.25">
      <c r="A635" s="13"/>
      <c r="B635" s="5">
        <f>DATE(YEAR(siječanj!B635),MONTH(siječanj!B635)+2,DAY(siječanj!B635))</f>
        <v>42801</v>
      </c>
      <c r="C635" s="9">
        <v>6.5833333333333304</v>
      </c>
      <c r="D635">
        <v>1.0272499289583878</v>
      </c>
      <c r="E635" s="6">
        <v>116.92035046781874</v>
      </c>
      <c r="F635" s="7">
        <v>173.6502393751982</v>
      </c>
      <c r="G635" s="7">
        <v>175.04398133423581</v>
      </c>
      <c r="H635" s="7">
        <v>2.0837947493883826</v>
      </c>
      <c r="I635" s="7">
        <v>120.10642171185661</v>
      </c>
    </row>
    <row r="636" spans="1:9" x14ac:dyDescent="0.25">
      <c r="A636" s="13"/>
      <c r="B636" s="5">
        <f>DATE(YEAR(siječanj!B636),MONTH(siječanj!B636)+2,DAY(siječanj!B636))</f>
        <v>42801</v>
      </c>
      <c r="C636" s="9">
        <v>6.59375</v>
      </c>
      <c r="D636">
        <v>1.0272499289583878</v>
      </c>
      <c r="E636" s="6">
        <v>118.35242769488157</v>
      </c>
      <c r="F636" s="7">
        <v>174.32652388962734</v>
      </c>
      <c r="G636" s="7">
        <v>172.35976044396619</v>
      </c>
      <c r="H636" s="7">
        <v>2.0311858381235921</v>
      </c>
      <c r="I636" s="7">
        <v>121.57752294161983</v>
      </c>
    </row>
    <row r="637" spans="1:9" x14ac:dyDescent="0.25">
      <c r="A637" s="13"/>
      <c r="B637" s="5">
        <f>DATE(YEAR(siječanj!B637),MONTH(siječanj!B637)+2,DAY(siječanj!B637))</f>
        <v>42801</v>
      </c>
      <c r="C637" s="9">
        <v>6.6041666666666696</v>
      </c>
      <c r="D637">
        <v>1.0272499289583878</v>
      </c>
      <c r="E637" s="6">
        <v>118.63551886777643</v>
      </c>
      <c r="F637" s="7">
        <v>175.25046222691719</v>
      </c>
      <c r="G637" s="7">
        <v>172.80077295508679</v>
      </c>
      <c r="H637" s="7">
        <v>2.0364165252821573</v>
      </c>
      <c r="I637" s="7">
        <v>121.86832832886482</v>
      </c>
    </row>
    <row r="638" spans="1:9" x14ac:dyDescent="0.25">
      <c r="A638" s="13"/>
      <c r="B638" s="5">
        <f>DATE(YEAR(siječanj!B638),MONTH(siječanj!B638)+2,DAY(siječanj!B638))</f>
        <v>42801</v>
      </c>
      <c r="C638" s="9">
        <v>6.6145833333333304</v>
      </c>
      <c r="D638">
        <v>1.0272499289583878</v>
      </c>
      <c r="E638" s="6">
        <v>120.75475599652756</v>
      </c>
      <c r="F638" s="7">
        <v>175.60955025008533</v>
      </c>
      <c r="G638" s="7">
        <v>170.65971141575892</v>
      </c>
      <c r="H638" s="7">
        <v>2.0419542527767991</v>
      </c>
      <c r="I638" s="7">
        <v>124.0453145188204</v>
      </c>
    </row>
    <row r="639" spans="1:9" x14ac:dyDescent="0.25">
      <c r="A639" s="13"/>
      <c r="B639" s="5">
        <f>DATE(YEAR(siječanj!B639),MONTH(siječanj!B639)+2,DAY(siječanj!B639))</f>
        <v>42801</v>
      </c>
      <c r="C639" s="9">
        <v>6.625</v>
      </c>
      <c r="D639">
        <v>1.0272499289583878</v>
      </c>
      <c r="E639" s="6">
        <v>122.5234230116167</v>
      </c>
      <c r="F639" s="7">
        <v>172.04141938073707</v>
      </c>
      <c r="G639" s="7">
        <v>167.27747243111168</v>
      </c>
      <c r="H639" s="7">
        <v>2.1048695179936003</v>
      </c>
      <c r="I639" s="7">
        <v>125.86217758442176</v>
      </c>
    </row>
    <row r="640" spans="1:9" x14ac:dyDescent="0.25">
      <c r="A640" s="13"/>
      <c r="B640" s="5">
        <f>DATE(YEAR(siječanj!B640),MONTH(siječanj!B640)+2,DAY(siječanj!B640))</f>
        <v>42801</v>
      </c>
      <c r="C640" s="9">
        <v>6.6354166666666696</v>
      </c>
      <c r="D640">
        <v>1.0272499289583878</v>
      </c>
      <c r="E640" s="6">
        <v>124.55186246107939</v>
      </c>
      <c r="F640" s="7">
        <v>169.49560301119874</v>
      </c>
      <c r="G640" s="7">
        <v>160.46717300311951</v>
      </c>
      <c r="H640" s="7">
        <v>2.0276253703827711</v>
      </c>
      <c r="I640" s="7">
        <v>127.9458918647787</v>
      </c>
    </row>
    <row r="641" spans="1:9" x14ac:dyDescent="0.25">
      <c r="A641" s="13"/>
      <c r="B641" s="5">
        <f>DATE(YEAR(siječanj!B641),MONTH(siječanj!B641)+2,DAY(siječanj!B641))</f>
        <v>42801</v>
      </c>
      <c r="C641" s="9">
        <v>6.6458333333333304</v>
      </c>
      <c r="D641">
        <v>1.0272499289583878</v>
      </c>
      <c r="E641" s="6">
        <v>126.38983759059367</v>
      </c>
      <c r="F641" s="7">
        <v>168.15902987823037</v>
      </c>
      <c r="G641" s="7">
        <v>158.06351740922119</v>
      </c>
      <c r="H641" s="7">
        <v>1.9262960586892326</v>
      </c>
      <c r="I641" s="7">
        <v>129.83395168599952</v>
      </c>
    </row>
    <row r="642" spans="1:9" x14ac:dyDescent="0.25">
      <c r="A642" s="13"/>
      <c r="B642" s="5">
        <f>DATE(YEAR(siječanj!B642),MONTH(siječanj!B642)+2,DAY(siječanj!B642))</f>
        <v>42801</v>
      </c>
      <c r="C642" s="9">
        <v>6.65625</v>
      </c>
      <c r="D642">
        <v>1.0272499289583878</v>
      </c>
      <c r="E642" s="6">
        <v>130.07640856981439</v>
      </c>
      <c r="F642" s="7">
        <v>167.00219915244776</v>
      </c>
      <c r="G642" s="7">
        <v>158.00972386599747</v>
      </c>
      <c r="H642" s="7">
        <v>2.3685881628729781</v>
      </c>
      <c r="I642" s="7">
        <v>133.62098146250406</v>
      </c>
    </row>
    <row r="643" spans="1:9" x14ac:dyDescent="0.25">
      <c r="A643" s="13"/>
      <c r="B643" s="5">
        <f>DATE(YEAR(siječanj!B643),MONTH(siječanj!B643)+2,DAY(siječanj!B643))</f>
        <v>42801</v>
      </c>
      <c r="C643" s="9">
        <v>6.6666666666666696</v>
      </c>
      <c r="D643">
        <v>1.0272499289583878</v>
      </c>
      <c r="E643" s="6">
        <v>131.57279767679643</v>
      </c>
      <c r="F643" s="7">
        <v>166.78634072976112</v>
      </c>
      <c r="G643" s="7">
        <v>156.27444142904332</v>
      </c>
      <c r="H643" s="7">
        <v>3.6702501630045994</v>
      </c>
      <c r="I643" s="7">
        <v>135.15814706634546</v>
      </c>
    </row>
    <row r="644" spans="1:9" x14ac:dyDescent="0.25">
      <c r="A644" s="13"/>
      <c r="B644" s="5">
        <f>DATE(YEAR(siječanj!B644),MONTH(siječanj!B644)+2,DAY(siječanj!B644))</f>
        <v>42801</v>
      </c>
      <c r="C644" s="9">
        <v>6.6770833333333304</v>
      </c>
      <c r="D644">
        <v>1.0272499289583878</v>
      </c>
      <c r="E644" s="6">
        <v>134.35566059666695</v>
      </c>
      <c r="F644" s="7">
        <v>166.04513075366307</v>
      </c>
      <c r="G644" s="7">
        <v>155.610559079513</v>
      </c>
      <c r="H644" s="7">
        <v>7.9268873600318468</v>
      </c>
      <c r="I644" s="7">
        <v>138.01684280308339</v>
      </c>
    </row>
    <row r="645" spans="1:9" x14ac:dyDescent="0.25">
      <c r="A645" s="13"/>
      <c r="B645" s="5">
        <f>DATE(YEAR(siječanj!B645),MONTH(siječanj!B645)+2,DAY(siječanj!B645))</f>
        <v>42801</v>
      </c>
      <c r="C645" s="9">
        <v>6.6875</v>
      </c>
      <c r="D645">
        <v>1.0272499289583878</v>
      </c>
      <c r="E645" s="6">
        <v>139.46780496411114</v>
      </c>
      <c r="F645" s="7">
        <v>167.48945875032481</v>
      </c>
      <c r="G645" s="7">
        <v>159.04218893356787</v>
      </c>
      <c r="H645" s="7">
        <v>20.644646099761669</v>
      </c>
      <c r="I645" s="7">
        <v>143.26829274136546</v>
      </c>
    </row>
    <row r="646" spans="1:9" x14ac:dyDescent="0.25">
      <c r="A646" s="13"/>
      <c r="B646" s="5">
        <f>DATE(YEAR(siječanj!B646),MONTH(siječanj!B646)+2,DAY(siječanj!B646))</f>
        <v>42801</v>
      </c>
      <c r="C646" s="9">
        <v>6.6979166666666696</v>
      </c>
      <c r="D646">
        <v>1.0272499289583878</v>
      </c>
      <c r="E646" s="6">
        <v>144.36072142952202</v>
      </c>
      <c r="F646" s="7">
        <v>169.73075991514571</v>
      </c>
      <c r="G646" s="7">
        <v>157.45022374481371</v>
      </c>
      <c r="H646" s="7">
        <v>60.362832902209831</v>
      </c>
      <c r="I646" s="7">
        <v>148.2945408328581</v>
      </c>
    </row>
    <row r="647" spans="1:9" x14ac:dyDescent="0.25">
      <c r="A647" s="13"/>
      <c r="B647" s="5">
        <f>DATE(YEAR(siječanj!B647),MONTH(siječanj!B647)+2,DAY(siječanj!B647))</f>
        <v>42801</v>
      </c>
      <c r="C647" s="9">
        <v>6.7083333333333304</v>
      </c>
      <c r="D647">
        <v>1.0272499289583878</v>
      </c>
      <c r="E647" s="6">
        <v>148.49353832894712</v>
      </c>
      <c r="F647" s="7">
        <v>170.59657435311325</v>
      </c>
      <c r="G647" s="7">
        <v>150.80896055128125</v>
      </c>
      <c r="H647" s="7">
        <v>110.9485403774834</v>
      </c>
      <c r="I647" s="7">
        <v>152.53997669919059</v>
      </c>
    </row>
    <row r="648" spans="1:9" x14ac:dyDescent="0.25">
      <c r="A648" s="13"/>
      <c r="B648" s="5">
        <f>DATE(YEAR(siječanj!B648),MONTH(siječanj!B648)+2,DAY(siječanj!B648))</f>
        <v>42801</v>
      </c>
      <c r="C648" s="9">
        <v>6.71875</v>
      </c>
      <c r="D648">
        <v>1.0272499289583878</v>
      </c>
      <c r="E648" s="6">
        <v>154.82154524509181</v>
      </c>
      <c r="F648" s="7">
        <v>167.85075918505174</v>
      </c>
      <c r="G648" s="7">
        <v>151.44260105855685</v>
      </c>
      <c r="H648" s="7">
        <v>138.61808034184077</v>
      </c>
      <c r="I648" s="7">
        <v>159.04042135424839</v>
      </c>
    </row>
    <row r="649" spans="1:9" x14ac:dyDescent="0.25">
      <c r="A649" s="13"/>
      <c r="B649" s="5">
        <f>DATE(YEAR(siječanj!B649),MONTH(siječanj!B649)+2,DAY(siječanj!B649))</f>
        <v>42801</v>
      </c>
      <c r="C649" s="9">
        <v>6.7291666666666696</v>
      </c>
      <c r="D649">
        <v>1.0272499289583878</v>
      </c>
      <c r="E649" s="6">
        <v>161.31662231282209</v>
      </c>
      <c r="F649" s="7">
        <v>165.433579317289</v>
      </c>
      <c r="G649" s="7">
        <v>152.54713136659876</v>
      </c>
      <c r="H649" s="7">
        <v>156.83548857388195</v>
      </c>
      <c r="I649" s="7">
        <v>165.71248881065358</v>
      </c>
    </row>
    <row r="650" spans="1:9" x14ac:dyDescent="0.25">
      <c r="A650" s="13"/>
      <c r="B650" s="5">
        <f>DATE(YEAR(siječanj!B650),MONTH(siječanj!B650)+2,DAY(siječanj!B650))</f>
        <v>42801</v>
      </c>
      <c r="C650" s="9">
        <v>6.7395833333333304</v>
      </c>
      <c r="D650">
        <v>1.0272499289583878</v>
      </c>
      <c r="E650" s="6">
        <v>165.27638926072163</v>
      </c>
      <c r="F650" s="7">
        <v>163.03876003663976</v>
      </c>
      <c r="G650" s="7">
        <v>152.1277796901677</v>
      </c>
      <c r="H650" s="7">
        <v>168.76362157999705</v>
      </c>
      <c r="I650" s="7">
        <v>169.78015912657514</v>
      </c>
    </row>
    <row r="651" spans="1:9" x14ac:dyDescent="0.25">
      <c r="A651" s="13"/>
      <c r="B651" s="5">
        <f>DATE(YEAR(siječanj!B651),MONTH(siječanj!B651)+2,DAY(siječanj!B651))</f>
        <v>42801</v>
      </c>
      <c r="C651" s="9">
        <v>6.75</v>
      </c>
      <c r="D651">
        <v>1.0272499289583878</v>
      </c>
      <c r="E651" s="6">
        <v>168.22764830939263</v>
      </c>
      <c r="F651" s="7">
        <v>160.9655460384013</v>
      </c>
      <c r="G651" s="7">
        <v>154.55266746898454</v>
      </c>
      <c r="H651" s="7">
        <v>190.3388799348588</v>
      </c>
      <c r="I651" s="7">
        <v>172.81183977466023</v>
      </c>
    </row>
    <row r="652" spans="1:9" x14ac:dyDescent="0.25">
      <c r="A652" s="13"/>
      <c r="B652" s="5">
        <f>DATE(YEAR(siječanj!B652),MONTH(siječanj!B652)+2,DAY(siječanj!B652))</f>
        <v>42801</v>
      </c>
      <c r="C652" s="9">
        <v>6.7604166666666696</v>
      </c>
      <c r="D652">
        <v>1.0272499289583878</v>
      </c>
      <c r="E652" s="6">
        <v>170.2049790787041</v>
      </c>
      <c r="F652" s="7">
        <v>157.88218580392638</v>
      </c>
      <c r="G652" s="7">
        <v>154.28828670602283</v>
      </c>
      <c r="H652" s="7">
        <v>206.19261965032393</v>
      </c>
      <c r="I652" s="7">
        <v>174.84305266696268</v>
      </c>
    </row>
    <row r="653" spans="1:9" x14ac:dyDescent="0.25">
      <c r="A653" s="13"/>
      <c r="B653" s="5">
        <f>DATE(YEAR(siječanj!B653),MONTH(siječanj!B653)+2,DAY(siječanj!B653))</f>
        <v>42801</v>
      </c>
      <c r="C653" s="9">
        <v>6.7708333333333304</v>
      </c>
      <c r="D653">
        <v>1.0272499289583878</v>
      </c>
      <c r="E653" s="6">
        <v>172.60463756095777</v>
      </c>
      <c r="F653" s="7">
        <v>155.851660927994</v>
      </c>
      <c r="G653" s="7">
        <v>157.65728562064069</v>
      </c>
      <c r="H653" s="7">
        <v>223.14074713617856</v>
      </c>
      <c r="I653" s="7">
        <v>177.30810167238215</v>
      </c>
    </row>
    <row r="654" spans="1:9" x14ac:dyDescent="0.25">
      <c r="A654" s="13"/>
      <c r="B654" s="5">
        <f>DATE(YEAR(siječanj!B654),MONTH(siječanj!B654)+2,DAY(siječanj!B654))</f>
        <v>42801</v>
      </c>
      <c r="C654" s="9">
        <v>6.78125</v>
      </c>
      <c r="D654">
        <v>1.0272499289583878</v>
      </c>
      <c r="E654" s="6">
        <v>175.93028071827183</v>
      </c>
      <c r="F654" s="7">
        <v>152.83204379756143</v>
      </c>
      <c r="G654" s="7">
        <v>158.53707525435647</v>
      </c>
      <c r="H654" s="7">
        <v>226.52135424859878</v>
      </c>
      <c r="I654" s="7">
        <v>180.72436836947398</v>
      </c>
    </row>
    <row r="655" spans="1:9" x14ac:dyDescent="0.25">
      <c r="A655" s="13"/>
      <c r="B655" s="5">
        <f>DATE(YEAR(siječanj!B655),MONTH(siječanj!B655)+2,DAY(siječanj!B655))</f>
        <v>42801</v>
      </c>
      <c r="C655" s="9">
        <v>6.7916666666666696</v>
      </c>
      <c r="D655">
        <v>1.0272499289583878</v>
      </c>
      <c r="E655" s="6">
        <v>175.95199458766399</v>
      </c>
      <c r="F655" s="7">
        <v>147.85642238560413</v>
      </c>
      <c r="G655" s="7">
        <v>160.3672295032427</v>
      </c>
      <c r="H655" s="7">
        <v>226.92957387666056</v>
      </c>
      <c r="I655" s="7">
        <v>180.74667394026449</v>
      </c>
    </row>
    <row r="656" spans="1:9" x14ac:dyDescent="0.25">
      <c r="A656" s="13"/>
      <c r="B656" s="5">
        <f>DATE(YEAR(siječanj!B656),MONTH(siječanj!B656)+2,DAY(siječanj!B656))</f>
        <v>42801</v>
      </c>
      <c r="C656" s="9">
        <v>6.8020833333333304</v>
      </c>
      <c r="D656">
        <v>1.0272499289583878</v>
      </c>
      <c r="E656" s="6">
        <v>175.36246670590924</v>
      </c>
      <c r="F656" s="7">
        <v>140.57132386568199</v>
      </c>
      <c r="G656" s="7">
        <v>159.26278332272594</v>
      </c>
      <c r="H656" s="7">
        <v>227.5613778771378</v>
      </c>
      <c r="I656" s="7">
        <v>180.14108146561293</v>
      </c>
    </row>
    <row r="657" spans="1:9" x14ac:dyDescent="0.25">
      <c r="A657" s="13"/>
      <c r="B657" s="5">
        <f>DATE(YEAR(siječanj!B657),MONTH(siječanj!B657)+2,DAY(siječanj!B657))</f>
        <v>42801</v>
      </c>
      <c r="C657" s="9">
        <v>6.8125</v>
      </c>
      <c r="D657">
        <v>1.0272499289583878</v>
      </c>
      <c r="E657" s="6">
        <v>176.30780906031075</v>
      </c>
      <c r="F657" s="7">
        <v>134.80165111170021</v>
      </c>
      <c r="G657" s="7">
        <v>155.81210459333383</v>
      </c>
      <c r="H657" s="7">
        <v>227.54167428866535</v>
      </c>
      <c r="I657" s="7">
        <v>181.11218433201321</v>
      </c>
    </row>
    <row r="658" spans="1:9" x14ac:dyDescent="0.25">
      <c r="A658" s="13"/>
      <c r="B658" s="5">
        <f>DATE(YEAR(siječanj!B658),MONTH(siječanj!B658)+2,DAY(siječanj!B658))</f>
        <v>42801</v>
      </c>
      <c r="C658" s="9">
        <v>6.8229166666666696</v>
      </c>
      <c r="D658">
        <v>1.0272499289583878</v>
      </c>
      <c r="E658" s="6">
        <v>177.31963091007859</v>
      </c>
      <c r="F658" s="7">
        <v>130.35565377257763</v>
      </c>
      <c r="G658" s="7">
        <v>151.1794060930925</v>
      </c>
      <c r="H658" s="7">
        <v>227.64281257526383</v>
      </c>
      <c r="I658" s="7">
        <v>182.15157825530579</v>
      </c>
    </row>
    <row r="659" spans="1:9" x14ac:dyDescent="0.25">
      <c r="A659" s="13"/>
      <c r="B659" s="5">
        <f>DATE(YEAR(siječanj!B659),MONTH(siječanj!B659)+2,DAY(siječanj!B659))</f>
        <v>42801</v>
      </c>
      <c r="C659" s="9">
        <v>6.8333333333333304</v>
      </c>
      <c r="D659">
        <v>1.0272499289583878</v>
      </c>
      <c r="E659" s="6">
        <v>179.80340160566288</v>
      </c>
      <c r="F659" s="7">
        <v>126.98896457885616</v>
      </c>
      <c r="G659" s="7">
        <v>146.83674324491062</v>
      </c>
      <c r="H659" s="7">
        <v>227.66476345896481</v>
      </c>
      <c r="I659" s="7">
        <v>184.70303152589366</v>
      </c>
    </row>
    <row r="660" spans="1:9" x14ac:dyDescent="0.25">
      <c r="A660" s="13"/>
      <c r="B660" s="5">
        <f>DATE(YEAR(siječanj!B660),MONTH(siječanj!B660)+2,DAY(siječanj!B660))</f>
        <v>42801</v>
      </c>
      <c r="C660" s="9">
        <v>6.84375</v>
      </c>
      <c r="D660">
        <v>1.0272499289583878</v>
      </c>
      <c r="E660" s="6">
        <v>180.04181945488966</v>
      </c>
      <c r="F660" s="7">
        <v>123.05797015791876</v>
      </c>
      <c r="G660" s="7">
        <v>138.74269784387377</v>
      </c>
      <c r="H660" s="7">
        <v>228.01853593427089</v>
      </c>
      <c r="I660" s="7">
        <v>184.9479462445743</v>
      </c>
    </row>
    <row r="661" spans="1:9" x14ac:dyDescent="0.25">
      <c r="A661" s="13"/>
      <c r="B661" s="5">
        <f>DATE(YEAR(siječanj!B661),MONTH(siječanj!B661)+2,DAY(siječanj!B661))</f>
        <v>42801</v>
      </c>
      <c r="C661" s="9">
        <v>6.8541666666666696</v>
      </c>
      <c r="D661">
        <v>1.0272499289583878</v>
      </c>
      <c r="E661" s="6">
        <v>177.59679984791256</v>
      </c>
      <c r="F661" s="7">
        <v>120.59816128772934</v>
      </c>
      <c r="G661" s="7">
        <v>130.90143161947336</v>
      </c>
      <c r="H661" s="7">
        <v>228.47810230778589</v>
      </c>
      <c r="I661" s="7">
        <v>182.43630002700522</v>
      </c>
    </row>
    <row r="662" spans="1:9" x14ac:dyDescent="0.25">
      <c r="A662" s="13"/>
      <c r="B662" s="5">
        <f>DATE(YEAR(siječanj!B662),MONTH(siječanj!B662)+2,DAY(siječanj!B662))</f>
        <v>42801</v>
      </c>
      <c r="C662" s="9">
        <v>6.8645833333333304</v>
      </c>
      <c r="D662">
        <v>1.0272499289583878</v>
      </c>
      <c r="E662" s="6">
        <v>174.22960179538046</v>
      </c>
      <c r="F662" s="7">
        <v>115.67175000098783</v>
      </c>
      <c r="G662" s="7">
        <v>125.31950222261479</v>
      </c>
      <c r="H662" s="7">
        <v>228.88071319902446</v>
      </c>
      <c r="I662" s="7">
        <v>178.97734606675277</v>
      </c>
    </row>
    <row r="663" spans="1:9" x14ac:dyDescent="0.25">
      <c r="A663" s="13"/>
      <c r="B663" s="5">
        <f>DATE(YEAR(siječanj!B663),MONTH(siječanj!B663)+2,DAY(siječanj!B663))</f>
        <v>42801</v>
      </c>
      <c r="C663" s="9">
        <v>6.875</v>
      </c>
      <c r="D663">
        <v>1.0272499289583878</v>
      </c>
      <c r="E663" s="6">
        <v>173.03849611468064</v>
      </c>
      <c r="F663" s="7">
        <v>108.1757589604105</v>
      </c>
      <c r="G663" s="7">
        <v>118.69762842059282</v>
      </c>
      <c r="H663" s="7">
        <v>229.62329275215376</v>
      </c>
      <c r="I663" s="7">
        <v>177.75378284087196</v>
      </c>
    </row>
    <row r="664" spans="1:9" x14ac:dyDescent="0.25">
      <c r="A664" s="13"/>
      <c r="B664" s="5">
        <f>DATE(YEAR(siječanj!B664),MONTH(siječanj!B664)+2,DAY(siječanj!B664))</f>
        <v>42801</v>
      </c>
      <c r="C664" s="9">
        <v>6.8854166666666696</v>
      </c>
      <c r="D664">
        <v>1.0272499289583878</v>
      </c>
      <c r="E664" s="6">
        <v>179.92860621018292</v>
      </c>
      <c r="F664" s="7">
        <v>87.768534861791224</v>
      </c>
      <c r="G664" s="7">
        <v>98.083776805853347</v>
      </c>
      <c r="H664" s="7">
        <v>233.09076727639885</v>
      </c>
      <c r="I664" s="7">
        <v>184.83164794699215</v>
      </c>
    </row>
    <row r="665" spans="1:9" x14ac:dyDescent="0.25">
      <c r="A665" s="13"/>
      <c r="B665" s="5">
        <f>DATE(YEAR(siječanj!B665),MONTH(siječanj!B665)+2,DAY(siječanj!B665))</f>
        <v>42801</v>
      </c>
      <c r="C665" s="9">
        <v>6.8958333333333304</v>
      </c>
      <c r="D665">
        <v>1.0272499289583878</v>
      </c>
      <c r="E665" s="6">
        <v>186.28595533469723</v>
      </c>
      <c r="F665" s="7">
        <v>80.143013537232491</v>
      </c>
      <c r="G665" s="7">
        <v>91.373032288693224</v>
      </c>
      <c r="H665" s="7">
        <v>236.91237932390663</v>
      </c>
      <c r="I665" s="7">
        <v>191.36223438351314</v>
      </c>
    </row>
    <row r="666" spans="1:9" x14ac:dyDescent="0.25">
      <c r="A666" s="13"/>
      <c r="B666" s="5">
        <f>DATE(YEAR(siječanj!B666),MONTH(siječanj!B666)+2,DAY(siječanj!B666))</f>
        <v>42801</v>
      </c>
      <c r="C666" s="9">
        <v>6.90625</v>
      </c>
      <c r="D666">
        <v>1.0272499289583878</v>
      </c>
      <c r="E666" s="6">
        <v>186.65997718160114</v>
      </c>
      <c r="F666" s="7">
        <v>77.560824640708233</v>
      </c>
      <c r="G666" s="7">
        <v>87.755885217394749</v>
      </c>
      <c r="H666" s="7">
        <v>237.6411940687446</v>
      </c>
      <c r="I666" s="7">
        <v>191.74644829917406</v>
      </c>
    </row>
    <row r="667" spans="1:9" x14ac:dyDescent="0.25">
      <c r="A667" s="13"/>
      <c r="B667" s="5">
        <f>DATE(YEAR(siječanj!B667),MONTH(siječanj!B667)+2,DAY(siječanj!B667))</f>
        <v>42801</v>
      </c>
      <c r="C667" s="9">
        <v>6.9166666666666696</v>
      </c>
      <c r="D667">
        <v>1.0272499289583878</v>
      </c>
      <c r="E667" s="6">
        <v>185.32076202949071</v>
      </c>
      <c r="F667" s="7">
        <v>76.938648017663112</v>
      </c>
      <c r="G667" s="7">
        <v>85.065050301219372</v>
      </c>
      <c r="H667" s="7">
        <v>236.75722394104929</v>
      </c>
      <c r="I667" s="7">
        <v>190.37073962930862</v>
      </c>
    </row>
    <row r="668" spans="1:9" x14ac:dyDescent="0.25">
      <c r="A668" s="13"/>
      <c r="B668" s="5">
        <f>DATE(YEAR(siječanj!B668),MONTH(siječanj!B668)+2,DAY(siječanj!B668))</f>
        <v>42801</v>
      </c>
      <c r="C668" s="9">
        <v>6.9270833333333304</v>
      </c>
      <c r="D668">
        <v>1.0272499289583878</v>
      </c>
      <c r="E668" s="6">
        <v>182.13944394903598</v>
      </c>
      <c r="F668" s="7">
        <v>75.081893640904497</v>
      </c>
      <c r="G668" s="7">
        <v>70.505512149194317</v>
      </c>
      <c r="H668" s="7">
        <v>238.18297224247405</v>
      </c>
      <c r="I668" s="7">
        <v>187.10273085716747</v>
      </c>
    </row>
    <row r="669" spans="1:9" x14ac:dyDescent="0.25">
      <c r="A669" s="13"/>
      <c r="B669" s="5">
        <f>DATE(YEAR(siječanj!B669),MONTH(siječanj!B669)+2,DAY(siječanj!B669))</f>
        <v>42801</v>
      </c>
      <c r="C669" s="9">
        <v>6.9375</v>
      </c>
      <c r="D669">
        <v>1.0272499289583878</v>
      </c>
      <c r="E669" s="6">
        <v>174.7713131125692</v>
      </c>
      <c r="F669" s="7">
        <v>73.319543506639164</v>
      </c>
      <c r="G669" s="7">
        <v>65.142943271124977</v>
      </c>
      <c r="H669" s="7">
        <v>237.96965921941199</v>
      </c>
      <c r="I669" s="7">
        <v>179.53381897885086</v>
      </c>
    </row>
    <row r="670" spans="1:9" x14ac:dyDescent="0.25">
      <c r="A670" s="13"/>
      <c r="B670" s="5">
        <f>DATE(YEAR(siječanj!B670),MONTH(siječanj!B670)+2,DAY(siječanj!B670))</f>
        <v>42801</v>
      </c>
      <c r="C670" s="9">
        <v>6.9479166666666696</v>
      </c>
      <c r="D670">
        <v>1.0272499289583878</v>
      </c>
      <c r="E670" s="6">
        <v>167.96459070691918</v>
      </c>
      <c r="F670" s="7">
        <v>72.314667779822713</v>
      </c>
      <c r="G670" s="7">
        <v>63.291468703722472</v>
      </c>
      <c r="H670" s="7">
        <v>237.12586536969883</v>
      </c>
      <c r="I670" s="7">
        <v>172.54161387120743</v>
      </c>
    </row>
    <row r="671" spans="1:9" x14ac:dyDescent="0.25">
      <c r="A671" s="13"/>
      <c r="B671" s="5">
        <f>DATE(YEAR(siječanj!B671),MONTH(siječanj!B671)+2,DAY(siječanj!B671))</f>
        <v>42801</v>
      </c>
      <c r="C671" s="9">
        <v>6.9583333333333304</v>
      </c>
      <c r="D671">
        <v>1.0272499289583878</v>
      </c>
      <c r="E671" s="6">
        <v>158.19173468634082</v>
      </c>
      <c r="F671" s="7">
        <v>69.531778686183245</v>
      </c>
      <c r="G671" s="7">
        <v>62.274186651405124</v>
      </c>
      <c r="H671" s="7">
        <v>236.67998079356983</v>
      </c>
      <c r="I671" s="7">
        <v>162.50244821834775</v>
      </c>
    </row>
    <row r="672" spans="1:9" x14ac:dyDescent="0.25">
      <c r="A672" s="13"/>
      <c r="B672" s="5">
        <f>DATE(YEAR(siječanj!B672),MONTH(siječanj!B672)+2,DAY(siječanj!B672))</f>
        <v>42801</v>
      </c>
      <c r="C672" s="9">
        <v>6.96875</v>
      </c>
      <c r="D672">
        <v>1.0272499289583878</v>
      </c>
      <c r="E672" s="6">
        <v>147.69806315976439</v>
      </c>
      <c r="F672" s="7">
        <v>67.398733384049933</v>
      </c>
      <c r="G672" s="7">
        <v>61.083425630085642</v>
      </c>
      <c r="H672" s="7">
        <v>237.18527817479529</v>
      </c>
      <c r="I672" s="7">
        <v>151.72282488815944</v>
      </c>
    </row>
    <row r="673" spans="1:9" x14ac:dyDescent="0.25">
      <c r="A673" s="13"/>
      <c r="B673" s="5">
        <f>DATE(YEAR(siječanj!B673),MONTH(siječanj!B673)+2,DAY(siječanj!B673))</f>
        <v>42801</v>
      </c>
      <c r="C673" s="9">
        <v>6.9791666666666696</v>
      </c>
      <c r="D673">
        <v>1.0272499289583878</v>
      </c>
      <c r="E673" s="6">
        <v>137.0077629086872</v>
      </c>
      <c r="F673" s="7">
        <v>66.262379489162214</v>
      </c>
      <c r="G673" s="7">
        <v>59.356167356601674</v>
      </c>
      <c r="H673" s="7">
        <v>238.11001165759748</v>
      </c>
      <c r="I673" s="7">
        <v>140.74121471469658</v>
      </c>
    </row>
    <row r="674" spans="1:9" ht="15.75" thickBot="1" x14ac:dyDescent="0.3">
      <c r="A674" s="13"/>
      <c r="B674" s="5">
        <f>DATE(YEAR(siječanj!B674),MONTH(siječanj!B674)+2,DAY(siječanj!B674))</f>
        <v>42801</v>
      </c>
      <c r="C674" s="9">
        <v>6.9895833333333304</v>
      </c>
      <c r="D674">
        <v>1.0272499289583878</v>
      </c>
      <c r="E674" s="6">
        <v>126.66147732254113</v>
      </c>
      <c r="F674" s="7">
        <v>64.511424076023175</v>
      </c>
      <c r="G674" s="7">
        <v>58.391228649217382</v>
      </c>
      <c r="H674" s="7">
        <v>239.6424719778453</v>
      </c>
      <c r="I674" s="7">
        <v>130.11299358134482</v>
      </c>
    </row>
    <row r="675" spans="1:9" x14ac:dyDescent="0.25">
      <c r="A675" s="12">
        <f t="shared" ref="A675" si="5">A579+1</f>
        <v>67</v>
      </c>
      <c r="B675" s="5">
        <f>DATE(YEAR(siječanj!B675),MONTH(siječanj!B675)+2,DAY(siječanj!B675))</f>
        <v>42802</v>
      </c>
      <c r="C675" s="9">
        <v>7</v>
      </c>
      <c r="D675">
        <v>1.0234010564959179</v>
      </c>
      <c r="E675" s="6">
        <v>114.21050561958097</v>
      </c>
      <c r="F675" s="7">
        <v>63.230862630617139</v>
      </c>
      <c r="G675" s="7">
        <v>58.826228045326161</v>
      </c>
      <c r="H675" s="7">
        <v>240.75651032974372</v>
      </c>
      <c r="I675" s="7">
        <v>116.88315211401213</v>
      </c>
    </row>
    <row r="676" spans="1:9" x14ac:dyDescent="0.25">
      <c r="A676" s="13"/>
      <c r="B676" s="5">
        <f>DATE(YEAR(siječanj!B676),MONTH(siječanj!B676)+2,DAY(siječanj!B676))</f>
        <v>42802</v>
      </c>
      <c r="C676" s="9">
        <v>7.0104166666666696</v>
      </c>
      <c r="D676">
        <v>1.0234010564959179</v>
      </c>
      <c r="E676" s="6">
        <v>105.07253662048491</v>
      </c>
      <c r="F676" s="7">
        <v>61.885520011252581</v>
      </c>
      <c r="G676" s="7">
        <v>58.352321671872375</v>
      </c>
      <c r="H676" s="7">
        <v>241.50496465464531</v>
      </c>
      <c r="I676" s="7">
        <v>107.53134498611028</v>
      </c>
    </row>
    <row r="677" spans="1:9" x14ac:dyDescent="0.25">
      <c r="A677" s="13"/>
      <c r="B677" s="5">
        <f>DATE(YEAR(siječanj!B677),MONTH(siječanj!B677)+2,DAY(siječanj!B677))</f>
        <v>42802</v>
      </c>
      <c r="C677" s="9">
        <v>7.0208333333333304</v>
      </c>
      <c r="D677">
        <v>1.0234010564959179</v>
      </c>
      <c r="E677" s="6">
        <v>97.465882730012254</v>
      </c>
      <c r="F677" s="7">
        <v>60.958615759916491</v>
      </c>
      <c r="G677" s="7">
        <v>58.445875485910491</v>
      </c>
      <c r="H677" s="7">
        <v>241.54094138092981</v>
      </c>
      <c r="I677" s="7">
        <v>99.746687358201783</v>
      </c>
    </row>
    <row r="678" spans="1:9" x14ac:dyDescent="0.25">
      <c r="A678" s="13"/>
      <c r="B678" s="5">
        <f>DATE(YEAR(siječanj!B678),MONTH(siječanj!B678)+2,DAY(siječanj!B678))</f>
        <v>42802</v>
      </c>
      <c r="C678" s="9">
        <v>7.03125</v>
      </c>
      <c r="D678">
        <v>1.0234010564959179</v>
      </c>
      <c r="E678" s="6">
        <v>90.123772211392307</v>
      </c>
      <c r="F678" s="7">
        <v>59.757969666088698</v>
      </c>
      <c r="G678" s="7">
        <v>57.757115425371879</v>
      </c>
      <c r="H678" s="7">
        <v>241.91591264113316</v>
      </c>
      <c r="I678" s="7">
        <v>92.232763696536338</v>
      </c>
    </row>
    <row r="679" spans="1:9" x14ac:dyDescent="0.25">
      <c r="A679" s="13"/>
      <c r="B679" s="5">
        <f>DATE(YEAR(siječanj!B679),MONTH(siječanj!B679)+2,DAY(siječanj!B679))</f>
        <v>42802</v>
      </c>
      <c r="C679" s="9">
        <v>7.0416666666666696</v>
      </c>
      <c r="D679">
        <v>1.0234010564959179</v>
      </c>
      <c r="E679" s="6">
        <v>83.887757942026141</v>
      </c>
      <c r="F679" s="7">
        <v>59.153941230612986</v>
      </c>
      <c r="G679" s="7">
        <v>57.873912472786813</v>
      </c>
      <c r="H679" s="7">
        <v>242.54503728962231</v>
      </c>
      <c r="I679" s="7">
        <v>85.850820104943381</v>
      </c>
    </row>
    <row r="680" spans="1:9" x14ac:dyDescent="0.25">
      <c r="A680" s="13"/>
      <c r="B680" s="5">
        <f>DATE(YEAR(siječanj!B680),MONTH(siječanj!B680)+2,DAY(siječanj!B680))</f>
        <v>42802</v>
      </c>
      <c r="C680" s="9">
        <v>7.0520833333333304</v>
      </c>
      <c r="D680">
        <v>1.0234010564959179</v>
      </c>
      <c r="E680" s="6">
        <v>78.73468990803805</v>
      </c>
      <c r="F680" s="7">
        <v>58.635202863926331</v>
      </c>
      <c r="G680" s="7">
        <v>57.584389598023485</v>
      </c>
      <c r="H680" s="7">
        <v>243.1245044145723</v>
      </c>
      <c r="I680" s="7">
        <v>80.577164834764631</v>
      </c>
    </row>
    <row r="681" spans="1:9" x14ac:dyDescent="0.25">
      <c r="A681" s="13"/>
      <c r="B681" s="5">
        <f>DATE(YEAR(siječanj!B681),MONTH(siječanj!B681)+2,DAY(siječanj!B681))</f>
        <v>42802</v>
      </c>
      <c r="C681" s="9">
        <v>7.0625</v>
      </c>
      <c r="D681">
        <v>1.0234010564959179</v>
      </c>
      <c r="E681" s="6">
        <v>75.225648023434928</v>
      </c>
      <c r="F681" s="7">
        <v>58.661491283155058</v>
      </c>
      <c r="G681" s="7">
        <v>57.0524792990159</v>
      </c>
      <c r="H681" s="7">
        <v>242.79842157687085</v>
      </c>
      <c r="I681" s="7">
        <v>76.986007662773375</v>
      </c>
    </row>
    <row r="682" spans="1:9" x14ac:dyDescent="0.25">
      <c r="A682" s="13"/>
      <c r="B682" s="5">
        <f>DATE(YEAR(siječanj!B682),MONTH(siječanj!B682)+2,DAY(siječanj!B682))</f>
        <v>42802</v>
      </c>
      <c r="C682" s="9">
        <v>7.0729166666666696</v>
      </c>
      <c r="D682">
        <v>1.0234010564959179</v>
      </c>
      <c r="E682" s="6">
        <v>71.711831231361046</v>
      </c>
      <c r="F682" s="7">
        <v>58.016581329744746</v>
      </c>
      <c r="G682" s="7">
        <v>57.041194192428087</v>
      </c>
      <c r="H682" s="7">
        <v>242.77919105054488</v>
      </c>
      <c r="I682" s="7">
        <v>73.389963845431865</v>
      </c>
    </row>
    <row r="683" spans="1:9" x14ac:dyDescent="0.25">
      <c r="A683" s="13"/>
      <c r="B683" s="5">
        <f>DATE(YEAR(siječanj!B683),MONTH(siječanj!B683)+2,DAY(siječanj!B683))</f>
        <v>42802</v>
      </c>
      <c r="C683" s="9">
        <v>7.0833333333333304</v>
      </c>
      <c r="D683">
        <v>1.0234010564959179</v>
      </c>
      <c r="E683" s="6">
        <v>69.314332424571177</v>
      </c>
      <c r="F683" s="7">
        <v>57.324922158178616</v>
      </c>
      <c r="G683" s="7">
        <v>56.867402749761133</v>
      </c>
      <c r="H683" s="7">
        <v>242.70064473186702</v>
      </c>
      <c r="I683" s="7">
        <v>70.936361033615398</v>
      </c>
    </row>
    <row r="684" spans="1:9" x14ac:dyDescent="0.25">
      <c r="A684" s="13"/>
      <c r="B684" s="5">
        <f>DATE(YEAR(siječanj!B684),MONTH(siječanj!B684)+2,DAY(siječanj!B684))</f>
        <v>42802</v>
      </c>
      <c r="C684" s="9">
        <v>7.09375</v>
      </c>
      <c r="D684">
        <v>1.0234010564959179</v>
      </c>
      <c r="E684" s="6">
        <v>67.130175014678699</v>
      </c>
      <c r="F684" s="7">
        <v>56.582473712566681</v>
      </c>
      <c r="G684" s="7">
        <v>56.547121249374342</v>
      </c>
      <c r="H684" s="7">
        <v>243.00878521247009</v>
      </c>
      <c r="I684" s="7">
        <v>68.70109203277805</v>
      </c>
    </row>
    <row r="685" spans="1:9" x14ac:dyDescent="0.25">
      <c r="A685" s="13"/>
      <c r="B685" s="5">
        <f>DATE(YEAR(siječanj!B685),MONTH(siječanj!B685)+2,DAY(siječanj!B685))</f>
        <v>42802</v>
      </c>
      <c r="C685" s="9">
        <v>7.1041666666666696</v>
      </c>
      <c r="D685">
        <v>1.0234010564959179</v>
      </c>
      <c r="E685" s="6">
        <v>66.080111227734264</v>
      </c>
      <c r="F685" s="7">
        <v>56.320715766018552</v>
      </c>
      <c r="G685" s="7">
        <v>56.318634897142779</v>
      </c>
      <c r="H685" s="7">
        <v>242.70273900699323</v>
      </c>
      <c r="I685" s="7">
        <v>67.626455643831022</v>
      </c>
    </row>
    <row r="686" spans="1:9" x14ac:dyDescent="0.25">
      <c r="A686" s="13"/>
      <c r="B686" s="5">
        <f>DATE(YEAR(siječanj!B686),MONTH(siječanj!B686)+2,DAY(siječanj!B686))</f>
        <v>42802</v>
      </c>
      <c r="C686" s="9">
        <v>7.1145833333333304</v>
      </c>
      <c r="D686">
        <v>1.0234010564959179</v>
      </c>
      <c r="E686" s="6">
        <v>64.555148105769121</v>
      </c>
      <c r="F686" s="7">
        <v>55.908505817487168</v>
      </c>
      <c r="G686" s="7">
        <v>57.721457372926665</v>
      </c>
      <c r="H686" s="7">
        <v>242.66911658999578</v>
      </c>
      <c r="I686" s="7">
        <v>66.065806773694575</v>
      </c>
    </row>
    <row r="687" spans="1:9" x14ac:dyDescent="0.25">
      <c r="A687" s="13"/>
      <c r="B687" s="5">
        <f>DATE(YEAR(siječanj!B687),MONTH(siječanj!B687)+2,DAY(siječanj!B687))</f>
        <v>42802</v>
      </c>
      <c r="C687" s="9">
        <v>7.125</v>
      </c>
      <c r="D687">
        <v>1.0234010564959179</v>
      </c>
      <c r="E687" s="6">
        <v>64.109793448692727</v>
      </c>
      <c r="F687" s="7">
        <v>56.833678616298954</v>
      </c>
      <c r="G687" s="7">
        <v>56.819009392437437</v>
      </c>
      <c r="H687" s="7">
        <v>242.06113371891485</v>
      </c>
      <c r="I687" s="7">
        <v>65.610030347127221</v>
      </c>
    </row>
    <row r="688" spans="1:9" x14ac:dyDescent="0.25">
      <c r="A688" s="13"/>
      <c r="B688" s="5">
        <f>DATE(YEAR(siječanj!B688),MONTH(siječanj!B688)+2,DAY(siječanj!B688))</f>
        <v>42802</v>
      </c>
      <c r="C688" s="9">
        <v>7.1354166666666696</v>
      </c>
      <c r="D688">
        <v>1.0234010564959179</v>
      </c>
      <c r="E688" s="6">
        <v>63.171685411596243</v>
      </c>
      <c r="F688" s="7">
        <v>57.374994001664597</v>
      </c>
      <c r="G688" s="7">
        <v>56.308747909901477</v>
      </c>
      <c r="H688" s="7">
        <v>242.28146766431976</v>
      </c>
      <c r="I688" s="7">
        <v>64.649969590855363</v>
      </c>
    </row>
    <row r="689" spans="1:9" x14ac:dyDescent="0.25">
      <c r="A689" s="13"/>
      <c r="B689" s="5">
        <f>DATE(YEAR(siječanj!B689),MONTH(siječanj!B689)+2,DAY(siječanj!B689))</f>
        <v>42802</v>
      </c>
      <c r="C689" s="9">
        <v>7.1458333333333304</v>
      </c>
      <c r="D689">
        <v>1.0234010564959179</v>
      </c>
      <c r="E689" s="6">
        <v>62.845163522423327</v>
      </c>
      <c r="F689" s="7">
        <v>56.971613659408696</v>
      </c>
      <c r="G689" s="7">
        <v>56.880033896751335</v>
      </c>
      <c r="H689" s="7">
        <v>242.18745931438542</v>
      </c>
      <c r="I689" s="7">
        <v>64.315806744506759</v>
      </c>
    </row>
    <row r="690" spans="1:9" x14ac:dyDescent="0.25">
      <c r="A690" s="13"/>
      <c r="B690" s="5">
        <f>DATE(YEAR(siječanj!B690),MONTH(siječanj!B690)+2,DAY(siječanj!B690))</f>
        <v>42802</v>
      </c>
      <c r="C690" s="9">
        <v>7.15625</v>
      </c>
      <c r="D690">
        <v>1.0234010564959179</v>
      </c>
      <c r="E690" s="6">
        <v>62.308456379723822</v>
      </c>
      <c r="F690" s="7">
        <v>57.384645246290731</v>
      </c>
      <c r="G690" s="7">
        <v>55.223266477196816</v>
      </c>
      <c r="H690" s="7">
        <v>242.09974479127499</v>
      </c>
      <c r="I690" s="7">
        <v>63.766540087639179</v>
      </c>
    </row>
    <row r="691" spans="1:9" x14ac:dyDescent="0.25">
      <c r="A691" s="13"/>
      <c r="B691" s="5">
        <f>DATE(YEAR(siječanj!B691),MONTH(siječanj!B691)+2,DAY(siječanj!B691))</f>
        <v>42802</v>
      </c>
      <c r="C691" s="9">
        <v>7.1666666666666696</v>
      </c>
      <c r="D691">
        <v>1.0234010564959179</v>
      </c>
      <c r="E691" s="6">
        <v>62.065753916996456</v>
      </c>
      <c r="F691" s="7">
        <v>57.456989501067156</v>
      </c>
      <c r="G691" s="7">
        <v>55.216424105151383</v>
      </c>
      <c r="H691" s="7">
        <v>241.76187440503605</v>
      </c>
      <c r="I691" s="7">
        <v>63.518158130869828</v>
      </c>
    </row>
    <row r="692" spans="1:9" x14ac:dyDescent="0.25">
      <c r="A692" s="13"/>
      <c r="B692" s="5">
        <f>DATE(YEAR(siječanj!B692),MONTH(siječanj!B692)+2,DAY(siječanj!B692))</f>
        <v>42802</v>
      </c>
      <c r="C692" s="9">
        <v>7.1770833333333304</v>
      </c>
      <c r="D692">
        <v>1.0234010564959179</v>
      </c>
      <c r="E692" s="6">
        <v>63.106398898724137</v>
      </c>
      <c r="F692" s="7">
        <v>56.959890282942155</v>
      </c>
      <c r="G692" s="7">
        <v>56.510241344778144</v>
      </c>
      <c r="H692" s="7">
        <v>241.89808329888163</v>
      </c>
      <c r="I692" s="7">
        <v>64.583155304607118</v>
      </c>
    </row>
    <row r="693" spans="1:9" x14ac:dyDescent="0.25">
      <c r="A693" s="13"/>
      <c r="B693" s="5">
        <f>DATE(YEAR(siječanj!B693),MONTH(siječanj!B693)+2,DAY(siječanj!B693))</f>
        <v>42802</v>
      </c>
      <c r="C693" s="9">
        <v>7.1875</v>
      </c>
      <c r="D693">
        <v>1.0234010564959179</v>
      </c>
      <c r="E693" s="6">
        <v>63.046502642030347</v>
      </c>
      <c r="F693" s="7">
        <v>57.661188675158542</v>
      </c>
      <c r="G693" s="7">
        <v>56.966340725408763</v>
      </c>
      <c r="H693" s="7">
        <v>241.87951485953437</v>
      </c>
      <c r="I693" s="7">
        <v>64.521857412226538</v>
      </c>
    </row>
    <row r="694" spans="1:9" x14ac:dyDescent="0.25">
      <c r="A694" s="13"/>
      <c r="B694" s="5">
        <f>DATE(YEAR(siječanj!B694),MONTH(siječanj!B694)+2,DAY(siječanj!B694))</f>
        <v>42802</v>
      </c>
      <c r="C694" s="9">
        <v>7.1979166666666696</v>
      </c>
      <c r="D694">
        <v>1.0234010564959179</v>
      </c>
      <c r="E694" s="6">
        <v>64.874109145822871</v>
      </c>
      <c r="F694" s="7">
        <v>57.596527740958642</v>
      </c>
      <c r="G694" s="7">
        <v>56.770295549303647</v>
      </c>
      <c r="H694" s="7">
        <v>242.25039958288693</v>
      </c>
      <c r="I694" s="7">
        <v>66.392231839066625</v>
      </c>
    </row>
    <row r="695" spans="1:9" x14ac:dyDescent="0.25">
      <c r="A695" s="13"/>
      <c r="B695" s="5">
        <f>DATE(YEAR(siječanj!B695),MONTH(siječanj!B695)+2,DAY(siječanj!B695))</f>
        <v>42802</v>
      </c>
      <c r="C695" s="9">
        <v>7.2083333333333304</v>
      </c>
      <c r="D695">
        <v>1.0234010564959179</v>
      </c>
      <c r="E695" s="6">
        <v>66.199470019532882</v>
      </c>
      <c r="F695" s="7">
        <v>55.820903137340437</v>
      </c>
      <c r="G695" s="7">
        <v>57.349657778567774</v>
      </c>
      <c r="H695" s="7">
        <v>241.5709733262448</v>
      </c>
      <c r="I695" s="7">
        <v>67.748607557459792</v>
      </c>
    </row>
    <row r="696" spans="1:9" x14ac:dyDescent="0.25">
      <c r="A696" s="13"/>
      <c r="B696" s="5">
        <f>DATE(YEAR(siječanj!B696),MONTH(siječanj!B696)+2,DAY(siječanj!B696))</f>
        <v>42802</v>
      </c>
      <c r="C696" s="9">
        <v>7.21875</v>
      </c>
      <c r="D696">
        <v>1.0234010564959179</v>
      </c>
      <c r="E696" s="6">
        <v>69.297474847478838</v>
      </c>
      <c r="F696" s="7">
        <v>55.626383263818866</v>
      </c>
      <c r="G696" s="7">
        <v>60.011408607477421</v>
      </c>
      <c r="H696" s="7">
        <v>240.12150890921947</v>
      </c>
      <c r="I696" s="7">
        <v>70.919108971409145</v>
      </c>
    </row>
    <row r="697" spans="1:9" x14ac:dyDescent="0.25">
      <c r="A697" s="13"/>
      <c r="B697" s="5">
        <f>DATE(YEAR(siječanj!B697),MONTH(siječanj!B697)+2,DAY(siječanj!B697))</f>
        <v>42802</v>
      </c>
      <c r="C697" s="9">
        <v>7.2291666666666696</v>
      </c>
      <c r="D697">
        <v>1.0234010564959179</v>
      </c>
      <c r="E697" s="6">
        <v>72.543186192681816</v>
      </c>
      <c r="F697" s="7">
        <v>56.333986227379476</v>
      </c>
      <c r="G697" s="7">
        <v>61.3397181324152</v>
      </c>
      <c r="H697" s="7">
        <v>239.99549335447909</v>
      </c>
      <c r="I697" s="7">
        <v>74.240773391170663</v>
      </c>
    </row>
    <row r="698" spans="1:9" x14ac:dyDescent="0.25">
      <c r="A698" s="13"/>
      <c r="B698" s="5">
        <f>DATE(YEAR(siječanj!B698),MONTH(siječanj!B698)+2,DAY(siječanj!B698))</f>
        <v>42802</v>
      </c>
      <c r="C698" s="9">
        <v>7.2395833333333304</v>
      </c>
      <c r="D698">
        <v>1.0234010564959179</v>
      </c>
      <c r="E698" s="6">
        <v>79.448170854441585</v>
      </c>
      <c r="F698" s="7">
        <v>56.97146937169834</v>
      </c>
      <c r="G698" s="7">
        <v>59.811277237293638</v>
      </c>
      <c r="H698" s="7">
        <v>238.78949692199149</v>
      </c>
      <c r="I698" s="7">
        <v>81.307341989103719</v>
      </c>
    </row>
    <row r="699" spans="1:9" x14ac:dyDescent="0.25">
      <c r="A699" s="13"/>
      <c r="B699" s="5">
        <f>DATE(YEAR(siječanj!B699),MONTH(siječanj!B699)+2,DAY(siječanj!B699))</f>
        <v>42802</v>
      </c>
      <c r="C699" s="9">
        <v>7.25</v>
      </c>
      <c r="D699">
        <v>1.0234010564959179</v>
      </c>
      <c r="E699" s="6">
        <v>84.609700925655986</v>
      </c>
      <c r="F699" s="7">
        <v>59.558223371058624</v>
      </c>
      <c r="G699" s="7">
        <v>60.019040175830206</v>
      </c>
      <c r="H699" s="7">
        <v>235.3841995659989</v>
      </c>
      <c r="I699" s="7">
        <v>86.589657317119986</v>
      </c>
    </row>
    <row r="700" spans="1:9" x14ac:dyDescent="0.25">
      <c r="A700" s="13"/>
      <c r="B700" s="5">
        <f>DATE(YEAR(siječanj!B700),MONTH(siječanj!B700)+2,DAY(siječanj!B700))</f>
        <v>42802</v>
      </c>
      <c r="C700" s="9">
        <v>7.2604166666666696</v>
      </c>
      <c r="D700">
        <v>1.0234010564959179</v>
      </c>
      <c r="E700" s="6">
        <v>91.188968614052172</v>
      </c>
      <c r="F700" s="7">
        <v>67.59217510773577</v>
      </c>
      <c r="G700" s="7">
        <v>61.1525063464507</v>
      </c>
      <c r="H700" s="7">
        <v>222.05177407712301</v>
      </c>
      <c r="I700" s="7">
        <v>93.322886820394089</v>
      </c>
    </row>
    <row r="701" spans="1:9" x14ac:dyDescent="0.25">
      <c r="A701" s="13"/>
      <c r="B701" s="5">
        <f>DATE(YEAR(siječanj!B701),MONTH(siječanj!B701)+2,DAY(siječanj!B701))</f>
        <v>42802</v>
      </c>
      <c r="C701" s="9">
        <v>7.2708333333333304</v>
      </c>
      <c r="D701">
        <v>1.0234010564959179</v>
      </c>
      <c r="E701" s="6">
        <v>96.815982192564334</v>
      </c>
      <c r="F701" s="7">
        <v>76.744076040246142</v>
      </c>
      <c r="G701" s="7">
        <v>62.256267488548424</v>
      </c>
      <c r="H701" s="7">
        <v>212.8201683154382</v>
      </c>
      <c r="I701" s="7">
        <v>99.081578461560312</v>
      </c>
    </row>
    <row r="702" spans="1:9" x14ac:dyDescent="0.25">
      <c r="A702" s="13"/>
      <c r="B702" s="5">
        <f>DATE(YEAR(siječanj!B702),MONTH(siječanj!B702)+2,DAY(siječanj!B702))</f>
        <v>42802</v>
      </c>
      <c r="C702" s="9">
        <v>7.28125</v>
      </c>
      <c r="D702">
        <v>1.0234010564959179</v>
      </c>
      <c r="E702" s="6">
        <v>103.19909160047166</v>
      </c>
      <c r="F702" s="7">
        <v>78.107502719308826</v>
      </c>
      <c r="G702" s="7">
        <v>66.775053313665651</v>
      </c>
      <c r="H702" s="7">
        <v>192.78100675855055</v>
      </c>
      <c r="I702" s="7">
        <v>105.6140593733417</v>
      </c>
    </row>
    <row r="703" spans="1:9" x14ac:dyDescent="0.25">
      <c r="A703" s="13"/>
      <c r="B703" s="5">
        <f>DATE(YEAR(siječanj!B703),MONTH(siječanj!B703)+2,DAY(siječanj!B703))</f>
        <v>42802</v>
      </c>
      <c r="C703" s="9">
        <v>7.2916666666666696</v>
      </c>
      <c r="D703">
        <v>1.0234010564959179</v>
      </c>
      <c r="E703" s="6">
        <v>108.80575996421695</v>
      </c>
      <c r="F703" s="7">
        <v>85.890698447352591</v>
      </c>
      <c r="G703" s="7">
        <v>79.027718580367122</v>
      </c>
      <c r="H703" s="7">
        <v>152.50537672444474</v>
      </c>
      <c r="I703" s="7">
        <v>111.35192970022088</v>
      </c>
    </row>
    <row r="704" spans="1:9" x14ac:dyDescent="0.25">
      <c r="A704" s="13"/>
      <c r="B704" s="5">
        <f>DATE(YEAR(siječanj!B704),MONTH(siječanj!B704)+2,DAY(siječanj!B704))</f>
        <v>42802</v>
      </c>
      <c r="C704" s="9">
        <v>7.3020833333333304</v>
      </c>
      <c r="D704">
        <v>1.0234010564959179</v>
      </c>
      <c r="E704" s="6">
        <v>110.49196727500454</v>
      </c>
      <c r="F704" s="7">
        <v>108.70963952070079</v>
      </c>
      <c r="G704" s="7">
        <v>96.372699059706349</v>
      </c>
      <c r="H704" s="7">
        <v>118.13140299453053</v>
      </c>
      <c r="I704" s="7">
        <v>113.07759604355203</v>
      </c>
    </row>
    <row r="705" spans="1:9" x14ac:dyDescent="0.25">
      <c r="A705" s="13"/>
      <c r="B705" s="5">
        <f>DATE(YEAR(siječanj!B705),MONTH(siječanj!B705)+2,DAY(siječanj!B705))</f>
        <v>42802</v>
      </c>
      <c r="C705" s="9">
        <v>7.3125</v>
      </c>
      <c r="D705">
        <v>1.0234010564959179</v>
      </c>
      <c r="E705" s="6">
        <v>113.90643006326174</v>
      </c>
      <c r="F705" s="7">
        <v>123.76040281185824</v>
      </c>
      <c r="G705" s="7">
        <v>105.03679257115157</v>
      </c>
      <c r="H705" s="7">
        <v>61.465482757994558</v>
      </c>
      <c r="I705" s="7">
        <v>116.57196086842045</v>
      </c>
    </row>
    <row r="706" spans="1:9" x14ac:dyDescent="0.25">
      <c r="A706" s="13"/>
      <c r="B706" s="5">
        <f>DATE(YEAR(siječanj!B706),MONTH(siječanj!B706)+2,DAY(siječanj!B706))</f>
        <v>42802</v>
      </c>
      <c r="C706" s="9">
        <v>7.3229166666666696</v>
      </c>
      <c r="D706">
        <v>1.0234010564959179</v>
      </c>
      <c r="E706" s="6">
        <v>114.36410955945102</v>
      </c>
      <c r="F706" s="7">
        <v>134.71091418184517</v>
      </c>
      <c r="G706" s="7">
        <v>118.42377329587029</v>
      </c>
      <c r="H706" s="7">
        <v>18.631288603758268</v>
      </c>
      <c r="I706" s="7">
        <v>117.04035054835708</v>
      </c>
    </row>
    <row r="707" spans="1:9" x14ac:dyDescent="0.25">
      <c r="A707" s="13"/>
      <c r="B707" s="5">
        <f>DATE(YEAR(siječanj!B707),MONTH(siječanj!B707)+2,DAY(siječanj!B707))</f>
        <v>42802</v>
      </c>
      <c r="C707" s="9">
        <v>7.3333333333333304</v>
      </c>
      <c r="D707">
        <v>1.0234010564959179</v>
      </c>
      <c r="E707" s="6">
        <v>113.07932994050408</v>
      </c>
      <c r="F707" s="7">
        <v>145.64819116239872</v>
      </c>
      <c r="G707" s="7">
        <v>124.36690221891899</v>
      </c>
      <c r="H707" s="7">
        <v>4.5352137938048376</v>
      </c>
      <c r="I707" s="7">
        <v>115.72550572896236</v>
      </c>
    </row>
    <row r="708" spans="1:9" x14ac:dyDescent="0.25">
      <c r="A708" s="13"/>
      <c r="B708" s="5">
        <f>DATE(YEAR(siječanj!B708),MONTH(siječanj!B708)+2,DAY(siječanj!B708))</f>
        <v>42802</v>
      </c>
      <c r="C708" s="9">
        <v>7.34375</v>
      </c>
      <c r="D708">
        <v>1.0234010564959179</v>
      </c>
      <c r="E708" s="6">
        <v>111.82296454437585</v>
      </c>
      <c r="F708" s="7">
        <v>163.97717924886072</v>
      </c>
      <c r="G708" s="7">
        <v>138.03216878468476</v>
      </c>
      <c r="H708" s="7">
        <v>2.8059496193145197</v>
      </c>
      <c r="I708" s="7">
        <v>114.43974005521981</v>
      </c>
    </row>
    <row r="709" spans="1:9" x14ac:dyDescent="0.25">
      <c r="A709" s="13"/>
      <c r="B709" s="5">
        <f>DATE(YEAR(siječanj!B709),MONTH(siječanj!B709)+2,DAY(siječanj!B709))</f>
        <v>42802</v>
      </c>
      <c r="C709" s="9">
        <v>7.3541666666666696</v>
      </c>
      <c r="D709">
        <v>1.0234010564959179</v>
      </c>
      <c r="E709" s="6">
        <v>112.852301004856</v>
      </c>
      <c r="F709" s="7">
        <v>174.37649553331445</v>
      </c>
      <c r="G709" s="7">
        <v>151.29359518722779</v>
      </c>
      <c r="H709" s="7">
        <v>2.500901544962761</v>
      </c>
      <c r="I709" s="7">
        <v>115.49316407636498</v>
      </c>
    </row>
    <row r="710" spans="1:9" x14ac:dyDescent="0.25">
      <c r="A710" s="13"/>
      <c r="B710" s="5">
        <f>DATE(YEAR(siječanj!B710),MONTH(siječanj!B710)+2,DAY(siječanj!B710))</f>
        <v>42802</v>
      </c>
      <c r="C710" s="9">
        <v>7.3645833333333304</v>
      </c>
      <c r="D710">
        <v>1.0234010564959179</v>
      </c>
      <c r="E710" s="6">
        <v>113.01726805335898</v>
      </c>
      <c r="F710" s="7">
        <v>195.67906094662914</v>
      </c>
      <c r="G710" s="7">
        <v>164.83782227466756</v>
      </c>
      <c r="H710" s="7">
        <v>2.2367398418785558</v>
      </c>
      <c r="I710" s="7">
        <v>115.66199152808993</v>
      </c>
    </row>
    <row r="711" spans="1:9" x14ac:dyDescent="0.25">
      <c r="A711" s="13"/>
      <c r="B711" s="5">
        <f>DATE(YEAR(siječanj!B711),MONTH(siječanj!B711)+2,DAY(siječanj!B711))</f>
        <v>42802</v>
      </c>
      <c r="C711" s="9">
        <v>7.375</v>
      </c>
      <c r="D711">
        <v>1.0234010564959179</v>
      </c>
      <c r="E711" s="6">
        <v>114.51449780607533</v>
      </c>
      <c r="F711" s="7">
        <v>226.29833592161799</v>
      </c>
      <c r="G711" s="7">
        <v>170.24945352418914</v>
      </c>
      <c r="H711" s="7">
        <v>2.0013959246044664</v>
      </c>
      <c r="I711" s="7">
        <v>117.19425803883696</v>
      </c>
    </row>
    <row r="712" spans="1:9" x14ac:dyDescent="0.25">
      <c r="A712" s="13"/>
      <c r="B712" s="5">
        <f>DATE(YEAR(siječanj!B712),MONTH(siječanj!B712)+2,DAY(siječanj!B712))</f>
        <v>42802</v>
      </c>
      <c r="C712" s="9">
        <v>7.3854166666666696</v>
      </c>
      <c r="D712">
        <v>1.0234010564959179</v>
      </c>
      <c r="E712" s="6">
        <v>114.69552545584457</v>
      </c>
      <c r="F712" s="7">
        <v>224.26620784890383</v>
      </c>
      <c r="G712" s="7">
        <v>192.31774986657288</v>
      </c>
      <c r="H712" s="7">
        <v>1.7994713976560863</v>
      </c>
      <c r="I712" s="7">
        <v>117.37952192686579</v>
      </c>
    </row>
    <row r="713" spans="1:9" x14ac:dyDescent="0.25">
      <c r="A713" s="13"/>
      <c r="B713" s="5">
        <f>DATE(YEAR(siječanj!B713),MONTH(siječanj!B713)+2,DAY(siječanj!B713))</f>
        <v>42802</v>
      </c>
      <c r="C713" s="9">
        <v>7.3958333333333304</v>
      </c>
      <c r="D713">
        <v>1.0234010564959179</v>
      </c>
      <c r="E713" s="6">
        <v>114.66386477234472</v>
      </c>
      <c r="F713" s="7">
        <v>222.21478530292134</v>
      </c>
      <c r="G713" s="7">
        <v>199.00677746402673</v>
      </c>
      <c r="H713" s="7">
        <v>2.0213055401428144</v>
      </c>
      <c r="I713" s="7">
        <v>117.34712034992266</v>
      </c>
    </row>
    <row r="714" spans="1:9" x14ac:dyDescent="0.25">
      <c r="A714" s="13"/>
      <c r="B714" s="5">
        <f>DATE(YEAR(siječanj!B714),MONTH(siječanj!B714)+2,DAY(siječanj!B714))</f>
        <v>42802</v>
      </c>
      <c r="C714" s="9">
        <v>7.40625</v>
      </c>
      <c r="D714">
        <v>1.0234010564959179</v>
      </c>
      <c r="E714" s="6">
        <v>115.26417515145189</v>
      </c>
      <c r="F714" s="7">
        <v>223.38164402457375</v>
      </c>
      <c r="G714" s="7">
        <v>202.81214985766411</v>
      </c>
      <c r="H714" s="7">
        <v>2.0379727297216848</v>
      </c>
      <c r="I714" s="7">
        <v>117.96147862612641</v>
      </c>
    </row>
    <row r="715" spans="1:9" x14ac:dyDescent="0.25">
      <c r="A715" s="13"/>
      <c r="B715" s="5">
        <f>DATE(YEAR(siječanj!B715),MONTH(siječanj!B715)+2,DAY(siječanj!B715))</f>
        <v>42802</v>
      </c>
      <c r="C715" s="9">
        <v>7.4166666666666696</v>
      </c>
      <c r="D715">
        <v>1.0234010564959179</v>
      </c>
      <c r="E715" s="6">
        <v>115.78062739669481</v>
      </c>
      <c r="F715" s="7">
        <v>233.44953143833649</v>
      </c>
      <c r="G715" s="7">
        <v>204.14651255833996</v>
      </c>
      <c r="H715" s="7">
        <v>2.1528378196186697</v>
      </c>
      <c r="I715" s="7">
        <v>118.49001639953769</v>
      </c>
    </row>
    <row r="716" spans="1:9" x14ac:dyDescent="0.25">
      <c r="A716" s="13"/>
      <c r="B716" s="5">
        <f>DATE(YEAR(siječanj!B716),MONTH(siječanj!B716)+2,DAY(siječanj!B716))</f>
        <v>42802</v>
      </c>
      <c r="C716" s="9">
        <v>7.4270833333333304</v>
      </c>
      <c r="D716">
        <v>1.0234010564959179</v>
      </c>
      <c r="E716" s="6">
        <v>117.70282391431034</v>
      </c>
      <c r="F716" s="7">
        <v>233.05350175332492</v>
      </c>
      <c r="G716" s="7">
        <v>201.14896871583514</v>
      </c>
      <c r="H716" s="7">
        <v>2.0651723029462246</v>
      </c>
      <c r="I716" s="7">
        <v>120.45719434645819</v>
      </c>
    </row>
    <row r="717" spans="1:9" x14ac:dyDescent="0.25">
      <c r="A717" s="13"/>
      <c r="B717" s="5">
        <f>DATE(YEAR(siječanj!B717),MONTH(siječanj!B717)+2,DAY(siječanj!B717))</f>
        <v>42802</v>
      </c>
      <c r="C717" s="9">
        <v>7.4375</v>
      </c>
      <c r="D717">
        <v>1.0234010564959179</v>
      </c>
      <c r="E717" s="6">
        <v>119.36682606923767</v>
      </c>
      <c r="F717" s="7">
        <v>224.84094988716896</v>
      </c>
      <c r="G717" s="7">
        <v>200.71013150215055</v>
      </c>
      <c r="H717" s="7">
        <v>2.0439125100342506</v>
      </c>
      <c r="I717" s="7">
        <v>122.16013590982232</v>
      </c>
    </row>
    <row r="718" spans="1:9" x14ac:dyDescent="0.25">
      <c r="A718" s="13"/>
      <c r="B718" s="5">
        <f>DATE(YEAR(siječanj!B718),MONTH(siječanj!B718)+2,DAY(siječanj!B718))</f>
        <v>42802</v>
      </c>
      <c r="C718" s="9">
        <v>7.4479166666666696</v>
      </c>
      <c r="D718">
        <v>1.0234010564959179</v>
      </c>
      <c r="E718" s="6">
        <v>120.29902378124821</v>
      </c>
      <c r="F718" s="7">
        <v>223.612560473033</v>
      </c>
      <c r="G718" s="7">
        <v>206.44674738132204</v>
      </c>
      <c r="H718" s="7">
        <v>2.1179932420652436</v>
      </c>
      <c r="I718" s="7">
        <v>123.11414803315698</v>
      </c>
    </row>
    <row r="719" spans="1:9" x14ac:dyDescent="0.25">
      <c r="A719" s="13"/>
      <c r="B719" s="5">
        <f>DATE(YEAR(siječanj!B719),MONTH(siječanj!B719)+2,DAY(siječanj!B719))</f>
        <v>42802</v>
      </c>
      <c r="C719" s="9">
        <v>7.4583333333333304</v>
      </c>
      <c r="D719">
        <v>1.0234010564959179</v>
      </c>
      <c r="E719" s="6">
        <v>120.4416179417432</v>
      </c>
      <c r="F719" s="7">
        <v>220.83331865207199</v>
      </c>
      <c r="G719" s="7">
        <v>207.7882048366188</v>
      </c>
      <c r="H719" s="7">
        <v>2.2055167400806108</v>
      </c>
      <c r="I719" s="7">
        <v>123.2600790476577</v>
      </c>
    </row>
    <row r="720" spans="1:9" x14ac:dyDescent="0.25">
      <c r="A720" s="13"/>
      <c r="B720" s="5">
        <f>DATE(YEAR(siječanj!B720),MONTH(siječanj!B720)+2,DAY(siječanj!B720))</f>
        <v>42802</v>
      </c>
      <c r="C720" s="9">
        <v>7.46875</v>
      </c>
      <c r="D720">
        <v>1.0234010564959179</v>
      </c>
      <c r="E720" s="6">
        <v>119.70510608121384</v>
      </c>
      <c r="F720" s="7">
        <v>218.93068879940361</v>
      </c>
      <c r="G720" s="7">
        <v>202.89220320695213</v>
      </c>
      <c r="H720" s="7">
        <v>2.1871133224123964</v>
      </c>
      <c r="I720" s="7">
        <v>122.50633203147018</v>
      </c>
    </row>
    <row r="721" spans="1:9" x14ac:dyDescent="0.25">
      <c r="A721" s="13"/>
      <c r="B721" s="5">
        <f>DATE(YEAR(siječanj!B721),MONTH(siječanj!B721)+2,DAY(siječanj!B721))</f>
        <v>42802</v>
      </c>
      <c r="C721" s="9">
        <v>7.4791666666666696</v>
      </c>
      <c r="D721">
        <v>1.0234010564959179</v>
      </c>
      <c r="E721" s="6">
        <v>120.44897632128765</v>
      </c>
      <c r="F721" s="7">
        <v>217.9524862590435</v>
      </c>
      <c r="G721" s="7">
        <v>198.16359932804116</v>
      </c>
      <c r="H721" s="7">
        <v>2.2458220350118125</v>
      </c>
      <c r="I721" s="7">
        <v>123.26760962105759</v>
      </c>
    </row>
    <row r="722" spans="1:9" x14ac:dyDescent="0.25">
      <c r="A722" s="13"/>
      <c r="B722" s="5">
        <f>DATE(YEAR(siječanj!B722),MONTH(siječanj!B722)+2,DAY(siječanj!B722))</f>
        <v>42802</v>
      </c>
      <c r="C722" s="9">
        <v>7.4895833333333304</v>
      </c>
      <c r="D722">
        <v>1.0234010564959179</v>
      </c>
      <c r="E722" s="6">
        <v>121.09349255754478</v>
      </c>
      <c r="F722" s="7">
        <v>213.70697669346259</v>
      </c>
      <c r="G722" s="7">
        <v>193.81705860155719</v>
      </c>
      <c r="H722" s="7">
        <v>1.9720050635091011</v>
      </c>
      <c r="I722" s="7">
        <v>123.9272082181719</v>
      </c>
    </row>
    <row r="723" spans="1:9" x14ac:dyDescent="0.25">
      <c r="A723" s="13"/>
      <c r="B723" s="5">
        <f>DATE(YEAR(siječanj!B723),MONTH(siječanj!B723)+2,DAY(siječanj!B723))</f>
        <v>42802</v>
      </c>
      <c r="C723" s="9">
        <v>7.5</v>
      </c>
      <c r="D723">
        <v>1.0234010564959179</v>
      </c>
      <c r="E723" s="6">
        <v>121.75431950454285</v>
      </c>
      <c r="F723" s="7">
        <v>217.12100428015714</v>
      </c>
      <c r="G723" s="7">
        <v>194.34726631969866</v>
      </c>
      <c r="H723" s="7">
        <v>1.8552077197707495</v>
      </c>
      <c r="I723" s="7">
        <v>124.6034992138907</v>
      </c>
    </row>
    <row r="724" spans="1:9" x14ac:dyDescent="0.25">
      <c r="A724" s="13"/>
      <c r="B724" s="5">
        <f>DATE(YEAR(siječanj!B724),MONTH(siječanj!B724)+2,DAY(siječanj!B724))</f>
        <v>42802</v>
      </c>
      <c r="C724" s="9">
        <v>7.5104166666666696</v>
      </c>
      <c r="D724">
        <v>1.0234010564959179</v>
      </c>
      <c r="E724" s="6">
        <v>122.15388626279224</v>
      </c>
      <c r="F724" s="7">
        <v>209.51304998433443</v>
      </c>
      <c r="G724" s="7">
        <v>191.17280629787848</v>
      </c>
      <c r="H724" s="7">
        <v>1.8584301431024697</v>
      </c>
      <c r="I724" s="7">
        <v>125.01241625642378</v>
      </c>
    </row>
    <row r="725" spans="1:9" x14ac:dyDescent="0.25">
      <c r="A725" s="13"/>
      <c r="B725" s="5">
        <f>DATE(YEAR(siječanj!B725),MONTH(siječanj!B725)+2,DAY(siječanj!B725))</f>
        <v>42802</v>
      </c>
      <c r="C725" s="9">
        <v>7.5208333333333304</v>
      </c>
      <c r="D725">
        <v>1.0234010564959179</v>
      </c>
      <c r="E725" s="6">
        <v>121.35695609166558</v>
      </c>
      <c r="F725" s="7">
        <v>202.80363538078669</v>
      </c>
      <c r="G725" s="7">
        <v>186.96608952426448</v>
      </c>
      <c r="H725" s="7">
        <v>2.0521645941155739</v>
      </c>
      <c r="I725" s="7">
        <v>124.19683707733928</v>
      </c>
    </row>
    <row r="726" spans="1:9" x14ac:dyDescent="0.25">
      <c r="A726" s="13"/>
      <c r="B726" s="5">
        <f>DATE(YEAR(siječanj!B726),MONTH(siječanj!B726)+2,DAY(siječanj!B726))</f>
        <v>42802</v>
      </c>
      <c r="C726" s="9">
        <v>7.53125</v>
      </c>
      <c r="D726">
        <v>1.0234010564959179</v>
      </c>
      <c r="E726" s="6">
        <v>119.50901529058322</v>
      </c>
      <c r="F726" s="7">
        <v>188.08041721611644</v>
      </c>
      <c r="G726" s="7">
        <v>183.01533274895209</v>
      </c>
      <c r="H726" s="7">
        <v>1.8821412580461154</v>
      </c>
      <c r="I726" s="7">
        <v>122.30565250916968</v>
      </c>
    </row>
    <row r="727" spans="1:9" x14ac:dyDescent="0.25">
      <c r="A727" s="13"/>
      <c r="B727" s="5">
        <f>DATE(YEAR(siječanj!B727),MONTH(siječanj!B727)+2,DAY(siječanj!B727))</f>
        <v>42802</v>
      </c>
      <c r="C727" s="9">
        <v>7.5416666666666696</v>
      </c>
      <c r="D727">
        <v>1.0234010564959179</v>
      </c>
      <c r="E727" s="6">
        <v>117.01545955805148</v>
      </c>
      <c r="F727" s="7">
        <v>183.97120342493591</v>
      </c>
      <c r="G727" s="7">
        <v>177.7630390320623</v>
      </c>
      <c r="H727" s="7">
        <v>1.8396246726163312</v>
      </c>
      <c r="I727" s="7">
        <v>119.75374493806524</v>
      </c>
    </row>
    <row r="728" spans="1:9" x14ac:dyDescent="0.25">
      <c r="A728" s="13"/>
      <c r="B728" s="5">
        <f>DATE(YEAR(siječanj!B728),MONTH(siječanj!B728)+2,DAY(siječanj!B728))</f>
        <v>42802</v>
      </c>
      <c r="C728" s="9">
        <v>7.5520833333333304</v>
      </c>
      <c r="D728">
        <v>1.0234010564959179</v>
      </c>
      <c r="E728" s="6">
        <v>114.52559095527526</v>
      </c>
      <c r="F728" s="7">
        <v>191.85516808669652</v>
      </c>
      <c r="G728" s="7">
        <v>177.07111417414905</v>
      </c>
      <c r="H728" s="7">
        <v>1.9441854088240811</v>
      </c>
      <c r="I728" s="7">
        <v>117.20561077944805</v>
      </c>
    </row>
    <row r="729" spans="1:9" x14ac:dyDescent="0.25">
      <c r="A729" s="13"/>
      <c r="B729" s="5">
        <f>DATE(YEAR(siječanj!B729),MONTH(siječanj!B729)+2,DAY(siječanj!B729))</f>
        <v>42802</v>
      </c>
      <c r="C729" s="9">
        <v>7.5625</v>
      </c>
      <c r="D729">
        <v>1.0234010564959179</v>
      </c>
      <c r="E729" s="6">
        <v>115.81265331942751</v>
      </c>
      <c r="F729" s="7">
        <v>179.47433264393646</v>
      </c>
      <c r="G729" s="7">
        <v>173.69798099258102</v>
      </c>
      <c r="H729" s="7">
        <v>1.9256239703965834</v>
      </c>
      <c r="I729" s="7">
        <v>118.52279176269759</v>
      </c>
    </row>
    <row r="730" spans="1:9" x14ac:dyDescent="0.25">
      <c r="A730" s="13"/>
      <c r="B730" s="5">
        <f>DATE(YEAR(siječanj!B730),MONTH(siječanj!B730)+2,DAY(siječanj!B730))</f>
        <v>42802</v>
      </c>
      <c r="C730" s="9">
        <v>7.5729166666666696</v>
      </c>
      <c r="D730">
        <v>1.0234010564959179</v>
      </c>
      <c r="E730" s="6">
        <v>116.63667372115381</v>
      </c>
      <c r="F730" s="7">
        <v>173.34732736726258</v>
      </c>
      <c r="G730" s="7">
        <v>174.79476355616401</v>
      </c>
      <c r="H730" s="7">
        <v>1.9729631893786814</v>
      </c>
      <c r="I730" s="7">
        <v>119.36609511239848</v>
      </c>
    </row>
    <row r="731" spans="1:9" x14ac:dyDescent="0.25">
      <c r="A731" s="13"/>
      <c r="B731" s="5">
        <f>DATE(YEAR(siječanj!B731),MONTH(siječanj!B731)+2,DAY(siječanj!B731))</f>
        <v>42802</v>
      </c>
      <c r="C731" s="9">
        <v>7.5833333333333304</v>
      </c>
      <c r="D731">
        <v>1.0234010564959179</v>
      </c>
      <c r="E731" s="6">
        <v>116.92035046781874</v>
      </c>
      <c r="F731" s="7">
        <v>173.6502393751982</v>
      </c>
      <c r="G731" s="7">
        <v>175.04398133423581</v>
      </c>
      <c r="H731" s="7">
        <v>2.0837947493883826</v>
      </c>
      <c r="I731" s="7">
        <v>119.6564101946387</v>
      </c>
    </row>
    <row r="732" spans="1:9" x14ac:dyDescent="0.25">
      <c r="A732" s="13"/>
      <c r="B732" s="5">
        <f>DATE(YEAR(siječanj!B732),MONTH(siječanj!B732)+2,DAY(siječanj!B732))</f>
        <v>42802</v>
      </c>
      <c r="C732" s="9">
        <v>7.59375</v>
      </c>
      <c r="D732">
        <v>1.0234010564959179</v>
      </c>
      <c r="E732" s="6">
        <v>118.35242769488157</v>
      </c>
      <c r="F732" s="7">
        <v>174.32652388962734</v>
      </c>
      <c r="G732" s="7">
        <v>172.35976044396619</v>
      </c>
      <c r="H732" s="7">
        <v>2.0311858381235921</v>
      </c>
      <c r="I732" s="7">
        <v>121.12199954179853</v>
      </c>
    </row>
    <row r="733" spans="1:9" x14ac:dyDescent="0.25">
      <c r="A733" s="13"/>
      <c r="B733" s="5">
        <f>DATE(YEAR(siječanj!B733),MONTH(siječanj!B733)+2,DAY(siječanj!B733))</f>
        <v>42802</v>
      </c>
      <c r="C733" s="9">
        <v>7.6041666666666696</v>
      </c>
      <c r="D733">
        <v>1.0234010564959179</v>
      </c>
      <c r="E733" s="6">
        <v>118.63551886777643</v>
      </c>
      <c r="F733" s="7">
        <v>175.25046222691719</v>
      </c>
      <c r="G733" s="7">
        <v>172.80077295508679</v>
      </c>
      <c r="H733" s="7">
        <v>2.0364165252821573</v>
      </c>
      <c r="I733" s="7">
        <v>121.4117153472238</v>
      </c>
    </row>
    <row r="734" spans="1:9" x14ac:dyDescent="0.25">
      <c r="A734" s="13"/>
      <c r="B734" s="5">
        <f>DATE(YEAR(siječanj!B734),MONTH(siječanj!B734)+2,DAY(siječanj!B734))</f>
        <v>42802</v>
      </c>
      <c r="C734" s="9">
        <v>7.6145833333333304</v>
      </c>
      <c r="D734">
        <v>1.0234010564959179</v>
      </c>
      <c r="E734" s="6">
        <v>120.75475599652758</v>
      </c>
      <c r="F734" s="7">
        <v>175.60955025008533</v>
      </c>
      <c r="G734" s="7">
        <v>170.65971141575892</v>
      </c>
      <c r="H734" s="7">
        <v>2.0419542527767991</v>
      </c>
      <c r="I734" s="7">
        <v>123.5805448637531</v>
      </c>
    </row>
    <row r="735" spans="1:9" x14ac:dyDescent="0.25">
      <c r="A735" s="13"/>
      <c r="B735" s="5">
        <f>DATE(YEAR(siječanj!B735),MONTH(siječanj!B735)+2,DAY(siječanj!B735))</f>
        <v>42802</v>
      </c>
      <c r="C735" s="9">
        <v>7.625</v>
      </c>
      <c r="D735">
        <v>1.0234010564959179</v>
      </c>
      <c r="E735" s="6">
        <v>122.52342301161669</v>
      </c>
      <c r="F735" s="7">
        <v>172.04141938073707</v>
      </c>
      <c r="G735" s="7">
        <v>167.27747243111168</v>
      </c>
      <c r="H735" s="7">
        <v>2.1048695179936003</v>
      </c>
      <c r="I735" s="7">
        <v>125.39060055558478</v>
      </c>
    </row>
    <row r="736" spans="1:9" x14ac:dyDescent="0.25">
      <c r="A736" s="13"/>
      <c r="B736" s="5">
        <f>DATE(YEAR(siječanj!B736),MONTH(siječanj!B736)+2,DAY(siječanj!B736))</f>
        <v>42802</v>
      </c>
      <c r="C736" s="9">
        <v>7.6354166666666696</v>
      </c>
      <c r="D736">
        <v>1.0234010564959179</v>
      </c>
      <c r="E736" s="6">
        <v>124.55186246107941</v>
      </c>
      <c r="F736" s="7">
        <v>169.49560301119874</v>
      </c>
      <c r="G736" s="7">
        <v>160.46717300311951</v>
      </c>
      <c r="H736" s="7">
        <v>2.0276253703827711</v>
      </c>
      <c r="I736" s="7">
        <v>127.46650763120293</v>
      </c>
    </row>
    <row r="737" spans="1:9" x14ac:dyDescent="0.25">
      <c r="A737" s="13"/>
      <c r="B737" s="5">
        <f>DATE(YEAR(siječanj!B737),MONTH(siječanj!B737)+2,DAY(siječanj!B737))</f>
        <v>42802</v>
      </c>
      <c r="C737" s="9">
        <v>7.6458333333333304</v>
      </c>
      <c r="D737">
        <v>1.0234010564959179</v>
      </c>
      <c r="E737" s="6">
        <v>126.38983759059366</v>
      </c>
      <c r="F737" s="7">
        <v>168.15902987823037</v>
      </c>
      <c r="G737" s="7">
        <v>158.06351740922119</v>
      </c>
      <c r="H737" s="7">
        <v>1.9262960586892326</v>
      </c>
      <c r="I737" s="7">
        <v>129.34749332056103</v>
      </c>
    </row>
    <row r="738" spans="1:9" x14ac:dyDescent="0.25">
      <c r="A738" s="13"/>
      <c r="B738" s="5">
        <f>DATE(YEAR(siječanj!B738),MONTH(siječanj!B738)+2,DAY(siječanj!B738))</f>
        <v>42802</v>
      </c>
      <c r="C738" s="9">
        <v>7.65625</v>
      </c>
      <c r="D738">
        <v>1.0234010564959179</v>
      </c>
      <c r="E738" s="6">
        <v>130.07640856981436</v>
      </c>
      <c r="F738" s="7">
        <v>167.00219915244776</v>
      </c>
      <c r="G738" s="7">
        <v>158.00972386599747</v>
      </c>
      <c r="H738" s="7">
        <v>2.3685881628729781</v>
      </c>
      <c r="I738" s="7">
        <v>133.12033395554269</v>
      </c>
    </row>
    <row r="739" spans="1:9" x14ac:dyDescent="0.25">
      <c r="A739" s="13"/>
      <c r="B739" s="5">
        <f>DATE(YEAR(siječanj!B739),MONTH(siječanj!B739)+2,DAY(siječanj!B739))</f>
        <v>42802</v>
      </c>
      <c r="C739" s="9">
        <v>7.6666666666666696</v>
      </c>
      <c r="D739">
        <v>1.0234010564959179</v>
      </c>
      <c r="E739" s="6">
        <v>131.57279767679645</v>
      </c>
      <c r="F739" s="7">
        <v>166.78634072976112</v>
      </c>
      <c r="G739" s="7">
        <v>156.27444142904332</v>
      </c>
      <c r="H739" s="7">
        <v>3.6702501630045994</v>
      </c>
      <c r="I739" s="7">
        <v>134.65174014855714</v>
      </c>
    </row>
    <row r="740" spans="1:9" x14ac:dyDescent="0.25">
      <c r="A740" s="13"/>
      <c r="B740" s="5">
        <f>DATE(YEAR(siječanj!B740),MONTH(siječanj!B740)+2,DAY(siječanj!B740))</f>
        <v>42802</v>
      </c>
      <c r="C740" s="9">
        <v>7.6770833333333304</v>
      </c>
      <c r="D740">
        <v>1.0234010564959179</v>
      </c>
      <c r="E740" s="6">
        <v>134.35566059666695</v>
      </c>
      <c r="F740" s="7">
        <v>166.04513075366307</v>
      </c>
      <c r="G740" s="7">
        <v>155.610559079513</v>
      </c>
      <c r="H740" s="7">
        <v>7.9268873600318468</v>
      </c>
      <c r="I740" s="7">
        <v>137.49972500083592</v>
      </c>
    </row>
    <row r="741" spans="1:9" x14ac:dyDescent="0.25">
      <c r="A741" s="13"/>
      <c r="B741" s="5">
        <f>DATE(YEAR(siječanj!B741),MONTH(siječanj!B741)+2,DAY(siječanj!B741))</f>
        <v>42802</v>
      </c>
      <c r="C741" s="9">
        <v>7.6875</v>
      </c>
      <c r="D741">
        <v>1.0234010564959179</v>
      </c>
      <c r="E741" s="6">
        <v>139.46780496411117</v>
      </c>
      <c r="F741" s="7">
        <v>167.48945875032481</v>
      </c>
      <c r="G741" s="7">
        <v>159.04218893356787</v>
      </c>
      <c r="H741" s="7">
        <v>20.644646099761669</v>
      </c>
      <c r="I741" s="7">
        <v>142.73149894743798</v>
      </c>
    </row>
    <row r="742" spans="1:9" x14ac:dyDescent="0.25">
      <c r="A742" s="13"/>
      <c r="B742" s="5">
        <f>DATE(YEAR(siječanj!B742),MONTH(siječanj!B742)+2,DAY(siječanj!B742))</f>
        <v>42802</v>
      </c>
      <c r="C742" s="9">
        <v>7.6979166666666696</v>
      </c>
      <c r="D742">
        <v>1.0234010564959179</v>
      </c>
      <c r="E742" s="6">
        <v>144.36072142952202</v>
      </c>
      <c r="F742" s="7">
        <v>169.73075991514571</v>
      </c>
      <c r="G742" s="7">
        <v>157.45022374481371</v>
      </c>
      <c r="H742" s="7">
        <v>60.362832902209831</v>
      </c>
      <c r="I742" s="7">
        <v>147.73891482748573</v>
      </c>
    </row>
    <row r="743" spans="1:9" x14ac:dyDescent="0.25">
      <c r="A743" s="13"/>
      <c r="B743" s="5">
        <f>DATE(YEAR(siječanj!B743),MONTH(siječanj!B743)+2,DAY(siječanj!B743))</f>
        <v>42802</v>
      </c>
      <c r="C743" s="9">
        <v>7.7083333333333304</v>
      </c>
      <c r="D743">
        <v>1.0234010564959179</v>
      </c>
      <c r="E743" s="6">
        <v>148.49353832894715</v>
      </c>
      <c r="F743" s="7">
        <v>170.59657435311325</v>
      </c>
      <c r="G743" s="7">
        <v>150.80896055128125</v>
      </c>
      <c r="H743" s="7">
        <v>110.9485403774834</v>
      </c>
      <c r="I743" s="7">
        <v>151.96844400866161</v>
      </c>
    </row>
    <row r="744" spans="1:9" x14ac:dyDescent="0.25">
      <c r="A744" s="13"/>
      <c r="B744" s="5">
        <f>DATE(YEAR(siječanj!B744),MONTH(siječanj!B744)+2,DAY(siječanj!B744))</f>
        <v>42802</v>
      </c>
      <c r="C744" s="9">
        <v>7.71875</v>
      </c>
      <c r="D744">
        <v>1.0234010564959179</v>
      </c>
      <c r="E744" s="6">
        <v>154.82154524509181</v>
      </c>
      <c r="F744" s="7">
        <v>167.85075918505174</v>
      </c>
      <c r="G744" s="7">
        <v>151.44260105855685</v>
      </c>
      <c r="H744" s="7">
        <v>138.61808034184077</v>
      </c>
      <c r="I744" s="7">
        <v>158.44453297215753</v>
      </c>
    </row>
    <row r="745" spans="1:9" x14ac:dyDescent="0.25">
      <c r="A745" s="13"/>
      <c r="B745" s="5">
        <f>DATE(YEAR(siječanj!B745),MONTH(siječanj!B745)+2,DAY(siječanj!B745))</f>
        <v>42802</v>
      </c>
      <c r="C745" s="9">
        <v>7.7291666666666696</v>
      </c>
      <c r="D745">
        <v>1.0234010564959179</v>
      </c>
      <c r="E745" s="6">
        <v>161.31662231282212</v>
      </c>
      <c r="F745" s="7">
        <v>165.433579317289</v>
      </c>
      <c r="G745" s="7">
        <v>152.54713136659876</v>
      </c>
      <c r="H745" s="7">
        <v>156.83548857388195</v>
      </c>
      <c r="I745" s="7">
        <v>165.09160170529512</v>
      </c>
    </row>
    <row r="746" spans="1:9" x14ac:dyDescent="0.25">
      <c r="A746" s="13"/>
      <c r="B746" s="5">
        <f>DATE(YEAR(siječanj!B746),MONTH(siječanj!B746)+2,DAY(siječanj!B746))</f>
        <v>42802</v>
      </c>
      <c r="C746" s="9">
        <v>7.7395833333333304</v>
      </c>
      <c r="D746">
        <v>1.0234010564959179</v>
      </c>
      <c r="E746" s="6">
        <v>165.27638926072163</v>
      </c>
      <c r="F746" s="7">
        <v>163.03876003663976</v>
      </c>
      <c r="G746" s="7">
        <v>152.1277796901677</v>
      </c>
      <c r="H746" s="7">
        <v>168.76362157999705</v>
      </c>
      <c r="I746" s="7">
        <v>169.14403138325309</v>
      </c>
    </row>
    <row r="747" spans="1:9" x14ac:dyDescent="0.25">
      <c r="A747" s="13"/>
      <c r="B747" s="5">
        <f>DATE(YEAR(siječanj!B747),MONTH(siječanj!B747)+2,DAY(siječanj!B747))</f>
        <v>42802</v>
      </c>
      <c r="C747" s="9">
        <v>7.75</v>
      </c>
      <c r="D747">
        <v>1.0234010564959179</v>
      </c>
      <c r="E747" s="6">
        <v>168.22764830939261</v>
      </c>
      <c r="F747" s="7">
        <v>160.9655460384013</v>
      </c>
      <c r="G747" s="7">
        <v>154.55266746898454</v>
      </c>
      <c r="H747" s="7">
        <v>190.3388799348588</v>
      </c>
      <c r="I747" s="7">
        <v>172.16435301165612</v>
      </c>
    </row>
    <row r="748" spans="1:9" x14ac:dyDescent="0.25">
      <c r="A748" s="13"/>
      <c r="B748" s="5">
        <f>DATE(YEAR(siječanj!B748),MONTH(siječanj!B748)+2,DAY(siječanj!B748))</f>
        <v>42802</v>
      </c>
      <c r="C748" s="9">
        <v>7.7604166666666696</v>
      </c>
      <c r="D748">
        <v>1.0234010564959179</v>
      </c>
      <c r="E748" s="6">
        <v>170.20497907870407</v>
      </c>
      <c r="F748" s="7">
        <v>157.88218580392638</v>
      </c>
      <c r="G748" s="7">
        <v>154.28828670602283</v>
      </c>
      <c r="H748" s="7">
        <v>206.19261965032393</v>
      </c>
      <c r="I748" s="7">
        <v>174.18795541001137</v>
      </c>
    </row>
    <row r="749" spans="1:9" x14ac:dyDescent="0.25">
      <c r="A749" s="13"/>
      <c r="B749" s="5">
        <f>DATE(YEAR(siječanj!B749),MONTH(siječanj!B749)+2,DAY(siječanj!B749))</f>
        <v>42802</v>
      </c>
      <c r="C749" s="9">
        <v>7.7708333333333304</v>
      </c>
      <c r="D749">
        <v>1.0234010564959179</v>
      </c>
      <c r="E749" s="6">
        <v>172.6046375609578</v>
      </c>
      <c r="F749" s="7">
        <v>155.851660927994</v>
      </c>
      <c r="G749" s="7">
        <v>157.65728562064069</v>
      </c>
      <c r="H749" s="7">
        <v>223.14074713617856</v>
      </c>
      <c r="I749" s="7">
        <v>176.64376843597921</v>
      </c>
    </row>
    <row r="750" spans="1:9" x14ac:dyDescent="0.25">
      <c r="A750" s="13"/>
      <c r="B750" s="5">
        <f>DATE(YEAR(siječanj!B750),MONTH(siječanj!B750)+2,DAY(siječanj!B750))</f>
        <v>42802</v>
      </c>
      <c r="C750" s="9">
        <v>7.78125</v>
      </c>
      <c r="D750">
        <v>1.0234010564959179</v>
      </c>
      <c r="E750" s="6">
        <v>175.93028071827183</v>
      </c>
      <c r="F750" s="7">
        <v>152.83204379756143</v>
      </c>
      <c r="G750" s="7">
        <v>158.53707525435647</v>
      </c>
      <c r="H750" s="7">
        <v>226.52135424859878</v>
      </c>
      <c r="I750" s="7">
        <v>180.04723515670281</v>
      </c>
    </row>
    <row r="751" spans="1:9" x14ac:dyDescent="0.25">
      <c r="A751" s="13"/>
      <c r="B751" s="5">
        <f>DATE(YEAR(siječanj!B751),MONTH(siječanj!B751)+2,DAY(siječanj!B751))</f>
        <v>42802</v>
      </c>
      <c r="C751" s="9">
        <v>7.7916666666666696</v>
      </c>
      <c r="D751">
        <v>1.0234010564959179</v>
      </c>
      <c r="E751" s="6">
        <v>175.95199458766402</v>
      </c>
      <c r="F751" s="7">
        <v>147.85642238560413</v>
      </c>
      <c r="G751" s="7">
        <v>160.3672295032427</v>
      </c>
      <c r="H751" s="7">
        <v>226.92957387666056</v>
      </c>
      <c r="I751" s="7">
        <v>180.06945715357938</v>
      </c>
    </row>
    <row r="752" spans="1:9" x14ac:dyDescent="0.25">
      <c r="A752" s="13"/>
      <c r="B752" s="5">
        <f>DATE(YEAR(siječanj!B752),MONTH(siječanj!B752)+2,DAY(siječanj!B752))</f>
        <v>42802</v>
      </c>
      <c r="C752" s="9">
        <v>7.8020833333333304</v>
      </c>
      <c r="D752">
        <v>1.0234010564959179</v>
      </c>
      <c r="E752" s="6">
        <v>175.36246670590927</v>
      </c>
      <c r="F752" s="7">
        <v>140.57132386568199</v>
      </c>
      <c r="G752" s="7">
        <v>159.26278332272594</v>
      </c>
      <c r="H752" s="7">
        <v>227.5613778771378</v>
      </c>
      <c r="I752" s="7">
        <v>179.46613369655779</v>
      </c>
    </row>
    <row r="753" spans="1:9" x14ac:dyDescent="0.25">
      <c r="A753" s="13"/>
      <c r="B753" s="5">
        <f>DATE(YEAR(siječanj!B753),MONTH(siječanj!B753)+2,DAY(siječanj!B753))</f>
        <v>42802</v>
      </c>
      <c r="C753" s="9">
        <v>7.8125</v>
      </c>
      <c r="D753">
        <v>1.0234010564959179</v>
      </c>
      <c r="E753" s="6">
        <v>176.30780906031075</v>
      </c>
      <c r="F753" s="7">
        <v>134.80165111170021</v>
      </c>
      <c r="G753" s="7">
        <v>155.81210459333383</v>
      </c>
      <c r="H753" s="7">
        <v>227.54167428866535</v>
      </c>
      <c r="I753" s="7">
        <v>180.43359806080258</v>
      </c>
    </row>
    <row r="754" spans="1:9" x14ac:dyDescent="0.25">
      <c r="A754" s="13"/>
      <c r="B754" s="5">
        <f>DATE(YEAR(siječanj!B754),MONTH(siječanj!B754)+2,DAY(siječanj!B754))</f>
        <v>42802</v>
      </c>
      <c r="C754" s="9">
        <v>7.8229166666666696</v>
      </c>
      <c r="D754">
        <v>1.0234010564959179</v>
      </c>
      <c r="E754" s="6">
        <v>177.31963091007859</v>
      </c>
      <c r="F754" s="7">
        <v>130.35565377257763</v>
      </c>
      <c r="G754" s="7">
        <v>151.1794060930925</v>
      </c>
      <c r="H754" s="7">
        <v>227.64281257526383</v>
      </c>
      <c r="I754" s="7">
        <v>181.46909761084066</v>
      </c>
    </row>
    <row r="755" spans="1:9" x14ac:dyDescent="0.25">
      <c r="A755" s="13"/>
      <c r="B755" s="5">
        <f>DATE(YEAR(siječanj!B755),MONTH(siječanj!B755)+2,DAY(siječanj!B755))</f>
        <v>42802</v>
      </c>
      <c r="C755" s="9">
        <v>7.8333333333333304</v>
      </c>
      <c r="D755">
        <v>1.0234010564959179</v>
      </c>
      <c r="E755" s="6">
        <v>179.80340160566288</v>
      </c>
      <c r="F755" s="7">
        <v>126.98896457885616</v>
      </c>
      <c r="G755" s="7">
        <v>146.83674324491062</v>
      </c>
      <c r="H755" s="7">
        <v>227.66476345896481</v>
      </c>
      <c r="I755" s="7">
        <v>184.01099116479523</v>
      </c>
    </row>
    <row r="756" spans="1:9" x14ac:dyDescent="0.25">
      <c r="A756" s="13"/>
      <c r="B756" s="5">
        <f>DATE(YEAR(siječanj!B756),MONTH(siječanj!B756)+2,DAY(siječanj!B756))</f>
        <v>42802</v>
      </c>
      <c r="C756" s="9">
        <v>7.84375</v>
      </c>
      <c r="D756">
        <v>1.0234010564959179</v>
      </c>
      <c r="E756" s="6">
        <v>180.04181945488963</v>
      </c>
      <c r="F756" s="7">
        <v>123.05797015791876</v>
      </c>
      <c r="G756" s="7">
        <v>138.74269784387377</v>
      </c>
      <c r="H756" s="7">
        <v>228.01853593427089</v>
      </c>
      <c r="I756" s="7">
        <v>184.25498824358138</v>
      </c>
    </row>
    <row r="757" spans="1:9" x14ac:dyDescent="0.25">
      <c r="A757" s="13"/>
      <c r="B757" s="5">
        <f>DATE(YEAR(siječanj!B757),MONTH(siječanj!B757)+2,DAY(siječanj!B757))</f>
        <v>42802</v>
      </c>
      <c r="C757" s="9">
        <v>7.8541666666666696</v>
      </c>
      <c r="D757">
        <v>1.0234010564959179</v>
      </c>
      <c r="E757" s="6">
        <v>177.59679984791256</v>
      </c>
      <c r="F757" s="7">
        <v>120.59816128772934</v>
      </c>
      <c r="G757" s="7">
        <v>130.90143161947336</v>
      </c>
      <c r="H757" s="7">
        <v>228.47810230778589</v>
      </c>
      <c r="I757" s="7">
        <v>181.7527525946478</v>
      </c>
    </row>
    <row r="758" spans="1:9" x14ac:dyDescent="0.25">
      <c r="A758" s="13"/>
      <c r="B758" s="5">
        <f>DATE(YEAR(siječanj!B758),MONTH(siječanj!B758)+2,DAY(siječanj!B758))</f>
        <v>42802</v>
      </c>
      <c r="C758" s="9">
        <v>7.8645833333333304</v>
      </c>
      <c r="D758">
        <v>1.0234010564959179</v>
      </c>
      <c r="E758" s="6">
        <v>174.22960179538043</v>
      </c>
      <c r="F758" s="7">
        <v>115.67175000098783</v>
      </c>
      <c r="G758" s="7">
        <v>125.31950222261479</v>
      </c>
      <c r="H758" s="7">
        <v>228.88071319902446</v>
      </c>
      <c r="I758" s="7">
        <v>178.30675855025541</v>
      </c>
    </row>
    <row r="759" spans="1:9" x14ac:dyDescent="0.25">
      <c r="A759" s="13"/>
      <c r="B759" s="5">
        <f>DATE(YEAR(siječanj!B759),MONTH(siječanj!B759)+2,DAY(siječanj!B759))</f>
        <v>42802</v>
      </c>
      <c r="C759" s="9">
        <v>7.875</v>
      </c>
      <c r="D759">
        <v>1.0234010564959179</v>
      </c>
      <c r="E759" s="6">
        <v>173.03849611468064</v>
      </c>
      <c r="F759" s="7">
        <v>108.1757589604105</v>
      </c>
      <c r="G759" s="7">
        <v>118.69762842059282</v>
      </c>
      <c r="H759" s="7">
        <v>229.62329275215376</v>
      </c>
      <c r="I759" s="7">
        <v>177.08777973822896</v>
      </c>
    </row>
    <row r="760" spans="1:9" x14ac:dyDescent="0.25">
      <c r="A760" s="13"/>
      <c r="B760" s="5">
        <f>DATE(YEAR(siječanj!B760),MONTH(siječanj!B760)+2,DAY(siječanj!B760))</f>
        <v>42802</v>
      </c>
      <c r="C760" s="9">
        <v>7.8854166666666696</v>
      </c>
      <c r="D760">
        <v>1.0234010564959179</v>
      </c>
      <c r="E760" s="6">
        <v>179.92860621018295</v>
      </c>
      <c r="F760" s="7">
        <v>87.768534861791224</v>
      </c>
      <c r="G760" s="7">
        <v>98.083776805853347</v>
      </c>
      <c r="H760" s="7">
        <v>233.09076727639885</v>
      </c>
      <c r="I760" s="7">
        <v>184.13912568933921</v>
      </c>
    </row>
    <row r="761" spans="1:9" x14ac:dyDescent="0.25">
      <c r="A761" s="13"/>
      <c r="B761" s="5">
        <f>DATE(YEAR(siječanj!B761),MONTH(siječanj!B761)+2,DAY(siječanj!B761))</f>
        <v>42802</v>
      </c>
      <c r="C761" s="9">
        <v>7.8958333333333304</v>
      </c>
      <c r="D761">
        <v>1.0234010564959179</v>
      </c>
      <c r="E761" s="6">
        <v>186.28595533469721</v>
      </c>
      <c r="F761" s="7">
        <v>80.143013537232491</v>
      </c>
      <c r="G761" s="7">
        <v>91.373032288693224</v>
      </c>
      <c r="H761" s="7">
        <v>236.91237932390663</v>
      </c>
      <c r="I761" s="7">
        <v>190.64524349988051</v>
      </c>
    </row>
    <row r="762" spans="1:9" x14ac:dyDescent="0.25">
      <c r="A762" s="13"/>
      <c r="B762" s="5">
        <f>DATE(YEAR(siječanj!B762),MONTH(siječanj!B762)+2,DAY(siječanj!B762))</f>
        <v>42802</v>
      </c>
      <c r="C762" s="9">
        <v>7.90625</v>
      </c>
      <c r="D762">
        <v>1.0234010564959179</v>
      </c>
      <c r="E762" s="6">
        <v>186.65997718160114</v>
      </c>
      <c r="F762" s="7">
        <v>77.560824640708233</v>
      </c>
      <c r="G762" s="7">
        <v>87.755885217394749</v>
      </c>
      <c r="H762" s="7">
        <v>237.6411940687446</v>
      </c>
      <c r="I762" s="7">
        <v>191.02801785315455</v>
      </c>
    </row>
    <row r="763" spans="1:9" x14ac:dyDescent="0.25">
      <c r="A763" s="13"/>
      <c r="B763" s="5">
        <f>DATE(YEAR(siječanj!B763),MONTH(siječanj!B763)+2,DAY(siječanj!B763))</f>
        <v>42802</v>
      </c>
      <c r="C763" s="9">
        <v>7.9166666666666696</v>
      </c>
      <c r="D763">
        <v>1.0234010564959179</v>
      </c>
      <c r="E763" s="6">
        <v>185.32076202949068</v>
      </c>
      <c r="F763" s="7">
        <v>76.938648017663112</v>
      </c>
      <c r="G763" s="7">
        <v>85.065050301219372</v>
      </c>
      <c r="H763" s="7">
        <v>236.75722394104929</v>
      </c>
      <c r="I763" s="7">
        <v>189.65746365160936</v>
      </c>
    </row>
    <row r="764" spans="1:9" x14ac:dyDescent="0.25">
      <c r="A764" s="13"/>
      <c r="B764" s="5">
        <f>DATE(YEAR(siječanj!B764),MONTH(siječanj!B764)+2,DAY(siječanj!B764))</f>
        <v>42802</v>
      </c>
      <c r="C764" s="9">
        <v>7.9270833333333304</v>
      </c>
      <c r="D764">
        <v>1.0234010564959179</v>
      </c>
      <c r="E764" s="6">
        <v>182.13944394903601</v>
      </c>
      <c r="F764" s="7">
        <v>75.081893640904497</v>
      </c>
      <c r="G764" s="7">
        <v>70.505512149194317</v>
      </c>
      <c r="H764" s="7">
        <v>238.18297224247405</v>
      </c>
      <c r="I764" s="7">
        <v>186.40169936702247</v>
      </c>
    </row>
    <row r="765" spans="1:9" x14ac:dyDescent="0.25">
      <c r="A765" s="13"/>
      <c r="B765" s="5">
        <f>DATE(YEAR(siječanj!B765),MONTH(siječanj!B765)+2,DAY(siječanj!B765))</f>
        <v>42802</v>
      </c>
      <c r="C765" s="9">
        <v>7.9375</v>
      </c>
      <c r="D765">
        <v>1.0234010564959179</v>
      </c>
      <c r="E765" s="6">
        <v>174.77131311256915</v>
      </c>
      <c r="F765" s="7">
        <v>73.319543506639164</v>
      </c>
      <c r="G765" s="7">
        <v>65.142943271124977</v>
      </c>
      <c r="H765" s="7">
        <v>237.96965921941199</v>
      </c>
      <c r="I765" s="7">
        <v>178.86114648458215</v>
      </c>
    </row>
    <row r="766" spans="1:9" x14ac:dyDescent="0.25">
      <c r="A766" s="13"/>
      <c r="B766" s="5">
        <f>DATE(YEAR(siječanj!B766),MONTH(siječanj!B766)+2,DAY(siječanj!B766))</f>
        <v>42802</v>
      </c>
      <c r="C766" s="9">
        <v>7.9479166666666696</v>
      </c>
      <c r="D766">
        <v>1.0234010564959179</v>
      </c>
      <c r="E766" s="6">
        <v>167.96459070691921</v>
      </c>
      <c r="F766" s="7">
        <v>72.314667779822713</v>
      </c>
      <c r="G766" s="7">
        <v>63.291468703722472</v>
      </c>
      <c r="H766" s="7">
        <v>237.12586536969883</v>
      </c>
      <c r="I766" s="7">
        <v>171.89513958336556</v>
      </c>
    </row>
    <row r="767" spans="1:9" x14ac:dyDescent="0.25">
      <c r="A767" s="13"/>
      <c r="B767" s="5">
        <f>DATE(YEAR(siječanj!B767),MONTH(siječanj!B767)+2,DAY(siječanj!B767))</f>
        <v>42802</v>
      </c>
      <c r="C767" s="9">
        <v>7.9583333333333304</v>
      </c>
      <c r="D767">
        <v>1.0234010564959179</v>
      </c>
      <c r="E767" s="6">
        <v>158.19173468634079</v>
      </c>
      <c r="F767" s="7">
        <v>69.531778686183245</v>
      </c>
      <c r="G767" s="7">
        <v>62.274186651405124</v>
      </c>
      <c r="H767" s="7">
        <v>236.67998079356983</v>
      </c>
      <c r="I767" s="7">
        <v>161.89358840692313</v>
      </c>
    </row>
    <row r="768" spans="1:9" x14ac:dyDescent="0.25">
      <c r="A768" s="13"/>
      <c r="B768" s="5">
        <f>DATE(YEAR(siječanj!B768),MONTH(siječanj!B768)+2,DAY(siječanj!B768))</f>
        <v>42802</v>
      </c>
      <c r="C768" s="9">
        <v>7.96875</v>
      </c>
      <c r="D768">
        <v>1.0234010564959179</v>
      </c>
      <c r="E768" s="6">
        <v>147.69806315976442</v>
      </c>
      <c r="F768" s="7">
        <v>67.398733384049933</v>
      </c>
      <c r="G768" s="7">
        <v>61.083425630085642</v>
      </c>
      <c r="H768" s="7">
        <v>237.18527817479529</v>
      </c>
      <c r="I768" s="7">
        <v>151.15435388010371</v>
      </c>
    </row>
    <row r="769" spans="1:9" x14ac:dyDescent="0.25">
      <c r="A769" s="13"/>
      <c r="B769" s="5">
        <f>DATE(YEAR(siječanj!B769),MONTH(siječanj!B769)+2,DAY(siječanj!B769))</f>
        <v>42802</v>
      </c>
      <c r="C769" s="9">
        <v>7.9791666666666696</v>
      </c>
      <c r="D769">
        <v>1.0234010564959179</v>
      </c>
      <c r="E769" s="6">
        <v>137.00776290868723</v>
      </c>
      <c r="F769" s="7">
        <v>66.262379489162214</v>
      </c>
      <c r="G769" s="7">
        <v>59.356167356601674</v>
      </c>
      <c r="H769" s="7">
        <v>238.11001165759748</v>
      </c>
      <c r="I769" s="7">
        <v>140.21388930889276</v>
      </c>
    </row>
    <row r="770" spans="1:9" ht="15.75" thickBot="1" x14ac:dyDescent="0.3">
      <c r="A770" s="13"/>
      <c r="B770" s="5">
        <f>DATE(YEAR(siječanj!B770),MONTH(siječanj!B770)+2,DAY(siječanj!B770))</f>
        <v>42802</v>
      </c>
      <c r="C770" s="9">
        <v>7.9895833333333304</v>
      </c>
      <c r="D770">
        <v>1.0234010564959179</v>
      </c>
      <c r="E770" s="6">
        <v>126.66147732254115</v>
      </c>
      <c r="F770" s="7">
        <v>64.511424076023175</v>
      </c>
      <c r="G770" s="7">
        <v>58.391228649217382</v>
      </c>
      <c r="H770" s="7">
        <v>239.6424719778453</v>
      </c>
      <c r="I770" s="7">
        <v>129.62548970922236</v>
      </c>
    </row>
    <row r="771" spans="1:9" x14ac:dyDescent="0.25">
      <c r="A771" s="12">
        <f t="shared" ref="A771" si="6">A675+1</f>
        <v>68</v>
      </c>
      <c r="B771" s="5">
        <f>DATE(YEAR(siječanj!B771),MONTH(siječanj!B771)+2,DAY(siječanj!B771))</f>
        <v>42803</v>
      </c>
      <c r="C771" s="9">
        <v>8</v>
      </c>
      <c r="D771">
        <v>1.0195950946531138</v>
      </c>
      <c r="E771" s="6">
        <v>114.21050561958097</v>
      </c>
      <c r="F771" s="7">
        <v>63.230862630617139</v>
      </c>
      <c r="G771" s="7">
        <v>58.826228045326161</v>
      </c>
      <c r="H771" s="7">
        <v>240.75651032974372</v>
      </c>
      <c r="I771" s="7">
        <v>116.44847128757665</v>
      </c>
    </row>
    <row r="772" spans="1:9" x14ac:dyDescent="0.25">
      <c r="A772" s="13"/>
      <c r="B772" s="5">
        <f>DATE(YEAR(siječanj!B772),MONTH(siječanj!B772)+2,DAY(siječanj!B772))</f>
        <v>42803</v>
      </c>
      <c r="C772" s="9">
        <v>8.0104166666666696</v>
      </c>
      <c r="D772">
        <v>1.0195950946531138</v>
      </c>
      <c r="E772" s="6">
        <v>105.0725366204849</v>
      </c>
      <c r="F772" s="7">
        <v>61.885520011252581</v>
      </c>
      <c r="G772" s="7">
        <v>58.352321671872375</v>
      </c>
      <c r="H772" s="7">
        <v>241.50496465464531</v>
      </c>
      <c r="I772" s="7">
        <v>107.13144292100607</v>
      </c>
    </row>
    <row r="773" spans="1:9" x14ac:dyDescent="0.25">
      <c r="A773" s="13"/>
      <c r="B773" s="5">
        <f>DATE(YEAR(siječanj!B773),MONTH(siječanj!B773)+2,DAY(siječanj!B773))</f>
        <v>42803</v>
      </c>
      <c r="C773" s="9">
        <v>8.0208333333333304</v>
      </c>
      <c r="D773">
        <v>1.0195950946531138</v>
      </c>
      <c r="E773" s="6">
        <v>97.465882730012268</v>
      </c>
      <c r="F773" s="7">
        <v>60.958615759916491</v>
      </c>
      <c r="G773" s="7">
        <v>58.445875485910491</v>
      </c>
      <c r="H773" s="7">
        <v>241.54094138092981</v>
      </c>
      <c r="I773" s="7">
        <v>99.37573592755615</v>
      </c>
    </row>
    <row r="774" spans="1:9" x14ac:dyDescent="0.25">
      <c r="A774" s="13"/>
      <c r="B774" s="5">
        <f>DATE(YEAR(siječanj!B774),MONTH(siječanj!B774)+2,DAY(siječanj!B774))</f>
        <v>42803</v>
      </c>
      <c r="C774" s="9">
        <v>8.03125</v>
      </c>
      <c r="D774">
        <v>1.0195950946531138</v>
      </c>
      <c r="E774" s="6">
        <v>90.123772211392307</v>
      </c>
      <c r="F774" s="7">
        <v>59.757969666088698</v>
      </c>
      <c r="G774" s="7">
        <v>57.757115425371879</v>
      </c>
      <c r="H774" s="7">
        <v>241.91591264113316</v>
      </c>
      <c r="I774" s="7">
        <v>91.88975605837021</v>
      </c>
    </row>
    <row r="775" spans="1:9" x14ac:dyDescent="0.25">
      <c r="A775" s="13"/>
      <c r="B775" s="5">
        <f>DATE(YEAR(siječanj!B775),MONTH(siječanj!B775)+2,DAY(siječanj!B775))</f>
        <v>42803</v>
      </c>
      <c r="C775" s="9">
        <v>8.0416666666666696</v>
      </c>
      <c r="D775">
        <v>1.0195950946531138</v>
      </c>
      <c r="E775" s="6">
        <v>83.887757942026141</v>
      </c>
      <c r="F775" s="7">
        <v>59.153941230612986</v>
      </c>
      <c r="G775" s="7">
        <v>57.873912472786813</v>
      </c>
      <c r="H775" s="7">
        <v>242.54503728962231</v>
      </c>
      <c r="I775" s="7">
        <v>85.531546499137647</v>
      </c>
    </row>
    <row r="776" spans="1:9" x14ac:dyDescent="0.25">
      <c r="A776" s="13"/>
      <c r="B776" s="5">
        <f>DATE(YEAR(siječanj!B776),MONTH(siječanj!B776)+2,DAY(siječanj!B776))</f>
        <v>42803</v>
      </c>
      <c r="C776" s="9">
        <v>8.0520833333333304</v>
      </c>
      <c r="D776">
        <v>1.0195950946531138</v>
      </c>
      <c r="E776" s="6">
        <v>78.73468990803805</v>
      </c>
      <c r="F776" s="7">
        <v>58.635202863926331</v>
      </c>
      <c r="G776" s="7">
        <v>57.584389598023485</v>
      </c>
      <c r="H776" s="7">
        <v>243.1245044145723</v>
      </c>
      <c r="I776" s="7">
        <v>80.277503609269615</v>
      </c>
    </row>
    <row r="777" spans="1:9" x14ac:dyDescent="0.25">
      <c r="A777" s="13"/>
      <c r="B777" s="5">
        <f>DATE(YEAR(siječanj!B777),MONTH(siječanj!B777)+2,DAY(siječanj!B777))</f>
        <v>42803</v>
      </c>
      <c r="C777" s="9">
        <v>8.0625</v>
      </c>
      <c r="D777">
        <v>1.0195950946531138</v>
      </c>
      <c r="E777" s="6">
        <v>75.225648023434928</v>
      </c>
      <c r="F777" s="7">
        <v>58.661491283155058</v>
      </c>
      <c r="G777" s="7">
        <v>57.0524792990159</v>
      </c>
      <c r="H777" s="7">
        <v>242.79842157687085</v>
      </c>
      <c r="I777" s="7">
        <v>76.699701716795957</v>
      </c>
    </row>
    <row r="778" spans="1:9" x14ac:dyDescent="0.25">
      <c r="A778" s="13"/>
      <c r="B778" s="5">
        <f>DATE(YEAR(siječanj!B778),MONTH(siječanj!B778)+2,DAY(siječanj!B778))</f>
        <v>42803</v>
      </c>
      <c r="C778" s="9">
        <v>8.0729166666666696</v>
      </c>
      <c r="D778">
        <v>1.0195950946531138</v>
      </c>
      <c r="E778" s="6">
        <v>71.711831231361032</v>
      </c>
      <c r="F778" s="7">
        <v>58.016581329744746</v>
      </c>
      <c r="G778" s="7">
        <v>57.041194192428087</v>
      </c>
      <c r="H778" s="7">
        <v>242.77919105054488</v>
      </c>
      <c r="I778" s="7">
        <v>73.117031352087679</v>
      </c>
    </row>
    <row r="779" spans="1:9" x14ac:dyDescent="0.25">
      <c r="A779" s="13"/>
      <c r="B779" s="5">
        <f>DATE(YEAR(siječanj!B779),MONTH(siječanj!B779)+2,DAY(siječanj!B779))</f>
        <v>42803</v>
      </c>
      <c r="C779" s="9">
        <v>8.0833333333333304</v>
      </c>
      <c r="D779">
        <v>1.0195950946531138</v>
      </c>
      <c r="E779" s="6">
        <v>69.314332424571177</v>
      </c>
      <c r="F779" s="7">
        <v>57.324922158178616</v>
      </c>
      <c r="G779" s="7">
        <v>56.867402749761133</v>
      </c>
      <c r="H779" s="7">
        <v>242.70064473186702</v>
      </c>
      <c r="I779" s="7">
        <v>70.672553329248046</v>
      </c>
    </row>
    <row r="780" spans="1:9" x14ac:dyDescent="0.25">
      <c r="A780" s="13"/>
      <c r="B780" s="5">
        <f>DATE(YEAR(siječanj!B780),MONTH(siječanj!B780)+2,DAY(siječanj!B780))</f>
        <v>42803</v>
      </c>
      <c r="C780" s="9">
        <v>8.09375</v>
      </c>
      <c r="D780">
        <v>1.0195950946531138</v>
      </c>
      <c r="E780" s="6">
        <v>67.130175014678699</v>
      </c>
      <c r="F780" s="7">
        <v>56.582473712566681</v>
      </c>
      <c r="G780" s="7">
        <v>56.547121249374342</v>
      </c>
      <c r="H780" s="7">
        <v>243.00878521247009</v>
      </c>
      <c r="I780" s="7">
        <v>68.44559714817143</v>
      </c>
    </row>
    <row r="781" spans="1:9" x14ac:dyDescent="0.25">
      <c r="A781" s="13"/>
      <c r="B781" s="5">
        <f>DATE(YEAR(siječanj!B781),MONTH(siječanj!B781)+2,DAY(siječanj!B781))</f>
        <v>42803</v>
      </c>
      <c r="C781" s="9">
        <v>8.1041666666666696</v>
      </c>
      <c r="D781">
        <v>1.0195950946531138</v>
      </c>
      <c r="E781" s="6">
        <v>66.080111227734278</v>
      </c>
      <c r="F781" s="7">
        <v>56.320715766018552</v>
      </c>
      <c r="G781" s="7">
        <v>56.318634897142779</v>
      </c>
      <c r="H781" s="7">
        <v>242.70273900699323</v>
      </c>
      <c r="I781" s="7">
        <v>67.374957261930021</v>
      </c>
    </row>
    <row r="782" spans="1:9" x14ac:dyDescent="0.25">
      <c r="A782" s="13"/>
      <c r="B782" s="5">
        <f>DATE(YEAR(siječanj!B782),MONTH(siječanj!B782)+2,DAY(siječanj!B782))</f>
        <v>42803</v>
      </c>
      <c r="C782" s="9">
        <v>8.1145833333333304</v>
      </c>
      <c r="D782">
        <v>1.0195950946531138</v>
      </c>
      <c r="E782" s="6">
        <v>64.555148105769121</v>
      </c>
      <c r="F782" s="7">
        <v>55.908505817487168</v>
      </c>
      <c r="G782" s="7">
        <v>57.721457372926665</v>
      </c>
      <c r="H782" s="7">
        <v>242.66911658999578</v>
      </c>
      <c r="I782" s="7">
        <v>65.820112343247445</v>
      </c>
    </row>
    <row r="783" spans="1:9" x14ac:dyDescent="0.25">
      <c r="A783" s="13"/>
      <c r="B783" s="5">
        <f>DATE(YEAR(siječanj!B783),MONTH(siječanj!B783)+2,DAY(siječanj!B783))</f>
        <v>42803</v>
      </c>
      <c r="C783" s="9">
        <v>8.125</v>
      </c>
      <c r="D783">
        <v>1.0195950946531138</v>
      </c>
      <c r="E783" s="6">
        <v>64.109793448692727</v>
      </c>
      <c r="F783" s="7">
        <v>56.833678616298954</v>
      </c>
      <c r="G783" s="7">
        <v>56.819009392437437</v>
      </c>
      <c r="H783" s="7">
        <v>242.06113371891485</v>
      </c>
      <c r="I783" s="7">
        <v>65.366030919511431</v>
      </c>
    </row>
    <row r="784" spans="1:9" x14ac:dyDescent="0.25">
      <c r="A784" s="13"/>
      <c r="B784" s="5">
        <f>DATE(YEAR(siječanj!B784),MONTH(siječanj!B784)+2,DAY(siječanj!B784))</f>
        <v>42803</v>
      </c>
      <c r="C784" s="9">
        <v>8.1354166666666696</v>
      </c>
      <c r="D784">
        <v>1.0195950946531138</v>
      </c>
      <c r="E784" s="6">
        <v>63.171685411596251</v>
      </c>
      <c r="F784" s="7">
        <v>57.374994001664597</v>
      </c>
      <c r="G784" s="7">
        <v>56.308747909901477</v>
      </c>
      <c r="H784" s="7">
        <v>242.28146766431976</v>
      </c>
      <c r="I784" s="7">
        <v>64.409540566633211</v>
      </c>
    </row>
    <row r="785" spans="1:9" x14ac:dyDescent="0.25">
      <c r="A785" s="13"/>
      <c r="B785" s="5">
        <f>DATE(YEAR(siječanj!B785),MONTH(siječanj!B785)+2,DAY(siječanj!B785))</f>
        <v>42803</v>
      </c>
      <c r="C785" s="9">
        <v>8.1458333333333304</v>
      </c>
      <c r="D785">
        <v>1.0195950946531138</v>
      </c>
      <c r="E785" s="6">
        <v>62.845163522423334</v>
      </c>
      <c r="F785" s="7">
        <v>56.971613659408696</v>
      </c>
      <c r="G785" s="7">
        <v>56.880033896751335</v>
      </c>
      <c r="H785" s="7">
        <v>242.18745931438542</v>
      </c>
      <c r="I785" s="7">
        <v>64.076620450135636</v>
      </c>
    </row>
    <row r="786" spans="1:9" x14ac:dyDescent="0.25">
      <c r="A786" s="13"/>
      <c r="B786" s="5">
        <f>DATE(YEAR(siječanj!B786),MONTH(siječanj!B786)+2,DAY(siječanj!B786))</f>
        <v>42803</v>
      </c>
      <c r="C786" s="9">
        <v>8.15625</v>
      </c>
      <c r="D786">
        <v>1.0195950946531138</v>
      </c>
      <c r="E786" s="6">
        <v>62.308456379723829</v>
      </c>
      <c r="F786" s="7">
        <v>57.384645246290731</v>
      </c>
      <c r="G786" s="7">
        <v>55.223266477196816</v>
      </c>
      <c r="H786" s="7">
        <v>242.09974479127499</v>
      </c>
      <c r="I786" s="7">
        <v>63.529396480173929</v>
      </c>
    </row>
    <row r="787" spans="1:9" x14ac:dyDescent="0.25">
      <c r="A787" s="13"/>
      <c r="B787" s="5">
        <f>DATE(YEAR(siječanj!B787),MONTH(siječanj!B787)+2,DAY(siječanj!B787))</f>
        <v>42803</v>
      </c>
      <c r="C787" s="9">
        <v>8.1666666666666696</v>
      </c>
      <c r="D787">
        <v>1.0195950946531138</v>
      </c>
      <c r="E787" s="6">
        <v>62.065753916996442</v>
      </c>
      <c r="F787" s="7">
        <v>57.456989501067156</v>
      </c>
      <c r="G787" s="7">
        <v>55.216424105151383</v>
      </c>
      <c r="H787" s="7">
        <v>241.76187440503605</v>
      </c>
      <c r="I787" s="7">
        <v>63.281938239716858</v>
      </c>
    </row>
    <row r="788" spans="1:9" x14ac:dyDescent="0.25">
      <c r="A788" s="13"/>
      <c r="B788" s="5">
        <f>DATE(YEAR(siječanj!B788),MONTH(siječanj!B788)+2,DAY(siječanj!B788))</f>
        <v>42803</v>
      </c>
      <c r="C788" s="9">
        <v>8.1770833333333304</v>
      </c>
      <c r="D788">
        <v>1.0195950946531138</v>
      </c>
      <c r="E788" s="6">
        <v>63.106398898724159</v>
      </c>
      <c r="F788" s="7">
        <v>56.959890282942155</v>
      </c>
      <c r="G788" s="7">
        <v>56.510241344778144</v>
      </c>
      <c r="H788" s="7">
        <v>241.89808329888163</v>
      </c>
      <c r="I788" s="7">
        <v>64.342974758361819</v>
      </c>
    </row>
    <row r="789" spans="1:9" x14ac:dyDescent="0.25">
      <c r="A789" s="13"/>
      <c r="B789" s="5">
        <f>DATE(YEAR(siječanj!B789),MONTH(siječanj!B789)+2,DAY(siječanj!B789))</f>
        <v>42803</v>
      </c>
      <c r="C789" s="9">
        <v>8.1875</v>
      </c>
      <c r="D789">
        <v>1.0195950946531138</v>
      </c>
      <c r="E789" s="6">
        <v>63.046502642030333</v>
      </c>
      <c r="F789" s="7">
        <v>57.661188675158542</v>
      </c>
      <c r="G789" s="7">
        <v>56.966340725408763</v>
      </c>
      <c r="H789" s="7">
        <v>241.87951485953437</v>
      </c>
      <c r="I789" s="7">
        <v>64.28190482884871</v>
      </c>
    </row>
    <row r="790" spans="1:9" x14ac:dyDescent="0.25">
      <c r="A790" s="13"/>
      <c r="B790" s="5">
        <f>DATE(YEAR(siječanj!B790),MONTH(siječanj!B790)+2,DAY(siječanj!B790))</f>
        <v>42803</v>
      </c>
      <c r="C790" s="9">
        <v>8.1979166666666696</v>
      </c>
      <c r="D790">
        <v>1.0195950946531138</v>
      </c>
      <c r="E790" s="6">
        <v>64.874109145822871</v>
      </c>
      <c r="F790" s="7">
        <v>57.596527740958642</v>
      </c>
      <c r="G790" s="7">
        <v>56.770295549303647</v>
      </c>
      <c r="H790" s="7">
        <v>242.25039958288693</v>
      </c>
      <c r="I790" s="7">
        <v>66.145323455071704</v>
      </c>
    </row>
    <row r="791" spans="1:9" x14ac:dyDescent="0.25">
      <c r="A791" s="13"/>
      <c r="B791" s="5">
        <f>DATE(YEAR(siječanj!B791),MONTH(siječanj!B791)+2,DAY(siječanj!B791))</f>
        <v>42803</v>
      </c>
      <c r="C791" s="9">
        <v>8.2083333333333304</v>
      </c>
      <c r="D791">
        <v>1.0195950946531138</v>
      </c>
      <c r="E791" s="6">
        <v>66.199470019532882</v>
      </c>
      <c r="F791" s="7">
        <v>55.820903137340437</v>
      </c>
      <c r="G791" s="7">
        <v>57.349657778567774</v>
      </c>
      <c r="H791" s="7">
        <v>241.5709733262448</v>
      </c>
      <c r="I791" s="7">
        <v>67.496654900551604</v>
      </c>
    </row>
    <row r="792" spans="1:9" x14ac:dyDescent="0.25">
      <c r="A792" s="13"/>
      <c r="B792" s="5">
        <f>DATE(YEAR(siječanj!B792),MONTH(siječanj!B792)+2,DAY(siječanj!B792))</f>
        <v>42803</v>
      </c>
      <c r="C792" s="9">
        <v>8.21875</v>
      </c>
      <c r="D792">
        <v>1.0195950946531138</v>
      </c>
      <c r="E792" s="6">
        <v>69.297474847478853</v>
      </c>
      <c r="F792" s="7">
        <v>55.626383263818866</v>
      </c>
      <c r="G792" s="7">
        <v>60.011408607477421</v>
      </c>
      <c r="H792" s="7">
        <v>240.12150890921947</v>
      </c>
      <c r="I792" s="7">
        <v>70.655365426336971</v>
      </c>
    </row>
    <row r="793" spans="1:9" x14ac:dyDescent="0.25">
      <c r="A793" s="13"/>
      <c r="B793" s="5">
        <f>DATE(YEAR(siječanj!B793),MONTH(siječanj!B793)+2,DAY(siječanj!B793))</f>
        <v>42803</v>
      </c>
      <c r="C793" s="9">
        <v>8.2291666666666696</v>
      </c>
      <c r="D793">
        <v>1.0195950946531138</v>
      </c>
      <c r="E793" s="6">
        <v>72.543186192681816</v>
      </c>
      <c r="F793" s="7">
        <v>56.333986227379476</v>
      </c>
      <c r="G793" s="7">
        <v>61.3397181324152</v>
      </c>
      <c r="H793" s="7">
        <v>239.99549335447909</v>
      </c>
      <c r="I793" s="7">
        <v>73.964676792565882</v>
      </c>
    </row>
    <row r="794" spans="1:9" x14ac:dyDescent="0.25">
      <c r="A794" s="13"/>
      <c r="B794" s="5">
        <f>DATE(YEAR(siječanj!B794),MONTH(siječanj!B794)+2,DAY(siječanj!B794))</f>
        <v>42803</v>
      </c>
      <c r="C794" s="9">
        <v>8.2395833333333304</v>
      </c>
      <c r="D794">
        <v>1.0195950946531138</v>
      </c>
      <c r="E794" s="6">
        <v>79.448170854441585</v>
      </c>
      <c r="F794" s="7">
        <v>56.97146937169834</v>
      </c>
      <c r="G794" s="7">
        <v>59.811277237293638</v>
      </c>
      <c r="H794" s="7">
        <v>238.78949692199149</v>
      </c>
      <c r="I794" s="7">
        <v>81.004965282351122</v>
      </c>
    </row>
    <row r="795" spans="1:9" x14ac:dyDescent="0.25">
      <c r="A795" s="13"/>
      <c r="B795" s="5">
        <f>DATE(YEAR(siječanj!B795),MONTH(siječanj!B795)+2,DAY(siječanj!B795))</f>
        <v>42803</v>
      </c>
      <c r="C795" s="9">
        <v>8.25</v>
      </c>
      <c r="D795">
        <v>1.0195950946531138</v>
      </c>
      <c r="E795" s="6">
        <v>84.609700925656</v>
      </c>
      <c r="F795" s="7">
        <v>59.558223371058624</v>
      </c>
      <c r="G795" s="7">
        <v>60.019040175830206</v>
      </c>
      <c r="H795" s="7">
        <v>235.3841995659989</v>
      </c>
      <c r="I795" s="7">
        <v>86.267636023865876</v>
      </c>
    </row>
    <row r="796" spans="1:9" x14ac:dyDescent="0.25">
      <c r="A796" s="13"/>
      <c r="B796" s="5">
        <f>DATE(YEAR(siječanj!B796),MONTH(siječanj!B796)+2,DAY(siječanj!B796))</f>
        <v>42803</v>
      </c>
      <c r="C796" s="9">
        <v>8.2604166666666696</v>
      </c>
      <c r="D796">
        <v>1.0195950946531138</v>
      </c>
      <c r="E796" s="6">
        <v>91.188968614052172</v>
      </c>
      <c r="F796" s="7">
        <v>67.59217510773577</v>
      </c>
      <c r="G796" s="7">
        <v>61.1525063464507</v>
      </c>
      <c r="H796" s="7">
        <v>222.05177407712301</v>
      </c>
      <c r="I796" s="7">
        <v>92.975825085364349</v>
      </c>
    </row>
    <row r="797" spans="1:9" x14ac:dyDescent="0.25">
      <c r="A797" s="13"/>
      <c r="B797" s="5">
        <f>DATE(YEAR(siječanj!B797),MONTH(siječanj!B797)+2,DAY(siječanj!B797))</f>
        <v>42803</v>
      </c>
      <c r="C797" s="9">
        <v>8.2708333333333304</v>
      </c>
      <c r="D797">
        <v>1.0195950946531138</v>
      </c>
      <c r="E797" s="6">
        <v>96.81598219256432</v>
      </c>
      <c r="F797" s="7">
        <v>76.744076040246142</v>
      </c>
      <c r="G797" s="7">
        <v>62.256267488548424</v>
      </c>
      <c r="H797" s="7">
        <v>212.8201683154382</v>
      </c>
      <c r="I797" s="7">
        <v>98.713100527561807</v>
      </c>
    </row>
    <row r="798" spans="1:9" x14ac:dyDescent="0.25">
      <c r="A798" s="13"/>
      <c r="B798" s="5">
        <f>DATE(YEAR(siječanj!B798),MONTH(siječanj!B798)+2,DAY(siječanj!B798))</f>
        <v>42803</v>
      </c>
      <c r="C798" s="9">
        <v>8.28125</v>
      </c>
      <c r="D798">
        <v>1.0195950946531138</v>
      </c>
      <c r="E798" s="6">
        <v>103.19909160047168</v>
      </c>
      <c r="F798" s="7">
        <v>78.107502719308826</v>
      </c>
      <c r="G798" s="7">
        <v>66.775053313665651</v>
      </c>
      <c r="H798" s="7">
        <v>192.78100675855055</v>
      </c>
      <c r="I798" s="7">
        <v>105.22128756849828</v>
      </c>
    </row>
    <row r="799" spans="1:9" x14ac:dyDescent="0.25">
      <c r="A799" s="13"/>
      <c r="B799" s="5">
        <f>DATE(YEAR(siječanj!B799),MONTH(siječanj!B799)+2,DAY(siječanj!B799))</f>
        <v>42803</v>
      </c>
      <c r="C799" s="9">
        <v>8.2916666666666696</v>
      </c>
      <c r="D799">
        <v>1.0195950946531138</v>
      </c>
      <c r="E799" s="6">
        <v>108.80575996421695</v>
      </c>
      <c r="F799" s="7">
        <v>85.890698447352591</v>
      </c>
      <c r="G799" s="7">
        <v>79.027718580367122</v>
      </c>
      <c r="H799" s="7">
        <v>152.50537672444474</v>
      </c>
      <c r="I799" s="7">
        <v>110.93781912951975</v>
      </c>
    </row>
    <row r="800" spans="1:9" x14ac:dyDescent="0.25">
      <c r="A800" s="13"/>
      <c r="B800" s="5">
        <f>DATE(YEAR(siječanj!B800),MONTH(siječanj!B800)+2,DAY(siječanj!B800))</f>
        <v>42803</v>
      </c>
      <c r="C800" s="9">
        <v>8.3020833333333304</v>
      </c>
      <c r="D800">
        <v>1.0195950946531138</v>
      </c>
      <c r="E800" s="6">
        <v>110.49196727500453</v>
      </c>
      <c r="F800" s="7">
        <v>108.70963952070079</v>
      </c>
      <c r="G800" s="7">
        <v>96.372699059706349</v>
      </c>
      <c r="H800" s="7">
        <v>118.13140299453053</v>
      </c>
      <c r="I800" s="7">
        <v>112.657067832167</v>
      </c>
    </row>
    <row r="801" spans="1:9" x14ac:dyDescent="0.25">
      <c r="A801" s="13"/>
      <c r="B801" s="5">
        <f>DATE(YEAR(siječanj!B801),MONTH(siječanj!B801)+2,DAY(siječanj!B801))</f>
        <v>42803</v>
      </c>
      <c r="C801" s="9">
        <v>8.3125</v>
      </c>
      <c r="D801">
        <v>1.0195950946531138</v>
      </c>
      <c r="E801" s="6">
        <v>113.90643006326174</v>
      </c>
      <c r="F801" s="7">
        <v>123.76040281185824</v>
      </c>
      <c r="G801" s="7">
        <v>105.03679257115157</v>
      </c>
      <c r="H801" s="7">
        <v>61.465482757994558</v>
      </c>
      <c r="I801" s="7">
        <v>116.13843734194964</v>
      </c>
    </row>
    <row r="802" spans="1:9" x14ac:dyDescent="0.25">
      <c r="A802" s="13"/>
      <c r="B802" s="5">
        <f>DATE(YEAR(siječanj!B802),MONTH(siječanj!B802)+2,DAY(siječanj!B802))</f>
        <v>42803</v>
      </c>
      <c r="C802" s="9">
        <v>8.3229166666666696</v>
      </c>
      <c r="D802">
        <v>1.0195950946531138</v>
      </c>
      <c r="E802" s="6">
        <v>114.36410955945104</v>
      </c>
      <c r="F802" s="7">
        <v>134.71091418184517</v>
      </c>
      <c r="G802" s="7">
        <v>118.42377329587029</v>
      </c>
      <c r="H802" s="7">
        <v>18.631288603758268</v>
      </c>
      <c r="I802" s="7">
        <v>116.60508511118756</v>
      </c>
    </row>
    <row r="803" spans="1:9" x14ac:dyDescent="0.25">
      <c r="A803" s="13"/>
      <c r="B803" s="5">
        <f>DATE(YEAR(siječanj!B803),MONTH(siječanj!B803)+2,DAY(siječanj!B803))</f>
        <v>42803</v>
      </c>
      <c r="C803" s="9">
        <v>8.3333333333333304</v>
      </c>
      <c r="D803">
        <v>1.0195950946531138</v>
      </c>
      <c r="E803" s="6">
        <v>113.07932994050407</v>
      </c>
      <c r="F803" s="7">
        <v>145.64819116239872</v>
      </c>
      <c r="G803" s="7">
        <v>124.36690221891899</v>
      </c>
      <c r="H803" s="7">
        <v>4.5352137938048376</v>
      </c>
      <c r="I803" s="7">
        <v>115.29513011399894</v>
      </c>
    </row>
    <row r="804" spans="1:9" x14ac:dyDescent="0.25">
      <c r="A804" s="13"/>
      <c r="B804" s="5">
        <f>DATE(YEAR(siječanj!B804),MONTH(siječanj!B804)+2,DAY(siječanj!B804))</f>
        <v>42803</v>
      </c>
      <c r="C804" s="9">
        <v>8.34375</v>
      </c>
      <c r="D804">
        <v>1.0195950946531138</v>
      </c>
      <c r="E804" s="6">
        <v>111.82296454437588</v>
      </c>
      <c r="F804" s="7">
        <v>163.97717924886072</v>
      </c>
      <c r="G804" s="7">
        <v>138.03216878468476</v>
      </c>
      <c r="H804" s="7">
        <v>2.8059496193145197</v>
      </c>
      <c r="I804" s="7">
        <v>114.01414611901471</v>
      </c>
    </row>
    <row r="805" spans="1:9" x14ac:dyDescent="0.25">
      <c r="A805" s="13"/>
      <c r="B805" s="5">
        <f>DATE(YEAR(siječanj!B805),MONTH(siječanj!B805)+2,DAY(siječanj!B805))</f>
        <v>42803</v>
      </c>
      <c r="C805" s="9">
        <v>8.3541666666666696</v>
      </c>
      <c r="D805">
        <v>1.0195950946531138</v>
      </c>
      <c r="E805" s="6">
        <v>112.85230100485599</v>
      </c>
      <c r="F805" s="7">
        <v>174.37649553331445</v>
      </c>
      <c r="G805" s="7">
        <v>151.29359518722779</v>
      </c>
      <c r="H805" s="7">
        <v>2.500901544962761</v>
      </c>
      <c r="I805" s="7">
        <v>115.06365252486783</v>
      </c>
    </row>
    <row r="806" spans="1:9" x14ac:dyDescent="0.25">
      <c r="A806" s="13"/>
      <c r="B806" s="5">
        <f>DATE(YEAR(siječanj!B806),MONTH(siječanj!B806)+2,DAY(siječanj!B806))</f>
        <v>42803</v>
      </c>
      <c r="C806" s="9">
        <v>8.3645833333333304</v>
      </c>
      <c r="D806">
        <v>1.0195950946531138</v>
      </c>
      <c r="E806" s="6">
        <v>113.01726805335898</v>
      </c>
      <c r="F806" s="7">
        <v>195.67906094662914</v>
      </c>
      <c r="G806" s="7">
        <v>164.83782227466756</v>
      </c>
      <c r="H806" s="7">
        <v>2.2367398418785558</v>
      </c>
      <c r="I806" s="7">
        <v>115.23185211830088</v>
      </c>
    </row>
    <row r="807" spans="1:9" x14ac:dyDescent="0.25">
      <c r="A807" s="13"/>
      <c r="B807" s="5">
        <f>DATE(YEAR(siječanj!B807),MONTH(siječanj!B807)+2,DAY(siječanj!B807))</f>
        <v>42803</v>
      </c>
      <c r="C807" s="9">
        <v>8.375</v>
      </c>
      <c r="D807">
        <v>1.0195950946531138</v>
      </c>
      <c r="E807" s="6">
        <v>114.51449780607531</v>
      </c>
      <c r="F807" s="7">
        <v>226.29833592161799</v>
      </c>
      <c r="G807" s="7">
        <v>170.24945352418914</v>
      </c>
      <c r="H807" s="7">
        <v>2.0013959246044664</v>
      </c>
      <c r="I807" s="7">
        <v>116.75842022973916</v>
      </c>
    </row>
    <row r="808" spans="1:9" x14ac:dyDescent="0.25">
      <c r="A808" s="13"/>
      <c r="B808" s="5">
        <f>DATE(YEAR(siječanj!B808),MONTH(siječanj!B808)+2,DAY(siječanj!B808))</f>
        <v>42803</v>
      </c>
      <c r="C808" s="9">
        <v>8.3854166666666696</v>
      </c>
      <c r="D808">
        <v>1.0195950946531138</v>
      </c>
      <c r="E808" s="6">
        <v>114.69552545584457</v>
      </c>
      <c r="F808" s="7">
        <v>224.26620784890383</v>
      </c>
      <c r="G808" s="7">
        <v>192.31774986657288</v>
      </c>
      <c r="H808" s="7">
        <v>1.7994713976560863</v>
      </c>
      <c r="I808" s="7">
        <v>116.94299513344048</v>
      </c>
    </row>
    <row r="809" spans="1:9" x14ac:dyDescent="0.25">
      <c r="A809" s="13"/>
      <c r="B809" s="5">
        <f>DATE(YEAR(siječanj!B809),MONTH(siječanj!B809)+2,DAY(siječanj!B809))</f>
        <v>42803</v>
      </c>
      <c r="C809" s="9">
        <v>8.3958333333333304</v>
      </c>
      <c r="D809">
        <v>1.0195950946531138</v>
      </c>
      <c r="E809" s="6">
        <v>114.66386477234472</v>
      </c>
      <c r="F809" s="7">
        <v>222.21478530292134</v>
      </c>
      <c r="G809" s="7">
        <v>199.00677746402673</v>
      </c>
      <c r="H809" s="7">
        <v>2.0213055401428144</v>
      </c>
      <c r="I809" s="7">
        <v>116.91071405585066</v>
      </c>
    </row>
    <row r="810" spans="1:9" x14ac:dyDescent="0.25">
      <c r="A810" s="13"/>
      <c r="B810" s="5">
        <f>DATE(YEAR(siječanj!B810),MONTH(siječanj!B810)+2,DAY(siječanj!B810))</f>
        <v>42803</v>
      </c>
      <c r="C810" s="9">
        <v>8.40625</v>
      </c>
      <c r="D810">
        <v>1.0195950946531138</v>
      </c>
      <c r="E810" s="6">
        <v>115.26417515145189</v>
      </c>
      <c r="F810" s="7">
        <v>223.38164402457375</v>
      </c>
      <c r="G810" s="7">
        <v>202.81214985766411</v>
      </c>
      <c r="H810" s="7">
        <v>2.0379727297216848</v>
      </c>
      <c r="I810" s="7">
        <v>117.52278757365768</v>
      </c>
    </row>
    <row r="811" spans="1:9" x14ac:dyDescent="0.25">
      <c r="A811" s="13"/>
      <c r="B811" s="5">
        <f>DATE(YEAR(siječanj!B811),MONTH(siječanj!B811)+2,DAY(siječanj!B811))</f>
        <v>42803</v>
      </c>
      <c r="C811" s="9">
        <v>8.4166666666666696</v>
      </c>
      <c r="D811">
        <v>1.0195950946531138</v>
      </c>
      <c r="E811" s="6">
        <v>115.7806273966948</v>
      </c>
      <c r="F811" s="7">
        <v>233.44953143833649</v>
      </c>
      <c r="G811" s="7">
        <v>204.14651255833996</v>
      </c>
      <c r="H811" s="7">
        <v>2.1528378196186697</v>
      </c>
      <c r="I811" s="7">
        <v>118.04935974952994</v>
      </c>
    </row>
    <row r="812" spans="1:9" x14ac:dyDescent="0.25">
      <c r="A812" s="13"/>
      <c r="B812" s="5">
        <f>DATE(YEAR(siječanj!B812),MONTH(siječanj!B812)+2,DAY(siječanj!B812))</f>
        <v>42803</v>
      </c>
      <c r="C812" s="9">
        <v>8.4270833333333304</v>
      </c>
      <c r="D812">
        <v>1.0195950946531138</v>
      </c>
      <c r="E812" s="6">
        <v>117.70282391431036</v>
      </c>
      <c r="F812" s="7">
        <v>233.05350175332492</v>
      </c>
      <c r="G812" s="7">
        <v>201.14896871583514</v>
      </c>
      <c r="H812" s="7">
        <v>2.0651723029462246</v>
      </c>
      <c r="I812" s="7">
        <v>120.00922188985005</v>
      </c>
    </row>
    <row r="813" spans="1:9" x14ac:dyDescent="0.25">
      <c r="A813" s="13"/>
      <c r="B813" s="5">
        <f>DATE(YEAR(siječanj!B813),MONTH(siječanj!B813)+2,DAY(siječanj!B813))</f>
        <v>42803</v>
      </c>
      <c r="C813" s="9">
        <v>8.4375</v>
      </c>
      <c r="D813">
        <v>1.0195950946531138</v>
      </c>
      <c r="E813" s="6">
        <v>119.36682606923767</v>
      </c>
      <c r="F813" s="7">
        <v>224.84094988716896</v>
      </c>
      <c r="G813" s="7">
        <v>200.71013150215055</v>
      </c>
      <c r="H813" s="7">
        <v>2.0439125100342506</v>
      </c>
      <c r="I813" s="7">
        <v>121.70583032450617</v>
      </c>
    </row>
    <row r="814" spans="1:9" x14ac:dyDescent="0.25">
      <c r="A814" s="13"/>
      <c r="B814" s="5">
        <f>DATE(YEAR(siječanj!B814),MONTH(siječanj!B814)+2,DAY(siječanj!B814))</f>
        <v>42803</v>
      </c>
      <c r="C814" s="9">
        <v>8.4479166666666696</v>
      </c>
      <c r="D814">
        <v>1.0195950946531138</v>
      </c>
      <c r="E814" s="6">
        <v>120.29902378124821</v>
      </c>
      <c r="F814" s="7">
        <v>223.612560473033</v>
      </c>
      <c r="G814" s="7">
        <v>206.44674738132204</v>
      </c>
      <c r="H814" s="7">
        <v>2.1179932420652436</v>
      </c>
      <c r="I814" s="7">
        <v>122.65629453891896</v>
      </c>
    </row>
    <row r="815" spans="1:9" x14ac:dyDescent="0.25">
      <c r="A815" s="13"/>
      <c r="B815" s="5">
        <f>DATE(YEAR(siječanj!B815),MONTH(siječanj!B815)+2,DAY(siječanj!B815))</f>
        <v>42803</v>
      </c>
      <c r="C815" s="9">
        <v>8.4583333333333304</v>
      </c>
      <c r="D815">
        <v>1.0195950946531138</v>
      </c>
      <c r="E815" s="6">
        <v>120.44161794174323</v>
      </c>
      <c r="F815" s="7">
        <v>220.83331865207199</v>
      </c>
      <c r="G815" s="7">
        <v>207.7882048366188</v>
      </c>
      <c r="H815" s="7">
        <v>2.2055167400806108</v>
      </c>
      <c r="I815" s="7">
        <v>122.80168284548586</v>
      </c>
    </row>
    <row r="816" spans="1:9" x14ac:dyDescent="0.25">
      <c r="A816" s="13"/>
      <c r="B816" s="5">
        <f>DATE(YEAR(siječanj!B816),MONTH(siječanj!B816)+2,DAY(siječanj!B816))</f>
        <v>42803</v>
      </c>
      <c r="C816" s="9">
        <v>8.46875</v>
      </c>
      <c r="D816">
        <v>1.0195950946531138</v>
      </c>
      <c r="E816" s="6">
        <v>119.70510608121386</v>
      </c>
      <c r="F816" s="7">
        <v>218.93068879940361</v>
      </c>
      <c r="G816" s="7">
        <v>202.89220320695213</v>
      </c>
      <c r="H816" s="7">
        <v>2.1871133224123964</v>
      </c>
      <c r="I816" s="7">
        <v>122.05073896533627</v>
      </c>
    </row>
    <row r="817" spans="1:9" x14ac:dyDescent="0.25">
      <c r="A817" s="13"/>
      <c r="B817" s="5">
        <f>DATE(YEAR(siječanj!B817),MONTH(siječanj!B817)+2,DAY(siječanj!B817))</f>
        <v>42803</v>
      </c>
      <c r="C817" s="9">
        <v>8.4791666666666696</v>
      </c>
      <c r="D817">
        <v>1.0195950946531138</v>
      </c>
      <c r="E817" s="6">
        <v>120.44897632128766</v>
      </c>
      <c r="F817" s="7">
        <v>217.9524862590435</v>
      </c>
      <c r="G817" s="7">
        <v>198.16359932804116</v>
      </c>
      <c r="H817" s="7">
        <v>2.2458220350118125</v>
      </c>
      <c r="I817" s="7">
        <v>122.80918541317396</v>
      </c>
    </row>
    <row r="818" spans="1:9" x14ac:dyDescent="0.25">
      <c r="A818" s="13"/>
      <c r="B818" s="5">
        <f>DATE(YEAR(siječanj!B818),MONTH(siječanj!B818)+2,DAY(siječanj!B818))</f>
        <v>42803</v>
      </c>
      <c r="C818" s="9">
        <v>8.4895833333333304</v>
      </c>
      <c r="D818">
        <v>1.0195950946531138</v>
      </c>
      <c r="E818" s="6">
        <v>121.09349255754478</v>
      </c>
      <c r="F818" s="7">
        <v>213.70697669346259</v>
      </c>
      <c r="G818" s="7">
        <v>193.81705860155719</v>
      </c>
      <c r="H818" s="7">
        <v>1.9720050635091011</v>
      </c>
      <c r="I818" s="7">
        <v>123.46633100608601</v>
      </c>
    </row>
    <row r="819" spans="1:9" x14ac:dyDescent="0.25">
      <c r="A819" s="13"/>
      <c r="B819" s="5">
        <f>DATE(YEAR(siječanj!B819),MONTH(siječanj!B819)+2,DAY(siječanj!B819))</f>
        <v>42803</v>
      </c>
      <c r="C819" s="9">
        <v>8.5</v>
      </c>
      <c r="D819">
        <v>1.0195950946531138</v>
      </c>
      <c r="E819" s="6">
        <v>121.75431950454285</v>
      </c>
      <c r="F819" s="7">
        <v>217.12100428015714</v>
      </c>
      <c r="G819" s="7">
        <v>194.34726631969866</v>
      </c>
      <c r="H819" s="7">
        <v>1.8552077197707495</v>
      </c>
      <c r="I819" s="7">
        <v>124.14010691965983</v>
      </c>
    </row>
    <row r="820" spans="1:9" x14ac:dyDescent="0.25">
      <c r="A820" s="13"/>
      <c r="B820" s="5">
        <f>DATE(YEAR(siječanj!B820),MONTH(siječanj!B820)+2,DAY(siječanj!B820))</f>
        <v>42803</v>
      </c>
      <c r="C820" s="9">
        <v>8.5104166666666696</v>
      </c>
      <c r="D820">
        <v>1.0195950946531138</v>
      </c>
      <c r="E820" s="6">
        <v>122.15388626279224</v>
      </c>
      <c r="F820" s="7">
        <v>209.51304998433443</v>
      </c>
      <c r="G820" s="7">
        <v>191.17280629787848</v>
      </c>
      <c r="H820" s="7">
        <v>1.8584301431024697</v>
      </c>
      <c r="I820" s="7">
        <v>124.54750322635735</v>
      </c>
    </row>
    <row r="821" spans="1:9" x14ac:dyDescent="0.25">
      <c r="A821" s="13"/>
      <c r="B821" s="5">
        <f>DATE(YEAR(siječanj!B821),MONTH(siječanj!B821)+2,DAY(siječanj!B821))</f>
        <v>42803</v>
      </c>
      <c r="C821" s="9">
        <v>8.5208333333333304</v>
      </c>
      <c r="D821">
        <v>1.0195950946531138</v>
      </c>
      <c r="E821" s="6">
        <v>121.35695609166558</v>
      </c>
      <c r="F821" s="7">
        <v>202.80363538078669</v>
      </c>
      <c r="G821" s="7">
        <v>186.96608952426448</v>
      </c>
      <c r="H821" s="7">
        <v>2.0521645941155739</v>
      </c>
      <c r="I821" s="7">
        <v>123.73495713309555</v>
      </c>
    </row>
    <row r="822" spans="1:9" x14ac:dyDescent="0.25">
      <c r="A822" s="13"/>
      <c r="B822" s="5">
        <f>DATE(YEAR(siječanj!B822),MONTH(siječanj!B822)+2,DAY(siječanj!B822))</f>
        <v>42803</v>
      </c>
      <c r="C822" s="9">
        <v>8.53125</v>
      </c>
      <c r="D822">
        <v>1.0195950946531138</v>
      </c>
      <c r="E822" s="6">
        <v>119.50901529058322</v>
      </c>
      <c r="F822" s="7">
        <v>188.08041721611644</v>
      </c>
      <c r="G822" s="7">
        <v>183.01533274895209</v>
      </c>
      <c r="H822" s="7">
        <v>1.8821412580461154</v>
      </c>
      <c r="I822" s="7">
        <v>121.85080575710262</v>
      </c>
    </row>
    <row r="823" spans="1:9" x14ac:dyDescent="0.25">
      <c r="A823" s="13"/>
      <c r="B823" s="5">
        <f>DATE(YEAR(siječanj!B823),MONTH(siječanj!B823)+2,DAY(siječanj!B823))</f>
        <v>42803</v>
      </c>
      <c r="C823" s="9">
        <v>8.5416666666666696</v>
      </c>
      <c r="D823">
        <v>1.0195950946531138</v>
      </c>
      <c r="E823" s="6">
        <v>117.01545955805149</v>
      </c>
      <c r="F823" s="7">
        <v>183.97120342493591</v>
      </c>
      <c r="G823" s="7">
        <v>177.7630390320623</v>
      </c>
      <c r="H823" s="7">
        <v>1.8396246726163312</v>
      </c>
      <c r="I823" s="7">
        <v>119.30838856396912</v>
      </c>
    </row>
    <row r="824" spans="1:9" x14ac:dyDescent="0.25">
      <c r="A824" s="13"/>
      <c r="B824" s="5">
        <f>DATE(YEAR(siječanj!B824),MONTH(siječanj!B824)+2,DAY(siječanj!B824))</f>
        <v>42803</v>
      </c>
      <c r="C824" s="9">
        <v>8.5520833333333304</v>
      </c>
      <c r="D824">
        <v>1.0195950946531138</v>
      </c>
      <c r="E824" s="6">
        <v>114.52559095527528</v>
      </c>
      <c r="F824" s="7">
        <v>191.85516808669652</v>
      </c>
      <c r="G824" s="7">
        <v>177.07111417414905</v>
      </c>
      <c r="H824" s="7">
        <v>1.9441854088240811</v>
      </c>
      <c r="I824" s="7">
        <v>116.76973075024769</v>
      </c>
    </row>
    <row r="825" spans="1:9" x14ac:dyDescent="0.25">
      <c r="A825" s="13"/>
      <c r="B825" s="5">
        <f>DATE(YEAR(siječanj!B825),MONTH(siječanj!B825)+2,DAY(siječanj!B825))</f>
        <v>42803</v>
      </c>
      <c r="C825" s="9">
        <v>8.5625</v>
      </c>
      <c r="D825">
        <v>1.0195950946531138</v>
      </c>
      <c r="E825" s="6">
        <v>115.81265331942753</v>
      </c>
      <c r="F825" s="7">
        <v>179.47433264393646</v>
      </c>
      <c r="G825" s="7">
        <v>173.69798099258102</v>
      </c>
      <c r="H825" s="7">
        <v>1.9256239703965834</v>
      </c>
      <c r="I825" s="7">
        <v>118.08201322324996</v>
      </c>
    </row>
    <row r="826" spans="1:9" x14ac:dyDescent="0.25">
      <c r="A826" s="13"/>
      <c r="B826" s="5">
        <f>DATE(YEAR(siječanj!B826),MONTH(siječanj!B826)+2,DAY(siječanj!B826))</f>
        <v>42803</v>
      </c>
      <c r="C826" s="9">
        <v>8.5729166666666696</v>
      </c>
      <c r="D826">
        <v>1.0195950946531138</v>
      </c>
      <c r="E826" s="6">
        <v>116.63667372115381</v>
      </c>
      <c r="F826" s="7">
        <v>173.34732736726258</v>
      </c>
      <c r="G826" s="7">
        <v>174.79476355616401</v>
      </c>
      <c r="H826" s="7">
        <v>1.9729631893786814</v>
      </c>
      <c r="I826" s="7">
        <v>118.92218038274417</v>
      </c>
    </row>
    <row r="827" spans="1:9" x14ac:dyDescent="0.25">
      <c r="A827" s="13"/>
      <c r="B827" s="5">
        <f>DATE(YEAR(siječanj!B827),MONTH(siječanj!B827)+2,DAY(siječanj!B827))</f>
        <v>42803</v>
      </c>
      <c r="C827" s="9">
        <v>8.5833333333333304</v>
      </c>
      <c r="D827">
        <v>1.0195950946531138</v>
      </c>
      <c r="E827" s="6">
        <v>116.92035046781875</v>
      </c>
      <c r="F827" s="7">
        <v>173.6502393751982</v>
      </c>
      <c r="G827" s="7">
        <v>175.04398133423581</v>
      </c>
      <c r="H827" s="7">
        <v>2.0837947493883826</v>
      </c>
      <c r="I827" s="7">
        <v>119.21141580211089</v>
      </c>
    </row>
    <row r="828" spans="1:9" x14ac:dyDescent="0.25">
      <c r="A828" s="13"/>
      <c r="B828" s="5">
        <f>DATE(YEAR(siječanj!B828),MONTH(siječanj!B828)+2,DAY(siječanj!B828))</f>
        <v>42803</v>
      </c>
      <c r="C828" s="9">
        <v>8.59375</v>
      </c>
      <c r="D828">
        <v>1.0195950946531138</v>
      </c>
      <c r="E828" s="6">
        <v>118.35242769488157</v>
      </c>
      <c r="F828" s="7">
        <v>174.32652388962734</v>
      </c>
      <c r="G828" s="7">
        <v>172.35976044396619</v>
      </c>
      <c r="H828" s="7">
        <v>2.0311858381235921</v>
      </c>
      <c r="I828" s="7">
        <v>120.67155471798858</v>
      </c>
    </row>
    <row r="829" spans="1:9" x14ac:dyDescent="0.25">
      <c r="A829" s="13"/>
      <c r="B829" s="5">
        <f>DATE(YEAR(siječanj!B829),MONTH(siječanj!B829)+2,DAY(siječanj!B829))</f>
        <v>42803</v>
      </c>
      <c r="C829" s="9">
        <v>8.6041666666666696</v>
      </c>
      <c r="D829">
        <v>1.0195950946531138</v>
      </c>
      <c r="E829" s="6">
        <v>118.63551886777644</v>
      </c>
      <c r="F829" s="7">
        <v>175.25046222691719</v>
      </c>
      <c r="G829" s="7">
        <v>172.80077295508679</v>
      </c>
      <c r="H829" s="7">
        <v>2.0364165252821573</v>
      </c>
      <c r="I829" s="7">
        <v>120.96019308921178</v>
      </c>
    </row>
    <row r="830" spans="1:9" x14ac:dyDescent="0.25">
      <c r="A830" s="13"/>
      <c r="B830" s="5">
        <f>DATE(YEAR(siječanj!B830),MONTH(siječanj!B830)+2,DAY(siječanj!B830))</f>
        <v>42803</v>
      </c>
      <c r="C830" s="9">
        <v>8.6145833333333304</v>
      </c>
      <c r="D830">
        <v>1.0195950946531138</v>
      </c>
      <c r="E830" s="6">
        <v>120.75475599652758</v>
      </c>
      <c r="F830" s="7">
        <v>175.60955025008533</v>
      </c>
      <c r="G830" s="7">
        <v>170.65971141575892</v>
      </c>
      <c r="H830" s="7">
        <v>2.0419542527767991</v>
      </c>
      <c r="I830" s="7">
        <v>123.1209568700932</v>
      </c>
    </row>
    <row r="831" spans="1:9" x14ac:dyDescent="0.25">
      <c r="A831" s="13"/>
      <c r="B831" s="5">
        <f>DATE(YEAR(siječanj!B831),MONTH(siječanj!B831)+2,DAY(siječanj!B831))</f>
        <v>42803</v>
      </c>
      <c r="C831" s="9">
        <v>8.625</v>
      </c>
      <c r="D831">
        <v>1.0195950946531138</v>
      </c>
      <c r="E831" s="6">
        <v>122.52342301161669</v>
      </c>
      <c r="F831" s="7">
        <v>172.04141938073707</v>
      </c>
      <c r="G831" s="7">
        <v>167.27747243111168</v>
      </c>
      <c r="H831" s="7">
        <v>2.1048695179936003</v>
      </c>
      <c r="I831" s="7">
        <v>124.92428108275281</v>
      </c>
    </row>
    <row r="832" spans="1:9" x14ac:dyDescent="0.25">
      <c r="A832" s="13"/>
      <c r="B832" s="5">
        <f>DATE(YEAR(siječanj!B832),MONTH(siječanj!B832)+2,DAY(siječanj!B832))</f>
        <v>42803</v>
      </c>
      <c r="C832" s="9">
        <v>8.6354166666666696</v>
      </c>
      <c r="D832">
        <v>1.0195950946531138</v>
      </c>
      <c r="E832" s="6">
        <v>124.55186246107939</v>
      </c>
      <c r="F832" s="7">
        <v>169.49560301119874</v>
      </c>
      <c r="G832" s="7">
        <v>160.46717300311951</v>
      </c>
      <c r="H832" s="7">
        <v>2.0276253703827711</v>
      </c>
      <c r="I832" s="7">
        <v>126.99246799522587</v>
      </c>
    </row>
    <row r="833" spans="1:9" x14ac:dyDescent="0.25">
      <c r="A833" s="13"/>
      <c r="B833" s="5">
        <f>DATE(YEAR(siječanj!B833),MONTH(siječanj!B833)+2,DAY(siječanj!B833))</f>
        <v>42803</v>
      </c>
      <c r="C833" s="9">
        <v>8.6458333333333304</v>
      </c>
      <c r="D833">
        <v>1.0195950946531138</v>
      </c>
      <c r="E833" s="6">
        <v>126.38983759059364</v>
      </c>
      <c r="F833" s="7">
        <v>168.15902987823037</v>
      </c>
      <c r="G833" s="7">
        <v>158.06351740922119</v>
      </c>
      <c r="H833" s="7">
        <v>1.9262960586892326</v>
      </c>
      <c r="I833" s="7">
        <v>128.86645842137301</v>
      </c>
    </row>
    <row r="834" spans="1:9" x14ac:dyDescent="0.25">
      <c r="A834" s="13"/>
      <c r="B834" s="5">
        <f>DATE(YEAR(siječanj!B834),MONTH(siječanj!B834)+2,DAY(siječanj!B834))</f>
        <v>42803</v>
      </c>
      <c r="C834" s="9">
        <v>8.65625</v>
      </c>
      <c r="D834">
        <v>1.0195950946531138</v>
      </c>
      <c r="E834" s="6">
        <v>130.07640856981439</v>
      </c>
      <c r="F834" s="7">
        <v>167.00219915244776</v>
      </c>
      <c r="G834" s="7">
        <v>158.00972386599747</v>
      </c>
      <c r="H834" s="7">
        <v>2.3685881628729781</v>
      </c>
      <c r="I834" s="7">
        <v>132.62526810787702</v>
      </c>
    </row>
    <row r="835" spans="1:9" x14ac:dyDescent="0.25">
      <c r="A835" s="13"/>
      <c r="B835" s="5">
        <f>DATE(YEAR(siječanj!B835),MONTH(siječanj!B835)+2,DAY(siječanj!B835))</f>
        <v>42803</v>
      </c>
      <c r="C835" s="9">
        <v>8.6666666666666696</v>
      </c>
      <c r="D835">
        <v>1.0195950946531138</v>
      </c>
      <c r="E835" s="6">
        <v>131.57279767679643</v>
      </c>
      <c r="F835" s="7">
        <v>166.78634072976112</v>
      </c>
      <c r="G835" s="7">
        <v>156.27444142904332</v>
      </c>
      <c r="H835" s="7">
        <v>3.6702501630045994</v>
      </c>
      <c r="I835" s="7">
        <v>134.15097910104825</v>
      </c>
    </row>
    <row r="836" spans="1:9" x14ac:dyDescent="0.25">
      <c r="A836" s="13"/>
      <c r="B836" s="5">
        <f>DATE(YEAR(siječanj!B836),MONTH(siječanj!B836)+2,DAY(siječanj!B836))</f>
        <v>42803</v>
      </c>
      <c r="C836" s="9">
        <v>8.6770833333333304</v>
      </c>
      <c r="D836">
        <v>1.0195950946531138</v>
      </c>
      <c r="E836" s="6">
        <v>134.35566059666692</v>
      </c>
      <c r="F836" s="7">
        <v>166.04513075366307</v>
      </c>
      <c r="G836" s="7">
        <v>155.610559079513</v>
      </c>
      <c r="H836" s="7">
        <v>7.9268873600318468</v>
      </c>
      <c r="I836" s="7">
        <v>136.98837248324025</v>
      </c>
    </row>
    <row r="837" spans="1:9" x14ac:dyDescent="0.25">
      <c r="A837" s="13"/>
      <c r="B837" s="5">
        <f>DATE(YEAR(siječanj!B837),MONTH(siječanj!B837)+2,DAY(siječanj!B837))</f>
        <v>42803</v>
      </c>
      <c r="C837" s="9">
        <v>8.6875</v>
      </c>
      <c r="D837">
        <v>1.0195950946531138</v>
      </c>
      <c r="E837" s="6">
        <v>139.46780496411117</v>
      </c>
      <c r="F837" s="7">
        <v>167.48945875032481</v>
      </c>
      <c r="G837" s="7">
        <v>159.04218893356787</v>
      </c>
      <c r="H837" s="7">
        <v>20.644646099761669</v>
      </c>
      <c r="I837" s="7">
        <v>142.20068980344493</v>
      </c>
    </row>
    <row r="838" spans="1:9" x14ac:dyDescent="0.25">
      <c r="A838" s="13"/>
      <c r="B838" s="5">
        <f>DATE(YEAR(siječanj!B838),MONTH(siječanj!B838)+2,DAY(siječanj!B838))</f>
        <v>42803</v>
      </c>
      <c r="C838" s="9">
        <v>8.6979166666666696</v>
      </c>
      <c r="D838">
        <v>1.0195950946531138</v>
      </c>
      <c r="E838" s="6">
        <v>144.36072142952199</v>
      </c>
      <c r="F838" s="7">
        <v>169.73075991514571</v>
      </c>
      <c r="G838" s="7">
        <v>157.45022374481371</v>
      </c>
      <c r="H838" s="7">
        <v>60.362832902209831</v>
      </c>
      <c r="I838" s="7">
        <v>147.18948343012528</v>
      </c>
    </row>
    <row r="839" spans="1:9" x14ac:dyDescent="0.25">
      <c r="A839" s="13"/>
      <c r="B839" s="5">
        <f>DATE(YEAR(siječanj!B839),MONTH(siječanj!B839)+2,DAY(siječanj!B839))</f>
        <v>42803</v>
      </c>
      <c r="C839" s="9">
        <v>8.7083333333333304</v>
      </c>
      <c r="D839">
        <v>1.0195950946531138</v>
      </c>
      <c r="E839" s="6">
        <v>148.49353832894715</v>
      </c>
      <c r="F839" s="7">
        <v>170.59657435311325</v>
      </c>
      <c r="G839" s="7">
        <v>150.80896055128125</v>
      </c>
      <c r="H839" s="7">
        <v>110.9485403774834</v>
      </c>
      <c r="I839" s="7">
        <v>151.40328326787866</v>
      </c>
    </row>
    <row r="840" spans="1:9" x14ac:dyDescent="0.25">
      <c r="A840" s="13"/>
      <c r="B840" s="5">
        <f>DATE(YEAR(siječanj!B840),MONTH(siječanj!B840)+2,DAY(siječanj!B840))</f>
        <v>42803</v>
      </c>
      <c r="C840" s="9">
        <v>8.71875</v>
      </c>
      <c r="D840">
        <v>1.0195950946531138</v>
      </c>
      <c r="E840" s="6">
        <v>154.82154524509181</v>
      </c>
      <c r="F840" s="7">
        <v>167.85075918505174</v>
      </c>
      <c r="G840" s="7">
        <v>151.44260105855685</v>
      </c>
      <c r="H840" s="7">
        <v>138.61808034184077</v>
      </c>
      <c r="I840" s="7">
        <v>157.85528807851074</v>
      </c>
    </row>
    <row r="841" spans="1:9" x14ac:dyDescent="0.25">
      <c r="A841" s="13"/>
      <c r="B841" s="5">
        <f>DATE(YEAR(siječanj!B841),MONTH(siječanj!B841)+2,DAY(siječanj!B841))</f>
        <v>42803</v>
      </c>
      <c r="C841" s="9">
        <v>8.7291666666666696</v>
      </c>
      <c r="D841">
        <v>1.0195950946531138</v>
      </c>
      <c r="E841" s="6">
        <v>161.31662231282209</v>
      </c>
      <c r="F841" s="7">
        <v>165.433579317289</v>
      </c>
      <c r="G841" s="7">
        <v>152.54713136659876</v>
      </c>
      <c r="H841" s="7">
        <v>156.83548857388195</v>
      </c>
      <c r="I841" s="7">
        <v>164.47763679616244</v>
      </c>
    </row>
    <row r="842" spans="1:9" x14ac:dyDescent="0.25">
      <c r="A842" s="13"/>
      <c r="B842" s="5">
        <f>DATE(YEAR(siječanj!B842),MONTH(siječanj!B842)+2,DAY(siječanj!B842))</f>
        <v>42803</v>
      </c>
      <c r="C842" s="9">
        <v>8.7395833333333304</v>
      </c>
      <c r="D842">
        <v>1.0195950946531138</v>
      </c>
      <c r="E842" s="6">
        <v>165.2763892607216</v>
      </c>
      <c r="F842" s="7">
        <v>163.03876003663976</v>
      </c>
      <c r="G842" s="7">
        <v>152.1277796901677</v>
      </c>
      <c r="H842" s="7">
        <v>168.76362157999705</v>
      </c>
      <c r="I842" s="7">
        <v>168.51499575221033</v>
      </c>
    </row>
    <row r="843" spans="1:9" x14ac:dyDescent="0.25">
      <c r="A843" s="13"/>
      <c r="B843" s="5">
        <f>DATE(YEAR(siječanj!B843),MONTH(siječanj!B843)+2,DAY(siječanj!B843))</f>
        <v>42803</v>
      </c>
      <c r="C843" s="9">
        <v>8.75</v>
      </c>
      <c r="D843">
        <v>1.0195950946531138</v>
      </c>
      <c r="E843" s="6">
        <v>168.22764830939263</v>
      </c>
      <c r="F843" s="7">
        <v>160.9655460384013</v>
      </c>
      <c r="G843" s="7">
        <v>154.55266746898454</v>
      </c>
      <c r="H843" s="7">
        <v>190.3388799348588</v>
      </c>
      <c r="I843" s="7">
        <v>171.52408500128593</v>
      </c>
    </row>
    <row r="844" spans="1:9" x14ac:dyDescent="0.25">
      <c r="A844" s="13"/>
      <c r="B844" s="5">
        <f>DATE(YEAR(siječanj!B844),MONTH(siječanj!B844)+2,DAY(siječanj!B844))</f>
        <v>42803</v>
      </c>
      <c r="C844" s="9">
        <v>8.7604166666666696</v>
      </c>
      <c r="D844">
        <v>1.0195950946531138</v>
      </c>
      <c r="E844" s="6">
        <v>170.20497907870407</v>
      </c>
      <c r="F844" s="7">
        <v>157.88218580392638</v>
      </c>
      <c r="G844" s="7">
        <v>154.28828670602283</v>
      </c>
      <c r="H844" s="7">
        <v>206.19261965032393</v>
      </c>
      <c r="I844" s="7">
        <v>173.54016175418255</v>
      </c>
    </row>
    <row r="845" spans="1:9" x14ac:dyDescent="0.25">
      <c r="A845" s="13"/>
      <c r="B845" s="5">
        <f>DATE(YEAR(siječanj!B845),MONTH(siječanj!B845)+2,DAY(siječanj!B845))</f>
        <v>42803</v>
      </c>
      <c r="C845" s="9">
        <v>8.7708333333333304</v>
      </c>
      <c r="D845">
        <v>1.0195950946531138</v>
      </c>
      <c r="E845" s="6">
        <v>172.6046375609578</v>
      </c>
      <c r="F845" s="7">
        <v>155.851660927994</v>
      </c>
      <c r="G845" s="7">
        <v>157.65728562064069</v>
      </c>
      <c r="H845" s="7">
        <v>223.14074713617856</v>
      </c>
      <c r="I845" s="7">
        <v>175.98684177153118</v>
      </c>
    </row>
    <row r="846" spans="1:9" x14ac:dyDescent="0.25">
      <c r="A846" s="13"/>
      <c r="B846" s="5">
        <f>DATE(YEAR(siječanj!B846),MONTH(siječanj!B846)+2,DAY(siječanj!B846))</f>
        <v>42803</v>
      </c>
      <c r="C846" s="9">
        <v>8.78125</v>
      </c>
      <c r="D846">
        <v>1.0195950946531138</v>
      </c>
      <c r="E846" s="6">
        <v>175.93028071827186</v>
      </c>
      <c r="F846" s="7">
        <v>152.83204379756143</v>
      </c>
      <c r="G846" s="7">
        <v>158.53707525435647</v>
      </c>
      <c r="H846" s="7">
        <v>226.52135424859878</v>
      </c>
      <c r="I846" s="7">
        <v>179.37765122129528</v>
      </c>
    </row>
    <row r="847" spans="1:9" x14ac:dyDescent="0.25">
      <c r="A847" s="13"/>
      <c r="B847" s="5">
        <f>DATE(YEAR(siječanj!B847),MONTH(siječanj!B847)+2,DAY(siječanj!B847))</f>
        <v>42803</v>
      </c>
      <c r="C847" s="9">
        <v>8.7916666666666696</v>
      </c>
      <c r="D847">
        <v>1.0195950946531138</v>
      </c>
      <c r="E847" s="6">
        <v>175.95199458766402</v>
      </c>
      <c r="F847" s="7">
        <v>147.85642238560413</v>
      </c>
      <c r="G847" s="7">
        <v>160.3672295032427</v>
      </c>
      <c r="H847" s="7">
        <v>226.92957387666056</v>
      </c>
      <c r="I847" s="7">
        <v>179.39979057601346</v>
      </c>
    </row>
    <row r="848" spans="1:9" x14ac:dyDescent="0.25">
      <c r="A848" s="13"/>
      <c r="B848" s="5">
        <f>DATE(YEAR(siječanj!B848),MONTH(siječanj!B848)+2,DAY(siječanj!B848))</f>
        <v>42803</v>
      </c>
      <c r="C848" s="9">
        <v>8.8020833333333304</v>
      </c>
      <c r="D848">
        <v>1.0195950946531138</v>
      </c>
      <c r="E848" s="6">
        <v>175.36246670590927</v>
      </c>
      <c r="F848" s="7">
        <v>140.57132386568199</v>
      </c>
      <c r="G848" s="7">
        <v>159.26278332272594</v>
      </c>
      <c r="H848" s="7">
        <v>227.5613778771378</v>
      </c>
      <c r="I848" s="7">
        <v>178.79871083961507</v>
      </c>
    </row>
    <row r="849" spans="1:9" x14ac:dyDescent="0.25">
      <c r="A849" s="13"/>
      <c r="B849" s="5">
        <f>DATE(YEAR(siječanj!B849),MONTH(siječanj!B849)+2,DAY(siječanj!B849))</f>
        <v>42803</v>
      </c>
      <c r="C849" s="9">
        <v>8.8125</v>
      </c>
      <c r="D849">
        <v>1.0195950946531138</v>
      </c>
      <c r="E849" s="6">
        <v>176.30780906031072</v>
      </c>
      <c r="F849" s="7">
        <v>134.80165111170021</v>
      </c>
      <c r="G849" s="7">
        <v>155.81210459333383</v>
      </c>
      <c r="H849" s="7">
        <v>227.54167428866535</v>
      </c>
      <c r="I849" s="7">
        <v>179.76257726693063</v>
      </c>
    </row>
    <row r="850" spans="1:9" x14ac:dyDescent="0.25">
      <c r="A850" s="13"/>
      <c r="B850" s="5">
        <f>DATE(YEAR(siječanj!B850),MONTH(siječanj!B850)+2,DAY(siječanj!B850))</f>
        <v>42803</v>
      </c>
      <c r="C850" s="9">
        <v>8.8229166666666696</v>
      </c>
      <c r="D850">
        <v>1.0195950946531138</v>
      </c>
      <c r="E850" s="6">
        <v>177.31963091007862</v>
      </c>
      <c r="F850" s="7">
        <v>130.35565377257763</v>
      </c>
      <c r="G850" s="7">
        <v>151.1794060930925</v>
      </c>
      <c r="H850" s="7">
        <v>227.64281257526383</v>
      </c>
      <c r="I850" s="7">
        <v>180.79422586161681</v>
      </c>
    </row>
    <row r="851" spans="1:9" x14ac:dyDescent="0.25">
      <c r="A851" s="13"/>
      <c r="B851" s="5">
        <f>DATE(YEAR(siječanj!B851),MONTH(siječanj!B851)+2,DAY(siječanj!B851))</f>
        <v>42803</v>
      </c>
      <c r="C851" s="9">
        <v>8.8333333333333304</v>
      </c>
      <c r="D851">
        <v>1.0195950946531138</v>
      </c>
      <c r="E851" s="6">
        <v>179.80340160566286</v>
      </c>
      <c r="F851" s="7">
        <v>126.98896457885616</v>
      </c>
      <c r="G851" s="7">
        <v>146.83674324491062</v>
      </c>
      <c r="H851" s="7">
        <v>227.66476345896481</v>
      </c>
      <c r="I851" s="7">
        <v>183.32666627907767</v>
      </c>
    </row>
    <row r="852" spans="1:9" x14ac:dyDescent="0.25">
      <c r="A852" s="13"/>
      <c r="B852" s="5">
        <f>DATE(YEAR(siječanj!B852),MONTH(siječanj!B852)+2,DAY(siječanj!B852))</f>
        <v>42803</v>
      </c>
      <c r="C852" s="9">
        <v>8.84375</v>
      </c>
      <c r="D852">
        <v>1.0195950946531138</v>
      </c>
      <c r="E852" s="6">
        <v>180.04181945488966</v>
      </c>
      <c r="F852" s="7">
        <v>123.05797015791876</v>
      </c>
      <c r="G852" s="7">
        <v>138.74269784387377</v>
      </c>
      <c r="H852" s="7">
        <v>228.01853593427089</v>
      </c>
      <c r="I852" s="7">
        <v>183.56975594862706</v>
      </c>
    </row>
    <row r="853" spans="1:9" x14ac:dyDescent="0.25">
      <c r="A853" s="13"/>
      <c r="B853" s="5">
        <f>DATE(YEAR(siječanj!B853),MONTH(siječanj!B853)+2,DAY(siječanj!B853))</f>
        <v>42803</v>
      </c>
      <c r="C853" s="9">
        <v>8.8541666666666696</v>
      </c>
      <c r="D853">
        <v>1.0195950946531138</v>
      </c>
      <c r="E853" s="6">
        <v>177.59679984791254</v>
      </c>
      <c r="F853" s="7">
        <v>120.59816128772934</v>
      </c>
      <c r="G853" s="7">
        <v>130.90143161947336</v>
      </c>
      <c r="H853" s="7">
        <v>228.47810230778589</v>
      </c>
      <c r="I853" s="7">
        <v>181.0768259510225</v>
      </c>
    </row>
    <row r="854" spans="1:9" x14ac:dyDescent="0.25">
      <c r="A854" s="13"/>
      <c r="B854" s="5">
        <f>DATE(YEAR(siječanj!B854),MONTH(siječanj!B854)+2,DAY(siječanj!B854))</f>
        <v>42803</v>
      </c>
      <c r="C854" s="9">
        <v>8.8645833333333304</v>
      </c>
      <c r="D854">
        <v>1.0195950946531138</v>
      </c>
      <c r="E854" s="6">
        <v>174.22960179538046</v>
      </c>
      <c r="F854" s="7">
        <v>115.67175000098783</v>
      </c>
      <c r="G854" s="7">
        <v>125.31950222261479</v>
      </c>
      <c r="H854" s="7">
        <v>228.88071319902446</v>
      </c>
      <c r="I854" s="7">
        <v>177.64364733393526</v>
      </c>
    </row>
    <row r="855" spans="1:9" x14ac:dyDescent="0.25">
      <c r="A855" s="13"/>
      <c r="B855" s="5">
        <f>DATE(YEAR(siječanj!B855),MONTH(siječanj!B855)+2,DAY(siječanj!B855))</f>
        <v>42803</v>
      </c>
      <c r="C855" s="9">
        <v>8.875</v>
      </c>
      <c r="D855">
        <v>1.0195950946531138</v>
      </c>
      <c r="E855" s="6">
        <v>173.03849611468064</v>
      </c>
      <c r="F855" s="7">
        <v>108.1757589604105</v>
      </c>
      <c r="G855" s="7">
        <v>118.69762842059282</v>
      </c>
      <c r="H855" s="7">
        <v>229.62329275215376</v>
      </c>
      <c r="I855" s="7">
        <v>176.42920182468026</v>
      </c>
    </row>
    <row r="856" spans="1:9" x14ac:dyDescent="0.25">
      <c r="A856" s="13"/>
      <c r="B856" s="5">
        <f>DATE(YEAR(siječanj!B856),MONTH(siječanj!B856)+2,DAY(siječanj!B856))</f>
        <v>42803</v>
      </c>
      <c r="C856" s="9">
        <v>8.8854166666666696</v>
      </c>
      <c r="D856">
        <v>1.0195950946531138</v>
      </c>
      <c r="E856" s="6">
        <v>179.92860621018292</v>
      </c>
      <c r="F856" s="7">
        <v>87.768534861791224</v>
      </c>
      <c r="G856" s="7">
        <v>98.083776805853347</v>
      </c>
      <c r="H856" s="7">
        <v>233.09076727639885</v>
      </c>
      <c r="I856" s="7">
        <v>183.4543242796743</v>
      </c>
    </row>
    <row r="857" spans="1:9" x14ac:dyDescent="0.25">
      <c r="A857" s="13"/>
      <c r="B857" s="5">
        <f>DATE(YEAR(siječanj!B857),MONTH(siječanj!B857)+2,DAY(siječanj!B857))</f>
        <v>42803</v>
      </c>
      <c r="C857" s="9">
        <v>8.8958333333333304</v>
      </c>
      <c r="D857">
        <v>1.0195950946531138</v>
      </c>
      <c r="E857" s="6">
        <v>186.28595533469721</v>
      </c>
      <c r="F857" s="7">
        <v>80.143013537232491</v>
      </c>
      <c r="G857" s="7">
        <v>91.373032288693224</v>
      </c>
      <c r="H857" s="7">
        <v>236.91237932390663</v>
      </c>
      <c r="I857" s="7">
        <v>189.93624626202634</v>
      </c>
    </row>
    <row r="858" spans="1:9" x14ac:dyDescent="0.25">
      <c r="A858" s="13"/>
      <c r="B858" s="5">
        <f>DATE(YEAR(siječanj!B858),MONTH(siječanj!B858)+2,DAY(siječanj!B858))</f>
        <v>42803</v>
      </c>
      <c r="C858" s="9">
        <v>8.90625</v>
      </c>
      <c r="D858">
        <v>1.0195950946531138</v>
      </c>
      <c r="E858" s="6">
        <v>186.65997718160114</v>
      </c>
      <c r="F858" s="7">
        <v>77.560824640708233</v>
      </c>
      <c r="G858" s="7">
        <v>87.755885217394749</v>
      </c>
      <c r="H858" s="7">
        <v>237.6411940687446</v>
      </c>
      <c r="I858" s="7">
        <v>190.31759710242267</v>
      </c>
    </row>
    <row r="859" spans="1:9" x14ac:dyDescent="0.25">
      <c r="A859" s="13"/>
      <c r="B859" s="5">
        <f>DATE(YEAR(siječanj!B859),MONTH(siječanj!B859)+2,DAY(siječanj!B859))</f>
        <v>42803</v>
      </c>
      <c r="C859" s="9">
        <v>8.9166666666666696</v>
      </c>
      <c r="D859">
        <v>1.0195950946531138</v>
      </c>
      <c r="E859" s="6">
        <v>185.32076202949065</v>
      </c>
      <c r="F859" s="7">
        <v>76.938648017663112</v>
      </c>
      <c r="G859" s="7">
        <v>85.065050301219372</v>
      </c>
      <c r="H859" s="7">
        <v>236.75722394104929</v>
      </c>
      <c r="I859" s="7">
        <v>188.95213990264571</v>
      </c>
    </row>
    <row r="860" spans="1:9" x14ac:dyDescent="0.25">
      <c r="A860" s="13"/>
      <c r="B860" s="5">
        <f>DATE(YEAR(siječanj!B860),MONTH(siječanj!B860)+2,DAY(siječanj!B860))</f>
        <v>42803</v>
      </c>
      <c r="C860" s="9">
        <v>8.9270833333333304</v>
      </c>
      <c r="D860">
        <v>1.0195950946531138</v>
      </c>
      <c r="E860" s="6">
        <v>182.13944394903601</v>
      </c>
      <c r="F860" s="7">
        <v>75.081893640904497</v>
      </c>
      <c r="G860" s="7">
        <v>70.505512149194317</v>
      </c>
      <c r="H860" s="7">
        <v>238.18297224247405</v>
      </c>
      <c r="I860" s="7">
        <v>185.70848359328289</v>
      </c>
    </row>
    <row r="861" spans="1:9" x14ac:dyDescent="0.25">
      <c r="A861" s="13"/>
      <c r="B861" s="5">
        <f>DATE(YEAR(siječanj!B861),MONTH(siječanj!B861)+2,DAY(siječanj!B861))</f>
        <v>42803</v>
      </c>
      <c r="C861" s="9">
        <v>8.9375</v>
      </c>
      <c r="D861">
        <v>1.0195950946531138</v>
      </c>
      <c r="E861" s="6">
        <v>174.77131311256917</v>
      </c>
      <c r="F861" s="7">
        <v>73.319543506639164</v>
      </c>
      <c r="G861" s="7">
        <v>65.142943271124977</v>
      </c>
      <c r="H861" s="7">
        <v>237.96965921941199</v>
      </c>
      <c r="I861" s="7">
        <v>178.19597353565896</v>
      </c>
    </row>
    <row r="862" spans="1:9" x14ac:dyDescent="0.25">
      <c r="A862" s="13"/>
      <c r="B862" s="5">
        <f>DATE(YEAR(siječanj!B862),MONTH(siječanj!B862)+2,DAY(siječanj!B862))</f>
        <v>42803</v>
      </c>
      <c r="C862" s="9">
        <v>8.9479166666666696</v>
      </c>
      <c r="D862">
        <v>1.0195950946531138</v>
      </c>
      <c r="E862" s="6">
        <v>167.96459070691921</v>
      </c>
      <c r="F862" s="7">
        <v>72.314667779822713</v>
      </c>
      <c r="G862" s="7">
        <v>63.291468703722472</v>
      </c>
      <c r="H862" s="7">
        <v>237.12586536969883</v>
      </c>
      <c r="I862" s="7">
        <v>171.2558727601928</v>
      </c>
    </row>
    <row r="863" spans="1:9" x14ac:dyDescent="0.25">
      <c r="A863" s="13"/>
      <c r="B863" s="5">
        <f>DATE(YEAR(siječanj!B863),MONTH(siječanj!B863)+2,DAY(siječanj!B863))</f>
        <v>42803</v>
      </c>
      <c r="C863" s="9">
        <v>8.9583333333333304</v>
      </c>
      <c r="D863">
        <v>1.0195950946531138</v>
      </c>
      <c r="E863" s="6">
        <v>158.19173468634082</v>
      </c>
      <c r="F863" s="7">
        <v>69.531778686183245</v>
      </c>
      <c r="G863" s="7">
        <v>62.274186651405124</v>
      </c>
      <c r="H863" s="7">
        <v>236.67998079356983</v>
      </c>
      <c r="I863" s="7">
        <v>161.29151670085994</v>
      </c>
    </row>
    <row r="864" spans="1:9" x14ac:dyDescent="0.25">
      <c r="A864" s="13"/>
      <c r="B864" s="5">
        <f>DATE(YEAR(siječanj!B864),MONTH(siječanj!B864)+2,DAY(siječanj!B864))</f>
        <v>42803</v>
      </c>
      <c r="C864" s="9">
        <v>8.96875</v>
      </c>
      <c r="D864">
        <v>1.0195950946531138</v>
      </c>
      <c r="E864" s="6">
        <v>147.69806315976439</v>
      </c>
      <c r="F864" s="7">
        <v>67.398733384049933</v>
      </c>
      <c r="G864" s="7">
        <v>61.083425630085642</v>
      </c>
      <c r="H864" s="7">
        <v>237.18527817479529</v>
      </c>
      <c r="I864" s="7">
        <v>150.59222068746155</v>
      </c>
    </row>
    <row r="865" spans="1:9" x14ac:dyDescent="0.25">
      <c r="A865" s="13"/>
      <c r="B865" s="5">
        <f>DATE(YEAR(siječanj!B865),MONTH(siječanj!B865)+2,DAY(siječanj!B865))</f>
        <v>42803</v>
      </c>
      <c r="C865" s="9">
        <v>8.9791666666666696</v>
      </c>
      <c r="D865">
        <v>1.0195950946531138</v>
      </c>
      <c r="E865" s="6">
        <v>137.0077629086872</v>
      </c>
      <c r="F865" s="7">
        <v>66.262379489162214</v>
      </c>
      <c r="G865" s="7">
        <v>59.356167356601674</v>
      </c>
      <c r="H865" s="7">
        <v>238.11001165759748</v>
      </c>
      <c r="I865" s="7">
        <v>139.69244299109431</v>
      </c>
    </row>
    <row r="866" spans="1:9" ht="15.75" thickBot="1" x14ac:dyDescent="0.3">
      <c r="A866" s="13"/>
      <c r="B866" s="5">
        <f>DATE(YEAR(siječanj!B866),MONTH(siječanj!B866)+2,DAY(siječanj!B866))</f>
        <v>42803</v>
      </c>
      <c r="C866" s="9">
        <v>8.9895833333333304</v>
      </c>
      <c r="D866">
        <v>1.0195950946531138</v>
      </c>
      <c r="E866" s="6">
        <v>126.66147732254115</v>
      </c>
      <c r="F866" s="7">
        <v>64.511424076023175</v>
      </c>
      <c r="G866" s="7">
        <v>58.391228649217382</v>
      </c>
      <c r="H866" s="7">
        <v>239.6424719778453</v>
      </c>
      <c r="I866" s="7">
        <v>129.14342095957957</v>
      </c>
    </row>
    <row r="867" spans="1:9" x14ac:dyDescent="0.25">
      <c r="A867" s="12">
        <f t="shared" ref="A867" si="7">A771+1</f>
        <v>69</v>
      </c>
      <c r="B867" s="5">
        <f>DATE(YEAR(siječanj!B867),MONTH(siječanj!B867)+2,DAY(siječanj!B867))</f>
        <v>42804</v>
      </c>
      <c r="C867" s="9">
        <v>9</v>
      </c>
      <c r="D867">
        <v>1.0158335673050378</v>
      </c>
      <c r="E867" s="6">
        <v>114.21050561958097</v>
      </c>
      <c r="F867" s="7">
        <v>63.230862630617139</v>
      </c>
      <c r="G867" s="7">
        <v>58.826228045326161</v>
      </c>
      <c r="H867" s="7">
        <v>240.75651032974372</v>
      </c>
      <c r="I867" s="7">
        <v>116.01886534725101</v>
      </c>
    </row>
    <row r="868" spans="1:9" x14ac:dyDescent="0.25">
      <c r="A868" s="13"/>
      <c r="B868" s="5">
        <f>DATE(YEAR(siječanj!B868),MONTH(siječanj!B868)+2,DAY(siječanj!B868))</f>
        <v>42804</v>
      </c>
      <c r="C868" s="9">
        <v>9.0104166666666696</v>
      </c>
      <c r="D868">
        <v>1.0158335673050378</v>
      </c>
      <c r="E868" s="6">
        <v>105.07253662048491</v>
      </c>
      <c r="F868" s="7">
        <v>61.885520011252581</v>
      </c>
      <c r="G868" s="7">
        <v>58.352321671872375</v>
      </c>
      <c r="H868" s="7">
        <v>241.50496465464531</v>
      </c>
      <c r="I868" s="7">
        <v>106.7362097009764</v>
      </c>
    </row>
    <row r="869" spans="1:9" x14ac:dyDescent="0.25">
      <c r="A869" s="13"/>
      <c r="B869" s="5">
        <f>DATE(YEAR(siječanj!B869),MONTH(siječanj!B869)+2,DAY(siječanj!B869))</f>
        <v>42804</v>
      </c>
      <c r="C869" s="9">
        <v>9.0208333333333304</v>
      </c>
      <c r="D869">
        <v>1.0158335673050378</v>
      </c>
      <c r="E869" s="6">
        <v>97.465882730012268</v>
      </c>
      <c r="F869" s="7">
        <v>60.958615759916491</v>
      </c>
      <c r="G869" s="7">
        <v>58.445875485910491</v>
      </c>
      <c r="H869" s="7">
        <v>241.54094138092981</v>
      </c>
      <c r="I869" s="7">
        <v>99.009115344162836</v>
      </c>
    </row>
    <row r="870" spans="1:9" x14ac:dyDescent="0.25">
      <c r="A870" s="13"/>
      <c r="B870" s="5">
        <f>DATE(YEAR(siječanj!B870),MONTH(siječanj!B870)+2,DAY(siječanj!B870))</f>
        <v>42804</v>
      </c>
      <c r="C870" s="9">
        <v>9.03125</v>
      </c>
      <c r="D870">
        <v>1.0158335673050378</v>
      </c>
      <c r="E870" s="6">
        <v>90.123772211392307</v>
      </c>
      <c r="F870" s="7">
        <v>59.757969666088698</v>
      </c>
      <c r="G870" s="7">
        <v>57.757115425371879</v>
      </c>
      <c r="H870" s="7">
        <v>241.91591264113316</v>
      </c>
      <c r="I870" s="7">
        <v>91.550753024485289</v>
      </c>
    </row>
    <row r="871" spans="1:9" x14ac:dyDescent="0.25">
      <c r="A871" s="13"/>
      <c r="B871" s="5">
        <f>DATE(YEAR(siječanj!B871),MONTH(siječanj!B871)+2,DAY(siječanj!B871))</f>
        <v>42804</v>
      </c>
      <c r="C871" s="9">
        <v>9.0416666666666696</v>
      </c>
      <c r="D871">
        <v>1.0158335673050378</v>
      </c>
      <c r="E871" s="6">
        <v>83.887757942026141</v>
      </c>
      <c r="F871" s="7">
        <v>59.153941230612986</v>
      </c>
      <c r="G871" s="7">
        <v>57.873912472786813</v>
      </c>
      <c r="H871" s="7">
        <v>242.54503728962231</v>
      </c>
      <c r="I871" s="7">
        <v>85.216000403469934</v>
      </c>
    </row>
    <row r="872" spans="1:9" x14ac:dyDescent="0.25">
      <c r="A872" s="13"/>
      <c r="B872" s="5">
        <f>DATE(YEAR(siječanj!B872),MONTH(siječanj!B872)+2,DAY(siječanj!B872))</f>
        <v>42804</v>
      </c>
      <c r="C872" s="9">
        <v>9.0520833333333304</v>
      </c>
      <c r="D872">
        <v>1.0158335673050378</v>
      </c>
      <c r="E872" s="6">
        <v>78.73468990803805</v>
      </c>
      <c r="F872" s="7">
        <v>58.635202863926331</v>
      </c>
      <c r="G872" s="7">
        <v>57.584389598023485</v>
      </c>
      <c r="H872" s="7">
        <v>243.1245044145723</v>
      </c>
      <c r="I872" s="7">
        <v>79.981340919938248</v>
      </c>
    </row>
    <row r="873" spans="1:9" x14ac:dyDescent="0.25">
      <c r="A873" s="13"/>
      <c r="B873" s="5">
        <f>DATE(YEAR(siječanj!B873),MONTH(siječanj!B873)+2,DAY(siječanj!B873))</f>
        <v>42804</v>
      </c>
      <c r="C873" s="9">
        <v>9.0625</v>
      </c>
      <c r="D873">
        <v>1.0158335673050378</v>
      </c>
      <c r="E873" s="6">
        <v>75.225648023434914</v>
      </c>
      <c r="F873" s="7">
        <v>58.661491283155058</v>
      </c>
      <c r="G873" s="7">
        <v>57.0524792990159</v>
      </c>
      <c r="H873" s="7">
        <v>242.79842157687085</v>
      </c>
      <c r="I873" s="7">
        <v>76.416738384479061</v>
      </c>
    </row>
    <row r="874" spans="1:9" x14ac:dyDescent="0.25">
      <c r="A874" s="13"/>
      <c r="B874" s="5">
        <f>DATE(YEAR(siječanj!B874),MONTH(siječanj!B874)+2,DAY(siječanj!B874))</f>
        <v>42804</v>
      </c>
      <c r="C874" s="9">
        <v>9.0729166666666696</v>
      </c>
      <c r="D874">
        <v>1.0158335673050378</v>
      </c>
      <c r="E874" s="6">
        <v>71.711831231361032</v>
      </c>
      <c r="F874" s="7">
        <v>58.016581329744746</v>
      </c>
      <c r="G874" s="7">
        <v>57.041194192428087</v>
      </c>
      <c r="H874" s="7">
        <v>242.77919105054488</v>
      </c>
      <c r="I874" s="7">
        <v>72.847285337730298</v>
      </c>
    </row>
    <row r="875" spans="1:9" x14ac:dyDescent="0.25">
      <c r="A875" s="13"/>
      <c r="B875" s="5">
        <f>DATE(YEAR(siječanj!B875),MONTH(siječanj!B875)+2,DAY(siječanj!B875))</f>
        <v>42804</v>
      </c>
      <c r="C875" s="9">
        <v>9.0833333333333304</v>
      </c>
      <c r="D875">
        <v>1.0158335673050378</v>
      </c>
      <c r="E875" s="6">
        <v>69.314332424571177</v>
      </c>
      <c r="F875" s="7">
        <v>57.324922158178616</v>
      </c>
      <c r="G875" s="7">
        <v>56.867402749761133</v>
      </c>
      <c r="H875" s="7">
        <v>242.70064473186702</v>
      </c>
      <c r="I875" s="7">
        <v>70.411825572219385</v>
      </c>
    </row>
    <row r="876" spans="1:9" x14ac:dyDescent="0.25">
      <c r="A876" s="13"/>
      <c r="B876" s="5">
        <f>DATE(YEAR(siječanj!B876),MONTH(siječanj!B876)+2,DAY(siječanj!B876))</f>
        <v>42804</v>
      </c>
      <c r="C876" s="9">
        <v>9.09375</v>
      </c>
      <c r="D876">
        <v>1.0158335673050378</v>
      </c>
      <c r="E876" s="6">
        <v>67.130175014678699</v>
      </c>
      <c r="F876" s="7">
        <v>56.582473712566681</v>
      </c>
      <c r="G876" s="7">
        <v>56.547121249374342</v>
      </c>
      <c r="H876" s="7">
        <v>243.00878521247009</v>
      </c>
      <c r="I876" s="7">
        <v>68.193085158972579</v>
      </c>
    </row>
    <row r="877" spans="1:9" x14ac:dyDescent="0.25">
      <c r="A877" s="13"/>
      <c r="B877" s="5">
        <f>DATE(YEAR(siječanj!B877),MONTH(siječanj!B877)+2,DAY(siječanj!B877))</f>
        <v>42804</v>
      </c>
      <c r="C877" s="9">
        <v>9.1041666666666696</v>
      </c>
      <c r="D877">
        <v>1.0158335673050378</v>
      </c>
      <c r="E877" s="6">
        <v>66.080111227734278</v>
      </c>
      <c r="F877" s="7">
        <v>56.320715766018552</v>
      </c>
      <c r="G877" s="7">
        <v>56.318634897142779</v>
      </c>
      <c r="H877" s="7">
        <v>242.70273900699323</v>
      </c>
      <c r="I877" s="7">
        <v>67.126395116382994</v>
      </c>
    </row>
    <row r="878" spans="1:9" x14ac:dyDescent="0.25">
      <c r="A878" s="13"/>
      <c r="B878" s="5">
        <f>DATE(YEAR(siječanj!B878),MONTH(siječanj!B878)+2,DAY(siječanj!B878))</f>
        <v>42804</v>
      </c>
      <c r="C878" s="9">
        <v>9.1145833333333304</v>
      </c>
      <c r="D878">
        <v>1.0158335673050378</v>
      </c>
      <c r="E878" s="6">
        <v>64.555148105769121</v>
      </c>
      <c r="F878" s="7">
        <v>55.908505817487168</v>
      </c>
      <c r="G878" s="7">
        <v>57.721457372926665</v>
      </c>
      <c r="H878" s="7">
        <v>242.66911658999578</v>
      </c>
      <c r="I878" s="7">
        <v>65.577286388188497</v>
      </c>
    </row>
    <row r="879" spans="1:9" x14ac:dyDescent="0.25">
      <c r="A879" s="13"/>
      <c r="B879" s="5">
        <f>DATE(YEAR(siječanj!B879),MONTH(siječanj!B879)+2,DAY(siječanj!B879))</f>
        <v>42804</v>
      </c>
      <c r="C879" s="9">
        <v>9.125</v>
      </c>
      <c r="D879">
        <v>1.0158335673050378</v>
      </c>
      <c r="E879" s="6">
        <v>64.109793448692727</v>
      </c>
      <c r="F879" s="7">
        <v>56.833678616298954</v>
      </c>
      <c r="G879" s="7">
        <v>56.819009392437437</v>
      </c>
      <c r="H879" s="7">
        <v>242.06113371891485</v>
      </c>
      <c r="I879" s="7">
        <v>65.124880178174678</v>
      </c>
    </row>
    <row r="880" spans="1:9" x14ac:dyDescent="0.25">
      <c r="A880" s="13"/>
      <c r="B880" s="5">
        <f>DATE(YEAR(siječanj!B880),MONTH(siječanj!B880)+2,DAY(siječanj!B880))</f>
        <v>42804</v>
      </c>
      <c r="C880" s="9">
        <v>9.1354166666666696</v>
      </c>
      <c r="D880">
        <v>1.0158335673050378</v>
      </c>
      <c r="E880" s="6">
        <v>63.171685411596251</v>
      </c>
      <c r="F880" s="7">
        <v>57.374994001664597</v>
      </c>
      <c r="G880" s="7">
        <v>56.308747909901477</v>
      </c>
      <c r="H880" s="7">
        <v>242.28146766431976</v>
      </c>
      <c r="I880" s="7">
        <v>64.171918544333437</v>
      </c>
    </row>
    <row r="881" spans="1:9" x14ac:dyDescent="0.25">
      <c r="A881" s="13"/>
      <c r="B881" s="5">
        <f>DATE(YEAR(siječanj!B881),MONTH(siječanj!B881)+2,DAY(siječanj!B881))</f>
        <v>42804</v>
      </c>
      <c r="C881" s="9">
        <v>9.1458333333333304</v>
      </c>
      <c r="D881">
        <v>1.0158335673050378</v>
      </c>
      <c r="E881" s="6">
        <v>62.845163522423334</v>
      </c>
      <c r="F881" s="7">
        <v>56.971613659408696</v>
      </c>
      <c r="G881" s="7">
        <v>56.880033896751335</v>
      </c>
      <c r="H881" s="7">
        <v>242.18745931438542</v>
      </c>
      <c r="I881" s="7">
        <v>63.840226648851733</v>
      </c>
    </row>
    <row r="882" spans="1:9" x14ac:dyDescent="0.25">
      <c r="A882" s="13"/>
      <c r="B882" s="5">
        <f>DATE(YEAR(siječanj!B882),MONTH(siječanj!B882)+2,DAY(siječanj!B882))</f>
        <v>42804</v>
      </c>
      <c r="C882" s="9">
        <v>9.15625</v>
      </c>
      <c r="D882">
        <v>1.0158335673050378</v>
      </c>
      <c r="E882" s="6">
        <v>62.308456379723829</v>
      </c>
      <c r="F882" s="7">
        <v>57.384645246290731</v>
      </c>
      <c r="G882" s="7">
        <v>55.223266477196816</v>
      </c>
      <c r="H882" s="7">
        <v>242.09974479127499</v>
      </c>
      <c r="I882" s="7">
        <v>63.295021517485196</v>
      </c>
    </row>
    <row r="883" spans="1:9" x14ac:dyDescent="0.25">
      <c r="A883" s="13"/>
      <c r="B883" s="5">
        <f>DATE(YEAR(siječanj!B883),MONTH(siječanj!B883)+2,DAY(siječanj!B883))</f>
        <v>42804</v>
      </c>
      <c r="C883" s="9">
        <v>9.1666666666666696</v>
      </c>
      <c r="D883">
        <v>1.0158335673050378</v>
      </c>
      <c r="E883" s="6">
        <v>62.065753916996449</v>
      </c>
      <c r="F883" s="7">
        <v>57.456989501067156</v>
      </c>
      <c r="G883" s="7">
        <v>55.216424105151383</v>
      </c>
      <c r="H883" s="7">
        <v>241.76187440503605</v>
      </c>
      <c r="I883" s="7">
        <v>63.048476208979125</v>
      </c>
    </row>
    <row r="884" spans="1:9" x14ac:dyDescent="0.25">
      <c r="A884" s="13"/>
      <c r="B884" s="5">
        <f>DATE(YEAR(siječanj!B884),MONTH(siječanj!B884)+2,DAY(siječanj!B884))</f>
        <v>42804</v>
      </c>
      <c r="C884" s="9">
        <v>9.1770833333333304</v>
      </c>
      <c r="D884">
        <v>1.0158335673050378</v>
      </c>
      <c r="E884" s="6">
        <v>63.106398898724144</v>
      </c>
      <c r="F884" s="7">
        <v>56.959890282942155</v>
      </c>
      <c r="G884" s="7">
        <v>56.510241344778144</v>
      </c>
      <c r="H884" s="7">
        <v>241.89808329888163</v>
      </c>
      <c r="I884" s="7">
        <v>64.105598313065656</v>
      </c>
    </row>
    <row r="885" spans="1:9" x14ac:dyDescent="0.25">
      <c r="A885" s="13"/>
      <c r="B885" s="5">
        <f>DATE(YEAR(siječanj!B885),MONTH(siječanj!B885)+2,DAY(siječanj!B885))</f>
        <v>42804</v>
      </c>
      <c r="C885" s="9">
        <v>9.1875</v>
      </c>
      <c r="D885">
        <v>1.0158335673050378</v>
      </c>
      <c r="E885" s="6">
        <v>63.04650264203034</v>
      </c>
      <c r="F885" s="7">
        <v>57.661188675158542</v>
      </c>
      <c r="G885" s="7">
        <v>56.966340725408763</v>
      </c>
      <c r="H885" s="7">
        <v>241.87951485953437</v>
      </c>
      <c r="I885" s="7">
        <v>64.04475368496017</v>
      </c>
    </row>
    <row r="886" spans="1:9" x14ac:dyDescent="0.25">
      <c r="A886" s="13"/>
      <c r="B886" s="5">
        <f>DATE(YEAR(siječanj!B886),MONTH(siječanj!B886)+2,DAY(siječanj!B886))</f>
        <v>42804</v>
      </c>
      <c r="C886" s="9">
        <v>9.1979166666666696</v>
      </c>
      <c r="D886">
        <v>1.0158335673050378</v>
      </c>
      <c r="E886" s="6">
        <v>64.874109145822885</v>
      </c>
      <c r="F886" s="7">
        <v>57.596527740958642</v>
      </c>
      <c r="G886" s="7">
        <v>56.770295549303647</v>
      </c>
      <c r="H886" s="7">
        <v>242.25039958288693</v>
      </c>
      <c r="I886" s="7">
        <v>65.901297719337634</v>
      </c>
    </row>
    <row r="887" spans="1:9" x14ac:dyDescent="0.25">
      <c r="A887" s="13"/>
      <c r="B887" s="5">
        <f>DATE(YEAR(siječanj!B887),MONTH(siječanj!B887)+2,DAY(siječanj!B887))</f>
        <v>42804</v>
      </c>
      <c r="C887" s="9">
        <v>9.2083333333333304</v>
      </c>
      <c r="D887">
        <v>1.0158335673050378</v>
      </c>
      <c r="E887" s="6">
        <v>66.199470019532896</v>
      </c>
      <c r="F887" s="7">
        <v>55.820903137340437</v>
      </c>
      <c r="G887" s="7">
        <v>57.349657778567774</v>
      </c>
      <c r="H887" s="7">
        <v>241.5709733262448</v>
      </c>
      <c r="I887" s="7">
        <v>67.247643783645003</v>
      </c>
    </row>
    <row r="888" spans="1:9" x14ac:dyDescent="0.25">
      <c r="A888" s="13"/>
      <c r="B888" s="5">
        <f>DATE(YEAR(siječanj!B888),MONTH(siječanj!B888)+2,DAY(siječanj!B888))</f>
        <v>42804</v>
      </c>
      <c r="C888" s="9">
        <v>9.21875</v>
      </c>
      <c r="D888">
        <v>1.0158335673050378</v>
      </c>
      <c r="E888" s="6">
        <v>69.297474847478853</v>
      </c>
      <c r="F888" s="7">
        <v>55.626383263818866</v>
      </c>
      <c r="G888" s="7">
        <v>60.011408607477421</v>
      </c>
      <c r="H888" s="7">
        <v>240.12150890921947</v>
      </c>
      <c r="I888" s="7">
        <v>70.39470107954557</v>
      </c>
    </row>
    <row r="889" spans="1:9" x14ac:dyDescent="0.25">
      <c r="A889" s="13"/>
      <c r="B889" s="5">
        <f>DATE(YEAR(siječanj!B889),MONTH(siječanj!B889)+2,DAY(siječanj!B889))</f>
        <v>42804</v>
      </c>
      <c r="C889" s="9">
        <v>9.2291666666666696</v>
      </c>
      <c r="D889">
        <v>1.0158335673050378</v>
      </c>
      <c r="E889" s="6">
        <v>72.543186192681816</v>
      </c>
      <c r="F889" s="7">
        <v>56.333986227379476</v>
      </c>
      <c r="G889" s="7">
        <v>61.3397181324152</v>
      </c>
      <c r="H889" s="7">
        <v>239.99549335447909</v>
      </c>
      <c r="I889" s="7">
        <v>73.691803613785538</v>
      </c>
    </row>
    <row r="890" spans="1:9" x14ac:dyDescent="0.25">
      <c r="A890" s="13"/>
      <c r="B890" s="5">
        <f>DATE(YEAR(siječanj!B890),MONTH(siječanj!B890)+2,DAY(siječanj!B890))</f>
        <v>42804</v>
      </c>
      <c r="C890" s="9">
        <v>9.2395833333333304</v>
      </c>
      <c r="D890">
        <v>1.0158335673050378</v>
      </c>
      <c r="E890" s="6">
        <v>79.448170854441557</v>
      </c>
      <c r="F890" s="7">
        <v>56.97146937169834</v>
      </c>
      <c r="G890" s="7">
        <v>59.811277237293638</v>
      </c>
      <c r="H890" s="7">
        <v>238.78949692199149</v>
      </c>
      <c r="I890" s="7">
        <v>80.706118814927507</v>
      </c>
    </row>
    <row r="891" spans="1:9" x14ac:dyDescent="0.25">
      <c r="A891" s="13"/>
      <c r="B891" s="5">
        <f>DATE(YEAR(siječanj!B891),MONTH(siječanj!B891)+2,DAY(siječanj!B891))</f>
        <v>42804</v>
      </c>
      <c r="C891" s="9">
        <v>9.25</v>
      </c>
      <c r="D891">
        <v>1.0158335673050378</v>
      </c>
      <c r="E891" s="6">
        <v>84.609700925656</v>
      </c>
      <c r="F891" s="7">
        <v>59.558223371058624</v>
      </c>
      <c r="G891" s="7">
        <v>60.019040175830206</v>
      </c>
      <c r="H891" s="7">
        <v>235.3841995659989</v>
      </c>
      <c r="I891" s="7">
        <v>85.949374319921489</v>
      </c>
    </row>
    <row r="892" spans="1:9" x14ac:dyDescent="0.25">
      <c r="A892" s="13"/>
      <c r="B892" s="5">
        <f>DATE(YEAR(siječanj!B892),MONTH(siječanj!B892)+2,DAY(siječanj!B892))</f>
        <v>42804</v>
      </c>
      <c r="C892" s="9">
        <v>9.2604166666666696</v>
      </c>
      <c r="D892">
        <v>1.0158335673050378</v>
      </c>
      <c r="E892" s="6">
        <v>91.188968614052172</v>
      </c>
      <c r="F892" s="7">
        <v>67.59217510773577</v>
      </c>
      <c r="G892" s="7">
        <v>61.1525063464507</v>
      </c>
      <c r="H892" s="7">
        <v>222.05177407712301</v>
      </c>
      <c r="I892" s="7">
        <v>92.632815286079747</v>
      </c>
    </row>
    <row r="893" spans="1:9" x14ac:dyDescent="0.25">
      <c r="A893" s="13"/>
      <c r="B893" s="5">
        <f>DATE(YEAR(siječanj!B893),MONTH(siječanj!B893)+2,DAY(siječanj!B893))</f>
        <v>42804</v>
      </c>
      <c r="C893" s="9">
        <v>9.2708333333333304</v>
      </c>
      <c r="D893">
        <v>1.0158335673050378</v>
      </c>
      <c r="E893" s="6">
        <v>96.815982192564306</v>
      </c>
      <c r="F893" s="7">
        <v>76.744076040246142</v>
      </c>
      <c r="G893" s="7">
        <v>62.256267488548424</v>
      </c>
      <c r="H893" s="7">
        <v>212.8201683154382</v>
      </c>
      <c r="I893" s="7">
        <v>98.348924562813622</v>
      </c>
    </row>
    <row r="894" spans="1:9" x14ac:dyDescent="0.25">
      <c r="A894" s="13"/>
      <c r="B894" s="5">
        <f>DATE(YEAR(siječanj!B894),MONTH(siječanj!B894)+2,DAY(siječanj!B894))</f>
        <v>42804</v>
      </c>
      <c r="C894" s="9">
        <v>9.28125</v>
      </c>
      <c r="D894">
        <v>1.0158335673050378</v>
      </c>
      <c r="E894" s="6">
        <v>103.19909160047166</v>
      </c>
      <c r="F894" s="7">
        <v>78.107502719308826</v>
      </c>
      <c r="G894" s="7">
        <v>66.775053313665651</v>
      </c>
      <c r="H894" s="7">
        <v>192.78100675855055</v>
      </c>
      <c r="I894" s="7">
        <v>104.8331013631465</v>
      </c>
    </row>
    <row r="895" spans="1:9" x14ac:dyDescent="0.25">
      <c r="A895" s="13"/>
      <c r="B895" s="5">
        <f>DATE(YEAR(siječanj!B895),MONTH(siječanj!B895)+2,DAY(siječanj!B895))</f>
        <v>42804</v>
      </c>
      <c r="C895" s="9">
        <v>9.2916666666666696</v>
      </c>
      <c r="D895">
        <v>1.0158335673050378</v>
      </c>
      <c r="E895" s="6">
        <v>108.80575996421695</v>
      </c>
      <c r="F895" s="7">
        <v>85.890698447352591</v>
      </c>
      <c r="G895" s="7">
        <v>79.027718580367122</v>
      </c>
      <c r="H895" s="7">
        <v>152.50537672444474</v>
      </c>
      <c r="I895" s="7">
        <v>110.52854328778616</v>
      </c>
    </row>
    <row r="896" spans="1:9" x14ac:dyDescent="0.25">
      <c r="A896" s="13"/>
      <c r="B896" s="5">
        <f>DATE(YEAR(siječanj!B896),MONTH(siječanj!B896)+2,DAY(siječanj!B896))</f>
        <v>42804</v>
      </c>
      <c r="C896" s="9">
        <v>9.3020833333333304</v>
      </c>
      <c r="D896">
        <v>1.0158335673050378</v>
      </c>
      <c r="E896" s="6">
        <v>110.49196727500455</v>
      </c>
      <c r="F896" s="7">
        <v>108.70963952070079</v>
      </c>
      <c r="G896" s="7">
        <v>96.372699059706349</v>
      </c>
      <c r="H896" s="7">
        <v>118.13140299453053</v>
      </c>
      <c r="I896" s="7">
        <v>112.24144927551937</v>
      </c>
    </row>
    <row r="897" spans="1:9" x14ac:dyDescent="0.25">
      <c r="A897" s="13"/>
      <c r="B897" s="5">
        <f>DATE(YEAR(siječanj!B897),MONTH(siječanj!B897)+2,DAY(siječanj!B897))</f>
        <v>42804</v>
      </c>
      <c r="C897" s="9">
        <v>9.3125</v>
      </c>
      <c r="D897">
        <v>1.0158335673050378</v>
      </c>
      <c r="E897" s="6">
        <v>113.90643006326172</v>
      </c>
      <c r="F897" s="7">
        <v>123.76040281185824</v>
      </c>
      <c r="G897" s="7">
        <v>105.03679257115157</v>
      </c>
      <c r="H897" s="7">
        <v>61.465482757994558</v>
      </c>
      <c r="I897" s="7">
        <v>115.70997519014496</v>
      </c>
    </row>
    <row r="898" spans="1:9" x14ac:dyDescent="0.25">
      <c r="A898" s="13"/>
      <c r="B898" s="5">
        <f>DATE(YEAR(siječanj!B898),MONTH(siječanj!B898)+2,DAY(siječanj!B898))</f>
        <v>42804</v>
      </c>
      <c r="C898" s="9">
        <v>9.3229166666666696</v>
      </c>
      <c r="D898">
        <v>1.0158335673050378</v>
      </c>
      <c r="E898" s="6">
        <v>114.36410955945102</v>
      </c>
      <c r="F898" s="7">
        <v>134.71091418184517</v>
      </c>
      <c r="G898" s="7">
        <v>118.42377329587029</v>
      </c>
      <c r="H898" s="7">
        <v>18.631288603758268</v>
      </c>
      <c r="I898" s="7">
        <v>116.17490138544132</v>
      </c>
    </row>
    <row r="899" spans="1:9" x14ac:dyDescent="0.25">
      <c r="A899" s="13"/>
      <c r="B899" s="5">
        <f>DATE(YEAR(siječanj!B899),MONTH(siječanj!B899)+2,DAY(siječanj!B899))</f>
        <v>42804</v>
      </c>
      <c r="C899" s="9">
        <v>9.3333333333333304</v>
      </c>
      <c r="D899">
        <v>1.0158335673050378</v>
      </c>
      <c r="E899" s="6">
        <v>113.07932994050407</v>
      </c>
      <c r="F899" s="7">
        <v>145.64819116239872</v>
      </c>
      <c r="G899" s="7">
        <v>124.36690221891899</v>
      </c>
      <c r="H899" s="7">
        <v>4.5352137938048376</v>
      </c>
      <c r="I899" s="7">
        <v>114.86977912192562</v>
      </c>
    </row>
    <row r="900" spans="1:9" x14ac:dyDescent="0.25">
      <c r="A900" s="13"/>
      <c r="B900" s="5">
        <f>DATE(YEAR(siječanj!B900),MONTH(siječanj!B900)+2,DAY(siječanj!B900))</f>
        <v>42804</v>
      </c>
      <c r="C900" s="9">
        <v>9.34375</v>
      </c>
      <c r="D900">
        <v>1.0158335673050378</v>
      </c>
      <c r="E900" s="6">
        <v>111.82296454437586</v>
      </c>
      <c r="F900" s="7">
        <v>163.97717924886072</v>
      </c>
      <c r="G900" s="7">
        <v>138.03216878468476</v>
      </c>
      <c r="H900" s="7">
        <v>2.8059496193145197</v>
      </c>
      <c r="I900" s="7">
        <v>113.5935209797381</v>
      </c>
    </row>
    <row r="901" spans="1:9" x14ac:dyDescent="0.25">
      <c r="A901" s="13"/>
      <c r="B901" s="5">
        <f>DATE(YEAR(siječanj!B901),MONTH(siječanj!B901)+2,DAY(siječanj!B901))</f>
        <v>42804</v>
      </c>
      <c r="C901" s="9">
        <v>9.3541666666666696</v>
      </c>
      <c r="D901">
        <v>1.0158335673050378</v>
      </c>
      <c r="E901" s="6">
        <v>112.852301004856</v>
      </c>
      <c r="F901" s="7">
        <v>174.37649553331445</v>
      </c>
      <c r="G901" s="7">
        <v>151.29359518722779</v>
      </c>
      <c r="H901" s="7">
        <v>2.500901544962761</v>
      </c>
      <c r="I901" s="7">
        <v>114.63915550834477</v>
      </c>
    </row>
    <row r="902" spans="1:9" x14ac:dyDescent="0.25">
      <c r="A902" s="13"/>
      <c r="B902" s="5">
        <f>DATE(YEAR(siječanj!B902),MONTH(siječanj!B902)+2,DAY(siječanj!B902))</f>
        <v>42804</v>
      </c>
      <c r="C902" s="9">
        <v>9.3645833333333304</v>
      </c>
      <c r="D902">
        <v>1.0158335673050378</v>
      </c>
      <c r="E902" s="6">
        <v>113.01726805335896</v>
      </c>
      <c r="F902" s="7">
        <v>195.67906094662914</v>
      </c>
      <c r="G902" s="7">
        <v>164.83782227466756</v>
      </c>
      <c r="H902" s="7">
        <v>2.2367398418785558</v>
      </c>
      <c r="I902" s="7">
        <v>114.80673457371333</v>
      </c>
    </row>
    <row r="903" spans="1:9" x14ac:dyDescent="0.25">
      <c r="A903" s="13"/>
      <c r="B903" s="5">
        <f>DATE(YEAR(siječanj!B903),MONTH(siječanj!B903)+2,DAY(siječanj!B903))</f>
        <v>42804</v>
      </c>
      <c r="C903" s="9">
        <v>9.375</v>
      </c>
      <c r="D903">
        <v>1.0158335673050378</v>
      </c>
      <c r="E903" s="6">
        <v>114.51449780607533</v>
      </c>
      <c r="F903" s="7">
        <v>226.29833592161799</v>
      </c>
      <c r="G903" s="7">
        <v>170.24945352418914</v>
      </c>
      <c r="H903" s="7">
        <v>2.0013959246044664</v>
      </c>
      <c r="I903" s="7">
        <v>116.32767081449043</v>
      </c>
    </row>
    <row r="904" spans="1:9" x14ac:dyDescent="0.25">
      <c r="A904" s="13"/>
      <c r="B904" s="5">
        <f>DATE(YEAR(siječanj!B904),MONTH(siječanj!B904)+2,DAY(siječanj!B904))</f>
        <v>42804</v>
      </c>
      <c r="C904" s="9">
        <v>9.3854166666666696</v>
      </c>
      <c r="D904">
        <v>1.0158335673050378</v>
      </c>
      <c r="E904" s="6">
        <v>114.69552545584457</v>
      </c>
      <c r="F904" s="7">
        <v>224.26620784890383</v>
      </c>
      <c r="G904" s="7">
        <v>192.31774986657288</v>
      </c>
      <c r="H904" s="7">
        <v>1.7994713976560863</v>
      </c>
      <c r="I904" s="7">
        <v>116.51156477773637</v>
      </c>
    </row>
    <row r="905" spans="1:9" x14ac:dyDescent="0.25">
      <c r="A905" s="13"/>
      <c r="B905" s="5">
        <f>DATE(YEAR(siječanj!B905),MONTH(siječanj!B905)+2,DAY(siječanj!B905))</f>
        <v>42804</v>
      </c>
      <c r="C905" s="9">
        <v>9.3958333333333304</v>
      </c>
      <c r="D905">
        <v>1.0158335673050378</v>
      </c>
      <c r="E905" s="6">
        <v>114.66386477234472</v>
      </c>
      <c r="F905" s="7">
        <v>222.21478530292134</v>
      </c>
      <c r="G905" s="7">
        <v>199.00677746402673</v>
      </c>
      <c r="H905" s="7">
        <v>2.0213055401428144</v>
      </c>
      <c r="I905" s="7">
        <v>116.4794027926734</v>
      </c>
    </row>
    <row r="906" spans="1:9" x14ac:dyDescent="0.25">
      <c r="A906" s="13"/>
      <c r="B906" s="5">
        <f>DATE(YEAR(siječanj!B906),MONTH(siječanj!B906)+2,DAY(siječanj!B906))</f>
        <v>42804</v>
      </c>
      <c r="C906" s="9">
        <v>9.40625</v>
      </c>
      <c r="D906">
        <v>1.0158335673050378</v>
      </c>
      <c r="E906" s="6">
        <v>115.26417515145189</v>
      </c>
      <c r="F906" s="7">
        <v>223.38164402457375</v>
      </c>
      <c r="G906" s="7">
        <v>202.81214985766411</v>
      </c>
      <c r="H906" s="7">
        <v>2.0379727297216848</v>
      </c>
      <c r="I906" s="7">
        <v>117.08921822657207</v>
      </c>
    </row>
    <row r="907" spans="1:9" x14ac:dyDescent="0.25">
      <c r="A907" s="13"/>
      <c r="B907" s="5">
        <f>DATE(YEAR(siječanj!B907),MONTH(siječanj!B907)+2,DAY(siječanj!B907))</f>
        <v>42804</v>
      </c>
      <c r="C907" s="9">
        <v>9.4166666666666696</v>
      </c>
      <c r="D907">
        <v>1.0158335673050378</v>
      </c>
      <c r="E907" s="6">
        <v>115.78062739669481</v>
      </c>
      <c r="F907" s="7">
        <v>233.44953143833649</v>
      </c>
      <c r="G907" s="7">
        <v>204.14651255833996</v>
      </c>
      <c r="H907" s="7">
        <v>2.1528378196186697</v>
      </c>
      <c r="I907" s="7">
        <v>117.61384775319988</v>
      </c>
    </row>
    <row r="908" spans="1:9" x14ac:dyDescent="0.25">
      <c r="A908" s="13"/>
      <c r="B908" s="5">
        <f>DATE(YEAR(siječanj!B908),MONTH(siječanj!B908)+2,DAY(siječanj!B908))</f>
        <v>42804</v>
      </c>
      <c r="C908" s="9">
        <v>9.4270833333333304</v>
      </c>
      <c r="D908">
        <v>1.0158335673050378</v>
      </c>
      <c r="E908" s="6">
        <v>117.70282391431034</v>
      </c>
      <c r="F908" s="7">
        <v>233.05350175332492</v>
      </c>
      <c r="G908" s="7">
        <v>201.14896871583514</v>
      </c>
      <c r="H908" s="7">
        <v>2.0651723029462246</v>
      </c>
      <c r="I908" s="7">
        <v>119.5664794987506</v>
      </c>
    </row>
    <row r="909" spans="1:9" x14ac:dyDescent="0.25">
      <c r="A909" s="13"/>
      <c r="B909" s="5">
        <f>DATE(YEAR(siječanj!B909),MONTH(siječanj!B909)+2,DAY(siječanj!B909))</f>
        <v>42804</v>
      </c>
      <c r="C909" s="9">
        <v>9.4375</v>
      </c>
      <c r="D909">
        <v>1.0158335673050378</v>
      </c>
      <c r="E909" s="6">
        <v>119.36682606923769</v>
      </c>
      <c r="F909" s="7">
        <v>224.84094988716896</v>
      </c>
      <c r="G909" s="7">
        <v>200.71013150215055</v>
      </c>
      <c r="H909" s="7">
        <v>2.0439125100342506</v>
      </c>
      <c r="I909" s="7">
        <v>121.2568287437937</v>
      </c>
    </row>
    <row r="910" spans="1:9" x14ac:dyDescent="0.25">
      <c r="A910" s="13"/>
      <c r="B910" s="5">
        <f>DATE(YEAR(siječanj!B910),MONTH(siječanj!B910)+2,DAY(siječanj!B910))</f>
        <v>42804</v>
      </c>
      <c r="C910" s="9">
        <v>9.4479166666666696</v>
      </c>
      <c r="D910">
        <v>1.0158335673050378</v>
      </c>
      <c r="E910" s="6">
        <v>120.29902378124821</v>
      </c>
      <c r="F910" s="7">
        <v>223.612560473033</v>
      </c>
      <c r="G910" s="7">
        <v>206.44674738132204</v>
      </c>
      <c r="H910" s="7">
        <v>2.1179932420652436</v>
      </c>
      <c r="I910" s="7">
        <v>122.20378647101894</v>
      </c>
    </row>
    <row r="911" spans="1:9" x14ac:dyDescent="0.25">
      <c r="A911" s="13"/>
      <c r="B911" s="5">
        <f>DATE(YEAR(siječanj!B911),MONTH(siječanj!B911)+2,DAY(siječanj!B911))</f>
        <v>42804</v>
      </c>
      <c r="C911" s="9">
        <v>9.4583333333333304</v>
      </c>
      <c r="D911">
        <v>1.0158335673050378</v>
      </c>
      <c r="E911" s="6">
        <v>120.44161794174322</v>
      </c>
      <c r="F911" s="7">
        <v>220.83331865207199</v>
      </c>
      <c r="G911" s="7">
        <v>207.7882048366188</v>
      </c>
      <c r="H911" s="7">
        <v>2.2055167400806108</v>
      </c>
      <c r="I911" s="7">
        <v>122.34863840575146</v>
      </c>
    </row>
    <row r="912" spans="1:9" x14ac:dyDescent="0.25">
      <c r="A912" s="13"/>
      <c r="B912" s="5">
        <f>DATE(YEAR(siječanj!B912),MONTH(siječanj!B912)+2,DAY(siječanj!B912))</f>
        <v>42804</v>
      </c>
      <c r="C912" s="9">
        <v>9.46875</v>
      </c>
      <c r="D912">
        <v>1.0158335673050378</v>
      </c>
      <c r="E912" s="6">
        <v>119.70510608121384</v>
      </c>
      <c r="F912" s="7">
        <v>218.93068879940361</v>
      </c>
      <c r="G912" s="7">
        <v>202.89220320695213</v>
      </c>
      <c r="H912" s="7">
        <v>2.1871133224123964</v>
      </c>
      <c r="I912" s="7">
        <v>121.60046493510744</v>
      </c>
    </row>
    <row r="913" spans="1:9" x14ac:dyDescent="0.25">
      <c r="A913" s="13"/>
      <c r="B913" s="5">
        <f>DATE(YEAR(siječanj!B913),MONTH(siječanj!B913)+2,DAY(siječanj!B913))</f>
        <v>42804</v>
      </c>
      <c r="C913" s="9">
        <v>9.4791666666666696</v>
      </c>
      <c r="D913">
        <v>1.0158335673050378</v>
      </c>
      <c r="E913" s="6">
        <v>120.44897632128766</v>
      </c>
      <c r="F913" s="7">
        <v>217.9524862590435</v>
      </c>
      <c r="G913" s="7">
        <v>198.16359932804116</v>
      </c>
      <c r="H913" s="7">
        <v>2.2458220350118125</v>
      </c>
      <c r="I913" s="7">
        <v>122.35611329469367</v>
      </c>
    </row>
    <row r="914" spans="1:9" x14ac:dyDescent="0.25">
      <c r="A914" s="13"/>
      <c r="B914" s="5">
        <f>DATE(YEAR(siječanj!B914),MONTH(siječanj!B914)+2,DAY(siječanj!B914))</f>
        <v>42804</v>
      </c>
      <c r="C914" s="9">
        <v>9.4895833333333304</v>
      </c>
      <c r="D914">
        <v>1.0158335673050378</v>
      </c>
      <c r="E914" s="6">
        <v>121.09349255754479</v>
      </c>
      <c r="F914" s="7">
        <v>213.70697669346259</v>
      </c>
      <c r="G914" s="7">
        <v>193.81705860155719</v>
      </c>
      <c r="H914" s="7">
        <v>1.9720050635091011</v>
      </c>
      <c r="I914" s="7">
        <v>123.01083452215677</v>
      </c>
    </row>
    <row r="915" spans="1:9" x14ac:dyDescent="0.25">
      <c r="A915" s="13"/>
      <c r="B915" s="5">
        <f>DATE(YEAR(siječanj!B915),MONTH(siječanj!B915)+2,DAY(siječanj!B915))</f>
        <v>42804</v>
      </c>
      <c r="C915" s="9">
        <v>9.5</v>
      </c>
      <c r="D915">
        <v>1.0158335673050378</v>
      </c>
      <c r="E915" s="6">
        <v>121.75431950454286</v>
      </c>
      <c r="F915" s="7">
        <v>217.12100428015714</v>
      </c>
      <c r="G915" s="7">
        <v>194.34726631969866</v>
      </c>
      <c r="H915" s="7">
        <v>1.8552077197707495</v>
      </c>
      <c r="I915" s="7">
        <v>123.68212471709712</v>
      </c>
    </row>
    <row r="916" spans="1:9" x14ac:dyDescent="0.25">
      <c r="A916" s="13"/>
      <c r="B916" s="5">
        <f>DATE(YEAR(siječanj!B916),MONTH(siječanj!B916)+2,DAY(siječanj!B916))</f>
        <v>42804</v>
      </c>
      <c r="C916" s="9">
        <v>9.5104166666666696</v>
      </c>
      <c r="D916">
        <v>1.0158335673050378</v>
      </c>
      <c r="E916" s="6">
        <v>122.15388626279224</v>
      </c>
      <c r="F916" s="7">
        <v>209.51304998433443</v>
      </c>
      <c r="G916" s="7">
        <v>191.17280629787848</v>
      </c>
      <c r="H916" s="7">
        <v>1.8584301431024697</v>
      </c>
      <c r="I916" s="7">
        <v>124.08801804250609</v>
      </c>
    </row>
    <row r="917" spans="1:9" x14ac:dyDescent="0.25">
      <c r="A917" s="13"/>
      <c r="B917" s="5">
        <f>DATE(YEAR(siječanj!B917),MONTH(siječanj!B917)+2,DAY(siječanj!B917))</f>
        <v>42804</v>
      </c>
      <c r="C917" s="9">
        <v>9.5208333333333304</v>
      </c>
      <c r="D917">
        <v>1.0158335673050378</v>
      </c>
      <c r="E917" s="6">
        <v>121.35695609166559</v>
      </c>
      <c r="F917" s="7">
        <v>202.80363538078669</v>
      </c>
      <c r="G917" s="7">
        <v>186.96608952426448</v>
      </c>
      <c r="H917" s="7">
        <v>2.0521645941155739</v>
      </c>
      <c r="I917" s="7">
        <v>123.2784696238775</v>
      </c>
    </row>
    <row r="918" spans="1:9" x14ac:dyDescent="0.25">
      <c r="A918" s="13"/>
      <c r="B918" s="5">
        <f>DATE(YEAR(siječanj!B918),MONTH(siječanj!B918)+2,DAY(siječanj!B918))</f>
        <v>42804</v>
      </c>
      <c r="C918" s="9">
        <v>9.53125</v>
      </c>
      <c r="D918">
        <v>1.0158335673050378</v>
      </c>
      <c r="E918" s="6">
        <v>119.50901529058322</v>
      </c>
      <c r="F918" s="7">
        <v>188.08041721611644</v>
      </c>
      <c r="G918" s="7">
        <v>183.01533274895209</v>
      </c>
      <c r="H918" s="7">
        <v>1.8821412580461154</v>
      </c>
      <c r="I918" s="7">
        <v>121.40126932774547</v>
      </c>
    </row>
    <row r="919" spans="1:9" x14ac:dyDescent="0.25">
      <c r="A919" s="13"/>
      <c r="B919" s="5">
        <f>DATE(YEAR(siječanj!B919),MONTH(siječanj!B919)+2,DAY(siječanj!B919))</f>
        <v>42804</v>
      </c>
      <c r="C919" s="9">
        <v>9.5416666666666696</v>
      </c>
      <c r="D919">
        <v>1.0158335673050378</v>
      </c>
      <c r="E919" s="6">
        <v>117.01545955805149</v>
      </c>
      <c r="F919" s="7">
        <v>183.97120342493591</v>
      </c>
      <c r="G919" s="7">
        <v>177.7630390320623</v>
      </c>
      <c r="H919" s="7">
        <v>1.8396246726163312</v>
      </c>
      <c r="I919" s="7">
        <v>118.86823171269383</v>
      </c>
    </row>
    <row r="920" spans="1:9" x14ac:dyDescent="0.25">
      <c r="A920" s="13"/>
      <c r="B920" s="5">
        <f>DATE(YEAR(siječanj!B920),MONTH(siječanj!B920)+2,DAY(siječanj!B920))</f>
        <v>42804</v>
      </c>
      <c r="C920" s="9">
        <v>9.5520833333333304</v>
      </c>
      <c r="D920">
        <v>1.0158335673050378</v>
      </c>
      <c r="E920" s="6">
        <v>114.52559095527525</v>
      </c>
      <c r="F920" s="7">
        <v>191.85516808669652</v>
      </c>
      <c r="G920" s="7">
        <v>177.07111417414905</v>
      </c>
      <c r="H920" s="7">
        <v>1.9441854088240811</v>
      </c>
      <c r="I920" s="7">
        <v>116.33893960781484</v>
      </c>
    </row>
    <row r="921" spans="1:9" x14ac:dyDescent="0.25">
      <c r="A921" s="13"/>
      <c r="B921" s="5">
        <f>DATE(YEAR(siječanj!B921),MONTH(siječanj!B921)+2,DAY(siječanj!B921))</f>
        <v>42804</v>
      </c>
      <c r="C921" s="9">
        <v>9.5625</v>
      </c>
      <c r="D921">
        <v>1.0158335673050378</v>
      </c>
      <c r="E921" s="6">
        <v>115.81265331942753</v>
      </c>
      <c r="F921" s="7">
        <v>179.47433264393646</v>
      </c>
      <c r="G921" s="7">
        <v>173.69798099258102</v>
      </c>
      <c r="H921" s="7">
        <v>1.9256239703965834</v>
      </c>
      <c r="I921" s="7">
        <v>117.64638076053569</v>
      </c>
    </row>
    <row r="922" spans="1:9" x14ac:dyDescent="0.25">
      <c r="A922" s="13"/>
      <c r="B922" s="5">
        <f>DATE(YEAR(siječanj!B922),MONTH(siječanj!B922)+2,DAY(siječanj!B922))</f>
        <v>42804</v>
      </c>
      <c r="C922" s="9">
        <v>9.5729166666666696</v>
      </c>
      <c r="D922">
        <v>1.0158335673050378</v>
      </c>
      <c r="E922" s="6">
        <v>116.6366737211538</v>
      </c>
      <c r="F922" s="7">
        <v>173.34732736726258</v>
      </c>
      <c r="G922" s="7">
        <v>174.79476355616401</v>
      </c>
      <c r="H922" s="7">
        <v>1.9729631893786814</v>
      </c>
      <c r="I922" s="7">
        <v>118.48344834475343</v>
      </c>
    </row>
    <row r="923" spans="1:9" x14ac:dyDescent="0.25">
      <c r="A923" s="13"/>
      <c r="B923" s="5">
        <f>DATE(YEAR(siječanj!B923),MONTH(siječanj!B923)+2,DAY(siječanj!B923))</f>
        <v>42804</v>
      </c>
      <c r="C923" s="9">
        <v>9.5833333333333304</v>
      </c>
      <c r="D923">
        <v>1.0158335673050378</v>
      </c>
      <c r="E923" s="6">
        <v>116.92035046781874</v>
      </c>
      <c r="F923" s="7">
        <v>173.6502393751982</v>
      </c>
      <c r="G923" s="7">
        <v>175.04398133423581</v>
      </c>
      <c r="H923" s="7">
        <v>2.0837947493883826</v>
      </c>
      <c r="I923" s="7">
        <v>118.77161670627956</v>
      </c>
    </row>
    <row r="924" spans="1:9" x14ac:dyDescent="0.25">
      <c r="A924" s="13"/>
      <c r="B924" s="5">
        <f>DATE(YEAR(siječanj!B924),MONTH(siječanj!B924)+2,DAY(siječanj!B924))</f>
        <v>42804</v>
      </c>
      <c r="C924" s="9">
        <v>9.59375</v>
      </c>
      <c r="D924">
        <v>1.0158335673050378</v>
      </c>
      <c r="E924" s="6">
        <v>118.35242769488158</v>
      </c>
      <c r="F924" s="7">
        <v>174.32652388962734</v>
      </c>
      <c r="G924" s="7">
        <v>172.35976044396619</v>
      </c>
      <c r="H924" s="7">
        <v>2.0311858381235921</v>
      </c>
      <c r="I924" s="7">
        <v>120.22636882450311</v>
      </c>
    </row>
    <row r="925" spans="1:9" x14ac:dyDescent="0.25">
      <c r="A925" s="13"/>
      <c r="B925" s="5">
        <f>DATE(YEAR(siječanj!B925),MONTH(siječanj!B925)+2,DAY(siječanj!B925))</f>
        <v>42804</v>
      </c>
      <c r="C925" s="9">
        <v>9.6041666666666696</v>
      </c>
      <c r="D925">
        <v>1.0158335673050378</v>
      </c>
      <c r="E925" s="6">
        <v>118.63551886777643</v>
      </c>
      <c r="F925" s="7">
        <v>175.25046222691719</v>
      </c>
      <c r="G925" s="7">
        <v>172.80077295508679</v>
      </c>
      <c r="H925" s="7">
        <v>2.0364165252821573</v>
      </c>
      <c r="I925" s="7">
        <v>120.51394234053745</v>
      </c>
    </row>
    <row r="926" spans="1:9" x14ac:dyDescent="0.25">
      <c r="A926" s="13"/>
      <c r="B926" s="5">
        <f>DATE(YEAR(siječanj!B926),MONTH(siječanj!B926)+2,DAY(siječanj!B926))</f>
        <v>42804</v>
      </c>
      <c r="C926" s="9">
        <v>9.6145833333333304</v>
      </c>
      <c r="D926">
        <v>1.0158335673050378</v>
      </c>
      <c r="E926" s="6">
        <v>120.75475599652756</v>
      </c>
      <c r="F926" s="7">
        <v>175.60955025008533</v>
      </c>
      <c r="G926" s="7">
        <v>170.65971141575892</v>
      </c>
      <c r="H926" s="7">
        <v>2.0419542527767991</v>
      </c>
      <c r="I926" s="7">
        <v>122.666734553002</v>
      </c>
    </row>
    <row r="927" spans="1:9" x14ac:dyDescent="0.25">
      <c r="A927" s="13"/>
      <c r="B927" s="5">
        <f>DATE(YEAR(siječanj!B927),MONTH(siječanj!B927)+2,DAY(siječanj!B927))</f>
        <v>42804</v>
      </c>
      <c r="C927" s="9">
        <v>9.625</v>
      </c>
      <c r="D927">
        <v>1.0158335673050378</v>
      </c>
      <c r="E927" s="6">
        <v>122.52342301161669</v>
      </c>
      <c r="F927" s="7">
        <v>172.04141938073707</v>
      </c>
      <c r="G927" s="7">
        <v>167.27747243111168</v>
      </c>
      <c r="H927" s="7">
        <v>2.1048695179936003</v>
      </c>
      <c r="I927" s="7">
        <v>124.46340587631474</v>
      </c>
    </row>
    <row r="928" spans="1:9" x14ac:dyDescent="0.25">
      <c r="A928" s="13"/>
      <c r="B928" s="5">
        <f>DATE(YEAR(siječanj!B928),MONTH(siječanj!B928)+2,DAY(siječanj!B928))</f>
        <v>42804</v>
      </c>
      <c r="C928" s="9">
        <v>9.6354166666666696</v>
      </c>
      <c r="D928">
        <v>1.0158335673050378</v>
      </c>
      <c r="E928" s="6">
        <v>124.55186246107938</v>
      </c>
      <c r="F928" s="7">
        <v>169.49560301119874</v>
      </c>
      <c r="G928" s="7">
        <v>160.46717300311951</v>
      </c>
      <c r="H928" s="7">
        <v>2.0276253703827711</v>
      </c>
      <c r="I928" s="7">
        <v>126.5239627583247</v>
      </c>
    </row>
    <row r="929" spans="1:9" x14ac:dyDescent="0.25">
      <c r="A929" s="13"/>
      <c r="B929" s="5">
        <f>DATE(YEAR(siječanj!B929),MONTH(siječanj!B929)+2,DAY(siječanj!B929))</f>
        <v>42804</v>
      </c>
      <c r="C929" s="9">
        <v>9.6458333333333304</v>
      </c>
      <c r="D929">
        <v>1.0158335673050378</v>
      </c>
      <c r="E929" s="6">
        <v>126.38983759059366</v>
      </c>
      <c r="F929" s="7">
        <v>168.15902987823037</v>
      </c>
      <c r="G929" s="7">
        <v>158.06351740922119</v>
      </c>
      <c r="H929" s="7">
        <v>1.9262960586892326</v>
      </c>
      <c r="I929" s="7">
        <v>128.39103959075712</v>
      </c>
    </row>
    <row r="930" spans="1:9" x14ac:dyDescent="0.25">
      <c r="A930" s="13"/>
      <c r="B930" s="5">
        <f>DATE(YEAR(siječanj!B930),MONTH(siječanj!B930)+2,DAY(siječanj!B930))</f>
        <v>42804</v>
      </c>
      <c r="C930" s="9">
        <v>9.65625</v>
      </c>
      <c r="D930">
        <v>1.0158335673050378</v>
      </c>
      <c r="E930" s="6">
        <v>130.07640856981439</v>
      </c>
      <c r="F930" s="7">
        <v>167.00219915244776</v>
      </c>
      <c r="G930" s="7">
        <v>158.00972386599747</v>
      </c>
      <c r="H930" s="7">
        <v>2.3685881628729781</v>
      </c>
      <c r="I930" s="7">
        <v>132.13598213970215</v>
      </c>
    </row>
    <row r="931" spans="1:9" x14ac:dyDescent="0.25">
      <c r="A931" s="13"/>
      <c r="B931" s="5">
        <f>DATE(YEAR(siječanj!B931),MONTH(siječanj!B931)+2,DAY(siječanj!B931))</f>
        <v>42804</v>
      </c>
      <c r="C931" s="9">
        <v>9.6666666666666696</v>
      </c>
      <c r="D931">
        <v>1.0158335673050378</v>
      </c>
      <c r="E931" s="6">
        <v>131.57279767679643</v>
      </c>
      <c r="F931" s="7">
        <v>166.78634072976112</v>
      </c>
      <c r="G931" s="7">
        <v>156.27444142904332</v>
      </c>
      <c r="H931" s="7">
        <v>3.6702501630045994</v>
      </c>
      <c r="I931" s="7">
        <v>133.65606442432411</v>
      </c>
    </row>
    <row r="932" spans="1:9" x14ac:dyDescent="0.25">
      <c r="A932" s="13"/>
      <c r="B932" s="5">
        <f>DATE(YEAR(siječanj!B932),MONTH(siječanj!B932)+2,DAY(siječanj!B932))</f>
        <v>42804</v>
      </c>
      <c r="C932" s="9">
        <v>9.6770833333333304</v>
      </c>
      <c r="D932">
        <v>1.0158335673050378</v>
      </c>
      <c r="E932" s="6">
        <v>134.35566059666695</v>
      </c>
      <c r="F932" s="7">
        <v>166.04513075366307</v>
      </c>
      <c r="G932" s="7">
        <v>155.610559079513</v>
      </c>
      <c r="H932" s="7">
        <v>7.9268873600318468</v>
      </c>
      <c r="I932" s="7">
        <v>136.4829899915371</v>
      </c>
    </row>
    <row r="933" spans="1:9" x14ac:dyDescent="0.25">
      <c r="A933" s="13"/>
      <c r="B933" s="5">
        <f>DATE(YEAR(siječanj!B933),MONTH(siječanj!B933)+2,DAY(siječanj!B933))</f>
        <v>42804</v>
      </c>
      <c r="C933" s="9">
        <v>9.6875</v>
      </c>
      <c r="D933">
        <v>1.0158335673050378</v>
      </c>
      <c r="E933" s="6">
        <v>139.46780496411114</v>
      </c>
      <c r="F933" s="7">
        <v>167.48945875032481</v>
      </c>
      <c r="G933" s="7">
        <v>159.04218893356787</v>
      </c>
      <c r="H933" s="7">
        <v>20.644646099761669</v>
      </c>
      <c r="I933" s="7">
        <v>141.67607784089628</v>
      </c>
    </row>
    <row r="934" spans="1:9" x14ac:dyDescent="0.25">
      <c r="A934" s="13"/>
      <c r="B934" s="5">
        <f>DATE(YEAR(siječanj!B934),MONTH(siječanj!B934)+2,DAY(siječanj!B934))</f>
        <v>42804</v>
      </c>
      <c r="C934" s="9">
        <v>9.6979166666666696</v>
      </c>
      <c r="D934">
        <v>1.0158335673050378</v>
      </c>
      <c r="E934" s="6">
        <v>144.36072142952199</v>
      </c>
      <c r="F934" s="7">
        <v>169.73075991514571</v>
      </c>
      <c r="G934" s="7">
        <v>157.45022374481371</v>
      </c>
      <c r="H934" s="7">
        <v>60.362832902209831</v>
      </c>
      <c r="I934" s="7">
        <v>146.64646662848014</v>
      </c>
    </row>
    <row r="935" spans="1:9" x14ac:dyDescent="0.25">
      <c r="A935" s="13"/>
      <c r="B935" s="5">
        <f>DATE(YEAR(siječanj!B935),MONTH(siječanj!B935)+2,DAY(siječanj!B935))</f>
        <v>42804</v>
      </c>
      <c r="C935" s="9">
        <v>9.7083333333333304</v>
      </c>
      <c r="D935">
        <v>1.0158335673050378</v>
      </c>
      <c r="E935" s="6">
        <v>148.49353832894715</v>
      </c>
      <c r="F935" s="7">
        <v>170.59657435311325</v>
      </c>
      <c r="G935" s="7">
        <v>150.80896055128125</v>
      </c>
      <c r="H935" s="7">
        <v>110.9485403774834</v>
      </c>
      <c r="I935" s="7">
        <v>150.84472076244174</v>
      </c>
    </row>
    <row r="936" spans="1:9" x14ac:dyDescent="0.25">
      <c r="A936" s="13"/>
      <c r="B936" s="5">
        <f>DATE(YEAR(siječanj!B936),MONTH(siječanj!B936)+2,DAY(siječanj!B936))</f>
        <v>42804</v>
      </c>
      <c r="C936" s="9">
        <v>9.71875</v>
      </c>
      <c r="D936">
        <v>1.0158335673050378</v>
      </c>
      <c r="E936" s="6">
        <v>154.82154524509178</v>
      </c>
      <c r="F936" s="7">
        <v>167.85075918505174</v>
      </c>
      <c r="G936" s="7">
        <v>151.44260105855685</v>
      </c>
      <c r="H936" s="7">
        <v>138.61808034184077</v>
      </c>
      <c r="I936" s="7">
        <v>157.27292260199991</v>
      </c>
    </row>
    <row r="937" spans="1:9" x14ac:dyDescent="0.25">
      <c r="A937" s="13"/>
      <c r="B937" s="5">
        <f>DATE(YEAR(siječanj!B937),MONTH(siječanj!B937)+2,DAY(siječanj!B937))</f>
        <v>42804</v>
      </c>
      <c r="C937" s="9">
        <v>9.7291666666666696</v>
      </c>
      <c r="D937">
        <v>1.0158335673050378</v>
      </c>
      <c r="E937" s="6">
        <v>161.31662231282209</v>
      </c>
      <c r="F937" s="7">
        <v>165.433579317289</v>
      </c>
      <c r="G937" s="7">
        <v>152.54713136659876</v>
      </c>
      <c r="H937" s="7">
        <v>156.83548857388195</v>
      </c>
      <c r="I937" s="7">
        <v>163.87083990963353</v>
      </c>
    </row>
    <row r="938" spans="1:9" x14ac:dyDescent="0.25">
      <c r="A938" s="13"/>
      <c r="B938" s="5">
        <f>DATE(YEAR(siječanj!B938),MONTH(siječanj!B938)+2,DAY(siječanj!B938))</f>
        <v>42804</v>
      </c>
      <c r="C938" s="9">
        <v>9.7395833333333304</v>
      </c>
      <c r="D938">
        <v>1.0158335673050378</v>
      </c>
      <c r="E938" s="6">
        <v>165.2763892607216</v>
      </c>
      <c r="F938" s="7">
        <v>163.03876003663976</v>
      </c>
      <c r="G938" s="7">
        <v>152.1277796901677</v>
      </c>
      <c r="H938" s="7">
        <v>168.76362157999705</v>
      </c>
      <c r="I938" s="7">
        <v>167.89330409401487</v>
      </c>
    </row>
    <row r="939" spans="1:9" x14ac:dyDescent="0.25">
      <c r="A939" s="13"/>
      <c r="B939" s="5">
        <f>DATE(YEAR(siječanj!B939),MONTH(siječanj!B939)+2,DAY(siječanj!B939))</f>
        <v>42804</v>
      </c>
      <c r="C939" s="9">
        <v>9.75</v>
      </c>
      <c r="D939">
        <v>1.0158335673050378</v>
      </c>
      <c r="E939" s="6">
        <v>168.22764830939263</v>
      </c>
      <c r="F939" s="7">
        <v>160.9655460384013</v>
      </c>
      <c r="G939" s="7">
        <v>154.55266746898454</v>
      </c>
      <c r="H939" s="7">
        <v>190.3388799348588</v>
      </c>
      <c r="I939" s="7">
        <v>170.89129210146763</v>
      </c>
    </row>
    <row r="940" spans="1:9" x14ac:dyDescent="0.25">
      <c r="A940" s="13"/>
      <c r="B940" s="5">
        <f>DATE(YEAR(siječanj!B940),MONTH(siječanj!B940)+2,DAY(siječanj!B940))</f>
        <v>42804</v>
      </c>
      <c r="C940" s="9">
        <v>9.7604166666666696</v>
      </c>
      <c r="D940">
        <v>1.0158335673050378</v>
      </c>
      <c r="E940" s="6">
        <v>170.2049790787041</v>
      </c>
      <c r="F940" s="7">
        <v>157.88218580392638</v>
      </c>
      <c r="G940" s="7">
        <v>154.28828670602283</v>
      </c>
      <c r="H940" s="7">
        <v>206.19261965032393</v>
      </c>
      <c r="I940" s="7">
        <v>172.89993107059931</v>
      </c>
    </row>
    <row r="941" spans="1:9" x14ac:dyDescent="0.25">
      <c r="A941" s="13"/>
      <c r="B941" s="5">
        <f>DATE(YEAR(siječanj!B941),MONTH(siječanj!B941)+2,DAY(siječanj!B941))</f>
        <v>42804</v>
      </c>
      <c r="C941" s="9">
        <v>9.7708333333333304</v>
      </c>
      <c r="D941">
        <v>1.0158335673050378</v>
      </c>
      <c r="E941" s="6">
        <v>172.6046375609578</v>
      </c>
      <c r="F941" s="7">
        <v>155.851660927994</v>
      </c>
      <c r="G941" s="7">
        <v>157.65728562064069</v>
      </c>
      <c r="H941" s="7">
        <v>223.14074713617856</v>
      </c>
      <c r="I941" s="7">
        <v>175.33758470694087</v>
      </c>
    </row>
    <row r="942" spans="1:9" x14ac:dyDescent="0.25">
      <c r="A942" s="13"/>
      <c r="B942" s="5">
        <f>DATE(YEAR(siječanj!B942),MONTH(siječanj!B942)+2,DAY(siječanj!B942))</f>
        <v>42804</v>
      </c>
      <c r="C942" s="9">
        <v>9.78125</v>
      </c>
      <c r="D942">
        <v>1.0158335673050378</v>
      </c>
      <c r="E942" s="6">
        <v>175.93028071827183</v>
      </c>
      <c r="F942" s="7">
        <v>152.83204379756143</v>
      </c>
      <c r="G942" s="7">
        <v>158.53707525435647</v>
      </c>
      <c r="H942" s="7">
        <v>226.52135424859878</v>
      </c>
      <c r="I942" s="7">
        <v>178.7158846590188</v>
      </c>
    </row>
    <row r="943" spans="1:9" x14ac:dyDescent="0.25">
      <c r="A943" s="13"/>
      <c r="B943" s="5">
        <f>DATE(YEAR(siječanj!B943),MONTH(siječanj!B943)+2,DAY(siječanj!B943))</f>
        <v>42804</v>
      </c>
      <c r="C943" s="9">
        <v>9.7916666666666696</v>
      </c>
      <c r="D943">
        <v>1.0158335673050378</v>
      </c>
      <c r="E943" s="6">
        <v>175.95199458766399</v>
      </c>
      <c r="F943" s="7">
        <v>147.85642238560413</v>
      </c>
      <c r="G943" s="7">
        <v>160.3672295032427</v>
      </c>
      <c r="H943" s="7">
        <v>226.92957387666056</v>
      </c>
      <c r="I943" s="7">
        <v>178.73794233642343</v>
      </c>
    </row>
    <row r="944" spans="1:9" x14ac:dyDescent="0.25">
      <c r="A944" s="13"/>
      <c r="B944" s="5">
        <f>DATE(YEAR(siječanj!B944),MONTH(siječanj!B944)+2,DAY(siječanj!B944))</f>
        <v>42804</v>
      </c>
      <c r="C944" s="9">
        <v>9.8020833333333304</v>
      </c>
      <c r="D944">
        <v>1.0158335673050378</v>
      </c>
      <c r="E944" s="6">
        <v>175.36246670590924</v>
      </c>
      <c r="F944" s="7">
        <v>140.57132386568199</v>
      </c>
      <c r="G944" s="7">
        <v>159.26278332272594</v>
      </c>
      <c r="H944" s="7">
        <v>227.5613778771378</v>
      </c>
      <c r="I944" s="7">
        <v>178.13908012527472</v>
      </c>
    </row>
    <row r="945" spans="1:9" x14ac:dyDescent="0.25">
      <c r="A945" s="13"/>
      <c r="B945" s="5">
        <f>DATE(YEAR(siječanj!B945),MONTH(siječanj!B945)+2,DAY(siječanj!B945))</f>
        <v>42804</v>
      </c>
      <c r="C945" s="9">
        <v>9.8125</v>
      </c>
      <c r="D945">
        <v>1.0158335673050378</v>
      </c>
      <c r="E945" s="6">
        <v>176.30780906031072</v>
      </c>
      <c r="F945" s="7">
        <v>134.80165111170021</v>
      </c>
      <c r="G945" s="7">
        <v>155.81210459333383</v>
      </c>
      <c r="H945" s="7">
        <v>227.54167428866535</v>
      </c>
      <c r="I945" s="7">
        <v>179.09939062147092</v>
      </c>
    </row>
    <row r="946" spans="1:9" x14ac:dyDescent="0.25">
      <c r="A946" s="13"/>
      <c r="B946" s="5">
        <f>DATE(YEAR(siječanj!B946),MONTH(siječanj!B946)+2,DAY(siječanj!B946))</f>
        <v>42804</v>
      </c>
      <c r="C946" s="9">
        <v>9.8229166666666696</v>
      </c>
      <c r="D946">
        <v>1.0158335673050378</v>
      </c>
      <c r="E946" s="6">
        <v>177.31963091007859</v>
      </c>
      <c r="F946" s="7">
        <v>130.35565377257763</v>
      </c>
      <c r="G946" s="7">
        <v>151.1794060930925</v>
      </c>
      <c r="H946" s="7">
        <v>227.64281257526383</v>
      </c>
      <c r="I946" s="7">
        <v>180.12723322059779</v>
      </c>
    </row>
    <row r="947" spans="1:9" x14ac:dyDescent="0.25">
      <c r="A947" s="13"/>
      <c r="B947" s="5">
        <f>DATE(YEAR(siječanj!B947),MONTH(siječanj!B947)+2,DAY(siječanj!B947))</f>
        <v>42804</v>
      </c>
      <c r="C947" s="9">
        <v>9.8333333333333304</v>
      </c>
      <c r="D947">
        <v>1.0158335673050378</v>
      </c>
      <c r="E947" s="6">
        <v>179.80340160566286</v>
      </c>
      <c r="F947" s="7">
        <v>126.98896457885616</v>
      </c>
      <c r="G947" s="7">
        <v>146.83674324491062</v>
      </c>
      <c r="H947" s="7">
        <v>227.66476345896481</v>
      </c>
      <c r="I947" s="7">
        <v>182.65033086666085</v>
      </c>
    </row>
    <row r="948" spans="1:9" x14ac:dyDescent="0.25">
      <c r="A948" s="13"/>
      <c r="B948" s="5">
        <f>DATE(YEAR(siječanj!B948),MONTH(siječanj!B948)+2,DAY(siječanj!B948))</f>
        <v>42804</v>
      </c>
      <c r="C948" s="9">
        <v>9.84375</v>
      </c>
      <c r="D948">
        <v>1.0158335673050378</v>
      </c>
      <c r="E948" s="6">
        <v>180.04181945488966</v>
      </c>
      <c r="F948" s="7">
        <v>123.05797015791876</v>
      </c>
      <c r="G948" s="7">
        <v>138.74269784387377</v>
      </c>
      <c r="H948" s="7">
        <v>228.01853593427089</v>
      </c>
      <c r="I948" s="7">
        <v>182.89252372095012</v>
      </c>
    </row>
    <row r="949" spans="1:9" x14ac:dyDescent="0.25">
      <c r="A949" s="13"/>
      <c r="B949" s="5">
        <f>DATE(YEAR(siječanj!B949),MONTH(siječanj!B949)+2,DAY(siječanj!B949))</f>
        <v>42804</v>
      </c>
      <c r="C949" s="9">
        <v>9.8541666666666696</v>
      </c>
      <c r="D949">
        <v>1.0158335673050378</v>
      </c>
      <c r="E949" s="6">
        <v>177.59679984791256</v>
      </c>
      <c r="F949" s="7">
        <v>120.59816128772934</v>
      </c>
      <c r="G949" s="7">
        <v>130.90143161947336</v>
      </c>
      <c r="H949" s="7">
        <v>228.47810230778589</v>
      </c>
      <c r="I949" s="7">
        <v>180.40879073146382</v>
      </c>
    </row>
    <row r="950" spans="1:9" x14ac:dyDescent="0.25">
      <c r="A950" s="13"/>
      <c r="B950" s="5">
        <f>DATE(YEAR(siječanj!B950),MONTH(siječanj!B950)+2,DAY(siječanj!B950))</f>
        <v>42804</v>
      </c>
      <c r="C950" s="9">
        <v>9.8645833333333304</v>
      </c>
      <c r="D950">
        <v>1.0158335673050378</v>
      </c>
      <c r="E950" s="6">
        <v>174.22960179538043</v>
      </c>
      <c r="F950" s="7">
        <v>115.67175000098783</v>
      </c>
      <c r="G950" s="7">
        <v>125.31950222261479</v>
      </c>
      <c r="H950" s="7">
        <v>228.88071319902446</v>
      </c>
      <c r="I950" s="7">
        <v>176.98827792193754</v>
      </c>
    </row>
    <row r="951" spans="1:9" x14ac:dyDescent="0.25">
      <c r="A951" s="13"/>
      <c r="B951" s="5">
        <f>DATE(YEAR(siječanj!B951),MONTH(siječanj!B951)+2,DAY(siječanj!B951))</f>
        <v>42804</v>
      </c>
      <c r="C951" s="9">
        <v>9.875</v>
      </c>
      <c r="D951">
        <v>1.0158335673050378</v>
      </c>
      <c r="E951" s="6">
        <v>173.03849611468064</v>
      </c>
      <c r="F951" s="7">
        <v>108.1757589604105</v>
      </c>
      <c r="G951" s="7">
        <v>118.69762842059282</v>
      </c>
      <c r="H951" s="7">
        <v>229.62329275215376</v>
      </c>
      <c r="I951" s="7">
        <v>175.77831278927496</v>
      </c>
    </row>
    <row r="952" spans="1:9" x14ac:dyDescent="0.25">
      <c r="A952" s="13"/>
      <c r="B952" s="5">
        <f>DATE(YEAR(siječanj!B952),MONTH(siječanj!B952)+2,DAY(siječanj!B952))</f>
        <v>42804</v>
      </c>
      <c r="C952" s="9">
        <v>9.8854166666666696</v>
      </c>
      <c r="D952">
        <v>1.0158335673050378</v>
      </c>
      <c r="E952" s="6">
        <v>179.92860621018295</v>
      </c>
      <c r="F952" s="7">
        <v>87.768534861791224</v>
      </c>
      <c r="G952" s="7">
        <v>98.083776805853347</v>
      </c>
      <c r="H952" s="7">
        <v>233.09076727639885</v>
      </c>
      <c r="I952" s="7">
        <v>182.77751790671351</v>
      </c>
    </row>
    <row r="953" spans="1:9" x14ac:dyDescent="0.25">
      <c r="A953" s="13"/>
      <c r="B953" s="5">
        <f>DATE(YEAR(siječanj!B953),MONTH(siječanj!B953)+2,DAY(siječanj!B953))</f>
        <v>42804</v>
      </c>
      <c r="C953" s="9">
        <v>9.8958333333333304</v>
      </c>
      <c r="D953">
        <v>1.0158335673050378</v>
      </c>
      <c r="E953" s="6">
        <v>186.28595533469721</v>
      </c>
      <c r="F953" s="7">
        <v>80.143013537232491</v>
      </c>
      <c r="G953" s="7">
        <v>91.373032288693224</v>
      </c>
      <c r="H953" s="7">
        <v>236.91237932390663</v>
      </c>
      <c r="I953" s="7">
        <v>189.23552654647241</v>
      </c>
    </row>
    <row r="954" spans="1:9" x14ac:dyDescent="0.25">
      <c r="A954" s="13"/>
      <c r="B954" s="5">
        <f>DATE(YEAR(siječanj!B954),MONTH(siječanj!B954)+2,DAY(siječanj!B954))</f>
        <v>42804</v>
      </c>
      <c r="C954" s="9">
        <v>9.90625</v>
      </c>
      <c r="D954">
        <v>1.0158335673050378</v>
      </c>
      <c r="E954" s="6">
        <v>186.65997718160114</v>
      </c>
      <c r="F954" s="7">
        <v>77.560824640708233</v>
      </c>
      <c r="G954" s="7">
        <v>87.755885217394749</v>
      </c>
      <c r="H954" s="7">
        <v>237.6411940687446</v>
      </c>
      <c r="I954" s="7">
        <v>189.61547049346285</v>
      </c>
    </row>
    <row r="955" spans="1:9" x14ac:dyDescent="0.25">
      <c r="A955" s="13"/>
      <c r="B955" s="5">
        <f>DATE(YEAR(siječanj!B955),MONTH(siječanj!B955)+2,DAY(siječanj!B955))</f>
        <v>42804</v>
      </c>
      <c r="C955" s="9">
        <v>9.9166666666666696</v>
      </c>
      <c r="D955">
        <v>1.0158335673050378</v>
      </c>
      <c r="E955" s="6">
        <v>185.32076202949068</v>
      </c>
      <c r="F955" s="7">
        <v>76.938648017663112</v>
      </c>
      <c r="G955" s="7">
        <v>85.065050301219372</v>
      </c>
      <c r="H955" s="7">
        <v>236.75722394104929</v>
      </c>
      <c r="I955" s="7">
        <v>188.25505078810551</v>
      </c>
    </row>
    <row r="956" spans="1:9" x14ac:dyDescent="0.25">
      <c r="A956" s="13"/>
      <c r="B956" s="5">
        <f>DATE(YEAR(siječanj!B956),MONTH(siječanj!B956)+2,DAY(siječanj!B956))</f>
        <v>42804</v>
      </c>
      <c r="C956" s="9">
        <v>9.9270833333333304</v>
      </c>
      <c r="D956">
        <v>1.0158335673050378</v>
      </c>
      <c r="E956" s="6">
        <v>182.13944394903601</v>
      </c>
      <c r="F956" s="7">
        <v>75.081893640904497</v>
      </c>
      <c r="G956" s="7">
        <v>70.505512149194317</v>
      </c>
      <c r="H956" s="7">
        <v>238.18297224247405</v>
      </c>
      <c r="I956" s="7">
        <v>185.02336109370523</v>
      </c>
    </row>
    <row r="957" spans="1:9" x14ac:dyDescent="0.25">
      <c r="A957" s="13"/>
      <c r="B957" s="5">
        <f>DATE(YEAR(siječanj!B957),MONTH(siječanj!B957)+2,DAY(siječanj!B957))</f>
        <v>42804</v>
      </c>
      <c r="C957" s="9">
        <v>9.9375</v>
      </c>
      <c r="D957">
        <v>1.0158335673050378</v>
      </c>
      <c r="E957" s="6">
        <v>174.77131311256917</v>
      </c>
      <c r="F957" s="7">
        <v>73.319543506639164</v>
      </c>
      <c r="G957" s="7">
        <v>65.142943271124977</v>
      </c>
      <c r="H957" s="7">
        <v>237.96965921941199</v>
      </c>
      <c r="I957" s="7">
        <v>177.53856646172687</v>
      </c>
    </row>
    <row r="958" spans="1:9" x14ac:dyDescent="0.25">
      <c r="A958" s="13"/>
      <c r="B958" s="5">
        <f>DATE(YEAR(siječanj!B958),MONTH(siječanj!B958)+2,DAY(siječanj!B958))</f>
        <v>42804</v>
      </c>
      <c r="C958" s="9">
        <v>9.9479166666666696</v>
      </c>
      <c r="D958">
        <v>1.0158335673050378</v>
      </c>
      <c r="E958" s="6">
        <v>167.96459070691921</v>
      </c>
      <c r="F958" s="7">
        <v>72.314667779822713</v>
      </c>
      <c r="G958" s="7">
        <v>63.291468703722472</v>
      </c>
      <c r="H958" s="7">
        <v>237.12586536969883</v>
      </c>
      <c r="I958" s="7">
        <v>170.62406935874034</v>
      </c>
    </row>
    <row r="959" spans="1:9" x14ac:dyDescent="0.25">
      <c r="A959" s="13"/>
      <c r="B959" s="5">
        <f>DATE(YEAR(siječanj!B959),MONTH(siječanj!B959)+2,DAY(siječanj!B959))</f>
        <v>42804</v>
      </c>
      <c r="C959" s="9">
        <v>9.9583333333333304</v>
      </c>
      <c r="D959">
        <v>1.0158335673050378</v>
      </c>
      <c r="E959" s="6">
        <v>158.19173468634079</v>
      </c>
      <c r="F959" s="7">
        <v>69.531778686183245</v>
      </c>
      <c r="G959" s="7">
        <v>62.274186651405124</v>
      </c>
      <c r="H959" s="7">
        <v>236.67998079356983</v>
      </c>
      <c r="I959" s="7">
        <v>160.69647416459765</v>
      </c>
    </row>
    <row r="960" spans="1:9" x14ac:dyDescent="0.25">
      <c r="A960" s="13"/>
      <c r="B960" s="5">
        <f>DATE(YEAR(siječanj!B960),MONTH(siječanj!B960)+2,DAY(siječanj!B960))</f>
        <v>42804</v>
      </c>
      <c r="C960" s="9">
        <v>9.96875</v>
      </c>
      <c r="D960">
        <v>1.0158335673050378</v>
      </c>
      <c r="E960" s="6">
        <v>147.69806315976439</v>
      </c>
      <c r="F960" s="7">
        <v>67.398733384049933</v>
      </c>
      <c r="G960" s="7">
        <v>61.083425630085642</v>
      </c>
      <c r="H960" s="7">
        <v>237.18527817479529</v>
      </c>
      <c r="I960" s="7">
        <v>150.03665038362826</v>
      </c>
    </row>
    <row r="961" spans="1:9" x14ac:dyDescent="0.25">
      <c r="A961" s="13"/>
      <c r="B961" s="5">
        <f>DATE(YEAR(siječanj!B961),MONTH(siječanj!B961)+2,DAY(siječanj!B961))</f>
        <v>42804</v>
      </c>
      <c r="C961" s="9">
        <v>9.9791666666666696</v>
      </c>
      <c r="D961">
        <v>1.0158335673050378</v>
      </c>
      <c r="E961" s="6">
        <v>137.00776290868723</v>
      </c>
      <c r="F961" s="7">
        <v>66.262379489162214</v>
      </c>
      <c r="G961" s="7">
        <v>59.356167356601674</v>
      </c>
      <c r="H961" s="7">
        <v>238.11001165759748</v>
      </c>
      <c r="I961" s="7">
        <v>139.17708454401458</v>
      </c>
    </row>
    <row r="962" spans="1:9" ht="15.75" thickBot="1" x14ac:dyDescent="0.3">
      <c r="A962" s="13"/>
      <c r="B962" s="5">
        <f>DATE(YEAR(siječanj!B962),MONTH(siječanj!B962)+2,DAY(siječanj!B962))</f>
        <v>42804</v>
      </c>
      <c r="C962" s="9">
        <v>9.9895833333333304</v>
      </c>
      <c r="D962">
        <v>1.0158335673050378</v>
      </c>
      <c r="E962" s="6">
        <v>126.66147732254117</v>
      </c>
      <c r="F962" s="7">
        <v>64.511424076023175</v>
      </c>
      <c r="G962" s="7">
        <v>58.391228649217382</v>
      </c>
      <c r="H962" s="7">
        <v>239.6424719778453</v>
      </c>
      <c r="I962" s="7">
        <v>128.66698034868315</v>
      </c>
    </row>
    <row r="963" spans="1:9" x14ac:dyDescent="0.25">
      <c r="A963" s="14">
        <f t="shared" ref="A963" si="8">A867+1</f>
        <v>70</v>
      </c>
      <c r="B963" s="5">
        <f>DATE(YEAR(siječanj!B963),MONTH(siječanj!B963)+2,DAY(siječanj!B963))</f>
        <v>42805</v>
      </c>
      <c r="C963" s="9">
        <v>10</v>
      </c>
      <c r="D963">
        <v>1.0121179403468799</v>
      </c>
      <c r="E963" s="6">
        <v>124.20397308428676</v>
      </c>
      <c r="F963" s="7">
        <v>63.732041984551692</v>
      </c>
      <c r="G963" s="7">
        <v>59.690750536263771</v>
      </c>
      <c r="H963" s="7">
        <v>240.67048302828462</v>
      </c>
      <c r="I963" s="7">
        <v>125.70906942096762</v>
      </c>
    </row>
    <row r="964" spans="1:9" x14ac:dyDescent="0.25">
      <c r="A964" s="15"/>
      <c r="B964" s="5">
        <f>DATE(YEAR(siječanj!B964),MONTH(siječanj!B964)+2,DAY(siječanj!B964))</f>
        <v>42805</v>
      </c>
      <c r="C964" s="9">
        <v>10.0104166666667</v>
      </c>
      <c r="D964">
        <v>1.0121179403468799</v>
      </c>
      <c r="E964" s="6">
        <v>114.94640808639032</v>
      </c>
      <c r="F964" s="7">
        <v>62.168688650820975</v>
      </c>
      <c r="G964" s="7">
        <v>57.951714409258962</v>
      </c>
      <c r="H964" s="7">
        <v>241.75598263103009</v>
      </c>
      <c r="I964" s="7">
        <v>116.3393218026693</v>
      </c>
    </row>
    <row r="965" spans="1:9" x14ac:dyDescent="0.25">
      <c r="A965" s="15"/>
      <c r="B965" s="5">
        <f>DATE(YEAR(siječanj!B965),MONTH(siječanj!B965)+2,DAY(siječanj!B965))</f>
        <v>42805</v>
      </c>
      <c r="C965" s="9">
        <v>10.0208333333333</v>
      </c>
      <c r="D965">
        <v>1.0121179403468799</v>
      </c>
      <c r="E965" s="6">
        <v>106.4523886072417</v>
      </c>
      <c r="F965" s="7">
        <v>59.980044484296592</v>
      </c>
      <c r="G965" s="7">
        <v>59.735454300698798</v>
      </c>
      <c r="H965" s="7">
        <v>241.67631416493509</v>
      </c>
      <c r="I965" s="7">
        <v>107.74237230216713</v>
      </c>
    </row>
    <row r="966" spans="1:9" x14ac:dyDescent="0.25">
      <c r="A966" s="15"/>
      <c r="B966" s="5">
        <f>DATE(YEAR(siječanj!B966),MONTH(siječanj!B966)+2,DAY(siječanj!B966))</f>
        <v>42805</v>
      </c>
      <c r="C966" s="9">
        <v>10.03125</v>
      </c>
      <c r="D966">
        <v>1.0121179403468799</v>
      </c>
      <c r="E966" s="6">
        <v>98.726825526526099</v>
      </c>
      <c r="F966" s="7">
        <v>59.299066611288879</v>
      </c>
      <c r="G966" s="7">
        <v>58.353779882308288</v>
      </c>
      <c r="H966" s="7">
        <v>242.56946249837694</v>
      </c>
      <c r="I966" s="7">
        <v>99.923191308893351</v>
      </c>
    </row>
    <row r="967" spans="1:9" x14ac:dyDescent="0.25">
      <c r="A967" s="15"/>
      <c r="B967" s="5">
        <f>DATE(YEAR(siječanj!B967),MONTH(siječanj!B967)+2,DAY(siječanj!B967))</f>
        <v>42805</v>
      </c>
      <c r="C967" s="9">
        <v>10.0416666666667</v>
      </c>
      <c r="D967">
        <v>1.0121179403468799</v>
      </c>
      <c r="E967" s="6">
        <v>92.112686423873882</v>
      </c>
      <c r="F967" s="7">
        <v>58.264964607141138</v>
      </c>
      <c r="G967" s="7">
        <v>58.411535431359262</v>
      </c>
      <c r="H967" s="7">
        <v>244.17332319853625</v>
      </c>
      <c r="I967" s="7">
        <v>93.22890246314924</v>
      </c>
    </row>
    <row r="968" spans="1:9" x14ac:dyDescent="0.25">
      <c r="A968" s="15"/>
      <c r="B968" s="5">
        <f>DATE(YEAR(siječanj!B968),MONTH(siječanj!B968)+2,DAY(siječanj!B968))</f>
        <v>42805</v>
      </c>
      <c r="C968" s="9">
        <v>10.0520833333333</v>
      </c>
      <c r="D968">
        <v>1.0121179403468799</v>
      </c>
      <c r="E968" s="6">
        <v>88.160283810506314</v>
      </c>
      <c r="F968" s="7">
        <v>57.761781257229401</v>
      </c>
      <c r="G968" s="7">
        <v>59.733984072045011</v>
      </c>
      <c r="H968" s="7">
        <v>245.0427554163775</v>
      </c>
      <c r="I968" s="7">
        <v>89.228604870686027</v>
      </c>
    </row>
    <row r="969" spans="1:9" x14ac:dyDescent="0.25">
      <c r="A969" s="15"/>
      <c r="B969" s="5">
        <f>DATE(YEAR(siječanj!B969),MONTH(siječanj!B969)+2,DAY(siječanj!B969))</f>
        <v>42805</v>
      </c>
      <c r="C969" s="9">
        <v>10.0625</v>
      </c>
      <c r="D969">
        <v>1.0121179403468799</v>
      </c>
      <c r="E969" s="6">
        <v>82.364791725866667</v>
      </c>
      <c r="F969" s="7">
        <v>57.557253427797747</v>
      </c>
      <c r="G969" s="7">
        <v>56.324219362383616</v>
      </c>
      <c r="H969" s="7">
        <v>244.86806146672669</v>
      </c>
      <c r="I969" s="7">
        <v>83.362883358683902</v>
      </c>
    </row>
    <row r="970" spans="1:9" x14ac:dyDescent="0.25">
      <c r="A970" s="15"/>
      <c r="B970" s="5">
        <f>DATE(YEAR(siječanj!B970),MONTH(siječanj!B970)+2,DAY(siječanj!B970))</f>
        <v>42805</v>
      </c>
      <c r="C970" s="9">
        <v>10.0729166666667</v>
      </c>
      <c r="D970">
        <v>1.0121179403468799</v>
      </c>
      <c r="E970" s="6">
        <v>78.599375719752175</v>
      </c>
      <c r="F970" s="7">
        <v>57.191840793325625</v>
      </c>
      <c r="G970" s="7">
        <v>57.684930002721565</v>
      </c>
      <c r="H970" s="7">
        <v>244.46046392038821</v>
      </c>
      <c r="I970" s="7">
        <v>79.551838266026124</v>
      </c>
    </row>
    <row r="971" spans="1:9" x14ac:dyDescent="0.25">
      <c r="A971" s="15"/>
      <c r="B971" s="5">
        <f>DATE(YEAR(siječanj!B971),MONTH(siječanj!B971)+2,DAY(siječanj!B971))</f>
        <v>42805</v>
      </c>
      <c r="C971" s="9">
        <v>10.0833333333333</v>
      </c>
      <c r="D971">
        <v>1.0121179403468799</v>
      </c>
      <c r="E971" s="6">
        <v>76.191351472569949</v>
      </c>
      <c r="F971" s="7">
        <v>57.040378777369874</v>
      </c>
      <c r="G971" s="7">
        <v>54.639862120652907</v>
      </c>
      <c r="H971" s="7">
        <v>244.8062323441971</v>
      </c>
      <c r="I971" s="7">
        <v>77.11463372466271</v>
      </c>
    </row>
    <row r="972" spans="1:9" x14ac:dyDescent="0.25">
      <c r="A972" s="15"/>
      <c r="B972" s="5">
        <f>DATE(YEAR(siječanj!B972),MONTH(siječanj!B972)+2,DAY(siječanj!B972))</f>
        <v>42805</v>
      </c>
      <c r="C972" s="9">
        <v>10.09375</v>
      </c>
      <c r="D972">
        <v>1.0121179403468799</v>
      </c>
      <c r="E972" s="6">
        <v>73.877032923568137</v>
      </c>
      <c r="F972" s="7">
        <v>55.466147753474985</v>
      </c>
      <c r="G972" s="7">
        <v>55.720800666999544</v>
      </c>
      <c r="H972" s="7">
        <v>245.56033941170293</v>
      </c>
      <c r="I972" s="7">
        <v>74.77227040154041</v>
      </c>
    </row>
    <row r="973" spans="1:9" x14ac:dyDescent="0.25">
      <c r="A973" s="15"/>
      <c r="B973" s="5">
        <f>DATE(YEAR(siječanj!B973),MONTH(siječanj!B973)+2,DAY(siječanj!B973))</f>
        <v>42805</v>
      </c>
      <c r="C973" s="9">
        <v>10.1041666666667</v>
      </c>
      <c r="D973">
        <v>1.0121179403468799</v>
      </c>
      <c r="E973" s="6">
        <v>72.850979646192002</v>
      </c>
      <c r="F973" s="7">
        <v>56.179285753924596</v>
      </c>
      <c r="G973" s="7">
        <v>53.925010509100296</v>
      </c>
      <c r="H973" s="7">
        <v>244.88303243347175</v>
      </c>
      <c r="I973" s="7">
        <v>73.733783471756311</v>
      </c>
    </row>
    <row r="974" spans="1:9" x14ac:dyDescent="0.25">
      <c r="A974" s="15"/>
      <c r="B974" s="5">
        <f>DATE(YEAR(siječanj!B974),MONTH(siječanj!B974)+2,DAY(siječanj!B974))</f>
        <v>42805</v>
      </c>
      <c r="C974" s="9">
        <v>10.1145833333333</v>
      </c>
      <c r="D974">
        <v>1.0121179403468799</v>
      </c>
      <c r="E974" s="6">
        <v>70.086545427613814</v>
      </c>
      <c r="F974" s="7">
        <v>56.030473020650689</v>
      </c>
      <c r="G974" s="7">
        <v>53.049831864977165</v>
      </c>
      <c r="H974" s="7">
        <v>244.74449123322967</v>
      </c>
      <c r="I974" s="7">
        <v>70.93585000422452</v>
      </c>
    </row>
    <row r="975" spans="1:9" x14ac:dyDescent="0.25">
      <c r="A975" s="15"/>
      <c r="B975" s="5">
        <f>DATE(YEAR(siječanj!B975),MONTH(siječanj!B975)+2,DAY(siječanj!B975))</f>
        <v>42805</v>
      </c>
      <c r="C975" s="9">
        <v>10.125</v>
      </c>
      <c r="D975">
        <v>1.0121179403468799</v>
      </c>
      <c r="E975" s="6">
        <v>69.17778654637236</v>
      </c>
      <c r="F975" s="7">
        <v>55.669613465038729</v>
      </c>
      <c r="G975" s="7">
        <v>54.401256428967741</v>
      </c>
      <c r="H975" s="7">
        <v>245.04237636658149</v>
      </c>
      <c r="I975" s="7">
        <v>70.016078837070481</v>
      </c>
    </row>
    <row r="976" spans="1:9" x14ac:dyDescent="0.25">
      <c r="A976" s="15"/>
      <c r="B976" s="5">
        <f>DATE(YEAR(siječanj!B976),MONTH(siječanj!B976)+2,DAY(siječanj!B976))</f>
        <v>42805</v>
      </c>
      <c r="C976" s="9">
        <v>10.1354166666667</v>
      </c>
      <c r="D976">
        <v>1.0121179403468799</v>
      </c>
      <c r="E976" s="6">
        <v>66.722314943848588</v>
      </c>
      <c r="F976" s="7">
        <v>55.960641776829647</v>
      </c>
      <c r="G976" s="7">
        <v>55.098877922155353</v>
      </c>
      <c r="H976" s="7">
        <v>244.40141316285411</v>
      </c>
      <c r="I976" s="7">
        <v>67.530851976143879</v>
      </c>
    </row>
    <row r="977" spans="1:9" x14ac:dyDescent="0.25">
      <c r="A977" s="15"/>
      <c r="B977" s="5">
        <f>DATE(YEAR(siječanj!B977),MONTH(siječanj!B977)+2,DAY(siječanj!B977))</f>
        <v>42805</v>
      </c>
      <c r="C977" s="9">
        <v>10.1458333333333</v>
      </c>
      <c r="D977">
        <v>1.0121179403468799</v>
      </c>
      <c r="E977" s="6">
        <v>66.290997184789077</v>
      </c>
      <c r="F977" s="7">
        <v>55.866474005861654</v>
      </c>
      <c r="G977" s="7">
        <v>55.414011619217568</v>
      </c>
      <c r="H977" s="7">
        <v>244.22344778343356</v>
      </c>
      <c r="I977" s="7">
        <v>67.094307534209534</v>
      </c>
    </row>
    <row r="978" spans="1:9" x14ac:dyDescent="0.25">
      <c r="A978" s="15"/>
      <c r="B978" s="5">
        <f>DATE(YEAR(siječanj!B978),MONTH(siječanj!B978)+2,DAY(siječanj!B978))</f>
        <v>42805</v>
      </c>
      <c r="C978" s="9">
        <v>10.15625</v>
      </c>
      <c r="D978">
        <v>1.0121179403468799</v>
      </c>
      <c r="E978" s="6">
        <v>65.210200699895665</v>
      </c>
      <c r="F978" s="7">
        <v>56.978787965007022</v>
      </c>
      <c r="G978" s="7">
        <v>57.5900181300632</v>
      </c>
      <c r="H978" s="7">
        <v>243.76651975651973</v>
      </c>
      <c r="I978" s="7">
        <v>66.000414021985065</v>
      </c>
    </row>
    <row r="979" spans="1:9" x14ac:dyDescent="0.25">
      <c r="A979" s="15"/>
      <c r="B979" s="5">
        <f>DATE(YEAR(siječanj!B979),MONTH(siječanj!B979)+2,DAY(siječanj!B979))</f>
        <v>42805</v>
      </c>
      <c r="C979" s="9">
        <v>10.1666666666667</v>
      </c>
      <c r="D979">
        <v>1.0121179403468799</v>
      </c>
      <c r="E979" s="6">
        <v>65.653824440607693</v>
      </c>
      <c r="F979" s="7">
        <v>56.913317416432349</v>
      </c>
      <c r="G979" s="7">
        <v>55.740770939040821</v>
      </c>
      <c r="H979" s="7">
        <v>243.89458658073661</v>
      </c>
      <c r="I979" s="7">
        <v>66.4494135687235</v>
      </c>
    </row>
    <row r="980" spans="1:9" x14ac:dyDescent="0.25">
      <c r="A980" s="15"/>
      <c r="B980" s="5">
        <f>DATE(YEAR(siječanj!B980),MONTH(siječanj!B980)+2,DAY(siječanj!B980))</f>
        <v>42805</v>
      </c>
      <c r="C980" s="9">
        <v>10.1770833333333</v>
      </c>
      <c r="D980">
        <v>1.0121179403468799</v>
      </c>
      <c r="E980" s="6">
        <v>65.300143838478945</v>
      </c>
      <c r="F980" s="7">
        <v>55.976333065331019</v>
      </c>
      <c r="G980" s="7">
        <v>55.004799312603218</v>
      </c>
      <c r="H980" s="7">
        <v>244.06571406185827</v>
      </c>
      <c r="I980" s="7">
        <v>66.091447086156307</v>
      </c>
    </row>
    <row r="981" spans="1:9" x14ac:dyDescent="0.25">
      <c r="A981" s="15"/>
      <c r="B981" s="5">
        <f>DATE(YEAR(siječanj!B981),MONTH(siječanj!B981)+2,DAY(siječanj!B981))</f>
        <v>42805</v>
      </c>
      <c r="C981" s="9">
        <v>10.1875</v>
      </c>
      <c r="D981">
        <v>1.0121179403468799</v>
      </c>
      <c r="E981" s="6">
        <v>66.420913176913345</v>
      </c>
      <c r="F981" s="7">
        <v>56.401665179521018</v>
      </c>
      <c r="G981" s="7">
        <v>55.871296797345515</v>
      </c>
      <c r="H981" s="7">
        <v>243.59817264065634</v>
      </c>
      <c r="I981" s="7">
        <v>67.225797840576462</v>
      </c>
    </row>
    <row r="982" spans="1:9" x14ac:dyDescent="0.25">
      <c r="A982" s="15"/>
      <c r="B982" s="5">
        <f>DATE(YEAR(siječanj!B982),MONTH(siječanj!B982)+2,DAY(siječanj!B982))</f>
        <v>42805</v>
      </c>
      <c r="C982" s="9">
        <v>10.1979166666667</v>
      </c>
      <c r="D982">
        <v>1.0121179403468799</v>
      </c>
      <c r="E982" s="6">
        <v>65.849977758606954</v>
      </c>
      <c r="F982" s="7">
        <v>56.405997818823693</v>
      </c>
      <c r="G982" s="7">
        <v>54.00845700190267</v>
      </c>
      <c r="H982" s="7">
        <v>243.72170486916062</v>
      </c>
      <c r="I982" s="7">
        <v>66.647943860929118</v>
      </c>
    </row>
    <row r="983" spans="1:9" x14ac:dyDescent="0.25">
      <c r="A983" s="15"/>
      <c r="B983" s="5">
        <f>DATE(YEAR(siječanj!B983),MONTH(siječanj!B983)+2,DAY(siječanj!B983))</f>
        <v>42805</v>
      </c>
      <c r="C983" s="9">
        <v>10.2083333333333</v>
      </c>
      <c r="D983">
        <v>1.0121179403468799</v>
      </c>
      <c r="E983" s="6">
        <v>67.78228286749038</v>
      </c>
      <c r="F983" s="7">
        <v>54.421893505706819</v>
      </c>
      <c r="G983" s="7">
        <v>55.81146610267421</v>
      </c>
      <c r="H983" s="7">
        <v>243.40603539946963</v>
      </c>
      <c r="I983" s="7">
        <v>68.603664527853965</v>
      </c>
    </row>
    <row r="984" spans="1:9" x14ac:dyDescent="0.25">
      <c r="A984" s="15"/>
      <c r="B984" s="5">
        <f>DATE(YEAR(siječanj!B984),MONTH(siječanj!B984)+2,DAY(siječanj!B984))</f>
        <v>42805</v>
      </c>
      <c r="C984" s="9">
        <v>10.21875</v>
      </c>
      <c r="D984">
        <v>1.0121179403468799</v>
      </c>
      <c r="E984" s="6">
        <v>69.597032553287391</v>
      </c>
      <c r="F984" s="7">
        <v>53.928525728091337</v>
      </c>
      <c r="G984" s="7">
        <v>54.015295367875474</v>
      </c>
      <c r="H984" s="7">
        <v>243.16001607976145</v>
      </c>
      <c r="I984" s="7">
        <v>70.440405242087976</v>
      </c>
    </row>
    <row r="985" spans="1:9" x14ac:dyDescent="0.25">
      <c r="A985" s="15"/>
      <c r="B985" s="5">
        <f>DATE(YEAR(siječanj!B985),MONTH(siječanj!B985)+2,DAY(siječanj!B985))</f>
        <v>42805</v>
      </c>
      <c r="C985" s="9">
        <v>10.2291666666667</v>
      </c>
      <c r="D985">
        <v>1.0121179403468799</v>
      </c>
      <c r="E985" s="6">
        <v>69.870741643388399</v>
      </c>
      <c r="F985" s="7">
        <v>55.069673181356471</v>
      </c>
      <c r="G985" s="7">
        <v>54.513710893655947</v>
      </c>
      <c r="H985" s="7">
        <v>242.93582062706795</v>
      </c>
      <c r="I985" s="7">
        <v>70.717431122615238</v>
      </c>
    </row>
    <row r="986" spans="1:9" x14ac:dyDescent="0.25">
      <c r="A986" s="15"/>
      <c r="B986" s="5">
        <f>DATE(YEAR(siječanj!B986),MONTH(siječanj!B986)+2,DAY(siječanj!B986))</f>
        <v>42805</v>
      </c>
      <c r="C986" s="9">
        <v>10.2395833333333</v>
      </c>
      <c r="D986">
        <v>1.0121179403468799</v>
      </c>
      <c r="E986" s="6">
        <v>72.125492452506393</v>
      </c>
      <c r="F986" s="7">
        <v>56.095490666134516</v>
      </c>
      <c r="G986" s="7">
        <v>53.771457745340577</v>
      </c>
      <c r="H986" s="7">
        <v>242.56021328330186</v>
      </c>
      <c r="I986" s="7">
        <v>72.999504867535194</v>
      </c>
    </row>
    <row r="987" spans="1:9" x14ac:dyDescent="0.25">
      <c r="A987" s="15"/>
      <c r="B987" s="5">
        <f>DATE(YEAR(siječanj!B987),MONTH(siječanj!B987)+2,DAY(siječanj!B987))</f>
        <v>42805</v>
      </c>
      <c r="C987" s="9">
        <v>10.25</v>
      </c>
      <c r="D987">
        <v>1.0121179403468799</v>
      </c>
      <c r="E987" s="6">
        <v>75.689052247600003</v>
      </c>
      <c r="F987" s="7">
        <v>56.837991215641864</v>
      </c>
      <c r="G987" s="7">
        <v>55.415361665692572</v>
      </c>
      <c r="H987" s="7">
        <v>242.05641509902685</v>
      </c>
      <c r="I987" s="7">
        <v>76.60624766764829</v>
      </c>
    </row>
    <row r="988" spans="1:9" x14ac:dyDescent="0.25">
      <c r="A988" s="15"/>
      <c r="B988" s="5">
        <f>DATE(YEAR(siječanj!B988),MONTH(siječanj!B988)+2,DAY(siječanj!B988))</f>
        <v>42805</v>
      </c>
      <c r="C988" s="9">
        <v>10.2604166666667</v>
      </c>
      <c r="D988">
        <v>1.0121179403468799</v>
      </c>
      <c r="E988" s="6">
        <v>76.22323646059867</v>
      </c>
      <c r="F988" s="7">
        <v>60.559171265759787</v>
      </c>
      <c r="G988" s="7">
        <v>57.847364229493429</v>
      </c>
      <c r="H988" s="7">
        <v>232.35790800022835</v>
      </c>
      <c r="I988" s="7">
        <v>77.146905093074324</v>
      </c>
    </row>
    <row r="989" spans="1:9" x14ac:dyDescent="0.25">
      <c r="A989" s="15"/>
      <c r="B989" s="5">
        <f>DATE(YEAR(siječanj!B989),MONTH(siječanj!B989)+2,DAY(siječanj!B989))</f>
        <v>42805</v>
      </c>
      <c r="C989" s="9">
        <v>10.2708333333333</v>
      </c>
      <c r="D989">
        <v>1.0121179403468799</v>
      </c>
      <c r="E989" s="6">
        <v>79.403011206794972</v>
      </c>
      <c r="F989" s="7">
        <v>66.911654145810857</v>
      </c>
      <c r="G989" s="7">
        <v>58.667034731308846</v>
      </c>
      <c r="H989" s="7">
        <v>219.53703171388347</v>
      </c>
      <c r="I989" s="7">
        <v>80.365212159961544</v>
      </c>
    </row>
    <row r="990" spans="1:9" x14ac:dyDescent="0.25">
      <c r="A990" s="15"/>
      <c r="B990" s="5">
        <f>DATE(YEAR(siječanj!B990),MONTH(siječanj!B990)+2,DAY(siječanj!B990))</f>
        <v>42805</v>
      </c>
      <c r="C990" s="9">
        <v>10.28125</v>
      </c>
      <c r="D990">
        <v>1.0121179403468799</v>
      </c>
      <c r="E990" s="6">
        <v>83.138193741411911</v>
      </c>
      <c r="F990" s="7">
        <v>66.329316962792205</v>
      </c>
      <c r="G990" s="7">
        <v>58.386509495663802</v>
      </c>
      <c r="H990" s="7">
        <v>196.22881169879045</v>
      </c>
      <c r="I990" s="7">
        <v>84.145657413717686</v>
      </c>
    </row>
    <row r="991" spans="1:9" x14ac:dyDescent="0.25">
      <c r="A991" s="15"/>
      <c r="B991" s="5">
        <f>DATE(YEAR(siječanj!B991),MONTH(siječanj!B991)+2,DAY(siječanj!B991))</f>
        <v>42805</v>
      </c>
      <c r="C991" s="9">
        <v>10.2916666666667</v>
      </c>
      <c r="D991">
        <v>1.0121179403468799</v>
      </c>
      <c r="E991" s="6">
        <v>87.811903147245602</v>
      </c>
      <c r="F991" s="7">
        <v>68.030024180799273</v>
      </c>
      <c r="G991" s="7">
        <v>63.487974578179603</v>
      </c>
      <c r="H991" s="7">
        <v>158.05675901292511</v>
      </c>
      <c r="I991" s="7">
        <v>88.876002551329918</v>
      </c>
    </row>
    <row r="992" spans="1:9" x14ac:dyDescent="0.25">
      <c r="A992" s="15"/>
      <c r="B992" s="5">
        <f>DATE(YEAR(siječanj!B992),MONTH(siječanj!B992)+2,DAY(siječanj!B992))</f>
        <v>42805</v>
      </c>
      <c r="C992" s="9">
        <v>10.3020833333333</v>
      </c>
      <c r="D992">
        <v>1.0121179403468799</v>
      </c>
      <c r="E992" s="6">
        <v>90.545294016027285</v>
      </c>
      <c r="F992" s="7">
        <v>73.252790400639071</v>
      </c>
      <c r="G992" s="7">
        <v>72.066398226514949</v>
      </c>
      <c r="H992" s="7">
        <v>132.59683632733862</v>
      </c>
      <c r="I992" s="7">
        <v>91.642516487604198</v>
      </c>
    </row>
    <row r="993" spans="1:9" x14ac:dyDescent="0.25">
      <c r="A993" s="15"/>
      <c r="B993" s="5">
        <f>DATE(YEAR(siječanj!B993),MONTH(siječanj!B993)+2,DAY(siječanj!B993))</f>
        <v>42805</v>
      </c>
      <c r="C993" s="9">
        <v>10.3125</v>
      </c>
      <c r="D993">
        <v>1.0121179403468799</v>
      </c>
      <c r="E993" s="6">
        <v>94.360484785094812</v>
      </c>
      <c r="F993" s="7">
        <v>76.027066319568604</v>
      </c>
      <c r="G993" s="7">
        <v>75.931168658980042</v>
      </c>
      <c r="H993" s="7">
        <v>43.325419686834394</v>
      </c>
      <c r="I993" s="7">
        <v>95.503939510823258</v>
      </c>
    </row>
    <row r="994" spans="1:9" x14ac:dyDescent="0.25">
      <c r="A994" s="15"/>
      <c r="B994" s="5">
        <f>DATE(YEAR(siječanj!B994),MONTH(siječanj!B994)+2,DAY(siječanj!B994))</f>
        <v>42805</v>
      </c>
      <c r="C994" s="9">
        <v>10.3229166666667</v>
      </c>
      <c r="D994">
        <v>1.0121179403468799</v>
      </c>
      <c r="E994" s="6">
        <v>100.41087117685406</v>
      </c>
      <c r="F994" s="7">
        <v>80.36089198786415</v>
      </c>
      <c r="G994" s="7">
        <v>80.666642952444846</v>
      </c>
      <c r="H994" s="7">
        <v>6.8978381732119409</v>
      </c>
      <c r="I994" s="7">
        <v>101.62764412395342</v>
      </c>
    </row>
    <row r="995" spans="1:9" x14ac:dyDescent="0.25">
      <c r="A995" s="15"/>
      <c r="B995" s="5">
        <f>DATE(YEAR(siječanj!B995),MONTH(siječanj!B995)+2,DAY(siječanj!B995))</f>
        <v>42805</v>
      </c>
      <c r="C995" s="9">
        <v>10.3333333333333</v>
      </c>
      <c r="D995">
        <v>1.0121179403468799</v>
      </c>
      <c r="E995" s="6">
        <v>106.27144432729732</v>
      </c>
      <c r="F995" s="7">
        <v>84.164620640274336</v>
      </c>
      <c r="G995" s="7">
        <v>83.71868941302823</v>
      </c>
      <c r="H995" s="7">
        <v>4.0459185147853178</v>
      </c>
      <c r="I995" s="7">
        <v>107.55923535023227</v>
      </c>
    </row>
    <row r="996" spans="1:9" x14ac:dyDescent="0.25">
      <c r="A996" s="15"/>
      <c r="B996" s="5">
        <f>DATE(YEAR(siječanj!B996),MONTH(siječanj!B996)+2,DAY(siječanj!B996))</f>
        <v>42805</v>
      </c>
      <c r="C996" s="9">
        <v>10.34375</v>
      </c>
      <c r="D996">
        <v>1.0121179403468799</v>
      </c>
      <c r="E996" s="6">
        <v>112.3006577610283</v>
      </c>
      <c r="F996" s="7">
        <v>97.443502792298972</v>
      </c>
      <c r="G996" s="7">
        <v>94.40995181904033</v>
      </c>
      <c r="H996" s="7">
        <v>2.5950289105322404</v>
      </c>
      <c r="I996" s="7">
        <v>113.66151043269181</v>
      </c>
    </row>
    <row r="997" spans="1:9" x14ac:dyDescent="0.25">
      <c r="A997" s="15"/>
      <c r="B997" s="5">
        <f>DATE(YEAR(siječanj!B997),MONTH(siječanj!B997)+2,DAY(siječanj!B997))</f>
        <v>42805</v>
      </c>
      <c r="C997" s="9">
        <v>10.3541666666667</v>
      </c>
      <c r="D997">
        <v>1.0121179403468799</v>
      </c>
      <c r="E997" s="6">
        <v>118.57180050161058</v>
      </c>
      <c r="F997" s="7">
        <v>103.3714912284785</v>
      </c>
      <c r="G997" s="7">
        <v>112.32881822636375</v>
      </c>
      <c r="H997" s="7">
        <v>2.0396949559715987</v>
      </c>
      <c r="I997" s="7">
        <v>120.00864650691123</v>
      </c>
    </row>
    <row r="998" spans="1:9" x14ac:dyDescent="0.25">
      <c r="A998" s="15"/>
      <c r="B998" s="5">
        <f>DATE(YEAR(siječanj!B998),MONTH(siječanj!B998)+2,DAY(siječanj!B998))</f>
        <v>42805</v>
      </c>
      <c r="C998" s="9">
        <v>10.3645833333333</v>
      </c>
      <c r="D998">
        <v>1.0121179403468799</v>
      </c>
      <c r="E998" s="6">
        <v>123.34322231970897</v>
      </c>
      <c r="F998" s="7">
        <v>108.70276180650708</v>
      </c>
      <c r="G998" s="7">
        <v>120.06797366559663</v>
      </c>
      <c r="H998" s="7">
        <v>1.6212539851258005</v>
      </c>
      <c r="I998" s="7">
        <v>124.83788812997115</v>
      </c>
    </row>
    <row r="999" spans="1:9" x14ac:dyDescent="0.25">
      <c r="A999" s="15"/>
      <c r="B999" s="5">
        <f>DATE(YEAR(siječanj!B999),MONTH(siječanj!B999)+2,DAY(siječanj!B999))</f>
        <v>42805</v>
      </c>
      <c r="C999" s="9">
        <v>10.375</v>
      </c>
      <c r="D999">
        <v>1.0121179403468799</v>
      </c>
      <c r="E999" s="6">
        <v>125.60786734054514</v>
      </c>
      <c r="F999" s="7">
        <v>116.28123732150539</v>
      </c>
      <c r="G999" s="7">
        <v>127.88736272738574</v>
      </c>
      <c r="H999" s="7">
        <v>1.4709352376601765</v>
      </c>
      <c r="I999" s="7">
        <v>127.12997598407667</v>
      </c>
    </row>
    <row r="1000" spans="1:9" x14ac:dyDescent="0.25">
      <c r="A1000" s="15"/>
      <c r="B1000" s="5">
        <f>DATE(YEAR(siječanj!B1000),MONTH(siječanj!B1000)+2,DAY(siječanj!B1000))</f>
        <v>42805</v>
      </c>
      <c r="C1000" s="9">
        <v>10.3854166666667</v>
      </c>
      <c r="D1000">
        <v>1.0121179403468799</v>
      </c>
      <c r="E1000" s="6">
        <v>130.71485766631491</v>
      </c>
      <c r="F1000" s="7">
        <v>136.28987864423814</v>
      </c>
      <c r="G1000" s="7">
        <v>151.50520395548546</v>
      </c>
      <c r="H1000" s="7">
        <v>0.96962638040955074</v>
      </c>
      <c r="I1000" s="7">
        <v>132.29885251396621</v>
      </c>
    </row>
    <row r="1001" spans="1:9" x14ac:dyDescent="0.25">
      <c r="A1001" s="15"/>
      <c r="B1001" s="5">
        <f>DATE(YEAR(siječanj!B1001),MONTH(siječanj!B1001)+2,DAY(siječanj!B1001))</f>
        <v>42805</v>
      </c>
      <c r="C1001" s="9">
        <v>10.3958333333333</v>
      </c>
      <c r="D1001">
        <v>1.0121179403468799</v>
      </c>
      <c r="E1001" s="6">
        <v>133.3863881250283</v>
      </c>
      <c r="F1001" s="7">
        <v>142.04424888493813</v>
      </c>
      <c r="G1001" s="7">
        <v>155.68161078361013</v>
      </c>
      <c r="H1001" s="7">
        <v>0.8845672061338975</v>
      </c>
      <c r="I1001" s="7">
        <v>135.00275641941317</v>
      </c>
    </row>
    <row r="1002" spans="1:9" x14ac:dyDescent="0.25">
      <c r="A1002" s="15"/>
      <c r="B1002" s="5">
        <f>DATE(YEAR(siječanj!B1002),MONTH(siječanj!B1002)+2,DAY(siječanj!B1002))</f>
        <v>42805</v>
      </c>
      <c r="C1002" s="9">
        <v>10.40625</v>
      </c>
      <c r="D1002">
        <v>1.0121179403468799</v>
      </c>
      <c r="E1002" s="6">
        <v>136.46748376599032</v>
      </c>
      <c r="F1002" s="7">
        <v>142.74148718130479</v>
      </c>
      <c r="G1002" s="7">
        <v>160.35934955838709</v>
      </c>
      <c r="H1002" s="7">
        <v>0.8722725909827993</v>
      </c>
      <c r="I1002" s="7">
        <v>138.12118859355539</v>
      </c>
    </row>
    <row r="1003" spans="1:9" x14ac:dyDescent="0.25">
      <c r="A1003" s="15"/>
      <c r="B1003" s="5">
        <f>DATE(YEAR(siječanj!B1003),MONTH(siječanj!B1003)+2,DAY(siječanj!B1003))</f>
        <v>42805</v>
      </c>
      <c r="C1003" s="9">
        <v>10.4166666666667</v>
      </c>
      <c r="D1003">
        <v>1.0121179403468799</v>
      </c>
      <c r="E1003" s="6">
        <v>138.09376405264879</v>
      </c>
      <c r="F1003" s="7">
        <v>146.17890140105308</v>
      </c>
      <c r="G1003" s="7">
        <v>155.73686654334242</v>
      </c>
      <c r="H1003" s="7">
        <v>0.95165501950089659</v>
      </c>
      <c r="I1003" s="7">
        <v>139.76717604771488</v>
      </c>
    </row>
    <row r="1004" spans="1:9" x14ac:dyDescent="0.25">
      <c r="A1004" s="15"/>
      <c r="B1004" s="5">
        <f>DATE(YEAR(siječanj!B1004),MONTH(siječanj!B1004)+2,DAY(siječanj!B1004))</f>
        <v>42805</v>
      </c>
      <c r="C1004" s="9">
        <v>10.4270833333333</v>
      </c>
      <c r="D1004">
        <v>1.0121179403468799</v>
      </c>
      <c r="E1004" s="6">
        <v>140.14497041179183</v>
      </c>
      <c r="F1004" s="7">
        <v>147.99992052154656</v>
      </c>
      <c r="G1004" s="7">
        <v>157.13878364671277</v>
      </c>
      <c r="H1004" s="7">
        <v>1.2484700122677017</v>
      </c>
      <c r="I1004" s="7">
        <v>141.84323880315716</v>
      </c>
    </row>
    <row r="1005" spans="1:9" x14ac:dyDescent="0.25">
      <c r="A1005" s="15"/>
      <c r="B1005" s="5">
        <f>DATE(YEAR(siječanj!B1005),MONTH(siječanj!B1005)+2,DAY(siječanj!B1005))</f>
        <v>42805</v>
      </c>
      <c r="C1005" s="9">
        <v>10.4375</v>
      </c>
      <c r="D1005">
        <v>1.0121179403468799</v>
      </c>
      <c r="E1005" s="6">
        <v>141.39137609133945</v>
      </c>
      <c r="F1005" s="7">
        <v>147.9472114193546</v>
      </c>
      <c r="G1005" s="7">
        <v>157.45430993889235</v>
      </c>
      <c r="H1005" s="7">
        <v>1.7538214005881021</v>
      </c>
      <c r="I1005" s="7">
        <v>143.10474835237756</v>
      </c>
    </row>
    <row r="1006" spans="1:9" x14ac:dyDescent="0.25">
      <c r="A1006" s="15"/>
      <c r="B1006" s="5">
        <f>DATE(YEAR(siječanj!B1006),MONTH(siječanj!B1006)+2,DAY(siječanj!B1006))</f>
        <v>42805</v>
      </c>
      <c r="C1006" s="9">
        <v>10.4479166666667</v>
      </c>
      <c r="D1006">
        <v>1.0121179403468799</v>
      </c>
      <c r="E1006" s="6">
        <v>142.01923424258527</v>
      </c>
      <c r="F1006" s="7">
        <v>147.31183247081177</v>
      </c>
      <c r="G1006" s="7">
        <v>162.10136620342578</v>
      </c>
      <c r="H1006" s="7">
        <v>2.2645975015563149</v>
      </c>
      <c r="I1006" s="7">
        <v>143.74021485124646</v>
      </c>
    </row>
    <row r="1007" spans="1:9" x14ac:dyDescent="0.25">
      <c r="A1007" s="15"/>
      <c r="B1007" s="5">
        <f>DATE(YEAR(siječanj!B1007),MONTH(siječanj!B1007)+2,DAY(siječanj!B1007))</f>
        <v>42805</v>
      </c>
      <c r="C1007" s="9">
        <v>10.4583333333333</v>
      </c>
      <c r="D1007">
        <v>1.0121179403468799</v>
      </c>
      <c r="E1007" s="6">
        <v>145.0950488021397</v>
      </c>
      <c r="F1007" s="7">
        <v>142.99426321788317</v>
      </c>
      <c r="G1007" s="7">
        <v>165.53461451082157</v>
      </c>
      <c r="H1007" s="7">
        <v>2.151128595076798</v>
      </c>
      <c r="I1007" s="7">
        <v>146.85330194815165</v>
      </c>
    </row>
    <row r="1008" spans="1:9" x14ac:dyDescent="0.25">
      <c r="A1008" s="15"/>
      <c r="B1008" s="5">
        <f>DATE(YEAR(siječanj!B1008),MONTH(siječanj!B1008)+2,DAY(siječanj!B1008))</f>
        <v>42805</v>
      </c>
      <c r="C1008" s="9">
        <v>10.46875</v>
      </c>
      <c r="D1008">
        <v>1.0121179403468799</v>
      </c>
      <c r="E1008" s="6">
        <v>145.75277121565853</v>
      </c>
      <c r="F1008" s="7">
        <v>142.84899755748887</v>
      </c>
      <c r="G1008" s="7">
        <v>154.48296180528982</v>
      </c>
      <c r="H1008" s="7">
        <v>1.8195760388150692</v>
      </c>
      <c r="I1008" s="7">
        <v>147.51899460264229</v>
      </c>
    </row>
    <row r="1009" spans="1:9" x14ac:dyDescent="0.25">
      <c r="A1009" s="15"/>
      <c r="B1009" s="5">
        <f>DATE(YEAR(siječanj!B1009),MONTH(siječanj!B1009)+2,DAY(siječanj!B1009))</f>
        <v>42805</v>
      </c>
      <c r="C1009" s="9">
        <v>10.4791666666667</v>
      </c>
      <c r="D1009">
        <v>1.0121179403468799</v>
      </c>
      <c r="E1009" s="6">
        <v>146.03962197065675</v>
      </c>
      <c r="F1009" s="7">
        <v>143.64155391851438</v>
      </c>
      <c r="G1009" s="7">
        <v>152.1401945092361</v>
      </c>
      <c r="H1009" s="7">
        <v>2.4293081396934029</v>
      </c>
      <c r="I1009" s="7">
        <v>147.80932139797807</v>
      </c>
    </row>
    <row r="1010" spans="1:9" x14ac:dyDescent="0.25">
      <c r="A1010" s="15"/>
      <c r="B1010" s="5">
        <f>DATE(YEAR(siječanj!B1010),MONTH(siječanj!B1010)+2,DAY(siječanj!B1010))</f>
        <v>42805</v>
      </c>
      <c r="C1010" s="9">
        <v>10.4895833333333</v>
      </c>
      <c r="D1010">
        <v>1.0121179403468799</v>
      </c>
      <c r="E1010" s="6">
        <v>145.63282288009819</v>
      </c>
      <c r="F1010" s="7">
        <v>142.99960587115831</v>
      </c>
      <c r="G1010" s="7">
        <v>153.62905540681143</v>
      </c>
      <c r="H1010" s="7">
        <v>2.9338734247429366</v>
      </c>
      <c r="I1010" s="7">
        <v>147.39759274030695</v>
      </c>
    </row>
    <row r="1011" spans="1:9" x14ac:dyDescent="0.25">
      <c r="A1011" s="15"/>
      <c r="B1011" s="5">
        <f>DATE(YEAR(siječanj!B1011),MONTH(siječanj!B1011)+2,DAY(siječanj!B1011))</f>
        <v>42805</v>
      </c>
      <c r="C1011" s="9">
        <v>10.5</v>
      </c>
      <c r="D1011">
        <v>1.0121179403468799</v>
      </c>
      <c r="E1011" s="6">
        <v>145.39067026121589</v>
      </c>
      <c r="F1011" s="7">
        <v>142.80810802357036</v>
      </c>
      <c r="G1011" s="7">
        <v>150.13925337215252</v>
      </c>
      <c r="H1011" s="7">
        <v>2.8092540534200454</v>
      </c>
      <c r="I1011" s="7">
        <v>147.15250573043417</v>
      </c>
    </row>
    <row r="1012" spans="1:9" x14ac:dyDescent="0.25">
      <c r="A1012" s="15"/>
      <c r="B1012" s="5">
        <f>DATE(YEAR(siječanj!B1012),MONTH(siječanj!B1012)+2,DAY(siječanj!B1012))</f>
        <v>42805</v>
      </c>
      <c r="C1012" s="9">
        <v>10.5104166666667</v>
      </c>
      <c r="D1012">
        <v>1.0121179403468799</v>
      </c>
      <c r="E1012" s="6">
        <v>150.97376183698191</v>
      </c>
      <c r="F1012" s="7">
        <v>135.82872309795999</v>
      </c>
      <c r="G1012" s="7">
        <v>148.0129141497257</v>
      </c>
      <c r="H1012" s="7">
        <v>3.0251004092875902</v>
      </c>
      <c r="I1012" s="7">
        <v>152.80325287686651</v>
      </c>
    </row>
    <row r="1013" spans="1:9" x14ac:dyDescent="0.25">
      <c r="A1013" s="15"/>
      <c r="B1013" s="5">
        <f>DATE(YEAR(siječanj!B1013),MONTH(siječanj!B1013)+2,DAY(siječanj!B1013))</f>
        <v>42805</v>
      </c>
      <c r="C1013" s="9">
        <v>10.5208333333333</v>
      </c>
      <c r="D1013">
        <v>1.0121179403468799</v>
      </c>
      <c r="E1013" s="6">
        <v>152.09632561164727</v>
      </c>
      <c r="F1013" s="7">
        <v>134.56616956040494</v>
      </c>
      <c r="G1013" s="7">
        <v>144.82045083752368</v>
      </c>
      <c r="H1013" s="7">
        <v>2.616879781094446</v>
      </c>
      <c r="I1013" s="7">
        <v>153.93941981238882</v>
      </c>
    </row>
    <row r="1014" spans="1:9" x14ac:dyDescent="0.25">
      <c r="A1014" s="15"/>
      <c r="B1014" s="5">
        <f>DATE(YEAR(siječanj!B1014),MONTH(siječanj!B1014)+2,DAY(siječanj!B1014))</f>
        <v>42805</v>
      </c>
      <c r="C1014" s="9">
        <v>10.53125</v>
      </c>
      <c r="D1014">
        <v>1.0121179403468799</v>
      </c>
      <c r="E1014" s="6">
        <v>152.13484445574224</v>
      </c>
      <c r="F1014" s="7">
        <v>130.42568942398833</v>
      </c>
      <c r="G1014" s="7">
        <v>140.00250753297732</v>
      </c>
      <c r="H1014" s="7">
        <v>2.8562242239200195</v>
      </c>
      <c r="I1014" s="7">
        <v>153.97840542553877</v>
      </c>
    </row>
    <row r="1015" spans="1:9" x14ac:dyDescent="0.25">
      <c r="A1015" s="15"/>
      <c r="B1015" s="5">
        <f>DATE(YEAR(siječanj!B1015),MONTH(siječanj!B1015)+2,DAY(siječanj!B1015))</f>
        <v>42805</v>
      </c>
      <c r="C1015" s="9">
        <v>10.5416666666667</v>
      </c>
      <c r="D1015">
        <v>1.0121179403468799</v>
      </c>
      <c r="E1015" s="6">
        <v>147.88066888121907</v>
      </c>
      <c r="F1015" s="7">
        <v>126.10628050275267</v>
      </c>
      <c r="G1015" s="7">
        <v>127.45756321354568</v>
      </c>
      <c r="H1015" s="7">
        <v>4.2733673948835547</v>
      </c>
      <c r="I1015" s="7">
        <v>149.67267800517837</v>
      </c>
    </row>
    <row r="1016" spans="1:9" x14ac:dyDescent="0.25">
      <c r="A1016" s="15"/>
      <c r="B1016" s="5">
        <f>DATE(YEAR(siječanj!B1016),MONTH(siječanj!B1016)+2,DAY(siječanj!B1016))</f>
        <v>42805</v>
      </c>
      <c r="C1016" s="9">
        <v>10.5520833333333</v>
      </c>
      <c r="D1016">
        <v>1.0121179403468799</v>
      </c>
      <c r="E1016" s="6">
        <v>143.27282064455048</v>
      </c>
      <c r="F1016" s="7">
        <v>122.61386060142253</v>
      </c>
      <c r="G1016" s="7">
        <v>124.05730892029871</v>
      </c>
      <c r="H1016" s="7">
        <v>3.3565369503083256</v>
      </c>
      <c r="I1016" s="7">
        <v>145.00899213845037</v>
      </c>
    </row>
    <row r="1017" spans="1:9" x14ac:dyDescent="0.25">
      <c r="A1017" s="15"/>
      <c r="B1017" s="5">
        <f>DATE(YEAR(siječanj!B1017),MONTH(siječanj!B1017)+2,DAY(siječanj!B1017))</f>
        <v>42805</v>
      </c>
      <c r="C1017" s="9">
        <v>10.5625</v>
      </c>
      <c r="D1017">
        <v>1.0121179403468799</v>
      </c>
      <c r="E1017" s="6">
        <v>144.04452350366461</v>
      </c>
      <c r="F1017" s="7">
        <v>122.77839668713344</v>
      </c>
      <c r="G1017" s="7">
        <v>121.6847244256887</v>
      </c>
      <c r="H1017" s="7">
        <v>3.3203381948557222</v>
      </c>
      <c r="I1017" s="7">
        <v>145.79004644677676</v>
      </c>
    </row>
    <row r="1018" spans="1:9" x14ac:dyDescent="0.25">
      <c r="A1018" s="15"/>
      <c r="B1018" s="5">
        <f>DATE(YEAR(siječanj!B1018),MONTH(siječanj!B1018)+2,DAY(siječanj!B1018))</f>
        <v>42805</v>
      </c>
      <c r="C1018" s="9">
        <v>10.5729166666667</v>
      </c>
      <c r="D1018">
        <v>1.0121179403468799</v>
      </c>
      <c r="E1018" s="6">
        <v>144.00143619166528</v>
      </c>
      <c r="F1018" s="7">
        <v>119.06209837121594</v>
      </c>
      <c r="G1018" s="7">
        <v>124.12018423016589</v>
      </c>
      <c r="H1018" s="7">
        <v>3.9727078970617726</v>
      </c>
      <c r="I1018" s="7">
        <v>145.74643700530089</v>
      </c>
    </row>
    <row r="1019" spans="1:9" x14ac:dyDescent="0.25">
      <c r="A1019" s="15"/>
      <c r="B1019" s="5">
        <f>DATE(YEAR(siječanj!B1019),MONTH(siječanj!B1019)+2,DAY(siječanj!B1019))</f>
        <v>42805</v>
      </c>
      <c r="C1019" s="9">
        <v>10.5833333333333</v>
      </c>
      <c r="D1019">
        <v>1.0121179403468799</v>
      </c>
      <c r="E1019" s="6">
        <v>146.01105589565699</v>
      </c>
      <c r="F1019" s="7">
        <v>115.77875537018566</v>
      </c>
      <c r="G1019" s="7">
        <v>128.85405208850761</v>
      </c>
      <c r="H1019" s="7">
        <v>4.8373584867376076</v>
      </c>
      <c r="I1019" s="7">
        <v>147.7804091609855</v>
      </c>
    </row>
    <row r="1020" spans="1:9" x14ac:dyDescent="0.25">
      <c r="A1020" s="15"/>
      <c r="B1020" s="5">
        <f>DATE(YEAR(siječanj!B1020),MONTH(siječanj!B1020)+2,DAY(siječanj!B1020))</f>
        <v>42805</v>
      </c>
      <c r="C1020" s="9">
        <v>10.59375</v>
      </c>
      <c r="D1020">
        <v>1.0121179403468799</v>
      </c>
      <c r="E1020" s="6">
        <v>146.84976228903682</v>
      </c>
      <c r="F1020" s="7">
        <v>112.83224401300087</v>
      </c>
      <c r="G1020" s="7">
        <v>127.15705168156884</v>
      </c>
      <c r="H1020" s="7">
        <v>3.8098435014666951</v>
      </c>
      <c r="I1020" s="7">
        <v>148.62927894840885</v>
      </c>
    </row>
    <row r="1021" spans="1:9" x14ac:dyDescent="0.25">
      <c r="A1021" s="15"/>
      <c r="B1021" s="5">
        <f>DATE(YEAR(siječanj!B1021),MONTH(siječanj!B1021)+2,DAY(siječanj!B1021))</f>
        <v>42805</v>
      </c>
      <c r="C1021" s="9">
        <v>10.6041666666667</v>
      </c>
      <c r="D1021">
        <v>1.0121179403468799</v>
      </c>
      <c r="E1021" s="6">
        <v>148.94918419690791</v>
      </c>
      <c r="F1021" s="7">
        <v>108.41436273743822</v>
      </c>
      <c r="G1021" s="7">
        <v>126.22189011201462</v>
      </c>
      <c r="H1021" s="7">
        <v>3.9608493391957862</v>
      </c>
      <c r="I1021" s="7">
        <v>150.75414152572245</v>
      </c>
    </row>
    <row r="1022" spans="1:9" x14ac:dyDescent="0.25">
      <c r="A1022" s="15"/>
      <c r="B1022" s="5">
        <f>DATE(YEAR(siječanj!B1022),MONTH(siječanj!B1022)+2,DAY(siječanj!B1022))</f>
        <v>42805</v>
      </c>
      <c r="C1022" s="9">
        <v>10.6145833333333</v>
      </c>
      <c r="D1022">
        <v>1.0121179403468799</v>
      </c>
      <c r="E1022" s="6">
        <v>148.5861959493289</v>
      </c>
      <c r="F1022" s="7">
        <v>106.42684762316817</v>
      </c>
      <c r="G1022" s="7">
        <v>130.06700274610327</v>
      </c>
      <c r="H1022" s="7">
        <v>4.3288496836256973</v>
      </c>
      <c r="I1022" s="7">
        <v>150.38675460821267</v>
      </c>
    </row>
    <row r="1023" spans="1:9" x14ac:dyDescent="0.25">
      <c r="A1023" s="15"/>
      <c r="B1023" s="5">
        <f>DATE(YEAR(siječanj!B1023),MONTH(siječanj!B1023)+2,DAY(siječanj!B1023))</f>
        <v>42805</v>
      </c>
      <c r="C1023" s="9">
        <v>10.625</v>
      </c>
      <c r="D1023">
        <v>1.0121179403468799</v>
      </c>
      <c r="E1023" s="6">
        <v>149.36841829384792</v>
      </c>
      <c r="F1023" s="7">
        <v>104.9598905039321</v>
      </c>
      <c r="G1023" s="7">
        <v>129.1317490368786</v>
      </c>
      <c r="H1023" s="7">
        <v>4.1058263849187906</v>
      </c>
      <c r="I1023" s="7">
        <v>151.17845587644058</v>
      </c>
    </row>
    <row r="1024" spans="1:9" x14ac:dyDescent="0.25">
      <c r="A1024" s="15"/>
      <c r="B1024" s="5">
        <f>DATE(YEAR(siječanj!B1024),MONTH(siječanj!B1024)+2,DAY(siječanj!B1024))</f>
        <v>42805</v>
      </c>
      <c r="C1024" s="9">
        <v>10.6354166666667</v>
      </c>
      <c r="D1024">
        <v>1.0121179403468799</v>
      </c>
      <c r="E1024" s="6">
        <v>146.75121320102949</v>
      </c>
      <c r="F1024" s="7">
        <v>102.16219588801317</v>
      </c>
      <c r="G1024" s="7">
        <v>127.78178268332395</v>
      </c>
      <c r="H1024" s="7">
        <v>4.9917157647474539</v>
      </c>
      <c r="I1024" s="7">
        <v>148.52953564843182</v>
      </c>
    </row>
    <row r="1025" spans="1:9" x14ac:dyDescent="0.25">
      <c r="A1025" s="15"/>
      <c r="B1025" s="5">
        <f>DATE(YEAR(siječanj!B1025),MONTH(siječanj!B1025)+2,DAY(siječanj!B1025))</f>
        <v>42805</v>
      </c>
      <c r="C1025" s="9">
        <v>10.6458333333333</v>
      </c>
      <c r="D1025">
        <v>1.0121179403468799</v>
      </c>
      <c r="E1025" s="6">
        <v>146.07912835017754</v>
      </c>
      <c r="F1025" s="7">
        <v>101.00142129814746</v>
      </c>
      <c r="G1025" s="7">
        <v>124.66747384198521</v>
      </c>
      <c r="H1025" s="7">
        <v>5.0197164432136789</v>
      </c>
      <c r="I1025" s="7">
        <v>147.84930651344919</v>
      </c>
    </row>
    <row r="1026" spans="1:9" x14ac:dyDescent="0.25">
      <c r="A1026" s="15"/>
      <c r="B1026" s="5">
        <f>DATE(YEAR(siječanj!B1026),MONTH(siječanj!B1026)+2,DAY(siječanj!B1026))</f>
        <v>42805</v>
      </c>
      <c r="C1026" s="9">
        <v>10.65625</v>
      </c>
      <c r="D1026">
        <v>1.0121179403468799</v>
      </c>
      <c r="E1026" s="6">
        <v>147.50651205459863</v>
      </c>
      <c r="F1026" s="7">
        <v>100.95882836764835</v>
      </c>
      <c r="G1026" s="7">
        <v>124.77679956395239</v>
      </c>
      <c r="H1026" s="7">
        <v>4.6738900117842563</v>
      </c>
      <c r="I1026" s="7">
        <v>149.29398716845256</v>
      </c>
    </row>
    <row r="1027" spans="1:9" x14ac:dyDescent="0.25">
      <c r="A1027" s="15"/>
      <c r="B1027" s="5">
        <f>DATE(YEAR(siječanj!B1027),MONTH(siječanj!B1027)+2,DAY(siječanj!B1027))</f>
        <v>42805</v>
      </c>
      <c r="C1027" s="9">
        <v>10.6666666666667</v>
      </c>
      <c r="D1027">
        <v>1.0121179403468799</v>
      </c>
      <c r="E1027" s="6">
        <v>147.00454134643866</v>
      </c>
      <c r="F1027" s="7">
        <v>100.88870454041465</v>
      </c>
      <c r="G1027" s="7">
        <v>123.64314110184586</v>
      </c>
      <c r="H1027" s="7">
        <v>4.8995276539390566</v>
      </c>
      <c r="I1027" s="7">
        <v>148.78593360919524</v>
      </c>
    </row>
    <row r="1028" spans="1:9" x14ac:dyDescent="0.25">
      <c r="A1028" s="15"/>
      <c r="B1028" s="5">
        <f>DATE(YEAR(siječanj!B1028),MONTH(siječanj!B1028)+2,DAY(siječanj!B1028))</f>
        <v>42805</v>
      </c>
      <c r="C1028" s="9">
        <v>10.6770833333333</v>
      </c>
      <c r="D1028">
        <v>1.0121179403468799</v>
      </c>
      <c r="E1028" s="6">
        <v>149.19446814671309</v>
      </c>
      <c r="F1028" s="7">
        <v>100.60263812266324</v>
      </c>
      <c r="G1028" s="7">
        <v>123.56164156033978</v>
      </c>
      <c r="H1028" s="7">
        <v>6.7372250733709613</v>
      </c>
      <c r="I1028" s="7">
        <v>151.00239781179943</v>
      </c>
    </row>
    <row r="1029" spans="1:9" x14ac:dyDescent="0.25">
      <c r="A1029" s="15"/>
      <c r="B1029" s="5">
        <f>DATE(YEAR(siječanj!B1029),MONTH(siječanj!B1029)+2,DAY(siječanj!B1029))</f>
        <v>42805</v>
      </c>
      <c r="C1029" s="9">
        <v>10.6875</v>
      </c>
      <c r="D1029">
        <v>1.0121179403468799</v>
      </c>
      <c r="E1029" s="6">
        <v>154.3044845986268</v>
      </c>
      <c r="F1029" s="7">
        <v>101.12190554428787</v>
      </c>
      <c r="G1029" s="7">
        <v>121.66172956881468</v>
      </c>
      <c r="H1029" s="7">
        <v>13.094049173233795</v>
      </c>
      <c r="I1029" s="7">
        <v>156.174337138249</v>
      </c>
    </row>
    <row r="1030" spans="1:9" x14ac:dyDescent="0.25">
      <c r="A1030" s="15"/>
      <c r="B1030" s="5">
        <f>DATE(YEAR(siječanj!B1030),MONTH(siječanj!B1030)+2,DAY(siječanj!B1030))</f>
        <v>42805</v>
      </c>
      <c r="C1030" s="9">
        <v>10.6979166666667</v>
      </c>
      <c r="D1030">
        <v>1.0121179403468799</v>
      </c>
      <c r="E1030" s="6">
        <v>159.9965226705614</v>
      </c>
      <c r="F1030" s="7">
        <v>102.75109816185308</v>
      </c>
      <c r="G1030" s="7">
        <v>120.93852128976394</v>
      </c>
      <c r="H1030" s="7">
        <v>53.574707141984568</v>
      </c>
      <c r="I1030" s="7">
        <v>161.93535098799148</v>
      </c>
    </row>
    <row r="1031" spans="1:9" x14ac:dyDescent="0.25">
      <c r="A1031" s="15"/>
      <c r="B1031" s="5">
        <f>DATE(YEAR(siječanj!B1031),MONTH(siječanj!B1031)+2,DAY(siječanj!B1031))</f>
        <v>42805</v>
      </c>
      <c r="C1031" s="9">
        <v>10.7083333333333</v>
      </c>
      <c r="D1031">
        <v>1.0121179403468799</v>
      </c>
      <c r="E1031" s="6">
        <v>164.80072768730193</v>
      </c>
      <c r="F1031" s="7">
        <v>102.21121362961513</v>
      </c>
      <c r="G1031" s="7">
        <v>119.81254246888169</v>
      </c>
      <c r="H1031" s="7">
        <v>113.55614193969258</v>
      </c>
      <c r="I1031" s="7">
        <v>166.79777307453904</v>
      </c>
    </row>
    <row r="1032" spans="1:9" x14ac:dyDescent="0.25">
      <c r="A1032" s="15"/>
      <c r="B1032" s="5">
        <f>DATE(YEAR(siječanj!B1032),MONTH(siječanj!B1032)+2,DAY(siječanj!B1032))</f>
        <v>42805</v>
      </c>
      <c r="C1032" s="9">
        <v>10.71875</v>
      </c>
      <c r="D1032">
        <v>1.0121179403468799</v>
      </c>
      <c r="E1032" s="6">
        <v>169.28351126165646</v>
      </c>
      <c r="F1032" s="7">
        <v>102.70923468588964</v>
      </c>
      <c r="G1032" s="7">
        <v>119.7133961774575</v>
      </c>
      <c r="H1032" s="7">
        <v>143.55702017338163</v>
      </c>
      <c r="I1032" s="7">
        <v>171.33487875283558</v>
      </c>
    </row>
    <row r="1033" spans="1:9" x14ac:dyDescent="0.25">
      <c r="A1033" s="15"/>
      <c r="B1033" s="5">
        <f>DATE(YEAR(siječanj!B1033),MONTH(siječanj!B1033)+2,DAY(siječanj!B1033))</f>
        <v>42805</v>
      </c>
      <c r="C1033" s="9">
        <v>10.7291666666667</v>
      </c>
      <c r="D1033">
        <v>1.0121179403468799</v>
      </c>
      <c r="E1033" s="6">
        <v>175.85530047826046</v>
      </c>
      <c r="F1033" s="7">
        <v>102.34923684854789</v>
      </c>
      <c r="G1033" s="7">
        <v>121.80250296089703</v>
      </c>
      <c r="H1033" s="7">
        <v>163.670153447979</v>
      </c>
      <c r="I1033" s="7">
        <v>177.98630451913866</v>
      </c>
    </row>
    <row r="1034" spans="1:9" x14ac:dyDescent="0.25">
      <c r="A1034" s="15"/>
      <c r="B1034" s="5">
        <f>DATE(YEAR(siječanj!B1034),MONTH(siječanj!B1034)+2,DAY(siječanj!B1034))</f>
        <v>42805</v>
      </c>
      <c r="C1034" s="9">
        <v>10.7395833333333</v>
      </c>
      <c r="D1034">
        <v>1.0121179403468799</v>
      </c>
      <c r="E1034" s="6">
        <v>181.95170403586519</v>
      </c>
      <c r="F1034" s="7">
        <v>104.36799826809421</v>
      </c>
      <c r="G1034" s="7">
        <v>123.99198990612959</v>
      </c>
      <c r="H1034" s="7">
        <v>177.4379051259221</v>
      </c>
      <c r="I1034" s="7">
        <v>184.15658393138494</v>
      </c>
    </row>
    <row r="1035" spans="1:9" x14ac:dyDescent="0.25">
      <c r="A1035" s="15"/>
      <c r="B1035" s="5">
        <f>DATE(YEAR(siječanj!B1035),MONTH(siječanj!B1035)+2,DAY(siječanj!B1035))</f>
        <v>42805</v>
      </c>
      <c r="C1035" s="9">
        <v>10.75</v>
      </c>
      <c r="D1035">
        <v>1.0121179403468799</v>
      </c>
      <c r="E1035" s="6">
        <v>185.36501354154476</v>
      </c>
      <c r="F1035" s="7">
        <v>106.12850873405249</v>
      </c>
      <c r="G1035" s="7">
        <v>127.0253520439847</v>
      </c>
      <c r="H1035" s="7">
        <v>199.10422244325537</v>
      </c>
      <c r="I1035" s="7">
        <v>187.61125571803976</v>
      </c>
    </row>
    <row r="1036" spans="1:9" x14ac:dyDescent="0.25">
      <c r="A1036" s="15"/>
      <c r="B1036" s="5">
        <f>DATE(YEAR(siječanj!B1036),MONTH(siječanj!B1036)+2,DAY(siječanj!B1036))</f>
        <v>42805</v>
      </c>
      <c r="C1036" s="9">
        <v>10.7604166666667</v>
      </c>
      <c r="D1036">
        <v>1.0121179403468799</v>
      </c>
      <c r="E1036" s="6">
        <v>187.56123079360671</v>
      </c>
      <c r="F1036" s="7">
        <v>107.87814952583051</v>
      </c>
      <c r="G1036" s="7">
        <v>131.14015348726466</v>
      </c>
      <c r="H1036" s="7">
        <v>216.18382420096538</v>
      </c>
      <c r="I1036" s="7">
        <v>189.834086599751</v>
      </c>
    </row>
    <row r="1037" spans="1:9" x14ac:dyDescent="0.25">
      <c r="A1037" s="15"/>
      <c r="B1037" s="5">
        <f>DATE(YEAR(siječanj!B1037),MONTH(siječanj!B1037)+2,DAY(siječanj!B1037))</f>
        <v>42805</v>
      </c>
      <c r="C1037" s="9">
        <v>10.7708333333333</v>
      </c>
      <c r="D1037">
        <v>1.0121179403468799</v>
      </c>
      <c r="E1037" s="6">
        <v>190.72588681905839</v>
      </c>
      <c r="F1037" s="7">
        <v>107.71627875476925</v>
      </c>
      <c r="G1037" s="7">
        <v>132.26414529612438</v>
      </c>
      <c r="H1037" s="7">
        <v>231.54264589874836</v>
      </c>
      <c r="I1037" s="7">
        <v>193.03709173813749</v>
      </c>
    </row>
    <row r="1038" spans="1:9" x14ac:dyDescent="0.25">
      <c r="A1038" s="15"/>
      <c r="B1038" s="5">
        <f>DATE(YEAR(siječanj!B1038),MONTH(siječanj!B1038)+2,DAY(siječanj!B1038))</f>
        <v>42805</v>
      </c>
      <c r="C1038" s="9">
        <v>10.78125</v>
      </c>
      <c r="D1038">
        <v>1.0121179403468799</v>
      </c>
      <c r="E1038" s="6">
        <v>191.7431743548461</v>
      </c>
      <c r="F1038" s="7">
        <v>108.14172710072593</v>
      </c>
      <c r="G1038" s="7">
        <v>132.86541673658087</v>
      </c>
      <c r="H1038" s="7">
        <v>232.64219934775625</v>
      </c>
      <c r="I1038" s="7">
        <v>194.06670670359952</v>
      </c>
    </row>
    <row r="1039" spans="1:9" x14ac:dyDescent="0.25">
      <c r="A1039" s="15"/>
      <c r="B1039" s="5">
        <f>DATE(YEAR(siječanj!B1039),MONTH(siječanj!B1039)+2,DAY(siječanj!B1039))</f>
        <v>42805</v>
      </c>
      <c r="C1039" s="9">
        <v>10.7916666666667</v>
      </c>
      <c r="D1039">
        <v>1.0121179403468799</v>
      </c>
      <c r="E1039" s="6">
        <v>189.57352726447613</v>
      </c>
      <c r="F1039" s="7">
        <v>108.03267765563135</v>
      </c>
      <c r="G1039" s="7">
        <v>133.81395057656113</v>
      </c>
      <c r="H1039" s="7">
        <v>232.79803281969458</v>
      </c>
      <c r="I1039" s="7">
        <v>191.87076795921465</v>
      </c>
    </row>
    <row r="1040" spans="1:9" x14ac:dyDescent="0.25">
      <c r="A1040" s="15"/>
      <c r="B1040" s="5">
        <f>DATE(YEAR(siječanj!B1040),MONTH(siječanj!B1040)+2,DAY(siječanj!B1040))</f>
        <v>42805</v>
      </c>
      <c r="C1040" s="9">
        <v>10.8020833333333</v>
      </c>
      <c r="D1040">
        <v>1.0121179403468799</v>
      </c>
      <c r="E1040" s="6">
        <v>189.99534284849406</v>
      </c>
      <c r="F1040" s="7">
        <v>109.57225558108874</v>
      </c>
      <c r="G1040" s="7">
        <v>131.14629079052793</v>
      </c>
      <c r="H1040" s="7">
        <v>232.99456463819956</v>
      </c>
      <c r="I1040" s="7">
        <v>192.29769507931709</v>
      </c>
    </row>
    <row r="1041" spans="1:9" x14ac:dyDescent="0.25">
      <c r="A1041" s="15"/>
      <c r="B1041" s="5">
        <f>DATE(YEAR(siječanj!B1041),MONTH(siječanj!B1041)+2,DAY(siječanj!B1041))</f>
        <v>42805</v>
      </c>
      <c r="C1041" s="9">
        <v>10.8125</v>
      </c>
      <c r="D1041">
        <v>1.0121179403468799</v>
      </c>
      <c r="E1041" s="6">
        <v>191.68597868497997</v>
      </c>
      <c r="F1041" s="7">
        <v>107.8326828651001</v>
      </c>
      <c r="G1041" s="7">
        <v>132.07737417814874</v>
      </c>
      <c r="H1041" s="7">
        <v>233.22367973718997</v>
      </c>
      <c r="I1041" s="7">
        <v>194.00881794001785</v>
      </c>
    </row>
    <row r="1042" spans="1:9" x14ac:dyDescent="0.25">
      <c r="A1042" s="15"/>
      <c r="B1042" s="5">
        <f>DATE(YEAR(siječanj!B1042),MONTH(siječanj!B1042)+2,DAY(siječanj!B1042))</f>
        <v>42805</v>
      </c>
      <c r="C1042" s="9">
        <v>10.8229166666667</v>
      </c>
      <c r="D1042">
        <v>1.0121179403468799</v>
      </c>
      <c r="E1042" s="6">
        <v>188.55378925133539</v>
      </c>
      <c r="F1042" s="7">
        <v>106.49078711881629</v>
      </c>
      <c r="G1042" s="7">
        <v>130.36149715699563</v>
      </c>
      <c r="H1042" s="7">
        <v>233.05588669411549</v>
      </c>
      <c r="I1042" s="7">
        <v>190.83867282166122</v>
      </c>
    </row>
    <row r="1043" spans="1:9" x14ac:dyDescent="0.25">
      <c r="A1043" s="15"/>
      <c r="B1043" s="5">
        <f>DATE(YEAR(siječanj!B1043),MONTH(siječanj!B1043)+2,DAY(siječanj!B1043))</f>
        <v>42805</v>
      </c>
      <c r="C1043" s="9">
        <v>10.8333333333333</v>
      </c>
      <c r="D1043">
        <v>1.0121179403468799</v>
      </c>
      <c r="E1043" s="6">
        <v>190.67438510973264</v>
      </c>
      <c r="F1043" s="7">
        <v>104.58019338613458</v>
      </c>
      <c r="G1043" s="7">
        <v>130.7001224639375</v>
      </c>
      <c r="H1043" s="7">
        <v>233.12576387392326</v>
      </c>
      <c r="I1043" s="7">
        <v>192.98496593417039</v>
      </c>
    </row>
    <row r="1044" spans="1:9" x14ac:dyDescent="0.25">
      <c r="A1044" s="15"/>
      <c r="B1044" s="5">
        <f>DATE(YEAR(siječanj!B1044),MONTH(siječanj!B1044)+2,DAY(siječanj!B1044))</f>
        <v>42805</v>
      </c>
      <c r="C1044" s="9">
        <v>10.84375</v>
      </c>
      <c r="D1044">
        <v>1.0121179403468799</v>
      </c>
      <c r="E1044" s="6">
        <v>191.52285272011</v>
      </c>
      <c r="F1044" s="7">
        <v>105.20255838480155</v>
      </c>
      <c r="G1044" s="7">
        <v>128.79586788968567</v>
      </c>
      <c r="H1044" s="7">
        <v>233.91159510905237</v>
      </c>
      <c r="I1044" s="7">
        <v>193.84371522443655</v>
      </c>
    </row>
    <row r="1045" spans="1:9" x14ac:dyDescent="0.25">
      <c r="A1045" s="15"/>
      <c r="B1045" s="5">
        <f>DATE(YEAR(siječanj!B1045),MONTH(siječanj!B1045)+2,DAY(siječanj!B1045))</f>
        <v>42805</v>
      </c>
      <c r="C1045" s="9">
        <v>10.8541666666667</v>
      </c>
      <c r="D1045">
        <v>1.0121179403468799</v>
      </c>
      <c r="E1045" s="6">
        <v>188.55538419548537</v>
      </c>
      <c r="F1045" s="7">
        <v>105.01024691484682</v>
      </c>
      <c r="G1045" s="7">
        <v>127.56947685842935</v>
      </c>
      <c r="H1045" s="7">
        <v>234.04614178453127</v>
      </c>
      <c r="I1045" s="7">
        <v>190.84028709324929</v>
      </c>
    </row>
    <row r="1046" spans="1:9" x14ac:dyDescent="0.25">
      <c r="A1046" s="15"/>
      <c r="B1046" s="5">
        <f>DATE(YEAR(siječanj!B1046),MONTH(siječanj!B1046)+2,DAY(siječanj!B1046))</f>
        <v>42805</v>
      </c>
      <c r="C1046" s="9">
        <v>10.8645833333333</v>
      </c>
      <c r="D1046">
        <v>1.0121179403468799</v>
      </c>
      <c r="E1046" s="6">
        <v>185.00853012530305</v>
      </c>
      <c r="F1046" s="7">
        <v>103.2161494763109</v>
      </c>
      <c r="G1046" s="7">
        <v>124.05378758246034</v>
      </c>
      <c r="H1046" s="7">
        <v>234.582931302898</v>
      </c>
      <c r="I1046" s="7">
        <v>187.2504524570254</v>
      </c>
    </row>
    <row r="1047" spans="1:9" x14ac:dyDescent="0.25">
      <c r="A1047" s="15"/>
      <c r="B1047" s="5">
        <f>DATE(YEAR(siječanj!B1047),MONTH(siječanj!B1047)+2,DAY(siječanj!B1047))</f>
        <v>42805</v>
      </c>
      <c r="C1047" s="9">
        <v>10.875</v>
      </c>
      <c r="D1047">
        <v>1.0121179403468799</v>
      </c>
      <c r="E1047" s="6">
        <v>181.07695408819131</v>
      </c>
      <c r="F1047" s="7">
        <v>97.917187321426539</v>
      </c>
      <c r="G1047" s="7">
        <v>112.37506032268722</v>
      </c>
      <c r="H1047" s="7">
        <v>235.61638906887563</v>
      </c>
      <c r="I1047" s="7">
        <v>183.27123381602672</v>
      </c>
    </row>
    <row r="1048" spans="1:9" x14ac:dyDescent="0.25">
      <c r="A1048" s="15"/>
      <c r="B1048" s="5">
        <f>DATE(YEAR(siječanj!B1048),MONTH(siječanj!B1048)+2,DAY(siječanj!B1048))</f>
        <v>42805</v>
      </c>
      <c r="C1048" s="9">
        <v>10.8854166666667</v>
      </c>
      <c r="D1048">
        <v>1.0121179403468799</v>
      </c>
      <c r="E1048" s="6">
        <v>184.88849742741991</v>
      </c>
      <c r="F1048" s="7">
        <v>82.959958538508261</v>
      </c>
      <c r="G1048" s="7">
        <v>91.619898502133495</v>
      </c>
      <c r="H1048" s="7">
        <v>241.40966513508926</v>
      </c>
      <c r="I1048" s="7">
        <v>187.12896521006962</v>
      </c>
    </row>
    <row r="1049" spans="1:9" x14ac:dyDescent="0.25">
      <c r="A1049" s="15"/>
      <c r="B1049" s="5">
        <f>DATE(YEAR(siječanj!B1049),MONTH(siječanj!B1049)+2,DAY(siječanj!B1049))</f>
        <v>42805</v>
      </c>
      <c r="C1049" s="9">
        <v>10.8958333333333</v>
      </c>
      <c r="D1049">
        <v>1.0121179403468799</v>
      </c>
      <c r="E1049" s="6">
        <v>190.11455872059281</v>
      </c>
      <c r="F1049" s="7">
        <v>77.299804164679699</v>
      </c>
      <c r="G1049" s="7">
        <v>83.752592805663213</v>
      </c>
      <c r="H1049" s="7">
        <v>245.89275508135242</v>
      </c>
      <c r="I1049" s="7">
        <v>192.41835560224234</v>
      </c>
    </row>
    <row r="1050" spans="1:9" x14ac:dyDescent="0.25">
      <c r="A1050" s="15"/>
      <c r="B1050" s="5">
        <f>DATE(YEAR(siječanj!B1050),MONTH(siječanj!B1050)+2,DAY(siječanj!B1050))</f>
        <v>42805</v>
      </c>
      <c r="C1050" s="9">
        <v>10.90625</v>
      </c>
      <c r="D1050">
        <v>1.0121179403468799</v>
      </c>
      <c r="E1050" s="6">
        <v>193.27260967241787</v>
      </c>
      <c r="F1050" s="7">
        <v>76.622217052865381</v>
      </c>
      <c r="G1050" s="7">
        <v>82.172369415776231</v>
      </c>
      <c r="H1050" s="7">
        <v>244.74139482645282</v>
      </c>
      <c r="I1050" s="7">
        <v>195.61467562711402</v>
      </c>
    </row>
    <row r="1051" spans="1:9" x14ac:dyDescent="0.25">
      <c r="A1051" s="15"/>
      <c r="B1051" s="5">
        <f>DATE(YEAR(siječanj!B1051),MONTH(siječanj!B1051)+2,DAY(siječanj!B1051))</f>
        <v>42805</v>
      </c>
      <c r="C1051" s="9">
        <v>10.9166666666667</v>
      </c>
      <c r="D1051">
        <v>1.0121179403468799</v>
      </c>
      <c r="E1051" s="6">
        <v>192.09851937597887</v>
      </c>
      <c r="F1051" s="7">
        <v>75.962156889867529</v>
      </c>
      <c r="G1051" s="7">
        <v>80.664583831115024</v>
      </c>
      <c r="H1051" s="7">
        <v>241.55511524295872</v>
      </c>
      <c r="I1051" s="7">
        <v>194.42635777450093</v>
      </c>
    </row>
    <row r="1052" spans="1:9" x14ac:dyDescent="0.25">
      <c r="A1052" s="15"/>
      <c r="B1052" s="5">
        <f>DATE(YEAR(siječanj!B1052),MONTH(siječanj!B1052)+2,DAY(siječanj!B1052))</f>
        <v>42805</v>
      </c>
      <c r="C1052" s="9">
        <v>10.9270833333333</v>
      </c>
      <c r="D1052">
        <v>1.0121179403468799</v>
      </c>
      <c r="E1052" s="6">
        <v>192.15478408280043</v>
      </c>
      <c r="F1052" s="7">
        <v>73.392713407758208</v>
      </c>
      <c r="G1052" s="7">
        <v>70.952189247008278</v>
      </c>
      <c r="H1052" s="7">
        <v>243.09792692307101</v>
      </c>
      <c r="I1052" s="7">
        <v>194.48330429368337</v>
      </c>
    </row>
    <row r="1053" spans="1:9" x14ac:dyDescent="0.25">
      <c r="A1053" s="15"/>
      <c r="B1053" s="5">
        <f>DATE(YEAR(siječanj!B1053),MONTH(siječanj!B1053)+2,DAY(siječanj!B1053))</f>
        <v>42805</v>
      </c>
      <c r="C1053" s="9">
        <v>10.9375</v>
      </c>
      <c r="D1053">
        <v>1.0121179403468799</v>
      </c>
      <c r="E1053" s="6">
        <v>187.45681505042171</v>
      </c>
      <c r="F1053" s="7">
        <v>71.718791599982183</v>
      </c>
      <c r="G1053" s="7">
        <v>66.052189556860753</v>
      </c>
      <c r="H1053" s="7">
        <v>242.49647991060982</v>
      </c>
      <c r="I1053" s="7">
        <v>189.7284055528188</v>
      </c>
    </row>
    <row r="1054" spans="1:9" x14ac:dyDescent="0.25">
      <c r="A1054" s="15"/>
      <c r="B1054" s="5">
        <f>DATE(YEAR(siječanj!B1054),MONTH(siječanj!B1054)+2,DAY(siječanj!B1054))</f>
        <v>42805</v>
      </c>
      <c r="C1054" s="9">
        <v>10.9479166666667</v>
      </c>
      <c r="D1054">
        <v>1.0121179403468799</v>
      </c>
      <c r="E1054" s="6">
        <v>179.58607235214157</v>
      </c>
      <c r="F1054" s="7">
        <v>71.133648822595475</v>
      </c>
      <c r="G1054" s="7">
        <v>63.94158618770939</v>
      </c>
      <c r="H1054" s="7">
        <v>240.64391253770305</v>
      </c>
      <c r="I1054" s="7">
        <v>181.76228566403526</v>
      </c>
    </row>
    <row r="1055" spans="1:9" x14ac:dyDescent="0.25">
      <c r="A1055" s="15"/>
      <c r="B1055" s="5">
        <f>DATE(YEAR(siječanj!B1055),MONTH(siječanj!B1055)+2,DAY(siječanj!B1055))</f>
        <v>42805</v>
      </c>
      <c r="C1055" s="9">
        <v>10.9583333333333</v>
      </c>
      <c r="D1055">
        <v>1.0121179403468799</v>
      </c>
      <c r="E1055" s="6">
        <v>170.25756261075756</v>
      </c>
      <c r="F1055" s="7">
        <v>69.520347893129369</v>
      </c>
      <c r="G1055" s="7">
        <v>62.353595023000345</v>
      </c>
      <c r="H1055" s="7">
        <v>240.4074174692015</v>
      </c>
      <c r="I1055" s="7">
        <v>172.32073359807987</v>
      </c>
    </row>
    <row r="1056" spans="1:9" x14ac:dyDescent="0.25">
      <c r="A1056" s="15"/>
      <c r="B1056" s="5">
        <f>DATE(YEAR(siječanj!B1056),MONTH(siječanj!B1056)+2,DAY(siječanj!B1056))</f>
        <v>42805</v>
      </c>
      <c r="C1056" s="9">
        <v>10.96875</v>
      </c>
      <c r="D1056">
        <v>1.0121179403468799</v>
      </c>
      <c r="E1056" s="6">
        <v>162.82026955705916</v>
      </c>
      <c r="F1056" s="7">
        <v>68.222143267140183</v>
      </c>
      <c r="G1056" s="7">
        <v>61.420508599066444</v>
      </c>
      <c r="H1056" s="7">
        <v>241.5399442499361</v>
      </c>
      <c r="I1056" s="7">
        <v>164.7933158708145</v>
      </c>
    </row>
    <row r="1057" spans="1:9" x14ac:dyDescent="0.25">
      <c r="A1057" s="15"/>
      <c r="B1057" s="5">
        <f>DATE(YEAR(siječanj!B1057),MONTH(siječanj!B1057)+2,DAY(siječanj!B1057))</f>
        <v>42805</v>
      </c>
      <c r="C1057" s="9">
        <v>10.9791666666667</v>
      </c>
      <c r="D1057">
        <v>1.0121179403468799</v>
      </c>
      <c r="E1057" s="6">
        <v>152.17526492584301</v>
      </c>
      <c r="F1057" s="7">
        <v>67.599726164577817</v>
      </c>
      <c r="G1057" s="7">
        <v>63.613657094679311</v>
      </c>
      <c r="H1057" s="7">
        <v>243.40991590925461</v>
      </c>
      <c r="I1057" s="7">
        <v>154.01931570848501</v>
      </c>
    </row>
    <row r="1058" spans="1:9" ht="15.75" thickBot="1" x14ac:dyDescent="0.3">
      <c r="A1058" s="15"/>
      <c r="B1058" s="5">
        <f>DATE(YEAR(siječanj!B1058),MONTH(siječanj!B1058)+2,DAY(siječanj!B1058))</f>
        <v>42805</v>
      </c>
      <c r="C1058" s="9">
        <v>10.9895833333333</v>
      </c>
      <c r="D1058">
        <v>1.0121179403468799</v>
      </c>
      <c r="E1058" s="6">
        <v>143.77507719211005</v>
      </c>
      <c r="F1058" s="7">
        <v>65.287703981721975</v>
      </c>
      <c r="G1058" s="7">
        <v>73.537131645457052</v>
      </c>
      <c r="H1058" s="7">
        <v>242.83878487942255</v>
      </c>
      <c r="I1058" s="7">
        <v>145.51733500089207</v>
      </c>
    </row>
    <row r="1059" spans="1:9" x14ac:dyDescent="0.25">
      <c r="A1059" s="16">
        <f t="shared" ref="A1059" si="9">A963+1</f>
        <v>71</v>
      </c>
      <c r="B1059" s="5">
        <f>DATE(YEAR(siječanj!B1059),MONTH(siječanj!B1059)+2,DAY(siječanj!B1059))</f>
        <v>42806</v>
      </c>
      <c r="C1059" s="9">
        <v>11</v>
      </c>
      <c r="D1059">
        <v>1.0084496223113579</v>
      </c>
      <c r="E1059" s="6">
        <v>136.47596366817913</v>
      </c>
      <c r="F1059" s="7">
        <v>66.119157904664661</v>
      </c>
      <c r="G1059" s="7">
        <v>81.361596401263455</v>
      </c>
      <c r="H1059" s="7">
        <v>246.80721121401282</v>
      </c>
      <c r="I1059" s="7">
        <v>137.62913401575386</v>
      </c>
    </row>
    <row r="1060" spans="1:9" x14ac:dyDescent="0.25">
      <c r="A1060" s="17"/>
      <c r="B1060" s="5">
        <f>DATE(YEAR(siječanj!B1060),MONTH(siječanj!B1060)+2,DAY(siječanj!B1060))</f>
        <v>42806</v>
      </c>
      <c r="C1060" s="9">
        <v>11.0104166666667</v>
      </c>
      <c r="D1060">
        <v>1.0084496223113579</v>
      </c>
      <c r="E1060" s="6">
        <v>125.99406217438093</v>
      </c>
      <c r="F1060" s="7">
        <v>65.155452271203515</v>
      </c>
      <c r="G1060" s="7">
        <v>82.031828375906201</v>
      </c>
      <c r="H1060" s="7">
        <v>249.16236461195254</v>
      </c>
      <c r="I1060" s="7">
        <v>127.0586644132282</v>
      </c>
    </row>
    <row r="1061" spans="1:9" x14ac:dyDescent="0.25">
      <c r="A1061" s="17"/>
      <c r="B1061" s="5">
        <f>DATE(YEAR(siječanj!B1061),MONTH(siječanj!B1061)+2,DAY(siječanj!B1061))</f>
        <v>42806</v>
      </c>
      <c r="C1061" s="9">
        <v>11.0208333333333</v>
      </c>
      <c r="D1061">
        <v>1.0084496223113579</v>
      </c>
      <c r="E1061" s="6">
        <v>117.82538748187764</v>
      </c>
      <c r="F1061" s="7">
        <v>65.602010710783887</v>
      </c>
      <c r="G1061" s="7">
        <v>81.334851860411391</v>
      </c>
      <c r="H1061" s="7">
        <v>251.45289051973944</v>
      </c>
      <c r="I1061" s="7">
        <v>118.82096750478891</v>
      </c>
    </row>
    <row r="1062" spans="1:9" x14ac:dyDescent="0.25">
      <c r="A1062" s="17"/>
      <c r="B1062" s="5">
        <f>DATE(YEAR(siječanj!B1062),MONTH(siječanj!B1062)+2,DAY(siječanj!B1062))</f>
        <v>42806</v>
      </c>
      <c r="C1062" s="9">
        <v>11.03125</v>
      </c>
      <c r="D1062">
        <v>1.0084496223113579</v>
      </c>
      <c r="E1062" s="6">
        <v>110.03052720421397</v>
      </c>
      <c r="F1062" s="7">
        <v>63.129941393206032</v>
      </c>
      <c r="G1062" s="7">
        <v>79.814234825128665</v>
      </c>
      <c r="H1062" s="7">
        <v>250.48894988626989</v>
      </c>
      <c r="I1062" s="7">
        <v>110.96024360180917</v>
      </c>
    </row>
    <row r="1063" spans="1:9" x14ac:dyDescent="0.25">
      <c r="A1063" s="17"/>
      <c r="B1063" s="5">
        <f>DATE(YEAR(siječanj!B1063),MONTH(siječanj!B1063)+2,DAY(siječanj!B1063))</f>
        <v>42806</v>
      </c>
      <c r="C1063" s="9">
        <v>11.0416666666667</v>
      </c>
      <c r="D1063">
        <v>1.0084496223113579</v>
      </c>
      <c r="E1063" s="6">
        <v>102.19951419748556</v>
      </c>
      <c r="F1063" s="7">
        <v>64.105879418111911</v>
      </c>
      <c r="G1063" s="7">
        <v>78.448035865292908</v>
      </c>
      <c r="H1063" s="7">
        <v>252.1454395003218</v>
      </c>
      <c r="I1063" s="7">
        <v>103.06306149285857</v>
      </c>
    </row>
    <row r="1064" spans="1:9" x14ac:dyDescent="0.25">
      <c r="A1064" s="17"/>
      <c r="B1064" s="5">
        <f>DATE(YEAR(siječanj!B1064),MONTH(siječanj!B1064)+2,DAY(siječanj!B1064))</f>
        <v>42806</v>
      </c>
      <c r="C1064" s="9">
        <v>11.0520833333333</v>
      </c>
      <c r="D1064">
        <v>1.0084496223113579</v>
      </c>
      <c r="E1064" s="6">
        <v>96.805288027526373</v>
      </c>
      <c r="F1064" s="7">
        <v>62.3159623151844</v>
      </c>
      <c r="G1064" s="7">
        <v>79.560534251788212</v>
      </c>
      <c r="H1064" s="7">
        <v>251.45023017024766</v>
      </c>
      <c r="I1064" s="7">
        <v>97.623256149101195</v>
      </c>
    </row>
    <row r="1065" spans="1:9" x14ac:dyDescent="0.25">
      <c r="A1065" s="17"/>
      <c r="B1065" s="5">
        <f>DATE(YEAR(siječanj!B1065),MONTH(siječanj!B1065)+2,DAY(siječanj!B1065))</f>
        <v>42806</v>
      </c>
      <c r="C1065" s="9">
        <v>11.0625</v>
      </c>
      <c r="D1065">
        <v>1.0084496223113579</v>
      </c>
      <c r="E1065" s="6">
        <v>92.730104489548054</v>
      </c>
      <c r="F1065" s="7">
        <v>63.151885149156222</v>
      </c>
      <c r="G1065" s="7">
        <v>80.018728808402301</v>
      </c>
      <c r="H1065" s="7">
        <v>251.59810459660136</v>
      </c>
      <c r="I1065" s="7">
        <v>93.513638849377486</v>
      </c>
    </row>
    <row r="1066" spans="1:9" x14ac:dyDescent="0.25">
      <c r="A1066" s="17"/>
      <c r="B1066" s="5">
        <f>DATE(YEAR(siječanj!B1066),MONTH(siječanj!B1066)+2,DAY(siječanj!B1066))</f>
        <v>42806</v>
      </c>
      <c r="C1066" s="9">
        <v>11.0729166666667</v>
      </c>
      <c r="D1066">
        <v>1.0084496223113579</v>
      </c>
      <c r="E1066" s="6">
        <v>88.448509175117337</v>
      </c>
      <c r="F1066" s="7">
        <v>63.014090385764888</v>
      </c>
      <c r="G1066" s="7">
        <v>82.027874382224198</v>
      </c>
      <c r="H1066" s="7">
        <v>249.61157562507759</v>
      </c>
      <c r="I1066" s="7">
        <v>89.195865671649756</v>
      </c>
    </row>
    <row r="1067" spans="1:9" x14ac:dyDescent="0.25">
      <c r="A1067" s="17"/>
      <c r="B1067" s="5">
        <f>DATE(YEAR(siječanj!B1067),MONTH(siječanj!B1067)+2,DAY(siječanj!B1067))</f>
        <v>42806</v>
      </c>
      <c r="C1067" s="9">
        <v>11.0833333333333</v>
      </c>
      <c r="D1067">
        <v>1.0084496223113579</v>
      </c>
      <c r="E1067" s="6">
        <v>85.163519724914138</v>
      </c>
      <c r="F1067" s="7">
        <v>61.986128625291236</v>
      </c>
      <c r="G1067" s="7">
        <v>82.339106164548568</v>
      </c>
      <c r="H1067" s="7">
        <v>248.80662687846933</v>
      </c>
      <c r="I1067" s="7">
        <v>85.883119301295551</v>
      </c>
    </row>
    <row r="1068" spans="1:9" x14ac:dyDescent="0.25">
      <c r="A1068" s="17"/>
      <c r="B1068" s="5">
        <f>DATE(YEAR(siječanj!B1068),MONTH(siječanj!B1068)+2,DAY(siječanj!B1068))</f>
        <v>42806</v>
      </c>
      <c r="C1068" s="9">
        <v>11.09375</v>
      </c>
      <c r="D1068">
        <v>1.0084496223113579</v>
      </c>
      <c r="E1068" s="6">
        <v>82.773125218202409</v>
      </c>
      <c r="F1068" s="7">
        <v>62.161690696868639</v>
      </c>
      <c r="G1068" s="7">
        <v>83.9412307534826</v>
      </c>
      <c r="H1068" s="7">
        <v>251.11608227303444</v>
      </c>
      <c r="I1068" s="7">
        <v>83.472526863826957</v>
      </c>
    </row>
    <row r="1069" spans="1:9" x14ac:dyDescent="0.25">
      <c r="A1069" s="17"/>
      <c r="B1069" s="5">
        <f>DATE(YEAR(siječanj!B1069),MONTH(siječanj!B1069)+2,DAY(siječanj!B1069))</f>
        <v>42806</v>
      </c>
      <c r="C1069" s="9">
        <v>11.1041666666667</v>
      </c>
      <c r="D1069">
        <v>1.0084496223113579</v>
      </c>
      <c r="E1069" s="6">
        <v>80.502766386867535</v>
      </c>
      <c r="F1069" s="7">
        <v>61.04489580271828</v>
      </c>
      <c r="G1069" s="7">
        <v>82.536974103698583</v>
      </c>
      <c r="H1069" s="7">
        <v>251.15273408800576</v>
      </c>
      <c r="I1069" s="7">
        <v>81.182984357856043</v>
      </c>
    </row>
    <row r="1070" spans="1:9" x14ac:dyDescent="0.25">
      <c r="A1070" s="17"/>
      <c r="B1070" s="5">
        <f>DATE(YEAR(siječanj!B1070),MONTH(siječanj!B1070)+2,DAY(siječanj!B1070))</f>
        <v>42806</v>
      </c>
      <c r="C1070" s="9">
        <v>11.1145833333333</v>
      </c>
      <c r="D1070">
        <v>1.0084496223113579</v>
      </c>
      <c r="E1070" s="6">
        <v>77.507989282101889</v>
      </c>
      <c r="F1070" s="7">
        <v>61.5216223977392</v>
      </c>
      <c r="G1070" s="7">
        <v>79.87958188180616</v>
      </c>
      <c r="H1070" s="7">
        <v>250.80338819422241</v>
      </c>
      <c r="I1070" s="7">
        <v>78.162902517648433</v>
      </c>
    </row>
    <row r="1071" spans="1:9" x14ac:dyDescent="0.25">
      <c r="A1071" s="17"/>
      <c r="B1071" s="5">
        <f>DATE(YEAR(siječanj!B1071),MONTH(siječanj!B1071)+2,DAY(siječanj!B1071))</f>
        <v>42806</v>
      </c>
      <c r="C1071" s="9">
        <v>11.125</v>
      </c>
      <c r="D1071">
        <v>1.0084496223113579</v>
      </c>
      <c r="E1071" s="6">
        <v>75.849989754566593</v>
      </c>
      <c r="F1071" s="7">
        <v>60.092865449820231</v>
      </c>
      <c r="G1071" s="7">
        <v>80.639650035089943</v>
      </c>
      <c r="H1071" s="7">
        <v>249.4153228432298</v>
      </c>
      <c r="I1071" s="7">
        <v>76.490893520313051</v>
      </c>
    </row>
    <row r="1072" spans="1:9" x14ac:dyDescent="0.25">
      <c r="A1072" s="17"/>
      <c r="B1072" s="5">
        <f>DATE(YEAR(siječanj!B1072),MONTH(siječanj!B1072)+2,DAY(siječanj!B1072))</f>
        <v>42806</v>
      </c>
      <c r="C1072" s="9">
        <v>11.1354166666667</v>
      </c>
      <c r="D1072">
        <v>1.0084496223113579</v>
      </c>
      <c r="E1072" s="6">
        <v>73.711267906741227</v>
      </c>
      <c r="F1072" s="7">
        <v>60.64065775018414</v>
      </c>
      <c r="G1072" s="7">
        <v>80.5428232597163</v>
      </c>
      <c r="H1072" s="7">
        <v>249.9351071276086</v>
      </c>
      <c r="I1072" s="7">
        <v>74.334100280644506</v>
      </c>
    </row>
    <row r="1073" spans="1:9" x14ac:dyDescent="0.25">
      <c r="A1073" s="17"/>
      <c r="B1073" s="5">
        <f>DATE(YEAR(siječanj!B1073),MONTH(siječanj!B1073)+2,DAY(siječanj!B1073))</f>
        <v>42806</v>
      </c>
      <c r="C1073" s="9">
        <v>11.1458333333333</v>
      </c>
      <c r="D1073">
        <v>1.0084496223113579</v>
      </c>
      <c r="E1073" s="6">
        <v>72.315750332888427</v>
      </c>
      <c r="F1073" s="7">
        <v>60.16787101125437</v>
      </c>
      <c r="G1073" s="7">
        <v>75.824771376102547</v>
      </c>
      <c r="H1073" s="7">
        <v>250.03943683346574</v>
      </c>
      <c r="I1073" s="7">
        <v>72.926791110363794</v>
      </c>
    </row>
    <row r="1074" spans="1:9" x14ac:dyDescent="0.25">
      <c r="A1074" s="17"/>
      <c r="B1074" s="5">
        <f>DATE(YEAR(siječanj!B1074),MONTH(siječanj!B1074)+2,DAY(siječanj!B1074))</f>
        <v>42806</v>
      </c>
      <c r="C1074" s="9">
        <v>11.15625</v>
      </c>
      <c r="D1074">
        <v>1.0084496223113579</v>
      </c>
      <c r="E1074" s="6">
        <v>72.300384480162919</v>
      </c>
      <c r="F1074" s="7">
        <v>60.175810843315979</v>
      </c>
      <c r="G1074" s="7">
        <v>71.46010317098532</v>
      </c>
      <c r="H1074" s="7">
        <v>250.33733896905116</v>
      </c>
      <c r="I1074" s="7">
        <v>72.911295421986253</v>
      </c>
    </row>
    <row r="1075" spans="1:9" x14ac:dyDescent="0.25">
      <c r="A1075" s="17"/>
      <c r="B1075" s="5">
        <f>DATE(YEAR(siječanj!B1075),MONTH(siječanj!B1075)+2,DAY(siječanj!B1075))</f>
        <v>42806</v>
      </c>
      <c r="C1075" s="9">
        <v>11.1666666666667</v>
      </c>
      <c r="D1075">
        <v>1.0084496223113579</v>
      </c>
      <c r="E1075" s="6">
        <v>70.263592168244557</v>
      </c>
      <c r="F1075" s="7">
        <v>59.809797010050694</v>
      </c>
      <c r="G1075" s="7">
        <v>70.616596537044401</v>
      </c>
      <c r="H1075" s="7">
        <v>249.69223822177216</v>
      </c>
      <c r="I1075" s="7">
        <v>70.857292984305516</v>
      </c>
    </row>
    <row r="1076" spans="1:9" x14ac:dyDescent="0.25">
      <c r="A1076" s="17"/>
      <c r="B1076" s="5">
        <f>DATE(YEAR(siječanj!B1076),MONTH(siječanj!B1076)+2,DAY(siječanj!B1076))</f>
        <v>42806</v>
      </c>
      <c r="C1076" s="9">
        <v>11.1770833333333</v>
      </c>
      <c r="D1076">
        <v>1.0084496223113579</v>
      </c>
      <c r="E1076" s="6">
        <v>69.913957980116734</v>
      </c>
      <c r="F1076" s="7">
        <v>59.777436483011087</v>
      </c>
      <c r="G1076" s="7">
        <v>68.016607329811876</v>
      </c>
      <c r="H1076" s="7">
        <v>249.67971557666462</v>
      </c>
      <c r="I1076" s="7">
        <v>70.504704519340876</v>
      </c>
    </row>
    <row r="1077" spans="1:9" x14ac:dyDescent="0.25">
      <c r="A1077" s="17"/>
      <c r="B1077" s="5">
        <f>DATE(YEAR(siječanj!B1077),MONTH(siječanj!B1077)+2,DAY(siječanj!B1077))</f>
        <v>42806</v>
      </c>
      <c r="C1077" s="9">
        <v>11.1875</v>
      </c>
      <c r="D1077">
        <v>1.0084496223113579</v>
      </c>
      <c r="E1077" s="6">
        <v>70.030393865554629</v>
      </c>
      <c r="F1077" s="7">
        <v>59.815792966014435</v>
      </c>
      <c r="G1077" s="7">
        <v>67.085171407799933</v>
      </c>
      <c r="H1077" s="7">
        <v>249.80823346013742</v>
      </c>
      <c r="I1077" s="7">
        <v>70.622124244034197</v>
      </c>
    </row>
    <row r="1078" spans="1:9" x14ac:dyDescent="0.25">
      <c r="A1078" s="17"/>
      <c r="B1078" s="5">
        <f>DATE(YEAR(siječanj!B1078),MONTH(siječanj!B1078)+2,DAY(siječanj!B1078))</f>
        <v>42806</v>
      </c>
      <c r="C1078" s="9">
        <v>11.1979166666667</v>
      </c>
      <c r="D1078">
        <v>1.0084496223113579</v>
      </c>
      <c r="E1078" s="6">
        <v>69.703227845234622</v>
      </c>
      <c r="F1078" s="7">
        <v>60.633856187837573</v>
      </c>
      <c r="G1078" s="7">
        <v>61.367780671161277</v>
      </c>
      <c r="H1078" s="7">
        <v>249.60275246597379</v>
      </c>
      <c r="I1078" s="7">
        <v>70.292193794409386</v>
      </c>
    </row>
    <row r="1079" spans="1:9" x14ac:dyDescent="0.25">
      <c r="A1079" s="17"/>
      <c r="B1079" s="5">
        <f>DATE(YEAR(siječanj!B1079),MONTH(siječanj!B1079)+2,DAY(siječanj!B1079))</f>
        <v>42806</v>
      </c>
      <c r="C1079" s="9">
        <v>11.2083333333333</v>
      </c>
      <c r="D1079">
        <v>1.0084496223113579</v>
      </c>
      <c r="E1079" s="6">
        <v>69.068210806525386</v>
      </c>
      <c r="F1079" s="7">
        <v>58.134031525975686</v>
      </c>
      <c r="G1079" s="7">
        <v>59.642561488643999</v>
      </c>
      <c r="H1079" s="7">
        <v>249.34544366315927</v>
      </c>
      <c r="I1079" s="7">
        <v>69.651811101561776</v>
      </c>
    </row>
    <row r="1080" spans="1:9" x14ac:dyDescent="0.25">
      <c r="A1080" s="17"/>
      <c r="B1080" s="5">
        <f>DATE(YEAR(siječanj!B1080),MONTH(siječanj!B1080)+2,DAY(siječanj!B1080))</f>
        <v>42806</v>
      </c>
      <c r="C1080" s="9">
        <v>11.21875</v>
      </c>
      <c r="D1080">
        <v>1.0084496223113579</v>
      </c>
      <c r="E1080" s="6">
        <v>69.41359511857965</v>
      </c>
      <c r="F1080" s="7">
        <v>58.048609193452137</v>
      </c>
      <c r="G1080" s="7">
        <v>58.023587358244441</v>
      </c>
      <c r="H1080" s="7">
        <v>248.62577211946919</v>
      </c>
      <c r="I1080" s="7">
        <v>70.000113780605162</v>
      </c>
    </row>
    <row r="1081" spans="1:9" x14ac:dyDescent="0.25">
      <c r="A1081" s="17"/>
      <c r="B1081" s="5">
        <f>DATE(YEAR(siječanj!B1081),MONTH(siječanj!B1081)+2,DAY(siječanj!B1081))</f>
        <v>42806</v>
      </c>
      <c r="C1081" s="9">
        <v>11.2291666666667</v>
      </c>
      <c r="D1081">
        <v>1.0084496223113579</v>
      </c>
      <c r="E1081" s="6">
        <v>69.405297836007279</v>
      </c>
      <c r="F1081" s="7">
        <v>58.471612664316652</v>
      </c>
      <c r="G1081" s="7">
        <v>58.172424974523196</v>
      </c>
      <c r="H1081" s="7">
        <v>248.77001206835936</v>
      </c>
      <c r="I1081" s="7">
        <v>69.991746389128849</v>
      </c>
    </row>
    <row r="1082" spans="1:9" x14ac:dyDescent="0.25">
      <c r="A1082" s="17"/>
      <c r="B1082" s="5">
        <f>DATE(YEAR(siječanj!B1082),MONTH(siječanj!B1082)+2,DAY(siječanj!B1082))</f>
        <v>42806</v>
      </c>
      <c r="C1082" s="9">
        <v>11.2395833333333</v>
      </c>
      <c r="D1082">
        <v>1.0084496223113579</v>
      </c>
      <c r="E1082" s="6">
        <v>70.296509354105254</v>
      </c>
      <c r="F1082" s="7">
        <v>58.796648787840418</v>
      </c>
      <c r="G1082" s="7">
        <v>58.285396222580175</v>
      </c>
      <c r="H1082" s="7">
        <v>247.77793073802934</v>
      </c>
      <c r="I1082" s="7">
        <v>70.890488307954286</v>
      </c>
    </row>
    <row r="1083" spans="1:9" x14ac:dyDescent="0.25">
      <c r="A1083" s="17"/>
      <c r="B1083" s="5">
        <f>DATE(YEAR(siječanj!B1083),MONTH(siječanj!B1083)+2,DAY(siječanj!B1083))</f>
        <v>42806</v>
      </c>
      <c r="C1083" s="9">
        <v>11.25</v>
      </c>
      <c r="D1083">
        <v>1.0084496223113579</v>
      </c>
      <c r="E1083" s="6">
        <v>71.896028919471931</v>
      </c>
      <c r="F1083" s="7">
        <v>59.333996261171237</v>
      </c>
      <c r="G1083" s="7">
        <v>59.623288273239673</v>
      </c>
      <c r="H1083" s="7">
        <v>247.69836328520447</v>
      </c>
      <c r="I1083" s="7">
        <v>72.503523209527941</v>
      </c>
    </row>
    <row r="1084" spans="1:9" x14ac:dyDescent="0.25">
      <c r="A1084" s="17"/>
      <c r="B1084" s="5">
        <f>DATE(YEAR(siječanj!B1084),MONTH(siječanj!B1084)+2,DAY(siječanj!B1084))</f>
        <v>42806</v>
      </c>
      <c r="C1084" s="9">
        <v>11.2604166666667</v>
      </c>
      <c r="D1084">
        <v>1.0084496223113579</v>
      </c>
      <c r="E1084" s="6">
        <v>74.273707542892154</v>
      </c>
      <c r="F1084" s="7">
        <v>61.716326638890685</v>
      </c>
      <c r="G1084" s="7">
        <v>58.920470903855957</v>
      </c>
      <c r="H1084" s="7">
        <v>239.88099531280145</v>
      </c>
      <c r="I1084" s="7">
        <v>74.901292319293844</v>
      </c>
    </row>
    <row r="1085" spans="1:9" x14ac:dyDescent="0.25">
      <c r="A1085" s="17"/>
      <c r="B1085" s="5">
        <f>DATE(YEAR(siječanj!B1085),MONTH(siječanj!B1085)+2,DAY(siječanj!B1085))</f>
        <v>42806</v>
      </c>
      <c r="C1085" s="9">
        <v>11.2708333333333</v>
      </c>
      <c r="D1085">
        <v>1.0084496223113579</v>
      </c>
      <c r="E1085" s="6">
        <v>75.702329884711631</v>
      </c>
      <c r="F1085" s="7">
        <v>67.076799446298821</v>
      </c>
      <c r="G1085" s="7">
        <v>59.76145371204241</v>
      </c>
      <c r="H1085" s="7">
        <v>227.46224785436621</v>
      </c>
      <c r="I1085" s="7">
        <v>76.341985980327266</v>
      </c>
    </row>
    <row r="1086" spans="1:9" x14ac:dyDescent="0.25">
      <c r="A1086" s="17"/>
      <c r="B1086" s="5">
        <f>DATE(YEAR(siječanj!B1086),MONTH(siječanj!B1086)+2,DAY(siječanj!B1086))</f>
        <v>42806</v>
      </c>
      <c r="C1086" s="9">
        <v>11.28125</v>
      </c>
      <c r="D1086">
        <v>1.0084496223113579</v>
      </c>
      <c r="E1086" s="6">
        <v>79.69884208293135</v>
      </c>
      <c r="F1086" s="7">
        <v>66.474706870937084</v>
      </c>
      <c r="G1086" s="7">
        <v>58.981719748236927</v>
      </c>
      <c r="H1086" s="7">
        <v>208.31673169622016</v>
      </c>
      <c r="I1086" s="7">
        <v>80.372267197184684</v>
      </c>
    </row>
    <row r="1087" spans="1:9" x14ac:dyDescent="0.25">
      <c r="A1087" s="17"/>
      <c r="B1087" s="5">
        <f>DATE(YEAR(siječanj!B1087),MONTH(siječanj!B1087)+2,DAY(siječanj!B1087))</f>
        <v>42806</v>
      </c>
      <c r="C1087" s="9">
        <v>11.2916666666667</v>
      </c>
      <c r="D1087">
        <v>1.0084496223113579</v>
      </c>
      <c r="E1087" s="6">
        <v>81.528831574218643</v>
      </c>
      <c r="F1087" s="7">
        <v>64.456875305524164</v>
      </c>
      <c r="G1087" s="7">
        <v>56.822931337538414</v>
      </c>
      <c r="H1087" s="7">
        <v>168.83794534395528</v>
      </c>
      <c r="I1087" s="7">
        <v>82.217719408507108</v>
      </c>
    </row>
    <row r="1088" spans="1:9" x14ac:dyDescent="0.25">
      <c r="A1088" s="17"/>
      <c r="B1088" s="5">
        <f>DATE(YEAR(siječanj!B1088),MONTH(siječanj!B1088)+2,DAY(siječanj!B1088))</f>
        <v>42806</v>
      </c>
      <c r="C1088" s="9">
        <v>11.3020833333333</v>
      </c>
      <c r="D1088">
        <v>1.0084496223113579</v>
      </c>
      <c r="E1088" s="6">
        <v>85.892277199230833</v>
      </c>
      <c r="F1088" s="7">
        <v>63.744859542821779</v>
      </c>
      <c r="G1088" s="7">
        <v>55.556499610383902</v>
      </c>
      <c r="H1088" s="7">
        <v>147.37443866998007</v>
      </c>
      <c r="I1088" s="7">
        <v>86.618034501026798</v>
      </c>
    </row>
    <row r="1089" spans="1:9" x14ac:dyDescent="0.25">
      <c r="A1089" s="17"/>
      <c r="B1089" s="5">
        <f>DATE(YEAR(siječanj!B1089),MONTH(siječanj!B1089)+2,DAY(siječanj!B1089))</f>
        <v>42806</v>
      </c>
      <c r="C1089" s="9">
        <v>11.3125</v>
      </c>
      <c r="D1089">
        <v>1.0084496223113579</v>
      </c>
      <c r="E1089" s="6">
        <v>91.886633113676595</v>
      </c>
      <c r="F1089" s="7">
        <v>63.652583544056249</v>
      </c>
      <c r="G1089" s="7">
        <v>56.425388720483994</v>
      </c>
      <c r="H1089" s="7">
        <v>84.915094347785072</v>
      </c>
      <c r="I1089" s="7">
        <v>92.663040458949482</v>
      </c>
    </row>
    <row r="1090" spans="1:9" x14ac:dyDescent="0.25">
      <c r="A1090" s="17"/>
      <c r="B1090" s="5">
        <f>DATE(YEAR(siječanj!B1090),MONTH(siječanj!B1090)+2,DAY(siječanj!B1090))</f>
        <v>42806</v>
      </c>
      <c r="C1090" s="9">
        <v>11.3229166666667</v>
      </c>
      <c r="D1090">
        <v>1.0084496223113579</v>
      </c>
      <c r="E1090" s="6">
        <v>98.657383424882397</v>
      </c>
      <c r="F1090" s="7">
        <v>63.829704724503891</v>
      </c>
      <c r="G1090" s="7">
        <v>58.190876945039179</v>
      </c>
      <c r="H1090" s="7">
        <v>20.72287237639539</v>
      </c>
      <c r="I1090" s="7">
        <v>99.491001053049473</v>
      </c>
    </row>
    <row r="1091" spans="1:9" x14ac:dyDescent="0.25">
      <c r="A1091" s="17"/>
      <c r="B1091" s="5">
        <f>DATE(YEAR(siječanj!B1091),MONTH(siječanj!B1091)+2,DAY(siječanj!B1091))</f>
        <v>42806</v>
      </c>
      <c r="C1091" s="9">
        <v>11.3333333333333</v>
      </c>
      <c r="D1091">
        <v>1.0084496223113579</v>
      </c>
      <c r="E1091" s="6">
        <v>104.70599324537316</v>
      </c>
      <c r="F1091" s="7">
        <v>62.012380972592382</v>
      </c>
      <c r="G1091" s="7">
        <v>57.864922845813773</v>
      </c>
      <c r="H1091" s="7">
        <v>3.3215553547547616</v>
      </c>
      <c r="I1091" s="7">
        <v>105.59071934203216</v>
      </c>
    </row>
    <row r="1092" spans="1:9" x14ac:dyDescent="0.25">
      <c r="A1092" s="17"/>
      <c r="B1092" s="5">
        <f>DATE(YEAR(siječanj!B1092),MONTH(siječanj!B1092)+2,DAY(siječanj!B1092))</f>
        <v>42806</v>
      </c>
      <c r="C1092" s="9">
        <v>11.34375</v>
      </c>
      <c r="D1092">
        <v>1.0084496223113579</v>
      </c>
      <c r="E1092" s="6">
        <v>111.92668950901179</v>
      </c>
      <c r="F1092" s="7">
        <v>64.607732114694798</v>
      </c>
      <c r="G1092" s="7">
        <v>59.149269729752355</v>
      </c>
      <c r="H1092" s="7">
        <v>2.7994497654247459</v>
      </c>
      <c r="I1092" s="7">
        <v>112.87242776192357</v>
      </c>
    </row>
    <row r="1093" spans="1:9" x14ac:dyDescent="0.25">
      <c r="A1093" s="17"/>
      <c r="B1093" s="5">
        <f>DATE(YEAR(siječanj!B1093),MONTH(siječanj!B1093)+2,DAY(siječanj!B1093))</f>
        <v>42806</v>
      </c>
      <c r="C1093" s="9">
        <v>11.3541666666667</v>
      </c>
      <c r="D1093">
        <v>1.0084496223113579</v>
      </c>
      <c r="E1093" s="6">
        <v>120.99208706053705</v>
      </c>
      <c r="F1093" s="7">
        <v>65.391835620688525</v>
      </c>
      <c r="G1093" s="7">
        <v>57.662195540568256</v>
      </c>
      <c r="H1093" s="7">
        <v>2.2956095756314188</v>
      </c>
      <c r="I1093" s="7">
        <v>122.01442449886152</v>
      </c>
    </row>
    <row r="1094" spans="1:9" x14ac:dyDescent="0.25">
      <c r="A1094" s="17"/>
      <c r="B1094" s="5">
        <f>DATE(YEAR(siječanj!B1094),MONTH(siječanj!B1094)+2,DAY(siječanj!B1094))</f>
        <v>42806</v>
      </c>
      <c r="C1094" s="9">
        <v>11.3645833333333</v>
      </c>
      <c r="D1094">
        <v>1.0084496223113579</v>
      </c>
      <c r="E1094" s="6">
        <v>130.07834989573681</v>
      </c>
      <c r="F1094" s="7">
        <v>66.991978312568435</v>
      </c>
      <c r="G1094" s="7">
        <v>61.182043119923193</v>
      </c>
      <c r="H1094" s="7">
        <v>2.4127489643044222</v>
      </c>
      <c r="I1094" s="7">
        <v>131.17746282324046</v>
      </c>
    </row>
    <row r="1095" spans="1:9" x14ac:dyDescent="0.25">
      <c r="A1095" s="17"/>
      <c r="B1095" s="5">
        <f>DATE(YEAR(siječanj!B1095),MONTH(siječanj!B1095)+2,DAY(siječanj!B1095))</f>
        <v>42806</v>
      </c>
      <c r="C1095" s="9">
        <v>11.375</v>
      </c>
      <c r="D1095">
        <v>1.0084496223113579</v>
      </c>
      <c r="E1095" s="6">
        <v>137.38466895453323</v>
      </c>
      <c r="F1095" s="7">
        <v>65.974465387119849</v>
      </c>
      <c r="G1095" s="7">
        <v>62.673063290644038</v>
      </c>
      <c r="H1095" s="7">
        <v>2.1859451689513634</v>
      </c>
      <c r="I1095" s="7">
        <v>138.54551751856997</v>
      </c>
    </row>
    <row r="1096" spans="1:9" x14ac:dyDescent="0.25">
      <c r="A1096" s="17"/>
      <c r="B1096" s="5">
        <f>DATE(YEAR(siječanj!B1096),MONTH(siječanj!B1096)+2,DAY(siječanj!B1096))</f>
        <v>42806</v>
      </c>
      <c r="C1096" s="9">
        <v>11.3854166666667</v>
      </c>
      <c r="D1096">
        <v>1.0084496223113579</v>
      </c>
      <c r="E1096" s="6">
        <v>142.41206690247895</v>
      </c>
      <c r="F1096" s="7">
        <v>65.435370429296924</v>
      </c>
      <c r="G1096" s="7">
        <v>67.66439342452216</v>
      </c>
      <c r="H1096" s="7">
        <v>1.815739534811196</v>
      </c>
      <c r="I1096" s="7">
        <v>143.61539508038473</v>
      </c>
    </row>
    <row r="1097" spans="1:9" x14ac:dyDescent="0.25">
      <c r="A1097" s="17"/>
      <c r="B1097" s="5">
        <f>DATE(YEAR(siječanj!B1097),MONTH(siječanj!B1097)+2,DAY(siječanj!B1097))</f>
        <v>42806</v>
      </c>
      <c r="C1097" s="9">
        <v>11.3958333333333</v>
      </c>
      <c r="D1097">
        <v>1.0084496223113579</v>
      </c>
      <c r="E1097" s="6">
        <v>148.21715048697254</v>
      </c>
      <c r="F1097" s="7">
        <v>66.294699936282285</v>
      </c>
      <c r="G1097" s="7">
        <v>70.866791796836978</v>
      </c>
      <c r="H1097" s="7">
        <v>1.871903913159868</v>
      </c>
      <c r="I1097" s="7">
        <v>149.46952942865317</v>
      </c>
    </row>
    <row r="1098" spans="1:9" x14ac:dyDescent="0.25">
      <c r="A1098" s="17"/>
      <c r="B1098" s="5">
        <f>DATE(YEAR(siječanj!B1098),MONTH(siječanj!B1098)+2,DAY(siječanj!B1098))</f>
        <v>42806</v>
      </c>
      <c r="C1098" s="9">
        <v>11.40625</v>
      </c>
      <c r="D1098">
        <v>1.0084496223113579</v>
      </c>
      <c r="E1098" s="6">
        <v>152.72199629748761</v>
      </c>
      <c r="F1098" s="7">
        <v>70.113779197877719</v>
      </c>
      <c r="G1098" s="7">
        <v>77.594534080149785</v>
      </c>
      <c r="H1098" s="7">
        <v>1.9475228472654067</v>
      </c>
      <c r="I1098" s="7">
        <v>154.01243948483798</v>
      </c>
    </row>
    <row r="1099" spans="1:9" x14ac:dyDescent="0.25">
      <c r="A1099" s="17"/>
      <c r="B1099" s="5">
        <f>DATE(YEAR(siječanj!B1099),MONTH(siječanj!B1099)+2,DAY(siječanj!B1099))</f>
        <v>42806</v>
      </c>
      <c r="C1099" s="9">
        <v>11.4166666666667</v>
      </c>
      <c r="D1099">
        <v>1.0084496223113579</v>
      </c>
      <c r="E1099" s="6">
        <v>158.38598439333842</v>
      </c>
      <c r="F1099" s="7">
        <v>74.058617223025522</v>
      </c>
      <c r="G1099" s="7">
        <v>79.941447661371555</v>
      </c>
      <c r="H1099" s="7">
        <v>1.8417079462972668</v>
      </c>
      <c r="I1099" s="7">
        <v>159.72428614087477</v>
      </c>
    </row>
    <row r="1100" spans="1:9" x14ac:dyDescent="0.25">
      <c r="A1100" s="17"/>
      <c r="B1100" s="5">
        <f>DATE(YEAR(siječanj!B1100),MONTH(siječanj!B1100)+2,DAY(siječanj!B1100))</f>
        <v>42806</v>
      </c>
      <c r="C1100" s="9">
        <v>11.4270833333333</v>
      </c>
      <c r="D1100">
        <v>1.0084496223113579</v>
      </c>
      <c r="E1100" s="6">
        <v>162.82960995494059</v>
      </c>
      <c r="F1100" s="7">
        <v>84.217862805396223</v>
      </c>
      <c r="G1100" s="7">
        <v>94.627397435114261</v>
      </c>
      <c r="H1100" s="7">
        <v>2.0832166734461932</v>
      </c>
      <c r="I1100" s="7">
        <v>164.20545866016556</v>
      </c>
    </row>
    <row r="1101" spans="1:9" x14ac:dyDescent="0.25">
      <c r="A1101" s="17"/>
      <c r="B1101" s="5">
        <f>DATE(YEAR(siječanj!B1101),MONTH(siječanj!B1101)+2,DAY(siječanj!B1101))</f>
        <v>42806</v>
      </c>
      <c r="C1101" s="9">
        <v>11.4375</v>
      </c>
      <c r="D1101">
        <v>1.0084496223113579</v>
      </c>
      <c r="E1101" s="6">
        <v>170.07637616132189</v>
      </c>
      <c r="F1101" s="7">
        <v>88.648044608266844</v>
      </c>
      <c r="G1101" s="7">
        <v>96.112548709437817</v>
      </c>
      <c r="H1101" s="7">
        <v>2.3873986340160558</v>
      </c>
      <c r="I1101" s="7">
        <v>171.51345730396949</v>
      </c>
    </row>
    <row r="1102" spans="1:9" x14ac:dyDescent="0.25">
      <c r="A1102" s="17"/>
      <c r="B1102" s="5">
        <f>DATE(YEAR(siječanj!B1102),MONTH(siječanj!B1102)+2,DAY(siječanj!B1102))</f>
        <v>42806</v>
      </c>
      <c r="C1102" s="9">
        <v>11.4479166666667</v>
      </c>
      <c r="D1102">
        <v>1.0084496223113579</v>
      </c>
      <c r="E1102" s="6">
        <v>172.32301826247138</v>
      </c>
      <c r="F1102" s="7">
        <v>90.940094967214037</v>
      </c>
      <c r="G1102" s="7">
        <v>94.855803665893291</v>
      </c>
      <c r="H1102" s="7">
        <v>3.2469355519057062</v>
      </c>
      <c r="I1102" s="7">
        <v>173.7790826823425</v>
      </c>
    </row>
    <row r="1103" spans="1:9" x14ac:dyDescent="0.25">
      <c r="A1103" s="17"/>
      <c r="B1103" s="5">
        <f>DATE(YEAR(siječanj!B1103),MONTH(siječanj!B1103)+2,DAY(siječanj!B1103))</f>
        <v>42806</v>
      </c>
      <c r="C1103" s="9">
        <v>11.4583333333333</v>
      </c>
      <c r="D1103">
        <v>1.0084496223113579</v>
      </c>
      <c r="E1103" s="6">
        <v>175.22202626589055</v>
      </c>
      <c r="F1103" s="7">
        <v>90.15848844020789</v>
      </c>
      <c r="G1103" s="7">
        <v>98.351162123284666</v>
      </c>
      <c r="H1103" s="7">
        <v>3.205477105484289</v>
      </c>
      <c r="I1103" s="7">
        <v>176.70258620846818</v>
      </c>
    </row>
    <row r="1104" spans="1:9" x14ac:dyDescent="0.25">
      <c r="A1104" s="17"/>
      <c r="B1104" s="5">
        <f>DATE(YEAR(siječanj!B1104),MONTH(siječanj!B1104)+2,DAY(siječanj!B1104))</f>
        <v>42806</v>
      </c>
      <c r="C1104" s="9">
        <v>11.46875</v>
      </c>
      <c r="D1104">
        <v>1.0084496223113579</v>
      </c>
      <c r="E1104" s="6">
        <v>176.69561273326732</v>
      </c>
      <c r="F1104" s="7">
        <v>89.820558606566891</v>
      </c>
      <c r="G1104" s="7">
        <v>101.39320942659323</v>
      </c>
      <c r="H1104" s="7">
        <v>3.1775224330619065</v>
      </c>
      <c r="I1104" s="7">
        <v>178.18862392493739</v>
      </c>
    </row>
    <row r="1105" spans="1:9" x14ac:dyDescent="0.25">
      <c r="A1105" s="17"/>
      <c r="B1105" s="5">
        <f>DATE(YEAR(siječanj!B1105),MONTH(siječanj!B1105)+2,DAY(siječanj!B1105))</f>
        <v>42806</v>
      </c>
      <c r="C1105" s="9">
        <v>11.4791666666667</v>
      </c>
      <c r="D1105">
        <v>1.0084496223113579</v>
      </c>
      <c r="E1105" s="6">
        <v>178.41080594567291</v>
      </c>
      <c r="F1105" s="7">
        <v>91.072827636767016</v>
      </c>
      <c r="G1105" s="7">
        <v>95.881025754155658</v>
      </c>
      <c r="H1105" s="7">
        <v>4.1110020648510242</v>
      </c>
      <c r="I1105" s="7">
        <v>179.91830987217881</v>
      </c>
    </row>
    <row r="1106" spans="1:9" x14ac:dyDescent="0.25">
      <c r="A1106" s="17"/>
      <c r="B1106" s="5">
        <f>DATE(YEAR(siječanj!B1106),MONTH(siječanj!B1106)+2,DAY(siječanj!B1106))</f>
        <v>42806</v>
      </c>
      <c r="C1106" s="9">
        <v>11.4895833333333</v>
      </c>
      <c r="D1106">
        <v>1.0084496223113579</v>
      </c>
      <c r="E1106" s="6">
        <v>180.2667641449155</v>
      </c>
      <c r="F1106" s="7">
        <v>90.925421708669091</v>
      </c>
      <c r="G1106" s="7">
        <v>95.466305097680362</v>
      </c>
      <c r="H1106" s="7">
        <v>3.9993804010449043</v>
      </c>
      <c r="I1106" s="7">
        <v>181.78995021723068</v>
      </c>
    </row>
    <row r="1107" spans="1:9" x14ac:dyDescent="0.25">
      <c r="A1107" s="17"/>
      <c r="B1107" s="5">
        <f>DATE(YEAR(siječanj!B1107),MONTH(siječanj!B1107)+2,DAY(siječanj!B1107))</f>
        <v>42806</v>
      </c>
      <c r="C1107" s="9">
        <v>11.5</v>
      </c>
      <c r="D1107">
        <v>1.0084496223113579</v>
      </c>
      <c r="E1107" s="6">
        <v>180.14889707748367</v>
      </c>
      <c r="F1107" s="7">
        <v>91.997699836182235</v>
      </c>
      <c r="G1107" s="7">
        <v>96.619661418889621</v>
      </c>
      <c r="H1107" s="7">
        <v>4.0381754975804212</v>
      </c>
      <c r="I1107" s="7">
        <v>181.6710872175961</v>
      </c>
    </row>
    <row r="1108" spans="1:9" x14ac:dyDescent="0.25">
      <c r="A1108" s="17"/>
      <c r="B1108" s="5">
        <f>DATE(YEAR(siječanj!B1108),MONTH(siječanj!B1108)+2,DAY(siječanj!B1108))</f>
        <v>42806</v>
      </c>
      <c r="C1108" s="9">
        <v>11.5104166666667</v>
      </c>
      <c r="D1108">
        <v>1.0084496223113579</v>
      </c>
      <c r="E1108" s="6">
        <v>179.35266066239984</v>
      </c>
      <c r="F1108" s="7">
        <v>91.856398079830825</v>
      </c>
      <c r="G1108" s="7">
        <v>93.667446288149506</v>
      </c>
      <c r="H1108" s="7">
        <v>4.1734022624030711</v>
      </c>
      <c r="I1108" s="7">
        <v>180.86812290553425</v>
      </c>
    </row>
    <row r="1109" spans="1:9" x14ac:dyDescent="0.25">
      <c r="A1109" s="17"/>
      <c r="B1109" s="5">
        <f>DATE(YEAR(siječanj!B1109),MONTH(siječanj!B1109)+2,DAY(siječanj!B1109))</f>
        <v>42806</v>
      </c>
      <c r="C1109" s="9">
        <v>11.5208333333333</v>
      </c>
      <c r="D1109">
        <v>1.0084496223113579</v>
      </c>
      <c r="E1109" s="6">
        <v>176.44250392989744</v>
      </c>
      <c r="F1109" s="7">
        <v>91.446612966431815</v>
      </c>
      <c r="G1109" s="7">
        <v>92.137126544966293</v>
      </c>
      <c r="H1109" s="7">
        <v>5.1189004730802345</v>
      </c>
      <c r="I1109" s="7">
        <v>177.93337644777537</v>
      </c>
    </row>
    <row r="1110" spans="1:9" x14ac:dyDescent="0.25">
      <c r="A1110" s="17"/>
      <c r="B1110" s="5">
        <f>DATE(YEAR(siječanj!B1110),MONTH(siječanj!B1110)+2,DAY(siječanj!B1110))</f>
        <v>42806</v>
      </c>
      <c r="C1110" s="9">
        <v>11.53125</v>
      </c>
      <c r="D1110">
        <v>1.0084496223113579</v>
      </c>
      <c r="E1110" s="6">
        <v>174.27262757250904</v>
      </c>
      <c r="F1110" s="7">
        <v>87.170931237418372</v>
      </c>
      <c r="G1110" s="7">
        <v>94.177723794975961</v>
      </c>
      <c r="H1110" s="7">
        <v>5.9727776474459224</v>
      </c>
      <c r="I1110" s="7">
        <v>175.74516545470468</v>
      </c>
    </row>
    <row r="1111" spans="1:9" x14ac:dyDescent="0.25">
      <c r="A1111" s="17"/>
      <c r="B1111" s="5">
        <f>DATE(YEAR(siječanj!B1111),MONTH(siječanj!B1111)+2,DAY(siječanj!B1111))</f>
        <v>42806</v>
      </c>
      <c r="C1111" s="9">
        <v>11.5416666666667</v>
      </c>
      <c r="D1111">
        <v>1.0084496223113579</v>
      </c>
      <c r="E1111" s="6">
        <v>166.35184908432419</v>
      </c>
      <c r="F1111" s="7">
        <v>87.499350106151638</v>
      </c>
      <c r="G1111" s="7">
        <v>93.085412008443754</v>
      </c>
      <c r="H1111" s="7">
        <v>6.1307333981893288</v>
      </c>
      <c r="I1111" s="7">
        <v>167.75745937988273</v>
      </c>
    </row>
    <row r="1112" spans="1:9" x14ac:dyDescent="0.25">
      <c r="A1112" s="17"/>
      <c r="B1112" s="5">
        <f>DATE(YEAR(siječanj!B1112),MONTH(siječanj!B1112)+2,DAY(siječanj!B1112))</f>
        <v>42806</v>
      </c>
      <c r="C1112" s="9">
        <v>11.5520833333333</v>
      </c>
      <c r="D1112">
        <v>1.0084496223113579</v>
      </c>
      <c r="E1112" s="6">
        <v>159.65962123818969</v>
      </c>
      <c r="F1112" s="7">
        <v>87.595718264702569</v>
      </c>
      <c r="G1112" s="7">
        <v>88.493299029977763</v>
      </c>
      <c r="H1112" s="7">
        <v>7.059721439915517</v>
      </c>
      <c r="I1112" s="7">
        <v>161.00868473602685</v>
      </c>
    </row>
    <row r="1113" spans="1:9" x14ac:dyDescent="0.25">
      <c r="A1113" s="17"/>
      <c r="B1113" s="5">
        <f>DATE(YEAR(siječanj!B1113),MONTH(siječanj!B1113)+2,DAY(siječanj!B1113))</f>
        <v>42806</v>
      </c>
      <c r="C1113" s="9">
        <v>11.5625</v>
      </c>
      <c r="D1113">
        <v>1.0084496223113579</v>
      </c>
      <c r="E1113" s="6">
        <v>155.3210267684801</v>
      </c>
      <c r="F1113" s="7">
        <v>86.968491571794942</v>
      </c>
      <c r="G1113" s="7">
        <v>88.618969528259584</v>
      </c>
      <c r="H1113" s="7">
        <v>7.790245409295359</v>
      </c>
      <c r="I1113" s="7">
        <v>156.63343078168606</v>
      </c>
    </row>
    <row r="1114" spans="1:9" x14ac:dyDescent="0.25">
      <c r="A1114" s="17"/>
      <c r="B1114" s="5">
        <f>DATE(YEAR(siječanj!B1114),MONTH(siječanj!B1114)+2,DAY(siječanj!B1114))</f>
        <v>42806</v>
      </c>
      <c r="C1114" s="9">
        <v>11.5729166666667</v>
      </c>
      <c r="D1114">
        <v>1.0084496223113579</v>
      </c>
      <c r="E1114" s="6">
        <v>150.19866066500558</v>
      </c>
      <c r="F1114" s="7">
        <v>85.882189480433453</v>
      </c>
      <c r="G1114" s="7">
        <v>91.127828595392813</v>
      </c>
      <c r="H1114" s="7">
        <v>7.2090810613801732</v>
      </c>
      <c r="I1114" s="7">
        <v>151.46778261929668</v>
      </c>
    </row>
    <row r="1115" spans="1:9" x14ac:dyDescent="0.25">
      <c r="A1115" s="17"/>
      <c r="B1115" s="5">
        <f>DATE(YEAR(siječanj!B1115),MONTH(siječanj!B1115)+2,DAY(siječanj!B1115))</f>
        <v>42806</v>
      </c>
      <c r="C1115" s="9">
        <v>11.5833333333333</v>
      </c>
      <c r="D1115">
        <v>1.0084496223113579</v>
      </c>
      <c r="E1115" s="6">
        <v>148.15065213414582</v>
      </c>
      <c r="F1115" s="7">
        <v>85.674731808883166</v>
      </c>
      <c r="G1115" s="7">
        <v>91.850403914968638</v>
      </c>
      <c r="H1115" s="7">
        <v>6.7739088925466806</v>
      </c>
      <c r="I1115" s="7">
        <v>149.40246918986071</v>
      </c>
    </row>
    <row r="1116" spans="1:9" x14ac:dyDescent="0.25">
      <c r="A1116" s="17"/>
      <c r="B1116" s="5">
        <f>DATE(YEAR(siječanj!B1116),MONTH(siječanj!B1116)+2,DAY(siječanj!B1116))</f>
        <v>42806</v>
      </c>
      <c r="C1116" s="9">
        <v>11.59375</v>
      </c>
      <c r="D1116">
        <v>1.0084496223113579</v>
      </c>
      <c r="E1116" s="6">
        <v>146.00686854695209</v>
      </c>
      <c r="F1116" s="7">
        <v>85.949623945065781</v>
      </c>
      <c r="G1116" s="7">
        <v>91.72496977497174</v>
      </c>
      <c r="H1116" s="7">
        <v>4.7946808801543748</v>
      </c>
      <c r="I1116" s="7">
        <v>147.24057144103793</v>
      </c>
    </row>
    <row r="1117" spans="1:9" x14ac:dyDescent="0.25">
      <c r="A1117" s="17"/>
      <c r="B1117" s="5">
        <f>DATE(YEAR(siječanj!B1117),MONTH(siječanj!B1117)+2,DAY(siječanj!B1117))</f>
        <v>42806</v>
      </c>
      <c r="C1117" s="9">
        <v>11.6041666666667</v>
      </c>
      <c r="D1117">
        <v>1.0084496223113579</v>
      </c>
      <c r="E1117" s="6">
        <v>144.67401431398113</v>
      </c>
      <c r="F1117" s="7">
        <v>87.353170623591751</v>
      </c>
      <c r="G1117" s="7">
        <v>90.452536951023262</v>
      </c>
      <c r="H1117" s="7">
        <v>3.812245817060361</v>
      </c>
      <c r="I1117" s="7">
        <v>145.89645509320226</v>
      </c>
    </row>
    <row r="1118" spans="1:9" x14ac:dyDescent="0.25">
      <c r="A1118" s="17"/>
      <c r="B1118" s="5">
        <f>DATE(YEAR(siječanj!B1118),MONTH(siječanj!B1118)+2,DAY(siječanj!B1118))</f>
        <v>42806</v>
      </c>
      <c r="C1118" s="9">
        <v>11.6145833333333</v>
      </c>
      <c r="D1118">
        <v>1.0084496223113579</v>
      </c>
      <c r="E1118" s="6">
        <v>141.02408238780367</v>
      </c>
      <c r="F1118" s="7">
        <v>85.343691713411758</v>
      </c>
      <c r="G1118" s="7">
        <v>92.105879178482439</v>
      </c>
      <c r="H1118" s="7">
        <v>3.6376898855410706</v>
      </c>
      <c r="I1118" s="7">
        <v>142.21568262078645</v>
      </c>
    </row>
    <row r="1119" spans="1:9" x14ac:dyDescent="0.25">
      <c r="A1119" s="17"/>
      <c r="B1119" s="5">
        <f>DATE(YEAR(siječanj!B1119),MONTH(siječanj!B1119)+2,DAY(siječanj!B1119))</f>
        <v>42806</v>
      </c>
      <c r="C1119" s="9">
        <v>11.625</v>
      </c>
      <c r="D1119">
        <v>1.0084496223113579</v>
      </c>
      <c r="E1119" s="6">
        <v>140.18718432562562</v>
      </c>
      <c r="F1119" s="7">
        <v>85.673044444270374</v>
      </c>
      <c r="G1119" s="7">
        <v>90.785133118662799</v>
      </c>
      <c r="H1119" s="7">
        <v>2.9960825971999006</v>
      </c>
      <c r="I1119" s="7">
        <v>141.37171308606989</v>
      </c>
    </row>
    <row r="1120" spans="1:9" x14ac:dyDescent="0.25">
      <c r="A1120" s="17"/>
      <c r="B1120" s="5">
        <f>DATE(YEAR(siječanj!B1120),MONTH(siječanj!B1120)+2,DAY(siječanj!B1120))</f>
        <v>42806</v>
      </c>
      <c r="C1120" s="9">
        <v>11.6354166666667</v>
      </c>
      <c r="D1120">
        <v>1.0084496223113579</v>
      </c>
      <c r="E1120" s="6">
        <v>139.70364231875806</v>
      </c>
      <c r="F1120" s="7">
        <v>86.380338792450502</v>
      </c>
      <c r="G1120" s="7">
        <v>90.23472678234036</v>
      </c>
      <c r="H1120" s="7">
        <v>2.4334406825880857</v>
      </c>
      <c r="I1120" s="7">
        <v>140.8840853318726</v>
      </c>
    </row>
    <row r="1121" spans="1:9" x14ac:dyDescent="0.25">
      <c r="A1121" s="17"/>
      <c r="B1121" s="5">
        <f>DATE(YEAR(siječanj!B1121),MONTH(siječanj!B1121)+2,DAY(siječanj!B1121))</f>
        <v>42806</v>
      </c>
      <c r="C1121" s="9">
        <v>11.6458333333333</v>
      </c>
      <c r="D1121">
        <v>1.0084496223113579</v>
      </c>
      <c r="E1121" s="6">
        <v>138.36507824528007</v>
      </c>
      <c r="F1121" s="7">
        <v>85.977503537100404</v>
      </c>
      <c r="G1121" s="7">
        <v>90.214904734986249</v>
      </c>
      <c r="H1121" s="7">
        <v>2.2896327904575018</v>
      </c>
      <c r="I1121" s="7">
        <v>139.53421089753417</v>
      </c>
    </row>
    <row r="1122" spans="1:9" x14ac:dyDescent="0.25">
      <c r="A1122" s="17"/>
      <c r="B1122" s="5">
        <f>DATE(YEAR(siječanj!B1122),MONTH(siječanj!B1122)+2,DAY(siječanj!B1122))</f>
        <v>42806</v>
      </c>
      <c r="C1122" s="9">
        <v>11.65625</v>
      </c>
      <c r="D1122">
        <v>1.0084496223113579</v>
      </c>
      <c r="E1122" s="6">
        <v>135.72310040449432</v>
      </c>
      <c r="F1122" s="7">
        <v>85.991751948498205</v>
      </c>
      <c r="G1122" s="7">
        <v>92.124198948601745</v>
      </c>
      <c r="H1122" s="7">
        <v>2.5115649458202416</v>
      </c>
      <c r="I1122" s="7">
        <v>136.86990934183879</v>
      </c>
    </row>
    <row r="1123" spans="1:9" x14ac:dyDescent="0.25">
      <c r="A1123" s="17"/>
      <c r="B1123" s="5">
        <f>DATE(YEAR(siječanj!B1123),MONTH(siječanj!B1123)+2,DAY(siječanj!B1123))</f>
        <v>42806</v>
      </c>
      <c r="C1123" s="9">
        <v>11.6666666666667</v>
      </c>
      <c r="D1123">
        <v>1.0084496223113579</v>
      </c>
      <c r="E1123" s="6">
        <v>135.43857407961383</v>
      </c>
      <c r="F1123" s="7">
        <v>87.514151620439137</v>
      </c>
      <c r="G1123" s="7">
        <v>91.702583841136899</v>
      </c>
      <c r="H1123" s="7">
        <v>2.9129936817583535</v>
      </c>
      <c r="I1123" s="7">
        <v>136.58297887697543</v>
      </c>
    </row>
    <row r="1124" spans="1:9" x14ac:dyDescent="0.25">
      <c r="A1124" s="17"/>
      <c r="B1124" s="5">
        <f>DATE(YEAR(siječanj!B1124),MONTH(siječanj!B1124)+2,DAY(siječanj!B1124))</f>
        <v>42806</v>
      </c>
      <c r="C1124" s="9">
        <v>11.6770833333333</v>
      </c>
      <c r="D1124">
        <v>1.0084496223113579</v>
      </c>
      <c r="E1124" s="6">
        <v>136.55277407434647</v>
      </c>
      <c r="F1124" s="7">
        <v>88.174051463758801</v>
      </c>
      <c r="G1124" s="7">
        <v>93.302933739897568</v>
      </c>
      <c r="H1124" s="7">
        <v>4.5841052167009115</v>
      </c>
      <c r="I1124" s="7">
        <v>137.70659344084288</v>
      </c>
    </row>
    <row r="1125" spans="1:9" x14ac:dyDescent="0.25">
      <c r="A1125" s="17"/>
      <c r="B1125" s="5">
        <f>DATE(YEAR(siječanj!B1125),MONTH(siječanj!B1125)+2,DAY(siječanj!B1125))</f>
        <v>42806</v>
      </c>
      <c r="C1125" s="9">
        <v>11.6875</v>
      </c>
      <c r="D1125">
        <v>1.0084496223113579</v>
      </c>
      <c r="E1125" s="6">
        <v>140.61340759288566</v>
      </c>
      <c r="F1125" s="7">
        <v>89.910538025942571</v>
      </c>
      <c r="G1125" s="7">
        <v>93.725794735949151</v>
      </c>
      <c r="H1125" s="7">
        <v>10.925191249044209</v>
      </c>
      <c r="I1125" s="7">
        <v>141.80153777895859</v>
      </c>
    </row>
    <row r="1126" spans="1:9" x14ac:dyDescent="0.25">
      <c r="A1126" s="17"/>
      <c r="B1126" s="5">
        <f>DATE(YEAR(siječanj!B1126),MONTH(siječanj!B1126)+2,DAY(siječanj!B1126))</f>
        <v>42806</v>
      </c>
      <c r="C1126" s="9">
        <v>11.6979166666667</v>
      </c>
      <c r="D1126">
        <v>1.0084496223113579</v>
      </c>
      <c r="E1126" s="6">
        <v>144.39141343505648</v>
      </c>
      <c r="F1126" s="7">
        <v>92.455697084800363</v>
      </c>
      <c r="G1126" s="7">
        <v>93.581764406821762</v>
      </c>
      <c r="H1126" s="7">
        <v>54.854776305452049</v>
      </c>
      <c r="I1126" s="7">
        <v>145.61146634358585</v>
      </c>
    </row>
    <row r="1127" spans="1:9" x14ac:dyDescent="0.25">
      <c r="A1127" s="17"/>
      <c r="B1127" s="5">
        <f>DATE(YEAR(siječanj!B1127),MONTH(siječanj!B1127)+2,DAY(siječanj!B1127))</f>
        <v>42806</v>
      </c>
      <c r="C1127" s="9">
        <v>11.7083333333333</v>
      </c>
      <c r="D1127">
        <v>1.0084496223113579</v>
      </c>
      <c r="E1127" s="6">
        <v>148.57844156311626</v>
      </c>
      <c r="F1127" s="7">
        <v>94.902335693427716</v>
      </c>
      <c r="G1127" s="7">
        <v>95.972063754584553</v>
      </c>
      <c r="H1127" s="7">
        <v>135.56584736813161</v>
      </c>
      <c r="I1127" s="7">
        <v>149.83387327793474</v>
      </c>
    </row>
    <row r="1128" spans="1:9" x14ac:dyDescent="0.25">
      <c r="A1128" s="17"/>
      <c r="B1128" s="5">
        <f>DATE(YEAR(siječanj!B1128),MONTH(siječanj!B1128)+2,DAY(siječanj!B1128))</f>
        <v>42806</v>
      </c>
      <c r="C1128" s="9">
        <v>11.71875</v>
      </c>
      <c r="D1128">
        <v>1.0084496223113579</v>
      </c>
      <c r="E1128" s="6">
        <v>155.92473645294734</v>
      </c>
      <c r="F1128" s="7">
        <v>96.376330846535708</v>
      </c>
      <c r="G1128" s="7">
        <v>98.216013257169408</v>
      </c>
      <c r="H1128" s="7">
        <v>171.30523547336588</v>
      </c>
      <c r="I1128" s="7">
        <v>157.24224158497276</v>
      </c>
    </row>
    <row r="1129" spans="1:9" x14ac:dyDescent="0.25">
      <c r="A1129" s="17"/>
      <c r="B1129" s="5">
        <f>DATE(YEAR(siječanj!B1129),MONTH(siječanj!B1129)+2,DAY(siječanj!B1129))</f>
        <v>42806</v>
      </c>
      <c r="C1129" s="9">
        <v>11.7291666666667</v>
      </c>
      <c r="D1129">
        <v>1.0084496223113579</v>
      </c>
      <c r="E1129" s="6">
        <v>161.89608229572346</v>
      </c>
      <c r="F1129" s="7">
        <v>99.837600634396452</v>
      </c>
      <c r="G1129" s="7">
        <v>98.223793050209366</v>
      </c>
      <c r="H1129" s="7">
        <v>191.22882584759668</v>
      </c>
      <c r="I1129" s="7">
        <v>163.26404304481085</v>
      </c>
    </row>
    <row r="1130" spans="1:9" x14ac:dyDescent="0.25">
      <c r="A1130" s="17"/>
      <c r="B1130" s="5">
        <f>DATE(YEAR(siječanj!B1130),MONTH(siječanj!B1130)+2,DAY(siječanj!B1130))</f>
        <v>42806</v>
      </c>
      <c r="C1130" s="9">
        <v>11.7395833333333</v>
      </c>
      <c r="D1130">
        <v>1.0084496223113579</v>
      </c>
      <c r="E1130" s="6">
        <v>167.80119379011836</v>
      </c>
      <c r="F1130" s="7">
        <v>100.76864113342945</v>
      </c>
      <c r="G1130" s="7">
        <v>100.0856193092778</v>
      </c>
      <c r="H1130" s="7">
        <v>197.14644924939569</v>
      </c>
      <c r="I1130" s="7">
        <v>169.21905050103985</v>
      </c>
    </row>
    <row r="1131" spans="1:9" x14ac:dyDescent="0.25">
      <c r="A1131" s="17"/>
      <c r="B1131" s="5">
        <f>DATE(YEAR(siječanj!B1131),MONTH(siječanj!B1131)+2,DAY(siječanj!B1131))</f>
        <v>42806</v>
      </c>
      <c r="C1131" s="9">
        <v>11.75</v>
      </c>
      <c r="D1131">
        <v>1.0084496223113579</v>
      </c>
      <c r="E1131" s="6">
        <v>170.25114214174312</v>
      </c>
      <c r="F1131" s="7">
        <v>100.66590026767105</v>
      </c>
      <c r="G1131" s="7">
        <v>101.24604234259957</v>
      </c>
      <c r="H1131" s="7">
        <v>218.7389608708296</v>
      </c>
      <c r="I1131" s="7">
        <v>171.68969999091817</v>
      </c>
    </row>
    <row r="1132" spans="1:9" x14ac:dyDescent="0.25">
      <c r="A1132" s="17"/>
      <c r="B1132" s="5">
        <f>DATE(YEAR(siječanj!B1132),MONTH(siječanj!B1132)+2,DAY(siječanj!B1132))</f>
        <v>42806</v>
      </c>
      <c r="C1132" s="9">
        <v>11.7604166666667</v>
      </c>
      <c r="D1132">
        <v>1.0084496223113579</v>
      </c>
      <c r="E1132" s="6">
        <v>173.672538520437</v>
      </c>
      <c r="F1132" s="7">
        <v>103.06810226950029</v>
      </c>
      <c r="G1132" s="7">
        <v>103.56348725358349</v>
      </c>
      <c r="H1132" s="7">
        <v>224.51029305426195</v>
      </c>
      <c r="I1132" s="7">
        <v>175.14000587678944</v>
      </c>
    </row>
    <row r="1133" spans="1:9" x14ac:dyDescent="0.25">
      <c r="A1133" s="17"/>
      <c r="B1133" s="5">
        <f>DATE(YEAR(siječanj!B1133),MONTH(siječanj!B1133)+2,DAY(siječanj!B1133))</f>
        <v>42806</v>
      </c>
      <c r="C1133" s="9">
        <v>11.7708333333333</v>
      </c>
      <c r="D1133">
        <v>1.0084496223113579</v>
      </c>
      <c r="E1133" s="6">
        <v>175.29827690323364</v>
      </c>
      <c r="F1133" s="7">
        <v>101.32547145565047</v>
      </c>
      <c r="G1133" s="7">
        <v>108.9837636078323</v>
      </c>
      <c r="H1133" s="7">
        <v>238.12271932701179</v>
      </c>
      <c r="I1133" s="7">
        <v>176.77948113489779</v>
      </c>
    </row>
    <row r="1134" spans="1:9" x14ac:dyDescent="0.25">
      <c r="A1134" s="17"/>
      <c r="B1134" s="5">
        <f>DATE(YEAR(siječanj!B1134),MONTH(siječanj!B1134)+2,DAY(siječanj!B1134))</f>
        <v>42806</v>
      </c>
      <c r="C1134" s="9">
        <v>11.78125</v>
      </c>
      <c r="D1134">
        <v>1.0084496223113579</v>
      </c>
      <c r="E1134" s="6">
        <v>178.61796110306389</v>
      </c>
      <c r="F1134" s="7">
        <v>100.98790634927734</v>
      </c>
      <c r="G1134" s="7">
        <v>113.1656787858179</v>
      </c>
      <c r="H1134" s="7">
        <v>238.26213664234959</v>
      </c>
      <c r="I1134" s="7">
        <v>180.12721541240961</v>
      </c>
    </row>
    <row r="1135" spans="1:9" x14ac:dyDescent="0.25">
      <c r="A1135" s="17"/>
      <c r="B1135" s="5">
        <f>DATE(YEAR(siječanj!B1135),MONTH(siječanj!B1135)+2,DAY(siječanj!B1135))</f>
        <v>42806</v>
      </c>
      <c r="C1135" s="9">
        <v>11.7916666666667</v>
      </c>
      <c r="D1135">
        <v>1.0084496223113579</v>
      </c>
      <c r="E1135" s="6">
        <v>178.99082966739022</v>
      </c>
      <c r="F1135" s="7">
        <v>100.23692889678649</v>
      </c>
      <c r="G1135" s="7">
        <v>114.32142272631233</v>
      </c>
      <c r="H1135" s="7">
        <v>238.56371326065405</v>
      </c>
      <c r="I1135" s="7">
        <v>180.50323457527625</v>
      </c>
    </row>
    <row r="1136" spans="1:9" x14ac:dyDescent="0.25">
      <c r="A1136" s="17"/>
      <c r="B1136" s="5">
        <f>DATE(YEAR(siječanj!B1136),MONTH(siječanj!B1136)+2,DAY(siječanj!B1136))</f>
        <v>42806</v>
      </c>
      <c r="C1136" s="9">
        <v>11.8020833333333</v>
      </c>
      <c r="D1136">
        <v>1.0084496223113579</v>
      </c>
      <c r="E1136" s="6">
        <v>181.82115582256887</v>
      </c>
      <c r="F1136" s="7">
        <v>100.52600130850367</v>
      </c>
      <c r="G1136" s="7">
        <v>115.86813932475432</v>
      </c>
      <c r="H1136" s="7">
        <v>238.87782852616826</v>
      </c>
      <c r="I1136" s="7">
        <v>183.35747591748412</v>
      </c>
    </row>
    <row r="1137" spans="1:9" x14ac:dyDescent="0.25">
      <c r="A1137" s="17"/>
      <c r="B1137" s="5">
        <f>DATE(YEAR(siječanj!B1137),MONTH(siječanj!B1137)+2,DAY(siječanj!B1137))</f>
        <v>42806</v>
      </c>
      <c r="C1137" s="9">
        <v>11.8125</v>
      </c>
      <c r="D1137">
        <v>1.0084496223113579</v>
      </c>
      <c r="E1137" s="6">
        <v>185.99745504816363</v>
      </c>
      <c r="F1137" s="7">
        <v>100.00656955920893</v>
      </c>
      <c r="G1137" s="7">
        <v>118.53549464926792</v>
      </c>
      <c r="H1137" s="7">
        <v>238.7140120054919</v>
      </c>
      <c r="I1137" s="7">
        <v>187.56906329419439</v>
      </c>
    </row>
    <row r="1138" spans="1:9" x14ac:dyDescent="0.25">
      <c r="A1138" s="17"/>
      <c r="B1138" s="5">
        <f>DATE(YEAR(siječanj!B1138),MONTH(siječanj!B1138)+2,DAY(siječanj!B1138))</f>
        <v>42806</v>
      </c>
      <c r="C1138" s="9">
        <v>11.8229166666667</v>
      </c>
      <c r="D1138">
        <v>1.0084496223113579</v>
      </c>
      <c r="E1138" s="6">
        <v>184.32322023972895</v>
      </c>
      <c r="F1138" s="7">
        <v>98.948102971970542</v>
      </c>
      <c r="G1138" s="7">
        <v>114.49143243642021</v>
      </c>
      <c r="H1138" s="7">
        <v>238.45484995921566</v>
      </c>
      <c r="I1138" s="7">
        <v>185.88068183396791</v>
      </c>
    </row>
    <row r="1139" spans="1:9" x14ac:dyDescent="0.25">
      <c r="A1139" s="17"/>
      <c r="B1139" s="5">
        <f>DATE(YEAR(siječanj!B1139),MONTH(siječanj!B1139)+2,DAY(siječanj!B1139))</f>
        <v>42806</v>
      </c>
      <c r="C1139" s="9">
        <v>11.8333333333333</v>
      </c>
      <c r="D1139">
        <v>1.0084496223113579</v>
      </c>
      <c r="E1139" s="6">
        <v>183.96630310189823</v>
      </c>
      <c r="F1139" s="7">
        <v>98.504298022862841</v>
      </c>
      <c r="G1139" s="7">
        <v>113.53516687627149</v>
      </c>
      <c r="H1139" s="7">
        <v>238.57286846337863</v>
      </c>
      <c r="I1139" s="7">
        <v>185.52074888112608</v>
      </c>
    </row>
    <row r="1140" spans="1:9" x14ac:dyDescent="0.25">
      <c r="A1140" s="17"/>
      <c r="B1140" s="5">
        <f>DATE(YEAR(siječanj!B1140),MONTH(siječanj!B1140)+2,DAY(siječanj!B1140))</f>
        <v>42806</v>
      </c>
      <c r="C1140" s="9">
        <v>11.84375</v>
      </c>
      <c r="D1140">
        <v>1.0084496223113579</v>
      </c>
      <c r="E1140" s="6">
        <v>185.51139606658265</v>
      </c>
      <c r="F1140" s="7">
        <v>99.773637090796626</v>
      </c>
      <c r="G1140" s="7">
        <v>112.65045377929818</v>
      </c>
      <c r="H1140" s="7">
        <v>238.422995774512</v>
      </c>
      <c r="I1140" s="7">
        <v>187.07889729779799</v>
      </c>
    </row>
    <row r="1141" spans="1:9" x14ac:dyDescent="0.25">
      <c r="A1141" s="17"/>
      <c r="B1141" s="5">
        <f>DATE(YEAR(siječanj!B1141),MONTH(siječanj!B1141)+2,DAY(siječanj!B1141))</f>
        <v>42806</v>
      </c>
      <c r="C1141" s="9">
        <v>11.8541666666667</v>
      </c>
      <c r="D1141">
        <v>1.0084496223113579</v>
      </c>
      <c r="E1141" s="6">
        <v>183.71459471308694</v>
      </c>
      <c r="F1141" s="7">
        <v>96.815931412083259</v>
      </c>
      <c r="G1141" s="7">
        <v>111.25364842459875</v>
      </c>
      <c r="H1141" s="7">
        <v>237.71126827443578</v>
      </c>
      <c r="I1141" s="7">
        <v>185.26691365149671</v>
      </c>
    </row>
    <row r="1142" spans="1:9" x14ac:dyDescent="0.25">
      <c r="A1142" s="17"/>
      <c r="B1142" s="5">
        <f>DATE(YEAR(siječanj!B1142),MONTH(siječanj!B1142)+2,DAY(siječanj!B1142))</f>
        <v>42806</v>
      </c>
      <c r="C1142" s="9">
        <v>11.8645833333333</v>
      </c>
      <c r="D1142">
        <v>1.0084496223113579</v>
      </c>
      <c r="E1142" s="6">
        <v>181.14118061328986</v>
      </c>
      <c r="F1142" s="7">
        <v>96.233037118182963</v>
      </c>
      <c r="G1142" s="7">
        <v>110.19382188099185</v>
      </c>
      <c r="H1142" s="7">
        <v>238.22819818383357</v>
      </c>
      <c r="I1142" s="7">
        <v>182.67175517450562</v>
      </c>
    </row>
    <row r="1143" spans="1:9" x14ac:dyDescent="0.25">
      <c r="A1143" s="17"/>
      <c r="B1143" s="5">
        <f>DATE(YEAR(siječanj!B1143),MONTH(siječanj!B1143)+2,DAY(siječanj!B1143))</f>
        <v>42806</v>
      </c>
      <c r="C1143" s="9">
        <v>11.875</v>
      </c>
      <c r="D1143">
        <v>1.0084496223113579</v>
      </c>
      <c r="E1143" s="6">
        <v>177.0800240483492</v>
      </c>
      <c r="F1143" s="7">
        <v>91.736923847662908</v>
      </c>
      <c r="G1143" s="7">
        <v>100.94996152694725</v>
      </c>
      <c r="H1143" s="7">
        <v>239.96782571976502</v>
      </c>
      <c r="I1143" s="7">
        <v>178.57628337044395</v>
      </c>
    </row>
    <row r="1144" spans="1:9" x14ac:dyDescent="0.25">
      <c r="A1144" s="17"/>
      <c r="B1144" s="5">
        <f>DATE(YEAR(siječanj!B1144),MONTH(siječanj!B1144)+2,DAY(siječanj!B1144))</f>
        <v>42806</v>
      </c>
      <c r="C1144" s="9">
        <v>11.8854166666667</v>
      </c>
      <c r="D1144">
        <v>1.0084496223113579</v>
      </c>
      <c r="E1144" s="6">
        <v>183.90086076685347</v>
      </c>
      <c r="F1144" s="7">
        <v>82.071971889049138</v>
      </c>
      <c r="G1144" s="7">
        <v>87.047351182373546</v>
      </c>
      <c r="H1144" s="7">
        <v>245.244553926771</v>
      </c>
      <c r="I1144" s="7">
        <v>185.454753583067</v>
      </c>
    </row>
    <row r="1145" spans="1:9" x14ac:dyDescent="0.25">
      <c r="A1145" s="17"/>
      <c r="B1145" s="5">
        <f>DATE(YEAR(siječanj!B1145),MONTH(siječanj!B1145)+2,DAY(siječanj!B1145))</f>
        <v>42806</v>
      </c>
      <c r="C1145" s="9">
        <v>11.8958333333333</v>
      </c>
      <c r="D1145">
        <v>1.0084496223113579</v>
      </c>
      <c r="E1145" s="6">
        <v>190.94167770081089</v>
      </c>
      <c r="F1145" s="7">
        <v>78.205197523196659</v>
      </c>
      <c r="G1145" s="7">
        <v>81.754023263574297</v>
      </c>
      <c r="H1145" s="7">
        <v>248.91502311854956</v>
      </c>
      <c r="I1145" s="7">
        <v>192.55506276087976</v>
      </c>
    </row>
    <row r="1146" spans="1:9" x14ac:dyDescent="0.25">
      <c r="A1146" s="17"/>
      <c r="B1146" s="5">
        <f>DATE(YEAR(siječanj!B1146),MONTH(siječanj!B1146)+2,DAY(siječanj!B1146))</f>
        <v>42806</v>
      </c>
      <c r="C1146" s="9">
        <v>11.90625</v>
      </c>
      <c r="D1146">
        <v>1.0084496223113579</v>
      </c>
      <c r="E1146" s="6">
        <v>191.48362820999719</v>
      </c>
      <c r="F1146" s="7">
        <v>77.274906518659137</v>
      </c>
      <c r="G1146" s="7">
        <v>82.475024196608032</v>
      </c>
      <c r="H1146" s="7">
        <v>249.97784374194373</v>
      </c>
      <c r="I1146" s="7">
        <v>193.10159254718016</v>
      </c>
    </row>
    <row r="1147" spans="1:9" x14ac:dyDescent="0.25">
      <c r="A1147" s="17"/>
      <c r="B1147" s="5">
        <f>DATE(YEAR(siječanj!B1147),MONTH(siječanj!B1147)+2,DAY(siječanj!B1147))</f>
        <v>42806</v>
      </c>
      <c r="C1147" s="9">
        <v>11.9166666666667</v>
      </c>
      <c r="D1147">
        <v>1.0084496223113579</v>
      </c>
      <c r="E1147" s="6">
        <v>189.23403342754949</v>
      </c>
      <c r="F1147" s="7">
        <v>76.589411638718843</v>
      </c>
      <c r="G1147" s="7">
        <v>82.69726908768807</v>
      </c>
      <c r="H1147" s="7">
        <v>249.90529521119893</v>
      </c>
      <c r="I1147" s="7">
        <v>190.83298953846716</v>
      </c>
    </row>
    <row r="1148" spans="1:9" x14ac:dyDescent="0.25">
      <c r="A1148" s="17"/>
      <c r="B1148" s="5">
        <f>DATE(YEAR(siječanj!B1148),MONTH(siječanj!B1148)+2,DAY(siječanj!B1148))</f>
        <v>42806</v>
      </c>
      <c r="C1148" s="9">
        <v>11.9270833333333</v>
      </c>
      <c r="D1148">
        <v>1.0084496223113579</v>
      </c>
      <c r="E1148" s="6">
        <v>190.09742423658216</v>
      </c>
      <c r="F1148" s="7">
        <v>74.869650426960675</v>
      </c>
      <c r="G1148" s="7">
        <v>71.11250826743354</v>
      </c>
      <c r="H1148" s="7">
        <v>251.58806727799265</v>
      </c>
      <c r="I1148" s="7">
        <v>191.70367567374325</v>
      </c>
    </row>
    <row r="1149" spans="1:9" x14ac:dyDescent="0.25">
      <c r="A1149" s="17"/>
      <c r="B1149" s="5">
        <f>DATE(YEAR(siječanj!B1149),MONTH(siječanj!B1149)+2,DAY(siječanj!B1149))</f>
        <v>42806</v>
      </c>
      <c r="C1149" s="9">
        <v>11.9375</v>
      </c>
      <c r="D1149">
        <v>1.0084496223113579</v>
      </c>
      <c r="E1149" s="6">
        <v>183.8887274798382</v>
      </c>
      <c r="F1149" s="7">
        <v>73.80693136025873</v>
      </c>
      <c r="G1149" s="7">
        <v>64.076246312964258</v>
      </c>
      <c r="H1149" s="7">
        <v>250.80586251927599</v>
      </c>
      <c r="I1149" s="7">
        <v>185.44251777435906</v>
      </c>
    </row>
    <row r="1150" spans="1:9" x14ac:dyDescent="0.25">
      <c r="A1150" s="17"/>
      <c r="B1150" s="5">
        <f>DATE(YEAR(siječanj!B1150),MONTH(siječanj!B1150)+2,DAY(siječanj!B1150))</f>
        <v>42806</v>
      </c>
      <c r="C1150" s="9">
        <v>11.9479166666667</v>
      </c>
      <c r="D1150">
        <v>1.0084496223113579</v>
      </c>
      <c r="E1150" s="6">
        <v>174.022393043102</v>
      </c>
      <c r="F1150" s="7">
        <v>72.127767099006391</v>
      </c>
      <c r="G1150" s="7">
        <v>63.633911797877047</v>
      </c>
      <c r="H1150" s="7">
        <v>247.58873388312298</v>
      </c>
      <c r="I1150" s="7">
        <v>175.4928165380349</v>
      </c>
    </row>
    <row r="1151" spans="1:9" x14ac:dyDescent="0.25">
      <c r="A1151" s="17"/>
      <c r="B1151" s="5">
        <f>DATE(YEAR(siječanj!B1151),MONTH(siječanj!B1151)+2,DAY(siječanj!B1151))</f>
        <v>42806</v>
      </c>
      <c r="C1151" s="9">
        <v>11.9583333333333</v>
      </c>
      <c r="D1151">
        <v>1.0084496223113579</v>
      </c>
      <c r="E1151" s="6">
        <v>163.27433735333449</v>
      </c>
      <c r="F1151" s="7">
        <v>69.862405958483365</v>
      </c>
      <c r="G1151" s="7">
        <v>61.18616536865548</v>
      </c>
      <c r="H1151" s="7">
        <v>246.4558690579793</v>
      </c>
      <c r="I1151" s="7">
        <v>164.65394383710739</v>
      </c>
    </row>
    <row r="1152" spans="1:9" x14ac:dyDescent="0.25">
      <c r="A1152" s="17"/>
      <c r="B1152" s="5">
        <f>DATE(YEAR(siječanj!B1152),MONTH(siječanj!B1152)+2,DAY(siječanj!B1152))</f>
        <v>42806</v>
      </c>
      <c r="C1152" s="9">
        <v>11.96875</v>
      </c>
      <c r="D1152">
        <v>1.0084496223113579</v>
      </c>
      <c r="E1152" s="6">
        <v>150.77171109636956</v>
      </c>
      <c r="F1152" s="7">
        <v>68.163117569628128</v>
      </c>
      <c r="G1152" s="7">
        <v>60.239161848418398</v>
      </c>
      <c r="H1152" s="7">
        <v>247.14395645244039</v>
      </c>
      <c r="I1152" s="7">
        <v>152.04567511037106</v>
      </c>
    </row>
    <row r="1153" spans="1:9" x14ac:dyDescent="0.25">
      <c r="A1153" s="17"/>
      <c r="B1153" s="5">
        <f>DATE(YEAR(siječanj!B1153),MONTH(siječanj!B1153)+2,DAY(siječanj!B1153))</f>
        <v>42806</v>
      </c>
      <c r="C1153" s="9">
        <v>11.9791666666667</v>
      </c>
      <c r="D1153">
        <v>1.0084496223113579</v>
      </c>
      <c r="E1153" s="6">
        <v>138.69041806943576</v>
      </c>
      <c r="F1153" s="7">
        <v>66.64512668883701</v>
      </c>
      <c r="G1153" s="7">
        <v>62.82075917622435</v>
      </c>
      <c r="H1153" s="7">
        <v>248.13227028783231</v>
      </c>
      <c r="I1153" s="7">
        <v>139.86229972032683</v>
      </c>
    </row>
    <row r="1154" spans="1:9" ht="15.75" thickBot="1" x14ac:dyDescent="0.3">
      <c r="A1154" s="17"/>
      <c r="B1154" s="5">
        <f>DATE(YEAR(siječanj!B1154),MONTH(siječanj!B1154)+2,DAY(siječanj!B1154))</f>
        <v>42806</v>
      </c>
      <c r="C1154" s="9">
        <v>11.9895833333333</v>
      </c>
      <c r="D1154">
        <v>1.0084496223113579</v>
      </c>
      <c r="E1154" s="6">
        <v>129.46560451024814</v>
      </c>
      <c r="F1154" s="7">
        <v>65.803825129662428</v>
      </c>
      <c r="G1154" s="7">
        <v>63.452068149231572</v>
      </c>
      <c r="H1154" s="7">
        <v>248.62339280689747</v>
      </c>
      <c r="I1154" s="7">
        <v>130.55953997067138</v>
      </c>
    </row>
    <row r="1155" spans="1:9" x14ac:dyDescent="0.25">
      <c r="A1155" s="12">
        <f t="shared" ref="A1155" si="10">A1059+1</f>
        <v>72</v>
      </c>
      <c r="B1155" s="5">
        <f>DATE(YEAR(siječanj!B1155),MONTH(siječanj!B1155)+2,DAY(siječanj!B1155))</f>
        <v>42807</v>
      </c>
      <c r="C1155" s="9">
        <v>12</v>
      </c>
      <c r="D1155">
        <v>1.0048299649861177</v>
      </c>
      <c r="E1155" s="6">
        <v>114.21050561958097</v>
      </c>
      <c r="F1155" s="7">
        <v>63.230862630617139</v>
      </c>
      <c r="G1155" s="7">
        <v>58.826228045326161</v>
      </c>
      <c r="H1155" s="7">
        <v>240.75651032974372</v>
      </c>
      <c r="I1155" s="7">
        <v>114.76213836277034</v>
      </c>
    </row>
    <row r="1156" spans="1:9" x14ac:dyDescent="0.25">
      <c r="A1156" s="13"/>
      <c r="B1156" s="5">
        <f>DATE(YEAR(siječanj!B1156),MONTH(siječanj!B1156)+2,DAY(siječanj!B1156))</f>
        <v>42807</v>
      </c>
      <c r="C1156" s="9">
        <v>12.0104166666667</v>
      </c>
      <c r="D1156">
        <v>1.0048299649861177</v>
      </c>
      <c r="E1156" s="6">
        <v>105.07253662048491</v>
      </c>
      <c r="F1156" s="7">
        <v>61.885520011252581</v>
      </c>
      <c r="G1156" s="7">
        <v>58.352321671872375</v>
      </c>
      <c r="H1156" s="7">
        <v>241.50496465464531</v>
      </c>
      <c r="I1156" s="7">
        <v>105.58003329336442</v>
      </c>
    </row>
    <row r="1157" spans="1:9" x14ac:dyDescent="0.25">
      <c r="A1157" s="13"/>
      <c r="B1157" s="5">
        <f>DATE(YEAR(siječanj!B1157),MONTH(siječanj!B1157)+2,DAY(siječanj!B1157))</f>
        <v>42807</v>
      </c>
      <c r="C1157" s="9">
        <v>12.0208333333333</v>
      </c>
      <c r="D1157">
        <v>1.0048299649861177</v>
      </c>
      <c r="E1157" s="6">
        <v>97.465882730012254</v>
      </c>
      <c r="F1157" s="7">
        <v>60.958615759916491</v>
      </c>
      <c r="G1157" s="7">
        <v>58.445875485910491</v>
      </c>
      <c r="H1157" s="7">
        <v>241.54094138092981</v>
      </c>
      <c r="I1157" s="7">
        <v>97.93663953093926</v>
      </c>
    </row>
    <row r="1158" spans="1:9" x14ac:dyDescent="0.25">
      <c r="A1158" s="13"/>
      <c r="B1158" s="5">
        <f>DATE(YEAR(siječanj!B1158),MONTH(siječanj!B1158)+2,DAY(siječanj!B1158))</f>
        <v>42807</v>
      </c>
      <c r="C1158" s="9">
        <v>12.03125</v>
      </c>
      <c r="D1158">
        <v>1.0048299649861177</v>
      </c>
      <c r="E1158" s="6">
        <v>90.123772211392307</v>
      </c>
      <c r="F1158" s="7">
        <v>59.757969666088698</v>
      </c>
      <c r="G1158" s="7">
        <v>57.757115425371879</v>
      </c>
      <c r="H1158" s="7">
        <v>241.91591264113316</v>
      </c>
      <c r="I1158" s="7">
        <v>90.559066875590176</v>
      </c>
    </row>
    <row r="1159" spans="1:9" x14ac:dyDescent="0.25">
      <c r="A1159" s="13"/>
      <c r="B1159" s="5">
        <f>DATE(YEAR(siječanj!B1159),MONTH(siječanj!B1159)+2,DAY(siječanj!B1159))</f>
        <v>42807</v>
      </c>
      <c r="C1159" s="9">
        <v>12.0416666666667</v>
      </c>
      <c r="D1159">
        <v>1.0048299649861177</v>
      </c>
      <c r="E1159" s="6">
        <v>83.887757942026155</v>
      </c>
      <c r="F1159" s="7">
        <v>59.153941230612986</v>
      </c>
      <c r="G1159" s="7">
        <v>57.873912472786813</v>
      </c>
      <c r="H1159" s="7">
        <v>242.54503728962231</v>
      </c>
      <c r="I1159" s="7">
        <v>84.292932875650052</v>
      </c>
    </row>
    <row r="1160" spans="1:9" x14ac:dyDescent="0.25">
      <c r="A1160" s="13"/>
      <c r="B1160" s="5">
        <f>DATE(YEAR(siječanj!B1160),MONTH(siječanj!B1160)+2,DAY(siječanj!B1160))</f>
        <v>42807</v>
      </c>
      <c r="C1160" s="9">
        <v>12.0520833333333</v>
      </c>
      <c r="D1160">
        <v>1.0048299649861177</v>
      </c>
      <c r="E1160" s="6">
        <v>78.734689908038035</v>
      </c>
      <c r="F1160" s="7">
        <v>58.635202863926331</v>
      </c>
      <c r="G1160" s="7">
        <v>57.584389598023485</v>
      </c>
      <c r="H1160" s="7">
        <v>243.1245044145723</v>
      </c>
      <c r="I1160" s="7">
        <v>79.114975703486692</v>
      </c>
    </row>
    <row r="1161" spans="1:9" x14ac:dyDescent="0.25">
      <c r="A1161" s="13"/>
      <c r="B1161" s="5">
        <f>DATE(YEAR(siječanj!B1161),MONTH(siječanj!B1161)+2,DAY(siječanj!B1161))</f>
        <v>42807</v>
      </c>
      <c r="C1161" s="9">
        <v>12.0625</v>
      </c>
      <c r="D1161">
        <v>1.0048299649861177</v>
      </c>
      <c r="E1161" s="6">
        <v>75.225648023434928</v>
      </c>
      <c r="F1161" s="7">
        <v>58.661491283155058</v>
      </c>
      <c r="G1161" s="7">
        <v>57.0524792990159</v>
      </c>
      <c r="H1161" s="7">
        <v>242.79842157687085</v>
      </c>
      <c r="I1161" s="7">
        <v>75.588985269446127</v>
      </c>
    </row>
    <row r="1162" spans="1:9" x14ac:dyDescent="0.25">
      <c r="A1162" s="13"/>
      <c r="B1162" s="5">
        <f>DATE(YEAR(siječanj!B1162),MONTH(siječanj!B1162)+2,DAY(siječanj!B1162))</f>
        <v>42807</v>
      </c>
      <c r="C1162" s="9">
        <v>12.0729166666667</v>
      </c>
      <c r="D1162">
        <v>1.0048299649861177</v>
      </c>
      <c r="E1162" s="6">
        <v>71.711831231361032</v>
      </c>
      <c r="F1162" s="7">
        <v>58.016581329744746</v>
      </c>
      <c r="G1162" s="7">
        <v>57.041194192428087</v>
      </c>
      <c r="H1162" s="7">
        <v>242.77919105054488</v>
      </c>
      <c r="I1162" s="7">
        <v>72.058196865298882</v>
      </c>
    </row>
    <row r="1163" spans="1:9" x14ac:dyDescent="0.25">
      <c r="A1163" s="13"/>
      <c r="B1163" s="5">
        <f>DATE(YEAR(siječanj!B1163),MONTH(siječanj!B1163)+2,DAY(siječanj!B1163))</f>
        <v>42807</v>
      </c>
      <c r="C1163" s="9">
        <v>12.0833333333333</v>
      </c>
      <c r="D1163">
        <v>1.0048299649861177</v>
      </c>
      <c r="E1163" s="6">
        <v>69.314332424571177</v>
      </c>
      <c r="F1163" s="7">
        <v>57.324922158178616</v>
      </c>
      <c r="G1163" s="7">
        <v>56.867402749761133</v>
      </c>
      <c r="H1163" s="7">
        <v>242.70064473186702</v>
      </c>
      <c r="I1163" s="7">
        <v>69.649118223217968</v>
      </c>
    </row>
    <row r="1164" spans="1:9" x14ac:dyDescent="0.25">
      <c r="A1164" s="13"/>
      <c r="B1164" s="5">
        <f>DATE(YEAR(siječanj!B1164),MONTH(siječanj!B1164)+2,DAY(siječanj!B1164))</f>
        <v>42807</v>
      </c>
      <c r="C1164" s="9">
        <v>12.09375</v>
      </c>
      <c r="D1164">
        <v>1.0048299649861177</v>
      </c>
      <c r="E1164" s="6">
        <v>67.130175014678699</v>
      </c>
      <c r="F1164" s="7">
        <v>56.582473712566681</v>
      </c>
      <c r="G1164" s="7">
        <v>56.547121249374342</v>
      </c>
      <c r="H1164" s="7">
        <v>243.00878521247009</v>
      </c>
      <c r="I1164" s="7">
        <v>67.45441140951155</v>
      </c>
    </row>
    <row r="1165" spans="1:9" x14ac:dyDescent="0.25">
      <c r="A1165" s="13"/>
      <c r="B1165" s="5">
        <f>DATE(YEAR(siječanj!B1165),MONTH(siječanj!B1165)+2,DAY(siječanj!B1165))</f>
        <v>42807</v>
      </c>
      <c r="C1165" s="9">
        <v>12.1041666666667</v>
      </c>
      <c r="D1165">
        <v>1.0048299649861177</v>
      </c>
      <c r="E1165" s="6">
        <v>66.080111227734292</v>
      </c>
      <c r="F1165" s="7">
        <v>56.320715766018552</v>
      </c>
      <c r="G1165" s="7">
        <v>56.318634897142779</v>
      </c>
      <c r="H1165" s="7">
        <v>242.70273900699323</v>
      </c>
      <c r="I1165" s="7">
        <v>66.399275851243004</v>
      </c>
    </row>
    <row r="1166" spans="1:9" x14ac:dyDescent="0.25">
      <c r="A1166" s="13"/>
      <c r="B1166" s="5">
        <f>DATE(YEAR(siječanj!B1166),MONTH(siječanj!B1166)+2,DAY(siječanj!B1166))</f>
        <v>42807</v>
      </c>
      <c r="C1166" s="9">
        <v>12.1145833333333</v>
      </c>
      <c r="D1166">
        <v>1.0048299649861177</v>
      </c>
      <c r="E1166" s="6">
        <v>64.555148105769135</v>
      </c>
      <c r="F1166" s="7">
        <v>55.908505817487168</v>
      </c>
      <c r="G1166" s="7">
        <v>57.721457372926665</v>
      </c>
      <c r="H1166" s="7">
        <v>242.66911658999578</v>
      </c>
      <c r="I1166" s="7">
        <v>64.86694721079364</v>
      </c>
    </row>
    <row r="1167" spans="1:9" x14ac:dyDescent="0.25">
      <c r="A1167" s="13"/>
      <c r="B1167" s="5">
        <f>DATE(YEAR(siječanj!B1167),MONTH(siječanj!B1167)+2,DAY(siječanj!B1167))</f>
        <v>42807</v>
      </c>
      <c r="C1167" s="9">
        <v>12.125</v>
      </c>
      <c r="D1167">
        <v>1.0048299649861177</v>
      </c>
      <c r="E1167" s="6">
        <v>64.109793448692713</v>
      </c>
      <c r="F1167" s="7">
        <v>56.833678616298954</v>
      </c>
      <c r="G1167" s="7">
        <v>56.819009392437437</v>
      </c>
      <c r="H1167" s="7">
        <v>242.06113371891485</v>
      </c>
      <c r="I1167" s="7">
        <v>64.419441506317128</v>
      </c>
    </row>
    <row r="1168" spans="1:9" x14ac:dyDescent="0.25">
      <c r="A1168" s="13"/>
      <c r="B1168" s="5">
        <f>DATE(YEAR(siječanj!B1168),MONTH(siječanj!B1168)+2,DAY(siječanj!B1168))</f>
        <v>42807</v>
      </c>
      <c r="C1168" s="9">
        <v>12.1354166666667</v>
      </c>
      <c r="D1168">
        <v>1.0048299649861177</v>
      </c>
      <c r="E1168" s="6">
        <v>63.171685411596258</v>
      </c>
      <c r="F1168" s="7">
        <v>57.374994001664597</v>
      </c>
      <c r="G1168" s="7">
        <v>56.308747909901477</v>
      </c>
      <c r="H1168" s="7">
        <v>242.28146766431976</v>
      </c>
      <c r="I1168" s="7">
        <v>63.476802440248306</v>
      </c>
    </row>
    <row r="1169" spans="1:9" x14ac:dyDescent="0.25">
      <c r="A1169" s="13"/>
      <c r="B1169" s="5">
        <f>DATE(YEAR(siječanj!B1169),MONTH(siječanj!B1169)+2,DAY(siječanj!B1169))</f>
        <v>42807</v>
      </c>
      <c r="C1169" s="9">
        <v>12.1458333333333</v>
      </c>
      <c r="D1169">
        <v>1.0048299649861177</v>
      </c>
      <c r="E1169" s="6">
        <v>62.845163522423334</v>
      </c>
      <c r="F1169" s="7">
        <v>56.971613659408696</v>
      </c>
      <c r="G1169" s="7">
        <v>56.880033896751335</v>
      </c>
      <c r="H1169" s="7">
        <v>242.18745931438542</v>
      </c>
      <c r="I1169" s="7">
        <v>63.148703461783477</v>
      </c>
    </row>
    <row r="1170" spans="1:9" x14ac:dyDescent="0.25">
      <c r="A1170" s="13"/>
      <c r="B1170" s="5">
        <f>DATE(YEAR(siječanj!B1170),MONTH(siječanj!B1170)+2,DAY(siječanj!B1170))</f>
        <v>42807</v>
      </c>
      <c r="C1170" s="9">
        <v>12.15625</v>
      </c>
      <c r="D1170">
        <v>1.0048299649861177</v>
      </c>
      <c r="E1170" s="6">
        <v>62.308456379723822</v>
      </c>
      <c r="F1170" s="7">
        <v>57.384645246290731</v>
      </c>
      <c r="G1170" s="7">
        <v>55.223266477196816</v>
      </c>
      <c r="H1170" s="7">
        <v>242.09974479127499</v>
      </c>
      <c r="I1170" s="7">
        <v>62.60940404237693</v>
      </c>
    </row>
    <row r="1171" spans="1:9" x14ac:dyDescent="0.25">
      <c r="A1171" s="13"/>
      <c r="B1171" s="5">
        <f>DATE(YEAR(siječanj!B1171),MONTH(siječanj!B1171)+2,DAY(siječanj!B1171))</f>
        <v>42807</v>
      </c>
      <c r="C1171" s="9">
        <v>12.1666666666667</v>
      </c>
      <c r="D1171">
        <v>1.0048299649861177</v>
      </c>
      <c r="E1171" s="6">
        <v>62.065753916996442</v>
      </c>
      <c r="F1171" s="7">
        <v>57.456989501067156</v>
      </c>
      <c r="G1171" s="7">
        <v>55.216424105151383</v>
      </c>
      <c r="H1171" s="7">
        <v>241.76187440503605</v>
      </c>
      <c r="I1171" s="7">
        <v>62.365529335252532</v>
      </c>
    </row>
    <row r="1172" spans="1:9" x14ac:dyDescent="0.25">
      <c r="A1172" s="13"/>
      <c r="B1172" s="5">
        <f>DATE(YEAR(siječanj!B1172),MONTH(siječanj!B1172)+2,DAY(siječanj!B1172))</f>
        <v>42807</v>
      </c>
      <c r="C1172" s="9">
        <v>12.1770833333333</v>
      </c>
      <c r="D1172">
        <v>1.0048299649861177</v>
      </c>
      <c r="E1172" s="6">
        <v>63.106398898724144</v>
      </c>
      <c r="F1172" s="7">
        <v>56.959890282942155</v>
      </c>
      <c r="G1172" s="7">
        <v>56.510241344778144</v>
      </c>
      <c r="H1172" s="7">
        <v>241.89808329888163</v>
      </c>
      <c r="I1172" s="7">
        <v>63.411200595804956</v>
      </c>
    </row>
    <row r="1173" spans="1:9" x14ac:dyDescent="0.25">
      <c r="A1173" s="13"/>
      <c r="B1173" s="5">
        <f>DATE(YEAR(siječanj!B1173),MONTH(siječanj!B1173)+2,DAY(siječanj!B1173))</f>
        <v>42807</v>
      </c>
      <c r="C1173" s="9">
        <v>12.1875</v>
      </c>
      <c r="D1173">
        <v>1.0048299649861177</v>
      </c>
      <c r="E1173" s="6">
        <v>63.046502642030333</v>
      </c>
      <c r="F1173" s="7">
        <v>57.661188675158542</v>
      </c>
      <c r="G1173" s="7">
        <v>56.966340725408763</v>
      </c>
      <c r="H1173" s="7">
        <v>241.87951485953437</v>
      </c>
      <c r="I1173" s="7">
        <v>63.351015042288516</v>
      </c>
    </row>
    <row r="1174" spans="1:9" x14ac:dyDescent="0.25">
      <c r="A1174" s="13"/>
      <c r="B1174" s="5">
        <f>DATE(YEAR(siječanj!B1174),MONTH(siječanj!B1174)+2,DAY(siječanj!B1174))</f>
        <v>42807</v>
      </c>
      <c r="C1174" s="9">
        <v>12.1979166666667</v>
      </c>
      <c r="D1174">
        <v>1.0048299649861177</v>
      </c>
      <c r="E1174" s="6">
        <v>64.874109145822885</v>
      </c>
      <c r="F1174" s="7">
        <v>57.596527740958642</v>
      </c>
      <c r="G1174" s="7">
        <v>56.770295549303647</v>
      </c>
      <c r="H1174" s="7">
        <v>242.25039958288693</v>
      </c>
      <c r="I1174" s="7">
        <v>65.187448821502784</v>
      </c>
    </row>
    <row r="1175" spans="1:9" x14ac:dyDescent="0.25">
      <c r="A1175" s="13"/>
      <c r="B1175" s="5">
        <f>DATE(YEAR(siječanj!B1175),MONTH(siječanj!B1175)+2,DAY(siječanj!B1175))</f>
        <v>42807</v>
      </c>
      <c r="C1175" s="9">
        <v>12.2083333333333</v>
      </c>
      <c r="D1175">
        <v>1.0048299649861177</v>
      </c>
      <c r="E1175" s="6">
        <v>66.199470019532882</v>
      </c>
      <c r="F1175" s="7">
        <v>55.820903137340437</v>
      </c>
      <c r="G1175" s="7">
        <v>57.349657778567774</v>
      </c>
      <c r="H1175" s="7">
        <v>241.5709733262448</v>
      </c>
      <c r="I1175" s="7">
        <v>66.519211141826773</v>
      </c>
    </row>
    <row r="1176" spans="1:9" x14ac:dyDescent="0.25">
      <c r="A1176" s="13"/>
      <c r="B1176" s="5">
        <f>DATE(YEAR(siječanj!B1176),MONTH(siječanj!B1176)+2,DAY(siječanj!B1176))</f>
        <v>42807</v>
      </c>
      <c r="C1176" s="9">
        <v>12.21875</v>
      </c>
      <c r="D1176">
        <v>1.0048299649861177</v>
      </c>
      <c r="E1176" s="6">
        <v>69.297474847478853</v>
      </c>
      <c r="F1176" s="7">
        <v>55.626383263818866</v>
      </c>
      <c r="G1176" s="7">
        <v>60.011408607477421</v>
      </c>
      <c r="H1176" s="7">
        <v>240.12150890921947</v>
      </c>
      <c r="I1176" s="7">
        <v>69.63217922461854</v>
      </c>
    </row>
    <row r="1177" spans="1:9" x14ac:dyDescent="0.25">
      <c r="A1177" s="13"/>
      <c r="B1177" s="5">
        <f>DATE(YEAR(siječanj!B1177),MONTH(siječanj!B1177)+2,DAY(siječanj!B1177))</f>
        <v>42807</v>
      </c>
      <c r="C1177" s="9">
        <v>12.2291666666667</v>
      </c>
      <c r="D1177">
        <v>1.0048299649861177</v>
      </c>
      <c r="E1177" s="6">
        <v>72.54318619268183</v>
      </c>
      <c r="F1177" s="7">
        <v>56.333986227379476</v>
      </c>
      <c r="G1177" s="7">
        <v>61.3397181324152</v>
      </c>
      <c r="H1177" s="7">
        <v>239.99549335447909</v>
      </c>
      <c r="I1177" s="7">
        <v>72.893567241973898</v>
      </c>
    </row>
    <row r="1178" spans="1:9" x14ac:dyDescent="0.25">
      <c r="A1178" s="13"/>
      <c r="B1178" s="5">
        <f>DATE(YEAR(siječanj!B1178),MONTH(siječanj!B1178)+2,DAY(siječanj!B1178))</f>
        <v>42807</v>
      </c>
      <c r="C1178" s="9">
        <v>12.2395833333333</v>
      </c>
      <c r="D1178">
        <v>1.0048299649861177</v>
      </c>
      <c r="E1178" s="6">
        <v>79.448170854441585</v>
      </c>
      <c r="F1178" s="7">
        <v>56.97146937169834</v>
      </c>
      <c r="G1178" s="7">
        <v>59.811277237293638</v>
      </c>
      <c r="H1178" s="7">
        <v>238.78949692199149</v>
      </c>
      <c r="I1178" s="7">
        <v>79.831902737879631</v>
      </c>
    </row>
    <row r="1179" spans="1:9" x14ac:dyDescent="0.25">
      <c r="A1179" s="13"/>
      <c r="B1179" s="5">
        <f>DATE(YEAR(siječanj!B1179),MONTH(siječanj!B1179)+2,DAY(siječanj!B1179))</f>
        <v>42807</v>
      </c>
      <c r="C1179" s="9">
        <v>12.25</v>
      </c>
      <c r="D1179">
        <v>1.0048299649861177</v>
      </c>
      <c r="E1179" s="6">
        <v>84.609700925656</v>
      </c>
      <c r="F1179" s="7">
        <v>59.558223371058624</v>
      </c>
      <c r="G1179" s="7">
        <v>60.019040175830206</v>
      </c>
      <c r="H1179" s="7">
        <v>235.3841995659989</v>
      </c>
      <c r="I1179" s="7">
        <v>85.0183628186128</v>
      </c>
    </row>
    <row r="1180" spans="1:9" x14ac:dyDescent="0.25">
      <c r="A1180" s="13"/>
      <c r="B1180" s="5">
        <f>DATE(YEAR(siječanj!B1180),MONTH(siječanj!B1180)+2,DAY(siječanj!B1180))</f>
        <v>42807</v>
      </c>
      <c r="C1180" s="9">
        <v>12.2604166666667</v>
      </c>
      <c r="D1180">
        <v>1.0048299649861177</v>
      </c>
      <c r="E1180" s="6">
        <v>91.188968614052172</v>
      </c>
      <c r="F1180" s="7">
        <v>67.59217510773577</v>
      </c>
      <c r="G1180" s="7">
        <v>61.1525063464507</v>
      </c>
      <c r="H1180" s="7">
        <v>222.05177407712301</v>
      </c>
      <c r="I1180" s="7">
        <v>91.629408139578231</v>
      </c>
    </row>
    <row r="1181" spans="1:9" x14ac:dyDescent="0.25">
      <c r="A1181" s="13"/>
      <c r="B1181" s="5">
        <f>DATE(YEAR(siječanj!B1181),MONTH(siječanj!B1181)+2,DAY(siječanj!B1181))</f>
        <v>42807</v>
      </c>
      <c r="C1181" s="9">
        <v>12.2708333333333</v>
      </c>
      <c r="D1181">
        <v>1.0048299649861177</v>
      </c>
      <c r="E1181" s="6">
        <v>96.815982192564334</v>
      </c>
      <c r="F1181" s="7">
        <v>76.744076040246142</v>
      </c>
      <c r="G1181" s="7">
        <v>62.256267488548424</v>
      </c>
      <c r="H1181" s="7">
        <v>212.8201683154382</v>
      </c>
      <c r="I1181" s="7">
        <v>97.283599996651006</v>
      </c>
    </row>
    <row r="1182" spans="1:9" x14ac:dyDescent="0.25">
      <c r="A1182" s="13"/>
      <c r="B1182" s="5">
        <f>DATE(YEAR(siječanj!B1182),MONTH(siječanj!B1182)+2,DAY(siječanj!B1182))</f>
        <v>42807</v>
      </c>
      <c r="C1182" s="9">
        <v>12.28125</v>
      </c>
      <c r="D1182">
        <v>1.0048299649861177</v>
      </c>
      <c r="E1182" s="6">
        <v>103.19909160047166</v>
      </c>
      <c r="F1182" s="7">
        <v>78.107502719308826</v>
      </c>
      <c r="G1182" s="7">
        <v>66.775053313665651</v>
      </c>
      <c r="H1182" s="7">
        <v>192.78100675855055</v>
      </c>
      <c r="I1182" s="7">
        <v>103.69753959950108</v>
      </c>
    </row>
    <row r="1183" spans="1:9" x14ac:dyDescent="0.25">
      <c r="A1183" s="13"/>
      <c r="B1183" s="5">
        <f>DATE(YEAR(siječanj!B1183),MONTH(siječanj!B1183)+2,DAY(siječanj!B1183))</f>
        <v>42807</v>
      </c>
      <c r="C1183" s="9">
        <v>12.2916666666667</v>
      </c>
      <c r="D1183">
        <v>1.0048299649861177</v>
      </c>
      <c r="E1183" s="6">
        <v>108.80575996421695</v>
      </c>
      <c r="F1183" s="7">
        <v>85.890698447352591</v>
      </c>
      <c r="G1183" s="7">
        <v>79.027718580367122</v>
      </c>
      <c r="H1183" s="7">
        <v>152.50537672444474</v>
      </c>
      <c r="I1183" s="7">
        <v>109.33128797513204</v>
      </c>
    </row>
    <row r="1184" spans="1:9" x14ac:dyDescent="0.25">
      <c r="A1184" s="13"/>
      <c r="B1184" s="5">
        <f>DATE(YEAR(siječanj!B1184),MONTH(siječanj!B1184)+2,DAY(siječanj!B1184))</f>
        <v>42807</v>
      </c>
      <c r="C1184" s="9">
        <v>12.3020833333333</v>
      </c>
      <c r="D1184">
        <v>1.0048299649861177</v>
      </c>
      <c r="E1184" s="6">
        <v>110.49196727500454</v>
      </c>
      <c r="F1184" s="7">
        <v>108.70963952070079</v>
      </c>
      <c r="G1184" s="7">
        <v>96.372699059706349</v>
      </c>
      <c r="H1184" s="7">
        <v>118.13140299453053</v>
      </c>
      <c r="I1184" s="7">
        <v>111.02563960819008</v>
      </c>
    </row>
    <row r="1185" spans="1:9" x14ac:dyDescent="0.25">
      <c r="A1185" s="13"/>
      <c r="B1185" s="5">
        <f>DATE(YEAR(siječanj!B1185),MONTH(siječanj!B1185)+2,DAY(siječanj!B1185))</f>
        <v>42807</v>
      </c>
      <c r="C1185" s="9">
        <v>12.3125</v>
      </c>
      <c r="D1185">
        <v>1.0048299649861177</v>
      </c>
      <c r="E1185" s="6">
        <v>113.90643006326175</v>
      </c>
      <c r="F1185" s="7">
        <v>123.76040281185824</v>
      </c>
      <c r="G1185" s="7">
        <v>105.03679257115157</v>
      </c>
      <c r="H1185" s="7">
        <v>61.465482757994558</v>
      </c>
      <c r="I1185" s="7">
        <v>114.45659413216096</v>
      </c>
    </row>
    <row r="1186" spans="1:9" x14ac:dyDescent="0.25">
      <c r="A1186" s="13"/>
      <c r="B1186" s="5">
        <f>DATE(YEAR(siječanj!B1186),MONTH(siječanj!B1186)+2,DAY(siječanj!B1186))</f>
        <v>42807</v>
      </c>
      <c r="C1186" s="9">
        <v>12.3229166666667</v>
      </c>
      <c r="D1186">
        <v>1.0048299649861177</v>
      </c>
      <c r="E1186" s="6">
        <v>114.36410955945104</v>
      </c>
      <c r="F1186" s="7">
        <v>134.71091418184517</v>
      </c>
      <c r="G1186" s="7">
        <v>118.42377329587029</v>
      </c>
      <c r="H1186" s="7">
        <v>18.631288603758268</v>
      </c>
      <c r="I1186" s="7">
        <v>114.91648420429171</v>
      </c>
    </row>
    <row r="1187" spans="1:9" x14ac:dyDescent="0.25">
      <c r="A1187" s="13"/>
      <c r="B1187" s="5">
        <f>DATE(YEAR(siječanj!B1187),MONTH(siječanj!B1187)+2,DAY(siječanj!B1187))</f>
        <v>42807</v>
      </c>
      <c r="C1187" s="9">
        <v>12.3333333333333</v>
      </c>
      <c r="D1187">
        <v>1.0048299649861177</v>
      </c>
      <c r="E1187" s="6">
        <v>113.07932994050408</v>
      </c>
      <c r="F1187" s="7">
        <v>145.64819116239872</v>
      </c>
      <c r="G1187" s="7">
        <v>124.36690221891899</v>
      </c>
      <c r="H1187" s="7">
        <v>4.5352137938048376</v>
      </c>
      <c r="I1187" s="7">
        <v>113.62549914477036</v>
      </c>
    </row>
    <row r="1188" spans="1:9" x14ac:dyDescent="0.25">
      <c r="A1188" s="13"/>
      <c r="B1188" s="5">
        <f>DATE(YEAR(siječanj!B1188),MONTH(siječanj!B1188)+2,DAY(siječanj!B1188))</f>
        <v>42807</v>
      </c>
      <c r="C1188" s="9">
        <v>12.34375</v>
      </c>
      <c r="D1188">
        <v>1.0048299649861177</v>
      </c>
      <c r="E1188" s="6">
        <v>111.82296454437586</v>
      </c>
      <c r="F1188" s="7">
        <v>163.97717924886072</v>
      </c>
      <c r="G1188" s="7">
        <v>138.03216878468476</v>
      </c>
      <c r="H1188" s="7">
        <v>2.8059496193145197</v>
      </c>
      <c r="I1188" s="7">
        <v>112.36306554776908</v>
      </c>
    </row>
    <row r="1189" spans="1:9" x14ac:dyDescent="0.25">
      <c r="A1189" s="13"/>
      <c r="B1189" s="5">
        <f>DATE(YEAR(siječanj!B1189),MONTH(siječanj!B1189)+2,DAY(siječanj!B1189))</f>
        <v>42807</v>
      </c>
      <c r="C1189" s="9">
        <v>12.3541666666667</v>
      </c>
      <c r="D1189">
        <v>1.0048299649861177</v>
      </c>
      <c r="E1189" s="6">
        <v>112.85230100485599</v>
      </c>
      <c r="F1189" s="7">
        <v>174.37649553331445</v>
      </c>
      <c r="G1189" s="7">
        <v>151.29359518722779</v>
      </c>
      <c r="H1189" s="7">
        <v>2.500901544962761</v>
      </c>
      <c r="I1189" s="7">
        <v>113.39737366731225</v>
      </c>
    </row>
    <row r="1190" spans="1:9" x14ac:dyDescent="0.25">
      <c r="A1190" s="13"/>
      <c r="B1190" s="5">
        <f>DATE(YEAR(siječanj!B1190),MONTH(siječanj!B1190)+2,DAY(siječanj!B1190))</f>
        <v>42807</v>
      </c>
      <c r="C1190" s="9">
        <v>12.3645833333333</v>
      </c>
      <c r="D1190">
        <v>1.0048299649861177</v>
      </c>
      <c r="E1190" s="6">
        <v>113.01726805335898</v>
      </c>
      <c r="F1190" s="7">
        <v>195.67906094662914</v>
      </c>
      <c r="G1190" s="7">
        <v>164.83782227466756</v>
      </c>
      <c r="H1190" s="7">
        <v>2.2367398418785558</v>
      </c>
      <c r="I1190" s="7">
        <v>113.56313750088337</v>
      </c>
    </row>
    <row r="1191" spans="1:9" x14ac:dyDescent="0.25">
      <c r="A1191" s="13"/>
      <c r="B1191" s="5">
        <f>DATE(YEAR(siječanj!B1191),MONTH(siječanj!B1191)+2,DAY(siječanj!B1191))</f>
        <v>42807</v>
      </c>
      <c r="C1191" s="9">
        <v>12.375</v>
      </c>
      <c r="D1191">
        <v>1.0048299649861177</v>
      </c>
      <c r="E1191" s="6">
        <v>114.51449780607534</v>
      </c>
      <c r="F1191" s="7">
        <v>226.29833592161799</v>
      </c>
      <c r="G1191" s="7">
        <v>170.24945352418914</v>
      </c>
      <c r="H1191" s="7">
        <v>2.0013959246044664</v>
      </c>
      <c r="I1191" s="7">
        <v>115.06759882088153</v>
      </c>
    </row>
    <row r="1192" spans="1:9" x14ac:dyDescent="0.25">
      <c r="A1192" s="13"/>
      <c r="B1192" s="5">
        <f>DATE(YEAR(siječanj!B1192),MONTH(siječanj!B1192)+2,DAY(siječanj!B1192))</f>
        <v>42807</v>
      </c>
      <c r="C1192" s="9">
        <v>12.3854166666667</v>
      </c>
      <c r="D1192">
        <v>1.0048299649861177</v>
      </c>
      <c r="E1192" s="6">
        <v>114.69552545584457</v>
      </c>
      <c r="F1192" s="7">
        <v>224.26620784890383</v>
      </c>
      <c r="G1192" s="7">
        <v>192.31774986657288</v>
      </c>
      <c r="H1192" s="7">
        <v>1.7994713976560863</v>
      </c>
      <c r="I1192" s="7">
        <v>115.24950082786067</v>
      </c>
    </row>
    <row r="1193" spans="1:9" x14ac:dyDescent="0.25">
      <c r="A1193" s="13"/>
      <c r="B1193" s="5">
        <f>DATE(YEAR(siječanj!B1193),MONTH(siječanj!B1193)+2,DAY(siječanj!B1193))</f>
        <v>42807</v>
      </c>
      <c r="C1193" s="9">
        <v>12.3958333333333</v>
      </c>
      <c r="D1193">
        <v>1.0048299649861177</v>
      </c>
      <c r="E1193" s="6">
        <v>114.66386477234474</v>
      </c>
      <c r="F1193" s="7">
        <v>222.21478530292134</v>
      </c>
      <c r="G1193" s="7">
        <v>199.00677746402673</v>
      </c>
      <c r="H1193" s="7">
        <v>2.0213055401428144</v>
      </c>
      <c r="I1193" s="7">
        <v>115.21768722436809</v>
      </c>
    </row>
    <row r="1194" spans="1:9" x14ac:dyDescent="0.25">
      <c r="A1194" s="13"/>
      <c r="B1194" s="5">
        <f>DATE(YEAR(siječanj!B1194),MONTH(siječanj!B1194)+2,DAY(siječanj!B1194))</f>
        <v>42807</v>
      </c>
      <c r="C1194" s="9">
        <v>12.40625</v>
      </c>
      <c r="D1194">
        <v>1.0048299649861177</v>
      </c>
      <c r="E1194" s="6">
        <v>115.26417515145191</v>
      </c>
      <c r="F1194" s="7">
        <v>223.38164402457375</v>
      </c>
      <c r="G1194" s="7">
        <v>202.81214985766411</v>
      </c>
      <c r="H1194" s="7">
        <v>2.0379727297216848</v>
      </c>
      <c r="I1194" s="7">
        <v>115.82089708158715</v>
      </c>
    </row>
    <row r="1195" spans="1:9" x14ac:dyDescent="0.25">
      <c r="A1195" s="13"/>
      <c r="B1195" s="5">
        <f>DATE(YEAR(siječanj!B1195),MONTH(siječanj!B1195)+2,DAY(siječanj!B1195))</f>
        <v>42807</v>
      </c>
      <c r="C1195" s="9">
        <v>12.4166666666667</v>
      </c>
      <c r="D1195">
        <v>1.0048299649861177</v>
      </c>
      <c r="E1195" s="6">
        <v>115.78062739669481</v>
      </c>
      <c r="F1195" s="7">
        <v>233.44953143833649</v>
      </c>
      <c r="G1195" s="7">
        <v>204.14651255833996</v>
      </c>
      <c r="H1195" s="7">
        <v>2.1528378196186697</v>
      </c>
      <c r="I1195" s="7">
        <v>116.33984377309159</v>
      </c>
    </row>
    <row r="1196" spans="1:9" x14ac:dyDescent="0.25">
      <c r="A1196" s="13"/>
      <c r="B1196" s="5">
        <f>DATE(YEAR(siječanj!B1196),MONTH(siječanj!B1196)+2,DAY(siječanj!B1196))</f>
        <v>42807</v>
      </c>
      <c r="C1196" s="9">
        <v>12.4270833333333</v>
      </c>
      <c r="D1196">
        <v>1.0048299649861177</v>
      </c>
      <c r="E1196" s="6">
        <v>117.70282391431034</v>
      </c>
      <c r="F1196" s="7">
        <v>233.05350175332492</v>
      </c>
      <c r="G1196" s="7">
        <v>201.14896871583514</v>
      </c>
      <c r="H1196" s="7">
        <v>2.0651723029462246</v>
      </c>
      <c r="I1196" s="7">
        <v>118.27132443258364</v>
      </c>
    </row>
    <row r="1197" spans="1:9" x14ac:dyDescent="0.25">
      <c r="A1197" s="13"/>
      <c r="B1197" s="5">
        <f>DATE(YEAR(siječanj!B1197),MONTH(siječanj!B1197)+2,DAY(siječanj!B1197))</f>
        <v>42807</v>
      </c>
      <c r="C1197" s="9">
        <v>12.4375</v>
      </c>
      <c r="D1197">
        <v>1.0048299649861177</v>
      </c>
      <c r="E1197" s="6">
        <v>119.36682606923769</v>
      </c>
      <c r="F1197" s="7">
        <v>224.84094988716896</v>
      </c>
      <c r="G1197" s="7">
        <v>200.71013150215055</v>
      </c>
      <c r="H1197" s="7">
        <v>2.0439125100342506</v>
      </c>
      <c r="I1197" s="7">
        <v>119.9433636596561</v>
      </c>
    </row>
    <row r="1198" spans="1:9" x14ac:dyDescent="0.25">
      <c r="A1198" s="13"/>
      <c r="B1198" s="5">
        <f>DATE(YEAR(siječanj!B1198),MONTH(siječanj!B1198)+2,DAY(siječanj!B1198))</f>
        <v>42807</v>
      </c>
      <c r="C1198" s="9">
        <v>12.4479166666667</v>
      </c>
      <c r="D1198">
        <v>1.0048299649861177</v>
      </c>
      <c r="E1198" s="6">
        <v>120.2990237812482</v>
      </c>
      <c r="F1198" s="7">
        <v>223.612560473033</v>
      </c>
      <c r="G1198" s="7">
        <v>206.44674738132204</v>
      </c>
      <c r="H1198" s="7">
        <v>2.1179932420652436</v>
      </c>
      <c r="I1198" s="7">
        <v>120.88006385397576</v>
      </c>
    </row>
    <row r="1199" spans="1:9" x14ac:dyDescent="0.25">
      <c r="A1199" s="13"/>
      <c r="B1199" s="5">
        <f>DATE(YEAR(siječanj!B1199),MONTH(siječanj!B1199)+2,DAY(siječanj!B1199))</f>
        <v>42807</v>
      </c>
      <c r="C1199" s="9">
        <v>12.4583333333333</v>
      </c>
      <c r="D1199">
        <v>1.0048299649861177</v>
      </c>
      <c r="E1199" s="6">
        <v>120.4416179417432</v>
      </c>
      <c r="F1199" s="7">
        <v>220.83331865207199</v>
      </c>
      <c r="G1199" s="7">
        <v>207.7882048366188</v>
      </c>
      <c r="H1199" s="7">
        <v>2.2055167400806108</v>
      </c>
      <c r="I1199" s="7">
        <v>121.02334673927318</v>
      </c>
    </row>
    <row r="1200" spans="1:9" x14ac:dyDescent="0.25">
      <c r="A1200" s="13"/>
      <c r="B1200" s="5">
        <f>DATE(YEAR(siječanj!B1200),MONTH(siječanj!B1200)+2,DAY(siječanj!B1200))</f>
        <v>42807</v>
      </c>
      <c r="C1200" s="9">
        <v>12.46875</v>
      </c>
      <c r="D1200">
        <v>1.0048299649861177</v>
      </c>
      <c r="E1200" s="6">
        <v>119.70510608121384</v>
      </c>
      <c r="F1200" s="7">
        <v>218.93068879940361</v>
      </c>
      <c r="G1200" s="7">
        <v>202.89220320695213</v>
      </c>
      <c r="H1200" s="7">
        <v>2.1871133224123964</v>
      </c>
      <c r="I1200" s="7">
        <v>120.28327755224561</v>
      </c>
    </row>
    <row r="1201" spans="1:9" x14ac:dyDescent="0.25">
      <c r="A1201" s="13"/>
      <c r="B1201" s="5">
        <f>DATE(YEAR(siječanj!B1201),MONTH(siječanj!B1201)+2,DAY(siječanj!B1201))</f>
        <v>42807</v>
      </c>
      <c r="C1201" s="9">
        <v>12.4791666666667</v>
      </c>
      <c r="D1201">
        <v>1.0048299649861177</v>
      </c>
      <c r="E1201" s="6">
        <v>120.44897632128766</v>
      </c>
      <c r="F1201" s="7">
        <v>217.9524862590435</v>
      </c>
      <c r="G1201" s="7">
        <v>198.16359932804116</v>
      </c>
      <c r="H1201" s="7">
        <v>2.2458220350118125</v>
      </c>
      <c r="I1201" s="7">
        <v>121.03074065953319</v>
      </c>
    </row>
    <row r="1202" spans="1:9" x14ac:dyDescent="0.25">
      <c r="A1202" s="13"/>
      <c r="B1202" s="5">
        <f>DATE(YEAR(siječanj!B1202),MONTH(siječanj!B1202)+2,DAY(siječanj!B1202))</f>
        <v>42807</v>
      </c>
      <c r="C1202" s="9">
        <v>12.4895833333333</v>
      </c>
      <c r="D1202">
        <v>1.0048299649861177</v>
      </c>
      <c r="E1202" s="6">
        <v>121.09349255754479</v>
      </c>
      <c r="F1202" s="7">
        <v>213.70697669346259</v>
      </c>
      <c r="G1202" s="7">
        <v>193.81705860155719</v>
      </c>
      <c r="H1202" s="7">
        <v>1.9720050635091011</v>
      </c>
      <c r="I1202" s="7">
        <v>121.67836988664443</v>
      </c>
    </row>
    <row r="1203" spans="1:9" x14ac:dyDescent="0.25">
      <c r="A1203" s="13"/>
      <c r="B1203" s="5">
        <f>DATE(YEAR(siječanj!B1203),MONTH(siječanj!B1203)+2,DAY(siječanj!B1203))</f>
        <v>42807</v>
      </c>
      <c r="C1203" s="9">
        <v>12.5</v>
      </c>
      <c r="D1203">
        <v>1.0048299649861177</v>
      </c>
      <c r="E1203" s="6">
        <v>121.75431950454286</v>
      </c>
      <c r="F1203" s="7">
        <v>217.12100428015714</v>
      </c>
      <c r="G1203" s="7">
        <v>194.34726631969866</v>
      </c>
      <c r="H1203" s="7">
        <v>1.8552077197707495</v>
      </c>
      <c r="I1203" s="7">
        <v>122.34238860465838</v>
      </c>
    </row>
    <row r="1204" spans="1:9" x14ac:dyDescent="0.25">
      <c r="A1204" s="13"/>
      <c r="B1204" s="5">
        <f>DATE(YEAR(siječanj!B1204),MONTH(siječanj!B1204)+2,DAY(siječanj!B1204))</f>
        <v>42807</v>
      </c>
      <c r="C1204" s="9">
        <v>12.5104166666667</v>
      </c>
      <c r="D1204">
        <v>1.0048299649861177</v>
      </c>
      <c r="E1204" s="6">
        <v>122.15388626279224</v>
      </c>
      <c r="F1204" s="7">
        <v>209.51304998433443</v>
      </c>
      <c r="G1204" s="7">
        <v>191.17280629787848</v>
      </c>
      <c r="H1204" s="7">
        <v>1.8584301431024697</v>
      </c>
      <c r="I1204" s="7">
        <v>122.74388525635973</v>
      </c>
    </row>
    <row r="1205" spans="1:9" x14ac:dyDescent="0.25">
      <c r="A1205" s="13"/>
      <c r="B1205" s="5">
        <f>DATE(YEAR(siječanj!B1205),MONTH(siječanj!B1205)+2,DAY(siječanj!B1205))</f>
        <v>42807</v>
      </c>
      <c r="C1205" s="9">
        <v>12.5208333333333</v>
      </c>
      <c r="D1205">
        <v>1.0048299649861177</v>
      </c>
      <c r="E1205" s="6">
        <v>121.35695609166557</v>
      </c>
      <c r="F1205" s="7">
        <v>202.80363538078669</v>
      </c>
      <c r="G1205" s="7">
        <v>186.96608952426448</v>
      </c>
      <c r="H1205" s="7">
        <v>2.0521645941155739</v>
      </c>
      <c r="I1205" s="7">
        <v>121.94310594041013</v>
      </c>
    </row>
    <row r="1206" spans="1:9" x14ac:dyDescent="0.25">
      <c r="A1206" s="13"/>
      <c r="B1206" s="5">
        <f>DATE(YEAR(siječanj!B1206),MONTH(siječanj!B1206)+2,DAY(siječanj!B1206))</f>
        <v>42807</v>
      </c>
      <c r="C1206" s="9">
        <v>12.53125</v>
      </c>
      <c r="D1206">
        <v>1.0048299649861177</v>
      </c>
      <c r="E1206" s="6">
        <v>119.50901529058322</v>
      </c>
      <c r="F1206" s="7">
        <v>188.08041721611644</v>
      </c>
      <c r="G1206" s="7">
        <v>183.01533274895209</v>
      </c>
      <c r="H1206" s="7">
        <v>1.8821412580461154</v>
      </c>
      <c r="I1206" s="7">
        <v>120.08623964996214</v>
      </c>
    </row>
    <row r="1207" spans="1:9" x14ac:dyDescent="0.25">
      <c r="A1207" s="13"/>
      <c r="B1207" s="5">
        <f>DATE(YEAR(siječanj!B1207),MONTH(siječanj!B1207)+2,DAY(siječanj!B1207))</f>
        <v>42807</v>
      </c>
      <c r="C1207" s="9">
        <v>12.5416666666667</v>
      </c>
      <c r="D1207">
        <v>1.0048299649861177</v>
      </c>
      <c r="E1207" s="6">
        <v>117.01545955805148</v>
      </c>
      <c r="F1207" s="7">
        <v>183.97120342493591</v>
      </c>
      <c r="G1207" s="7">
        <v>177.7630390320623</v>
      </c>
      <c r="H1207" s="7">
        <v>1.8396246726163312</v>
      </c>
      <c r="I1207" s="7">
        <v>117.58064013055133</v>
      </c>
    </row>
    <row r="1208" spans="1:9" x14ac:dyDescent="0.25">
      <c r="A1208" s="13"/>
      <c r="B1208" s="5">
        <f>DATE(YEAR(siječanj!B1208),MONTH(siječanj!B1208)+2,DAY(siječanj!B1208))</f>
        <v>42807</v>
      </c>
      <c r="C1208" s="9">
        <v>12.5520833333333</v>
      </c>
      <c r="D1208">
        <v>1.0048299649861177</v>
      </c>
      <c r="E1208" s="6">
        <v>114.52559095527526</v>
      </c>
      <c r="F1208" s="7">
        <v>191.85516808669652</v>
      </c>
      <c r="G1208" s="7">
        <v>177.07111417414905</v>
      </c>
      <c r="H1208" s="7">
        <v>1.9441854088240811</v>
      </c>
      <c r="I1208" s="7">
        <v>115.07874554960368</v>
      </c>
    </row>
    <row r="1209" spans="1:9" x14ac:dyDescent="0.25">
      <c r="A1209" s="13"/>
      <c r="B1209" s="5">
        <f>DATE(YEAR(siječanj!B1209),MONTH(siječanj!B1209)+2,DAY(siječanj!B1209))</f>
        <v>42807</v>
      </c>
      <c r="C1209" s="9">
        <v>12.5625</v>
      </c>
      <c r="D1209">
        <v>1.0048299649861177</v>
      </c>
      <c r="E1209" s="6">
        <v>115.81265331942751</v>
      </c>
      <c r="F1209" s="7">
        <v>179.47433264393646</v>
      </c>
      <c r="G1209" s="7">
        <v>173.69798099258102</v>
      </c>
      <c r="H1209" s="7">
        <v>1.9256239703965834</v>
      </c>
      <c r="I1209" s="7">
        <v>116.37202437990973</v>
      </c>
    </row>
    <row r="1210" spans="1:9" x14ac:dyDescent="0.25">
      <c r="A1210" s="13"/>
      <c r="B1210" s="5">
        <f>DATE(YEAR(siječanj!B1210),MONTH(siječanj!B1210)+2,DAY(siječanj!B1210))</f>
        <v>42807</v>
      </c>
      <c r="C1210" s="9">
        <v>12.5729166666667</v>
      </c>
      <c r="D1210">
        <v>1.0048299649861177</v>
      </c>
      <c r="E1210" s="6">
        <v>116.63667372115381</v>
      </c>
      <c r="F1210" s="7">
        <v>173.34732736726258</v>
      </c>
      <c r="G1210" s="7">
        <v>174.79476355616401</v>
      </c>
      <c r="H1210" s="7">
        <v>1.9729631893786814</v>
      </c>
      <c r="I1210" s="7">
        <v>117.20002477132421</v>
      </c>
    </row>
    <row r="1211" spans="1:9" x14ac:dyDescent="0.25">
      <c r="A1211" s="13"/>
      <c r="B1211" s="5">
        <f>DATE(YEAR(siječanj!B1211),MONTH(siječanj!B1211)+2,DAY(siječanj!B1211))</f>
        <v>42807</v>
      </c>
      <c r="C1211" s="9">
        <v>12.5833333333333</v>
      </c>
      <c r="D1211">
        <v>1.0048299649861177</v>
      </c>
      <c r="E1211" s="6">
        <v>116.92035046781874</v>
      </c>
      <c r="F1211" s="7">
        <v>173.6502393751982</v>
      </c>
      <c r="G1211" s="7">
        <v>175.04398133423581</v>
      </c>
      <c r="H1211" s="7">
        <v>2.0837947493883826</v>
      </c>
      <c r="I1211" s="7">
        <v>117.48507166674291</v>
      </c>
    </row>
    <row r="1212" spans="1:9" x14ac:dyDescent="0.25">
      <c r="A1212" s="13"/>
      <c r="B1212" s="5">
        <f>DATE(YEAR(siječanj!B1212),MONTH(siječanj!B1212)+2,DAY(siječanj!B1212))</f>
        <v>42807</v>
      </c>
      <c r="C1212" s="9">
        <v>12.59375</v>
      </c>
      <c r="D1212">
        <v>1.0048299649861177</v>
      </c>
      <c r="E1212" s="6">
        <v>118.35242769488157</v>
      </c>
      <c r="F1212" s="7">
        <v>174.32652388962734</v>
      </c>
      <c r="G1212" s="7">
        <v>172.35976044396619</v>
      </c>
      <c r="H1212" s="7">
        <v>2.0311858381235921</v>
      </c>
      <c r="I1212" s="7">
        <v>118.92406577666986</v>
      </c>
    </row>
    <row r="1213" spans="1:9" x14ac:dyDescent="0.25">
      <c r="A1213" s="13"/>
      <c r="B1213" s="5">
        <f>DATE(YEAR(siječanj!B1213),MONTH(siječanj!B1213)+2,DAY(siječanj!B1213))</f>
        <v>42807</v>
      </c>
      <c r="C1213" s="9">
        <v>12.6041666666667</v>
      </c>
      <c r="D1213">
        <v>1.0048299649861177</v>
      </c>
      <c r="E1213" s="6">
        <v>118.63551886777643</v>
      </c>
      <c r="F1213" s="7">
        <v>175.25046222691719</v>
      </c>
      <c r="G1213" s="7">
        <v>172.80077295508679</v>
      </c>
      <c r="H1213" s="7">
        <v>2.0364165252821573</v>
      </c>
      <c r="I1213" s="7">
        <v>119.20852427001769</v>
      </c>
    </row>
    <row r="1214" spans="1:9" x14ac:dyDescent="0.25">
      <c r="A1214" s="13"/>
      <c r="B1214" s="5">
        <f>DATE(YEAR(siječanj!B1214),MONTH(siječanj!B1214)+2,DAY(siječanj!B1214))</f>
        <v>42807</v>
      </c>
      <c r="C1214" s="9">
        <v>12.6145833333333</v>
      </c>
      <c r="D1214">
        <v>1.0048299649861177</v>
      </c>
      <c r="E1214" s="6">
        <v>120.75475599652756</v>
      </c>
      <c r="F1214" s="7">
        <v>175.60955025008533</v>
      </c>
      <c r="G1214" s="7">
        <v>170.65971141575892</v>
      </c>
      <c r="H1214" s="7">
        <v>2.0419542527767991</v>
      </c>
      <c r="I1214" s="7">
        <v>121.33799723989797</v>
      </c>
    </row>
    <row r="1215" spans="1:9" x14ac:dyDescent="0.25">
      <c r="A1215" s="13"/>
      <c r="B1215" s="5">
        <f>DATE(YEAR(siječanj!B1215),MONTH(siječanj!B1215)+2,DAY(siječanj!B1215))</f>
        <v>42807</v>
      </c>
      <c r="C1215" s="9">
        <v>12.625</v>
      </c>
      <c r="D1215">
        <v>1.0048299649861177</v>
      </c>
      <c r="E1215" s="6">
        <v>122.5234230116167</v>
      </c>
      <c r="F1215" s="7">
        <v>172.04141938073707</v>
      </c>
      <c r="G1215" s="7">
        <v>167.27747243111168</v>
      </c>
      <c r="H1215" s="7">
        <v>2.1048695179936003</v>
      </c>
      <c r="I1215" s="7">
        <v>123.11520685474208</v>
      </c>
    </row>
    <row r="1216" spans="1:9" x14ac:dyDescent="0.25">
      <c r="A1216" s="13"/>
      <c r="B1216" s="5">
        <f>DATE(YEAR(siječanj!B1216),MONTH(siječanj!B1216)+2,DAY(siječanj!B1216))</f>
        <v>42807</v>
      </c>
      <c r="C1216" s="9">
        <v>12.6354166666667</v>
      </c>
      <c r="D1216">
        <v>1.0048299649861177</v>
      </c>
      <c r="E1216" s="6">
        <v>124.55186246107939</v>
      </c>
      <c r="F1216" s="7">
        <v>169.49560301119874</v>
      </c>
      <c r="G1216" s="7">
        <v>160.46717300311951</v>
      </c>
      <c r="H1216" s="7">
        <v>2.0276253703827711</v>
      </c>
      <c r="I1216" s="7">
        <v>125.15344359572215</v>
      </c>
    </row>
    <row r="1217" spans="1:9" x14ac:dyDescent="0.25">
      <c r="A1217" s="13"/>
      <c r="B1217" s="5">
        <f>DATE(YEAR(siječanj!B1217),MONTH(siječanj!B1217)+2,DAY(siječanj!B1217))</f>
        <v>42807</v>
      </c>
      <c r="C1217" s="9">
        <v>12.6458333333333</v>
      </c>
      <c r="D1217">
        <v>1.0048299649861177</v>
      </c>
      <c r="E1217" s="6">
        <v>126.38983759059364</v>
      </c>
      <c r="F1217" s="7">
        <v>168.15902987823037</v>
      </c>
      <c r="G1217" s="7">
        <v>158.06351740922119</v>
      </c>
      <c r="H1217" s="7">
        <v>1.9262960586892326</v>
      </c>
      <c r="I1217" s="7">
        <v>127.00029608075731</v>
      </c>
    </row>
    <row r="1218" spans="1:9" x14ac:dyDescent="0.25">
      <c r="A1218" s="13"/>
      <c r="B1218" s="5">
        <f>DATE(YEAR(siječanj!B1218),MONTH(siječanj!B1218)+2,DAY(siječanj!B1218))</f>
        <v>42807</v>
      </c>
      <c r="C1218" s="9">
        <v>12.65625</v>
      </c>
      <c r="D1218">
        <v>1.0048299649861177</v>
      </c>
      <c r="E1218" s="6">
        <v>130.07640856981439</v>
      </c>
      <c r="F1218" s="7">
        <v>167.00219915244776</v>
      </c>
      <c r="G1218" s="7">
        <v>158.00972386599747</v>
      </c>
      <c r="H1218" s="7">
        <v>2.3685881628729781</v>
      </c>
      <c r="I1218" s="7">
        <v>130.70467306872652</v>
      </c>
    </row>
    <row r="1219" spans="1:9" x14ac:dyDescent="0.25">
      <c r="A1219" s="13"/>
      <c r="B1219" s="5">
        <f>DATE(YEAR(siječanj!B1219),MONTH(siječanj!B1219)+2,DAY(siječanj!B1219))</f>
        <v>42807</v>
      </c>
      <c r="C1219" s="9">
        <v>12.6666666666667</v>
      </c>
      <c r="D1219">
        <v>1.0048299649861177</v>
      </c>
      <c r="E1219" s="6">
        <v>131.57279767679643</v>
      </c>
      <c r="F1219" s="7">
        <v>166.78634072976112</v>
      </c>
      <c r="G1219" s="7">
        <v>156.27444142904332</v>
      </c>
      <c r="H1219" s="7">
        <v>3.6702501630045994</v>
      </c>
      <c r="I1219" s="7">
        <v>132.20828968270089</v>
      </c>
    </row>
    <row r="1220" spans="1:9" x14ac:dyDescent="0.25">
      <c r="A1220" s="13"/>
      <c r="B1220" s="5">
        <f>DATE(YEAR(siječanj!B1220),MONTH(siječanj!B1220)+2,DAY(siječanj!B1220))</f>
        <v>42807</v>
      </c>
      <c r="C1220" s="9">
        <v>12.6770833333333</v>
      </c>
      <c r="D1220">
        <v>1.0048299649861177</v>
      </c>
      <c r="E1220" s="6">
        <v>134.35566059666695</v>
      </c>
      <c r="F1220" s="7">
        <v>166.04513075366307</v>
      </c>
      <c r="G1220" s="7">
        <v>155.610559079513</v>
      </c>
      <c r="H1220" s="7">
        <v>7.9268873600318468</v>
      </c>
      <c r="I1220" s="7">
        <v>135.00459373303556</v>
      </c>
    </row>
    <row r="1221" spans="1:9" x14ac:dyDescent="0.25">
      <c r="A1221" s="13"/>
      <c r="B1221" s="5">
        <f>DATE(YEAR(siječanj!B1221),MONTH(siječanj!B1221)+2,DAY(siječanj!B1221))</f>
        <v>42807</v>
      </c>
      <c r="C1221" s="9">
        <v>12.6875</v>
      </c>
      <c r="D1221">
        <v>1.0048299649861177</v>
      </c>
      <c r="E1221" s="6">
        <v>139.46780496411114</v>
      </c>
      <c r="F1221" s="7">
        <v>167.48945875032481</v>
      </c>
      <c r="G1221" s="7">
        <v>159.04218893356787</v>
      </c>
      <c r="H1221" s="7">
        <v>20.644646099761669</v>
      </c>
      <c r="I1221" s="7">
        <v>140.14142957877849</v>
      </c>
    </row>
    <row r="1222" spans="1:9" x14ac:dyDescent="0.25">
      <c r="A1222" s="13"/>
      <c r="B1222" s="5">
        <f>DATE(YEAR(siječanj!B1222),MONTH(siječanj!B1222)+2,DAY(siječanj!B1222))</f>
        <v>42807</v>
      </c>
      <c r="C1222" s="9">
        <v>12.6979166666667</v>
      </c>
      <c r="D1222">
        <v>1.0048299649861177</v>
      </c>
      <c r="E1222" s="6">
        <v>144.36072142952199</v>
      </c>
      <c r="F1222" s="7">
        <v>169.73075991514571</v>
      </c>
      <c r="G1222" s="7">
        <v>157.45022374481371</v>
      </c>
      <c r="H1222" s="7">
        <v>60.362832902209831</v>
      </c>
      <c r="I1222" s="7">
        <v>145.05797865939726</v>
      </c>
    </row>
    <row r="1223" spans="1:9" x14ac:dyDescent="0.25">
      <c r="A1223" s="13"/>
      <c r="B1223" s="5">
        <f>DATE(YEAR(siječanj!B1223),MONTH(siječanj!B1223)+2,DAY(siječanj!B1223))</f>
        <v>42807</v>
      </c>
      <c r="C1223" s="9">
        <v>12.7083333333333</v>
      </c>
      <c r="D1223">
        <v>1.0048299649861177</v>
      </c>
      <c r="E1223" s="6">
        <v>148.49353832894715</v>
      </c>
      <c r="F1223" s="7">
        <v>170.59657435311325</v>
      </c>
      <c r="G1223" s="7">
        <v>150.80896055128125</v>
      </c>
      <c r="H1223" s="7">
        <v>110.9485403774834</v>
      </c>
      <c r="I1223" s="7">
        <v>149.21075691974067</v>
      </c>
    </row>
    <row r="1224" spans="1:9" x14ac:dyDescent="0.25">
      <c r="A1224" s="13"/>
      <c r="B1224" s="5">
        <f>DATE(YEAR(siječanj!B1224),MONTH(siječanj!B1224)+2,DAY(siječanj!B1224))</f>
        <v>42807</v>
      </c>
      <c r="C1224" s="9">
        <v>12.71875</v>
      </c>
      <c r="D1224">
        <v>1.0048299649861177</v>
      </c>
      <c r="E1224" s="6">
        <v>154.82154524509181</v>
      </c>
      <c r="F1224" s="7">
        <v>167.85075918505174</v>
      </c>
      <c r="G1224" s="7">
        <v>151.44260105855685</v>
      </c>
      <c r="H1224" s="7">
        <v>138.61808034184077</v>
      </c>
      <c r="I1224" s="7">
        <v>155.56932788772224</v>
      </c>
    </row>
    <row r="1225" spans="1:9" x14ac:dyDescent="0.25">
      <c r="A1225" s="13"/>
      <c r="B1225" s="5">
        <f>DATE(YEAR(siječanj!B1225),MONTH(siječanj!B1225)+2,DAY(siječanj!B1225))</f>
        <v>42807</v>
      </c>
      <c r="C1225" s="9">
        <v>12.7291666666667</v>
      </c>
      <c r="D1225">
        <v>1.0048299649861177</v>
      </c>
      <c r="E1225" s="6">
        <v>161.31662231282206</v>
      </c>
      <c r="F1225" s="7">
        <v>165.433579317289</v>
      </c>
      <c r="G1225" s="7">
        <v>152.54713136659876</v>
      </c>
      <c r="H1225" s="7">
        <v>156.83548857388195</v>
      </c>
      <c r="I1225" s="7">
        <v>162.09577595027176</v>
      </c>
    </row>
    <row r="1226" spans="1:9" x14ac:dyDescent="0.25">
      <c r="A1226" s="13"/>
      <c r="B1226" s="5">
        <f>DATE(YEAR(siječanj!B1226),MONTH(siječanj!B1226)+2,DAY(siječanj!B1226))</f>
        <v>42807</v>
      </c>
      <c r="C1226" s="9">
        <v>12.7395833333333</v>
      </c>
      <c r="D1226">
        <v>1.0048299649861177</v>
      </c>
      <c r="E1226" s="6">
        <v>165.2763892607216</v>
      </c>
      <c r="F1226" s="7">
        <v>163.03876003663976</v>
      </c>
      <c r="G1226" s="7">
        <v>152.1277796901677</v>
      </c>
      <c r="H1226" s="7">
        <v>168.76362157999705</v>
      </c>
      <c r="I1226" s="7">
        <v>166.07466843388283</v>
      </c>
    </row>
    <row r="1227" spans="1:9" x14ac:dyDescent="0.25">
      <c r="A1227" s="13"/>
      <c r="B1227" s="5">
        <f>DATE(YEAR(siječanj!B1227),MONTH(siječanj!B1227)+2,DAY(siječanj!B1227))</f>
        <v>42807</v>
      </c>
      <c r="C1227" s="9">
        <v>12.75</v>
      </c>
      <c r="D1227">
        <v>1.0048299649861177</v>
      </c>
      <c r="E1227" s="6">
        <v>168.22764830939263</v>
      </c>
      <c r="F1227" s="7">
        <v>160.9655460384013</v>
      </c>
      <c r="G1227" s="7">
        <v>154.55266746898454</v>
      </c>
      <c r="H1227" s="7">
        <v>190.3388799348588</v>
      </c>
      <c r="I1227" s="7">
        <v>169.04018196042392</v>
      </c>
    </row>
    <row r="1228" spans="1:9" x14ac:dyDescent="0.25">
      <c r="A1228" s="13"/>
      <c r="B1228" s="5">
        <f>DATE(YEAR(siječanj!B1228),MONTH(siječanj!B1228)+2,DAY(siječanj!B1228))</f>
        <v>42807</v>
      </c>
      <c r="C1228" s="9">
        <v>12.7604166666667</v>
      </c>
      <c r="D1228">
        <v>1.0048299649861177</v>
      </c>
      <c r="E1228" s="6">
        <v>170.20497907870407</v>
      </c>
      <c r="F1228" s="7">
        <v>157.88218580392638</v>
      </c>
      <c r="G1228" s="7">
        <v>154.28828670602283</v>
      </c>
      <c r="H1228" s="7">
        <v>206.19261965032393</v>
      </c>
      <c r="I1228" s="7">
        <v>171.02706316811711</v>
      </c>
    </row>
    <row r="1229" spans="1:9" x14ac:dyDescent="0.25">
      <c r="A1229" s="13"/>
      <c r="B1229" s="5">
        <f>DATE(YEAR(siječanj!B1229),MONTH(siječanj!B1229)+2,DAY(siječanj!B1229))</f>
        <v>42807</v>
      </c>
      <c r="C1229" s="9">
        <v>12.7708333333333</v>
      </c>
      <c r="D1229">
        <v>1.0048299649861177</v>
      </c>
      <c r="E1229" s="6">
        <v>172.60463756095777</v>
      </c>
      <c r="F1229" s="7">
        <v>155.851660927994</v>
      </c>
      <c r="G1229" s="7">
        <v>157.65728562064069</v>
      </c>
      <c r="H1229" s="7">
        <v>223.14074713617856</v>
      </c>
      <c r="I1229" s="7">
        <v>173.43831191681872</v>
      </c>
    </row>
    <row r="1230" spans="1:9" x14ac:dyDescent="0.25">
      <c r="A1230" s="13"/>
      <c r="B1230" s="5">
        <f>DATE(YEAR(siječanj!B1230),MONTH(siječanj!B1230)+2,DAY(siječanj!B1230))</f>
        <v>42807</v>
      </c>
      <c r="C1230" s="9">
        <v>12.78125</v>
      </c>
      <c r="D1230">
        <v>1.0048299649861177</v>
      </c>
      <c r="E1230" s="6">
        <v>175.93028071827183</v>
      </c>
      <c r="F1230" s="7">
        <v>152.83204379756143</v>
      </c>
      <c r="G1230" s="7">
        <v>158.53707525435647</v>
      </c>
      <c r="H1230" s="7">
        <v>226.52135424859878</v>
      </c>
      <c r="I1230" s="7">
        <v>176.78001781413894</v>
      </c>
    </row>
    <row r="1231" spans="1:9" x14ac:dyDescent="0.25">
      <c r="A1231" s="13"/>
      <c r="B1231" s="5">
        <f>DATE(YEAR(siječanj!B1231),MONTH(siječanj!B1231)+2,DAY(siječanj!B1231))</f>
        <v>42807</v>
      </c>
      <c r="C1231" s="9">
        <v>12.7916666666667</v>
      </c>
      <c r="D1231">
        <v>1.0048299649861177</v>
      </c>
      <c r="E1231" s="6">
        <v>175.95199458766402</v>
      </c>
      <c r="F1231" s="7">
        <v>147.85642238560413</v>
      </c>
      <c r="G1231" s="7">
        <v>160.3672295032427</v>
      </c>
      <c r="H1231" s="7">
        <v>226.92957387666056</v>
      </c>
      <c r="I1231" s="7">
        <v>176.80183656075999</v>
      </c>
    </row>
    <row r="1232" spans="1:9" x14ac:dyDescent="0.25">
      <c r="A1232" s="13"/>
      <c r="B1232" s="5">
        <f>DATE(YEAR(siječanj!B1232),MONTH(siječanj!B1232)+2,DAY(siječanj!B1232))</f>
        <v>42807</v>
      </c>
      <c r="C1232" s="9">
        <v>12.8020833333333</v>
      </c>
      <c r="D1232">
        <v>1.0048299649861177</v>
      </c>
      <c r="E1232" s="6">
        <v>175.36246670590924</v>
      </c>
      <c r="F1232" s="7">
        <v>140.57132386568199</v>
      </c>
      <c r="G1232" s="7">
        <v>159.26278332272594</v>
      </c>
      <c r="H1232" s="7">
        <v>227.5613778771378</v>
      </c>
      <c r="I1232" s="7">
        <v>176.209461279978</v>
      </c>
    </row>
    <row r="1233" spans="1:9" x14ac:dyDescent="0.25">
      <c r="A1233" s="13"/>
      <c r="B1233" s="5">
        <f>DATE(YEAR(siječanj!B1233),MONTH(siječanj!B1233)+2,DAY(siječanj!B1233))</f>
        <v>42807</v>
      </c>
      <c r="C1233" s="9">
        <v>12.8125</v>
      </c>
      <c r="D1233">
        <v>1.0048299649861177</v>
      </c>
      <c r="E1233" s="6">
        <v>176.30780906031075</v>
      </c>
      <c r="F1233" s="7">
        <v>134.80165111170021</v>
      </c>
      <c r="G1233" s="7">
        <v>155.81210459333383</v>
      </c>
      <c r="H1233" s="7">
        <v>227.54167428866535</v>
      </c>
      <c r="I1233" s="7">
        <v>177.15936960485115</v>
      </c>
    </row>
    <row r="1234" spans="1:9" x14ac:dyDescent="0.25">
      <c r="A1234" s="13"/>
      <c r="B1234" s="5">
        <f>DATE(YEAR(siječanj!B1234),MONTH(siječanj!B1234)+2,DAY(siječanj!B1234))</f>
        <v>42807</v>
      </c>
      <c r="C1234" s="9">
        <v>12.8229166666667</v>
      </c>
      <c r="D1234">
        <v>1.0048299649861177</v>
      </c>
      <c r="E1234" s="6">
        <v>177.31963091007862</v>
      </c>
      <c r="F1234" s="7">
        <v>130.35565377257763</v>
      </c>
      <c r="G1234" s="7">
        <v>151.1794060930925</v>
      </c>
      <c r="H1234" s="7">
        <v>227.64281257526383</v>
      </c>
      <c r="I1234" s="7">
        <v>178.1760785187256</v>
      </c>
    </row>
    <row r="1235" spans="1:9" x14ac:dyDescent="0.25">
      <c r="A1235" s="13"/>
      <c r="B1235" s="5">
        <f>DATE(YEAR(siječanj!B1235),MONTH(siječanj!B1235)+2,DAY(siječanj!B1235))</f>
        <v>42807</v>
      </c>
      <c r="C1235" s="9">
        <v>12.8333333333333</v>
      </c>
      <c r="D1235">
        <v>1.0048299649861177</v>
      </c>
      <c r="E1235" s="6">
        <v>179.80340160566291</v>
      </c>
      <c r="F1235" s="7">
        <v>126.98896457885616</v>
      </c>
      <c r="G1235" s="7">
        <v>146.83674324491062</v>
      </c>
      <c r="H1235" s="7">
        <v>227.66476345896481</v>
      </c>
      <c r="I1235" s="7">
        <v>180.6718457398031</v>
      </c>
    </row>
    <row r="1236" spans="1:9" x14ac:dyDescent="0.25">
      <c r="A1236" s="13"/>
      <c r="B1236" s="5">
        <f>DATE(YEAR(siječanj!B1236),MONTH(siječanj!B1236)+2,DAY(siječanj!B1236))</f>
        <v>42807</v>
      </c>
      <c r="C1236" s="9">
        <v>12.84375</v>
      </c>
      <c r="D1236">
        <v>1.0048299649861177</v>
      </c>
      <c r="E1236" s="6">
        <v>180.04181945488966</v>
      </c>
      <c r="F1236" s="7">
        <v>123.05797015791876</v>
      </c>
      <c r="G1236" s="7">
        <v>138.74269784387377</v>
      </c>
      <c r="H1236" s="7">
        <v>228.01853593427089</v>
      </c>
      <c r="I1236" s="7">
        <v>180.91141513889369</v>
      </c>
    </row>
    <row r="1237" spans="1:9" x14ac:dyDescent="0.25">
      <c r="A1237" s="13"/>
      <c r="B1237" s="5">
        <f>DATE(YEAR(siječanj!B1237),MONTH(siječanj!B1237)+2,DAY(siječanj!B1237))</f>
        <v>42807</v>
      </c>
      <c r="C1237" s="9">
        <v>12.8541666666667</v>
      </c>
      <c r="D1237">
        <v>1.0048299649861177</v>
      </c>
      <c r="E1237" s="6">
        <v>177.59679984791256</v>
      </c>
      <c r="F1237" s="7">
        <v>120.59816128772934</v>
      </c>
      <c r="G1237" s="7">
        <v>130.90143161947336</v>
      </c>
      <c r="H1237" s="7">
        <v>228.47810230778589</v>
      </c>
      <c r="I1237" s="7">
        <v>178.45458617282452</v>
      </c>
    </row>
    <row r="1238" spans="1:9" x14ac:dyDescent="0.25">
      <c r="A1238" s="13"/>
      <c r="B1238" s="5">
        <f>DATE(YEAR(siječanj!B1238),MONTH(siječanj!B1238)+2,DAY(siječanj!B1238))</f>
        <v>42807</v>
      </c>
      <c r="C1238" s="9">
        <v>12.8645833333333</v>
      </c>
      <c r="D1238">
        <v>1.0048299649861177</v>
      </c>
      <c r="E1238" s="6">
        <v>174.22960179538043</v>
      </c>
      <c r="F1238" s="7">
        <v>115.67175000098783</v>
      </c>
      <c r="G1238" s="7">
        <v>125.31950222261479</v>
      </c>
      <c r="H1238" s="7">
        <v>228.88071319902446</v>
      </c>
      <c r="I1238" s="7">
        <v>175.07112467159735</v>
      </c>
    </row>
    <row r="1239" spans="1:9" x14ac:dyDescent="0.25">
      <c r="A1239" s="13"/>
      <c r="B1239" s="5">
        <f>DATE(YEAR(siječanj!B1239),MONTH(siječanj!B1239)+2,DAY(siječanj!B1239))</f>
        <v>42807</v>
      </c>
      <c r="C1239" s="9">
        <v>12.875</v>
      </c>
      <c r="D1239">
        <v>1.0048299649861177</v>
      </c>
      <c r="E1239" s="6">
        <v>173.03849611468064</v>
      </c>
      <c r="F1239" s="7">
        <v>108.1757589604105</v>
      </c>
      <c r="G1239" s="7">
        <v>118.69762842059282</v>
      </c>
      <c r="H1239" s="7">
        <v>229.62329275215376</v>
      </c>
      <c r="I1239" s="7">
        <v>173.87426599216499</v>
      </c>
    </row>
    <row r="1240" spans="1:9" x14ac:dyDescent="0.25">
      <c r="A1240" s="13"/>
      <c r="B1240" s="5">
        <f>DATE(YEAR(siječanj!B1240),MONTH(siječanj!B1240)+2,DAY(siječanj!B1240))</f>
        <v>42807</v>
      </c>
      <c r="C1240" s="9">
        <v>12.8854166666667</v>
      </c>
      <c r="D1240">
        <v>1.0048299649861177</v>
      </c>
      <c r="E1240" s="6">
        <v>179.92860621018292</v>
      </c>
      <c r="F1240" s="7">
        <v>87.768534861791224</v>
      </c>
      <c r="G1240" s="7">
        <v>98.083776805853347</v>
      </c>
      <c r="H1240" s="7">
        <v>233.09076727639885</v>
      </c>
      <c r="I1240" s="7">
        <v>180.79765507817905</v>
      </c>
    </row>
    <row r="1241" spans="1:9" x14ac:dyDescent="0.25">
      <c r="A1241" s="13"/>
      <c r="B1241" s="5">
        <f>DATE(YEAR(siječanj!B1241),MONTH(siječanj!B1241)+2,DAY(siječanj!B1241))</f>
        <v>42807</v>
      </c>
      <c r="C1241" s="9">
        <v>12.8958333333333</v>
      </c>
      <c r="D1241">
        <v>1.0048299649861177</v>
      </c>
      <c r="E1241" s="6">
        <v>186.28595533469718</v>
      </c>
      <c r="F1241" s="7">
        <v>80.143013537232491</v>
      </c>
      <c r="G1241" s="7">
        <v>91.373032288693224</v>
      </c>
      <c r="H1241" s="7">
        <v>236.91237932390663</v>
      </c>
      <c r="I1241" s="7">
        <v>187.18570997636925</v>
      </c>
    </row>
    <row r="1242" spans="1:9" x14ac:dyDescent="0.25">
      <c r="A1242" s="13"/>
      <c r="B1242" s="5">
        <f>DATE(YEAR(siječanj!B1242),MONTH(siječanj!B1242)+2,DAY(siječanj!B1242))</f>
        <v>42807</v>
      </c>
      <c r="C1242" s="9">
        <v>12.90625</v>
      </c>
      <c r="D1242">
        <v>1.0048299649861177</v>
      </c>
      <c r="E1242" s="6">
        <v>186.65997718160114</v>
      </c>
      <c r="F1242" s="7">
        <v>77.560824640708233</v>
      </c>
      <c r="G1242" s="7">
        <v>87.755885217394749</v>
      </c>
      <c r="H1242" s="7">
        <v>237.6411940687446</v>
      </c>
      <c r="I1242" s="7">
        <v>187.56153833569778</v>
      </c>
    </row>
    <row r="1243" spans="1:9" x14ac:dyDescent="0.25">
      <c r="A1243" s="13"/>
      <c r="B1243" s="5">
        <f>DATE(YEAR(siječanj!B1243),MONTH(siječanj!B1243)+2,DAY(siječanj!B1243))</f>
        <v>42807</v>
      </c>
      <c r="C1243" s="9">
        <v>12.9166666666667</v>
      </c>
      <c r="D1243">
        <v>1.0048299649861177</v>
      </c>
      <c r="E1243" s="6">
        <v>185.32076202949071</v>
      </c>
      <c r="F1243" s="7">
        <v>76.938648017663112</v>
      </c>
      <c r="G1243" s="7">
        <v>85.065050301219372</v>
      </c>
      <c r="H1243" s="7">
        <v>236.75722394104929</v>
      </c>
      <c r="I1243" s="7">
        <v>186.21585482129379</v>
      </c>
    </row>
    <row r="1244" spans="1:9" x14ac:dyDescent="0.25">
      <c r="A1244" s="13"/>
      <c r="B1244" s="5">
        <f>DATE(YEAR(siječanj!B1244),MONTH(siječanj!B1244)+2,DAY(siječanj!B1244))</f>
        <v>42807</v>
      </c>
      <c r="C1244" s="9">
        <v>12.9270833333333</v>
      </c>
      <c r="D1244">
        <v>1.0048299649861177</v>
      </c>
      <c r="E1244" s="6">
        <v>182.13944394903604</v>
      </c>
      <c r="F1244" s="7">
        <v>75.081893640904497</v>
      </c>
      <c r="G1244" s="7">
        <v>70.505512149194317</v>
      </c>
      <c r="H1244" s="7">
        <v>238.18297224247405</v>
      </c>
      <c r="I1244" s="7">
        <v>183.01917108590081</v>
      </c>
    </row>
    <row r="1245" spans="1:9" x14ac:dyDescent="0.25">
      <c r="A1245" s="13"/>
      <c r="B1245" s="5">
        <f>DATE(YEAR(siječanj!B1245),MONTH(siječanj!B1245)+2,DAY(siječanj!B1245))</f>
        <v>42807</v>
      </c>
      <c r="C1245" s="9">
        <v>12.9375</v>
      </c>
      <c r="D1245">
        <v>1.0048299649861177</v>
      </c>
      <c r="E1245" s="6">
        <v>174.77131311256917</v>
      </c>
      <c r="F1245" s="7">
        <v>73.319543506639164</v>
      </c>
      <c r="G1245" s="7">
        <v>65.142943271124977</v>
      </c>
      <c r="H1245" s="7">
        <v>237.96965921941199</v>
      </c>
      <c r="I1245" s="7">
        <v>175.61545243548068</v>
      </c>
    </row>
    <row r="1246" spans="1:9" x14ac:dyDescent="0.25">
      <c r="A1246" s="13"/>
      <c r="B1246" s="5">
        <f>DATE(YEAR(siječanj!B1246),MONTH(siječanj!B1246)+2,DAY(siječanj!B1246))</f>
        <v>42807</v>
      </c>
      <c r="C1246" s="9">
        <v>12.9479166666667</v>
      </c>
      <c r="D1246">
        <v>1.0048299649861177</v>
      </c>
      <c r="E1246" s="6">
        <v>167.96459070691921</v>
      </c>
      <c r="F1246" s="7">
        <v>72.314667779822713</v>
      </c>
      <c r="G1246" s="7">
        <v>63.291468703722472</v>
      </c>
      <c r="H1246" s="7">
        <v>237.12586536969883</v>
      </c>
      <c r="I1246" s="7">
        <v>168.7758537989412</v>
      </c>
    </row>
    <row r="1247" spans="1:9" x14ac:dyDescent="0.25">
      <c r="A1247" s="13"/>
      <c r="B1247" s="5">
        <f>DATE(YEAR(siječanj!B1247),MONTH(siječanj!B1247)+2,DAY(siječanj!B1247))</f>
        <v>42807</v>
      </c>
      <c r="C1247" s="9">
        <v>12.9583333333333</v>
      </c>
      <c r="D1247">
        <v>1.0048299649861177</v>
      </c>
      <c r="E1247" s="6">
        <v>158.19173468634079</v>
      </c>
      <c r="F1247" s="7">
        <v>69.531778686183245</v>
      </c>
      <c r="G1247" s="7">
        <v>62.274186651405124</v>
      </c>
      <c r="H1247" s="7">
        <v>236.67998079356983</v>
      </c>
      <c r="I1247" s="7">
        <v>158.95579522596904</v>
      </c>
    </row>
    <row r="1248" spans="1:9" x14ac:dyDescent="0.25">
      <c r="A1248" s="13"/>
      <c r="B1248" s="5">
        <f>DATE(YEAR(siječanj!B1248),MONTH(siječanj!B1248)+2,DAY(siječanj!B1248))</f>
        <v>42807</v>
      </c>
      <c r="C1248" s="9">
        <v>12.96875</v>
      </c>
      <c r="D1248">
        <v>1.0048299649861177</v>
      </c>
      <c r="E1248" s="6">
        <v>147.69806315976439</v>
      </c>
      <c r="F1248" s="7">
        <v>67.398733384049933</v>
      </c>
      <c r="G1248" s="7">
        <v>61.083425630085642</v>
      </c>
      <c r="H1248" s="7">
        <v>237.18527817479529</v>
      </c>
      <c r="I1248" s="7">
        <v>148.41143963334343</v>
      </c>
    </row>
    <row r="1249" spans="1:9" x14ac:dyDescent="0.25">
      <c r="A1249" s="13"/>
      <c r="B1249" s="5">
        <f>DATE(YEAR(siječanj!B1249),MONTH(siječanj!B1249)+2,DAY(siječanj!B1249))</f>
        <v>42807</v>
      </c>
      <c r="C1249" s="9">
        <v>12.9791666666667</v>
      </c>
      <c r="D1249">
        <v>1.0048299649861177</v>
      </c>
      <c r="E1249" s="6">
        <v>137.00776290868723</v>
      </c>
      <c r="F1249" s="7">
        <v>66.262379489162214</v>
      </c>
      <c r="G1249" s="7">
        <v>59.356167356601674</v>
      </c>
      <c r="H1249" s="7">
        <v>238.11001165759748</v>
      </c>
      <c r="I1249" s="7">
        <v>137.66950560636249</v>
      </c>
    </row>
    <row r="1250" spans="1:9" ht="15.75" thickBot="1" x14ac:dyDescent="0.3">
      <c r="A1250" s="13"/>
      <c r="B1250" s="5">
        <f>DATE(YEAR(siječanj!B1250),MONTH(siječanj!B1250)+2,DAY(siječanj!B1250))</f>
        <v>42807</v>
      </c>
      <c r="C1250" s="9">
        <v>12.9895833333333</v>
      </c>
      <c r="D1250">
        <v>1.0048299649861177</v>
      </c>
      <c r="E1250" s="6">
        <v>126.66147732254116</v>
      </c>
      <c r="F1250" s="7">
        <v>64.511424076023175</v>
      </c>
      <c r="G1250" s="7">
        <v>58.391228649217382</v>
      </c>
      <c r="H1250" s="7">
        <v>239.6424719778453</v>
      </c>
      <c r="I1250" s="7">
        <v>127.27324782309897</v>
      </c>
    </row>
    <row r="1251" spans="1:9" x14ac:dyDescent="0.25">
      <c r="A1251" s="12">
        <f t="shared" ref="A1251" si="11">A1155+1</f>
        <v>73</v>
      </c>
      <c r="B1251" s="5">
        <f>DATE(YEAR(siječanj!B1251),MONTH(siječanj!B1251)+2,DAY(siječanj!B1251))</f>
        <v>42808</v>
      </c>
      <c r="C1251" s="9">
        <v>13</v>
      </c>
      <c r="D1251">
        <v>1.0012602640311339</v>
      </c>
      <c r="E1251" s="6">
        <v>114.21050561958096</v>
      </c>
      <c r="F1251" s="7">
        <v>63.230862630617139</v>
      </c>
      <c r="G1251" s="7">
        <v>58.826228045326161</v>
      </c>
      <c r="H1251" s="7">
        <v>240.75651032974372</v>
      </c>
      <c r="I1251" s="7">
        <v>114.35444101179093</v>
      </c>
    </row>
    <row r="1252" spans="1:9" x14ac:dyDescent="0.25">
      <c r="A1252" s="13"/>
      <c r="B1252" s="5">
        <f>DATE(YEAR(siječanj!B1252),MONTH(siječanj!B1252)+2,DAY(siječanj!B1252))</f>
        <v>42808</v>
      </c>
      <c r="C1252" s="9">
        <v>13.0104166666667</v>
      </c>
      <c r="D1252">
        <v>1.0012602640311339</v>
      </c>
      <c r="E1252" s="6">
        <v>105.0725366204849</v>
      </c>
      <c r="F1252" s="7">
        <v>61.885520011252581</v>
      </c>
      <c r="G1252" s="7">
        <v>58.352321671872375</v>
      </c>
      <c r="H1252" s="7">
        <v>241.50496465464531</v>
      </c>
      <c r="I1252" s="7">
        <v>105.20495575904769</v>
      </c>
    </row>
    <row r="1253" spans="1:9" x14ac:dyDescent="0.25">
      <c r="A1253" s="13"/>
      <c r="B1253" s="5">
        <f>DATE(YEAR(siječanj!B1253),MONTH(siječanj!B1253)+2,DAY(siječanj!B1253))</f>
        <v>42808</v>
      </c>
      <c r="C1253" s="9">
        <v>13.0208333333333</v>
      </c>
      <c r="D1253">
        <v>1.0012602640311339</v>
      </c>
      <c r="E1253" s="6">
        <v>97.465882730012254</v>
      </c>
      <c r="F1253" s="7">
        <v>60.958615759916491</v>
      </c>
      <c r="G1253" s="7">
        <v>58.445875485910491</v>
      </c>
      <c r="H1253" s="7">
        <v>241.54094138092981</v>
      </c>
      <c r="I1253" s="7">
        <v>97.588715476279603</v>
      </c>
    </row>
    <row r="1254" spans="1:9" x14ac:dyDescent="0.25">
      <c r="A1254" s="13"/>
      <c r="B1254" s="5">
        <f>DATE(YEAR(siječanj!B1254),MONTH(siječanj!B1254)+2,DAY(siječanj!B1254))</f>
        <v>42808</v>
      </c>
      <c r="C1254" s="9">
        <v>13.03125</v>
      </c>
      <c r="D1254">
        <v>1.0012602640311339</v>
      </c>
      <c r="E1254" s="6">
        <v>90.123772211392307</v>
      </c>
      <c r="F1254" s="7">
        <v>59.757969666088698</v>
      </c>
      <c r="G1254" s="7">
        <v>57.757115425371879</v>
      </c>
      <c r="H1254" s="7">
        <v>241.91591264113316</v>
      </c>
      <c r="I1254" s="7">
        <v>90.237351959860433</v>
      </c>
    </row>
    <row r="1255" spans="1:9" x14ac:dyDescent="0.25">
      <c r="A1255" s="13"/>
      <c r="B1255" s="5">
        <f>DATE(YEAR(siječanj!B1255),MONTH(siječanj!B1255)+2,DAY(siječanj!B1255))</f>
        <v>42808</v>
      </c>
      <c r="C1255" s="9">
        <v>13.0416666666667</v>
      </c>
      <c r="D1255">
        <v>1.0012602640311339</v>
      </c>
      <c r="E1255" s="6">
        <v>83.887757942026141</v>
      </c>
      <c r="F1255" s="7">
        <v>59.153941230612986</v>
      </c>
      <c r="G1255" s="7">
        <v>57.873912472786813</v>
      </c>
      <c r="H1255" s="7">
        <v>242.54503728962231</v>
      </c>
      <c r="I1255" s="7">
        <v>83.993478666012948</v>
      </c>
    </row>
    <row r="1256" spans="1:9" x14ac:dyDescent="0.25">
      <c r="A1256" s="13"/>
      <c r="B1256" s="5">
        <f>DATE(YEAR(siječanj!B1256),MONTH(siječanj!B1256)+2,DAY(siječanj!B1256))</f>
        <v>42808</v>
      </c>
      <c r="C1256" s="9">
        <v>13.0520833333333</v>
      </c>
      <c r="D1256">
        <v>1.0012602640311339</v>
      </c>
      <c r="E1256" s="6">
        <v>78.73468990803805</v>
      </c>
      <c r="F1256" s="7">
        <v>58.635202863926331</v>
      </c>
      <c r="G1256" s="7">
        <v>57.584389598023485</v>
      </c>
      <c r="H1256" s="7">
        <v>243.1245044145723</v>
      </c>
      <c r="I1256" s="7">
        <v>78.833916405731628</v>
      </c>
    </row>
    <row r="1257" spans="1:9" x14ac:dyDescent="0.25">
      <c r="A1257" s="13"/>
      <c r="B1257" s="5">
        <f>DATE(YEAR(siječanj!B1257),MONTH(siječanj!B1257)+2,DAY(siječanj!B1257))</f>
        <v>42808</v>
      </c>
      <c r="C1257" s="9">
        <v>13.0625</v>
      </c>
      <c r="D1257">
        <v>1.0012602640311339</v>
      </c>
      <c r="E1257" s="6">
        <v>75.225648023434928</v>
      </c>
      <c r="F1257" s="7">
        <v>58.661491283155058</v>
      </c>
      <c r="G1257" s="7">
        <v>57.0524792990159</v>
      </c>
      <c r="H1257" s="7">
        <v>242.79842157687085</v>
      </c>
      <c r="I1257" s="7">
        <v>75.320452201857606</v>
      </c>
    </row>
    <row r="1258" spans="1:9" x14ac:dyDescent="0.25">
      <c r="A1258" s="13"/>
      <c r="B1258" s="5">
        <f>DATE(YEAR(siječanj!B1258),MONTH(siječanj!B1258)+2,DAY(siječanj!B1258))</f>
        <v>42808</v>
      </c>
      <c r="C1258" s="9">
        <v>13.0729166666667</v>
      </c>
      <c r="D1258">
        <v>1.0012602640311339</v>
      </c>
      <c r="E1258" s="6">
        <v>71.711831231361046</v>
      </c>
      <c r="F1258" s="7">
        <v>58.016581329744746</v>
      </c>
      <c r="G1258" s="7">
        <v>57.041194192428087</v>
      </c>
      <c r="H1258" s="7">
        <v>242.77919105054488</v>
      </c>
      <c r="I1258" s="7">
        <v>71.802207072868669</v>
      </c>
    </row>
    <row r="1259" spans="1:9" x14ac:dyDescent="0.25">
      <c r="A1259" s="13"/>
      <c r="B1259" s="5">
        <f>DATE(YEAR(siječanj!B1259),MONTH(siječanj!B1259)+2,DAY(siječanj!B1259))</f>
        <v>42808</v>
      </c>
      <c r="C1259" s="9">
        <v>13.0833333333333</v>
      </c>
      <c r="D1259">
        <v>1.0012602640311339</v>
      </c>
      <c r="E1259" s="6">
        <v>69.314332424571177</v>
      </c>
      <c r="F1259" s="7">
        <v>57.324922158178616</v>
      </c>
      <c r="G1259" s="7">
        <v>56.867402749761133</v>
      </c>
      <c r="H1259" s="7">
        <v>242.70064473186702</v>
      </c>
      <c r="I1259" s="7">
        <v>69.401686784567914</v>
      </c>
    </row>
    <row r="1260" spans="1:9" x14ac:dyDescent="0.25">
      <c r="A1260" s="13"/>
      <c r="B1260" s="5">
        <f>DATE(YEAR(siječanj!B1260),MONTH(siječanj!B1260)+2,DAY(siječanj!B1260))</f>
        <v>42808</v>
      </c>
      <c r="C1260" s="9">
        <v>13.09375</v>
      </c>
      <c r="D1260">
        <v>1.0012602640311339</v>
      </c>
      <c r="E1260" s="6">
        <v>67.130175014678699</v>
      </c>
      <c r="F1260" s="7">
        <v>56.582473712566681</v>
      </c>
      <c r="G1260" s="7">
        <v>56.547121249374342</v>
      </c>
      <c r="H1260" s="7">
        <v>243.00878521247009</v>
      </c>
      <c r="I1260" s="7">
        <v>67.214776759653418</v>
      </c>
    </row>
    <row r="1261" spans="1:9" x14ac:dyDescent="0.25">
      <c r="A1261" s="13"/>
      <c r="B1261" s="5">
        <f>DATE(YEAR(siječanj!B1261),MONTH(siječanj!B1261)+2,DAY(siječanj!B1261))</f>
        <v>42808</v>
      </c>
      <c r="C1261" s="9">
        <v>13.1041666666667</v>
      </c>
      <c r="D1261">
        <v>1.0012602640311339</v>
      </c>
      <c r="E1261" s="6">
        <v>66.080111227734264</v>
      </c>
      <c r="F1261" s="7">
        <v>56.320715766018552</v>
      </c>
      <c r="G1261" s="7">
        <v>56.318634897142779</v>
      </c>
      <c r="H1261" s="7">
        <v>242.70273900699323</v>
      </c>
      <c r="I1261" s="7">
        <v>66.163389615087908</v>
      </c>
    </row>
    <row r="1262" spans="1:9" x14ac:dyDescent="0.25">
      <c r="A1262" s="13"/>
      <c r="B1262" s="5">
        <f>DATE(YEAR(siječanj!B1262),MONTH(siječanj!B1262)+2,DAY(siječanj!B1262))</f>
        <v>42808</v>
      </c>
      <c r="C1262" s="9">
        <v>13.1145833333333</v>
      </c>
      <c r="D1262">
        <v>1.0012602640311339</v>
      </c>
      <c r="E1262" s="6">
        <v>64.555148105769121</v>
      </c>
      <c r="F1262" s="7">
        <v>55.908505817487168</v>
      </c>
      <c r="G1262" s="7">
        <v>57.721457372926665</v>
      </c>
      <c r="H1262" s="7">
        <v>242.66911658999578</v>
      </c>
      <c r="I1262" s="7">
        <v>64.636504636951344</v>
      </c>
    </row>
    <row r="1263" spans="1:9" x14ac:dyDescent="0.25">
      <c r="A1263" s="13"/>
      <c r="B1263" s="5">
        <f>DATE(YEAR(siječanj!B1263),MONTH(siječanj!B1263)+2,DAY(siječanj!B1263))</f>
        <v>42808</v>
      </c>
      <c r="C1263" s="9">
        <v>13.125</v>
      </c>
      <c r="D1263">
        <v>1.0012602640311339</v>
      </c>
      <c r="E1263" s="6">
        <v>64.109793448692727</v>
      </c>
      <c r="F1263" s="7">
        <v>56.833678616298954</v>
      </c>
      <c r="G1263" s="7">
        <v>56.819009392437437</v>
      </c>
      <c r="H1263" s="7">
        <v>242.06113371891485</v>
      </c>
      <c r="I1263" s="7">
        <v>64.190588715419537</v>
      </c>
    </row>
    <row r="1264" spans="1:9" x14ac:dyDescent="0.25">
      <c r="A1264" s="13"/>
      <c r="B1264" s="5">
        <f>DATE(YEAR(siječanj!B1264),MONTH(siječanj!B1264)+2,DAY(siječanj!B1264))</f>
        <v>42808</v>
      </c>
      <c r="C1264" s="9">
        <v>13.1354166666667</v>
      </c>
      <c r="D1264">
        <v>1.0012602640311339</v>
      </c>
      <c r="E1264" s="6">
        <v>63.171685411596258</v>
      </c>
      <c r="F1264" s="7">
        <v>57.374994001664597</v>
      </c>
      <c r="G1264" s="7">
        <v>56.308747909901477</v>
      </c>
      <c r="H1264" s="7">
        <v>242.28146766431976</v>
      </c>
      <c r="I1264" s="7">
        <v>63.2512984145066</v>
      </c>
    </row>
    <row r="1265" spans="1:9" x14ac:dyDescent="0.25">
      <c r="A1265" s="13"/>
      <c r="B1265" s="5">
        <f>DATE(YEAR(siječanj!B1265),MONTH(siječanj!B1265)+2,DAY(siječanj!B1265))</f>
        <v>42808</v>
      </c>
      <c r="C1265" s="9">
        <v>13.1458333333333</v>
      </c>
      <c r="D1265">
        <v>1.0012602640311339</v>
      </c>
      <c r="E1265" s="6">
        <v>62.845163522423334</v>
      </c>
      <c r="F1265" s="7">
        <v>56.971613659408696</v>
      </c>
      <c r="G1265" s="7">
        <v>56.880033896751335</v>
      </c>
      <c r="H1265" s="7">
        <v>242.18745931438542</v>
      </c>
      <c r="I1265" s="7">
        <v>62.924365021541369</v>
      </c>
    </row>
    <row r="1266" spans="1:9" x14ac:dyDescent="0.25">
      <c r="A1266" s="13"/>
      <c r="B1266" s="5">
        <f>DATE(YEAR(siječanj!B1266),MONTH(siječanj!B1266)+2,DAY(siječanj!B1266))</f>
        <v>42808</v>
      </c>
      <c r="C1266" s="9">
        <v>13.15625</v>
      </c>
      <c r="D1266">
        <v>1.0012602640311339</v>
      </c>
      <c r="E1266" s="6">
        <v>62.308456379723822</v>
      </c>
      <c r="F1266" s="7">
        <v>57.384645246290731</v>
      </c>
      <c r="G1266" s="7">
        <v>55.223266477196816</v>
      </c>
      <c r="H1266" s="7">
        <v>242.09974479127499</v>
      </c>
      <c r="I1266" s="7">
        <v>62.386981486134665</v>
      </c>
    </row>
    <row r="1267" spans="1:9" x14ac:dyDescent="0.25">
      <c r="A1267" s="13"/>
      <c r="B1267" s="5">
        <f>DATE(YEAR(siječanj!B1267),MONTH(siječanj!B1267)+2,DAY(siječanj!B1267))</f>
        <v>42808</v>
      </c>
      <c r="C1267" s="9">
        <v>13.1666666666667</v>
      </c>
      <c r="D1267">
        <v>1.0012602640311339</v>
      </c>
      <c r="E1267" s="6">
        <v>62.065753916996449</v>
      </c>
      <c r="F1267" s="7">
        <v>57.456989501067156</v>
      </c>
      <c r="G1267" s="7">
        <v>55.216424105151383</v>
      </c>
      <c r="H1267" s="7">
        <v>241.76187440503605</v>
      </c>
      <c r="I1267" s="7">
        <v>62.143973154223247</v>
      </c>
    </row>
    <row r="1268" spans="1:9" x14ac:dyDescent="0.25">
      <c r="A1268" s="13"/>
      <c r="B1268" s="5">
        <f>DATE(YEAR(siječanj!B1268),MONTH(siječanj!B1268)+2,DAY(siječanj!B1268))</f>
        <v>42808</v>
      </c>
      <c r="C1268" s="9">
        <v>13.1770833333333</v>
      </c>
      <c r="D1268">
        <v>1.0012602640311339</v>
      </c>
      <c r="E1268" s="6">
        <v>63.106398898724152</v>
      </c>
      <c r="F1268" s="7">
        <v>56.959890282942155</v>
      </c>
      <c r="G1268" s="7">
        <v>56.510241344778144</v>
      </c>
      <c r="H1268" s="7">
        <v>241.89808329888163</v>
      </c>
      <c r="I1268" s="7">
        <v>63.185929623390599</v>
      </c>
    </row>
    <row r="1269" spans="1:9" x14ac:dyDescent="0.25">
      <c r="A1269" s="13"/>
      <c r="B1269" s="5">
        <f>DATE(YEAR(siječanj!B1269),MONTH(siječanj!B1269)+2,DAY(siječanj!B1269))</f>
        <v>42808</v>
      </c>
      <c r="C1269" s="9">
        <v>13.1875</v>
      </c>
      <c r="D1269">
        <v>1.0012602640311339</v>
      </c>
      <c r="E1269" s="6">
        <v>63.04650264203034</v>
      </c>
      <c r="F1269" s="7">
        <v>57.661188675158542</v>
      </c>
      <c r="G1269" s="7">
        <v>56.966340725408763</v>
      </c>
      <c r="H1269" s="7">
        <v>241.87951485953437</v>
      </c>
      <c r="I1269" s="7">
        <v>63.125957881598879</v>
      </c>
    </row>
    <row r="1270" spans="1:9" x14ac:dyDescent="0.25">
      <c r="A1270" s="13"/>
      <c r="B1270" s="5">
        <f>DATE(YEAR(siječanj!B1270),MONTH(siječanj!B1270)+2,DAY(siječanj!B1270))</f>
        <v>42808</v>
      </c>
      <c r="C1270" s="9">
        <v>13.1979166666667</v>
      </c>
      <c r="D1270">
        <v>1.0012602640311339</v>
      </c>
      <c r="E1270" s="6">
        <v>64.874109145822885</v>
      </c>
      <c r="F1270" s="7">
        <v>57.596527740958642</v>
      </c>
      <c r="G1270" s="7">
        <v>56.770295549303647</v>
      </c>
      <c r="H1270" s="7">
        <v>242.25039958288693</v>
      </c>
      <c r="I1270" s="7">
        <v>64.955867652131218</v>
      </c>
    </row>
    <row r="1271" spans="1:9" x14ac:dyDescent="0.25">
      <c r="A1271" s="13"/>
      <c r="B1271" s="5">
        <f>DATE(YEAR(siječanj!B1271),MONTH(siječanj!B1271)+2,DAY(siječanj!B1271))</f>
        <v>42808</v>
      </c>
      <c r="C1271" s="9">
        <v>13.2083333333333</v>
      </c>
      <c r="D1271">
        <v>1.0012602640311339</v>
      </c>
      <c r="E1271" s="6">
        <v>66.199470019532882</v>
      </c>
      <c r="F1271" s="7">
        <v>55.820903137340437</v>
      </c>
      <c r="G1271" s="7">
        <v>57.349657778567774</v>
      </c>
      <c r="H1271" s="7">
        <v>241.5709733262448</v>
      </c>
      <c r="I1271" s="7">
        <v>66.282898830478629</v>
      </c>
    </row>
    <row r="1272" spans="1:9" x14ac:dyDescent="0.25">
      <c r="A1272" s="13"/>
      <c r="B1272" s="5">
        <f>DATE(YEAR(siječanj!B1272),MONTH(siječanj!B1272)+2,DAY(siječanj!B1272))</f>
        <v>42808</v>
      </c>
      <c r="C1272" s="9">
        <v>13.21875</v>
      </c>
      <c r="D1272">
        <v>1.0012602640311339</v>
      </c>
      <c r="E1272" s="6">
        <v>69.297474847478853</v>
      </c>
      <c r="F1272" s="7">
        <v>55.626383263818866</v>
      </c>
      <c r="G1272" s="7">
        <v>60.011408607477421</v>
      </c>
      <c r="H1272" s="7">
        <v>240.12150890921947</v>
      </c>
      <c r="I1272" s="7">
        <v>69.384807962477538</v>
      </c>
    </row>
    <row r="1273" spans="1:9" x14ac:dyDescent="0.25">
      <c r="A1273" s="13"/>
      <c r="B1273" s="5">
        <f>DATE(YEAR(siječanj!B1273),MONTH(siječanj!B1273)+2,DAY(siječanj!B1273))</f>
        <v>42808</v>
      </c>
      <c r="C1273" s="9">
        <v>13.2291666666667</v>
      </c>
      <c r="D1273">
        <v>1.0012602640311339</v>
      </c>
      <c r="E1273" s="6">
        <v>72.54318619268183</v>
      </c>
      <c r="F1273" s="7">
        <v>56.333986227379476</v>
      </c>
      <c r="G1273" s="7">
        <v>61.3397181324152</v>
      </c>
      <c r="H1273" s="7">
        <v>239.99549335447909</v>
      </c>
      <c r="I1273" s="7">
        <v>72.634609760944315</v>
      </c>
    </row>
    <row r="1274" spans="1:9" x14ac:dyDescent="0.25">
      <c r="A1274" s="13"/>
      <c r="B1274" s="5">
        <f>DATE(YEAR(siječanj!B1274),MONTH(siječanj!B1274)+2,DAY(siječanj!B1274))</f>
        <v>42808</v>
      </c>
      <c r="C1274" s="9">
        <v>13.2395833333333</v>
      </c>
      <c r="D1274">
        <v>1.0012602640311339</v>
      </c>
      <c r="E1274" s="6">
        <v>79.448170854441571</v>
      </c>
      <c r="F1274" s="7">
        <v>56.97146937169834</v>
      </c>
      <c r="G1274" s="7">
        <v>59.811277237293638</v>
      </c>
      <c r="H1274" s="7">
        <v>238.78949692199149</v>
      </c>
      <c r="I1274" s="7">
        <v>79.548296526508807</v>
      </c>
    </row>
    <row r="1275" spans="1:9" x14ac:dyDescent="0.25">
      <c r="A1275" s="13"/>
      <c r="B1275" s="5">
        <f>DATE(YEAR(siječanj!B1275),MONTH(siječanj!B1275)+2,DAY(siječanj!B1275))</f>
        <v>42808</v>
      </c>
      <c r="C1275" s="9">
        <v>13.25</v>
      </c>
      <c r="D1275">
        <v>1.0012602640311339</v>
      </c>
      <c r="E1275" s="6">
        <v>84.609700925656</v>
      </c>
      <c r="F1275" s="7">
        <v>59.558223371058624</v>
      </c>
      <c r="G1275" s="7">
        <v>60.019040175830206</v>
      </c>
      <c r="H1275" s="7">
        <v>235.3841995659989</v>
      </c>
      <c r="I1275" s="7">
        <v>84.716331488417595</v>
      </c>
    </row>
    <row r="1276" spans="1:9" x14ac:dyDescent="0.25">
      <c r="A1276" s="13"/>
      <c r="B1276" s="5">
        <f>DATE(YEAR(siječanj!B1276),MONTH(siječanj!B1276)+2,DAY(siječanj!B1276))</f>
        <v>42808</v>
      </c>
      <c r="C1276" s="9">
        <v>13.2604166666667</v>
      </c>
      <c r="D1276">
        <v>1.0012602640311339</v>
      </c>
      <c r="E1276" s="6">
        <v>91.188968614052186</v>
      </c>
      <c r="F1276" s="7">
        <v>67.59217510773577</v>
      </c>
      <c r="G1276" s="7">
        <v>61.1525063464507</v>
      </c>
      <c r="H1276" s="7">
        <v>222.05177407712301</v>
      </c>
      <c r="I1276" s="7">
        <v>91.303890791232675</v>
      </c>
    </row>
    <row r="1277" spans="1:9" x14ac:dyDescent="0.25">
      <c r="A1277" s="13"/>
      <c r="B1277" s="5">
        <f>DATE(YEAR(siječanj!B1277),MONTH(siječanj!B1277)+2,DAY(siječanj!B1277))</f>
        <v>42808</v>
      </c>
      <c r="C1277" s="9">
        <v>13.2708333333333</v>
      </c>
      <c r="D1277">
        <v>1.0012602640311339</v>
      </c>
      <c r="E1277" s="6">
        <v>96.81598219256432</v>
      </c>
      <c r="F1277" s="7">
        <v>76.744076040246142</v>
      </c>
      <c r="G1277" s="7">
        <v>62.256267488548424</v>
      </c>
      <c r="H1277" s="7">
        <v>212.8201683154382</v>
      </c>
      <c r="I1277" s="7">
        <v>96.937995892560508</v>
      </c>
    </row>
    <row r="1278" spans="1:9" x14ac:dyDescent="0.25">
      <c r="A1278" s="13"/>
      <c r="B1278" s="5">
        <f>DATE(YEAR(siječanj!B1278),MONTH(siječanj!B1278)+2,DAY(siječanj!B1278))</f>
        <v>42808</v>
      </c>
      <c r="C1278" s="9">
        <v>13.28125</v>
      </c>
      <c r="D1278">
        <v>1.0012602640311339</v>
      </c>
      <c r="E1278" s="6">
        <v>103.19909160047166</v>
      </c>
      <c r="F1278" s="7">
        <v>78.107502719308826</v>
      </c>
      <c r="G1278" s="7">
        <v>66.775053313665651</v>
      </c>
      <c r="H1278" s="7">
        <v>192.78100675855055</v>
      </c>
      <c r="I1278" s="7">
        <v>103.32914970366143</v>
      </c>
    </row>
    <row r="1279" spans="1:9" x14ac:dyDescent="0.25">
      <c r="A1279" s="13"/>
      <c r="B1279" s="5">
        <f>DATE(YEAR(siječanj!B1279),MONTH(siječanj!B1279)+2,DAY(siječanj!B1279))</f>
        <v>42808</v>
      </c>
      <c r="C1279" s="9">
        <v>13.2916666666667</v>
      </c>
      <c r="D1279">
        <v>1.0012602640311339</v>
      </c>
      <c r="E1279" s="6">
        <v>108.80575996421693</v>
      </c>
      <c r="F1279" s="7">
        <v>85.890698447352591</v>
      </c>
      <c r="G1279" s="7">
        <v>79.027718580367122</v>
      </c>
      <c r="H1279" s="7">
        <v>152.50537672444474</v>
      </c>
      <c r="I1279" s="7">
        <v>108.94288394988003</v>
      </c>
    </row>
    <row r="1280" spans="1:9" x14ac:dyDescent="0.25">
      <c r="A1280" s="13"/>
      <c r="B1280" s="5">
        <f>DATE(YEAR(siječanj!B1280),MONTH(siječanj!B1280)+2,DAY(siječanj!B1280))</f>
        <v>42808</v>
      </c>
      <c r="C1280" s="9">
        <v>13.3020833333333</v>
      </c>
      <c r="D1280">
        <v>1.0012602640311339</v>
      </c>
      <c r="E1280" s="6">
        <v>110.49196727500454</v>
      </c>
      <c r="F1280" s="7">
        <v>108.70963952070079</v>
      </c>
      <c r="G1280" s="7">
        <v>96.372699059706349</v>
      </c>
      <c r="H1280" s="7">
        <v>118.13140299453053</v>
      </c>
      <c r="I1280" s="7">
        <v>110.63121632709046</v>
      </c>
    </row>
    <row r="1281" spans="1:9" x14ac:dyDescent="0.25">
      <c r="A1281" s="13"/>
      <c r="B1281" s="5">
        <f>DATE(YEAR(siječanj!B1281),MONTH(siječanj!B1281)+2,DAY(siječanj!B1281))</f>
        <v>42808</v>
      </c>
      <c r="C1281" s="9">
        <v>13.3125</v>
      </c>
      <c r="D1281">
        <v>1.0012602640311339</v>
      </c>
      <c r="E1281" s="6">
        <v>113.90643006326172</v>
      </c>
      <c r="F1281" s="7">
        <v>123.76040281185824</v>
      </c>
      <c r="G1281" s="7">
        <v>105.03679257115157</v>
      </c>
      <c r="H1281" s="7">
        <v>61.465482757994558</v>
      </c>
      <c r="I1281" s="7">
        <v>114.04998223998533</v>
      </c>
    </row>
    <row r="1282" spans="1:9" x14ac:dyDescent="0.25">
      <c r="A1282" s="13"/>
      <c r="B1282" s="5">
        <f>DATE(YEAR(siječanj!B1282),MONTH(siječanj!B1282)+2,DAY(siječanj!B1282))</f>
        <v>42808</v>
      </c>
      <c r="C1282" s="9">
        <v>13.3229166666667</v>
      </c>
      <c r="D1282">
        <v>1.0012602640311339</v>
      </c>
      <c r="E1282" s="6">
        <v>114.36410955945102</v>
      </c>
      <c r="F1282" s="7">
        <v>134.71091418184517</v>
      </c>
      <c r="G1282" s="7">
        <v>118.42377329587029</v>
      </c>
      <c r="H1282" s="7">
        <v>18.631288603758268</v>
      </c>
      <c r="I1282" s="7">
        <v>114.50823853318145</v>
      </c>
    </row>
    <row r="1283" spans="1:9" x14ac:dyDescent="0.25">
      <c r="A1283" s="13"/>
      <c r="B1283" s="5">
        <f>DATE(YEAR(siječanj!B1283),MONTH(siječanj!B1283)+2,DAY(siječanj!B1283))</f>
        <v>42808</v>
      </c>
      <c r="C1283" s="9">
        <v>13.3333333333333</v>
      </c>
      <c r="D1283">
        <v>1.0012602640311339</v>
      </c>
      <c r="E1283" s="6">
        <v>113.0793299405041</v>
      </c>
      <c r="F1283" s="7">
        <v>145.64819116239872</v>
      </c>
      <c r="G1283" s="7">
        <v>124.36690221891899</v>
      </c>
      <c r="H1283" s="7">
        <v>4.5352137938048376</v>
      </c>
      <c r="I1283" s="7">
        <v>113.22183975269283</v>
      </c>
    </row>
    <row r="1284" spans="1:9" x14ac:dyDescent="0.25">
      <c r="A1284" s="13"/>
      <c r="B1284" s="5">
        <f>DATE(YEAR(siječanj!B1284),MONTH(siječanj!B1284)+2,DAY(siječanj!B1284))</f>
        <v>42808</v>
      </c>
      <c r="C1284" s="9">
        <v>13.34375</v>
      </c>
      <c r="D1284">
        <v>1.0012602640311339</v>
      </c>
      <c r="E1284" s="6">
        <v>111.82296454437588</v>
      </c>
      <c r="F1284" s="7">
        <v>163.97717924886072</v>
      </c>
      <c r="G1284" s="7">
        <v>138.03216878468476</v>
      </c>
      <c r="H1284" s="7">
        <v>2.8059496193145197</v>
      </c>
      <c r="I1284" s="7">
        <v>111.96389100444591</v>
      </c>
    </row>
    <row r="1285" spans="1:9" x14ac:dyDescent="0.25">
      <c r="A1285" s="13"/>
      <c r="B1285" s="5">
        <f>DATE(YEAR(siječanj!B1285),MONTH(siječanj!B1285)+2,DAY(siječanj!B1285))</f>
        <v>42808</v>
      </c>
      <c r="C1285" s="9">
        <v>13.3541666666667</v>
      </c>
      <c r="D1285">
        <v>1.0012602640311339</v>
      </c>
      <c r="E1285" s="6">
        <v>112.852301004856</v>
      </c>
      <c r="F1285" s="7">
        <v>174.37649553331445</v>
      </c>
      <c r="G1285" s="7">
        <v>151.29359518722779</v>
      </c>
      <c r="H1285" s="7">
        <v>2.500901544962761</v>
      </c>
      <c r="I1285" s="7">
        <v>112.99452470064311</v>
      </c>
    </row>
    <row r="1286" spans="1:9" x14ac:dyDescent="0.25">
      <c r="A1286" s="13"/>
      <c r="B1286" s="5">
        <f>DATE(YEAR(siječanj!B1286),MONTH(siječanj!B1286)+2,DAY(siječanj!B1286))</f>
        <v>42808</v>
      </c>
      <c r="C1286" s="9">
        <v>13.3645833333333</v>
      </c>
      <c r="D1286">
        <v>1.0012602640311339</v>
      </c>
      <c r="E1286" s="6">
        <v>113.01726805335896</v>
      </c>
      <c r="F1286" s="7">
        <v>195.67906094662914</v>
      </c>
      <c r="G1286" s="7">
        <v>164.83782227466756</v>
      </c>
      <c r="H1286" s="7">
        <v>2.2367398418785558</v>
      </c>
      <c r="I1286" s="7">
        <v>113.15969965118363</v>
      </c>
    </row>
    <row r="1287" spans="1:9" x14ac:dyDescent="0.25">
      <c r="A1287" s="13"/>
      <c r="B1287" s="5">
        <f>DATE(YEAR(siječanj!B1287),MONTH(siječanj!B1287)+2,DAY(siječanj!B1287))</f>
        <v>42808</v>
      </c>
      <c r="C1287" s="9">
        <v>13.375</v>
      </c>
      <c r="D1287">
        <v>1.0012602640311339</v>
      </c>
      <c r="E1287" s="6">
        <v>114.51449780607533</v>
      </c>
      <c r="F1287" s="7">
        <v>226.29833592161799</v>
      </c>
      <c r="G1287" s="7">
        <v>170.24945352418914</v>
      </c>
      <c r="H1287" s="7">
        <v>2.0013959246044664</v>
      </c>
      <c r="I1287" s="7">
        <v>114.65881630870368</v>
      </c>
    </row>
    <row r="1288" spans="1:9" x14ac:dyDescent="0.25">
      <c r="A1288" s="13"/>
      <c r="B1288" s="5">
        <f>DATE(YEAR(siječanj!B1288),MONTH(siječanj!B1288)+2,DAY(siječanj!B1288))</f>
        <v>42808</v>
      </c>
      <c r="C1288" s="9">
        <v>13.3854166666667</v>
      </c>
      <c r="D1288">
        <v>1.0012602640311339</v>
      </c>
      <c r="E1288" s="6">
        <v>114.69552545584457</v>
      </c>
      <c r="F1288" s="7">
        <v>224.26620784890383</v>
      </c>
      <c r="G1288" s="7">
        <v>192.31774986657288</v>
      </c>
      <c r="H1288" s="7">
        <v>1.7994713976560863</v>
      </c>
      <c r="I1288" s="7">
        <v>114.84007210110857</v>
      </c>
    </row>
    <row r="1289" spans="1:9" x14ac:dyDescent="0.25">
      <c r="A1289" s="13"/>
      <c r="B1289" s="5">
        <f>DATE(YEAR(siječanj!B1289),MONTH(siječanj!B1289)+2,DAY(siječanj!B1289))</f>
        <v>42808</v>
      </c>
      <c r="C1289" s="9">
        <v>13.3958333333333</v>
      </c>
      <c r="D1289">
        <v>1.0012602640311339</v>
      </c>
      <c r="E1289" s="6">
        <v>114.66386477234472</v>
      </c>
      <c r="F1289" s="7">
        <v>222.21478530292134</v>
      </c>
      <c r="G1289" s="7">
        <v>199.00677746402673</v>
      </c>
      <c r="H1289" s="7">
        <v>2.0213055401428144</v>
      </c>
      <c r="I1289" s="7">
        <v>114.80837151678811</v>
      </c>
    </row>
    <row r="1290" spans="1:9" x14ac:dyDescent="0.25">
      <c r="A1290" s="13"/>
      <c r="B1290" s="5">
        <f>DATE(YEAR(siječanj!B1290),MONTH(siječanj!B1290)+2,DAY(siječanj!B1290))</f>
        <v>42808</v>
      </c>
      <c r="C1290" s="9">
        <v>13.40625</v>
      </c>
      <c r="D1290">
        <v>1.0012602640311339</v>
      </c>
      <c r="E1290" s="6">
        <v>115.26417515145191</v>
      </c>
      <c r="F1290" s="7">
        <v>223.38164402457375</v>
      </c>
      <c r="G1290" s="7">
        <v>202.81214985766411</v>
      </c>
      <c r="H1290" s="7">
        <v>2.0379727297216848</v>
      </c>
      <c r="I1290" s="7">
        <v>115.4094384454736</v>
      </c>
    </row>
    <row r="1291" spans="1:9" x14ac:dyDescent="0.25">
      <c r="A1291" s="13"/>
      <c r="B1291" s="5">
        <f>DATE(YEAR(siječanj!B1291),MONTH(siječanj!B1291)+2,DAY(siječanj!B1291))</f>
        <v>42808</v>
      </c>
      <c r="C1291" s="9">
        <v>13.4166666666667</v>
      </c>
      <c r="D1291">
        <v>1.0012602640311339</v>
      </c>
      <c r="E1291" s="6">
        <v>115.78062739669481</v>
      </c>
      <c r="F1291" s="7">
        <v>233.44953143833649</v>
      </c>
      <c r="G1291" s="7">
        <v>204.14651255833996</v>
      </c>
      <c r="H1291" s="7">
        <v>2.1528378196186697</v>
      </c>
      <c r="I1291" s="7">
        <v>115.92654155690498</v>
      </c>
    </row>
    <row r="1292" spans="1:9" x14ac:dyDescent="0.25">
      <c r="A1292" s="13"/>
      <c r="B1292" s="5">
        <f>DATE(YEAR(siječanj!B1292),MONTH(siječanj!B1292)+2,DAY(siječanj!B1292))</f>
        <v>42808</v>
      </c>
      <c r="C1292" s="9">
        <v>13.4270833333333</v>
      </c>
      <c r="D1292">
        <v>1.0012602640311339</v>
      </c>
      <c r="E1292" s="6">
        <v>117.70282391431034</v>
      </c>
      <c r="F1292" s="7">
        <v>233.05350175332492</v>
      </c>
      <c r="G1292" s="7">
        <v>201.14896871583514</v>
      </c>
      <c r="H1292" s="7">
        <v>2.0651723029462246</v>
      </c>
      <c r="I1292" s="7">
        <v>117.85116054965243</v>
      </c>
    </row>
    <row r="1293" spans="1:9" x14ac:dyDescent="0.25">
      <c r="A1293" s="13"/>
      <c r="B1293" s="5">
        <f>DATE(YEAR(siječanj!B1293),MONTH(siječanj!B1293)+2,DAY(siječanj!B1293))</f>
        <v>42808</v>
      </c>
      <c r="C1293" s="9">
        <v>13.4375</v>
      </c>
      <c r="D1293">
        <v>1.0012602640311339</v>
      </c>
      <c r="E1293" s="6">
        <v>119.36682606923767</v>
      </c>
      <c r="F1293" s="7">
        <v>224.84094988716896</v>
      </c>
      <c r="G1293" s="7">
        <v>200.71013150215055</v>
      </c>
      <c r="H1293" s="7">
        <v>2.0439125100342506</v>
      </c>
      <c r="I1293" s="7">
        <v>119.51725978664335</v>
      </c>
    </row>
    <row r="1294" spans="1:9" x14ac:dyDescent="0.25">
      <c r="A1294" s="13"/>
      <c r="B1294" s="5">
        <f>DATE(YEAR(siječanj!B1294),MONTH(siječanj!B1294)+2,DAY(siječanj!B1294))</f>
        <v>42808</v>
      </c>
      <c r="C1294" s="9">
        <v>13.4479166666667</v>
      </c>
      <c r="D1294">
        <v>1.0012602640311339</v>
      </c>
      <c r="E1294" s="6">
        <v>120.29902378124821</v>
      </c>
      <c r="F1294" s="7">
        <v>223.612560473033</v>
      </c>
      <c r="G1294" s="7">
        <v>206.44674738132204</v>
      </c>
      <c r="H1294" s="7">
        <v>2.1179932420652436</v>
      </c>
      <c r="I1294" s="7">
        <v>120.45063231390023</v>
      </c>
    </row>
    <row r="1295" spans="1:9" x14ac:dyDescent="0.25">
      <c r="A1295" s="13"/>
      <c r="B1295" s="5">
        <f>DATE(YEAR(siječanj!B1295),MONTH(siječanj!B1295)+2,DAY(siječanj!B1295))</f>
        <v>42808</v>
      </c>
      <c r="C1295" s="9">
        <v>13.4583333333333</v>
      </c>
      <c r="D1295">
        <v>1.0012602640311339</v>
      </c>
      <c r="E1295" s="6">
        <v>120.4416179417432</v>
      </c>
      <c r="F1295" s="7">
        <v>220.83331865207199</v>
      </c>
      <c r="G1295" s="7">
        <v>207.7882048366188</v>
      </c>
      <c r="H1295" s="7">
        <v>2.2055167400806108</v>
      </c>
      <c r="I1295" s="7">
        <v>120.59340618068676</v>
      </c>
    </row>
    <row r="1296" spans="1:9" x14ac:dyDescent="0.25">
      <c r="A1296" s="13"/>
      <c r="B1296" s="5">
        <f>DATE(YEAR(siječanj!B1296),MONTH(siječanj!B1296)+2,DAY(siječanj!B1296))</f>
        <v>42808</v>
      </c>
      <c r="C1296" s="9">
        <v>13.46875</v>
      </c>
      <c r="D1296">
        <v>1.0012602640311339</v>
      </c>
      <c r="E1296" s="6">
        <v>119.70510608121384</v>
      </c>
      <c r="F1296" s="7">
        <v>218.93068879940361</v>
      </c>
      <c r="G1296" s="7">
        <v>202.89220320695213</v>
      </c>
      <c r="H1296" s="7">
        <v>2.1871133224123964</v>
      </c>
      <c r="I1296" s="7">
        <v>119.85596612075106</v>
      </c>
    </row>
    <row r="1297" spans="1:9" x14ac:dyDescent="0.25">
      <c r="A1297" s="13"/>
      <c r="B1297" s="5">
        <f>DATE(YEAR(siječanj!B1297),MONTH(siječanj!B1297)+2,DAY(siječanj!B1297))</f>
        <v>42808</v>
      </c>
      <c r="C1297" s="9">
        <v>13.4791666666667</v>
      </c>
      <c r="D1297">
        <v>1.0012602640311339</v>
      </c>
      <c r="E1297" s="6">
        <v>120.44897632128766</v>
      </c>
      <c r="F1297" s="7">
        <v>217.9524862590435</v>
      </c>
      <c r="G1297" s="7">
        <v>198.16359932804116</v>
      </c>
      <c r="H1297" s="7">
        <v>2.2458220350118125</v>
      </c>
      <c r="I1297" s="7">
        <v>120.60077383373228</v>
      </c>
    </row>
    <row r="1298" spans="1:9" x14ac:dyDescent="0.25">
      <c r="A1298" s="13"/>
      <c r="B1298" s="5">
        <f>DATE(YEAR(siječanj!B1298),MONTH(siječanj!B1298)+2,DAY(siječanj!B1298))</f>
        <v>42808</v>
      </c>
      <c r="C1298" s="9">
        <v>13.4895833333333</v>
      </c>
      <c r="D1298">
        <v>1.0012602640311339</v>
      </c>
      <c r="E1298" s="6">
        <v>121.09349255754478</v>
      </c>
      <c r="F1298" s="7">
        <v>213.70697669346259</v>
      </c>
      <c r="G1298" s="7">
        <v>193.81705860155719</v>
      </c>
      <c r="H1298" s="7">
        <v>1.9720050635091011</v>
      </c>
      <c r="I1298" s="7">
        <v>121.24610233061944</v>
      </c>
    </row>
    <row r="1299" spans="1:9" x14ac:dyDescent="0.25">
      <c r="A1299" s="13"/>
      <c r="B1299" s="5">
        <f>DATE(YEAR(siječanj!B1299),MONTH(siječanj!B1299)+2,DAY(siječanj!B1299))</f>
        <v>42808</v>
      </c>
      <c r="C1299" s="9">
        <v>13.5</v>
      </c>
      <c r="D1299">
        <v>1.0012602640311339</v>
      </c>
      <c r="E1299" s="6">
        <v>121.75431950454286</v>
      </c>
      <c r="F1299" s="7">
        <v>217.12100428015714</v>
      </c>
      <c r="G1299" s="7">
        <v>194.34726631969866</v>
      </c>
      <c r="H1299" s="7">
        <v>1.8552077197707495</v>
      </c>
      <c r="I1299" s="7">
        <v>121.90776209404962</v>
      </c>
    </row>
    <row r="1300" spans="1:9" x14ac:dyDescent="0.25">
      <c r="A1300" s="13"/>
      <c r="B1300" s="5">
        <f>DATE(YEAR(siječanj!B1300),MONTH(siječanj!B1300)+2,DAY(siječanj!B1300))</f>
        <v>42808</v>
      </c>
      <c r="C1300" s="9">
        <v>13.5104166666667</v>
      </c>
      <c r="D1300">
        <v>1.0012602640311339</v>
      </c>
      <c r="E1300" s="6">
        <v>122.15388626279226</v>
      </c>
      <c r="F1300" s="7">
        <v>209.51304998433443</v>
      </c>
      <c r="G1300" s="7">
        <v>191.17280629787848</v>
      </c>
      <c r="H1300" s="7">
        <v>1.8584301431024697</v>
      </c>
      <c r="I1300" s="7">
        <v>122.30783241191247</v>
      </c>
    </row>
    <row r="1301" spans="1:9" x14ac:dyDescent="0.25">
      <c r="A1301" s="13"/>
      <c r="B1301" s="5">
        <f>DATE(YEAR(siječanj!B1301),MONTH(siječanj!B1301)+2,DAY(siječanj!B1301))</f>
        <v>42808</v>
      </c>
      <c r="C1301" s="9">
        <v>13.5208333333333</v>
      </c>
      <c r="D1301">
        <v>1.0012602640311339</v>
      </c>
      <c r="E1301" s="6">
        <v>121.35695609166558</v>
      </c>
      <c r="F1301" s="7">
        <v>202.80363538078669</v>
      </c>
      <c r="G1301" s="7">
        <v>186.96608952426448</v>
      </c>
      <c r="H1301" s="7">
        <v>2.0521645941155739</v>
      </c>
      <c r="I1301" s="7">
        <v>121.5098978983558</v>
      </c>
    </row>
    <row r="1302" spans="1:9" x14ac:dyDescent="0.25">
      <c r="A1302" s="13"/>
      <c r="B1302" s="5">
        <f>DATE(YEAR(siječanj!B1302),MONTH(siječanj!B1302)+2,DAY(siječanj!B1302))</f>
        <v>42808</v>
      </c>
      <c r="C1302" s="9">
        <v>13.53125</v>
      </c>
      <c r="D1302">
        <v>1.0012602640311339</v>
      </c>
      <c r="E1302" s="6">
        <v>119.50901529058324</v>
      </c>
      <c r="F1302" s="7">
        <v>188.08041721611644</v>
      </c>
      <c r="G1302" s="7">
        <v>183.01533274895209</v>
      </c>
      <c r="H1302" s="7">
        <v>1.8821412580461154</v>
      </c>
      <c r="I1302" s="7">
        <v>119.65962820395019</v>
      </c>
    </row>
    <row r="1303" spans="1:9" x14ac:dyDescent="0.25">
      <c r="A1303" s="13"/>
      <c r="B1303" s="5">
        <f>DATE(YEAR(siječanj!B1303),MONTH(siječanj!B1303)+2,DAY(siječanj!B1303))</f>
        <v>42808</v>
      </c>
      <c r="C1303" s="9">
        <v>13.5416666666667</v>
      </c>
      <c r="D1303">
        <v>1.0012602640311339</v>
      </c>
      <c r="E1303" s="6">
        <v>117.01545955805149</v>
      </c>
      <c r="F1303" s="7">
        <v>183.97120342493591</v>
      </c>
      <c r="G1303" s="7">
        <v>177.7630390320623</v>
      </c>
      <c r="H1303" s="7">
        <v>1.8396246726163312</v>
      </c>
      <c r="I1303" s="7">
        <v>117.1629299328191</v>
      </c>
    </row>
    <row r="1304" spans="1:9" x14ac:dyDescent="0.25">
      <c r="A1304" s="13"/>
      <c r="B1304" s="5">
        <f>DATE(YEAR(siječanj!B1304),MONTH(siječanj!B1304)+2,DAY(siječanj!B1304))</f>
        <v>42808</v>
      </c>
      <c r="C1304" s="9">
        <v>13.5520833333333</v>
      </c>
      <c r="D1304">
        <v>1.0012602640311339</v>
      </c>
      <c r="E1304" s="6">
        <v>114.52559095527526</v>
      </c>
      <c r="F1304" s="7">
        <v>191.85516808669652</v>
      </c>
      <c r="G1304" s="7">
        <v>177.07111417414905</v>
      </c>
      <c r="H1304" s="7">
        <v>1.9441854088240811</v>
      </c>
      <c r="I1304" s="7">
        <v>114.66992343820054</v>
      </c>
    </row>
    <row r="1305" spans="1:9" x14ac:dyDescent="0.25">
      <c r="A1305" s="13"/>
      <c r="B1305" s="5">
        <f>DATE(YEAR(siječanj!B1305),MONTH(siječanj!B1305)+2,DAY(siječanj!B1305))</f>
        <v>42808</v>
      </c>
      <c r="C1305" s="9">
        <v>13.5625</v>
      </c>
      <c r="D1305">
        <v>1.0012602640311339</v>
      </c>
      <c r="E1305" s="6">
        <v>115.81265331942753</v>
      </c>
      <c r="F1305" s="7">
        <v>179.47433264393646</v>
      </c>
      <c r="G1305" s="7">
        <v>173.69798099258102</v>
      </c>
      <c r="H1305" s="7">
        <v>1.9256239703965834</v>
      </c>
      <c r="I1305" s="7">
        <v>115.95860784075617</v>
      </c>
    </row>
    <row r="1306" spans="1:9" x14ac:dyDescent="0.25">
      <c r="A1306" s="13"/>
      <c r="B1306" s="5">
        <f>DATE(YEAR(siječanj!B1306),MONTH(siječanj!B1306)+2,DAY(siječanj!B1306))</f>
        <v>42808</v>
      </c>
      <c r="C1306" s="9">
        <v>13.5729166666667</v>
      </c>
      <c r="D1306">
        <v>1.0012602640311339</v>
      </c>
      <c r="E1306" s="6">
        <v>116.63667372115383</v>
      </c>
      <c r="F1306" s="7">
        <v>173.34732736726258</v>
      </c>
      <c r="G1306" s="7">
        <v>174.79476355616401</v>
      </c>
      <c r="H1306" s="7">
        <v>1.9729631893786814</v>
      </c>
      <c r="I1306" s="7">
        <v>116.78366672575569</v>
      </c>
    </row>
    <row r="1307" spans="1:9" x14ac:dyDescent="0.25">
      <c r="A1307" s="13"/>
      <c r="B1307" s="5">
        <f>DATE(YEAR(siječanj!B1307),MONTH(siječanj!B1307)+2,DAY(siječanj!B1307))</f>
        <v>42808</v>
      </c>
      <c r="C1307" s="9">
        <v>13.5833333333333</v>
      </c>
      <c r="D1307">
        <v>1.0012602640311339</v>
      </c>
      <c r="E1307" s="6">
        <v>116.92035046781875</v>
      </c>
      <c r="F1307" s="7">
        <v>173.6502393751982</v>
      </c>
      <c r="G1307" s="7">
        <v>175.04398133423581</v>
      </c>
      <c r="H1307" s="7">
        <v>2.0837947493883826</v>
      </c>
      <c r="I1307" s="7">
        <v>117.06770098002092</v>
      </c>
    </row>
    <row r="1308" spans="1:9" x14ac:dyDescent="0.25">
      <c r="A1308" s="13"/>
      <c r="B1308" s="5">
        <f>DATE(YEAR(siječanj!B1308),MONTH(siječanj!B1308)+2,DAY(siječanj!B1308))</f>
        <v>42808</v>
      </c>
      <c r="C1308" s="9">
        <v>13.59375</v>
      </c>
      <c r="D1308">
        <v>1.0012602640311339</v>
      </c>
      <c r="E1308" s="6">
        <v>118.35242769488157</v>
      </c>
      <c r="F1308" s="7">
        <v>174.32652388962734</v>
      </c>
      <c r="G1308" s="7">
        <v>172.35976044396619</v>
      </c>
      <c r="H1308" s="7">
        <v>2.0311858381235921</v>
      </c>
      <c r="I1308" s="7">
        <v>118.5015830025028</v>
      </c>
    </row>
    <row r="1309" spans="1:9" x14ac:dyDescent="0.25">
      <c r="A1309" s="13"/>
      <c r="B1309" s="5">
        <f>DATE(YEAR(siječanj!B1309),MONTH(siječanj!B1309)+2,DAY(siječanj!B1309))</f>
        <v>42808</v>
      </c>
      <c r="C1309" s="9">
        <v>13.6041666666667</v>
      </c>
      <c r="D1309">
        <v>1.0012602640311339</v>
      </c>
      <c r="E1309" s="6">
        <v>118.63551886777643</v>
      </c>
      <c r="F1309" s="7">
        <v>175.25046222691719</v>
      </c>
      <c r="G1309" s="7">
        <v>172.80077295508679</v>
      </c>
      <c r="H1309" s="7">
        <v>2.0364165252821573</v>
      </c>
      <c r="I1309" s="7">
        <v>118.7850309450204</v>
      </c>
    </row>
    <row r="1310" spans="1:9" x14ac:dyDescent="0.25">
      <c r="A1310" s="13"/>
      <c r="B1310" s="5">
        <f>DATE(YEAR(siječanj!B1310),MONTH(siječanj!B1310)+2,DAY(siječanj!B1310))</f>
        <v>42808</v>
      </c>
      <c r="C1310" s="9">
        <v>13.6145833333333</v>
      </c>
      <c r="D1310">
        <v>1.0012602640311339</v>
      </c>
      <c r="E1310" s="6">
        <v>120.75475599652756</v>
      </c>
      <c r="F1310" s="7">
        <v>175.60955025008533</v>
      </c>
      <c r="G1310" s="7">
        <v>170.65971141575892</v>
      </c>
      <c r="H1310" s="7">
        <v>2.0419542527767991</v>
      </c>
      <c r="I1310" s="7">
        <v>120.90693887209834</v>
      </c>
    </row>
    <row r="1311" spans="1:9" x14ac:dyDescent="0.25">
      <c r="A1311" s="13"/>
      <c r="B1311" s="5">
        <f>DATE(YEAR(siječanj!B1311),MONTH(siječanj!B1311)+2,DAY(siječanj!B1311))</f>
        <v>42808</v>
      </c>
      <c r="C1311" s="9">
        <v>13.625</v>
      </c>
      <c r="D1311">
        <v>1.0012602640311339</v>
      </c>
      <c r="E1311" s="6">
        <v>122.52342301161667</v>
      </c>
      <c r="F1311" s="7">
        <v>172.04141938073707</v>
      </c>
      <c r="G1311" s="7">
        <v>167.27747243111168</v>
      </c>
      <c r="H1311" s="7">
        <v>2.1048695179936003</v>
      </c>
      <c r="I1311" s="7">
        <v>122.67783487460962</v>
      </c>
    </row>
    <row r="1312" spans="1:9" x14ac:dyDescent="0.25">
      <c r="A1312" s="13"/>
      <c r="B1312" s="5">
        <f>DATE(YEAR(siječanj!B1312),MONTH(siječanj!B1312)+2,DAY(siječanj!B1312))</f>
        <v>42808</v>
      </c>
      <c r="C1312" s="9">
        <v>13.6354166666667</v>
      </c>
      <c r="D1312">
        <v>1.0012602640311339</v>
      </c>
      <c r="E1312" s="6">
        <v>124.55186246107941</v>
      </c>
      <c r="F1312" s="7">
        <v>169.49560301119874</v>
      </c>
      <c r="G1312" s="7">
        <v>160.46717300311951</v>
      </c>
      <c r="H1312" s="7">
        <v>2.0276253703827711</v>
      </c>
      <c r="I1312" s="7">
        <v>124.70883069334984</v>
      </c>
    </row>
    <row r="1313" spans="1:9" x14ac:dyDescent="0.25">
      <c r="A1313" s="13"/>
      <c r="B1313" s="5">
        <f>DATE(YEAR(siječanj!B1313),MONTH(siječanj!B1313)+2,DAY(siječanj!B1313))</f>
        <v>42808</v>
      </c>
      <c r="C1313" s="9">
        <v>13.6458333333333</v>
      </c>
      <c r="D1313">
        <v>1.0012602640311339</v>
      </c>
      <c r="E1313" s="6">
        <v>126.38983759059366</v>
      </c>
      <c r="F1313" s="7">
        <v>168.15902987823037</v>
      </c>
      <c r="G1313" s="7">
        <v>158.06351740922119</v>
      </c>
      <c r="H1313" s="7">
        <v>1.9262960586892326</v>
      </c>
      <c r="I1313" s="7">
        <v>126.54912215680993</v>
      </c>
    </row>
    <row r="1314" spans="1:9" x14ac:dyDescent="0.25">
      <c r="A1314" s="13"/>
      <c r="B1314" s="5">
        <f>DATE(YEAR(siječanj!B1314),MONTH(siječanj!B1314)+2,DAY(siječanj!B1314))</f>
        <v>42808</v>
      </c>
      <c r="C1314" s="9">
        <v>13.65625</v>
      </c>
      <c r="D1314">
        <v>1.0012602640311339</v>
      </c>
      <c r="E1314" s="6">
        <v>130.07640856981439</v>
      </c>
      <c r="F1314" s="7">
        <v>167.00219915244776</v>
      </c>
      <c r="G1314" s="7">
        <v>158.00972386599747</v>
      </c>
      <c r="H1314" s="7">
        <v>2.3685881628729781</v>
      </c>
      <c r="I1314" s="7">
        <v>130.24033918883401</v>
      </c>
    </row>
    <row r="1315" spans="1:9" x14ac:dyDescent="0.25">
      <c r="A1315" s="13"/>
      <c r="B1315" s="5">
        <f>DATE(YEAR(siječanj!B1315),MONTH(siječanj!B1315)+2,DAY(siječanj!B1315))</f>
        <v>42808</v>
      </c>
      <c r="C1315" s="9">
        <v>13.6666666666667</v>
      </c>
      <c r="D1315">
        <v>1.0012602640311339</v>
      </c>
      <c r="E1315" s="6">
        <v>131.57279767679643</v>
      </c>
      <c r="F1315" s="7">
        <v>166.78634072976112</v>
      </c>
      <c r="G1315" s="7">
        <v>156.27444142904332</v>
      </c>
      <c r="H1315" s="7">
        <v>3.6702501630045994</v>
      </c>
      <c r="I1315" s="7">
        <v>131.73861414118414</v>
      </c>
    </row>
    <row r="1316" spans="1:9" x14ac:dyDescent="0.25">
      <c r="A1316" s="13"/>
      <c r="B1316" s="5">
        <f>DATE(YEAR(siječanj!B1316),MONTH(siječanj!B1316)+2,DAY(siječanj!B1316))</f>
        <v>42808</v>
      </c>
      <c r="C1316" s="9">
        <v>13.6770833333333</v>
      </c>
      <c r="D1316">
        <v>1.0012602640311339</v>
      </c>
      <c r="E1316" s="6">
        <v>134.35566059666695</v>
      </c>
      <c r="F1316" s="7">
        <v>166.04513075366307</v>
      </c>
      <c r="G1316" s="7">
        <v>155.610559079513</v>
      </c>
      <c r="H1316" s="7">
        <v>7.9268873600318468</v>
      </c>
      <c r="I1316" s="7">
        <v>134.52498420309615</v>
      </c>
    </row>
    <row r="1317" spans="1:9" x14ac:dyDescent="0.25">
      <c r="A1317" s="13"/>
      <c r="B1317" s="5">
        <f>DATE(YEAR(siječanj!B1317),MONTH(siječanj!B1317)+2,DAY(siječanj!B1317))</f>
        <v>42808</v>
      </c>
      <c r="C1317" s="9">
        <v>13.6875</v>
      </c>
      <c r="D1317">
        <v>1.0012602640311339</v>
      </c>
      <c r="E1317" s="6">
        <v>139.46780496411114</v>
      </c>
      <c r="F1317" s="7">
        <v>167.48945875032481</v>
      </c>
      <c r="G1317" s="7">
        <v>159.04218893356787</v>
      </c>
      <c r="H1317" s="7">
        <v>20.644646099761669</v>
      </c>
      <c r="I1317" s="7">
        <v>139.64357122220861</v>
      </c>
    </row>
    <row r="1318" spans="1:9" x14ac:dyDescent="0.25">
      <c r="A1318" s="13"/>
      <c r="B1318" s="5">
        <f>DATE(YEAR(siječanj!B1318),MONTH(siječanj!B1318)+2,DAY(siječanj!B1318))</f>
        <v>42808</v>
      </c>
      <c r="C1318" s="9">
        <v>13.6979166666667</v>
      </c>
      <c r="D1318">
        <v>1.0012602640311339</v>
      </c>
      <c r="E1318" s="6">
        <v>144.36072142952199</v>
      </c>
      <c r="F1318" s="7">
        <v>169.73075991514571</v>
      </c>
      <c r="G1318" s="7">
        <v>157.45022374481371</v>
      </c>
      <c r="H1318" s="7">
        <v>60.362832902209831</v>
      </c>
      <c r="I1318" s="7">
        <v>144.54265405424815</v>
      </c>
    </row>
    <row r="1319" spans="1:9" x14ac:dyDescent="0.25">
      <c r="A1319" s="13"/>
      <c r="B1319" s="5">
        <f>DATE(YEAR(siječanj!B1319),MONTH(siječanj!B1319)+2,DAY(siječanj!B1319))</f>
        <v>42808</v>
      </c>
      <c r="C1319" s="9">
        <v>13.7083333333333</v>
      </c>
      <c r="D1319">
        <v>1.0012602640311339</v>
      </c>
      <c r="E1319" s="6">
        <v>148.49353832894715</v>
      </c>
      <c r="F1319" s="7">
        <v>170.59657435311325</v>
      </c>
      <c r="G1319" s="7">
        <v>150.80896055128125</v>
      </c>
      <c r="H1319" s="7">
        <v>110.9485403774834</v>
      </c>
      <c r="I1319" s="7">
        <v>148.68067939415891</v>
      </c>
    </row>
    <row r="1320" spans="1:9" x14ac:dyDescent="0.25">
      <c r="A1320" s="13"/>
      <c r="B1320" s="5">
        <f>DATE(YEAR(siječanj!B1320),MONTH(siječanj!B1320)+2,DAY(siječanj!B1320))</f>
        <v>42808</v>
      </c>
      <c r="C1320" s="9">
        <v>13.71875</v>
      </c>
      <c r="D1320">
        <v>1.0012602640311339</v>
      </c>
      <c r="E1320" s="6">
        <v>154.82154524509181</v>
      </c>
      <c r="F1320" s="7">
        <v>167.85075918505174</v>
      </c>
      <c r="G1320" s="7">
        <v>151.44260105855685</v>
      </c>
      <c r="H1320" s="7">
        <v>138.61808034184077</v>
      </c>
      <c r="I1320" s="7">
        <v>155.01666126980876</v>
      </c>
    </row>
    <row r="1321" spans="1:9" x14ac:dyDescent="0.25">
      <c r="A1321" s="13"/>
      <c r="B1321" s="5">
        <f>DATE(YEAR(siječanj!B1321),MONTH(siječanj!B1321)+2,DAY(siječanj!B1321))</f>
        <v>42808</v>
      </c>
      <c r="C1321" s="9">
        <v>13.7291666666667</v>
      </c>
      <c r="D1321">
        <v>1.0012602640311339</v>
      </c>
      <c r="E1321" s="6">
        <v>161.31662231282209</v>
      </c>
      <c r="F1321" s="7">
        <v>165.433579317289</v>
      </c>
      <c r="G1321" s="7">
        <v>152.54713136659876</v>
      </c>
      <c r="H1321" s="7">
        <v>156.83548857388195</v>
      </c>
      <c r="I1321" s="7">
        <v>161.51992384954696</v>
      </c>
    </row>
    <row r="1322" spans="1:9" x14ac:dyDescent="0.25">
      <c r="A1322" s="13"/>
      <c r="B1322" s="5">
        <f>DATE(YEAR(siječanj!B1322),MONTH(siječanj!B1322)+2,DAY(siječanj!B1322))</f>
        <v>42808</v>
      </c>
      <c r="C1322" s="9">
        <v>13.7395833333333</v>
      </c>
      <c r="D1322">
        <v>1.0012602640311339</v>
      </c>
      <c r="E1322" s="6">
        <v>165.27638926072163</v>
      </c>
      <c r="F1322" s="7">
        <v>163.03876003663976</v>
      </c>
      <c r="G1322" s="7">
        <v>152.1277796901677</v>
      </c>
      <c r="H1322" s="7">
        <v>168.76362157999705</v>
      </c>
      <c r="I1322" s="7">
        <v>165.48468114930259</v>
      </c>
    </row>
    <row r="1323" spans="1:9" x14ac:dyDescent="0.25">
      <c r="A1323" s="13"/>
      <c r="B1323" s="5">
        <f>DATE(YEAR(siječanj!B1323),MONTH(siječanj!B1323)+2,DAY(siječanj!B1323))</f>
        <v>42808</v>
      </c>
      <c r="C1323" s="9">
        <v>13.75</v>
      </c>
      <c r="D1323">
        <v>1.0012602640311339</v>
      </c>
      <c r="E1323" s="6">
        <v>168.22764830939261</v>
      </c>
      <c r="F1323" s="7">
        <v>160.9655460384013</v>
      </c>
      <c r="G1323" s="7">
        <v>154.55266746898454</v>
      </c>
      <c r="H1323" s="7">
        <v>190.3388799348588</v>
      </c>
      <c r="I1323" s="7">
        <v>168.43965956359918</v>
      </c>
    </row>
    <row r="1324" spans="1:9" x14ac:dyDescent="0.25">
      <c r="A1324" s="13"/>
      <c r="B1324" s="5">
        <f>DATE(YEAR(siječanj!B1324),MONTH(siječanj!B1324)+2,DAY(siječanj!B1324))</f>
        <v>42808</v>
      </c>
      <c r="C1324" s="9">
        <v>13.7604166666667</v>
      </c>
      <c r="D1324">
        <v>1.0012602640311339</v>
      </c>
      <c r="E1324" s="6">
        <v>170.2049790787041</v>
      </c>
      <c r="F1324" s="7">
        <v>157.88218580392638</v>
      </c>
      <c r="G1324" s="7">
        <v>154.28828670602283</v>
      </c>
      <c r="H1324" s="7">
        <v>206.19261965032393</v>
      </c>
      <c r="I1324" s="7">
        <v>170.41948229175688</v>
      </c>
    </row>
    <row r="1325" spans="1:9" x14ac:dyDescent="0.25">
      <c r="A1325" s="13"/>
      <c r="B1325" s="5">
        <f>DATE(YEAR(siječanj!B1325),MONTH(siječanj!B1325)+2,DAY(siječanj!B1325))</f>
        <v>42808</v>
      </c>
      <c r="C1325" s="9">
        <v>13.7708333333333</v>
      </c>
      <c r="D1325">
        <v>1.0012602640311339</v>
      </c>
      <c r="E1325" s="6">
        <v>172.6046375609578</v>
      </c>
      <c r="F1325" s="7">
        <v>155.851660927994</v>
      </c>
      <c r="G1325" s="7">
        <v>157.65728562064069</v>
      </c>
      <c r="H1325" s="7">
        <v>223.14074713617856</v>
      </c>
      <c r="I1325" s="7">
        <v>172.82216497728277</v>
      </c>
    </row>
    <row r="1326" spans="1:9" x14ac:dyDescent="0.25">
      <c r="A1326" s="13"/>
      <c r="B1326" s="5">
        <f>DATE(YEAR(siječanj!B1326),MONTH(siječanj!B1326)+2,DAY(siječanj!B1326))</f>
        <v>42808</v>
      </c>
      <c r="C1326" s="9">
        <v>13.78125</v>
      </c>
      <c r="D1326">
        <v>1.0012602640311339</v>
      </c>
      <c r="E1326" s="6">
        <v>175.93028071827186</v>
      </c>
      <c r="F1326" s="7">
        <v>152.83204379756143</v>
      </c>
      <c r="G1326" s="7">
        <v>158.53707525435647</v>
      </c>
      <c r="H1326" s="7">
        <v>226.52135424859878</v>
      </c>
      <c r="I1326" s="7">
        <v>176.15199932304839</v>
      </c>
    </row>
    <row r="1327" spans="1:9" x14ac:dyDescent="0.25">
      <c r="A1327" s="13"/>
      <c r="B1327" s="5">
        <f>DATE(YEAR(siječanj!B1327),MONTH(siječanj!B1327)+2,DAY(siječanj!B1327))</f>
        <v>42808</v>
      </c>
      <c r="C1327" s="9">
        <v>13.7916666666667</v>
      </c>
      <c r="D1327">
        <v>1.0012602640311339</v>
      </c>
      <c r="E1327" s="6">
        <v>175.95199458766402</v>
      </c>
      <c r="F1327" s="7">
        <v>147.85642238560413</v>
      </c>
      <c r="G1327" s="7">
        <v>160.3672295032427</v>
      </c>
      <c r="H1327" s="7">
        <v>226.92957387666056</v>
      </c>
      <c r="I1327" s="7">
        <v>176.17374055764913</v>
      </c>
    </row>
    <row r="1328" spans="1:9" x14ac:dyDescent="0.25">
      <c r="A1328" s="13"/>
      <c r="B1328" s="5">
        <f>DATE(YEAR(siječanj!B1328),MONTH(siječanj!B1328)+2,DAY(siječanj!B1328))</f>
        <v>42808</v>
      </c>
      <c r="C1328" s="9">
        <v>13.8020833333333</v>
      </c>
      <c r="D1328">
        <v>1.0012602640311339</v>
      </c>
      <c r="E1328" s="6">
        <v>175.36246670590927</v>
      </c>
      <c r="F1328" s="7">
        <v>140.57132386568199</v>
      </c>
      <c r="G1328" s="7">
        <v>159.26278332272594</v>
      </c>
      <c r="H1328" s="7">
        <v>227.5613778771378</v>
      </c>
      <c r="I1328" s="7">
        <v>175.58346971510963</v>
      </c>
    </row>
    <row r="1329" spans="1:9" x14ac:dyDescent="0.25">
      <c r="A1329" s="13"/>
      <c r="B1329" s="5">
        <f>DATE(YEAR(siječanj!B1329),MONTH(siječanj!B1329)+2,DAY(siječanj!B1329))</f>
        <v>42808</v>
      </c>
      <c r="C1329" s="9">
        <v>13.8125</v>
      </c>
      <c r="D1329">
        <v>1.0012602640311339</v>
      </c>
      <c r="E1329" s="6">
        <v>176.30780906031075</v>
      </c>
      <c r="F1329" s="7">
        <v>134.80165111170021</v>
      </c>
      <c r="G1329" s="7">
        <v>155.81210459333383</v>
      </c>
      <c r="H1329" s="7">
        <v>227.54167428866535</v>
      </c>
      <c r="I1329" s="7">
        <v>176.53000345047747</v>
      </c>
    </row>
    <row r="1330" spans="1:9" x14ac:dyDescent="0.25">
      <c r="A1330" s="13"/>
      <c r="B1330" s="5">
        <f>DATE(YEAR(siječanj!B1330),MONTH(siječanj!B1330)+2,DAY(siječanj!B1330))</f>
        <v>42808</v>
      </c>
      <c r="C1330" s="9">
        <v>13.8229166666667</v>
      </c>
      <c r="D1330">
        <v>1.0012602640311339</v>
      </c>
      <c r="E1330" s="6">
        <v>177.31963091007859</v>
      </c>
      <c r="F1330" s="7">
        <v>130.35565377257763</v>
      </c>
      <c r="G1330" s="7">
        <v>151.1794060930925</v>
      </c>
      <c r="H1330" s="7">
        <v>227.64281257526383</v>
      </c>
      <c r="I1330" s="7">
        <v>177.54310046292849</v>
      </c>
    </row>
    <row r="1331" spans="1:9" x14ac:dyDescent="0.25">
      <c r="A1331" s="13"/>
      <c r="B1331" s="5">
        <f>DATE(YEAR(siječanj!B1331),MONTH(siječanj!B1331)+2,DAY(siječanj!B1331))</f>
        <v>42808</v>
      </c>
      <c r="C1331" s="9">
        <v>13.8333333333333</v>
      </c>
      <c r="D1331">
        <v>1.0012602640311339</v>
      </c>
      <c r="E1331" s="6">
        <v>179.80340160566288</v>
      </c>
      <c r="F1331" s="7">
        <v>126.98896457885616</v>
      </c>
      <c r="G1331" s="7">
        <v>146.83674324491062</v>
      </c>
      <c r="H1331" s="7">
        <v>227.66476345896481</v>
      </c>
      <c r="I1331" s="7">
        <v>180.03000136538202</v>
      </c>
    </row>
    <row r="1332" spans="1:9" x14ac:dyDescent="0.25">
      <c r="A1332" s="13"/>
      <c r="B1332" s="5">
        <f>DATE(YEAR(siječanj!B1332),MONTH(siječanj!B1332)+2,DAY(siječanj!B1332))</f>
        <v>42808</v>
      </c>
      <c r="C1332" s="9">
        <v>13.84375</v>
      </c>
      <c r="D1332">
        <v>1.0012602640311339</v>
      </c>
      <c r="E1332" s="6">
        <v>180.04181945488966</v>
      </c>
      <c r="F1332" s="7">
        <v>123.05797015791876</v>
      </c>
      <c r="G1332" s="7">
        <v>138.74269784387377</v>
      </c>
      <c r="H1332" s="7">
        <v>228.01853593427089</v>
      </c>
      <c r="I1332" s="7">
        <v>180.26871968404856</v>
      </c>
    </row>
    <row r="1333" spans="1:9" x14ac:dyDescent="0.25">
      <c r="A1333" s="13"/>
      <c r="B1333" s="5">
        <f>DATE(YEAR(siječanj!B1333),MONTH(siječanj!B1333)+2,DAY(siječanj!B1333))</f>
        <v>42808</v>
      </c>
      <c r="C1333" s="9">
        <v>13.8541666666667</v>
      </c>
      <c r="D1333">
        <v>1.0012602640311339</v>
      </c>
      <c r="E1333" s="6">
        <v>177.59679984791256</v>
      </c>
      <c r="F1333" s="7">
        <v>120.59816128772934</v>
      </c>
      <c r="G1333" s="7">
        <v>130.90143161947336</v>
      </c>
      <c r="H1333" s="7">
        <v>228.47810230778589</v>
      </c>
      <c r="I1333" s="7">
        <v>177.82061870680536</v>
      </c>
    </row>
    <row r="1334" spans="1:9" x14ac:dyDescent="0.25">
      <c r="A1334" s="13"/>
      <c r="B1334" s="5">
        <f>DATE(YEAR(siječanj!B1334),MONTH(siječanj!B1334)+2,DAY(siječanj!B1334))</f>
        <v>42808</v>
      </c>
      <c r="C1334" s="9">
        <v>13.8645833333333</v>
      </c>
      <c r="D1334">
        <v>1.0012602640311339</v>
      </c>
      <c r="E1334" s="6">
        <v>174.22960179538043</v>
      </c>
      <c r="F1334" s="7">
        <v>115.67175000098783</v>
      </c>
      <c r="G1334" s="7">
        <v>125.31950222261479</v>
      </c>
      <c r="H1334" s="7">
        <v>228.88071319902446</v>
      </c>
      <c r="I1334" s="7">
        <v>174.44917709568193</v>
      </c>
    </row>
    <row r="1335" spans="1:9" x14ac:dyDescent="0.25">
      <c r="A1335" s="13"/>
      <c r="B1335" s="5">
        <f>DATE(YEAR(siječanj!B1335),MONTH(siječanj!B1335)+2,DAY(siječanj!B1335))</f>
        <v>42808</v>
      </c>
      <c r="C1335" s="9">
        <v>13.875</v>
      </c>
      <c r="D1335">
        <v>1.0012602640311339</v>
      </c>
      <c r="E1335" s="6">
        <v>173.03849611468064</v>
      </c>
      <c r="F1335" s="7">
        <v>108.1757589604105</v>
      </c>
      <c r="G1335" s="7">
        <v>118.69762842059282</v>
      </c>
      <c r="H1335" s="7">
        <v>229.62329275215376</v>
      </c>
      <c r="I1335" s="7">
        <v>173.25657030733547</v>
      </c>
    </row>
    <row r="1336" spans="1:9" x14ac:dyDescent="0.25">
      <c r="A1336" s="13"/>
      <c r="B1336" s="5">
        <f>DATE(YEAR(siječanj!B1336),MONTH(siječanj!B1336)+2,DAY(siječanj!B1336))</f>
        <v>42808</v>
      </c>
      <c r="C1336" s="9">
        <v>13.8854166666667</v>
      </c>
      <c r="D1336">
        <v>1.0012602640311339</v>
      </c>
      <c r="E1336" s="6">
        <v>179.92860621018295</v>
      </c>
      <c r="F1336" s="7">
        <v>87.768534861791224</v>
      </c>
      <c r="G1336" s="7">
        <v>98.083776805853347</v>
      </c>
      <c r="H1336" s="7">
        <v>233.09076727639885</v>
      </c>
      <c r="I1336" s="7">
        <v>180.1553637607617</v>
      </c>
    </row>
    <row r="1337" spans="1:9" x14ac:dyDescent="0.25">
      <c r="A1337" s="13"/>
      <c r="B1337" s="5">
        <f>DATE(YEAR(siječanj!B1337),MONTH(siječanj!B1337)+2,DAY(siječanj!B1337))</f>
        <v>42808</v>
      </c>
      <c r="C1337" s="9">
        <v>13.8958333333333</v>
      </c>
      <c r="D1337">
        <v>1.0012602640311339</v>
      </c>
      <c r="E1337" s="6">
        <v>186.28595533469718</v>
      </c>
      <c r="F1337" s="7">
        <v>80.143013537232491</v>
      </c>
      <c r="G1337" s="7">
        <v>91.373032288693224</v>
      </c>
      <c r="H1337" s="7">
        <v>236.91237932390663</v>
      </c>
      <c r="I1337" s="7">
        <v>186.52072482371091</v>
      </c>
    </row>
    <row r="1338" spans="1:9" x14ac:dyDescent="0.25">
      <c r="A1338" s="13"/>
      <c r="B1338" s="5">
        <f>DATE(YEAR(siječanj!B1338),MONTH(siječanj!B1338)+2,DAY(siječanj!B1338))</f>
        <v>42808</v>
      </c>
      <c r="C1338" s="9">
        <v>13.90625</v>
      </c>
      <c r="D1338">
        <v>1.0012602640311339</v>
      </c>
      <c r="E1338" s="6">
        <v>186.65997718160114</v>
      </c>
      <c r="F1338" s="7">
        <v>77.560824640708233</v>
      </c>
      <c r="G1338" s="7">
        <v>87.755885217394749</v>
      </c>
      <c r="H1338" s="7">
        <v>237.6411940687446</v>
      </c>
      <c r="I1338" s="7">
        <v>186.89521803689539</v>
      </c>
    </row>
    <row r="1339" spans="1:9" x14ac:dyDescent="0.25">
      <c r="A1339" s="13"/>
      <c r="B1339" s="5">
        <f>DATE(YEAR(siječanj!B1339),MONTH(siječanj!B1339)+2,DAY(siječanj!B1339))</f>
        <v>42808</v>
      </c>
      <c r="C1339" s="9">
        <v>13.9166666666667</v>
      </c>
      <c r="D1339">
        <v>1.0012602640311339</v>
      </c>
      <c r="E1339" s="6">
        <v>185.32076202949068</v>
      </c>
      <c r="F1339" s="7">
        <v>76.938648017663112</v>
      </c>
      <c r="G1339" s="7">
        <v>85.065050301219372</v>
      </c>
      <c r="H1339" s="7">
        <v>236.75722394104929</v>
      </c>
      <c r="I1339" s="7">
        <v>185.55431512009878</v>
      </c>
    </row>
    <row r="1340" spans="1:9" x14ac:dyDescent="0.25">
      <c r="A1340" s="13"/>
      <c r="B1340" s="5">
        <f>DATE(YEAR(siječanj!B1340),MONTH(siječanj!B1340)+2,DAY(siječanj!B1340))</f>
        <v>42808</v>
      </c>
      <c r="C1340" s="9">
        <v>13.9270833333333</v>
      </c>
      <c r="D1340">
        <v>1.0012602640311339</v>
      </c>
      <c r="E1340" s="6">
        <v>182.13944394903601</v>
      </c>
      <c r="F1340" s="7">
        <v>75.081893640904497</v>
      </c>
      <c r="G1340" s="7">
        <v>70.505512149194317</v>
      </c>
      <c r="H1340" s="7">
        <v>238.18297224247405</v>
      </c>
      <c r="I1340" s="7">
        <v>182.3689877388957</v>
      </c>
    </row>
    <row r="1341" spans="1:9" x14ac:dyDescent="0.25">
      <c r="A1341" s="13"/>
      <c r="B1341" s="5">
        <f>DATE(YEAR(siječanj!B1341),MONTH(siječanj!B1341)+2,DAY(siječanj!B1341))</f>
        <v>42808</v>
      </c>
      <c r="C1341" s="9">
        <v>13.9375</v>
      </c>
      <c r="D1341">
        <v>1.0012602640311339</v>
      </c>
      <c r="E1341" s="6">
        <v>174.77131311256915</v>
      </c>
      <c r="F1341" s="7">
        <v>73.319543506639164</v>
      </c>
      <c r="G1341" s="7">
        <v>65.142943271124977</v>
      </c>
      <c r="H1341" s="7">
        <v>237.96965921941199</v>
      </c>
      <c r="I1341" s="7">
        <v>174.99157111215897</v>
      </c>
    </row>
    <row r="1342" spans="1:9" x14ac:dyDescent="0.25">
      <c r="A1342" s="13"/>
      <c r="B1342" s="5">
        <f>DATE(YEAR(siječanj!B1342),MONTH(siječanj!B1342)+2,DAY(siječanj!B1342))</f>
        <v>42808</v>
      </c>
      <c r="C1342" s="9">
        <v>13.9479166666667</v>
      </c>
      <c r="D1342">
        <v>1.0012602640311339</v>
      </c>
      <c r="E1342" s="6">
        <v>167.96459070691921</v>
      </c>
      <c r="F1342" s="7">
        <v>72.314667779822713</v>
      </c>
      <c r="G1342" s="7">
        <v>63.291468703722472</v>
      </c>
      <c r="H1342" s="7">
        <v>237.12586536969883</v>
      </c>
      <c r="I1342" s="7">
        <v>168.17627043909127</v>
      </c>
    </row>
    <row r="1343" spans="1:9" x14ac:dyDescent="0.25">
      <c r="A1343" s="13"/>
      <c r="B1343" s="5">
        <f>DATE(YEAR(siječanj!B1343),MONTH(siječanj!B1343)+2,DAY(siječanj!B1343))</f>
        <v>42808</v>
      </c>
      <c r="C1343" s="9">
        <v>13.9583333333333</v>
      </c>
      <c r="D1343">
        <v>1.0012602640311339</v>
      </c>
      <c r="E1343" s="6">
        <v>158.19173468634082</v>
      </c>
      <c r="F1343" s="7">
        <v>69.531778686183245</v>
      </c>
      <c r="G1343" s="7">
        <v>62.274186651405124</v>
      </c>
      <c r="H1343" s="7">
        <v>236.67998079356983</v>
      </c>
      <c r="I1343" s="7">
        <v>158.39109803958868</v>
      </c>
    </row>
    <row r="1344" spans="1:9" x14ac:dyDescent="0.25">
      <c r="A1344" s="13"/>
      <c r="B1344" s="5">
        <f>DATE(YEAR(siječanj!B1344),MONTH(siječanj!B1344)+2,DAY(siječanj!B1344))</f>
        <v>42808</v>
      </c>
      <c r="C1344" s="9">
        <v>13.96875</v>
      </c>
      <c r="D1344">
        <v>1.0012602640311339</v>
      </c>
      <c r="E1344" s="6">
        <v>147.69806315976436</v>
      </c>
      <c r="F1344" s="7">
        <v>67.398733384049933</v>
      </c>
      <c r="G1344" s="7">
        <v>61.083425630085642</v>
      </c>
      <c r="H1344" s="7">
        <v>237.18527817479529</v>
      </c>
      <c r="I1344" s="7">
        <v>147.88420171623275</v>
      </c>
    </row>
    <row r="1345" spans="1:9" x14ac:dyDescent="0.25">
      <c r="A1345" s="13"/>
      <c r="B1345" s="5">
        <f>DATE(YEAR(siječanj!B1345),MONTH(siječanj!B1345)+2,DAY(siječanj!B1345))</f>
        <v>42808</v>
      </c>
      <c r="C1345" s="9">
        <v>13.9791666666667</v>
      </c>
      <c r="D1345">
        <v>1.0012602640311339</v>
      </c>
      <c r="E1345" s="6">
        <v>137.00776290868723</v>
      </c>
      <c r="F1345" s="7">
        <v>66.262379489162214</v>
      </c>
      <c r="G1345" s="7">
        <v>59.356167356601674</v>
      </c>
      <c r="H1345" s="7">
        <v>238.11001165759748</v>
      </c>
      <c r="I1345" s="7">
        <v>137.18042886426716</v>
      </c>
    </row>
    <row r="1346" spans="1:9" ht="15.75" thickBot="1" x14ac:dyDescent="0.3">
      <c r="A1346" s="13"/>
      <c r="B1346" s="5">
        <f>DATE(YEAR(siječanj!B1346),MONTH(siječanj!B1346)+2,DAY(siječanj!B1346))</f>
        <v>42808</v>
      </c>
      <c r="C1346" s="9">
        <v>13.9895833333333</v>
      </c>
      <c r="D1346">
        <v>1.0012602640311339</v>
      </c>
      <c r="E1346" s="6">
        <v>126.66147732254116</v>
      </c>
      <c r="F1346" s="7">
        <v>64.511424076023175</v>
      </c>
      <c r="G1346" s="7">
        <v>58.391228649217382</v>
      </c>
      <c r="H1346" s="7">
        <v>239.6424719778453</v>
      </c>
      <c r="I1346" s="7">
        <v>126.82110422654104</v>
      </c>
    </row>
    <row r="1347" spans="1:9" x14ac:dyDescent="0.25">
      <c r="A1347" s="12">
        <f t="shared" ref="A1347" si="12">A1251+1</f>
        <v>74</v>
      </c>
      <c r="B1347" s="5">
        <f>DATE(YEAR(siječanj!B1347),MONTH(siječanj!B1347)+2,DAY(siječanj!B1347))</f>
        <v>42809</v>
      </c>
      <c r="C1347" s="9">
        <v>14</v>
      </c>
      <c r="D1347">
        <v>0.99774175959610778</v>
      </c>
      <c r="E1347" s="6">
        <v>114.21050561958097</v>
      </c>
      <c r="F1347" s="7">
        <v>63.230862630617139</v>
      </c>
      <c r="G1347" s="7">
        <v>58.826228045326161</v>
      </c>
      <c r="H1347" s="7">
        <v>240.75651032974372</v>
      </c>
      <c r="I1347" s="7">
        <v>113.95259084124187</v>
      </c>
    </row>
    <row r="1348" spans="1:9" x14ac:dyDescent="0.25">
      <c r="A1348" s="13"/>
      <c r="B1348" s="5">
        <f>DATE(YEAR(siječanj!B1348),MONTH(siječanj!B1348)+2,DAY(siječanj!B1348))</f>
        <v>42809</v>
      </c>
      <c r="C1348" s="9">
        <v>14.0104166666667</v>
      </c>
      <c r="D1348">
        <v>0.99774175959610778</v>
      </c>
      <c r="E1348" s="6">
        <v>105.0725366204849</v>
      </c>
      <c r="F1348" s="7">
        <v>61.885520011252581</v>
      </c>
      <c r="G1348" s="7">
        <v>58.352321671872375</v>
      </c>
      <c r="H1348" s="7">
        <v>241.50496465464531</v>
      </c>
      <c r="I1348" s="7">
        <v>104.83525757294908</v>
      </c>
    </row>
    <row r="1349" spans="1:9" x14ac:dyDescent="0.25">
      <c r="A1349" s="13"/>
      <c r="B1349" s="5">
        <f>DATE(YEAR(siječanj!B1349),MONTH(siječanj!B1349)+2,DAY(siječanj!B1349))</f>
        <v>42809</v>
      </c>
      <c r="C1349" s="9">
        <v>14.0208333333333</v>
      </c>
      <c r="D1349">
        <v>0.99774175959610778</v>
      </c>
      <c r="E1349" s="6">
        <v>97.465882730012254</v>
      </c>
      <c r="F1349" s="7">
        <v>60.958615759916491</v>
      </c>
      <c r="G1349" s="7">
        <v>58.445875485910491</v>
      </c>
      <c r="H1349" s="7">
        <v>241.54094138092981</v>
      </c>
      <c r="I1349" s="7">
        <v>97.245781335630326</v>
      </c>
    </row>
    <row r="1350" spans="1:9" x14ac:dyDescent="0.25">
      <c r="A1350" s="13"/>
      <c r="B1350" s="5">
        <f>DATE(YEAR(siječanj!B1350),MONTH(siječanj!B1350)+2,DAY(siječanj!B1350))</f>
        <v>42809</v>
      </c>
      <c r="C1350" s="9">
        <v>14.03125</v>
      </c>
      <c r="D1350">
        <v>0.99774175959610778</v>
      </c>
      <c r="E1350" s="6">
        <v>90.123772211392321</v>
      </c>
      <c r="F1350" s="7">
        <v>59.757969666088698</v>
      </c>
      <c r="G1350" s="7">
        <v>57.757115425371879</v>
      </c>
      <c r="H1350" s="7">
        <v>241.91591264113316</v>
      </c>
      <c r="I1350" s="7">
        <v>89.920251067633373</v>
      </c>
    </row>
    <row r="1351" spans="1:9" x14ac:dyDescent="0.25">
      <c r="A1351" s="13"/>
      <c r="B1351" s="5">
        <f>DATE(YEAR(siječanj!B1351),MONTH(siječanj!B1351)+2,DAY(siječanj!B1351))</f>
        <v>42809</v>
      </c>
      <c r="C1351" s="9">
        <v>14.0416666666667</v>
      </c>
      <c r="D1351">
        <v>0.99774175959610778</v>
      </c>
      <c r="E1351" s="6">
        <v>83.887757942026141</v>
      </c>
      <c r="F1351" s="7">
        <v>59.153941230612986</v>
      </c>
      <c r="G1351" s="7">
        <v>57.873912472786813</v>
      </c>
      <c r="H1351" s="7">
        <v>242.54503728962231</v>
      </c>
      <c r="I1351" s="7">
        <v>83.698319217649527</v>
      </c>
    </row>
    <row r="1352" spans="1:9" x14ac:dyDescent="0.25">
      <c r="A1352" s="13"/>
      <c r="B1352" s="5">
        <f>DATE(YEAR(siječanj!B1352),MONTH(siječanj!B1352)+2,DAY(siječanj!B1352))</f>
        <v>42809</v>
      </c>
      <c r="C1352" s="9">
        <v>14.0520833333333</v>
      </c>
      <c r="D1352">
        <v>0.99774175959610778</v>
      </c>
      <c r="E1352" s="6">
        <v>78.73468990803805</v>
      </c>
      <c r="F1352" s="7">
        <v>58.635202863926331</v>
      </c>
      <c r="G1352" s="7">
        <v>57.584389598023485</v>
      </c>
      <c r="H1352" s="7">
        <v>243.1245044145723</v>
      </c>
      <c r="I1352" s="7">
        <v>78.556888050099786</v>
      </c>
    </row>
    <row r="1353" spans="1:9" x14ac:dyDescent="0.25">
      <c r="A1353" s="13"/>
      <c r="B1353" s="5">
        <f>DATE(YEAR(siječanj!B1353),MONTH(siječanj!B1353)+2,DAY(siječanj!B1353))</f>
        <v>42809</v>
      </c>
      <c r="C1353" s="9">
        <v>14.0625</v>
      </c>
      <c r="D1353">
        <v>0.99774175959610778</v>
      </c>
      <c r="E1353" s="6">
        <v>75.225648023434928</v>
      </c>
      <c r="F1353" s="7">
        <v>58.661491283155058</v>
      </c>
      <c r="G1353" s="7">
        <v>57.0524792990159</v>
      </c>
      <c r="H1353" s="7">
        <v>242.79842157687085</v>
      </c>
      <c r="I1353" s="7">
        <v>75.055770425659432</v>
      </c>
    </row>
    <row r="1354" spans="1:9" x14ac:dyDescent="0.25">
      <c r="A1354" s="13"/>
      <c r="B1354" s="5">
        <f>DATE(YEAR(siječanj!B1354),MONTH(siječanj!B1354)+2,DAY(siječanj!B1354))</f>
        <v>42809</v>
      </c>
      <c r="C1354" s="9">
        <v>14.0729166666667</v>
      </c>
      <c r="D1354">
        <v>0.99774175959610778</v>
      </c>
      <c r="E1354" s="6">
        <v>71.711831231361032</v>
      </c>
      <c r="F1354" s="7">
        <v>58.016581329744746</v>
      </c>
      <c r="G1354" s="7">
        <v>57.041194192428087</v>
      </c>
      <c r="H1354" s="7">
        <v>242.77919105054488</v>
      </c>
      <c r="I1354" s="7">
        <v>71.549888676637266</v>
      </c>
    </row>
    <row r="1355" spans="1:9" x14ac:dyDescent="0.25">
      <c r="A1355" s="13"/>
      <c r="B1355" s="5">
        <f>DATE(YEAR(siječanj!B1355),MONTH(siječanj!B1355)+2,DAY(siječanj!B1355))</f>
        <v>42809</v>
      </c>
      <c r="C1355" s="9">
        <v>14.0833333333333</v>
      </c>
      <c r="D1355">
        <v>0.99774175959610778</v>
      </c>
      <c r="E1355" s="6">
        <v>69.314332424571177</v>
      </c>
      <c r="F1355" s="7">
        <v>57.324922158178616</v>
      </c>
      <c r="G1355" s="7">
        <v>56.867402749761133</v>
      </c>
      <c r="H1355" s="7">
        <v>242.70064473186702</v>
      </c>
      <c r="I1355" s="7">
        <v>69.157803998521189</v>
      </c>
    </row>
    <row r="1356" spans="1:9" x14ac:dyDescent="0.25">
      <c r="A1356" s="13"/>
      <c r="B1356" s="5">
        <f>DATE(YEAR(siječanj!B1356),MONTH(siječanj!B1356)+2,DAY(siječanj!B1356))</f>
        <v>42809</v>
      </c>
      <c r="C1356" s="9">
        <v>14.09375</v>
      </c>
      <c r="D1356">
        <v>0.99774175959610778</v>
      </c>
      <c r="E1356" s="6">
        <v>67.130175014678684</v>
      </c>
      <c r="F1356" s="7">
        <v>56.582473712566681</v>
      </c>
      <c r="G1356" s="7">
        <v>56.547121249374342</v>
      </c>
      <c r="H1356" s="7">
        <v>243.00878521247009</v>
      </c>
      <c r="I1356" s="7">
        <v>66.978578941140185</v>
      </c>
    </row>
    <row r="1357" spans="1:9" x14ac:dyDescent="0.25">
      <c r="A1357" s="13"/>
      <c r="B1357" s="5">
        <f>DATE(YEAR(siječanj!B1357),MONTH(siječanj!B1357)+2,DAY(siječanj!B1357))</f>
        <v>42809</v>
      </c>
      <c r="C1357" s="9">
        <v>14.1041666666667</v>
      </c>
      <c r="D1357">
        <v>0.99774175959610778</v>
      </c>
      <c r="E1357" s="6">
        <v>66.080111227734264</v>
      </c>
      <c r="F1357" s="7">
        <v>56.320715766018552</v>
      </c>
      <c r="G1357" s="7">
        <v>56.318634897142779</v>
      </c>
      <c r="H1357" s="7">
        <v>242.70273900699323</v>
      </c>
      <c r="I1357" s="7">
        <v>65.930886450666108</v>
      </c>
    </row>
    <row r="1358" spans="1:9" x14ac:dyDescent="0.25">
      <c r="A1358" s="13"/>
      <c r="B1358" s="5">
        <f>DATE(YEAR(siječanj!B1358),MONTH(siječanj!B1358)+2,DAY(siječanj!B1358))</f>
        <v>42809</v>
      </c>
      <c r="C1358" s="9">
        <v>14.1145833333333</v>
      </c>
      <c r="D1358">
        <v>0.99774175959610778</v>
      </c>
      <c r="E1358" s="6">
        <v>64.555148105769121</v>
      </c>
      <c r="F1358" s="7">
        <v>55.908505817487168</v>
      </c>
      <c r="G1358" s="7">
        <v>57.721457372926665</v>
      </c>
      <c r="H1358" s="7">
        <v>242.66911658999578</v>
      </c>
      <c r="I1358" s="7">
        <v>64.409367062037433</v>
      </c>
    </row>
    <row r="1359" spans="1:9" x14ac:dyDescent="0.25">
      <c r="A1359" s="13"/>
      <c r="B1359" s="5">
        <f>DATE(YEAR(siječanj!B1359),MONTH(siječanj!B1359)+2,DAY(siječanj!B1359))</f>
        <v>42809</v>
      </c>
      <c r="C1359" s="9">
        <v>14.125</v>
      </c>
      <c r="D1359">
        <v>0.99774175959610778</v>
      </c>
      <c r="E1359" s="6">
        <v>64.109793448692727</v>
      </c>
      <c r="F1359" s="7">
        <v>56.833678616298954</v>
      </c>
      <c r="G1359" s="7">
        <v>56.819009392437437</v>
      </c>
      <c r="H1359" s="7">
        <v>242.06113371891485</v>
      </c>
      <c r="I1359" s="7">
        <v>63.965018122841698</v>
      </c>
    </row>
    <row r="1360" spans="1:9" x14ac:dyDescent="0.25">
      <c r="A1360" s="13"/>
      <c r="B1360" s="5">
        <f>DATE(YEAR(siječanj!B1360),MONTH(siječanj!B1360)+2,DAY(siječanj!B1360))</f>
        <v>42809</v>
      </c>
      <c r="C1360" s="9">
        <v>14.1354166666667</v>
      </c>
      <c r="D1360">
        <v>0.99774175959610778</v>
      </c>
      <c r="E1360" s="6">
        <v>63.171685411596258</v>
      </c>
      <c r="F1360" s="7">
        <v>57.374994001664597</v>
      </c>
      <c r="G1360" s="7">
        <v>56.308747909901477</v>
      </c>
      <c r="H1360" s="7">
        <v>242.28146766431976</v>
      </c>
      <c r="I1360" s="7">
        <v>63.029028559217821</v>
      </c>
    </row>
    <row r="1361" spans="1:9" x14ac:dyDescent="0.25">
      <c r="A1361" s="13"/>
      <c r="B1361" s="5">
        <f>DATE(YEAR(siječanj!B1361),MONTH(siječanj!B1361)+2,DAY(siječanj!B1361))</f>
        <v>42809</v>
      </c>
      <c r="C1361" s="9">
        <v>14.1458333333333</v>
      </c>
      <c r="D1361">
        <v>0.99774175959610778</v>
      </c>
      <c r="E1361" s="6">
        <v>62.845163522423334</v>
      </c>
      <c r="F1361" s="7">
        <v>56.971613659408696</v>
      </c>
      <c r="G1361" s="7">
        <v>56.880033896751335</v>
      </c>
      <c r="H1361" s="7">
        <v>242.18745931438542</v>
      </c>
      <c r="I1361" s="7">
        <v>62.703244034967781</v>
      </c>
    </row>
    <row r="1362" spans="1:9" x14ac:dyDescent="0.25">
      <c r="A1362" s="13"/>
      <c r="B1362" s="5">
        <f>DATE(YEAR(siječanj!B1362),MONTH(siječanj!B1362)+2,DAY(siječanj!B1362))</f>
        <v>42809</v>
      </c>
      <c r="C1362" s="9">
        <v>14.15625</v>
      </c>
      <c r="D1362">
        <v>0.99774175959610778</v>
      </c>
      <c r="E1362" s="6">
        <v>62.308456379723822</v>
      </c>
      <c r="F1362" s="7">
        <v>57.384645246290731</v>
      </c>
      <c r="G1362" s="7">
        <v>55.223266477196816</v>
      </c>
      <c r="H1362" s="7">
        <v>242.09974479127499</v>
      </c>
      <c r="I1362" s="7">
        <v>62.167748906022972</v>
      </c>
    </row>
    <row r="1363" spans="1:9" x14ac:dyDescent="0.25">
      <c r="A1363" s="13"/>
      <c r="B1363" s="5">
        <f>DATE(YEAR(siječanj!B1363),MONTH(siječanj!B1363)+2,DAY(siječanj!B1363))</f>
        <v>42809</v>
      </c>
      <c r="C1363" s="9">
        <v>14.1666666666667</v>
      </c>
      <c r="D1363">
        <v>0.99774175959610778</v>
      </c>
      <c r="E1363" s="6">
        <v>62.065753916996449</v>
      </c>
      <c r="F1363" s="7">
        <v>57.456989501067156</v>
      </c>
      <c r="G1363" s="7">
        <v>55.216424105151383</v>
      </c>
      <c r="H1363" s="7">
        <v>241.76187440503605</v>
      </c>
      <c r="I1363" s="7">
        <v>61.925594523803056</v>
      </c>
    </row>
    <row r="1364" spans="1:9" x14ac:dyDescent="0.25">
      <c r="A1364" s="13"/>
      <c r="B1364" s="5">
        <f>DATE(YEAR(siječanj!B1364),MONTH(siječanj!B1364)+2,DAY(siječanj!B1364))</f>
        <v>42809</v>
      </c>
      <c r="C1364" s="9">
        <v>14.1770833333333</v>
      </c>
      <c r="D1364">
        <v>0.99774175959610778</v>
      </c>
      <c r="E1364" s="6">
        <v>63.106398898724152</v>
      </c>
      <c r="F1364" s="7">
        <v>56.959890282942155</v>
      </c>
      <c r="G1364" s="7">
        <v>56.510241344778144</v>
      </c>
      <c r="H1364" s="7">
        <v>241.89808329888163</v>
      </c>
      <c r="I1364" s="7">
        <v>62.963889478986914</v>
      </c>
    </row>
    <row r="1365" spans="1:9" x14ac:dyDescent="0.25">
      <c r="A1365" s="13"/>
      <c r="B1365" s="5">
        <f>DATE(YEAR(siječanj!B1365),MONTH(siječanj!B1365)+2,DAY(siječanj!B1365))</f>
        <v>42809</v>
      </c>
      <c r="C1365" s="9">
        <v>14.1875</v>
      </c>
      <c r="D1365">
        <v>0.99774175959610778</v>
      </c>
      <c r="E1365" s="6">
        <v>63.04650264203034</v>
      </c>
      <c r="F1365" s="7">
        <v>57.661188675158542</v>
      </c>
      <c r="G1365" s="7">
        <v>56.966340725408763</v>
      </c>
      <c r="H1365" s="7">
        <v>241.87951485953437</v>
      </c>
      <c r="I1365" s="7">
        <v>62.904128482440008</v>
      </c>
    </row>
    <row r="1366" spans="1:9" x14ac:dyDescent="0.25">
      <c r="A1366" s="13"/>
      <c r="B1366" s="5">
        <f>DATE(YEAR(siječanj!B1366),MONTH(siječanj!B1366)+2,DAY(siječanj!B1366))</f>
        <v>42809</v>
      </c>
      <c r="C1366" s="9">
        <v>14.1979166666667</v>
      </c>
      <c r="D1366">
        <v>0.99774175959610778</v>
      </c>
      <c r="E1366" s="6">
        <v>64.874109145822857</v>
      </c>
      <c r="F1366" s="7">
        <v>57.596527740958642</v>
      </c>
      <c r="G1366" s="7">
        <v>56.770295549303647</v>
      </c>
      <c r="H1366" s="7">
        <v>242.25039958288693</v>
      </c>
      <c r="I1366" s="7">
        <v>64.727607811383251</v>
      </c>
    </row>
    <row r="1367" spans="1:9" x14ac:dyDescent="0.25">
      <c r="A1367" s="13"/>
      <c r="B1367" s="5">
        <f>DATE(YEAR(siječanj!B1367),MONTH(siječanj!B1367)+2,DAY(siječanj!B1367))</f>
        <v>42809</v>
      </c>
      <c r="C1367" s="9">
        <v>14.2083333333333</v>
      </c>
      <c r="D1367">
        <v>0.99774175959610778</v>
      </c>
      <c r="E1367" s="6">
        <v>66.199470019532882</v>
      </c>
      <c r="F1367" s="7">
        <v>55.820903137340437</v>
      </c>
      <c r="G1367" s="7">
        <v>57.349657778567774</v>
      </c>
      <c r="H1367" s="7">
        <v>241.5709733262448</v>
      </c>
      <c r="I1367" s="7">
        <v>66.049975701618521</v>
      </c>
    </row>
    <row r="1368" spans="1:9" x14ac:dyDescent="0.25">
      <c r="A1368" s="13"/>
      <c r="B1368" s="5">
        <f>DATE(YEAR(siječanj!B1368),MONTH(siječanj!B1368)+2,DAY(siječanj!B1368))</f>
        <v>42809</v>
      </c>
      <c r="C1368" s="9">
        <v>14.21875</v>
      </c>
      <c r="D1368">
        <v>0.99774175959610778</v>
      </c>
      <c r="E1368" s="6">
        <v>69.297474847478853</v>
      </c>
      <c r="F1368" s="7">
        <v>55.626383263818866</v>
      </c>
      <c r="G1368" s="7">
        <v>60.011408607477421</v>
      </c>
      <c r="H1368" s="7">
        <v>240.12150890921947</v>
      </c>
      <c r="I1368" s="7">
        <v>69.14098448989057</v>
      </c>
    </row>
    <row r="1369" spans="1:9" x14ac:dyDescent="0.25">
      <c r="A1369" s="13"/>
      <c r="B1369" s="5">
        <f>DATE(YEAR(siječanj!B1369),MONTH(siječanj!B1369)+2,DAY(siječanj!B1369))</f>
        <v>42809</v>
      </c>
      <c r="C1369" s="9">
        <v>14.2291666666667</v>
      </c>
      <c r="D1369">
        <v>0.99774175959610778</v>
      </c>
      <c r="E1369" s="6">
        <v>72.54318619268183</v>
      </c>
      <c r="F1369" s="7">
        <v>56.333986227379476</v>
      </c>
      <c r="G1369" s="7">
        <v>61.3397181324152</v>
      </c>
      <c r="H1369" s="7">
        <v>239.99549335447909</v>
      </c>
      <c r="I1369" s="7">
        <v>72.379366238594443</v>
      </c>
    </row>
    <row r="1370" spans="1:9" x14ac:dyDescent="0.25">
      <c r="A1370" s="13"/>
      <c r="B1370" s="5">
        <f>DATE(YEAR(siječanj!B1370),MONTH(siječanj!B1370)+2,DAY(siječanj!B1370))</f>
        <v>42809</v>
      </c>
      <c r="C1370" s="9">
        <v>14.2395833333333</v>
      </c>
      <c r="D1370">
        <v>0.99774175959610778</v>
      </c>
      <c r="E1370" s="6">
        <v>79.448170854441585</v>
      </c>
      <c r="F1370" s="7">
        <v>56.97146937169834</v>
      </c>
      <c r="G1370" s="7">
        <v>59.811277237293638</v>
      </c>
      <c r="H1370" s="7">
        <v>238.78949692199149</v>
      </c>
      <c r="I1370" s="7">
        <v>79.268757785002748</v>
      </c>
    </row>
    <row r="1371" spans="1:9" x14ac:dyDescent="0.25">
      <c r="A1371" s="13"/>
      <c r="B1371" s="5">
        <f>DATE(YEAR(siječanj!B1371),MONTH(siječanj!B1371)+2,DAY(siječanj!B1371))</f>
        <v>42809</v>
      </c>
      <c r="C1371" s="9">
        <v>14.25</v>
      </c>
      <c r="D1371">
        <v>0.99774175959610778</v>
      </c>
      <c r="E1371" s="6">
        <v>84.609700925655986</v>
      </c>
      <c r="F1371" s="7">
        <v>59.558223371058624</v>
      </c>
      <c r="G1371" s="7">
        <v>60.019040175830206</v>
      </c>
      <c r="H1371" s="7">
        <v>235.3841995659989</v>
      </c>
      <c r="I1371" s="7">
        <v>84.418631880464432</v>
      </c>
    </row>
    <row r="1372" spans="1:9" x14ac:dyDescent="0.25">
      <c r="A1372" s="13"/>
      <c r="B1372" s="5">
        <f>DATE(YEAR(siječanj!B1372),MONTH(siječanj!B1372)+2,DAY(siječanj!B1372))</f>
        <v>42809</v>
      </c>
      <c r="C1372" s="9">
        <v>14.2604166666667</v>
      </c>
      <c r="D1372">
        <v>0.99774175959610778</v>
      </c>
      <c r="E1372" s="6">
        <v>91.188968614052172</v>
      </c>
      <c r="F1372" s="7">
        <v>67.59217510773577</v>
      </c>
      <c r="G1372" s="7">
        <v>61.1525063464507</v>
      </c>
      <c r="H1372" s="7">
        <v>222.05177407712301</v>
      </c>
      <c r="I1372" s="7">
        <v>90.983042000738664</v>
      </c>
    </row>
    <row r="1373" spans="1:9" x14ac:dyDescent="0.25">
      <c r="A1373" s="13"/>
      <c r="B1373" s="5">
        <f>DATE(YEAR(siječanj!B1373),MONTH(siječanj!B1373)+2,DAY(siječanj!B1373))</f>
        <v>42809</v>
      </c>
      <c r="C1373" s="9">
        <v>14.2708333333333</v>
      </c>
      <c r="D1373">
        <v>0.99774175959610778</v>
      </c>
      <c r="E1373" s="6">
        <v>96.815982192564334</v>
      </c>
      <c r="F1373" s="7">
        <v>76.744076040246142</v>
      </c>
      <c r="G1373" s="7">
        <v>62.256267488548424</v>
      </c>
      <c r="H1373" s="7">
        <v>212.8201683154382</v>
      </c>
      <c r="I1373" s="7">
        <v>96.597348429834582</v>
      </c>
    </row>
    <row r="1374" spans="1:9" x14ac:dyDescent="0.25">
      <c r="A1374" s="13"/>
      <c r="B1374" s="5">
        <f>DATE(YEAR(siječanj!B1374),MONTH(siječanj!B1374)+2,DAY(siječanj!B1374))</f>
        <v>42809</v>
      </c>
      <c r="C1374" s="9">
        <v>14.28125</v>
      </c>
      <c r="D1374">
        <v>0.99774175959610778</v>
      </c>
      <c r="E1374" s="6">
        <v>103.19909160047165</v>
      </c>
      <c r="F1374" s="7">
        <v>78.107502719308826</v>
      </c>
      <c r="G1374" s="7">
        <v>66.775053313665651</v>
      </c>
      <c r="H1374" s="7">
        <v>192.78100675855055</v>
      </c>
      <c r="I1374" s="7">
        <v>102.96604324217449</v>
      </c>
    </row>
    <row r="1375" spans="1:9" x14ac:dyDescent="0.25">
      <c r="A1375" s="13"/>
      <c r="B1375" s="5">
        <f>DATE(YEAR(siječanj!B1375),MONTH(siječanj!B1375)+2,DAY(siječanj!B1375))</f>
        <v>42809</v>
      </c>
      <c r="C1375" s="9">
        <v>14.2916666666667</v>
      </c>
      <c r="D1375">
        <v>0.99774175959610778</v>
      </c>
      <c r="E1375" s="6">
        <v>108.80575996421693</v>
      </c>
      <c r="F1375" s="7">
        <v>85.890698447352591</v>
      </c>
      <c r="G1375" s="7">
        <v>79.027718580367122</v>
      </c>
      <c r="H1375" s="7">
        <v>152.50537672444474</v>
      </c>
      <c r="I1375" s="7">
        <v>108.56005040088954</v>
      </c>
    </row>
    <row r="1376" spans="1:9" x14ac:dyDescent="0.25">
      <c r="A1376" s="13"/>
      <c r="B1376" s="5">
        <f>DATE(YEAR(siječanj!B1376),MONTH(siječanj!B1376)+2,DAY(siječanj!B1376))</f>
        <v>42809</v>
      </c>
      <c r="C1376" s="9">
        <v>14.3020833333333</v>
      </c>
      <c r="D1376">
        <v>0.99774175959610778</v>
      </c>
      <c r="E1376" s="6">
        <v>110.49196727500455</v>
      </c>
      <c r="F1376" s="7">
        <v>108.70963952070079</v>
      </c>
      <c r="G1376" s="7">
        <v>96.372699059706349</v>
      </c>
      <c r="H1376" s="7">
        <v>118.13140299453053</v>
      </c>
      <c r="I1376" s="7">
        <v>110.2424498501986</v>
      </c>
    </row>
    <row r="1377" spans="1:9" x14ac:dyDescent="0.25">
      <c r="A1377" s="13"/>
      <c r="B1377" s="5">
        <f>DATE(YEAR(siječanj!B1377),MONTH(siječanj!B1377)+2,DAY(siječanj!B1377))</f>
        <v>42809</v>
      </c>
      <c r="C1377" s="9">
        <v>14.3125</v>
      </c>
      <c r="D1377">
        <v>0.99774175959610778</v>
      </c>
      <c r="E1377" s="6">
        <v>113.90643006326174</v>
      </c>
      <c r="F1377" s="7">
        <v>123.76040281185824</v>
      </c>
      <c r="G1377" s="7">
        <v>105.03679257115157</v>
      </c>
      <c r="H1377" s="7">
        <v>61.465482757994558</v>
      </c>
      <c r="I1377" s="7">
        <v>113.64920196062975</v>
      </c>
    </row>
    <row r="1378" spans="1:9" x14ac:dyDescent="0.25">
      <c r="A1378" s="13"/>
      <c r="B1378" s="5">
        <f>DATE(YEAR(siječanj!B1378),MONTH(siječanj!B1378)+2,DAY(siječanj!B1378))</f>
        <v>42809</v>
      </c>
      <c r="C1378" s="9">
        <v>14.3229166666667</v>
      </c>
      <c r="D1378">
        <v>0.99774175959610778</v>
      </c>
      <c r="E1378" s="6">
        <v>114.36410955945102</v>
      </c>
      <c r="F1378" s="7">
        <v>134.71091418184517</v>
      </c>
      <c r="G1378" s="7">
        <v>118.42377329587029</v>
      </c>
      <c r="H1378" s="7">
        <v>18.631288603758268</v>
      </c>
      <c r="I1378" s="7">
        <v>114.10584790648872</v>
      </c>
    </row>
    <row r="1379" spans="1:9" x14ac:dyDescent="0.25">
      <c r="A1379" s="13"/>
      <c r="B1379" s="5">
        <f>DATE(YEAR(siječanj!B1379),MONTH(siječanj!B1379)+2,DAY(siječanj!B1379))</f>
        <v>42809</v>
      </c>
      <c r="C1379" s="9">
        <v>14.3333333333333</v>
      </c>
      <c r="D1379">
        <v>0.99774175959610778</v>
      </c>
      <c r="E1379" s="6">
        <v>113.07932994050408</v>
      </c>
      <c r="F1379" s="7">
        <v>145.64819116239872</v>
      </c>
      <c r="G1379" s="7">
        <v>124.36690221891899</v>
      </c>
      <c r="H1379" s="7">
        <v>4.5352137938048376</v>
      </c>
      <c r="I1379" s="7">
        <v>112.82396962878738</v>
      </c>
    </row>
    <row r="1380" spans="1:9" x14ac:dyDescent="0.25">
      <c r="A1380" s="13"/>
      <c r="B1380" s="5">
        <f>DATE(YEAR(siječanj!B1380),MONTH(siječanj!B1380)+2,DAY(siječanj!B1380))</f>
        <v>42809</v>
      </c>
      <c r="C1380" s="9">
        <v>14.34375</v>
      </c>
      <c r="D1380">
        <v>0.99774175959610778</v>
      </c>
      <c r="E1380" s="6">
        <v>111.82296454437586</v>
      </c>
      <c r="F1380" s="7">
        <v>163.97717924886072</v>
      </c>
      <c r="G1380" s="7">
        <v>138.03216878468476</v>
      </c>
      <c r="H1380" s="7">
        <v>2.8059496193145197</v>
      </c>
      <c r="I1380" s="7">
        <v>111.57044140775875</v>
      </c>
    </row>
    <row r="1381" spans="1:9" x14ac:dyDescent="0.25">
      <c r="A1381" s="13"/>
      <c r="B1381" s="5">
        <f>DATE(YEAR(siječanj!B1381),MONTH(siječanj!B1381)+2,DAY(siječanj!B1381))</f>
        <v>42809</v>
      </c>
      <c r="C1381" s="9">
        <v>14.3541666666667</v>
      </c>
      <c r="D1381">
        <v>0.99774175959610778</v>
      </c>
      <c r="E1381" s="6">
        <v>112.85230100485599</v>
      </c>
      <c r="F1381" s="7">
        <v>174.37649553331445</v>
      </c>
      <c r="G1381" s="7">
        <v>151.29359518722779</v>
      </c>
      <c r="H1381" s="7">
        <v>2.500901544962761</v>
      </c>
      <c r="I1381" s="7">
        <v>112.59745337905461</v>
      </c>
    </row>
    <row r="1382" spans="1:9" x14ac:dyDescent="0.25">
      <c r="A1382" s="13"/>
      <c r="B1382" s="5">
        <f>DATE(YEAR(siječanj!B1382),MONTH(siječanj!B1382)+2,DAY(siječanj!B1382))</f>
        <v>42809</v>
      </c>
      <c r="C1382" s="9">
        <v>14.3645833333333</v>
      </c>
      <c r="D1382">
        <v>0.99774175959610778</v>
      </c>
      <c r="E1382" s="6">
        <v>113.01726805335898</v>
      </c>
      <c r="F1382" s="7">
        <v>195.67906094662914</v>
      </c>
      <c r="G1382" s="7">
        <v>164.83782227466756</v>
      </c>
      <c r="H1382" s="7">
        <v>2.2367398418785558</v>
      </c>
      <c r="I1382" s="7">
        <v>112.76204789230336</v>
      </c>
    </row>
    <row r="1383" spans="1:9" x14ac:dyDescent="0.25">
      <c r="A1383" s="13"/>
      <c r="B1383" s="5">
        <f>DATE(YEAR(siječanj!B1383),MONTH(siječanj!B1383)+2,DAY(siječanj!B1383))</f>
        <v>42809</v>
      </c>
      <c r="C1383" s="9">
        <v>14.375</v>
      </c>
      <c r="D1383">
        <v>0.99774175959610778</v>
      </c>
      <c r="E1383" s="6">
        <v>114.51449780607531</v>
      </c>
      <c r="F1383" s="7">
        <v>226.29833592161799</v>
      </c>
      <c r="G1383" s="7">
        <v>170.24945352418914</v>
      </c>
      <c r="H1383" s="7">
        <v>2.0013959246044664</v>
      </c>
      <c r="I1383" s="7">
        <v>114.25589654029821</v>
      </c>
    </row>
    <row r="1384" spans="1:9" x14ac:dyDescent="0.25">
      <c r="A1384" s="13"/>
      <c r="B1384" s="5">
        <f>DATE(YEAR(siječanj!B1384),MONTH(siječanj!B1384)+2,DAY(siječanj!B1384))</f>
        <v>42809</v>
      </c>
      <c r="C1384" s="9">
        <v>14.3854166666667</v>
      </c>
      <c r="D1384">
        <v>0.99774175959610778</v>
      </c>
      <c r="E1384" s="6">
        <v>114.69552545584456</v>
      </c>
      <c r="F1384" s="7">
        <v>224.26620784890383</v>
      </c>
      <c r="G1384" s="7">
        <v>192.31774986657288</v>
      </c>
      <c r="H1384" s="7">
        <v>1.7994713976560863</v>
      </c>
      <c r="I1384" s="7">
        <v>114.43651538611452</v>
      </c>
    </row>
    <row r="1385" spans="1:9" x14ac:dyDescent="0.25">
      <c r="A1385" s="13"/>
      <c r="B1385" s="5">
        <f>DATE(YEAR(siječanj!B1385),MONTH(siječanj!B1385)+2,DAY(siječanj!B1385))</f>
        <v>42809</v>
      </c>
      <c r="C1385" s="9">
        <v>14.3958333333333</v>
      </c>
      <c r="D1385">
        <v>0.99774175959610778</v>
      </c>
      <c r="E1385" s="6">
        <v>114.66386477234474</v>
      </c>
      <c r="F1385" s="7">
        <v>222.21478530292134</v>
      </c>
      <c r="G1385" s="7">
        <v>199.00677746402673</v>
      </c>
      <c r="H1385" s="7">
        <v>2.0213055401428144</v>
      </c>
      <c r="I1385" s="7">
        <v>114.40492620004939</v>
      </c>
    </row>
    <row r="1386" spans="1:9" x14ac:dyDescent="0.25">
      <c r="A1386" s="13"/>
      <c r="B1386" s="5">
        <f>DATE(YEAR(siječanj!B1386),MONTH(siječanj!B1386)+2,DAY(siječanj!B1386))</f>
        <v>42809</v>
      </c>
      <c r="C1386" s="9">
        <v>14.40625</v>
      </c>
      <c r="D1386">
        <v>0.99774175959610778</v>
      </c>
      <c r="E1386" s="6">
        <v>115.26417515145191</v>
      </c>
      <c r="F1386" s="7">
        <v>223.38164402457375</v>
      </c>
      <c r="G1386" s="7">
        <v>202.81214985766411</v>
      </c>
      <c r="H1386" s="7">
        <v>2.0379727297216848</v>
      </c>
      <c r="I1386" s="7">
        <v>115.00388093400359</v>
      </c>
    </row>
    <row r="1387" spans="1:9" x14ac:dyDescent="0.25">
      <c r="A1387" s="13"/>
      <c r="B1387" s="5">
        <f>DATE(YEAR(siječanj!B1387),MONTH(siječanj!B1387)+2,DAY(siječanj!B1387))</f>
        <v>42809</v>
      </c>
      <c r="C1387" s="9">
        <v>14.4166666666667</v>
      </c>
      <c r="D1387">
        <v>0.99774175959610778</v>
      </c>
      <c r="E1387" s="6">
        <v>115.78062739669481</v>
      </c>
      <c r="F1387" s="7">
        <v>233.44953143833649</v>
      </c>
      <c r="G1387" s="7">
        <v>204.14651255833996</v>
      </c>
      <c r="H1387" s="7">
        <v>2.1528378196186697</v>
      </c>
      <c r="I1387" s="7">
        <v>115.5191669059196</v>
      </c>
    </row>
    <row r="1388" spans="1:9" x14ac:dyDescent="0.25">
      <c r="A1388" s="13"/>
      <c r="B1388" s="5">
        <f>DATE(YEAR(siječanj!B1388),MONTH(siječanj!B1388)+2,DAY(siječanj!B1388))</f>
        <v>42809</v>
      </c>
      <c r="C1388" s="9">
        <v>14.4270833333333</v>
      </c>
      <c r="D1388">
        <v>0.99774175959610778</v>
      </c>
      <c r="E1388" s="6">
        <v>117.70282391431034</v>
      </c>
      <c r="F1388" s="7">
        <v>233.05350175332492</v>
      </c>
      <c r="G1388" s="7">
        <v>201.14896871583514</v>
      </c>
      <c r="H1388" s="7">
        <v>2.0651723029462246</v>
      </c>
      <c r="I1388" s="7">
        <v>117.43702264169484</v>
      </c>
    </row>
    <row r="1389" spans="1:9" x14ac:dyDescent="0.25">
      <c r="A1389" s="13"/>
      <c r="B1389" s="5">
        <f>DATE(YEAR(siječanj!B1389),MONTH(siječanj!B1389)+2,DAY(siječanj!B1389))</f>
        <v>42809</v>
      </c>
      <c r="C1389" s="9">
        <v>14.4375</v>
      </c>
      <c r="D1389">
        <v>0.99774175959610778</v>
      </c>
      <c r="E1389" s="6">
        <v>119.36682606923767</v>
      </c>
      <c r="F1389" s="7">
        <v>224.84094988716896</v>
      </c>
      <c r="G1389" s="7">
        <v>200.71013150215055</v>
      </c>
      <c r="H1389" s="7">
        <v>2.0439125100342506</v>
      </c>
      <c r="I1389" s="7">
        <v>119.09726707972375</v>
      </c>
    </row>
    <row r="1390" spans="1:9" x14ac:dyDescent="0.25">
      <c r="A1390" s="13"/>
      <c r="B1390" s="5">
        <f>DATE(YEAR(siječanj!B1390),MONTH(siječanj!B1390)+2,DAY(siječanj!B1390))</f>
        <v>42809</v>
      </c>
      <c r="C1390" s="9">
        <v>14.4479166666667</v>
      </c>
      <c r="D1390">
        <v>0.99774175959610778</v>
      </c>
      <c r="E1390" s="6">
        <v>120.29902378124821</v>
      </c>
      <c r="F1390" s="7">
        <v>223.612560473033</v>
      </c>
      <c r="G1390" s="7">
        <v>206.44674738132204</v>
      </c>
      <c r="H1390" s="7">
        <v>2.1179932420652436</v>
      </c>
      <c r="I1390" s="7">
        <v>120.0273596651966</v>
      </c>
    </row>
    <row r="1391" spans="1:9" x14ac:dyDescent="0.25">
      <c r="A1391" s="13"/>
      <c r="B1391" s="5">
        <f>DATE(YEAR(siječanj!B1391),MONTH(siječanj!B1391)+2,DAY(siječanj!B1391))</f>
        <v>42809</v>
      </c>
      <c r="C1391" s="9">
        <v>14.4583333333333</v>
      </c>
      <c r="D1391">
        <v>0.99774175959610778</v>
      </c>
      <c r="E1391" s="6">
        <v>120.44161794174322</v>
      </c>
      <c r="F1391" s="7">
        <v>220.83331865207199</v>
      </c>
      <c r="G1391" s="7">
        <v>207.7882048366188</v>
      </c>
      <c r="H1391" s="7">
        <v>2.2055167400806108</v>
      </c>
      <c r="I1391" s="7">
        <v>120.16963181379703</v>
      </c>
    </row>
    <row r="1392" spans="1:9" x14ac:dyDescent="0.25">
      <c r="A1392" s="13"/>
      <c r="B1392" s="5">
        <f>DATE(YEAR(siječanj!B1392),MONTH(siječanj!B1392)+2,DAY(siječanj!B1392))</f>
        <v>42809</v>
      </c>
      <c r="C1392" s="9">
        <v>14.46875</v>
      </c>
      <c r="D1392">
        <v>0.99774175959610778</v>
      </c>
      <c r="E1392" s="6">
        <v>119.70510608121383</v>
      </c>
      <c r="F1392" s="7">
        <v>218.93068879940361</v>
      </c>
      <c r="G1392" s="7">
        <v>202.89220320695213</v>
      </c>
      <c r="H1392" s="7">
        <v>2.1871133224123964</v>
      </c>
      <c r="I1392" s="7">
        <v>119.43478317410903</v>
      </c>
    </row>
    <row r="1393" spans="1:9" x14ac:dyDescent="0.25">
      <c r="A1393" s="13"/>
      <c r="B1393" s="5">
        <f>DATE(YEAR(siječanj!B1393),MONTH(siječanj!B1393)+2,DAY(siječanj!B1393))</f>
        <v>42809</v>
      </c>
      <c r="C1393" s="9">
        <v>14.4791666666667</v>
      </c>
      <c r="D1393">
        <v>0.99774175959610778</v>
      </c>
      <c r="E1393" s="6">
        <v>120.44897632128766</v>
      </c>
      <c r="F1393" s="7">
        <v>217.9524862590435</v>
      </c>
      <c r="G1393" s="7">
        <v>198.16359932804116</v>
      </c>
      <c r="H1393" s="7">
        <v>2.2458220350118125</v>
      </c>
      <c r="I1393" s="7">
        <v>120.17697357635147</v>
      </c>
    </row>
    <row r="1394" spans="1:9" x14ac:dyDescent="0.25">
      <c r="A1394" s="13"/>
      <c r="B1394" s="5">
        <f>DATE(YEAR(siječanj!B1394),MONTH(siječanj!B1394)+2,DAY(siječanj!B1394))</f>
        <v>42809</v>
      </c>
      <c r="C1394" s="9">
        <v>14.4895833333333</v>
      </c>
      <c r="D1394">
        <v>0.99774175959610778</v>
      </c>
      <c r="E1394" s="6">
        <v>121.09349255754479</v>
      </c>
      <c r="F1394" s="7">
        <v>213.70697669346259</v>
      </c>
      <c r="G1394" s="7">
        <v>193.81705860155719</v>
      </c>
      <c r="H1394" s="7">
        <v>1.9720050635091011</v>
      </c>
      <c r="I1394" s="7">
        <v>120.82003434000292</v>
      </c>
    </row>
    <row r="1395" spans="1:9" x14ac:dyDescent="0.25">
      <c r="A1395" s="13"/>
      <c r="B1395" s="5">
        <f>DATE(YEAR(siječanj!B1395),MONTH(siječanj!B1395)+2,DAY(siječanj!B1395))</f>
        <v>42809</v>
      </c>
      <c r="C1395" s="9">
        <v>14.5</v>
      </c>
      <c r="D1395">
        <v>0.99774175959610778</v>
      </c>
      <c r="E1395" s="6">
        <v>121.75431950454285</v>
      </c>
      <c r="F1395" s="7">
        <v>217.12100428015714</v>
      </c>
      <c r="G1395" s="7">
        <v>194.34726631969866</v>
      </c>
      <c r="H1395" s="7">
        <v>1.8552077197707495</v>
      </c>
      <c r="I1395" s="7">
        <v>121.47936898088929</v>
      </c>
    </row>
    <row r="1396" spans="1:9" x14ac:dyDescent="0.25">
      <c r="A1396" s="13"/>
      <c r="B1396" s="5">
        <f>DATE(YEAR(siječanj!B1396),MONTH(siječanj!B1396)+2,DAY(siječanj!B1396))</f>
        <v>42809</v>
      </c>
      <c r="C1396" s="9">
        <v>14.5104166666667</v>
      </c>
      <c r="D1396">
        <v>0.99774175959610778</v>
      </c>
      <c r="E1396" s="6">
        <v>122.15388626279226</v>
      </c>
      <c r="F1396" s="7">
        <v>209.51304998433443</v>
      </c>
      <c r="G1396" s="7">
        <v>191.17280629787848</v>
      </c>
      <c r="H1396" s="7">
        <v>1.8584301431024697</v>
      </c>
      <c r="I1396" s="7">
        <v>121.87803342134116</v>
      </c>
    </row>
    <row r="1397" spans="1:9" x14ac:dyDescent="0.25">
      <c r="A1397" s="13"/>
      <c r="B1397" s="5">
        <f>DATE(YEAR(siječanj!B1397),MONTH(siječanj!B1397)+2,DAY(siječanj!B1397))</f>
        <v>42809</v>
      </c>
      <c r="C1397" s="9">
        <v>14.5208333333333</v>
      </c>
      <c r="D1397">
        <v>0.99774175959610778</v>
      </c>
      <c r="E1397" s="6">
        <v>121.35695609166557</v>
      </c>
      <c r="F1397" s="7">
        <v>202.80363538078669</v>
      </c>
      <c r="G1397" s="7">
        <v>186.96608952426448</v>
      </c>
      <c r="H1397" s="7">
        <v>2.0521645941155739</v>
      </c>
      <c r="I1397" s="7">
        <v>121.08290291012599</v>
      </c>
    </row>
    <row r="1398" spans="1:9" x14ac:dyDescent="0.25">
      <c r="A1398" s="13"/>
      <c r="B1398" s="5">
        <f>DATE(YEAR(siječanj!B1398),MONTH(siječanj!B1398)+2,DAY(siječanj!B1398))</f>
        <v>42809</v>
      </c>
      <c r="C1398" s="9">
        <v>14.53125</v>
      </c>
      <c r="D1398">
        <v>0.99774175959610778</v>
      </c>
      <c r="E1398" s="6">
        <v>119.50901529058322</v>
      </c>
      <c r="F1398" s="7">
        <v>188.08041721611644</v>
      </c>
      <c r="G1398" s="7">
        <v>183.01533274895209</v>
      </c>
      <c r="H1398" s="7">
        <v>1.8821412580461154</v>
      </c>
      <c r="I1398" s="7">
        <v>119.23913520362466</v>
      </c>
    </row>
    <row r="1399" spans="1:9" x14ac:dyDescent="0.25">
      <c r="A1399" s="13"/>
      <c r="B1399" s="5">
        <f>DATE(YEAR(siječanj!B1399),MONTH(siječanj!B1399)+2,DAY(siječanj!B1399))</f>
        <v>42809</v>
      </c>
      <c r="C1399" s="9">
        <v>14.5416666666667</v>
      </c>
      <c r="D1399">
        <v>0.99774175959610778</v>
      </c>
      <c r="E1399" s="6">
        <v>117.01545955805148</v>
      </c>
      <c r="F1399" s="7">
        <v>183.97120342493591</v>
      </c>
      <c r="G1399" s="7">
        <v>177.7630390320623</v>
      </c>
      <c r="H1399" s="7">
        <v>1.8396246726163312</v>
      </c>
      <c r="I1399" s="7">
        <v>116.75121051939746</v>
      </c>
    </row>
    <row r="1400" spans="1:9" x14ac:dyDescent="0.25">
      <c r="A1400" s="13"/>
      <c r="B1400" s="5">
        <f>DATE(YEAR(siječanj!B1400),MONTH(siječanj!B1400)+2,DAY(siječanj!B1400))</f>
        <v>42809</v>
      </c>
      <c r="C1400" s="9">
        <v>14.5520833333333</v>
      </c>
      <c r="D1400">
        <v>0.99774175959610778</v>
      </c>
      <c r="E1400" s="6">
        <v>114.52559095527526</v>
      </c>
      <c r="F1400" s="7">
        <v>191.85516808669652</v>
      </c>
      <c r="G1400" s="7">
        <v>177.07111417414905</v>
      </c>
      <c r="H1400" s="7">
        <v>1.9441854088240811</v>
      </c>
      <c r="I1400" s="7">
        <v>114.26696463850043</v>
      </c>
    </row>
    <row r="1401" spans="1:9" x14ac:dyDescent="0.25">
      <c r="A1401" s="13"/>
      <c r="B1401" s="5">
        <f>DATE(YEAR(siječanj!B1401),MONTH(siječanj!B1401)+2,DAY(siječanj!B1401))</f>
        <v>42809</v>
      </c>
      <c r="C1401" s="9">
        <v>14.5625</v>
      </c>
      <c r="D1401">
        <v>0.99774175959610778</v>
      </c>
      <c r="E1401" s="6">
        <v>115.81265331942751</v>
      </c>
      <c r="F1401" s="7">
        <v>179.47433264393646</v>
      </c>
      <c r="G1401" s="7">
        <v>173.69798099258102</v>
      </c>
      <c r="H1401" s="7">
        <v>1.9256239703965834</v>
      </c>
      <c r="I1401" s="7">
        <v>115.55112050641962</v>
      </c>
    </row>
    <row r="1402" spans="1:9" x14ac:dyDescent="0.25">
      <c r="A1402" s="13"/>
      <c r="B1402" s="5">
        <f>DATE(YEAR(siječanj!B1402),MONTH(siječanj!B1402)+2,DAY(siječanj!B1402))</f>
        <v>42809</v>
      </c>
      <c r="C1402" s="9">
        <v>14.5729166666667</v>
      </c>
      <c r="D1402">
        <v>0.99774175959610778</v>
      </c>
      <c r="E1402" s="6">
        <v>116.63667372115381</v>
      </c>
      <c r="F1402" s="7">
        <v>173.34732736726258</v>
      </c>
      <c r="G1402" s="7">
        <v>174.79476355616401</v>
      </c>
      <c r="H1402" s="7">
        <v>1.9729631893786814</v>
      </c>
      <c r="I1402" s="7">
        <v>116.37328007198111</v>
      </c>
    </row>
    <row r="1403" spans="1:9" x14ac:dyDescent="0.25">
      <c r="A1403" s="13"/>
      <c r="B1403" s="5">
        <f>DATE(YEAR(siječanj!B1403),MONTH(siječanj!B1403)+2,DAY(siječanj!B1403))</f>
        <v>42809</v>
      </c>
      <c r="C1403" s="9">
        <v>14.5833333333333</v>
      </c>
      <c r="D1403">
        <v>0.99774175959610778</v>
      </c>
      <c r="E1403" s="6">
        <v>116.92035046781875</v>
      </c>
      <c r="F1403" s="7">
        <v>173.6502393751982</v>
      </c>
      <c r="G1403" s="7">
        <v>175.04398133423581</v>
      </c>
      <c r="H1403" s="7">
        <v>2.0837947493883826</v>
      </c>
      <c r="I1403" s="7">
        <v>116.65631620835508</v>
      </c>
    </row>
    <row r="1404" spans="1:9" x14ac:dyDescent="0.25">
      <c r="A1404" s="13"/>
      <c r="B1404" s="5">
        <f>DATE(YEAR(siječanj!B1404),MONTH(siječanj!B1404)+2,DAY(siječanj!B1404))</f>
        <v>42809</v>
      </c>
      <c r="C1404" s="9">
        <v>14.59375</v>
      </c>
      <c r="D1404">
        <v>0.99774175959610778</v>
      </c>
      <c r="E1404" s="6">
        <v>118.35242769488156</v>
      </c>
      <c r="F1404" s="7">
        <v>174.32652388962734</v>
      </c>
      <c r="G1404" s="7">
        <v>172.35976044396619</v>
      </c>
      <c r="H1404" s="7">
        <v>2.0311858381235921</v>
      </c>
      <c r="I1404" s="7">
        <v>118.08515946076224</v>
      </c>
    </row>
    <row r="1405" spans="1:9" x14ac:dyDescent="0.25">
      <c r="A1405" s="13"/>
      <c r="B1405" s="5">
        <f>DATE(YEAR(siječanj!B1405),MONTH(siječanj!B1405)+2,DAY(siječanj!B1405))</f>
        <v>42809</v>
      </c>
      <c r="C1405" s="9">
        <v>14.6041666666667</v>
      </c>
      <c r="D1405">
        <v>0.99774175959610778</v>
      </c>
      <c r="E1405" s="6">
        <v>118.63551886777643</v>
      </c>
      <c r="F1405" s="7">
        <v>175.25046222691719</v>
      </c>
      <c r="G1405" s="7">
        <v>172.80077295508679</v>
      </c>
      <c r="H1405" s="7">
        <v>2.0364165252821573</v>
      </c>
      <c r="I1405" s="7">
        <v>118.3676113457325</v>
      </c>
    </row>
    <row r="1406" spans="1:9" x14ac:dyDescent="0.25">
      <c r="A1406" s="13"/>
      <c r="B1406" s="5">
        <f>DATE(YEAR(siječanj!B1406),MONTH(siječanj!B1406)+2,DAY(siječanj!B1406))</f>
        <v>42809</v>
      </c>
      <c r="C1406" s="9">
        <v>14.6145833333333</v>
      </c>
      <c r="D1406">
        <v>0.99774175959610778</v>
      </c>
      <c r="E1406" s="6">
        <v>120.75475599652758</v>
      </c>
      <c r="F1406" s="7">
        <v>175.60955025008533</v>
      </c>
      <c r="G1406" s="7">
        <v>170.65971141575892</v>
      </c>
      <c r="H1406" s="7">
        <v>2.0419542527767991</v>
      </c>
      <c r="I1406" s="7">
        <v>120.48206272757407</v>
      </c>
    </row>
    <row r="1407" spans="1:9" x14ac:dyDescent="0.25">
      <c r="A1407" s="13"/>
      <c r="B1407" s="5">
        <f>DATE(YEAR(siječanj!B1407),MONTH(siječanj!B1407)+2,DAY(siječanj!B1407))</f>
        <v>42809</v>
      </c>
      <c r="C1407" s="9">
        <v>14.625</v>
      </c>
      <c r="D1407">
        <v>0.99774175959610778</v>
      </c>
      <c r="E1407" s="6">
        <v>122.52342301161669</v>
      </c>
      <c r="F1407" s="7">
        <v>172.04141938073707</v>
      </c>
      <c r="G1407" s="7">
        <v>167.27747243111168</v>
      </c>
      <c r="H1407" s="7">
        <v>2.1048695179936003</v>
      </c>
      <c r="I1407" s="7">
        <v>122.24673566734867</v>
      </c>
    </row>
    <row r="1408" spans="1:9" x14ac:dyDescent="0.25">
      <c r="A1408" s="13"/>
      <c r="B1408" s="5">
        <f>DATE(YEAR(siječanj!B1408),MONTH(siječanj!B1408)+2,DAY(siječanj!B1408))</f>
        <v>42809</v>
      </c>
      <c r="C1408" s="9">
        <v>14.6354166666667</v>
      </c>
      <c r="D1408">
        <v>0.99774175959610778</v>
      </c>
      <c r="E1408" s="6">
        <v>124.55186246107938</v>
      </c>
      <c r="F1408" s="7">
        <v>169.49560301119874</v>
      </c>
      <c r="G1408" s="7">
        <v>160.46717300311951</v>
      </c>
      <c r="H1408" s="7">
        <v>2.0276253703827711</v>
      </c>
      <c r="I1408" s="7">
        <v>124.27059441288975</v>
      </c>
    </row>
    <row r="1409" spans="1:9" x14ac:dyDescent="0.25">
      <c r="A1409" s="13"/>
      <c r="B1409" s="5">
        <f>DATE(YEAR(siječanj!B1409),MONTH(siječanj!B1409)+2,DAY(siječanj!B1409))</f>
        <v>42809</v>
      </c>
      <c r="C1409" s="9">
        <v>14.6458333333333</v>
      </c>
      <c r="D1409">
        <v>0.99774175959610778</v>
      </c>
      <c r="E1409" s="6">
        <v>126.38983759059364</v>
      </c>
      <c r="F1409" s="7">
        <v>168.15902987823037</v>
      </c>
      <c r="G1409" s="7">
        <v>158.06351740922119</v>
      </c>
      <c r="H1409" s="7">
        <v>1.9262960586892326</v>
      </c>
      <c r="I1409" s="7">
        <v>126.10441895270519</v>
      </c>
    </row>
    <row r="1410" spans="1:9" x14ac:dyDescent="0.25">
      <c r="A1410" s="13"/>
      <c r="B1410" s="5">
        <f>DATE(YEAR(siječanj!B1410),MONTH(siječanj!B1410)+2,DAY(siječanj!B1410))</f>
        <v>42809</v>
      </c>
      <c r="C1410" s="9">
        <v>14.65625</v>
      </c>
      <c r="D1410">
        <v>0.99774175959610778</v>
      </c>
      <c r="E1410" s="6">
        <v>130.07640856981436</v>
      </c>
      <c r="F1410" s="7">
        <v>167.00219915244776</v>
      </c>
      <c r="G1410" s="7">
        <v>158.00972386599747</v>
      </c>
      <c r="H1410" s="7">
        <v>2.3685881628729781</v>
      </c>
      <c r="I1410" s="7">
        <v>129.78266476838883</v>
      </c>
    </row>
    <row r="1411" spans="1:9" x14ac:dyDescent="0.25">
      <c r="A1411" s="13"/>
      <c r="B1411" s="5">
        <f>DATE(YEAR(siječanj!B1411),MONTH(siječanj!B1411)+2,DAY(siječanj!B1411))</f>
        <v>42809</v>
      </c>
      <c r="C1411" s="9">
        <v>14.6666666666667</v>
      </c>
      <c r="D1411">
        <v>0.99774175959610778</v>
      </c>
      <c r="E1411" s="6">
        <v>131.57279767679643</v>
      </c>
      <c r="F1411" s="7">
        <v>166.78634072976112</v>
      </c>
      <c r="G1411" s="7">
        <v>156.27444142904332</v>
      </c>
      <c r="H1411" s="7">
        <v>3.6702501630045994</v>
      </c>
      <c r="I1411" s="7">
        <v>131.27567466902954</v>
      </c>
    </row>
    <row r="1412" spans="1:9" x14ac:dyDescent="0.25">
      <c r="A1412" s="13"/>
      <c r="B1412" s="5">
        <f>DATE(YEAR(siječanj!B1412),MONTH(siječanj!B1412)+2,DAY(siječanj!B1412))</f>
        <v>42809</v>
      </c>
      <c r="C1412" s="9">
        <v>14.6770833333333</v>
      </c>
      <c r="D1412">
        <v>0.99774175959610778</v>
      </c>
      <c r="E1412" s="6">
        <v>134.35566059666692</v>
      </c>
      <c r="F1412" s="7">
        <v>166.04513075366307</v>
      </c>
      <c r="G1412" s="7">
        <v>155.610559079513</v>
      </c>
      <c r="H1412" s="7">
        <v>7.9268873600318468</v>
      </c>
      <c r="I1412" s="7">
        <v>134.0522532154159</v>
      </c>
    </row>
    <row r="1413" spans="1:9" x14ac:dyDescent="0.25">
      <c r="A1413" s="13"/>
      <c r="B1413" s="5">
        <f>DATE(YEAR(siječanj!B1413),MONTH(siječanj!B1413)+2,DAY(siječanj!B1413))</f>
        <v>42809</v>
      </c>
      <c r="C1413" s="9">
        <v>14.6875</v>
      </c>
      <c r="D1413">
        <v>0.99774175959610778</v>
      </c>
      <c r="E1413" s="6">
        <v>139.46780496411114</v>
      </c>
      <c r="F1413" s="7">
        <v>167.48945875032481</v>
      </c>
      <c r="G1413" s="7">
        <v>159.04218893356787</v>
      </c>
      <c r="H1413" s="7">
        <v>20.644646099761669</v>
      </c>
      <c r="I1413" s="7">
        <v>139.15285313189904</v>
      </c>
    </row>
    <row r="1414" spans="1:9" x14ac:dyDescent="0.25">
      <c r="A1414" s="13"/>
      <c r="B1414" s="5">
        <f>DATE(YEAR(siječanj!B1414),MONTH(siječanj!B1414)+2,DAY(siječanj!B1414))</f>
        <v>42809</v>
      </c>
      <c r="C1414" s="9">
        <v>14.6979166666667</v>
      </c>
      <c r="D1414">
        <v>0.99774175959610778</v>
      </c>
      <c r="E1414" s="6">
        <v>144.36072142952202</v>
      </c>
      <c r="F1414" s="7">
        <v>169.73075991514571</v>
      </c>
      <c r="G1414" s="7">
        <v>157.45022374481371</v>
      </c>
      <c r="H1414" s="7">
        <v>60.362832902209831</v>
      </c>
      <c r="I1414" s="7">
        <v>144.03472021565483</v>
      </c>
    </row>
    <row r="1415" spans="1:9" x14ac:dyDescent="0.25">
      <c r="A1415" s="13"/>
      <c r="B1415" s="5">
        <f>DATE(YEAR(siječanj!B1415),MONTH(siječanj!B1415)+2,DAY(siječanj!B1415))</f>
        <v>42809</v>
      </c>
      <c r="C1415" s="9">
        <v>14.7083333333333</v>
      </c>
      <c r="D1415">
        <v>0.99774175959610778</v>
      </c>
      <c r="E1415" s="6">
        <v>148.49353832894712</v>
      </c>
      <c r="F1415" s="7">
        <v>170.59657435311325</v>
      </c>
      <c r="G1415" s="7">
        <v>150.80896055128125</v>
      </c>
      <c r="H1415" s="7">
        <v>110.9485403774834</v>
      </c>
      <c r="I1415" s="7">
        <v>148.15820422097579</v>
      </c>
    </row>
    <row r="1416" spans="1:9" x14ac:dyDescent="0.25">
      <c r="A1416" s="13"/>
      <c r="B1416" s="5">
        <f>DATE(YEAR(siječanj!B1416),MONTH(siječanj!B1416)+2,DAY(siječanj!B1416))</f>
        <v>42809</v>
      </c>
      <c r="C1416" s="9">
        <v>14.71875</v>
      </c>
      <c r="D1416">
        <v>0.99774175959610778</v>
      </c>
      <c r="E1416" s="6">
        <v>154.82154524509178</v>
      </c>
      <c r="F1416" s="7">
        <v>167.85075918505174</v>
      </c>
      <c r="G1416" s="7">
        <v>151.44260105855685</v>
      </c>
      <c r="H1416" s="7">
        <v>138.61808034184077</v>
      </c>
      <c r="I1416" s="7">
        <v>154.4719209762263</v>
      </c>
    </row>
    <row r="1417" spans="1:9" x14ac:dyDescent="0.25">
      <c r="A1417" s="13"/>
      <c r="B1417" s="5">
        <f>DATE(YEAR(siječanj!B1417),MONTH(siječanj!B1417)+2,DAY(siječanj!B1417))</f>
        <v>42809</v>
      </c>
      <c r="C1417" s="9">
        <v>14.7291666666667</v>
      </c>
      <c r="D1417">
        <v>0.99774175959610778</v>
      </c>
      <c r="E1417" s="6">
        <v>161.31662231282209</v>
      </c>
      <c r="F1417" s="7">
        <v>165.433579317289</v>
      </c>
      <c r="G1417" s="7">
        <v>152.54713136659876</v>
      </c>
      <c r="H1417" s="7">
        <v>156.83548857388195</v>
      </c>
      <c r="I1417" s="7">
        <v>160.95233059849585</v>
      </c>
    </row>
    <row r="1418" spans="1:9" x14ac:dyDescent="0.25">
      <c r="A1418" s="13"/>
      <c r="B1418" s="5">
        <f>DATE(YEAR(siječanj!B1418),MONTH(siječanj!B1418)+2,DAY(siječanj!B1418))</f>
        <v>42809</v>
      </c>
      <c r="C1418" s="9">
        <v>14.7395833333333</v>
      </c>
      <c r="D1418">
        <v>0.99774175959610778</v>
      </c>
      <c r="E1418" s="6">
        <v>165.2763892607216</v>
      </c>
      <c r="F1418" s="7">
        <v>163.03876003663976</v>
      </c>
      <c r="G1418" s="7">
        <v>152.1277796901677</v>
      </c>
      <c r="H1418" s="7">
        <v>168.76362157999705</v>
      </c>
      <c r="I1418" s="7">
        <v>164.90315544068363</v>
      </c>
    </row>
    <row r="1419" spans="1:9" x14ac:dyDescent="0.25">
      <c r="A1419" s="13"/>
      <c r="B1419" s="5">
        <f>DATE(YEAR(siječanj!B1419),MONTH(siječanj!B1419)+2,DAY(siječanj!B1419))</f>
        <v>42809</v>
      </c>
      <c r="C1419" s="9">
        <v>14.75</v>
      </c>
      <c r="D1419">
        <v>0.99774175959610778</v>
      </c>
      <c r="E1419" s="6">
        <v>168.22764830939263</v>
      </c>
      <c r="F1419" s="7">
        <v>160.9655460384013</v>
      </c>
      <c r="G1419" s="7">
        <v>154.55266746898454</v>
      </c>
      <c r="H1419" s="7">
        <v>190.3388799348588</v>
      </c>
      <c r="I1419" s="7">
        <v>167.84774983692859</v>
      </c>
    </row>
    <row r="1420" spans="1:9" x14ac:dyDescent="0.25">
      <c r="A1420" s="13"/>
      <c r="B1420" s="5">
        <f>DATE(YEAR(siječanj!B1420),MONTH(siječanj!B1420)+2,DAY(siječanj!B1420))</f>
        <v>42809</v>
      </c>
      <c r="C1420" s="9">
        <v>14.7604166666667</v>
      </c>
      <c r="D1420">
        <v>0.99774175959610778</v>
      </c>
      <c r="E1420" s="6">
        <v>170.2049790787041</v>
      </c>
      <c r="F1420" s="7">
        <v>157.88218580392638</v>
      </c>
      <c r="G1420" s="7">
        <v>154.28828670602283</v>
      </c>
      <c r="H1420" s="7">
        <v>206.19261965032393</v>
      </c>
      <c r="I1420" s="7">
        <v>169.82061531800494</v>
      </c>
    </row>
    <row r="1421" spans="1:9" x14ac:dyDescent="0.25">
      <c r="A1421" s="13"/>
      <c r="B1421" s="5">
        <f>DATE(YEAR(siječanj!B1421),MONTH(siječanj!B1421)+2,DAY(siječanj!B1421))</f>
        <v>42809</v>
      </c>
      <c r="C1421" s="9">
        <v>14.7708333333333</v>
      </c>
      <c r="D1421">
        <v>0.99774175959610778</v>
      </c>
      <c r="E1421" s="6">
        <v>172.6046375609578</v>
      </c>
      <c r="F1421" s="7">
        <v>155.851660927994</v>
      </c>
      <c r="G1421" s="7">
        <v>157.65728562064069</v>
      </c>
      <c r="H1421" s="7">
        <v>223.14074713617856</v>
      </c>
      <c r="I1421" s="7">
        <v>172.21485479451846</v>
      </c>
    </row>
    <row r="1422" spans="1:9" x14ac:dyDescent="0.25">
      <c r="A1422" s="13"/>
      <c r="B1422" s="5">
        <f>DATE(YEAR(siječanj!B1422),MONTH(siječanj!B1422)+2,DAY(siječanj!B1422))</f>
        <v>42809</v>
      </c>
      <c r="C1422" s="9">
        <v>14.78125</v>
      </c>
      <c r="D1422">
        <v>0.99774175959610778</v>
      </c>
      <c r="E1422" s="6">
        <v>175.93028071827183</v>
      </c>
      <c r="F1422" s="7">
        <v>152.83204379756143</v>
      </c>
      <c r="G1422" s="7">
        <v>158.53707525435647</v>
      </c>
      <c r="H1422" s="7">
        <v>226.52135424859878</v>
      </c>
      <c r="I1422" s="7">
        <v>175.53298785008573</v>
      </c>
    </row>
    <row r="1423" spans="1:9" x14ac:dyDescent="0.25">
      <c r="A1423" s="13"/>
      <c r="B1423" s="5">
        <f>DATE(YEAR(siječanj!B1423),MONTH(siječanj!B1423)+2,DAY(siječanj!B1423))</f>
        <v>42809</v>
      </c>
      <c r="C1423" s="9">
        <v>14.7916666666667</v>
      </c>
      <c r="D1423">
        <v>0.99774175959610778</v>
      </c>
      <c r="E1423" s="6">
        <v>175.95199458766399</v>
      </c>
      <c r="F1423" s="7">
        <v>147.85642238560413</v>
      </c>
      <c r="G1423" s="7">
        <v>160.3672295032427</v>
      </c>
      <c r="H1423" s="7">
        <v>226.92957387666056</v>
      </c>
      <c r="I1423" s="7">
        <v>175.55465268434071</v>
      </c>
    </row>
    <row r="1424" spans="1:9" x14ac:dyDescent="0.25">
      <c r="A1424" s="13"/>
      <c r="B1424" s="5">
        <f>DATE(YEAR(siječanj!B1424),MONTH(siječanj!B1424)+2,DAY(siječanj!B1424))</f>
        <v>42809</v>
      </c>
      <c r="C1424" s="9">
        <v>14.8020833333333</v>
      </c>
      <c r="D1424">
        <v>0.99774175959610778</v>
      </c>
      <c r="E1424" s="6">
        <v>175.36246670590927</v>
      </c>
      <c r="F1424" s="7">
        <v>140.57132386568199</v>
      </c>
      <c r="G1424" s="7">
        <v>159.26278332272594</v>
      </c>
      <c r="H1424" s="7">
        <v>227.5613778771378</v>
      </c>
      <c r="I1424" s="7">
        <v>174.96645609826777</v>
      </c>
    </row>
    <row r="1425" spans="1:9" x14ac:dyDescent="0.25">
      <c r="A1425" s="13"/>
      <c r="B1425" s="5">
        <f>DATE(YEAR(siječanj!B1425),MONTH(siječanj!B1425)+2,DAY(siječanj!B1425))</f>
        <v>42809</v>
      </c>
      <c r="C1425" s="9">
        <v>14.8125</v>
      </c>
      <c r="D1425">
        <v>0.99774175959610778</v>
      </c>
      <c r="E1425" s="6">
        <v>176.30780906031075</v>
      </c>
      <c r="F1425" s="7">
        <v>134.80165111170021</v>
      </c>
      <c r="G1425" s="7">
        <v>155.81210459333383</v>
      </c>
      <c r="H1425" s="7">
        <v>227.54167428866535</v>
      </c>
      <c r="I1425" s="7">
        <v>175.90966364236903</v>
      </c>
    </row>
    <row r="1426" spans="1:9" x14ac:dyDescent="0.25">
      <c r="A1426" s="13"/>
      <c r="B1426" s="5">
        <f>DATE(YEAR(siječanj!B1426),MONTH(siječanj!B1426)+2,DAY(siječanj!B1426))</f>
        <v>42809</v>
      </c>
      <c r="C1426" s="9">
        <v>14.8229166666667</v>
      </c>
      <c r="D1426">
        <v>0.99774175959610778</v>
      </c>
      <c r="E1426" s="6">
        <v>177.31963091007862</v>
      </c>
      <c r="F1426" s="7">
        <v>130.35565377257763</v>
      </c>
      <c r="G1426" s="7">
        <v>151.1794060930925</v>
      </c>
      <c r="H1426" s="7">
        <v>227.64281257526383</v>
      </c>
      <c r="I1426" s="7">
        <v>176.91920055515422</v>
      </c>
    </row>
    <row r="1427" spans="1:9" x14ac:dyDescent="0.25">
      <c r="A1427" s="13"/>
      <c r="B1427" s="5">
        <f>DATE(YEAR(siječanj!B1427),MONTH(siječanj!B1427)+2,DAY(siječanj!B1427))</f>
        <v>42809</v>
      </c>
      <c r="C1427" s="9">
        <v>14.8333333333333</v>
      </c>
      <c r="D1427">
        <v>0.99774175959610778</v>
      </c>
      <c r="E1427" s="6">
        <v>179.80340160566286</v>
      </c>
      <c r="F1427" s="7">
        <v>126.98896457885616</v>
      </c>
      <c r="G1427" s="7">
        <v>146.83674324491062</v>
      </c>
      <c r="H1427" s="7">
        <v>227.66476345896481</v>
      </c>
      <c r="I1427" s="7">
        <v>179.3973622993997</v>
      </c>
    </row>
    <row r="1428" spans="1:9" x14ac:dyDescent="0.25">
      <c r="A1428" s="13"/>
      <c r="B1428" s="5">
        <f>DATE(YEAR(siječanj!B1428),MONTH(siječanj!B1428)+2,DAY(siječanj!B1428))</f>
        <v>42809</v>
      </c>
      <c r="C1428" s="9">
        <v>14.84375</v>
      </c>
      <c r="D1428">
        <v>0.99774175959610778</v>
      </c>
      <c r="E1428" s="6">
        <v>180.04181945488963</v>
      </c>
      <c r="F1428" s="7">
        <v>123.05797015791876</v>
      </c>
      <c r="G1428" s="7">
        <v>138.74269784387377</v>
      </c>
      <c r="H1428" s="7">
        <v>228.01853593427089</v>
      </c>
      <c r="I1428" s="7">
        <v>179.63524174380635</v>
      </c>
    </row>
    <row r="1429" spans="1:9" x14ac:dyDescent="0.25">
      <c r="A1429" s="13"/>
      <c r="B1429" s="5">
        <f>DATE(YEAR(siječanj!B1429),MONTH(siječanj!B1429)+2,DAY(siječanj!B1429))</f>
        <v>42809</v>
      </c>
      <c r="C1429" s="9">
        <v>14.8541666666667</v>
      </c>
      <c r="D1429">
        <v>0.99774175959610778</v>
      </c>
      <c r="E1429" s="6">
        <v>177.59679984791256</v>
      </c>
      <c r="F1429" s="7">
        <v>120.59816128772934</v>
      </c>
      <c r="G1429" s="7">
        <v>130.90143161947336</v>
      </c>
      <c r="H1429" s="7">
        <v>228.47810230778589</v>
      </c>
      <c r="I1429" s="7">
        <v>177.19574357889405</v>
      </c>
    </row>
    <row r="1430" spans="1:9" x14ac:dyDescent="0.25">
      <c r="A1430" s="13"/>
      <c r="B1430" s="5">
        <f>DATE(YEAR(siječanj!B1430),MONTH(siječanj!B1430)+2,DAY(siječanj!B1430))</f>
        <v>42809</v>
      </c>
      <c r="C1430" s="9">
        <v>14.8645833333333</v>
      </c>
      <c r="D1430">
        <v>0.99774175959610778</v>
      </c>
      <c r="E1430" s="6">
        <v>174.22960179538043</v>
      </c>
      <c r="F1430" s="7">
        <v>115.67175000098783</v>
      </c>
      <c r="G1430" s="7">
        <v>125.31950222261479</v>
      </c>
      <c r="H1430" s="7">
        <v>228.88071319902446</v>
      </c>
      <c r="I1430" s="7">
        <v>173.83614946905206</v>
      </c>
    </row>
    <row r="1431" spans="1:9" x14ac:dyDescent="0.25">
      <c r="A1431" s="13"/>
      <c r="B1431" s="5">
        <f>DATE(YEAR(siječanj!B1431),MONTH(siječanj!B1431)+2,DAY(siječanj!B1431))</f>
        <v>42809</v>
      </c>
      <c r="C1431" s="9">
        <v>14.875</v>
      </c>
      <c r="D1431">
        <v>0.99774175959610778</v>
      </c>
      <c r="E1431" s="6">
        <v>173.03849611468061</v>
      </c>
      <c r="F1431" s="7">
        <v>108.1757589604105</v>
      </c>
      <c r="G1431" s="7">
        <v>118.69762842059282</v>
      </c>
      <c r="H1431" s="7">
        <v>229.62329275215376</v>
      </c>
      <c r="I1431" s="7">
        <v>172.6477335913257</v>
      </c>
    </row>
    <row r="1432" spans="1:9" x14ac:dyDescent="0.25">
      <c r="A1432" s="13"/>
      <c r="B1432" s="5">
        <f>DATE(YEAR(siječanj!B1432),MONTH(siječanj!B1432)+2,DAY(siječanj!B1432))</f>
        <v>42809</v>
      </c>
      <c r="C1432" s="9">
        <v>14.8854166666667</v>
      </c>
      <c r="D1432">
        <v>0.99774175959610778</v>
      </c>
      <c r="E1432" s="6">
        <v>179.92860621018292</v>
      </c>
      <c r="F1432" s="7">
        <v>87.768534861791224</v>
      </c>
      <c r="G1432" s="7">
        <v>98.083776805853347</v>
      </c>
      <c r="H1432" s="7">
        <v>233.09076727639885</v>
      </c>
      <c r="I1432" s="7">
        <v>179.52228416182308</v>
      </c>
    </row>
    <row r="1433" spans="1:9" x14ac:dyDescent="0.25">
      <c r="A1433" s="13"/>
      <c r="B1433" s="5">
        <f>DATE(YEAR(siječanj!B1433),MONTH(siječanj!B1433)+2,DAY(siječanj!B1433))</f>
        <v>42809</v>
      </c>
      <c r="C1433" s="9">
        <v>14.8958333333333</v>
      </c>
      <c r="D1433">
        <v>0.99774175959610778</v>
      </c>
      <c r="E1433" s="6">
        <v>186.28595533469718</v>
      </c>
      <c r="F1433" s="7">
        <v>80.143013537232491</v>
      </c>
      <c r="G1433" s="7">
        <v>91.373032288693224</v>
      </c>
      <c r="H1433" s="7">
        <v>236.91237932390663</v>
      </c>
      <c r="I1433" s="7">
        <v>185.86527686368271</v>
      </c>
    </row>
    <row r="1434" spans="1:9" x14ac:dyDescent="0.25">
      <c r="A1434" s="13"/>
      <c r="B1434" s="5">
        <f>DATE(YEAR(siječanj!B1434),MONTH(siječanj!B1434)+2,DAY(siječanj!B1434))</f>
        <v>42809</v>
      </c>
      <c r="C1434" s="9">
        <v>14.90625</v>
      </c>
      <c r="D1434">
        <v>0.99774175959610778</v>
      </c>
      <c r="E1434" s="6">
        <v>186.65997718160114</v>
      </c>
      <c r="F1434" s="7">
        <v>77.560824640708233</v>
      </c>
      <c r="G1434" s="7">
        <v>87.755885217394749</v>
      </c>
      <c r="H1434" s="7">
        <v>237.6411940687446</v>
      </c>
      <c r="I1434" s="7">
        <v>186.23845407934004</v>
      </c>
    </row>
    <row r="1435" spans="1:9" x14ac:dyDescent="0.25">
      <c r="A1435" s="13"/>
      <c r="B1435" s="5">
        <f>DATE(YEAR(siječanj!B1435),MONTH(siječanj!B1435)+2,DAY(siječanj!B1435))</f>
        <v>42809</v>
      </c>
      <c r="C1435" s="9">
        <v>14.9166666666667</v>
      </c>
      <c r="D1435">
        <v>0.99774175959610778</v>
      </c>
      <c r="E1435" s="6">
        <v>185.32076202949071</v>
      </c>
      <c r="F1435" s="7">
        <v>76.938648017663112</v>
      </c>
      <c r="G1435" s="7">
        <v>85.065050301219372</v>
      </c>
      <c r="H1435" s="7">
        <v>236.75722394104929</v>
      </c>
      <c r="I1435" s="7">
        <v>184.90226319699562</v>
      </c>
    </row>
    <row r="1436" spans="1:9" x14ac:dyDescent="0.25">
      <c r="A1436" s="13"/>
      <c r="B1436" s="5">
        <f>DATE(YEAR(siječanj!B1436),MONTH(siječanj!B1436)+2,DAY(siječanj!B1436))</f>
        <v>42809</v>
      </c>
      <c r="C1436" s="9">
        <v>14.9270833333333</v>
      </c>
      <c r="D1436">
        <v>0.99774175959610778</v>
      </c>
      <c r="E1436" s="6">
        <v>182.13944394903601</v>
      </c>
      <c r="F1436" s="7">
        <v>75.081893640904497</v>
      </c>
      <c r="G1436" s="7">
        <v>70.505512149194317</v>
      </c>
      <c r="H1436" s="7">
        <v>238.18297224247405</v>
      </c>
      <c r="I1436" s="7">
        <v>181.72812929756782</v>
      </c>
    </row>
    <row r="1437" spans="1:9" x14ac:dyDescent="0.25">
      <c r="A1437" s="13"/>
      <c r="B1437" s="5">
        <f>DATE(YEAR(siječanj!B1437),MONTH(siječanj!B1437)+2,DAY(siječanj!B1437))</f>
        <v>42809</v>
      </c>
      <c r="C1437" s="9">
        <v>14.9375</v>
      </c>
      <c r="D1437">
        <v>0.99774175959610778</v>
      </c>
      <c r="E1437" s="6">
        <v>174.77131311256917</v>
      </c>
      <c r="F1437" s="7">
        <v>73.319543506639164</v>
      </c>
      <c r="G1437" s="7">
        <v>65.142943271124977</v>
      </c>
      <c r="H1437" s="7">
        <v>237.96965921941199</v>
      </c>
      <c r="I1437" s="7">
        <v>174.37663747185707</v>
      </c>
    </row>
    <row r="1438" spans="1:9" x14ac:dyDescent="0.25">
      <c r="A1438" s="13"/>
      <c r="B1438" s="5">
        <f>DATE(YEAR(siječanj!B1438),MONTH(siječanj!B1438)+2,DAY(siječanj!B1438))</f>
        <v>42809</v>
      </c>
      <c r="C1438" s="9">
        <v>14.9479166666667</v>
      </c>
      <c r="D1438">
        <v>0.99774175959610778</v>
      </c>
      <c r="E1438" s="6">
        <v>167.96459070691918</v>
      </c>
      <c r="F1438" s="7">
        <v>72.314667779822713</v>
      </c>
      <c r="G1438" s="7">
        <v>63.291468703722472</v>
      </c>
      <c r="H1438" s="7">
        <v>237.12586536969883</v>
      </c>
      <c r="I1438" s="7">
        <v>167.5852862817616</v>
      </c>
    </row>
    <row r="1439" spans="1:9" x14ac:dyDescent="0.25">
      <c r="A1439" s="13"/>
      <c r="B1439" s="5">
        <f>DATE(YEAR(siječanj!B1439),MONTH(siječanj!B1439)+2,DAY(siječanj!B1439))</f>
        <v>42809</v>
      </c>
      <c r="C1439" s="9">
        <v>14.9583333333333</v>
      </c>
      <c r="D1439">
        <v>0.99774175959610778</v>
      </c>
      <c r="E1439" s="6">
        <v>158.19173468634079</v>
      </c>
      <c r="F1439" s="7">
        <v>69.531778686183245</v>
      </c>
      <c r="G1439" s="7">
        <v>62.274186651405124</v>
      </c>
      <c r="H1439" s="7">
        <v>236.67998079356983</v>
      </c>
      <c r="I1439" s="7">
        <v>157.83449971951029</v>
      </c>
    </row>
    <row r="1440" spans="1:9" x14ac:dyDescent="0.25">
      <c r="A1440" s="13"/>
      <c r="B1440" s="5">
        <f>DATE(YEAR(siječanj!B1440),MONTH(siječanj!B1440)+2,DAY(siječanj!B1440))</f>
        <v>42809</v>
      </c>
      <c r="C1440" s="9">
        <v>14.96875</v>
      </c>
      <c r="D1440">
        <v>0.99774175959610778</v>
      </c>
      <c r="E1440" s="6">
        <v>147.69806315976439</v>
      </c>
      <c r="F1440" s="7">
        <v>67.398733384049933</v>
      </c>
      <c r="G1440" s="7">
        <v>61.083425630085642</v>
      </c>
      <c r="H1440" s="7">
        <v>237.18527817479529</v>
      </c>
      <c r="I1440" s="7">
        <v>147.36452542596038</v>
      </c>
    </row>
    <row r="1441" spans="1:9" x14ac:dyDescent="0.25">
      <c r="A1441" s="13"/>
      <c r="B1441" s="5">
        <f>DATE(YEAR(siječanj!B1441),MONTH(siječanj!B1441)+2,DAY(siječanj!B1441))</f>
        <v>42809</v>
      </c>
      <c r="C1441" s="9">
        <v>14.9791666666667</v>
      </c>
      <c r="D1441">
        <v>0.99774175959610778</v>
      </c>
      <c r="E1441" s="6">
        <v>137.0077629086872</v>
      </c>
      <c r="F1441" s="7">
        <v>66.262379489162214</v>
      </c>
      <c r="G1441" s="7">
        <v>59.356167356601674</v>
      </c>
      <c r="H1441" s="7">
        <v>238.11001165759748</v>
      </c>
      <c r="I1441" s="7">
        <v>136.69836644283993</v>
      </c>
    </row>
    <row r="1442" spans="1:9" ht="15.75" thickBot="1" x14ac:dyDescent="0.3">
      <c r="A1442" s="13"/>
      <c r="B1442" s="5">
        <f>DATE(YEAR(siječanj!B1442),MONTH(siječanj!B1442)+2,DAY(siječanj!B1442))</f>
        <v>42809</v>
      </c>
      <c r="C1442" s="9">
        <v>14.9895833333333</v>
      </c>
      <c r="D1442">
        <v>0.99774175959610778</v>
      </c>
      <c r="E1442" s="6">
        <v>126.66147732254115</v>
      </c>
      <c r="F1442" s="7">
        <v>64.511424076023175</v>
      </c>
      <c r="G1442" s="7">
        <v>58.391228649217382</v>
      </c>
      <c r="H1442" s="7">
        <v>239.6424719778453</v>
      </c>
      <c r="I1442" s="7">
        <v>126.37544525683471</v>
      </c>
    </row>
    <row r="1443" spans="1:9" x14ac:dyDescent="0.25">
      <c r="A1443" s="12">
        <f t="shared" ref="A1443" si="13">A1347+1</f>
        <v>75</v>
      </c>
      <c r="B1443" s="5">
        <f>DATE(YEAR(siječanj!B1443),MONTH(siječanj!B1443)+2,DAY(siječanj!B1443))</f>
        <v>42810</v>
      </c>
      <c r="C1443" s="9">
        <v>15</v>
      </c>
      <c r="D1443">
        <v>0.9942756369378698</v>
      </c>
      <c r="E1443" s="6">
        <v>114.21050561958097</v>
      </c>
      <c r="F1443" s="7">
        <v>63.230862630617139</v>
      </c>
      <c r="G1443" s="7">
        <v>58.826228045326161</v>
      </c>
      <c r="H1443" s="7">
        <v>240.75651032974372</v>
      </c>
      <c r="I1443" s="7">
        <v>113.55672321990502</v>
      </c>
    </row>
    <row r="1444" spans="1:9" x14ac:dyDescent="0.25">
      <c r="A1444" s="13"/>
      <c r="B1444" s="5">
        <f>DATE(YEAR(siječanj!B1444),MONTH(siječanj!B1444)+2,DAY(siječanj!B1444))</f>
        <v>42810</v>
      </c>
      <c r="C1444" s="9">
        <v>15.0104166666667</v>
      </c>
      <c r="D1444">
        <v>0.9942756369378698</v>
      </c>
      <c r="E1444" s="6">
        <v>105.0725366204849</v>
      </c>
      <c r="F1444" s="7">
        <v>61.885520011252581</v>
      </c>
      <c r="G1444" s="7">
        <v>58.352321671872375</v>
      </c>
      <c r="H1444" s="7">
        <v>241.50496465464531</v>
      </c>
      <c r="I1444" s="7">
        <v>104.47106327301027</v>
      </c>
    </row>
    <row r="1445" spans="1:9" x14ac:dyDescent="0.25">
      <c r="A1445" s="13"/>
      <c r="B1445" s="5">
        <f>DATE(YEAR(siječanj!B1445),MONTH(siječanj!B1445)+2,DAY(siječanj!B1445))</f>
        <v>42810</v>
      </c>
      <c r="C1445" s="9">
        <v>15.0208333333333</v>
      </c>
      <c r="D1445">
        <v>0.9942756369378698</v>
      </c>
      <c r="E1445" s="6">
        <v>97.465882730012254</v>
      </c>
      <c r="F1445" s="7">
        <v>60.958615759916491</v>
      </c>
      <c r="G1445" s="7">
        <v>58.445875485910491</v>
      </c>
      <c r="H1445" s="7">
        <v>241.54094138092981</v>
      </c>
      <c r="I1445" s="7">
        <v>96.907952631094659</v>
      </c>
    </row>
    <row r="1446" spans="1:9" x14ac:dyDescent="0.25">
      <c r="A1446" s="13"/>
      <c r="B1446" s="5">
        <f>DATE(YEAR(siječanj!B1446),MONTH(siječanj!B1446)+2,DAY(siječanj!B1446))</f>
        <v>42810</v>
      </c>
      <c r="C1446" s="9">
        <v>15.03125</v>
      </c>
      <c r="D1446">
        <v>0.9942756369378698</v>
      </c>
      <c r="E1446" s="6">
        <v>90.123772211392321</v>
      </c>
      <c r="F1446" s="7">
        <v>59.757969666088698</v>
      </c>
      <c r="G1446" s="7">
        <v>57.757115425371879</v>
      </c>
      <c r="H1446" s="7">
        <v>241.91591264113316</v>
      </c>
      <c r="I1446" s="7">
        <v>89.607871018725589</v>
      </c>
    </row>
    <row r="1447" spans="1:9" x14ac:dyDescent="0.25">
      <c r="A1447" s="13"/>
      <c r="B1447" s="5">
        <f>DATE(YEAR(siječanj!B1447),MONTH(siječanj!B1447)+2,DAY(siječanj!B1447))</f>
        <v>42810</v>
      </c>
      <c r="C1447" s="9">
        <v>15.0416666666667</v>
      </c>
      <c r="D1447">
        <v>0.9942756369378698</v>
      </c>
      <c r="E1447" s="6">
        <v>83.887757942026141</v>
      </c>
      <c r="F1447" s="7">
        <v>59.153941230612986</v>
      </c>
      <c r="G1447" s="7">
        <v>57.873912472786813</v>
      </c>
      <c r="H1447" s="7">
        <v>242.54503728962231</v>
      </c>
      <c r="I1447" s="7">
        <v>83.407553959097882</v>
      </c>
    </row>
    <row r="1448" spans="1:9" x14ac:dyDescent="0.25">
      <c r="A1448" s="13"/>
      <c r="B1448" s="5">
        <f>DATE(YEAR(siječanj!B1448),MONTH(siječanj!B1448)+2,DAY(siječanj!B1448))</f>
        <v>42810</v>
      </c>
      <c r="C1448" s="9">
        <v>15.0520833333333</v>
      </c>
      <c r="D1448">
        <v>0.9942756369378698</v>
      </c>
      <c r="E1448" s="6">
        <v>78.73468990803805</v>
      </c>
      <c r="F1448" s="7">
        <v>58.635202863926331</v>
      </c>
      <c r="G1448" s="7">
        <v>57.584389598023485</v>
      </c>
      <c r="H1448" s="7">
        <v>243.1245044145723</v>
      </c>
      <c r="I1448" s="7">
        <v>78.283983957420205</v>
      </c>
    </row>
    <row r="1449" spans="1:9" x14ac:dyDescent="0.25">
      <c r="A1449" s="13"/>
      <c r="B1449" s="5">
        <f>DATE(YEAR(siječanj!B1449),MONTH(siječanj!B1449)+2,DAY(siječanj!B1449))</f>
        <v>42810</v>
      </c>
      <c r="C1449" s="9">
        <v>15.0625</v>
      </c>
      <c r="D1449">
        <v>0.9942756369378698</v>
      </c>
      <c r="E1449" s="6">
        <v>75.225648023434928</v>
      </c>
      <c r="F1449" s="7">
        <v>58.661491283155058</v>
      </c>
      <c r="G1449" s="7">
        <v>57.0524792990159</v>
      </c>
      <c r="H1449" s="7">
        <v>242.79842157687085</v>
      </c>
      <c r="I1449" s="7">
        <v>74.795029102564769</v>
      </c>
    </row>
    <row r="1450" spans="1:9" x14ac:dyDescent="0.25">
      <c r="A1450" s="13"/>
      <c r="B1450" s="5">
        <f>DATE(YEAR(siječanj!B1450),MONTH(siječanj!B1450)+2,DAY(siječanj!B1450))</f>
        <v>42810</v>
      </c>
      <c r="C1450" s="9">
        <v>15.0729166666667</v>
      </c>
      <c r="D1450">
        <v>0.9942756369378698</v>
      </c>
      <c r="E1450" s="6">
        <v>71.711831231361032</v>
      </c>
      <c r="F1450" s="7">
        <v>58.016581329744746</v>
      </c>
      <c r="G1450" s="7">
        <v>57.041194192428087</v>
      </c>
      <c r="H1450" s="7">
        <v>242.77919105054488</v>
      </c>
      <c r="I1450" s="7">
        <v>71.301326673542519</v>
      </c>
    </row>
    <row r="1451" spans="1:9" x14ac:dyDescent="0.25">
      <c r="A1451" s="13"/>
      <c r="B1451" s="5">
        <f>DATE(YEAR(siječanj!B1451),MONTH(siječanj!B1451)+2,DAY(siječanj!B1451))</f>
        <v>42810</v>
      </c>
      <c r="C1451" s="9">
        <v>15.0833333333333</v>
      </c>
      <c r="D1451">
        <v>0.9942756369378698</v>
      </c>
      <c r="E1451" s="6">
        <v>69.314332424571177</v>
      </c>
      <c r="F1451" s="7">
        <v>57.324922158178616</v>
      </c>
      <c r="G1451" s="7">
        <v>56.867402749761133</v>
      </c>
      <c r="H1451" s="7">
        <v>242.70064473186702</v>
      </c>
      <c r="I1451" s="7">
        <v>68.917552020363743</v>
      </c>
    </row>
    <row r="1452" spans="1:9" x14ac:dyDescent="0.25">
      <c r="A1452" s="13"/>
      <c r="B1452" s="5">
        <f>DATE(YEAR(siječanj!B1452),MONTH(siječanj!B1452)+2,DAY(siječanj!B1452))</f>
        <v>42810</v>
      </c>
      <c r="C1452" s="9">
        <v>15.09375</v>
      </c>
      <c r="D1452">
        <v>0.9942756369378698</v>
      </c>
      <c r="E1452" s="6">
        <v>67.130175014678684</v>
      </c>
      <c r="F1452" s="7">
        <v>56.582473712566681</v>
      </c>
      <c r="G1452" s="7">
        <v>56.547121249374342</v>
      </c>
      <c r="H1452" s="7">
        <v>243.00878521247009</v>
      </c>
      <c r="I1452" s="7">
        <v>66.745897520470322</v>
      </c>
    </row>
    <row r="1453" spans="1:9" x14ac:dyDescent="0.25">
      <c r="A1453" s="13"/>
      <c r="B1453" s="5">
        <f>DATE(YEAR(siječanj!B1453),MONTH(siječanj!B1453)+2,DAY(siječanj!B1453))</f>
        <v>42810</v>
      </c>
      <c r="C1453" s="9">
        <v>15.1041666666667</v>
      </c>
      <c r="D1453">
        <v>0.9942756369378698</v>
      </c>
      <c r="E1453" s="6">
        <v>66.080111227734278</v>
      </c>
      <c r="F1453" s="7">
        <v>56.320715766018552</v>
      </c>
      <c r="G1453" s="7">
        <v>56.318634897142779</v>
      </c>
      <c r="H1453" s="7">
        <v>242.70273900699323</v>
      </c>
      <c r="I1453" s="7">
        <v>65.701844679880779</v>
      </c>
    </row>
    <row r="1454" spans="1:9" x14ac:dyDescent="0.25">
      <c r="A1454" s="13"/>
      <c r="B1454" s="5">
        <f>DATE(YEAR(siječanj!B1454),MONTH(siječanj!B1454)+2,DAY(siječanj!B1454))</f>
        <v>42810</v>
      </c>
      <c r="C1454" s="9">
        <v>15.1145833333333</v>
      </c>
      <c r="D1454">
        <v>0.9942756369378698</v>
      </c>
      <c r="E1454" s="6">
        <v>64.555148105769135</v>
      </c>
      <c r="F1454" s="7">
        <v>55.908505817487168</v>
      </c>
      <c r="G1454" s="7">
        <v>57.721457372926665</v>
      </c>
      <c r="H1454" s="7">
        <v>242.66911658999578</v>
      </c>
      <c r="I1454" s="7">
        <v>64.185611000482126</v>
      </c>
    </row>
    <row r="1455" spans="1:9" x14ac:dyDescent="0.25">
      <c r="A1455" s="13"/>
      <c r="B1455" s="5">
        <f>DATE(YEAR(siječanj!B1455),MONTH(siječanj!B1455)+2,DAY(siječanj!B1455))</f>
        <v>42810</v>
      </c>
      <c r="C1455" s="9">
        <v>15.125</v>
      </c>
      <c r="D1455">
        <v>0.9942756369378698</v>
      </c>
      <c r="E1455" s="6">
        <v>64.109793448692713</v>
      </c>
      <c r="F1455" s="7">
        <v>56.833678616298954</v>
      </c>
      <c r="G1455" s="7">
        <v>56.819009392437437</v>
      </c>
      <c r="H1455" s="7">
        <v>242.06113371891485</v>
      </c>
      <c r="I1455" s="7">
        <v>63.742805715154219</v>
      </c>
    </row>
    <row r="1456" spans="1:9" x14ac:dyDescent="0.25">
      <c r="A1456" s="13"/>
      <c r="B1456" s="5">
        <f>DATE(YEAR(siječanj!B1456),MONTH(siječanj!B1456)+2,DAY(siječanj!B1456))</f>
        <v>42810</v>
      </c>
      <c r="C1456" s="9">
        <v>15.1354166666667</v>
      </c>
      <c r="D1456">
        <v>0.9942756369378698</v>
      </c>
      <c r="E1456" s="6">
        <v>63.171685411596251</v>
      </c>
      <c r="F1456" s="7">
        <v>57.374994001664597</v>
      </c>
      <c r="G1456" s="7">
        <v>56.308747909901477</v>
      </c>
      <c r="H1456" s="7">
        <v>242.28146766431976</v>
      </c>
      <c r="I1456" s="7">
        <v>62.810067749053601</v>
      </c>
    </row>
    <row r="1457" spans="1:9" x14ac:dyDescent="0.25">
      <c r="A1457" s="13"/>
      <c r="B1457" s="5">
        <f>DATE(YEAR(siječanj!B1457),MONTH(siječanj!B1457)+2,DAY(siječanj!B1457))</f>
        <v>42810</v>
      </c>
      <c r="C1457" s="9">
        <v>15.1458333333333</v>
      </c>
      <c r="D1457">
        <v>0.9942756369378698</v>
      </c>
      <c r="E1457" s="6">
        <v>62.845163522423327</v>
      </c>
      <c r="F1457" s="7">
        <v>56.971613659408696</v>
      </c>
      <c r="G1457" s="7">
        <v>56.880033896751335</v>
      </c>
      <c r="H1457" s="7">
        <v>242.18745931438542</v>
      </c>
      <c r="I1457" s="7">
        <v>62.485414989722038</v>
      </c>
    </row>
    <row r="1458" spans="1:9" x14ac:dyDescent="0.25">
      <c r="A1458" s="13"/>
      <c r="B1458" s="5">
        <f>DATE(YEAR(siječanj!B1458),MONTH(siječanj!B1458)+2,DAY(siječanj!B1458))</f>
        <v>42810</v>
      </c>
      <c r="C1458" s="9">
        <v>15.15625</v>
      </c>
      <c r="D1458">
        <v>0.9942756369378698</v>
      </c>
      <c r="E1458" s="6">
        <v>62.308456379723829</v>
      </c>
      <c r="F1458" s="7">
        <v>57.384645246290731</v>
      </c>
      <c r="G1458" s="7">
        <v>55.223266477196816</v>
      </c>
      <c r="H1458" s="7">
        <v>242.09974479127499</v>
      </c>
      <c r="I1458" s="7">
        <v>61.951780153565387</v>
      </c>
    </row>
    <row r="1459" spans="1:9" x14ac:dyDescent="0.25">
      <c r="A1459" s="13"/>
      <c r="B1459" s="5">
        <f>DATE(YEAR(siječanj!B1459),MONTH(siječanj!B1459)+2,DAY(siječanj!B1459))</f>
        <v>42810</v>
      </c>
      <c r="C1459" s="9">
        <v>15.1666666666667</v>
      </c>
      <c r="D1459">
        <v>0.9942756369378698</v>
      </c>
      <c r="E1459" s="6">
        <v>62.065753916996449</v>
      </c>
      <c r="F1459" s="7">
        <v>57.456989501067156</v>
      </c>
      <c r="G1459" s="7">
        <v>55.216424105151383</v>
      </c>
      <c r="H1459" s="7">
        <v>241.76187440503605</v>
      </c>
      <c r="I1459" s="7">
        <v>61.710467007850731</v>
      </c>
    </row>
    <row r="1460" spans="1:9" x14ac:dyDescent="0.25">
      <c r="A1460" s="13"/>
      <c r="B1460" s="5">
        <f>DATE(YEAR(siječanj!B1460),MONTH(siječanj!B1460)+2,DAY(siječanj!B1460))</f>
        <v>42810</v>
      </c>
      <c r="C1460" s="9">
        <v>15.1770833333333</v>
      </c>
      <c r="D1460">
        <v>0.9942756369378698</v>
      </c>
      <c r="E1460" s="6">
        <v>63.106398898724159</v>
      </c>
      <c r="F1460" s="7">
        <v>56.959890282942155</v>
      </c>
      <c r="G1460" s="7">
        <v>56.510241344778144</v>
      </c>
      <c r="H1460" s="7">
        <v>241.89808329888163</v>
      </c>
      <c r="I1460" s="7">
        <v>62.745154959884246</v>
      </c>
    </row>
    <row r="1461" spans="1:9" x14ac:dyDescent="0.25">
      <c r="A1461" s="13"/>
      <c r="B1461" s="5">
        <f>DATE(YEAR(siječanj!B1461),MONTH(siječanj!B1461)+2,DAY(siječanj!B1461))</f>
        <v>42810</v>
      </c>
      <c r="C1461" s="9">
        <v>15.1875</v>
      </c>
      <c r="D1461">
        <v>0.9942756369378698</v>
      </c>
      <c r="E1461" s="6">
        <v>63.046502642030333</v>
      </c>
      <c r="F1461" s="7">
        <v>57.661188675158542</v>
      </c>
      <c r="G1461" s="7">
        <v>56.966340725408763</v>
      </c>
      <c r="H1461" s="7">
        <v>241.87951485953437</v>
      </c>
      <c r="I1461" s="7">
        <v>62.6856015711098</v>
      </c>
    </row>
    <row r="1462" spans="1:9" x14ac:dyDescent="0.25">
      <c r="A1462" s="13"/>
      <c r="B1462" s="5">
        <f>DATE(YEAR(siječanj!B1462),MONTH(siječanj!B1462)+2,DAY(siječanj!B1462))</f>
        <v>42810</v>
      </c>
      <c r="C1462" s="9">
        <v>15.1979166666667</v>
      </c>
      <c r="D1462">
        <v>0.9942756369378698</v>
      </c>
      <c r="E1462" s="6">
        <v>64.874109145822871</v>
      </c>
      <c r="F1462" s="7">
        <v>57.596527740958642</v>
      </c>
      <c r="G1462" s="7">
        <v>56.770295549303647</v>
      </c>
      <c r="H1462" s="7">
        <v>242.25039958288693</v>
      </c>
      <c r="I1462" s="7">
        <v>64.502746191739917</v>
      </c>
    </row>
    <row r="1463" spans="1:9" x14ac:dyDescent="0.25">
      <c r="A1463" s="13"/>
      <c r="B1463" s="5">
        <f>DATE(YEAR(siječanj!B1463),MONTH(siječanj!B1463)+2,DAY(siječanj!B1463))</f>
        <v>42810</v>
      </c>
      <c r="C1463" s="9">
        <v>15.2083333333333</v>
      </c>
      <c r="D1463">
        <v>0.9942756369378698</v>
      </c>
      <c r="E1463" s="6">
        <v>66.199470019532882</v>
      </c>
      <c r="F1463" s="7">
        <v>55.820903137340437</v>
      </c>
      <c r="G1463" s="7">
        <v>57.349657778567774</v>
      </c>
      <c r="H1463" s="7">
        <v>241.5709733262448</v>
      </c>
      <c r="I1463" s="7">
        <v>65.820520218620473</v>
      </c>
    </row>
    <row r="1464" spans="1:9" x14ac:dyDescent="0.25">
      <c r="A1464" s="13"/>
      <c r="B1464" s="5">
        <f>DATE(YEAR(siječanj!B1464),MONTH(siječanj!B1464)+2,DAY(siječanj!B1464))</f>
        <v>42810</v>
      </c>
      <c r="C1464" s="9">
        <v>15.21875</v>
      </c>
      <c r="D1464">
        <v>0.9942756369378698</v>
      </c>
      <c r="E1464" s="6">
        <v>69.297474847478853</v>
      </c>
      <c r="F1464" s="7">
        <v>55.626383263818866</v>
      </c>
      <c r="G1464" s="7">
        <v>60.011408607477421</v>
      </c>
      <c r="H1464" s="7">
        <v>240.12150890921947</v>
      </c>
      <c r="I1464" s="7">
        <v>68.900790942163042</v>
      </c>
    </row>
    <row r="1465" spans="1:9" x14ac:dyDescent="0.25">
      <c r="A1465" s="13"/>
      <c r="B1465" s="5">
        <f>DATE(YEAR(siječanj!B1465),MONTH(siječanj!B1465)+2,DAY(siječanj!B1465))</f>
        <v>42810</v>
      </c>
      <c r="C1465" s="9">
        <v>15.2291666666667</v>
      </c>
      <c r="D1465">
        <v>0.9942756369378698</v>
      </c>
      <c r="E1465" s="6">
        <v>72.543186192681816</v>
      </c>
      <c r="F1465" s="7">
        <v>56.333986227379476</v>
      </c>
      <c r="G1465" s="7">
        <v>61.3397181324152</v>
      </c>
      <c r="H1465" s="7">
        <v>239.99549335447909</v>
      </c>
      <c r="I1465" s="7">
        <v>72.127922657231196</v>
      </c>
    </row>
    <row r="1466" spans="1:9" x14ac:dyDescent="0.25">
      <c r="A1466" s="13"/>
      <c r="B1466" s="5">
        <f>DATE(YEAR(siječanj!B1466),MONTH(siječanj!B1466)+2,DAY(siječanj!B1466))</f>
        <v>42810</v>
      </c>
      <c r="C1466" s="9">
        <v>15.2395833333333</v>
      </c>
      <c r="D1466">
        <v>0.9942756369378698</v>
      </c>
      <c r="E1466" s="6">
        <v>79.448170854441571</v>
      </c>
      <c r="F1466" s="7">
        <v>56.97146937169834</v>
      </c>
      <c r="G1466" s="7">
        <v>59.811277237293638</v>
      </c>
      <c r="H1466" s="7">
        <v>238.78949692199149</v>
      </c>
      <c r="I1466" s="7">
        <v>78.993380679848599</v>
      </c>
    </row>
    <row r="1467" spans="1:9" x14ac:dyDescent="0.25">
      <c r="A1467" s="13"/>
      <c r="B1467" s="5">
        <f>DATE(YEAR(siječanj!B1467),MONTH(siječanj!B1467)+2,DAY(siječanj!B1467))</f>
        <v>42810</v>
      </c>
      <c r="C1467" s="9">
        <v>15.25</v>
      </c>
      <c r="D1467">
        <v>0.9942756369378698</v>
      </c>
      <c r="E1467" s="6">
        <v>84.609700925655986</v>
      </c>
      <c r="F1467" s="7">
        <v>59.558223371058624</v>
      </c>
      <c r="G1467" s="7">
        <v>60.019040175830206</v>
      </c>
      <c r="H1467" s="7">
        <v>235.3841995659989</v>
      </c>
      <c r="I1467" s="7">
        <v>84.125364278979276</v>
      </c>
    </row>
    <row r="1468" spans="1:9" x14ac:dyDescent="0.25">
      <c r="A1468" s="13"/>
      <c r="B1468" s="5">
        <f>DATE(YEAR(siječanj!B1468),MONTH(siječanj!B1468)+2,DAY(siječanj!B1468))</f>
        <v>42810</v>
      </c>
      <c r="C1468" s="9">
        <v>15.2604166666667</v>
      </c>
      <c r="D1468">
        <v>0.9942756369378698</v>
      </c>
      <c r="E1468" s="6">
        <v>91.188968614052158</v>
      </c>
      <c r="F1468" s="7">
        <v>67.59217510773577</v>
      </c>
      <c r="G1468" s="7">
        <v>61.1525063464507</v>
      </c>
      <c r="H1468" s="7">
        <v>222.05177407712301</v>
      </c>
      <c r="I1468" s="7">
        <v>90.666969850444133</v>
      </c>
    </row>
    <row r="1469" spans="1:9" x14ac:dyDescent="0.25">
      <c r="A1469" s="13"/>
      <c r="B1469" s="5">
        <f>DATE(YEAR(siječanj!B1469),MONTH(siječanj!B1469)+2,DAY(siječanj!B1469))</f>
        <v>42810</v>
      </c>
      <c r="C1469" s="9">
        <v>15.2708333333333</v>
      </c>
      <c r="D1469">
        <v>0.9942756369378698</v>
      </c>
      <c r="E1469" s="6">
        <v>96.81598219256432</v>
      </c>
      <c r="F1469" s="7">
        <v>76.744076040246142</v>
      </c>
      <c r="G1469" s="7">
        <v>62.256267488548424</v>
      </c>
      <c r="H1469" s="7">
        <v>212.8201683154382</v>
      </c>
      <c r="I1469" s="7">
        <v>96.261772360277348</v>
      </c>
    </row>
    <row r="1470" spans="1:9" x14ac:dyDescent="0.25">
      <c r="A1470" s="13"/>
      <c r="B1470" s="5">
        <f>DATE(YEAR(siječanj!B1470),MONTH(siječanj!B1470)+2,DAY(siječanj!B1470))</f>
        <v>42810</v>
      </c>
      <c r="C1470" s="9">
        <v>15.28125</v>
      </c>
      <c r="D1470">
        <v>0.9942756369378698</v>
      </c>
      <c r="E1470" s="6">
        <v>103.19909160047166</v>
      </c>
      <c r="F1470" s="7">
        <v>78.107502719308826</v>
      </c>
      <c r="G1470" s="7">
        <v>66.775053313665651</v>
      </c>
      <c r="H1470" s="7">
        <v>192.78100675855055</v>
      </c>
      <c r="I1470" s="7">
        <v>102.60834253246853</v>
      </c>
    </row>
    <row r="1471" spans="1:9" x14ac:dyDescent="0.25">
      <c r="A1471" s="13"/>
      <c r="B1471" s="5">
        <f>DATE(YEAR(siječanj!B1471),MONTH(siječanj!B1471)+2,DAY(siječanj!B1471))</f>
        <v>42810</v>
      </c>
      <c r="C1471" s="9">
        <v>15.2916666666667</v>
      </c>
      <c r="D1471">
        <v>0.9942756369378698</v>
      </c>
      <c r="E1471" s="6">
        <v>108.80575996421693</v>
      </c>
      <c r="F1471" s="7">
        <v>85.890698447352591</v>
      </c>
      <c r="G1471" s="7">
        <v>79.027718580367122</v>
      </c>
      <c r="H1471" s="7">
        <v>152.50537672444474</v>
      </c>
      <c r="I1471" s="7">
        <v>108.18291629093076</v>
      </c>
    </row>
    <row r="1472" spans="1:9" x14ac:dyDescent="0.25">
      <c r="A1472" s="13"/>
      <c r="B1472" s="5">
        <f>DATE(YEAR(siječanj!B1472),MONTH(siječanj!B1472)+2,DAY(siječanj!B1472))</f>
        <v>42810</v>
      </c>
      <c r="C1472" s="9">
        <v>15.3020833333333</v>
      </c>
      <c r="D1472">
        <v>0.9942756369378698</v>
      </c>
      <c r="E1472" s="6">
        <v>110.49196727500454</v>
      </c>
      <c r="F1472" s="7">
        <v>108.70963952070079</v>
      </c>
      <c r="G1472" s="7">
        <v>96.372699059706349</v>
      </c>
      <c r="H1472" s="7">
        <v>118.13140299453053</v>
      </c>
      <c r="I1472" s="7">
        <v>109.8594711388734</v>
      </c>
    </row>
    <row r="1473" spans="1:9" x14ac:dyDescent="0.25">
      <c r="A1473" s="13"/>
      <c r="B1473" s="5">
        <f>DATE(YEAR(siječanj!B1473),MONTH(siječanj!B1473)+2,DAY(siječanj!B1473))</f>
        <v>42810</v>
      </c>
      <c r="C1473" s="9">
        <v>15.3125</v>
      </c>
      <c r="D1473">
        <v>0.9942756369378698</v>
      </c>
      <c r="E1473" s="6">
        <v>113.90643006326172</v>
      </c>
      <c r="F1473" s="7">
        <v>123.76040281185824</v>
      </c>
      <c r="G1473" s="7">
        <v>105.03679257115157</v>
      </c>
      <c r="H1473" s="7">
        <v>61.465482757994558</v>
      </c>
      <c r="I1473" s="7">
        <v>113.25438830246847</v>
      </c>
    </row>
    <row r="1474" spans="1:9" x14ac:dyDescent="0.25">
      <c r="A1474" s="13"/>
      <c r="B1474" s="5">
        <f>DATE(YEAR(siječanj!B1474),MONTH(siječanj!B1474)+2,DAY(siječanj!B1474))</f>
        <v>42810</v>
      </c>
      <c r="C1474" s="9">
        <v>15.3229166666667</v>
      </c>
      <c r="D1474">
        <v>0.9942756369378698</v>
      </c>
      <c r="E1474" s="6">
        <v>114.36410955945102</v>
      </c>
      <c r="F1474" s="7">
        <v>134.71091418184517</v>
      </c>
      <c r="G1474" s="7">
        <v>118.42377329587029</v>
      </c>
      <c r="H1474" s="7">
        <v>18.631288603758268</v>
      </c>
      <c r="I1474" s="7">
        <v>113.70944787505549</v>
      </c>
    </row>
    <row r="1475" spans="1:9" x14ac:dyDescent="0.25">
      <c r="A1475" s="13"/>
      <c r="B1475" s="5">
        <f>DATE(YEAR(siječanj!B1475),MONTH(siječanj!B1475)+2,DAY(siječanj!B1475))</f>
        <v>42810</v>
      </c>
      <c r="C1475" s="9">
        <v>15.3333333333333</v>
      </c>
      <c r="D1475">
        <v>0.9942756369378698</v>
      </c>
      <c r="E1475" s="6">
        <v>113.07932994050408</v>
      </c>
      <c r="F1475" s="7">
        <v>145.64819116239872</v>
      </c>
      <c r="G1475" s="7">
        <v>124.36690221891899</v>
      </c>
      <c r="H1475" s="7">
        <v>4.5352137938048376</v>
      </c>
      <c r="I1475" s="7">
        <v>112.43202280110222</v>
      </c>
    </row>
    <row r="1476" spans="1:9" x14ac:dyDescent="0.25">
      <c r="A1476" s="13"/>
      <c r="B1476" s="5">
        <f>DATE(YEAR(siječanj!B1476),MONTH(siječanj!B1476)+2,DAY(siječanj!B1476))</f>
        <v>42810</v>
      </c>
      <c r="C1476" s="9">
        <v>15.34375</v>
      </c>
      <c r="D1476">
        <v>0.9942756369378698</v>
      </c>
      <c r="E1476" s="6">
        <v>111.82296454437586</v>
      </c>
      <c r="F1476" s="7">
        <v>163.97717924886072</v>
      </c>
      <c r="G1476" s="7">
        <v>138.03216878468476</v>
      </c>
      <c r="H1476" s="7">
        <v>2.8059496193145197</v>
      </c>
      <c r="I1476" s="7">
        <v>111.18284929664014</v>
      </c>
    </row>
    <row r="1477" spans="1:9" x14ac:dyDescent="0.25">
      <c r="A1477" s="13"/>
      <c r="B1477" s="5">
        <f>DATE(YEAR(siječanj!B1477),MONTH(siječanj!B1477)+2,DAY(siječanj!B1477))</f>
        <v>42810</v>
      </c>
      <c r="C1477" s="9">
        <v>15.3541666666667</v>
      </c>
      <c r="D1477">
        <v>0.9942756369378698</v>
      </c>
      <c r="E1477" s="6">
        <v>112.852301004856</v>
      </c>
      <c r="F1477" s="7">
        <v>174.37649553331445</v>
      </c>
      <c r="G1477" s="7">
        <v>151.29359518722779</v>
      </c>
      <c r="H1477" s="7">
        <v>2.500901544962761</v>
      </c>
      <c r="I1477" s="7">
        <v>112.2062934615074</v>
      </c>
    </row>
    <row r="1478" spans="1:9" x14ac:dyDescent="0.25">
      <c r="A1478" s="13"/>
      <c r="B1478" s="5">
        <f>DATE(YEAR(siječanj!B1478),MONTH(siječanj!B1478)+2,DAY(siječanj!B1478))</f>
        <v>42810</v>
      </c>
      <c r="C1478" s="9">
        <v>15.3645833333333</v>
      </c>
      <c r="D1478">
        <v>0.9942756369378698</v>
      </c>
      <c r="E1478" s="6">
        <v>113.01726805335896</v>
      </c>
      <c r="F1478" s="7">
        <v>195.67906094662914</v>
      </c>
      <c r="G1478" s="7">
        <v>164.83782227466756</v>
      </c>
      <c r="H1478" s="7">
        <v>2.2367398418785558</v>
      </c>
      <c r="I1478" s="7">
        <v>112.37031617873144</v>
      </c>
    </row>
    <row r="1479" spans="1:9" x14ac:dyDescent="0.25">
      <c r="A1479" s="13"/>
      <c r="B1479" s="5">
        <f>DATE(YEAR(siječanj!B1479),MONTH(siječanj!B1479)+2,DAY(siječanj!B1479))</f>
        <v>42810</v>
      </c>
      <c r="C1479" s="9">
        <v>15.375</v>
      </c>
      <c r="D1479">
        <v>0.9942756369378698</v>
      </c>
      <c r="E1479" s="6">
        <v>114.51449780607531</v>
      </c>
      <c r="F1479" s="7">
        <v>226.29833592161799</v>
      </c>
      <c r="G1479" s="7">
        <v>170.24945352418914</v>
      </c>
      <c r="H1479" s="7">
        <v>2.0013959246044664</v>
      </c>
      <c r="I1479" s="7">
        <v>113.85897524475583</v>
      </c>
    </row>
    <row r="1480" spans="1:9" x14ac:dyDescent="0.25">
      <c r="A1480" s="13"/>
      <c r="B1480" s="5">
        <f>DATE(YEAR(siječanj!B1480),MONTH(siječanj!B1480)+2,DAY(siječanj!B1480))</f>
        <v>42810</v>
      </c>
      <c r="C1480" s="9">
        <v>15.3854166666667</v>
      </c>
      <c r="D1480">
        <v>0.9942756369378698</v>
      </c>
      <c r="E1480" s="6">
        <v>114.69552545584457</v>
      </c>
      <c r="F1480" s="7">
        <v>224.26620784890383</v>
      </c>
      <c r="G1480" s="7">
        <v>192.31774986657288</v>
      </c>
      <c r="H1480" s="7">
        <v>1.7994713976560863</v>
      </c>
      <c r="I1480" s="7">
        <v>114.03896662653352</v>
      </c>
    </row>
    <row r="1481" spans="1:9" x14ac:dyDescent="0.25">
      <c r="A1481" s="13"/>
      <c r="B1481" s="5">
        <f>DATE(YEAR(siječanj!B1481),MONTH(siječanj!B1481)+2,DAY(siječanj!B1481))</f>
        <v>42810</v>
      </c>
      <c r="C1481" s="9">
        <v>15.3958333333333</v>
      </c>
      <c r="D1481">
        <v>0.9942756369378698</v>
      </c>
      <c r="E1481" s="6">
        <v>114.66386477234472</v>
      </c>
      <c r="F1481" s="7">
        <v>222.21478530292134</v>
      </c>
      <c r="G1481" s="7">
        <v>199.00677746402673</v>
      </c>
      <c r="H1481" s="7">
        <v>2.0213055401428144</v>
      </c>
      <c r="I1481" s="7">
        <v>114.00748718028082</v>
      </c>
    </row>
    <row r="1482" spans="1:9" x14ac:dyDescent="0.25">
      <c r="A1482" s="13"/>
      <c r="B1482" s="5">
        <f>DATE(YEAR(siječanj!B1482),MONTH(siječanj!B1482)+2,DAY(siječanj!B1482))</f>
        <v>42810</v>
      </c>
      <c r="C1482" s="9">
        <v>15.40625</v>
      </c>
      <c r="D1482">
        <v>0.9942756369378698</v>
      </c>
      <c r="E1482" s="6">
        <v>115.26417515145189</v>
      </c>
      <c r="F1482" s="7">
        <v>223.38164402457375</v>
      </c>
      <c r="G1482" s="7">
        <v>202.81214985766411</v>
      </c>
      <c r="H1482" s="7">
        <v>2.0379727297216848</v>
      </c>
      <c r="I1482" s="7">
        <v>114.60436116482802</v>
      </c>
    </row>
    <row r="1483" spans="1:9" x14ac:dyDescent="0.25">
      <c r="A1483" s="13"/>
      <c r="B1483" s="5">
        <f>DATE(YEAR(siječanj!B1483),MONTH(siječanj!B1483)+2,DAY(siječanj!B1483))</f>
        <v>42810</v>
      </c>
      <c r="C1483" s="9">
        <v>15.4166666666667</v>
      </c>
      <c r="D1483">
        <v>0.9942756369378698</v>
      </c>
      <c r="E1483" s="6">
        <v>115.7806273966948</v>
      </c>
      <c r="F1483" s="7">
        <v>233.44953143833649</v>
      </c>
      <c r="G1483" s="7">
        <v>204.14651255833996</v>
      </c>
      <c r="H1483" s="7">
        <v>2.1528378196186697</v>
      </c>
      <c r="I1483" s="7">
        <v>115.1178570499149</v>
      </c>
    </row>
    <row r="1484" spans="1:9" x14ac:dyDescent="0.25">
      <c r="A1484" s="13"/>
      <c r="B1484" s="5">
        <f>DATE(YEAR(siječanj!B1484),MONTH(siječanj!B1484)+2,DAY(siječanj!B1484))</f>
        <v>42810</v>
      </c>
      <c r="C1484" s="9">
        <v>15.4270833333333</v>
      </c>
      <c r="D1484">
        <v>0.9942756369378698</v>
      </c>
      <c r="E1484" s="6">
        <v>117.70282391431033</v>
      </c>
      <c r="F1484" s="7">
        <v>233.05350175332492</v>
      </c>
      <c r="G1484" s="7">
        <v>201.14896871583514</v>
      </c>
      <c r="H1484" s="7">
        <v>2.0651723029462246</v>
      </c>
      <c r="I1484" s="7">
        <v>117.02905021678684</v>
      </c>
    </row>
    <row r="1485" spans="1:9" x14ac:dyDescent="0.25">
      <c r="A1485" s="13"/>
      <c r="B1485" s="5">
        <f>DATE(YEAR(siječanj!B1485),MONTH(siječanj!B1485)+2,DAY(siječanj!B1485))</f>
        <v>42810</v>
      </c>
      <c r="C1485" s="9">
        <v>15.4375</v>
      </c>
      <c r="D1485">
        <v>0.9942756369378698</v>
      </c>
      <c r="E1485" s="6">
        <v>119.36682606923767</v>
      </c>
      <c r="F1485" s="7">
        <v>224.84094988716896</v>
      </c>
      <c r="G1485" s="7">
        <v>200.71013150215055</v>
      </c>
      <c r="H1485" s="7">
        <v>2.0439125100342506</v>
      </c>
      <c r="I1485" s="7">
        <v>118.68352701924321</v>
      </c>
    </row>
    <row r="1486" spans="1:9" x14ac:dyDescent="0.25">
      <c r="A1486" s="13"/>
      <c r="B1486" s="5">
        <f>DATE(YEAR(siječanj!B1486),MONTH(siječanj!B1486)+2,DAY(siječanj!B1486))</f>
        <v>42810</v>
      </c>
      <c r="C1486" s="9">
        <v>15.4479166666667</v>
      </c>
      <c r="D1486">
        <v>0.9942756369378698</v>
      </c>
      <c r="E1486" s="6">
        <v>120.29902378124818</v>
      </c>
      <c r="F1486" s="7">
        <v>223.612560473033</v>
      </c>
      <c r="G1486" s="7">
        <v>206.44674738132204</v>
      </c>
      <c r="H1486" s="7">
        <v>2.1179932420652436</v>
      </c>
      <c r="I1486" s="7">
        <v>119.61038849310448</v>
      </c>
    </row>
    <row r="1487" spans="1:9" x14ac:dyDescent="0.25">
      <c r="A1487" s="13"/>
      <c r="B1487" s="5">
        <f>DATE(YEAR(siječanj!B1487),MONTH(siječanj!B1487)+2,DAY(siječanj!B1487))</f>
        <v>42810</v>
      </c>
      <c r="C1487" s="9">
        <v>15.4583333333333</v>
      </c>
      <c r="D1487">
        <v>0.9942756369378698</v>
      </c>
      <c r="E1487" s="6">
        <v>120.44161794174322</v>
      </c>
      <c r="F1487" s="7">
        <v>220.83331865207199</v>
      </c>
      <c r="G1487" s="7">
        <v>207.7882048366188</v>
      </c>
      <c r="H1487" s="7">
        <v>2.2055167400806108</v>
      </c>
      <c r="I1487" s="7">
        <v>119.75216639285431</v>
      </c>
    </row>
    <row r="1488" spans="1:9" x14ac:dyDescent="0.25">
      <c r="A1488" s="13"/>
      <c r="B1488" s="5">
        <f>DATE(YEAR(siječanj!B1488),MONTH(siječanj!B1488)+2,DAY(siječanj!B1488))</f>
        <v>42810</v>
      </c>
      <c r="C1488" s="9">
        <v>15.46875</v>
      </c>
      <c r="D1488">
        <v>0.9942756369378698</v>
      </c>
      <c r="E1488" s="6">
        <v>119.70510608121386</v>
      </c>
      <c r="F1488" s="7">
        <v>218.93068879940361</v>
      </c>
      <c r="G1488" s="7">
        <v>202.89220320695213</v>
      </c>
      <c r="H1488" s="7">
        <v>2.1871133224123964</v>
      </c>
      <c r="I1488" s="7">
        <v>119.01987059361417</v>
      </c>
    </row>
    <row r="1489" spans="1:9" x14ac:dyDescent="0.25">
      <c r="A1489" s="13"/>
      <c r="B1489" s="5">
        <f>DATE(YEAR(siječanj!B1489),MONTH(siječanj!B1489)+2,DAY(siječanj!B1489))</f>
        <v>42810</v>
      </c>
      <c r="C1489" s="9">
        <v>15.4791666666667</v>
      </c>
      <c r="D1489">
        <v>0.9942756369378698</v>
      </c>
      <c r="E1489" s="6">
        <v>120.44897632128766</v>
      </c>
      <c r="F1489" s="7">
        <v>217.9524862590435</v>
      </c>
      <c r="G1489" s="7">
        <v>198.16359932804116</v>
      </c>
      <c r="H1489" s="7">
        <v>2.2458220350118125</v>
      </c>
      <c r="I1489" s="7">
        <v>119.75948265036268</v>
      </c>
    </row>
    <row r="1490" spans="1:9" x14ac:dyDescent="0.25">
      <c r="A1490" s="13"/>
      <c r="B1490" s="5">
        <f>DATE(YEAR(siječanj!B1490),MONTH(siječanj!B1490)+2,DAY(siječanj!B1490))</f>
        <v>42810</v>
      </c>
      <c r="C1490" s="9">
        <v>15.4895833333333</v>
      </c>
      <c r="D1490">
        <v>0.9942756369378698</v>
      </c>
      <c r="E1490" s="6">
        <v>121.09349255754478</v>
      </c>
      <c r="F1490" s="7">
        <v>213.70697669346259</v>
      </c>
      <c r="G1490" s="7">
        <v>193.81705860155719</v>
      </c>
      <c r="H1490" s="7">
        <v>1.9720050635091011</v>
      </c>
      <c r="I1490" s="7">
        <v>120.40030944168403</v>
      </c>
    </row>
    <row r="1491" spans="1:9" x14ac:dyDescent="0.25">
      <c r="A1491" s="13"/>
      <c r="B1491" s="5">
        <f>DATE(YEAR(siječanj!B1491),MONTH(siječanj!B1491)+2,DAY(siječanj!B1491))</f>
        <v>42810</v>
      </c>
      <c r="C1491" s="9">
        <v>15.5</v>
      </c>
      <c r="D1491">
        <v>0.9942756369378698</v>
      </c>
      <c r="E1491" s="6">
        <v>121.75431950454286</v>
      </c>
      <c r="F1491" s="7">
        <v>217.12100428015714</v>
      </c>
      <c r="G1491" s="7">
        <v>194.34726631969866</v>
      </c>
      <c r="H1491" s="7">
        <v>1.8552077197707495</v>
      </c>
      <c r="I1491" s="7">
        <v>121.05735357531626</v>
      </c>
    </row>
    <row r="1492" spans="1:9" x14ac:dyDescent="0.25">
      <c r="A1492" s="13"/>
      <c r="B1492" s="5">
        <f>DATE(YEAR(siječanj!B1492),MONTH(siječanj!B1492)+2,DAY(siječanj!B1492))</f>
        <v>42810</v>
      </c>
      <c r="C1492" s="9">
        <v>15.5104166666667</v>
      </c>
      <c r="D1492">
        <v>0.9942756369378698</v>
      </c>
      <c r="E1492" s="6">
        <v>122.15388626279223</v>
      </c>
      <c r="F1492" s="7">
        <v>209.51304998433443</v>
      </c>
      <c r="G1492" s="7">
        <v>191.17280629787848</v>
      </c>
      <c r="H1492" s="7">
        <v>1.8584301431024697</v>
      </c>
      <c r="I1492" s="7">
        <v>121.45463306837385</v>
      </c>
    </row>
    <row r="1493" spans="1:9" x14ac:dyDescent="0.25">
      <c r="A1493" s="13"/>
      <c r="B1493" s="5">
        <f>DATE(YEAR(siječanj!B1493),MONTH(siječanj!B1493)+2,DAY(siječanj!B1493))</f>
        <v>42810</v>
      </c>
      <c r="C1493" s="9">
        <v>15.5208333333333</v>
      </c>
      <c r="D1493">
        <v>0.9942756369378698</v>
      </c>
      <c r="E1493" s="6">
        <v>121.35695609166558</v>
      </c>
      <c r="F1493" s="7">
        <v>202.80363538078669</v>
      </c>
      <c r="G1493" s="7">
        <v>186.96608952426448</v>
      </c>
      <c r="H1493" s="7">
        <v>2.0521645941155739</v>
      </c>
      <c r="I1493" s="7">
        <v>120.66226481488189</v>
      </c>
    </row>
    <row r="1494" spans="1:9" x14ac:dyDescent="0.25">
      <c r="A1494" s="13"/>
      <c r="B1494" s="5">
        <f>DATE(YEAR(siječanj!B1494),MONTH(siječanj!B1494)+2,DAY(siječanj!B1494))</f>
        <v>42810</v>
      </c>
      <c r="C1494" s="9">
        <v>15.53125</v>
      </c>
      <c r="D1494">
        <v>0.9942756369378698</v>
      </c>
      <c r="E1494" s="6">
        <v>119.50901529058322</v>
      </c>
      <c r="F1494" s="7">
        <v>188.08041721611644</v>
      </c>
      <c r="G1494" s="7">
        <v>183.01533274895209</v>
      </c>
      <c r="H1494" s="7">
        <v>1.8821412580461154</v>
      </c>
      <c r="I1494" s="7">
        <v>118.82490229786225</v>
      </c>
    </row>
    <row r="1495" spans="1:9" x14ac:dyDescent="0.25">
      <c r="A1495" s="13"/>
      <c r="B1495" s="5">
        <f>DATE(YEAR(siječanj!B1495),MONTH(siječanj!B1495)+2,DAY(siječanj!B1495))</f>
        <v>42810</v>
      </c>
      <c r="C1495" s="9">
        <v>15.5416666666667</v>
      </c>
      <c r="D1495">
        <v>0.9942756369378698</v>
      </c>
      <c r="E1495" s="6">
        <v>117.01545955805149</v>
      </c>
      <c r="F1495" s="7">
        <v>183.97120342493591</v>
      </c>
      <c r="G1495" s="7">
        <v>177.7630390320623</v>
      </c>
      <c r="H1495" s="7">
        <v>1.8396246726163312</v>
      </c>
      <c r="I1495" s="7">
        <v>116.34562058365918</v>
      </c>
    </row>
    <row r="1496" spans="1:9" x14ac:dyDescent="0.25">
      <c r="A1496" s="13"/>
      <c r="B1496" s="5">
        <f>DATE(YEAR(siječanj!B1496),MONTH(siječanj!B1496)+2,DAY(siječanj!B1496))</f>
        <v>42810</v>
      </c>
      <c r="C1496" s="9">
        <v>15.5520833333333</v>
      </c>
      <c r="D1496">
        <v>0.9942756369378698</v>
      </c>
      <c r="E1496" s="6">
        <v>114.52559095527525</v>
      </c>
      <c r="F1496" s="7">
        <v>191.85516808669652</v>
      </c>
      <c r="G1496" s="7">
        <v>177.07111417414905</v>
      </c>
      <c r="H1496" s="7">
        <v>1.9441854088240811</v>
      </c>
      <c r="I1496" s="7">
        <v>113.87000489274224</v>
      </c>
    </row>
    <row r="1497" spans="1:9" x14ac:dyDescent="0.25">
      <c r="A1497" s="13"/>
      <c r="B1497" s="5">
        <f>DATE(YEAR(siječanj!B1497),MONTH(siječanj!B1497)+2,DAY(siječanj!B1497))</f>
        <v>42810</v>
      </c>
      <c r="C1497" s="9">
        <v>15.5625</v>
      </c>
      <c r="D1497">
        <v>0.9942756369378698</v>
      </c>
      <c r="E1497" s="6">
        <v>115.81265331942751</v>
      </c>
      <c r="F1497" s="7">
        <v>179.47433264393646</v>
      </c>
      <c r="G1497" s="7">
        <v>173.69798099258102</v>
      </c>
      <c r="H1497" s="7">
        <v>1.9256239703965834</v>
      </c>
      <c r="I1497" s="7">
        <v>115.14969964463849</v>
      </c>
    </row>
    <row r="1498" spans="1:9" x14ac:dyDescent="0.25">
      <c r="A1498" s="13"/>
      <c r="B1498" s="5">
        <f>DATE(YEAR(siječanj!B1498),MONTH(siječanj!B1498)+2,DAY(siječanj!B1498))</f>
        <v>42810</v>
      </c>
      <c r="C1498" s="9">
        <v>15.5729166666667</v>
      </c>
      <c r="D1498">
        <v>0.9942756369378698</v>
      </c>
      <c r="E1498" s="6">
        <v>116.63667372115381</v>
      </c>
      <c r="F1498" s="7">
        <v>173.34732736726258</v>
      </c>
      <c r="G1498" s="7">
        <v>174.79476355616401</v>
      </c>
      <c r="H1498" s="7">
        <v>1.9729631893786814</v>
      </c>
      <c r="I1498" s="7">
        <v>115.96900305441471</v>
      </c>
    </row>
    <row r="1499" spans="1:9" x14ac:dyDescent="0.25">
      <c r="A1499" s="13"/>
      <c r="B1499" s="5">
        <f>DATE(YEAR(siječanj!B1499),MONTH(siječanj!B1499)+2,DAY(siječanj!B1499))</f>
        <v>42810</v>
      </c>
      <c r="C1499" s="9">
        <v>15.5833333333333</v>
      </c>
      <c r="D1499">
        <v>0.9942756369378698</v>
      </c>
      <c r="E1499" s="6">
        <v>116.92035046781875</v>
      </c>
      <c r="F1499" s="7">
        <v>173.6502393751982</v>
      </c>
      <c r="G1499" s="7">
        <v>175.04398133423581</v>
      </c>
      <c r="H1499" s="7">
        <v>2.0837947493883826</v>
      </c>
      <c r="I1499" s="7">
        <v>116.25105593238945</v>
      </c>
    </row>
    <row r="1500" spans="1:9" x14ac:dyDescent="0.25">
      <c r="A1500" s="13"/>
      <c r="B1500" s="5">
        <f>DATE(YEAR(siječanj!B1500),MONTH(siječanj!B1500)+2,DAY(siječanj!B1500))</f>
        <v>42810</v>
      </c>
      <c r="C1500" s="9">
        <v>15.59375</v>
      </c>
      <c r="D1500">
        <v>0.9942756369378698</v>
      </c>
      <c r="E1500" s="6">
        <v>118.35242769488157</v>
      </c>
      <c r="F1500" s="7">
        <v>174.32652388962734</v>
      </c>
      <c r="G1500" s="7">
        <v>172.35976044396619</v>
      </c>
      <c r="H1500" s="7">
        <v>2.0311858381235921</v>
      </c>
      <c r="I1500" s="7">
        <v>117.67493542947156</v>
      </c>
    </row>
    <row r="1501" spans="1:9" x14ac:dyDescent="0.25">
      <c r="A1501" s="13"/>
      <c r="B1501" s="5">
        <f>DATE(YEAR(siječanj!B1501),MONTH(siječanj!B1501)+2,DAY(siječanj!B1501))</f>
        <v>42810</v>
      </c>
      <c r="C1501" s="9">
        <v>15.6041666666667</v>
      </c>
      <c r="D1501">
        <v>0.9942756369378698</v>
      </c>
      <c r="E1501" s="6">
        <v>118.63551886777644</v>
      </c>
      <c r="F1501" s="7">
        <v>175.25046222691719</v>
      </c>
      <c r="G1501" s="7">
        <v>172.80077295508679</v>
      </c>
      <c r="H1501" s="7">
        <v>2.0364165252821573</v>
      </c>
      <c r="I1501" s="7">
        <v>117.95640608571308</v>
      </c>
    </row>
    <row r="1502" spans="1:9" x14ac:dyDescent="0.25">
      <c r="A1502" s="13"/>
      <c r="B1502" s="5">
        <f>DATE(YEAR(siječanj!B1502),MONTH(siječanj!B1502)+2,DAY(siječanj!B1502))</f>
        <v>42810</v>
      </c>
      <c r="C1502" s="9">
        <v>15.6145833333333</v>
      </c>
      <c r="D1502">
        <v>0.9942756369378698</v>
      </c>
      <c r="E1502" s="6">
        <v>120.75475599652756</v>
      </c>
      <c r="F1502" s="7">
        <v>175.60955025008533</v>
      </c>
      <c r="G1502" s="7">
        <v>170.65971141575892</v>
      </c>
      <c r="H1502" s="7">
        <v>2.0419542527767991</v>
      </c>
      <c r="I1502" s="7">
        <v>120.06351193172449</v>
      </c>
    </row>
    <row r="1503" spans="1:9" x14ac:dyDescent="0.25">
      <c r="A1503" s="13"/>
      <c r="B1503" s="5">
        <f>DATE(YEAR(siječanj!B1503),MONTH(siječanj!B1503)+2,DAY(siječanj!B1503))</f>
        <v>42810</v>
      </c>
      <c r="C1503" s="9">
        <v>15.625</v>
      </c>
      <c r="D1503">
        <v>0.9942756369378698</v>
      </c>
      <c r="E1503" s="6">
        <v>122.52342301161669</v>
      </c>
      <c r="F1503" s="7">
        <v>172.04141938073707</v>
      </c>
      <c r="G1503" s="7">
        <v>167.27747243111168</v>
      </c>
      <c r="H1503" s="7">
        <v>2.1048695179936003</v>
      </c>
      <c r="I1503" s="7">
        <v>121.82205445468324</v>
      </c>
    </row>
    <row r="1504" spans="1:9" x14ac:dyDescent="0.25">
      <c r="A1504" s="13"/>
      <c r="B1504" s="5">
        <f>DATE(YEAR(siječanj!B1504),MONTH(siječanj!B1504)+2,DAY(siječanj!B1504))</f>
        <v>42810</v>
      </c>
      <c r="C1504" s="9">
        <v>15.6354166666667</v>
      </c>
      <c r="D1504">
        <v>0.9942756369378698</v>
      </c>
      <c r="E1504" s="6">
        <v>124.55186246107939</v>
      </c>
      <c r="F1504" s="7">
        <v>169.49560301119874</v>
      </c>
      <c r="G1504" s="7">
        <v>160.46717300311951</v>
      </c>
      <c r="H1504" s="7">
        <v>2.0276253703827711</v>
      </c>
      <c r="I1504" s="7">
        <v>123.83888238028767</v>
      </c>
    </row>
    <row r="1505" spans="1:9" x14ac:dyDescent="0.25">
      <c r="A1505" s="13"/>
      <c r="B1505" s="5">
        <f>DATE(YEAR(siječanj!B1505),MONTH(siječanj!B1505)+2,DAY(siječanj!B1505))</f>
        <v>42810</v>
      </c>
      <c r="C1505" s="9">
        <v>15.6458333333333</v>
      </c>
      <c r="D1505">
        <v>0.9942756369378698</v>
      </c>
      <c r="E1505" s="6">
        <v>126.38983759059364</v>
      </c>
      <c r="F1505" s="7">
        <v>168.15902987823037</v>
      </c>
      <c r="G1505" s="7">
        <v>158.06351740922119</v>
      </c>
      <c r="H1505" s="7">
        <v>1.9262960586892326</v>
      </c>
      <c r="I1505" s="7">
        <v>125.66633627286141</v>
      </c>
    </row>
    <row r="1506" spans="1:9" x14ac:dyDescent="0.25">
      <c r="A1506" s="13"/>
      <c r="B1506" s="5">
        <f>DATE(YEAR(siječanj!B1506),MONTH(siječanj!B1506)+2,DAY(siječanj!B1506))</f>
        <v>42810</v>
      </c>
      <c r="C1506" s="9">
        <v>15.65625</v>
      </c>
      <c r="D1506">
        <v>0.9942756369378698</v>
      </c>
      <c r="E1506" s="6">
        <v>130.07640856981436</v>
      </c>
      <c r="F1506" s="7">
        <v>167.00219915244776</v>
      </c>
      <c r="G1506" s="7">
        <v>158.00972386599747</v>
      </c>
      <c r="H1506" s="7">
        <v>2.3685881628729781</v>
      </c>
      <c r="I1506" s="7">
        <v>129.33180398134277</v>
      </c>
    </row>
    <row r="1507" spans="1:9" x14ac:dyDescent="0.25">
      <c r="A1507" s="13"/>
      <c r="B1507" s="5">
        <f>DATE(YEAR(siječanj!B1507),MONTH(siječanj!B1507)+2,DAY(siječanj!B1507))</f>
        <v>42810</v>
      </c>
      <c r="C1507" s="9">
        <v>15.6666666666667</v>
      </c>
      <c r="D1507">
        <v>0.9942756369378698</v>
      </c>
      <c r="E1507" s="6">
        <v>131.57279767679643</v>
      </c>
      <c r="F1507" s="7">
        <v>166.78634072976112</v>
      </c>
      <c r="G1507" s="7">
        <v>156.27444142904332</v>
      </c>
      <c r="H1507" s="7">
        <v>3.6702501630045994</v>
      </c>
      <c r="I1507" s="7">
        <v>130.81962721379423</v>
      </c>
    </row>
    <row r="1508" spans="1:9" x14ac:dyDescent="0.25">
      <c r="A1508" s="13"/>
      <c r="B1508" s="5">
        <f>DATE(YEAR(siječanj!B1508),MONTH(siječanj!B1508)+2,DAY(siječanj!B1508))</f>
        <v>42810</v>
      </c>
      <c r="C1508" s="9">
        <v>15.6770833333333</v>
      </c>
      <c r="D1508">
        <v>0.9942756369378698</v>
      </c>
      <c r="E1508" s="6">
        <v>134.35566059666695</v>
      </c>
      <c r="F1508" s="7">
        <v>166.04513075366307</v>
      </c>
      <c r="G1508" s="7">
        <v>155.610559079513</v>
      </c>
      <c r="H1508" s="7">
        <v>7.9268873600318468</v>
      </c>
      <c r="I1508" s="7">
        <v>133.58656001595929</v>
      </c>
    </row>
    <row r="1509" spans="1:9" x14ac:dyDescent="0.25">
      <c r="A1509" s="13"/>
      <c r="B1509" s="5">
        <f>DATE(YEAR(siječanj!B1509),MONTH(siječanj!B1509)+2,DAY(siječanj!B1509))</f>
        <v>42810</v>
      </c>
      <c r="C1509" s="9">
        <v>15.6875</v>
      </c>
      <c r="D1509">
        <v>0.9942756369378698</v>
      </c>
      <c r="E1509" s="6">
        <v>139.46780496411117</v>
      </c>
      <c r="F1509" s="7">
        <v>167.48945875032481</v>
      </c>
      <c r="G1509" s="7">
        <v>159.04218893356787</v>
      </c>
      <c r="H1509" s="7">
        <v>20.644646099761669</v>
      </c>
      <c r="I1509" s="7">
        <v>138.66944061301822</v>
      </c>
    </row>
    <row r="1510" spans="1:9" x14ac:dyDescent="0.25">
      <c r="A1510" s="13"/>
      <c r="B1510" s="5">
        <f>DATE(YEAR(siječanj!B1510),MONTH(siječanj!B1510)+2,DAY(siječanj!B1510))</f>
        <v>42810</v>
      </c>
      <c r="C1510" s="9">
        <v>15.6979166666667</v>
      </c>
      <c r="D1510">
        <v>0.9942756369378698</v>
      </c>
      <c r="E1510" s="6">
        <v>144.36072142952199</v>
      </c>
      <c r="F1510" s="7">
        <v>169.73075991514571</v>
      </c>
      <c r="G1510" s="7">
        <v>157.45022374481371</v>
      </c>
      <c r="H1510" s="7">
        <v>60.362832902209831</v>
      </c>
      <c r="I1510" s="7">
        <v>143.53434824814838</v>
      </c>
    </row>
    <row r="1511" spans="1:9" x14ac:dyDescent="0.25">
      <c r="A1511" s="13"/>
      <c r="B1511" s="5">
        <f>DATE(YEAR(siječanj!B1511),MONTH(siječanj!B1511)+2,DAY(siječanj!B1511))</f>
        <v>42810</v>
      </c>
      <c r="C1511" s="9">
        <v>15.7083333333333</v>
      </c>
      <c r="D1511">
        <v>0.9942756369378698</v>
      </c>
      <c r="E1511" s="6">
        <v>148.49353832894712</v>
      </c>
      <c r="F1511" s="7">
        <v>170.59657435311325</v>
      </c>
      <c r="G1511" s="7">
        <v>150.80896055128125</v>
      </c>
      <c r="H1511" s="7">
        <v>110.9485403774834</v>
      </c>
      <c r="I1511" s="7">
        <v>147.6435074031719</v>
      </c>
    </row>
    <row r="1512" spans="1:9" x14ac:dyDescent="0.25">
      <c r="A1512" s="13"/>
      <c r="B1512" s="5">
        <f>DATE(YEAR(siječanj!B1512),MONTH(siječanj!B1512)+2,DAY(siječanj!B1512))</f>
        <v>42810</v>
      </c>
      <c r="C1512" s="9">
        <v>15.71875</v>
      </c>
      <c r="D1512">
        <v>0.9942756369378698</v>
      </c>
      <c r="E1512" s="6">
        <v>154.82154524509181</v>
      </c>
      <c r="F1512" s="7">
        <v>167.85075918505174</v>
      </c>
      <c r="G1512" s="7">
        <v>151.44260105855685</v>
      </c>
      <c r="H1512" s="7">
        <v>138.61808034184077</v>
      </c>
      <c r="I1512" s="7">
        <v>153.93529051026889</v>
      </c>
    </row>
    <row r="1513" spans="1:9" x14ac:dyDescent="0.25">
      <c r="A1513" s="13"/>
      <c r="B1513" s="5">
        <f>DATE(YEAR(siječanj!B1513),MONTH(siječanj!B1513)+2,DAY(siječanj!B1513))</f>
        <v>42810</v>
      </c>
      <c r="C1513" s="9">
        <v>15.7291666666667</v>
      </c>
      <c r="D1513">
        <v>0.9942756369378698</v>
      </c>
      <c r="E1513" s="6">
        <v>161.31662231282209</v>
      </c>
      <c r="F1513" s="7">
        <v>165.433579317289</v>
      </c>
      <c r="G1513" s="7">
        <v>152.54713136659876</v>
      </c>
      <c r="H1513" s="7">
        <v>156.83548857388195</v>
      </c>
      <c r="I1513" s="7">
        <v>160.39318739874696</v>
      </c>
    </row>
    <row r="1514" spans="1:9" x14ac:dyDescent="0.25">
      <c r="A1514" s="13"/>
      <c r="B1514" s="5">
        <f>DATE(YEAR(siječanj!B1514),MONTH(siječanj!B1514)+2,DAY(siječanj!B1514))</f>
        <v>42810</v>
      </c>
      <c r="C1514" s="9">
        <v>15.7395833333333</v>
      </c>
      <c r="D1514">
        <v>0.9942756369378698</v>
      </c>
      <c r="E1514" s="6">
        <v>165.27638926072163</v>
      </c>
      <c r="F1514" s="7">
        <v>163.03876003663976</v>
      </c>
      <c r="G1514" s="7">
        <v>152.1277796901677</v>
      </c>
      <c r="H1514" s="7">
        <v>168.76362157999705</v>
      </c>
      <c r="I1514" s="7">
        <v>164.33028720299529</v>
      </c>
    </row>
    <row r="1515" spans="1:9" x14ac:dyDescent="0.25">
      <c r="A1515" s="13"/>
      <c r="B1515" s="5">
        <f>DATE(YEAR(siječanj!B1515),MONTH(siječanj!B1515)+2,DAY(siječanj!B1515))</f>
        <v>42810</v>
      </c>
      <c r="C1515" s="9">
        <v>15.75</v>
      </c>
      <c r="D1515">
        <v>0.9942756369378698</v>
      </c>
      <c r="E1515" s="6">
        <v>168.22764830939266</v>
      </c>
      <c r="F1515" s="7">
        <v>160.9655460384013</v>
      </c>
      <c r="G1515" s="7">
        <v>154.55266746898454</v>
      </c>
      <c r="H1515" s="7">
        <v>190.3388799348588</v>
      </c>
      <c r="I1515" s="7">
        <v>167.26465217338134</v>
      </c>
    </row>
    <row r="1516" spans="1:9" x14ac:dyDescent="0.25">
      <c r="A1516" s="13"/>
      <c r="B1516" s="5">
        <f>DATE(YEAR(siječanj!B1516),MONTH(siječanj!B1516)+2,DAY(siječanj!B1516))</f>
        <v>42810</v>
      </c>
      <c r="C1516" s="9">
        <v>15.7604166666667</v>
      </c>
      <c r="D1516">
        <v>0.9942756369378698</v>
      </c>
      <c r="E1516" s="6">
        <v>170.2049790787041</v>
      </c>
      <c r="F1516" s="7">
        <v>157.88218580392638</v>
      </c>
      <c r="G1516" s="7">
        <v>154.28828670602283</v>
      </c>
      <c r="H1516" s="7">
        <v>206.19261965032393</v>
      </c>
      <c r="I1516" s="7">
        <v>169.23066398347532</v>
      </c>
    </row>
    <row r="1517" spans="1:9" x14ac:dyDescent="0.25">
      <c r="A1517" s="13"/>
      <c r="B1517" s="5">
        <f>DATE(YEAR(siječanj!B1517),MONTH(siječanj!B1517)+2,DAY(siječanj!B1517))</f>
        <v>42810</v>
      </c>
      <c r="C1517" s="9">
        <v>15.7708333333333</v>
      </c>
      <c r="D1517">
        <v>0.9942756369378698</v>
      </c>
      <c r="E1517" s="6">
        <v>172.60463756095783</v>
      </c>
      <c r="F1517" s="7">
        <v>155.851660927994</v>
      </c>
      <c r="G1517" s="7">
        <v>157.65728562064069</v>
      </c>
      <c r="H1517" s="7">
        <v>223.14074713617856</v>
      </c>
      <c r="I1517" s="7">
        <v>171.6165859493515</v>
      </c>
    </row>
    <row r="1518" spans="1:9" x14ac:dyDescent="0.25">
      <c r="A1518" s="13"/>
      <c r="B1518" s="5">
        <f>DATE(YEAR(siječanj!B1518),MONTH(siječanj!B1518)+2,DAY(siječanj!B1518))</f>
        <v>42810</v>
      </c>
      <c r="C1518" s="9">
        <v>15.78125</v>
      </c>
      <c r="D1518">
        <v>0.9942756369378698</v>
      </c>
      <c r="E1518" s="6">
        <v>175.93028071827186</v>
      </c>
      <c r="F1518" s="7">
        <v>152.83204379756143</v>
      </c>
      <c r="G1518" s="7">
        <v>158.53707525435647</v>
      </c>
      <c r="H1518" s="7">
        <v>226.52135424859878</v>
      </c>
      <c r="I1518" s="7">
        <v>174.92319191781797</v>
      </c>
    </row>
    <row r="1519" spans="1:9" x14ac:dyDescent="0.25">
      <c r="A1519" s="13"/>
      <c r="B1519" s="5">
        <f>DATE(YEAR(siječanj!B1519),MONTH(siječanj!B1519)+2,DAY(siječanj!B1519))</f>
        <v>42810</v>
      </c>
      <c r="C1519" s="9">
        <v>15.7916666666667</v>
      </c>
      <c r="D1519">
        <v>0.9942756369378698</v>
      </c>
      <c r="E1519" s="6">
        <v>175.95199458766402</v>
      </c>
      <c r="F1519" s="7">
        <v>147.85642238560413</v>
      </c>
      <c r="G1519" s="7">
        <v>160.3672295032427</v>
      </c>
      <c r="H1519" s="7">
        <v>226.92957387666056</v>
      </c>
      <c r="I1519" s="7">
        <v>174.94478148913825</v>
      </c>
    </row>
    <row r="1520" spans="1:9" x14ac:dyDescent="0.25">
      <c r="A1520" s="13"/>
      <c r="B1520" s="5">
        <f>DATE(YEAR(siječanj!B1520),MONTH(siječanj!B1520)+2,DAY(siječanj!B1520))</f>
        <v>42810</v>
      </c>
      <c r="C1520" s="9">
        <v>15.8020833333333</v>
      </c>
      <c r="D1520">
        <v>0.9942756369378698</v>
      </c>
      <c r="E1520" s="6">
        <v>175.36246670590927</v>
      </c>
      <c r="F1520" s="7">
        <v>140.57132386568199</v>
      </c>
      <c r="G1520" s="7">
        <v>159.26278332272594</v>
      </c>
      <c r="H1520" s="7">
        <v>227.5613778771378</v>
      </c>
      <c r="I1520" s="7">
        <v>174.35862827901391</v>
      </c>
    </row>
    <row r="1521" spans="1:9" x14ac:dyDescent="0.25">
      <c r="A1521" s="13"/>
      <c r="B1521" s="5">
        <f>DATE(YEAR(siječanj!B1521),MONTH(siječanj!B1521)+2,DAY(siječanj!B1521))</f>
        <v>42810</v>
      </c>
      <c r="C1521" s="9">
        <v>15.8125</v>
      </c>
      <c r="D1521">
        <v>0.9942756369378698</v>
      </c>
      <c r="E1521" s="6">
        <v>176.30780906031075</v>
      </c>
      <c r="F1521" s="7">
        <v>134.80165111170021</v>
      </c>
      <c r="G1521" s="7">
        <v>155.81210459333383</v>
      </c>
      <c r="H1521" s="7">
        <v>227.54167428866535</v>
      </c>
      <c r="I1521" s="7">
        <v>175.29855915056081</v>
      </c>
    </row>
    <row r="1522" spans="1:9" x14ac:dyDescent="0.25">
      <c r="A1522" s="13"/>
      <c r="B1522" s="5">
        <f>DATE(YEAR(siječanj!B1522),MONTH(siječanj!B1522)+2,DAY(siječanj!B1522))</f>
        <v>42810</v>
      </c>
      <c r="C1522" s="9">
        <v>15.8229166666667</v>
      </c>
      <c r="D1522">
        <v>0.9942756369378698</v>
      </c>
      <c r="E1522" s="6">
        <v>177.31963091007859</v>
      </c>
      <c r="F1522" s="7">
        <v>130.35565377257763</v>
      </c>
      <c r="G1522" s="7">
        <v>151.1794060930925</v>
      </c>
      <c r="H1522" s="7">
        <v>227.64281257526383</v>
      </c>
      <c r="I1522" s="7">
        <v>176.30458896470637</v>
      </c>
    </row>
    <row r="1523" spans="1:9" x14ac:dyDescent="0.25">
      <c r="A1523" s="13"/>
      <c r="B1523" s="5">
        <f>DATE(YEAR(siječanj!B1523),MONTH(siječanj!B1523)+2,DAY(siječanj!B1523))</f>
        <v>42810</v>
      </c>
      <c r="C1523" s="9">
        <v>15.8333333333333</v>
      </c>
      <c r="D1523">
        <v>0.9942756369378698</v>
      </c>
      <c r="E1523" s="6">
        <v>179.80340160566286</v>
      </c>
      <c r="F1523" s="7">
        <v>126.98896457885616</v>
      </c>
      <c r="G1523" s="7">
        <v>146.83674324491062</v>
      </c>
      <c r="H1523" s="7">
        <v>227.66476345896481</v>
      </c>
      <c r="I1523" s="7">
        <v>178.77414165506605</v>
      </c>
    </row>
    <row r="1524" spans="1:9" x14ac:dyDescent="0.25">
      <c r="A1524" s="13"/>
      <c r="B1524" s="5">
        <f>DATE(YEAR(siječanj!B1524),MONTH(siječanj!B1524)+2,DAY(siječanj!B1524))</f>
        <v>42810</v>
      </c>
      <c r="C1524" s="9">
        <v>15.84375</v>
      </c>
      <c r="D1524">
        <v>0.9942756369378698</v>
      </c>
      <c r="E1524" s="6">
        <v>180.04181945488966</v>
      </c>
      <c r="F1524" s="7">
        <v>123.05797015791876</v>
      </c>
      <c r="G1524" s="7">
        <v>138.74269784387377</v>
      </c>
      <c r="H1524" s="7">
        <v>228.01853593427089</v>
      </c>
      <c r="I1524" s="7">
        <v>179.01119471396339</v>
      </c>
    </row>
    <row r="1525" spans="1:9" x14ac:dyDescent="0.25">
      <c r="A1525" s="13"/>
      <c r="B1525" s="5">
        <f>DATE(YEAR(siječanj!B1525),MONTH(siječanj!B1525)+2,DAY(siječanj!B1525))</f>
        <v>42810</v>
      </c>
      <c r="C1525" s="9">
        <v>15.8541666666667</v>
      </c>
      <c r="D1525">
        <v>0.9942756369378698</v>
      </c>
      <c r="E1525" s="6">
        <v>177.59679984791256</v>
      </c>
      <c r="F1525" s="7">
        <v>120.59816128772934</v>
      </c>
      <c r="G1525" s="7">
        <v>130.90143161947336</v>
      </c>
      <c r="H1525" s="7">
        <v>228.47810230778589</v>
      </c>
      <c r="I1525" s="7">
        <v>176.58017128691066</v>
      </c>
    </row>
    <row r="1526" spans="1:9" x14ac:dyDescent="0.25">
      <c r="A1526" s="13"/>
      <c r="B1526" s="5">
        <f>DATE(YEAR(siječanj!B1526),MONTH(siječanj!B1526)+2,DAY(siječanj!B1526))</f>
        <v>42810</v>
      </c>
      <c r="C1526" s="9">
        <v>15.8645833333333</v>
      </c>
      <c r="D1526">
        <v>0.9942756369378698</v>
      </c>
      <c r="E1526" s="6">
        <v>174.22960179538043</v>
      </c>
      <c r="F1526" s="7">
        <v>115.67175000098783</v>
      </c>
      <c r="G1526" s="7">
        <v>125.31950222261479</v>
      </c>
      <c r="H1526" s="7">
        <v>228.88071319902446</v>
      </c>
      <c r="I1526" s="7">
        <v>173.23224829853331</v>
      </c>
    </row>
    <row r="1527" spans="1:9" x14ac:dyDescent="0.25">
      <c r="A1527" s="13"/>
      <c r="B1527" s="5">
        <f>DATE(YEAR(siječanj!B1527),MONTH(siječanj!B1527)+2,DAY(siječanj!B1527))</f>
        <v>42810</v>
      </c>
      <c r="C1527" s="9">
        <v>15.875</v>
      </c>
      <c r="D1527">
        <v>0.9942756369378698</v>
      </c>
      <c r="E1527" s="6">
        <v>173.03849611468061</v>
      </c>
      <c r="F1527" s="7">
        <v>108.1757589604105</v>
      </c>
      <c r="G1527" s="7">
        <v>118.69762842059282</v>
      </c>
      <c r="H1527" s="7">
        <v>229.62329275215376</v>
      </c>
      <c r="I1527" s="7">
        <v>172.04796093919518</v>
      </c>
    </row>
    <row r="1528" spans="1:9" x14ac:dyDescent="0.25">
      <c r="A1528" s="13"/>
      <c r="B1528" s="5">
        <f>DATE(YEAR(siječanj!B1528),MONTH(siječanj!B1528)+2,DAY(siječanj!B1528))</f>
        <v>42810</v>
      </c>
      <c r="C1528" s="9">
        <v>15.8854166666667</v>
      </c>
      <c r="D1528">
        <v>0.9942756369378698</v>
      </c>
      <c r="E1528" s="6">
        <v>179.92860621018295</v>
      </c>
      <c r="F1528" s="7">
        <v>87.768534861791224</v>
      </c>
      <c r="G1528" s="7">
        <v>98.083776805853347</v>
      </c>
      <c r="H1528" s="7">
        <v>233.09076727639885</v>
      </c>
      <c r="I1528" s="7">
        <v>178.8986295429728</v>
      </c>
    </row>
    <row r="1529" spans="1:9" x14ac:dyDescent="0.25">
      <c r="A1529" s="13"/>
      <c r="B1529" s="5">
        <f>DATE(YEAR(siječanj!B1529),MONTH(siječanj!B1529)+2,DAY(siječanj!B1529))</f>
        <v>42810</v>
      </c>
      <c r="C1529" s="9">
        <v>15.8958333333333</v>
      </c>
      <c r="D1529">
        <v>0.9942756369378698</v>
      </c>
      <c r="E1529" s="6">
        <v>186.28595533469718</v>
      </c>
      <c r="F1529" s="7">
        <v>80.143013537232491</v>
      </c>
      <c r="G1529" s="7">
        <v>91.373032288693224</v>
      </c>
      <c r="H1529" s="7">
        <v>236.91237932390663</v>
      </c>
      <c r="I1529" s="7">
        <v>185.2195868929856</v>
      </c>
    </row>
    <row r="1530" spans="1:9" x14ac:dyDescent="0.25">
      <c r="A1530" s="13"/>
      <c r="B1530" s="5">
        <f>DATE(YEAR(siječanj!B1530),MONTH(siječanj!B1530)+2,DAY(siječanj!B1530))</f>
        <v>42810</v>
      </c>
      <c r="C1530" s="9">
        <v>15.90625</v>
      </c>
      <c r="D1530">
        <v>0.9942756369378698</v>
      </c>
      <c r="E1530" s="6">
        <v>186.65997718160114</v>
      </c>
      <c r="F1530" s="7">
        <v>77.560824640708233</v>
      </c>
      <c r="G1530" s="7">
        <v>87.755885217394749</v>
      </c>
      <c r="H1530" s="7">
        <v>237.6411940687446</v>
      </c>
      <c r="I1530" s="7">
        <v>185.59146770304471</v>
      </c>
    </row>
    <row r="1531" spans="1:9" x14ac:dyDescent="0.25">
      <c r="A1531" s="13"/>
      <c r="B1531" s="5">
        <f>DATE(YEAR(siječanj!B1531),MONTH(siječanj!B1531)+2,DAY(siječanj!B1531))</f>
        <v>42810</v>
      </c>
      <c r="C1531" s="9">
        <v>15.9166666666667</v>
      </c>
      <c r="D1531">
        <v>0.9942756369378698</v>
      </c>
      <c r="E1531" s="6">
        <v>185.32076202949071</v>
      </c>
      <c r="F1531" s="7">
        <v>76.938648017663112</v>
      </c>
      <c r="G1531" s="7">
        <v>85.065050301219372</v>
      </c>
      <c r="H1531" s="7">
        <v>236.75722394104929</v>
      </c>
      <c r="I1531" s="7">
        <v>184.25991870468326</v>
      </c>
    </row>
    <row r="1532" spans="1:9" x14ac:dyDescent="0.25">
      <c r="A1532" s="13"/>
      <c r="B1532" s="5">
        <f>DATE(YEAR(siječanj!B1532),MONTH(siječanj!B1532)+2,DAY(siječanj!B1532))</f>
        <v>42810</v>
      </c>
      <c r="C1532" s="9">
        <v>15.9270833333333</v>
      </c>
      <c r="D1532">
        <v>0.9942756369378698</v>
      </c>
      <c r="E1532" s="6">
        <v>182.13944394903604</v>
      </c>
      <c r="F1532" s="7">
        <v>75.081893640904497</v>
      </c>
      <c r="G1532" s="7">
        <v>70.505512149194317</v>
      </c>
      <c r="H1532" s="7">
        <v>238.18297224247405</v>
      </c>
      <c r="I1532" s="7">
        <v>181.09681164393723</v>
      </c>
    </row>
    <row r="1533" spans="1:9" x14ac:dyDescent="0.25">
      <c r="A1533" s="13"/>
      <c r="B1533" s="5">
        <f>DATE(YEAR(siječanj!B1533),MONTH(siječanj!B1533)+2,DAY(siječanj!B1533))</f>
        <v>42810</v>
      </c>
      <c r="C1533" s="9">
        <v>15.9375</v>
      </c>
      <c r="D1533">
        <v>0.9942756369378698</v>
      </c>
      <c r="E1533" s="6">
        <v>174.77131311256917</v>
      </c>
      <c r="F1533" s="7">
        <v>73.319543506639164</v>
      </c>
      <c r="G1533" s="7">
        <v>65.142943271124977</v>
      </c>
      <c r="H1533" s="7">
        <v>237.96965921941199</v>
      </c>
      <c r="I1533" s="7">
        <v>173.77085866346758</v>
      </c>
    </row>
    <row r="1534" spans="1:9" x14ac:dyDescent="0.25">
      <c r="A1534" s="13"/>
      <c r="B1534" s="5">
        <f>DATE(YEAR(siječanj!B1534),MONTH(siječanj!B1534)+2,DAY(siječanj!B1534))</f>
        <v>42810</v>
      </c>
      <c r="C1534" s="9">
        <v>15.9479166666667</v>
      </c>
      <c r="D1534">
        <v>0.9942756369378698</v>
      </c>
      <c r="E1534" s="6">
        <v>167.96459070691921</v>
      </c>
      <c r="F1534" s="7">
        <v>72.314667779822713</v>
      </c>
      <c r="G1534" s="7">
        <v>63.291468703722472</v>
      </c>
      <c r="H1534" s="7">
        <v>237.12586536969883</v>
      </c>
      <c r="I1534" s="7">
        <v>167.00310040813071</v>
      </c>
    </row>
    <row r="1535" spans="1:9" x14ac:dyDescent="0.25">
      <c r="A1535" s="13"/>
      <c r="B1535" s="5">
        <f>DATE(YEAR(siječanj!B1535),MONTH(siječanj!B1535)+2,DAY(siječanj!B1535))</f>
        <v>42810</v>
      </c>
      <c r="C1535" s="9">
        <v>15.9583333333333</v>
      </c>
      <c r="D1535">
        <v>0.9942756369378698</v>
      </c>
      <c r="E1535" s="6">
        <v>158.19173468634082</v>
      </c>
      <c r="F1535" s="7">
        <v>69.531778686183245</v>
      </c>
      <c r="G1535" s="7">
        <v>62.274186651405124</v>
      </c>
      <c r="H1535" s="7">
        <v>236.67998079356983</v>
      </c>
      <c r="I1535" s="7">
        <v>157.28618776356802</v>
      </c>
    </row>
    <row r="1536" spans="1:9" x14ac:dyDescent="0.25">
      <c r="A1536" s="13"/>
      <c r="B1536" s="5">
        <f>DATE(YEAR(siječanj!B1536),MONTH(siječanj!B1536)+2,DAY(siječanj!B1536))</f>
        <v>42810</v>
      </c>
      <c r="C1536" s="9">
        <v>15.96875</v>
      </c>
      <c r="D1536">
        <v>0.9942756369378698</v>
      </c>
      <c r="E1536" s="6">
        <v>147.69806315976439</v>
      </c>
      <c r="F1536" s="7">
        <v>67.398733384049933</v>
      </c>
      <c r="G1536" s="7">
        <v>61.083425630085642</v>
      </c>
      <c r="H1536" s="7">
        <v>237.18527817479529</v>
      </c>
      <c r="I1536" s="7">
        <v>146.85258582266445</v>
      </c>
    </row>
    <row r="1537" spans="1:9" x14ac:dyDescent="0.25">
      <c r="A1537" s="13"/>
      <c r="B1537" s="5">
        <f>DATE(YEAR(siječanj!B1537),MONTH(siječanj!B1537)+2,DAY(siječanj!B1537))</f>
        <v>42810</v>
      </c>
      <c r="C1537" s="9">
        <v>15.9791666666667</v>
      </c>
      <c r="D1537">
        <v>0.9942756369378698</v>
      </c>
      <c r="E1537" s="6">
        <v>137.00776290868723</v>
      </c>
      <c r="F1537" s="7">
        <v>66.262379489162214</v>
      </c>
      <c r="G1537" s="7">
        <v>59.356167356601674</v>
      </c>
      <c r="H1537" s="7">
        <v>238.11001165759748</v>
      </c>
      <c r="I1537" s="7">
        <v>136.22348073146765</v>
      </c>
    </row>
    <row r="1538" spans="1:9" ht="15.75" thickBot="1" x14ac:dyDescent="0.3">
      <c r="A1538" s="13"/>
      <c r="B1538" s="5">
        <f>DATE(YEAR(siječanj!B1538),MONTH(siječanj!B1538)+2,DAY(siječanj!B1538))</f>
        <v>42810</v>
      </c>
      <c r="C1538" s="9">
        <v>15.9895833333333</v>
      </c>
      <c r="D1538">
        <v>0.9942756369378698</v>
      </c>
      <c r="E1538" s="6">
        <v>126.66147732254115</v>
      </c>
      <c r="F1538" s="7">
        <v>64.511424076023175</v>
      </c>
      <c r="G1538" s="7">
        <v>58.391228649217382</v>
      </c>
      <c r="H1538" s="7">
        <v>239.6424719778453</v>
      </c>
      <c r="I1538" s="7">
        <v>125.93642104036115</v>
      </c>
    </row>
    <row r="1539" spans="1:9" x14ac:dyDescent="0.25">
      <c r="A1539" s="12">
        <f t="shared" ref="A1539" si="14">A1443+1</f>
        <v>76</v>
      </c>
      <c r="B1539" s="5">
        <f>DATE(YEAR(siječanj!B1539),MONTH(siječanj!B1539)+2,DAY(siječanj!B1539))</f>
        <v>42811</v>
      </c>
      <c r="C1539" s="9">
        <v>16</v>
      </c>
      <c r="D1539">
        <v>0.99086302703777784</v>
      </c>
      <c r="E1539" s="6">
        <v>114.21050561958097</v>
      </c>
      <c r="F1539" s="7">
        <v>63.230862630617139</v>
      </c>
      <c r="G1539" s="7">
        <v>58.826228045326161</v>
      </c>
      <c r="H1539" s="7">
        <v>240.75651032974372</v>
      </c>
      <c r="I1539" s="7">
        <v>113.16696731773314</v>
      </c>
    </row>
    <row r="1540" spans="1:9" x14ac:dyDescent="0.25">
      <c r="A1540" s="13"/>
      <c r="B1540" s="5">
        <f>DATE(YEAR(siječanj!B1540),MONTH(siječanj!B1540)+2,DAY(siječanj!B1540))</f>
        <v>42811</v>
      </c>
      <c r="C1540" s="9">
        <v>16.0104166666667</v>
      </c>
      <c r="D1540">
        <v>0.99086302703777784</v>
      </c>
      <c r="E1540" s="6">
        <v>105.0725366204849</v>
      </c>
      <c r="F1540" s="7">
        <v>61.885520011252581</v>
      </c>
      <c r="G1540" s="7">
        <v>58.352321671872375</v>
      </c>
      <c r="H1540" s="7">
        <v>241.50496465464531</v>
      </c>
      <c r="I1540" s="7">
        <v>104.11249169431143</v>
      </c>
    </row>
    <row r="1541" spans="1:9" x14ac:dyDescent="0.25">
      <c r="A1541" s="13"/>
      <c r="B1541" s="5">
        <f>DATE(YEAR(siječanj!B1541),MONTH(siječanj!B1541)+2,DAY(siječanj!B1541))</f>
        <v>42811</v>
      </c>
      <c r="C1541" s="9">
        <v>16.0208333333333</v>
      </c>
      <c r="D1541">
        <v>0.99086302703777784</v>
      </c>
      <c r="E1541" s="6">
        <v>97.46588273001224</v>
      </c>
      <c r="F1541" s="7">
        <v>60.958615759916491</v>
      </c>
      <c r="G1541" s="7">
        <v>58.445875485910491</v>
      </c>
      <c r="H1541" s="7">
        <v>241.54094138092981</v>
      </c>
      <c r="I1541" s="7">
        <v>96.575339594769005</v>
      </c>
    </row>
    <row r="1542" spans="1:9" x14ac:dyDescent="0.25">
      <c r="A1542" s="13"/>
      <c r="B1542" s="5">
        <f>DATE(YEAR(siječanj!B1542),MONTH(siječanj!B1542)+2,DAY(siječanj!B1542))</f>
        <v>42811</v>
      </c>
      <c r="C1542" s="9">
        <v>16.03125</v>
      </c>
      <c r="D1542">
        <v>0.99086302703777784</v>
      </c>
      <c r="E1542" s="6">
        <v>90.123772211392307</v>
      </c>
      <c r="F1542" s="7">
        <v>59.757969666088698</v>
      </c>
      <c r="G1542" s="7">
        <v>57.757115425371879</v>
      </c>
      <c r="H1542" s="7">
        <v>241.91591264113316</v>
      </c>
      <c r="I1542" s="7">
        <v>89.300313741443347</v>
      </c>
    </row>
    <row r="1543" spans="1:9" x14ac:dyDescent="0.25">
      <c r="A1543" s="13"/>
      <c r="B1543" s="5">
        <f>DATE(YEAR(siječanj!B1543),MONTH(siječanj!B1543)+2,DAY(siječanj!B1543))</f>
        <v>42811</v>
      </c>
      <c r="C1543" s="9">
        <v>16.0416666666667</v>
      </c>
      <c r="D1543">
        <v>0.99086302703777784</v>
      </c>
      <c r="E1543" s="6">
        <v>83.887757942026155</v>
      </c>
      <c r="F1543" s="7">
        <v>59.153941230612986</v>
      </c>
      <c r="G1543" s="7">
        <v>57.873912472786813</v>
      </c>
      <c r="H1543" s="7">
        <v>242.54503728962231</v>
      </c>
      <c r="I1543" s="7">
        <v>83.121277765848419</v>
      </c>
    </row>
    <row r="1544" spans="1:9" x14ac:dyDescent="0.25">
      <c r="A1544" s="13"/>
      <c r="B1544" s="5">
        <f>DATE(YEAR(siječanj!B1544),MONTH(siječanj!B1544)+2,DAY(siječanj!B1544))</f>
        <v>42811</v>
      </c>
      <c r="C1544" s="9">
        <v>16.0520833333333</v>
      </c>
      <c r="D1544">
        <v>0.99086302703777784</v>
      </c>
      <c r="E1544" s="6">
        <v>78.73468990803805</v>
      </c>
      <c r="F1544" s="7">
        <v>58.635202863926331</v>
      </c>
      <c r="G1544" s="7">
        <v>57.584389598023485</v>
      </c>
      <c r="H1544" s="7">
        <v>243.1245044145723</v>
      </c>
      <c r="I1544" s="7">
        <v>78.015293175159357</v>
      </c>
    </row>
    <row r="1545" spans="1:9" x14ac:dyDescent="0.25">
      <c r="A1545" s="13"/>
      <c r="B1545" s="5">
        <f>DATE(YEAR(siječanj!B1545),MONTH(siječanj!B1545)+2,DAY(siječanj!B1545))</f>
        <v>42811</v>
      </c>
      <c r="C1545" s="9">
        <v>16.0625</v>
      </c>
      <c r="D1545">
        <v>0.99086302703777784</v>
      </c>
      <c r="E1545" s="6">
        <v>75.225648023434943</v>
      </c>
      <c r="F1545" s="7">
        <v>58.661491283155058</v>
      </c>
      <c r="G1545" s="7">
        <v>57.0524792990159</v>
      </c>
      <c r="H1545" s="7">
        <v>242.79842157687085</v>
      </c>
      <c r="I1545" s="7">
        <v>74.53831331137917</v>
      </c>
    </row>
    <row r="1546" spans="1:9" x14ac:dyDescent="0.25">
      <c r="A1546" s="13"/>
      <c r="B1546" s="5">
        <f>DATE(YEAR(siječanj!B1546),MONTH(siječanj!B1546)+2,DAY(siječanj!B1546))</f>
        <v>42811</v>
      </c>
      <c r="C1546" s="9">
        <v>16.0729166666667</v>
      </c>
      <c r="D1546">
        <v>0.99086302703777784</v>
      </c>
      <c r="E1546" s="6">
        <v>71.711831231361032</v>
      </c>
      <c r="F1546" s="7">
        <v>58.016581329744746</v>
      </c>
      <c r="G1546" s="7">
        <v>57.041194192428087</v>
      </c>
      <c r="H1546" s="7">
        <v>242.77919105054488</v>
      </c>
      <c r="I1546" s="7">
        <v>71.056602168328652</v>
      </c>
    </row>
    <row r="1547" spans="1:9" x14ac:dyDescent="0.25">
      <c r="A1547" s="13"/>
      <c r="B1547" s="5">
        <f>DATE(YEAR(siječanj!B1547),MONTH(siječanj!B1547)+2,DAY(siječanj!B1547))</f>
        <v>42811</v>
      </c>
      <c r="C1547" s="9">
        <v>16.0833333333333</v>
      </c>
      <c r="D1547">
        <v>0.99086302703777784</v>
      </c>
      <c r="E1547" s="6">
        <v>69.314332424571177</v>
      </c>
      <c r="F1547" s="7">
        <v>57.324922158178616</v>
      </c>
      <c r="G1547" s="7">
        <v>56.867402749761133</v>
      </c>
      <c r="H1547" s="7">
        <v>242.70064473186702</v>
      </c>
      <c r="I1547" s="7">
        <v>68.681009243313397</v>
      </c>
    </row>
    <row r="1548" spans="1:9" x14ac:dyDescent="0.25">
      <c r="A1548" s="13"/>
      <c r="B1548" s="5">
        <f>DATE(YEAR(siječanj!B1548),MONTH(siječanj!B1548)+2,DAY(siječanj!B1548))</f>
        <v>42811</v>
      </c>
      <c r="C1548" s="9">
        <v>16.09375</v>
      </c>
      <c r="D1548">
        <v>0.99086302703777784</v>
      </c>
      <c r="E1548" s="6">
        <v>67.130175014678713</v>
      </c>
      <c r="F1548" s="7">
        <v>56.582473712566681</v>
      </c>
      <c r="G1548" s="7">
        <v>56.547121249374342</v>
      </c>
      <c r="H1548" s="7">
        <v>243.00878521247009</v>
      </c>
      <c r="I1548" s="7">
        <v>66.51680842062035</v>
      </c>
    </row>
    <row r="1549" spans="1:9" x14ac:dyDescent="0.25">
      <c r="A1549" s="13"/>
      <c r="B1549" s="5">
        <f>DATE(YEAR(siječanj!B1549),MONTH(siječanj!B1549)+2,DAY(siječanj!B1549))</f>
        <v>42811</v>
      </c>
      <c r="C1549" s="9">
        <v>16.1041666666667</v>
      </c>
      <c r="D1549">
        <v>0.99086302703777784</v>
      </c>
      <c r="E1549" s="6">
        <v>66.080111227734278</v>
      </c>
      <c r="F1549" s="7">
        <v>56.320715766018552</v>
      </c>
      <c r="G1549" s="7">
        <v>56.318634897142779</v>
      </c>
      <c r="H1549" s="7">
        <v>242.70273900699323</v>
      </c>
      <c r="I1549" s="7">
        <v>65.476339038105834</v>
      </c>
    </row>
    <row r="1550" spans="1:9" x14ac:dyDescent="0.25">
      <c r="A1550" s="13"/>
      <c r="B1550" s="5">
        <f>DATE(YEAR(siječanj!B1550),MONTH(siječanj!B1550)+2,DAY(siječanj!B1550))</f>
        <v>42811</v>
      </c>
      <c r="C1550" s="9">
        <v>16.1145833333333</v>
      </c>
      <c r="D1550">
        <v>0.99086302703777784</v>
      </c>
      <c r="E1550" s="6">
        <v>64.555148105769121</v>
      </c>
      <c r="F1550" s="7">
        <v>55.908505817487168</v>
      </c>
      <c r="G1550" s="7">
        <v>57.721457372926665</v>
      </c>
      <c r="H1550" s="7">
        <v>242.66911658999578</v>
      </c>
      <c r="I1550" s="7">
        <v>63.965309462954465</v>
      </c>
    </row>
    <row r="1551" spans="1:9" x14ac:dyDescent="0.25">
      <c r="A1551" s="13"/>
      <c r="B1551" s="5">
        <f>DATE(YEAR(siječanj!B1551),MONTH(siječanj!B1551)+2,DAY(siječanj!B1551))</f>
        <v>42811</v>
      </c>
      <c r="C1551" s="9">
        <v>16.125</v>
      </c>
      <c r="D1551">
        <v>0.99086302703777784</v>
      </c>
      <c r="E1551" s="6">
        <v>64.109793448692727</v>
      </c>
      <c r="F1551" s="7">
        <v>56.833678616298954</v>
      </c>
      <c r="G1551" s="7">
        <v>56.819009392437437</v>
      </c>
      <c r="H1551" s="7">
        <v>242.06113371891485</v>
      </c>
      <c r="I1551" s="7">
        <v>63.524023999338368</v>
      </c>
    </row>
    <row r="1552" spans="1:9" x14ac:dyDescent="0.25">
      <c r="A1552" s="13"/>
      <c r="B1552" s="5">
        <f>DATE(YEAR(siječanj!B1552),MONTH(siječanj!B1552)+2,DAY(siječanj!B1552))</f>
        <v>42811</v>
      </c>
      <c r="C1552" s="9">
        <v>16.1354166666667</v>
      </c>
      <c r="D1552">
        <v>0.99086302703777784</v>
      </c>
      <c r="E1552" s="6">
        <v>63.171685411596258</v>
      </c>
      <c r="F1552" s="7">
        <v>57.374994001664597</v>
      </c>
      <c r="G1552" s="7">
        <v>56.308747909901477</v>
      </c>
      <c r="H1552" s="7">
        <v>242.28146766431976</v>
      </c>
      <c r="I1552" s="7">
        <v>62.594487430012499</v>
      </c>
    </row>
    <row r="1553" spans="1:9" x14ac:dyDescent="0.25">
      <c r="A1553" s="13"/>
      <c r="B1553" s="5">
        <f>DATE(YEAR(siječanj!B1553),MONTH(siječanj!B1553)+2,DAY(siječanj!B1553))</f>
        <v>42811</v>
      </c>
      <c r="C1553" s="9">
        <v>16.1458333333333</v>
      </c>
      <c r="D1553">
        <v>0.99086302703777784</v>
      </c>
      <c r="E1553" s="6">
        <v>62.845163522423334</v>
      </c>
      <c r="F1553" s="7">
        <v>56.971613659408696</v>
      </c>
      <c r="G1553" s="7">
        <v>56.880033896751335</v>
      </c>
      <c r="H1553" s="7">
        <v>242.18745931438542</v>
      </c>
      <c r="I1553" s="7">
        <v>62.27094896251252</v>
      </c>
    </row>
    <row r="1554" spans="1:9" x14ac:dyDescent="0.25">
      <c r="A1554" s="13"/>
      <c r="B1554" s="5">
        <f>DATE(YEAR(siječanj!B1554),MONTH(siječanj!B1554)+2,DAY(siječanj!B1554))</f>
        <v>42811</v>
      </c>
      <c r="C1554" s="9">
        <v>16.15625</v>
      </c>
      <c r="D1554">
        <v>0.99086302703777784</v>
      </c>
      <c r="E1554" s="6">
        <v>62.308456379723822</v>
      </c>
      <c r="F1554" s="7">
        <v>57.384645246290731</v>
      </c>
      <c r="G1554" s="7">
        <v>55.223266477196816</v>
      </c>
      <c r="H1554" s="7">
        <v>242.09974479127499</v>
      </c>
      <c r="I1554" s="7">
        <v>61.739145698464483</v>
      </c>
    </row>
    <row r="1555" spans="1:9" x14ac:dyDescent="0.25">
      <c r="A1555" s="13"/>
      <c r="B1555" s="5">
        <f>DATE(YEAR(siječanj!B1555),MONTH(siječanj!B1555)+2,DAY(siječanj!B1555))</f>
        <v>42811</v>
      </c>
      <c r="C1555" s="9">
        <v>16.1666666666667</v>
      </c>
      <c r="D1555">
        <v>0.99086302703777784</v>
      </c>
      <c r="E1555" s="6">
        <v>62.065753916996449</v>
      </c>
      <c r="F1555" s="7">
        <v>57.456989501067156</v>
      </c>
      <c r="G1555" s="7">
        <v>55.216424105151383</v>
      </c>
      <c r="H1555" s="7">
        <v>241.76187440503605</v>
      </c>
      <c r="I1555" s="7">
        <v>61.498660801576918</v>
      </c>
    </row>
    <row r="1556" spans="1:9" x14ac:dyDescent="0.25">
      <c r="A1556" s="13"/>
      <c r="B1556" s="5">
        <f>DATE(YEAR(siječanj!B1556),MONTH(siječanj!B1556)+2,DAY(siječanj!B1556))</f>
        <v>42811</v>
      </c>
      <c r="C1556" s="9">
        <v>16.1770833333333</v>
      </c>
      <c r="D1556">
        <v>0.99086302703777784</v>
      </c>
      <c r="E1556" s="6">
        <v>63.106398898724159</v>
      </c>
      <c r="F1556" s="7">
        <v>56.959890282942155</v>
      </c>
      <c r="G1556" s="7">
        <v>56.510241344778144</v>
      </c>
      <c r="H1556" s="7">
        <v>241.89808329888163</v>
      </c>
      <c r="I1556" s="7">
        <v>62.529797438243307</v>
      </c>
    </row>
    <row r="1557" spans="1:9" x14ac:dyDescent="0.25">
      <c r="A1557" s="13"/>
      <c r="B1557" s="5">
        <f>DATE(YEAR(siječanj!B1557),MONTH(siječanj!B1557)+2,DAY(siječanj!B1557))</f>
        <v>42811</v>
      </c>
      <c r="C1557" s="9">
        <v>16.1875</v>
      </c>
      <c r="D1557">
        <v>0.99086302703777784</v>
      </c>
      <c r="E1557" s="6">
        <v>63.04650264203034</v>
      </c>
      <c r="F1557" s="7">
        <v>57.661188675158542</v>
      </c>
      <c r="G1557" s="7">
        <v>56.966340725408763</v>
      </c>
      <c r="H1557" s="7">
        <v>241.87951485953437</v>
      </c>
      <c r="I1557" s="7">
        <v>62.470448452027441</v>
      </c>
    </row>
    <row r="1558" spans="1:9" x14ac:dyDescent="0.25">
      <c r="A1558" s="13"/>
      <c r="B1558" s="5">
        <f>DATE(YEAR(siječanj!B1558),MONTH(siječanj!B1558)+2,DAY(siječanj!B1558))</f>
        <v>42811</v>
      </c>
      <c r="C1558" s="9">
        <v>16.1979166666667</v>
      </c>
      <c r="D1558">
        <v>0.99086302703777784</v>
      </c>
      <c r="E1558" s="6">
        <v>64.874109145822871</v>
      </c>
      <c r="F1558" s="7">
        <v>57.596527740958642</v>
      </c>
      <c r="G1558" s="7">
        <v>56.770295549303647</v>
      </c>
      <c r="H1558" s="7">
        <v>242.25039958288693</v>
      </c>
      <c r="I1558" s="7">
        <v>64.281356164609235</v>
      </c>
    </row>
    <row r="1559" spans="1:9" x14ac:dyDescent="0.25">
      <c r="A1559" s="13"/>
      <c r="B1559" s="5">
        <f>DATE(YEAR(siječanj!B1559),MONTH(siječanj!B1559)+2,DAY(siječanj!B1559))</f>
        <v>42811</v>
      </c>
      <c r="C1559" s="9">
        <v>16.2083333333333</v>
      </c>
      <c r="D1559">
        <v>0.99086302703777784</v>
      </c>
      <c r="E1559" s="6">
        <v>66.199470019532896</v>
      </c>
      <c r="F1559" s="7">
        <v>55.820903137340437</v>
      </c>
      <c r="G1559" s="7">
        <v>57.349657778567774</v>
      </c>
      <c r="H1559" s="7">
        <v>241.5709733262448</v>
      </c>
      <c r="I1559" s="7">
        <v>65.594607251850988</v>
      </c>
    </row>
    <row r="1560" spans="1:9" x14ac:dyDescent="0.25">
      <c r="A1560" s="13"/>
      <c r="B1560" s="5">
        <f>DATE(YEAR(siječanj!B1560),MONTH(siječanj!B1560)+2,DAY(siječanj!B1560))</f>
        <v>42811</v>
      </c>
      <c r="C1560" s="9">
        <v>16.21875</v>
      </c>
      <c r="D1560">
        <v>0.99086302703777784</v>
      </c>
      <c r="E1560" s="6">
        <v>69.297474847478853</v>
      </c>
      <c r="F1560" s="7">
        <v>55.626383263818866</v>
      </c>
      <c r="G1560" s="7">
        <v>60.011408607477421</v>
      </c>
      <c r="H1560" s="7">
        <v>240.12150890921947</v>
      </c>
      <c r="I1560" s="7">
        <v>68.664305693447162</v>
      </c>
    </row>
    <row r="1561" spans="1:9" x14ac:dyDescent="0.25">
      <c r="A1561" s="13"/>
      <c r="B1561" s="5">
        <f>DATE(YEAR(siječanj!B1561),MONTH(siječanj!B1561)+2,DAY(siječanj!B1561))</f>
        <v>42811</v>
      </c>
      <c r="C1561" s="9">
        <v>16.2291666666667</v>
      </c>
      <c r="D1561">
        <v>0.99086302703777784</v>
      </c>
      <c r="E1561" s="6">
        <v>72.543186192681816</v>
      </c>
      <c r="F1561" s="7">
        <v>56.333986227379476</v>
      </c>
      <c r="G1561" s="7">
        <v>61.3397181324152</v>
      </c>
      <c r="H1561" s="7">
        <v>239.99549335447909</v>
      </c>
      <c r="I1561" s="7">
        <v>71.880361061845832</v>
      </c>
    </row>
    <row r="1562" spans="1:9" x14ac:dyDescent="0.25">
      <c r="A1562" s="13"/>
      <c r="B1562" s="5">
        <f>DATE(YEAR(siječanj!B1562),MONTH(siječanj!B1562)+2,DAY(siječanj!B1562))</f>
        <v>42811</v>
      </c>
      <c r="C1562" s="9">
        <v>16.2395833333333</v>
      </c>
      <c r="D1562">
        <v>0.99086302703777784</v>
      </c>
      <c r="E1562" s="6">
        <v>79.448170854441585</v>
      </c>
      <c r="F1562" s="7">
        <v>56.97146937169834</v>
      </c>
      <c r="G1562" s="7">
        <v>59.811277237293638</v>
      </c>
      <c r="H1562" s="7">
        <v>238.78949692199149</v>
      </c>
      <c r="I1562" s="7">
        <v>78.722255065446546</v>
      </c>
    </row>
    <row r="1563" spans="1:9" x14ac:dyDescent="0.25">
      <c r="A1563" s="13"/>
      <c r="B1563" s="5">
        <f>DATE(YEAR(siječanj!B1563),MONTH(siječanj!B1563)+2,DAY(siječanj!B1563))</f>
        <v>42811</v>
      </c>
      <c r="C1563" s="9">
        <v>16.25</v>
      </c>
      <c r="D1563">
        <v>0.99086302703777784</v>
      </c>
      <c r="E1563" s="6">
        <v>84.609700925655986</v>
      </c>
      <c r="F1563" s="7">
        <v>59.558223371058624</v>
      </c>
      <c r="G1563" s="7">
        <v>60.019040175830206</v>
      </c>
      <c r="H1563" s="7">
        <v>235.3841995659989</v>
      </c>
      <c r="I1563" s="7">
        <v>83.836624375956561</v>
      </c>
    </row>
    <row r="1564" spans="1:9" x14ac:dyDescent="0.25">
      <c r="A1564" s="13"/>
      <c r="B1564" s="5">
        <f>DATE(YEAR(siječanj!B1564),MONTH(siječanj!B1564)+2,DAY(siječanj!B1564))</f>
        <v>42811</v>
      </c>
      <c r="C1564" s="9">
        <v>16.2604166666667</v>
      </c>
      <c r="D1564">
        <v>0.99086302703777784</v>
      </c>
      <c r="E1564" s="6">
        <v>91.188968614052172</v>
      </c>
      <c r="F1564" s="7">
        <v>67.59217510773577</v>
      </c>
      <c r="G1564" s="7">
        <v>61.1525063464507</v>
      </c>
      <c r="H1564" s="7">
        <v>222.05177407712301</v>
      </c>
      <c r="I1564" s="7">
        <v>90.355777473372655</v>
      </c>
    </row>
    <row r="1565" spans="1:9" x14ac:dyDescent="0.25">
      <c r="A1565" s="13"/>
      <c r="B1565" s="5">
        <f>DATE(YEAR(siječanj!B1565),MONTH(siječanj!B1565)+2,DAY(siječanj!B1565))</f>
        <v>42811</v>
      </c>
      <c r="C1565" s="9">
        <v>16.2708333333333</v>
      </c>
      <c r="D1565">
        <v>0.99086302703777784</v>
      </c>
      <c r="E1565" s="6">
        <v>96.81598219256432</v>
      </c>
      <c r="F1565" s="7">
        <v>76.744076040246142</v>
      </c>
      <c r="G1565" s="7">
        <v>62.256267488548424</v>
      </c>
      <c r="H1565" s="7">
        <v>212.8201683154382</v>
      </c>
      <c r="I1565" s="7">
        <v>95.931377180959885</v>
      </c>
    </row>
    <row r="1566" spans="1:9" x14ac:dyDescent="0.25">
      <c r="A1566" s="13"/>
      <c r="B1566" s="5">
        <f>DATE(YEAR(siječanj!B1566),MONTH(siječanj!B1566)+2,DAY(siječanj!B1566))</f>
        <v>42811</v>
      </c>
      <c r="C1566" s="9">
        <v>16.28125</v>
      </c>
      <c r="D1566">
        <v>0.99086302703777784</v>
      </c>
      <c r="E1566" s="6">
        <v>103.19909160047165</v>
      </c>
      <c r="F1566" s="7">
        <v>78.107502719308826</v>
      </c>
      <c r="G1566" s="7">
        <v>66.775053313665651</v>
      </c>
      <c r="H1566" s="7">
        <v>192.78100675855055</v>
      </c>
      <c r="I1566" s="7">
        <v>102.25616429079226</v>
      </c>
    </row>
    <row r="1567" spans="1:9" x14ac:dyDescent="0.25">
      <c r="A1567" s="13"/>
      <c r="B1567" s="5">
        <f>DATE(YEAR(siječanj!B1567),MONTH(siječanj!B1567)+2,DAY(siječanj!B1567))</f>
        <v>42811</v>
      </c>
      <c r="C1567" s="9">
        <v>16.2916666666667</v>
      </c>
      <c r="D1567">
        <v>0.99086302703777784</v>
      </c>
      <c r="E1567" s="6">
        <v>108.80575996421693</v>
      </c>
      <c r="F1567" s="7">
        <v>85.890698447352591</v>
      </c>
      <c r="G1567" s="7">
        <v>79.027718580367122</v>
      </c>
      <c r="H1567" s="7">
        <v>152.50537672444474</v>
      </c>
      <c r="I1567" s="7">
        <v>107.81160467728985</v>
      </c>
    </row>
    <row r="1568" spans="1:9" x14ac:dyDescent="0.25">
      <c r="A1568" s="13"/>
      <c r="B1568" s="5">
        <f>DATE(YEAR(siječanj!B1568),MONTH(siječanj!B1568)+2,DAY(siječanj!B1568))</f>
        <v>42811</v>
      </c>
      <c r="C1568" s="9">
        <v>16.3020833333333</v>
      </c>
      <c r="D1568">
        <v>0.99086302703777784</v>
      </c>
      <c r="E1568" s="6">
        <v>110.49196727500454</v>
      </c>
      <c r="F1568" s="7">
        <v>108.70963952070079</v>
      </c>
      <c r="G1568" s="7">
        <v>96.372699059706349</v>
      </c>
      <c r="H1568" s="7">
        <v>118.13140299453053</v>
      </c>
      <c r="I1568" s="7">
        <v>109.48240515747008</v>
      </c>
    </row>
    <row r="1569" spans="1:9" x14ac:dyDescent="0.25">
      <c r="A1569" s="13"/>
      <c r="B1569" s="5">
        <f>DATE(YEAR(siječanj!B1569),MONTH(siječanj!B1569)+2,DAY(siječanj!B1569))</f>
        <v>42811</v>
      </c>
      <c r="C1569" s="9">
        <v>16.3125</v>
      </c>
      <c r="D1569">
        <v>0.99086302703777784</v>
      </c>
      <c r="E1569" s="6">
        <v>113.90643006326172</v>
      </c>
      <c r="F1569" s="7">
        <v>123.76040281185824</v>
      </c>
      <c r="G1569" s="7">
        <v>105.03679257115157</v>
      </c>
      <c r="H1569" s="7">
        <v>61.465482757994558</v>
      </c>
      <c r="I1569" s="7">
        <v>112.86567009155046</v>
      </c>
    </row>
    <row r="1570" spans="1:9" x14ac:dyDescent="0.25">
      <c r="A1570" s="13"/>
      <c r="B1570" s="5">
        <f>DATE(YEAR(siječanj!B1570),MONTH(siječanj!B1570)+2,DAY(siječanj!B1570))</f>
        <v>42811</v>
      </c>
      <c r="C1570" s="9">
        <v>16.3229166666667</v>
      </c>
      <c r="D1570">
        <v>0.99086302703777784</v>
      </c>
      <c r="E1570" s="6">
        <v>114.36410955945102</v>
      </c>
      <c r="F1570" s="7">
        <v>134.71091418184517</v>
      </c>
      <c r="G1570" s="7">
        <v>118.42377329587029</v>
      </c>
      <c r="H1570" s="7">
        <v>18.631288603758268</v>
      </c>
      <c r="I1570" s="7">
        <v>113.31916778255771</v>
      </c>
    </row>
    <row r="1571" spans="1:9" x14ac:dyDescent="0.25">
      <c r="A1571" s="13"/>
      <c r="B1571" s="5">
        <f>DATE(YEAR(siječanj!B1571),MONTH(siječanj!B1571)+2,DAY(siječanj!B1571))</f>
        <v>42811</v>
      </c>
      <c r="C1571" s="9">
        <v>16.3333333333333</v>
      </c>
      <c r="D1571">
        <v>0.99086302703777784</v>
      </c>
      <c r="E1571" s="6">
        <v>113.07932994050408</v>
      </c>
      <c r="F1571" s="7">
        <v>145.64819116239872</v>
      </c>
      <c r="G1571" s="7">
        <v>124.36690221891899</v>
      </c>
      <c r="H1571" s="7">
        <v>4.5352137938048376</v>
      </c>
      <c r="I1571" s="7">
        <v>112.0461271602515</v>
      </c>
    </row>
    <row r="1572" spans="1:9" x14ac:dyDescent="0.25">
      <c r="A1572" s="13"/>
      <c r="B1572" s="5">
        <f>DATE(YEAR(siječanj!B1572),MONTH(siječanj!B1572)+2,DAY(siječanj!B1572))</f>
        <v>42811</v>
      </c>
      <c r="C1572" s="9">
        <v>16.34375</v>
      </c>
      <c r="D1572">
        <v>0.99086302703777784</v>
      </c>
      <c r="E1572" s="6">
        <v>111.82296454437586</v>
      </c>
      <c r="F1572" s="7">
        <v>163.97717924886072</v>
      </c>
      <c r="G1572" s="7">
        <v>138.03216878468476</v>
      </c>
      <c r="H1572" s="7">
        <v>2.8059496193145197</v>
      </c>
      <c r="I1572" s="7">
        <v>110.80124114077837</v>
      </c>
    </row>
    <row r="1573" spans="1:9" x14ac:dyDescent="0.25">
      <c r="A1573" s="13"/>
      <c r="B1573" s="5">
        <f>DATE(YEAR(siječanj!B1573),MONTH(siječanj!B1573)+2,DAY(siječanj!B1573))</f>
        <v>42811</v>
      </c>
      <c r="C1573" s="9">
        <v>16.3541666666667</v>
      </c>
      <c r="D1573">
        <v>0.99086302703777784</v>
      </c>
      <c r="E1573" s="6">
        <v>112.852301004856</v>
      </c>
      <c r="F1573" s="7">
        <v>174.37649553331445</v>
      </c>
      <c r="G1573" s="7">
        <v>151.29359518722779</v>
      </c>
      <c r="H1573" s="7">
        <v>2.500901544962761</v>
      </c>
      <c r="I1573" s="7">
        <v>111.82117258185008</v>
      </c>
    </row>
    <row r="1574" spans="1:9" x14ac:dyDescent="0.25">
      <c r="A1574" s="13"/>
      <c r="B1574" s="5">
        <f>DATE(YEAR(siječanj!B1574),MONTH(siječanj!B1574)+2,DAY(siječanj!B1574))</f>
        <v>42811</v>
      </c>
      <c r="C1574" s="9">
        <v>16.3645833333333</v>
      </c>
      <c r="D1574">
        <v>0.99086302703777784</v>
      </c>
      <c r="E1574" s="6">
        <v>113.01726805335898</v>
      </c>
      <c r="F1574" s="7">
        <v>195.67906094662914</v>
      </c>
      <c r="G1574" s="7">
        <v>164.83782227466756</v>
      </c>
      <c r="H1574" s="7">
        <v>2.2367398418785558</v>
      </c>
      <c r="I1574" s="7">
        <v>111.98463233089122</v>
      </c>
    </row>
    <row r="1575" spans="1:9" x14ac:dyDescent="0.25">
      <c r="A1575" s="13"/>
      <c r="B1575" s="5">
        <f>DATE(YEAR(siječanj!B1575),MONTH(siječanj!B1575)+2,DAY(siječanj!B1575))</f>
        <v>42811</v>
      </c>
      <c r="C1575" s="9">
        <v>16.375</v>
      </c>
      <c r="D1575">
        <v>0.99086302703777784</v>
      </c>
      <c r="E1575" s="6">
        <v>114.51449780607533</v>
      </c>
      <c r="F1575" s="7">
        <v>226.29833592161799</v>
      </c>
      <c r="G1575" s="7">
        <v>170.24945352418914</v>
      </c>
      <c r="H1575" s="7">
        <v>2.0013959246044664</v>
      </c>
      <c r="I1575" s="7">
        <v>113.46818193583877</v>
      </c>
    </row>
    <row r="1576" spans="1:9" x14ac:dyDescent="0.25">
      <c r="A1576" s="13"/>
      <c r="B1576" s="5">
        <f>DATE(YEAR(siječanj!B1576),MONTH(siječanj!B1576)+2,DAY(siječanj!B1576))</f>
        <v>42811</v>
      </c>
      <c r="C1576" s="9">
        <v>16.3854166666667</v>
      </c>
      <c r="D1576">
        <v>0.99086302703777784</v>
      </c>
      <c r="E1576" s="6">
        <v>114.69552545584457</v>
      </c>
      <c r="F1576" s="7">
        <v>224.26620784890383</v>
      </c>
      <c r="G1576" s="7">
        <v>192.31774986657288</v>
      </c>
      <c r="H1576" s="7">
        <v>1.7994713976560863</v>
      </c>
      <c r="I1576" s="7">
        <v>113.64755554086666</v>
      </c>
    </row>
    <row r="1577" spans="1:9" x14ac:dyDescent="0.25">
      <c r="A1577" s="13"/>
      <c r="B1577" s="5">
        <f>DATE(YEAR(siječanj!B1577),MONTH(siječanj!B1577)+2,DAY(siječanj!B1577))</f>
        <v>42811</v>
      </c>
      <c r="C1577" s="9">
        <v>16.3958333333333</v>
      </c>
      <c r="D1577">
        <v>0.99086302703777784</v>
      </c>
      <c r="E1577" s="6">
        <v>114.66386477234471</v>
      </c>
      <c r="F1577" s="7">
        <v>222.21478530292134</v>
      </c>
      <c r="G1577" s="7">
        <v>199.00677746402673</v>
      </c>
      <c r="H1577" s="7">
        <v>2.0213055401428144</v>
      </c>
      <c r="I1577" s="7">
        <v>113.6161841401759</v>
      </c>
    </row>
    <row r="1578" spans="1:9" x14ac:dyDescent="0.25">
      <c r="A1578" s="13"/>
      <c r="B1578" s="5">
        <f>DATE(YEAR(siječanj!B1578),MONTH(siječanj!B1578)+2,DAY(siječanj!B1578))</f>
        <v>42811</v>
      </c>
      <c r="C1578" s="9">
        <v>16.40625</v>
      </c>
      <c r="D1578">
        <v>0.99086302703777784</v>
      </c>
      <c r="E1578" s="6">
        <v>115.26417515145189</v>
      </c>
      <c r="F1578" s="7">
        <v>223.38164402457375</v>
      </c>
      <c r="G1578" s="7">
        <v>202.81214985766411</v>
      </c>
      <c r="H1578" s="7">
        <v>2.0379727297216848</v>
      </c>
      <c r="I1578" s="7">
        <v>114.21100949958024</v>
      </c>
    </row>
    <row r="1579" spans="1:9" x14ac:dyDescent="0.25">
      <c r="A1579" s="13"/>
      <c r="B1579" s="5">
        <f>DATE(YEAR(siječanj!B1579),MONTH(siječanj!B1579)+2,DAY(siječanj!B1579))</f>
        <v>42811</v>
      </c>
      <c r="C1579" s="9">
        <v>16.4166666666667</v>
      </c>
      <c r="D1579">
        <v>0.99086302703777784</v>
      </c>
      <c r="E1579" s="6">
        <v>115.78062739669483</v>
      </c>
      <c r="F1579" s="7">
        <v>233.44953143833649</v>
      </c>
      <c r="G1579" s="7">
        <v>204.14651255833996</v>
      </c>
      <c r="H1579" s="7">
        <v>2.1528378196186697</v>
      </c>
      <c r="I1579" s="7">
        <v>114.7227429346221</v>
      </c>
    </row>
    <row r="1580" spans="1:9" x14ac:dyDescent="0.25">
      <c r="A1580" s="13"/>
      <c r="B1580" s="5">
        <f>DATE(YEAR(siječanj!B1580),MONTH(siječanj!B1580)+2,DAY(siječanj!B1580))</f>
        <v>42811</v>
      </c>
      <c r="C1580" s="9">
        <v>16.4270833333333</v>
      </c>
      <c r="D1580">
        <v>0.99086302703777784</v>
      </c>
      <c r="E1580" s="6">
        <v>117.70282391431034</v>
      </c>
      <c r="F1580" s="7">
        <v>233.05350175332492</v>
      </c>
      <c r="G1580" s="7">
        <v>201.14896871583514</v>
      </c>
      <c r="H1580" s="7">
        <v>2.0651723029462246</v>
      </c>
      <c r="I1580" s="7">
        <v>116.6273763946281</v>
      </c>
    </row>
    <row r="1581" spans="1:9" x14ac:dyDescent="0.25">
      <c r="A1581" s="13"/>
      <c r="B1581" s="5">
        <f>DATE(YEAR(siječanj!B1581),MONTH(siječanj!B1581)+2,DAY(siječanj!B1581))</f>
        <v>42811</v>
      </c>
      <c r="C1581" s="9">
        <v>16.4375</v>
      </c>
      <c r="D1581">
        <v>0.99086302703777784</v>
      </c>
      <c r="E1581" s="6">
        <v>119.36682606923769</v>
      </c>
      <c r="F1581" s="7">
        <v>224.84094988716896</v>
      </c>
      <c r="G1581" s="7">
        <v>200.71013150215055</v>
      </c>
      <c r="H1581" s="7">
        <v>2.0439125100342506</v>
      </c>
      <c r="I1581" s="7">
        <v>118.27617460685678</v>
      </c>
    </row>
    <row r="1582" spans="1:9" x14ac:dyDescent="0.25">
      <c r="A1582" s="13"/>
      <c r="B1582" s="5">
        <f>DATE(YEAR(siječanj!B1582),MONTH(siječanj!B1582)+2,DAY(siječanj!B1582))</f>
        <v>42811</v>
      </c>
      <c r="C1582" s="9">
        <v>16.4479166666667</v>
      </c>
      <c r="D1582">
        <v>0.99086302703777784</v>
      </c>
      <c r="E1582" s="6">
        <v>120.29902378124821</v>
      </c>
      <c r="F1582" s="7">
        <v>223.612560473033</v>
      </c>
      <c r="G1582" s="7">
        <v>206.44674738132204</v>
      </c>
      <c r="H1582" s="7">
        <v>2.1179932420652436</v>
      </c>
      <c r="I1582" s="7">
        <v>119.19985485357722</v>
      </c>
    </row>
    <row r="1583" spans="1:9" x14ac:dyDescent="0.25">
      <c r="A1583" s="13"/>
      <c r="B1583" s="5">
        <f>DATE(YEAR(siječanj!B1583),MONTH(siječanj!B1583)+2,DAY(siječanj!B1583))</f>
        <v>42811</v>
      </c>
      <c r="C1583" s="9">
        <v>16.4583333333333</v>
      </c>
      <c r="D1583">
        <v>0.99086302703777784</v>
      </c>
      <c r="E1583" s="6">
        <v>120.44161794174322</v>
      </c>
      <c r="F1583" s="7">
        <v>220.83331865207199</v>
      </c>
      <c r="G1583" s="7">
        <v>207.7882048366188</v>
      </c>
      <c r="H1583" s="7">
        <v>2.2055167400806108</v>
      </c>
      <c r="I1583" s="7">
        <v>119.34114613508322</v>
      </c>
    </row>
    <row r="1584" spans="1:9" x14ac:dyDescent="0.25">
      <c r="A1584" s="13"/>
      <c r="B1584" s="5">
        <f>DATE(YEAR(siječanj!B1584),MONTH(siječanj!B1584)+2,DAY(siječanj!B1584))</f>
        <v>42811</v>
      </c>
      <c r="C1584" s="9">
        <v>16.46875</v>
      </c>
      <c r="D1584">
        <v>0.99086302703777784</v>
      </c>
      <c r="E1584" s="6">
        <v>119.70510608121384</v>
      </c>
      <c r="F1584" s="7">
        <v>218.93068879940361</v>
      </c>
      <c r="G1584" s="7">
        <v>202.89220320695213</v>
      </c>
      <c r="H1584" s="7">
        <v>2.1871133224123964</v>
      </c>
      <c r="I1584" s="7">
        <v>118.61136376350986</v>
      </c>
    </row>
    <row r="1585" spans="1:9" x14ac:dyDescent="0.25">
      <c r="A1585" s="13"/>
      <c r="B1585" s="5">
        <f>DATE(YEAR(siječanj!B1585),MONTH(siječanj!B1585)+2,DAY(siječanj!B1585))</f>
        <v>42811</v>
      </c>
      <c r="C1585" s="9">
        <v>16.4791666666667</v>
      </c>
      <c r="D1585">
        <v>0.99086302703777784</v>
      </c>
      <c r="E1585" s="6">
        <v>120.44897632128767</v>
      </c>
      <c r="F1585" s="7">
        <v>217.9524862590435</v>
      </c>
      <c r="G1585" s="7">
        <v>198.16359932804116</v>
      </c>
      <c r="H1585" s="7">
        <v>2.2458220350118125</v>
      </c>
      <c r="I1585" s="7">
        <v>119.34843728131273</v>
      </c>
    </row>
    <row r="1586" spans="1:9" x14ac:dyDescent="0.25">
      <c r="A1586" s="13"/>
      <c r="B1586" s="5">
        <f>DATE(YEAR(siječanj!B1586),MONTH(siječanj!B1586)+2,DAY(siječanj!B1586))</f>
        <v>42811</v>
      </c>
      <c r="C1586" s="9">
        <v>16.4895833333333</v>
      </c>
      <c r="D1586">
        <v>0.99086302703777784</v>
      </c>
      <c r="E1586" s="6">
        <v>121.09349255754478</v>
      </c>
      <c r="F1586" s="7">
        <v>213.70697669346259</v>
      </c>
      <c r="G1586" s="7">
        <v>193.81705860155719</v>
      </c>
      <c r="H1586" s="7">
        <v>1.9720050635091011</v>
      </c>
      <c r="I1586" s="7">
        <v>119.98706459014544</v>
      </c>
    </row>
    <row r="1587" spans="1:9" x14ac:dyDescent="0.25">
      <c r="A1587" s="13"/>
      <c r="B1587" s="5">
        <f>DATE(YEAR(siječanj!B1587),MONTH(siječanj!B1587)+2,DAY(siječanj!B1587))</f>
        <v>42811</v>
      </c>
      <c r="C1587" s="9">
        <v>16.5</v>
      </c>
      <c r="D1587">
        <v>0.99086302703777784</v>
      </c>
      <c r="E1587" s="6">
        <v>121.75431950454285</v>
      </c>
      <c r="F1587" s="7">
        <v>217.12100428015714</v>
      </c>
      <c r="G1587" s="7">
        <v>194.34726631969866</v>
      </c>
      <c r="H1587" s="7">
        <v>1.8552077197707495</v>
      </c>
      <c r="I1587" s="7">
        <v>120.64185357919608</v>
      </c>
    </row>
    <row r="1588" spans="1:9" x14ac:dyDescent="0.25">
      <c r="A1588" s="13"/>
      <c r="B1588" s="5">
        <f>DATE(YEAR(siječanj!B1588),MONTH(siječanj!B1588)+2,DAY(siječanj!B1588))</f>
        <v>42811</v>
      </c>
      <c r="C1588" s="9">
        <v>16.5104166666667</v>
      </c>
      <c r="D1588">
        <v>0.99086302703777784</v>
      </c>
      <c r="E1588" s="6">
        <v>122.15388626279226</v>
      </c>
      <c r="F1588" s="7">
        <v>209.51304998433443</v>
      </c>
      <c r="G1588" s="7">
        <v>191.17280629787848</v>
      </c>
      <c r="H1588" s="7">
        <v>1.8584301431024697</v>
      </c>
      <c r="I1588" s="7">
        <v>121.03776950677876</v>
      </c>
    </row>
    <row r="1589" spans="1:9" x14ac:dyDescent="0.25">
      <c r="A1589" s="13"/>
      <c r="B1589" s="5">
        <f>DATE(YEAR(siječanj!B1589),MONTH(siječanj!B1589)+2,DAY(siječanj!B1589))</f>
        <v>42811</v>
      </c>
      <c r="C1589" s="9">
        <v>16.5208333333333</v>
      </c>
      <c r="D1589">
        <v>0.99086302703777784</v>
      </c>
      <c r="E1589" s="6">
        <v>121.35695609166557</v>
      </c>
      <c r="F1589" s="7">
        <v>202.80363538078669</v>
      </c>
      <c r="G1589" s="7">
        <v>186.96608952426448</v>
      </c>
      <c r="H1589" s="7">
        <v>2.0521645941155739</v>
      </c>
      <c r="I1589" s="7">
        <v>120.24812086507843</v>
      </c>
    </row>
    <row r="1590" spans="1:9" x14ac:dyDescent="0.25">
      <c r="A1590" s="13"/>
      <c r="B1590" s="5">
        <f>DATE(YEAR(siječanj!B1590),MONTH(siječanj!B1590)+2,DAY(siječanj!B1590))</f>
        <v>42811</v>
      </c>
      <c r="C1590" s="9">
        <v>16.53125</v>
      </c>
      <c r="D1590">
        <v>0.99086302703777784</v>
      </c>
      <c r="E1590" s="6">
        <v>119.50901529058324</v>
      </c>
      <c r="F1590" s="7">
        <v>188.08041721611644</v>
      </c>
      <c r="G1590" s="7">
        <v>183.01533274895209</v>
      </c>
      <c r="H1590" s="7">
        <v>1.8821412580461154</v>
      </c>
      <c r="I1590" s="7">
        <v>118.41706464913138</v>
      </c>
    </row>
    <row r="1591" spans="1:9" x14ac:dyDescent="0.25">
      <c r="A1591" s="13"/>
      <c r="B1591" s="5">
        <f>DATE(YEAR(siječanj!B1591),MONTH(siječanj!B1591)+2,DAY(siječanj!B1591))</f>
        <v>42811</v>
      </c>
      <c r="C1591" s="9">
        <v>16.5416666666667</v>
      </c>
      <c r="D1591">
        <v>0.99086302703777784</v>
      </c>
      <c r="E1591" s="6">
        <v>117.01545955805148</v>
      </c>
      <c r="F1591" s="7">
        <v>183.97120342493591</v>
      </c>
      <c r="G1591" s="7">
        <v>177.7630390320623</v>
      </c>
      <c r="H1591" s="7">
        <v>1.8396246726163312</v>
      </c>
      <c r="I1591" s="7">
        <v>115.94629246790755</v>
      </c>
    </row>
    <row r="1592" spans="1:9" x14ac:dyDescent="0.25">
      <c r="A1592" s="13"/>
      <c r="B1592" s="5">
        <f>DATE(YEAR(siječanj!B1592),MONTH(siječanj!B1592)+2,DAY(siječanj!B1592))</f>
        <v>42811</v>
      </c>
      <c r="C1592" s="9">
        <v>16.5520833333333</v>
      </c>
      <c r="D1592">
        <v>0.99086302703777784</v>
      </c>
      <c r="E1592" s="6">
        <v>114.52559095527526</v>
      </c>
      <c r="F1592" s="7">
        <v>191.85516808669652</v>
      </c>
      <c r="G1592" s="7">
        <v>177.07111417414905</v>
      </c>
      <c r="H1592" s="7">
        <v>1.9441854088240811</v>
      </c>
      <c r="I1592" s="7">
        <v>113.4791737272344</v>
      </c>
    </row>
    <row r="1593" spans="1:9" x14ac:dyDescent="0.25">
      <c r="A1593" s="13"/>
      <c r="B1593" s="5">
        <f>DATE(YEAR(siječanj!B1593),MONTH(siječanj!B1593)+2,DAY(siječanj!B1593))</f>
        <v>42811</v>
      </c>
      <c r="C1593" s="9">
        <v>16.5625</v>
      </c>
      <c r="D1593">
        <v>0.99086302703777784</v>
      </c>
      <c r="E1593" s="6">
        <v>115.81265331942753</v>
      </c>
      <c r="F1593" s="7">
        <v>179.47433264393646</v>
      </c>
      <c r="G1593" s="7">
        <v>173.69798099258102</v>
      </c>
      <c r="H1593" s="7">
        <v>1.9256239703965834</v>
      </c>
      <c r="I1593" s="7">
        <v>114.75447623736471</v>
      </c>
    </row>
    <row r="1594" spans="1:9" x14ac:dyDescent="0.25">
      <c r="A1594" s="13"/>
      <c r="B1594" s="5">
        <f>DATE(YEAR(siječanj!B1594),MONTH(siječanj!B1594)+2,DAY(siječanj!B1594))</f>
        <v>42811</v>
      </c>
      <c r="C1594" s="9">
        <v>16.5729166666667</v>
      </c>
      <c r="D1594">
        <v>0.99086302703777784</v>
      </c>
      <c r="E1594" s="6">
        <v>116.6366737211538</v>
      </c>
      <c r="F1594" s="7">
        <v>173.34732736726258</v>
      </c>
      <c r="G1594" s="7">
        <v>174.79476355616401</v>
      </c>
      <c r="H1594" s="7">
        <v>1.9729631893786814</v>
      </c>
      <c r="I1594" s="7">
        <v>115.57096758696009</v>
      </c>
    </row>
    <row r="1595" spans="1:9" x14ac:dyDescent="0.25">
      <c r="A1595" s="13"/>
      <c r="B1595" s="5">
        <f>DATE(YEAR(siječanj!B1595),MONTH(siječanj!B1595)+2,DAY(siječanj!B1595))</f>
        <v>42811</v>
      </c>
      <c r="C1595" s="9">
        <v>16.5833333333333</v>
      </c>
      <c r="D1595">
        <v>0.99086302703777784</v>
      </c>
      <c r="E1595" s="6">
        <v>116.92035046781874</v>
      </c>
      <c r="F1595" s="7">
        <v>173.6502393751982</v>
      </c>
      <c r="G1595" s="7">
        <v>175.04398133423581</v>
      </c>
      <c r="H1595" s="7">
        <v>2.0837947493883826</v>
      </c>
      <c r="I1595" s="7">
        <v>115.85205238686073</v>
      </c>
    </row>
    <row r="1596" spans="1:9" x14ac:dyDescent="0.25">
      <c r="A1596" s="13"/>
      <c r="B1596" s="5">
        <f>DATE(YEAR(siječanj!B1596),MONTH(siječanj!B1596)+2,DAY(siječanj!B1596))</f>
        <v>42811</v>
      </c>
      <c r="C1596" s="9">
        <v>16.59375</v>
      </c>
      <c r="D1596">
        <v>0.99086302703777784</v>
      </c>
      <c r="E1596" s="6">
        <v>118.35242769488157</v>
      </c>
      <c r="F1596" s="7">
        <v>174.32652388962734</v>
      </c>
      <c r="G1596" s="7">
        <v>172.35976044396619</v>
      </c>
      <c r="H1596" s="7">
        <v>2.0311858381235921</v>
      </c>
      <c r="I1596" s="7">
        <v>117.27104476302009</v>
      </c>
    </row>
    <row r="1597" spans="1:9" x14ac:dyDescent="0.25">
      <c r="A1597" s="13"/>
      <c r="B1597" s="5">
        <f>DATE(YEAR(siječanj!B1597),MONTH(siječanj!B1597)+2,DAY(siječanj!B1597))</f>
        <v>42811</v>
      </c>
      <c r="C1597" s="9">
        <v>16.6041666666667</v>
      </c>
      <c r="D1597">
        <v>0.99086302703777784</v>
      </c>
      <c r="E1597" s="6">
        <v>118.63551886777644</v>
      </c>
      <c r="F1597" s="7">
        <v>175.25046222691719</v>
      </c>
      <c r="G1597" s="7">
        <v>172.80077295508679</v>
      </c>
      <c r="H1597" s="7">
        <v>2.0364165252821573</v>
      </c>
      <c r="I1597" s="7">
        <v>117.55154933952237</v>
      </c>
    </row>
    <row r="1598" spans="1:9" x14ac:dyDescent="0.25">
      <c r="A1598" s="13"/>
      <c r="B1598" s="5">
        <f>DATE(YEAR(siječanj!B1598),MONTH(siječanj!B1598)+2,DAY(siječanj!B1598))</f>
        <v>42811</v>
      </c>
      <c r="C1598" s="9">
        <v>16.6145833333333</v>
      </c>
      <c r="D1598">
        <v>0.99086302703777784</v>
      </c>
      <c r="E1598" s="6">
        <v>120.75475599652758</v>
      </c>
      <c r="F1598" s="7">
        <v>175.60955025008533</v>
      </c>
      <c r="G1598" s="7">
        <v>170.65971141575892</v>
      </c>
      <c r="H1598" s="7">
        <v>2.0419542527767991</v>
      </c>
      <c r="I1598" s="7">
        <v>119.65142305592757</v>
      </c>
    </row>
    <row r="1599" spans="1:9" x14ac:dyDescent="0.25">
      <c r="A1599" s="13"/>
      <c r="B1599" s="5">
        <f>DATE(YEAR(siječanj!B1599),MONTH(siječanj!B1599)+2,DAY(siječanj!B1599))</f>
        <v>42811</v>
      </c>
      <c r="C1599" s="9">
        <v>16.625</v>
      </c>
      <c r="D1599">
        <v>0.99086302703777784</v>
      </c>
      <c r="E1599" s="6">
        <v>122.52342301161669</v>
      </c>
      <c r="F1599" s="7">
        <v>172.04141938073707</v>
      </c>
      <c r="G1599" s="7">
        <v>167.27747243111168</v>
      </c>
      <c r="H1599" s="7">
        <v>2.1048695179936003</v>
      </c>
      <c r="I1599" s="7">
        <v>121.40392980832064</v>
      </c>
    </row>
    <row r="1600" spans="1:9" x14ac:dyDescent="0.25">
      <c r="A1600" s="13"/>
      <c r="B1600" s="5">
        <f>DATE(YEAR(siječanj!B1600),MONTH(siječanj!B1600)+2,DAY(siječanj!B1600))</f>
        <v>42811</v>
      </c>
      <c r="C1600" s="9">
        <v>16.6354166666667</v>
      </c>
      <c r="D1600">
        <v>0.99086302703777784</v>
      </c>
      <c r="E1600" s="6">
        <v>124.55186246107939</v>
      </c>
      <c r="F1600" s="7">
        <v>169.49560301119874</v>
      </c>
      <c r="G1600" s="7">
        <v>160.46717300311951</v>
      </c>
      <c r="H1600" s="7">
        <v>2.0276253703827711</v>
      </c>
      <c r="I1600" s="7">
        <v>123.4138354613781</v>
      </c>
    </row>
    <row r="1601" spans="1:9" x14ac:dyDescent="0.25">
      <c r="A1601" s="13"/>
      <c r="B1601" s="5">
        <f>DATE(YEAR(siječanj!B1601),MONTH(siječanj!B1601)+2,DAY(siječanj!B1601))</f>
        <v>42811</v>
      </c>
      <c r="C1601" s="9">
        <v>16.6458333333333</v>
      </c>
      <c r="D1601">
        <v>0.99086302703777784</v>
      </c>
      <c r="E1601" s="6">
        <v>126.38983759059366</v>
      </c>
      <c r="F1601" s="7">
        <v>168.15902987823037</v>
      </c>
      <c r="G1601" s="7">
        <v>158.06351740922119</v>
      </c>
      <c r="H1601" s="7">
        <v>1.9262960586892326</v>
      </c>
      <c r="I1601" s="7">
        <v>125.23501706182876</v>
      </c>
    </row>
    <row r="1602" spans="1:9" x14ac:dyDescent="0.25">
      <c r="A1602" s="13"/>
      <c r="B1602" s="5">
        <f>DATE(YEAR(siječanj!B1602),MONTH(siječanj!B1602)+2,DAY(siječanj!B1602))</f>
        <v>42811</v>
      </c>
      <c r="C1602" s="9">
        <v>16.65625</v>
      </c>
      <c r="D1602">
        <v>0.99086302703777784</v>
      </c>
      <c r="E1602" s="6">
        <v>130.07640856981436</v>
      </c>
      <c r="F1602" s="7">
        <v>167.00219915244776</v>
      </c>
      <c r="G1602" s="7">
        <v>158.00972386599747</v>
      </c>
      <c r="H1602" s="7">
        <v>2.3685881628729781</v>
      </c>
      <c r="I1602" s="7">
        <v>128.88790394168902</v>
      </c>
    </row>
    <row r="1603" spans="1:9" x14ac:dyDescent="0.25">
      <c r="A1603" s="13"/>
      <c r="B1603" s="5">
        <f>DATE(YEAR(siječanj!B1603),MONTH(siječanj!B1603)+2,DAY(siječanj!B1603))</f>
        <v>42811</v>
      </c>
      <c r="C1603" s="9">
        <v>16.6666666666667</v>
      </c>
      <c r="D1603">
        <v>0.99086302703777784</v>
      </c>
      <c r="E1603" s="6">
        <v>131.57279767679645</v>
      </c>
      <c r="F1603" s="7">
        <v>166.78634072976112</v>
      </c>
      <c r="G1603" s="7">
        <v>156.27444142904332</v>
      </c>
      <c r="H1603" s="7">
        <v>3.6702501630045994</v>
      </c>
      <c r="I1603" s="7">
        <v>130.37062058185964</v>
      </c>
    </row>
    <row r="1604" spans="1:9" x14ac:dyDescent="0.25">
      <c r="A1604" s="13"/>
      <c r="B1604" s="5">
        <f>DATE(YEAR(siječanj!B1604),MONTH(siječanj!B1604)+2,DAY(siječanj!B1604))</f>
        <v>42811</v>
      </c>
      <c r="C1604" s="9">
        <v>16.6770833333333</v>
      </c>
      <c r="D1604">
        <v>0.99086302703777784</v>
      </c>
      <c r="E1604" s="6">
        <v>134.35566059666692</v>
      </c>
      <c r="F1604" s="7">
        <v>166.04513075366307</v>
      </c>
      <c r="G1604" s="7">
        <v>155.610559079513</v>
      </c>
      <c r="H1604" s="7">
        <v>7.9268873600318468</v>
      </c>
      <c r="I1604" s="7">
        <v>133.12805655847367</v>
      </c>
    </row>
    <row r="1605" spans="1:9" x14ac:dyDescent="0.25">
      <c r="A1605" s="13"/>
      <c r="B1605" s="5">
        <f>DATE(YEAR(siječanj!B1605),MONTH(siječanj!B1605)+2,DAY(siječanj!B1605))</f>
        <v>42811</v>
      </c>
      <c r="C1605" s="9">
        <v>16.6875</v>
      </c>
      <c r="D1605">
        <v>0.99086302703777784</v>
      </c>
      <c r="E1605" s="6">
        <v>139.46780496411114</v>
      </c>
      <c r="F1605" s="7">
        <v>167.48945875032481</v>
      </c>
      <c r="G1605" s="7">
        <v>159.04218893356787</v>
      </c>
      <c r="H1605" s="7">
        <v>20.644646099761669</v>
      </c>
      <c r="I1605" s="7">
        <v>138.19349140105359</v>
      </c>
    </row>
    <row r="1606" spans="1:9" x14ac:dyDescent="0.25">
      <c r="A1606" s="13"/>
      <c r="B1606" s="5">
        <f>DATE(YEAR(siječanj!B1606),MONTH(siječanj!B1606)+2,DAY(siječanj!B1606))</f>
        <v>42811</v>
      </c>
      <c r="C1606" s="9">
        <v>16.6979166666667</v>
      </c>
      <c r="D1606">
        <v>0.99086302703777784</v>
      </c>
      <c r="E1606" s="6">
        <v>144.36072142952202</v>
      </c>
      <c r="F1606" s="7">
        <v>169.73075991514571</v>
      </c>
      <c r="G1606" s="7">
        <v>157.45022374481371</v>
      </c>
      <c r="H1606" s="7">
        <v>60.362832902209831</v>
      </c>
      <c r="I1606" s="7">
        <v>143.04170142101358</v>
      </c>
    </row>
    <row r="1607" spans="1:9" x14ac:dyDescent="0.25">
      <c r="A1607" s="13"/>
      <c r="B1607" s="5">
        <f>DATE(YEAR(siječanj!B1607),MONTH(siječanj!B1607)+2,DAY(siječanj!B1607))</f>
        <v>42811</v>
      </c>
      <c r="C1607" s="9">
        <v>16.7083333333333</v>
      </c>
      <c r="D1607">
        <v>0.99086302703777784</v>
      </c>
      <c r="E1607" s="6">
        <v>148.49353832894715</v>
      </c>
      <c r="F1607" s="7">
        <v>170.59657435311325</v>
      </c>
      <c r="G1607" s="7">
        <v>150.80896055128125</v>
      </c>
      <c r="H1607" s="7">
        <v>110.9485403774834</v>
      </c>
      <c r="I1607" s="7">
        <v>147.13675688417086</v>
      </c>
    </row>
    <row r="1608" spans="1:9" x14ac:dyDescent="0.25">
      <c r="A1608" s="13"/>
      <c r="B1608" s="5">
        <f>DATE(YEAR(siječanj!B1608),MONTH(siječanj!B1608)+2,DAY(siječanj!B1608))</f>
        <v>42811</v>
      </c>
      <c r="C1608" s="9">
        <v>16.71875</v>
      </c>
      <c r="D1608">
        <v>0.99086302703777784</v>
      </c>
      <c r="E1608" s="6">
        <v>154.82154524509181</v>
      </c>
      <c r="F1608" s="7">
        <v>167.85075918505174</v>
      </c>
      <c r="G1608" s="7">
        <v>151.44260105855685</v>
      </c>
      <c r="H1608" s="7">
        <v>138.61808034184077</v>
      </c>
      <c r="I1608" s="7">
        <v>153.40694497221796</v>
      </c>
    </row>
    <row r="1609" spans="1:9" x14ac:dyDescent="0.25">
      <c r="A1609" s="13"/>
      <c r="B1609" s="5">
        <f>DATE(YEAR(siječanj!B1609),MONTH(siječanj!B1609)+2,DAY(siječanj!B1609))</f>
        <v>42811</v>
      </c>
      <c r="C1609" s="9">
        <v>16.7291666666667</v>
      </c>
      <c r="D1609">
        <v>0.99086302703777784</v>
      </c>
      <c r="E1609" s="6">
        <v>161.31662231282209</v>
      </c>
      <c r="F1609" s="7">
        <v>165.433579317289</v>
      </c>
      <c r="G1609" s="7">
        <v>152.54713136659876</v>
      </c>
      <c r="H1609" s="7">
        <v>156.83548857388195</v>
      </c>
      <c r="I1609" s="7">
        <v>159.84267669639283</v>
      </c>
    </row>
    <row r="1610" spans="1:9" x14ac:dyDescent="0.25">
      <c r="A1610" s="13"/>
      <c r="B1610" s="5">
        <f>DATE(YEAR(siječanj!B1610),MONTH(siječanj!B1610)+2,DAY(siječanj!B1610))</f>
        <v>42811</v>
      </c>
      <c r="C1610" s="9">
        <v>16.7395833333333</v>
      </c>
      <c r="D1610">
        <v>0.99086302703777784</v>
      </c>
      <c r="E1610" s="6">
        <v>165.27638926072163</v>
      </c>
      <c r="F1610" s="7">
        <v>163.03876003663976</v>
      </c>
      <c r="G1610" s="7">
        <v>152.1277796901677</v>
      </c>
      <c r="H1610" s="7">
        <v>168.76362157999705</v>
      </c>
      <c r="I1610" s="7">
        <v>163.7662633607527</v>
      </c>
    </row>
    <row r="1611" spans="1:9" x14ac:dyDescent="0.25">
      <c r="A1611" s="13"/>
      <c r="B1611" s="5">
        <f>DATE(YEAR(siječanj!B1611),MONTH(siječanj!B1611)+2,DAY(siječanj!B1611))</f>
        <v>42811</v>
      </c>
      <c r="C1611" s="9">
        <v>16.75</v>
      </c>
      <c r="D1611">
        <v>0.99086302703777784</v>
      </c>
      <c r="E1611" s="6">
        <v>168.22764830939263</v>
      </c>
      <c r="F1611" s="7">
        <v>160.9655460384013</v>
      </c>
      <c r="G1611" s="7">
        <v>154.55266746898454</v>
      </c>
      <c r="H1611" s="7">
        <v>190.3388799348588</v>
      </c>
      <c r="I1611" s="7">
        <v>166.69055683529149</v>
      </c>
    </row>
    <row r="1612" spans="1:9" x14ac:dyDescent="0.25">
      <c r="A1612" s="13"/>
      <c r="B1612" s="5">
        <f>DATE(YEAR(siječanj!B1612),MONTH(siječanj!B1612)+2,DAY(siječanj!B1612))</f>
        <v>42811</v>
      </c>
      <c r="C1612" s="9">
        <v>16.7604166666667</v>
      </c>
      <c r="D1612">
        <v>0.99086302703777784</v>
      </c>
      <c r="E1612" s="6">
        <v>170.2049790787041</v>
      </c>
      <c r="F1612" s="7">
        <v>157.88218580392638</v>
      </c>
      <c r="G1612" s="7">
        <v>154.28828670602283</v>
      </c>
      <c r="H1612" s="7">
        <v>206.19261965032393</v>
      </c>
      <c r="I1612" s="7">
        <v>168.64982078682638</v>
      </c>
    </row>
    <row r="1613" spans="1:9" x14ac:dyDescent="0.25">
      <c r="A1613" s="13"/>
      <c r="B1613" s="5">
        <f>DATE(YEAR(siječanj!B1613),MONTH(siječanj!B1613)+2,DAY(siječanj!B1613))</f>
        <v>42811</v>
      </c>
      <c r="C1613" s="9">
        <v>16.7708333333333</v>
      </c>
      <c r="D1613">
        <v>0.99086302703777784</v>
      </c>
      <c r="E1613" s="6">
        <v>172.6046375609578</v>
      </c>
      <c r="F1613" s="7">
        <v>155.851660927994</v>
      </c>
      <c r="G1613" s="7">
        <v>157.65728562064069</v>
      </c>
      <c r="H1613" s="7">
        <v>223.14074713617856</v>
      </c>
      <c r="I1613" s="7">
        <v>171.02755365440916</v>
      </c>
    </row>
    <row r="1614" spans="1:9" x14ac:dyDescent="0.25">
      <c r="A1614" s="13"/>
      <c r="B1614" s="5">
        <f>DATE(YEAR(siječanj!B1614),MONTH(siječanj!B1614)+2,DAY(siječanj!B1614))</f>
        <v>42811</v>
      </c>
      <c r="C1614" s="9">
        <v>16.78125</v>
      </c>
      <c r="D1614">
        <v>0.99086302703777784</v>
      </c>
      <c r="E1614" s="6">
        <v>175.93028071827183</v>
      </c>
      <c r="F1614" s="7">
        <v>152.83204379756143</v>
      </c>
      <c r="G1614" s="7">
        <v>158.53707525435647</v>
      </c>
      <c r="H1614" s="7">
        <v>226.52135424859878</v>
      </c>
      <c r="I1614" s="7">
        <v>174.32281050011284</v>
      </c>
    </row>
    <row r="1615" spans="1:9" x14ac:dyDescent="0.25">
      <c r="A1615" s="13"/>
      <c r="B1615" s="5">
        <f>DATE(YEAR(siječanj!B1615),MONTH(siječanj!B1615)+2,DAY(siječanj!B1615))</f>
        <v>42811</v>
      </c>
      <c r="C1615" s="9">
        <v>16.7916666666667</v>
      </c>
      <c r="D1615">
        <v>0.99086302703777784</v>
      </c>
      <c r="E1615" s="6">
        <v>175.95199458766402</v>
      </c>
      <c r="F1615" s="7">
        <v>147.85642238560413</v>
      </c>
      <c r="G1615" s="7">
        <v>160.3672295032427</v>
      </c>
      <c r="H1615" s="7">
        <v>226.92957387666056</v>
      </c>
      <c r="I1615" s="7">
        <v>174.34432597046748</v>
      </c>
    </row>
    <row r="1616" spans="1:9" x14ac:dyDescent="0.25">
      <c r="A1616" s="13"/>
      <c r="B1616" s="5">
        <f>DATE(YEAR(siječanj!B1616),MONTH(siječanj!B1616)+2,DAY(siječanj!B1616))</f>
        <v>42811</v>
      </c>
      <c r="C1616" s="9">
        <v>16.8020833333333</v>
      </c>
      <c r="D1616">
        <v>0.99086302703777784</v>
      </c>
      <c r="E1616" s="6">
        <v>175.36246670590927</v>
      </c>
      <c r="F1616" s="7">
        <v>140.57132386568199</v>
      </c>
      <c r="G1616" s="7">
        <v>159.26278332272594</v>
      </c>
      <c r="H1616" s="7">
        <v>227.5613778771378</v>
      </c>
      <c r="I1616" s="7">
        <v>173.7601845890288</v>
      </c>
    </row>
    <row r="1617" spans="1:9" x14ac:dyDescent="0.25">
      <c r="A1617" s="13"/>
      <c r="B1617" s="5">
        <f>DATE(YEAR(siječanj!B1617),MONTH(siječanj!B1617)+2,DAY(siječanj!B1617))</f>
        <v>42811</v>
      </c>
      <c r="C1617" s="9">
        <v>16.8125</v>
      </c>
      <c r="D1617">
        <v>0.99086302703777784</v>
      </c>
      <c r="E1617" s="6">
        <v>176.30780906031075</v>
      </c>
      <c r="F1617" s="7">
        <v>134.80165111170021</v>
      </c>
      <c r="G1617" s="7">
        <v>155.81210459333383</v>
      </c>
      <c r="H1617" s="7">
        <v>227.54167428866535</v>
      </c>
      <c r="I1617" s="7">
        <v>174.69688937589805</v>
      </c>
    </row>
    <row r="1618" spans="1:9" x14ac:dyDescent="0.25">
      <c r="A1618" s="13"/>
      <c r="B1618" s="5">
        <f>DATE(YEAR(siječanj!B1618),MONTH(siječanj!B1618)+2,DAY(siječanj!B1618))</f>
        <v>42811</v>
      </c>
      <c r="C1618" s="9">
        <v>16.8229166666667</v>
      </c>
      <c r="D1618">
        <v>0.99086302703777784</v>
      </c>
      <c r="E1618" s="6">
        <v>177.31963091007864</v>
      </c>
      <c r="F1618" s="7">
        <v>130.35565377257763</v>
      </c>
      <c r="G1618" s="7">
        <v>151.1794060930925</v>
      </c>
      <c r="H1618" s="7">
        <v>227.64281257526383</v>
      </c>
      <c r="I1618" s="7">
        <v>175.69946623678203</v>
      </c>
    </row>
    <row r="1619" spans="1:9" x14ac:dyDescent="0.25">
      <c r="A1619" s="13"/>
      <c r="B1619" s="5">
        <f>DATE(YEAR(siječanj!B1619),MONTH(siječanj!B1619)+2,DAY(siječanj!B1619))</f>
        <v>42811</v>
      </c>
      <c r="C1619" s="9">
        <v>16.8333333333333</v>
      </c>
      <c r="D1619">
        <v>0.99086302703777784</v>
      </c>
      <c r="E1619" s="6">
        <v>179.80340160566288</v>
      </c>
      <c r="F1619" s="7">
        <v>126.98896457885616</v>
      </c>
      <c r="G1619" s="7">
        <v>146.83674324491062</v>
      </c>
      <c r="H1619" s="7">
        <v>227.66476345896481</v>
      </c>
      <c r="I1619" s="7">
        <v>178.16054278667636</v>
      </c>
    </row>
    <row r="1620" spans="1:9" x14ac:dyDescent="0.25">
      <c r="A1620" s="13"/>
      <c r="B1620" s="5">
        <f>DATE(YEAR(siječanj!B1620),MONTH(siječanj!B1620)+2,DAY(siječanj!B1620))</f>
        <v>42811</v>
      </c>
      <c r="C1620" s="9">
        <v>16.84375</v>
      </c>
      <c r="D1620">
        <v>0.99086302703777784</v>
      </c>
      <c r="E1620" s="6">
        <v>180.04181945488966</v>
      </c>
      <c r="F1620" s="7">
        <v>123.05797015791876</v>
      </c>
      <c r="G1620" s="7">
        <v>138.74269784387377</v>
      </c>
      <c r="H1620" s="7">
        <v>228.01853593427089</v>
      </c>
      <c r="I1620" s="7">
        <v>178.39678221846106</v>
      </c>
    </row>
    <row r="1621" spans="1:9" x14ac:dyDescent="0.25">
      <c r="A1621" s="13"/>
      <c r="B1621" s="5">
        <f>DATE(YEAR(siječanj!B1621),MONTH(siječanj!B1621)+2,DAY(siječanj!B1621))</f>
        <v>42811</v>
      </c>
      <c r="C1621" s="9">
        <v>16.8541666666667</v>
      </c>
      <c r="D1621">
        <v>0.99086302703777784</v>
      </c>
      <c r="E1621" s="6">
        <v>177.59679984791259</v>
      </c>
      <c r="F1621" s="7">
        <v>120.59816128772934</v>
      </c>
      <c r="G1621" s="7">
        <v>130.90143161947336</v>
      </c>
      <c r="H1621" s="7">
        <v>228.47810230778589</v>
      </c>
      <c r="I1621" s="7">
        <v>175.97410268952504</v>
      </c>
    </row>
    <row r="1622" spans="1:9" x14ac:dyDescent="0.25">
      <c r="A1622" s="13"/>
      <c r="B1622" s="5">
        <f>DATE(YEAR(siječanj!B1622),MONTH(siječanj!B1622)+2,DAY(siječanj!B1622))</f>
        <v>42811</v>
      </c>
      <c r="C1622" s="9">
        <v>16.8645833333333</v>
      </c>
      <c r="D1622">
        <v>0.99086302703777784</v>
      </c>
      <c r="E1622" s="6">
        <v>174.22960179538046</v>
      </c>
      <c r="F1622" s="7">
        <v>115.67175000098783</v>
      </c>
      <c r="G1622" s="7">
        <v>125.31950222261479</v>
      </c>
      <c r="H1622" s="7">
        <v>228.88071319902446</v>
      </c>
      <c r="I1622" s="7">
        <v>172.63767063455734</v>
      </c>
    </row>
    <row r="1623" spans="1:9" x14ac:dyDescent="0.25">
      <c r="A1623" s="13"/>
      <c r="B1623" s="5">
        <f>DATE(YEAR(siječanj!B1623),MONTH(siječanj!B1623)+2,DAY(siječanj!B1623))</f>
        <v>42811</v>
      </c>
      <c r="C1623" s="9">
        <v>16.875</v>
      </c>
      <c r="D1623">
        <v>0.99086302703777784</v>
      </c>
      <c r="E1623" s="6">
        <v>173.03849611468064</v>
      </c>
      <c r="F1623" s="7">
        <v>108.1757589604105</v>
      </c>
      <c r="G1623" s="7">
        <v>118.69762842059282</v>
      </c>
      <c r="H1623" s="7">
        <v>229.62329275215376</v>
      </c>
      <c r="I1623" s="7">
        <v>171.45744805425721</v>
      </c>
    </row>
    <row r="1624" spans="1:9" x14ac:dyDescent="0.25">
      <c r="A1624" s="13"/>
      <c r="B1624" s="5">
        <f>DATE(YEAR(siječanj!B1624),MONTH(siječanj!B1624)+2,DAY(siječanj!B1624))</f>
        <v>42811</v>
      </c>
      <c r="C1624" s="9">
        <v>16.8854166666667</v>
      </c>
      <c r="D1624">
        <v>0.99086302703777784</v>
      </c>
      <c r="E1624" s="6">
        <v>179.92860621018292</v>
      </c>
      <c r="F1624" s="7">
        <v>87.768534861791224</v>
      </c>
      <c r="G1624" s="7">
        <v>98.083776805853347</v>
      </c>
      <c r="H1624" s="7">
        <v>233.09076727639885</v>
      </c>
      <c r="I1624" s="7">
        <v>178.28460340011017</v>
      </c>
    </row>
    <row r="1625" spans="1:9" x14ac:dyDescent="0.25">
      <c r="A1625" s="13"/>
      <c r="B1625" s="5">
        <f>DATE(YEAR(siječanj!B1625),MONTH(siječanj!B1625)+2,DAY(siječanj!B1625))</f>
        <v>42811</v>
      </c>
      <c r="C1625" s="9">
        <v>16.8958333333333</v>
      </c>
      <c r="D1625">
        <v>0.99086302703777784</v>
      </c>
      <c r="E1625" s="6">
        <v>186.28595533469721</v>
      </c>
      <c r="F1625" s="7">
        <v>80.143013537232491</v>
      </c>
      <c r="G1625" s="7">
        <v>91.373032288693224</v>
      </c>
      <c r="H1625" s="7">
        <v>236.91237932390663</v>
      </c>
      <c r="I1625" s="7">
        <v>184.58386559756235</v>
      </c>
    </row>
    <row r="1626" spans="1:9" x14ac:dyDescent="0.25">
      <c r="A1626" s="13"/>
      <c r="B1626" s="5">
        <f>DATE(YEAR(siječanj!B1626),MONTH(siječanj!B1626)+2,DAY(siječanj!B1626))</f>
        <v>42811</v>
      </c>
      <c r="C1626" s="9">
        <v>16.90625</v>
      </c>
      <c r="D1626">
        <v>0.99086302703777784</v>
      </c>
      <c r="E1626" s="6">
        <v>186.65997718160111</v>
      </c>
      <c r="F1626" s="7">
        <v>77.560824640708233</v>
      </c>
      <c r="G1626" s="7">
        <v>87.755885217394749</v>
      </c>
      <c r="H1626" s="7">
        <v>237.6411940687446</v>
      </c>
      <c r="I1626" s="7">
        <v>184.95447001696382</v>
      </c>
    </row>
    <row r="1627" spans="1:9" x14ac:dyDescent="0.25">
      <c r="A1627" s="13"/>
      <c r="B1627" s="5">
        <f>DATE(YEAR(siječanj!B1627),MONTH(siječanj!B1627)+2,DAY(siječanj!B1627))</f>
        <v>42811</v>
      </c>
      <c r="C1627" s="9">
        <v>16.9166666666667</v>
      </c>
      <c r="D1627">
        <v>0.99086302703777784</v>
      </c>
      <c r="E1627" s="6">
        <v>185.32076202949068</v>
      </c>
      <c r="F1627" s="7">
        <v>76.938648017663112</v>
      </c>
      <c r="G1627" s="7">
        <v>85.065050301219372</v>
      </c>
      <c r="H1627" s="7">
        <v>236.75722394104929</v>
      </c>
      <c r="I1627" s="7">
        <v>183.62749123748881</v>
      </c>
    </row>
    <row r="1628" spans="1:9" x14ac:dyDescent="0.25">
      <c r="A1628" s="13"/>
      <c r="B1628" s="5">
        <f>DATE(YEAR(siječanj!B1628),MONTH(siječanj!B1628)+2,DAY(siječanj!B1628))</f>
        <v>42811</v>
      </c>
      <c r="C1628" s="9">
        <v>16.9270833333333</v>
      </c>
      <c r="D1628">
        <v>0.99086302703777784</v>
      </c>
      <c r="E1628" s="6">
        <v>182.13944394903604</v>
      </c>
      <c r="F1628" s="7">
        <v>75.081893640904497</v>
      </c>
      <c r="G1628" s="7">
        <v>70.505512149194317</v>
      </c>
      <c r="H1628" s="7">
        <v>238.18297224247405</v>
      </c>
      <c r="I1628" s="7">
        <v>180.4752407743195</v>
      </c>
    </row>
    <row r="1629" spans="1:9" x14ac:dyDescent="0.25">
      <c r="A1629" s="13"/>
      <c r="B1629" s="5">
        <f>DATE(YEAR(siječanj!B1629),MONTH(siječanj!B1629)+2,DAY(siječanj!B1629))</f>
        <v>42811</v>
      </c>
      <c r="C1629" s="9">
        <v>16.9375</v>
      </c>
      <c r="D1629">
        <v>0.99086302703777784</v>
      </c>
      <c r="E1629" s="6">
        <v>174.77131311256917</v>
      </c>
      <c r="F1629" s="7">
        <v>73.319543506639164</v>
      </c>
      <c r="G1629" s="7">
        <v>65.142943271124977</v>
      </c>
      <c r="H1629" s="7">
        <v>237.96965921941199</v>
      </c>
      <c r="I1629" s="7">
        <v>173.17443235008756</v>
      </c>
    </row>
    <row r="1630" spans="1:9" x14ac:dyDescent="0.25">
      <c r="A1630" s="13"/>
      <c r="B1630" s="5">
        <f>DATE(YEAR(siječanj!B1630),MONTH(siječanj!B1630)+2,DAY(siječanj!B1630))</f>
        <v>42811</v>
      </c>
      <c r="C1630" s="9">
        <v>16.9479166666667</v>
      </c>
      <c r="D1630">
        <v>0.99086302703777784</v>
      </c>
      <c r="E1630" s="6">
        <v>167.96459070691921</v>
      </c>
      <c r="F1630" s="7">
        <v>72.314667779822713</v>
      </c>
      <c r="G1630" s="7">
        <v>63.291468703722472</v>
      </c>
      <c r="H1630" s="7">
        <v>237.12586536969883</v>
      </c>
      <c r="I1630" s="7">
        <v>166.42990278301937</v>
      </c>
    </row>
    <row r="1631" spans="1:9" x14ac:dyDescent="0.25">
      <c r="A1631" s="13"/>
      <c r="B1631" s="5">
        <f>DATE(YEAR(siječanj!B1631),MONTH(siječanj!B1631)+2,DAY(siječanj!B1631))</f>
        <v>42811</v>
      </c>
      <c r="C1631" s="9">
        <v>16.9583333333333</v>
      </c>
      <c r="D1631">
        <v>0.99086302703777784</v>
      </c>
      <c r="E1631" s="6">
        <v>158.19173468634079</v>
      </c>
      <c r="F1631" s="7">
        <v>69.531778686183245</v>
      </c>
      <c r="G1631" s="7">
        <v>62.274186651405124</v>
      </c>
      <c r="H1631" s="7">
        <v>236.67998079356983</v>
      </c>
      <c r="I1631" s="7">
        <v>156.74634108366467</v>
      </c>
    </row>
    <row r="1632" spans="1:9" x14ac:dyDescent="0.25">
      <c r="A1632" s="13"/>
      <c r="B1632" s="5">
        <f>DATE(YEAR(siječanj!B1632),MONTH(siječanj!B1632)+2,DAY(siječanj!B1632))</f>
        <v>42811</v>
      </c>
      <c r="C1632" s="9">
        <v>16.96875</v>
      </c>
      <c r="D1632">
        <v>0.99086302703777784</v>
      </c>
      <c r="E1632" s="6">
        <v>147.69806315976439</v>
      </c>
      <c r="F1632" s="7">
        <v>67.398733384049933</v>
      </c>
      <c r="G1632" s="7">
        <v>61.083425630085642</v>
      </c>
      <c r="H1632" s="7">
        <v>237.18527817479529</v>
      </c>
      <c r="I1632" s="7">
        <v>146.34854995010105</v>
      </c>
    </row>
    <row r="1633" spans="1:9" x14ac:dyDescent="0.25">
      <c r="A1633" s="13"/>
      <c r="B1633" s="5">
        <f>DATE(YEAR(siječanj!B1633),MONTH(siječanj!B1633)+2,DAY(siječanj!B1633))</f>
        <v>42811</v>
      </c>
      <c r="C1633" s="9">
        <v>16.9791666666667</v>
      </c>
      <c r="D1633">
        <v>0.99086302703777784</v>
      </c>
      <c r="E1633" s="6">
        <v>137.00776290868723</v>
      </c>
      <c r="F1633" s="7">
        <v>66.262379489162214</v>
      </c>
      <c r="G1633" s="7">
        <v>59.356167356601674</v>
      </c>
      <c r="H1633" s="7">
        <v>238.11001165759748</v>
      </c>
      <c r="I1633" s="7">
        <v>135.755926683376</v>
      </c>
    </row>
    <row r="1634" spans="1:9" ht="15.75" thickBot="1" x14ac:dyDescent="0.3">
      <c r="A1634" s="13"/>
      <c r="B1634" s="5">
        <f>DATE(YEAR(siječanj!B1634),MONTH(siječanj!B1634)+2,DAY(siječanj!B1634))</f>
        <v>42811</v>
      </c>
      <c r="C1634" s="9">
        <v>16.9895833333333</v>
      </c>
      <c r="D1634">
        <v>0.99086302703777784</v>
      </c>
      <c r="E1634" s="6">
        <v>126.66147732254115</v>
      </c>
      <c r="F1634" s="7">
        <v>64.511424076023175</v>
      </c>
      <c r="G1634" s="7">
        <v>58.391228649217382</v>
      </c>
      <c r="H1634" s="7">
        <v>239.6424719778453</v>
      </c>
      <c r="I1634" s="7">
        <v>125.50417482888997</v>
      </c>
    </row>
    <row r="1635" spans="1:9" x14ac:dyDescent="0.25">
      <c r="A1635" s="14">
        <f t="shared" ref="A1635" si="15">A1539+1</f>
        <v>77</v>
      </c>
      <c r="B1635" s="5">
        <f>DATE(YEAR(siječanj!B1635),MONTH(siječanj!B1635)+2,DAY(siječanj!B1635))</f>
        <v>42812</v>
      </c>
      <c r="C1635" s="9">
        <v>17</v>
      </c>
      <c r="D1635">
        <v>0.98750500721911783</v>
      </c>
      <c r="E1635" s="6">
        <v>124.20397308428677</v>
      </c>
      <c r="F1635" s="7">
        <v>63.732041984551692</v>
      </c>
      <c r="G1635" s="7">
        <v>59.690750536263771</v>
      </c>
      <c r="H1635" s="7">
        <v>240.67048302828462</v>
      </c>
      <c r="I1635" s="7">
        <v>122.65204533724173</v>
      </c>
    </row>
    <row r="1636" spans="1:9" x14ac:dyDescent="0.25">
      <c r="A1636" s="15"/>
      <c r="B1636" s="5">
        <f>DATE(YEAR(siječanj!B1636),MONTH(siječanj!B1636)+2,DAY(siječanj!B1636))</f>
        <v>42812</v>
      </c>
      <c r="C1636" s="9">
        <v>17.0104166666667</v>
      </c>
      <c r="D1636">
        <v>0.98750500721911783</v>
      </c>
      <c r="E1636" s="6">
        <v>114.94640808639032</v>
      </c>
      <c r="F1636" s="7">
        <v>62.168688650820975</v>
      </c>
      <c r="G1636" s="7">
        <v>57.951714409258962</v>
      </c>
      <c r="H1636" s="7">
        <v>241.75598263103009</v>
      </c>
      <c r="I1636" s="7">
        <v>113.51015354716253</v>
      </c>
    </row>
    <row r="1637" spans="1:9" x14ac:dyDescent="0.25">
      <c r="A1637" s="15"/>
      <c r="B1637" s="5">
        <f>DATE(YEAR(siječanj!B1637),MONTH(siječanj!B1637)+2,DAY(siječanj!B1637))</f>
        <v>42812</v>
      </c>
      <c r="C1637" s="9">
        <v>17.0208333333333</v>
      </c>
      <c r="D1637">
        <v>0.98750500721911783</v>
      </c>
      <c r="E1637" s="6">
        <v>106.4523886072417</v>
      </c>
      <c r="F1637" s="7">
        <v>59.980044484296592</v>
      </c>
      <c r="G1637" s="7">
        <v>59.735454300698798</v>
      </c>
      <c r="H1637" s="7">
        <v>241.67631416493509</v>
      </c>
      <c r="I1637" s="7">
        <v>105.12226678008655</v>
      </c>
    </row>
    <row r="1638" spans="1:9" x14ac:dyDescent="0.25">
      <c r="A1638" s="15"/>
      <c r="B1638" s="5">
        <f>DATE(YEAR(siječanj!B1638),MONTH(siječanj!B1638)+2,DAY(siječanj!B1638))</f>
        <v>42812</v>
      </c>
      <c r="C1638" s="9">
        <v>17.03125</v>
      </c>
      <c r="D1638">
        <v>0.98750500721911783</v>
      </c>
      <c r="E1638" s="6">
        <v>98.726825526526099</v>
      </c>
      <c r="F1638" s="7">
        <v>59.299066611288879</v>
      </c>
      <c r="G1638" s="7">
        <v>58.353779882308288</v>
      </c>
      <c r="H1638" s="7">
        <v>242.56946249837694</v>
      </c>
      <c r="I1638" s="7">
        <v>97.493234554292741</v>
      </c>
    </row>
    <row r="1639" spans="1:9" x14ac:dyDescent="0.25">
      <c r="A1639" s="15"/>
      <c r="B1639" s="5">
        <f>DATE(YEAR(siječanj!B1639),MONTH(siječanj!B1639)+2,DAY(siječanj!B1639))</f>
        <v>42812</v>
      </c>
      <c r="C1639" s="9">
        <v>17.0416666666667</v>
      </c>
      <c r="D1639">
        <v>0.98750500721911783</v>
      </c>
      <c r="E1639" s="6">
        <v>92.112686423873896</v>
      </c>
      <c r="F1639" s="7">
        <v>58.264964607141138</v>
      </c>
      <c r="G1639" s="7">
        <v>58.411535431359262</v>
      </c>
      <c r="H1639" s="7">
        <v>244.17332319853625</v>
      </c>
      <c r="I1639" s="7">
        <v>90.961739071979935</v>
      </c>
    </row>
    <row r="1640" spans="1:9" x14ac:dyDescent="0.25">
      <c r="A1640" s="15"/>
      <c r="B1640" s="5">
        <f>DATE(YEAR(siječanj!B1640),MONTH(siječanj!B1640)+2,DAY(siječanj!B1640))</f>
        <v>42812</v>
      </c>
      <c r="C1640" s="9">
        <v>17.0520833333333</v>
      </c>
      <c r="D1640">
        <v>0.98750500721911783</v>
      </c>
      <c r="E1640" s="6">
        <v>88.160283810506328</v>
      </c>
      <c r="F1640" s="7">
        <v>57.761781257229401</v>
      </c>
      <c r="G1640" s="7">
        <v>59.733984072045011</v>
      </c>
      <c r="H1640" s="7">
        <v>245.0427554163775</v>
      </c>
      <c r="I1640" s="7">
        <v>87.058721700733528</v>
      </c>
    </row>
    <row r="1641" spans="1:9" x14ac:dyDescent="0.25">
      <c r="A1641" s="15"/>
      <c r="B1641" s="5">
        <f>DATE(YEAR(siječanj!B1641),MONTH(siječanj!B1641)+2,DAY(siječanj!B1641))</f>
        <v>42812</v>
      </c>
      <c r="C1641" s="9">
        <v>17.0625</v>
      </c>
      <c r="D1641">
        <v>0.98750500721911783</v>
      </c>
      <c r="E1641" s="6">
        <v>82.364791725866681</v>
      </c>
      <c r="F1641" s="7">
        <v>57.557253427797747</v>
      </c>
      <c r="G1641" s="7">
        <v>56.324219362383616</v>
      </c>
      <c r="H1641" s="7">
        <v>244.86806146672669</v>
      </c>
      <c r="I1641" s="7">
        <v>81.335644247853111</v>
      </c>
    </row>
    <row r="1642" spans="1:9" x14ac:dyDescent="0.25">
      <c r="A1642" s="15"/>
      <c r="B1642" s="5">
        <f>DATE(YEAR(siječanj!B1642),MONTH(siječanj!B1642)+2,DAY(siječanj!B1642))</f>
        <v>42812</v>
      </c>
      <c r="C1642" s="9">
        <v>17.0729166666667</v>
      </c>
      <c r="D1642">
        <v>0.98750500721911783</v>
      </c>
      <c r="E1642" s="6">
        <v>78.59937571975216</v>
      </c>
      <c r="F1642" s="7">
        <v>57.191840793325625</v>
      </c>
      <c r="G1642" s="7">
        <v>57.684930002721565</v>
      </c>
      <c r="H1642" s="7">
        <v>244.46046392038821</v>
      </c>
      <c r="I1642" s="7">
        <v>77.617277087552011</v>
      </c>
    </row>
    <row r="1643" spans="1:9" x14ac:dyDescent="0.25">
      <c r="A1643" s="15"/>
      <c r="B1643" s="5">
        <f>DATE(YEAR(siječanj!B1643),MONTH(siječanj!B1643)+2,DAY(siječanj!B1643))</f>
        <v>42812</v>
      </c>
      <c r="C1643" s="9">
        <v>17.0833333333333</v>
      </c>
      <c r="D1643">
        <v>0.98750500721911783</v>
      </c>
      <c r="E1643" s="6">
        <v>76.191351472569949</v>
      </c>
      <c r="F1643" s="7">
        <v>57.040378777369874</v>
      </c>
      <c r="G1643" s="7">
        <v>54.639862120652907</v>
      </c>
      <c r="H1643" s="7">
        <v>244.8062323441971</v>
      </c>
      <c r="I1643" s="7">
        <v>75.239341085954536</v>
      </c>
    </row>
    <row r="1644" spans="1:9" x14ac:dyDescent="0.25">
      <c r="A1644" s="15"/>
      <c r="B1644" s="5">
        <f>DATE(YEAR(siječanj!B1644),MONTH(siječanj!B1644)+2,DAY(siječanj!B1644))</f>
        <v>42812</v>
      </c>
      <c r="C1644" s="9">
        <v>17.09375</v>
      </c>
      <c r="D1644">
        <v>0.98750500721911783</v>
      </c>
      <c r="E1644" s="6">
        <v>73.877032923568123</v>
      </c>
      <c r="F1644" s="7">
        <v>55.466147753474985</v>
      </c>
      <c r="G1644" s="7">
        <v>55.720800666999544</v>
      </c>
      <c r="H1644" s="7">
        <v>245.56033941170293</v>
      </c>
      <c r="I1644" s="7">
        <v>72.953939930515148</v>
      </c>
    </row>
    <row r="1645" spans="1:9" x14ac:dyDescent="0.25">
      <c r="A1645" s="15"/>
      <c r="B1645" s="5">
        <f>DATE(YEAR(siječanj!B1645),MONTH(siječanj!B1645)+2,DAY(siječanj!B1645))</f>
        <v>42812</v>
      </c>
      <c r="C1645" s="9">
        <v>17.1041666666667</v>
      </c>
      <c r="D1645">
        <v>0.98750500721911783</v>
      </c>
      <c r="E1645" s="6">
        <v>72.850979646191988</v>
      </c>
      <c r="F1645" s="7">
        <v>56.179285753924596</v>
      </c>
      <c r="G1645" s="7">
        <v>53.925010509100296</v>
      </c>
      <c r="H1645" s="7">
        <v>244.88303243347175</v>
      </c>
      <c r="I1645" s="7">
        <v>71.940707181432629</v>
      </c>
    </row>
    <row r="1646" spans="1:9" x14ac:dyDescent="0.25">
      <c r="A1646" s="15"/>
      <c r="B1646" s="5">
        <f>DATE(YEAR(siječanj!B1646),MONTH(siječanj!B1646)+2,DAY(siječanj!B1646))</f>
        <v>42812</v>
      </c>
      <c r="C1646" s="9">
        <v>17.1145833333333</v>
      </c>
      <c r="D1646">
        <v>0.98750500721911783</v>
      </c>
      <c r="E1646" s="6">
        <v>70.0865454276138</v>
      </c>
      <c r="F1646" s="7">
        <v>56.030473020650689</v>
      </c>
      <c r="G1646" s="7">
        <v>53.049831864977165</v>
      </c>
      <c r="H1646" s="7">
        <v>244.74449123322967</v>
      </c>
      <c r="I1646" s="7">
        <v>69.210814548458799</v>
      </c>
    </row>
    <row r="1647" spans="1:9" x14ac:dyDescent="0.25">
      <c r="A1647" s="15"/>
      <c r="B1647" s="5">
        <f>DATE(YEAR(siječanj!B1647),MONTH(siječanj!B1647)+2,DAY(siječanj!B1647))</f>
        <v>42812</v>
      </c>
      <c r="C1647" s="9">
        <v>17.125</v>
      </c>
      <c r="D1647">
        <v>0.98750500721911783</v>
      </c>
      <c r="E1647" s="6">
        <v>69.177786546372332</v>
      </c>
      <c r="F1647" s="7">
        <v>55.669613465038729</v>
      </c>
      <c r="G1647" s="7">
        <v>54.401256428967741</v>
      </c>
      <c r="H1647" s="7">
        <v>245.04237636658149</v>
      </c>
      <c r="I1647" s="7">
        <v>68.313410602878008</v>
      </c>
    </row>
    <row r="1648" spans="1:9" x14ac:dyDescent="0.25">
      <c r="A1648" s="15"/>
      <c r="B1648" s="5">
        <f>DATE(YEAR(siječanj!B1648),MONTH(siječanj!B1648)+2,DAY(siječanj!B1648))</f>
        <v>42812</v>
      </c>
      <c r="C1648" s="9">
        <v>17.1354166666667</v>
      </c>
      <c r="D1648">
        <v>0.98750500721911783</v>
      </c>
      <c r="E1648" s="6">
        <v>66.722314943848616</v>
      </c>
      <c r="F1648" s="7">
        <v>55.960641776829647</v>
      </c>
      <c r="G1648" s="7">
        <v>55.098877922155353</v>
      </c>
      <c r="H1648" s="7">
        <v>244.40141316285411</v>
      </c>
      <c r="I1648" s="7">
        <v>65.88862010030148</v>
      </c>
    </row>
    <row r="1649" spans="1:9" x14ac:dyDescent="0.25">
      <c r="A1649" s="15"/>
      <c r="B1649" s="5">
        <f>DATE(YEAR(siječanj!B1649),MONTH(siječanj!B1649)+2,DAY(siječanj!B1649))</f>
        <v>42812</v>
      </c>
      <c r="C1649" s="9">
        <v>17.1458333333333</v>
      </c>
      <c r="D1649">
        <v>0.98750500721911783</v>
      </c>
      <c r="E1649" s="6">
        <v>66.290997184789106</v>
      </c>
      <c r="F1649" s="7">
        <v>55.866474005861654</v>
      </c>
      <c r="G1649" s="7">
        <v>55.414011619217568</v>
      </c>
      <c r="H1649" s="7">
        <v>244.22344778343356</v>
      </c>
      <c r="I1649" s="7">
        <v>65.462691653527685</v>
      </c>
    </row>
    <row r="1650" spans="1:9" x14ac:dyDescent="0.25">
      <c r="A1650" s="15"/>
      <c r="B1650" s="5">
        <f>DATE(YEAR(siječanj!B1650),MONTH(siječanj!B1650)+2,DAY(siječanj!B1650))</f>
        <v>42812</v>
      </c>
      <c r="C1650" s="9">
        <v>17.15625</v>
      </c>
      <c r="D1650">
        <v>0.98750500721911783</v>
      </c>
      <c r="E1650" s="6">
        <v>65.210200699895665</v>
      </c>
      <c r="F1650" s="7">
        <v>56.978787965007022</v>
      </c>
      <c r="G1650" s="7">
        <v>57.5900181300632</v>
      </c>
      <c r="H1650" s="7">
        <v>243.76651975651973</v>
      </c>
      <c r="I1650" s="7">
        <v>64.395399712910589</v>
      </c>
    </row>
    <row r="1651" spans="1:9" x14ac:dyDescent="0.25">
      <c r="A1651" s="15"/>
      <c r="B1651" s="5">
        <f>DATE(YEAR(siječanj!B1651),MONTH(siječanj!B1651)+2,DAY(siječanj!B1651))</f>
        <v>42812</v>
      </c>
      <c r="C1651" s="9">
        <v>17.1666666666667</v>
      </c>
      <c r="D1651">
        <v>0.98750500721911783</v>
      </c>
      <c r="E1651" s="6">
        <v>65.653824440607679</v>
      </c>
      <c r="F1651" s="7">
        <v>56.913317416432349</v>
      </c>
      <c r="G1651" s="7">
        <v>55.740770939040821</v>
      </c>
      <c r="H1651" s="7">
        <v>243.89458658073661</v>
      </c>
      <c r="I1651" s="7">
        <v>64.833480378184973</v>
      </c>
    </row>
    <row r="1652" spans="1:9" x14ac:dyDescent="0.25">
      <c r="A1652" s="15"/>
      <c r="B1652" s="5">
        <f>DATE(YEAR(siječanj!B1652),MONTH(siječanj!B1652)+2,DAY(siječanj!B1652))</f>
        <v>42812</v>
      </c>
      <c r="C1652" s="9">
        <v>17.1770833333333</v>
      </c>
      <c r="D1652">
        <v>0.98750500721911783</v>
      </c>
      <c r="E1652" s="6">
        <v>65.300143838478959</v>
      </c>
      <c r="F1652" s="7">
        <v>55.976333065331019</v>
      </c>
      <c r="G1652" s="7">
        <v>55.004799312603218</v>
      </c>
      <c r="H1652" s="7">
        <v>244.06571406185827</v>
      </c>
      <c r="I1652" s="7">
        <v>64.484219012626596</v>
      </c>
    </row>
    <row r="1653" spans="1:9" x14ac:dyDescent="0.25">
      <c r="A1653" s="15"/>
      <c r="B1653" s="5">
        <f>DATE(YEAR(siječanj!B1653),MONTH(siječanj!B1653)+2,DAY(siječanj!B1653))</f>
        <v>42812</v>
      </c>
      <c r="C1653" s="9">
        <v>17.1875</v>
      </c>
      <c r="D1653">
        <v>0.98750500721911783</v>
      </c>
      <c r="E1653" s="6">
        <v>66.420913176913317</v>
      </c>
      <c r="F1653" s="7">
        <v>56.401665179521018</v>
      </c>
      <c r="G1653" s="7">
        <v>55.871296797345515</v>
      </c>
      <c r="H1653" s="7">
        <v>243.59817264065634</v>
      </c>
      <c r="I1653" s="7">
        <v>65.590984346268186</v>
      </c>
    </row>
    <row r="1654" spans="1:9" x14ac:dyDescent="0.25">
      <c r="A1654" s="15"/>
      <c r="B1654" s="5">
        <f>DATE(YEAR(siječanj!B1654),MONTH(siječanj!B1654)+2,DAY(siječanj!B1654))</f>
        <v>42812</v>
      </c>
      <c r="C1654" s="9">
        <v>17.1979166666667</v>
      </c>
      <c r="D1654">
        <v>0.98750500721911783</v>
      </c>
      <c r="E1654" s="6">
        <v>65.849977758606954</v>
      </c>
      <c r="F1654" s="7">
        <v>56.405997818823693</v>
      </c>
      <c r="G1654" s="7">
        <v>54.00845700190267</v>
      </c>
      <c r="H1654" s="7">
        <v>243.72170486916062</v>
      </c>
      <c r="I1654" s="7">
        <v>65.027182761891908</v>
      </c>
    </row>
    <row r="1655" spans="1:9" x14ac:dyDescent="0.25">
      <c r="A1655" s="15"/>
      <c r="B1655" s="5">
        <f>DATE(YEAR(siječanj!B1655),MONTH(siječanj!B1655)+2,DAY(siječanj!B1655))</f>
        <v>42812</v>
      </c>
      <c r="C1655" s="9">
        <v>17.2083333333333</v>
      </c>
      <c r="D1655">
        <v>0.98750500721911783</v>
      </c>
      <c r="E1655" s="6">
        <v>67.78228286749038</v>
      </c>
      <c r="F1655" s="7">
        <v>54.421893505706819</v>
      </c>
      <c r="G1655" s="7">
        <v>55.81146610267421</v>
      </c>
      <c r="H1655" s="7">
        <v>243.40603539946963</v>
      </c>
      <c r="I1655" s="7">
        <v>66.93534373238937</v>
      </c>
    </row>
    <row r="1656" spans="1:9" x14ac:dyDescent="0.25">
      <c r="A1656" s="15"/>
      <c r="B1656" s="5">
        <f>DATE(YEAR(siječanj!B1656),MONTH(siječanj!B1656)+2,DAY(siječanj!B1656))</f>
        <v>42812</v>
      </c>
      <c r="C1656" s="9">
        <v>17.21875</v>
      </c>
      <c r="D1656">
        <v>0.98750500721911783</v>
      </c>
      <c r="E1656" s="6">
        <v>69.597032553287406</v>
      </c>
      <c r="F1656" s="7">
        <v>53.928525728091337</v>
      </c>
      <c r="G1656" s="7">
        <v>54.015295367875474</v>
      </c>
      <c r="H1656" s="7">
        <v>243.16001607976145</v>
      </c>
      <c r="I1656" s="7">
        <v>68.727418133963255</v>
      </c>
    </row>
    <row r="1657" spans="1:9" x14ac:dyDescent="0.25">
      <c r="A1657" s="15"/>
      <c r="B1657" s="5">
        <f>DATE(YEAR(siječanj!B1657),MONTH(siječanj!B1657)+2,DAY(siječanj!B1657))</f>
        <v>42812</v>
      </c>
      <c r="C1657" s="9">
        <v>17.2291666666667</v>
      </c>
      <c r="D1657">
        <v>0.98750500721911783</v>
      </c>
      <c r="E1657" s="6">
        <v>69.870741643388399</v>
      </c>
      <c r="F1657" s="7">
        <v>55.069673181356471</v>
      </c>
      <c r="G1657" s="7">
        <v>54.513710893655947</v>
      </c>
      <c r="H1657" s="7">
        <v>242.93582062706795</v>
      </c>
      <c r="I1657" s="7">
        <v>68.997707230959378</v>
      </c>
    </row>
    <row r="1658" spans="1:9" x14ac:dyDescent="0.25">
      <c r="A1658" s="15"/>
      <c r="B1658" s="5">
        <f>DATE(YEAR(siječanj!B1658),MONTH(siječanj!B1658)+2,DAY(siječanj!B1658))</f>
        <v>42812</v>
      </c>
      <c r="C1658" s="9">
        <v>17.2395833333333</v>
      </c>
      <c r="D1658">
        <v>0.98750500721911783</v>
      </c>
      <c r="E1658" s="6">
        <v>72.125492452506393</v>
      </c>
      <c r="F1658" s="7">
        <v>56.095490666134516</v>
      </c>
      <c r="G1658" s="7">
        <v>53.771457745340577</v>
      </c>
      <c r="H1658" s="7">
        <v>242.56021328330186</v>
      </c>
      <c r="I1658" s="7">
        <v>71.22428494499475</v>
      </c>
    </row>
    <row r="1659" spans="1:9" x14ac:dyDescent="0.25">
      <c r="A1659" s="15"/>
      <c r="B1659" s="5">
        <f>DATE(YEAR(siječanj!B1659),MONTH(siječanj!B1659)+2,DAY(siječanj!B1659))</f>
        <v>42812</v>
      </c>
      <c r="C1659" s="9">
        <v>17.25</v>
      </c>
      <c r="D1659">
        <v>0.98750500721911783</v>
      </c>
      <c r="E1659" s="6">
        <v>75.689052247600003</v>
      </c>
      <c r="F1659" s="7">
        <v>56.837991215641864</v>
      </c>
      <c r="G1659" s="7">
        <v>55.415361665692572</v>
      </c>
      <c r="H1659" s="7">
        <v>242.05641509902685</v>
      </c>
      <c r="I1659" s="7">
        <v>74.743318086174426</v>
      </c>
    </row>
    <row r="1660" spans="1:9" x14ac:dyDescent="0.25">
      <c r="A1660" s="15"/>
      <c r="B1660" s="5">
        <f>DATE(YEAR(siječanj!B1660),MONTH(siječanj!B1660)+2,DAY(siječanj!B1660))</f>
        <v>42812</v>
      </c>
      <c r="C1660" s="9">
        <v>17.2604166666667</v>
      </c>
      <c r="D1660">
        <v>0.98750500721911783</v>
      </c>
      <c r="E1660" s="6">
        <v>76.223236460598656</v>
      </c>
      <c r="F1660" s="7">
        <v>60.559171265759787</v>
      </c>
      <c r="G1660" s="7">
        <v>57.847364229493429</v>
      </c>
      <c r="H1660" s="7">
        <v>232.35790800022835</v>
      </c>
      <c r="I1660" s="7">
        <v>75.270827671288004</v>
      </c>
    </row>
    <row r="1661" spans="1:9" x14ac:dyDescent="0.25">
      <c r="A1661" s="15"/>
      <c r="B1661" s="5">
        <f>DATE(YEAR(siječanj!B1661),MONTH(siječanj!B1661)+2,DAY(siječanj!B1661))</f>
        <v>42812</v>
      </c>
      <c r="C1661" s="9">
        <v>17.2708333333333</v>
      </c>
      <c r="D1661">
        <v>0.98750500721911783</v>
      </c>
      <c r="E1661" s="6">
        <v>79.403011206794986</v>
      </c>
      <c r="F1661" s="7">
        <v>66.911654145810857</v>
      </c>
      <c r="G1661" s="7">
        <v>58.667034731308846</v>
      </c>
      <c r="H1661" s="7">
        <v>219.53703171388347</v>
      </c>
      <c r="I1661" s="7">
        <v>78.41087115498577</v>
      </c>
    </row>
    <row r="1662" spans="1:9" x14ac:dyDescent="0.25">
      <c r="A1662" s="15"/>
      <c r="B1662" s="5">
        <f>DATE(YEAR(siječanj!B1662),MONTH(siječanj!B1662)+2,DAY(siječanj!B1662))</f>
        <v>42812</v>
      </c>
      <c r="C1662" s="9">
        <v>17.28125</v>
      </c>
      <c r="D1662">
        <v>0.98750500721911783</v>
      </c>
      <c r="E1662" s="6">
        <v>83.138193741411897</v>
      </c>
      <c r="F1662" s="7">
        <v>66.329316962792205</v>
      </c>
      <c r="G1662" s="7">
        <v>58.386509495663802</v>
      </c>
      <c r="H1662" s="7">
        <v>196.22881169879045</v>
      </c>
      <c r="I1662" s="7">
        <v>82.099382610797377</v>
      </c>
    </row>
    <row r="1663" spans="1:9" x14ac:dyDescent="0.25">
      <c r="A1663" s="15"/>
      <c r="B1663" s="5">
        <f>DATE(YEAR(siječanj!B1663),MONTH(siječanj!B1663)+2,DAY(siječanj!B1663))</f>
        <v>42812</v>
      </c>
      <c r="C1663" s="9">
        <v>17.2916666666667</v>
      </c>
      <c r="D1663">
        <v>0.98750500721911783</v>
      </c>
      <c r="E1663" s="6">
        <v>87.811903147245587</v>
      </c>
      <c r="F1663" s="7">
        <v>68.030024180799273</v>
      </c>
      <c r="G1663" s="7">
        <v>63.487974578179603</v>
      </c>
      <c r="H1663" s="7">
        <v>158.05675901292511</v>
      </c>
      <c r="I1663" s="7">
        <v>86.714694051345234</v>
      </c>
    </row>
    <row r="1664" spans="1:9" x14ac:dyDescent="0.25">
      <c r="A1664" s="15"/>
      <c r="B1664" s="5">
        <f>DATE(YEAR(siječanj!B1664),MONTH(siječanj!B1664)+2,DAY(siječanj!B1664))</f>
        <v>42812</v>
      </c>
      <c r="C1664" s="9">
        <v>17.3020833333333</v>
      </c>
      <c r="D1664">
        <v>0.98750500721911783</v>
      </c>
      <c r="E1664" s="6">
        <v>90.545294016027285</v>
      </c>
      <c r="F1664" s="7">
        <v>73.252790400639071</v>
      </c>
      <c r="G1664" s="7">
        <v>72.066398226514949</v>
      </c>
      <c r="H1664" s="7">
        <v>132.59683632733862</v>
      </c>
      <c r="I1664" s="7">
        <v>89.413931220954169</v>
      </c>
    </row>
    <row r="1665" spans="1:9" x14ac:dyDescent="0.25">
      <c r="A1665" s="15"/>
      <c r="B1665" s="5">
        <f>DATE(YEAR(siječanj!B1665),MONTH(siječanj!B1665)+2,DAY(siječanj!B1665))</f>
        <v>42812</v>
      </c>
      <c r="C1665" s="9">
        <v>17.3125</v>
      </c>
      <c r="D1665">
        <v>0.98750500721911783</v>
      </c>
      <c r="E1665" s="6">
        <v>94.360484785094812</v>
      </c>
      <c r="F1665" s="7">
        <v>76.027066319568604</v>
      </c>
      <c r="G1665" s="7">
        <v>75.931168658980042</v>
      </c>
      <c r="H1665" s="7">
        <v>43.325419686834394</v>
      </c>
      <c r="I1665" s="7">
        <v>93.181451208904505</v>
      </c>
    </row>
    <row r="1666" spans="1:9" x14ac:dyDescent="0.25">
      <c r="A1666" s="15"/>
      <c r="B1666" s="5">
        <f>DATE(YEAR(siječanj!B1666),MONTH(siječanj!B1666)+2,DAY(siječanj!B1666))</f>
        <v>42812</v>
      </c>
      <c r="C1666" s="9">
        <v>17.3229166666667</v>
      </c>
      <c r="D1666">
        <v>0.98750500721911783</v>
      </c>
      <c r="E1666" s="6">
        <v>100.41087117685407</v>
      </c>
      <c r="F1666" s="7">
        <v>80.36089198786415</v>
      </c>
      <c r="G1666" s="7">
        <v>80.666642952444846</v>
      </c>
      <c r="H1666" s="7">
        <v>6.8978381732119409</v>
      </c>
      <c r="I1666" s="7">
        <v>99.156238066377185</v>
      </c>
    </row>
    <row r="1667" spans="1:9" x14ac:dyDescent="0.25">
      <c r="A1667" s="15"/>
      <c r="B1667" s="5">
        <f>DATE(YEAR(siječanj!B1667),MONTH(siječanj!B1667)+2,DAY(siječanj!B1667))</f>
        <v>42812</v>
      </c>
      <c r="C1667" s="9">
        <v>17.3333333333333</v>
      </c>
      <c r="D1667">
        <v>0.98750500721911783</v>
      </c>
      <c r="E1667" s="6">
        <v>106.27144432729733</v>
      </c>
      <c r="F1667" s="7">
        <v>84.164620640274336</v>
      </c>
      <c r="G1667" s="7">
        <v>83.71868941302823</v>
      </c>
      <c r="H1667" s="7">
        <v>4.0459185147853178</v>
      </c>
      <c r="I1667" s="7">
        <v>104.94358339761384</v>
      </c>
    </row>
    <row r="1668" spans="1:9" x14ac:dyDescent="0.25">
      <c r="A1668" s="15"/>
      <c r="B1668" s="5">
        <f>DATE(YEAR(siječanj!B1668),MONTH(siječanj!B1668)+2,DAY(siječanj!B1668))</f>
        <v>42812</v>
      </c>
      <c r="C1668" s="9">
        <v>17.34375</v>
      </c>
      <c r="D1668">
        <v>0.98750500721911783</v>
      </c>
      <c r="E1668" s="6">
        <v>112.3006577610283</v>
      </c>
      <c r="F1668" s="7">
        <v>97.443502792298972</v>
      </c>
      <c r="G1668" s="7">
        <v>94.40995181904033</v>
      </c>
      <c r="H1668" s="7">
        <v>2.5950289105322404</v>
      </c>
      <c r="I1668" s="7">
        <v>110.89746185301594</v>
      </c>
    </row>
    <row r="1669" spans="1:9" x14ac:dyDescent="0.25">
      <c r="A1669" s="15"/>
      <c r="B1669" s="5">
        <f>DATE(YEAR(siječanj!B1669),MONTH(siječanj!B1669)+2,DAY(siječanj!B1669))</f>
        <v>42812</v>
      </c>
      <c r="C1669" s="9">
        <v>17.3541666666667</v>
      </c>
      <c r="D1669">
        <v>0.98750500721911783</v>
      </c>
      <c r="E1669" s="6">
        <v>118.5718005016106</v>
      </c>
      <c r="F1669" s="7">
        <v>103.3714912284785</v>
      </c>
      <c r="G1669" s="7">
        <v>112.32881822636375</v>
      </c>
      <c r="H1669" s="7">
        <v>2.0396949559715987</v>
      </c>
      <c r="I1669" s="7">
        <v>117.09024671032677</v>
      </c>
    </row>
    <row r="1670" spans="1:9" x14ac:dyDescent="0.25">
      <c r="A1670" s="15"/>
      <c r="B1670" s="5">
        <f>DATE(YEAR(siječanj!B1670),MONTH(siječanj!B1670)+2,DAY(siječanj!B1670))</f>
        <v>42812</v>
      </c>
      <c r="C1670" s="9">
        <v>17.3645833333333</v>
      </c>
      <c r="D1670">
        <v>0.98750500721911783</v>
      </c>
      <c r="E1670" s="6">
        <v>123.34322231970896</v>
      </c>
      <c r="F1670" s="7">
        <v>108.70276180650708</v>
      </c>
      <c r="G1670" s="7">
        <v>120.06797366559663</v>
      </c>
      <c r="H1670" s="7">
        <v>1.6212539851258005</v>
      </c>
      <c r="I1670" s="7">
        <v>121.80204964725345</v>
      </c>
    </row>
    <row r="1671" spans="1:9" x14ac:dyDescent="0.25">
      <c r="A1671" s="15"/>
      <c r="B1671" s="5">
        <f>DATE(YEAR(siječanj!B1671),MONTH(siječanj!B1671)+2,DAY(siječanj!B1671))</f>
        <v>42812</v>
      </c>
      <c r="C1671" s="9">
        <v>17.375</v>
      </c>
      <c r="D1671">
        <v>0.98750500721911783</v>
      </c>
      <c r="E1671" s="6">
        <v>125.60786734054514</v>
      </c>
      <c r="F1671" s="7">
        <v>116.28123732150539</v>
      </c>
      <c r="G1671" s="7">
        <v>127.88736272738574</v>
      </c>
      <c r="H1671" s="7">
        <v>1.4709352376601765</v>
      </c>
      <c r="I1671" s="7">
        <v>124.03839794490302</v>
      </c>
    </row>
    <row r="1672" spans="1:9" x14ac:dyDescent="0.25">
      <c r="A1672" s="15"/>
      <c r="B1672" s="5">
        <f>DATE(YEAR(siječanj!B1672),MONTH(siječanj!B1672)+2,DAY(siječanj!B1672))</f>
        <v>42812</v>
      </c>
      <c r="C1672" s="9">
        <v>17.3854166666667</v>
      </c>
      <c r="D1672">
        <v>0.98750500721911783</v>
      </c>
      <c r="E1672" s="6">
        <v>130.71485766631491</v>
      </c>
      <c r="F1672" s="7">
        <v>136.28987864423814</v>
      </c>
      <c r="G1672" s="7">
        <v>151.50520395548546</v>
      </c>
      <c r="H1672" s="7">
        <v>0.96962638040955074</v>
      </c>
      <c r="I1672" s="7">
        <v>129.08157646342028</v>
      </c>
    </row>
    <row r="1673" spans="1:9" x14ac:dyDescent="0.25">
      <c r="A1673" s="15"/>
      <c r="B1673" s="5">
        <f>DATE(YEAR(siječanj!B1673),MONTH(siječanj!B1673)+2,DAY(siječanj!B1673))</f>
        <v>42812</v>
      </c>
      <c r="C1673" s="9">
        <v>17.3958333333333</v>
      </c>
      <c r="D1673">
        <v>0.98750500721911783</v>
      </c>
      <c r="E1673" s="6">
        <v>133.38638812502833</v>
      </c>
      <c r="F1673" s="7">
        <v>142.04424888493813</v>
      </c>
      <c r="G1673" s="7">
        <v>155.68161078361013</v>
      </c>
      <c r="H1673" s="7">
        <v>0.8845672061338975</v>
      </c>
      <c r="I1673" s="7">
        <v>131.71972616833816</v>
      </c>
    </row>
    <row r="1674" spans="1:9" x14ac:dyDescent="0.25">
      <c r="A1674" s="15"/>
      <c r="B1674" s="5">
        <f>DATE(YEAR(siječanj!B1674),MONTH(siječanj!B1674)+2,DAY(siječanj!B1674))</f>
        <v>42812</v>
      </c>
      <c r="C1674" s="9">
        <v>17.40625</v>
      </c>
      <c r="D1674">
        <v>0.98750500721911783</v>
      </c>
      <c r="E1674" s="6">
        <v>136.46748376599035</v>
      </c>
      <c r="F1674" s="7">
        <v>142.74148718130479</v>
      </c>
      <c r="G1674" s="7">
        <v>160.35934955838709</v>
      </c>
      <c r="H1674" s="7">
        <v>0.8722725909827993</v>
      </c>
      <c r="I1674" s="7">
        <v>134.76232354150915</v>
      </c>
    </row>
    <row r="1675" spans="1:9" x14ac:dyDescent="0.25">
      <c r="A1675" s="15"/>
      <c r="B1675" s="5">
        <f>DATE(YEAR(siječanj!B1675),MONTH(siječanj!B1675)+2,DAY(siječanj!B1675))</f>
        <v>42812</v>
      </c>
      <c r="C1675" s="9">
        <v>17.4166666666667</v>
      </c>
      <c r="D1675">
        <v>0.98750500721911783</v>
      </c>
      <c r="E1675" s="6">
        <v>138.09376405264874</v>
      </c>
      <c r="F1675" s="7">
        <v>146.17890140105308</v>
      </c>
      <c r="G1675" s="7">
        <v>155.73686654334242</v>
      </c>
      <c r="H1675" s="7">
        <v>0.95165501950089659</v>
      </c>
      <c r="I1675" s="7">
        <v>136.36828346772606</v>
      </c>
    </row>
    <row r="1676" spans="1:9" x14ac:dyDescent="0.25">
      <c r="A1676" s="15"/>
      <c r="B1676" s="5">
        <f>DATE(YEAR(siječanj!B1676),MONTH(siječanj!B1676)+2,DAY(siječanj!B1676))</f>
        <v>42812</v>
      </c>
      <c r="C1676" s="9">
        <v>17.4270833333333</v>
      </c>
      <c r="D1676">
        <v>0.98750500721911783</v>
      </c>
      <c r="E1676" s="6">
        <v>140.14497041179183</v>
      </c>
      <c r="F1676" s="7">
        <v>147.99992052154656</v>
      </c>
      <c r="G1676" s="7">
        <v>157.13878364671277</v>
      </c>
      <c r="H1676" s="7">
        <v>1.2484700122677017</v>
      </c>
      <c r="I1676" s="7">
        <v>138.39386001821956</v>
      </c>
    </row>
    <row r="1677" spans="1:9" x14ac:dyDescent="0.25">
      <c r="A1677" s="15"/>
      <c r="B1677" s="5">
        <f>DATE(YEAR(siječanj!B1677),MONTH(siječanj!B1677)+2,DAY(siječanj!B1677))</f>
        <v>42812</v>
      </c>
      <c r="C1677" s="9">
        <v>17.4375</v>
      </c>
      <c r="D1677">
        <v>0.98750500721911783</v>
      </c>
      <c r="E1677" s="6">
        <v>141.39137609133948</v>
      </c>
      <c r="F1677" s="7">
        <v>147.9472114193546</v>
      </c>
      <c r="G1677" s="7">
        <v>157.45430993889235</v>
      </c>
      <c r="H1677" s="7">
        <v>1.7538214005881021</v>
      </c>
      <c r="I1677" s="7">
        <v>139.62469186779919</v>
      </c>
    </row>
    <row r="1678" spans="1:9" x14ac:dyDescent="0.25">
      <c r="A1678" s="15"/>
      <c r="B1678" s="5">
        <f>DATE(YEAR(siječanj!B1678),MONTH(siječanj!B1678)+2,DAY(siječanj!B1678))</f>
        <v>42812</v>
      </c>
      <c r="C1678" s="9">
        <v>17.4479166666667</v>
      </c>
      <c r="D1678">
        <v>0.98750500721911783</v>
      </c>
      <c r="E1678" s="6">
        <v>142.01923424258524</v>
      </c>
      <c r="F1678" s="7">
        <v>147.31183247081177</v>
      </c>
      <c r="G1678" s="7">
        <v>162.10136620342578</v>
      </c>
      <c r="H1678" s="7">
        <v>2.2645975015563149</v>
      </c>
      <c r="I1678" s="7">
        <v>140.24470493597772</v>
      </c>
    </row>
    <row r="1679" spans="1:9" x14ac:dyDescent="0.25">
      <c r="A1679" s="15"/>
      <c r="B1679" s="5">
        <f>DATE(YEAR(siječanj!B1679),MONTH(siječanj!B1679)+2,DAY(siječanj!B1679))</f>
        <v>42812</v>
      </c>
      <c r="C1679" s="9">
        <v>17.4583333333333</v>
      </c>
      <c r="D1679">
        <v>0.98750500721911783</v>
      </c>
      <c r="E1679" s="6">
        <v>145.09504880213967</v>
      </c>
      <c r="F1679" s="7">
        <v>142.99426321788317</v>
      </c>
      <c r="G1679" s="7">
        <v>165.53461451082157</v>
      </c>
      <c r="H1679" s="7">
        <v>2.151128595076798</v>
      </c>
      <c r="I1679" s="7">
        <v>143.28208721481519</v>
      </c>
    </row>
    <row r="1680" spans="1:9" x14ac:dyDescent="0.25">
      <c r="A1680" s="15"/>
      <c r="B1680" s="5">
        <f>DATE(YEAR(siječanj!B1680),MONTH(siječanj!B1680)+2,DAY(siječanj!B1680))</f>
        <v>42812</v>
      </c>
      <c r="C1680" s="9">
        <v>17.46875</v>
      </c>
      <c r="D1680">
        <v>0.98750500721911783</v>
      </c>
      <c r="E1680" s="6">
        <v>145.75277121565856</v>
      </c>
      <c r="F1680" s="7">
        <v>142.84899755748887</v>
      </c>
      <c r="G1680" s="7">
        <v>154.48296180528982</v>
      </c>
      <c r="H1680" s="7">
        <v>1.8195760388150692</v>
      </c>
      <c r="I1680" s="7">
        <v>143.93159139152533</v>
      </c>
    </row>
    <row r="1681" spans="1:9" x14ac:dyDescent="0.25">
      <c r="A1681" s="15"/>
      <c r="B1681" s="5">
        <f>DATE(YEAR(siječanj!B1681),MONTH(siječanj!B1681)+2,DAY(siječanj!B1681))</f>
        <v>42812</v>
      </c>
      <c r="C1681" s="9">
        <v>17.4791666666667</v>
      </c>
      <c r="D1681">
        <v>0.98750500721911783</v>
      </c>
      <c r="E1681" s="6">
        <v>146.03962197065678</v>
      </c>
      <c r="F1681" s="7">
        <v>143.64155391851438</v>
      </c>
      <c r="G1681" s="7">
        <v>152.1401945092361</v>
      </c>
      <c r="H1681" s="7">
        <v>2.4293081396934029</v>
      </c>
      <c r="I1681" s="7">
        <v>144.21485794841067</v>
      </c>
    </row>
    <row r="1682" spans="1:9" x14ac:dyDescent="0.25">
      <c r="A1682" s="15"/>
      <c r="B1682" s="5">
        <f>DATE(YEAR(siječanj!B1682),MONTH(siječanj!B1682)+2,DAY(siječanj!B1682))</f>
        <v>42812</v>
      </c>
      <c r="C1682" s="9">
        <v>17.4895833333333</v>
      </c>
      <c r="D1682">
        <v>0.98750500721911783</v>
      </c>
      <c r="E1682" s="6">
        <v>145.63282288009819</v>
      </c>
      <c r="F1682" s="7">
        <v>142.99960587115831</v>
      </c>
      <c r="G1682" s="7">
        <v>153.62905540681143</v>
      </c>
      <c r="H1682" s="7">
        <v>2.9338734247429366</v>
      </c>
      <c r="I1682" s="7">
        <v>143.81314180955187</v>
      </c>
    </row>
    <row r="1683" spans="1:9" x14ac:dyDescent="0.25">
      <c r="A1683" s="15"/>
      <c r="B1683" s="5">
        <f>DATE(YEAR(siječanj!B1683),MONTH(siječanj!B1683)+2,DAY(siječanj!B1683))</f>
        <v>42812</v>
      </c>
      <c r="C1683" s="9">
        <v>17.5</v>
      </c>
      <c r="D1683">
        <v>0.98750500721911783</v>
      </c>
      <c r="E1683" s="6">
        <v>145.39067026121592</v>
      </c>
      <c r="F1683" s="7">
        <v>142.80810802357036</v>
      </c>
      <c r="G1683" s="7">
        <v>150.13925337215252</v>
      </c>
      <c r="H1683" s="7">
        <v>2.8092540534200454</v>
      </c>
      <c r="I1683" s="7">
        <v>143.5740148858944</v>
      </c>
    </row>
    <row r="1684" spans="1:9" x14ac:dyDescent="0.25">
      <c r="A1684" s="15"/>
      <c r="B1684" s="5">
        <f>DATE(YEAR(siječanj!B1684),MONTH(siječanj!B1684)+2,DAY(siječanj!B1684))</f>
        <v>42812</v>
      </c>
      <c r="C1684" s="9">
        <v>17.5104166666667</v>
      </c>
      <c r="D1684">
        <v>0.98750500721911783</v>
      </c>
      <c r="E1684" s="6">
        <v>150.97376183698188</v>
      </c>
      <c r="F1684" s="7">
        <v>135.82872309795999</v>
      </c>
      <c r="G1684" s="7">
        <v>148.0129141497257</v>
      </c>
      <c r="H1684" s="7">
        <v>3.0251004092875902</v>
      </c>
      <c r="I1684" s="7">
        <v>149.08734577272617</v>
      </c>
    </row>
    <row r="1685" spans="1:9" x14ac:dyDescent="0.25">
      <c r="A1685" s="15"/>
      <c r="B1685" s="5">
        <f>DATE(YEAR(siječanj!B1685),MONTH(siječanj!B1685)+2,DAY(siječanj!B1685))</f>
        <v>42812</v>
      </c>
      <c r="C1685" s="9">
        <v>17.5208333333333</v>
      </c>
      <c r="D1685">
        <v>0.98750500721911783</v>
      </c>
      <c r="E1685" s="6">
        <v>152.09632561164727</v>
      </c>
      <c r="F1685" s="7">
        <v>134.56616956040494</v>
      </c>
      <c r="G1685" s="7">
        <v>144.82045083752368</v>
      </c>
      <c r="H1685" s="7">
        <v>2.616879781094446</v>
      </c>
      <c r="I1685" s="7">
        <v>150.19588312113103</v>
      </c>
    </row>
    <row r="1686" spans="1:9" x14ac:dyDescent="0.25">
      <c r="A1686" s="15"/>
      <c r="B1686" s="5">
        <f>DATE(YEAR(siječanj!B1686),MONTH(siječanj!B1686)+2,DAY(siječanj!B1686))</f>
        <v>42812</v>
      </c>
      <c r="C1686" s="9">
        <v>17.53125</v>
      </c>
      <c r="D1686">
        <v>0.98750500721911783</v>
      </c>
      <c r="E1686" s="6">
        <v>152.13484445574221</v>
      </c>
      <c r="F1686" s="7">
        <v>130.42568942398833</v>
      </c>
      <c r="G1686" s="7">
        <v>140.00250753297732</v>
      </c>
      <c r="H1686" s="7">
        <v>2.8562242239200195</v>
      </c>
      <c r="I1686" s="7">
        <v>150.23392067254707</v>
      </c>
    </row>
    <row r="1687" spans="1:9" x14ac:dyDescent="0.25">
      <c r="A1687" s="15"/>
      <c r="B1687" s="5">
        <f>DATE(YEAR(siječanj!B1687),MONTH(siječanj!B1687)+2,DAY(siječanj!B1687))</f>
        <v>42812</v>
      </c>
      <c r="C1687" s="9">
        <v>17.5416666666667</v>
      </c>
      <c r="D1687">
        <v>0.98750500721911783</v>
      </c>
      <c r="E1687" s="6">
        <v>147.88066888121907</v>
      </c>
      <c r="F1687" s="7">
        <v>126.10628050275267</v>
      </c>
      <c r="G1687" s="7">
        <v>127.45756321354568</v>
      </c>
      <c r="H1687" s="7">
        <v>4.2733673948835547</v>
      </c>
      <c r="I1687" s="7">
        <v>146.03290099111621</v>
      </c>
    </row>
    <row r="1688" spans="1:9" x14ac:dyDescent="0.25">
      <c r="A1688" s="15"/>
      <c r="B1688" s="5">
        <f>DATE(YEAR(siječanj!B1688),MONTH(siječanj!B1688)+2,DAY(siječanj!B1688))</f>
        <v>42812</v>
      </c>
      <c r="C1688" s="9">
        <v>17.5520833333333</v>
      </c>
      <c r="D1688">
        <v>0.98750500721911783</v>
      </c>
      <c r="E1688" s="6">
        <v>143.27282064455048</v>
      </c>
      <c r="F1688" s="7">
        <v>122.61386060142253</v>
      </c>
      <c r="G1688" s="7">
        <v>124.05730892029871</v>
      </c>
      <c r="H1688" s="7">
        <v>3.3565369503083256</v>
      </c>
      <c r="I1688" s="7">
        <v>141.48262778490019</v>
      </c>
    </row>
    <row r="1689" spans="1:9" x14ac:dyDescent="0.25">
      <c r="A1689" s="15"/>
      <c r="B1689" s="5">
        <f>DATE(YEAR(siječanj!B1689),MONTH(siječanj!B1689)+2,DAY(siječanj!B1689))</f>
        <v>42812</v>
      </c>
      <c r="C1689" s="9">
        <v>17.5625</v>
      </c>
      <c r="D1689">
        <v>0.98750500721911783</v>
      </c>
      <c r="E1689" s="6">
        <v>144.04452350366464</v>
      </c>
      <c r="F1689" s="7">
        <v>122.77839668713344</v>
      </c>
      <c r="G1689" s="7">
        <v>121.6847244256887</v>
      </c>
      <c r="H1689" s="7">
        <v>3.3203381948557222</v>
      </c>
      <c r="I1689" s="7">
        <v>142.24468822236074</v>
      </c>
    </row>
    <row r="1690" spans="1:9" x14ac:dyDescent="0.25">
      <c r="A1690" s="15"/>
      <c r="B1690" s="5">
        <f>DATE(YEAR(siječanj!B1690),MONTH(siječanj!B1690)+2,DAY(siječanj!B1690))</f>
        <v>42812</v>
      </c>
      <c r="C1690" s="9">
        <v>17.5729166666667</v>
      </c>
      <c r="D1690">
        <v>0.98750500721911783</v>
      </c>
      <c r="E1690" s="6">
        <v>144.00143619166525</v>
      </c>
      <c r="F1690" s="7">
        <v>119.06209837121594</v>
      </c>
      <c r="G1690" s="7">
        <v>124.12018423016589</v>
      </c>
      <c r="H1690" s="7">
        <v>3.9727078970617726</v>
      </c>
      <c r="I1690" s="7">
        <v>142.20213928601373</v>
      </c>
    </row>
    <row r="1691" spans="1:9" x14ac:dyDescent="0.25">
      <c r="A1691" s="15"/>
      <c r="B1691" s="5">
        <f>DATE(YEAR(siječanj!B1691),MONTH(siječanj!B1691)+2,DAY(siječanj!B1691))</f>
        <v>42812</v>
      </c>
      <c r="C1691" s="9">
        <v>17.5833333333333</v>
      </c>
      <c r="D1691">
        <v>0.98750500721911783</v>
      </c>
      <c r="E1691" s="6">
        <v>146.01105589565699</v>
      </c>
      <c r="F1691" s="7">
        <v>115.77875537018566</v>
      </c>
      <c r="G1691" s="7">
        <v>128.85405208850761</v>
      </c>
      <c r="H1691" s="7">
        <v>4.8373584867376076</v>
      </c>
      <c r="I1691" s="7">
        <v>144.18664880631178</v>
      </c>
    </row>
    <row r="1692" spans="1:9" x14ac:dyDescent="0.25">
      <c r="A1692" s="15"/>
      <c r="B1692" s="5">
        <f>DATE(YEAR(siječanj!B1692),MONTH(siječanj!B1692)+2,DAY(siječanj!B1692))</f>
        <v>42812</v>
      </c>
      <c r="C1692" s="9">
        <v>17.59375</v>
      </c>
      <c r="D1692">
        <v>0.98750500721911783</v>
      </c>
      <c r="E1692" s="6">
        <v>146.84976228903682</v>
      </c>
      <c r="F1692" s="7">
        <v>112.83224401300087</v>
      </c>
      <c r="G1692" s="7">
        <v>127.15705168156884</v>
      </c>
      <c r="H1692" s="7">
        <v>3.8098435014666951</v>
      </c>
      <c r="I1692" s="7">
        <v>145.01487556936104</v>
      </c>
    </row>
    <row r="1693" spans="1:9" x14ac:dyDescent="0.25">
      <c r="A1693" s="15"/>
      <c r="B1693" s="5">
        <f>DATE(YEAR(siječanj!B1693),MONTH(siječanj!B1693)+2,DAY(siječanj!B1693))</f>
        <v>42812</v>
      </c>
      <c r="C1693" s="9">
        <v>17.6041666666667</v>
      </c>
      <c r="D1693">
        <v>0.98750500721911783</v>
      </c>
      <c r="E1693" s="6">
        <v>148.94918419690788</v>
      </c>
      <c r="F1693" s="7">
        <v>108.41436273743822</v>
      </c>
      <c r="G1693" s="7">
        <v>126.22189011201462</v>
      </c>
      <c r="H1693" s="7">
        <v>3.9608493391957862</v>
      </c>
      <c r="I1693" s="7">
        <v>147.08806521564924</v>
      </c>
    </row>
    <row r="1694" spans="1:9" x14ac:dyDescent="0.25">
      <c r="A1694" s="15"/>
      <c r="B1694" s="5">
        <f>DATE(YEAR(siječanj!B1694),MONTH(siječanj!B1694)+2,DAY(siječanj!B1694))</f>
        <v>42812</v>
      </c>
      <c r="C1694" s="9">
        <v>17.6145833333333</v>
      </c>
      <c r="D1694">
        <v>0.98750500721911783</v>
      </c>
      <c r="E1694" s="6">
        <v>148.58619594932895</v>
      </c>
      <c r="F1694" s="7">
        <v>106.42684762316817</v>
      </c>
      <c r="G1694" s="7">
        <v>130.06700274610327</v>
      </c>
      <c r="H1694" s="7">
        <v>4.3288496836256973</v>
      </c>
      <c r="I1694" s="7">
        <v>146.72961250360333</v>
      </c>
    </row>
    <row r="1695" spans="1:9" x14ac:dyDescent="0.25">
      <c r="A1695" s="15"/>
      <c r="B1695" s="5">
        <f>DATE(YEAR(siječanj!B1695),MONTH(siječanj!B1695)+2,DAY(siječanj!B1695))</f>
        <v>42812</v>
      </c>
      <c r="C1695" s="9">
        <v>17.625</v>
      </c>
      <c r="D1695">
        <v>0.98750500721911783</v>
      </c>
      <c r="E1695" s="6">
        <v>149.36841829384795</v>
      </c>
      <c r="F1695" s="7">
        <v>104.9598905039321</v>
      </c>
      <c r="G1695" s="7">
        <v>129.1317490368786</v>
      </c>
      <c r="H1695" s="7">
        <v>4.1058263849187906</v>
      </c>
      <c r="I1695" s="7">
        <v>147.50206098557453</v>
      </c>
    </row>
    <row r="1696" spans="1:9" x14ac:dyDescent="0.25">
      <c r="A1696" s="15"/>
      <c r="B1696" s="5">
        <f>DATE(YEAR(siječanj!B1696),MONTH(siječanj!B1696)+2,DAY(siječanj!B1696))</f>
        <v>42812</v>
      </c>
      <c r="C1696" s="9">
        <v>17.6354166666667</v>
      </c>
      <c r="D1696">
        <v>0.98750500721911783</v>
      </c>
      <c r="E1696" s="6">
        <v>146.75121320102949</v>
      </c>
      <c r="F1696" s="7">
        <v>102.16219588801317</v>
      </c>
      <c r="G1696" s="7">
        <v>127.78178268332395</v>
      </c>
      <c r="H1696" s="7">
        <v>4.9917157647474539</v>
      </c>
      <c r="I1696" s="7">
        <v>144.91755785149692</v>
      </c>
    </row>
    <row r="1697" spans="1:9" x14ac:dyDescent="0.25">
      <c r="A1697" s="15"/>
      <c r="B1697" s="5">
        <f>DATE(YEAR(siječanj!B1697),MONTH(siječanj!B1697)+2,DAY(siječanj!B1697))</f>
        <v>42812</v>
      </c>
      <c r="C1697" s="9">
        <v>17.6458333333333</v>
      </c>
      <c r="D1697">
        <v>0.98750500721911783</v>
      </c>
      <c r="E1697" s="6">
        <v>146.07912835017748</v>
      </c>
      <c r="F1697" s="7">
        <v>101.00142129814746</v>
      </c>
      <c r="G1697" s="7">
        <v>124.66747384198521</v>
      </c>
      <c r="H1697" s="7">
        <v>5.0197164432136789</v>
      </c>
      <c r="I1697" s="7">
        <v>144.25387069600447</v>
      </c>
    </row>
    <row r="1698" spans="1:9" x14ac:dyDescent="0.25">
      <c r="A1698" s="15"/>
      <c r="B1698" s="5">
        <f>DATE(YEAR(siječanj!B1698),MONTH(siječanj!B1698)+2,DAY(siječanj!B1698))</f>
        <v>42812</v>
      </c>
      <c r="C1698" s="9">
        <v>17.65625</v>
      </c>
      <c r="D1698">
        <v>0.98750500721911783</v>
      </c>
      <c r="E1698" s="6">
        <v>147.50651205459863</v>
      </c>
      <c r="F1698" s="7">
        <v>100.95882836764835</v>
      </c>
      <c r="G1698" s="7">
        <v>124.77679956395239</v>
      </c>
      <c r="H1698" s="7">
        <v>4.6738900117842563</v>
      </c>
      <c r="I1698" s="7">
        <v>145.6634192513433</v>
      </c>
    </row>
    <row r="1699" spans="1:9" x14ac:dyDescent="0.25">
      <c r="A1699" s="15"/>
      <c r="B1699" s="5">
        <f>DATE(YEAR(siječanj!B1699),MONTH(siječanj!B1699)+2,DAY(siječanj!B1699))</f>
        <v>42812</v>
      </c>
      <c r="C1699" s="9">
        <v>17.6666666666667</v>
      </c>
      <c r="D1699">
        <v>0.98750500721911783</v>
      </c>
      <c r="E1699" s="6">
        <v>147.00454134643863</v>
      </c>
      <c r="F1699" s="7">
        <v>100.88870454041465</v>
      </c>
      <c r="G1699" s="7">
        <v>123.64314110184586</v>
      </c>
      <c r="H1699" s="7">
        <v>4.8995276539390566</v>
      </c>
      <c r="I1699" s="7">
        <v>145.16772066355799</v>
      </c>
    </row>
    <row r="1700" spans="1:9" x14ac:dyDescent="0.25">
      <c r="A1700" s="15"/>
      <c r="B1700" s="5">
        <f>DATE(YEAR(siječanj!B1700),MONTH(siječanj!B1700)+2,DAY(siječanj!B1700))</f>
        <v>42812</v>
      </c>
      <c r="C1700" s="9">
        <v>17.6770833333333</v>
      </c>
      <c r="D1700">
        <v>0.98750500721911783</v>
      </c>
      <c r="E1700" s="6">
        <v>149.19446814671306</v>
      </c>
      <c r="F1700" s="7">
        <v>100.60263812266324</v>
      </c>
      <c r="G1700" s="7">
        <v>123.56164156033978</v>
      </c>
      <c r="H1700" s="7">
        <v>6.7372250733709613</v>
      </c>
      <c r="I1700" s="7">
        <v>147.33028434427231</v>
      </c>
    </row>
    <row r="1701" spans="1:9" x14ac:dyDescent="0.25">
      <c r="A1701" s="15"/>
      <c r="B1701" s="5">
        <f>DATE(YEAR(siječanj!B1701),MONTH(siječanj!B1701)+2,DAY(siječanj!B1701))</f>
        <v>42812</v>
      </c>
      <c r="C1701" s="9">
        <v>17.6875</v>
      </c>
      <c r="D1701">
        <v>0.98750500721911783</v>
      </c>
      <c r="E1701" s="6">
        <v>154.3044845986268</v>
      </c>
      <c r="F1701" s="7">
        <v>101.12190554428787</v>
      </c>
      <c r="G1701" s="7">
        <v>121.66172956881468</v>
      </c>
      <c r="H1701" s="7">
        <v>13.094049173233795</v>
      </c>
      <c r="I1701" s="7">
        <v>152.37645117750921</v>
      </c>
    </row>
    <row r="1702" spans="1:9" x14ac:dyDescent="0.25">
      <c r="A1702" s="15"/>
      <c r="B1702" s="5">
        <f>DATE(YEAR(siječanj!B1702),MONTH(siječanj!B1702)+2,DAY(siječanj!B1702))</f>
        <v>42812</v>
      </c>
      <c r="C1702" s="9">
        <v>17.6979166666667</v>
      </c>
      <c r="D1702">
        <v>0.98750500721911783</v>
      </c>
      <c r="E1702" s="6">
        <v>159.99652267056138</v>
      </c>
      <c r="F1702" s="7">
        <v>102.75109816185308</v>
      </c>
      <c r="G1702" s="7">
        <v>120.93852128976394</v>
      </c>
      <c r="H1702" s="7">
        <v>53.574707141984568</v>
      </c>
      <c r="I1702" s="7">
        <v>157.99736727482647</v>
      </c>
    </row>
    <row r="1703" spans="1:9" x14ac:dyDescent="0.25">
      <c r="A1703" s="15"/>
      <c r="B1703" s="5">
        <f>DATE(YEAR(siječanj!B1703),MONTH(siječanj!B1703)+2,DAY(siječanj!B1703))</f>
        <v>42812</v>
      </c>
      <c r="C1703" s="9">
        <v>17.7083333333333</v>
      </c>
      <c r="D1703">
        <v>0.98750500721911783</v>
      </c>
      <c r="E1703" s="6">
        <v>164.8007276873019</v>
      </c>
      <c r="F1703" s="7">
        <v>102.21121362961513</v>
      </c>
      <c r="G1703" s="7">
        <v>119.81254246888169</v>
      </c>
      <c r="H1703" s="7">
        <v>113.55614193969258</v>
      </c>
      <c r="I1703" s="7">
        <v>162.74154378456493</v>
      </c>
    </row>
    <row r="1704" spans="1:9" x14ac:dyDescent="0.25">
      <c r="A1704" s="15"/>
      <c r="B1704" s="5">
        <f>DATE(YEAR(siječanj!B1704),MONTH(siječanj!B1704)+2,DAY(siječanj!B1704))</f>
        <v>42812</v>
      </c>
      <c r="C1704" s="9">
        <v>17.71875</v>
      </c>
      <c r="D1704">
        <v>0.98750500721911783</v>
      </c>
      <c r="E1704" s="6">
        <v>169.28351126165649</v>
      </c>
      <c r="F1704" s="7">
        <v>102.70923468588964</v>
      </c>
      <c r="G1704" s="7">
        <v>119.7133961774575</v>
      </c>
      <c r="H1704" s="7">
        <v>143.55702017338163</v>
      </c>
      <c r="I1704" s="7">
        <v>167.16831501051971</v>
      </c>
    </row>
    <row r="1705" spans="1:9" x14ac:dyDescent="0.25">
      <c r="A1705" s="15"/>
      <c r="B1705" s="5">
        <f>DATE(YEAR(siječanj!B1705),MONTH(siječanj!B1705)+2,DAY(siječanj!B1705))</f>
        <v>42812</v>
      </c>
      <c r="C1705" s="9">
        <v>17.7291666666667</v>
      </c>
      <c r="D1705">
        <v>0.98750500721911783</v>
      </c>
      <c r="E1705" s="6">
        <v>175.85530047826046</v>
      </c>
      <c r="F1705" s="7">
        <v>102.34923684854789</v>
      </c>
      <c r="G1705" s="7">
        <v>121.80250296089703</v>
      </c>
      <c r="H1705" s="7">
        <v>163.670153447979</v>
      </c>
      <c r="I1705" s="7">
        <v>173.65798976830473</v>
      </c>
    </row>
    <row r="1706" spans="1:9" x14ac:dyDescent="0.25">
      <c r="A1706" s="15"/>
      <c r="B1706" s="5">
        <f>DATE(YEAR(siječanj!B1706),MONTH(siječanj!B1706)+2,DAY(siječanj!B1706))</f>
        <v>42812</v>
      </c>
      <c r="C1706" s="9">
        <v>17.7395833333333</v>
      </c>
      <c r="D1706">
        <v>0.98750500721911783</v>
      </c>
      <c r="E1706" s="6">
        <v>181.95170403586519</v>
      </c>
      <c r="F1706" s="7">
        <v>104.36799826809421</v>
      </c>
      <c r="G1706" s="7">
        <v>123.99198990612959</v>
      </c>
      <c r="H1706" s="7">
        <v>177.4379051259221</v>
      </c>
      <c r="I1706" s="7">
        <v>179.67821880746786</v>
      </c>
    </row>
    <row r="1707" spans="1:9" x14ac:dyDescent="0.25">
      <c r="A1707" s="15"/>
      <c r="B1707" s="5">
        <f>DATE(YEAR(siječanj!B1707),MONTH(siječanj!B1707)+2,DAY(siječanj!B1707))</f>
        <v>42812</v>
      </c>
      <c r="C1707" s="9">
        <v>17.75</v>
      </c>
      <c r="D1707">
        <v>0.98750500721911783</v>
      </c>
      <c r="E1707" s="6">
        <v>185.36501354154476</v>
      </c>
      <c r="F1707" s="7">
        <v>106.12850873405249</v>
      </c>
      <c r="G1707" s="7">
        <v>127.0253520439847</v>
      </c>
      <c r="H1707" s="7">
        <v>199.10422244325537</v>
      </c>
      <c r="I1707" s="7">
        <v>183.04887903551503</v>
      </c>
    </row>
    <row r="1708" spans="1:9" x14ac:dyDescent="0.25">
      <c r="A1708" s="15"/>
      <c r="B1708" s="5">
        <f>DATE(YEAR(siječanj!B1708),MONTH(siječanj!B1708)+2,DAY(siječanj!B1708))</f>
        <v>42812</v>
      </c>
      <c r="C1708" s="9">
        <v>17.7604166666667</v>
      </c>
      <c r="D1708">
        <v>0.98750500721911783</v>
      </c>
      <c r="E1708" s="6">
        <v>187.56123079360668</v>
      </c>
      <c r="F1708" s="7">
        <v>107.87814952583051</v>
      </c>
      <c r="G1708" s="7">
        <v>131.14015348726466</v>
      </c>
      <c r="H1708" s="7">
        <v>216.18382420096538</v>
      </c>
      <c r="I1708" s="7">
        <v>185.2176545688672</v>
      </c>
    </row>
    <row r="1709" spans="1:9" x14ac:dyDescent="0.25">
      <c r="A1709" s="15"/>
      <c r="B1709" s="5">
        <f>DATE(YEAR(siječanj!B1709),MONTH(siječanj!B1709)+2,DAY(siječanj!B1709))</f>
        <v>42812</v>
      </c>
      <c r="C1709" s="9">
        <v>17.7708333333333</v>
      </c>
      <c r="D1709">
        <v>0.98750500721911783</v>
      </c>
      <c r="E1709" s="6">
        <v>190.72588681905839</v>
      </c>
      <c r="F1709" s="7">
        <v>107.71627875476925</v>
      </c>
      <c r="G1709" s="7">
        <v>132.26414529612438</v>
      </c>
      <c r="H1709" s="7">
        <v>231.54264589874836</v>
      </c>
      <c r="I1709" s="7">
        <v>188.3427682401269</v>
      </c>
    </row>
    <row r="1710" spans="1:9" x14ac:dyDescent="0.25">
      <c r="A1710" s="15"/>
      <c r="B1710" s="5">
        <f>DATE(YEAR(siječanj!B1710),MONTH(siječanj!B1710)+2,DAY(siječanj!B1710))</f>
        <v>42812</v>
      </c>
      <c r="C1710" s="9">
        <v>17.78125</v>
      </c>
      <c r="D1710">
        <v>0.98750500721911783</v>
      </c>
      <c r="E1710" s="6">
        <v>191.74317435484613</v>
      </c>
      <c r="F1710" s="7">
        <v>108.14172710072593</v>
      </c>
      <c r="G1710" s="7">
        <v>132.86541673658087</v>
      </c>
      <c r="H1710" s="7">
        <v>232.64219934775625</v>
      </c>
      <c r="I1710" s="7">
        <v>189.3473447754989</v>
      </c>
    </row>
    <row r="1711" spans="1:9" x14ac:dyDescent="0.25">
      <c r="A1711" s="15"/>
      <c r="B1711" s="5">
        <f>DATE(YEAR(siječanj!B1711),MONTH(siječanj!B1711)+2,DAY(siječanj!B1711))</f>
        <v>42812</v>
      </c>
      <c r="C1711" s="9">
        <v>17.7916666666667</v>
      </c>
      <c r="D1711">
        <v>0.98750500721911783</v>
      </c>
      <c r="E1711" s="6">
        <v>189.57352726447613</v>
      </c>
      <c r="F1711" s="7">
        <v>108.03267765563135</v>
      </c>
      <c r="G1711" s="7">
        <v>133.81395057656113</v>
      </c>
      <c r="H1711" s="7">
        <v>232.79803281969458</v>
      </c>
      <c r="I1711" s="7">
        <v>187.20480740986014</v>
      </c>
    </row>
    <row r="1712" spans="1:9" x14ac:dyDescent="0.25">
      <c r="A1712" s="15"/>
      <c r="B1712" s="5">
        <f>DATE(YEAR(siječanj!B1712),MONTH(siječanj!B1712)+2,DAY(siječanj!B1712))</f>
        <v>42812</v>
      </c>
      <c r="C1712" s="9">
        <v>17.8020833333333</v>
      </c>
      <c r="D1712">
        <v>0.98750500721911783</v>
      </c>
      <c r="E1712" s="6">
        <v>189.99534284849403</v>
      </c>
      <c r="F1712" s="7">
        <v>109.57225558108874</v>
      </c>
      <c r="G1712" s="7">
        <v>131.14629079052793</v>
      </c>
      <c r="H1712" s="7">
        <v>232.99456463819956</v>
      </c>
      <c r="I1712" s="7">
        <v>187.62135241120086</v>
      </c>
    </row>
    <row r="1713" spans="1:9" x14ac:dyDescent="0.25">
      <c r="A1713" s="15"/>
      <c r="B1713" s="5">
        <f>DATE(YEAR(siječanj!B1713),MONTH(siječanj!B1713)+2,DAY(siječanj!B1713))</f>
        <v>42812</v>
      </c>
      <c r="C1713" s="9">
        <v>17.8125</v>
      </c>
      <c r="D1713">
        <v>0.98750500721911783</v>
      </c>
      <c r="E1713" s="6">
        <v>191.68597868497997</v>
      </c>
      <c r="F1713" s="7">
        <v>107.8326828651001</v>
      </c>
      <c r="G1713" s="7">
        <v>132.07737417814874</v>
      </c>
      <c r="H1713" s="7">
        <v>233.22367973718997</v>
      </c>
      <c r="I1713" s="7">
        <v>189.29086376511481</v>
      </c>
    </row>
    <row r="1714" spans="1:9" x14ac:dyDescent="0.25">
      <c r="A1714" s="15"/>
      <c r="B1714" s="5">
        <f>DATE(YEAR(siječanj!B1714),MONTH(siječanj!B1714)+2,DAY(siječanj!B1714))</f>
        <v>42812</v>
      </c>
      <c r="C1714" s="9">
        <v>17.8229166666667</v>
      </c>
      <c r="D1714">
        <v>0.98750500721911783</v>
      </c>
      <c r="E1714" s="6">
        <v>188.55378925133542</v>
      </c>
      <c r="F1714" s="7">
        <v>106.49078711881629</v>
      </c>
      <c r="G1714" s="7">
        <v>130.36149715699563</v>
      </c>
      <c r="H1714" s="7">
        <v>233.05588669411549</v>
      </c>
      <c r="I1714" s="7">
        <v>186.197811015832</v>
      </c>
    </row>
    <row r="1715" spans="1:9" x14ac:dyDescent="0.25">
      <c r="A1715" s="15"/>
      <c r="B1715" s="5">
        <f>DATE(YEAR(siječanj!B1715),MONTH(siječanj!B1715)+2,DAY(siječanj!B1715))</f>
        <v>42812</v>
      </c>
      <c r="C1715" s="9">
        <v>17.8333333333333</v>
      </c>
      <c r="D1715">
        <v>0.98750500721911783</v>
      </c>
      <c r="E1715" s="6">
        <v>190.67438510973264</v>
      </c>
      <c r="F1715" s="7">
        <v>104.58019338613458</v>
      </c>
      <c r="G1715" s="7">
        <v>130.7001224639375</v>
      </c>
      <c r="H1715" s="7">
        <v>233.12576387392326</v>
      </c>
      <c r="I1715" s="7">
        <v>188.29191004428739</v>
      </c>
    </row>
    <row r="1716" spans="1:9" x14ac:dyDescent="0.25">
      <c r="A1716" s="15"/>
      <c r="B1716" s="5">
        <f>DATE(YEAR(siječanj!B1716),MONTH(siječanj!B1716)+2,DAY(siječanj!B1716))</f>
        <v>42812</v>
      </c>
      <c r="C1716" s="9">
        <v>17.84375</v>
      </c>
      <c r="D1716">
        <v>0.98750500721911783</v>
      </c>
      <c r="E1716" s="6">
        <v>191.52285272010997</v>
      </c>
      <c r="F1716" s="7">
        <v>105.20255838480155</v>
      </c>
      <c r="G1716" s="7">
        <v>128.79586788968567</v>
      </c>
      <c r="H1716" s="7">
        <v>233.91159510905237</v>
      </c>
      <c r="I1716" s="7">
        <v>189.12977605799824</v>
      </c>
    </row>
    <row r="1717" spans="1:9" x14ac:dyDescent="0.25">
      <c r="A1717" s="15"/>
      <c r="B1717" s="5">
        <f>DATE(YEAR(siječanj!B1717),MONTH(siječanj!B1717)+2,DAY(siječanj!B1717))</f>
        <v>42812</v>
      </c>
      <c r="C1717" s="9">
        <v>17.8541666666667</v>
      </c>
      <c r="D1717">
        <v>0.98750500721911783</v>
      </c>
      <c r="E1717" s="6">
        <v>188.5553841954854</v>
      </c>
      <c r="F1717" s="7">
        <v>105.01024691484682</v>
      </c>
      <c r="G1717" s="7">
        <v>127.56947685842935</v>
      </c>
      <c r="H1717" s="7">
        <v>234.04614178453127</v>
      </c>
      <c r="I1717" s="7">
        <v>186.19938603116634</v>
      </c>
    </row>
    <row r="1718" spans="1:9" x14ac:dyDescent="0.25">
      <c r="A1718" s="15"/>
      <c r="B1718" s="5">
        <f>DATE(YEAR(siječanj!B1718),MONTH(siječanj!B1718)+2,DAY(siječanj!B1718))</f>
        <v>42812</v>
      </c>
      <c r="C1718" s="9">
        <v>17.8645833333333</v>
      </c>
      <c r="D1718">
        <v>0.98750500721911783</v>
      </c>
      <c r="E1718" s="6">
        <v>185.00853012530303</v>
      </c>
      <c r="F1718" s="7">
        <v>103.2161494763109</v>
      </c>
      <c r="G1718" s="7">
        <v>124.05378758246034</v>
      </c>
      <c r="H1718" s="7">
        <v>234.582931302898</v>
      </c>
      <c r="I1718" s="7">
        <v>182.69684987698574</v>
      </c>
    </row>
    <row r="1719" spans="1:9" x14ac:dyDescent="0.25">
      <c r="A1719" s="15"/>
      <c r="B1719" s="5">
        <f>DATE(YEAR(siječanj!B1719),MONTH(siječanj!B1719)+2,DAY(siječanj!B1719))</f>
        <v>42812</v>
      </c>
      <c r="C1719" s="9">
        <v>17.875</v>
      </c>
      <c r="D1719">
        <v>0.98750500721911783</v>
      </c>
      <c r="E1719" s="6">
        <v>181.07695408819129</v>
      </c>
      <c r="F1719" s="7">
        <v>97.917187321426539</v>
      </c>
      <c r="G1719" s="7">
        <v>112.37506032268722</v>
      </c>
      <c r="H1719" s="7">
        <v>235.61638906887563</v>
      </c>
      <c r="I1719" s="7">
        <v>178.81439885407519</v>
      </c>
    </row>
    <row r="1720" spans="1:9" x14ac:dyDescent="0.25">
      <c r="A1720" s="15"/>
      <c r="B1720" s="5">
        <f>DATE(YEAR(siječanj!B1720),MONTH(siječanj!B1720)+2,DAY(siječanj!B1720))</f>
        <v>42812</v>
      </c>
      <c r="C1720" s="9">
        <v>17.8854166666667</v>
      </c>
      <c r="D1720">
        <v>0.98750500721911783</v>
      </c>
      <c r="E1720" s="6">
        <v>184.88849742741991</v>
      </c>
      <c r="F1720" s="7">
        <v>82.959958538508261</v>
      </c>
      <c r="G1720" s="7">
        <v>91.619898502133495</v>
      </c>
      <c r="H1720" s="7">
        <v>241.40966513508926</v>
      </c>
      <c r="I1720" s="7">
        <v>182.57831698679615</v>
      </c>
    </row>
    <row r="1721" spans="1:9" x14ac:dyDescent="0.25">
      <c r="A1721" s="15"/>
      <c r="B1721" s="5">
        <f>DATE(YEAR(siječanj!B1721),MONTH(siječanj!B1721)+2,DAY(siječanj!B1721))</f>
        <v>42812</v>
      </c>
      <c r="C1721" s="9">
        <v>17.8958333333333</v>
      </c>
      <c r="D1721">
        <v>0.98750500721911783</v>
      </c>
      <c r="E1721" s="6">
        <v>190.11455872059284</v>
      </c>
      <c r="F1721" s="7">
        <v>77.299804164679699</v>
      </c>
      <c r="G1721" s="7">
        <v>83.752592805663213</v>
      </c>
      <c r="H1721" s="7">
        <v>245.89275508135242</v>
      </c>
      <c r="I1721" s="7">
        <v>187.73907868183844</v>
      </c>
    </row>
    <row r="1722" spans="1:9" x14ac:dyDescent="0.25">
      <c r="A1722" s="15"/>
      <c r="B1722" s="5">
        <f>DATE(YEAR(siječanj!B1722),MONTH(siječanj!B1722)+2,DAY(siječanj!B1722))</f>
        <v>42812</v>
      </c>
      <c r="C1722" s="9">
        <v>17.90625</v>
      </c>
      <c r="D1722">
        <v>0.98750500721911783</v>
      </c>
      <c r="E1722" s="6">
        <v>193.27260967241787</v>
      </c>
      <c r="F1722" s="7">
        <v>76.622217052865381</v>
      </c>
      <c r="G1722" s="7">
        <v>82.172369415776231</v>
      </c>
      <c r="H1722" s="7">
        <v>244.74139482645282</v>
      </c>
      <c r="I1722" s="7">
        <v>190.85766980981876</v>
      </c>
    </row>
    <row r="1723" spans="1:9" x14ac:dyDescent="0.25">
      <c r="A1723" s="15"/>
      <c r="B1723" s="5">
        <f>DATE(YEAR(siječanj!B1723),MONTH(siječanj!B1723)+2,DAY(siječanj!B1723))</f>
        <v>42812</v>
      </c>
      <c r="C1723" s="9">
        <v>17.9166666666667</v>
      </c>
      <c r="D1723">
        <v>0.98750500721911783</v>
      </c>
      <c r="E1723" s="6">
        <v>192.0985193759789</v>
      </c>
      <c r="F1723" s="7">
        <v>75.962156889867529</v>
      </c>
      <c r="G1723" s="7">
        <v>80.664583831115024</v>
      </c>
      <c r="H1723" s="7">
        <v>241.55511524295872</v>
      </c>
      <c r="I1723" s="7">
        <v>189.69824976315789</v>
      </c>
    </row>
    <row r="1724" spans="1:9" x14ac:dyDescent="0.25">
      <c r="A1724" s="15"/>
      <c r="B1724" s="5">
        <f>DATE(YEAR(siječanj!B1724),MONTH(siječanj!B1724)+2,DAY(siječanj!B1724))</f>
        <v>42812</v>
      </c>
      <c r="C1724" s="9">
        <v>17.9270833333333</v>
      </c>
      <c r="D1724">
        <v>0.98750500721911783</v>
      </c>
      <c r="E1724" s="6">
        <v>192.15478408280046</v>
      </c>
      <c r="F1724" s="7">
        <v>73.392713407758208</v>
      </c>
      <c r="G1724" s="7">
        <v>70.952189247008278</v>
      </c>
      <c r="H1724" s="7">
        <v>243.09792692307101</v>
      </c>
      <c r="I1724" s="7">
        <v>189.75381144287388</v>
      </c>
    </row>
    <row r="1725" spans="1:9" x14ac:dyDescent="0.25">
      <c r="A1725" s="15"/>
      <c r="B1725" s="5">
        <f>DATE(YEAR(siječanj!B1725),MONTH(siječanj!B1725)+2,DAY(siječanj!B1725))</f>
        <v>42812</v>
      </c>
      <c r="C1725" s="9">
        <v>17.9375</v>
      </c>
      <c r="D1725">
        <v>0.98750500721911783</v>
      </c>
      <c r="E1725" s="6">
        <v>187.45681505042168</v>
      </c>
      <c r="F1725" s="7">
        <v>71.718791599982183</v>
      </c>
      <c r="G1725" s="7">
        <v>66.052189556860753</v>
      </c>
      <c r="H1725" s="7">
        <v>242.49647991060982</v>
      </c>
      <c r="I1725" s="7">
        <v>185.1145434996395</v>
      </c>
    </row>
    <row r="1726" spans="1:9" x14ac:dyDescent="0.25">
      <c r="A1726" s="15"/>
      <c r="B1726" s="5">
        <f>DATE(YEAR(siječanj!B1726),MONTH(siječanj!B1726)+2,DAY(siječanj!B1726))</f>
        <v>42812</v>
      </c>
      <c r="C1726" s="9">
        <v>17.9479166666667</v>
      </c>
      <c r="D1726">
        <v>0.98750500721911783</v>
      </c>
      <c r="E1726" s="6">
        <v>179.58607235214154</v>
      </c>
      <c r="F1726" s="7">
        <v>71.133648822595475</v>
      </c>
      <c r="G1726" s="7">
        <v>63.94158618770939</v>
      </c>
      <c r="H1726" s="7">
        <v>240.64391253770305</v>
      </c>
      <c r="I1726" s="7">
        <v>177.34214567455456</v>
      </c>
    </row>
    <row r="1727" spans="1:9" x14ac:dyDescent="0.25">
      <c r="A1727" s="15"/>
      <c r="B1727" s="5">
        <f>DATE(YEAR(siječanj!B1727),MONTH(siječanj!B1727)+2,DAY(siječanj!B1727))</f>
        <v>42812</v>
      </c>
      <c r="C1727" s="9">
        <v>17.9583333333333</v>
      </c>
      <c r="D1727">
        <v>0.98750500721911783</v>
      </c>
      <c r="E1727" s="6">
        <v>170.25756261075753</v>
      </c>
      <c r="F1727" s="7">
        <v>69.520347893129369</v>
      </c>
      <c r="G1727" s="7">
        <v>62.353595023000345</v>
      </c>
      <c r="H1727" s="7">
        <v>240.4074174692015</v>
      </c>
      <c r="I1727" s="7">
        <v>168.13019559504554</v>
      </c>
    </row>
    <row r="1728" spans="1:9" x14ac:dyDescent="0.25">
      <c r="A1728" s="15"/>
      <c r="B1728" s="5">
        <f>DATE(YEAR(siječanj!B1728),MONTH(siječanj!B1728)+2,DAY(siječanj!B1728))</f>
        <v>42812</v>
      </c>
      <c r="C1728" s="9">
        <v>17.96875</v>
      </c>
      <c r="D1728">
        <v>0.98750500721911783</v>
      </c>
      <c r="E1728" s="6">
        <v>162.82026955705916</v>
      </c>
      <c r="F1728" s="7">
        <v>68.222143267140183</v>
      </c>
      <c r="G1728" s="7">
        <v>61.420508599066444</v>
      </c>
      <c r="H1728" s="7">
        <v>241.5399442499361</v>
      </c>
      <c r="I1728" s="7">
        <v>160.78583146436242</v>
      </c>
    </row>
    <row r="1729" spans="1:9" x14ac:dyDescent="0.25">
      <c r="A1729" s="15"/>
      <c r="B1729" s="5">
        <f>DATE(YEAR(siječanj!B1729),MONTH(siječanj!B1729)+2,DAY(siječanj!B1729))</f>
        <v>42812</v>
      </c>
      <c r="C1729" s="9">
        <v>17.9791666666667</v>
      </c>
      <c r="D1729">
        <v>0.98750500721911783</v>
      </c>
      <c r="E1729" s="6">
        <v>152.17526492584301</v>
      </c>
      <c r="F1729" s="7">
        <v>67.599726164577817</v>
      </c>
      <c r="G1729" s="7">
        <v>63.613657094679311</v>
      </c>
      <c r="H1729" s="7">
        <v>243.40991590925461</v>
      </c>
      <c r="I1729" s="7">
        <v>150.27383608916577</v>
      </c>
    </row>
    <row r="1730" spans="1:9" ht="15.75" thickBot="1" x14ac:dyDescent="0.3">
      <c r="A1730" s="15"/>
      <c r="B1730" s="5">
        <f>DATE(YEAR(siječanj!B1730),MONTH(siječanj!B1730)+2,DAY(siječanj!B1730))</f>
        <v>42812</v>
      </c>
      <c r="C1730" s="9">
        <v>17.9895833333333</v>
      </c>
      <c r="D1730">
        <v>0.98750500721911783</v>
      </c>
      <c r="E1730" s="6">
        <v>143.77507719211005</v>
      </c>
      <c r="F1730" s="7">
        <v>65.287703981721975</v>
      </c>
      <c r="G1730" s="7">
        <v>73.537131645457052</v>
      </c>
      <c r="H1730" s="7">
        <v>242.83878487942255</v>
      </c>
      <c r="I1730" s="7">
        <v>141.97860864052384</v>
      </c>
    </row>
    <row r="1731" spans="1:9" x14ac:dyDescent="0.25">
      <c r="A1731" s="16">
        <f t="shared" ref="A1731" si="16">A1635+1</f>
        <v>78</v>
      </c>
      <c r="B1731" s="5">
        <f>DATE(YEAR(siječanj!B1731),MONTH(siječanj!B1731)+2,DAY(siječanj!B1731))</f>
        <v>42813</v>
      </c>
      <c r="C1731" s="9">
        <v>18</v>
      </c>
      <c r="D1731">
        <v>0.9842026017645038</v>
      </c>
      <c r="E1731" s="6">
        <v>136.47596366817916</v>
      </c>
      <c r="F1731" s="7">
        <v>66.119157904664661</v>
      </c>
      <c r="G1731" s="7">
        <v>81.361596401263455</v>
      </c>
      <c r="H1731" s="7">
        <v>246.80721121401282</v>
      </c>
      <c r="I1731" s="7">
        <v>134.31999852053983</v>
      </c>
    </row>
    <row r="1732" spans="1:9" x14ac:dyDescent="0.25">
      <c r="A1732" s="17"/>
      <c r="B1732" s="5">
        <f>DATE(YEAR(siječanj!B1732),MONTH(siječanj!B1732)+2,DAY(siječanj!B1732))</f>
        <v>42813</v>
      </c>
      <c r="C1732" s="9">
        <v>18.0104166666667</v>
      </c>
      <c r="D1732">
        <v>0.9842026017645038</v>
      </c>
      <c r="E1732" s="6">
        <v>125.99406217438094</v>
      </c>
      <c r="F1732" s="7">
        <v>65.155452271203515</v>
      </c>
      <c r="G1732" s="7">
        <v>82.031828375906201</v>
      </c>
      <c r="H1732" s="7">
        <v>249.16236461195254</v>
      </c>
      <c r="I1732" s="7">
        <v>124.00368379890438</v>
      </c>
    </row>
    <row r="1733" spans="1:9" x14ac:dyDescent="0.25">
      <c r="A1733" s="17"/>
      <c r="B1733" s="5">
        <f>DATE(YEAR(siječanj!B1733),MONTH(siječanj!B1733)+2,DAY(siječanj!B1733))</f>
        <v>42813</v>
      </c>
      <c r="C1733" s="9">
        <v>18.0208333333333</v>
      </c>
      <c r="D1733">
        <v>0.9842026017645038</v>
      </c>
      <c r="E1733" s="6">
        <v>117.82538748187764</v>
      </c>
      <c r="F1733" s="7">
        <v>65.602010710783887</v>
      </c>
      <c r="G1733" s="7">
        <v>81.334851860411391</v>
      </c>
      <c r="H1733" s="7">
        <v>251.45289051973944</v>
      </c>
      <c r="I1733" s="7">
        <v>115.96405291357478</v>
      </c>
    </row>
    <row r="1734" spans="1:9" x14ac:dyDescent="0.25">
      <c r="A1734" s="17"/>
      <c r="B1734" s="5">
        <f>DATE(YEAR(siječanj!B1734),MONTH(siječanj!B1734)+2,DAY(siječanj!B1734))</f>
        <v>42813</v>
      </c>
      <c r="C1734" s="9">
        <v>18.03125</v>
      </c>
      <c r="D1734">
        <v>0.9842026017645038</v>
      </c>
      <c r="E1734" s="6">
        <v>110.03052720421397</v>
      </c>
      <c r="F1734" s="7">
        <v>63.129941393206032</v>
      </c>
      <c r="G1734" s="7">
        <v>79.814234825128665</v>
      </c>
      <c r="H1734" s="7">
        <v>250.48894988626989</v>
      </c>
      <c r="I1734" s="7">
        <v>108.2923311479074</v>
      </c>
    </row>
    <row r="1735" spans="1:9" x14ac:dyDescent="0.25">
      <c r="A1735" s="17"/>
      <c r="B1735" s="5">
        <f>DATE(YEAR(siječanj!B1735),MONTH(siječanj!B1735)+2,DAY(siječanj!B1735))</f>
        <v>42813</v>
      </c>
      <c r="C1735" s="9">
        <v>18.0416666666667</v>
      </c>
      <c r="D1735">
        <v>0.9842026017645038</v>
      </c>
      <c r="E1735" s="6">
        <v>102.19951419748556</v>
      </c>
      <c r="F1735" s="7">
        <v>64.105879418111911</v>
      </c>
      <c r="G1735" s="7">
        <v>78.448035865292908</v>
      </c>
      <c r="H1735" s="7">
        <v>252.1454395003218</v>
      </c>
      <c r="I1735" s="7">
        <v>100.58502777223363</v>
      </c>
    </row>
    <row r="1736" spans="1:9" x14ac:dyDescent="0.25">
      <c r="A1736" s="17"/>
      <c r="B1736" s="5">
        <f>DATE(YEAR(siječanj!B1736),MONTH(siječanj!B1736)+2,DAY(siječanj!B1736))</f>
        <v>42813</v>
      </c>
      <c r="C1736" s="9">
        <v>18.0520833333333</v>
      </c>
      <c r="D1736">
        <v>0.9842026017645038</v>
      </c>
      <c r="E1736" s="6">
        <v>96.805288027526373</v>
      </c>
      <c r="F1736" s="7">
        <v>62.3159623151844</v>
      </c>
      <c r="G1736" s="7">
        <v>79.560534251788212</v>
      </c>
      <c r="H1736" s="7">
        <v>251.45023017024766</v>
      </c>
      <c r="I1736" s="7">
        <v>95.276016341253623</v>
      </c>
    </row>
    <row r="1737" spans="1:9" x14ac:dyDescent="0.25">
      <c r="A1737" s="17"/>
      <c r="B1737" s="5">
        <f>DATE(YEAR(siječanj!B1737),MONTH(siječanj!B1737)+2,DAY(siječanj!B1737))</f>
        <v>42813</v>
      </c>
      <c r="C1737" s="9">
        <v>18.0625</v>
      </c>
      <c r="D1737">
        <v>0.9842026017645038</v>
      </c>
      <c r="E1737" s="6">
        <v>92.730104489548069</v>
      </c>
      <c r="F1737" s="7">
        <v>63.151885149156222</v>
      </c>
      <c r="G1737" s="7">
        <v>80.018728808402301</v>
      </c>
      <c r="H1737" s="7">
        <v>251.59810459660136</v>
      </c>
      <c r="I1737" s="7">
        <v>91.265210100507502</v>
      </c>
    </row>
    <row r="1738" spans="1:9" x14ac:dyDescent="0.25">
      <c r="A1738" s="17"/>
      <c r="B1738" s="5">
        <f>DATE(YEAR(siječanj!B1738),MONTH(siječanj!B1738)+2,DAY(siječanj!B1738))</f>
        <v>42813</v>
      </c>
      <c r="C1738" s="9">
        <v>18.0729166666667</v>
      </c>
      <c r="D1738">
        <v>0.9842026017645038</v>
      </c>
      <c r="E1738" s="6">
        <v>88.448509175117323</v>
      </c>
      <c r="F1738" s="7">
        <v>63.014090385764888</v>
      </c>
      <c r="G1738" s="7">
        <v>82.027874382224198</v>
      </c>
      <c r="H1738" s="7">
        <v>249.61157562507759</v>
      </c>
      <c r="I1738" s="7">
        <v>87.05125285234206</v>
      </c>
    </row>
    <row r="1739" spans="1:9" x14ac:dyDescent="0.25">
      <c r="A1739" s="17"/>
      <c r="B1739" s="5">
        <f>DATE(YEAR(siječanj!B1739),MONTH(siječanj!B1739)+2,DAY(siječanj!B1739))</f>
        <v>42813</v>
      </c>
      <c r="C1739" s="9">
        <v>18.0833333333333</v>
      </c>
      <c r="D1739">
        <v>0.9842026017645038</v>
      </c>
      <c r="E1739" s="6">
        <v>85.163519724914153</v>
      </c>
      <c r="F1739" s="7">
        <v>61.986128625291236</v>
      </c>
      <c r="G1739" s="7">
        <v>82.339106164548568</v>
      </c>
      <c r="H1739" s="7">
        <v>248.80662687846933</v>
      </c>
      <c r="I1739" s="7">
        <v>83.818157688683144</v>
      </c>
    </row>
    <row r="1740" spans="1:9" x14ac:dyDescent="0.25">
      <c r="A1740" s="17"/>
      <c r="B1740" s="5">
        <f>DATE(YEAR(siječanj!B1740),MONTH(siječanj!B1740)+2,DAY(siječanj!B1740))</f>
        <v>42813</v>
      </c>
      <c r="C1740" s="9">
        <v>18.09375</v>
      </c>
      <c r="D1740">
        <v>0.9842026017645038</v>
      </c>
      <c r="E1740" s="6">
        <v>82.773125218202395</v>
      </c>
      <c r="F1740" s="7">
        <v>62.161690696868639</v>
      </c>
      <c r="G1740" s="7">
        <v>83.9412307534826</v>
      </c>
      <c r="H1740" s="7">
        <v>251.11608227303444</v>
      </c>
      <c r="I1740" s="7">
        <v>81.465525195933864</v>
      </c>
    </row>
    <row r="1741" spans="1:9" x14ac:dyDescent="0.25">
      <c r="A1741" s="17"/>
      <c r="B1741" s="5">
        <f>DATE(YEAR(siječanj!B1741),MONTH(siječanj!B1741)+2,DAY(siječanj!B1741))</f>
        <v>42813</v>
      </c>
      <c r="C1741" s="9">
        <v>18.1041666666667</v>
      </c>
      <c r="D1741">
        <v>0.9842026017645038</v>
      </c>
      <c r="E1741" s="6">
        <v>80.502766386867535</v>
      </c>
      <c r="F1741" s="7">
        <v>61.04489580271828</v>
      </c>
      <c r="G1741" s="7">
        <v>82.536974103698583</v>
      </c>
      <c r="H1741" s="7">
        <v>251.15273408800576</v>
      </c>
      <c r="I1741" s="7">
        <v>79.231032127195064</v>
      </c>
    </row>
    <row r="1742" spans="1:9" x14ac:dyDescent="0.25">
      <c r="A1742" s="17"/>
      <c r="B1742" s="5">
        <f>DATE(YEAR(siječanj!B1742),MONTH(siječanj!B1742)+2,DAY(siječanj!B1742))</f>
        <v>42813</v>
      </c>
      <c r="C1742" s="9">
        <v>18.1145833333333</v>
      </c>
      <c r="D1742">
        <v>0.9842026017645038</v>
      </c>
      <c r="E1742" s="6">
        <v>77.507989282101889</v>
      </c>
      <c r="F1742" s="7">
        <v>61.5216223977392</v>
      </c>
      <c r="G1742" s="7">
        <v>79.87958188180616</v>
      </c>
      <c r="H1742" s="7">
        <v>250.80338819422241</v>
      </c>
      <c r="I1742" s="7">
        <v>76.283564708979952</v>
      </c>
    </row>
    <row r="1743" spans="1:9" x14ac:dyDescent="0.25">
      <c r="A1743" s="17"/>
      <c r="B1743" s="5">
        <f>DATE(YEAR(siječanj!B1743),MONTH(siječanj!B1743)+2,DAY(siječanj!B1743))</f>
        <v>42813</v>
      </c>
      <c r="C1743" s="9">
        <v>18.125</v>
      </c>
      <c r="D1743">
        <v>0.9842026017645038</v>
      </c>
      <c r="E1743" s="6">
        <v>75.849989754566607</v>
      </c>
      <c r="F1743" s="7">
        <v>60.092865449820231</v>
      </c>
      <c r="G1743" s="7">
        <v>80.639650035089943</v>
      </c>
      <c r="H1743" s="7">
        <v>249.4153228432298</v>
      </c>
      <c r="I1743" s="7">
        <v>74.651757260255408</v>
      </c>
    </row>
    <row r="1744" spans="1:9" x14ac:dyDescent="0.25">
      <c r="A1744" s="17"/>
      <c r="B1744" s="5">
        <f>DATE(YEAR(siječanj!B1744),MONTH(siječanj!B1744)+2,DAY(siječanj!B1744))</f>
        <v>42813</v>
      </c>
      <c r="C1744" s="9">
        <v>18.1354166666667</v>
      </c>
      <c r="D1744">
        <v>0.9842026017645038</v>
      </c>
      <c r="E1744" s="6">
        <v>73.711267906741213</v>
      </c>
      <c r="F1744" s="7">
        <v>60.64065775018414</v>
      </c>
      <c r="G1744" s="7">
        <v>80.5428232597163</v>
      </c>
      <c r="H1744" s="7">
        <v>249.9351071276086</v>
      </c>
      <c r="I1744" s="7">
        <v>72.546821653175073</v>
      </c>
    </row>
    <row r="1745" spans="1:9" x14ac:dyDescent="0.25">
      <c r="A1745" s="17"/>
      <c r="B1745" s="5">
        <f>DATE(YEAR(siječanj!B1745),MONTH(siječanj!B1745)+2,DAY(siječanj!B1745))</f>
        <v>42813</v>
      </c>
      <c r="C1745" s="9">
        <v>18.1458333333333</v>
      </c>
      <c r="D1745">
        <v>0.9842026017645038</v>
      </c>
      <c r="E1745" s="6">
        <v>72.315750332888427</v>
      </c>
      <c r="F1745" s="7">
        <v>60.16787101125437</v>
      </c>
      <c r="G1745" s="7">
        <v>75.824771376102547</v>
      </c>
      <c r="H1745" s="7">
        <v>250.03943683346574</v>
      </c>
      <c r="I1745" s="7">
        <v>71.173349626181079</v>
      </c>
    </row>
    <row r="1746" spans="1:9" x14ac:dyDescent="0.25">
      <c r="A1746" s="17"/>
      <c r="B1746" s="5">
        <f>DATE(YEAR(siječanj!B1746),MONTH(siječanj!B1746)+2,DAY(siječanj!B1746))</f>
        <v>42813</v>
      </c>
      <c r="C1746" s="9">
        <v>18.15625</v>
      </c>
      <c r="D1746">
        <v>0.9842026017645038</v>
      </c>
      <c r="E1746" s="6">
        <v>72.300384480162904</v>
      </c>
      <c r="F1746" s="7">
        <v>60.175810843315979</v>
      </c>
      <c r="G1746" s="7">
        <v>71.46010317098532</v>
      </c>
      <c r="H1746" s="7">
        <v>250.33733896905116</v>
      </c>
      <c r="I1746" s="7">
        <v>71.158226513950282</v>
      </c>
    </row>
    <row r="1747" spans="1:9" x14ac:dyDescent="0.25">
      <c r="A1747" s="17"/>
      <c r="B1747" s="5">
        <f>DATE(YEAR(siječanj!B1747),MONTH(siječanj!B1747)+2,DAY(siječanj!B1747))</f>
        <v>42813</v>
      </c>
      <c r="C1747" s="9">
        <v>18.1666666666667</v>
      </c>
      <c r="D1747">
        <v>0.9842026017645038</v>
      </c>
      <c r="E1747" s="6">
        <v>70.263592168244571</v>
      </c>
      <c r="F1747" s="7">
        <v>59.809797010050694</v>
      </c>
      <c r="G1747" s="7">
        <v>70.616596537044401</v>
      </c>
      <c r="H1747" s="7">
        <v>249.69223822177216</v>
      </c>
      <c r="I1747" s="7">
        <v>69.153610221306323</v>
      </c>
    </row>
    <row r="1748" spans="1:9" x14ac:dyDescent="0.25">
      <c r="A1748" s="17"/>
      <c r="B1748" s="5">
        <f>DATE(YEAR(siječanj!B1748),MONTH(siječanj!B1748)+2,DAY(siječanj!B1748))</f>
        <v>42813</v>
      </c>
      <c r="C1748" s="9">
        <v>18.1770833333333</v>
      </c>
      <c r="D1748">
        <v>0.9842026017645038</v>
      </c>
      <c r="E1748" s="6">
        <v>69.913957980116734</v>
      </c>
      <c r="F1748" s="7">
        <v>59.777436483011087</v>
      </c>
      <c r="G1748" s="7">
        <v>68.016607329811876</v>
      </c>
      <c r="H1748" s="7">
        <v>249.67971557666462</v>
      </c>
      <c r="I1748" s="7">
        <v>68.80949934368509</v>
      </c>
    </row>
    <row r="1749" spans="1:9" x14ac:dyDescent="0.25">
      <c r="A1749" s="17"/>
      <c r="B1749" s="5">
        <f>DATE(YEAR(siječanj!B1749),MONTH(siječanj!B1749)+2,DAY(siječanj!B1749))</f>
        <v>42813</v>
      </c>
      <c r="C1749" s="9">
        <v>18.1875</v>
      </c>
      <c r="D1749">
        <v>0.9842026017645038</v>
      </c>
      <c r="E1749" s="6">
        <v>70.030393865554615</v>
      </c>
      <c r="F1749" s="7">
        <v>59.815792966014435</v>
      </c>
      <c r="G1749" s="7">
        <v>67.085171407799933</v>
      </c>
      <c r="H1749" s="7">
        <v>249.80823346013742</v>
      </c>
      <c r="I1749" s="7">
        <v>68.924095845071804</v>
      </c>
    </row>
    <row r="1750" spans="1:9" x14ac:dyDescent="0.25">
      <c r="A1750" s="17"/>
      <c r="B1750" s="5">
        <f>DATE(YEAR(siječanj!B1750),MONTH(siječanj!B1750)+2,DAY(siječanj!B1750))</f>
        <v>42813</v>
      </c>
      <c r="C1750" s="9">
        <v>18.1979166666667</v>
      </c>
      <c r="D1750">
        <v>0.9842026017645038</v>
      </c>
      <c r="E1750" s="6">
        <v>69.703227845234636</v>
      </c>
      <c r="F1750" s="7">
        <v>60.633856187837573</v>
      </c>
      <c r="G1750" s="7">
        <v>61.367780671161277</v>
      </c>
      <c r="H1750" s="7">
        <v>249.60275246597379</v>
      </c>
      <c r="I1750" s="7">
        <v>68.602098196663931</v>
      </c>
    </row>
    <row r="1751" spans="1:9" x14ac:dyDescent="0.25">
      <c r="A1751" s="17"/>
      <c r="B1751" s="5">
        <f>DATE(YEAR(siječanj!B1751),MONTH(siječanj!B1751)+2,DAY(siječanj!B1751))</f>
        <v>42813</v>
      </c>
      <c r="C1751" s="9">
        <v>18.2083333333333</v>
      </c>
      <c r="D1751">
        <v>0.9842026017645038</v>
      </c>
      <c r="E1751" s="6">
        <v>69.068210806525386</v>
      </c>
      <c r="F1751" s="7">
        <v>58.134031525975686</v>
      </c>
      <c r="G1751" s="7">
        <v>59.642561488643999</v>
      </c>
      <c r="H1751" s="7">
        <v>249.34544366315927</v>
      </c>
      <c r="I1751" s="7">
        <v>67.977112775001501</v>
      </c>
    </row>
    <row r="1752" spans="1:9" x14ac:dyDescent="0.25">
      <c r="A1752" s="17"/>
      <c r="B1752" s="5">
        <f>DATE(YEAR(siječanj!B1752),MONTH(siječanj!B1752)+2,DAY(siječanj!B1752))</f>
        <v>42813</v>
      </c>
      <c r="C1752" s="9">
        <v>18.21875</v>
      </c>
      <c r="D1752">
        <v>0.9842026017645038</v>
      </c>
      <c r="E1752" s="6">
        <v>69.41359511857965</v>
      </c>
      <c r="F1752" s="7">
        <v>58.048609193452137</v>
      </c>
      <c r="G1752" s="7">
        <v>58.023587358244441</v>
      </c>
      <c r="H1752" s="7">
        <v>248.62577211946919</v>
      </c>
      <c r="I1752" s="7">
        <v>68.317040913533958</v>
      </c>
    </row>
    <row r="1753" spans="1:9" x14ac:dyDescent="0.25">
      <c r="A1753" s="17"/>
      <c r="B1753" s="5">
        <f>DATE(YEAR(siječanj!B1753),MONTH(siječanj!B1753)+2,DAY(siječanj!B1753))</f>
        <v>42813</v>
      </c>
      <c r="C1753" s="9">
        <v>18.2291666666667</v>
      </c>
      <c r="D1753">
        <v>0.9842026017645038</v>
      </c>
      <c r="E1753" s="6">
        <v>69.405297836007279</v>
      </c>
      <c r="F1753" s="7">
        <v>58.471612664316652</v>
      </c>
      <c r="G1753" s="7">
        <v>58.172424974523196</v>
      </c>
      <c r="H1753" s="7">
        <v>248.77001206835936</v>
      </c>
      <c r="I1753" s="7">
        <v>68.308874706438644</v>
      </c>
    </row>
    <row r="1754" spans="1:9" x14ac:dyDescent="0.25">
      <c r="A1754" s="17"/>
      <c r="B1754" s="5">
        <f>DATE(YEAR(siječanj!B1754),MONTH(siječanj!B1754)+2,DAY(siječanj!B1754))</f>
        <v>42813</v>
      </c>
      <c r="C1754" s="9">
        <v>18.2395833333333</v>
      </c>
      <c r="D1754">
        <v>0.9842026017645038</v>
      </c>
      <c r="E1754" s="6">
        <v>70.296509354105254</v>
      </c>
      <c r="F1754" s="7">
        <v>58.796648787840418</v>
      </c>
      <c r="G1754" s="7">
        <v>58.285396222580175</v>
      </c>
      <c r="H1754" s="7">
        <v>247.77793073802934</v>
      </c>
      <c r="I1754" s="7">
        <v>69.186007401273173</v>
      </c>
    </row>
    <row r="1755" spans="1:9" x14ac:dyDescent="0.25">
      <c r="A1755" s="17"/>
      <c r="B1755" s="5">
        <f>DATE(YEAR(siječanj!B1755),MONTH(siječanj!B1755)+2,DAY(siječanj!B1755))</f>
        <v>42813</v>
      </c>
      <c r="C1755" s="9">
        <v>18.25</v>
      </c>
      <c r="D1755">
        <v>0.9842026017645038</v>
      </c>
      <c r="E1755" s="6">
        <v>71.896028919471931</v>
      </c>
      <c r="F1755" s="7">
        <v>59.333996261171237</v>
      </c>
      <c r="G1755" s="7">
        <v>59.623288273239673</v>
      </c>
      <c r="H1755" s="7">
        <v>247.69836328520447</v>
      </c>
      <c r="I1755" s="7">
        <v>70.760258719080284</v>
      </c>
    </row>
    <row r="1756" spans="1:9" x14ac:dyDescent="0.25">
      <c r="A1756" s="17"/>
      <c r="B1756" s="5">
        <f>DATE(YEAR(siječanj!B1756),MONTH(siječanj!B1756)+2,DAY(siječanj!B1756))</f>
        <v>42813</v>
      </c>
      <c r="C1756" s="9">
        <v>18.2604166666667</v>
      </c>
      <c r="D1756">
        <v>0.9842026017645038</v>
      </c>
      <c r="E1756" s="6">
        <v>74.273707542892168</v>
      </c>
      <c r="F1756" s="7">
        <v>61.716326638890685</v>
      </c>
      <c r="G1756" s="7">
        <v>58.920470903855957</v>
      </c>
      <c r="H1756" s="7">
        <v>239.88099531280145</v>
      </c>
      <c r="I1756" s="7">
        <v>73.100376206410317</v>
      </c>
    </row>
    <row r="1757" spans="1:9" x14ac:dyDescent="0.25">
      <c r="A1757" s="17"/>
      <c r="B1757" s="5">
        <f>DATE(YEAR(siječanj!B1757),MONTH(siječanj!B1757)+2,DAY(siječanj!B1757))</f>
        <v>42813</v>
      </c>
      <c r="C1757" s="9">
        <v>18.2708333333333</v>
      </c>
      <c r="D1757">
        <v>0.9842026017645038</v>
      </c>
      <c r="E1757" s="6">
        <v>75.702329884711617</v>
      </c>
      <c r="F1757" s="7">
        <v>67.076799446298821</v>
      </c>
      <c r="G1757" s="7">
        <v>59.76145371204241</v>
      </c>
      <c r="H1757" s="7">
        <v>227.46224785436621</v>
      </c>
      <c r="I1757" s="7">
        <v>74.506430032167927</v>
      </c>
    </row>
    <row r="1758" spans="1:9" x14ac:dyDescent="0.25">
      <c r="A1758" s="17"/>
      <c r="B1758" s="5">
        <f>DATE(YEAR(siječanj!B1758),MONTH(siječanj!B1758)+2,DAY(siječanj!B1758))</f>
        <v>42813</v>
      </c>
      <c r="C1758" s="9">
        <v>18.28125</v>
      </c>
      <c r="D1758">
        <v>0.9842026017645038</v>
      </c>
      <c r="E1758" s="6">
        <v>79.69884208293135</v>
      </c>
      <c r="F1758" s="7">
        <v>66.474706870937084</v>
      </c>
      <c r="G1758" s="7">
        <v>58.981719748236927</v>
      </c>
      <c r="H1758" s="7">
        <v>208.31673169622016</v>
      </c>
      <c r="I1758" s="7">
        <v>78.439807735639363</v>
      </c>
    </row>
    <row r="1759" spans="1:9" x14ac:dyDescent="0.25">
      <c r="A1759" s="17"/>
      <c r="B1759" s="5">
        <f>DATE(YEAR(siječanj!B1759),MONTH(siječanj!B1759)+2,DAY(siječanj!B1759))</f>
        <v>42813</v>
      </c>
      <c r="C1759" s="9">
        <v>18.2916666666667</v>
      </c>
      <c r="D1759">
        <v>0.9842026017645038</v>
      </c>
      <c r="E1759" s="6">
        <v>81.528831574218628</v>
      </c>
      <c r="F1759" s="7">
        <v>64.456875305524164</v>
      </c>
      <c r="G1759" s="7">
        <v>56.822931337538414</v>
      </c>
      <c r="H1759" s="7">
        <v>168.83794534395528</v>
      </c>
      <c r="I1759" s="7">
        <v>80.240888154166001</v>
      </c>
    </row>
    <row r="1760" spans="1:9" x14ac:dyDescent="0.25">
      <c r="A1760" s="17"/>
      <c r="B1760" s="5">
        <f>DATE(YEAR(siječanj!B1760),MONTH(siječanj!B1760)+2,DAY(siječanj!B1760))</f>
        <v>42813</v>
      </c>
      <c r="C1760" s="9">
        <v>18.3020833333333</v>
      </c>
      <c r="D1760">
        <v>0.9842026017645038</v>
      </c>
      <c r="E1760" s="6">
        <v>85.892277199230847</v>
      </c>
      <c r="F1760" s="7">
        <v>63.744859542821779</v>
      </c>
      <c r="G1760" s="7">
        <v>55.556499610383902</v>
      </c>
      <c r="H1760" s="7">
        <v>147.37443866998007</v>
      </c>
      <c r="I1760" s="7">
        <v>84.535402690960964</v>
      </c>
    </row>
    <row r="1761" spans="1:9" x14ac:dyDescent="0.25">
      <c r="A1761" s="17"/>
      <c r="B1761" s="5">
        <f>DATE(YEAR(siječanj!B1761),MONTH(siječanj!B1761)+2,DAY(siječanj!B1761))</f>
        <v>42813</v>
      </c>
      <c r="C1761" s="9">
        <v>18.3125</v>
      </c>
      <c r="D1761">
        <v>0.9842026017645038</v>
      </c>
      <c r="E1761" s="6">
        <v>91.886633113676609</v>
      </c>
      <c r="F1761" s="7">
        <v>63.652583544056249</v>
      </c>
      <c r="G1761" s="7">
        <v>56.425388720483994</v>
      </c>
      <c r="H1761" s="7">
        <v>84.915094347785072</v>
      </c>
      <c r="I1761" s="7">
        <v>90.435063377860928</v>
      </c>
    </row>
    <row r="1762" spans="1:9" x14ac:dyDescent="0.25">
      <c r="A1762" s="17"/>
      <c r="B1762" s="5">
        <f>DATE(YEAR(siječanj!B1762),MONTH(siječanj!B1762)+2,DAY(siječanj!B1762))</f>
        <v>42813</v>
      </c>
      <c r="C1762" s="9">
        <v>18.3229166666667</v>
      </c>
      <c r="D1762">
        <v>0.9842026017645038</v>
      </c>
      <c r="E1762" s="6">
        <v>98.657383424882411</v>
      </c>
      <c r="F1762" s="7">
        <v>63.829704724503891</v>
      </c>
      <c r="G1762" s="7">
        <v>58.190876945039179</v>
      </c>
      <c r="H1762" s="7">
        <v>20.72287237639539</v>
      </c>
      <c r="I1762" s="7">
        <v>97.0988534500475</v>
      </c>
    </row>
    <row r="1763" spans="1:9" x14ac:dyDescent="0.25">
      <c r="A1763" s="17"/>
      <c r="B1763" s="5">
        <f>DATE(YEAR(siječanj!B1763),MONTH(siječanj!B1763)+2,DAY(siječanj!B1763))</f>
        <v>42813</v>
      </c>
      <c r="C1763" s="9">
        <v>18.3333333333333</v>
      </c>
      <c r="D1763">
        <v>0.9842026017645038</v>
      </c>
      <c r="E1763" s="6">
        <v>104.70599324537316</v>
      </c>
      <c r="F1763" s="7">
        <v>62.012380972592382</v>
      </c>
      <c r="G1763" s="7">
        <v>57.864922845813773</v>
      </c>
      <c r="H1763" s="7">
        <v>3.3215553547547616</v>
      </c>
      <c r="I1763" s="7">
        <v>103.05191097243284</v>
      </c>
    </row>
    <row r="1764" spans="1:9" x14ac:dyDescent="0.25">
      <c r="A1764" s="17"/>
      <c r="B1764" s="5">
        <f>DATE(YEAR(siječanj!B1764),MONTH(siječanj!B1764)+2,DAY(siječanj!B1764))</f>
        <v>42813</v>
      </c>
      <c r="C1764" s="9">
        <v>18.34375</v>
      </c>
      <c r="D1764">
        <v>0.9842026017645038</v>
      </c>
      <c r="E1764" s="6">
        <v>111.92668950901181</v>
      </c>
      <c r="F1764" s="7">
        <v>64.607732114694798</v>
      </c>
      <c r="G1764" s="7">
        <v>59.149269729752355</v>
      </c>
      <c r="H1764" s="7">
        <v>2.7994497654247459</v>
      </c>
      <c r="I1764" s="7">
        <v>110.15853902165722</v>
      </c>
    </row>
    <row r="1765" spans="1:9" x14ac:dyDescent="0.25">
      <c r="A1765" s="17"/>
      <c r="B1765" s="5">
        <f>DATE(YEAR(siječanj!B1765),MONTH(siječanj!B1765)+2,DAY(siječanj!B1765))</f>
        <v>42813</v>
      </c>
      <c r="C1765" s="9">
        <v>18.3541666666667</v>
      </c>
      <c r="D1765">
        <v>0.9842026017645038</v>
      </c>
      <c r="E1765" s="6">
        <v>120.99208706053705</v>
      </c>
      <c r="F1765" s="7">
        <v>65.391835620688525</v>
      </c>
      <c r="G1765" s="7">
        <v>57.662195540568256</v>
      </c>
      <c r="H1765" s="7">
        <v>2.2956095756314188</v>
      </c>
      <c r="I1765" s="7">
        <v>119.08072687789792</v>
      </c>
    </row>
    <row r="1766" spans="1:9" x14ac:dyDescent="0.25">
      <c r="A1766" s="17"/>
      <c r="B1766" s="5">
        <f>DATE(YEAR(siječanj!B1766),MONTH(siječanj!B1766)+2,DAY(siječanj!B1766))</f>
        <v>42813</v>
      </c>
      <c r="C1766" s="9">
        <v>18.3645833333333</v>
      </c>
      <c r="D1766">
        <v>0.9842026017645038</v>
      </c>
      <c r="E1766" s="6">
        <v>130.07834989573684</v>
      </c>
      <c r="F1766" s="7">
        <v>66.991978312568435</v>
      </c>
      <c r="G1766" s="7">
        <v>61.182043119923193</v>
      </c>
      <c r="H1766" s="7">
        <v>2.4127489643044222</v>
      </c>
      <c r="I1766" s="7">
        <v>128.02345040061766</v>
      </c>
    </row>
    <row r="1767" spans="1:9" x14ac:dyDescent="0.25">
      <c r="A1767" s="17"/>
      <c r="B1767" s="5">
        <f>DATE(YEAR(siječanj!B1767),MONTH(siječanj!B1767)+2,DAY(siječanj!B1767))</f>
        <v>42813</v>
      </c>
      <c r="C1767" s="9">
        <v>18.375</v>
      </c>
      <c r="D1767">
        <v>0.9842026017645038</v>
      </c>
      <c r="E1767" s="6">
        <v>137.3846689545332</v>
      </c>
      <c r="F1767" s="7">
        <v>65.974465387119849</v>
      </c>
      <c r="G1767" s="7">
        <v>62.673063290644038</v>
      </c>
      <c r="H1767" s="7">
        <v>2.1859451689513634</v>
      </c>
      <c r="I1767" s="7">
        <v>135.21434862760663</v>
      </c>
    </row>
    <row r="1768" spans="1:9" x14ac:dyDescent="0.25">
      <c r="A1768" s="17"/>
      <c r="B1768" s="5">
        <f>DATE(YEAR(siječanj!B1768),MONTH(siječanj!B1768)+2,DAY(siječanj!B1768))</f>
        <v>42813</v>
      </c>
      <c r="C1768" s="9">
        <v>18.3854166666667</v>
      </c>
      <c r="D1768">
        <v>0.9842026017645038</v>
      </c>
      <c r="E1768" s="6">
        <v>142.41206690247893</v>
      </c>
      <c r="F1768" s="7">
        <v>65.435370429296924</v>
      </c>
      <c r="G1768" s="7">
        <v>67.66439342452216</v>
      </c>
      <c r="H1768" s="7">
        <v>1.815739534811196</v>
      </c>
      <c r="I1768" s="7">
        <v>140.16232676808033</v>
      </c>
    </row>
    <row r="1769" spans="1:9" x14ac:dyDescent="0.25">
      <c r="A1769" s="17"/>
      <c r="B1769" s="5">
        <f>DATE(YEAR(siječanj!B1769),MONTH(siječanj!B1769)+2,DAY(siječanj!B1769))</f>
        <v>42813</v>
      </c>
      <c r="C1769" s="9">
        <v>18.3958333333333</v>
      </c>
      <c r="D1769">
        <v>0.9842026017645038</v>
      </c>
      <c r="E1769" s="6">
        <v>148.21715048697257</v>
      </c>
      <c r="F1769" s="7">
        <v>66.294699936282285</v>
      </c>
      <c r="G1769" s="7">
        <v>70.866791796836978</v>
      </c>
      <c r="H1769" s="7">
        <v>1.871903913159868</v>
      </c>
      <c r="I1769" s="7">
        <v>145.87570513539939</v>
      </c>
    </row>
    <row r="1770" spans="1:9" x14ac:dyDescent="0.25">
      <c r="A1770" s="17"/>
      <c r="B1770" s="5">
        <f>DATE(YEAR(siječanj!B1770),MONTH(siječanj!B1770)+2,DAY(siječanj!B1770))</f>
        <v>42813</v>
      </c>
      <c r="C1770" s="9">
        <v>18.40625</v>
      </c>
      <c r="D1770">
        <v>0.9842026017645038</v>
      </c>
      <c r="E1770" s="6">
        <v>152.72199629748761</v>
      </c>
      <c r="F1770" s="7">
        <v>70.113779197877719</v>
      </c>
      <c r="G1770" s="7">
        <v>77.594534080149785</v>
      </c>
      <c r="H1770" s="7">
        <v>1.9475228472654067</v>
      </c>
      <c r="I1770" s="7">
        <v>150.30938610265622</v>
      </c>
    </row>
    <row r="1771" spans="1:9" x14ac:dyDescent="0.25">
      <c r="A1771" s="17"/>
      <c r="B1771" s="5">
        <f>DATE(YEAR(siječanj!B1771),MONTH(siječanj!B1771)+2,DAY(siječanj!B1771))</f>
        <v>42813</v>
      </c>
      <c r="C1771" s="9">
        <v>18.4166666666667</v>
      </c>
      <c r="D1771">
        <v>0.9842026017645038</v>
      </c>
      <c r="E1771" s="6">
        <v>158.38598439333845</v>
      </c>
      <c r="F1771" s="7">
        <v>74.058617223025522</v>
      </c>
      <c r="G1771" s="7">
        <v>79.941447661371555</v>
      </c>
      <c r="H1771" s="7">
        <v>1.8417079462972668</v>
      </c>
      <c r="I1771" s="7">
        <v>155.88389792295578</v>
      </c>
    </row>
    <row r="1772" spans="1:9" x14ac:dyDescent="0.25">
      <c r="A1772" s="17"/>
      <c r="B1772" s="5">
        <f>DATE(YEAR(siječanj!B1772),MONTH(siječanj!B1772)+2,DAY(siječanj!B1772))</f>
        <v>42813</v>
      </c>
      <c r="C1772" s="9">
        <v>18.4270833333333</v>
      </c>
      <c r="D1772">
        <v>0.9842026017645038</v>
      </c>
      <c r="E1772" s="6">
        <v>162.82960995494057</v>
      </c>
      <c r="F1772" s="7">
        <v>84.217862805396223</v>
      </c>
      <c r="G1772" s="7">
        <v>94.627397435114261</v>
      </c>
      <c r="H1772" s="7">
        <v>2.0832166734461932</v>
      </c>
      <c r="I1772" s="7">
        <v>160.25732576195185</v>
      </c>
    </row>
    <row r="1773" spans="1:9" x14ac:dyDescent="0.25">
      <c r="A1773" s="17"/>
      <c r="B1773" s="5">
        <f>DATE(YEAR(siječanj!B1773),MONTH(siječanj!B1773)+2,DAY(siječanj!B1773))</f>
        <v>42813</v>
      </c>
      <c r="C1773" s="9">
        <v>18.4375</v>
      </c>
      <c r="D1773">
        <v>0.9842026017645038</v>
      </c>
      <c r="E1773" s="6">
        <v>170.07637616132186</v>
      </c>
      <c r="F1773" s="7">
        <v>88.648044608266844</v>
      </c>
      <c r="G1773" s="7">
        <v>96.112548709437817</v>
      </c>
      <c r="H1773" s="7">
        <v>2.3873986340160558</v>
      </c>
      <c r="I1773" s="7">
        <v>167.3896119166514</v>
      </c>
    </row>
    <row r="1774" spans="1:9" x14ac:dyDescent="0.25">
      <c r="A1774" s="17"/>
      <c r="B1774" s="5">
        <f>DATE(YEAR(siječanj!B1774),MONTH(siječanj!B1774)+2,DAY(siječanj!B1774))</f>
        <v>42813</v>
      </c>
      <c r="C1774" s="9">
        <v>18.4479166666667</v>
      </c>
      <c r="D1774">
        <v>0.9842026017645038</v>
      </c>
      <c r="E1774" s="6">
        <v>172.32301826247138</v>
      </c>
      <c r="F1774" s="7">
        <v>90.940094967214037</v>
      </c>
      <c r="G1774" s="7">
        <v>94.855803665893291</v>
      </c>
      <c r="H1774" s="7">
        <v>3.2469355519057062</v>
      </c>
      <c r="I1774" s="7">
        <v>169.60076291783645</v>
      </c>
    </row>
    <row r="1775" spans="1:9" x14ac:dyDescent="0.25">
      <c r="A1775" s="17"/>
      <c r="B1775" s="5">
        <f>DATE(YEAR(siječanj!B1775),MONTH(siječanj!B1775)+2,DAY(siječanj!B1775))</f>
        <v>42813</v>
      </c>
      <c r="C1775" s="9">
        <v>18.4583333333333</v>
      </c>
      <c r="D1775">
        <v>0.9842026017645038</v>
      </c>
      <c r="E1775" s="6">
        <v>175.22202626589058</v>
      </c>
      <c r="F1775" s="7">
        <v>90.15848844020789</v>
      </c>
      <c r="G1775" s="7">
        <v>98.351162123284666</v>
      </c>
      <c r="H1775" s="7">
        <v>3.205477105484289</v>
      </c>
      <c r="I1775" s="7">
        <v>172.45397413733772</v>
      </c>
    </row>
    <row r="1776" spans="1:9" x14ac:dyDescent="0.25">
      <c r="A1776" s="17"/>
      <c r="B1776" s="5">
        <f>DATE(YEAR(siječanj!B1776),MONTH(siječanj!B1776)+2,DAY(siječanj!B1776))</f>
        <v>42813</v>
      </c>
      <c r="C1776" s="9">
        <v>18.46875</v>
      </c>
      <c r="D1776">
        <v>0.9842026017645038</v>
      </c>
      <c r="E1776" s="6">
        <v>176.69561273326732</v>
      </c>
      <c r="F1776" s="7">
        <v>89.820558606566891</v>
      </c>
      <c r="G1776" s="7">
        <v>101.39320942659323</v>
      </c>
      <c r="H1776" s="7">
        <v>3.1775224330619065</v>
      </c>
      <c r="I1776" s="7">
        <v>173.90428177245488</v>
      </c>
    </row>
    <row r="1777" spans="1:9" x14ac:dyDescent="0.25">
      <c r="A1777" s="17"/>
      <c r="B1777" s="5">
        <f>DATE(YEAR(siječanj!B1777),MONTH(siječanj!B1777)+2,DAY(siječanj!B1777))</f>
        <v>42813</v>
      </c>
      <c r="C1777" s="9">
        <v>18.4791666666667</v>
      </c>
      <c r="D1777">
        <v>0.9842026017645038</v>
      </c>
      <c r="E1777" s="6">
        <v>178.41080594567293</v>
      </c>
      <c r="F1777" s="7">
        <v>91.072827636767016</v>
      </c>
      <c r="G1777" s="7">
        <v>95.881025754155658</v>
      </c>
      <c r="H1777" s="7">
        <v>4.1110020648510242</v>
      </c>
      <c r="I1777" s="7">
        <v>175.5923793946333</v>
      </c>
    </row>
    <row r="1778" spans="1:9" x14ac:dyDescent="0.25">
      <c r="A1778" s="17"/>
      <c r="B1778" s="5">
        <f>DATE(YEAR(siječanj!B1778),MONTH(siječanj!B1778)+2,DAY(siječanj!B1778))</f>
        <v>42813</v>
      </c>
      <c r="C1778" s="9">
        <v>18.4895833333333</v>
      </c>
      <c r="D1778">
        <v>0.9842026017645038</v>
      </c>
      <c r="E1778" s="6">
        <v>180.26676414491553</v>
      </c>
      <c r="F1778" s="7">
        <v>90.925421708669091</v>
      </c>
      <c r="G1778" s="7">
        <v>95.466305097680362</v>
      </c>
      <c r="H1778" s="7">
        <v>3.9993804010449043</v>
      </c>
      <c r="I1778" s="7">
        <v>177.41901828309403</v>
      </c>
    </row>
    <row r="1779" spans="1:9" x14ac:dyDescent="0.25">
      <c r="A1779" s="17"/>
      <c r="B1779" s="5">
        <f>DATE(YEAR(siječanj!B1779),MONTH(siječanj!B1779)+2,DAY(siječanj!B1779))</f>
        <v>42813</v>
      </c>
      <c r="C1779" s="9">
        <v>18.5</v>
      </c>
      <c r="D1779">
        <v>0.9842026017645038</v>
      </c>
      <c r="E1779" s="6">
        <v>180.14889707748364</v>
      </c>
      <c r="F1779" s="7">
        <v>91.997699836182235</v>
      </c>
      <c r="G1779" s="7">
        <v>96.619661418889621</v>
      </c>
      <c r="H1779" s="7">
        <v>4.0381754975804212</v>
      </c>
      <c r="I1779" s="7">
        <v>177.30301320866522</v>
      </c>
    </row>
    <row r="1780" spans="1:9" x14ac:dyDescent="0.25">
      <c r="A1780" s="17"/>
      <c r="B1780" s="5">
        <f>DATE(YEAR(siječanj!B1780),MONTH(siječanj!B1780)+2,DAY(siječanj!B1780))</f>
        <v>42813</v>
      </c>
      <c r="C1780" s="9">
        <v>18.5104166666667</v>
      </c>
      <c r="D1780">
        <v>0.9842026017645038</v>
      </c>
      <c r="E1780" s="6">
        <v>179.35266066239984</v>
      </c>
      <c r="F1780" s="7">
        <v>91.856398079830825</v>
      </c>
      <c r="G1780" s="7">
        <v>93.667446288149506</v>
      </c>
      <c r="H1780" s="7">
        <v>4.1734022624030711</v>
      </c>
      <c r="I1780" s="7">
        <v>176.51935525732009</v>
      </c>
    </row>
    <row r="1781" spans="1:9" x14ac:dyDescent="0.25">
      <c r="A1781" s="17"/>
      <c r="B1781" s="5">
        <f>DATE(YEAR(siječanj!B1781),MONTH(siječanj!B1781)+2,DAY(siječanj!B1781))</f>
        <v>42813</v>
      </c>
      <c r="C1781" s="9">
        <v>18.5208333333333</v>
      </c>
      <c r="D1781">
        <v>0.9842026017645038</v>
      </c>
      <c r="E1781" s="6">
        <v>176.44250392989744</v>
      </c>
      <c r="F1781" s="7">
        <v>91.446612966431815</v>
      </c>
      <c r="G1781" s="7">
        <v>92.137126544966293</v>
      </c>
      <c r="H1781" s="7">
        <v>5.1189004730802345</v>
      </c>
      <c r="I1781" s="7">
        <v>173.65517142964876</v>
      </c>
    </row>
    <row r="1782" spans="1:9" x14ac:dyDescent="0.25">
      <c r="A1782" s="17"/>
      <c r="B1782" s="5">
        <f>DATE(YEAR(siječanj!B1782),MONTH(siječanj!B1782)+2,DAY(siječanj!B1782))</f>
        <v>42813</v>
      </c>
      <c r="C1782" s="9">
        <v>18.53125</v>
      </c>
      <c r="D1782">
        <v>0.9842026017645038</v>
      </c>
      <c r="E1782" s="6">
        <v>174.27262757250904</v>
      </c>
      <c r="F1782" s="7">
        <v>87.170931237418372</v>
      </c>
      <c r="G1782" s="7">
        <v>94.177723794975961</v>
      </c>
      <c r="H1782" s="7">
        <v>5.9727776474459224</v>
      </c>
      <c r="I1782" s="7">
        <v>171.51957347319978</v>
      </c>
    </row>
    <row r="1783" spans="1:9" x14ac:dyDescent="0.25">
      <c r="A1783" s="17"/>
      <c r="B1783" s="5">
        <f>DATE(YEAR(siječanj!B1783),MONTH(siječanj!B1783)+2,DAY(siječanj!B1783))</f>
        <v>42813</v>
      </c>
      <c r="C1783" s="9">
        <v>18.5416666666667</v>
      </c>
      <c r="D1783">
        <v>0.9842026017645038</v>
      </c>
      <c r="E1783" s="6">
        <v>166.35184908432419</v>
      </c>
      <c r="F1783" s="7">
        <v>87.499350106151638</v>
      </c>
      <c r="G1783" s="7">
        <v>93.085412008443754</v>
      </c>
      <c r="H1783" s="7">
        <v>6.1307333981893288</v>
      </c>
      <c r="I1783" s="7">
        <v>163.72392267712794</v>
      </c>
    </row>
    <row r="1784" spans="1:9" x14ac:dyDescent="0.25">
      <c r="A1784" s="17"/>
      <c r="B1784" s="5">
        <f>DATE(YEAR(siječanj!B1784),MONTH(siječanj!B1784)+2,DAY(siječanj!B1784))</f>
        <v>42813</v>
      </c>
      <c r="C1784" s="9">
        <v>18.5520833333333</v>
      </c>
      <c r="D1784">
        <v>0.9842026017645038</v>
      </c>
      <c r="E1784" s="6">
        <v>159.65962123818966</v>
      </c>
      <c r="F1784" s="7">
        <v>87.595718264702569</v>
      </c>
      <c r="G1784" s="7">
        <v>88.493299029977763</v>
      </c>
      <c r="H1784" s="7">
        <v>7.059721439915517</v>
      </c>
      <c r="I1784" s="7">
        <v>157.13741461936149</v>
      </c>
    </row>
    <row r="1785" spans="1:9" x14ac:dyDescent="0.25">
      <c r="A1785" s="17"/>
      <c r="B1785" s="5">
        <f>DATE(YEAR(siječanj!B1785),MONTH(siječanj!B1785)+2,DAY(siječanj!B1785))</f>
        <v>42813</v>
      </c>
      <c r="C1785" s="9">
        <v>18.5625</v>
      </c>
      <c r="D1785">
        <v>0.9842026017645038</v>
      </c>
      <c r="E1785" s="6">
        <v>155.3210267684801</v>
      </c>
      <c r="F1785" s="7">
        <v>86.968491571794942</v>
      </c>
      <c r="G1785" s="7">
        <v>88.618969528259584</v>
      </c>
      <c r="H1785" s="7">
        <v>7.790245409295359</v>
      </c>
      <c r="I1785" s="7">
        <v>152.86735865427224</v>
      </c>
    </row>
    <row r="1786" spans="1:9" x14ac:dyDescent="0.25">
      <c r="A1786" s="17"/>
      <c r="B1786" s="5">
        <f>DATE(YEAR(siječanj!B1786),MONTH(siječanj!B1786)+2,DAY(siječanj!B1786))</f>
        <v>42813</v>
      </c>
      <c r="C1786" s="9">
        <v>18.5729166666667</v>
      </c>
      <c r="D1786">
        <v>0.9842026017645038</v>
      </c>
      <c r="E1786" s="6">
        <v>150.19866066500558</v>
      </c>
      <c r="F1786" s="7">
        <v>85.882189480433453</v>
      </c>
      <c r="G1786" s="7">
        <v>91.127828595392813</v>
      </c>
      <c r="H1786" s="7">
        <v>7.2090810613801732</v>
      </c>
      <c r="I1786" s="7">
        <v>147.82591260804233</v>
      </c>
    </row>
    <row r="1787" spans="1:9" x14ac:dyDescent="0.25">
      <c r="A1787" s="17"/>
      <c r="B1787" s="5">
        <f>DATE(YEAR(siječanj!B1787),MONTH(siječanj!B1787)+2,DAY(siječanj!B1787))</f>
        <v>42813</v>
      </c>
      <c r="C1787" s="9">
        <v>18.5833333333333</v>
      </c>
      <c r="D1787">
        <v>0.9842026017645038</v>
      </c>
      <c r="E1787" s="6">
        <v>148.15065213414582</v>
      </c>
      <c r="F1787" s="7">
        <v>85.674731808883166</v>
      </c>
      <c r="G1787" s="7">
        <v>91.850403914968638</v>
      </c>
      <c r="H1787" s="7">
        <v>6.7739088925466806</v>
      </c>
      <c r="I1787" s="7">
        <v>145.81025728353424</v>
      </c>
    </row>
    <row r="1788" spans="1:9" x14ac:dyDescent="0.25">
      <c r="A1788" s="17"/>
      <c r="B1788" s="5">
        <f>DATE(YEAR(siječanj!B1788),MONTH(siječanj!B1788)+2,DAY(siječanj!B1788))</f>
        <v>42813</v>
      </c>
      <c r="C1788" s="9">
        <v>18.59375</v>
      </c>
      <c r="D1788">
        <v>0.9842026017645038</v>
      </c>
      <c r="E1788" s="6">
        <v>146.00686854695209</v>
      </c>
      <c r="F1788" s="7">
        <v>85.949623945065781</v>
      </c>
      <c r="G1788" s="7">
        <v>91.72496977497174</v>
      </c>
      <c r="H1788" s="7">
        <v>4.7946808801543748</v>
      </c>
      <c r="I1788" s="7">
        <v>143.70033989939816</v>
      </c>
    </row>
    <row r="1789" spans="1:9" x14ac:dyDescent="0.25">
      <c r="A1789" s="17"/>
      <c r="B1789" s="5">
        <f>DATE(YEAR(siječanj!B1789),MONTH(siječanj!B1789)+2,DAY(siječanj!B1789))</f>
        <v>42813</v>
      </c>
      <c r="C1789" s="9">
        <v>18.6041666666667</v>
      </c>
      <c r="D1789">
        <v>0.9842026017645038</v>
      </c>
      <c r="E1789" s="6">
        <v>144.67401431398113</v>
      </c>
      <c r="F1789" s="7">
        <v>87.353170623591751</v>
      </c>
      <c r="G1789" s="7">
        <v>90.452536951023262</v>
      </c>
      <c r="H1789" s="7">
        <v>3.812245817060361</v>
      </c>
      <c r="I1789" s="7">
        <v>142.3885412955353</v>
      </c>
    </row>
    <row r="1790" spans="1:9" x14ac:dyDescent="0.25">
      <c r="A1790" s="17"/>
      <c r="B1790" s="5">
        <f>DATE(YEAR(siječanj!B1790),MONTH(siječanj!B1790)+2,DAY(siječanj!B1790))</f>
        <v>42813</v>
      </c>
      <c r="C1790" s="9">
        <v>18.6145833333333</v>
      </c>
      <c r="D1790">
        <v>0.9842026017645038</v>
      </c>
      <c r="E1790" s="6">
        <v>141.0240823878037</v>
      </c>
      <c r="F1790" s="7">
        <v>85.343691713411758</v>
      </c>
      <c r="G1790" s="7">
        <v>92.105879178482439</v>
      </c>
      <c r="H1790" s="7">
        <v>3.6376898855410706</v>
      </c>
      <c r="I1790" s="7">
        <v>138.79626879752814</v>
      </c>
    </row>
    <row r="1791" spans="1:9" x14ac:dyDescent="0.25">
      <c r="A1791" s="17"/>
      <c r="B1791" s="5">
        <f>DATE(YEAR(siječanj!B1791),MONTH(siječanj!B1791)+2,DAY(siječanj!B1791))</f>
        <v>42813</v>
      </c>
      <c r="C1791" s="9">
        <v>18.625</v>
      </c>
      <c r="D1791">
        <v>0.9842026017645038</v>
      </c>
      <c r="E1791" s="6">
        <v>140.18718432562565</v>
      </c>
      <c r="F1791" s="7">
        <v>85.673044444270374</v>
      </c>
      <c r="G1791" s="7">
        <v>90.785133118662799</v>
      </c>
      <c r="H1791" s="7">
        <v>2.9960825971999006</v>
      </c>
      <c r="I1791" s="7">
        <v>137.97259154732083</v>
      </c>
    </row>
    <row r="1792" spans="1:9" x14ac:dyDescent="0.25">
      <c r="A1792" s="17"/>
      <c r="B1792" s="5">
        <f>DATE(YEAR(siječanj!B1792),MONTH(siječanj!B1792)+2,DAY(siječanj!B1792))</f>
        <v>42813</v>
      </c>
      <c r="C1792" s="9">
        <v>18.6354166666667</v>
      </c>
      <c r="D1792">
        <v>0.9842026017645038</v>
      </c>
      <c r="E1792" s="6">
        <v>139.70364231875803</v>
      </c>
      <c r="F1792" s="7">
        <v>86.380338792450502</v>
      </c>
      <c r="G1792" s="7">
        <v>90.23472678234036</v>
      </c>
      <c r="H1792" s="7">
        <v>2.4334406825880857</v>
      </c>
      <c r="I1792" s="7">
        <v>137.4966882460993</v>
      </c>
    </row>
    <row r="1793" spans="1:9" x14ac:dyDescent="0.25">
      <c r="A1793" s="17"/>
      <c r="B1793" s="5">
        <f>DATE(YEAR(siječanj!B1793),MONTH(siječanj!B1793)+2,DAY(siječanj!B1793))</f>
        <v>42813</v>
      </c>
      <c r="C1793" s="9">
        <v>18.6458333333333</v>
      </c>
      <c r="D1793">
        <v>0.9842026017645038</v>
      </c>
      <c r="E1793" s="6">
        <v>138.36507824528005</v>
      </c>
      <c r="F1793" s="7">
        <v>85.977503537100404</v>
      </c>
      <c r="G1793" s="7">
        <v>90.214904734986249</v>
      </c>
      <c r="H1793" s="7">
        <v>2.2896327904575018</v>
      </c>
      <c r="I1793" s="7">
        <v>136.17927000235377</v>
      </c>
    </row>
    <row r="1794" spans="1:9" x14ac:dyDescent="0.25">
      <c r="A1794" s="17"/>
      <c r="B1794" s="5">
        <f>DATE(YEAR(siječanj!B1794),MONTH(siječanj!B1794)+2,DAY(siječanj!B1794))</f>
        <v>42813</v>
      </c>
      <c r="C1794" s="9">
        <v>18.65625</v>
      </c>
      <c r="D1794">
        <v>0.9842026017645038</v>
      </c>
      <c r="E1794" s="6">
        <v>135.72310040449426</v>
      </c>
      <c r="F1794" s="7">
        <v>85.991751948498205</v>
      </c>
      <c r="G1794" s="7">
        <v>92.124198948601745</v>
      </c>
      <c r="H1794" s="7">
        <v>2.5115649458202416</v>
      </c>
      <c r="I1794" s="7">
        <v>133.57902853764824</v>
      </c>
    </row>
    <row r="1795" spans="1:9" x14ac:dyDescent="0.25">
      <c r="A1795" s="17"/>
      <c r="B1795" s="5">
        <f>DATE(YEAR(siječanj!B1795),MONTH(siječanj!B1795)+2,DAY(siječanj!B1795))</f>
        <v>42813</v>
      </c>
      <c r="C1795" s="9">
        <v>18.6666666666667</v>
      </c>
      <c r="D1795">
        <v>0.9842026017645038</v>
      </c>
      <c r="E1795" s="6">
        <v>135.43857407961383</v>
      </c>
      <c r="F1795" s="7">
        <v>87.514151620439137</v>
      </c>
      <c r="G1795" s="7">
        <v>91.702583841136899</v>
      </c>
      <c r="H1795" s="7">
        <v>2.9129936817583535</v>
      </c>
      <c r="I1795" s="7">
        <v>133.29899698843042</v>
      </c>
    </row>
    <row r="1796" spans="1:9" x14ac:dyDescent="0.25">
      <c r="A1796" s="17"/>
      <c r="B1796" s="5">
        <f>DATE(YEAR(siječanj!B1796),MONTH(siječanj!B1796)+2,DAY(siječanj!B1796))</f>
        <v>42813</v>
      </c>
      <c r="C1796" s="9">
        <v>18.6770833333333</v>
      </c>
      <c r="D1796">
        <v>0.9842026017645038</v>
      </c>
      <c r="E1796" s="6">
        <v>136.55277407434647</v>
      </c>
      <c r="F1796" s="7">
        <v>88.174051463758801</v>
      </c>
      <c r="G1796" s="7">
        <v>93.302933739897568</v>
      </c>
      <c r="H1796" s="7">
        <v>4.5841052167009115</v>
      </c>
      <c r="I1796" s="7">
        <v>134.39559552213228</v>
      </c>
    </row>
    <row r="1797" spans="1:9" x14ac:dyDescent="0.25">
      <c r="A1797" s="17"/>
      <c r="B1797" s="5">
        <f>DATE(YEAR(siječanj!B1797),MONTH(siječanj!B1797)+2,DAY(siječanj!B1797))</f>
        <v>42813</v>
      </c>
      <c r="C1797" s="9">
        <v>18.6875</v>
      </c>
      <c r="D1797">
        <v>0.9842026017645038</v>
      </c>
      <c r="E1797" s="6">
        <v>140.61340759288564</v>
      </c>
      <c r="F1797" s="7">
        <v>89.910538025942571</v>
      </c>
      <c r="G1797" s="7">
        <v>93.725794735949151</v>
      </c>
      <c r="H1797" s="7">
        <v>10.925191249044209</v>
      </c>
      <c r="I1797" s="7">
        <v>138.39208159589069</v>
      </c>
    </row>
    <row r="1798" spans="1:9" x14ac:dyDescent="0.25">
      <c r="A1798" s="17"/>
      <c r="B1798" s="5">
        <f>DATE(YEAR(siječanj!B1798),MONTH(siječanj!B1798)+2,DAY(siječanj!B1798))</f>
        <v>42813</v>
      </c>
      <c r="C1798" s="9">
        <v>18.6979166666667</v>
      </c>
      <c r="D1798">
        <v>0.9842026017645038</v>
      </c>
      <c r="E1798" s="6">
        <v>144.39141343505648</v>
      </c>
      <c r="F1798" s="7">
        <v>92.455697084800363</v>
      </c>
      <c r="G1798" s="7">
        <v>93.581764406821762</v>
      </c>
      <c r="H1798" s="7">
        <v>54.854776305452049</v>
      </c>
      <c r="I1798" s="7">
        <v>142.1104047752367</v>
      </c>
    </row>
    <row r="1799" spans="1:9" x14ac:dyDescent="0.25">
      <c r="A1799" s="17"/>
      <c r="B1799" s="5">
        <f>DATE(YEAR(siječanj!B1799),MONTH(siječanj!B1799)+2,DAY(siječanj!B1799))</f>
        <v>42813</v>
      </c>
      <c r="C1799" s="9">
        <v>18.7083333333333</v>
      </c>
      <c r="D1799">
        <v>0.9842026017645038</v>
      </c>
      <c r="E1799" s="6">
        <v>148.57844156311623</v>
      </c>
      <c r="F1799" s="7">
        <v>94.902335693427716</v>
      </c>
      <c r="G1799" s="7">
        <v>95.972063754584553</v>
      </c>
      <c r="H1799" s="7">
        <v>135.56584736813161</v>
      </c>
      <c r="I1799" s="7">
        <v>146.23128875253428</v>
      </c>
    </row>
    <row r="1800" spans="1:9" x14ac:dyDescent="0.25">
      <c r="A1800" s="17"/>
      <c r="B1800" s="5">
        <f>DATE(YEAR(siječanj!B1800),MONTH(siječanj!B1800)+2,DAY(siječanj!B1800))</f>
        <v>42813</v>
      </c>
      <c r="C1800" s="9">
        <v>18.71875</v>
      </c>
      <c r="D1800">
        <v>0.9842026017645038</v>
      </c>
      <c r="E1800" s="6">
        <v>155.92473645294734</v>
      </c>
      <c r="F1800" s="7">
        <v>96.376330846535708</v>
      </c>
      <c r="G1800" s="7">
        <v>98.216013257169408</v>
      </c>
      <c r="H1800" s="7">
        <v>171.30523547336588</v>
      </c>
      <c r="I1800" s="7">
        <v>153.46153129643534</v>
      </c>
    </row>
    <row r="1801" spans="1:9" x14ac:dyDescent="0.25">
      <c r="A1801" s="17"/>
      <c r="B1801" s="5">
        <f>DATE(YEAR(siječanj!B1801),MONTH(siječanj!B1801)+2,DAY(siječanj!B1801))</f>
        <v>42813</v>
      </c>
      <c r="C1801" s="9">
        <v>18.7291666666667</v>
      </c>
      <c r="D1801">
        <v>0.9842026017645038</v>
      </c>
      <c r="E1801" s="6">
        <v>161.89608229572346</v>
      </c>
      <c r="F1801" s="7">
        <v>99.837600634396452</v>
      </c>
      <c r="G1801" s="7">
        <v>98.223793050209366</v>
      </c>
      <c r="H1801" s="7">
        <v>191.22882584759668</v>
      </c>
      <c r="I1801" s="7">
        <v>159.33854541093126</v>
      </c>
    </row>
    <row r="1802" spans="1:9" x14ac:dyDescent="0.25">
      <c r="A1802" s="17"/>
      <c r="B1802" s="5">
        <f>DATE(YEAR(siječanj!B1802),MONTH(siječanj!B1802)+2,DAY(siječanj!B1802))</f>
        <v>42813</v>
      </c>
      <c r="C1802" s="9">
        <v>18.7395833333333</v>
      </c>
      <c r="D1802">
        <v>0.9842026017645038</v>
      </c>
      <c r="E1802" s="6">
        <v>167.80119379011836</v>
      </c>
      <c r="F1802" s="7">
        <v>100.76864113342945</v>
      </c>
      <c r="G1802" s="7">
        <v>100.0856193092778</v>
      </c>
      <c r="H1802" s="7">
        <v>197.14644924939569</v>
      </c>
      <c r="I1802" s="7">
        <v>165.15037150742418</v>
      </c>
    </row>
    <row r="1803" spans="1:9" x14ac:dyDescent="0.25">
      <c r="A1803" s="17"/>
      <c r="B1803" s="5">
        <f>DATE(YEAR(siječanj!B1803),MONTH(siječanj!B1803)+2,DAY(siječanj!B1803))</f>
        <v>42813</v>
      </c>
      <c r="C1803" s="9">
        <v>18.75</v>
      </c>
      <c r="D1803">
        <v>0.9842026017645038</v>
      </c>
      <c r="E1803" s="6">
        <v>170.25114214174314</v>
      </c>
      <c r="F1803" s="7">
        <v>100.66590026767105</v>
      </c>
      <c r="G1803" s="7">
        <v>101.24604234259957</v>
      </c>
      <c r="H1803" s="7">
        <v>218.7389608708296</v>
      </c>
      <c r="I1803" s="7">
        <v>167.56161704928195</v>
      </c>
    </row>
    <row r="1804" spans="1:9" x14ac:dyDescent="0.25">
      <c r="A1804" s="17"/>
      <c r="B1804" s="5">
        <f>DATE(YEAR(siječanj!B1804),MONTH(siječanj!B1804)+2,DAY(siječanj!B1804))</f>
        <v>42813</v>
      </c>
      <c r="C1804" s="9">
        <v>18.7604166666667</v>
      </c>
      <c r="D1804">
        <v>0.9842026017645038</v>
      </c>
      <c r="E1804" s="6">
        <v>173.672538520437</v>
      </c>
      <c r="F1804" s="7">
        <v>103.06810226950029</v>
      </c>
      <c r="G1804" s="7">
        <v>103.56348725358349</v>
      </c>
      <c r="H1804" s="7">
        <v>224.51029305426195</v>
      </c>
      <c r="I1804" s="7">
        <v>170.92896426686011</v>
      </c>
    </row>
    <row r="1805" spans="1:9" x14ac:dyDescent="0.25">
      <c r="A1805" s="17"/>
      <c r="B1805" s="5">
        <f>DATE(YEAR(siječanj!B1805),MONTH(siječanj!B1805)+2,DAY(siječanj!B1805))</f>
        <v>42813</v>
      </c>
      <c r="C1805" s="9">
        <v>18.7708333333333</v>
      </c>
      <c r="D1805">
        <v>0.9842026017645038</v>
      </c>
      <c r="E1805" s="6">
        <v>175.29827690323361</v>
      </c>
      <c r="F1805" s="7">
        <v>101.32547145565047</v>
      </c>
      <c r="G1805" s="7">
        <v>108.9837636078323</v>
      </c>
      <c r="H1805" s="7">
        <v>238.12271932701179</v>
      </c>
      <c r="I1805" s="7">
        <v>172.52902021299695</v>
      </c>
    </row>
    <row r="1806" spans="1:9" x14ac:dyDescent="0.25">
      <c r="A1806" s="17"/>
      <c r="B1806" s="5">
        <f>DATE(YEAR(siječanj!B1806),MONTH(siječanj!B1806)+2,DAY(siječanj!B1806))</f>
        <v>42813</v>
      </c>
      <c r="C1806" s="9">
        <v>18.78125</v>
      </c>
      <c r="D1806">
        <v>0.9842026017645038</v>
      </c>
      <c r="E1806" s="6">
        <v>178.61796110306389</v>
      </c>
      <c r="F1806" s="7">
        <v>100.98790634927734</v>
      </c>
      <c r="G1806" s="7">
        <v>113.1656787858179</v>
      </c>
      <c r="H1806" s="7">
        <v>238.26213664234959</v>
      </c>
      <c r="I1806" s="7">
        <v>175.79626203950642</v>
      </c>
    </row>
    <row r="1807" spans="1:9" x14ac:dyDescent="0.25">
      <c r="A1807" s="17"/>
      <c r="B1807" s="5">
        <f>DATE(YEAR(siječanj!B1807),MONTH(siječanj!B1807)+2,DAY(siječanj!B1807))</f>
        <v>42813</v>
      </c>
      <c r="C1807" s="9">
        <v>18.7916666666667</v>
      </c>
      <c r="D1807">
        <v>0.9842026017645038</v>
      </c>
      <c r="E1807" s="6">
        <v>178.99082966739022</v>
      </c>
      <c r="F1807" s="7">
        <v>100.23692889678649</v>
      </c>
      <c r="G1807" s="7">
        <v>114.32142272631233</v>
      </c>
      <c r="H1807" s="7">
        <v>238.56371326065405</v>
      </c>
      <c r="I1807" s="7">
        <v>176.16324025063258</v>
      </c>
    </row>
    <row r="1808" spans="1:9" x14ac:dyDescent="0.25">
      <c r="A1808" s="17"/>
      <c r="B1808" s="5">
        <f>DATE(YEAR(siječanj!B1808),MONTH(siječanj!B1808)+2,DAY(siječanj!B1808))</f>
        <v>42813</v>
      </c>
      <c r="C1808" s="9">
        <v>18.8020833333333</v>
      </c>
      <c r="D1808">
        <v>0.9842026017645038</v>
      </c>
      <c r="E1808" s="6">
        <v>181.82115582256887</v>
      </c>
      <c r="F1808" s="7">
        <v>100.52600130850367</v>
      </c>
      <c r="G1808" s="7">
        <v>115.86813932475432</v>
      </c>
      <c r="H1808" s="7">
        <v>238.87782852616826</v>
      </c>
      <c r="I1808" s="7">
        <v>178.94885461640155</v>
      </c>
    </row>
    <row r="1809" spans="1:9" x14ac:dyDescent="0.25">
      <c r="A1809" s="17"/>
      <c r="B1809" s="5">
        <f>DATE(YEAR(siječanj!B1809),MONTH(siječanj!B1809)+2,DAY(siječanj!B1809))</f>
        <v>42813</v>
      </c>
      <c r="C1809" s="9">
        <v>18.8125</v>
      </c>
      <c r="D1809">
        <v>0.9842026017645038</v>
      </c>
      <c r="E1809" s="6">
        <v>185.9974550481636</v>
      </c>
      <c r="F1809" s="7">
        <v>100.00656955920893</v>
      </c>
      <c r="G1809" s="7">
        <v>118.53549464926792</v>
      </c>
      <c r="H1809" s="7">
        <v>238.7140120054919</v>
      </c>
      <c r="I1809" s="7">
        <v>183.05917917997897</v>
      </c>
    </row>
    <row r="1810" spans="1:9" x14ac:dyDescent="0.25">
      <c r="A1810" s="17"/>
      <c r="B1810" s="5">
        <f>DATE(YEAR(siječanj!B1810),MONTH(siječanj!B1810)+2,DAY(siječanj!B1810))</f>
        <v>42813</v>
      </c>
      <c r="C1810" s="9">
        <v>18.8229166666667</v>
      </c>
      <c r="D1810">
        <v>0.9842026017645038</v>
      </c>
      <c r="E1810" s="6">
        <v>184.32322023972895</v>
      </c>
      <c r="F1810" s="7">
        <v>98.948102971970542</v>
      </c>
      <c r="G1810" s="7">
        <v>114.49143243642021</v>
      </c>
      <c r="H1810" s="7">
        <v>238.45484995921566</v>
      </c>
      <c r="I1810" s="7">
        <v>181.41139292555289</v>
      </c>
    </row>
    <row r="1811" spans="1:9" x14ac:dyDescent="0.25">
      <c r="A1811" s="17"/>
      <c r="B1811" s="5">
        <f>DATE(YEAR(siječanj!B1811),MONTH(siječanj!B1811)+2,DAY(siječanj!B1811))</f>
        <v>42813</v>
      </c>
      <c r="C1811" s="9">
        <v>18.8333333333333</v>
      </c>
      <c r="D1811">
        <v>0.9842026017645038</v>
      </c>
      <c r="E1811" s="6">
        <v>183.96630310189826</v>
      </c>
      <c r="F1811" s="7">
        <v>98.504298022862841</v>
      </c>
      <c r="G1811" s="7">
        <v>113.53516687627149</v>
      </c>
      <c r="H1811" s="7">
        <v>238.57286846337863</v>
      </c>
      <c r="I1811" s="7">
        <v>181.06011414988558</v>
      </c>
    </row>
    <row r="1812" spans="1:9" x14ac:dyDescent="0.25">
      <c r="A1812" s="17"/>
      <c r="B1812" s="5">
        <f>DATE(YEAR(siječanj!B1812),MONTH(siječanj!B1812)+2,DAY(siječanj!B1812))</f>
        <v>42813</v>
      </c>
      <c r="C1812" s="9">
        <v>18.84375</v>
      </c>
      <c r="D1812">
        <v>0.9842026017645038</v>
      </c>
      <c r="E1812" s="6">
        <v>185.51139606658268</v>
      </c>
      <c r="F1812" s="7">
        <v>99.773637090796626</v>
      </c>
      <c r="G1812" s="7">
        <v>112.65045377929818</v>
      </c>
      <c r="H1812" s="7">
        <v>238.422995774512</v>
      </c>
      <c r="I1812" s="7">
        <v>182.58079866569599</v>
      </c>
    </row>
    <row r="1813" spans="1:9" x14ac:dyDescent="0.25">
      <c r="A1813" s="17"/>
      <c r="B1813" s="5">
        <f>DATE(YEAR(siječanj!B1813),MONTH(siječanj!B1813)+2,DAY(siječanj!B1813))</f>
        <v>42813</v>
      </c>
      <c r="C1813" s="9">
        <v>18.8541666666667</v>
      </c>
      <c r="D1813">
        <v>0.9842026017645038</v>
      </c>
      <c r="E1813" s="6">
        <v>183.71459471308694</v>
      </c>
      <c r="F1813" s="7">
        <v>96.815931412083259</v>
      </c>
      <c r="G1813" s="7">
        <v>111.25364842459875</v>
      </c>
      <c r="H1813" s="7">
        <v>237.71126827443578</v>
      </c>
      <c r="I1813" s="7">
        <v>180.81238209873152</v>
      </c>
    </row>
    <row r="1814" spans="1:9" x14ac:dyDescent="0.25">
      <c r="A1814" s="17"/>
      <c r="B1814" s="5">
        <f>DATE(YEAR(siječanj!B1814),MONTH(siječanj!B1814)+2,DAY(siječanj!B1814))</f>
        <v>42813</v>
      </c>
      <c r="C1814" s="9">
        <v>18.8645833333333</v>
      </c>
      <c r="D1814">
        <v>0.9842026017645038</v>
      </c>
      <c r="E1814" s="6">
        <v>181.14118061328981</v>
      </c>
      <c r="F1814" s="7">
        <v>96.233037118182963</v>
      </c>
      <c r="G1814" s="7">
        <v>110.19382188099185</v>
      </c>
      <c r="H1814" s="7">
        <v>238.22819818383357</v>
      </c>
      <c r="I1814" s="7">
        <v>178.27962124629371</v>
      </c>
    </row>
    <row r="1815" spans="1:9" x14ac:dyDescent="0.25">
      <c r="A1815" s="17"/>
      <c r="B1815" s="5">
        <f>DATE(YEAR(siječanj!B1815),MONTH(siječanj!B1815)+2,DAY(siječanj!B1815))</f>
        <v>42813</v>
      </c>
      <c r="C1815" s="9">
        <v>18.875</v>
      </c>
      <c r="D1815">
        <v>0.9842026017645038</v>
      </c>
      <c r="E1815" s="6">
        <v>177.08002404834917</v>
      </c>
      <c r="F1815" s="7">
        <v>91.736923847662908</v>
      </c>
      <c r="G1815" s="7">
        <v>100.94996152694725</v>
      </c>
      <c r="H1815" s="7">
        <v>239.96782571976502</v>
      </c>
      <c r="I1815" s="7">
        <v>174.28262038890617</v>
      </c>
    </row>
    <row r="1816" spans="1:9" x14ac:dyDescent="0.25">
      <c r="A1816" s="17"/>
      <c r="B1816" s="5">
        <f>DATE(YEAR(siječanj!B1816),MONTH(siječanj!B1816)+2,DAY(siječanj!B1816))</f>
        <v>42813</v>
      </c>
      <c r="C1816" s="9">
        <v>18.8854166666667</v>
      </c>
      <c r="D1816">
        <v>0.9842026017645038</v>
      </c>
      <c r="E1816" s="6">
        <v>183.90086076685344</v>
      </c>
      <c r="F1816" s="7">
        <v>82.071971889049138</v>
      </c>
      <c r="G1816" s="7">
        <v>87.047351182373546</v>
      </c>
      <c r="H1816" s="7">
        <v>245.244553926771</v>
      </c>
      <c r="I1816" s="7">
        <v>180.99570563346893</v>
      </c>
    </row>
    <row r="1817" spans="1:9" x14ac:dyDescent="0.25">
      <c r="A1817" s="17"/>
      <c r="B1817" s="5">
        <f>DATE(YEAR(siječanj!B1817),MONTH(siječanj!B1817)+2,DAY(siječanj!B1817))</f>
        <v>42813</v>
      </c>
      <c r="C1817" s="9">
        <v>18.8958333333333</v>
      </c>
      <c r="D1817">
        <v>0.9842026017645038</v>
      </c>
      <c r="E1817" s="6">
        <v>190.94167770081089</v>
      </c>
      <c r="F1817" s="7">
        <v>78.205197523196659</v>
      </c>
      <c r="G1817" s="7">
        <v>81.754023263574297</v>
      </c>
      <c r="H1817" s="7">
        <v>248.91502311854956</v>
      </c>
      <c r="I1817" s="7">
        <v>187.92529597841741</v>
      </c>
    </row>
    <row r="1818" spans="1:9" x14ac:dyDescent="0.25">
      <c r="A1818" s="17"/>
      <c r="B1818" s="5">
        <f>DATE(YEAR(siječanj!B1818),MONTH(siječanj!B1818)+2,DAY(siječanj!B1818))</f>
        <v>42813</v>
      </c>
      <c r="C1818" s="9">
        <v>18.90625</v>
      </c>
      <c r="D1818">
        <v>0.9842026017645038</v>
      </c>
      <c r="E1818" s="6">
        <v>191.48362820999725</v>
      </c>
      <c r="F1818" s="7">
        <v>77.274906518659137</v>
      </c>
      <c r="G1818" s="7">
        <v>82.475024196608032</v>
      </c>
      <c r="H1818" s="7">
        <v>249.97784374194373</v>
      </c>
      <c r="I1818" s="7">
        <v>188.45868507958622</v>
      </c>
    </row>
    <row r="1819" spans="1:9" x14ac:dyDescent="0.25">
      <c r="A1819" s="17"/>
      <c r="B1819" s="5">
        <f>DATE(YEAR(siječanj!B1819),MONTH(siječanj!B1819)+2,DAY(siječanj!B1819))</f>
        <v>42813</v>
      </c>
      <c r="C1819" s="9">
        <v>18.9166666666667</v>
      </c>
      <c r="D1819">
        <v>0.9842026017645038</v>
      </c>
      <c r="E1819" s="6">
        <v>189.23403342754949</v>
      </c>
      <c r="F1819" s="7">
        <v>76.589411638718843</v>
      </c>
      <c r="G1819" s="7">
        <v>82.69726908768807</v>
      </c>
      <c r="H1819" s="7">
        <v>249.90529521119893</v>
      </c>
      <c r="I1819" s="7">
        <v>186.24462804178529</v>
      </c>
    </row>
    <row r="1820" spans="1:9" x14ac:dyDescent="0.25">
      <c r="A1820" s="17"/>
      <c r="B1820" s="5">
        <f>DATE(YEAR(siječanj!B1820),MONTH(siječanj!B1820)+2,DAY(siječanj!B1820))</f>
        <v>42813</v>
      </c>
      <c r="C1820" s="9">
        <v>18.9270833333333</v>
      </c>
      <c r="D1820">
        <v>0.9842026017645038</v>
      </c>
      <c r="E1820" s="6">
        <v>190.09742423658219</v>
      </c>
      <c r="F1820" s="7">
        <v>74.869650426960675</v>
      </c>
      <c r="G1820" s="7">
        <v>71.11250826743354</v>
      </c>
      <c r="H1820" s="7">
        <v>251.58806727799265</v>
      </c>
      <c r="I1820" s="7">
        <v>187.09437952237482</v>
      </c>
    </row>
    <row r="1821" spans="1:9" x14ac:dyDescent="0.25">
      <c r="A1821" s="17"/>
      <c r="B1821" s="5">
        <f>DATE(YEAR(siječanj!B1821),MONTH(siječanj!B1821)+2,DAY(siječanj!B1821))</f>
        <v>42813</v>
      </c>
      <c r="C1821" s="9">
        <v>18.9375</v>
      </c>
      <c r="D1821">
        <v>0.9842026017645038</v>
      </c>
      <c r="E1821" s="6">
        <v>183.88872747983822</v>
      </c>
      <c r="F1821" s="7">
        <v>73.80693136025873</v>
      </c>
      <c r="G1821" s="7">
        <v>64.076246312964258</v>
      </c>
      <c r="H1821" s="7">
        <v>250.80586251927599</v>
      </c>
      <c r="I1821" s="7">
        <v>180.98376402082059</v>
      </c>
    </row>
    <row r="1822" spans="1:9" x14ac:dyDescent="0.25">
      <c r="A1822" s="17"/>
      <c r="B1822" s="5">
        <f>DATE(YEAR(siječanj!B1822),MONTH(siječanj!B1822)+2,DAY(siječanj!B1822))</f>
        <v>42813</v>
      </c>
      <c r="C1822" s="9">
        <v>18.9479166666667</v>
      </c>
      <c r="D1822">
        <v>0.9842026017645038</v>
      </c>
      <c r="E1822" s="6">
        <v>174.02239304310203</v>
      </c>
      <c r="F1822" s="7">
        <v>72.127767099006391</v>
      </c>
      <c r="G1822" s="7">
        <v>63.633911797877047</v>
      </c>
      <c r="H1822" s="7">
        <v>247.58873388312298</v>
      </c>
      <c r="I1822" s="7">
        <v>171.27329199830609</v>
      </c>
    </row>
    <row r="1823" spans="1:9" x14ac:dyDescent="0.25">
      <c r="A1823" s="17"/>
      <c r="B1823" s="5">
        <f>DATE(YEAR(siječanj!B1823),MONTH(siječanj!B1823)+2,DAY(siječanj!B1823))</f>
        <v>42813</v>
      </c>
      <c r="C1823" s="9">
        <v>18.9583333333333</v>
      </c>
      <c r="D1823">
        <v>0.9842026017645038</v>
      </c>
      <c r="E1823" s="6">
        <v>163.27433735333449</v>
      </c>
      <c r="F1823" s="7">
        <v>69.862405958483365</v>
      </c>
      <c r="G1823" s="7">
        <v>61.18616536865548</v>
      </c>
      <c r="H1823" s="7">
        <v>246.4558690579793</v>
      </c>
      <c r="I1823" s="7">
        <v>160.69502762452711</v>
      </c>
    </row>
    <row r="1824" spans="1:9" x14ac:dyDescent="0.25">
      <c r="A1824" s="17"/>
      <c r="B1824" s="5">
        <f>DATE(YEAR(siječanj!B1824),MONTH(siječanj!B1824)+2,DAY(siječanj!B1824))</f>
        <v>42813</v>
      </c>
      <c r="C1824" s="9">
        <v>18.96875</v>
      </c>
      <c r="D1824">
        <v>0.9842026017645038</v>
      </c>
      <c r="E1824" s="6">
        <v>150.77171109636959</v>
      </c>
      <c r="F1824" s="7">
        <v>68.163117569628128</v>
      </c>
      <c r="G1824" s="7">
        <v>60.239161848418398</v>
      </c>
      <c r="H1824" s="7">
        <v>247.14395645244039</v>
      </c>
      <c r="I1824" s="7">
        <v>148.38991033353307</v>
      </c>
    </row>
    <row r="1825" spans="1:9" x14ac:dyDescent="0.25">
      <c r="A1825" s="17"/>
      <c r="B1825" s="5">
        <f>DATE(YEAR(siječanj!B1825),MONTH(siječanj!B1825)+2,DAY(siječanj!B1825))</f>
        <v>42813</v>
      </c>
      <c r="C1825" s="9">
        <v>18.9791666666667</v>
      </c>
      <c r="D1825">
        <v>0.9842026017645038</v>
      </c>
      <c r="E1825" s="6">
        <v>138.69041806943579</v>
      </c>
      <c r="F1825" s="7">
        <v>66.64512668883701</v>
      </c>
      <c r="G1825" s="7">
        <v>62.82075917622435</v>
      </c>
      <c r="H1825" s="7">
        <v>248.13227028783231</v>
      </c>
      <c r="I1825" s="7">
        <v>136.49947030374545</v>
      </c>
    </row>
    <row r="1826" spans="1:9" ht="15.75" thickBot="1" x14ac:dyDescent="0.3">
      <c r="A1826" s="17"/>
      <c r="B1826" s="5">
        <f>DATE(YEAR(siječanj!B1826),MONTH(siječanj!B1826)+2,DAY(siječanj!B1826))</f>
        <v>42813</v>
      </c>
      <c r="C1826" s="9">
        <v>18.9895833333333</v>
      </c>
      <c r="D1826">
        <v>0.9842026017645038</v>
      </c>
      <c r="E1826" s="6">
        <v>129.46560451024814</v>
      </c>
      <c r="F1826" s="7">
        <v>65.803825129662428</v>
      </c>
      <c r="G1826" s="7">
        <v>63.452068149231572</v>
      </c>
      <c r="H1826" s="7">
        <v>248.62339280689747</v>
      </c>
      <c r="I1826" s="7">
        <v>127.42038479800051</v>
      </c>
    </row>
    <row r="1827" spans="1:9" x14ac:dyDescent="0.25">
      <c r="A1827" s="12">
        <f t="shared" ref="A1827" si="17">A1731+1</f>
        <v>79</v>
      </c>
      <c r="B1827" s="5">
        <f>DATE(YEAR(siječanj!B1827),MONTH(siječanj!B1827)+2,DAY(siječanj!B1827))</f>
        <v>42814</v>
      </c>
      <c r="C1827" s="9">
        <v>19</v>
      </c>
      <c r="D1827">
        <v>0.98095678253327767</v>
      </c>
      <c r="E1827" s="6">
        <v>114.21050561958097</v>
      </c>
      <c r="F1827" s="7">
        <v>63.230862630617139</v>
      </c>
      <c r="G1827" s="7">
        <v>58.826228045326161</v>
      </c>
      <c r="H1827" s="7">
        <v>240.75651032974372</v>
      </c>
      <c r="I1827" s="7">
        <v>112.03557012408298</v>
      </c>
    </row>
    <row r="1828" spans="1:9" x14ac:dyDescent="0.25">
      <c r="A1828" s="13"/>
      <c r="B1828" s="5">
        <f>DATE(YEAR(siječanj!B1828),MONTH(siječanj!B1828)+2,DAY(siječanj!B1828))</f>
        <v>42814</v>
      </c>
      <c r="C1828" s="9">
        <v>19.0104166666667</v>
      </c>
      <c r="D1828">
        <v>0.98095678253327767</v>
      </c>
      <c r="E1828" s="6">
        <v>105.07253662048491</v>
      </c>
      <c r="F1828" s="7">
        <v>61.885520011252581</v>
      </c>
      <c r="G1828" s="7">
        <v>58.352321671872375</v>
      </c>
      <c r="H1828" s="7">
        <v>241.50496465464531</v>
      </c>
      <c r="I1828" s="7">
        <v>103.07161745584087</v>
      </c>
    </row>
    <row r="1829" spans="1:9" x14ac:dyDescent="0.25">
      <c r="A1829" s="13"/>
      <c r="B1829" s="5">
        <f>DATE(YEAR(siječanj!B1829),MONTH(siječanj!B1829)+2,DAY(siječanj!B1829))</f>
        <v>42814</v>
      </c>
      <c r="C1829" s="9">
        <v>19.0208333333333</v>
      </c>
      <c r="D1829">
        <v>0.98095678253327767</v>
      </c>
      <c r="E1829" s="6">
        <v>97.465882730012268</v>
      </c>
      <c r="F1829" s="7">
        <v>60.958615759916491</v>
      </c>
      <c r="G1829" s="7">
        <v>58.445875485910491</v>
      </c>
      <c r="H1829" s="7">
        <v>241.54094138092981</v>
      </c>
      <c r="I1829" s="7">
        <v>95.609818729598587</v>
      </c>
    </row>
    <row r="1830" spans="1:9" x14ac:dyDescent="0.25">
      <c r="A1830" s="13"/>
      <c r="B1830" s="5">
        <f>DATE(YEAR(siječanj!B1830),MONTH(siječanj!B1830)+2,DAY(siječanj!B1830))</f>
        <v>42814</v>
      </c>
      <c r="C1830" s="9">
        <v>19.03125</v>
      </c>
      <c r="D1830">
        <v>0.98095678253327767</v>
      </c>
      <c r="E1830" s="6">
        <v>90.123772211392293</v>
      </c>
      <c r="F1830" s="7">
        <v>59.757969666088698</v>
      </c>
      <c r="G1830" s="7">
        <v>57.757115425371879</v>
      </c>
      <c r="H1830" s="7">
        <v>241.91591264113316</v>
      </c>
      <c r="I1830" s="7">
        <v>88.407525618249409</v>
      </c>
    </row>
    <row r="1831" spans="1:9" x14ac:dyDescent="0.25">
      <c r="A1831" s="13"/>
      <c r="B1831" s="5">
        <f>DATE(YEAR(siječanj!B1831),MONTH(siječanj!B1831)+2,DAY(siječanj!B1831))</f>
        <v>42814</v>
      </c>
      <c r="C1831" s="9">
        <v>19.0416666666667</v>
      </c>
      <c r="D1831">
        <v>0.98095678253327767</v>
      </c>
      <c r="E1831" s="6">
        <v>83.887757942026141</v>
      </c>
      <c r="F1831" s="7">
        <v>59.153941230612986</v>
      </c>
      <c r="G1831" s="7">
        <v>57.873912472786813</v>
      </c>
      <c r="H1831" s="7">
        <v>242.54503728962231</v>
      </c>
      <c r="I1831" s="7">
        <v>82.290265124740372</v>
      </c>
    </row>
    <row r="1832" spans="1:9" x14ac:dyDescent="0.25">
      <c r="A1832" s="13"/>
      <c r="B1832" s="5">
        <f>DATE(YEAR(siječanj!B1832),MONTH(siječanj!B1832)+2,DAY(siječanj!B1832))</f>
        <v>42814</v>
      </c>
      <c r="C1832" s="9">
        <v>19.0520833333333</v>
      </c>
      <c r="D1832">
        <v>0.98095678253327767</v>
      </c>
      <c r="E1832" s="6">
        <v>78.73468990803805</v>
      </c>
      <c r="F1832" s="7">
        <v>58.635202863926331</v>
      </c>
      <c r="G1832" s="7">
        <v>57.584389598023485</v>
      </c>
      <c r="H1832" s="7">
        <v>243.1245044145723</v>
      </c>
      <c r="I1832" s="7">
        <v>77.235328085944332</v>
      </c>
    </row>
    <row r="1833" spans="1:9" x14ac:dyDescent="0.25">
      <c r="A1833" s="13"/>
      <c r="B1833" s="5">
        <f>DATE(YEAR(siječanj!B1833),MONTH(siječanj!B1833)+2,DAY(siječanj!B1833))</f>
        <v>42814</v>
      </c>
      <c r="C1833" s="9">
        <v>19.0625</v>
      </c>
      <c r="D1833">
        <v>0.98095678253327767</v>
      </c>
      <c r="E1833" s="6">
        <v>75.225648023434943</v>
      </c>
      <c r="F1833" s="7">
        <v>58.661491283155058</v>
      </c>
      <c r="G1833" s="7">
        <v>57.0524792990159</v>
      </c>
      <c r="H1833" s="7">
        <v>242.79842157687085</v>
      </c>
      <c r="I1833" s="7">
        <v>73.793109649049555</v>
      </c>
    </row>
    <row r="1834" spans="1:9" x14ac:dyDescent="0.25">
      <c r="A1834" s="13"/>
      <c r="B1834" s="5">
        <f>DATE(YEAR(siječanj!B1834),MONTH(siječanj!B1834)+2,DAY(siječanj!B1834))</f>
        <v>42814</v>
      </c>
      <c r="C1834" s="9">
        <v>19.0729166666667</v>
      </c>
      <c r="D1834">
        <v>0.98095678253327767</v>
      </c>
      <c r="E1834" s="6">
        <v>71.711831231361032</v>
      </c>
      <c r="F1834" s="7">
        <v>58.016581329744746</v>
      </c>
      <c r="G1834" s="7">
        <v>57.041194192428087</v>
      </c>
      <c r="H1834" s="7">
        <v>242.77919105054488</v>
      </c>
      <c r="I1834" s="7">
        <v>70.34620723428533</v>
      </c>
    </row>
    <row r="1835" spans="1:9" x14ac:dyDescent="0.25">
      <c r="A1835" s="13"/>
      <c r="B1835" s="5">
        <f>DATE(YEAR(siječanj!B1835),MONTH(siječanj!B1835)+2,DAY(siječanj!B1835))</f>
        <v>42814</v>
      </c>
      <c r="C1835" s="9">
        <v>19.0833333333333</v>
      </c>
      <c r="D1835">
        <v>0.98095678253327767</v>
      </c>
      <c r="E1835" s="6">
        <v>69.314332424571177</v>
      </c>
      <c r="F1835" s="7">
        <v>57.324922158178616</v>
      </c>
      <c r="G1835" s="7">
        <v>56.867402749761133</v>
      </c>
      <c r="H1835" s="7">
        <v>242.70064473186702</v>
      </c>
      <c r="I1835" s="7">
        <v>67.994364518649391</v>
      </c>
    </row>
    <row r="1836" spans="1:9" x14ac:dyDescent="0.25">
      <c r="A1836" s="13"/>
      <c r="B1836" s="5">
        <f>DATE(YEAR(siječanj!B1836),MONTH(siječanj!B1836)+2,DAY(siječanj!B1836))</f>
        <v>42814</v>
      </c>
      <c r="C1836" s="9">
        <v>19.09375</v>
      </c>
      <c r="D1836">
        <v>0.98095678253327767</v>
      </c>
      <c r="E1836" s="6">
        <v>67.130175014678684</v>
      </c>
      <c r="F1836" s="7">
        <v>56.582473712566681</v>
      </c>
      <c r="G1836" s="7">
        <v>56.547121249374342</v>
      </c>
      <c r="H1836" s="7">
        <v>243.00878521247009</v>
      </c>
      <c r="I1836" s="7">
        <v>65.85180049329503</v>
      </c>
    </row>
    <row r="1837" spans="1:9" x14ac:dyDescent="0.25">
      <c r="A1837" s="13"/>
      <c r="B1837" s="5">
        <f>DATE(YEAR(siječanj!B1837),MONTH(siječanj!B1837)+2,DAY(siječanj!B1837))</f>
        <v>42814</v>
      </c>
      <c r="C1837" s="9">
        <v>19.1041666666667</v>
      </c>
      <c r="D1837">
        <v>0.98095678253327767</v>
      </c>
      <c r="E1837" s="6">
        <v>66.080111227734264</v>
      </c>
      <c r="F1837" s="7">
        <v>56.320715766018552</v>
      </c>
      <c r="G1837" s="7">
        <v>56.318634897142779</v>
      </c>
      <c r="H1837" s="7">
        <v>242.70273900699323</v>
      </c>
      <c r="I1837" s="7">
        <v>64.821733299399327</v>
      </c>
    </row>
    <row r="1838" spans="1:9" x14ac:dyDescent="0.25">
      <c r="A1838" s="13"/>
      <c r="B1838" s="5">
        <f>DATE(YEAR(siječanj!B1838),MONTH(siječanj!B1838)+2,DAY(siječanj!B1838))</f>
        <v>42814</v>
      </c>
      <c r="C1838" s="9">
        <v>19.1145833333333</v>
      </c>
      <c r="D1838">
        <v>0.98095678253327767</v>
      </c>
      <c r="E1838" s="6">
        <v>64.555148105769121</v>
      </c>
      <c r="F1838" s="7">
        <v>55.908505817487168</v>
      </c>
      <c r="G1838" s="7">
        <v>57.721457372926665</v>
      </c>
      <c r="H1838" s="7">
        <v>242.66911658999578</v>
      </c>
      <c r="I1838" s="7">
        <v>63.325810381794497</v>
      </c>
    </row>
    <row r="1839" spans="1:9" x14ac:dyDescent="0.25">
      <c r="A1839" s="13"/>
      <c r="B1839" s="5">
        <f>DATE(YEAR(siječanj!B1839),MONTH(siječanj!B1839)+2,DAY(siječanj!B1839))</f>
        <v>42814</v>
      </c>
      <c r="C1839" s="9">
        <v>19.125</v>
      </c>
      <c r="D1839">
        <v>0.98095678253327767</v>
      </c>
      <c r="E1839" s="6">
        <v>64.109793448692713</v>
      </c>
      <c r="F1839" s="7">
        <v>56.833678616298954</v>
      </c>
      <c r="G1839" s="7">
        <v>56.819009392437437</v>
      </c>
      <c r="H1839" s="7">
        <v>242.06113371891485</v>
      </c>
      <c r="I1839" s="7">
        <v>62.888936710302609</v>
      </c>
    </row>
    <row r="1840" spans="1:9" x14ac:dyDescent="0.25">
      <c r="A1840" s="13"/>
      <c r="B1840" s="5">
        <f>DATE(YEAR(siječanj!B1840),MONTH(siječanj!B1840)+2,DAY(siječanj!B1840))</f>
        <v>42814</v>
      </c>
      <c r="C1840" s="9">
        <v>19.1354166666667</v>
      </c>
      <c r="D1840">
        <v>0.98095678253327767</v>
      </c>
      <c r="E1840" s="6">
        <v>63.171685411596258</v>
      </c>
      <c r="F1840" s="7">
        <v>57.374994001664597</v>
      </c>
      <c r="G1840" s="7">
        <v>56.308747909901477</v>
      </c>
      <c r="H1840" s="7">
        <v>242.28146766431976</v>
      </c>
      <c r="I1840" s="7">
        <v>61.968693268563861</v>
      </c>
    </row>
    <row r="1841" spans="1:9" x14ac:dyDescent="0.25">
      <c r="A1841" s="13"/>
      <c r="B1841" s="5">
        <f>DATE(YEAR(siječanj!B1841),MONTH(siječanj!B1841)+2,DAY(siječanj!B1841))</f>
        <v>42814</v>
      </c>
      <c r="C1841" s="9">
        <v>19.1458333333333</v>
      </c>
      <c r="D1841">
        <v>0.98095678253327767</v>
      </c>
      <c r="E1841" s="6">
        <v>62.845163522423334</v>
      </c>
      <c r="F1841" s="7">
        <v>56.971613659408696</v>
      </c>
      <c r="G1841" s="7">
        <v>56.880033896751335</v>
      </c>
      <c r="H1841" s="7">
        <v>242.18745931438542</v>
      </c>
      <c r="I1841" s="7">
        <v>61.648389406734104</v>
      </c>
    </row>
    <row r="1842" spans="1:9" x14ac:dyDescent="0.25">
      <c r="A1842" s="13"/>
      <c r="B1842" s="5">
        <f>DATE(YEAR(siječanj!B1842),MONTH(siječanj!B1842)+2,DAY(siječanj!B1842))</f>
        <v>42814</v>
      </c>
      <c r="C1842" s="9">
        <v>19.15625</v>
      </c>
      <c r="D1842">
        <v>0.98095678253327767</v>
      </c>
      <c r="E1842" s="6">
        <v>62.308456379723822</v>
      </c>
      <c r="F1842" s="7">
        <v>57.384645246290731</v>
      </c>
      <c r="G1842" s="7">
        <v>55.223266477196816</v>
      </c>
      <c r="H1842" s="7">
        <v>242.09974479127499</v>
      </c>
      <c r="I1842" s="7">
        <v>61.12190289486896</v>
      </c>
    </row>
    <row r="1843" spans="1:9" x14ac:dyDescent="0.25">
      <c r="A1843" s="13"/>
      <c r="B1843" s="5">
        <f>DATE(YEAR(siječanj!B1843),MONTH(siječanj!B1843)+2,DAY(siječanj!B1843))</f>
        <v>42814</v>
      </c>
      <c r="C1843" s="9">
        <v>19.1666666666667</v>
      </c>
      <c r="D1843">
        <v>0.98095678253327767</v>
      </c>
      <c r="E1843" s="6">
        <v>62.065753916996449</v>
      </c>
      <c r="F1843" s="7">
        <v>57.456989501067156</v>
      </c>
      <c r="G1843" s="7">
        <v>55.216424105151383</v>
      </c>
      <c r="H1843" s="7">
        <v>241.76187440503605</v>
      </c>
      <c r="I1843" s="7">
        <v>60.883822267919015</v>
      </c>
    </row>
    <row r="1844" spans="1:9" x14ac:dyDescent="0.25">
      <c r="A1844" s="13"/>
      <c r="B1844" s="5">
        <f>DATE(YEAR(siječanj!B1844),MONTH(siječanj!B1844)+2,DAY(siječanj!B1844))</f>
        <v>42814</v>
      </c>
      <c r="C1844" s="9">
        <v>19.1770833333333</v>
      </c>
      <c r="D1844">
        <v>0.98095678253327767</v>
      </c>
      <c r="E1844" s="6">
        <v>63.106398898724152</v>
      </c>
      <c r="F1844" s="7">
        <v>56.959890282942155</v>
      </c>
      <c r="G1844" s="7">
        <v>56.510241344778144</v>
      </c>
      <c r="H1844" s="7">
        <v>241.89808329888163</v>
      </c>
      <c r="I1844" s="7">
        <v>61.904650020954023</v>
      </c>
    </row>
    <row r="1845" spans="1:9" x14ac:dyDescent="0.25">
      <c r="A1845" s="13"/>
      <c r="B1845" s="5">
        <f>DATE(YEAR(siječanj!B1845),MONTH(siječanj!B1845)+2,DAY(siječanj!B1845))</f>
        <v>42814</v>
      </c>
      <c r="C1845" s="9">
        <v>19.1875</v>
      </c>
      <c r="D1845">
        <v>0.98095678253327767</v>
      </c>
      <c r="E1845" s="6">
        <v>63.046502642030333</v>
      </c>
      <c r="F1845" s="7">
        <v>57.661188675158542</v>
      </c>
      <c r="G1845" s="7">
        <v>56.966340725408763</v>
      </c>
      <c r="H1845" s="7">
        <v>241.87951485953437</v>
      </c>
      <c r="I1845" s="7">
        <v>61.845894381701868</v>
      </c>
    </row>
    <row r="1846" spans="1:9" x14ac:dyDescent="0.25">
      <c r="A1846" s="13"/>
      <c r="B1846" s="5">
        <f>DATE(YEAR(siječanj!B1846),MONTH(siječanj!B1846)+2,DAY(siječanj!B1846))</f>
        <v>42814</v>
      </c>
      <c r="C1846" s="9">
        <v>19.1979166666667</v>
      </c>
      <c r="D1846">
        <v>0.98095678253327767</v>
      </c>
      <c r="E1846" s="6">
        <v>64.874109145822871</v>
      </c>
      <c r="F1846" s="7">
        <v>57.596527740958642</v>
      </c>
      <c r="G1846" s="7">
        <v>56.770295549303647</v>
      </c>
      <c r="H1846" s="7">
        <v>242.25039958288693</v>
      </c>
      <c r="I1846" s="7">
        <v>63.638697377399083</v>
      </c>
    </row>
    <row r="1847" spans="1:9" x14ac:dyDescent="0.25">
      <c r="A1847" s="13"/>
      <c r="B1847" s="5">
        <f>DATE(YEAR(siječanj!B1847),MONTH(siječanj!B1847)+2,DAY(siječanj!B1847))</f>
        <v>42814</v>
      </c>
      <c r="C1847" s="9">
        <v>19.2083333333333</v>
      </c>
      <c r="D1847">
        <v>0.98095678253327767</v>
      </c>
      <c r="E1847" s="6">
        <v>66.199470019532896</v>
      </c>
      <c r="F1847" s="7">
        <v>55.820903137340437</v>
      </c>
      <c r="G1847" s="7">
        <v>57.349657778567774</v>
      </c>
      <c r="H1847" s="7">
        <v>241.5709733262448</v>
      </c>
      <c r="I1847" s="7">
        <v>64.938819115769164</v>
      </c>
    </row>
    <row r="1848" spans="1:9" x14ac:dyDescent="0.25">
      <c r="A1848" s="13"/>
      <c r="B1848" s="5">
        <f>DATE(YEAR(siječanj!B1848),MONTH(siječanj!B1848)+2,DAY(siječanj!B1848))</f>
        <v>42814</v>
      </c>
      <c r="C1848" s="9">
        <v>19.21875</v>
      </c>
      <c r="D1848">
        <v>0.98095678253327767</v>
      </c>
      <c r="E1848" s="6">
        <v>69.297474847478838</v>
      </c>
      <c r="F1848" s="7">
        <v>55.626383263818866</v>
      </c>
      <c r="G1848" s="7">
        <v>60.011408607477421</v>
      </c>
      <c r="H1848" s="7">
        <v>240.12150890921947</v>
      </c>
      <c r="I1848" s="7">
        <v>67.977827964063579</v>
      </c>
    </row>
    <row r="1849" spans="1:9" x14ac:dyDescent="0.25">
      <c r="A1849" s="13"/>
      <c r="B1849" s="5">
        <f>DATE(YEAR(siječanj!B1849),MONTH(siječanj!B1849)+2,DAY(siječanj!B1849))</f>
        <v>42814</v>
      </c>
      <c r="C1849" s="9">
        <v>19.2291666666667</v>
      </c>
      <c r="D1849">
        <v>0.98095678253327767</v>
      </c>
      <c r="E1849" s="6">
        <v>72.543186192681816</v>
      </c>
      <c r="F1849" s="7">
        <v>56.333986227379476</v>
      </c>
      <c r="G1849" s="7">
        <v>61.3397181324152</v>
      </c>
      <c r="H1849" s="7">
        <v>239.99549335447909</v>
      </c>
      <c r="I1849" s="7">
        <v>71.161730522285652</v>
      </c>
    </row>
    <row r="1850" spans="1:9" x14ac:dyDescent="0.25">
      <c r="A1850" s="13"/>
      <c r="B1850" s="5">
        <f>DATE(YEAR(siječanj!B1850),MONTH(siječanj!B1850)+2,DAY(siječanj!B1850))</f>
        <v>42814</v>
      </c>
      <c r="C1850" s="9">
        <v>19.2395833333333</v>
      </c>
      <c r="D1850">
        <v>0.98095678253327767</v>
      </c>
      <c r="E1850" s="6">
        <v>79.448170854441585</v>
      </c>
      <c r="F1850" s="7">
        <v>56.97146937169834</v>
      </c>
      <c r="G1850" s="7">
        <v>59.811277237293638</v>
      </c>
      <c r="H1850" s="7">
        <v>238.78949692199149</v>
      </c>
      <c r="I1850" s="7">
        <v>77.935222059527149</v>
      </c>
    </row>
    <row r="1851" spans="1:9" x14ac:dyDescent="0.25">
      <c r="A1851" s="13"/>
      <c r="B1851" s="5">
        <f>DATE(YEAR(siječanj!B1851),MONTH(siječanj!B1851)+2,DAY(siječanj!B1851))</f>
        <v>42814</v>
      </c>
      <c r="C1851" s="9">
        <v>19.25</v>
      </c>
      <c r="D1851">
        <v>0.98095678253327767</v>
      </c>
      <c r="E1851" s="6">
        <v>84.609700925655986</v>
      </c>
      <c r="F1851" s="7">
        <v>59.558223371058624</v>
      </c>
      <c r="G1851" s="7">
        <v>60.019040175830206</v>
      </c>
      <c r="H1851" s="7">
        <v>235.3841995659989</v>
      </c>
      <c r="I1851" s="7">
        <v>82.998459991134382</v>
      </c>
    </row>
    <row r="1852" spans="1:9" x14ac:dyDescent="0.25">
      <c r="A1852" s="13"/>
      <c r="B1852" s="5">
        <f>DATE(YEAR(siječanj!B1852),MONTH(siječanj!B1852)+2,DAY(siječanj!B1852))</f>
        <v>42814</v>
      </c>
      <c r="C1852" s="9">
        <v>19.2604166666667</v>
      </c>
      <c r="D1852">
        <v>0.98095678253327767</v>
      </c>
      <c r="E1852" s="6">
        <v>91.188968614052186</v>
      </c>
      <c r="F1852" s="7">
        <v>67.59217510773577</v>
      </c>
      <c r="G1852" s="7">
        <v>61.1525063464507</v>
      </c>
      <c r="H1852" s="7">
        <v>222.05177407712301</v>
      </c>
      <c r="I1852" s="7">
        <v>89.452437254168672</v>
      </c>
    </row>
    <row r="1853" spans="1:9" x14ac:dyDescent="0.25">
      <c r="A1853" s="13"/>
      <c r="B1853" s="5">
        <f>DATE(YEAR(siječanj!B1853),MONTH(siječanj!B1853)+2,DAY(siječanj!B1853))</f>
        <v>42814</v>
      </c>
      <c r="C1853" s="9">
        <v>19.2708333333333</v>
      </c>
      <c r="D1853">
        <v>0.98095678253327767</v>
      </c>
      <c r="E1853" s="6">
        <v>96.81598219256432</v>
      </c>
      <c r="F1853" s="7">
        <v>76.744076040246142</v>
      </c>
      <c r="G1853" s="7">
        <v>62.256267488548424</v>
      </c>
      <c r="H1853" s="7">
        <v>212.8201683154382</v>
      </c>
      <c r="I1853" s="7">
        <v>94.972294389417002</v>
      </c>
    </row>
    <row r="1854" spans="1:9" x14ac:dyDescent="0.25">
      <c r="A1854" s="13"/>
      <c r="B1854" s="5">
        <f>DATE(YEAR(siječanj!B1854),MONTH(siječanj!B1854)+2,DAY(siječanj!B1854))</f>
        <v>42814</v>
      </c>
      <c r="C1854" s="9">
        <v>19.28125</v>
      </c>
      <c r="D1854">
        <v>0.98095678253327767</v>
      </c>
      <c r="E1854" s="6">
        <v>103.19909160047166</v>
      </c>
      <c r="F1854" s="7">
        <v>78.107502719308826</v>
      </c>
      <c r="G1854" s="7">
        <v>66.775053313665651</v>
      </c>
      <c r="H1854" s="7">
        <v>192.78100675855055</v>
      </c>
      <c r="I1854" s="7">
        <v>101.23384885675569</v>
      </c>
    </row>
    <row r="1855" spans="1:9" x14ac:dyDescent="0.25">
      <c r="A1855" s="13"/>
      <c r="B1855" s="5">
        <f>DATE(YEAR(siječanj!B1855),MONTH(siječanj!B1855)+2,DAY(siječanj!B1855))</f>
        <v>42814</v>
      </c>
      <c r="C1855" s="9">
        <v>19.2916666666667</v>
      </c>
      <c r="D1855">
        <v>0.98095678253327767</v>
      </c>
      <c r="E1855" s="6">
        <v>108.80575996421695</v>
      </c>
      <c r="F1855" s="7">
        <v>85.890698447352591</v>
      </c>
      <c r="G1855" s="7">
        <v>79.027718580367122</v>
      </c>
      <c r="H1855" s="7">
        <v>152.50537672444474</v>
      </c>
      <c r="I1855" s="7">
        <v>106.73374821558637</v>
      </c>
    </row>
    <row r="1856" spans="1:9" x14ac:dyDescent="0.25">
      <c r="A1856" s="13"/>
      <c r="B1856" s="5">
        <f>DATE(YEAR(siječanj!B1856),MONTH(siječanj!B1856)+2,DAY(siječanj!B1856))</f>
        <v>42814</v>
      </c>
      <c r="C1856" s="9">
        <v>19.3020833333333</v>
      </c>
      <c r="D1856">
        <v>0.98095678253327767</v>
      </c>
      <c r="E1856" s="6">
        <v>110.49196727500454</v>
      </c>
      <c r="F1856" s="7">
        <v>108.70963952070079</v>
      </c>
      <c r="G1856" s="7">
        <v>96.372699059706349</v>
      </c>
      <c r="H1856" s="7">
        <v>118.13140299453053</v>
      </c>
      <c r="I1856" s="7">
        <v>108.38784471386066</v>
      </c>
    </row>
    <row r="1857" spans="1:9" x14ac:dyDescent="0.25">
      <c r="A1857" s="13"/>
      <c r="B1857" s="5">
        <f>DATE(YEAR(siječanj!B1857),MONTH(siječanj!B1857)+2,DAY(siječanj!B1857))</f>
        <v>42814</v>
      </c>
      <c r="C1857" s="9">
        <v>19.3125</v>
      </c>
      <c r="D1857">
        <v>0.98095678253327767</v>
      </c>
      <c r="E1857" s="6">
        <v>113.90643006326174</v>
      </c>
      <c r="F1857" s="7">
        <v>123.76040281185824</v>
      </c>
      <c r="G1857" s="7">
        <v>105.03679257115157</v>
      </c>
      <c r="H1857" s="7">
        <v>61.465482757994558</v>
      </c>
      <c r="I1857" s="7">
        <v>111.73728514470905</v>
      </c>
    </row>
    <row r="1858" spans="1:9" x14ac:dyDescent="0.25">
      <c r="A1858" s="13"/>
      <c r="B1858" s="5">
        <f>DATE(YEAR(siječanj!B1858),MONTH(siječanj!B1858)+2,DAY(siječanj!B1858))</f>
        <v>42814</v>
      </c>
      <c r="C1858" s="9">
        <v>19.3229166666667</v>
      </c>
      <c r="D1858">
        <v>0.98095678253327767</v>
      </c>
      <c r="E1858" s="6">
        <v>114.36410955945101</v>
      </c>
      <c r="F1858" s="7">
        <v>134.71091418184517</v>
      </c>
      <c r="G1858" s="7">
        <v>118.42377329587029</v>
      </c>
      <c r="H1858" s="7">
        <v>18.631288603758268</v>
      </c>
      <c r="I1858" s="7">
        <v>112.18624895072233</v>
      </c>
    </row>
    <row r="1859" spans="1:9" x14ac:dyDescent="0.25">
      <c r="A1859" s="13"/>
      <c r="B1859" s="5">
        <f>DATE(YEAR(siječanj!B1859),MONTH(siječanj!B1859)+2,DAY(siječanj!B1859))</f>
        <v>42814</v>
      </c>
      <c r="C1859" s="9">
        <v>19.3333333333333</v>
      </c>
      <c r="D1859">
        <v>0.98095678253327767</v>
      </c>
      <c r="E1859" s="6">
        <v>113.07932994050408</v>
      </c>
      <c r="F1859" s="7">
        <v>145.64819116239872</v>
      </c>
      <c r="G1859" s="7">
        <v>124.36690221891899</v>
      </c>
      <c r="H1859" s="7">
        <v>4.5352137938048376</v>
      </c>
      <c r="I1859" s="7">
        <v>110.92593566945581</v>
      </c>
    </row>
    <row r="1860" spans="1:9" x14ac:dyDescent="0.25">
      <c r="A1860" s="13"/>
      <c r="B1860" s="5">
        <f>DATE(YEAR(siječanj!B1860),MONTH(siječanj!B1860)+2,DAY(siječanj!B1860))</f>
        <v>42814</v>
      </c>
      <c r="C1860" s="9">
        <v>19.34375</v>
      </c>
      <c r="D1860">
        <v>0.98095678253327767</v>
      </c>
      <c r="E1860" s="6">
        <v>111.82296454437588</v>
      </c>
      <c r="F1860" s="7">
        <v>163.97717924886072</v>
      </c>
      <c r="G1860" s="7">
        <v>138.03216878468476</v>
      </c>
      <c r="H1860" s="7">
        <v>2.8059496193145197</v>
      </c>
      <c r="I1860" s="7">
        <v>109.69349551278374</v>
      </c>
    </row>
    <row r="1861" spans="1:9" x14ac:dyDescent="0.25">
      <c r="A1861" s="13"/>
      <c r="B1861" s="5">
        <f>DATE(YEAR(siječanj!B1861),MONTH(siječanj!B1861)+2,DAY(siječanj!B1861))</f>
        <v>42814</v>
      </c>
      <c r="C1861" s="9">
        <v>19.3541666666667</v>
      </c>
      <c r="D1861">
        <v>0.98095678253327767</v>
      </c>
      <c r="E1861" s="6">
        <v>112.85230100485599</v>
      </c>
      <c r="F1861" s="7">
        <v>174.37649553331445</v>
      </c>
      <c r="G1861" s="7">
        <v>151.29359518722779</v>
      </c>
      <c r="H1861" s="7">
        <v>2.500901544962761</v>
      </c>
      <c r="I1861" s="7">
        <v>110.70323009520051</v>
      </c>
    </row>
    <row r="1862" spans="1:9" x14ac:dyDescent="0.25">
      <c r="A1862" s="13"/>
      <c r="B1862" s="5">
        <f>DATE(YEAR(siječanj!B1862),MONTH(siječanj!B1862)+2,DAY(siječanj!B1862))</f>
        <v>42814</v>
      </c>
      <c r="C1862" s="9">
        <v>19.3645833333333</v>
      </c>
      <c r="D1862">
        <v>0.98095678253327767</v>
      </c>
      <c r="E1862" s="6">
        <v>113.01726805335896</v>
      </c>
      <c r="F1862" s="7">
        <v>195.67906094662914</v>
      </c>
      <c r="G1862" s="7">
        <v>164.83782227466756</v>
      </c>
      <c r="H1862" s="7">
        <v>2.2367398418785558</v>
      </c>
      <c r="I1862" s="7">
        <v>110.865055640324</v>
      </c>
    </row>
    <row r="1863" spans="1:9" x14ac:dyDescent="0.25">
      <c r="A1863" s="13"/>
      <c r="B1863" s="5">
        <f>DATE(YEAR(siječanj!B1863),MONTH(siječanj!B1863)+2,DAY(siječanj!B1863))</f>
        <v>42814</v>
      </c>
      <c r="C1863" s="9">
        <v>19.375</v>
      </c>
      <c r="D1863">
        <v>0.98095678253327767</v>
      </c>
      <c r="E1863" s="6">
        <v>114.51449780607533</v>
      </c>
      <c r="F1863" s="7">
        <v>226.29833592161799</v>
      </c>
      <c r="G1863" s="7">
        <v>170.24945352418914</v>
      </c>
      <c r="H1863" s="7">
        <v>2.0013959246044664</v>
      </c>
      <c r="I1863" s="7">
        <v>112.33377332126173</v>
      </c>
    </row>
    <row r="1864" spans="1:9" x14ac:dyDescent="0.25">
      <c r="A1864" s="13"/>
      <c r="B1864" s="5">
        <f>DATE(YEAR(siječanj!B1864),MONTH(siječanj!B1864)+2,DAY(siječanj!B1864))</f>
        <v>42814</v>
      </c>
      <c r="C1864" s="9">
        <v>19.3854166666667</v>
      </c>
      <c r="D1864">
        <v>0.98095678253327767</v>
      </c>
      <c r="E1864" s="6">
        <v>114.69552545584456</v>
      </c>
      <c r="F1864" s="7">
        <v>224.26620784890383</v>
      </c>
      <c r="G1864" s="7">
        <v>192.31774986657288</v>
      </c>
      <c r="H1864" s="7">
        <v>1.7994713976560863</v>
      </c>
      <c r="I1864" s="7">
        <v>112.51135362212892</v>
      </c>
    </row>
    <row r="1865" spans="1:9" x14ac:dyDescent="0.25">
      <c r="A1865" s="13"/>
      <c r="B1865" s="5">
        <f>DATE(YEAR(siječanj!B1865),MONTH(siječanj!B1865)+2,DAY(siječanj!B1865))</f>
        <v>42814</v>
      </c>
      <c r="C1865" s="9">
        <v>19.3958333333333</v>
      </c>
      <c r="D1865">
        <v>0.98095678253327767</v>
      </c>
      <c r="E1865" s="6">
        <v>114.66386477234472</v>
      </c>
      <c r="F1865" s="7">
        <v>222.21478530292134</v>
      </c>
      <c r="G1865" s="7">
        <v>199.00677746402673</v>
      </c>
      <c r="H1865" s="7">
        <v>2.0213055401428144</v>
      </c>
      <c r="I1865" s="7">
        <v>112.48029585991011</v>
      </c>
    </row>
    <row r="1866" spans="1:9" x14ac:dyDescent="0.25">
      <c r="A1866" s="13"/>
      <c r="B1866" s="5">
        <f>DATE(YEAR(siječanj!B1866),MONTH(siječanj!B1866)+2,DAY(siječanj!B1866))</f>
        <v>42814</v>
      </c>
      <c r="C1866" s="9">
        <v>19.40625</v>
      </c>
      <c r="D1866">
        <v>0.98095678253327767</v>
      </c>
      <c r="E1866" s="6">
        <v>115.26417515145189</v>
      </c>
      <c r="F1866" s="7">
        <v>223.38164402457375</v>
      </c>
      <c r="G1866" s="7">
        <v>202.81214985766411</v>
      </c>
      <c r="H1866" s="7">
        <v>2.0379727297216848</v>
      </c>
      <c r="I1866" s="7">
        <v>113.06917439792042</v>
      </c>
    </row>
    <row r="1867" spans="1:9" x14ac:dyDescent="0.25">
      <c r="A1867" s="13"/>
      <c r="B1867" s="5">
        <f>DATE(YEAR(siječanj!B1867),MONTH(siječanj!B1867)+2,DAY(siječanj!B1867))</f>
        <v>42814</v>
      </c>
      <c r="C1867" s="9">
        <v>19.4166666666667</v>
      </c>
      <c r="D1867">
        <v>0.98095678253327767</v>
      </c>
      <c r="E1867" s="6">
        <v>115.7806273966948</v>
      </c>
      <c r="F1867" s="7">
        <v>233.44953143833649</v>
      </c>
      <c r="G1867" s="7">
        <v>204.14651255833996</v>
      </c>
      <c r="H1867" s="7">
        <v>2.1528378196186697</v>
      </c>
      <c r="I1867" s="7">
        <v>113.57579173074599</v>
      </c>
    </row>
    <row r="1868" spans="1:9" x14ac:dyDescent="0.25">
      <c r="A1868" s="13"/>
      <c r="B1868" s="5">
        <f>DATE(YEAR(siječanj!B1868),MONTH(siječanj!B1868)+2,DAY(siječanj!B1868))</f>
        <v>42814</v>
      </c>
      <c r="C1868" s="9">
        <v>19.4270833333333</v>
      </c>
      <c r="D1868">
        <v>0.98095678253327767</v>
      </c>
      <c r="E1868" s="6">
        <v>117.70282391431033</v>
      </c>
      <c r="F1868" s="7">
        <v>233.05350175332492</v>
      </c>
      <c r="G1868" s="7">
        <v>201.14896871583514</v>
      </c>
      <c r="H1868" s="7">
        <v>2.0651723029462246</v>
      </c>
      <c r="I1868" s="7">
        <v>115.4613834420628</v>
      </c>
    </row>
    <row r="1869" spans="1:9" x14ac:dyDescent="0.25">
      <c r="A1869" s="13"/>
      <c r="B1869" s="5">
        <f>DATE(YEAR(siječanj!B1869),MONTH(siječanj!B1869)+2,DAY(siječanj!B1869))</f>
        <v>42814</v>
      </c>
      <c r="C1869" s="9">
        <v>19.4375</v>
      </c>
      <c r="D1869">
        <v>0.98095678253327767</v>
      </c>
      <c r="E1869" s="6">
        <v>119.36682606923769</v>
      </c>
      <c r="F1869" s="7">
        <v>224.84094988716896</v>
      </c>
      <c r="G1869" s="7">
        <v>200.71013150215055</v>
      </c>
      <c r="H1869" s="7">
        <v>2.0439125100342506</v>
      </c>
      <c r="I1869" s="7">
        <v>117.09369764208877</v>
      </c>
    </row>
    <row r="1870" spans="1:9" x14ac:dyDescent="0.25">
      <c r="A1870" s="13"/>
      <c r="B1870" s="5">
        <f>DATE(YEAR(siječanj!B1870),MONTH(siječanj!B1870)+2,DAY(siječanj!B1870))</f>
        <v>42814</v>
      </c>
      <c r="C1870" s="9">
        <v>19.4479166666667</v>
      </c>
      <c r="D1870">
        <v>0.98095678253327767</v>
      </c>
      <c r="E1870" s="6">
        <v>120.2990237812482</v>
      </c>
      <c r="F1870" s="7">
        <v>223.612560473033</v>
      </c>
      <c r="G1870" s="7">
        <v>206.44674738132204</v>
      </c>
      <c r="H1870" s="7">
        <v>2.1179932420652436</v>
      </c>
      <c r="I1870" s="7">
        <v>118.00814331034748</v>
      </c>
    </row>
    <row r="1871" spans="1:9" x14ac:dyDescent="0.25">
      <c r="A1871" s="13"/>
      <c r="B1871" s="5">
        <f>DATE(YEAR(siječanj!B1871),MONTH(siječanj!B1871)+2,DAY(siječanj!B1871))</f>
        <v>42814</v>
      </c>
      <c r="C1871" s="9">
        <v>19.4583333333333</v>
      </c>
      <c r="D1871">
        <v>0.98095678253327767</v>
      </c>
      <c r="E1871" s="6">
        <v>120.44161794174322</v>
      </c>
      <c r="F1871" s="7">
        <v>220.83331865207199</v>
      </c>
      <c r="G1871" s="7">
        <v>207.7882048366188</v>
      </c>
      <c r="H1871" s="7">
        <v>2.2055167400806108</v>
      </c>
      <c r="I1871" s="7">
        <v>118.14802201923472</v>
      </c>
    </row>
    <row r="1872" spans="1:9" x14ac:dyDescent="0.25">
      <c r="A1872" s="13"/>
      <c r="B1872" s="5">
        <f>DATE(YEAR(siječanj!B1872),MONTH(siječanj!B1872)+2,DAY(siječanj!B1872))</f>
        <v>42814</v>
      </c>
      <c r="C1872" s="9">
        <v>19.46875</v>
      </c>
      <c r="D1872">
        <v>0.98095678253327767</v>
      </c>
      <c r="E1872" s="6">
        <v>119.70510608121384</v>
      </c>
      <c r="F1872" s="7">
        <v>218.93068879940361</v>
      </c>
      <c r="G1872" s="7">
        <v>202.89220320695213</v>
      </c>
      <c r="H1872" s="7">
        <v>2.1871133224123964</v>
      </c>
      <c r="I1872" s="7">
        <v>117.42553571423223</v>
      </c>
    </row>
    <row r="1873" spans="1:9" x14ac:dyDescent="0.25">
      <c r="A1873" s="13"/>
      <c r="B1873" s="5">
        <f>DATE(YEAR(siječanj!B1873),MONTH(siječanj!B1873)+2,DAY(siječanj!B1873))</f>
        <v>42814</v>
      </c>
      <c r="C1873" s="9">
        <v>19.4791666666667</v>
      </c>
      <c r="D1873">
        <v>0.98095678253327767</v>
      </c>
      <c r="E1873" s="6">
        <v>120.44897632128767</v>
      </c>
      <c r="F1873" s="7">
        <v>217.9524862590435</v>
      </c>
      <c r="G1873" s="7">
        <v>198.16359932804116</v>
      </c>
      <c r="H1873" s="7">
        <v>2.2458220350118125</v>
      </c>
      <c r="I1873" s="7">
        <v>118.1552402715573</v>
      </c>
    </row>
    <row r="1874" spans="1:9" x14ac:dyDescent="0.25">
      <c r="A1874" s="13"/>
      <c r="B1874" s="5">
        <f>DATE(YEAR(siječanj!B1874),MONTH(siječanj!B1874)+2,DAY(siječanj!B1874))</f>
        <v>42814</v>
      </c>
      <c r="C1874" s="9">
        <v>19.4895833333333</v>
      </c>
      <c r="D1874">
        <v>0.98095678253327767</v>
      </c>
      <c r="E1874" s="6">
        <v>121.09349255754478</v>
      </c>
      <c r="F1874" s="7">
        <v>213.70697669346259</v>
      </c>
      <c r="G1874" s="7">
        <v>193.81705860155719</v>
      </c>
      <c r="H1874" s="7">
        <v>1.9720050635091011</v>
      </c>
      <c r="I1874" s="7">
        <v>118.78748284496653</v>
      </c>
    </row>
    <row r="1875" spans="1:9" x14ac:dyDescent="0.25">
      <c r="A1875" s="13"/>
      <c r="B1875" s="5">
        <f>DATE(YEAR(siječanj!B1875),MONTH(siječanj!B1875)+2,DAY(siječanj!B1875))</f>
        <v>42814</v>
      </c>
      <c r="C1875" s="9">
        <v>19.5</v>
      </c>
      <c r="D1875">
        <v>0.98095678253327767</v>
      </c>
      <c r="E1875" s="6">
        <v>121.75431950454285</v>
      </c>
      <c r="F1875" s="7">
        <v>217.12100428015714</v>
      </c>
      <c r="G1875" s="7">
        <v>194.34726631969866</v>
      </c>
      <c r="H1875" s="7">
        <v>1.8552077197707495</v>
      </c>
      <c r="I1875" s="7">
        <v>119.43572552070505</v>
      </c>
    </row>
    <row r="1876" spans="1:9" x14ac:dyDescent="0.25">
      <c r="A1876" s="13"/>
      <c r="B1876" s="5">
        <f>DATE(YEAR(siječanj!B1876),MONTH(siječanj!B1876)+2,DAY(siječanj!B1876))</f>
        <v>42814</v>
      </c>
      <c r="C1876" s="9">
        <v>19.5104166666667</v>
      </c>
      <c r="D1876">
        <v>0.98095678253327767</v>
      </c>
      <c r="E1876" s="6">
        <v>122.15388626279226</v>
      </c>
      <c r="F1876" s="7">
        <v>209.51304998433443</v>
      </c>
      <c r="G1876" s="7">
        <v>191.17280629787848</v>
      </c>
      <c r="H1876" s="7">
        <v>1.8584301431024697</v>
      </c>
      <c r="I1876" s="7">
        <v>119.82768324228464</v>
      </c>
    </row>
    <row r="1877" spans="1:9" x14ac:dyDescent="0.25">
      <c r="A1877" s="13"/>
      <c r="B1877" s="5">
        <f>DATE(YEAR(siječanj!B1877),MONTH(siječanj!B1877)+2,DAY(siječanj!B1877))</f>
        <v>42814</v>
      </c>
      <c r="C1877" s="9">
        <v>19.5208333333333</v>
      </c>
      <c r="D1877">
        <v>0.98095678253327767</v>
      </c>
      <c r="E1877" s="6">
        <v>121.35695609166558</v>
      </c>
      <c r="F1877" s="7">
        <v>202.80363538078669</v>
      </c>
      <c r="G1877" s="7">
        <v>186.96608952426448</v>
      </c>
      <c r="H1877" s="7">
        <v>2.0521645941155739</v>
      </c>
      <c r="I1877" s="7">
        <v>119.04592918571252</v>
      </c>
    </row>
    <row r="1878" spans="1:9" x14ac:dyDescent="0.25">
      <c r="A1878" s="13"/>
      <c r="B1878" s="5">
        <f>DATE(YEAR(siječanj!B1878),MONTH(siječanj!B1878)+2,DAY(siječanj!B1878))</f>
        <v>42814</v>
      </c>
      <c r="C1878" s="9">
        <v>19.53125</v>
      </c>
      <c r="D1878">
        <v>0.98095678253327767</v>
      </c>
      <c r="E1878" s="6">
        <v>119.50901529058322</v>
      </c>
      <c r="F1878" s="7">
        <v>188.08041721611644</v>
      </c>
      <c r="G1878" s="7">
        <v>183.01533274895209</v>
      </c>
      <c r="H1878" s="7">
        <v>1.8821412580461154</v>
      </c>
      <c r="I1878" s="7">
        <v>117.2331791231708</v>
      </c>
    </row>
    <row r="1879" spans="1:9" x14ac:dyDescent="0.25">
      <c r="A1879" s="13"/>
      <c r="B1879" s="5">
        <f>DATE(YEAR(siječanj!B1879),MONTH(siječanj!B1879)+2,DAY(siječanj!B1879))</f>
        <v>42814</v>
      </c>
      <c r="C1879" s="9">
        <v>19.5416666666667</v>
      </c>
      <c r="D1879">
        <v>0.98095678253327767</v>
      </c>
      <c r="E1879" s="6">
        <v>117.01545955805148</v>
      </c>
      <c r="F1879" s="7">
        <v>183.97120342493591</v>
      </c>
      <c r="G1879" s="7">
        <v>177.7630390320623</v>
      </c>
      <c r="H1879" s="7">
        <v>1.8396246726163312</v>
      </c>
      <c r="I1879" s="7">
        <v>114.78710871471905</v>
      </c>
    </row>
    <row r="1880" spans="1:9" x14ac:dyDescent="0.25">
      <c r="A1880" s="13"/>
      <c r="B1880" s="5">
        <f>DATE(YEAR(siječanj!B1880),MONTH(siječanj!B1880)+2,DAY(siječanj!B1880))</f>
        <v>42814</v>
      </c>
      <c r="C1880" s="9">
        <v>19.5520833333333</v>
      </c>
      <c r="D1880">
        <v>0.98095678253327767</v>
      </c>
      <c r="E1880" s="6">
        <v>114.52559095527525</v>
      </c>
      <c r="F1880" s="7">
        <v>191.85516808669652</v>
      </c>
      <c r="G1880" s="7">
        <v>177.07111417414905</v>
      </c>
      <c r="H1880" s="7">
        <v>1.9441854088240811</v>
      </c>
      <c r="I1880" s="7">
        <v>112.34465522120905</v>
      </c>
    </row>
    <row r="1881" spans="1:9" x14ac:dyDescent="0.25">
      <c r="A1881" s="13"/>
      <c r="B1881" s="5">
        <f>DATE(YEAR(siječanj!B1881),MONTH(siječanj!B1881)+2,DAY(siječanj!B1881))</f>
        <v>42814</v>
      </c>
      <c r="C1881" s="9">
        <v>19.5625</v>
      </c>
      <c r="D1881">
        <v>0.98095678253327767</v>
      </c>
      <c r="E1881" s="6">
        <v>115.81265331942751</v>
      </c>
      <c r="F1881" s="7">
        <v>179.47433264393646</v>
      </c>
      <c r="G1881" s="7">
        <v>173.69798099258102</v>
      </c>
      <c r="H1881" s="7">
        <v>1.9256239703965834</v>
      </c>
      <c r="I1881" s="7">
        <v>113.60720777686753</v>
      </c>
    </row>
    <row r="1882" spans="1:9" x14ac:dyDescent="0.25">
      <c r="A1882" s="13"/>
      <c r="B1882" s="5">
        <f>DATE(YEAR(siječanj!B1882),MONTH(siječanj!B1882)+2,DAY(siječanj!B1882))</f>
        <v>42814</v>
      </c>
      <c r="C1882" s="9">
        <v>19.5729166666667</v>
      </c>
      <c r="D1882">
        <v>0.98095678253327767</v>
      </c>
      <c r="E1882" s="6">
        <v>116.63667372115381</v>
      </c>
      <c r="F1882" s="7">
        <v>173.34732736726258</v>
      </c>
      <c r="G1882" s="7">
        <v>174.79476355616401</v>
      </c>
      <c r="H1882" s="7">
        <v>1.9729631893786814</v>
      </c>
      <c r="I1882" s="7">
        <v>114.41553617888674</v>
      </c>
    </row>
    <row r="1883" spans="1:9" x14ac:dyDescent="0.25">
      <c r="A1883" s="13"/>
      <c r="B1883" s="5">
        <f>DATE(YEAR(siječanj!B1883),MONTH(siječanj!B1883)+2,DAY(siječanj!B1883))</f>
        <v>42814</v>
      </c>
      <c r="C1883" s="9">
        <v>19.5833333333333</v>
      </c>
      <c r="D1883">
        <v>0.98095678253327767</v>
      </c>
      <c r="E1883" s="6">
        <v>116.92035046781874</v>
      </c>
      <c r="F1883" s="7">
        <v>173.6502393751982</v>
      </c>
      <c r="G1883" s="7">
        <v>175.04398133423581</v>
      </c>
      <c r="H1883" s="7">
        <v>2.0837947493883826</v>
      </c>
      <c r="I1883" s="7">
        <v>114.69381080757468</v>
      </c>
    </row>
    <row r="1884" spans="1:9" x14ac:dyDescent="0.25">
      <c r="A1884" s="13"/>
      <c r="B1884" s="5">
        <f>DATE(YEAR(siječanj!B1884),MONTH(siječanj!B1884)+2,DAY(siječanj!B1884))</f>
        <v>42814</v>
      </c>
      <c r="C1884" s="9">
        <v>19.59375</v>
      </c>
      <c r="D1884">
        <v>0.98095678253327767</v>
      </c>
      <c r="E1884" s="6">
        <v>118.35242769488157</v>
      </c>
      <c r="F1884" s="7">
        <v>174.32652388962734</v>
      </c>
      <c r="G1884" s="7">
        <v>172.35976044396619</v>
      </c>
      <c r="H1884" s="7">
        <v>2.0311858381235921</v>
      </c>
      <c r="I1884" s="7">
        <v>116.09861667657341</v>
      </c>
    </row>
    <row r="1885" spans="1:9" x14ac:dyDescent="0.25">
      <c r="A1885" s="13"/>
      <c r="B1885" s="5">
        <f>DATE(YEAR(siječanj!B1885),MONTH(siječanj!B1885)+2,DAY(siječanj!B1885))</f>
        <v>42814</v>
      </c>
      <c r="C1885" s="9">
        <v>19.6041666666667</v>
      </c>
      <c r="D1885">
        <v>0.98095678253327767</v>
      </c>
      <c r="E1885" s="6">
        <v>118.63551886777644</v>
      </c>
      <c r="F1885" s="7">
        <v>175.25046222691719</v>
      </c>
      <c r="G1885" s="7">
        <v>172.80077295508679</v>
      </c>
      <c r="H1885" s="7">
        <v>2.0364165252821573</v>
      </c>
      <c r="I1885" s="7">
        <v>116.37631688269994</v>
      </c>
    </row>
    <row r="1886" spans="1:9" x14ac:dyDescent="0.25">
      <c r="A1886" s="13"/>
      <c r="B1886" s="5">
        <f>DATE(YEAR(siječanj!B1886),MONTH(siječanj!B1886)+2,DAY(siječanj!B1886))</f>
        <v>42814</v>
      </c>
      <c r="C1886" s="9">
        <v>19.6145833333333</v>
      </c>
      <c r="D1886">
        <v>0.98095678253327767</v>
      </c>
      <c r="E1886" s="6">
        <v>120.75475599652756</v>
      </c>
      <c r="F1886" s="7">
        <v>175.60955025008533</v>
      </c>
      <c r="G1886" s="7">
        <v>170.65971141575892</v>
      </c>
      <c r="H1886" s="7">
        <v>2.0419542527767991</v>
      </c>
      <c r="I1886" s="7">
        <v>118.4551969179447</v>
      </c>
    </row>
    <row r="1887" spans="1:9" x14ac:dyDescent="0.25">
      <c r="A1887" s="13"/>
      <c r="B1887" s="5">
        <f>DATE(YEAR(siječanj!B1887),MONTH(siječanj!B1887)+2,DAY(siječanj!B1887))</f>
        <v>42814</v>
      </c>
      <c r="C1887" s="9">
        <v>19.625</v>
      </c>
      <c r="D1887">
        <v>0.98095678253327767</v>
      </c>
      <c r="E1887" s="6">
        <v>122.5234230116167</v>
      </c>
      <c r="F1887" s="7">
        <v>172.04141938073707</v>
      </c>
      <c r="G1887" s="7">
        <v>167.27747243111168</v>
      </c>
      <c r="H1887" s="7">
        <v>2.1048695179936003</v>
      </c>
      <c r="I1887" s="7">
        <v>120.19018282243927</v>
      </c>
    </row>
    <row r="1888" spans="1:9" x14ac:dyDescent="0.25">
      <c r="A1888" s="13"/>
      <c r="B1888" s="5">
        <f>DATE(YEAR(siječanj!B1888),MONTH(siječanj!B1888)+2,DAY(siječanj!B1888))</f>
        <v>42814</v>
      </c>
      <c r="C1888" s="9">
        <v>19.6354166666667</v>
      </c>
      <c r="D1888">
        <v>0.98095678253327767</v>
      </c>
      <c r="E1888" s="6">
        <v>124.55186246107939</v>
      </c>
      <c r="F1888" s="7">
        <v>169.49560301119874</v>
      </c>
      <c r="G1888" s="7">
        <v>160.46717300311951</v>
      </c>
      <c r="H1888" s="7">
        <v>2.0276253703827711</v>
      </c>
      <c r="I1888" s="7">
        <v>122.17999425834778</v>
      </c>
    </row>
    <row r="1889" spans="1:9" x14ac:dyDescent="0.25">
      <c r="A1889" s="13"/>
      <c r="B1889" s="5">
        <f>DATE(YEAR(siječanj!B1889),MONTH(siječanj!B1889)+2,DAY(siječanj!B1889))</f>
        <v>42814</v>
      </c>
      <c r="C1889" s="9">
        <v>19.6458333333333</v>
      </c>
      <c r="D1889">
        <v>0.98095678253327767</v>
      </c>
      <c r="E1889" s="6">
        <v>126.38983759059366</v>
      </c>
      <c r="F1889" s="7">
        <v>168.15902987823037</v>
      </c>
      <c r="G1889" s="7">
        <v>158.06351740922119</v>
      </c>
      <c r="H1889" s="7">
        <v>1.9262960586892326</v>
      </c>
      <c r="I1889" s="7">
        <v>123.98296842777226</v>
      </c>
    </row>
    <row r="1890" spans="1:9" x14ac:dyDescent="0.25">
      <c r="A1890" s="13"/>
      <c r="B1890" s="5">
        <f>DATE(YEAR(siječanj!B1890),MONTH(siječanj!B1890)+2,DAY(siječanj!B1890))</f>
        <v>42814</v>
      </c>
      <c r="C1890" s="9">
        <v>19.65625</v>
      </c>
      <c r="D1890">
        <v>0.98095678253327767</v>
      </c>
      <c r="E1890" s="6">
        <v>130.07640856981439</v>
      </c>
      <c r="F1890" s="7">
        <v>167.00219915244776</v>
      </c>
      <c r="G1890" s="7">
        <v>158.00972386599747</v>
      </c>
      <c r="H1890" s="7">
        <v>2.3685881628729781</v>
      </c>
      <c r="I1890" s="7">
        <v>127.59933523412919</v>
      </c>
    </row>
    <row r="1891" spans="1:9" x14ac:dyDescent="0.25">
      <c r="A1891" s="13"/>
      <c r="B1891" s="5">
        <f>DATE(YEAR(siječanj!B1891),MONTH(siječanj!B1891)+2,DAY(siječanj!B1891))</f>
        <v>42814</v>
      </c>
      <c r="C1891" s="9">
        <v>19.6666666666667</v>
      </c>
      <c r="D1891">
        <v>0.98095678253327767</v>
      </c>
      <c r="E1891" s="6">
        <v>131.57279767679643</v>
      </c>
      <c r="F1891" s="7">
        <v>166.78634072976112</v>
      </c>
      <c r="G1891" s="7">
        <v>156.27444142904332</v>
      </c>
      <c r="H1891" s="7">
        <v>3.6702501630045994</v>
      </c>
      <c r="I1891" s="7">
        <v>129.06722827793214</v>
      </c>
    </row>
    <row r="1892" spans="1:9" x14ac:dyDescent="0.25">
      <c r="A1892" s="13"/>
      <c r="B1892" s="5">
        <f>DATE(YEAR(siječanj!B1892),MONTH(siječanj!B1892)+2,DAY(siječanj!B1892))</f>
        <v>42814</v>
      </c>
      <c r="C1892" s="9">
        <v>19.6770833333333</v>
      </c>
      <c r="D1892">
        <v>0.98095678253327767</v>
      </c>
      <c r="E1892" s="6">
        <v>134.35566059666692</v>
      </c>
      <c r="F1892" s="7">
        <v>166.04513075366307</v>
      </c>
      <c r="G1892" s="7">
        <v>155.610559079513</v>
      </c>
      <c r="H1892" s="7">
        <v>7.9268873600318468</v>
      </c>
      <c r="I1892" s="7">
        <v>131.79709653403947</v>
      </c>
    </row>
    <row r="1893" spans="1:9" x14ac:dyDescent="0.25">
      <c r="A1893" s="13"/>
      <c r="B1893" s="5">
        <f>DATE(YEAR(siječanj!B1893),MONTH(siječanj!B1893)+2,DAY(siječanj!B1893))</f>
        <v>42814</v>
      </c>
      <c r="C1893" s="9">
        <v>19.6875</v>
      </c>
      <c r="D1893">
        <v>0.98095678253327767</v>
      </c>
      <c r="E1893" s="6">
        <v>139.46780496411117</v>
      </c>
      <c r="F1893" s="7">
        <v>167.48945875032481</v>
      </c>
      <c r="G1893" s="7">
        <v>159.04218893356787</v>
      </c>
      <c r="H1893" s="7">
        <v>20.644646099761669</v>
      </c>
      <c r="I1893" s="7">
        <v>136.81188922457318</v>
      </c>
    </row>
    <row r="1894" spans="1:9" x14ac:dyDescent="0.25">
      <c r="A1894" s="13"/>
      <c r="B1894" s="5">
        <f>DATE(YEAR(siječanj!B1894),MONTH(siječanj!B1894)+2,DAY(siječanj!B1894))</f>
        <v>42814</v>
      </c>
      <c r="C1894" s="9">
        <v>19.6979166666667</v>
      </c>
      <c r="D1894">
        <v>0.98095678253327767</v>
      </c>
      <c r="E1894" s="6">
        <v>144.36072142952202</v>
      </c>
      <c r="F1894" s="7">
        <v>169.73075991514571</v>
      </c>
      <c r="G1894" s="7">
        <v>157.45022374481371</v>
      </c>
      <c r="H1894" s="7">
        <v>60.362832902209831</v>
      </c>
      <c r="I1894" s="7">
        <v>141.61162881768669</v>
      </c>
    </row>
    <row r="1895" spans="1:9" x14ac:dyDescent="0.25">
      <c r="A1895" s="13"/>
      <c r="B1895" s="5">
        <f>DATE(YEAR(siječanj!B1895),MONTH(siječanj!B1895)+2,DAY(siječanj!B1895))</f>
        <v>42814</v>
      </c>
      <c r="C1895" s="9">
        <v>19.7083333333333</v>
      </c>
      <c r="D1895">
        <v>0.98095678253327767</v>
      </c>
      <c r="E1895" s="6">
        <v>148.49353832894715</v>
      </c>
      <c r="F1895" s="7">
        <v>170.59657435311325</v>
      </c>
      <c r="G1895" s="7">
        <v>150.80896055128125</v>
      </c>
      <c r="H1895" s="7">
        <v>110.9485403774834</v>
      </c>
      <c r="I1895" s="7">
        <v>145.66574358614594</v>
      </c>
    </row>
    <row r="1896" spans="1:9" x14ac:dyDescent="0.25">
      <c r="A1896" s="13"/>
      <c r="B1896" s="5">
        <f>DATE(YEAR(siječanj!B1896),MONTH(siječanj!B1896)+2,DAY(siječanj!B1896))</f>
        <v>42814</v>
      </c>
      <c r="C1896" s="9">
        <v>19.71875</v>
      </c>
      <c r="D1896">
        <v>0.98095678253327767</v>
      </c>
      <c r="E1896" s="6">
        <v>154.82154524509178</v>
      </c>
      <c r="F1896" s="7">
        <v>167.85075918505174</v>
      </c>
      <c r="G1896" s="7">
        <v>151.44260105855685</v>
      </c>
      <c r="H1896" s="7">
        <v>138.61808034184077</v>
      </c>
      <c r="I1896" s="7">
        <v>151.87324489045551</v>
      </c>
    </row>
    <row r="1897" spans="1:9" x14ac:dyDescent="0.25">
      <c r="A1897" s="13"/>
      <c r="B1897" s="5">
        <f>DATE(YEAR(siječanj!B1897),MONTH(siječanj!B1897)+2,DAY(siječanj!B1897))</f>
        <v>42814</v>
      </c>
      <c r="C1897" s="9">
        <v>19.7291666666667</v>
      </c>
      <c r="D1897">
        <v>0.98095678253327767</v>
      </c>
      <c r="E1897" s="6">
        <v>161.31662231282206</v>
      </c>
      <c r="F1897" s="7">
        <v>165.433579317289</v>
      </c>
      <c r="G1897" s="7">
        <v>152.54713136659876</v>
      </c>
      <c r="H1897" s="7">
        <v>156.83548857388195</v>
      </c>
      <c r="I1897" s="7">
        <v>158.24463479312189</v>
      </c>
    </row>
    <row r="1898" spans="1:9" x14ac:dyDescent="0.25">
      <c r="A1898" s="13"/>
      <c r="B1898" s="5">
        <f>DATE(YEAR(siječanj!B1898),MONTH(siječanj!B1898)+2,DAY(siječanj!B1898))</f>
        <v>42814</v>
      </c>
      <c r="C1898" s="9">
        <v>19.7395833333333</v>
      </c>
      <c r="D1898">
        <v>0.98095678253327767</v>
      </c>
      <c r="E1898" s="6">
        <v>165.27638926072163</v>
      </c>
      <c r="F1898" s="7">
        <v>163.03876003663976</v>
      </c>
      <c r="G1898" s="7">
        <v>152.1277796901677</v>
      </c>
      <c r="H1898" s="7">
        <v>168.76362157999705</v>
      </c>
      <c r="I1898" s="7">
        <v>162.12899503791505</v>
      </c>
    </row>
    <row r="1899" spans="1:9" x14ac:dyDescent="0.25">
      <c r="A1899" s="13"/>
      <c r="B1899" s="5">
        <f>DATE(YEAR(siječanj!B1899),MONTH(siječanj!B1899)+2,DAY(siječanj!B1899))</f>
        <v>42814</v>
      </c>
      <c r="C1899" s="9">
        <v>19.75</v>
      </c>
      <c r="D1899">
        <v>0.98095678253327767</v>
      </c>
      <c r="E1899" s="6">
        <v>168.22764830939263</v>
      </c>
      <c r="F1899" s="7">
        <v>160.9655460384013</v>
      </c>
      <c r="G1899" s="7">
        <v>154.55266746898454</v>
      </c>
      <c r="H1899" s="7">
        <v>190.3388799348588</v>
      </c>
      <c r="I1899" s="7">
        <v>165.02405261872158</v>
      </c>
    </row>
    <row r="1900" spans="1:9" x14ac:dyDescent="0.25">
      <c r="A1900" s="13"/>
      <c r="B1900" s="5">
        <f>DATE(YEAR(siječanj!B1900),MONTH(siječanj!B1900)+2,DAY(siječanj!B1900))</f>
        <v>42814</v>
      </c>
      <c r="C1900" s="9">
        <v>19.7604166666667</v>
      </c>
      <c r="D1900">
        <v>0.98095678253327767</v>
      </c>
      <c r="E1900" s="6">
        <v>170.20497907870407</v>
      </c>
      <c r="F1900" s="7">
        <v>157.88218580392638</v>
      </c>
      <c r="G1900" s="7">
        <v>154.28828670602283</v>
      </c>
      <c r="H1900" s="7">
        <v>206.19261965032393</v>
      </c>
      <c r="I1900" s="7">
        <v>166.96372864818937</v>
      </c>
    </row>
    <row r="1901" spans="1:9" x14ac:dyDescent="0.25">
      <c r="A1901" s="13"/>
      <c r="B1901" s="5">
        <f>DATE(YEAR(siječanj!B1901),MONTH(siječanj!B1901)+2,DAY(siječanj!B1901))</f>
        <v>42814</v>
      </c>
      <c r="C1901" s="9">
        <v>19.7708333333333</v>
      </c>
      <c r="D1901">
        <v>0.98095678253327767</v>
      </c>
      <c r="E1901" s="6">
        <v>172.60463756095783</v>
      </c>
      <c r="F1901" s="7">
        <v>155.851660927994</v>
      </c>
      <c r="G1901" s="7">
        <v>157.65728562064069</v>
      </c>
      <c r="H1901" s="7">
        <v>223.14074713617856</v>
      </c>
      <c r="I1901" s="7">
        <v>169.3176899121197</v>
      </c>
    </row>
    <row r="1902" spans="1:9" x14ac:dyDescent="0.25">
      <c r="A1902" s="13"/>
      <c r="B1902" s="5">
        <f>DATE(YEAR(siječanj!B1902),MONTH(siječanj!B1902)+2,DAY(siječanj!B1902))</f>
        <v>42814</v>
      </c>
      <c r="C1902" s="9">
        <v>19.78125</v>
      </c>
      <c r="D1902">
        <v>0.98095678253327767</v>
      </c>
      <c r="E1902" s="6">
        <v>175.9302807182718</v>
      </c>
      <c r="F1902" s="7">
        <v>152.83204379756143</v>
      </c>
      <c r="G1902" s="7">
        <v>158.53707525435647</v>
      </c>
      <c r="H1902" s="7">
        <v>226.52135424859878</v>
      </c>
      <c r="I1902" s="7">
        <v>172.58000212357226</v>
      </c>
    </row>
    <row r="1903" spans="1:9" x14ac:dyDescent="0.25">
      <c r="A1903" s="13"/>
      <c r="B1903" s="5">
        <f>DATE(YEAR(siječanj!B1903),MONTH(siječanj!B1903)+2,DAY(siječanj!B1903))</f>
        <v>42814</v>
      </c>
      <c r="C1903" s="9">
        <v>19.7916666666667</v>
      </c>
      <c r="D1903">
        <v>0.98095678253327767</v>
      </c>
      <c r="E1903" s="6">
        <v>175.95199458766402</v>
      </c>
      <c r="F1903" s="7">
        <v>147.85642238560413</v>
      </c>
      <c r="G1903" s="7">
        <v>160.3672295032427</v>
      </c>
      <c r="H1903" s="7">
        <v>226.92957387666056</v>
      </c>
      <c r="I1903" s="7">
        <v>172.60130249102758</v>
      </c>
    </row>
    <row r="1904" spans="1:9" x14ac:dyDescent="0.25">
      <c r="A1904" s="13"/>
      <c r="B1904" s="5">
        <f>DATE(YEAR(siječanj!B1904),MONTH(siječanj!B1904)+2,DAY(siječanj!B1904))</f>
        <v>42814</v>
      </c>
      <c r="C1904" s="9">
        <v>19.8020833333333</v>
      </c>
      <c r="D1904">
        <v>0.98095678253327767</v>
      </c>
      <c r="E1904" s="6">
        <v>175.36246670590927</v>
      </c>
      <c r="F1904" s="7">
        <v>140.57132386568199</v>
      </c>
      <c r="G1904" s="7">
        <v>159.26278332272594</v>
      </c>
      <c r="H1904" s="7">
        <v>227.5613778771378</v>
      </c>
      <c r="I1904" s="7">
        <v>172.02300111692779</v>
      </c>
    </row>
    <row r="1905" spans="1:9" x14ac:dyDescent="0.25">
      <c r="A1905" s="13"/>
      <c r="B1905" s="5">
        <f>DATE(YEAR(siječanj!B1905),MONTH(siječanj!B1905)+2,DAY(siječanj!B1905))</f>
        <v>42814</v>
      </c>
      <c r="C1905" s="9">
        <v>19.8125</v>
      </c>
      <c r="D1905">
        <v>0.98095678253327767</v>
      </c>
      <c r="E1905" s="6">
        <v>176.30780906031077</v>
      </c>
      <c r="F1905" s="7">
        <v>134.80165111170021</v>
      </c>
      <c r="G1905" s="7">
        <v>155.81210459333383</v>
      </c>
      <c r="H1905" s="7">
        <v>227.54167428866535</v>
      </c>
      <c r="I1905" s="7">
        <v>172.95034111129391</v>
      </c>
    </row>
    <row r="1906" spans="1:9" x14ac:dyDescent="0.25">
      <c r="A1906" s="13"/>
      <c r="B1906" s="5">
        <f>DATE(YEAR(siječanj!B1906),MONTH(siječanj!B1906)+2,DAY(siječanj!B1906))</f>
        <v>42814</v>
      </c>
      <c r="C1906" s="9">
        <v>19.8229166666667</v>
      </c>
      <c r="D1906">
        <v>0.98095678253327767</v>
      </c>
      <c r="E1906" s="6">
        <v>177.31963091007862</v>
      </c>
      <c r="F1906" s="7">
        <v>130.35565377257763</v>
      </c>
      <c r="G1906" s="7">
        <v>151.1794060930925</v>
      </c>
      <c r="H1906" s="7">
        <v>227.64281257526383</v>
      </c>
      <c r="I1906" s="7">
        <v>173.94289461753905</v>
      </c>
    </row>
    <row r="1907" spans="1:9" x14ac:dyDescent="0.25">
      <c r="A1907" s="13"/>
      <c r="B1907" s="5">
        <f>DATE(YEAR(siječanj!B1907),MONTH(siječanj!B1907)+2,DAY(siječanj!B1907))</f>
        <v>42814</v>
      </c>
      <c r="C1907" s="9">
        <v>19.8333333333333</v>
      </c>
      <c r="D1907">
        <v>0.98095678253327767</v>
      </c>
      <c r="E1907" s="6">
        <v>179.80340160566286</v>
      </c>
      <c r="F1907" s="7">
        <v>126.98896457885616</v>
      </c>
      <c r="G1907" s="7">
        <v>146.83674324491062</v>
      </c>
      <c r="H1907" s="7">
        <v>227.66476345896481</v>
      </c>
      <c r="I1907" s="7">
        <v>176.37936632762981</v>
      </c>
    </row>
    <row r="1908" spans="1:9" x14ac:dyDescent="0.25">
      <c r="A1908" s="13"/>
      <c r="B1908" s="5">
        <f>DATE(YEAR(siječanj!B1908),MONTH(siječanj!B1908)+2,DAY(siječanj!B1908))</f>
        <v>42814</v>
      </c>
      <c r="C1908" s="9">
        <v>19.84375</v>
      </c>
      <c r="D1908">
        <v>0.98095678253327767</v>
      </c>
      <c r="E1908" s="6">
        <v>180.04181945488963</v>
      </c>
      <c r="F1908" s="7">
        <v>123.05797015791876</v>
      </c>
      <c r="G1908" s="7">
        <v>138.74269784387377</v>
      </c>
      <c r="H1908" s="7">
        <v>228.01853593427089</v>
      </c>
      <c r="I1908" s="7">
        <v>176.61324393390581</v>
      </c>
    </row>
    <row r="1909" spans="1:9" x14ac:dyDescent="0.25">
      <c r="A1909" s="13"/>
      <c r="B1909" s="5">
        <f>DATE(YEAR(siječanj!B1909),MONTH(siječanj!B1909)+2,DAY(siječanj!B1909))</f>
        <v>42814</v>
      </c>
      <c r="C1909" s="9">
        <v>19.8541666666667</v>
      </c>
      <c r="D1909">
        <v>0.98095678253327767</v>
      </c>
      <c r="E1909" s="6">
        <v>177.59679984791256</v>
      </c>
      <c r="F1909" s="7">
        <v>120.59816128772934</v>
      </c>
      <c r="G1909" s="7">
        <v>130.90143161947336</v>
      </c>
      <c r="H1909" s="7">
        <v>228.47810230778589</v>
      </c>
      <c r="I1909" s="7">
        <v>174.2147853670148</v>
      </c>
    </row>
    <row r="1910" spans="1:9" x14ac:dyDescent="0.25">
      <c r="A1910" s="13"/>
      <c r="B1910" s="5">
        <f>DATE(YEAR(siječanj!B1910),MONTH(siječanj!B1910)+2,DAY(siječanj!B1910))</f>
        <v>42814</v>
      </c>
      <c r="C1910" s="9">
        <v>19.8645833333333</v>
      </c>
      <c r="D1910">
        <v>0.98095678253327767</v>
      </c>
      <c r="E1910" s="6">
        <v>174.22960179538046</v>
      </c>
      <c r="F1910" s="7">
        <v>115.67175000098783</v>
      </c>
      <c r="G1910" s="7">
        <v>125.31950222261479</v>
      </c>
      <c r="H1910" s="7">
        <v>228.88071319902446</v>
      </c>
      <c r="I1910" s="7">
        <v>170.9117095992506</v>
      </c>
    </row>
    <row r="1911" spans="1:9" x14ac:dyDescent="0.25">
      <c r="A1911" s="13"/>
      <c r="B1911" s="5">
        <f>DATE(YEAR(siječanj!B1911),MONTH(siječanj!B1911)+2,DAY(siječanj!B1911))</f>
        <v>42814</v>
      </c>
      <c r="C1911" s="9">
        <v>19.875</v>
      </c>
      <c r="D1911">
        <v>0.98095678253327767</v>
      </c>
      <c r="E1911" s="6">
        <v>173.03849611468064</v>
      </c>
      <c r="F1911" s="7">
        <v>108.1757589604105</v>
      </c>
      <c r="G1911" s="7">
        <v>118.69762842059282</v>
      </c>
      <c r="H1911" s="7">
        <v>229.62329275215376</v>
      </c>
      <c r="I1911" s="7">
        <v>169.74328640305419</v>
      </c>
    </row>
    <row r="1912" spans="1:9" x14ac:dyDescent="0.25">
      <c r="A1912" s="13"/>
      <c r="B1912" s="5">
        <f>DATE(YEAR(siječanj!B1912),MONTH(siječanj!B1912)+2,DAY(siječanj!B1912))</f>
        <v>42814</v>
      </c>
      <c r="C1912" s="9">
        <v>19.8854166666667</v>
      </c>
      <c r="D1912">
        <v>0.98095678253327767</v>
      </c>
      <c r="E1912" s="6">
        <v>179.92860621018295</v>
      </c>
      <c r="F1912" s="7">
        <v>87.768534861791224</v>
      </c>
      <c r="G1912" s="7">
        <v>98.083776805853347</v>
      </c>
      <c r="H1912" s="7">
        <v>233.09076727639885</v>
      </c>
      <c r="I1912" s="7">
        <v>176.50218663363819</v>
      </c>
    </row>
    <row r="1913" spans="1:9" x14ac:dyDescent="0.25">
      <c r="A1913" s="13"/>
      <c r="B1913" s="5">
        <f>DATE(YEAR(siječanj!B1913),MONTH(siječanj!B1913)+2,DAY(siječanj!B1913))</f>
        <v>42814</v>
      </c>
      <c r="C1913" s="9">
        <v>19.8958333333333</v>
      </c>
      <c r="D1913">
        <v>0.98095678253327767</v>
      </c>
      <c r="E1913" s="6">
        <v>186.28595533469718</v>
      </c>
      <c r="F1913" s="7">
        <v>80.143013537232491</v>
      </c>
      <c r="G1913" s="7">
        <v>91.373032288693224</v>
      </c>
      <c r="H1913" s="7">
        <v>236.91237932390663</v>
      </c>
      <c r="I1913" s="7">
        <v>182.73847137626242</v>
      </c>
    </row>
    <row r="1914" spans="1:9" x14ac:dyDescent="0.25">
      <c r="A1914" s="13"/>
      <c r="B1914" s="5">
        <f>DATE(YEAR(siječanj!B1914),MONTH(siječanj!B1914)+2,DAY(siječanj!B1914))</f>
        <v>42814</v>
      </c>
      <c r="C1914" s="9">
        <v>19.90625</v>
      </c>
      <c r="D1914">
        <v>0.98095678253327767</v>
      </c>
      <c r="E1914" s="6">
        <v>186.65997718160114</v>
      </c>
      <c r="F1914" s="7">
        <v>77.560824640708233</v>
      </c>
      <c r="G1914" s="7">
        <v>87.755885217394749</v>
      </c>
      <c r="H1914" s="7">
        <v>237.6411940687446</v>
      </c>
      <c r="I1914" s="7">
        <v>183.10537064379847</v>
      </c>
    </row>
    <row r="1915" spans="1:9" x14ac:dyDescent="0.25">
      <c r="A1915" s="13"/>
      <c r="B1915" s="5">
        <f>DATE(YEAR(siječanj!B1915),MONTH(siječanj!B1915)+2,DAY(siječanj!B1915))</f>
        <v>42814</v>
      </c>
      <c r="C1915" s="9">
        <v>19.9166666666667</v>
      </c>
      <c r="D1915">
        <v>0.98095678253327767</v>
      </c>
      <c r="E1915" s="6">
        <v>185.32076202949071</v>
      </c>
      <c r="F1915" s="7">
        <v>76.938648017663112</v>
      </c>
      <c r="G1915" s="7">
        <v>85.065050301219372</v>
      </c>
      <c r="H1915" s="7">
        <v>236.75722394104929</v>
      </c>
      <c r="I1915" s="7">
        <v>181.79165845706441</v>
      </c>
    </row>
    <row r="1916" spans="1:9" x14ac:dyDescent="0.25">
      <c r="A1916" s="13"/>
      <c r="B1916" s="5">
        <f>DATE(YEAR(siječanj!B1916),MONTH(siječanj!B1916)+2,DAY(siječanj!B1916))</f>
        <v>42814</v>
      </c>
      <c r="C1916" s="9">
        <v>19.9270833333333</v>
      </c>
      <c r="D1916">
        <v>0.98095678253327767</v>
      </c>
      <c r="E1916" s="6">
        <v>182.13944394903598</v>
      </c>
      <c r="F1916" s="7">
        <v>75.081893640904497</v>
      </c>
      <c r="G1916" s="7">
        <v>70.505512149194317</v>
      </c>
      <c r="H1916" s="7">
        <v>238.18297224247405</v>
      </c>
      <c r="I1916" s="7">
        <v>178.67092290864662</v>
      </c>
    </row>
    <row r="1917" spans="1:9" x14ac:dyDescent="0.25">
      <c r="A1917" s="13"/>
      <c r="B1917" s="5">
        <f>DATE(YEAR(siječanj!B1917),MONTH(siječanj!B1917)+2,DAY(siječanj!B1917))</f>
        <v>42814</v>
      </c>
      <c r="C1917" s="9">
        <v>19.9375</v>
      </c>
      <c r="D1917">
        <v>0.98095678253327767</v>
      </c>
      <c r="E1917" s="6">
        <v>174.77131311256917</v>
      </c>
      <c r="F1917" s="7">
        <v>73.319543506639164</v>
      </c>
      <c r="G1917" s="7">
        <v>65.142943271124977</v>
      </c>
      <c r="H1917" s="7">
        <v>237.96965921941199</v>
      </c>
      <c r="I1917" s="7">
        <v>171.44310499002191</v>
      </c>
    </row>
    <row r="1918" spans="1:9" x14ac:dyDescent="0.25">
      <c r="A1918" s="13"/>
      <c r="B1918" s="5">
        <f>DATE(YEAR(siječanj!B1918),MONTH(siječanj!B1918)+2,DAY(siječanj!B1918))</f>
        <v>42814</v>
      </c>
      <c r="C1918" s="9">
        <v>19.9479166666667</v>
      </c>
      <c r="D1918">
        <v>0.98095678253327767</v>
      </c>
      <c r="E1918" s="6">
        <v>167.96459070691918</v>
      </c>
      <c r="F1918" s="7">
        <v>72.314667779822713</v>
      </c>
      <c r="G1918" s="7">
        <v>63.291468703722472</v>
      </c>
      <c r="H1918" s="7">
        <v>237.12586536969883</v>
      </c>
      <c r="I1918" s="7">
        <v>164.76600447937832</v>
      </c>
    </row>
    <row r="1919" spans="1:9" x14ac:dyDescent="0.25">
      <c r="A1919" s="13"/>
      <c r="B1919" s="5">
        <f>DATE(YEAR(siječanj!B1919),MONTH(siječanj!B1919)+2,DAY(siječanj!B1919))</f>
        <v>42814</v>
      </c>
      <c r="C1919" s="9">
        <v>19.9583333333333</v>
      </c>
      <c r="D1919">
        <v>0.98095678253327767</v>
      </c>
      <c r="E1919" s="6">
        <v>158.19173468634085</v>
      </c>
      <c r="F1919" s="7">
        <v>69.531778686183245</v>
      </c>
      <c r="G1919" s="7">
        <v>62.274186651405124</v>
      </c>
      <c r="H1919" s="7">
        <v>236.67998079356983</v>
      </c>
      <c r="I1919" s="7">
        <v>155.17925508127081</v>
      </c>
    </row>
    <row r="1920" spans="1:9" x14ac:dyDescent="0.25">
      <c r="A1920" s="13"/>
      <c r="B1920" s="5">
        <f>DATE(YEAR(siječanj!B1920),MONTH(siječanj!B1920)+2,DAY(siječanj!B1920))</f>
        <v>42814</v>
      </c>
      <c r="C1920" s="9">
        <v>19.96875</v>
      </c>
      <c r="D1920">
        <v>0.98095678253327767</v>
      </c>
      <c r="E1920" s="6">
        <v>147.69806315976436</v>
      </c>
      <c r="F1920" s="7">
        <v>67.398733384049933</v>
      </c>
      <c r="G1920" s="7">
        <v>61.083425630085642</v>
      </c>
      <c r="H1920" s="7">
        <v>237.18527817479529</v>
      </c>
      <c r="I1920" s="7">
        <v>144.88541682359929</v>
      </c>
    </row>
    <row r="1921" spans="1:9" x14ac:dyDescent="0.25">
      <c r="A1921" s="13"/>
      <c r="B1921" s="5">
        <f>DATE(YEAR(siječanj!B1921),MONTH(siječanj!B1921)+2,DAY(siječanj!B1921))</f>
        <v>42814</v>
      </c>
      <c r="C1921" s="9">
        <v>19.9791666666667</v>
      </c>
      <c r="D1921">
        <v>0.98095678253327767</v>
      </c>
      <c r="E1921" s="6">
        <v>137.00776290868723</v>
      </c>
      <c r="F1921" s="7">
        <v>66.262379489162214</v>
      </c>
      <c r="G1921" s="7">
        <v>59.356167356601674</v>
      </c>
      <c r="H1921" s="7">
        <v>238.11001165759748</v>
      </c>
      <c r="I1921" s="7">
        <v>134.39869428498795</v>
      </c>
    </row>
    <row r="1922" spans="1:9" ht="15.75" thickBot="1" x14ac:dyDescent="0.3">
      <c r="A1922" s="13"/>
      <c r="B1922" s="5">
        <f>DATE(YEAR(siječanj!B1922),MONTH(siječanj!B1922)+2,DAY(siječanj!B1922))</f>
        <v>42814</v>
      </c>
      <c r="C1922" s="9">
        <v>19.9895833333333</v>
      </c>
      <c r="D1922">
        <v>0.98095678253327767</v>
      </c>
      <c r="E1922" s="6">
        <v>126.66147732254115</v>
      </c>
      <c r="F1922" s="7">
        <v>64.511424076023175</v>
      </c>
      <c r="G1922" s="7">
        <v>58.391228649217382</v>
      </c>
      <c r="H1922" s="7">
        <v>239.6424719778453</v>
      </c>
      <c r="I1922" s="7">
        <v>124.24943526523168</v>
      </c>
    </row>
    <row r="1923" spans="1:9" x14ac:dyDescent="0.25">
      <c r="A1923" s="12">
        <f t="shared" ref="A1923" si="18">A1827+1</f>
        <v>80</v>
      </c>
      <c r="B1923" s="5">
        <f>DATE(YEAR(siječanj!B1923),MONTH(siječanj!B1923)+2,DAY(siječanj!B1923))</f>
        <v>42815</v>
      </c>
      <c r="C1923" s="9">
        <v>20</v>
      </c>
      <c r="D1923">
        <v>0.97776846957890973</v>
      </c>
      <c r="E1923" s="6">
        <v>76.430540492676954</v>
      </c>
      <c r="F1923" s="10">
        <v>57.768606867527694</v>
      </c>
      <c r="G1923" s="10">
        <v>49.300700724938075</v>
      </c>
      <c r="H1923" s="10">
        <v>236.46538460193713</v>
      </c>
      <c r="I1923" s="10">
        <v>74.731372606613633</v>
      </c>
    </row>
    <row r="1924" spans="1:9" x14ac:dyDescent="0.25">
      <c r="A1924" s="13"/>
      <c r="B1924" s="5">
        <f>DATE(YEAR(siječanj!B1924),MONTH(siječanj!B1924)+2,DAY(siječanj!B1924))</f>
        <v>42815</v>
      </c>
      <c r="C1924" s="9">
        <v>20.0104166666667</v>
      </c>
      <c r="D1924">
        <v>0.97776846957890973</v>
      </c>
      <c r="E1924" s="6">
        <v>70.814132746888291</v>
      </c>
      <c r="F1924" s="10">
        <v>57.487145632531856</v>
      </c>
      <c r="G1924" s="10">
        <v>49.680400294515685</v>
      </c>
      <c r="H1924" s="10">
        <v>236.52041483129196</v>
      </c>
      <c r="I1924" s="10">
        <v>69.239826200482725</v>
      </c>
    </row>
    <row r="1925" spans="1:9" x14ac:dyDescent="0.25">
      <c r="A1925" s="13"/>
      <c r="B1925" s="5">
        <f>DATE(YEAR(siječanj!B1925),MONTH(siječanj!B1925)+2,DAY(siječanj!B1925))</f>
        <v>42815</v>
      </c>
      <c r="C1925" s="9">
        <v>20.0208333333333</v>
      </c>
      <c r="D1925">
        <v>0.97776846957890973</v>
      </c>
      <c r="E1925" s="6">
        <v>66.519561514712208</v>
      </c>
      <c r="F1925" s="10">
        <v>56.999425115580088</v>
      </c>
      <c r="G1925" s="10">
        <v>48.767696768103555</v>
      </c>
      <c r="H1925" s="10">
        <v>236.75569374002583</v>
      </c>
      <c r="I1925" s="10">
        <v>65.040729859300299</v>
      </c>
    </row>
    <row r="1926" spans="1:9" x14ac:dyDescent="0.25">
      <c r="A1926" s="13"/>
      <c r="B1926" s="5">
        <f>DATE(YEAR(siječanj!B1926),MONTH(siječanj!B1926)+2,DAY(siječanj!B1926))</f>
        <v>42815</v>
      </c>
      <c r="C1926" s="9">
        <v>20.03125</v>
      </c>
      <c r="D1926">
        <v>0.97776846957890973</v>
      </c>
      <c r="E1926" s="6">
        <v>63.060060163554098</v>
      </c>
      <c r="F1926" s="10">
        <v>56.532983027914092</v>
      </c>
      <c r="G1926" s="10">
        <v>49.01505973454946</v>
      </c>
      <c r="H1926" s="10">
        <v>236.53970136497566</v>
      </c>
      <c r="I1926" s="10">
        <v>61.658138517672263</v>
      </c>
    </row>
    <row r="1927" spans="1:9" x14ac:dyDescent="0.25">
      <c r="A1927" s="13"/>
      <c r="B1927" s="5">
        <f>DATE(YEAR(siječanj!B1927),MONTH(siječanj!B1927)+2,DAY(siječanj!B1927))</f>
        <v>42815</v>
      </c>
      <c r="C1927" s="9">
        <v>20.0416666666667</v>
      </c>
      <c r="D1927">
        <v>0.97776846957890973</v>
      </c>
      <c r="E1927" s="6">
        <v>59.795548922838456</v>
      </c>
      <c r="F1927" s="10">
        <v>56.13224395235612</v>
      </c>
      <c r="G1927" s="10">
        <v>48.734686729664212</v>
      </c>
      <c r="H1927" s="10">
        <v>236.43165217048701</v>
      </c>
      <c r="I1927" s="10">
        <v>58.466202357914582</v>
      </c>
    </row>
    <row r="1928" spans="1:9" x14ac:dyDescent="0.25">
      <c r="A1928" s="13"/>
      <c r="B1928" s="5">
        <f>DATE(YEAR(siječanj!B1928),MONTH(siječanj!B1928)+2,DAY(siječanj!B1928))</f>
        <v>42815</v>
      </c>
      <c r="C1928" s="9">
        <v>20.0520833333333</v>
      </c>
      <c r="D1928">
        <v>0.97776846957890973</v>
      </c>
      <c r="E1928" s="6">
        <v>58.167106975720387</v>
      </c>
      <c r="F1928" s="10">
        <v>55.291134776795339</v>
      </c>
      <c r="G1928" s="10">
        <v>47.085919437144085</v>
      </c>
      <c r="H1928" s="10">
        <v>236.73962562914832</v>
      </c>
      <c r="I1928" s="10">
        <v>56.873963167482849</v>
      </c>
    </row>
    <row r="1929" spans="1:9" x14ac:dyDescent="0.25">
      <c r="A1929" s="13"/>
      <c r="B1929" s="5">
        <f>DATE(YEAR(siječanj!B1929),MONTH(siječanj!B1929)+2,DAY(siječanj!B1929))</f>
        <v>42815</v>
      </c>
      <c r="C1929" s="9">
        <v>20.0625</v>
      </c>
      <c r="D1929">
        <v>0.97776846957890973</v>
      </c>
      <c r="E1929" s="6">
        <v>56.198807937438673</v>
      </c>
      <c r="F1929" s="10">
        <v>54.908199201498704</v>
      </c>
      <c r="G1929" s="10">
        <v>47.229004333131719</v>
      </c>
      <c r="H1929" s="10">
        <v>236.27493058187622</v>
      </c>
      <c r="I1929" s="10">
        <v>54.949422429148498</v>
      </c>
    </row>
    <row r="1930" spans="1:9" x14ac:dyDescent="0.25">
      <c r="A1930" s="13"/>
      <c r="B1930" s="5">
        <f>DATE(YEAR(siječanj!B1930),MONTH(siječanj!B1930)+2,DAY(siječanj!B1930))</f>
        <v>42815</v>
      </c>
      <c r="C1930" s="9">
        <v>20.0729166666667</v>
      </c>
      <c r="D1930">
        <v>0.97776846957890973</v>
      </c>
      <c r="E1930" s="6">
        <v>54.99037622063048</v>
      </c>
      <c r="F1930" s="10">
        <v>54.97122487498121</v>
      </c>
      <c r="G1930" s="10">
        <v>46.764812685796308</v>
      </c>
      <c r="H1930" s="10">
        <v>236.51190971396952</v>
      </c>
      <c r="I1930" s="10">
        <v>53.767855998814333</v>
      </c>
    </row>
    <row r="1931" spans="1:9" x14ac:dyDescent="0.25">
      <c r="A1931" s="13"/>
      <c r="B1931" s="5">
        <f>DATE(YEAR(siječanj!B1931),MONTH(siječanj!B1931)+2,DAY(siječanj!B1931))</f>
        <v>42815</v>
      </c>
      <c r="C1931" s="9">
        <v>20.0833333333333</v>
      </c>
      <c r="D1931">
        <v>0.97776846957890973</v>
      </c>
      <c r="E1931" s="6">
        <v>53.87092392692977</v>
      </c>
      <c r="F1931" s="10">
        <v>54.992920135430232</v>
      </c>
      <c r="G1931" s="10">
        <v>47.408015688430517</v>
      </c>
      <c r="H1931" s="10">
        <v>236.61817867458777</v>
      </c>
      <c r="I1931" s="10">
        <v>52.673290842835989</v>
      </c>
    </row>
    <row r="1932" spans="1:9" x14ac:dyDescent="0.25">
      <c r="A1932" s="13"/>
      <c r="B1932" s="5">
        <f>DATE(YEAR(siječanj!B1932),MONTH(siječanj!B1932)+2,DAY(siječanj!B1932))</f>
        <v>42815</v>
      </c>
      <c r="C1932" s="9">
        <v>20.09375</v>
      </c>
      <c r="D1932">
        <v>0.97776846957890973</v>
      </c>
      <c r="E1932" s="6">
        <v>52.888745012399852</v>
      </c>
      <c r="F1932" s="10">
        <v>55.071088002516362</v>
      </c>
      <c r="G1932" s="10">
        <v>47.448048372183472</v>
      </c>
      <c r="H1932" s="10">
        <v>236.8212663543402</v>
      </c>
      <c r="I1932" s="10">
        <v>51.712947268723397</v>
      </c>
    </row>
    <row r="1933" spans="1:9" x14ac:dyDescent="0.25">
      <c r="A1933" s="13"/>
      <c r="B1933" s="5">
        <f>DATE(YEAR(siječanj!B1933),MONTH(siječanj!B1933)+2,DAY(siječanj!B1933))</f>
        <v>42815</v>
      </c>
      <c r="C1933" s="9">
        <v>20.1041666666667</v>
      </c>
      <c r="D1933">
        <v>0.97776846957890973</v>
      </c>
      <c r="E1933" s="6">
        <v>52.986153720302454</v>
      </c>
      <c r="F1933" s="10">
        <v>55.958501509126009</v>
      </c>
      <c r="G1933" s="10">
        <v>48.755798732403939</v>
      </c>
      <c r="H1933" s="10">
        <v>236.50580091145238</v>
      </c>
      <c r="I1933" s="10">
        <v>51.808190431972982</v>
      </c>
    </row>
    <row r="1934" spans="1:9" x14ac:dyDescent="0.25">
      <c r="A1934" s="13"/>
      <c r="B1934" s="5">
        <f>DATE(YEAR(siječanj!B1934),MONTH(siječanj!B1934)+2,DAY(siječanj!B1934))</f>
        <v>42815</v>
      </c>
      <c r="C1934" s="9">
        <v>20.1145833333333</v>
      </c>
      <c r="D1934">
        <v>0.97776846957890973</v>
      </c>
      <c r="E1934" s="6">
        <v>52.501870317492049</v>
      </c>
      <c r="F1934" s="10">
        <v>55.88411317845285</v>
      </c>
      <c r="G1934" s="10">
        <v>48.293337708443019</v>
      </c>
      <c r="H1934" s="10">
        <v>236.31838229015369</v>
      </c>
      <c r="I1934" s="10">
        <v>51.334673390364586</v>
      </c>
    </row>
    <row r="1935" spans="1:9" x14ac:dyDescent="0.25">
      <c r="A1935" s="13"/>
      <c r="B1935" s="5">
        <f>DATE(YEAR(siječanj!B1935),MONTH(siječanj!B1935)+2,DAY(siječanj!B1935))</f>
        <v>42815</v>
      </c>
      <c r="C1935" s="9">
        <v>20.125</v>
      </c>
      <c r="D1935">
        <v>0.97776846957890973</v>
      </c>
      <c r="E1935" s="6">
        <v>52.824630639565768</v>
      </c>
      <c r="F1935" s="10">
        <v>55.369735507012543</v>
      </c>
      <c r="G1935" s="10">
        <v>47.803030473657842</v>
      </c>
      <c r="H1935" s="10">
        <v>236.36414730233128</v>
      </c>
      <c r="I1935" s="10">
        <v>51.650258256519407</v>
      </c>
    </row>
    <row r="1936" spans="1:9" x14ac:dyDescent="0.25">
      <c r="A1936" s="13"/>
      <c r="B1936" s="5">
        <f>DATE(YEAR(siječanj!B1936),MONTH(siječanj!B1936)+2,DAY(siječanj!B1936))</f>
        <v>42815</v>
      </c>
      <c r="C1936" s="9">
        <v>20.1354166666667</v>
      </c>
      <c r="D1936">
        <v>0.97776846957890973</v>
      </c>
      <c r="E1936" s="6">
        <v>53.297608498622367</v>
      </c>
      <c r="F1936" s="10">
        <v>55.148133631855274</v>
      </c>
      <c r="G1936" s="10">
        <v>48.117895763854108</v>
      </c>
      <c r="H1936" s="10">
        <v>236.12761122844285</v>
      </c>
      <c r="I1936" s="10">
        <v>52.112721093913883</v>
      </c>
    </row>
    <row r="1937" spans="1:9" x14ac:dyDescent="0.25">
      <c r="A1937" s="13"/>
      <c r="B1937" s="5">
        <f>DATE(YEAR(siječanj!B1937),MONTH(siječanj!B1937)+2,DAY(siječanj!B1937))</f>
        <v>42815</v>
      </c>
      <c r="C1937" s="9">
        <v>20.1458333333333</v>
      </c>
      <c r="D1937">
        <v>0.97776846957890973</v>
      </c>
      <c r="E1937" s="6">
        <v>53.805724753874216</v>
      </c>
      <c r="F1937" s="10">
        <v>54.970920267592675</v>
      </c>
      <c r="G1937" s="10">
        <v>47.303761654408007</v>
      </c>
      <c r="H1937" s="10">
        <v>235.83101826484415</v>
      </c>
      <c r="I1937" s="10">
        <v>52.609541147179648</v>
      </c>
    </row>
    <row r="1938" spans="1:9" x14ac:dyDescent="0.25">
      <c r="A1938" s="13"/>
      <c r="B1938" s="5">
        <f>DATE(YEAR(siječanj!B1938),MONTH(siječanj!B1938)+2,DAY(siječanj!B1938))</f>
        <v>42815</v>
      </c>
      <c r="C1938" s="9">
        <v>20.15625</v>
      </c>
      <c r="D1938">
        <v>0.97776846957890973</v>
      </c>
      <c r="E1938" s="6">
        <v>54.474711026234431</v>
      </c>
      <c r="F1938" s="10">
        <v>54.398406672854193</v>
      </c>
      <c r="G1938" s="10">
        <v>47.242148257418059</v>
      </c>
      <c r="H1938" s="10">
        <v>235.91620745620023</v>
      </c>
      <c r="I1938" s="10">
        <v>53.2636548308746</v>
      </c>
    </row>
    <row r="1939" spans="1:9" x14ac:dyDescent="0.25">
      <c r="A1939" s="13"/>
      <c r="B1939" s="5">
        <f>DATE(YEAR(siječanj!B1939),MONTH(siječanj!B1939)+2,DAY(siječanj!B1939))</f>
        <v>42815</v>
      </c>
      <c r="C1939" s="9">
        <v>20.1666666666667</v>
      </c>
      <c r="D1939">
        <v>0.97776846957890973</v>
      </c>
      <c r="E1939" s="6">
        <v>57.175833802792056</v>
      </c>
      <c r="F1939" s="10">
        <v>54.590209127830711</v>
      </c>
      <c r="G1939" s="10">
        <v>47.607381898742702</v>
      </c>
      <c r="H1939" s="10">
        <v>235.98825592125107</v>
      </c>
      <c r="I1939" s="10">
        <v>55.904727514254084</v>
      </c>
    </row>
    <row r="1940" spans="1:9" x14ac:dyDescent="0.25">
      <c r="A1940" s="13"/>
      <c r="B1940" s="5">
        <f>DATE(YEAR(siječanj!B1940),MONTH(siječanj!B1940)+2,DAY(siječanj!B1940))</f>
        <v>42815</v>
      </c>
      <c r="C1940" s="9">
        <v>20.1770833333333</v>
      </c>
      <c r="D1940">
        <v>0.97776846957890973</v>
      </c>
      <c r="E1940" s="6">
        <v>59.480276005038171</v>
      </c>
      <c r="F1940" s="10">
        <v>54.653367065047711</v>
      </c>
      <c r="G1940" s="10">
        <v>49.023692821058773</v>
      </c>
      <c r="H1940" s="10">
        <v>235.2079864167699</v>
      </c>
      <c r="I1940" s="10">
        <v>58.157938439577322</v>
      </c>
    </row>
    <row r="1941" spans="1:9" x14ac:dyDescent="0.25">
      <c r="A1941" s="13"/>
      <c r="B1941" s="5">
        <f>DATE(YEAR(siječanj!B1941),MONTH(siječanj!B1941)+2,DAY(siječanj!B1941))</f>
        <v>42815</v>
      </c>
      <c r="C1941" s="9">
        <v>20.1875</v>
      </c>
      <c r="D1941">
        <v>0.97776846957890973</v>
      </c>
      <c r="E1941" s="6">
        <v>63.297657217004883</v>
      </c>
      <c r="F1941" s="10">
        <v>54.517628401528974</v>
      </c>
      <c r="G1941" s="10">
        <v>47.371920974069049</v>
      </c>
      <c r="H1941" s="10">
        <v>226.39380849283498</v>
      </c>
      <c r="I1941" s="10">
        <v>61.890453425001297</v>
      </c>
    </row>
    <row r="1942" spans="1:9" x14ac:dyDescent="0.25">
      <c r="A1942" s="13"/>
      <c r="B1942" s="5">
        <f>DATE(YEAR(siječanj!B1942),MONTH(siječanj!B1942)+2,DAY(siječanj!B1942))</f>
        <v>42815</v>
      </c>
      <c r="C1942" s="9">
        <v>20.1979166666667</v>
      </c>
      <c r="D1942">
        <v>0.97776846957890973</v>
      </c>
      <c r="E1942" s="6">
        <v>67.901722051620112</v>
      </c>
      <c r="F1942" s="10">
        <v>55.288966453148028</v>
      </c>
      <c r="G1942" s="10">
        <v>46.884778536658523</v>
      </c>
      <c r="H1942" s="10">
        <v>207.23006794053919</v>
      </c>
      <c r="I1942" s="10">
        <v>66.392162852185109</v>
      </c>
    </row>
    <row r="1943" spans="1:9" x14ac:dyDescent="0.25">
      <c r="A1943" s="13"/>
      <c r="B1943" s="5">
        <f>DATE(YEAR(siječanj!B1943),MONTH(siječanj!B1943)+2,DAY(siječanj!B1943))</f>
        <v>42815</v>
      </c>
      <c r="C1943" s="9">
        <v>20.2083333333333</v>
      </c>
      <c r="D1943">
        <v>0.97776846957890973</v>
      </c>
      <c r="E1943" s="6">
        <v>74.034544327730927</v>
      </c>
      <c r="F1943" s="10">
        <v>56.071065963164578</v>
      </c>
      <c r="G1943" s="10">
        <v>47.910140837462791</v>
      </c>
      <c r="H1943" s="10">
        <v>192.55412995360618</v>
      </c>
      <c r="I1943" s="10">
        <v>72.388643103297426</v>
      </c>
    </row>
    <row r="1944" spans="1:9" x14ac:dyDescent="0.25">
      <c r="A1944" s="13"/>
      <c r="B1944" s="5">
        <f>DATE(YEAR(siječanj!B1944),MONTH(siječanj!B1944)+2,DAY(siječanj!B1944))</f>
        <v>42815</v>
      </c>
      <c r="C1944" s="9">
        <v>20.21875</v>
      </c>
      <c r="D1944">
        <v>0.97776846957890973</v>
      </c>
      <c r="E1944" s="6">
        <v>80.283773706840066</v>
      </c>
      <c r="F1944" s="10">
        <v>60.881165323390192</v>
      </c>
      <c r="G1944" s="10">
        <v>47.940198400376673</v>
      </c>
      <c r="H1944" s="10">
        <v>169.64320913195073</v>
      </c>
      <c r="I1944" s="10">
        <v>78.498942549356528</v>
      </c>
    </row>
    <row r="1945" spans="1:9" x14ac:dyDescent="0.25">
      <c r="A1945" s="13"/>
      <c r="B1945" s="5">
        <f>DATE(YEAR(siječanj!B1945),MONTH(siječanj!B1945)+2,DAY(siječanj!B1945))</f>
        <v>42815</v>
      </c>
      <c r="C1945" s="9">
        <v>20.2291666666667</v>
      </c>
      <c r="D1945">
        <v>0.97776846957890973</v>
      </c>
      <c r="E1945" s="6">
        <v>85.183392510673315</v>
      </c>
      <c r="F1945" s="10">
        <v>66.540702466457773</v>
      </c>
      <c r="G1945" s="10">
        <v>50.325438078412667</v>
      </c>
      <c r="H1945" s="10">
        <v>143.40898572600591</v>
      </c>
      <c r="I1945" s="10">
        <v>83.289635328700612</v>
      </c>
    </row>
    <row r="1946" spans="1:9" x14ac:dyDescent="0.25">
      <c r="A1946" s="13"/>
      <c r="B1946" s="5">
        <f>DATE(YEAR(siječanj!B1946),MONTH(siječanj!B1946)+2,DAY(siječanj!B1946))</f>
        <v>42815</v>
      </c>
      <c r="C1946" s="9">
        <v>20.2395833333333</v>
      </c>
      <c r="D1946">
        <v>0.97776846957890973</v>
      </c>
      <c r="E1946" s="6">
        <v>90.774197780237472</v>
      </c>
      <c r="F1946" s="10">
        <v>68.023415002066514</v>
      </c>
      <c r="G1946" s="10">
        <v>53.779958631453233</v>
      </c>
      <c r="H1946" s="10">
        <v>112.89665930305598</v>
      </c>
      <c r="I1946" s="10">
        <v>88.756148440836057</v>
      </c>
    </row>
    <row r="1947" spans="1:9" x14ac:dyDescent="0.25">
      <c r="A1947" s="13"/>
      <c r="B1947" s="5">
        <f>DATE(YEAR(siječanj!B1947),MONTH(siječanj!B1947)+2,DAY(siječanj!B1947))</f>
        <v>42815</v>
      </c>
      <c r="C1947" s="9">
        <v>20.25</v>
      </c>
      <c r="D1947">
        <v>0.97776846957890973</v>
      </c>
      <c r="E1947" s="6">
        <v>95.831505645360352</v>
      </c>
      <c r="F1947" s="10">
        <v>72.51071870627085</v>
      </c>
      <c r="G1947" s="10">
        <v>65.085287873889655</v>
      </c>
      <c r="H1947" s="10">
        <v>66.468234972607164</v>
      </c>
      <c r="I1947" s="10">
        <v>93.701024612306639</v>
      </c>
    </row>
    <row r="1948" spans="1:9" x14ac:dyDescent="0.25">
      <c r="A1948" s="13"/>
      <c r="B1948" s="5">
        <f>DATE(YEAR(siječanj!B1948),MONTH(siječanj!B1948)+2,DAY(siječanj!B1948))</f>
        <v>42815</v>
      </c>
      <c r="C1948" s="9">
        <v>20.2604166666667</v>
      </c>
      <c r="D1948">
        <v>0.97776846957890973</v>
      </c>
      <c r="E1948" s="6">
        <v>98.892053601980791</v>
      </c>
      <c r="F1948" s="10">
        <v>89.799693000452436</v>
      </c>
      <c r="G1948" s="10">
        <v>83.412144735676449</v>
      </c>
      <c r="H1948" s="10">
        <v>34.754202680823603</v>
      </c>
      <c r="I1948" s="10">
        <v>96.693531903924267</v>
      </c>
    </row>
    <row r="1949" spans="1:9" x14ac:dyDescent="0.25">
      <c r="A1949" s="13"/>
      <c r="B1949" s="5">
        <f>DATE(YEAR(siječanj!B1949),MONTH(siječanj!B1949)+2,DAY(siječanj!B1949))</f>
        <v>42815</v>
      </c>
      <c r="C1949" s="9">
        <v>20.2708333333333</v>
      </c>
      <c r="D1949">
        <v>0.97776846957890973</v>
      </c>
      <c r="E1949" s="6">
        <v>101.06739862288281</v>
      </c>
      <c r="F1949" s="10">
        <v>99.813676930420812</v>
      </c>
      <c r="G1949" s="10">
        <v>95.290210163253406</v>
      </c>
      <c r="H1949" s="10">
        <v>18.593694665019584</v>
      </c>
      <c r="I1949" s="10">
        <v>98.820515675817731</v>
      </c>
    </row>
    <row r="1950" spans="1:9" x14ac:dyDescent="0.25">
      <c r="A1950" s="13"/>
      <c r="B1950" s="5">
        <f>DATE(YEAR(siječanj!B1950),MONTH(siječanj!B1950)+2,DAY(siječanj!B1950))</f>
        <v>42815</v>
      </c>
      <c r="C1950" s="9">
        <v>20.28125</v>
      </c>
      <c r="D1950">
        <v>0.97776846957890973</v>
      </c>
      <c r="E1950" s="6">
        <v>102.02139754410204</v>
      </c>
      <c r="F1950" s="10">
        <v>109.65259577981413</v>
      </c>
      <c r="G1950" s="10">
        <v>103.63129804492606</v>
      </c>
      <c r="H1950" s="10">
        <v>11.960550264790193</v>
      </c>
      <c r="I1950" s="10">
        <v>99.753305740998201</v>
      </c>
    </row>
    <row r="1951" spans="1:9" x14ac:dyDescent="0.25">
      <c r="A1951" s="13"/>
      <c r="B1951" s="5">
        <f>DATE(YEAR(siječanj!B1951),MONTH(siječanj!B1951)+2,DAY(siječanj!B1951))</f>
        <v>42815</v>
      </c>
      <c r="C1951" s="9">
        <v>20.2916666666667</v>
      </c>
      <c r="D1951">
        <v>0.97776846957890973</v>
      </c>
      <c r="E1951" s="6">
        <v>99.956458983802108</v>
      </c>
      <c r="F1951" s="10">
        <v>115.90655820963475</v>
      </c>
      <c r="G1951" s="10">
        <v>109.58969411075294</v>
      </c>
      <c r="H1951" s="10">
        <v>4.7558117738961565</v>
      </c>
      <c r="I1951" s="10">
        <v>97.734273925119254</v>
      </c>
    </row>
    <row r="1952" spans="1:9" x14ac:dyDescent="0.25">
      <c r="A1952" s="13"/>
      <c r="B1952" s="5">
        <f>DATE(YEAR(siječanj!B1952),MONTH(siječanj!B1952)+2,DAY(siječanj!B1952))</f>
        <v>42815</v>
      </c>
      <c r="C1952" s="9">
        <v>20.3020833333333</v>
      </c>
      <c r="D1952">
        <v>0.97776846957890973</v>
      </c>
      <c r="E1952" s="6">
        <v>97.304334836827707</v>
      </c>
      <c r="F1952" s="10">
        <v>128.95356199513108</v>
      </c>
      <c r="G1952" s="10">
        <v>120.45694328723111</v>
      </c>
      <c r="H1952" s="10">
        <v>3.362086679379622</v>
      </c>
      <c r="I1952" s="10">
        <v>95.141110556798822</v>
      </c>
    </row>
    <row r="1953" spans="1:9" x14ac:dyDescent="0.25">
      <c r="A1953" s="13"/>
      <c r="B1953" s="5">
        <f>DATE(YEAR(siječanj!B1953),MONTH(siječanj!B1953)+2,DAY(siječanj!B1953))</f>
        <v>42815</v>
      </c>
      <c r="C1953" s="9">
        <v>20.3125</v>
      </c>
      <c r="D1953">
        <v>0.97776846957890973</v>
      </c>
      <c r="E1953" s="6">
        <v>97.102612613025372</v>
      </c>
      <c r="F1953" s="10">
        <v>135.2646062463659</v>
      </c>
      <c r="G1953" s="10">
        <v>133.08199303489491</v>
      </c>
      <c r="H1953" s="10">
        <v>3.8419317169151483</v>
      </c>
      <c r="I1953" s="10">
        <v>94.943872926751553</v>
      </c>
    </row>
    <row r="1954" spans="1:9" x14ac:dyDescent="0.25">
      <c r="A1954" s="13"/>
      <c r="B1954" s="5">
        <f>DATE(YEAR(siječanj!B1954),MONTH(siječanj!B1954)+2,DAY(siječanj!B1954))</f>
        <v>42815</v>
      </c>
      <c r="C1954" s="9">
        <v>20.3229166666667</v>
      </c>
      <c r="D1954">
        <v>0.97776846957890973</v>
      </c>
      <c r="E1954" s="6">
        <v>96.180338887670501</v>
      </c>
      <c r="F1954" s="10">
        <v>139.16382931508096</v>
      </c>
      <c r="G1954" s="10">
        <v>146.22602147912909</v>
      </c>
      <c r="H1954" s="10">
        <v>3.4776798649269769</v>
      </c>
      <c r="I1954" s="10">
        <v>94.04210275777848</v>
      </c>
    </row>
    <row r="1955" spans="1:9" x14ac:dyDescent="0.25">
      <c r="A1955" s="13"/>
      <c r="B1955" s="5">
        <f>DATE(YEAR(siječanj!B1955),MONTH(siječanj!B1955)+2,DAY(siječanj!B1955))</f>
        <v>42815</v>
      </c>
      <c r="C1955" s="9">
        <v>20.3333333333333</v>
      </c>
      <c r="D1955">
        <v>0.97776846957890973</v>
      </c>
      <c r="E1955" s="6">
        <v>97.601529405099782</v>
      </c>
      <c r="F1955" s="10">
        <v>169.22162469718174</v>
      </c>
      <c r="G1955" s="10">
        <v>153.80786645847894</v>
      </c>
      <c r="H1955" s="10">
        <v>2.3864245060442699</v>
      </c>
      <c r="I1955" s="10">
        <v>95.431698034985374</v>
      </c>
    </row>
    <row r="1956" spans="1:9" x14ac:dyDescent="0.25">
      <c r="A1956" s="13"/>
      <c r="B1956" s="5">
        <f>DATE(YEAR(siječanj!B1956),MONTH(siječanj!B1956)+2,DAY(siječanj!B1956))</f>
        <v>42815</v>
      </c>
      <c r="C1956" s="9">
        <v>20.34375</v>
      </c>
      <c r="D1956">
        <v>0.97776846957890973</v>
      </c>
      <c r="E1956" s="6">
        <v>98.456324189687521</v>
      </c>
      <c r="F1956" s="10">
        <v>170.70069396810396</v>
      </c>
      <c r="G1956" s="10">
        <v>175.8835900595115</v>
      </c>
      <c r="H1956" s="10">
        <v>2.084585853316189</v>
      </c>
      <c r="I1956" s="10">
        <v>96.267489423315752</v>
      </c>
    </row>
    <row r="1957" spans="1:9" x14ac:dyDescent="0.25">
      <c r="A1957" s="13"/>
      <c r="B1957" s="5">
        <f>DATE(YEAR(siječanj!B1957),MONTH(siječanj!B1957)+2,DAY(siječanj!B1957))</f>
        <v>42815</v>
      </c>
      <c r="C1957" s="9">
        <v>20.3541666666667</v>
      </c>
      <c r="D1957">
        <v>0.97776846957890973</v>
      </c>
      <c r="E1957" s="6">
        <v>97.86539688587213</v>
      </c>
      <c r="F1957" s="10">
        <v>199.22190138674529</v>
      </c>
      <c r="G1957" s="10">
        <v>180.80445337589595</v>
      </c>
      <c r="H1957" s="10">
        <v>2.4000422950215214</v>
      </c>
      <c r="I1957" s="10">
        <v>95.689699337831797</v>
      </c>
    </row>
    <row r="1958" spans="1:9" x14ac:dyDescent="0.25">
      <c r="A1958" s="13"/>
      <c r="B1958" s="5">
        <f>DATE(YEAR(siječanj!B1958),MONTH(siječanj!B1958)+2,DAY(siječanj!B1958))</f>
        <v>42815</v>
      </c>
      <c r="C1958" s="9">
        <v>20.3645833333333</v>
      </c>
      <c r="D1958">
        <v>0.97776846957890973</v>
      </c>
      <c r="E1958" s="6">
        <v>98.118360784546354</v>
      </c>
      <c r="F1958" s="10">
        <v>186.30826353353072</v>
      </c>
      <c r="G1958" s="10">
        <v>181.16084561493471</v>
      </c>
      <c r="H1958" s="10">
        <v>1.7867977327089848</v>
      </c>
      <c r="I1958" s="10">
        <v>95.9370394618972</v>
      </c>
    </row>
    <row r="1959" spans="1:9" x14ac:dyDescent="0.25">
      <c r="A1959" s="13"/>
      <c r="B1959" s="5">
        <f>DATE(YEAR(siječanj!B1959),MONTH(siječanj!B1959)+2,DAY(siječanj!B1959))</f>
        <v>42815</v>
      </c>
      <c r="C1959" s="9">
        <v>20.375</v>
      </c>
      <c r="D1959">
        <v>0.97776846957890973</v>
      </c>
      <c r="E1959" s="6">
        <v>98.437843878503585</v>
      </c>
      <c r="F1959" s="10">
        <v>205.02584247193698</v>
      </c>
      <c r="G1959" s="10">
        <v>186.54652953205684</v>
      </c>
      <c r="H1959" s="10">
        <v>1.4284586574859073</v>
      </c>
      <c r="I1959" s="10">
        <v>96.249419957732101</v>
      </c>
    </row>
    <row r="1960" spans="1:9" x14ac:dyDescent="0.25">
      <c r="A1960" s="13"/>
      <c r="B1960" s="5">
        <f>DATE(YEAR(siječanj!B1960),MONTH(siječanj!B1960)+2,DAY(siječanj!B1960))</f>
        <v>42815</v>
      </c>
      <c r="C1960" s="9">
        <v>20.3854166666667</v>
      </c>
      <c r="D1960">
        <v>0.97776846957890973</v>
      </c>
      <c r="E1960" s="6">
        <v>99.511903287547582</v>
      </c>
      <c r="F1960" s="10">
        <v>192.23837620544606</v>
      </c>
      <c r="G1960" s="10">
        <v>182.36405750997616</v>
      </c>
      <c r="H1960" s="10">
        <v>1.4145898355302997</v>
      </c>
      <c r="I1960" s="10">
        <v>97.299601382349877</v>
      </c>
    </row>
    <row r="1961" spans="1:9" x14ac:dyDescent="0.25">
      <c r="A1961" s="13"/>
      <c r="B1961" s="5">
        <f>DATE(YEAR(siječanj!B1961),MONTH(siječanj!B1961)+2,DAY(siječanj!B1961))</f>
        <v>42815</v>
      </c>
      <c r="C1961" s="9">
        <v>20.3958333333333</v>
      </c>
      <c r="D1961">
        <v>0.97776846957890973</v>
      </c>
      <c r="E1961" s="6">
        <v>98.936394438847245</v>
      </c>
      <c r="F1961" s="10">
        <v>189.96347203607965</v>
      </c>
      <c r="G1961" s="10">
        <v>184.51810273068537</v>
      </c>
      <c r="H1961" s="10">
        <v>1.5738757610195755</v>
      </c>
      <c r="I1961" s="10">
        <v>96.736886976127025</v>
      </c>
    </row>
    <row r="1962" spans="1:9" x14ac:dyDescent="0.25">
      <c r="A1962" s="13"/>
      <c r="B1962" s="5">
        <f>DATE(YEAR(siječanj!B1962),MONTH(siječanj!B1962)+2,DAY(siječanj!B1962))</f>
        <v>42815</v>
      </c>
      <c r="C1962" s="9">
        <v>20.40625</v>
      </c>
      <c r="D1962">
        <v>0.97776846957890973</v>
      </c>
      <c r="E1962" s="6">
        <v>98.764783609298888</v>
      </c>
      <c r="F1962" s="10">
        <v>176.961734511716</v>
      </c>
      <c r="G1962" s="10">
        <v>190.52095017837183</v>
      </c>
      <c r="H1962" s="10">
        <v>1.4902697776504985</v>
      </c>
      <c r="I1962" s="10">
        <v>96.569091317956364</v>
      </c>
    </row>
    <row r="1963" spans="1:9" x14ac:dyDescent="0.25">
      <c r="A1963" s="13"/>
      <c r="B1963" s="5">
        <f>DATE(YEAR(siječanj!B1963),MONTH(siječanj!B1963)+2,DAY(siječanj!B1963))</f>
        <v>42815</v>
      </c>
      <c r="C1963" s="9">
        <v>20.4166666666667</v>
      </c>
      <c r="D1963">
        <v>0.97776846957890973</v>
      </c>
      <c r="E1963" s="6">
        <v>99.552560964650127</v>
      </c>
      <c r="F1963" s="10">
        <v>176.68402074919751</v>
      </c>
      <c r="G1963" s="10">
        <v>190.31945273742255</v>
      </c>
      <c r="H1963" s="10">
        <v>1.2858579239404837</v>
      </c>
      <c r="I1963" s="10">
        <v>97.339355177067063</v>
      </c>
    </row>
    <row r="1964" spans="1:9" x14ac:dyDescent="0.25">
      <c r="A1964" s="13"/>
      <c r="B1964" s="5">
        <f>DATE(YEAR(siječanj!B1964),MONTH(siječanj!B1964)+2,DAY(siječanj!B1964))</f>
        <v>42815</v>
      </c>
      <c r="C1964" s="9">
        <v>20.4270833333333</v>
      </c>
      <c r="D1964">
        <v>0.97776846957890973</v>
      </c>
      <c r="E1964" s="6">
        <v>99.595053770398167</v>
      </c>
      <c r="F1964" s="10">
        <v>194.7918318076494</v>
      </c>
      <c r="G1964" s="10">
        <v>186.09736065706943</v>
      </c>
      <c r="H1964" s="10">
        <v>1.3180801569949114</v>
      </c>
      <c r="I1964" s="10">
        <v>97.380903302711445</v>
      </c>
    </row>
    <row r="1965" spans="1:9" x14ac:dyDescent="0.25">
      <c r="A1965" s="13"/>
      <c r="B1965" s="5">
        <f>DATE(YEAR(siječanj!B1965),MONTH(siječanj!B1965)+2,DAY(siječanj!B1965))</f>
        <v>42815</v>
      </c>
      <c r="C1965" s="9">
        <v>20.4375</v>
      </c>
      <c r="D1965">
        <v>0.97776846957890973</v>
      </c>
      <c r="E1965" s="6">
        <v>99.649579620872004</v>
      </c>
      <c r="F1965" s="10">
        <v>187.94483085629196</v>
      </c>
      <c r="G1965" s="10">
        <v>183.21088117205153</v>
      </c>
      <c r="H1965" s="10">
        <v>1.3590055333865929</v>
      </c>
      <c r="I1965" s="10">
        <v>97.434216960081727</v>
      </c>
    </row>
    <row r="1966" spans="1:9" x14ac:dyDescent="0.25">
      <c r="A1966" s="13"/>
      <c r="B1966" s="5">
        <f>DATE(YEAR(siječanj!B1966),MONTH(siječanj!B1966)+2,DAY(siječanj!B1966))</f>
        <v>42815</v>
      </c>
      <c r="C1966" s="9">
        <v>20.4479166666667</v>
      </c>
      <c r="D1966">
        <v>0.97776846957890973</v>
      </c>
      <c r="E1966" s="6">
        <v>101.39501225976262</v>
      </c>
      <c r="F1966" s="10">
        <v>175.56500943549639</v>
      </c>
      <c r="G1966" s="10">
        <v>182.48520114619049</v>
      </c>
      <c r="H1966" s="10">
        <v>1.4566543615727665</v>
      </c>
      <c r="I1966" s="10">
        <v>99.140845960162892</v>
      </c>
    </row>
    <row r="1967" spans="1:9" x14ac:dyDescent="0.25">
      <c r="A1967" s="13"/>
      <c r="B1967" s="5">
        <f>DATE(YEAR(siječanj!B1967),MONTH(siječanj!B1967)+2,DAY(siječanj!B1967))</f>
        <v>42815</v>
      </c>
      <c r="C1967" s="9">
        <v>20.4583333333333</v>
      </c>
      <c r="D1967">
        <v>0.97776846957890973</v>
      </c>
      <c r="E1967" s="6">
        <v>102.01088500618259</v>
      </c>
      <c r="F1967" s="10">
        <v>173.67384243981752</v>
      </c>
      <c r="G1967" s="10">
        <v>183.30440694358126</v>
      </c>
      <c r="H1967" s="10">
        <v>1.3936060788813784</v>
      </c>
      <c r="I1967" s="10">
        <v>99.743026912885298</v>
      </c>
    </row>
    <row r="1968" spans="1:9" x14ac:dyDescent="0.25">
      <c r="A1968" s="13"/>
      <c r="B1968" s="5">
        <f>DATE(YEAR(siječanj!B1968),MONTH(siječanj!B1968)+2,DAY(siječanj!B1968))</f>
        <v>42815</v>
      </c>
      <c r="C1968" s="9">
        <v>20.46875</v>
      </c>
      <c r="D1968">
        <v>0.97776846957890973</v>
      </c>
      <c r="E1968" s="6">
        <v>102.98509713994596</v>
      </c>
      <c r="F1968" s="10">
        <v>168.72971983662961</v>
      </c>
      <c r="G1968" s="10">
        <v>177.09484614838627</v>
      </c>
      <c r="H1968" s="10">
        <v>1.3449456863359026</v>
      </c>
      <c r="I1968" s="10">
        <v>100.69558081996031</v>
      </c>
    </row>
    <row r="1969" spans="1:9" x14ac:dyDescent="0.25">
      <c r="A1969" s="13"/>
      <c r="B1969" s="5">
        <f>DATE(YEAR(siječanj!B1969),MONTH(siječanj!B1969)+2,DAY(siječanj!B1969))</f>
        <v>42815</v>
      </c>
      <c r="C1969" s="9">
        <v>20.4791666666667</v>
      </c>
      <c r="D1969">
        <v>0.97776846957890973</v>
      </c>
      <c r="E1969" s="6">
        <v>103.5206629100428</v>
      </c>
      <c r="F1969" s="10">
        <v>165.4579759643153</v>
      </c>
      <c r="G1969" s="10">
        <v>174.23380522454434</v>
      </c>
      <c r="H1969" s="10">
        <v>1.2684196330615647</v>
      </c>
      <c r="I1969" s="10">
        <v>101.21924014334675</v>
      </c>
    </row>
    <row r="1970" spans="1:9" x14ac:dyDescent="0.25">
      <c r="A1970" s="13"/>
      <c r="B1970" s="5">
        <f>DATE(YEAR(siječanj!B1970),MONTH(siječanj!B1970)+2,DAY(siječanj!B1970))</f>
        <v>42815</v>
      </c>
      <c r="C1970" s="9">
        <v>20.4895833333333</v>
      </c>
      <c r="D1970">
        <v>0.97776846957890973</v>
      </c>
      <c r="E1970" s="6">
        <v>103.36273267175972</v>
      </c>
      <c r="F1970" s="10">
        <v>161.80121636888001</v>
      </c>
      <c r="G1970" s="10">
        <v>169.05809960412103</v>
      </c>
      <c r="H1970" s="10">
        <v>1.2777028526037835</v>
      </c>
      <c r="I1970" s="10">
        <v>101.06482093596047</v>
      </c>
    </row>
    <row r="1971" spans="1:9" x14ac:dyDescent="0.25">
      <c r="A1971" s="13"/>
      <c r="B1971" s="5">
        <f>DATE(YEAR(siječanj!B1971),MONTH(siječanj!B1971)+2,DAY(siječanj!B1971))</f>
        <v>42815</v>
      </c>
      <c r="C1971" s="9">
        <v>20.5</v>
      </c>
      <c r="D1971">
        <v>0.97776846957890973</v>
      </c>
      <c r="E1971" s="6">
        <v>101.79815995049063</v>
      </c>
      <c r="F1971" s="10">
        <v>159.40351133402356</v>
      </c>
      <c r="G1971" s="10">
        <v>168.88461662904629</v>
      </c>
      <c r="H1971" s="10">
        <v>1.3876803004082425</v>
      </c>
      <c r="I1971" s="10">
        <v>99.53503106074028</v>
      </c>
    </row>
    <row r="1972" spans="1:9" x14ac:dyDescent="0.25">
      <c r="A1972" s="13"/>
      <c r="B1972" s="5">
        <f>DATE(YEAR(siječanj!B1972),MONTH(siječanj!B1972)+2,DAY(siječanj!B1972))</f>
        <v>42815</v>
      </c>
      <c r="C1972" s="9">
        <v>20.5104166666667</v>
      </c>
      <c r="D1972">
        <v>0.97776846957890973</v>
      </c>
      <c r="E1972" s="6">
        <v>100.90784168051646</v>
      </c>
      <c r="F1972" s="10">
        <v>157.95018940341623</v>
      </c>
      <c r="G1972" s="10">
        <v>172.27453124884519</v>
      </c>
      <c r="H1972" s="10">
        <v>1.5148750100549011</v>
      </c>
      <c r="I1972" s="10">
        <v>98.664505928469495</v>
      </c>
    </row>
    <row r="1973" spans="1:9" x14ac:dyDescent="0.25">
      <c r="A1973" s="13"/>
      <c r="B1973" s="5">
        <f>DATE(YEAR(siječanj!B1973),MONTH(siječanj!B1973)+2,DAY(siječanj!B1973))</f>
        <v>42815</v>
      </c>
      <c r="C1973" s="9">
        <v>20.5208333333333</v>
      </c>
      <c r="D1973">
        <v>0.97776846957890973</v>
      </c>
      <c r="E1973" s="6">
        <v>100.92918534818618</v>
      </c>
      <c r="F1973" s="10">
        <v>154.91258039710053</v>
      </c>
      <c r="G1973" s="10">
        <v>173.0560479149693</v>
      </c>
      <c r="H1973" s="10">
        <v>1.6001922182286252</v>
      </c>
      <c r="I1973" s="10">
        <v>98.685375093742124</v>
      </c>
    </row>
    <row r="1974" spans="1:9" x14ac:dyDescent="0.25">
      <c r="A1974" s="13"/>
      <c r="B1974" s="5">
        <f>DATE(YEAR(siječanj!B1974),MONTH(siječanj!B1974)+2,DAY(siječanj!B1974))</f>
        <v>42815</v>
      </c>
      <c r="C1974" s="9">
        <v>20.53125</v>
      </c>
      <c r="D1974">
        <v>0.97776846957890973</v>
      </c>
      <c r="E1974" s="6">
        <v>100.08564648245651</v>
      </c>
      <c r="F1974" s="10">
        <v>153.18410581083356</v>
      </c>
      <c r="G1974" s="10">
        <v>172.54289805406992</v>
      </c>
      <c r="H1974" s="10">
        <v>1.7271368950283159</v>
      </c>
      <c r="I1974" s="10">
        <v>97.860589387967295</v>
      </c>
    </row>
    <row r="1975" spans="1:9" x14ac:dyDescent="0.25">
      <c r="A1975" s="13"/>
      <c r="B1975" s="5">
        <f>DATE(YEAR(siječanj!B1975),MONTH(siječanj!B1975)+2,DAY(siječanj!B1975))</f>
        <v>42815</v>
      </c>
      <c r="C1975" s="9">
        <v>20.5416666666667</v>
      </c>
      <c r="D1975">
        <v>0.97776846957890973</v>
      </c>
      <c r="E1975" s="6">
        <v>97.953277613787321</v>
      </c>
      <c r="F1975" s="10">
        <v>153.10264337436092</v>
      </c>
      <c r="G1975" s="10">
        <v>170.09747915304416</v>
      </c>
      <c r="H1975" s="10">
        <v>1.9026799562274346</v>
      </c>
      <c r="I1975" s="10">
        <v>95.775626342670904</v>
      </c>
    </row>
    <row r="1976" spans="1:9" x14ac:dyDescent="0.25">
      <c r="A1976" s="13"/>
      <c r="B1976" s="5">
        <f>DATE(YEAR(siječanj!B1976),MONTH(siječanj!B1976)+2,DAY(siječanj!B1976))</f>
        <v>42815</v>
      </c>
      <c r="C1976" s="9">
        <v>20.5520833333333</v>
      </c>
      <c r="D1976">
        <v>0.97776846957890973</v>
      </c>
      <c r="E1976" s="6">
        <v>96.838627025001088</v>
      </c>
      <c r="F1976" s="10">
        <v>152.27547399481745</v>
      </c>
      <c r="G1976" s="10">
        <v>164.92669699587836</v>
      </c>
      <c r="H1976" s="10">
        <v>1.7988853206627939</v>
      </c>
      <c r="I1976" s="10">
        <v>94.685756142358159</v>
      </c>
    </row>
    <row r="1977" spans="1:9" x14ac:dyDescent="0.25">
      <c r="A1977" s="13"/>
      <c r="B1977" s="5">
        <f>DATE(YEAR(siječanj!B1977),MONTH(siječanj!B1977)+2,DAY(siječanj!B1977))</f>
        <v>42815</v>
      </c>
      <c r="C1977" s="9">
        <v>20.5625</v>
      </c>
      <c r="D1977">
        <v>0.97776846957890973</v>
      </c>
      <c r="E1977" s="6">
        <v>96.82886878549732</v>
      </c>
      <c r="F1977" s="10">
        <v>152.33556181019742</v>
      </c>
      <c r="G1977" s="10">
        <v>162.88962508977966</v>
      </c>
      <c r="H1977" s="10">
        <v>1.815862550971904</v>
      </c>
      <c r="I1977" s="10">
        <v>94.676214843452783</v>
      </c>
    </row>
    <row r="1978" spans="1:9" x14ac:dyDescent="0.25">
      <c r="A1978" s="13"/>
      <c r="B1978" s="5">
        <f>DATE(YEAR(siječanj!B1978),MONTH(siječanj!B1978)+2,DAY(siječanj!B1978))</f>
        <v>42815</v>
      </c>
      <c r="C1978" s="9">
        <v>20.5729166666667</v>
      </c>
      <c r="D1978">
        <v>0.97776846957890973</v>
      </c>
      <c r="E1978" s="6">
        <v>97.16947819008081</v>
      </c>
      <c r="F1978" s="10">
        <v>152.22229996555879</v>
      </c>
      <c r="G1978" s="10">
        <v>158.8205369412365</v>
      </c>
      <c r="H1978" s="10">
        <v>1.8946879063069573</v>
      </c>
      <c r="I1978" s="10">
        <v>95.009251979696558</v>
      </c>
    </row>
    <row r="1979" spans="1:9" x14ac:dyDescent="0.25">
      <c r="A1979" s="13"/>
      <c r="B1979" s="5">
        <f>DATE(YEAR(siječanj!B1979),MONTH(siječanj!B1979)+2,DAY(siječanj!B1979))</f>
        <v>42815</v>
      </c>
      <c r="C1979" s="9">
        <v>20.5833333333333</v>
      </c>
      <c r="D1979">
        <v>0.97776846957890973</v>
      </c>
      <c r="E1979" s="6">
        <v>99.701687746424028</v>
      </c>
      <c r="F1979" s="10">
        <v>149.34264191417293</v>
      </c>
      <c r="G1979" s="10">
        <v>151.50022841328382</v>
      </c>
      <c r="H1979" s="10">
        <v>1.7558856717726681</v>
      </c>
      <c r="I1979" s="10">
        <v>97.485166642255365</v>
      </c>
    </row>
    <row r="1980" spans="1:9" x14ac:dyDescent="0.25">
      <c r="A1980" s="13"/>
      <c r="B1980" s="5">
        <f>DATE(YEAR(siječanj!B1980),MONTH(siječanj!B1980)+2,DAY(siječanj!B1980))</f>
        <v>42815</v>
      </c>
      <c r="C1980" s="9">
        <v>20.59375</v>
      </c>
      <c r="D1980">
        <v>0.97776846957890973</v>
      </c>
      <c r="E1980" s="6">
        <v>101.26947020595135</v>
      </c>
      <c r="F1980" s="10">
        <v>147.16446261464142</v>
      </c>
      <c r="G1980" s="10">
        <v>142.41994802278214</v>
      </c>
      <c r="H1980" s="10">
        <v>1.9179579633085519</v>
      </c>
      <c r="I1980" s="10">
        <v>99.018094898340053</v>
      </c>
    </row>
    <row r="1981" spans="1:9" x14ac:dyDescent="0.25">
      <c r="A1981" s="13"/>
      <c r="B1981" s="5">
        <f>DATE(YEAR(siječanj!B1981),MONTH(siječanj!B1981)+2,DAY(siječanj!B1981))</f>
        <v>42815</v>
      </c>
      <c r="C1981" s="9">
        <v>20.6041666666667</v>
      </c>
      <c r="D1981">
        <v>0.97776846957890973</v>
      </c>
      <c r="E1981" s="6">
        <v>101.20916801761017</v>
      </c>
      <c r="F1981" s="10">
        <v>147.32030937379525</v>
      </c>
      <c r="G1981" s="10">
        <v>143.99438263772433</v>
      </c>
      <c r="H1981" s="10">
        <v>2.082185537985298</v>
      </c>
      <c r="I1981" s="10">
        <v>98.959133319933429</v>
      </c>
    </row>
    <row r="1982" spans="1:9" x14ac:dyDescent="0.25">
      <c r="A1982" s="13"/>
      <c r="B1982" s="5">
        <f>DATE(YEAR(siječanj!B1982),MONTH(siječanj!B1982)+2,DAY(siječanj!B1982))</f>
        <v>42815</v>
      </c>
      <c r="C1982" s="9">
        <v>20.6145833333333</v>
      </c>
      <c r="D1982">
        <v>0.97776846957890973</v>
      </c>
      <c r="E1982" s="6">
        <v>103.2290769474904</v>
      </c>
      <c r="F1982" s="10">
        <v>146.60331969307751</v>
      </c>
      <c r="G1982" s="10">
        <v>145.0713711964616</v>
      </c>
      <c r="H1982" s="10">
        <v>2.3931713923868476</v>
      </c>
      <c r="I1982" s="10">
        <v>100.9341365829912</v>
      </c>
    </row>
    <row r="1983" spans="1:9" x14ac:dyDescent="0.25">
      <c r="A1983" s="13"/>
      <c r="B1983" s="5">
        <f>DATE(YEAR(siječanj!B1983),MONTH(siječanj!B1983)+2,DAY(siječanj!B1983))</f>
        <v>42815</v>
      </c>
      <c r="C1983" s="9">
        <v>20.625</v>
      </c>
      <c r="D1983">
        <v>0.97776846957890973</v>
      </c>
      <c r="E1983" s="6">
        <v>103.88497018735124</v>
      </c>
      <c r="F1983" s="10">
        <v>144.98431138306836</v>
      </c>
      <c r="G1983" s="10">
        <v>140.43167408734237</v>
      </c>
      <c r="H1983" s="10">
        <v>2.3207018720217145</v>
      </c>
      <c r="I1983" s="10">
        <v>101.57544831233709</v>
      </c>
    </row>
    <row r="1984" spans="1:9" x14ac:dyDescent="0.25">
      <c r="A1984" s="13"/>
      <c r="B1984" s="5">
        <f>DATE(YEAR(siječanj!B1984),MONTH(siječanj!B1984)+2,DAY(siječanj!B1984))</f>
        <v>42815</v>
      </c>
      <c r="C1984" s="9">
        <v>20.6354166666667</v>
      </c>
      <c r="D1984">
        <v>0.97776846957890973</v>
      </c>
      <c r="E1984" s="6">
        <v>104.74068005501694</v>
      </c>
      <c r="F1984" s="10">
        <v>144.29143778994003</v>
      </c>
      <c r="G1984" s="10">
        <v>137.62981888047898</v>
      </c>
      <c r="H1984" s="10">
        <v>2.243453723885334</v>
      </c>
      <c r="I1984" s="10">
        <v>102.41213444004815</v>
      </c>
    </row>
    <row r="1985" spans="1:9" x14ac:dyDescent="0.25">
      <c r="A1985" s="13"/>
      <c r="B1985" s="5">
        <f>DATE(YEAR(siječanj!B1985),MONTH(siječanj!B1985)+2,DAY(siječanj!B1985))</f>
        <v>42815</v>
      </c>
      <c r="C1985" s="9">
        <v>20.6458333333333</v>
      </c>
      <c r="D1985">
        <v>0.97776846957890973</v>
      </c>
      <c r="E1985" s="6">
        <v>106.49953325071903</v>
      </c>
      <c r="F1985" s="10">
        <v>140.15952674032189</v>
      </c>
      <c r="G1985" s="10">
        <v>141.85652996256999</v>
      </c>
      <c r="H1985" s="10">
        <v>2.0142616147780386</v>
      </c>
      <c r="I1985" s="10">
        <v>104.13188563742375</v>
      </c>
    </row>
    <row r="1986" spans="1:9" x14ac:dyDescent="0.25">
      <c r="A1986" s="13"/>
      <c r="B1986" s="5">
        <f>DATE(YEAR(siječanj!B1986),MONTH(siječanj!B1986)+2,DAY(siječanj!B1986))</f>
        <v>42815</v>
      </c>
      <c r="C1986" s="9">
        <v>20.65625</v>
      </c>
      <c r="D1986">
        <v>0.97776846957890973</v>
      </c>
      <c r="E1986" s="6">
        <v>106.30972894188429</v>
      </c>
      <c r="F1986" s="10">
        <v>138.76418442132658</v>
      </c>
      <c r="G1986" s="10">
        <v>140.02510979473391</v>
      </c>
      <c r="H1986" s="10">
        <v>2.1564993006296653</v>
      </c>
      <c r="I1986" s="10">
        <v>103.94630096885493</v>
      </c>
    </row>
    <row r="1987" spans="1:9" x14ac:dyDescent="0.25">
      <c r="A1987" s="13"/>
      <c r="B1987" s="5">
        <f>DATE(YEAR(siječanj!B1987),MONTH(siječanj!B1987)+2,DAY(siječanj!B1987))</f>
        <v>42815</v>
      </c>
      <c r="C1987" s="9">
        <v>20.6666666666667</v>
      </c>
      <c r="D1987">
        <v>0.97776846957890973</v>
      </c>
      <c r="E1987" s="6">
        <v>106.41542699237593</v>
      </c>
      <c r="F1987" s="10">
        <v>139.15092358098792</v>
      </c>
      <c r="G1987" s="10">
        <v>133.69307534721278</v>
      </c>
      <c r="H1987" s="10">
        <v>2.1547790746425273</v>
      </c>
      <c r="I1987" s="10">
        <v>104.04964918992161</v>
      </c>
    </row>
    <row r="1988" spans="1:9" x14ac:dyDescent="0.25">
      <c r="A1988" s="13"/>
      <c r="B1988" s="5">
        <f>DATE(YEAR(siječanj!B1988),MONTH(siječanj!B1988)+2,DAY(siječanj!B1988))</f>
        <v>42815</v>
      </c>
      <c r="C1988" s="9">
        <v>20.6770833333333</v>
      </c>
      <c r="D1988">
        <v>0.97776846957890973</v>
      </c>
      <c r="E1988" s="6">
        <v>107.09419830168365</v>
      </c>
      <c r="F1988" s="10">
        <v>136.51223402188285</v>
      </c>
      <c r="G1988" s="10">
        <v>135.73364856078669</v>
      </c>
      <c r="H1988" s="10">
        <v>2.0839527701476661</v>
      </c>
      <c r="I1988" s="10">
        <v>104.71333037421749</v>
      </c>
    </row>
    <row r="1989" spans="1:9" x14ac:dyDescent="0.25">
      <c r="A1989" s="13"/>
      <c r="B1989" s="5">
        <f>DATE(YEAR(siječanj!B1989),MONTH(siječanj!B1989)+2,DAY(siječanj!B1989))</f>
        <v>42815</v>
      </c>
      <c r="C1989" s="9">
        <v>20.6875</v>
      </c>
      <c r="D1989">
        <v>0.97776846957890973</v>
      </c>
      <c r="E1989" s="6">
        <v>109.65448264655855</v>
      </c>
      <c r="F1989" s="10">
        <v>133.49155076559043</v>
      </c>
      <c r="G1989" s="10">
        <v>135.59158521331869</v>
      </c>
      <c r="H1989" s="10">
        <v>1.9746334087964261</v>
      </c>
      <c r="I1989" s="10">
        <v>107.21669567979266</v>
      </c>
    </row>
    <row r="1990" spans="1:9" x14ac:dyDescent="0.25">
      <c r="A1990" s="13"/>
      <c r="B1990" s="5">
        <f>DATE(YEAR(siječanj!B1990),MONTH(siječanj!B1990)+2,DAY(siječanj!B1990))</f>
        <v>42815</v>
      </c>
      <c r="C1990" s="9">
        <v>20.6979166666667</v>
      </c>
      <c r="D1990">
        <v>0.97776846957890973</v>
      </c>
      <c r="E1990" s="6">
        <v>110.7283207285674</v>
      </c>
      <c r="F1990" s="10">
        <v>133.3051791397121</v>
      </c>
      <c r="G1990" s="10">
        <v>133.70888731586811</v>
      </c>
      <c r="H1990" s="10">
        <v>2.4862226165829777</v>
      </c>
      <c r="I1990" s="10">
        <v>108.266660697814</v>
      </c>
    </row>
    <row r="1991" spans="1:9" x14ac:dyDescent="0.25">
      <c r="A1991" s="13"/>
      <c r="B1991" s="5">
        <f>DATE(YEAR(siječanj!B1991),MONTH(siječanj!B1991)+2,DAY(siječanj!B1991))</f>
        <v>42815</v>
      </c>
      <c r="C1991" s="9">
        <v>20.7083333333333</v>
      </c>
      <c r="D1991">
        <v>0.97776846957890973</v>
      </c>
      <c r="E1991" s="6">
        <v>112.30424464849442</v>
      </c>
      <c r="F1991" s="10">
        <v>132.28140973882276</v>
      </c>
      <c r="G1991" s="10">
        <v>132.03874762588757</v>
      </c>
      <c r="H1991" s="10">
        <v>7.5585039652803809</v>
      </c>
      <c r="I1991" s="10">
        <v>109.80754941717385</v>
      </c>
    </row>
    <row r="1992" spans="1:9" x14ac:dyDescent="0.25">
      <c r="A1992" s="13"/>
      <c r="B1992" s="5">
        <f>DATE(YEAR(siječanj!B1992),MONTH(siječanj!B1992)+2,DAY(siječanj!B1992))</f>
        <v>42815</v>
      </c>
      <c r="C1992" s="9">
        <v>20.71875</v>
      </c>
      <c r="D1992">
        <v>0.97776846957890973</v>
      </c>
      <c r="E1992" s="6">
        <v>115.45921587928804</v>
      </c>
      <c r="F1992" s="10">
        <v>132.24202320188712</v>
      </c>
      <c r="G1992" s="10">
        <v>132.16942170887944</v>
      </c>
      <c r="H1992" s="10">
        <v>20.800988638576442</v>
      </c>
      <c r="I1992" s="10">
        <v>112.89238080907242</v>
      </c>
    </row>
    <row r="1993" spans="1:9" x14ac:dyDescent="0.25">
      <c r="A1993" s="13"/>
      <c r="B1993" s="5">
        <f>DATE(YEAR(siječanj!B1993),MONTH(siječanj!B1993)+2,DAY(siječanj!B1993))</f>
        <v>42815</v>
      </c>
      <c r="C1993" s="9">
        <v>20.7291666666667</v>
      </c>
      <c r="D1993">
        <v>0.97776846957890973</v>
      </c>
      <c r="E1993" s="6">
        <v>119.61726902320694</v>
      </c>
      <c r="F1993" s="10">
        <v>132.11497787291742</v>
      </c>
      <c r="G1993" s="10">
        <v>134.85106268837785</v>
      </c>
      <c r="H1993" s="10">
        <v>33.532344164524375</v>
      </c>
      <c r="I1993" s="10">
        <v>116.95799406802978</v>
      </c>
    </row>
    <row r="1994" spans="1:9" x14ac:dyDescent="0.25">
      <c r="A1994" s="13"/>
      <c r="B1994" s="5">
        <f>DATE(YEAR(siječanj!B1994),MONTH(siječanj!B1994)+2,DAY(siječanj!B1994))</f>
        <v>42815</v>
      </c>
      <c r="C1994" s="9">
        <v>20.7395833333333</v>
      </c>
      <c r="D1994">
        <v>0.97776846957890973</v>
      </c>
      <c r="E1994" s="6">
        <v>124.13224228245025</v>
      </c>
      <c r="F1994" s="10">
        <v>132.43762924122834</v>
      </c>
      <c r="G1994" s="10">
        <v>136.41250160372087</v>
      </c>
      <c r="H1994" s="10">
        <v>49.640344282333771</v>
      </c>
      <c r="I1994" s="10">
        <v>121.37259256190981</v>
      </c>
    </row>
    <row r="1995" spans="1:9" x14ac:dyDescent="0.25">
      <c r="A1995" s="13"/>
      <c r="B1995" s="5">
        <f>DATE(YEAR(siječanj!B1995),MONTH(siječanj!B1995)+2,DAY(siječanj!B1995))</f>
        <v>42815</v>
      </c>
      <c r="C1995" s="9">
        <v>20.75</v>
      </c>
      <c r="D1995">
        <v>0.97776846957890973</v>
      </c>
      <c r="E1995" s="6">
        <v>128.93938707801607</v>
      </c>
      <c r="F1995" s="10">
        <v>133.1749354331628</v>
      </c>
      <c r="G1995" s="10">
        <v>139.17222895084785</v>
      </c>
      <c r="H1995" s="10">
        <v>67.407170321117121</v>
      </c>
      <c r="I1995" s="10">
        <v>126.07286717171441</v>
      </c>
    </row>
    <row r="1996" spans="1:9" x14ac:dyDescent="0.25">
      <c r="A1996" s="13"/>
      <c r="B1996" s="5">
        <f>DATE(YEAR(siječanj!B1996),MONTH(siječanj!B1996)+2,DAY(siječanj!B1996))</f>
        <v>42815</v>
      </c>
      <c r="C1996" s="9">
        <v>20.7604166666667</v>
      </c>
      <c r="D1996">
        <v>0.97776846957890973</v>
      </c>
      <c r="E1996" s="6">
        <v>133.28452310148575</v>
      </c>
      <c r="F1996" s="10">
        <v>131.39167560487152</v>
      </c>
      <c r="G1996" s="10">
        <v>138.71823275834598</v>
      </c>
      <c r="H1996" s="10">
        <v>82.839791714011113</v>
      </c>
      <c r="I1996" s="10">
        <v>130.32140417149455</v>
      </c>
    </row>
    <row r="1997" spans="1:9" x14ac:dyDescent="0.25">
      <c r="A1997" s="13"/>
      <c r="B1997" s="5">
        <f>DATE(YEAR(siječanj!B1997),MONTH(siječanj!B1997)+2,DAY(siječanj!B1997))</f>
        <v>42815</v>
      </c>
      <c r="C1997" s="9">
        <v>20.7708333333333</v>
      </c>
      <c r="D1997">
        <v>0.97776846957890973</v>
      </c>
      <c r="E1997" s="6">
        <v>138.2145053940435</v>
      </c>
      <c r="F1997" s="10">
        <v>129.6931246865359</v>
      </c>
      <c r="G1997" s="10">
        <v>139.18044540580408</v>
      </c>
      <c r="H1997" s="10">
        <v>100.48046618018535</v>
      </c>
      <c r="I1997" s="10">
        <v>135.14178541273986</v>
      </c>
    </row>
    <row r="1998" spans="1:9" x14ac:dyDescent="0.25">
      <c r="A1998" s="13"/>
      <c r="B1998" s="5">
        <f>DATE(YEAR(siječanj!B1998),MONTH(siječanj!B1998)+2,DAY(siječanj!B1998))</f>
        <v>42815</v>
      </c>
      <c r="C1998" s="9">
        <v>20.78125</v>
      </c>
      <c r="D1998">
        <v>0.97776846957890973</v>
      </c>
      <c r="E1998" s="6">
        <v>143.89300083192305</v>
      </c>
      <c r="F1998" s="10">
        <v>128.75756718057031</v>
      </c>
      <c r="G1998" s="10">
        <v>139.41893492138308</v>
      </c>
      <c r="H1998" s="10">
        <v>127.45838428575689</v>
      </c>
      <c r="I1998" s="10">
        <v>140.69403920654619</v>
      </c>
    </row>
    <row r="1999" spans="1:9" x14ac:dyDescent="0.25">
      <c r="A1999" s="13"/>
      <c r="B1999" s="5">
        <f>DATE(YEAR(siječanj!B1999),MONTH(siječanj!B1999)+2,DAY(siječanj!B1999))</f>
        <v>42815</v>
      </c>
      <c r="C1999" s="9">
        <v>20.7916666666667</v>
      </c>
      <c r="D1999">
        <v>0.97776846957890973</v>
      </c>
      <c r="E1999" s="6">
        <v>149.50187154854254</v>
      </c>
      <c r="F1999" s="10">
        <v>126.80988349034283</v>
      </c>
      <c r="G1999" s="10">
        <v>138.79105114047124</v>
      </c>
      <c r="H1999" s="10">
        <v>151.1638874921853</v>
      </c>
      <c r="I1999" s="10">
        <v>146.17821614320118</v>
      </c>
    </row>
    <row r="2000" spans="1:9" x14ac:dyDescent="0.25">
      <c r="A2000" s="13"/>
      <c r="B2000" s="5">
        <f>DATE(YEAR(siječanj!B2000),MONTH(siječanj!B2000)+2,DAY(siječanj!B2000))</f>
        <v>42815</v>
      </c>
      <c r="C2000" s="9">
        <v>20.8020833333333</v>
      </c>
      <c r="D2000">
        <v>0.97776846957890973</v>
      </c>
      <c r="E2000" s="6">
        <v>155.89446129653732</v>
      </c>
      <c r="F2000" s="10">
        <v>123.51153055944341</v>
      </c>
      <c r="G2000" s="10">
        <v>139.02014641574195</v>
      </c>
      <c r="H2000" s="10">
        <v>183.68218144031366</v>
      </c>
      <c r="I2000" s="10">
        <v>152.42868883774386</v>
      </c>
    </row>
    <row r="2001" spans="1:9" x14ac:dyDescent="0.25">
      <c r="A2001" s="13"/>
      <c r="B2001" s="5">
        <f>DATE(YEAR(siječanj!B2001),MONTH(siječanj!B2001)+2,DAY(siječanj!B2001))</f>
        <v>42815</v>
      </c>
      <c r="C2001" s="9">
        <v>20.8125</v>
      </c>
      <c r="D2001">
        <v>0.97776846957890973</v>
      </c>
      <c r="E2001" s="6">
        <v>158.18708284861157</v>
      </c>
      <c r="F2001" s="10">
        <v>120.87364660672122</v>
      </c>
      <c r="G2001" s="10">
        <v>137.25592010406396</v>
      </c>
      <c r="H2001" s="10">
        <v>199.43654710094853</v>
      </c>
      <c r="I2001" s="10">
        <v>154.67034190403913</v>
      </c>
    </row>
    <row r="2002" spans="1:9" x14ac:dyDescent="0.25">
      <c r="A2002" s="13"/>
      <c r="B2002" s="5">
        <f>DATE(YEAR(siječanj!B2002),MONTH(siječanj!B2002)+2,DAY(siječanj!B2002))</f>
        <v>42815</v>
      </c>
      <c r="C2002" s="9">
        <v>20.8229166666667</v>
      </c>
      <c r="D2002">
        <v>0.97776846957890973</v>
      </c>
      <c r="E2002" s="6">
        <v>158.18042715759114</v>
      </c>
      <c r="F2002" s="10">
        <v>116.20864857921974</v>
      </c>
      <c r="G2002" s="10">
        <v>132.49737884441791</v>
      </c>
      <c r="H2002" s="10">
        <v>217.39023468784754</v>
      </c>
      <c r="I2002" s="10">
        <v>154.66383417921611</v>
      </c>
    </row>
    <row r="2003" spans="1:9" x14ac:dyDescent="0.25">
      <c r="A2003" s="13"/>
      <c r="B2003" s="5">
        <f>DATE(YEAR(siječanj!B2003),MONTH(siječanj!B2003)+2,DAY(siječanj!B2003))</f>
        <v>42815</v>
      </c>
      <c r="C2003" s="9">
        <v>20.8333333333333</v>
      </c>
      <c r="D2003">
        <v>0.97776846957890973</v>
      </c>
      <c r="E2003" s="6">
        <v>158.08854467808123</v>
      </c>
      <c r="F2003" s="10">
        <v>110.97283634556845</v>
      </c>
      <c r="G2003" s="10">
        <v>123.39718426689173</v>
      </c>
      <c r="H2003" s="10">
        <v>223.33299639208067</v>
      </c>
      <c r="I2003" s="10">
        <v>154.57399438784458</v>
      </c>
    </row>
    <row r="2004" spans="1:9" x14ac:dyDescent="0.25">
      <c r="A2004" s="13"/>
      <c r="B2004" s="5">
        <f>DATE(YEAR(siječanj!B2004),MONTH(siječanj!B2004)+2,DAY(siječanj!B2004))</f>
        <v>42815</v>
      </c>
      <c r="C2004" s="9">
        <v>20.84375</v>
      </c>
      <c r="D2004">
        <v>0.97776846957890973</v>
      </c>
      <c r="E2004" s="6">
        <v>156.85453926748809</v>
      </c>
      <c r="F2004" s="10">
        <v>93.725569215664095</v>
      </c>
      <c r="G2004" s="10">
        <v>106.00463167511717</v>
      </c>
      <c r="H2004" s="10">
        <v>223.8755506677671</v>
      </c>
      <c r="I2004" s="10">
        <v>153.36742280607683</v>
      </c>
    </row>
    <row r="2005" spans="1:9" x14ac:dyDescent="0.25">
      <c r="A2005" s="13"/>
      <c r="B2005" s="5">
        <f>DATE(YEAR(siječanj!B2005),MONTH(siječanj!B2005)+2,DAY(siječanj!B2005))</f>
        <v>42815</v>
      </c>
      <c r="C2005" s="9">
        <v>20.8541666666667</v>
      </c>
      <c r="D2005">
        <v>0.97776846957890973</v>
      </c>
      <c r="E2005" s="6">
        <v>156.45449611023935</v>
      </c>
      <c r="F2005" s="10">
        <v>87.2941088541521</v>
      </c>
      <c r="G2005" s="10">
        <v>99.97535216024346</v>
      </c>
      <c r="H2005" s="10">
        <v>223.97144726576175</v>
      </c>
      <c r="I2005" s="10">
        <v>152.97627322044821</v>
      </c>
    </row>
    <row r="2006" spans="1:9" x14ac:dyDescent="0.25">
      <c r="A2006" s="13"/>
      <c r="B2006" s="5">
        <f>DATE(YEAR(siječanj!B2006),MONTH(siječanj!B2006)+2,DAY(siječanj!B2006))</f>
        <v>42815</v>
      </c>
      <c r="C2006" s="9">
        <v>20.8645833333333</v>
      </c>
      <c r="D2006">
        <v>0.97776846957890973</v>
      </c>
      <c r="E2006" s="6">
        <v>155.63859136396695</v>
      </c>
      <c r="F2006" s="10">
        <v>84.066729444780748</v>
      </c>
      <c r="G2006" s="10">
        <v>95.92974360336207</v>
      </c>
      <c r="H2006" s="10">
        <v>224.92254621221096</v>
      </c>
      <c r="I2006" s="10">
        <v>152.17850728536328</v>
      </c>
    </row>
    <row r="2007" spans="1:9" x14ac:dyDescent="0.25">
      <c r="A2007" s="13"/>
      <c r="B2007" s="5">
        <f>DATE(YEAR(siječanj!B2007),MONTH(siječanj!B2007)+2,DAY(siječanj!B2007))</f>
        <v>42815</v>
      </c>
      <c r="C2007" s="9">
        <v>20.875</v>
      </c>
      <c r="D2007">
        <v>0.97776846957890973</v>
      </c>
      <c r="E2007" s="6">
        <v>152.58799716893961</v>
      </c>
      <c r="F2007" s="10">
        <v>81.411158223563874</v>
      </c>
      <c r="G2007" s="10">
        <v>88.80736310564879</v>
      </c>
      <c r="H2007" s="10">
        <v>226.32686969904478</v>
      </c>
      <c r="I2007" s="10">
        <v>149.1957324679851</v>
      </c>
    </row>
    <row r="2008" spans="1:9" x14ac:dyDescent="0.25">
      <c r="A2008" s="13"/>
      <c r="B2008" s="5">
        <f>DATE(YEAR(siječanj!B2008),MONTH(siječanj!B2008)+2,DAY(siječanj!B2008))</f>
        <v>42815</v>
      </c>
      <c r="C2008" s="9">
        <v>20.8854166666667</v>
      </c>
      <c r="D2008">
        <v>0.97776846957890973</v>
      </c>
      <c r="E2008" s="6">
        <v>157.79163991920046</v>
      </c>
      <c r="F2008" s="10">
        <v>77.276132964197174</v>
      </c>
      <c r="G2008" s="10">
        <v>73.463744401018914</v>
      </c>
      <c r="H2008" s="10">
        <v>232.37736055572245</v>
      </c>
      <c r="I2008" s="10">
        <v>154.28369027614303</v>
      </c>
    </row>
    <row r="2009" spans="1:9" x14ac:dyDescent="0.25">
      <c r="A2009" s="13"/>
      <c r="B2009" s="5">
        <f>DATE(YEAR(siječanj!B2009),MONTH(siječanj!B2009)+2,DAY(siječanj!B2009))</f>
        <v>42815</v>
      </c>
      <c r="C2009" s="9">
        <v>20.8958333333333</v>
      </c>
      <c r="D2009">
        <v>0.97776846957890973</v>
      </c>
      <c r="E2009" s="6">
        <v>159.99053790813178</v>
      </c>
      <c r="F2009" s="10">
        <v>73.26827728155078</v>
      </c>
      <c r="G2009" s="10">
        <v>63.488747750196445</v>
      </c>
      <c r="H2009" s="10">
        <v>236.43448154218331</v>
      </c>
      <c r="I2009" s="10">
        <v>156.43370339754057</v>
      </c>
    </row>
    <row r="2010" spans="1:9" x14ac:dyDescent="0.25">
      <c r="A2010" s="13"/>
      <c r="B2010" s="5">
        <f>DATE(YEAR(siječanj!B2010),MONTH(siječanj!B2010)+2,DAY(siječanj!B2010))</f>
        <v>42815</v>
      </c>
      <c r="C2010" s="9">
        <v>20.90625</v>
      </c>
      <c r="D2010">
        <v>0.97776846957890973</v>
      </c>
      <c r="E2010" s="6">
        <v>156.65025639906412</v>
      </c>
      <c r="F2010" s="10">
        <v>71.720166341222551</v>
      </c>
      <c r="G2010" s="10">
        <v>59.931166972775955</v>
      </c>
      <c r="H2010" s="10">
        <v>237.75627418689001</v>
      </c>
      <c r="I2010" s="10">
        <v>153.16768145845674</v>
      </c>
    </row>
    <row r="2011" spans="1:9" x14ac:dyDescent="0.25">
      <c r="A2011" s="13"/>
      <c r="B2011" s="5">
        <f>DATE(YEAR(siječanj!B2011),MONTH(siječanj!B2011)+2,DAY(siječanj!B2011))</f>
        <v>42815</v>
      </c>
      <c r="C2011" s="9">
        <v>20.9166666666667</v>
      </c>
      <c r="D2011">
        <v>0.97776846957890973</v>
      </c>
      <c r="E2011" s="6">
        <v>151.63743129800957</v>
      </c>
      <c r="F2011" s="10">
        <v>71.144502464807928</v>
      </c>
      <c r="G2011" s="10">
        <v>57.31350697918954</v>
      </c>
      <c r="H2011" s="10">
        <v>236.09090340611382</v>
      </c>
      <c r="I2011" s="10">
        <v>148.26629913113189</v>
      </c>
    </row>
    <row r="2012" spans="1:9" x14ac:dyDescent="0.25">
      <c r="A2012" s="13"/>
      <c r="B2012" s="5">
        <f>DATE(YEAR(siječanj!B2012),MONTH(siječanj!B2012)+2,DAY(siječanj!B2012))</f>
        <v>42815</v>
      </c>
      <c r="C2012" s="9">
        <v>20.9270833333333</v>
      </c>
      <c r="D2012">
        <v>0.97776846957890973</v>
      </c>
      <c r="E2012" s="6">
        <v>144.46421414964573</v>
      </c>
      <c r="F2012" s="10">
        <v>69.968858224791518</v>
      </c>
      <c r="G2012" s="10">
        <v>54.91391754900674</v>
      </c>
      <c r="H2012" s="10">
        <v>237.45911814931992</v>
      </c>
      <c r="I2012" s="10">
        <v>141.25255357801899</v>
      </c>
    </row>
    <row r="2013" spans="1:9" x14ac:dyDescent="0.25">
      <c r="A2013" s="13"/>
      <c r="B2013" s="5">
        <f>DATE(YEAR(siječanj!B2013),MONTH(siječanj!B2013)+2,DAY(siječanj!B2013))</f>
        <v>42815</v>
      </c>
      <c r="C2013" s="9">
        <v>20.9375</v>
      </c>
      <c r="D2013">
        <v>0.97776846957890973</v>
      </c>
      <c r="E2013" s="6">
        <v>134.45691920398323</v>
      </c>
      <c r="F2013" s="10">
        <v>66.811939313978002</v>
      </c>
      <c r="G2013" s="10">
        <v>53.035594282863883</v>
      </c>
      <c r="H2013" s="10">
        <v>236.79258858692441</v>
      </c>
      <c r="I2013" s="10">
        <v>131.46773611437379</v>
      </c>
    </row>
    <row r="2014" spans="1:9" x14ac:dyDescent="0.25">
      <c r="A2014" s="13"/>
      <c r="B2014" s="5">
        <f>DATE(YEAR(siječanj!B2014),MONTH(siječanj!B2014)+2,DAY(siječanj!B2014))</f>
        <v>42815</v>
      </c>
      <c r="C2014" s="9">
        <v>20.9479166666667</v>
      </c>
      <c r="D2014">
        <v>0.97776846957890973</v>
      </c>
      <c r="E2014" s="6">
        <v>122.29962664167893</v>
      </c>
      <c r="F2014" s="10">
        <v>64.825851044843731</v>
      </c>
      <c r="G2014" s="10">
        <v>52.098666035281525</v>
      </c>
      <c r="H2014" s="10">
        <v>235.05854978518838</v>
      </c>
      <c r="I2014" s="10">
        <v>119.58071877150645</v>
      </c>
    </row>
    <row r="2015" spans="1:9" x14ac:dyDescent="0.25">
      <c r="A2015" s="13"/>
      <c r="B2015" s="5">
        <f>DATE(YEAR(siječanj!B2015),MONTH(siječanj!B2015)+2,DAY(siječanj!B2015))</f>
        <v>42815</v>
      </c>
      <c r="C2015" s="9">
        <v>20.9583333333333</v>
      </c>
      <c r="D2015">
        <v>0.97776846957890973</v>
      </c>
      <c r="E2015" s="6">
        <v>110.80545766654885</v>
      </c>
      <c r="F2015" s="10">
        <v>62.734552986907147</v>
      </c>
      <c r="G2015" s="10">
        <v>51.126428263572414</v>
      </c>
      <c r="H2015" s="10">
        <v>234.89955889845851</v>
      </c>
      <c r="I2015" s="10">
        <v>108.34208276361214</v>
      </c>
    </row>
    <row r="2016" spans="1:9" x14ac:dyDescent="0.25">
      <c r="A2016" s="13"/>
      <c r="B2016" s="5">
        <f>DATE(YEAR(siječanj!B2016),MONTH(siječanj!B2016)+2,DAY(siječanj!B2016))</f>
        <v>42815</v>
      </c>
      <c r="C2016" s="9">
        <v>20.96875</v>
      </c>
      <c r="D2016">
        <v>0.97776846957890973</v>
      </c>
      <c r="E2016" s="6">
        <v>100.72290954394819</v>
      </c>
      <c r="F2016" s="10">
        <v>60.933517714298212</v>
      </c>
      <c r="G2016" s="10">
        <v>50.749933552095705</v>
      </c>
      <c r="H2016" s="10">
        <v>234.8378417906444</v>
      </c>
      <c r="I2016" s="10">
        <v>98.483685116321183</v>
      </c>
    </row>
    <row r="2017" spans="1:9" x14ac:dyDescent="0.25">
      <c r="A2017" s="13"/>
      <c r="B2017" s="5">
        <f>DATE(YEAR(siječanj!B2017),MONTH(siječanj!B2017)+2,DAY(siječanj!B2017))</f>
        <v>42815</v>
      </c>
      <c r="C2017" s="9">
        <v>20.9791666666667</v>
      </c>
      <c r="D2017">
        <v>0.97776846957890973</v>
      </c>
      <c r="E2017" s="6">
        <v>91.68728891487946</v>
      </c>
      <c r="F2017" s="10">
        <v>60.497704701147526</v>
      </c>
      <c r="G2017" s="10">
        <v>50.917259193544083</v>
      </c>
      <c r="H2017" s="10">
        <v>234.59774424888377</v>
      </c>
      <c r="I2017" s="10">
        <v>89.648940162141031</v>
      </c>
    </row>
    <row r="2018" spans="1:9" ht="15.75" thickBot="1" x14ac:dyDescent="0.3">
      <c r="A2018" s="13"/>
      <c r="B2018" s="5">
        <f>DATE(YEAR(siječanj!B2018),MONTH(siječanj!B2018)+2,DAY(siječanj!B2018))</f>
        <v>42815</v>
      </c>
      <c r="C2018" s="9">
        <v>20.9895833333333</v>
      </c>
      <c r="D2018">
        <v>0.97776846957890973</v>
      </c>
      <c r="E2018" s="6">
        <v>83.848309127384468</v>
      </c>
      <c r="F2018" s="10">
        <v>58.582321418080326</v>
      </c>
      <c r="G2018" s="10">
        <v>49.800746722277381</v>
      </c>
      <c r="H2018" s="10">
        <v>235.60116106836392</v>
      </c>
      <c r="I2018" s="10">
        <v>81.984232892262042</v>
      </c>
    </row>
    <row r="2019" spans="1:9" x14ac:dyDescent="0.25">
      <c r="A2019" s="12">
        <f t="shared" ref="A2019" si="19">A1923+1</f>
        <v>81</v>
      </c>
      <c r="B2019" s="5">
        <f>DATE(YEAR(siječanj!B2019),MONTH(siječanj!B2019)+2,DAY(siječanj!B2019))</f>
        <v>42816</v>
      </c>
      <c r="C2019" s="9">
        <v>21</v>
      </c>
      <c r="D2019">
        <v>0.9746385317663977</v>
      </c>
      <c r="E2019" s="6">
        <v>76.430540492676968</v>
      </c>
      <c r="F2019" s="10">
        <v>57.768606867527694</v>
      </c>
      <c r="G2019" s="10">
        <v>49.300700724938075</v>
      </c>
      <c r="H2019" s="10">
        <v>236.46538460193713</v>
      </c>
      <c r="I2019" s="10">
        <v>74.492149767894887</v>
      </c>
    </row>
    <row r="2020" spans="1:9" x14ac:dyDescent="0.25">
      <c r="A2020" s="13"/>
      <c r="B2020" s="5">
        <f>DATE(YEAR(siječanj!B2020),MONTH(siječanj!B2020)+2,DAY(siječanj!B2020))</f>
        <v>42816</v>
      </c>
      <c r="C2020" s="9">
        <v>21.0104166666667</v>
      </c>
      <c r="D2020">
        <v>0.9746385317663977</v>
      </c>
      <c r="E2020" s="6">
        <v>70.814132746888291</v>
      </c>
      <c r="F2020" s="10">
        <v>57.487145632531856</v>
      </c>
      <c r="G2020" s="10">
        <v>49.680400294515685</v>
      </c>
      <c r="H2020" s="10">
        <v>236.52041483129196</v>
      </c>
      <c r="I2020" s="10">
        <v>69.018182368737982</v>
      </c>
    </row>
    <row r="2021" spans="1:9" x14ac:dyDescent="0.25">
      <c r="A2021" s="13"/>
      <c r="B2021" s="5">
        <f>DATE(YEAR(siječanj!B2021),MONTH(siječanj!B2021)+2,DAY(siječanj!B2021))</f>
        <v>42816</v>
      </c>
      <c r="C2021" s="9">
        <v>21.0208333333333</v>
      </c>
      <c r="D2021">
        <v>0.9746385317663977</v>
      </c>
      <c r="E2021" s="6">
        <v>66.519561514712223</v>
      </c>
      <c r="F2021" s="10">
        <v>56.999425115580088</v>
      </c>
      <c r="G2021" s="10">
        <v>48.767696768103555</v>
      </c>
      <c r="H2021" s="10">
        <v>236.75569374002583</v>
      </c>
      <c r="I2021" s="10">
        <v>64.832527768443697</v>
      </c>
    </row>
    <row r="2022" spans="1:9" x14ac:dyDescent="0.25">
      <c r="A2022" s="13"/>
      <c r="B2022" s="5">
        <f>DATE(YEAR(siječanj!B2022),MONTH(siječanj!B2022)+2,DAY(siječanj!B2022))</f>
        <v>42816</v>
      </c>
      <c r="C2022" s="9">
        <v>21.03125</v>
      </c>
      <c r="D2022">
        <v>0.9746385317663977</v>
      </c>
      <c r="E2022" s="6">
        <v>63.060060163554098</v>
      </c>
      <c r="F2022" s="10">
        <v>56.532983027914092</v>
      </c>
      <c r="G2022" s="10">
        <v>49.01505973454946</v>
      </c>
      <c r="H2022" s="10">
        <v>236.53970136497566</v>
      </c>
      <c r="I2022" s="10">
        <v>61.460764450907071</v>
      </c>
    </row>
    <row r="2023" spans="1:9" x14ac:dyDescent="0.25">
      <c r="A2023" s="13"/>
      <c r="B2023" s="5">
        <f>DATE(YEAR(siječanj!B2023),MONTH(siječanj!B2023)+2,DAY(siječanj!B2023))</f>
        <v>42816</v>
      </c>
      <c r="C2023" s="9">
        <v>21.0416666666667</v>
      </c>
      <c r="D2023">
        <v>0.9746385317663977</v>
      </c>
      <c r="E2023" s="6">
        <v>59.795548922838456</v>
      </c>
      <c r="F2023" s="10">
        <v>56.13224395235612</v>
      </c>
      <c r="G2023" s="10">
        <v>48.734686729664212</v>
      </c>
      <c r="H2023" s="10">
        <v>236.43165217048701</v>
      </c>
      <c r="I2023" s="10">
        <v>58.279046008321075</v>
      </c>
    </row>
    <row r="2024" spans="1:9" x14ac:dyDescent="0.25">
      <c r="A2024" s="13"/>
      <c r="B2024" s="5">
        <f>DATE(YEAR(siječanj!B2024),MONTH(siječanj!B2024)+2,DAY(siječanj!B2024))</f>
        <v>42816</v>
      </c>
      <c r="C2024" s="9">
        <v>21.0520833333333</v>
      </c>
      <c r="D2024">
        <v>0.9746385317663977</v>
      </c>
      <c r="E2024" s="6">
        <v>58.167106975720394</v>
      </c>
      <c r="F2024" s="10">
        <v>55.291134776795339</v>
      </c>
      <c r="G2024" s="10">
        <v>47.085919437144085</v>
      </c>
      <c r="H2024" s="10">
        <v>236.73962562914832</v>
      </c>
      <c r="I2024" s="10">
        <v>56.691903739915112</v>
      </c>
    </row>
    <row r="2025" spans="1:9" x14ac:dyDescent="0.25">
      <c r="A2025" s="13"/>
      <c r="B2025" s="5">
        <f>DATE(YEAR(siječanj!B2025),MONTH(siječanj!B2025)+2,DAY(siječanj!B2025))</f>
        <v>42816</v>
      </c>
      <c r="C2025" s="9">
        <v>21.0625</v>
      </c>
      <c r="D2025">
        <v>0.9746385317663977</v>
      </c>
      <c r="E2025" s="6">
        <v>56.198807937438673</v>
      </c>
      <c r="F2025" s="10">
        <v>54.908199201498704</v>
      </c>
      <c r="G2025" s="10">
        <v>47.229004333131719</v>
      </c>
      <c r="H2025" s="10">
        <v>236.27493058187622</v>
      </c>
      <c r="I2025" s="10">
        <v>54.773523655167004</v>
      </c>
    </row>
    <row r="2026" spans="1:9" x14ac:dyDescent="0.25">
      <c r="A2026" s="13"/>
      <c r="B2026" s="5">
        <f>DATE(YEAR(siječanj!B2026),MONTH(siječanj!B2026)+2,DAY(siječanj!B2026))</f>
        <v>42816</v>
      </c>
      <c r="C2026" s="9">
        <v>21.0729166666667</v>
      </c>
      <c r="D2026">
        <v>0.9746385317663977</v>
      </c>
      <c r="E2026" s="6">
        <v>54.99037622063048</v>
      </c>
      <c r="F2026" s="10">
        <v>54.97122487498121</v>
      </c>
      <c r="G2026" s="10">
        <v>46.764812685796308</v>
      </c>
      <c r="H2026" s="10">
        <v>236.51190971396952</v>
      </c>
      <c r="I2026" s="10">
        <v>53.595739540957119</v>
      </c>
    </row>
    <row r="2027" spans="1:9" x14ac:dyDescent="0.25">
      <c r="A2027" s="13"/>
      <c r="B2027" s="5">
        <f>DATE(YEAR(siječanj!B2027),MONTH(siječanj!B2027)+2,DAY(siječanj!B2027))</f>
        <v>42816</v>
      </c>
      <c r="C2027" s="9">
        <v>21.0833333333333</v>
      </c>
      <c r="D2027">
        <v>0.9746385317663977</v>
      </c>
      <c r="E2027" s="6">
        <v>53.870923926929777</v>
      </c>
      <c r="F2027" s="10">
        <v>54.992920135430232</v>
      </c>
      <c r="G2027" s="10">
        <v>47.408015688430517</v>
      </c>
      <c r="H2027" s="10">
        <v>236.61817867458777</v>
      </c>
      <c r="I2027" s="10">
        <v>52.50467820104214</v>
      </c>
    </row>
    <row r="2028" spans="1:9" x14ac:dyDescent="0.25">
      <c r="A2028" s="13"/>
      <c r="B2028" s="5">
        <f>DATE(YEAR(siječanj!B2028),MONTH(siječanj!B2028)+2,DAY(siječanj!B2028))</f>
        <v>42816</v>
      </c>
      <c r="C2028" s="9">
        <v>21.09375</v>
      </c>
      <c r="D2028">
        <v>0.9746385317663977</v>
      </c>
      <c r="E2028" s="6">
        <v>52.888745012399852</v>
      </c>
      <c r="F2028" s="10">
        <v>55.071088002516362</v>
      </c>
      <c r="G2028" s="10">
        <v>47.448048372183472</v>
      </c>
      <c r="H2028" s="10">
        <v>236.8212663543402</v>
      </c>
      <c r="I2028" s="10">
        <v>51.547408785852781</v>
      </c>
    </row>
    <row r="2029" spans="1:9" x14ac:dyDescent="0.25">
      <c r="A2029" s="13"/>
      <c r="B2029" s="5">
        <f>DATE(YEAR(siječanj!B2029),MONTH(siječanj!B2029)+2,DAY(siječanj!B2029))</f>
        <v>42816</v>
      </c>
      <c r="C2029" s="9">
        <v>21.1041666666667</v>
      </c>
      <c r="D2029">
        <v>0.9746385317663977</v>
      </c>
      <c r="E2029" s="6">
        <v>52.986153720302461</v>
      </c>
      <c r="F2029" s="10">
        <v>55.958501509126009</v>
      </c>
      <c r="G2029" s="10">
        <v>48.755798732403939</v>
      </c>
      <c r="H2029" s="10">
        <v>236.50580091145238</v>
      </c>
      <c r="I2029" s="10">
        <v>51.642347065904239</v>
      </c>
    </row>
    <row r="2030" spans="1:9" x14ac:dyDescent="0.25">
      <c r="A2030" s="13"/>
      <c r="B2030" s="5">
        <f>DATE(YEAR(siječanj!B2030),MONTH(siječanj!B2030)+2,DAY(siječanj!B2030))</f>
        <v>42816</v>
      </c>
      <c r="C2030" s="9">
        <v>21.1145833333333</v>
      </c>
      <c r="D2030">
        <v>0.9746385317663977</v>
      </c>
      <c r="E2030" s="6">
        <v>52.501870317492042</v>
      </c>
      <c r="F2030" s="10">
        <v>55.88411317845285</v>
      </c>
      <c r="G2030" s="10">
        <v>48.293337708443019</v>
      </c>
      <c r="H2030" s="10">
        <v>236.31838229015369</v>
      </c>
      <c r="I2030" s="10">
        <v>51.170345801230262</v>
      </c>
    </row>
    <row r="2031" spans="1:9" x14ac:dyDescent="0.25">
      <c r="A2031" s="13"/>
      <c r="B2031" s="5">
        <f>DATE(YEAR(siječanj!B2031),MONTH(siječanj!B2031)+2,DAY(siječanj!B2031))</f>
        <v>42816</v>
      </c>
      <c r="C2031" s="9">
        <v>21.125</v>
      </c>
      <c r="D2031">
        <v>0.9746385317663977</v>
      </c>
      <c r="E2031" s="6">
        <v>52.824630639565775</v>
      </c>
      <c r="F2031" s="10">
        <v>55.369735507012543</v>
      </c>
      <c r="G2031" s="10">
        <v>47.803030473657842</v>
      </c>
      <c r="H2031" s="10">
        <v>236.36414730233128</v>
      </c>
      <c r="I2031" s="10">
        <v>51.484920447648655</v>
      </c>
    </row>
    <row r="2032" spans="1:9" x14ac:dyDescent="0.25">
      <c r="A2032" s="13"/>
      <c r="B2032" s="5">
        <f>DATE(YEAR(siječanj!B2032),MONTH(siječanj!B2032)+2,DAY(siječanj!B2032))</f>
        <v>42816</v>
      </c>
      <c r="C2032" s="9">
        <v>21.1354166666667</v>
      </c>
      <c r="D2032">
        <v>0.9746385317663977</v>
      </c>
      <c r="E2032" s="6">
        <v>53.297608498622367</v>
      </c>
      <c r="F2032" s="10">
        <v>55.148133631855274</v>
      </c>
      <c r="G2032" s="10">
        <v>48.117895763854108</v>
      </c>
      <c r="H2032" s="10">
        <v>236.12761122844285</v>
      </c>
      <c r="I2032" s="10">
        <v>51.945902893757584</v>
      </c>
    </row>
    <row r="2033" spans="1:9" x14ac:dyDescent="0.25">
      <c r="A2033" s="13"/>
      <c r="B2033" s="5">
        <f>DATE(YEAR(siječanj!B2033),MONTH(siječanj!B2033)+2,DAY(siječanj!B2033))</f>
        <v>42816</v>
      </c>
      <c r="C2033" s="9">
        <v>21.1458333333333</v>
      </c>
      <c r="D2033">
        <v>0.9746385317663977</v>
      </c>
      <c r="E2033" s="6">
        <v>53.805724753874216</v>
      </c>
      <c r="F2033" s="10">
        <v>54.970920267592675</v>
      </c>
      <c r="G2033" s="10">
        <v>47.303761654408007</v>
      </c>
      <c r="H2033" s="10">
        <v>235.83101826484415</v>
      </c>
      <c r="I2033" s="10">
        <v>52.441132574742888</v>
      </c>
    </row>
    <row r="2034" spans="1:9" x14ac:dyDescent="0.25">
      <c r="A2034" s="13"/>
      <c r="B2034" s="5">
        <f>DATE(YEAR(siječanj!B2034),MONTH(siječanj!B2034)+2,DAY(siječanj!B2034))</f>
        <v>42816</v>
      </c>
      <c r="C2034" s="9">
        <v>21.15625</v>
      </c>
      <c r="D2034">
        <v>0.9746385317663977</v>
      </c>
      <c r="E2034" s="6">
        <v>54.474711026234438</v>
      </c>
      <c r="F2034" s="10">
        <v>54.398406672854193</v>
      </c>
      <c r="G2034" s="10">
        <v>47.242148257418059</v>
      </c>
      <c r="H2034" s="10">
        <v>235.91620745620023</v>
      </c>
      <c r="I2034" s="10">
        <v>53.093152373007925</v>
      </c>
    </row>
    <row r="2035" spans="1:9" x14ac:dyDescent="0.25">
      <c r="A2035" s="13"/>
      <c r="B2035" s="5">
        <f>DATE(YEAR(siječanj!B2035),MONTH(siječanj!B2035)+2,DAY(siječanj!B2035))</f>
        <v>42816</v>
      </c>
      <c r="C2035" s="9">
        <v>21.1666666666667</v>
      </c>
      <c r="D2035">
        <v>0.9746385317663977</v>
      </c>
      <c r="E2035" s="6">
        <v>57.175833802792056</v>
      </c>
      <c r="F2035" s="10">
        <v>54.590209127830711</v>
      </c>
      <c r="G2035" s="10">
        <v>47.607381898742702</v>
      </c>
      <c r="H2035" s="10">
        <v>235.98825592125107</v>
      </c>
      <c r="I2035" s="10">
        <v>55.725770710072823</v>
      </c>
    </row>
    <row r="2036" spans="1:9" x14ac:dyDescent="0.25">
      <c r="A2036" s="13"/>
      <c r="B2036" s="5">
        <f>DATE(YEAR(siječanj!B2036),MONTH(siječanj!B2036)+2,DAY(siječanj!B2036))</f>
        <v>42816</v>
      </c>
      <c r="C2036" s="9">
        <v>21.1770833333333</v>
      </c>
      <c r="D2036">
        <v>0.9746385317663977</v>
      </c>
      <c r="E2036" s="6">
        <v>59.480276005038171</v>
      </c>
      <c r="F2036" s="10">
        <v>54.653367065047711</v>
      </c>
      <c r="G2036" s="10">
        <v>49.023692821058773</v>
      </c>
      <c r="H2036" s="10">
        <v>235.2079864167699</v>
      </c>
      <c r="I2036" s="10">
        <v>57.971768874610497</v>
      </c>
    </row>
    <row r="2037" spans="1:9" x14ac:dyDescent="0.25">
      <c r="A2037" s="13"/>
      <c r="B2037" s="5">
        <f>DATE(YEAR(siječanj!B2037),MONTH(siječanj!B2037)+2,DAY(siječanj!B2037))</f>
        <v>42816</v>
      </c>
      <c r="C2037" s="9">
        <v>21.1875</v>
      </c>
      <c r="D2037">
        <v>0.9746385317663977</v>
      </c>
      <c r="E2037" s="6">
        <v>63.297657217004883</v>
      </c>
      <c r="F2037" s="10">
        <v>54.517628401528974</v>
      </c>
      <c r="G2037" s="10">
        <v>47.371920974069049</v>
      </c>
      <c r="H2037" s="10">
        <v>226.39380849283498</v>
      </c>
      <c r="I2037" s="10">
        <v>61.692335694234366</v>
      </c>
    </row>
    <row r="2038" spans="1:9" x14ac:dyDescent="0.25">
      <c r="A2038" s="13"/>
      <c r="B2038" s="5">
        <f>DATE(YEAR(siječanj!B2038),MONTH(siječanj!B2038)+2,DAY(siječanj!B2038))</f>
        <v>42816</v>
      </c>
      <c r="C2038" s="9">
        <v>21.1979166666667</v>
      </c>
      <c r="D2038">
        <v>0.9746385317663977</v>
      </c>
      <c r="E2038" s="6">
        <v>67.901722051620126</v>
      </c>
      <c r="F2038" s="10">
        <v>55.288966453148028</v>
      </c>
      <c r="G2038" s="10">
        <v>46.884778536658523</v>
      </c>
      <c r="H2038" s="10">
        <v>207.23006794053919</v>
      </c>
      <c r="I2038" s="10">
        <v>66.179634684801073</v>
      </c>
    </row>
    <row r="2039" spans="1:9" x14ac:dyDescent="0.25">
      <c r="A2039" s="13"/>
      <c r="B2039" s="5">
        <f>DATE(YEAR(siječanj!B2039),MONTH(siječanj!B2039)+2,DAY(siječanj!B2039))</f>
        <v>42816</v>
      </c>
      <c r="C2039" s="9">
        <v>21.2083333333333</v>
      </c>
      <c r="D2039">
        <v>0.9746385317663977</v>
      </c>
      <c r="E2039" s="6">
        <v>74.034544327730941</v>
      </c>
      <c r="F2039" s="10">
        <v>56.071065963164578</v>
      </c>
      <c r="G2039" s="10">
        <v>47.910140837462791</v>
      </c>
      <c r="H2039" s="10">
        <v>192.55412995360618</v>
      </c>
      <c r="I2039" s="10">
        <v>72.156919583573966</v>
      </c>
    </row>
    <row r="2040" spans="1:9" x14ac:dyDescent="0.25">
      <c r="A2040" s="13"/>
      <c r="B2040" s="5">
        <f>DATE(YEAR(siječanj!B2040),MONTH(siječanj!B2040)+2,DAY(siječanj!B2040))</f>
        <v>42816</v>
      </c>
      <c r="C2040" s="9">
        <v>21.21875</v>
      </c>
      <c r="D2040">
        <v>0.9746385317663977</v>
      </c>
      <c r="E2040" s="6">
        <v>80.28377370684008</v>
      </c>
      <c r="F2040" s="10">
        <v>60.881165323390192</v>
      </c>
      <c r="G2040" s="10">
        <v>47.940198400376673</v>
      </c>
      <c r="H2040" s="10">
        <v>169.64320913195073</v>
      </c>
      <c r="I2040" s="10">
        <v>78.247659330300337</v>
      </c>
    </row>
    <row r="2041" spans="1:9" x14ac:dyDescent="0.25">
      <c r="A2041" s="13"/>
      <c r="B2041" s="5">
        <f>DATE(YEAR(siječanj!B2041),MONTH(siječanj!B2041)+2,DAY(siječanj!B2041))</f>
        <v>42816</v>
      </c>
      <c r="C2041" s="9">
        <v>21.2291666666667</v>
      </c>
      <c r="D2041">
        <v>0.9746385317663977</v>
      </c>
      <c r="E2041" s="6">
        <v>85.183392510673315</v>
      </c>
      <c r="F2041" s="10">
        <v>66.540702466457773</v>
      </c>
      <c r="G2041" s="10">
        <v>50.325438078412667</v>
      </c>
      <c r="H2041" s="10">
        <v>143.40898572600591</v>
      </c>
      <c r="I2041" s="10">
        <v>83.023016607483399</v>
      </c>
    </row>
    <row r="2042" spans="1:9" x14ac:dyDescent="0.25">
      <c r="A2042" s="13"/>
      <c r="B2042" s="5">
        <f>DATE(YEAR(siječanj!B2042),MONTH(siječanj!B2042)+2,DAY(siječanj!B2042))</f>
        <v>42816</v>
      </c>
      <c r="C2042" s="9">
        <v>21.2395833333333</v>
      </c>
      <c r="D2042">
        <v>0.9746385317663977</v>
      </c>
      <c r="E2042" s="6">
        <v>90.774197780237458</v>
      </c>
      <c r="F2042" s="10">
        <v>68.023415002066514</v>
      </c>
      <c r="G2042" s="10">
        <v>53.779958631453233</v>
      </c>
      <c r="H2042" s="10">
        <v>112.89665930305598</v>
      </c>
      <c r="I2042" s="10">
        <v>88.472030846803236</v>
      </c>
    </row>
    <row r="2043" spans="1:9" x14ac:dyDescent="0.25">
      <c r="A2043" s="13"/>
      <c r="B2043" s="5">
        <f>DATE(YEAR(siječanj!B2043),MONTH(siječanj!B2043)+2,DAY(siječanj!B2043))</f>
        <v>42816</v>
      </c>
      <c r="C2043" s="9">
        <v>21.25</v>
      </c>
      <c r="D2043">
        <v>0.9746385317663977</v>
      </c>
      <c r="E2043" s="6">
        <v>95.831505645360366</v>
      </c>
      <c r="F2043" s="10">
        <v>72.51071870627085</v>
      </c>
      <c r="G2043" s="10">
        <v>65.085287873889655</v>
      </c>
      <c r="H2043" s="10">
        <v>66.468234972607164</v>
      </c>
      <c r="I2043" s="10">
        <v>93.401077959157277</v>
      </c>
    </row>
    <row r="2044" spans="1:9" x14ac:dyDescent="0.25">
      <c r="A2044" s="13"/>
      <c r="B2044" s="5">
        <f>DATE(YEAR(siječanj!B2044),MONTH(siječanj!B2044)+2,DAY(siječanj!B2044))</f>
        <v>42816</v>
      </c>
      <c r="C2044" s="9">
        <v>21.2604166666667</v>
      </c>
      <c r="D2044">
        <v>0.9746385317663977</v>
      </c>
      <c r="E2044" s="6">
        <v>98.892053601980791</v>
      </c>
      <c r="F2044" s="10">
        <v>89.799693000452436</v>
      </c>
      <c r="G2044" s="10">
        <v>83.412144735676449</v>
      </c>
      <c r="H2044" s="10">
        <v>34.754202680823603</v>
      </c>
      <c r="I2044" s="10">
        <v>96.384005925998466</v>
      </c>
    </row>
    <row r="2045" spans="1:9" x14ac:dyDescent="0.25">
      <c r="A2045" s="13"/>
      <c r="B2045" s="5">
        <f>DATE(YEAR(siječanj!B2045),MONTH(siječanj!B2045)+2,DAY(siječanj!B2045))</f>
        <v>42816</v>
      </c>
      <c r="C2045" s="9">
        <v>21.2708333333333</v>
      </c>
      <c r="D2045">
        <v>0.9746385317663977</v>
      </c>
      <c r="E2045" s="6">
        <v>101.06739862288282</v>
      </c>
      <c r="F2045" s="10">
        <v>99.813676930420812</v>
      </c>
      <c r="G2045" s="10">
        <v>95.290210163253406</v>
      </c>
      <c r="H2045" s="10">
        <v>18.593694665019584</v>
      </c>
      <c r="I2045" s="10">
        <v>98.504181003255752</v>
      </c>
    </row>
    <row r="2046" spans="1:9" x14ac:dyDescent="0.25">
      <c r="A2046" s="13"/>
      <c r="B2046" s="5">
        <f>DATE(YEAR(siječanj!B2046),MONTH(siječanj!B2046)+2,DAY(siječanj!B2046))</f>
        <v>42816</v>
      </c>
      <c r="C2046" s="9">
        <v>21.28125</v>
      </c>
      <c r="D2046">
        <v>0.9746385317663977</v>
      </c>
      <c r="E2046" s="6">
        <v>102.02139754410203</v>
      </c>
      <c r="F2046" s="10">
        <v>109.65259577981413</v>
      </c>
      <c r="G2046" s="10">
        <v>103.63129804492606</v>
      </c>
      <c r="H2046" s="10">
        <v>11.960550264790193</v>
      </c>
      <c r="I2046" s="10">
        <v>99.433985111139577</v>
      </c>
    </row>
    <row r="2047" spans="1:9" x14ac:dyDescent="0.25">
      <c r="A2047" s="13"/>
      <c r="B2047" s="5">
        <f>DATE(YEAR(siječanj!B2047),MONTH(siječanj!B2047)+2,DAY(siječanj!B2047))</f>
        <v>42816</v>
      </c>
      <c r="C2047" s="9">
        <v>21.2916666666667</v>
      </c>
      <c r="D2047">
        <v>0.9746385317663977</v>
      </c>
      <c r="E2047" s="6">
        <v>99.956458983802122</v>
      </c>
      <c r="F2047" s="10">
        <v>115.90655820963475</v>
      </c>
      <c r="G2047" s="10">
        <v>109.58969411075294</v>
      </c>
      <c r="H2047" s="10">
        <v>4.7558117738961565</v>
      </c>
      <c r="I2047" s="10">
        <v>97.42141642454105</v>
      </c>
    </row>
    <row r="2048" spans="1:9" x14ac:dyDescent="0.25">
      <c r="A2048" s="13"/>
      <c r="B2048" s="5">
        <f>DATE(YEAR(siječanj!B2048),MONTH(siječanj!B2048)+2,DAY(siječanj!B2048))</f>
        <v>42816</v>
      </c>
      <c r="C2048" s="9">
        <v>21.3020833333333</v>
      </c>
      <c r="D2048">
        <v>0.9746385317663977</v>
      </c>
      <c r="E2048" s="6">
        <v>97.304334836827707</v>
      </c>
      <c r="F2048" s="10">
        <v>128.95356199513108</v>
      </c>
      <c r="G2048" s="10">
        <v>120.45694328723111</v>
      </c>
      <c r="H2048" s="10">
        <v>3.362086679379622</v>
      </c>
      <c r="I2048" s="10">
        <v>94.8365540398717</v>
      </c>
    </row>
    <row r="2049" spans="1:9" x14ac:dyDescent="0.25">
      <c r="A2049" s="13"/>
      <c r="B2049" s="5">
        <f>DATE(YEAR(siječanj!B2049),MONTH(siječanj!B2049)+2,DAY(siječanj!B2049))</f>
        <v>42816</v>
      </c>
      <c r="C2049" s="9">
        <v>21.3125</v>
      </c>
      <c r="D2049">
        <v>0.9746385317663977</v>
      </c>
      <c r="E2049" s="6">
        <v>97.102612613025372</v>
      </c>
      <c r="F2049" s="10">
        <v>135.2646062463659</v>
      </c>
      <c r="G2049" s="10">
        <v>133.08199303489491</v>
      </c>
      <c r="H2049" s="10">
        <v>3.8419317169151483</v>
      </c>
      <c r="I2049" s="10">
        <v>94.639947787840342</v>
      </c>
    </row>
    <row r="2050" spans="1:9" x14ac:dyDescent="0.25">
      <c r="A2050" s="13"/>
      <c r="B2050" s="5">
        <f>DATE(YEAR(siječanj!B2050),MONTH(siječanj!B2050)+2,DAY(siječanj!B2050))</f>
        <v>42816</v>
      </c>
      <c r="C2050" s="9">
        <v>21.3229166666667</v>
      </c>
      <c r="D2050">
        <v>0.9746385317663977</v>
      </c>
      <c r="E2050" s="6">
        <v>96.180338887670487</v>
      </c>
      <c r="F2050" s="10">
        <v>139.16382931508096</v>
      </c>
      <c r="G2050" s="10">
        <v>146.22602147912909</v>
      </c>
      <c r="H2050" s="10">
        <v>3.4776798649269769</v>
      </c>
      <c r="I2050" s="10">
        <v>93.741064278273726</v>
      </c>
    </row>
    <row r="2051" spans="1:9" x14ac:dyDescent="0.25">
      <c r="A2051" s="13"/>
      <c r="B2051" s="5">
        <f>DATE(YEAR(siječanj!B2051),MONTH(siječanj!B2051)+2,DAY(siječanj!B2051))</f>
        <v>42816</v>
      </c>
      <c r="C2051" s="9">
        <v>21.3333333333333</v>
      </c>
      <c r="D2051">
        <v>0.9746385317663977</v>
      </c>
      <c r="E2051" s="6">
        <v>97.601529405099768</v>
      </c>
      <c r="F2051" s="10">
        <v>169.22162469718174</v>
      </c>
      <c r="G2051" s="10">
        <v>153.80786645847894</v>
      </c>
      <c r="H2051" s="10">
        <v>2.3864245060442699</v>
      </c>
      <c r="I2051" s="10">
        <v>95.126211317541333</v>
      </c>
    </row>
    <row r="2052" spans="1:9" x14ac:dyDescent="0.25">
      <c r="A2052" s="13"/>
      <c r="B2052" s="5">
        <f>DATE(YEAR(siječanj!B2052),MONTH(siječanj!B2052)+2,DAY(siječanj!B2052))</f>
        <v>42816</v>
      </c>
      <c r="C2052" s="9">
        <v>21.34375</v>
      </c>
      <c r="D2052">
        <v>0.9746385317663977</v>
      </c>
      <c r="E2052" s="6">
        <v>98.456324189687507</v>
      </c>
      <c r="F2052" s="10">
        <v>170.70069396810396</v>
      </c>
      <c r="G2052" s="10">
        <v>175.8835900595115</v>
      </c>
      <c r="H2052" s="10">
        <v>2.084585853316189</v>
      </c>
      <c r="I2052" s="10">
        <v>95.9593272513535</v>
      </c>
    </row>
    <row r="2053" spans="1:9" x14ac:dyDescent="0.25">
      <c r="A2053" s="13"/>
      <c r="B2053" s="5">
        <f>DATE(YEAR(siječanj!B2053),MONTH(siječanj!B2053)+2,DAY(siječanj!B2053))</f>
        <v>42816</v>
      </c>
      <c r="C2053" s="9">
        <v>21.3541666666667</v>
      </c>
      <c r="D2053">
        <v>0.9746385317663977</v>
      </c>
      <c r="E2053" s="6">
        <v>97.865396885872116</v>
      </c>
      <c r="F2053" s="10">
        <v>199.22190138674529</v>
      </c>
      <c r="G2053" s="10">
        <v>180.80445337589595</v>
      </c>
      <c r="H2053" s="10">
        <v>2.4000422950215214</v>
      </c>
      <c r="I2053" s="10">
        <v>95.383386731582192</v>
      </c>
    </row>
    <row r="2054" spans="1:9" x14ac:dyDescent="0.25">
      <c r="A2054" s="13"/>
      <c r="B2054" s="5">
        <f>DATE(YEAR(siječanj!B2054),MONTH(siječanj!B2054)+2,DAY(siječanj!B2054))</f>
        <v>42816</v>
      </c>
      <c r="C2054" s="9">
        <v>21.3645833333333</v>
      </c>
      <c r="D2054">
        <v>0.9746385317663977</v>
      </c>
      <c r="E2054" s="6">
        <v>98.118360784546368</v>
      </c>
      <c r="F2054" s="10">
        <v>186.30826353353072</v>
      </c>
      <c r="G2054" s="10">
        <v>181.16084561493471</v>
      </c>
      <c r="H2054" s="10">
        <v>1.7867977327089848</v>
      </c>
      <c r="I2054" s="10">
        <v>95.629935094375966</v>
      </c>
    </row>
    <row r="2055" spans="1:9" x14ac:dyDescent="0.25">
      <c r="A2055" s="13"/>
      <c r="B2055" s="5">
        <f>DATE(YEAR(siječanj!B2055),MONTH(siječanj!B2055)+2,DAY(siječanj!B2055))</f>
        <v>42816</v>
      </c>
      <c r="C2055" s="9">
        <v>21.375</v>
      </c>
      <c r="D2055">
        <v>0.9746385317663977</v>
      </c>
      <c r="E2055" s="6">
        <v>98.4378438785036</v>
      </c>
      <c r="F2055" s="10">
        <v>205.02584247193698</v>
      </c>
      <c r="G2055" s="10">
        <v>186.54652953205684</v>
      </c>
      <c r="H2055" s="10">
        <v>1.4284586574859073</v>
      </c>
      <c r="I2055" s="10">
        <v>95.941315627994626</v>
      </c>
    </row>
    <row r="2056" spans="1:9" x14ac:dyDescent="0.25">
      <c r="A2056" s="13"/>
      <c r="B2056" s="5">
        <f>DATE(YEAR(siječanj!B2056),MONTH(siječanj!B2056)+2,DAY(siječanj!B2056))</f>
        <v>42816</v>
      </c>
      <c r="C2056" s="9">
        <v>21.3854166666667</v>
      </c>
      <c r="D2056">
        <v>0.9746385317663977</v>
      </c>
      <c r="E2056" s="6">
        <v>99.511903287547568</v>
      </c>
      <c r="F2056" s="10">
        <v>192.23837620544606</v>
      </c>
      <c r="G2056" s="10">
        <v>182.36405750997616</v>
      </c>
      <c r="H2056" s="10">
        <v>1.4145898355302997</v>
      </c>
      <c r="I2056" s="10">
        <v>96.988135313455132</v>
      </c>
    </row>
    <row r="2057" spans="1:9" x14ac:dyDescent="0.25">
      <c r="A2057" s="13"/>
      <c r="B2057" s="5">
        <f>DATE(YEAR(siječanj!B2057),MONTH(siječanj!B2057)+2,DAY(siječanj!B2057))</f>
        <v>42816</v>
      </c>
      <c r="C2057" s="9">
        <v>21.3958333333333</v>
      </c>
      <c r="D2057">
        <v>0.9746385317663977</v>
      </c>
      <c r="E2057" s="6">
        <v>98.936394438847231</v>
      </c>
      <c r="F2057" s="10">
        <v>189.96347203607965</v>
      </c>
      <c r="G2057" s="10">
        <v>184.51810273068537</v>
      </c>
      <c r="H2057" s="10">
        <v>1.5738757610195755</v>
      </c>
      <c r="I2057" s="10">
        <v>96.427222214139263</v>
      </c>
    </row>
    <row r="2058" spans="1:9" x14ac:dyDescent="0.25">
      <c r="A2058" s="13"/>
      <c r="B2058" s="5">
        <f>DATE(YEAR(siječanj!B2058),MONTH(siječanj!B2058)+2,DAY(siječanj!B2058))</f>
        <v>42816</v>
      </c>
      <c r="C2058" s="9">
        <v>21.40625</v>
      </c>
      <c r="D2058">
        <v>0.9746385317663977</v>
      </c>
      <c r="E2058" s="6">
        <v>98.764783609298874</v>
      </c>
      <c r="F2058" s="10">
        <v>176.961734511716</v>
      </c>
      <c r="G2058" s="10">
        <v>190.52095017837183</v>
      </c>
      <c r="H2058" s="10">
        <v>1.4902697776504985</v>
      </c>
      <c r="I2058" s="10">
        <v>96.259963687193036</v>
      </c>
    </row>
    <row r="2059" spans="1:9" x14ac:dyDescent="0.25">
      <c r="A2059" s="13"/>
      <c r="B2059" s="5">
        <f>DATE(YEAR(siječanj!B2059),MONTH(siječanj!B2059)+2,DAY(siječanj!B2059))</f>
        <v>42816</v>
      </c>
      <c r="C2059" s="9">
        <v>21.4166666666667</v>
      </c>
      <c r="D2059">
        <v>0.9746385317663977</v>
      </c>
      <c r="E2059" s="6">
        <v>99.552560964650127</v>
      </c>
      <c r="F2059" s="10">
        <v>176.68402074919751</v>
      </c>
      <c r="G2059" s="10">
        <v>190.31945273742255</v>
      </c>
      <c r="H2059" s="10">
        <v>1.2858579239404837</v>
      </c>
      <c r="I2059" s="10">
        <v>97.027761852171395</v>
      </c>
    </row>
    <row r="2060" spans="1:9" x14ac:dyDescent="0.25">
      <c r="A2060" s="13"/>
      <c r="B2060" s="5">
        <f>DATE(YEAR(siječanj!B2060),MONTH(siječanj!B2060)+2,DAY(siječanj!B2060))</f>
        <v>42816</v>
      </c>
      <c r="C2060" s="9">
        <v>21.4270833333333</v>
      </c>
      <c r="D2060">
        <v>0.9746385317663977</v>
      </c>
      <c r="E2060" s="6">
        <v>99.595053770398181</v>
      </c>
      <c r="F2060" s="10">
        <v>194.7918318076494</v>
      </c>
      <c r="G2060" s="10">
        <v>186.09736065706943</v>
      </c>
      <c r="H2060" s="10">
        <v>1.3180801569949114</v>
      </c>
      <c r="I2060" s="10">
        <v>97.069176977976312</v>
      </c>
    </row>
    <row r="2061" spans="1:9" x14ac:dyDescent="0.25">
      <c r="A2061" s="13"/>
      <c r="B2061" s="5">
        <f>DATE(YEAR(siječanj!B2061),MONTH(siječanj!B2061)+2,DAY(siječanj!B2061))</f>
        <v>42816</v>
      </c>
      <c r="C2061" s="9">
        <v>21.4375</v>
      </c>
      <c r="D2061">
        <v>0.9746385317663977</v>
      </c>
      <c r="E2061" s="6">
        <v>99.649579620872004</v>
      </c>
      <c r="F2061" s="10">
        <v>187.94483085629196</v>
      </c>
      <c r="G2061" s="10">
        <v>183.21088117205153</v>
      </c>
      <c r="H2061" s="10">
        <v>1.3590055333865929</v>
      </c>
      <c r="I2061" s="10">
        <v>97.122319972825437</v>
      </c>
    </row>
    <row r="2062" spans="1:9" x14ac:dyDescent="0.25">
      <c r="A2062" s="13"/>
      <c r="B2062" s="5">
        <f>DATE(YEAR(siječanj!B2062),MONTH(siječanj!B2062)+2,DAY(siječanj!B2062))</f>
        <v>42816</v>
      </c>
      <c r="C2062" s="9">
        <v>21.4479166666667</v>
      </c>
      <c r="D2062">
        <v>0.9746385317663977</v>
      </c>
      <c r="E2062" s="6">
        <v>101.39501225976264</v>
      </c>
      <c r="F2062" s="10">
        <v>175.56500943549639</v>
      </c>
      <c r="G2062" s="10">
        <v>182.48520114619049</v>
      </c>
      <c r="H2062" s="10">
        <v>1.4566543615727665</v>
      </c>
      <c r="I2062" s="10">
        <v>98.823485877290949</v>
      </c>
    </row>
    <row r="2063" spans="1:9" x14ac:dyDescent="0.25">
      <c r="A2063" s="13"/>
      <c r="B2063" s="5">
        <f>DATE(YEAR(siječanj!B2063),MONTH(siječanj!B2063)+2,DAY(siječanj!B2063))</f>
        <v>42816</v>
      </c>
      <c r="C2063" s="9">
        <v>21.4583333333333</v>
      </c>
      <c r="D2063">
        <v>0.9746385317663977</v>
      </c>
      <c r="E2063" s="6">
        <v>102.0108850061826</v>
      </c>
      <c r="F2063" s="10">
        <v>173.67384243981752</v>
      </c>
      <c r="G2063" s="10">
        <v>183.30440694358126</v>
      </c>
      <c r="H2063" s="10">
        <v>1.3936060788813784</v>
      </c>
      <c r="I2063" s="10">
        <v>99.423739186616643</v>
      </c>
    </row>
    <row r="2064" spans="1:9" x14ac:dyDescent="0.25">
      <c r="A2064" s="13"/>
      <c r="B2064" s="5">
        <f>DATE(YEAR(siječanj!B2064),MONTH(siječanj!B2064)+2,DAY(siječanj!B2064))</f>
        <v>42816</v>
      </c>
      <c r="C2064" s="9">
        <v>21.46875</v>
      </c>
      <c r="D2064">
        <v>0.9746385317663977</v>
      </c>
      <c r="E2064" s="6">
        <v>102.98509713994595</v>
      </c>
      <c r="F2064" s="10">
        <v>168.72971983662961</v>
      </c>
      <c r="G2064" s="10">
        <v>177.09484614838627</v>
      </c>
      <c r="H2064" s="10">
        <v>1.3449456863359026</v>
      </c>
      <c r="I2064" s="10">
        <v>100.37324387029676</v>
      </c>
    </row>
    <row r="2065" spans="1:9" x14ac:dyDescent="0.25">
      <c r="A2065" s="13"/>
      <c r="B2065" s="5">
        <f>DATE(YEAR(siječanj!B2065),MONTH(siječanj!B2065)+2,DAY(siječanj!B2065))</f>
        <v>42816</v>
      </c>
      <c r="C2065" s="9">
        <v>21.4791666666667</v>
      </c>
      <c r="D2065">
        <v>0.9746385317663977</v>
      </c>
      <c r="E2065" s="6">
        <v>103.5206629100428</v>
      </c>
      <c r="F2065" s="10">
        <v>165.4579759643153</v>
      </c>
      <c r="G2065" s="10">
        <v>174.23380522454434</v>
      </c>
      <c r="H2065" s="10">
        <v>1.2684196330615647</v>
      </c>
      <c r="I2065" s="10">
        <v>100.8952269061283</v>
      </c>
    </row>
    <row r="2066" spans="1:9" x14ac:dyDescent="0.25">
      <c r="A2066" s="13"/>
      <c r="B2066" s="5">
        <f>DATE(YEAR(siječanj!B2066),MONTH(siječanj!B2066)+2,DAY(siječanj!B2066))</f>
        <v>42816</v>
      </c>
      <c r="C2066" s="9">
        <v>21.4895833333333</v>
      </c>
      <c r="D2066">
        <v>0.9746385317663977</v>
      </c>
      <c r="E2066" s="6">
        <v>103.3627326717597</v>
      </c>
      <c r="F2066" s="10">
        <v>161.80121636888001</v>
      </c>
      <c r="G2066" s="10">
        <v>169.05809960412103</v>
      </c>
      <c r="H2066" s="10">
        <v>1.2777028526037835</v>
      </c>
      <c r="I2066" s="10">
        <v>100.74130201056654</v>
      </c>
    </row>
    <row r="2067" spans="1:9" x14ac:dyDescent="0.25">
      <c r="A2067" s="13"/>
      <c r="B2067" s="5">
        <f>DATE(YEAR(siječanj!B2067),MONTH(siječanj!B2067)+2,DAY(siječanj!B2067))</f>
        <v>42816</v>
      </c>
      <c r="C2067" s="9">
        <v>21.5</v>
      </c>
      <c r="D2067">
        <v>0.9746385317663977</v>
      </c>
      <c r="E2067" s="6">
        <v>101.79815995049061</v>
      </c>
      <c r="F2067" s="10">
        <v>159.40351133402356</v>
      </c>
      <c r="G2067" s="10">
        <v>168.88461662904629</v>
      </c>
      <c r="H2067" s="10">
        <v>1.3876803004082425</v>
      </c>
      <c r="I2067" s="10">
        <v>99.216409150667076</v>
      </c>
    </row>
    <row r="2068" spans="1:9" x14ac:dyDescent="0.25">
      <c r="A2068" s="13"/>
      <c r="B2068" s="5">
        <f>DATE(YEAR(siječanj!B2068),MONTH(siječanj!B2068)+2,DAY(siječanj!B2068))</f>
        <v>42816</v>
      </c>
      <c r="C2068" s="9">
        <v>21.5104166666667</v>
      </c>
      <c r="D2068">
        <v>0.9746385317663977</v>
      </c>
      <c r="E2068" s="6">
        <v>100.90784168051647</v>
      </c>
      <c r="F2068" s="10">
        <v>157.95018940341623</v>
      </c>
      <c r="G2068" s="10">
        <v>172.27453124884519</v>
      </c>
      <c r="H2068" s="10">
        <v>1.5148750100549011</v>
      </c>
      <c r="I2068" s="10">
        <v>98.348670659214676</v>
      </c>
    </row>
    <row r="2069" spans="1:9" x14ac:dyDescent="0.25">
      <c r="A2069" s="13"/>
      <c r="B2069" s="5">
        <f>DATE(YEAR(siječanj!B2069),MONTH(siječanj!B2069)+2,DAY(siječanj!B2069))</f>
        <v>42816</v>
      </c>
      <c r="C2069" s="9">
        <v>21.5208333333333</v>
      </c>
      <c r="D2069">
        <v>0.9746385317663977</v>
      </c>
      <c r="E2069" s="6">
        <v>100.92918534818619</v>
      </c>
      <c r="F2069" s="10">
        <v>154.91258039710053</v>
      </c>
      <c r="G2069" s="10">
        <v>173.0560479149693</v>
      </c>
      <c r="H2069" s="10">
        <v>1.6001922182286252</v>
      </c>
      <c r="I2069" s="10">
        <v>98.369473020134805</v>
      </c>
    </row>
    <row r="2070" spans="1:9" x14ac:dyDescent="0.25">
      <c r="A2070" s="13"/>
      <c r="B2070" s="5">
        <f>DATE(YEAR(siječanj!B2070),MONTH(siječanj!B2070)+2,DAY(siječanj!B2070))</f>
        <v>42816</v>
      </c>
      <c r="C2070" s="9">
        <v>21.53125</v>
      </c>
      <c r="D2070">
        <v>0.9746385317663977</v>
      </c>
      <c r="E2070" s="6">
        <v>100.0856464824565</v>
      </c>
      <c r="F2070" s="10">
        <v>153.18410581083356</v>
      </c>
      <c r="G2070" s="10">
        <v>172.54289805406992</v>
      </c>
      <c r="H2070" s="10">
        <v>1.7271368950283159</v>
      </c>
      <c r="I2070" s="10">
        <v>97.547327538552125</v>
      </c>
    </row>
    <row r="2071" spans="1:9" x14ac:dyDescent="0.25">
      <c r="A2071" s="13"/>
      <c r="B2071" s="5">
        <f>DATE(YEAR(siječanj!B2071),MONTH(siječanj!B2071)+2,DAY(siječanj!B2071))</f>
        <v>42816</v>
      </c>
      <c r="C2071" s="9">
        <v>21.5416666666667</v>
      </c>
      <c r="D2071">
        <v>0.9746385317663977</v>
      </c>
      <c r="E2071" s="6">
        <v>97.953277613787307</v>
      </c>
      <c r="F2071" s="10">
        <v>153.10264337436092</v>
      </c>
      <c r="G2071" s="10">
        <v>170.09747915304416</v>
      </c>
      <c r="H2071" s="10">
        <v>1.9026799562274346</v>
      </c>
      <c r="I2071" s="10">
        <v>95.469038675208012</v>
      </c>
    </row>
    <row r="2072" spans="1:9" x14ac:dyDescent="0.25">
      <c r="A2072" s="13"/>
      <c r="B2072" s="5">
        <f>DATE(YEAR(siječanj!B2072),MONTH(siječanj!B2072)+2,DAY(siječanj!B2072))</f>
        <v>42816</v>
      </c>
      <c r="C2072" s="9">
        <v>21.5520833333333</v>
      </c>
      <c r="D2072">
        <v>0.9746385317663977</v>
      </c>
      <c r="E2072" s="6">
        <v>96.838627025001102</v>
      </c>
      <c r="F2072" s="10">
        <v>152.27547399481745</v>
      </c>
      <c r="G2072" s="10">
        <v>164.92669699587836</v>
      </c>
      <c r="H2072" s="10">
        <v>1.7988853206627939</v>
      </c>
      <c r="I2072" s="10">
        <v>94.382657261920869</v>
      </c>
    </row>
    <row r="2073" spans="1:9" x14ac:dyDescent="0.25">
      <c r="A2073" s="13"/>
      <c r="B2073" s="5">
        <f>DATE(YEAR(siječanj!B2073),MONTH(siječanj!B2073)+2,DAY(siječanj!B2073))</f>
        <v>42816</v>
      </c>
      <c r="C2073" s="9">
        <v>21.5625</v>
      </c>
      <c r="D2073">
        <v>0.9746385317663977</v>
      </c>
      <c r="E2073" s="6">
        <v>96.828868785497306</v>
      </c>
      <c r="F2073" s="10">
        <v>152.33556181019742</v>
      </c>
      <c r="G2073" s="10">
        <v>162.88962508977966</v>
      </c>
      <c r="H2073" s="10">
        <v>1.815862550971904</v>
      </c>
      <c r="I2073" s="10">
        <v>94.373146505698273</v>
      </c>
    </row>
    <row r="2074" spans="1:9" x14ac:dyDescent="0.25">
      <c r="A2074" s="13"/>
      <c r="B2074" s="5">
        <f>DATE(YEAR(siječanj!B2074),MONTH(siječanj!B2074)+2,DAY(siječanj!B2074))</f>
        <v>42816</v>
      </c>
      <c r="C2074" s="9">
        <v>21.5729166666667</v>
      </c>
      <c r="D2074">
        <v>0.9746385317663977</v>
      </c>
      <c r="E2074" s="6">
        <v>97.16947819008081</v>
      </c>
      <c r="F2074" s="10">
        <v>152.22229996555879</v>
      </c>
      <c r="G2074" s="10">
        <v>158.8205369412365</v>
      </c>
      <c r="H2074" s="10">
        <v>1.8946879063069573</v>
      </c>
      <c r="I2074" s="10">
        <v>94.705117555687366</v>
      </c>
    </row>
    <row r="2075" spans="1:9" x14ac:dyDescent="0.25">
      <c r="A2075" s="13"/>
      <c r="B2075" s="5">
        <f>DATE(YEAR(siječanj!B2075),MONTH(siječanj!B2075)+2,DAY(siječanj!B2075))</f>
        <v>42816</v>
      </c>
      <c r="C2075" s="9">
        <v>21.5833333333333</v>
      </c>
      <c r="D2075">
        <v>0.9746385317663977</v>
      </c>
      <c r="E2075" s="6">
        <v>99.701687746424028</v>
      </c>
      <c r="F2075" s="10">
        <v>149.34264191417293</v>
      </c>
      <c r="G2075" s="10">
        <v>151.50022841328382</v>
      </c>
      <c r="H2075" s="10">
        <v>1.7558856717726681</v>
      </c>
      <c r="I2075" s="10">
        <v>97.173106559806556</v>
      </c>
    </row>
    <row r="2076" spans="1:9" x14ac:dyDescent="0.25">
      <c r="A2076" s="13"/>
      <c r="B2076" s="5">
        <f>DATE(YEAR(siječanj!B2076),MONTH(siječanj!B2076)+2,DAY(siječanj!B2076))</f>
        <v>42816</v>
      </c>
      <c r="C2076" s="9">
        <v>21.59375</v>
      </c>
      <c r="D2076">
        <v>0.9746385317663977</v>
      </c>
      <c r="E2076" s="6">
        <v>101.26947020595136</v>
      </c>
      <c r="F2076" s="10">
        <v>147.16446261464142</v>
      </c>
      <c r="G2076" s="10">
        <v>142.41994802278214</v>
      </c>
      <c r="H2076" s="10">
        <v>1.9179579633085519</v>
      </c>
      <c r="I2076" s="10">
        <v>98.701127754289388</v>
      </c>
    </row>
    <row r="2077" spans="1:9" x14ac:dyDescent="0.25">
      <c r="A2077" s="13"/>
      <c r="B2077" s="5">
        <f>DATE(YEAR(siječanj!B2077),MONTH(siječanj!B2077)+2,DAY(siječanj!B2077))</f>
        <v>42816</v>
      </c>
      <c r="C2077" s="9">
        <v>21.6041666666667</v>
      </c>
      <c r="D2077">
        <v>0.9746385317663977</v>
      </c>
      <c r="E2077" s="6">
        <v>101.20916801761017</v>
      </c>
      <c r="F2077" s="10">
        <v>147.32030937379525</v>
      </c>
      <c r="G2077" s="10">
        <v>143.99438263772433</v>
      </c>
      <c r="H2077" s="10">
        <v>2.082185537985298</v>
      </c>
      <c r="I2077" s="10">
        <v>98.642354917982232</v>
      </c>
    </row>
    <row r="2078" spans="1:9" x14ac:dyDescent="0.25">
      <c r="A2078" s="13"/>
      <c r="B2078" s="5">
        <f>DATE(YEAR(siječanj!B2078),MONTH(siječanj!B2078)+2,DAY(siječanj!B2078))</f>
        <v>42816</v>
      </c>
      <c r="C2078" s="9">
        <v>21.6145833333333</v>
      </c>
      <c r="D2078">
        <v>0.9746385317663977</v>
      </c>
      <c r="E2078" s="6">
        <v>103.2290769474904</v>
      </c>
      <c r="F2078" s="10">
        <v>146.60331969307751</v>
      </c>
      <c r="G2078" s="10">
        <v>145.0713711964616</v>
      </c>
      <c r="H2078" s="10">
        <v>2.3931713923868476</v>
      </c>
      <c r="I2078" s="10">
        <v>100.61103599170254</v>
      </c>
    </row>
    <row r="2079" spans="1:9" x14ac:dyDescent="0.25">
      <c r="A2079" s="13"/>
      <c r="B2079" s="5">
        <f>DATE(YEAR(siječanj!B2079),MONTH(siječanj!B2079)+2,DAY(siječanj!B2079))</f>
        <v>42816</v>
      </c>
      <c r="C2079" s="9">
        <v>21.625</v>
      </c>
      <c r="D2079">
        <v>0.9746385317663977</v>
      </c>
      <c r="E2079" s="6">
        <v>103.88497018735123</v>
      </c>
      <c r="F2079" s="10">
        <v>144.98431138306836</v>
      </c>
      <c r="G2079" s="10">
        <v>140.43167408734237</v>
      </c>
      <c r="H2079" s="10">
        <v>2.3207018720217145</v>
      </c>
      <c r="I2079" s="10">
        <v>101.250294815996</v>
      </c>
    </row>
    <row r="2080" spans="1:9" x14ac:dyDescent="0.25">
      <c r="A2080" s="13"/>
      <c r="B2080" s="5">
        <f>DATE(YEAR(siječanj!B2080),MONTH(siječanj!B2080)+2,DAY(siječanj!B2080))</f>
        <v>42816</v>
      </c>
      <c r="C2080" s="9">
        <v>21.6354166666667</v>
      </c>
      <c r="D2080">
        <v>0.9746385317663977</v>
      </c>
      <c r="E2080" s="6">
        <v>104.74068005501694</v>
      </c>
      <c r="F2080" s="10">
        <v>144.29143778994003</v>
      </c>
      <c r="G2080" s="10">
        <v>137.62981888047898</v>
      </c>
      <c r="H2080" s="10">
        <v>2.243453723885334</v>
      </c>
      <c r="I2080" s="10">
        <v>102.08430262503572</v>
      </c>
    </row>
    <row r="2081" spans="1:9" x14ac:dyDescent="0.25">
      <c r="A2081" s="13"/>
      <c r="B2081" s="5">
        <f>DATE(YEAR(siječanj!B2081),MONTH(siječanj!B2081)+2,DAY(siječanj!B2081))</f>
        <v>42816</v>
      </c>
      <c r="C2081" s="9">
        <v>21.6458333333333</v>
      </c>
      <c r="D2081">
        <v>0.9746385317663977</v>
      </c>
      <c r="E2081" s="6">
        <v>106.49953325071903</v>
      </c>
      <c r="F2081" s="10">
        <v>140.15952674032189</v>
      </c>
      <c r="G2081" s="10">
        <v>141.85652996256999</v>
      </c>
      <c r="H2081" s="10">
        <v>2.0142616147780386</v>
      </c>
      <c r="I2081" s="10">
        <v>103.79854872128745</v>
      </c>
    </row>
    <row r="2082" spans="1:9" x14ac:dyDescent="0.25">
      <c r="A2082" s="13"/>
      <c r="B2082" s="5">
        <f>DATE(YEAR(siječanj!B2082),MONTH(siječanj!B2082)+2,DAY(siječanj!B2082))</f>
        <v>42816</v>
      </c>
      <c r="C2082" s="9">
        <v>21.65625</v>
      </c>
      <c r="D2082">
        <v>0.9746385317663977</v>
      </c>
      <c r="E2082" s="6">
        <v>106.30972894188429</v>
      </c>
      <c r="F2082" s="10">
        <v>138.76418442132658</v>
      </c>
      <c r="G2082" s="10">
        <v>140.02510979473391</v>
      </c>
      <c r="H2082" s="10">
        <v>2.1564993006296653</v>
      </c>
      <c r="I2082" s="10">
        <v>103.61355812840182</v>
      </c>
    </row>
    <row r="2083" spans="1:9" x14ac:dyDescent="0.25">
      <c r="A2083" s="13"/>
      <c r="B2083" s="5">
        <f>DATE(YEAR(siječanj!B2083),MONTH(siječanj!B2083)+2,DAY(siječanj!B2083))</f>
        <v>42816</v>
      </c>
      <c r="C2083" s="9">
        <v>21.6666666666667</v>
      </c>
      <c r="D2083">
        <v>0.9746385317663977</v>
      </c>
      <c r="E2083" s="6">
        <v>106.41542699237593</v>
      </c>
      <c r="F2083" s="10">
        <v>139.15092358098792</v>
      </c>
      <c r="G2083" s="10">
        <v>133.69307534721278</v>
      </c>
      <c r="H2083" s="10">
        <v>2.1547790746425273</v>
      </c>
      <c r="I2083" s="10">
        <v>103.71657552114355</v>
      </c>
    </row>
    <row r="2084" spans="1:9" x14ac:dyDescent="0.25">
      <c r="A2084" s="13"/>
      <c r="B2084" s="5">
        <f>DATE(YEAR(siječanj!B2084),MONTH(siječanj!B2084)+2,DAY(siječanj!B2084))</f>
        <v>42816</v>
      </c>
      <c r="C2084" s="9">
        <v>21.6770833333333</v>
      </c>
      <c r="D2084">
        <v>0.9746385317663977</v>
      </c>
      <c r="E2084" s="6">
        <v>107.09419830168365</v>
      </c>
      <c r="F2084" s="10">
        <v>136.51223402188285</v>
      </c>
      <c r="G2084" s="10">
        <v>135.73364856078669</v>
      </c>
      <c r="H2084" s="10">
        <v>2.0839527701476661</v>
      </c>
      <c r="I2084" s="10">
        <v>104.37813219345239</v>
      </c>
    </row>
    <row r="2085" spans="1:9" x14ac:dyDescent="0.25">
      <c r="A2085" s="13"/>
      <c r="B2085" s="5">
        <f>DATE(YEAR(siječanj!B2085),MONTH(siječanj!B2085)+2,DAY(siječanj!B2085))</f>
        <v>42816</v>
      </c>
      <c r="C2085" s="9">
        <v>21.6875</v>
      </c>
      <c r="D2085">
        <v>0.9746385317663977</v>
      </c>
      <c r="E2085" s="6">
        <v>109.65448264655852</v>
      </c>
      <c r="F2085" s="10">
        <v>133.49155076559043</v>
      </c>
      <c r="G2085" s="10">
        <v>135.59158521331869</v>
      </c>
      <c r="H2085" s="10">
        <v>1.9746334087964261</v>
      </c>
      <c r="I2085" s="10">
        <v>106.87348396824574</v>
      </c>
    </row>
    <row r="2086" spans="1:9" x14ac:dyDescent="0.25">
      <c r="A2086" s="13"/>
      <c r="B2086" s="5">
        <f>DATE(YEAR(siječanj!B2086),MONTH(siječanj!B2086)+2,DAY(siječanj!B2086))</f>
        <v>42816</v>
      </c>
      <c r="C2086" s="9">
        <v>21.6979166666667</v>
      </c>
      <c r="D2086">
        <v>0.9746385317663977</v>
      </c>
      <c r="E2086" s="6">
        <v>110.72832072856738</v>
      </c>
      <c r="F2086" s="10">
        <v>133.3051791397121</v>
      </c>
      <c r="G2086" s="10">
        <v>133.70888731586811</v>
      </c>
      <c r="H2086" s="10">
        <v>2.4862226165829777</v>
      </c>
      <c r="I2086" s="10">
        <v>107.92008793984969</v>
      </c>
    </row>
    <row r="2087" spans="1:9" x14ac:dyDescent="0.25">
      <c r="A2087" s="13"/>
      <c r="B2087" s="5">
        <f>DATE(YEAR(siječanj!B2087),MONTH(siječanj!B2087)+2,DAY(siječanj!B2087))</f>
        <v>42816</v>
      </c>
      <c r="C2087" s="9">
        <v>21.7083333333333</v>
      </c>
      <c r="D2087">
        <v>0.9746385317663977</v>
      </c>
      <c r="E2087" s="6">
        <v>112.30424464849442</v>
      </c>
      <c r="F2087" s="10">
        <v>132.28140973882276</v>
      </c>
      <c r="G2087" s="10">
        <v>132.03874762588757</v>
      </c>
      <c r="H2087" s="10">
        <v>7.5585039652803809</v>
      </c>
      <c r="I2087" s="10">
        <v>109.45604411534292</v>
      </c>
    </row>
    <row r="2088" spans="1:9" x14ac:dyDescent="0.25">
      <c r="A2088" s="13"/>
      <c r="B2088" s="5">
        <f>DATE(YEAR(siječanj!B2088),MONTH(siječanj!B2088)+2,DAY(siječanj!B2088))</f>
        <v>42816</v>
      </c>
      <c r="C2088" s="9">
        <v>21.71875</v>
      </c>
      <c r="D2088">
        <v>0.9746385317663977</v>
      </c>
      <c r="E2088" s="6">
        <v>115.45921587928805</v>
      </c>
      <c r="F2088" s="10">
        <v>132.24202320188712</v>
      </c>
      <c r="G2088" s="10">
        <v>132.16942170887944</v>
      </c>
      <c r="H2088" s="10">
        <v>20.800988638576442</v>
      </c>
      <c r="I2088" s="10">
        <v>112.53100064348885</v>
      </c>
    </row>
    <row r="2089" spans="1:9" x14ac:dyDescent="0.25">
      <c r="A2089" s="13"/>
      <c r="B2089" s="5">
        <f>DATE(YEAR(siječanj!B2089),MONTH(siječanj!B2089)+2,DAY(siječanj!B2089))</f>
        <v>42816</v>
      </c>
      <c r="C2089" s="9">
        <v>21.7291666666667</v>
      </c>
      <c r="D2089">
        <v>0.9746385317663977</v>
      </c>
      <c r="E2089" s="6">
        <v>119.61726902320693</v>
      </c>
      <c r="F2089" s="10">
        <v>132.11497787291742</v>
      </c>
      <c r="G2089" s="10">
        <v>134.85106268837785</v>
      </c>
      <c r="H2089" s="10">
        <v>33.532344164524375</v>
      </c>
      <c r="I2089" s="10">
        <v>116.5835994546846</v>
      </c>
    </row>
    <row r="2090" spans="1:9" x14ac:dyDescent="0.25">
      <c r="A2090" s="13"/>
      <c r="B2090" s="5">
        <f>DATE(YEAR(siječanj!B2090),MONTH(siječanj!B2090)+2,DAY(siječanj!B2090))</f>
        <v>42816</v>
      </c>
      <c r="C2090" s="9">
        <v>21.7395833333333</v>
      </c>
      <c r="D2090">
        <v>0.9746385317663977</v>
      </c>
      <c r="E2090" s="6">
        <v>124.13224228245025</v>
      </c>
      <c r="F2090" s="10">
        <v>132.43762924122834</v>
      </c>
      <c r="G2090" s="10">
        <v>136.41250160372087</v>
      </c>
      <c r="H2090" s="10">
        <v>49.640344282333771</v>
      </c>
      <c r="I2090" s="10">
        <v>120.98406636303807</v>
      </c>
    </row>
    <row r="2091" spans="1:9" x14ac:dyDescent="0.25">
      <c r="A2091" s="13"/>
      <c r="B2091" s="5">
        <f>DATE(YEAR(siječanj!B2091),MONTH(siječanj!B2091)+2,DAY(siječanj!B2091))</f>
        <v>42816</v>
      </c>
      <c r="C2091" s="9">
        <v>21.75</v>
      </c>
      <c r="D2091">
        <v>0.9746385317663977</v>
      </c>
      <c r="E2091" s="6">
        <v>128.93938707801604</v>
      </c>
      <c r="F2091" s="10">
        <v>133.1749354331628</v>
      </c>
      <c r="G2091" s="10">
        <v>139.17222895084785</v>
      </c>
      <c r="H2091" s="10">
        <v>67.407170321117121</v>
      </c>
      <c r="I2091" s="10">
        <v>125.66929490857679</v>
      </c>
    </row>
    <row r="2092" spans="1:9" x14ac:dyDescent="0.25">
      <c r="A2092" s="13"/>
      <c r="B2092" s="5">
        <f>DATE(YEAR(siječanj!B2092),MONTH(siječanj!B2092)+2,DAY(siječanj!B2092))</f>
        <v>42816</v>
      </c>
      <c r="C2092" s="9">
        <v>21.7604166666667</v>
      </c>
      <c r="D2092">
        <v>0.9746385317663977</v>
      </c>
      <c r="E2092" s="6">
        <v>133.28452310148575</v>
      </c>
      <c r="F2092" s="10">
        <v>131.39167560487152</v>
      </c>
      <c r="G2092" s="10">
        <v>138.71823275834598</v>
      </c>
      <c r="H2092" s="10">
        <v>82.839791714011113</v>
      </c>
      <c r="I2092" s="10">
        <v>129.90423190281658</v>
      </c>
    </row>
    <row r="2093" spans="1:9" x14ac:dyDescent="0.25">
      <c r="A2093" s="13"/>
      <c r="B2093" s="5">
        <f>DATE(YEAR(siječanj!B2093),MONTH(siječanj!B2093)+2,DAY(siječanj!B2093))</f>
        <v>42816</v>
      </c>
      <c r="C2093" s="9">
        <v>21.7708333333333</v>
      </c>
      <c r="D2093">
        <v>0.9746385317663977</v>
      </c>
      <c r="E2093" s="6">
        <v>138.2145053940435</v>
      </c>
      <c r="F2093" s="10">
        <v>129.6931246865359</v>
      </c>
      <c r="G2093" s="10">
        <v>139.18044540580408</v>
      </c>
      <c r="H2093" s="10">
        <v>100.48046618018535</v>
      </c>
      <c r="I2093" s="10">
        <v>134.70918260606942</v>
      </c>
    </row>
    <row r="2094" spans="1:9" x14ac:dyDescent="0.25">
      <c r="A2094" s="13"/>
      <c r="B2094" s="5">
        <f>DATE(YEAR(siječanj!B2094),MONTH(siječanj!B2094)+2,DAY(siječanj!B2094))</f>
        <v>42816</v>
      </c>
      <c r="C2094" s="9">
        <v>21.78125</v>
      </c>
      <c r="D2094">
        <v>0.9746385317663977</v>
      </c>
      <c r="E2094" s="6">
        <v>143.89300083192308</v>
      </c>
      <c r="F2094" s="10">
        <v>128.75756718057031</v>
      </c>
      <c r="G2094" s="10">
        <v>139.41893492138308</v>
      </c>
      <c r="H2094" s="10">
        <v>127.45838428575689</v>
      </c>
      <c r="I2094" s="10">
        <v>140.24366306228654</v>
      </c>
    </row>
    <row r="2095" spans="1:9" x14ac:dyDescent="0.25">
      <c r="A2095" s="13"/>
      <c r="B2095" s="5">
        <f>DATE(YEAR(siječanj!B2095),MONTH(siječanj!B2095)+2,DAY(siječanj!B2095))</f>
        <v>42816</v>
      </c>
      <c r="C2095" s="9">
        <v>21.7916666666667</v>
      </c>
      <c r="D2095">
        <v>0.9746385317663977</v>
      </c>
      <c r="E2095" s="6">
        <v>149.50187154854251</v>
      </c>
      <c r="F2095" s="10">
        <v>126.80988349034283</v>
      </c>
      <c r="G2095" s="10">
        <v>138.79105114047124</v>
      </c>
      <c r="H2095" s="10">
        <v>151.1638874921853</v>
      </c>
      <c r="I2095" s="10">
        <v>145.71028458240005</v>
      </c>
    </row>
    <row r="2096" spans="1:9" x14ac:dyDescent="0.25">
      <c r="A2096" s="13"/>
      <c r="B2096" s="5">
        <f>DATE(YEAR(siječanj!B2096),MONTH(siječanj!B2096)+2,DAY(siječanj!B2096))</f>
        <v>42816</v>
      </c>
      <c r="C2096" s="9">
        <v>21.8020833333333</v>
      </c>
      <c r="D2096">
        <v>0.9746385317663977</v>
      </c>
      <c r="E2096" s="6">
        <v>155.89446129653734</v>
      </c>
      <c r="F2096" s="10">
        <v>123.51153055944341</v>
      </c>
      <c r="G2096" s="10">
        <v>139.02014641574195</v>
      </c>
      <c r="H2096" s="10">
        <v>183.68218144031366</v>
      </c>
      <c r="I2096" s="10">
        <v>151.94074886857067</v>
      </c>
    </row>
    <row r="2097" spans="1:9" x14ac:dyDescent="0.25">
      <c r="A2097" s="13"/>
      <c r="B2097" s="5">
        <f>DATE(YEAR(siječanj!B2097),MONTH(siječanj!B2097)+2,DAY(siječanj!B2097))</f>
        <v>42816</v>
      </c>
      <c r="C2097" s="9">
        <v>21.8125</v>
      </c>
      <c r="D2097">
        <v>0.9746385317663977</v>
      </c>
      <c r="E2097" s="6">
        <v>158.18708284861157</v>
      </c>
      <c r="F2097" s="10">
        <v>120.87364660672122</v>
      </c>
      <c r="G2097" s="10">
        <v>137.25592010406396</v>
      </c>
      <c r="H2097" s="10">
        <v>199.43654710094853</v>
      </c>
      <c r="I2097" s="10">
        <v>154.17522617198028</v>
      </c>
    </row>
    <row r="2098" spans="1:9" x14ac:dyDescent="0.25">
      <c r="A2098" s="13"/>
      <c r="B2098" s="5">
        <f>DATE(YEAR(siječanj!B2098),MONTH(siječanj!B2098)+2,DAY(siječanj!B2098))</f>
        <v>42816</v>
      </c>
      <c r="C2098" s="9">
        <v>21.8229166666667</v>
      </c>
      <c r="D2098">
        <v>0.9746385317663977</v>
      </c>
      <c r="E2098" s="6">
        <v>158.18042715759117</v>
      </c>
      <c r="F2098" s="10">
        <v>116.20864857921974</v>
      </c>
      <c r="G2098" s="10">
        <v>132.49737884441791</v>
      </c>
      <c r="H2098" s="10">
        <v>217.39023468784754</v>
      </c>
      <c r="I2098" s="10">
        <v>154.16873927905627</v>
      </c>
    </row>
    <row r="2099" spans="1:9" x14ac:dyDescent="0.25">
      <c r="A2099" s="13"/>
      <c r="B2099" s="5">
        <f>DATE(YEAR(siječanj!B2099),MONTH(siječanj!B2099)+2,DAY(siječanj!B2099))</f>
        <v>42816</v>
      </c>
      <c r="C2099" s="9">
        <v>21.8333333333333</v>
      </c>
      <c r="D2099">
        <v>0.9746385317663977</v>
      </c>
      <c r="E2099" s="6">
        <v>158.08854467808126</v>
      </c>
      <c r="F2099" s="10">
        <v>110.97283634556845</v>
      </c>
      <c r="G2099" s="10">
        <v>123.39718426689173</v>
      </c>
      <c r="H2099" s="10">
        <v>223.33299639208067</v>
      </c>
      <c r="I2099" s="10">
        <v>154.07918707413168</v>
      </c>
    </row>
    <row r="2100" spans="1:9" x14ac:dyDescent="0.25">
      <c r="A2100" s="13"/>
      <c r="B2100" s="5">
        <f>DATE(YEAR(siječanj!B2100),MONTH(siječanj!B2100)+2,DAY(siječanj!B2100))</f>
        <v>42816</v>
      </c>
      <c r="C2100" s="9">
        <v>21.84375</v>
      </c>
      <c r="D2100">
        <v>0.9746385317663977</v>
      </c>
      <c r="E2100" s="6">
        <v>156.85453926748806</v>
      </c>
      <c r="F2100" s="10">
        <v>93.725569215664095</v>
      </c>
      <c r="G2100" s="10">
        <v>106.00463167511717</v>
      </c>
      <c r="H2100" s="10">
        <v>223.8755506677671</v>
      </c>
      <c r="I2100" s="10">
        <v>152.87647785255933</v>
      </c>
    </row>
    <row r="2101" spans="1:9" x14ac:dyDescent="0.25">
      <c r="A2101" s="13"/>
      <c r="B2101" s="5">
        <f>DATE(YEAR(siječanj!B2101),MONTH(siječanj!B2101)+2,DAY(siječanj!B2101))</f>
        <v>42816</v>
      </c>
      <c r="C2101" s="9">
        <v>21.8541666666667</v>
      </c>
      <c r="D2101">
        <v>0.9746385317663977</v>
      </c>
      <c r="E2101" s="6">
        <v>156.45449611023935</v>
      </c>
      <c r="F2101" s="10">
        <v>87.2941088541521</v>
      </c>
      <c r="G2101" s="10">
        <v>99.97535216024346</v>
      </c>
      <c r="H2101" s="10">
        <v>223.97144726576175</v>
      </c>
      <c r="I2101" s="10">
        <v>152.48658037713525</v>
      </c>
    </row>
    <row r="2102" spans="1:9" x14ac:dyDescent="0.25">
      <c r="A2102" s="13"/>
      <c r="B2102" s="5">
        <f>DATE(YEAR(siječanj!B2102),MONTH(siječanj!B2102)+2,DAY(siječanj!B2102))</f>
        <v>42816</v>
      </c>
      <c r="C2102" s="9">
        <v>21.8645833333333</v>
      </c>
      <c r="D2102">
        <v>0.9746385317663977</v>
      </c>
      <c r="E2102" s="6">
        <v>155.6385913639669</v>
      </c>
      <c r="F2102" s="10">
        <v>84.066729444780748</v>
      </c>
      <c r="G2102" s="10">
        <v>95.92974360336207</v>
      </c>
      <c r="H2102" s="10">
        <v>224.92254621221096</v>
      </c>
      <c r="I2102" s="10">
        <v>151.69136817316704</v>
      </c>
    </row>
    <row r="2103" spans="1:9" x14ac:dyDescent="0.25">
      <c r="A2103" s="13"/>
      <c r="B2103" s="5">
        <f>DATE(YEAR(siječanj!B2103),MONTH(siječanj!B2103)+2,DAY(siječanj!B2103))</f>
        <v>42816</v>
      </c>
      <c r="C2103" s="9">
        <v>21.875</v>
      </c>
      <c r="D2103">
        <v>0.9746385317663977</v>
      </c>
      <c r="E2103" s="6">
        <v>152.58799716893958</v>
      </c>
      <c r="F2103" s="10">
        <v>81.411158223563874</v>
      </c>
      <c r="G2103" s="10">
        <v>88.80736310564879</v>
      </c>
      <c r="H2103" s="10">
        <v>226.32686969904478</v>
      </c>
      <c r="I2103" s="10">
        <v>148.71814152591051</v>
      </c>
    </row>
    <row r="2104" spans="1:9" x14ac:dyDescent="0.25">
      <c r="A2104" s="13"/>
      <c r="B2104" s="5">
        <f>DATE(YEAR(siječanj!B2104),MONTH(siječanj!B2104)+2,DAY(siječanj!B2104))</f>
        <v>42816</v>
      </c>
      <c r="C2104" s="9">
        <v>21.8854166666667</v>
      </c>
      <c r="D2104">
        <v>0.9746385317663977</v>
      </c>
      <c r="E2104" s="6">
        <v>157.79163991920046</v>
      </c>
      <c r="F2104" s="10">
        <v>77.276132964197174</v>
      </c>
      <c r="G2104" s="10">
        <v>73.463744401018914</v>
      </c>
      <c r="H2104" s="10">
        <v>232.37736055572245</v>
      </c>
      <c r="I2104" s="10">
        <v>153.78981225586165</v>
      </c>
    </row>
    <row r="2105" spans="1:9" x14ac:dyDescent="0.25">
      <c r="A2105" s="13"/>
      <c r="B2105" s="5">
        <f>DATE(YEAR(siječanj!B2105),MONTH(siječanj!B2105)+2,DAY(siječanj!B2105))</f>
        <v>42816</v>
      </c>
      <c r="C2105" s="9">
        <v>21.8958333333333</v>
      </c>
      <c r="D2105">
        <v>0.9746385317663977</v>
      </c>
      <c r="E2105" s="6">
        <v>159.99053790813178</v>
      </c>
      <c r="F2105" s="10">
        <v>73.26827728155078</v>
      </c>
      <c r="G2105" s="10">
        <v>63.488747750196445</v>
      </c>
      <c r="H2105" s="10">
        <v>236.43448154218331</v>
      </c>
      <c r="I2105" s="10">
        <v>155.93294296329776</v>
      </c>
    </row>
    <row r="2106" spans="1:9" x14ac:dyDescent="0.25">
      <c r="A2106" s="13"/>
      <c r="B2106" s="5">
        <f>DATE(YEAR(siječanj!B2106),MONTH(siječanj!B2106)+2,DAY(siječanj!B2106))</f>
        <v>42816</v>
      </c>
      <c r="C2106" s="9">
        <v>21.90625</v>
      </c>
      <c r="D2106">
        <v>0.9746385317663977</v>
      </c>
      <c r="E2106" s="6">
        <v>156.65025639906415</v>
      </c>
      <c r="F2106" s="10">
        <v>71.720166341222551</v>
      </c>
      <c r="G2106" s="10">
        <v>59.931166972775955</v>
      </c>
      <c r="H2106" s="10">
        <v>237.75627418689001</v>
      </c>
      <c r="I2106" s="10">
        <v>152.67737589761362</v>
      </c>
    </row>
    <row r="2107" spans="1:9" x14ac:dyDescent="0.25">
      <c r="A2107" s="13"/>
      <c r="B2107" s="5">
        <f>DATE(YEAR(siječanj!B2107),MONTH(siječanj!B2107)+2,DAY(siječanj!B2107))</f>
        <v>42816</v>
      </c>
      <c r="C2107" s="9">
        <v>21.9166666666667</v>
      </c>
      <c r="D2107">
        <v>0.9746385317663977</v>
      </c>
      <c r="E2107" s="6">
        <v>151.63743129800957</v>
      </c>
      <c r="F2107" s="10">
        <v>71.144502464807928</v>
      </c>
      <c r="G2107" s="10">
        <v>57.31350697918954</v>
      </c>
      <c r="H2107" s="10">
        <v>236.09090340611382</v>
      </c>
      <c r="I2107" s="10">
        <v>147.79168340112005</v>
      </c>
    </row>
    <row r="2108" spans="1:9" x14ac:dyDescent="0.25">
      <c r="A2108" s="13"/>
      <c r="B2108" s="5">
        <f>DATE(YEAR(siječanj!B2108),MONTH(siječanj!B2108)+2,DAY(siječanj!B2108))</f>
        <v>42816</v>
      </c>
      <c r="C2108" s="9">
        <v>21.9270833333333</v>
      </c>
      <c r="D2108">
        <v>0.9746385317663977</v>
      </c>
      <c r="E2108" s="6">
        <v>144.4642141496457</v>
      </c>
      <c r="F2108" s="10">
        <v>69.968858224791518</v>
      </c>
      <c r="G2108" s="10">
        <v>54.91391754900674</v>
      </c>
      <c r="H2108" s="10">
        <v>237.45911814931992</v>
      </c>
      <c r="I2108" s="10">
        <v>140.80038957159715</v>
      </c>
    </row>
    <row r="2109" spans="1:9" x14ac:dyDescent="0.25">
      <c r="A2109" s="13"/>
      <c r="B2109" s="5">
        <f>DATE(YEAR(siječanj!B2109),MONTH(siječanj!B2109)+2,DAY(siječanj!B2109))</f>
        <v>42816</v>
      </c>
      <c r="C2109" s="9">
        <v>21.9375</v>
      </c>
      <c r="D2109">
        <v>0.9746385317663977</v>
      </c>
      <c r="E2109" s="6">
        <v>134.45691920398323</v>
      </c>
      <c r="F2109" s="10">
        <v>66.811939313978002</v>
      </c>
      <c r="G2109" s="10">
        <v>53.035594282863883</v>
      </c>
      <c r="H2109" s="10">
        <v>236.79258858692441</v>
      </c>
      <c r="I2109" s="10">
        <v>131.04689431880337</v>
      </c>
    </row>
    <row r="2110" spans="1:9" x14ac:dyDescent="0.25">
      <c r="A2110" s="13"/>
      <c r="B2110" s="5">
        <f>DATE(YEAR(siječanj!B2110),MONTH(siječanj!B2110)+2,DAY(siječanj!B2110))</f>
        <v>42816</v>
      </c>
      <c r="C2110" s="9">
        <v>21.9479166666667</v>
      </c>
      <c r="D2110">
        <v>0.9746385317663977</v>
      </c>
      <c r="E2110" s="6">
        <v>122.29962664167893</v>
      </c>
      <c r="F2110" s="10">
        <v>64.825851044843731</v>
      </c>
      <c r="G2110" s="10">
        <v>52.098666035281525</v>
      </c>
      <c r="H2110" s="10">
        <v>235.05854978518838</v>
      </c>
      <c r="I2110" s="10">
        <v>119.19792854562456</v>
      </c>
    </row>
    <row r="2111" spans="1:9" x14ac:dyDescent="0.25">
      <c r="A2111" s="13"/>
      <c r="B2111" s="5">
        <f>DATE(YEAR(siječanj!B2111),MONTH(siječanj!B2111)+2,DAY(siječanj!B2111))</f>
        <v>42816</v>
      </c>
      <c r="C2111" s="9">
        <v>21.9583333333333</v>
      </c>
      <c r="D2111">
        <v>0.9746385317663977</v>
      </c>
      <c r="E2111" s="6">
        <v>110.80545766654885</v>
      </c>
      <c r="F2111" s="10">
        <v>62.734552986907147</v>
      </c>
      <c r="G2111" s="10">
        <v>51.126428263572414</v>
      </c>
      <c r="H2111" s="10">
        <v>234.89955889845851</v>
      </c>
      <c r="I2111" s="10">
        <v>107.9952685718289</v>
      </c>
    </row>
    <row r="2112" spans="1:9" x14ac:dyDescent="0.25">
      <c r="A2112" s="13"/>
      <c r="B2112" s="5">
        <f>DATE(YEAR(siječanj!B2112),MONTH(siječanj!B2112)+2,DAY(siječanj!B2112))</f>
        <v>42816</v>
      </c>
      <c r="C2112" s="9">
        <v>21.96875</v>
      </c>
      <c r="D2112">
        <v>0.9746385317663977</v>
      </c>
      <c r="E2112" s="6">
        <v>100.72290954394818</v>
      </c>
      <c r="F2112" s="10">
        <v>60.933517714298212</v>
      </c>
      <c r="G2112" s="10">
        <v>50.749933552095705</v>
      </c>
      <c r="H2112" s="10">
        <v>234.8378417906444</v>
      </c>
      <c r="I2112" s="10">
        <v>98.168428673153343</v>
      </c>
    </row>
    <row r="2113" spans="1:9" x14ac:dyDescent="0.25">
      <c r="A2113" s="13"/>
      <c r="B2113" s="5">
        <f>DATE(YEAR(siječanj!B2113),MONTH(siječanj!B2113)+2,DAY(siječanj!B2113))</f>
        <v>42816</v>
      </c>
      <c r="C2113" s="9">
        <v>21.9791666666667</v>
      </c>
      <c r="D2113">
        <v>0.9746385317663977</v>
      </c>
      <c r="E2113" s="6">
        <v>91.68728891487946</v>
      </c>
      <c r="F2113" s="10">
        <v>60.497704701147526</v>
      </c>
      <c r="G2113" s="10">
        <v>50.917259193544083</v>
      </c>
      <c r="H2113" s="10">
        <v>234.59774424888377</v>
      </c>
      <c r="I2113" s="10">
        <v>89.361964649639631</v>
      </c>
    </row>
    <row r="2114" spans="1:9" ht="15.75" thickBot="1" x14ac:dyDescent="0.3">
      <c r="A2114" s="13"/>
      <c r="B2114" s="5">
        <f>DATE(YEAR(siječanj!B2114),MONTH(siječanj!B2114)+2,DAY(siječanj!B2114))</f>
        <v>42816</v>
      </c>
      <c r="C2114" s="9">
        <v>21.9895833333333</v>
      </c>
      <c r="D2114">
        <v>0.9746385317663977</v>
      </c>
      <c r="E2114" s="6">
        <v>83.848309127384482</v>
      </c>
      <c r="F2114" s="10">
        <v>58.582321418080326</v>
      </c>
      <c r="G2114" s="10">
        <v>49.800746722277381</v>
      </c>
      <c r="H2114" s="10">
        <v>235.60116106836392</v>
      </c>
      <c r="I2114" s="10">
        <v>81.72179289900906</v>
      </c>
    </row>
    <row r="2115" spans="1:9" x14ac:dyDescent="0.25">
      <c r="A2115" s="12">
        <f t="shared" ref="A2115" si="20">A2019+1</f>
        <v>82</v>
      </c>
      <c r="B2115" s="5">
        <f>DATE(YEAR(siječanj!B2115),MONTH(siječanj!B2115)+2,DAY(siječanj!B2115))</f>
        <v>42817</v>
      </c>
      <c r="C2115" s="9">
        <v>22</v>
      </c>
      <c r="D2115">
        <v>0.97156778738966776</v>
      </c>
      <c r="E2115" s="6">
        <v>76.430540492676968</v>
      </c>
      <c r="F2115" s="10">
        <v>57.768606867527694</v>
      </c>
      <c r="G2115" s="10">
        <v>49.300700724938075</v>
      </c>
      <c r="H2115" s="10">
        <v>236.46538460193713</v>
      </c>
      <c r="I2115" s="10">
        <v>74.257451115466566</v>
      </c>
    </row>
    <row r="2116" spans="1:9" x14ac:dyDescent="0.25">
      <c r="A2116" s="13"/>
      <c r="B2116" s="5">
        <f>DATE(YEAR(siječanj!B2116),MONTH(siječanj!B2116)+2,DAY(siječanj!B2116))</f>
        <v>42817</v>
      </c>
      <c r="C2116" s="9">
        <v>22.0104166666667</v>
      </c>
      <c r="D2116">
        <v>0.97156778738966776</v>
      </c>
      <c r="E2116" s="6">
        <v>70.814132746888305</v>
      </c>
      <c r="F2116" s="10">
        <v>57.487145632531856</v>
      </c>
      <c r="G2116" s="10">
        <v>49.680400294515685</v>
      </c>
      <c r="H2116" s="10">
        <v>236.52041483129196</v>
      </c>
      <c r="I2116" s="10">
        <v>68.800730268812487</v>
      </c>
    </row>
    <row r="2117" spans="1:9" x14ac:dyDescent="0.25">
      <c r="A2117" s="13"/>
      <c r="B2117" s="5">
        <f>DATE(YEAR(siječanj!B2117),MONTH(siječanj!B2117)+2,DAY(siječanj!B2117))</f>
        <v>42817</v>
      </c>
      <c r="C2117" s="9">
        <v>22.0208333333333</v>
      </c>
      <c r="D2117">
        <v>0.97156778738966776</v>
      </c>
      <c r="E2117" s="6">
        <v>66.519561514712223</v>
      </c>
      <c r="F2117" s="10">
        <v>56.999425115580088</v>
      </c>
      <c r="G2117" s="10">
        <v>48.767696768103555</v>
      </c>
      <c r="H2117" s="10">
        <v>236.75569374002583</v>
      </c>
      <c r="I2117" s="10">
        <v>64.628263198979852</v>
      </c>
    </row>
    <row r="2118" spans="1:9" x14ac:dyDescent="0.25">
      <c r="A2118" s="13"/>
      <c r="B2118" s="5">
        <f>DATE(YEAR(siječanj!B2118),MONTH(siječanj!B2118)+2,DAY(siječanj!B2118))</f>
        <v>42817</v>
      </c>
      <c r="C2118" s="9">
        <v>22.03125</v>
      </c>
      <c r="D2118">
        <v>0.97156778738966776</v>
      </c>
      <c r="E2118" s="6">
        <v>63.060060163554098</v>
      </c>
      <c r="F2118" s="10">
        <v>56.532983027914092</v>
      </c>
      <c r="G2118" s="10">
        <v>49.01505973454946</v>
      </c>
      <c r="H2118" s="10">
        <v>236.53970136497566</v>
      </c>
      <c r="I2118" s="10">
        <v>61.267123125763582</v>
      </c>
    </row>
    <row r="2119" spans="1:9" x14ac:dyDescent="0.25">
      <c r="A2119" s="13"/>
      <c r="B2119" s="5">
        <f>DATE(YEAR(siječanj!B2119),MONTH(siječanj!B2119)+2,DAY(siječanj!B2119))</f>
        <v>42817</v>
      </c>
      <c r="C2119" s="9">
        <v>22.0416666666667</v>
      </c>
      <c r="D2119">
        <v>0.97156778738966776</v>
      </c>
      <c r="E2119" s="6">
        <v>59.795548922838456</v>
      </c>
      <c r="F2119" s="10">
        <v>56.13224395235612</v>
      </c>
      <c r="G2119" s="10">
        <v>48.734686729664212</v>
      </c>
      <c r="H2119" s="10">
        <v>236.43165217048701</v>
      </c>
      <c r="I2119" s="10">
        <v>58.09542916271279</v>
      </c>
    </row>
    <row r="2120" spans="1:9" x14ac:dyDescent="0.25">
      <c r="A2120" s="13"/>
      <c r="B2120" s="5">
        <f>DATE(YEAR(siječanj!B2120),MONTH(siječanj!B2120)+2,DAY(siječanj!B2120))</f>
        <v>42817</v>
      </c>
      <c r="C2120" s="9">
        <v>22.0520833333333</v>
      </c>
      <c r="D2120">
        <v>0.97156778738966776</v>
      </c>
      <c r="E2120" s="6">
        <v>58.167106975720387</v>
      </c>
      <c r="F2120" s="10">
        <v>55.291134776795339</v>
      </c>
      <c r="G2120" s="10">
        <v>47.085919437144085</v>
      </c>
      <c r="H2120" s="10">
        <v>236.73962562914832</v>
      </c>
      <c r="I2120" s="10">
        <v>56.513287423258767</v>
      </c>
    </row>
    <row r="2121" spans="1:9" x14ac:dyDescent="0.25">
      <c r="A2121" s="13"/>
      <c r="B2121" s="5">
        <f>DATE(YEAR(siječanj!B2121),MONTH(siječanj!B2121)+2,DAY(siječanj!B2121))</f>
        <v>42817</v>
      </c>
      <c r="C2121" s="9">
        <v>22.0625</v>
      </c>
      <c r="D2121">
        <v>0.97156778738966776</v>
      </c>
      <c r="E2121" s="6">
        <v>56.198807937438673</v>
      </c>
      <c r="F2121" s="10">
        <v>54.908199201498704</v>
      </c>
      <c r="G2121" s="10">
        <v>47.229004333131719</v>
      </c>
      <c r="H2121" s="10">
        <v>236.27493058187622</v>
      </c>
      <c r="I2121" s="10">
        <v>54.600951481714191</v>
      </c>
    </row>
    <row r="2122" spans="1:9" x14ac:dyDescent="0.25">
      <c r="A2122" s="13"/>
      <c r="B2122" s="5">
        <f>DATE(YEAR(siječanj!B2122),MONTH(siječanj!B2122)+2,DAY(siječanj!B2122))</f>
        <v>42817</v>
      </c>
      <c r="C2122" s="9">
        <v>22.0729166666667</v>
      </c>
      <c r="D2122">
        <v>0.97156778738966776</v>
      </c>
      <c r="E2122" s="6">
        <v>54.990376220630473</v>
      </c>
      <c r="F2122" s="10">
        <v>54.97122487498121</v>
      </c>
      <c r="G2122" s="10">
        <v>46.764812685796308</v>
      </c>
      <c r="H2122" s="10">
        <v>236.51190971396952</v>
      </c>
      <c r="I2122" s="10">
        <v>53.426878152403347</v>
      </c>
    </row>
    <row r="2123" spans="1:9" x14ac:dyDescent="0.25">
      <c r="A2123" s="13"/>
      <c r="B2123" s="5">
        <f>DATE(YEAR(siječanj!B2123),MONTH(siječanj!B2123)+2,DAY(siječanj!B2123))</f>
        <v>42817</v>
      </c>
      <c r="C2123" s="9">
        <v>22.0833333333333</v>
      </c>
      <c r="D2123">
        <v>0.97156778738966776</v>
      </c>
      <c r="E2123" s="6">
        <v>53.870923926929777</v>
      </c>
      <c r="F2123" s="10">
        <v>54.992920135430232</v>
      </c>
      <c r="G2123" s="10">
        <v>47.408015688430517</v>
      </c>
      <c r="H2123" s="10">
        <v>236.61817867458777</v>
      </c>
      <c r="I2123" s="10">
        <v>52.339254364324276</v>
      </c>
    </row>
    <row r="2124" spans="1:9" x14ac:dyDescent="0.25">
      <c r="A2124" s="13"/>
      <c r="B2124" s="5">
        <f>DATE(YEAR(siječanj!B2124),MONTH(siječanj!B2124)+2,DAY(siječanj!B2124))</f>
        <v>42817</v>
      </c>
      <c r="C2124" s="9">
        <v>22.09375</v>
      </c>
      <c r="D2124">
        <v>0.97156778738966776</v>
      </c>
      <c r="E2124" s="6">
        <v>52.888745012399859</v>
      </c>
      <c r="F2124" s="10">
        <v>55.071088002516362</v>
      </c>
      <c r="G2124" s="10">
        <v>47.448048372183472</v>
      </c>
      <c r="H2124" s="10">
        <v>236.8212663543402</v>
      </c>
      <c r="I2124" s="10">
        <v>51.385000969513655</v>
      </c>
    </row>
    <row r="2125" spans="1:9" x14ac:dyDescent="0.25">
      <c r="A2125" s="13"/>
      <c r="B2125" s="5">
        <f>DATE(YEAR(siječanj!B2125),MONTH(siječanj!B2125)+2,DAY(siječanj!B2125))</f>
        <v>42817</v>
      </c>
      <c r="C2125" s="9">
        <v>22.1041666666667</v>
      </c>
      <c r="D2125">
        <v>0.97156778738966776</v>
      </c>
      <c r="E2125" s="6">
        <v>52.986153720302454</v>
      </c>
      <c r="F2125" s="10">
        <v>55.958501509126009</v>
      </c>
      <c r="G2125" s="10">
        <v>48.755798732403939</v>
      </c>
      <c r="H2125" s="10">
        <v>236.50580091145238</v>
      </c>
      <c r="I2125" s="10">
        <v>51.47964013232307</v>
      </c>
    </row>
    <row r="2126" spans="1:9" x14ac:dyDescent="0.25">
      <c r="A2126" s="13"/>
      <c r="B2126" s="5">
        <f>DATE(YEAR(siječanj!B2126),MONTH(siječanj!B2126)+2,DAY(siječanj!B2126))</f>
        <v>42817</v>
      </c>
      <c r="C2126" s="9">
        <v>22.1145833333333</v>
      </c>
      <c r="D2126">
        <v>0.97156778738966776</v>
      </c>
      <c r="E2126" s="6">
        <v>52.501870317492042</v>
      </c>
      <c r="F2126" s="10">
        <v>55.88411317845285</v>
      </c>
      <c r="G2126" s="10">
        <v>48.293337708443019</v>
      </c>
      <c r="H2126" s="10">
        <v>236.31838229015369</v>
      </c>
      <c r="I2126" s="10">
        <v>51.009125978185018</v>
      </c>
    </row>
    <row r="2127" spans="1:9" x14ac:dyDescent="0.25">
      <c r="A2127" s="13"/>
      <c r="B2127" s="5">
        <f>DATE(YEAR(siječanj!B2127),MONTH(siječanj!B2127)+2,DAY(siječanj!B2127))</f>
        <v>42817</v>
      </c>
      <c r="C2127" s="9">
        <v>22.125</v>
      </c>
      <c r="D2127">
        <v>0.97156778738966776</v>
      </c>
      <c r="E2127" s="6">
        <v>52.824630639565775</v>
      </c>
      <c r="F2127" s="10">
        <v>55.369735507012543</v>
      </c>
      <c r="G2127" s="10">
        <v>47.803030473657842</v>
      </c>
      <c r="H2127" s="10">
        <v>236.36414730233128</v>
      </c>
      <c r="I2127" s="10">
        <v>51.32270951015937</v>
      </c>
    </row>
    <row r="2128" spans="1:9" x14ac:dyDescent="0.25">
      <c r="A2128" s="13"/>
      <c r="B2128" s="5">
        <f>DATE(YEAR(siječanj!B2128),MONTH(siječanj!B2128)+2,DAY(siječanj!B2128))</f>
        <v>42817</v>
      </c>
      <c r="C2128" s="9">
        <v>22.1354166666667</v>
      </c>
      <c r="D2128">
        <v>0.97156778738966776</v>
      </c>
      <c r="E2128" s="6">
        <v>53.297608498622374</v>
      </c>
      <c r="F2128" s="10">
        <v>55.148133631855274</v>
      </c>
      <c r="G2128" s="10">
        <v>48.117895763854108</v>
      </c>
      <c r="H2128" s="10">
        <v>236.12761122844285</v>
      </c>
      <c r="I2128" s="10">
        <v>51.782239562167291</v>
      </c>
    </row>
    <row r="2129" spans="1:9" x14ac:dyDescent="0.25">
      <c r="A2129" s="13"/>
      <c r="B2129" s="5">
        <f>DATE(YEAR(siječanj!B2129),MONTH(siječanj!B2129)+2,DAY(siječanj!B2129))</f>
        <v>42817</v>
      </c>
      <c r="C2129" s="9">
        <v>22.1458333333333</v>
      </c>
      <c r="D2129">
        <v>0.97156778738966776</v>
      </c>
      <c r="E2129" s="6">
        <v>53.805724753874216</v>
      </c>
      <c r="F2129" s="10">
        <v>54.970920267592675</v>
      </c>
      <c r="G2129" s="10">
        <v>47.303761654408007</v>
      </c>
      <c r="H2129" s="10">
        <v>235.83101826484415</v>
      </c>
      <c r="I2129" s="10">
        <v>52.275908948019051</v>
      </c>
    </row>
    <row r="2130" spans="1:9" x14ac:dyDescent="0.25">
      <c r="A2130" s="13"/>
      <c r="B2130" s="5">
        <f>DATE(YEAR(siječanj!B2130),MONTH(siječanj!B2130)+2,DAY(siječanj!B2130))</f>
        <v>42817</v>
      </c>
      <c r="C2130" s="9">
        <v>22.15625</v>
      </c>
      <c r="D2130">
        <v>0.97156778738966776</v>
      </c>
      <c r="E2130" s="6">
        <v>54.474711026234431</v>
      </c>
      <c r="F2130" s="10">
        <v>54.398406672854193</v>
      </c>
      <c r="G2130" s="10">
        <v>47.242148257418059</v>
      </c>
      <c r="H2130" s="10">
        <v>235.91620745620023</v>
      </c>
      <c r="I2130" s="10">
        <v>52.925874460450125</v>
      </c>
    </row>
    <row r="2131" spans="1:9" x14ac:dyDescent="0.25">
      <c r="A2131" s="13"/>
      <c r="B2131" s="5">
        <f>DATE(YEAR(siječanj!B2131),MONTH(siječanj!B2131)+2,DAY(siječanj!B2131))</f>
        <v>42817</v>
      </c>
      <c r="C2131" s="9">
        <v>22.1666666666667</v>
      </c>
      <c r="D2131">
        <v>0.97156778738966776</v>
      </c>
      <c r="E2131" s="6">
        <v>57.175833802792063</v>
      </c>
      <c r="F2131" s="10">
        <v>54.590209127830711</v>
      </c>
      <c r="G2131" s="10">
        <v>47.607381898742702</v>
      </c>
      <c r="H2131" s="10">
        <v>235.98825592125107</v>
      </c>
      <c r="I2131" s="10">
        <v>55.550198339938056</v>
      </c>
    </row>
    <row r="2132" spans="1:9" x14ac:dyDescent="0.25">
      <c r="A2132" s="13"/>
      <c r="B2132" s="5">
        <f>DATE(YEAR(siječanj!B2132),MONTH(siječanj!B2132)+2,DAY(siječanj!B2132))</f>
        <v>42817</v>
      </c>
      <c r="C2132" s="9">
        <v>22.1770833333333</v>
      </c>
      <c r="D2132">
        <v>0.97156778738966776</v>
      </c>
      <c r="E2132" s="6">
        <v>59.480276005038178</v>
      </c>
      <c r="F2132" s="10">
        <v>54.653367065047711</v>
      </c>
      <c r="G2132" s="10">
        <v>49.023692821058773</v>
      </c>
      <c r="H2132" s="10">
        <v>235.2079864167699</v>
      </c>
      <c r="I2132" s="10">
        <v>57.789120151541688</v>
      </c>
    </row>
    <row r="2133" spans="1:9" x14ac:dyDescent="0.25">
      <c r="A2133" s="13"/>
      <c r="B2133" s="5">
        <f>DATE(YEAR(siječanj!B2133),MONTH(siječanj!B2133)+2,DAY(siječanj!B2133))</f>
        <v>42817</v>
      </c>
      <c r="C2133" s="9">
        <v>22.1875</v>
      </c>
      <c r="D2133">
        <v>0.97156778738966776</v>
      </c>
      <c r="E2133" s="6">
        <v>63.297657217004883</v>
      </c>
      <c r="F2133" s="10">
        <v>54.517628401528974</v>
      </c>
      <c r="G2133" s="10">
        <v>47.371920974069049</v>
      </c>
      <c r="H2133" s="10">
        <v>226.39380849283498</v>
      </c>
      <c r="I2133" s="10">
        <v>61.497964769275072</v>
      </c>
    </row>
    <row r="2134" spans="1:9" x14ac:dyDescent="0.25">
      <c r="A2134" s="13"/>
      <c r="B2134" s="5">
        <f>DATE(YEAR(siječanj!B2134),MONTH(siječanj!B2134)+2,DAY(siječanj!B2134))</f>
        <v>42817</v>
      </c>
      <c r="C2134" s="9">
        <v>22.1979166666667</v>
      </c>
      <c r="D2134">
        <v>0.97156778738966776</v>
      </c>
      <c r="E2134" s="6">
        <v>67.901722051620126</v>
      </c>
      <c r="F2134" s="10">
        <v>55.288966453148028</v>
      </c>
      <c r="G2134" s="10">
        <v>46.884778536658523</v>
      </c>
      <c r="H2134" s="10">
        <v>207.23006794053919</v>
      </c>
      <c r="I2134" s="10">
        <v>65.971125853640771</v>
      </c>
    </row>
    <row r="2135" spans="1:9" x14ac:dyDescent="0.25">
      <c r="A2135" s="13"/>
      <c r="B2135" s="5">
        <f>DATE(YEAR(siječanj!B2135),MONTH(siječanj!B2135)+2,DAY(siječanj!B2135))</f>
        <v>42817</v>
      </c>
      <c r="C2135" s="9">
        <v>22.2083333333333</v>
      </c>
      <c r="D2135">
        <v>0.97156778738966776</v>
      </c>
      <c r="E2135" s="6">
        <v>74.034544327730927</v>
      </c>
      <c r="F2135" s="10">
        <v>56.071065963164578</v>
      </c>
      <c r="G2135" s="10">
        <v>47.910140837462791</v>
      </c>
      <c r="H2135" s="10">
        <v>192.55412995360618</v>
      </c>
      <c r="I2135" s="10">
        <v>71.929578422895815</v>
      </c>
    </row>
    <row r="2136" spans="1:9" x14ac:dyDescent="0.25">
      <c r="A2136" s="13"/>
      <c r="B2136" s="5">
        <f>DATE(YEAR(siječanj!B2136),MONTH(siječanj!B2136)+2,DAY(siječanj!B2136))</f>
        <v>42817</v>
      </c>
      <c r="C2136" s="9">
        <v>22.21875</v>
      </c>
      <c r="D2136">
        <v>0.97156778738966776</v>
      </c>
      <c r="E2136" s="6">
        <v>80.283773706840066</v>
      </c>
      <c r="F2136" s="10">
        <v>60.881165323390192</v>
      </c>
      <c r="G2136" s="10">
        <v>47.940198400376673</v>
      </c>
      <c r="H2136" s="10">
        <v>169.64320913195073</v>
      </c>
      <c r="I2136" s="10">
        <v>78.001128383647384</v>
      </c>
    </row>
    <row r="2137" spans="1:9" x14ac:dyDescent="0.25">
      <c r="A2137" s="13"/>
      <c r="B2137" s="5">
        <f>DATE(YEAR(siječanj!B2137),MONTH(siječanj!B2137)+2,DAY(siječanj!B2137))</f>
        <v>42817</v>
      </c>
      <c r="C2137" s="9">
        <v>22.2291666666667</v>
      </c>
      <c r="D2137">
        <v>0.97156778738966776</v>
      </c>
      <c r="E2137" s="6">
        <v>85.183392510673329</v>
      </c>
      <c r="F2137" s="10">
        <v>66.540702466457773</v>
      </c>
      <c r="G2137" s="10">
        <v>50.325438078412667</v>
      </c>
      <c r="H2137" s="10">
        <v>143.40898572600591</v>
      </c>
      <c r="I2137" s="10">
        <v>82.761440183940479</v>
      </c>
    </row>
    <row r="2138" spans="1:9" x14ac:dyDescent="0.25">
      <c r="A2138" s="13"/>
      <c r="B2138" s="5">
        <f>DATE(YEAR(siječanj!B2138),MONTH(siječanj!B2138)+2,DAY(siječanj!B2138))</f>
        <v>42817</v>
      </c>
      <c r="C2138" s="9">
        <v>22.2395833333333</v>
      </c>
      <c r="D2138">
        <v>0.97156778738966776</v>
      </c>
      <c r="E2138" s="6">
        <v>90.774197780237458</v>
      </c>
      <c r="F2138" s="10">
        <v>68.023415002066514</v>
      </c>
      <c r="G2138" s="10">
        <v>53.779958631453233</v>
      </c>
      <c r="H2138" s="10">
        <v>112.89665930305598</v>
      </c>
      <c r="I2138" s="10">
        <v>88.193286489417403</v>
      </c>
    </row>
    <row r="2139" spans="1:9" x14ac:dyDescent="0.25">
      <c r="A2139" s="13"/>
      <c r="B2139" s="5">
        <f>DATE(YEAR(siječanj!B2139),MONTH(siječanj!B2139)+2,DAY(siječanj!B2139))</f>
        <v>42817</v>
      </c>
      <c r="C2139" s="9">
        <v>22.25</v>
      </c>
      <c r="D2139">
        <v>0.97156778738966776</v>
      </c>
      <c r="E2139" s="6">
        <v>95.831505645360352</v>
      </c>
      <c r="F2139" s="10">
        <v>72.51071870627085</v>
      </c>
      <c r="G2139" s="10">
        <v>65.085287873889655</v>
      </c>
      <c r="H2139" s="10">
        <v>66.468234972607164</v>
      </c>
      <c r="I2139" s="10">
        <v>93.106803902083215</v>
      </c>
    </row>
    <row r="2140" spans="1:9" x14ac:dyDescent="0.25">
      <c r="A2140" s="13"/>
      <c r="B2140" s="5">
        <f>DATE(YEAR(siječanj!B2140),MONTH(siječanj!B2140)+2,DAY(siječanj!B2140))</f>
        <v>42817</v>
      </c>
      <c r="C2140" s="9">
        <v>22.2604166666667</v>
      </c>
      <c r="D2140">
        <v>0.97156778738966776</v>
      </c>
      <c r="E2140" s="6">
        <v>98.892053601980791</v>
      </c>
      <c r="F2140" s="10">
        <v>89.799693000452436</v>
      </c>
      <c r="G2140" s="10">
        <v>83.412144735676449</v>
      </c>
      <c r="H2140" s="10">
        <v>34.754202680823603</v>
      </c>
      <c r="I2140" s="10">
        <v>96.080333708496894</v>
      </c>
    </row>
    <row r="2141" spans="1:9" x14ac:dyDescent="0.25">
      <c r="A2141" s="13"/>
      <c r="B2141" s="5">
        <f>DATE(YEAR(siječanj!B2141),MONTH(siječanj!B2141)+2,DAY(siječanj!B2141))</f>
        <v>42817</v>
      </c>
      <c r="C2141" s="9">
        <v>22.2708333333333</v>
      </c>
      <c r="D2141">
        <v>0.97156778738966776</v>
      </c>
      <c r="E2141" s="6">
        <v>101.06739862288282</v>
      </c>
      <c r="F2141" s="10">
        <v>99.813676930420812</v>
      </c>
      <c r="G2141" s="10">
        <v>95.290210163253406</v>
      </c>
      <c r="H2141" s="10">
        <v>18.593694665019584</v>
      </c>
      <c r="I2141" s="10">
        <v>98.19382885726381</v>
      </c>
    </row>
    <row r="2142" spans="1:9" x14ac:dyDescent="0.25">
      <c r="A2142" s="13"/>
      <c r="B2142" s="5">
        <f>DATE(YEAR(siječanj!B2142),MONTH(siječanj!B2142)+2,DAY(siječanj!B2142))</f>
        <v>42817</v>
      </c>
      <c r="C2142" s="9">
        <v>22.28125</v>
      </c>
      <c r="D2142">
        <v>0.97156778738966776</v>
      </c>
      <c r="E2142" s="6">
        <v>102.02139754410204</v>
      </c>
      <c r="F2142" s="10">
        <v>109.65259577981413</v>
      </c>
      <c r="G2142" s="10">
        <v>103.63129804492606</v>
      </c>
      <c r="H2142" s="10">
        <v>11.960550264790193</v>
      </c>
      <c r="I2142" s="10">
        <v>99.120703478324913</v>
      </c>
    </row>
    <row r="2143" spans="1:9" x14ac:dyDescent="0.25">
      <c r="A2143" s="13"/>
      <c r="B2143" s="5">
        <f>DATE(YEAR(siječanj!B2143),MONTH(siječanj!B2143)+2,DAY(siječanj!B2143))</f>
        <v>42817</v>
      </c>
      <c r="C2143" s="9">
        <v>22.2916666666667</v>
      </c>
      <c r="D2143">
        <v>0.97156778738966776</v>
      </c>
      <c r="E2143" s="6">
        <v>99.956458983802108</v>
      </c>
      <c r="F2143" s="10">
        <v>115.90655820963475</v>
      </c>
      <c r="G2143" s="10">
        <v>109.58969411075294</v>
      </c>
      <c r="H2143" s="10">
        <v>4.7558117738961565</v>
      </c>
      <c r="I2143" s="10">
        <v>97.114475690198688</v>
      </c>
    </row>
    <row r="2144" spans="1:9" x14ac:dyDescent="0.25">
      <c r="A2144" s="13"/>
      <c r="B2144" s="5">
        <f>DATE(YEAR(siječanj!B2144),MONTH(siječanj!B2144)+2,DAY(siječanj!B2144))</f>
        <v>42817</v>
      </c>
      <c r="C2144" s="9">
        <v>22.3020833333333</v>
      </c>
      <c r="D2144">
        <v>0.97156778738966776</v>
      </c>
      <c r="E2144" s="6">
        <v>97.304334836827692</v>
      </c>
      <c r="F2144" s="10">
        <v>128.95356199513108</v>
      </c>
      <c r="G2144" s="10">
        <v>120.45694328723111</v>
      </c>
      <c r="H2144" s="10">
        <v>3.362086679379622</v>
      </c>
      <c r="I2144" s="10">
        <v>94.537757300840056</v>
      </c>
    </row>
    <row r="2145" spans="1:9" x14ac:dyDescent="0.25">
      <c r="A2145" s="13"/>
      <c r="B2145" s="5">
        <f>DATE(YEAR(siječanj!B2145),MONTH(siječanj!B2145)+2,DAY(siječanj!B2145))</f>
        <v>42817</v>
      </c>
      <c r="C2145" s="9">
        <v>22.3125</v>
      </c>
      <c r="D2145">
        <v>0.97156778738966776</v>
      </c>
      <c r="E2145" s="6">
        <v>97.102612613025372</v>
      </c>
      <c r="F2145" s="10">
        <v>135.2646062463659</v>
      </c>
      <c r="G2145" s="10">
        <v>133.08199303489491</v>
      </c>
      <c r="H2145" s="10">
        <v>3.8419317169151483</v>
      </c>
      <c r="I2145" s="10">
        <v>94.341770486193099</v>
      </c>
    </row>
    <row r="2146" spans="1:9" x14ac:dyDescent="0.25">
      <c r="A2146" s="13"/>
      <c r="B2146" s="5">
        <f>DATE(YEAR(siječanj!B2146),MONTH(siječanj!B2146)+2,DAY(siječanj!B2146))</f>
        <v>42817</v>
      </c>
      <c r="C2146" s="9">
        <v>22.3229166666667</v>
      </c>
      <c r="D2146">
        <v>0.97156778738966776</v>
      </c>
      <c r="E2146" s="6">
        <v>96.180338887670501</v>
      </c>
      <c r="F2146" s="10">
        <v>139.16382931508096</v>
      </c>
      <c r="G2146" s="10">
        <v>146.22602147912909</v>
      </c>
      <c r="H2146" s="10">
        <v>3.4776798649269769</v>
      </c>
      <c r="I2146" s="10">
        <v>93.445719043482441</v>
      </c>
    </row>
    <row r="2147" spans="1:9" x14ac:dyDescent="0.25">
      <c r="A2147" s="13"/>
      <c r="B2147" s="5">
        <f>DATE(YEAR(siječanj!B2147),MONTH(siječanj!B2147)+2,DAY(siječanj!B2147))</f>
        <v>42817</v>
      </c>
      <c r="C2147" s="9">
        <v>22.3333333333333</v>
      </c>
      <c r="D2147">
        <v>0.97156778738966776</v>
      </c>
      <c r="E2147" s="6">
        <v>97.601529405099782</v>
      </c>
      <c r="F2147" s="10">
        <v>169.22162469718174</v>
      </c>
      <c r="G2147" s="10">
        <v>153.80786645847894</v>
      </c>
      <c r="H2147" s="10">
        <v>2.3864245060442699</v>
      </c>
      <c r="I2147" s="10">
        <v>94.82650196996039</v>
      </c>
    </row>
    <row r="2148" spans="1:9" x14ac:dyDescent="0.25">
      <c r="A2148" s="13"/>
      <c r="B2148" s="5">
        <f>DATE(YEAR(siječanj!B2148),MONTH(siječanj!B2148)+2,DAY(siječanj!B2148))</f>
        <v>42817</v>
      </c>
      <c r="C2148" s="9">
        <v>22.34375</v>
      </c>
      <c r="D2148">
        <v>0.97156778738966776</v>
      </c>
      <c r="E2148" s="6">
        <v>98.456324189687521</v>
      </c>
      <c r="F2148" s="10">
        <v>170.70069396810396</v>
      </c>
      <c r="G2148" s="10">
        <v>175.8835900595115</v>
      </c>
      <c r="H2148" s="10">
        <v>2.084585853316189</v>
      </c>
      <c r="I2148" s="10">
        <v>95.656993047494524</v>
      </c>
    </row>
    <row r="2149" spans="1:9" x14ac:dyDescent="0.25">
      <c r="A2149" s="13"/>
      <c r="B2149" s="5">
        <f>DATE(YEAR(siječanj!B2149),MONTH(siječanj!B2149)+2,DAY(siječanj!B2149))</f>
        <v>42817</v>
      </c>
      <c r="C2149" s="9">
        <v>22.3541666666667</v>
      </c>
      <c r="D2149">
        <v>0.97156778738966776</v>
      </c>
      <c r="E2149" s="6">
        <v>97.86539688587213</v>
      </c>
      <c r="F2149" s="10">
        <v>199.22190138674529</v>
      </c>
      <c r="G2149" s="10">
        <v>180.80445337589595</v>
      </c>
      <c r="H2149" s="10">
        <v>2.4000422950215214</v>
      </c>
      <c r="I2149" s="10">
        <v>95.082867114418463</v>
      </c>
    </row>
    <row r="2150" spans="1:9" x14ac:dyDescent="0.25">
      <c r="A2150" s="13"/>
      <c r="B2150" s="5">
        <f>DATE(YEAR(siječanj!B2150),MONTH(siječanj!B2150)+2,DAY(siječanj!B2150))</f>
        <v>42817</v>
      </c>
      <c r="C2150" s="9">
        <v>22.3645833333333</v>
      </c>
      <c r="D2150">
        <v>0.97156778738966776</v>
      </c>
      <c r="E2150" s="6">
        <v>98.118360784546354</v>
      </c>
      <c r="F2150" s="10">
        <v>186.30826353353072</v>
      </c>
      <c r="G2150" s="10">
        <v>181.16084561493471</v>
      </c>
      <c r="H2150" s="10">
        <v>1.7867977327089848</v>
      </c>
      <c r="I2150" s="10">
        <v>95.328638689742846</v>
      </c>
    </row>
    <row r="2151" spans="1:9" x14ac:dyDescent="0.25">
      <c r="A2151" s="13"/>
      <c r="B2151" s="5">
        <f>DATE(YEAR(siječanj!B2151),MONTH(siječanj!B2151)+2,DAY(siječanj!B2151))</f>
        <v>42817</v>
      </c>
      <c r="C2151" s="9">
        <v>22.375</v>
      </c>
      <c r="D2151">
        <v>0.97156778738966776</v>
      </c>
      <c r="E2151" s="6">
        <v>98.437843878503614</v>
      </c>
      <c r="F2151" s="10">
        <v>205.02584247193698</v>
      </c>
      <c r="G2151" s="10">
        <v>186.54652953205684</v>
      </c>
      <c r="H2151" s="10">
        <v>1.4284586574859073</v>
      </c>
      <c r="I2151" s="10">
        <v>95.6390381724473</v>
      </c>
    </row>
    <row r="2152" spans="1:9" x14ac:dyDescent="0.25">
      <c r="A2152" s="13"/>
      <c r="B2152" s="5">
        <f>DATE(YEAR(siječanj!B2152),MONTH(siječanj!B2152)+2,DAY(siječanj!B2152))</f>
        <v>42817</v>
      </c>
      <c r="C2152" s="9">
        <v>22.3854166666667</v>
      </c>
      <c r="D2152">
        <v>0.97156778738966776</v>
      </c>
      <c r="E2152" s="6">
        <v>99.511903287547568</v>
      </c>
      <c r="F2152" s="10">
        <v>192.23837620544606</v>
      </c>
      <c r="G2152" s="10">
        <v>182.36405750997616</v>
      </c>
      <c r="H2152" s="10">
        <v>1.4145898355302997</v>
      </c>
      <c r="I2152" s="10">
        <v>96.682559696017194</v>
      </c>
    </row>
    <row r="2153" spans="1:9" x14ac:dyDescent="0.25">
      <c r="A2153" s="13"/>
      <c r="B2153" s="5">
        <f>DATE(YEAR(siječanj!B2153),MONTH(siječanj!B2153)+2,DAY(siječanj!B2153))</f>
        <v>42817</v>
      </c>
      <c r="C2153" s="9">
        <v>22.3958333333333</v>
      </c>
      <c r="D2153">
        <v>0.97156778738966776</v>
      </c>
      <c r="E2153" s="6">
        <v>98.936394438847245</v>
      </c>
      <c r="F2153" s="10">
        <v>189.96347203607965</v>
      </c>
      <c r="G2153" s="10">
        <v>184.51810273068537</v>
      </c>
      <c r="H2153" s="10">
        <v>1.5738757610195755</v>
      </c>
      <c r="I2153" s="10">
        <v>96.123413837262248</v>
      </c>
    </row>
    <row r="2154" spans="1:9" x14ac:dyDescent="0.25">
      <c r="A2154" s="13"/>
      <c r="B2154" s="5">
        <f>DATE(YEAR(siječanj!B2154),MONTH(siječanj!B2154)+2,DAY(siječanj!B2154))</f>
        <v>42817</v>
      </c>
      <c r="C2154" s="9">
        <v>22.40625</v>
      </c>
      <c r="D2154">
        <v>0.97156778738966776</v>
      </c>
      <c r="E2154" s="6">
        <v>98.764783609298874</v>
      </c>
      <c r="F2154" s="10">
        <v>176.961734511716</v>
      </c>
      <c r="G2154" s="10">
        <v>190.52095017837183</v>
      </c>
      <c r="H2154" s="10">
        <v>1.4902697776504985</v>
      </c>
      <c r="I2154" s="10">
        <v>95.956682283305838</v>
      </c>
    </row>
    <row r="2155" spans="1:9" x14ac:dyDescent="0.25">
      <c r="A2155" s="13"/>
      <c r="B2155" s="5">
        <f>DATE(YEAR(siječanj!B2155),MONTH(siječanj!B2155)+2,DAY(siječanj!B2155))</f>
        <v>42817</v>
      </c>
      <c r="C2155" s="9">
        <v>22.4166666666667</v>
      </c>
      <c r="D2155">
        <v>0.97156778738966776</v>
      </c>
      <c r="E2155" s="6">
        <v>99.552560964650127</v>
      </c>
      <c r="F2155" s="10">
        <v>176.68402074919751</v>
      </c>
      <c r="G2155" s="10">
        <v>190.31945273742255</v>
      </c>
      <c r="H2155" s="10">
        <v>1.2858579239404837</v>
      </c>
      <c r="I2155" s="10">
        <v>96.722061385400139</v>
      </c>
    </row>
    <row r="2156" spans="1:9" x14ac:dyDescent="0.25">
      <c r="A2156" s="13"/>
      <c r="B2156" s="5">
        <f>DATE(YEAR(siječanj!B2156),MONTH(siječanj!B2156)+2,DAY(siječanj!B2156))</f>
        <v>42817</v>
      </c>
      <c r="C2156" s="9">
        <v>22.4270833333333</v>
      </c>
      <c r="D2156">
        <v>0.97156778738966776</v>
      </c>
      <c r="E2156" s="6">
        <v>99.595053770398195</v>
      </c>
      <c r="F2156" s="10">
        <v>194.7918318076494</v>
      </c>
      <c r="G2156" s="10">
        <v>186.09736065706943</v>
      </c>
      <c r="H2156" s="10">
        <v>1.3180801569949114</v>
      </c>
      <c r="I2156" s="10">
        <v>96.763346026660756</v>
      </c>
    </row>
    <row r="2157" spans="1:9" x14ac:dyDescent="0.25">
      <c r="A2157" s="13"/>
      <c r="B2157" s="5">
        <f>DATE(YEAR(siječanj!B2157),MONTH(siječanj!B2157)+2,DAY(siječanj!B2157))</f>
        <v>42817</v>
      </c>
      <c r="C2157" s="9">
        <v>22.4375</v>
      </c>
      <c r="D2157">
        <v>0.97156778738966776</v>
      </c>
      <c r="E2157" s="6">
        <v>99.649579620872004</v>
      </c>
      <c r="F2157" s="10">
        <v>187.94483085629196</v>
      </c>
      <c r="G2157" s="10">
        <v>183.21088117205153</v>
      </c>
      <c r="H2157" s="10">
        <v>1.3590055333865929</v>
      </c>
      <c r="I2157" s="10">
        <v>96.816321586561145</v>
      </c>
    </row>
    <row r="2158" spans="1:9" x14ac:dyDescent="0.25">
      <c r="A2158" s="13"/>
      <c r="B2158" s="5">
        <f>DATE(YEAR(siječanj!B2158),MONTH(siječanj!B2158)+2,DAY(siječanj!B2158))</f>
        <v>42817</v>
      </c>
      <c r="C2158" s="9">
        <v>22.4479166666667</v>
      </c>
      <c r="D2158">
        <v>0.97156778738966776</v>
      </c>
      <c r="E2158" s="6">
        <v>101.39501225976265</v>
      </c>
      <c r="F2158" s="10">
        <v>175.56500943549639</v>
      </c>
      <c r="G2158" s="10">
        <v>182.48520114619049</v>
      </c>
      <c r="H2158" s="10">
        <v>1.4566543615727665</v>
      </c>
      <c r="I2158" s="10">
        <v>98.512127713565832</v>
      </c>
    </row>
    <row r="2159" spans="1:9" x14ac:dyDescent="0.25">
      <c r="A2159" s="13"/>
      <c r="B2159" s="5">
        <f>DATE(YEAR(siječanj!B2159),MONTH(siječanj!B2159)+2,DAY(siječanj!B2159))</f>
        <v>42817</v>
      </c>
      <c r="C2159" s="9">
        <v>22.4583333333333</v>
      </c>
      <c r="D2159">
        <v>0.97156778738966776</v>
      </c>
      <c r="E2159" s="6">
        <v>102.01088500618259</v>
      </c>
      <c r="F2159" s="10">
        <v>173.67384243981752</v>
      </c>
      <c r="G2159" s="10">
        <v>183.30440694358126</v>
      </c>
      <c r="H2159" s="10">
        <v>1.3936060788813784</v>
      </c>
      <c r="I2159" s="10">
        <v>99.110489835118656</v>
      </c>
    </row>
    <row r="2160" spans="1:9" x14ac:dyDescent="0.25">
      <c r="A2160" s="13"/>
      <c r="B2160" s="5">
        <f>DATE(YEAR(siječanj!B2160),MONTH(siječanj!B2160)+2,DAY(siječanj!B2160))</f>
        <v>42817</v>
      </c>
      <c r="C2160" s="9">
        <v>22.46875</v>
      </c>
      <c r="D2160">
        <v>0.97156778738966776</v>
      </c>
      <c r="E2160" s="6">
        <v>102.98509713994594</v>
      </c>
      <c r="F2160" s="10">
        <v>168.72971983662961</v>
      </c>
      <c r="G2160" s="10">
        <v>177.09484614838627</v>
      </c>
      <c r="H2160" s="10">
        <v>1.3449456863359026</v>
      </c>
      <c r="I2160" s="10">
        <v>100.05700296236728</v>
      </c>
    </row>
    <row r="2161" spans="1:9" x14ac:dyDescent="0.25">
      <c r="A2161" s="13"/>
      <c r="B2161" s="5">
        <f>DATE(YEAR(siječanj!B2161),MONTH(siječanj!B2161)+2,DAY(siječanj!B2161))</f>
        <v>42817</v>
      </c>
      <c r="C2161" s="9">
        <v>22.4791666666667</v>
      </c>
      <c r="D2161">
        <v>0.97156778738966776</v>
      </c>
      <c r="E2161" s="6">
        <v>103.52066291004279</v>
      </c>
      <c r="F2161" s="10">
        <v>165.4579759643153</v>
      </c>
      <c r="G2161" s="10">
        <v>174.23380522454434</v>
      </c>
      <c r="H2161" s="10">
        <v>1.2684196330615647</v>
      </c>
      <c r="I2161" s="10">
        <v>100.57734141262192</v>
      </c>
    </row>
    <row r="2162" spans="1:9" x14ac:dyDescent="0.25">
      <c r="A2162" s="13"/>
      <c r="B2162" s="5">
        <f>DATE(YEAR(siječanj!B2162),MONTH(siječanj!B2162)+2,DAY(siječanj!B2162))</f>
        <v>42817</v>
      </c>
      <c r="C2162" s="9">
        <v>22.4895833333333</v>
      </c>
      <c r="D2162">
        <v>0.97156778738966776</v>
      </c>
      <c r="E2162" s="6">
        <v>103.36273267175972</v>
      </c>
      <c r="F2162" s="10">
        <v>161.80121636888001</v>
      </c>
      <c r="G2162" s="10">
        <v>169.05809960412103</v>
      </c>
      <c r="H2162" s="10">
        <v>1.2777028526037835</v>
      </c>
      <c r="I2162" s="10">
        <v>100.42390148045131</v>
      </c>
    </row>
    <row r="2163" spans="1:9" x14ac:dyDescent="0.25">
      <c r="A2163" s="13"/>
      <c r="B2163" s="5">
        <f>DATE(YEAR(siječanj!B2163),MONTH(siječanj!B2163)+2,DAY(siječanj!B2163))</f>
        <v>42817</v>
      </c>
      <c r="C2163" s="9">
        <v>22.5</v>
      </c>
      <c r="D2163">
        <v>0.97156778738966776</v>
      </c>
      <c r="E2163" s="6">
        <v>101.79815995049064</v>
      </c>
      <c r="F2163" s="10">
        <v>159.40351133402356</v>
      </c>
      <c r="G2163" s="10">
        <v>168.88461662904629</v>
      </c>
      <c r="H2163" s="10">
        <v>1.3876803004082425</v>
      </c>
      <c r="I2163" s="10">
        <v>98.903813023437678</v>
      </c>
    </row>
    <row r="2164" spans="1:9" x14ac:dyDescent="0.25">
      <c r="A2164" s="13"/>
      <c r="B2164" s="5">
        <f>DATE(YEAR(siječanj!B2164),MONTH(siječanj!B2164)+2,DAY(siječanj!B2164))</f>
        <v>42817</v>
      </c>
      <c r="C2164" s="9">
        <v>22.5104166666667</v>
      </c>
      <c r="D2164">
        <v>0.97156778738966776</v>
      </c>
      <c r="E2164" s="6">
        <v>100.90784168051646</v>
      </c>
      <c r="F2164" s="10">
        <v>157.95018940341623</v>
      </c>
      <c r="G2164" s="10">
        <v>172.27453124884519</v>
      </c>
      <c r="H2164" s="10">
        <v>1.5148750100549011</v>
      </c>
      <c r="I2164" s="10">
        <v>98.038808471806263</v>
      </c>
    </row>
    <row r="2165" spans="1:9" x14ac:dyDescent="0.25">
      <c r="A2165" s="13"/>
      <c r="B2165" s="5">
        <f>DATE(YEAR(siječanj!B2165),MONTH(siječanj!B2165)+2,DAY(siječanj!B2165))</f>
        <v>42817</v>
      </c>
      <c r="C2165" s="9">
        <v>22.5208333333333</v>
      </c>
      <c r="D2165">
        <v>0.97156778738966776</v>
      </c>
      <c r="E2165" s="6">
        <v>100.92918534818619</v>
      </c>
      <c r="F2165" s="10">
        <v>154.91258039710053</v>
      </c>
      <c r="G2165" s="10">
        <v>173.0560479149693</v>
      </c>
      <c r="H2165" s="10">
        <v>1.6001922182286252</v>
      </c>
      <c r="I2165" s="10">
        <v>98.059545291778932</v>
      </c>
    </row>
    <row r="2166" spans="1:9" x14ac:dyDescent="0.25">
      <c r="A2166" s="13"/>
      <c r="B2166" s="5">
        <f>DATE(YEAR(siječanj!B2166),MONTH(siječanj!B2166)+2,DAY(siječanj!B2166))</f>
        <v>42817</v>
      </c>
      <c r="C2166" s="9">
        <v>22.53125</v>
      </c>
      <c r="D2166">
        <v>0.97156778738966776</v>
      </c>
      <c r="E2166" s="6">
        <v>100.08564648245651</v>
      </c>
      <c r="F2166" s="10">
        <v>153.18410581083356</v>
      </c>
      <c r="G2166" s="10">
        <v>172.54289805406992</v>
      </c>
      <c r="H2166" s="10">
        <v>1.7271368950283159</v>
      </c>
      <c r="I2166" s="10">
        <v>97.239990102424755</v>
      </c>
    </row>
    <row r="2167" spans="1:9" x14ac:dyDescent="0.25">
      <c r="A2167" s="13"/>
      <c r="B2167" s="5">
        <f>DATE(YEAR(siječanj!B2167),MONTH(siječanj!B2167)+2,DAY(siječanj!B2167))</f>
        <v>42817</v>
      </c>
      <c r="C2167" s="9">
        <v>22.5416666666667</v>
      </c>
      <c r="D2167">
        <v>0.97156778738966776</v>
      </c>
      <c r="E2167" s="6">
        <v>97.953277613787307</v>
      </c>
      <c r="F2167" s="10">
        <v>153.10264337436092</v>
      </c>
      <c r="G2167" s="10">
        <v>170.09747915304416</v>
      </c>
      <c r="H2167" s="10">
        <v>1.9026799562274346</v>
      </c>
      <c r="I2167" s="10">
        <v>95.168249198793205</v>
      </c>
    </row>
    <row r="2168" spans="1:9" x14ac:dyDescent="0.25">
      <c r="A2168" s="13"/>
      <c r="B2168" s="5">
        <f>DATE(YEAR(siječanj!B2168),MONTH(siječanj!B2168)+2,DAY(siječanj!B2168))</f>
        <v>42817</v>
      </c>
      <c r="C2168" s="9">
        <v>22.5520833333333</v>
      </c>
      <c r="D2168">
        <v>0.97156778738966776</v>
      </c>
      <c r="E2168" s="6">
        <v>96.838627025001088</v>
      </c>
      <c r="F2168" s="10">
        <v>152.27547399481745</v>
      </c>
      <c r="G2168" s="10">
        <v>164.92669699587836</v>
      </c>
      <c r="H2168" s="10">
        <v>1.7988853206627939</v>
      </c>
      <c r="I2168" s="10">
        <v>94.085290592533596</v>
      </c>
    </row>
    <row r="2169" spans="1:9" x14ac:dyDescent="0.25">
      <c r="A2169" s="13"/>
      <c r="B2169" s="5">
        <f>DATE(YEAR(siječanj!B2169),MONTH(siječanj!B2169)+2,DAY(siječanj!B2169))</f>
        <v>42817</v>
      </c>
      <c r="C2169" s="9">
        <v>22.5625</v>
      </c>
      <c r="D2169">
        <v>0.97156778738966776</v>
      </c>
      <c r="E2169" s="6">
        <v>96.828868785497306</v>
      </c>
      <c r="F2169" s="10">
        <v>152.33556181019742</v>
      </c>
      <c r="G2169" s="10">
        <v>162.88962508977966</v>
      </c>
      <c r="H2169" s="10">
        <v>1.815862550971904</v>
      </c>
      <c r="I2169" s="10">
        <v>94.075809801370085</v>
      </c>
    </row>
    <row r="2170" spans="1:9" x14ac:dyDescent="0.25">
      <c r="A2170" s="13"/>
      <c r="B2170" s="5">
        <f>DATE(YEAR(siječanj!B2170),MONTH(siječanj!B2170)+2,DAY(siječanj!B2170))</f>
        <v>42817</v>
      </c>
      <c r="C2170" s="9">
        <v>22.5729166666667</v>
      </c>
      <c r="D2170">
        <v>0.97156778738966776</v>
      </c>
      <c r="E2170" s="6">
        <v>97.16947819008081</v>
      </c>
      <c r="F2170" s="10">
        <v>152.22229996555879</v>
      </c>
      <c r="G2170" s="10">
        <v>158.8205369412365</v>
      </c>
      <c r="H2170" s="10">
        <v>1.8946879063069573</v>
      </c>
      <c r="I2170" s="10">
        <v>94.40673492694539</v>
      </c>
    </row>
    <row r="2171" spans="1:9" x14ac:dyDescent="0.25">
      <c r="A2171" s="13"/>
      <c r="B2171" s="5">
        <f>DATE(YEAR(siječanj!B2171),MONTH(siječanj!B2171)+2,DAY(siječanj!B2171))</f>
        <v>42817</v>
      </c>
      <c r="C2171" s="9">
        <v>22.5833333333333</v>
      </c>
      <c r="D2171">
        <v>0.97156778738966776</v>
      </c>
      <c r="E2171" s="6">
        <v>99.701687746424014</v>
      </c>
      <c r="F2171" s="10">
        <v>149.34264191417293</v>
      </c>
      <c r="G2171" s="10">
        <v>151.50022841328382</v>
      </c>
      <c r="H2171" s="10">
        <v>1.7558856717726681</v>
      </c>
      <c r="I2171" s="10">
        <v>96.866948162808725</v>
      </c>
    </row>
    <row r="2172" spans="1:9" x14ac:dyDescent="0.25">
      <c r="A2172" s="13"/>
      <c r="B2172" s="5">
        <f>DATE(YEAR(siječanj!B2172),MONTH(siječanj!B2172)+2,DAY(siječanj!B2172))</f>
        <v>42817</v>
      </c>
      <c r="C2172" s="9">
        <v>22.59375</v>
      </c>
      <c r="D2172">
        <v>0.97156778738966776</v>
      </c>
      <c r="E2172" s="6">
        <v>101.26947020595136</v>
      </c>
      <c r="F2172" s="10">
        <v>147.16446261464142</v>
      </c>
      <c r="G2172" s="10">
        <v>142.41994802278214</v>
      </c>
      <c r="H2172" s="10">
        <v>1.9179579633085519</v>
      </c>
      <c r="I2172" s="10">
        <v>98.390155098120047</v>
      </c>
    </row>
    <row r="2173" spans="1:9" x14ac:dyDescent="0.25">
      <c r="A2173" s="13"/>
      <c r="B2173" s="5">
        <f>DATE(YEAR(siječanj!B2173),MONTH(siječanj!B2173)+2,DAY(siječanj!B2173))</f>
        <v>42817</v>
      </c>
      <c r="C2173" s="9">
        <v>22.6041666666667</v>
      </c>
      <c r="D2173">
        <v>0.97156778738966776</v>
      </c>
      <c r="E2173" s="6">
        <v>101.20916801761018</v>
      </c>
      <c r="F2173" s="10">
        <v>147.32030937379525</v>
      </c>
      <c r="G2173" s="10">
        <v>143.99438263772433</v>
      </c>
      <c r="H2173" s="10">
        <v>2.082185537985298</v>
      </c>
      <c r="I2173" s="10">
        <v>98.331567434418645</v>
      </c>
    </row>
    <row r="2174" spans="1:9" x14ac:dyDescent="0.25">
      <c r="A2174" s="13"/>
      <c r="B2174" s="5">
        <f>DATE(YEAR(siječanj!B2174),MONTH(siječanj!B2174)+2,DAY(siječanj!B2174))</f>
        <v>42817</v>
      </c>
      <c r="C2174" s="9">
        <v>22.6145833333333</v>
      </c>
      <c r="D2174">
        <v>0.97156778738966776</v>
      </c>
      <c r="E2174" s="6">
        <v>103.2290769474904</v>
      </c>
      <c r="F2174" s="10">
        <v>146.60331969307751</v>
      </c>
      <c r="G2174" s="10">
        <v>145.0713711964616</v>
      </c>
      <c r="H2174" s="10">
        <v>2.3931713923868476</v>
      </c>
      <c r="I2174" s="10">
        <v>100.294045884151</v>
      </c>
    </row>
    <row r="2175" spans="1:9" x14ac:dyDescent="0.25">
      <c r="A2175" s="13"/>
      <c r="B2175" s="5">
        <f>DATE(YEAR(siječanj!B2175),MONTH(siječanj!B2175)+2,DAY(siječanj!B2175))</f>
        <v>42817</v>
      </c>
      <c r="C2175" s="9">
        <v>22.625</v>
      </c>
      <c r="D2175">
        <v>0.97156778738966776</v>
      </c>
      <c r="E2175" s="6">
        <v>103.88497018735124</v>
      </c>
      <c r="F2175" s="10">
        <v>144.98431138306836</v>
      </c>
      <c r="G2175" s="10">
        <v>140.43167408734237</v>
      </c>
      <c r="H2175" s="10">
        <v>2.3207018720217145</v>
      </c>
      <c r="I2175" s="10">
        <v>100.93129062796645</v>
      </c>
    </row>
    <row r="2176" spans="1:9" x14ac:dyDescent="0.25">
      <c r="A2176" s="13"/>
      <c r="B2176" s="5">
        <f>DATE(YEAR(siječanj!B2176),MONTH(siječanj!B2176)+2,DAY(siječanj!B2176))</f>
        <v>42817</v>
      </c>
      <c r="C2176" s="9">
        <v>22.6354166666667</v>
      </c>
      <c r="D2176">
        <v>0.97156778738966776</v>
      </c>
      <c r="E2176" s="6">
        <v>104.74068005501695</v>
      </c>
      <c r="F2176" s="10">
        <v>144.29143778994003</v>
      </c>
      <c r="G2176" s="10">
        <v>137.62981888047898</v>
      </c>
      <c r="H2176" s="10">
        <v>2.243453723885334</v>
      </c>
      <c r="I2176" s="10">
        <v>101.76267077074192</v>
      </c>
    </row>
    <row r="2177" spans="1:9" x14ac:dyDescent="0.25">
      <c r="A2177" s="13"/>
      <c r="B2177" s="5">
        <f>DATE(YEAR(siječanj!B2177),MONTH(siječanj!B2177)+2,DAY(siječanj!B2177))</f>
        <v>42817</v>
      </c>
      <c r="C2177" s="9">
        <v>22.6458333333333</v>
      </c>
      <c r="D2177">
        <v>0.97156778738966776</v>
      </c>
      <c r="E2177" s="6">
        <v>106.49953325071901</v>
      </c>
      <c r="F2177" s="10">
        <v>140.15952674032189</v>
      </c>
      <c r="G2177" s="10">
        <v>141.85652996256999</v>
      </c>
      <c r="H2177" s="10">
        <v>2.0142616147780386</v>
      </c>
      <c r="I2177" s="10">
        <v>103.47151587843342</v>
      </c>
    </row>
    <row r="2178" spans="1:9" x14ac:dyDescent="0.25">
      <c r="A2178" s="13"/>
      <c r="B2178" s="5">
        <f>DATE(YEAR(siječanj!B2178),MONTH(siječanj!B2178)+2,DAY(siječanj!B2178))</f>
        <v>42817</v>
      </c>
      <c r="C2178" s="9">
        <v>22.65625</v>
      </c>
      <c r="D2178">
        <v>0.97156778738966776</v>
      </c>
      <c r="E2178" s="6">
        <v>106.30972894188427</v>
      </c>
      <c r="F2178" s="10">
        <v>138.76418442132658</v>
      </c>
      <c r="G2178" s="10">
        <v>140.02510979473391</v>
      </c>
      <c r="H2178" s="10">
        <v>2.1564993006296653</v>
      </c>
      <c r="I2178" s="10">
        <v>103.28710812606182</v>
      </c>
    </row>
    <row r="2179" spans="1:9" x14ac:dyDescent="0.25">
      <c r="A2179" s="13"/>
      <c r="B2179" s="5">
        <f>DATE(YEAR(siječanj!B2179),MONTH(siječanj!B2179)+2,DAY(siječanj!B2179))</f>
        <v>42817</v>
      </c>
      <c r="C2179" s="9">
        <v>22.6666666666667</v>
      </c>
      <c r="D2179">
        <v>0.97156778738966776</v>
      </c>
      <c r="E2179" s="6">
        <v>106.41542699237591</v>
      </c>
      <c r="F2179" s="10">
        <v>139.15092358098792</v>
      </c>
      <c r="G2179" s="10">
        <v>133.69307534721278</v>
      </c>
      <c r="H2179" s="10">
        <v>2.1547790746425273</v>
      </c>
      <c r="I2179" s="10">
        <v>103.38980094710939</v>
      </c>
    </row>
    <row r="2180" spans="1:9" x14ac:dyDescent="0.25">
      <c r="A2180" s="13"/>
      <c r="B2180" s="5">
        <f>DATE(YEAR(siječanj!B2180),MONTH(siječanj!B2180)+2,DAY(siječanj!B2180))</f>
        <v>42817</v>
      </c>
      <c r="C2180" s="9">
        <v>22.6770833333333</v>
      </c>
      <c r="D2180">
        <v>0.97156778738966776</v>
      </c>
      <c r="E2180" s="6">
        <v>107.09419830168365</v>
      </c>
      <c r="F2180" s="10">
        <v>136.51223402188285</v>
      </c>
      <c r="G2180" s="10">
        <v>135.73364856078669</v>
      </c>
      <c r="H2180" s="10">
        <v>2.0839527701476661</v>
      </c>
      <c r="I2180" s="10">
        <v>104.0492732862371</v>
      </c>
    </row>
    <row r="2181" spans="1:9" x14ac:dyDescent="0.25">
      <c r="A2181" s="13"/>
      <c r="B2181" s="5">
        <f>DATE(YEAR(siječanj!B2181),MONTH(siječanj!B2181)+2,DAY(siječanj!B2181))</f>
        <v>42817</v>
      </c>
      <c r="C2181" s="9">
        <v>22.6875</v>
      </c>
      <c r="D2181">
        <v>0.97156778738966776</v>
      </c>
      <c r="E2181" s="6">
        <v>109.65448264655852</v>
      </c>
      <c r="F2181" s="10">
        <v>133.49155076559043</v>
      </c>
      <c r="G2181" s="10">
        <v>135.59158521331869</v>
      </c>
      <c r="H2181" s="10">
        <v>1.9746334087964261</v>
      </c>
      <c r="I2181" s="10">
        <v>106.53676308227558</v>
      </c>
    </row>
    <row r="2182" spans="1:9" x14ac:dyDescent="0.25">
      <c r="A2182" s="13"/>
      <c r="B2182" s="5">
        <f>DATE(YEAR(siječanj!B2182),MONTH(siječanj!B2182)+2,DAY(siječanj!B2182))</f>
        <v>42817</v>
      </c>
      <c r="C2182" s="9">
        <v>22.6979166666667</v>
      </c>
      <c r="D2182">
        <v>0.97156778738966776</v>
      </c>
      <c r="E2182" s="6">
        <v>110.7283207285674</v>
      </c>
      <c r="F2182" s="10">
        <v>133.3051791397121</v>
      </c>
      <c r="G2182" s="10">
        <v>133.70888731586811</v>
      </c>
      <c r="H2182" s="10">
        <v>2.4862226165829777</v>
      </c>
      <c r="I2182" s="10">
        <v>107.5800695716277</v>
      </c>
    </row>
    <row r="2183" spans="1:9" x14ac:dyDescent="0.25">
      <c r="A2183" s="13"/>
      <c r="B2183" s="5">
        <f>DATE(YEAR(siječanj!B2183),MONTH(siječanj!B2183)+2,DAY(siječanj!B2183))</f>
        <v>42817</v>
      </c>
      <c r="C2183" s="9">
        <v>22.7083333333333</v>
      </c>
      <c r="D2183">
        <v>0.97156778738966776</v>
      </c>
      <c r="E2183" s="6">
        <v>112.30424464849442</v>
      </c>
      <c r="F2183" s="10">
        <v>132.28140973882276</v>
      </c>
      <c r="G2183" s="10">
        <v>132.03874762588757</v>
      </c>
      <c r="H2183" s="10">
        <v>7.5585039652803809</v>
      </c>
      <c r="I2183" s="10">
        <v>109.11118648760566</v>
      </c>
    </row>
    <row r="2184" spans="1:9" x14ac:dyDescent="0.25">
      <c r="A2184" s="13"/>
      <c r="B2184" s="5">
        <f>DATE(YEAR(siječanj!B2184),MONTH(siječanj!B2184)+2,DAY(siječanj!B2184))</f>
        <v>42817</v>
      </c>
      <c r="C2184" s="9">
        <v>22.71875</v>
      </c>
      <c r="D2184">
        <v>0.97156778738966776</v>
      </c>
      <c r="E2184" s="6">
        <v>115.45921587928805</v>
      </c>
      <c r="F2184" s="10">
        <v>132.24202320188712</v>
      </c>
      <c r="G2184" s="10">
        <v>132.16942170887944</v>
      </c>
      <c r="H2184" s="10">
        <v>20.800988638576442</v>
      </c>
      <c r="I2184" s="10">
        <v>112.17645490558589</v>
      </c>
    </row>
    <row r="2185" spans="1:9" x14ac:dyDescent="0.25">
      <c r="A2185" s="13"/>
      <c r="B2185" s="5">
        <f>DATE(YEAR(siječanj!B2185),MONTH(siječanj!B2185)+2,DAY(siječanj!B2185))</f>
        <v>42817</v>
      </c>
      <c r="C2185" s="9">
        <v>22.7291666666667</v>
      </c>
      <c r="D2185">
        <v>0.97156778738966776</v>
      </c>
      <c r="E2185" s="6">
        <v>119.61726902320694</v>
      </c>
      <c r="F2185" s="10">
        <v>132.11497787291742</v>
      </c>
      <c r="G2185" s="10">
        <v>134.85106268837785</v>
      </c>
      <c r="H2185" s="10">
        <v>33.532344164524375</v>
      </c>
      <c r="I2185" s="10">
        <v>116.21628539847181</v>
      </c>
    </row>
    <row r="2186" spans="1:9" x14ac:dyDescent="0.25">
      <c r="A2186" s="13"/>
      <c r="B2186" s="5">
        <f>DATE(YEAR(siječanj!B2186),MONTH(siječanj!B2186)+2,DAY(siječanj!B2186))</f>
        <v>42817</v>
      </c>
      <c r="C2186" s="9">
        <v>22.7395833333333</v>
      </c>
      <c r="D2186">
        <v>0.97156778738966776</v>
      </c>
      <c r="E2186" s="6">
        <v>124.13224228245025</v>
      </c>
      <c r="F2186" s="10">
        <v>132.43762924122834</v>
      </c>
      <c r="G2186" s="10">
        <v>136.41250160372087</v>
      </c>
      <c r="H2186" s="10">
        <v>49.640344282333771</v>
      </c>
      <c r="I2186" s="10">
        <v>120.60288797807836</v>
      </c>
    </row>
    <row r="2187" spans="1:9" x14ac:dyDescent="0.25">
      <c r="A2187" s="13"/>
      <c r="B2187" s="5">
        <f>DATE(YEAR(siječanj!B2187),MONTH(siječanj!B2187)+2,DAY(siječanj!B2187))</f>
        <v>42817</v>
      </c>
      <c r="C2187" s="9">
        <v>22.75</v>
      </c>
      <c r="D2187">
        <v>0.97156778738966776</v>
      </c>
      <c r="E2187" s="6">
        <v>128.93938707801604</v>
      </c>
      <c r="F2187" s="10">
        <v>133.1749354331628</v>
      </c>
      <c r="G2187" s="10">
        <v>139.17222895084785</v>
      </c>
      <c r="H2187" s="10">
        <v>67.407170321117121</v>
      </c>
      <c r="I2187" s="10">
        <v>125.27335501076797</v>
      </c>
    </row>
    <row r="2188" spans="1:9" x14ac:dyDescent="0.25">
      <c r="A2188" s="13"/>
      <c r="B2188" s="5">
        <f>DATE(YEAR(siječanj!B2188),MONTH(siječanj!B2188)+2,DAY(siječanj!B2188))</f>
        <v>42817</v>
      </c>
      <c r="C2188" s="9">
        <v>22.7604166666667</v>
      </c>
      <c r="D2188">
        <v>0.97156778738966776</v>
      </c>
      <c r="E2188" s="6">
        <v>133.28452310148575</v>
      </c>
      <c r="F2188" s="10">
        <v>131.39167560487152</v>
      </c>
      <c r="G2188" s="10">
        <v>138.71823275834598</v>
      </c>
      <c r="H2188" s="10">
        <v>82.839791714011113</v>
      </c>
      <c r="I2188" s="10">
        <v>129.49494920299756</v>
      </c>
    </row>
    <row r="2189" spans="1:9" x14ac:dyDescent="0.25">
      <c r="A2189" s="13"/>
      <c r="B2189" s="5">
        <f>DATE(YEAR(siječanj!B2189),MONTH(siječanj!B2189)+2,DAY(siječanj!B2189))</f>
        <v>42817</v>
      </c>
      <c r="C2189" s="9">
        <v>22.7708333333333</v>
      </c>
      <c r="D2189">
        <v>0.97156778738966776</v>
      </c>
      <c r="E2189" s="6">
        <v>138.2145053940435</v>
      </c>
      <c r="F2189" s="10">
        <v>129.6931246865359</v>
      </c>
      <c r="G2189" s="10">
        <v>139.18044540580408</v>
      </c>
      <c r="H2189" s="10">
        <v>100.48046618018535</v>
      </c>
      <c r="I2189" s="10">
        <v>134.28476119084814</v>
      </c>
    </row>
    <row r="2190" spans="1:9" x14ac:dyDescent="0.25">
      <c r="A2190" s="13"/>
      <c r="B2190" s="5">
        <f>DATE(YEAR(siječanj!B2190),MONTH(siječanj!B2190)+2,DAY(siječanj!B2190))</f>
        <v>42817</v>
      </c>
      <c r="C2190" s="9">
        <v>22.78125</v>
      </c>
      <c r="D2190">
        <v>0.97156778738966776</v>
      </c>
      <c r="E2190" s="6">
        <v>143.89300083192305</v>
      </c>
      <c r="F2190" s="10">
        <v>128.75756718057031</v>
      </c>
      <c r="G2190" s="10">
        <v>139.41893492138308</v>
      </c>
      <c r="H2190" s="10">
        <v>127.45838428575689</v>
      </c>
      <c r="I2190" s="10">
        <v>139.8018044391311</v>
      </c>
    </row>
    <row r="2191" spans="1:9" x14ac:dyDescent="0.25">
      <c r="A2191" s="13"/>
      <c r="B2191" s="5">
        <f>DATE(YEAR(siječanj!B2191),MONTH(siječanj!B2191)+2,DAY(siječanj!B2191))</f>
        <v>42817</v>
      </c>
      <c r="C2191" s="9">
        <v>22.7916666666667</v>
      </c>
      <c r="D2191">
        <v>0.97156778738966776</v>
      </c>
      <c r="E2191" s="6">
        <v>149.50187154854251</v>
      </c>
      <c r="F2191" s="10">
        <v>126.80988349034283</v>
      </c>
      <c r="G2191" s="10">
        <v>138.79105114047124</v>
      </c>
      <c r="H2191" s="10">
        <v>151.1638874921853</v>
      </c>
      <c r="I2191" s="10">
        <v>145.25120255103178</v>
      </c>
    </row>
    <row r="2192" spans="1:9" x14ac:dyDescent="0.25">
      <c r="A2192" s="13"/>
      <c r="B2192" s="5">
        <f>DATE(YEAR(siječanj!B2192),MONTH(siječanj!B2192)+2,DAY(siječanj!B2192))</f>
        <v>42817</v>
      </c>
      <c r="C2192" s="9">
        <v>22.8020833333333</v>
      </c>
      <c r="D2192">
        <v>0.97156778738966776</v>
      </c>
      <c r="E2192" s="6">
        <v>155.89446129653734</v>
      </c>
      <c r="F2192" s="10">
        <v>123.51153055944341</v>
      </c>
      <c r="G2192" s="10">
        <v>139.02014641574195</v>
      </c>
      <c r="H2192" s="10">
        <v>183.68218144031366</v>
      </c>
      <c r="I2192" s="10">
        <v>151.46203682818097</v>
      </c>
    </row>
    <row r="2193" spans="1:9" x14ac:dyDescent="0.25">
      <c r="A2193" s="13"/>
      <c r="B2193" s="5">
        <f>DATE(YEAR(siječanj!B2193),MONTH(siječanj!B2193)+2,DAY(siječanj!B2193))</f>
        <v>42817</v>
      </c>
      <c r="C2193" s="9">
        <v>22.8125</v>
      </c>
      <c r="D2193">
        <v>0.97156778738966776</v>
      </c>
      <c r="E2193" s="6">
        <v>158.18708284861154</v>
      </c>
      <c r="F2193" s="10">
        <v>120.87364660672122</v>
      </c>
      <c r="G2193" s="10">
        <v>137.25592010406396</v>
      </c>
      <c r="H2193" s="10">
        <v>199.43654710094853</v>
      </c>
      <c r="I2193" s="10">
        <v>153.68947407685158</v>
      </c>
    </row>
    <row r="2194" spans="1:9" x14ac:dyDescent="0.25">
      <c r="A2194" s="13"/>
      <c r="B2194" s="5">
        <f>DATE(YEAR(siječanj!B2194),MONTH(siječanj!B2194)+2,DAY(siječanj!B2194))</f>
        <v>42817</v>
      </c>
      <c r="C2194" s="9">
        <v>22.8229166666667</v>
      </c>
      <c r="D2194">
        <v>0.97156778738966776</v>
      </c>
      <c r="E2194" s="6">
        <v>158.18042715759117</v>
      </c>
      <c r="F2194" s="10">
        <v>116.20864857921974</v>
      </c>
      <c r="G2194" s="10">
        <v>132.49737884441791</v>
      </c>
      <c r="H2194" s="10">
        <v>217.39023468784754</v>
      </c>
      <c r="I2194" s="10">
        <v>153.68300762185336</v>
      </c>
    </row>
    <row r="2195" spans="1:9" x14ac:dyDescent="0.25">
      <c r="A2195" s="13"/>
      <c r="B2195" s="5">
        <f>DATE(YEAR(siječanj!B2195),MONTH(siječanj!B2195)+2,DAY(siječanj!B2195))</f>
        <v>42817</v>
      </c>
      <c r="C2195" s="9">
        <v>22.8333333333333</v>
      </c>
      <c r="D2195">
        <v>0.97156778738966776</v>
      </c>
      <c r="E2195" s="6">
        <v>158.08854467808126</v>
      </c>
      <c r="F2195" s="10">
        <v>110.97283634556845</v>
      </c>
      <c r="G2195" s="10">
        <v>123.39718426689173</v>
      </c>
      <c r="H2195" s="10">
        <v>223.33299639208067</v>
      </c>
      <c r="I2195" s="10">
        <v>153.59373756453604</v>
      </c>
    </row>
    <row r="2196" spans="1:9" x14ac:dyDescent="0.25">
      <c r="A2196" s="13"/>
      <c r="B2196" s="5">
        <f>DATE(YEAR(siječanj!B2196),MONTH(siječanj!B2196)+2,DAY(siječanj!B2196))</f>
        <v>42817</v>
      </c>
      <c r="C2196" s="9">
        <v>22.84375</v>
      </c>
      <c r="D2196">
        <v>0.97156778738966776</v>
      </c>
      <c r="E2196" s="6">
        <v>156.85453926748809</v>
      </c>
      <c r="F2196" s="10">
        <v>93.725569215664095</v>
      </c>
      <c r="G2196" s="10">
        <v>106.00463167511717</v>
      </c>
      <c r="H2196" s="10">
        <v>223.8755506677671</v>
      </c>
      <c r="I2196" s="10">
        <v>152.39481765813917</v>
      </c>
    </row>
    <row r="2197" spans="1:9" x14ac:dyDescent="0.25">
      <c r="A2197" s="13"/>
      <c r="B2197" s="5">
        <f>DATE(YEAR(siječanj!B2197),MONTH(siječanj!B2197)+2,DAY(siječanj!B2197))</f>
        <v>42817</v>
      </c>
      <c r="C2197" s="9">
        <v>22.8541666666667</v>
      </c>
      <c r="D2197">
        <v>0.97156778738966776</v>
      </c>
      <c r="E2197" s="6">
        <v>156.45449611023935</v>
      </c>
      <c r="F2197" s="10">
        <v>87.2941088541521</v>
      </c>
      <c r="G2197" s="10">
        <v>99.97535216024346</v>
      </c>
      <c r="H2197" s="10">
        <v>223.97144726576175</v>
      </c>
      <c r="I2197" s="10">
        <v>152.00614861299061</v>
      </c>
    </row>
    <row r="2198" spans="1:9" x14ac:dyDescent="0.25">
      <c r="A2198" s="13"/>
      <c r="B2198" s="5">
        <f>DATE(YEAR(siječanj!B2198),MONTH(siječanj!B2198)+2,DAY(siječanj!B2198))</f>
        <v>42817</v>
      </c>
      <c r="C2198" s="9">
        <v>22.8645833333333</v>
      </c>
      <c r="D2198">
        <v>0.97156778738966776</v>
      </c>
      <c r="E2198" s="6">
        <v>155.63859136396692</v>
      </c>
      <c r="F2198" s="10">
        <v>84.066729444780748</v>
      </c>
      <c r="G2198" s="10">
        <v>95.92974360336207</v>
      </c>
      <c r="H2198" s="10">
        <v>224.92254621221096</v>
      </c>
      <c r="I2198" s="10">
        <v>151.21344184393399</v>
      </c>
    </row>
    <row r="2199" spans="1:9" x14ac:dyDescent="0.25">
      <c r="A2199" s="13"/>
      <c r="B2199" s="5">
        <f>DATE(YEAR(siječanj!B2199),MONTH(siječanj!B2199)+2,DAY(siječanj!B2199))</f>
        <v>42817</v>
      </c>
      <c r="C2199" s="9">
        <v>22.875</v>
      </c>
      <c r="D2199">
        <v>0.97156778738966776</v>
      </c>
      <c r="E2199" s="6">
        <v>152.58799716893958</v>
      </c>
      <c r="F2199" s="10">
        <v>81.411158223563874</v>
      </c>
      <c r="G2199" s="10">
        <v>88.80736310564879</v>
      </c>
      <c r="H2199" s="10">
        <v>226.32686969904478</v>
      </c>
      <c r="I2199" s="10">
        <v>148.24958279164753</v>
      </c>
    </row>
    <row r="2200" spans="1:9" x14ac:dyDescent="0.25">
      <c r="A2200" s="13"/>
      <c r="B2200" s="5">
        <f>DATE(YEAR(siječanj!B2200),MONTH(siječanj!B2200)+2,DAY(siječanj!B2200))</f>
        <v>42817</v>
      </c>
      <c r="C2200" s="9">
        <v>22.8854166666667</v>
      </c>
      <c r="D2200">
        <v>0.97156778738966776</v>
      </c>
      <c r="E2200" s="6">
        <v>157.79163991920046</v>
      </c>
      <c r="F2200" s="10">
        <v>77.276132964197174</v>
      </c>
      <c r="G2200" s="10">
        <v>73.463744401018914</v>
      </c>
      <c r="H2200" s="10">
        <v>232.37736055572245</v>
      </c>
      <c r="I2200" s="10">
        <v>153.30527446488477</v>
      </c>
    </row>
    <row r="2201" spans="1:9" x14ac:dyDescent="0.25">
      <c r="A2201" s="13"/>
      <c r="B2201" s="5">
        <f>DATE(YEAR(siječanj!B2201),MONTH(siječanj!B2201)+2,DAY(siječanj!B2201))</f>
        <v>42817</v>
      </c>
      <c r="C2201" s="9">
        <v>22.8958333333333</v>
      </c>
      <c r="D2201">
        <v>0.97156778738966776</v>
      </c>
      <c r="E2201" s="6">
        <v>159.99053790813178</v>
      </c>
      <c r="F2201" s="10">
        <v>73.26827728155078</v>
      </c>
      <c r="G2201" s="10">
        <v>63.488747750196445</v>
      </c>
      <c r="H2201" s="10">
        <v>236.43448154218331</v>
      </c>
      <c r="I2201" s="10">
        <v>155.44165291868637</v>
      </c>
    </row>
    <row r="2202" spans="1:9" x14ac:dyDescent="0.25">
      <c r="A2202" s="13"/>
      <c r="B2202" s="5">
        <f>DATE(YEAR(siječanj!B2202),MONTH(siječanj!B2202)+2,DAY(siječanj!B2202))</f>
        <v>42817</v>
      </c>
      <c r="C2202" s="9">
        <v>22.90625</v>
      </c>
      <c r="D2202">
        <v>0.97156778738966776</v>
      </c>
      <c r="E2202" s="6">
        <v>156.65025639906415</v>
      </c>
      <c r="F2202" s="10">
        <v>71.720166341222551</v>
      </c>
      <c r="G2202" s="10">
        <v>59.931166972775955</v>
      </c>
      <c r="H2202" s="10">
        <v>237.75627418689001</v>
      </c>
      <c r="I2202" s="10">
        <v>152.19634300366289</v>
      </c>
    </row>
    <row r="2203" spans="1:9" x14ac:dyDescent="0.25">
      <c r="A2203" s="13"/>
      <c r="B2203" s="5">
        <f>DATE(YEAR(siječanj!B2203),MONTH(siječanj!B2203)+2,DAY(siječanj!B2203))</f>
        <v>42817</v>
      </c>
      <c r="C2203" s="9">
        <v>22.9166666666667</v>
      </c>
      <c r="D2203">
        <v>0.97156778738966776</v>
      </c>
      <c r="E2203" s="6">
        <v>151.63743129800957</v>
      </c>
      <c r="F2203" s="10">
        <v>71.144502464807928</v>
      </c>
      <c r="G2203" s="10">
        <v>57.31350697918954</v>
      </c>
      <c r="H2203" s="10">
        <v>236.09090340611382</v>
      </c>
      <c r="I2203" s="10">
        <v>147.32604361165991</v>
      </c>
    </row>
    <row r="2204" spans="1:9" x14ac:dyDescent="0.25">
      <c r="A2204" s="13"/>
      <c r="B2204" s="5">
        <f>DATE(YEAR(siječanj!B2204),MONTH(siječanj!B2204)+2,DAY(siječanj!B2204))</f>
        <v>42817</v>
      </c>
      <c r="C2204" s="9">
        <v>22.9270833333333</v>
      </c>
      <c r="D2204">
        <v>0.97156778738966776</v>
      </c>
      <c r="E2204" s="6">
        <v>144.46421414964576</v>
      </c>
      <c r="F2204" s="10">
        <v>69.968858224791518</v>
      </c>
      <c r="G2204" s="10">
        <v>54.91391754900674</v>
      </c>
      <c r="H2204" s="10">
        <v>237.45911814931992</v>
      </c>
      <c r="I2204" s="10">
        <v>140.35677689835845</v>
      </c>
    </row>
    <row r="2205" spans="1:9" x14ac:dyDescent="0.25">
      <c r="A2205" s="13"/>
      <c r="B2205" s="5">
        <f>DATE(YEAR(siječanj!B2205),MONTH(siječanj!B2205)+2,DAY(siječanj!B2205))</f>
        <v>42817</v>
      </c>
      <c r="C2205" s="9">
        <v>22.9375</v>
      </c>
      <c r="D2205">
        <v>0.97156778738966776</v>
      </c>
      <c r="E2205" s="6">
        <v>134.45691920398323</v>
      </c>
      <c r="F2205" s="10">
        <v>66.811939313978002</v>
      </c>
      <c r="G2205" s="10">
        <v>53.035594282863883</v>
      </c>
      <c r="H2205" s="10">
        <v>236.79258858692441</v>
      </c>
      <c r="I2205" s="10">
        <v>130.63401149024531</v>
      </c>
    </row>
    <row r="2206" spans="1:9" x14ac:dyDescent="0.25">
      <c r="A2206" s="13"/>
      <c r="B2206" s="5">
        <f>DATE(YEAR(siječanj!B2206),MONTH(siječanj!B2206)+2,DAY(siječanj!B2206))</f>
        <v>42817</v>
      </c>
      <c r="C2206" s="9">
        <v>22.9479166666667</v>
      </c>
      <c r="D2206">
        <v>0.97156778738966776</v>
      </c>
      <c r="E2206" s="6">
        <v>122.29962664167893</v>
      </c>
      <c r="F2206" s="10">
        <v>64.825851044843731</v>
      </c>
      <c r="G2206" s="10">
        <v>52.098666035281525</v>
      </c>
      <c r="H2206" s="10">
        <v>235.05854978518838</v>
      </c>
      <c r="I2206" s="10">
        <v>118.82237765483846</v>
      </c>
    </row>
    <row r="2207" spans="1:9" x14ac:dyDescent="0.25">
      <c r="A2207" s="13"/>
      <c r="B2207" s="5">
        <f>DATE(YEAR(siječanj!B2207),MONTH(siječanj!B2207)+2,DAY(siječanj!B2207))</f>
        <v>42817</v>
      </c>
      <c r="C2207" s="9">
        <v>22.9583333333333</v>
      </c>
      <c r="D2207">
        <v>0.97156778738966776</v>
      </c>
      <c r="E2207" s="6">
        <v>110.80545766654883</v>
      </c>
      <c r="F2207" s="10">
        <v>62.734552986907147</v>
      </c>
      <c r="G2207" s="10">
        <v>51.126428263572414</v>
      </c>
      <c r="H2207" s="10">
        <v>234.89955889845851</v>
      </c>
      <c r="I2207" s="10">
        <v>107.65501333578835</v>
      </c>
    </row>
    <row r="2208" spans="1:9" x14ac:dyDescent="0.25">
      <c r="A2208" s="13"/>
      <c r="B2208" s="5">
        <f>DATE(YEAR(siječanj!B2208),MONTH(siječanj!B2208)+2,DAY(siječanj!B2208))</f>
        <v>42817</v>
      </c>
      <c r="C2208" s="9">
        <v>22.96875</v>
      </c>
      <c r="D2208">
        <v>0.97156778738966776</v>
      </c>
      <c r="E2208" s="6">
        <v>100.72290954394821</v>
      </c>
      <c r="F2208" s="10">
        <v>60.933517714298212</v>
      </c>
      <c r="G2208" s="10">
        <v>50.749933552095705</v>
      </c>
      <c r="H2208" s="10">
        <v>234.8378417906444</v>
      </c>
      <c r="I2208" s="10">
        <v>97.859134365063412</v>
      </c>
    </row>
    <row r="2209" spans="1:9" x14ac:dyDescent="0.25">
      <c r="A2209" s="13"/>
      <c r="B2209" s="5">
        <f>DATE(YEAR(siječanj!B2209),MONTH(siječanj!B2209)+2,DAY(siječanj!B2209))</f>
        <v>42817</v>
      </c>
      <c r="C2209" s="9">
        <v>22.9791666666667</v>
      </c>
      <c r="D2209">
        <v>0.97156778738966776</v>
      </c>
      <c r="E2209" s="6">
        <v>91.687288914879446</v>
      </c>
      <c r="F2209" s="10">
        <v>60.497704701147526</v>
      </c>
      <c r="G2209" s="10">
        <v>50.917259193544083</v>
      </c>
      <c r="H2209" s="10">
        <v>234.59774424888377</v>
      </c>
      <c r="I2209" s="10">
        <v>89.080416422786641</v>
      </c>
    </row>
    <row r="2210" spans="1:9" ht="15.75" thickBot="1" x14ac:dyDescent="0.3">
      <c r="A2210" s="13"/>
      <c r="B2210" s="5">
        <f>DATE(YEAR(siječanj!B2210),MONTH(siječanj!B2210)+2,DAY(siječanj!B2210))</f>
        <v>42817</v>
      </c>
      <c r="C2210" s="9">
        <v>22.9895833333333</v>
      </c>
      <c r="D2210">
        <v>0.97156778738966776</v>
      </c>
      <c r="E2210" s="6">
        <v>83.848309127384482</v>
      </c>
      <c r="F2210" s="10">
        <v>58.582321418080326</v>
      </c>
      <c r="G2210" s="10">
        <v>49.800746722277381</v>
      </c>
      <c r="H2210" s="10">
        <v>235.60116106836392</v>
      </c>
      <c r="I2210" s="10">
        <v>81.464316175257821</v>
      </c>
    </row>
    <row r="2211" spans="1:9" x14ac:dyDescent="0.25">
      <c r="A2211" s="12">
        <f t="shared" ref="A2211" si="21">A2115+1</f>
        <v>83</v>
      </c>
      <c r="B2211" s="5">
        <f>DATE(YEAR(siječanj!B2211),MONTH(siječanj!B2211)+2,DAY(siječanj!B2211))</f>
        <v>42818</v>
      </c>
      <c r="C2211" s="9">
        <v>23</v>
      </c>
      <c r="D2211">
        <v>0.96855700478897377</v>
      </c>
      <c r="E2211" s="6">
        <v>76.430540492676954</v>
      </c>
      <c r="F2211" s="10">
        <v>57.768606867527694</v>
      </c>
      <c r="G2211" s="10">
        <v>49.300700724938075</v>
      </c>
      <c r="H2211" s="10">
        <v>236.46538460193713</v>
      </c>
      <c r="I2211" s="10">
        <v>74.027335373989573</v>
      </c>
    </row>
    <row r="2212" spans="1:9" x14ac:dyDescent="0.25">
      <c r="A2212" s="13"/>
      <c r="B2212" s="5">
        <f>DATE(YEAR(siječanj!B2212),MONTH(siječanj!B2212)+2,DAY(siječanj!B2212))</f>
        <v>42818</v>
      </c>
      <c r="C2212" s="9">
        <v>23.0104166666667</v>
      </c>
      <c r="D2212">
        <v>0.96855700478897377</v>
      </c>
      <c r="E2212" s="6">
        <v>70.814132746888305</v>
      </c>
      <c r="F2212" s="10">
        <v>57.487145632531856</v>
      </c>
      <c r="G2212" s="10">
        <v>49.680400294515685</v>
      </c>
      <c r="H2212" s="10">
        <v>236.52041483129196</v>
      </c>
      <c r="I2212" s="10">
        <v>68.587524310054917</v>
      </c>
    </row>
    <row r="2213" spans="1:9" x14ac:dyDescent="0.25">
      <c r="A2213" s="13"/>
      <c r="B2213" s="5">
        <f>DATE(YEAR(siječanj!B2213),MONTH(siječanj!B2213)+2,DAY(siječanj!B2213))</f>
        <v>42818</v>
      </c>
      <c r="C2213" s="9">
        <v>23.0208333333333</v>
      </c>
      <c r="D2213">
        <v>0.96855700478897377</v>
      </c>
      <c r="E2213" s="6">
        <v>66.519561514712223</v>
      </c>
      <c r="F2213" s="10">
        <v>56.999425115580088</v>
      </c>
      <c r="G2213" s="10">
        <v>48.767696768103555</v>
      </c>
      <c r="H2213" s="10">
        <v>236.75569374002583</v>
      </c>
      <c r="I2213" s="10">
        <v>64.427987260565558</v>
      </c>
    </row>
    <row r="2214" spans="1:9" x14ac:dyDescent="0.25">
      <c r="A2214" s="13"/>
      <c r="B2214" s="5">
        <f>DATE(YEAR(siječanj!B2214),MONTH(siječanj!B2214)+2,DAY(siječanj!B2214))</f>
        <v>42818</v>
      </c>
      <c r="C2214" s="9">
        <v>23.03125</v>
      </c>
      <c r="D2214">
        <v>0.96855700478897377</v>
      </c>
      <c r="E2214" s="6">
        <v>63.060060163554098</v>
      </c>
      <c r="F2214" s="10">
        <v>56.532983027914092</v>
      </c>
      <c r="G2214" s="10">
        <v>49.01505973454946</v>
      </c>
      <c r="H2214" s="10">
        <v>236.53970136497566</v>
      </c>
      <c r="I2214" s="10">
        <v>61.077262993824441</v>
      </c>
    </row>
    <row r="2215" spans="1:9" x14ac:dyDescent="0.25">
      <c r="A2215" s="13"/>
      <c r="B2215" s="5">
        <f>DATE(YEAR(siječanj!B2215),MONTH(siječanj!B2215)+2,DAY(siječanj!B2215))</f>
        <v>42818</v>
      </c>
      <c r="C2215" s="9">
        <v>23.0416666666667</v>
      </c>
      <c r="D2215">
        <v>0.96855700478897377</v>
      </c>
      <c r="E2215" s="6">
        <v>59.795548922838456</v>
      </c>
      <c r="F2215" s="10">
        <v>56.13224395235612</v>
      </c>
      <c r="G2215" s="10">
        <v>48.734686729664212</v>
      </c>
      <c r="H2215" s="10">
        <v>236.43165217048701</v>
      </c>
      <c r="I2215" s="10">
        <v>57.915397764416966</v>
      </c>
    </row>
    <row r="2216" spans="1:9" x14ac:dyDescent="0.25">
      <c r="A2216" s="13"/>
      <c r="B2216" s="5">
        <f>DATE(YEAR(siječanj!B2216),MONTH(siječanj!B2216)+2,DAY(siječanj!B2216))</f>
        <v>42818</v>
      </c>
      <c r="C2216" s="9">
        <v>23.0520833333333</v>
      </c>
      <c r="D2216">
        <v>0.96855700478897377</v>
      </c>
      <c r="E2216" s="6">
        <v>58.167106975720387</v>
      </c>
      <c r="F2216" s="10">
        <v>55.291134776795339</v>
      </c>
      <c r="G2216" s="10">
        <v>47.085919437144085</v>
      </c>
      <c r="H2216" s="10">
        <v>236.73962562914832</v>
      </c>
      <c r="I2216" s="10">
        <v>56.33815890964356</v>
      </c>
    </row>
    <row r="2217" spans="1:9" x14ac:dyDescent="0.25">
      <c r="A2217" s="13"/>
      <c r="B2217" s="5">
        <f>DATE(YEAR(siječanj!B2217),MONTH(siječanj!B2217)+2,DAY(siječanj!B2217))</f>
        <v>42818</v>
      </c>
      <c r="C2217" s="9">
        <v>23.0625</v>
      </c>
      <c r="D2217">
        <v>0.96855700478897377</v>
      </c>
      <c r="E2217" s="6">
        <v>56.198807937438673</v>
      </c>
      <c r="F2217" s="10">
        <v>54.908199201498704</v>
      </c>
      <c r="G2217" s="10">
        <v>47.229004333131719</v>
      </c>
      <c r="H2217" s="10">
        <v>236.27493058187622</v>
      </c>
      <c r="I2217" s="10">
        <v>54.431749088596405</v>
      </c>
    </row>
    <row r="2218" spans="1:9" x14ac:dyDescent="0.25">
      <c r="A2218" s="13"/>
      <c r="B2218" s="5">
        <f>DATE(YEAR(siječanj!B2218),MONTH(siječanj!B2218)+2,DAY(siječanj!B2218))</f>
        <v>42818</v>
      </c>
      <c r="C2218" s="9">
        <v>23.0729166666667</v>
      </c>
      <c r="D2218">
        <v>0.96855700478897377</v>
      </c>
      <c r="E2218" s="6">
        <v>54.990376220630473</v>
      </c>
      <c r="F2218" s="10">
        <v>54.97122487498121</v>
      </c>
      <c r="G2218" s="10">
        <v>46.764812685796308</v>
      </c>
      <c r="H2218" s="10">
        <v>236.51190971396952</v>
      </c>
      <c r="I2218" s="10">
        <v>53.261314084472659</v>
      </c>
    </row>
    <row r="2219" spans="1:9" x14ac:dyDescent="0.25">
      <c r="A2219" s="13"/>
      <c r="B2219" s="5">
        <f>DATE(YEAR(siječanj!B2219),MONTH(siječanj!B2219)+2,DAY(siječanj!B2219))</f>
        <v>42818</v>
      </c>
      <c r="C2219" s="9">
        <v>23.0833333333333</v>
      </c>
      <c r="D2219">
        <v>0.96855700478897377</v>
      </c>
      <c r="E2219" s="6">
        <v>53.87092392692977</v>
      </c>
      <c r="F2219" s="10">
        <v>54.992920135430232</v>
      </c>
      <c r="G2219" s="10">
        <v>47.408015688430517</v>
      </c>
      <c r="H2219" s="10">
        <v>236.61817867458777</v>
      </c>
      <c r="I2219" s="10">
        <v>52.177060723881759</v>
      </c>
    </row>
    <row r="2220" spans="1:9" x14ac:dyDescent="0.25">
      <c r="A2220" s="13"/>
      <c r="B2220" s="5">
        <f>DATE(YEAR(siječanj!B2220),MONTH(siječanj!B2220)+2,DAY(siječanj!B2220))</f>
        <v>42818</v>
      </c>
      <c r="C2220" s="9">
        <v>23.09375</v>
      </c>
      <c r="D2220">
        <v>0.96855700478897377</v>
      </c>
      <c r="E2220" s="6">
        <v>52.888745012399845</v>
      </c>
      <c r="F2220" s="10">
        <v>55.071088002516362</v>
      </c>
      <c r="G2220" s="10">
        <v>47.448048372183472</v>
      </c>
      <c r="H2220" s="10">
        <v>236.8212663543402</v>
      </c>
      <c r="I2220" s="10">
        <v>51.225764456257771</v>
      </c>
    </row>
    <row r="2221" spans="1:9" x14ac:dyDescent="0.25">
      <c r="A2221" s="13"/>
      <c r="B2221" s="5">
        <f>DATE(YEAR(siječanj!B2221),MONTH(siječanj!B2221)+2,DAY(siječanj!B2221))</f>
        <v>42818</v>
      </c>
      <c r="C2221" s="9">
        <v>23.1041666666667</v>
      </c>
      <c r="D2221">
        <v>0.96855700478897377</v>
      </c>
      <c r="E2221" s="6">
        <v>52.986153720302461</v>
      </c>
      <c r="F2221" s="10">
        <v>55.958501509126009</v>
      </c>
      <c r="G2221" s="10">
        <v>48.755798732403939</v>
      </c>
      <c r="H2221" s="10">
        <v>236.50580091145238</v>
      </c>
      <c r="I2221" s="10">
        <v>51.32011034262429</v>
      </c>
    </row>
    <row r="2222" spans="1:9" x14ac:dyDescent="0.25">
      <c r="A2222" s="13"/>
      <c r="B2222" s="5">
        <f>DATE(YEAR(siječanj!B2222),MONTH(siječanj!B2222)+2,DAY(siječanj!B2222))</f>
        <v>42818</v>
      </c>
      <c r="C2222" s="9">
        <v>23.1145833333333</v>
      </c>
      <c r="D2222">
        <v>0.96855700478897377</v>
      </c>
      <c r="E2222" s="6">
        <v>52.501870317492049</v>
      </c>
      <c r="F2222" s="10">
        <v>55.88411317845285</v>
      </c>
      <c r="G2222" s="10">
        <v>48.293337708443019</v>
      </c>
      <c r="H2222" s="10">
        <v>236.31838229015369</v>
      </c>
      <c r="I2222" s="10">
        <v>50.851054260529224</v>
      </c>
    </row>
    <row r="2223" spans="1:9" x14ac:dyDescent="0.25">
      <c r="A2223" s="13"/>
      <c r="B2223" s="5">
        <f>DATE(YEAR(siječanj!B2223),MONTH(siječanj!B2223)+2,DAY(siječanj!B2223))</f>
        <v>42818</v>
      </c>
      <c r="C2223" s="9">
        <v>23.125</v>
      </c>
      <c r="D2223">
        <v>0.96855700478897377</v>
      </c>
      <c r="E2223" s="6">
        <v>52.824630639565783</v>
      </c>
      <c r="F2223" s="10">
        <v>55.369735507012543</v>
      </c>
      <c r="G2223" s="10">
        <v>47.803030473657842</v>
      </c>
      <c r="H2223" s="10">
        <v>236.36414730233128</v>
      </c>
      <c r="I2223" s="10">
        <v>51.163666031341684</v>
      </c>
    </row>
    <row r="2224" spans="1:9" x14ac:dyDescent="0.25">
      <c r="A2224" s="13"/>
      <c r="B2224" s="5">
        <f>DATE(YEAR(siječanj!B2224),MONTH(siječanj!B2224)+2,DAY(siječanj!B2224))</f>
        <v>42818</v>
      </c>
      <c r="C2224" s="9">
        <v>23.1354166666667</v>
      </c>
      <c r="D2224">
        <v>0.96855700478897377</v>
      </c>
      <c r="E2224" s="6">
        <v>53.297608498622367</v>
      </c>
      <c r="F2224" s="10">
        <v>55.148133631855274</v>
      </c>
      <c r="G2224" s="10">
        <v>48.117895763854108</v>
      </c>
      <c r="H2224" s="10">
        <v>236.12761122844285</v>
      </c>
      <c r="I2224" s="10">
        <v>51.621772049841034</v>
      </c>
    </row>
    <row r="2225" spans="1:9" x14ac:dyDescent="0.25">
      <c r="A2225" s="13"/>
      <c r="B2225" s="5">
        <f>DATE(YEAR(siječanj!B2225),MONTH(siječanj!B2225)+2,DAY(siječanj!B2225))</f>
        <v>42818</v>
      </c>
      <c r="C2225" s="9">
        <v>23.1458333333333</v>
      </c>
      <c r="D2225">
        <v>0.96855700478897377</v>
      </c>
      <c r="E2225" s="6">
        <v>53.805724753874216</v>
      </c>
      <c r="F2225" s="10">
        <v>54.970920267592675</v>
      </c>
      <c r="G2225" s="10">
        <v>47.303761654408007</v>
      </c>
      <c r="H2225" s="10">
        <v>235.83101826484415</v>
      </c>
      <c r="I2225" s="10">
        <v>52.113911608112353</v>
      </c>
    </row>
    <row r="2226" spans="1:9" x14ac:dyDescent="0.25">
      <c r="A2226" s="13"/>
      <c r="B2226" s="5">
        <f>DATE(YEAR(siječanj!B2226),MONTH(siječanj!B2226)+2,DAY(siječanj!B2226))</f>
        <v>42818</v>
      </c>
      <c r="C2226" s="9">
        <v>23.15625</v>
      </c>
      <c r="D2226">
        <v>0.96855700478897377</v>
      </c>
      <c r="E2226" s="6">
        <v>54.474711026234431</v>
      </c>
      <c r="F2226" s="10">
        <v>54.398406672854193</v>
      </c>
      <c r="G2226" s="10">
        <v>47.242148257418059</v>
      </c>
      <c r="H2226" s="10">
        <v>235.91620745620023</v>
      </c>
      <c r="I2226" s="10">
        <v>52.761862948314501</v>
      </c>
    </row>
    <row r="2227" spans="1:9" x14ac:dyDescent="0.25">
      <c r="A2227" s="13"/>
      <c r="B2227" s="5">
        <f>DATE(YEAR(siječanj!B2227),MONTH(siječanj!B2227)+2,DAY(siječanj!B2227))</f>
        <v>42818</v>
      </c>
      <c r="C2227" s="9">
        <v>23.1666666666667</v>
      </c>
      <c r="D2227">
        <v>0.96855700478897377</v>
      </c>
      <c r="E2227" s="6">
        <v>57.175833802792056</v>
      </c>
      <c r="F2227" s="10">
        <v>54.590209127830711</v>
      </c>
      <c r="G2227" s="10">
        <v>47.607381898742702</v>
      </c>
      <c r="H2227" s="10">
        <v>235.98825592125107</v>
      </c>
      <c r="I2227" s="10">
        <v>55.378054334344434</v>
      </c>
    </row>
    <row r="2228" spans="1:9" x14ac:dyDescent="0.25">
      <c r="A2228" s="13"/>
      <c r="B2228" s="5">
        <f>DATE(YEAR(siječanj!B2228),MONTH(siječanj!B2228)+2,DAY(siječanj!B2228))</f>
        <v>42818</v>
      </c>
      <c r="C2228" s="9">
        <v>23.1770833333333</v>
      </c>
      <c r="D2228">
        <v>0.96855700478897377</v>
      </c>
      <c r="E2228" s="6">
        <v>59.480276005038171</v>
      </c>
      <c r="F2228" s="10">
        <v>54.653367065047711</v>
      </c>
      <c r="G2228" s="10">
        <v>49.023692821058773</v>
      </c>
      <c r="H2228" s="10">
        <v>235.2079864167699</v>
      </c>
      <c r="I2228" s="10">
        <v>57.610037971461239</v>
      </c>
    </row>
    <row r="2229" spans="1:9" x14ac:dyDescent="0.25">
      <c r="A2229" s="13"/>
      <c r="B2229" s="5">
        <f>DATE(YEAR(siječanj!B2229),MONTH(siječanj!B2229)+2,DAY(siječanj!B2229))</f>
        <v>42818</v>
      </c>
      <c r="C2229" s="9">
        <v>23.1875</v>
      </c>
      <c r="D2229">
        <v>0.96855700478897377</v>
      </c>
      <c r="E2229" s="6">
        <v>63.297657217004883</v>
      </c>
      <c r="F2229" s="10">
        <v>54.517628401528974</v>
      </c>
      <c r="G2229" s="10">
        <v>47.371920974069049</v>
      </c>
      <c r="H2229" s="10">
        <v>226.39380849283498</v>
      </c>
      <c r="I2229" s="10">
        <v>61.307389284261419</v>
      </c>
    </row>
    <row r="2230" spans="1:9" x14ac:dyDescent="0.25">
      <c r="A2230" s="13"/>
      <c r="B2230" s="5">
        <f>DATE(YEAR(siječanj!B2230),MONTH(siječanj!B2230)+2,DAY(siječanj!B2230))</f>
        <v>42818</v>
      </c>
      <c r="C2230" s="9">
        <v>23.1979166666667</v>
      </c>
      <c r="D2230">
        <v>0.96855700478897377</v>
      </c>
      <c r="E2230" s="6">
        <v>67.901722051620141</v>
      </c>
      <c r="F2230" s="10">
        <v>55.288966453148028</v>
      </c>
      <c r="G2230" s="10">
        <v>46.884778536658523</v>
      </c>
      <c r="H2230" s="10">
        <v>207.23006794053919</v>
      </c>
      <c r="I2230" s="10">
        <v>65.766688530330612</v>
      </c>
    </row>
    <row r="2231" spans="1:9" x14ac:dyDescent="0.25">
      <c r="A2231" s="13"/>
      <c r="B2231" s="5">
        <f>DATE(YEAR(siječanj!B2231),MONTH(siječanj!B2231)+2,DAY(siječanj!B2231))</f>
        <v>42818</v>
      </c>
      <c r="C2231" s="9">
        <v>23.2083333333333</v>
      </c>
      <c r="D2231">
        <v>0.96855700478897377</v>
      </c>
      <c r="E2231" s="6">
        <v>74.034544327730941</v>
      </c>
      <c r="F2231" s="10">
        <v>56.071065963164578</v>
      </c>
      <c r="G2231" s="10">
        <v>47.910140837462791</v>
      </c>
      <c r="H2231" s="10">
        <v>192.55412995360618</v>
      </c>
      <c r="I2231" s="10">
        <v>71.706676504983591</v>
      </c>
    </row>
    <row r="2232" spans="1:9" x14ac:dyDescent="0.25">
      <c r="A2232" s="13"/>
      <c r="B2232" s="5">
        <f>DATE(YEAR(siječanj!B2232),MONTH(siječanj!B2232)+2,DAY(siječanj!B2232))</f>
        <v>42818</v>
      </c>
      <c r="C2232" s="9">
        <v>23.21875</v>
      </c>
      <c r="D2232">
        <v>0.96855700478897377</v>
      </c>
      <c r="E2232" s="6">
        <v>80.283773706840094</v>
      </c>
      <c r="F2232" s="10">
        <v>60.881165323390192</v>
      </c>
      <c r="G2232" s="10">
        <v>47.940198400376673</v>
      </c>
      <c r="H2232" s="10">
        <v>169.64320913195073</v>
      </c>
      <c r="I2232" s="10">
        <v>77.759411394652801</v>
      </c>
    </row>
    <row r="2233" spans="1:9" x14ac:dyDescent="0.25">
      <c r="A2233" s="13"/>
      <c r="B2233" s="5">
        <f>DATE(YEAR(siječanj!B2233),MONTH(siječanj!B2233)+2,DAY(siječanj!B2233))</f>
        <v>42818</v>
      </c>
      <c r="C2233" s="9">
        <v>23.2291666666667</v>
      </c>
      <c r="D2233">
        <v>0.96855700478897377</v>
      </c>
      <c r="E2233" s="6">
        <v>85.183392510673315</v>
      </c>
      <c r="F2233" s="10">
        <v>66.540702466457773</v>
      </c>
      <c r="G2233" s="10">
        <v>50.325438078412667</v>
      </c>
      <c r="H2233" s="10">
        <v>143.40898572600591</v>
      </c>
      <c r="I2233" s="10">
        <v>82.504971507901246</v>
      </c>
    </row>
    <row r="2234" spans="1:9" x14ac:dyDescent="0.25">
      <c r="A2234" s="13"/>
      <c r="B2234" s="5">
        <f>DATE(YEAR(siječanj!B2234),MONTH(siječanj!B2234)+2,DAY(siječanj!B2234))</f>
        <v>42818</v>
      </c>
      <c r="C2234" s="9">
        <v>23.2395833333333</v>
      </c>
      <c r="D2234">
        <v>0.96855700478897377</v>
      </c>
      <c r="E2234" s="6">
        <v>90.774197780237472</v>
      </c>
      <c r="F2234" s="10">
        <v>68.023415002066514</v>
      </c>
      <c r="G2234" s="10">
        <v>53.779958631453233</v>
      </c>
      <c r="H2234" s="10">
        <v>112.89665930305598</v>
      </c>
      <c r="I2234" s="10">
        <v>87.919985114148716</v>
      </c>
    </row>
    <row r="2235" spans="1:9" x14ac:dyDescent="0.25">
      <c r="A2235" s="13"/>
      <c r="B2235" s="5">
        <f>DATE(YEAR(siječanj!B2235),MONTH(siječanj!B2235)+2,DAY(siječanj!B2235))</f>
        <v>42818</v>
      </c>
      <c r="C2235" s="9">
        <v>23.25</v>
      </c>
      <c r="D2235">
        <v>0.96855700478897377</v>
      </c>
      <c r="E2235" s="6">
        <v>95.831505645360352</v>
      </c>
      <c r="F2235" s="10">
        <v>72.51071870627085</v>
      </c>
      <c r="G2235" s="10">
        <v>65.085287873889655</v>
      </c>
      <c r="H2235" s="10">
        <v>66.468234972607164</v>
      </c>
      <c r="I2235" s="10">
        <v>92.818276072287858</v>
      </c>
    </row>
    <row r="2236" spans="1:9" x14ac:dyDescent="0.25">
      <c r="A2236" s="13"/>
      <c r="B2236" s="5">
        <f>DATE(YEAR(siječanj!B2236),MONTH(siječanj!B2236)+2,DAY(siječanj!B2236))</f>
        <v>42818</v>
      </c>
      <c r="C2236" s="9">
        <v>23.2604166666667</v>
      </c>
      <c r="D2236">
        <v>0.96855700478897377</v>
      </c>
      <c r="E2236" s="6">
        <v>98.892053601980805</v>
      </c>
      <c r="F2236" s="10">
        <v>89.799693000452436</v>
      </c>
      <c r="G2236" s="10">
        <v>83.412144735676449</v>
      </c>
      <c r="H2236" s="10">
        <v>34.754202680823603</v>
      </c>
      <c r="I2236" s="10">
        <v>95.782591234165167</v>
      </c>
    </row>
    <row r="2237" spans="1:9" x14ac:dyDescent="0.25">
      <c r="A2237" s="13"/>
      <c r="B2237" s="5">
        <f>DATE(YEAR(siječanj!B2237),MONTH(siječanj!B2237)+2,DAY(siječanj!B2237))</f>
        <v>42818</v>
      </c>
      <c r="C2237" s="9">
        <v>23.2708333333333</v>
      </c>
      <c r="D2237">
        <v>0.96855700478897377</v>
      </c>
      <c r="E2237" s="6">
        <v>101.06739862288282</v>
      </c>
      <c r="F2237" s="10">
        <v>99.813676930420812</v>
      </c>
      <c r="G2237" s="10">
        <v>95.290210163253406</v>
      </c>
      <c r="H2237" s="10">
        <v>18.593694665019584</v>
      </c>
      <c r="I2237" s="10">
        <v>97.889536891992634</v>
      </c>
    </row>
    <row r="2238" spans="1:9" x14ac:dyDescent="0.25">
      <c r="A2238" s="13"/>
      <c r="B2238" s="5">
        <f>DATE(YEAR(siječanj!B2238),MONTH(siječanj!B2238)+2,DAY(siječanj!B2238))</f>
        <v>42818</v>
      </c>
      <c r="C2238" s="9">
        <v>23.28125</v>
      </c>
      <c r="D2238">
        <v>0.96855700478897377</v>
      </c>
      <c r="E2238" s="6">
        <v>102.02139754410206</v>
      </c>
      <c r="F2238" s="10">
        <v>109.65259577981413</v>
      </c>
      <c r="G2238" s="10">
        <v>103.63129804492606</v>
      </c>
      <c r="H2238" s="10">
        <v>11.960550264790193</v>
      </c>
      <c r="I2238" s="10">
        <v>98.813539229700652</v>
      </c>
    </row>
    <row r="2239" spans="1:9" x14ac:dyDescent="0.25">
      <c r="A2239" s="13"/>
      <c r="B2239" s="5">
        <f>DATE(YEAR(siječanj!B2239),MONTH(siječanj!B2239)+2,DAY(siječanj!B2239))</f>
        <v>42818</v>
      </c>
      <c r="C2239" s="9">
        <v>23.2916666666667</v>
      </c>
      <c r="D2239">
        <v>0.96855700478897377</v>
      </c>
      <c r="E2239" s="6">
        <v>99.956458983802122</v>
      </c>
      <c r="F2239" s="10">
        <v>115.90655820963475</v>
      </c>
      <c r="G2239" s="10">
        <v>109.58969411075294</v>
      </c>
      <c r="H2239" s="10">
        <v>4.7558117738961565</v>
      </c>
      <c r="I2239" s="10">
        <v>96.81352852266329</v>
      </c>
    </row>
    <row r="2240" spans="1:9" x14ac:dyDescent="0.25">
      <c r="A2240" s="13"/>
      <c r="B2240" s="5">
        <f>DATE(YEAR(siječanj!B2240),MONTH(siječanj!B2240)+2,DAY(siječanj!B2240))</f>
        <v>42818</v>
      </c>
      <c r="C2240" s="9">
        <v>23.3020833333333</v>
      </c>
      <c r="D2240">
        <v>0.96855700478897377</v>
      </c>
      <c r="E2240" s="6">
        <v>97.304334836827692</v>
      </c>
      <c r="F2240" s="10">
        <v>128.95356199513108</v>
      </c>
      <c r="G2240" s="10">
        <v>120.45694328723111</v>
      </c>
      <c r="H2240" s="10">
        <v>3.362086679379622</v>
      </c>
      <c r="I2240" s="10">
        <v>94.244795102541232</v>
      </c>
    </row>
    <row r="2241" spans="1:9" x14ac:dyDescent="0.25">
      <c r="A2241" s="13"/>
      <c r="B2241" s="5">
        <f>DATE(YEAR(siječanj!B2241),MONTH(siječanj!B2241)+2,DAY(siječanj!B2241))</f>
        <v>42818</v>
      </c>
      <c r="C2241" s="9">
        <v>23.3125</v>
      </c>
      <c r="D2241">
        <v>0.96855700478897377</v>
      </c>
      <c r="E2241" s="6">
        <v>97.102612613025357</v>
      </c>
      <c r="F2241" s="10">
        <v>135.2646062463659</v>
      </c>
      <c r="G2241" s="10">
        <v>133.08199303489491</v>
      </c>
      <c r="H2241" s="10">
        <v>3.8419317169151483</v>
      </c>
      <c r="I2241" s="10">
        <v>94.049415629655869</v>
      </c>
    </row>
    <row r="2242" spans="1:9" x14ac:dyDescent="0.25">
      <c r="A2242" s="13"/>
      <c r="B2242" s="5">
        <f>DATE(YEAR(siječanj!B2242),MONTH(siječanj!B2242)+2,DAY(siječanj!B2242))</f>
        <v>42818</v>
      </c>
      <c r="C2242" s="9">
        <v>23.3229166666667</v>
      </c>
      <c r="D2242">
        <v>0.96855700478897377</v>
      </c>
      <c r="E2242" s="6">
        <v>96.180338887670501</v>
      </c>
      <c r="F2242" s="10">
        <v>139.16382931508096</v>
      </c>
      <c r="G2242" s="10">
        <v>146.22602147912909</v>
      </c>
      <c r="H2242" s="10">
        <v>3.4776798649269769</v>
      </c>
      <c r="I2242" s="10">
        <v>93.156140952630594</v>
      </c>
    </row>
    <row r="2243" spans="1:9" x14ac:dyDescent="0.25">
      <c r="A2243" s="13"/>
      <c r="B2243" s="5">
        <f>DATE(YEAR(siječanj!B2243),MONTH(siječanj!B2243)+2,DAY(siječanj!B2243))</f>
        <v>42818</v>
      </c>
      <c r="C2243" s="9">
        <v>23.3333333333333</v>
      </c>
      <c r="D2243">
        <v>0.96855700478897377</v>
      </c>
      <c r="E2243" s="6">
        <v>97.601529405099782</v>
      </c>
      <c r="F2243" s="10">
        <v>169.22162469718174</v>
      </c>
      <c r="G2243" s="10">
        <v>153.80786645847894</v>
      </c>
      <c r="H2243" s="10">
        <v>2.3864245060442699</v>
      </c>
      <c r="I2243" s="10">
        <v>94.532644983426394</v>
      </c>
    </row>
    <row r="2244" spans="1:9" x14ac:dyDescent="0.25">
      <c r="A2244" s="13"/>
      <c r="B2244" s="5">
        <f>DATE(YEAR(siječanj!B2244),MONTH(siječanj!B2244)+2,DAY(siječanj!B2244))</f>
        <v>42818</v>
      </c>
      <c r="C2244" s="9">
        <v>23.34375</v>
      </c>
      <c r="D2244">
        <v>0.96855700478897377</v>
      </c>
      <c r="E2244" s="6">
        <v>98.456324189687507</v>
      </c>
      <c r="F2244" s="10">
        <v>170.70069396810396</v>
      </c>
      <c r="G2244" s="10">
        <v>175.8835900595115</v>
      </c>
      <c r="H2244" s="10">
        <v>2.084585853316189</v>
      </c>
      <c r="I2244" s="10">
        <v>95.360562459695913</v>
      </c>
    </row>
    <row r="2245" spans="1:9" x14ac:dyDescent="0.25">
      <c r="A2245" s="13"/>
      <c r="B2245" s="5">
        <f>DATE(YEAR(siječanj!B2245),MONTH(siječanj!B2245)+2,DAY(siječanj!B2245))</f>
        <v>42818</v>
      </c>
      <c r="C2245" s="9">
        <v>23.3541666666667</v>
      </c>
      <c r="D2245">
        <v>0.96855700478897377</v>
      </c>
      <c r="E2245" s="6">
        <v>97.86539688587213</v>
      </c>
      <c r="F2245" s="10">
        <v>199.22190138674529</v>
      </c>
      <c r="G2245" s="10">
        <v>180.80445337589595</v>
      </c>
      <c r="H2245" s="10">
        <v>2.4000422950215214</v>
      </c>
      <c r="I2245" s="10">
        <v>94.788215680264472</v>
      </c>
    </row>
    <row r="2246" spans="1:9" x14ac:dyDescent="0.25">
      <c r="A2246" s="13"/>
      <c r="B2246" s="5">
        <f>DATE(YEAR(siječanj!B2246),MONTH(siječanj!B2246)+2,DAY(siječanj!B2246))</f>
        <v>42818</v>
      </c>
      <c r="C2246" s="9">
        <v>23.3645833333333</v>
      </c>
      <c r="D2246">
        <v>0.96855700478897377</v>
      </c>
      <c r="E2246" s="6">
        <v>98.118360784546383</v>
      </c>
      <c r="F2246" s="10">
        <v>186.30826353353072</v>
      </c>
      <c r="G2246" s="10">
        <v>181.16084561493471</v>
      </c>
      <c r="H2246" s="10">
        <v>1.7867977327089848</v>
      </c>
      <c r="I2246" s="10">
        <v>95.033225636284143</v>
      </c>
    </row>
    <row r="2247" spans="1:9" x14ac:dyDescent="0.25">
      <c r="A2247" s="13"/>
      <c r="B2247" s="5">
        <f>DATE(YEAR(siječanj!B2247),MONTH(siječanj!B2247)+2,DAY(siječanj!B2247))</f>
        <v>42818</v>
      </c>
      <c r="C2247" s="9">
        <v>23.375</v>
      </c>
      <c r="D2247">
        <v>0.96855700478897377</v>
      </c>
      <c r="E2247" s="6">
        <v>98.437843878503585</v>
      </c>
      <c r="F2247" s="10">
        <v>205.02584247193698</v>
      </c>
      <c r="G2247" s="10">
        <v>186.54652953205684</v>
      </c>
      <c r="H2247" s="10">
        <v>1.4284586574859073</v>
      </c>
      <c r="I2247" s="10">
        <v>95.342663224848053</v>
      </c>
    </row>
    <row r="2248" spans="1:9" x14ac:dyDescent="0.25">
      <c r="A2248" s="13"/>
      <c r="B2248" s="5">
        <f>DATE(YEAR(siječanj!B2248),MONTH(siječanj!B2248)+2,DAY(siječanj!B2248))</f>
        <v>42818</v>
      </c>
      <c r="C2248" s="9">
        <v>23.3854166666667</v>
      </c>
      <c r="D2248">
        <v>0.96855700478897377</v>
      </c>
      <c r="E2248" s="6">
        <v>99.511903287547582</v>
      </c>
      <c r="F2248" s="10">
        <v>192.23837620544606</v>
      </c>
      <c r="G2248" s="10">
        <v>182.36405750997616</v>
      </c>
      <c r="H2248" s="10">
        <v>1.4145898355302997</v>
      </c>
      <c r="I2248" s="10">
        <v>96.382950989037113</v>
      </c>
    </row>
    <row r="2249" spans="1:9" x14ac:dyDescent="0.25">
      <c r="A2249" s="13"/>
      <c r="B2249" s="5">
        <f>DATE(YEAR(siječanj!B2249),MONTH(siječanj!B2249)+2,DAY(siječanj!B2249))</f>
        <v>42818</v>
      </c>
      <c r="C2249" s="9">
        <v>23.3958333333333</v>
      </c>
      <c r="D2249">
        <v>0.96855700478897377</v>
      </c>
      <c r="E2249" s="6">
        <v>98.936394438847231</v>
      </c>
      <c r="F2249" s="10">
        <v>189.96347203607965</v>
      </c>
      <c r="G2249" s="10">
        <v>184.51810273068537</v>
      </c>
      <c r="H2249" s="10">
        <v>1.5738757610195755</v>
      </c>
      <c r="I2249" s="10">
        <v>95.825537862310355</v>
      </c>
    </row>
    <row r="2250" spans="1:9" x14ac:dyDescent="0.25">
      <c r="A2250" s="13"/>
      <c r="B2250" s="5">
        <f>DATE(YEAR(siječanj!B2250),MONTH(siječanj!B2250)+2,DAY(siječanj!B2250))</f>
        <v>42818</v>
      </c>
      <c r="C2250" s="9">
        <v>23.40625</v>
      </c>
      <c r="D2250">
        <v>0.96855700478897377</v>
      </c>
      <c r="E2250" s="6">
        <v>98.764783609298874</v>
      </c>
      <c r="F2250" s="10">
        <v>176.961734511716</v>
      </c>
      <c r="G2250" s="10">
        <v>190.52095017837183</v>
      </c>
      <c r="H2250" s="10">
        <v>1.4902697776504985</v>
      </c>
      <c r="I2250" s="10">
        <v>95.659322991253646</v>
      </c>
    </row>
    <row r="2251" spans="1:9" x14ac:dyDescent="0.25">
      <c r="A2251" s="13"/>
      <c r="B2251" s="5">
        <f>DATE(YEAR(siječanj!B2251),MONTH(siječanj!B2251)+2,DAY(siječanj!B2251))</f>
        <v>42818</v>
      </c>
      <c r="C2251" s="9">
        <v>23.4166666666667</v>
      </c>
      <c r="D2251">
        <v>0.96855700478897377</v>
      </c>
      <c r="E2251" s="6">
        <v>99.552560964650127</v>
      </c>
      <c r="F2251" s="10">
        <v>176.68402074919751</v>
      </c>
      <c r="G2251" s="10">
        <v>190.31945273742255</v>
      </c>
      <c r="H2251" s="10">
        <v>1.2858579239404837</v>
      </c>
      <c r="I2251" s="10">
        <v>96.422330266993242</v>
      </c>
    </row>
    <row r="2252" spans="1:9" x14ac:dyDescent="0.25">
      <c r="A2252" s="13"/>
      <c r="B2252" s="5">
        <f>DATE(YEAR(siječanj!B2252),MONTH(siječanj!B2252)+2,DAY(siječanj!B2252))</f>
        <v>42818</v>
      </c>
      <c r="C2252" s="9">
        <v>23.4270833333333</v>
      </c>
      <c r="D2252">
        <v>0.96855700478897377</v>
      </c>
      <c r="E2252" s="6">
        <v>99.595053770398181</v>
      </c>
      <c r="F2252" s="10">
        <v>194.7918318076494</v>
      </c>
      <c r="G2252" s="10">
        <v>186.09736065706943</v>
      </c>
      <c r="H2252" s="10">
        <v>1.3180801569949114</v>
      </c>
      <c r="I2252" s="10">
        <v>96.463486971653651</v>
      </c>
    </row>
    <row r="2253" spans="1:9" x14ac:dyDescent="0.25">
      <c r="A2253" s="13"/>
      <c r="B2253" s="5">
        <f>DATE(YEAR(siječanj!B2253),MONTH(siječanj!B2253)+2,DAY(siječanj!B2253))</f>
        <v>42818</v>
      </c>
      <c r="C2253" s="9">
        <v>23.4375</v>
      </c>
      <c r="D2253">
        <v>0.96855700478897377</v>
      </c>
      <c r="E2253" s="6">
        <v>99.649579620872004</v>
      </c>
      <c r="F2253" s="10">
        <v>187.94483085629196</v>
      </c>
      <c r="G2253" s="10">
        <v>183.21088117205153</v>
      </c>
      <c r="H2253" s="10">
        <v>1.3590055333865929</v>
      </c>
      <c r="I2253" s="10">
        <v>96.516298366072149</v>
      </c>
    </row>
    <row r="2254" spans="1:9" x14ac:dyDescent="0.25">
      <c r="A2254" s="13"/>
      <c r="B2254" s="5">
        <f>DATE(YEAR(siječanj!B2254),MONTH(siječanj!B2254)+2,DAY(siječanj!B2254))</f>
        <v>42818</v>
      </c>
      <c r="C2254" s="9">
        <v>23.4479166666667</v>
      </c>
      <c r="D2254">
        <v>0.96855700478897377</v>
      </c>
      <c r="E2254" s="6">
        <v>101.39501225976264</v>
      </c>
      <c r="F2254" s="10">
        <v>175.56500943549639</v>
      </c>
      <c r="G2254" s="10">
        <v>182.48520114619049</v>
      </c>
      <c r="H2254" s="10">
        <v>1.4566543615727665</v>
      </c>
      <c r="I2254" s="10">
        <v>98.206849374856972</v>
      </c>
    </row>
    <row r="2255" spans="1:9" x14ac:dyDescent="0.25">
      <c r="A2255" s="13"/>
      <c r="B2255" s="5">
        <f>DATE(YEAR(siječanj!B2255),MONTH(siječanj!B2255)+2,DAY(siječanj!B2255))</f>
        <v>42818</v>
      </c>
      <c r="C2255" s="9">
        <v>23.4583333333333</v>
      </c>
      <c r="D2255">
        <v>0.96855700478897377</v>
      </c>
      <c r="E2255" s="6">
        <v>102.0108850061826</v>
      </c>
      <c r="F2255" s="10">
        <v>173.67384243981752</v>
      </c>
      <c r="G2255" s="10">
        <v>183.30440694358126</v>
      </c>
      <c r="H2255" s="10">
        <v>1.3936060788813784</v>
      </c>
      <c r="I2255" s="10">
        <v>98.803357237460659</v>
      </c>
    </row>
    <row r="2256" spans="1:9" x14ac:dyDescent="0.25">
      <c r="A2256" s="13"/>
      <c r="B2256" s="5">
        <f>DATE(YEAR(siječanj!B2256),MONTH(siječanj!B2256)+2,DAY(siječanj!B2256))</f>
        <v>42818</v>
      </c>
      <c r="C2256" s="9">
        <v>23.46875</v>
      </c>
      <c r="D2256">
        <v>0.96855700478897377</v>
      </c>
      <c r="E2256" s="6">
        <v>102.98509713994595</v>
      </c>
      <c r="F2256" s="10">
        <v>168.72971983662961</v>
      </c>
      <c r="G2256" s="10">
        <v>177.09484614838627</v>
      </c>
      <c r="H2256" s="10">
        <v>1.3449456863359026</v>
      </c>
      <c r="I2256" s="10">
        <v>99.74693722376756</v>
      </c>
    </row>
    <row r="2257" spans="1:9" x14ac:dyDescent="0.25">
      <c r="A2257" s="13"/>
      <c r="B2257" s="5">
        <f>DATE(YEAR(siječanj!B2257),MONTH(siječanj!B2257)+2,DAY(siječanj!B2257))</f>
        <v>42818</v>
      </c>
      <c r="C2257" s="9">
        <v>23.4791666666667</v>
      </c>
      <c r="D2257">
        <v>0.96855700478897377</v>
      </c>
      <c r="E2257" s="6">
        <v>103.5206629100428</v>
      </c>
      <c r="F2257" s="10">
        <v>165.4579759643153</v>
      </c>
      <c r="G2257" s="10">
        <v>174.23380522454434</v>
      </c>
      <c r="H2257" s="10">
        <v>1.2684196330615647</v>
      </c>
      <c r="I2257" s="10">
        <v>100.26566320192006</v>
      </c>
    </row>
    <row r="2258" spans="1:9" x14ac:dyDescent="0.25">
      <c r="A2258" s="13"/>
      <c r="B2258" s="5">
        <f>DATE(YEAR(siječanj!B2258),MONTH(siječanj!B2258)+2,DAY(siječanj!B2258))</f>
        <v>42818</v>
      </c>
      <c r="C2258" s="9">
        <v>23.4895833333333</v>
      </c>
      <c r="D2258">
        <v>0.96855700478897377</v>
      </c>
      <c r="E2258" s="6">
        <v>103.36273267175972</v>
      </c>
      <c r="F2258" s="10">
        <v>161.80121636888001</v>
      </c>
      <c r="G2258" s="10">
        <v>169.05809960412103</v>
      </c>
      <c r="H2258" s="10">
        <v>1.2777028526037835</v>
      </c>
      <c r="I2258" s="10">
        <v>100.11269876336299</v>
      </c>
    </row>
    <row r="2259" spans="1:9" x14ac:dyDescent="0.25">
      <c r="A2259" s="13"/>
      <c r="B2259" s="5">
        <f>DATE(YEAR(siječanj!B2259),MONTH(siječanj!B2259)+2,DAY(siječanj!B2259))</f>
        <v>42818</v>
      </c>
      <c r="C2259" s="9">
        <v>23.5</v>
      </c>
      <c r="D2259">
        <v>0.96855700478897377</v>
      </c>
      <c r="E2259" s="6">
        <v>101.79815995049063</v>
      </c>
      <c r="F2259" s="10">
        <v>159.40351133402356</v>
      </c>
      <c r="G2259" s="10">
        <v>168.88461662904629</v>
      </c>
      <c r="H2259" s="10">
        <v>1.3876803004082425</v>
      </c>
      <c r="I2259" s="10">
        <v>98.597320894676074</v>
      </c>
    </row>
    <row r="2260" spans="1:9" x14ac:dyDescent="0.25">
      <c r="A2260" s="13"/>
      <c r="B2260" s="5">
        <f>DATE(YEAR(siječanj!B2260),MONTH(siječanj!B2260)+2,DAY(siječanj!B2260))</f>
        <v>42818</v>
      </c>
      <c r="C2260" s="9">
        <v>23.5104166666667</v>
      </c>
      <c r="D2260">
        <v>0.96855700478897377</v>
      </c>
      <c r="E2260" s="6">
        <v>100.90784168051646</v>
      </c>
      <c r="F2260" s="10">
        <v>157.95018940341623</v>
      </c>
      <c r="G2260" s="10">
        <v>172.27453124884519</v>
      </c>
      <c r="H2260" s="10">
        <v>1.5148750100549011</v>
      </c>
      <c r="I2260" s="10">
        <v>97.734996897800983</v>
      </c>
    </row>
    <row r="2261" spans="1:9" x14ac:dyDescent="0.25">
      <c r="A2261" s="13"/>
      <c r="B2261" s="5">
        <f>DATE(YEAR(siječanj!B2261),MONTH(siječanj!B2261)+2,DAY(siječanj!B2261))</f>
        <v>42818</v>
      </c>
      <c r="C2261" s="9">
        <v>23.5208333333333</v>
      </c>
      <c r="D2261">
        <v>0.96855700478897377</v>
      </c>
      <c r="E2261" s="6">
        <v>100.92918534818618</v>
      </c>
      <c r="F2261" s="10">
        <v>154.91258039710053</v>
      </c>
      <c r="G2261" s="10">
        <v>173.0560479149693</v>
      </c>
      <c r="H2261" s="10">
        <v>1.6001922182286252</v>
      </c>
      <c r="I2261" s="10">
        <v>97.755669456630386</v>
      </c>
    </row>
    <row r="2262" spans="1:9" x14ac:dyDescent="0.25">
      <c r="A2262" s="13"/>
      <c r="B2262" s="5">
        <f>DATE(YEAR(siječanj!B2262),MONTH(siječanj!B2262)+2,DAY(siječanj!B2262))</f>
        <v>42818</v>
      </c>
      <c r="C2262" s="9">
        <v>23.53125</v>
      </c>
      <c r="D2262">
        <v>0.96855700478897377</v>
      </c>
      <c r="E2262" s="6">
        <v>100.0856464824565</v>
      </c>
      <c r="F2262" s="10">
        <v>153.18410581083356</v>
      </c>
      <c r="G2262" s="10">
        <v>172.54289805406992</v>
      </c>
      <c r="H2262" s="10">
        <v>1.7271368950283159</v>
      </c>
      <c r="I2262" s="10">
        <v>96.938653979416159</v>
      </c>
    </row>
    <row r="2263" spans="1:9" x14ac:dyDescent="0.25">
      <c r="A2263" s="13"/>
      <c r="B2263" s="5">
        <f>DATE(YEAR(siječanj!B2263),MONTH(siječanj!B2263)+2,DAY(siječanj!B2263))</f>
        <v>42818</v>
      </c>
      <c r="C2263" s="9">
        <v>23.5416666666667</v>
      </c>
      <c r="D2263">
        <v>0.96855700478897377</v>
      </c>
      <c r="E2263" s="6">
        <v>97.953277613787321</v>
      </c>
      <c r="F2263" s="10">
        <v>153.10264337436092</v>
      </c>
      <c r="G2263" s="10">
        <v>170.09747915304416</v>
      </c>
      <c r="H2263" s="10">
        <v>1.9026799562274346</v>
      </c>
      <c r="I2263" s="10">
        <v>94.873333174872684</v>
      </c>
    </row>
    <row r="2264" spans="1:9" x14ac:dyDescent="0.25">
      <c r="A2264" s="13"/>
      <c r="B2264" s="5">
        <f>DATE(YEAR(siječanj!B2264),MONTH(siječanj!B2264)+2,DAY(siječanj!B2264))</f>
        <v>42818</v>
      </c>
      <c r="C2264" s="9">
        <v>23.5520833333333</v>
      </c>
      <c r="D2264">
        <v>0.96855700478897377</v>
      </c>
      <c r="E2264" s="6">
        <v>96.838627025001088</v>
      </c>
      <c r="F2264" s="10">
        <v>152.27547399481745</v>
      </c>
      <c r="G2264" s="10">
        <v>164.92669699587836</v>
      </c>
      <c r="H2264" s="10">
        <v>1.7988853206627939</v>
      </c>
      <c r="I2264" s="10">
        <v>93.793730539211623</v>
      </c>
    </row>
    <row r="2265" spans="1:9" x14ac:dyDescent="0.25">
      <c r="A2265" s="13"/>
      <c r="B2265" s="5">
        <f>DATE(YEAR(siječanj!B2265),MONTH(siječanj!B2265)+2,DAY(siječanj!B2265))</f>
        <v>42818</v>
      </c>
      <c r="C2265" s="9">
        <v>23.5625</v>
      </c>
      <c r="D2265">
        <v>0.96855700478897377</v>
      </c>
      <c r="E2265" s="6">
        <v>96.82886878549732</v>
      </c>
      <c r="F2265" s="10">
        <v>152.33556181019742</v>
      </c>
      <c r="G2265" s="10">
        <v>162.88962508977966</v>
      </c>
      <c r="H2265" s="10">
        <v>1.815862550971904</v>
      </c>
      <c r="I2265" s="10">
        <v>93.78427912798584</v>
      </c>
    </row>
    <row r="2266" spans="1:9" x14ac:dyDescent="0.25">
      <c r="A2266" s="13"/>
      <c r="B2266" s="5">
        <f>DATE(YEAR(siječanj!B2266),MONTH(siječanj!B2266)+2,DAY(siječanj!B2266))</f>
        <v>42818</v>
      </c>
      <c r="C2266" s="9">
        <v>23.5729166666667</v>
      </c>
      <c r="D2266">
        <v>0.96855700478897377</v>
      </c>
      <c r="E2266" s="6">
        <v>97.16947819008081</v>
      </c>
      <c r="F2266" s="10">
        <v>152.22229996555879</v>
      </c>
      <c r="G2266" s="10">
        <v>158.8205369412365</v>
      </c>
      <c r="H2266" s="10">
        <v>1.8946879063069573</v>
      </c>
      <c r="I2266" s="10">
        <v>94.114178752692183</v>
      </c>
    </row>
    <row r="2267" spans="1:9" x14ac:dyDescent="0.25">
      <c r="A2267" s="13"/>
      <c r="B2267" s="5">
        <f>DATE(YEAR(siječanj!B2267),MONTH(siječanj!B2267)+2,DAY(siječanj!B2267))</f>
        <v>42818</v>
      </c>
      <c r="C2267" s="9">
        <v>23.5833333333333</v>
      </c>
      <c r="D2267">
        <v>0.96855700478897377</v>
      </c>
      <c r="E2267" s="6">
        <v>99.701687746424028</v>
      </c>
      <c r="F2267" s="10">
        <v>149.34264191417293</v>
      </c>
      <c r="G2267" s="10">
        <v>151.50022841328382</v>
      </c>
      <c r="H2267" s="10">
        <v>1.7558856717726681</v>
      </c>
      <c r="I2267" s="10">
        <v>96.566768056081983</v>
      </c>
    </row>
    <row r="2268" spans="1:9" x14ac:dyDescent="0.25">
      <c r="A2268" s="13"/>
      <c r="B2268" s="5">
        <f>DATE(YEAR(siječanj!B2268),MONTH(siječanj!B2268)+2,DAY(siječanj!B2268))</f>
        <v>42818</v>
      </c>
      <c r="C2268" s="9">
        <v>23.59375</v>
      </c>
      <c r="D2268">
        <v>0.96855700478897377</v>
      </c>
      <c r="E2268" s="6">
        <v>101.26947020595136</v>
      </c>
      <c r="F2268" s="10">
        <v>147.16446261464142</v>
      </c>
      <c r="G2268" s="10">
        <v>142.41994802278214</v>
      </c>
      <c r="H2268" s="10">
        <v>1.9179579633085519</v>
      </c>
      <c r="I2268" s="10">
        <v>98.085254739242473</v>
      </c>
    </row>
    <row r="2269" spans="1:9" x14ac:dyDescent="0.25">
      <c r="A2269" s="13"/>
      <c r="B2269" s="5">
        <f>DATE(YEAR(siječanj!B2269),MONTH(siječanj!B2269)+2,DAY(siječanj!B2269))</f>
        <v>42818</v>
      </c>
      <c r="C2269" s="9">
        <v>23.6041666666667</v>
      </c>
      <c r="D2269">
        <v>0.96855700478897377</v>
      </c>
      <c r="E2269" s="6">
        <v>101.20916801761017</v>
      </c>
      <c r="F2269" s="10">
        <v>147.32030937379525</v>
      </c>
      <c r="G2269" s="10">
        <v>143.99438263772433</v>
      </c>
      <c r="H2269" s="10">
        <v>2.082185537985298</v>
      </c>
      <c r="I2269" s="10">
        <v>98.026848632320508</v>
      </c>
    </row>
    <row r="2270" spans="1:9" x14ac:dyDescent="0.25">
      <c r="A2270" s="13"/>
      <c r="B2270" s="5">
        <f>DATE(YEAR(siječanj!B2270),MONTH(siječanj!B2270)+2,DAY(siječanj!B2270))</f>
        <v>42818</v>
      </c>
      <c r="C2270" s="9">
        <v>23.6145833333333</v>
      </c>
      <c r="D2270">
        <v>0.96855700478897377</v>
      </c>
      <c r="E2270" s="6">
        <v>103.22907694749038</v>
      </c>
      <c r="F2270" s="10">
        <v>146.60331969307751</v>
      </c>
      <c r="G2270" s="10">
        <v>145.0713711964616</v>
      </c>
      <c r="H2270" s="10">
        <v>2.3931713923868476</v>
      </c>
      <c r="I2270" s="10">
        <v>99.983245575391791</v>
      </c>
    </row>
    <row r="2271" spans="1:9" x14ac:dyDescent="0.25">
      <c r="A2271" s="13"/>
      <c r="B2271" s="5">
        <f>DATE(YEAR(siječanj!B2271),MONTH(siječanj!B2271)+2,DAY(siječanj!B2271))</f>
        <v>42818</v>
      </c>
      <c r="C2271" s="9">
        <v>23.625</v>
      </c>
      <c r="D2271">
        <v>0.96855700478897377</v>
      </c>
      <c r="E2271" s="6">
        <v>103.88497018735123</v>
      </c>
      <c r="F2271" s="10">
        <v>144.98431138306836</v>
      </c>
      <c r="G2271" s="10">
        <v>140.43167408734237</v>
      </c>
      <c r="H2271" s="10">
        <v>2.3207018720217145</v>
      </c>
      <c r="I2271" s="10">
        <v>100.61851556725274</v>
      </c>
    </row>
    <row r="2272" spans="1:9" x14ac:dyDescent="0.25">
      <c r="A2272" s="13"/>
      <c r="B2272" s="5">
        <f>DATE(YEAR(siječanj!B2272),MONTH(siječanj!B2272)+2,DAY(siječanj!B2272))</f>
        <v>42818</v>
      </c>
      <c r="C2272" s="9">
        <v>23.6354166666667</v>
      </c>
      <c r="D2272">
        <v>0.96855700478897377</v>
      </c>
      <c r="E2272" s="6">
        <v>104.74068005501692</v>
      </c>
      <c r="F2272" s="10">
        <v>144.29143778994003</v>
      </c>
      <c r="G2272" s="10">
        <v>137.62981888047898</v>
      </c>
      <c r="H2272" s="10">
        <v>2.243453723885334</v>
      </c>
      <c r="I2272" s="10">
        <v>101.4473193536474</v>
      </c>
    </row>
    <row r="2273" spans="1:9" x14ac:dyDescent="0.25">
      <c r="A2273" s="13"/>
      <c r="B2273" s="5">
        <f>DATE(YEAR(siječanj!B2273),MONTH(siječanj!B2273)+2,DAY(siječanj!B2273))</f>
        <v>42818</v>
      </c>
      <c r="C2273" s="9">
        <v>23.6458333333333</v>
      </c>
      <c r="D2273">
        <v>0.96855700478897377</v>
      </c>
      <c r="E2273" s="6">
        <v>106.49953325071903</v>
      </c>
      <c r="F2273" s="10">
        <v>140.15952674032189</v>
      </c>
      <c r="G2273" s="10">
        <v>141.85652996256999</v>
      </c>
      <c r="H2273" s="10">
        <v>2.0142616147780386</v>
      </c>
      <c r="I2273" s="10">
        <v>103.15086893674014</v>
      </c>
    </row>
    <row r="2274" spans="1:9" x14ac:dyDescent="0.25">
      <c r="A2274" s="13"/>
      <c r="B2274" s="5">
        <f>DATE(YEAR(siječanj!B2274),MONTH(siječanj!B2274)+2,DAY(siječanj!B2274))</f>
        <v>42818</v>
      </c>
      <c r="C2274" s="9">
        <v>23.65625</v>
      </c>
      <c r="D2274">
        <v>0.96855700478897377</v>
      </c>
      <c r="E2274" s="6">
        <v>106.30972894188429</v>
      </c>
      <c r="F2274" s="10">
        <v>138.76418442132658</v>
      </c>
      <c r="G2274" s="10">
        <v>140.02510979473391</v>
      </c>
      <c r="H2274" s="10">
        <v>2.1564993006296653</v>
      </c>
      <c r="I2274" s="10">
        <v>102.96703264387912</v>
      </c>
    </row>
    <row r="2275" spans="1:9" x14ac:dyDescent="0.25">
      <c r="A2275" s="13"/>
      <c r="B2275" s="5">
        <f>DATE(YEAR(siječanj!B2275),MONTH(siječanj!B2275)+2,DAY(siječanj!B2275))</f>
        <v>42818</v>
      </c>
      <c r="C2275" s="9">
        <v>23.6666666666667</v>
      </c>
      <c r="D2275">
        <v>0.96855700478897377</v>
      </c>
      <c r="E2275" s="6">
        <v>106.41542699237591</v>
      </c>
      <c r="F2275" s="10">
        <v>139.15092358098792</v>
      </c>
      <c r="G2275" s="10">
        <v>133.69307534721278</v>
      </c>
      <c r="H2275" s="10">
        <v>2.1547790746425273</v>
      </c>
      <c r="I2275" s="10">
        <v>103.06940723107533</v>
      </c>
    </row>
    <row r="2276" spans="1:9" x14ac:dyDescent="0.25">
      <c r="A2276" s="13"/>
      <c r="B2276" s="5">
        <f>DATE(YEAR(siječanj!B2276),MONTH(siječanj!B2276)+2,DAY(siječanj!B2276))</f>
        <v>42818</v>
      </c>
      <c r="C2276" s="9">
        <v>23.6770833333333</v>
      </c>
      <c r="D2276">
        <v>0.96855700478897377</v>
      </c>
      <c r="E2276" s="6">
        <v>107.09419830168363</v>
      </c>
      <c r="F2276" s="10">
        <v>136.51223402188285</v>
      </c>
      <c r="G2276" s="10">
        <v>135.73364856078669</v>
      </c>
      <c r="H2276" s="10">
        <v>2.0839527701476661</v>
      </c>
      <c r="I2276" s="10">
        <v>103.7268359373551</v>
      </c>
    </row>
    <row r="2277" spans="1:9" x14ac:dyDescent="0.25">
      <c r="A2277" s="13"/>
      <c r="B2277" s="5">
        <f>DATE(YEAR(siječanj!B2277),MONTH(siječanj!B2277)+2,DAY(siječanj!B2277))</f>
        <v>42818</v>
      </c>
      <c r="C2277" s="9">
        <v>23.6875</v>
      </c>
      <c r="D2277">
        <v>0.96855700478897377</v>
      </c>
      <c r="E2277" s="6">
        <v>109.65448264655855</v>
      </c>
      <c r="F2277" s="10">
        <v>133.49155076559043</v>
      </c>
      <c r="G2277" s="10">
        <v>135.59158521331869</v>
      </c>
      <c r="H2277" s="10">
        <v>1.9746334087964261</v>
      </c>
      <c r="I2277" s="10">
        <v>106.20661727383525</v>
      </c>
    </row>
    <row r="2278" spans="1:9" x14ac:dyDescent="0.25">
      <c r="A2278" s="13"/>
      <c r="B2278" s="5">
        <f>DATE(YEAR(siječanj!B2278),MONTH(siječanj!B2278)+2,DAY(siječanj!B2278))</f>
        <v>42818</v>
      </c>
      <c r="C2278" s="9">
        <v>23.6979166666667</v>
      </c>
      <c r="D2278">
        <v>0.96855700478897377</v>
      </c>
      <c r="E2278" s="6">
        <v>110.7283207285674</v>
      </c>
      <c r="F2278" s="10">
        <v>133.3051791397121</v>
      </c>
      <c r="G2278" s="10">
        <v>133.70888731586811</v>
      </c>
      <c r="H2278" s="10">
        <v>2.4862226165829777</v>
      </c>
      <c r="I2278" s="10">
        <v>107.24669067017408</v>
      </c>
    </row>
    <row r="2279" spans="1:9" x14ac:dyDescent="0.25">
      <c r="A2279" s="13"/>
      <c r="B2279" s="5">
        <f>DATE(YEAR(siječanj!B2279),MONTH(siječanj!B2279)+2,DAY(siječanj!B2279))</f>
        <v>42818</v>
      </c>
      <c r="C2279" s="9">
        <v>23.7083333333333</v>
      </c>
      <c r="D2279">
        <v>0.96855700478897377</v>
      </c>
      <c r="E2279" s="6">
        <v>112.3042446484944</v>
      </c>
      <c r="F2279" s="10">
        <v>132.28140973882276</v>
      </c>
      <c r="G2279" s="10">
        <v>132.03874762588757</v>
      </c>
      <c r="H2279" s="10">
        <v>7.5585039652803809</v>
      </c>
      <c r="I2279" s="10">
        <v>108.77306282183388</v>
      </c>
    </row>
    <row r="2280" spans="1:9" x14ac:dyDescent="0.25">
      <c r="A2280" s="13"/>
      <c r="B2280" s="5">
        <f>DATE(YEAR(siječanj!B2280),MONTH(siječanj!B2280)+2,DAY(siječanj!B2280))</f>
        <v>42818</v>
      </c>
      <c r="C2280" s="9">
        <v>23.71875</v>
      </c>
      <c r="D2280">
        <v>0.96855700478897377</v>
      </c>
      <c r="E2280" s="6">
        <v>115.45921587928805</v>
      </c>
      <c r="F2280" s="10">
        <v>132.24202320188712</v>
      </c>
      <c r="G2280" s="10">
        <v>132.16942170887944</v>
      </c>
      <c r="H2280" s="10">
        <v>20.800988638576442</v>
      </c>
      <c r="I2280" s="10">
        <v>111.82883230732675</v>
      </c>
    </row>
    <row r="2281" spans="1:9" x14ac:dyDescent="0.25">
      <c r="A2281" s="13"/>
      <c r="B2281" s="5">
        <f>DATE(YEAR(siječanj!B2281),MONTH(siječanj!B2281)+2,DAY(siječanj!B2281))</f>
        <v>42818</v>
      </c>
      <c r="C2281" s="9">
        <v>23.7291666666667</v>
      </c>
      <c r="D2281">
        <v>0.96855700478897377</v>
      </c>
      <c r="E2281" s="6">
        <v>119.61726902320694</v>
      </c>
      <c r="F2281" s="10">
        <v>132.11497787291742</v>
      </c>
      <c r="G2281" s="10">
        <v>134.85106268837785</v>
      </c>
      <c r="H2281" s="10">
        <v>33.532344164524375</v>
      </c>
      <c r="I2281" s="10">
        <v>115.85614380615421</v>
      </c>
    </row>
    <row r="2282" spans="1:9" x14ac:dyDescent="0.25">
      <c r="A2282" s="13"/>
      <c r="B2282" s="5">
        <f>DATE(YEAR(siječanj!B2282),MONTH(siječanj!B2282)+2,DAY(siječanj!B2282))</f>
        <v>42818</v>
      </c>
      <c r="C2282" s="9">
        <v>23.7395833333333</v>
      </c>
      <c r="D2282">
        <v>0.96855700478897377</v>
      </c>
      <c r="E2282" s="6">
        <v>124.13224228245026</v>
      </c>
      <c r="F2282" s="10">
        <v>132.43762924122834</v>
      </c>
      <c r="G2282" s="10">
        <v>136.41250160372087</v>
      </c>
      <c r="H2282" s="10">
        <v>49.640344282333771</v>
      </c>
      <c r="I2282" s="10">
        <v>120.22915278282923</v>
      </c>
    </row>
    <row r="2283" spans="1:9" x14ac:dyDescent="0.25">
      <c r="A2283" s="13"/>
      <c r="B2283" s="5">
        <f>DATE(YEAR(siječanj!B2283),MONTH(siječanj!B2283)+2,DAY(siječanj!B2283))</f>
        <v>42818</v>
      </c>
      <c r="C2283" s="9">
        <v>23.75</v>
      </c>
      <c r="D2283">
        <v>0.96855700478897377</v>
      </c>
      <c r="E2283" s="6">
        <v>128.93938707801604</v>
      </c>
      <c r="F2283" s="10">
        <v>133.1749354331628</v>
      </c>
      <c r="G2283" s="10">
        <v>139.17222895084785</v>
      </c>
      <c r="H2283" s="10">
        <v>67.407170321117121</v>
      </c>
      <c r="I2283" s="10">
        <v>124.88514654760934</v>
      </c>
    </row>
    <row r="2284" spans="1:9" x14ac:dyDescent="0.25">
      <c r="A2284" s="13"/>
      <c r="B2284" s="5">
        <f>DATE(YEAR(siječanj!B2284),MONTH(siječanj!B2284)+2,DAY(siječanj!B2284))</f>
        <v>42818</v>
      </c>
      <c r="C2284" s="9">
        <v>23.7604166666667</v>
      </c>
      <c r="D2284">
        <v>0.96855700478897377</v>
      </c>
      <c r="E2284" s="6">
        <v>133.28452310148575</v>
      </c>
      <c r="F2284" s="10">
        <v>131.39167560487152</v>
      </c>
      <c r="G2284" s="10">
        <v>138.71823275834598</v>
      </c>
      <c r="H2284" s="10">
        <v>82.839791714011113</v>
      </c>
      <c r="I2284" s="10">
        <v>129.09365847990182</v>
      </c>
    </row>
    <row r="2285" spans="1:9" x14ac:dyDescent="0.25">
      <c r="A2285" s="13"/>
      <c r="B2285" s="5">
        <f>DATE(YEAR(siječanj!B2285),MONTH(siječanj!B2285)+2,DAY(siječanj!B2285))</f>
        <v>42818</v>
      </c>
      <c r="C2285" s="9">
        <v>23.7708333333333</v>
      </c>
      <c r="D2285">
        <v>0.96855700478897377</v>
      </c>
      <c r="E2285" s="6">
        <v>138.2145053940435</v>
      </c>
      <c r="F2285" s="10">
        <v>129.6931246865359</v>
      </c>
      <c r="G2285" s="10">
        <v>139.18044540580408</v>
      </c>
      <c r="H2285" s="10">
        <v>100.48046618018535</v>
      </c>
      <c r="I2285" s="10">
        <v>133.86862736284422</v>
      </c>
    </row>
    <row r="2286" spans="1:9" x14ac:dyDescent="0.25">
      <c r="A2286" s="13"/>
      <c r="B2286" s="5">
        <f>DATE(YEAR(siječanj!B2286),MONTH(siječanj!B2286)+2,DAY(siječanj!B2286))</f>
        <v>42818</v>
      </c>
      <c r="C2286" s="9">
        <v>23.78125</v>
      </c>
      <c r="D2286">
        <v>0.96855700478897377</v>
      </c>
      <c r="E2286" s="6">
        <v>143.89300083192308</v>
      </c>
      <c r="F2286" s="10">
        <v>128.75756718057031</v>
      </c>
      <c r="G2286" s="10">
        <v>139.41893492138308</v>
      </c>
      <c r="H2286" s="10">
        <v>127.45838428575689</v>
      </c>
      <c r="I2286" s="10">
        <v>139.36857389586473</v>
      </c>
    </row>
    <row r="2287" spans="1:9" x14ac:dyDescent="0.25">
      <c r="A2287" s="13"/>
      <c r="B2287" s="5">
        <f>DATE(YEAR(siječanj!B2287),MONTH(siječanj!B2287)+2,DAY(siječanj!B2287))</f>
        <v>42818</v>
      </c>
      <c r="C2287" s="9">
        <v>23.7916666666667</v>
      </c>
      <c r="D2287">
        <v>0.96855700478897377</v>
      </c>
      <c r="E2287" s="6">
        <v>149.50187154854251</v>
      </c>
      <c r="F2287" s="10">
        <v>126.80988349034283</v>
      </c>
      <c r="G2287" s="10">
        <v>138.79105114047124</v>
      </c>
      <c r="H2287" s="10">
        <v>151.1638874921853</v>
      </c>
      <c r="I2287" s="10">
        <v>144.80108491740222</v>
      </c>
    </row>
    <row r="2288" spans="1:9" x14ac:dyDescent="0.25">
      <c r="A2288" s="13"/>
      <c r="B2288" s="5">
        <f>DATE(YEAR(siječanj!B2288),MONTH(siječanj!B2288)+2,DAY(siječanj!B2288))</f>
        <v>42818</v>
      </c>
      <c r="C2288" s="9">
        <v>23.8020833333333</v>
      </c>
      <c r="D2288">
        <v>0.96855700478897377</v>
      </c>
      <c r="E2288" s="6">
        <v>155.89446129653732</v>
      </c>
      <c r="F2288" s="10">
        <v>123.51153055944341</v>
      </c>
      <c r="G2288" s="10">
        <v>139.02014641574195</v>
      </c>
      <c r="H2288" s="10">
        <v>183.68218144031366</v>
      </c>
      <c r="I2288" s="10">
        <v>150.99267249656478</v>
      </c>
    </row>
    <row r="2289" spans="1:9" x14ac:dyDescent="0.25">
      <c r="A2289" s="13"/>
      <c r="B2289" s="5">
        <f>DATE(YEAR(siječanj!B2289),MONTH(siječanj!B2289)+2,DAY(siječanj!B2289))</f>
        <v>42818</v>
      </c>
      <c r="C2289" s="9">
        <v>23.8125</v>
      </c>
      <c r="D2289">
        <v>0.96855700478897377</v>
      </c>
      <c r="E2289" s="6">
        <v>158.18708284861157</v>
      </c>
      <c r="F2289" s="10">
        <v>120.87364660672122</v>
      </c>
      <c r="G2289" s="10">
        <v>137.25592010406396</v>
      </c>
      <c r="H2289" s="10">
        <v>199.43654710094853</v>
      </c>
      <c r="I2289" s="10">
        <v>153.21320716015646</v>
      </c>
    </row>
    <row r="2290" spans="1:9" x14ac:dyDescent="0.25">
      <c r="A2290" s="13"/>
      <c r="B2290" s="5">
        <f>DATE(YEAR(siječanj!B2290),MONTH(siječanj!B2290)+2,DAY(siječanj!B2290))</f>
        <v>42818</v>
      </c>
      <c r="C2290" s="9">
        <v>23.8229166666667</v>
      </c>
      <c r="D2290">
        <v>0.96855700478897377</v>
      </c>
      <c r="E2290" s="6">
        <v>158.1804271575912</v>
      </c>
      <c r="F2290" s="10">
        <v>116.20864857921974</v>
      </c>
      <c r="G2290" s="10">
        <v>132.49737884441791</v>
      </c>
      <c r="H2290" s="10">
        <v>217.39023468784754</v>
      </c>
      <c r="I2290" s="10">
        <v>153.20676074399697</v>
      </c>
    </row>
    <row r="2291" spans="1:9" x14ac:dyDescent="0.25">
      <c r="A2291" s="13"/>
      <c r="B2291" s="5">
        <f>DATE(YEAR(siječanj!B2291),MONTH(siječanj!B2291)+2,DAY(siječanj!B2291))</f>
        <v>42818</v>
      </c>
      <c r="C2291" s="9">
        <v>23.8333333333333</v>
      </c>
      <c r="D2291">
        <v>0.96855700478897377</v>
      </c>
      <c r="E2291" s="6">
        <v>158.08854467808123</v>
      </c>
      <c r="F2291" s="10">
        <v>110.97283634556845</v>
      </c>
      <c r="G2291" s="10">
        <v>123.39718426689173</v>
      </c>
      <c r="H2291" s="10">
        <v>223.33299639208067</v>
      </c>
      <c r="I2291" s="10">
        <v>153.11776732485023</v>
      </c>
    </row>
    <row r="2292" spans="1:9" x14ac:dyDescent="0.25">
      <c r="A2292" s="13"/>
      <c r="B2292" s="5">
        <f>DATE(YEAR(siječanj!B2292),MONTH(siječanj!B2292)+2,DAY(siječanj!B2292))</f>
        <v>42818</v>
      </c>
      <c r="C2292" s="9">
        <v>23.84375</v>
      </c>
      <c r="D2292">
        <v>0.96855700478897377</v>
      </c>
      <c r="E2292" s="6">
        <v>156.85453926748809</v>
      </c>
      <c r="F2292" s="10">
        <v>93.725569215664095</v>
      </c>
      <c r="G2292" s="10">
        <v>106.00463167511717</v>
      </c>
      <c r="H2292" s="10">
        <v>223.8755506677671</v>
      </c>
      <c r="I2292" s="10">
        <v>151.92256274047273</v>
      </c>
    </row>
    <row r="2293" spans="1:9" x14ac:dyDescent="0.25">
      <c r="A2293" s="13"/>
      <c r="B2293" s="5">
        <f>DATE(YEAR(siječanj!B2293),MONTH(siječanj!B2293)+2,DAY(siječanj!B2293))</f>
        <v>42818</v>
      </c>
      <c r="C2293" s="9">
        <v>23.8541666666667</v>
      </c>
      <c r="D2293">
        <v>0.96855700478897377</v>
      </c>
      <c r="E2293" s="6">
        <v>156.45449611023935</v>
      </c>
      <c r="F2293" s="10">
        <v>87.2941088541521</v>
      </c>
      <c r="G2293" s="10">
        <v>99.97535216024346</v>
      </c>
      <c r="H2293" s="10">
        <v>223.97144726576175</v>
      </c>
      <c r="I2293" s="10">
        <v>151.53509813830158</v>
      </c>
    </row>
    <row r="2294" spans="1:9" x14ac:dyDescent="0.25">
      <c r="A2294" s="13"/>
      <c r="B2294" s="5">
        <f>DATE(YEAR(siječanj!B2294),MONTH(siječanj!B2294)+2,DAY(siječanj!B2294))</f>
        <v>42818</v>
      </c>
      <c r="C2294" s="9">
        <v>23.8645833333333</v>
      </c>
      <c r="D2294">
        <v>0.96855700478897377</v>
      </c>
      <c r="E2294" s="6">
        <v>155.63859136396695</v>
      </c>
      <c r="F2294" s="10">
        <v>84.066729444780748</v>
      </c>
      <c r="G2294" s="10">
        <v>95.92974360336207</v>
      </c>
      <c r="H2294" s="10">
        <v>224.92254621221096</v>
      </c>
      <c r="I2294" s="10">
        <v>150.74484788105886</v>
      </c>
    </row>
    <row r="2295" spans="1:9" x14ac:dyDescent="0.25">
      <c r="A2295" s="13"/>
      <c r="B2295" s="5">
        <f>DATE(YEAR(siječanj!B2295),MONTH(siječanj!B2295)+2,DAY(siječanj!B2295))</f>
        <v>42818</v>
      </c>
      <c r="C2295" s="9">
        <v>23.875</v>
      </c>
      <c r="D2295">
        <v>0.96855700478897377</v>
      </c>
      <c r="E2295" s="6">
        <v>152.58799716893958</v>
      </c>
      <c r="F2295" s="10">
        <v>81.411158223563874</v>
      </c>
      <c r="G2295" s="10">
        <v>88.80736310564879</v>
      </c>
      <c r="H2295" s="10">
        <v>226.32686969904478</v>
      </c>
      <c r="I2295" s="10">
        <v>147.79017350469653</v>
      </c>
    </row>
    <row r="2296" spans="1:9" x14ac:dyDescent="0.25">
      <c r="A2296" s="13"/>
      <c r="B2296" s="5">
        <f>DATE(YEAR(siječanj!B2296),MONTH(siječanj!B2296)+2,DAY(siječanj!B2296))</f>
        <v>42818</v>
      </c>
      <c r="C2296" s="9">
        <v>23.8854166666667</v>
      </c>
      <c r="D2296">
        <v>0.96855700478897377</v>
      </c>
      <c r="E2296" s="6">
        <v>157.79163991920046</v>
      </c>
      <c r="F2296" s="10">
        <v>77.276132964197174</v>
      </c>
      <c r="G2296" s="10">
        <v>73.463744401018914</v>
      </c>
      <c r="H2296" s="10">
        <v>232.37736055572245</v>
      </c>
      <c r="I2296" s="10">
        <v>152.83019814088107</v>
      </c>
    </row>
    <row r="2297" spans="1:9" x14ac:dyDescent="0.25">
      <c r="A2297" s="13"/>
      <c r="B2297" s="5">
        <f>DATE(YEAR(siječanj!B2297),MONTH(siječanj!B2297)+2,DAY(siječanj!B2297))</f>
        <v>42818</v>
      </c>
      <c r="C2297" s="9">
        <v>23.8958333333333</v>
      </c>
      <c r="D2297">
        <v>0.96855700478897377</v>
      </c>
      <c r="E2297" s="6">
        <v>159.99053790813178</v>
      </c>
      <c r="F2297" s="10">
        <v>73.26827728155078</v>
      </c>
      <c r="G2297" s="10">
        <v>63.488747750196445</v>
      </c>
      <c r="H2297" s="10">
        <v>236.43448154218331</v>
      </c>
      <c r="I2297" s="10">
        <v>154.95995619087688</v>
      </c>
    </row>
    <row r="2298" spans="1:9" x14ac:dyDescent="0.25">
      <c r="A2298" s="13"/>
      <c r="B2298" s="5">
        <f>DATE(YEAR(siječanj!B2298),MONTH(siječanj!B2298)+2,DAY(siječanj!B2298))</f>
        <v>42818</v>
      </c>
      <c r="C2298" s="9">
        <v>23.90625</v>
      </c>
      <c r="D2298">
        <v>0.96855700478897377</v>
      </c>
      <c r="E2298" s="6">
        <v>156.65025639906409</v>
      </c>
      <c r="F2298" s="10">
        <v>71.720166341222551</v>
      </c>
      <c r="G2298" s="10">
        <v>59.931166972775955</v>
      </c>
      <c r="H2298" s="10">
        <v>237.75627418689001</v>
      </c>
      <c r="I2298" s="10">
        <v>151.7247031373023</v>
      </c>
    </row>
    <row r="2299" spans="1:9" x14ac:dyDescent="0.25">
      <c r="A2299" s="13"/>
      <c r="B2299" s="5">
        <f>DATE(YEAR(siječanj!B2299),MONTH(siječanj!B2299)+2,DAY(siječanj!B2299))</f>
        <v>42818</v>
      </c>
      <c r="C2299" s="9">
        <v>23.9166666666667</v>
      </c>
      <c r="D2299">
        <v>0.96855700478897377</v>
      </c>
      <c r="E2299" s="6">
        <v>151.63743129800955</v>
      </c>
      <c r="F2299" s="10">
        <v>71.144502464807928</v>
      </c>
      <c r="G2299" s="10">
        <v>57.31350697918954</v>
      </c>
      <c r="H2299" s="10">
        <v>236.09090340611382</v>
      </c>
      <c r="I2299" s="10">
        <v>146.86949627189392</v>
      </c>
    </row>
    <row r="2300" spans="1:9" x14ac:dyDescent="0.25">
      <c r="A2300" s="13"/>
      <c r="B2300" s="5">
        <f>DATE(YEAR(siječanj!B2300),MONTH(siječanj!B2300)+2,DAY(siječanj!B2300))</f>
        <v>42818</v>
      </c>
      <c r="C2300" s="9">
        <v>23.9270833333333</v>
      </c>
      <c r="D2300">
        <v>0.96855700478897377</v>
      </c>
      <c r="E2300" s="6">
        <v>144.46421414964573</v>
      </c>
      <c r="F2300" s="10">
        <v>69.968858224791518</v>
      </c>
      <c r="G2300" s="10">
        <v>54.91391754900674</v>
      </c>
      <c r="H2300" s="10">
        <v>237.45911814931992</v>
      </c>
      <c r="I2300" s="10">
        <v>139.92182655597375</v>
      </c>
    </row>
    <row r="2301" spans="1:9" x14ac:dyDescent="0.25">
      <c r="A2301" s="13"/>
      <c r="B2301" s="5">
        <f>DATE(YEAR(siječanj!B2301),MONTH(siječanj!B2301)+2,DAY(siječanj!B2301))</f>
        <v>42818</v>
      </c>
      <c r="C2301" s="9">
        <v>23.9375</v>
      </c>
      <c r="D2301">
        <v>0.96855700478897377</v>
      </c>
      <c r="E2301" s="6">
        <v>134.4569192039832</v>
      </c>
      <c r="F2301" s="10">
        <v>66.811939313978002</v>
      </c>
      <c r="G2301" s="10">
        <v>53.035594282863883</v>
      </c>
      <c r="H2301" s="10">
        <v>236.79258858692441</v>
      </c>
      <c r="I2301" s="10">
        <v>130.22919093736303</v>
      </c>
    </row>
    <row r="2302" spans="1:9" x14ac:dyDescent="0.25">
      <c r="A2302" s="13"/>
      <c r="B2302" s="5">
        <f>DATE(YEAR(siječanj!B2302),MONTH(siječanj!B2302)+2,DAY(siječanj!B2302))</f>
        <v>42818</v>
      </c>
      <c r="C2302" s="9">
        <v>23.9479166666667</v>
      </c>
      <c r="D2302">
        <v>0.96855700478897377</v>
      </c>
      <c r="E2302" s="6">
        <v>122.29962664167891</v>
      </c>
      <c r="F2302" s="10">
        <v>64.825851044843731</v>
      </c>
      <c r="G2302" s="10">
        <v>52.098666035281525</v>
      </c>
      <c r="H2302" s="10">
        <v>235.05854978518838</v>
      </c>
      <c r="I2302" s="10">
        <v>118.45416006687431</v>
      </c>
    </row>
    <row r="2303" spans="1:9" x14ac:dyDescent="0.25">
      <c r="A2303" s="13"/>
      <c r="B2303" s="5">
        <f>DATE(YEAR(siječanj!B2303),MONTH(siječanj!B2303)+2,DAY(siječanj!B2303))</f>
        <v>42818</v>
      </c>
      <c r="C2303" s="9">
        <v>23.9583333333333</v>
      </c>
      <c r="D2303">
        <v>0.96855700478897377</v>
      </c>
      <c r="E2303" s="6">
        <v>110.80545766654883</v>
      </c>
      <c r="F2303" s="10">
        <v>62.734552986907147</v>
      </c>
      <c r="G2303" s="10">
        <v>51.126428263572414</v>
      </c>
      <c r="H2303" s="10">
        <v>234.89955889845851</v>
      </c>
      <c r="I2303" s="10">
        <v>107.32140219178397</v>
      </c>
    </row>
    <row r="2304" spans="1:9" x14ac:dyDescent="0.25">
      <c r="A2304" s="13"/>
      <c r="B2304" s="5">
        <f>DATE(YEAR(siječanj!B2304),MONTH(siječanj!B2304)+2,DAY(siječanj!B2304))</f>
        <v>42818</v>
      </c>
      <c r="C2304" s="9">
        <v>23.96875</v>
      </c>
      <c r="D2304">
        <v>0.96855700478897377</v>
      </c>
      <c r="E2304" s="6">
        <v>100.72290954394819</v>
      </c>
      <c r="F2304" s="10">
        <v>60.933517714298212</v>
      </c>
      <c r="G2304" s="10">
        <v>50.749933552095705</v>
      </c>
      <c r="H2304" s="10">
        <v>234.8378417906444</v>
      </c>
      <c r="I2304" s="10">
        <v>97.555879581517203</v>
      </c>
    </row>
    <row r="2305" spans="1:9" x14ac:dyDescent="0.25">
      <c r="A2305" s="13"/>
      <c r="B2305" s="5">
        <f>DATE(YEAR(siječanj!B2305),MONTH(siječanj!B2305)+2,DAY(siječanj!B2305))</f>
        <v>42818</v>
      </c>
      <c r="C2305" s="9">
        <v>23.9791666666667</v>
      </c>
      <c r="D2305">
        <v>0.96855700478897377</v>
      </c>
      <c r="E2305" s="6">
        <v>91.68728891487946</v>
      </c>
      <c r="F2305" s="10">
        <v>60.497704701147526</v>
      </c>
      <c r="G2305" s="10">
        <v>50.917259193544083</v>
      </c>
      <c r="H2305" s="10">
        <v>234.59774424888377</v>
      </c>
      <c r="I2305" s="10">
        <v>88.804365928616932</v>
      </c>
    </row>
    <row r="2306" spans="1:9" ht="15.75" thickBot="1" x14ac:dyDescent="0.3">
      <c r="A2306" s="13"/>
      <c r="B2306" s="5">
        <f>DATE(YEAR(siječanj!B2306),MONTH(siječanj!B2306)+2,DAY(siječanj!B2306))</f>
        <v>42818</v>
      </c>
      <c r="C2306" s="9">
        <v>23.9895833333333</v>
      </c>
      <c r="D2306">
        <v>0.96855700478897377</v>
      </c>
      <c r="E2306" s="6">
        <v>83.848309127384482</v>
      </c>
      <c r="F2306" s="10">
        <v>58.582321418080326</v>
      </c>
      <c r="G2306" s="10">
        <v>49.800746722277381</v>
      </c>
      <c r="H2306" s="10">
        <v>235.60116106836392</v>
      </c>
      <c r="I2306" s="10">
        <v>81.211867145039491</v>
      </c>
    </row>
    <row r="2307" spans="1:9" x14ac:dyDescent="0.25">
      <c r="A2307" s="14">
        <f t="shared" ref="A2307" si="22">A2211+1</f>
        <v>84</v>
      </c>
      <c r="B2307" s="5">
        <f>DATE(YEAR(siječanj!B2307),MONTH(siječanj!B2307)+2,DAY(siječanj!B2307))</f>
        <v>42819</v>
      </c>
      <c r="C2307" s="9">
        <v>24</v>
      </c>
      <c r="D2307">
        <v>0.96560690296829765</v>
      </c>
      <c r="E2307" s="6">
        <v>85.248106352248257</v>
      </c>
      <c r="F2307" s="10">
        <v>57.582203177713723</v>
      </c>
      <c r="G2307" s="10">
        <v>49.069410121868216</v>
      </c>
      <c r="H2307" s="10">
        <v>235.3261319376191</v>
      </c>
      <c r="I2307" s="10">
        <v>82.316159958706507</v>
      </c>
    </row>
    <row r="2308" spans="1:9" x14ac:dyDescent="0.25">
      <c r="A2308" s="15"/>
      <c r="B2308" s="5">
        <f>DATE(YEAR(siječanj!B2308),MONTH(siječanj!B2308)+2,DAY(siječanj!B2308))</f>
        <v>42819</v>
      </c>
      <c r="C2308" s="9">
        <v>24.0104166666667</v>
      </c>
      <c r="D2308">
        <v>0.96560690296829765</v>
      </c>
      <c r="E2308" s="6">
        <v>79.834308123398273</v>
      </c>
      <c r="F2308" s="10">
        <v>56.33499624135198</v>
      </c>
      <c r="G2308" s="10">
        <v>49.538437098863369</v>
      </c>
      <c r="H2308" s="10">
        <v>236.27674682047663</v>
      </c>
      <c r="I2308" s="10">
        <v>77.08855901765142</v>
      </c>
    </row>
    <row r="2309" spans="1:9" x14ac:dyDescent="0.25">
      <c r="A2309" s="15"/>
      <c r="B2309" s="5">
        <f>DATE(YEAR(siječanj!B2309),MONTH(siječanj!B2309)+2,DAY(siječanj!B2309))</f>
        <v>42819</v>
      </c>
      <c r="C2309" s="9">
        <v>24.0208333333333</v>
      </c>
      <c r="D2309">
        <v>0.96560690296829765</v>
      </c>
      <c r="E2309" s="6">
        <v>74.342677215528141</v>
      </c>
      <c r="F2309" s="10">
        <v>56.176035272449596</v>
      </c>
      <c r="G2309" s="10">
        <v>49.121380902047051</v>
      </c>
      <c r="H2309" s="10">
        <v>238.88755680417808</v>
      </c>
      <c r="I2309" s="10">
        <v>71.78580230445796</v>
      </c>
    </row>
    <row r="2310" spans="1:9" x14ac:dyDescent="0.25">
      <c r="A2310" s="15"/>
      <c r="B2310" s="5">
        <f>DATE(YEAR(siječanj!B2310),MONTH(siječanj!B2310)+2,DAY(siječanj!B2310))</f>
        <v>42819</v>
      </c>
      <c r="C2310" s="9">
        <v>24.03125</v>
      </c>
      <c r="D2310">
        <v>0.96560690296829765</v>
      </c>
      <c r="E2310" s="6">
        <v>68.882722871124514</v>
      </c>
      <c r="F2310" s="10">
        <v>56.028252593107965</v>
      </c>
      <c r="G2310" s="10">
        <v>48.68461482791016</v>
      </c>
      <c r="H2310" s="10">
        <v>236.52863191077472</v>
      </c>
      <c r="I2310" s="10">
        <v>66.513632699610071</v>
      </c>
    </row>
    <row r="2311" spans="1:9" x14ac:dyDescent="0.25">
      <c r="A2311" s="15"/>
      <c r="B2311" s="5">
        <f>DATE(YEAR(siječanj!B2311),MONTH(siječanj!B2311)+2,DAY(siječanj!B2311))</f>
        <v>42819</v>
      </c>
      <c r="C2311" s="9">
        <v>24.0416666666667</v>
      </c>
      <c r="D2311">
        <v>0.96560690296829765</v>
      </c>
      <c r="E2311" s="6">
        <v>65.924979833572479</v>
      </c>
      <c r="F2311" s="10">
        <v>54.633659768608062</v>
      </c>
      <c r="G2311" s="10">
        <v>46.83231100347404</v>
      </c>
      <c r="H2311" s="10">
        <v>235.58605308361874</v>
      </c>
      <c r="I2311" s="10">
        <v>63.657615605343402</v>
      </c>
    </row>
    <row r="2312" spans="1:9" x14ac:dyDescent="0.25">
      <c r="A2312" s="15"/>
      <c r="B2312" s="5">
        <f>DATE(YEAR(siječanj!B2312),MONTH(siječanj!B2312)+2,DAY(siječanj!B2312))</f>
        <v>42819</v>
      </c>
      <c r="C2312" s="9">
        <v>24.0520833333333</v>
      </c>
      <c r="D2312">
        <v>0.96560690296829765</v>
      </c>
      <c r="E2312" s="6">
        <v>64.019218088937336</v>
      </c>
      <c r="F2312" s="10">
        <v>54.889329575377509</v>
      </c>
      <c r="G2312" s="10">
        <v>47.313776835973343</v>
      </c>
      <c r="H2312" s="10">
        <v>235.21382818420648</v>
      </c>
      <c r="I2312" s="10">
        <v>61.817398909310796</v>
      </c>
    </row>
    <row r="2313" spans="1:9" x14ac:dyDescent="0.25">
      <c r="A2313" s="15"/>
      <c r="B2313" s="5">
        <f>DATE(YEAR(siječanj!B2313),MONTH(siječanj!B2313)+2,DAY(siječanj!B2313))</f>
        <v>42819</v>
      </c>
      <c r="C2313" s="9">
        <v>24.0625</v>
      </c>
      <c r="D2313">
        <v>0.96560690296829765</v>
      </c>
      <c r="E2313" s="6">
        <v>61.140278393366636</v>
      </c>
      <c r="F2313" s="10">
        <v>53.138795001393675</v>
      </c>
      <c r="G2313" s="10">
        <v>47.511748933011638</v>
      </c>
      <c r="H2313" s="10">
        <v>236.37923028379174</v>
      </c>
      <c r="I2313" s="10">
        <v>59.037474866038281</v>
      </c>
    </row>
    <row r="2314" spans="1:9" x14ac:dyDescent="0.25">
      <c r="A2314" s="15"/>
      <c r="B2314" s="5">
        <f>DATE(YEAR(siječanj!B2314),MONTH(siječanj!B2314)+2,DAY(siječanj!B2314))</f>
        <v>42819</v>
      </c>
      <c r="C2314" s="9">
        <v>24.0729166666667</v>
      </c>
      <c r="D2314">
        <v>0.96560690296829765</v>
      </c>
      <c r="E2314" s="6">
        <v>60.085093317178973</v>
      </c>
      <c r="F2314" s="10">
        <v>53.808049497934846</v>
      </c>
      <c r="G2314" s="10">
        <v>46.484892367117816</v>
      </c>
      <c r="H2314" s="10">
        <v>236.53846220218608</v>
      </c>
      <c r="I2314" s="10">
        <v>58.018580872562346</v>
      </c>
    </row>
    <row r="2315" spans="1:9" x14ac:dyDescent="0.25">
      <c r="A2315" s="15"/>
      <c r="B2315" s="5">
        <f>DATE(YEAR(siječanj!B2315),MONTH(siječanj!B2315)+2,DAY(siječanj!B2315))</f>
        <v>42819</v>
      </c>
      <c r="C2315" s="9">
        <v>24.0833333333333</v>
      </c>
      <c r="D2315">
        <v>0.96560690296829765</v>
      </c>
      <c r="E2315" s="6">
        <v>58.446262894380872</v>
      </c>
      <c r="F2315" s="10">
        <v>53.902886603559224</v>
      </c>
      <c r="G2315" s="10">
        <v>47.082638463663287</v>
      </c>
      <c r="H2315" s="10">
        <v>236.68694970908052</v>
      </c>
      <c r="I2315" s="10">
        <v>56.436114903514046</v>
      </c>
    </row>
    <row r="2316" spans="1:9" x14ac:dyDescent="0.25">
      <c r="A2316" s="15"/>
      <c r="B2316" s="5">
        <f>DATE(YEAR(siječanj!B2316),MONTH(siječanj!B2316)+2,DAY(siječanj!B2316))</f>
        <v>42819</v>
      </c>
      <c r="C2316" s="9">
        <v>24.09375</v>
      </c>
      <c r="D2316">
        <v>0.96560690296829765</v>
      </c>
      <c r="E2316" s="6">
        <v>57.182606608566445</v>
      </c>
      <c r="F2316" s="10">
        <v>53.649541432123307</v>
      </c>
      <c r="G2316" s="10">
        <v>45.665454217514721</v>
      </c>
      <c r="H2316" s="10">
        <v>236.73594214524678</v>
      </c>
      <c r="I2316" s="10">
        <v>55.215919670952353</v>
      </c>
    </row>
    <row r="2317" spans="1:9" x14ac:dyDescent="0.25">
      <c r="A2317" s="15"/>
      <c r="B2317" s="5">
        <f>DATE(YEAR(siječanj!B2317),MONTH(siječanj!B2317)+2,DAY(siječanj!B2317))</f>
        <v>42819</v>
      </c>
      <c r="C2317" s="9">
        <v>24.1041666666667</v>
      </c>
      <c r="D2317">
        <v>0.96560690296829765</v>
      </c>
      <c r="E2317" s="6">
        <v>55.417240641543806</v>
      </c>
      <c r="F2317" s="10">
        <v>54.26360988744473</v>
      </c>
      <c r="G2317" s="10">
        <v>46.426403706776256</v>
      </c>
      <c r="H2317" s="10">
        <v>236.08029601261407</v>
      </c>
      <c r="I2317" s="10">
        <v>53.511270106929992</v>
      </c>
    </row>
    <row r="2318" spans="1:9" x14ac:dyDescent="0.25">
      <c r="A2318" s="15"/>
      <c r="B2318" s="5">
        <f>DATE(YEAR(siječanj!B2318),MONTH(siječanj!B2318)+2,DAY(siječanj!B2318))</f>
        <v>42819</v>
      </c>
      <c r="C2318" s="9">
        <v>24.1145833333333</v>
      </c>
      <c r="D2318">
        <v>0.96560690296829765</v>
      </c>
      <c r="E2318" s="6">
        <v>55.421393252821645</v>
      </c>
      <c r="F2318" s="10">
        <v>54.400494836662432</v>
      </c>
      <c r="G2318" s="10">
        <v>45.354651084961354</v>
      </c>
      <c r="H2318" s="10">
        <v>235.74073440419824</v>
      </c>
      <c r="I2318" s="10">
        <v>53.515279897045218</v>
      </c>
    </row>
    <row r="2319" spans="1:9" x14ac:dyDescent="0.25">
      <c r="A2319" s="15"/>
      <c r="B2319" s="5">
        <f>DATE(YEAR(siječanj!B2319),MONTH(siječanj!B2319)+2,DAY(siječanj!B2319))</f>
        <v>42819</v>
      </c>
      <c r="C2319" s="9">
        <v>24.125</v>
      </c>
      <c r="D2319">
        <v>0.96560690296829765</v>
      </c>
      <c r="E2319" s="6">
        <v>54.17271276805203</v>
      </c>
      <c r="F2319" s="10">
        <v>53.731977810640849</v>
      </c>
      <c r="G2319" s="10">
        <v>45.508420176642886</v>
      </c>
      <c r="H2319" s="10">
        <v>235.3262139483929</v>
      </c>
      <c r="I2319" s="10">
        <v>52.309545401349872</v>
      </c>
    </row>
    <row r="2320" spans="1:9" x14ac:dyDescent="0.25">
      <c r="A2320" s="15"/>
      <c r="B2320" s="5">
        <f>DATE(YEAR(siječanj!B2320),MONTH(siječanj!B2320)+2,DAY(siječanj!B2320))</f>
        <v>42819</v>
      </c>
      <c r="C2320" s="9">
        <v>24.1354166666667</v>
      </c>
      <c r="D2320">
        <v>0.96560690296829765</v>
      </c>
      <c r="E2320" s="6">
        <v>55.456851233345652</v>
      </c>
      <c r="F2320" s="10">
        <v>53.715957866799229</v>
      </c>
      <c r="G2320" s="10">
        <v>44.935251335658755</v>
      </c>
      <c r="H2320" s="10">
        <v>235.89305141417685</v>
      </c>
      <c r="I2320" s="10">
        <v>53.549518367804517</v>
      </c>
    </row>
    <row r="2321" spans="1:9" x14ac:dyDescent="0.25">
      <c r="A2321" s="15"/>
      <c r="B2321" s="5">
        <f>DATE(YEAR(siječanj!B2321),MONTH(siječanj!B2321)+2,DAY(siječanj!B2321))</f>
        <v>42819</v>
      </c>
      <c r="C2321" s="9">
        <v>24.1458333333333</v>
      </c>
      <c r="D2321">
        <v>0.96560690296829765</v>
      </c>
      <c r="E2321" s="6">
        <v>55.914104947929253</v>
      </c>
      <c r="F2321" s="10">
        <v>54.039791592736684</v>
      </c>
      <c r="G2321" s="10">
        <v>45.9797105846718</v>
      </c>
      <c r="H2321" s="10">
        <v>236.21700897267908</v>
      </c>
      <c r="I2321" s="10">
        <v>53.991045711014337</v>
      </c>
    </row>
    <row r="2322" spans="1:9" x14ac:dyDescent="0.25">
      <c r="A2322" s="15"/>
      <c r="B2322" s="5">
        <f>DATE(YEAR(siječanj!B2322),MONTH(siječanj!B2322)+2,DAY(siječanj!B2322))</f>
        <v>42819</v>
      </c>
      <c r="C2322" s="9">
        <v>24.15625</v>
      </c>
      <c r="D2322">
        <v>0.96560690296829765</v>
      </c>
      <c r="E2322" s="6">
        <v>56.555076974130657</v>
      </c>
      <c r="F2322" s="10">
        <v>53.56781046018974</v>
      </c>
      <c r="G2322" s="10">
        <v>46.337829441012438</v>
      </c>
      <c r="H2322" s="10">
        <v>235.90126249287127</v>
      </c>
      <c r="I2322" s="10">
        <v>54.609972724123985</v>
      </c>
    </row>
    <row r="2323" spans="1:9" x14ac:dyDescent="0.25">
      <c r="A2323" s="15"/>
      <c r="B2323" s="5">
        <f>DATE(YEAR(siječanj!B2323),MONTH(siječanj!B2323)+2,DAY(siječanj!B2323))</f>
        <v>42819</v>
      </c>
      <c r="C2323" s="9">
        <v>24.1666666666667</v>
      </c>
      <c r="D2323">
        <v>0.96560690296829765</v>
      </c>
      <c r="E2323" s="6">
        <v>58.847287632067903</v>
      </c>
      <c r="F2323" s="10">
        <v>53.714334630057706</v>
      </c>
      <c r="G2323" s="10">
        <v>45.410607907403197</v>
      </c>
      <c r="H2323" s="10">
        <v>235.29351765306063</v>
      </c>
      <c r="I2323" s="10">
        <v>56.823347158485696</v>
      </c>
    </row>
    <row r="2324" spans="1:9" x14ac:dyDescent="0.25">
      <c r="A2324" s="15"/>
      <c r="B2324" s="5">
        <f>DATE(YEAR(siječanj!B2324),MONTH(siječanj!B2324)+2,DAY(siječanj!B2324))</f>
        <v>42819</v>
      </c>
      <c r="C2324" s="9">
        <v>24.1770833333333</v>
      </c>
      <c r="D2324">
        <v>0.96560690296829765</v>
      </c>
      <c r="E2324" s="6">
        <v>60.298465481511755</v>
      </c>
      <c r="F2324" s="10">
        <v>53.832390033073757</v>
      </c>
      <c r="G2324" s="10">
        <v>45.90826628545733</v>
      </c>
      <c r="H2324" s="10">
        <v>234.98776548621183</v>
      </c>
      <c r="I2324" s="10">
        <v>58.224614507343368</v>
      </c>
    </row>
    <row r="2325" spans="1:9" x14ac:dyDescent="0.25">
      <c r="A2325" s="15"/>
      <c r="B2325" s="5">
        <f>DATE(YEAR(siječanj!B2325),MONTH(siječanj!B2325)+2,DAY(siječanj!B2325))</f>
        <v>42819</v>
      </c>
      <c r="C2325" s="9">
        <v>24.1875</v>
      </c>
      <c r="D2325">
        <v>0.96560690296829765</v>
      </c>
      <c r="E2325" s="6">
        <v>62.119332924459016</v>
      </c>
      <c r="F2325" s="10">
        <v>52.624826145132715</v>
      </c>
      <c r="G2325" s="10">
        <v>44.863963273276696</v>
      </c>
      <c r="H2325" s="10">
        <v>230.36444911831802</v>
      </c>
      <c r="I2325" s="10">
        <v>59.982856679643476</v>
      </c>
    </row>
    <row r="2326" spans="1:9" x14ac:dyDescent="0.25">
      <c r="A2326" s="15"/>
      <c r="B2326" s="5">
        <f>DATE(YEAR(siječanj!B2326),MONTH(siječanj!B2326)+2,DAY(siječanj!B2326))</f>
        <v>42819</v>
      </c>
      <c r="C2326" s="9">
        <v>24.1979166666667</v>
      </c>
      <c r="D2326">
        <v>0.96560690296829765</v>
      </c>
      <c r="E2326" s="6">
        <v>64.366683669120107</v>
      </c>
      <c r="F2326" s="10">
        <v>54.529379833939196</v>
      </c>
      <c r="G2326" s="10">
        <v>44.224678209670849</v>
      </c>
      <c r="H2326" s="10">
        <v>207.01157423688792</v>
      </c>
      <c r="I2326" s="10">
        <v>62.15291407207917</v>
      </c>
    </row>
    <row r="2327" spans="1:9" x14ac:dyDescent="0.25">
      <c r="A2327" s="15"/>
      <c r="B2327" s="5">
        <f>DATE(YEAR(siječanj!B2327),MONTH(siječanj!B2327)+2,DAY(siječanj!B2327))</f>
        <v>42819</v>
      </c>
      <c r="C2327" s="9">
        <v>24.2083333333333</v>
      </c>
      <c r="D2327">
        <v>0.96560690296829765</v>
      </c>
      <c r="E2327" s="6">
        <v>66.603006769443667</v>
      </c>
      <c r="F2327" s="10">
        <v>55.229499876520997</v>
      </c>
      <c r="G2327" s="10">
        <v>47.402098719161721</v>
      </c>
      <c r="H2327" s="10">
        <v>191.06161288072715</v>
      </c>
      <c r="I2327" s="10">
        <v>64.312323095019067</v>
      </c>
    </row>
    <row r="2328" spans="1:9" x14ac:dyDescent="0.25">
      <c r="A2328" s="15"/>
      <c r="B2328" s="5">
        <f>DATE(YEAR(siječanj!B2328),MONTH(siječanj!B2328)+2,DAY(siječanj!B2328))</f>
        <v>42819</v>
      </c>
      <c r="C2328" s="9">
        <v>24.21875</v>
      </c>
      <c r="D2328">
        <v>0.96560690296829765</v>
      </c>
      <c r="E2328" s="6">
        <v>69.751918800464082</v>
      </c>
      <c r="F2328" s="10">
        <v>58.454073691524314</v>
      </c>
      <c r="G2328" s="10">
        <v>48.345064118191665</v>
      </c>
      <c r="H2328" s="10">
        <v>164.39890518453953</v>
      </c>
      <c r="I2328" s="10">
        <v>67.352934289012296</v>
      </c>
    </row>
    <row r="2329" spans="1:9" x14ac:dyDescent="0.25">
      <c r="A2329" s="15"/>
      <c r="B2329" s="5">
        <f>DATE(YEAR(siječanj!B2329),MONTH(siječanj!B2329)+2,DAY(siječanj!B2329))</f>
        <v>42819</v>
      </c>
      <c r="C2329" s="9">
        <v>24.2291666666667</v>
      </c>
      <c r="D2329">
        <v>0.96560690296829765</v>
      </c>
      <c r="E2329" s="6">
        <v>72.037239537872949</v>
      </c>
      <c r="F2329" s="10">
        <v>63.102262200769133</v>
      </c>
      <c r="G2329" s="10">
        <v>49.143518459379074</v>
      </c>
      <c r="H2329" s="10">
        <v>146.83885030941016</v>
      </c>
      <c r="I2329" s="10">
        <v>69.559655768550897</v>
      </c>
    </row>
    <row r="2330" spans="1:9" x14ac:dyDescent="0.25">
      <c r="A2330" s="15"/>
      <c r="B2330" s="5">
        <f>DATE(YEAR(siječanj!B2330),MONTH(siječanj!B2330)+2,DAY(siječanj!B2330))</f>
        <v>42819</v>
      </c>
      <c r="C2330" s="9">
        <v>24.2395833333333</v>
      </c>
      <c r="D2330">
        <v>0.96560690296829765</v>
      </c>
      <c r="E2330" s="6">
        <v>75.059956451453772</v>
      </c>
      <c r="F2330" s="10">
        <v>62.073450746001157</v>
      </c>
      <c r="G2330" s="10">
        <v>50.668690399237711</v>
      </c>
      <c r="H2330" s="10">
        <v>116.50140686094336</v>
      </c>
      <c r="I2330" s="10">
        <v>72.478412086023567</v>
      </c>
    </row>
    <row r="2331" spans="1:9" x14ac:dyDescent="0.25">
      <c r="A2331" s="15"/>
      <c r="B2331" s="5">
        <f>DATE(YEAR(siječanj!B2331),MONTH(siječanj!B2331)+2,DAY(siječanj!B2331))</f>
        <v>42819</v>
      </c>
      <c r="C2331" s="9">
        <v>24.25</v>
      </c>
      <c r="D2331">
        <v>0.96560690296829765</v>
      </c>
      <c r="E2331" s="6">
        <v>78.932442140178964</v>
      </c>
      <c r="F2331" s="10">
        <v>62.698677450923562</v>
      </c>
      <c r="G2331" s="10">
        <v>54.585207271814568</v>
      </c>
      <c r="H2331" s="10">
        <v>85.26541837006576</v>
      </c>
      <c r="I2331" s="10">
        <v>76.217710998702557</v>
      </c>
    </row>
    <row r="2332" spans="1:9" x14ac:dyDescent="0.25">
      <c r="A2332" s="15"/>
      <c r="B2332" s="5">
        <f>DATE(YEAR(siječanj!B2332),MONTH(siječanj!B2332)+2,DAY(siječanj!B2332))</f>
        <v>42819</v>
      </c>
      <c r="C2332" s="9">
        <v>24.2604166666667</v>
      </c>
      <c r="D2332">
        <v>0.96560690296829765</v>
      </c>
      <c r="E2332" s="6">
        <v>83.158759290715992</v>
      </c>
      <c r="F2332" s="10">
        <v>68.159305969279529</v>
      </c>
      <c r="G2332" s="10">
        <v>60.245170957357601</v>
      </c>
      <c r="H2332" s="10">
        <v>27.030403000544226</v>
      </c>
      <c r="I2332" s="10">
        <v>80.298672013394423</v>
      </c>
    </row>
    <row r="2333" spans="1:9" x14ac:dyDescent="0.25">
      <c r="A2333" s="15"/>
      <c r="B2333" s="5">
        <f>DATE(YEAR(siječanj!B2333),MONTH(siječanj!B2333)+2,DAY(siječanj!B2333))</f>
        <v>42819</v>
      </c>
      <c r="C2333" s="9">
        <v>24.2708333333333</v>
      </c>
      <c r="D2333">
        <v>0.96560690296829765</v>
      </c>
      <c r="E2333" s="6">
        <v>86.403467220526565</v>
      </c>
      <c r="F2333" s="10">
        <v>71.996613578283458</v>
      </c>
      <c r="G2333" s="10">
        <v>68.66132863397138</v>
      </c>
      <c r="H2333" s="10">
        <v>3.1691133283526876</v>
      </c>
      <c r="I2333" s="10">
        <v>83.431784388535476</v>
      </c>
    </row>
    <row r="2334" spans="1:9" x14ac:dyDescent="0.25">
      <c r="A2334" s="15"/>
      <c r="B2334" s="5">
        <f>DATE(YEAR(siječanj!B2334),MONTH(siječanj!B2334)+2,DAY(siječanj!B2334))</f>
        <v>42819</v>
      </c>
      <c r="C2334" s="9">
        <v>24.28125</v>
      </c>
      <c r="D2334">
        <v>0.96560690296829765</v>
      </c>
      <c r="E2334" s="6">
        <v>91.669083525618106</v>
      </c>
      <c r="F2334" s="10">
        <v>75.197179521480081</v>
      </c>
      <c r="G2334" s="10">
        <v>75.492387530312186</v>
      </c>
      <c r="H2334" s="10">
        <v>3.3235906221290796</v>
      </c>
      <c r="I2334" s="10">
        <v>88.516299841114289</v>
      </c>
    </row>
    <row r="2335" spans="1:9" x14ac:dyDescent="0.25">
      <c r="A2335" s="15"/>
      <c r="B2335" s="5">
        <f>DATE(YEAR(siječanj!B2335),MONTH(siječanj!B2335)+2,DAY(siječanj!B2335))</f>
        <v>42819</v>
      </c>
      <c r="C2335" s="9">
        <v>24.2916666666667</v>
      </c>
      <c r="D2335">
        <v>0.96560690296829765</v>
      </c>
      <c r="E2335" s="6">
        <v>95.739232121671819</v>
      </c>
      <c r="F2335" s="10">
        <v>79.112999684878204</v>
      </c>
      <c r="G2335" s="10">
        <v>79.705946675971632</v>
      </c>
      <c r="H2335" s="10">
        <v>3.6679128559511449</v>
      </c>
      <c r="I2335" s="10">
        <v>92.446463421570485</v>
      </c>
    </row>
    <row r="2336" spans="1:9" x14ac:dyDescent="0.25">
      <c r="A2336" s="15"/>
      <c r="B2336" s="5">
        <f>DATE(YEAR(siječanj!B2336),MONTH(siječanj!B2336)+2,DAY(siječanj!B2336))</f>
        <v>42819</v>
      </c>
      <c r="C2336" s="9">
        <v>24.3020833333333</v>
      </c>
      <c r="D2336">
        <v>0.96560690296829765</v>
      </c>
      <c r="E2336" s="6">
        <v>99.815153085601239</v>
      </c>
      <c r="F2336" s="10">
        <v>89.231696412646542</v>
      </c>
      <c r="G2336" s="10">
        <v>100.15857389787233</v>
      </c>
      <c r="H2336" s="10">
        <v>1.9265050861492976</v>
      </c>
      <c r="I2336" s="10">
        <v>96.382200840293933</v>
      </c>
    </row>
    <row r="2337" spans="1:9" x14ac:dyDescent="0.25">
      <c r="A2337" s="15"/>
      <c r="B2337" s="5">
        <f>DATE(YEAR(siječanj!B2337),MONTH(siječanj!B2337)+2,DAY(siječanj!B2337))</f>
        <v>42819</v>
      </c>
      <c r="C2337" s="9">
        <v>24.3125</v>
      </c>
      <c r="D2337">
        <v>0.96560690296829765</v>
      </c>
      <c r="E2337" s="6">
        <v>102.5836704406032</v>
      </c>
      <c r="F2337" s="10">
        <v>95.250538010447769</v>
      </c>
      <c r="G2337" s="10">
        <v>104.8915403898732</v>
      </c>
      <c r="H2337" s="10">
        <v>0.97153063057205713</v>
      </c>
      <c r="I2337" s="10">
        <v>99.055500309271352</v>
      </c>
    </row>
    <row r="2338" spans="1:9" x14ac:dyDescent="0.25">
      <c r="A2338" s="15"/>
      <c r="B2338" s="5">
        <f>DATE(YEAR(siječanj!B2338),MONTH(siječanj!B2338)+2,DAY(siječanj!B2338))</f>
        <v>42819</v>
      </c>
      <c r="C2338" s="9">
        <v>24.3229166666667</v>
      </c>
      <c r="D2338">
        <v>0.96560690296829765</v>
      </c>
      <c r="E2338" s="6">
        <v>107.14610495015884</v>
      </c>
      <c r="F2338" s="10">
        <v>99.391126362647128</v>
      </c>
      <c r="G2338" s="10">
        <v>108.35471405978622</v>
      </c>
      <c r="H2338" s="10">
        <v>1.4825877684602617</v>
      </c>
      <c r="I2338" s="10">
        <v>103.46101856603907</v>
      </c>
    </row>
    <row r="2339" spans="1:9" x14ac:dyDescent="0.25">
      <c r="A2339" s="15"/>
      <c r="B2339" s="5">
        <f>DATE(YEAR(siječanj!B2339),MONTH(siječanj!B2339)+2,DAY(siječanj!B2339))</f>
        <v>42819</v>
      </c>
      <c r="C2339" s="9">
        <v>24.3333333333333</v>
      </c>
      <c r="D2339">
        <v>0.96560690296829765</v>
      </c>
      <c r="E2339" s="6">
        <v>111.31615838637228</v>
      </c>
      <c r="F2339" s="10">
        <v>103.9821088027272</v>
      </c>
      <c r="G2339" s="10">
        <v>124.31809223004217</v>
      </c>
      <c r="H2339" s="10">
        <v>1.6394953815091799</v>
      </c>
      <c r="I2339" s="10">
        <v>107.48765094979343</v>
      </c>
    </row>
    <row r="2340" spans="1:9" x14ac:dyDescent="0.25">
      <c r="A2340" s="15"/>
      <c r="B2340" s="5">
        <f>DATE(YEAR(siječanj!B2340),MONTH(siječanj!B2340)+2,DAY(siječanj!B2340))</f>
        <v>42819</v>
      </c>
      <c r="C2340" s="9">
        <v>24.34375</v>
      </c>
      <c r="D2340">
        <v>0.96560690296829765</v>
      </c>
      <c r="E2340" s="6">
        <v>112.08001554946556</v>
      </c>
      <c r="F2340" s="10">
        <v>119.76943279931562</v>
      </c>
      <c r="G2340" s="10">
        <v>140.08708373826022</v>
      </c>
      <c r="H2340" s="10">
        <v>0.88527929968206176</v>
      </c>
      <c r="I2340" s="10">
        <v>108.22523669935808</v>
      </c>
    </row>
    <row r="2341" spans="1:9" x14ac:dyDescent="0.25">
      <c r="A2341" s="15"/>
      <c r="B2341" s="5">
        <f>DATE(YEAR(siječanj!B2341),MONTH(siječanj!B2341)+2,DAY(siječanj!B2341))</f>
        <v>42819</v>
      </c>
      <c r="C2341" s="9">
        <v>24.3541666666667</v>
      </c>
      <c r="D2341">
        <v>0.96560690296829765</v>
      </c>
      <c r="E2341" s="6">
        <v>112.63555236261519</v>
      </c>
      <c r="F2341" s="10">
        <v>125.11447483769943</v>
      </c>
      <c r="G2341" s="10">
        <v>151.49913074938422</v>
      </c>
      <c r="H2341" s="10">
        <v>0.80418164583376561</v>
      </c>
      <c r="I2341" s="10">
        <v>108.76166688098837</v>
      </c>
    </row>
    <row r="2342" spans="1:9" x14ac:dyDescent="0.25">
      <c r="A2342" s="15"/>
      <c r="B2342" s="5">
        <f>DATE(YEAR(siječanj!B2342),MONTH(siječanj!B2342)+2,DAY(siječanj!B2342))</f>
        <v>42819</v>
      </c>
      <c r="C2342" s="9">
        <v>24.3645833333333</v>
      </c>
      <c r="D2342">
        <v>0.96560690296829765</v>
      </c>
      <c r="E2342" s="6">
        <v>115.1798872659903</v>
      </c>
      <c r="F2342" s="10">
        <v>124.07855721319636</v>
      </c>
      <c r="G2342" s="10">
        <v>154.10746059982438</v>
      </c>
      <c r="H2342" s="10">
        <v>0.7839029818132931</v>
      </c>
      <c r="I2342" s="10">
        <v>111.21849422715056</v>
      </c>
    </row>
    <row r="2343" spans="1:9" x14ac:dyDescent="0.25">
      <c r="A2343" s="15"/>
      <c r="B2343" s="5">
        <f>DATE(YEAR(siječanj!B2343),MONTH(siječanj!B2343)+2,DAY(siječanj!B2343))</f>
        <v>42819</v>
      </c>
      <c r="C2343" s="9">
        <v>24.375</v>
      </c>
      <c r="D2343">
        <v>0.96560690296829765</v>
      </c>
      <c r="E2343" s="6">
        <v>118.15140418961164</v>
      </c>
      <c r="F2343" s="10">
        <v>127.27251397766022</v>
      </c>
      <c r="G2343" s="10">
        <v>151.55578863453567</v>
      </c>
      <c r="H2343" s="10">
        <v>0.93346963047523823</v>
      </c>
      <c r="I2343" s="10">
        <v>114.08781148088644</v>
      </c>
    </row>
    <row r="2344" spans="1:9" x14ac:dyDescent="0.25">
      <c r="A2344" s="15"/>
      <c r="B2344" s="5">
        <f>DATE(YEAR(siječanj!B2344),MONTH(siječanj!B2344)+2,DAY(siječanj!B2344))</f>
        <v>42819</v>
      </c>
      <c r="C2344" s="9">
        <v>24.3854166666667</v>
      </c>
      <c r="D2344">
        <v>0.96560690296829765</v>
      </c>
      <c r="E2344" s="6">
        <v>119.38918903226649</v>
      </c>
      <c r="F2344" s="10">
        <v>134.34704061628352</v>
      </c>
      <c r="G2344" s="10">
        <v>156.16331297439439</v>
      </c>
      <c r="H2344" s="10">
        <v>1.0570058595050646</v>
      </c>
      <c r="I2344" s="10">
        <v>115.28302506934349</v>
      </c>
    </row>
    <row r="2345" spans="1:9" x14ac:dyDescent="0.25">
      <c r="A2345" s="15"/>
      <c r="B2345" s="5">
        <f>DATE(YEAR(siječanj!B2345),MONTH(siječanj!B2345)+2,DAY(siječanj!B2345))</f>
        <v>42819</v>
      </c>
      <c r="C2345" s="9">
        <v>24.3958333333333</v>
      </c>
      <c r="D2345">
        <v>0.96560690296829765</v>
      </c>
      <c r="E2345" s="6">
        <v>121.48388863505627</v>
      </c>
      <c r="F2345" s="10">
        <v>134.58008931646245</v>
      </c>
      <c r="G2345" s="10">
        <v>155.96899441559111</v>
      </c>
      <c r="H2345" s="10">
        <v>1.2461547081047804</v>
      </c>
      <c r="I2345" s="10">
        <v>117.30568146544226</v>
      </c>
    </row>
    <row r="2346" spans="1:9" x14ac:dyDescent="0.25">
      <c r="A2346" s="15"/>
      <c r="B2346" s="5">
        <f>DATE(YEAR(siječanj!B2346),MONTH(siječanj!B2346)+2,DAY(siječanj!B2346))</f>
        <v>42819</v>
      </c>
      <c r="C2346" s="9">
        <v>24.40625</v>
      </c>
      <c r="D2346">
        <v>0.96560690296829765</v>
      </c>
      <c r="E2346" s="6">
        <v>125.52572126558489</v>
      </c>
      <c r="F2346" s="10">
        <v>133.57091301427897</v>
      </c>
      <c r="G2346" s="10">
        <v>153.33753750788031</v>
      </c>
      <c r="H2346" s="10">
        <v>1.4677958252336494</v>
      </c>
      <c r="I2346" s="10">
        <v>121.2085029541232</v>
      </c>
    </row>
    <row r="2347" spans="1:9" x14ac:dyDescent="0.25">
      <c r="A2347" s="15"/>
      <c r="B2347" s="5">
        <f>DATE(YEAR(siječanj!B2347),MONTH(siječanj!B2347)+2,DAY(siječanj!B2347))</f>
        <v>42819</v>
      </c>
      <c r="C2347" s="9">
        <v>24.4166666666667</v>
      </c>
      <c r="D2347">
        <v>0.96560690296829765</v>
      </c>
      <c r="E2347" s="6">
        <v>127.6499218764107</v>
      </c>
      <c r="F2347" s="10">
        <v>136.73084192705022</v>
      </c>
      <c r="G2347" s="10">
        <v>150.71982543534975</v>
      </c>
      <c r="H2347" s="10">
        <v>1.5911580314019862</v>
      </c>
      <c r="I2347" s="10">
        <v>123.25964572722609</v>
      </c>
    </row>
    <row r="2348" spans="1:9" x14ac:dyDescent="0.25">
      <c r="A2348" s="15"/>
      <c r="B2348" s="5">
        <f>DATE(YEAR(siječanj!B2348),MONTH(siječanj!B2348)+2,DAY(siječanj!B2348))</f>
        <v>42819</v>
      </c>
      <c r="C2348" s="9">
        <v>24.4270833333333</v>
      </c>
      <c r="D2348">
        <v>0.96560690296829765</v>
      </c>
      <c r="E2348" s="6">
        <v>129.65862748982238</v>
      </c>
      <c r="F2348" s="10">
        <v>136.74447711567899</v>
      </c>
      <c r="G2348" s="10">
        <v>148.59799304462732</v>
      </c>
      <c r="H2348" s="10">
        <v>2.0316989055255701</v>
      </c>
      <c r="I2348" s="10">
        <v>125.19926573356757</v>
      </c>
    </row>
    <row r="2349" spans="1:9" x14ac:dyDescent="0.25">
      <c r="A2349" s="15"/>
      <c r="B2349" s="5">
        <f>DATE(YEAR(siječanj!B2349),MONTH(siječanj!B2349)+2,DAY(siječanj!B2349))</f>
        <v>42819</v>
      </c>
      <c r="C2349" s="9">
        <v>24.4375</v>
      </c>
      <c r="D2349">
        <v>0.96560690296829765</v>
      </c>
      <c r="E2349" s="6">
        <v>129.91617772136351</v>
      </c>
      <c r="F2349" s="10">
        <v>130.86033611148031</v>
      </c>
      <c r="G2349" s="10">
        <v>151.54185952001458</v>
      </c>
      <c r="H2349" s="10">
        <v>1.9694667300466846</v>
      </c>
      <c r="I2349" s="10">
        <v>125.44795801500476</v>
      </c>
    </row>
    <row r="2350" spans="1:9" x14ac:dyDescent="0.25">
      <c r="A2350" s="15"/>
      <c r="B2350" s="5">
        <f>DATE(YEAR(siječanj!B2350),MONTH(siječanj!B2350)+2,DAY(siječanj!B2350))</f>
        <v>42819</v>
      </c>
      <c r="C2350" s="9">
        <v>24.4479166666667</v>
      </c>
      <c r="D2350">
        <v>0.96560690296829765</v>
      </c>
      <c r="E2350" s="6">
        <v>130.12679868147492</v>
      </c>
      <c r="F2350" s="10">
        <v>134.81703779281304</v>
      </c>
      <c r="G2350" s="10">
        <v>150.71381632641052</v>
      </c>
      <c r="H2350" s="10">
        <v>2.1655284867993649</v>
      </c>
      <c r="I2350" s="10">
        <v>125.65133506799815</v>
      </c>
    </row>
    <row r="2351" spans="1:9" x14ac:dyDescent="0.25">
      <c r="A2351" s="15"/>
      <c r="B2351" s="5">
        <f>DATE(YEAR(siječanj!B2351),MONTH(siječanj!B2351)+2,DAY(siječanj!B2351))</f>
        <v>42819</v>
      </c>
      <c r="C2351" s="9">
        <v>24.4583333333333</v>
      </c>
      <c r="D2351">
        <v>0.96560690296829765</v>
      </c>
      <c r="E2351" s="6">
        <v>130.83460154730471</v>
      </c>
      <c r="F2351" s="10">
        <v>132.64115507267138</v>
      </c>
      <c r="G2351" s="10">
        <v>142.27366628083885</v>
      </c>
      <c r="H2351" s="10">
        <v>1.8778336921585552</v>
      </c>
      <c r="I2351" s="10">
        <v>126.33479440118414</v>
      </c>
    </row>
    <row r="2352" spans="1:9" x14ac:dyDescent="0.25">
      <c r="A2352" s="15"/>
      <c r="B2352" s="5">
        <f>DATE(YEAR(siječanj!B2352),MONTH(siječanj!B2352)+2,DAY(siječanj!B2352))</f>
        <v>42819</v>
      </c>
      <c r="C2352" s="9">
        <v>24.46875</v>
      </c>
      <c r="D2352">
        <v>0.96560690296829765</v>
      </c>
      <c r="E2352" s="6">
        <v>130.92787451639401</v>
      </c>
      <c r="F2352" s="10">
        <v>128.68241332343385</v>
      </c>
      <c r="G2352" s="10">
        <v>144.20630788571947</v>
      </c>
      <c r="H2352" s="10">
        <v>2.4587270044676277</v>
      </c>
      <c r="I2352" s="10">
        <v>126.42485942399712</v>
      </c>
    </row>
    <row r="2353" spans="1:9" x14ac:dyDescent="0.25">
      <c r="A2353" s="15"/>
      <c r="B2353" s="5">
        <f>DATE(YEAR(siječanj!B2353),MONTH(siječanj!B2353)+2,DAY(siječanj!B2353))</f>
        <v>42819</v>
      </c>
      <c r="C2353" s="9">
        <v>24.4791666666667</v>
      </c>
      <c r="D2353">
        <v>0.96560690296829765</v>
      </c>
      <c r="E2353" s="6">
        <v>133.98741905762202</v>
      </c>
      <c r="F2353" s="10">
        <v>126.92405114116315</v>
      </c>
      <c r="G2353" s="10">
        <v>138.43257974973946</v>
      </c>
      <c r="H2353" s="10">
        <v>2.2569354949938347</v>
      </c>
      <c r="I2353" s="10">
        <v>129.37917675294585</v>
      </c>
    </row>
    <row r="2354" spans="1:9" x14ac:dyDescent="0.25">
      <c r="A2354" s="15"/>
      <c r="B2354" s="5">
        <f>DATE(YEAR(siječanj!B2354),MONTH(siječanj!B2354)+2,DAY(siječanj!B2354))</f>
        <v>42819</v>
      </c>
      <c r="C2354" s="9">
        <v>24.4895833333333</v>
      </c>
      <c r="D2354">
        <v>0.96560690296829765</v>
      </c>
      <c r="E2354" s="6">
        <v>132.158810130935</v>
      </c>
      <c r="F2354" s="10">
        <v>123.36159558842229</v>
      </c>
      <c r="G2354" s="10">
        <v>144.11461689545251</v>
      </c>
      <c r="H2354" s="10">
        <v>2.7308607548445529</v>
      </c>
      <c r="I2354" s="10">
        <v>127.61345935050743</v>
      </c>
    </row>
    <row r="2355" spans="1:9" x14ac:dyDescent="0.25">
      <c r="A2355" s="15"/>
      <c r="B2355" s="5">
        <f>DATE(YEAR(siječanj!B2355),MONTH(siječanj!B2355)+2,DAY(siječanj!B2355))</f>
        <v>42819</v>
      </c>
      <c r="C2355" s="9">
        <v>24.5</v>
      </c>
      <c r="D2355">
        <v>0.96560690296829765</v>
      </c>
      <c r="E2355" s="6">
        <v>129.86693692228897</v>
      </c>
      <c r="F2355" s="10">
        <v>120.78816014632638</v>
      </c>
      <c r="G2355" s="10">
        <v>128.00400754404086</v>
      </c>
      <c r="H2355" s="10">
        <v>2.4239954417610319</v>
      </c>
      <c r="I2355" s="10">
        <v>125.40041075951071</v>
      </c>
    </row>
    <row r="2356" spans="1:9" x14ac:dyDescent="0.25">
      <c r="A2356" s="15"/>
      <c r="B2356" s="5">
        <f>DATE(YEAR(siječanj!B2356),MONTH(siječanj!B2356)+2,DAY(siječanj!B2356))</f>
        <v>42819</v>
      </c>
      <c r="C2356" s="9">
        <v>24.5104166666667</v>
      </c>
      <c r="D2356">
        <v>0.96560690296829765</v>
      </c>
      <c r="E2356" s="6">
        <v>127.78998814471528</v>
      </c>
      <c r="F2356" s="10">
        <v>117.18173692184607</v>
      </c>
      <c r="G2356" s="10">
        <v>126.92695088206897</v>
      </c>
      <c r="H2356" s="10">
        <v>2.9394981636683228</v>
      </c>
      <c r="I2356" s="10">
        <v>123.39489468277399</v>
      </c>
    </row>
    <row r="2357" spans="1:9" x14ac:dyDescent="0.25">
      <c r="A2357" s="15"/>
      <c r="B2357" s="5">
        <f>DATE(YEAR(siječanj!B2357),MONTH(siječanj!B2357)+2,DAY(siječanj!B2357))</f>
        <v>42819</v>
      </c>
      <c r="C2357" s="9">
        <v>24.5208333333333</v>
      </c>
      <c r="D2357">
        <v>0.96560690296829765</v>
      </c>
      <c r="E2357" s="6">
        <v>128.80498102532272</v>
      </c>
      <c r="F2357" s="10">
        <v>116.87219168722595</v>
      </c>
      <c r="G2357" s="10">
        <v>135.0810673421347</v>
      </c>
      <c r="H2357" s="10">
        <v>3.2951918913704819</v>
      </c>
      <c r="I2357" s="10">
        <v>124.37497881475223</v>
      </c>
    </row>
    <row r="2358" spans="1:9" x14ac:dyDescent="0.25">
      <c r="A2358" s="15"/>
      <c r="B2358" s="5">
        <f>DATE(YEAR(siječanj!B2358),MONTH(siječanj!B2358)+2,DAY(siječanj!B2358))</f>
        <v>42819</v>
      </c>
      <c r="C2358" s="9">
        <v>24.53125</v>
      </c>
      <c r="D2358">
        <v>0.96560690296829765</v>
      </c>
      <c r="E2358" s="6">
        <v>129.74541547753276</v>
      </c>
      <c r="F2358" s="10">
        <v>113.56390294427165</v>
      </c>
      <c r="G2358" s="10">
        <v>131.18924790729798</v>
      </c>
      <c r="H2358" s="10">
        <v>3.3730991260914696</v>
      </c>
      <c r="I2358" s="10">
        <v>125.28306881359545</v>
      </c>
    </row>
    <row r="2359" spans="1:9" x14ac:dyDescent="0.25">
      <c r="A2359" s="15"/>
      <c r="B2359" s="5">
        <f>DATE(YEAR(siječanj!B2359),MONTH(siječanj!B2359)+2,DAY(siječanj!B2359))</f>
        <v>42819</v>
      </c>
      <c r="C2359" s="9">
        <v>24.5416666666667</v>
      </c>
      <c r="D2359">
        <v>0.96560690296829765</v>
      </c>
      <c r="E2359" s="6">
        <v>128.17942249174681</v>
      </c>
      <c r="F2359" s="10">
        <v>109.30489846978033</v>
      </c>
      <c r="G2359" s="10">
        <v>133.01542813213905</v>
      </c>
      <c r="H2359" s="10">
        <v>3.7082791588970063</v>
      </c>
      <c r="I2359" s="10">
        <v>123.7709351765206</v>
      </c>
    </row>
    <row r="2360" spans="1:9" x14ac:dyDescent="0.25">
      <c r="A2360" s="15"/>
      <c r="B2360" s="5">
        <f>DATE(YEAR(siječanj!B2360),MONTH(siječanj!B2360)+2,DAY(siječanj!B2360))</f>
        <v>42819</v>
      </c>
      <c r="C2360" s="9">
        <v>24.5520833333333</v>
      </c>
      <c r="D2360">
        <v>0.96560690296829765</v>
      </c>
      <c r="E2360" s="6">
        <v>127.77910242757967</v>
      </c>
      <c r="F2360" s="10">
        <v>107.35182002238227</v>
      </c>
      <c r="G2360" s="10">
        <v>128.09043455487708</v>
      </c>
      <c r="H2360" s="10">
        <v>6.0076762320942931</v>
      </c>
      <c r="I2360" s="10">
        <v>123.38438335916409</v>
      </c>
    </row>
    <row r="2361" spans="1:9" x14ac:dyDescent="0.25">
      <c r="A2361" s="15"/>
      <c r="B2361" s="5">
        <f>DATE(YEAR(siječanj!B2361),MONTH(siječanj!B2361)+2,DAY(siječanj!B2361))</f>
        <v>42819</v>
      </c>
      <c r="C2361" s="9">
        <v>24.5625</v>
      </c>
      <c r="D2361">
        <v>0.96560690296829765</v>
      </c>
      <c r="E2361" s="6">
        <v>129.45450540606072</v>
      </c>
      <c r="F2361" s="10">
        <v>106.51170082083422</v>
      </c>
      <c r="G2361" s="10">
        <v>126.88418205071235</v>
      </c>
      <c r="H2361" s="10">
        <v>5.0247961105326766</v>
      </c>
      <c r="I2361" s="10">
        <v>125.00216404043904</v>
      </c>
    </row>
    <row r="2362" spans="1:9" x14ac:dyDescent="0.25">
      <c r="A2362" s="15"/>
      <c r="B2362" s="5">
        <f>DATE(YEAR(siječanj!B2362),MONTH(siječanj!B2362)+2,DAY(siječanj!B2362))</f>
        <v>42819</v>
      </c>
      <c r="C2362" s="9">
        <v>24.5729166666667</v>
      </c>
      <c r="D2362">
        <v>0.96560690296829765</v>
      </c>
      <c r="E2362" s="6">
        <v>127.93910400901213</v>
      </c>
      <c r="F2362" s="10">
        <v>104.82371897728227</v>
      </c>
      <c r="G2362" s="10">
        <v>117.69141114086884</v>
      </c>
      <c r="H2362" s="10">
        <v>4.3320211002566369</v>
      </c>
      <c r="I2362" s="10">
        <v>123.53888199068112</v>
      </c>
    </row>
    <row r="2363" spans="1:9" x14ac:dyDescent="0.25">
      <c r="A2363" s="15"/>
      <c r="B2363" s="5">
        <f>DATE(YEAR(siječanj!B2363),MONTH(siječanj!B2363)+2,DAY(siječanj!B2363))</f>
        <v>42819</v>
      </c>
      <c r="C2363" s="9">
        <v>24.5833333333333</v>
      </c>
      <c r="D2363">
        <v>0.96560690296829765</v>
      </c>
      <c r="E2363" s="6">
        <v>126.1189700220243</v>
      </c>
      <c r="F2363" s="10">
        <v>101.75734461271001</v>
      </c>
      <c r="G2363" s="10">
        <v>117.27604951277338</v>
      </c>
      <c r="H2363" s="10">
        <v>5.3165574393965684</v>
      </c>
      <c r="I2363" s="10">
        <v>121.78134804851845</v>
      </c>
    </row>
    <row r="2364" spans="1:9" x14ac:dyDescent="0.25">
      <c r="A2364" s="15"/>
      <c r="B2364" s="5">
        <f>DATE(YEAR(siječanj!B2364),MONTH(siječanj!B2364)+2,DAY(siječanj!B2364))</f>
        <v>42819</v>
      </c>
      <c r="C2364" s="9">
        <v>24.59375</v>
      </c>
      <c r="D2364">
        <v>0.96560690296829765</v>
      </c>
      <c r="E2364" s="6">
        <v>125.91396660011378</v>
      </c>
      <c r="F2364" s="10">
        <v>99.91303104297775</v>
      </c>
      <c r="G2364" s="10">
        <v>110.6156533163785</v>
      </c>
      <c r="H2364" s="10">
        <v>5.5060803371353479</v>
      </c>
      <c r="I2364" s="10">
        <v>121.58339532918954</v>
      </c>
    </row>
    <row r="2365" spans="1:9" x14ac:dyDescent="0.25">
      <c r="A2365" s="15"/>
      <c r="B2365" s="5">
        <f>DATE(YEAR(siječanj!B2365),MONTH(siječanj!B2365)+2,DAY(siječanj!B2365))</f>
        <v>42819</v>
      </c>
      <c r="C2365" s="9">
        <v>24.6041666666667</v>
      </c>
      <c r="D2365">
        <v>0.96560690296829765</v>
      </c>
      <c r="E2365" s="6">
        <v>124.88856837136179</v>
      </c>
      <c r="F2365" s="10">
        <v>97.420989901491254</v>
      </c>
      <c r="G2365" s="10">
        <v>108.70296195317604</v>
      </c>
      <c r="H2365" s="10">
        <v>6.7224681347429245</v>
      </c>
      <c r="I2365" s="10">
        <v>120.59326372121515</v>
      </c>
    </row>
    <row r="2366" spans="1:9" x14ac:dyDescent="0.25">
      <c r="A2366" s="15"/>
      <c r="B2366" s="5">
        <f>DATE(YEAR(siječanj!B2366),MONTH(siječanj!B2366)+2,DAY(siječanj!B2366))</f>
        <v>42819</v>
      </c>
      <c r="C2366" s="9">
        <v>24.6145833333333</v>
      </c>
      <c r="D2366">
        <v>0.96560690296829765</v>
      </c>
      <c r="E2366" s="6">
        <v>123.83273023154582</v>
      </c>
      <c r="F2366" s="10">
        <v>96.75490973457795</v>
      </c>
      <c r="G2366" s="10">
        <v>107.91056879987198</v>
      </c>
      <c r="H2366" s="10">
        <v>5.9369239373221347</v>
      </c>
      <c r="I2366" s="10">
        <v>119.57373912499165</v>
      </c>
    </row>
    <row r="2367" spans="1:9" x14ac:dyDescent="0.25">
      <c r="A2367" s="15"/>
      <c r="B2367" s="5">
        <f>DATE(YEAR(siječanj!B2367),MONTH(siječanj!B2367)+2,DAY(siječanj!B2367))</f>
        <v>42819</v>
      </c>
      <c r="C2367" s="9">
        <v>24.625</v>
      </c>
      <c r="D2367">
        <v>0.96560690296829765</v>
      </c>
      <c r="E2367" s="6">
        <v>122.00322309424539</v>
      </c>
      <c r="F2367" s="10">
        <v>96.37383787554009</v>
      </c>
      <c r="G2367" s="10">
        <v>112.18367821511889</v>
      </c>
      <c r="H2367" s="10">
        <v>4.184091666676637</v>
      </c>
      <c r="I2367" s="10">
        <v>117.80715440418457</v>
      </c>
    </row>
    <row r="2368" spans="1:9" x14ac:dyDescent="0.25">
      <c r="A2368" s="15"/>
      <c r="B2368" s="5">
        <f>DATE(YEAR(siječanj!B2368),MONTH(siječanj!B2368)+2,DAY(siječanj!B2368))</f>
        <v>42819</v>
      </c>
      <c r="C2368" s="9">
        <v>24.6354166666667</v>
      </c>
      <c r="D2368">
        <v>0.96560690296829765</v>
      </c>
      <c r="E2368" s="6">
        <v>120.94181207863468</v>
      </c>
      <c r="F2368" s="10">
        <v>96.458971632642914</v>
      </c>
      <c r="G2368" s="10">
        <v>108.88906005095048</v>
      </c>
      <c r="H2368" s="10">
        <v>4.4202286881413073</v>
      </c>
      <c r="I2368" s="10">
        <v>116.78224860062429</v>
      </c>
    </row>
    <row r="2369" spans="1:9" x14ac:dyDescent="0.25">
      <c r="A2369" s="15"/>
      <c r="B2369" s="5">
        <f>DATE(YEAR(siječanj!B2369),MONTH(siječanj!B2369)+2,DAY(siječanj!B2369))</f>
        <v>42819</v>
      </c>
      <c r="C2369" s="9">
        <v>24.6458333333333</v>
      </c>
      <c r="D2369">
        <v>0.96560690296829765</v>
      </c>
      <c r="E2369" s="6">
        <v>122.99066125522877</v>
      </c>
      <c r="F2369" s="10">
        <v>94.963617890410092</v>
      </c>
      <c r="G2369" s="10">
        <v>104.12933699987967</v>
      </c>
      <c r="H2369" s="10">
        <v>4.0034829399979524</v>
      </c>
      <c r="I2369" s="10">
        <v>118.76063150868445</v>
      </c>
    </row>
    <row r="2370" spans="1:9" x14ac:dyDescent="0.25">
      <c r="A2370" s="15"/>
      <c r="B2370" s="5">
        <f>DATE(YEAR(siječanj!B2370),MONTH(siječanj!B2370)+2,DAY(siječanj!B2370))</f>
        <v>42819</v>
      </c>
      <c r="C2370" s="9">
        <v>24.65625</v>
      </c>
      <c r="D2370">
        <v>0.96560690296829765</v>
      </c>
      <c r="E2370" s="6">
        <v>124.1915986202781</v>
      </c>
      <c r="F2370" s="10">
        <v>94.153570652495702</v>
      </c>
      <c r="G2370" s="10">
        <v>106.66605028998242</v>
      </c>
      <c r="H2370" s="10">
        <v>3.5441225935487992</v>
      </c>
      <c r="I2370" s="10">
        <v>119.92026491840865</v>
      </c>
    </row>
    <row r="2371" spans="1:9" x14ac:dyDescent="0.25">
      <c r="A2371" s="15"/>
      <c r="B2371" s="5">
        <f>DATE(YEAR(siječanj!B2371),MONTH(siječanj!B2371)+2,DAY(siječanj!B2371))</f>
        <v>42819</v>
      </c>
      <c r="C2371" s="9">
        <v>24.6666666666667</v>
      </c>
      <c r="D2371">
        <v>0.96560690296829765</v>
      </c>
      <c r="E2371" s="6">
        <v>120.40711970670334</v>
      </c>
      <c r="F2371" s="10">
        <v>92.592177226830685</v>
      </c>
      <c r="G2371" s="10">
        <v>104.7497494553438</v>
      </c>
      <c r="H2371" s="10">
        <v>3.7321712976218566</v>
      </c>
      <c r="I2371" s="10">
        <v>116.26594595532289</v>
      </c>
    </row>
    <row r="2372" spans="1:9" x14ac:dyDescent="0.25">
      <c r="A2372" s="15"/>
      <c r="B2372" s="5">
        <f>DATE(YEAR(siječanj!B2372),MONTH(siječanj!B2372)+2,DAY(siječanj!B2372))</f>
        <v>42819</v>
      </c>
      <c r="C2372" s="9">
        <v>24.6770833333333</v>
      </c>
      <c r="D2372">
        <v>0.96560690296829765</v>
      </c>
      <c r="E2372" s="6">
        <v>119.45374804416664</v>
      </c>
      <c r="F2372" s="10">
        <v>91.623457595434616</v>
      </c>
      <c r="G2372" s="10">
        <v>101.37758974942393</v>
      </c>
      <c r="H2372" s="10">
        <v>3.9245115654802691</v>
      </c>
      <c r="I2372" s="10">
        <v>115.3453636968831</v>
      </c>
    </row>
    <row r="2373" spans="1:9" x14ac:dyDescent="0.25">
      <c r="A2373" s="15"/>
      <c r="B2373" s="5">
        <f>DATE(YEAR(siječanj!B2373),MONTH(siječanj!B2373)+2,DAY(siječanj!B2373))</f>
        <v>42819</v>
      </c>
      <c r="C2373" s="9">
        <v>24.6875</v>
      </c>
      <c r="D2373">
        <v>0.96560690296829765</v>
      </c>
      <c r="E2373" s="6">
        <v>121.37239241174311</v>
      </c>
      <c r="F2373" s="10">
        <v>92.333433290232236</v>
      </c>
      <c r="G2373" s="10">
        <v>103.51144436409737</v>
      </c>
      <c r="H2373" s="10">
        <v>4.2053454588002825</v>
      </c>
      <c r="I2373" s="10">
        <v>117.19801994255617</v>
      </c>
    </row>
    <row r="2374" spans="1:9" x14ac:dyDescent="0.25">
      <c r="A2374" s="15"/>
      <c r="B2374" s="5">
        <f>DATE(YEAR(siječanj!B2374),MONTH(siječanj!B2374)+2,DAY(siječanj!B2374))</f>
        <v>42819</v>
      </c>
      <c r="C2374" s="9">
        <v>24.6979166666667</v>
      </c>
      <c r="D2374">
        <v>0.96560690296829765</v>
      </c>
      <c r="E2374" s="6">
        <v>124.96194572723988</v>
      </c>
      <c r="F2374" s="10">
        <v>93.47446851972262</v>
      </c>
      <c r="G2374" s="10">
        <v>102.17969762884637</v>
      </c>
      <c r="H2374" s="10">
        <v>3.2804549553702027</v>
      </c>
      <c r="I2374" s="10">
        <v>120.6641174025726</v>
      </c>
    </row>
    <row r="2375" spans="1:9" x14ac:dyDescent="0.25">
      <c r="A2375" s="15"/>
      <c r="B2375" s="5">
        <f>DATE(YEAR(siječanj!B2375),MONTH(siječanj!B2375)+2,DAY(siječanj!B2375))</f>
        <v>42819</v>
      </c>
      <c r="C2375" s="9">
        <v>24.7083333333333</v>
      </c>
      <c r="D2375">
        <v>0.96560690296829765</v>
      </c>
      <c r="E2375" s="6">
        <v>126.35310127275466</v>
      </c>
      <c r="F2375" s="10">
        <v>92.977225013887264</v>
      </c>
      <c r="G2375" s="10">
        <v>103.07556363201084</v>
      </c>
      <c r="H2375" s="10">
        <v>3.1201428950769716</v>
      </c>
      <c r="I2375" s="10">
        <v>122.0074268004243</v>
      </c>
    </row>
    <row r="2376" spans="1:9" x14ac:dyDescent="0.25">
      <c r="A2376" s="15"/>
      <c r="B2376" s="5">
        <f>DATE(YEAR(siječanj!B2376),MONTH(siječanj!B2376)+2,DAY(siječanj!B2376))</f>
        <v>42819</v>
      </c>
      <c r="C2376" s="9">
        <v>24.71875</v>
      </c>
      <c r="D2376">
        <v>0.96560690296829765</v>
      </c>
      <c r="E2376" s="6">
        <v>128.53849632754759</v>
      </c>
      <c r="F2376" s="10">
        <v>92.962319291808953</v>
      </c>
      <c r="G2376" s="10">
        <v>102.58070950479502</v>
      </c>
      <c r="H2376" s="10">
        <v>6.1931385963983168</v>
      </c>
      <c r="I2376" s="10">
        <v>124.11765935104512</v>
      </c>
    </row>
    <row r="2377" spans="1:9" x14ac:dyDescent="0.25">
      <c r="A2377" s="15"/>
      <c r="B2377" s="5">
        <f>DATE(YEAR(siječanj!B2377),MONTH(siječanj!B2377)+2,DAY(siječanj!B2377))</f>
        <v>42819</v>
      </c>
      <c r="C2377" s="9">
        <v>24.7291666666667</v>
      </c>
      <c r="D2377">
        <v>0.96560690296829765</v>
      </c>
      <c r="E2377" s="6">
        <v>131.80013031680662</v>
      </c>
      <c r="F2377" s="10">
        <v>92.590738357719033</v>
      </c>
      <c r="G2377" s="10">
        <v>102.124946634265</v>
      </c>
      <c r="H2377" s="10">
        <v>24.152394914864992</v>
      </c>
      <c r="I2377" s="10">
        <v>127.26711564602967</v>
      </c>
    </row>
    <row r="2378" spans="1:9" x14ac:dyDescent="0.25">
      <c r="A2378" s="15"/>
      <c r="B2378" s="5">
        <f>DATE(YEAR(siječanj!B2378),MONTH(siječanj!B2378)+2,DAY(siječanj!B2378))</f>
        <v>42819</v>
      </c>
      <c r="C2378" s="9">
        <v>24.7395833333333</v>
      </c>
      <c r="D2378">
        <v>0.96560690296829765</v>
      </c>
      <c r="E2378" s="6">
        <v>141.60044478471124</v>
      </c>
      <c r="F2378" s="10">
        <v>92.204876948295706</v>
      </c>
      <c r="G2378" s="10">
        <v>103.94749735730682</v>
      </c>
      <c r="H2378" s="10">
        <v>42.538644327675144</v>
      </c>
      <c r="I2378" s="10">
        <v>136.73036694749845</v>
      </c>
    </row>
    <row r="2379" spans="1:9" x14ac:dyDescent="0.25">
      <c r="A2379" s="15"/>
      <c r="B2379" s="5">
        <f>DATE(YEAR(siječanj!B2379),MONTH(siječanj!B2379)+2,DAY(siječanj!B2379))</f>
        <v>42819</v>
      </c>
      <c r="C2379" s="9">
        <v>24.75</v>
      </c>
      <c r="D2379">
        <v>0.96560690296829765</v>
      </c>
      <c r="E2379" s="6">
        <v>141.34868974849789</v>
      </c>
      <c r="F2379" s="10">
        <v>94.328311085722447</v>
      </c>
      <c r="G2379" s="10">
        <v>108.43195114001807</v>
      </c>
      <c r="H2379" s="10">
        <v>60.251922331820502</v>
      </c>
      <c r="I2379" s="10">
        <v>136.48727054667381</v>
      </c>
    </row>
    <row r="2380" spans="1:9" x14ac:dyDescent="0.25">
      <c r="A2380" s="15"/>
      <c r="B2380" s="5">
        <f>DATE(YEAR(siječanj!B2380),MONTH(siječanj!B2380)+2,DAY(siječanj!B2380))</f>
        <v>42819</v>
      </c>
      <c r="C2380" s="9">
        <v>24.7604166666667</v>
      </c>
      <c r="D2380">
        <v>0.96560690296829765</v>
      </c>
      <c r="E2380" s="6">
        <v>146.12911451518647</v>
      </c>
      <c r="F2380" s="10">
        <v>95.785284297000203</v>
      </c>
      <c r="G2380" s="10">
        <v>107.33160317179782</v>
      </c>
      <c r="H2380" s="10">
        <v>76.940096667471096</v>
      </c>
      <c r="I2380" s="10">
        <v>141.10328170050892</v>
      </c>
    </row>
    <row r="2381" spans="1:9" x14ac:dyDescent="0.25">
      <c r="A2381" s="15"/>
      <c r="B2381" s="5">
        <f>DATE(YEAR(siječanj!B2381),MONTH(siječanj!B2381)+2,DAY(siječanj!B2381))</f>
        <v>42819</v>
      </c>
      <c r="C2381" s="9">
        <v>24.7708333333333</v>
      </c>
      <c r="D2381">
        <v>0.96560690296829765</v>
      </c>
      <c r="E2381" s="6">
        <v>152.44600446218129</v>
      </c>
      <c r="F2381" s="10">
        <v>94.982110765287558</v>
      </c>
      <c r="G2381" s="10">
        <v>109.02968922441831</v>
      </c>
      <c r="H2381" s="10">
        <v>94.715540838423721</v>
      </c>
      <c r="I2381" s="10">
        <v>147.20291423861815</v>
      </c>
    </row>
    <row r="2382" spans="1:9" x14ac:dyDescent="0.25">
      <c r="A2382" s="15"/>
      <c r="B2382" s="5">
        <f>DATE(YEAR(siječanj!B2382),MONTH(siječanj!B2382)+2,DAY(siječanj!B2382))</f>
        <v>42819</v>
      </c>
      <c r="C2382" s="9">
        <v>24.78125</v>
      </c>
      <c r="D2382">
        <v>0.96560690296829765</v>
      </c>
      <c r="E2382" s="6">
        <v>158.98797804891007</v>
      </c>
      <c r="F2382" s="10">
        <v>97.409979947592589</v>
      </c>
      <c r="G2382" s="10">
        <v>111.95572867661924</v>
      </c>
      <c r="H2382" s="10">
        <v>128.29869367771471</v>
      </c>
      <c r="I2382" s="10">
        <v>153.51988909299973</v>
      </c>
    </row>
    <row r="2383" spans="1:9" x14ac:dyDescent="0.25">
      <c r="A2383" s="15"/>
      <c r="B2383" s="5">
        <f>DATE(YEAR(siječanj!B2383),MONTH(siječanj!B2383)+2,DAY(siječanj!B2383))</f>
        <v>42819</v>
      </c>
      <c r="C2383" s="9">
        <v>24.7916666666667</v>
      </c>
      <c r="D2383">
        <v>0.96560690296829765</v>
      </c>
      <c r="E2383" s="6">
        <v>164.47136725409104</v>
      </c>
      <c r="F2383" s="10">
        <v>97.657549602622254</v>
      </c>
      <c r="G2383" s="10">
        <v>111.14541636045848</v>
      </c>
      <c r="H2383" s="10">
        <v>158.1886893446933</v>
      </c>
      <c r="I2383" s="10">
        <v>158.81468756118434</v>
      </c>
    </row>
    <row r="2384" spans="1:9" x14ac:dyDescent="0.25">
      <c r="A2384" s="15"/>
      <c r="B2384" s="5">
        <f>DATE(YEAR(siječanj!B2384),MONTH(siječanj!B2384)+2,DAY(siječanj!B2384))</f>
        <v>42819</v>
      </c>
      <c r="C2384" s="9">
        <v>24.8020833333333</v>
      </c>
      <c r="D2384">
        <v>0.96560690296829765</v>
      </c>
      <c r="E2384" s="6">
        <v>170.29432870353401</v>
      </c>
      <c r="F2384" s="10">
        <v>96.883197541053505</v>
      </c>
      <c r="G2384" s="10">
        <v>115.47894135698014</v>
      </c>
      <c r="H2384" s="10">
        <v>184.07067347674968</v>
      </c>
      <c r="I2384" s="10">
        <v>164.43737933248474</v>
      </c>
    </row>
    <row r="2385" spans="1:9" x14ac:dyDescent="0.25">
      <c r="A2385" s="15"/>
      <c r="B2385" s="5">
        <f>DATE(YEAR(siječanj!B2385),MONTH(siječanj!B2385)+2,DAY(siječanj!B2385))</f>
        <v>42819</v>
      </c>
      <c r="C2385" s="9">
        <v>24.8125</v>
      </c>
      <c r="D2385">
        <v>0.96560690296829765</v>
      </c>
      <c r="E2385" s="6">
        <v>172.46515488142742</v>
      </c>
      <c r="F2385" s="10">
        <v>96.742957902569998</v>
      </c>
      <c r="G2385" s="10">
        <v>116.92045448218721</v>
      </c>
      <c r="H2385" s="10">
        <v>201.37762210115633</v>
      </c>
      <c r="I2385" s="10">
        <v>166.53354407500291</v>
      </c>
    </row>
    <row r="2386" spans="1:9" x14ac:dyDescent="0.25">
      <c r="A2386" s="15"/>
      <c r="B2386" s="5">
        <f>DATE(YEAR(siječanj!B2386),MONTH(siječanj!B2386)+2,DAY(siječanj!B2386))</f>
        <v>42819</v>
      </c>
      <c r="C2386" s="9">
        <v>24.8229166666667</v>
      </c>
      <c r="D2386">
        <v>0.96560690296829765</v>
      </c>
      <c r="E2386" s="6">
        <v>171.42307276271828</v>
      </c>
      <c r="F2386" s="10">
        <v>94.544209588328641</v>
      </c>
      <c r="G2386" s="10">
        <v>117.35744489639117</v>
      </c>
      <c r="H2386" s="10">
        <v>222.61132358548349</v>
      </c>
      <c r="I2386" s="10">
        <v>165.52730238771753</v>
      </c>
    </row>
    <row r="2387" spans="1:9" x14ac:dyDescent="0.25">
      <c r="A2387" s="15"/>
      <c r="B2387" s="5">
        <f>DATE(YEAR(siječanj!B2387),MONTH(siječanj!B2387)+2,DAY(siječanj!B2387))</f>
        <v>42819</v>
      </c>
      <c r="C2387" s="9">
        <v>24.8333333333333</v>
      </c>
      <c r="D2387">
        <v>0.96560690296829765</v>
      </c>
      <c r="E2387" s="6">
        <v>168.76044401780774</v>
      </c>
      <c r="F2387" s="10">
        <v>93.545971096188651</v>
      </c>
      <c r="G2387" s="10">
        <v>111.21486162943252</v>
      </c>
      <c r="H2387" s="10">
        <v>227.12231719746825</v>
      </c>
      <c r="I2387" s="10">
        <v>162.9562496915901</v>
      </c>
    </row>
    <row r="2388" spans="1:9" x14ac:dyDescent="0.25">
      <c r="A2388" s="15"/>
      <c r="B2388" s="5">
        <f>DATE(YEAR(siječanj!B2388),MONTH(siječanj!B2388)+2,DAY(siječanj!B2388))</f>
        <v>42819</v>
      </c>
      <c r="C2388" s="9">
        <v>24.84375</v>
      </c>
      <c r="D2388">
        <v>0.96560690296829765</v>
      </c>
      <c r="E2388" s="6">
        <v>167.28823414503955</v>
      </c>
      <c r="F2388" s="10">
        <v>80.065070117695797</v>
      </c>
      <c r="G2388" s="10">
        <v>97.017248102742926</v>
      </c>
      <c r="H2388" s="10">
        <v>227.12773690945914</v>
      </c>
      <c r="I2388" s="10">
        <v>161.53467367582707</v>
      </c>
    </row>
    <row r="2389" spans="1:9" x14ac:dyDescent="0.25">
      <c r="A2389" s="15"/>
      <c r="B2389" s="5">
        <f>DATE(YEAR(siječanj!B2389),MONTH(siječanj!B2389)+2,DAY(siječanj!B2389))</f>
        <v>42819</v>
      </c>
      <c r="C2389" s="9">
        <v>24.8541666666667</v>
      </c>
      <c r="D2389">
        <v>0.96560690296829765</v>
      </c>
      <c r="E2389" s="6">
        <v>165.60627472532968</v>
      </c>
      <c r="F2389" s="10">
        <v>74.364226609546449</v>
      </c>
      <c r="G2389" s="10">
        <v>89.233869627790142</v>
      </c>
      <c r="H2389" s="10">
        <v>227.83033821062102</v>
      </c>
      <c r="I2389" s="10">
        <v>159.91056204964266</v>
      </c>
    </row>
    <row r="2390" spans="1:9" x14ac:dyDescent="0.25">
      <c r="A2390" s="15"/>
      <c r="B2390" s="5">
        <f>DATE(YEAR(siječanj!B2390),MONTH(siječanj!B2390)+2,DAY(siječanj!B2390))</f>
        <v>42819</v>
      </c>
      <c r="C2390" s="9">
        <v>24.8645833333333</v>
      </c>
      <c r="D2390">
        <v>0.96560690296829765</v>
      </c>
      <c r="E2390" s="6">
        <v>162.28664511288474</v>
      </c>
      <c r="F2390" s="10">
        <v>72.171065436089492</v>
      </c>
      <c r="G2390" s="10">
        <v>86.448952095990009</v>
      </c>
      <c r="H2390" s="10">
        <v>228.75374251880871</v>
      </c>
      <c r="I2390" s="10">
        <v>156.70510478056786</v>
      </c>
    </row>
    <row r="2391" spans="1:9" x14ac:dyDescent="0.25">
      <c r="A2391" s="15"/>
      <c r="B2391" s="5">
        <f>DATE(YEAR(siječanj!B2391),MONTH(siječanj!B2391)+2,DAY(siječanj!B2391))</f>
        <v>42819</v>
      </c>
      <c r="C2391" s="9">
        <v>24.875</v>
      </c>
      <c r="D2391">
        <v>0.96560690296829765</v>
      </c>
      <c r="E2391" s="6">
        <v>160.8023098930847</v>
      </c>
      <c r="F2391" s="10">
        <v>72.346395044133516</v>
      </c>
      <c r="G2391" s="10">
        <v>79.90930694069209</v>
      </c>
      <c r="H2391" s="10">
        <v>229.64347140303542</v>
      </c>
      <c r="I2391" s="10">
        <v>155.27182044600997</v>
      </c>
    </row>
    <row r="2392" spans="1:9" x14ac:dyDescent="0.25">
      <c r="A2392" s="15"/>
      <c r="B2392" s="5">
        <f>DATE(YEAR(siječanj!B2392),MONTH(siječanj!B2392)+2,DAY(siječanj!B2392))</f>
        <v>42819</v>
      </c>
      <c r="C2392" s="9">
        <v>24.8854166666667</v>
      </c>
      <c r="D2392">
        <v>0.96560690296829765</v>
      </c>
      <c r="E2392" s="6">
        <v>165.48231372069753</v>
      </c>
      <c r="F2392" s="10">
        <v>68.261457660220628</v>
      </c>
      <c r="G2392" s="10">
        <v>68.881073735732727</v>
      </c>
      <c r="H2392" s="10">
        <v>238.23945466260406</v>
      </c>
      <c r="I2392" s="10">
        <v>159.79086444787097</v>
      </c>
    </row>
    <row r="2393" spans="1:9" x14ac:dyDescent="0.25">
      <c r="A2393" s="15"/>
      <c r="B2393" s="5">
        <f>DATE(YEAR(siječanj!B2393),MONTH(siječanj!B2393)+2,DAY(siječanj!B2393))</f>
        <v>42819</v>
      </c>
      <c r="C2393" s="9">
        <v>24.8958333333333</v>
      </c>
      <c r="D2393">
        <v>0.96560690296829765</v>
      </c>
      <c r="E2393" s="6">
        <v>169.30598240695809</v>
      </c>
      <c r="F2393" s="10">
        <v>66.661523383922358</v>
      </c>
      <c r="G2393" s="10">
        <v>62.737725308902462</v>
      </c>
      <c r="H2393" s="10">
        <v>244.20603949649629</v>
      </c>
      <c r="I2393" s="10">
        <v>163.48302532598788</v>
      </c>
    </row>
    <row r="2394" spans="1:9" x14ac:dyDescent="0.25">
      <c r="A2394" s="15"/>
      <c r="B2394" s="5">
        <f>DATE(YEAR(siječanj!B2394),MONTH(siječanj!B2394)+2,DAY(siječanj!B2394))</f>
        <v>42819</v>
      </c>
      <c r="C2394" s="9">
        <v>24.90625</v>
      </c>
      <c r="D2394">
        <v>0.96560690296829765</v>
      </c>
      <c r="E2394" s="6">
        <v>163.88313656711168</v>
      </c>
      <c r="F2394" s="10">
        <v>65.357402961808518</v>
      </c>
      <c r="G2394" s="10">
        <v>60.079523860339584</v>
      </c>
      <c r="H2394" s="10">
        <v>244.30531853884469</v>
      </c>
      <c r="I2394" s="10">
        <v>158.24668794929929</v>
      </c>
    </row>
    <row r="2395" spans="1:9" x14ac:dyDescent="0.25">
      <c r="A2395" s="15"/>
      <c r="B2395" s="5">
        <f>DATE(YEAR(siječanj!B2395),MONTH(siječanj!B2395)+2,DAY(siječanj!B2395))</f>
        <v>42819</v>
      </c>
      <c r="C2395" s="9">
        <v>24.9166666666667</v>
      </c>
      <c r="D2395">
        <v>0.96560690296829765</v>
      </c>
      <c r="E2395" s="6">
        <v>160.57676374932217</v>
      </c>
      <c r="F2395" s="10">
        <v>64.602361405475946</v>
      </c>
      <c r="G2395" s="10">
        <v>57.746206889610917</v>
      </c>
      <c r="H2395" s="10">
        <v>240.0048265805907</v>
      </c>
      <c r="I2395" s="10">
        <v>155.05403153265499</v>
      </c>
    </row>
    <row r="2396" spans="1:9" x14ac:dyDescent="0.25">
      <c r="A2396" s="15"/>
      <c r="B2396" s="5">
        <f>DATE(YEAR(siječanj!B2396),MONTH(siječanj!B2396)+2,DAY(siječanj!B2396))</f>
        <v>42819</v>
      </c>
      <c r="C2396" s="9">
        <v>24.9270833333333</v>
      </c>
      <c r="D2396">
        <v>0.96560690296829765</v>
      </c>
      <c r="E2396" s="6">
        <v>151.52470239228558</v>
      </c>
      <c r="F2396" s="10">
        <v>64.395781484163663</v>
      </c>
      <c r="G2396" s="10">
        <v>54.483529142490653</v>
      </c>
      <c r="H2396" s="10">
        <v>240.49525800886681</v>
      </c>
      <c r="I2396" s="10">
        <v>146.31329860020787</v>
      </c>
    </row>
    <row r="2397" spans="1:9" x14ac:dyDescent="0.25">
      <c r="A2397" s="15"/>
      <c r="B2397" s="5">
        <f>DATE(YEAR(siječanj!B2397),MONTH(siječanj!B2397)+2,DAY(siječanj!B2397))</f>
        <v>42819</v>
      </c>
      <c r="C2397" s="9">
        <v>24.9375</v>
      </c>
      <c r="D2397">
        <v>0.96560690296829765</v>
      </c>
      <c r="E2397" s="6">
        <v>141.11081578812878</v>
      </c>
      <c r="F2397" s="10">
        <v>61.946886376065976</v>
      </c>
      <c r="G2397" s="10">
        <v>53.47935495980601</v>
      </c>
      <c r="H2397" s="10">
        <v>240.19130107785926</v>
      </c>
      <c r="I2397" s="10">
        <v>136.25757780850498</v>
      </c>
    </row>
    <row r="2398" spans="1:9" x14ac:dyDescent="0.25">
      <c r="A2398" s="15"/>
      <c r="B2398" s="5">
        <f>DATE(YEAR(siječanj!B2398),MONTH(siječanj!B2398)+2,DAY(siječanj!B2398))</f>
        <v>42819</v>
      </c>
      <c r="C2398" s="9">
        <v>24.9479166666667</v>
      </c>
      <c r="D2398">
        <v>0.96560690296829765</v>
      </c>
      <c r="E2398" s="6">
        <v>132.17508908174264</v>
      </c>
      <c r="F2398" s="10">
        <v>61.633906292340953</v>
      </c>
      <c r="G2398" s="10">
        <v>52.699897415011733</v>
      </c>
      <c r="H2398" s="10">
        <v>236.91774502880256</v>
      </c>
      <c r="I2398" s="10">
        <v>127.62917841778037</v>
      </c>
    </row>
    <row r="2399" spans="1:9" x14ac:dyDescent="0.25">
      <c r="A2399" s="15"/>
      <c r="B2399" s="5">
        <f>DATE(YEAR(siječanj!B2399),MONTH(siječanj!B2399)+2,DAY(siječanj!B2399))</f>
        <v>42819</v>
      </c>
      <c r="C2399" s="9">
        <v>24.9583333333333</v>
      </c>
      <c r="D2399">
        <v>0.96560690296829765</v>
      </c>
      <c r="E2399" s="6">
        <v>123.04496081617789</v>
      </c>
      <c r="F2399" s="10">
        <v>60.583792360335508</v>
      </c>
      <c r="G2399" s="10">
        <v>54.343873444670997</v>
      </c>
      <c r="H2399" s="10">
        <v>235.54820711177032</v>
      </c>
      <c r="I2399" s="10">
        <v>118.81306353956508</v>
      </c>
    </row>
    <row r="2400" spans="1:9" x14ac:dyDescent="0.25">
      <c r="A2400" s="15"/>
      <c r="B2400" s="5">
        <f>DATE(YEAR(siječanj!B2400),MONTH(siječanj!B2400)+2,DAY(siječanj!B2400))</f>
        <v>42819</v>
      </c>
      <c r="C2400" s="9">
        <v>24.96875</v>
      </c>
      <c r="D2400">
        <v>0.96560690296829765</v>
      </c>
      <c r="E2400" s="6">
        <v>113.44406200692029</v>
      </c>
      <c r="F2400" s="10">
        <v>58.790829183522668</v>
      </c>
      <c r="G2400" s="10">
        <v>55.173150508643879</v>
      </c>
      <c r="H2400" s="10">
        <v>236.04285009332079</v>
      </c>
      <c r="I2400" s="10">
        <v>109.54236937464583</v>
      </c>
    </row>
    <row r="2401" spans="1:9" x14ac:dyDescent="0.25">
      <c r="A2401" s="15"/>
      <c r="B2401" s="5">
        <f>DATE(YEAR(siječanj!B2401),MONTH(siječanj!B2401)+2,DAY(siječanj!B2401))</f>
        <v>42819</v>
      </c>
      <c r="C2401" s="9">
        <v>24.9791666666667</v>
      </c>
      <c r="D2401">
        <v>0.96560690296829765</v>
      </c>
      <c r="E2401" s="6">
        <v>105.65882697403975</v>
      </c>
      <c r="F2401" s="10">
        <v>57.580547877036565</v>
      </c>
      <c r="G2401" s="10">
        <v>55.778139584497396</v>
      </c>
      <c r="H2401" s="10">
        <v>235.84538315196812</v>
      </c>
      <c r="I2401" s="10">
        <v>102.02489268566576</v>
      </c>
    </row>
    <row r="2402" spans="1:9" ht="15.75" thickBot="1" x14ac:dyDescent="0.3">
      <c r="A2402" s="15"/>
      <c r="B2402" s="5">
        <f>DATE(YEAR(siječanj!B2402),MONTH(siječanj!B2402)+2,DAY(siječanj!B2402))</f>
        <v>42819</v>
      </c>
      <c r="C2402" s="9">
        <v>24.9895833333333</v>
      </c>
      <c r="D2402">
        <v>0.96560690296829765</v>
      </c>
      <c r="E2402" s="6">
        <v>96.201804632583801</v>
      </c>
      <c r="F2402" s="10">
        <v>56.513223627579038</v>
      </c>
      <c r="G2402" s="10">
        <v>57.335744688337222</v>
      </c>
      <c r="H2402" s="10">
        <v>237.98840668227763</v>
      </c>
      <c r="I2402" s="10">
        <v>92.893126631230473</v>
      </c>
    </row>
    <row r="2403" spans="1:9" x14ac:dyDescent="0.25">
      <c r="A2403" s="16">
        <f t="shared" ref="A2403" si="23">A2307+1</f>
        <v>85</v>
      </c>
      <c r="B2403" s="5">
        <f>DATE(YEAR(siječanj!B2403),MONTH(siječanj!B2403)+2,DAY(siječanj!B2403))</f>
        <v>42820</v>
      </c>
      <c r="C2403" s="9">
        <v>25</v>
      </c>
      <c r="D2403">
        <v>0.9627181522127497</v>
      </c>
      <c r="E2403" s="6">
        <v>87.696519309597974</v>
      </c>
      <c r="F2403" s="10">
        <v>56.502217681672327</v>
      </c>
      <c r="G2403" s="10">
        <v>61.274651500821534</v>
      </c>
      <c r="H2403" s="10">
        <v>239.95560511433661</v>
      </c>
      <c r="I2403" s="10">
        <v>84.427031025225887</v>
      </c>
    </row>
    <row r="2404" spans="1:9" x14ac:dyDescent="0.25">
      <c r="A2404" s="17"/>
      <c r="B2404" s="5">
        <f>DATE(YEAR(siječanj!B2404),MONTH(siječanj!B2404)+2,DAY(siječanj!B2404))</f>
        <v>42820</v>
      </c>
      <c r="C2404" s="9">
        <v>25.0104166666667</v>
      </c>
      <c r="D2404">
        <v>0.9627181522127497</v>
      </c>
      <c r="E2404" s="6">
        <v>81.666727249582365</v>
      </c>
      <c r="F2404" s="10">
        <v>55.182109379652495</v>
      </c>
      <c r="G2404" s="10">
        <v>59.415773711205929</v>
      </c>
      <c r="H2404" s="10">
        <v>238.87550522095424</v>
      </c>
      <c r="I2404" s="10">
        <v>78.622040754980546</v>
      </c>
    </row>
    <row r="2405" spans="1:9" x14ac:dyDescent="0.25">
      <c r="A2405" s="17"/>
      <c r="B2405" s="5">
        <f>DATE(YEAR(siječanj!B2405),MONTH(siječanj!B2405)+2,DAY(siječanj!B2405))</f>
        <v>42820</v>
      </c>
      <c r="C2405" s="9">
        <v>25.0208333333333</v>
      </c>
      <c r="D2405">
        <v>0.9627181522127497</v>
      </c>
      <c r="E2405" s="6">
        <v>75.275844598001953</v>
      </c>
      <c r="F2405" s="10">
        <v>55.020394920277461</v>
      </c>
      <c r="G2405" s="10">
        <v>57.029123895605537</v>
      </c>
      <c r="H2405" s="10">
        <v>237.72478705040567</v>
      </c>
      <c r="I2405" s="10">
        <v>72.469422017642543</v>
      </c>
    </row>
    <row r="2406" spans="1:9" x14ac:dyDescent="0.25">
      <c r="A2406" s="17"/>
      <c r="B2406" s="5">
        <f>DATE(YEAR(siječanj!B2406),MONTH(siječanj!B2406)+2,DAY(siječanj!B2406))</f>
        <v>42820</v>
      </c>
      <c r="C2406" s="9">
        <v>25.03125</v>
      </c>
      <c r="D2406">
        <v>0.9627181522127497</v>
      </c>
      <c r="E2406" s="6">
        <v>69.768195766275909</v>
      </c>
      <c r="F2406" s="10">
        <v>53.943583753863919</v>
      </c>
      <c r="G2406" s="10">
        <v>57.256436468557638</v>
      </c>
      <c r="H2406" s="10">
        <v>237.84708511677729</v>
      </c>
      <c r="I2406" s="10">
        <v>67.167108511326532</v>
      </c>
    </row>
    <row r="2407" spans="1:9" x14ac:dyDescent="0.25">
      <c r="A2407" s="17"/>
      <c r="B2407" s="5">
        <f>DATE(YEAR(siječanj!B2407),MONTH(siječanj!B2407)+2,DAY(siječanj!B2407))</f>
        <v>42820</v>
      </c>
      <c r="C2407" s="9">
        <v>25.0416666666667</v>
      </c>
      <c r="D2407">
        <v>0.9627181522127497</v>
      </c>
      <c r="E2407" s="6">
        <v>65.864452348204509</v>
      </c>
      <c r="F2407" s="10">
        <v>53.29382413018881</v>
      </c>
      <c r="G2407" s="10">
        <v>55.356063778680536</v>
      </c>
      <c r="H2407" s="10">
        <v>238.42898056073702</v>
      </c>
      <c r="I2407" s="10">
        <v>63.408903861168142</v>
      </c>
    </row>
    <row r="2408" spans="1:9" x14ac:dyDescent="0.25">
      <c r="A2408" s="17"/>
      <c r="B2408" s="5">
        <f>DATE(YEAR(siječanj!B2408),MONTH(siječanj!B2408)+2,DAY(siječanj!B2408))</f>
        <v>42820</v>
      </c>
      <c r="C2408" s="9">
        <v>25.0520833333333</v>
      </c>
      <c r="D2408">
        <v>0.9627181522127497</v>
      </c>
      <c r="E2408" s="6">
        <v>63.638841277881362</v>
      </c>
      <c r="F2408" s="10">
        <v>53.24995265025624</v>
      </c>
      <c r="G2408" s="10">
        <v>58.871432568839452</v>
      </c>
      <c r="H2408" s="10">
        <v>239.61644955926428</v>
      </c>
      <c r="I2408" s="10">
        <v>61.266267684002408</v>
      </c>
    </row>
    <row r="2409" spans="1:9" x14ac:dyDescent="0.25">
      <c r="A2409" s="17"/>
      <c r="B2409" s="5">
        <f>DATE(YEAR(siječanj!B2409),MONTH(siječanj!B2409)+2,DAY(siječanj!B2409))</f>
        <v>42820</v>
      </c>
      <c r="C2409" s="9">
        <v>25.0625</v>
      </c>
      <c r="D2409">
        <v>0.9627181522127497</v>
      </c>
      <c r="E2409" s="6">
        <v>62.030980760034041</v>
      </c>
      <c r="F2409" s="10">
        <v>52.699326699580595</v>
      </c>
      <c r="G2409" s="10">
        <v>56.955051612748321</v>
      </c>
      <c r="H2409" s="10">
        <v>239.10488735502523</v>
      </c>
      <c r="I2409" s="10">
        <v>59.7183511772446</v>
      </c>
    </row>
    <row r="2410" spans="1:9" x14ac:dyDescent="0.25">
      <c r="A2410" s="17"/>
      <c r="B2410" s="5">
        <f>DATE(YEAR(siječanj!B2410),MONTH(siječanj!B2410)+2,DAY(siječanj!B2410))</f>
        <v>42820</v>
      </c>
      <c r="C2410" s="9">
        <v>25.0729166666667</v>
      </c>
      <c r="D2410">
        <v>0.9627181522127497</v>
      </c>
      <c r="E2410" s="6">
        <v>59.535403309248693</v>
      </c>
      <c r="F2410" s="10">
        <v>52.824428152452434</v>
      </c>
      <c r="G2410" s="10">
        <v>58.683175197919539</v>
      </c>
      <c r="H2410" s="10">
        <v>237.98917778357767</v>
      </c>
      <c r="I2410" s="10">
        <v>57.315813465120726</v>
      </c>
    </row>
    <row r="2411" spans="1:9" x14ac:dyDescent="0.25">
      <c r="A2411" s="17"/>
      <c r="B2411" s="5">
        <f>DATE(YEAR(siječanj!B2415),MONTH(siječanj!B2415)+2,DAY(siječanj!B2415))</f>
        <v>42820</v>
      </c>
      <c r="C2411" s="9">
        <v>25.125</v>
      </c>
      <c r="D2411">
        <v>0.9627181522127497</v>
      </c>
      <c r="E2411" s="6">
        <v>56.834780751640409</v>
      </c>
      <c r="F2411" s="10">
        <v>51.894004884180418</v>
      </c>
      <c r="G2411" s="10">
        <v>58.47727107708149</v>
      </c>
      <c r="H2411" s="10">
        <v>238.1084414513185</v>
      </c>
      <c r="I2411" s="10">
        <v>54.715875106636005</v>
      </c>
    </row>
    <row r="2412" spans="1:9" x14ac:dyDescent="0.25">
      <c r="A2412" s="17"/>
      <c r="B2412" s="5">
        <f>DATE(YEAR(siječanj!B2416),MONTH(siječanj!B2416)+2,DAY(siječanj!B2416))</f>
        <v>42820</v>
      </c>
      <c r="C2412" s="9">
        <v>25.1354166666667</v>
      </c>
      <c r="D2412">
        <v>0.9627181522127497</v>
      </c>
      <c r="E2412" s="6">
        <v>56.357973835626382</v>
      </c>
      <c r="F2412" s="10">
        <v>52.044416806244115</v>
      </c>
      <c r="G2412" s="10">
        <v>56.283709955988137</v>
      </c>
      <c r="H2412" s="10">
        <v>237.6287024277101</v>
      </c>
      <c r="I2412" s="10">
        <v>54.256844433488723</v>
      </c>
    </row>
    <row r="2413" spans="1:9" x14ac:dyDescent="0.25">
      <c r="A2413" s="17"/>
      <c r="B2413" s="5">
        <f>DATE(YEAR(siječanj!B2417),MONTH(siječanj!B2417)+2,DAY(siječanj!B2417))</f>
        <v>42820</v>
      </c>
      <c r="C2413" s="9">
        <v>25.1458333333333</v>
      </c>
      <c r="D2413">
        <v>0.9627181522127497</v>
      </c>
      <c r="E2413" s="6">
        <v>56.452329619941345</v>
      </c>
      <c r="F2413" s="10">
        <v>50.816664662828906</v>
      </c>
      <c r="G2413" s="10">
        <v>54.026344116178358</v>
      </c>
      <c r="H2413" s="10">
        <v>237.47783660837533</v>
      </c>
      <c r="I2413" s="10">
        <v>54.347682459815012</v>
      </c>
    </row>
    <row r="2414" spans="1:9" x14ac:dyDescent="0.25">
      <c r="A2414" s="17"/>
      <c r="B2414" s="5">
        <f>DATE(YEAR(siječanj!B2418),MONTH(siječanj!B2418)+2,DAY(siječanj!B2418))</f>
        <v>42820</v>
      </c>
      <c r="C2414" s="9">
        <v>25.15625</v>
      </c>
      <c r="D2414">
        <v>0.9627181522127497</v>
      </c>
      <c r="E2414" s="6">
        <v>56.005651963143777</v>
      </c>
      <c r="F2414" s="10">
        <v>51.119276071367963</v>
      </c>
      <c r="G2414" s="10">
        <v>54.062158405455996</v>
      </c>
      <c r="H2414" s="10">
        <v>237.43724127534162</v>
      </c>
      <c r="I2414" s="10">
        <v>53.917657771428132</v>
      </c>
    </row>
    <row r="2415" spans="1:9" x14ac:dyDescent="0.25">
      <c r="A2415" s="17"/>
      <c r="B2415" s="5">
        <f>DATE(YEAR(siječanj!B2419),MONTH(siječanj!B2419)+2,DAY(siječanj!B2419))</f>
        <v>42820</v>
      </c>
      <c r="C2415" s="9">
        <v>25.1666666666667</v>
      </c>
      <c r="D2415">
        <v>0.9627181522127497</v>
      </c>
      <c r="E2415" s="6">
        <v>55.435366630971949</v>
      </c>
      <c r="F2415" s="10">
        <v>51.402761342300749</v>
      </c>
      <c r="G2415" s="10">
        <v>51.062391192643666</v>
      </c>
      <c r="H2415" s="10">
        <v>238.05954702802828</v>
      </c>
      <c r="I2415" s="10">
        <v>53.368633730205637</v>
      </c>
    </row>
    <row r="2416" spans="1:9" x14ac:dyDescent="0.25">
      <c r="A2416" s="17"/>
      <c r="B2416" s="5">
        <f>DATE(YEAR(siječanj!B2420),MONTH(siječanj!B2420)+2,DAY(siječanj!B2420))</f>
        <v>42820</v>
      </c>
      <c r="C2416" s="9">
        <v>25.1770833333333</v>
      </c>
      <c r="D2416">
        <v>0.9627181522127497</v>
      </c>
      <c r="E2416" s="6">
        <v>56.124604823295016</v>
      </c>
      <c r="F2416" s="10">
        <v>52.005535276294751</v>
      </c>
      <c r="G2416" s="10">
        <v>50.635460026803926</v>
      </c>
      <c r="H2416" s="10">
        <v>237.88778846400089</v>
      </c>
      <c r="I2416" s="10">
        <v>54.032175849153354</v>
      </c>
    </row>
    <row r="2417" spans="1:9" x14ac:dyDescent="0.25">
      <c r="A2417" s="17"/>
      <c r="B2417" s="5">
        <f>DATE(YEAR(siječanj!B2421),MONTH(siječanj!B2421)+2,DAY(siječanj!B2421))</f>
        <v>42820</v>
      </c>
      <c r="C2417" s="9">
        <v>25.1875</v>
      </c>
      <c r="D2417">
        <v>0.9627181522127497</v>
      </c>
      <c r="E2417" s="6">
        <v>57.177436686925361</v>
      </c>
      <c r="F2417" s="10">
        <v>50.666497228274423</v>
      </c>
      <c r="G2417" s="10">
        <v>50.335741697207077</v>
      </c>
      <c r="H2417" s="10">
        <v>231.97581280414917</v>
      </c>
      <c r="I2417" s="10">
        <v>55.045756195498271</v>
      </c>
    </row>
    <row r="2418" spans="1:9" x14ac:dyDescent="0.25">
      <c r="A2418" s="17"/>
      <c r="B2418" s="5">
        <f>DATE(YEAR(siječanj!B2422),MONTH(siječanj!B2422)+2,DAY(siječanj!B2422))</f>
        <v>42820</v>
      </c>
      <c r="C2418" s="9">
        <v>25.1979166666667</v>
      </c>
      <c r="D2418">
        <v>0.9627181522127497</v>
      </c>
      <c r="E2418" s="6">
        <v>58.983779915379316</v>
      </c>
      <c r="F2418" s="10">
        <v>51.49603533106292</v>
      </c>
      <c r="G2418" s="10">
        <v>55.087941343886008</v>
      </c>
      <c r="H2418" s="10">
        <v>210.81464584872734</v>
      </c>
      <c r="I2418" s="10">
        <v>56.78475561065747</v>
      </c>
    </row>
    <row r="2419" spans="1:9" x14ac:dyDescent="0.25">
      <c r="A2419" s="17"/>
      <c r="B2419" s="5">
        <f>DATE(YEAR(siječanj!B2423),MONTH(siječanj!B2423)+2,DAY(siječanj!B2423))</f>
        <v>42820</v>
      </c>
      <c r="C2419" s="9">
        <v>25.2083333333333</v>
      </c>
      <c r="D2419">
        <v>0.9627181522127497</v>
      </c>
      <c r="E2419" s="6">
        <v>60.423339584225999</v>
      </c>
      <c r="F2419" s="10">
        <v>51.282541623629342</v>
      </c>
      <c r="G2419" s="10">
        <v>54.685070650238835</v>
      </c>
      <c r="H2419" s="10">
        <v>181.97004251557786</v>
      </c>
      <c r="I2419" s="10">
        <v>58.170645835049548</v>
      </c>
    </row>
    <row r="2420" spans="1:9" x14ac:dyDescent="0.25">
      <c r="A2420" s="17"/>
      <c r="B2420" s="5">
        <f>DATE(YEAR(siječanj!B2424),MONTH(siječanj!B2424)+2,DAY(siječanj!B2424))</f>
        <v>42820</v>
      </c>
      <c r="C2420" s="9">
        <v>25.21875</v>
      </c>
      <c r="D2420">
        <v>0.9627181522127497</v>
      </c>
      <c r="E2420" s="6">
        <v>63.074359081020624</v>
      </c>
      <c r="F2420" s="10">
        <v>53.832838928172642</v>
      </c>
      <c r="G2420" s="10">
        <v>57.497934544678877</v>
      </c>
      <c r="H2420" s="10">
        <v>162.26361467012106</v>
      </c>
      <c r="I2420" s="10">
        <v>60.722830426483647</v>
      </c>
    </row>
    <row r="2421" spans="1:9" x14ac:dyDescent="0.25">
      <c r="A2421" s="17"/>
      <c r="B2421" s="5">
        <f>DATE(YEAR(siječanj!B2425),MONTH(siječanj!B2425)+2,DAY(siječanj!B2425))</f>
        <v>42820</v>
      </c>
      <c r="C2421" s="9">
        <v>25.2291666666667</v>
      </c>
      <c r="D2421">
        <v>0.9627181522127497</v>
      </c>
      <c r="E2421" s="6">
        <v>65.308924467536102</v>
      </c>
      <c r="F2421" s="10">
        <v>56.969950342747637</v>
      </c>
      <c r="G2421" s="10">
        <v>55.374271378766316</v>
      </c>
      <c r="H2421" s="10">
        <v>137.2347316104734</v>
      </c>
      <c r="I2421" s="10">
        <v>62.8740870863884</v>
      </c>
    </row>
    <row r="2422" spans="1:9" x14ac:dyDescent="0.25">
      <c r="A2422" s="17"/>
      <c r="B2422" s="5">
        <f>DATE(YEAR(siječanj!B2426),MONTH(siječanj!B2426)+2,DAY(siječanj!B2426))</f>
        <v>42820</v>
      </c>
      <c r="C2422" s="9">
        <v>25.2395833333333</v>
      </c>
      <c r="D2422">
        <v>0.9627181522127497</v>
      </c>
      <c r="E2422" s="6">
        <v>69.16655444746425</v>
      </c>
      <c r="F2422" s="10">
        <v>57.540560141307786</v>
      </c>
      <c r="G2422" s="10">
        <v>57.56516044941803</v>
      </c>
      <c r="H2422" s="10">
        <v>109.22368678241361</v>
      </c>
      <c r="I2422" s="10">
        <v>66.587897492585327</v>
      </c>
    </row>
    <row r="2423" spans="1:9" x14ac:dyDescent="0.25">
      <c r="A2423" s="17"/>
      <c r="B2423" s="5">
        <f>DATE(YEAR(siječanj!B2427),MONTH(siječanj!B2427)+2,DAY(siječanj!B2427))</f>
        <v>42820</v>
      </c>
      <c r="C2423" s="9">
        <v>25.25</v>
      </c>
      <c r="D2423">
        <v>0.9627181522127497</v>
      </c>
      <c r="E2423" s="6">
        <v>73.815802749676081</v>
      </c>
      <c r="F2423" s="10">
        <v>57.057609134781714</v>
      </c>
      <c r="G2423" s="10">
        <v>57.957799633578063</v>
      </c>
      <c r="H2423" s="10">
        <v>66.888312158403522</v>
      </c>
      <c r="I2423" s="10">
        <v>71.063813227268966</v>
      </c>
    </row>
    <row r="2424" spans="1:9" x14ac:dyDescent="0.25">
      <c r="A2424" s="17"/>
      <c r="B2424" s="5">
        <f>DATE(YEAR(siječanj!B2428),MONTH(siječanj!B2428)+2,DAY(siječanj!B2428))</f>
        <v>42820</v>
      </c>
      <c r="C2424" s="9">
        <v>25.2604166666667</v>
      </c>
      <c r="D2424">
        <v>0.9627181522127497</v>
      </c>
      <c r="E2424" s="6">
        <v>77.391981163265527</v>
      </c>
      <c r="F2424" s="10">
        <v>58.644148701968483</v>
      </c>
      <c r="G2424" s="10">
        <v>55.861854484165718</v>
      </c>
      <c r="H2424" s="10">
        <v>22.429755610687927</v>
      </c>
      <c r="I2424" s="10">
        <v>74.506665101582925</v>
      </c>
    </row>
    <row r="2425" spans="1:9" x14ac:dyDescent="0.25">
      <c r="A2425" s="17"/>
      <c r="B2425" s="5">
        <f>DATE(YEAR(siječanj!B2429),MONTH(siječanj!B2429)+2,DAY(siječanj!B2429))</f>
        <v>42820</v>
      </c>
      <c r="C2425" s="9">
        <v>25.2708333333333</v>
      </c>
      <c r="D2425">
        <v>0.9627181522127497</v>
      </c>
      <c r="E2425" s="6">
        <v>83.261175150601588</v>
      </c>
      <c r="F2425" s="10">
        <v>59.524295719164854</v>
      </c>
      <c r="G2425" s="10">
        <v>57.748326102030134</v>
      </c>
      <c r="H2425" s="10">
        <v>3.2112258607017719</v>
      </c>
      <c r="I2425" s="10">
        <v>80.157044692049269</v>
      </c>
    </row>
    <row r="2426" spans="1:9" x14ac:dyDescent="0.25">
      <c r="A2426" s="17"/>
      <c r="B2426" s="5">
        <f>DATE(YEAR(siječanj!B2430),MONTH(siječanj!B2430)+2,DAY(siječanj!B2430))</f>
        <v>42820</v>
      </c>
      <c r="C2426" s="9">
        <v>25.28125</v>
      </c>
      <c r="D2426">
        <v>0.9627181522127497</v>
      </c>
      <c r="E2426" s="6">
        <v>88.447953376284744</v>
      </c>
      <c r="F2426" s="10">
        <v>61.352918000395739</v>
      </c>
      <c r="G2426" s="10">
        <v>57.63549506651507</v>
      </c>
      <c r="H2426" s="10">
        <v>1.9185600424040503</v>
      </c>
      <c r="I2426" s="10">
        <v>85.15045024141628</v>
      </c>
    </row>
    <row r="2427" spans="1:9" x14ac:dyDescent="0.25">
      <c r="A2427" s="17"/>
      <c r="B2427" s="5">
        <f>DATE(YEAR(siječanj!B2431),MONTH(siječanj!B2431)+2,DAY(siječanj!B2431))</f>
        <v>42820</v>
      </c>
      <c r="C2427" s="9">
        <v>25.2916666666667</v>
      </c>
      <c r="D2427">
        <v>0.9627181522127497</v>
      </c>
      <c r="E2427" s="6">
        <v>91.478655928092493</v>
      </c>
      <c r="F2427" s="10">
        <v>61.414925643921841</v>
      </c>
      <c r="G2427" s="10">
        <v>58.74174798578624</v>
      </c>
      <c r="H2427" s="10">
        <v>2.991852041429206</v>
      </c>
      <c r="I2427" s="10">
        <v>88.068162601999106</v>
      </c>
    </row>
    <row r="2428" spans="1:9" x14ac:dyDescent="0.25">
      <c r="A2428" s="17"/>
      <c r="B2428" s="5">
        <f>DATE(YEAR(siječanj!B2432),MONTH(siječanj!B2432)+2,DAY(siječanj!B2432))</f>
        <v>42820</v>
      </c>
      <c r="C2428" s="9">
        <v>25.3020833333333</v>
      </c>
      <c r="D2428">
        <v>0.9627181522127497</v>
      </c>
      <c r="E2428" s="6">
        <v>95.009512916875124</v>
      </c>
      <c r="F2428" s="10">
        <v>62.68616049205005</v>
      </c>
      <c r="G2428" s="10">
        <v>61.838209773575571</v>
      </c>
      <c r="H2428" s="10">
        <v>2.2658726690758506</v>
      </c>
      <c r="I2428" s="10">
        <v>91.467382717967396</v>
      </c>
    </row>
    <row r="2429" spans="1:9" x14ac:dyDescent="0.25">
      <c r="A2429" s="17"/>
      <c r="B2429" s="5">
        <f>DATE(YEAR(siječanj!B2433),MONTH(siječanj!B2433)+2,DAY(siječanj!B2433))</f>
        <v>42820</v>
      </c>
      <c r="C2429" s="9">
        <v>25.3125</v>
      </c>
      <c r="D2429">
        <v>0.9627181522127497</v>
      </c>
      <c r="E2429" s="6">
        <v>104.09019295130103</v>
      </c>
      <c r="F2429" s="10">
        <v>63.996184686312681</v>
      </c>
      <c r="G2429" s="10">
        <v>62.701237999423633</v>
      </c>
      <c r="H2429" s="10">
        <v>1.860189374213735</v>
      </c>
      <c r="I2429" s="10">
        <v>100.20951822154511</v>
      </c>
    </row>
    <row r="2430" spans="1:9" x14ac:dyDescent="0.25">
      <c r="A2430" s="17"/>
      <c r="B2430" s="5">
        <f>DATE(YEAR(siječanj!B2434),MONTH(siječanj!B2434)+2,DAY(siječanj!B2434))</f>
        <v>42820</v>
      </c>
      <c r="C2430" s="9">
        <v>25.3229166666667</v>
      </c>
      <c r="D2430">
        <v>0.9627181522127497</v>
      </c>
      <c r="E2430" s="6">
        <v>111.58225799495627</v>
      </c>
      <c r="F2430" s="10">
        <v>65.750979755744027</v>
      </c>
      <c r="G2430" s="10">
        <v>69.455328222398535</v>
      </c>
      <c r="H2430" s="10">
        <v>1.0275009834314821</v>
      </c>
      <c r="I2430" s="10">
        <v>107.42226523663061</v>
      </c>
    </row>
    <row r="2431" spans="1:9" x14ac:dyDescent="0.25">
      <c r="A2431" s="17"/>
      <c r="B2431" s="5">
        <f>DATE(YEAR(siječanj!B2435),MONTH(siječanj!B2435)+2,DAY(siječanj!B2435))</f>
        <v>42820</v>
      </c>
      <c r="C2431" s="9">
        <v>25.3333333333333</v>
      </c>
      <c r="D2431">
        <v>0.9627181522127497</v>
      </c>
      <c r="E2431" s="6">
        <v>116.88192392602991</v>
      </c>
      <c r="F2431" s="10">
        <v>67.618331263230019</v>
      </c>
      <c r="G2431" s="10">
        <v>72.202168033887261</v>
      </c>
      <c r="H2431" s="10">
        <v>1.242165183998563</v>
      </c>
      <c r="I2431" s="10">
        <v>112.5243498291387</v>
      </c>
    </row>
    <row r="2432" spans="1:9" x14ac:dyDescent="0.25">
      <c r="A2432" s="17"/>
      <c r="B2432" s="5">
        <f>DATE(YEAR(siječanj!B2436),MONTH(siječanj!B2436)+2,DAY(siječanj!B2436))</f>
        <v>42820</v>
      </c>
      <c r="C2432" s="9">
        <v>25.34375</v>
      </c>
      <c r="D2432">
        <v>0.9627181522127497</v>
      </c>
      <c r="E2432" s="6">
        <v>119.94549503130052</v>
      </c>
      <c r="F2432" s="10">
        <v>68.59711496242349</v>
      </c>
      <c r="G2432" s="10">
        <v>77.809071287497147</v>
      </c>
      <c r="H2432" s="10">
        <v>1.4572634415879797</v>
      </c>
      <c r="I2432" s="10">
        <v>115.47370534277719</v>
      </c>
    </row>
    <row r="2433" spans="1:9" x14ac:dyDescent="0.25">
      <c r="A2433" s="17"/>
      <c r="B2433" s="5">
        <f>DATE(YEAR(siječanj!B2437),MONTH(siječanj!B2437)+2,DAY(siječanj!B2437))</f>
        <v>42820</v>
      </c>
      <c r="C2433" s="9">
        <v>25.3541666666667</v>
      </c>
      <c r="D2433">
        <v>0.9627181522127497</v>
      </c>
      <c r="E2433" s="6">
        <v>124.98615771388498</v>
      </c>
      <c r="F2433" s="10">
        <v>72.660429229742547</v>
      </c>
      <c r="G2433" s="10">
        <v>82.135657766230338</v>
      </c>
      <c r="H2433" s="10">
        <v>1.4001029323769882</v>
      </c>
      <c r="I2433" s="10">
        <v>120.32644280648266</v>
      </c>
    </row>
    <row r="2434" spans="1:9" x14ac:dyDescent="0.25">
      <c r="A2434" s="17"/>
      <c r="B2434" s="5">
        <f>DATE(YEAR(siječanj!B2438),MONTH(siječanj!B2438)+2,DAY(siječanj!B2438))</f>
        <v>42820</v>
      </c>
      <c r="C2434" s="9">
        <v>25.3645833333333</v>
      </c>
      <c r="D2434">
        <v>0.9627181522127497</v>
      </c>
      <c r="E2434" s="6">
        <v>129.85559167861851</v>
      </c>
      <c r="F2434" s="10">
        <v>73.841816922229583</v>
      </c>
      <c r="G2434" s="10">
        <v>82.360462537718476</v>
      </c>
      <c r="H2434" s="10">
        <v>1.3298667054009714</v>
      </c>
      <c r="I2434" s="10">
        <v>125.01433527533293</v>
      </c>
    </row>
    <row r="2435" spans="1:9" x14ac:dyDescent="0.25">
      <c r="A2435" s="17"/>
      <c r="B2435" s="5">
        <f>DATE(YEAR(siječanj!B2439),MONTH(siječanj!B2439)+2,DAY(siječanj!B2439))</f>
        <v>42820</v>
      </c>
      <c r="C2435" s="9">
        <v>25.375</v>
      </c>
      <c r="D2435">
        <v>0.9627181522127497</v>
      </c>
      <c r="E2435" s="6">
        <v>130.51032766591004</v>
      </c>
      <c r="F2435" s="10">
        <v>77.722310644541864</v>
      </c>
      <c r="G2435" s="10">
        <v>86.250310984823159</v>
      </c>
      <c r="H2435" s="10">
        <v>1.417348197898048</v>
      </c>
      <c r="I2435" s="10">
        <v>125.64466149520543</v>
      </c>
    </row>
    <row r="2436" spans="1:9" x14ac:dyDescent="0.25">
      <c r="A2436" s="17"/>
      <c r="B2436" s="5">
        <f>DATE(YEAR(siječanj!B2440),MONTH(siječanj!B2440)+2,DAY(siječanj!B2440))</f>
        <v>42820</v>
      </c>
      <c r="C2436" s="9">
        <v>25.3854166666667</v>
      </c>
      <c r="D2436">
        <v>0.9627181522127497</v>
      </c>
      <c r="E2436" s="6">
        <v>134.92245829116419</v>
      </c>
      <c r="F2436" s="10">
        <v>86.831065543663414</v>
      </c>
      <c r="G2436" s="10">
        <v>91.472559157016903</v>
      </c>
      <c r="H2436" s="10">
        <v>1.9229706218245615</v>
      </c>
      <c r="I2436" s="10">
        <v>129.89229973807139</v>
      </c>
    </row>
    <row r="2437" spans="1:9" x14ac:dyDescent="0.25">
      <c r="A2437" s="17"/>
      <c r="B2437" s="5">
        <f>DATE(YEAR(siječanj!B2441),MONTH(siječanj!B2441)+2,DAY(siječanj!B2441))</f>
        <v>42820</v>
      </c>
      <c r="C2437" s="9">
        <v>25.3958333333333</v>
      </c>
      <c r="D2437">
        <v>0.9627181522127497</v>
      </c>
      <c r="E2437" s="6">
        <v>139.49041406662295</v>
      </c>
      <c r="F2437" s="10">
        <v>88.458053765653702</v>
      </c>
      <c r="G2437" s="10">
        <v>93.862678231511524</v>
      </c>
      <c r="H2437" s="10">
        <v>1.9154256306344626</v>
      </c>
      <c r="I2437" s="10">
        <v>134.2899536816106</v>
      </c>
    </row>
    <row r="2438" spans="1:9" x14ac:dyDescent="0.25">
      <c r="A2438" s="17"/>
      <c r="B2438" s="5">
        <f>DATE(YEAR(siječanj!B2442),MONTH(siječanj!B2442)+2,DAY(siječanj!B2442))</f>
        <v>42820</v>
      </c>
      <c r="C2438" s="9">
        <v>25.40625</v>
      </c>
      <c r="D2438">
        <v>0.9627181522127497</v>
      </c>
      <c r="E2438" s="6">
        <v>143.65238360731584</v>
      </c>
      <c r="F2438" s="10">
        <v>91.536051306893654</v>
      </c>
      <c r="G2438" s="10">
        <v>94.658660825888617</v>
      </c>
      <c r="H2438" s="10">
        <v>2.2718314518847853</v>
      </c>
      <c r="I2438" s="10">
        <v>138.2967573073922</v>
      </c>
    </row>
    <row r="2439" spans="1:9" x14ac:dyDescent="0.25">
      <c r="A2439" s="17"/>
      <c r="B2439" s="5">
        <f>DATE(YEAR(siječanj!B2443),MONTH(siječanj!B2443)+2,DAY(siječanj!B2443))</f>
        <v>42820</v>
      </c>
      <c r="C2439" s="9">
        <v>25.4166666666667</v>
      </c>
      <c r="D2439">
        <v>0.9627181522127497</v>
      </c>
      <c r="E2439" s="6">
        <v>144.88535979757077</v>
      </c>
      <c r="F2439" s="10">
        <v>89.511995329975591</v>
      </c>
      <c r="G2439" s="10">
        <v>92.631463888813357</v>
      </c>
      <c r="H2439" s="10">
        <v>2.7648482197985733</v>
      </c>
      <c r="I2439" s="10">
        <v>139.48376586699675</v>
      </c>
    </row>
    <row r="2440" spans="1:9" x14ac:dyDescent="0.25">
      <c r="A2440" s="17"/>
      <c r="B2440" s="5">
        <f>DATE(YEAR(siječanj!B2444),MONTH(siječanj!B2444)+2,DAY(siječanj!B2444))</f>
        <v>42820</v>
      </c>
      <c r="C2440" s="9">
        <v>25.4270833333333</v>
      </c>
      <c r="D2440">
        <v>0.9627181522127497</v>
      </c>
      <c r="E2440" s="6">
        <v>145.96750012464162</v>
      </c>
      <c r="F2440" s="10">
        <v>92.828909271615714</v>
      </c>
      <c r="G2440" s="10">
        <v>98.310652716889194</v>
      </c>
      <c r="H2440" s="10">
        <v>3.338166536975911</v>
      </c>
      <c r="I2440" s="10">
        <v>140.52556200310929</v>
      </c>
    </row>
    <row r="2441" spans="1:9" x14ac:dyDescent="0.25">
      <c r="A2441" s="17"/>
      <c r="B2441" s="5">
        <f>DATE(YEAR(siječanj!B2445),MONTH(siječanj!B2445)+2,DAY(siječanj!B2445))</f>
        <v>42820</v>
      </c>
      <c r="C2441" s="9">
        <v>25.4375</v>
      </c>
      <c r="D2441">
        <v>0.9627181522127497</v>
      </c>
      <c r="E2441" s="6">
        <v>149.8853955704881</v>
      </c>
      <c r="F2441" s="10">
        <v>92.000264951033031</v>
      </c>
      <c r="G2441" s="10">
        <v>98.103927351162795</v>
      </c>
      <c r="H2441" s="10">
        <v>3.1787795982164608</v>
      </c>
      <c r="I2441" s="10">
        <v>144.29739106729735</v>
      </c>
    </row>
    <row r="2442" spans="1:9" x14ac:dyDescent="0.25">
      <c r="A2442" s="17"/>
      <c r="B2442" s="5">
        <f>DATE(YEAR(siječanj!B2446),MONTH(siječanj!B2446)+2,DAY(siječanj!B2446))</f>
        <v>42820</v>
      </c>
      <c r="C2442" s="9">
        <v>25.4479166666667</v>
      </c>
      <c r="D2442">
        <v>0.9627181522127497</v>
      </c>
      <c r="E2442" s="6">
        <v>151.90375024863286</v>
      </c>
      <c r="F2442" s="10">
        <v>92.65202456269337</v>
      </c>
      <c r="G2442" s="10">
        <v>93.465187693401262</v>
      </c>
      <c r="H2442" s="10">
        <v>2.9039654957200418</v>
      </c>
      <c r="I2442" s="10">
        <v>146.24049775355084</v>
      </c>
    </row>
    <row r="2443" spans="1:9" x14ac:dyDescent="0.25">
      <c r="A2443" s="17"/>
      <c r="B2443" s="5">
        <f>DATE(YEAR(siječanj!B2447),MONTH(siječanj!B2447)+2,DAY(siječanj!B2447))</f>
        <v>42820</v>
      </c>
      <c r="C2443" s="9">
        <v>25.4583333333333</v>
      </c>
      <c r="D2443">
        <v>0.9627181522127497</v>
      </c>
      <c r="E2443" s="6">
        <v>150.37091264820722</v>
      </c>
      <c r="F2443" s="10">
        <v>92.458286247602885</v>
      </c>
      <c r="G2443" s="10">
        <v>87.014333131788945</v>
      </c>
      <c r="H2443" s="10">
        <v>3.262167552942981</v>
      </c>
      <c r="I2443" s="10">
        <v>144.76480717122686</v>
      </c>
    </row>
    <row r="2444" spans="1:9" x14ac:dyDescent="0.25">
      <c r="A2444" s="17"/>
      <c r="B2444" s="5">
        <f>DATE(YEAR(siječanj!B2448),MONTH(siječanj!B2448)+2,DAY(siječanj!B2448))</f>
        <v>42820</v>
      </c>
      <c r="C2444" s="9">
        <v>25.46875</v>
      </c>
      <c r="D2444">
        <v>0.9627181522127497</v>
      </c>
      <c r="E2444" s="6">
        <v>150.63055010286436</v>
      </c>
      <c r="F2444" s="10">
        <v>90.040837844379226</v>
      </c>
      <c r="G2444" s="10">
        <v>87.17121093582837</v>
      </c>
      <c r="H2444" s="10">
        <v>3.8060760065285844</v>
      </c>
      <c r="I2444" s="10">
        <v>145.0147648618196</v>
      </c>
    </row>
    <row r="2445" spans="1:9" x14ac:dyDescent="0.25">
      <c r="A2445" s="17"/>
      <c r="B2445" s="5">
        <f>DATE(YEAR(siječanj!B2449),MONTH(siječanj!B2449)+2,DAY(siječanj!B2449))</f>
        <v>42820</v>
      </c>
      <c r="C2445" s="9">
        <v>25.4791666666667</v>
      </c>
      <c r="D2445">
        <v>0.9627181522127497</v>
      </c>
      <c r="E2445" s="6">
        <v>152.83493859026345</v>
      </c>
      <c r="F2445" s="10">
        <v>89.497045519985789</v>
      </c>
      <c r="G2445" s="10">
        <v>86.753413615576221</v>
      </c>
      <c r="H2445" s="10">
        <v>3.5487832058162776</v>
      </c>
      <c r="I2445" s="10">
        <v>147.1369696731675</v>
      </c>
    </row>
    <row r="2446" spans="1:9" x14ac:dyDescent="0.25">
      <c r="A2446" s="17"/>
      <c r="B2446" s="5">
        <f>DATE(YEAR(siječanj!B2450),MONTH(siječanj!B2450)+2,DAY(siječanj!B2450))</f>
        <v>42820</v>
      </c>
      <c r="C2446" s="9">
        <v>25.4895833333333</v>
      </c>
      <c r="D2446">
        <v>0.9627181522127497</v>
      </c>
      <c r="E2446" s="6">
        <v>150.46081707937185</v>
      </c>
      <c r="F2446" s="10">
        <v>87.649156821430239</v>
      </c>
      <c r="G2446" s="10">
        <v>86.066388184484723</v>
      </c>
      <c r="H2446" s="10">
        <v>4.9850268860253726</v>
      </c>
      <c r="I2446" s="10">
        <v>144.85135979907341</v>
      </c>
    </row>
    <row r="2447" spans="1:9" x14ac:dyDescent="0.25">
      <c r="A2447" s="17"/>
      <c r="B2447" s="5">
        <f>DATE(YEAR(siječanj!B2451),MONTH(siječanj!B2451)+2,DAY(siječanj!B2451))</f>
        <v>42820</v>
      </c>
      <c r="C2447" s="9">
        <v>25.5</v>
      </c>
      <c r="D2447">
        <v>0.9627181522127497</v>
      </c>
      <c r="E2447" s="6">
        <v>146.85790474193439</v>
      </c>
      <c r="F2447" s="10">
        <v>87.899624254642902</v>
      </c>
      <c r="G2447" s="10">
        <v>85.50656757749087</v>
      </c>
      <c r="H2447" s="10">
        <v>5.2969268605154358</v>
      </c>
      <c r="I2447" s="10">
        <v>141.38277069099109</v>
      </c>
    </row>
    <row r="2448" spans="1:9" x14ac:dyDescent="0.25">
      <c r="A2448" s="17"/>
      <c r="B2448" s="5">
        <f>DATE(YEAR(siječanj!B2452),MONTH(siječanj!B2452)+2,DAY(siječanj!B2452))</f>
        <v>42820</v>
      </c>
      <c r="C2448" s="9">
        <v>25.5104166666667</v>
      </c>
      <c r="D2448">
        <v>0.9627181522127497</v>
      </c>
      <c r="E2448" s="6">
        <v>137.5238915996097</v>
      </c>
      <c r="F2448" s="10">
        <v>87.653802084105351</v>
      </c>
      <c r="G2448" s="10">
        <v>84.891379040731209</v>
      </c>
      <c r="H2448" s="10">
        <v>6.0098205137898884</v>
      </c>
      <c r="I2448" s="10">
        <v>132.39674680588274</v>
      </c>
    </row>
    <row r="2449" spans="1:9" x14ac:dyDescent="0.25">
      <c r="A2449" s="17"/>
      <c r="B2449" s="5">
        <f>DATE(YEAR(siječanj!B2453),MONTH(siječanj!B2453)+2,DAY(siječanj!B2453))</f>
        <v>42820</v>
      </c>
      <c r="C2449" s="9">
        <v>25.5208333333333</v>
      </c>
      <c r="D2449">
        <v>0.9627181522127497</v>
      </c>
      <c r="E2449" s="6">
        <v>133.87297908549192</v>
      </c>
      <c r="F2449" s="10">
        <v>87.223760579368957</v>
      </c>
      <c r="G2449" s="10">
        <v>85.406207446060947</v>
      </c>
      <c r="H2449" s="10">
        <v>6.58399194304108</v>
      </c>
      <c r="I2449" s="10">
        <v>128.88194705640086</v>
      </c>
    </row>
    <row r="2450" spans="1:9" x14ac:dyDescent="0.25">
      <c r="A2450" s="17"/>
      <c r="B2450" s="5">
        <f>DATE(YEAR(siječanj!B2454),MONTH(siječanj!B2454)+2,DAY(siječanj!B2454))</f>
        <v>42820</v>
      </c>
      <c r="C2450" s="9">
        <v>25.53125</v>
      </c>
      <c r="D2450">
        <v>0.9627181522127497</v>
      </c>
      <c r="E2450" s="6">
        <v>132.345703443384</v>
      </c>
      <c r="F2450" s="10">
        <v>87.737296572498835</v>
      </c>
      <c r="G2450" s="10">
        <v>86.590214228932751</v>
      </c>
      <c r="H2450" s="10">
        <v>5.6726212157122404</v>
      </c>
      <c r="I2450" s="10">
        <v>127.41161107231119</v>
      </c>
    </row>
    <row r="2451" spans="1:9" x14ac:dyDescent="0.25">
      <c r="A2451" s="17"/>
      <c r="B2451" s="5">
        <f>DATE(YEAR(siječanj!B2455),MONTH(siječanj!B2455)+2,DAY(siječanj!B2455))</f>
        <v>42820</v>
      </c>
      <c r="C2451" s="9">
        <v>25.5416666666667</v>
      </c>
      <c r="D2451">
        <v>0.9627181522127497</v>
      </c>
      <c r="E2451" s="6">
        <v>127.38597102581346</v>
      </c>
      <c r="F2451" s="10">
        <v>87.91172839034509</v>
      </c>
      <c r="G2451" s="10">
        <v>89.265052897111985</v>
      </c>
      <c r="H2451" s="10">
        <v>4.183411577332885</v>
      </c>
      <c r="I2451" s="10">
        <v>122.636786643798</v>
      </c>
    </row>
    <row r="2452" spans="1:9" x14ac:dyDescent="0.25">
      <c r="A2452" s="17"/>
      <c r="B2452" s="5">
        <f>DATE(YEAR(siječanj!B2456),MONTH(siječanj!B2456)+2,DAY(siječanj!B2456))</f>
        <v>42820</v>
      </c>
      <c r="C2452" s="9">
        <v>25.5520833333333</v>
      </c>
      <c r="D2452">
        <v>0.9627181522127497</v>
      </c>
      <c r="E2452" s="6">
        <v>122.16652076125472</v>
      </c>
      <c r="F2452" s="10">
        <v>85.14865881691999</v>
      </c>
      <c r="G2452" s="10">
        <v>89.141056937187884</v>
      </c>
      <c r="H2452" s="10">
        <v>5.1668617737855884</v>
      </c>
      <c r="I2452" s="10">
        <v>117.61192712953566</v>
      </c>
    </row>
    <row r="2453" spans="1:9" x14ac:dyDescent="0.25">
      <c r="A2453" s="17"/>
      <c r="B2453" s="5">
        <f>DATE(YEAR(siječanj!B2457),MONTH(siječanj!B2457)+2,DAY(siječanj!B2457))</f>
        <v>42820</v>
      </c>
      <c r="C2453" s="9">
        <v>25.5625</v>
      </c>
      <c r="D2453">
        <v>0.9627181522127497</v>
      </c>
      <c r="E2453" s="6">
        <v>117.77596803317833</v>
      </c>
      <c r="F2453" s="10">
        <v>84.738500960269249</v>
      </c>
      <c r="G2453" s="10">
        <v>88.390078562692779</v>
      </c>
      <c r="H2453" s="10">
        <v>4.2968504798707654</v>
      </c>
      <c r="I2453" s="10">
        <v>113.38506231996932</v>
      </c>
    </row>
    <row r="2454" spans="1:9" x14ac:dyDescent="0.25">
      <c r="A2454" s="17"/>
      <c r="B2454" s="5">
        <f>DATE(YEAR(siječanj!B2458),MONTH(siječanj!B2458)+2,DAY(siječanj!B2458))</f>
        <v>42820</v>
      </c>
      <c r="C2454" s="9">
        <v>25.5729166666667</v>
      </c>
      <c r="D2454">
        <v>0.9627181522127497</v>
      </c>
      <c r="E2454" s="6">
        <v>116.05454491135805</v>
      </c>
      <c r="F2454" s="10">
        <v>84.832993378585556</v>
      </c>
      <c r="G2454" s="10">
        <v>87.61718296486012</v>
      </c>
      <c r="H2454" s="10">
        <v>4.1115751401362743</v>
      </c>
      <c r="I2454" s="10">
        <v>111.72781703295419</v>
      </c>
    </row>
    <row r="2455" spans="1:9" x14ac:dyDescent="0.25">
      <c r="A2455" s="17"/>
      <c r="B2455" s="5">
        <f>DATE(YEAR(siječanj!B2459),MONTH(siječanj!B2459)+2,DAY(siječanj!B2459))</f>
        <v>42820</v>
      </c>
      <c r="C2455" s="9">
        <v>25.5833333333333</v>
      </c>
      <c r="D2455">
        <v>0.9627181522127497</v>
      </c>
      <c r="E2455" s="6">
        <v>113.26289838493665</v>
      </c>
      <c r="F2455" s="10">
        <v>85.444540806967666</v>
      </c>
      <c r="G2455" s="10">
        <v>89.053968924368348</v>
      </c>
      <c r="H2455" s="10">
        <v>4.0724550008996996</v>
      </c>
      <c r="I2455" s="10">
        <v>109.04024824740664</v>
      </c>
    </row>
    <row r="2456" spans="1:9" x14ac:dyDescent="0.25">
      <c r="A2456" s="17"/>
      <c r="B2456" s="5">
        <f>DATE(YEAR(siječanj!B2460),MONTH(siječanj!B2460)+2,DAY(siječanj!B2460))</f>
        <v>42820</v>
      </c>
      <c r="C2456" s="9">
        <v>25.59375</v>
      </c>
      <c r="D2456">
        <v>0.9627181522127497</v>
      </c>
      <c r="E2456" s="6">
        <v>114.05342694450925</v>
      </c>
      <c r="F2456" s="10">
        <v>86.04419652322116</v>
      </c>
      <c r="G2456" s="10">
        <v>86.095003561253193</v>
      </c>
      <c r="H2456" s="10">
        <v>3.8276698433241076</v>
      </c>
      <c r="I2456" s="10">
        <v>109.80130444154979</v>
      </c>
    </row>
    <row r="2457" spans="1:9" x14ac:dyDescent="0.25">
      <c r="A2457" s="17"/>
      <c r="B2457" s="5">
        <f>DATE(YEAR(siječanj!B2461),MONTH(siječanj!B2461)+2,DAY(siječanj!B2461))</f>
        <v>42820</v>
      </c>
      <c r="C2457" s="9">
        <v>25.6041666666667</v>
      </c>
      <c r="D2457">
        <v>0.9627181522127497</v>
      </c>
      <c r="E2457" s="6">
        <v>111.99586661371208</v>
      </c>
      <c r="F2457" s="10">
        <v>84.841185714140295</v>
      </c>
      <c r="G2457" s="10">
        <v>85.363975428436248</v>
      </c>
      <c r="H2457" s="10">
        <v>2.8676617264717121</v>
      </c>
      <c r="I2457" s="10">
        <v>107.82045376181848</v>
      </c>
    </row>
    <row r="2458" spans="1:9" x14ac:dyDescent="0.25">
      <c r="A2458" s="17"/>
      <c r="B2458" s="5">
        <f>DATE(YEAR(siječanj!B2462),MONTH(siječanj!B2462)+2,DAY(siječanj!B2462))</f>
        <v>42820</v>
      </c>
      <c r="C2458" s="9">
        <v>25.6145833333333</v>
      </c>
      <c r="D2458">
        <v>0.9627181522127497</v>
      </c>
      <c r="E2458" s="6">
        <v>109.66945844760335</v>
      </c>
      <c r="F2458" s="10">
        <v>84.015106508408408</v>
      </c>
      <c r="G2458" s="10">
        <v>86.122977966401493</v>
      </c>
      <c r="H2458" s="10">
        <v>2.5969631646363829</v>
      </c>
      <c r="I2458" s="10">
        <v>105.58077839084963</v>
      </c>
    </row>
    <row r="2459" spans="1:9" x14ac:dyDescent="0.25">
      <c r="A2459" s="17"/>
      <c r="B2459" s="5">
        <f>DATE(YEAR(siječanj!B2463),MONTH(siječanj!B2463)+2,DAY(siječanj!B2463))</f>
        <v>42820</v>
      </c>
      <c r="C2459" s="9">
        <v>25.625</v>
      </c>
      <c r="D2459">
        <v>0.9627181522127497</v>
      </c>
      <c r="E2459" s="6">
        <v>106.10470864750923</v>
      </c>
      <c r="F2459" s="10">
        <v>84.005583519524819</v>
      </c>
      <c r="G2459" s="10">
        <v>87.809346256590516</v>
      </c>
      <c r="H2459" s="10">
        <v>2.3783674475835808</v>
      </c>
      <c r="I2459" s="10">
        <v>102.14892905020224</v>
      </c>
    </row>
    <row r="2460" spans="1:9" x14ac:dyDescent="0.25">
      <c r="A2460" s="17"/>
      <c r="B2460" s="5">
        <f>DATE(YEAR(siječanj!B2464),MONTH(siječanj!B2464)+2,DAY(siječanj!B2464))</f>
        <v>42820</v>
      </c>
      <c r="C2460" s="9">
        <v>25.6354166666667</v>
      </c>
      <c r="D2460">
        <v>0.9627181522127497</v>
      </c>
      <c r="E2460" s="6">
        <v>105.28038652641665</v>
      </c>
      <c r="F2460" s="10">
        <v>83.241652237037442</v>
      </c>
      <c r="G2460" s="10">
        <v>85.595578505170948</v>
      </c>
      <c r="H2460" s="10">
        <v>2.2549112290647839</v>
      </c>
      <c r="I2460" s="10">
        <v>101.35533918095591</v>
      </c>
    </row>
    <row r="2461" spans="1:9" x14ac:dyDescent="0.25">
      <c r="A2461" s="17"/>
      <c r="B2461" s="5">
        <f>DATE(YEAR(siječanj!B2465),MONTH(siječanj!B2465)+2,DAY(siječanj!B2465))</f>
        <v>42820</v>
      </c>
      <c r="C2461" s="9">
        <v>25.6458333333333</v>
      </c>
      <c r="D2461">
        <v>0.9627181522127497</v>
      </c>
      <c r="E2461" s="6">
        <v>105.52222948594932</v>
      </c>
      <c r="F2461" s="10">
        <v>83.766126040210821</v>
      </c>
      <c r="G2461" s="10">
        <v>85.755516948696709</v>
      </c>
      <c r="H2461" s="10">
        <v>1.9649511368304469</v>
      </c>
      <c r="I2461" s="10">
        <v>101.58816578808286</v>
      </c>
    </row>
    <row r="2462" spans="1:9" x14ac:dyDescent="0.25">
      <c r="A2462" s="17"/>
      <c r="B2462" s="5">
        <f>DATE(YEAR(siječanj!B2466),MONTH(siječanj!B2466)+2,DAY(siječanj!B2466))</f>
        <v>42820</v>
      </c>
      <c r="C2462" s="9">
        <v>25.65625</v>
      </c>
      <c r="D2462">
        <v>0.9627181522127497</v>
      </c>
      <c r="E2462" s="6">
        <v>104.82947388101425</v>
      </c>
      <c r="F2462" s="10">
        <v>83.093697214041782</v>
      </c>
      <c r="G2462" s="10">
        <v>83.364800969380795</v>
      </c>
      <c r="H2462" s="10">
        <v>2.1457728914947487</v>
      </c>
      <c r="I2462" s="10">
        <v>100.92123739216474</v>
      </c>
    </row>
    <row r="2463" spans="1:9" x14ac:dyDescent="0.25">
      <c r="A2463" s="17"/>
      <c r="B2463" s="5">
        <f>DATE(YEAR(siječanj!B2467),MONTH(siječanj!B2467)+2,DAY(siječanj!B2467))</f>
        <v>42820</v>
      </c>
      <c r="C2463" s="9">
        <v>25.6666666666667</v>
      </c>
      <c r="D2463">
        <v>0.9627181522127497</v>
      </c>
      <c r="E2463" s="6">
        <v>103.56699569022535</v>
      </c>
      <c r="F2463" s="10">
        <v>82.375954030836596</v>
      </c>
      <c r="G2463" s="10">
        <v>83.866709790491271</v>
      </c>
      <c r="H2463" s="10">
        <v>3.1354399046544588</v>
      </c>
      <c r="I2463" s="10">
        <v>99.705826721119564</v>
      </c>
    </row>
    <row r="2464" spans="1:9" x14ac:dyDescent="0.25">
      <c r="A2464" s="17"/>
      <c r="B2464" s="5">
        <f>DATE(YEAR(siječanj!B2468),MONTH(siječanj!B2468)+2,DAY(siječanj!B2468))</f>
        <v>42820</v>
      </c>
      <c r="C2464" s="9">
        <v>25.6770833333333</v>
      </c>
      <c r="D2464">
        <v>0.9627181522127497</v>
      </c>
      <c r="E2464" s="6">
        <v>102.86406400416413</v>
      </c>
      <c r="F2464" s="10">
        <v>84.443340408773381</v>
      </c>
      <c r="G2464" s="10">
        <v>83.946174247103244</v>
      </c>
      <c r="H2464" s="10">
        <v>3.5297197014320694</v>
      </c>
      <c r="I2464" s="10">
        <v>99.029101627182911</v>
      </c>
    </row>
    <row r="2465" spans="1:9" x14ac:dyDescent="0.25">
      <c r="A2465" s="17"/>
      <c r="B2465" s="5">
        <f>DATE(YEAR(siječanj!B2469),MONTH(siječanj!B2469)+2,DAY(siječanj!B2469))</f>
        <v>42820</v>
      </c>
      <c r="C2465" s="9">
        <v>25.6875</v>
      </c>
      <c r="D2465">
        <v>0.9627181522127497</v>
      </c>
      <c r="E2465" s="6">
        <v>103.72370912606421</v>
      </c>
      <c r="F2465" s="10">
        <v>83.524945124356421</v>
      </c>
      <c r="G2465" s="10">
        <v>83.293336639803186</v>
      </c>
      <c r="H2465" s="10">
        <v>2.9893817169011649</v>
      </c>
      <c r="I2465" s="10">
        <v>99.856697590497262</v>
      </c>
    </row>
    <row r="2466" spans="1:9" x14ac:dyDescent="0.25">
      <c r="A2466" s="17"/>
      <c r="B2466" s="5">
        <f>DATE(YEAR(siječanj!B2470),MONTH(siječanj!B2470)+2,DAY(siječanj!B2470))</f>
        <v>42820</v>
      </c>
      <c r="C2466" s="9">
        <v>25.6979166666667</v>
      </c>
      <c r="D2466">
        <v>0.9627181522127497</v>
      </c>
      <c r="E2466" s="6">
        <v>103.58028325231614</v>
      </c>
      <c r="F2466" s="10">
        <v>84.728621260101733</v>
      </c>
      <c r="G2466" s="10">
        <v>83.757303947071534</v>
      </c>
      <c r="H2466" s="10">
        <v>3.7108965027390646</v>
      </c>
      <c r="I2466" s="10">
        <v>99.71861889834301</v>
      </c>
    </row>
    <row r="2467" spans="1:9" x14ac:dyDescent="0.25">
      <c r="A2467" s="17"/>
      <c r="B2467" s="5">
        <f>DATE(YEAR(siječanj!B2471),MONTH(siječanj!B2471)+2,DAY(siječanj!B2471))</f>
        <v>42820</v>
      </c>
      <c r="C2467" s="9">
        <v>25.7083333333333</v>
      </c>
      <c r="D2467">
        <v>0.9627181522127497</v>
      </c>
      <c r="E2467" s="6">
        <v>106.57213546572521</v>
      </c>
      <c r="F2467" s="10">
        <v>85.26119521501488</v>
      </c>
      <c r="G2467" s="10">
        <v>83.368614750520877</v>
      </c>
      <c r="H2467" s="10">
        <v>4.6260067213271547</v>
      </c>
      <c r="I2467" s="10">
        <v>102.59892933292983</v>
      </c>
    </row>
    <row r="2468" spans="1:9" x14ac:dyDescent="0.25">
      <c r="A2468" s="17"/>
      <c r="B2468" s="5">
        <f>DATE(YEAR(siječanj!B2472),MONTH(siječanj!B2472)+2,DAY(siječanj!B2472))</f>
        <v>42820</v>
      </c>
      <c r="C2468" s="9">
        <v>25.71875</v>
      </c>
      <c r="D2468">
        <v>0.9627181522127497</v>
      </c>
      <c r="E2468" s="6">
        <v>111.73128254944486</v>
      </c>
      <c r="F2468" s="10">
        <v>86.555896856035943</v>
      </c>
      <c r="G2468" s="10">
        <v>84.75681506121937</v>
      </c>
      <c r="H2468" s="10">
        <v>7.0075185819942023</v>
      </c>
      <c r="I2468" s="10">
        <v>107.5657338803622</v>
      </c>
    </row>
    <row r="2469" spans="1:9" x14ac:dyDescent="0.25">
      <c r="A2469" s="17"/>
      <c r="B2469" s="5">
        <f>DATE(YEAR(siječanj!B2473),MONTH(siječanj!B2473)+2,DAY(siječanj!B2473))</f>
        <v>42820</v>
      </c>
      <c r="C2469" s="9">
        <v>25.7291666666667</v>
      </c>
      <c r="D2469">
        <v>0.9627181522127497</v>
      </c>
      <c r="E2469" s="6">
        <v>115.06114680039296</v>
      </c>
      <c r="F2469" s="10">
        <v>87.980401324491325</v>
      </c>
      <c r="G2469" s="10">
        <v>84.313919695964486</v>
      </c>
      <c r="H2469" s="10">
        <v>23.449461570082345</v>
      </c>
      <c r="I2469" s="10">
        <v>110.77145463915424</v>
      </c>
    </row>
    <row r="2470" spans="1:9" x14ac:dyDescent="0.25">
      <c r="A2470" s="17"/>
      <c r="B2470" s="5">
        <f>DATE(YEAR(siječanj!B2474),MONTH(siječanj!B2474)+2,DAY(siječanj!B2474))</f>
        <v>42820</v>
      </c>
      <c r="C2470" s="9">
        <v>25.7395833333333</v>
      </c>
      <c r="D2470">
        <v>0.9627181522127497</v>
      </c>
      <c r="E2470" s="6">
        <v>121.05275448811108</v>
      </c>
      <c r="F2470" s="10">
        <v>89.689729733192252</v>
      </c>
      <c r="G2470" s="10">
        <v>90.258098210041226</v>
      </c>
      <c r="H2470" s="10">
        <v>42.638828488929569</v>
      </c>
      <c r="I2470" s="10">
        <v>116.53968412105795</v>
      </c>
    </row>
    <row r="2471" spans="1:9" x14ac:dyDescent="0.25">
      <c r="A2471" s="17"/>
      <c r="B2471" s="5">
        <f>DATE(YEAR(siječanj!B2475),MONTH(siječanj!B2475)+2,DAY(siječanj!B2475))</f>
        <v>42820</v>
      </c>
      <c r="C2471" s="9">
        <v>25.75</v>
      </c>
      <c r="D2471">
        <v>0.9627181522127497</v>
      </c>
      <c r="E2471" s="6">
        <v>126.01564007155866</v>
      </c>
      <c r="F2471" s="10">
        <v>92.581864663532059</v>
      </c>
      <c r="G2471" s="10">
        <v>90.088356906799291</v>
      </c>
      <c r="H2471" s="10">
        <v>64.872758373872358</v>
      </c>
      <c r="I2471" s="10">
        <v>121.3175441595979</v>
      </c>
    </row>
    <row r="2472" spans="1:9" x14ac:dyDescent="0.25">
      <c r="A2472" s="17"/>
      <c r="B2472" s="5">
        <f>DATE(YEAR(siječanj!B2476),MONTH(siječanj!B2476)+2,DAY(siječanj!B2476))</f>
        <v>42820</v>
      </c>
      <c r="C2472" s="9">
        <v>25.7604166666667</v>
      </c>
      <c r="D2472">
        <v>0.9627181522127497</v>
      </c>
      <c r="E2472" s="6">
        <v>130.43718950202955</v>
      </c>
      <c r="F2472" s="10">
        <v>92.077627211736342</v>
      </c>
      <c r="G2472" s="10">
        <v>90.853552833044546</v>
      </c>
      <c r="H2472" s="10">
        <v>82.320542499924855</v>
      </c>
      <c r="I2472" s="10">
        <v>125.57425005721817</v>
      </c>
    </row>
    <row r="2473" spans="1:9" x14ac:dyDescent="0.25">
      <c r="A2473" s="17"/>
      <c r="B2473" s="5">
        <f>DATE(YEAR(siječanj!B2477),MONTH(siječanj!B2477)+2,DAY(siječanj!B2477))</f>
        <v>42820</v>
      </c>
      <c r="C2473" s="9">
        <v>25.7708333333333</v>
      </c>
      <c r="D2473">
        <v>0.9627181522127497</v>
      </c>
      <c r="E2473" s="6">
        <v>140.07156427347419</v>
      </c>
      <c r="F2473" s="10">
        <v>91.605028848428418</v>
      </c>
      <c r="G2473" s="10">
        <v>95.596474415521357</v>
      </c>
      <c r="H2473" s="10">
        <v>108.07634105490493</v>
      </c>
      <c r="I2473" s="10">
        <v>134.84943753490847</v>
      </c>
    </row>
    <row r="2474" spans="1:9" x14ac:dyDescent="0.25">
      <c r="A2474" s="17"/>
      <c r="B2474" s="5">
        <f>DATE(YEAR(siječanj!B2478),MONTH(siječanj!B2478)+2,DAY(siječanj!B2478))</f>
        <v>42820</v>
      </c>
      <c r="C2474" s="9">
        <v>25.78125</v>
      </c>
      <c r="D2474">
        <v>0.9627181522127497</v>
      </c>
      <c r="E2474" s="6">
        <v>145.4518825701455</v>
      </c>
      <c r="F2474" s="10">
        <v>91.647982498203419</v>
      </c>
      <c r="G2474" s="10">
        <v>100.25134652774835</v>
      </c>
      <c r="H2474" s="10">
        <v>122.33712950338959</v>
      </c>
      <c r="I2474" s="10">
        <v>140.02916762379633</v>
      </c>
    </row>
    <row r="2475" spans="1:9" x14ac:dyDescent="0.25">
      <c r="A2475" s="17"/>
      <c r="B2475" s="5">
        <f>DATE(YEAR(siječanj!B2479),MONTH(siječanj!B2479)+2,DAY(siječanj!B2479))</f>
        <v>42820</v>
      </c>
      <c r="C2475" s="9">
        <v>25.7916666666667</v>
      </c>
      <c r="D2475">
        <v>0.9627181522127497</v>
      </c>
      <c r="E2475" s="6">
        <v>151.4644547913297</v>
      </c>
      <c r="F2475" s="10">
        <v>91.018976256868058</v>
      </c>
      <c r="G2475" s="10">
        <v>102.36590389058169</v>
      </c>
      <c r="H2475" s="10">
        <v>148.94907153046029</v>
      </c>
      <c r="I2475" s="10">
        <v>145.81758004262051</v>
      </c>
    </row>
    <row r="2476" spans="1:9" x14ac:dyDescent="0.25">
      <c r="A2476" s="17"/>
      <c r="B2476" s="5">
        <f>DATE(YEAR(siječanj!B2480),MONTH(siječanj!B2480)+2,DAY(siječanj!B2480))</f>
        <v>42820</v>
      </c>
      <c r="C2476" s="9">
        <v>25.8020833333333</v>
      </c>
      <c r="D2476">
        <v>0.9627181522127497</v>
      </c>
      <c r="E2476" s="6">
        <v>158.54655070608473</v>
      </c>
      <c r="F2476" s="10">
        <v>91.411555060806933</v>
      </c>
      <c r="G2476" s="10">
        <v>109.52052926686275</v>
      </c>
      <c r="H2476" s="10">
        <v>180.33727901844048</v>
      </c>
      <c r="I2476" s="10">
        <v>152.63564233546691</v>
      </c>
    </row>
    <row r="2477" spans="1:9" x14ac:dyDescent="0.25">
      <c r="A2477" s="17"/>
      <c r="B2477" s="5">
        <f>DATE(YEAR(siječanj!B2481),MONTH(siječanj!B2481)+2,DAY(siječanj!B2481))</f>
        <v>42820</v>
      </c>
      <c r="C2477" s="9">
        <v>25.8125</v>
      </c>
      <c r="D2477">
        <v>0.9627181522127497</v>
      </c>
      <c r="E2477" s="6">
        <v>156.6741885012971</v>
      </c>
      <c r="F2477" s="10">
        <v>91.868145504249071</v>
      </c>
      <c r="G2477" s="10">
        <v>106.00386651524559</v>
      </c>
      <c r="H2477" s="10">
        <v>201.36909398081195</v>
      </c>
      <c r="I2477" s="10">
        <v>150.83308525340078</v>
      </c>
    </row>
    <row r="2478" spans="1:9" x14ac:dyDescent="0.25">
      <c r="A2478" s="17"/>
      <c r="B2478" s="5">
        <f>DATE(YEAR(siječanj!B2482),MONTH(siječanj!B2482)+2,DAY(siječanj!B2482))</f>
        <v>42820</v>
      </c>
      <c r="C2478" s="9">
        <v>25.8229166666667</v>
      </c>
      <c r="D2478">
        <v>0.9627181522127497</v>
      </c>
      <c r="E2478" s="6">
        <v>157.8500652939837</v>
      </c>
      <c r="F2478" s="10">
        <v>90.297036706086658</v>
      </c>
      <c r="G2478" s="10">
        <v>106.06563214299533</v>
      </c>
      <c r="H2478" s="10">
        <v>222.86875640459013</v>
      </c>
      <c r="I2478" s="10">
        <v>151.96512318648587</v>
      </c>
    </row>
    <row r="2479" spans="1:9" x14ac:dyDescent="0.25">
      <c r="A2479" s="17"/>
      <c r="B2479" s="5">
        <f>DATE(YEAR(siječanj!B2483),MONTH(siječanj!B2483)+2,DAY(siječanj!B2483))</f>
        <v>42820</v>
      </c>
      <c r="C2479" s="9">
        <v>25.8333333333333</v>
      </c>
      <c r="D2479">
        <v>0.9627181522127497</v>
      </c>
      <c r="E2479" s="6">
        <v>157.89850117724893</v>
      </c>
      <c r="F2479" s="10">
        <v>87.463943505226709</v>
      </c>
      <c r="G2479" s="10">
        <v>101.9262374198635</v>
      </c>
      <c r="H2479" s="10">
        <v>227.50070090596702</v>
      </c>
      <c r="I2479" s="10">
        <v>152.01175329052379</v>
      </c>
    </row>
    <row r="2480" spans="1:9" x14ac:dyDescent="0.25">
      <c r="A2480" s="17"/>
      <c r="B2480" s="5">
        <f>DATE(YEAR(siječanj!B2484),MONTH(siječanj!B2484)+2,DAY(siječanj!B2484))</f>
        <v>42820</v>
      </c>
      <c r="C2480" s="9">
        <v>25.84375</v>
      </c>
      <c r="D2480">
        <v>0.9627181522127497</v>
      </c>
      <c r="E2480" s="6">
        <v>156.01385581826088</v>
      </c>
      <c r="F2480" s="10">
        <v>75.043080246818349</v>
      </c>
      <c r="G2480" s="10">
        <v>86.167168953540369</v>
      </c>
      <c r="H2480" s="10">
        <v>227.37171696126748</v>
      </c>
      <c r="I2480" s="10">
        <v>150.19737099294247</v>
      </c>
    </row>
    <row r="2481" spans="1:9" x14ac:dyDescent="0.25">
      <c r="A2481" s="17"/>
      <c r="B2481" s="5">
        <f>DATE(YEAR(siječanj!B2485),MONTH(siječanj!B2485)+2,DAY(siječanj!B2485))</f>
        <v>42820</v>
      </c>
      <c r="C2481" s="9">
        <v>25.8541666666667</v>
      </c>
      <c r="D2481">
        <v>0.9627181522127497</v>
      </c>
      <c r="E2481" s="6">
        <v>154.70736530741556</v>
      </c>
      <c r="F2481" s="10">
        <v>73.411558985927655</v>
      </c>
      <c r="G2481" s="10">
        <v>82.708562206421163</v>
      </c>
      <c r="H2481" s="10">
        <v>227.02182599587778</v>
      </c>
      <c r="I2481" s="10">
        <v>148.93958886245795</v>
      </c>
    </row>
    <row r="2482" spans="1:9" x14ac:dyDescent="0.25">
      <c r="A2482" s="17"/>
      <c r="B2482" s="5">
        <f>DATE(YEAR(siječanj!B2486),MONTH(siječanj!B2486)+2,DAY(siječanj!B2486))</f>
        <v>42820</v>
      </c>
      <c r="C2482" s="9">
        <v>25.8645833333333</v>
      </c>
      <c r="D2482">
        <v>0.9627181522127497</v>
      </c>
      <c r="E2482" s="6">
        <v>151.41435051906882</v>
      </c>
      <c r="F2482" s="10">
        <v>72.699635407040219</v>
      </c>
      <c r="G2482" s="10">
        <v>78.945481921497858</v>
      </c>
      <c r="H2482" s="10">
        <v>228.83316995323926</v>
      </c>
      <c r="I2482" s="10">
        <v>145.76934375021153</v>
      </c>
    </row>
    <row r="2483" spans="1:9" x14ac:dyDescent="0.25">
      <c r="A2483" s="17"/>
      <c r="B2483" s="5">
        <f>DATE(YEAR(siječanj!B2487),MONTH(siječanj!B2487)+2,DAY(siječanj!B2487))</f>
        <v>42820</v>
      </c>
      <c r="C2483" s="9">
        <v>25.875</v>
      </c>
      <c r="D2483">
        <v>0.9627181522127497</v>
      </c>
      <c r="E2483" s="6">
        <v>149.8452142923849</v>
      </c>
      <c r="F2483" s="10">
        <v>71.313996436566399</v>
      </c>
      <c r="G2483" s="10">
        <v>74.693564630443177</v>
      </c>
      <c r="H2483" s="10">
        <v>231.0298445317197</v>
      </c>
      <c r="I2483" s="10">
        <v>144.25870782148829</v>
      </c>
    </row>
    <row r="2484" spans="1:9" x14ac:dyDescent="0.25">
      <c r="A2484" s="17"/>
      <c r="B2484" s="5">
        <f>DATE(YEAR(siječanj!B2488),MONTH(siječanj!B2488)+2,DAY(siječanj!B2488))</f>
        <v>42820</v>
      </c>
      <c r="C2484" s="9">
        <v>25.8854166666667</v>
      </c>
      <c r="D2484">
        <v>0.9627181522127497</v>
      </c>
      <c r="E2484" s="6">
        <v>155.90102964774115</v>
      </c>
      <c r="F2484" s="10">
        <v>70.505079452383143</v>
      </c>
      <c r="G2484" s="10">
        <v>61.373942010860262</v>
      </c>
      <c r="H2484" s="10">
        <v>238.43856682008976</v>
      </c>
      <c r="I2484" s="10">
        <v>150.08875119053846</v>
      </c>
    </row>
    <row r="2485" spans="1:9" x14ac:dyDescent="0.25">
      <c r="A2485" s="17"/>
      <c r="B2485" s="5">
        <f>DATE(YEAR(siječanj!B2489),MONTH(siječanj!B2489)+2,DAY(siječanj!B2489))</f>
        <v>42820</v>
      </c>
      <c r="C2485" s="9">
        <v>25.8958333333333</v>
      </c>
      <c r="D2485">
        <v>0.9627181522127497</v>
      </c>
      <c r="E2485" s="6">
        <v>158.66669654873021</v>
      </c>
      <c r="F2485" s="10">
        <v>68.219882759677915</v>
      </c>
      <c r="G2485" s="10">
        <v>57.524643030877314</v>
      </c>
      <c r="H2485" s="10">
        <v>245.16365029841197</v>
      </c>
      <c r="I2485" s="10">
        <v>152.75130891909461</v>
      </c>
    </row>
    <row r="2486" spans="1:9" x14ac:dyDescent="0.25">
      <c r="A2486" s="17"/>
      <c r="B2486" s="5">
        <f>DATE(YEAR(siječanj!B2490),MONTH(siječanj!B2490)+2,DAY(siječanj!B2490))</f>
        <v>42820</v>
      </c>
      <c r="C2486" s="9">
        <v>25.90625</v>
      </c>
      <c r="D2486">
        <v>0.9627181522127497</v>
      </c>
      <c r="E2486" s="6">
        <v>159.0887235348041</v>
      </c>
      <c r="F2486" s="10">
        <v>69.398621169483107</v>
      </c>
      <c r="G2486" s="10">
        <v>54.357818583482569</v>
      </c>
      <c r="H2486" s="10">
        <v>244.95211050830059</v>
      </c>
      <c r="I2486" s="10">
        <v>153.15760195931159</v>
      </c>
    </row>
    <row r="2487" spans="1:9" x14ac:dyDescent="0.25">
      <c r="A2487" s="17"/>
      <c r="B2487" s="5">
        <f>DATE(YEAR(siječanj!B2491),MONTH(siječanj!B2491)+2,DAY(siječanj!B2491))</f>
        <v>42820</v>
      </c>
      <c r="C2487" s="9">
        <v>25.9166666666667</v>
      </c>
      <c r="D2487">
        <v>0.9627181522127497</v>
      </c>
      <c r="E2487" s="6">
        <v>151.53800186435132</v>
      </c>
      <c r="F2487" s="10">
        <v>67.77858681353365</v>
      </c>
      <c r="G2487" s="10">
        <v>49.825848773352732</v>
      </c>
      <c r="H2487" s="10">
        <v>241.02921515514311</v>
      </c>
      <c r="I2487" s="10">
        <v>145.88838514486051</v>
      </c>
    </row>
    <row r="2488" spans="1:9" x14ac:dyDescent="0.25">
      <c r="A2488" s="17"/>
      <c r="B2488" s="5">
        <f>DATE(YEAR(siječanj!B2492),MONTH(siječanj!B2492)+2,DAY(siječanj!B2492))</f>
        <v>42820</v>
      </c>
      <c r="C2488" s="9">
        <v>25.9270833333333</v>
      </c>
      <c r="D2488">
        <v>0.9627181522127497</v>
      </c>
      <c r="E2488" s="6">
        <v>142.04360800639051</v>
      </c>
      <c r="F2488" s="10">
        <v>65.698499109093476</v>
      </c>
      <c r="G2488" s="10">
        <v>51.63898522572314</v>
      </c>
      <c r="H2488" s="10">
        <v>243.5297856566165</v>
      </c>
      <c r="I2488" s="10">
        <v>136.74795983354443</v>
      </c>
    </row>
    <row r="2489" spans="1:9" x14ac:dyDescent="0.25">
      <c r="A2489" s="17"/>
      <c r="B2489" s="5">
        <f>DATE(YEAR(siječanj!B2493),MONTH(siječanj!B2493)+2,DAY(siječanj!B2493))</f>
        <v>42820</v>
      </c>
      <c r="C2489" s="9">
        <v>25.9375</v>
      </c>
      <c r="D2489">
        <v>0.9627181522127497</v>
      </c>
      <c r="E2489" s="6">
        <v>132.8546841643201</v>
      </c>
      <c r="F2489" s="10">
        <v>62.766139971499562</v>
      </c>
      <c r="G2489" s="10">
        <v>51.787402204376157</v>
      </c>
      <c r="H2489" s="10">
        <v>246.42845545663775</v>
      </c>
      <c r="I2489" s="10">
        <v>127.90161605148272</v>
      </c>
    </row>
    <row r="2490" spans="1:9" x14ac:dyDescent="0.25">
      <c r="A2490" s="17"/>
      <c r="B2490" s="5">
        <f>DATE(YEAR(siječanj!B2494),MONTH(siječanj!B2494)+2,DAY(siječanj!B2494))</f>
        <v>42820</v>
      </c>
      <c r="C2490" s="9">
        <v>25.9479166666667</v>
      </c>
      <c r="D2490">
        <v>0.9627181522127497</v>
      </c>
      <c r="E2490" s="6">
        <v>121.87010728884202</v>
      </c>
      <c r="F2490" s="10">
        <v>62.214447894964053</v>
      </c>
      <c r="G2490" s="10">
        <v>50.595499452358247</v>
      </c>
      <c r="H2490" s="10">
        <v>240.66402417978173</v>
      </c>
      <c r="I2490" s="10">
        <v>117.32656449908355</v>
      </c>
    </row>
    <row r="2491" spans="1:9" x14ac:dyDescent="0.25">
      <c r="A2491" s="17"/>
      <c r="B2491" s="5">
        <f>DATE(YEAR(siječanj!B2495),MONTH(siječanj!B2495)+2,DAY(siječanj!B2495))</f>
        <v>42820</v>
      </c>
      <c r="C2491" s="9">
        <v>25.9583333333333</v>
      </c>
      <c r="D2491">
        <v>0.9627181522127497</v>
      </c>
      <c r="E2491" s="6">
        <v>111.12160199751881</v>
      </c>
      <c r="F2491" s="10">
        <v>60.627563640469205</v>
      </c>
      <c r="G2491" s="10">
        <v>48.744169103570272</v>
      </c>
      <c r="H2491" s="10">
        <v>238.81923882920401</v>
      </c>
      <c r="I2491" s="10">
        <v>106.97878334597191</v>
      </c>
    </row>
    <row r="2492" spans="1:9" x14ac:dyDescent="0.25">
      <c r="A2492" s="17"/>
      <c r="B2492" s="5">
        <f>DATE(YEAR(siječanj!B2496),MONTH(siječanj!B2496)+2,DAY(siječanj!B2496))</f>
        <v>42820</v>
      </c>
      <c r="C2492" s="9">
        <v>25.96875</v>
      </c>
      <c r="D2492">
        <v>0.9627181522127497</v>
      </c>
      <c r="E2492" s="6">
        <v>101.42978343172922</v>
      </c>
      <c r="F2492" s="10">
        <v>58.211117235234134</v>
      </c>
      <c r="G2492" s="10">
        <v>48.950125303352451</v>
      </c>
      <c r="H2492" s="10">
        <v>239.14482560173707</v>
      </c>
      <c r="I2492" s="10">
        <v>97.64829368473373</v>
      </c>
    </row>
    <row r="2493" spans="1:9" x14ac:dyDescent="0.25">
      <c r="A2493" s="17"/>
      <c r="B2493" s="5">
        <f>DATE(YEAR(siječanj!B2497),MONTH(siječanj!B2497)+2,DAY(siječanj!B2497))</f>
        <v>42820</v>
      </c>
      <c r="C2493" s="9">
        <v>25.9791666666667</v>
      </c>
      <c r="D2493">
        <v>0.9627181522127497</v>
      </c>
      <c r="E2493" s="6">
        <v>92.599580096201677</v>
      </c>
      <c r="F2493" s="10">
        <v>57.535538127388961</v>
      </c>
      <c r="G2493" s="10">
        <v>48.538913966497667</v>
      </c>
      <c r="H2493" s="10">
        <v>238.21926301001434</v>
      </c>
      <c r="I2493" s="10">
        <v>89.147296645891799</v>
      </c>
    </row>
    <row r="2494" spans="1:9" ht="15.75" thickBot="1" x14ac:dyDescent="0.3">
      <c r="A2494" s="17"/>
      <c r="B2494" s="5">
        <f>DATE(YEAR(siječanj!B2498),MONTH(siječanj!B2498)+2,DAY(siječanj!B2498))</f>
        <v>42820</v>
      </c>
      <c r="C2494" s="9">
        <v>25.9895833333333</v>
      </c>
      <c r="D2494">
        <v>0.9627181522127497</v>
      </c>
      <c r="E2494" s="6">
        <v>85.418977770849679</v>
      </c>
      <c r="F2494" s="10">
        <v>57.191219554572697</v>
      </c>
      <c r="G2494" s="10">
        <v>49.778929650755451</v>
      </c>
      <c r="H2494" s="10">
        <v>237.58821510886634</v>
      </c>
      <c r="I2494" s="10">
        <v>82.234400443454348</v>
      </c>
    </row>
    <row r="2495" spans="1:9" x14ac:dyDescent="0.25">
      <c r="A2495" s="12">
        <f>A2403+1</f>
        <v>86</v>
      </c>
      <c r="B2495" s="5">
        <f>DATE(YEAR(siječanj!B2499),MONTH(siječanj!B2499)+2,DAY(siječanj!B2499))</f>
        <v>42821</v>
      </c>
      <c r="C2495" s="9">
        <v>26</v>
      </c>
      <c r="D2495">
        <v>0.95989137470596775</v>
      </c>
      <c r="E2495" s="6">
        <v>76.430540492676982</v>
      </c>
      <c r="F2495" s="10">
        <v>57.768606867527694</v>
      </c>
      <c r="G2495" s="10">
        <v>49.300700724938075</v>
      </c>
      <c r="H2495" s="10">
        <v>236.46538460193713</v>
      </c>
      <c r="I2495" s="10">
        <v>73.365016583035839</v>
      </c>
    </row>
    <row r="2496" spans="1:9" x14ac:dyDescent="0.25">
      <c r="A2496" s="13"/>
      <c r="B2496" s="5">
        <f>DATE(YEAR(siječanj!B2500),MONTH(siječanj!B2500)+2,DAY(siječanj!B2500))</f>
        <v>42821</v>
      </c>
      <c r="C2496" s="9">
        <v>26.0104166666667</v>
      </c>
      <c r="D2496">
        <v>0.95989137470596775</v>
      </c>
      <c r="E2496" s="6">
        <v>70.814132746888291</v>
      </c>
      <c r="F2496" s="10">
        <v>57.487145632531856</v>
      </c>
      <c r="G2496" s="10">
        <v>49.680400294515685</v>
      </c>
      <c r="H2496" s="10">
        <v>236.52041483129196</v>
      </c>
      <c r="I2496" s="10">
        <v>67.973875231021495</v>
      </c>
    </row>
    <row r="2497" spans="1:9" x14ac:dyDescent="0.25">
      <c r="A2497" s="13"/>
      <c r="B2497" s="5">
        <f>DATE(YEAR(siječanj!B2501),MONTH(siječanj!B2501)+2,DAY(siječanj!B2501))</f>
        <v>42821</v>
      </c>
      <c r="C2497" s="9">
        <v>26.0208333333333</v>
      </c>
      <c r="D2497">
        <v>0.95989137470596775</v>
      </c>
      <c r="E2497" s="6">
        <v>66.519561514712208</v>
      </c>
      <c r="F2497" s="10">
        <v>56.999425115580088</v>
      </c>
      <c r="G2497" s="10">
        <v>48.767696768103555</v>
      </c>
      <c r="H2497" s="10">
        <v>236.75569374002583</v>
      </c>
      <c r="I2497" s="10">
        <v>63.851553347195292</v>
      </c>
    </row>
    <row r="2498" spans="1:9" x14ac:dyDescent="0.25">
      <c r="A2498" s="13"/>
      <c r="B2498" s="5">
        <f>DATE(YEAR(siječanj!B2502),MONTH(siječanj!B2502)+2,DAY(siječanj!B2502))</f>
        <v>42821</v>
      </c>
      <c r="C2498" s="9">
        <v>26.03125</v>
      </c>
      <c r="D2498">
        <v>0.95989137470596775</v>
      </c>
      <c r="E2498" s="6">
        <v>63.060060163554098</v>
      </c>
      <c r="F2498" s="10">
        <v>56.532983027914092</v>
      </c>
      <c r="G2498" s="10">
        <v>49.01505973454946</v>
      </c>
      <c r="H2498" s="10">
        <v>236.53970136497566</v>
      </c>
      <c r="I2498" s="10">
        <v>60.530807839434978</v>
      </c>
    </row>
    <row r="2499" spans="1:9" x14ac:dyDescent="0.25">
      <c r="A2499" s="13"/>
      <c r="B2499" s="5">
        <f>DATE(YEAR(siječanj!B2503),MONTH(siječanj!B2503)+2,DAY(siječanj!B2503))</f>
        <v>42821</v>
      </c>
      <c r="C2499" s="9">
        <v>26.0416666666667</v>
      </c>
      <c r="D2499">
        <v>0.95989137470596775</v>
      </c>
      <c r="E2499" s="6">
        <v>59.795548922838456</v>
      </c>
      <c r="F2499" s="10">
        <v>56.13224395235612</v>
      </c>
      <c r="G2499" s="10">
        <v>48.734686729664212</v>
      </c>
      <c r="H2499" s="10">
        <v>236.43165217048701</v>
      </c>
      <c r="I2499" s="10">
        <v>57.397231656841356</v>
      </c>
    </row>
    <row r="2500" spans="1:9" x14ac:dyDescent="0.25">
      <c r="A2500" s="13"/>
      <c r="B2500" s="5">
        <f>DATE(YEAR(siječanj!B2504),MONTH(siječanj!B2504)+2,DAY(siječanj!B2504))</f>
        <v>42821</v>
      </c>
      <c r="C2500" s="9">
        <v>26.0520833333333</v>
      </c>
      <c r="D2500">
        <v>0.95989137470596775</v>
      </c>
      <c r="E2500" s="6">
        <v>58.167106975720387</v>
      </c>
      <c r="F2500" s="10">
        <v>55.291134776795339</v>
      </c>
      <c r="G2500" s="10">
        <v>47.085919437144085</v>
      </c>
      <c r="H2500" s="10">
        <v>236.73962562914832</v>
      </c>
      <c r="I2500" s="10">
        <v>55.834104277593326</v>
      </c>
    </row>
    <row r="2501" spans="1:9" x14ac:dyDescent="0.25">
      <c r="A2501" s="13"/>
      <c r="B2501" s="5">
        <f>DATE(YEAR(siječanj!B2505),MONTH(siječanj!B2505)+2,DAY(siječanj!B2505))</f>
        <v>42821</v>
      </c>
      <c r="C2501" s="9">
        <v>26.0625</v>
      </c>
      <c r="D2501">
        <v>0.95989137470596775</v>
      </c>
      <c r="E2501" s="6">
        <v>56.19880793743868</v>
      </c>
      <c r="F2501" s="10">
        <v>54.908199201498704</v>
      </c>
      <c r="G2501" s="10">
        <v>47.229004333131719</v>
      </c>
      <c r="H2501" s="10">
        <v>236.27493058187622</v>
      </c>
      <c r="I2501" s="10">
        <v>53.944751007904664</v>
      </c>
    </row>
    <row r="2502" spans="1:9" x14ac:dyDescent="0.25">
      <c r="A2502" s="13"/>
      <c r="B2502" s="5">
        <f>DATE(YEAR(siječanj!B2506),MONTH(siječanj!B2506)+2,DAY(siječanj!B2506))</f>
        <v>42821</v>
      </c>
      <c r="C2502" s="9">
        <v>26.0729166666667</v>
      </c>
      <c r="D2502">
        <v>0.95989137470596775</v>
      </c>
      <c r="E2502" s="6">
        <v>54.990376220630466</v>
      </c>
      <c r="F2502" s="10">
        <v>54.97122487498121</v>
      </c>
      <c r="G2502" s="10">
        <v>46.764812685796308</v>
      </c>
      <c r="H2502" s="10">
        <v>236.51190971396952</v>
      </c>
      <c r="I2502" s="10">
        <v>52.78478782601934</v>
      </c>
    </row>
    <row r="2503" spans="1:9" x14ac:dyDescent="0.25">
      <c r="A2503" s="13"/>
      <c r="B2503" s="5">
        <f>DATE(YEAR(siječanj!B2507),MONTH(siječanj!B2507)+2,DAY(siječanj!B2507))</f>
        <v>42821</v>
      </c>
      <c r="C2503" s="9">
        <v>26.0833333333333</v>
      </c>
      <c r="D2503">
        <v>0.95989137470596775</v>
      </c>
      <c r="E2503" s="6">
        <v>53.870923926929777</v>
      </c>
      <c r="F2503" s="10">
        <v>54.992920135430232</v>
      </c>
      <c r="G2503" s="10">
        <v>47.408015688430517</v>
      </c>
      <c r="H2503" s="10">
        <v>236.61817867458777</v>
      </c>
      <c r="I2503" s="10">
        <v>51.710235224901233</v>
      </c>
    </row>
    <row r="2504" spans="1:9" x14ac:dyDescent="0.25">
      <c r="A2504" s="13"/>
      <c r="B2504" s="5">
        <f>DATE(YEAR(siječanj!B2508),MONTH(siječanj!B2508)+2,DAY(siječanj!B2508))</f>
        <v>42821</v>
      </c>
      <c r="C2504" s="9">
        <v>26.09375</v>
      </c>
      <c r="D2504">
        <v>0.95989137470596775</v>
      </c>
      <c r="E2504" s="6">
        <v>52.888745012399852</v>
      </c>
      <c r="F2504" s="10">
        <v>55.071088002516362</v>
      </c>
      <c r="G2504" s="10">
        <v>47.448048372183472</v>
      </c>
      <c r="H2504" s="10">
        <v>236.8212663543402</v>
      </c>
      <c r="I2504" s="10">
        <v>50.767450156425888</v>
      </c>
    </row>
    <row r="2505" spans="1:9" x14ac:dyDescent="0.25">
      <c r="A2505" s="13"/>
      <c r="B2505" s="5">
        <f>DATE(YEAR(siječanj!B2509),MONTH(siječanj!B2509)+2,DAY(siječanj!B2509))</f>
        <v>42821</v>
      </c>
      <c r="C2505" s="9">
        <v>26.1041666666667</v>
      </c>
      <c r="D2505">
        <v>0.95989137470596775</v>
      </c>
      <c r="E2505" s="6">
        <v>52.986153720302461</v>
      </c>
      <c r="F2505" s="10">
        <v>55.958501509126009</v>
      </c>
      <c r="G2505" s="10">
        <v>48.755798732403939</v>
      </c>
      <c r="H2505" s="10">
        <v>236.50580091145238</v>
      </c>
      <c r="I2505" s="10">
        <v>50.860951934962856</v>
      </c>
    </row>
    <row r="2506" spans="1:9" x14ac:dyDescent="0.25">
      <c r="A2506" s="13"/>
      <c r="B2506" s="5">
        <f>DATE(YEAR(siječanj!B2510),MONTH(siječanj!B2510)+2,DAY(siječanj!B2510))</f>
        <v>42821</v>
      </c>
      <c r="C2506" s="9">
        <v>26.1145833333333</v>
      </c>
      <c r="D2506">
        <v>0.95989137470596775</v>
      </c>
      <c r="E2506" s="6">
        <v>52.501870317492056</v>
      </c>
      <c r="F2506" s="10">
        <v>55.88411317845285</v>
      </c>
      <c r="G2506" s="10">
        <v>48.293337708443019</v>
      </c>
      <c r="H2506" s="10">
        <v>236.31838229015369</v>
      </c>
      <c r="I2506" s="10">
        <v>50.396092473691894</v>
      </c>
    </row>
    <row r="2507" spans="1:9" x14ac:dyDescent="0.25">
      <c r="A2507" s="13"/>
      <c r="B2507" s="5">
        <f>DATE(YEAR(siječanj!B2511),MONTH(siječanj!B2511)+2,DAY(siječanj!B2511))</f>
        <v>42821</v>
      </c>
      <c r="C2507" s="9">
        <v>26.125</v>
      </c>
      <c r="D2507">
        <v>0.95989137470596775</v>
      </c>
      <c r="E2507" s="6">
        <v>52.824630639565775</v>
      </c>
      <c r="F2507" s="10">
        <v>55.369735507012543</v>
      </c>
      <c r="G2507" s="10">
        <v>47.803030473657842</v>
      </c>
      <c r="H2507" s="10">
        <v>236.36414730233128</v>
      </c>
      <c r="I2507" s="10">
        <v>50.705907322947773</v>
      </c>
    </row>
    <row r="2508" spans="1:9" x14ac:dyDescent="0.25">
      <c r="A2508" s="13"/>
      <c r="B2508" s="5">
        <f>DATE(YEAR(siječanj!B2512),MONTH(siječanj!B2512)+2,DAY(siječanj!B2512))</f>
        <v>42821</v>
      </c>
      <c r="C2508" s="9">
        <v>26.1354166666667</v>
      </c>
      <c r="D2508">
        <v>0.95989137470596775</v>
      </c>
      <c r="E2508" s="6">
        <v>53.297608498622367</v>
      </c>
      <c r="F2508" s="10">
        <v>55.148133631855274</v>
      </c>
      <c r="G2508" s="10">
        <v>48.117895763854108</v>
      </c>
      <c r="H2508" s="10">
        <v>236.12761122844285</v>
      </c>
      <c r="I2508" s="10">
        <v>51.159914690283095</v>
      </c>
    </row>
    <row r="2509" spans="1:9" x14ac:dyDescent="0.25">
      <c r="A2509" s="13"/>
      <c r="B2509" s="5">
        <f>DATE(YEAR(siječanj!B2513),MONTH(siječanj!B2513)+2,DAY(siječanj!B2513))</f>
        <v>42821</v>
      </c>
      <c r="C2509" s="9">
        <v>26.1458333333333</v>
      </c>
      <c r="D2509">
        <v>0.95989137470596775</v>
      </c>
      <c r="E2509" s="6">
        <v>53.805724753874216</v>
      </c>
      <c r="F2509" s="10">
        <v>54.970920267592675</v>
      </c>
      <c r="G2509" s="10">
        <v>47.303761654408007</v>
      </c>
      <c r="H2509" s="10">
        <v>235.83101826484415</v>
      </c>
      <c r="I2509" s="10">
        <v>51.647651101047238</v>
      </c>
    </row>
    <row r="2510" spans="1:9" x14ac:dyDescent="0.25">
      <c r="A2510" s="13"/>
      <c r="B2510" s="5">
        <f>DATE(YEAR(siječanj!B2514),MONTH(siječanj!B2514)+2,DAY(siječanj!B2514))</f>
        <v>42821</v>
      </c>
      <c r="C2510" s="9">
        <v>26.15625</v>
      </c>
      <c r="D2510">
        <v>0.95989137470596775</v>
      </c>
      <c r="E2510" s="6">
        <v>54.474711026234424</v>
      </c>
      <c r="F2510" s="10">
        <v>54.398406672854193</v>
      </c>
      <c r="G2510" s="10">
        <v>47.242148257418059</v>
      </c>
      <c r="H2510" s="10">
        <v>235.91620745620023</v>
      </c>
      <c r="I2510" s="10">
        <v>52.289805253682502</v>
      </c>
    </row>
    <row r="2511" spans="1:9" x14ac:dyDescent="0.25">
      <c r="A2511" s="13"/>
      <c r="B2511" s="5">
        <f>DATE(YEAR(siječanj!B2515),MONTH(siječanj!B2515)+2,DAY(siječanj!B2515))</f>
        <v>42821</v>
      </c>
      <c r="C2511" s="9">
        <v>26.1666666666667</v>
      </c>
      <c r="D2511">
        <v>0.95989137470596775</v>
      </c>
      <c r="E2511" s="6">
        <v>57.175833802792063</v>
      </c>
      <c r="F2511" s="10">
        <v>54.590209127830711</v>
      </c>
      <c r="G2511" s="10">
        <v>47.607381898742702</v>
      </c>
      <c r="H2511" s="10">
        <v>235.98825592125107</v>
      </c>
      <c r="I2511" s="10">
        <v>54.882589708922012</v>
      </c>
    </row>
    <row r="2512" spans="1:9" x14ac:dyDescent="0.25">
      <c r="A2512" s="13"/>
      <c r="B2512" s="5">
        <f>DATE(YEAR(siječanj!B2516),MONTH(siječanj!B2516)+2,DAY(siječanj!B2516))</f>
        <v>42821</v>
      </c>
      <c r="C2512" s="9">
        <v>26.1770833333333</v>
      </c>
      <c r="D2512">
        <v>0.95989137470596775</v>
      </c>
      <c r="E2512" s="6">
        <v>59.480276005038164</v>
      </c>
      <c r="F2512" s="10">
        <v>54.653367065047711</v>
      </c>
      <c r="G2512" s="10">
        <v>49.023692821058773</v>
      </c>
      <c r="H2512" s="10">
        <v>235.2079864167699</v>
      </c>
      <c r="I2512" s="10">
        <v>57.094603902366472</v>
      </c>
    </row>
    <row r="2513" spans="1:9" x14ac:dyDescent="0.25">
      <c r="A2513" s="13"/>
      <c r="B2513" s="5">
        <f>DATE(YEAR(siječanj!B2517),MONTH(siječanj!B2517)+2,DAY(siječanj!B2517))</f>
        <v>42821</v>
      </c>
      <c r="C2513" s="9">
        <v>26.1875</v>
      </c>
      <c r="D2513">
        <v>0.95989137470596775</v>
      </c>
      <c r="E2513" s="6">
        <v>63.29765721700489</v>
      </c>
      <c r="F2513" s="10">
        <v>54.517628401528974</v>
      </c>
      <c r="G2513" s="10">
        <v>47.371920974069049</v>
      </c>
      <c r="H2513" s="10">
        <v>226.39380849283498</v>
      </c>
      <c r="I2513" s="10">
        <v>60.758875201697947</v>
      </c>
    </row>
    <row r="2514" spans="1:9" x14ac:dyDescent="0.25">
      <c r="A2514" s="13"/>
      <c r="B2514" s="5">
        <f>DATE(YEAR(siječanj!B2518),MONTH(siječanj!B2518)+2,DAY(siječanj!B2518))</f>
        <v>42821</v>
      </c>
      <c r="C2514" s="9">
        <v>26.1979166666667</v>
      </c>
      <c r="D2514">
        <v>0.95989137470596775</v>
      </c>
      <c r="E2514" s="6">
        <v>67.901722051620126</v>
      </c>
      <c r="F2514" s="10">
        <v>55.288966453148028</v>
      </c>
      <c r="G2514" s="10">
        <v>46.884778536658523</v>
      </c>
      <c r="H2514" s="10">
        <v>207.23006794053919</v>
      </c>
      <c r="I2514" s="10">
        <v>65.17827732503217</v>
      </c>
    </row>
    <row r="2515" spans="1:9" x14ac:dyDescent="0.25">
      <c r="A2515" s="13"/>
      <c r="B2515" s="5">
        <f>DATE(YEAR(siječanj!B2519),MONTH(siječanj!B2519)+2,DAY(siječanj!B2519))</f>
        <v>42821</v>
      </c>
      <c r="C2515" s="9">
        <v>26.2083333333333</v>
      </c>
      <c r="D2515">
        <v>0.95989137470596775</v>
      </c>
      <c r="E2515" s="6">
        <v>74.034544327730941</v>
      </c>
      <c r="F2515" s="10">
        <v>56.071065963164578</v>
      </c>
      <c r="G2515" s="10">
        <v>47.910140837462791</v>
      </c>
      <c r="H2515" s="10">
        <v>192.55412995360618</v>
      </c>
      <c r="I2515" s="10">
        <v>71.065120530475554</v>
      </c>
    </row>
    <row r="2516" spans="1:9" x14ac:dyDescent="0.25">
      <c r="A2516" s="13"/>
      <c r="B2516" s="5">
        <f>DATE(YEAR(siječanj!B2520),MONTH(siječanj!B2520)+2,DAY(siječanj!B2520))</f>
        <v>42821</v>
      </c>
      <c r="C2516" s="9">
        <v>26.21875</v>
      </c>
      <c r="D2516">
        <v>0.95989137470596775</v>
      </c>
      <c r="E2516" s="6">
        <v>80.283773706840066</v>
      </c>
      <c r="F2516" s="10">
        <v>60.881165323390192</v>
      </c>
      <c r="G2516" s="10">
        <v>47.940198400376673</v>
      </c>
      <c r="H2516" s="10">
        <v>169.64320913195073</v>
      </c>
      <c r="I2516" s="10">
        <v>77.063701910041544</v>
      </c>
    </row>
    <row r="2517" spans="1:9" x14ac:dyDescent="0.25">
      <c r="A2517" s="13"/>
      <c r="B2517" s="5">
        <f>DATE(YEAR(siječanj!B2521),MONTH(siječanj!B2521)+2,DAY(siječanj!B2521))</f>
        <v>42821</v>
      </c>
      <c r="C2517" s="9">
        <v>26.2291666666667</v>
      </c>
      <c r="D2517">
        <v>0.95989137470596775</v>
      </c>
      <c r="E2517" s="6">
        <v>85.183392510673315</v>
      </c>
      <c r="F2517" s="10">
        <v>66.540702466457773</v>
      </c>
      <c r="G2517" s="10">
        <v>50.325438078412667</v>
      </c>
      <c r="H2517" s="10">
        <v>143.40898572600591</v>
      </c>
      <c r="I2517" s="10">
        <v>81.766803739188248</v>
      </c>
    </row>
    <row r="2518" spans="1:9" x14ac:dyDescent="0.25">
      <c r="A2518" s="13"/>
      <c r="B2518" s="5">
        <f>DATE(YEAR(siječanj!B2522),MONTH(siječanj!B2522)+2,DAY(siječanj!B2522))</f>
        <v>42821</v>
      </c>
      <c r="C2518" s="9">
        <v>26.2395833333333</v>
      </c>
      <c r="D2518">
        <v>0.95989137470596775</v>
      </c>
      <c r="E2518" s="6">
        <v>90.774197780237472</v>
      </c>
      <c r="F2518" s="10">
        <v>68.023415002066514</v>
      </c>
      <c r="G2518" s="10">
        <v>53.779958631453233</v>
      </c>
      <c r="H2518" s="10">
        <v>112.89665930305598</v>
      </c>
      <c r="I2518" s="10">
        <v>87.133369495103551</v>
      </c>
    </row>
    <row r="2519" spans="1:9" x14ac:dyDescent="0.25">
      <c r="A2519" s="13"/>
      <c r="B2519" s="5">
        <f>DATE(YEAR(siječanj!B2523),MONTH(siječanj!B2523)+2,DAY(siječanj!B2523))</f>
        <v>42821</v>
      </c>
      <c r="C2519" s="9">
        <v>26.25</v>
      </c>
      <c r="D2519">
        <v>0.95989137470596775</v>
      </c>
      <c r="E2519" s="6">
        <v>95.831505645360352</v>
      </c>
      <c r="F2519" s="10">
        <v>72.51071870627085</v>
      </c>
      <c r="G2519" s="10">
        <v>65.085287873889655</v>
      </c>
      <c r="H2519" s="10">
        <v>66.468234972607164</v>
      </c>
      <c r="I2519" s="10">
        <v>91.987835694067655</v>
      </c>
    </row>
    <row r="2520" spans="1:9" x14ac:dyDescent="0.25">
      <c r="A2520" s="13"/>
      <c r="B2520" s="5">
        <f>DATE(YEAR(siječanj!B2524),MONTH(siječanj!B2524)+2,DAY(siječanj!B2524))</f>
        <v>42821</v>
      </c>
      <c r="C2520" s="9">
        <v>26.2604166666667</v>
      </c>
      <c r="D2520">
        <v>0.95989137470596775</v>
      </c>
      <c r="E2520" s="6">
        <v>98.892053601980791</v>
      </c>
      <c r="F2520" s="10">
        <v>89.799693000452436</v>
      </c>
      <c r="G2520" s="10">
        <v>83.412144735676449</v>
      </c>
      <c r="H2520" s="10">
        <v>34.754202680823603</v>
      </c>
      <c r="I2520" s="10">
        <v>94.925629279501592</v>
      </c>
    </row>
    <row r="2521" spans="1:9" x14ac:dyDescent="0.25">
      <c r="A2521" s="13"/>
      <c r="B2521" s="5">
        <f>DATE(YEAR(siječanj!B2525),MONTH(siječanj!B2525)+2,DAY(siječanj!B2525))</f>
        <v>42821</v>
      </c>
      <c r="C2521" s="9">
        <v>26.2708333333333</v>
      </c>
      <c r="D2521">
        <v>0.95989137470596775</v>
      </c>
      <c r="E2521" s="6">
        <v>101.06739862288282</v>
      </c>
      <c r="F2521" s="10">
        <v>99.813676930420812</v>
      </c>
      <c r="G2521" s="10">
        <v>95.290210163253406</v>
      </c>
      <c r="H2521" s="10">
        <v>18.593694665019584</v>
      </c>
      <c r="I2521" s="10">
        <v>97.013724202075025</v>
      </c>
    </row>
    <row r="2522" spans="1:9" x14ac:dyDescent="0.25">
      <c r="A2522" s="13"/>
      <c r="B2522" s="5">
        <f>DATE(YEAR(siječanj!B2526),MONTH(siječanj!B2526)+2,DAY(siječanj!B2526))</f>
        <v>42821</v>
      </c>
      <c r="C2522" s="9">
        <v>26.28125</v>
      </c>
      <c r="D2522">
        <v>0.95989137470596775</v>
      </c>
      <c r="E2522" s="6">
        <v>102.02139754410204</v>
      </c>
      <c r="F2522" s="10">
        <v>109.65259577981413</v>
      </c>
      <c r="G2522" s="10">
        <v>103.63129804492606</v>
      </c>
      <c r="H2522" s="10">
        <v>11.960550264790193</v>
      </c>
      <c r="I2522" s="10">
        <v>97.929459538032148</v>
      </c>
    </row>
    <row r="2523" spans="1:9" x14ac:dyDescent="0.25">
      <c r="A2523" s="13"/>
      <c r="B2523" s="5">
        <f>DATE(YEAR(siječanj!B2527),MONTH(siječanj!B2527)+2,DAY(siječanj!B2527))</f>
        <v>42821</v>
      </c>
      <c r="C2523" s="9">
        <v>26.2916666666667</v>
      </c>
      <c r="D2523">
        <v>0.95989137470596775</v>
      </c>
      <c r="E2523" s="6">
        <v>99.956458983802122</v>
      </c>
      <c r="F2523" s="10">
        <v>115.90655820963475</v>
      </c>
      <c r="G2523" s="10">
        <v>109.58969411075294</v>
      </c>
      <c r="H2523" s="10">
        <v>4.7558117738961565</v>
      </c>
      <c r="I2523" s="10">
        <v>95.947342824702503</v>
      </c>
    </row>
    <row r="2524" spans="1:9" x14ac:dyDescent="0.25">
      <c r="A2524" s="13"/>
      <c r="B2524" s="5">
        <f>DATE(YEAR(siječanj!B2528),MONTH(siječanj!B2528)+2,DAY(siječanj!B2528))</f>
        <v>42821</v>
      </c>
      <c r="C2524" s="9">
        <v>26.3020833333333</v>
      </c>
      <c r="D2524">
        <v>0.95989137470596775</v>
      </c>
      <c r="E2524" s="6">
        <v>97.304334836827707</v>
      </c>
      <c r="F2524" s="10">
        <v>128.95356199513108</v>
      </c>
      <c r="G2524" s="10">
        <v>120.45694328723111</v>
      </c>
      <c r="H2524" s="10">
        <v>3.362086679379622</v>
      </c>
      <c r="I2524" s="10">
        <v>93.401591731372335</v>
      </c>
    </row>
    <row r="2525" spans="1:9" x14ac:dyDescent="0.25">
      <c r="A2525" s="13"/>
      <c r="B2525" s="5">
        <f>DATE(YEAR(siječanj!B2529),MONTH(siječanj!B2529)+2,DAY(siječanj!B2529))</f>
        <v>42821</v>
      </c>
      <c r="C2525" s="9">
        <v>26.3125</v>
      </c>
      <c r="D2525">
        <v>0.95989137470596775</v>
      </c>
      <c r="E2525" s="6">
        <v>97.102612613025357</v>
      </c>
      <c r="F2525" s="10">
        <v>135.2646062463659</v>
      </c>
      <c r="G2525" s="10">
        <v>133.08199303489491</v>
      </c>
      <c r="H2525" s="10">
        <v>3.8419317169151483</v>
      </c>
      <c r="I2525" s="10">
        <v>93.20796030865796</v>
      </c>
    </row>
    <row r="2526" spans="1:9" x14ac:dyDescent="0.25">
      <c r="A2526" s="13"/>
      <c r="B2526" s="5">
        <f>DATE(YEAR(siječanj!B2530),MONTH(siječanj!B2530)+2,DAY(siječanj!B2530))</f>
        <v>42821</v>
      </c>
      <c r="C2526" s="9">
        <v>26.3229166666667</v>
      </c>
      <c r="D2526">
        <v>0.95989137470596775</v>
      </c>
      <c r="E2526" s="6">
        <v>96.180338887670501</v>
      </c>
      <c r="F2526" s="10">
        <v>139.16382931508096</v>
      </c>
      <c r="G2526" s="10">
        <v>146.22602147912909</v>
      </c>
      <c r="H2526" s="10">
        <v>3.4776798649269769</v>
      </c>
      <c r="I2526" s="10">
        <v>92.322677714571881</v>
      </c>
    </row>
    <row r="2527" spans="1:9" x14ac:dyDescent="0.25">
      <c r="A2527" s="13"/>
      <c r="B2527" s="5">
        <f>DATE(YEAR(siječanj!B2531),MONTH(siječanj!B2531)+2,DAY(siječanj!B2531))</f>
        <v>42821</v>
      </c>
      <c r="C2527" s="9">
        <v>26.3333333333333</v>
      </c>
      <c r="D2527">
        <v>0.95989137470596775</v>
      </c>
      <c r="E2527" s="6">
        <v>97.601529405099797</v>
      </c>
      <c r="F2527" s="10">
        <v>169.22162469718174</v>
      </c>
      <c r="G2527" s="10">
        <v>153.80786645847894</v>
      </c>
      <c r="H2527" s="10">
        <v>2.3864245060442699</v>
      </c>
      <c r="I2527" s="10">
        <v>93.686866234066173</v>
      </c>
    </row>
    <row r="2528" spans="1:9" x14ac:dyDescent="0.25">
      <c r="A2528" s="13"/>
      <c r="B2528" s="5">
        <f>DATE(YEAR(siječanj!B2532),MONTH(siječanj!B2532)+2,DAY(siječanj!B2532))</f>
        <v>42821</v>
      </c>
      <c r="C2528" s="9">
        <v>26.34375</v>
      </c>
      <c r="D2528">
        <v>0.95989137470596775</v>
      </c>
      <c r="E2528" s="6">
        <v>98.456324189687521</v>
      </c>
      <c r="F2528" s="10">
        <v>170.70069396810396</v>
      </c>
      <c r="G2528" s="10">
        <v>175.8835900595115</v>
      </c>
      <c r="H2528" s="10">
        <v>2.084585853316189</v>
      </c>
      <c r="I2528" s="10">
        <v>94.507376374935575</v>
      </c>
    </row>
    <row r="2529" spans="1:9" x14ac:dyDescent="0.25">
      <c r="A2529" s="13"/>
      <c r="B2529" s="5">
        <f>DATE(YEAR(siječanj!B2533),MONTH(siječanj!B2533)+2,DAY(siječanj!B2533))</f>
        <v>42821</v>
      </c>
      <c r="C2529" s="9">
        <v>26.3541666666667</v>
      </c>
      <c r="D2529">
        <v>0.95989137470596775</v>
      </c>
      <c r="E2529" s="6">
        <v>97.865396885872116</v>
      </c>
      <c r="F2529" s="10">
        <v>199.22190138674529</v>
      </c>
      <c r="G2529" s="10">
        <v>180.80445337589595</v>
      </c>
      <c r="H2529" s="10">
        <v>2.4000422950215214</v>
      </c>
      <c r="I2529" s="10">
        <v>93.940150352924917</v>
      </c>
    </row>
    <row r="2530" spans="1:9" x14ac:dyDescent="0.25">
      <c r="A2530" s="13"/>
      <c r="B2530" s="5">
        <f>DATE(YEAR(siječanj!B2534),MONTH(siječanj!B2534)+2,DAY(siječanj!B2534))</f>
        <v>42821</v>
      </c>
      <c r="C2530" s="9">
        <v>26.3645833333333</v>
      </c>
      <c r="D2530">
        <v>0.95989137470596775</v>
      </c>
      <c r="E2530" s="6">
        <v>98.118360784546368</v>
      </c>
      <c r="F2530" s="10">
        <v>186.30826353353072</v>
      </c>
      <c r="G2530" s="10">
        <v>181.16084561493471</v>
      </c>
      <c r="H2530" s="10">
        <v>1.7867977327089848</v>
      </c>
      <c r="I2530" s="10">
        <v>94.182968217374324</v>
      </c>
    </row>
    <row r="2531" spans="1:9" x14ac:dyDescent="0.25">
      <c r="A2531" s="13"/>
      <c r="B2531" s="5">
        <f>DATE(YEAR(siječanj!B2535),MONTH(siječanj!B2535)+2,DAY(siječanj!B2535))</f>
        <v>42821</v>
      </c>
      <c r="C2531" s="9">
        <v>26.375</v>
      </c>
      <c r="D2531">
        <v>0.95989137470596775</v>
      </c>
      <c r="E2531" s="6">
        <v>98.4378438785036</v>
      </c>
      <c r="F2531" s="10">
        <v>205.02584247193698</v>
      </c>
      <c r="G2531" s="10">
        <v>186.54652953205684</v>
      </c>
      <c r="H2531" s="10">
        <v>1.4284586574859073</v>
      </c>
      <c r="I2531" s="10">
        <v>94.489637283628255</v>
      </c>
    </row>
    <row r="2532" spans="1:9" x14ac:dyDescent="0.25">
      <c r="A2532" s="13"/>
      <c r="B2532" s="5">
        <f>DATE(YEAR(siječanj!B2536),MONTH(siječanj!B2536)+2,DAY(siječanj!B2536))</f>
        <v>42821</v>
      </c>
      <c r="C2532" s="9">
        <v>26.3854166666667</v>
      </c>
      <c r="D2532">
        <v>0.95989137470596775</v>
      </c>
      <c r="E2532" s="6">
        <v>99.511903287547597</v>
      </c>
      <c r="F2532" s="10">
        <v>192.23837620544606</v>
      </c>
      <c r="G2532" s="10">
        <v>182.36405750997616</v>
      </c>
      <c r="H2532" s="10">
        <v>1.4145898355302997</v>
      </c>
      <c r="I2532" s="10">
        <v>95.52061764629137</v>
      </c>
    </row>
    <row r="2533" spans="1:9" x14ac:dyDescent="0.25">
      <c r="A2533" s="13"/>
      <c r="B2533" s="5">
        <f>DATE(YEAR(siječanj!B2537),MONTH(siječanj!B2537)+2,DAY(siječanj!B2537))</f>
        <v>42821</v>
      </c>
      <c r="C2533" s="9">
        <v>26.3958333333333</v>
      </c>
      <c r="D2533">
        <v>0.95989137470596775</v>
      </c>
      <c r="E2533" s="6">
        <v>98.936394438847245</v>
      </c>
      <c r="F2533" s="10">
        <v>189.96347203607965</v>
      </c>
      <c r="G2533" s="10">
        <v>184.51810273068537</v>
      </c>
      <c r="H2533" s="10">
        <v>1.5738757610195755</v>
      </c>
      <c r="I2533" s="10">
        <v>94.968191666356944</v>
      </c>
    </row>
    <row r="2534" spans="1:9" x14ac:dyDescent="0.25">
      <c r="A2534" s="13"/>
      <c r="B2534" s="5">
        <f>DATE(YEAR(siječanj!B2538),MONTH(siječanj!B2538)+2,DAY(siječanj!B2538))</f>
        <v>42821</v>
      </c>
      <c r="C2534" s="9">
        <v>26.40625</v>
      </c>
      <c r="D2534">
        <v>0.95989137470596775</v>
      </c>
      <c r="E2534" s="6">
        <v>98.764783609298874</v>
      </c>
      <c r="F2534" s="10">
        <v>176.961734511716</v>
      </c>
      <c r="G2534" s="10">
        <v>190.52095017837183</v>
      </c>
      <c r="H2534" s="10">
        <v>1.4902697776504985</v>
      </c>
      <c r="I2534" s="10">
        <v>94.803463911267329</v>
      </c>
    </row>
    <row r="2535" spans="1:9" x14ac:dyDescent="0.25">
      <c r="A2535" s="13"/>
      <c r="B2535" s="5">
        <f>DATE(YEAR(siječanj!B2539),MONTH(siječanj!B2539)+2,DAY(siječanj!B2539))</f>
        <v>42821</v>
      </c>
      <c r="C2535" s="9">
        <v>26.4166666666667</v>
      </c>
      <c r="D2535">
        <v>0.95989137470596775</v>
      </c>
      <c r="E2535" s="6">
        <v>99.552560964650112</v>
      </c>
      <c r="F2535" s="10">
        <v>176.68402074919751</v>
      </c>
      <c r="G2535" s="10">
        <v>190.31945273742255</v>
      </c>
      <c r="H2535" s="10">
        <v>1.2858579239404837</v>
      </c>
      <c r="I2535" s="10">
        <v>95.559644599857663</v>
      </c>
    </row>
    <row r="2536" spans="1:9" x14ac:dyDescent="0.25">
      <c r="A2536" s="13"/>
      <c r="B2536" s="5">
        <f>DATE(YEAR(siječanj!B2540),MONTH(siječanj!B2540)+2,DAY(siječanj!B2540))</f>
        <v>42821</v>
      </c>
      <c r="C2536" s="9">
        <v>26.4270833333333</v>
      </c>
      <c r="D2536">
        <v>0.95989137470596775</v>
      </c>
      <c r="E2536" s="6">
        <v>99.595053770398167</v>
      </c>
      <c r="F2536" s="10">
        <v>194.7918318076494</v>
      </c>
      <c r="G2536" s="10">
        <v>186.09736065706943</v>
      </c>
      <c r="H2536" s="10">
        <v>1.3180801569949114</v>
      </c>
      <c r="I2536" s="10">
        <v>95.600433077582267</v>
      </c>
    </row>
    <row r="2537" spans="1:9" x14ac:dyDescent="0.25">
      <c r="A2537" s="13"/>
      <c r="B2537" s="5">
        <f>DATE(YEAR(siječanj!B2541),MONTH(siječanj!B2541)+2,DAY(siječanj!B2541))</f>
        <v>42821</v>
      </c>
      <c r="C2537" s="9">
        <v>26.4375</v>
      </c>
      <c r="D2537">
        <v>0.95989137470596775</v>
      </c>
      <c r="E2537" s="6">
        <v>99.64957962087199</v>
      </c>
      <c r="F2537" s="10">
        <v>187.94483085629196</v>
      </c>
      <c r="G2537" s="10">
        <v>183.21088117205153</v>
      </c>
      <c r="H2537" s="10">
        <v>1.3590055333865929</v>
      </c>
      <c r="I2537" s="10">
        <v>95.652771971150599</v>
      </c>
    </row>
    <row r="2538" spans="1:9" x14ac:dyDescent="0.25">
      <c r="A2538" s="13"/>
      <c r="B2538" s="5">
        <f>DATE(YEAR(siječanj!B2542),MONTH(siječanj!B2542)+2,DAY(siječanj!B2542))</f>
        <v>42821</v>
      </c>
      <c r="C2538" s="9">
        <v>26.4479166666667</v>
      </c>
      <c r="D2538">
        <v>0.95989137470596775</v>
      </c>
      <c r="E2538" s="6">
        <v>101.39501225976264</v>
      </c>
      <c r="F2538" s="10">
        <v>175.56500943549639</v>
      </c>
      <c r="G2538" s="10">
        <v>182.48520114619049</v>
      </c>
      <c r="H2538" s="10">
        <v>1.4566543615727665</v>
      </c>
      <c r="I2538" s="10">
        <v>97.328197706352015</v>
      </c>
    </row>
    <row r="2539" spans="1:9" x14ac:dyDescent="0.25">
      <c r="A2539" s="13"/>
      <c r="B2539" s="5">
        <f>DATE(YEAR(siječanj!B2543),MONTH(siječanj!B2543)+2,DAY(siječanj!B2543))</f>
        <v>42821</v>
      </c>
      <c r="C2539" s="9">
        <v>26.4583333333333</v>
      </c>
      <c r="D2539">
        <v>0.95989137470596775</v>
      </c>
      <c r="E2539" s="6">
        <v>102.01088500618258</v>
      </c>
      <c r="F2539" s="10">
        <v>173.67384243981752</v>
      </c>
      <c r="G2539" s="10">
        <v>183.30440694358126</v>
      </c>
      <c r="H2539" s="10">
        <v>1.3936060788813784</v>
      </c>
      <c r="I2539" s="10">
        <v>97.919368643556993</v>
      </c>
    </row>
    <row r="2540" spans="1:9" x14ac:dyDescent="0.25">
      <c r="A2540" s="13"/>
      <c r="B2540" s="5">
        <f>DATE(YEAR(siječanj!B2544),MONTH(siječanj!B2544)+2,DAY(siječanj!B2544))</f>
        <v>42821</v>
      </c>
      <c r="C2540" s="9">
        <v>26.46875</v>
      </c>
      <c r="D2540">
        <v>0.95989137470596775</v>
      </c>
      <c r="E2540" s="6">
        <v>102.98509713994595</v>
      </c>
      <c r="F2540" s="10">
        <v>168.72971983662961</v>
      </c>
      <c r="G2540" s="10">
        <v>177.09484614838627</v>
      </c>
      <c r="H2540" s="10">
        <v>1.3449456863359026</v>
      </c>
      <c r="I2540" s="10">
        <v>98.854506467890346</v>
      </c>
    </row>
    <row r="2541" spans="1:9" x14ac:dyDescent="0.25">
      <c r="A2541" s="13"/>
      <c r="B2541" s="5">
        <f>DATE(YEAR(siječanj!B2545),MONTH(siječanj!B2545)+2,DAY(siječanj!B2545))</f>
        <v>42821</v>
      </c>
      <c r="C2541" s="9">
        <v>26.4791666666667</v>
      </c>
      <c r="D2541">
        <v>0.95989137470596775</v>
      </c>
      <c r="E2541" s="6">
        <v>103.5206629100428</v>
      </c>
      <c r="F2541" s="10">
        <v>165.4579759643153</v>
      </c>
      <c r="G2541" s="10">
        <v>174.23380522454434</v>
      </c>
      <c r="H2541" s="10">
        <v>1.2684196330615647</v>
      </c>
      <c r="I2541" s="10">
        <v>99.368591431194076</v>
      </c>
    </row>
    <row r="2542" spans="1:9" x14ac:dyDescent="0.25">
      <c r="A2542" s="13"/>
      <c r="B2542" s="5">
        <f>DATE(YEAR(siječanj!B2546),MONTH(siječanj!B2546)+2,DAY(siječanj!B2546))</f>
        <v>42821</v>
      </c>
      <c r="C2542" s="9">
        <v>26.4895833333333</v>
      </c>
      <c r="D2542">
        <v>0.95989137470596775</v>
      </c>
      <c r="E2542" s="6">
        <v>103.36273267175972</v>
      </c>
      <c r="F2542" s="10">
        <v>161.80121636888001</v>
      </c>
      <c r="G2542" s="10">
        <v>169.05809960412103</v>
      </c>
      <c r="H2542" s="10">
        <v>1.2777028526037835</v>
      </c>
      <c r="I2542" s="10">
        <v>99.21699555766088</v>
      </c>
    </row>
    <row r="2543" spans="1:9" x14ac:dyDescent="0.25">
      <c r="A2543" s="13"/>
      <c r="B2543" s="5">
        <f>DATE(YEAR(siječanj!B2547),MONTH(siječanj!B2547)+2,DAY(siječanj!B2547))</f>
        <v>42821</v>
      </c>
      <c r="C2543" s="9">
        <v>26.5</v>
      </c>
      <c r="D2543">
        <v>0.95989137470596775</v>
      </c>
      <c r="E2543" s="6">
        <v>101.79815995049063</v>
      </c>
      <c r="F2543" s="10">
        <v>159.40351133402356</v>
      </c>
      <c r="G2543" s="10">
        <v>168.88461662904629</v>
      </c>
      <c r="H2543" s="10">
        <v>1.3876803004082425</v>
      </c>
      <c r="I2543" s="10">
        <v>97.715175697414438</v>
      </c>
    </row>
    <row r="2544" spans="1:9" x14ac:dyDescent="0.25">
      <c r="A2544" s="13"/>
      <c r="B2544" s="5">
        <f>DATE(YEAR(siječanj!B2548),MONTH(siječanj!B2548)+2,DAY(siječanj!B2548))</f>
        <v>42821</v>
      </c>
      <c r="C2544" s="9">
        <v>26.5104166666667</v>
      </c>
      <c r="D2544">
        <v>0.95989137470596775</v>
      </c>
      <c r="E2544" s="6">
        <v>100.90784168051647</v>
      </c>
      <c r="F2544" s="10">
        <v>157.95018940341623</v>
      </c>
      <c r="G2544" s="10">
        <v>172.27453124884519</v>
      </c>
      <c r="H2544" s="10">
        <v>1.5148750100549011</v>
      </c>
      <c r="I2544" s="10">
        <v>96.860566869323108</v>
      </c>
    </row>
    <row r="2545" spans="1:9" x14ac:dyDescent="0.25">
      <c r="A2545" s="13"/>
      <c r="B2545" s="5">
        <f>DATE(YEAR(siječanj!B2549),MONTH(siječanj!B2549)+2,DAY(siječanj!B2549))</f>
        <v>42821</v>
      </c>
      <c r="C2545" s="9">
        <v>26.5208333333333</v>
      </c>
      <c r="D2545">
        <v>0.95989137470596775</v>
      </c>
      <c r="E2545" s="6">
        <v>100.92918534818619</v>
      </c>
      <c r="F2545" s="10">
        <v>154.91258039710053</v>
      </c>
      <c r="G2545" s="10">
        <v>173.0560479149693</v>
      </c>
      <c r="H2545" s="10">
        <v>1.6001922182286252</v>
      </c>
      <c r="I2545" s="10">
        <v>96.881054471823859</v>
      </c>
    </row>
    <row r="2546" spans="1:9" x14ac:dyDescent="0.25">
      <c r="A2546" s="13"/>
      <c r="B2546" s="5">
        <f>DATE(YEAR(siječanj!B2550),MONTH(siječanj!B2550)+2,DAY(siječanj!B2550))</f>
        <v>42821</v>
      </c>
      <c r="C2546" s="9">
        <v>26.53125</v>
      </c>
      <c r="D2546">
        <v>0.95989137470596775</v>
      </c>
      <c r="E2546" s="6">
        <v>100.08564648245651</v>
      </c>
      <c r="F2546" s="10">
        <v>153.18410581083356</v>
      </c>
      <c r="G2546" s="10">
        <v>172.54289805406992</v>
      </c>
      <c r="H2546" s="10">
        <v>1.7271368950283159</v>
      </c>
      <c r="I2546" s="10">
        <v>96.071348790380682</v>
      </c>
    </row>
    <row r="2547" spans="1:9" x14ac:dyDescent="0.25">
      <c r="A2547" s="13"/>
      <c r="B2547" s="5">
        <f>DATE(YEAR(siječanj!B2551),MONTH(siječanj!B2551)+2,DAY(siječanj!B2551))</f>
        <v>42821</v>
      </c>
      <c r="C2547" s="9">
        <v>26.5416666666667</v>
      </c>
      <c r="D2547">
        <v>0.95989137470596775</v>
      </c>
      <c r="E2547" s="6">
        <v>97.953277613787321</v>
      </c>
      <c r="F2547" s="10">
        <v>153.10264337436092</v>
      </c>
      <c r="G2547" s="10">
        <v>170.09747915304416</v>
      </c>
      <c r="H2547" s="10">
        <v>1.9026799562274346</v>
      </c>
      <c r="I2547" s="10">
        <v>94.024506305653603</v>
      </c>
    </row>
    <row r="2548" spans="1:9" x14ac:dyDescent="0.25">
      <c r="A2548" s="13"/>
      <c r="B2548" s="5">
        <f>DATE(YEAR(siječanj!B2552),MONTH(siječanj!B2552)+2,DAY(siječanj!B2552))</f>
        <v>42821</v>
      </c>
      <c r="C2548" s="9">
        <v>26.5520833333333</v>
      </c>
      <c r="D2548">
        <v>0.95989137470596775</v>
      </c>
      <c r="E2548" s="6">
        <v>96.838627025001088</v>
      </c>
      <c r="F2548" s="10">
        <v>152.27547399481745</v>
      </c>
      <c r="G2548" s="10">
        <v>164.92669699587836</v>
      </c>
      <c r="H2548" s="10">
        <v>1.7988853206627939</v>
      </c>
      <c r="I2548" s="10">
        <v>92.954562819666776</v>
      </c>
    </row>
    <row r="2549" spans="1:9" x14ac:dyDescent="0.25">
      <c r="A2549" s="13"/>
      <c r="B2549" s="5">
        <f>DATE(YEAR(siječanj!B2553),MONTH(siječanj!B2553)+2,DAY(siječanj!B2553))</f>
        <v>42821</v>
      </c>
      <c r="C2549" s="9">
        <v>26.5625</v>
      </c>
      <c r="D2549">
        <v>0.95989137470596775</v>
      </c>
      <c r="E2549" s="6">
        <v>96.828868785497306</v>
      </c>
      <c r="F2549" s="10">
        <v>152.33556181019742</v>
      </c>
      <c r="G2549" s="10">
        <v>162.88962508977966</v>
      </c>
      <c r="H2549" s="10">
        <v>1.815862550971904</v>
      </c>
      <c r="I2549" s="10">
        <v>92.945195969734783</v>
      </c>
    </row>
    <row r="2550" spans="1:9" x14ac:dyDescent="0.25">
      <c r="A2550" s="13"/>
      <c r="B2550" s="5">
        <f>DATE(YEAR(siječanj!B2554),MONTH(siječanj!B2554)+2,DAY(siječanj!B2554))</f>
        <v>42821</v>
      </c>
      <c r="C2550" s="9">
        <v>26.5729166666667</v>
      </c>
      <c r="D2550">
        <v>0.95989137470596775</v>
      </c>
      <c r="E2550" s="6">
        <v>97.169478190080795</v>
      </c>
      <c r="F2550" s="10">
        <v>152.22229996555879</v>
      </c>
      <c r="G2550" s="10">
        <v>158.8205369412365</v>
      </c>
      <c r="H2550" s="10">
        <v>1.8946879063069573</v>
      </c>
      <c r="I2550" s="10">
        <v>93.272143999338212</v>
      </c>
    </row>
    <row r="2551" spans="1:9" x14ac:dyDescent="0.25">
      <c r="A2551" s="13"/>
      <c r="B2551" s="5">
        <f>DATE(YEAR(siječanj!B2555),MONTH(siječanj!B2555)+2,DAY(siječanj!B2555))</f>
        <v>42821</v>
      </c>
      <c r="C2551" s="9">
        <v>26.5833333333333</v>
      </c>
      <c r="D2551">
        <v>0.95989137470596775</v>
      </c>
      <c r="E2551" s="6">
        <v>99.701687746424014</v>
      </c>
      <c r="F2551" s="10">
        <v>149.34264191417293</v>
      </c>
      <c r="G2551" s="10">
        <v>151.50022841328382</v>
      </c>
      <c r="H2551" s="10">
        <v>1.7558856717726681</v>
      </c>
      <c r="I2551" s="10">
        <v>95.702790111420086</v>
      </c>
    </row>
    <row r="2552" spans="1:9" x14ac:dyDescent="0.25">
      <c r="A2552" s="13"/>
      <c r="B2552" s="5">
        <f>DATE(YEAR(siječanj!B2556),MONTH(siječanj!B2556)+2,DAY(siječanj!B2556))</f>
        <v>42821</v>
      </c>
      <c r="C2552" s="9">
        <v>26.59375</v>
      </c>
      <c r="D2552">
        <v>0.95989137470596775</v>
      </c>
      <c r="E2552" s="6">
        <v>101.26947020595134</v>
      </c>
      <c r="F2552" s="10">
        <v>147.16446261464142</v>
      </c>
      <c r="G2552" s="10">
        <v>142.41994802278214</v>
      </c>
      <c r="H2552" s="10">
        <v>1.9179579633085519</v>
      </c>
      <c r="I2552" s="10">
        <v>97.207690971735673</v>
      </c>
    </row>
    <row r="2553" spans="1:9" x14ac:dyDescent="0.25">
      <c r="A2553" s="13"/>
      <c r="B2553" s="5">
        <f>DATE(YEAR(siječanj!B2557),MONTH(siječanj!B2557)+2,DAY(siječanj!B2557))</f>
        <v>42821</v>
      </c>
      <c r="C2553" s="9">
        <v>26.6041666666667</v>
      </c>
      <c r="D2553">
        <v>0.95989137470596775</v>
      </c>
      <c r="E2553" s="6">
        <v>101.20916801761017</v>
      </c>
      <c r="F2553" s="10">
        <v>147.32030937379525</v>
      </c>
      <c r="G2553" s="10">
        <v>143.99438263772433</v>
      </c>
      <c r="H2553" s="10">
        <v>2.082185537985298</v>
      </c>
      <c r="I2553" s="10">
        <v>97.149807421271092</v>
      </c>
    </row>
    <row r="2554" spans="1:9" x14ac:dyDescent="0.25">
      <c r="A2554" s="13"/>
      <c r="B2554" s="5">
        <f>DATE(YEAR(siječanj!B2558),MONTH(siječanj!B2558)+2,DAY(siječanj!B2558))</f>
        <v>42821</v>
      </c>
      <c r="C2554" s="9">
        <v>26.6145833333333</v>
      </c>
      <c r="D2554">
        <v>0.95989137470596775</v>
      </c>
      <c r="E2554" s="6">
        <v>103.22907694749038</v>
      </c>
      <c r="F2554" s="10">
        <v>146.60331969307751</v>
      </c>
      <c r="G2554" s="10">
        <v>145.0713711964616</v>
      </c>
      <c r="H2554" s="10">
        <v>2.3931713923868476</v>
      </c>
      <c r="I2554" s="10">
        <v>99.088700580754676</v>
      </c>
    </row>
    <row r="2555" spans="1:9" x14ac:dyDescent="0.25">
      <c r="A2555" s="13"/>
      <c r="B2555" s="5">
        <f>DATE(YEAR(siječanj!B2559),MONTH(siječanj!B2559)+2,DAY(siječanj!B2559))</f>
        <v>42821</v>
      </c>
      <c r="C2555" s="9">
        <v>26.625</v>
      </c>
      <c r="D2555">
        <v>0.95989137470596775</v>
      </c>
      <c r="E2555" s="6">
        <v>103.88497018735123</v>
      </c>
      <c r="F2555" s="10">
        <v>144.98431138306836</v>
      </c>
      <c r="G2555" s="10">
        <v>140.43167408734237</v>
      </c>
      <c r="H2555" s="10">
        <v>2.3207018720217145</v>
      </c>
      <c r="I2555" s="10">
        <v>99.718286844425052</v>
      </c>
    </row>
    <row r="2556" spans="1:9" x14ac:dyDescent="0.25">
      <c r="A2556" s="13"/>
      <c r="B2556" s="5">
        <f>DATE(YEAR(siječanj!B2560),MONTH(siječanj!B2560)+2,DAY(siječanj!B2560))</f>
        <v>42821</v>
      </c>
      <c r="C2556" s="9">
        <v>26.6354166666667</v>
      </c>
      <c r="D2556">
        <v>0.95989137470596775</v>
      </c>
      <c r="E2556" s="6">
        <v>104.74068005501692</v>
      </c>
      <c r="F2556" s="10">
        <v>144.29143778994003</v>
      </c>
      <c r="G2556" s="10">
        <v>137.62981888047898</v>
      </c>
      <c r="H2556" s="10">
        <v>2.243453723885334</v>
      </c>
      <c r="I2556" s="10">
        <v>100.53967536564814</v>
      </c>
    </row>
    <row r="2557" spans="1:9" x14ac:dyDescent="0.25">
      <c r="A2557" s="13"/>
      <c r="B2557" s="5">
        <f>DATE(YEAR(siječanj!B2561),MONTH(siječanj!B2561)+2,DAY(siječanj!B2561))</f>
        <v>42821</v>
      </c>
      <c r="C2557" s="9">
        <v>26.6458333333333</v>
      </c>
      <c r="D2557">
        <v>0.95989137470596775</v>
      </c>
      <c r="E2557" s="6">
        <v>106.49953325071903</v>
      </c>
      <c r="F2557" s="10">
        <v>140.15952674032189</v>
      </c>
      <c r="G2557" s="10">
        <v>141.85652996256999</v>
      </c>
      <c r="H2557" s="10">
        <v>2.0142616147780386</v>
      </c>
      <c r="I2557" s="10">
        <v>102.22798337757661</v>
      </c>
    </row>
    <row r="2558" spans="1:9" x14ac:dyDescent="0.25">
      <c r="A2558" s="13"/>
      <c r="B2558" s="5">
        <f>DATE(YEAR(siječanj!B2562),MONTH(siječanj!B2562)+2,DAY(siječanj!B2562))</f>
        <v>42821</v>
      </c>
      <c r="C2558" s="9">
        <v>26.65625</v>
      </c>
      <c r="D2558">
        <v>0.95989137470596775</v>
      </c>
      <c r="E2558" s="6">
        <v>106.3097289418843</v>
      </c>
      <c r="F2558" s="10">
        <v>138.76418442132658</v>
      </c>
      <c r="G2558" s="10">
        <v>140.02510979473391</v>
      </c>
      <c r="H2558" s="10">
        <v>2.1564993006296653</v>
      </c>
      <c r="I2558" s="10">
        <v>102.04579185864412</v>
      </c>
    </row>
    <row r="2559" spans="1:9" x14ac:dyDescent="0.25">
      <c r="A2559" s="13"/>
      <c r="B2559" s="5">
        <f>DATE(YEAR(siječanj!B2563),MONTH(siječanj!B2563)+2,DAY(siječanj!B2563))</f>
        <v>42821</v>
      </c>
      <c r="C2559" s="9">
        <v>26.6666666666667</v>
      </c>
      <c r="D2559">
        <v>0.95989137470596775</v>
      </c>
      <c r="E2559" s="6">
        <v>106.41542699237591</v>
      </c>
      <c r="F2559" s="10">
        <v>139.15092358098792</v>
      </c>
      <c r="G2559" s="10">
        <v>133.69307534721278</v>
      </c>
      <c r="H2559" s="10">
        <v>2.1547790746425273</v>
      </c>
      <c r="I2559" s="10">
        <v>102.14725050563426</v>
      </c>
    </row>
    <row r="2560" spans="1:9" x14ac:dyDescent="0.25">
      <c r="A2560" s="13"/>
      <c r="B2560" s="5">
        <f>DATE(YEAR(siječanj!B2564),MONTH(siječanj!B2564)+2,DAY(siječanj!B2564))</f>
        <v>42821</v>
      </c>
      <c r="C2560" s="9">
        <v>26.6770833333333</v>
      </c>
      <c r="D2560">
        <v>0.95989137470596775</v>
      </c>
      <c r="E2560" s="6">
        <v>107.09419830168365</v>
      </c>
      <c r="F2560" s="10">
        <v>136.51223402188285</v>
      </c>
      <c r="G2560" s="10">
        <v>135.73364856078669</v>
      </c>
      <c r="H2560" s="10">
        <v>2.0839527701476661</v>
      </c>
      <c r="I2560" s="10">
        <v>102.79879723083663</v>
      </c>
    </row>
    <row r="2561" spans="1:9" x14ac:dyDescent="0.25">
      <c r="A2561" s="13"/>
      <c r="B2561" s="5">
        <f>DATE(YEAR(siječanj!B2565),MONTH(siječanj!B2565)+2,DAY(siječanj!B2565))</f>
        <v>42821</v>
      </c>
      <c r="C2561" s="9">
        <v>26.6875</v>
      </c>
      <c r="D2561">
        <v>0.95989137470596775</v>
      </c>
      <c r="E2561" s="6">
        <v>109.65448264655852</v>
      </c>
      <c r="F2561" s="10">
        <v>133.49155076559043</v>
      </c>
      <c r="G2561" s="10">
        <v>135.59158521331869</v>
      </c>
      <c r="H2561" s="10">
        <v>1.9746334087964261</v>
      </c>
      <c r="I2561" s="10">
        <v>105.25639209027675</v>
      </c>
    </row>
    <row r="2562" spans="1:9" x14ac:dyDescent="0.25">
      <c r="A2562" s="13"/>
      <c r="B2562" s="5">
        <f>DATE(YEAR(siječanj!B2566),MONTH(siječanj!B2566)+2,DAY(siječanj!B2566))</f>
        <v>42821</v>
      </c>
      <c r="C2562" s="9">
        <v>26.6979166666667</v>
      </c>
      <c r="D2562">
        <v>0.95989137470596775</v>
      </c>
      <c r="E2562" s="6">
        <v>110.7283207285674</v>
      </c>
      <c r="F2562" s="10">
        <v>133.3051791397121</v>
      </c>
      <c r="G2562" s="10">
        <v>133.70888731586811</v>
      </c>
      <c r="H2562" s="10">
        <v>2.4862226165829777</v>
      </c>
      <c r="I2562" s="10">
        <v>106.28716000302786</v>
      </c>
    </row>
    <row r="2563" spans="1:9" x14ac:dyDescent="0.25">
      <c r="A2563" s="13"/>
      <c r="B2563" s="5">
        <f>DATE(YEAR(siječanj!B2567),MONTH(siječanj!B2567)+2,DAY(siječanj!B2567))</f>
        <v>42821</v>
      </c>
      <c r="C2563" s="9">
        <v>26.7083333333333</v>
      </c>
      <c r="D2563">
        <v>0.95989137470596775</v>
      </c>
      <c r="E2563" s="6">
        <v>112.30424464849442</v>
      </c>
      <c r="F2563" s="10">
        <v>132.28140973882276</v>
      </c>
      <c r="G2563" s="10">
        <v>132.03874762588757</v>
      </c>
      <c r="H2563" s="10">
        <v>7.5585039652803809</v>
      </c>
      <c r="I2563" s="10">
        <v>107.79987578095863</v>
      </c>
    </row>
    <row r="2564" spans="1:9" x14ac:dyDescent="0.25">
      <c r="A2564" s="13"/>
      <c r="B2564" s="5">
        <f>DATE(YEAR(siječanj!B2568),MONTH(siječanj!B2568)+2,DAY(siječanj!B2568))</f>
        <v>42821</v>
      </c>
      <c r="C2564" s="9">
        <v>26.71875</v>
      </c>
      <c r="D2564">
        <v>0.95989137470596775</v>
      </c>
      <c r="E2564" s="6">
        <v>115.45921587928804</v>
      </c>
      <c r="F2564" s="10">
        <v>132.24202320188712</v>
      </c>
      <c r="G2564" s="10">
        <v>132.16942170887944</v>
      </c>
      <c r="H2564" s="10">
        <v>20.800988638576442</v>
      </c>
      <c r="I2564" s="10">
        <v>110.8283054528429</v>
      </c>
    </row>
    <row r="2565" spans="1:9" x14ac:dyDescent="0.25">
      <c r="A2565" s="13"/>
      <c r="B2565" s="5">
        <f>DATE(YEAR(siječanj!B2569),MONTH(siječanj!B2569)+2,DAY(siječanj!B2569))</f>
        <v>42821</v>
      </c>
      <c r="C2565" s="9">
        <v>26.7291666666667</v>
      </c>
      <c r="D2565">
        <v>0.95989137470596775</v>
      </c>
      <c r="E2565" s="6">
        <v>119.61726902320694</v>
      </c>
      <c r="F2565" s="10">
        <v>132.11497787291742</v>
      </c>
      <c r="G2565" s="10">
        <v>134.85106268837785</v>
      </c>
      <c r="H2565" s="10">
        <v>33.532344164524375</v>
      </c>
      <c r="I2565" s="10">
        <v>114.81958480125968</v>
      </c>
    </row>
    <row r="2566" spans="1:9" x14ac:dyDescent="0.25">
      <c r="A2566" s="13"/>
      <c r="B2566" s="5">
        <f>DATE(YEAR(siječanj!B2570),MONTH(siječanj!B2570)+2,DAY(siječanj!B2570))</f>
        <v>42821</v>
      </c>
      <c r="C2566" s="9">
        <v>26.7395833333333</v>
      </c>
      <c r="D2566">
        <v>0.95989137470596775</v>
      </c>
      <c r="E2566" s="6">
        <v>124.13224228245026</v>
      </c>
      <c r="F2566" s="10">
        <v>132.43762924122834</v>
      </c>
      <c r="G2566" s="10">
        <v>136.41250160372087</v>
      </c>
      <c r="H2566" s="10">
        <v>49.640344282333771</v>
      </c>
      <c r="I2566" s="10">
        <v>119.15346868983544</v>
      </c>
    </row>
    <row r="2567" spans="1:9" x14ac:dyDescent="0.25">
      <c r="A2567" s="13"/>
      <c r="B2567" s="5">
        <f>DATE(YEAR(siječanj!B2571),MONTH(siječanj!B2571)+2,DAY(siječanj!B2571))</f>
        <v>42821</v>
      </c>
      <c r="C2567" s="9">
        <v>26.75</v>
      </c>
      <c r="D2567">
        <v>0.95989137470596775</v>
      </c>
      <c r="E2567" s="6">
        <v>128.93938707801607</v>
      </c>
      <c r="F2567" s="10">
        <v>133.1749354331628</v>
      </c>
      <c r="G2567" s="10">
        <v>139.17222895084785</v>
      </c>
      <c r="H2567" s="10">
        <v>67.407170321117121</v>
      </c>
      <c r="I2567" s="10">
        <v>123.76780551606173</v>
      </c>
    </row>
    <row r="2568" spans="1:9" x14ac:dyDescent="0.25">
      <c r="A2568" s="13"/>
      <c r="B2568" s="5">
        <f>DATE(YEAR(siječanj!B2572),MONTH(siječanj!B2572)+2,DAY(siječanj!B2572))</f>
        <v>42821</v>
      </c>
      <c r="C2568" s="9">
        <v>26.7604166666667</v>
      </c>
      <c r="D2568">
        <v>0.95989137470596775</v>
      </c>
      <c r="E2568" s="6">
        <v>133.28452310148575</v>
      </c>
      <c r="F2568" s="10">
        <v>131.39167560487152</v>
      </c>
      <c r="G2568" s="10">
        <v>138.71823275834598</v>
      </c>
      <c r="H2568" s="10">
        <v>82.839791714011113</v>
      </c>
      <c r="I2568" s="10">
        <v>127.93866410691447</v>
      </c>
    </row>
    <row r="2569" spans="1:9" x14ac:dyDescent="0.25">
      <c r="A2569" s="13"/>
      <c r="B2569" s="5">
        <f>DATE(YEAR(siječanj!B2573),MONTH(siječanj!B2573)+2,DAY(siječanj!B2573))</f>
        <v>42821</v>
      </c>
      <c r="C2569" s="9">
        <v>26.7708333333333</v>
      </c>
      <c r="D2569">
        <v>0.95989137470596775</v>
      </c>
      <c r="E2569" s="6">
        <v>138.2145053940435</v>
      </c>
      <c r="F2569" s="10">
        <v>129.6931246865359</v>
      </c>
      <c r="G2569" s="10">
        <v>139.18044540580408</v>
      </c>
      <c r="H2569" s="10">
        <v>100.48046618018535</v>
      </c>
      <c r="I2569" s="10">
        <v>132.67091158699381</v>
      </c>
    </row>
    <row r="2570" spans="1:9" x14ac:dyDescent="0.25">
      <c r="A2570" s="13"/>
      <c r="B2570" s="5">
        <f>DATE(YEAR(siječanj!B2574),MONTH(siječanj!B2574)+2,DAY(siječanj!B2574))</f>
        <v>42821</v>
      </c>
      <c r="C2570" s="9">
        <v>26.78125</v>
      </c>
      <c r="D2570">
        <v>0.95989137470596775</v>
      </c>
      <c r="E2570" s="6">
        <v>143.89300083192308</v>
      </c>
      <c r="F2570" s="10">
        <v>128.75756718057031</v>
      </c>
      <c r="G2570" s="10">
        <v>139.41893492138308</v>
      </c>
      <c r="H2570" s="10">
        <v>127.45838428575689</v>
      </c>
      <c r="I2570" s="10">
        <v>138.1216503791216</v>
      </c>
    </row>
    <row r="2571" spans="1:9" x14ac:dyDescent="0.25">
      <c r="A2571" s="13"/>
      <c r="B2571" s="5">
        <f>DATE(YEAR(siječanj!B2575),MONTH(siječanj!B2575)+2,DAY(siječanj!B2575))</f>
        <v>42821</v>
      </c>
      <c r="C2571" s="9">
        <v>26.7916666666667</v>
      </c>
      <c r="D2571">
        <v>0.95989137470596775</v>
      </c>
      <c r="E2571" s="6">
        <v>149.50187154854248</v>
      </c>
      <c r="F2571" s="10">
        <v>126.80988349034283</v>
      </c>
      <c r="G2571" s="10">
        <v>138.79105114047124</v>
      </c>
      <c r="H2571" s="10">
        <v>151.1638874921853</v>
      </c>
      <c r="I2571" s="10">
        <v>143.50555700184546</v>
      </c>
    </row>
    <row r="2572" spans="1:9" x14ac:dyDescent="0.25">
      <c r="A2572" s="13"/>
      <c r="B2572" s="5">
        <f>DATE(YEAR(siječanj!B2576),MONTH(siječanj!B2576)+2,DAY(siječanj!B2576))</f>
        <v>42821</v>
      </c>
      <c r="C2572" s="9">
        <v>26.8020833333333</v>
      </c>
      <c r="D2572">
        <v>0.95989137470596775</v>
      </c>
      <c r="E2572" s="6">
        <v>155.89446129653732</v>
      </c>
      <c r="F2572" s="10">
        <v>123.51153055944341</v>
      </c>
      <c r="G2572" s="10">
        <v>139.02014641574195</v>
      </c>
      <c r="H2572" s="10">
        <v>183.68218144031366</v>
      </c>
      <c r="I2572" s="10">
        <v>149.64174876297949</v>
      </c>
    </row>
    <row r="2573" spans="1:9" x14ac:dyDescent="0.25">
      <c r="A2573" s="13"/>
      <c r="B2573" s="5">
        <f>DATE(YEAR(siječanj!B2577),MONTH(siječanj!B2577)+2,DAY(siječanj!B2577))</f>
        <v>42821</v>
      </c>
      <c r="C2573" s="9">
        <v>26.8125</v>
      </c>
      <c r="D2573">
        <v>0.95989137470596775</v>
      </c>
      <c r="E2573" s="6">
        <v>158.18708284861154</v>
      </c>
      <c r="F2573" s="10">
        <v>120.87364660672122</v>
      </c>
      <c r="G2573" s="10">
        <v>137.25592010406396</v>
      </c>
      <c r="H2573" s="10">
        <v>199.43654710094853</v>
      </c>
      <c r="I2573" s="10">
        <v>151.84241641628054</v>
      </c>
    </row>
    <row r="2574" spans="1:9" x14ac:dyDescent="0.25">
      <c r="A2574" s="13"/>
      <c r="B2574" s="5">
        <f>DATE(YEAR(siječanj!B2578),MONTH(siječanj!B2578)+2,DAY(siječanj!B2578))</f>
        <v>42821</v>
      </c>
      <c r="C2574" s="9">
        <v>26.8229166666667</v>
      </c>
      <c r="D2574">
        <v>0.95989137470596775</v>
      </c>
      <c r="E2574" s="6">
        <v>158.18042715759117</v>
      </c>
      <c r="F2574" s="10">
        <v>116.20864857921974</v>
      </c>
      <c r="G2574" s="10">
        <v>132.49737884441791</v>
      </c>
      <c r="H2574" s="10">
        <v>217.39023468784754</v>
      </c>
      <c r="I2574" s="10">
        <v>151.83602767587738</v>
      </c>
    </row>
    <row r="2575" spans="1:9" x14ac:dyDescent="0.25">
      <c r="A2575" s="13"/>
      <c r="B2575" s="5">
        <f>DATE(YEAR(siječanj!B2579),MONTH(siječanj!B2579)+2,DAY(siječanj!B2579))</f>
        <v>42821</v>
      </c>
      <c r="C2575" s="9">
        <v>26.8333333333333</v>
      </c>
      <c r="D2575">
        <v>0.95989137470596775</v>
      </c>
      <c r="E2575" s="6">
        <v>158.08854467808126</v>
      </c>
      <c r="F2575" s="10">
        <v>110.97283634556845</v>
      </c>
      <c r="G2575" s="10">
        <v>123.39718426689173</v>
      </c>
      <c r="H2575" s="10">
        <v>223.33299639208067</v>
      </c>
      <c r="I2575" s="10">
        <v>151.74783047630922</v>
      </c>
    </row>
    <row r="2576" spans="1:9" x14ac:dyDescent="0.25">
      <c r="A2576" s="13"/>
      <c r="B2576" s="5">
        <f>DATE(YEAR(siječanj!B2580),MONTH(siječanj!B2580)+2,DAY(siječanj!B2580))</f>
        <v>42821</v>
      </c>
      <c r="C2576" s="9">
        <v>26.84375</v>
      </c>
      <c r="D2576">
        <v>0.95989137470596775</v>
      </c>
      <c r="E2576" s="6">
        <v>156.85453926748806</v>
      </c>
      <c r="F2576" s="10">
        <v>93.725569215664095</v>
      </c>
      <c r="G2576" s="10">
        <v>106.00463167511717</v>
      </c>
      <c r="H2576" s="10">
        <v>223.8755506677671</v>
      </c>
      <c r="I2576" s="10">
        <v>150.56331932634032</v>
      </c>
    </row>
    <row r="2577" spans="1:9" x14ac:dyDescent="0.25">
      <c r="A2577" s="13"/>
      <c r="B2577" s="5">
        <f>DATE(YEAR(siječanj!B2581),MONTH(siječanj!B2581)+2,DAY(siječanj!B2581))</f>
        <v>42821</v>
      </c>
      <c r="C2577" s="9">
        <v>26.8541666666667</v>
      </c>
      <c r="D2577">
        <v>0.95989137470596775</v>
      </c>
      <c r="E2577" s="6">
        <v>156.45449611023932</v>
      </c>
      <c r="F2577" s="10">
        <v>87.2941088541521</v>
      </c>
      <c r="G2577" s="10">
        <v>99.97535216024346</v>
      </c>
      <c r="H2577" s="10">
        <v>223.97144726576175</v>
      </c>
      <c r="I2577" s="10">
        <v>150.17932135018711</v>
      </c>
    </row>
    <row r="2578" spans="1:9" x14ac:dyDescent="0.25">
      <c r="A2578" s="13"/>
      <c r="B2578" s="5">
        <f>DATE(YEAR(siječanj!B2582),MONTH(siječanj!B2582)+2,DAY(siječanj!B2582))</f>
        <v>42821</v>
      </c>
      <c r="C2578" s="9">
        <v>26.8645833333333</v>
      </c>
      <c r="D2578">
        <v>0.95989137470596775</v>
      </c>
      <c r="E2578" s="6">
        <v>155.63859136396692</v>
      </c>
      <c r="F2578" s="10">
        <v>84.066729444780748</v>
      </c>
      <c r="G2578" s="10">
        <v>95.92974360336207</v>
      </c>
      <c r="H2578" s="10">
        <v>224.92254621221096</v>
      </c>
      <c r="I2578" s="10">
        <v>149.39614142165857</v>
      </c>
    </row>
    <row r="2579" spans="1:9" x14ac:dyDescent="0.25">
      <c r="A2579" s="13"/>
      <c r="B2579" s="5">
        <f>DATE(YEAR(siječanj!B2583),MONTH(siječanj!B2583)+2,DAY(siječanj!B2583))</f>
        <v>42821</v>
      </c>
      <c r="C2579" s="9">
        <v>26.875</v>
      </c>
      <c r="D2579">
        <v>0.95989137470596775</v>
      </c>
      <c r="E2579" s="6">
        <v>152.58799716893958</v>
      </c>
      <c r="F2579" s="10">
        <v>81.411158223563874</v>
      </c>
      <c r="G2579" s="10">
        <v>88.80736310564879</v>
      </c>
      <c r="H2579" s="10">
        <v>226.32686969904478</v>
      </c>
      <c r="I2579" s="10">
        <v>146.46790236612372</v>
      </c>
    </row>
    <row r="2580" spans="1:9" x14ac:dyDescent="0.25">
      <c r="A2580" s="13"/>
      <c r="B2580" s="5">
        <f>DATE(YEAR(siječanj!B2584),MONTH(siječanj!B2584)+2,DAY(siječanj!B2584))</f>
        <v>42821</v>
      </c>
      <c r="C2580" s="9">
        <v>26.8854166666667</v>
      </c>
      <c r="D2580">
        <v>0.95989137470596775</v>
      </c>
      <c r="E2580" s="6">
        <v>157.79163991920046</v>
      </c>
      <c r="F2580" s="10">
        <v>77.276132964197174</v>
      </c>
      <c r="G2580" s="10">
        <v>73.463744401018914</v>
      </c>
      <c r="H2580" s="10">
        <v>232.37736055572245</v>
      </c>
      <c r="I2580" s="10">
        <v>151.46283415915039</v>
      </c>
    </row>
    <row r="2581" spans="1:9" x14ac:dyDescent="0.25">
      <c r="A2581" s="13"/>
      <c r="B2581" s="5">
        <f>DATE(YEAR(siječanj!B2585),MONTH(siječanj!B2585)+2,DAY(siječanj!B2585))</f>
        <v>42821</v>
      </c>
      <c r="C2581" s="9">
        <v>26.8958333333333</v>
      </c>
      <c r="D2581">
        <v>0.95989137470596775</v>
      </c>
      <c r="E2581" s="6">
        <v>159.99053790813178</v>
      </c>
      <c r="F2581" s="10">
        <v>73.26827728155078</v>
      </c>
      <c r="G2581" s="10">
        <v>63.488747750196445</v>
      </c>
      <c r="H2581" s="10">
        <v>236.43448154218331</v>
      </c>
      <c r="I2581" s="10">
        <v>153.57353737258387</v>
      </c>
    </row>
    <row r="2582" spans="1:9" x14ac:dyDescent="0.25">
      <c r="A2582" s="13"/>
      <c r="B2582" s="5">
        <f>DATE(YEAR(siječanj!B2586),MONTH(siječanj!B2586)+2,DAY(siječanj!B2586))</f>
        <v>42821</v>
      </c>
      <c r="C2582" s="9">
        <v>26.90625</v>
      </c>
      <c r="D2582">
        <v>0.95989137470596775</v>
      </c>
      <c r="E2582" s="6">
        <v>156.65025639906415</v>
      </c>
      <c r="F2582" s="10">
        <v>71.720166341222551</v>
      </c>
      <c r="G2582" s="10">
        <v>59.931166972775955</v>
      </c>
      <c r="H2582" s="10">
        <v>237.75627418689001</v>
      </c>
      <c r="I2582" s="10">
        <v>150.36722996294</v>
      </c>
    </row>
    <row r="2583" spans="1:9" x14ac:dyDescent="0.25">
      <c r="A2583" s="13"/>
      <c r="B2583" s="5">
        <f>DATE(YEAR(siječanj!B2587),MONTH(siječanj!B2587)+2,DAY(siječanj!B2587))</f>
        <v>42821</v>
      </c>
      <c r="C2583" s="9">
        <v>26.9166666666667</v>
      </c>
      <c r="D2583">
        <v>0.95989137470596775</v>
      </c>
      <c r="E2583" s="6">
        <v>151.63743129800957</v>
      </c>
      <c r="F2583" s="10">
        <v>71.144502464807928</v>
      </c>
      <c r="G2583" s="10">
        <v>57.31350697918954</v>
      </c>
      <c r="H2583" s="10">
        <v>236.09090340611382</v>
      </c>
      <c r="I2583" s="10">
        <v>145.55546238552816</v>
      </c>
    </row>
    <row r="2584" spans="1:9" x14ac:dyDescent="0.25">
      <c r="A2584" s="13"/>
      <c r="B2584" s="5">
        <f>DATE(YEAR(siječanj!B2588),MONTH(siječanj!B2588)+2,DAY(siječanj!B2588))</f>
        <v>42821</v>
      </c>
      <c r="C2584" s="9">
        <v>26.9270833333333</v>
      </c>
      <c r="D2584">
        <v>0.95989137470596775</v>
      </c>
      <c r="E2584" s="6">
        <v>144.46421414964573</v>
      </c>
      <c r="F2584" s="10">
        <v>69.968858224791518</v>
      </c>
      <c r="G2584" s="10">
        <v>54.91391754900674</v>
      </c>
      <c r="H2584" s="10">
        <v>237.45911814931992</v>
      </c>
      <c r="I2584" s="10">
        <v>138.66995311592075</v>
      </c>
    </row>
    <row r="2585" spans="1:9" x14ac:dyDescent="0.25">
      <c r="A2585" s="13"/>
      <c r="B2585" s="5">
        <f>DATE(YEAR(siječanj!B2589),MONTH(siječanj!B2589)+2,DAY(siječanj!B2589))</f>
        <v>42821</v>
      </c>
      <c r="C2585" s="9">
        <v>26.9375</v>
      </c>
      <c r="D2585">
        <v>0.95989137470596775</v>
      </c>
      <c r="E2585" s="6">
        <v>134.4569192039832</v>
      </c>
      <c r="F2585" s="10">
        <v>66.811939313978002</v>
      </c>
      <c r="G2585" s="10">
        <v>53.035594282863883</v>
      </c>
      <c r="H2585" s="10">
        <v>236.79258858692441</v>
      </c>
      <c r="I2585" s="10">
        <v>129.06403701344067</v>
      </c>
    </row>
    <row r="2586" spans="1:9" x14ac:dyDescent="0.25">
      <c r="A2586" s="13"/>
      <c r="B2586" s="5">
        <f>DATE(YEAR(siječanj!B2590),MONTH(siječanj!B2590)+2,DAY(siječanj!B2590))</f>
        <v>42821</v>
      </c>
      <c r="C2586" s="9">
        <v>26.9479166666667</v>
      </c>
      <c r="D2586">
        <v>0.95989137470596775</v>
      </c>
      <c r="E2586" s="6">
        <v>122.29962664167893</v>
      </c>
      <c r="F2586" s="10">
        <v>64.825851044843731</v>
      </c>
      <c r="G2586" s="10">
        <v>52.098666035281525</v>
      </c>
      <c r="H2586" s="10">
        <v>235.05854978518838</v>
      </c>
      <c r="I2586" s="10">
        <v>117.39435674310778</v>
      </c>
    </row>
    <row r="2587" spans="1:9" x14ac:dyDescent="0.25">
      <c r="A2587" s="13"/>
      <c r="B2587" s="5">
        <f>DATE(YEAR(siječanj!B2591),MONTH(siječanj!B2591)+2,DAY(siječanj!B2591))</f>
        <v>42821</v>
      </c>
      <c r="C2587" s="9">
        <v>26.9583333333333</v>
      </c>
      <c r="D2587">
        <v>0.95989137470596775</v>
      </c>
      <c r="E2587" s="6">
        <v>110.80545766654883</v>
      </c>
      <c r="F2587" s="10">
        <v>62.734552986907147</v>
      </c>
      <c r="G2587" s="10">
        <v>51.126428263572414</v>
      </c>
      <c r="H2587" s="10">
        <v>234.89955889845851</v>
      </c>
      <c r="I2587" s="10">
        <v>106.36120308446748</v>
      </c>
    </row>
    <row r="2588" spans="1:9" x14ac:dyDescent="0.25">
      <c r="A2588" s="13"/>
      <c r="B2588" s="5">
        <f>DATE(YEAR(siječanj!B2592),MONTH(siječanj!B2592)+2,DAY(siječanj!B2592))</f>
        <v>42821</v>
      </c>
      <c r="C2588" s="9">
        <v>26.96875</v>
      </c>
      <c r="D2588">
        <v>0.95989137470596775</v>
      </c>
      <c r="E2588" s="6">
        <v>100.72290954394821</v>
      </c>
      <c r="F2588" s="10">
        <v>60.933517714298212</v>
      </c>
      <c r="G2588" s="10">
        <v>50.749933552095705</v>
      </c>
      <c r="H2588" s="10">
        <v>234.8378417906444</v>
      </c>
      <c r="I2588" s="10">
        <v>96.683052106525281</v>
      </c>
    </row>
    <row r="2589" spans="1:9" x14ac:dyDescent="0.25">
      <c r="A2589" s="13"/>
      <c r="B2589" s="5">
        <f>DATE(YEAR(siječanj!B2593),MONTH(siječanj!B2593)+2,DAY(siječanj!B2593))</f>
        <v>42821</v>
      </c>
      <c r="C2589" s="9">
        <v>26.9791666666667</v>
      </c>
      <c r="D2589">
        <v>0.95989137470596775</v>
      </c>
      <c r="E2589" s="6">
        <v>91.687288914879474</v>
      </c>
      <c r="F2589" s="10">
        <v>60.497704701147526</v>
      </c>
      <c r="G2589" s="10">
        <v>50.917259193544083</v>
      </c>
      <c r="H2589" s="10">
        <v>234.59774424888377</v>
      </c>
      <c r="I2589" s="10">
        <v>88.009837799566895</v>
      </c>
    </row>
    <row r="2590" spans="1:9" ht="15.75" thickBot="1" x14ac:dyDescent="0.3">
      <c r="A2590" s="13"/>
      <c r="B2590" s="5">
        <f>DATE(YEAR(siječanj!B2594),MONTH(siječanj!B2594)+2,DAY(siječanj!B2594))</f>
        <v>42821</v>
      </c>
      <c r="C2590" s="9">
        <v>26.9895833333333</v>
      </c>
      <c r="D2590">
        <v>0.95989137470596775</v>
      </c>
      <c r="E2590" s="6">
        <v>83.848309127384468</v>
      </c>
      <c r="F2590" s="10">
        <v>58.582321418080326</v>
      </c>
      <c r="G2590" s="10">
        <v>49.800746722277381</v>
      </c>
      <c r="H2590" s="10">
        <v>235.60116106836392</v>
      </c>
      <c r="I2590" s="10">
        <v>80.485268715056023</v>
      </c>
    </row>
    <row r="2591" spans="1:9" x14ac:dyDescent="0.25">
      <c r="A2591" s="12">
        <f t="shared" ref="A2591" si="24">A2495+1</f>
        <v>87</v>
      </c>
      <c r="B2591" s="5">
        <f>DATE(YEAR(siječanj!B2595),MONTH(siječanj!B2595)+2,DAY(siječanj!B2595))</f>
        <v>42822</v>
      </c>
      <c r="C2591" s="9">
        <v>27</v>
      </c>
      <c r="D2591">
        <v>0.95712714514751762</v>
      </c>
      <c r="E2591" s="6">
        <v>76.430540492676954</v>
      </c>
      <c r="F2591" s="10">
        <v>57.768606867527694</v>
      </c>
      <c r="G2591" s="10">
        <v>49.300700724938075</v>
      </c>
      <c r="H2591" s="10">
        <v>236.46538460193713</v>
      </c>
      <c r="I2591" s="10">
        <v>73.153745023837644</v>
      </c>
    </row>
    <row r="2592" spans="1:9" x14ac:dyDescent="0.25">
      <c r="A2592" s="13"/>
      <c r="B2592" s="5">
        <f>DATE(YEAR(siječanj!B2596),MONTH(siječanj!B2596)+2,DAY(siječanj!B2596))</f>
        <v>42822</v>
      </c>
      <c r="C2592" s="9">
        <v>27.0104166666667</v>
      </c>
      <c r="D2592">
        <v>0.95712714514751762</v>
      </c>
      <c r="E2592" s="6">
        <v>70.814132746888291</v>
      </c>
      <c r="F2592" s="10">
        <v>57.487145632531856</v>
      </c>
      <c r="G2592" s="10">
        <v>49.680400294515685</v>
      </c>
      <c r="H2592" s="10">
        <v>236.52041483129196</v>
      </c>
      <c r="I2592" s="10">
        <v>67.778128712126531</v>
      </c>
    </row>
    <row r="2593" spans="1:9" x14ac:dyDescent="0.25">
      <c r="A2593" s="13"/>
      <c r="B2593" s="5">
        <f>DATE(YEAR(siječanj!B2597),MONTH(siječanj!B2597)+2,DAY(siječanj!B2597))</f>
        <v>42822</v>
      </c>
      <c r="C2593" s="9">
        <v>27.0208333333333</v>
      </c>
      <c r="D2593">
        <v>0.95712714514751762</v>
      </c>
      <c r="E2593" s="6">
        <v>66.519561514712208</v>
      </c>
      <c r="F2593" s="10">
        <v>56.999425115580088</v>
      </c>
      <c r="G2593" s="10">
        <v>48.767696768103555</v>
      </c>
      <c r="H2593" s="10">
        <v>236.75569374002583</v>
      </c>
      <c r="I2593" s="10">
        <v>63.667678009041182</v>
      </c>
    </row>
    <row r="2594" spans="1:9" x14ac:dyDescent="0.25">
      <c r="A2594" s="13"/>
      <c r="B2594" s="5">
        <f>DATE(YEAR(siječanj!B2598),MONTH(siječanj!B2598)+2,DAY(siječanj!B2598))</f>
        <v>42822</v>
      </c>
      <c r="C2594" s="9">
        <v>27.03125</v>
      </c>
      <c r="D2594">
        <v>0.95712714514751762</v>
      </c>
      <c r="E2594" s="6">
        <v>63.060060163554091</v>
      </c>
      <c r="F2594" s="10">
        <v>56.532983027914092</v>
      </c>
      <c r="G2594" s="10">
        <v>49.01505973454946</v>
      </c>
      <c r="H2594" s="10">
        <v>236.53970136497566</v>
      </c>
      <c r="I2594" s="10">
        <v>60.35649535717323</v>
      </c>
    </row>
    <row r="2595" spans="1:9" x14ac:dyDescent="0.25">
      <c r="A2595" s="13"/>
      <c r="B2595" s="5">
        <f>DATE(YEAR(siječanj!B2599),MONTH(siječanj!B2599)+2,DAY(siječanj!B2599))</f>
        <v>42822</v>
      </c>
      <c r="C2595" s="9">
        <v>27.0416666666667</v>
      </c>
      <c r="D2595">
        <v>0.95712714514751762</v>
      </c>
      <c r="E2595" s="6">
        <v>59.795548922838464</v>
      </c>
      <c r="F2595" s="10">
        <v>56.13224395235612</v>
      </c>
      <c r="G2595" s="10">
        <v>48.734686729664212</v>
      </c>
      <c r="H2595" s="10">
        <v>236.43165217048701</v>
      </c>
      <c r="I2595" s="10">
        <v>57.231943033045098</v>
      </c>
    </row>
    <row r="2596" spans="1:9" x14ac:dyDescent="0.25">
      <c r="A2596" s="13"/>
      <c r="B2596" s="5">
        <f>DATE(YEAR(siječanj!B2600),MONTH(siječanj!B2600)+2,DAY(siječanj!B2600))</f>
        <v>42822</v>
      </c>
      <c r="C2596" s="9">
        <v>27.0520833333333</v>
      </c>
      <c r="D2596">
        <v>0.95712714514751762</v>
      </c>
      <c r="E2596" s="6">
        <v>58.167106975720387</v>
      </c>
      <c r="F2596" s="10">
        <v>55.291134776795339</v>
      </c>
      <c r="G2596" s="10">
        <v>47.085919437144085</v>
      </c>
      <c r="H2596" s="10">
        <v>236.73962562914832</v>
      </c>
      <c r="I2596" s="10">
        <v>55.673317041161511</v>
      </c>
    </row>
    <row r="2597" spans="1:9" x14ac:dyDescent="0.25">
      <c r="A2597" s="13"/>
      <c r="B2597" s="5">
        <f>DATE(YEAR(siječanj!B2601),MONTH(siječanj!B2601)+2,DAY(siječanj!B2601))</f>
        <v>42822</v>
      </c>
      <c r="C2597" s="9">
        <v>27.0625</v>
      </c>
      <c r="D2597">
        <v>0.95712714514751762</v>
      </c>
      <c r="E2597" s="6">
        <v>56.198807937438673</v>
      </c>
      <c r="F2597" s="10">
        <v>54.908199201498704</v>
      </c>
      <c r="G2597" s="10">
        <v>47.229004333131719</v>
      </c>
      <c r="H2597" s="10">
        <v>236.27493058187622</v>
      </c>
      <c r="I2597" s="10">
        <v>53.789404601854329</v>
      </c>
    </row>
    <row r="2598" spans="1:9" x14ac:dyDescent="0.25">
      <c r="A2598" s="13"/>
      <c r="B2598" s="5">
        <f>DATE(YEAR(siječanj!B2602),MONTH(siječanj!B2602)+2,DAY(siječanj!B2602))</f>
        <v>42822</v>
      </c>
      <c r="C2598" s="9">
        <v>27.0729166666667</v>
      </c>
      <c r="D2598">
        <v>0.95712714514751762</v>
      </c>
      <c r="E2598" s="6">
        <v>54.99037622063048</v>
      </c>
      <c r="F2598" s="10">
        <v>54.97122487498121</v>
      </c>
      <c r="G2598" s="10">
        <v>46.764812685796308</v>
      </c>
      <c r="H2598" s="10">
        <v>236.51190971396952</v>
      </c>
      <c r="I2598" s="10">
        <v>52.63278180263999</v>
      </c>
    </row>
    <row r="2599" spans="1:9" x14ac:dyDescent="0.25">
      <c r="A2599" s="13"/>
      <c r="B2599" s="5">
        <f>DATE(YEAR(siječanj!B2603),MONTH(siječanj!B2603)+2,DAY(siječanj!B2603))</f>
        <v>42822</v>
      </c>
      <c r="C2599" s="9">
        <v>27.0833333333333</v>
      </c>
      <c r="D2599">
        <v>0.95712714514751762</v>
      </c>
      <c r="E2599" s="6">
        <v>53.87092392692977</v>
      </c>
      <c r="F2599" s="10">
        <v>54.992920135430232</v>
      </c>
      <c r="G2599" s="10">
        <v>47.408015688430517</v>
      </c>
      <c r="H2599" s="10">
        <v>236.61817867458777</v>
      </c>
      <c r="I2599" s="10">
        <v>51.561323624641389</v>
      </c>
    </row>
    <row r="2600" spans="1:9" x14ac:dyDescent="0.25">
      <c r="A2600" s="13"/>
      <c r="B2600" s="5">
        <f>DATE(YEAR(siječanj!B2604),MONTH(siječanj!B2604)+2,DAY(siječanj!B2604))</f>
        <v>42822</v>
      </c>
      <c r="C2600" s="9">
        <v>27.09375</v>
      </c>
      <c r="D2600">
        <v>0.95712714514751762</v>
      </c>
      <c r="E2600" s="6">
        <v>52.888745012399852</v>
      </c>
      <c r="F2600" s="10">
        <v>55.071088002516362</v>
      </c>
      <c r="G2600" s="10">
        <v>47.448048372183472</v>
      </c>
      <c r="H2600" s="10">
        <v>236.8212663543402</v>
      </c>
      <c r="I2600" s="10">
        <v>50.621253524153282</v>
      </c>
    </row>
    <row r="2601" spans="1:9" x14ac:dyDescent="0.25">
      <c r="A2601" s="13"/>
      <c r="B2601" s="5">
        <f>DATE(YEAR(siječanj!B2605),MONTH(siječanj!B2605)+2,DAY(siječanj!B2605))</f>
        <v>42822</v>
      </c>
      <c r="C2601" s="9">
        <v>27.1041666666667</v>
      </c>
      <c r="D2601">
        <v>0.95712714514751762</v>
      </c>
      <c r="E2601" s="6">
        <v>52.986153720302454</v>
      </c>
      <c r="F2601" s="10">
        <v>55.958501509126009</v>
      </c>
      <c r="G2601" s="10">
        <v>48.755798732403939</v>
      </c>
      <c r="H2601" s="10">
        <v>236.50580091145238</v>
      </c>
      <c r="I2601" s="10">
        <v>50.71448604266061</v>
      </c>
    </row>
    <row r="2602" spans="1:9" x14ac:dyDescent="0.25">
      <c r="A2602" s="13"/>
      <c r="B2602" s="5">
        <f>DATE(YEAR(siječanj!B2606),MONTH(siječanj!B2606)+2,DAY(siječanj!B2606))</f>
        <v>42822</v>
      </c>
      <c r="C2602" s="9">
        <v>27.1145833333333</v>
      </c>
      <c r="D2602">
        <v>0.95712714514751762</v>
      </c>
      <c r="E2602" s="6">
        <v>52.501870317492056</v>
      </c>
      <c r="F2602" s="10">
        <v>55.88411317845285</v>
      </c>
      <c r="G2602" s="10">
        <v>48.293337708443019</v>
      </c>
      <c r="H2602" s="10">
        <v>236.31838229015369</v>
      </c>
      <c r="I2602" s="10">
        <v>50.250965251886363</v>
      </c>
    </row>
    <row r="2603" spans="1:9" x14ac:dyDescent="0.25">
      <c r="A2603" s="13"/>
      <c r="B2603" s="5">
        <f>DATE(YEAR(siječanj!B2607),MONTH(siječanj!B2607)+2,DAY(siječanj!B2607))</f>
        <v>42822</v>
      </c>
      <c r="C2603" s="9">
        <v>27.125</v>
      </c>
      <c r="D2603">
        <v>0.95712714514751762</v>
      </c>
      <c r="E2603" s="6">
        <v>52.824630639565768</v>
      </c>
      <c r="F2603" s="10">
        <v>55.369735507012543</v>
      </c>
      <c r="G2603" s="10">
        <v>47.803030473657842</v>
      </c>
      <c r="H2603" s="10">
        <v>236.36414730233128</v>
      </c>
      <c r="I2603" s="10">
        <v>50.559887917519674</v>
      </c>
    </row>
    <row r="2604" spans="1:9" x14ac:dyDescent="0.25">
      <c r="A2604" s="13"/>
      <c r="B2604" s="5">
        <f>DATE(YEAR(siječanj!B2608),MONTH(siječanj!B2608)+2,DAY(siječanj!B2608))</f>
        <v>42822</v>
      </c>
      <c r="C2604" s="9">
        <v>27.1354166666667</v>
      </c>
      <c r="D2604">
        <v>0.95712714514751762</v>
      </c>
      <c r="E2604" s="6">
        <v>53.297608498622374</v>
      </c>
      <c r="F2604" s="10">
        <v>55.148133631855274</v>
      </c>
      <c r="G2604" s="10">
        <v>48.117895763854108</v>
      </c>
      <c r="H2604" s="10">
        <v>236.12761122844285</v>
      </c>
      <c r="I2604" s="10">
        <v>51.012587865476505</v>
      </c>
    </row>
    <row r="2605" spans="1:9" x14ac:dyDescent="0.25">
      <c r="A2605" s="13"/>
      <c r="B2605" s="5">
        <f>DATE(YEAR(siječanj!B2609),MONTH(siječanj!B2609)+2,DAY(siječanj!B2609))</f>
        <v>42822</v>
      </c>
      <c r="C2605" s="9">
        <v>27.1458333333333</v>
      </c>
      <c r="D2605">
        <v>0.95712714514751762</v>
      </c>
      <c r="E2605" s="6">
        <v>53.805724753874216</v>
      </c>
      <c r="F2605" s="10">
        <v>54.970920267592675</v>
      </c>
      <c r="G2605" s="10">
        <v>47.303761654408007</v>
      </c>
      <c r="H2605" s="10">
        <v>235.83101826484415</v>
      </c>
      <c r="I2605" s="10">
        <v>51.498919726268745</v>
      </c>
    </row>
    <row r="2606" spans="1:9" x14ac:dyDescent="0.25">
      <c r="A2606" s="13"/>
      <c r="B2606" s="5">
        <f>DATE(YEAR(siječanj!B2610),MONTH(siječanj!B2610)+2,DAY(siječanj!B2610))</f>
        <v>42822</v>
      </c>
      <c r="C2606" s="9">
        <v>27.15625</v>
      </c>
      <c r="D2606">
        <v>0.95712714514751762</v>
      </c>
      <c r="E2606" s="6">
        <v>54.474711026234431</v>
      </c>
      <c r="F2606" s="10">
        <v>54.398406672854193</v>
      </c>
      <c r="G2606" s="10">
        <v>47.242148257418059</v>
      </c>
      <c r="H2606" s="10">
        <v>235.91620745620023</v>
      </c>
      <c r="I2606" s="10">
        <v>52.139224647275761</v>
      </c>
    </row>
    <row r="2607" spans="1:9" x14ac:dyDescent="0.25">
      <c r="A2607" s="13"/>
      <c r="B2607" s="5">
        <f>DATE(YEAR(siječanj!B2611),MONTH(siječanj!B2611)+2,DAY(siječanj!B2611))</f>
        <v>42822</v>
      </c>
      <c r="C2607" s="9">
        <v>27.1666666666667</v>
      </c>
      <c r="D2607">
        <v>0.95712714514751762</v>
      </c>
      <c r="E2607" s="6">
        <v>57.175833802792056</v>
      </c>
      <c r="F2607" s="10">
        <v>54.590209127830711</v>
      </c>
      <c r="G2607" s="10">
        <v>47.607381898742702</v>
      </c>
      <c r="H2607" s="10">
        <v>235.98825592125107</v>
      </c>
      <c r="I2607" s="10">
        <v>54.724542579095299</v>
      </c>
    </row>
    <row r="2608" spans="1:9" x14ac:dyDescent="0.25">
      <c r="A2608" s="13"/>
      <c r="B2608" s="5">
        <f>DATE(YEAR(siječanj!B2612),MONTH(siječanj!B2612)+2,DAY(siječanj!B2612))</f>
        <v>42822</v>
      </c>
      <c r="C2608" s="9">
        <v>27.1770833333333</v>
      </c>
      <c r="D2608">
        <v>0.95712714514751762</v>
      </c>
      <c r="E2608" s="6">
        <v>59.480276005038171</v>
      </c>
      <c r="F2608" s="10">
        <v>54.653367065047711</v>
      </c>
      <c r="G2608" s="10">
        <v>49.023692821058773</v>
      </c>
      <c r="H2608" s="10">
        <v>235.2079864167699</v>
      </c>
      <c r="I2608" s="10">
        <v>56.930186765288582</v>
      </c>
    </row>
    <row r="2609" spans="1:9" x14ac:dyDescent="0.25">
      <c r="A2609" s="13"/>
      <c r="B2609" s="5">
        <f>DATE(YEAR(siječanj!B2613),MONTH(siječanj!B2613)+2,DAY(siječanj!B2613))</f>
        <v>42822</v>
      </c>
      <c r="C2609" s="9">
        <v>27.1875</v>
      </c>
      <c r="D2609">
        <v>0.95712714514751762</v>
      </c>
      <c r="E2609" s="6">
        <v>63.29765721700489</v>
      </c>
      <c r="F2609" s="10">
        <v>54.517628401528974</v>
      </c>
      <c r="G2609" s="10">
        <v>47.371920974069049</v>
      </c>
      <c r="H2609" s="10">
        <v>226.39380849283498</v>
      </c>
      <c r="I2609" s="10">
        <v>60.583905946638055</v>
      </c>
    </row>
    <row r="2610" spans="1:9" x14ac:dyDescent="0.25">
      <c r="A2610" s="13"/>
      <c r="B2610" s="5">
        <f>DATE(YEAR(siječanj!B2614),MONTH(siječanj!B2614)+2,DAY(siječanj!B2614))</f>
        <v>42822</v>
      </c>
      <c r="C2610" s="9">
        <v>27.1979166666667</v>
      </c>
      <c r="D2610">
        <v>0.95712714514751762</v>
      </c>
      <c r="E2610" s="6">
        <v>67.901722051620141</v>
      </c>
      <c r="F2610" s="10">
        <v>55.288966453148028</v>
      </c>
      <c r="G2610" s="10">
        <v>46.884778536658523</v>
      </c>
      <c r="H2610" s="10">
        <v>207.23006794053919</v>
      </c>
      <c r="I2610" s="10">
        <v>64.990581377867429</v>
      </c>
    </row>
    <row r="2611" spans="1:9" x14ac:dyDescent="0.25">
      <c r="A2611" s="13"/>
      <c r="B2611" s="5">
        <f>DATE(YEAR(siječanj!B2615),MONTH(siječanj!B2615)+2,DAY(siječanj!B2615))</f>
        <v>42822</v>
      </c>
      <c r="C2611" s="9">
        <v>27.2083333333333</v>
      </c>
      <c r="D2611">
        <v>0.95712714514751762</v>
      </c>
      <c r="E2611" s="6">
        <v>74.034544327730927</v>
      </c>
      <c r="F2611" s="10">
        <v>56.071065963164578</v>
      </c>
      <c r="G2611" s="10">
        <v>47.910140837462791</v>
      </c>
      <c r="H2611" s="10">
        <v>192.55412995360618</v>
      </c>
      <c r="I2611" s="10">
        <v>70.860472054698448</v>
      </c>
    </row>
    <row r="2612" spans="1:9" x14ac:dyDescent="0.25">
      <c r="A2612" s="13"/>
      <c r="B2612" s="5">
        <f>DATE(YEAR(siječanj!B2616),MONTH(siječanj!B2616)+2,DAY(siječanj!B2616))</f>
        <v>42822</v>
      </c>
      <c r="C2612" s="9">
        <v>27.21875</v>
      </c>
      <c r="D2612">
        <v>0.95712714514751762</v>
      </c>
      <c r="E2612" s="6">
        <v>80.283773706840066</v>
      </c>
      <c r="F2612" s="10">
        <v>60.881165323390192</v>
      </c>
      <c r="G2612" s="10">
        <v>47.940198400376673</v>
      </c>
      <c r="H2612" s="10">
        <v>169.64320913195073</v>
      </c>
      <c r="I2612" s="10">
        <v>76.841779129697173</v>
      </c>
    </row>
    <row r="2613" spans="1:9" x14ac:dyDescent="0.25">
      <c r="A2613" s="13"/>
      <c r="B2613" s="5">
        <f>DATE(YEAR(siječanj!B2617),MONTH(siječanj!B2617)+2,DAY(siječanj!B2617))</f>
        <v>42822</v>
      </c>
      <c r="C2613" s="9">
        <v>27.2291666666667</v>
      </c>
      <c r="D2613">
        <v>0.95712714514751762</v>
      </c>
      <c r="E2613" s="6">
        <v>85.183392510673315</v>
      </c>
      <c r="F2613" s="10">
        <v>66.540702466457773</v>
      </c>
      <c r="G2613" s="10">
        <v>50.325438078412667</v>
      </c>
      <c r="H2613" s="10">
        <v>143.40898572600591</v>
      </c>
      <c r="I2613" s="10">
        <v>81.531337287721186</v>
      </c>
    </row>
    <row r="2614" spans="1:9" x14ac:dyDescent="0.25">
      <c r="A2614" s="13"/>
      <c r="B2614" s="5">
        <f>DATE(YEAR(siječanj!B2618),MONTH(siječanj!B2618)+2,DAY(siječanj!B2618))</f>
        <v>42822</v>
      </c>
      <c r="C2614" s="9">
        <v>27.2395833333333</v>
      </c>
      <c r="D2614">
        <v>0.95712714514751762</v>
      </c>
      <c r="E2614" s="6">
        <v>90.774197780237458</v>
      </c>
      <c r="F2614" s="10">
        <v>68.023415002066514</v>
      </c>
      <c r="G2614" s="10">
        <v>53.779958631453233</v>
      </c>
      <c r="H2614" s="10">
        <v>112.89665930305598</v>
      </c>
      <c r="I2614" s="10">
        <v>86.882448774454815</v>
      </c>
    </row>
    <row r="2615" spans="1:9" x14ac:dyDescent="0.25">
      <c r="A2615" s="13"/>
      <c r="B2615" s="5">
        <f>DATE(YEAR(siječanj!B2619),MONTH(siječanj!B2619)+2,DAY(siječanj!B2619))</f>
        <v>42822</v>
      </c>
      <c r="C2615" s="9">
        <v>27.25</v>
      </c>
      <c r="D2615">
        <v>0.95712714514751762</v>
      </c>
      <c r="E2615" s="6">
        <v>95.831505645360366</v>
      </c>
      <c r="F2615" s="10">
        <v>72.51071870627085</v>
      </c>
      <c r="G2615" s="10">
        <v>65.085287873889655</v>
      </c>
      <c r="H2615" s="10">
        <v>66.468234972607164</v>
      </c>
      <c r="I2615" s="10">
        <v>91.722935413531985</v>
      </c>
    </row>
    <row r="2616" spans="1:9" x14ac:dyDescent="0.25">
      <c r="A2616" s="13"/>
      <c r="B2616" s="5">
        <f>DATE(YEAR(siječanj!B2620),MONTH(siječanj!B2620)+2,DAY(siječanj!B2620))</f>
        <v>42822</v>
      </c>
      <c r="C2616" s="9">
        <v>27.2604166666667</v>
      </c>
      <c r="D2616">
        <v>0.95712714514751762</v>
      </c>
      <c r="E2616" s="6">
        <v>98.892053601980791</v>
      </c>
      <c r="F2616" s="10">
        <v>89.799693000452436</v>
      </c>
      <c r="G2616" s="10">
        <v>83.412144735676449</v>
      </c>
      <c r="H2616" s="10">
        <v>34.754202680823603</v>
      </c>
      <c r="I2616" s="10">
        <v>94.652268941839168</v>
      </c>
    </row>
    <row r="2617" spans="1:9" x14ac:dyDescent="0.25">
      <c r="A2617" s="13"/>
      <c r="B2617" s="5">
        <f>DATE(YEAR(siječanj!B2621),MONTH(siječanj!B2621)+2,DAY(siječanj!B2621))</f>
        <v>42822</v>
      </c>
      <c r="C2617" s="9">
        <v>27.2708333333333</v>
      </c>
      <c r="D2617">
        <v>0.95712714514751762</v>
      </c>
      <c r="E2617" s="6">
        <v>101.06739862288281</v>
      </c>
      <c r="F2617" s="10">
        <v>99.813676930420812</v>
      </c>
      <c r="G2617" s="10">
        <v>95.290210163253406</v>
      </c>
      <c r="H2617" s="10">
        <v>18.593694665019584</v>
      </c>
      <c r="I2617" s="10">
        <v>96.73435071140598</v>
      </c>
    </row>
    <row r="2618" spans="1:9" x14ac:dyDescent="0.25">
      <c r="A2618" s="13"/>
      <c r="B2618" s="5">
        <f>DATE(YEAR(siječanj!B2622),MONTH(siječanj!B2622)+2,DAY(siječanj!B2622))</f>
        <v>42822</v>
      </c>
      <c r="C2618" s="9">
        <v>27.28125</v>
      </c>
      <c r="D2618">
        <v>0.95712714514751762</v>
      </c>
      <c r="E2618" s="6">
        <v>102.02139754410206</v>
      </c>
      <c r="F2618" s="10">
        <v>109.65259577981413</v>
      </c>
      <c r="G2618" s="10">
        <v>103.63129804492606</v>
      </c>
      <c r="H2618" s="10">
        <v>11.960550264790193</v>
      </c>
      <c r="I2618" s="10">
        <v>97.647448975346364</v>
      </c>
    </row>
    <row r="2619" spans="1:9" x14ac:dyDescent="0.25">
      <c r="A2619" s="13"/>
      <c r="B2619" s="5">
        <f>DATE(YEAR(siječanj!B2623),MONTH(siječanj!B2623)+2,DAY(siječanj!B2623))</f>
        <v>42822</v>
      </c>
      <c r="C2619" s="9">
        <v>27.2916666666667</v>
      </c>
      <c r="D2619">
        <v>0.95712714514751762</v>
      </c>
      <c r="E2619" s="6">
        <v>99.956458983802122</v>
      </c>
      <c r="F2619" s="10">
        <v>115.90655820963475</v>
      </c>
      <c r="G2619" s="10">
        <v>109.58969411075294</v>
      </c>
      <c r="H2619" s="10">
        <v>4.7558117738961565</v>
      </c>
      <c r="I2619" s="10">
        <v>95.671040226221464</v>
      </c>
    </row>
    <row r="2620" spans="1:9" x14ac:dyDescent="0.25">
      <c r="A2620" s="13"/>
      <c r="B2620" s="5">
        <f>DATE(YEAR(siječanj!B2624),MONTH(siječanj!B2624)+2,DAY(siječanj!B2624))</f>
        <v>42822</v>
      </c>
      <c r="C2620" s="9">
        <v>27.3020833333333</v>
      </c>
      <c r="D2620">
        <v>0.95712714514751762</v>
      </c>
      <c r="E2620" s="6">
        <v>97.304334836827692</v>
      </c>
      <c r="F2620" s="10">
        <v>128.95356199513108</v>
      </c>
      <c r="G2620" s="10">
        <v>120.45694328723111</v>
      </c>
      <c r="H2620" s="10">
        <v>3.362086679379622</v>
      </c>
      <c r="I2620" s="10">
        <v>93.132620212851037</v>
      </c>
    </row>
    <row r="2621" spans="1:9" x14ac:dyDescent="0.25">
      <c r="A2621" s="13"/>
      <c r="B2621" s="5">
        <f>DATE(YEAR(siječanj!B2625),MONTH(siječanj!B2625)+2,DAY(siječanj!B2625))</f>
        <v>42822</v>
      </c>
      <c r="C2621" s="9">
        <v>27.3125</v>
      </c>
      <c r="D2621">
        <v>0.95712714514751762</v>
      </c>
      <c r="E2621" s="6">
        <v>97.102612613025357</v>
      </c>
      <c r="F2621" s="10">
        <v>135.2646062463659</v>
      </c>
      <c r="G2621" s="10">
        <v>133.08199303489491</v>
      </c>
      <c r="H2621" s="10">
        <v>3.8419317169151483</v>
      </c>
      <c r="I2621" s="10">
        <v>92.939546396670295</v>
      </c>
    </row>
    <row r="2622" spans="1:9" x14ac:dyDescent="0.25">
      <c r="A2622" s="13"/>
      <c r="B2622" s="5">
        <f>DATE(YEAR(siječanj!B2626),MONTH(siječanj!B2626)+2,DAY(siječanj!B2626))</f>
        <v>42822</v>
      </c>
      <c r="C2622" s="9">
        <v>27.3229166666667</v>
      </c>
      <c r="D2622">
        <v>0.95712714514751762</v>
      </c>
      <c r="E2622" s="6">
        <v>96.180338887670501</v>
      </c>
      <c r="F2622" s="10">
        <v>139.16382931508096</v>
      </c>
      <c r="G2622" s="10">
        <v>146.22602147912909</v>
      </c>
      <c r="H2622" s="10">
        <v>3.4776798649269769</v>
      </c>
      <c r="I2622" s="10">
        <v>92.056813178876837</v>
      </c>
    </row>
    <row r="2623" spans="1:9" x14ac:dyDescent="0.25">
      <c r="A2623" s="13"/>
      <c r="B2623" s="5">
        <f>DATE(YEAR(siječanj!B2627),MONTH(siječanj!B2627)+2,DAY(siječanj!B2627))</f>
        <v>42822</v>
      </c>
      <c r="C2623" s="9">
        <v>27.3333333333333</v>
      </c>
      <c r="D2623">
        <v>0.95712714514751762</v>
      </c>
      <c r="E2623" s="6">
        <v>97.601529405099782</v>
      </c>
      <c r="F2623" s="10">
        <v>169.22162469718174</v>
      </c>
      <c r="G2623" s="10">
        <v>153.80786645847894</v>
      </c>
      <c r="H2623" s="10">
        <v>2.3864245060442699</v>
      </c>
      <c r="I2623" s="10">
        <v>93.417073201534649</v>
      </c>
    </row>
    <row r="2624" spans="1:9" x14ac:dyDescent="0.25">
      <c r="A2624" s="13"/>
      <c r="B2624" s="5">
        <f>DATE(YEAR(siječanj!B2628),MONTH(siječanj!B2628)+2,DAY(siječanj!B2628))</f>
        <v>42822</v>
      </c>
      <c r="C2624" s="9">
        <v>27.34375</v>
      </c>
      <c r="D2624">
        <v>0.95712714514751762</v>
      </c>
      <c r="E2624" s="6">
        <v>98.456324189687521</v>
      </c>
      <c r="F2624" s="10">
        <v>170.70069396810396</v>
      </c>
      <c r="G2624" s="10">
        <v>175.8835900595115</v>
      </c>
      <c r="H2624" s="10">
        <v>2.084585853316189</v>
      </c>
      <c r="I2624" s="10">
        <v>94.235220493394095</v>
      </c>
    </row>
    <row r="2625" spans="1:9" x14ac:dyDescent="0.25">
      <c r="A2625" s="13"/>
      <c r="B2625" s="5">
        <f>DATE(YEAR(siječanj!B2629),MONTH(siječanj!B2629)+2,DAY(siječanj!B2629))</f>
        <v>42822</v>
      </c>
      <c r="C2625" s="9">
        <v>27.3541666666667</v>
      </c>
      <c r="D2625">
        <v>0.95712714514751762</v>
      </c>
      <c r="E2625" s="6">
        <v>97.865396885872116</v>
      </c>
      <c r="F2625" s="10">
        <v>199.22190138674529</v>
      </c>
      <c r="G2625" s="10">
        <v>180.80445337589595</v>
      </c>
      <c r="H2625" s="10">
        <v>2.4000422950215214</v>
      </c>
      <c r="I2625" s="10">
        <v>93.669627930103545</v>
      </c>
    </row>
    <row r="2626" spans="1:9" x14ac:dyDescent="0.25">
      <c r="A2626" s="13"/>
      <c r="B2626" s="5">
        <f>DATE(YEAR(siječanj!B2630),MONTH(siječanj!B2630)+2,DAY(siječanj!B2630))</f>
        <v>42822</v>
      </c>
      <c r="C2626" s="9">
        <v>27.3645833333333</v>
      </c>
      <c r="D2626">
        <v>0.95712714514751762</v>
      </c>
      <c r="E2626" s="6">
        <v>98.118360784546354</v>
      </c>
      <c r="F2626" s="10">
        <v>186.30826353353072</v>
      </c>
      <c r="G2626" s="10">
        <v>181.16084561493471</v>
      </c>
      <c r="H2626" s="10">
        <v>1.7867977327089848</v>
      </c>
      <c r="I2626" s="10">
        <v>93.911746544267004</v>
      </c>
    </row>
    <row r="2627" spans="1:9" x14ac:dyDescent="0.25">
      <c r="A2627" s="13"/>
      <c r="B2627" s="5">
        <f>DATE(YEAR(siječanj!B2631),MONTH(siječanj!B2631)+2,DAY(siječanj!B2631))</f>
        <v>42822</v>
      </c>
      <c r="C2627" s="9">
        <v>27.375</v>
      </c>
      <c r="D2627">
        <v>0.95712714514751762</v>
      </c>
      <c r="E2627" s="6">
        <v>98.4378438785036</v>
      </c>
      <c r="F2627" s="10">
        <v>205.02584247193698</v>
      </c>
      <c r="G2627" s="10">
        <v>186.54652953205684</v>
      </c>
      <c r="H2627" s="10">
        <v>1.4284586574859073</v>
      </c>
      <c r="I2627" s="10">
        <v>94.217532485909189</v>
      </c>
    </row>
    <row r="2628" spans="1:9" x14ac:dyDescent="0.25">
      <c r="A2628" s="13"/>
      <c r="B2628" s="5">
        <f>DATE(YEAR(siječanj!B2632),MONTH(siječanj!B2632)+2,DAY(siječanj!B2632))</f>
        <v>42822</v>
      </c>
      <c r="C2628" s="9">
        <v>27.3854166666667</v>
      </c>
      <c r="D2628">
        <v>0.95712714514751762</v>
      </c>
      <c r="E2628" s="6">
        <v>99.511903287547582</v>
      </c>
      <c r="F2628" s="10">
        <v>192.23837620544606</v>
      </c>
      <c r="G2628" s="10">
        <v>182.36405750997616</v>
      </c>
      <c r="H2628" s="10">
        <v>1.4145898355302997</v>
      </c>
      <c r="I2628" s="10">
        <v>95.245543901806286</v>
      </c>
    </row>
    <row r="2629" spans="1:9" x14ac:dyDescent="0.25">
      <c r="A2629" s="13"/>
      <c r="B2629" s="5">
        <f>DATE(YEAR(siječanj!B2633),MONTH(siječanj!B2633)+2,DAY(siječanj!B2633))</f>
        <v>42822</v>
      </c>
      <c r="C2629" s="9">
        <v>27.3958333333333</v>
      </c>
      <c r="D2629">
        <v>0.95712714514751762</v>
      </c>
      <c r="E2629" s="6">
        <v>98.936394438847231</v>
      </c>
      <c r="F2629" s="10">
        <v>189.96347203607965</v>
      </c>
      <c r="G2629" s="10">
        <v>184.51810273068537</v>
      </c>
      <c r="H2629" s="10">
        <v>1.5738757610195755</v>
      </c>
      <c r="I2629" s="10">
        <v>94.694708760442595</v>
      </c>
    </row>
    <row r="2630" spans="1:9" x14ac:dyDescent="0.25">
      <c r="A2630" s="13"/>
      <c r="B2630" s="5">
        <f>DATE(YEAR(siječanj!B2634),MONTH(siječanj!B2634)+2,DAY(siječanj!B2634))</f>
        <v>42822</v>
      </c>
      <c r="C2630" s="9">
        <v>27.40625</v>
      </c>
      <c r="D2630">
        <v>0.95712714514751762</v>
      </c>
      <c r="E2630" s="6">
        <v>98.764783609298874</v>
      </c>
      <c r="F2630" s="10">
        <v>176.961734511716</v>
      </c>
      <c r="G2630" s="10">
        <v>190.52095017837183</v>
      </c>
      <c r="H2630" s="10">
        <v>1.4902697776504985</v>
      </c>
      <c r="I2630" s="10">
        <v>94.530455377080571</v>
      </c>
    </row>
    <row r="2631" spans="1:9" x14ac:dyDescent="0.25">
      <c r="A2631" s="13"/>
      <c r="B2631" s="5">
        <f>DATE(YEAR(siječanj!B2635),MONTH(siječanj!B2635)+2,DAY(siječanj!B2635))</f>
        <v>42822</v>
      </c>
      <c r="C2631" s="9">
        <v>27.4166666666667</v>
      </c>
      <c r="D2631">
        <v>0.95712714514751762</v>
      </c>
      <c r="E2631" s="6">
        <v>99.552560964650141</v>
      </c>
      <c r="F2631" s="10">
        <v>176.68402074919751</v>
      </c>
      <c r="G2631" s="10">
        <v>190.31945273742255</v>
      </c>
      <c r="H2631" s="10">
        <v>1.2858579239404837</v>
      </c>
      <c r="I2631" s="10">
        <v>95.284458468219796</v>
      </c>
    </row>
    <row r="2632" spans="1:9" x14ac:dyDescent="0.25">
      <c r="A2632" s="13"/>
      <c r="B2632" s="5">
        <f>DATE(YEAR(siječanj!B2636),MONTH(siječanj!B2636)+2,DAY(siječanj!B2636))</f>
        <v>42822</v>
      </c>
      <c r="C2632" s="9">
        <v>27.4270833333333</v>
      </c>
      <c r="D2632">
        <v>0.95712714514751762</v>
      </c>
      <c r="E2632" s="6">
        <v>99.595053770398181</v>
      </c>
      <c r="F2632" s="10">
        <v>194.7918318076494</v>
      </c>
      <c r="G2632" s="10">
        <v>186.09736065706943</v>
      </c>
      <c r="H2632" s="10">
        <v>1.3180801569949114</v>
      </c>
      <c r="I2632" s="10">
        <v>95.325129486074715</v>
      </c>
    </row>
    <row r="2633" spans="1:9" x14ac:dyDescent="0.25">
      <c r="A2633" s="13"/>
      <c r="B2633" s="5">
        <f>DATE(YEAR(siječanj!B2637),MONTH(siječanj!B2637)+2,DAY(siječanj!B2637))</f>
        <v>42822</v>
      </c>
      <c r="C2633" s="9">
        <v>27.4375</v>
      </c>
      <c r="D2633">
        <v>0.95712714514751762</v>
      </c>
      <c r="E2633" s="6">
        <v>99.64957962087199</v>
      </c>
      <c r="F2633" s="10">
        <v>187.94483085629196</v>
      </c>
      <c r="G2633" s="10">
        <v>183.21088117205153</v>
      </c>
      <c r="H2633" s="10">
        <v>1.3590055333865929</v>
      </c>
      <c r="I2633" s="10">
        <v>95.377317657675462</v>
      </c>
    </row>
    <row r="2634" spans="1:9" x14ac:dyDescent="0.25">
      <c r="A2634" s="13"/>
      <c r="B2634" s="5">
        <f>DATE(YEAR(siječanj!B2638),MONTH(siječanj!B2638)+2,DAY(siječanj!B2638))</f>
        <v>42822</v>
      </c>
      <c r="C2634" s="9">
        <v>27.4479166666667</v>
      </c>
      <c r="D2634">
        <v>0.95712714514751762</v>
      </c>
      <c r="E2634" s="6">
        <v>101.39501225976264</v>
      </c>
      <c r="F2634" s="10">
        <v>175.56500943549639</v>
      </c>
      <c r="G2634" s="10">
        <v>182.48520114619049</v>
      </c>
      <c r="H2634" s="10">
        <v>1.4566543615727665</v>
      </c>
      <c r="I2634" s="10">
        <v>97.047918616384166</v>
      </c>
    </row>
    <row r="2635" spans="1:9" x14ac:dyDescent="0.25">
      <c r="A2635" s="13"/>
      <c r="B2635" s="5">
        <f>DATE(YEAR(siječanj!B2639),MONTH(siječanj!B2639)+2,DAY(siječanj!B2639))</f>
        <v>42822</v>
      </c>
      <c r="C2635" s="9">
        <v>27.4583333333333</v>
      </c>
      <c r="D2635">
        <v>0.95712714514751762</v>
      </c>
      <c r="E2635" s="6">
        <v>102.0108850061826</v>
      </c>
      <c r="F2635" s="10">
        <v>173.67384243981752</v>
      </c>
      <c r="G2635" s="10">
        <v>183.30440694358126</v>
      </c>
      <c r="H2635" s="10">
        <v>1.3936060788813784</v>
      </c>
      <c r="I2635" s="10">
        <v>97.637387139939264</v>
      </c>
    </row>
    <row r="2636" spans="1:9" x14ac:dyDescent="0.25">
      <c r="A2636" s="13"/>
      <c r="B2636" s="5">
        <f>DATE(YEAR(siječanj!B2640),MONTH(siječanj!B2640)+2,DAY(siječanj!B2640))</f>
        <v>42822</v>
      </c>
      <c r="C2636" s="9">
        <v>27.46875</v>
      </c>
      <c r="D2636">
        <v>0.95712714514751762</v>
      </c>
      <c r="E2636" s="6">
        <v>102.98509713994595</v>
      </c>
      <c r="F2636" s="10">
        <v>168.72971983662961</v>
      </c>
      <c r="G2636" s="10">
        <v>177.09484614838627</v>
      </c>
      <c r="H2636" s="10">
        <v>1.3449456863359026</v>
      </c>
      <c r="I2636" s="10">
        <v>98.569832018296253</v>
      </c>
    </row>
    <row r="2637" spans="1:9" x14ac:dyDescent="0.25">
      <c r="A2637" s="13"/>
      <c r="B2637" s="5">
        <f>DATE(YEAR(siječanj!B2641),MONTH(siječanj!B2641)+2,DAY(siječanj!B2641))</f>
        <v>42822</v>
      </c>
      <c r="C2637" s="9">
        <v>27.4791666666667</v>
      </c>
      <c r="D2637">
        <v>0.95712714514751762</v>
      </c>
      <c r="E2637" s="6">
        <v>103.5206629100428</v>
      </c>
      <c r="F2637" s="10">
        <v>165.4579759643153</v>
      </c>
      <c r="G2637" s="10">
        <v>174.23380522454434</v>
      </c>
      <c r="H2637" s="10">
        <v>1.2684196330615647</v>
      </c>
      <c r="I2637" s="10">
        <v>99.082436554867783</v>
      </c>
    </row>
    <row r="2638" spans="1:9" x14ac:dyDescent="0.25">
      <c r="A2638" s="13"/>
      <c r="B2638" s="5">
        <f>DATE(YEAR(siječanj!B2642),MONTH(siječanj!B2642)+2,DAY(siječanj!B2642))</f>
        <v>42822</v>
      </c>
      <c r="C2638" s="9">
        <v>27.4895833333333</v>
      </c>
      <c r="D2638">
        <v>0.95712714514751762</v>
      </c>
      <c r="E2638" s="6">
        <v>103.3627326717597</v>
      </c>
      <c r="F2638" s="10">
        <v>161.80121636888001</v>
      </c>
      <c r="G2638" s="10">
        <v>169.05809960412103</v>
      </c>
      <c r="H2638" s="10">
        <v>1.2777028526037835</v>
      </c>
      <c r="I2638" s="10">
        <v>98.931277236767414</v>
      </c>
    </row>
    <row r="2639" spans="1:9" x14ac:dyDescent="0.25">
      <c r="A2639" s="13"/>
      <c r="B2639" s="5">
        <f>DATE(YEAR(siječanj!B2643),MONTH(siječanj!B2643)+2,DAY(siječanj!B2643))</f>
        <v>42822</v>
      </c>
      <c r="C2639" s="9">
        <v>27.5</v>
      </c>
      <c r="D2639">
        <v>0.95712714514751762</v>
      </c>
      <c r="E2639" s="6">
        <v>101.79815995049063</v>
      </c>
      <c r="F2639" s="10">
        <v>159.40351133402356</v>
      </c>
      <c r="G2639" s="10">
        <v>168.88461662904629</v>
      </c>
      <c r="H2639" s="10">
        <v>1.3876803004082425</v>
      </c>
      <c r="I2639" s="10">
        <v>97.433782214683461</v>
      </c>
    </row>
    <row r="2640" spans="1:9" x14ac:dyDescent="0.25">
      <c r="A2640" s="13"/>
      <c r="B2640" s="5">
        <f>DATE(YEAR(siječanj!B2644),MONTH(siječanj!B2644)+2,DAY(siječanj!B2644))</f>
        <v>42822</v>
      </c>
      <c r="C2640" s="9">
        <v>27.5104166666667</v>
      </c>
      <c r="D2640">
        <v>0.95712714514751762</v>
      </c>
      <c r="E2640" s="6">
        <v>100.90784168051646</v>
      </c>
      <c r="F2640" s="10">
        <v>157.95018940341623</v>
      </c>
      <c r="G2640" s="10">
        <v>172.27453124884519</v>
      </c>
      <c r="H2640" s="10">
        <v>1.5148750100549011</v>
      </c>
      <c r="I2640" s="10">
        <v>96.581634430670405</v>
      </c>
    </row>
    <row r="2641" spans="1:9" x14ac:dyDescent="0.25">
      <c r="A2641" s="13"/>
      <c r="B2641" s="5">
        <f>DATE(YEAR(siječanj!B2645),MONTH(siječanj!B2645)+2,DAY(siječanj!B2645))</f>
        <v>42822</v>
      </c>
      <c r="C2641" s="9">
        <v>27.5208333333333</v>
      </c>
      <c r="D2641">
        <v>0.95712714514751762</v>
      </c>
      <c r="E2641" s="6">
        <v>100.92918534818619</v>
      </c>
      <c r="F2641" s="10">
        <v>154.91258039710053</v>
      </c>
      <c r="G2641" s="10">
        <v>173.0560479149693</v>
      </c>
      <c r="H2641" s="10">
        <v>1.6001922182286252</v>
      </c>
      <c r="I2641" s="10">
        <v>96.602063034374112</v>
      </c>
    </row>
    <row r="2642" spans="1:9" x14ac:dyDescent="0.25">
      <c r="A2642" s="13"/>
      <c r="B2642" s="5">
        <f>DATE(YEAR(siječanj!B2646),MONTH(siječanj!B2646)+2,DAY(siječanj!B2646))</f>
        <v>42822</v>
      </c>
      <c r="C2642" s="9">
        <v>27.53125</v>
      </c>
      <c r="D2642">
        <v>0.95712714514751762</v>
      </c>
      <c r="E2642" s="6">
        <v>100.08564648245651</v>
      </c>
      <c r="F2642" s="10">
        <v>153.18410581083356</v>
      </c>
      <c r="G2642" s="10">
        <v>172.54289805406992</v>
      </c>
      <c r="H2642" s="10">
        <v>1.7271368950283159</v>
      </c>
      <c r="I2642" s="10">
        <v>95.794689087997284</v>
      </c>
    </row>
    <row r="2643" spans="1:9" x14ac:dyDescent="0.25">
      <c r="A2643" s="13"/>
      <c r="B2643" s="5">
        <f>DATE(YEAR(siječanj!B2647),MONTH(siječanj!B2647)+2,DAY(siječanj!B2647))</f>
        <v>42822</v>
      </c>
      <c r="C2643" s="9">
        <v>27.5416666666667</v>
      </c>
      <c r="D2643">
        <v>0.95712714514751762</v>
      </c>
      <c r="E2643" s="6">
        <v>97.953277613787307</v>
      </c>
      <c r="F2643" s="10">
        <v>153.10264337436092</v>
      </c>
      <c r="G2643" s="10">
        <v>170.09747915304416</v>
      </c>
      <c r="H2643" s="10">
        <v>1.9026799562274346</v>
      </c>
      <c r="I2643" s="10">
        <v>93.753740960326496</v>
      </c>
    </row>
    <row r="2644" spans="1:9" x14ac:dyDescent="0.25">
      <c r="A2644" s="13"/>
      <c r="B2644" s="5">
        <f>DATE(YEAR(siječanj!B2648),MONTH(siječanj!B2648)+2,DAY(siječanj!B2648))</f>
        <v>42822</v>
      </c>
      <c r="C2644" s="9">
        <v>27.5520833333333</v>
      </c>
      <c r="D2644">
        <v>0.95712714514751762</v>
      </c>
      <c r="E2644" s="6">
        <v>96.838627025001074</v>
      </c>
      <c r="F2644" s="10">
        <v>152.27547399481745</v>
      </c>
      <c r="G2644" s="10">
        <v>164.92669699587836</v>
      </c>
      <c r="H2644" s="10">
        <v>1.7988853206627939</v>
      </c>
      <c r="I2644" s="10">
        <v>92.686878624444532</v>
      </c>
    </row>
    <row r="2645" spans="1:9" x14ac:dyDescent="0.25">
      <c r="A2645" s="13"/>
      <c r="B2645" s="5">
        <f>DATE(YEAR(siječanj!B2649),MONTH(siječanj!B2649)+2,DAY(siječanj!B2649))</f>
        <v>42822</v>
      </c>
      <c r="C2645" s="9">
        <v>27.5625</v>
      </c>
      <c r="D2645">
        <v>0.95712714514751762</v>
      </c>
      <c r="E2645" s="6">
        <v>96.82886878549732</v>
      </c>
      <c r="F2645" s="10">
        <v>152.33556181019742</v>
      </c>
      <c r="G2645" s="10">
        <v>162.88962508977966</v>
      </c>
      <c r="H2645" s="10">
        <v>1.815862550971904</v>
      </c>
      <c r="I2645" s="10">
        <v>92.677538748526629</v>
      </c>
    </row>
    <row r="2646" spans="1:9" x14ac:dyDescent="0.25">
      <c r="A2646" s="13"/>
      <c r="B2646" s="5">
        <f>DATE(YEAR(siječanj!B2650),MONTH(siječanj!B2650)+2,DAY(siječanj!B2650))</f>
        <v>42822</v>
      </c>
      <c r="C2646" s="9">
        <v>27.5729166666667</v>
      </c>
      <c r="D2646">
        <v>0.95712714514751762</v>
      </c>
      <c r="E2646" s="6">
        <v>97.169478190080795</v>
      </c>
      <c r="F2646" s="10">
        <v>152.22229996555879</v>
      </c>
      <c r="G2646" s="10">
        <v>158.8205369412365</v>
      </c>
      <c r="H2646" s="10">
        <v>1.8946879063069573</v>
      </c>
      <c r="I2646" s="10">
        <v>93.003545255546015</v>
      </c>
    </row>
    <row r="2647" spans="1:9" x14ac:dyDescent="0.25">
      <c r="A2647" s="13"/>
      <c r="B2647" s="5">
        <f>DATE(YEAR(siječanj!B2651),MONTH(siječanj!B2651)+2,DAY(siječanj!B2651))</f>
        <v>42822</v>
      </c>
      <c r="C2647" s="9">
        <v>27.5833333333333</v>
      </c>
      <c r="D2647">
        <v>0.95712714514751762</v>
      </c>
      <c r="E2647" s="6">
        <v>99.701687746424028</v>
      </c>
      <c r="F2647" s="10">
        <v>149.34264191417293</v>
      </c>
      <c r="G2647" s="10">
        <v>151.50022841328382</v>
      </c>
      <c r="H2647" s="10">
        <v>1.7558856717726681</v>
      </c>
      <c r="I2647" s="10">
        <v>95.427191759124071</v>
      </c>
    </row>
    <row r="2648" spans="1:9" x14ac:dyDescent="0.25">
      <c r="A2648" s="13"/>
      <c r="B2648" s="5">
        <f>DATE(YEAR(siječanj!B2652),MONTH(siječanj!B2652)+2,DAY(siječanj!B2652))</f>
        <v>42822</v>
      </c>
      <c r="C2648" s="9">
        <v>27.59375</v>
      </c>
      <c r="D2648">
        <v>0.95712714514751762</v>
      </c>
      <c r="E2648" s="6">
        <v>101.26947020595136</v>
      </c>
      <c r="F2648" s="10">
        <v>147.16446261464142</v>
      </c>
      <c r="G2648" s="10">
        <v>142.41994802278214</v>
      </c>
      <c r="H2648" s="10">
        <v>1.9179579633085519</v>
      </c>
      <c r="I2648" s="10">
        <v>96.927758908823819</v>
      </c>
    </row>
    <row r="2649" spans="1:9" x14ac:dyDescent="0.25">
      <c r="A2649" s="13"/>
      <c r="B2649" s="5">
        <f>DATE(YEAR(siječanj!B2653),MONTH(siječanj!B2653)+2,DAY(siječanj!B2653))</f>
        <v>42822</v>
      </c>
      <c r="C2649" s="9">
        <v>27.6041666666667</v>
      </c>
      <c r="D2649">
        <v>0.95712714514751762</v>
      </c>
      <c r="E2649" s="6">
        <v>101.20916801761017</v>
      </c>
      <c r="F2649" s="10">
        <v>147.32030937379525</v>
      </c>
      <c r="G2649" s="10">
        <v>143.99438263772433</v>
      </c>
      <c r="H2649" s="10">
        <v>2.082185537985298</v>
      </c>
      <c r="I2649" s="10">
        <v>96.870042047450667</v>
      </c>
    </row>
    <row r="2650" spans="1:9" x14ac:dyDescent="0.25">
      <c r="A2650" s="13"/>
      <c r="B2650" s="5">
        <f>DATE(YEAR(siječanj!B2654),MONTH(siječanj!B2654)+2,DAY(siječanj!B2654))</f>
        <v>42822</v>
      </c>
      <c r="C2650" s="9">
        <v>27.6145833333333</v>
      </c>
      <c r="D2650">
        <v>0.95712714514751762</v>
      </c>
      <c r="E2650" s="6">
        <v>103.22907694749041</v>
      </c>
      <c r="F2650" s="10">
        <v>146.60331969307751</v>
      </c>
      <c r="G2650" s="10">
        <v>145.0713711964616</v>
      </c>
      <c r="H2650" s="10">
        <v>2.3931713923868476</v>
      </c>
      <c r="I2650" s="10">
        <v>98.803351714964919</v>
      </c>
    </row>
    <row r="2651" spans="1:9" x14ac:dyDescent="0.25">
      <c r="A2651" s="13"/>
      <c r="B2651" s="5">
        <f>DATE(YEAR(siječanj!B2655),MONTH(siječanj!B2655)+2,DAY(siječanj!B2655))</f>
        <v>42822</v>
      </c>
      <c r="C2651" s="9">
        <v>27.625</v>
      </c>
      <c r="D2651">
        <v>0.95712714514751762</v>
      </c>
      <c r="E2651" s="6">
        <v>103.88497018735124</v>
      </c>
      <c r="F2651" s="10">
        <v>144.98431138306836</v>
      </c>
      <c r="G2651" s="10">
        <v>140.43167408734237</v>
      </c>
      <c r="H2651" s="10">
        <v>2.3207018720217145</v>
      </c>
      <c r="I2651" s="10">
        <v>99.431124939154472</v>
      </c>
    </row>
    <row r="2652" spans="1:9" x14ac:dyDescent="0.25">
      <c r="A2652" s="13"/>
      <c r="B2652" s="5">
        <f>DATE(YEAR(siječanj!B2656),MONTH(siječanj!B2656)+2,DAY(siječanj!B2656))</f>
        <v>42822</v>
      </c>
      <c r="C2652" s="9">
        <v>27.6354166666667</v>
      </c>
      <c r="D2652">
        <v>0.95712714514751762</v>
      </c>
      <c r="E2652" s="6">
        <v>104.74068005501694</v>
      </c>
      <c r="F2652" s="10">
        <v>144.29143778994003</v>
      </c>
      <c r="G2652" s="10">
        <v>137.62981888047898</v>
      </c>
      <c r="H2652" s="10">
        <v>2.243453723885334</v>
      </c>
      <c r="I2652" s="10">
        <v>100.25014808186791</v>
      </c>
    </row>
    <row r="2653" spans="1:9" x14ac:dyDescent="0.25">
      <c r="A2653" s="13"/>
      <c r="B2653" s="5">
        <f>DATE(YEAR(siječanj!B2657),MONTH(siječanj!B2657)+2,DAY(siječanj!B2657))</f>
        <v>42822</v>
      </c>
      <c r="C2653" s="9">
        <v>27.6458333333333</v>
      </c>
      <c r="D2653">
        <v>0.95712714514751762</v>
      </c>
      <c r="E2653" s="6">
        <v>106.49953325071903</v>
      </c>
      <c r="F2653" s="10">
        <v>140.15952674032189</v>
      </c>
      <c r="G2653" s="10">
        <v>141.85652996256999</v>
      </c>
      <c r="H2653" s="10">
        <v>2.0142616147780386</v>
      </c>
      <c r="I2653" s="10">
        <v>101.93359421980382</v>
      </c>
    </row>
    <row r="2654" spans="1:9" x14ac:dyDescent="0.25">
      <c r="A2654" s="13"/>
      <c r="B2654" s="5">
        <f>DATE(YEAR(siječanj!B2658),MONTH(siječanj!B2658)+2,DAY(siječanj!B2658))</f>
        <v>42822</v>
      </c>
      <c r="C2654" s="9">
        <v>27.65625</v>
      </c>
      <c r="D2654">
        <v>0.95712714514751762</v>
      </c>
      <c r="E2654" s="6">
        <v>106.30972894188427</v>
      </c>
      <c r="F2654" s="10">
        <v>138.76418442132658</v>
      </c>
      <c r="G2654" s="10">
        <v>140.02510979473391</v>
      </c>
      <c r="H2654" s="10">
        <v>2.1564993006296653</v>
      </c>
      <c r="I2654" s="10">
        <v>101.75192736355213</v>
      </c>
    </row>
    <row r="2655" spans="1:9" x14ac:dyDescent="0.25">
      <c r="A2655" s="13"/>
      <c r="B2655" s="5">
        <f>DATE(YEAR(siječanj!B2659),MONTH(siječanj!B2659)+2,DAY(siječanj!B2659))</f>
        <v>42822</v>
      </c>
      <c r="C2655" s="9">
        <v>27.6666666666667</v>
      </c>
      <c r="D2655">
        <v>0.95712714514751762</v>
      </c>
      <c r="E2655" s="6">
        <v>106.41542699237593</v>
      </c>
      <c r="F2655" s="10">
        <v>139.15092358098792</v>
      </c>
      <c r="G2655" s="10">
        <v>133.69307534721278</v>
      </c>
      <c r="H2655" s="10">
        <v>2.1547790746425273</v>
      </c>
      <c r="I2655" s="10">
        <v>101.85309383686686</v>
      </c>
    </row>
    <row r="2656" spans="1:9" x14ac:dyDescent="0.25">
      <c r="A2656" s="13"/>
      <c r="B2656" s="5">
        <f>DATE(YEAR(siječanj!B2660),MONTH(siječanj!B2660)+2,DAY(siječanj!B2660))</f>
        <v>42822</v>
      </c>
      <c r="C2656" s="9">
        <v>27.6770833333333</v>
      </c>
      <c r="D2656">
        <v>0.95712714514751762</v>
      </c>
      <c r="E2656" s="6">
        <v>107.09419830168365</v>
      </c>
      <c r="F2656" s="10">
        <v>136.51223402188285</v>
      </c>
      <c r="G2656" s="10">
        <v>135.73364856078669</v>
      </c>
      <c r="H2656" s="10">
        <v>2.0839527701476661</v>
      </c>
      <c r="I2656" s="10">
        <v>102.5027642823526</v>
      </c>
    </row>
    <row r="2657" spans="1:9" x14ac:dyDescent="0.25">
      <c r="A2657" s="13"/>
      <c r="B2657" s="5">
        <f>DATE(YEAR(siječanj!B2661),MONTH(siječanj!B2661)+2,DAY(siječanj!B2661))</f>
        <v>42822</v>
      </c>
      <c r="C2657" s="9">
        <v>27.6875</v>
      </c>
      <c r="D2657">
        <v>0.95712714514751762</v>
      </c>
      <c r="E2657" s="6">
        <v>109.65448264655855</v>
      </c>
      <c r="F2657" s="10">
        <v>133.49155076559043</v>
      </c>
      <c r="G2657" s="10">
        <v>135.59158521331869</v>
      </c>
      <c r="H2657" s="10">
        <v>1.9746334087964261</v>
      </c>
      <c r="I2657" s="10">
        <v>104.95328192812859</v>
      </c>
    </row>
    <row r="2658" spans="1:9" x14ac:dyDescent="0.25">
      <c r="A2658" s="13"/>
      <c r="B2658" s="5">
        <f>DATE(YEAR(siječanj!B2662),MONTH(siječanj!B2662)+2,DAY(siječanj!B2662))</f>
        <v>42822</v>
      </c>
      <c r="C2658" s="9">
        <v>27.6979166666667</v>
      </c>
      <c r="D2658">
        <v>0.95712714514751762</v>
      </c>
      <c r="E2658" s="6">
        <v>110.72832072856738</v>
      </c>
      <c r="F2658" s="10">
        <v>133.3051791397121</v>
      </c>
      <c r="G2658" s="10">
        <v>133.70888731586811</v>
      </c>
      <c r="H2658" s="10">
        <v>2.4862226165829777</v>
      </c>
      <c r="I2658" s="10">
        <v>105.9810815059124</v>
      </c>
    </row>
    <row r="2659" spans="1:9" x14ac:dyDescent="0.25">
      <c r="A2659" s="13"/>
      <c r="B2659" s="5">
        <f>DATE(YEAR(siječanj!B2663),MONTH(siječanj!B2663)+2,DAY(siječanj!B2663))</f>
        <v>42822</v>
      </c>
      <c r="C2659" s="9">
        <v>27.7083333333333</v>
      </c>
      <c r="D2659">
        <v>0.95712714514751762</v>
      </c>
      <c r="E2659" s="6">
        <v>112.30424464849443</v>
      </c>
      <c r="F2659" s="10">
        <v>132.28140973882276</v>
      </c>
      <c r="G2659" s="10">
        <v>132.03874762588757</v>
      </c>
      <c r="H2659" s="10">
        <v>7.5585039652803809</v>
      </c>
      <c r="I2659" s="10">
        <v>107.48944106836186</v>
      </c>
    </row>
    <row r="2660" spans="1:9" x14ac:dyDescent="0.25">
      <c r="A2660" s="13"/>
      <c r="B2660" s="5">
        <f>DATE(YEAR(siječanj!B2664),MONTH(siječanj!B2664)+2,DAY(siječanj!B2664))</f>
        <v>42822</v>
      </c>
      <c r="C2660" s="9">
        <v>27.71875</v>
      </c>
      <c r="D2660">
        <v>0.95712714514751762</v>
      </c>
      <c r="E2660" s="6">
        <v>115.45921587928805</v>
      </c>
      <c r="F2660" s="10">
        <v>132.24202320188712</v>
      </c>
      <c r="G2660" s="10">
        <v>132.16942170887944</v>
      </c>
      <c r="H2660" s="10">
        <v>20.800988638576442</v>
      </c>
      <c r="I2660" s="10">
        <v>110.50914967551391</v>
      </c>
    </row>
    <row r="2661" spans="1:9" x14ac:dyDescent="0.25">
      <c r="A2661" s="13"/>
      <c r="B2661" s="5">
        <f>DATE(YEAR(siječanj!B2665),MONTH(siječanj!B2665)+2,DAY(siječanj!B2665))</f>
        <v>42822</v>
      </c>
      <c r="C2661" s="9">
        <v>27.7291666666667</v>
      </c>
      <c r="D2661">
        <v>0.95712714514751762</v>
      </c>
      <c r="E2661" s="6">
        <v>119.61726902320693</v>
      </c>
      <c r="F2661" s="10">
        <v>132.11497787291742</v>
      </c>
      <c r="G2661" s="10">
        <v>134.85106268837785</v>
      </c>
      <c r="H2661" s="10">
        <v>33.532344164524375</v>
      </c>
      <c r="I2661" s="10">
        <v>114.48893521052464</v>
      </c>
    </row>
    <row r="2662" spans="1:9" x14ac:dyDescent="0.25">
      <c r="A2662" s="13"/>
      <c r="B2662" s="5">
        <f>DATE(YEAR(siječanj!B2666),MONTH(siječanj!B2666)+2,DAY(siječanj!B2666))</f>
        <v>42822</v>
      </c>
      <c r="C2662" s="9">
        <v>27.7395833333333</v>
      </c>
      <c r="D2662">
        <v>0.95712714514751762</v>
      </c>
      <c r="E2662" s="6">
        <v>124.13224228245025</v>
      </c>
      <c r="F2662" s="10">
        <v>132.43762924122834</v>
      </c>
      <c r="G2662" s="10">
        <v>136.41250160372087</v>
      </c>
      <c r="H2662" s="10">
        <v>49.640344282333771</v>
      </c>
      <c r="I2662" s="10">
        <v>118.81033867656159</v>
      </c>
    </row>
    <row r="2663" spans="1:9" x14ac:dyDescent="0.25">
      <c r="A2663" s="13"/>
      <c r="B2663" s="5">
        <f>DATE(YEAR(siječanj!B2667),MONTH(siječanj!B2667)+2,DAY(siječanj!B2667))</f>
        <v>42822</v>
      </c>
      <c r="C2663" s="9">
        <v>27.75</v>
      </c>
      <c r="D2663">
        <v>0.95712714514751762</v>
      </c>
      <c r="E2663" s="6">
        <v>128.93938707801607</v>
      </c>
      <c r="F2663" s="10">
        <v>133.1749354331628</v>
      </c>
      <c r="G2663" s="10">
        <v>139.17222895084785</v>
      </c>
      <c r="H2663" s="10">
        <v>67.407170321117121</v>
      </c>
      <c r="I2663" s="10">
        <v>123.41138745105224</v>
      </c>
    </row>
    <row r="2664" spans="1:9" x14ac:dyDescent="0.25">
      <c r="A2664" s="13"/>
      <c r="B2664" s="5">
        <f>DATE(YEAR(siječanj!B2668),MONTH(siječanj!B2668)+2,DAY(siječanj!B2668))</f>
        <v>42822</v>
      </c>
      <c r="C2664" s="9">
        <v>27.7604166666667</v>
      </c>
      <c r="D2664">
        <v>0.95712714514751762</v>
      </c>
      <c r="E2664" s="6">
        <v>133.28452310148575</v>
      </c>
      <c r="F2664" s="10">
        <v>131.39167560487152</v>
      </c>
      <c r="G2664" s="10">
        <v>138.71823275834598</v>
      </c>
      <c r="H2664" s="10">
        <v>82.839791714011113</v>
      </c>
      <c r="I2664" s="10">
        <v>127.57023508847341</v>
      </c>
    </row>
    <row r="2665" spans="1:9" x14ac:dyDescent="0.25">
      <c r="A2665" s="13"/>
      <c r="B2665" s="5">
        <f>DATE(YEAR(siječanj!B2669),MONTH(siječanj!B2669)+2,DAY(siječanj!B2669))</f>
        <v>42822</v>
      </c>
      <c r="C2665" s="9">
        <v>27.7708333333333</v>
      </c>
      <c r="D2665">
        <v>0.95712714514751762</v>
      </c>
      <c r="E2665" s="6">
        <v>138.21450539404347</v>
      </c>
      <c r="F2665" s="10">
        <v>129.6931246865359</v>
      </c>
      <c r="G2665" s="10">
        <v>139.18044540580408</v>
      </c>
      <c r="H2665" s="10">
        <v>100.48046618018535</v>
      </c>
      <c r="I2665" s="10">
        <v>132.28885496577701</v>
      </c>
    </row>
    <row r="2666" spans="1:9" x14ac:dyDescent="0.25">
      <c r="A2666" s="13"/>
      <c r="B2666" s="5">
        <f>DATE(YEAR(siječanj!B2670),MONTH(siječanj!B2670)+2,DAY(siječanj!B2670))</f>
        <v>42822</v>
      </c>
      <c r="C2666" s="9">
        <v>27.78125</v>
      </c>
      <c r="D2666">
        <v>0.95712714514751762</v>
      </c>
      <c r="E2666" s="6">
        <v>143.89300083192308</v>
      </c>
      <c r="F2666" s="10">
        <v>128.75756718057031</v>
      </c>
      <c r="G2666" s="10">
        <v>139.41893492138308</v>
      </c>
      <c r="H2666" s="10">
        <v>127.45838428575689</v>
      </c>
      <c r="I2666" s="10">
        <v>137.72389709296792</v>
      </c>
    </row>
    <row r="2667" spans="1:9" x14ac:dyDescent="0.25">
      <c r="A2667" s="13"/>
      <c r="B2667" s="5">
        <f>DATE(YEAR(siječanj!B2671),MONTH(siječanj!B2671)+2,DAY(siječanj!B2671))</f>
        <v>42822</v>
      </c>
      <c r="C2667" s="9">
        <v>27.7916666666667</v>
      </c>
      <c r="D2667">
        <v>0.95712714514751762</v>
      </c>
      <c r="E2667" s="6">
        <v>149.50187154854251</v>
      </c>
      <c r="F2667" s="10">
        <v>126.80988349034283</v>
      </c>
      <c r="G2667" s="10">
        <v>138.79105114047124</v>
      </c>
      <c r="H2667" s="10">
        <v>151.1638874921853</v>
      </c>
      <c r="I2667" s="10">
        <v>143.09229950946738</v>
      </c>
    </row>
    <row r="2668" spans="1:9" x14ac:dyDescent="0.25">
      <c r="A2668" s="13"/>
      <c r="B2668" s="5">
        <f>DATE(YEAR(siječanj!B2672),MONTH(siječanj!B2672)+2,DAY(siječanj!B2672))</f>
        <v>42822</v>
      </c>
      <c r="C2668" s="9">
        <v>27.8020833333333</v>
      </c>
      <c r="D2668">
        <v>0.95712714514751762</v>
      </c>
      <c r="E2668" s="6">
        <v>155.89446129653734</v>
      </c>
      <c r="F2668" s="10">
        <v>123.51153055944341</v>
      </c>
      <c r="G2668" s="10">
        <v>139.02014641574195</v>
      </c>
      <c r="H2668" s="10">
        <v>183.68218144031366</v>
      </c>
      <c r="I2668" s="10">
        <v>149.21082068506496</v>
      </c>
    </row>
    <row r="2669" spans="1:9" x14ac:dyDescent="0.25">
      <c r="A2669" s="13"/>
      <c r="B2669" s="5">
        <f>DATE(YEAR(siječanj!B2673),MONTH(siječanj!B2673)+2,DAY(siječanj!B2673))</f>
        <v>42822</v>
      </c>
      <c r="C2669" s="9">
        <v>27.8125</v>
      </c>
      <c r="D2669">
        <v>0.95712714514751762</v>
      </c>
      <c r="E2669" s="6">
        <v>158.18708284861154</v>
      </c>
      <c r="F2669" s="10">
        <v>120.87364660672122</v>
      </c>
      <c r="G2669" s="10">
        <v>137.25592010406396</v>
      </c>
      <c r="H2669" s="10">
        <v>199.43654710094853</v>
      </c>
      <c r="I2669" s="10">
        <v>151.4051510061054</v>
      </c>
    </row>
    <row r="2670" spans="1:9" x14ac:dyDescent="0.25">
      <c r="A2670" s="13"/>
      <c r="B2670" s="5">
        <f>DATE(YEAR(siječanj!B2674),MONTH(siječanj!B2674)+2,DAY(siječanj!B2674))</f>
        <v>42822</v>
      </c>
      <c r="C2670" s="9">
        <v>27.8229166666667</v>
      </c>
      <c r="D2670">
        <v>0.95712714514751762</v>
      </c>
      <c r="E2670" s="6">
        <v>158.18042715759117</v>
      </c>
      <c r="F2670" s="10">
        <v>116.20864857921974</v>
      </c>
      <c r="G2670" s="10">
        <v>132.49737884441791</v>
      </c>
      <c r="H2670" s="10">
        <v>217.39023468784754</v>
      </c>
      <c r="I2670" s="10">
        <v>151.3987806635601</v>
      </c>
    </row>
    <row r="2671" spans="1:9" x14ac:dyDescent="0.25">
      <c r="A2671" s="13"/>
      <c r="B2671" s="5">
        <f>DATE(YEAR(siječanj!B2675),MONTH(siječanj!B2675)+2,DAY(siječanj!B2675))</f>
        <v>42822</v>
      </c>
      <c r="C2671" s="9">
        <v>27.8333333333333</v>
      </c>
      <c r="D2671">
        <v>0.95712714514751762</v>
      </c>
      <c r="E2671" s="6">
        <v>158.08854467808126</v>
      </c>
      <c r="F2671" s="10">
        <v>110.97283634556845</v>
      </c>
      <c r="G2671" s="10">
        <v>123.39718426689173</v>
      </c>
      <c r="H2671" s="10">
        <v>223.33299639208067</v>
      </c>
      <c r="I2671" s="10">
        <v>151.3108374482577</v>
      </c>
    </row>
    <row r="2672" spans="1:9" x14ac:dyDescent="0.25">
      <c r="A2672" s="13"/>
      <c r="B2672" s="5">
        <f>DATE(YEAR(siječanj!B2676),MONTH(siječanj!B2676)+2,DAY(siječanj!B2676))</f>
        <v>42822</v>
      </c>
      <c r="C2672" s="9">
        <v>27.84375</v>
      </c>
      <c r="D2672">
        <v>0.95712714514751762</v>
      </c>
      <c r="E2672" s="6">
        <v>156.85453926748806</v>
      </c>
      <c r="F2672" s="10">
        <v>93.725569215664095</v>
      </c>
      <c r="G2672" s="10">
        <v>106.00463167511717</v>
      </c>
      <c r="H2672" s="10">
        <v>223.8755506677671</v>
      </c>
      <c r="I2672" s="10">
        <v>150.12973737252005</v>
      </c>
    </row>
    <row r="2673" spans="1:9" x14ac:dyDescent="0.25">
      <c r="A2673" s="13"/>
      <c r="B2673" s="5">
        <f>DATE(YEAR(siječanj!B2677),MONTH(siječanj!B2677)+2,DAY(siječanj!B2677))</f>
        <v>42822</v>
      </c>
      <c r="C2673" s="9">
        <v>27.8541666666667</v>
      </c>
      <c r="D2673">
        <v>0.95712714514751762</v>
      </c>
      <c r="E2673" s="6">
        <v>156.45449611023935</v>
      </c>
      <c r="F2673" s="10">
        <v>87.2941088541521</v>
      </c>
      <c r="G2673" s="10">
        <v>99.97535216024346</v>
      </c>
      <c r="H2673" s="10">
        <v>223.97144726576175</v>
      </c>
      <c r="I2673" s="10">
        <v>149.74684520748679</v>
      </c>
    </row>
    <row r="2674" spans="1:9" x14ac:dyDescent="0.25">
      <c r="A2674" s="13"/>
      <c r="B2674" s="5">
        <f>DATE(YEAR(siječanj!B2678),MONTH(siječanj!B2678)+2,DAY(siječanj!B2678))</f>
        <v>42822</v>
      </c>
      <c r="C2674" s="9">
        <v>27.8645833333333</v>
      </c>
      <c r="D2674">
        <v>0.95712714514751762</v>
      </c>
      <c r="E2674" s="6">
        <v>155.6385913639669</v>
      </c>
      <c r="F2674" s="10">
        <v>84.066729444780748</v>
      </c>
      <c r="G2674" s="10">
        <v>95.92974360336207</v>
      </c>
      <c r="H2674" s="10">
        <v>224.92254621221096</v>
      </c>
      <c r="I2674" s="10">
        <v>148.96592062697474</v>
      </c>
    </row>
    <row r="2675" spans="1:9" x14ac:dyDescent="0.25">
      <c r="A2675" s="13"/>
      <c r="B2675" s="5">
        <f>DATE(YEAR(siječanj!B2679),MONTH(siječanj!B2679)+2,DAY(siječanj!B2679))</f>
        <v>42822</v>
      </c>
      <c r="C2675" s="9">
        <v>27.875</v>
      </c>
      <c r="D2675">
        <v>0.95712714514751762</v>
      </c>
      <c r="E2675" s="6">
        <v>152.58799716893955</v>
      </c>
      <c r="F2675" s="10">
        <v>81.411158223563874</v>
      </c>
      <c r="G2675" s="10">
        <v>88.80736310564879</v>
      </c>
      <c r="H2675" s="10">
        <v>226.32686969904478</v>
      </c>
      <c r="I2675" s="10">
        <v>146.04611411408462</v>
      </c>
    </row>
    <row r="2676" spans="1:9" x14ac:dyDescent="0.25">
      <c r="A2676" s="13"/>
      <c r="B2676" s="5">
        <f>DATE(YEAR(siječanj!B2680),MONTH(siječanj!B2680)+2,DAY(siječanj!B2680))</f>
        <v>42822</v>
      </c>
      <c r="C2676" s="9">
        <v>27.8854166666667</v>
      </c>
      <c r="D2676">
        <v>0.95712714514751762</v>
      </c>
      <c r="E2676" s="6">
        <v>157.79163991920043</v>
      </c>
      <c r="F2676" s="10">
        <v>77.276132964197174</v>
      </c>
      <c r="G2676" s="10">
        <v>73.463744401018914</v>
      </c>
      <c r="H2676" s="10">
        <v>232.37736055572245</v>
      </c>
      <c r="I2676" s="10">
        <v>151.0266618440094</v>
      </c>
    </row>
    <row r="2677" spans="1:9" x14ac:dyDescent="0.25">
      <c r="A2677" s="13"/>
      <c r="B2677" s="5">
        <f>DATE(YEAR(siječanj!B2681),MONTH(siječanj!B2681)+2,DAY(siječanj!B2681))</f>
        <v>42822</v>
      </c>
      <c r="C2677" s="9">
        <v>27.8958333333333</v>
      </c>
      <c r="D2677">
        <v>0.95712714514751762</v>
      </c>
      <c r="E2677" s="6">
        <v>159.99053790813181</v>
      </c>
      <c r="F2677" s="10">
        <v>73.26827728155078</v>
      </c>
      <c r="G2677" s="10">
        <v>63.488747750196445</v>
      </c>
      <c r="H2677" s="10">
        <v>236.43448154218331</v>
      </c>
      <c r="I2677" s="10">
        <v>153.13128679862589</v>
      </c>
    </row>
    <row r="2678" spans="1:9" x14ac:dyDescent="0.25">
      <c r="A2678" s="13"/>
      <c r="B2678" s="5">
        <f>DATE(YEAR(siječanj!B2682),MONTH(siječanj!B2682)+2,DAY(siječanj!B2682))</f>
        <v>42822</v>
      </c>
      <c r="C2678" s="9">
        <v>27.90625</v>
      </c>
      <c r="D2678">
        <v>0.95712714514751762</v>
      </c>
      <c r="E2678" s="6">
        <v>156.65025639906415</v>
      </c>
      <c r="F2678" s="10">
        <v>71.720166341222551</v>
      </c>
      <c r="G2678" s="10">
        <v>59.931166972775955</v>
      </c>
      <c r="H2678" s="10">
        <v>237.75627418689001</v>
      </c>
      <c r="I2678" s="10">
        <v>149.93421269386292</v>
      </c>
    </row>
    <row r="2679" spans="1:9" x14ac:dyDescent="0.25">
      <c r="A2679" s="13"/>
      <c r="B2679" s="5">
        <f>DATE(YEAR(siječanj!B2683),MONTH(siječanj!B2683)+2,DAY(siječanj!B2683))</f>
        <v>42822</v>
      </c>
      <c r="C2679" s="9">
        <v>27.9166666666667</v>
      </c>
      <c r="D2679">
        <v>0.95712714514751762</v>
      </c>
      <c r="E2679" s="6">
        <v>151.6374312980096</v>
      </c>
      <c r="F2679" s="10">
        <v>71.144502464807928</v>
      </c>
      <c r="G2679" s="10">
        <v>57.31350697918954</v>
      </c>
      <c r="H2679" s="10">
        <v>236.09090340611382</v>
      </c>
      <c r="I2679" s="10">
        <v>145.13630171576676</v>
      </c>
    </row>
    <row r="2680" spans="1:9" x14ac:dyDescent="0.25">
      <c r="A2680" s="13"/>
      <c r="B2680" s="5">
        <f>DATE(YEAR(siječanj!B2684),MONTH(siječanj!B2684)+2,DAY(siječanj!B2684))</f>
        <v>42822</v>
      </c>
      <c r="C2680" s="9">
        <v>27.9270833333333</v>
      </c>
      <c r="D2680">
        <v>0.95712714514751762</v>
      </c>
      <c r="E2680" s="6">
        <v>144.46421414964576</v>
      </c>
      <c r="F2680" s="10">
        <v>69.968858224791518</v>
      </c>
      <c r="G2680" s="10">
        <v>54.91391754900674</v>
      </c>
      <c r="H2680" s="10">
        <v>237.45911814931992</v>
      </c>
      <c r="I2680" s="10">
        <v>138.27062086503005</v>
      </c>
    </row>
    <row r="2681" spans="1:9" x14ac:dyDescent="0.25">
      <c r="A2681" s="13"/>
      <c r="B2681" s="5">
        <f>DATE(YEAR(siječanj!B2685),MONTH(siječanj!B2685)+2,DAY(siječanj!B2685))</f>
        <v>42822</v>
      </c>
      <c r="C2681" s="9">
        <v>27.9375</v>
      </c>
      <c r="D2681">
        <v>0.95712714514751762</v>
      </c>
      <c r="E2681" s="6">
        <v>134.4569192039832</v>
      </c>
      <c r="F2681" s="10">
        <v>66.811939313978002</v>
      </c>
      <c r="G2681" s="10">
        <v>53.035594282863883</v>
      </c>
      <c r="H2681" s="10">
        <v>236.79258858692441</v>
      </c>
      <c r="I2681" s="10">
        <v>128.69236722303887</v>
      </c>
    </row>
    <row r="2682" spans="1:9" x14ac:dyDescent="0.25">
      <c r="A2682" s="13"/>
      <c r="B2682" s="5">
        <f>DATE(YEAR(siječanj!B2686),MONTH(siječanj!B2686)+2,DAY(siječanj!B2686))</f>
        <v>42822</v>
      </c>
      <c r="C2682" s="9">
        <v>27.9479166666667</v>
      </c>
      <c r="D2682">
        <v>0.95712714514751762</v>
      </c>
      <c r="E2682" s="6">
        <v>122.29962664167891</v>
      </c>
      <c r="F2682" s="10">
        <v>64.825851044843731</v>
      </c>
      <c r="G2682" s="10">
        <v>52.098666035281525</v>
      </c>
      <c r="H2682" s="10">
        <v>235.05854978518838</v>
      </c>
      <c r="I2682" s="10">
        <v>117.05629250015743</v>
      </c>
    </row>
    <row r="2683" spans="1:9" x14ac:dyDescent="0.25">
      <c r="A2683" s="13"/>
      <c r="B2683" s="5">
        <f>DATE(YEAR(siječanj!B2687),MONTH(siječanj!B2687)+2,DAY(siječanj!B2687))</f>
        <v>42822</v>
      </c>
      <c r="C2683" s="9">
        <v>27.9583333333333</v>
      </c>
      <c r="D2683">
        <v>0.95712714514751762</v>
      </c>
      <c r="E2683" s="6">
        <v>110.80545766654883</v>
      </c>
      <c r="F2683" s="10">
        <v>62.734552986907147</v>
      </c>
      <c r="G2683" s="10">
        <v>51.126428263572414</v>
      </c>
      <c r="H2683" s="10">
        <v>234.89955889845851</v>
      </c>
      <c r="I2683" s="10">
        <v>106.05491136314801</v>
      </c>
    </row>
    <row r="2684" spans="1:9" x14ac:dyDescent="0.25">
      <c r="A2684" s="13"/>
      <c r="B2684" s="5">
        <f>DATE(YEAR(siječanj!B2688),MONTH(siječanj!B2688)+2,DAY(siječanj!B2688))</f>
        <v>42822</v>
      </c>
      <c r="C2684" s="9">
        <v>27.96875</v>
      </c>
      <c r="D2684">
        <v>0.95712714514751762</v>
      </c>
      <c r="E2684" s="6">
        <v>100.72290954394821</v>
      </c>
      <c r="F2684" s="10">
        <v>60.933517714298212</v>
      </c>
      <c r="G2684" s="10">
        <v>50.749933552095705</v>
      </c>
      <c r="H2684" s="10">
        <v>234.8378417906444</v>
      </c>
      <c r="I2684" s="10">
        <v>96.404630862750807</v>
      </c>
    </row>
    <row r="2685" spans="1:9" x14ac:dyDescent="0.25">
      <c r="A2685" s="13"/>
      <c r="B2685" s="5">
        <f>DATE(YEAR(siječanj!B2689),MONTH(siječanj!B2689)+2,DAY(siječanj!B2689))</f>
        <v>42822</v>
      </c>
      <c r="C2685" s="9">
        <v>27.9791666666667</v>
      </c>
      <c r="D2685">
        <v>0.95712714514751762</v>
      </c>
      <c r="E2685" s="6">
        <v>91.687288914879474</v>
      </c>
      <c r="F2685" s="10">
        <v>60.497704701147526</v>
      </c>
      <c r="G2685" s="10">
        <v>50.917259193544083</v>
      </c>
      <c r="H2685" s="10">
        <v>234.59774424888377</v>
      </c>
      <c r="I2685" s="10">
        <v>87.756393085414231</v>
      </c>
    </row>
    <row r="2686" spans="1:9" ht="15.75" thickBot="1" x14ac:dyDescent="0.3">
      <c r="A2686" s="13"/>
      <c r="B2686" s="5">
        <f>DATE(YEAR(siječanj!B2690),MONTH(siječanj!B2690)+2,DAY(siječanj!B2690))</f>
        <v>42822</v>
      </c>
      <c r="C2686" s="9">
        <v>27.9895833333333</v>
      </c>
      <c r="D2686">
        <v>0.95712714514751762</v>
      </c>
      <c r="E2686" s="6">
        <v>83.848309127384468</v>
      </c>
      <c r="F2686" s="10">
        <v>58.582321418080326</v>
      </c>
      <c r="G2686" s="10">
        <v>49.800746722277381</v>
      </c>
      <c r="H2686" s="10">
        <v>235.60116106836392</v>
      </c>
      <c r="I2686" s="10">
        <v>80.25349274054004</v>
      </c>
    </row>
    <row r="2687" spans="1:9" x14ac:dyDescent="0.25">
      <c r="A2687" s="12">
        <f t="shared" ref="A2687" si="25">A2591+1</f>
        <v>88</v>
      </c>
      <c r="B2687" s="5">
        <f>DATE(YEAR(siječanj!B2691),MONTH(siječanj!B2691)+2,DAY(siječanj!B2691))</f>
        <v>42823</v>
      </c>
      <c r="C2687" s="9">
        <v>28</v>
      </c>
      <c r="D2687">
        <v>0.95442599137029371</v>
      </c>
      <c r="E2687" s="6">
        <v>76.430540492676954</v>
      </c>
      <c r="F2687" s="10">
        <v>57.768606867527694</v>
      </c>
      <c r="G2687" s="10">
        <v>49.300700724938075</v>
      </c>
      <c r="H2687" s="10">
        <v>236.46538460193713</v>
      </c>
      <c r="I2687" s="10">
        <v>72.947294380690579</v>
      </c>
    </row>
    <row r="2688" spans="1:9" x14ac:dyDescent="0.25">
      <c r="A2688" s="13"/>
      <c r="B2688" s="5">
        <f>DATE(YEAR(siječanj!B2692),MONTH(siječanj!B2692)+2,DAY(siječanj!B2692))</f>
        <v>42823</v>
      </c>
      <c r="C2688" s="9">
        <v>28.0104166666667</v>
      </c>
      <c r="D2688">
        <v>0.95442599137029371</v>
      </c>
      <c r="E2688" s="6">
        <v>70.814132746888305</v>
      </c>
      <c r="F2688" s="10">
        <v>57.487145632531856</v>
      </c>
      <c r="G2688" s="10">
        <v>49.680400294515685</v>
      </c>
      <c r="H2688" s="10">
        <v>236.52041483129196</v>
      </c>
      <c r="I2688" s="10">
        <v>67.586848849976448</v>
      </c>
    </row>
    <row r="2689" spans="1:9" x14ac:dyDescent="0.25">
      <c r="A2689" s="13"/>
      <c r="B2689" s="5">
        <f>DATE(YEAR(siječanj!B2693),MONTH(siječanj!B2693)+2,DAY(siječanj!B2693))</f>
        <v>42823</v>
      </c>
      <c r="C2689" s="9">
        <v>28.0208333333333</v>
      </c>
      <c r="D2689">
        <v>0.95442599137029371</v>
      </c>
      <c r="E2689" s="6">
        <v>66.519561514712208</v>
      </c>
      <c r="F2689" s="10">
        <v>56.999425115580088</v>
      </c>
      <c r="G2689" s="10">
        <v>48.767696768103555</v>
      </c>
      <c r="H2689" s="10">
        <v>236.75569374002583</v>
      </c>
      <c r="I2689" s="10">
        <v>63.487998444196442</v>
      </c>
    </row>
    <row r="2690" spans="1:9" x14ac:dyDescent="0.25">
      <c r="A2690" s="13"/>
      <c r="B2690" s="5">
        <f>DATE(YEAR(siječanj!B2694),MONTH(siječanj!B2694)+2,DAY(siječanj!B2694))</f>
        <v>42823</v>
      </c>
      <c r="C2690" s="9">
        <v>28.03125</v>
      </c>
      <c r="D2690">
        <v>0.95442599137029371</v>
      </c>
      <c r="E2690" s="6">
        <v>63.060060163554098</v>
      </c>
      <c r="F2690" s="10">
        <v>56.532983027914092</v>
      </c>
      <c r="G2690" s="10">
        <v>49.01505973454946</v>
      </c>
      <c r="H2690" s="10">
        <v>236.53970136497566</v>
      </c>
      <c r="I2690" s="10">
        <v>60.186160437470484</v>
      </c>
    </row>
    <row r="2691" spans="1:9" x14ac:dyDescent="0.25">
      <c r="A2691" s="13"/>
      <c r="B2691" s="5">
        <f>DATE(YEAR(siječanj!B2695),MONTH(siječanj!B2695)+2,DAY(siječanj!B2695))</f>
        <v>42823</v>
      </c>
      <c r="C2691" s="9">
        <v>28.0416666666667</v>
      </c>
      <c r="D2691">
        <v>0.95442599137029371</v>
      </c>
      <c r="E2691" s="6">
        <v>59.795548922838464</v>
      </c>
      <c r="F2691" s="10">
        <v>56.13224395235612</v>
      </c>
      <c r="G2691" s="10">
        <v>48.734686729664212</v>
      </c>
      <c r="H2691" s="10">
        <v>236.43165217048701</v>
      </c>
      <c r="I2691" s="10">
        <v>57.070426060210998</v>
      </c>
    </row>
    <row r="2692" spans="1:9" x14ac:dyDescent="0.25">
      <c r="A2692" s="13"/>
      <c r="B2692" s="5">
        <f>DATE(YEAR(siječanj!B2696),MONTH(siječanj!B2696)+2,DAY(siječanj!B2696))</f>
        <v>42823</v>
      </c>
      <c r="C2692" s="9">
        <v>28.0520833333333</v>
      </c>
      <c r="D2692">
        <v>0.95442599137029371</v>
      </c>
      <c r="E2692" s="6">
        <v>58.167106975720387</v>
      </c>
      <c r="F2692" s="10">
        <v>55.291134776795339</v>
      </c>
      <c r="G2692" s="10">
        <v>47.085919437144085</v>
      </c>
      <c r="H2692" s="10">
        <v>236.73962562914832</v>
      </c>
      <c r="I2692" s="10">
        <v>55.516198740443855</v>
      </c>
    </row>
    <row r="2693" spans="1:9" x14ac:dyDescent="0.25">
      <c r="A2693" s="13"/>
      <c r="B2693" s="5">
        <f>DATE(YEAR(siječanj!B2697),MONTH(siječanj!B2697)+2,DAY(siječanj!B2697))</f>
        <v>42823</v>
      </c>
      <c r="C2693" s="9">
        <v>28.0625</v>
      </c>
      <c r="D2693">
        <v>0.95442599137029371</v>
      </c>
      <c r="E2693" s="6">
        <v>56.198807937438666</v>
      </c>
      <c r="F2693" s="10">
        <v>54.908199201498704</v>
      </c>
      <c r="G2693" s="10">
        <v>47.229004333131719</v>
      </c>
      <c r="H2693" s="10">
        <v>236.27493058187622</v>
      </c>
      <c r="I2693" s="10">
        <v>53.637602979518633</v>
      </c>
    </row>
    <row r="2694" spans="1:9" x14ac:dyDescent="0.25">
      <c r="A2694" s="13"/>
      <c r="B2694" s="5">
        <f>DATE(YEAR(siječanj!B2698),MONTH(siječanj!B2698)+2,DAY(siječanj!B2698))</f>
        <v>42823</v>
      </c>
      <c r="C2694" s="9">
        <v>28.0729166666667</v>
      </c>
      <c r="D2694">
        <v>0.95442599137029371</v>
      </c>
      <c r="E2694" s="6">
        <v>54.990376220630473</v>
      </c>
      <c r="F2694" s="10">
        <v>54.97122487498121</v>
      </c>
      <c r="G2694" s="10">
        <v>46.764812685796308</v>
      </c>
      <c r="H2694" s="10">
        <v>236.51190971396952</v>
      </c>
      <c r="I2694" s="10">
        <v>52.484244340200668</v>
      </c>
    </row>
    <row r="2695" spans="1:9" x14ac:dyDescent="0.25">
      <c r="A2695" s="13"/>
      <c r="B2695" s="5">
        <f>DATE(YEAR(siječanj!B2699),MONTH(siječanj!B2699)+2,DAY(siječanj!B2699))</f>
        <v>42823</v>
      </c>
      <c r="C2695" s="9">
        <v>28.0833333333333</v>
      </c>
      <c r="D2695">
        <v>0.95442599137029371</v>
      </c>
      <c r="E2695" s="6">
        <v>53.87092392692977</v>
      </c>
      <c r="F2695" s="10">
        <v>54.992920135430232</v>
      </c>
      <c r="G2695" s="10">
        <v>47.408015688430517</v>
      </c>
      <c r="H2695" s="10">
        <v>236.61817867458777</v>
      </c>
      <c r="I2695" s="10">
        <v>51.415809974993621</v>
      </c>
    </row>
    <row r="2696" spans="1:9" x14ac:dyDescent="0.25">
      <c r="A2696" s="13"/>
      <c r="B2696" s="5">
        <f>DATE(YEAR(siječanj!B2700),MONTH(siječanj!B2700)+2,DAY(siječanj!B2700))</f>
        <v>42823</v>
      </c>
      <c r="C2696" s="9">
        <v>28.09375</v>
      </c>
      <c r="D2696">
        <v>0.95442599137029371</v>
      </c>
      <c r="E2696" s="6">
        <v>52.888745012399859</v>
      </c>
      <c r="F2696" s="10">
        <v>55.071088002516362</v>
      </c>
      <c r="G2696" s="10">
        <v>47.448048372183472</v>
      </c>
      <c r="H2696" s="10">
        <v>236.8212663543402</v>
      </c>
      <c r="I2696" s="10">
        <v>50.47839289079041</v>
      </c>
    </row>
    <row r="2697" spans="1:9" x14ac:dyDescent="0.25">
      <c r="A2697" s="13"/>
      <c r="B2697" s="5">
        <f>DATE(YEAR(siječanj!B2701),MONTH(siječanj!B2701)+2,DAY(siječanj!B2701))</f>
        <v>42823</v>
      </c>
      <c r="C2697" s="9">
        <v>28.1041666666667</v>
      </c>
      <c r="D2697">
        <v>0.95442599137029371</v>
      </c>
      <c r="E2697" s="6">
        <v>52.986153720302461</v>
      </c>
      <c r="F2697" s="10">
        <v>55.958501509126009</v>
      </c>
      <c r="G2697" s="10">
        <v>48.755798732403939</v>
      </c>
      <c r="H2697" s="10">
        <v>236.50580091145238</v>
      </c>
      <c r="I2697" s="10">
        <v>50.571362293398451</v>
      </c>
    </row>
    <row r="2698" spans="1:9" x14ac:dyDescent="0.25">
      <c r="A2698" s="13"/>
      <c r="B2698" s="5">
        <f>DATE(YEAR(siječanj!B2702),MONTH(siječanj!B2702)+2,DAY(siječanj!B2702))</f>
        <v>42823</v>
      </c>
      <c r="C2698" s="9">
        <v>28.1145833333333</v>
      </c>
      <c r="D2698">
        <v>0.95442599137029371</v>
      </c>
      <c r="E2698" s="6">
        <v>52.501870317492049</v>
      </c>
      <c r="F2698" s="10">
        <v>55.88411317845285</v>
      </c>
      <c r="G2698" s="10">
        <v>48.293337708443019</v>
      </c>
      <c r="H2698" s="10">
        <v>236.31838229015369</v>
      </c>
      <c r="I2698" s="10">
        <v>50.109149626566946</v>
      </c>
    </row>
    <row r="2699" spans="1:9" x14ac:dyDescent="0.25">
      <c r="A2699" s="13"/>
      <c r="B2699" s="5">
        <f>DATE(YEAR(siječanj!B2703),MONTH(siječanj!B2703)+2,DAY(siječanj!B2703))</f>
        <v>42823</v>
      </c>
      <c r="C2699" s="9">
        <v>28.125</v>
      </c>
      <c r="D2699">
        <v>0.95442599137029371</v>
      </c>
      <c r="E2699" s="6">
        <v>52.824630639565775</v>
      </c>
      <c r="F2699" s="10">
        <v>55.369735507012543</v>
      </c>
      <c r="G2699" s="10">
        <v>47.803030473657842</v>
      </c>
      <c r="H2699" s="10">
        <v>236.36414730233128</v>
      </c>
      <c r="I2699" s="10">
        <v>50.41720046693716</v>
      </c>
    </row>
    <row r="2700" spans="1:9" x14ac:dyDescent="0.25">
      <c r="A2700" s="13"/>
      <c r="B2700" s="5">
        <f>DATE(YEAR(siječanj!B2704),MONTH(siječanj!B2704)+2,DAY(siječanj!B2704))</f>
        <v>42823</v>
      </c>
      <c r="C2700" s="9">
        <v>28.1354166666667</v>
      </c>
      <c r="D2700">
        <v>0.95442599137029371</v>
      </c>
      <c r="E2700" s="6">
        <v>53.297608498622374</v>
      </c>
      <c r="F2700" s="10">
        <v>55.148133631855274</v>
      </c>
      <c r="G2700" s="10">
        <v>48.117895763854108</v>
      </c>
      <c r="H2700" s="10">
        <v>236.12761122844285</v>
      </c>
      <c r="I2700" s="10">
        <v>50.868622828963453</v>
      </c>
    </row>
    <row r="2701" spans="1:9" x14ac:dyDescent="0.25">
      <c r="A2701" s="13"/>
      <c r="B2701" s="5">
        <f>DATE(YEAR(siječanj!B2705),MONTH(siječanj!B2705)+2,DAY(siječanj!B2705))</f>
        <v>42823</v>
      </c>
      <c r="C2701" s="9">
        <v>28.1458333333333</v>
      </c>
      <c r="D2701">
        <v>0.95442599137029371</v>
      </c>
      <c r="E2701" s="6">
        <v>53.805724753874209</v>
      </c>
      <c r="F2701" s="10">
        <v>54.970920267592675</v>
      </c>
      <c r="G2701" s="10">
        <v>47.303761654408007</v>
      </c>
      <c r="H2701" s="10">
        <v>235.83101826484415</v>
      </c>
      <c r="I2701" s="10">
        <v>51.353582189613547</v>
      </c>
    </row>
    <row r="2702" spans="1:9" x14ac:dyDescent="0.25">
      <c r="A2702" s="13"/>
      <c r="B2702" s="5">
        <f>DATE(YEAR(siječanj!B2706),MONTH(siječanj!B2706)+2,DAY(siječanj!B2706))</f>
        <v>42823</v>
      </c>
      <c r="C2702" s="9">
        <v>28.15625</v>
      </c>
      <c r="D2702">
        <v>0.95442599137029371</v>
      </c>
      <c r="E2702" s="6">
        <v>54.474711026234438</v>
      </c>
      <c r="F2702" s="10">
        <v>54.398406672854193</v>
      </c>
      <c r="G2702" s="10">
        <v>47.242148257418059</v>
      </c>
      <c r="H2702" s="10">
        <v>235.91620745620023</v>
      </c>
      <c r="I2702" s="10">
        <v>51.99208007582407</v>
      </c>
    </row>
    <row r="2703" spans="1:9" x14ac:dyDescent="0.25">
      <c r="A2703" s="13"/>
      <c r="B2703" s="5">
        <f>DATE(YEAR(siječanj!B2707),MONTH(siječanj!B2707)+2,DAY(siječanj!B2707))</f>
        <v>42823</v>
      </c>
      <c r="C2703" s="9">
        <v>28.1666666666667</v>
      </c>
      <c r="D2703">
        <v>0.95442599137029371</v>
      </c>
      <c r="E2703" s="6">
        <v>57.175833802792056</v>
      </c>
      <c r="F2703" s="10">
        <v>54.590209127830711</v>
      </c>
      <c r="G2703" s="10">
        <v>47.607381898742702</v>
      </c>
      <c r="H2703" s="10">
        <v>235.98825592125107</v>
      </c>
      <c r="I2703" s="10">
        <v>54.570101859652958</v>
      </c>
    </row>
    <row r="2704" spans="1:9" x14ac:dyDescent="0.25">
      <c r="A2704" s="13"/>
      <c r="B2704" s="5">
        <f>DATE(YEAR(siječanj!B2708),MONTH(siječanj!B2708)+2,DAY(siječanj!B2708))</f>
        <v>42823</v>
      </c>
      <c r="C2704" s="9">
        <v>28.1770833333333</v>
      </c>
      <c r="D2704">
        <v>0.95442599137029371</v>
      </c>
      <c r="E2704" s="6">
        <v>59.480276005038164</v>
      </c>
      <c r="F2704" s="10">
        <v>54.653367065047711</v>
      </c>
      <c r="G2704" s="10">
        <v>49.023692821058773</v>
      </c>
      <c r="H2704" s="10">
        <v>235.2079864167699</v>
      </c>
      <c r="I2704" s="10">
        <v>56.769521393087246</v>
      </c>
    </row>
    <row r="2705" spans="1:9" x14ac:dyDescent="0.25">
      <c r="A2705" s="13"/>
      <c r="B2705" s="5">
        <f>DATE(YEAR(siječanj!B2709),MONTH(siječanj!B2709)+2,DAY(siječanj!B2709))</f>
        <v>42823</v>
      </c>
      <c r="C2705" s="9">
        <v>28.1875</v>
      </c>
      <c r="D2705">
        <v>0.95442599137029371</v>
      </c>
      <c r="E2705" s="6">
        <v>63.29765721700489</v>
      </c>
      <c r="F2705" s="10">
        <v>54.517628401528974</v>
      </c>
      <c r="G2705" s="10">
        <v>47.371920974069049</v>
      </c>
      <c r="H2705" s="10">
        <v>226.39380849283498</v>
      </c>
      <c r="I2705" s="10">
        <v>60.412929240756917</v>
      </c>
    </row>
    <row r="2706" spans="1:9" x14ac:dyDescent="0.25">
      <c r="A2706" s="13"/>
      <c r="B2706" s="5">
        <f>DATE(YEAR(siječanj!B2710),MONTH(siječanj!B2710)+2,DAY(siječanj!B2710))</f>
        <v>42823</v>
      </c>
      <c r="C2706" s="9">
        <v>28.1979166666667</v>
      </c>
      <c r="D2706">
        <v>0.95442599137029371</v>
      </c>
      <c r="E2706" s="6">
        <v>67.901722051620141</v>
      </c>
      <c r="F2706" s="10">
        <v>55.288966453148028</v>
      </c>
      <c r="G2706" s="10">
        <v>46.884778536658523</v>
      </c>
      <c r="H2706" s="10">
        <v>207.23006794053919</v>
      </c>
      <c r="I2706" s="10">
        <v>64.80716838486768</v>
      </c>
    </row>
    <row r="2707" spans="1:9" x14ac:dyDescent="0.25">
      <c r="A2707" s="13"/>
      <c r="B2707" s="5">
        <f>DATE(YEAR(siječanj!B2711),MONTH(siječanj!B2711)+2,DAY(siječanj!B2711))</f>
        <v>42823</v>
      </c>
      <c r="C2707" s="9">
        <v>28.2083333333333</v>
      </c>
      <c r="D2707">
        <v>0.95442599137029371</v>
      </c>
      <c r="E2707" s="6">
        <v>74.034544327730927</v>
      </c>
      <c r="F2707" s="10">
        <v>56.071065963164578</v>
      </c>
      <c r="G2707" s="10">
        <v>47.910140837462791</v>
      </c>
      <c r="H2707" s="10">
        <v>192.55412995360618</v>
      </c>
      <c r="I2707" s="10">
        <v>70.660493365642552</v>
      </c>
    </row>
    <row r="2708" spans="1:9" x14ac:dyDescent="0.25">
      <c r="A2708" s="13"/>
      <c r="B2708" s="5">
        <f>DATE(YEAR(siječanj!B2712),MONTH(siječanj!B2712)+2,DAY(siječanj!B2712))</f>
        <v>42823</v>
      </c>
      <c r="C2708" s="9">
        <v>28.21875</v>
      </c>
      <c r="D2708">
        <v>0.95442599137029371</v>
      </c>
      <c r="E2708" s="6">
        <v>80.28377370684008</v>
      </c>
      <c r="F2708" s="10">
        <v>60.881165323390192</v>
      </c>
      <c r="G2708" s="10">
        <v>47.940198400376673</v>
      </c>
      <c r="H2708" s="10">
        <v>169.64320913195073</v>
      </c>
      <c r="I2708" s="10">
        <v>76.62492031109916</v>
      </c>
    </row>
    <row r="2709" spans="1:9" x14ac:dyDescent="0.25">
      <c r="A2709" s="13"/>
      <c r="B2709" s="5">
        <f>DATE(YEAR(siječanj!B2713),MONTH(siječanj!B2713)+2,DAY(siječanj!B2713))</f>
        <v>42823</v>
      </c>
      <c r="C2709" s="9">
        <v>28.2291666666667</v>
      </c>
      <c r="D2709">
        <v>0.95442599137029371</v>
      </c>
      <c r="E2709" s="6">
        <v>85.183392510673315</v>
      </c>
      <c r="F2709" s="10">
        <v>66.540702466457773</v>
      </c>
      <c r="G2709" s="10">
        <v>50.325438078412667</v>
      </c>
      <c r="H2709" s="10">
        <v>143.40898572600591</v>
      </c>
      <c r="I2709" s="10">
        <v>81.301243845284233</v>
      </c>
    </row>
    <row r="2710" spans="1:9" x14ac:dyDescent="0.25">
      <c r="A2710" s="13"/>
      <c r="B2710" s="5">
        <f>DATE(YEAR(siječanj!B2714),MONTH(siječanj!B2714)+2,DAY(siječanj!B2714))</f>
        <v>42823</v>
      </c>
      <c r="C2710" s="9">
        <v>28.2395833333333</v>
      </c>
      <c r="D2710">
        <v>0.95442599137029371</v>
      </c>
      <c r="E2710" s="6">
        <v>90.774197780237472</v>
      </c>
      <c r="F2710" s="10">
        <v>68.023415002066514</v>
      </c>
      <c r="G2710" s="10">
        <v>53.779958631453233</v>
      </c>
      <c r="H2710" s="10">
        <v>112.89665930305598</v>
      </c>
      <c r="I2710" s="10">
        <v>86.637253707246259</v>
      </c>
    </row>
    <row r="2711" spans="1:9" x14ac:dyDescent="0.25">
      <c r="A2711" s="13"/>
      <c r="B2711" s="5">
        <f>DATE(YEAR(siječanj!B2715),MONTH(siječanj!B2715)+2,DAY(siječanj!B2715))</f>
        <v>42823</v>
      </c>
      <c r="C2711" s="9">
        <v>28.25</v>
      </c>
      <c r="D2711">
        <v>0.95442599137029371</v>
      </c>
      <c r="E2711" s="6">
        <v>95.831505645360366</v>
      </c>
      <c r="F2711" s="10">
        <v>72.51071870627085</v>
      </c>
      <c r="G2711" s="10">
        <v>65.085287873889655</v>
      </c>
      <c r="H2711" s="10">
        <v>66.468234972607164</v>
      </c>
      <c r="I2711" s="10">
        <v>91.464079780080965</v>
      </c>
    </row>
    <row r="2712" spans="1:9" x14ac:dyDescent="0.25">
      <c r="A2712" s="13"/>
      <c r="B2712" s="5">
        <f>DATE(YEAR(siječanj!B2716),MONTH(siječanj!B2716)+2,DAY(siječanj!B2716))</f>
        <v>42823</v>
      </c>
      <c r="C2712" s="9">
        <v>28.2604166666667</v>
      </c>
      <c r="D2712">
        <v>0.95442599137029371</v>
      </c>
      <c r="E2712" s="6">
        <v>98.892053601980777</v>
      </c>
      <c r="F2712" s="10">
        <v>89.799693000452436</v>
      </c>
      <c r="G2712" s="10">
        <v>83.412144735676449</v>
      </c>
      <c r="H2712" s="10">
        <v>34.754202680823603</v>
      </c>
      <c r="I2712" s="10">
        <v>94.385146297714726</v>
      </c>
    </row>
    <row r="2713" spans="1:9" x14ac:dyDescent="0.25">
      <c r="A2713" s="13"/>
      <c r="B2713" s="5">
        <f>DATE(YEAR(siječanj!B2717),MONTH(siječanj!B2717)+2,DAY(siječanj!B2717))</f>
        <v>42823</v>
      </c>
      <c r="C2713" s="9">
        <v>28.2708333333333</v>
      </c>
      <c r="D2713">
        <v>0.95442599137029371</v>
      </c>
      <c r="E2713" s="6">
        <v>101.06739862288282</v>
      </c>
      <c r="F2713" s="10">
        <v>99.813676930420812</v>
      </c>
      <c r="G2713" s="10">
        <v>95.290210163253406</v>
      </c>
      <c r="H2713" s="10">
        <v>18.593694665019584</v>
      </c>
      <c r="I2713" s="10">
        <v>96.461352125861595</v>
      </c>
    </row>
    <row r="2714" spans="1:9" x14ac:dyDescent="0.25">
      <c r="A2714" s="13"/>
      <c r="B2714" s="5">
        <f>DATE(YEAR(siječanj!B2718),MONTH(siječanj!B2718)+2,DAY(siječanj!B2718))</f>
        <v>42823</v>
      </c>
      <c r="C2714" s="9">
        <v>28.28125</v>
      </c>
      <c r="D2714">
        <v>0.95442599137029371</v>
      </c>
      <c r="E2714" s="6">
        <v>102.02139754410204</v>
      </c>
      <c r="F2714" s="10">
        <v>109.65259577981413</v>
      </c>
      <c r="G2714" s="10">
        <v>103.63129804492606</v>
      </c>
      <c r="H2714" s="10">
        <v>11.960550264790193</v>
      </c>
      <c r="I2714" s="10">
        <v>97.37187349201244</v>
      </c>
    </row>
    <row r="2715" spans="1:9" x14ac:dyDescent="0.25">
      <c r="A2715" s="13"/>
      <c r="B2715" s="5">
        <f>DATE(YEAR(siječanj!B2719),MONTH(siječanj!B2719)+2,DAY(siječanj!B2719))</f>
        <v>42823</v>
      </c>
      <c r="C2715" s="9">
        <v>28.2916666666667</v>
      </c>
      <c r="D2715">
        <v>0.95442599137029371</v>
      </c>
      <c r="E2715" s="6">
        <v>99.956458983802122</v>
      </c>
      <c r="F2715" s="10">
        <v>115.90655820963475</v>
      </c>
      <c r="G2715" s="10">
        <v>109.58969411075294</v>
      </c>
      <c r="H2715" s="10">
        <v>4.7558117738961565</v>
      </c>
      <c r="I2715" s="10">
        <v>95.401042459479442</v>
      </c>
    </row>
    <row r="2716" spans="1:9" x14ac:dyDescent="0.25">
      <c r="A2716" s="13"/>
      <c r="B2716" s="5">
        <f>DATE(YEAR(siječanj!B2720),MONTH(siječanj!B2720)+2,DAY(siječanj!B2720))</f>
        <v>42823</v>
      </c>
      <c r="C2716" s="9">
        <v>28.3020833333333</v>
      </c>
      <c r="D2716">
        <v>0.95442599137029371</v>
      </c>
      <c r="E2716" s="6">
        <v>97.304334836827692</v>
      </c>
      <c r="F2716" s="10">
        <v>128.95356199513108</v>
      </c>
      <c r="G2716" s="10">
        <v>120.45694328723111</v>
      </c>
      <c r="H2716" s="10">
        <v>3.362086679379622</v>
      </c>
      <c r="I2716" s="10">
        <v>92.869786241266283</v>
      </c>
    </row>
    <row r="2717" spans="1:9" x14ac:dyDescent="0.25">
      <c r="A2717" s="13"/>
      <c r="B2717" s="5">
        <f>DATE(YEAR(siječanj!B2721),MONTH(siječanj!B2721)+2,DAY(siječanj!B2721))</f>
        <v>42823</v>
      </c>
      <c r="C2717" s="9">
        <v>28.3125</v>
      </c>
      <c r="D2717">
        <v>0.95442599137029371</v>
      </c>
      <c r="E2717" s="6">
        <v>97.102612613025372</v>
      </c>
      <c r="F2717" s="10">
        <v>135.2646062463659</v>
      </c>
      <c r="G2717" s="10">
        <v>133.08199303489491</v>
      </c>
      <c r="H2717" s="10">
        <v>3.8419317169151483</v>
      </c>
      <c r="I2717" s="10">
        <v>92.677257307832321</v>
      </c>
    </row>
    <row r="2718" spans="1:9" x14ac:dyDescent="0.25">
      <c r="A2718" s="13"/>
      <c r="B2718" s="5">
        <f>DATE(YEAR(siječanj!B2722),MONTH(siječanj!B2722)+2,DAY(siječanj!B2722))</f>
        <v>42823</v>
      </c>
      <c r="C2718" s="9">
        <v>28.3229166666667</v>
      </c>
      <c r="D2718">
        <v>0.95442599137029371</v>
      </c>
      <c r="E2718" s="6">
        <v>96.180338887670501</v>
      </c>
      <c r="F2718" s="10">
        <v>139.16382931508096</v>
      </c>
      <c r="G2718" s="10">
        <v>146.22602147912909</v>
      </c>
      <c r="H2718" s="10">
        <v>3.4776798649269769</v>
      </c>
      <c r="I2718" s="10">
        <v>91.797015293195727</v>
      </c>
    </row>
    <row r="2719" spans="1:9" x14ac:dyDescent="0.25">
      <c r="A2719" s="13"/>
      <c r="B2719" s="5">
        <f>DATE(YEAR(siječanj!B2723),MONTH(siječanj!B2723)+2,DAY(siječanj!B2723))</f>
        <v>42823</v>
      </c>
      <c r="C2719" s="9">
        <v>28.3333333333333</v>
      </c>
      <c r="D2719">
        <v>0.95442599137029371</v>
      </c>
      <c r="E2719" s="6">
        <v>97.601529405099782</v>
      </c>
      <c r="F2719" s="10">
        <v>169.22162469718174</v>
      </c>
      <c r="G2719" s="10">
        <v>153.80786645847894</v>
      </c>
      <c r="H2719" s="10">
        <v>2.3864245060442699</v>
      </c>
      <c r="I2719" s="10">
        <v>93.153436461719238</v>
      </c>
    </row>
    <row r="2720" spans="1:9" x14ac:dyDescent="0.25">
      <c r="A2720" s="13"/>
      <c r="B2720" s="5">
        <f>DATE(YEAR(siječanj!B2724),MONTH(siječanj!B2724)+2,DAY(siječanj!B2724))</f>
        <v>42823</v>
      </c>
      <c r="C2720" s="9">
        <v>28.34375</v>
      </c>
      <c r="D2720">
        <v>0.95442599137029371</v>
      </c>
      <c r="E2720" s="6">
        <v>98.456324189687535</v>
      </c>
      <c r="F2720" s="10">
        <v>170.70069396810396</v>
      </c>
      <c r="G2720" s="10">
        <v>175.8835900595115</v>
      </c>
      <c r="H2720" s="10">
        <v>2.084585853316189</v>
      </c>
      <c r="I2720" s="10">
        <v>93.969274821417557</v>
      </c>
    </row>
    <row r="2721" spans="1:9" x14ac:dyDescent="0.25">
      <c r="A2721" s="13"/>
      <c r="B2721" s="5">
        <f>DATE(YEAR(siječanj!B2725),MONTH(siječanj!B2725)+2,DAY(siječanj!B2725))</f>
        <v>42823</v>
      </c>
      <c r="C2721" s="9">
        <v>28.3541666666667</v>
      </c>
      <c r="D2721">
        <v>0.95442599137029371</v>
      </c>
      <c r="E2721" s="6">
        <v>97.865396885872116</v>
      </c>
      <c r="F2721" s="10">
        <v>199.22190138674529</v>
      </c>
      <c r="G2721" s="10">
        <v>180.80445337589595</v>
      </c>
      <c r="H2721" s="10">
        <v>2.4000422950215214</v>
      </c>
      <c r="I2721" s="10">
        <v>93.405278443645756</v>
      </c>
    </row>
    <row r="2722" spans="1:9" x14ac:dyDescent="0.25">
      <c r="A2722" s="13"/>
      <c r="B2722" s="5">
        <f>DATE(YEAR(siječanj!B2726),MONTH(siječanj!B2726)+2,DAY(siječanj!B2726))</f>
        <v>42823</v>
      </c>
      <c r="C2722" s="9">
        <v>28.3645833333333</v>
      </c>
      <c r="D2722">
        <v>0.95442599137029371</v>
      </c>
      <c r="E2722" s="6">
        <v>98.118360784546354</v>
      </c>
      <c r="F2722" s="10">
        <v>186.30826353353072</v>
      </c>
      <c r="G2722" s="10">
        <v>181.16084561493471</v>
      </c>
      <c r="H2722" s="10">
        <v>1.7867977327089848</v>
      </c>
      <c r="I2722" s="10">
        <v>93.646713763418802</v>
      </c>
    </row>
    <row r="2723" spans="1:9" x14ac:dyDescent="0.25">
      <c r="A2723" s="13"/>
      <c r="B2723" s="5">
        <f>DATE(YEAR(siječanj!B2727),MONTH(siječanj!B2727)+2,DAY(siječanj!B2727))</f>
        <v>42823</v>
      </c>
      <c r="C2723" s="9">
        <v>28.375</v>
      </c>
      <c r="D2723">
        <v>0.95442599137029371</v>
      </c>
      <c r="E2723" s="6">
        <v>98.437843878503585</v>
      </c>
      <c r="F2723" s="10">
        <v>205.02584247193698</v>
      </c>
      <c r="G2723" s="10">
        <v>186.54652953205684</v>
      </c>
      <c r="H2723" s="10">
        <v>1.4284586574859073</v>
      </c>
      <c r="I2723" s="10">
        <v>93.951636732094983</v>
      </c>
    </row>
    <row r="2724" spans="1:9" x14ac:dyDescent="0.25">
      <c r="A2724" s="13"/>
      <c r="B2724" s="5">
        <f>DATE(YEAR(siječanj!B2728),MONTH(siječanj!B2728)+2,DAY(siječanj!B2728))</f>
        <v>42823</v>
      </c>
      <c r="C2724" s="9">
        <v>28.3854166666667</v>
      </c>
      <c r="D2724">
        <v>0.95442599137029371</v>
      </c>
      <c r="E2724" s="6">
        <v>99.511903287547582</v>
      </c>
      <c r="F2724" s="10">
        <v>192.23837620544606</v>
      </c>
      <c r="G2724" s="10">
        <v>182.36405750997616</v>
      </c>
      <c r="H2724" s="10">
        <v>1.4145898355302997</v>
      </c>
      <c r="I2724" s="10">
        <v>94.97674694836239</v>
      </c>
    </row>
    <row r="2725" spans="1:9" x14ac:dyDescent="0.25">
      <c r="A2725" s="13"/>
      <c r="B2725" s="5">
        <f>DATE(YEAR(siječanj!B2729),MONTH(siječanj!B2729)+2,DAY(siječanj!B2729))</f>
        <v>42823</v>
      </c>
      <c r="C2725" s="9">
        <v>28.3958333333333</v>
      </c>
      <c r="D2725">
        <v>0.95442599137029371</v>
      </c>
      <c r="E2725" s="6">
        <v>98.936394438847231</v>
      </c>
      <c r="F2725" s="10">
        <v>189.96347203607965</v>
      </c>
      <c r="G2725" s="10">
        <v>184.51810273068537</v>
      </c>
      <c r="H2725" s="10">
        <v>1.5738757610195755</v>
      </c>
      <c r="I2725" s="10">
        <v>94.427466344899187</v>
      </c>
    </row>
    <row r="2726" spans="1:9" x14ac:dyDescent="0.25">
      <c r="A2726" s="13"/>
      <c r="B2726" s="5">
        <f>DATE(YEAR(siječanj!B2730),MONTH(siječanj!B2730)+2,DAY(siječanj!B2730))</f>
        <v>42823</v>
      </c>
      <c r="C2726" s="9">
        <v>28.40625</v>
      </c>
      <c r="D2726">
        <v>0.95442599137029371</v>
      </c>
      <c r="E2726" s="6">
        <v>98.764783609298874</v>
      </c>
      <c r="F2726" s="10">
        <v>176.961734511716</v>
      </c>
      <c r="G2726" s="10">
        <v>190.52095017837183</v>
      </c>
      <c r="H2726" s="10">
        <v>1.4902697776504985</v>
      </c>
      <c r="I2726" s="10">
        <v>94.263676508777607</v>
      </c>
    </row>
    <row r="2727" spans="1:9" x14ac:dyDescent="0.25">
      <c r="A2727" s="13"/>
      <c r="B2727" s="5">
        <f>DATE(YEAR(siječanj!B2731),MONTH(siječanj!B2731)+2,DAY(siječanj!B2731))</f>
        <v>42823</v>
      </c>
      <c r="C2727" s="9">
        <v>28.4166666666667</v>
      </c>
      <c r="D2727">
        <v>0.95442599137029371</v>
      </c>
      <c r="E2727" s="6">
        <v>99.552560964650141</v>
      </c>
      <c r="F2727" s="10">
        <v>176.68402074919751</v>
      </c>
      <c r="G2727" s="10">
        <v>190.31945273742255</v>
      </c>
      <c r="H2727" s="10">
        <v>1.2858579239404837</v>
      </c>
      <c r="I2727" s="10">
        <v>95.015551692137819</v>
      </c>
    </row>
    <row r="2728" spans="1:9" x14ac:dyDescent="0.25">
      <c r="A2728" s="13"/>
      <c r="B2728" s="5">
        <f>DATE(YEAR(siječanj!B2732),MONTH(siječanj!B2732)+2,DAY(siječanj!B2732))</f>
        <v>42823</v>
      </c>
      <c r="C2728" s="9">
        <v>28.4270833333333</v>
      </c>
      <c r="D2728">
        <v>0.95442599137029371</v>
      </c>
      <c r="E2728" s="6">
        <v>99.595053770398167</v>
      </c>
      <c r="F2728" s="10">
        <v>194.7918318076494</v>
      </c>
      <c r="G2728" s="10">
        <v>186.09736065706943</v>
      </c>
      <c r="H2728" s="10">
        <v>1.3180801569949114</v>
      </c>
      <c r="I2728" s="10">
        <v>95.056107930389985</v>
      </c>
    </row>
    <row r="2729" spans="1:9" x14ac:dyDescent="0.25">
      <c r="A2729" s="13"/>
      <c r="B2729" s="5">
        <f>DATE(YEAR(siječanj!B2733),MONTH(siječanj!B2733)+2,DAY(siječanj!B2733))</f>
        <v>42823</v>
      </c>
      <c r="C2729" s="9">
        <v>28.4375</v>
      </c>
      <c r="D2729">
        <v>0.95442599137029371</v>
      </c>
      <c r="E2729" s="6">
        <v>99.649579620872004</v>
      </c>
      <c r="F2729" s="10">
        <v>187.94483085629196</v>
      </c>
      <c r="G2729" s="10">
        <v>183.21088117205153</v>
      </c>
      <c r="H2729" s="10">
        <v>1.3590055333865929</v>
      </c>
      <c r="I2729" s="10">
        <v>95.108148819283784</v>
      </c>
    </row>
    <row r="2730" spans="1:9" x14ac:dyDescent="0.25">
      <c r="A2730" s="13"/>
      <c r="B2730" s="5">
        <f>DATE(YEAR(siječanj!B2734),MONTH(siječanj!B2734)+2,DAY(siječanj!B2734))</f>
        <v>42823</v>
      </c>
      <c r="C2730" s="9">
        <v>28.4479166666667</v>
      </c>
      <c r="D2730">
        <v>0.95442599137029371</v>
      </c>
      <c r="E2730" s="6">
        <v>101.39501225976265</v>
      </c>
      <c r="F2730" s="10">
        <v>175.56500943549639</v>
      </c>
      <c r="G2730" s="10">
        <v>182.48520114619049</v>
      </c>
      <c r="H2730" s="10">
        <v>1.4566543615727665</v>
      </c>
      <c r="I2730" s="10">
        <v>96.774035096027049</v>
      </c>
    </row>
    <row r="2731" spans="1:9" x14ac:dyDescent="0.25">
      <c r="A2731" s="13"/>
      <c r="B2731" s="5">
        <f>DATE(YEAR(siječanj!B2735),MONTH(siječanj!B2735)+2,DAY(siječanj!B2735))</f>
        <v>42823</v>
      </c>
      <c r="C2731" s="9">
        <v>28.4583333333333</v>
      </c>
      <c r="D2731">
        <v>0.95442599137029371</v>
      </c>
      <c r="E2731" s="6">
        <v>102.0108850061826</v>
      </c>
      <c r="F2731" s="10">
        <v>173.67384243981752</v>
      </c>
      <c r="G2731" s="10">
        <v>183.30440694358126</v>
      </c>
      <c r="H2731" s="10">
        <v>1.3936060788813784</v>
      </c>
      <c r="I2731" s="10">
        <v>97.361840052586857</v>
      </c>
    </row>
    <row r="2732" spans="1:9" x14ac:dyDescent="0.25">
      <c r="A2732" s="13"/>
      <c r="B2732" s="5">
        <f>DATE(YEAR(siječanj!B2736),MONTH(siječanj!B2736)+2,DAY(siječanj!B2736))</f>
        <v>42823</v>
      </c>
      <c r="C2732" s="9">
        <v>28.46875</v>
      </c>
      <c r="D2732">
        <v>0.95442599137029371</v>
      </c>
      <c r="E2732" s="6">
        <v>102.98509713994596</v>
      </c>
      <c r="F2732" s="10">
        <v>168.72971983662961</v>
      </c>
      <c r="G2732" s="10">
        <v>177.09484614838627</v>
      </c>
      <c r="H2732" s="10">
        <v>1.3449456863359026</v>
      </c>
      <c r="I2732" s="10">
        <v>98.291653434158931</v>
      </c>
    </row>
    <row r="2733" spans="1:9" x14ac:dyDescent="0.25">
      <c r="A2733" s="13"/>
      <c r="B2733" s="5">
        <f>DATE(YEAR(siječanj!B2737),MONTH(siječanj!B2737)+2,DAY(siječanj!B2737))</f>
        <v>42823</v>
      </c>
      <c r="C2733" s="9">
        <v>28.4791666666667</v>
      </c>
      <c r="D2733">
        <v>0.95442599137029371</v>
      </c>
      <c r="E2733" s="6">
        <v>103.5206629100428</v>
      </c>
      <c r="F2733" s="10">
        <v>165.4579759643153</v>
      </c>
      <c r="G2733" s="10">
        <v>174.23380522454434</v>
      </c>
      <c r="H2733" s="10">
        <v>1.2684196330615647</v>
      </c>
      <c r="I2733" s="10">
        <v>98.802811325227594</v>
      </c>
    </row>
    <row r="2734" spans="1:9" x14ac:dyDescent="0.25">
      <c r="A2734" s="13"/>
      <c r="B2734" s="5">
        <f>DATE(YEAR(siječanj!B2738),MONTH(siječanj!B2738)+2,DAY(siječanj!B2738))</f>
        <v>42823</v>
      </c>
      <c r="C2734" s="9">
        <v>28.4895833333333</v>
      </c>
      <c r="D2734">
        <v>0.95442599137029371</v>
      </c>
      <c r="E2734" s="6">
        <v>103.36273267175972</v>
      </c>
      <c r="F2734" s="10">
        <v>161.80121636888001</v>
      </c>
      <c r="G2734" s="10">
        <v>169.05809960412103</v>
      </c>
      <c r="H2734" s="10">
        <v>1.2777028526037835</v>
      </c>
      <c r="I2734" s="10">
        <v>98.652078600986911</v>
      </c>
    </row>
    <row r="2735" spans="1:9" x14ac:dyDescent="0.25">
      <c r="A2735" s="13"/>
      <c r="B2735" s="5">
        <f>DATE(YEAR(siječanj!B2739),MONTH(siječanj!B2739)+2,DAY(siječanj!B2739))</f>
        <v>42823</v>
      </c>
      <c r="C2735" s="9">
        <v>28.5</v>
      </c>
      <c r="D2735">
        <v>0.95442599137029371</v>
      </c>
      <c r="E2735" s="6">
        <v>101.79815995049061</v>
      </c>
      <c r="F2735" s="10">
        <v>159.40351133402356</v>
      </c>
      <c r="G2735" s="10">
        <v>168.88461662904629</v>
      </c>
      <c r="H2735" s="10">
        <v>1.3876803004082425</v>
      </c>
      <c r="I2735" s="10">
        <v>97.158809730418739</v>
      </c>
    </row>
    <row r="2736" spans="1:9" x14ac:dyDescent="0.25">
      <c r="A2736" s="13"/>
      <c r="B2736" s="5">
        <f>DATE(YEAR(siječanj!B2740),MONTH(siječanj!B2740)+2,DAY(siječanj!B2740))</f>
        <v>42823</v>
      </c>
      <c r="C2736" s="9">
        <v>28.5104166666667</v>
      </c>
      <c r="D2736">
        <v>0.95442599137029371</v>
      </c>
      <c r="E2736" s="6">
        <v>100.90784168051646</v>
      </c>
      <c r="F2736" s="10">
        <v>157.95018940341623</v>
      </c>
      <c r="G2736" s="10">
        <v>172.27453124884519</v>
      </c>
      <c r="H2736" s="10">
        <v>1.5148750100549011</v>
      </c>
      <c r="I2736" s="10">
        <v>96.309066832963566</v>
      </c>
    </row>
    <row r="2737" spans="1:9" x14ac:dyDescent="0.25">
      <c r="A2737" s="13"/>
      <c r="B2737" s="5">
        <f>DATE(YEAR(siječanj!B2741),MONTH(siječanj!B2741)+2,DAY(siječanj!B2741))</f>
        <v>42823</v>
      </c>
      <c r="C2737" s="9">
        <v>28.5208333333333</v>
      </c>
      <c r="D2737">
        <v>0.95442599137029371</v>
      </c>
      <c r="E2737" s="6">
        <v>100.92918534818619</v>
      </c>
      <c r="F2737" s="10">
        <v>154.91258039710053</v>
      </c>
      <c r="G2737" s="10">
        <v>173.0560479149693</v>
      </c>
      <c r="H2737" s="10">
        <v>1.6001922182286252</v>
      </c>
      <c r="I2737" s="10">
        <v>96.329437784138733</v>
      </c>
    </row>
    <row r="2738" spans="1:9" x14ac:dyDescent="0.25">
      <c r="A2738" s="13"/>
      <c r="B2738" s="5">
        <f>DATE(YEAR(siječanj!B2742),MONTH(siječanj!B2742)+2,DAY(siječanj!B2742))</f>
        <v>42823</v>
      </c>
      <c r="C2738" s="9">
        <v>28.53125</v>
      </c>
      <c r="D2738">
        <v>0.95442599137029371</v>
      </c>
      <c r="E2738" s="6">
        <v>100.0856464824565</v>
      </c>
      <c r="F2738" s="10">
        <v>153.18410581083356</v>
      </c>
      <c r="G2738" s="10">
        <v>172.54289805406992</v>
      </c>
      <c r="H2738" s="10">
        <v>1.7271368950283159</v>
      </c>
      <c r="I2738" s="10">
        <v>95.524342365955292</v>
      </c>
    </row>
    <row r="2739" spans="1:9" x14ac:dyDescent="0.25">
      <c r="A2739" s="13"/>
      <c r="B2739" s="5">
        <f>DATE(YEAR(siječanj!B2743),MONTH(siječanj!B2743)+2,DAY(siječanj!B2743))</f>
        <v>42823</v>
      </c>
      <c r="C2739" s="9">
        <v>28.5416666666667</v>
      </c>
      <c r="D2739">
        <v>0.95442599137029371</v>
      </c>
      <c r="E2739" s="6">
        <v>97.953277613787307</v>
      </c>
      <c r="F2739" s="10">
        <v>153.10264337436092</v>
      </c>
      <c r="G2739" s="10">
        <v>170.09747915304416</v>
      </c>
      <c r="H2739" s="10">
        <v>1.9026799562274346</v>
      </c>
      <c r="I2739" s="10">
        <v>93.48915409450855</v>
      </c>
    </row>
    <row r="2740" spans="1:9" x14ac:dyDescent="0.25">
      <c r="A2740" s="13"/>
      <c r="B2740" s="5">
        <f>DATE(YEAR(siječanj!B2744),MONTH(siječanj!B2744)+2,DAY(siječanj!B2744))</f>
        <v>42823</v>
      </c>
      <c r="C2740" s="9">
        <v>28.5520833333333</v>
      </c>
      <c r="D2740">
        <v>0.95442599137029371</v>
      </c>
      <c r="E2740" s="6">
        <v>96.838627025001102</v>
      </c>
      <c r="F2740" s="10">
        <v>152.27547399481745</v>
      </c>
      <c r="G2740" s="10">
        <v>164.92669699587836</v>
      </c>
      <c r="H2740" s="10">
        <v>1.7988853206627939</v>
      </c>
      <c r="I2740" s="10">
        <v>92.425302601274794</v>
      </c>
    </row>
    <row r="2741" spans="1:9" x14ac:dyDescent="0.25">
      <c r="A2741" s="13"/>
      <c r="B2741" s="5">
        <f>DATE(YEAR(siječanj!B2745),MONTH(siječanj!B2745)+2,DAY(siječanj!B2745))</f>
        <v>42823</v>
      </c>
      <c r="C2741" s="9">
        <v>28.5625</v>
      </c>
      <c r="D2741">
        <v>0.95442599137029371</v>
      </c>
      <c r="E2741" s="6">
        <v>96.828868785497306</v>
      </c>
      <c r="F2741" s="10">
        <v>152.33556181019742</v>
      </c>
      <c r="G2741" s="10">
        <v>162.88962508977966</v>
      </c>
      <c r="H2741" s="10">
        <v>1.815862550971904</v>
      </c>
      <c r="I2741" s="10">
        <v>92.415989083862357</v>
      </c>
    </row>
    <row r="2742" spans="1:9" x14ac:dyDescent="0.25">
      <c r="A2742" s="13"/>
      <c r="B2742" s="5">
        <f>DATE(YEAR(siječanj!B2746),MONTH(siječanj!B2746)+2,DAY(siječanj!B2746))</f>
        <v>42823</v>
      </c>
      <c r="C2742" s="9">
        <v>28.5729166666667</v>
      </c>
      <c r="D2742">
        <v>0.95442599137029371</v>
      </c>
      <c r="E2742" s="6">
        <v>97.16947819008081</v>
      </c>
      <c r="F2742" s="10">
        <v>152.22229996555879</v>
      </c>
      <c r="G2742" s="10">
        <v>158.8205369412365</v>
      </c>
      <c r="H2742" s="10">
        <v>1.8946879063069573</v>
      </c>
      <c r="I2742" s="10">
        <v>92.741075552502011</v>
      </c>
    </row>
    <row r="2743" spans="1:9" x14ac:dyDescent="0.25">
      <c r="A2743" s="13"/>
      <c r="B2743" s="5">
        <f>DATE(YEAR(siječanj!B2747),MONTH(siječanj!B2747)+2,DAY(siječanj!B2747))</f>
        <v>42823</v>
      </c>
      <c r="C2743" s="9">
        <v>28.5833333333333</v>
      </c>
      <c r="D2743">
        <v>0.95442599137029371</v>
      </c>
      <c r="E2743" s="6">
        <v>99.701687746424028</v>
      </c>
      <c r="F2743" s="10">
        <v>149.34264191417293</v>
      </c>
      <c r="G2743" s="10">
        <v>151.50022841328382</v>
      </c>
      <c r="H2743" s="10">
        <v>1.7558856717726681</v>
      </c>
      <c r="I2743" s="10">
        <v>95.157882168672216</v>
      </c>
    </row>
    <row r="2744" spans="1:9" x14ac:dyDescent="0.25">
      <c r="A2744" s="13"/>
      <c r="B2744" s="5">
        <f>DATE(YEAR(siječanj!B2748),MONTH(siječanj!B2748)+2,DAY(siječanj!B2748))</f>
        <v>42823</v>
      </c>
      <c r="C2744" s="9">
        <v>28.59375</v>
      </c>
      <c r="D2744">
        <v>0.95442599137029371</v>
      </c>
      <c r="E2744" s="6">
        <v>101.26947020595135</v>
      </c>
      <c r="F2744" s="10">
        <v>147.16446261464142</v>
      </c>
      <c r="G2744" s="10">
        <v>142.41994802278214</v>
      </c>
      <c r="H2744" s="10">
        <v>1.9179579633085519</v>
      </c>
      <c r="I2744" s="10">
        <v>96.654214496859538</v>
      </c>
    </row>
    <row r="2745" spans="1:9" x14ac:dyDescent="0.25">
      <c r="A2745" s="13"/>
      <c r="B2745" s="5">
        <f>DATE(YEAR(siječanj!B2749),MONTH(siječanj!B2749)+2,DAY(siječanj!B2749))</f>
        <v>42823</v>
      </c>
      <c r="C2745" s="9">
        <v>28.6041666666667</v>
      </c>
      <c r="D2745">
        <v>0.95442599137029371</v>
      </c>
      <c r="E2745" s="6">
        <v>101.20916801761015</v>
      </c>
      <c r="F2745" s="10">
        <v>147.32030937379525</v>
      </c>
      <c r="G2745" s="10">
        <v>143.99438263772433</v>
      </c>
      <c r="H2745" s="10">
        <v>2.082185537985298</v>
      </c>
      <c r="I2745" s="10">
        <v>96.59666052097019</v>
      </c>
    </row>
    <row r="2746" spans="1:9" x14ac:dyDescent="0.25">
      <c r="A2746" s="13"/>
      <c r="B2746" s="5">
        <f>DATE(YEAR(siječanj!B2750),MONTH(siječanj!B2750)+2,DAY(siječanj!B2750))</f>
        <v>42823</v>
      </c>
      <c r="C2746" s="9">
        <v>28.6145833333333</v>
      </c>
      <c r="D2746">
        <v>0.95442599137029371</v>
      </c>
      <c r="E2746" s="6">
        <v>103.2290769474904</v>
      </c>
      <c r="F2746" s="10">
        <v>146.60331969307751</v>
      </c>
      <c r="G2746" s="10">
        <v>145.0713711964616</v>
      </c>
      <c r="H2746" s="10">
        <v>2.3931713923868476</v>
      </c>
      <c r="I2746" s="10">
        <v>98.524514103848858</v>
      </c>
    </row>
    <row r="2747" spans="1:9" x14ac:dyDescent="0.25">
      <c r="A2747" s="13"/>
      <c r="B2747" s="5">
        <f>DATE(YEAR(siječanj!B2751),MONTH(siječanj!B2751)+2,DAY(siječanj!B2751))</f>
        <v>42823</v>
      </c>
      <c r="C2747" s="9">
        <v>28.625</v>
      </c>
      <c r="D2747">
        <v>0.95442599137029371</v>
      </c>
      <c r="E2747" s="6">
        <v>103.88497018735124</v>
      </c>
      <c r="F2747" s="10">
        <v>144.98431138306836</v>
      </c>
      <c r="G2747" s="10">
        <v>140.43167408734237</v>
      </c>
      <c r="H2747" s="10">
        <v>2.3207018720217145</v>
      </c>
      <c r="I2747" s="10">
        <v>99.150515659536111</v>
      </c>
    </row>
    <row r="2748" spans="1:9" x14ac:dyDescent="0.25">
      <c r="A2748" s="13"/>
      <c r="B2748" s="5">
        <f>DATE(YEAR(siječanj!B2752),MONTH(siječanj!B2752)+2,DAY(siječanj!B2752))</f>
        <v>42823</v>
      </c>
      <c r="C2748" s="9">
        <v>28.6354166666667</v>
      </c>
      <c r="D2748">
        <v>0.95442599137029371</v>
      </c>
      <c r="E2748" s="6">
        <v>104.74068005501692</v>
      </c>
      <c r="F2748" s="10">
        <v>144.29143778994003</v>
      </c>
      <c r="G2748" s="10">
        <v>137.62981888047898</v>
      </c>
      <c r="H2748" s="10">
        <v>2.243453723885334</v>
      </c>
      <c r="I2748" s="10">
        <v>99.967227398308282</v>
      </c>
    </row>
    <row r="2749" spans="1:9" x14ac:dyDescent="0.25">
      <c r="A2749" s="13"/>
      <c r="B2749" s="5">
        <f>DATE(YEAR(siječanj!B2753),MONTH(siječanj!B2753)+2,DAY(siječanj!B2753))</f>
        <v>42823</v>
      </c>
      <c r="C2749" s="9">
        <v>28.6458333333333</v>
      </c>
      <c r="D2749">
        <v>0.95442599137029371</v>
      </c>
      <c r="E2749" s="6">
        <v>106.499533250719</v>
      </c>
      <c r="F2749" s="10">
        <v>140.15952674032189</v>
      </c>
      <c r="G2749" s="10">
        <v>141.85652996256999</v>
      </c>
      <c r="H2749" s="10">
        <v>2.0142616147780386</v>
      </c>
      <c r="I2749" s="10">
        <v>101.64592260329104</v>
      </c>
    </row>
    <row r="2750" spans="1:9" x14ac:dyDescent="0.25">
      <c r="A2750" s="13"/>
      <c r="B2750" s="5">
        <f>DATE(YEAR(siječanj!B2754),MONTH(siječanj!B2754)+2,DAY(siječanj!B2754))</f>
        <v>42823</v>
      </c>
      <c r="C2750" s="9">
        <v>28.65625</v>
      </c>
      <c r="D2750">
        <v>0.95442599137029371</v>
      </c>
      <c r="E2750" s="6">
        <v>106.30972894188429</v>
      </c>
      <c r="F2750" s="10">
        <v>138.76418442132658</v>
      </c>
      <c r="G2750" s="10">
        <v>140.02510979473391</v>
      </c>
      <c r="H2750" s="10">
        <v>2.1564993006296653</v>
      </c>
      <c r="I2750" s="10">
        <v>101.46476843766511</v>
      </c>
    </row>
    <row r="2751" spans="1:9" x14ac:dyDescent="0.25">
      <c r="A2751" s="13"/>
      <c r="B2751" s="5">
        <f>DATE(YEAR(siječanj!B2755),MONTH(siječanj!B2755)+2,DAY(siječanj!B2755))</f>
        <v>42823</v>
      </c>
      <c r="C2751" s="9">
        <v>28.6666666666667</v>
      </c>
      <c r="D2751">
        <v>0.95442599137029371</v>
      </c>
      <c r="E2751" s="6">
        <v>106.41542699237593</v>
      </c>
      <c r="F2751" s="10">
        <v>139.15092358098792</v>
      </c>
      <c r="G2751" s="10">
        <v>133.69307534721278</v>
      </c>
      <c r="H2751" s="10">
        <v>2.1547790746425273</v>
      </c>
      <c r="I2751" s="10">
        <v>101.56564940429151</v>
      </c>
    </row>
    <row r="2752" spans="1:9" x14ac:dyDescent="0.25">
      <c r="A2752" s="13"/>
      <c r="B2752" s="5">
        <f>DATE(YEAR(siječanj!B2756),MONTH(siječanj!B2756)+2,DAY(siječanj!B2756))</f>
        <v>42823</v>
      </c>
      <c r="C2752" s="9">
        <v>28.6770833333333</v>
      </c>
      <c r="D2752">
        <v>0.95442599137029371</v>
      </c>
      <c r="E2752" s="6">
        <v>107.09419830168363</v>
      </c>
      <c r="F2752" s="10">
        <v>136.51223402188285</v>
      </c>
      <c r="G2752" s="10">
        <v>135.73364856078669</v>
      </c>
      <c r="H2752" s="10">
        <v>2.0839527701476661</v>
      </c>
      <c r="I2752" s="10">
        <v>102.21348638409123</v>
      </c>
    </row>
    <row r="2753" spans="1:9" x14ac:dyDescent="0.25">
      <c r="A2753" s="13"/>
      <c r="B2753" s="5">
        <f>DATE(YEAR(siječanj!B2757),MONTH(siječanj!B2757)+2,DAY(siječanj!B2757))</f>
        <v>42823</v>
      </c>
      <c r="C2753" s="9">
        <v>28.6875</v>
      </c>
      <c r="D2753">
        <v>0.95442599137029371</v>
      </c>
      <c r="E2753" s="6">
        <v>109.65448264655853</v>
      </c>
      <c r="F2753" s="10">
        <v>133.49155076559043</v>
      </c>
      <c r="G2753" s="10">
        <v>135.59158521331869</v>
      </c>
      <c r="H2753" s="10">
        <v>1.9746334087964261</v>
      </c>
      <c r="I2753" s="10">
        <v>104.6570883081383</v>
      </c>
    </row>
    <row r="2754" spans="1:9" x14ac:dyDescent="0.25">
      <c r="A2754" s="13"/>
      <c r="B2754" s="5">
        <f>DATE(YEAR(siječanj!B2758),MONTH(siječanj!B2758)+2,DAY(siječanj!B2758))</f>
        <v>42823</v>
      </c>
      <c r="C2754" s="9">
        <v>28.6979166666667</v>
      </c>
      <c r="D2754">
        <v>0.95442599137029371</v>
      </c>
      <c r="E2754" s="6">
        <v>110.7283207285674</v>
      </c>
      <c r="F2754" s="10">
        <v>133.3051791397121</v>
      </c>
      <c r="G2754" s="10">
        <v>133.70888731586811</v>
      </c>
      <c r="H2754" s="10">
        <v>2.4862226165829777</v>
      </c>
      <c r="I2754" s="10">
        <v>105.68198728413078</v>
      </c>
    </row>
    <row r="2755" spans="1:9" x14ac:dyDescent="0.25">
      <c r="A2755" s="13"/>
      <c r="B2755" s="5">
        <f>DATE(YEAR(siječanj!B2759),MONTH(siječanj!B2759)+2,DAY(siječanj!B2759))</f>
        <v>42823</v>
      </c>
      <c r="C2755" s="9">
        <v>28.7083333333333</v>
      </c>
      <c r="D2755">
        <v>0.95442599137029371</v>
      </c>
      <c r="E2755" s="6">
        <v>112.3042446484944</v>
      </c>
      <c r="F2755" s="10">
        <v>132.28140973882276</v>
      </c>
      <c r="G2755" s="10">
        <v>132.03874762588757</v>
      </c>
      <c r="H2755" s="10">
        <v>7.5585039652803809</v>
      </c>
      <c r="I2755" s="10">
        <v>107.18609003373128</v>
      </c>
    </row>
    <row r="2756" spans="1:9" x14ac:dyDescent="0.25">
      <c r="A2756" s="13"/>
      <c r="B2756" s="5">
        <f>DATE(YEAR(siječanj!B2760),MONTH(siječanj!B2760)+2,DAY(siječanj!B2760))</f>
        <v>42823</v>
      </c>
      <c r="C2756" s="9">
        <v>28.71875</v>
      </c>
      <c r="D2756">
        <v>0.95442599137029371</v>
      </c>
      <c r="E2756" s="6">
        <v>115.45921587928805</v>
      </c>
      <c r="F2756" s="10">
        <v>132.24202320188712</v>
      </c>
      <c r="G2756" s="10">
        <v>132.16942170887944</v>
      </c>
      <c r="H2756" s="10">
        <v>20.800988638576442</v>
      </c>
      <c r="I2756" s="10">
        <v>110.19727657842625</v>
      </c>
    </row>
    <row r="2757" spans="1:9" x14ac:dyDescent="0.25">
      <c r="A2757" s="13"/>
      <c r="B2757" s="5">
        <f>DATE(YEAR(siječanj!B2761),MONTH(siječanj!B2761)+2,DAY(siječanj!B2761))</f>
        <v>42823</v>
      </c>
      <c r="C2757" s="9">
        <v>28.7291666666667</v>
      </c>
      <c r="D2757">
        <v>0.95442599137029371</v>
      </c>
      <c r="E2757" s="6">
        <v>119.61726902320694</v>
      </c>
      <c r="F2757" s="10">
        <v>132.11497787291742</v>
      </c>
      <c r="G2757" s="10">
        <v>134.85106268837785</v>
      </c>
      <c r="H2757" s="10">
        <v>33.532344164524375</v>
      </c>
      <c r="I2757" s="10">
        <v>114.16583057248141</v>
      </c>
    </row>
    <row r="2758" spans="1:9" x14ac:dyDescent="0.25">
      <c r="A2758" s="13"/>
      <c r="B2758" s="5">
        <f>DATE(YEAR(siječanj!B2762),MONTH(siječanj!B2762)+2,DAY(siječanj!B2762))</f>
        <v>42823</v>
      </c>
      <c r="C2758" s="9">
        <v>28.7395833333333</v>
      </c>
      <c r="D2758">
        <v>0.95442599137029371</v>
      </c>
      <c r="E2758" s="6">
        <v>124.13224228245025</v>
      </c>
      <c r="F2758" s="10">
        <v>132.43762924122834</v>
      </c>
      <c r="G2758" s="10">
        <v>136.41250160372087</v>
      </c>
      <c r="H2758" s="10">
        <v>49.640344282333771</v>
      </c>
      <c r="I2758" s="10">
        <v>118.47503840144508</v>
      </c>
    </row>
    <row r="2759" spans="1:9" x14ac:dyDescent="0.25">
      <c r="A2759" s="13"/>
      <c r="B2759" s="5">
        <f>DATE(YEAR(siječanj!B2763),MONTH(siječanj!B2763)+2,DAY(siječanj!B2763))</f>
        <v>42823</v>
      </c>
      <c r="C2759" s="9">
        <v>28.75</v>
      </c>
      <c r="D2759">
        <v>0.95442599137029371</v>
      </c>
      <c r="E2759" s="6">
        <v>128.93938707801607</v>
      </c>
      <c r="F2759" s="10">
        <v>133.1749354331628</v>
      </c>
      <c r="G2759" s="10">
        <v>139.17222895084785</v>
      </c>
      <c r="H2759" s="10">
        <v>67.407170321117121</v>
      </c>
      <c r="I2759" s="10">
        <v>123.06310233861352</v>
      </c>
    </row>
    <row r="2760" spans="1:9" x14ac:dyDescent="0.25">
      <c r="A2760" s="13"/>
      <c r="B2760" s="5">
        <f>DATE(YEAR(siječanj!B2764),MONTH(siječanj!B2764)+2,DAY(siječanj!B2764))</f>
        <v>42823</v>
      </c>
      <c r="C2760" s="9">
        <v>28.7604166666667</v>
      </c>
      <c r="D2760">
        <v>0.95442599137029371</v>
      </c>
      <c r="E2760" s="6">
        <v>133.28452310148575</v>
      </c>
      <c r="F2760" s="10">
        <v>131.39167560487152</v>
      </c>
      <c r="G2760" s="10">
        <v>138.71823275834598</v>
      </c>
      <c r="H2760" s="10">
        <v>82.839791714011113</v>
      </c>
      <c r="I2760" s="10">
        <v>127.21021309545235</v>
      </c>
    </row>
    <row r="2761" spans="1:9" x14ac:dyDescent="0.25">
      <c r="A2761" s="13"/>
      <c r="B2761" s="5">
        <f>DATE(YEAR(siječanj!B2765),MONTH(siječanj!B2765)+2,DAY(siječanj!B2765))</f>
        <v>42823</v>
      </c>
      <c r="C2761" s="9">
        <v>28.7708333333333</v>
      </c>
      <c r="D2761">
        <v>0.95442599137029371</v>
      </c>
      <c r="E2761" s="6">
        <v>138.21450539404344</v>
      </c>
      <c r="F2761" s="10">
        <v>129.6931246865359</v>
      </c>
      <c r="G2761" s="10">
        <v>139.18044540580408</v>
      </c>
      <c r="H2761" s="10">
        <v>100.48046618018535</v>
      </c>
      <c r="I2761" s="10">
        <v>131.91551633246473</v>
      </c>
    </row>
    <row r="2762" spans="1:9" x14ac:dyDescent="0.25">
      <c r="A2762" s="13"/>
      <c r="B2762" s="5">
        <f>DATE(YEAR(siječanj!B2766),MONTH(siječanj!B2766)+2,DAY(siječanj!B2766))</f>
        <v>42823</v>
      </c>
      <c r="C2762" s="9">
        <v>28.78125</v>
      </c>
      <c r="D2762">
        <v>0.95442599137029371</v>
      </c>
      <c r="E2762" s="6">
        <v>143.89300083192305</v>
      </c>
      <c r="F2762" s="10">
        <v>128.75756718057031</v>
      </c>
      <c r="G2762" s="10">
        <v>139.41893492138308</v>
      </c>
      <c r="H2762" s="10">
        <v>127.45838428575689</v>
      </c>
      <c r="I2762" s="10">
        <v>137.33521997025466</v>
      </c>
    </row>
    <row r="2763" spans="1:9" x14ac:dyDescent="0.25">
      <c r="A2763" s="13"/>
      <c r="B2763" s="5">
        <f>DATE(YEAR(siječanj!B2767),MONTH(siječanj!B2767)+2,DAY(siječanj!B2767))</f>
        <v>42823</v>
      </c>
      <c r="C2763" s="9">
        <v>28.7916666666667</v>
      </c>
      <c r="D2763">
        <v>0.95442599137029371</v>
      </c>
      <c r="E2763" s="6">
        <v>149.50187154854254</v>
      </c>
      <c r="F2763" s="10">
        <v>126.80988349034283</v>
      </c>
      <c r="G2763" s="10">
        <v>138.79105114047124</v>
      </c>
      <c r="H2763" s="10">
        <v>151.1638874921853</v>
      </c>
      <c r="I2763" s="10">
        <v>142.68847196443201</v>
      </c>
    </row>
    <row r="2764" spans="1:9" x14ac:dyDescent="0.25">
      <c r="A2764" s="13"/>
      <c r="B2764" s="5">
        <f>DATE(YEAR(siječanj!B2768),MONTH(siječanj!B2768)+2,DAY(siječanj!B2768))</f>
        <v>42823</v>
      </c>
      <c r="C2764" s="9">
        <v>28.8020833333333</v>
      </c>
      <c r="D2764">
        <v>0.95442599137029371</v>
      </c>
      <c r="E2764" s="6">
        <v>155.89446129653729</v>
      </c>
      <c r="F2764" s="10">
        <v>123.51153055944341</v>
      </c>
      <c r="G2764" s="10">
        <v>139.02014641574195</v>
      </c>
      <c r="H2764" s="10">
        <v>183.68218144031366</v>
      </c>
      <c r="I2764" s="10">
        <v>148.78972577208549</v>
      </c>
    </row>
    <row r="2765" spans="1:9" x14ac:dyDescent="0.25">
      <c r="A2765" s="13"/>
      <c r="B2765" s="5">
        <f>DATE(YEAR(siječanj!B2769),MONTH(siječanj!B2769)+2,DAY(siječanj!B2769))</f>
        <v>42823</v>
      </c>
      <c r="C2765" s="9">
        <v>28.8125</v>
      </c>
      <c r="D2765">
        <v>0.95442599137029371</v>
      </c>
      <c r="E2765" s="6">
        <v>158.18708284861154</v>
      </c>
      <c r="F2765" s="10">
        <v>120.87364660672122</v>
      </c>
      <c r="G2765" s="10">
        <v>137.25592010406396</v>
      </c>
      <c r="H2765" s="10">
        <v>199.43654710094853</v>
      </c>
      <c r="I2765" s="10">
        <v>150.97786336976085</v>
      </c>
    </row>
    <row r="2766" spans="1:9" x14ac:dyDescent="0.25">
      <c r="A2766" s="13"/>
      <c r="B2766" s="5">
        <f>DATE(YEAR(siječanj!B2770),MONTH(siječanj!B2770)+2,DAY(siječanj!B2770))</f>
        <v>42823</v>
      </c>
      <c r="C2766" s="9">
        <v>28.8229166666667</v>
      </c>
      <c r="D2766">
        <v>0.95442599137029371</v>
      </c>
      <c r="E2766" s="6">
        <v>158.18042715759117</v>
      </c>
      <c r="F2766" s="10">
        <v>116.20864857921974</v>
      </c>
      <c r="G2766" s="10">
        <v>132.49737884441791</v>
      </c>
      <c r="H2766" s="10">
        <v>217.39023468784754</v>
      </c>
      <c r="I2766" s="10">
        <v>150.97151100526048</v>
      </c>
    </row>
    <row r="2767" spans="1:9" x14ac:dyDescent="0.25">
      <c r="A2767" s="13"/>
      <c r="B2767" s="5">
        <f>DATE(YEAR(siječanj!B2771),MONTH(siječanj!B2771)+2,DAY(siječanj!B2771))</f>
        <v>42823</v>
      </c>
      <c r="C2767" s="9">
        <v>28.8333333333333</v>
      </c>
      <c r="D2767">
        <v>0.95442599137029371</v>
      </c>
      <c r="E2767" s="6">
        <v>158.08854467808126</v>
      </c>
      <c r="F2767" s="10">
        <v>110.97283634556845</v>
      </c>
      <c r="G2767" s="10">
        <v>123.39718426689173</v>
      </c>
      <c r="H2767" s="10">
        <v>223.33299639208067</v>
      </c>
      <c r="I2767" s="10">
        <v>150.88381597866467</v>
      </c>
    </row>
    <row r="2768" spans="1:9" x14ac:dyDescent="0.25">
      <c r="A2768" s="13"/>
      <c r="B2768" s="5">
        <f>DATE(YEAR(siječanj!B2772),MONTH(siječanj!B2772)+2,DAY(siječanj!B2772))</f>
        <v>42823</v>
      </c>
      <c r="C2768" s="9">
        <v>28.84375</v>
      </c>
      <c r="D2768">
        <v>0.95442599137029371</v>
      </c>
      <c r="E2768" s="6">
        <v>156.85453926748806</v>
      </c>
      <c r="F2768" s="10">
        <v>93.725569215664095</v>
      </c>
      <c r="G2768" s="10">
        <v>106.00463167511717</v>
      </c>
      <c r="H2768" s="10">
        <v>223.8755506677671</v>
      </c>
      <c r="I2768" s="10">
        <v>149.70604914130297</v>
      </c>
    </row>
    <row r="2769" spans="1:9" x14ac:dyDescent="0.25">
      <c r="A2769" s="13"/>
      <c r="B2769" s="5">
        <f>DATE(YEAR(siječanj!B2773),MONTH(siječanj!B2773)+2,DAY(siječanj!B2773))</f>
        <v>42823</v>
      </c>
      <c r="C2769" s="9">
        <v>28.8541666666667</v>
      </c>
      <c r="D2769">
        <v>0.95442599137029371</v>
      </c>
      <c r="E2769" s="6">
        <v>156.45449611023935</v>
      </c>
      <c r="F2769" s="10">
        <v>87.2941088541521</v>
      </c>
      <c r="G2769" s="10">
        <v>99.97535216024346</v>
      </c>
      <c r="H2769" s="10">
        <v>223.97144726576175</v>
      </c>
      <c r="I2769" s="10">
        <v>149.32423755435494</v>
      </c>
    </row>
    <row r="2770" spans="1:9" x14ac:dyDescent="0.25">
      <c r="A2770" s="13"/>
      <c r="B2770" s="5">
        <f>DATE(YEAR(siječanj!B2774),MONTH(siječanj!B2774)+2,DAY(siječanj!B2774))</f>
        <v>42823</v>
      </c>
      <c r="C2770" s="9">
        <v>28.8645833333333</v>
      </c>
      <c r="D2770">
        <v>0.95442599137029371</v>
      </c>
      <c r="E2770" s="6">
        <v>155.63859136396695</v>
      </c>
      <c r="F2770" s="10">
        <v>84.066729444780748</v>
      </c>
      <c r="G2770" s="10">
        <v>95.92974360336207</v>
      </c>
      <c r="H2770" s="10">
        <v>224.92254621221096</v>
      </c>
      <c r="I2770" s="10">
        <v>148.5455168580302</v>
      </c>
    </row>
    <row r="2771" spans="1:9" x14ac:dyDescent="0.25">
      <c r="A2771" s="13"/>
      <c r="B2771" s="5">
        <f>DATE(YEAR(siječanj!B2775),MONTH(siječanj!B2775)+2,DAY(siječanj!B2775))</f>
        <v>42823</v>
      </c>
      <c r="C2771" s="9">
        <v>28.875</v>
      </c>
      <c r="D2771">
        <v>0.95442599137029371</v>
      </c>
      <c r="E2771" s="6">
        <v>152.58799716893958</v>
      </c>
      <c r="F2771" s="10">
        <v>81.411158223563874</v>
      </c>
      <c r="G2771" s="10">
        <v>88.80736310564879</v>
      </c>
      <c r="H2771" s="10">
        <v>226.32686969904478</v>
      </c>
      <c r="I2771" s="10">
        <v>145.63395046917273</v>
      </c>
    </row>
    <row r="2772" spans="1:9" x14ac:dyDescent="0.25">
      <c r="A2772" s="13"/>
      <c r="B2772" s="5">
        <f>DATE(YEAR(siječanj!B2776),MONTH(siječanj!B2776)+2,DAY(siječanj!B2776))</f>
        <v>42823</v>
      </c>
      <c r="C2772" s="9">
        <v>28.8854166666667</v>
      </c>
      <c r="D2772">
        <v>0.95442599137029371</v>
      </c>
      <c r="E2772" s="6">
        <v>157.79163991920046</v>
      </c>
      <c r="F2772" s="10">
        <v>77.276132964197174</v>
      </c>
      <c r="G2772" s="10">
        <v>73.463744401018914</v>
      </c>
      <c r="H2772" s="10">
        <v>232.37736055572245</v>
      </c>
      <c r="I2772" s="10">
        <v>150.60044235982733</v>
      </c>
    </row>
    <row r="2773" spans="1:9" x14ac:dyDescent="0.25">
      <c r="A2773" s="13"/>
      <c r="B2773" s="5">
        <f>DATE(YEAR(siječanj!B2777),MONTH(siječanj!B2777)+2,DAY(siječanj!B2777))</f>
        <v>42823</v>
      </c>
      <c r="C2773" s="9">
        <v>28.8958333333333</v>
      </c>
      <c r="D2773">
        <v>0.95442599137029371</v>
      </c>
      <c r="E2773" s="6">
        <v>159.99053790813178</v>
      </c>
      <c r="F2773" s="10">
        <v>73.26827728155078</v>
      </c>
      <c r="G2773" s="10">
        <v>63.488747750196445</v>
      </c>
      <c r="H2773" s="10">
        <v>236.43448154218331</v>
      </c>
      <c r="I2773" s="10">
        <v>152.69912775283524</v>
      </c>
    </row>
    <row r="2774" spans="1:9" x14ac:dyDescent="0.25">
      <c r="A2774" s="13"/>
      <c r="B2774" s="5">
        <f>DATE(YEAR(siječanj!B2778),MONTH(siječanj!B2778)+2,DAY(siječanj!B2778))</f>
        <v>42823</v>
      </c>
      <c r="C2774" s="9">
        <v>28.90625</v>
      </c>
      <c r="D2774">
        <v>0.95442599137029371</v>
      </c>
      <c r="E2774" s="6">
        <v>156.65025639906415</v>
      </c>
      <c r="F2774" s="10">
        <v>71.720166341222551</v>
      </c>
      <c r="G2774" s="10">
        <v>59.931166972775955</v>
      </c>
      <c r="H2774" s="10">
        <v>237.75627418689001</v>
      </c>
      <c r="I2774" s="10">
        <v>149.5110762620875</v>
      </c>
    </row>
    <row r="2775" spans="1:9" x14ac:dyDescent="0.25">
      <c r="A2775" s="13"/>
      <c r="B2775" s="5">
        <f>DATE(YEAR(siječanj!B2779),MONTH(siječanj!B2779)+2,DAY(siječanj!B2779))</f>
        <v>42823</v>
      </c>
      <c r="C2775" s="9">
        <v>28.9166666666667</v>
      </c>
      <c r="D2775">
        <v>0.95442599137029371</v>
      </c>
      <c r="E2775" s="6">
        <v>151.63743129800955</v>
      </c>
      <c r="F2775" s="10">
        <v>71.144502464807928</v>
      </c>
      <c r="G2775" s="10">
        <v>57.31350697918954</v>
      </c>
      <c r="H2775" s="10">
        <v>236.09090340611382</v>
      </c>
      <c r="I2775" s="10">
        <v>144.72670569544758</v>
      </c>
    </row>
    <row r="2776" spans="1:9" x14ac:dyDescent="0.25">
      <c r="A2776" s="13"/>
      <c r="B2776" s="5">
        <f>DATE(YEAR(siječanj!B2780),MONTH(siječanj!B2780)+2,DAY(siječanj!B2780))</f>
        <v>42823</v>
      </c>
      <c r="C2776" s="9">
        <v>28.9270833333333</v>
      </c>
      <c r="D2776">
        <v>0.95442599137029371</v>
      </c>
      <c r="E2776" s="6">
        <v>144.4642141496457</v>
      </c>
      <c r="F2776" s="10">
        <v>69.968858224791518</v>
      </c>
      <c r="G2776" s="10">
        <v>54.91391754900674</v>
      </c>
      <c r="H2776" s="10">
        <v>237.45911814931992</v>
      </c>
      <c r="I2776" s="10">
        <v>137.88040080730602</v>
      </c>
    </row>
    <row r="2777" spans="1:9" x14ac:dyDescent="0.25">
      <c r="A2777" s="13"/>
      <c r="B2777" s="5">
        <f>DATE(YEAR(siječanj!B2781),MONTH(siječanj!B2781)+2,DAY(siječanj!B2781))</f>
        <v>42823</v>
      </c>
      <c r="C2777" s="9">
        <v>28.9375</v>
      </c>
      <c r="D2777">
        <v>0.95442599137029371</v>
      </c>
      <c r="E2777" s="6">
        <v>134.4569192039832</v>
      </c>
      <c r="F2777" s="10">
        <v>66.811939313978002</v>
      </c>
      <c r="G2777" s="10">
        <v>53.035594282863883</v>
      </c>
      <c r="H2777" s="10">
        <v>236.79258858692441</v>
      </c>
      <c r="I2777" s="10">
        <v>128.32917840785714</v>
      </c>
    </row>
    <row r="2778" spans="1:9" x14ac:dyDescent="0.25">
      <c r="A2778" s="13"/>
      <c r="B2778" s="5">
        <f>DATE(YEAR(siječanj!B2782),MONTH(siječanj!B2782)+2,DAY(siječanj!B2782))</f>
        <v>42823</v>
      </c>
      <c r="C2778" s="9">
        <v>28.9479166666667</v>
      </c>
      <c r="D2778">
        <v>0.95442599137029371</v>
      </c>
      <c r="E2778" s="6">
        <v>122.29962664167893</v>
      </c>
      <c r="F2778" s="10">
        <v>64.825851044843731</v>
      </c>
      <c r="G2778" s="10">
        <v>52.098666035281525</v>
      </c>
      <c r="H2778" s="10">
        <v>235.05854978518838</v>
      </c>
      <c r="I2778" s="10">
        <v>116.72594240170119</v>
      </c>
    </row>
    <row r="2779" spans="1:9" x14ac:dyDescent="0.25">
      <c r="A2779" s="13"/>
      <c r="B2779" s="5">
        <f>DATE(YEAR(siječanj!B2783),MONTH(siječanj!B2783)+2,DAY(siječanj!B2783))</f>
        <v>42823</v>
      </c>
      <c r="C2779" s="9">
        <v>28.9583333333333</v>
      </c>
      <c r="D2779">
        <v>0.95442599137029371</v>
      </c>
      <c r="E2779" s="6">
        <v>110.80545766654885</v>
      </c>
      <c r="F2779" s="10">
        <v>62.734552986907147</v>
      </c>
      <c r="G2779" s="10">
        <v>51.126428263572414</v>
      </c>
      <c r="H2779" s="10">
        <v>234.89955889845851</v>
      </c>
      <c r="I2779" s="10">
        <v>105.75560878263499</v>
      </c>
    </row>
    <row r="2780" spans="1:9" x14ac:dyDescent="0.25">
      <c r="A2780" s="13"/>
      <c r="B2780" s="5">
        <f>DATE(YEAR(siječanj!B2784),MONTH(siječanj!B2784)+2,DAY(siječanj!B2784))</f>
        <v>42823</v>
      </c>
      <c r="C2780" s="9">
        <v>28.96875</v>
      </c>
      <c r="D2780">
        <v>0.95442599137029371</v>
      </c>
      <c r="E2780" s="6">
        <v>100.72290954394819</v>
      </c>
      <c r="F2780" s="10">
        <v>60.933517714298212</v>
      </c>
      <c r="G2780" s="10">
        <v>50.749933552095705</v>
      </c>
      <c r="H2780" s="10">
        <v>234.8378417906444</v>
      </c>
      <c r="I2780" s="10">
        <v>96.132562795183176</v>
      </c>
    </row>
    <row r="2781" spans="1:9" x14ac:dyDescent="0.25">
      <c r="A2781" s="13"/>
      <c r="B2781" s="5">
        <f>DATE(YEAR(siječanj!B2785),MONTH(siječanj!B2785)+2,DAY(siječanj!B2785))</f>
        <v>42823</v>
      </c>
      <c r="C2781" s="9">
        <v>28.9791666666667</v>
      </c>
      <c r="D2781">
        <v>0.95442599137029371</v>
      </c>
      <c r="E2781" s="6">
        <v>91.687288914879474</v>
      </c>
      <c r="F2781" s="10">
        <v>60.497704701147526</v>
      </c>
      <c r="G2781" s="10">
        <v>50.917259193544083</v>
      </c>
      <c r="H2781" s="10">
        <v>234.59774424888377</v>
      </c>
      <c r="I2781" s="10">
        <v>87.508731618638379</v>
      </c>
    </row>
    <row r="2782" spans="1:9" ht="15.75" thickBot="1" x14ac:dyDescent="0.3">
      <c r="A2782" s="13"/>
      <c r="B2782" s="5">
        <f>DATE(YEAR(siječanj!B2786),MONTH(siječanj!B2786)+2,DAY(siječanj!B2786))</f>
        <v>42823</v>
      </c>
      <c r="C2782" s="9">
        <v>28.9895833333333</v>
      </c>
      <c r="D2782">
        <v>0.95442599137029371</v>
      </c>
      <c r="E2782" s="6">
        <v>83.848309127384482</v>
      </c>
      <c r="F2782" s="10">
        <v>58.582321418080326</v>
      </c>
      <c r="G2782" s="10">
        <v>49.800746722277381</v>
      </c>
      <c r="H2782" s="10">
        <v>235.60116106836392</v>
      </c>
      <c r="I2782" s="10">
        <v>80.027005563626787</v>
      </c>
    </row>
    <row r="2783" spans="1:9" x14ac:dyDescent="0.25">
      <c r="A2783" s="12">
        <f t="shared" ref="A2783" si="26">A2687+1</f>
        <v>89</v>
      </c>
      <c r="B2783" s="5">
        <f>DATE(YEAR(siječanj!B2787),MONTH(siječanj!B2787)+2,DAY(siječanj!B2787))</f>
        <v>42824</v>
      </c>
      <c r="C2783" s="9">
        <v>29</v>
      </c>
      <c r="D2783">
        <v>0.95178839495791767</v>
      </c>
      <c r="E2783" s="6">
        <v>76.430540492676968</v>
      </c>
      <c r="F2783" s="10">
        <v>57.768606867527694</v>
      </c>
      <c r="G2783" s="10">
        <v>49.300700724938075</v>
      </c>
      <c r="H2783" s="10">
        <v>236.46538460193713</v>
      </c>
      <c r="I2783" s="10">
        <v>72.745701461291148</v>
      </c>
    </row>
    <row r="2784" spans="1:9" x14ac:dyDescent="0.25">
      <c r="A2784" s="13"/>
      <c r="B2784" s="5">
        <f>DATE(YEAR(siječanj!B2788),MONTH(siječanj!B2788)+2,DAY(siječanj!B2788))</f>
        <v>42824</v>
      </c>
      <c r="C2784" s="9">
        <v>29.0104166666667</v>
      </c>
      <c r="D2784">
        <v>0.95178839495791767</v>
      </c>
      <c r="E2784" s="6">
        <v>70.814132746888305</v>
      </c>
      <c r="F2784" s="10">
        <v>57.487145632531856</v>
      </c>
      <c r="G2784" s="10">
        <v>49.680400294515685</v>
      </c>
      <c r="H2784" s="10">
        <v>236.52041483129196</v>
      </c>
      <c r="I2784" s="10">
        <v>67.400069747497739</v>
      </c>
    </row>
    <row r="2785" spans="1:9" x14ac:dyDescent="0.25">
      <c r="A2785" s="13"/>
      <c r="B2785" s="5">
        <f>DATE(YEAR(siječanj!B2789),MONTH(siječanj!B2789)+2,DAY(siječanj!B2789))</f>
        <v>42824</v>
      </c>
      <c r="C2785" s="9">
        <v>29.0208333333333</v>
      </c>
      <c r="D2785">
        <v>0.95178839495791767</v>
      </c>
      <c r="E2785" s="6">
        <v>66.519561514712223</v>
      </c>
      <c r="F2785" s="10">
        <v>56.999425115580088</v>
      </c>
      <c r="G2785" s="10">
        <v>48.767696768103555</v>
      </c>
      <c r="H2785" s="10">
        <v>236.75569374002583</v>
      </c>
      <c r="I2785" s="10">
        <v>63.312546687392413</v>
      </c>
    </row>
    <row r="2786" spans="1:9" x14ac:dyDescent="0.25">
      <c r="A2786" s="13"/>
      <c r="B2786" s="5">
        <f>DATE(YEAR(siječanj!B2790),MONTH(siječanj!B2790)+2,DAY(siječanj!B2790))</f>
        <v>42824</v>
      </c>
      <c r="C2786" s="9">
        <v>29.03125</v>
      </c>
      <c r="D2786">
        <v>0.95178839495791767</v>
      </c>
      <c r="E2786" s="6">
        <v>63.060060163554105</v>
      </c>
      <c r="F2786" s="10">
        <v>56.532983027914092</v>
      </c>
      <c r="G2786" s="10">
        <v>49.01505973454946</v>
      </c>
      <c r="H2786" s="10">
        <v>236.53970136497566</v>
      </c>
      <c r="I2786" s="10">
        <v>60.019833449018883</v>
      </c>
    </row>
    <row r="2787" spans="1:9" x14ac:dyDescent="0.25">
      <c r="A2787" s="13"/>
      <c r="B2787" s="5">
        <f>DATE(YEAR(siječanj!B2791),MONTH(siječanj!B2791)+2,DAY(siječanj!B2791))</f>
        <v>42824</v>
      </c>
      <c r="C2787" s="9">
        <v>29.0416666666667</v>
      </c>
      <c r="D2787">
        <v>0.95178839495791767</v>
      </c>
      <c r="E2787" s="6">
        <v>59.795548922838456</v>
      </c>
      <c r="F2787" s="10">
        <v>56.13224395235612</v>
      </c>
      <c r="G2787" s="10">
        <v>48.734686729664212</v>
      </c>
      <c r="H2787" s="10">
        <v>236.43165217048701</v>
      </c>
      <c r="I2787" s="10">
        <v>56.912709534896059</v>
      </c>
    </row>
    <row r="2788" spans="1:9" x14ac:dyDescent="0.25">
      <c r="A2788" s="13"/>
      <c r="B2788" s="5">
        <f>DATE(YEAR(siječanj!B2792),MONTH(siječanj!B2792)+2,DAY(siječanj!B2792))</f>
        <v>42824</v>
      </c>
      <c r="C2788" s="9">
        <v>29.0520833333333</v>
      </c>
      <c r="D2788">
        <v>0.95178839495791767</v>
      </c>
      <c r="E2788" s="6">
        <v>58.167106975720387</v>
      </c>
      <c r="F2788" s="10">
        <v>55.291134776795339</v>
      </c>
      <c r="G2788" s="10">
        <v>47.085919437144085</v>
      </c>
      <c r="H2788" s="10">
        <v>236.73962562914832</v>
      </c>
      <c r="I2788" s="10">
        <v>55.362777387766407</v>
      </c>
    </row>
    <row r="2789" spans="1:9" x14ac:dyDescent="0.25">
      <c r="A2789" s="13"/>
      <c r="B2789" s="5">
        <f>DATE(YEAR(siječanj!B2793),MONTH(siječanj!B2793)+2,DAY(siječanj!B2793))</f>
        <v>42824</v>
      </c>
      <c r="C2789" s="9">
        <v>29.0625</v>
      </c>
      <c r="D2789">
        <v>0.95178839495791767</v>
      </c>
      <c r="E2789" s="6">
        <v>56.198807937438673</v>
      </c>
      <c r="F2789" s="10">
        <v>54.908199201498704</v>
      </c>
      <c r="G2789" s="10">
        <v>47.229004333131719</v>
      </c>
      <c r="H2789" s="10">
        <v>236.27493058187622</v>
      </c>
      <c r="I2789" s="10">
        <v>53.489373205323041</v>
      </c>
    </row>
    <row r="2790" spans="1:9" x14ac:dyDescent="0.25">
      <c r="A2790" s="13"/>
      <c r="B2790" s="5">
        <f>DATE(YEAR(siječanj!B2794),MONTH(siječanj!B2794)+2,DAY(siječanj!B2794))</f>
        <v>42824</v>
      </c>
      <c r="C2790" s="9">
        <v>29.0729166666667</v>
      </c>
      <c r="D2790">
        <v>0.95178839495791767</v>
      </c>
      <c r="E2790" s="6">
        <v>54.990376220630473</v>
      </c>
      <c r="F2790" s="10">
        <v>54.97122487498121</v>
      </c>
      <c r="G2790" s="10">
        <v>46.764812685796308</v>
      </c>
      <c r="H2790" s="10">
        <v>236.51190971396952</v>
      </c>
      <c r="I2790" s="10">
        <v>52.339201921165923</v>
      </c>
    </row>
    <row r="2791" spans="1:9" x14ac:dyDescent="0.25">
      <c r="A2791" s="13"/>
      <c r="B2791" s="5">
        <f>DATE(YEAR(siječanj!B2795),MONTH(siječanj!B2795)+2,DAY(siječanj!B2795))</f>
        <v>42824</v>
      </c>
      <c r="C2791" s="9">
        <v>29.0833333333333</v>
      </c>
      <c r="D2791">
        <v>0.95178839495791767</v>
      </c>
      <c r="E2791" s="6">
        <v>53.870923926929777</v>
      </c>
      <c r="F2791" s="10">
        <v>54.992920135430232</v>
      </c>
      <c r="G2791" s="10">
        <v>47.408015688430517</v>
      </c>
      <c r="H2791" s="10">
        <v>236.61817867458777</v>
      </c>
      <c r="I2791" s="10">
        <v>51.273720219312573</v>
      </c>
    </row>
    <row r="2792" spans="1:9" x14ac:dyDescent="0.25">
      <c r="A2792" s="13"/>
      <c r="B2792" s="5">
        <f>DATE(YEAR(siječanj!B2796),MONTH(siječanj!B2796)+2,DAY(siječanj!B2796))</f>
        <v>42824</v>
      </c>
      <c r="C2792" s="9">
        <v>29.09375</v>
      </c>
      <c r="D2792">
        <v>0.95178839495791767</v>
      </c>
      <c r="E2792" s="6">
        <v>52.888745012399845</v>
      </c>
      <c r="F2792" s="10">
        <v>55.071088002516362</v>
      </c>
      <c r="G2792" s="10">
        <v>47.448048372183472</v>
      </c>
      <c r="H2792" s="10">
        <v>236.8212663543402</v>
      </c>
      <c r="I2792" s="10">
        <v>50.338893726690621</v>
      </c>
    </row>
    <row r="2793" spans="1:9" x14ac:dyDescent="0.25">
      <c r="A2793" s="13"/>
      <c r="B2793" s="5">
        <f>DATE(YEAR(siječanj!B2797),MONTH(siječanj!B2797)+2,DAY(siječanj!B2797))</f>
        <v>42824</v>
      </c>
      <c r="C2793" s="9">
        <v>29.1041666666667</v>
      </c>
      <c r="D2793">
        <v>0.95178839495791767</v>
      </c>
      <c r="E2793" s="6">
        <v>52.986153720302454</v>
      </c>
      <c r="F2793" s="10">
        <v>55.958501509126009</v>
      </c>
      <c r="G2793" s="10">
        <v>48.755798732403939</v>
      </c>
      <c r="H2793" s="10">
        <v>236.50580091145238</v>
      </c>
      <c r="I2793" s="10">
        <v>50.431606204440172</v>
      </c>
    </row>
    <row r="2794" spans="1:9" x14ac:dyDescent="0.25">
      <c r="A2794" s="13"/>
      <c r="B2794" s="5">
        <f>DATE(YEAR(siječanj!B2798),MONTH(siječanj!B2798)+2,DAY(siječanj!B2798))</f>
        <v>42824</v>
      </c>
      <c r="C2794" s="9">
        <v>29.1145833333333</v>
      </c>
      <c r="D2794">
        <v>0.95178839495791767</v>
      </c>
      <c r="E2794" s="6">
        <v>52.501870317492049</v>
      </c>
      <c r="F2794" s="10">
        <v>55.88411317845285</v>
      </c>
      <c r="G2794" s="10">
        <v>48.293337708443019</v>
      </c>
      <c r="H2794" s="10">
        <v>236.31838229015369</v>
      </c>
      <c r="I2794" s="10">
        <v>49.970670881774495</v>
      </c>
    </row>
    <row r="2795" spans="1:9" x14ac:dyDescent="0.25">
      <c r="A2795" s="13"/>
      <c r="B2795" s="5">
        <f>DATE(YEAR(siječanj!B2799),MONTH(siječanj!B2799)+2,DAY(siječanj!B2799))</f>
        <v>42824</v>
      </c>
      <c r="C2795" s="9">
        <v>29.125</v>
      </c>
      <c r="D2795">
        <v>0.95178839495791767</v>
      </c>
      <c r="E2795" s="6">
        <v>52.824630639565768</v>
      </c>
      <c r="F2795" s="10">
        <v>55.369735507012543</v>
      </c>
      <c r="G2795" s="10">
        <v>47.803030473657842</v>
      </c>
      <c r="H2795" s="10">
        <v>236.36414730233128</v>
      </c>
      <c r="I2795" s="10">
        <v>50.277870410677146</v>
      </c>
    </row>
    <row r="2796" spans="1:9" x14ac:dyDescent="0.25">
      <c r="A2796" s="13"/>
      <c r="B2796" s="5">
        <f>DATE(YEAR(siječanj!B2800),MONTH(siječanj!B2800)+2,DAY(siječanj!B2800))</f>
        <v>42824</v>
      </c>
      <c r="C2796" s="9">
        <v>29.1354166666667</v>
      </c>
      <c r="D2796">
        <v>0.95178839495791767</v>
      </c>
      <c r="E2796" s="6">
        <v>53.297608498622367</v>
      </c>
      <c r="F2796" s="10">
        <v>55.148133631855274</v>
      </c>
      <c r="G2796" s="10">
        <v>48.117895763854108</v>
      </c>
      <c r="H2796" s="10">
        <v>236.12761122844285</v>
      </c>
      <c r="I2796" s="10">
        <v>50.728045247999255</v>
      </c>
    </row>
    <row r="2797" spans="1:9" x14ac:dyDescent="0.25">
      <c r="A2797" s="13"/>
      <c r="B2797" s="5">
        <f>DATE(YEAR(siječanj!B2801),MONTH(siječanj!B2801)+2,DAY(siječanj!B2801))</f>
        <v>42824</v>
      </c>
      <c r="C2797" s="9">
        <v>29.1458333333333</v>
      </c>
      <c r="D2797">
        <v>0.95178839495791767</v>
      </c>
      <c r="E2797" s="6">
        <v>53.805724753874216</v>
      </c>
      <c r="F2797" s="10">
        <v>54.970920267592675</v>
      </c>
      <c r="G2797" s="10">
        <v>47.303761654408007</v>
      </c>
      <c r="H2797" s="10">
        <v>235.83101826484415</v>
      </c>
      <c r="I2797" s="10">
        <v>51.211664403037439</v>
      </c>
    </row>
    <row r="2798" spans="1:9" x14ac:dyDescent="0.25">
      <c r="A2798" s="13"/>
      <c r="B2798" s="5">
        <f>DATE(YEAR(siječanj!B2802),MONTH(siječanj!B2802)+2,DAY(siječanj!B2802))</f>
        <v>42824</v>
      </c>
      <c r="C2798" s="9">
        <v>29.15625</v>
      </c>
      <c r="D2798">
        <v>0.95178839495791767</v>
      </c>
      <c r="E2798" s="6">
        <v>54.474711026234431</v>
      </c>
      <c r="F2798" s="10">
        <v>54.398406672854193</v>
      </c>
      <c r="G2798" s="10">
        <v>47.242148257418059</v>
      </c>
      <c r="H2798" s="10">
        <v>235.91620745620023</v>
      </c>
      <c r="I2798" s="10">
        <v>51.84839777345605</v>
      </c>
    </row>
    <row r="2799" spans="1:9" x14ac:dyDescent="0.25">
      <c r="A2799" s="13"/>
      <c r="B2799" s="5">
        <f>DATE(YEAR(siječanj!B2803),MONTH(siječanj!B2803)+2,DAY(siječanj!B2803))</f>
        <v>42824</v>
      </c>
      <c r="C2799" s="9">
        <v>29.1666666666667</v>
      </c>
      <c r="D2799">
        <v>0.95178839495791767</v>
      </c>
      <c r="E2799" s="6">
        <v>57.175833802792056</v>
      </c>
      <c r="F2799" s="10">
        <v>54.590209127830711</v>
      </c>
      <c r="G2799" s="10">
        <v>47.607381898742702</v>
      </c>
      <c r="H2799" s="10">
        <v>235.98825592125107</v>
      </c>
      <c r="I2799" s="10">
        <v>54.419295085540107</v>
      </c>
    </row>
    <row r="2800" spans="1:9" x14ac:dyDescent="0.25">
      <c r="A2800" s="13"/>
      <c r="B2800" s="5">
        <f>DATE(YEAR(siječanj!B2804),MONTH(siječanj!B2804)+2,DAY(siječanj!B2804))</f>
        <v>42824</v>
      </c>
      <c r="C2800" s="9">
        <v>29.1770833333333</v>
      </c>
      <c r="D2800">
        <v>0.95178839495791767</v>
      </c>
      <c r="E2800" s="6">
        <v>59.480276005038164</v>
      </c>
      <c r="F2800" s="10">
        <v>54.653367065047711</v>
      </c>
      <c r="G2800" s="10">
        <v>49.023692821058773</v>
      </c>
      <c r="H2800" s="10">
        <v>235.2079864167699</v>
      </c>
      <c r="I2800" s="10">
        <v>56.612636430489218</v>
      </c>
    </row>
    <row r="2801" spans="1:9" x14ac:dyDescent="0.25">
      <c r="A2801" s="13"/>
      <c r="B2801" s="5">
        <f>DATE(YEAR(siječanj!B2805),MONTH(siječanj!B2805)+2,DAY(siječanj!B2805))</f>
        <v>42824</v>
      </c>
      <c r="C2801" s="9">
        <v>29.1875</v>
      </c>
      <c r="D2801">
        <v>0.95178839495791767</v>
      </c>
      <c r="E2801" s="6">
        <v>63.29765721700489</v>
      </c>
      <c r="F2801" s="10">
        <v>54.517628401528974</v>
      </c>
      <c r="G2801" s="10">
        <v>47.371920974069049</v>
      </c>
      <c r="H2801" s="10">
        <v>226.39380849283498</v>
      </c>
      <c r="I2801" s="10">
        <v>60.245975567169538</v>
      </c>
    </row>
    <row r="2802" spans="1:9" x14ac:dyDescent="0.25">
      <c r="A2802" s="13"/>
      <c r="B2802" s="5">
        <f>DATE(YEAR(siječanj!B2806),MONTH(siječanj!B2806)+2,DAY(siječanj!B2806))</f>
        <v>42824</v>
      </c>
      <c r="C2802" s="9">
        <v>29.1979166666667</v>
      </c>
      <c r="D2802">
        <v>0.95178839495791767</v>
      </c>
      <c r="E2802" s="6">
        <v>67.901722051620126</v>
      </c>
      <c r="F2802" s="10">
        <v>55.288966453148028</v>
      </c>
      <c r="G2802" s="10">
        <v>46.884778536658523</v>
      </c>
      <c r="H2802" s="10">
        <v>207.23006794053919</v>
      </c>
      <c r="I2802" s="10">
        <v>64.628071046390161</v>
      </c>
    </row>
    <row r="2803" spans="1:9" x14ac:dyDescent="0.25">
      <c r="A2803" s="13"/>
      <c r="B2803" s="5">
        <f>DATE(YEAR(siječanj!B2807),MONTH(siječanj!B2807)+2,DAY(siječanj!B2807))</f>
        <v>42824</v>
      </c>
      <c r="C2803" s="9">
        <v>29.2083333333333</v>
      </c>
      <c r="D2803">
        <v>0.95178839495791767</v>
      </c>
      <c r="E2803" s="6">
        <v>74.034544327730941</v>
      </c>
      <c r="F2803" s="10">
        <v>56.071065963164578</v>
      </c>
      <c r="G2803" s="10">
        <v>47.910140837462791</v>
      </c>
      <c r="H2803" s="10">
        <v>192.55412995360618</v>
      </c>
      <c r="I2803" s="10">
        <v>70.465220117131835</v>
      </c>
    </row>
    <row r="2804" spans="1:9" x14ac:dyDescent="0.25">
      <c r="A2804" s="13"/>
      <c r="B2804" s="5">
        <f>DATE(YEAR(siječanj!B2808),MONTH(siječanj!B2808)+2,DAY(siječanj!B2808))</f>
        <v>42824</v>
      </c>
      <c r="C2804" s="9">
        <v>29.21875</v>
      </c>
      <c r="D2804">
        <v>0.95178839495791767</v>
      </c>
      <c r="E2804" s="6">
        <v>80.28377370684008</v>
      </c>
      <c r="F2804" s="10">
        <v>60.881165323390192</v>
      </c>
      <c r="G2804" s="10">
        <v>47.940198400376673</v>
      </c>
      <c r="H2804" s="10">
        <v>169.64320913195073</v>
      </c>
      <c r="I2804" s="10">
        <v>76.413164117597987</v>
      </c>
    </row>
    <row r="2805" spans="1:9" x14ac:dyDescent="0.25">
      <c r="A2805" s="13"/>
      <c r="B2805" s="5">
        <f>DATE(YEAR(siječanj!B2809),MONTH(siječanj!B2809)+2,DAY(siječanj!B2809))</f>
        <v>42824</v>
      </c>
      <c r="C2805" s="9">
        <v>29.2291666666667</v>
      </c>
      <c r="D2805">
        <v>0.95178839495791767</v>
      </c>
      <c r="E2805" s="6">
        <v>85.183392510673315</v>
      </c>
      <c r="F2805" s="10">
        <v>66.540702466457773</v>
      </c>
      <c r="G2805" s="10">
        <v>50.325438078412667</v>
      </c>
      <c r="H2805" s="10">
        <v>143.40898572600591</v>
      </c>
      <c r="I2805" s="10">
        <v>81.076564434804055</v>
      </c>
    </row>
    <row r="2806" spans="1:9" x14ac:dyDescent="0.25">
      <c r="A2806" s="13"/>
      <c r="B2806" s="5">
        <f>DATE(YEAR(siječanj!B2810),MONTH(siječanj!B2810)+2,DAY(siječanj!B2810))</f>
        <v>42824</v>
      </c>
      <c r="C2806" s="9">
        <v>29.2395833333333</v>
      </c>
      <c r="D2806">
        <v>0.95178839495791767</v>
      </c>
      <c r="E2806" s="6">
        <v>90.774197780237472</v>
      </c>
      <c r="F2806" s="10">
        <v>68.023415002066514</v>
      </c>
      <c r="G2806" s="10">
        <v>53.779958631453233</v>
      </c>
      <c r="H2806" s="10">
        <v>112.89665930305598</v>
      </c>
      <c r="I2806" s="10">
        <v>86.397828008844797</v>
      </c>
    </row>
    <row r="2807" spans="1:9" x14ac:dyDescent="0.25">
      <c r="A2807" s="13"/>
      <c r="B2807" s="5">
        <f>DATE(YEAR(siječanj!B2811),MONTH(siječanj!B2811)+2,DAY(siječanj!B2811))</f>
        <v>42824</v>
      </c>
      <c r="C2807" s="9">
        <v>29.25</v>
      </c>
      <c r="D2807">
        <v>0.95178839495791767</v>
      </c>
      <c r="E2807" s="6">
        <v>95.831505645360352</v>
      </c>
      <c r="F2807" s="10">
        <v>72.51071870627085</v>
      </c>
      <c r="G2807" s="10">
        <v>65.085287873889655</v>
      </c>
      <c r="H2807" s="10">
        <v>66.468234972607164</v>
      </c>
      <c r="I2807" s="10">
        <v>91.211314944598158</v>
      </c>
    </row>
    <row r="2808" spans="1:9" x14ac:dyDescent="0.25">
      <c r="A2808" s="13"/>
      <c r="B2808" s="5">
        <f>DATE(YEAR(siječanj!B2812),MONTH(siječanj!B2812)+2,DAY(siječanj!B2812))</f>
        <v>42824</v>
      </c>
      <c r="C2808" s="9">
        <v>29.2604166666667</v>
      </c>
      <c r="D2808">
        <v>0.95178839495791767</v>
      </c>
      <c r="E2808" s="6">
        <v>98.892053601980791</v>
      </c>
      <c r="F2808" s="10">
        <v>89.799693000452436</v>
      </c>
      <c r="G2808" s="10">
        <v>83.412144735676449</v>
      </c>
      <c r="H2808" s="10">
        <v>34.754202680823603</v>
      </c>
      <c r="I2808" s="10">
        <v>94.124308971921664</v>
      </c>
    </row>
    <row r="2809" spans="1:9" x14ac:dyDescent="0.25">
      <c r="A2809" s="13"/>
      <c r="B2809" s="5">
        <f>DATE(YEAR(siječanj!B2813),MONTH(siječanj!B2813)+2,DAY(siječanj!B2813))</f>
        <v>42824</v>
      </c>
      <c r="C2809" s="9">
        <v>29.2708333333333</v>
      </c>
      <c r="D2809">
        <v>0.95178839495791767</v>
      </c>
      <c r="E2809" s="6">
        <v>101.06739862288281</v>
      </c>
      <c r="F2809" s="10">
        <v>99.813676930420812</v>
      </c>
      <c r="G2809" s="10">
        <v>95.290210163253406</v>
      </c>
      <c r="H2809" s="10">
        <v>18.593694665019584</v>
      </c>
      <c r="I2809" s="10">
        <v>96.194777117845689</v>
      </c>
    </row>
    <row r="2810" spans="1:9" x14ac:dyDescent="0.25">
      <c r="A2810" s="13"/>
      <c r="B2810" s="5">
        <f>DATE(YEAR(siječanj!B2814),MONTH(siječanj!B2814)+2,DAY(siječanj!B2814))</f>
        <v>42824</v>
      </c>
      <c r="C2810" s="9">
        <v>29.28125</v>
      </c>
      <c r="D2810">
        <v>0.95178839495791767</v>
      </c>
      <c r="E2810" s="6">
        <v>102.02139754410204</v>
      </c>
      <c r="F2810" s="10">
        <v>109.65259577981413</v>
      </c>
      <c r="G2810" s="10">
        <v>103.63129804492606</v>
      </c>
      <c r="H2810" s="10">
        <v>11.960550264790193</v>
      </c>
      <c r="I2810" s="10">
        <v>97.102782219864523</v>
      </c>
    </row>
    <row r="2811" spans="1:9" x14ac:dyDescent="0.25">
      <c r="A2811" s="13"/>
      <c r="B2811" s="5">
        <f>DATE(YEAR(siječanj!B2815),MONTH(siječanj!B2815)+2,DAY(siječanj!B2815))</f>
        <v>42824</v>
      </c>
      <c r="C2811" s="9">
        <v>29.2916666666667</v>
      </c>
      <c r="D2811">
        <v>0.95178839495791767</v>
      </c>
      <c r="E2811" s="6">
        <v>99.956458983802122</v>
      </c>
      <c r="F2811" s="10">
        <v>115.90655820963475</v>
      </c>
      <c r="G2811" s="10">
        <v>109.58969411075294</v>
      </c>
      <c r="H2811" s="10">
        <v>4.7558117738961565</v>
      </c>
      <c r="I2811" s="10">
        <v>95.137397661869954</v>
      </c>
    </row>
    <row r="2812" spans="1:9" x14ac:dyDescent="0.25">
      <c r="A2812" s="13"/>
      <c r="B2812" s="5">
        <f>DATE(YEAR(siječanj!B2816),MONTH(siječanj!B2816)+2,DAY(siječanj!B2816))</f>
        <v>42824</v>
      </c>
      <c r="C2812" s="9">
        <v>29.3020833333333</v>
      </c>
      <c r="D2812">
        <v>0.95178839495791767</v>
      </c>
      <c r="E2812" s="6">
        <v>97.304334836827692</v>
      </c>
      <c r="F2812" s="10">
        <v>128.95356199513108</v>
      </c>
      <c r="G2812" s="10">
        <v>120.45694328723111</v>
      </c>
      <c r="H2812" s="10">
        <v>3.362086679379622</v>
      </c>
      <c r="I2812" s="10">
        <v>92.613136676792024</v>
      </c>
    </row>
    <row r="2813" spans="1:9" x14ac:dyDescent="0.25">
      <c r="A2813" s="13"/>
      <c r="B2813" s="5">
        <f>DATE(YEAR(siječanj!B2817),MONTH(siječanj!B2817)+2,DAY(siječanj!B2817))</f>
        <v>42824</v>
      </c>
      <c r="C2813" s="9">
        <v>29.3125</v>
      </c>
      <c r="D2813">
        <v>0.95178839495791767</v>
      </c>
      <c r="E2813" s="6">
        <v>97.102612613025357</v>
      </c>
      <c r="F2813" s="10">
        <v>135.2646062463659</v>
      </c>
      <c r="G2813" s="10">
        <v>133.08199303489491</v>
      </c>
      <c r="H2813" s="10">
        <v>3.8419317169151483</v>
      </c>
      <c r="I2813" s="10">
        <v>92.421139805171862</v>
      </c>
    </row>
    <row r="2814" spans="1:9" x14ac:dyDescent="0.25">
      <c r="A2814" s="13"/>
      <c r="B2814" s="5">
        <f>DATE(YEAR(siječanj!B2818),MONTH(siječanj!B2818)+2,DAY(siječanj!B2818))</f>
        <v>42824</v>
      </c>
      <c r="C2814" s="9">
        <v>29.3229166666667</v>
      </c>
      <c r="D2814">
        <v>0.95178839495791767</v>
      </c>
      <c r="E2814" s="6">
        <v>96.180338887670501</v>
      </c>
      <c r="F2814" s="10">
        <v>139.16382931508096</v>
      </c>
      <c r="G2814" s="10">
        <v>146.22602147912909</v>
      </c>
      <c r="H2814" s="10">
        <v>3.4776798649269769</v>
      </c>
      <c r="I2814" s="10">
        <v>91.543330376404498</v>
      </c>
    </row>
    <row r="2815" spans="1:9" x14ac:dyDescent="0.25">
      <c r="A2815" s="13"/>
      <c r="B2815" s="5">
        <f>DATE(YEAR(siječanj!B2819),MONTH(siječanj!B2819)+2,DAY(siječanj!B2819))</f>
        <v>42824</v>
      </c>
      <c r="C2815" s="9">
        <v>29.3333333333333</v>
      </c>
      <c r="D2815">
        <v>0.95178839495791767</v>
      </c>
      <c r="E2815" s="6">
        <v>97.601529405099768</v>
      </c>
      <c r="F2815" s="10">
        <v>169.22162469718174</v>
      </c>
      <c r="G2815" s="10">
        <v>153.80786645847894</v>
      </c>
      <c r="H2815" s="10">
        <v>2.3864245060442699</v>
      </c>
      <c r="I2815" s="10">
        <v>92.89600301791792</v>
      </c>
    </row>
    <row r="2816" spans="1:9" x14ac:dyDescent="0.25">
      <c r="A2816" s="13"/>
      <c r="B2816" s="5">
        <f>DATE(YEAR(siječanj!B2820),MONTH(siječanj!B2820)+2,DAY(siječanj!B2820))</f>
        <v>42824</v>
      </c>
      <c r="C2816" s="9">
        <v>29.34375</v>
      </c>
      <c r="D2816">
        <v>0.95178839495791767</v>
      </c>
      <c r="E2816" s="6">
        <v>98.456324189687521</v>
      </c>
      <c r="F2816" s="10">
        <v>170.70069396810396</v>
      </c>
      <c r="G2816" s="10">
        <v>175.8835900595115</v>
      </c>
      <c r="H2816" s="10">
        <v>2.084585853316189</v>
      </c>
      <c r="I2816" s="10">
        <v>93.709586773959089</v>
      </c>
    </row>
    <row r="2817" spans="1:9" x14ac:dyDescent="0.25">
      <c r="A2817" s="13"/>
      <c r="B2817" s="5">
        <f>DATE(YEAR(siječanj!B2821),MONTH(siječanj!B2821)+2,DAY(siječanj!B2821))</f>
        <v>42824</v>
      </c>
      <c r="C2817" s="9">
        <v>29.3541666666667</v>
      </c>
      <c r="D2817">
        <v>0.95178839495791767</v>
      </c>
      <c r="E2817" s="6">
        <v>97.865396885872116</v>
      </c>
      <c r="F2817" s="10">
        <v>199.22190138674529</v>
      </c>
      <c r="G2817" s="10">
        <v>180.80445337589595</v>
      </c>
      <c r="H2817" s="10">
        <v>2.4000422950215214</v>
      </c>
      <c r="I2817" s="10">
        <v>93.147149023923816</v>
      </c>
    </row>
    <row r="2818" spans="1:9" x14ac:dyDescent="0.25">
      <c r="A2818" s="13"/>
      <c r="B2818" s="5">
        <f>DATE(YEAR(siječanj!B2822),MONTH(siječanj!B2822)+2,DAY(siječanj!B2822))</f>
        <v>42824</v>
      </c>
      <c r="C2818" s="9">
        <v>29.3645833333333</v>
      </c>
      <c r="D2818">
        <v>0.95178839495791767</v>
      </c>
      <c r="E2818" s="6">
        <v>98.118360784546368</v>
      </c>
      <c r="F2818" s="10">
        <v>186.30826353353072</v>
      </c>
      <c r="G2818" s="10">
        <v>181.16084561493471</v>
      </c>
      <c r="H2818" s="10">
        <v>1.7867977327089848</v>
      </c>
      <c r="I2818" s="10">
        <v>93.387917127025275</v>
      </c>
    </row>
    <row r="2819" spans="1:9" x14ac:dyDescent="0.25">
      <c r="A2819" s="13"/>
      <c r="B2819" s="5">
        <f>DATE(YEAR(siječanj!B2823),MONTH(siječanj!B2823)+2,DAY(siječanj!B2823))</f>
        <v>42824</v>
      </c>
      <c r="C2819" s="9">
        <v>29.375</v>
      </c>
      <c r="D2819">
        <v>0.95178839495791767</v>
      </c>
      <c r="E2819" s="6">
        <v>98.4378438785036</v>
      </c>
      <c r="F2819" s="10">
        <v>205.02584247193698</v>
      </c>
      <c r="G2819" s="10">
        <v>186.54652953205684</v>
      </c>
      <c r="H2819" s="10">
        <v>1.4284586574859073</v>
      </c>
      <c r="I2819" s="10">
        <v>93.69199742823902</v>
      </c>
    </row>
    <row r="2820" spans="1:9" x14ac:dyDescent="0.25">
      <c r="A2820" s="13"/>
      <c r="B2820" s="5">
        <f>DATE(YEAR(siječanj!B2824),MONTH(siječanj!B2824)+2,DAY(siječanj!B2824))</f>
        <v>42824</v>
      </c>
      <c r="C2820" s="9">
        <v>29.3854166666667</v>
      </c>
      <c r="D2820">
        <v>0.95178839495791767</v>
      </c>
      <c r="E2820" s="6">
        <v>99.511903287547582</v>
      </c>
      <c r="F2820" s="10">
        <v>192.23837620544606</v>
      </c>
      <c r="G2820" s="10">
        <v>182.36405750997616</v>
      </c>
      <c r="H2820" s="10">
        <v>1.4145898355302997</v>
      </c>
      <c r="I2820" s="10">
        <v>94.71427470926244</v>
      </c>
    </row>
    <row r="2821" spans="1:9" x14ac:dyDescent="0.25">
      <c r="A2821" s="13"/>
      <c r="B2821" s="5">
        <f>DATE(YEAR(siječanj!B2825),MONTH(siječanj!B2825)+2,DAY(siječanj!B2825))</f>
        <v>42824</v>
      </c>
      <c r="C2821" s="9">
        <v>29.3958333333333</v>
      </c>
      <c r="D2821">
        <v>0.95178839495791767</v>
      </c>
      <c r="E2821" s="6">
        <v>98.936394438847231</v>
      </c>
      <c r="F2821" s="10">
        <v>189.96347203607965</v>
      </c>
      <c r="G2821" s="10">
        <v>184.51810273068537</v>
      </c>
      <c r="H2821" s="10">
        <v>1.5738757610195755</v>
      </c>
      <c r="I2821" s="10">
        <v>94.16651206587386</v>
      </c>
    </row>
    <row r="2822" spans="1:9" x14ac:dyDescent="0.25">
      <c r="A2822" s="13"/>
      <c r="B2822" s="5">
        <f>DATE(YEAR(siječanj!B2826),MONTH(siječanj!B2826)+2,DAY(siječanj!B2826))</f>
        <v>42824</v>
      </c>
      <c r="C2822" s="9">
        <v>29.40625</v>
      </c>
      <c r="D2822">
        <v>0.95178839495791767</v>
      </c>
      <c r="E2822" s="6">
        <v>98.764783609298888</v>
      </c>
      <c r="F2822" s="10">
        <v>176.961734511716</v>
      </c>
      <c r="G2822" s="10">
        <v>190.52095017837183</v>
      </c>
      <c r="H2822" s="10">
        <v>1.4902697776504985</v>
      </c>
      <c r="I2822" s="10">
        <v>94.003174869860644</v>
      </c>
    </row>
    <row r="2823" spans="1:9" x14ac:dyDescent="0.25">
      <c r="A2823" s="13"/>
      <c r="B2823" s="5">
        <f>DATE(YEAR(siječanj!B2827),MONTH(siječanj!B2827)+2,DAY(siječanj!B2827))</f>
        <v>42824</v>
      </c>
      <c r="C2823" s="9">
        <v>29.4166666666667</v>
      </c>
      <c r="D2823">
        <v>0.95178839495791767</v>
      </c>
      <c r="E2823" s="6">
        <v>99.552560964650141</v>
      </c>
      <c r="F2823" s="10">
        <v>176.68402074919751</v>
      </c>
      <c r="G2823" s="10">
        <v>190.31945273742255</v>
      </c>
      <c r="H2823" s="10">
        <v>1.2858579239404837</v>
      </c>
      <c r="I2823" s="10">
        <v>94.752972214494605</v>
      </c>
    </row>
    <row r="2824" spans="1:9" x14ac:dyDescent="0.25">
      <c r="A2824" s="13"/>
      <c r="B2824" s="5">
        <f>DATE(YEAR(siječanj!B2828),MONTH(siječanj!B2828)+2,DAY(siječanj!B2828))</f>
        <v>42824</v>
      </c>
      <c r="C2824" s="9">
        <v>29.4270833333333</v>
      </c>
      <c r="D2824">
        <v>0.95178839495791767</v>
      </c>
      <c r="E2824" s="6">
        <v>99.595053770398167</v>
      </c>
      <c r="F2824" s="10">
        <v>194.7918318076494</v>
      </c>
      <c r="G2824" s="10">
        <v>186.09736065706943</v>
      </c>
      <c r="H2824" s="10">
        <v>1.3180801569949114</v>
      </c>
      <c r="I2824" s="10">
        <v>94.793416373874777</v>
      </c>
    </row>
    <row r="2825" spans="1:9" x14ac:dyDescent="0.25">
      <c r="A2825" s="13"/>
      <c r="B2825" s="5">
        <f>DATE(YEAR(siječanj!B2829),MONTH(siječanj!B2829)+2,DAY(siječanj!B2829))</f>
        <v>42824</v>
      </c>
      <c r="C2825" s="9">
        <v>29.4375</v>
      </c>
      <c r="D2825">
        <v>0.95178839495791767</v>
      </c>
      <c r="E2825" s="6">
        <v>99.64957962087199</v>
      </c>
      <c r="F2825" s="10">
        <v>187.94483085629196</v>
      </c>
      <c r="G2825" s="10">
        <v>183.21088117205153</v>
      </c>
      <c r="H2825" s="10">
        <v>1.3590055333865929</v>
      </c>
      <c r="I2825" s="10">
        <v>94.84531344558097</v>
      </c>
    </row>
    <row r="2826" spans="1:9" x14ac:dyDescent="0.25">
      <c r="A2826" s="13"/>
      <c r="B2826" s="5">
        <f>DATE(YEAR(siječanj!B2830),MONTH(siječanj!B2830)+2,DAY(siječanj!B2830))</f>
        <v>42824</v>
      </c>
      <c r="C2826" s="9">
        <v>29.4479166666667</v>
      </c>
      <c r="D2826">
        <v>0.95178839495791767</v>
      </c>
      <c r="E2826" s="6">
        <v>101.39501225976264</v>
      </c>
      <c r="F2826" s="10">
        <v>175.56500943549639</v>
      </c>
      <c r="G2826" s="10">
        <v>182.48520114619049</v>
      </c>
      <c r="H2826" s="10">
        <v>1.4566543615727665</v>
      </c>
      <c r="I2826" s="10">
        <v>96.50659597545787</v>
      </c>
    </row>
    <row r="2827" spans="1:9" x14ac:dyDescent="0.25">
      <c r="A2827" s="13"/>
      <c r="B2827" s="5">
        <f>DATE(YEAR(siječanj!B2831),MONTH(siječanj!B2831)+2,DAY(siječanj!B2831))</f>
        <v>42824</v>
      </c>
      <c r="C2827" s="9">
        <v>29.4583333333333</v>
      </c>
      <c r="D2827">
        <v>0.95178839495791767</v>
      </c>
      <c r="E2827" s="6">
        <v>102.01088500618259</v>
      </c>
      <c r="F2827" s="10">
        <v>173.67384243981752</v>
      </c>
      <c r="G2827" s="10">
        <v>183.30440694358126</v>
      </c>
      <c r="H2827" s="10">
        <v>1.3936060788813784</v>
      </c>
      <c r="I2827" s="10">
        <v>97.092776508271243</v>
      </c>
    </row>
    <row r="2828" spans="1:9" x14ac:dyDescent="0.25">
      <c r="A2828" s="13"/>
      <c r="B2828" s="5">
        <f>DATE(YEAR(siječanj!B2832),MONTH(siječanj!B2832)+2,DAY(siječanj!B2832))</f>
        <v>42824</v>
      </c>
      <c r="C2828" s="9">
        <v>29.46875</v>
      </c>
      <c r="D2828">
        <v>0.95178839495791767</v>
      </c>
      <c r="E2828" s="6">
        <v>102.98509713994594</v>
      </c>
      <c r="F2828" s="10">
        <v>168.72971983662961</v>
      </c>
      <c r="G2828" s="10">
        <v>177.09484614838627</v>
      </c>
      <c r="H2828" s="10">
        <v>1.3449456863359026</v>
      </c>
      <c r="I2828" s="10">
        <v>98.020020311414385</v>
      </c>
    </row>
    <row r="2829" spans="1:9" x14ac:dyDescent="0.25">
      <c r="A2829" s="13"/>
      <c r="B2829" s="5">
        <f>DATE(YEAR(siječanj!B2833),MONTH(siječanj!B2833)+2,DAY(siječanj!B2833))</f>
        <v>42824</v>
      </c>
      <c r="C2829" s="9">
        <v>29.4791666666667</v>
      </c>
      <c r="D2829">
        <v>0.95178839495791767</v>
      </c>
      <c r="E2829" s="6">
        <v>103.5206629100428</v>
      </c>
      <c r="F2829" s="10">
        <v>165.4579759643153</v>
      </c>
      <c r="G2829" s="10">
        <v>174.23380522454434</v>
      </c>
      <c r="H2829" s="10">
        <v>1.2684196330615647</v>
      </c>
      <c r="I2829" s="10">
        <v>98.52976559612928</v>
      </c>
    </row>
    <row r="2830" spans="1:9" x14ac:dyDescent="0.25">
      <c r="A2830" s="13"/>
      <c r="B2830" s="5">
        <f>DATE(YEAR(siječanj!B2834),MONTH(siječanj!B2834)+2,DAY(siječanj!B2834))</f>
        <v>42824</v>
      </c>
      <c r="C2830" s="9">
        <v>29.4895833333333</v>
      </c>
      <c r="D2830">
        <v>0.95178839495791767</v>
      </c>
      <c r="E2830" s="6">
        <v>103.36273267175969</v>
      </c>
      <c r="F2830" s="10">
        <v>161.80121636888001</v>
      </c>
      <c r="G2830" s="10">
        <v>169.05809960412103</v>
      </c>
      <c r="H2830" s="10">
        <v>1.2777028526037835</v>
      </c>
      <c r="I2830" s="10">
        <v>98.379449428118477</v>
      </c>
    </row>
    <row r="2831" spans="1:9" x14ac:dyDescent="0.25">
      <c r="A2831" s="13"/>
      <c r="B2831" s="5">
        <f>DATE(YEAR(siječanj!B2835),MONTH(siječanj!B2835)+2,DAY(siječanj!B2835))</f>
        <v>42824</v>
      </c>
      <c r="C2831" s="9">
        <v>29.5</v>
      </c>
      <c r="D2831">
        <v>0.95178839495791767</v>
      </c>
      <c r="E2831" s="6">
        <v>101.79815995049063</v>
      </c>
      <c r="F2831" s="10">
        <v>159.40351133402356</v>
      </c>
      <c r="G2831" s="10">
        <v>168.88461662904629</v>
      </c>
      <c r="H2831" s="10">
        <v>1.3876803004082425</v>
      </c>
      <c r="I2831" s="10">
        <v>96.890307268946856</v>
      </c>
    </row>
    <row r="2832" spans="1:9" x14ac:dyDescent="0.25">
      <c r="A2832" s="13"/>
      <c r="B2832" s="5">
        <f>DATE(YEAR(siječanj!B2836),MONTH(siječanj!B2836)+2,DAY(siječanj!B2836))</f>
        <v>42824</v>
      </c>
      <c r="C2832" s="9">
        <v>29.5104166666667</v>
      </c>
      <c r="D2832">
        <v>0.95178839495791767</v>
      </c>
      <c r="E2832" s="6">
        <v>100.90784168051647</v>
      </c>
      <c r="F2832" s="10">
        <v>157.95018940341623</v>
      </c>
      <c r="G2832" s="10">
        <v>172.27453124884519</v>
      </c>
      <c r="H2832" s="10">
        <v>1.5148750100549011</v>
      </c>
      <c r="I2832" s="10">
        <v>96.04291267176643</v>
      </c>
    </row>
    <row r="2833" spans="1:9" x14ac:dyDescent="0.25">
      <c r="A2833" s="13"/>
      <c r="B2833" s="5">
        <f>DATE(YEAR(siječanj!B2837),MONTH(siječanj!B2837)+2,DAY(siječanj!B2837))</f>
        <v>42824</v>
      </c>
      <c r="C2833" s="9">
        <v>29.5208333333333</v>
      </c>
      <c r="D2833">
        <v>0.95178839495791767</v>
      </c>
      <c r="E2833" s="6">
        <v>100.92918534818619</v>
      </c>
      <c r="F2833" s="10">
        <v>154.91258039710053</v>
      </c>
      <c r="G2833" s="10">
        <v>173.0560479149693</v>
      </c>
      <c r="H2833" s="10">
        <v>1.6001922182286252</v>
      </c>
      <c r="I2833" s="10">
        <v>96.063227326960316</v>
      </c>
    </row>
    <row r="2834" spans="1:9" x14ac:dyDescent="0.25">
      <c r="A2834" s="13"/>
      <c r="B2834" s="5">
        <f>DATE(YEAR(siječanj!B2838),MONTH(siječanj!B2838)+2,DAY(siječanj!B2838))</f>
        <v>42824</v>
      </c>
      <c r="C2834" s="9">
        <v>29.53125</v>
      </c>
      <c r="D2834">
        <v>0.95178839495791767</v>
      </c>
      <c r="E2834" s="6">
        <v>100.08564648245653</v>
      </c>
      <c r="F2834" s="10">
        <v>153.18410581083356</v>
      </c>
      <c r="G2834" s="10">
        <v>172.54289805406992</v>
      </c>
      <c r="H2834" s="10">
        <v>1.7271368950283159</v>
      </c>
      <c r="I2834" s="10">
        <v>95.26035682386285</v>
      </c>
    </row>
    <row r="2835" spans="1:9" x14ac:dyDescent="0.25">
      <c r="A2835" s="13"/>
      <c r="B2835" s="5">
        <f>DATE(YEAR(siječanj!B2839),MONTH(siječanj!B2839)+2,DAY(siječanj!B2839))</f>
        <v>42824</v>
      </c>
      <c r="C2835" s="9">
        <v>29.5416666666667</v>
      </c>
      <c r="D2835">
        <v>0.95178839495791767</v>
      </c>
      <c r="E2835" s="6">
        <v>97.953277613787307</v>
      </c>
      <c r="F2835" s="10">
        <v>153.10264337436092</v>
      </c>
      <c r="G2835" s="10">
        <v>170.09747915304416</v>
      </c>
      <c r="H2835" s="10">
        <v>1.9026799562274346</v>
      </c>
      <c r="I2835" s="10">
        <v>93.230792880893944</v>
      </c>
    </row>
    <row r="2836" spans="1:9" x14ac:dyDescent="0.25">
      <c r="A2836" s="13"/>
      <c r="B2836" s="5">
        <f>DATE(YEAR(siječanj!B2840),MONTH(siječanj!B2840)+2,DAY(siječanj!B2840))</f>
        <v>42824</v>
      </c>
      <c r="C2836" s="9">
        <v>29.5520833333333</v>
      </c>
      <c r="D2836">
        <v>0.95178839495791767</v>
      </c>
      <c r="E2836" s="6">
        <v>96.838627025001088</v>
      </c>
      <c r="F2836" s="10">
        <v>152.27547399481745</v>
      </c>
      <c r="G2836" s="10">
        <v>164.92669699587836</v>
      </c>
      <c r="H2836" s="10">
        <v>1.7988853206627939</v>
      </c>
      <c r="I2836" s="10">
        <v>92.169881386054215</v>
      </c>
    </row>
    <row r="2837" spans="1:9" x14ac:dyDescent="0.25">
      <c r="A2837" s="13"/>
      <c r="B2837" s="5">
        <f>DATE(YEAR(siječanj!B2841),MONTH(siječanj!B2841)+2,DAY(siječanj!B2841))</f>
        <v>42824</v>
      </c>
      <c r="C2837" s="9">
        <v>29.5625</v>
      </c>
      <c r="D2837">
        <v>0.95178839495791767</v>
      </c>
      <c r="E2837" s="6">
        <v>96.828868785497306</v>
      </c>
      <c r="F2837" s="10">
        <v>152.33556181019742</v>
      </c>
      <c r="G2837" s="10">
        <v>162.88962508977966</v>
      </c>
      <c r="H2837" s="10">
        <v>1.815862550971904</v>
      </c>
      <c r="I2837" s="10">
        <v>92.160593606939301</v>
      </c>
    </row>
    <row r="2838" spans="1:9" x14ac:dyDescent="0.25">
      <c r="A2838" s="13"/>
      <c r="B2838" s="5">
        <f>DATE(YEAR(siječanj!B2842),MONTH(siječanj!B2842)+2,DAY(siječanj!B2842))</f>
        <v>42824</v>
      </c>
      <c r="C2838" s="9">
        <v>29.5729166666667</v>
      </c>
      <c r="D2838">
        <v>0.95178839495791767</v>
      </c>
      <c r="E2838" s="6">
        <v>97.169478190080824</v>
      </c>
      <c r="F2838" s="10">
        <v>152.22229996555879</v>
      </c>
      <c r="G2838" s="10">
        <v>158.8205369412365</v>
      </c>
      <c r="H2838" s="10">
        <v>1.8946879063069573</v>
      </c>
      <c r="I2838" s="10">
        <v>92.484781685435408</v>
      </c>
    </row>
    <row r="2839" spans="1:9" x14ac:dyDescent="0.25">
      <c r="A2839" s="13"/>
      <c r="B2839" s="5">
        <f>DATE(YEAR(siječanj!B2843),MONTH(siječanj!B2843)+2,DAY(siječanj!B2843))</f>
        <v>42824</v>
      </c>
      <c r="C2839" s="9">
        <v>29.5833333333333</v>
      </c>
      <c r="D2839">
        <v>0.95178839495791767</v>
      </c>
      <c r="E2839" s="6">
        <v>99.701687746424028</v>
      </c>
      <c r="F2839" s="10">
        <v>149.34264191417293</v>
      </c>
      <c r="G2839" s="10">
        <v>151.50022841328382</v>
      </c>
      <c r="H2839" s="10">
        <v>1.7558856717726681</v>
      </c>
      <c r="I2839" s="10">
        <v>94.894909354764408</v>
      </c>
    </row>
    <row r="2840" spans="1:9" x14ac:dyDescent="0.25">
      <c r="A2840" s="13"/>
      <c r="B2840" s="5">
        <f>DATE(YEAR(siječanj!B2844),MONTH(siječanj!B2844)+2,DAY(siječanj!B2844))</f>
        <v>42824</v>
      </c>
      <c r="C2840" s="9">
        <v>29.59375</v>
      </c>
      <c r="D2840">
        <v>0.95178839495791767</v>
      </c>
      <c r="E2840" s="6">
        <v>101.26947020595136</v>
      </c>
      <c r="F2840" s="10">
        <v>147.16446261464142</v>
      </c>
      <c r="G2840" s="10">
        <v>142.41994802278214</v>
      </c>
      <c r="H2840" s="10">
        <v>1.9179579633085519</v>
      </c>
      <c r="I2840" s="10">
        <v>96.387106505561107</v>
      </c>
    </row>
    <row r="2841" spans="1:9" x14ac:dyDescent="0.25">
      <c r="A2841" s="13"/>
      <c r="B2841" s="5">
        <f>DATE(YEAR(siječanj!B2845),MONTH(siječanj!B2845)+2,DAY(siječanj!B2845))</f>
        <v>42824</v>
      </c>
      <c r="C2841" s="9">
        <v>29.6041666666667</v>
      </c>
      <c r="D2841">
        <v>0.95178839495791767</v>
      </c>
      <c r="E2841" s="6">
        <v>101.20916801761017</v>
      </c>
      <c r="F2841" s="10">
        <v>147.32030937379525</v>
      </c>
      <c r="G2841" s="10">
        <v>143.99438263772433</v>
      </c>
      <c r="H2841" s="10">
        <v>2.082185537985298</v>
      </c>
      <c r="I2841" s="10">
        <v>96.3297115825074</v>
      </c>
    </row>
    <row r="2842" spans="1:9" x14ac:dyDescent="0.25">
      <c r="A2842" s="13"/>
      <c r="B2842" s="5">
        <f>DATE(YEAR(siječanj!B2846),MONTH(siječanj!B2846)+2,DAY(siječanj!B2846))</f>
        <v>42824</v>
      </c>
      <c r="C2842" s="9">
        <v>29.6145833333333</v>
      </c>
      <c r="D2842">
        <v>0.95178839495791767</v>
      </c>
      <c r="E2842" s="6">
        <v>103.2290769474904</v>
      </c>
      <c r="F2842" s="10">
        <v>146.60331969307751</v>
      </c>
      <c r="G2842" s="10">
        <v>145.0713711964616</v>
      </c>
      <c r="H2842" s="10">
        <v>2.3931713923868476</v>
      </c>
      <c r="I2842" s="10">
        <v>98.252237460839268</v>
      </c>
    </row>
    <row r="2843" spans="1:9" x14ac:dyDescent="0.25">
      <c r="A2843" s="13"/>
      <c r="B2843" s="5">
        <f>DATE(YEAR(siječanj!B2847),MONTH(siječanj!B2847)+2,DAY(siječanj!B2847))</f>
        <v>42824</v>
      </c>
      <c r="C2843" s="9">
        <v>29.625</v>
      </c>
      <c r="D2843">
        <v>0.95178839495791767</v>
      </c>
      <c r="E2843" s="6">
        <v>103.88497018735123</v>
      </c>
      <c r="F2843" s="10">
        <v>144.98431138306836</v>
      </c>
      <c r="G2843" s="10">
        <v>140.43167408734237</v>
      </c>
      <c r="H2843" s="10">
        <v>2.3207018720217145</v>
      </c>
      <c r="I2843" s="10">
        <v>98.876509034870153</v>
      </c>
    </row>
    <row r="2844" spans="1:9" x14ac:dyDescent="0.25">
      <c r="A2844" s="13"/>
      <c r="B2844" s="5">
        <f>DATE(YEAR(siječanj!B2848),MONTH(siječanj!B2848)+2,DAY(siječanj!B2848))</f>
        <v>42824</v>
      </c>
      <c r="C2844" s="9">
        <v>29.6354166666667</v>
      </c>
      <c r="D2844">
        <v>0.95178839495791767</v>
      </c>
      <c r="E2844" s="6">
        <v>104.74068005501694</v>
      </c>
      <c r="F2844" s="10">
        <v>144.29143778994003</v>
      </c>
      <c r="G2844" s="10">
        <v>137.62981888047898</v>
      </c>
      <c r="H2844" s="10">
        <v>2.243453723885334</v>
      </c>
      <c r="I2844" s="10">
        <v>99.690963756365349</v>
      </c>
    </row>
    <row r="2845" spans="1:9" x14ac:dyDescent="0.25">
      <c r="A2845" s="13"/>
      <c r="B2845" s="5">
        <f>DATE(YEAR(siječanj!B2849),MONTH(siječanj!B2849)+2,DAY(siječanj!B2849))</f>
        <v>42824</v>
      </c>
      <c r="C2845" s="9">
        <v>29.6458333333333</v>
      </c>
      <c r="D2845">
        <v>0.95178839495791767</v>
      </c>
      <c r="E2845" s="6">
        <v>106.49953325071903</v>
      </c>
      <c r="F2845" s="10">
        <v>140.15952674032189</v>
      </c>
      <c r="G2845" s="10">
        <v>141.85652996256999</v>
      </c>
      <c r="H2845" s="10">
        <v>2.0142616147780386</v>
      </c>
      <c r="I2845" s="10">
        <v>101.36501981646924</v>
      </c>
    </row>
    <row r="2846" spans="1:9" x14ac:dyDescent="0.25">
      <c r="A2846" s="13"/>
      <c r="B2846" s="5">
        <f>DATE(YEAR(siječanj!B2850),MONTH(siječanj!B2850)+2,DAY(siječanj!B2850))</f>
        <v>42824</v>
      </c>
      <c r="C2846" s="9">
        <v>29.65625</v>
      </c>
      <c r="D2846">
        <v>0.95178839495791767</v>
      </c>
      <c r="E2846" s="6">
        <v>106.30972894188429</v>
      </c>
      <c r="F2846" s="10">
        <v>138.76418442132658</v>
      </c>
      <c r="G2846" s="10">
        <v>140.02510979473391</v>
      </c>
      <c r="H2846" s="10">
        <v>2.1564993006296653</v>
      </c>
      <c r="I2846" s="10">
        <v>101.18436627800733</v>
      </c>
    </row>
    <row r="2847" spans="1:9" x14ac:dyDescent="0.25">
      <c r="A2847" s="13"/>
      <c r="B2847" s="5">
        <f>DATE(YEAR(siječanj!B2851),MONTH(siječanj!B2851)+2,DAY(siječanj!B2851))</f>
        <v>42824</v>
      </c>
      <c r="C2847" s="9">
        <v>29.6666666666667</v>
      </c>
      <c r="D2847">
        <v>0.95178839495791767</v>
      </c>
      <c r="E2847" s="6">
        <v>106.41542699237591</v>
      </c>
      <c r="F2847" s="10">
        <v>139.15092358098792</v>
      </c>
      <c r="G2847" s="10">
        <v>133.69307534721278</v>
      </c>
      <c r="H2847" s="10">
        <v>2.1547790746425273</v>
      </c>
      <c r="I2847" s="10">
        <v>101.28496845583494</v>
      </c>
    </row>
    <row r="2848" spans="1:9" x14ac:dyDescent="0.25">
      <c r="A2848" s="13"/>
      <c r="B2848" s="5">
        <f>DATE(YEAR(siječanj!B2852),MONTH(siječanj!B2852)+2,DAY(siječanj!B2852))</f>
        <v>42824</v>
      </c>
      <c r="C2848" s="9">
        <v>29.6770833333333</v>
      </c>
      <c r="D2848">
        <v>0.95178839495791767</v>
      </c>
      <c r="E2848" s="6">
        <v>107.09419830168363</v>
      </c>
      <c r="F2848" s="10">
        <v>136.51223402188285</v>
      </c>
      <c r="G2848" s="10">
        <v>135.73364856078669</v>
      </c>
      <c r="H2848" s="10">
        <v>2.0839527701476661</v>
      </c>
      <c r="I2848" s="10">
        <v>101.93101511086442</v>
      </c>
    </row>
    <row r="2849" spans="1:9" x14ac:dyDescent="0.25">
      <c r="A2849" s="13"/>
      <c r="B2849" s="5">
        <f>DATE(YEAR(siječanj!B2853),MONTH(siječanj!B2853)+2,DAY(siječanj!B2853))</f>
        <v>42824</v>
      </c>
      <c r="C2849" s="9">
        <v>29.6875</v>
      </c>
      <c r="D2849">
        <v>0.95178839495791767</v>
      </c>
      <c r="E2849" s="6">
        <v>109.65448264655853</v>
      </c>
      <c r="F2849" s="10">
        <v>133.49155076559043</v>
      </c>
      <c r="G2849" s="10">
        <v>135.59158521331869</v>
      </c>
      <c r="H2849" s="10">
        <v>1.9746334087964261</v>
      </c>
      <c r="I2849" s="10">
        <v>104.36786403810878</v>
      </c>
    </row>
    <row r="2850" spans="1:9" x14ac:dyDescent="0.25">
      <c r="A2850" s="13"/>
      <c r="B2850" s="5">
        <f>DATE(YEAR(siječanj!B2854),MONTH(siječanj!B2854)+2,DAY(siječanj!B2854))</f>
        <v>42824</v>
      </c>
      <c r="C2850" s="9">
        <v>29.6979166666667</v>
      </c>
      <c r="D2850">
        <v>0.95178839495791767</v>
      </c>
      <c r="E2850" s="6">
        <v>110.7283207285674</v>
      </c>
      <c r="F2850" s="10">
        <v>133.3051791397121</v>
      </c>
      <c r="G2850" s="10">
        <v>133.70888731586811</v>
      </c>
      <c r="H2850" s="10">
        <v>2.4862226165829777</v>
      </c>
      <c r="I2850" s="10">
        <v>105.38993066262869</v>
      </c>
    </row>
    <row r="2851" spans="1:9" x14ac:dyDescent="0.25">
      <c r="A2851" s="13"/>
      <c r="B2851" s="5">
        <f>DATE(YEAR(siječanj!B2855),MONTH(siječanj!B2855)+2,DAY(siječanj!B2855))</f>
        <v>42824</v>
      </c>
      <c r="C2851" s="9">
        <v>29.7083333333333</v>
      </c>
      <c r="D2851">
        <v>0.95178839495791767</v>
      </c>
      <c r="E2851" s="6">
        <v>112.3042446484944</v>
      </c>
      <c r="F2851" s="10">
        <v>132.28140973882276</v>
      </c>
      <c r="G2851" s="10">
        <v>132.03874762588757</v>
      </c>
      <c r="H2851" s="10">
        <v>7.5585039652803809</v>
      </c>
      <c r="I2851" s="10">
        <v>106.88987676095181</v>
      </c>
    </row>
    <row r="2852" spans="1:9" x14ac:dyDescent="0.25">
      <c r="A2852" s="13"/>
      <c r="B2852" s="5">
        <f>DATE(YEAR(siječanj!B2856),MONTH(siječanj!B2856)+2,DAY(siječanj!B2856))</f>
        <v>42824</v>
      </c>
      <c r="C2852" s="9">
        <v>29.71875</v>
      </c>
      <c r="D2852">
        <v>0.95178839495791767</v>
      </c>
      <c r="E2852" s="6">
        <v>115.45921587928804</v>
      </c>
      <c r="F2852" s="10">
        <v>132.24202320188712</v>
      </c>
      <c r="G2852" s="10">
        <v>132.16942170887944</v>
      </c>
      <c r="H2852" s="10">
        <v>20.800988638576442</v>
      </c>
      <c r="I2852" s="10">
        <v>109.89274176484729</v>
      </c>
    </row>
    <row r="2853" spans="1:9" x14ac:dyDescent="0.25">
      <c r="A2853" s="13"/>
      <c r="B2853" s="5">
        <f>DATE(YEAR(siječanj!B2857),MONTH(siječanj!B2857)+2,DAY(siječanj!B2857))</f>
        <v>42824</v>
      </c>
      <c r="C2853" s="9">
        <v>29.7291666666667</v>
      </c>
      <c r="D2853">
        <v>0.95178839495791767</v>
      </c>
      <c r="E2853" s="6">
        <v>119.61726902320693</v>
      </c>
      <c r="F2853" s="10">
        <v>132.11497787291742</v>
      </c>
      <c r="G2853" s="10">
        <v>134.85106268837785</v>
      </c>
      <c r="H2853" s="10">
        <v>33.532344164524375</v>
      </c>
      <c r="I2853" s="10">
        <v>113.85032849284757</v>
      </c>
    </row>
    <row r="2854" spans="1:9" x14ac:dyDescent="0.25">
      <c r="A2854" s="13"/>
      <c r="B2854" s="5">
        <f>DATE(YEAR(siječanj!B2858),MONTH(siječanj!B2858)+2,DAY(siječanj!B2858))</f>
        <v>42824</v>
      </c>
      <c r="C2854" s="9">
        <v>29.7395833333333</v>
      </c>
      <c r="D2854">
        <v>0.95178839495791767</v>
      </c>
      <c r="E2854" s="6">
        <v>124.13224228245025</v>
      </c>
      <c r="F2854" s="10">
        <v>132.43762924122834</v>
      </c>
      <c r="G2854" s="10">
        <v>136.41250160372087</v>
      </c>
      <c r="H2854" s="10">
        <v>49.640344282333771</v>
      </c>
      <c r="I2854" s="10">
        <v>118.14762764454069</v>
      </c>
    </row>
    <row r="2855" spans="1:9" x14ac:dyDescent="0.25">
      <c r="A2855" s="13"/>
      <c r="B2855" s="5">
        <f>DATE(YEAR(siječanj!B2859),MONTH(siječanj!B2859)+2,DAY(siječanj!B2859))</f>
        <v>42824</v>
      </c>
      <c r="C2855" s="9">
        <v>29.75</v>
      </c>
      <c r="D2855">
        <v>0.95178839495791767</v>
      </c>
      <c r="E2855" s="6">
        <v>128.93938707801607</v>
      </c>
      <c r="F2855" s="10">
        <v>133.1749354331628</v>
      </c>
      <c r="G2855" s="10">
        <v>139.17222895084785</v>
      </c>
      <c r="H2855" s="10">
        <v>67.407170321117121</v>
      </c>
      <c r="I2855" s="10">
        <v>122.72301227384257</v>
      </c>
    </row>
    <row r="2856" spans="1:9" x14ac:dyDescent="0.25">
      <c r="A2856" s="13"/>
      <c r="B2856" s="5">
        <f>DATE(YEAR(siječanj!B2860),MONTH(siječanj!B2860)+2,DAY(siječanj!B2860))</f>
        <v>42824</v>
      </c>
      <c r="C2856" s="9">
        <v>29.7604166666667</v>
      </c>
      <c r="D2856">
        <v>0.95178839495791767</v>
      </c>
      <c r="E2856" s="6">
        <v>133.28452310148575</v>
      </c>
      <c r="F2856" s="10">
        <v>131.39167560487152</v>
      </c>
      <c r="G2856" s="10">
        <v>138.71823275834598</v>
      </c>
      <c r="H2856" s="10">
        <v>82.839791714011113</v>
      </c>
      <c r="I2856" s="10">
        <v>126.85866231549463</v>
      </c>
    </row>
    <row r="2857" spans="1:9" x14ac:dyDescent="0.25">
      <c r="A2857" s="13"/>
      <c r="B2857" s="5">
        <f>DATE(YEAR(siječanj!B2861),MONTH(siječanj!B2861)+2,DAY(siječanj!B2861))</f>
        <v>42824</v>
      </c>
      <c r="C2857" s="9">
        <v>29.7708333333333</v>
      </c>
      <c r="D2857">
        <v>0.95178839495791767</v>
      </c>
      <c r="E2857" s="6">
        <v>138.2145053940435</v>
      </c>
      <c r="F2857" s="10">
        <v>129.6931246865359</v>
      </c>
      <c r="G2857" s="10">
        <v>139.18044540580408</v>
      </c>
      <c r="H2857" s="10">
        <v>100.48046618018535</v>
      </c>
      <c r="I2857" s="10">
        <v>131.55096224889911</v>
      </c>
    </row>
    <row r="2858" spans="1:9" x14ac:dyDescent="0.25">
      <c r="A2858" s="13"/>
      <c r="B2858" s="5">
        <f>DATE(YEAR(siječanj!B2862),MONTH(siječanj!B2862)+2,DAY(siječanj!B2862))</f>
        <v>42824</v>
      </c>
      <c r="C2858" s="9">
        <v>29.78125</v>
      </c>
      <c r="D2858">
        <v>0.95178839495791767</v>
      </c>
      <c r="E2858" s="6">
        <v>143.8930008319231</v>
      </c>
      <c r="F2858" s="10">
        <v>128.75756718057031</v>
      </c>
      <c r="G2858" s="10">
        <v>139.41893492138308</v>
      </c>
      <c r="H2858" s="10">
        <v>127.45838428575689</v>
      </c>
      <c r="I2858" s="10">
        <v>136.9556883074944</v>
      </c>
    </row>
    <row r="2859" spans="1:9" x14ac:dyDescent="0.25">
      <c r="A2859" s="13"/>
      <c r="B2859" s="5">
        <f>DATE(YEAR(siječanj!B2863),MONTH(siječanj!B2863)+2,DAY(siječanj!B2863))</f>
        <v>42824</v>
      </c>
      <c r="C2859" s="9">
        <v>29.7916666666667</v>
      </c>
      <c r="D2859">
        <v>0.95178839495791767</v>
      </c>
      <c r="E2859" s="6">
        <v>149.50187154854251</v>
      </c>
      <c r="F2859" s="10">
        <v>126.80988349034283</v>
      </c>
      <c r="G2859" s="10">
        <v>138.79105114047124</v>
      </c>
      <c r="H2859" s="10">
        <v>151.1638874921853</v>
      </c>
      <c r="I2859" s="10">
        <v>142.29414636439205</v>
      </c>
    </row>
    <row r="2860" spans="1:9" x14ac:dyDescent="0.25">
      <c r="A2860" s="13"/>
      <c r="B2860" s="5">
        <f>DATE(YEAR(siječanj!B2864),MONTH(siječanj!B2864)+2,DAY(siječanj!B2864))</f>
        <v>42824</v>
      </c>
      <c r="C2860" s="9">
        <v>29.8020833333333</v>
      </c>
      <c r="D2860">
        <v>0.95178839495791767</v>
      </c>
      <c r="E2860" s="6">
        <v>155.89446129653732</v>
      </c>
      <c r="F2860" s="10">
        <v>123.51153055944341</v>
      </c>
      <c r="G2860" s="10">
        <v>139.02014641574195</v>
      </c>
      <c r="H2860" s="10">
        <v>183.68218144031366</v>
      </c>
      <c r="I2860" s="10">
        <v>148.37853910026047</v>
      </c>
    </row>
    <row r="2861" spans="1:9" x14ac:dyDescent="0.25">
      <c r="A2861" s="13"/>
      <c r="B2861" s="5">
        <f>DATE(YEAR(siječanj!B2865),MONTH(siječanj!B2865)+2,DAY(siječanj!B2865))</f>
        <v>42824</v>
      </c>
      <c r="C2861" s="9">
        <v>29.8125</v>
      </c>
      <c r="D2861">
        <v>0.95178839495791767</v>
      </c>
      <c r="E2861" s="6">
        <v>158.18708284861154</v>
      </c>
      <c r="F2861" s="10">
        <v>120.87364660672122</v>
      </c>
      <c r="G2861" s="10">
        <v>137.25592010406396</v>
      </c>
      <c r="H2861" s="10">
        <v>199.43654710094853</v>
      </c>
      <c r="I2861" s="10">
        <v>150.56062968755512</v>
      </c>
    </row>
    <row r="2862" spans="1:9" x14ac:dyDescent="0.25">
      <c r="A2862" s="13"/>
      <c r="B2862" s="5">
        <f>DATE(YEAR(siječanj!B2866),MONTH(siječanj!B2866)+2,DAY(siječanj!B2866))</f>
        <v>42824</v>
      </c>
      <c r="C2862" s="9">
        <v>29.8229166666667</v>
      </c>
      <c r="D2862">
        <v>0.95178839495791767</v>
      </c>
      <c r="E2862" s="6">
        <v>158.18042715759117</v>
      </c>
      <c r="F2862" s="10">
        <v>116.20864857921974</v>
      </c>
      <c r="G2862" s="10">
        <v>132.49737884441791</v>
      </c>
      <c r="H2862" s="10">
        <v>217.39023468784754</v>
      </c>
      <c r="I2862" s="10">
        <v>150.55429487808152</v>
      </c>
    </row>
    <row r="2863" spans="1:9" x14ac:dyDescent="0.25">
      <c r="A2863" s="13"/>
      <c r="B2863" s="5">
        <f>DATE(YEAR(siječanj!B2867),MONTH(siječanj!B2867)+2,DAY(siječanj!B2867))</f>
        <v>42824</v>
      </c>
      <c r="C2863" s="9">
        <v>29.8333333333333</v>
      </c>
      <c r="D2863">
        <v>0.95178839495791767</v>
      </c>
      <c r="E2863" s="6">
        <v>158.08854467808123</v>
      </c>
      <c r="F2863" s="10">
        <v>110.97283634556845</v>
      </c>
      <c r="G2863" s="10">
        <v>123.39718426689173</v>
      </c>
      <c r="H2863" s="10">
        <v>223.33299639208067</v>
      </c>
      <c r="I2863" s="10">
        <v>150.46684220038401</v>
      </c>
    </row>
    <row r="2864" spans="1:9" x14ac:dyDescent="0.25">
      <c r="A2864" s="13"/>
      <c r="B2864" s="5">
        <f>DATE(YEAR(siječanj!B2868),MONTH(siječanj!B2868)+2,DAY(siječanj!B2868))</f>
        <v>42824</v>
      </c>
      <c r="C2864" s="9">
        <v>29.84375</v>
      </c>
      <c r="D2864">
        <v>0.95178839495791767</v>
      </c>
      <c r="E2864" s="6">
        <v>156.85453926748806</v>
      </c>
      <c r="F2864" s="10">
        <v>93.725569215664095</v>
      </c>
      <c r="G2864" s="10">
        <v>106.00463167511717</v>
      </c>
      <c r="H2864" s="10">
        <v>223.8755506677671</v>
      </c>
      <c r="I2864" s="10">
        <v>149.29233017126614</v>
      </c>
    </row>
    <row r="2865" spans="1:9" x14ac:dyDescent="0.25">
      <c r="A2865" s="13"/>
      <c r="B2865" s="5">
        <f>DATE(YEAR(siječanj!B2869),MONTH(siječanj!B2869)+2,DAY(siječanj!B2869))</f>
        <v>42824</v>
      </c>
      <c r="C2865" s="9">
        <v>29.8541666666667</v>
      </c>
      <c r="D2865">
        <v>0.95178839495791767</v>
      </c>
      <c r="E2865" s="6">
        <v>156.45449611023938</v>
      </c>
      <c r="F2865" s="10">
        <v>87.2941088541521</v>
      </c>
      <c r="G2865" s="10">
        <v>99.97535216024346</v>
      </c>
      <c r="H2865" s="10">
        <v>223.97144726576175</v>
      </c>
      <c r="I2865" s="10">
        <v>148.9115737367145</v>
      </c>
    </row>
    <row r="2866" spans="1:9" x14ac:dyDescent="0.25">
      <c r="A2866" s="13"/>
      <c r="B2866" s="5">
        <f>DATE(YEAR(siječanj!B2870),MONTH(siječanj!B2870)+2,DAY(siječanj!B2870))</f>
        <v>42824</v>
      </c>
      <c r="C2866" s="9">
        <v>29.8645833333333</v>
      </c>
      <c r="D2866">
        <v>0.95178839495791767</v>
      </c>
      <c r="E2866" s="6">
        <v>155.6385913639669</v>
      </c>
      <c r="F2866" s="10">
        <v>84.066729444780748</v>
      </c>
      <c r="G2866" s="10">
        <v>95.92974360336207</v>
      </c>
      <c r="H2866" s="10">
        <v>224.92254621221096</v>
      </c>
      <c r="I2866" s="10">
        <v>148.13500506782128</v>
      </c>
    </row>
    <row r="2867" spans="1:9" x14ac:dyDescent="0.25">
      <c r="A2867" s="13"/>
      <c r="B2867" s="5">
        <f>DATE(YEAR(siječanj!B2871),MONTH(siječanj!B2871)+2,DAY(siječanj!B2871))</f>
        <v>42824</v>
      </c>
      <c r="C2867" s="9">
        <v>29.875</v>
      </c>
      <c r="D2867">
        <v>0.95178839495791767</v>
      </c>
      <c r="E2867" s="6">
        <v>152.58799716893958</v>
      </c>
      <c r="F2867" s="10">
        <v>81.411158223563874</v>
      </c>
      <c r="G2867" s="10">
        <v>88.80736310564879</v>
      </c>
      <c r="H2867" s="10">
        <v>226.32686969904478</v>
      </c>
      <c r="I2867" s="10">
        <v>145.23148491526828</v>
      </c>
    </row>
    <row r="2868" spans="1:9" x14ac:dyDescent="0.25">
      <c r="A2868" s="13"/>
      <c r="B2868" s="5">
        <f>DATE(YEAR(siječanj!B2872),MONTH(siječanj!B2872)+2,DAY(siječanj!B2872))</f>
        <v>42824</v>
      </c>
      <c r="C2868" s="9">
        <v>29.8854166666667</v>
      </c>
      <c r="D2868">
        <v>0.95178839495791767</v>
      </c>
      <c r="E2868" s="6">
        <v>157.79163991920046</v>
      </c>
      <c r="F2868" s="10">
        <v>77.276132964197174</v>
      </c>
      <c r="G2868" s="10">
        <v>73.463744401018914</v>
      </c>
      <c r="H2868" s="10">
        <v>232.37736055572245</v>
      </c>
      <c r="I2868" s="10">
        <v>150.1842516964735</v>
      </c>
    </row>
    <row r="2869" spans="1:9" x14ac:dyDescent="0.25">
      <c r="A2869" s="13"/>
      <c r="B2869" s="5">
        <f>DATE(YEAR(siječanj!B2873),MONTH(siječanj!B2873)+2,DAY(siječanj!B2873))</f>
        <v>42824</v>
      </c>
      <c r="C2869" s="9">
        <v>29.8958333333333</v>
      </c>
      <c r="D2869">
        <v>0.95178839495791767</v>
      </c>
      <c r="E2869" s="6">
        <v>159.99053790813178</v>
      </c>
      <c r="F2869" s="10">
        <v>73.26827728155078</v>
      </c>
      <c r="G2869" s="10">
        <v>63.488747750196445</v>
      </c>
      <c r="H2869" s="10">
        <v>236.43448154218331</v>
      </c>
      <c r="I2869" s="10">
        <v>152.27713728403464</v>
      </c>
    </row>
    <row r="2870" spans="1:9" x14ac:dyDescent="0.25">
      <c r="A2870" s="13"/>
      <c r="B2870" s="5">
        <f>DATE(YEAR(siječanj!B2874),MONTH(siječanj!B2874)+2,DAY(siječanj!B2874))</f>
        <v>42824</v>
      </c>
      <c r="C2870" s="9">
        <v>29.90625</v>
      </c>
      <c r="D2870">
        <v>0.95178839495791767</v>
      </c>
      <c r="E2870" s="6">
        <v>156.65025639906412</v>
      </c>
      <c r="F2870" s="10">
        <v>71.720166341222551</v>
      </c>
      <c r="G2870" s="10">
        <v>59.931166972775955</v>
      </c>
      <c r="H2870" s="10">
        <v>237.75627418689001</v>
      </c>
      <c r="I2870" s="10">
        <v>149.09789610781152</v>
      </c>
    </row>
    <row r="2871" spans="1:9" x14ac:dyDescent="0.25">
      <c r="A2871" s="13"/>
      <c r="B2871" s="5">
        <f>DATE(YEAR(siječanj!B2875),MONTH(siječanj!B2875)+2,DAY(siječanj!B2875))</f>
        <v>42824</v>
      </c>
      <c r="C2871" s="9">
        <v>29.9166666666667</v>
      </c>
      <c r="D2871">
        <v>0.95178839495791767</v>
      </c>
      <c r="E2871" s="6">
        <v>151.63743129800957</v>
      </c>
      <c r="F2871" s="10">
        <v>71.144502464807928</v>
      </c>
      <c r="G2871" s="10">
        <v>57.31350697918954</v>
      </c>
      <c r="H2871" s="10">
        <v>236.09090340611382</v>
      </c>
      <c r="I2871" s="10">
        <v>144.32674735067405</v>
      </c>
    </row>
    <row r="2872" spans="1:9" x14ac:dyDescent="0.25">
      <c r="A2872" s="13"/>
      <c r="B2872" s="5">
        <f>DATE(YEAR(siječanj!B2876),MONTH(siječanj!B2876)+2,DAY(siječanj!B2876))</f>
        <v>42824</v>
      </c>
      <c r="C2872" s="9">
        <v>29.9270833333333</v>
      </c>
      <c r="D2872">
        <v>0.95178839495791767</v>
      </c>
      <c r="E2872" s="6">
        <v>144.46421414964576</v>
      </c>
      <c r="F2872" s="10">
        <v>69.968858224791518</v>
      </c>
      <c r="G2872" s="10">
        <v>54.91391754900674</v>
      </c>
      <c r="H2872" s="10">
        <v>237.45911814931992</v>
      </c>
      <c r="I2872" s="10">
        <v>137.49936251434823</v>
      </c>
    </row>
    <row r="2873" spans="1:9" x14ac:dyDescent="0.25">
      <c r="A2873" s="13"/>
      <c r="B2873" s="5">
        <f>DATE(YEAR(siječanj!B2877),MONTH(siječanj!B2877)+2,DAY(siječanj!B2877))</f>
        <v>42824</v>
      </c>
      <c r="C2873" s="9">
        <v>29.9375</v>
      </c>
      <c r="D2873">
        <v>0.95178839495791767</v>
      </c>
      <c r="E2873" s="6">
        <v>134.45691920398323</v>
      </c>
      <c r="F2873" s="10">
        <v>66.811939313978002</v>
      </c>
      <c r="G2873" s="10">
        <v>53.035594282863883</v>
      </c>
      <c r="H2873" s="10">
        <v>236.79258858692441</v>
      </c>
      <c r="I2873" s="10">
        <v>127.97453532014561</v>
      </c>
    </row>
    <row r="2874" spans="1:9" x14ac:dyDescent="0.25">
      <c r="A2874" s="13"/>
      <c r="B2874" s="5">
        <f>DATE(YEAR(siječanj!B2878),MONTH(siječanj!B2878)+2,DAY(siječanj!B2878))</f>
        <v>42824</v>
      </c>
      <c r="C2874" s="9">
        <v>29.9479166666667</v>
      </c>
      <c r="D2874">
        <v>0.95178839495791767</v>
      </c>
      <c r="E2874" s="6">
        <v>122.29962664167893</v>
      </c>
      <c r="F2874" s="10">
        <v>64.825851044843731</v>
      </c>
      <c r="G2874" s="10">
        <v>52.098666035281525</v>
      </c>
      <c r="H2874" s="10">
        <v>235.05854978518838</v>
      </c>
      <c r="I2874" s="10">
        <v>116.40336534523617</v>
      </c>
    </row>
    <row r="2875" spans="1:9" x14ac:dyDescent="0.25">
      <c r="A2875" s="13"/>
      <c r="B2875" s="5">
        <f>DATE(YEAR(siječanj!B2879),MONTH(siječanj!B2879)+2,DAY(siječanj!B2879))</f>
        <v>42824</v>
      </c>
      <c r="C2875" s="9">
        <v>29.9583333333333</v>
      </c>
      <c r="D2875">
        <v>0.95178839495791767</v>
      </c>
      <c r="E2875" s="6">
        <v>110.80545766654885</v>
      </c>
      <c r="F2875" s="10">
        <v>62.734552986907147</v>
      </c>
      <c r="G2875" s="10">
        <v>51.126428263572414</v>
      </c>
      <c r="H2875" s="10">
        <v>234.89955889845851</v>
      </c>
      <c r="I2875" s="10">
        <v>105.46334870502201</v>
      </c>
    </row>
    <row r="2876" spans="1:9" x14ac:dyDescent="0.25">
      <c r="A2876" s="13"/>
      <c r="B2876" s="5">
        <f>DATE(YEAR(siječanj!B2880),MONTH(siječanj!B2880)+2,DAY(siječanj!B2880))</f>
        <v>42824</v>
      </c>
      <c r="C2876" s="9">
        <v>29.96875</v>
      </c>
      <c r="D2876">
        <v>0.95178839495791767</v>
      </c>
      <c r="E2876" s="6">
        <v>100.72290954394821</v>
      </c>
      <c r="F2876" s="10">
        <v>60.933517714298212</v>
      </c>
      <c r="G2876" s="10">
        <v>50.749933552095705</v>
      </c>
      <c r="H2876" s="10">
        <v>234.8378417906444</v>
      </c>
      <c r="I2876" s="10">
        <v>95.866896410325992</v>
      </c>
    </row>
    <row r="2877" spans="1:9" x14ac:dyDescent="0.25">
      <c r="A2877" s="13"/>
      <c r="B2877" s="5">
        <f>DATE(YEAR(siječanj!B2881),MONTH(siječanj!B2881)+2,DAY(siječanj!B2881))</f>
        <v>42824</v>
      </c>
      <c r="C2877" s="9">
        <v>29.9791666666667</v>
      </c>
      <c r="D2877">
        <v>0.95178839495791767</v>
      </c>
      <c r="E2877" s="6">
        <v>91.687288914879474</v>
      </c>
      <c r="F2877" s="10">
        <v>60.497704701147526</v>
      </c>
      <c r="G2877" s="10">
        <v>50.917259193544083</v>
      </c>
      <c r="H2877" s="10">
        <v>234.59774424888377</v>
      </c>
      <c r="I2877" s="10">
        <v>87.266897554336012</v>
      </c>
    </row>
    <row r="2878" spans="1:9" ht="15.75" thickBot="1" x14ac:dyDescent="0.3">
      <c r="A2878" s="13"/>
      <c r="B2878" s="5">
        <f>DATE(YEAR(siječanj!B2882),MONTH(siječanj!B2882)+2,DAY(siječanj!B2882))</f>
        <v>42824</v>
      </c>
      <c r="C2878" s="9">
        <v>29.9895833333333</v>
      </c>
      <c r="D2878">
        <v>0.95178839495791767</v>
      </c>
      <c r="E2878" s="6">
        <v>83.848309127384482</v>
      </c>
      <c r="F2878" s="10">
        <v>58.582321418080326</v>
      </c>
      <c r="G2878" s="10">
        <v>49.800746722277381</v>
      </c>
      <c r="H2878" s="10">
        <v>235.60116106836392</v>
      </c>
      <c r="I2878" s="10">
        <v>79.805847564288598</v>
      </c>
    </row>
    <row r="2879" spans="1:9" x14ac:dyDescent="0.25">
      <c r="A2879" s="12">
        <f t="shared" ref="A2879" si="27">A2783+1</f>
        <v>90</v>
      </c>
      <c r="B2879" s="5">
        <f>DATE(YEAR(siječanj!B2883),MONTH(siječanj!B2883)+2,DAY(siječanj!B2883))</f>
        <v>42825</v>
      </c>
      <c r="C2879" s="9">
        <v>30</v>
      </c>
      <c r="D2879">
        <v>0.94921479186213964</v>
      </c>
      <c r="E2879" s="6">
        <v>76.430540492676968</v>
      </c>
      <c r="F2879" s="10">
        <v>57.768606867527694</v>
      </c>
      <c r="G2879" s="10">
        <v>49.300700724938075</v>
      </c>
      <c r="H2879" s="10">
        <v>236.46538460193713</v>
      </c>
      <c r="I2879" s="10">
        <v>72.548999585667204</v>
      </c>
    </row>
    <row r="2880" spans="1:9" x14ac:dyDescent="0.25">
      <c r="A2880" s="13"/>
      <c r="B2880" s="5">
        <f>DATE(YEAR(siječanj!B2884),MONTH(siječanj!B2884)+2,DAY(siječanj!B2884))</f>
        <v>42825</v>
      </c>
      <c r="C2880" s="9">
        <v>30.0104166666667</v>
      </c>
      <c r="D2880">
        <v>0.94921479186213964</v>
      </c>
      <c r="E2880" s="6">
        <v>70.814132746888305</v>
      </c>
      <c r="F2880" s="10">
        <v>57.487145632531856</v>
      </c>
      <c r="G2880" s="10">
        <v>49.680400294515685</v>
      </c>
      <c r="H2880" s="10">
        <v>236.52041483129196</v>
      </c>
      <c r="I2880" s="10">
        <v>67.217822276235509</v>
      </c>
    </row>
    <row r="2881" spans="1:9" x14ac:dyDescent="0.25">
      <c r="A2881" s="13"/>
      <c r="B2881" s="5">
        <f>DATE(YEAR(siječanj!B2885),MONTH(siječanj!B2885)+2,DAY(siječanj!B2885))</f>
        <v>42825</v>
      </c>
      <c r="C2881" s="9">
        <v>30.0208333333333</v>
      </c>
      <c r="D2881">
        <v>0.94921479186213964</v>
      </c>
      <c r="E2881" s="6">
        <v>66.519561514712208</v>
      </c>
      <c r="F2881" s="10">
        <v>56.999425115580088</v>
      </c>
      <c r="G2881" s="10">
        <v>48.767696768103555</v>
      </c>
      <c r="H2881" s="10">
        <v>236.75569374002583</v>
      </c>
      <c r="I2881" s="10">
        <v>63.141351737948348</v>
      </c>
    </row>
    <row r="2882" spans="1:9" x14ac:dyDescent="0.25">
      <c r="A2882" s="13"/>
      <c r="B2882" s="5">
        <f>DATE(YEAR(siječanj!B2886),MONTH(siječanj!B2886)+2,DAY(siječanj!B2886))</f>
        <v>42825</v>
      </c>
      <c r="C2882" s="9">
        <v>30.03125</v>
      </c>
      <c r="D2882">
        <v>0.94921479186213964</v>
      </c>
      <c r="E2882" s="6">
        <v>63.060060163554098</v>
      </c>
      <c r="F2882" s="10">
        <v>56.532983027914092</v>
      </c>
      <c r="G2882" s="10">
        <v>49.01505973454946</v>
      </c>
      <c r="H2882" s="10">
        <v>236.53970136497566</v>
      </c>
      <c r="I2882" s="10">
        <v>59.857541882962003</v>
      </c>
    </row>
    <row r="2883" spans="1:9" x14ac:dyDescent="0.25">
      <c r="A2883" s="13"/>
      <c r="B2883" s="5">
        <f>DATE(YEAR(siječanj!B2887),MONTH(siječanj!B2887)+2,DAY(siječanj!B2887))</f>
        <v>42825</v>
      </c>
      <c r="C2883" s="9">
        <v>30.0416666666667</v>
      </c>
      <c r="D2883">
        <v>0.94921479186213964</v>
      </c>
      <c r="E2883" s="6">
        <v>59.795548922838456</v>
      </c>
      <c r="F2883" s="10">
        <v>56.13224395235612</v>
      </c>
      <c r="G2883" s="10">
        <v>48.734686729664212</v>
      </c>
      <c r="H2883" s="10">
        <v>236.43165217048701</v>
      </c>
      <c r="I2883" s="10">
        <v>56.758819525074493</v>
      </c>
    </row>
    <row r="2884" spans="1:9" x14ac:dyDescent="0.25">
      <c r="A2884" s="13"/>
      <c r="B2884" s="5">
        <f>DATE(YEAR(siječanj!B2888),MONTH(siječanj!B2888)+2,DAY(siječanj!B2888))</f>
        <v>42825</v>
      </c>
      <c r="C2884" s="9">
        <v>30.0520833333333</v>
      </c>
      <c r="D2884">
        <v>0.94921479186213964</v>
      </c>
      <c r="E2884" s="6">
        <v>58.167106975720387</v>
      </c>
      <c r="F2884" s="10">
        <v>55.291134776795339</v>
      </c>
      <c r="G2884" s="10">
        <v>47.085919437144085</v>
      </c>
      <c r="H2884" s="10">
        <v>236.73962562914832</v>
      </c>
      <c r="I2884" s="10">
        <v>55.213078341181237</v>
      </c>
    </row>
    <row r="2885" spans="1:9" x14ac:dyDescent="0.25">
      <c r="A2885" s="13"/>
      <c r="B2885" s="5">
        <f>DATE(YEAR(siječanj!B2889),MONTH(siječanj!B2889)+2,DAY(siječanj!B2889))</f>
        <v>42825</v>
      </c>
      <c r="C2885" s="9">
        <v>30.0625</v>
      </c>
      <c r="D2885">
        <v>0.94921479186213964</v>
      </c>
      <c r="E2885" s="6">
        <v>56.198807937438673</v>
      </c>
      <c r="F2885" s="10">
        <v>54.908199201498704</v>
      </c>
      <c r="G2885" s="10">
        <v>47.229004333131719</v>
      </c>
      <c r="H2885" s="10">
        <v>236.27493058187622</v>
      </c>
      <c r="I2885" s="10">
        <v>53.344739779236214</v>
      </c>
    </row>
    <row r="2886" spans="1:9" x14ac:dyDescent="0.25">
      <c r="A2886" s="13"/>
      <c r="B2886" s="5">
        <f>DATE(YEAR(siječanj!B2890),MONTH(siječanj!B2890)+2,DAY(siječanj!B2890))</f>
        <v>42825</v>
      </c>
      <c r="C2886" s="9">
        <v>30.0729166666667</v>
      </c>
      <c r="D2886">
        <v>0.94921479186213964</v>
      </c>
      <c r="E2886" s="6">
        <v>54.990376220630473</v>
      </c>
      <c r="F2886" s="10">
        <v>54.97122487498121</v>
      </c>
      <c r="G2886" s="10">
        <v>46.764812685796308</v>
      </c>
      <c r="H2886" s="10">
        <v>236.51190971396952</v>
      </c>
      <c r="I2886" s="10">
        <v>52.197678518686509</v>
      </c>
    </row>
    <row r="2887" spans="1:9" x14ac:dyDescent="0.25">
      <c r="A2887" s="13"/>
      <c r="B2887" s="5">
        <f>DATE(YEAR(siječanj!B2891),MONTH(siječanj!B2891)+2,DAY(siječanj!B2891))</f>
        <v>42825</v>
      </c>
      <c r="C2887" s="9">
        <v>30.0833333333333</v>
      </c>
      <c r="D2887">
        <v>0.94921479186213964</v>
      </c>
      <c r="E2887" s="6">
        <v>53.870923926929777</v>
      </c>
      <c r="F2887" s="10">
        <v>54.992920135430232</v>
      </c>
      <c r="G2887" s="10">
        <v>47.408015688430517</v>
      </c>
      <c r="H2887" s="10">
        <v>236.61817867458777</v>
      </c>
      <c r="I2887" s="10">
        <v>51.135077842721806</v>
      </c>
    </row>
    <row r="2888" spans="1:9" x14ac:dyDescent="0.25">
      <c r="A2888" s="13"/>
      <c r="B2888" s="5">
        <f>DATE(YEAR(siječanj!B2892),MONTH(siječanj!B2892)+2,DAY(siječanj!B2892))</f>
        <v>42825</v>
      </c>
      <c r="C2888" s="9">
        <v>30.09375</v>
      </c>
      <c r="D2888">
        <v>0.94921479186213964</v>
      </c>
      <c r="E2888" s="6">
        <v>52.888745012399852</v>
      </c>
      <c r="F2888" s="10">
        <v>55.071088002516362</v>
      </c>
      <c r="G2888" s="10">
        <v>47.448048372183472</v>
      </c>
      <c r="H2888" s="10">
        <v>236.8212663543402</v>
      </c>
      <c r="I2888" s="10">
        <v>50.202779088794898</v>
      </c>
    </row>
    <row r="2889" spans="1:9" x14ac:dyDescent="0.25">
      <c r="A2889" s="13"/>
      <c r="B2889" s="5">
        <f>DATE(YEAR(siječanj!B2893),MONTH(siječanj!B2893)+2,DAY(siječanj!B2893))</f>
        <v>42825</v>
      </c>
      <c r="C2889" s="9">
        <v>30.1041666666667</v>
      </c>
      <c r="D2889">
        <v>0.94921479186213964</v>
      </c>
      <c r="E2889" s="6">
        <v>52.986153720302454</v>
      </c>
      <c r="F2889" s="10">
        <v>55.958501509126009</v>
      </c>
      <c r="G2889" s="10">
        <v>48.755798732403939</v>
      </c>
      <c r="H2889" s="10">
        <v>236.50580091145238</v>
      </c>
      <c r="I2889" s="10">
        <v>50.295240875192228</v>
      </c>
    </row>
    <row r="2890" spans="1:9" x14ac:dyDescent="0.25">
      <c r="A2890" s="13"/>
      <c r="B2890" s="5">
        <f>DATE(YEAR(siječanj!B2894),MONTH(siječanj!B2894)+2,DAY(siječanj!B2894))</f>
        <v>42825</v>
      </c>
      <c r="C2890" s="9">
        <v>30.1145833333333</v>
      </c>
      <c r="D2890">
        <v>0.94921479186213964</v>
      </c>
      <c r="E2890" s="6">
        <v>52.501870317492049</v>
      </c>
      <c r="F2890" s="10">
        <v>55.88411317845285</v>
      </c>
      <c r="G2890" s="10">
        <v>48.293337708443019</v>
      </c>
      <c r="H2890" s="10">
        <v>236.31838229015369</v>
      </c>
      <c r="I2890" s="10">
        <v>49.835551905791263</v>
      </c>
    </row>
    <row r="2891" spans="1:9" x14ac:dyDescent="0.25">
      <c r="A2891" s="13"/>
      <c r="B2891" s="5">
        <f>DATE(YEAR(siječanj!B2895),MONTH(siječanj!B2895)+2,DAY(siječanj!B2895))</f>
        <v>42825</v>
      </c>
      <c r="C2891" s="9">
        <v>30.125</v>
      </c>
      <c r="D2891">
        <v>0.94921479186213964</v>
      </c>
      <c r="E2891" s="6">
        <v>52.824630639565775</v>
      </c>
      <c r="F2891" s="10">
        <v>55.369735507012543</v>
      </c>
      <c r="G2891" s="10">
        <v>47.803030473657842</v>
      </c>
      <c r="H2891" s="10">
        <v>236.36414730233128</v>
      </c>
      <c r="I2891" s="10">
        <v>50.14192077772983</v>
      </c>
    </row>
    <row r="2892" spans="1:9" x14ac:dyDescent="0.25">
      <c r="A2892" s="13"/>
      <c r="B2892" s="5">
        <f>DATE(YEAR(siječanj!B2896),MONTH(siječanj!B2896)+2,DAY(siječanj!B2896))</f>
        <v>42825</v>
      </c>
      <c r="C2892" s="9">
        <v>30.1354166666667</v>
      </c>
      <c r="D2892">
        <v>0.94921479186213964</v>
      </c>
      <c r="E2892" s="6">
        <v>53.297608498622367</v>
      </c>
      <c r="F2892" s="10">
        <v>55.148133631855274</v>
      </c>
      <c r="G2892" s="10">
        <v>48.117895763854108</v>
      </c>
      <c r="H2892" s="10">
        <v>236.12761122844285</v>
      </c>
      <c r="I2892" s="10">
        <v>50.590878357769633</v>
      </c>
    </row>
    <row r="2893" spans="1:9" x14ac:dyDescent="0.25">
      <c r="A2893" s="13"/>
      <c r="B2893" s="5">
        <f>DATE(YEAR(siječanj!B2897),MONTH(siječanj!B2897)+2,DAY(siječanj!B2897))</f>
        <v>42825</v>
      </c>
      <c r="C2893" s="9">
        <v>30.1458333333333</v>
      </c>
      <c r="D2893">
        <v>0.94921479186213964</v>
      </c>
      <c r="E2893" s="6">
        <v>53.805724753874209</v>
      </c>
      <c r="F2893" s="10">
        <v>54.970920267592675</v>
      </c>
      <c r="G2893" s="10">
        <v>47.303761654408007</v>
      </c>
      <c r="H2893" s="10">
        <v>235.83101826484415</v>
      </c>
      <c r="I2893" s="10">
        <v>51.073189823240284</v>
      </c>
    </row>
    <row r="2894" spans="1:9" x14ac:dyDescent="0.25">
      <c r="A2894" s="13"/>
      <c r="B2894" s="5">
        <f>DATE(YEAR(siječanj!B2898),MONTH(siječanj!B2898)+2,DAY(siječanj!B2898))</f>
        <v>42825</v>
      </c>
      <c r="C2894" s="9">
        <v>30.15625</v>
      </c>
      <c r="D2894">
        <v>0.94921479186213964</v>
      </c>
      <c r="E2894" s="6">
        <v>54.474711026234431</v>
      </c>
      <c r="F2894" s="10">
        <v>54.398406672854193</v>
      </c>
      <c r="G2894" s="10">
        <v>47.242148257418059</v>
      </c>
      <c r="H2894" s="10">
        <v>235.91620745620023</v>
      </c>
      <c r="I2894" s="10">
        <v>51.708201488517318</v>
      </c>
    </row>
    <row r="2895" spans="1:9" x14ac:dyDescent="0.25">
      <c r="A2895" s="13"/>
      <c r="B2895" s="5">
        <f>DATE(YEAR(siječanj!B2899),MONTH(siječanj!B2899)+2,DAY(siječanj!B2899))</f>
        <v>42825</v>
      </c>
      <c r="C2895" s="9">
        <v>30.1666666666667</v>
      </c>
      <c r="D2895">
        <v>0.94921479186213964</v>
      </c>
      <c r="E2895" s="6">
        <v>57.175833802792056</v>
      </c>
      <c r="F2895" s="10">
        <v>54.590209127830711</v>
      </c>
      <c r="G2895" s="10">
        <v>47.607381898742702</v>
      </c>
      <c r="H2895" s="10">
        <v>235.98825592125107</v>
      </c>
      <c r="I2895" s="10">
        <v>54.272147182661548</v>
      </c>
    </row>
    <row r="2896" spans="1:9" x14ac:dyDescent="0.25">
      <c r="A2896" s="13"/>
      <c r="B2896" s="5">
        <f>DATE(YEAR(siječanj!B2900),MONTH(siječanj!B2900)+2,DAY(siječanj!B2900))</f>
        <v>42825</v>
      </c>
      <c r="C2896" s="9">
        <v>30.1770833333333</v>
      </c>
      <c r="D2896">
        <v>0.94921479186213964</v>
      </c>
      <c r="E2896" s="6">
        <v>59.480276005038171</v>
      </c>
      <c r="F2896" s="10">
        <v>54.653367065047711</v>
      </c>
      <c r="G2896" s="10">
        <v>49.023692821058773</v>
      </c>
      <c r="H2896" s="10">
        <v>235.2079864167699</v>
      </c>
      <c r="I2896" s="10">
        <v>56.459557808024925</v>
      </c>
    </row>
    <row r="2897" spans="1:9" x14ac:dyDescent="0.25">
      <c r="A2897" s="13"/>
      <c r="B2897" s="5">
        <f>DATE(YEAR(siječanj!B2901),MONTH(siječanj!B2901)+2,DAY(siječanj!B2901))</f>
        <v>42825</v>
      </c>
      <c r="C2897" s="9">
        <v>30.1875</v>
      </c>
      <c r="D2897">
        <v>0.94921479186213964</v>
      </c>
      <c r="E2897" s="6">
        <v>63.297657217004883</v>
      </c>
      <c r="F2897" s="10">
        <v>54.517628401528974</v>
      </c>
      <c r="G2897" s="10">
        <v>47.371920974069049</v>
      </c>
      <c r="H2897" s="10">
        <v>226.39380849283498</v>
      </c>
      <c r="I2897" s="10">
        <v>60.083072520600354</v>
      </c>
    </row>
    <row r="2898" spans="1:9" x14ac:dyDescent="0.25">
      <c r="A2898" s="13"/>
      <c r="B2898" s="5">
        <f>DATE(YEAR(siječanj!B2902),MONTH(siječanj!B2902)+2,DAY(siječanj!B2902))</f>
        <v>42825</v>
      </c>
      <c r="C2898" s="9">
        <v>30.1979166666667</v>
      </c>
      <c r="D2898">
        <v>0.94921479186213964</v>
      </c>
      <c r="E2898" s="6">
        <v>67.901722051620112</v>
      </c>
      <c r="F2898" s="10">
        <v>55.288966453148028</v>
      </c>
      <c r="G2898" s="10">
        <v>46.884778536658523</v>
      </c>
      <c r="H2898" s="10">
        <v>207.23006794053919</v>
      </c>
      <c r="I2898" s="10">
        <v>64.453318964309446</v>
      </c>
    </row>
    <row r="2899" spans="1:9" x14ac:dyDescent="0.25">
      <c r="A2899" s="13"/>
      <c r="B2899" s="5">
        <f>DATE(YEAR(siječanj!B2903),MONTH(siječanj!B2903)+2,DAY(siječanj!B2903))</f>
        <v>42825</v>
      </c>
      <c r="C2899" s="9">
        <v>30.2083333333333</v>
      </c>
      <c r="D2899">
        <v>0.94921479186213964</v>
      </c>
      <c r="E2899" s="6">
        <v>74.034544327730927</v>
      </c>
      <c r="F2899" s="10">
        <v>56.071065963164578</v>
      </c>
      <c r="G2899" s="10">
        <v>47.910140837462791</v>
      </c>
      <c r="H2899" s="10">
        <v>192.55412995360618</v>
      </c>
      <c r="I2899" s="10">
        <v>70.274684584655461</v>
      </c>
    </row>
    <row r="2900" spans="1:9" x14ac:dyDescent="0.25">
      <c r="A2900" s="13"/>
      <c r="B2900" s="5">
        <f>DATE(YEAR(siječanj!B2904),MONTH(siječanj!B2904)+2,DAY(siječanj!B2904))</f>
        <v>42825</v>
      </c>
      <c r="C2900" s="9">
        <v>30.21875</v>
      </c>
      <c r="D2900">
        <v>0.94921479186213964</v>
      </c>
      <c r="E2900" s="6">
        <v>80.283773706840066</v>
      </c>
      <c r="F2900" s="10">
        <v>60.881165323390192</v>
      </c>
      <c r="G2900" s="10">
        <v>47.940198400376673</v>
      </c>
      <c r="H2900" s="10">
        <v>169.64320913195073</v>
      </c>
      <c r="I2900" s="10">
        <v>76.206545549045316</v>
      </c>
    </row>
    <row r="2901" spans="1:9" x14ac:dyDescent="0.25">
      <c r="A2901" s="13"/>
      <c r="B2901" s="5">
        <f>DATE(YEAR(siječanj!B2905),MONTH(siječanj!B2905)+2,DAY(siječanj!B2905))</f>
        <v>42825</v>
      </c>
      <c r="C2901" s="9">
        <v>30.2291666666667</v>
      </c>
      <c r="D2901">
        <v>0.94921479186213964</v>
      </c>
      <c r="E2901" s="6">
        <v>85.183392510673329</v>
      </c>
      <c r="F2901" s="10">
        <v>66.540702466457773</v>
      </c>
      <c r="G2901" s="10">
        <v>50.325438078412667</v>
      </c>
      <c r="H2901" s="10">
        <v>143.40898572600591</v>
      </c>
      <c r="I2901" s="10">
        <v>80.857336192129722</v>
      </c>
    </row>
    <row r="2902" spans="1:9" x14ac:dyDescent="0.25">
      <c r="A2902" s="13"/>
      <c r="B2902" s="5">
        <f>DATE(YEAR(siječanj!B2906),MONTH(siječanj!B2906)+2,DAY(siječanj!B2906))</f>
        <v>42825</v>
      </c>
      <c r="C2902" s="9">
        <v>30.2395833333333</v>
      </c>
      <c r="D2902">
        <v>0.94921479186213964</v>
      </c>
      <c r="E2902" s="6">
        <v>90.774197780237458</v>
      </c>
      <c r="F2902" s="10">
        <v>68.023415002066514</v>
      </c>
      <c r="G2902" s="10">
        <v>53.779958631453233</v>
      </c>
      <c r="H2902" s="10">
        <v>112.89665930305598</v>
      </c>
      <c r="I2902" s="10">
        <v>86.164211252420799</v>
      </c>
    </row>
    <row r="2903" spans="1:9" x14ac:dyDescent="0.25">
      <c r="A2903" s="13"/>
      <c r="B2903" s="5">
        <f>DATE(YEAR(siječanj!B2907),MONTH(siječanj!B2907)+2,DAY(siječanj!B2907))</f>
        <v>42825</v>
      </c>
      <c r="C2903" s="9">
        <v>30.25</v>
      </c>
      <c r="D2903">
        <v>0.94921479186213964</v>
      </c>
      <c r="E2903" s="6">
        <v>95.831505645360352</v>
      </c>
      <c r="F2903" s="10">
        <v>72.51071870627085</v>
      </c>
      <c r="G2903" s="10">
        <v>65.085287873889655</v>
      </c>
      <c r="H2903" s="10">
        <v>66.468234972607164</v>
      </c>
      <c r="I2903" s="10">
        <v>90.964682684996191</v>
      </c>
    </row>
    <row r="2904" spans="1:9" x14ac:dyDescent="0.25">
      <c r="A2904" s="13"/>
      <c r="B2904" s="5">
        <f>DATE(YEAR(siječanj!B2908),MONTH(siječanj!B2908)+2,DAY(siječanj!B2908))</f>
        <v>42825</v>
      </c>
      <c r="C2904" s="9">
        <v>30.2604166666667</v>
      </c>
      <c r="D2904">
        <v>0.94921479186213964</v>
      </c>
      <c r="E2904" s="6">
        <v>98.892053601980791</v>
      </c>
      <c r="F2904" s="10">
        <v>89.799693000452436</v>
      </c>
      <c r="G2904" s="10">
        <v>83.412144735676449</v>
      </c>
      <c r="H2904" s="10">
        <v>34.754202680823603</v>
      </c>
      <c r="I2904" s="10">
        <v>93.869800076623747</v>
      </c>
    </row>
    <row r="2905" spans="1:9" x14ac:dyDescent="0.25">
      <c r="A2905" s="13"/>
      <c r="B2905" s="5">
        <f>DATE(YEAR(siječanj!B2909),MONTH(siječanj!B2909)+2,DAY(siječanj!B2909))</f>
        <v>42825</v>
      </c>
      <c r="C2905" s="9">
        <v>30.2708333333333</v>
      </c>
      <c r="D2905">
        <v>0.94921479186213964</v>
      </c>
      <c r="E2905" s="6">
        <v>101.06739862288281</v>
      </c>
      <c r="F2905" s="10">
        <v>99.813676930420812</v>
      </c>
      <c r="G2905" s="10">
        <v>95.290210163253406</v>
      </c>
      <c r="H2905" s="10">
        <v>18.593694665019584</v>
      </c>
      <c r="I2905" s="10">
        <v>95.934669747867602</v>
      </c>
    </row>
    <row r="2906" spans="1:9" x14ac:dyDescent="0.25">
      <c r="A2906" s="13"/>
      <c r="B2906" s="5">
        <f>DATE(YEAR(siječanj!B2910),MONTH(siječanj!B2910)+2,DAY(siječanj!B2910))</f>
        <v>42825</v>
      </c>
      <c r="C2906" s="9">
        <v>30.28125</v>
      </c>
      <c r="D2906">
        <v>0.94921479186213964</v>
      </c>
      <c r="E2906" s="6">
        <v>102.02139754410203</v>
      </c>
      <c r="F2906" s="10">
        <v>109.65259577981413</v>
      </c>
      <c r="G2906" s="10">
        <v>103.63129804492606</v>
      </c>
      <c r="H2906" s="10">
        <v>11.960550264790193</v>
      </c>
      <c r="I2906" s="10">
        <v>96.84021963530941</v>
      </c>
    </row>
    <row r="2907" spans="1:9" x14ac:dyDescent="0.25">
      <c r="A2907" s="13"/>
      <c r="B2907" s="5">
        <f>DATE(YEAR(siječanj!B2911),MONTH(siječanj!B2911)+2,DAY(siječanj!B2911))</f>
        <v>42825</v>
      </c>
      <c r="C2907" s="9">
        <v>30.2916666666667</v>
      </c>
      <c r="D2907">
        <v>0.94921479186213964</v>
      </c>
      <c r="E2907" s="6">
        <v>99.956458983802122</v>
      </c>
      <c r="F2907" s="10">
        <v>115.90655820963475</v>
      </c>
      <c r="G2907" s="10">
        <v>109.58969411075294</v>
      </c>
      <c r="H2907" s="10">
        <v>4.7558117738961565</v>
      </c>
      <c r="I2907" s="10">
        <v>94.880149409586224</v>
      </c>
    </row>
    <row r="2908" spans="1:9" x14ac:dyDescent="0.25">
      <c r="A2908" s="13"/>
      <c r="B2908" s="5">
        <f>DATE(YEAR(siječanj!B2912),MONTH(siječanj!B2912)+2,DAY(siječanj!B2912))</f>
        <v>42825</v>
      </c>
      <c r="C2908" s="9">
        <v>30.3020833333333</v>
      </c>
      <c r="D2908">
        <v>0.94921479186213964</v>
      </c>
      <c r="E2908" s="6">
        <v>97.304334836827707</v>
      </c>
      <c r="F2908" s="10">
        <v>128.95356199513108</v>
      </c>
      <c r="G2908" s="10">
        <v>120.45694328723111</v>
      </c>
      <c r="H2908" s="10">
        <v>3.362086679379622</v>
      </c>
      <c r="I2908" s="10">
        <v>92.362713939423358</v>
      </c>
    </row>
    <row r="2909" spans="1:9" x14ac:dyDescent="0.25">
      <c r="A2909" s="13"/>
      <c r="B2909" s="5">
        <f>DATE(YEAR(siječanj!B2913),MONTH(siječanj!B2913)+2,DAY(siječanj!B2913))</f>
        <v>42825</v>
      </c>
      <c r="C2909" s="9">
        <v>30.3125</v>
      </c>
      <c r="D2909">
        <v>0.94921479186213964</v>
      </c>
      <c r="E2909" s="6">
        <v>97.102612613025357</v>
      </c>
      <c r="F2909" s="10">
        <v>135.2646062463659</v>
      </c>
      <c r="G2909" s="10">
        <v>133.08199303489491</v>
      </c>
      <c r="H2909" s="10">
        <v>3.8419317169151483</v>
      </c>
      <c r="I2909" s="10">
        <v>92.171236220742841</v>
      </c>
    </row>
    <row r="2910" spans="1:9" x14ac:dyDescent="0.25">
      <c r="A2910" s="13"/>
      <c r="B2910" s="5">
        <f>DATE(YEAR(siječanj!B2914),MONTH(siječanj!B2914)+2,DAY(siječanj!B2914))</f>
        <v>42825</v>
      </c>
      <c r="C2910" s="9">
        <v>30.3229166666667</v>
      </c>
      <c r="D2910">
        <v>0.94921479186213964</v>
      </c>
      <c r="E2910" s="6">
        <v>96.180338887670487</v>
      </c>
      <c r="F2910" s="10">
        <v>139.16382931508096</v>
      </c>
      <c r="G2910" s="10">
        <v>146.22602147912909</v>
      </c>
      <c r="H2910" s="10">
        <v>3.4776798649269769</v>
      </c>
      <c r="I2910" s="10">
        <v>91.295800358490197</v>
      </c>
    </row>
    <row r="2911" spans="1:9" x14ac:dyDescent="0.25">
      <c r="A2911" s="13"/>
      <c r="B2911" s="5">
        <f>DATE(YEAR(siječanj!B2915),MONTH(siječanj!B2915)+2,DAY(siječanj!B2915))</f>
        <v>42825</v>
      </c>
      <c r="C2911" s="9">
        <v>30.3333333333333</v>
      </c>
      <c r="D2911">
        <v>0.94921479186213964</v>
      </c>
      <c r="E2911" s="6">
        <v>97.601529405099797</v>
      </c>
      <c r="F2911" s="10">
        <v>169.22162469718174</v>
      </c>
      <c r="G2911" s="10">
        <v>153.80786645847894</v>
      </c>
      <c r="H2911" s="10">
        <v>2.3864245060442699</v>
      </c>
      <c r="I2911" s="10">
        <v>92.6448154196883</v>
      </c>
    </row>
    <row r="2912" spans="1:9" x14ac:dyDescent="0.25">
      <c r="A2912" s="13"/>
      <c r="B2912" s="5">
        <f>DATE(YEAR(siječanj!B2916),MONTH(siječanj!B2916)+2,DAY(siječanj!B2916))</f>
        <v>42825</v>
      </c>
      <c r="C2912" s="9">
        <v>30.34375</v>
      </c>
      <c r="D2912">
        <v>0.94921479186213964</v>
      </c>
      <c r="E2912" s="6">
        <v>98.456324189687521</v>
      </c>
      <c r="F2912" s="10">
        <v>170.70069396810396</v>
      </c>
      <c r="G2912" s="10">
        <v>175.8835900595115</v>
      </c>
      <c r="H2912" s="10">
        <v>2.084585853316189</v>
      </c>
      <c r="I2912" s="10">
        <v>93.456199273225579</v>
      </c>
    </row>
    <row r="2913" spans="1:9" x14ac:dyDescent="0.25">
      <c r="A2913" s="13"/>
      <c r="B2913" s="5">
        <f>DATE(YEAR(siječanj!B2917),MONTH(siječanj!B2917)+2,DAY(siječanj!B2917))</f>
        <v>42825</v>
      </c>
      <c r="C2913" s="9">
        <v>30.3541666666667</v>
      </c>
      <c r="D2913">
        <v>0.94921479186213964</v>
      </c>
      <c r="E2913" s="6">
        <v>97.86539688587213</v>
      </c>
      <c r="F2913" s="10">
        <v>199.22190138674529</v>
      </c>
      <c r="G2913" s="10">
        <v>180.80445337589595</v>
      </c>
      <c r="H2913" s="10">
        <v>2.4000422950215214</v>
      </c>
      <c r="I2913" s="10">
        <v>92.895282335528805</v>
      </c>
    </row>
    <row r="2914" spans="1:9" x14ac:dyDescent="0.25">
      <c r="A2914" s="13"/>
      <c r="B2914" s="5">
        <f>DATE(YEAR(siječanj!B2918),MONTH(siječanj!B2918)+2,DAY(siječanj!B2918))</f>
        <v>42825</v>
      </c>
      <c r="C2914" s="9">
        <v>30.3645833333333</v>
      </c>
      <c r="D2914">
        <v>0.94921479186213964</v>
      </c>
      <c r="E2914" s="6">
        <v>98.118360784546368</v>
      </c>
      <c r="F2914" s="10">
        <v>186.30826353353072</v>
      </c>
      <c r="G2914" s="10">
        <v>181.16084561493471</v>
      </c>
      <c r="H2914" s="10">
        <v>1.7867977327089848</v>
      </c>
      <c r="I2914" s="10">
        <v>93.1353994099575</v>
      </c>
    </row>
    <row r="2915" spans="1:9" x14ac:dyDescent="0.25">
      <c r="A2915" s="13"/>
      <c r="B2915" s="5">
        <f>DATE(YEAR(siječanj!B2919),MONTH(siječanj!B2919)+2,DAY(siječanj!B2919))</f>
        <v>42825</v>
      </c>
      <c r="C2915" s="9">
        <v>30.375</v>
      </c>
      <c r="D2915">
        <v>0.94921479186213964</v>
      </c>
      <c r="E2915" s="6">
        <v>98.4378438785036</v>
      </c>
      <c r="F2915" s="10">
        <v>205.02584247193698</v>
      </c>
      <c r="G2915" s="10">
        <v>186.54652953205684</v>
      </c>
      <c r="H2915" s="10">
        <v>1.4284586574859073</v>
      </c>
      <c r="I2915" s="10">
        <v>93.438657488491586</v>
      </c>
    </row>
    <row r="2916" spans="1:9" x14ac:dyDescent="0.25">
      <c r="A2916" s="13"/>
      <c r="B2916" s="5">
        <f>DATE(YEAR(siječanj!B2920),MONTH(siječanj!B2920)+2,DAY(siječanj!B2920))</f>
        <v>42825</v>
      </c>
      <c r="C2916" s="9">
        <v>30.3854166666667</v>
      </c>
      <c r="D2916">
        <v>0.94921479186213964</v>
      </c>
      <c r="E2916" s="6">
        <v>99.511903287547582</v>
      </c>
      <c r="F2916" s="10">
        <v>192.23837620544606</v>
      </c>
      <c r="G2916" s="10">
        <v>182.36405750997616</v>
      </c>
      <c r="H2916" s="10">
        <v>1.4145898355302997</v>
      </c>
      <c r="I2916" s="10">
        <v>94.45817056689485</v>
      </c>
    </row>
    <row r="2917" spans="1:9" x14ac:dyDescent="0.25">
      <c r="A2917" s="13"/>
      <c r="B2917" s="5">
        <f>DATE(YEAR(siječanj!B2921),MONTH(siječanj!B2921)+2,DAY(siječanj!B2921))</f>
        <v>42825</v>
      </c>
      <c r="C2917" s="9">
        <v>30.3958333333333</v>
      </c>
      <c r="D2917">
        <v>0.94921479186213964</v>
      </c>
      <c r="E2917" s="6">
        <v>98.936394438847245</v>
      </c>
      <c r="F2917" s="10">
        <v>189.96347203607965</v>
      </c>
      <c r="G2917" s="10">
        <v>184.51810273068537</v>
      </c>
      <c r="H2917" s="10">
        <v>1.5738757610195755</v>
      </c>
      <c r="I2917" s="10">
        <v>93.911889054860936</v>
      </c>
    </row>
    <row r="2918" spans="1:9" x14ac:dyDescent="0.25">
      <c r="A2918" s="13"/>
      <c r="B2918" s="5">
        <f>DATE(YEAR(siječanj!B2922),MONTH(siječanj!B2922)+2,DAY(siječanj!B2922))</f>
        <v>42825</v>
      </c>
      <c r="C2918" s="9">
        <v>30.40625</v>
      </c>
      <c r="D2918">
        <v>0.94921479186213964</v>
      </c>
      <c r="E2918" s="6">
        <v>98.76478360929886</v>
      </c>
      <c r="F2918" s="10">
        <v>176.961734511716</v>
      </c>
      <c r="G2918" s="10">
        <v>190.52095017837183</v>
      </c>
      <c r="H2918" s="10">
        <v>1.4902697776504985</v>
      </c>
      <c r="I2918" s="10">
        <v>93.748993517009879</v>
      </c>
    </row>
    <row r="2919" spans="1:9" x14ac:dyDescent="0.25">
      <c r="A2919" s="13"/>
      <c r="B2919" s="5">
        <f>DATE(YEAR(siječanj!B2923),MONTH(siječanj!B2923)+2,DAY(siječanj!B2923))</f>
        <v>42825</v>
      </c>
      <c r="C2919" s="9">
        <v>30.4166666666667</v>
      </c>
      <c r="D2919">
        <v>0.94921479186213964</v>
      </c>
      <c r="E2919" s="6">
        <v>99.552560964650127</v>
      </c>
      <c r="F2919" s="10">
        <v>176.68402074919751</v>
      </c>
      <c r="G2919" s="10">
        <v>190.31945273742255</v>
      </c>
      <c r="H2919" s="10">
        <v>1.2858579239404837</v>
      </c>
      <c r="I2919" s="10">
        <v>94.496763435403338</v>
      </c>
    </row>
    <row r="2920" spans="1:9" x14ac:dyDescent="0.25">
      <c r="A2920" s="13"/>
      <c r="B2920" s="5">
        <f>DATE(YEAR(siječanj!B2924),MONTH(siječanj!B2924)+2,DAY(siječanj!B2924))</f>
        <v>42825</v>
      </c>
      <c r="C2920" s="9">
        <v>30.4270833333333</v>
      </c>
      <c r="D2920">
        <v>0.94921479186213964</v>
      </c>
      <c r="E2920" s="6">
        <v>99.595053770398167</v>
      </c>
      <c r="F2920" s="10">
        <v>194.7918318076494</v>
      </c>
      <c r="G2920" s="10">
        <v>186.09736065706943</v>
      </c>
      <c r="H2920" s="10">
        <v>1.3180801569949114</v>
      </c>
      <c r="I2920" s="10">
        <v>94.537098235167107</v>
      </c>
    </row>
    <row r="2921" spans="1:9" x14ac:dyDescent="0.25">
      <c r="A2921" s="13"/>
      <c r="B2921" s="5">
        <f>DATE(YEAR(siječanj!B2925),MONTH(siječanj!B2925)+2,DAY(siječanj!B2925))</f>
        <v>42825</v>
      </c>
      <c r="C2921" s="9">
        <v>30.4375</v>
      </c>
      <c r="D2921">
        <v>0.94921479186213964</v>
      </c>
      <c r="E2921" s="6">
        <v>99.649579620872004</v>
      </c>
      <c r="F2921" s="10">
        <v>187.94483085629196</v>
      </c>
      <c r="G2921" s="10">
        <v>183.21088117205153</v>
      </c>
      <c r="H2921" s="10">
        <v>1.3590055333865929</v>
      </c>
      <c r="I2921" s="10">
        <v>94.588854978975732</v>
      </c>
    </row>
    <row r="2922" spans="1:9" x14ac:dyDescent="0.25">
      <c r="A2922" s="13"/>
      <c r="B2922" s="5">
        <f>DATE(YEAR(siječanj!B2926),MONTH(siječanj!B2926)+2,DAY(siječanj!B2926))</f>
        <v>42825</v>
      </c>
      <c r="C2922" s="9">
        <v>30.4479166666667</v>
      </c>
      <c r="D2922">
        <v>0.94921479186213964</v>
      </c>
      <c r="E2922" s="6">
        <v>101.39501225976264</v>
      </c>
      <c r="F2922" s="10">
        <v>175.56500943549639</v>
      </c>
      <c r="G2922" s="10">
        <v>182.48520114619049</v>
      </c>
      <c r="H2922" s="10">
        <v>1.4566543615727665</v>
      </c>
      <c r="I2922" s="10">
        <v>96.24564545800969</v>
      </c>
    </row>
    <row r="2923" spans="1:9" x14ac:dyDescent="0.25">
      <c r="A2923" s="13"/>
      <c r="B2923" s="5">
        <f>DATE(YEAR(siječanj!B2927),MONTH(siječanj!B2927)+2,DAY(siječanj!B2927))</f>
        <v>42825</v>
      </c>
      <c r="C2923" s="9">
        <v>30.4583333333333</v>
      </c>
      <c r="D2923">
        <v>0.94921479186213964</v>
      </c>
      <c r="E2923" s="6">
        <v>102.0108850061826</v>
      </c>
      <c r="F2923" s="10">
        <v>173.67384243981752</v>
      </c>
      <c r="G2923" s="10">
        <v>183.30440694358126</v>
      </c>
      <c r="H2923" s="10">
        <v>1.3936060788813784</v>
      </c>
      <c r="I2923" s="10">
        <v>96.830240978816278</v>
      </c>
    </row>
    <row r="2924" spans="1:9" x14ac:dyDescent="0.25">
      <c r="A2924" s="13"/>
      <c r="B2924" s="5">
        <f>DATE(YEAR(siječanj!B2928),MONTH(siječanj!B2928)+2,DAY(siječanj!B2928))</f>
        <v>42825</v>
      </c>
      <c r="C2924" s="9">
        <v>30.46875</v>
      </c>
      <c r="D2924">
        <v>0.94921479186213964</v>
      </c>
      <c r="E2924" s="6">
        <v>102.98509713994595</v>
      </c>
      <c r="F2924" s="10">
        <v>168.72971983662961</v>
      </c>
      <c r="G2924" s="10">
        <v>177.09484614838627</v>
      </c>
      <c r="H2924" s="10">
        <v>1.3449456863359026</v>
      </c>
      <c r="I2924" s="10">
        <v>97.754977546596024</v>
      </c>
    </row>
    <row r="2925" spans="1:9" x14ac:dyDescent="0.25">
      <c r="A2925" s="13"/>
      <c r="B2925" s="5">
        <f>DATE(YEAR(siječanj!B2929),MONTH(siječanj!B2929)+2,DAY(siječanj!B2929))</f>
        <v>42825</v>
      </c>
      <c r="C2925" s="9">
        <v>30.4791666666667</v>
      </c>
      <c r="D2925">
        <v>0.94921479186213964</v>
      </c>
      <c r="E2925" s="6">
        <v>103.5206629100428</v>
      </c>
      <c r="F2925" s="10">
        <v>165.4579759643153</v>
      </c>
      <c r="G2925" s="10">
        <v>174.23380522454434</v>
      </c>
      <c r="H2925" s="10">
        <v>1.2684196330615647</v>
      </c>
      <c r="I2925" s="10">
        <v>98.263344497586999</v>
      </c>
    </row>
    <row r="2926" spans="1:9" x14ac:dyDescent="0.25">
      <c r="A2926" s="13"/>
      <c r="B2926" s="5">
        <f>DATE(YEAR(siječanj!B2930),MONTH(siječanj!B2930)+2,DAY(siječanj!B2930))</f>
        <v>42825</v>
      </c>
      <c r="C2926" s="9">
        <v>30.4895833333333</v>
      </c>
      <c r="D2926">
        <v>0.94921479186213964</v>
      </c>
      <c r="E2926" s="6">
        <v>103.3627326717597</v>
      </c>
      <c r="F2926" s="10">
        <v>161.80121636888001</v>
      </c>
      <c r="G2926" s="10">
        <v>169.05809960412103</v>
      </c>
      <c r="H2926" s="10">
        <v>1.2777028526037835</v>
      </c>
      <c r="I2926" s="10">
        <v>98.113434779326369</v>
      </c>
    </row>
    <row r="2927" spans="1:9" x14ac:dyDescent="0.25">
      <c r="A2927" s="13"/>
      <c r="B2927" s="5">
        <f>DATE(YEAR(siječanj!B2931),MONTH(siječanj!B2931)+2,DAY(siječanj!B2931))</f>
        <v>42825</v>
      </c>
      <c r="C2927" s="9">
        <v>30.5</v>
      </c>
      <c r="D2927">
        <v>0.94921479186213964</v>
      </c>
      <c r="E2927" s="6">
        <v>101.79815995049064</v>
      </c>
      <c r="F2927" s="10">
        <v>159.40351133402356</v>
      </c>
      <c r="G2927" s="10">
        <v>168.88461662904629</v>
      </c>
      <c r="H2927" s="10">
        <v>1.3876803004082425</v>
      </c>
      <c r="I2927" s="10">
        <v>96.628319209353776</v>
      </c>
    </row>
    <row r="2928" spans="1:9" x14ac:dyDescent="0.25">
      <c r="A2928" s="13"/>
      <c r="B2928" s="5">
        <f>DATE(YEAR(siječanj!B2932),MONTH(siječanj!B2932)+2,DAY(siječanj!B2932))</f>
        <v>42825</v>
      </c>
      <c r="C2928" s="9">
        <v>30.5104166666667</v>
      </c>
      <c r="D2928">
        <v>0.94921479186213964</v>
      </c>
      <c r="E2928" s="6">
        <v>100.90784168051647</v>
      </c>
      <c r="F2928" s="10">
        <v>157.95018940341623</v>
      </c>
      <c r="G2928" s="10">
        <v>172.27453124884519</v>
      </c>
      <c r="H2928" s="10">
        <v>1.5148750100549011</v>
      </c>
      <c r="I2928" s="10">
        <v>95.783215938029173</v>
      </c>
    </row>
    <row r="2929" spans="1:9" x14ac:dyDescent="0.25">
      <c r="A2929" s="13"/>
      <c r="B2929" s="5">
        <f>DATE(YEAR(siječanj!B2933),MONTH(siječanj!B2933)+2,DAY(siječanj!B2933))</f>
        <v>42825</v>
      </c>
      <c r="C2929" s="9">
        <v>30.5208333333333</v>
      </c>
      <c r="D2929">
        <v>0.94921479186213964</v>
      </c>
      <c r="E2929" s="6">
        <v>100.92918534818618</v>
      </c>
      <c r="F2929" s="10">
        <v>154.91258039710053</v>
      </c>
      <c r="G2929" s="10">
        <v>173.0560479149693</v>
      </c>
      <c r="H2929" s="10">
        <v>1.6001922182286252</v>
      </c>
      <c r="I2929" s="10">
        <v>95.803475663093863</v>
      </c>
    </row>
    <row r="2930" spans="1:9" x14ac:dyDescent="0.25">
      <c r="A2930" s="13"/>
      <c r="B2930" s="5">
        <f>DATE(YEAR(siječanj!B2934),MONTH(siječanj!B2934)+2,DAY(siječanj!B2934))</f>
        <v>42825</v>
      </c>
      <c r="C2930" s="9">
        <v>30.53125</v>
      </c>
      <c r="D2930">
        <v>0.94921479186213964</v>
      </c>
      <c r="E2930" s="6">
        <v>100.08564648245651</v>
      </c>
      <c r="F2930" s="10">
        <v>153.18410581083356</v>
      </c>
      <c r="G2930" s="10">
        <v>172.54289805406992</v>
      </c>
      <c r="H2930" s="10">
        <v>1.7271368950283159</v>
      </c>
      <c r="I2930" s="10">
        <v>95.002776094232644</v>
      </c>
    </row>
    <row r="2931" spans="1:9" x14ac:dyDescent="0.25">
      <c r="A2931" s="13"/>
      <c r="B2931" s="5">
        <f>DATE(YEAR(siječanj!B2935),MONTH(siječanj!B2935)+2,DAY(siječanj!B2935))</f>
        <v>42825</v>
      </c>
      <c r="C2931" s="9">
        <v>30.5416666666667</v>
      </c>
      <c r="D2931">
        <v>0.94921479186213964</v>
      </c>
      <c r="E2931" s="6">
        <v>97.953277613787321</v>
      </c>
      <c r="F2931" s="10">
        <v>153.10264337436092</v>
      </c>
      <c r="G2931" s="10">
        <v>170.09747915304416</v>
      </c>
      <c r="H2931" s="10">
        <v>1.9026799562274346</v>
      </c>
      <c r="I2931" s="10">
        <v>92.97870002238551</v>
      </c>
    </row>
    <row r="2932" spans="1:9" x14ac:dyDescent="0.25">
      <c r="A2932" s="13"/>
      <c r="B2932" s="5">
        <f>DATE(YEAR(siječanj!B2936),MONTH(siječanj!B2936)+2,DAY(siječanj!B2936))</f>
        <v>42825</v>
      </c>
      <c r="C2932" s="9">
        <v>30.5520833333333</v>
      </c>
      <c r="D2932">
        <v>0.94921479186213964</v>
      </c>
      <c r="E2932" s="6">
        <v>96.838627025001088</v>
      </c>
      <c r="F2932" s="10">
        <v>152.27547399481745</v>
      </c>
      <c r="G2932" s="10">
        <v>164.92669699587836</v>
      </c>
      <c r="H2932" s="10">
        <v>1.7988853206627939</v>
      </c>
      <c r="I2932" s="10">
        <v>91.920657195751772</v>
      </c>
    </row>
    <row r="2933" spans="1:9" x14ac:dyDescent="0.25">
      <c r="A2933" s="13"/>
      <c r="B2933" s="5">
        <f>DATE(YEAR(siječanj!B2937),MONTH(siječanj!B2937)+2,DAY(siječanj!B2937))</f>
        <v>42825</v>
      </c>
      <c r="C2933" s="9">
        <v>30.5625</v>
      </c>
      <c r="D2933">
        <v>0.94921479186213964</v>
      </c>
      <c r="E2933" s="6">
        <v>96.828868785497306</v>
      </c>
      <c r="F2933" s="10">
        <v>152.33556181019742</v>
      </c>
      <c r="G2933" s="10">
        <v>162.88962508977966</v>
      </c>
      <c r="H2933" s="10">
        <v>1.815862550971904</v>
      </c>
      <c r="I2933" s="10">
        <v>91.911394530472251</v>
      </c>
    </row>
    <row r="2934" spans="1:9" x14ac:dyDescent="0.25">
      <c r="A2934" s="13"/>
      <c r="B2934" s="5">
        <f>DATE(YEAR(siječanj!B2938),MONTH(siječanj!B2938)+2,DAY(siječanj!B2938))</f>
        <v>42825</v>
      </c>
      <c r="C2934" s="9">
        <v>30.5729166666667</v>
      </c>
      <c r="D2934">
        <v>0.94921479186213964</v>
      </c>
      <c r="E2934" s="6">
        <v>97.16947819008081</v>
      </c>
      <c r="F2934" s="10">
        <v>152.22229996555879</v>
      </c>
      <c r="G2934" s="10">
        <v>158.8205369412365</v>
      </c>
      <c r="H2934" s="10">
        <v>1.8946879063069573</v>
      </c>
      <c r="I2934" s="10">
        <v>92.234706015550273</v>
      </c>
    </row>
    <row r="2935" spans="1:9" x14ac:dyDescent="0.25">
      <c r="A2935" s="13"/>
      <c r="B2935" s="5">
        <f>DATE(YEAR(siječanj!B2939),MONTH(siječanj!B2939)+2,DAY(siječanj!B2939))</f>
        <v>42825</v>
      </c>
      <c r="C2935" s="9">
        <v>30.5833333333333</v>
      </c>
      <c r="D2935">
        <v>0.94921479186213964</v>
      </c>
      <c r="E2935" s="6">
        <v>99.701687746424014</v>
      </c>
      <c r="F2935" s="10">
        <v>149.34264191417293</v>
      </c>
      <c r="G2935" s="10">
        <v>151.50022841328382</v>
      </c>
      <c r="H2935" s="10">
        <v>1.7558856717726681</v>
      </c>
      <c r="I2935" s="10">
        <v>94.638316782525905</v>
      </c>
    </row>
    <row r="2936" spans="1:9" x14ac:dyDescent="0.25">
      <c r="A2936" s="13"/>
      <c r="B2936" s="5">
        <f>DATE(YEAR(siječanj!B2940),MONTH(siječanj!B2940)+2,DAY(siječanj!B2940))</f>
        <v>42825</v>
      </c>
      <c r="C2936" s="9">
        <v>30.59375</v>
      </c>
      <c r="D2936">
        <v>0.94921479186213964</v>
      </c>
      <c r="E2936" s="6">
        <v>101.26947020595135</v>
      </c>
      <c r="F2936" s="10">
        <v>147.16446261464142</v>
      </c>
      <c r="G2936" s="10">
        <v>142.41994802278214</v>
      </c>
      <c r="H2936" s="10">
        <v>1.9179579633085519</v>
      </c>
      <c r="I2936" s="10">
        <v>96.126479083531265</v>
      </c>
    </row>
    <row r="2937" spans="1:9" x14ac:dyDescent="0.25">
      <c r="A2937" s="13"/>
      <c r="B2937" s="5">
        <f>DATE(YEAR(siječanj!B2941),MONTH(siječanj!B2941)+2,DAY(siječanj!B2941))</f>
        <v>42825</v>
      </c>
      <c r="C2937" s="9">
        <v>30.6041666666667</v>
      </c>
      <c r="D2937">
        <v>0.94921479186213964</v>
      </c>
      <c r="E2937" s="6">
        <v>101.20916801761018</v>
      </c>
      <c r="F2937" s="10">
        <v>147.32030937379525</v>
      </c>
      <c r="G2937" s="10">
        <v>143.99438263772433</v>
      </c>
      <c r="H2937" s="10">
        <v>2.082185537985298</v>
      </c>
      <c r="I2937" s="10">
        <v>96.069239354376165</v>
      </c>
    </row>
    <row r="2938" spans="1:9" x14ac:dyDescent="0.25">
      <c r="A2938" s="13"/>
      <c r="B2938" s="5">
        <f>DATE(YEAR(siječanj!B2942),MONTH(siječanj!B2942)+2,DAY(siječanj!B2942))</f>
        <v>42825</v>
      </c>
      <c r="C2938" s="9">
        <v>30.6145833333333</v>
      </c>
      <c r="D2938">
        <v>0.94921479186213964</v>
      </c>
      <c r="E2938" s="6">
        <v>103.22907694749038</v>
      </c>
      <c r="F2938" s="10">
        <v>146.60331969307751</v>
      </c>
      <c r="G2938" s="10">
        <v>145.0713711964616</v>
      </c>
      <c r="H2938" s="10">
        <v>2.3931713923868476</v>
      </c>
      <c r="I2938" s="10">
        <v>97.986566788832889</v>
      </c>
    </row>
    <row r="2939" spans="1:9" x14ac:dyDescent="0.25">
      <c r="A2939" s="13"/>
      <c r="B2939" s="5">
        <f>DATE(YEAR(siječanj!B2943),MONTH(siječanj!B2943)+2,DAY(siječanj!B2943))</f>
        <v>42825</v>
      </c>
      <c r="C2939" s="9">
        <v>30.625</v>
      </c>
      <c r="D2939">
        <v>0.94921479186213964</v>
      </c>
      <c r="E2939" s="6">
        <v>103.88497018735123</v>
      </c>
      <c r="F2939" s="10">
        <v>144.98431138306836</v>
      </c>
      <c r="G2939" s="10">
        <v>140.43167408734237</v>
      </c>
      <c r="H2939" s="10">
        <v>2.3207018720217145</v>
      </c>
      <c r="I2939" s="10">
        <v>98.609150353991183</v>
      </c>
    </row>
    <row r="2940" spans="1:9" x14ac:dyDescent="0.25">
      <c r="A2940" s="13"/>
      <c r="B2940" s="5">
        <f>DATE(YEAR(siječanj!B2944),MONTH(siječanj!B2944)+2,DAY(siječanj!B2944))</f>
        <v>42825</v>
      </c>
      <c r="C2940" s="9">
        <v>30.6354166666667</v>
      </c>
      <c r="D2940">
        <v>0.94921479186213964</v>
      </c>
      <c r="E2940" s="6">
        <v>104.74068005501694</v>
      </c>
      <c r="F2940" s="10">
        <v>144.29143778994003</v>
      </c>
      <c r="G2940" s="10">
        <v>137.62981888047898</v>
      </c>
      <c r="H2940" s="10">
        <v>2.243453723885334</v>
      </c>
      <c r="I2940" s="10">
        <v>99.421402817921859</v>
      </c>
    </row>
    <row r="2941" spans="1:9" x14ac:dyDescent="0.25">
      <c r="A2941" s="13"/>
      <c r="B2941" s="5">
        <f>DATE(YEAR(siječanj!B2945),MONTH(siječanj!B2945)+2,DAY(siječanj!B2945))</f>
        <v>42825</v>
      </c>
      <c r="C2941" s="9">
        <v>30.6458333333333</v>
      </c>
      <c r="D2941">
        <v>0.94921479186213964</v>
      </c>
      <c r="E2941" s="6">
        <v>106.49953325071901</v>
      </c>
      <c r="F2941" s="10">
        <v>140.15952674032189</v>
      </c>
      <c r="G2941" s="10">
        <v>141.85652996256999</v>
      </c>
      <c r="H2941" s="10">
        <v>2.0142616147780386</v>
      </c>
      <c r="I2941" s="10">
        <v>101.09093228799627</v>
      </c>
    </row>
    <row r="2942" spans="1:9" x14ac:dyDescent="0.25">
      <c r="A2942" s="13"/>
      <c r="B2942" s="5">
        <f>DATE(YEAR(siječanj!B2946),MONTH(siječanj!B2946)+2,DAY(siječanj!B2946))</f>
        <v>42825</v>
      </c>
      <c r="C2942" s="9">
        <v>30.65625</v>
      </c>
      <c r="D2942">
        <v>0.94921479186213964</v>
      </c>
      <c r="E2942" s="6">
        <v>106.30972894188427</v>
      </c>
      <c r="F2942" s="10">
        <v>138.76418442132658</v>
      </c>
      <c r="G2942" s="10">
        <v>140.02510979473391</v>
      </c>
      <c r="H2942" s="10">
        <v>2.1564993006296653</v>
      </c>
      <c r="I2942" s="10">
        <v>100.91076723049116</v>
      </c>
    </row>
    <row r="2943" spans="1:9" x14ac:dyDescent="0.25">
      <c r="A2943" s="13"/>
      <c r="B2943" s="5">
        <f>DATE(YEAR(siječanj!B2947),MONTH(siječanj!B2947)+2,DAY(siječanj!B2947))</f>
        <v>42825</v>
      </c>
      <c r="C2943" s="9">
        <v>30.6666666666667</v>
      </c>
      <c r="D2943">
        <v>0.94921479186213964</v>
      </c>
      <c r="E2943" s="6">
        <v>106.41542699237593</v>
      </c>
      <c r="F2943" s="10">
        <v>139.15092358098792</v>
      </c>
      <c r="G2943" s="10">
        <v>133.69307534721278</v>
      </c>
      <c r="H2943" s="10">
        <v>2.1547790746425273</v>
      </c>
      <c r="I2943" s="10">
        <v>101.01109738348883</v>
      </c>
    </row>
    <row r="2944" spans="1:9" x14ac:dyDescent="0.25">
      <c r="A2944" s="13"/>
      <c r="B2944" s="5">
        <f>DATE(YEAR(siječanj!B2948),MONTH(siječanj!B2948)+2,DAY(siječanj!B2948))</f>
        <v>42825</v>
      </c>
      <c r="C2944" s="9">
        <v>30.6770833333333</v>
      </c>
      <c r="D2944">
        <v>0.94921479186213964</v>
      </c>
      <c r="E2944" s="6">
        <v>107.09419830168365</v>
      </c>
      <c r="F2944" s="10">
        <v>136.51223402188285</v>
      </c>
      <c r="G2944" s="10">
        <v>135.73364856078669</v>
      </c>
      <c r="H2944" s="10">
        <v>2.0839527701476661</v>
      </c>
      <c r="I2944" s="10">
        <v>101.65539715057535</v>
      </c>
    </row>
    <row r="2945" spans="1:9" x14ac:dyDescent="0.25">
      <c r="A2945" s="13"/>
      <c r="B2945" s="5">
        <f>DATE(YEAR(siječanj!B2949),MONTH(siječanj!B2949)+2,DAY(siječanj!B2949))</f>
        <v>42825</v>
      </c>
      <c r="C2945" s="9">
        <v>30.6875</v>
      </c>
      <c r="D2945">
        <v>0.94921479186213964</v>
      </c>
      <c r="E2945" s="6">
        <v>109.65448264655852</v>
      </c>
      <c r="F2945" s="10">
        <v>133.49155076559043</v>
      </c>
      <c r="G2945" s="10">
        <v>135.59158521331869</v>
      </c>
      <c r="H2945" s="10">
        <v>1.9746334087964261</v>
      </c>
      <c r="I2945" s="10">
        <v>104.08565692210365</v>
      </c>
    </row>
    <row r="2946" spans="1:9" x14ac:dyDescent="0.25">
      <c r="A2946" s="13"/>
      <c r="B2946" s="5">
        <f>DATE(YEAR(siječanj!B2950),MONTH(siječanj!B2950)+2,DAY(siječanj!B2950))</f>
        <v>42825</v>
      </c>
      <c r="C2946" s="9">
        <v>30.6979166666667</v>
      </c>
      <c r="D2946">
        <v>0.94921479186213964</v>
      </c>
      <c r="E2946" s="6">
        <v>110.7283207285674</v>
      </c>
      <c r="F2946" s="10">
        <v>133.3051791397121</v>
      </c>
      <c r="G2946" s="10">
        <v>133.70888731586811</v>
      </c>
      <c r="H2946" s="10">
        <v>2.4862226165829777</v>
      </c>
      <c r="I2946" s="10">
        <v>105.10495991361134</v>
      </c>
    </row>
    <row r="2947" spans="1:9" x14ac:dyDescent="0.25">
      <c r="A2947" s="13"/>
      <c r="B2947" s="5">
        <f>DATE(YEAR(siječanj!B2951),MONTH(siječanj!B2951)+2,DAY(siječanj!B2951))</f>
        <v>42825</v>
      </c>
      <c r="C2947" s="9">
        <v>30.7083333333333</v>
      </c>
      <c r="D2947">
        <v>0.94921479186213964</v>
      </c>
      <c r="E2947" s="6">
        <v>112.30424464849442</v>
      </c>
      <c r="F2947" s="10">
        <v>132.28140973882276</v>
      </c>
      <c r="G2947" s="10">
        <v>132.03874762588757</v>
      </c>
      <c r="H2947" s="10">
        <v>7.5585039652803809</v>
      </c>
      <c r="I2947" s="10">
        <v>106.60085020925544</v>
      </c>
    </row>
    <row r="2948" spans="1:9" x14ac:dyDescent="0.25">
      <c r="A2948" s="13"/>
      <c r="B2948" s="5">
        <f>DATE(YEAR(siječanj!B2952),MONTH(siječanj!B2952)+2,DAY(siječanj!B2952))</f>
        <v>42825</v>
      </c>
      <c r="C2948" s="9">
        <v>30.71875</v>
      </c>
      <c r="D2948">
        <v>0.94921479186213964</v>
      </c>
      <c r="E2948" s="6">
        <v>115.45921587928804</v>
      </c>
      <c r="F2948" s="10">
        <v>132.24202320188712</v>
      </c>
      <c r="G2948" s="10">
        <v>132.16942170887944</v>
      </c>
      <c r="H2948" s="10">
        <v>20.800988638576442</v>
      </c>
      <c r="I2948" s="10">
        <v>109.59559556942425</v>
      </c>
    </row>
    <row r="2949" spans="1:9" x14ac:dyDescent="0.25">
      <c r="A2949" s="13"/>
      <c r="B2949" s="5">
        <f>DATE(YEAR(siječanj!B2953),MONTH(siječanj!B2953)+2,DAY(siječanj!B2953))</f>
        <v>42825</v>
      </c>
      <c r="C2949" s="9">
        <v>30.7291666666667</v>
      </c>
      <c r="D2949">
        <v>0.94921479186213964</v>
      </c>
      <c r="E2949" s="6">
        <v>119.61726902320693</v>
      </c>
      <c r="F2949" s="10">
        <v>132.11497787291742</v>
      </c>
      <c r="G2949" s="10">
        <v>134.85106268837785</v>
      </c>
      <c r="H2949" s="10">
        <v>33.532344164524375</v>
      </c>
      <c r="I2949" s="10">
        <v>113.54248111898093</v>
      </c>
    </row>
    <row r="2950" spans="1:9" x14ac:dyDescent="0.25">
      <c r="A2950" s="13"/>
      <c r="B2950" s="5">
        <f>DATE(YEAR(siječanj!B2954),MONTH(siječanj!B2954)+2,DAY(siječanj!B2954))</f>
        <v>42825</v>
      </c>
      <c r="C2950" s="9">
        <v>30.7395833333333</v>
      </c>
      <c r="D2950">
        <v>0.94921479186213964</v>
      </c>
      <c r="E2950" s="6">
        <v>124.13224228245025</v>
      </c>
      <c r="F2950" s="10">
        <v>132.43762924122834</v>
      </c>
      <c r="G2950" s="10">
        <v>136.41250160372087</v>
      </c>
      <c r="H2950" s="10">
        <v>49.640344282333771</v>
      </c>
      <c r="I2950" s="10">
        <v>117.82816052151671</v>
      </c>
    </row>
    <row r="2951" spans="1:9" x14ac:dyDescent="0.25">
      <c r="A2951" s="13"/>
      <c r="B2951" s="5">
        <f>DATE(YEAR(siječanj!B2955),MONTH(siječanj!B2955)+2,DAY(siječanj!B2955))</f>
        <v>42825</v>
      </c>
      <c r="C2951" s="9">
        <v>30.75</v>
      </c>
      <c r="D2951">
        <v>0.94921479186213964</v>
      </c>
      <c r="E2951" s="6">
        <v>128.93938707801607</v>
      </c>
      <c r="F2951" s="10">
        <v>133.1749354331628</v>
      </c>
      <c r="G2951" s="10">
        <v>139.17222895084785</v>
      </c>
      <c r="H2951" s="10">
        <v>67.407170321117121</v>
      </c>
      <c r="I2951" s="10">
        <v>122.39117346809088</v>
      </c>
    </row>
    <row r="2952" spans="1:9" x14ac:dyDescent="0.25">
      <c r="A2952" s="13"/>
      <c r="B2952" s="5">
        <f>DATE(YEAR(siječanj!B2956),MONTH(siječanj!B2956)+2,DAY(siječanj!B2956))</f>
        <v>42825</v>
      </c>
      <c r="C2952" s="9">
        <v>30.7604166666667</v>
      </c>
      <c r="D2952">
        <v>0.94921479186213964</v>
      </c>
      <c r="E2952" s="6">
        <v>133.28452310148575</v>
      </c>
      <c r="F2952" s="10">
        <v>131.39167560487152</v>
      </c>
      <c r="G2952" s="10">
        <v>138.71823275834598</v>
      </c>
      <c r="H2952" s="10">
        <v>82.839791714011113</v>
      </c>
      <c r="I2952" s="10">
        <v>126.51564085422133</v>
      </c>
    </row>
    <row r="2953" spans="1:9" x14ac:dyDescent="0.25">
      <c r="A2953" s="13"/>
      <c r="B2953" s="5">
        <f>DATE(YEAR(siječanj!B2957),MONTH(siječanj!B2957)+2,DAY(siječanj!B2957))</f>
        <v>42825</v>
      </c>
      <c r="C2953" s="9">
        <v>30.7708333333333</v>
      </c>
      <c r="D2953">
        <v>0.94921479186213964</v>
      </c>
      <c r="E2953" s="6">
        <v>138.21450539404347</v>
      </c>
      <c r="F2953" s="10">
        <v>129.6931246865359</v>
      </c>
      <c r="G2953" s="10">
        <v>139.18044540580408</v>
      </c>
      <c r="H2953" s="10">
        <v>100.48046618018535</v>
      </c>
      <c r="I2953" s="10">
        <v>131.19525296993555</v>
      </c>
    </row>
    <row r="2954" spans="1:9" x14ac:dyDescent="0.25">
      <c r="A2954" s="13"/>
      <c r="B2954" s="5">
        <f>DATE(YEAR(siječanj!B2958),MONTH(siječanj!B2958)+2,DAY(siječanj!B2958))</f>
        <v>42825</v>
      </c>
      <c r="C2954" s="9">
        <v>30.78125</v>
      </c>
      <c r="D2954">
        <v>0.94921479186213964</v>
      </c>
      <c r="E2954" s="6">
        <v>143.89300083192308</v>
      </c>
      <c r="F2954" s="10">
        <v>128.75756718057031</v>
      </c>
      <c r="G2954" s="10">
        <v>139.41893492138308</v>
      </c>
      <c r="H2954" s="10">
        <v>127.45838428575689</v>
      </c>
      <c r="I2954" s="10">
        <v>136.58536483509255</v>
      </c>
    </row>
    <row r="2955" spans="1:9" x14ac:dyDescent="0.25">
      <c r="A2955" s="13"/>
      <c r="B2955" s="5">
        <f>DATE(YEAR(siječanj!B2959),MONTH(siječanj!B2959)+2,DAY(siječanj!B2959))</f>
        <v>42825</v>
      </c>
      <c r="C2955" s="9">
        <v>30.7916666666667</v>
      </c>
      <c r="D2955">
        <v>0.94921479186213964</v>
      </c>
      <c r="E2955" s="6">
        <v>149.50187154854251</v>
      </c>
      <c r="F2955" s="10">
        <v>126.80988349034283</v>
      </c>
      <c r="G2955" s="10">
        <v>138.79105114047124</v>
      </c>
      <c r="H2955" s="10">
        <v>151.1638874921853</v>
      </c>
      <c r="I2955" s="10">
        <v>141.90938788495012</v>
      </c>
    </row>
    <row r="2956" spans="1:9" x14ac:dyDescent="0.25">
      <c r="A2956" s="13"/>
      <c r="B2956" s="5">
        <f>DATE(YEAR(siječanj!B2960),MONTH(siječanj!B2960)+2,DAY(siječanj!B2960))</f>
        <v>42825</v>
      </c>
      <c r="C2956" s="9">
        <v>30.8020833333333</v>
      </c>
      <c r="D2956">
        <v>0.94921479186213964</v>
      </c>
      <c r="E2956" s="6">
        <v>155.89446129653732</v>
      </c>
      <c r="F2956" s="10">
        <v>123.51153055944341</v>
      </c>
      <c r="G2956" s="10">
        <v>139.02014641574195</v>
      </c>
      <c r="H2956" s="10">
        <v>183.68218144031366</v>
      </c>
      <c r="I2956" s="10">
        <v>147.97732863205306</v>
      </c>
    </row>
    <row r="2957" spans="1:9" x14ac:dyDescent="0.25">
      <c r="A2957" s="13"/>
      <c r="B2957" s="5">
        <f>DATE(YEAR(siječanj!B2961),MONTH(siječanj!B2961)+2,DAY(siječanj!B2961))</f>
        <v>42825</v>
      </c>
      <c r="C2957" s="9">
        <v>30.8125</v>
      </c>
      <c r="D2957">
        <v>0.94921479186213964</v>
      </c>
      <c r="E2957" s="6">
        <v>158.18708284861151</v>
      </c>
      <c r="F2957" s="10">
        <v>120.87364660672122</v>
      </c>
      <c r="G2957" s="10">
        <v>137.25592010406396</v>
      </c>
      <c r="H2957" s="10">
        <v>199.43654710094853</v>
      </c>
      <c r="I2957" s="10">
        <v>150.15351892142382</v>
      </c>
    </row>
    <row r="2958" spans="1:9" x14ac:dyDescent="0.25">
      <c r="A2958" s="13"/>
      <c r="B2958" s="5">
        <f>DATE(YEAR(siječanj!B2962),MONTH(siječanj!B2962)+2,DAY(siječanj!B2962))</f>
        <v>42825</v>
      </c>
      <c r="C2958" s="9">
        <v>30.8229166666667</v>
      </c>
      <c r="D2958">
        <v>0.94921479186213964</v>
      </c>
      <c r="E2958" s="6">
        <v>158.18042715759117</v>
      </c>
      <c r="F2958" s="10">
        <v>116.20864857921974</v>
      </c>
      <c r="G2958" s="10">
        <v>132.49737884441791</v>
      </c>
      <c r="H2958" s="10">
        <v>217.39023468784754</v>
      </c>
      <c r="I2958" s="10">
        <v>150.14720124105725</v>
      </c>
    </row>
    <row r="2959" spans="1:9" x14ac:dyDescent="0.25">
      <c r="A2959" s="13"/>
      <c r="B2959" s="5">
        <f>DATE(YEAR(siječanj!B2963),MONTH(siječanj!B2963)+2,DAY(siječanj!B2963))</f>
        <v>42825</v>
      </c>
      <c r="C2959" s="9">
        <v>30.8333333333333</v>
      </c>
      <c r="D2959">
        <v>0.94921479186213964</v>
      </c>
      <c r="E2959" s="6">
        <v>158.08854467808126</v>
      </c>
      <c r="F2959" s="10">
        <v>110.97283634556845</v>
      </c>
      <c r="G2959" s="10">
        <v>123.39718426689173</v>
      </c>
      <c r="H2959" s="10">
        <v>223.33299639208067</v>
      </c>
      <c r="I2959" s="10">
        <v>150.05998503239346</v>
      </c>
    </row>
    <row r="2960" spans="1:9" x14ac:dyDescent="0.25">
      <c r="A2960" s="13"/>
      <c r="B2960" s="5">
        <f>DATE(YEAR(siječanj!B2964),MONTH(siječanj!B2964)+2,DAY(siječanj!B2964))</f>
        <v>42825</v>
      </c>
      <c r="C2960" s="9">
        <v>30.84375</v>
      </c>
      <c r="D2960">
        <v>0.94921479186213964</v>
      </c>
      <c r="E2960" s="6">
        <v>156.85453926748806</v>
      </c>
      <c r="F2960" s="10">
        <v>93.725569215664095</v>
      </c>
      <c r="G2960" s="10">
        <v>106.00463167511717</v>
      </c>
      <c r="H2960" s="10">
        <v>223.8755506677671</v>
      </c>
      <c r="I2960" s="10">
        <v>148.8886488434205</v>
      </c>
    </row>
    <row r="2961" spans="1:9" x14ac:dyDescent="0.25">
      <c r="A2961" s="13"/>
      <c r="B2961" s="5">
        <f>DATE(YEAR(siječanj!B2965),MONTH(siječanj!B2965)+2,DAY(siječanj!B2965))</f>
        <v>42825</v>
      </c>
      <c r="C2961" s="9">
        <v>30.8541666666667</v>
      </c>
      <c r="D2961">
        <v>0.94921479186213964</v>
      </c>
      <c r="E2961" s="6">
        <v>156.45449611023935</v>
      </c>
      <c r="F2961" s="10">
        <v>87.2941088541521</v>
      </c>
      <c r="G2961" s="10">
        <v>99.97535216024346</v>
      </c>
      <c r="H2961" s="10">
        <v>223.97144726576175</v>
      </c>
      <c r="I2961" s="10">
        <v>148.50892196117678</v>
      </c>
    </row>
    <row r="2962" spans="1:9" x14ac:dyDescent="0.25">
      <c r="A2962" s="13"/>
      <c r="B2962" s="5">
        <f>DATE(YEAR(siječanj!B2966),MONTH(siječanj!B2966)+2,DAY(siječanj!B2966))</f>
        <v>42825</v>
      </c>
      <c r="C2962" s="9">
        <v>30.8645833333333</v>
      </c>
      <c r="D2962">
        <v>0.94921479186213964</v>
      </c>
      <c r="E2962" s="6">
        <v>155.6385913639669</v>
      </c>
      <c r="F2962" s="10">
        <v>84.066729444780748</v>
      </c>
      <c r="G2962" s="10">
        <v>95.92974360336207</v>
      </c>
      <c r="H2962" s="10">
        <v>224.92254621221096</v>
      </c>
      <c r="I2962" s="10">
        <v>147.73445310726444</v>
      </c>
    </row>
    <row r="2963" spans="1:9" x14ac:dyDescent="0.25">
      <c r="A2963" s="13"/>
      <c r="B2963" s="5">
        <f>DATE(YEAR(siječanj!B2967),MONTH(siječanj!B2967)+2,DAY(siječanj!B2967))</f>
        <v>42825</v>
      </c>
      <c r="C2963" s="9">
        <v>30.875</v>
      </c>
      <c r="D2963">
        <v>0.94921479186213964</v>
      </c>
      <c r="E2963" s="6">
        <v>152.58799716893955</v>
      </c>
      <c r="F2963" s="10">
        <v>81.411158223563874</v>
      </c>
      <c r="G2963" s="10">
        <v>88.80736310564879</v>
      </c>
      <c r="H2963" s="10">
        <v>226.32686969904478</v>
      </c>
      <c r="I2963" s="10">
        <v>144.83878397337571</v>
      </c>
    </row>
    <row r="2964" spans="1:9" x14ac:dyDescent="0.25">
      <c r="A2964" s="13"/>
      <c r="B2964" s="5">
        <f>DATE(YEAR(siječanj!B2968),MONTH(siječanj!B2968)+2,DAY(siječanj!B2968))</f>
        <v>42825</v>
      </c>
      <c r="C2964" s="9">
        <v>30.8854166666667</v>
      </c>
      <c r="D2964">
        <v>0.94921479186213964</v>
      </c>
      <c r="E2964" s="6">
        <v>157.79163991920046</v>
      </c>
      <c r="F2964" s="10">
        <v>77.276132964197174</v>
      </c>
      <c r="G2964" s="10">
        <v>73.463744401018914</v>
      </c>
      <c r="H2964" s="10">
        <v>232.37736055572245</v>
      </c>
      <c r="I2964" s="10">
        <v>149.77815864348955</v>
      </c>
    </row>
    <row r="2965" spans="1:9" x14ac:dyDescent="0.25">
      <c r="A2965" s="13"/>
      <c r="B2965" s="5">
        <f>DATE(YEAR(siječanj!B2969),MONTH(siječanj!B2969)+2,DAY(siječanj!B2969))</f>
        <v>42825</v>
      </c>
      <c r="C2965" s="9">
        <v>30.8958333333333</v>
      </c>
      <c r="D2965">
        <v>0.94921479186213964</v>
      </c>
      <c r="E2965" s="6">
        <v>159.99053790813178</v>
      </c>
      <c r="F2965" s="10">
        <v>73.26827728155078</v>
      </c>
      <c r="G2965" s="10">
        <v>63.488747750196445</v>
      </c>
      <c r="H2965" s="10">
        <v>236.43448154218331</v>
      </c>
      <c r="I2965" s="10">
        <v>151.86538514037906</v>
      </c>
    </row>
    <row r="2966" spans="1:9" x14ac:dyDescent="0.25">
      <c r="A2966" s="13"/>
      <c r="B2966" s="5">
        <f>DATE(YEAR(siječanj!B2970),MONTH(siječanj!B2970)+2,DAY(siječanj!B2970))</f>
        <v>42825</v>
      </c>
      <c r="C2966" s="9">
        <v>30.90625</v>
      </c>
      <c r="D2966">
        <v>0.94921479186213964</v>
      </c>
      <c r="E2966" s="6">
        <v>156.65025639906412</v>
      </c>
      <c r="F2966" s="10">
        <v>71.720166341222551</v>
      </c>
      <c r="G2966" s="10">
        <v>59.931166972775955</v>
      </c>
      <c r="H2966" s="10">
        <v>237.75627418689001</v>
      </c>
      <c r="I2966" s="10">
        <v>148.69474052298847</v>
      </c>
    </row>
    <row r="2967" spans="1:9" x14ac:dyDescent="0.25">
      <c r="A2967" s="13"/>
      <c r="B2967" s="5">
        <f>DATE(YEAR(siječanj!B2971),MONTH(siječanj!B2971)+2,DAY(siječanj!B2971))</f>
        <v>42825</v>
      </c>
      <c r="C2967" s="9">
        <v>30.9166666666667</v>
      </c>
      <c r="D2967">
        <v>0.94921479186213964</v>
      </c>
      <c r="E2967" s="6">
        <v>151.63743129800957</v>
      </c>
      <c r="F2967" s="10">
        <v>71.144502464807928</v>
      </c>
      <c r="G2967" s="10">
        <v>57.31350697918954</v>
      </c>
      <c r="H2967" s="10">
        <v>236.09090340611382</v>
      </c>
      <c r="I2967" s="10">
        <v>143.93649278804966</v>
      </c>
    </row>
    <row r="2968" spans="1:9" x14ac:dyDescent="0.25">
      <c r="A2968" s="13"/>
      <c r="B2968" s="5">
        <f>DATE(YEAR(siječanj!B2972),MONTH(siječanj!B2972)+2,DAY(siječanj!B2972))</f>
        <v>42825</v>
      </c>
      <c r="C2968" s="9">
        <v>30.9270833333333</v>
      </c>
      <c r="D2968">
        <v>0.94921479186213964</v>
      </c>
      <c r="E2968" s="6">
        <v>144.46421414964573</v>
      </c>
      <c r="F2968" s="10">
        <v>69.968858224791518</v>
      </c>
      <c r="G2968" s="10">
        <v>54.91391754900674</v>
      </c>
      <c r="H2968" s="10">
        <v>237.45911814931992</v>
      </c>
      <c r="I2968" s="10">
        <v>137.12756896558355</v>
      </c>
    </row>
    <row r="2969" spans="1:9" x14ac:dyDescent="0.25">
      <c r="A2969" s="13"/>
      <c r="B2969" s="5">
        <f>DATE(YEAR(siječanj!B2973),MONTH(siječanj!B2973)+2,DAY(siječanj!B2973))</f>
        <v>42825</v>
      </c>
      <c r="C2969" s="9">
        <v>30.9375</v>
      </c>
      <c r="D2969">
        <v>0.94921479186213964</v>
      </c>
      <c r="E2969" s="6">
        <v>134.45691920398323</v>
      </c>
      <c r="F2969" s="10">
        <v>66.811939313978002</v>
      </c>
      <c r="G2969" s="10">
        <v>53.035594282863883</v>
      </c>
      <c r="H2969" s="10">
        <v>236.79258858692441</v>
      </c>
      <c r="I2969" s="10">
        <v>127.62849657663347</v>
      </c>
    </row>
    <row r="2970" spans="1:9" x14ac:dyDescent="0.25">
      <c r="A2970" s="13"/>
      <c r="B2970" s="5">
        <f>DATE(YEAR(siječanj!B2974),MONTH(siječanj!B2974)+2,DAY(siječanj!B2974))</f>
        <v>42825</v>
      </c>
      <c r="C2970" s="9">
        <v>30.9479166666667</v>
      </c>
      <c r="D2970">
        <v>0.94921479186213964</v>
      </c>
      <c r="E2970" s="6">
        <v>122.29962664167894</v>
      </c>
      <c r="F2970" s="10">
        <v>64.825851044843731</v>
      </c>
      <c r="G2970" s="10">
        <v>52.098666035281525</v>
      </c>
      <c r="H2970" s="10">
        <v>235.05854978518838</v>
      </c>
      <c r="I2970" s="10">
        <v>116.08861464749866</v>
      </c>
    </row>
    <row r="2971" spans="1:9" x14ac:dyDescent="0.25">
      <c r="A2971" s="13"/>
      <c r="B2971" s="5">
        <f>DATE(YEAR(siječanj!B2975),MONTH(siječanj!B2975)+2,DAY(siječanj!B2975))</f>
        <v>42825</v>
      </c>
      <c r="C2971" s="9">
        <v>30.9583333333333</v>
      </c>
      <c r="D2971">
        <v>0.94921479186213964</v>
      </c>
      <c r="E2971" s="6">
        <v>110.80545766654885</v>
      </c>
      <c r="F2971" s="10">
        <v>62.734552986907147</v>
      </c>
      <c r="G2971" s="10">
        <v>51.126428263572414</v>
      </c>
      <c r="H2971" s="10">
        <v>234.89955889845851</v>
      </c>
      <c r="I2971" s="10">
        <v>105.17817943614229</v>
      </c>
    </row>
    <row r="2972" spans="1:9" x14ac:dyDescent="0.25">
      <c r="A2972" s="13"/>
      <c r="B2972" s="5">
        <f>DATE(YEAR(siječanj!B2976),MONTH(siječanj!B2976)+2,DAY(siječanj!B2976))</f>
        <v>42825</v>
      </c>
      <c r="C2972" s="9">
        <v>30.96875</v>
      </c>
      <c r="D2972">
        <v>0.94921479186213964</v>
      </c>
      <c r="E2972" s="6">
        <v>100.72290954394819</v>
      </c>
      <c r="F2972" s="10">
        <v>60.933517714298212</v>
      </c>
      <c r="G2972" s="10">
        <v>50.749933552095705</v>
      </c>
      <c r="H2972" s="10">
        <v>234.8378417906444</v>
      </c>
      <c r="I2972" s="10">
        <v>95.607675618507898</v>
      </c>
    </row>
    <row r="2973" spans="1:9" x14ac:dyDescent="0.25">
      <c r="A2973" s="13"/>
      <c r="B2973" s="5">
        <f>DATE(YEAR(siječanj!B2977),MONTH(siječanj!B2977)+2,DAY(siječanj!B2977))</f>
        <v>42825</v>
      </c>
      <c r="C2973" s="9">
        <v>30.9791666666667</v>
      </c>
      <c r="D2973">
        <v>0.94921479186213964</v>
      </c>
      <c r="E2973" s="6">
        <v>91.68728891487946</v>
      </c>
      <c r="F2973" s="10">
        <v>60.497704701147526</v>
      </c>
      <c r="G2973" s="10">
        <v>50.917259193544083</v>
      </c>
      <c r="H2973" s="10">
        <v>234.59774424888377</v>
      </c>
      <c r="I2973" s="10">
        <v>87.030930863741176</v>
      </c>
    </row>
    <row r="2974" spans="1:9" x14ac:dyDescent="0.25">
      <c r="A2974" s="13"/>
      <c r="B2974" s="5">
        <f>DATE(YEAR(siječanj!B2978),MONTH(siječanj!B2978)+2,DAY(siječanj!B2978))</f>
        <v>42825</v>
      </c>
      <c r="C2974" s="9">
        <v>30.9895833333333</v>
      </c>
      <c r="D2974">
        <v>0.94921479186213964</v>
      </c>
      <c r="E2974" s="6">
        <v>83.848309127384482</v>
      </c>
      <c r="F2974" s="10">
        <v>58.582321418080326</v>
      </c>
      <c r="G2974" s="10">
        <v>49.800746722277381</v>
      </c>
      <c r="H2974" s="10">
        <v>235.60116106836392</v>
      </c>
      <c r="I2974" s="10">
        <v>79.590055296342598</v>
      </c>
    </row>
    <row r="2975" spans="1:9" x14ac:dyDescent="0.25">
      <c r="B2975" s="5"/>
    </row>
    <row r="2976" spans="1:9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  <row r="3138" spans="2:2" x14ac:dyDescent="0.25">
      <c r="B3138" s="5"/>
    </row>
    <row r="3139" spans="2:2" x14ac:dyDescent="0.25">
      <c r="B3139" s="5"/>
    </row>
    <row r="3140" spans="2:2" x14ac:dyDescent="0.25">
      <c r="B3140" s="5"/>
    </row>
    <row r="3141" spans="2:2" x14ac:dyDescent="0.25">
      <c r="B3141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79:A2974"/>
    <mergeCell ref="A2307:A2402"/>
    <mergeCell ref="A2403:A2494"/>
    <mergeCell ref="A2495:A2590"/>
    <mergeCell ref="A2591:A2686"/>
    <mergeCell ref="A2687:A2782"/>
    <mergeCell ref="A2783:A287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2"/>
  <sheetViews>
    <sheetView workbookViewId="0"/>
  </sheetViews>
  <sheetFormatPr defaultRowHeight="15" x14ac:dyDescent="0.25"/>
  <cols>
    <col min="4" max="4" width="12.71093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4">
        <f>ožujak!A2879+1</f>
        <v>91</v>
      </c>
      <c r="B3" s="5">
        <f>DATE(YEAR(siječanj!B3),MONTH(siječanj!B3)+3,DAY(siječanj!B3))</f>
        <v>42826</v>
      </c>
      <c r="C3" s="9">
        <v>0</v>
      </c>
      <c r="D3">
        <v>0.94670557302023761</v>
      </c>
      <c r="E3" s="6">
        <v>85.248106352248257</v>
      </c>
      <c r="F3" s="10">
        <v>57.582203177713723</v>
      </c>
      <c r="G3" s="10">
        <v>49.069410121868216</v>
      </c>
      <c r="H3" s="10">
        <v>235.3261319376191</v>
      </c>
      <c r="I3" s="10">
        <v>80.704857373095351</v>
      </c>
    </row>
    <row r="4" spans="1:9" x14ac:dyDescent="0.25">
      <c r="A4" s="15"/>
      <c r="B4" s="5">
        <f>DATE(YEAR(siječanj!B4),MONTH(siječanj!B4)+3,DAY(siječanj!B4))</f>
        <v>42826</v>
      </c>
      <c r="C4" s="9">
        <v>1.0416666666666666E-2</v>
      </c>
      <c r="D4">
        <v>0.94670557302023761</v>
      </c>
      <c r="E4" s="6">
        <v>79.834308123398273</v>
      </c>
      <c r="F4" s="10">
        <v>56.33499624135198</v>
      </c>
      <c r="G4" s="10">
        <v>49.538437098863369</v>
      </c>
      <c r="H4" s="10">
        <v>236.27674682047663</v>
      </c>
      <c r="I4" s="10">
        <v>75.579584418635974</v>
      </c>
    </row>
    <row r="5" spans="1:9" x14ac:dyDescent="0.25">
      <c r="A5" s="15"/>
      <c r="B5" s="5">
        <f>DATE(YEAR(siječanj!B5),MONTH(siječanj!B5)+3,DAY(siječanj!B5))</f>
        <v>42826</v>
      </c>
      <c r="C5" s="9">
        <v>2.0833333333333332E-2</v>
      </c>
      <c r="D5">
        <v>0.94670557302023761</v>
      </c>
      <c r="E5" s="6">
        <v>74.342677215528141</v>
      </c>
      <c r="F5" s="10">
        <v>56.176035272449596</v>
      </c>
      <c r="G5" s="10">
        <v>49.121380902047051</v>
      </c>
      <c r="H5" s="10">
        <v>238.88755680417808</v>
      </c>
      <c r="I5" s="10">
        <v>70.380626833185133</v>
      </c>
    </row>
    <row r="6" spans="1:9" x14ac:dyDescent="0.25">
      <c r="A6" s="15"/>
      <c r="B6" s="5">
        <f>DATE(YEAR(siječanj!B6),MONTH(siječanj!B6)+3,DAY(siječanj!B6))</f>
        <v>42826</v>
      </c>
      <c r="C6" s="9">
        <v>3.125E-2</v>
      </c>
      <c r="D6">
        <v>0.94670557302023761</v>
      </c>
      <c r="E6" s="6">
        <v>68.882722871124514</v>
      </c>
      <c r="F6" s="10">
        <v>56.028252593107965</v>
      </c>
      <c r="G6" s="10">
        <v>48.68461482791016</v>
      </c>
      <c r="H6" s="10">
        <v>236.52863191077472</v>
      </c>
      <c r="I6" s="10">
        <v>65.211657626902166</v>
      </c>
    </row>
    <row r="7" spans="1:9" x14ac:dyDescent="0.25">
      <c r="A7" s="15"/>
      <c r="B7" s="5">
        <f>DATE(YEAR(siječanj!B7),MONTH(siječanj!B7)+3,DAY(siječanj!B7))</f>
        <v>42826</v>
      </c>
      <c r="C7" s="9">
        <v>4.1666666666666664E-2</v>
      </c>
      <c r="D7">
        <v>0.94670557302023761</v>
      </c>
      <c r="E7" s="6">
        <v>65.924979833572479</v>
      </c>
      <c r="F7" s="10">
        <v>54.633659768608062</v>
      </c>
      <c r="G7" s="10">
        <v>46.83231100347404</v>
      </c>
      <c r="H7" s="10">
        <v>235.58605308361874</v>
      </c>
      <c r="I7" s="10">
        <v>62.411545809689848</v>
      </c>
    </row>
    <row r="8" spans="1:9" x14ac:dyDescent="0.25">
      <c r="A8" s="15"/>
      <c r="B8" s="5">
        <f>DATE(YEAR(siječanj!B8),MONTH(siječanj!B8)+3,DAY(siječanj!B8))</f>
        <v>42826</v>
      </c>
      <c r="C8" s="9">
        <v>5.2083333333333336E-2</v>
      </c>
      <c r="D8">
        <v>0.94670557302023761</v>
      </c>
      <c r="E8" s="6">
        <v>64.019218088937336</v>
      </c>
      <c r="F8" s="10">
        <v>54.889329575377509</v>
      </c>
      <c r="G8" s="10">
        <v>47.313776835973343</v>
      </c>
      <c r="H8" s="10">
        <v>235.21382818420648</v>
      </c>
      <c r="I8" s="10">
        <v>60.607350545194983</v>
      </c>
    </row>
    <row r="9" spans="1:9" x14ac:dyDescent="0.25">
      <c r="A9" s="15"/>
      <c r="B9" s="5">
        <f>DATE(YEAR(siječanj!B9),MONTH(siječanj!B9)+3,DAY(siječanj!B9))</f>
        <v>42826</v>
      </c>
      <c r="C9" s="9">
        <v>6.25E-2</v>
      </c>
      <c r="D9">
        <v>0.94670557302023761</v>
      </c>
      <c r="E9" s="6">
        <v>61.140278393366636</v>
      </c>
      <c r="F9" s="10">
        <v>53.138795001393675</v>
      </c>
      <c r="G9" s="10">
        <v>47.511748933011638</v>
      </c>
      <c r="H9" s="10">
        <v>236.37923028379174</v>
      </c>
      <c r="I9" s="10">
        <v>57.881842291009015</v>
      </c>
    </row>
    <row r="10" spans="1:9" x14ac:dyDescent="0.25">
      <c r="A10" s="15"/>
      <c r="B10" s="5">
        <f>DATE(YEAR(siječanj!B10),MONTH(siječanj!B10)+3,DAY(siječanj!B10))</f>
        <v>42826</v>
      </c>
      <c r="C10" s="9">
        <v>7.2916666666666671E-2</v>
      </c>
      <c r="D10">
        <v>0.94670557302023761</v>
      </c>
      <c r="E10" s="6">
        <v>60.08509331717898</v>
      </c>
      <c r="F10" s="10">
        <v>53.808049497934846</v>
      </c>
      <c r="G10" s="10">
        <v>46.484892367117816</v>
      </c>
      <c r="H10" s="10">
        <v>236.53846220218608</v>
      </c>
      <c r="I10" s="10">
        <v>56.882892698814373</v>
      </c>
    </row>
    <row r="11" spans="1:9" x14ac:dyDescent="0.25">
      <c r="A11" s="15"/>
      <c r="B11" s="5">
        <f>DATE(YEAR(siječanj!B11),MONTH(siječanj!B11)+3,DAY(siječanj!B11))</f>
        <v>42826</v>
      </c>
      <c r="C11" s="9">
        <v>8.3333333333333329E-2</v>
      </c>
      <c r="D11">
        <v>0.94670557302023761</v>
      </c>
      <c r="E11" s="6">
        <v>58.446262894380872</v>
      </c>
      <c r="F11" s="10">
        <v>53.902886603559224</v>
      </c>
      <c r="G11" s="10">
        <v>47.082638463663287</v>
      </c>
      <c r="H11" s="10">
        <v>236.68694970908052</v>
      </c>
      <c r="I11" s="10">
        <v>55.331402804316298</v>
      </c>
    </row>
    <row r="12" spans="1:9" x14ac:dyDescent="0.25">
      <c r="A12" s="15"/>
      <c r="B12" s="5">
        <f>DATE(YEAR(siječanj!B12),MONTH(siječanj!B12)+3,DAY(siječanj!B12))</f>
        <v>42826</v>
      </c>
      <c r="C12" s="9">
        <v>9.375E-2</v>
      </c>
      <c r="D12">
        <v>0.94670557302023761</v>
      </c>
      <c r="E12" s="6">
        <v>57.182606608566445</v>
      </c>
      <c r="F12" s="10">
        <v>53.649541432123307</v>
      </c>
      <c r="G12" s="10">
        <v>45.665454217514721</v>
      </c>
      <c r="H12" s="10">
        <v>236.73594214524678</v>
      </c>
      <c r="I12" s="10">
        <v>54.13509235615372</v>
      </c>
    </row>
    <row r="13" spans="1:9" x14ac:dyDescent="0.25">
      <c r="A13" s="15"/>
      <c r="B13" s="5">
        <f>DATE(YEAR(siječanj!B13),MONTH(siječanj!B13)+3,DAY(siječanj!B13))</f>
        <v>42826</v>
      </c>
      <c r="C13" s="9">
        <v>0.10416666666666667</v>
      </c>
      <c r="D13">
        <v>0.94670557302023761</v>
      </c>
      <c r="E13" s="6">
        <v>55.417240641543799</v>
      </c>
      <c r="F13" s="10">
        <v>54.26360988744473</v>
      </c>
      <c r="G13" s="10">
        <v>46.426403706776256</v>
      </c>
      <c r="H13" s="10">
        <v>236.08029601261407</v>
      </c>
      <c r="I13" s="10">
        <v>52.463810556753124</v>
      </c>
    </row>
    <row r="14" spans="1:9" x14ac:dyDescent="0.25">
      <c r="A14" s="15"/>
      <c r="B14" s="5">
        <f>DATE(YEAR(siječanj!B14),MONTH(siječanj!B14)+3,DAY(siječanj!B14))</f>
        <v>42826</v>
      </c>
      <c r="C14" s="9">
        <v>0.11458333333333333</v>
      </c>
      <c r="D14">
        <v>0.94670557302023761</v>
      </c>
      <c r="E14" s="6">
        <v>55.421393252821652</v>
      </c>
      <c r="F14" s="10">
        <v>54.400494836662432</v>
      </c>
      <c r="G14" s="10">
        <v>45.354651084961354</v>
      </c>
      <c r="H14" s="10">
        <v>235.74073440419824</v>
      </c>
      <c r="I14" s="10">
        <v>52.467741856992454</v>
      </c>
    </row>
    <row r="15" spans="1:9" x14ac:dyDescent="0.25">
      <c r="A15" s="15"/>
      <c r="B15" s="5">
        <f>DATE(YEAR(siječanj!B15),MONTH(siječanj!B15)+3,DAY(siječanj!B15))</f>
        <v>42826</v>
      </c>
      <c r="C15" s="9">
        <v>0.125</v>
      </c>
      <c r="D15">
        <v>0.94670557302023761</v>
      </c>
      <c r="E15" s="6">
        <v>54.17271276805203</v>
      </c>
      <c r="F15" s="10">
        <v>53.731977810640849</v>
      </c>
      <c r="G15" s="10">
        <v>45.508420176642886</v>
      </c>
      <c r="H15" s="10">
        <v>235.3262139483929</v>
      </c>
      <c r="I15" s="10">
        <v>51.285609083139441</v>
      </c>
    </row>
    <row r="16" spans="1:9" x14ac:dyDescent="0.25">
      <c r="A16" s="15"/>
      <c r="B16" s="5">
        <f>DATE(YEAR(siječanj!B16),MONTH(siječanj!B16)+3,DAY(siječanj!B16))</f>
        <v>42826</v>
      </c>
      <c r="C16" s="9">
        <v>0.13541666666666666</v>
      </c>
      <c r="D16">
        <v>0.94670557302023761</v>
      </c>
      <c r="E16" s="6">
        <v>55.456851233345652</v>
      </c>
      <c r="F16" s="10">
        <v>53.715957866799229</v>
      </c>
      <c r="G16" s="10">
        <v>44.935251335658755</v>
      </c>
      <c r="H16" s="10">
        <v>235.89305141417685</v>
      </c>
      <c r="I16" s="10">
        <v>52.501310124762568</v>
      </c>
    </row>
    <row r="17" spans="1:9" x14ac:dyDescent="0.25">
      <c r="A17" s="15"/>
      <c r="B17" s="5">
        <f>DATE(YEAR(siječanj!B17),MONTH(siječanj!B17)+3,DAY(siječanj!B17))</f>
        <v>42826</v>
      </c>
      <c r="C17" s="9">
        <v>0.14583333333333334</v>
      </c>
      <c r="D17">
        <v>0.94670557302023761</v>
      </c>
      <c r="E17" s="6">
        <v>55.914104947929253</v>
      </c>
      <c r="F17" s="10">
        <v>54.039791592736684</v>
      </c>
      <c r="G17" s="10">
        <v>45.9797105846718</v>
      </c>
      <c r="H17" s="10">
        <v>236.21700897267908</v>
      </c>
      <c r="I17" s="10">
        <v>52.934194764643067</v>
      </c>
    </row>
    <row r="18" spans="1:9" x14ac:dyDescent="0.25">
      <c r="A18" s="15"/>
      <c r="B18" s="5">
        <f>DATE(YEAR(siječanj!B18),MONTH(siječanj!B18)+3,DAY(siječanj!B18))</f>
        <v>42826</v>
      </c>
      <c r="C18" s="9">
        <v>0.15625</v>
      </c>
      <c r="D18">
        <v>0.94670557302023761</v>
      </c>
      <c r="E18" s="6">
        <v>56.55507697413065</v>
      </c>
      <c r="F18" s="10">
        <v>53.56781046018974</v>
      </c>
      <c r="G18" s="10">
        <v>46.337829441012438</v>
      </c>
      <c r="H18" s="10">
        <v>235.90126249287127</v>
      </c>
      <c r="I18" s="10">
        <v>53.541006553998002</v>
      </c>
    </row>
    <row r="19" spans="1:9" x14ac:dyDescent="0.25">
      <c r="A19" s="15"/>
      <c r="B19" s="5">
        <f>DATE(YEAR(siječanj!B19),MONTH(siječanj!B19)+3,DAY(siječanj!B19))</f>
        <v>42826</v>
      </c>
      <c r="C19" s="9">
        <v>0.16666666666666666</v>
      </c>
      <c r="D19">
        <v>0.94670557302023761</v>
      </c>
      <c r="E19" s="6">
        <v>58.847287632067903</v>
      </c>
      <c r="F19" s="10">
        <v>53.714334630057706</v>
      </c>
      <c r="G19" s="10">
        <v>45.410607907403197</v>
      </c>
      <c r="H19" s="10">
        <v>235.29351765306063</v>
      </c>
      <c r="I19" s="10">
        <v>55.711055158403589</v>
      </c>
    </row>
    <row r="20" spans="1:9" x14ac:dyDescent="0.25">
      <c r="A20" s="15"/>
      <c r="B20" s="5">
        <f>DATE(YEAR(siječanj!B20),MONTH(siječanj!B20)+3,DAY(siječanj!B20))</f>
        <v>42826</v>
      </c>
      <c r="C20" s="9">
        <v>0.17708333333333334</v>
      </c>
      <c r="D20">
        <v>0.94670557302023761</v>
      </c>
      <c r="E20" s="6">
        <v>60.298465481511748</v>
      </c>
      <c r="F20" s="10">
        <v>53.832390033073757</v>
      </c>
      <c r="G20" s="10">
        <v>45.90826628545733</v>
      </c>
      <c r="H20" s="10">
        <v>234.98776548621183</v>
      </c>
      <c r="I20" s="10">
        <v>57.0848933159156</v>
      </c>
    </row>
    <row r="21" spans="1:9" x14ac:dyDescent="0.25">
      <c r="A21" s="15"/>
      <c r="B21" s="5">
        <f>DATE(YEAR(siječanj!B21),MONTH(siječanj!B21)+3,DAY(siječanj!B21))</f>
        <v>42826</v>
      </c>
      <c r="C21" s="9">
        <v>0.1875</v>
      </c>
      <c r="D21">
        <v>0.94670557302023761</v>
      </c>
      <c r="E21" s="6">
        <v>62.119332924459023</v>
      </c>
      <c r="F21" s="10">
        <v>52.624826145132715</v>
      </c>
      <c r="G21" s="10">
        <v>44.863963273276696</v>
      </c>
      <c r="H21" s="10">
        <v>230.36444911831802</v>
      </c>
      <c r="I21" s="10">
        <v>58.80871867188489</v>
      </c>
    </row>
    <row r="22" spans="1:9" x14ac:dyDescent="0.25">
      <c r="A22" s="15"/>
      <c r="B22" s="5">
        <f>DATE(YEAR(siječanj!B22),MONTH(siječanj!B22)+3,DAY(siječanj!B22))</f>
        <v>42826</v>
      </c>
      <c r="C22" s="9">
        <v>0.19791666666666666</v>
      </c>
      <c r="D22">
        <v>0.94670557302023761</v>
      </c>
      <c r="E22" s="6">
        <v>64.366683669120107</v>
      </c>
      <c r="F22" s="10">
        <v>54.529379833939196</v>
      </c>
      <c r="G22" s="10">
        <v>44.224678209670849</v>
      </c>
      <c r="H22" s="10">
        <v>207.01157423688792</v>
      </c>
      <c r="I22" s="10">
        <v>60.936298146386719</v>
      </c>
    </row>
    <row r="23" spans="1:9" x14ac:dyDescent="0.25">
      <c r="A23" s="15"/>
      <c r="B23" s="5">
        <f>DATE(YEAR(siječanj!B23),MONTH(siječanj!B23)+3,DAY(siječanj!B23))</f>
        <v>42826</v>
      </c>
      <c r="C23" s="9">
        <v>0.20833333333333334</v>
      </c>
      <c r="D23">
        <v>0.94670557302023761</v>
      </c>
      <c r="E23" s="6">
        <v>66.603006769443667</v>
      </c>
      <c r="F23" s="10">
        <v>55.229499876520997</v>
      </c>
      <c r="G23" s="10">
        <v>47.402098719161721</v>
      </c>
      <c r="H23" s="10">
        <v>191.06161288072715</v>
      </c>
      <c r="I23" s="10">
        <v>63.053437688536931</v>
      </c>
    </row>
    <row r="24" spans="1:9" x14ac:dyDescent="0.25">
      <c r="A24" s="15"/>
      <c r="B24" s="5">
        <f>DATE(YEAR(siječanj!B24),MONTH(siječanj!B24)+3,DAY(siječanj!B24))</f>
        <v>42826</v>
      </c>
      <c r="C24" s="9">
        <v>0.21875</v>
      </c>
      <c r="D24">
        <v>0.94670557302023761</v>
      </c>
      <c r="E24" s="6">
        <v>69.751918800464082</v>
      </c>
      <c r="F24" s="10">
        <v>58.454073691524314</v>
      </c>
      <c r="G24" s="10">
        <v>48.345064118191665</v>
      </c>
      <c r="H24" s="10">
        <v>164.39890518453953</v>
      </c>
      <c r="I24" s="10">
        <v>66.034530257254431</v>
      </c>
    </row>
    <row r="25" spans="1:9" x14ac:dyDescent="0.25">
      <c r="A25" s="15"/>
      <c r="B25" s="5">
        <f>DATE(YEAR(siječanj!B25),MONTH(siječanj!B25)+3,DAY(siječanj!B25))</f>
        <v>42826</v>
      </c>
      <c r="C25" s="9">
        <v>0.22916666666666666</v>
      </c>
      <c r="D25">
        <v>0.94670557302023761</v>
      </c>
      <c r="E25" s="6">
        <v>72.037239537872935</v>
      </c>
      <c r="F25" s="10">
        <v>63.102262200769133</v>
      </c>
      <c r="G25" s="10">
        <v>49.143518459379074</v>
      </c>
      <c r="H25" s="10">
        <v>146.83885030941016</v>
      </c>
      <c r="I25" s="10">
        <v>68.198056135498121</v>
      </c>
    </row>
    <row r="26" spans="1:9" x14ac:dyDescent="0.25">
      <c r="A26" s="15"/>
      <c r="B26" s="5">
        <f>DATE(YEAR(siječanj!B26),MONTH(siječanj!B26)+3,DAY(siječanj!B26))</f>
        <v>42826</v>
      </c>
      <c r="C26" s="9">
        <v>0.23958333333333334</v>
      </c>
      <c r="D26">
        <v>0.94670557302023761</v>
      </c>
      <c r="E26" s="6">
        <v>75.059956451453758</v>
      </c>
      <c r="F26" s="10">
        <v>62.073450746001157</v>
      </c>
      <c r="G26" s="10">
        <v>50.668690399237711</v>
      </c>
      <c r="H26" s="10">
        <v>116.50140686094336</v>
      </c>
      <c r="I26" s="10">
        <v>71.059679083247616</v>
      </c>
    </row>
    <row r="27" spans="1:9" x14ac:dyDescent="0.25">
      <c r="A27" s="15"/>
      <c r="B27" s="5">
        <f>DATE(YEAR(siječanj!B27),MONTH(siječanj!B27)+3,DAY(siječanj!B27))</f>
        <v>42826</v>
      </c>
      <c r="C27" s="9">
        <v>0.25</v>
      </c>
      <c r="D27">
        <v>0.94670557302023761</v>
      </c>
      <c r="E27" s="6">
        <v>78.932442140178935</v>
      </c>
      <c r="F27" s="10">
        <v>62.698677450923562</v>
      </c>
      <c r="G27" s="10">
        <v>54.585207271814568</v>
      </c>
      <c r="H27" s="10">
        <v>85.26541837006576</v>
      </c>
      <c r="I27" s="10">
        <v>74.725782866204852</v>
      </c>
    </row>
    <row r="28" spans="1:9" x14ac:dyDescent="0.25">
      <c r="A28" s="15"/>
      <c r="B28" s="5">
        <f>DATE(YEAR(siječanj!B28),MONTH(siječanj!B28)+3,DAY(siječanj!B28))</f>
        <v>42826</v>
      </c>
      <c r="C28" s="9">
        <v>0.26041666666666669</v>
      </c>
      <c r="D28">
        <v>0.94670557302023761</v>
      </c>
      <c r="E28" s="6">
        <v>83.158759290716006</v>
      </c>
      <c r="F28" s="10">
        <v>68.159305969279529</v>
      </c>
      <c r="G28" s="10">
        <v>60.245170957357601</v>
      </c>
      <c r="H28" s="10">
        <v>27.030403000544226</v>
      </c>
      <c r="I28" s="10">
        <v>78.7268608659693</v>
      </c>
    </row>
    <row r="29" spans="1:9" x14ac:dyDescent="0.25">
      <c r="A29" s="15"/>
      <c r="B29" s="5">
        <f>DATE(YEAR(siječanj!B29),MONTH(siječanj!B29)+3,DAY(siječanj!B29))</f>
        <v>42826</v>
      </c>
      <c r="C29" s="9">
        <v>0.27083333333333331</v>
      </c>
      <c r="D29">
        <v>0.94670557302023761</v>
      </c>
      <c r="E29" s="6">
        <v>86.403467220526551</v>
      </c>
      <c r="F29" s="10">
        <v>71.996613578283458</v>
      </c>
      <c r="G29" s="10">
        <v>68.66132863397138</v>
      </c>
      <c r="H29" s="10">
        <v>3.1691133283526876</v>
      </c>
      <c r="I29" s="10">
        <v>81.798643945943908</v>
      </c>
    </row>
    <row r="30" spans="1:9" x14ac:dyDescent="0.25">
      <c r="A30" s="15"/>
      <c r="B30" s="5">
        <f>DATE(YEAR(siječanj!B30),MONTH(siječanj!B30)+3,DAY(siječanj!B30))</f>
        <v>42826</v>
      </c>
      <c r="C30" s="9">
        <v>0.28125</v>
      </c>
      <c r="D30">
        <v>0.94670557302023761</v>
      </c>
      <c r="E30" s="6">
        <v>91.669083525618092</v>
      </c>
      <c r="F30" s="10">
        <v>75.197179521480081</v>
      </c>
      <c r="G30" s="10">
        <v>75.492387530312186</v>
      </c>
      <c r="H30" s="10">
        <v>3.3235906221290796</v>
      </c>
      <c r="I30" s="10">
        <v>86.783632247360302</v>
      </c>
    </row>
    <row r="31" spans="1:9" x14ac:dyDescent="0.25">
      <c r="A31" s="15"/>
      <c r="B31" s="5">
        <f>DATE(YEAR(siječanj!B31),MONTH(siječanj!B31)+3,DAY(siječanj!B31))</f>
        <v>42826</v>
      </c>
      <c r="C31" s="9">
        <v>0.29166666666666669</v>
      </c>
      <c r="D31">
        <v>0.94670557302023761</v>
      </c>
      <c r="E31" s="6">
        <v>95.739232121671833</v>
      </c>
      <c r="F31" s="10">
        <v>79.112999684878204</v>
      </c>
      <c r="G31" s="10">
        <v>79.705946675971632</v>
      </c>
      <c r="H31" s="10">
        <v>3.6679128559511449</v>
      </c>
      <c r="I31" s="10">
        <v>90.636864606264865</v>
      </c>
    </row>
    <row r="32" spans="1:9" x14ac:dyDescent="0.25">
      <c r="A32" s="15"/>
      <c r="B32" s="5">
        <f>DATE(YEAR(siječanj!B32),MONTH(siječanj!B32)+3,DAY(siječanj!B32))</f>
        <v>42826</v>
      </c>
      <c r="C32" s="9">
        <v>0.30208333333333331</v>
      </c>
      <c r="D32">
        <v>0.94670557302023761</v>
      </c>
      <c r="E32" s="6">
        <v>99.815153085601253</v>
      </c>
      <c r="F32" s="10">
        <v>89.231696412646542</v>
      </c>
      <c r="G32" s="10">
        <v>100.15857389787233</v>
      </c>
      <c r="H32" s="10">
        <v>1.9265050861492976</v>
      </c>
      <c r="I32" s="10">
        <v>94.495561698006867</v>
      </c>
    </row>
    <row r="33" spans="1:9" x14ac:dyDescent="0.25">
      <c r="A33" s="15"/>
      <c r="B33" s="5">
        <f>DATE(YEAR(siječanj!B33),MONTH(siječanj!B33)+3,DAY(siječanj!B33))</f>
        <v>42826</v>
      </c>
      <c r="C33" s="9">
        <v>0.3125</v>
      </c>
      <c r="D33">
        <v>0.94670557302023761</v>
      </c>
      <c r="E33" s="6">
        <v>102.58367044060319</v>
      </c>
      <c r="F33" s="10">
        <v>95.250538010447769</v>
      </c>
      <c r="G33" s="10">
        <v>104.8915403898732</v>
      </c>
      <c r="H33" s="10">
        <v>0.97153063057205713</v>
      </c>
      <c r="I33" s="10">
        <v>97.116532506990453</v>
      </c>
    </row>
    <row r="34" spans="1:9" x14ac:dyDescent="0.25">
      <c r="A34" s="15"/>
      <c r="B34" s="5">
        <f>DATE(YEAR(siječanj!B34),MONTH(siječanj!B34)+3,DAY(siječanj!B34))</f>
        <v>42826</v>
      </c>
      <c r="C34" s="9">
        <v>0.32291666666666669</v>
      </c>
      <c r="D34">
        <v>0.94670557302023761</v>
      </c>
      <c r="E34" s="6">
        <v>107.14610495015884</v>
      </c>
      <c r="F34" s="10">
        <v>99.391126362647128</v>
      </c>
      <c r="G34" s="10">
        <v>108.35471405978622</v>
      </c>
      <c r="H34" s="10">
        <v>1.4825877684602617</v>
      </c>
      <c r="I34" s="10">
        <v>101.43581468372665</v>
      </c>
    </row>
    <row r="35" spans="1:9" x14ac:dyDescent="0.25">
      <c r="A35" s="15"/>
      <c r="B35" s="5">
        <f>DATE(YEAR(siječanj!B35),MONTH(siječanj!B35)+3,DAY(siječanj!B35))</f>
        <v>42826</v>
      </c>
      <c r="C35" s="9">
        <v>0.33333333333333331</v>
      </c>
      <c r="D35">
        <v>0.94670557302023761</v>
      </c>
      <c r="E35" s="6">
        <v>111.31615838637229</v>
      </c>
      <c r="F35" s="10">
        <v>103.9821088027272</v>
      </c>
      <c r="G35" s="10">
        <v>124.31809223004217</v>
      </c>
      <c r="H35" s="10">
        <v>1.6394953815091799</v>
      </c>
      <c r="I35" s="10">
        <v>105.38362751158211</v>
      </c>
    </row>
    <row r="36" spans="1:9" x14ac:dyDescent="0.25">
      <c r="A36" s="15"/>
      <c r="B36" s="5">
        <f>DATE(YEAR(siječanj!B36),MONTH(siječanj!B36)+3,DAY(siječanj!B36))</f>
        <v>42826</v>
      </c>
      <c r="C36" s="9">
        <v>0.34375</v>
      </c>
      <c r="D36">
        <v>0.94670557302023761</v>
      </c>
      <c r="E36" s="6">
        <v>112.08001554946553</v>
      </c>
      <c r="F36" s="10">
        <v>119.76943279931562</v>
      </c>
      <c r="G36" s="10">
        <v>140.08708373826022</v>
      </c>
      <c r="H36" s="10">
        <v>0.88527929968206176</v>
      </c>
      <c r="I36" s="10">
        <v>106.10677534487391</v>
      </c>
    </row>
    <row r="37" spans="1:9" x14ac:dyDescent="0.25">
      <c r="A37" s="15"/>
      <c r="B37" s="5">
        <f>DATE(YEAR(siječanj!B37),MONTH(siječanj!B37)+3,DAY(siječanj!B37))</f>
        <v>42826</v>
      </c>
      <c r="C37" s="9">
        <v>0.35416666666666669</v>
      </c>
      <c r="D37">
        <v>0.94670557302023761</v>
      </c>
      <c r="E37" s="6">
        <v>112.63555236261517</v>
      </c>
      <c r="F37" s="10">
        <v>125.11447483769943</v>
      </c>
      <c r="G37" s="10">
        <v>151.49913074938422</v>
      </c>
      <c r="H37" s="10">
        <v>0.80418164583376561</v>
      </c>
      <c r="I37" s="10">
        <v>106.63270514190057</v>
      </c>
    </row>
    <row r="38" spans="1:9" x14ac:dyDescent="0.25">
      <c r="A38" s="15"/>
      <c r="B38" s="5">
        <f>DATE(YEAR(siječanj!B38),MONTH(siječanj!B38)+3,DAY(siječanj!B38))</f>
        <v>42826</v>
      </c>
      <c r="C38" s="9">
        <v>0.36458333333333331</v>
      </c>
      <c r="D38">
        <v>0.94670557302023761</v>
      </c>
      <c r="E38" s="6">
        <v>115.17988726599029</v>
      </c>
      <c r="F38" s="10">
        <v>124.07855721319636</v>
      </c>
      <c r="G38" s="10">
        <v>154.10746059982438</v>
      </c>
      <c r="H38" s="10">
        <v>0.7839029818132931</v>
      </c>
      <c r="I38" s="10">
        <v>109.0414411745557</v>
      </c>
    </row>
    <row r="39" spans="1:9" x14ac:dyDescent="0.25">
      <c r="A39" s="15"/>
      <c r="B39" s="5">
        <f>DATE(YEAR(siječanj!B39),MONTH(siječanj!B39)+3,DAY(siječanj!B39))</f>
        <v>42826</v>
      </c>
      <c r="C39" s="9">
        <v>0.375</v>
      </c>
      <c r="D39">
        <v>0.94670557302023761</v>
      </c>
      <c r="E39" s="6">
        <v>118.15140418961165</v>
      </c>
      <c r="F39" s="10">
        <v>127.27251397766022</v>
      </c>
      <c r="G39" s="10">
        <v>151.55578863453567</v>
      </c>
      <c r="H39" s="10">
        <v>0.93346963047523823</v>
      </c>
      <c r="I39" s="10">
        <v>111.854592806472</v>
      </c>
    </row>
    <row r="40" spans="1:9" x14ac:dyDescent="0.25">
      <c r="A40" s="15"/>
      <c r="B40" s="5">
        <f>DATE(YEAR(siječanj!B40),MONTH(siječanj!B40)+3,DAY(siječanj!B40))</f>
        <v>42826</v>
      </c>
      <c r="C40" s="9">
        <v>0.38541666666666669</v>
      </c>
      <c r="D40">
        <v>0.94670557302023761</v>
      </c>
      <c r="E40" s="6">
        <v>119.3891890322665</v>
      </c>
      <c r="F40" s="10">
        <v>134.34704061628352</v>
      </c>
      <c r="G40" s="10">
        <v>156.16331297439439</v>
      </c>
      <c r="H40" s="10">
        <v>1.0570058595050646</v>
      </c>
      <c r="I40" s="10">
        <v>113.02641061521332</v>
      </c>
    </row>
    <row r="41" spans="1:9" x14ac:dyDescent="0.25">
      <c r="A41" s="15"/>
      <c r="B41" s="5">
        <f>DATE(YEAR(siječanj!B41),MONTH(siječanj!B41)+3,DAY(siječanj!B41))</f>
        <v>42826</v>
      </c>
      <c r="C41" s="9">
        <v>0.39583333333333331</v>
      </c>
      <c r="D41">
        <v>0.94670557302023761</v>
      </c>
      <c r="E41" s="6">
        <v>121.48388863505627</v>
      </c>
      <c r="F41" s="10">
        <v>134.58008931646245</v>
      </c>
      <c r="G41" s="10">
        <v>155.96899441559111</v>
      </c>
      <c r="H41" s="10">
        <v>1.2461547081047804</v>
      </c>
      <c r="I41" s="10">
        <v>115.00947440297769</v>
      </c>
    </row>
    <row r="42" spans="1:9" x14ac:dyDescent="0.25">
      <c r="A42" s="15"/>
      <c r="B42" s="5">
        <f>DATE(YEAR(siječanj!B42),MONTH(siječanj!B42)+3,DAY(siječanj!B42))</f>
        <v>42826</v>
      </c>
      <c r="C42" s="9">
        <v>0.40625</v>
      </c>
      <c r="D42">
        <v>0.94670557302023761</v>
      </c>
      <c r="E42" s="6">
        <v>125.52572126558489</v>
      </c>
      <c r="F42" s="10">
        <v>133.57091301427897</v>
      </c>
      <c r="G42" s="10">
        <v>153.33753750788031</v>
      </c>
      <c r="H42" s="10">
        <v>1.4677958252336494</v>
      </c>
      <c r="I42" s="10">
        <v>118.83589987951417</v>
      </c>
    </row>
    <row r="43" spans="1:9" x14ac:dyDescent="0.25">
      <c r="A43" s="15"/>
      <c r="B43" s="5">
        <f>DATE(YEAR(siječanj!B43),MONTH(siječanj!B43)+3,DAY(siječanj!B43))</f>
        <v>42826</v>
      </c>
      <c r="C43" s="9">
        <v>0.41666666666666669</v>
      </c>
      <c r="D43">
        <v>0.94670557302023761</v>
      </c>
      <c r="E43" s="6">
        <v>127.64992187641072</v>
      </c>
      <c r="F43" s="10">
        <v>136.73084192705022</v>
      </c>
      <c r="G43" s="10">
        <v>150.71982543534975</v>
      </c>
      <c r="H43" s="10">
        <v>1.5911580314019862</v>
      </c>
      <c r="I43" s="10">
        <v>120.84689243599597</v>
      </c>
    </row>
    <row r="44" spans="1:9" x14ac:dyDescent="0.25">
      <c r="A44" s="15"/>
      <c r="B44" s="5">
        <f>DATE(YEAR(siječanj!B44),MONTH(siječanj!B44)+3,DAY(siječanj!B44))</f>
        <v>42826</v>
      </c>
      <c r="C44" s="9">
        <v>0.42708333333333331</v>
      </c>
      <c r="D44">
        <v>0.94670557302023761</v>
      </c>
      <c r="E44" s="6">
        <v>129.65862748982238</v>
      </c>
      <c r="F44" s="10">
        <v>136.74447711567899</v>
      </c>
      <c r="G44" s="10">
        <v>148.59799304462732</v>
      </c>
      <c r="H44" s="10">
        <v>2.0316989055255701</v>
      </c>
      <c r="I44" s="10">
        <v>122.74854523476984</v>
      </c>
    </row>
    <row r="45" spans="1:9" x14ac:dyDescent="0.25">
      <c r="A45" s="15"/>
      <c r="B45" s="5">
        <f>DATE(YEAR(siječanj!B45),MONTH(siječanj!B45)+3,DAY(siječanj!B45))</f>
        <v>42826</v>
      </c>
      <c r="C45" s="9">
        <v>0.4375</v>
      </c>
      <c r="D45">
        <v>0.94670557302023761</v>
      </c>
      <c r="E45" s="6">
        <v>129.91617772136351</v>
      </c>
      <c r="F45" s="10">
        <v>130.86033611148031</v>
      </c>
      <c r="G45" s="10">
        <v>151.54185952001458</v>
      </c>
      <c r="H45" s="10">
        <v>1.9694667300466846</v>
      </c>
      <c r="I45" s="10">
        <v>122.99236947430248</v>
      </c>
    </row>
    <row r="46" spans="1:9" x14ac:dyDescent="0.25">
      <c r="A46" s="15"/>
      <c r="B46" s="5">
        <f>DATE(YEAR(siječanj!B46),MONTH(siječanj!B46)+3,DAY(siječanj!B46))</f>
        <v>42826</v>
      </c>
      <c r="C46" s="9">
        <v>0.44791666666666669</v>
      </c>
      <c r="D46">
        <v>0.94670557302023761</v>
      </c>
      <c r="E46" s="6">
        <v>130.12679868147492</v>
      </c>
      <c r="F46" s="10">
        <v>134.81703779281304</v>
      </c>
      <c r="G46" s="10">
        <v>150.71381632641052</v>
      </c>
      <c r="H46" s="10">
        <v>2.1655284867993649</v>
      </c>
      <c r="I46" s="10">
        <v>123.19176551103482</v>
      </c>
    </row>
    <row r="47" spans="1:9" x14ac:dyDescent="0.25">
      <c r="A47" s="15"/>
      <c r="B47" s="5">
        <f>DATE(YEAR(siječanj!B47),MONTH(siječanj!B47)+3,DAY(siječanj!B47))</f>
        <v>42826</v>
      </c>
      <c r="C47" s="9">
        <v>0.45833333333333331</v>
      </c>
      <c r="D47">
        <v>0.94670557302023761</v>
      </c>
      <c r="E47" s="6">
        <v>130.83460154730471</v>
      </c>
      <c r="F47" s="10">
        <v>132.64115507267138</v>
      </c>
      <c r="G47" s="10">
        <v>142.27366628083885</v>
      </c>
      <c r="H47" s="10">
        <v>1.8778336921585552</v>
      </c>
      <c r="I47" s="10">
        <v>123.86184642871557</v>
      </c>
    </row>
    <row r="48" spans="1:9" x14ac:dyDescent="0.25">
      <c r="A48" s="15"/>
      <c r="B48" s="5">
        <f>DATE(YEAR(siječanj!B48),MONTH(siječanj!B48)+3,DAY(siječanj!B48))</f>
        <v>42826</v>
      </c>
      <c r="C48" s="9">
        <v>0.46875</v>
      </c>
      <c r="D48">
        <v>0.94670557302023761</v>
      </c>
      <c r="E48" s="6">
        <v>130.92787451639401</v>
      </c>
      <c r="F48" s="10">
        <v>128.68241332343385</v>
      </c>
      <c r="G48" s="10">
        <v>144.20630788571947</v>
      </c>
      <c r="H48" s="10">
        <v>2.4587270044676277</v>
      </c>
      <c r="I48" s="10">
        <v>123.95014846836456</v>
      </c>
    </row>
    <row r="49" spans="1:9" x14ac:dyDescent="0.25">
      <c r="A49" s="15"/>
      <c r="B49" s="5">
        <f>DATE(YEAR(siječanj!B49),MONTH(siječanj!B49)+3,DAY(siječanj!B49))</f>
        <v>42826</v>
      </c>
      <c r="C49" s="9">
        <v>0.47916666666666669</v>
      </c>
      <c r="D49">
        <v>0.94670557302023761</v>
      </c>
      <c r="E49" s="6">
        <v>133.98741905762205</v>
      </c>
      <c r="F49" s="10">
        <v>126.92405114116315</v>
      </c>
      <c r="G49" s="10">
        <v>138.43257974973946</v>
      </c>
      <c r="H49" s="10">
        <v>2.2569354949938347</v>
      </c>
      <c r="I49" s="10">
        <v>126.84663633644878</v>
      </c>
    </row>
    <row r="50" spans="1:9" x14ac:dyDescent="0.25">
      <c r="A50" s="15"/>
      <c r="B50" s="5">
        <f>DATE(YEAR(siječanj!B50),MONTH(siječanj!B50)+3,DAY(siječanj!B50))</f>
        <v>42826</v>
      </c>
      <c r="C50" s="9">
        <v>0.48958333333333331</v>
      </c>
      <c r="D50">
        <v>0.94670557302023761</v>
      </c>
      <c r="E50" s="6">
        <v>132.158810130935</v>
      </c>
      <c r="F50" s="10">
        <v>123.36159558842229</v>
      </c>
      <c r="G50" s="10">
        <v>144.11461689545251</v>
      </c>
      <c r="H50" s="10">
        <v>2.7308607548445529</v>
      </c>
      <c r="I50" s="10">
        <v>125.11548207467959</v>
      </c>
    </row>
    <row r="51" spans="1:9" x14ac:dyDescent="0.25">
      <c r="A51" s="15"/>
      <c r="B51" s="5">
        <f>DATE(YEAR(siječanj!B51),MONTH(siječanj!B51)+3,DAY(siječanj!B51))</f>
        <v>42826</v>
      </c>
      <c r="C51" s="9">
        <v>0.5</v>
      </c>
      <c r="D51">
        <v>0.94670557302023761</v>
      </c>
      <c r="E51" s="6">
        <v>129.86693692228897</v>
      </c>
      <c r="F51" s="10">
        <v>120.78816014632638</v>
      </c>
      <c r="G51" s="10">
        <v>128.00400754404086</v>
      </c>
      <c r="H51" s="10">
        <v>2.4239954417610319</v>
      </c>
      <c r="I51" s="10">
        <v>122.94575293539863</v>
      </c>
    </row>
    <row r="52" spans="1:9" x14ac:dyDescent="0.25">
      <c r="A52" s="15"/>
      <c r="B52" s="5">
        <f>DATE(YEAR(siječanj!B52),MONTH(siječanj!B52)+3,DAY(siječanj!B52))</f>
        <v>42826</v>
      </c>
      <c r="C52" s="9">
        <v>0.51041666666666663</v>
      </c>
      <c r="D52">
        <v>0.94670557302023761</v>
      </c>
      <c r="E52" s="6">
        <v>127.78998814471529</v>
      </c>
      <c r="F52" s="10">
        <v>117.18173692184607</v>
      </c>
      <c r="G52" s="10">
        <v>126.92695088206897</v>
      </c>
      <c r="H52" s="10">
        <v>2.9394981636683228</v>
      </c>
      <c r="I52" s="10">
        <v>120.97949395279207</v>
      </c>
    </row>
    <row r="53" spans="1:9" x14ac:dyDescent="0.25">
      <c r="A53" s="15"/>
      <c r="B53" s="5">
        <f>DATE(YEAR(siječanj!B53),MONTH(siječanj!B53)+3,DAY(siječanj!B53))</f>
        <v>42826</v>
      </c>
      <c r="C53" s="9">
        <v>0.52083333333333337</v>
      </c>
      <c r="D53">
        <v>0.94670557302023761</v>
      </c>
      <c r="E53" s="6">
        <v>128.80498102532272</v>
      </c>
      <c r="F53" s="10">
        <v>116.87219168722595</v>
      </c>
      <c r="G53" s="10">
        <v>135.0810673421347</v>
      </c>
      <c r="H53" s="10">
        <v>3.2951918913704819</v>
      </c>
      <c r="I53" s="10">
        <v>121.94039336943898</v>
      </c>
    </row>
    <row r="54" spans="1:9" x14ac:dyDescent="0.25">
      <c r="A54" s="15"/>
      <c r="B54" s="5">
        <f>DATE(YEAR(siječanj!B54),MONTH(siječanj!B54)+3,DAY(siječanj!B54))</f>
        <v>42826</v>
      </c>
      <c r="C54" s="9">
        <v>0.53125</v>
      </c>
      <c r="D54">
        <v>0.94670557302023761</v>
      </c>
      <c r="E54" s="6">
        <v>129.74541547753276</v>
      </c>
      <c r="F54" s="10">
        <v>113.56390294427165</v>
      </c>
      <c r="G54" s="10">
        <v>131.18924790729798</v>
      </c>
      <c r="H54" s="10">
        <v>3.3730991260914696</v>
      </c>
      <c r="I54" s="10">
        <v>122.83070790640646</v>
      </c>
    </row>
    <row r="55" spans="1:9" x14ac:dyDescent="0.25">
      <c r="A55" s="15"/>
      <c r="B55" s="5">
        <f>DATE(YEAR(siječanj!B55),MONTH(siječanj!B55)+3,DAY(siječanj!B55))</f>
        <v>42826</v>
      </c>
      <c r="C55" s="9">
        <v>0.54166666666666663</v>
      </c>
      <c r="D55">
        <v>0.94670557302023761</v>
      </c>
      <c r="E55" s="6">
        <v>128.17942249174681</v>
      </c>
      <c r="F55" s="10">
        <v>109.30489846978033</v>
      </c>
      <c r="G55" s="10">
        <v>133.01542813213905</v>
      </c>
      <c r="H55" s="10">
        <v>3.7082791588970063</v>
      </c>
      <c r="I55" s="10">
        <v>121.3481736194523</v>
      </c>
    </row>
    <row r="56" spans="1:9" x14ac:dyDescent="0.25">
      <c r="A56" s="15"/>
      <c r="B56" s="5">
        <f>DATE(YEAR(siječanj!B56),MONTH(siječanj!B56)+3,DAY(siječanj!B56))</f>
        <v>42826</v>
      </c>
      <c r="C56" s="9">
        <v>0.55208333333333337</v>
      </c>
      <c r="D56">
        <v>0.94670557302023761</v>
      </c>
      <c r="E56" s="6">
        <v>127.77910242757969</v>
      </c>
      <c r="F56" s="10">
        <v>107.35182002238227</v>
      </c>
      <c r="G56" s="10">
        <v>128.09043455487708</v>
      </c>
      <c r="H56" s="10">
        <v>6.0076762320942931</v>
      </c>
      <c r="I56" s="10">
        <v>120.96918838371346</v>
      </c>
    </row>
    <row r="57" spans="1:9" x14ac:dyDescent="0.25">
      <c r="A57" s="15"/>
      <c r="B57" s="5">
        <f>DATE(YEAR(siječanj!B57),MONTH(siječanj!B57)+3,DAY(siječanj!B57))</f>
        <v>42826</v>
      </c>
      <c r="C57" s="9">
        <v>0.5625</v>
      </c>
      <c r="D57">
        <v>0.94670557302023761</v>
      </c>
      <c r="E57" s="6">
        <v>129.45450540606072</v>
      </c>
      <c r="F57" s="10">
        <v>106.51170082083422</v>
      </c>
      <c r="G57" s="10">
        <v>126.88418205071235</v>
      </c>
      <c r="H57" s="10">
        <v>5.0247961105326766</v>
      </c>
      <c r="I57" s="10">
        <v>122.55530172049616</v>
      </c>
    </row>
    <row r="58" spans="1:9" x14ac:dyDescent="0.25">
      <c r="A58" s="15"/>
      <c r="B58" s="5">
        <f>DATE(YEAR(siječanj!B58),MONTH(siječanj!B58)+3,DAY(siječanj!B58))</f>
        <v>42826</v>
      </c>
      <c r="C58" s="9">
        <v>0.57291666666666663</v>
      </c>
      <c r="D58">
        <v>0.94670557302023761</v>
      </c>
      <c r="E58" s="6">
        <v>127.93910400901211</v>
      </c>
      <c r="F58" s="10">
        <v>104.82371897728227</v>
      </c>
      <c r="G58" s="10">
        <v>117.69141114086884</v>
      </c>
      <c r="H58" s="10">
        <v>4.3320211002566369</v>
      </c>
      <c r="I58" s="10">
        <v>121.12066277254759</v>
      </c>
    </row>
    <row r="59" spans="1:9" x14ac:dyDescent="0.25">
      <c r="A59" s="15"/>
      <c r="B59" s="5">
        <f>DATE(YEAR(siječanj!B59),MONTH(siječanj!B59)+3,DAY(siječanj!B59))</f>
        <v>42826</v>
      </c>
      <c r="C59" s="9">
        <v>0.58333333333333337</v>
      </c>
      <c r="D59">
        <v>0.94670557302023761</v>
      </c>
      <c r="E59" s="6">
        <v>126.1189700220243</v>
      </c>
      <c r="F59" s="10">
        <v>101.75734461271001</v>
      </c>
      <c r="G59" s="10">
        <v>117.27604951277338</v>
      </c>
      <c r="H59" s="10">
        <v>5.3165574393965684</v>
      </c>
      <c r="I59" s="10">
        <v>119.39753178342268</v>
      </c>
    </row>
    <row r="60" spans="1:9" x14ac:dyDescent="0.25">
      <c r="A60" s="15"/>
      <c r="B60" s="5">
        <f>DATE(YEAR(siječanj!B60),MONTH(siječanj!B60)+3,DAY(siječanj!B60))</f>
        <v>42826</v>
      </c>
      <c r="C60" s="9">
        <v>0.59375</v>
      </c>
      <c r="D60">
        <v>0.94670557302023761</v>
      </c>
      <c r="E60" s="6">
        <v>125.91396660011378</v>
      </c>
      <c r="F60" s="10">
        <v>99.91303104297775</v>
      </c>
      <c r="G60" s="10">
        <v>110.6156533163785</v>
      </c>
      <c r="H60" s="10">
        <v>5.5060803371353479</v>
      </c>
      <c r="I60" s="10">
        <v>119.20345390141178</v>
      </c>
    </row>
    <row r="61" spans="1:9" x14ac:dyDescent="0.25">
      <c r="A61" s="15"/>
      <c r="B61" s="5">
        <f>DATE(YEAR(siječanj!B61),MONTH(siječanj!B61)+3,DAY(siječanj!B61))</f>
        <v>42826</v>
      </c>
      <c r="C61" s="9">
        <v>0.60416666666666663</v>
      </c>
      <c r="D61">
        <v>0.94670557302023761</v>
      </c>
      <c r="E61" s="6">
        <v>124.8885683713618</v>
      </c>
      <c r="F61" s="10">
        <v>97.420989901491254</v>
      </c>
      <c r="G61" s="10">
        <v>108.70296195317604</v>
      </c>
      <c r="H61" s="10">
        <v>6.7224681347429245</v>
      </c>
      <c r="I61" s="10">
        <v>118.23270368368719</v>
      </c>
    </row>
    <row r="62" spans="1:9" x14ac:dyDescent="0.25">
      <c r="A62" s="15"/>
      <c r="B62" s="5">
        <f>DATE(YEAR(siječanj!B62),MONTH(siječanj!B62)+3,DAY(siječanj!B62))</f>
        <v>42826</v>
      </c>
      <c r="C62" s="9">
        <v>0.61458333333333337</v>
      </c>
      <c r="D62">
        <v>0.94670557302023761</v>
      </c>
      <c r="E62" s="6">
        <v>123.83273023154584</v>
      </c>
      <c r="F62" s="10">
        <v>96.75490973457795</v>
      </c>
      <c r="G62" s="10">
        <v>107.91056879987198</v>
      </c>
      <c r="H62" s="10">
        <v>5.9369239373221347</v>
      </c>
      <c r="I62" s="10">
        <v>117.2331358325161</v>
      </c>
    </row>
    <row r="63" spans="1:9" x14ac:dyDescent="0.25">
      <c r="A63" s="15"/>
      <c r="B63" s="5">
        <f>DATE(YEAR(siječanj!B63),MONTH(siječanj!B63)+3,DAY(siječanj!B63))</f>
        <v>42826</v>
      </c>
      <c r="C63" s="9">
        <v>0.625</v>
      </c>
      <c r="D63">
        <v>0.94670557302023761</v>
      </c>
      <c r="E63" s="6">
        <v>122.00322309424539</v>
      </c>
      <c r="F63" s="10">
        <v>96.37383787554009</v>
      </c>
      <c r="G63" s="10">
        <v>112.18367821511889</v>
      </c>
      <c r="H63" s="10">
        <v>4.184091666676637</v>
      </c>
      <c r="I63" s="10">
        <v>115.50113122975347</v>
      </c>
    </row>
    <row r="64" spans="1:9" x14ac:dyDescent="0.25">
      <c r="A64" s="15"/>
      <c r="B64" s="5">
        <f>DATE(YEAR(siječanj!B64),MONTH(siječanj!B64)+3,DAY(siječanj!B64))</f>
        <v>42826</v>
      </c>
      <c r="C64" s="9">
        <v>0.63541666666666663</v>
      </c>
      <c r="D64">
        <v>0.94670557302023761</v>
      </c>
      <c r="E64" s="6">
        <v>120.9418120786347</v>
      </c>
      <c r="F64" s="10">
        <v>96.458971632642914</v>
      </c>
      <c r="G64" s="10">
        <v>108.88906005095048</v>
      </c>
      <c r="H64" s="10">
        <v>4.4202286881413073</v>
      </c>
      <c r="I64" s="10">
        <v>114.49628750600975</v>
      </c>
    </row>
    <row r="65" spans="1:9" x14ac:dyDescent="0.25">
      <c r="A65" s="15"/>
      <c r="B65" s="5">
        <f>DATE(YEAR(siječanj!B65),MONTH(siječanj!B65)+3,DAY(siječanj!B65))</f>
        <v>42826</v>
      </c>
      <c r="C65" s="9">
        <v>0.64583333333333337</v>
      </c>
      <c r="D65">
        <v>0.94670557302023761</v>
      </c>
      <c r="E65" s="6">
        <v>122.99066125522877</v>
      </c>
      <c r="F65" s="10">
        <v>94.963617890410092</v>
      </c>
      <c r="G65" s="10">
        <v>104.12933699987967</v>
      </c>
      <c r="H65" s="10">
        <v>4.0034829399979524</v>
      </c>
      <c r="I65" s="10">
        <v>116.43594443976929</v>
      </c>
    </row>
    <row r="66" spans="1:9" x14ac:dyDescent="0.25">
      <c r="A66" s="15"/>
      <c r="B66" s="5">
        <f>DATE(YEAR(siječanj!B66),MONTH(siječanj!B66)+3,DAY(siječanj!B66))</f>
        <v>42826</v>
      </c>
      <c r="C66" s="9">
        <v>0.65625</v>
      </c>
      <c r="D66">
        <v>0.94670557302023761</v>
      </c>
      <c r="E66" s="6">
        <v>124.1915986202781</v>
      </c>
      <c r="F66" s="10">
        <v>94.153570652495702</v>
      </c>
      <c r="G66" s="10">
        <v>106.66605028998242</v>
      </c>
      <c r="H66" s="10">
        <v>3.5441225935487992</v>
      </c>
      <c r="I66" s="10">
        <v>117.57287853610973</v>
      </c>
    </row>
    <row r="67" spans="1:9" x14ac:dyDescent="0.25">
      <c r="A67" s="15"/>
      <c r="B67" s="5">
        <f>DATE(YEAR(siječanj!B67),MONTH(siječanj!B67)+3,DAY(siječanj!B67))</f>
        <v>42826</v>
      </c>
      <c r="C67" s="9">
        <v>0.66666666666666663</v>
      </c>
      <c r="D67">
        <v>0.94670557302023761</v>
      </c>
      <c r="E67" s="6">
        <v>120.40711970670336</v>
      </c>
      <c r="F67" s="10">
        <v>92.592177226830685</v>
      </c>
      <c r="G67" s="10">
        <v>104.7497494553438</v>
      </c>
      <c r="H67" s="10">
        <v>3.7321712976218566</v>
      </c>
      <c r="I67" s="10">
        <v>113.99009125765095</v>
      </c>
    </row>
    <row r="68" spans="1:9" x14ac:dyDescent="0.25">
      <c r="A68" s="15"/>
      <c r="B68" s="5">
        <f>DATE(YEAR(siječanj!B68),MONTH(siječanj!B68)+3,DAY(siječanj!B68))</f>
        <v>42826</v>
      </c>
      <c r="C68" s="9">
        <v>0.67708333333333337</v>
      </c>
      <c r="D68">
        <v>0.94670557302023761</v>
      </c>
      <c r="E68" s="6">
        <v>119.45374804416664</v>
      </c>
      <c r="F68" s="10">
        <v>91.623457595434616</v>
      </c>
      <c r="G68" s="10">
        <v>101.37758974942393</v>
      </c>
      <c r="H68" s="10">
        <v>3.9245115654802691</v>
      </c>
      <c r="I68" s="10">
        <v>113.08752899156786</v>
      </c>
    </row>
    <row r="69" spans="1:9" x14ac:dyDescent="0.25">
      <c r="A69" s="15"/>
      <c r="B69" s="5">
        <f>DATE(YEAR(siječanj!B69),MONTH(siječanj!B69)+3,DAY(siječanj!B69))</f>
        <v>42826</v>
      </c>
      <c r="C69" s="9">
        <v>0.6875</v>
      </c>
      <c r="D69">
        <v>0.94670557302023761</v>
      </c>
      <c r="E69" s="6">
        <v>121.37239241174309</v>
      </c>
      <c r="F69" s="10">
        <v>92.333433290232236</v>
      </c>
      <c r="G69" s="10">
        <v>103.51144436409737</v>
      </c>
      <c r="H69" s="10">
        <v>4.2053454588002825</v>
      </c>
      <c r="I69" s="10">
        <v>114.90392030699638</v>
      </c>
    </row>
    <row r="70" spans="1:9" x14ac:dyDescent="0.25">
      <c r="A70" s="15"/>
      <c r="B70" s="5">
        <f>DATE(YEAR(siječanj!B70),MONTH(siječanj!B70)+3,DAY(siječanj!B70))</f>
        <v>42826</v>
      </c>
      <c r="C70" s="9">
        <v>0.69791666666666663</v>
      </c>
      <c r="D70">
        <v>0.94670557302023761</v>
      </c>
      <c r="E70" s="6">
        <v>124.96194572723988</v>
      </c>
      <c r="F70" s="10">
        <v>93.47446851972262</v>
      </c>
      <c r="G70" s="10">
        <v>102.17969762884637</v>
      </c>
      <c r="H70" s="10">
        <v>3.2804549553702027</v>
      </c>
      <c r="I70" s="10">
        <v>118.30217043543047</v>
      </c>
    </row>
    <row r="71" spans="1:9" x14ac:dyDescent="0.25">
      <c r="A71" s="15"/>
      <c r="B71" s="5">
        <f>DATE(YEAR(siječanj!B71),MONTH(siječanj!B71)+3,DAY(siječanj!B71))</f>
        <v>42826</v>
      </c>
      <c r="C71" s="9">
        <v>0.70833333333333337</v>
      </c>
      <c r="D71">
        <v>0.94670557302023761</v>
      </c>
      <c r="E71" s="6">
        <v>126.35310127275466</v>
      </c>
      <c r="F71" s="10">
        <v>92.977225013887264</v>
      </c>
      <c r="G71" s="10">
        <v>103.07556363201084</v>
      </c>
      <c r="H71" s="10">
        <v>3.1201428950769716</v>
      </c>
      <c r="I71" s="10">
        <v>119.61918514330731</v>
      </c>
    </row>
    <row r="72" spans="1:9" x14ac:dyDescent="0.25">
      <c r="A72" s="15"/>
      <c r="B72" s="5">
        <f>DATE(YEAR(siječanj!B72),MONTH(siječanj!B72)+3,DAY(siječanj!B72))</f>
        <v>42826</v>
      </c>
      <c r="C72" s="9">
        <v>0.71875</v>
      </c>
      <c r="D72">
        <v>0.94670557302023761</v>
      </c>
      <c r="E72" s="6">
        <v>128.53849632754756</v>
      </c>
      <c r="F72" s="10">
        <v>92.962319291808953</v>
      </c>
      <c r="G72" s="10">
        <v>102.58070950479502</v>
      </c>
      <c r="H72" s="10">
        <v>6.1931385963983168</v>
      </c>
      <c r="I72" s="10">
        <v>121.68811082093063</v>
      </c>
    </row>
    <row r="73" spans="1:9" x14ac:dyDescent="0.25">
      <c r="A73" s="15"/>
      <c r="B73" s="5">
        <f>DATE(YEAR(siječanj!B73),MONTH(siječanj!B73)+3,DAY(siječanj!B73))</f>
        <v>42826</v>
      </c>
      <c r="C73" s="9">
        <v>0.72916666666666663</v>
      </c>
      <c r="D73">
        <v>0.94670557302023761</v>
      </c>
      <c r="E73" s="6">
        <v>131.80013031680662</v>
      </c>
      <c r="F73" s="10">
        <v>92.590738357719033</v>
      </c>
      <c r="G73" s="10">
        <v>102.124946634265</v>
      </c>
      <c r="H73" s="10">
        <v>24.152394914864992</v>
      </c>
      <c r="I73" s="10">
        <v>124.7759178957144</v>
      </c>
    </row>
    <row r="74" spans="1:9" x14ac:dyDescent="0.25">
      <c r="A74" s="15"/>
      <c r="B74" s="5">
        <f>DATE(YEAR(siječanj!B74),MONTH(siječanj!B74)+3,DAY(siječanj!B74))</f>
        <v>42826</v>
      </c>
      <c r="C74" s="9">
        <v>0.73958333333333337</v>
      </c>
      <c r="D74">
        <v>0.94670557302023761</v>
      </c>
      <c r="E74" s="6">
        <v>141.60044478471124</v>
      </c>
      <c r="F74" s="10">
        <v>92.204876948295706</v>
      </c>
      <c r="G74" s="10">
        <v>103.94749735730682</v>
      </c>
      <c r="H74" s="10">
        <v>42.538644327675144</v>
      </c>
      <c r="I74" s="10">
        <v>134.05393021983056</v>
      </c>
    </row>
    <row r="75" spans="1:9" x14ac:dyDescent="0.25">
      <c r="A75" s="15"/>
      <c r="B75" s="5">
        <f>DATE(YEAR(siječanj!B75),MONTH(siječanj!B75)+3,DAY(siječanj!B75))</f>
        <v>42826</v>
      </c>
      <c r="C75" s="9">
        <v>0.75</v>
      </c>
      <c r="D75">
        <v>0.94670557302023761</v>
      </c>
      <c r="E75" s="6">
        <v>141.34868974849789</v>
      </c>
      <c r="F75" s="10">
        <v>94.328311085722447</v>
      </c>
      <c r="G75" s="10">
        <v>108.43195114001807</v>
      </c>
      <c r="H75" s="10">
        <v>60.251922331820502</v>
      </c>
      <c r="I75" s="10">
        <v>133.81559232401148</v>
      </c>
    </row>
    <row r="76" spans="1:9" x14ac:dyDescent="0.25">
      <c r="A76" s="15"/>
      <c r="B76" s="5">
        <f>DATE(YEAR(siječanj!B76),MONTH(siječanj!B76)+3,DAY(siječanj!B76))</f>
        <v>42826</v>
      </c>
      <c r="C76" s="9">
        <v>0.76041666666666663</v>
      </c>
      <c r="D76">
        <v>0.94670557302023761</v>
      </c>
      <c r="E76" s="6">
        <v>146.1291145151865</v>
      </c>
      <c r="F76" s="10">
        <v>95.785284297000203</v>
      </c>
      <c r="G76" s="10">
        <v>107.33160317179782</v>
      </c>
      <c r="H76" s="10">
        <v>76.940096667471096</v>
      </c>
      <c r="I76" s="10">
        <v>138.34124709203957</v>
      </c>
    </row>
    <row r="77" spans="1:9" x14ac:dyDescent="0.25">
      <c r="A77" s="15"/>
      <c r="B77" s="5">
        <f>DATE(YEAR(siječanj!B77),MONTH(siječanj!B77)+3,DAY(siječanj!B77))</f>
        <v>42826</v>
      </c>
      <c r="C77" s="9">
        <v>0.77083333333333337</v>
      </c>
      <c r="D77">
        <v>0.94670557302023761</v>
      </c>
      <c r="E77" s="6">
        <v>152.44600446218129</v>
      </c>
      <c r="F77" s="10">
        <v>94.982110765287558</v>
      </c>
      <c r="G77" s="10">
        <v>109.02968922441831</v>
      </c>
      <c r="H77" s="10">
        <v>94.715540838423721</v>
      </c>
      <c r="I77" s="10">
        <v>144.32148200901503</v>
      </c>
    </row>
    <row r="78" spans="1:9" x14ac:dyDescent="0.25">
      <c r="A78" s="15"/>
      <c r="B78" s="5">
        <f>DATE(YEAR(siječanj!B78),MONTH(siječanj!B78)+3,DAY(siječanj!B78))</f>
        <v>42826</v>
      </c>
      <c r="C78" s="9">
        <v>0.78125</v>
      </c>
      <c r="D78">
        <v>0.94670557302023761</v>
      </c>
      <c r="E78" s="6">
        <v>158.98797804891007</v>
      </c>
      <c r="F78" s="10">
        <v>97.409979947592589</v>
      </c>
      <c r="G78" s="10">
        <v>111.95572867661924</v>
      </c>
      <c r="H78" s="10">
        <v>128.29869367771471</v>
      </c>
      <c r="I78" s="10">
        <v>150.51480486212236</v>
      </c>
    </row>
    <row r="79" spans="1:9" x14ac:dyDescent="0.25">
      <c r="A79" s="15"/>
      <c r="B79" s="5">
        <f>DATE(YEAR(siječanj!B79),MONTH(siječanj!B79)+3,DAY(siječanj!B79))</f>
        <v>42826</v>
      </c>
      <c r="C79" s="9">
        <v>0.79166666666666663</v>
      </c>
      <c r="D79">
        <v>0.94670557302023761</v>
      </c>
      <c r="E79" s="6">
        <v>164.47136725409106</v>
      </c>
      <c r="F79" s="10">
        <v>97.657549602622254</v>
      </c>
      <c r="G79" s="10">
        <v>111.14541636045848</v>
      </c>
      <c r="H79" s="10">
        <v>158.1886893446933</v>
      </c>
      <c r="I79" s="10">
        <v>155.70595998170623</v>
      </c>
    </row>
    <row r="80" spans="1:9" x14ac:dyDescent="0.25">
      <c r="A80" s="15"/>
      <c r="B80" s="5">
        <f>DATE(YEAR(siječanj!B80),MONTH(siječanj!B80)+3,DAY(siječanj!B80))</f>
        <v>42826</v>
      </c>
      <c r="C80" s="9">
        <v>0.80208333333333337</v>
      </c>
      <c r="D80">
        <v>0.94670557302023761</v>
      </c>
      <c r="E80" s="6">
        <v>170.29432870353401</v>
      </c>
      <c r="F80" s="10">
        <v>96.883197541053505</v>
      </c>
      <c r="G80" s="10">
        <v>115.47894135698014</v>
      </c>
      <c r="H80" s="10">
        <v>184.07067347674968</v>
      </c>
      <c r="I80" s="10">
        <v>161.21859003737586</v>
      </c>
    </row>
    <row r="81" spans="1:9" x14ac:dyDescent="0.25">
      <c r="A81" s="15"/>
      <c r="B81" s="5">
        <f>DATE(YEAR(siječanj!B81),MONTH(siječanj!B81)+3,DAY(siječanj!B81))</f>
        <v>42826</v>
      </c>
      <c r="C81" s="9">
        <v>0.8125</v>
      </c>
      <c r="D81">
        <v>0.94670557302023761</v>
      </c>
      <c r="E81" s="6">
        <v>172.4651548814274</v>
      </c>
      <c r="F81" s="10">
        <v>96.742957902569998</v>
      </c>
      <c r="G81" s="10">
        <v>116.92045448218721</v>
      </c>
      <c r="H81" s="10">
        <v>201.37762210115633</v>
      </c>
      <c r="I81" s="10">
        <v>163.27372327804576</v>
      </c>
    </row>
    <row r="82" spans="1:9" x14ac:dyDescent="0.25">
      <c r="A82" s="15"/>
      <c r="B82" s="5">
        <f>DATE(YEAR(siječanj!B82),MONTH(siječanj!B82)+3,DAY(siječanj!B82))</f>
        <v>42826</v>
      </c>
      <c r="C82" s="9">
        <v>0.82291666666666663</v>
      </c>
      <c r="D82">
        <v>0.94670557302023761</v>
      </c>
      <c r="E82" s="6">
        <v>171.42307276271831</v>
      </c>
      <c r="F82" s="10">
        <v>94.544209588328641</v>
      </c>
      <c r="G82" s="10">
        <v>117.35744489639117</v>
      </c>
      <c r="H82" s="10">
        <v>222.61132358548349</v>
      </c>
      <c r="I82" s="10">
        <v>162.28717832871911</v>
      </c>
    </row>
    <row r="83" spans="1:9" x14ac:dyDescent="0.25">
      <c r="A83" s="15"/>
      <c r="B83" s="5">
        <f>DATE(YEAR(siječanj!B83),MONTH(siječanj!B83)+3,DAY(siječanj!B83))</f>
        <v>42826</v>
      </c>
      <c r="C83" s="9">
        <v>0.83333333333333337</v>
      </c>
      <c r="D83">
        <v>0.94670557302023761</v>
      </c>
      <c r="E83" s="6">
        <v>168.76044401780771</v>
      </c>
      <c r="F83" s="10">
        <v>93.545971096188651</v>
      </c>
      <c r="G83" s="10">
        <v>111.21486162943252</v>
      </c>
      <c r="H83" s="10">
        <v>227.12231719746825</v>
      </c>
      <c r="I83" s="10">
        <v>159.76645285702838</v>
      </c>
    </row>
    <row r="84" spans="1:9" x14ac:dyDescent="0.25">
      <c r="A84" s="15"/>
      <c r="B84" s="5">
        <f>DATE(YEAR(siječanj!B84),MONTH(siječanj!B84)+3,DAY(siječanj!B84))</f>
        <v>42826</v>
      </c>
      <c r="C84" s="9">
        <v>0.84375</v>
      </c>
      <c r="D84">
        <v>0.94670557302023761</v>
      </c>
      <c r="E84" s="6">
        <v>167.28823414503958</v>
      </c>
      <c r="F84" s="10">
        <v>80.065070117695797</v>
      </c>
      <c r="G84" s="10">
        <v>97.017248102742926</v>
      </c>
      <c r="H84" s="10">
        <v>227.12773690945914</v>
      </c>
      <c r="I84" s="10">
        <v>158.37270356582337</v>
      </c>
    </row>
    <row r="85" spans="1:9" x14ac:dyDescent="0.25">
      <c r="A85" s="15"/>
      <c r="B85" s="5">
        <f>DATE(YEAR(siječanj!B85),MONTH(siječanj!B85)+3,DAY(siječanj!B85))</f>
        <v>42826</v>
      </c>
      <c r="C85" s="9">
        <v>0.85416666666666663</v>
      </c>
      <c r="D85">
        <v>0.94670557302023761</v>
      </c>
      <c r="E85" s="6">
        <v>165.60627472532968</v>
      </c>
      <c r="F85" s="10">
        <v>74.364226609546449</v>
      </c>
      <c r="G85" s="10">
        <v>89.233869627790142</v>
      </c>
      <c r="H85" s="10">
        <v>227.83033821062102</v>
      </c>
      <c r="I85" s="10">
        <v>156.78038320959013</v>
      </c>
    </row>
    <row r="86" spans="1:9" x14ac:dyDescent="0.25">
      <c r="A86" s="15"/>
      <c r="B86" s="5">
        <f>DATE(YEAR(siječanj!B86),MONTH(siječanj!B86)+3,DAY(siječanj!B86))</f>
        <v>42826</v>
      </c>
      <c r="C86" s="9">
        <v>0.86458333333333337</v>
      </c>
      <c r="D86">
        <v>0.94670557302023761</v>
      </c>
      <c r="E86" s="6">
        <v>162.28664511288474</v>
      </c>
      <c r="F86" s="10">
        <v>72.171065436089492</v>
      </c>
      <c r="G86" s="10">
        <v>86.448952095990009</v>
      </c>
      <c r="H86" s="10">
        <v>228.75374251880871</v>
      </c>
      <c r="I86" s="10">
        <v>153.63767135512549</v>
      </c>
    </row>
    <row r="87" spans="1:9" x14ac:dyDescent="0.25">
      <c r="A87" s="15"/>
      <c r="B87" s="5">
        <f>DATE(YEAR(siječanj!B87),MONTH(siječanj!B87)+3,DAY(siječanj!B87))</f>
        <v>42826</v>
      </c>
      <c r="C87" s="9">
        <v>0.875</v>
      </c>
      <c r="D87">
        <v>0.94670557302023761</v>
      </c>
      <c r="E87" s="6">
        <v>160.80230989308467</v>
      </c>
      <c r="F87" s="10">
        <v>72.346395044133516</v>
      </c>
      <c r="G87" s="10">
        <v>79.90930694069209</v>
      </c>
      <c r="H87" s="10">
        <v>229.64347140303542</v>
      </c>
      <c r="I87" s="10">
        <v>152.23244293031055</v>
      </c>
    </row>
    <row r="88" spans="1:9" x14ac:dyDescent="0.25">
      <c r="A88" s="15"/>
      <c r="B88" s="5">
        <f>DATE(YEAR(siječanj!B88),MONTH(siječanj!B88)+3,DAY(siječanj!B88))</f>
        <v>42826</v>
      </c>
      <c r="C88" s="9">
        <v>0.88541666666666663</v>
      </c>
      <c r="D88">
        <v>0.94670557302023761</v>
      </c>
      <c r="E88" s="6">
        <v>165.48231372069759</v>
      </c>
      <c r="F88" s="10">
        <v>68.261457660220628</v>
      </c>
      <c r="G88" s="10">
        <v>68.881073735732727</v>
      </c>
      <c r="H88" s="10">
        <v>238.23945466260406</v>
      </c>
      <c r="I88" s="10">
        <v>156.66302863566773</v>
      </c>
    </row>
    <row r="89" spans="1:9" x14ac:dyDescent="0.25">
      <c r="A89" s="15"/>
      <c r="B89" s="5">
        <f>DATE(YEAR(siječanj!B89),MONTH(siječanj!B89)+3,DAY(siječanj!B89))</f>
        <v>42826</v>
      </c>
      <c r="C89" s="9">
        <v>0.89583333333333337</v>
      </c>
      <c r="D89">
        <v>0.94670557302023761</v>
      </c>
      <c r="E89" s="6">
        <v>169.30598240695807</v>
      </c>
      <c r="F89" s="10">
        <v>66.661523383922358</v>
      </c>
      <c r="G89" s="10">
        <v>62.737725308902462</v>
      </c>
      <c r="H89" s="10">
        <v>244.20603949649629</v>
      </c>
      <c r="I89" s="10">
        <v>160.28291709033351</v>
      </c>
    </row>
    <row r="90" spans="1:9" x14ac:dyDescent="0.25">
      <c r="A90" s="15"/>
      <c r="B90" s="5">
        <f>DATE(YEAR(siječanj!B90),MONTH(siječanj!B90)+3,DAY(siječanj!B90))</f>
        <v>42826</v>
      </c>
      <c r="C90" s="9">
        <v>0.90625</v>
      </c>
      <c r="D90">
        <v>0.94670557302023761</v>
      </c>
      <c r="E90" s="6">
        <v>163.88313656711168</v>
      </c>
      <c r="F90" s="10">
        <v>65.357402961808518</v>
      </c>
      <c r="G90" s="10">
        <v>60.079523860339584</v>
      </c>
      <c r="H90" s="10">
        <v>244.30531853884469</v>
      </c>
      <c r="I90" s="10">
        <v>155.14907871212131</v>
      </c>
    </row>
    <row r="91" spans="1:9" x14ac:dyDescent="0.25">
      <c r="A91" s="15"/>
      <c r="B91" s="5">
        <f>DATE(YEAR(siječanj!B91),MONTH(siječanj!B91)+3,DAY(siječanj!B91))</f>
        <v>42826</v>
      </c>
      <c r="C91" s="9">
        <v>0.91666666666666663</v>
      </c>
      <c r="D91">
        <v>0.94670557302023761</v>
      </c>
      <c r="E91" s="6">
        <v>160.57676374932214</v>
      </c>
      <c r="F91" s="10">
        <v>64.602361405475946</v>
      </c>
      <c r="G91" s="10">
        <v>57.746206889610917</v>
      </c>
      <c r="H91" s="10">
        <v>240.0048265805907</v>
      </c>
      <c r="I91" s="10">
        <v>152.01891713903734</v>
      </c>
    </row>
    <row r="92" spans="1:9" x14ac:dyDescent="0.25">
      <c r="A92" s="15"/>
      <c r="B92" s="5">
        <f>DATE(YEAR(siječanj!B92),MONTH(siječanj!B92)+3,DAY(siječanj!B92))</f>
        <v>42826</v>
      </c>
      <c r="C92" s="9">
        <v>0.92708333333333337</v>
      </c>
      <c r="D92">
        <v>0.94670557302023761</v>
      </c>
      <c r="E92" s="6">
        <v>151.52470239228555</v>
      </c>
      <c r="F92" s="10">
        <v>64.395781484163663</v>
      </c>
      <c r="G92" s="10">
        <v>54.483529142490653</v>
      </c>
      <c r="H92" s="10">
        <v>240.49525800886681</v>
      </c>
      <c r="I92" s="10">
        <v>143.44928020500967</v>
      </c>
    </row>
    <row r="93" spans="1:9" x14ac:dyDescent="0.25">
      <c r="A93" s="15"/>
      <c r="B93" s="5">
        <f>DATE(YEAR(siječanj!B93),MONTH(siječanj!B93)+3,DAY(siječanj!B93))</f>
        <v>42826</v>
      </c>
      <c r="C93" s="9">
        <v>0.9375</v>
      </c>
      <c r="D93">
        <v>0.94670557302023761</v>
      </c>
      <c r="E93" s="6">
        <v>141.11081578812875</v>
      </c>
      <c r="F93" s="10">
        <v>61.946886376065976</v>
      </c>
      <c r="G93" s="10">
        <v>53.47935495980601</v>
      </c>
      <c r="H93" s="10">
        <v>240.19130107785926</v>
      </c>
      <c r="I93" s="10">
        <v>133.59039572005361</v>
      </c>
    </row>
    <row r="94" spans="1:9" x14ac:dyDescent="0.25">
      <c r="A94" s="15"/>
      <c r="B94" s="5">
        <f>DATE(YEAR(siječanj!B94),MONTH(siječanj!B94)+3,DAY(siječanj!B94))</f>
        <v>42826</v>
      </c>
      <c r="C94" s="9">
        <v>0.94791666666666663</v>
      </c>
      <c r="D94">
        <v>0.94670557302023761</v>
      </c>
      <c r="E94" s="6">
        <v>132.17508908174264</v>
      </c>
      <c r="F94" s="10">
        <v>61.633906292340953</v>
      </c>
      <c r="G94" s="10">
        <v>52.699897415011733</v>
      </c>
      <c r="H94" s="10">
        <v>236.91774502880256</v>
      </c>
      <c r="I94" s="10">
        <v>125.13089344813211</v>
      </c>
    </row>
    <row r="95" spans="1:9" x14ac:dyDescent="0.25">
      <c r="A95" s="15"/>
      <c r="B95" s="5">
        <f>DATE(YEAR(siječanj!B95),MONTH(siječanj!B95)+3,DAY(siječanj!B95))</f>
        <v>42826</v>
      </c>
      <c r="C95" s="9">
        <v>0.95833333333333337</v>
      </c>
      <c r="D95">
        <v>0.94670557302023761</v>
      </c>
      <c r="E95" s="6">
        <v>123.04496081617789</v>
      </c>
      <c r="F95" s="10">
        <v>60.583792360335508</v>
      </c>
      <c r="G95" s="10">
        <v>54.343873444670997</v>
      </c>
      <c r="H95" s="10">
        <v>235.54820711177032</v>
      </c>
      <c r="I95" s="10">
        <v>116.48735013673237</v>
      </c>
    </row>
    <row r="96" spans="1:9" x14ac:dyDescent="0.25">
      <c r="A96" s="15"/>
      <c r="B96" s="5">
        <f>DATE(YEAR(siječanj!B96),MONTH(siječanj!B96)+3,DAY(siječanj!B96))</f>
        <v>42826</v>
      </c>
      <c r="C96" s="9">
        <v>0.96875</v>
      </c>
      <c r="D96">
        <v>0.94670557302023761</v>
      </c>
      <c r="E96" s="6">
        <v>113.44406200692029</v>
      </c>
      <c r="F96" s="10">
        <v>58.790829183522668</v>
      </c>
      <c r="G96" s="10">
        <v>55.173150508643879</v>
      </c>
      <c r="H96" s="10">
        <v>236.04285009332079</v>
      </c>
      <c r="I96" s="10">
        <v>107.39812572800484</v>
      </c>
    </row>
    <row r="97" spans="1:9" x14ac:dyDescent="0.25">
      <c r="A97" s="15"/>
      <c r="B97" s="5">
        <f>DATE(YEAR(siječanj!B97),MONTH(siječanj!B97)+3,DAY(siječanj!B97))</f>
        <v>42826</v>
      </c>
      <c r="C97" s="9">
        <v>0.97916666666666663</v>
      </c>
      <c r="D97">
        <v>0.94670557302023761</v>
      </c>
      <c r="E97" s="6">
        <v>105.65882697403975</v>
      </c>
      <c r="F97" s="10">
        <v>57.580547877036565</v>
      </c>
      <c r="G97" s="10">
        <v>55.778139584497396</v>
      </c>
      <c r="H97" s="10">
        <v>235.84538315196812</v>
      </c>
      <c r="I97" s="10">
        <v>100.02780033510444</v>
      </c>
    </row>
    <row r="98" spans="1:9" ht="15.75" thickBot="1" x14ac:dyDescent="0.3">
      <c r="A98" s="15"/>
      <c r="B98" s="5">
        <f>DATE(YEAR(siječanj!B98),MONTH(siječanj!B98)+3,DAY(siječanj!B98))</f>
        <v>42826</v>
      </c>
      <c r="C98" s="9">
        <v>0.98958333333333337</v>
      </c>
      <c r="D98">
        <v>0.94670557302023761</v>
      </c>
      <c r="E98" s="6">
        <v>96.201804632583801</v>
      </c>
      <c r="F98" s="10">
        <v>56.513223627579038</v>
      </c>
      <c r="G98" s="10">
        <v>57.335744688337222</v>
      </c>
      <c r="H98" s="10">
        <v>237.98840668227763</v>
      </c>
      <c r="I98" s="10">
        <v>91.074784580271199</v>
      </c>
    </row>
    <row r="99" spans="1:9" x14ac:dyDescent="0.25">
      <c r="A99" s="16">
        <f>A3+1</f>
        <v>92</v>
      </c>
      <c r="B99" s="5">
        <f>DATE(YEAR(siječanj!B99),MONTH(siječanj!B99)+3,DAY(siječanj!B99))</f>
        <v>42827</v>
      </c>
      <c r="C99" s="9">
        <v>1</v>
      </c>
      <c r="D99">
        <v>0.94426108497241779</v>
      </c>
      <c r="E99" s="6">
        <v>87.696519309597974</v>
      </c>
      <c r="F99" s="10">
        <v>56.502217681672327</v>
      </c>
      <c r="G99" s="10">
        <v>61.274651500821534</v>
      </c>
      <c r="H99" s="10">
        <v>239.95560511433661</v>
      </c>
      <c r="I99" s="10">
        <v>82.808410471585574</v>
      </c>
    </row>
    <row r="100" spans="1:9" x14ac:dyDescent="0.25">
      <c r="A100" s="17"/>
      <c r="B100" s="5">
        <f>DATE(YEAR(siječanj!B100),MONTH(siječanj!B100)+3,DAY(siječanj!B100))</f>
        <v>42827</v>
      </c>
      <c r="C100" s="9">
        <v>1.0104166666666701</v>
      </c>
      <c r="D100">
        <v>0.94426108497241779</v>
      </c>
      <c r="E100" s="6">
        <v>81.666727249582365</v>
      </c>
      <c r="F100" s="10">
        <v>55.182109379652495</v>
      </c>
      <c r="G100" s="10">
        <v>59.415773711205929</v>
      </c>
      <c r="H100" s="10">
        <v>238.87550522095424</v>
      </c>
      <c r="I100" s="10">
        <v>77.114712478837163</v>
      </c>
    </row>
    <row r="101" spans="1:9" x14ac:dyDescent="0.25">
      <c r="A101" s="17"/>
      <c r="B101" s="5">
        <f>DATE(YEAR(siječanj!B101),MONTH(siječanj!B101)+3,DAY(siječanj!B101))</f>
        <v>42827</v>
      </c>
      <c r="C101" s="9">
        <v>1.0208333333333299</v>
      </c>
      <c r="D101">
        <v>0.94426108497241779</v>
      </c>
      <c r="E101" s="6">
        <v>75.275844598001967</v>
      </c>
      <c r="F101" s="10">
        <v>55.020394920277461</v>
      </c>
      <c r="G101" s="10">
        <v>57.029123895605537</v>
      </c>
      <c r="H101" s="10">
        <v>237.72478705040567</v>
      </c>
      <c r="I101" s="10">
        <v>71.080050692324448</v>
      </c>
    </row>
    <row r="102" spans="1:9" x14ac:dyDescent="0.25">
      <c r="A102" s="17"/>
      <c r="B102" s="5">
        <f>DATE(YEAR(siječanj!B102),MONTH(siječanj!B102)+3,DAY(siječanj!B102))</f>
        <v>42827</v>
      </c>
      <c r="C102" s="9">
        <v>1.03125</v>
      </c>
      <c r="D102">
        <v>0.94426108497241779</v>
      </c>
      <c r="E102" s="6">
        <v>69.768195766275909</v>
      </c>
      <c r="F102" s="10">
        <v>53.943583753863919</v>
      </c>
      <c r="G102" s="10">
        <v>57.256436468557638</v>
      </c>
      <c r="H102" s="10">
        <v>237.84708511677729</v>
      </c>
      <c r="I102" s="10">
        <v>65.879392230831741</v>
      </c>
    </row>
    <row r="103" spans="1:9" x14ac:dyDescent="0.25">
      <c r="A103" s="17"/>
      <c r="B103" s="5">
        <f>DATE(YEAR(siječanj!B103),MONTH(siječanj!B103)+3,DAY(siječanj!B103))</f>
        <v>42827</v>
      </c>
      <c r="C103" s="9">
        <v>1.0416666666666701</v>
      </c>
      <c r="D103">
        <v>0.94426108497241779</v>
      </c>
      <c r="E103" s="6">
        <v>65.864452348204509</v>
      </c>
      <c r="F103" s="10">
        <v>53.29382413018881</v>
      </c>
      <c r="G103" s="10">
        <v>55.356063778680536</v>
      </c>
      <c r="H103" s="10">
        <v>238.42898056073702</v>
      </c>
      <c r="I103" s="10">
        <v>62.193239235429694</v>
      </c>
    </row>
    <row r="104" spans="1:9" x14ac:dyDescent="0.25">
      <c r="A104" s="17"/>
      <c r="B104" s="5">
        <f>DATE(YEAR(siječanj!B104),MONTH(siječanj!B104)+3,DAY(siječanj!B104))</f>
        <v>42827</v>
      </c>
      <c r="C104" s="9">
        <v>1.0520833333333299</v>
      </c>
      <c r="D104">
        <v>0.94426108497241779</v>
      </c>
      <c r="E104" s="6">
        <v>63.638841277881362</v>
      </c>
      <c r="F104" s="10">
        <v>53.24995265025624</v>
      </c>
      <c r="G104" s="10">
        <v>58.871432568839452</v>
      </c>
      <c r="H104" s="10">
        <v>239.61644955926428</v>
      </c>
      <c r="I104" s="10">
        <v>60.091681311439743</v>
      </c>
    </row>
    <row r="105" spans="1:9" x14ac:dyDescent="0.25">
      <c r="A105" s="17"/>
      <c r="B105" s="5">
        <f>DATE(YEAR(siječanj!B105),MONTH(siječanj!B105)+3,DAY(siječanj!B105))</f>
        <v>42827</v>
      </c>
      <c r="C105" s="9">
        <v>1.0625</v>
      </c>
      <c r="D105">
        <v>0.94426108497241779</v>
      </c>
      <c r="E105" s="6">
        <v>62.030980760034026</v>
      </c>
      <c r="F105" s="10">
        <v>52.699326699580595</v>
      </c>
      <c r="G105" s="10">
        <v>56.955051612748321</v>
      </c>
      <c r="H105" s="10">
        <v>239.10488735502523</v>
      </c>
      <c r="I105" s="10">
        <v>58.573441194372904</v>
      </c>
    </row>
    <row r="106" spans="1:9" x14ac:dyDescent="0.25">
      <c r="A106" s="17"/>
      <c r="B106" s="5">
        <f>DATE(YEAR(siječanj!B106),MONTH(siječanj!B106)+3,DAY(siječanj!B106))</f>
        <v>42827</v>
      </c>
      <c r="C106" s="9">
        <v>1.0729166666666701</v>
      </c>
      <c r="D106">
        <v>0.94426108497241779</v>
      </c>
      <c r="E106" s="6">
        <v>59.5354033092487</v>
      </c>
      <c r="F106" s="10">
        <v>52.824428152452434</v>
      </c>
      <c r="G106" s="10">
        <v>58.683175197919539</v>
      </c>
      <c r="H106" s="10">
        <v>237.98917778357767</v>
      </c>
      <c r="I106" s="10">
        <v>56.216964523061648</v>
      </c>
    </row>
    <row r="107" spans="1:9" x14ac:dyDescent="0.25">
      <c r="A107" s="17"/>
      <c r="B107" s="5">
        <f>DATE(YEAR(siječanj!B107),MONTH(siječanj!B107)+3,DAY(siječanj!B107))</f>
        <v>42827</v>
      </c>
      <c r="C107" s="9">
        <v>1.0833333333333299</v>
      </c>
      <c r="D107">
        <v>0.94426108497241779</v>
      </c>
      <c r="E107" s="6">
        <v>58.543805589502043</v>
      </c>
      <c r="F107" s="10">
        <v>52.557267432749811</v>
      </c>
      <c r="G107" s="10">
        <v>57.390523725426974</v>
      </c>
      <c r="H107" s="10">
        <v>239.15378277844687</v>
      </c>
      <c r="I107" s="10">
        <v>55.280637384357497</v>
      </c>
    </row>
    <row r="108" spans="1:9" x14ac:dyDescent="0.25">
      <c r="A108" s="17"/>
      <c r="B108" s="5">
        <f>DATE(YEAR(siječanj!B108),MONTH(siječanj!B108)+3,DAY(siječanj!B108))</f>
        <v>42827</v>
      </c>
      <c r="C108" s="9">
        <v>1.09375</v>
      </c>
      <c r="D108">
        <v>0.94426108497241779</v>
      </c>
      <c r="E108" s="6">
        <v>58.907605700375754</v>
      </c>
      <c r="F108" s="10">
        <v>52.330266792429988</v>
      </c>
      <c r="G108" s="10">
        <v>59.992836454782662</v>
      </c>
      <c r="H108" s="10">
        <v>238.72111893913416</v>
      </c>
      <c r="I108" s="10">
        <v>55.62415967176419</v>
      </c>
    </row>
    <row r="109" spans="1:9" x14ac:dyDescent="0.25">
      <c r="A109" s="17"/>
      <c r="B109" s="5">
        <f>DATE(YEAR(siječanj!B109),MONTH(siječanj!B109)+3,DAY(siječanj!B109))</f>
        <v>42827</v>
      </c>
      <c r="C109" s="9">
        <v>1.1041666666666701</v>
      </c>
      <c r="D109">
        <v>0.94426108497241779</v>
      </c>
      <c r="E109" s="6">
        <v>57.224228001144809</v>
      </c>
      <c r="F109" s="10">
        <v>53.068414662674883</v>
      </c>
      <c r="G109" s="10">
        <v>58.790133330964693</v>
      </c>
      <c r="H109" s="10">
        <v>237.71095423317999</v>
      </c>
      <c r="I109" s="10">
        <v>54.034611619070006</v>
      </c>
    </row>
    <row r="110" spans="1:9" x14ac:dyDescent="0.25">
      <c r="A110" s="17"/>
      <c r="B110" s="5">
        <f>DATE(YEAR(siječanj!B110),MONTH(siječanj!B110)+3,DAY(siječanj!B110))</f>
        <v>42827</v>
      </c>
      <c r="C110" s="9">
        <v>1.1145833333333299</v>
      </c>
      <c r="D110">
        <v>0.94426108497241779</v>
      </c>
      <c r="E110" s="6">
        <v>57.022712216908872</v>
      </c>
      <c r="F110" s="10">
        <v>52.1578229385931</v>
      </c>
      <c r="G110" s="10">
        <v>61.413606135931623</v>
      </c>
      <c r="H110" s="10">
        <v>237.65712716188477</v>
      </c>
      <c r="I110" s="10">
        <v>53.844328106008312</v>
      </c>
    </row>
    <row r="111" spans="1:9" x14ac:dyDescent="0.25">
      <c r="A111" s="17"/>
      <c r="B111" s="5">
        <f>DATE(YEAR(siječanj!B111),MONTH(siječanj!B111)+3,DAY(siječanj!B111))</f>
        <v>42827</v>
      </c>
      <c r="C111" s="9">
        <v>1.125</v>
      </c>
      <c r="D111">
        <v>0.94426108497241779</v>
      </c>
      <c r="E111" s="6">
        <v>56.834780751640409</v>
      </c>
      <c r="F111" s="10">
        <v>51.894004884180418</v>
      </c>
      <c r="G111" s="10">
        <v>58.47727107708149</v>
      </c>
      <c r="H111" s="10">
        <v>238.1084414513185</v>
      </c>
      <c r="I111" s="10">
        <v>53.66687173671346</v>
      </c>
    </row>
    <row r="112" spans="1:9" x14ac:dyDescent="0.25">
      <c r="A112" s="17"/>
      <c r="B112" s="5">
        <f>DATE(YEAR(siječanj!B112),MONTH(siječanj!B112)+3,DAY(siječanj!B112))</f>
        <v>42827</v>
      </c>
      <c r="C112" s="9">
        <v>1.1354166666666701</v>
      </c>
      <c r="D112">
        <v>0.94426108497241779</v>
      </c>
      <c r="E112" s="6">
        <v>56.357973835626368</v>
      </c>
      <c r="F112" s="10">
        <v>52.044416806244115</v>
      </c>
      <c r="G112" s="10">
        <v>56.283709955988137</v>
      </c>
      <c r="H112" s="10">
        <v>237.6287024277101</v>
      </c>
      <c r="I112" s="10">
        <v>53.21664152087569</v>
      </c>
    </row>
    <row r="113" spans="1:9" x14ac:dyDescent="0.25">
      <c r="A113" s="17"/>
      <c r="B113" s="5">
        <f>DATE(YEAR(siječanj!B113),MONTH(siječanj!B113)+3,DAY(siječanj!B113))</f>
        <v>42827</v>
      </c>
      <c r="C113" s="9">
        <v>1.1458333333333299</v>
      </c>
      <c r="D113">
        <v>0.94426108497241779</v>
      </c>
      <c r="E113" s="6">
        <v>56.452329619941345</v>
      </c>
      <c r="F113" s="10">
        <v>50.816664662828906</v>
      </c>
      <c r="G113" s="10">
        <v>54.026344116178358</v>
      </c>
      <c r="H113" s="10">
        <v>237.47783660837533</v>
      </c>
      <c r="I113" s="10">
        <v>53.305738016146371</v>
      </c>
    </row>
    <row r="114" spans="1:9" x14ac:dyDescent="0.25">
      <c r="A114" s="17"/>
      <c r="B114" s="5">
        <f>DATE(YEAR(siječanj!B114),MONTH(siječanj!B114)+3,DAY(siječanj!B114))</f>
        <v>42827</v>
      </c>
      <c r="C114" s="9">
        <v>1.15625</v>
      </c>
      <c r="D114">
        <v>0.94426108497241779</v>
      </c>
      <c r="E114" s="6">
        <v>56.005651963143762</v>
      </c>
      <c r="F114" s="10">
        <v>51.119276071367963</v>
      </c>
      <c r="G114" s="10">
        <v>54.062158405455996</v>
      </c>
      <c r="H114" s="10">
        <v>237.43724127534162</v>
      </c>
      <c r="I114" s="10">
        <v>52.883957687305752</v>
      </c>
    </row>
    <row r="115" spans="1:9" x14ac:dyDescent="0.25">
      <c r="A115" s="17"/>
      <c r="B115" s="5">
        <f>DATE(YEAR(siječanj!B115),MONTH(siječanj!B115)+3,DAY(siječanj!B115))</f>
        <v>42827</v>
      </c>
      <c r="C115" s="9">
        <v>1.1666666666666701</v>
      </c>
      <c r="D115">
        <v>0.94426108497241779</v>
      </c>
      <c r="E115" s="6">
        <v>55.435366630971942</v>
      </c>
      <c r="F115" s="10">
        <v>51.402761342300749</v>
      </c>
      <c r="G115" s="10">
        <v>51.062391192643666</v>
      </c>
      <c r="H115" s="10">
        <v>238.05954702802828</v>
      </c>
      <c r="I115" s="10">
        <v>52.345459440805328</v>
      </c>
    </row>
    <row r="116" spans="1:9" x14ac:dyDescent="0.25">
      <c r="A116" s="17"/>
      <c r="B116" s="5">
        <f>DATE(YEAR(siječanj!B116),MONTH(siječanj!B116)+3,DAY(siječanj!B116))</f>
        <v>42827</v>
      </c>
      <c r="C116" s="9">
        <v>1.1770833333333299</v>
      </c>
      <c r="D116">
        <v>0.94426108497241779</v>
      </c>
      <c r="E116" s="6">
        <v>56.124604823295002</v>
      </c>
      <c r="F116" s="10">
        <v>52.005535276294751</v>
      </c>
      <c r="G116" s="10">
        <v>50.635460026803926</v>
      </c>
      <c r="H116" s="10">
        <v>237.88778846400089</v>
      </c>
      <c r="I116" s="10">
        <v>52.996280244092731</v>
      </c>
    </row>
    <row r="117" spans="1:9" x14ac:dyDescent="0.25">
      <c r="A117" s="17"/>
      <c r="B117" s="5">
        <f>DATE(YEAR(siječanj!B117),MONTH(siječanj!B117)+3,DAY(siječanj!B117))</f>
        <v>42827</v>
      </c>
      <c r="C117" s="9">
        <v>1.1875</v>
      </c>
      <c r="D117">
        <v>0.94426108497241779</v>
      </c>
      <c r="E117" s="6">
        <v>57.177436686925354</v>
      </c>
      <c r="F117" s="10">
        <v>50.666497228274423</v>
      </c>
      <c r="G117" s="10">
        <v>50.335741697207077</v>
      </c>
      <c r="H117" s="10">
        <v>231.97581280414917</v>
      </c>
      <c r="I117" s="10">
        <v>53.990428401937862</v>
      </c>
    </row>
    <row r="118" spans="1:9" x14ac:dyDescent="0.25">
      <c r="A118" s="17"/>
      <c r="B118" s="5">
        <f>DATE(YEAR(siječanj!B118),MONTH(siječanj!B118)+3,DAY(siječanj!B118))</f>
        <v>42827</v>
      </c>
      <c r="C118" s="9">
        <v>1.1979166666666701</v>
      </c>
      <c r="D118">
        <v>0.94426108497241779</v>
      </c>
      <c r="E118" s="6">
        <v>58.983779915379309</v>
      </c>
      <c r="F118" s="10">
        <v>51.49603533106292</v>
      </c>
      <c r="G118" s="10">
        <v>55.087941343886008</v>
      </c>
      <c r="H118" s="10">
        <v>210.81464584872734</v>
      </c>
      <c r="I118" s="10">
        <v>55.696088018670373</v>
      </c>
    </row>
    <row r="119" spans="1:9" x14ac:dyDescent="0.25">
      <c r="A119" s="17"/>
      <c r="B119" s="5">
        <f>DATE(YEAR(siječanj!B119),MONTH(siječanj!B119)+3,DAY(siječanj!B119))</f>
        <v>42827</v>
      </c>
      <c r="C119" s="9">
        <v>1.2083333333333299</v>
      </c>
      <c r="D119">
        <v>0.94426108497241779</v>
      </c>
      <c r="E119" s="6">
        <v>60.423339584225992</v>
      </c>
      <c r="F119" s="10">
        <v>51.282541623629342</v>
      </c>
      <c r="G119" s="10">
        <v>54.685070650238835</v>
      </c>
      <c r="H119" s="10">
        <v>181.97004251557786</v>
      </c>
      <c r="I119" s="10">
        <v>57.055408193458078</v>
      </c>
    </row>
    <row r="120" spans="1:9" x14ac:dyDescent="0.25">
      <c r="A120" s="17"/>
      <c r="B120" s="5">
        <f>DATE(YEAR(siječanj!B120),MONTH(siječanj!B120)+3,DAY(siječanj!B120))</f>
        <v>42827</v>
      </c>
      <c r="C120" s="9">
        <v>1.21875</v>
      </c>
      <c r="D120">
        <v>0.94426108497241779</v>
      </c>
      <c r="E120" s="6">
        <v>63.074359081020624</v>
      </c>
      <c r="F120" s="10">
        <v>53.832838928172642</v>
      </c>
      <c r="G120" s="10">
        <v>57.497934544678877</v>
      </c>
      <c r="H120" s="10">
        <v>162.26361467012106</v>
      </c>
      <c r="I120" s="10">
        <v>59.55866273978441</v>
      </c>
    </row>
    <row r="121" spans="1:9" x14ac:dyDescent="0.25">
      <c r="A121" s="17"/>
      <c r="B121" s="5">
        <f>DATE(YEAR(siječanj!B121),MONTH(siječanj!B121)+3,DAY(siječanj!B121))</f>
        <v>42827</v>
      </c>
      <c r="C121" s="9">
        <v>1.2291666666666701</v>
      </c>
      <c r="D121">
        <v>0.94426108497241779</v>
      </c>
      <c r="E121" s="6">
        <v>65.308924467536116</v>
      </c>
      <c r="F121" s="10">
        <v>56.969950342747637</v>
      </c>
      <c r="G121" s="10">
        <v>55.374271378766316</v>
      </c>
      <c r="H121" s="10">
        <v>137.2347316104734</v>
      </c>
      <c r="I121" s="10">
        <v>61.668675876097339</v>
      </c>
    </row>
    <row r="122" spans="1:9" x14ac:dyDescent="0.25">
      <c r="A122" s="17"/>
      <c r="B122" s="5">
        <f>DATE(YEAR(siječanj!B122),MONTH(siječanj!B122)+3,DAY(siječanj!B122))</f>
        <v>42827</v>
      </c>
      <c r="C122" s="9">
        <v>1.2395833333333299</v>
      </c>
      <c r="D122">
        <v>0.94426108497241779</v>
      </c>
      <c r="E122" s="6">
        <v>69.166554447464236</v>
      </c>
      <c r="F122" s="10">
        <v>57.540560141307786</v>
      </c>
      <c r="G122" s="10">
        <v>57.56516044941803</v>
      </c>
      <c r="H122" s="10">
        <v>109.22368678241361</v>
      </c>
      <c r="I122" s="10">
        <v>65.311285746366394</v>
      </c>
    </row>
    <row r="123" spans="1:9" x14ac:dyDescent="0.25">
      <c r="A123" s="17"/>
      <c r="B123" s="5">
        <f>DATE(YEAR(siječanj!B123),MONTH(siječanj!B123)+3,DAY(siječanj!B123))</f>
        <v>42827</v>
      </c>
      <c r="C123" s="9">
        <v>1.25</v>
      </c>
      <c r="D123">
        <v>0.94426108497241779</v>
      </c>
      <c r="E123" s="6">
        <v>73.815802749676095</v>
      </c>
      <c r="F123" s="10">
        <v>57.057609134781714</v>
      </c>
      <c r="G123" s="10">
        <v>57.957799633578063</v>
      </c>
      <c r="H123" s="10">
        <v>66.888312158403522</v>
      </c>
      <c r="I123" s="10">
        <v>69.701389992519125</v>
      </c>
    </row>
    <row r="124" spans="1:9" x14ac:dyDescent="0.25">
      <c r="A124" s="17"/>
      <c r="B124" s="5">
        <f>DATE(YEAR(siječanj!B124),MONTH(siječanj!B124)+3,DAY(siječanj!B124))</f>
        <v>42827</v>
      </c>
      <c r="C124" s="9">
        <v>1.2604166666666701</v>
      </c>
      <c r="D124">
        <v>0.94426108497241779</v>
      </c>
      <c r="E124" s="6">
        <v>77.391981163265527</v>
      </c>
      <c r="F124" s="10">
        <v>58.644148701968483</v>
      </c>
      <c r="G124" s="10">
        <v>55.861854484165718</v>
      </c>
      <c r="H124" s="10">
        <v>22.429755610687927</v>
      </c>
      <c r="I124" s="10">
        <v>73.078236101390033</v>
      </c>
    </row>
    <row r="125" spans="1:9" x14ac:dyDescent="0.25">
      <c r="A125" s="17"/>
      <c r="B125" s="5">
        <f>DATE(YEAR(siječanj!B125),MONTH(siječanj!B125)+3,DAY(siječanj!B125))</f>
        <v>42827</v>
      </c>
      <c r="C125" s="9">
        <v>1.2708333333333299</v>
      </c>
      <c r="D125">
        <v>0.94426108497241779</v>
      </c>
      <c r="E125" s="6">
        <v>83.261175150601574</v>
      </c>
      <c r="F125" s="10">
        <v>59.524295719164854</v>
      </c>
      <c r="G125" s="10">
        <v>57.748326102030134</v>
      </c>
      <c r="H125" s="10">
        <v>3.2112258607017719</v>
      </c>
      <c r="I125" s="10">
        <v>78.620287583785554</v>
      </c>
    </row>
    <row r="126" spans="1:9" x14ac:dyDescent="0.25">
      <c r="A126" s="17"/>
      <c r="B126" s="5">
        <f>DATE(YEAR(siječanj!B126),MONTH(siječanj!B126)+3,DAY(siječanj!B126))</f>
        <v>42827</v>
      </c>
      <c r="C126" s="9">
        <v>1.28125</v>
      </c>
      <c r="D126">
        <v>0.94426108497241779</v>
      </c>
      <c r="E126" s="6">
        <v>88.44795337628473</v>
      </c>
      <c r="F126" s="10">
        <v>61.352918000395739</v>
      </c>
      <c r="G126" s="10">
        <v>57.63549506651507</v>
      </c>
      <c r="H126" s="10">
        <v>1.9185600424040503</v>
      </c>
      <c r="I126" s="10">
        <v>83.517960418680445</v>
      </c>
    </row>
    <row r="127" spans="1:9" x14ac:dyDescent="0.25">
      <c r="A127" s="17"/>
      <c r="B127" s="5">
        <f>DATE(YEAR(siječanj!B127),MONTH(siječanj!B127)+3,DAY(siječanj!B127))</f>
        <v>42827</v>
      </c>
      <c r="C127" s="9">
        <v>1.2916666666666701</v>
      </c>
      <c r="D127">
        <v>0.94426108497241779</v>
      </c>
      <c r="E127" s="6">
        <v>91.478655928092522</v>
      </c>
      <c r="F127" s="10">
        <v>61.414925643921841</v>
      </c>
      <c r="G127" s="10">
        <v>58.74174798578624</v>
      </c>
      <c r="H127" s="10">
        <v>2.991852041429206</v>
      </c>
      <c r="I127" s="10">
        <v>86.379734898479143</v>
      </c>
    </row>
    <row r="128" spans="1:9" x14ac:dyDescent="0.25">
      <c r="A128" s="17"/>
      <c r="B128" s="5">
        <f>DATE(YEAR(siječanj!B128),MONTH(siječanj!B128)+3,DAY(siječanj!B128))</f>
        <v>42827</v>
      </c>
      <c r="C128" s="9">
        <v>1.3020833333333299</v>
      </c>
      <c r="D128">
        <v>0.94426108497241779</v>
      </c>
      <c r="E128" s="6">
        <v>95.009512916875138</v>
      </c>
      <c r="F128" s="10">
        <v>62.68616049205005</v>
      </c>
      <c r="G128" s="10">
        <v>61.838209773575571</v>
      </c>
      <c r="H128" s="10">
        <v>2.2658726690758506</v>
      </c>
      <c r="I128" s="10">
        <v>89.713785749589462</v>
      </c>
    </row>
    <row r="129" spans="1:9" x14ac:dyDescent="0.25">
      <c r="A129" s="17"/>
      <c r="B129" s="5">
        <f>DATE(YEAR(siječanj!B129),MONTH(siječanj!B129)+3,DAY(siječanj!B129))</f>
        <v>42827</v>
      </c>
      <c r="C129" s="9">
        <v>1.3125</v>
      </c>
      <c r="D129">
        <v>0.94426108497241779</v>
      </c>
      <c r="E129" s="6">
        <v>104.09019295130103</v>
      </c>
      <c r="F129" s="10">
        <v>63.996184686312681</v>
      </c>
      <c r="G129" s="10">
        <v>62.701237999423633</v>
      </c>
      <c r="H129" s="10">
        <v>1.860189374213735</v>
      </c>
      <c r="I129" s="10">
        <v>98.288318531183833</v>
      </c>
    </row>
    <row r="130" spans="1:9" x14ac:dyDescent="0.25">
      <c r="A130" s="17"/>
      <c r="B130" s="5">
        <f>DATE(YEAR(siječanj!B130),MONTH(siječanj!B130)+3,DAY(siječanj!B130))</f>
        <v>42827</v>
      </c>
      <c r="C130" s="9">
        <v>1.3229166666666701</v>
      </c>
      <c r="D130">
        <v>0.94426108497241779</v>
      </c>
      <c r="E130" s="6">
        <v>111.58225799495627</v>
      </c>
      <c r="F130" s="10">
        <v>65.750979755744027</v>
      </c>
      <c r="G130" s="10">
        <v>69.455328222398535</v>
      </c>
      <c r="H130" s="10">
        <v>1.0275009834314821</v>
      </c>
      <c r="I130" s="10">
        <v>105.36278399798964</v>
      </c>
    </row>
    <row r="131" spans="1:9" x14ac:dyDescent="0.25">
      <c r="A131" s="17"/>
      <c r="B131" s="5">
        <f>DATE(YEAR(siječanj!B131),MONTH(siječanj!B131)+3,DAY(siječanj!B131))</f>
        <v>42827</v>
      </c>
      <c r="C131" s="9">
        <v>1.3333333333333299</v>
      </c>
      <c r="D131">
        <v>0.94426108497241779</v>
      </c>
      <c r="E131" s="6">
        <v>116.88192392602993</v>
      </c>
      <c r="F131" s="10">
        <v>67.618331263230019</v>
      </c>
      <c r="G131" s="10">
        <v>72.202168033887261</v>
      </c>
      <c r="H131" s="10">
        <v>1.242165183998563</v>
      </c>
      <c r="I131" s="10">
        <v>110.36705230005661</v>
      </c>
    </row>
    <row r="132" spans="1:9" x14ac:dyDescent="0.25">
      <c r="A132" s="17"/>
      <c r="B132" s="5">
        <f>DATE(YEAR(siječanj!B132),MONTH(siječanj!B132)+3,DAY(siječanj!B132))</f>
        <v>42827</v>
      </c>
      <c r="C132" s="9">
        <v>1.34375</v>
      </c>
      <c r="D132">
        <v>0.94426108497241779</v>
      </c>
      <c r="E132" s="6">
        <v>119.94549503130052</v>
      </c>
      <c r="F132" s="10">
        <v>68.59711496242349</v>
      </c>
      <c r="G132" s="10">
        <v>77.809071287497147</v>
      </c>
      <c r="H132" s="10">
        <v>1.4572634415879797</v>
      </c>
      <c r="I132" s="10">
        <v>113.25986327580958</v>
      </c>
    </row>
    <row r="133" spans="1:9" x14ac:dyDescent="0.25">
      <c r="A133" s="17"/>
      <c r="B133" s="5">
        <f>DATE(YEAR(siječanj!B133),MONTH(siječanj!B133)+3,DAY(siječanj!B133))</f>
        <v>42827</v>
      </c>
      <c r="C133" s="9">
        <v>1.3541666666666701</v>
      </c>
      <c r="D133">
        <v>0.94426108497241779</v>
      </c>
      <c r="E133" s="6">
        <v>124.98615771388499</v>
      </c>
      <c r="F133" s="10">
        <v>72.660429229742547</v>
      </c>
      <c r="G133" s="10">
        <v>82.135657766230338</v>
      </c>
      <c r="H133" s="10">
        <v>1.4001029323769882</v>
      </c>
      <c r="I133" s="10">
        <v>118.01956488944677</v>
      </c>
    </row>
    <row r="134" spans="1:9" x14ac:dyDescent="0.25">
      <c r="A134" s="17"/>
      <c r="B134" s="5">
        <f>DATE(YEAR(siječanj!B134),MONTH(siječanj!B134)+3,DAY(siječanj!B134))</f>
        <v>42827</v>
      </c>
      <c r="C134" s="9">
        <v>1.3645833333333299</v>
      </c>
      <c r="D134">
        <v>0.94426108497241779</v>
      </c>
      <c r="E134" s="6">
        <v>129.85559167861851</v>
      </c>
      <c r="F134" s="10">
        <v>73.841816922229583</v>
      </c>
      <c r="G134" s="10">
        <v>82.360462537718476</v>
      </c>
      <c r="H134" s="10">
        <v>1.3298667054009714</v>
      </c>
      <c r="I134" s="10">
        <v>122.61758188818757</v>
      </c>
    </row>
    <row r="135" spans="1:9" x14ac:dyDescent="0.25">
      <c r="A135" s="17"/>
      <c r="B135" s="5">
        <f>DATE(YEAR(siječanj!B135),MONTH(siječanj!B135)+3,DAY(siječanj!B135))</f>
        <v>42827</v>
      </c>
      <c r="C135" s="9">
        <v>1.375</v>
      </c>
      <c r="D135">
        <v>0.94426108497241779</v>
      </c>
      <c r="E135" s="6">
        <v>130.51032766591004</v>
      </c>
      <c r="F135" s="10">
        <v>77.722310644541864</v>
      </c>
      <c r="G135" s="10">
        <v>86.250310984823159</v>
      </c>
      <c r="H135" s="10">
        <v>1.417348197898048</v>
      </c>
      <c r="I135" s="10">
        <v>123.23582360191797</v>
      </c>
    </row>
    <row r="136" spans="1:9" x14ac:dyDescent="0.25">
      <c r="A136" s="17"/>
      <c r="B136" s="5">
        <f>DATE(YEAR(siječanj!B136),MONTH(siječanj!B136)+3,DAY(siječanj!B136))</f>
        <v>42827</v>
      </c>
      <c r="C136" s="9">
        <v>1.3854166666666701</v>
      </c>
      <c r="D136">
        <v>0.94426108497241779</v>
      </c>
      <c r="E136" s="6">
        <v>134.92245829116419</v>
      </c>
      <c r="F136" s="10">
        <v>86.831065543663414</v>
      </c>
      <c r="G136" s="10">
        <v>91.472559157016903</v>
      </c>
      <c r="H136" s="10">
        <v>1.9229706218245615</v>
      </c>
      <c r="I136" s="10">
        <v>127.40202685316049</v>
      </c>
    </row>
    <row r="137" spans="1:9" x14ac:dyDescent="0.25">
      <c r="A137" s="17"/>
      <c r="B137" s="5">
        <f>DATE(YEAR(siječanj!B137),MONTH(siječanj!B137)+3,DAY(siječanj!B137))</f>
        <v>42827</v>
      </c>
      <c r="C137" s="9">
        <v>1.3958333333333299</v>
      </c>
      <c r="D137">
        <v>0.94426108497241779</v>
      </c>
      <c r="E137" s="6">
        <v>139.49041406662298</v>
      </c>
      <c r="F137" s="10">
        <v>88.458053765653702</v>
      </c>
      <c r="G137" s="10">
        <v>93.862678231511524</v>
      </c>
      <c r="H137" s="10">
        <v>1.9154256306344626</v>
      </c>
      <c r="I137" s="10">
        <v>131.71536972980121</v>
      </c>
    </row>
    <row r="138" spans="1:9" x14ac:dyDescent="0.25">
      <c r="A138" s="17"/>
      <c r="B138" s="5">
        <f>DATE(YEAR(siječanj!B138),MONTH(siječanj!B138)+3,DAY(siječanj!B138))</f>
        <v>42827</v>
      </c>
      <c r="C138" s="9">
        <v>1.40625</v>
      </c>
      <c r="D138">
        <v>0.94426108497241779</v>
      </c>
      <c r="E138" s="6">
        <v>143.65238360731584</v>
      </c>
      <c r="F138" s="10">
        <v>91.536051306893654</v>
      </c>
      <c r="G138" s="10">
        <v>94.658660825888617</v>
      </c>
      <c r="H138" s="10">
        <v>2.2718314518847853</v>
      </c>
      <c r="I138" s="10">
        <v>135.64535560391801</v>
      </c>
    </row>
    <row r="139" spans="1:9" x14ac:dyDescent="0.25">
      <c r="A139" s="17"/>
      <c r="B139" s="5">
        <f>DATE(YEAR(siječanj!B139),MONTH(siječanj!B139)+3,DAY(siječanj!B139))</f>
        <v>42827</v>
      </c>
      <c r="C139" s="9">
        <v>1.4166666666666701</v>
      </c>
      <c r="D139">
        <v>0.94426108497241779</v>
      </c>
      <c r="E139" s="6">
        <v>144.8853597975708</v>
      </c>
      <c r="F139" s="10">
        <v>89.511995329975591</v>
      </c>
      <c r="G139" s="10">
        <v>92.631463888813357</v>
      </c>
      <c r="H139" s="10">
        <v>2.7648482197985733</v>
      </c>
      <c r="I139" s="10">
        <v>136.80960703907331</v>
      </c>
    </row>
    <row r="140" spans="1:9" x14ac:dyDescent="0.25">
      <c r="A140" s="17"/>
      <c r="B140" s="5">
        <f>DATE(YEAR(siječanj!B140),MONTH(siječanj!B140)+3,DAY(siječanj!B140))</f>
        <v>42827</v>
      </c>
      <c r="C140" s="9">
        <v>1.4270833333333299</v>
      </c>
      <c r="D140">
        <v>0.94426108497241779</v>
      </c>
      <c r="E140" s="6">
        <v>145.96750012464162</v>
      </c>
      <c r="F140" s="10">
        <v>92.828909271615714</v>
      </c>
      <c r="G140" s="10">
        <v>98.310652716889194</v>
      </c>
      <c r="H140" s="10">
        <v>3.338166536975911</v>
      </c>
      <c r="I140" s="10">
        <v>137.83143003840561</v>
      </c>
    </row>
    <row r="141" spans="1:9" x14ac:dyDescent="0.25">
      <c r="A141" s="17"/>
      <c r="B141" s="5">
        <f>DATE(YEAR(siječanj!B141),MONTH(siječanj!B141)+3,DAY(siječanj!B141))</f>
        <v>42827</v>
      </c>
      <c r="C141" s="9">
        <v>1.4375</v>
      </c>
      <c r="D141">
        <v>0.94426108497241779</v>
      </c>
      <c r="E141" s="6">
        <v>149.88539557048807</v>
      </c>
      <c r="F141" s="10">
        <v>92.000264951033031</v>
      </c>
      <c r="G141" s="10">
        <v>98.103927351162795</v>
      </c>
      <c r="H141" s="10">
        <v>3.1787795982164608</v>
      </c>
      <c r="I141" s="10">
        <v>141.5309462429091</v>
      </c>
    </row>
    <row r="142" spans="1:9" x14ac:dyDescent="0.25">
      <c r="A142" s="17"/>
      <c r="B142" s="5">
        <f>DATE(YEAR(siječanj!B142),MONTH(siječanj!B142)+3,DAY(siječanj!B142))</f>
        <v>42827</v>
      </c>
      <c r="C142" s="9">
        <v>1.4479166666666701</v>
      </c>
      <c r="D142">
        <v>0.94426108497241779</v>
      </c>
      <c r="E142" s="6">
        <v>151.90375024863286</v>
      </c>
      <c r="F142" s="10">
        <v>92.65202456269337</v>
      </c>
      <c r="G142" s="10">
        <v>93.465187693401262</v>
      </c>
      <c r="H142" s="10">
        <v>2.9039654957200418</v>
      </c>
      <c r="I142" s="10">
        <v>143.43680002115323</v>
      </c>
    </row>
    <row r="143" spans="1:9" x14ac:dyDescent="0.25">
      <c r="A143" s="17"/>
      <c r="B143" s="5">
        <f>DATE(YEAR(siječanj!B143),MONTH(siječanj!B143)+3,DAY(siječanj!B143))</f>
        <v>42827</v>
      </c>
      <c r="C143" s="9">
        <v>1.4583333333333299</v>
      </c>
      <c r="D143">
        <v>0.94426108497241779</v>
      </c>
      <c r="E143" s="6">
        <v>150.37091264820728</v>
      </c>
      <c r="F143" s="10">
        <v>92.458286247602885</v>
      </c>
      <c r="G143" s="10">
        <v>87.014333131788945</v>
      </c>
      <c r="H143" s="10">
        <v>3.262167552942981</v>
      </c>
      <c r="I143" s="10">
        <v>141.98940112548885</v>
      </c>
    </row>
    <row r="144" spans="1:9" x14ac:dyDescent="0.25">
      <c r="A144" s="17"/>
      <c r="B144" s="5">
        <f>DATE(YEAR(siječanj!B144),MONTH(siječanj!B144)+3,DAY(siječanj!B144))</f>
        <v>42827</v>
      </c>
      <c r="C144" s="9">
        <v>1.46875</v>
      </c>
      <c r="D144">
        <v>0.94426108497241779</v>
      </c>
      <c r="E144" s="6">
        <v>150.63055010286439</v>
      </c>
      <c r="F144" s="10">
        <v>90.040837844379226</v>
      </c>
      <c r="G144" s="10">
        <v>87.17121093582837</v>
      </c>
      <c r="H144" s="10">
        <v>3.8060760065285844</v>
      </c>
      <c r="I144" s="10">
        <v>142.23456667012286</v>
      </c>
    </row>
    <row r="145" spans="1:9" x14ac:dyDescent="0.25">
      <c r="A145" s="17"/>
      <c r="B145" s="5">
        <f>DATE(YEAR(siječanj!B145),MONTH(siječanj!B145)+3,DAY(siječanj!B145))</f>
        <v>42827</v>
      </c>
      <c r="C145" s="9">
        <v>1.4791666666666701</v>
      </c>
      <c r="D145">
        <v>0.94426108497241779</v>
      </c>
      <c r="E145" s="6">
        <v>152.83493859026342</v>
      </c>
      <c r="F145" s="10">
        <v>89.497045519985789</v>
      </c>
      <c r="G145" s="10">
        <v>86.753413615576221</v>
      </c>
      <c r="H145" s="10">
        <v>3.5487832058162776</v>
      </c>
      <c r="I145" s="10">
        <v>144.31608493493499</v>
      </c>
    </row>
    <row r="146" spans="1:9" x14ac:dyDescent="0.25">
      <c r="A146" s="17"/>
      <c r="B146" s="5">
        <f>DATE(YEAR(siječanj!B146),MONTH(siječanj!B146)+3,DAY(siječanj!B146))</f>
        <v>42827</v>
      </c>
      <c r="C146" s="9">
        <v>1.4895833333333299</v>
      </c>
      <c r="D146">
        <v>0.94426108497241779</v>
      </c>
      <c r="E146" s="6">
        <v>150.46081707937185</v>
      </c>
      <c r="F146" s="10">
        <v>87.649156821430239</v>
      </c>
      <c r="G146" s="10">
        <v>86.066388184484723</v>
      </c>
      <c r="H146" s="10">
        <v>4.9850268860253726</v>
      </c>
      <c r="I146" s="10">
        <v>142.07429438120414</v>
      </c>
    </row>
    <row r="147" spans="1:9" x14ac:dyDescent="0.25">
      <c r="A147" s="17"/>
      <c r="B147" s="5">
        <f>DATE(YEAR(siječanj!B147),MONTH(siječanj!B147)+3,DAY(siječanj!B147))</f>
        <v>42827</v>
      </c>
      <c r="C147" s="9">
        <v>1.5</v>
      </c>
      <c r="D147">
        <v>0.94426108497241779</v>
      </c>
      <c r="E147" s="6">
        <v>146.85790474193439</v>
      </c>
      <c r="F147" s="10">
        <v>87.899624254642902</v>
      </c>
      <c r="G147" s="10">
        <v>85.50656757749087</v>
      </c>
      <c r="H147" s="10">
        <v>5.2969268605154358</v>
      </c>
      <c r="I147" s="10">
        <v>138.67220446839494</v>
      </c>
    </row>
    <row r="148" spans="1:9" x14ac:dyDescent="0.25">
      <c r="A148" s="17"/>
      <c r="B148" s="5">
        <f>DATE(YEAR(siječanj!B148),MONTH(siječanj!B148)+3,DAY(siječanj!B148))</f>
        <v>42827</v>
      </c>
      <c r="C148" s="9">
        <v>1.5104166666666701</v>
      </c>
      <c r="D148">
        <v>0.94426108497241779</v>
      </c>
      <c r="E148" s="6">
        <v>137.52389159960975</v>
      </c>
      <c r="F148" s="10">
        <v>87.653802084105351</v>
      </c>
      <c r="G148" s="10">
        <v>84.891379040731209</v>
      </c>
      <c r="H148" s="10">
        <v>6.0098205137898884</v>
      </c>
      <c r="I148" s="10">
        <v>129.85845909147667</v>
      </c>
    </row>
    <row r="149" spans="1:9" x14ac:dyDescent="0.25">
      <c r="A149" s="17"/>
      <c r="B149" s="5">
        <f>DATE(YEAR(siječanj!B149),MONTH(siječanj!B149)+3,DAY(siječanj!B149))</f>
        <v>42827</v>
      </c>
      <c r="C149" s="9">
        <v>1.5208333333333299</v>
      </c>
      <c r="D149">
        <v>0.94426108497241779</v>
      </c>
      <c r="E149" s="6">
        <v>133.87297908549192</v>
      </c>
      <c r="F149" s="10">
        <v>87.223760579368957</v>
      </c>
      <c r="G149" s="10">
        <v>85.406207446060947</v>
      </c>
      <c r="H149" s="10">
        <v>6.58399194304108</v>
      </c>
      <c r="I149" s="10">
        <v>126.41104447975638</v>
      </c>
    </row>
    <row r="150" spans="1:9" x14ac:dyDescent="0.25">
      <c r="A150" s="17"/>
      <c r="B150" s="5">
        <f>DATE(YEAR(siječanj!B150),MONTH(siječanj!B150)+3,DAY(siječanj!B150))</f>
        <v>42827</v>
      </c>
      <c r="C150" s="9">
        <v>1.53125</v>
      </c>
      <c r="D150">
        <v>0.94426108497241779</v>
      </c>
      <c r="E150" s="6">
        <v>132.345703443384</v>
      </c>
      <c r="F150" s="10">
        <v>87.737296572498835</v>
      </c>
      <c r="G150" s="10">
        <v>86.590214228932751</v>
      </c>
      <c r="H150" s="10">
        <v>5.6726212157122404</v>
      </c>
      <c r="I150" s="10">
        <v>124.96889752488762</v>
      </c>
    </row>
    <row r="151" spans="1:9" x14ac:dyDescent="0.25">
      <c r="A151" s="17"/>
      <c r="B151" s="5">
        <f>DATE(YEAR(siječanj!B151),MONTH(siječanj!B151)+3,DAY(siječanj!B151))</f>
        <v>42827</v>
      </c>
      <c r="C151" s="9">
        <v>1.5416666666666701</v>
      </c>
      <c r="D151">
        <v>0.94426108497241779</v>
      </c>
      <c r="E151" s="6">
        <v>127.38597102581346</v>
      </c>
      <c r="F151" s="10">
        <v>87.91172839034509</v>
      </c>
      <c r="G151" s="10">
        <v>89.265052897111985</v>
      </c>
      <c r="H151" s="10">
        <v>4.183411577332885</v>
      </c>
      <c r="I151" s="10">
        <v>120.2856152110996</v>
      </c>
    </row>
    <row r="152" spans="1:9" x14ac:dyDescent="0.25">
      <c r="A152" s="17"/>
      <c r="B152" s="5">
        <f>DATE(YEAR(siječanj!B152),MONTH(siječanj!B152)+3,DAY(siječanj!B152))</f>
        <v>42827</v>
      </c>
      <c r="C152" s="9">
        <v>1.5520833333333299</v>
      </c>
      <c r="D152">
        <v>0.94426108497241779</v>
      </c>
      <c r="E152" s="6">
        <v>122.16652076125472</v>
      </c>
      <c r="F152" s="10">
        <v>85.14865881691999</v>
      </c>
      <c r="G152" s="10">
        <v>89.141056937187884</v>
      </c>
      <c r="H152" s="10">
        <v>5.1668617737855884</v>
      </c>
      <c r="I152" s="10">
        <v>115.35709144132778</v>
      </c>
    </row>
    <row r="153" spans="1:9" x14ac:dyDescent="0.25">
      <c r="A153" s="17"/>
      <c r="B153" s="5">
        <f>DATE(YEAR(siječanj!B153),MONTH(siječanj!B153)+3,DAY(siječanj!B153))</f>
        <v>42827</v>
      </c>
      <c r="C153" s="9">
        <v>1.5625</v>
      </c>
      <c r="D153">
        <v>0.94426108497241779</v>
      </c>
      <c r="E153" s="6">
        <v>117.7759680331783</v>
      </c>
      <c r="F153" s="10">
        <v>84.738500960269249</v>
      </c>
      <c r="G153" s="10">
        <v>88.390078562692779</v>
      </c>
      <c r="H153" s="10">
        <v>4.2968504798707654</v>
      </c>
      <c r="I153" s="10">
        <v>111.21126335868574</v>
      </c>
    </row>
    <row r="154" spans="1:9" x14ac:dyDescent="0.25">
      <c r="A154" s="17"/>
      <c r="B154" s="5">
        <f>DATE(YEAR(siječanj!B154),MONTH(siječanj!B154)+3,DAY(siječanj!B154))</f>
        <v>42827</v>
      </c>
      <c r="C154" s="9">
        <v>1.5729166666666701</v>
      </c>
      <c r="D154">
        <v>0.94426108497241779</v>
      </c>
      <c r="E154" s="6">
        <v>116.05454491135805</v>
      </c>
      <c r="F154" s="10">
        <v>84.832993378585556</v>
      </c>
      <c r="G154" s="10">
        <v>87.61718296486012</v>
      </c>
      <c r="H154" s="10">
        <v>4.1115751401362743</v>
      </c>
      <c r="I154" s="10">
        <v>109.58579049397915</v>
      </c>
    </row>
    <row r="155" spans="1:9" x14ac:dyDescent="0.25">
      <c r="A155" s="17"/>
      <c r="B155" s="5">
        <f>DATE(YEAR(siječanj!B155),MONTH(siječanj!B155)+3,DAY(siječanj!B155))</f>
        <v>42827</v>
      </c>
      <c r="C155" s="9">
        <v>1.5833333333333299</v>
      </c>
      <c r="D155">
        <v>0.94426108497241779</v>
      </c>
      <c r="E155" s="6">
        <v>113.26289838493665</v>
      </c>
      <c r="F155" s="10">
        <v>85.444540806967666</v>
      </c>
      <c r="G155" s="10">
        <v>89.053968924368348</v>
      </c>
      <c r="H155" s="10">
        <v>4.0724550008996996</v>
      </c>
      <c r="I155" s="10">
        <v>106.94974731608099</v>
      </c>
    </row>
    <row r="156" spans="1:9" x14ac:dyDescent="0.25">
      <c r="A156" s="17"/>
      <c r="B156" s="5">
        <f>DATE(YEAR(siječanj!B156),MONTH(siječanj!B156)+3,DAY(siječanj!B156))</f>
        <v>42827</v>
      </c>
      <c r="C156" s="9">
        <v>1.59375</v>
      </c>
      <c r="D156">
        <v>0.94426108497241779</v>
      </c>
      <c r="E156" s="6">
        <v>114.05342694450925</v>
      </c>
      <c r="F156" s="10">
        <v>86.04419652322116</v>
      </c>
      <c r="G156" s="10">
        <v>86.095003561253193</v>
      </c>
      <c r="H156" s="10">
        <v>3.8276698433241076</v>
      </c>
      <c r="I156" s="10">
        <v>107.6962126714447</v>
      </c>
    </row>
    <row r="157" spans="1:9" x14ac:dyDescent="0.25">
      <c r="A157" s="17"/>
      <c r="B157" s="5">
        <f>DATE(YEAR(siječanj!B157),MONTH(siječanj!B157)+3,DAY(siječanj!B157))</f>
        <v>42827</v>
      </c>
      <c r="C157" s="9">
        <v>1.6041666666666701</v>
      </c>
      <c r="D157">
        <v>0.94426108497241779</v>
      </c>
      <c r="E157" s="6">
        <v>111.99586661371211</v>
      </c>
      <c r="F157" s="10">
        <v>84.841185714140295</v>
      </c>
      <c r="G157" s="10">
        <v>85.363975428436248</v>
      </c>
      <c r="H157" s="10">
        <v>2.8676617264717121</v>
      </c>
      <c r="I157" s="10">
        <v>105.75333852108997</v>
      </c>
    </row>
    <row r="158" spans="1:9" x14ac:dyDescent="0.25">
      <c r="A158" s="17"/>
      <c r="B158" s="5">
        <f>DATE(YEAR(siječanj!B158),MONTH(siječanj!B158)+3,DAY(siječanj!B158))</f>
        <v>42827</v>
      </c>
      <c r="C158" s="9">
        <v>1.6145833333333299</v>
      </c>
      <c r="D158">
        <v>0.94426108497241779</v>
      </c>
      <c r="E158" s="6">
        <v>109.66945844760333</v>
      </c>
      <c r="F158" s="10">
        <v>84.015106508408408</v>
      </c>
      <c r="G158" s="10">
        <v>86.122977966401493</v>
      </c>
      <c r="H158" s="10">
        <v>2.5969631646363829</v>
      </c>
      <c r="I158" s="10">
        <v>103.55660182207141</v>
      </c>
    </row>
    <row r="159" spans="1:9" x14ac:dyDescent="0.25">
      <c r="A159" s="17"/>
      <c r="B159" s="5">
        <f>DATE(YEAR(siječanj!B159),MONTH(siječanj!B159)+3,DAY(siječanj!B159))</f>
        <v>42827</v>
      </c>
      <c r="C159" s="9">
        <v>1.625</v>
      </c>
      <c r="D159">
        <v>0.94426108497241779</v>
      </c>
      <c r="E159" s="6">
        <v>106.10470864750923</v>
      </c>
      <c r="F159" s="10">
        <v>84.005583519524819</v>
      </c>
      <c r="G159" s="10">
        <v>87.809346256590516</v>
      </c>
      <c r="H159" s="10">
        <v>2.3783674475835808</v>
      </c>
      <c r="I159" s="10">
        <v>100.19054730817935</v>
      </c>
    </row>
    <row r="160" spans="1:9" x14ac:dyDescent="0.25">
      <c r="A160" s="17"/>
      <c r="B160" s="5">
        <f>DATE(YEAR(siječanj!B160),MONTH(siječanj!B160)+3,DAY(siječanj!B160))</f>
        <v>42827</v>
      </c>
      <c r="C160" s="9">
        <v>1.6354166666666701</v>
      </c>
      <c r="D160">
        <v>0.94426108497241779</v>
      </c>
      <c r="E160" s="6">
        <v>105.28038652641665</v>
      </c>
      <c r="F160" s="10">
        <v>83.241652237037442</v>
      </c>
      <c r="G160" s="10">
        <v>85.595578505170948</v>
      </c>
      <c r="H160" s="10">
        <v>2.2549112290647839</v>
      </c>
      <c r="I160" s="10">
        <v>99.412172007749703</v>
      </c>
    </row>
    <row r="161" spans="1:9" x14ac:dyDescent="0.25">
      <c r="A161" s="17"/>
      <c r="B161" s="5">
        <f>DATE(YEAR(siječanj!B161),MONTH(siječanj!B161)+3,DAY(siječanj!B161))</f>
        <v>42827</v>
      </c>
      <c r="C161" s="9">
        <v>1.6458333333333299</v>
      </c>
      <c r="D161">
        <v>0.94426108497241779</v>
      </c>
      <c r="E161" s="6">
        <v>105.52222948594932</v>
      </c>
      <c r="F161" s="10">
        <v>83.766126040210821</v>
      </c>
      <c r="G161" s="10">
        <v>85.755516948696709</v>
      </c>
      <c r="H161" s="10">
        <v>1.9649511368304469</v>
      </c>
      <c r="I161" s="10">
        <v>99.640534903110961</v>
      </c>
    </row>
    <row r="162" spans="1:9" x14ac:dyDescent="0.25">
      <c r="A162" s="17"/>
      <c r="B162" s="5">
        <f>DATE(YEAR(siječanj!B162),MONTH(siječanj!B162)+3,DAY(siječanj!B162))</f>
        <v>42827</v>
      </c>
      <c r="C162" s="9">
        <v>1.65625</v>
      </c>
      <c r="D162">
        <v>0.94426108497241779</v>
      </c>
      <c r="E162" s="6">
        <v>104.82947388101425</v>
      </c>
      <c r="F162" s="10">
        <v>83.093697214041782</v>
      </c>
      <c r="G162" s="10">
        <v>83.364800969380795</v>
      </c>
      <c r="H162" s="10">
        <v>2.1457728914947487</v>
      </c>
      <c r="I162" s="10">
        <v>98.98639274397425</v>
      </c>
    </row>
    <row r="163" spans="1:9" x14ac:dyDescent="0.25">
      <c r="A163" s="17"/>
      <c r="B163" s="5">
        <f>DATE(YEAR(siječanj!B163),MONTH(siječanj!B163)+3,DAY(siječanj!B163))</f>
        <v>42827</v>
      </c>
      <c r="C163" s="9">
        <v>1.6666666666666701</v>
      </c>
      <c r="D163">
        <v>0.94426108497241779</v>
      </c>
      <c r="E163" s="6">
        <v>103.56699569022535</v>
      </c>
      <c r="F163" s="10">
        <v>82.375954030836596</v>
      </c>
      <c r="G163" s="10">
        <v>83.866709790491271</v>
      </c>
      <c r="H163" s="10">
        <v>3.1354399046544588</v>
      </c>
      <c r="I163" s="10">
        <v>97.794283717785916</v>
      </c>
    </row>
    <row r="164" spans="1:9" x14ac:dyDescent="0.25">
      <c r="A164" s="17"/>
      <c r="B164" s="5">
        <f>DATE(YEAR(siječanj!B164),MONTH(siječanj!B164)+3,DAY(siječanj!B164))</f>
        <v>42827</v>
      </c>
      <c r="C164" s="9">
        <v>1.6770833333333299</v>
      </c>
      <c r="D164">
        <v>0.94426108497241779</v>
      </c>
      <c r="E164" s="6">
        <v>102.86406400416412</v>
      </c>
      <c r="F164" s="10">
        <v>84.443340408773381</v>
      </c>
      <c r="G164" s="10">
        <v>83.946174247103244</v>
      </c>
      <c r="H164" s="10">
        <v>3.5297197014320694</v>
      </c>
      <c r="I164" s="10">
        <v>97.130532681244233</v>
      </c>
    </row>
    <row r="165" spans="1:9" x14ac:dyDescent="0.25">
      <c r="A165" s="17"/>
      <c r="B165" s="5">
        <f>DATE(YEAR(siječanj!B165),MONTH(siječanj!B165)+3,DAY(siječanj!B165))</f>
        <v>42827</v>
      </c>
      <c r="C165" s="9">
        <v>1.6875</v>
      </c>
      <c r="D165">
        <v>0.94426108497241779</v>
      </c>
      <c r="E165" s="6">
        <v>103.72370912606422</v>
      </c>
      <c r="F165" s="10">
        <v>83.524945124356421</v>
      </c>
      <c r="G165" s="10">
        <v>83.293336639803186</v>
      </c>
      <c r="H165" s="10">
        <v>2.9893817169011649</v>
      </c>
      <c r="I165" s="10">
        <v>97.942262116740878</v>
      </c>
    </row>
    <row r="166" spans="1:9" x14ac:dyDescent="0.25">
      <c r="A166" s="17"/>
      <c r="B166" s="5">
        <f>DATE(YEAR(siječanj!B166),MONTH(siječanj!B166)+3,DAY(siječanj!B166))</f>
        <v>42827</v>
      </c>
      <c r="C166" s="9">
        <v>1.6979166666666701</v>
      </c>
      <c r="D166">
        <v>0.94426108497241779</v>
      </c>
      <c r="E166" s="6">
        <v>103.58028325231614</v>
      </c>
      <c r="F166" s="10">
        <v>84.728621260101733</v>
      </c>
      <c r="G166" s="10">
        <v>83.757303947071534</v>
      </c>
      <c r="H166" s="10">
        <v>3.7108965027390646</v>
      </c>
      <c r="I166" s="10">
        <v>97.806830645582394</v>
      </c>
    </row>
    <row r="167" spans="1:9" x14ac:dyDescent="0.25">
      <c r="A167" s="17"/>
      <c r="B167" s="5">
        <f>DATE(YEAR(siječanj!B167),MONTH(siječanj!B167)+3,DAY(siječanj!B167))</f>
        <v>42827</v>
      </c>
      <c r="C167" s="9">
        <v>1.7083333333333299</v>
      </c>
      <c r="D167">
        <v>0.94426108497241779</v>
      </c>
      <c r="E167" s="6">
        <v>106.57213546572521</v>
      </c>
      <c r="F167" s="10">
        <v>85.26119521501488</v>
      </c>
      <c r="G167" s="10">
        <v>83.368614750520877</v>
      </c>
      <c r="H167" s="10">
        <v>4.6260067213271547</v>
      </c>
      <c r="I167" s="10">
        <v>100.63192026269317</v>
      </c>
    </row>
    <row r="168" spans="1:9" x14ac:dyDescent="0.25">
      <c r="A168" s="17"/>
      <c r="B168" s="5">
        <f>DATE(YEAR(siječanj!B168),MONTH(siječanj!B168)+3,DAY(siječanj!B168))</f>
        <v>42827</v>
      </c>
      <c r="C168" s="9">
        <v>1.71875</v>
      </c>
      <c r="D168">
        <v>0.94426108497241779</v>
      </c>
      <c r="E168" s="6">
        <v>111.73128254944487</v>
      </c>
      <c r="F168" s="10">
        <v>86.555896856035943</v>
      </c>
      <c r="G168" s="10">
        <v>84.75681506121937</v>
      </c>
      <c r="H168" s="10">
        <v>7.0075185819942023</v>
      </c>
      <c r="I168" s="10">
        <v>105.50350208549858</v>
      </c>
    </row>
    <row r="169" spans="1:9" x14ac:dyDescent="0.25">
      <c r="A169" s="17"/>
      <c r="B169" s="5">
        <f>DATE(YEAR(siječanj!B169),MONTH(siječanj!B169)+3,DAY(siječanj!B169))</f>
        <v>42827</v>
      </c>
      <c r="C169" s="9">
        <v>1.7291666666666701</v>
      </c>
      <c r="D169">
        <v>0.94426108497241779</v>
      </c>
      <c r="E169" s="6">
        <v>115.06114680039295</v>
      </c>
      <c r="F169" s="10">
        <v>87.980401324491325</v>
      </c>
      <c r="G169" s="10">
        <v>84.313919695964486</v>
      </c>
      <c r="H169" s="10">
        <v>23.449461570082345</v>
      </c>
      <c r="I169" s="10">
        <v>108.64776331590969</v>
      </c>
    </row>
    <row r="170" spans="1:9" x14ac:dyDescent="0.25">
      <c r="A170" s="17"/>
      <c r="B170" s="5">
        <f>DATE(YEAR(siječanj!B170),MONTH(siječanj!B170)+3,DAY(siječanj!B170))</f>
        <v>42827</v>
      </c>
      <c r="C170" s="9">
        <v>1.7395833333333299</v>
      </c>
      <c r="D170">
        <v>0.94426108497241779</v>
      </c>
      <c r="E170" s="6">
        <v>121.05275448811106</v>
      </c>
      <c r="F170" s="10">
        <v>89.689729733192252</v>
      </c>
      <c r="G170" s="10">
        <v>90.258098210041226</v>
      </c>
      <c r="H170" s="10">
        <v>42.638828488929569</v>
      </c>
      <c r="I170" s="10">
        <v>114.30540529184347</v>
      </c>
    </row>
    <row r="171" spans="1:9" x14ac:dyDescent="0.25">
      <c r="A171" s="17"/>
      <c r="B171" s="5">
        <f>DATE(YEAR(siječanj!B171),MONTH(siječanj!B171)+3,DAY(siječanj!B171))</f>
        <v>42827</v>
      </c>
      <c r="C171" s="9">
        <v>1.75</v>
      </c>
      <c r="D171">
        <v>0.94426108497241779</v>
      </c>
      <c r="E171" s="6">
        <v>126.01564007155869</v>
      </c>
      <c r="F171" s="10">
        <v>92.581864663532059</v>
      </c>
      <c r="G171" s="10">
        <v>90.088356906799291</v>
      </c>
      <c r="H171" s="10">
        <v>64.872758373872358</v>
      </c>
      <c r="I171" s="10">
        <v>118.9916650174637</v>
      </c>
    </row>
    <row r="172" spans="1:9" x14ac:dyDescent="0.25">
      <c r="A172" s="17"/>
      <c r="B172" s="5">
        <f>DATE(YEAR(siječanj!B172),MONTH(siječanj!B172)+3,DAY(siječanj!B172))</f>
        <v>42827</v>
      </c>
      <c r="C172" s="9">
        <v>1.7604166666666701</v>
      </c>
      <c r="D172">
        <v>0.94426108497241779</v>
      </c>
      <c r="E172" s="6">
        <v>130.43718950202958</v>
      </c>
      <c r="F172" s="10">
        <v>92.077627211736342</v>
      </c>
      <c r="G172" s="10">
        <v>90.853552833044546</v>
      </c>
      <c r="H172" s="10">
        <v>82.320542499924855</v>
      </c>
      <c r="I172" s="10">
        <v>123.1667620799393</v>
      </c>
    </row>
    <row r="173" spans="1:9" x14ac:dyDescent="0.25">
      <c r="A173" s="17"/>
      <c r="B173" s="5">
        <f>DATE(YEAR(siječanj!B173),MONTH(siječanj!B173)+3,DAY(siječanj!B173))</f>
        <v>42827</v>
      </c>
      <c r="C173" s="9">
        <v>1.7708333333333299</v>
      </c>
      <c r="D173">
        <v>0.94426108497241779</v>
      </c>
      <c r="E173" s="6">
        <v>140.07156427347419</v>
      </c>
      <c r="F173" s="10">
        <v>91.605028848428418</v>
      </c>
      <c r="G173" s="10">
        <v>95.596474415521357</v>
      </c>
      <c r="H173" s="10">
        <v>108.07634105490493</v>
      </c>
      <c r="I173" s="10">
        <v>132.26412725465448</v>
      </c>
    </row>
    <row r="174" spans="1:9" x14ac:dyDescent="0.25">
      <c r="A174" s="17"/>
      <c r="B174" s="5">
        <f>DATE(YEAR(siječanj!B174),MONTH(siječanj!B174)+3,DAY(siječanj!B174))</f>
        <v>42827</v>
      </c>
      <c r="C174" s="9">
        <v>1.78125</v>
      </c>
      <c r="D174">
        <v>0.94426108497241779</v>
      </c>
      <c r="E174" s="6">
        <v>145.45188257014547</v>
      </c>
      <c r="F174" s="10">
        <v>91.647982498203419</v>
      </c>
      <c r="G174" s="10">
        <v>100.25134652774835</v>
      </c>
      <c r="H174" s="10">
        <v>122.33712950338959</v>
      </c>
      <c r="I174" s="10">
        <v>137.34455244696628</v>
      </c>
    </row>
    <row r="175" spans="1:9" x14ac:dyDescent="0.25">
      <c r="A175" s="17"/>
      <c r="B175" s="5">
        <f>DATE(YEAR(siječanj!B175),MONTH(siječanj!B175)+3,DAY(siječanj!B175))</f>
        <v>42827</v>
      </c>
      <c r="C175" s="9">
        <v>1.7916666666666701</v>
      </c>
      <c r="D175">
        <v>0.94426108497241779</v>
      </c>
      <c r="E175" s="6">
        <v>151.4644547913297</v>
      </c>
      <c r="F175" s="10">
        <v>91.018976256868058</v>
      </c>
      <c r="G175" s="10">
        <v>102.36590389058169</v>
      </c>
      <c r="H175" s="10">
        <v>148.94907153046029</v>
      </c>
      <c r="I175" s="10">
        <v>143.02199041601671</v>
      </c>
    </row>
    <row r="176" spans="1:9" x14ac:dyDescent="0.25">
      <c r="A176" s="17"/>
      <c r="B176" s="5">
        <f>DATE(YEAR(siječanj!B176),MONTH(siječanj!B176)+3,DAY(siječanj!B176))</f>
        <v>42827</v>
      </c>
      <c r="C176" s="9">
        <v>1.8020833333333299</v>
      </c>
      <c r="D176">
        <v>0.94426108497241779</v>
      </c>
      <c r="E176" s="6">
        <v>158.5465507060847</v>
      </c>
      <c r="F176" s="10">
        <v>91.411555060806933</v>
      </c>
      <c r="G176" s="10">
        <v>109.52052926686275</v>
      </c>
      <c r="H176" s="10">
        <v>180.33727901844048</v>
      </c>
      <c r="I176" s="10">
        <v>149.70933798836199</v>
      </c>
    </row>
    <row r="177" spans="1:9" x14ac:dyDescent="0.25">
      <c r="A177" s="17"/>
      <c r="B177" s="5">
        <f>DATE(YEAR(siječanj!B177),MONTH(siječanj!B177)+3,DAY(siječanj!B177))</f>
        <v>42827</v>
      </c>
      <c r="C177" s="9">
        <v>1.8125</v>
      </c>
      <c r="D177">
        <v>0.94426108497241779</v>
      </c>
      <c r="E177" s="6">
        <v>156.6741885012971</v>
      </c>
      <c r="F177" s="10">
        <v>91.868145504249071</v>
      </c>
      <c r="G177" s="10">
        <v>106.00386651524559</v>
      </c>
      <c r="H177" s="10">
        <v>201.36909398081195</v>
      </c>
      <c r="I177" s="10">
        <v>147.9413392214079</v>
      </c>
    </row>
    <row r="178" spans="1:9" x14ac:dyDescent="0.25">
      <c r="A178" s="17"/>
      <c r="B178" s="5">
        <f>DATE(YEAR(siječanj!B178),MONTH(siječanj!B178)+3,DAY(siječanj!B178))</f>
        <v>42827</v>
      </c>
      <c r="C178" s="9">
        <v>1.8229166666666701</v>
      </c>
      <c r="D178">
        <v>0.94426108497241779</v>
      </c>
      <c r="E178" s="6">
        <v>157.8500652939837</v>
      </c>
      <c r="F178" s="10">
        <v>90.297036706086658</v>
      </c>
      <c r="G178" s="10">
        <v>106.06563214299533</v>
      </c>
      <c r="H178" s="10">
        <v>222.86875640459013</v>
      </c>
      <c r="I178" s="10">
        <v>149.05167391746403</v>
      </c>
    </row>
    <row r="179" spans="1:9" x14ac:dyDescent="0.25">
      <c r="A179" s="17"/>
      <c r="B179" s="5">
        <f>DATE(YEAR(siječanj!B179),MONTH(siječanj!B179)+3,DAY(siječanj!B179))</f>
        <v>42827</v>
      </c>
      <c r="C179" s="9">
        <v>1.8333333333333299</v>
      </c>
      <c r="D179">
        <v>0.94426108497241779</v>
      </c>
      <c r="E179" s="6">
        <v>157.89850117724893</v>
      </c>
      <c r="F179" s="10">
        <v>87.463943505226709</v>
      </c>
      <c r="G179" s="10">
        <v>101.9262374198635</v>
      </c>
      <c r="H179" s="10">
        <v>227.50070090596702</v>
      </c>
      <c r="I179" s="10">
        <v>149.09741003714765</v>
      </c>
    </row>
    <row r="180" spans="1:9" x14ac:dyDescent="0.25">
      <c r="A180" s="17"/>
      <c r="B180" s="5">
        <f>DATE(YEAR(siječanj!B180),MONTH(siječanj!B180)+3,DAY(siječanj!B180))</f>
        <v>42827</v>
      </c>
      <c r="C180" s="9">
        <v>1.84375</v>
      </c>
      <c r="D180">
        <v>0.94426108497241779</v>
      </c>
      <c r="E180" s="6">
        <v>156.01385581826088</v>
      </c>
      <c r="F180" s="10">
        <v>75.043080246818349</v>
      </c>
      <c r="G180" s="10">
        <v>86.167168953540369</v>
      </c>
      <c r="H180" s="10">
        <v>227.37171696126748</v>
      </c>
      <c r="I180" s="10">
        <v>147.31781276568137</v>
      </c>
    </row>
    <row r="181" spans="1:9" x14ac:dyDescent="0.25">
      <c r="A181" s="17"/>
      <c r="B181" s="5">
        <f>DATE(YEAR(siječanj!B181),MONTH(siječanj!B181)+3,DAY(siječanj!B181))</f>
        <v>42827</v>
      </c>
      <c r="C181" s="9">
        <v>1.8541666666666701</v>
      </c>
      <c r="D181">
        <v>0.94426108497241779</v>
      </c>
      <c r="E181" s="6">
        <v>154.70736530741556</v>
      </c>
      <c r="F181" s="10">
        <v>73.411558985927655</v>
      </c>
      <c r="G181" s="10">
        <v>82.708562206421163</v>
      </c>
      <c r="H181" s="10">
        <v>227.02182599587778</v>
      </c>
      <c r="I181" s="10">
        <v>146.08414461840439</v>
      </c>
    </row>
    <row r="182" spans="1:9" x14ac:dyDescent="0.25">
      <c r="A182" s="17"/>
      <c r="B182" s="5">
        <f>DATE(YEAR(siječanj!B182),MONTH(siječanj!B182)+3,DAY(siječanj!B182))</f>
        <v>42827</v>
      </c>
      <c r="C182" s="9">
        <v>1.8645833333333299</v>
      </c>
      <c r="D182">
        <v>0.94426108497241779</v>
      </c>
      <c r="E182" s="6">
        <v>151.41435051906879</v>
      </c>
      <c r="F182" s="10">
        <v>72.699635407040219</v>
      </c>
      <c r="G182" s="10">
        <v>78.945481921497858</v>
      </c>
      <c r="H182" s="10">
        <v>228.83316995323926</v>
      </c>
      <c r="I182" s="10">
        <v>142.97467890152987</v>
      </c>
    </row>
    <row r="183" spans="1:9" x14ac:dyDescent="0.25">
      <c r="A183" s="17"/>
      <c r="B183" s="5">
        <f>DATE(YEAR(siječanj!B183),MONTH(siječanj!B183)+3,DAY(siječanj!B183))</f>
        <v>42827</v>
      </c>
      <c r="C183" s="9">
        <v>1.875</v>
      </c>
      <c r="D183">
        <v>0.94426108497241779</v>
      </c>
      <c r="E183" s="6">
        <v>149.84521429238492</v>
      </c>
      <c r="F183" s="10">
        <v>71.313996436566399</v>
      </c>
      <c r="G183" s="10">
        <v>74.693564630443177</v>
      </c>
      <c r="H183" s="10">
        <v>231.0298445317197</v>
      </c>
      <c r="I183" s="10">
        <v>141.49300462565182</v>
      </c>
    </row>
    <row r="184" spans="1:9" x14ac:dyDescent="0.25">
      <c r="A184" s="17"/>
      <c r="B184" s="5">
        <f>DATE(YEAR(siječanj!B184),MONTH(siječanj!B184)+3,DAY(siječanj!B184))</f>
        <v>42827</v>
      </c>
      <c r="C184" s="9">
        <v>1.8854166666666701</v>
      </c>
      <c r="D184">
        <v>0.94426108497241779</v>
      </c>
      <c r="E184" s="6">
        <v>155.90102964774113</v>
      </c>
      <c r="F184" s="10">
        <v>70.505079452383143</v>
      </c>
      <c r="G184" s="10">
        <v>61.373942010860262</v>
      </c>
      <c r="H184" s="10">
        <v>238.43856682008976</v>
      </c>
      <c r="I184" s="10">
        <v>147.21127540349312</v>
      </c>
    </row>
    <row r="185" spans="1:9" x14ac:dyDescent="0.25">
      <c r="A185" s="17"/>
      <c r="B185" s="5">
        <f>DATE(YEAR(siječanj!B185),MONTH(siječanj!B185)+3,DAY(siječanj!B185))</f>
        <v>42827</v>
      </c>
      <c r="C185" s="9">
        <v>1.8958333333333299</v>
      </c>
      <c r="D185">
        <v>0.94426108497241779</v>
      </c>
      <c r="E185" s="6">
        <v>158.66669654873019</v>
      </c>
      <c r="F185" s="10">
        <v>68.219882759677915</v>
      </c>
      <c r="G185" s="10">
        <v>57.524643030877314</v>
      </c>
      <c r="H185" s="10">
        <v>245.16365029841197</v>
      </c>
      <c r="I185" s="10">
        <v>149.82278703209334</v>
      </c>
    </row>
    <row r="186" spans="1:9" x14ac:dyDescent="0.25">
      <c r="A186" s="17"/>
      <c r="B186" s="5">
        <f>DATE(YEAR(siječanj!B186),MONTH(siječanj!B186)+3,DAY(siječanj!B186))</f>
        <v>42827</v>
      </c>
      <c r="C186" s="9">
        <v>1.90625</v>
      </c>
      <c r="D186">
        <v>0.94426108497241779</v>
      </c>
      <c r="E186" s="6">
        <v>159.08872353480405</v>
      </c>
      <c r="F186" s="10">
        <v>69.398621169483107</v>
      </c>
      <c r="G186" s="10">
        <v>54.357818583482569</v>
      </c>
      <c r="H186" s="10">
        <v>244.95211050830059</v>
      </c>
      <c r="I186" s="10">
        <v>150.2212906918511</v>
      </c>
    </row>
    <row r="187" spans="1:9" x14ac:dyDescent="0.25">
      <c r="A187" s="17"/>
      <c r="B187" s="5">
        <f>DATE(YEAR(siječanj!B187),MONTH(siječanj!B187)+3,DAY(siječanj!B187))</f>
        <v>42827</v>
      </c>
      <c r="C187" s="9">
        <v>1.9166666666666701</v>
      </c>
      <c r="D187">
        <v>0.94426108497241779</v>
      </c>
      <c r="E187" s="6">
        <v>151.53800186435129</v>
      </c>
      <c r="F187" s="10">
        <v>67.77858681353365</v>
      </c>
      <c r="G187" s="10">
        <v>49.825848773352732</v>
      </c>
      <c r="H187" s="10">
        <v>241.02921515514311</v>
      </c>
      <c r="I187" s="10">
        <v>143.09143805498462</v>
      </c>
    </row>
    <row r="188" spans="1:9" x14ac:dyDescent="0.25">
      <c r="A188" s="17"/>
      <c r="B188" s="5">
        <f>DATE(YEAR(siječanj!B188),MONTH(siječanj!B188)+3,DAY(siječanj!B188))</f>
        <v>42827</v>
      </c>
      <c r="C188" s="9">
        <v>1.9270833333333299</v>
      </c>
      <c r="D188">
        <v>0.94426108497241779</v>
      </c>
      <c r="E188" s="6">
        <v>142.04360800639054</v>
      </c>
      <c r="F188" s="10">
        <v>65.698499109093476</v>
      </c>
      <c r="G188" s="10">
        <v>51.63898522572314</v>
      </c>
      <c r="H188" s="10">
        <v>243.5297856566165</v>
      </c>
      <c r="I188" s="10">
        <v>134.12625140951116</v>
      </c>
    </row>
    <row r="189" spans="1:9" x14ac:dyDescent="0.25">
      <c r="A189" s="17"/>
      <c r="B189" s="5">
        <f>DATE(YEAR(siječanj!B189),MONTH(siječanj!B189)+3,DAY(siječanj!B189))</f>
        <v>42827</v>
      </c>
      <c r="C189" s="9">
        <v>1.9375</v>
      </c>
      <c r="D189">
        <v>0.94426108497241779</v>
      </c>
      <c r="E189" s="6">
        <v>132.8546841643201</v>
      </c>
      <c r="F189" s="10">
        <v>62.766139971499562</v>
      </c>
      <c r="G189" s="10">
        <v>51.787402204376157</v>
      </c>
      <c r="H189" s="10">
        <v>246.42845545663775</v>
      </c>
      <c r="I189" s="10">
        <v>125.4495082126688</v>
      </c>
    </row>
    <row r="190" spans="1:9" x14ac:dyDescent="0.25">
      <c r="A190" s="17"/>
      <c r="B190" s="5">
        <f>DATE(YEAR(siječanj!B190),MONTH(siječanj!B190)+3,DAY(siječanj!B190))</f>
        <v>42827</v>
      </c>
      <c r="C190" s="9">
        <v>1.9479166666666701</v>
      </c>
      <c r="D190">
        <v>0.94426108497241779</v>
      </c>
      <c r="E190" s="6">
        <v>121.87010728884202</v>
      </c>
      <c r="F190" s="10">
        <v>62.214447894964053</v>
      </c>
      <c r="G190" s="10">
        <v>50.595499452358247</v>
      </c>
      <c r="H190" s="10">
        <v>240.66402417978173</v>
      </c>
      <c r="I190" s="10">
        <v>115.07719973426693</v>
      </c>
    </row>
    <row r="191" spans="1:9" x14ac:dyDescent="0.25">
      <c r="A191" s="17"/>
      <c r="B191" s="5">
        <f>DATE(YEAR(siječanj!B191),MONTH(siječanj!B191)+3,DAY(siječanj!B191))</f>
        <v>42827</v>
      </c>
      <c r="C191" s="9">
        <v>1.9583333333333299</v>
      </c>
      <c r="D191">
        <v>0.94426108497241779</v>
      </c>
      <c r="E191" s="6">
        <v>111.12160199751884</v>
      </c>
      <c r="F191" s="10">
        <v>60.627563640469205</v>
      </c>
      <c r="G191" s="10">
        <v>48.744169103570272</v>
      </c>
      <c r="H191" s="10">
        <v>238.81923882920401</v>
      </c>
      <c r="I191" s="10">
        <v>104.92780446605032</v>
      </c>
    </row>
    <row r="192" spans="1:9" x14ac:dyDescent="0.25">
      <c r="A192" s="17"/>
      <c r="B192" s="5">
        <f>DATE(YEAR(siječanj!B192),MONTH(siječanj!B192)+3,DAY(siječanj!B192))</f>
        <v>42827</v>
      </c>
      <c r="C192" s="9">
        <v>1.96875</v>
      </c>
      <c r="D192">
        <v>0.94426108497241779</v>
      </c>
      <c r="E192" s="6">
        <v>101.42978343172922</v>
      </c>
      <c r="F192" s="10">
        <v>58.211117235234134</v>
      </c>
      <c r="G192" s="10">
        <v>48.950125303352451</v>
      </c>
      <c r="H192" s="10">
        <v>239.14482560173707</v>
      </c>
      <c r="I192" s="10">
        <v>95.776197351761994</v>
      </c>
    </row>
    <row r="193" spans="1:9" x14ac:dyDescent="0.25">
      <c r="A193" s="17"/>
      <c r="B193" s="5">
        <f>DATE(YEAR(siječanj!B193),MONTH(siječanj!B193)+3,DAY(siječanj!B193))</f>
        <v>42827</v>
      </c>
      <c r="C193" s="9">
        <v>1.9791666666666701</v>
      </c>
      <c r="D193">
        <v>0.94426108497241779</v>
      </c>
      <c r="E193" s="6">
        <v>92.599580096201677</v>
      </c>
      <c r="F193" s="10">
        <v>57.535538127388961</v>
      </c>
      <c r="G193" s="10">
        <v>48.538913966497667</v>
      </c>
      <c r="H193" s="10">
        <v>238.21926301001434</v>
      </c>
      <c r="I193" s="10">
        <v>87.438179969629701</v>
      </c>
    </row>
    <row r="194" spans="1:9" ht="15.75" thickBot="1" x14ac:dyDescent="0.3">
      <c r="A194" s="17"/>
      <c r="B194" s="5">
        <f>DATE(YEAR(siječanj!B194),MONTH(siječanj!B194)+3,DAY(siječanj!B194))</f>
        <v>42827</v>
      </c>
      <c r="C194" s="9">
        <v>1.9895833333333299</v>
      </c>
      <c r="D194">
        <v>0.94426108497241779</v>
      </c>
      <c r="E194" s="6">
        <v>85.418977770849693</v>
      </c>
      <c r="F194" s="10">
        <v>57.191219554572697</v>
      </c>
      <c r="G194" s="10">
        <v>49.778929650755451</v>
      </c>
      <c r="H194" s="10">
        <v>237.58821510886634</v>
      </c>
      <c r="I194" s="10">
        <v>80.657816627137365</v>
      </c>
    </row>
    <row r="195" spans="1:9" x14ac:dyDescent="0.25">
      <c r="A195" s="12">
        <f t="shared" ref="A195" si="0">A99+1</f>
        <v>93</v>
      </c>
      <c r="B195" s="5">
        <f>DATE(YEAR(siječanj!B195),MONTH(siječanj!B195)+3,DAY(siječanj!B195))</f>
        <v>42828</v>
      </c>
      <c r="C195" s="9">
        <v>2</v>
      </c>
      <c r="D195">
        <v>0.94188163047921369</v>
      </c>
      <c r="E195" s="6">
        <v>76.430540492676954</v>
      </c>
      <c r="F195" s="10">
        <v>57.768606867527694</v>
      </c>
      <c r="G195" s="10">
        <v>49.300700724938075</v>
      </c>
      <c r="H195" s="10">
        <v>236.46538460193713</v>
      </c>
      <c r="I195" s="10">
        <v>71.988522097650133</v>
      </c>
    </row>
    <row r="196" spans="1:9" x14ac:dyDescent="0.25">
      <c r="A196" s="13"/>
      <c r="B196" s="5">
        <f>DATE(YEAR(siječanj!B196),MONTH(siječanj!B196)+3,DAY(siječanj!B196))</f>
        <v>42828</v>
      </c>
      <c r="C196" s="9">
        <v>2.0104166666666701</v>
      </c>
      <c r="D196">
        <v>0.94188163047921369</v>
      </c>
      <c r="E196" s="6">
        <v>70.814132746888291</v>
      </c>
      <c r="F196" s="10">
        <v>57.487145632531856</v>
      </c>
      <c r="G196" s="10">
        <v>49.680400294515685</v>
      </c>
      <c r="H196" s="10">
        <v>236.52041483129196</v>
      </c>
      <c r="I196" s="10">
        <v>66.698530812610628</v>
      </c>
    </row>
    <row r="197" spans="1:9" x14ac:dyDescent="0.25">
      <c r="A197" s="13"/>
      <c r="B197" s="5">
        <f>DATE(YEAR(siječanj!B197),MONTH(siječanj!B197)+3,DAY(siječanj!B197))</f>
        <v>42828</v>
      </c>
      <c r="C197" s="9">
        <v>2.0208333333333299</v>
      </c>
      <c r="D197">
        <v>0.94188163047921369</v>
      </c>
      <c r="E197" s="6">
        <v>66.519561514712223</v>
      </c>
      <c r="F197" s="10">
        <v>56.999425115580088</v>
      </c>
      <c r="G197" s="10">
        <v>48.767696768103555</v>
      </c>
      <c r="H197" s="10">
        <v>236.75569374002583</v>
      </c>
      <c r="I197" s="10">
        <v>62.653553058239495</v>
      </c>
    </row>
    <row r="198" spans="1:9" x14ac:dyDescent="0.25">
      <c r="A198" s="13"/>
      <c r="B198" s="5">
        <f>DATE(YEAR(siječanj!B198),MONTH(siječanj!B198)+3,DAY(siječanj!B198))</f>
        <v>42828</v>
      </c>
      <c r="C198" s="9">
        <v>2.03125</v>
      </c>
      <c r="D198">
        <v>0.94188163047921369</v>
      </c>
      <c r="E198" s="6">
        <v>63.060060163554091</v>
      </c>
      <c r="F198" s="10">
        <v>56.532983027914092</v>
      </c>
      <c r="G198" s="10">
        <v>49.01505973454946</v>
      </c>
      <c r="H198" s="10">
        <v>236.53970136497566</v>
      </c>
      <c r="I198" s="10">
        <v>59.395112284965641</v>
      </c>
    </row>
    <row r="199" spans="1:9" x14ac:dyDescent="0.25">
      <c r="A199" s="13"/>
      <c r="B199" s="5">
        <f>DATE(YEAR(siječanj!B199),MONTH(siječanj!B199)+3,DAY(siječanj!B199))</f>
        <v>42828</v>
      </c>
      <c r="C199" s="9">
        <v>2.0416666666666701</v>
      </c>
      <c r="D199">
        <v>0.94188163047921369</v>
      </c>
      <c r="E199" s="6">
        <v>59.795548922838449</v>
      </c>
      <c r="F199" s="10">
        <v>56.13224395235612</v>
      </c>
      <c r="G199" s="10">
        <v>48.734686729664212</v>
      </c>
      <c r="H199" s="10">
        <v>236.43165217048701</v>
      </c>
      <c r="I199" s="10">
        <v>56.320329114842671</v>
      </c>
    </row>
    <row r="200" spans="1:9" x14ac:dyDescent="0.25">
      <c r="A200" s="13"/>
      <c r="B200" s="5">
        <f>DATE(YEAR(siječanj!B200),MONTH(siječanj!B200)+3,DAY(siječanj!B200))</f>
        <v>42828</v>
      </c>
      <c r="C200" s="9">
        <v>2.0520833333333299</v>
      </c>
      <c r="D200">
        <v>0.94188163047921369</v>
      </c>
      <c r="E200" s="6">
        <v>58.167106975720394</v>
      </c>
      <c r="F200" s="10">
        <v>55.291134776795339</v>
      </c>
      <c r="G200" s="10">
        <v>47.085919437144085</v>
      </c>
      <c r="H200" s="10">
        <v>236.73962562914832</v>
      </c>
      <c r="I200" s="10">
        <v>54.78652955855037</v>
      </c>
    </row>
    <row r="201" spans="1:9" x14ac:dyDescent="0.25">
      <c r="A201" s="13"/>
      <c r="B201" s="5">
        <f>DATE(YEAR(siječanj!B201),MONTH(siječanj!B201)+3,DAY(siječanj!B201))</f>
        <v>42828</v>
      </c>
      <c r="C201" s="9">
        <v>2.0625</v>
      </c>
      <c r="D201">
        <v>0.94188163047921369</v>
      </c>
      <c r="E201" s="6">
        <v>56.198807937438673</v>
      </c>
      <c r="F201" s="10">
        <v>54.908199201498704</v>
      </c>
      <c r="G201" s="10">
        <v>47.229004333131719</v>
      </c>
      <c r="H201" s="10">
        <v>236.27493058187622</v>
      </c>
      <c r="I201" s="10">
        <v>52.932624851102915</v>
      </c>
    </row>
    <row r="202" spans="1:9" x14ac:dyDescent="0.25">
      <c r="A202" s="13"/>
      <c r="B202" s="5">
        <f>DATE(YEAR(siječanj!B202),MONTH(siječanj!B202)+3,DAY(siječanj!B202))</f>
        <v>42828</v>
      </c>
      <c r="C202" s="9">
        <v>2.0729166666666701</v>
      </c>
      <c r="D202">
        <v>0.94188163047921369</v>
      </c>
      <c r="E202" s="6">
        <v>54.99037622063048</v>
      </c>
      <c r="F202" s="10">
        <v>54.97122487498121</v>
      </c>
      <c r="G202" s="10">
        <v>46.764812685796308</v>
      </c>
      <c r="H202" s="10">
        <v>236.51190971396952</v>
      </c>
      <c r="I202" s="10">
        <v>51.794425215352817</v>
      </c>
    </row>
    <row r="203" spans="1:9" x14ac:dyDescent="0.25">
      <c r="A203" s="13"/>
      <c r="B203" s="5">
        <f>DATE(YEAR(siječanj!B203),MONTH(siječanj!B203)+3,DAY(siječanj!B203))</f>
        <v>42828</v>
      </c>
      <c r="C203" s="9">
        <v>2.0833333333333299</v>
      </c>
      <c r="D203">
        <v>0.94188163047921369</v>
      </c>
      <c r="E203" s="6">
        <v>53.870923926929763</v>
      </c>
      <c r="F203" s="10">
        <v>54.992920135430232</v>
      </c>
      <c r="G203" s="10">
        <v>47.408015688430517</v>
      </c>
      <c r="H203" s="10">
        <v>236.61817867458777</v>
      </c>
      <c r="I203" s="10">
        <v>50.740033663718293</v>
      </c>
    </row>
    <row r="204" spans="1:9" x14ac:dyDescent="0.25">
      <c r="A204" s="13"/>
      <c r="B204" s="5">
        <f>DATE(YEAR(siječanj!B204),MONTH(siječanj!B204)+3,DAY(siječanj!B204))</f>
        <v>42828</v>
      </c>
      <c r="C204" s="9">
        <v>2.09375</v>
      </c>
      <c r="D204">
        <v>0.94188163047921369</v>
      </c>
      <c r="E204" s="6">
        <v>52.888745012399859</v>
      </c>
      <c r="F204" s="10">
        <v>55.071088002516362</v>
      </c>
      <c r="G204" s="10">
        <v>47.448048372183472</v>
      </c>
      <c r="H204" s="10">
        <v>236.8212663543402</v>
      </c>
      <c r="I204" s="10">
        <v>49.814937386278558</v>
      </c>
    </row>
    <row r="205" spans="1:9" x14ac:dyDescent="0.25">
      <c r="A205" s="13"/>
      <c r="B205" s="5">
        <f>DATE(YEAR(siječanj!B205),MONTH(siječanj!B205)+3,DAY(siječanj!B205))</f>
        <v>42828</v>
      </c>
      <c r="C205" s="9">
        <v>2.1041666666666701</v>
      </c>
      <c r="D205">
        <v>0.94188163047921369</v>
      </c>
      <c r="E205" s="6">
        <v>52.986153720302454</v>
      </c>
      <c r="F205" s="10">
        <v>55.958501509126009</v>
      </c>
      <c r="G205" s="10">
        <v>48.755798732403939</v>
      </c>
      <c r="H205" s="10">
        <v>236.50580091145238</v>
      </c>
      <c r="I205" s="10">
        <v>49.906684858900732</v>
      </c>
    </row>
    <row r="206" spans="1:9" x14ac:dyDescent="0.25">
      <c r="A206" s="13"/>
      <c r="B206" s="5">
        <f>DATE(YEAR(siječanj!B206),MONTH(siječanj!B206)+3,DAY(siječanj!B206))</f>
        <v>42828</v>
      </c>
      <c r="C206" s="9">
        <v>2.1145833333333299</v>
      </c>
      <c r="D206">
        <v>0.94188163047921369</v>
      </c>
      <c r="E206" s="6">
        <v>52.501870317492049</v>
      </c>
      <c r="F206" s="10">
        <v>55.88411317845285</v>
      </c>
      <c r="G206" s="10">
        <v>48.293337708443019</v>
      </c>
      <c r="H206" s="10">
        <v>236.31838229015369</v>
      </c>
      <c r="I206" s="10">
        <v>49.450547217847642</v>
      </c>
    </row>
    <row r="207" spans="1:9" x14ac:dyDescent="0.25">
      <c r="A207" s="13"/>
      <c r="B207" s="5">
        <f>DATE(YEAR(siječanj!B207),MONTH(siječanj!B207)+3,DAY(siječanj!B207))</f>
        <v>42828</v>
      </c>
      <c r="C207" s="9">
        <v>2.125</v>
      </c>
      <c r="D207">
        <v>0.94188163047921369</v>
      </c>
      <c r="E207" s="6">
        <v>52.824630639565768</v>
      </c>
      <c r="F207" s="10">
        <v>55.369735507012543</v>
      </c>
      <c r="G207" s="10">
        <v>47.803030473657842</v>
      </c>
      <c r="H207" s="10">
        <v>236.36414730233128</v>
      </c>
      <c r="I207" s="10">
        <v>49.754549236256437</v>
      </c>
    </row>
    <row r="208" spans="1:9" x14ac:dyDescent="0.25">
      <c r="A208" s="13"/>
      <c r="B208" s="5">
        <f>DATE(YEAR(siječanj!B208),MONTH(siječanj!B208)+3,DAY(siječanj!B208))</f>
        <v>42828</v>
      </c>
      <c r="C208" s="9">
        <v>2.1354166666666701</v>
      </c>
      <c r="D208">
        <v>0.94188163047921369</v>
      </c>
      <c r="E208" s="6">
        <v>53.297608498622367</v>
      </c>
      <c r="F208" s="10">
        <v>55.148133631855274</v>
      </c>
      <c r="G208" s="10">
        <v>48.117895763854108</v>
      </c>
      <c r="H208" s="10">
        <v>236.12761122844285</v>
      </c>
      <c r="I208" s="10">
        <v>50.200038393325229</v>
      </c>
    </row>
    <row r="209" spans="1:9" x14ac:dyDescent="0.25">
      <c r="A209" s="13"/>
      <c r="B209" s="5">
        <f>DATE(YEAR(siječanj!B209),MONTH(siječanj!B209)+3,DAY(siječanj!B209))</f>
        <v>42828</v>
      </c>
      <c r="C209" s="9">
        <v>2.1458333333333299</v>
      </c>
      <c r="D209">
        <v>0.94188163047921369</v>
      </c>
      <c r="E209" s="6">
        <v>53.805724753874216</v>
      </c>
      <c r="F209" s="10">
        <v>54.970920267592675</v>
      </c>
      <c r="G209" s="10">
        <v>47.303761654408007</v>
      </c>
      <c r="H209" s="10">
        <v>235.83101826484415</v>
      </c>
      <c r="I209" s="10">
        <v>50.678623760294833</v>
      </c>
    </row>
    <row r="210" spans="1:9" x14ac:dyDescent="0.25">
      <c r="A210" s="13"/>
      <c r="B210" s="5">
        <f>DATE(YEAR(siječanj!B210),MONTH(siječanj!B210)+3,DAY(siječanj!B210))</f>
        <v>42828</v>
      </c>
      <c r="C210" s="9">
        <v>2.15625</v>
      </c>
      <c r="D210">
        <v>0.94188163047921369</v>
      </c>
      <c r="E210" s="6">
        <v>54.474711026234438</v>
      </c>
      <c r="F210" s="10">
        <v>54.398406672854193</v>
      </c>
      <c r="G210" s="10">
        <v>47.242148257418059</v>
      </c>
      <c r="H210" s="10">
        <v>235.91620745620023</v>
      </c>
      <c r="I210" s="10">
        <v>51.308729641273693</v>
      </c>
    </row>
    <row r="211" spans="1:9" x14ac:dyDescent="0.25">
      <c r="A211" s="13"/>
      <c r="B211" s="5">
        <f>DATE(YEAR(siječanj!B211),MONTH(siječanj!B211)+3,DAY(siječanj!B211))</f>
        <v>42828</v>
      </c>
      <c r="C211" s="9">
        <v>2.1666666666666701</v>
      </c>
      <c r="D211">
        <v>0.94188163047921369</v>
      </c>
      <c r="E211" s="6">
        <v>57.17583380279207</v>
      </c>
      <c r="F211" s="10">
        <v>54.590209127830711</v>
      </c>
      <c r="G211" s="10">
        <v>47.607381898742702</v>
      </c>
      <c r="H211" s="10">
        <v>235.98825592125107</v>
      </c>
      <c r="I211" s="10">
        <v>53.852867566182333</v>
      </c>
    </row>
    <row r="212" spans="1:9" x14ac:dyDescent="0.25">
      <c r="A212" s="13"/>
      <c r="B212" s="5">
        <f>DATE(YEAR(siječanj!B212),MONTH(siječanj!B212)+3,DAY(siječanj!B212))</f>
        <v>42828</v>
      </c>
      <c r="C212" s="9">
        <v>2.1770833333333299</v>
      </c>
      <c r="D212">
        <v>0.94188163047921369</v>
      </c>
      <c r="E212" s="6">
        <v>59.480276005038171</v>
      </c>
      <c r="F212" s="10">
        <v>54.653367065047711</v>
      </c>
      <c r="G212" s="10">
        <v>49.023692821058773</v>
      </c>
      <c r="H212" s="10">
        <v>235.2079864167699</v>
      </c>
      <c r="I212" s="10">
        <v>56.023379344979006</v>
      </c>
    </row>
    <row r="213" spans="1:9" x14ac:dyDescent="0.25">
      <c r="A213" s="13"/>
      <c r="B213" s="5">
        <f>DATE(YEAR(siječanj!B213),MONTH(siječanj!B213)+3,DAY(siječanj!B213))</f>
        <v>42828</v>
      </c>
      <c r="C213" s="9">
        <v>2.1875</v>
      </c>
      <c r="D213">
        <v>0.94188163047921369</v>
      </c>
      <c r="E213" s="6">
        <v>63.29765721700489</v>
      </c>
      <c r="F213" s="10">
        <v>54.517628401528974</v>
      </c>
      <c r="G213" s="10">
        <v>47.371920974069049</v>
      </c>
      <c r="H213" s="10">
        <v>226.39380849283498</v>
      </c>
      <c r="I213" s="10">
        <v>59.618900585066932</v>
      </c>
    </row>
    <row r="214" spans="1:9" x14ac:dyDescent="0.25">
      <c r="A214" s="13"/>
      <c r="B214" s="5">
        <f>DATE(YEAR(siječanj!B214),MONTH(siječanj!B214)+3,DAY(siječanj!B214))</f>
        <v>42828</v>
      </c>
      <c r="C214" s="9">
        <v>2.1979166666666701</v>
      </c>
      <c r="D214">
        <v>0.94188163047921369</v>
      </c>
      <c r="E214" s="6">
        <v>67.901722051620126</v>
      </c>
      <c r="F214" s="10">
        <v>55.288966453148028</v>
      </c>
      <c r="G214" s="10">
        <v>46.884778536658523</v>
      </c>
      <c r="H214" s="10">
        <v>207.23006794053919</v>
      </c>
      <c r="I214" s="10">
        <v>63.955384678326347</v>
      </c>
    </row>
    <row r="215" spans="1:9" x14ac:dyDescent="0.25">
      <c r="A215" s="13"/>
      <c r="B215" s="5">
        <f>DATE(YEAR(siječanj!B215),MONTH(siječanj!B215)+3,DAY(siječanj!B215))</f>
        <v>42828</v>
      </c>
      <c r="C215" s="9">
        <v>2.2083333333333299</v>
      </c>
      <c r="D215">
        <v>0.94188163047921369</v>
      </c>
      <c r="E215" s="6">
        <v>74.034544327730927</v>
      </c>
      <c r="F215" s="10">
        <v>56.071065963164578</v>
      </c>
      <c r="G215" s="10">
        <v>47.910140837462791</v>
      </c>
      <c r="H215" s="10">
        <v>192.55412995360618</v>
      </c>
      <c r="I215" s="10">
        <v>69.731777323188822</v>
      </c>
    </row>
    <row r="216" spans="1:9" x14ac:dyDescent="0.25">
      <c r="A216" s="13"/>
      <c r="B216" s="5">
        <f>DATE(YEAR(siječanj!B216),MONTH(siječanj!B216)+3,DAY(siječanj!B216))</f>
        <v>42828</v>
      </c>
      <c r="C216" s="9">
        <v>2.21875</v>
      </c>
      <c r="D216">
        <v>0.94188163047921369</v>
      </c>
      <c r="E216" s="6">
        <v>80.283773706840094</v>
      </c>
      <c r="F216" s="10">
        <v>60.881165323390192</v>
      </c>
      <c r="G216" s="10">
        <v>47.940198400376673</v>
      </c>
      <c r="H216" s="10">
        <v>169.64320913195073</v>
      </c>
      <c r="I216" s="10">
        <v>75.617811680022768</v>
      </c>
    </row>
    <row r="217" spans="1:9" x14ac:dyDescent="0.25">
      <c r="A217" s="13"/>
      <c r="B217" s="5">
        <f>DATE(YEAR(siječanj!B217),MONTH(siječanj!B217)+3,DAY(siječanj!B217))</f>
        <v>42828</v>
      </c>
      <c r="C217" s="9">
        <v>2.2291666666666701</v>
      </c>
      <c r="D217">
        <v>0.94188163047921369</v>
      </c>
      <c r="E217" s="6">
        <v>85.183392510673329</v>
      </c>
      <c r="F217" s="10">
        <v>66.540702466457773</v>
      </c>
      <c r="G217" s="10">
        <v>50.325438078412667</v>
      </c>
      <c r="H217" s="10">
        <v>143.40898572600591</v>
      </c>
      <c r="I217" s="10">
        <v>80.232672627703835</v>
      </c>
    </row>
    <row r="218" spans="1:9" x14ac:dyDescent="0.25">
      <c r="A218" s="13"/>
      <c r="B218" s="5">
        <f>DATE(YEAR(siječanj!B218),MONTH(siječanj!B218)+3,DAY(siječanj!B218))</f>
        <v>42828</v>
      </c>
      <c r="C218" s="9">
        <v>2.2395833333333299</v>
      </c>
      <c r="D218">
        <v>0.94188163047921369</v>
      </c>
      <c r="E218" s="6">
        <v>90.774197780237472</v>
      </c>
      <c r="F218" s="10">
        <v>68.023415002066514</v>
      </c>
      <c r="G218" s="10">
        <v>53.779958631453233</v>
      </c>
      <c r="H218" s="10">
        <v>112.89665930305598</v>
      </c>
      <c r="I218" s="10">
        <v>85.498549410692689</v>
      </c>
    </row>
    <row r="219" spans="1:9" x14ac:dyDescent="0.25">
      <c r="A219" s="13"/>
      <c r="B219" s="5">
        <f>DATE(YEAR(siječanj!B219),MONTH(siječanj!B219)+3,DAY(siječanj!B219))</f>
        <v>42828</v>
      </c>
      <c r="C219" s="9">
        <v>2.25</v>
      </c>
      <c r="D219">
        <v>0.94188163047921369</v>
      </c>
      <c r="E219" s="6">
        <v>95.831505645360366</v>
      </c>
      <c r="F219" s="10">
        <v>72.51071870627085</v>
      </c>
      <c r="G219" s="10">
        <v>65.085287873889655</v>
      </c>
      <c r="H219" s="10">
        <v>66.468234972607164</v>
      </c>
      <c r="I219" s="10">
        <v>90.261934788529999</v>
      </c>
    </row>
    <row r="220" spans="1:9" x14ac:dyDescent="0.25">
      <c r="A220" s="13"/>
      <c r="B220" s="5">
        <f>DATE(YEAR(siječanj!B220),MONTH(siječanj!B220)+3,DAY(siječanj!B220))</f>
        <v>42828</v>
      </c>
      <c r="C220" s="9">
        <v>2.2604166666666701</v>
      </c>
      <c r="D220">
        <v>0.94188163047921369</v>
      </c>
      <c r="E220" s="6">
        <v>98.892053601980791</v>
      </c>
      <c r="F220" s="10">
        <v>89.799693000452436</v>
      </c>
      <c r="G220" s="10">
        <v>83.412144735676449</v>
      </c>
      <c r="H220" s="10">
        <v>34.754202680823603</v>
      </c>
      <c r="I220" s="10">
        <v>93.144608688071472</v>
      </c>
    </row>
    <row r="221" spans="1:9" x14ac:dyDescent="0.25">
      <c r="A221" s="13"/>
      <c r="B221" s="5">
        <f>DATE(YEAR(siječanj!B221),MONTH(siječanj!B221)+3,DAY(siječanj!B221))</f>
        <v>42828</v>
      </c>
      <c r="C221" s="9">
        <v>2.2708333333333299</v>
      </c>
      <c r="D221">
        <v>0.94188163047921369</v>
      </c>
      <c r="E221" s="6">
        <v>101.06739862288281</v>
      </c>
      <c r="F221" s="10">
        <v>99.813676930420812</v>
      </c>
      <c r="G221" s="10">
        <v>95.290210163253406</v>
      </c>
      <c r="H221" s="10">
        <v>18.593694665019584</v>
      </c>
      <c r="I221" s="10">
        <v>95.193526203213494</v>
      </c>
    </row>
    <row r="222" spans="1:9" x14ac:dyDescent="0.25">
      <c r="A222" s="13"/>
      <c r="B222" s="5">
        <f>DATE(YEAR(siječanj!B222),MONTH(siječanj!B222)+3,DAY(siječanj!B222))</f>
        <v>42828</v>
      </c>
      <c r="C222" s="9">
        <v>2.28125</v>
      </c>
      <c r="D222">
        <v>0.94188163047921369</v>
      </c>
      <c r="E222" s="6">
        <v>102.02139754410203</v>
      </c>
      <c r="F222" s="10">
        <v>109.65259577981413</v>
      </c>
      <c r="G222" s="10">
        <v>103.63129804492606</v>
      </c>
      <c r="H222" s="10">
        <v>11.960550264790193</v>
      </c>
      <c r="I222" s="10">
        <v>96.092080262606871</v>
      </c>
    </row>
    <row r="223" spans="1:9" x14ac:dyDescent="0.25">
      <c r="A223" s="13"/>
      <c r="B223" s="5">
        <f>DATE(YEAR(siječanj!B223),MONTH(siječanj!B223)+3,DAY(siječanj!B223))</f>
        <v>42828</v>
      </c>
      <c r="C223" s="9">
        <v>2.2916666666666701</v>
      </c>
      <c r="D223">
        <v>0.94188163047921369</v>
      </c>
      <c r="E223" s="6">
        <v>99.956458983802122</v>
      </c>
      <c r="F223" s="10">
        <v>115.90655820963475</v>
      </c>
      <c r="G223" s="10">
        <v>109.58969411075294</v>
      </c>
      <c r="H223" s="10">
        <v>4.7558117738961565</v>
      </c>
      <c r="I223" s="10">
        <v>94.14715256459219</v>
      </c>
    </row>
    <row r="224" spans="1:9" x14ac:dyDescent="0.25">
      <c r="A224" s="13"/>
      <c r="B224" s="5">
        <f>DATE(YEAR(siječanj!B224),MONTH(siječanj!B224)+3,DAY(siječanj!B224))</f>
        <v>42828</v>
      </c>
      <c r="C224" s="9">
        <v>2.3020833333333299</v>
      </c>
      <c r="D224">
        <v>0.94188163047921369</v>
      </c>
      <c r="E224" s="6">
        <v>97.304334836827707</v>
      </c>
      <c r="F224" s="10">
        <v>128.95356199513108</v>
      </c>
      <c r="G224" s="10">
        <v>120.45694328723111</v>
      </c>
      <c r="H224" s="10">
        <v>3.362086679379622</v>
      </c>
      <c r="I224" s="10">
        <v>91.649165548806636</v>
      </c>
    </row>
    <row r="225" spans="1:9" x14ac:dyDescent="0.25">
      <c r="A225" s="13"/>
      <c r="B225" s="5">
        <f>DATE(YEAR(siječanj!B225),MONTH(siječanj!B225)+3,DAY(siječanj!B225))</f>
        <v>42828</v>
      </c>
      <c r="C225" s="9">
        <v>2.3125</v>
      </c>
      <c r="D225">
        <v>0.94188163047921369</v>
      </c>
      <c r="E225" s="6">
        <v>97.102612613025357</v>
      </c>
      <c r="F225" s="10">
        <v>135.2646062463659</v>
      </c>
      <c r="G225" s="10">
        <v>133.08199303489491</v>
      </c>
      <c r="H225" s="10">
        <v>3.8419317169151483</v>
      </c>
      <c r="I225" s="10">
        <v>91.459167091747787</v>
      </c>
    </row>
    <row r="226" spans="1:9" x14ac:dyDescent="0.25">
      <c r="A226" s="13"/>
      <c r="B226" s="5">
        <f>DATE(YEAR(siječanj!B226),MONTH(siječanj!B226)+3,DAY(siječanj!B226))</f>
        <v>42828</v>
      </c>
      <c r="C226" s="9">
        <v>2.3229166666666701</v>
      </c>
      <c r="D226">
        <v>0.94188163047921369</v>
      </c>
      <c r="E226" s="6">
        <v>96.180338887670501</v>
      </c>
      <c r="F226" s="10">
        <v>139.16382931508096</v>
      </c>
      <c r="G226" s="10">
        <v>146.22602147912909</v>
      </c>
      <c r="H226" s="10">
        <v>3.4776798649269769</v>
      </c>
      <c r="I226" s="10">
        <v>90.590494411562418</v>
      </c>
    </row>
    <row r="227" spans="1:9" x14ac:dyDescent="0.25">
      <c r="A227" s="13"/>
      <c r="B227" s="5">
        <f>DATE(YEAR(siječanj!B227),MONTH(siječanj!B227)+3,DAY(siječanj!B227))</f>
        <v>42828</v>
      </c>
      <c r="C227" s="9">
        <v>2.3333333333333299</v>
      </c>
      <c r="D227">
        <v>0.94188163047921369</v>
      </c>
      <c r="E227" s="6">
        <v>97.601529405099768</v>
      </c>
      <c r="F227" s="10">
        <v>169.22162469718174</v>
      </c>
      <c r="G227" s="10">
        <v>153.80786645847894</v>
      </c>
      <c r="H227" s="10">
        <v>2.3864245060442699</v>
      </c>
      <c r="I227" s="10">
        <v>91.929087653340289</v>
      </c>
    </row>
    <row r="228" spans="1:9" x14ac:dyDescent="0.25">
      <c r="A228" s="13"/>
      <c r="B228" s="5">
        <f>DATE(YEAR(siječanj!B228),MONTH(siječanj!B228)+3,DAY(siječanj!B228))</f>
        <v>42828</v>
      </c>
      <c r="C228" s="9">
        <v>2.34375</v>
      </c>
      <c r="D228">
        <v>0.94188163047921369</v>
      </c>
      <c r="E228" s="6">
        <v>98.456324189687521</v>
      </c>
      <c r="F228" s="10">
        <v>170.70069396810396</v>
      </c>
      <c r="G228" s="10">
        <v>175.8835900595115</v>
      </c>
      <c r="H228" s="10">
        <v>2.084585853316189</v>
      </c>
      <c r="I228" s="10">
        <v>92.734203158772928</v>
      </c>
    </row>
    <row r="229" spans="1:9" x14ac:dyDescent="0.25">
      <c r="A229" s="13"/>
      <c r="B229" s="5">
        <f>DATE(YEAR(siječanj!B229),MONTH(siječanj!B229)+3,DAY(siječanj!B229))</f>
        <v>42828</v>
      </c>
      <c r="C229" s="9">
        <v>2.3541666666666701</v>
      </c>
      <c r="D229">
        <v>0.94188163047921369</v>
      </c>
      <c r="E229" s="6">
        <v>97.865396885872116</v>
      </c>
      <c r="F229" s="10">
        <v>199.22190138674529</v>
      </c>
      <c r="G229" s="10">
        <v>180.80445337589595</v>
      </c>
      <c r="H229" s="10">
        <v>2.4000422950215214</v>
      </c>
      <c r="I229" s="10">
        <v>92.177619586360592</v>
      </c>
    </row>
    <row r="230" spans="1:9" x14ac:dyDescent="0.25">
      <c r="A230" s="13"/>
      <c r="B230" s="5">
        <f>DATE(YEAR(siječanj!B230),MONTH(siječanj!B230)+3,DAY(siječanj!B230))</f>
        <v>42828</v>
      </c>
      <c r="C230" s="9">
        <v>2.3645833333333299</v>
      </c>
      <c r="D230">
        <v>0.94188163047921369</v>
      </c>
      <c r="E230" s="6">
        <v>98.118360784546354</v>
      </c>
      <c r="F230" s="10">
        <v>186.30826353353072</v>
      </c>
      <c r="G230" s="10">
        <v>181.16084561493471</v>
      </c>
      <c r="H230" s="10">
        <v>1.7867977327089848</v>
      </c>
      <c r="I230" s="10">
        <v>92.415881635696266</v>
      </c>
    </row>
    <row r="231" spans="1:9" x14ac:dyDescent="0.25">
      <c r="A231" s="13"/>
      <c r="B231" s="5">
        <f>DATE(YEAR(siječanj!B231),MONTH(siječanj!B231)+3,DAY(siječanj!B231))</f>
        <v>42828</v>
      </c>
      <c r="C231" s="9">
        <v>2.375</v>
      </c>
      <c r="D231">
        <v>0.94188163047921369</v>
      </c>
      <c r="E231" s="6">
        <v>98.4378438785036</v>
      </c>
      <c r="F231" s="10">
        <v>205.02584247193698</v>
      </c>
      <c r="G231" s="10">
        <v>186.54652953205684</v>
      </c>
      <c r="H231" s="10">
        <v>1.4284586574859073</v>
      </c>
      <c r="I231" s="10">
        <v>92.716796893143254</v>
      </c>
    </row>
    <row r="232" spans="1:9" x14ac:dyDescent="0.25">
      <c r="A232" s="13"/>
      <c r="B232" s="5">
        <f>DATE(YEAR(siječanj!B232),MONTH(siječanj!B232)+3,DAY(siječanj!B232))</f>
        <v>42828</v>
      </c>
      <c r="C232" s="9">
        <v>2.3854166666666701</v>
      </c>
      <c r="D232">
        <v>0.94188163047921369</v>
      </c>
      <c r="E232" s="6">
        <v>99.511903287547568</v>
      </c>
      <c r="F232" s="10">
        <v>192.23837620544606</v>
      </c>
      <c r="G232" s="10">
        <v>182.36405750997616</v>
      </c>
      <c r="H232" s="10">
        <v>1.4145898355302997</v>
      </c>
      <c r="I232" s="10">
        <v>93.728433720565135</v>
      </c>
    </row>
    <row r="233" spans="1:9" x14ac:dyDescent="0.25">
      <c r="A233" s="13"/>
      <c r="B233" s="5">
        <f>DATE(YEAR(siječanj!B233),MONTH(siječanj!B233)+3,DAY(siječanj!B233))</f>
        <v>42828</v>
      </c>
      <c r="C233" s="9">
        <v>2.3958333333333299</v>
      </c>
      <c r="D233">
        <v>0.94188163047921369</v>
      </c>
      <c r="E233" s="6">
        <v>98.936394438847245</v>
      </c>
      <c r="F233" s="10">
        <v>189.96347203607965</v>
      </c>
      <c r="G233" s="10">
        <v>184.51810273068537</v>
      </c>
      <c r="H233" s="10">
        <v>1.5738757610195755</v>
      </c>
      <c r="I233" s="10">
        <v>93.186372507796051</v>
      </c>
    </row>
    <row r="234" spans="1:9" x14ac:dyDescent="0.25">
      <c r="A234" s="13"/>
      <c r="B234" s="5">
        <f>DATE(YEAR(siječanj!B234),MONTH(siječanj!B234)+3,DAY(siječanj!B234))</f>
        <v>42828</v>
      </c>
      <c r="C234" s="9">
        <v>2.40625</v>
      </c>
      <c r="D234">
        <v>0.94188163047921369</v>
      </c>
      <c r="E234" s="6">
        <v>98.764783609298888</v>
      </c>
      <c r="F234" s="10">
        <v>176.961734511716</v>
      </c>
      <c r="G234" s="10">
        <v>190.52095017837183</v>
      </c>
      <c r="H234" s="10">
        <v>1.4902697776504985</v>
      </c>
      <c r="I234" s="10">
        <v>93.024735419853158</v>
      </c>
    </row>
    <row r="235" spans="1:9" x14ac:dyDescent="0.25">
      <c r="A235" s="13"/>
      <c r="B235" s="5">
        <f>DATE(YEAR(siječanj!B235),MONTH(siječanj!B235)+3,DAY(siječanj!B235))</f>
        <v>42828</v>
      </c>
      <c r="C235" s="9">
        <v>2.4166666666666701</v>
      </c>
      <c r="D235">
        <v>0.94188163047921369</v>
      </c>
      <c r="E235" s="6">
        <v>99.552560964650141</v>
      </c>
      <c r="F235" s="10">
        <v>176.68402074919751</v>
      </c>
      <c r="G235" s="10">
        <v>190.31945273742255</v>
      </c>
      <c r="H235" s="10">
        <v>1.2858579239404837</v>
      </c>
      <c r="I235" s="10">
        <v>93.766728439765998</v>
      </c>
    </row>
    <row r="236" spans="1:9" x14ac:dyDescent="0.25">
      <c r="A236" s="13"/>
      <c r="B236" s="5">
        <f>DATE(YEAR(siječanj!B236),MONTH(siječanj!B236)+3,DAY(siječanj!B236))</f>
        <v>42828</v>
      </c>
      <c r="C236" s="9">
        <v>2.4270833333333299</v>
      </c>
      <c r="D236">
        <v>0.94188163047921369</v>
      </c>
      <c r="E236" s="6">
        <v>99.595053770398181</v>
      </c>
      <c r="F236" s="10">
        <v>194.7918318076494</v>
      </c>
      <c r="G236" s="10">
        <v>186.09736065706943</v>
      </c>
      <c r="H236" s="10">
        <v>1.3180801569949114</v>
      </c>
      <c r="I236" s="10">
        <v>93.8067516329276</v>
      </c>
    </row>
    <row r="237" spans="1:9" x14ac:dyDescent="0.25">
      <c r="A237" s="13"/>
      <c r="B237" s="5">
        <f>DATE(YEAR(siječanj!B237),MONTH(siječanj!B237)+3,DAY(siječanj!B237))</f>
        <v>42828</v>
      </c>
      <c r="C237" s="9">
        <v>2.4375</v>
      </c>
      <c r="D237">
        <v>0.94188163047921369</v>
      </c>
      <c r="E237" s="6">
        <v>99.649579620872004</v>
      </c>
      <c r="F237" s="10">
        <v>187.94483085629196</v>
      </c>
      <c r="G237" s="10">
        <v>183.21088117205153</v>
      </c>
      <c r="H237" s="10">
        <v>1.3590055333865929</v>
      </c>
      <c r="I237" s="10">
        <v>93.858108529875153</v>
      </c>
    </row>
    <row r="238" spans="1:9" x14ac:dyDescent="0.25">
      <c r="A238" s="13"/>
      <c r="B238" s="5">
        <f>DATE(YEAR(siječanj!B238),MONTH(siječanj!B238)+3,DAY(siječanj!B238))</f>
        <v>42828</v>
      </c>
      <c r="C238" s="9">
        <v>2.4479166666666701</v>
      </c>
      <c r="D238">
        <v>0.94188163047921369</v>
      </c>
      <c r="E238" s="6">
        <v>101.39501225976264</v>
      </c>
      <c r="F238" s="10">
        <v>175.56500943549639</v>
      </c>
      <c r="G238" s="10">
        <v>182.48520114619049</v>
      </c>
      <c r="H238" s="10">
        <v>1.4566543615727665</v>
      </c>
      <c r="I238" s="10">
        <v>95.502099469685092</v>
      </c>
    </row>
    <row r="239" spans="1:9" x14ac:dyDescent="0.25">
      <c r="A239" s="13"/>
      <c r="B239" s="5">
        <f>DATE(YEAR(siječanj!B239),MONTH(siječanj!B239)+3,DAY(siječanj!B239))</f>
        <v>42828</v>
      </c>
      <c r="C239" s="9">
        <v>2.4583333333333299</v>
      </c>
      <c r="D239">
        <v>0.94188163047921369</v>
      </c>
      <c r="E239" s="6">
        <v>102.01088500618258</v>
      </c>
      <c r="F239" s="10">
        <v>173.67384243981752</v>
      </c>
      <c r="G239" s="10">
        <v>183.30440694358126</v>
      </c>
      <c r="H239" s="10">
        <v>1.3936060788813784</v>
      </c>
      <c r="I239" s="10">
        <v>96.082178696250821</v>
      </c>
    </row>
    <row r="240" spans="1:9" x14ac:dyDescent="0.25">
      <c r="A240" s="13"/>
      <c r="B240" s="5">
        <f>DATE(YEAR(siječanj!B240),MONTH(siječanj!B240)+3,DAY(siječanj!B240))</f>
        <v>42828</v>
      </c>
      <c r="C240" s="9">
        <v>2.46875</v>
      </c>
      <c r="D240">
        <v>0.94188163047921369</v>
      </c>
      <c r="E240" s="6">
        <v>102.98509713994596</v>
      </c>
      <c r="F240" s="10">
        <v>168.72971983662961</v>
      </c>
      <c r="G240" s="10">
        <v>177.09484614838627</v>
      </c>
      <c r="H240" s="10">
        <v>1.3449456863359026</v>
      </c>
      <c r="I240" s="10">
        <v>96.999771209232506</v>
      </c>
    </row>
    <row r="241" spans="1:9" x14ac:dyDescent="0.25">
      <c r="A241" s="13"/>
      <c r="B241" s="5">
        <f>DATE(YEAR(siječanj!B241),MONTH(siječanj!B241)+3,DAY(siječanj!B241))</f>
        <v>42828</v>
      </c>
      <c r="C241" s="9">
        <v>2.4791666666666701</v>
      </c>
      <c r="D241">
        <v>0.94188163047921369</v>
      </c>
      <c r="E241" s="6">
        <v>103.5206629100428</v>
      </c>
      <c r="F241" s="10">
        <v>165.4579759643153</v>
      </c>
      <c r="G241" s="10">
        <v>174.23380522454434</v>
      </c>
      <c r="H241" s="10">
        <v>1.2684196330615647</v>
      </c>
      <c r="I241" s="10">
        <v>97.504210770000171</v>
      </c>
    </row>
    <row r="242" spans="1:9" x14ac:dyDescent="0.25">
      <c r="A242" s="13"/>
      <c r="B242" s="5">
        <f>DATE(YEAR(siječanj!B242),MONTH(siječanj!B242)+3,DAY(siječanj!B242))</f>
        <v>42828</v>
      </c>
      <c r="C242" s="9">
        <v>2.4895833333333299</v>
      </c>
      <c r="D242">
        <v>0.94188163047921369</v>
      </c>
      <c r="E242" s="6">
        <v>103.3627326717597</v>
      </c>
      <c r="F242" s="10">
        <v>161.80121636888001</v>
      </c>
      <c r="G242" s="10">
        <v>169.05809960412103</v>
      </c>
      <c r="H242" s="10">
        <v>1.2777028526037835</v>
      </c>
      <c r="I242" s="10">
        <v>97.355459179664123</v>
      </c>
    </row>
    <row r="243" spans="1:9" x14ac:dyDescent="0.25">
      <c r="A243" s="13"/>
      <c r="B243" s="5">
        <f>DATE(YEAR(siječanj!B243),MONTH(siječanj!B243)+3,DAY(siječanj!B243))</f>
        <v>42828</v>
      </c>
      <c r="C243" s="9">
        <v>2.5</v>
      </c>
      <c r="D243">
        <v>0.94188163047921369</v>
      </c>
      <c r="E243" s="6">
        <v>101.79815995049064</v>
      </c>
      <c r="F243" s="10">
        <v>159.40351133402356</v>
      </c>
      <c r="G243" s="10">
        <v>168.88461662904629</v>
      </c>
      <c r="H243" s="10">
        <v>1.3876803004082425</v>
      </c>
      <c r="I243" s="10">
        <v>95.881816873951919</v>
      </c>
    </row>
    <row r="244" spans="1:9" x14ac:dyDescent="0.25">
      <c r="A244" s="13"/>
      <c r="B244" s="5">
        <f>DATE(YEAR(siječanj!B244),MONTH(siječanj!B244)+3,DAY(siječanj!B244))</f>
        <v>42828</v>
      </c>
      <c r="C244" s="9">
        <v>2.5104166666666701</v>
      </c>
      <c r="D244">
        <v>0.94188163047921369</v>
      </c>
      <c r="E244" s="6">
        <v>100.90784168051646</v>
      </c>
      <c r="F244" s="10">
        <v>157.95018940341623</v>
      </c>
      <c r="G244" s="10">
        <v>172.27453124884519</v>
      </c>
      <c r="H244" s="10">
        <v>1.5148750100549011</v>
      </c>
      <c r="I244" s="10">
        <v>95.0432424501832</v>
      </c>
    </row>
    <row r="245" spans="1:9" x14ac:dyDescent="0.25">
      <c r="A245" s="13"/>
      <c r="B245" s="5">
        <f>DATE(YEAR(siječanj!B245),MONTH(siječanj!B245)+3,DAY(siječanj!B245))</f>
        <v>42828</v>
      </c>
      <c r="C245" s="9">
        <v>2.5208333333333299</v>
      </c>
      <c r="D245">
        <v>0.94188163047921369</v>
      </c>
      <c r="E245" s="6">
        <v>100.92918534818621</v>
      </c>
      <c r="F245" s="10">
        <v>154.91258039710053</v>
      </c>
      <c r="G245" s="10">
        <v>173.0560479149693</v>
      </c>
      <c r="H245" s="10">
        <v>1.6001922182286252</v>
      </c>
      <c r="I245" s="10">
        <v>95.063345658688391</v>
      </c>
    </row>
    <row r="246" spans="1:9" x14ac:dyDescent="0.25">
      <c r="A246" s="13"/>
      <c r="B246" s="5">
        <f>DATE(YEAR(siječanj!B246),MONTH(siječanj!B246)+3,DAY(siječanj!B246))</f>
        <v>42828</v>
      </c>
      <c r="C246" s="9">
        <v>2.53125</v>
      </c>
      <c r="D246">
        <v>0.94188163047921369</v>
      </c>
      <c r="E246" s="6">
        <v>100.0856464824565</v>
      </c>
      <c r="F246" s="10">
        <v>153.18410581083356</v>
      </c>
      <c r="G246" s="10">
        <v>172.54289805406992</v>
      </c>
      <c r="H246" s="10">
        <v>1.7271368950283159</v>
      </c>
      <c r="I246" s="10">
        <v>94.268831896462302</v>
      </c>
    </row>
    <row r="247" spans="1:9" x14ac:dyDescent="0.25">
      <c r="A247" s="13"/>
      <c r="B247" s="5">
        <f>DATE(YEAR(siječanj!B247),MONTH(siječanj!B247)+3,DAY(siječanj!B247))</f>
        <v>42828</v>
      </c>
      <c r="C247" s="9">
        <v>2.5416666666666701</v>
      </c>
      <c r="D247">
        <v>0.94188163047921369</v>
      </c>
      <c r="E247" s="6">
        <v>97.953277613787307</v>
      </c>
      <c r="F247" s="10">
        <v>153.10264337436092</v>
      </c>
      <c r="G247" s="10">
        <v>170.09747915304416</v>
      </c>
      <c r="H247" s="10">
        <v>1.9026799562274346</v>
      </c>
      <c r="I247" s="10">
        <v>92.26039282965705</v>
      </c>
    </row>
    <row r="248" spans="1:9" x14ac:dyDescent="0.25">
      <c r="A248" s="13"/>
      <c r="B248" s="5">
        <f>DATE(YEAR(siječanj!B248),MONTH(siječanj!B248)+3,DAY(siječanj!B248))</f>
        <v>42828</v>
      </c>
      <c r="C248" s="9">
        <v>2.5520833333333299</v>
      </c>
      <c r="D248">
        <v>0.94188163047921369</v>
      </c>
      <c r="E248" s="6">
        <v>96.838627025001088</v>
      </c>
      <c r="F248" s="10">
        <v>152.27547399481745</v>
      </c>
      <c r="G248" s="10">
        <v>164.92669699587836</v>
      </c>
      <c r="H248" s="10">
        <v>1.7988853206627939</v>
      </c>
      <c r="I248" s="10">
        <v>91.210523915676475</v>
      </c>
    </row>
    <row r="249" spans="1:9" x14ac:dyDescent="0.25">
      <c r="A249" s="13"/>
      <c r="B249" s="5">
        <f>DATE(YEAR(siječanj!B249),MONTH(siječanj!B249)+3,DAY(siječanj!B249))</f>
        <v>42828</v>
      </c>
      <c r="C249" s="9">
        <v>2.5625</v>
      </c>
      <c r="D249">
        <v>0.94188163047921369</v>
      </c>
      <c r="E249" s="6">
        <v>96.828868785497306</v>
      </c>
      <c r="F249" s="10">
        <v>152.33556181019742</v>
      </c>
      <c r="G249" s="10">
        <v>162.88962508977966</v>
      </c>
      <c r="H249" s="10">
        <v>1.815862550971904</v>
      </c>
      <c r="I249" s="10">
        <v>91.201332809142045</v>
      </c>
    </row>
    <row r="250" spans="1:9" x14ac:dyDescent="0.25">
      <c r="A250" s="13"/>
      <c r="B250" s="5">
        <f>DATE(YEAR(siječanj!B250),MONTH(siječanj!B250)+3,DAY(siječanj!B250))</f>
        <v>42828</v>
      </c>
      <c r="C250" s="9">
        <v>2.5729166666666701</v>
      </c>
      <c r="D250">
        <v>0.94188163047921369</v>
      </c>
      <c r="E250" s="6">
        <v>97.16947819008081</v>
      </c>
      <c r="F250" s="10">
        <v>152.22229996555879</v>
      </c>
      <c r="G250" s="10">
        <v>158.8205369412365</v>
      </c>
      <c r="H250" s="10">
        <v>1.8946879063069573</v>
      </c>
      <c r="I250" s="10">
        <v>91.522146550487705</v>
      </c>
    </row>
    <row r="251" spans="1:9" x14ac:dyDescent="0.25">
      <c r="A251" s="13"/>
      <c r="B251" s="5">
        <f>DATE(YEAR(siječanj!B251),MONTH(siječanj!B251)+3,DAY(siječanj!B251))</f>
        <v>42828</v>
      </c>
      <c r="C251" s="9">
        <v>2.5833333333333299</v>
      </c>
      <c r="D251">
        <v>0.94188163047921369</v>
      </c>
      <c r="E251" s="6">
        <v>99.701687746424028</v>
      </c>
      <c r="F251" s="10">
        <v>149.34264191417293</v>
      </c>
      <c r="G251" s="10">
        <v>151.50022841328382</v>
      </c>
      <c r="H251" s="10">
        <v>1.7558856717726681</v>
      </c>
      <c r="I251" s="10">
        <v>93.907188216131303</v>
      </c>
    </row>
    <row r="252" spans="1:9" x14ac:dyDescent="0.25">
      <c r="A252" s="13"/>
      <c r="B252" s="5">
        <f>DATE(YEAR(siječanj!B252),MONTH(siječanj!B252)+3,DAY(siječanj!B252))</f>
        <v>42828</v>
      </c>
      <c r="C252" s="9">
        <v>2.59375</v>
      </c>
      <c r="D252">
        <v>0.94188163047921369</v>
      </c>
      <c r="E252" s="6">
        <v>101.26947020595135</v>
      </c>
      <c r="F252" s="10">
        <v>147.16446261464142</v>
      </c>
      <c r="G252" s="10">
        <v>142.41994802278214</v>
      </c>
      <c r="H252" s="10">
        <v>1.9179579633085519</v>
      </c>
      <c r="I252" s="10">
        <v>95.383853715347612</v>
      </c>
    </row>
    <row r="253" spans="1:9" x14ac:dyDescent="0.25">
      <c r="A253" s="13"/>
      <c r="B253" s="5">
        <f>DATE(YEAR(siječanj!B253),MONTH(siječanj!B253)+3,DAY(siječanj!B253))</f>
        <v>42828</v>
      </c>
      <c r="C253" s="9">
        <v>2.6041666666666701</v>
      </c>
      <c r="D253">
        <v>0.94188163047921369</v>
      </c>
      <c r="E253" s="6">
        <v>101.20916801761018</v>
      </c>
      <c r="F253" s="10">
        <v>147.32030937379525</v>
      </c>
      <c r="G253" s="10">
        <v>143.99438263772433</v>
      </c>
      <c r="H253" s="10">
        <v>2.082185537985298</v>
      </c>
      <c r="I253" s="10">
        <v>95.327056191871364</v>
      </c>
    </row>
    <row r="254" spans="1:9" x14ac:dyDescent="0.25">
      <c r="A254" s="13"/>
      <c r="B254" s="5">
        <f>DATE(YEAR(siječanj!B254),MONTH(siječanj!B254)+3,DAY(siječanj!B254))</f>
        <v>42828</v>
      </c>
      <c r="C254" s="9">
        <v>2.6145833333333299</v>
      </c>
      <c r="D254">
        <v>0.94188163047921369</v>
      </c>
      <c r="E254" s="6">
        <v>103.22907694749038</v>
      </c>
      <c r="F254" s="10">
        <v>146.60331969307751</v>
      </c>
      <c r="G254" s="10">
        <v>145.0713711964616</v>
      </c>
      <c r="H254" s="10">
        <v>2.3931713923868476</v>
      </c>
      <c r="I254" s="10">
        <v>97.229571308166456</v>
      </c>
    </row>
    <row r="255" spans="1:9" x14ac:dyDescent="0.25">
      <c r="A255" s="13"/>
      <c r="B255" s="5">
        <f>DATE(YEAR(siječanj!B255),MONTH(siječanj!B255)+3,DAY(siječanj!B255))</f>
        <v>42828</v>
      </c>
      <c r="C255" s="9">
        <v>2.625</v>
      </c>
      <c r="D255">
        <v>0.94188163047921369</v>
      </c>
      <c r="E255" s="6">
        <v>103.88497018735123</v>
      </c>
      <c r="F255" s="10">
        <v>144.98431138306836</v>
      </c>
      <c r="G255" s="10">
        <v>140.43167408734237</v>
      </c>
      <c r="H255" s="10">
        <v>2.3207018720217145</v>
      </c>
      <c r="I255" s="10">
        <v>97.847345102346878</v>
      </c>
    </row>
    <row r="256" spans="1:9" x14ac:dyDescent="0.25">
      <c r="A256" s="13"/>
      <c r="B256" s="5">
        <f>DATE(YEAR(siječanj!B256),MONTH(siječanj!B256)+3,DAY(siječanj!B256))</f>
        <v>42828</v>
      </c>
      <c r="C256" s="9">
        <v>2.6354166666666701</v>
      </c>
      <c r="D256">
        <v>0.94188163047921369</v>
      </c>
      <c r="E256" s="6">
        <v>104.74068005501692</v>
      </c>
      <c r="F256" s="10">
        <v>144.29143778994003</v>
      </c>
      <c r="G256" s="10">
        <v>137.62981888047898</v>
      </c>
      <c r="H256" s="10">
        <v>2.243453723885334</v>
      </c>
      <c r="I256" s="10">
        <v>98.653322507721001</v>
      </c>
    </row>
    <row r="257" spans="1:9" x14ac:dyDescent="0.25">
      <c r="A257" s="13"/>
      <c r="B257" s="5">
        <f>DATE(YEAR(siječanj!B257),MONTH(siječanj!B257)+3,DAY(siječanj!B257))</f>
        <v>42828</v>
      </c>
      <c r="C257" s="9">
        <v>2.6458333333333299</v>
      </c>
      <c r="D257">
        <v>0.94188163047921369</v>
      </c>
      <c r="E257" s="6">
        <v>106.49953325071903</v>
      </c>
      <c r="F257" s="10">
        <v>140.15952674032189</v>
      </c>
      <c r="G257" s="10">
        <v>141.85652996256999</v>
      </c>
      <c r="H257" s="10">
        <v>2.0142616147780386</v>
      </c>
      <c r="I257" s="10">
        <v>100.30995402346247</v>
      </c>
    </row>
    <row r="258" spans="1:9" x14ac:dyDescent="0.25">
      <c r="A258" s="13"/>
      <c r="B258" s="5">
        <f>DATE(YEAR(siječanj!B258),MONTH(siječanj!B258)+3,DAY(siječanj!B258))</f>
        <v>42828</v>
      </c>
      <c r="C258" s="9">
        <v>2.65625</v>
      </c>
      <c r="D258">
        <v>0.94188163047921369</v>
      </c>
      <c r="E258" s="6">
        <v>106.30972894188429</v>
      </c>
      <c r="F258" s="10">
        <v>138.76418442132658</v>
      </c>
      <c r="G258" s="10">
        <v>140.02510979473391</v>
      </c>
      <c r="H258" s="10">
        <v>2.1564993006296653</v>
      </c>
      <c r="I258" s="10">
        <v>100.13118083158523</v>
      </c>
    </row>
    <row r="259" spans="1:9" x14ac:dyDescent="0.25">
      <c r="A259" s="13"/>
      <c r="B259" s="5">
        <f>DATE(YEAR(siječanj!B259),MONTH(siječanj!B259)+3,DAY(siječanj!B259))</f>
        <v>42828</v>
      </c>
      <c r="C259" s="9">
        <v>2.6666666666666701</v>
      </c>
      <c r="D259">
        <v>0.94188163047921369</v>
      </c>
      <c r="E259" s="6">
        <v>106.41542699237591</v>
      </c>
      <c r="F259" s="10">
        <v>139.15092358098792</v>
      </c>
      <c r="G259" s="10">
        <v>133.69307534721278</v>
      </c>
      <c r="H259" s="10">
        <v>2.1547790746425273</v>
      </c>
      <c r="I259" s="10">
        <v>100.23073588372075</v>
      </c>
    </row>
    <row r="260" spans="1:9" x14ac:dyDescent="0.25">
      <c r="A260" s="13"/>
      <c r="B260" s="5">
        <f>DATE(YEAR(siječanj!B260),MONTH(siječanj!B260)+3,DAY(siječanj!B260))</f>
        <v>42828</v>
      </c>
      <c r="C260" s="9">
        <v>2.6770833333333299</v>
      </c>
      <c r="D260">
        <v>0.94188163047921369</v>
      </c>
      <c r="E260" s="6">
        <v>107.09419830168363</v>
      </c>
      <c r="F260" s="10">
        <v>136.51223402188285</v>
      </c>
      <c r="G260" s="10">
        <v>135.73364856078669</v>
      </c>
      <c r="H260" s="10">
        <v>2.0839527701476661</v>
      </c>
      <c r="I260" s="10">
        <v>100.87005811125402</v>
      </c>
    </row>
    <row r="261" spans="1:9" x14ac:dyDescent="0.25">
      <c r="A261" s="13"/>
      <c r="B261" s="5">
        <f>DATE(YEAR(siječanj!B261),MONTH(siječanj!B261)+3,DAY(siječanj!B261))</f>
        <v>42828</v>
      </c>
      <c r="C261" s="9">
        <v>2.6875</v>
      </c>
      <c r="D261">
        <v>0.94188163047921369</v>
      </c>
      <c r="E261" s="6">
        <v>109.65448264655853</v>
      </c>
      <c r="F261" s="10">
        <v>133.49155076559043</v>
      </c>
      <c r="G261" s="10">
        <v>135.59158521331869</v>
      </c>
      <c r="H261" s="10">
        <v>1.9746334087964261</v>
      </c>
      <c r="I261" s="10">
        <v>103.2815429044952</v>
      </c>
    </row>
    <row r="262" spans="1:9" x14ac:dyDescent="0.25">
      <c r="A262" s="13"/>
      <c r="B262" s="5">
        <f>DATE(YEAR(siječanj!B262),MONTH(siječanj!B262)+3,DAY(siječanj!B262))</f>
        <v>42828</v>
      </c>
      <c r="C262" s="9">
        <v>2.6979166666666701</v>
      </c>
      <c r="D262">
        <v>0.94188163047921369</v>
      </c>
      <c r="E262" s="6">
        <v>110.7283207285674</v>
      </c>
      <c r="F262" s="10">
        <v>133.3051791397121</v>
      </c>
      <c r="G262" s="10">
        <v>133.70888731586811</v>
      </c>
      <c r="H262" s="10">
        <v>2.4862226165829777</v>
      </c>
      <c r="I262" s="10">
        <v>104.29297126804838</v>
      </c>
    </row>
    <row r="263" spans="1:9" x14ac:dyDescent="0.25">
      <c r="A263" s="13"/>
      <c r="B263" s="5">
        <f>DATE(YEAR(siječanj!B263),MONTH(siječanj!B263)+3,DAY(siječanj!B263))</f>
        <v>42828</v>
      </c>
      <c r="C263" s="9">
        <v>2.7083333333333299</v>
      </c>
      <c r="D263">
        <v>0.94188163047921369</v>
      </c>
      <c r="E263" s="6">
        <v>112.30424464849442</v>
      </c>
      <c r="F263" s="10">
        <v>132.28140973882276</v>
      </c>
      <c r="G263" s="10">
        <v>132.03874762588757</v>
      </c>
      <c r="H263" s="10">
        <v>7.5585039652803809</v>
      </c>
      <c r="I263" s="10">
        <v>105.77730505926043</v>
      </c>
    </row>
    <row r="264" spans="1:9" x14ac:dyDescent="0.25">
      <c r="A264" s="13"/>
      <c r="B264" s="5">
        <f>DATE(YEAR(siječanj!B264),MONTH(siječanj!B264)+3,DAY(siječanj!B264))</f>
        <v>42828</v>
      </c>
      <c r="C264" s="9">
        <v>2.71875</v>
      </c>
      <c r="D264">
        <v>0.94188163047921369</v>
      </c>
      <c r="E264" s="6">
        <v>115.45921587928804</v>
      </c>
      <c r="F264" s="10">
        <v>132.24202320188712</v>
      </c>
      <c r="G264" s="10">
        <v>132.16942170887944</v>
      </c>
      <c r="H264" s="10">
        <v>20.800988638576442</v>
      </c>
      <c r="I264" s="10">
        <v>108.74891450623534</v>
      </c>
    </row>
    <row r="265" spans="1:9" x14ac:dyDescent="0.25">
      <c r="A265" s="13"/>
      <c r="B265" s="5">
        <f>DATE(YEAR(siječanj!B265),MONTH(siječanj!B265)+3,DAY(siječanj!B265))</f>
        <v>42828</v>
      </c>
      <c r="C265" s="9">
        <v>2.7291666666666701</v>
      </c>
      <c r="D265">
        <v>0.94188163047921369</v>
      </c>
      <c r="E265" s="6">
        <v>119.61726902320693</v>
      </c>
      <c r="F265" s="10">
        <v>132.11497787291742</v>
      </c>
      <c r="G265" s="10">
        <v>134.85106268837785</v>
      </c>
      <c r="H265" s="10">
        <v>33.532344164524375</v>
      </c>
      <c r="I265" s="10">
        <v>112.66530838104889</v>
      </c>
    </row>
    <row r="266" spans="1:9" x14ac:dyDescent="0.25">
      <c r="A266" s="13"/>
      <c r="B266" s="5">
        <f>DATE(YEAR(siječanj!B266),MONTH(siječanj!B266)+3,DAY(siječanj!B266))</f>
        <v>42828</v>
      </c>
      <c r="C266" s="9">
        <v>2.7395833333333299</v>
      </c>
      <c r="D266">
        <v>0.94188163047921369</v>
      </c>
      <c r="E266" s="6">
        <v>124.13224228245025</v>
      </c>
      <c r="F266" s="10">
        <v>132.43762924122834</v>
      </c>
      <c r="G266" s="10">
        <v>136.41250160372087</v>
      </c>
      <c r="H266" s="10">
        <v>49.640344282333771</v>
      </c>
      <c r="I266" s="10">
        <v>116.91787875603504</v>
      </c>
    </row>
    <row r="267" spans="1:9" x14ac:dyDescent="0.25">
      <c r="A267" s="13"/>
      <c r="B267" s="5">
        <f>DATE(YEAR(siječanj!B267),MONTH(siječanj!B267)+3,DAY(siječanj!B267))</f>
        <v>42828</v>
      </c>
      <c r="C267" s="9">
        <v>2.75</v>
      </c>
      <c r="D267">
        <v>0.94188163047921369</v>
      </c>
      <c r="E267" s="6">
        <v>128.93938707801604</v>
      </c>
      <c r="F267" s="10">
        <v>133.1749354331628</v>
      </c>
      <c r="G267" s="10">
        <v>139.17222895084785</v>
      </c>
      <c r="H267" s="10">
        <v>67.407170321117121</v>
      </c>
      <c r="I267" s="10">
        <v>121.44564013403222</v>
      </c>
    </row>
    <row r="268" spans="1:9" x14ac:dyDescent="0.25">
      <c r="A268" s="13"/>
      <c r="B268" s="5">
        <f>DATE(YEAR(siječanj!B268),MONTH(siječanj!B268)+3,DAY(siječanj!B268))</f>
        <v>42828</v>
      </c>
      <c r="C268" s="9">
        <v>2.7604166666666701</v>
      </c>
      <c r="D268">
        <v>0.94188163047921369</v>
      </c>
      <c r="E268" s="6">
        <v>133.28452310148575</v>
      </c>
      <c r="F268" s="10">
        <v>131.39167560487152</v>
      </c>
      <c r="G268" s="10">
        <v>138.71823275834598</v>
      </c>
      <c r="H268" s="10">
        <v>82.839791714011113</v>
      </c>
      <c r="I268" s="10">
        <v>125.53824393647182</v>
      </c>
    </row>
    <row r="269" spans="1:9" x14ac:dyDescent="0.25">
      <c r="A269" s="13"/>
      <c r="B269" s="5">
        <f>DATE(YEAR(siječanj!B269),MONTH(siječanj!B269)+3,DAY(siječanj!B269))</f>
        <v>42828</v>
      </c>
      <c r="C269" s="9">
        <v>2.7708333333333299</v>
      </c>
      <c r="D269">
        <v>0.94188163047921369</v>
      </c>
      <c r="E269" s="6">
        <v>138.2145053940435</v>
      </c>
      <c r="F269" s="10">
        <v>129.6931246865359</v>
      </c>
      <c r="G269" s="10">
        <v>139.18044540580408</v>
      </c>
      <c r="H269" s="10">
        <v>100.48046618018535</v>
      </c>
      <c r="I269" s="10">
        <v>130.18170369641976</v>
      </c>
    </row>
    <row r="270" spans="1:9" x14ac:dyDescent="0.25">
      <c r="A270" s="13"/>
      <c r="B270" s="5">
        <f>DATE(YEAR(siječanj!B270),MONTH(siječanj!B270)+3,DAY(siječanj!B270))</f>
        <v>42828</v>
      </c>
      <c r="C270" s="9">
        <v>2.78125</v>
      </c>
      <c r="D270">
        <v>0.94188163047921369</v>
      </c>
      <c r="E270" s="6">
        <v>143.8930008319231</v>
      </c>
      <c r="F270" s="10">
        <v>128.75756718057031</v>
      </c>
      <c r="G270" s="10">
        <v>139.41893492138308</v>
      </c>
      <c r="H270" s="10">
        <v>127.45838428575689</v>
      </c>
      <c r="I270" s="10">
        <v>135.53017423811858</v>
      </c>
    </row>
    <row r="271" spans="1:9" x14ac:dyDescent="0.25">
      <c r="A271" s="13"/>
      <c r="B271" s="5">
        <f>DATE(YEAR(siječanj!B271),MONTH(siječanj!B271)+3,DAY(siječanj!B271))</f>
        <v>42828</v>
      </c>
      <c r="C271" s="9">
        <v>2.7916666666666701</v>
      </c>
      <c r="D271">
        <v>0.94188163047921369</v>
      </c>
      <c r="E271" s="6">
        <v>149.50187154854251</v>
      </c>
      <c r="F271" s="10">
        <v>126.80988349034283</v>
      </c>
      <c r="G271" s="10">
        <v>138.79105114047124</v>
      </c>
      <c r="H271" s="10">
        <v>151.1638874921853</v>
      </c>
      <c r="I271" s="10">
        <v>140.81306653383518</v>
      </c>
    </row>
    <row r="272" spans="1:9" x14ac:dyDescent="0.25">
      <c r="A272" s="13"/>
      <c r="B272" s="5">
        <f>DATE(YEAR(siječanj!B272),MONTH(siječanj!B272)+3,DAY(siječanj!B272))</f>
        <v>42828</v>
      </c>
      <c r="C272" s="9">
        <v>2.8020833333333299</v>
      </c>
      <c r="D272">
        <v>0.94188163047921369</v>
      </c>
      <c r="E272" s="6">
        <v>155.89446129653732</v>
      </c>
      <c r="F272" s="10">
        <v>123.51153055944341</v>
      </c>
      <c r="G272" s="10">
        <v>139.02014641574195</v>
      </c>
      <c r="H272" s="10">
        <v>183.68218144031366</v>
      </c>
      <c r="I272" s="10">
        <v>146.83412938866124</v>
      </c>
    </row>
    <row r="273" spans="1:9" x14ac:dyDescent="0.25">
      <c r="A273" s="13"/>
      <c r="B273" s="5">
        <f>DATE(YEAR(siječanj!B273),MONTH(siječanj!B273)+3,DAY(siječanj!B273))</f>
        <v>42828</v>
      </c>
      <c r="C273" s="9">
        <v>2.8125</v>
      </c>
      <c r="D273">
        <v>0.94188163047921369</v>
      </c>
      <c r="E273" s="6">
        <v>158.18708284861154</v>
      </c>
      <c r="F273" s="10">
        <v>120.87364660672122</v>
      </c>
      <c r="G273" s="10">
        <v>137.25592010406396</v>
      </c>
      <c r="H273" s="10">
        <v>199.43654710094853</v>
      </c>
      <c r="I273" s="10">
        <v>148.9935075142007</v>
      </c>
    </row>
    <row r="274" spans="1:9" x14ac:dyDescent="0.25">
      <c r="A274" s="13"/>
      <c r="B274" s="5">
        <f>DATE(YEAR(siječanj!B274),MONTH(siječanj!B274)+3,DAY(siječanj!B274))</f>
        <v>42828</v>
      </c>
      <c r="C274" s="9">
        <v>2.8229166666666701</v>
      </c>
      <c r="D274">
        <v>0.94188163047921369</v>
      </c>
      <c r="E274" s="6">
        <v>158.18042715759117</v>
      </c>
      <c r="F274" s="10">
        <v>116.20864857921974</v>
      </c>
      <c r="G274" s="10">
        <v>132.49737884441791</v>
      </c>
      <c r="H274" s="10">
        <v>217.39023468784754</v>
      </c>
      <c r="I274" s="10">
        <v>148.98723864109047</v>
      </c>
    </row>
    <row r="275" spans="1:9" x14ac:dyDescent="0.25">
      <c r="A275" s="13"/>
      <c r="B275" s="5">
        <f>DATE(YEAR(siječanj!B275),MONTH(siječanj!B275)+3,DAY(siječanj!B275))</f>
        <v>42828</v>
      </c>
      <c r="C275" s="9">
        <v>2.8333333333333299</v>
      </c>
      <c r="D275">
        <v>0.94188163047921369</v>
      </c>
      <c r="E275" s="6">
        <v>158.08854467808123</v>
      </c>
      <c r="F275" s="10">
        <v>110.97283634556845</v>
      </c>
      <c r="G275" s="10">
        <v>123.39718426689173</v>
      </c>
      <c r="H275" s="10">
        <v>223.33299639208067</v>
      </c>
      <c r="I275" s="10">
        <v>148.90069622147718</v>
      </c>
    </row>
    <row r="276" spans="1:9" x14ac:dyDescent="0.25">
      <c r="A276" s="13"/>
      <c r="B276" s="5">
        <f>DATE(YEAR(siječanj!B276),MONTH(siječanj!B276)+3,DAY(siječanj!B276))</f>
        <v>42828</v>
      </c>
      <c r="C276" s="9">
        <v>2.84375</v>
      </c>
      <c r="D276">
        <v>0.94188163047921369</v>
      </c>
      <c r="E276" s="6">
        <v>156.85453926748809</v>
      </c>
      <c r="F276" s="10">
        <v>93.725569215664095</v>
      </c>
      <c r="G276" s="10">
        <v>106.00463167511717</v>
      </c>
      <c r="H276" s="10">
        <v>223.8755506677671</v>
      </c>
      <c r="I276" s="10">
        <v>147.73840919332753</v>
      </c>
    </row>
    <row r="277" spans="1:9" x14ac:dyDescent="0.25">
      <c r="A277" s="13"/>
      <c r="B277" s="5">
        <f>DATE(YEAR(siječanj!B277),MONTH(siječanj!B277)+3,DAY(siječanj!B277))</f>
        <v>42828</v>
      </c>
      <c r="C277" s="9">
        <v>2.8541666666666701</v>
      </c>
      <c r="D277">
        <v>0.94188163047921369</v>
      </c>
      <c r="E277" s="6">
        <v>156.45449611023938</v>
      </c>
      <c r="F277" s="10">
        <v>87.2941088541521</v>
      </c>
      <c r="G277" s="10">
        <v>99.97535216024346</v>
      </c>
      <c r="H277" s="10">
        <v>223.97144726576175</v>
      </c>
      <c r="I277" s="10">
        <v>147.36161589211605</v>
      </c>
    </row>
    <row r="278" spans="1:9" x14ac:dyDescent="0.25">
      <c r="A278" s="13"/>
      <c r="B278" s="5">
        <f>DATE(YEAR(siječanj!B278),MONTH(siječanj!B278)+3,DAY(siječanj!B278))</f>
        <v>42828</v>
      </c>
      <c r="C278" s="9">
        <v>2.8645833333333299</v>
      </c>
      <c r="D278">
        <v>0.94188163047921369</v>
      </c>
      <c r="E278" s="6">
        <v>155.63859136396695</v>
      </c>
      <c r="F278" s="10">
        <v>84.066729444780748</v>
      </c>
      <c r="G278" s="10">
        <v>95.92974360336207</v>
      </c>
      <c r="H278" s="10">
        <v>224.92254621221096</v>
      </c>
      <c r="I278" s="10">
        <v>146.59313019938125</v>
      </c>
    </row>
    <row r="279" spans="1:9" x14ac:dyDescent="0.25">
      <c r="A279" s="13"/>
      <c r="B279" s="5">
        <f>DATE(YEAR(siječanj!B279),MONTH(siječanj!B279)+3,DAY(siječanj!B279))</f>
        <v>42828</v>
      </c>
      <c r="C279" s="9">
        <v>2.875</v>
      </c>
      <c r="D279">
        <v>0.94188163047921369</v>
      </c>
      <c r="E279" s="6">
        <v>152.58799716893961</v>
      </c>
      <c r="F279" s="10">
        <v>81.411158223563874</v>
      </c>
      <c r="G279" s="10">
        <v>88.80736310564879</v>
      </c>
      <c r="H279" s="10">
        <v>226.32686969904478</v>
      </c>
      <c r="I279" s="10">
        <v>143.71983156503848</v>
      </c>
    </row>
    <row r="280" spans="1:9" x14ac:dyDescent="0.25">
      <c r="A280" s="13"/>
      <c r="B280" s="5">
        <f>DATE(YEAR(siječanj!B280),MONTH(siječanj!B280)+3,DAY(siječanj!B280))</f>
        <v>42828</v>
      </c>
      <c r="C280" s="9">
        <v>2.8854166666666701</v>
      </c>
      <c r="D280">
        <v>0.94188163047921369</v>
      </c>
      <c r="E280" s="6">
        <v>157.79163991920046</v>
      </c>
      <c r="F280" s="10">
        <v>77.276132964197174</v>
      </c>
      <c r="G280" s="10">
        <v>73.463744401018914</v>
      </c>
      <c r="H280" s="10">
        <v>232.37736055572245</v>
      </c>
      <c r="I280" s="10">
        <v>148.62104708308553</v>
      </c>
    </row>
    <row r="281" spans="1:9" x14ac:dyDescent="0.25">
      <c r="A281" s="13"/>
      <c r="B281" s="5">
        <f>DATE(YEAR(siječanj!B281),MONTH(siječanj!B281)+3,DAY(siječanj!B281))</f>
        <v>42828</v>
      </c>
      <c r="C281" s="9">
        <v>2.8958333333333299</v>
      </c>
      <c r="D281">
        <v>0.94188163047921369</v>
      </c>
      <c r="E281" s="6">
        <v>159.99053790813181</v>
      </c>
      <c r="F281" s="10">
        <v>73.26827728155078</v>
      </c>
      <c r="G281" s="10">
        <v>63.488747750196445</v>
      </c>
      <c r="H281" s="10">
        <v>236.43448154218331</v>
      </c>
      <c r="I281" s="10">
        <v>150.69214870615764</v>
      </c>
    </row>
    <row r="282" spans="1:9" x14ac:dyDescent="0.25">
      <c r="A282" s="13"/>
      <c r="B282" s="5">
        <f>DATE(YEAR(siječanj!B282),MONTH(siječanj!B282)+3,DAY(siječanj!B282))</f>
        <v>42828</v>
      </c>
      <c r="C282" s="9">
        <v>2.90625</v>
      </c>
      <c r="D282">
        <v>0.94188163047921369</v>
      </c>
      <c r="E282" s="6">
        <v>156.65025639906418</v>
      </c>
      <c r="F282" s="10">
        <v>71.720166341222551</v>
      </c>
      <c r="G282" s="10">
        <v>59.931166972775955</v>
      </c>
      <c r="H282" s="10">
        <v>237.75627418689001</v>
      </c>
      <c r="I282" s="10">
        <v>147.54599891213743</v>
      </c>
    </row>
    <row r="283" spans="1:9" x14ac:dyDescent="0.25">
      <c r="A283" s="13"/>
      <c r="B283" s="5">
        <f>DATE(YEAR(siječanj!B283),MONTH(siječanj!B283)+3,DAY(siječanj!B283))</f>
        <v>42828</v>
      </c>
      <c r="C283" s="9">
        <v>2.9166666666666701</v>
      </c>
      <c r="D283">
        <v>0.94188163047921369</v>
      </c>
      <c r="E283" s="6">
        <v>151.63743129800957</v>
      </c>
      <c r="F283" s="10">
        <v>71.144502464807928</v>
      </c>
      <c r="G283" s="10">
        <v>57.31350697918954</v>
      </c>
      <c r="H283" s="10">
        <v>236.09090340611382</v>
      </c>
      <c r="I283" s="10">
        <v>142.82451103264901</v>
      </c>
    </row>
    <row r="284" spans="1:9" x14ac:dyDescent="0.25">
      <c r="A284" s="13"/>
      <c r="B284" s="5">
        <f>DATE(YEAR(siječanj!B284),MONTH(siječanj!B284)+3,DAY(siječanj!B284))</f>
        <v>42828</v>
      </c>
      <c r="C284" s="9">
        <v>2.9270833333333299</v>
      </c>
      <c r="D284">
        <v>0.94188163047921369</v>
      </c>
      <c r="E284" s="6">
        <v>144.46421414964573</v>
      </c>
      <c r="F284" s="10">
        <v>69.968858224791518</v>
      </c>
      <c r="G284" s="10">
        <v>54.91391754900674</v>
      </c>
      <c r="H284" s="10">
        <v>237.45911814931992</v>
      </c>
      <c r="I284" s="10">
        <v>136.06818956916661</v>
      </c>
    </row>
    <row r="285" spans="1:9" x14ac:dyDescent="0.25">
      <c r="A285" s="13"/>
      <c r="B285" s="5">
        <f>DATE(YEAR(siječanj!B285),MONTH(siječanj!B285)+3,DAY(siječanj!B285))</f>
        <v>42828</v>
      </c>
      <c r="C285" s="9">
        <v>2.9375</v>
      </c>
      <c r="D285">
        <v>0.94188163047921369</v>
      </c>
      <c r="E285" s="6">
        <v>134.4569192039832</v>
      </c>
      <c r="F285" s="10">
        <v>66.811939313978002</v>
      </c>
      <c r="G285" s="10">
        <v>53.035594282863883</v>
      </c>
      <c r="H285" s="10">
        <v>236.79258858692441</v>
      </c>
      <c r="I285" s="10">
        <v>126.64250228905961</v>
      </c>
    </row>
    <row r="286" spans="1:9" x14ac:dyDescent="0.25">
      <c r="A286" s="13"/>
      <c r="B286" s="5">
        <f>DATE(YEAR(siječanj!B286),MONTH(siječanj!B286)+3,DAY(siječanj!B286))</f>
        <v>42828</v>
      </c>
      <c r="C286" s="9">
        <v>2.9479166666666701</v>
      </c>
      <c r="D286">
        <v>0.94188163047921369</v>
      </c>
      <c r="E286" s="6">
        <v>122.29962664167891</v>
      </c>
      <c r="F286" s="10">
        <v>64.825851044843731</v>
      </c>
      <c r="G286" s="10">
        <v>52.098666035281525</v>
      </c>
      <c r="H286" s="10">
        <v>235.05854978518838</v>
      </c>
      <c r="I286" s="10">
        <v>115.19177174826362</v>
      </c>
    </row>
    <row r="287" spans="1:9" x14ac:dyDescent="0.25">
      <c r="A287" s="13"/>
      <c r="B287" s="5">
        <f>DATE(YEAR(siječanj!B287),MONTH(siječanj!B287)+3,DAY(siječanj!B287))</f>
        <v>42828</v>
      </c>
      <c r="C287" s="9">
        <v>2.9583333333333299</v>
      </c>
      <c r="D287">
        <v>0.94188163047921369</v>
      </c>
      <c r="E287" s="6">
        <v>110.80545766654883</v>
      </c>
      <c r="F287" s="10">
        <v>62.734552986907147</v>
      </c>
      <c r="G287" s="10">
        <v>51.126428263572414</v>
      </c>
      <c r="H287" s="10">
        <v>234.89955889845851</v>
      </c>
      <c r="I287" s="10">
        <v>104.36562513296451</v>
      </c>
    </row>
    <row r="288" spans="1:9" x14ac:dyDescent="0.25">
      <c r="A288" s="13"/>
      <c r="B288" s="5">
        <f>DATE(YEAR(siječanj!B288),MONTH(siječanj!B288)+3,DAY(siječanj!B288))</f>
        <v>42828</v>
      </c>
      <c r="C288" s="9">
        <v>2.96875</v>
      </c>
      <c r="D288">
        <v>0.94188163047921369</v>
      </c>
      <c r="E288" s="6">
        <v>100.72290954394821</v>
      </c>
      <c r="F288" s="10">
        <v>60.933517714298212</v>
      </c>
      <c r="G288" s="10">
        <v>50.749933552095705</v>
      </c>
      <c r="H288" s="10">
        <v>234.8378417906444</v>
      </c>
      <c r="I288" s="10">
        <v>94.86905826786429</v>
      </c>
    </row>
    <row r="289" spans="1:9" x14ac:dyDescent="0.25">
      <c r="A289" s="13"/>
      <c r="B289" s="5">
        <f>DATE(YEAR(siječanj!B289),MONTH(siječanj!B289)+3,DAY(siječanj!B289))</f>
        <v>42828</v>
      </c>
      <c r="C289" s="9">
        <v>2.9791666666666701</v>
      </c>
      <c r="D289">
        <v>0.94188163047921369</v>
      </c>
      <c r="E289" s="6">
        <v>91.687288914879474</v>
      </c>
      <c r="F289" s="10">
        <v>60.497704701147526</v>
      </c>
      <c r="G289" s="10">
        <v>50.917259193544083</v>
      </c>
      <c r="H289" s="10">
        <v>234.59774424888377</v>
      </c>
      <c r="I289" s="10">
        <v>86.358573177365415</v>
      </c>
    </row>
    <row r="290" spans="1:9" ht="15.75" thickBot="1" x14ac:dyDescent="0.3">
      <c r="A290" s="13"/>
      <c r="B290" s="5">
        <f>DATE(YEAR(siječanj!B290),MONTH(siječanj!B290)+3,DAY(siječanj!B290))</f>
        <v>42828</v>
      </c>
      <c r="C290" s="9">
        <v>2.9895833333333299</v>
      </c>
      <c r="D290">
        <v>0.94188163047921369</v>
      </c>
      <c r="E290" s="6">
        <v>83.848309127384482</v>
      </c>
      <c r="F290" s="10">
        <v>58.582321418080326</v>
      </c>
      <c r="G290" s="10">
        <v>49.800746722277381</v>
      </c>
      <c r="H290" s="10">
        <v>235.60116106836392</v>
      </c>
      <c r="I290" s="10">
        <v>78.975182113826037</v>
      </c>
    </row>
    <row r="291" spans="1:9" x14ac:dyDescent="0.25">
      <c r="A291" s="12">
        <f t="shared" ref="A291" si="1">A195+1</f>
        <v>94</v>
      </c>
      <c r="B291" s="5">
        <f>DATE(YEAR(siječanj!B291),MONTH(siječanj!B291)+3,DAY(siječanj!B291))</f>
        <v>42829</v>
      </c>
      <c r="C291" s="9">
        <v>3</v>
      </c>
      <c r="D291">
        <v>0.93956746913888767</v>
      </c>
      <c r="E291" s="6">
        <v>76.430540492676968</v>
      </c>
      <c r="F291" s="10">
        <v>57.768606867527694</v>
      </c>
      <c r="G291" s="10">
        <v>49.300700724938075</v>
      </c>
      <c r="H291" s="10">
        <v>236.46538460193713</v>
      </c>
      <c r="I291" s="10">
        <v>71.811649495621765</v>
      </c>
    </row>
    <row r="292" spans="1:9" x14ac:dyDescent="0.25">
      <c r="A292" s="13"/>
      <c r="B292" s="5">
        <f>DATE(YEAR(siječanj!B292),MONTH(siječanj!B292)+3,DAY(siječanj!B292))</f>
        <v>42829</v>
      </c>
      <c r="C292" s="9">
        <v>3.0104166666666701</v>
      </c>
      <c r="D292">
        <v>0.93956746913888767</v>
      </c>
      <c r="E292" s="6">
        <v>70.814132746888305</v>
      </c>
      <c r="F292" s="10">
        <v>57.487145632531856</v>
      </c>
      <c r="G292" s="10">
        <v>49.680400294515685</v>
      </c>
      <c r="H292" s="10">
        <v>236.52041483129196</v>
      </c>
      <c r="I292" s="10">
        <v>66.534655484259076</v>
      </c>
    </row>
    <row r="293" spans="1:9" x14ac:dyDescent="0.25">
      <c r="A293" s="13"/>
      <c r="B293" s="5">
        <f>DATE(YEAR(siječanj!B293),MONTH(siječanj!B293)+3,DAY(siječanj!B293))</f>
        <v>42829</v>
      </c>
      <c r="C293" s="9">
        <v>3.0208333333333299</v>
      </c>
      <c r="D293">
        <v>0.93956746913888767</v>
      </c>
      <c r="E293" s="6">
        <v>66.519561514712208</v>
      </c>
      <c r="F293" s="10">
        <v>56.999425115580088</v>
      </c>
      <c r="G293" s="10">
        <v>48.767696768103555</v>
      </c>
      <c r="H293" s="10">
        <v>236.75569374002583</v>
      </c>
      <c r="I293" s="10">
        <v>62.499616060606705</v>
      </c>
    </row>
    <row r="294" spans="1:9" x14ac:dyDescent="0.25">
      <c r="A294" s="13"/>
      <c r="B294" s="5">
        <f>DATE(YEAR(siječanj!B294),MONTH(siječanj!B294)+3,DAY(siječanj!B294))</f>
        <v>42829</v>
      </c>
      <c r="C294" s="9">
        <v>3.03125</v>
      </c>
      <c r="D294">
        <v>0.93956746913888767</v>
      </c>
      <c r="E294" s="6">
        <v>63.060060163554091</v>
      </c>
      <c r="F294" s="10">
        <v>56.532983027914092</v>
      </c>
      <c r="G294" s="10">
        <v>49.01505973454946</v>
      </c>
      <c r="H294" s="10">
        <v>236.53970136497566</v>
      </c>
      <c r="I294" s="10">
        <v>59.24918113161651</v>
      </c>
    </row>
    <row r="295" spans="1:9" x14ac:dyDescent="0.25">
      <c r="A295" s="13"/>
      <c r="B295" s="5">
        <f>DATE(YEAR(siječanj!B295),MONTH(siječanj!B295)+3,DAY(siječanj!B295))</f>
        <v>42829</v>
      </c>
      <c r="C295" s="9">
        <v>3.0416666666666701</v>
      </c>
      <c r="D295">
        <v>0.93956746913888767</v>
      </c>
      <c r="E295" s="6">
        <v>59.795548922838464</v>
      </c>
      <c r="F295" s="10">
        <v>56.13224395235612</v>
      </c>
      <c r="G295" s="10">
        <v>48.734686729664212</v>
      </c>
      <c r="H295" s="10">
        <v>236.43165217048701</v>
      </c>
      <c r="I295" s="10">
        <v>56.181952567201876</v>
      </c>
    </row>
    <row r="296" spans="1:9" x14ac:dyDescent="0.25">
      <c r="A296" s="13"/>
      <c r="B296" s="5">
        <f>DATE(YEAR(siječanj!B296),MONTH(siječanj!B296)+3,DAY(siječanj!B296))</f>
        <v>42829</v>
      </c>
      <c r="C296" s="9">
        <v>3.0520833333333299</v>
      </c>
      <c r="D296">
        <v>0.93956746913888767</v>
      </c>
      <c r="E296" s="6">
        <v>58.167106975720394</v>
      </c>
      <c r="F296" s="10">
        <v>55.291134776795339</v>
      </c>
      <c r="G296" s="10">
        <v>47.085919437144085</v>
      </c>
      <c r="H296" s="10">
        <v>236.73962562914832</v>
      </c>
      <c r="I296" s="10">
        <v>54.651921488308545</v>
      </c>
    </row>
    <row r="297" spans="1:9" x14ac:dyDescent="0.25">
      <c r="A297" s="13"/>
      <c r="B297" s="5">
        <f>DATE(YEAR(siječanj!B297),MONTH(siječanj!B297)+3,DAY(siječanj!B297))</f>
        <v>42829</v>
      </c>
      <c r="C297" s="9">
        <v>3.0625</v>
      </c>
      <c r="D297">
        <v>0.93956746913888767</v>
      </c>
      <c r="E297" s="6">
        <v>56.198807937438666</v>
      </c>
      <c r="F297" s="10">
        <v>54.908199201498704</v>
      </c>
      <c r="G297" s="10">
        <v>47.229004333131719</v>
      </c>
      <c r="H297" s="10">
        <v>236.27493058187622</v>
      </c>
      <c r="I297" s="10">
        <v>52.802571742401682</v>
      </c>
    </row>
    <row r="298" spans="1:9" x14ac:dyDescent="0.25">
      <c r="A298" s="13"/>
      <c r="B298" s="5">
        <f>DATE(YEAR(siječanj!B298),MONTH(siječanj!B298)+3,DAY(siječanj!B298))</f>
        <v>42829</v>
      </c>
      <c r="C298" s="9">
        <v>3.0729166666666701</v>
      </c>
      <c r="D298">
        <v>0.93956746913888767</v>
      </c>
      <c r="E298" s="6">
        <v>54.990376220630473</v>
      </c>
      <c r="F298" s="10">
        <v>54.97122487498121</v>
      </c>
      <c r="G298" s="10">
        <v>46.764812685796308</v>
      </c>
      <c r="H298" s="10">
        <v>236.51190971396952</v>
      </c>
      <c r="I298" s="10">
        <v>51.667168612613047</v>
      </c>
    </row>
    <row r="299" spans="1:9" x14ac:dyDescent="0.25">
      <c r="A299" s="13"/>
      <c r="B299" s="5">
        <f>DATE(YEAR(siječanj!B299),MONTH(siječanj!B299)+3,DAY(siječanj!B299))</f>
        <v>42829</v>
      </c>
      <c r="C299" s="9">
        <v>3.0833333333333299</v>
      </c>
      <c r="D299">
        <v>0.93956746913888767</v>
      </c>
      <c r="E299" s="6">
        <v>53.870923926929777</v>
      </c>
      <c r="F299" s="10">
        <v>54.992920135430232</v>
      </c>
      <c r="G299" s="10">
        <v>47.408015688430517</v>
      </c>
      <c r="H299" s="10">
        <v>236.61817867458777</v>
      </c>
      <c r="I299" s="10">
        <v>50.615367654198955</v>
      </c>
    </row>
    <row r="300" spans="1:9" x14ac:dyDescent="0.25">
      <c r="A300" s="13"/>
      <c r="B300" s="5">
        <f>DATE(YEAR(siječanj!B300),MONTH(siječanj!B300)+3,DAY(siječanj!B300))</f>
        <v>42829</v>
      </c>
      <c r="C300" s="9">
        <v>3.09375</v>
      </c>
      <c r="D300">
        <v>0.93956746913888767</v>
      </c>
      <c r="E300" s="6">
        <v>52.888745012399852</v>
      </c>
      <c r="F300" s="10">
        <v>55.071088002516362</v>
      </c>
      <c r="G300" s="10">
        <v>47.448048372183472</v>
      </c>
      <c r="H300" s="10">
        <v>236.8212663543402</v>
      </c>
      <c r="I300" s="10">
        <v>49.692544297232494</v>
      </c>
    </row>
    <row r="301" spans="1:9" x14ac:dyDescent="0.25">
      <c r="A301" s="13"/>
      <c r="B301" s="5">
        <f>DATE(YEAR(siječanj!B301),MONTH(siječanj!B301)+3,DAY(siječanj!B301))</f>
        <v>42829</v>
      </c>
      <c r="C301" s="9">
        <v>3.1041666666666701</v>
      </c>
      <c r="D301">
        <v>0.93956746913888767</v>
      </c>
      <c r="E301" s="6">
        <v>52.986153720302454</v>
      </c>
      <c r="F301" s="10">
        <v>55.958501509126009</v>
      </c>
      <c r="G301" s="10">
        <v>48.755798732403939</v>
      </c>
      <c r="H301" s="10">
        <v>236.50580091145238</v>
      </c>
      <c r="I301" s="10">
        <v>49.784066350388635</v>
      </c>
    </row>
    <row r="302" spans="1:9" x14ac:dyDescent="0.25">
      <c r="A302" s="13"/>
      <c r="B302" s="5">
        <f>DATE(YEAR(siječanj!B302),MONTH(siječanj!B302)+3,DAY(siječanj!B302))</f>
        <v>42829</v>
      </c>
      <c r="C302" s="9">
        <v>3.1145833333333299</v>
      </c>
      <c r="D302">
        <v>0.93956746913888767</v>
      </c>
      <c r="E302" s="6">
        <v>52.501870317492049</v>
      </c>
      <c r="F302" s="10">
        <v>55.88411317845285</v>
      </c>
      <c r="G302" s="10">
        <v>48.293337708443019</v>
      </c>
      <c r="H302" s="10">
        <v>236.31838229015369</v>
      </c>
      <c r="I302" s="10">
        <v>49.329049419264095</v>
      </c>
    </row>
    <row r="303" spans="1:9" x14ac:dyDescent="0.25">
      <c r="A303" s="13"/>
      <c r="B303" s="5">
        <f>DATE(YEAR(siječanj!B303),MONTH(siječanj!B303)+3,DAY(siječanj!B303))</f>
        <v>42829</v>
      </c>
      <c r="C303" s="9">
        <v>3.125</v>
      </c>
      <c r="D303">
        <v>0.93956746913888767</v>
      </c>
      <c r="E303" s="6">
        <v>52.824630639565775</v>
      </c>
      <c r="F303" s="10">
        <v>55.369735507012543</v>
      </c>
      <c r="G303" s="10">
        <v>47.803030473657842</v>
      </c>
      <c r="H303" s="10">
        <v>236.36414730233128</v>
      </c>
      <c r="I303" s="10">
        <v>49.63230451821336</v>
      </c>
    </row>
    <row r="304" spans="1:9" x14ac:dyDescent="0.25">
      <c r="A304" s="13"/>
      <c r="B304" s="5">
        <f>DATE(YEAR(siječanj!B304),MONTH(siječanj!B304)+3,DAY(siječanj!B304))</f>
        <v>42829</v>
      </c>
      <c r="C304" s="9">
        <v>3.1354166666666701</v>
      </c>
      <c r="D304">
        <v>0.93956746913888767</v>
      </c>
      <c r="E304" s="6">
        <v>53.297608498622367</v>
      </c>
      <c r="F304" s="10">
        <v>55.148133631855274</v>
      </c>
      <c r="G304" s="10">
        <v>48.117895763854108</v>
      </c>
      <c r="H304" s="10">
        <v>236.12761122844285</v>
      </c>
      <c r="I304" s="10">
        <v>50.076699128205888</v>
      </c>
    </row>
    <row r="305" spans="1:9" x14ac:dyDescent="0.25">
      <c r="A305" s="13"/>
      <c r="B305" s="5">
        <f>DATE(YEAR(siječanj!B305),MONTH(siječanj!B305)+3,DAY(siječanj!B305))</f>
        <v>42829</v>
      </c>
      <c r="C305" s="9">
        <v>3.1458333333333299</v>
      </c>
      <c r="D305">
        <v>0.93956746913888767</v>
      </c>
      <c r="E305" s="6">
        <v>53.805724753874216</v>
      </c>
      <c r="F305" s="10">
        <v>54.970920267592675</v>
      </c>
      <c r="G305" s="10">
        <v>47.303761654408007</v>
      </c>
      <c r="H305" s="10">
        <v>235.83101826484415</v>
      </c>
      <c r="I305" s="10">
        <v>50.554108632181197</v>
      </c>
    </row>
    <row r="306" spans="1:9" x14ac:dyDescent="0.25">
      <c r="A306" s="13"/>
      <c r="B306" s="5">
        <f>DATE(YEAR(siječanj!B306),MONTH(siječanj!B306)+3,DAY(siječanj!B306))</f>
        <v>42829</v>
      </c>
      <c r="C306" s="9">
        <v>3.15625</v>
      </c>
      <c r="D306">
        <v>0.93956746913888767</v>
      </c>
      <c r="E306" s="6">
        <v>54.474711026234438</v>
      </c>
      <c r="F306" s="10">
        <v>54.398406672854193</v>
      </c>
      <c r="G306" s="10">
        <v>47.242148257418059</v>
      </c>
      <c r="H306" s="10">
        <v>235.91620745620023</v>
      </c>
      <c r="I306" s="10">
        <v>51.182666370991349</v>
      </c>
    </row>
    <row r="307" spans="1:9" x14ac:dyDescent="0.25">
      <c r="A307" s="13"/>
      <c r="B307" s="5">
        <f>DATE(YEAR(siječanj!B307),MONTH(siječanj!B307)+3,DAY(siječanj!B307))</f>
        <v>42829</v>
      </c>
      <c r="C307" s="9">
        <v>3.1666666666666701</v>
      </c>
      <c r="D307">
        <v>0.93956746913888767</v>
      </c>
      <c r="E307" s="6">
        <v>57.175833802792056</v>
      </c>
      <c r="F307" s="10">
        <v>54.590209127830711</v>
      </c>
      <c r="G307" s="10">
        <v>47.607381898742702</v>
      </c>
      <c r="H307" s="10">
        <v>235.98825592125107</v>
      </c>
      <c r="I307" s="10">
        <v>53.720553461994996</v>
      </c>
    </row>
    <row r="308" spans="1:9" x14ac:dyDescent="0.25">
      <c r="A308" s="13"/>
      <c r="B308" s="5">
        <f>DATE(YEAR(siječanj!B308),MONTH(siječanj!B308)+3,DAY(siječanj!B308))</f>
        <v>42829</v>
      </c>
      <c r="C308" s="9">
        <v>3.1770833333333299</v>
      </c>
      <c r="D308">
        <v>0.93956746913888767</v>
      </c>
      <c r="E308" s="6">
        <v>59.480276005038178</v>
      </c>
      <c r="F308" s="10">
        <v>54.653367065047711</v>
      </c>
      <c r="G308" s="10">
        <v>49.023692821058773</v>
      </c>
      <c r="H308" s="10">
        <v>235.2079864167699</v>
      </c>
      <c r="I308" s="10">
        <v>55.885732389736226</v>
      </c>
    </row>
    <row r="309" spans="1:9" x14ac:dyDescent="0.25">
      <c r="A309" s="13"/>
      <c r="B309" s="5">
        <f>DATE(YEAR(siječanj!B309),MONTH(siječanj!B309)+3,DAY(siječanj!B309))</f>
        <v>42829</v>
      </c>
      <c r="C309" s="9">
        <v>3.1875</v>
      </c>
      <c r="D309">
        <v>0.93956746913888767</v>
      </c>
      <c r="E309" s="6">
        <v>63.297657217004897</v>
      </c>
      <c r="F309" s="10">
        <v>54.517628401528974</v>
      </c>
      <c r="G309" s="10">
        <v>47.371920974069049</v>
      </c>
      <c r="H309" s="10">
        <v>226.39380849283498</v>
      </c>
      <c r="I309" s="10">
        <v>59.472419593802137</v>
      </c>
    </row>
    <row r="310" spans="1:9" x14ac:dyDescent="0.25">
      <c r="A310" s="13"/>
      <c r="B310" s="5">
        <f>DATE(YEAR(siječanj!B310),MONTH(siječanj!B310)+3,DAY(siječanj!B310))</f>
        <v>42829</v>
      </c>
      <c r="C310" s="9">
        <v>3.1979166666666701</v>
      </c>
      <c r="D310">
        <v>0.93956746913888767</v>
      </c>
      <c r="E310" s="6">
        <v>67.901722051620141</v>
      </c>
      <c r="F310" s="10">
        <v>55.288966453148028</v>
      </c>
      <c r="G310" s="10">
        <v>46.884778536658523</v>
      </c>
      <c r="H310" s="10">
        <v>207.23006794053919</v>
      </c>
      <c r="I310" s="10">
        <v>63.798249138212931</v>
      </c>
    </row>
    <row r="311" spans="1:9" x14ac:dyDescent="0.25">
      <c r="A311" s="13"/>
      <c r="B311" s="5">
        <f>DATE(YEAR(siječanj!B311),MONTH(siječanj!B311)+3,DAY(siječanj!B311))</f>
        <v>42829</v>
      </c>
      <c r="C311" s="9">
        <v>3.2083333333333299</v>
      </c>
      <c r="D311">
        <v>0.93956746913888767</v>
      </c>
      <c r="E311" s="6">
        <v>74.034544327730927</v>
      </c>
      <c r="F311" s="10">
        <v>56.071065963164578</v>
      </c>
      <c r="G311" s="10">
        <v>47.910140837462791</v>
      </c>
      <c r="H311" s="10">
        <v>192.55412995360618</v>
      </c>
      <c r="I311" s="10">
        <v>69.560449442856935</v>
      </c>
    </row>
    <row r="312" spans="1:9" x14ac:dyDescent="0.25">
      <c r="A312" s="13"/>
      <c r="B312" s="5">
        <f>DATE(YEAR(siječanj!B312),MONTH(siječanj!B312)+3,DAY(siječanj!B312))</f>
        <v>42829</v>
      </c>
      <c r="C312" s="9">
        <v>3.21875</v>
      </c>
      <c r="D312">
        <v>0.93956746913888767</v>
      </c>
      <c r="E312" s="6">
        <v>80.28377370684008</v>
      </c>
      <c r="F312" s="10">
        <v>60.881165323390192</v>
      </c>
      <c r="G312" s="10">
        <v>47.940198400376673</v>
      </c>
      <c r="H312" s="10">
        <v>169.64320913195073</v>
      </c>
      <c r="I312" s="10">
        <v>75.43202207465491</v>
      </c>
    </row>
    <row r="313" spans="1:9" x14ac:dyDescent="0.25">
      <c r="A313" s="13"/>
      <c r="B313" s="5">
        <f>DATE(YEAR(siječanj!B313),MONTH(siječanj!B313)+3,DAY(siječanj!B313))</f>
        <v>42829</v>
      </c>
      <c r="C313" s="9">
        <v>3.2291666666666701</v>
      </c>
      <c r="D313">
        <v>0.93956746913888767</v>
      </c>
      <c r="E313" s="6">
        <v>85.183392510673315</v>
      </c>
      <c r="F313" s="10">
        <v>66.540702466457773</v>
      </c>
      <c r="G313" s="10">
        <v>50.325438078412667</v>
      </c>
      <c r="H313" s="10">
        <v>143.40898572600591</v>
      </c>
      <c r="I313" s="10">
        <v>80.035544513917799</v>
      </c>
    </row>
    <row r="314" spans="1:9" x14ac:dyDescent="0.25">
      <c r="A314" s="13"/>
      <c r="B314" s="5">
        <f>DATE(YEAR(siječanj!B314),MONTH(siječanj!B314)+3,DAY(siječanj!B314))</f>
        <v>42829</v>
      </c>
      <c r="C314" s="9">
        <v>3.2395833333333299</v>
      </c>
      <c r="D314">
        <v>0.93956746913888767</v>
      </c>
      <c r="E314" s="6">
        <v>90.774197780237458</v>
      </c>
      <c r="F314" s="10">
        <v>68.023415002066514</v>
      </c>
      <c r="G314" s="10">
        <v>53.779958631453233</v>
      </c>
      <c r="H314" s="10">
        <v>112.89665930305598</v>
      </c>
      <c r="I314" s="10">
        <v>85.288483271490549</v>
      </c>
    </row>
    <row r="315" spans="1:9" x14ac:dyDescent="0.25">
      <c r="A315" s="13"/>
      <c r="B315" s="5">
        <f>DATE(YEAR(siječanj!B315),MONTH(siječanj!B315)+3,DAY(siječanj!B315))</f>
        <v>42829</v>
      </c>
      <c r="C315" s="9">
        <v>3.25</v>
      </c>
      <c r="D315">
        <v>0.93956746913888767</v>
      </c>
      <c r="E315" s="6">
        <v>95.83150564536038</v>
      </c>
      <c r="F315" s="10">
        <v>72.51071870627085</v>
      </c>
      <c r="G315" s="10">
        <v>65.085287873889655</v>
      </c>
      <c r="H315" s="10">
        <v>66.468234972607164</v>
      </c>
      <c r="I315" s="10">
        <v>90.040165222980278</v>
      </c>
    </row>
    <row r="316" spans="1:9" x14ac:dyDescent="0.25">
      <c r="A316" s="13"/>
      <c r="B316" s="5">
        <f>DATE(YEAR(siječanj!B316),MONTH(siječanj!B316)+3,DAY(siječanj!B316))</f>
        <v>42829</v>
      </c>
      <c r="C316" s="9">
        <v>3.2604166666666701</v>
      </c>
      <c r="D316">
        <v>0.93956746913888767</v>
      </c>
      <c r="E316" s="6">
        <v>98.892053601980791</v>
      </c>
      <c r="F316" s="10">
        <v>89.799693000452436</v>
      </c>
      <c r="G316" s="10">
        <v>83.412144735676449</v>
      </c>
      <c r="H316" s="10">
        <v>34.754202680823603</v>
      </c>
      <c r="I316" s="10">
        <v>92.915756520760311</v>
      </c>
    </row>
    <row r="317" spans="1:9" x14ac:dyDescent="0.25">
      <c r="A317" s="13"/>
      <c r="B317" s="5">
        <f>DATE(YEAR(siječanj!B317),MONTH(siječanj!B317)+3,DAY(siječanj!B317))</f>
        <v>42829</v>
      </c>
      <c r="C317" s="9">
        <v>3.2708333333333299</v>
      </c>
      <c r="D317">
        <v>0.93956746913888767</v>
      </c>
      <c r="E317" s="6">
        <v>101.06739862288282</v>
      </c>
      <c r="F317" s="10">
        <v>99.813676930420812</v>
      </c>
      <c r="G317" s="10">
        <v>95.290210163253406</v>
      </c>
      <c r="H317" s="10">
        <v>18.593694665019584</v>
      </c>
      <c r="I317" s="10">
        <v>94.959639936553117</v>
      </c>
    </row>
    <row r="318" spans="1:9" x14ac:dyDescent="0.25">
      <c r="A318" s="13"/>
      <c r="B318" s="5">
        <f>DATE(YEAR(siječanj!B318),MONTH(siječanj!B318)+3,DAY(siječanj!B318))</f>
        <v>42829</v>
      </c>
      <c r="C318" s="9">
        <v>3.28125</v>
      </c>
      <c r="D318">
        <v>0.93956746913888767</v>
      </c>
      <c r="E318" s="6">
        <v>102.02139754410203</v>
      </c>
      <c r="F318" s="10">
        <v>109.65259577981413</v>
      </c>
      <c r="G318" s="10">
        <v>103.63129804492606</v>
      </c>
      <c r="H318" s="10">
        <v>11.960550264790193</v>
      </c>
      <c r="I318" s="10">
        <v>95.855986288524278</v>
      </c>
    </row>
    <row r="319" spans="1:9" x14ac:dyDescent="0.25">
      <c r="A319" s="13"/>
      <c r="B319" s="5">
        <f>DATE(YEAR(siječanj!B319),MONTH(siječanj!B319)+3,DAY(siječanj!B319))</f>
        <v>42829</v>
      </c>
      <c r="C319" s="9">
        <v>3.2916666666666701</v>
      </c>
      <c r="D319">
        <v>0.93956746913888767</v>
      </c>
      <c r="E319" s="6">
        <v>99.956458983802108</v>
      </c>
      <c r="F319" s="10">
        <v>115.90655820963475</v>
      </c>
      <c r="G319" s="10">
        <v>109.58969411075294</v>
      </c>
      <c r="H319" s="10">
        <v>4.7558117738961565</v>
      </c>
      <c r="I319" s="10">
        <v>93.915837191495982</v>
      </c>
    </row>
    <row r="320" spans="1:9" x14ac:dyDescent="0.25">
      <c r="A320" s="13"/>
      <c r="B320" s="5">
        <f>DATE(YEAR(siječanj!B320),MONTH(siječanj!B320)+3,DAY(siječanj!B320))</f>
        <v>42829</v>
      </c>
      <c r="C320" s="9">
        <v>3.3020833333333299</v>
      </c>
      <c r="D320">
        <v>0.93956746913888767</v>
      </c>
      <c r="E320" s="6">
        <v>97.304334836827692</v>
      </c>
      <c r="F320" s="10">
        <v>128.95356199513108</v>
      </c>
      <c r="G320" s="10">
        <v>120.45694328723111</v>
      </c>
      <c r="H320" s="10">
        <v>3.362086679379622</v>
      </c>
      <c r="I320" s="10">
        <v>91.4239876188811</v>
      </c>
    </row>
    <row r="321" spans="1:9" x14ac:dyDescent="0.25">
      <c r="A321" s="13"/>
      <c r="B321" s="5">
        <f>DATE(YEAR(siječanj!B321),MONTH(siječanj!B321)+3,DAY(siječanj!B321))</f>
        <v>42829</v>
      </c>
      <c r="C321" s="9">
        <v>3.3125</v>
      </c>
      <c r="D321">
        <v>0.93956746913888767</v>
      </c>
      <c r="E321" s="6">
        <v>97.102612613025372</v>
      </c>
      <c r="F321" s="10">
        <v>135.2646062463659</v>
      </c>
      <c r="G321" s="10">
        <v>133.08199303489491</v>
      </c>
      <c r="H321" s="10">
        <v>3.8419317169151483</v>
      </c>
      <c r="I321" s="10">
        <v>91.234455979594074</v>
      </c>
    </row>
    <row r="322" spans="1:9" x14ac:dyDescent="0.25">
      <c r="A322" s="13"/>
      <c r="B322" s="5">
        <f>DATE(YEAR(siječanj!B322),MONTH(siječanj!B322)+3,DAY(siječanj!B322))</f>
        <v>42829</v>
      </c>
      <c r="C322" s="9">
        <v>3.3229166666666701</v>
      </c>
      <c r="D322">
        <v>0.93956746913888767</v>
      </c>
      <c r="E322" s="6">
        <v>96.180338887670501</v>
      </c>
      <c r="F322" s="10">
        <v>139.16382931508096</v>
      </c>
      <c r="G322" s="10">
        <v>146.22602147912909</v>
      </c>
      <c r="H322" s="10">
        <v>3.4776798649269769</v>
      </c>
      <c r="I322" s="10">
        <v>90.367917589609107</v>
      </c>
    </row>
    <row r="323" spans="1:9" x14ac:dyDescent="0.25">
      <c r="A323" s="13"/>
      <c r="B323" s="5">
        <f>DATE(YEAR(siječanj!B323),MONTH(siječanj!B323)+3,DAY(siječanj!B323))</f>
        <v>42829</v>
      </c>
      <c r="C323" s="9">
        <v>3.3333333333333299</v>
      </c>
      <c r="D323">
        <v>0.93956746913888767</v>
      </c>
      <c r="E323" s="6">
        <v>97.601529405099782</v>
      </c>
      <c r="F323" s="10">
        <v>169.22162469718174</v>
      </c>
      <c r="G323" s="10">
        <v>153.80786645847894</v>
      </c>
      <c r="H323" s="10">
        <v>2.3864245060442699</v>
      </c>
      <c r="I323" s="10">
        <v>91.703221967234327</v>
      </c>
    </row>
    <row r="324" spans="1:9" x14ac:dyDescent="0.25">
      <c r="A324" s="13"/>
      <c r="B324" s="5">
        <f>DATE(YEAR(siječanj!B324),MONTH(siječanj!B324)+3,DAY(siječanj!B324))</f>
        <v>42829</v>
      </c>
      <c r="C324" s="9">
        <v>3.34375</v>
      </c>
      <c r="D324">
        <v>0.93956746913888767</v>
      </c>
      <c r="E324" s="6">
        <v>98.456324189687521</v>
      </c>
      <c r="F324" s="10">
        <v>170.70069396810396</v>
      </c>
      <c r="G324" s="10">
        <v>175.8835900595115</v>
      </c>
      <c r="H324" s="10">
        <v>2.084585853316189</v>
      </c>
      <c r="I324" s="10">
        <v>92.506359339622549</v>
      </c>
    </row>
    <row r="325" spans="1:9" x14ac:dyDescent="0.25">
      <c r="A325" s="13"/>
      <c r="B325" s="5">
        <f>DATE(YEAR(siječanj!B325),MONTH(siječanj!B325)+3,DAY(siječanj!B325))</f>
        <v>42829</v>
      </c>
      <c r="C325" s="9">
        <v>3.3541666666666701</v>
      </c>
      <c r="D325">
        <v>0.93956746913888767</v>
      </c>
      <c r="E325" s="6">
        <v>97.865396885872144</v>
      </c>
      <c r="F325" s="10">
        <v>199.22190138674529</v>
      </c>
      <c r="G325" s="10">
        <v>180.80445337589595</v>
      </c>
      <c r="H325" s="10">
        <v>2.4000422950215214</v>
      </c>
      <c r="I325" s="10">
        <v>91.951143268331663</v>
      </c>
    </row>
    <row r="326" spans="1:9" x14ac:dyDescent="0.25">
      <c r="A326" s="13"/>
      <c r="B326" s="5">
        <f>DATE(YEAR(siječanj!B326),MONTH(siječanj!B326)+3,DAY(siječanj!B326))</f>
        <v>42829</v>
      </c>
      <c r="C326" s="9">
        <v>3.3645833333333299</v>
      </c>
      <c r="D326">
        <v>0.93956746913888767</v>
      </c>
      <c r="E326" s="6">
        <v>98.118360784546368</v>
      </c>
      <c r="F326" s="10">
        <v>186.30826353353072</v>
      </c>
      <c r="G326" s="10">
        <v>181.16084561493471</v>
      </c>
      <c r="H326" s="10">
        <v>1.7867977327089848</v>
      </c>
      <c r="I326" s="10">
        <v>92.188819918392511</v>
      </c>
    </row>
    <row r="327" spans="1:9" x14ac:dyDescent="0.25">
      <c r="A327" s="13"/>
      <c r="B327" s="5">
        <f>DATE(YEAR(siječanj!B327),MONTH(siječanj!B327)+3,DAY(siječanj!B327))</f>
        <v>42829</v>
      </c>
      <c r="C327" s="9">
        <v>3.375</v>
      </c>
      <c r="D327">
        <v>0.93956746913888767</v>
      </c>
      <c r="E327" s="6">
        <v>98.4378438785036</v>
      </c>
      <c r="F327" s="10">
        <v>205.02584247193698</v>
      </c>
      <c r="G327" s="10">
        <v>186.54652953205684</v>
      </c>
      <c r="H327" s="10">
        <v>1.4284586574859073</v>
      </c>
      <c r="I327" s="10">
        <v>92.488995840414574</v>
      </c>
    </row>
    <row r="328" spans="1:9" x14ac:dyDescent="0.25">
      <c r="A328" s="13"/>
      <c r="B328" s="5">
        <f>DATE(YEAR(siječanj!B328),MONTH(siječanj!B328)+3,DAY(siječanj!B328))</f>
        <v>42829</v>
      </c>
      <c r="C328" s="9">
        <v>3.3854166666666701</v>
      </c>
      <c r="D328">
        <v>0.93956746913888767</v>
      </c>
      <c r="E328" s="6">
        <v>99.511903287547582</v>
      </c>
      <c r="F328" s="10">
        <v>192.23837620544606</v>
      </c>
      <c r="G328" s="10">
        <v>182.36405750997616</v>
      </c>
      <c r="H328" s="10">
        <v>1.4145898355302997</v>
      </c>
      <c r="I328" s="10">
        <v>93.498147121074837</v>
      </c>
    </row>
    <row r="329" spans="1:9" x14ac:dyDescent="0.25">
      <c r="A329" s="13"/>
      <c r="B329" s="5">
        <f>DATE(YEAR(siječanj!B329),MONTH(siječanj!B329)+3,DAY(siječanj!B329))</f>
        <v>42829</v>
      </c>
      <c r="C329" s="9">
        <v>3.3958333333333299</v>
      </c>
      <c r="D329">
        <v>0.93956746913888767</v>
      </c>
      <c r="E329" s="6">
        <v>98.936394438847245</v>
      </c>
      <c r="F329" s="10">
        <v>189.96347203607965</v>
      </c>
      <c r="G329" s="10">
        <v>184.51810273068537</v>
      </c>
      <c r="H329" s="10">
        <v>1.5738757610195755</v>
      </c>
      <c r="I329" s="10">
        <v>92.957417728634425</v>
      </c>
    </row>
    <row r="330" spans="1:9" x14ac:dyDescent="0.25">
      <c r="A330" s="13"/>
      <c r="B330" s="5">
        <f>DATE(YEAR(siječanj!B330),MONTH(siječanj!B330)+3,DAY(siječanj!B330))</f>
        <v>42829</v>
      </c>
      <c r="C330" s="9">
        <v>3.40625</v>
      </c>
      <c r="D330">
        <v>0.93956746913888767</v>
      </c>
      <c r="E330" s="6">
        <v>98.764783609298874</v>
      </c>
      <c r="F330" s="10">
        <v>176.961734511716</v>
      </c>
      <c r="G330" s="10">
        <v>190.52095017837183</v>
      </c>
      <c r="H330" s="10">
        <v>1.4902697776504985</v>
      </c>
      <c r="I330" s="10">
        <v>92.796177775838842</v>
      </c>
    </row>
    <row r="331" spans="1:9" x14ac:dyDescent="0.25">
      <c r="A331" s="13"/>
      <c r="B331" s="5">
        <f>DATE(YEAR(siječanj!B331),MONTH(siječanj!B331)+3,DAY(siječanj!B331))</f>
        <v>42829</v>
      </c>
      <c r="C331" s="9">
        <v>3.4166666666666701</v>
      </c>
      <c r="D331">
        <v>0.93956746913888767</v>
      </c>
      <c r="E331" s="6">
        <v>99.552560964650141</v>
      </c>
      <c r="F331" s="10">
        <v>176.68402074919751</v>
      </c>
      <c r="G331" s="10">
        <v>190.31945273742255</v>
      </c>
      <c r="H331" s="10">
        <v>1.2858579239404837</v>
      </c>
      <c r="I331" s="10">
        <v>93.536347751851153</v>
      </c>
    </row>
    <row r="332" spans="1:9" x14ac:dyDescent="0.25">
      <c r="A332" s="13"/>
      <c r="B332" s="5">
        <f>DATE(YEAR(siječanj!B332),MONTH(siječanj!B332)+3,DAY(siječanj!B332))</f>
        <v>42829</v>
      </c>
      <c r="C332" s="9">
        <v>3.4270833333333299</v>
      </c>
      <c r="D332">
        <v>0.93956746913888767</v>
      </c>
      <c r="E332" s="6">
        <v>99.595053770398167</v>
      </c>
      <c r="F332" s="10">
        <v>194.7918318076494</v>
      </c>
      <c r="G332" s="10">
        <v>186.09736065706943</v>
      </c>
      <c r="H332" s="10">
        <v>1.3180801569949114</v>
      </c>
      <c r="I332" s="10">
        <v>93.576272609804434</v>
      </c>
    </row>
    <row r="333" spans="1:9" x14ac:dyDescent="0.25">
      <c r="A333" s="13"/>
      <c r="B333" s="5">
        <f>DATE(YEAR(siječanj!B333),MONTH(siječanj!B333)+3,DAY(siječanj!B333))</f>
        <v>42829</v>
      </c>
      <c r="C333" s="9">
        <v>3.4375</v>
      </c>
      <c r="D333">
        <v>0.93956746913888767</v>
      </c>
      <c r="E333" s="6">
        <v>99.649579620872004</v>
      </c>
      <c r="F333" s="10">
        <v>187.94483085629196</v>
      </c>
      <c r="G333" s="10">
        <v>183.21088117205153</v>
      </c>
      <c r="H333" s="10">
        <v>1.3590055333865929</v>
      </c>
      <c r="I333" s="10">
        <v>93.627503325136786</v>
      </c>
    </row>
    <row r="334" spans="1:9" x14ac:dyDescent="0.25">
      <c r="A334" s="13"/>
      <c r="B334" s="5">
        <f>DATE(YEAR(siječanj!B334),MONTH(siječanj!B334)+3,DAY(siječanj!B334))</f>
        <v>42829</v>
      </c>
      <c r="C334" s="9">
        <v>3.4479166666666701</v>
      </c>
      <c r="D334">
        <v>0.93956746913888767</v>
      </c>
      <c r="E334" s="6">
        <v>101.39501225976264</v>
      </c>
      <c r="F334" s="10">
        <v>175.56500943549639</v>
      </c>
      <c r="G334" s="10">
        <v>182.48520114619049</v>
      </c>
      <c r="H334" s="10">
        <v>1.4566543615727665</v>
      </c>
      <c r="I334" s="10">
        <v>95.267455052211673</v>
      </c>
    </row>
    <row r="335" spans="1:9" x14ac:dyDescent="0.25">
      <c r="A335" s="13"/>
      <c r="B335" s="5">
        <f>DATE(YEAR(siječanj!B335),MONTH(siječanj!B335)+3,DAY(siječanj!B335))</f>
        <v>42829</v>
      </c>
      <c r="C335" s="9">
        <v>3.4583333333333299</v>
      </c>
      <c r="D335">
        <v>0.93956746913888767</v>
      </c>
      <c r="E335" s="6">
        <v>102.01088500618259</v>
      </c>
      <c r="F335" s="10">
        <v>173.67384243981752</v>
      </c>
      <c r="G335" s="10">
        <v>183.30440694358126</v>
      </c>
      <c r="H335" s="10">
        <v>1.3936060788813784</v>
      </c>
      <c r="I335" s="10">
        <v>95.846109049877086</v>
      </c>
    </row>
    <row r="336" spans="1:9" x14ac:dyDescent="0.25">
      <c r="A336" s="13"/>
      <c r="B336" s="5">
        <f>DATE(YEAR(siječanj!B336),MONTH(siječanj!B336)+3,DAY(siječanj!B336))</f>
        <v>42829</v>
      </c>
      <c r="C336" s="9">
        <v>3.46875</v>
      </c>
      <c r="D336">
        <v>0.93956746913888767</v>
      </c>
      <c r="E336" s="6">
        <v>102.98509713994596</v>
      </c>
      <c r="F336" s="10">
        <v>168.72971983662961</v>
      </c>
      <c r="G336" s="10">
        <v>177.09484614838627</v>
      </c>
      <c r="H336" s="10">
        <v>1.3449456863359026</v>
      </c>
      <c r="I336" s="10">
        <v>96.761447078801524</v>
      </c>
    </row>
    <row r="337" spans="1:9" x14ac:dyDescent="0.25">
      <c r="A337" s="13"/>
      <c r="B337" s="5">
        <f>DATE(YEAR(siječanj!B337),MONTH(siječanj!B337)+3,DAY(siječanj!B337))</f>
        <v>42829</v>
      </c>
      <c r="C337" s="9">
        <v>3.4791666666666701</v>
      </c>
      <c r="D337">
        <v>0.93956746913888767</v>
      </c>
      <c r="E337" s="6">
        <v>103.5206629100428</v>
      </c>
      <c r="F337" s="10">
        <v>165.4579759643153</v>
      </c>
      <c r="G337" s="10">
        <v>174.23380522454434</v>
      </c>
      <c r="H337" s="10">
        <v>1.2684196330615647</v>
      </c>
      <c r="I337" s="10">
        <v>97.264647253968832</v>
      </c>
    </row>
    <row r="338" spans="1:9" x14ac:dyDescent="0.25">
      <c r="A338" s="13"/>
      <c r="B338" s="5">
        <f>DATE(YEAR(siječanj!B338),MONTH(siječanj!B338)+3,DAY(siječanj!B338))</f>
        <v>42829</v>
      </c>
      <c r="C338" s="9">
        <v>3.4895833333333299</v>
      </c>
      <c r="D338">
        <v>0.93956746913888767</v>
      </c>
      <c r="E338" s="6">
        <v>103.3627326717597</v>
      </c>
      <c r="F338" s="10">
        <v>161.80121636888001</v>
      </c>
      <c r="G338" s="10">
        <v>169.05809960412103</v>
      </c>
      <c r="H338" s="10">
        <v>1.2777028526037835</v>
      </c>
      <c r="I338" s="10">
        <v>97.116261139684681</v>
      </c>
    </row>
    <row r="339" spans="1:9" x14ac:dyDescent="0.25">
      <c r="A339" s="13"/>
      <c r="B339" s="5">
        <f>DATE(YEAR(siječanj!B339),MONTH(siječanj!B339)+3,DAY(siječanj!B339))</f>
        <v>42829</v>
      </c>
      <c r="C339" s="9">
        <v>3.5</v>
      </c>
      <c r="D339">
        <v>0.93956746913888767</v>
      </c>
      <c r="E339" s="6">
        <v>101.79815995049063</v>
      </c>
      <c r="F339" s="10">
        <v>159.40351133402356</v>
      </c>
      <c r="G339" s="10">
        <v>168.88461662904629</v>
      </c>
      <c r="H339" s="10">
        <v>1.3876803004082425</v>
      </c>
      <c r="I339" s="10">
        <v>95.64623950767816</v>
      </c>
    </row>
    <row r="340" spans="1:9" x14ac:dyDescent="0.25">
      <c r="A340" s="13"/>
      <c r="B340" s="5">
        <f>DATE(YEAR(siječanj!B340),MONTH(siječanj!B340)+3,DAY(siječanj!B340))</f>
        <v>42829</v>
      </c>
      <c r="C340" s="9">
        <v>3.5104166666666701</v>
      </c>
      <c r="D340">
        <v>0.93956746913888767</v>
      </c>
      <c r="E340" s="6">
        <v>100.90784168051646</v>
      </c>
      <c r="F340" s="10">
        <v>157.95018940341623</v>
      </c>
      <c r="G340" s="10">
        <v>172.27453124884519</v>
      </c>
      <c r="H340" s="10">
        <v>1.5148750100549011</v>
      </c>
      <c r="I340" s="10">
        <v>94.809725424030404</v>
      </c>
    </row>
    <row r="341" spans="1:9" x14ac:dyDescent="0.25">
      <c r="A341" s="13"/>
      <c r="B341" s="5">
        <f>DATE(YEAR(siječanj!B341),MONTH(siječanj!B341)+3,DAY(siječanj!B341))</f>
        <v>42829</v>
      </c>
      <c r="C341" s="9">
        <v>3.5208333333333299</v>
      </c>
      <c r="D341">
        <v>0.93956746913888767</v>
      </c>
      <c r="E341" s="6">
        <v>100.92918534818618</v>
      </c>
      <c r="F341" s="10">
        <v>154.91258039710053</v>
      </c>
      <c r="G341" s="10">
        <v>173.0560479149693</v>
      </c>
      <c r="H341" s="10">
        <v>1.6001922182286252</v>
      </c>
      <c r="I341" s="10">
        <v>94.829779239844996</v>
      </c>
    </row>
    <row r="342" spans="1:9" x14ac:dyDescent="0.25">
      <c r="A342" s="13"/>
      <c r="B342" s="5">
        <f>DATE(YEAR(siječanj!B342),MONTH(siječanj!B342)+3,DAY(siječanj!B342))</f>
        <v>42829</v>
      </c>
      <c r="C342" s="9">
        <v>3.53125</v>
      </c>
      <c r="D342">
        <v>0.93956746913888767</v>
      </c>
      <c r="E342" s="6">
        <v>100.08564648245651</v>
      </c>
      <c r="F342" s="10">
        <v>153.18410581083356</v>
      </c>
      <c r="G342" s="10">
        <v>172.54289805406992</v>
      </c>
      <c r="H342" s="10">
        <v>1.7271368950283159</v>
      </c>
      <c r="I342" s="10">
        <v>94.03721756265108</v>
      </c>
    </row>
    <row r="343" spans="1:9" x14ac:dyDescent="0.25">
      <c r="A343" s="13"/>
      <c r="B343" s="5">
        <f>DATE(YEAR(siječanj!B343),MONTH(siječanj!B343)+3,DAY(siječanj!B343))</f>
        <v>42829</v>
      </c>
      <c r="C343" s="9">
        <v>3.5416666666666701</v>
      </c>
      <c r="D343">
        <v>0.93956746913888767</v>
      </c>
      <c r="E343" s="6">
        <v>97.953277613787293</v>
      </c>
      <c r="F343" s="10">
        <v>153.10264337436092</v>
      </c>
      <c r="G343" s="10">
        <v>170.09747915304416</v>
      </c>
      <c r="H343" s="10">
        <v>1.9026799562274346</v>
      </c>
      <c r="I343" s="10">
        <v>92.033713141444991</v>
      </c>
    </row>
    <row r="344" spans="1:9" x14ac:dyDescent="0.25">
      <c r="A344" s="13"/>
      <c r="B344" s="5">
        <f>DATE(YEAR(siječanj!B344),MONTH(siječanj!B344)+3,DAY(siječanj!B344))</f>
        <v>42829</v>
      </c>
      <c r="C344" s="9">
        <v>3.5520833333333299</v>
      </c>
      <c r="D344">
        <v>0.93956746913888767</v>
      </c>
      <c r="E344" s="6">
        <v>96.838627025001088</v>
      </c>
      <c r="F344" s="10">
        <v>152.27547399481745</v>
      </c>
      <c r="G344" s="10">
        <v>164.92669699587836</v>
      </c>
      <c r="H344" s="10">
        <v>1.7988853206627939</v>
      </c>
      <c r="I344" s="10">
        <v>90.98642370876496</v>
      </c>
    </row>
    <row r="345" spans="1:9" x14ac:dyDescent="0.25">
      <c r="A345" s="13"/>
      <c r="B345" s="5">
        <f>DATE(YEAR(siječanj!B345),MONTH(siječanj!B345)+3,DAY(siječanj!B345))</f>
        <v>42829</v>
      </c>
      <c r="C345" s="9">
        <v>3.5625</v>
      </c>
      <c r="D345">
        <v>0.93956746913888767</v>
      </c>
      <c r="E345" s="6">
        <v>96.828868785497306</v>
      </c>
      <c r="F345" s="10">
        <v>152.33556181019742</v>
      </c>
      <c r="G345" s="10">
        <v>162.88962508977966</v>
      </c>
      <c r="H345" s="10">
        <v>1.815862550971904</v>
      </c>
      <c r="I345" s="10">
        <v>90.977255184371145</v>
      </c>
    </row>
    <row r="346" spans="1:9" x14ac:dyDescent="0.25">
      <c r="A346" s="13"/>
      <c r="B346" s="5">
        <f>DATE(YEAR(siječanj!B346),MONTH(siječanj!B346)+3,DAY(siječanj!B346))</f>
        <v>42829</v>
      </c>
      <c r="C346" s="9">
        <v>3.5729166666666701</v>
      </c>
      <c r="D346">
        <v>0.93956746913888767</v>
      </c>
      <c r="E346" s="6">
        <v>97.16947819008081</v>
      </c>
      <c r="F346" s="10">
        <v>152.22229996555879</v>
      </c>
      <c r="G346" s="10">
        <v>158.8205369412365</v>
      </c>
      <c r="H346" s="10">
        <v>1.8946879063069573</v>
      </c>
      <c r="I346" s="10">
        <v>91.297280700600567</v>
      </c>
    </row>
    <row r="347" spans="1:9" x14ac:dyDescent="0.25">
      <c r="A347" s="13"/>
      <c r="B347" s="5">
        <f>DATE(YEAR(siječanj!B347),MONTH(siječanj!B347)+3,DAY(siječanj!B347))</f>
        <v>42829</v>
      </c>
      <c r="C347" s="9">
        <v>3.5833333333333299</v>
      </c>
      <c r="D347">
        <v>0.93956746913888767</v>
      </c>
      <c r="E347" s="6">
        <v>99.701687746424028</v>
      </c>
      <c r="F347" s="10">
        <v>149.34264191417293</v>
      </c>
      <c r="G347" s="10">
        <v>151.50022841328382</v>
      </c>
      <c r="H347" s="10">
        <v>1.7558856717726681</v>
      </c>
      <c r="I347" s="10">
        <v>93.676462424783267</v>
      </c>
    </row>
    <row r="348" spans="1:9" x14ac:dyDescent="0.25">
      <c r="A348" s="13"/>
      <c r="B348" s="5">
        <f>DATE(YEAR(siječanj!B348),MONTH(siječanj!B348)+3,DAY(siječanj!B348))</f>
        <v>42829</v>
      </c>
      <c r="C348" s="9">
        <v>3.59375</v>
      </c>
      <c r="D348">
        <v>0.93956746913888767</v>
      </c>
      <c r="E348" s="6">
        <v>101.26947020595135</v>
      </c>
      <c r="F348" s="10">
        <v>147.16446261464142</v>
      </c>
      <c r="G348" s="10">
        <v>142.41994802278214</v>
      </c>
      <c r="H348" s="10">
        <v>1.9179579633085519</v>
      </c>
      <c r="I348" s="10">
        <v>95.149499822441697</v>
      </c>
    </row>
    <row r="349" spans="1:9" x14ac:dyDescent="0.25">
      <c r="A349" s="13"/>
      <c r="B349" s="5">
        <f>DATE(YEAR(siječanj!B349),MONTH(siječanj!B349)+3,DAY(siječanj!B349))</f>
        <v>42829</v>
      </c>
      <c r="C349" s="9">
        <v>3.6041666666666701</v>
      </c>
      <c r="D349">
        <v>0.93956746913888767</v>
      </c>
      <c r="E349" s="6">
        <v>101.20916801761017</v>
      </c>
      <c r="F349" s="10">
        <v>147.32030937379525</v>
      </c>
      <c r="G349" s="10">
        <v>143.99438263772433</v>
      </c>
      <c r="H349" s="10">
        <v>2.082185537985298</v>
      </c>
      <c r="I349" s="10">
        <v>95.092841847958439</v>
      </c>
    </row>
    <row r="350" spans="1:9" x14ac:dyDescent="0.25">
      <c r="A350" s="13"/>
      <c r="B350" s="5">
        <f>DATE(YEAR(siječanj!B350),MONTH(siječanj!B350)+3,DAY(siječanj!B350))</f>
        <v>42829</v>
      </c>
      <c r="C350" s="9">
        <v>3.6145833333333299</v>
      </c>
      <c r="D350">
        <v>0.93956746913888767</v>
      </c>
      <c r="E350" s="6">
        <v>103.22907694749038</v>
      </c>
      <c r="F350" s="10">
        <v>146.60331969307751</v>
      </c>
      <c r="G350" s="10">
        <v>145.0713711964616</v>
      </c>
      <c r="H350" s="10">
        <v>2.3931713923868476</v>
      </c>
      <c r="I350" s="10">
        <v>96.990682569097032</v>
      </c>
    </row>
    <row r="351" spans="1:9" x14ac:dyDescent="0.25">
      <c r="A351" s="13"/>
      <c r="B351" s="5">
        <f>DATE(YEAR(siječanj!B351),MONTH(siječanj!B351)+3,DAY(siječanj!B351))</f>
        <v>42829</v>
      </c>
      <c r="C351" s="9">
        <v>3.625</v>
      </c>
      <c r="D351">
        <v>0.93956746913888767</v>
      </c>
      <c r="E351" s="6">
        <v>103.88497018735123</v>
      </c>
      <c r="F351" s="10">
        <v>144.98431138306836</v>
      </c>
      <c r="G351" s="10">
        <v>140.43167408734237</v>
      </c>
      <c r="H351" s="10">
        <v>2.3207018720217145</v>
      </c>
      <c r="I351" s="10">
        <v>97.606938520498389</v>
      </c>
    </row>
    <row r="352" spans="1:9" x14ac:dyDescent="0.25">
      <c r="A352" s="13"/>
      <c r="B352" s="5">
        <f>DATE(YEAR(siječanj!B352),MONTH(siječanj!B352)+3,DAY(siječanj!B352))</f>
        <v>42829</v>
      </c>
      <c r="C352" s="9">
        <v>3.6354166666666701</v>
      </c>
      <c r="D352">
        <v>0.93956746913888767</v>
      </c>
      <c r="E352" s="6">
        <v>104.74068005501692</v>
      </c>
      <c r="F352" s="10">
        <v>144.29143778994003</v>
      </c>
      <c r="G352" s="10">
        <v>137.62981888047898</v>
      </c>
      <c r="H352" s="10">
        <v>2.243453723885334</v>
      </c>
      <c r="I352" s="10">
        <v>98.410935675178223</v>
      </c>
    </row>
    <row r="353" spans="1:9" x14ac:dyDescent="0.25">
      <c r="A353" s="13"/>
      <c r="B353" s="5">
        <f>DATE(YEAR(siječanj!B353),MONTH(siječanj!B353)+3,DAY(siječanj!B353))</f>
        <v>42829</v>
      </c>
      <c r="C353" s="9">
        <v>3.6458333333333299</v>
      </c>
      <c r="D353">
        <v>0.93956746913888767</v>
      </c>
      <c r="E353" s="6">
        <v>106.49953325071903</v>
      </c>
      <c r="F353" s="10">
        <v>140.15952674032189</v>
      </c>
      <c r="G353" s="10">
        <v>141.85652996256999</v>
      </c>
      <c r="H353" s="10">
        <v>2.0142616147780386</v>
      </c>
      <c r="I353" s="10">
        <v>100.06349692085089</v>
      </c>
    </row>
    <row r="354" spans="1:9" x14ac:dyDescent="0.25">
      <c r="A354" s="13"/>
      <c r="B354" s="5">
        <f>DATE(YEAR(siječanj!B354),MONTH(siječanj!B354)+3,DAY(siječanj!B354))</f>
        <v>42829</v>
      </c>
      <c r="C354" s="9">
        <v>3.65625</v>
      </c>
      <c r="D354">
        <v>0.93956746913888767</v>
      </c>
      <c r="E354" s="6">
        <v>106.30972894188429</v>
      </c>
      <c r="F354" s="10">
        <v>138.76418442132658</v>
      </c>
      <c r="G354" s="10">
        <v>140.02510979473391</v>
      </c>
      <c r="H354" s="10">
        <v>2.1564993006296653</v>
      </c>
      <c r="I354" s="10">
        <v>99.885162966767382</v>
      </c>
    </row>
    <row r="355" spans="1:9" x14ac:dyDescent="0.25">
      <c r="A355" s="13"/>
      <c r="B355" s="5">
        <f>DATE(YEAR(siječanj!B355),MONTH(siječanj!B355)+3,DAY(siječanj!B355))</f>
        <v>42829</v>
      </c>
      <c r="C355" s="9">
        <v>3.6666666666666701</v>
      </c>
      <c r="D355">
        <v>0.93956746913888767</v>
      </c>
      <c r="E355" s="6">
        <v>106.41542699237593</v>
      </c>
      <c r="F355" s="10">
        <v>139.15092358098792</v>
      </c>
      <c r="G355" s="10">
        <v>133.69307534721278</v>
      </c>
      <c r="H355" s="10">
        <v>2.1547790746425273</v>
      </c>
      <c r="I355" s="10">
        <v>99.984473416560718</v>
      </c>
    </row>
    <row r="356" spans="1:9" x14ac:dyDescent="0.25">
      <c r="A356" s="13"/>
      <c r="B356" s="5">
        <f>DATE(YEAR(siječanj!B356),MONTH(siječanj!B356)+3,DAY(siječanj!B356))</f>
        <v>42829</v>
      </c>
      <c r="C356" s="9">
        <v>3.6770833333333299</v>
      </c>
      <c r="D356">
        <v>0.93956746913888767</v>
      </c>
      <c r="E356" s="6">
        <v>107.09419830168363</v>
      </c>
      <c r="F356" s="10">
        <v>136.51223402188285</v>
      </c>
      <c r="G356" s="10">
        <v>135.73364856078669</v>
      </c>
      <c r="H356" s="10">
        <v>2.0839527701476661</v>
      </c>
      <c r="I356" s="10">
        <v>100.62222485777106</v>
      </c>
    </row>
    <row r="357" spans="1:9" x14ac:dyDescent="0.25">
      <c r="A357" s="13"/>
      <c r="B357" s="5">
        <f>DATE(YEAR(siječanj!B357),MONTH(siječanj!B357)+3,DAY(siječanj!B357))</f>
        <v>42829</v>
      </c>
      <c r="C357" s="9">
        <v>3.6875</v>
      </c>
      <c r="D357">
        <v>0.93956746913888767</v>
      </c>
      <c r="E357" s="6">
        <v>109.65448264655853</v>
      </c>
      <c r="F357" s="10">
        <v>133.49155076559043</v>
      </c>
      <c r="G357" s="10">
        <v>135.59158521331869</v>
      </c>
      <c r="H357" s="10">
        <v>1.9746334087964261</v>
      </c>
      <c r="I357" s="10">
        <v>103.02778473996108</v>
      </c>
    </row>
    <row r="358" spans="1:9" x14ac:dyDescent="0.25">
      <c r="A358" s="13"/>
      <c r="B358" s="5">
        <f>DATE(YEAR(siječanj!B358),MONTH(siječanj!B358)+3,DAY(siječanj!B358))</f>
        <v>42829</v>
      </c>
      <c r="C358" s="9">
        <v>3.6979166666666701</v>
      </c>
      <c r="D358">
        <v>0.93956746913888767</v>
      </c>
      <c r="E358" s="6">
        <v>110.7283207285674</v>
      </c>
      <c r="F358" s="10">
        <v>133.3051791397121</v>
      </c>
      <c r="G358" s="10">
        <v>133.70888731586811</v>
      </c>
      <c r="H358" s="10">
        <v>2.4862226165829777</v>
      </c>
      <c r="I358" s="10">
        <v>104.0367280689391</v>
      </c>
    </row>
    <row r="359" spans="1:9" x14ac:dyDescent="0.25">
      <c r="A359" s="13"/>
      <c r="B359" s="5">
        <f>DATE(YEAR(siječanj!B359),MONTH(siječanj!B359)+3,DAY(siječanj!B359))</f>
        <v>42829</v>
      </c>
      <c r="C359" s="9">
        <v>3.7083333333333299</v>
      </c>
      <c r="D359">
        <v>0.93956746913888767</v>
      </c>
      <c r="E359" s="6">
        <v>112.30424464849442</v>
      </c>
      <c r="F359" s="10">
        <v>132.28140973882276</v>
      </c>
      <c r="G359" s="10">
        <v>132.03874762588757</v>
      </c>
      <c r="H359" s="10">
        <v>7.5585039652803809</v>
      </c>
      <c r="I359" s="10">
        <v>105.51741491794037</v>
      </c>
    </row>
    <row r="360" spans="1:9" x14ac:dyDescent="0.25">
      <c r="A360" s="13"/>
      <c r="B360" s="5">
        <f>DATE(YEAR(siječanj!B360),MONTH(siječanj!B360)+3,DAY(siječanj!B360))</f>
        <v>42829</v>
      </c>
      <c r="C360" s="9">
        <v>3.71875</v>
      </c>
      <c r="D360">
        <v>0.93956746913888767</v>
      </c>
      <c r="E360" s="6">
        <v>115.45921587928807</v>
      </c>
      <c r="F360" s="10">
        <v>132.24202320188712</v>
      </c>
      <c r="G360" s="10">
        <v>132.16942170887944</v>
      </c>
      <c r="H360" s="10">
        <v>20.800988638576442</v>
      </c>
      <c r="I360" s="10">
        <v>108.48172325246315</v>
      </c>
    </row>
    <row r="361" spans="1:9" x14ac:dyDescent="0.25">
      <c r="A361" s="13"/>
      <c r="B361" s="5">
        <f>DATE(YEAR(siječanj!B361),MONTH(siječanj!B361)+3,DAY(siječanj!B361))</f>
        <v>42829</v>
      </c>
      <c r="C361" s="9">
        <v>3.7291666666666701</v>
      </c>
      <c r="D361">
        <v>0.93956746913888767</v>
      </c>
      <c r="E361" s="6">
        <v>119.61726902320693</v>
      </c>
      <c r="F361" s="10">
        <v>132.11497787291742</v>
      </c>
      <c r="G361" s="10">
        <v>134.85106268837785</v>
      </c>
      <c r="H361" s="10">
        <v>33.532344164524375</v>
      </c>
      <c r="I361" s="10">
        <v>112.38849472144</v>
      </c>
    </row>
    <row r="362" spans="1:9" x14ac:dyDescent="0.25">
      <c r="A362" s="13"/>
      <c r="B362" s="5">
        <f>DATE(YEAR(siječanj!B362),MONTH(siječanj!B362)+3,DAY(siječanj!B362))</f>
        <v>42829</v>
      </c>
      <c r="C362" s="9">
        <v>3.7395833333333299</v>
      </c>
      <c r="D362">
        <v>0.93956746913888767</v>
      </c>
      <c r="E362" s="6">
        <v>124.13224228245025</v>
      </c>
      <c r="F362" s="10">
        <v>132.43762924122834</v>
      </c>
      <c r="G362" s="10">
        <v>136.41250160372087</v>
      </c>
      <c r="H362" s="10">
        <v>49.640344282333771</v>
      </c>
      <c r="I362" s="10">
        <v>116.630616719857</v>
      </c>
    </row>
    <row r="363" spans="1:9" x14ac:dyDescent="0.25">
      <c r="A363" s="13"/>
      <c r="B363" s="5">
        <f>DATE(YEAR(siječanj!B363),MONTH(siječanj!B363)+3,DAY(siječanj!B363))</f>
        <v>42829</v>
      </c>
      <c r="C363" s="9">
        <v>3.75</v>
      </c>
      <c r="D363">
        <v>0.93956746913888767</v>
      </c>
      <c r="E363" s="6">
        <v>128.93938707801604</v>
      </c>
      <c r="F363" s="10">
        <v>133.1749354331628</v>
      </c>
      <c r="G363" s="10">
        <v>139.17222895084785</v>
      </c>
      <c r="H363" s="10">
        <v>67.407170321117121</v>
      </c>
      <c r="I363" s="10">
        <v>121.14725358921093</v>
      </c>
    </row>
    <row r="364" spans="1:9" x14ac:dyDescent="0.25">
      <c r="A364" s="13"/>
      <c r="B364" s="5">
        <f>DATE(YEAR(siječanj!B364),MONTH(siječanj!B364)+3,DAY(siječanj!B364))</f>
        <v>42829</v>
      </c>
      <c r="C364" s="9">
        <v>3.7604166666666701</v>
      </c>
      <c r="D364">
        <v>0.93956746913888767</v>
      </c>
      <c r="E364" s="6">
        <v>133.28452310148577</v>
      </c>
      <c r="F364" s="10">
        <v>131.39167560487152</v>
      </c>
      <c r="G364" s="10">
        <v>138.71823275834598</v>
      </c>
      <c r="H364" s="10">
        <v>82.839791714011113</v>
      </c>
      <c r="I364" s="10">
        <v>125.22980204584658</v>
      </c>
    </row>
    <row r="365" spans="1:9" x14ac:dyDescent="0.25">
      <c r="A365" s="13"/>
      <c r="B365" s="5">
        <f>DATE(YEAR(siječanj!B365),MONTH(siječanj!B365)+3,DAY(siječanj!B365))</f>
        <v>42829</v>
      </c>
      <c r="C365" s="9">
        <v>3.7708333333333299</v>
      </c>
      <c r="D365">
        <v>0.93956746913888767</v>
      </c>
      <c r="E365" s="6">
        <v>138.21450539404344</v>
      </c>
      <c r="F365" s="10">
        <v>129.6931246865359</v>
      </c>
      <c r="G365" s="10">
        <v>139.18044540580408</v>
      </c>
      <c r="H365" s="10">
        <v>100.48046618018535</v>
      </c>
      <c r="I365" s="10">
        <v>129.86185303136455</v>
      </c>
    </row>
    <row r="366" spans="1:9" x14ac:dyDescent="0.25">
      <c r="A366" s="13"/>
      <c r="B366" s="5">
        <f>DATE(YEAR(siječanj!B366),MONTH(siječanj!B366)+3,DAY(siječanj!B366))</f>
        <v>42829</v>
      </c>
      <c r="C366" s="9">
        <v>3.78125</v>
      </c>
      <c r="D366">
        <v>0.93956746913888767</v>
      </c>
      <c r="E366" s="6">
        <v>143.89300083192308</v>
      </c>
      <c r="F366" s="10">
        <v>128.75756718057031</v>
      </c>
      <c r="G366" s="10">
        <v>139.41893492138308</v>
      </c>
      <c r="H366" s="10">
        <v>127.45838428575689</v>
      </c>
      <c r="I366" s="10">
        <v>135.19718261844983</v>
      </c>
    </row>
    <row r="367" spans="1:9" x14ac:dyDescent="0.25">
      <c r="A367" s="13"/>
      <c r="B367" s="5">
        <f>DATE(YEAR(siječanj!B367),MONTH(siječanj!B367)+3,DAY(siječanj!B367))</f>
        <v>42829</v>
      </c>
      <c r="C367" s="9">
        <v>3.7916666666666701</v>
      </c>
      <c r="D367">
        <v>0.93956746913888767</v>
      </c>
      <c r="E367" s="6">
        <v>149.50187154854251</v>
      </c>
      <c r="F367" s="10">
        <v>126.80988349034283</v>
      </c>
      <c r="G367" s="10">
        <v>138.79105114047124</v>
      </c>
      <c r="H367" s="10">
        <v>151.1638874921853</v>
      </c>
      <c r="I367" s="10">
        <v>140.46709508239115</v>
      </c>
    </row>
    <row r="368" spans="1:9" x14ac:dyDescent="0.25">
      <c r="A368" s="13"/>
      <c r="B368" s="5">
        <f>DATE(YEAR(siječanj!B368),MONTH(siječanj!B368)+3,DAY(siječanj!B368))</f>
        <v>42829</v>
      </c>
      <c r="C368" s="9">
        <v>3.8020833333333299</v>
      </c>
      <c r="D368">
        <v>0.93956746913888767</v>
      </c>
      <c r="E368" s="6">
        <v>155.89446129653732</v>
      </c>
      <c r="F368" s="10">
        <v>123.51153055944341</v>
      </c>
      <c r="G368" s="10">
        <v>139.02014641574195</v>
      </c>
      <c r="H368" s="10">
        <v>183.68218144031366</v>
      </c>
      <c r="I368" s="10">
        <v>146.47336445315784</v>
      </c>
    </row>
    <row r="369" spans="1:9" x14ac:dyDescent="0.25">
      <c r="A369" s="13"/>
      <c r="B369" s="5">
        <f>DATE(YEAR(siječanj!B369),MONTH(siječanj!B369)+3,DAY(siječanj!B369))</f>
        <v>42829</v>
      </c>
      <c r="C369" s="9">
        <v>3.8125</v>
      </c>
      <c r="D369">
        <v>0.93956746913888767</v>
      </c>
      <c r="E369" s="6">
        <v>158.18708284861157</v>
      </c>
      <c r="F369" s="10">
        <v>120.87364660672122</v>
      </c>
      <c r="G369" s="10">
        <v>137.25592010406396</v>
      </c>
      <c r="H369" s="10">
        <v>199.43654710094853</v>
      </c>
      <c r="I369" s="10">
        <v>148.6274370825335</v>
      </c>
    </row>
    <row r="370" spans="1:9" x14ac:dyDescent="0.25">
      <c r="A370" s="13"/>
      <c r="B370" s="5">
        <f>DATE(YEAR(siječanj!B370),MONTH(siječanj!B370)+3,DAY(siječanj!B370))</f>
        <v>42829</v>
      </c>
      <c r="C370" s="9">
        <v>3.8229166666666701</v>
      </c>
      <c r="D370">
        <v>0.93956746913888767</v>
      </c>
      <c r="E370" s="6">
        <v>158.18042715759117</v>
      </c>
      <c r="F370" s="10">
        <v>116.20864857921974</v>
      </c>
      <c r="G370" s="10">
        <v>132.49737884441791</v>
      </c>
      <c r="H370" s="10">
        <v>217.39023468784754</v>
      </c>
      <c r="I370" s="10">
        <v>148.6211836117661</v>
      </c>
    </row>
    <row r="371" spans="1:9" x14ac:dyDescent="0.25">
      <c r="A371" s="13"/>
      <c r="B371" s="5">
        <f>DATE(YEAR(siječanj!B371),MONTH(siječanj!B371)+3,DAY(siječanj!B371))</f>
        <v>42829</v>
      </c>
      <c r="C371" s="9">
        <v>3.8333333333333299</v>
      </c>
      <c r="D371">
        <v>0.93956746913888767</v>
      </c>
      <c r="E371" s="6">
        <v>158.08854467808126</v>
      </c>
      <c r="F371" s="10">
        <v>110.97283634556845</v>
      </c>
      <c r="G371" s="10">
        <v>123.39718426689173</v>
      </c>
      <c r="H371" s="10">
        <v>223.33299639208067</v>
      </c>
      <c r="I371" s="10">
        <v>148.53485382303478</v>
      </c>
    </row>
    <row r="372" spans="1:9" x14ac:dyDescent="0.25">
      <c r="A372" s="13"/>
      <c r="B372" s="5">
        <f>DATE(YEAR(siječanj!B372),MONTH(siječanj!B372)+3,DAY(siječanj!B372))</f>
        <v>42829</v>
      </c>
      <c r="C372" s="9">
        <v>3.84375</v>
      </c>
      <c r="D372">
        <v>0.93956746913888767</v>
      </c>
      <c r="E372" s="6">
        <v>156.85453926748809</v>
      </c>
      <c r="F372" s="10">
        <v>93.725569215664095</v>
      </c>
      <c r="G372" s="10">
        <v>106.00463167511717</v>
      </c>
      <c r="H372" s="10">
        <v>223.8755506677671</v>
      </c>
      <c r="I372" s="10">
        <v>147.37542248250006</v>
      </c>
    </row>
    <row r="373" spans="1:9" x14ac:dyDescent="0.25">
      <c r="A373" s="13"/>
      <c r="B373" s="5">
        <f>DATE(YEAR(siječanj!B373),MONTH(siječanj!B373)+3,DAY(siječanj!B373))</f>
        <v>42829</v>
      </c>
      <c r="C373" s="9">
        <v>3.8541666666666701</v>
      </c>
      <c r="D373">
        <v>0.93956746913888767</v>
      </c>
      <c r="E373" s="6">
        <v>156.45449611023935</v>
      </c>
      <c r="F373" s="10">
        <v>87.2941088541521</v>
      </c>
      <c r="G373" s="10">
        <v>99.97535216024346</v>
      </c>
      <c r="H373" s="10">
        <v>223.97144726576175</v>
      </c>
      <c r="I373" s="10">
        <v>146.99955494569753</v>
      </c>
    </row>
    <row r="374" spans="1:9" x14ac:dyDescent="0.25">
      <c r="A374" s="13"/>
      <c r="B374" s="5">
        <f>DATE(YEAR(siječanj!B374),MONTH(siječanj!B374)+3,DAY(siječanj!B374))</f>
        <v>42829</v>
      </c>
      <c r="C374" s="9">
        <v>3.8645833333333299</v>
      </c>
      <c r="D374">
        <v>0.93956746913888767</v>
      </c>
      <c r="E374" s="6">
        <v>155.63859136396692</v>
      </c>
      <c r="F374" s="10">
        <v>84.066729444780748</v>
      </c>
      <c r="G374" s="10">
        <v>95.92974360336207</v>
      </c>
      <c r="H374" s="10">
        <v>224.92254621221096</v>
      </c>
      <c r="I374" s="10">
        <v>146.23295738818393</v>
      </c>
    </row>
    <row r="375" spans="1:9" x14ac:dyDescent="0.25">
      <c r="A375" s="13"/>
      <c r="B375" s="5">
        <f>DATE(YEAR(siječanj!B375),MONTH(siječanj!B375)+3,DAY(siječanj!B375))</f>
        <v>42829</v>
      </c>
      <c r="C375" s="9">
        <v>3.875</v>
      </c>
      <c r="D375">
        <v>0.93956746913888767</v>
      </c>
      <c r="E375" s="6">
        <v>152.58799716893958</v>
      </c>
      <c r="F375" s="10">
        <v>81.411158223563874</v>
      </c>
      <c r="G375" s="10">
        <v>88.80736310564879</v>
      </c>
      <c r="H375" s="10">
        <v>226.32686969904478</v>
      </c>
      <c r="I375" s="10">
        <v>143.36671832099231</v>
      </c>
    </row>
    <row r="376" spans="1:9" x14ac:dyDescent="0.25">
      <c r="A376" s="13"/>
      <c r="B376" s="5">
        <f>DATE(YEAR(siječanj!B376),MONTH(siječanj!B376)+3,DAY(siječanj!B376))</f>
        <v>42829</v>
      </c>
      <c r="C376" s="9">
        <v>3.8854166666666701</v>
      </c>
      <c r="D376">
        <v>0.93956746913888767</v>
      </c>
      <c r="E376" s="6">
        <v>157.79163991920046</v>
      </c>
      <c r="F376" s="10">
        <v>77.276132964197174</v>
      </c>
      <c r="G376" s="10">
        <v>73.463744401018914</v>
      </c>
      <c r="H376" s="10">
        <v>232.37736055572245</v>
      </c>
      <c r="I376" s="10">
        <v>148.25589177015786</v>
      </c>
    </row>
    <row r="377" spans="1:9" x14ac:dyDescent="0.25">
      <c r="A377" s="13"/>
      <c r="B377" s="5">
        <f>DATE(YEAR(siječanj!B377),MONTH(siječanj!B377)+3,DAY(siječanj!B377))</f>
        <v>42829</v>
      </c>
      <c r="C377" s="9">
        <v>3.8958333333333299</v>
      </c>
      <c r="D377">
        <v>0.93956746913888767</v>
      </c>
      <c r="E377" s="6">
        <v>159.99053790813178</v>
      </c>
      <c r="F377" s="10">
        <v>73.26827728155078</v>
      </c>
      <c r="G377" s="10">
        <v>63.488747750196445</v>
      </c>
      <c r="H377" s="10">
        <v>236.43448154218331</v>
      </c>
      <c r="I377" s="10">
        <v>150.32190478851265</v>
      </c>
    </row>
    <row r="378" spans="1:9" x14ac:dyDescent="0.25">
      <c r="A378" s="13"/>
      <c r="B378" s="5">
        <f>DATE(YEAR(siječanj!B378),MONTH(siječanj!B378)+3,DAY(siječanj!B378))</f>
        <v>42829</v>
      </c>
      <c r="C378" s="9">
        <v>3.90625</v>
      </c>
      <c r="D378">
        <v>0.93956746913888767</v>
      </c>
      <c r="E378" s="6">
        <v>156.65025639906412</v>
      </c>
      <c r="F378" s="10">
        <v>71.720166341222551</v>
      </c>
      <c r="G378" s="10">
        <v>59.931166972775955</v>
      </c>
      <c r="H378" s="10">
        <v>237.75627418689001</v>
      </c>
      <c r="I378" s="10">
        <v>147.18348494482652</v>
      </c>
    </row>
    <row r="379" spans="1:9" x14ac:dyDescent="0.25">
      <c r="A379" s="13"/>
      <c r="B379" s="5">
        <f>DATE(YEAR(siječanj!B379),MONTH(siječanj!B379)+3,DAY(siječanj!B379))</f>
        <v>42829</v>
      </c>
      <c r="C379" s="9">
        <v>3.9166666666666701</v>
      </c>
      <c r="D379">
        <v>0.93956746913888767</v>
      </c>
      <c r="E379" s="6">
        <v>151.6374312980096</v>
      </c>
      <c r="F379" s="10">
        <v>71.144502464807928</v>
      </c>
      <c r="G379" s="10">
        <v>57.31350697918954</v>
      </c>
      <c r="H379" s="10">
        <v>236.09090340611382</v>
      </c>
      <c r="I379" s="10">
        <v>142.47359755139283</v>
      </c>
    </row>
    <row r="380" spans="1:9" x14ac:dyDescent="0.25">
      <c r="A380" s="13"/>
      <c r="B380" s="5">
        <f>DATE(YEAR(siječanj!B380),MONTH(siječanj!B380)+3,DAY(siječanj!B380))</f>
        <v>42829</v>
      </c>
      <c r="C380" s="9">
        <v>3.9270833333333299</v>
      </c>
      <c r="D380">
        <v>0.93956746913888767</v>
      </c>
      <c r="E380" s="6">
        <v>144.4642141496457</v>
      </c>
      <c r="F380" s="10">
        <v>69.968858224791518</v>
      </c>
      <c r="G380" s="10">
        <v>54.91391754900674</v>
      </c>
      <c r="H380" s="10">
        <v>237.45911814931992</v>
      </c>
      <c r="I380" s="10">
        <v>135.73387606972091</v>
      </c>
    </row>
    <row r="381" spans="1:9" x14ac:dyDescent="0.25">
      <c r="A381" s="13"/>
      <c r="B381" s="5">
        <f>DATE(YEAR(siječanj!B381),MONTH(siječanj!B381)+3,DAY(siječanj!B381))</f>
        <v>42829</v>
      </c>
      <c r="C381" s="9">
        <v>3.9375</v>
      </c>
      <c r="D381">
        <v>0.93956746913888767</v>
      </c>
      <c r="E381" s="6">
        <v>134.4569192039832</v>
      </c>
      <c r="F381" s="10">
        <v>66.811939313978002</v>
      </c>
      <c r="G381" s="10">
        <v>53.035594282863883</v>
      </c>
      <c r="H381" s="10">
        <v>236.79258858692441</v>
      </c>
      <c r="I381" s="10">
        <v>126.3313472846984</v>
      </c>
    </row>
    <row r="382" spans="1:9" x14ac:dyDescent="0.25">
      <c r="A382" s="13"/>
      <c r="B382" s="5">
        <f>DATE(YEAR(siječanj!B382),MONTH(siječanj!B382)+3,DAY(siječanj!B382))</f>
        <v>42829</v>
      </c>
      <c r="C382" s="9">
        <v>3.9479166666666701</v>
      </c>
      <c r="D382">
        <v>0.93956746913888767</v>
      </c>
      <c r="E382" s="6">
        <v>122.29962664167891</v>
      </c>
      <c r="F382" s="10">
        <v>64.825851044843731</v>
      </c>
      <c r="G382" s="10">
        <v>52.098666035281525</v>
      </c>
      <c r="H382" s="10">
        <v>235.05854978518838</v>
      </c>
      <c r="I382" s="10">
        <v>114.90875068035314</v>
      </c>
    </row>
    <row r="383" spans="1:9" x14ac:dyDescent="0.25">
      <c r="A383" s="13"/>
      <c r="B383" s="5">
        <f>DATE(YEAR(siječanj!B383),MONTH(siječanj!B383)+3,DAY(siječanj!B383))</f>
        <v>42829</v>
      </c>
      <c r="C383" s="9">
        <v>3.9583333333333299</v>
      </c>
      <c r="D383">
        <v>0.93956746913888767</v>
      </c>
      <c r="E383" s="6">
        <v>110.80545766654886</v>
      </c>
      <c r="F383" s="10">
        <v>62.734552986907147</v>
      </c>
      <c r="G383" s="10">
        <v>51.126428263572414</v>
      </c>
      <c r="H383" s="10">
        <v>234.89955889845851</v>
      </c>
      <c r="I383" s="10">
        <v>104.10920342653547</v>
      </c>
    </row>
    <row r="384" spans="1:9" x14ac:dyDescent="0.25">
      <c r="A384" s="13"/>
      <c r="B384" s="5">
        <f>DATE(YEAR(siječanj!B384),MONTH(siječanj!B384)+3,DAY(siječanj!B384))</f>
        <v>42829</v>
      </c>
      <c r="C384" s="9">
        <v>3.96875</v>
      </c>
      <c r="D384">
        <v>0.93956746913888767</v>
      </c>
      <c r="E384" s="6">
        <v>100.72290954394818</v>
      </c>
      <c r="F384" s="10">
        <v>60.933517714298212</v>
      </c>
      <c r="G384" s="10">
        <v>50.749933552095705</v>
      </c>
      <c r="H384" s="10">
        <v>234.8378417906444</v>
      </c>
      <c r="I384" s="10">
        <v>94.635969204512506</v>
      </c>
    </row>
    <row r="385" spans="1:9" x14ac:dyDescent="0.25">
      <c r="A385" s="13"/>
      <c r="B385" s="5">
        <f>DATE(YEAR(siječanj!B385),MONTH(siječanj!B385)+3,DAY(siječanj!B385))</f>
        <v>42829</v>
      </c>
      <c r="C385" s="9">
        <v>3.9791666666666701</v>
      </c>
      <c r="D385">
        <v>0.93956746913888767</v>
      </c>
      <c r="E385" s="6">
        <v>91.68728891487946</v>
      </c>
      <c r="F385" s="10">
        <v>60.497704701147526</v>
      </c>
      <c r="G385" s="10">
        <v>50.917259193544083</v>
      </c>
      <c r="H385" s="10">
        <v>234.59774424888377</v>
      </c>
      <c r="I385" s="10">
        <v>86.146393997959279</v>
      </c>
    </row>
    <row r="386" spans="1:9" ht="15.75" thickBot="1" x14ac:dyDescent="0.3">
      <c r="A386" s="13"/>
      <c r="B386" s="5">
        <f>DATE(YEAR(siječanj!B386),MONTH(siječanj!B386)+3,DAY(siječanj!B386))</f>
        <v>42829</v>
      </c>
      <c r="C386" s="9">
        <v>3.9895833333333299</v>
      </c>
      <c r="D386">
        <v>0.93956746913888767</v>
      </c>
      <c r="E386" s="6">
        <v>83.848309127384482</v>
      </c>
      <c r="F386" s="10">
        <v>58.582321418080326</v>
      </c>
      <c r="G386" s="10">
        <v>49.800746722277381</v>
      </c>
      <c r="H386" s="10">
        <v>235.60116106836392</v>
      </c>
      <c r="I386" s="10">
        <v>78.781143598391736</v>
      </c>
    </row>
    <row r="387" spans="1:9" x14ac:dyDescent="0.25">
      <c r="A387" s="12">
        <f t="shared" ref="A387" si="2">A291+1</f>
        <v>95</v>
      </c>
      <c r="B387" s="5">
        <f>DATE(YEAR(siječanj!B387),MONTH(siječanj!B387)+3,DAY(siječanj!B387))</f>
        <v>42830</v>
      </c>
      <c r="C387" s="9">
        <v>4</v>
      </c>
      <c r="D387">
        <v>0.93731881800482952</v>
      </c>
      <c r="E387" s="6">
        <v>76.430540492676968</v>
      </c>
      <c r="F387" s="10">
        <v>57.768606867527694</v>
      </c>
      <c r="G387" s="10">
        <v>49.300700724938075</v>
      </c>
      <c r="H387" s="10">
        <v>236.46538460193713</v>
      </c>
      <c r="I387" s="10">
        <v>71.639783874066239</v>
      </c>
    </row>
    <row r="388" spans="1:9" x14ac:dyDescent="0.25">
      <c r="A388" s="13"/>
      <c r="B388" s="5">
        <f>DATE(YEAR(siječanj!B388),MONTH(siječanj!B388)+3,DAY(siječanj!B388))</f>
        <v>42830</v>
      </c>
      <c r="C388" s="9">
        <v>4.0104166666666696</v>
      </c>
      <c r="D388">
        <v>0.93731881800482952</v>
      </c>
      <c r="E388" s="6">
        <v>70.814132746888291</v>
      </c>
      <c r="F388" s="10">
        <v>57.487145632531856</v>
      </c>
      <c r="G388" s="10">
        <v>49.680400294515685</v>
      </c>
      <c r="H388" s="10">
        <v>236.52041483129196</v>
      </c>
      <c r="I388" s="10">
        <v>66.375419204350422</v>
      </c>
    </row>
    <row r="389" spans="1:9" x14ac:dyDescent="0.25">
      <c r="A389" s="13"/>
      <c r="B389" s="5">
        <f>DATE(YEAR(siječanj!B389),MONTH(siječanj!B389)+3,DAY(siječanj!B389))</f>
        <v>42830</v>
      </c>
      <c r="C389" s="9">
        <v>4.0208333333333304</v>
      </c>
      <c r="D389">
        <v>0.93731881800482952</v>
      </c>
      <c r="E389" s="6">
        <v>66.519561514712223</v>
      </c>
      <c r="F389" s="10">
        <v>56.999425115580088</v>
      </c>
      <c r="G389" s="10">
        <v>48.767696768103555</v>
      </c>
      <c r="H389" s="10">
        <v>236.75569374002583</v>
      </c>
      <c r="I389" s="10">
        <v>62.350036773169606</v>
      </c>
    </row>
    <row r="390" spans="1:9" x14ac:dyDescent="0.25">
      <c r="A390" s="13"/>
      <c r="B390" s="5">
        <f>DATE(YEAR(siječanj!B390),MONTH(siječanj!B390)+3,DAY(siječanj!B390))</f>
        <v>42830</v>
      </c>
      <c r="C390" s="9">
        <v>4.03125</v>
      </c>
      <c r="D390">
        <v>0.93731881800482952</v>
      </c>
      <c r="E390" s="6">
        <v>63.060060163554105</v>
      </c>
      <c r="F390" s="10">
        <v>56.532983027914092</v>
      </c>
      <c r="G390" s="10">
        <v>49.01505973454946</v>
      </c>
      <c r="H390" s="10">
        <v>236.53970136497566</v>
      </c>
      <c r="I390" s="10">
        <v>59.107381055815971</v>
      </c>
    </row>
    <row r="391" spans="1:9" x14ac:dyDescent="0.25">
      <c r="A391" s="13"/>
      <c r="B391" s="5">
        <f>DATE(YEAR(siječanj!B391),MONTH(siječanj!B391)+3,DAY(siječanj!B391))</f>
        <v>42830</v>
      </c>
      <c r="C391" s="9">
        <v>4.0416666666666696</v>
      </c>
      <c r="D391">
        <v>0.93731881800482952</v>
      </c>
      <c r="E391" s="6">
        <v>59.795548922838449</v>
      </c>
      <c r="F391" s="10">
        <v>56.13224395235612</v>
      </c>
      <c r="G391" s="10">
        <v>48.734686729664212</v>
      </c>
      <c r="H391" s="10">
        <v>236.43165217048701</v>
      </c>
      <c r="I391" s="10">
        <v>56.047493238304895</v>
      </c>
    </row>
    <row r="392" spans="1:9" x14ac:dyDescent="0.25">
      <c r="A392" s="13"/>
      <c r="B392" s="5">
        <f>DATE(YEAR(siječanj!B392),MONTH(siječanj!B392)+3,DAY(siječanj!B392))</f>
        <v>42830</v>
      </c>
      <c r="C392" s="9">
        <v>4.0520833333333304</v>
      </c>
      <c r="D392">
        <v>0.93731881800482952</v>
      </c>
      <c r="E392" s="6">
        <v>58.167106975720387</v>
      </c>
      <c r="F392" s="10">
        <v>55.291134776795339</v>
      </c>
      <c r="G392" s="10">
        <v>47.085919437144085</v>
      </c>
      <c r="H392" s="10">
        <v>236.73962562914832</v>
      </c>
      <c r="I392" s="10">
        <v>54.521123957242708</v>
      </c>
    </row>
    <row r="393" spans="1:9" x14ac:dyDescent="0.25">
      <c r="A393" s="13"/>
      <c r="B393" s="5">
        <f>DATE(YEAR(siječanj!B393),MONTH(siječanj!B393)+3,DAY(siječanj!B393))</f>
        <v>42830</v>
      </c>
      <c r="C393" s="9">
        <v>4.0625</v>
      </c>
      <c r="D393">
        <v>0.93731881800482952</v>
      </c>
      <c r="E393" s="6">
        <v>56.198807937438673</v>
      </c>
      <c r="F393" s="10">
        <v>54.908199201498704</v>
      </c>
      <c r="G393" s="10">
        <v>47.229004333131719</v>
      </c>
      <c r="H393" s="10">
        <v>236.27493058187622</v>
      </c>
      <c r="I393" s="10">
        <v>52.676200229200447</v>
      </c>
    </row>
    <row r="394" spans="1:9" x14ac:dyDescent="0.25">
      <c r="A394" s="13"/>
      <c r="B394" s="5">
        <f>DATE(YEAR(siječanj!B394),MONTH(siječanj!B394)+3,DAY(siječanj!B394))</f>
        <v>42830</v>
      </c>
      <c r="C394" s="9">
        <v>4.0729166666666696</v>
      </c>
      <c r="D394">
        <v>0.93731881800482952</v>
      </c>
      <c r="E394" s="6">
        <v>54.990376220630473</v>
      </c>
      <c r="F394" s="10">
        <v>54.97122487498121</v>
      </c>
      <c r="G394" s="10">
        <v>46.764812685796308</v>
      </c>
      <c r="H394" s="10">
        <v>236.51190971396952</v>
      </c>
      <c r="I394" s="10">
        <v>51.543514440762237</v>
      </c>
    </row>
    <row r="395" spans="1:9" x14ac:dyDescent="0.25">
      <c r="A395" s="13"/>
      <c r="B395" s="5">
        <f>DATE(YEAR(siječanj!B395),MONTH(siječanj!B395)+3,DAY(siječanj!B395))</f>
        <v>42830</v>
      </c>
      <c r="C395" s="9">
        <v>4.0833333333333304</v>
      </c>
      <c r="D395">
        <v>0.93731881800482952</v>
      </c>
      <c r="E395" s="6">
        <v>53.870923926929777</v>
      </c>
      <c r="F395" s="10">
        <v>54.992920135430232</v>
      </c>
      <c r="G395" s="10">
        <v>47.408015688430517</v>
      </c>
      <c r="H395" s="10">
        <v>236.61817867458777</v>
      </c>
      <c r="I395" s="10">
        <v>50.494230740017905</v>
      </c>
    </row>
    <row r="396" spans="1:9" x14ac:dyDescent="0.25">
      <c r="A396" s="13"/>
      <c r="B396" s="5">
        <f>DATE(YEAR(siječanj!B396),MONTH(siječanj!B396)+3,DAY(siječanj!B396))</f>
        <v>42830</v>
      </c>
      <c r="C396" s="9">
        <v>4.09375</v>
      </c>
      <c r="D396">
        <v>0.93731881800482952</v>
      </c>
      <c r="E396" s="6">
        <v>52.888745012399852</v>
      </c>
      <c r="F396" s="10">
        <v>55.071088002516362</v>
      </c>
      <c r="G396" s="10">
        <v>47.448048372183472</v>
      </c>
      <c r="H396" s="10">
        <v>236.8212663543402</v>
      </c>
      <c r="I396" s="10">
        <v>49.573615960781453</v>
      </c>
    </row>
    <row r="397" spans="1:9" x14ac:dyDescent="0.25">
      <c r="A397" s="13"/>
      <c r="B397" s="5">
        <f>DATE(YEAR(siječanj!B397),MONTH(siječanj!B397)+3,DAY(siječanj!B397))</f>
        <v>42830</v>
      </c>
      <c r="C397" s="9">
        <v>4.1041666666666696</v>
      </c>
      <c r="D397">
        <v>0.93731881800482952</v>
      </c>
      <c r="E397" s="6">
        <v>52.986153720302461</v>
      </c>
      <c r="F397" s="10">
        <v>55.958501509126009</v>
      </c>
      <c r="G397" s="10">
        <v>48.755798732403939</v>
      </c>
      <c r="H397" s="10">
        <v>236.50580091145238</v>
      </c>
      <c r="I397" s="10">
        <v>49.6649189757361</v>
      </c>
    </row>
    <row r="398" spans="1:9" x14ac:dyDescent="0.25">
      <c r="A398" s="13"/>
      <c r="B398" s="5">
        <f>DATE(YEAR(siječanj!B398),MONTH(siječanj!B398)+3,DAY(siječanj!B398))</f>
        <v>42830</v>
      </c>
      <c r="C398" s="9">
        <v>4.1145833333333304</v>
      </c>
      <c r="D398">
        <v>0.93731881800482952</v>
      </c>
      <c r="E398" s="6">
        <v>52.501870317492056</v>
      </c>
      <c r="F398" s="10">
        <v>55.88411317845285</v>
      </c>
      <c r="G398" s="10">
        <v>48.293337708443019</v>
      </c>
      <c r="H398" s="10">
        <v>236.31838229015369</v>
      </c>
      <c r="I398" s="10">
        <v>49.210991029034496</v>
      </c>
    </row>
    <row r="399" spans="1:9" x14ac:dyDescent="0.25">
      <c r="A399" s="13"/>
      <c r="B399" s="5">
        <f>DATE(YEAR(siječanj!B399),MONTH(siječanj!B399)+3,DAY(siječanj!B399))</f>
        <v>42830</v>
      </c>
      <c r="C399" s="9">
        <v>4.125</v>
      </c>
      <c r="D399">
        <v>0.93731881800482952</v>
      </c>
      <c r="E399" s="6">
        <v>52.824630639565775</v>
      </c>
      <c r="F399" s="10">
        <v>55.369735507012543</v>
      </c>
      <c r="G399" s="10">
        <v>47.803030473657842</v>
      </c>
      <c r="H399" s="10">
        <v>236.36414730233128</v>
      </c>
      <c r="I399" s="10">
        <v>49.513520352619494</v>
      </c>
    </row>
    <row r="400" spans="1:9" x14ac:dyDescent="0.25">
      <c r="A400" s="13"/>
      <c r="B400" s="5">
        <f>DATE(YEAR(siječanj!B400),MONTH(siječanj!B400)+3,DAY(siječanj!B400))</f>
        <v>42830</v>
      </c>
      <c r="C400" s="9">
        <v>4.1354166666666696</v>
      </c>
      <c r="D400">
        <v>0.93731881800482952</v>
      </c>
      <c r="E400" s="6">
        <v>53.297608498622374</v>
      </c>
      <c r="F400" s="10">
        <v>55.148133631855274</v>
      </c>
      <c r="G400" s="10">
        <v>48.117895763854108</v>
      </c>
      <c r="H400" s="10">
        <v>236.12761122844285</v>
      </c>
      <c r="I400" s="10">
        <v>49.95685140041288</v>
      </c>
    </row>
    <row r="401" spans="1:9" x14ac:dyDescent="0.25">
      <c r="A401" s="13"/>
      <c r="B401" s="5">
        <f>DATE(YEAR(siječanj!B401),MONTH(siječanj!B401)+3,DAY(siječanj!B401))</f>
        <v>42830</v>
      </c>
      <c r="C401" s="9">
        <v>4.1458333333333304</v>
      </c>
      <c r="D401">
        <v>0.93731881800482952</v>
      </c>
      <c r="E401" s="6">
        <v>53.805724753874216</v>
      </c>
      <c r="F401" s="10">
        <v>54.970920267592675</v>
      </c>
      <c r="G401" s="10">
        <v>47.303761654408007</v>
      </c>
      <c r="H401" s="10">
        <v>235.83101826484415</v>
      </c>
      <c r="I401" s="10">
        <v>50.433118328194574</v>
      </c>
    </row>
    <row r="402" spans="1:9" x14ac:dyDescent="0.25">
      <c r="A402" s="13"/>
      <c r="B402" s="5">
        <f>DATE(YEAR(siječanj!B402),MONTH(siječanj!B402)+3,DAY(siječanj!B402))</f>
        <v>42830</v>
      </c>
      <c r="C402" s="9">
        <v>4.15625</v>
      </c>
      <c r="D402">
        <v>0.93731881800482952</v>
      </c>
      <c r="E402" s="6">
        <v>54.474711026234431</v>
      </c>
      <c r="F402" s="10">
        <v>54.398406672854193</v>
      </c>
      <c r="G402" s="10">
        <v>47.242148257418059</v>
      </c>
      <c r="H402" s="10">
        <v>235.91620745620023</v>
      </c>
      <c r="I402" s="10">
        <v>51.060171750264708</v>
      </c>
    </row>
    <row r="403" spans="1:9" x14ac:dyDescent="0.25">
      <c r="A403" s="13"/>
      <c r="B403" s="5">
        <f>DATE(YEAR(siječanj!B403),MONTH(siječanj!B403)+3,DAY(siječanj!B403))</f>
        <v>42830</v>
      </c>
      <c r="C403" s="9">
        <v>4.1666666666666696</v>
      </c>
      <c r="D403">
        <v>0.93731881800482952</v>
      </c>
      <c r="E403" s="6">
        <v>57.175833802792063</v>
      </c>
      <c r="F403" s="10">
        <v>54.590209127830711</v>
      </c>
      <c r="G403" s="10">
        <v>47.607381898742702</v>
      </c>
      <c r="H403" s="10">
        <v>235.98825592125107</v>
      </c>
      <c r="I403" s="10">
        <v>53.591984958473631</v>
      </c>
    </row>
    <row r="404" spans="1:9" x14ac:dyDescent="0.25">
      <c r="A404" s="13"/>
      <c r="B404" s="5">
        <f>DATE(YEAR(siječanj!B404),MONTH(siječanj!B404)+3,DAY(siječanj!B404))</f>
        <v>42830</v>
      </c>
      <c r="C404" s="9">
        <v>4.1770833333333304</v>
      </c>
      <c r="D404">
        <v>0.93731881800482952</v>
      </c>
      <c r="E404" s="6">
        <v>59.480276005038178</v>
      </c>
      <c r="F404" s="10">
        <v>54.653367065047711</v>
      </c>
      <c r="G404" s="10">
        <v>49.023692821058773</v>
      </c>
      <c r="H404" s="10">
        <v>235.2079864167699</v>
      </c>
      <c r="I404" s="10">
        <v>55.751981999643405</v>
      </c>
    </row>
    <row r="405" spans="1:9" x14ac:dyDescent="0.25">
      <c r="A405" s="13"/>
      <c r="B405" s="5">
        <f>DATE(YEAR(siječanj!B405),MONTH(siječanj!B405)+3,DAY(siječanj!B405))</f>
        <v>42830</v>
      </c>
      <c r="C405" s="9">
        <v>4.1875</v>
      </c>
      <c r="D405">
        <v>0.93731881800482952</v>
      </c>
      <c r="E405" s="6">
        <v>63.297657217004883</v>
      </c>
      <c r="F405" s="10">
        <v>54.517628401528974</v>
      </c>
      <c r="G405" s="10">
        <v>47.371920974069049</v>
      </c>
      <c r="H405" s="10">
        <v>226.39380849283498</v>
      </c>
      <c r="I405" s="10">
        <v>59.330085245117886</v>
      </c>
    </row>
    <row r="406" spans="1:9" x14ac:dyDescent="0.25">
      <c r="A406" s="13"/>
      <c r="B406" s="5">
        <f>DATE(YEAR(siječanj!B406),MONTH(siječanj!B406)+3,DAY(siječanj!B406))</f>
        <v>42830</v>
      </c>
      <c r="C406" s="9">
        <v>4.1979166666666696</v>
      </c>
      <c r="D406">
        <v>0.93731881800482952</v>
      </c>
      <c r="E406" s="6">
        <v>67.901722051620126</v>
      </c>
      <c r="F406" s="10">
        <v>55.288966453148028</v>
      </c>
      <c r="G406" s="10">
        <v>46.884778536658523</v>
      </c>
      <c r="H406" s="10">
        <v>207.23006794053919</v>
      </c>
      <c r="I406" s="10">
        <v>63.645561853917044</v>
      </c>
    </row>
    <row r="407" spans="1:9" x14ac:dyDescent="0.25">
      <c r="A407" s="13"/>
      <c r="B407" s="5">
        <f>DATE(YEAR(siječanj!B407),MONTH(siječanj!B407)+3,DAY(siječanj!B407))</f>
        <v>42830</v>
      </c>
      <c r="C407" s="9">
        <v>4.2083333333333304</v>
      </c>
      <c r="D407">
        <v>0.93731881800482952</v>
      </c>
      <c r="E407" s="6">
        <v>74.034544327730927</v>
      </c>
      <c r="F407" s="10">
        <v>56.071065963164578</v>
      </c>
      <c r="G407" s="10">
        <v>47.910140837462791</v>
      </c>
      <c r="H407" s="10">
        <v>192.55412995360618</v>
      </c>
      <c r="I407" s="10">
        <v>69.393971580794911</v>
      </c>
    </row>
    <row r="408" spans="1:9" x14ac:dyDescent="0.25">
      <c r="A408" s="13"/>
      <c r="B408" s="5">
        <f>DATE(YEAR(siječanj!B408),MONTH(siječanj!B408)+3,DAY(siječanj!B408))</f>
        <v>42830</v>
      </c>
      <c r="C408" s="9">
        <v>4.21875</v>
      </c>
      <c r="D408">
        <v>0.93731881800482952</v>
      </c>
      <c r="E408" s="6">
        <v>80.283773706840066</v>
      </c>
      <c r="F408" s="10">
        <v>60.881165323390192</v>
      </c>
      <c r="G408" s="10">
        <v>47.940198400376673</v>
      </c>
      <c r="H408" s="10">
        <v>169.64320913195073</v>
      </c>
      <c r="I408" s="10">
        <v>75.251491875862541</v>
      </c>
    </row>
    <row r="409" spans="1:9" x14ac:dyDescent="0.25">
      <c r="A409" s="13"/>
      <c r="B409" s="5">
        <f>DATE(YEAR(siječanj!B409),MONTH(siječanj!B409)+3,DAY(siječanj!B409))</f>
        <v>42830</v>
      </c>
      <c r="C409" s="9">
        <v>4.2291666666666696</v>
      </c>
      <c r="D409">
        <v>0.93731881800482952</v>
      </c>
      <c r="E409" s="6">
        <v>85.183392510673329</v>
      </c>
      <c r="F409" s="10">
        <v>66.540702466457773</v>
      </c>
      <c r="G409" s="10">
        <v>50.325438078412667</v>
      </c>
      <c r="H409" s="10">
        <v>143.40898572600591</v>
      </c>
      <c r="I409" s="10">
        <v>79.843996781745773</v>
      </c>
    </row>
    <row r="410" spans="1:9" x14ac:dyDescent="0.25">
      <c r="A410" s="13"/>
      <c r="B410" s="5">
        <f>DATE(YEAR(siječanj!B410),MONTH(siječanj!B410)+3,DAY(siječanj!B410))</f>
        <v>42830</v>
      </c>
      <c r="C410" s="9">
        <v>4.2395833333333304</v>
      </c>
      <c r="D410">
        <v>0.93731881800482952</v>
      </c>
      <c r="E410" s="6">
        <v>90.774197780237458</v>
      </c>
      <c r="F410" s="10">
        <v>68.023415002066514</v>
      </c>
      <c r="G410" s="10">
        <v>53.779958631453233</v>
      </c>
      <c r="H410" s="10">
        <v>112.89665930305598</v>
      </c>
      <c r="I410" s="10">
        <v>85.084363768708798</v>
      </c>
    </row>
    <row r="411" spans="1:9" x14ac:dyDescent="0.25">
      <c r="A411" s="13"/>
      <c r="B411" s="5">
        <f>DATE(YEAR(siječanj!B411),MONTH(siječanj!B411)+3,DAY(siječanj!B411))</f>
        <v>42830</v>
      </c>
      <c r="C411" s="9">
        <v>4.25</v>
      </c>
      <c r="D411">
        <v>0.93731881800482952</v>
      </c>
      <c r="E411" s="6">
        <v>95.831505645360366</v>
      </c>
      <c r="F411" s="10">
        <v>72.51071870627085</v>
      </c>
      <c r="G411" s="10">
        <v>65.085287873889655</v>
      </c>
      <c r="H411" s="10">
        <v>66.468234972607164</v>
      </c>
      <c r="I411" s="10">
        <v>89.824673599132325</v>
      </c>
    </row>
    <row r="412" spans="1:9" x14ac:dyDescent="0.25">
      <c r="A412" s="13"/>
      <c r="B412" s="5">
        <f>DATE(YEAR(siječanj!B412),MONTH(siječanj!B412)+3,DAY(siječanj!B412))</f>
        <v>42830</v>
      </c>
      <c r="C412" s="9">
        <v>4.2604166666666696</v>
      </c>
      <c r="D412">
        <v>0.93731881800482952</v>
      </c>
      <c r="E412" s="6">
        <v>98.892053601980791</v>
      </c>
      <c r="F412" s="10">
        <v>89.799693000452436</v>
      </c>
      <c r="G412" s="10">
        <v>83.412144735676449</v>
      </c>
      <c r="H412" s="10">
        <v>34.754202680823603</v>
      </c>
      <c r="I412" s="10">
        <v>92.693382792278882</v>
      </c>
    </row>
    <row r="413" spans="1:9" x14ac:dyDescent="0.25">
      <c r="A413" s="13"/>
      <c r="B413" s="5">
        <f>DATE(YEAR(siječanj!B413),MONTH(siječanj!B413)+3,DAY(siječanj!B413))</f>
        <v>42830</v>
      </c>
      <c r="C413" s="9">
        <v>4.2708333333333304</v>
      </c>
      <c r="D413">
        <v>0.93731881800482952</v>
      </c>
      <c r="E413" s="6">
        <v>101.06739862288281</v>
      </c>
      <c r="F413" s="10">
        <v>99.813676930420812</v>
      </c>
      <c r="G413" s="10">
        <v>95.290210163253406</v>
      </c>
      <c r="H413" s="10">
        <v>18.593694665019584</v>
      </c>
      <c r="I413" s="10">
        <v>94.732374616023449</v>
      </c>
    </row>
    <row r="414" spans="1:9" x14ac:dyDescent="0.25">
      <c r="A414" s="13"/>
      <c r="B414" s="5">
        <f>DATE(YEAR(siječanj!B414),MONTH(siječanj!B414)+3,DAY(siječanj!B414))</f>
        <v>42830</v>
      </c>
      <c r="C414" s="9">
        <v>4.28125</v>
      </c>
      <c r="D414">
        <v>0.93731881800482952</v>
      </c>
      <c r="E414" s="6">
        <v>102.02139754410206</v>
      </c>
      <c r="F414" s="10">
        <v>109.65259577981413</v>
      </c>
      <c r="G414" s="10">
        <v>103.63129804492606</v>
      </c>
      <c r="H414" s="10">
        <v>11.960550264790193</v>
      </c>
      <c r="I414" s="10">
        <v>95.626575757238555</v>
      </c>
    </row>
    <row r="415" spans="1:9" x14ac:dyDescent="0.25">
      <c r="A415" s="13"/>
      <c r="B415" s="5">
        <f>DATE(YEAR(siječanj!B415),MONTH(siječanj!B415)+3,DAY(siječanj!B415))</f>
        <v>42830</v>
      </c>
      <c r="C415" s="9">
        <v>4.2916666666666696</v>
      </c>
      <c r="D415">
        <v>0.93731881800482952</v>
      </c>
      <c r="E415" s="6">
        <v>99.956458983802108</v>
      </c>
      <c r="F415" s="10">
        <v>115.90655820963475</v>
      </c>
      <c r="G415" s="10">
        <v>109.58969411075294</v>
      </c>
      <c r="H415" s="10">
        <v>4.7558117738961565</v>
      </c>
      <c r="I415" s="10">
        <v>93.691069986645616</v>
      </c>
    </row>
    <row r="416" spans="1:9" x14ac:dyDescent="0.25">
      <c r="A416" s="13"/>
      <c r="B416" s="5">
        <f>DATE(YEAR(siječanj!B416),MONTH(siječanj!B416)+3,DAY(siječanj!B416))</f>
        <v>42830</v>
      </c>
      <c r="C416" s="9">
        <v>4.3020833333333304</v>
      </c>
      <c r="D416">
        <v>0.93731881800482952</v>
      </c>
      <c r="E416" s="6">
        <v>97.304334836827692</v>
      </c>
      <c r="F416" s="10">
        <v>128.95356199513108</v>
      </c>
      <c r="G416" s="10">
        <v>120.45694328723111</v>
      </c>
      <c r="H416" s="10">
        <v>3.362086679379622</v>
      </c>
      <c r="I416" s="10">
        <v>91.20518411600149</v>
      </c>
    </row>
    <row r="417" spans="1:9" x14ac:dyDescent="0.25">
      <c r="A417" s="13"/>
      <c r="B417" s="5">
        <f>DATE(YEAR(siječanj!B417),MONTH(siječanj!B417)+3,DAY(siječanj!B417))</f>
        <v>42830</v>
      </c>
      <c r="C417" s="9">
        <v>4.3125</v>
      </c>
      <c r="D417">
        <v>0.93731881800482952</v>
      </c>
      <c r="E417" s="6">
        <v>97.102612613025357</v>
      </c>
      <c r="F417" s="10">
        <v>135.2646062463659</v>
      </c>
      <c r="G417" s="10">
        <v>133.08199303489491</v>
      </c>
      <c r="H417" s="10">
        <v>3.8419317169151483</v>
      </c>
      <c r="I417" s="10">
        <v>91.016106079621778</v>
      </c>
    </row>
    <row r="418" spans="1:9" x14ac:dyDescent="0.25">
      <c r="A418" s="13"/>
      <c r="B418" s="5">
        <f>DATE(YEAR(siječanj!B418),MONTH(siječanj!B418)+3,DAY(siječanj!B418))</f>
        <v>42830</v>
      </c>
      <c r="C418" s="9">
        <v>4.3229166666666696</v>
      </c>
      <c r="D418">
        <v>0.93731881800482952</v>
      </c>
      <c r="E418" s="6">
        <v>96.180338887670487</v>
      </c>
      <c r="F418" s="10">
        <v>139.16382931508096</v>
      </c>
      <c r="G418" s="10">
        <v>146.22602147912909</v>
      </c>
      <c r="H418" s="10">
        <v>3.4776798649269769</v>
      </c>
      <c r="I418" s="10">
        <v>90.151641561495239</v>
      </c>
    </row>
    <row r="419" spans="1:9" x14ac:dyDescent="0.25">
      <c r="A419" s="13"/>
      <c r="B419" s="5">
        <f>DATE(YEAR(siječanj!B419),MONTH(siječanj!B419)+3,DAY(siječanj!B419))</f>
        <v>42830</v>
      </c>
      <c r="C419" s="9">
        <v>4.3333333333333304</v>
      </c>
      <c r="D419">
        <v>0.93731881800482952</v>
      </c>
      <c r="E419" s="6">
        <v>97.601529405099782</v>
      </c>
      <c r="F419" s="10">
        <v>169.22162469718174</v>
      </c>
      <c r="G419" s="10">
        <v>153.80786645847894</v>
      </c>
      <c r="H419" s="10">
        <v>2.3864245060442699</v>
      </c>
      <c r="I419" s="10">
        <v>91.483750177451739</v>
      </c>
    </row>
    <row r="420" spans="1:9" x14ac:dyDescent="0.25">
      <c r="A420" s="13"/>
      <c r="B420" s="5">
        <f>DATE(YEAR(siječanj!B420),MONTH(siječanj!B420)+3,DAY(siječanj!B420))</f>
        <v>42830</v>
      </c>
      <c r="C420" s="9">
        <v>4.34375</v>
      </c>
      <c r="D420">
        <v>0.93731881800482952</v>
      </c>
      <c r="E420" s="6">
        <v>98.456324189687521</v>
      </c>
      <c r="F420" s="10">
        <v>170.70069396810396</v>
      </c>
      <c r="G420" s="10">
        <v>175.8835900595115</v>
      </c>
      <c r="H420" s="10">
        <v>2.084585853316189</v>
      </c>
      <c r="I420" s="10">
        <v>92.28496541457821</v>
      </c>
    </row>
    <row r="421" spans="1:9" x14ac:dyDescent="0.25">
      <c r="A421" s="13"/>
      <c r="B421" s="5">
        <f>DATE(YEAR(siječanj!B421),MONTH(siječanj!B421)+3,DAY(siječanj!B421))</f>
        <v>42830</v>
      </c>
      <c r="C421" s="9">
        <v>4.3541666666666696</v>
      </c>
      <c r="D421">
        <v>0.93731881800482952</v>
      </c>
      <c r="E421" s="6">
        <v>97.86539688587213</v>
      </c>
      <c r="F421" s="10">
        <v>199.22190138674529</v>
      </c>
      <c r="G421" s="10">
        <v>180.80445337589595</v>
      </c>
      <c r="H421" s="10">
        <v>2.4000422950215214</v>
      </c>
      <c r="I421" s="10">
        <v>91.731078132639183</v>
      </c>
    </row>
    <row r="422" spans="1:9" x14ac:dyDescent="0.25">
      <c r="A422" s="13"/>
      <c r="B422" s="5">
        <f>DATE(YEAR(siječanj!B422),MONTH(siječanj!B422)+3,DAY(siječanj!B422))</f>
        <v>42830</v>
      </c>
      <c r="C422" s="9">
        <v>4.3645833333333304</v>
      </c>
      <c r="D422">
        <v>0.93731881800482952</v>
      </c>
      <c r="E422" s="6">
        <v>98.118360784546368</v>
      </c>
      <c r="F422" s="10">
        <v>186.30826353353072</v>
      </c>
      <c r="G422" s="10">
        <v>181.16084561493471</v>
      </c>
      <c r="H422" s="10">
        <v>1.7867977327089848</v>
      </c>
      <c r="I422" s="10">
        <v>91.968185955142417</v>
      </c>
    </row>
    <row r="423" spans="1:9" x14ac:dyDescent="0.25">
      <c r="A423" s="13"/>
      <c r="B423" s="5">
        <f>DATE(YEAR(siječanj!B423),MONTH(siječanj!B423)+3,DAY(siječanj!B423))</f>
        <v>42830</v>
      </c>
      <c r="C423" s="9">
        <v>4.375</v>
      </c>
      <c r="D423">
        <v>0.93731881800482952</v>
      </c>
      <c r="E423" s="6">
        <v>98.4378438785036</v>
      </c>
      <c r="F423" s="10">
        <v>205.02584247193698</v>
      </c>
      <c r="G423" s="10">
        <v>186.54652953205684</v>
      </c>
      <c r="H423" s="10">
        <v>1.4284586574859073</v>
      </c>
      <c r="I423" s="10">
        <v>92.267643471142932</v>
      </c>
    </row>
    <row r="424" spans="1:9" x14ac:dyDescent="0.25">
      <c r="A424" s="13"/>
      <c r="B424" s="5">
        <f>DATE(YEAR(siječanj!B424),MONTH(siječanj!B424)+3,DAY(siječanj!B424))</f>
        <v>42830</v>
      </c>
      <c r="C424" s="9">
        <v>4.3854166666666696</v>
      </c>
      <c r="D424">
        <v>0.93731881800482952</v>
      </c>
      <c r="E424" s="6">
        <v>99.511903287547582</v>
      </c>
      <c r="F424" s="10">
        <v>192.23837620544606</v>
      </c>
      <c r="G424" s="10">
        <v>182.36405750997616</v>
      </c>
      <c r="H424" s="10">
        <v>1.4145898355302997</v>
      </c>
      <c r="I424" s="10">
        <v>93.274379566895007</v>
      </c>
    </row>
    <row r="425" spans="1:9" x14ac:dyDescent="0.25">
      <c r="A425" s="13"/>
      <c r="B425" s="5">
        <f>DATE(YEAR(siječanj!B425),MONTH(siječanj!B425)+3,DAY(siječanj!B425))</f>
        <v>42830</v>
      </c>
      <c r="C425" s="9">
        <v>4.3958333333333304</v>
      </c>
      <c r="D425">
        <v>0.93731881800482952</v>
      </c>
      <c r="E425" s="6">
        <v>98.936394438847231</v>
      </c>
      <c r="F425" s="10">
        <v>189.96347203607965</v>
      </c>
      <c r="G425" s="10">
        <v>184.51810273068537</v>
      </c>
      <c r="H425" s="10">
        <v>1.5738757610195755</v>
      </c>
      <c r="I425" s="10">
        <v>92.734944293079877</v>
      </c>
    </row>
    <row r="426" spans="1:9" x14ac:dyDescent="0.25">
      <c r="A426" s="13"/>
      <c r="B426" s="5">
        <f>DATE(YEAR(siječanj!B426),MONTH(siječanj!B426)+3,DAY(siječanj!B426))</f>
        <v>42830</v>
      </c>
      <c r="C426" s="9">
        <v>4.40625</v>
      </c>
      <c r="D426">
        <v>0.93731881800482952</v>
      </c>
      <c r="E426" s="6">
        <v>98.764783609298888</v>
      </c>
      <c r="F426" s="10">
        <v>176.961734511716</v>
      </c>
      <c r="G426" s="10">
        <v>190.52095017837183</v>
      </c>
      <c r="H426" s="10">
        <v>1.4902697776504985</v>
      </c>
      <c r="I426" s="10">
        <v>92.574090233170793</v>
      </c>
    </row>
    <row r="427" spans="1:9" x14ac:dyDescent="0.25">
      <c r="A427" s="13"/>
      <c r="B427" s="5">
        <f>DATE(YEAR(siječanj!B427),MONTH(siječanj!B427)+3,DAY(siječanj!B427))</f>
        <v>42830</v>
      </c>
      <c r="C427" s="9">
        <v>4.4166666666666696</v>
      </c>
      <c r="D427">
        <v>0.93731881800482952</v>
      </c>
      <c r="E427" s="6">
        <v>99.552560964650141</v>
      </c>
      <c r="F427" s="10">
        <v>176.68402074919751</v>
      </c>
      <c r="G427" s="10">
        <v>190.31945273742255</v>
      </c>
      <c r="H427" s="10">
        <v>1.2858579239404837</v>
      </c>
      <c r="I427" s="10">
        <v>93.312488772739599</v>
      </c>
    </row>
    <row r="428" spans="1:9" x14ac:dyDescent="0.25">
      <c r="A428" s="13"/>
      <c r="B428" s="5">
        <f>DATE(YEAR(siječanj!B428),MONTH(siječanj!B428)+3,DAY(siječanj!B428))</f>
        <v>42830</v>
      </c>
      <c r="C428" s="9">
        <v>4.4270833333333304</v>
      </c>
      <c r="D428">
        <v>0.93731881800482952</v>
      </c>
      <c r="E428" s="6">
        <v>99.595053770398167</v>
      </c>
      <c r="F428" s="10">
        <v>194.7918318076494</v>
      </c>
      <c r="G428" s="10">
        <v>186.09736065706943</v>
      </c>
      <c r="H428" s="10">
        <v>1.3180801569949114</v>
      </c>
      <c r="I428" s="10">
        <v>93.352318079197047</v>
      </c>
    </row>
    <row r="429" spans="1:9" x14ac:dyDescent="0.25">
      <c r="A429" s="13"/>
      <c r="B429" s="5">
        <f>DATE(YEAR(siječanj!B429),MONTH(siječanj!B429)+3,DAY(siječanj!B429))</f>
        <v>42830</v>
      </c>
      <c r="C429" s="9">
        <v>4.4375</v>
      </c>
      <c r="D429">
        <v>0.93731881800482952</v>
      </c>
      <c r="E429" s="6">
        <v>99.649579620872004</v>
      </c>
      <c r="F429" s="10">
        <v>187.94483085629196</v>
      </c>
      <c r="G429" s="10">
        <v>183.21088117205153</v>
      </c>
      <c r="H429" s="10">
        <v>1.3590055333865929</v>
      </c>
      <c r="I429" s="10">
        <v>93.403426184913897</v>
      </c>
    </row>
    <row r="430" spans="1:9" x14ac:dyDescent="0.25">
      <c r="A430" s="13"/>
      <c r="B430" s="5">
        <f>DATE(YEAR(siječanj!B430),MONTH(siječanj!B430)+3,DAY(siječanj!B430))</f>
        <v>42830</v>
      </c>
      <c r="C430" s="9">
        <v>4.4479166666666696</v>
      </c>
      <c r="D430">
        <v>0.93731881800482952</v>
      </c>
      <c r="E430" s="6">
        <v>101.39501225976262</v>
      </c>
      <c r="F430" s="10">
        <v>175.56500943549639</v>
      </c>
      <c r="G430" s="10">
        <v>182.48520114619049</v>
      </c>
      <c r="H430" s="10">
        <v>1.4566543615727665</v>
      </c>
      <c r="I430" s="10">
        <v>95.039453042905905</v>
      </c>
    </row>
    <row r="431" spans="1:9" x14ac:dyDescent="0.25">
      <c r="A431" s="13"/>
      <c r="B431" s="5">
        <f>DATE(YEAR(siječanj!B431),MONTH(siječanj!B431)+3,DAY(siječanj!B431))</f>
        <v>42830</v>
      </c>
      <c r="C431" s="9">
        <v>4.4583333333333304</v>
      </c>
      <c r="D431">
        <v>0.93731881800482952</v>
      </c>
      <c r="E431" s="6">
        <v>102.01088500618259</v>
      </c>
      <c r="F431" s="10">
        <v>173.67384243981752</v>
      </c>
      <c r="G431" s="10">
        <v>183.30440694358126</v>
      </c>
      <c r="H431" s="10">
        <v>1.3936060788813784</v>
      </c>
      <c r="I431" s="10">
        <v>95.616722157621652</v>
      </c>
    </row>
    <row r="432" spans="1:9" x14ac:dyDescent="0.25">
      <c r="A432" s="13"/>
      <c r="B432" s="5">
        <f>DATE(YEAR(siječanj!B432),MONTH(siječanj!B432)+3,DAY(siječanj!B432))</f>
        <v>42830</v>
      </c>
      <c r="C432" s="9">
        <v>4.46875</v>
      </c>
      <c r="D432">
        <v>0.93731881800482952</v>
      </c>
      <c r="E432" s="6">
        <v>102.98509713994596</v>
      </c>
      <c r="F432" s="10">
        <v>168.72971983662961</v>
      </c>
      <c r="G432" s="10">
        <v>177.09484614838627</v>
      </c>
      <c r="H432" s="10">
        <v>1.3449456863359026</v>
      </c>
      <c r="I432" s="10">
        <v>96.529869523326695</v>
      </c>
    </row>
    <row r="433" spans="1:9" x14ac:dyDescent="0.25">
      <c r="A433" s="13"/>
      <c r="B433" s="5">
        <f>DATE(YEAR(siječanj!B433),MONTH(siječanj!B433)+3,DAY(siječanj!B433))</f>
        <v>42830</v>
      </c>
      <c r="C433" s="9">
        <v>4.4791666666666696</v>
      </c>
      <c r="D433">
        <v>0.93731881800482952</v>
      </c>
      <c r="E433" s="6">
        <v>103.5206629100428</v>
      </c>
      <c r="F433" s="10">
        <v>165.4579759643153</v>
      </c>
      <c r="G433" s="10">
        <v>174.23380522454434</v>
      </c>
      <c r="H433" s="10">
        <v>1.2684196330615647</v>
      </c>
      <c r="I433" s="10">
        <v>97.031865397917713</v>
      </c>
    </row>
    <row r="434" spans="1:9" x14ac:dyDescent="0.25">
      <c r="A434" s="13"/>
      <c r="B434" s="5">
        <f>DATE(YEAR(siječanj!B434),MONTH(siječanj!B434)+3,DAY(siječanj!B434))</f>
        <v>42830</v>
      </c>
      <c r="C434" s="9">
        <v>4.4895833333333304</v>
      </c>
      <c r="D434">
        <v>0.93731881800482952</v>
      </c>
      <c r="E434" s="6">
        <v>103.36273267175972</v>
      </c>
      <c r="F434" s="10">
        <v>161.80121636888001</v>
      </c>
      <c r="G434" s="10">
        <v>169.05809960412103</v>
      </c>
      <c r="H434" s="10">
        <v>1.2777028526037835</v>
      </c>
      <c r="I434" s="10">
        <v>96.883834413642987</v>
      </c>
    </row>
    <row r="435" spans="1:9" x14ac:dyDescent="0.25">
      <c r="A435" s="13"/>
      <c r="B435" s="5">
        <f>DATE(YEAR(siječanj!B435),MONTH(siječanj!B435)+3,DAY(siječanj!B435))</f>
        <v>42830</v>
      </c>
      <c r="C435" s="9">
        <v>4.5</v>
      </c>
      <c r="D435">
        <v>0.93731881800482952</v>
      </c>
      <c r="E435" s="6">
        <v>101.79815995049061</v>
      </c>
      <c r="F435" s="10">
        <v>159.40351133402356</v>
      </c>
      <c r="G435" s="10">
        <v>168.88461662904629</v>
      </c>
      <c r="H435" s="10">
        <v>1.3876803004082425</v>
      </c>
      <c r="I435" s="10">
        <v>95.417330959860436</v>
      </c>
    </row>
    <row r="436" spans="1:9" x14ac:dyDescent="0.25">
      <c r="A436" s="13"/>
      <c r="B436" s="5">
        <f>DATE(YEAR(siječanj!B436),MONTH(siječanj!B436)+3,DAY(siječanj!B436))</f>
        <v>42830</v>
      </c>
      <c r="C436" s="9">
        <v>4.5104166666666696</v>
      </c>
      <c r="D436">
        <v>0.93731881800482952</v>
      </c>
      <c r="E436" s="6">
        <v>100.90784168051647</v>
      </c>
      <c r="F436" s="10">
        <v>157.95018940341623</v>
      </c>
      <c r="G436" s="10">
        <v>172.27453124884519</v>
      </c>
      <c r="H436" s="10">
        <v>1.5148750100549011</v>
      </c>
      <c r="I436" s="10">
        <v>94.582818891400166</v>
      </c>
    </row>
    <row r="437" spans="1:9" x14ac:dyDescent="0.25">
      <c r="A437" s="13"/>
      <c r="B437" s="5">
        <f>DATE(YEAR(siječanj!B437),MONTH(siječanj!B437)+3,DAY(siječanj!B437))</f>
        <v>42830</v>
      </c>
      <c r="C437" s="9">
        <v>4.5208333333333304</v>
      </c>
      <c r="D437">
        <v>0.93731881800482952</v>
      </c>
      <c r="E437" s="6">
        <v>100.92918534818619</v>
      </c>
      <c r="F437" s="10">
        <v>154.91258039710053</v>
      </c>
      <c r="G437" s="10">
        <v>173.0560479149693</v>
      </c>
      <c r="H437" s="10">
        <v>1.6001922182286252</v>
      </c>
      <c r="I437" s="10">
        <v>94.602824712752238</v>
      </c>
    </row>
    <row r="438" spans="1:9" x14ac:dyDescent="0.25">
      <c r="A438" s="13"/>
      <c r="B438" s="5">
        <f>DATE(YEAR(siječanj!B438),MONTH(siječanj!B438)+3,DAY(siječanj!B438))</f>
        <v>42830</v>
      </c>
      <c r="C438" s="9">
        <v>4.53125</v>
      </c>
      <c r="D438">
        <v>0.93731881800482952</v>
      </c>
      <c r="E438" s="6">
        <v>100.08564648245651</v>
      </c>
      <c r="F438" s="10">
        <v>153.18410581083356</v>
      </c>
      <c r="G438" s="10">
        <v>172.54289805406992</v>
      </c>
      <c r="H438" s="10">
        <v>1.7271368950283159</v>
      </c>
      <c r="I438" s="10">
        <v>93.812159860185361</v>
      </c>
    </row>
    <row r="439" spans="1:9" x14ac:dyDescent="0.25">
      <c r="A439" s="13"/>
      <c r="B439" s="5">
        <f>DATE(YEAR(siječanj!B439),MONTH(siječanj!B439)+3,DAY(siječanj!B439))</f>
        <v>42830</v>
      </c>
      <c r="C439" s="9">
        <v>4.5416666666666696</v>
      </c>
      <c r="D439">
        <v>0.93731881800482952</v>
      </c>
      <c r="E439" s="6">
        <v>97.953277613787307</v>
      </c>
      <c r="F439" s="10">
        <v>153.10264337436092</v>
      </c>
      <c r="G439" s="10">
        <v>170.09747915304416</v>
      </c>
      <c r="H439" s="10">
        <v>1.9026799562274346</v>
      </c>
      <c r="I439" s="10">
        <v>91.813450392654048</v>
      </c>
    </row>
    <row r="440" spans="1:9" x14ac:dyDescent="0.25">
      <c r="A440" s="13"/>
      <c r="B440" s="5">
        <f>DATE(YEAR(siječanj!B440),MONTH(siječanj!B440)+3,DAY(siječanj!B440))</f>
        <v>42830</v>
      </c>
      <c r="C440" s="9">
        <v>4.5520833333333304</v>
      </c>
      <c r="D440">
        <v>0.93731881800482952</v>
      </c>
      <c r="E440" s="6">
        <v>96.838627025001088</v>
      </c>
      <c r="F440" s="10">
        <v>152.27547399481745</v>
      </c>
      <c r="G440" s="10">
        <v>164.92669699587836</v>
      </c>
      <c r="H440" s="10">
        <v>1.7988853206627939</v>
      </c>
      <c r="I440" s="10">
        <v>90.768667420284558</v>
      </c>
    </row>
    <row r="441" spans="1:9" x14ac:dyDescent="0.25">
      <c r="A441" s="13"/>
      <c r="B441" s="5">
        <f>DATE(YEAR(siječanj!B441),MONTH(siječanj!B441)+3,DAY(siječanj!B441))</f>
        <v>42830</v>
      </c>
      <c r="C441" s="9">
        <v>4.5625</v>
      </c>
      <c r="D441">
        <v>0.93731881800482952</v>
      </c>
      <c r="E441" s="6">
        <v>96.828868785497306</v>
      </c>
      <c r="F441" s="10">
        <v>152.33556181019742</v>
      </c>
      <c r="G441" s="10">
        <v>162.88962508977966</v>
      </c>
      <c r="H441" s="10">
        <v>1.815862550971904</v>
      </c>
      <c r="I441" s="10">
        <v>90.759520838767074</v>
      </c>
    </row>
    <row r="442" spans="1:9" x14ac:dyDescent="0.25">
      <c r="A442" s="13"/>
      <c r="B442" s="5">
        <f>DATE(YEAR(siječanj!B442),MONTH(siječanj!B442)+3,DAY(siječanj!B442))</f>
        <v>42830</v>
      </c>
      <c r="C442" s="9">
        <v>4.5729166666666696</v>
      </c>
      <c r="D442">
        <v>0.93731881800482952</v>
      </c>
      <c r="E442" s="6">
        <v>97.169478190080824</v>
      </c>
      <c r="F442" s="10">
        <v>152.22229996555879</v>
      </c>
      <c r="G442" s="10">
        <v>158.8205369412365</v>
      </c>
      <c r="H442" s="10">
        <v>1.8946879063069573</v>
      </c>
      <c r="I442" s="10">
        <v>91.07878044327262</v>
      </c>
    </row>
    <row r="443" spans="1:9" x14ac:dyDescent="0.25">
      <c r="A443" s="13"/>
      <c r="B443" s="5">
        <f>DATE(YEAR(siječanj!B443),MONTH(siječanj!B443)+3,DAY(siječanj!B443))</f>
        <v>42830</v>
      </c>
      <c r="C443" s="9">
        <v>4.5833333333333304</v>
      </c>
      <c r="D443">
        <v>0.93731881800482952</v>
      </c>
      <c r="E443" s="6">
        <v>99.701687746424028</v>
      </c>
      <c r="F443" s="10">
        <v>149.34264191417293</v>
      </c>
      <c r="G443" s="10">
        <v>151.50022841328382</v>
      </c>
      <c r="H443" s="10">
        <v>1.7558856717726681</v>
      </c>
      <c r="I443" s="10">
        <v>93.452268111564763</v>
      </c>
    </row>
    <row r="444" spans="1:9" x14ac:dyDescent="0.25">
      <c r="A444" s="13"/>
      <c r="B444" s="5">
        <f>DATE(YEAR(siječanj!B444),MONTH(siječanj!B444)+3,DAY(siječanj!B444))</f>
        <v>42830</v>
      </c>
      <c r="C444" s="9">
        <v>4.59375</v>
      </c>
      <c r="D444">
        <v>0.93731881800482952</v>
      </c>
      <c r="E444" s="6">
        <v>101.26947020595135</v>
      </c>
      <c r="F444" s="10">
        <v>147.16446261464142</v>
      </c>
      <c r="G444" s="10">
        <v>142.41994802278214</v>
      </c>
      <c r="H444" s="10">
        <v>1.9179579633085519</v>
      </c>
      <c r="I444" s="10">
        <v>94.921780113417626</v>
      </c>
    </row>
    <row r="445" spans="1:9" x14ac:dyDescent="0.25">
      <c r="A445" s="13"/>
      <c r="B445" s="5">
        <f>DATE(YEAR(siječanj!B445),MONTH(siječanj!B445)+3,DAY(siječanj!B445))</f>
        <v>42830</v>
      </c>
      <c r="C445" s="9">
        <v>4.6041666666666696</v>
      </c>
      <c r="D445">
        <v>0.93731881800482952</v>
      </c>
      <c r="E445" s="6">
        <v>101.20916801761017</v>
      </c>
      <c r="F445" s="10">
        <v>147.32030937379525</v>
      </c>
      <c r="G445" s="10">
        <v>143.99438263772433</v>
      </c>
      <c r="H445" s="10">
        <v>2.082185537985298</v>
      </c>
      <c r="I445" s="10">
        <v>94.865257737518561</v>
      </c>
    </row>
    <row r="446" spans="1:9" x14ac:dyDescent="0.25">
      <c r="A446" s="13"/>
      <c r="B446" s="5">
        <f>DATE(YEAR(siječanj!B446),MONTH(siječanj!B446)+3,DAY(siječanj!B446))</f>
        <v>42830</v>
      </c>
      <c r="C446" s="9">
        <v>4.6145833333333304</v>
      </c>
      <c r="D446">
        <v>0.93731881800482952</v>
      </c>
      <c r="E446" s="6">
        <v>103.22907694749041</v>
      </c>
      <c r="F446" s="10">
        <v>146.60331969307751</v>
      </c>
      <c r="G446" s="10">
        <v>145.0713711964616</v>
      </c>
      <c r="H446" s="10">
        <v>2.3931713923868476</v>
      </c>
      <c r="I446" s="10">
        <v>96.758556388151305</v>
      </c>
    </row>
    <row r="447" spans="1:9" x14ac:dyDescent="0.25">
      <c r="A447" s="13"/>
      <c r="B447" s="5">
        <f>DATE(YEAR(siječanj!B447),MONTH(siječanj!B447)+3,DAY(siječanj!B447))</f>
        <v>42830</v>
      </c>
      <c r="C447" s="9">
        <v>4.625</v>
      </c>
      <c r="D447">
        <v>0.93731881800482952</v>
      </c>
      <c r="E447" s="6">
        <v>103.88497018735124</v>
      </c>
      <c r="F447" s="10">
        <v>144.98431138306836</v>
      </c>
      <c r="G447" s="10">
        <v>140.43167408734237</v>
      </c>
      <c r="H447" s="10">
        <v>2.3207018720217145</v>
      </c>
      <c r="I447" s="10">
        <v>97.373337464475014</v>
      </c>
    </row>
    <row r="448" spans="1:9" x14ac:dyDescent="0.25">
      <c r="A448" s="13"/>
      <c r="B448" s="5">
        <f>DATE(YEAR(siječanj!B448),MONTH(siječanj!B448)+3,DAY(siječanj!B448))</f>
        <v>42830</v>
      </c>
      <c r="C448" s="9">
        <v>4.6354166666666696</v>
      </c>
      <c r="D448">
        <v>0.93731881800482952</v>
      </c>
      <c r="E448" s="6">
        <v>104.74068005501694</v>
      </c>
      <c r="F448" s="10">
        <v>144.29143778994003</v>
      </c>
      <c r="G448" s="10">
        <v>137.62981888047898</v>
      </c>
      <c r="H448" s="10">
        <v>2.243453723885334</v>
      </c>
      <c r="I448" s="10">
        <v>98.175410426190496</v>
      </c>
    </row>
    <row r="449" spans="1:9" x14ac:dyDescent="0.25">
      <c r="A449" s="13"/>
      <c r="B449" s="5">
        <f>DATE(YEAR(siječanj!B449),MONTH(siječanj!B449)+3,DAY(siječanj!B449))</f>
        <v>42830</v>
      </c>
      <c r="C449" s="9">
        <v>4.6458333333333304</v>
      </c>
      <c r="D449">
        <v>0.93731881800482952</v>
      </c>
      <c r="E449" s="6">
        <v>106.49953325071903</v>
      </c>
      <c r="F449" s="10">
        <v>140.15952674032189</v>
      </c>
      <c r="G449" s="10">
        <v>141.85652996256999</v>
      </c>
      <c r="H449" s="10">
        <v>2.0142616147780386</v>
      </c>
      <c r="I449" s="10">
        <v>99.824016624629991</v>
      </c>
    </row>
    <row r="450" spans="1:9" x14ac:dyDescent="0.25">
      <c r="A450" s="13"/>
      <c r="B450" s="5">
        <f>DATE(YEAR(siječanj!B450),MONTH(siječanj!B450)+3,DAY(siječanj!B450))</f>
        <v>42830</v>
      </c>
      <c r="C450" s="9">
        <v>4.65625</v>
      </c>
      <c r="D450">
        <v>0.93731881800482952</v>
      </c>
      <c r="E450" s="6">
        <v>106.30972894188427</v>
      </c>
      <c r="F450" s="10">
        <v>138.76418442132658</v>
      </c>
      <c r="G450" s="10">
        <v>140.02510979473391</v>
      </c>
      <c r="H450" s="10">
        <v>2.1564993006296653</v>
      </c>
      <c r="I450" s="10">
        <v>99.646109474220779</v>
      </c>
    </row>
    <row r="451" spans="1:9" x14ac:dyDescent="0.25">
      <c r="A451" s="13"/>
      <c r="B451" s="5">
        <f>DATE(YEAR(siječanj!B451),MONTH(siječanj!B451)+3,DAY(siječanj!B451))</f>
        <v>42830</v>
      </c>
      <c r="C451" s="9">
        <v>4.6666666666666696</v>
      </c>
      <c r="D451">
        <v>0.93731881800482952</v>
      </c>
      <c r="E451" s="6">
        <v>106.41542699237593</v>
      </c>
      <c r="F451" s="10">
        <v>139.15092358098792</v>
      </c>
      <c r="G451" s="10">
        <v>133.69307534721278</v>
      </c>
      <c r="H451" s="10">
        <v>2.1547790746425273</v>
      </c>
      <c r="I451" s="10">
        <v>99.745182245973041</v>
      </c>
    </row>
    <row r="452" spans="1:9" x14ac:dyDescent="0.25">
      <c r="A452" s="13"/>
      <c r="B452" s="5">
        <f>DATE(YEAR(siječanj!B452),MONTH(siječanj!B452)+3,DAY(siječanj!B452))</f>
        <v>42830</v>
      </c>
      <c r="C452" s="9">
        <v>4.6770833333333304</v>
      </c>
      <c r="D452">
        <v>0.93731881800482952</v>
      </c>
      <c r="E452" s="6">
        <v>107.09419830168363</v>
      </c>
      <c r="F452" s="10">
        <v>136.51223402188285</v>
      </c>
      <c r="G452" s="10">
        <v>135.73364856078669</v>
      </c>
      <c r="H452" s="10">
        <v>2.0839527701476661</v>
      </c>
      <c r="I452" s="10">
        <v>100.38140736730892</v>
      </c>
    </row>
    <row r="453" spans="1:9" x14ac:dyDescent="0.25">
      <c r="A453" s="13"/>
      <c r="B453" s="5">
        <f>DATE(YEAR(siječanj!B453),MONTH(siječanj!B453)+3,DAY(siječanj!B453))</f>
        <v>42830</v>
      </c>
      <c r="C453" s="9">
        <v>4.6875</v>
      </c>
      <c r="D453">
        <v>0.93731881800482952</v>
      </c>
      <c r="E453" s="6">
        <v>109.65448264655853</v>
      </c>
      <c r="F453" s="10">
        <v>133.49155076559043</v>
      </c>
      <c r="G453" s="10">
        <v>135.59158521331869</v>
      </c>
      <c r="H453" s="10">
        <v>1.9746334087964261</v>
      </c>
      <c r="I453" s="10">
        <v>102.78121006320333</v>
      </c>
    </row>
    <row r="454" spans="1:9" x14ac:dyDescent="0.25">
      <c r="A454" s="13"/>
      <c r="B454" s="5">
        <f>DATE(YEAR(siječanj!B454),MONTH(siječanj!B454)+3,DAY(siječanj!B454))</f>
        <v>42830</v>
      </c>
      <c r="C454" s="9">
        <v>4.6979166666666696</v>
      </c>
      <c r="D454">
        <v>0.93731881800482952</v>
      </c>
      <c r="E454" s="6">
        <v>110.7283207285674</v>
      </c>
      <c r="F454" s="10">
        <v>133.3051791397121</v>
      </c>
      <c r="G454" s="10">
        <v>133.70888731586811</v>
      </c>
      <c r="H454" s="10">
        <v>2.4862226165829777</v>
      </c>
      <c r="I454" s="10">
        <v>103.78773870496046</v>
      </c>
    </row>
    <row r="455" spans="1:9" x14ac:dyDescent="0.25">
      <c r="A455" s="13"/>
      <c r="B455" s="5">
        <f>DATE(YEAR(siječanj!B455),MONTH(siječanj!B455)+3,DAY(siječanj!B455))</f>
        <v>42830</v>
      </c>
      <c r="C455" s="9">
        <v>4.7083333333333304</v>
      </c>
      <c r="D455">
        <v>0.93731881800482952</v>
      </c>
      <c r="E455" s="6">
        <v>112.3042446484944</v>
      </c>
      <c r="F455" s="10">
        <v>132.28140973882276</v>
      </c>
      <c r="G455" s="10">
        <v>132.03874762588757</v>
      </c>
      <c r="H455" s="10">
        <v>7.5585039652803809</v>
      </c>
      <c r="I455" s="10">
        <v>105.26488185085198</v>
      </c>
    </row>
    <row r="456" spans="1:9" x14ac:dyDescent="0.25">
      <c r="A456" s="13"/>
      <c r="B456" s="5">
        <f>DATE(YEAR(siječanj!B456),MONTH(siječanj!B456)+3,DAY(siječanj!B456))</f>
        <v>42830</v>
      </c>
      <c r="C456" s="9">
        <v>4.71875</v>
      </c>
      <c r="D456">
        <v>0.93731881800482952</v>
      </c>
      <c r="E456" s="6">
        <v>115.45921587928805</v>
      </c>
      <c r="F456" s="10">
        <v>132.24202320188712</v>
      </c>
      <c r="G456" s="10">
        <v>132.16942170887944</v>
      </c>
      <c r="H456" s="10">
        <v>20.800988638576442</v>
      </c>
      <c r="I456" s="10">
        <v>108.22209575573872</v>
      </c>
    </row>
    <row r="457" spans="1:9" x14ac:dyDescent="0.25">
      <c r="A457" s="13"/>
      <c r="B457" s="5">
        <f>DATE(YEAR(siječanj!B457),MONTH(siječanj!B457)+3,DAY(siječanj!B457))</f>
        <v>42830</v>
      </c>
      <c r="C457" s="9">
        <v>4.7291666666666696</v>
      </c>
      <c r="D457">
        <v>0.93731881800482952</v>
      </c>
      <c r="E457" s="6">
        <v>119.61726902320693</v>
      </c>
      <c r="F457" s="10">
        <v>132.11497787291742</v>
      </c>
      <c r="G457" s="10">
        <v>134.85106268837785</v>
      </c>
      <c r="H457" s="10">
        <v>33.532344164524375</v>
      </c>
      <c r="I457" s="10">
        <v>112.11951721379803</v>
      </c>
    </row>
    <row r="458" spans="1:9" x14ac:dyDescent="0.25">
      <c r="A458" s="13"/>
      <c r="B458" s="5">
        <f>DATE(YEAR(siječanj!B458),MONTH(siječanj!B458)+3,DAY(siječanj!B458))</f>
        <v>42830</v>
      </c>
      <c r="C458" s="9">
        <v>4.7395833333333304</v>
      </c>
      <c r="D458">
        <v>0.93731881800482952</v>
      </c>
      <c r="E458" s="6">
        <v>124.13224228245026</v>
      </c>
      <c r="F458" s="10">
        <v>132.43762924122834</v>
      </c>
      <c r="G458" s="10">
        <v>136.41250160372087</v>
      </c>
      <c r="H458" s="10">
        <v>49.640344282333771</v>
      </c>
      <c r="I458" s="10">
        <v>116.3514866124754</v>
      </c>
    </row>
    <row r="459" spans="1:9" x14ac:dyDescent="0.25">
      <c r="A459" s="13"/>
      <c r="B459" s="5">
        <f>DATE(YEAR(siječanj!B459),MONTH(siječanj!B459)+3,DAY(siječanj!B459))</f>
        <v>42830</v>
      </c>
      <c r="C459" s="9">
        <v>4.75</v>
      </c>
      <c r="D459">
        <v>0.93731881800482952</v>
      </c>
      <c r="E459" s="6">
        <v>128.93938707801607</v>
      </c>
      <c r="F459" s="10">
        <v>133.1749354331628</v>
      </c>
      <c r="G459" s="10">
        <v>139.17222895084785</v>
      </c>
      <c r="H459" s="10">
        <v>67.407170321117121</v>
      </c>
      <c r="I459" s="10">
        <v>120.8573138902332</v>
      </c>
    </row>
    <row r="460" spans="1:9" x14ac:dyDescent="0.25">
      <c r="A460" s="13"/>
      <c r="B460" s="5">
        <f>DATE(YEAR(siječanj!B460),MONTH(siječanj!B460)+3,DAY(siječanj!B460))</f>
        <v>42830</v>
      </c>
      <c r="C460" s="9">
        <v>4.7604166666666696</v>
      </c>
      <c r="D460">
        <v>0.93731881800482952</v>
      </c>
      <c r="E460" s="6">
        <v>133.28452310148575</v>
      </c>
      <c r="F460" s="10">
        <v>131.39167560487152</v>
      </c>
      <c r="G460" s="10">
        <v>138.71823275834598</v>
      </c>
      <c r="H460" s="10">
        <v>82.839791714011113</v>
      </c>
      <c r="I460" s="10">
        <v>124.93009165182202</v>
      </c>
    </row>
    <row r="461" spans="1:9" x14ac:dyDescent="0.25">
      <c r="A461" s="13"/>
      <c r="B461" s="5">
        <f>DATE(YEAR(siječanj!B461),MONTH(siječanj!B461)+3,DAY(siječanj!B461))</f>
        <v>42830</v>
      </c>
      <c r="C461" s="9">
        <v>4.7708333333333304</v>
      </c>
      <c r="D461">
        <v>0.93731881800482952</v>
      </c>
      <c r="E461" s="6">
        <v>138.2145053940435</v>
      </c>
      <c r="F461" s="10">
        <v>129.6931246865359</v>
      </c>
      <c r="G461" s="10">
        <v>139.18044540580408</v>
      </c>
      <c r="H461" s="10">
        <v>100.48046618018535</v>
      </c>
      <c r="I461" s="10">
        <v>129.55105682706699</v>
      </c>
    </row>
    <row r="462" spans="1:9" x14ac:dyDescent="0.25">
      <c r="A462" s="13"/>
      <c r="B462" s="5">
        <f>DATE(YEAR(siječanj!B462),MONTH(siječanj!B462)+3,DAY(siječanj!B462))</f>
        <v>42830</v>
      </c>
      <c r="C462" s="9">
        <v>4.78125</v>
      </c>
      <c r="D462">
        <v>0.93731881800482952</v>
      </c>
      <c r="E462" s="6">
        <v>143.89300083192308</v>
      </c>
      <c r="F462" s="10">
        <v>128.75756718057031</v>
      </c>
      <c r="G462" s="10">
        <v>139.41893492138308</v>
      </c>
      <c r="H462" s="10">
        <v>127.45838428575689</v>
      </c>
      <c r="I462" s="10">
        <v>134.87361745894609</v>
      </c>
    </row>
    <row r="463" spans="1:9" x14ac:dyDescent="0.25">
      <c r="A463" s="13"/>
      <c r="B463" s="5">
        <f>DATE(YEAR(siječanj!B463),MONTH(siječanj!B463)+3,DAY(siječanj!B463))</f>
        <v>42830</v>
      </c>
      <c r="C463" s="9">
        <v>4.7916666666666696</v>
      </c>
      <c r="D463">
        <v>0.93731881800482952</v>
      </c>
      <c r="E463" s="6">
        <v>149.50187154854251</v>
      </c>
      <c r="F463" s="10">
        <v>126.80988349034283</v>
      </c>
      <c r="G463" s="10">
        <v>138.79105114047124</v>
      </c>
      <c r="H463" s="10">
        <v>151.1638874921853</v>
      </c>
      <c r="I463" s="10">
        <v>140.13091752938971</v>
      </c>
    </row>
    <row r="464" spans="1:9" x14ac:dyDescent="0.25">
      <c r="A464" s="13"/>
      <c r="B464" s="5">
        <f>DATE(YEAR(siječanj!B464),MONTH(siječanj!B464)+3,DAY(siječanj!B464))</f>
        <v>42830</v>
      </c>
      <c r="C464" s="9">
        <v>4.8020833333333304</v>
      </c>
      <c r="D464">
        <v>0.93731881800482952</v>
      </c>
      <c r="E464" s="6">
        <v>155.89446129653734</v>
      </c>
      <c r="F464" s="10">
        <v>123.51153055944341</v>
      </c>
      <c r="G464" s="10">
        <v>139.02014641574195</v>
      </c>
      <c r="H464" s="10">
        <v>183.68218144031366</v>
      </c>
      <c r="I464" s="10">
        <v>146.12281219597003</v>
      </c>
    </row>
    <row r="465" spans="1:9" x14ac:dyDescent="0.25">
      <c r="A465" s="13"/>
      <c r="B465" s="5">
        <f>DATE(YEAR(siječanj!B465),MONTH(siječanj!B465)+3,DAY(siječanj!B465))</f>
        <v>42830</v>
      </c>
      <c r="C465" s="9">
        <v>4.8125</v>
      </c>
      <c r="D465">
        <v>0.93731881800482952</v>
      </c>
      <c r="E465" s="6">
        <v>158.1870828486116</v>
      </c>
      <c r="F465" s="10">
        <v>120.87364660672122</v>
      </c>
      <c r="G465" s="10">
        <v>137.25592010406396</v>
      </c>
      <c r="H465" s="10">
        <v>199.43654710094853</v>
      </c>
      <c r="I465" s="10">
        <v>148.27172951929265</v>
      </c>
    </row>
    <row r="466" spans="1:9" x14ac:dyDescent="0.25">
      <c r="A466" s="13"/>
      <c r="B466" s="5">
        <f>DATE(YEAR(siječanj!B466),MONTH(siječanj!B466)+3,DAY(siječanj!B466))</f>
        <v>42830</v>
      </c>
      <c r="C466" s="9">
        <v>4.8229166666666696</v>
      </c>
      <c r="D466">
        <v>0.93731881800482952</v>
      </c>
      <c r="E466" s="6">
        <v>158.18042715759117</v>
      </c>
      <c r="F466" s="10">
        <v>116.20864857921974</v>
      </c>
      <c r="G466" s="10">
        <v>132.49737884441791</v>
      </c>
      <c r="H466" s="10">
        <v>217.39023468784754</v>
      </c>
      <c r="I466" s="10">
        <v>148.26549101485239</v>
      </c>
    </row>
    <row r="467" spans="1:9" x14ac:dyDescent="0.25">
      <c r="A467" s="13"/>
      <c r="B467" s="5">
        <f>DATE(YEAR(siječanj!B467),MONTH(siječanj!B467)+3,DAY(siječanj!B467))</f>
        <v>42830</v>
      </c>
      <c r="C467" s="9">
        <v>4.8333333333333304</v>
      </c>
      <c r="D467">
        <v>0.93731881800482952</v>
      </c>
      <c r="E467" s="6">
        <v>158.08854467808129</v>
      </c>
      <c r="F467" s="10">
        <v>110.97283634556845</v>
      </c>
      <c r="G467" s="10">
        <v>123.39718426689173</v>
      </c>
      <c r="H467" s="10">
        <v>223.33299639208067</v>
      </c>
      <c r="I467" s="10">
        <v>148.17936783776284</v>
      </c>
    </row>
    <row r="468" spans="1:9" x14ac:dyDescent="0.25">
      <c r="A468" s="13"/>
      <c r="B468" s="5">
        <f>DATE(YEAR(siječanj!B468),MONTH(siječanj!B468)+3,DAY(siječanj!B468))</f>
        <v>42830</v>
      </c>
      <c r="C468" s="9">
        <v>4.84375</v>
      </c>
      <c r="D468">
        <v>0.93731881800482952</v>
      </c>
      <c r="E468" s="6">
        <v>156.85453926748809</v>
      </c>
      <c r="F468" s="10">
        <v>93.725569215664095</v>
      </c>
      <c r="G468" s="10">
        <v>106.00463167511717</v>
      </c>
      <c r="H468" s="10">
        <v>223.8755506677671</v>
      </c>
      <c r="I468" s="10">
        <v>147.02271134489405</v>
      </c>
    </row>
    <row r="469" spans="1:9" x14ac:dyDescent="0.25">
      <c r="A469" s="13"/>
      <c r="B469" s="5">
        <f>DATE(YEAR(siječanj!B469),MONTH(siječanj!B469)+3,DAY(siječanj!B469))</f>
        <v>42830</v>
      </c>
      <c r="C469" s="9">
        <v>4.8541666666666696</v>
      </c>
      <c r="D469">
        <v>0.93731881800482952</v>
      </c>
      <c r="E469" s="6">
        <v>156.45449611023935</v>
      </c>
      <c r="F469" s="10">
        <v>87.2941088541521</v>
      </c>
      <c r="G469" s="10">
        <v>99.97535216024346</v>
      </c>
      <c r="H469" s="10">
        <v>223.97144726576175</v>
      </c>
      <c r="I469" s="10">
        <v>146.64774336559074</v>
      </c>
    </row>
    <row r="470" spans="1:9" x14ac:dyDescent="0.25">
      <c r="A470" s="13"/>
      <c r="B470" s="5">
        <f>DATE(YEAR(siječanj!B470),MONTH(siječanj!B470)+3,DAY(siječanj!B470))</f>
        <v>42830</v>
      </c>
      <c r="C470" s="9">
        <v>4.8645833333333304</v>
      </c>
      <c r="D470">
        <v>0.93731881800482952</v>
      </c>
      <c r="E470" s="6">
        <v>155.63859136396692</v>
      </c>
      <c r="F470" s="10">
        <v>84.066729444780748</v>
      </c>
      <c r="G470" s="10">
        <v>95.92974360336207</v>
      </c>
      <c r="H470" s="10">
        <v>224.92254621221096</v>
      </c>
      <c r="I470" s="10">
        <v>145.88298049321014</v>
      </c>
    </row>
    <row r="471" spans="1:9" x14ac:dyDescent="0.25">
      <c r="A471" s="13"/>
      <c r="B471" s="5">
        <f>DATE(YEAR(siječanj!B471),MONTH(siječanj!B471)+3,DAY(siječanj!B471))</f>
        <v>42830</v>
      </c>
      <c r="C471" s="9">
        <v>4.875</v>
      </c>
      <c r="D471">
        <v>0.93731881800482952</v>
      </c>
      <c r="E471" s="6">
        <v>152.58799716893958</v>
      </c>
      <c r="F471" s="10">
        <v>81.411158223563874</v>
      </c>
      <c r="G471" s="10">
        <v>88.80736310564879</v>
      </c>
      <c r="H471" s="10">
        <v>226.32686969904478</v>
      </c>
      <c r="I471" s="10">
        <v>143.02360114811472</v>
      </c>
    </row>
    <row r="472" spans="1:9" x14ac:dyDescent="0.25">
      <c r="A472" s="13"/>
      <c r="B472" s="5">
        <f>DATE(YEAR(siječanj!B472),MONTH(siječanj!B472)+3,DAY(siječanj!B472))</f>
        <v>42830</v>
      </c>
      <c r="C472" s="9">
        <v>4.8854166666666696</v>
      </c>
      <c r="D472">
        <v>0.93731881800482952</v>
      </c>
      <c r="E472" s="6">
        <v>157.79163991920049</v>
      </c>
      <c r="F472" s="10">
        <v>77.276132964197174</v>
      </c>
      <c r="G472" s="10">
        <v>73.463744401018914</v>
      </c>
      <c r="H472" s="10">
        <v>232.37736055572245</v>
      </c>
      <c r="I472" s="10">
        <v>147.90107342010867</v>
      </c>
    </row>
    <row r="473" spans="1:9" x14ac:dyDescent="0.25">
      <c r="A473" s="13"/>
      <c r="B473" s="5">
        <f>DATE(YEAR(siječanj!B473),MONTH(siječanj!B473)+3,DAY(siječanj!B473))</f>
        <v>42830</v>
      </c>
      <c r="C473" s="9">
        <v>4.8958333333333304</v>
      </c>
      <c r="D473">
        <v>0.93731881800482952</v>
      </c>
      <c r="E473" s="6">
        <v>159.99053790813184</v>
      </c>
      <c r="F473" s="10">
        <v>73.26827728155078</v>
      </c>
      <c r="G473" s="10">
        <v>63.488747750196445</v>
      </c>
      <c r="H473" s="10">
        <v>236.43448154218331</v>
      </c>
      <c r="I473" s="10">
        <v>149.962141884007</v>
      </c>
    </row>
    <row r="474" spans="1:9" x14ac:dyDescent="0.25">
      <c r="A474" s="13"/>
      <c r="B474" s="5">
        <f>DATE(YEAR(siječanj!B474),MONTH(siječanj!B474)+3,DAY(siječanj!B474))</f>
        <v>42830</v>
      </c>
      <c r="C474" s="9">
        <v>4.90625</v>
      </c>
      <c r="D474">
        <v>0.93731881800482952</v>
      </c>
      <c r="E474" s="6">
        <v>156.65025639906412</v>
      </c>
      <c r="F474" s="10">
        <v>71.720166341222551</v>
      </c>
      <c r="G474" s="10">
        <v>59.931166972775955</v>
      </c>
      <c r="H474" s="10">
        <v>237.75627418689001</v>
      </c>
      <c r="I474" s="10">
        <v>146.83123316812427</v>
      </c>
    </row>
    <row r="475" spans="1:9" x14ac:dyDescent="0.25">
      <c r="A475" s="13"/>
      <c r="B475" s="5">
        <f>DATE(YEAR(siječanj!B475),MONTH(siječanj!B475)+3,DAY(siječanj!B475))</f>
        <v>42830</v>
      </c>
      <c r="C475" s="9">
        <v>4.9166666666666696</v>
      </c>
      <c r="D475">
        <v>0.93731881800482952</v>
      </c>
      <c r="E475" s="6">
        <v>151.63743129800957</v>
      </c>
      <c r="F475" s="10">
        <v>71.144502464807928</v>
      </c>
      <c r="G475" s="10">
        <v>57.31350697918954</v>
      </c>
      <c r="H475" s="10">
        <v>236.09090340611382</v>
      </c>
      <c r="I475" s="10">
        <v>142.13261786953888</v>
      </c>
    </row>
    <row r="476" spans="1:9" x14ac:dyDescent="0.25">
      <c r="A476" s="13"/>
      <c r="B476" s="5">
        <f>DATE(YEAR(siječanj!B476),MONTH(siječanj!B476)+3,DAY(siječanj!B476))</f>
        <v>42830</v>
      </c>
      <c r="C476" s="9">
        <v>4.9270833333333304</v>
      </c>
      <c r="D476">
        <v>0.93731881800482952</v>
      </c>
      <c r="E476" s="6">
        <v>144.4642141496457</v>
      </c>
      <c r="F476" s="10">
        <v>69.968858224791518</v>
      </c>
      <c r="G476" s="10">
        <v>54.91391754900674</v>
      </c>
      <c r="H476" s="10">
        <v>237.45911814931992</v>
      </c>
      <c r="I476" s="10">
        <v>135.40902645074249</v>
      </c>
    </row>
    <row r="477" spans="1:9" x14ac:dyDescent="0.25">
      <c r="A477" s="13"/>
      <c r="B477" s="5">
        <f>DATE(YEAR(siječanj!B477),MONTH(siječanj!B477)+3,DAY(siječanj!B477))</f>
        <v>42830</v>
      </c>
      <c r="C477" s="9">
        <v>4.9375</v>
      </c>
      <c r="D477">
        <v>0.93731881800482952</v>
      </c>
      <c r="E477" s="6">
        <v>134.4569192039832</v>
      </c>
      <c r="F477" s="10">
        <v>66.811939313978002</v>
      </c>
      <c r="G477" s="10">
        <v>53.035594282863883</v>
      </c>
      <c r="H477" s="10">
        <v>236.79258858692441</v>
      </c>
      <c r="I477" s="10">
        <v>126.0290005808484</v>
      </c>
    </row>
    <row r="478" spans="1:9" x14ac:dyDescent="0.25">
      <c r="A478" s="13"/>
      <c r="B478" s="5">
        <f>DATE(YEAR(siječanj!B478),MONTH(siječanj!B478)+3,DAY(siječanj!B478))</f>
        <v>42830</v>
      </c>
      <c r="C478" s="9">
        <v>4.9479166666666696</v>
      </c>
      <c r="D478">
        <v>0.93731881800482952</v>
      </c>
      <c r="E478" s="6">
        <v>122.29962664167893</v>
      </c>
      <c r="F478" s="10">
        <v>64.825851044843731</v>
      </c>
      <c r="G478" s="10">
        <v>52.098666035281525</v>
      </c>
      <c r="H478" s="10">
        <v>235.05854978518838</v>
      </c>
      <c r="I478" s="10">
        <v>114.63374148621045</v>
      </c>
    </row>
    <row r="479" spans="1:9" x14ac:dyDescent="0.25">
      <c r="A479" s="13"/>
      <c r="B479" s="5">
        <f>DATE(YEAR(siječanj!B479),MONTH(siječanj!B479)+3,DAY(siječanj!B479))</f>
        <v>42830</v>
      </c>
      <c r="C479" s="9">
        <v>4.9583333333333304</v>
      </c>
      <c r="D479">
        <v>0.93731881800482952</v>
      </c>
      <c r="E479" s="6">
        <v>110.80545766654883</v>
      </c>
      <c r="F479" s="10">
        <v>62.734552986907147</v>
      </c>
      <c r="G479" s="10">
        <v>51.126428263572414</v>
      </c>
      <c r="H479" s="10">
        <v>234.89955889845851</v>
      </c>
      <c r="I479" s="10">
        <v>103.86004060849373</v>
      </c>
    </row>
    <row r="480" spans="1:9" x14ac:dyDescent="0.25">
      <c r="A480" s="13"/>
      <c r="B480" s="5">
        <f>DATE(YEAR(siječanj!B480),MONTH(siječanj!B480)+3,DAY(siječanj!B480))</f>
        <v>42830</v>
      </c>
      <c r="C480" s="9">
        <v>4.96875</v>
      </c>
      <c r="D480">
        <v>0.93731881800482952</v>
      </c>
      <c r="E480" s="6">
        <v>100.72290954394819</v>
      </c>
      <c r="F480" s="10">
        <v>60.933517714298212</v>
      </c>
      <c r="G480" s="10">
        <v>50.749933552095705</v>
      </c>
      <c r="H480" s="10">
        <v>234.8378417906444</v>
      </c>
      <c r="I480" s="10">
        <v>94.409478519740887</v>
      </c>
    </row>
    <row r="481" spans="1:9" x14ac:dyDescent="0.25">
      <c r="A481" s="13"/>
      <c r="B481" s="5">
        <f>DATE(YEAR(siječanj!B481),MONTH(siječanj!B481)+3,DAY(siječanj!B481))</f>
        <v>42830</v>
      </c>
      <c r="C481" s="9">
        <v>4.9791666666666696</v>
      </c>
      <c r="D481">
        <v>0.93731881800482952</v>
      </c>
      <c r="E481" s="6">
        <v>91.68728891487946</v>
      </c>
      <c r="F481" s="10">
        <v>60.497704701147526</v>
      </c>
      <c r="G481" s="10">
        <v>50.917259193544083</v>
      </c>
      <c r="H481" s="10">
        <v>234.59774424888377</v>
      </c>
      <c r="I481" s="10">
        <v>85.940221271762127</v>
      </c>
    </row>
    <row r="482" spans="1:9" ht="15.75" thickBot="1" x14ac:dyDescent="0.3">
      <c r="A482" s="13"/>
      <c r="B482" s="5">
        <f>DATE(YEAR(siječanj!B482),MONTH(siječanj!B482)+3,DAY(siječanj!B482))</f>
        <v>42830</v>
      </c>
      <c r="C482" s="9">
        <v>4.9895833333333304</v>
      </c>
      <c r="D482">
        <v>0.93731881800482952</v>
      </c>
      <c r="E482" s="6">
        <v>83.848309127384482</v>
      </c>
      <c r="F482" s="10">
        <v>58.582321418080326</v>
      </c>
      <c r="G482" s="10">
        <v>49.800746722277381</v>
      </c>
      <c r="H482" s="10">
        <v>235.60116106836392</v>
      </c>
      <c r="I482" s="10">
        <v>78.592598002983578</v>
      </c>
    </row>
    <row r="483" spans="1:9" x14ac:dyDescent="0.25">
      <c r="A483" s="12">
        <f t="shared" ref="A483" si="3">A387+1</f>
        <v>96</v>
      </c>
      <c r="B483" s="5">
        <f>DATE(YEAR(siječanj!B483),MONTH(siječanj!B483)+3,DAY(siječanj!B483))</f>
        <v>42831</v>
      </c>
      <c r="C483" s="9">
        <v>5</v>
      </c>
      <c r="D483">
        <v>0.93513585220295736</v>
      </c>
      <c r="E483" s="6">
        <v>76.430540492676954</v>
      </c>
      <c r="F483" s="10">
        <v>57.768606867527694</v>
      </c>
      <c r="G483" s="10">
        <v>49.300700724938075</v>
      </c>
      <c r="H483" s="10">
        <v>236.46538460193713</v>
      </c>
      <c r="I483" s="10">
        <v>71.47293861795211</v>
      </c>
    </row>
    <row r="484" spans="1:9" x14ac:dyDescent="0.25">
      <c r="A484" s="13"/>
      <c r="B484" s="5">
        <f>DATE(YEAR(siječanj!B484),MONTH(siječanj!B484)+3,DAY(siječanj!B484))</f>
        <v>42831</v>
      </c>
      <c r="C484" s="9">
        <v>5.0104166666666696</v>
      </c>
      <c r="D484">
        <v>0.93513585220295736</v>
      </c>
      <c r="E484" s="6">
        <v>70.814132746888305</v>
      </c>
      <c r="F484" s="10">
        <v>57.487145632531856</v>
      </c>
      <c r="G484" s="10">
        <v>49.680400294515685</v>
      </c>
      <c r="H484" s="10">
        <v>236.52041483129196</v>
      </c>
      <c r="I484" s="10">
        <v>66.220834374274745</v>
      </c>
    </row>
    <row r="485" spans="1:9" x14ac:dyDescent="0.25">
      <c r="A485" s="13"/>
      <c r="B485" s="5">
        <f>DATE(YEAR(siječanj!B485),MONTH(siječanj!B485)+3,DAY(siječanj!B485))</f>
        <v>42831</v>
      </c>
      <c r="C485" s="9">
        <v>5.0208333333333304</v>
      </c>
      <c r="D485">
        <v>0.93513585220295736</v>
      </c>
      <c r="E485" s="6">
        <v>66.519561514712223</v>
      </c>
      <c r="F485" s="10">
        <v>56.999425115580088</v>
      </c>
      <c r="G485" s="10">
        <v>48.767696768103555</v>
      </c>
      <c r="H485" s="10">
        <v>236.75569374002583</v>
      </c>
      <c r="I485" s="10">
        <v>62.204826845227458</v>
      </c>
    </row>
    <row r="486" spans="1:9" x14ac:dyDescent="0.25">
      <c r="A486" s="13"/>
      <c r="B486" s="5">
        <f>DATE(YEAR(siječanj!B486),MONTH(siječanj!B486)+3,DAY(siječanj!B486))</f>
        <v>42831</v>
      </c>
      <c r="C486" s="9">
        <v>5.03125</v>
      </c>
      <c r="D486">
        <v>0.93513585220295736</v>
      </c>
      <c r="E486" s="6">
        <v>63.060060163554105</v>
      </c>
      <c r="F486" s="10">
        <v>56.532983027914092</v>
      </c>
      <c r="G486" s="10">
        <v>49.01505973454946</v>
      </c>
      <c r="H486" s="10">
        <v>236.53970136497566</v>
      </c>
      <c r="I486" s="10">
        <v>58.969723101014928</v>
      </c>
    </row>
    <row r="487" spans="1:9" x14ac:dyDescent="0.25">
      <c r="A487" s="13"/>
      <c r="B487" s="5">
        <f>DATE(YEAR(siječanj!B487),MONTH(siječanj!B487)+3,DAY(siječanj!B487))</f>
        <v>42831</v>
      </c>
      <c r="C487" s="9">
        <v>5.0416666666666696</v>
      </c>
      <c r="D487">
        <v>0.93513585220295736</v>
      </c>
      <c r="E487" s="6">
        <v>59.795548922838464</v>
      </c>
      <c r="F487" s="10">
        <v>56.13224395235612</v>
      </c>
      <c r="G487" s="10">
        <v>48.734686729664212</v>
      </c>
      <c r="H487" s="10">
        <v>236.43165217048701</v>
      </c>
      <c r="I487" s="10">
        <v>55.916961599902173</v>
      </c>
    </row>
    <row r="488" spans="1:9" x14ac:dyDescent="0.25">
      <c r="A488" s="13"/>
      <c r="B488" s="5">
        <f>DATE(YEAR(siječanj!B488),MONTH(siječanj!B488)+3,DAY(siječanj!B488))</f>
        <v>42831</v>
      </c>
      <c r="C488" s="9">
        <v>5.0520833333333304</v>
      </c>
      <c r="D488">
        <v>0.93513585220295736</v>
      </c>
      <c r="E488" s="6">
        <v>58.167106975720394</v>
      </c>
      <c r="F488" s="10">
        <v>55.291134776795339</v>
      </c>
      <c r="G488" s="10">
        <v>47.085919437144085</v>
      </c>
      <c r="H488" s="10">
        <v>236.73962562914832</v>
      </c>
      <c r="I488" s="10">
        <v>54.394147151920876</v>
      </c>
    </row>
    <row r="489" spans="1:9" x14ac:dyDescent="0.25">
      <c r="A489" s="13"/>
      <c r="B489" s="5">
        <f>DATE(YEAR(siječanj!B489),MONTH(siječanj!B489)+3,DAY(siječanj!B489))</f>
        <v>42831</v>
      </c>
      <c r="C489" s="9">
        <v>5.0625</v>
      </c>
      <c r="D489">
        <v>0.93513585220295736</v>
      </c>
      <c r="E489" s="6">
        <v>56.198807937438673</v>
      </c>
      <c r="F489" s="10">
        <v>54.908199201498704</v>
      </c>
      <c r="G489" s="10">
        <v>47.229004333131719</v>
      </c>
      <c r="H489" s="10">
        <v>236.27493058187622</v>
      </c>
      <c r="I489" s="10">
        <v>52.553520153367039</v>
      </c>
    </row>
    <row r="490" spans="1:9" x14ac:dyDescent="0.25">
      <c r="A490" s="13"/>
      <c r="B490" s="5">
        <f>DATE(YEAR(siječanj!B490),MONTH(siječanj!B490)+3,DAY(siječanj!B490))</f>
        <v>42831</v>
      </c>
      <c r="C490" s="9">
        <v>5.0729166666666696</v>
      </c>
      <c r="D490">
        <v>0.93513585220295736</v>
      </c>
      <c r="E490" s="6">
        <v>54.99037622063048</v>
      </c>
      <c r="F490" s="10">
        <v>54.97122487498121</v>
      </c>
      <c r="G490" s="10">
        <v>46.764812685796308</v>
      </c>
      <c r="H490" s="10">
        <v>236.51190971396952</v>
      </c>
      <c r="I490" s="10">
        <v>51.423472330040525</v>
      </c>
    </row>
    <row r="491" spans="1:9" x14ac:dyDescent="0.25">
      <c r="A491" s="13"/>
      <c r="B491" s="5">
        <f>DATE(YEAR(siječanj!B491),MONTH(siječanj!B491)+3,DAY(siječanj!B491))</f>
        <v>42831</v>
      </c>
      <c r="C491" s="9">
        <v>5.0833333333333304</v>
      </c>
      <c r="D491">
        <v>0.93513585220295736</v>
      </c>
      <c r="E491" s="6">
        <v>53.870923926929777</v>
      </c>
      <c r="F491" s="10">
        <v>54.992920135430232</v>
      </c>
      <c r="G491" s="10">
        <v>47.408015688430517</v>
      </c>
      <c r="H491" s="10">
        <v>236.61817867458777</v>
      </c>
      <c r="I491" s="10">
        <v>50.376632355370162</v>
      </c>
    </row>
    <row r="492" spans="1:9" x14ac:dyDescent="0.25">
      <c r="A492" s="13"/>
      <c r="B492" s="5">
        <f>DATE(YEAR(siječanj!B492),MONTH(siječanj!B492)+3,DAY(siječanj!B492))</f>
        <v>42831</v>
      </c>
      <c r="C492" s="9">
        <v>5.09375</v>
      </c>
      <c r="D492">
        <v>0.93513585220295736</v>
      </c>
      <c r="E492" s="6">
        <v>52.888745012399845</v>
      </c>
      <c r="F492" s="10">
        <v>55.071088002516362</v>
      </c>
      <c r="G492" s="10">
        <v>47.448048372183472</v>
      </c>
      <c r="H492" s="10">
        <v>236.8212663543402</v>
      </c>
      <c r="I492" s="10">
        <v>49.458161639115438</v>
      </c>
    </row>
    <row r="493" spans="1:9" x14ac:dyDescent="0.25">
      <c r="A493" s="13"/>
      <c r="B493" s="5">
        <f>DATE(YEAR(siječanj!B493),MONTH(siječanj!B493)+3,DAY(siječanj!B493))</f>
        <v>42831</v>
      </c>
      <c r="C493" s="9">
        <v>5.1041666666666696</v>
      </c>
      <c r="D493">
        <v>0.93513585220295736</v>
      </c>
      <c r="E493" s="6">
        <v>52.986153720302454</v>
      </c>
      <c r="F493" s="10">
        <v>55.958501509126009</v>
      </c>
      <c r="G493" s="10">
        <v>48.755798732403939</v>
      </c>
      <c r="H493" s="10">
        <v>236.50580091145238</v>
      </c>
      <c r="I493" s="10">
        <v>49.549252014191936</v>
      </c>
    </row>
    <row r="494" spans="1:9" x14ac:dyDescent="0.25">
      <c r="A494" s="13"/>
      <c r="B494" s="5">
        <f>DATE(YEAR(siječanj!B494),MONTH(siječanj!B494)+3,DAY(siječanj!B494))</f>
        <v>42831</v>
      </c>
      <c r="C494" s="9">
        <v>5.1145833333333304</v>
      </c>
      <c r="D494">
        <v>0.93513585220295736</v>
      </c>
      <c r="E494" s="6">
        <v>52.501870317492049</v>
      </c>
      <c r="F494" s="10">
        <v>55.88411317845285</v>
      </c>
      <c r="G494" s="10">
        <v>48.293337708443019</v>
      </c>
      <c r="H494" s="10">
        <v>236.31838229015369</v>
      </c>
      <c r="I494" s="10">
        <v>49.096381241597079</v>
      </c>
    </row>
    <row r="495" spans="1:9" x14ac:dyDescent="0.25">
      <c r="A495" s="13"/>
      <c r="B495" s="5">
        <f>DATE(YEAR(siječanj!B495),MONTH(siječanj!B495)+3,DAY(siječanj!B495))</f>
        <v>42831</v>
      </c>
      <c r="C495" s="9">
        <v>5.125</v>
      </c>
      <c r="D495">
        <v>0.93513585220295736</v>
      </c>
      <c r="E495" s="6">
        <v>52.824630639565768</v>
      </c>
      <c r="F495" s="10">
        <v>55.369735507012543</v>
      </c>
      <c r="G495" s="10">
        <v>47.803030473657842</v>
      </c>
      <c r="H495" s="10">
        <v>236.36414730233128</v>
      </c>
      <c r="I495" s="10">
        <v>49.398205990436786</v>
      </c>
    </row>
    <row r="496" spans="1:9" x14ac:dyDescent="0.25">
      <c r="A496" s="13"/>
      <c r="B496" s="5">
        <f>DATE(YEAR(siječanj!B496),MONTH(siječanj!B496)+3,DAY(siječanj!B496))</f>
        <v>42831</v>
      </c>
      <c r="C496" s="9">
        <v>5.1354166666666696</v>
      </c>
      <c r="D496">
        <v>0.93513585220295736</v>
      </c>
      <c r="E496" s="6">
        <v>53.297608498622367</v>
      </c>
      <c r="F496" s="10">
        <v>55.148133631855274</v>
      </c>
      <c r="G496" s="10">
        <v>48.117895763854108</v>
      </c>
      <c r="H496" s="10">
        <v>236.12761122844285</v>
      </c>
      <c r="I496" s="10">
        <v>49.84050454373881</v>
      </c>
    </row>
    <row r="497" spans="1:9" x14ac:dyDescent="0.25">
      <c r="A497" s="13"/>
      <c r="B497" s="5">
        <f>DATE(YEAR(siječanj!B497),MONTH(siječanj!B497)+3,DAY(siječanj!B497))</f>
        <v>42831</v>
      </c>
      <c r="C497" s="9">
        <v>5.1458333333333304</v>
      </c>
      <c r="D497">
        <v>0.93513585220295736</v>
      </c>
      <c r="E497" s="6">
        <v>53.805724753874216</v>
      </c>
      <c r="F497" s="10">
        <v>54.970920267592675</v>
      </c>
      <c r="G497" s="10">
        <v>47.303761654408007</v>
      </c>
      <c r="H497" s="10">
        <v>235.83101826484415</v>
      </c>
      <c r="I497" s="10">
        <v>50.315662271111925</v>
      </c>
    </row>
    <row r="498" spans="1:9" x14ac:dyDescent="0.25">
      <c r="A498" s="13"/>
      <c r="B498" s="5">
        <f>DATE(YEAR(siječanj!B498),MONTH(siječanj!B498)+3,DAY(siječanj!B498))</f>
        <v>42831</v>
      </c>
      <c r="C498" s="9">
        <v>5.15625</v>
      </c>
      <c r="D498">
        <v>0.93513585220295736</v>
      </c>
      <c r="E498" s="6">
        <v>54.474711026234438</v>
      </c>
      <c r="F498" s="10">
        <v>54.398406672854193</v>
      </c>
      <c r="G498" s="10">
        <v>47.242148257418059</v>
      </c>
      <c r="H498" s="10">
        <v>235.91620745620023</v>
      </c>
      <c r="I498" s="10">
        <v>50.941255319027576</v>
      </c>
    </row>
    <row r="499" spans="1:9" x14ac:dyDescent="0.25">
      <c r="A499" s="13"/>
      <c r="B499" s="5">
        <f>DATE(YEAR(siječanj!B499),MONTH(siječanj!B499)+3,DAY(siječanj!B499))</f>
        <v>42831</v>
      </c>
      <c r="C499" s="9">
        <v>5.1666666666666696</v>
      </c>
      <c r="D499">
        <v>0.93513585220295736</v>
      </c>
      <c r="E499" s="6">
        <v>57.175833802792063</v>
      </c>
      <c r="F499" s="10">
        <v>54.590209127830711</v>
      </c>
      <c r="G499" s="10">
        <v>47.607381898742702</v>
      </c>
      <c r="H499" s="10">
        <v>235.98825592125107</v>
      </c>
      <c r="I499" s="10">
        <v>53.46717206858861</v>
      </c>
    </row>
    <row r="500" spans="1:9" x14ac:dyDescent="0.25">
      <c r="A500" s="13"/>
      <c r="B500" s="5">
        <f>DATE(YEAR(siječanj!B500),MONTH(siječanj!B500)+3,DAY(siječanj!B500))</f>
        <v>42831</v>
      </c>
      <c r="C500" s="9">
        <v>5.1770833333333304</v>
      </c>
      <c r="D500">
        <v>0.93513585220295736</v>
      </c>
      <c r="E500" s="6">
        <v>59.480276005038171</v>
      </c>
      <c r="F500" s="10">
        <v>54.653367065047711</v>
      </c>
      <c r="G500" s="10">
        <v>49.023692821058773</v>
      </c>
      <c r="H500" s="10">
        <v>235.2079864167699</v>
      </c>
      <c r="I500" s="10">
        <v>55.622138591238489</v>
      </c>
    </row>
    <row r="501" spans="1:9" x14ac:dyDescent="0.25">
      <c r="A501" s="13"/>
      <c r="B501" s="5">
        <f>DATE(YEAR(siječanj!B501),MONTH(siječanj!B501)+3,DAY(siječanj!B501))</f>
        <v>42831</v>
      </c>
      <c r="C501" s="9">
        <v>5.1875</v>
      </c>
      <c r="D501">
        <v>0.93513585220295736</v>
      </c>
      <c r="E501" s="6">
        <v>63.29765721700489</v>
      </c>
      <c r="F501" s="10">
        <v>54.517628401528974</v>
      </c>
      <c r="G501" s="10">
        <v>47.371920974069049</v>
      </c>
      <c r="H501" s="10">
        <v>226.39380849283498</v>
      </c>
      <c r="I501" s="10">
        <v>59.191908624074543</v>
      </c>
    </row>
    <row r="502" spans="1:9" x14ac:dyDescent="0.25">
      <c r="A502" s="13"/>
      <c r="B502" s="5">
        <f>DATE(YEAR(siječanj!B502),MONTH(siječanj!B502)+3,DAY(siječanj!B502))</f>
        <v>42831</v>
      </c>
      <c r="C502" s="9">
        <v>5.1979166666666696</v>
      </c>
      <c r="D502">
        <v>0.93513585220295736</v>
      </c>
      <c r="E502" s="6">
        <v>67.901722051620126</v>
      </c>
      <c r="F502" s="10">
        <v>55.288966453148028</v>
      </c>
      <c r="G502" s="10">
        <v>46.884778536658523</v>
      </c>
      <c r="H502" s="10">
        <v>207.23006794053919</v>
      </c>
      <c r="I502" s="10">
        <v>63.497334716790128</v>
      </c>
    </row>
    <row r="503" spans="1:9" x14ac:dyDescent="0.25">
      <c r="A503" s="13"/>
      <c r="B503" s="5">
        <f>DATE(YEAR(siječanj!B503),MONTH(siječanj!B503)+3,DAY(siječanj!B503))</f>
        <v>42831</v>
      </c>
      <c r="C503" s="9">
        <v>5.2083333333333304</v>
      </c>
      <c r="D503">
        <v>0.93513585220295736</v>
      </c>
      <c r="E503" s="6">
        <v>74.034544327730927</v>
      </c>
      <c r="F503" s="10">
        <v>56.071065963164578</v>
      </c>
      <c r="G503" s="10">
        <v>47.910140837462791</v>
      </c>
      <c r="H503" s="10">
        <v>192.55412995360618</v>
      </c>
      <c r="I503" s="10">
        <v>69.232356702370282</v>
      </c>
    </row>
    <row r="504" spans="1:9" x14ac:dyDescent="0.25">
      <c r="A504" s="13"/>
      <c r="B504" s="5">
        <f>DATE(YEAR(siječanj!B504),MONTH(siječanj!B504)+3,DAY(siječanj!B504))</f>
        <v>42831</v>
      </c>
      <c r="C504" s="9">
        <v>5.21875</v>
      </c>
      <c r="D504">
        <v>0.93513585220295736</v>
      </c>
      <c r="E504" s="6">
        <v>80.283773706840094</v>
      </c>
      <c r="F504" s="10">
        <v>60.881165323390192</v>
      </c>
      <c r="G504" s="10">
        <v>47.940198400376673</v>
      </c>
      <c r="H504" s="10">
        <v>169.64320913195073</v>
      </c>
      <c r="I504" s="10">
        <v>75.076235143415289</v>
      </c>
    </row>
    <row r="505" spans="1:9" x14ac:dyDescent="0.25">
      <c r="A505" s="13"/>
      <c r="B505" s="5">
        <f>DATE(YEAR(siječanj!B505),MONTH(siječanj!B505)+3,DAY(siječanj!B505))</f>
        <v>42831</v>
      </c>
      <c r="C505" s="9">
        <v>5.2291666666666696</v>
      </c>
      <c r="D505">
        <v>0.93513585220295736</v>
      </c>
      <c r="E505" s="6">
        <v>85.183392510673315</v>
      </c>
      <c r="F505" s="10">
        <v>66.540702466457773</v>
      </c>
      <c r="G505" s="10">
        <v>50.325438078412667</v>
      </c>
      <c r="H505" s="10">
        <v>143.40898572600591</v>
      </c>
      <c r="I505" s="10">
        <v>79.658044349007511</v>
      </c>
    </row>
    <row r="506" spans="1:9" x14ac:dyDescent="0.25">
      <c r="A506" s="13"/>
      <c r="B506" s="5">
        <f>DATE(YEAR(siječanj!B506),MONTH(siječanj!B506)+3,DAY(siječanj!B506))</f>
        <v>42831</v>
      </c>
      <c r="C506" s="9">
        <v>5.2395833333333304</v>
      </c>
      <c r="D506">
        <v>0.93513585220295736</v>
      </c>
      <c r="E506" s="6">
        <v>90.774197780237458</v>
      </c>
      <c r="F506" s="10">
        <v>68.023415002066514</v>
      </c>
      <c r="G506" s="10">
        <v>53.779958631453233</v>
      </c>
      <c r="H506" s="10">
        <v>112.89665930305598</v>
      </c>
      <c r="I506" s="10">
        <v>84.886206799262155</v>
      </c>
    </row>
    <row r="507" spans="1:9" x14ac:dyDescent="0.25">
      <c r="A507" s="13"/>
      <c r="B507" s="5">
        <f>DATE(YEAR(siječanj!B507),MONTH(siječanj!B507)+3,DAY(siječanj!B507))</f>
        <v>42831</v>
      </c>
      <c r="C507" s="9">
        <v>5.25</v>
      </c>
      <c r="D507">
        <v>0.93513585220295736</v>
      </c>
      <c r="E507" s="6">
        <v>95.831505645360366</v>
      </c>
      <c r="F507" s="10">
        <v>72.51071870627085</v>
      </c>
      <c r="G507" s="10">
        <v>65.085287873889655</v>
      </c>
      <c r="H507" s="10">
        <v>66.468234972607164</v>
      </c>
      <c r="I507" s="10">
        <v>89.615476699566585</v>
      </c>
    </row>
    <row r="508" spans="1:9" x14ac:dyDescent="0.25">
      <c r="A508" s="13"/>
      <c r="B508" s="5">
        <f>DATE(YEAR(siječanj!B508),MONTH(siječanj!B508)+3,DAY(siječanj!B508))</f>
        <v>42831</v>
      </c>
      <c r="C508" s="9">
        <v>5.2604166666666696</v>
      </c>
      <c r="D508">
        <v>0.93513585220295736</v>
      </c>
      <c r="E508" s="6">
        <v>98.892053601980791</v>
      </c>
      <c r="F508" s="10">
        <v>89.799693000452436</v>
      </c>
      <c r="G508" s="10">
        <v>83.412144735676449</v>
      </c>
      <c r="H508" s="10">
        <v>34.754202680823603</v>
      </c>
      <c r="I508" s="10">
        <v>92.477504821188845</v>
      </c>
    </row>
    <row r="509" spans="1:9" x14ac:dyDescent="0.25">
      <c r="A509" s="13"/>
      <c r="B509" s="5">
        <f>DATE(YEAR(siječanj!B509),MONTH(siječanj!B509)+3,DAY(siječanj!B509))</f>
        <v>42831</v>
      </c>
      <c r="C509" s="9">
        <v>5.2708333333333304</v>
      </c>
      <c r="D509">
        <v>0.93513585220295736</v>
      </c>
      <c r="E509" s="6">
        <v>101.06739862288282</v>
      </c>
      <c r="F509" s="10">
        <v>99.813676930420812</v>
      </c>
      <c r="G509" s="10">
        <v>95.290210163253406</v>
      </c>
      <c r="H509" s="10">
        <v>18.593694665019584</v>
      </c>
      <c r="I509" s="10">
        <v>94.511747941145529</v>
      </c>
    </row>
    <row r="510" spans="1:9" x14ac:dyDescent="0.25">
      <c r="A510" s="13"/>
      <c r="B510" s="5">
        <f>DATE(YEAR(siječanj!B510),MONTH(siječanj!B510)+3,DAY(siječanj!B510))</f>
        <v>42831</v>
      </c>
      <c r="C510" s="9">
        <v>5.28125</v>
      </c>
      <c r="D510">
        <v>0.93513585220295736</v>
      </c>
      <c r="E510" s="6">
        <v>102.02139754410204</v>
      </c>
      <c r="F510" s="10">
        <v>109.65259577981413</v>
      </c>
      <c r="G510" s="10">
        <v>103.63129804492606</v>
      </c>
      <c r="H510" s="10">
        <v>11.960550264790193</v>
      </c>
      <c r="I510" s="10">
        <v>95.403866535340569</v>
      </c>
    </row>
    <row r="511" spans="1:9" x14ac:dyDescent="0.25">
      <c r="A511" s="13"/>
      <c r="B511" s="5">
        <f>DATE(YEAR(siječanj!B511),MONTH(siječanj!B511)+3,DAY(siječanj!B511))</f>
        <v>42831</v>
      </c>
      <c r="C511" s="9">
        <v>5.2916666666666696</v>
      </c>
      <c r="D511">
        <v>0.93513585220295736</v>
      </c>
      <c r="E511" s="6">
        <v>99.956458983802108</v>
      </c>
      <c r="F511" s="10">
        <v>115.90655820963475</v>
      </c>
      <c r="G511" s="10">
        <v>109.58969411075294</v>
      </c>
      <c r="H511" s="10">
        <v>4.7558117738961565</v>
      </c>
      <c r="I511" s="10">
        <v>93.472868455007742</v>
      </c>
    </row>
    <row r="512" spans="1:9" x14ac:dyDescent="0.25">
      <c r="A512" s="13"/>
      <c r="B512" s="5">
        <f>DATE(YEAR(siječanj!B512),MONTH(siječanj!B512)+3,DAY(siječanj!B512))</f>
        <v>42831</v>
      </c>
      <c r="C512" s="9">
        <v>5.3020833333333304</v>
      </c>
      <c r="D512">
        <v>0.93513585220295736</v>
      </c>
      <c r="E512" s="6">
        <v>97.304334836827692</v>
      </c>
      <c r="F512" s="10">
        <v>128.95356199513108</v>
      </c>
      <c r="G512" s="10">
        <v>120.45694328723111</v>
      </c>
      <c r="H512" s="10">
        <v>3.362086679379622</v>
      </c>
      <c r="I512" s="10">
        <v>90.992772080678776</v>
      </c>
    </row>
    <row r="513" spans="1:9" x14ac:dyDescent="0.25">
      <c r="A513" s="13"/>
      <c r="B513" s="5">
        <f>DATE(YEAR(siječanj!B513),MONTH(siječanj!B513)+3,DAY(siječanj!B513))</f>
        <v>42831</v>
      </c>
      <c r="C513" s="9">
        <v>5.3125</v>
      </c>
      <c r="D513">
        <v>0.93513585220295736</v>
      </c>
      <c r="E513" s="6">
        <v>97.102612613025357</v>
      </c>
      <c r="F513" s="10">
        <v>135.2646062463659</v>
      </c>
      <c r="G513" s="10">
        <v>133.08199303489491</v>
      </c>
      <c r="H513" s="10">
        <v>3.8419317169151483</v>
      </c>
      <c r="I513" s="10">
        <v>90.804134397015105</v>
      </c>
    </row>
    <row r="514" spans="1:9" x14ac:dyDescent="0.25">
      <c r="A514" s="13"/>
      <c r="B514" s="5">
        <f>DATE(YEAR(siječanj!B514),MONTH(siječanj!B514)+3,DAY(siječanj!B514))</f>
        <v>42831</v>
      </c>
      <c r="C514" s="9">
        <v>5.3229166666666696</v>
      </c>
      <c r="D514">
        <v>0.93513585220295736</v>
      </c>
      <c r="E514" s="6">
        <v>96.180338887670487</v>
      </c>
      <c r="F514" s="10">
        <v>139.16382931508096</v>
      </c>
      <c r="G514" s="10">
        <v>146.22602147912909</v>
      </c>
      <c r="H514" s="10">
        <v>3.4776798649269769</v>
      </c>
      <c r="I514" s="10">
        <v>89.941683170890983</v>
      </c>
    </row>
    <row r="515" spans="1:9" x14ac:dyDescent="0.25">
      <c r="A515" s="13"/>
      <c r="B515" s="5">
        <f>DATE(YEAR(siječanj!B515),MONTH(siječanj!B515)+3,DAY(siječanj!B515))</f>
        <v>42831</v>
      </c>
      <c r="C515" s="9">
        <v>5.3333333333333304</v>
      </c>
      <c r="D515">
        <v>0.93513585220295736</v>
      </c>
      <c r="E515" s="6">
        <v>97.601529405099782</v>
      </c>
      <c r="F515" s="10">
        <v>169.22162469718174</v>
      </c>
      <c r="G515" s="10">
        <v>153.80786645847894</v>
      </c>
      <c r="H515" s="10">
        <v>2.3864245060442699</v>
      </c>
      <c r="I515" s="10">
        <v>91.270689376549981</v>
      </c>
    </row>
    <row r="516" spans="1:9" x14ac:dyDescent="0.25">
      <c r="A516" s="13"/>
      <c r="B516" s="5">
        <f>DATE(YEAR(siječanj!B516),MONTH(siječanj!B516)+3,DAY(siječanj!B516))</f>
        <v>42831</v>
      </c>
      <c r="C516" s="9">
        <v>5.34375</v>
      </c>
      <c r="D516">
        <v>0.93513585220295736</v>
      </c>
      <c r="E516" s="6">
        <v>98.456324189687521</v>
      </c>
      <c r="F516" s="10">
        <v>170.70069396810396</v>
      </c>
      <c r="G516" s="10">
        <v>175.8835900595115</v>
      </c>
      <c r="H516" s="10">
        <v>2.084585853316189</v>
      </c>
      <c r="I516" s="10">
        <v>92.070038625894085</v>
      </c>
    </row>
    <row r="517" spans="1:9" x14ac:dyDescent="0.25">
      <c r="A517" s="13"/>
      <c r="B517" s="5">
        <f>DATE(YEAR(siječanj!B517),MONTH(siječanj!B517)+3,DAY(siječanj!B517))</f>
        <v>42831</v>
      </c>
      <c r="C517" s="9">
        <v>5.3541666666666696</v>
      </c>
      <c r="D517">
        <v>0.93513585220295736</v>
      </c>
      <c r="E517" s="6">
        <v>97.86539688587213</v>
      </c>
      <c r="F517" s="10">
        <v>199.22190138674529</v>
      </c>
      <c r="G517" s="10">
        <v>180.80445337589595</v>
      </c>
      <c r="H517" s="10">
        <v>2.4000422950215214</v>
      </c>
      <c r="I517" s="10">
        <v>91.517441318050686</v>
      </c>
    </row>
    <row r="518" spans="1:9" x14ac:dyDescent="0.25">
      <c r="A518" s="13"/>
      <c r="B518" s="5">
        <f>DATE(YEAR(siječanj!B518),MONTH(siječanj!B518)+3,DAY(siječanj!B518))</f>
        <v>42831</v>
      </c>
      <c r="C518" s="9">
        <v>5.3645833333333304</v>
      </c>
      <c r="D518">
        <v>0.93513585220295736</v>
      </c>
      <c r="E518" s="6">
        <v>98.118360784546354</v>
      </c>
      <c r="F518" s="10">
        <v>186.30826353353072</v>
      </c>
      <c r="G518" s="10">
        <v>181.16084561493471</v>
      </c>
      <c r="H518" s="10">
        <v>1.7867977327089848</v>
      </c>
      <c r="I518" s="10">
        <v>91.753996929013994</v>
      </c>
    </row>
    <row r="519" spans="1:9" x14ac:dyDescent="0.25">
      <c r="A519" s="13"/>
      <c r="B519" s="5">
        <f>DATE(YEAR(siječanj!B519),MONTH(siječanj!B519)+3,DAY(siječanj!B519))</f>
        <v>42831</v>
      </c>
      <c r="C519" s="9">
        <v>5.375</v>
      </c>
      <c r="D519">
        <v>0.93513585220295736</v>
      </c>
      <c r="E519" s="6">
        <v>98.437843878503585</v>
      </c>
      <c r="F519" s="10">
        <v>205.02584247193698</v>
      </c>
      <c r="G519" s="10">
        <v>186.54652953205684</v>
      </c>
      <c r="H519" s="10">
        <v>1.4284586574859073</v>
      </c>
      <c r="I519" s="10">
        <v>92.052757024346121</v>
      </c>
    </row>
    <row r="520" spans="1:9" x14ac:dyDescent="0.25">
      <c r="A520" s="13"/>
      <c r="B520" s="5">
        <f>DATE(YEAR(siječanj!B520),MONTH(siječanj!B520)+3,DAY(siječanj!B520))</f>
        <v>42831</v>
      </c>
      <c r="C520" s="9">
        <v>5.3854166666666696</v>
      </c>
      <c r="D520">
        <v>0.93513585220295736</v>
      </c>
      <c r="E520" s="6">
        <v>99.511903287547582</v>
      </c>
      <c r="F520" s="10">
        <v>192.23837620544606</v>
      </c>
      <c r="G520" s="10">
        <v>182.36405750997616</v>
      </c>
      <c r="H520" s="10">
        <v>1.4145898355302997</v>
      </c>
      <c r="I520" s="10">
        <v>93.057148485139081</v>
      </c>
    </row>
    <row r="521" spans="1:9" x14ac:dyDescent="0.25">
      <c r="A521" s="13"/>
      <c r="B521" s="5">
        <f>DATE(YEAR(siječanj!B521),MONTH(siječanj!B521)+3,DAY(siječanj!B521))</f>
        <v>42831</v>
      </c>
      <c r="C521" s="9">
        <v>5.3958333333333304</v>
      </c>
      <c r="D521">
        <v>0.93513585220295736</v>
      </c>
      <c r="E521" s="6">
        <v>98.936394438847245</v>
      </c>
      <c r="F521" s="10">
        <v>189.96347203607965</v>
      </c>
      <c r="G521" s="10">
        <v>184.51810273068537</v>
      </c>
      <c r="H521" s="10">
        <v>1.5738757610195755</v>
      </c>
      <c r="I521" s="10">
        <v>92.518969527459348</v>
      </c>
    </row>
    <row r="522" spans="1:9" x14ac:dyDescent="0.25">
      <c r="A522" s="13"/>
      <c r="B522" s="5">
        <f>DATE(YEAR(siječanj!B522),MONTH(siječanj!B522)+3,DAY(siječanj!B522))</f>
        <v>42831</v>
      </c>
      <c r="C522" s="9">
        <v>5.40625</v>
      </c>
      <c r="D522">
        <v>0.93513585220295736</v>
      </c>
      <c r="E522" s="6">
        <v>98.764783609298874</v>
      </c>
      <c r="F522" s="10">
        <v>176.961734511716</v>
      </c>
      <c r="G522" s="10">
        <v>190.52095017837183</v>
      </c>
      <c r="H522" s="10">
        <v>1.4902697776504985</v>
      </c>
      <c r="I522" s="10">
        <v>92.35849008812238</v>
      </c>
    </row>
    <row r="523" spans="1:9" x14ac:dyDescent="0.25">
      <c r="A523" s="13"/>
      <c r="B523" s="5">
        <f>DATE(YEAR(siječanj!B523),MONTH(siječanj!B523)+3,DAY(siječanj!B523))</f>
        <v>42831</v>
      </c>
      <c r="C523" s="9">
        <v>5.4166666666666696</v>
      </c>
      <c r="D523">
        <v>0.93513585220295736</v>
      </c>
      <c r="E523" s="6">
        <v>99.552560964650127</v>
      </c>
      <c r="F523" s="10">
        <v>176.68402074919751</v>
      </c>
      <c r="G523" s="10">
        <v>190.31945273742255</v>
      </c>
      <c r="H523" s="10">
        <v>1.2858579239404837</v>
      </c>
      <c r="I523" s="10">
        <v>93.095168936664962</v>
      </c>
    </row>
    <row r="524" spans="1:9" x14ac:dyDescent="0.25">
      <c r="A524" s="13"/>
      <c r="B524" s="5">
        <f>DATE(YEAR(siječanj!B524),MONTH(siječanj!B524)+3,DAY(siječanj!B524))</f>
        <v>42831</v>
      </c>
      <c r="C524" s="9">
        <v>5.4270833333333304</v>
      </c>
      <c r="D524">
        <v>0.93513585220295736</v>
      </c>
      <c r="E524" s="6">
        <v>99.595053770398167</v>
      </c>
      <c r="F524" s="10">
        <v>194.7918318076494</v>
      </c>
      <c r="G524" s="10">
        <v>186.09736065706943</v>
      </c>
      <c r="H524" s="10">
        <v>1.3180801569949114</v>
      </c>
      <c r="I524" s="10">
        <v>93.134905482780653</v>
      </c>
    </row>
    <row r="525" spans="1:9" x14ac:dyDescent="0.25">
      <c r="A525" s="13"/>
      <c r="B525" s="5">
        <f>DATE(YEAR(siječanj!B525),MONTH(siječanj!B525)+3,DAY(siječanj!B525))</f>
        <v>42831</v>
      </c>
      <c r="C525" s="9">
        <v>5.4375</v>
      </c>
      <c r="D525">
        <v>0.93513585220295736</v>
      </c>
      <c r="E525" s="6">
        <v>99.64957962087199</v>
      </c>
      <c r="F525" s="10">
        <v>187.94483085629196</v>
      </c>
      <c r="G525" s="10">
        <v>183.21088117205153</v>
      </c>
      <c r="H525" s="10">
        <v>1.3590055333865929</v>
      </c>
      <c r="I525" s="10">
        <v>93.185894560430583</v>
      </c>
    </row>
    <row r="526" spans="1:9" x14ac:dyDescent="0.25">
      <c r="A526" s="13"/>
      <c r="B526" s="5">
        <f>DATE(YEAR(siječanj!B526),MONTH(siječanj!B526)+3,DAY(siječanj!B526))</f>
        <v>42831</v>
      </c>
      <c r="C526" s="9">
        <v>5.4479166666666696</v>
      </c>
      <c r="D526">
        <v>0.93513585220295736</v>
      </c>
      <c r="E526" s="6">
        <v>101.39501225976262</v>
      </c>
      <c r="F526" s="10">
        <v>175.56500943549639</v>
      </c>
      <c r="G526" s="10">
        <v>182.48520114619049</v>
      </c>
      <c r="H526" s="10">
        <v>1.4566543615727665</v>
      </c>
      <c r="I526" s="10">
        <v>94.818111198662436</v>
      </c>
    </row>
    <row r="527" spans="1:9" x14ac:dyDescent="0.25">
      <c r="A527" s="13"/>
      <c r="B527" s="5">
        <f>DATE(YEAR(siječanj!B527),MONTH(siječanj!B527)+3,DAY(siječanj!B527))</f>
        <v>42831</v>
      </c>
      <c r="C527" s="9">
        <v>5.4583333333333304</v>
      </c>
      <c r="D527">
        <v>0.93513585220295736</v>
      </c>
      <c r="E527" s="6">
        <v>102.01088500618259</v>
      </c>
      <c r="F527" s="10">
        <v>173.67384243981752</v>
      </c>
      <c r="G527" s="10">
        <v>183.30440694358126</v>
      </c>
      <c r="H527" s="10">
        <v>1.3936060788813784</v>
      </c>
      <c r="I527" s="10">
        <v>95.394035884234441</v>
      </c>
    </row>
    <row r="528" spans="1:9" x14ac:dyDescent="0.25">
      <c r="A528" s="13"/>
      <c r="B528" s="5">
        <f>DATE(YEAR(siječanj!B528),MONTH(siječanj!B528)+3,DAY(siječanj!B528))</f>
        <v>42831</v>
      </c>
      <c r="C528" s="9">
        <v>5.46875</v>
      </c>
      <c r="D528">
        <v>0.93513585220295736</v>
      </c>
      <c r="E528" s="6">
        <v>102.98509713994595</v>
      </c>
      <c r="F528" s="10">
        <v>168.72971983662961</v>
      </c>
      <c r="G528" s="10">
        <v>177.09484614838627</v>
      </c>
      <c r="H528" s="10">
        <v>1.3449456863359026</v>
      </c>
      <c r="I528" s="10">
        <v>96.305056578167708</v>
      </c>
    </row>
    <row r="529" spans="1:9" x14ac:dyDescent="0.25">
      <c r="A529" s="13"/>
      <c r="B529" s="5">
        <f>DATE(YEAR(siječanj!B529),MONTH(siječanj!B529)+3,DAY(siječanj!B529))</f>
        <v>42831</v>
      </c>
      <c r="C529" s="9">
        <v>5.4791666666666696</v>
      </c>
      <c r="D529">
        <v>0.93513585220295736</v>
      </c>
      <c r="E529" s="6">
        <v>103.52066291004279</v>
      </c>
      <c r="F529" s="10">
        <v>165.4579759643153</v>
      </c>
      <c r="G529" s="10">
        <v>174.23380522454434</v>
      </c>
      <c r="H529" s="10">
        <v>1.2684196330615647</v>
      </c>
      <c r="I529" s="10">
        <v>96.805883330997943</v>
      </c>
    </row>
    <row r="530" spans="1:9" x14ac:dyDescent="0.25">
      <c r="A530" s="13"/>
      <c r="B530" s="5">
        <f>DATE(YEAR(siječanj!B530),MONTH(siječanj!B530)+3,DAY(siječanj!B530))</f>
        <v>42831</v>
      </c>
      <c r="C530" s="9">
        <v>5.4895833333333304</v>
      </c>
      <c r="D530">
        <v>0.93513585220295736</v>
      </c>
      <c r="E530" s="6">
        <v>103.3627326717597</v>
      </c>
      <c r="F530" s="10">
        <v>161.80121636888001</v>
      </c>
      <c r="G530" s="10">
        <v>169.05809960412103</v>
      </c>
      <c r="H530" s="10">
        <v>1.2777028526037835</v>
      </c>
      <c r="I530" s="10">
        <v>96.658197103032478</v>
      </c>
    </row>
    <row r="531" spans="1:9" x14ac:dyDescent="0.25">
      <c r="A531" s="13"/>
      <c r="B531" s="5">
        <f>DATE(YEAR(siječanj!B531),MONTH(siječanj!B531)+3,DAY(siječanj!B531))</f>
        <v>42831</v>
      </c>
      <c r="C531" s="9">
        <v>5.5</v>
      </c>
      <c r="D531">
        <v>0.93513585220295736</v>
      </c>
      <c r="E531" s="6">
        <v>101.79815995049063</v>
      </c>
      <c r="F531" s="10">
        <v>159.40351133402356</v>
      </c>
      <c r="G531" s="10">
        <v>168.88461662904629</v>
      </c>
      <c r="H531" s="10">
        <v>1.3876803004082425</v>
      </c>
      <c r="I531" s="10">
        <v>95.195109057995012</v>
      </c>
    </row>
    <row r="532" spans="1:9" x14ac:dyDescent="0.25">
      <c r="A532" s="13"/>
      <c r="B532" s="5">
        <f>DATE(YEAR(siječanj!B532),MONTH(siječanj!B532)+3,DAY(siječanj!B532))</f>
        <v>42831</v>
      </c>
      <c r="C532" s="9">
        <v>5.5104166666666696</v>
      </c>
      <c r="D532">
        <v>0.93513585220295736</v>
      </c>
      <c r="E532" s="6">
        <v>100.90784168051646</v>
      </c>
      <c r="F532" s="10">
        <v>157.95018940341623</v>
      </c>
      <c r="G532" s="10">
        <v>172.27453124884519</v>
      </c>
      <c r="H532" s="10">
        <v>1.5148750100549011</v>
      </c>
      <c r="I532" s="10">
        <v>94.362540523870862</v>
      </c>
    </row>
    <row r="533" spans="1:9" x14ac:dyDescent="0.25">
      <c r="A533" s="13"/>
      <c r="B533" s="5">
        <f>DATE(YEAR(siječanj!B533),MONTH(siječanj!B533)+3,DAY(siječanj!B533))</f>
        <v>42831</v>
      </c>
      <c r="C533" s="9">
        <v>5.5208333333333304</v>
      </c>
      <c r="D533">
        <v>0.93513585220295736</v>
      </c>
      <c r="E533" s="6">
        <v>100.92918534818619</v>
      </c>
      <c r="F533" s="10">
        <v>154.91258039710053</v>
      </c>
      <c r="G533" s="10">
        <v>173.0560479149693</v>
      </c>
      <c r="H533" s="10">
        <v>1.6001922182286252</v>
      </c>
      <c r="I533" s="10">
        <v>94.382499752726332</v>
      </c>
    </row>
    <row r="534" spans="1:9" x14ac:dyDescent="0.25">
      <c r="A534" s="13"/>
      <c r="B534" s="5">
        <f>DATE(YEAR(siječanj!B534),MONTH(siječanj!B534)+3,DAY(siječanj!B534))</f>
        <v>42831</v>
      </c>
      <c r="C534" s="9">
        <v>5.53125</v>
      </c>
      <c r="D534">
        <v>0.93513585220295736</v>
      </c>
      <c r="E534" s="6">
        <v>100.08564648245651</v>
      </c>
      <c r="F534" s="10">
        <v>153.18410581083356</v>
      </c>
      <c r="G534" s="10">
        <v>172.54289805406992</v>
      </c>
      <c r="H534" s="10">
        <v>1.7271368950283159</v>
      </c>
      <c r="I534" s="10">
        <v>93.593676316655888</v>
      </c>
    </row>
    <row r="535" spans="1:9" x14ac:dyDescent="0.25">
      <c r="A535" s="13"/>
      <c r="B535" s="5">
        <f>DATE(YEAR(siječanj!B535),MONTH(siječanj!B535)+3,DAY(siječanj!B535))</f>
        <v>42831</v>
      </c>
      <c r="C535" s="9">
        <v>5.5416666666666696</v>
      </c>
      <c r="D535">
        <v>0.93513585220295736</v>
      </c>
      <c r="E535" s="6">
        <v>97.953277613787307</v>
      </c>
      <c r="F535" s="10">
        <v>153.10264337436092</v>
      </c>
      <c r="G535" s="10">
        <v>170.09747915304416</v>
      </c>
      <c r="H535" s="10">
        <v>1.9026799562274346</v>
      </c>
      <c r="I535" s="10">
        <v>91.599621737441865</v>
      </c>
    </row>
    <row r="536" spans="1:9" x14ac:dyDescent="0.25">
      <c r="A536" s="13"/>
      <c r="B536" s="5">
        <f>DATE(YEAR(siječanj!B536),MONTH(siječanj!B536)+3,DAY(siječanj!B536))</f>
        <v>42831</v>
      </c>
      <c r="C536" s="9">
        <v>5.5520833333333304</v>
      </c>
      <c r="D536">
        <v>0.93513585220295736</v>
      </c>
      <c r="E536" s="6">
        <v>96.838627025001088</v>
      </c>
      <c r="F536" s="10">
        <v>152.27547399481745</v>
      </c>
      <c r="G536" s="10">
        <v>164.92669699587836</v>
      </c>
      <c r="H536" s="10">
        <v>1.7988853206627939</v>
      </c>
      <c r="I536" s="10">
        <v>90.557272009188736</v>
      </c>
    </row>
    <row r="537" spans="1:9" x14ac:dyDescent="0.25">
      <c r="A537" s="13"/>
      <c r="B537" s="5">
        <f>DATE(YEAR(siječanj!B537),MONTH(siječanj!B537)+3,DAY(siječanj!B537))</f>
        <v>42831</v>
      </c>
      <c r="C537" s="9">
        <v>5.5625</v>
      </c>
      <c r="D537">
        <v>0.93513585220295736</v>
      </c>
      <c r="E537" s="6">
        <v>96.828868785497306</v>
      </c>
      <c r="F537" s="10">
        <v>152.33556181019742</v>
      </c>
      <c r="G537" s="10">
        <v>162.88962508977966</v>
      </c>
      <c r="H537" s="10">
        <v>1.815862550971904</v>
      </c>
      <c r="I537" s="10">
        <v>90.548146729574356</v>
      </c>
    </row>
    <row r="538" spans="1:9" x14ac:dyDescent="0.25">
      <c r="A538" s="13"/>
      <c r="B538" s="5">
        <f>DATE(YEAR(siječanj!B538),MONTH(siječanj!B538)+3,DAY(siječanj!B538))</f>
        <v>42831</v>
      </c>
      <c r="C538" s="9">
        <v>5.5729166666666696</v>
      </c>
      <c r="D538">
        <v>0.93513585220295736</v>
      </c>
      <c r="E538" s="6">
        <v>97.16947819008081</v>
      </c>
      <c r="F538" s="10">
        <v>152.22229996555879</v>
      </c>
      <c r="G538" s="10">
        <v>158.8205369412365</v>
      </c>
      <c r="H538" s="10">
        <v>1.8946879063069573</v>
      </c>
      <c r="I538" s="10">
        <v>90.8666627953979</v>
      </c>
    </row>
    <row r="539" spans="1:9" x14ac:dyDescent="0.25">
      <c r="A539" s="13"/>
      <c r="B539" s="5">
        <f>DATE(YEAR(siječanj!B539),MONTH(siječanj!B539)+3,DAY(siječanj!B539))</f>
        <v>42831</v>
      </c>
      <c r="C539" s="9">
        <v>5.5833333333333304</v>
      </c>
      <c r="D539">
        <v>0.93513585220295736</v>
      </c>
      <c r="E539" s="6">
        <v>99.701687746424014</v>
      </c>
      <c r="F539" s="10">
        <v>149.34264191417293</v>
      </c>
      <c r="G539" s="10">
        <v>151.50022841328382</v>
      </c>
      <c r="H539" s="10">
        <v>1.7558856717726681</v>
      </c>
      <c r="I539" s="10">
        <v>93.234622736825372</v>
      </c>
    </row>
    <row r="540" spans="1:9" x14ac:dyDescent="0.25">
      <c r="A540" s="13"/>
      <c r="B540" s="5">
        <f>DATE(YEAR(siječanj!B540),MONTH(siječanj!B540)+3,DAY(siječanj!B540))</f>
        <v>42831</v>
      </c>
      <c r="C540" s="9">
        <v>5.59375</v>
      </c>
      <c r="D540">
        <v>0.93513585220295736</v>
      </c>
      <c r="E540" s="6">
        <v>101.26947020595134</v>
      </c>
      <c r="F540" s="10">
        <v>147.16446261464142</v>
      </c>
      <c r="G540" s="10">
        <v>142.41994802278214</v>
      </c>
      <c r="H540" s="10">
        <v>1.9179579633085519</v>
      </c>
      <c r="I540" s="10">
        <v>94.700712323184305</v>
      </c>
    </row>
    <row r="541" spans="1:9" x14ac:dyDescent="0.25">
      <c r="A541" s="13"/>
      <c r="B541" s="5">
        <f>DATE(YEAR(siječanj!B541),MONTH(siječanj!B541)+3,DAY(siječanj!B541))</f>
        <v>42831</v>
      </c>
      <c r="C541" s="9">
        <v>5.6041666666666696</v>
      </c>
      <c r="D541">
        <v>0.93513585220295736</v>
      </c>
      <c r="E541" s="6">
        <v>101.20916801761015</v>
      </c>
      <c r="F541" s="10">
        <v>147.32030937379525</v>
      </c>
      <c r="G541" s="10">
        <v>143.99438263772433</v>
      </c>
      <c r="H541" s="10">
        <v>2.082185537985298</v>
      </c>
      <c r="I541" s="10">
        <v>94.644321584900169</v>
      </c>
    </row>
    <row r="542" spans="1:9" x14ac:dyDescent="0.25">
      <c r="A542" s="13"/>
      <c r="B542" s="5">
        <f>DATE(YEAR(siječanj!B542),MONTH(siječanj!B542)+3,DAY(siječanj!B542))</f>
        <v>42831</v>
      </c>
      <c r="C542" s="9">
        <v>5.6145833333333304</v>
      </c>
      <c r="D542">
        <v>0.93513585220295736</v>
      </c>
      <c r="E542" s="6">
        <v>103.22907694749038</v>
      </c>
      <c r="F542" s="10">
        <v>146.60331969307751</v>
      </c>
      <c r="G542" s="10">
        <v>145.0713711964616</v>
      </c>
      <c r="H542" s="10">
        <v>2.3931713923868476</v>
      </c>
      <c r="I542" s="10">
        <v>96.533210843416086</v>
      </c>
    </row>
    <row r="543" spans="1:9" x14ac:dyDescent="0.25">
      <c r="A543" s="13"/>
      <c r="B543" s="5">
        <f>DATE(YEAR(siječanj!B543),MONTH(siječanj!B543)+3,DAY(siječanj!B543))</f>
        <v>42831</v>
      </c>
      <c r="C543" s="9">
        <v>5.625</v>
      </c>
      <c r="D543">
        <v>0.93513585220295736</v>
      </c>
      <c r="E543" s="6">
        <v>103.88497018735121</v>
      </c>
      <c r="F543" s="10">
        <v>144.98431138306836</v>
      </c>
      <c r="G543" s="10">
        <v>140.43167408734237</v>
      </c>
      <c r="H543" s="10">
        <v>2.3207018720217145</v>
      </c>
      <c r="I543" s="10">
        <v>97.146560127227502</v>
      </c>
    </row>
    <row r="544" spans="1:9" x14ac:dyDescent="0.25">
      <c r="A544" s="13"/>
      <c r="B544" s="5">
        <f>DATE(YEAR(siječanj!B544),MONTH(siječanj!B544)+3,DAY(siječanj!B544))</f>
        <v>42831</v>
      </c>
      <c r="C544" s="9">
        <v>5.6354166666666696</v>
      </c>
      <c r="D544">
        <v>0.93513585220295736</v>
      </c>
      <c r="E544" s="6">
        <v>104.74068005501692</v>
      </c>
      <c r="F544" s="10">
        <v>144.29143778994003</v>
      </c>
      <c r="G544" s="10">
        <v>137.62981888047898</v>
      </c>
      <c r="H544" s="10">
        <v>2.243453723885334</v>
      </c>
      <c r="I544" s="10">
        <v>97.946765103565554</v>
      </c>
    </row>
    <row r="545" spans="1:9" x14ac:dyDescent="0.25">
      <c r="A545" s="13"/>
      <c r="B545" s="5">
        <f>DATE(YEAR(siječanj!B545),MONTH(siječanj!B545)+3,DAY(siječanj!B545))</f>
        <v>42831</v>
      </c>
      <c r="C545" s="9">
        <v>5.6458333333333304</v>
      </c>
      <c r="D545">
        <v>0.93513585220295736</v>
      </c>
      <c r="E545" s="6">
        <v>106.49953325071903</v>
      </c>
      <c r="F545" s="10">
        <v>140.15952674032189</v>
      </c>
      <c r="G545" s="10">
        <v>141.85652996256999</v>
      </c>
      <c r="H545" s="10">
        <v>2.0142616147780386</v>
      </c>
      <c r="I545" s="10">
        <v>99.591531785628334</v>
      </c>
    </row>
    <row r="546" spans="1:9" x14ac:dyDescent="0.25">
      <c r="A546" s="13"/>
      <c r="B546" s="5">
        <f>DATE(YEAR(siječanj!B546),MONTH(siječanj!B546)+3,DAY(siječanj!B546))</f>
        <v>42831</v>
      </c>
      <c r="C546" s="9">
        <v>5.65625</v>
      </c>
      <c r="D546">
        <v>0.93513585220295736</v>
      </c>
      <c r="E546" s="6">
        <v>106.30972894188426</v>
      </c>
      <c r="F546" s="10">
        <v>138.76418442132658</v>
      </c>
      <c r="G546" s="10">
        <v>140.02510979473391</v>
      </c>
      <c r="H546" s="10">
        <v>2.1564993006296653</v>
      </c>
      <c r="I546" s="10">
        <v>99.414038971534339</v>
      </c>
    </row>
    <row r="547" spans="1:9" x14ac:dyDescent="0.25">
      <c r="A547" s="13"/>
      <c r="B547" s="5">
        <f>DATE(YEAR(siječanj!B547),MONTH(siječanj!B547)+3,DAY(siječanj!B547))</f>
        <v>42831</v>
      </c>
      <c r="C547" s="9">
        <v>5.6666666666666696</v>
      </c>
      <c r="D547">
        <v>0.93513585220295736</v>
      </c>
      <c r="E547" s="6">
        <v>106.41542699237593</v>
      </c>
      <c r="F547" s="10">
        <v>139.15092358098792</v>
      </c>
      <c r="G547" s="10">
        <v>133.69307534721278</v>
      </c>
      <c r="H547" s="10">
        <v>2.1547790746425273</v>
      </c>
      <c r="I547" s="10">
        <v>99.51288100805705</v>
      </c>
    </row>
    <row r="548" spans="1:9" x14ac:dyDescent="0.25">
      <c r="A548" s="13"/>
      <c r="B548" s="5">
        <f>DATE(YEAR(siječanj!B548),MONTH(siječanj!B548)+3,DAY(siječanj!B548))</f>
        <v>42831</v>
      </c>
      <c r="C548" s="9">
        <v>5.6770833333333304</v>
      </c>
      <c r="D548">
        <v>0.93513585220295736</v>
      </c>
      <c r="E548" s="6">
        <v>107.09419830168365</v>
      </c>
      <c r="F548" s="10">
        <v>136.51223402188285</v>
      </c>
      <c r="G548" s="10">
        <v>135.73364856078669</v>
      </c>
      <c r="H548" s="10">
        <v>2.0839527701476661</v>
      </c>
      <c r="I548" s="10">
        <v>100.14762439483745</v>
      </c>
    </row>
    <row r="549" spans="1:9" x14ac:dyDescent="0.25">
      <c r="A549" s="13"/>
      <c r="B549" s="5">
        <f>DATE(YEAR(siječanj!B549),MONTH(siječanj!B549)+3,DAY(siječanj!B549))</f>
        <v>42831</v>
      </c>
      <c r="C549" s="9">
        <v>5.6875</v>
      </c>
      <c r="D549">
        <v>0.93513585220295736</v>
      </c>
      <c r="E549" s="6">
        <v>109.65448264655853</v>
      </c>
      <c r="F549" s="10">
        <v>133.49155076559043</v>
      </c>
      <c r="G549" s="10">
        <v>135.59158521331869</v>
      </c>
      <c r="H549" s="10">
        <v>1.9746334087964261</v>
      </c>
      <c r="I549" s="10">
        <v>102.54183807756391</v>
      </c>
    </row>
    <row r="550" spans="1:9" x14ac:dyDescent="0.25">
      <c r="A550" s="13"/>
      <c r="B550" s="5">
        <f>DATE(YEAR(siječanj!B550),MONTH(siječanj!B550)+3,DAY(siječanj!B550))</f>
        <v>42831</v>
      </c>
      <c r="C550" s="9">
        <v>5.6979166666666696</v>
      </c>
      <c r="D550">
        <v>0.93513585220295736</v>
      </c>
      <c r="E550" s="6">
        <v>110.7283207285674</v>
      </c>
      <c r="F550" s="10">
        <v>133.3051791397121</v>
      </c>
      <c r="G550" s="10">
        <v>133.70888731586811</v>
      </c>
      <c r="H550" s="10">
        <v>2.4862226165829777</v>
      </c>
      <c r="I550" s="10">
        <v>103.54602256751126</v>
      </c>
    </row>
    <row r="551" spans="1:9" x14ac:dyDescent="0.25">
      <c r="A551" s="13"/>
      <c r="B551" s="5">
        <f>DATE(YEAR(siječanj!B551),MONTH(siječanj!B551)+3,DAY(siječanj!B551))</f>
        <v>42831</v>
      </c>
      <c r="C551" s="9">
        <v>5.7083333333333304</v>
      </c>
      <c r="D551">
        <v>0.93513585220295736</v>
      </c>
      <c r="E551" s="6">
        <v>112.30424464849442</v>
      </c>
      <c r="F551" s="10">
        <v>132.28140973882276</v>
      </c>
      <c r="G551" s="10">
        <v>132.03874762588757</v>
      </c>
      <c r="H551" s="10">
        <v>7.5585039652803809</v>
      </c>
      <c r="I551" s="10">
        <v>105.01972552537924</v>
      </c>
    </row>
    <row r="552" spans="1:9" x14ac:dyDescent="0.25">
      <c r="A552" s="13"/>
      <c r="B552" s="5">
        <f>DATE(YEAR(siječanj!B552),MONTH(siječanj!B552)+3,DAY(siječanj!B552))</f>
        <v>42831</v>
      </c>
      <c r="C552" s="9">
        <v>5.71875</v>
      </c>
      <c r="D552">
        <v>0.93513585220295736</v>
      </c>
      <c r="E552" s="6">
        <v>115.45921587928805</v>
      </c>
      <c r="F552" s="10">
        <v>132.24202320188712</v>
      </c>
      <c r="G552" s="10">
        <v>132.16942170887944</v>
      </c>
      <c r="H552" s="10">
        <v>20.800988638576442</v>
      </c>
      <c r="I552" s="10">
        <v>107.97005223596327</v>
      </c>
    </row>
    <row r="553" spans="1:9" x14ac:dyDescent="0.25">
      <c r="A553" s="13"/>
      <c r="B553" s="5">
        <f>DATE(YEAR(siječanj!B553),MONTH(siječanj!B553)+3,DAY(siječanj!B553))</f>
        <v>42831</v>
      </c>
      <c r="C553" s="9">
        <v>5.7291666666666696</v>
      </c>
      <c r="D553">
        <v>0.93513585220295736</v>
      </c>
      <c r="E553" s="6">
        <v>119.61726902320693</v>
      </c>
      <c r="F553" s="10">
        <v>132.11497787291742</v>
      </c>
      <c r="G553" s="10">
        <v>134.85106268837785</v>
      </c>
      <c r="H553" s="10">
        <v>33.532344164524375</v>
      </c>
      <c r="I553" s="10">
        <v>111.85839680620703</v>
      </c>
    </row>
    <row r="554" spans="1:9" x14ac:dyDescent="0.25">
      <c r="A554" s="13"/>
      <c r="B554" s="5">
        <f>DATE(YEAR(siječanj!B554),MONTH(siječanj!B554)+3,DAY(siječanj!B554))</f>
        <v>42831</v>
      </c>
      <c r="C554" s="9">
        <v>5.7395833333333304</v>
      </c>
      <c r="D554">
        <v>0.93513585220295736</v>
      </c>
      <c r="E554" s="6">
        <v>124.13224228245025</v>
      </c>
      <c r="F554" s="10">
        <v>132.43762924122834</v>
      </c>
      <c r="G554" s="10">
        <v>136.41250160372087</v>
      </c>
      <c r="H554" s="10">
        <v>49.640344282333771</v>
      </c>
      <c r="I554" s="10">
        <v>116.0805101726631</v>
      </c>
    </row>
    <row r="555" spans="1:9" x14ac:dyDescent="0.25">
      <c r="A555" s="13"/>
      <c r="B555" s="5">
        <f>DATE(YEAR(siječanj!B555),MONTH(siječanj!B555)+3,DAY(siječanj!B555))</f>
        <v>42831</v>
      </c>
      <c r="C555" s="9">
        <v>5.75</v>
      </c>
      <c r="D555">
        <v>0.93513585220295736</v>
      </c>
      <c r="E555" s="6">
        <v>128.93938707801607</v>
      </c>
      <c r="F555" s="10">
        <v>133.1749354331628</v>
      </c>
      <c r="G555" s="10">
        <v>139.17222895084785</v>
      </c>
      <c r="H555" s="10">
        <v>67.407170321117121</v>
      </c>
      <c r="I555" s="10">
        <v>120.57584361772754</v>
      </c>
    </row>
    <row r="556" spans="1:9" x14ac:dyDescent="0.25">
      <c r="A556" s="13"/>
      <c r="B556" s="5">
        <f>DATE(YEAR(siječanj!B556),MONTH(siječanj!B556)+3,DAY(siječanj!B556))</f>
        <v>42831</v>
      </c>
      <c r="C556" s="9">
        <v>5.7604166666666696</v>
      </c>
      <c r="D556">
        <v>0.93513585220295736</v>
      </c>
      <c r="E556" s="6">
        <v>133.28452310148577</v>
      </c>
      <c r="F556" s="10">
        <v>131.39167560487152</v>
      </c>
      <c r="G556" s="10">
        <v>138.71823275834598</v>
      </c>
      <c r="H556" s="10">
        <v>82.839791714011113</v>
      </c>
      <c r="I556" s="10">
        <v>124.63913609597265</v>
      </c>
    </row>
    <row r="557" spans="1:9" x14ac:dyDescent="0.25">
      <c r="A557" s="13"/>
      <c r="B557" s="5">
        <f>DATE(YEAR(siječanj!B557),MONTH(siječanj!B557)+3,DAY(siječanj!B557))</f>
        <v>42831</v>
      </c>
      <c r="C557" s="9">
        <v>5.7708333333333304</v>
      </c>
      <c r="D557">
        <v>0.93513585220295736</v>
      </c>
      <c r="E557" s="6">
        <v>138.21450539404347</v>
      </c>
      <c r="F557" s="10">
        <v>129.6931246865359</v>
      </c>
      <c r="G557" s="10">
        <v>139.18044540580408</v>
      </c>
      <c r="H557" s="10">
        <v>100.48046618018535</v>
      </c>
      <c r="I557" s="10">
        <v>129.24933928846909</v>
      </c>
    </row>
    <row r="558" spans="1:9" x14ac:dyDescent="0.25">
      <c r="A558" s="13"/>
      <c r="B558" s="5">
        <f>DATE(YEAR(siječanj!B558),MONTH(siječanj!B558)+3,DAY(siječanj!B558))</f>
        <v>42831</v>
      </c>
      <c r="C558" s="9">
        <v>5.78125</v>
      </c>
      <c r="D558">
        <v>0.93513585220295736</v>
      </c>
      <c r="E558" s="6">
        <v>143.89300083192305</v>
      </c>
      <c r="F558" s="10">
        <v>128.75756718057031</v>
      </c>
      <c r="G558" s="10">
        <v>139.41893492138308</v>
      </c>
      <c r="H558" s="10">
        <v>127.45838428575689</v>
      </c>
      <c r="I558" s="10">
        <v>134.5595039590012</v>
      </c>
    </row>
    <row r="559" spans="1:9" x14ac:dyDescent="0.25">
      <c r="A559" s="13"/>
      <c r="B559" s="5">
        <f>DATE(YEAR(siječanj!B559),MONTH(siječanj!B559)+3,DAY(siječanj!B559))</f>
        <v>42831</v>
      </c>
      <c r="C559" s="9">
        <v>5.7916666666666696</v>
      </c>
      <c r="D559">
        <v>0.93513585220295736</v>
      </c>
      <c r="E559" s="6">
        <v>149.50187154854251</v>
      </c>
      <c r="F559" s="10">
        <v>126.80988349034283</v>
      </c>
      <c r="G559" s="10">
        <v>138.79105114047124</v>
      </c>
      <c r="H559" s="10">
        <v>151.1638874921853</v>
      </c>
      <c r="I559" s="10">
        <v>139.80456005648335</v>
      </c>
    </row>
    <row r="560" spans="1:9" x14ac:dyDescent="0.25">
      <c r="A560" s="13"/>
      <c r="B560" s="5">
        <f>DATE(YEAR(siječanj!B560),MONTH(siječanj!B560)+3,DAY(siječanj!B560))</f>
        <v>42831</v>
      </c>
      <c r="C560" s="9">
        <v>5.8020833333333304</v>
      </c>
      <c r="D560">
        <v>0.93513585220295736</v>
      </c>
      <c r="E560" s="6">
        <v>155.89446129653734</v>
      </c>
      <c r="F560" s="10">
        <v>123.51153055944341</v>
      </c>
      <c r="G560" s="10">
        <v>139.02014641574195</v>
      </c>
      <c r="H560" s="10">
        <v>183.68218144031366</v>
      </c>
      <c r="I560" s="10">
        <v>145.7824999182584</v>
      </c>
    </row>
    <row r="561" spans="1:9" x14ac:dyDescent="0.25">
      <c r="A561" s="13"/>
      <c r="B561" s="5">
        <f>DATE(YEAR(siječanj!B561),MONTH(siječanj!B561)+3,DAY(siječanj!B561))</f>
        <v>42831</v>
      </c>
      <c r="C561" s="9">
        <v>5.8125</v>
      </c>
      <c r="D561">
        <v>0.93513585220295736</v>
      </c>
      <c r="E561" s="6">
        <v>158.18708284861154</v>
      </c>
      <c r="F561" s="10">
        <v>120.87364660672122</v>
      </c>
      <c r="G561" s="10">
        <v>137.25592010406396</v>
      </c>
      <c r="H561" s="10">
        <v>199.43654710094853</v>
      </c>
      <c r="I561" s="10">
        <v>147.92641252713616</v>
      </c>
    </row>
    <row r="562" spans="1:9" x14ac:dyDescent="0.25">
      <c r="A562" s="13"/>
      <c r="B562" s="5">
        <f>DATE(YEAR(siječanj!B562),MONTH(siječanj!B562)+3,DAY(siječanj!B562))</f>
        <v>42831</v>
      </c>
      <c r="C562" s="9">
        <v>5.8229166666666696</v>
      </c>
      <c r="D562">
        <v>0.93513585220295736</v>
      </c>
      <c r="E562" s="6">
        <v>158.18042715759117</v>
      </c>
      <c r="F562" s="10">
        <v>116.20864857921974</v>
      </c>
      <c r="G562" s="10">
        <v>132.49737884441791</v>
      </c>
      <c r="H562" s="10">
        <v>217.39023468784754</v>
      </c>
      <c r="I562" s="10">
        <v>147.92018855184185</v>
      </c>
    </row>
    <row r="563" spans="1:9" x14ac:dyDescent="0.25">
      <c r="A563" s="13"/>
      <c r="B563" s="5">
        <f>DATE(YEAR(siječanj!B563),MONTH(siječanj!B563)+3,DAY(siječanj!B563))</f>
        <v>42831</v>
      </c>
      <c r="C563" s="9">
        <v>5.8333333333333304</v>
      </c>
      <c r="D563">
        <v>0.93513585220295736</v>
      </c>
      <c r="E563" s="6">
        <v>158.08854467808126</v>
      </c>
      <c r="F563" s="10">
        <v>110.97283634556845</v>
      </c>
      <c r="G563" s="10">
        <v>123.39718426689173</v>
      </c>
      <c r="H563" s="10">
        <v>223.33299639208067</v>
      </c>
      <c r="I563" s="10">
        <v>147.83426595106283</v>
      </c>
    </row>
    <row r="564" spans="1:9" x14ac:dyDescent="0.25">
      <c r="A564" s="13"/>
      <c r="B564" s="5">
        <f>DATE(YEAR(siječanj!B564),MONTH(siječanj!B564)+3,DAY(siječanj!B564))</f>
        <v>42831</v>
      </c>
      <c r="C564" s="9">
        <v>5.84375</v>
      </c>
      <c r="D564">
        <v>0.93513585220295736</v>
      </c>
      <c r="E564" s="6">
        <v>156.85453926748806</v>
      </c>
      <c r="F564" s="10">
        <v>93.725569215664095</v>
      </c>
      <c r="G564" s="10">
        <v>106.00463167511717</v>
      </c>
      <c r="H564" s="10">
        <v>223.8755506677671</v>
      </c>
      <c r="I564" s="10">
        <v>146.68030324980469</v>
      </c>
    </row>
    <row r="565" spans="1:9" x14ac:dyDescent="0.25">
      <c r="A565" s="13"/>
      <c r="B565" s="5">
        <f>DATE(YEAR(siječanj!B565),MONTH(siječanj!B565)+3,DAY(siječanj!B565))</f>
        <v>42831</v>
      </c>
      <c r="C565" s="9">
        <v>5.8541666666666696</v>
      </c>
      <c r="D565">
        <v>0.93513585220295736</v>
      </c>
      <c r="E565" s="6">
        <v>156.45449611023935</v>
      </c>
      <c r="F565" s="10">
        <v>87.2941088541521</v>
      </c>
      <c r="G565" s="10">
        <v>99.97535216024346</v>
      </c>
      <c r="H565" s="10">
        <v>223.97144726576175</v>
      </c>
      <c r="I565" s="10">
        <v>146.30620855103294</v>
      </c>
    </row>
    <row r="566" spans="1:9" x14ac:dyDescent="0.25">
      <c r="A566" s="13"/>
      <c r="B566" s="5">
        <f>DATE(YEAR(siječanj!B566),MONTH(siječanj!B566)+3,DAY(siječanj!B566))</f>
        <v>42831</v>
      </c>
      <c r="C566" s="9">
        <v>5.8645833333333304</v>
      </c>
      <c r="D566">
        <v>0.93513585220295736</v>
      </c>
      <c r="E566" s="6">
        <v>155.63859136396692</v>
      </c>
      <c r="F566" s="10">
        <v>84.066729444780748</v>
      </c>
      <c r="G566" s="10">
        <v>95.92974360336207</v>
      </c>
      <c r="H566" s="10">
        <v>224.92254621221096</v>
      </c>
      <c r="I566" s="10">
        <v>145.54322677081106</v>
      </c>
    </row>
    <row r="567" spans="1:9" x14ac:dyDescent="0.25">
      <c r="A567" s="13"/>
      <c r="B567" s="5">
        <f>DATE(YEAR(siječanj!B567),MONTH(siječanj!B567)+3,DAY(siječanj!B567))</f>
        <v>42831</v>
      </c>
      <c r="C567" s="9">
        <v>5.875</v>
      </c>
      <c r="D567">
        <v>0.93513585220295736</v>
      </c>
      <c r="E567" s="6">
        <v>152.58799716893961</v>
      </c>
      <c r="F567" s="10">
        <v>81.411158223563874</v>
      </c>
      <c r="G567" s="10">
        <v>88.80736310564879</v>
      </c>
      <c r="H567" s="10">
        <v>226.32686969904478</v>
      </c>
      <c r="I567" s="10">
        <v>142.69050676851879</v>
      </c>
    </row>
    <row r="568" spans="1:9" x14ac:dyDescent="0.25">
      <c r="A568" s="13"/>
      <c r="B568" s="5">
        <f>DATE(YEAR(siječanj!B568),MONTH(siječanj!B568)+3,DAY(siječanj!B568))</f>
        <v>42831</v>
      </c>
      <c r="C568" s="9">
        <v>5.8854166666666696</v>
      </c>
      <c r="D568">
        <v>0.93513585220295736</v>
      </c>
      <c r="E568" s="6">
        <v>157.79163991920046</v>
      </c>
      <c r="F568" s="10">
        <v>77.276132964197174</v>
      </c>
      <c r="G568" s="10">
        <v>73.463744401018914</v>
      </c>
      <c r="H568" s="10">
        <v>232.37736055572245</v>
      </c>
      <c r="I568" s="10">
        <v>147.55661966634372</v>
      </c>
    </row>
    <row r="569" spans="1:9" x14ac:dyDescent="0.25">
      <c r="A569" s="13"/>
      <c r="B569" s="5">
        <f>DATE(YEAR(siječanj!B569),MONTH(siječanj!B569)+3,DAY(siječanj!B569))</f>
        <v>42831</v>
      </c>
      <c r="C569" s="9">
        <v>5.8958333333333304</v>
      </c>
      <c r="D569">
        <v>0.93513585220295736</v>
      </c>
      <c r="E569" s="6">
        <v>159.99053790813181</v>
      </c>
      <c r="F569" s="10">
        <v>73.26827728155078</v>
      </c>
      <c r="G569" s="10">
        <v>63.488747750196445</v>
      </c>
      <c r="H569" s="10">
        <v>236.43448154218331</v>
      </c>
      <c r="I569" s="10">
        <v>149.61288801113039</v>
      </c>
    </row>
    <row r="570" spans="1:9" x14ac:dyDescent="0.25">
      <c r="A570" s="13"/>
      <c r="B570" s="5">
        <f>DATE(YEAR(siječanj!B570),MONTH(siječanj!B570)+3,DAY(siječanj!B570))</f>
        <v>42831</v>
      </c>
      <c r="C570" s="9">
        <v>5.90625</v>
      </c>
      <c r="D570">
        <v>0.93513585220295736</v>
      </c>
      <c r="E570" s="6">
        <v>156.65025639906415</v>
      </c>
      <c r="F570" s="10">
        <v>71.720166341222551</v>
      </c>
      <c r="G570" s="10">
        <v>59.931166972775955</v>
      </c>
      <c r="H570" s="10">
        <v>237.75627418689001</v>
      </c>
      <c r="I570" s="10">
        <v>146.48927101555063</v>
      </c>
    </row>
    <row r="571" spans="1:9" x14ac:dyDescent="0.25">
      <c r="A571" s="13"/>
      <c r="B571" s="5">
        <f>DATE(YEAR(siječanj!B571),MONTH(siječanj!B571)+3,DAY(siječanj!B571))</f>
        <v>42831</v>
      </c>
      <c r="C571" s="9">
        <v>5.9166666666666696</v>
      </c>
      <c r="D571">
        <v>0.93513585220295736</v>
      </c>
      <c r="E571" s="6">
        <v>151.6374312980096</v>
      </c>
      <c r="F571" s="10">
        <v>71.144502464807928</v>
      </c>
      <c r="G571" s="10">
        <v>57.31350697918954</v>
      </c>
      <c r="H571" s="10">
        <v>236.09090340611382</v>
      </c>
      <c r="I571" s="10">
        <v>141.8015985427316</v>
      </c>
    </row>
    <row r="572" spans="1:9" x14ac:dyDescent="0.25">
      <c r="A572" s="13"/>
      <c r="B572" s="5">
        <f>DATE(YEAR(siječanj!B572),MONTH(siječanj!B572)+3,DAY(siječanj!B572))</f>
        <v>42831</v>
      </c>
      <c r="C572" s="9">
        <v>5.9270833333333304</v>
      </c>
      <c r="D572">
        <v>0.93513585220295736</v>
      </c>
      <c r="E572" s="6">
        <v>144.46421414964576</v>
      </c>
      <c r="F572" s="10">
        <v>69.968858224791518</v>
      </c>
      <c r="G572" s="10">
        <v>54.91391754900674</v>
      </c>
      <c r="H572" s="10">
        <v>237.45911814931992</v>
      </c>
      <c r="I572" s="10">
        <v>135.09366601165951</v>
      </c>
    </row>
    <row r="573" spans="1:9" x14ac:dyDescent="0.25">
      <c r="A573" s="13"/>
      <c r="B573" s="5">
        <f>DATE(YEAR(siječanj!B573),MONTH(siječanj!B573)+3,DAY(siječanj!B573))</f>
        <v>42831</v>
      </c>
      <c r="C573" s="9">
        <v>5.9375</v>
      </c>
      <c r="D573">
        <v>0.93513585220295736</v>
      </c>
      <c r="E573" s="6">
        <v>134.4569192039832</v>
      </c>
      <c r="F573" s="10">
        <v>66.811939313978002</v>
      </c>
      <c r="G573" s="10">
        <v>53.035594282863883</v>
      </c>
      <c r="H573" s="10">
        <v>236.79258858692441</v>
      </c>
      <c r="I573" s="10">
        <v>125.73548572440103</v>
      </c>
    </row>
    <row r="574" spans="1:9" x14ac:dyDescent="0.25">
      <c r="A574" s="13"/>
      <c r="B574" s="5">
        <f>DATE(YEAR(siječanj!B574),MONTH(siječanj!B574)+3,DAY(siječanj!B574))</f>
        <v>42831</v>
      </c>
      <c r="C574" s="9">
        <v>5.9479166666666696</v>
      </c>
      <c r="D574">
        <v>0.93513585220295736</v>
      </c>
      <c r="E574" s="6">
        <v>122.29962664167893</v>
      </c>
      <c r="F574" s="10">
        <v>64.825851044843731</v>
      </c>
      <c r="G574" s="10">
        <v>52.098666035281525</v>
      </c>
      <c r="H574" s="10">
        <v>235.05854978518838</v>
      </c>
      <c r="I574" s="10">
        <v>114.36676558366993</v>
      </c>
    </row>
    <row r="575" spans="1:9" x14ac:dyDescent="0.25">
      <c r="A575" s="13"/>
      <c r="B575" s="5">
        <f>DATE(YEAR(siječanj!B575),MONTH(siječanj!B575)+3,DAY(siječanj!B575))</f>
        <v>42831</v>
      </c>
      <c r="C575" s="9">
        <v>5.9583333333333304</v>
      </c>
      <c r="D575">
        <v>0.93513585220295736</v>
      </c>
      <c r="E575" s="6">
        <v>110.80545766654885</v>
      </c>
      <c r="F575" s="10">
        <v>62.734552986907147</v>
      </c>
      <c r="G575" s="10">
        <v>51.126428263572414</v>
      </c>
      <c r="H575" s="10">
        <v>234.89955889845851</v>
      </c>
      <c r="I575" s="10">
        <v>103.61815608374687</v>
      </c>
    </row>
    <row r="576" spans="1:9" x14ac:dyDescent="0.25">
      <c r="A576" s="13"/>
      <c r="B576" s="5">
        <f>DATE(YEAR(siječanj!B576),MONTH(siječanj!B576)+3,DAY(siječanj!B576))</f>
        <v>42831</v>
      </c>
      <c r="C576" s="9">
        <v>5.96875</v>
      </c>
      <c r="D576">
        <v>0.93513585220295736</v>
      </c>
      <c r="E576" s="6">
        <v>100.72290954394819</v>
      </c>
      <c r="F576" s="10">
        <v>60.933517714298212</v>
      </c>
      <c r="G576" s="10">
        <v>50.749933552095705</v>
      </c>
      <c r="H576" s="10">
        <v>234.8378417906444</v>
      </c>
      <c r="I576" s="10">
        <v>94.189603852741385</v>
      </c>
    </row>
    <row r="577" spans="1:9" x14ac:dyDescent="0.25">
      <c r="A577" s="13"/>
      <c r="B577" s="5">
        <f>DATE(YEAR(siječanj!B577),MONTH(siječanj!B577)+3,DAY(siječanj!B577))</f>
        <v>42831</v>
      </c>
      <c r="C577" s="9">
        <v>5.9791666666666696</v>
      </c>
      <c r="D577">
        <v>0.93513585220295736</v>
      </c>
      <c r="E577" s="6">
        <v>91.68728891487946</v>
      </c>
      <c r="F577" s="10">
        <v>60.497704701147526</v>
      </c>
      <c r="G577" s="10">
        <v>50.917259193544083</v>
      </c>
      <c r="H577" s="10">
        <v>234.59774424888377</v>
      </c>
      <c r="I577" s="10">
        <v>85.740071055594569</v>
      </c>
    </row>
    <row r="578" spans="1:9" ht="15.75" thickBot="1" x14ac:dyDescent="0.3">
      <c r="A578" s="13"/>
      <c r="B578" s="5">
        <f>DATE(YEAR(siječanj!B578),MONTH(siječanj!B578)+3,DAY(siječanj!B578))</f>
        <v>42831</v>
      </c>
      <c r="C578" s="9">
        <v>5.9895833333333304</v>
      </c>
      <c r="D578">
        <v>0.93513585220295736</v>
      </c>
      <c r="E578" s="6">
        <v>83.848309127384482</v>
      </c>
      <c r="F578" s="10">
        <v>58.582321418080326</v>
      </c>
      <c r="G578" s="10">
        <v>49.800746722277381</v>
      </c>
      <c r="H578" s="10">
        <v>235.60116106836392</v>
      </c>
      <c r="I578" s="10">
        <v>78.409560011613692</v>
      </c>
    </row>
    <row r="579" spans="1:9" x14ac:dyDescent="0.25">
      <c r="A579" s="12">
        <f t="shared" ref="A579" si="4">A483+1</f>
        <v>97</v>
      </c>
      <c r="B579" s="5">
        <f>DATE(YEAR(siječanj!B579),MONTH(siječanj!B579)+3,DAY(siječanj!B579))</f>
        <v>42832</v>
      </c>
      <c r="C579" s="9">
        <v>6</v>
      </c>
      <c r="D579">
        <v>0.9330187055491177</v>
      </c>
      <c r="E579" s="6">
        <v>76.430540492676968</v>
      </c>
      <c r="F579" s="10">
        <v>57.768606867527694</v>
      </c>
      <c r="G579" s="10">
        <v>49.300700724938075</v>
      </c>
      <c r="H579" s="10">
        <v>236.46538460193713</v>
      </c>
      <c r="I579" s="10">
        <v>71.311123954896885</v>
      </c>
    </row>
    <row r="580" spans="1:9" x14ac:dyDescent="0.25">
      <c r="A580" s="13"/>
      <c r="B580" s="5">
        <f>DATE(YEAR(siječanj!B580),MONTH(siječanj!B580)+3,DAY(siječanj!B580))</f>
        <v>42832</v>
      </c>
      <c r="C580" s="9">
        <v>6.0104166666666696</v>
      </c>
      <c r="D580">
        <v>0.9330187055491177</v>
      </c>
      <c r="E580" s="6">
        <v>70.814132746888305</v>
      </c>
      <c r="F580" s="10">
        <v>57.487145632531856</v>
      </c>
      <c r="G580" s="10">
        <v>49.680400294515685</v>
      </c>
      <c r="H580" s="10">
        <v>236.52041483129196</v>
      </c>
      <c r="I580" s="10">
        <v>66.07091047008511</v>
      </c>
    </row>
    <row r="581" spans="1:9" x14ac:dyDescent="0.25">
      <c r="A581" s="13"/>
      <c r="B581" s="5">
        <f>DATE(YEAR(siječanj!B581),MONTH(siječanj!B581)+3,DAY(siječanj!B581))</f>
        <v>42832</v>
      </c>
      <c r="C581" s="9">
        <v>6.0208333333333304</v>
      </c>
      <c r="D581">
        <v>0.9330187055491177</v>
      </c>
      <c r="E581" s="6">
        <v>66.519561514712223</v>
      </c>
      <c r="F581" s="10">
        <v>56.999425115580088</v>
      </c>
      <c r="G581" s="10">
        <v>48.767696768103555</v>
      </c>
      <c r="H581" s="10">
        <v>236.75569374002583</v>
      </c>
      <c r="I581" s="10">
        <v>62.0639951781517</v>
      </c>
    </row>
    <row r="582" spans="1:9" x14ac:dyDescent="0.25">
      <c r="A582" s="13"/>
      <c r="B582" s="5">
        <f>DATE(YEAR(siječanj!B582),MONTH(siječanj!B582)+3,DAY(siječanj!B582))</f>
        <v>42832</v>
      </c>
      <c r="C582" s="9">
        <v>6.03125</v>
      </c>
      <c r="D582">
        <v>0.9330187055491177</v>
      </c>
      <c r="E582" s="6">
        <v>63.060060163554105</v>
      </c>
      <c r="F582" s="10">
        <v>56.532983027914092</v>
      </c>
      <c r="G582" s="10">
        <v>49.01505973454946</v>
      </c>
      <c r="H582" s="10">
        <v>236.53970136497566</v>
      </c>
      <c r="I582" s="10">
        <v>58.836215705648733</v>
      </c>
    </row>
    <row r="583" spans="1:9" x14ac:dyDescent="0.25">
      <c r="A583" s="13"/>
      <c r="B583" s="5">
        <f>DATE(YEAR(siječanj!B583),MONTH(siječanj!B583)+3,DAY(siječanj!B583))</f>
        <v>42832</v>
      </c>
      <c r="C583" s="9">
        <v>6.0416666666666696</v>
      </c>
      <c r="D583">
        <v>0.9330187055491177</v>
      </c>
      <c r="E583" s="6">
        <v>59.795548922838456</v>
      </c>
      <c r="F583" s="10">
        <v>56.13224395235612</v>
      </c>
      <c r="G583" s="10">
        <v>48.734686729664212</v>
      </c>
      <c r="H583" s="10">
        <v>236.43165217048701</v>
      </c>
      <c r="I583" s="10">
        <v>55.790365653585674</v>
      </c>
    </row>
    <row r="584" spans="1:9" x14ac:dyDescent="0.25">
      <c r="A584" s="13"/>
      <c r="B584" s="5">
        <f>DATE(YEAR(siječanj!B584),MONTH(siječanj!B584)+3,DAY(siječanj!B584))</f>
        <v>42832</v>
      </c>
      <c r="C584" s="9">
        <v>6.0520833333333304</v>
      </c>
      <c r="D584">
        <v>0.9330187055491177</v>
      </c>
      <c r="E584" s="6">
        <v>58.167106975720387</v>
      </c>
      <c r="F584" s="10">
        <v>55.291134776795339</v>
      </c>
      <c r="G584" s="10">
        <v>47.085919437144085</v>
      </c>
      <c r="H584" s="10">
        <v>236.73962562914832</v>
      </c>
      <c r="I584" s="10">
        <v>54.270998856023688</v>
      </c>
    </row>
    <row r="585" spans="1:9" x14ac:dyDescent="0.25">
      <c r="A585" s="13"/>
      <c r="B585" s="5">
        <f>DATE(YEAR(siječanj!B585),MONTH(siječanj!B585)+3,DAY(siječanj!B585))</f>
        <v>42832</v>
      </c>
      <c r="C585" s="9">
        <v>6.0625</v>
      </c>
      <c r="D585">
        <v>0.9330187055491177</v>
      </c>
      <c r="E585" s="6">
        <v>56.198807937438673</v>
      </c>
      <c r="F585" s="10">
        <v>54.908199201498704</v>
      </c>
      <c r="G585" s="10">
        <v>47.229004333131719</v>
      </c>
      <c r="H585" s="10">
        <v>236.27493058187622</v>
      </c>
      <c r="I585" s="10">
        <v>52.434539035192515</v>
      </c>
    </row>
    <row r="586" spans="1:9" x14ac:dyDescent="0.25">
      <c r="A586" s="13"/>
      <c r="B586" s="5">
        <f>DATE(YEAR(siječanj!B586),MONTH(siječanj!B586)+3,DAY(siječanj!B586))</f>
        <v>42832</v>
      </c>
      <c r="C586" s="9">
        <v>6.0729166666666696</v>
      </c>
      <c r="D586">
        <v>0.9330187055491177</v>
      </c>
      <c r="E586" s="6">
        <v>54.99037622063048</v>
      </c>
      <c r="F586" s="10">
        <v>54.97122487498121</v>
      </c>
      <c r="G586" s="10">
        <v>46.764812685796308</v>
      </c>
      <c r="H586" s="10">
        <v>236.51190971396952</v>
      </c>
      <c r="I586" s="10">
        <v>51.307049639031632</v>
      </c>
    </row>
    <row r="587" spans="1:9" x14ac:dyDescent="0.25">
      <c r="A587" s="13"/>
      <c r="B587" s="5">
        <f>DATE(YEAR(siječanj!B587),MONTH(siječanj!B587)+3,DAY(siječanj!B587))</f>
        <v>42832</v>
      </c>
      <c r="C587" s="9">
        <v>6.0833333333333304</v>
      </c>
      <c r="D587">
        <v>0.9330187055491177</v>
      </c>
      <c r="E587" s="6">
        <v>53.87092392692977</v>
      </c>
      <c r="F587" s="10">
        <v>54.992920135430232</v>
      </c>
      <c r="G587" s="10">
        <v>47.408015688430517</v>
      </c>
      <c r="H587" s="10">
        <v>236.61817867458777</v>
      </c>
      <c r="I587" s="10">
        <v>50.262579709039009</v>
      </c>
    </row>
    <row r="588" spans="1:9" x14ac:dyDescent="0.25">
      <c r="A588" s="13"/>
      <c r="B588" s="5">
        <f>DATE(YEAR(siječanj!B588),MONTH(siječanj!B588)+3,DAY(siječanj!B588))</f>
        <v>42832</v>
      </c>
      <c r="C588" s="9">
        <v>6.09375</v>
      </c>
      <c r="D588">
        <v>0.9330187055491177</v>
      </c>
      <c r="E588" s="6">
        <v>52.888745012399845</v>
      </c>
      <c r="F588" s="10">
        <v>55.071088002516362</v>
      </c>
      <c r="G588" s="10">
        <v>47.448048372183472</v>
      </c>
      <c r="H588" s="10">
        <v>236.8212663543402</v>
      </c>
      <c r="I588" s="10">
        <v>49.346188409586659</v>
      </c>
    </row>
    <row r="589" spans="1:9" x14ac:dyDescent="0.25">
      <c r="A589" s="13"/>
      <c r="B589" s="5">
        <f>DATE(YEAR(siječanj!B589),MONTH(siječanj!B589)+3,DAY(siječanj!B589))</f>
        <v>42832</v>
      </c>
      <c r="C589" s="9">
        <v>6.1041666666666696</v>
      </c>
      <c r="D589">
        <v>0.9330187055491177</v>
      </c>
      <c r="E589" s="6">
        <v>52.986153720302454</v>
      </c>
      <c r="F589" s="10">
        <v>55.958501509126009</v>
      </c>
      <c r="G589" s="10">
        <v>48.755798732403939</v>
      </c>
      <c r="H589" s="10">
        <v>236.50580091145238</v>
      </c>
      <c r="I589" s="10">
        <v>49.437072556143164</v>
      </c>
    </row>
    <row r="590" spans="1:9" x14ac:dyDescent="0.25">
      <c r="A590" s="13"/>
      <c r="B590" s="5">
        <f>DATE(YEAR(siječanj!B590),MONTH(siječanj!B590)+3,DAY(siječanj!B590))</f>
        <v>42832</v>
      </c>
      <c r="C590" s="9">
        <v>6.1145833333333304</v>
      </c>
      <c r="D590">
        <v>0.9330187055491177</v>
      </c>
      <c r="E590" s="6">
        <v>52.501870317492056</v>
      </c>
      <c r="F590" s="10">
        <v>55.88411317845285</v>
      </c>
      <c r="G590" s="10">
        <v>48.293337708443019</v>
      </c>
      <c r="H590" s="10">
        <v>236.31838229015369</v>
      </c>
      <c r="I590" s="10">
        <v>48.985227082534081</v>
      </c>
    </row>
    <row r="591" spans="1:9" x14ac:dyDescent="0.25">
      <c r="A591" s="13"/>
      <c r="B591" s="5">
        <f>DATE(YEAR(siječanj!B591),MONTH(siječanj!B591)+3,DAY(siječanj!B591))</f>
        <v>42832</v>
      </c>
      <c r="C591" s="9">
        <v>6.125</v>
      </c>
      <c r="D591">
        <v>0.9330187055491177</v>
      </c>
      <c r="E591" s="6">
        <v>52.824630639565775</v>
      </c>
      <c r="F591" s="10">
        <v>55.369735507012543</v>
      </c>
      <c r="G591" s="10">
        <v>47.803030473657842</v>
      </c>
      <c r="H591" s="10">
        <v>236.36414730233128</v>
      </c>
      <c r="I591" s="10">
        <v>49.286368500437924</v>
      </c>
    </row>
    <row r="592" spans="1:9" x14ac:dyDescent="0.25">
      <c r="A592" s="13"/>
      <c r="B592" s="5">
        <f>DATE(YEAR(siječanj!B592),MONTH(siječanj!B592)+3,DAY(siječanj!B592))</f>
        <v>42832</v>
      </c>
      <c r="C592" s="9">
        <v>6.1354166666666696</v>
      </c>
      <c r="D592">
        <v>0.9330187055491177</v>
      </c>
      <c r="E592" s="6">
        <v>53.297608498622367</v>
      </c>
      <c r="F592" s="10">
        <v>55.148133631855274</v>
      </c>
      <c r="G592" s="10">
        <v>48.117895763854108</v>
      </c>
      <c r="H592" s="10">
        <v>236.12761122844285</v>
      </c>
      <c r="I592" s="10">
        <v>49.727665690248294</v>
      </c>
    </row>
    <row r="593" spans="1:9" x14ac:dyDescent="0.25">
      <c r="A593" s="13"/>
      <c r="B593" s="5">
        <f>DATE(YEAR(siječanj!B593),MONTH(siječanj!B593)+3,DAY(siječanj!B593))</f>
        <v>42832</v>
      </c>
      <c r="C593" s="9">
        <v>6.1458333333333304</v>
      </c>
      <c r="D593">
        <v>0.9330187055491177</v>
      </c>
      <c r="E593" s="6">
        <v>53.805724753874216</v>
      </c>
      <c r="F593" s="10">
        <v>54.970920267592675</v>
      </c>
      <c r="G593" s="10">
        <v>47.303761654408007</v>
      </c>
      <c r="H593" s="10">
        <v>235.83101826484415</v>
      </c>
      <c r="I593" s="10">
        <v>50.201747660991842</v>
      </c>
    </row>
    <row r="594" spans="1:9" x14ac:dyDescent="0.25">
      <c r="A594" s="13"/>
      <c r="B594" s="5">
        <f>DATE(YEAR(siječanj!B594),MONTH(siječanj!B594)+3,DAY(siječanj!B594))</f>
        <v>42832</v>
      </c>
      <c r="C594" s="9">
        <v>6.15625</v>
      </c>
      <c r="D594">
        <v>0.9330187055491177</v>
      </c>
      <c r="E594" s="6">
        <v>54.474711026234431</v>
      </c>
      <c r="F594" s="10">
        <v>54.398406672854193</v>
      </c>
      <c r="G594" s="10">
        <v>47.242148257418059</v>
      </c>
      <c r="H594" s="10">
        <v>235.91620745620023</v>
      </c>
      <c r="I594" s="10">
        <v>50.825924366859496</v>
      </c>
    </row>
    <row r="595" spans="1:9" x14ac:dyDescent="0.25">
      <c r="A595" s="13"/>
      <c r="B595" s="5">
        <f>DATE(YEAR(siječanj!B595),MONTH(siječanj!B595)+3,DAY(siječanj!B595))</f>
        <v>42832</v>
      </c>
      <c r="C595" s="9">
        <v>6.1666666666666696</v>
      </c>
      <c r="D595">
        <v>0.9330187055491177</v>
      </c>
      <c r="E595" s="6">
        <v>57.175833802792056</v>
      </c>
      <c r="F595" s="10">
        <v>54.590209127830711</v>
      </c>
      <c r="G595" s="10">
        <v>47.607381898742702</v>
      </c>
      <c r="H595" s="10">
        <v>235.98825592125107</v>
      </c>
      <c r="I595" s="10">
        <v>53.346122443372529</v>
      </c>
    </row>
    <row r="596" spans="1:9" x14ac:dyDescent="0.25">
      <c r="A596" s="13"/>
      <c r="B596" s="5">
        <f>DATE(YEAR(siječanj!B596),MONTH(siječanj!B596)+3,DAY(siječanj!B596))</f>
        <v>42832</v>
      </c>
      <c r="C596" s="9">
        <v>6.1770833333333304</v>
      </c>
      <c r="D596">
        <v>0.9330187055491177</v>
      </c>
      <c r="E596" s="6">
        <v>59.480276005038171</v>
      </c>
      <c r="F596" s="10">
        <v>54.653367065047711</v>
      </c>
      <c r="G596" s="10">
        <v>49.023692821058773</v>
      </c>
      <c r="H596" s="10">
        <v>235.2079864167699</v>
      </c>
      <c r="I596" s="10">
        <v>55.496210123924961</v>
      </c>
    </row>
    <row r="597" spans="1:9" x14ac:dyDescent="0.25">
      <c r="A597" s="13"/>
      <c r="B597" s="5">
        <f>DATE(YEAR(siječanj!B597),MONTH(siječanj!B597)+3,DAY(siječanj!B597))</f>
        <v>42832</v>
      </c>
      <c r="C597" s="9">
        <v>6.1875</v>
      </c>
      <c r="D597">
        <v>0.9330187055491177</v>
      </c>
      <c r="E597" s="6">
        <v>63.297657217004883</v>
      </c>
      <c r="F597" s="10">
        <v>54.517628401528974</v>
      </c>
      <c r="G597" s="10">
        <v>47.371920974069049</v>
      </c>
      <c r="H597" s="10">
        <v>226.39380849283498</v>
      </c>
      <c r="I597" s="10">
        <v>59.057898200901661</v>
      </c>
    </row>
    <row r="598" spans="1:9" x14ac:dyDescent="0.25">
      <c r="A598" s="13"/>
      <c r="B598" s="5">
        <f>DATE(YEAR(siječanj!B598),MONTH(siječanj!B598)+3,DAY(siječanj!B598))</f>
        <v>42832</v>
      </c>
      <c r="C598" s="9">
        <v>6.1979166666666696</v>
      </c>
      <c r="D598">
        <v>0.9330187055491177</v>
      </c>
      <c r="E598" s="6">
        <v>67.901722051620126</v>
      </c>
      <c r="F598" s="10">
        <v>55.288966453148028</v>
      </c>
      <c r="G598" s="10">
        <v>46.884778536658523</v>
      </c>
      <c r="H598" s="10">
        <v>207.23006794053919</v>
      </c>
      <c r="I598" s="10">
        <v>63.353576813158597</v>
      </c>
    </row>
    <row r="599" spans="1:9" x14ac:dyDescent="0.25">
      <c r="A599" s="13"/>
      <c r="B599" s="5">
        <f>DATE(YEAR(siječanj!B599),MONTH(siječanj!B599)+3,DAY(siječanj!B599))</f>
        <v>42832</v>
      </c>
      <c r="C599" s="9">
        <v>6.2083333333333304</v>
      </c>
      <c r="D599">
        <v>0.9330187055491177</v>
      </c>
      <c r="E599" s="6">
        <v>74.034544327730927</v>
      </c>
      <c r="F599" s="10">
        <v>56.071065963164578</v>
      </c>
      <c r="G599" s="10">
        <v>47.910140837462791</v>
      </c>
      <c r="H599" s="10">
        <v>192.55412995360618</v>
      </c>
      <c r="I599" s="10">
        <v>69.075614714578279</v>
      </c>
    </row>
    <row r="600" spans="1:9" x14ac:dyDescent="0.25">
      <c r="A600" s="13"/>
      <c r="B600" s="5">
        <f>DATE(YEAR(siječanj!B600),MONTH(siječanj!B600)+3,DAY(siječanj!B600))</f>
        <v>42832</v>
      </c>
      <c r="C600" s="9">
        <v>6.21875</v>
      </c>
      <c r="D600">
        <v>0.9330187055491177</v>
      </c>
      <c r="E600" s="6">
        <v>80.28377370684008</v>
      </c>
      <c r="F600" s="10">
        <v>60.881165323390192</v>
      </c>
      <c r="G600" s="10">
        <v>47.940198400376673</v>
      </c>
      <c r="H600" s="10">
        <v>169.64320913195073</v>
      </c>
      <c r="I600" s="10">
        <v>74.906262620554216</v>
      </c>
    </row>
    <row r="601" spans="1:9" x14ac:dyDescent="0.25">
      <c r="A601" s="13"/>
      <c r="B601" s="5">
        <f>DATE(YEAR(siječanj!B601),MONTH(siječanj!B601)+3,DAY(siječanj!B601))</f>
        <v>42832</v>
      </c>
      <c r="C601" s="9">
        <v>6.2291666666666696</v>
      </c>
      <c r="D601">
        <v>0.9330187055491177</v>
      </c>
      <c r="E601" s="6">
        <v>85.183392510673329</v>
      </c>
      <c r="F601" s="10">
        <v>66.540702466457773</v>
      </c>
      <c r="G601" s="10">
        <v>50.325438078412667</v>
      </c>
      <c r="H601" s="10">
        <v>143.40898572600591</v>
      </c>
      <c r="I601" s="10">
        <v>79.477698614590835</v>
      </c>
    </row>
    <row r="602" spans="1:9" x14ac:dyDescent="0.25">
      <c r="A602" s="13"/>
      <c r="B602" s="5">
        <f>DATE(YEAR(siječanj!B602),MONTH(siječanj!B602)+3,DAY(siječanj!B602))</f>
        <v>42832</v>
      </c>
      <c r="C602" s="9">
        <v>6.2395833333333304</v>
      </c>
      <c r="D602">
        <v>0.9330187055491177</v>
      </c>
      <c r="E602" s="6">
        <v>90.774197780237472</v>
      </c>
      <c r="F602" s="10">
        <v>68.023415002066514</v>
      </c>
      <c r="G602" s="10">
        <v>53.779958631453233</v>
      </c>
      <c r="H602" s="10">
        <v>112.89665930305598</v>
      </c>
      <c r="I602" s="10">
        <v>84.69402451017676</v>
      </c>
    </row>
    <row r="603" spans="1:9" x14ac:dyDescent="0.25">
      <c r="A603" s="13"/>
      <c r="B603" s="5">
        <f>DATE(YEAR(siječanj!B603),MONTH(siječanj!B603)+3,DAY(siječanj!B603))</f>
        <v>42832</v>
      </c>
      <c r="C603" s="9">
        <v>6.25</v>
      </c>
      <c r="D603">
        <v>0.9330187055491177</v>
      </c>
      <c r="E603" s="6">
        <v>95.831505645360366</v>
      </c>
      <c r="F603" s="10">
        <v>72.51071870627085</v>
      </c>
      <c r="G603" s="10">
        <v>65.085287873889655</v>
      </c>
      <c r="H603" s="10">
        <v>66.468234972607164</v>
      </c>
      <c r="I603" s="10">
        <v>89.412587348057087</v>
      </c>
    </row>
    <row r="604" spans="1:9" x14ac:dyDescent="0.25">
      <c r="A604" s="13"/>
      <c r="B604" s="5">
        <f>DATE(YEAR(siječanj!B604),MONTH(siječanj!B604)+3,DAY(siječanj!B604))</f>
        <v>42832</v>
      </c>
      <c r="C604" s="9">
        <v>6.2604166666666696</v>
      </c>
      <c r="D604">
        <v>0.9330187055491177</v>
      </c>
      <c r="E604" s="6">
        <v>98.892053601980791</v>
      </c>
      <c r="F604" s="10">
        <v>89.799693000452436</v>
      </c>
      <c r="G604" s="10">
        <v>83.412144735676449</v>
      </c>
      <c r="H604" s="10">
        <v>34.754202680823603</v>
      </c>
      <c r="I604" s="10">
        <v>92.268135840814082</v>
      </c>
    </row>
    <row r="605" spans="1:9" x14ac:dyDescent="0.25">
      <c r="A605" s="13"/>
      <c r="B605" s="5">
        <f>DATE(YEAR(siječanj!B605),MONTH(siječanj!B605)+3,DAY(siječanj!B605))</f>
        <v>42832</v>
      </c>
      <c r="C605" s="9">
        <v>6.2708333333333304</v>
      </c>
      <c r="D605">
        <v>0.9330187055491177</v>
      </c>
      <c r="E605" s="6">
        <v>101.06739862288282</v>
      </c>
      <c r="F605" s="10">
        <v>99.813676930420812</v>
      </c>
      <c r="G605" s="10">
        <v>95.290210163253406</v>
      </c>
      <c r="H605" s="10">
        <v>18.593694665019584</v>
      </c>
      <c r="I605" s="10">
        <v>94.297773436338815</v>
      </c>
    </row>
    <row r="606" spans="1:9" x14ac:dyDescent="0.25">
      <c r="A606" s="13"/>
      <c r="B606" s="5">
        <f>DATE(YEAR(siječanj!B606),MONTH(siječanj!B606)+3,DAY(siječanj!B606))</f>
        <v>42832</v>
      </c>
      <c r="C606" s="9">
        <v>6.28125</v>
      </c>
      <c r="D606">
        <v>0.9330187055491177</v>
      </c>
      <c r="E606" s="6">
        <v>102.02139754410206</v>
      </c>
      <c r="F606" s="10">
        <v>109.65259577981413</v>
      </c>
      <c r="G606" s="10">
        <v>103.63129804492606</v>
      </c>
      <c r="H606" s="10">
        <v>11.960550264790193</v>
      </c>
      <c r="I606" s="10">
        <v>95.187872274910035</v>
      </c>
    </row>
    <row r="607" spans="1:9" x14ac:dyDescent="0.25">
      <c r="A607" s="13"/>
      <c r="B607" s="5">
        <f>DATE(YEAR(siječanj!B607),MONTH(siječanj!B607)+3,DAY(siječanj!B607))</f>
        <v>42832</v>
      </c>
      <c r="C607" s="9">
        <v>6.2916666666666696</v>
      </c>
      <c r="D607">
        <v>0.9330187055491177</v>
      </c>
      <c r="E607" s="6">
        <v>99.956458983802108</v>
      </c>
      <c r="F607" s="10">
        <v>115.90655820963475</v>
      </c>
      <c r="G607" s="10">
        <v>109.58969411075294</v>
      </c>
      <c r="H607" s="10">
        <v>4.7558117738961565</v>
      </c>
      <c r="I607" s="10">
        <v>93.261245972340518</v>
      </c>
    </row>
    <row r="608" spans="1:9" x14ac:dyDescent="0.25">
      <c r="A608" s="13"/>
      <c r="B608" s="5">
        <f>DATE(YEAR(siječanj!B608),MONTH(siječanj!B608)+3,DAY(siječanj!B608))</f>
        <v>42832</v>
      </c>
      <c r="C608" s="9">
        <v>6.3020833333333304</v>
      </c>
      <c r="D608">
        <v>0.9330187055491177</v>
      </c>
      <c r="E608" s="6">
        <v>97.304334836827678</v>
      </c>
      <c r="F608" s="10">
        <v>128.95356199513108</v>
      </c>
      <c r="G608" s="10">
        <v>120.45694328723111</v>
      </c>
      <c r="H608" s="10">
        <v>3.362086679379622</v>
      </c>
      <c r="I608" s="10">
        <v>90.786764533774885</v>
      </c>
    </row>
    <row r="609" spans="1:9" x14ac:dyDescent="0.25">
      <c r="A609" s="13"/>
      <c r="B609" s="5">
        <f>DATE(YEAR(siječanj!B609),MONTH(siječanj!B609)+3,DAY(siječanj!B609))</f>
        <v>42832</v>
      </c>
      <c r="C609" s="9">
        <v>6.3125</v>
      </c>
      <c r="D609">
        <v>0.9330187055491177</v>
      </c>
      <c r="E609" s="6">
        <v>97.102612613025372</v>
      </c>
      <c r="F609" s="10">
        <v>135.2646062463659</v>
      </c>
      <c r="G609" s="10">
        <v>133.08199303489491</v>
      </c>
      <c r="H609" s="10">
        <v>3.8419317169151483</v>
      </c>
      <c r="I609" s="10">
        <v>90.598553925642364</v>
      </c>
    </row>
    <row r="610" spans="1:9" x14ac:dyDescent="0.25">
      <c r="A610" s="13"/>
      <c r="B610" s="5">
        <f>DATE(YEAR(siječanj!B610),MONTH(siječanj!B610)+3,DAY(siječanj!B610))</f>
        <v>42832</v>
      </c>
      <c r="C610" s="9">
        <v>6.3229166666666696</v>
      </c>
      <c r="D610">
        <v>0.9330187055491177</v>
      </c>
      <c r="E610" s="6">
        <v>96.180338887670501</v>
      </c>
      <c r="F610" s="10">
        <v>139.16382931508096</v>
      </c>
      <c r="G610" s="10">
        <v>146.22602147912909</v>
      </c>
      <c r="H610" s="10">
        <v>3.4776798649269769</v>
      </c>
      <c r="I610" s="10">
        <v>89.738055288249797</v>
      </c>
    </row>
    <row r="611" spans="1:9" x14ac:dyDescent="0.25">
      <c r="A611" s="13"/>
      <c r="B611" s="5">
        <f>DATE(YEAR(siječanj!B611),MONTH(siječanj!B611)+3,DAY(siječanj!B611))</f>
        <v>42832</v>
      </c>
      <c r="C611" s="9">
        <v>6.3333333333333304</v>
      </c>
      <c r="D611">
        <v>0.9330187055491177</v>
      </c>
      <c r="E611" s="6">
        <v>97.601529405099782</v>
      </c>
      <c r="F611" s="10">
        <v>169.22162469718174</v>
      </c>
      <c r="G611" s="10">
        <v>153.80786645847894</v>
      </c>
      <c r="H611" s="10">
        <v>2.3864245060442699</v>
      </c>
      <c r="I611" s="10">
        <v>91.064052625160343</v>
      </c>
    </row>
    <row r="612" spans="1:9" x14ac:dyDescent="0.25">
      <c r="A612" s="13"/>
      <c r="B612" s="5">
        <f>DATE(YEAR(siječanj!B612),MONTH(siječanj!B612)+3,DAY(siječanj!B612))</f>
        <v>42832</v>
      </c>
      <c r="C612" s="9">
        <v>6.34375</v>
      </c>
      <c r="D612">
        <v>0.9330187055491177</v>
      </c>
      <c r="E612" s="6">
        <v>98.456324189687521</v>
      </c>
      <c r="F612" s="10">
        <v>170.70069396810396</v>
      </c>
      <c r="G612" s="10">
        <v>175.8835900595115</v>
      </c>
      <c r="H612" s="10">
        <v>2.084585853316189</v>
      </c>
      <c r="I612" s="10">
        <v>91.861592148586539</v>
      </c>
    </row>
    <row r="613" spans="1:9" x14ac:dyDescent="0.25">
      <c r="A613" s="13"/>
      <c r="B613" s="5">
        <f>DATE(YEAR(siječanj!B613),MONTH(siječanj!B613)+3,DAY(siječanj!B613))</f>
        <v>42832</v>
      </c>
      <c r="C613" s="9">
        <v>6.3541666666666696</v>
      </c>
      <c r="D613">
        <v>0.9330187055491177</v>
      </c>
      <c r="E613" s="6">
        <v>97.865396885872116</v>
      </c>
      <c r="F613" s="10">
        <v>199.22190138674529</v>
      </c>
      <c r="G613" s="10">
        <v>180.80445337589595</v>
      </c>
      <c r="H613" s="10">
        <v>2.4000422950215214</v>
      </c>
      <c r="I613" s="10">
        <v>91.310245920507057</v>
      </c>
    </row>
    <row r="614" spans="1:9" x14ac:dyDescent="0.25">
      <c r="A614" s="13"/>
      <c r="B614" s="5">
        <f>DATE(YEAR(siječanj!B614),MONTH(siječanj!B614)+3,DAY(siječanj!B614))</f>
        <v>42832</v>
      </c>
      <c r="C614" s="9">
        <v>6.3645833333333304</v>
      </c>
      <c r="D614">
        <v>0.9330187055491177</v>
      </c>
      <c r="E614" s="6">
        <v>98.118360784546354</v>
      </c>
      <c r="F614" s="10">
        <v>186.30826353353072</v>
      </c>
      <c r="G614" s="10">
        <v>181.16084561493471</v>
      </c>
      <c r="H614" s="10">
        <v>1.7867977327089848</v>
      </c>
      <c r="I614" s="10">
        <v>91.546265969798753</v>
      </c>
    </row>
    <row r="615" spans="1:9" x14ac:dyDescent="0.25">
      <c r="A615" s="13"/>
      <c r="B615" s="5">
        <f>DATE(YEAR(siječanj!B615),MONTH(siječanj!B615)+3,DAY(siječanj!B615))</f>
        <v>42832</v>
      </c>
      <c r="C615" s="9">
        <v>6.375</v>
      </c>
      <c r="D615">
        <v>0.9330187055491177</v>
      </c>
      <c r="E615" s="6">
        <v>98.437843878503585</v>
      </c>
      <c r="F615" s="10">
        <v>205.02584247193698</v>
      </c>
      <c r="G615" s="10">
        <v>186.54652953205684</v>
      </c>
      <c r="H615" s="10">
        <v>1.4284586574859073</v>
      </c>
      <c r="I615" s="10">
        <v>91.84434967256756</v>
      </c>
    </row>
    <row r="616" spans="1:9" x14ac:dyDescent="0.25">
      <c r="A616" s="13"/>
      <c r="B616" s="5">
        <f>DATE(YEAR(siječanj!B616),MONTH(siječanj!B616)+3,DAY(siječanj!B616))</f>
        <v>42832</v>
      </c>
      <c r="C616" s="9">
        <v>6.3854166666666696</v>
      </c>
      <c r="D616">
        <v>0.9330187055491177</v>
      </c>
      <c r="E616" s="6">
        <v>99.511903287547582</v>
      </c>
      <c r="F616" s="10">
        <v>192.23837620544606</v>
      </c>
      <c r="G616" s="10">
        <v>182.36405750997616</v>
      </c>
      <c r="H616" s="10">
        <v>1.4145898355302997</v>
      </c>
      <c r="I616" s="10">
        <v>92.846467192076631</v>
      </c>
    </row>
    <row r="617" spans="1:9" x14ac:dyDescent="0.25">
      <c r="A617" s="13"/>
      <c r="B617" s="5">
        <f>DATE(YEAR(siječanj!B617),MONTH(siječanj!B617)+3,DAY(siječanj!B617))</f>
        <v>42832</v>
      </c>
      <c r="C617" s="9">
        <v>6.3958333333333304</v>
      </c>
      <c r="D617">
        <v>0.9330187055491177</v>
      </c>
      <c r="E617" s="6">
        <v>98.936394438847245</v>
      </c>
      <c r="F617" s="10">
        <v>189.96347203607965</v>
      </c>
      <c r="G617" s="10">
        <v>184.51810273068537</v>
      </c>
      <c r="H617" s="10">
        <v>1.5738757610195755</v>
      </c>
      <c r="I617" s="10">
        <v>92.309506671030178</v>
      </c>
    </row>
    <row r="618" spans="1:9" x14ac:dyDescent="0.25">
      <c r="A618" s="13"/>
      <c r="B618" s="5">
        <f>DATE(YEAR(siječanj!B618),MONTH(siječanj!B618)+3,DAY(siječanj!B618))</f>
        <v>42832</v>
      </c>
      <c r="C618" s="9">
        <v>6.40625</v>
      </c>
      <c r="D618">
        <v>0.9330187055491177</v>
      </c>
      <c r="E618" s="6">
        <v>98.76478360929886</v>
      </c>
      <c r="F618" s="10">
        <v>176.961734511716</v>
      </c>
      <c r="G618" s="10">
        <v>190.52095017837183</v>
      </c>
      <c r="H618" s="10">
        <v>1.4902697776504985</v>
      </c>
      <c r="I618" s="10">
        <v>92.149390556986745</v>
      </c>
    </row>
    <row r="619" spans="1:9" x14ac:dyDescent="0.25">
      <c r="A619" s="13"/>
      <c r="B619" s="5">
        <f>DATE(YEAR(siječanj!B619),MONTH(siječanj!B619)+3,DAY(siječanj!B619))</f>
        <v>42832</v>
      </c>
      <c r="C619" s="9">
        <v>6.4166666666666696</v>
      </c>
      <c r="D619">
        <v>0.9330187055491177</v>
      </c>
      <c r="E619" s="6">
        <v>99.552560964650141</v>
      </c>
      <c r="F619" s="10">
        <v>176.68402074919751</v>
      </c>
      <c r="G619" s="10">
        <v>190.31945273742255</v>
      </c>
      <c r="H619" s="10">
        <v>1.2858579239404837</v>
      </c>
      <c r="I619" s="10">
        <v>92.884401565337498</v>
      </c>
    </row>
    <row r="620" spans="1:9" x14ac:dyDescent="0.25">
      <c r="A620" s="13"/>
      <c r="B620" s="5">
        <f>DATE(YEAR(siječanj!B620),MONTH(siječanj!B620)+3,DAY(siječanj!B620))</f>
        <v>42832</v>
      </c>
      <c r="C620" s="9">
        <v>6.4270833333333304</v>
      </c>
      <c r="D620">
        <v>0.9330187055491177</v>
      </c>
      <c r="E620" s="6">
        <v>99.595053770398181</v>
      </c>
      <c r="F620" s="10">
        <v>194.7918318076494</v>
      </c>
      <c r="G620" s="10">
        <v>186.09736065706943</v>
      </c>
      <c r="H620" s="10">
        <v>1.3180801569949114</v>
      </c>
      <c r="I620" s="10">
        <v>92.92404814795168</v>
      </c>
    </row>
    <row r="621" spans="1:9" x14ac:dyDescent="0.25">
      <c r="A621" s="13"/>
      <c r="B621" s="5">
        <f>DATE(YEAR(siječanj!B621),MONTH(siječanj!B621)+3,DAY(siječanj!B621))</f>
        <v>42832</v>
      </c>
      <c r="C621" s="9">
        <v>6.4375</v>
      </c>
      <c r="D621">
        <v>0.9330187055491177</v>
      </c>
      <c r="E621" s="6">
        <v>99.649579620872004</v>
      </c>
      <c r="F621" s="10">
        <v>187.94483085629196</v>
      </c>
      <c r="G621" s="10">
        <v>183.21088117205153</v>
      </c>
      <c r="H621" s="10">
        <v>1.3590055333865929</v>
      </c>
      <c r="I621" s="10">
        <v>92.974921786379738</v>
      </c>
    </row>
    <row r="622" spans="1:9" x14ac:dyDescent="0.25">
      <c r="A622" s="13"/>
      <c r="B622" s="5">
        <f>DATE(YEAR(siječanj!B622),MONTH(siječanj!B622)+3,DAY(siječanj!B622))</f>
        <v>42832</v>
      </c>
      <c r="C622" s="9">
        <v>6.4479166666666696</v>
      </c>
      <c r="D622">
        <v>0.9330187055491177</v>
      </c>
      <c r="E622" s="6">
        <v>101.39501225976262</v>
      </c>
      <c r="F622" s="10">
        <v>175.56500943549639</v>
      </c>
      <c r="G622" s="10">
        <v>182.48520114619049</v>
      </c>
      <c r="H622" s="10">
        <v>1.4566543615727665</v>
      </c>
      <c r="I622" s="10">
        <v>94.603443087740644</v>
      </c>
    </row>
    <row r="623" spans="1:9" x14ac:dyDescent="0.25">
      <c r="A623" s="13"/>
      <c r="B623" s="5">
        <f>DATE(YEAR(siječanj!B623),MONTH(siječanj!B623)+3,DAY(siječanj!B623))</f>
        <v>42832</v>
      </c>
      <c r="C623" s="9">
        <v>6.4583333333333304</v>
      </c>
      <c r="D623">
        <v>0.9330187055491177</v>
      </c>
      <c r="E623" s="6">
        <v>102.0108850061826</v>
      </c>
      <c r="F623" s="10">
        <v>173.67384243981752</v>
      </c>
      <c r="G623" s="10">
        <v>183.30440694358126</v>
      </c>
      <c r="H623" s="10">
        <v>1.3936060788813784</v>
      </c>
      <c r="I623" s="10">
        <v>95.178063880388393</v>
      </c>
    </row>
    <row r="624" spans="1:9" x14ac:dyDescent="0.25">
      <c r="A624" s="13"/>
      <c r="B624" s="5">
        <f>DATE(YEAR(siječanj!B624),MONTH(siječanj!B624)+3,DAY(siječanj!B624))</f>
        <v>42832</v>
      </c>
      <c r="C624" s="9">
        <v>6.46875</v>
      </c>
      <c r="D624">
        <v>0.9330187055491177</v>
      </c>
      <c r="E624" s="6">
        <v>102.98509713994595</v>
      </c>
      <c r="F624" s="10">
        <v>168.72971983662961</v>
      </c>
      <c r="G624" s="10">
        <v>177.09484614838627</v>
      </c>
      <c r="H624" s="10">
        <v>1.3449456863359026</v>
      </c>
      <c r="I624" s="10">
        <v>96.087022024362511</v>
      </c>
    </row>
    <row r="625" spans="1:9" x14ac:dyDescent="0.25">
      <c r="A625" s="13"/>
      <c r="B625" s="5">
        <f>DATE(YEAR(siječanj!B625),MONTH(siječanj!B625)+3,DAY(siječanj!B625))</f>
        <v>42832</v>
      </c>
      <c r="C625" s="9">
        <v>6.4791666666666696</v>
      </c>
      <c r="D625">
        <v>0.9330187055491177</v>
      </c>
      <c r="E625" s="6">
        <v>103.5206629100428</v>
      </c>
      <c r="F625" s="10">
        <v>165.4579759643153</v>
      </c>
      <c r="G625" s="10">
        <v>174.23380522454434</v>
      </c>
      <c r="H625" s="10">
        <v>1.2684196330615647</v>
      </c>
      <c r="I625" s="10">
        <v>96.58671490591469</v>
      </c>
    </row>
    <row r="626" spans="1:9" x14ac:dyDescent="0.25">
      <c r="A626" s="13"/>
      <c r="B626" s="5">
        <f>DATE(YEAR(siječanj!B626),MONTH(siječanj!B626)+3,DAY(siječanj!B626))</f>
        <v>42832</v>
      </c>
      <c r="C626" s="9">
        <v>6.4895833333333304</v>
      </c>
      <c r="D626">
        <v>0.9330187055491177</v>
      </c>
      <c r="E626" s="6">
        <v>103.3627326717597</v>
      </c>
      <c r="F626" s="10">
        <v>161.80121636888001</v>
      </c>
      <c r="G626" s="10">
        <v>169.05809960412103</v>
      </c>
      <c r="H626" s="10">
        <v>1.2777028526037835</v>
      </c>
      <c r="I626" s="10">
        <v>96.439363039424734</v>
      </c>
    </row>
    <row r="627" spans="1:9" x14ac:dyDescent="0.25">
      <c r="A627" s="13"/>
      <c r="B627" s="5">
        <f>DATE(YEAR(siječanj!B627),MONTH(siječanj!B627)+3,DAY(siječanj!B627))</f>
        <v>42832</v>
      </c>
      <c r="C627" s="9">
        <v>6.5</v>
      </c>
      <c r="D627">
        <v>0.9330187055491177</v>
      </c>
      <c r="E627" s="6">
        <v>101.79815995049061</v>
      </c>
      <c r="F627" s="10">
        <v>159.40351133402356</v>
      </c>
      <c r="G627" s="10">
        <v>168.88461662904629</v>
      </c>
      <c r="H627" s="10">
        <v>1.3876803004082425</v>
      </c>
      <c r="I627" s="10">
        <v>94.979587424288795</v>
      </c>
    </row>
    <row r="628" spans="1:9" x14ac:dyDescent="0.25">
      <c r="A628" s="13"/>
      <c r="B628" s="5">
        <f>DATE(YEAR(siječanj!B628),MONTH(siječanj!B628)+3,DAY(siječanj!B628))</f>
        <v>42832</v>
      </c>
      <c r="C628" s="9">
        <v>6.5104166666666696</v>
      </c>
      <c r="D628">
        <v>0.9330187055491177</v>
      </c>
      <c r="E628" s="6">
        <v>100.90784168051646</v>
      </c>
      <c r="F628" s="10">
        <v>157.95018940341623</v>
      </c>
      <c r="G628" s="10">
        <v>172.27453124884519</v>
      </c>
      <c r="H628" s="10">
        <v>1.5148750100549011</v>
      </c>
      <c r="I628" s="10">
        <v>94.148903824510768</v>
      </c>
    </row>
    <row r="629" spans="1:9" x14ac:dyDescent="0.25">
      <c r="A629" s="13"/>
      <c r="B629" s="5">
        <f>DATE(YEAR(siječanj!B629),MONTH(siječanj!B629)+3,DAY(siječanj!B629))</f>
        <v>42832</v>
      </c>
      <c r="C629" s="9">
        <v>6.5208333333333304</v>
      </c>
      <c r="D629">
        <v>0.9330187055491177</v>
      </c>
      <c r="E629" s="6">
        <v>100.92918534818618</v>
      </c>
      <c r="F629" s="10">
        <v>154.91258039710053</v>
      </c>
      <c r="G629" s="10">
        <v>173.0560479149693</v>
      </c>
      <c r="H629" s="10">
        <v>1.6001922182286252</v>
      </c>
      <c r="I629" s="10">
        <v>94.168817865691651</v>
      </c>
    </row>
    <row r="630" spans="1:9" x14ac:dyDescent="0.25">
      <c r="A630" s="13"/>
      <c r="B630" s="5">
        <f>DATE(YEAR(siječanj!B630),MONTH(siječanj!B630)+3,DAY(siječanj!B630))</f>
        <v>42832</v>
      </c>
      <c r="C630" s="9">
        <v>6.53125</v>
      </c>
      <c r="D630">
        <v>0.9330187055491177</v>
      </c>
      <c r="E630" s="6">
        <v>100.08564648245651</v>
      </c>
      <c r="F630" s="10">
        <v>153.18410581083356</v>
      </c>
      <c r="G630" s="10">
        <v>172.54289805406992</v>
      </c>
      <c r="H630" s="10">
        <v>1.7271368950283159</v>
      </c>
      <c r="I630" s="10">
        <v>93.381780325108181</v>
      </c>
    </row>
    <row r="631" spans="1:9" x14ac:dyDescent="0.25">
      <c r="A631" s="13"/>
      <c r="B631" s="5">
        <f>DATE(YEAR(siječanj!B631),MONTH(siječanj!B631)+3,DAY(siječanj!B631))</f>
        <v>42832</v>
      </c>
      <c r="C631" s="9">
        <v>6.5416666666666696</v>
      </c>
      <c r="D631">
        <v>0.9330187055491177</v>
      </c>
      <c r="E631" s="6">
        <v>97.953277613787307</v>
      </c>
      <c r="F631" s="10">
        <v>153.10264337436092</v>
      </c>
      <c r="G631" s="10">
        <v>170.09747915304416</v>
      </c>
      <c r="H631" s="10">
        <v>1.9026799562274346</v>
      </c>
      <c r="I631" s="10">
        <v>91.392240283509196</v>
      </c>
    </row>
    <row r="632" spans="1:9" x14ac:dyDescent="0.25">
      <c r="A632" s="13"/>
      <c r="B632" s="5">
        <f>DATE(YEAR(siječanj!B632),MONTH(siječanj!B632)+3,DAY(siječanj!B632))</f>
        <v>42832</v>
      </c>
      <c r="C632" s="9">
        <v>6.5520833333333304</v>
      </c>
      <c r="D632">
        <v>0.9330187055491177</v>
      </c>
      <c r="E632" s="6">
        <v>96.838627025001088</v>
      </c>
      <c r="F632" s="10">
        <v>152.27547399481745</v>
      </c>
      <c r="G632" s="10">
        <v>164.92669699587836</v>
      </c>
      <c r="H632" s="10">
        <v>1.7988853206627939</v>
      </c>
      <c r="I632" s="10">
        <v>90.35225043402032</v>
      </c>
    </row>
    <row r="633" spans="1:9" x14ac:dyDescent="0.25">
      <c r="A633" s="13"/>
      <c r="B633" s="5">
        <f>DATE(YEAR(siječanj!B633),MONTH(siječanj!B633)+3,DAY(siječanj!B633))</f>
        <v>42832</v>
      </c>
      <c r="C633" s="9">
        <v>6.5625</v>
      </c>
      <c r="D633">
        <v>0.9330187055491177</v>
      </c>
      <c r="E633" s="6">
        <v>96.828868785497292</v>
      </c>
      <c r="F633" s="10">
        <v>152.33556181019742</v>
      </c>
      <c r="G633" s="10">
        <v>162.88962508977966</v>
      </c>
      <c r="H633" s="10">
        <v>1.815862550971904</v>
      </c>
      <c r="I633" s="10">
        <v>90.343145814030052</v>
      </c>
    </row>
    <row r="634" spans="1:9" x14ac:dyDescent="0.25">
      <c r="A634" s="13"/>
      <c r="B634" s="5">
        <f>DATE(YEAR(siječanj!B634),MONTH(siječanj!B634)+3,DAY(siječanj!B634))</f>
        <v>42832</v>
      </c>
      <c r="C634" s="9">
        <v>6.5729166666666696</v>
      </c>
      <c r="D634">
        <v>0.9330187055491177</v>
      </c>
      <c r="E634" s="6">
        <v>97.169478190080795</v>
      </c>
      <c r="F634" s="10">
        <v>152.22229996555879</v>
      </c>
      <c r="G634" s="10">
        <v>158.8205369412365</v>
      </c>
      <c r="H634" s="10">
        <v>1.8946879063069573</v>
      </c>
      <c r="I634" s="10">
        <v>90.66094075979241</v>
      </c>
    </row>
    <row r="635" spans="1:9" x14ac:dyDescent="0.25">
      <c r="A635" s="13"/>
      <c r="B635" s="5">
        <f>DATE(YEAR(siječanj!B635),MONTH(siječanj!B635)+3,DAY(siječanj!B635))</f>
        <v>42832</v>
      </c>
      <c r="C635" s="9">
        <v>6.5833333333333304</v>
      </c>
      <c r="D635">
        <v>0.9330187055491177</v>
      </c>
      <c r="E635" s="6">
        <v>99.701687746424028</v>
      </c>
      <c r="F635" s="10">
        <v>149.34264191417293</v>
      </c>
      <c r="G635" s="10">
        <v>151.50022841328382</v>
      </c>
      <c r="H635" s="10">
        <v>1.7558856717726681</v>
      </c>
      <c r="I635" s="10">
        <v>93.023539642230872</v>
      </c>
    </row>
    <row r="636" spans="1:9" x14ac:dyDescent="0.25">
      <c r="A636" s="13"/>
      <c r="B636" s="5">
        <f>DATE(YEAR(siječanj!B636),MONTH(siječanj!B636)+3,DAY(siječanj!B636))</f>
        <v>42832</v>
      </c>
      <c r="C636" s="9">
        <v>6.59375</v>
      </c>
      <c r="D636">
        <v>0.9330187055491177</v>
      </c>
      <c r="E636" s="6">
        <v>101.26947020595136</v>
      </c>
      <c r="F636" s="10">
        <v>147.16446261464142</v>
      </c>
      <c r="G636" s="10">
        <v>142.41994802278214</v>
      </c>
      <c r="H636" s="10">
        <v>1.9179579633085519</v>
      </c>
      <c r="I636" s="10">
        <v>94.48631000320168</v>
      </c>
    </row>
    <row r="637" spans="1:9" x14ac:dyDescent="0.25">
      <c r="A637" s="13"/>
      <c r="B637" s="5">
        <f>DATE(YEAR(siječanj!B637),MONTH(siječanj!B637)+3,DAY(siječanj!B637))</f>
        <v>42832</v>
      </c>
      <c r="C637" s="9">
        <v>6.6041666666666696</v>
      </c>
      <c r="D637">
        <v>0.9330187055491177</v>
      </c>
      <c r="E637" s="6">
        <v>101.20916801761018</v>
      </c>
      <c r="F637" s="10">
        <v>147.32030937379525</v>
      </c>
      <c r="G637" s="10">
        <v>143.99438263772433</v>
      </c>
      <c r="H637" s="10">
        <v>2.082185537985298</v>
      </c>
      <c r="I637" s="10">
        <v>94.430046933493813</v>
      </c>
    </row>
    <row r="638" spans="1:9" x14ac:dyDescent="0.25">
      <c r="A638" s="13"/>
      <c r="B638" s="5">
        <f>DATE(YEAR(siječanj!B638),MONTH(siječanj!B638)+3,DAY(siječanj!B638))</f>
        <v>42832</v>
      </c>
      <c r="C638" s="9">
        <v>6.6145833333333304</v>
      </c>
      <c r="D638">
        <v>0.9330187055491177</v>
      </c>
      <c r="E638" s="6">
        <v>103.2290769474904</v>
      </c>
      <c r="F638" s="10">
        <v>146.60331969307751</v>
      </c>
      <c r="G638" s="10">
        <v>145.0713711964616</v>
      </c>
      <c r="H638" s="10">
        <v>2.3931713923868476</v>
      </c>
      <c r="I638" s="10">
        <v>96.314659748577753</v>
      </c>
    </row>
    <row r="639" spans="1:9" x14ac:dyDescent="0.25">
      <c r="A639" s="13"/>
      <c r="B639" s="5">
        <f>DATE(YEAR(siječanj!B639),MONTH(siječanj!B639)+3,DAY(siječanj!B639))</f>
        <v>42832</v>
      </c>
      <c r="C639" s="9">
        <v>6.625</v>
      </c>
      <c r="D639">
        <v>0.9330187055491177</v>
      </c>
      <c r="E639" s="6">
        <v>103.88497018735123</v>
      </c>
      <c r="F639" s="10">
        <v>144.98431138306836</v>
      </c>
      <c r="G639" s="10">
        <v>140.43167408734237</v>
      </c>
      <c r="H639" s="10">
        <v>2.3207018720217145</v>
      </c>
      <c r="I639" s="10">
        <v>96.926620410211129</v>
      </c>
    </row>
    <row r="640" spans="1:9" x14ac:dyDescent="0.25">
      <c r="A640" s="13"/>
      <c r="B640" s="5">
        <f>DATE(YEAR(siječanj!B640),MONTH(siječanj!B640)+3,DAY(siječanj!B640))</f>
        <v>42832</v>
      </c>
      <c r="C640" s="9">
        <v>6.6354166666666696</v>
      </c>
      <c r="D640">
        <v>0.9330187055491177</v>
      </c>
      <c r="E640" s="6">
        <v>104.74068005501694</v>
      </c>
      <c r="F640" s="10">
        <v>144.29143778994003</v>
      </c>
      <c r="G640" s="10">
        <v>137.62981888047898</v>
      </c>
      <c r="H640" s="10">
        <v>2.243453723885334</v>
      </c>
      <c r="I640" s="10">
        <v>97.725013723266187</v>
      </c>
    </row>
    <row r="641" spans="1:9" x14ac:dyDescent="0.25">
      <c r="A641" s="13"/>
      <c r="B641" s="5">
        <f>DATE(YEAR(siječanj!B641),MONTH(siječanj!B641)+3,DAY(siječanj!B641))</f>
        <v>42832</v>
      </c>
      <c r="C641" s="9">
        <v>6.6458333333333304</v>
      </c>
      <c r="D641">
        <v>0.9330187055491177</v>
      </c>
      <c r="E641" s="6">
        <v>106.49953325071903</v>
      </c>
      <c r="F641" s="10">
        <v>140.15952674032189</v>
      </c>
      <c r="G641" s="10">
        <v>141.85652996256999</v>
      </c>
      <c r="H641" s="10">
        <v>2.0142616147780386</v>
      </c>
      <c r="I641" s="10">
        <v>99.366056655171079</v>
      </c>
    </row>
    <row r="642" spans="1:9" x14ac:dyDescent="0.25">
      <c r="A642" s="13"/>
      <c r="B642" s="5">
        <f>DATE(YEAR(siječanj!B642),MONTH(siječanj!B642)+3,DAY(siječanj!B642))</f>
        <v>42832</v>
      </c>
      <c r="C642" s="9">
        <v>6.65625</v>
      </c>
      <c r="D642">
        <v>0.9330187055491177</v>
      </c>
      <c r="E642" s="6">
        <v>106.30972894188429</v>
      </c>
      <c r="F642" s="10">
        <v>138.76418442132658</v>
      </c>
      <c r="G642" s="10">
        <v>140.02510979473391</v>
      </c>
      <c r="H642" s="10">
        <v>2.1564993006296653</v>
      </c>
      <c r="I642" s="10">
        <v>99.188965684634454</v>
      </c>
    </row>
    <row r="643" spans="1:9" x14ac:dyDescent="0.25">
      <c r="A643" s="13"/>
      <c r="B643" s="5">
        <f>DATE(YEAR(siječanj!B643),MONTH(siječanj!B643)+3,DAY(siječanj!B643))</f>
        <v>42832</v>
      </c>
      <c r="C643" s="9">
        <v>6.6666666666666696</v>
      </c>
      <c r="D643">
        <v>0.9330187055491177</v>
      </c>
      <c r="E643" s="6">
        <v>106.41542699237593</v>
      </c>
      <c r="F643" s="10">
        <v>139.15092358098792</v>
      </c>
      <c r="G643" s="10">
        <v>133.69307534721278</v>
      </c>
      <c r="H643" s="10">
        <v>2.1547790746425273</v>
      </c>
      <c r="I643" s="10">
        <v>99.287583942883231</v>
      </c>
    </row>
    <row r="644" spans="1:9" x14ac:dyDescent="0.25">
      <c r="A644" s="13"/>
      <c r="B644" s="5">
        <f>DATE(YEAR(siječanj!B644),MONTH(siječanj!B644)+3,DAY(siječanj!B644))</f>
        <v>42832</v>
      </c>
      <c r="C644" s="9">
        <v>6.6770833333333304</v>
      </c>
      <c r="D644">
        <v>0.9330187055491177</v>
      </c>
      <c r="E644" s="6">
        <v>107.09419830168366</v>
      </c>
      <c r="F644" s="10">
        <v>136.51223402188285</v>
      </c>
      <c r="G644" s="10">
        <v>135.73364856078669</v>
      </c>
      <c r="H644" s="10">
        <v>2.0839527701476661</v>
      </c>
      <c r="I644" s="10">
        <v>99.920890271257406</v>
      </c>
    </row>
    <row r="645" spans="1:9" x14ac:dyDescent="0.25">
      <c r="A645" s="13"/>
      <c r="B645" s="5">
        <f>DATE(YEAR(siječanj!B645),MONTH(siječanj!B645)+3,DAY(siječanj!B645))</f>
        <v>42832</v>
      </c>
      <c r="C645" s="9">
        <v>6.6875</v>
      </c>
      <c r="D645">
        <v>0.9330187055491177</v>
      </c>
      <c r="E645" s="6">
        <v>109.65448264655852</v>
      </c>
      <c r="F645" s="10">
        <v>133.49155076559043</v>
      </c>
      <c r="G645" s="10">
        <v>135.59158521331869</v>
      </c>
      <c r="H645" s="10">
        <v>1.9746334087964261</v>
      </c>
      <c r="I645" s="10">
        <v>102.30968345655022</v>
      </c>
    </row>
    <row r="646" spans="1:9" x14ac:dyDescent="0.25">
      <c r="A646" s="13"/>
      <c r="B646" s="5">
        <f>DATE(YEAR(siječanj!B646),MONTH(siječanj!B646)+3,DAY(siječanj!B646))</f>
        <v>42832</v>
      </c>
      <c r="C646" s="9">
        <v>6.6979166666666696</v>
      </c>
      <c r="D646">
        <v>0.9330187055491177</v>
      </c>
      <c r="E646" s="6">
        <v>110.72832072856738</v>
      </c>
      <c r="F646" s="10">
        <v>133.3051791397121</v>
      </c>
      <c r="G646" s="10">
        <v>133.70888731586811</v>
      </c>
      <c r="H646" s="10">
        <v>2.4862226165829777</v>
      </c>
      <c r="I646" s="10">
        <v>103.31159447379548</v>
      </c>
    </row>
    <row r="647" spans="1:9" x14ac:dyDescent="0.25">
      <c r="A647" s="13"/>
      <c r="B647" s="5">
        <f>DATE(YEAR(siječanj!B647),MONTH(siječanj!B647)+3,DAY(siječanj!B647))</f>
        <v>42832</v>
      </c>
      <c r="C647" s="9">
        <v>6.7083333333333304</v>
      </c>
      <c r="D647">
        <v>0.9330187055491177</v>
      </c>
      <c r="E647" s="6">
        <v>112.30424464849442</v>
      </c>
      <c r="F647" s="10">
        <v>132.28140973882276</v>
      </c>
      <c r="G647" s="10">
        <v>132.03874762588757</v>
      </c>
      <c r="H647" s="10">
        <v>7.5585039652803809</v>
      </c>
      <c r="I647" s="10">
        <v>104.78196096960968</v>
      </c>
    </row>
    <row r="648" spans="1:9" x14ac:dyDescent="0.25">
      <c r="A648" s="13"/>
      <c r="B648" s="5">
        <f>DATE(YEAR(siječanj!B648),MONTH(siječanj!B648)+3,DAY(siječanj!B648))</f>
        <v>42832</v>
      </c>
      <c r="C648" s="9">
        <v>6.71875</v>
      </c>
      <c r="D648">
        <v>0.9330187055491177</v>
      </c>
      <c r="E648" s="6">
        <v>115.45921587928805</v>
      </c>
      <c r="F648" s="10">
        <v>132.24202320188712</v>
      </c>
      <c r="G648" s="10">
        <v>132.16942170887944</v>
      </c>
      <c r="H648" s="10">
        <v>20.800988638576442</v>
      </c>
      <c r="I648" s="10">
        <v>107.72560814340947</v>
      </c>
    </row>
    <row r="649" spans="1:9" x14ac:dyDescent="0.25">
      <c r="A649" s="13"/>
      <c r="B649" s="5">
        <f>DATE(YEAR(siječanj!B649),MONTH(siječanj!B649)+3,DAY(siječanj!B649))</f>
        <v>42832</v>
      </c>
      <c r="C649" s="9">
        <v>6.7291666666666696</v>
      </c>
      <c r="D649">
        <v>0.9330187055491177</v>
      </c>
      <c r="E649" s="6">
        <v>119.61726902320694</v>
      </c>
      <c r="F649" s="10">
        <v>132.11497787291742</v>
      </c>
      <c r="G649" s="10">
        <v>134.85106268837785</v>
      </c>
      <c r="H649" s="10">
        <v>33.532344164524375</v>
      </c>
      <c r="I649" s="10">
        <v>111.60514950535311</v>
      </c>
    </row>
    <row r="650" spans="1:9" x14ac:dyDescent="0.25">
      <c r="A650" s="13"/>
      <c r="B650" s="5">
        <f>DATE(YEAR(siječanj!B650),MONTH(siječanj!B650)+3,DAY(siječanj!B650))</f>
        <v>42832</v>
      </c>
      <c r="C650" s="9">
        <v>6.7395833333333304</v>
      </c>
      <c r="D650">
        <v>0.9330187055491177</v>
      </c>
      <c r="E650" s="6">
        <v>124.13224228245025</v>
      </c>
      <c r="F650" s="10">
        <v>132.43762924122834</v>
      </c>
      <c r="G650" s="10">
        <v>136.41250160372087</v>
      </c>
      <c r="H650" s="10">
        <v>49.640344282333771</v>
      </c>
      <c r="I650" s="10">
        <v>115.81770401128119</v>
      </c>
    </row>
    <row r="651" spans="1:9" x14ac:dyDescent="0.25">
      <c r="A651" s="13"/>
      <c r="B651" s="5">
        <f>DATE(YEAR(siječanj!B651),MONTH(siječanj!B651)+3,DAY(siječanj!B651))</f>
        <v>42832</v>
      </c>
      <c r="C651" s="9">
        <v>6.75</v>
      </c>
      <c r="D651">
        <v>0.9330187055491177</v>
      </c>
      <c r="E651" s="6">
        <v>128.93938707801604</v>
      </c>
      <c r="F651" s="10">
        <v>133.1749354331628</v>
      </c>
      <c r="G651" s="10">
        <v>139.17222895084785</v>
      </c>
      <c r="H651" s="10">
        <v>67.407170321117121</v>
      </c>
      <c r="I651" s="10">
        <v>120.30286002582717</v>
      </c>
    </row>
    <row r="652" spans="1:9" x14ac:dyDescent="0.25">
      <c r="A652" s="13"/>
      <c r="B652" s="5">
        <f>DATE(YEAR(siječanj!B652),MONTH(siječanj!B652)+3,DAY(siječanj!B652))</f>
        <v>42832</v>
      </c>
      <c r="C652" s="9">
        <v>6.7604166666666696</v>
      </c>
      <c r="D652">
        <v>0.9330187055491177</v>
      </c>
      <c r="E652" s="6">
        <v>133.28452310148575</v>
      </c>
      <c r="F652" s="10">
        <v>131.39167560487152</v>
      </c>
      <c r="G652" s="10">
        <v>138.71823275834598</v>
      </c>
      <c r="H652" s="10">
        <v>82.839791714011113</v>
      </c>
      <c r="I652" s="10">
        <v>124.35695321387971</v>
      </c>
    </row>
    <row r="653" spans="1:9" x14ac:dyDescent="0.25">
      <c r="A653" s="13"/>
      <c r="B653" s="5">
        <f>DATE(YEAR(siječanj!B653),MONTH(siječanj!B653)+3,DAY(siječanj!B653))</f>
        <v>42832</v>
      </c>
      <c r="C653" s="9">
        <v>6.7708333333333304</v>
      </c>
      <c r="D653">
        <v>0.9330187055491177</v>
      </c>
      <c r="E653" s="6">
        <v>138.2145053940435</v>
      </c>
      <c r="F653" s="10">
        <v>129.6931246865359</v>
      </c>
      <c r="G653" s="10">
        <v>139.18044540580408</v>
      </c>
      <c r="H653" s="10">
        <v>100.48046618018535</v>
      </c>
      <c r="I653" s="10">
        <v>128.95671891086201</v>
      </c>
    </row>
    <row r="654" spans="1:9" x14ac:dyDescent="0.25">
      <c r="A654" s="13"/>
      <c r="B654" s="5">
        <f>DATE(YEAR(siječanj!B654),MONTH(siječanj!B654)+3,DAY(siječanj!B654))</f>
        <v>42832</v>
      </c>
      <c r="C654" s="9">
        <v>6.78125</v>
      </c>
      <c r="D654">
        <v>0.9330187055491177</v>
      </c>
      <c r="E654" s="6">
        <v>143.89300083192305</v>
      </c>
      <c r="F654" s="10">
        <v>128.75756718057031</v>
      </c>
      <c r="G654" s="10">
        <v>139.41893492138308</v>
      </c>
      <c r="H654" s="10">
        <v>127.45838428575689</v>
      </c>
      <c r="I654" s="10">
        <v>134.25486137377897</v>
      </c>
    </row>
    <row r="655" spans="1:9" x14ac:dyDescent="0.25">
      <c r="A655" s="13"/>
      <c r="B655" s="5">
        <f>DATE(YEAR(siječanj!B655),MONTH(siječanj!B655)+3,DAY(siječanj!B655))</f>
        <v>42832</v>
      </c>
      <c r="C655" s="9">
        <v>6.7916666666666696</v>
      </c>
      <c r="D655">
        <v>0.9330187055491177</v>
      </c>
      <c r="E655" s="6">
        <v>149.50187154854251</v>
      </c>
      <c r="F655" s="10">
        <v>126.80988349034283</v>
      </c>
      <c r="G655" s="10">
        <v>138.79105114047124</v>
      </c>
      <c r="H655" s="10">
        <v>151.1638874921853</v>
      </c>
      <c r="I655" s="10">
        <v>139.4880426693916</v>
      </c>
    </row>
    <row r="656" spans="1:9" x14ac:dyDescent="0.25">
      <c r="A656" s="13"/>
      <c r="B656" s="5">
        <f>DATE(YEAR(siječanj!B656),MONTH(siječanj!B656)+3,DAY(siječanj!B656))</f>
        <v>42832</v>
      </c>
      <c r="C656" s="9">
        <v>6.8020833333333304</v>
      </c>
      <c r="D656">
        <v>0.9330187055491177</v>
      </c>
      <c r="E656" s="6">
        <v>155.89446129653734</v>
      </c>
      <c r="F656" s="10">
        <v>123.51153055944341</v>
      </c>
      <c r="G656" s="10">
        <v>139.02014641574195</v>
      </c>
      <c r="H656" s="10">
        <v>183.68218144031366</v>
      </c>
      <c r="I656" s="10">
        <v>145.4524484811723</v>
      </c>
    </row>
    <row r="657" spans="1:9" x14ac:dyDescent="0.25">
      <c r="A657" s="13"/>
      <c r="B657" s="5">
        <f>DATE(YEAR(siječanj!B657),MONTH(siječanj!B657)+3,DAY(siječanj!B657))</f>
        <v>42832</v>
      </c>
      <c r="C657" s="9">
        <v>6.8125</v>
      </c>
      <c r="D657">
        <v>0.9330187055491177</v>
      </c>
      <c r="E657" s="6">
        <v>158.18708284861157</v>
      </c>
      <c r="F657" s="10">
        <v>120.87364660672122</v>
      </c>
      <c r="G657" s="10">
        <v>137.25592010406396</v>
      </c>
      <c r="H657" s="10">
        <v>199.43654710094853</v>
      </c>
      <c r="I657" s="10">
        <v>147.59150727400259</v>
      </c>
    </row>
    <row r="658" spans="1:9" x14ac:dyDescent="0.25">
      <c r="A658" s="13"/>
      <c r="B658" s="5">
        <f>DATE(YEAR(siječanj!B658),MONTH(siječanj!B658)+3,DAY(siječanj!B658))</f>
        <v>42832</v>
      </c>
      <c r="C658" s="9">
        <v>6.8229166666666696</v>
      </c>
      <c r="D658">
        <v>0.9330187055491177</v>
      </c>
      <c r="E658" s="6">
        <v>158.18042715759114</v>
      </c>
      <c r="F658" s="10">
        <v>116.20864857921974</v>
      </c>
      <c r="G658" s="10">
        <v>132.49737884441791</v>
      </c>
      <c r="H658" s="10">
        <v>217.39023468784754</v>
      </c>
      <c r="I658" s="10">
        <v>147.5852973897822</v>
      </c>
    </row>
    <row r="659" spans="1:9" x14ac:dyDescent="0.25">
      <c r="A659" s="13"/>
      <c r="B659" s="5">
        <f>DATE(YEAR(siječanj!B659),MONTH(siječanj!B659)+3,DAY(siječanj!B659))</f>
        <v>42832</v>
      </c>
      <c r="C659" s="9">
        <v>6.8333333333333304</v>
      </c>
      <c r="D659">
        <v>0.9330187055491177</v>
      </c>
      <c r="E659" s="6">
        <v>158.08854467808126</v>
      </c>
      <c r="F659" s="10">
        <v>110.97283634556845</v>
      </c>
      <c r="G659" s="10">
        <v>123.39718426689173</v>
      </c>
      <c r="H659" s="10">
        <v>223.33299639208067</v>
      </c>
      <c r="I659" s="10">
        <v>147.49956931768725</v>
      </c>
    </row>
    <row r="660" spans="1:9" x14ac:dyDescent="0.25">
      <c r="A660" s="13"/>
      <c r="B660" s="5">
        <f>DATE(YEAR(siječanj!B660),MONTH(siječanj!B660)+3,DAY(siječanj!B660))</f>
        <v>42832</v>
      </c>
      <c r="C660" s="9">
        <v>6.84375</v>
      </c>
      <c r="D660">
        <v>0.9330187055491177</v>
      </c>
      <c r="E660" s="6">
        <v>156.85453926748806</v>
      </c>
      <c r="F660" s="10">
        <v>93.725569215664095</v>
      </c>
      <c r="G660" s="10">
        <v>106.00463167511717</v>
      </c>
      <c r="H660" s="10">
        <v>223.8755506677671</v>
      </c>
      <c r="I660" s="10">
        <v>146.34821918685498</v>
      </c>
    </row>
    <row r="661" spans="1:9" x14ac:dyDescent="0.25">
      <c r="A661" s="13"/>
      <c r="B661" s="5">
        <f>DATE(YEAR(siječanj!B661),MONTH(siječanj!B661)+3,DAY(siječanj!B661))</f>
        <v>42832</v>
      </c>
      <c r="C661" s="9">
        <v>6.8541666666666696</v>
      </c>
      <c r="D661">
        <v>0.9330187055491177</v>
      </c>
      <c r="E661" s="6">
        <v>156.45449611023935</v>
      </c>
      <c r="F661" s="10">
        <v>87.2941088541521</v>
      </c>
      <c r="G661" s="10">
        <v>99.97535216024346</v>
      </c>
      <c r="H661" s="10">
        <v>223.97144726576175</v>
      </c>
      <c r="I661" s="10">
        <v>145.97497143811498</v>
      </c>
    </row>
    <row r="662" spans="1:9" x14ac:dyDescent="0.25">
      <c r="A662" s="13"/>
      <c r="B662" s="5">
        <f>DATE(YEAR(siječanj!B662),MONTH(siječanj!B662)+3,DAY(siječanj!B662))</f>
        <v>42832</v>
      </c>
      <c r="C662" s="9">
        <v>6.8645833333333304</v>
      </c>
      <c r="D662">
        <v>0.9330187055491177</v>
      </c>
      <c r="E662" s="6">
        <v>155.6385913639669</v>
      </c>
      <c r="F662" s="10">
        <v>84.066729444780748</v>
      </c>
      <c r="G662" s="10">
        <v>95.92974360336207</v>
      </c>
      <c r="H662" s="10">
        <v>224.92254621221096</v>
      </c>
      <c r="I662" s="10">
        <v>145.21371704789649</v>
      </c>
    </row>
    <row r="663" spans="1:9" x14ac:dyDescent="0.25">
      <c r="A663" s="13"/>
      <c r="B663" s="5">
        <f>DATE(YEAR(siječanj!B663),MONTH(siječanj!B663)+3,DAY(siječanj!B663))</f>
        <v>42832</v>
      </c>
      <c r="C663" s="9">
        <v>6.875</v>
      </c>
      <c r="D663">
        <v>0.9330187055491177</v>
      </c>
      <c r="E663" s="6">
        <v>152.58799716893958</v>
      </c>
      <c r="F663" s="10">
        <v>81.411158223563874</v>
      </c>
      <c r="G663" s="10">
        <v>88.80736310564879</v>
      </c>
      <c r="H663" s="10">
        <v>226.32686969904478</v>
      </c>
      <c r="I663" s="10">
        <v>142.36745560089645</v>
      </c>
    </row>
    <row r="664" spans="1:9" x14ac:dyDescent="0.25">
      <c r="A664" s="13"/>
      <c r="B664" s="5">
        <f>DATE(YEAR(siječanj!B664),MONTH(siječanj!B664)+3,DAY(siječanj!B664))</f>
        <v>42832</v>
      </c>
      <c r="C664" s="9">
        <v>6.8854166666666696</v>
      </c>
      <c r="D664">
        <v>0.9330187055491177</v>
      </c>
      <c r="E664" s="6">
        <v>157.79163991920046</v>
      </c>
      <c r="F664" s="10">
        <v>77.276132964197174</v>
      </c>
      <c r="G664" s="10">
        <v>73.463744401018914</v>
      </c>
      <c r="H664" s="10">
        <v>232.37736055572245</v>
      </c>
      <c r="I664" s="10">
        <v>147.2225516238849</v>
      </c>
    </row>
    <row r="665" spans="1:9" x14ac:dyDescent="0.25">
      <c r="A665" s="13"/>
      <c r="B665" s="5">
        <f>DATE(YEAR(siječanj!B665),MONTH(siječanj!B665)+3,DAY(siječanj!B665))</f>
        <v>42832</v>
      </c>
      <c r="C665" s="9">
        <v>6.8958333333333304</v>
      </c>
      <c r="D665">
        <v>0.9330187055491177</v>
      </c>
      <c r="E665" s="6">
        <v>159.99053790813178</v>
      </c>
      <c r="F665" s="10">
        <v>73.26827728155078</v>
      </c>
      <c r="G665" s="10">
        <v>63.488747750196445</v>
      </c>
      <c r="H665" s="10">
        <v>236.43448154218331</v>
      </c>
      <c r="I665" s="10">
        <v>149.27416457915217</v>
      </c>
    </row>
    <row r="666" spans="1:9" x14ac:dyDescent="0.25">
      <c r="A666" s="13"/>
      <c r="B666" s="5">
        <f>DATE(YEAR(siječanj!B666),MONTH(siječanj!B666)+3,DAY(siječanj!B666))</f>
        <v>42832</v>
      </c>
      <c r="C666" s="9">
        <v>6.90625</v>
      </c>
      <c r="D666">
        <v>0.9330187055491177</v>
      </c>
      <c r="E666" s="6">
        <v>156.65025639906412</v>
      </c>
      <c r="F666" s="10">
        <v>71.720166341222551</v>
      </c>
      <c r="G666" s="10">
        <v>59.931166972775955</v>
      </c>
      <c r="H666" s="10">
        <v>237.75627418689001</v>
      </c>
      <c r="I666" s="10">
        <v>146.1576194493922</v>
      </c>
    </row>
    <row r="667" spans="1:9" x14ac:dyDescent="0.25">
      <c r="A667" s="13"/>
      <c r="B667" s="5">
        <f>DATE(YEAR(siječanj!B667),MONTH(siječanj!B667)+3,DAY(siječanj!B667))</f>
        <v>42832</v>
      </c>
      <c r="C667" s="9">
        <v>6.9166666666666696</v>
      </c>
      <c r="D667">
        <v>0.9330187055491177</v>
      </c>
      <c r="E667" s="6">
        <v>151.6374312980096</v>
      </c>
      <c r="F667" s="10">
        <v>71.144502464807928</v>
      </c>
      <c r="G667" s="10">
        <v>57.31350697918954</v>
      </c>
      <c r="H667" s="10">
        <v>236.09090340611382</v>
      </c>
      <c r="I667" s="10">
        <v>141.48055986246217</v>
      </c>
    </row>
    <row r="668" spans="1:9" x14ac:dyDescent="0.25">
      <c r="A668" s="13"/>
      <c r="B668" s="5">
        <f>DATE(YEAR(siječanj!B668),MONTH(siječanj!B668)+3,DAY(siječanj!B668))</f>
        <v>42832</v>
      </c>
      <c r="C668" s="9">
        <v>6.9270833333333304</v>
      </c>
      <c r="D668">
        <v>0.9330187055491177</v>
      </c>
      <c r="E668" s="6">
        <v>144.46421414964573</v>
      </c>
      <c r="F668" s="10">
        <v>69.968858224791518</v>
      </c>
      <c r="G668" s="10">
        <v>54.91391754900674</v>
      </c>
      <c r="H668" s="10">
        <v>237.45911814931992</v>
      </c>
      <c r="I668" s="10">
        <v>134.78781408407298</v>
      </c>
    </row>
    <row r="669" spans="1:9" x14ac:dyDescent="0.25">
      <c r="A669" s="13"/>
      <c r="B669" s="5">
        <f>DATE(YEAR(siječanj!B669),MONTH(siječanj!B669)+3,DAY(siječanj!B669))</f>
        <v>42832</v>
      </c>
      <c r="C669" s="9">
        <v>6.9375</v>
      </c>
      <c r="D669">
        <v>0.9330187055491177</v>
      </c>
      <c r="E669" s="6">
        <v>134.4569192039832</v>
      </c>
      <c r="F669" s="10">
        <v>66.811939313978002</v>
      </c>
      <c r="G669" s="10">
        <v>53.035594282863883</v>
      </c>
      <c r="H669" s="10">
        <v>236.79258858692441</v>
      </c>
      <c r="I669" s="10">
        <v>125.45082070782271</v>
      </c>
    </row>
    <row r="670" spans="1:9" x14ac:dyDescent="0.25">
      <c r="A670" s="13"/>
      <c r="B670" s="5">
        <f>DATE(YEAR(siječanj!B670),MONTH(siječanj!B670)+3,DAY(siječanj!B670))</f>
        <v>42832</v>
      </c>
      <c r="C670" s="9">
        <v>6.9479166666666696</v>
      </c>
      <c r="D670">
        <v>0.9330187055491177</v>
      </c>
      <c r="E670" s="6">
        <v>122.29962664167894</v>
      </c>
      <c r="F670" s="10">
        <v>64.825851044843731</v>
      </c>
      <c r="G670" s="10">
        <v>52.098666035281525</v>
      </c>
      <c r="H670" s="10">
        <v>235.05854978518838</v>
      </c>
      <c r="I670" s="10">
        <v>114.10783933835967</v>
      </c>
    </row>
    <row r="671" spans="1:9" x14ac:dyDescent="0.25">
      <c r="A671" s="13"/>
      <c r="B671" s="5">
        <f>DATE(YEAR(siječanj!B671),MONTH(siječanj!B671)+3,DAY(siječanj!B671))</f>
        <v>42832</v>
      </c>
      <c r="C671" s="9">
        <v>6.9583333333333304</v>
      </c>
      <c r="D671">
        <v>0.9330187055491177</v>
      </c>
      <c r="E671" s="6">
        <v>110.80545766654886</v>
      </c>
      <c r="F671" s="10">
        <v>62.734552986907147</v>
      </c>
      <c r="G671" s="10">
        <v>51.126428263572414</v>
      </c>
      <c r="H671" s="10">
        <v>234.89955889845851</v>
      </c>
      <c r="I671" s="10">
        <v>103.38356467982098</v>
      </c>
    </row>
    <row r="672" spans="1:9" x14ac:dyDescent="0.25">
      <c r="A672" s="13"/>
      <c r="B672" s="5">
        <f>DATE(YEAR(siječanj!B672),MONTH(siječanj!B672)+3,DAY(siječanj!B672))</f>
        <v>42832</v>
      </c>
      <c r="C672" s="9">
        <v>6.96875</v>
      </c>
      <c r="D672">
        <v>0.9330187055491177</v>
      </c>
      <c r="E672" s="6">
        <v>100.72290954394821</v>
      </c>
      <c r="F672" s="10">
        <v>60.933517714298212</v>
      </c>
      <c r="G672" s="10">
        <v>50.749933552095705</v>
      </c>
      <c r="H672" s="10">
        <v>234.8378417906444</v>
      </c>
      <c r="I672" s="10">
        <v>93.976358681835421</v>
      </c>
    </row>
    <row r="673" spans="1:9" x14ac:dyDescent="0.25">
      <c r="A673" s="13"/>
      <c r="B673" s="5">
        <f>DATE(YEAR(siječanj!B673),MONTH(siječanj!B673)+3,DAY(siječanj!B673))</f>
        <v>42832</v>
      </c>
      <c r="C673" s="9">
        <v>6.9791666666666696</v>
      </c>
      <c r="D673">
        <v>0.9330187055491177</v>
      </c>
      <c r="E673" s="6">
        <v>91.68728891487946</v>
      </c>
      <c r="F673" s="10">
        <v>60.497704701147526</v>
      </c>
      <c r="G673" s="10">
        <v>50.917259193544083</v>
      </c>
      <c r="H673" s="10">
        <v>234.59774424888377</v>
      </c>
      <c r="I673" s="10">
        <v>85.545955618668799</v>
      </c>
    </row>
    <row r="674" spans="1:9" ht="15.75" thickBot="1" x14ac:dyDescent="0.3">
      <c r="A674" s="13"/>
      <c r="B674" s="5">
        <f>DATE(YEAR(siječanj!B674),MONTH(siječanj!B674)+3,DAY(siječanj!B674))</f>
        <v>42832</v>
      </c>
      <c r="C674" s="9">
        <v>6.9895833333333304</v>
      </c>
      <c r="D674">
        <v>0.9330187055491177</v>
      </c>
      <c r="E674" s="6">
        <v>83.848309127384468</v>
      </c>
      <c r="F674" s="10">
        <v>58.582321418080326</v>
      </c>
      <c r="G674" s="10">
        <v>49.800746722277381</v>
      </c>
      <c r="H674" s="10">
        <v>235.60116106836392</v>
      </c>
      <c r="I674" s="10">
        <v>78.232040844514529</v>
      </c>
    </row>
    <row r="675" spans="1:9" x14ac:dyDescent="0.25">
      <c r="A675" s="14">
        <f t="shared" ref="A675" si="5">A579+1</f>
        <v>98</v>
      </c>
      <c r="B675" s="5">
        <f>DATE(YEAR(siječanj!B675),MONTH(siječanj!B675)+3,DAY(siječanj!B675))</f>
        <v>42833</v>
      </c>
      <c r="C675" s="9">
        <v>7</v>
      </c>
      <c r="D675">
        <v>0.93096747116648348</v>
      </c>
      <c r="E675" s="6">
        <v>85.248106352248271</v>
      </c>
      <c r="F675" s="10">
        <v>57.582203177713723</v>
      </c>
      <c r="G675" s="10">
        <v>49.069410121868216</v>
      </c>
      <c r="H675" s="10">
        <v>235.3261319376191</v>
      </c>
      <c r="I675" s="10">
        <v>79.363213992484006</v>
      </c>
    </row>
    <row r="676" spans="1:9" x14ac:dyDescent="0.25">
      <c r="A676" s="15"/>
      <c r="B676" s="5">
        <f>DATE(YEAR(siječanj!B676),MONTH(siječanj!B676)+3,DAY(siječanj!B676))</f>
        <v>42833</v>
      </c>
      <c r="C676" s="9">
        <v>7.0104166666666696</v>
      </c>
      <c r="D676">
        <v>0.93096747116648348</v>
      </c>
      <c r="E676" s="6">
        <v>79.834308123398287</v>
      </c>
      <c r="F676" s="10">
        <v>56.33499624135198</v>
      </c>
      <c r="G676" s="10">
        <v>49.538437098863369</v>
      </c>
      <c r="H676" s="10">
        <v>236.27674682047663</v>
      </c>
      <c r="I676" s="10">
        <v>74.323143945965953</v>
      </c>
    </row>
    <row r="677" spans="1:9" x14ac:dyDescent="0.25">
      <c r="A677" s="15"/>
      <c r="B677" s="5">
        <f>DATE(YEAR(siječanj!B677),MONTH(siječanj!B677)+3,DAY(siječanj!B677))</f>
        <v>42833</v>
      </c>
      <c r="C677" s="9">
        <v>7.0208333333333304</v>
      </c>
      <c r="D677">
        <v>0.93096747116648348</v>
      </c>
      <c r="E677" s="6">
        <v>74.342677215528155</v>
      </c>
      <c r="F677" s="10">
        <v>56.176035272449596</v>
      </c>
      <c r="G677" s="10">
        <v>49.121380902047051</v>
      </c>
      <c r="H677" s="10">
        <v>238.88755680417808</v>
      </c>
      <c r="I677" s="10">
        <v>69.210614207086394</v>
      </c>
    </row>
    <row r="678" spans="1:9" x14ac:dyDescent="0.25">
      <c r="A678" s="15"/>
      <c r="B678" s="5">
        <f>DATE(YEAR(siječanj!B678),MONTH(siječanj!B678)+3,DAY(siječanj!B678))</f>
        <v>42833</v>
      </c>
      <c r="C678" s="9">
        <v>7.03125</v>
      </c>
      <c r="D678">
        <v>0.93096747116648348</v>
      </c>
      <c r="E678" s="6">
        <v>68.882722871124543</v>
      </c>
      <c r="F678" s="10">
        <v>56.028252593107965</v>
      </c>
      <c r="G678" s="10">
        <v>48.68461482791016</v>
      </c>
      <c r="H678" s="10">
        <v>236.52863191077472</v>
      </c>
      <c r="I678" s="10">
        <v>64.127574318392504</v>
      </c>
    </row>
    <row r="679" spans="1:9" x14ac:dyDescent="0.25">
      <c r="A679" s="15"/>
      <c r="B679" s="5">
        <f>DATE(YEAR(siječanj!B679),MONTH(siječanj!B679)+3,DAY(siječanj!B679))</f>
        <v>42833</v>
      </c>
      <c r="C679" s="9">
        <v>7.0416666666666696</v>
      </c>
      <c r="D679">
        <v>0.93096747116648348</v>
      </c>
      <c r="E679" s="6">
        <v>65.924979833572493</v>
      </c>
      <c r="F679" s="10">
        <v>54.633659768608062</v>
      </c>
      <c r="G679" s="10">
        <v>46.83231100347404</v>
      </c>
      <c r="H679" s="10">
        <v>235.58605308361874</v>
      </c>
      <c r="I679" s="10">
        <v>61.3740117623624</v>
      </c>
    </row>
    <row r="680" spans="1:9" x14ac:dyDescent="0.25">
      <c r="A680" s="15"/>
      <c r="B680" s="5">
        <f>DATE(YEAR(siječanj!B680),MONTH(siječanj!B680)+3,DAY(siječanj!B680))</f>
        <v>42833</v>
      </c>
      <c r="C680" s="9">
        <v>7.0520833333333304</v>
      </c>
      <c r="D680">
        <v>0.93096747116648348</v>
      </c>
      <c r="E680" s="6">
        <v>64.019218088937336</v>
      </c>
      <c r="F680" s="10">
        <v>54.889329575377509</v>
      </c>
      <c r="G680" s="10">
        <v>47.313776835973343</v>
      </c>
      <c r="H680" s="10">
        <v>235.21382818420648</v>
      </c>
      <c r="I680" s="10">
        <v>59.599809570313582</v>
      </c>
    </row>
    <row r="681" spans="1:9" x14ac:dyDescent="0.25">
      <c r="A681" s="15"/>
      <c r="B681" s="5">
        <f>DATE(YEAR(siječanj!B681),MONTH(siječanj!B681)+3,DAY(siječanj!B681))</f>
        <v>42833</v>
      </c>
      <c r="C681" s="9">
        <v>7.0625</v>
      </c>
      <c r="D681">
        <v>0.93096747116648348</v>
      </c>
      <c r="E681" s="6">
        <v>61.140278393366629</v>
      </c>
      <c r="F681" s="10">
        <v>53.138795001393675</v>
      </c>
      <c r="G681" s="10">
        <v>47.511748933011638</v>
      </c>
      <c r="H681" s="10">
        <v>236.37923028379174</v>
      </c>
      <c r="I681" s="10">
        <v>56.919610362287322</v>
      </c>
    </row>
    <row r="682" spans="1:9" x14ac:dyDescent="0.25">
      <c r="A682" s="15"/>
      <c r="B682" s="5">
        <f>DATE(YEAR(siječanj!B682),MONTH(siječanj!B682)+3,DAY(siječanj!B682))</f>
        <v>42833</v>
      </c>
      <c r="C682" s="9">
        <v>7.0729166666666696</v>
      </c>
      <c r="D682">
        <v>0.93096747116648348</v>
      </c>
      <c r="E682" s="6">
        <v>60.085093317178973</v>
      </c>
      <c r="F682" s="10">
        <v>53.808049497934846</v>
      </c>
      <c r="G682" s="10">
        <v>46.484892367117816</v>
      </c>
      <c r="H682" s="10">
        <v>236.53846220218608</v>
      </c>
      <c r="I682" s="10">
        <v>55.937267380296284</v>
      </c>
    </row>
    <row r="683" spans="1:9" x14ac:dyDescent="0.25">
      <c r="A683" s="15"/>
      <c r="B683" s="5">
        <f>DATE(YEAR(siječanj!B683),MONTH(siječanj!B683)+3,DAY(siječanj!B683))</f>
        <v>42833</v>
      </c>
      <c r="C683" s="9">
        <v>7.0833333333333304</v>
      </c>
      <c r="D683">
        <v>0.93096747116648348</v>
      </c>
      <c r="E683" s="6">
        <v>58.446262894380872</v>
      </c>
      <c r="F683" s="10">
        <v>53.902886603559224</v>
      </c>
      <c r="G683" s="10">
        <v>47.082638463663287</v>
      </c>
      <c r="H683" s="10">
        <v>236.68694970908052</v>
      </c>
      <c r="I683" s="10">
        <v>54.41156956591324</v>
      </c>
    </row>
    <row r="684" spans="1:9" x14ac:dyDescent="0.25">
      <c r="A684" s="15"/>
      <c r="B684" s="5">
        <f>DATE(YEAR(siječanj!B684),MONTH(siječanj!B684)+3,DAY(siječanj!B684))</f>
        <v>42833</v>
      </c>
      <c r="C684" s="9">
        <v>7.09375</v>
      </c>
      <c r="D684">
        <v>0.93096747116648348</v>
      </c>
      <c r="E684" s="6">
        <v>57.182606608566452</v>
      </c>
      <c r="F684" s="10">
        <v>53.649541432123307</v>
      </c>
      <c r="G684" s="10">
        <v>45.665454217514721</v>
      </c>
      <c r="H684" s="10">
        <v>236.73594214524678</v>
      </c>
      <c r="I684" s="10">
        <v>53.235146669084955</v>
      </c>
    </row>
    <row r="685" spans="1:9" x14ac:dyDescent="0.25">
      <c r="A685" s="15"/>
      <c r="B685" s="5">
        <f>DATE(YEAR(siječanj!B685),MONTH(siječanj!B685)+3,DAY(siječanj!B685))</f>
        <v>42833</v>
      </c>
      <c r="C685" s="9">
        <v>7.1041666666666696</v>
      </c>
      <c r="D685">
        <v>0.93096747116648348</v>
      </c>
      <c r="E685" s="6">
        <v>55.417240641543806</v>
      </c>
      <c r="F685" s="10">
        <v>54.26360988744473</v>
      </c>
      <c r="G685" s="10">
        <v>46.426403706776256</v>
      </c>
      <c r="H685" s="10">
        <v>236.08029601261407</v>
      </c>
      <c r="I685" s="10">
        <v>51.591648379082507</v>
      </c>
    </row>
    <row r="686" spans="1:9" x14ac:dyDescent="0.25">
      <c r="A686" s="15"/>
      <c r="B686" s="5">
        <f>DATE(YEAR(siječanj!B686),MONTH(siječanj!B686)+3,DAY(siječanj!B686))</f>
        <v>42833</v>
      </c>
      <c r="C686" s="9">
        <v>7.1145833333333304</v>
      </c>
      <c r="D686">
        <v>0.93096747116648348</v>
      </c>
      <c r="E686" s="6">
        <v>55.421393252821652</v>
      </c>
      <c r="F686" s="10">
        <v>54.400494836662432</v>
      </c>
      <c r="G686" s="10">
        <v>45.354651084961354</v>
      </c>
      <c r="H686" s="10">
        <v>235.74073440419824</v>
      </c>
      <c r="I686" s="10">
        <v>51.595514325102585</v>
      </c>
    </row>
    <row r="687" spans="1:9" x14ac:dyDescent="0.25">
      <c r="A687" s="15"/>
      <c r="B687" s="5">
        <f>DATE(YEAR(siječanj!B687),MONTH(siječanj!B687)+3,DAY(siječanj!B687))</f>
        <v>42833</v>
      </c>
      <c r="C687" s="9">
        <v>7.125</v>
      </c>
      <c r="D687">
        <v>0.93096747116648348</v>
      </c>
      <c r="E687" s="6">
        <v>54.172712768052037</v>
      </c>
      <c r="F687" s="10">
        <v>53.731977810640849</v>
      </c>
      <c r="G687" s="10">
        <v>45.508420176642886</v>
      </c>
      <c r="H687" s="10">
        <v>235.3262139483929</v>
      </c>
      <c r="I687" s="10">
        <v>50.433033411901675</v>
      </c>
    </row>
    <row r="688" spans="1:9" x14ac:dyDescent="0.25">
      <c r="A688" s="15"/>
      <c r="B688" s="5">
        <f>DATE(YEAR(siječanj!B688),MONTH(siječanj!B688)+3,DAY(siječanj!B688))</f>
        <v>42833</v>
      </c>
      <c r="C688" s="9">
        <v>7.1354166666666696</v>
      </c>
      <c r="D688">
        <v>0.93096747116648348</v>
      </c>
      <c r="E688" s="6">
        <v>55.456851233345652</v>
      </c>
      <c r="F688" s="10">
        <v>53.715957866799229</v>
      </c>
      <c r="G688" s="10">
        <v>44.935251335658755</v>
      </c>
      <c r="H688" s="10">
        <v>235.89305141417685</v>
      </c>
      <c r="I688" s="10">
        <v>51.628524551563686</v>
      </c>
    </row>
    <row r="689" spans="1:9" x14ac:dyDescent="0.25">
      <c r="A689" s="15"/>
      <c r="B689" s="5">
        <f>DATE(YEAR(siječanj!B689),MONTH(siječanj!B689)+3,DAY(siječanj!B689))</f>
        <v>42833</v>
      </c>
      <c r="C689" s="9">
        <v>7.1458333333333304</v>
      </c>
      <c r="D689">
        <v>0.93096747116648348</v>
      </c>
      <c r="E689" s="6">
        <v>55.91410494792926</v>
      </c>
      <c r="F689" s="10">
        <v>54.039791592736684</v>
      </c>
      <c r="G689" s="10">
        <v>45.9797105846718</v>
      </c>
      <c r="H689" s="10">
        <v>236.21700897267908</v>
      </c>
      <c r="I689" s="10">
        <v>52.054212885911063</v>
      </c>
    </row>
    <row r="690" spans="1:9" x14ac:dyDescent="0.25">
      <c r="A690" s="15"/>
      <c r="B690" s="5">
        <f>DATE(YEAR(siječanj!B690),MONTH(siječanj!B690)+3,DAY(siječanj!B690))</f>
        <v>42833</v>
      </c>
      <c r="C690" s="9">
        <v>7.15625</v>
      </c>
      <c r="D690">
        <v>0.93096747116648348</v>
      </c>
      <c r="E690" s="6">
        <v>56.555076974130642</v>
      </c>
      <c r="F690" s="10">
        <v>53.56781046018974</v>
      </c>
      <c r="G690" s="10">
        <v>46.337829441012438</v>
      </c>
      <c r="H690" s="10">
        <v>235.90126249287127</v>
      </c>
      <c r="I690" s="10">
        <v>52.650936992232225</v>
      </c>
    </row>
    <row r="691" spans="1:9" x14ac:dyDescent="0.25">
      <c r="A691" s="15"/>
      <c r="B691" s="5">
        <f>DATE(YEAR(siječanj!B691),MONTH(siječanj!B691)+3,DAY(siječanj!B691))</f>
        <v>42833</v>
      </c>
      <c r="C691" s="9">
        <v>7.1666666666666696</v>
      </c>
      <c r="D691">
        <v>0.93096747116648348</v>
      </c>
      <c r="E691" s="6">
        <v>58.847287632067903</v>
      </c>
      <c r="F691" s="10">
        <v>53.714334630057706</v>
      </c>
      <c r="G691" s="10">
        <v>45.410607907403197</v>
      </c>
      <c r="H691" s="10">
        <v>235.29351765306063</v>
      </c>
      <c r="I691" s="10">
        <v>54.784910551832937</v>
      </c>
    </row>
    <row r="692" spans="1:9" x14ac:dyDescent="0.25">
      <c r="A692" s="15"/>
      <c r="B692" s="5">
        <f>DATE(YEAR(siječanj!B692),MONTH(siječanj!B692)+3,DAY(siječanj!B692))</f>
        <v>42833</v>
      </c>
      <c r="C692" s="9">
        <v>7.1770833333333304</v>
      </c>
      <c r="D692">
        <v>0.93096747116648348</v>
      </c>
      <c r="E692" s="6">
        <v>60.298465481511755</v>
      </c>
      <c r="F692" s="10">
        <v>53.832390033073757</v>
      </c>
      <c r="G692" s="10">
        <v>45.90826628545733</v>
      </c>
      <c r="H692" s="10">
        <v>234.98776548621183</v>
      </c>
      <c r="I692" s="10">
        <v>56.135909924542496</v>
      </c>
    </row>
    <row r="693" spans="1:9" x14ac:dyDescent="0.25">
      <c r="A693" s="15"/>
      <c r="B693" s="5">
        <f>DATE(YEAR(siječanj!B693),MONTH(siječanj!B693)+3,DAY(siječanj!B693))</f>
        <v>42833</v>
      </c>
      <c r="C693" s="9">
        <v>7.1875</v>
      </c>
      <c r="D693">
        <v>0.93096747116648348</v>
      </c>
      <c r="E693" s="6">
        <v>62.119332924459016</v>
      </c>
      <c r="F693" s="10">
        <v>52.624826145132715</v>
      </c>
      <c r="G693" s="10">
        <v>44.863963273276696</v>
      </c>
      <c r="H693" s="10">
        <v>230.36444911831802</v>
      </c>
      <c r="I693" s="10">
        <v>57.831078283232486</v>
      </c>
    </row>
    <row r="694" spans="1:9" x14ac:dyDescent="0.25">
      <c r="A694" s="15"/>
      <c r="B694" s="5">
        <f>DATE(YEAR(siječanj!B694),MONTH(siječanj!B694)+3,DAY(siječanj!B694))</f>
        <v>42833</v>
      </c>
      <c r="C694" s="9">
        <v>7.1979166666666696</v>
      </c>
      <c r="D694">
        <v>0.93096747116648348</v>
      </c>
      <c r="E694" s="6">
        <v>64.366683669120107</v>
      </c>
      <c r="F694" s="10">
        <v>54.529379833939196</v>
      </c>
      <c r="G694" s="10">
        <v>44.224678209670849</v>
      </c>
      <c r="H694" s="10">
        <v>207.01157423688792</v>
      </c>
      <c r="I694" s="10">
        <v>59.923288722813737</v>
      </c>
    </row>
    <row r="695" spans="1:9" x14ac:dyDescent="0.25">
      <c r="A695" s="15"/>
      <c r="B695" s="5">
        <f>DATE(YEAR(siječanj!B695),MONTH(siječanj!B695)+3,DAY(siječanj!B695))</f>
        <v>42833</v>
      </c>
      <c r="C695" s="9">
        <v>7.2083333333333304</v>
      </c>
      <c r="D695">
        <v>0.93096747116648348</v>
      </c>
      <c r="E695" s="6">
        <v>66.603006769443681</v>
      </c>
      <c r="F695" s="10">
        <v>55.229499876520997</v>
      </c>
      <c r="G695" s="10">
        <v>47.402098719161721</v>
      </c>
      <c r="H695" s="10">
        <v>191.06161288072715</v>
      </c>
      <c r="I695" s="10">
        <v>62.005232784233158</v>
      </c>
    </row>
    <row r="696" spans="1:9" x14ac:dyDescent="0.25">
      <c r="A696" s="15"/>
      <c r="B696" s="5">
        <f>DATE(YEAR(siječanj!B696),MONTH(siječanj!B696)+3,DAY(siječanj!B696))</f>
        <v>42833</v>
      </c>
      <c r="C696" s="9">
        <v>7.21875</v>
      </c>
      <c r="D696">
        <v>0.93096747116648348</v>
      </c>
      <c r="E696" s="6">
        <v>69.751918800464097</v>
      </c>
      <c r="F696" s="10">
        <v>58.454073691524314</v>
      </c>
      <c r="G696" s="10">
        <v>48.345064118191665</v>
      </c>
      <c r="H696" s="10">
        <v>164.39890518453953</v>
      </c>
      <c r="I696" s="10">
        <v>64.936767454677963</v>
      </c>
    </row>
    <row r="697" spans="1:9" x14ac:dyDescent="0.25">
      <c r="A697" s="15"/>
      <c r="B697" s="5">
        <f>DATE(YEAR(siječanj!B697),MONTH(siječanj!B697)+3,DAY(siječanj!B697))</f>
        <v>42833</v>
      </c>
      <c r="C697" s="9">
        <v>7.2291666666666696</v>
      </c>
      <c r="D697">
        <v>0.93096747116648348</v>
      </c>
      <c r="E697" s="6">
        <v>72.037239537872935</v>
      </c>
      <c r="F697" s="10">
        <v>63.102262200769133</v>
      </c>
      <c r="G697" s="10">
        <v>49.143518459379074</v>
      </c>
      <c r="H697" s="10">
        <v>146.83885030941016</v>
      </c>
      <c r="I697" s="10">
        <v>67.06432672238779</v>
      </c>
    </row>
    <row r="698" spans="1:9" x14ac:dyDescent="0.25">
      <c r="A698" s="15"/>
      <c r="B698" s="5">
        <f>DATE(YEAR(siječanj!B698),MONTH(siječanj!B698)+3,DAY(siječanj!B698))</f>
        <v>42833</v>
      </c>
      <c r="C698" s="9">
        <v>7.2395833333333304</v>
      </c>
      <c r="D698">
        <v>0.93096747116648348</v>
      </c>
      <c r="E698" s="6">
        <v>75.059956451453743</v>
      </c>
      <c r="F698" s="10">
        <v>62.073450746001157</v>
      </c>
      <c r="G698" s="10">
        <v>50.668690399237711</v>
      </c>
      <c r="H698" s="10">
        <v>116.50140686094336</v>
      </c>
      <c r="I698" s="10">
        <v>69.878377843476272</v>
      </c>
    </row>
    <row r="699" spans="1:9" x14ac:dyDescent="0.25">
      <c r="A699" s="15"/>
      <c r="B699" s="5">
        <f>DATE(YEAR(siječanj!B699),MONTH(siječanj!B699)+3,DAY(siječanj!B699))</f>
        <v>42833</v>
      </c>
      <c r="C699" s="9">
        <v>7.25</v>
      </c>
      <c r="D699">
        <v>0.93096747116648348</v>
      </c>
      <c r="E699" s="6">
        <v>78.932442140178949</v>
      </c>
      <c r="F699" s="10">
        <v>62.698677450923562</v>
      </c>
      <c r="G699" s="10">
        <v>54.585207271814568</v>
      </c>
      <c r="H699" s="10">
        <v>85.26541837006576</v>
      </c>
      <c r="I699" s="10">
        <v>73.48353605223717</v>
      </c>
    </row>
    <row r="700" spans="1:9" x14ac:dyDescent="0.25">
      <c r="A700" s="15"/>
      <c r="B700" s="5">
        <f>DATE(YEAR(siječanj!B700),MONTH(siječanj!B700)+3,DAY(siječanj!B700))</f>
        <v>42833</v>
      </c>
      <c r="C700" s="9">
        <v>7.2604166666666696</v>
      </c>
      <c r="D700">
        <v>0.93096747116648348</v>
      </c>
      <c r="E700" s="6">
        <v>83.15875929071602</v>
      </c>
      <c r="F700" s="10">
        <v>68.159305969279529</v>
      </c>
      <c r="G700" s="10">
        <v>60.245170957357601</v>
      </c>
      <c r="H700" s="10">
        <v>27.030403000544226</v>
      </c>
      <c r="I700" s="10">
        <v>77.418099842220201</v>
      </c>
    </row>
    <row r="701" spans="1:9" x14ac:dyDescent="0.25">
      <c r="A701" s="15"/>
      <c r="B701" s="5">
        <f>DATE(YEAR(siječanj!B701),MONTH(siječanj!B701)+3,DAY(siječanj!B701))</f>
        <v>42833</v>
      </c>
      <c r="C701" s="9">
        <v>7.2708333333333304</v>
      </c>
      <c r="D701">
        <v>0.93096747116648348</v>
      </c>
      <c r="E701" s="6">
        <v>86.403467220526551</v>
      </c>
      <c r="F701" s="10">
        <v>71.996613578283458</v>
      </c>
      <c r="G701" s="10">
        <v>68.66132863397138</v>
      </c>
      <c r="H701" s="10">
        <v>3.1691133283526876</v>
      </c>
      <c r="I701" s="10">
        <v>80.43881737830975</v>
      </c>
    </row>
    <row r="702" spans="1:9" x14ac:dyDescent="0.25">
      <c r="A702" s="15"/>
      <c r="B702" s="5">
        <f>DATE(YEAR(siječanj!B702),MONTH(siječanj!B702)+3,DAY(siječanj!B702))</f>
        <v>42833</v>
      </c>
      <c r="C702" s="9">
        <v>7.28125</v>
      </c>
      <c r="D702">
        <v>0.93096747116648348</v>
      </c>
      <c r="E702" s="6">
        <v>91.669083525618092</v>
      </c>
      <c r="F702" s="10">
        <v>75.197179521480081</v>
      </c>
      <c r="G702" s="10">
        <v>75.492387530312186</v>
      </c>
      <c r="H702" s="10">
        <v>3.3235906221290796</v>
      </c>
      <c r="I702" s="10">
        <v>85.340934873993831</v>
      </c>
    </row>
    <row r="703" spans="1:9" x14ac:dyDescent="0.25">
      <c r="A703" s="15"/>
      <c r="B703" s="5">
        <f>DATE(YEAR(siječanj!B703),MONTH(siječanj!B703)+3,DAY(siječanj!B703))</f>
        <v>42833</v>
      </c>
      <c r="C703" s="9">
        <v>7.2916666666666696</v>
      </c>
      <c r="D703">
        <v>0.93096747116648348</v>
      </c>
      <c r="E703" s="6">
        <v>95.739232121671819</v>
      </c>
      <c r="F703" s="10">
        <v>79.112999684878204</v>
      </c>
      <c r="G703" s="10">
        <v>79.705946675971632</v>
      </c>
      <c r="H703" s="10">
        <v>3.6679128559511449</v>
      </c>
      <c r="I703" s="10">
        <v>89.130110819733773</v>
      </c>
    </row>
    <row r="704" spans="1:9" x14ac:dyDescent="0.25">
      <c r="A704" s="15"/>
      <c r="B704" s="5">
        <f>DATE(YEAR(siječanj!B704),MONTH(siječanj!B704)+3,DAY(siječanj!B704))</f>
        <v>42833</v>
      </c>
      <c r="C704" s="9">
        <v>7.3020833333333304</v>
      </c>
      <c r="D704">
        <v>0.93096747116648348</v>
      </c>
      <c r="E704" s="6">
        <v>99.815153085601253</v>
      </c>
      <c r="F704" s="10">
        <v>89.231696412646542</v>
      </c>
      <c r="G704" s="10">
        <v>100.15857389787233</v>
      </c>
      <c r="H704" s="10">
        <v>1.9265050861492976</v>
      </c>
      <c r="I704" s="10">
        <v>92.924660652197616</v>
      </c>
    </row>
    <row r="705" spans="1:9" x14ac:dyDescent="0.25">
      <c r="A705" s="15"/>
      <c r="B705" s="5">
        <f>DATE(YEAR(siječanj!B705),MONTH(siječanj!B705)+3,DAY(siječanj!B705))</f>
        <v>42833</v>
      </c>
      <c r="C705" s="9">
        <v>7.3125</v>
      </c>
      <c r="D705">
        <v>0.93096747116648348</v>
      </c>
      <c r="E705" s="6">
        <v>102.5836704406032</v>
      </c>
      <c r="F705" s="10">
        <v>95.250538010447769</v>
      </c>
      <c r="G705" s="10">
        <v>104.8915403898732</v>
      </c>
      <c r="H705" s="10">
        <v>0.97153063057205713</v>
      </c>
      <c r="I705" s="10">
        <v>95.5020602530643</v>
      </c>
    </row>
    <row r="706" spans="1:9" x14ac:dyDescent="0.25">
      <c r="A706" s="15"/>
      <c r="B706" s="5">
        <f>DATE(YEAR(siječanj!B706),MONTH(siječanj!B706)+3,DAY(siječanj!B706))</f>
        <v>42833</v>
      </c>
      <c r="C706" s="9">
        <v>7.3229166666666696</v>
      </c>
      <c r="D706">
        <v>0.93096747116648348</v>
      </c>
      <c r="E706" s="6">
        <v>107.14610495015883</v>
      </c>
      <c r="F706" s="10">
        <v>99.391126362647128</v>
      </c>
      <c r="G706" s="10">
        <v>108.35471405978622</v>
      </c>
      <c r="H706" s="10">
        <v>1.4825877684602617</v>
      </c>
      <c r="I706" s="10">
        <v>99.749538370788002</v>
      </c>
    </row>
    <row r="707" spans="1:9" x14ac:dyDescent="0.25">
      <c r="A707" s="15"/>
      <c r="B707" s="5">
        <f>DATE(YEAR(siječanj!B707),MONTH(siječanj!B707)+3,DAY(siječanj!B707))</f>
        <v>42833</v>
      </c>
      <c r="C707" s="9">
        <v>7.3333333333333304</v>
      </c>
      <c r="D707">
        <v>0.93096747116648348</v>
      </c>
      <c r="E707" s="6">
        <v>111.31615838637228</v>
      </c>
      <c r="F707" s="10">
        <v>103.9821088027272</v>
      </c>
      <c r="G707" s="10">
        <v>124.31809223004217</v>
      </c>
      <c r="H707" s="10">
        <v>1.6394953815091799</v>
      </c>
      <c r="I707" s="10">
        <v>103.63172247292874</v>
      </c>
    </row>
    <row r="708" spans="1:9" x14ac:dyDescent="0.25">
      <c r="A708" s="15"/>
      <c r="B708" s="5">
        <f>DATE(YEAR(siječanj!B708),MONTH(siječanj!B708)+3,DAY(siječanj!B708))</f>
        <v>42833</v>
      </c>
      <c r="C708" s="9">
        <v>7.34375</v>
      </c>
      <c r="D708">
        <v>0.93096747116648348</v>
      </c>
      <c r="E708" s="6">
        <v>112.08001554946554</v>
      </c>
      <c r="F708" s="10">
        <v>119.76943279931562</v>
      </c>
      <c r="G708" s="10">
        <v>140.08708373826022</v>
      </c>
      <c r="H708" s="10">
        <v>0.88527929968206176</v>
      </c>
      <c r="I708" s="10">
        <v>104.34284864438608</v>
      </c>
    </row>
    <row r="709" spans="1:9" x14ac:dyDescent="0.25">
      <c r="A709" s="15"/>
      <c r="B709" s="5">
        <f>DATE(YEAR(siječanj!B709),MONTH(siječanj!B709)+3,DAY(siječanj!B709))</f>
        <v>42833</v>
      </c>
      <c r="C709" s="9">
        <v>7.3541666666666696</v>
      </c>
      <c r="D709">
        <v>0.93096747116648348</v>
      </c>
      <c r="E709" s="6">
        <v>112.63555236261519</v>
      </c>
      <c r="F709" s="10">
        <v>125.11447483769943</v>
      </c>
      <c r="G709" s="10">
        <v>151.49913074938422</v>
      </c>
      <c r="H709" s="10">
        <v>0.80418164583376561</v>
      </c>
      <c r="I709" s="10">
        <v>104.86003534646389</v>
      </c>
    </row>
    <row r="710" spans="1:9" x14ac:dyDescent="0.25">
      <c r="A710" s="15"/>
      <c r="B710" s="5">
        <f>DATE(YEAR(siječanj!B710),MONTH(siječanj!B710)+3,DAY(siječanj!B710))</f>
        <v>42833</v>
      </c>
      <c r="C710" s="9">
        <v>7.3645833333333304</v>
      </c>
      <c r="D710">
        <v>0.93096747116648348</v>
      </c>
      <c r="E710" s="6">
        <v>115.1798872659903</v>
      </c>
      <c r="F710" s="10">
        <v>124.07855721319636</v>
      </c>
      <c r="G710" s="10">
        <v>154.10746059982438</v>
      </c>
      <c r="H710" s="10">
        <v>0.7839029818132931</v>
      </c>
      <c r="I710" s="10">
        <v>107.22872837725964</v>
      </c>
    </row>
    <row r="711" spans="1:9" x14ac:dyDescent="0.25">
      <c r="A711" s="15"/>
      <c r="B711" s="5">
        <f>DATE(YEAR(siječanj!B711),MONTH(siječanj!B711)+3,DAY(siječanj!B711))</f>
        <v>42833</v>
      </c>
      <c r="C711" s="9">
        <v>7.375</v>
      </c>
      <c r="D711">
        <v>0.93096747116648348</v>
      </c>
      <c r="E711" s="6">
        <v>118.15140418961165</v>
      </c>
      <c r="F711" s="10">
        <v>127.27251397766022</v>
      </c>
      <c r="G711" s="10">
        <v>151.55578863453567</v>
      </c>
      <c r="H711" s="10">
        <v>0.93346963047523823</v>
      </c>
      <c r="I711" s="10">
        <v>109.99511397317183</v>
      </c>
    </row>
    <row r="712" spans="1:9" x14ac:dyDescent="0.25">
      <c r="A712" s="15"/>
      <c r="B712" s="5">
        <f>DATE(YEAR(siječanj!B712),MONTH(siječanj!B712)+3,DAY(siječanj!B712))</f>
        <v>42833</v>
      </c>
      <c r="C712" s="9">
        <v>7.3854166666666696</v>
      </c>
      <c r="D712">
        <v>0.93096747116648348</v>
      </c>
      <c r="E712" s="6">
        <v>119.38918903226649</v>
      </c>
      <c r="F712" s="10">
        <v>134.34704061628352</v>
      </c>
      <c r="G712" s="10">
        <v>156.16331297439439</v>
      </c>
      <c r="H712" s="10">
        <v>1.0570058595050646</v>
      </c>
      <c r="I712" s="10">
        <v>111.1474513979864</v>
      </c>
    </row>
    <row r="713" spans="1:9" x14ac:dyDescent="0.25">
      <c r="A713" s="15"/>
      <c r="B713" s="5">
        <f>DATE(YEAR(siječanj!B713),MONTH(siječanj!B713)+3,DAY(siječanj!B713))</f>
        <v>42833</v>
      </c>
      <c r="C713" s="9">
        <v>7.3958333333333304</v>
      </c>
      <c r="D713">
        <v>0.93096747116648348</v>
      </c>
      <c r="E713" s="6">
        <v>121.48388863505626</v>
      </c>
      <c r="F713" s="10">
        <v>134.58008931646245</v>
      </c>
      <c r="G713" s="10">
        <v>155.96899441559111</v>
      </c>
      <c r="H713" s="10">
        <v>1.2461547081047804</v>
      </c>
      <c r="I713" s="10">
        <v>113.09754859004903</v>
      </c>
    </row>
    <row r="714" spans="1:9" x14ac:dyDescent="0.25">
      <c r="A714" s="15"/>
      <c r="B714" s="5">
        <f>DATE(YEAR(siječanj!B714),MONTH(siječanj!B714)+3,DAY(siječanj!B714))</f>
        <v>42833</v>
      </c>
      <c r="C714" s="9">
        <v>7.40625</v>
      </c>
      <c r="D714">
        <v>0.93096747116648348</v>
      </c>
      <c r="E714" s="6">
        <v>125.52572126558489</v>
      </c>
      <c r="F714" s="10">
        <v>133.57091301427897</v>
      </c>
      <c r="G714" s="10">
        <v>153.33753750788031</v>
      </c>
      <c r="H714" s="10">
        <v>1.4677958252336494</v>
      </c>
      <c r="I714" s="10">
        <v>116.86036329297045</v>
      </c>
    </row>
    <row r="715" spans="1:9" x14ac:dyDescent="0.25">
      <c r="A715" s="15"/>
      <c r="B715" s="5">
        <f>DATE(YEAR(siječanj!B715),MONTH(siječanj!B715)+3,DAY(siječanj!B715))</f>
        <v>42833</v>
      </c>
      <c r="C715" s="9">
        <v>7.4166666666666696</v>
      </c>
      <c r="D715">
        <v>0.93096747116648348</v>
      </c>
      <c r="E715" s="6">
        <v>127.6499218764107</v>
      </c>
      <c r="F715" s="10">
        <v>136.73084192705022</v>
      </c>
      <c r="G715" s="10">
        <v>150.71982543534975</v>
      </c>
      <c r="H715" s="10">
        <v>1.5911580314019862</v>
      </c>
      <c r="I715" s="10">
        <v>118.83792496388125</v>
      </c>
    </row>
    <row r="716" spans="1:9" x14ac:dyDescent="0.25">
      <c r="A716" s="15"/>
      <c r="B716" s="5">
        <f>DATE(YEAR(siječanj!B716),MONTH(siječanj!B716)+3,DAY(siječanj!B716))</f>
        <v>42833</v>
      </c>
      <c r="C716" s="9">
        <v>7.4270833333333304</v>
      </c>
      <c r="D716">
        <v>0.93096747116648348</v>
      </c>
      <c r="E716" s="6">
        <v>129.65862748982238</v>
      </c>
      <c r="F716" s="10">
        <v>136.74447711567899</v>
      </c>
      <c r="G716" s="10">
        <v>148.59799304462732</v>
      </c>
      <c r="H716" s="10">
        <v>2.0316989055255701</v>
      </c>
      <c r="I716" s="10">
        <v>120.70796454911705</v>
      </c>
    </row>
    <row r="717" spans="1:9" x14ac:dyDescent="0.25">
      <c r="A717" s="15"/>
      <c r="B717" s="5">
        <f>DATE(YEAR(siječanj!B717),MONTH(siječanj!B717)+3,DAY(siječanj!B717))</f>
        <v>42833</v>
      </c>
      <c r="C717" s="9">
        <v>7.4375</v>
      </c>
      <c r="D717">
        <v>0.93096747116648348</v>
      </c>
      <c r="E717" s="6">
        <v>129.91617772136351</v>
      </c>
      <c r="F717" s="10">
        <v>130.86033611148031</v>
      </c>
      <c r="G717" s="10">
        <v>151.54185952001458</v>
      </c>
      <c r="H717" s="10">
        <v>1.9694667300466846</v>
      </c>
      <c r="I717" s="10">
        <v>120.94773543687323</v>
      </c>
    </row>
    <row r="718" spans="1:9" x14ac:dyDescent="0.25">
      <c r="A718" s="15"/>
      <c r="B718" s="5">
        <f>DATE(YEAR(siječanj!B718),MONTH(siječanj!B718)+3,DAY(siječanj!B718))</f>
        <v>42833</v>
      </c>
      <c r="C718" s="9">
        <v>7.4479166666666696</v>
      </c>
      <c r="D718">
        <v>0.93096747116648348</v>
      </c>
      <c r="E718" s="6">
        <v>130.12679868147492</v>
      </c>
      <c r="F718" s="10">
        <v>134.81703779281304</v>
      </c>
      <c r="G718" s="10">
        <v>150.71381632641052</v>
      </c>
      <c r="H718" s="10">
        <v>2.1655284867993649</v>
      </c>
      <c r="I718" s="10">
        <v>121.1438166994828</v>
      </c>
    </row>
    <row r="719" spans="1:9" x14ac:dyDescent="0.25">
      <c r="A719" s="15"/>
      <c r="B719" s="5">
        <f>DATE(YEAR(siječanj!B719),MONTH(siječanj!B719)+3,DAY(siječanj!B719))</f>
        <v>42833</v>
      </c>
      <c r="C719" s="9">
        <v>7.4583333333333304</v>
      </c>
      <c r="D719">
        <v>0.93096747116648348</v>
      </c>
      <c r="E719" s="6">
        <v>130.83460154730471</v>
      </c>
      <c r="F719" s="10">
        <v>132.64115507267138</v>
      </c>
      <c r="G719" s="10">
        <v>142.27366628083885</v>
      </c>
      <c r="H719" s="10">
        <v>1.8778336921585552</v>
      </c>
      <c r="I719" s="10">
        <v>121.80275814356875</v>
      </c>
    </row>
    <row r="720" spans="1:9" x14ac:dyDescent="0.25">
      <c r="A720" s="15"/>
      <c r="B720" s="5">
        <f>DATE(YEAR(siječanj!B720),MONTH(siječanj!B720)+3,DAY(siječanj!B720))</f>
        <v>42833</v>
      </c>
      <c r="C720" s="9">
        <v>7.46875</v>
      </c>
      <c r="D720">
        <v>0.93096747116648348</v>
      </c>
      <c r="E720" s="6">
        <v>130.92787451639401</v>
      </c>
      <c r="F720" s="10">
        <v>128.68241332343385</v>
      </c>
      <c r="G720" s="10">
        <v>144.20630788571947</v>
      </c>
      <c r="H720" s="10">
        <v>2.4587270044676277</v>
      </c>
      <c r="I720" s="10">
        <v>121.88959224373001</v>
      </c>
    </row>
    <row r="721" spans="1:9" x14ac:dyDescent="0.25">
      <c r="A721" s="15"/>
      <c r="B721" s="5">
        <f>DATE(YEAR(siječanj!B721),MONTH(siječanj!B721)+3,DAY(siječanj!B721))</f>
        <v>42833</v>
      </c>
      <c r="C721" s="9">
        <v>7.4791666666666696</v>
      </c>
      <c r="D721">
        <v>0.93096747116648348</v>
      </c>
      <c r="E721" s="6">
        <v>133.98741905762202</v>
      </c>
      <c r="F721" s="10">
        <v>126.92405114116315</v>
      </c>
      <c r="G721" s="10">
        <v>138.43257974973946</v>
      </c>
      <c r="H721" s="10">
        <v>2.2569354949938347</v>
      </c>
      <c r="I721" s="10">
        <v>124.73792868819827</v>
      </c>
    </row>
    <row r="722" spans="1:9" x14ac:dyDescent="0.25">
      <c r="A722" s="15"/>
      <c r="B722" s="5">
        <f>DATE(YEAR(siječanj!B722),MONTH(siječanj!B722)+3,DAY(siječanj!B722))</f>
        <v>42833</v>
      </c>
      <c r="C722" s="9">
        <v>7.4895833333333304</v>
      </c>
      <c r="D722">
        <v>0.93096747116648348</v>
      </c>
      <c r="E722" s="6">
        <v>132.15881013093497</v>
      </c>
      <c r="F722" s="10">
        <v>123.36159558842229</v>
      </c>
      <c r="G722" s="10">
        <v>144.11461689545251</v>
      </c>
      <c r="H722" s="10">
        <v>2.7308607548445529</v>
      </c>
      <c r="I722" s="10">
        <v>123.03555325996797</v>
      </c>
    </row>
    <row r="723" spans="1:9" x14ac:dyDescent="0.25">
      <c r="A723" s="15"/>
      <c r="B723" s="5">
        <f>DATE(YEAR(siječanj!B723),MONTH(siječanj!B723)+3,DAY(siječanj!B723))</f>
        <v>42833</v>
      </c>
      <c r="C723" s="9">
        <v>7.5</v>
      </c>
      <c r="D723">
        <v>0.93096747116648348</v>
      </c>
      <c r="E723" s="6">
        <v>129.86693692228897</v>
      </c>
      <c r="F723" s="10">
        <v>120.78816014632638</v>
      </c>
      <c r="G723" s="10">
        <v>128.00400754404086</v>
      </c>
      <c r="H723" s="10">
        <v>2.4239954417610319</v>
      </c>
      <c r="I723" s="10">
        <v>120.90189385468058</v>
      </c>
    </row>
    <row r="724" spans="1:9" x14ac:dyDescent="0.25">
      <c r="A724" s="15"/>
      <c r="B724" s="5">
        <f>DATE(YEAR(siječanj!B724),MONTH(siječanj!B724)+3,DAY(siječanj!B724))</f>
        <v>42833</v>
      </c>
      <c r="C724" s="9">
        <v>7.5104166666666696</v>
      </c>
      <c r="D724">
        <v>0.93096747116648348</v>
      </c>
      <c r="E724" s="6">
        <v>127.78998814471529</v>
      </c>
      <c r="F724" s="10">
        <v>117.18173692184607</v>
      </c>
      <c r="G724" s="10">
        <v>126.92695088206897</v>
      </c>
      <c r="H724" s="10">
        <v>2.9394981636683228</v>
      </c>
      <c r="I724" s="10">
        <v>118.9683221034805</v>
      </c>
    </row>
    <row r="725" spans="1:9" x14ac:dyDescent="0.25">
      <c r="A725" s="15"/>
      <c r="B725" s="5">
        <f>DATE(YEAR(siječanj!B725),MONTH(siječanj!B725)+3,DAY(siječanj!B725))</f>
        <v>42833</v>
      </c>
      <c r="C725" s="9">
        <v>7.5208333333333304</v>
      </c>
      <c r="D725">
        <v>0.93096747116648348</v>
      </c>
      <c r="E725" s="6">
        <v>128.80498102532272</v>
      </c>
      <c r="F725" s="10">
        <v>116.87219168722595</v>
      </c>
      <c r="G725" s="10">
        <v>135.0810673421347</v>
      </c>
      <c r="H725" s="10">
        <v>3.2951918913704819</v>
      </c>
      <c r="I725" s="10">
        <v>119.91324745879159</v>
      </c>
    </row>
    <row r="726" spans="1:9" x14ac:dyDescent="0.25">
      <c r="A726" s="15"/>
      <c r="B726" s="5">
        <f>DATE(YEAR(siječanj!B726),MONTH(siječanj!B726)+3,DAY(siječanj!B726))</f>
        <v>42833</v>
      </c>
      <c r="C726" s="9">
        <v>7.53125</v>
      </c>
      <c r="D726">
        <v>0.93096747116648348</v>
      </c>
      <c r="E726" s="6">
        <v>129.74541547753279</v>
      </c>
      <c r="F726" s="10">
        <v>113.56390294427165</v>
      </c>
      <c r="G726" s="10">
        <v>131.18924790729798</v>
      </c>
      <c r="H726" s="10">
        <v>3.3730991260914696</v>
      </c>
      <c r="I726" s="10">
        <v>120.78876134256342</v>
      </c>
    </row>
    <row r="727" spans="1:9" x14ac:dyDescent="0.25">
      <c r="A727" s="15"/>
      <c r="B727" s="5">
        <f>DATE(YEAR(siječanj!B727),MONTH(siječanj!B727)+3,DAY(siječanj!B727))</f>
        <v>42833</v>
      </c>
      <c r="C727" s="9">
        <v>7.5416666666666696</v>
      </c>
      <c r="D727">
        <v>0.93096747116648348</v>
      </c>
      <c r="E727" s="6">
        <v>128.17942249174681</v>
      </c>
      <c r="F727" s="10">
        <v>109.30489846978033</v>
      </c>
      <c r="G727" s="10">
        <v>133.01542813213905</v>
      </c>
      <c r="H727" s="10">
        <v>3.7082791588970063</v>
      </c>
      <c r="I727" s="10">
        <v>119.33087281272181</v>
      </c>
    </row>
    <row r="728" spans="1:9" x14ac:dyDescent="0.25">
      <c r="A728" s="15"/>
      <c r="B728" s="5">
        <f>DATE(YEAR(siječanj!B728),MONTH(siječanj!B728)+3,DAY(siječanj!B728))</f>
        <v>42833</v>
      </c>
      <c r="C728" s="9">
        <v>7.5520833333333304</v>
      </c>
      <c r="D728">
        <v>0.93096747116648348</v>
      </c>
      <c r="E728" s="6">
        <v>127.77910242757967</v>
      </c>
      <c r="F728" s="10">
        <v>107.35182002238227</v>
      </c>
      <c r="G728" s="10">
        <v>128.09043455487708</v>
      </c>
      <c r="H728" s="10">
        <v>6.0076762320942931</v>
      </c>
      <c r="I728" s="10">
        <v>118.95818785492692</v>
      </c>
    </row>
    <row r="729" spans="1:9" x14ac:dyDescent="0.25">
      <c r="A729" s="15"/>
      <c r="B729" s="5">
        <f>DATE(YEAR(siječanj!B729),MONTH(siječanj!B729)+3,DAY(siječanj!B729))</f>
        <v>42833</v>
      </c>
      <c r="C729" s="9">
        <v>7.5625</v>
      </c>
      <c r="D729">
        <v>0.93096747116648348</v>
      </c>
      <c r="E729" s="6">
        <v>129.45450540606072</v>
      </c>
      <c r="F729" s="10">
        <v>106.51170082083422</v>
      </c>
      <c r="G729" s="10">
        <v>126.88418205071235</v>
      </c>
      <c r="H729" s="10">
        <v>5.0247961105326766</v>
      </c>
      <c r="I729" s="10">
        <v>120.51793352898821</v>
      </c>
    </row>
    <row r="730" spans="1:9" x14ac:dyDescent="0.25">
      <c r="A730" s="15"/>
      <c r="B730" s="5">
        <f>DATE(YEAR(siječanj!B730),MONTH(siječanj!B730)+3,DAY(siječanj!B730))</f>
        <v>42833</v>
      </c>
      <c r="C730" s="9">
        <v>7.5729166666666696</v>
      </c>
      <c r="D730">
        <v>0.93096747116648348</v>
      </c>
      <c r="E730" s="6">
        <v>127.93910400901213</v>
      </c>
      <c r="F730" s="10">
        <v>104.82371897728227</v>
      </c>
      <c r="G730" s="10">
        <v>117.69141114086884</v>
      </c>
      <c r="H730" s="10">
        <v>4.3320211002566369</v>
      </c>
      <c r="I730" s="10">
        <v>119.10714412257573</v>
      </c>
    </row>
    <row r="731" spans="1:9" x14ac:dyDescent="0.25">
      <c r="A731" s="15"/>
      <c r="B731" s="5">
        <f>DATE(YEAR(siječanj!B731),MONTH(siječanj!B731)+3,DAY(siječanj!B731))</f>
        <v>42833</v>
      </c>
      <c r="C731" s="9">
        <v>7.5833333333333304</v>
      </c>
      <c r="D731">
        <v>0.93096747116648348</v>
      </c>
      <c r="E731" s="6">
        <v>126.1189700220243</v>
      </c>
      <c r="F731" s="10">
        <v>101.75734461271001</v>
      </c>
      <c r="G731" s="10">
        <v>117.27604951277338</v>
      </c>
      <c r="H731" s="10">
        <v>5.3165574393965684</v>
      </c>
      <c r="I731" s="10">
        <v>117.4126585875255</v>
      </c>
    </row>
    <row r="732" spans="1:9" x14ac:dyDescent="0.25">
      <c r="A732" s="15"/>
      <c r="B732" s="5">
        <f>DATE(YEAR(siječanj!B732),MONTH(siječanj!B732)+3,DAY(siječanj!B732))</f>
        <v>42833</v>
      </c>
      <c r="C732" s="9">
        <v>7.59375</v>
      </c>
      <c r="D732">
        <v>0.93096747116648348</v>
      </c>
      <c r="E732" s="6">
        <v>125.9139666001138</v>
      </c>
      <c r="F732" s="10">
        <v>99.91303104297775</v>
      </c>
      <c r="G732" s="10">
        <v>110.6156533163785</v>
      </c>
      <c r="H732" s="10">
        <v>5.5060803371353479</v>
      </c>
      <c r="I732" s="10">
        <v>117.221807070249</v>
      </c>
    </row>
    <row r="733" spans="1:9" x14ac:dyDescent="0.25">
      <c r="A733" s="15"/>
      <c r="B733" s="5">
        <f>DATE(YEAR(siječanj!B733),MONTH(siječanj!B733)+3,DAY(siječanj!B733))</f>
        <v>42833</v>
      </c>
      <c r="C733" s="9">
        <v>7.6041666666666696</v>
      </c>
      <c r="D733">
        <v>0.93096747116648348</v>
      </c>
      <c r="E733" s="6">
        <v>124.8885683713618</v>
      </c>
      <c r="F733" s="10">
        <v>97.420989901491254</v>
      </c>
      <c r="G733" s="10">
        <v>108.70296195317604</v>
      </c>
      <c r="H733" s="10">
        <v>6.7224681347429245</v>
      </c>
      <c r="I733" s="10">
        <v>116.26719467428917</v>
      </c>
    </row>
    <row r="734" spans="1:9" x14ac:dyDescent="0.25">
      <c r="A734" s="15"/>
      <c r="B734" s="5">
        <f>DATE(YEAR(siječanj!B734),MONTH(siječanj!B734)+3,DAY(siječanj!B734))</f>
        <v>42833</v>
      </c>
      <c r="C734" s="9">
        <v>7.6145833333333304</v>
      </c>
      <c r="D734">
        <v>0.93096747116648348</v>
      </c>
      <c r="E734" s="6">
        <v>123.83273023154582</v>
      </c>
      <c r="F734" s="10">
        <v>96.75490973457795</v>
      </c>
      <c r="G734" s="10">
        <v>107.91056879987198</v>
      </c>
      <c r="H734" s="10">
        <v>5.9369239373221347</v>
      </c>
      <c r="I734" s="10">
        <v>115.28424371130356</v>
      </c>
    </row>
    <row r="735" spans="1:9" x14ac:dyDescent="0.25">
      <c r="A735" s="15"/>
      <c r="B735" s="5">
        <f>DATE(YEAR(siječanj!B735),MONTH(siječanj!B735)+3,DAY(siječanj!B735))</f>
        <v>42833</v>
      </c>
      <c r="C735" s="9">
        <v>7.625</v>
      </c>
      <c r="D735">
        <v>0.93096747116648348</v>
      </c>
      <c r="E735" s="6">
        <v>122.00322309424539</v>
      </c>
      <c r="F735" s="10">
        <v>96.37383787554009</v>
      </c>
      <c r="G735" s="10">
        <v>112.18367821511889</v>
      </c>
      <c r="H735" s="10">
        <v>4.184091666676637</v>
      </c>
      <c r="I735" s="10">
        <v>113.58103207820994</v>
      </c>
    </row>
    <row r="736" spans="1:9" x14ac:dyDescent="0.25">
      <c r="A736" s="15"/>
      <c r="B736" s="5">
        <f>DATE(YEAR(siječanj!B736),MONTH(siječanj!B736)+3,DAY(siječanj!B736))</f>
        <v>42833</v>
      </c>
      <c r="C736" s="9">
        <v>7.6354166666666696</v>
      </c>
      <c r="D736">
        <v>0.93096747116648348</v>
      </c>
      <c r="E736" s="6">
        <v>120.9418120786347</v>
      </c>
      <c r="F736" s="10">
        <v>96.458971632642914</v>
      </c>
      <c r="G736" s="10">
        <v>108.88906005095048</v>
      </c>
      <c r="H736" s="10">
        <v>4.4202286881413073</v>
      </c>
      <c r="I736" s="10">
        <v>112.59289294913862</v>
      </c>
    </row>
    <row r="737" spans="1:9" x14ac:dyDescent="0.25">
      <c r="A737" s="15"/>
      <c r="B737" s="5">
        <f>DATE(YEAR(siječanj!B737),MONTH(siječanj!B737)+3,DAY(siječanj!B737))</f>
        <v>42833</v>
      </c>
      <c r="C737" s="9">
        <v>7.6458333333333304</v>
      </c>
      <c r="D737">
        <v>0.93096747116648348</v>
      </c>
      <c r="E737" s="6">
        <v>122.99066125522877</v>
      </c>
      <c r="F737" s="10">
        <v>94.963617890410092</v>
      </c>
      <c r="G737" s="10">
        <v>104.12933699987967</v>
      </c>
      <c r="H737" s="10">
        <v>4.0034829399979524</v>
      </c>
      <c r="I737" s="10">
        <v>114.50030488587393</v>
      </c>
    </row>
    <row r="738" spans="1:9" x14ac:dyDescent="0.25">
      <c r="A738" s="15"/>
      <c r="B738" s="5">
        <f>DATE(YEAR(siječanj!B738),MONTH(siječanj!B738)+3,DAY(siječanj!B738))</f>
        <v>42833</v>
      </c>
      <c r="C738" s="9">
        <v>7.65625</v>
      </c>
      <c r="D738">
        <v>0.93096747116648348</v>
      </c>
      <c r="E738" s="6">
        <v>124.19159862027811</v>
      </c>
      <c r="F738" s="10">
        <v>94.153570652495702</v>
      </c>
      <c r="G738" s="10">
        <v>106.66605028998242</v>
      </c>
      <c r="H738" s="10">
        <v>3.5441225935487992</v>
      </c>
      <c r="I738" s="10">
        <v>115.61833850764326</v>
      </c>
    </row>
    <row r="739" spans="1:9" x14ac:dyDescent="0.25">
      <c r="A739" s="15"/>
      <c r="B739" s="5">
        <f>DATE(YEAR(siječanj!B739),MONTH(siječanj!B739)+3,DAY(siječanj!B739))</f>
        <v>42833</v>
      </c>
      <c r="C739" s="9">
        <v>7.6666666666666696</v>
      </c>
      <c r="D739">
        <v>0.93096747116648348</v>
      </c>
      <c r="E739" s="6">
        <v>120.40711970670334</v>
      </c>
      <c r="F739" s="10">
        <v>92.592177226830685</v>
      </c>
      <c r="G739" s="10">
        <v>104.7497494553438</v>
      </c>
      <c r="H739" s="10">
        <v>3.7321712976218566</v>
      </c>
      <c r="I739" s="10">
        <v>112.09511174378967</v>
      </c>
    </row>
    <row r="740" spans="1:9" x14ac:dyDescent="0.25">
      <c r="A740" s="15"/>
      <c r="B740" s="5">
        <f>DATE(YEAR(siječanj!B740),MONTH(siječanj!B740)+3,DAY(siječanj!B740))</f>
        <v>42833</v>
      </c>
      <c r="C740" s="9">
        <v>7.6770833333333304</v>
      </c>
      <c r="D740">
        <v>0.93096747116648348</v>
      </c>
      <c r="E740" s="6">
        <v>119.45374804416664</v>
      </c>
      <c r="F740" s="10">
        <v>91.623457595434616</v>
      </c>
      <c r="G740" s="10">
        <v>101.37758974942393</v>
      </c>
      <c r="H740" s="10">
        <v>3.9245115654802691</v>
      </c>
      <c r="I740" s="10">
        <v>111.2075537380361</v>
      </c>
    </row>
    <row r="741" spans="1:9" x14ac:dyDescent="0.25">
      <c r="A741" s="15"/>
      <c r="B741" s="5">
        <f>DATE(YEAR(siječanj!B741),MONTH(siječanj!B741)+3,DAY(siječanj!B741))</f>
        <v>42833</v>
      </c>
      <c r="C741" s="9">
        <v>7.6875</v>
      </c>
      <c r="D741">
        <v>0.93096747116648348</v>
      </c>
      <c r="E741" s="6">
        <v>121.37239241174311</v>
      </c>
      <c r="F741" s="10">
        <v>92.333433290232236</v>
      </c>
      <c r="G741" s="10">
        <v>103.51144436409737</v>
      </c>
      <c r="H741" s="10">
        <v>4.2053454588002825</v>
      </c>
      <c r="I741" s="10">
        <v>112.99374923298657</v>
      </c>
    </row>
    <row r="742" spans="1:9" x14ac:dyDescent="0.25">
      <c r="A742" s="15"/>
      <c r="B742" s="5">
        <f>DATE(YEAR(siječanj!B742),MONTH(siječanj!B742)+3,DAY(siječanj!B742))</f>
        <v>42833</v>
      </c>
      <c r="C742" s="9">
        <v>7.6979166666666696</v>
      </c>
      <c r="D742">
        <v>0.93096747116648348</v>
      </c>
      <c r="E742" s="6">
        <v>124.96194572723989</v>
      </c>
      <c r="F742" s="10">
        <v>93.47446851972262</v>
      </c>
      <c r="G742" s="10">
        <v>102.17969762884637</v>
      </c>
      <c r="H742" s="10">
        <v>3.2804549553702027</v>
      </c>
      <c r="I742" s="10">
        <v>116.33550660573188</v>
      </c>
    </row>
    <row r="743" spans="1:9" x14ac:dyDescent="0.25">
      <c r="A743" s="15"/>
      <c r="B743" s="5">
        <f>DATE(YEAR(siječanj!B743),MONTH(siječanj!B743)+3,DAY(siječanj!B743))</f>
        <v>42833</v>
      </c>
      <c r="C743" s="9">
        <v>7.7083333333333304</v>
      </c>
      <c r="D743">
        <v>0.93096747116648348</v>
      </c>
      <c r="E743" s="6">
        <v>126.35310127275466</v>
      </c>
      <c r="F743" s="10">
        <v>92.977225013887264</v>
      </c>
      <c r="G743" s="10">
        <v>103.07556363201084</v>
      </c>
      <c r="H743" s="10">
        <v>3.1201428950769716</v>
      </c>
      <c r="I743" s="10">
        <v>117.63062716593899</v>
      </c>
    </row>
    <row r="744" spans="1:9" x14ac:dyDescent="0.25">
      <c r="A744" s="15"/>
      <c r="B744" s="5">
        <f>DATE(YEAR(siječanj!B744),MONTH(siječanj!B744)+3,DAY(siječanj!B744))</f>
        <v>42833</v>
      </c>
      <c r="C744" s="9">
        <v>7.71875</v>
      </c>
      <c r="D744">
        <v>0.93096747116648348</v>
      </c>
      <c r="E744" s="6">
        <v>128.53849632754756</v>
      </c>
      <c r="F744" s="10">
        <v>92.962319291808953</v>
      </c>
      <c r="G744" s="10">
        <v>102.58070950479502</v>
      </c>
      <c r="H744" s="10">
        <v>6.1931385963983168</v>
      </c>
      <c r="I744" s="10">
        <v>119.66515887359928</v>
      </c>
    </row>
    <row r="745" spans="1:9" x14ac:dyDescent="0.25">
      <c r="A745" s="15"/>
      <c r="B745" s="5">
        <f>DATE(YEAR(siječanj!B745),MONTH(siječanj!B745)+3,DAY(siječanj!B745))</f>
        <v>42833</v>
      </c>
      <c r="C745" s="9">
        <v>7.7291666666666696</v>
      </c>
      <c r="D745">
        <v>0.93096747116648348</v>
      </c>
      <c r="E745" s="6">
        <v>131.80013031680662</v>
      </c>
      <c r="F745" s="10">
        <v>92.590738357719033</v>
      </c>
      <c r="G745" s="10">
        <v>102.124946634265</v>
      </c>
      <c r="H745" s="10">
        <v>24.152394914864992</v>
      </c>
      <c r="I745" s="10">
        <v>122.70163402045043</v>
      </c>
    </row>
    <row r="746" spans="1:9" x14ac:dyDescent="0.25">
      <c r="A746" s="15"/>
      <c r="B746" s="5">
        <f>DATE(YEAR(siječanj!B746),MONTH(siječanj!B746)+3,DAY(siječanj!B746))</f>
        <v>42833</v>
      </c>
      <c r="C746" s="9">
        <v>7.7395833333333304</v>
      </c>
      <c r="D746">
        <v>0.93096747116648348</v>
      </c>
      <c r="E746" s="6">
        <v>141.60044478471127</v>
      </c>
      <c r="F746" s="10">
        <v>92.204876948295706</v>
      </c>
      <c r="G746" s="10">
        <v>103.94749735730682</v>
      </c>
      <c r="H746" s="10">
        <v>42.538644327675144</v>
      </c>
      <c r="I746" s="10">
        <v>131.82540799727192</v>
      </c>
    </row>
    <row r="747" spans="1:9" x14ac:dyDescent="0.25">
      <c r="A747" s="15"/>
      <c r="B747" s="5">
        <f>DATE(YEAR(siječanj!B747),MONTH(siječanj!B747)+3,DAY(siječanj!B747))</f>
        <v>42833</v>
      </c>
      <c r="C747" s="9">
        <v>7.75</v>
      </c>
      <c r="D747">
        <v>0.93096747116648348</v>
      </c>
      <c r="E747" s="6">
        <v>141.34868974849789</v>
      </c>
      <c r="F747" s="10">
        <v>94.328311085722447</v>
      </c>
      <c r="G747" s="10">
        <v>108.43195114001807</v>
      </c>
      <c r="H747" s="10">
        <v>60.251922331820502</v>
      </c>
      <c r="I747" s="10">
        <v>131.59103224785494</v>
      </c>
    </row>
    <row r="748" spans="1:9" x14ac:dyDescent="0.25">
      <c r="A748" s="15"/>
      <c r="B748" s="5">
        <f>DATE(YEAR(siječanj!B748),MONTH(siječanj!B748)+3,DAY(siječanj!B748))</f>
        <v>42833</v>
      </c>
      <c r="C748" s="9">
        <v>7.7604166666666696</v>
      </c>
      <c r="D748">
        <v>0.93096747116648348</v>
      </c>
      <c r="E748" s="6">
        <v>146.12911451518653</v>
      </c>
      <c r="F748" s="10">
        <v>95.785284297000203</v>
      </c>
      <c r="G748" s="10">
        <v>107.33160317179782</v>
      </c>
      <c r="H748" s="10">
        <v>76.940096667471096</v>
      </c>
      <c r="I748" s="10">
        <v>136.04145220400068</v>
      </c>
    </row>
    <row r="749" spans="1:9" x14ac:dyDescent="0.25">
      <c r="A749" s="15"/>
      <c r="B749" s="5">
        <f>DATE(YEAR(siječanj!B749),MONTH(siječanj!B749)+3,DAY(siječanj!B749))</f>
        <v>42833</v>
      </c>
      <c r="C749" s="9">
        <v>7.7708333333333304</v>
      </c>
      <c r="D749">
        <v>0.93096747116648348</v>
      </c>
      <c r="E749" s="6">
        <v>152.44600446218126</v>
      </c>
      <c r="F749" s="10">
        <v>94.982110765287558</v>
      </c>
      <c r="G749" s="10">
        <v>109.02968922441831</v>
      </c>
      <c r="H749" s="10">
        <v>94.715540838423721</v>
      </c>
      <c r="I749" s="10">
        <v>141.92227126359134</v>
      </c>
    </row>
    <row r="750" spans="1:9" x14ac:dyDescent="0.25">
      <c r="A750" s="15"/>
      <c r="B750" s="5">
        <f>DATE(YEAR(siječanj!B750),MONTH(siječanj!B750)+3,DAY(siječanj!B750))</f>
        <v>42833</v>
      </c>
      <c r="C750" s="9">
        <v>7.78125</v>
      </c>
      <c r="D750">
        <v>0.93096747116648348</v>
      </c>
      <c r="E750" s="6">
        <v>158.98797804891007</v>
      </c>
      <c r="F750" s="10">
        <v>97.409979947592589</v>
      </c>
      <c r="G750" s="10">
        <v>111.95572867661924</v>
      </c>
      <c r="H750" s="10">
        <v>128.29869367771471</v>
      </c>
      <c r="I750" s="10">
        <v>148.01263587006619</v>
      </c>
    </row>
    <row r="751" spans="1:9" x14ac:dyDescent="0.25">
      <c r="A751" s="15"/>
      <c r="B751" s="5">
        <f>DATE(YEAR(siječanj!B751),MONTH(siječanj!B751)+3,DAY(siječanj!B751))</f>
        <v>42833</v>
      </c>
      <c r="C751" s="9">
        <v>7.7916666666666696</v>
      </c>
      <c r="D751">
        <v>0.93096747116648348</v>
      </c>
      <c r="E751" s="6">
        <v>164.47136725409104</v>
      </c>
      <c r="F751" s="10">
        <v>97.657549602622254</v>
      </c>
      <c r="G751" s="10">
        <v>111.14541636045848</v>
      </c>
      <c r="H751" s="10">
        <v>158.1886893446933</v>
      </c>
      <c r="I751" s="10">
        <v>153.11749285183512</v>
      </c>
    </row>
    <row r="752" spans="1:9" x14ac:dyDescent="0.25">
      <c r="A752" s="15"/>
      <c r="B752" s="5">
        <f>DATE(YEAR(siječanj!B752),MONTH(siječanj!B752)+3,DAY(siječanj!B752))</f>
        <v>42833</v>
      </c>
      <c r="C752" s="9">
        <v>7.8020833333333304</v>
      </c>
      <c r="D752">
        <v>0.93096747116648348</v>
      </c>
      <c r="E752" s="6">
        <v>170.29432870353398</v>
      </c>
      <c r="F752" s="10">
        <v>96.883197541053505</v>
      </c>
      <c r="G752" s="10">
        <v>115.47894135698014</v>
      </c>
      <c r="H752" s="10">
        <v>184.07067347674968</v>
      </c>
      <c r="I752" s="10">
        <v>158.53848054712293</v>
      </c>
    </row>
    <row r="753" spans="1:9" x14ac:dyDescent="0.25">
      <c r="A753" s="15"/>
      <c r="B753" s="5">
        <f>DATE(YEAR(siječanj!B753),MONTH(siječanj!B753)+3,DAY(siječanj!B753))</f>
        <v>42833</v>
      </c>
      <c r="C753" s="9">
        <v>7.8125</v>
      </c>
      <c r="D753">
        <v>0.93096747116648348</v>
      </c>
      <c r="E753" s="6">
        <v>172.46515488142745</v>
      </c>
      <c r="F753" s="10">
        <v>96.742957902569998</v>
      </c>
      <c r="G753" s="10">
        <v>116.92045448218721</v>
      </c>
      <c r="H753" s="10">
        <v>201.37762210115633</v>
      </c>
      <c r="I753" s="10">
        <v>160.55944910429841</v>
      </c>
    </row>
    <row r="754" spans="1:9" x14ac:dyDescent="0.25">
      <c r="A754" s="15"/>
      <c r="B754" s="5">
        <f>DATE(YEAR(siječanj!B754),MONTH(siječanj!B754)+3,DAY(siječanj!B754))</f>
        <v>42833</v>
      </c>
      <c r="C754" s="9">
        <v>7.8229166666666696</v>
      </c>
      <c r="D754">
        <v>0.93096747116648348</v>
      </c>
      <c r="E754" s="6">
        <v>171.42307276271831</v>
      </c>
      <c r="F754" s="10">
        <v>94.544209588328641</v>
      </c>
      <c r="G754" s="10">
        <v>117.35744489639117</v>
      </c>
      <c r="H754" s="10">
        <v>222.61132358548349</v>
      </c>
      <c r="I754" s="10">
        <v>159.58930454949595</v>
      </c>
    </row>
    <row r="755" spans="1:9" x14ac:dyDescent="0.25">
      <c r="A755" s="15"/>
      <c r="B755" s="5">
        <f>DATE(YEAR(siječanj!B755),MONTH(siječanj!B755)+3,DAY(siječanj!B755))</f>
        <v>42833</v>
      </c>
      <c r="C755" s="9">
        <v>7.8333333333333304</v>
      </c>
      <c r="D755">
        <v>0.93096747116648348</v>
      </c>
      <c r="E755" s="6">
        <v>168.76044401780771</v>
      </c>
      <c r="F755" s="10">
        <v>93.545971096188651</v>
      </c>
      <c r="G755" s="10">
        <v>111.21486162943252</v>
      </c>
      <c r="H755" s="10">
        <v>227.12231719746825</v>
      </c>
      <c r="I755" s="10">
        <v>157.11048380019136</v>
      </c>
    </row>
    <row r="756" spans="1:9" x14ac:dyDescent="0.25">
      <c r="A756" s="15"/>
      <c r="B756" s="5">
        <f>DATE(YEAR(siječanj!B756),MONTH(siječanj!B756)+3,DAY(siječanj!B756))</f>
        <v>42833</v>
      </c>
      <c r="C756" s="9">
        <v>7.84375</v>
      </c>
      <c r="D756">
        <v>0.93096747116648348</v>
      </c>
      <c r="E756" s="6">
        <v>167.28823414503952</v>
      </c>
      <c r="F756" s="10">
        <v>80.065070117695797</v>
      </c>
      <c r="G756" s="10">
        <v>97.017248102742926</v>
      </c>
      <c r="H756" s="10">
        <v>227.12773690945914</v>
      </c>
      <c r="I756" s="10">
        <v>155.73990429791402</v>
      </c>
    </row>
    <row r="757" spans="1:9" x14ac:dyDescent="0.25">
      <c r="A757" s="15"/>
      <c r="B757" s="5">
        <f>DATE(YEAR(siječanj!B757),MONTH(siječanj!B757)+3,DAY(siječanj!B757))</f>
        <v>42833</v>
      </c>
      <c r="C757" s="9">
        <v>7.8541666666666696</v>
      </c>
      <c r="D757">
        <v>0.93096747116648348</v>
      </c>
      <c r="E757" s="6">
        <v>165.60627472532968</v>
      </c>
      <c r="F757" s="10">
        <v>74.364226609546449</v>
      </c>
      <c r="G757" s="10">
        <v>89.233869627790142</v>
      </c>
      <c r="H757" s="10">
        <v>227.83033821062102</v>
      </c>
      <c r="I757" s="10">
        <v>154.1740547903421</v>
      </c>
    </row>
    <row r="758" spans="1:9" x14ac:dyDescent="0.25">
      <c r="A758" s="15"/>
      <c r="B758" s="5">
        <f>DATE(YEAR(siječanj!B758),MONTH(siječanj!B758)+3,DAY(siječanj!B758))</f>
        <v>42833</v>
      </c>
      <c r="C758" s="9">
        <v>7.8645833333333304</v>
      </c>
      <c r="D758">
        <v>0.93096747116648348</v>
      </c>
      <c r="E758" s="6">
        <v>162.28664511288477</v>
      </c>
      <c r="F758" s="10">
        <v>72.171065436089492</v>
      </c>
      <c r="G758" s="10">
        <v>86.448952095990009</v>
      </c>
      <c r="H758" s="10">
        <v>228.75374251880871</v>
      </c>
      <c r="I758" s="10">
        <v>151.08358760483489</v>
      </c>
    </row>
    <row r="759" spans="1:9" x14ac:dyDescent="0.25">
      <c r="A759" s="15"/>
      <c r="B759" s="5">
        <f>DATE(YEAR(siječanj!B759),MONTH(siječanj!B759)+3,DAY(siječanj!B759))</f>
        <v>42833</v>
      </c>
      <c r="C759" s="9">
        <v>7.875</v>
      </c>
      <c r="D759">
        <v>0.93096747116648348</v>
      </c>
      <c r="E759" s="6">
        <v>160.80230989308473</v>
      </c>
      <c r="F759" s="10">
        <v>72.346395044133516</v>
      </c>
      <c r="G759" s="10">
        <v>79.90930694069209</v>
      </c>
      <c r="H759" s="10">
        <v>229.64347140303542</v>
      </c>
      <c r="I759" s="10">
        <v>149.70171979889429</v>
      </c>
    </row>
    <row r="760" spans="1:9" x14ac:dyDescent="0.25">
      <c r="A760" s="15"/>
      <c r="B760" s="5">
        <f>DATE(YEAR(siječanj!B760),MONTH(siječanj!B760)+3,DAY(siječanj!B760))</f>
        <v>42833</v>
      </c>
      <c r="C760" s="9">
        <v>7.8854166666666696</v>
      </c>
      <c r="D760">
        <v>0.93096747116648348</v>
      </c>
      <c r="E760" s="6">
        <v>165.48231372069756</v>
      </c>
      <c r="F760" s="10">
        <v>68.261457660220628</v>
      </c>
      <c r="G760" s="10">
        <v>68.881073735732727</v>
      </c>
      <c r="H760" s="10">
        <v>238.23945466260406</v>
      </c>
      <c r="I760" s="10">
        <v>154.05865112733647</v>
      </c>
    </row>
    <row r="761" spans="1:9" x14ac:dyDescent="0.25">
      <c r="A761" s="15"/>
      <c r="B761" s="5">
        <f>DATE(YEAR(siječanj!B761),MONTH(siječanj!B761)+3,DAY(siječanj!B761))</f>
        <v>42833</v>
      </c>
      <c r="C761" s="9">
        <v>7.8958333333333304</v>
      </c>
      <c r="D761">
        <v>0.93096747116648348</v>
      </c>
      <c r="E761" s="6">
        <v>169.30598240695807</v>
      </c>
      <c r="F761" s="10">
        <v>66.661523383922358</v>
      </c>
      <c r="G761" s="10">
        <v>62.737725308902462</v>
      </c>
      <c r="H761" s="10">
        <v>244.20603949649629</v>
      </c>
      <c r="I761" s="10">
        <v>157.6183622947629</v>
      </c>
    </row>
    <row r="762" spans="1:9" x14ac:dyDescent="0.25">
      <c r="A762" s="15"/>
      <c r="B762" s="5">
        <f>DATE(YEAR(siječanj!B762),MONTH(siječanj!B762)+3,DAY(siječanj!B762))</f>
        <v>42833</v>
      </c>
      <c r="C762" s="9">
        <v>7.90625</v>
      </c>
      <c r="D762">
        <v>0.93096747116648348</v>
      </c>
      <c r="E762" s="6">
        <v>163.88313656711168</v>
      </c>
      <c r="F762" s="10">
        <v>65.357402961808518</v>
      </c>
      <c r="G762" s="10">
        <v>60.079523860339584</v>
      </c>
      <c r="H762" s="10">
        <v>244.30531853884469</v>
      </c>
      <c r="I762" s="10">
        <v>152.5698692167154</v>
      </c>
    </row>
    <row r="763" spans="1:9" x14ac:dyDescent="0.25">
      <c r="A763" s="15"/>
      <c r="B763" s="5">
        <f>DATE(YEAR(siječanj!B763),MONTH(siječanj!B763)+3,DAY(siječanj!B763))</f>
        <v>42833</v>
      </c>
      <c r="C763" s="9">
        <v>7.9166666666666696</v>
      </c>
      <c r="D763">
        <v>0.93096747116648348</v>
      </c>
      <c r="E763" s="6">
        <v>160.57676374932217</v>
      </c>
      <c r="F763" s="10">
        <v>64.602361405475946</v>
      </c>
      <c r="G763" s="10">
        <v>57.746206889610917</v>
      </c>
      <c r="H763" s="10">
        <v>240.0048265805907</v>
      </c>
      <c r="I763" s="10">
        <v>149.49174367580432</v>
      </c>
    </row>
    <row r="764" spans="1:9" x14ac:dyDescent="0.25">
      <c r="A764" s="15"/>
      <c r="B764" s="5">
        <f>DATE(YEAR(siječanj!B764),MONTH(siječanj!B764)+3,DAY(siječanj!B764))</f>
        <v>42833</v>
      </c>
      <c r="C764" s="9">
        <v>7.9270833333333304</v>
      </c>
      <c r="D764">
        <v>0.93096747116648348</v>
      </c>
      <c r="E764" s="6">
        <v>151.52470239228558</v>
      </c>
      <c r="F764" s="10">
        <v>64.395781484163663</v>
      </c>
      <c r="G764" s="10">
        <v>54.483529142490653</v>
      </c>
      <c r="H764" s="10">
        <v>240.49525800886681</v>
      </c>
      <c r="I764" s="10">
        <v>141.0645690054001</v>
      </c>
    </row>
    <row r="765" spans="1:9" x14ac:dyDescent="0.25">
      <c r="A765" s="15"/>
      <c r="B765" s="5">
        <f>DATE(YEAR(siječanj!B765),MONTH(siječanj!B765)+3,DAY(siječanj!B765))</f>
        <v>42833</v>
      </c>
      <c r="C765" s="9">
        <v>7.9375</v>
      </c>
      <c r="D765">
        <v>0.93096747116648348</v>
      </c>
      <c r="E765" s="6">
        <v>141.11081578812875</v>
      </c>
      <c r="F765" s="10">
        <v>61.946886376065976</v>
      </c>
      <c r="G765" s="10">
        <v>53.47935495980601</v>
      </c>
      <c r="H765" s="10">
        <v>240.19130107785926</v>
      </c>
      <c r="I765" s="10">
        <v>131.36957932851371</v>
      </c>
    </row>
    <row r="766" spans="1:9" x14ac:dyDescent="0.25">
      <c r="A766" s="15"/>
      <c r="B766" s="5">
        <f>DATE(YEAR(siječanj!B766),MONTH(siječanj!B766)+3,DAY(siječanj!B766))</f>
        <v>42833</v>
      </c>
      <c r="C766" s="9">
        <v>7.9479166666666696</v>
      </c>
      <c r="D766">
        <v>0.93096747116648348</v>
      </c>
      <c r="E766" s="6">
        <v>132.17508908174264</v>
      </c>
      <c r="F766" s="10">
        <v>61.633906292340953</v>
      </c>
      <c r="G766" s="10">
        <v>52.699897415011733</v>
      </c>
      <c r="H766" s="10">
        <v>236.91774502880256</v>
      </c>
      <c r="I766" s="10">
        <v>123.05070843363463</v>
      </c>
    </row>
    <row r="767" spans="1:9" x14ac:dyDescent="0.25">
      <c r="A767" s="15"/>
      <c r="B767" s="5">
        <f>DATE(YEAR(siječanj!B767),MONTH(siječanj!B767)+3,DAY(siječanj!B767))</f>
        <v>42833</v>
      </c>
      <c r="C767" s="9">
        <v>7.9583333333333304</v>
      </c>
      <c r="D767">
        <v>0.93096747116648348</v>
      </c>
      <c r="E767" s="6">
        <v>123.04496081617791</v>
      </c>
      <c r="F767" s="10">
        <v>60.583792360335508</v>
      </c>
      <c r="G767" s="10">
        <v>54.343873444670997</v>
      </c>
      <c r="H767" s="10">
        <v>235.54820711177032</v>
      </c>
      <c r="I767" s="10">
        <v>114.55085601081619</v>
      </c>
    </row>
    <row r="768" spans="1:9" x14ac:dyDescent="0.25">
      <c r="A768" s="15"/>
      <c r="B768" s="5">
        <f>DATE(YEAR(siječanj!B768),MONTH(siječanj!B768)+3,DAY(siječanj!B768))</f>
        <v>42833</v>
      </c>
      <c r="C768" s="9">
        <v>7.96875</v>
      </c>
      <c r="D768">
        <v>0.93096747116648348</v>
      </c>
      <c r="E768" s="6">
        <v>113.4440620069203</v>
      </c>
      <c r="F768" s="10">
        <v>58.790829183522668</v>
      </c>
      <c r="G768" s="10">
        <v>55.173150508643879</v>
      </c>
      <c r="H768" s="10">
        <v>236.04285009332079</v>
      </c>
      <c r="I768" s="10">
        <v>105.61273152543635</v>
      </c>
    </row>
    <row r="769" spans="1:9" x14ac:dyDescent="0.25">
      <c r="A769" s="15"/>
      <c r="B769" s="5">
        <f>DATE(YEAR(siječanj!B769),MONTH(siječanj!B769)+3,DAY(siječanj!B769))</f>
        <v>42833</v>
      </c>
      <c r="C769" s="9">
        <v>7.9791666666666696</v>
      </c>
      <c r="D769">
        <v>0.93096747116648348</v>
      </c>
      <c r="E769" s="6">
        <v>105.65882697403977</v>
      </c>
      <c r="F769" s="10">
        <v>57.580547877036565</v>
      </c>
      <c r="G769" s="10">
        <v>55.778139584497396</v>
      </c>
      <c r="H769" s="10">
        <v>235.84538315196812</v>
      </c>
      <c r="I769" s="10">
        <v>98.364930954438833</v>
      </c>
    </row>
    <row r="770" spans="1:9" ht="15.75" thickBot="1" x14ac:dyDescent="0.3">
      <c r="A770" s="15"/>
      <c r="B770" s="5">
        <f>DATE(YEAR(siječanj!B770),MONTH(siječanj!B770)+3,DAY(siječanj!B770))</f>
        <v>42833</v>
      </c>
      <c r="C770" s="9">
        <v>7.9895833333333304</v>
      </c>
      <c r="D770">
        <v>0.93096747116648348</v>
      </c>
      <c r="E770" s="6">
        <v>96.201804632583801</v>
      </c>
      <c r="F770" s="10">
        <v>56.513223627579038</v>
      </c>
      <c r="G770" s="10">
        <v>57.335744688337222</v>
      </c>
      <c r="H770" s="10">
        <v>237.98840668227763</v>
      </c>
      <c r="I770" s="10">
        <v>89.560750780448643</v>
      </c>
    </row>
    <row r="771" spans="1:9" x14ac:dyDescent="0.25">
      <c r="A771" s="16">
        <f t="shared" ref="A771" si="6">A675+1</f>
        <v>99</v>
      </c>
      <c r="B771" s="5">
        <f>DATE(YEAR(siječanj!B771),MONTH(siječanj!B771)+3,DAY(siječanj!B771))</f>
        <v>42834</v>
      </c>
      <c r="C771" s="9">
        <v>8</v>
      </c>
      <c r="D771">
        <v>0.92898220210295746</v>
      </c>
      <c r="E771" s="6">
        <v>87.696519309597988</v>
      </c>
      <c r="F771" s="10">
        <v>56.502217681672327</v>
      </c>
      <c r="G771" s="10">
        <v>61.274651500821534</v>
      </c>
      <c r="H771" s="10">
        <v>239.95560511433661</v>
      </c>
      <c r="I771" s="10">
        <v>81.468505624994876</v>
      </c>
    </row>
    <row r="772" spans="1:9" x14ac:dyDescent="0.25">
      <c r="A772" s="17"/>
      <c r="B772" s="5">
        <f>DATE(YEAR(siječanj!B772),MONTH(siječanj!B772)+3,DAY(siječanj!B772))</f>
        <v>42834</v>
      </c>
      <c r="C772" s="9">
        <v>8.0104166666666696</v>
      </c>
      <c r="D772">
        <v>0.92898220210295746</v>
      </c>
      <c r="E772" s="6">
        <v>81.666727249582365</v>
      </c>
      <c r="F772" s="10">
        <v>55.182109379652495</v>
      </c>
      <c r="G772" s="10">
        <v>59.415773711205929</v>
      </c>
      <c r="H772" s="10">
        <v>238.87550522095424</v>
      </c>
      <c r="I772" s="10">
        <v>75.866936118858632</v>
      </c>
    </row>
    <row r="773" spans="1:9" x14ac:dyDescent="0.25">
      <c r="A773" s="17"/>
      <c r="B773" s="5">
        <f>DATE(YEAR(siječanj!B773),MONTH(siječanj!B773)+3,DAY(siječanj!B773))</f>
        <v>42834</v>
      </c>
      <c r="C773" s="9">
        <v>8.0208333333333304</v>
      </c>
      <c r="D773">
        <v>0.92898220210295746</v>
      </c>
      <c r="E773" s="6">
        <v>75.275844598001967</v>
      </c>
      <c r="F773" s="10">
        <v>55.020394920277461</v>
      </c>
      <c r="G773" s="10">
        <v>57.029123895605537</v>
      </c>
      <c r="H773" s="10">
        <v>237.72478705040567</v>
      </c>
      <c r="I773" s="10">
        <v>69.929919879811877</v>
      </c>
    </row>
    <row r="774" spans="1:9" x14ac:dyDescent="0.25">
      <c r="A774" s="17"/>
      <c r="B774" s="5">
        <f>DATE(YEAR(siječanj!B774),MONTH(siječanj!B774)+3,DAY(siječanj!B774))</f>
        <v>42834</v>
      </c>
      <c r="C774" s="9">
        <v>8.03125</v>
      </c>
      <c r="D774">
        <v>0.92898220210295746</v>
      </c>
      <c r="E774" s="6">
        <v>69.768195766275923</v>
      </c>
      <c r="F774" s="10">
        <v>53.943583753863919</v>
      </c>
      <c r="G774" s="10">
        <v>57.256436468557638</v>
      </c>
      <c r="H774" s="10">
        <v>237.84708511677729</v>
      </c>
      <c r="I774" s="10">
        <v>64.813412139705235</v>
      </c>
    </row>
    <row r="775" spans="1:9" x14ac:dyDescent="0.25">
      <c r="A775" s="17"/>
      <c r="B775" s="5">
        <f>DATE(YEAR(siječanj!B775),MONTH(siječanj!B775)+3,DAY(siječanj!B775))</f>
        <v>42834</v>
      </c>
      <c r="C775" s="9">
        <v>8.0416666666666696</v>
      </c>
      <c r="D775">
        <v>0.92898220210295746</v>
      </c>
      <c r="E775" s="6">
        <v>65.864452348204509</v>
      </c>
      <c r="F775" s="10">
        <v>53.29382413018881</v>
      </c>
      <c r="G775" s="10">
        <v>55.356063778680536</v>
      </c>
      <c r="H775" s="10">
        <v>238.42898056073702</v>
      </c>
      <c r="I775" s="10">
        <v>61.186903982740326</v>
      </c>
    </row>
    <row r="776" spans="1:9" x14ac:dyDescent="0.25">
      <c r="A776" s="17"/>
      <c r="B776" s="5">
        <f>DATE(YEAR(siječanj!B776),MONTH(siječanj!B776)+3,DAY(siječanj!B776))</f>
        <v>42834</v>
      </c>
      <c r="C776" s="9">
        <v>8.0520833333333304</v>
      </c>
      <c r="D776">
        <v>0.92898220210295746</v>
      </c>
      <c r="E776" s="6">
        <v>63.638841277881362</v>
      </c>
      <c r="F776" s="10">
        <v>53.24995265025624</v>
      </c>
      <c r="G776" s="10">
        <v>58.871432568839452</v>
      </c>
      <c r="H776" s="10">
        <v>239.61644955926428</v>
      </c>
      <c r="I776" s="10">
        <v>59.119350909606815</v>
      </c>
    </row>
    <row r="777" spans="1:9" x14ac:dyDescent="0.25">
      <c r="A777" s="17"/>
      <c r="B777" s="5">
        <f>DATE(YEAR(siječanj!B777),MONTH(siječanj!B777)+3,DAY(siječanj!B777))</f>
        <v>42834</v>
      </c>
      <c r="C777" s="9">
        <v>8.0625</v>
      </c>
      <c r="D777">
        <v>0.92898220210295746</v>
      </c>
      <c r="E777" s="6">
        <v>62.030980760034033</v>
      </c>
      <c r="F777" s="10">
        <v>52.699326699580595</v>
      </c>
      <c r="G777" s="10">
        <v>56.955051612748321</v>
      </c>
      <c r="H777" s="10">
        <v>239.10488735502523</v>
      </c>
      <c r="I777" s="10">
        <v>57.6256771050626</v>
      </c>
    </row>
    <row r="778" spans="1:9" x14ac:dyDescent="0.25">
      <c r="A778" s="17"/>
      <c r="B778" s="5">
        <f>DATE(YEAR(siječanj!B778),MONTH(siječanj!B778)+3,DAY(siječanj!B778))</f>
        <v>42834</v>
      </c>
      <c r="C778" s="9">
        <v>8.0729166666666696</v>
      </c>
      <c r="D778">
        <v>0.92898220210295746</v>
      </c>
      <c r="E778" s="6">
        <v>59.535403309248693</v>
      </c>
      <c r="F778" s="10">
        <v>52.824428152452434</v>
      </c>
      <c r="G778" s="10">
        <v>58.683175197919539</v>
      </c>
      <c r="H778" s="10">
        <v>237.98917778357767</v>
      </c>
      <c r="I778" s="10">
        <v>55.307330069313551</v>
      </c>
    </row>
    <row r="779" spans="1:9" x14ac:dyDescent="0.25">
      <c r="A779" s="17"/>
      <c r="B779" s="5">
        <f>DATE(YEAR(siječanj!B779),MONTH(siječanj!B779)+3,DAY(siječanj!B779))</f>
        <v>42834</v>
      </c>
      <c r="C779" s="9">
        <v>8.0833333333333304</v>
      </c>
      <c r="D779">
        <v>0.92898220210295746</v>
      </c>
      <c r="E779" s="6">
        <v>58.54380558950205</v>
      </c>
      <c r="F779" s="10">
        <v>52.557267432749811</v>
      </c>
      <c r="G779" s="10">
        <v>57.390523725426974</v>
      </c>
      <c r="H779" s="10">
        <v>239.15378277844687</v>
      </c>
      <c r="I779" s="10">
        <v>54.386153436023044</v>
      </c>
    </row>
    <row r="780" spans="1:9" x14ac:dyDescent="0.25">
      <c r="A780" s="17"/>
      <c r="B780" s="5">
        <f>DATE(YEAR(siječanj!B780),MONTH(siječanj!B780)+3,DAY(siječanj!B780))</f>
        <v>42834</v>
      </c>
      <c r="C780" s="9">
        <v>8.09375</v>
      </c>
      <c r="D780">
        <v>0.92898220210295746</v>
      </c>
      <c r="E780" s="6">
        <v>58.907605700375747</v>
      </c>
      <c r="F780" s="10">
        <v>52.330266792429988</v>
      </c>
      <c r="G780" s="10">
        <v>59.992836454782662</v>
      </c>
      <c r="H780" s="10">
        <v>238.72111893913416</v>
      </c>
      <c r="I780" s="10">
        <v>54.724117264147793</v>
      </c>
    </row>
    <row r="781" spans="1:9" x14ac:dyDescent="0.25">
      <c r="A781" s="17"/>
      <c r="B781" s="5">
        <f>DATE(YEAR(siječanj!B781),MONTH(siječanj!B781)+3,DAY(siječanj!B781))</f>
        <v>42834</v>
      </c>
      <c r="C781" s="9">
        <v>8.1041666666666696</v>
      </c>
      <c r="D781">
        <v>0.92898220210295746</v>
      </c>
      <c r="E781" s="6">
        <v>57.224228001144809</v>
      </c>
      <c r="F781" s="10">
        <v>53.068414662674883</v>
      </c>
      <c r="G781" s="10">
        <v>58.790133330964693</v>
      </c>
      <c r="H781" s="10">
        <v>237.71095423317999</v>
      </c>
      <c r="I781" s="10">
        <v>53.160289342145226</v>
      </c>
    </row>
    <row r="782" spans="1:9" x14ac:dyDescent="0.25">
      <c r="A782" s="17"/>
      <c r="B782" s="5">
        <f>DATE(YEAR(siječanj!B782),MONTH(siječanj!B782)+3,DAY(siječanj!B782))</f>
        <v>42834</v>
      </c>
      <c r="C782" s="9">
        <v>8.1145833333333304</v>
      </c>
      <c r="D782">
        <v>0.92898220210295746</v>
      </c>
      <c r="E782" s="6">
        <v>57.022712216908879</v>
      </c>
      <c r="F782" s="10">
        <v>52.1578229385931</v>
      </c>
      <c r="G782" s="10">
        <v>61.413606135931623</v>
      </c>
      <c r="H782" s="10">
        <v>237.65712716188477</v>
      </c>
      <c r="I782" s="10">
        <v>52.973084765147227</v>
      </c>
    </row>
    <row r="783" spans="1:9" x14ac:dyDescent="0.25">
      <c r="A783" s="17"/>
      <c r="B783" s="5">
        <f>DATE(YEAR(siječanj!B783),MONTH(siječanj!B783)+3,DAY(siječanj!B783))</f>
        <v>42834</v>
      </c>
      <c r="C783" s="9">
        <v>8.125</v>
      </c>
      <c r="D783">
        <v>0.92898220210295746</v>
      </c>
      <c r="E783" s="6">
        <v>56.834780751640402</v>
      </c>
      <c r="F783" s="10">
        <v>51.894004884180418</v>
      </c>
      <c r="G783" s="10">
        <v>58.47727107708149</v>
      </c>
      <c r="H783" s="10">
        <v>238.1084414513185</v>
      </c>
      <c r="I783" s="10">
        <v>52.798499778697682</v>
      </c>
    </row>
    <row r="784" spans="1:9" x14ac:dyDescent="0.25">
      <c r="A784" s="17"/>
      <c r="B784" s="5">
        <f>DATE(YEAR(siječanj!B784),MONTH(siječanj!B784)+3,DAY(siječanj!B784))</f>
        <v>42834</v>
      </c>
      <c r="C784" s="9">
        <v>8.1354166666666696</v>
      </c>
      <c r="D784">
        <v>0.92898220210295746</v>
      </c>
      <c r="E784" s="6">
        <v>56.357973835626382</v>
      </c>
      <c r="F784" s="10">
        <v>52.044416806244115</v>
      </c>
      <c r="G784" s="10">
        <v>56.283709955988137</v>
      </c>
      <c r="H784" s="10">
        <v>237.6287024277101</v>
      </c>
      <c r="I784" s="10">
        <v>52.355554639881056</v>
      </c>
    </row>
    <row r="785" spans="1:9" x14ac:dyDescent="0.25">
      <c r="A785" s="17"/>
      <c r="B785" s="5">
        <f>DATE(YEAR(siječanj!B785),MONTH(siječanj!B785)+3,DAY(siječanj!B785))</f>
        <v>42834</v>
      </c>
      <c r="C785" s="9">
        <v>8.1458333333333304</v>
      </c>
      <c r="D785">
        <v>0.92898220210295746</v>
      </c>
      <c r="E785" s="6">
        <v>56.452329619941345</v>
      </c>
      <c r="F785" s="10">
        <v>50.816664662828906</v>
      </c>
      <c r="G785" s="10">
        <v>54.026344116178358</v>
      </c>
      <c r="H785" s="10">
        <v>237.47783660837533</v>
      </c>
      <c r="I785" s="10">
        <v>52.443209484175121</v>
      </c>
    </row>
    <row r="786" spans="1:9" x14ac:dyDescent="0.25">
      <c r="A786" s="17"/>
      <c r="B786" s="5">
        <f>DATE(YEAR(siječanj!B786),MONTH(siječanj!B786)+3,DAY(siječanj!B786))</f>
        <v>42834</v>
      </c>
      <c r="C786" s="9">
        <v>8.15625</v>
      </c>
      <c r="D786">
        <v>0.92898220210295746</v>
      </c>
      <c r="E786" s="6">
        <v>56.005651963143769</v>
      </c>
      <c r="F786" s="10">
        <v>51.119276071367963</v>
      </c>
      <c r="G786" s="10">
        <v>54.062158405455996</v>
      </c>
      <c r="H786" s="10">
        <v>237.43724127534162</v>
      </c>
      <c r="I786" s="10">
        <v>52.028253890933122</v>
      </c>
    </row>
    <row r="787" spans="1:9" x14ac:dyDescent="0.25">
      <c r="A787" s="17"/>
      <c r="B787" s="5">
        <f>DATE(YEAR(siječanj!B787),MONTH(siječanj!B787)+3,DAY(siječanj!B787))</f>
        <v>42834</v>
      </c>
      <c r="C787" s="9">
        <v>8.1666666666666696</v>
      </c>
      <c r="D787">
        <v>0.92898220210295746</v>
      </c>
      <c r="E787" s="6">
        <v>55.435366630971942</v>
      </c>
      <c r="F787" s="10">
        <v>51.402761342300749</v>
      </c>
      <c r="G787" s="10">
        <v>51.062391192643666</v>
      </c>
      <c r="H787" s="10">
        <v>238.05954702802828</v>
      </c>
      <c r="I787" s="10">
        <v>51.498468967225122</v>
      </c>
    </row>
    <row r="788" spans="1:9" x14ac:dyDescent="0.25">
      <c r="A788" s="17"/>
      <c r="B788" s="5">
        <f>DATE(YEAR(siječanj!B788),MONTH(siječanj!B788)+3,DAY(siječanj!B788))</f>
        <v>42834</v>
      </c>
      <c r="C788" s="9">
        <v>8.1770833333333304</v>
      </c>
      <c r="D788">
        <v>0.92898220210295746</v>
      </c>
      <c r="E788" s="6">
        <v>56.124604823295002</v>
      </c>
      <c r="F788" s="10">
        <v>52.005535276294751</v>
      </c>
      <c r="G788" s="10">
        <v>50.635460026803926</v>
      </c>
      <c r="H788" s="10">
        <v>237.88778846400089</v>
      </c>
      <c r="I788" s="10">
        <v>52.138758980902857</v>
      </c>
    </row>
    <row r="789" spans="1:9" x14ac:dyDescent="0.25">
      <c r="A789" s="17"/>
      <c r="B789" s="5">
        <f>DATE(YEAR(siječanj!B789),MONTH(siječanj!B789)+3,DAY(siječanj!B789))</f>
        <v>42834</v>
      </c>
      <c r="C789" s="9">
        <v>8.1875</v>
      </c>
      <c r="D789">
        <v>0.92898220210295746</v>
      </c>
      <c r="E789" s="6">
        <v>57.177436686925354</v>
      </c>
      <c r="F789" s="10">
        <v>50.666497228274423</v>
      </c>
      <c r="G789" s="10">
        <v>50.335741697207077</v>
      </c>
      <c r="H789" s="10">
        <v>231.97581280414917</v>
      </c>
      <c r="I789" s="10">
        <v>53.116821044022345</v>
      </c>
    </row>
    <row r="790" spans="1:9" x14ac:dyDescent="0.25">
      <c r="A790" s="17"/>
      <c r="B790" s="5">
        <f>DATE(YEAR(siječanj!B790),MONTH(siječanj!B790)+3,DAY(siječanj!B790))</f>
        <v>42834</v>
      </c>
      <c r="C790" s="9">
        <v>8.1979166666666696</v>
      </c>
      <c r="D790">
        <v>0.92898220210295746</v>
      </c>
      <c r="E790" s="6">
        <v>58.983779915379301</v>
      </c>
      <c r="F790" s="10">
        <v>51.49603533106292</v>
      </c>
      <c r="G790" s="10">
        <v>55.087941343886008</v>
      </c>
      <c r="H790" s="10">
        <v>210.81464584872734</v>
      </c>
      <c r="I790" s="10">
        <v>54.794881754145258</v>
      </c>
    </row>
    <row r="791" spans="1:9" x14ac:dyDescent="0.25">
      <c r="A791" s="17"/>
      <c r="B791" s="5">
        <f>DATE(YEAR(siječanj!B791),MONTH(siječanj!B791)+3,DAY(siječanj!B791))</f>
        <v>42834</v>
      </c>
      <c r="C791" s="9">
        <v>8.2083333333333304</v>
      </c>
      <c r="D791">
        <v>0.92898220210295746</v>
      </c>
      <c r="E791" s="6">
        <v>60.423339584225999</v>
      </c>
      <c r="F791" s="10">
        <v>51.282541623629342</v>
      </c>
      <c r="G791" s="10">
        <v>54.685070650238835</v>
      </c>
      <c r="H791" s="10">
        <v>181.97004251557786</v>
      </c>
      <c r="I791" s="10">
        <v>56.132207065369066</v>
      </c>
    </row>
    <row r="792" spans="1:9" x14ac:dyDescent="0.25">
      <c r="A792" s="17"/>
      <c r="B792" s="5">
        <f>DATE(YEAR(siječanj!B792),MONTH(siječanj!B792)+3,DAY(siječanj!B792))</f>
        <v>42834</v>
      </c>
      <c r="C792" s="9">
        <v>8.21875</v>
      </c>
      <c r="D792">
        <v>0.92898220210295746</v>
      </c>
      <c r="E792" s="6">
        <v>63.074359081020638</v>
      </c>
      <c r="F792" s="10">
        <v>53.832838928172642</v>
      </c>
      <c r="G792" s="10">
        <v>57.497934544678877</v>
      </c>
      <c r="H792" s="10">
        <v>162.26361467012106</v>
      </c>
      <c r="I792" s="10">
        <v>58.594956995319222</v>
      </c>
    </row>
    <row r="793" spans="1:9" x14ac:dyDescent="0.25">
      <c r="A793" s="17"/>
      <c r="B793" s="5">
        <f>DATE(YEAR(siječanj!B793),MONTH(siječanj!B793)+3,DAY(siječanj!B793))</f>
        <v>42834</v>
      </c>
      <c r="C793" s="9">
        <v>8.2291666666666696</v>
      </c>
      <c r="D793">
        <v>0.92898220210295746</v>
      </c>
      <c r="E793" s="6">
        <v>65.308924467536116</v>
      </c>
      <c r="F793" s="10">
        <v>56.969950342747637</v>
      </c>
      <c r="G793" s="10">
        <v>55.374271378766316</v>
      </c>
      <c r="H793" s="10">
        <v>137.2347316104734</v>
      </c>
      <c r="I793" s="10">
        <v>60.670828468827416</v>
      </c>
    </row>
    <row r="794" spans="1:9" x14ac:dyDescent="0.25">
      <c r="A794" s="17"/>
      <c r="B794" s="5">
        <f>DATE(YEAR(siječanj!B794),MONTH(siječanj!B794)+3,DAY(siječanj!B794))</f>
        <v>42834</v>
      </c>
      <c r="C794" s="9">
        <v>8.2395833333333304</v>
      </c>
      <c r="D794">
        <v>0.92898220210295746</v>
      </c>
      <c r="E794" s="6">
        <v>69.16655444746425</v>
      </c>
      <c r="F794" s="10">
        <v>57.540560141307786</v>
      </c>
      <c r="G794" s="10">
        <v>57.56516044941803</v>
      </c>
      <c r="H794" s="10">
        <v>109.22368678241361</v>
      </c>
      <c r="I794" s="10">
        <v>64.254498062479442</v>
      </c>
    </row>
    <row r="795" spans="1:9" x14ac:dyDescent="0.25">
      <c r="A795" s="17"/>
      <c r="B795" s="5">
        <f>DATE(YEAR(siječanj!B795),MONTH(siječanj!B795)+3,DAY(siječanj!B795))</f>
        <v>42834</v>
      </c>
      <c r="C795" s="9">
        <v>8.25</v>
      </c>
      <c r="D795">
        <v>0.92898220210295746</v>
      </c>
      <c r="E795" s="6">
        <v>73.815802749676067</v>
      </c>
      <c r="F795" s="10">
        <v>57.057609134781714</v>
      </c>
      <c r="G795" s="10">
        <v>57.957799633578063</v>
      </c>
      <c r="H795" s="10">
        <v>66.888312158403522</v>
      </c>
      <c r="I795" s="10">
        <v>68.573566988391619</v>
      </c>
    </row>
    <row r="796" spans="1:9" x14ac:dyDescent="0.25">
      <c r="A796" s="17"/>
      <c r="B796" s="5">
        <f>DATE(YEAR(siječanj!B796),MONTH(siječanj!B796)+3,DAY(siječanj!B796))</f>
        <v>42834</v>
      </c>
      <c r="C796" s="9">
        <v>8.2604166666666696</v>
      </c>
      <c r="D796">
        <v>0.92898220210295746</v>
      </c>
      <c r="E796" s="6">
        <v>77.391981163265513</v>
      </c>
      <c r="F796" s="10">
        <v>58.644148701968483</v>
      </c>
      <c r="G796" s="10">
        <v>55.861854484165718</v>
      </c>
      <c r="H796" s="10">
        <v>22.429755610687927</v>
      </c>
      <c r="I796" s="10">
        <v>71.895773086161</v>
      </c>
    </row>
    <row r="797" spans="1:9" x14ac:dyDescent="0.25">
      <c r="A797" s="17"/>
      <c r="B797" s="5">
        <f>DATE(YEAR(siječanj!B797),MONTH(siječanj!B797)+3,DAY(siječanj!B797))</f>
        <v>42834</v>
      </c>
      <c r="C797" s="9">
        <v>8.2708333333333304</v>
      </c>
      <c r="D797">
        <v>0.92898220210295746</v>
      </c>
      <c r="E797" s="6">
        <v>83.261175150601574</v>
      </c>
      <c r="F797" s="10">
        <v>59.524295719164854</v>
      </c>
      <c r="G797" s="10">
        <v>57.748326102030134</v>
      </c>
      <c r="H797" s="10">
        <v>3.2112258607017719</v>
      </c>
      <c r="I797" s="10">
        <v>77.348149841085885</v>
      </c>
    </row>
    <row r="798" spans="1:9" x14ac:dyDescent="0.25">
      <c r="A798" s="17"/>
      <c r="B798" s="5">
        <f>DATE(YEAR(siječanj!B798),MONTH(siječanj!B798)+3,DAY(siječanj!B798))</f>
        <v>42834</v>
      </c>
      <c r="C798" s="9">
        <v>8.28125</v>
      </c>
      <c r="D798">
        <v>0.92898220210295746</v>
      </c>
      <c r="E798" s="6">
        <v>88.44795337628473</v>
      </c>
      <c r="F798" s="10">
        <v>61.352918000395739</v>
      </c>
      <c r="G798" s="10">
        <v>57.63549506651507</v>
      </c>
      <c r="H798" s="10">
        <v>1.9185600424040503</v>
      </c>
      <c r="I798" s="10">
        <v>82.166574499000703</v>
      </c>
    </row>
    <row r="799" spans="1:9" x14ac:dyDescent="0.25">
      <c r="A799" s="17"/>
      <c r="B799" s="5">
        <f>DATE(YEAR(siječanj!B799),MONTH(siječanj!B799)+3,DAY(siječanj!B799))</f>
        <v>42834</v>
      </c>
      <c r="C799" s="9">
        <v>8.2916666666666696</v>
      </c>
      <c r="D799">
        <v>0.92898220210295746</v>
      </c>
      <c r="E799" s="6">
        <v>91.478655928092508</v>
      </c>
      <c r="F799" s="10">
        <v>61.414925643921841</v>
      </c>
      <c r="G799" s="10">
        <v>58.74174798578624</v>
      </c>
      <c r="H799" s="10">
        <v>2.991852041429206</v>
      </c>
      <c r="I799" s="10">
        <v>84.982043229498146</v>
      </c>
    </row>
    <row r="800" spans="1:9" x14ac:dyDescent="0.25">
      <c r="A800" s="17"/>
      <c r="B800" s="5">
        <f>DATE(YEAR(siječanj!B800),MONTH(siječanj!B800)+3,DAY(siječanj!B800))</f>
        <v>42834</v>
      </c>
      <c r="C800" s="9">
        <v>8.3020833333333304</v>
      </c>
      <c r="D800">
        <v>0.92898220210295746</v>
      </c>
      <c r="E800" s="6">
        <v>95.009512916875138</v>
      </c>
      <c r="F800" s="10">
        <v>62.68616049205005</v>
      </c>
      <c r="G800" s="10">
        <v>61.838209773575571</v>
      </c>
      <c r="H800" s="10">
        <v>2.2658726690758506</v>
      </c>
      <c r="I800" s="10">
        <v>88.262146530248046</v>
      </c>
    </row>
    <row r="801" spans="1:9" x14ac:dyDescent="0.25">
      <c r="A801" s="17"/>
      <c r="B801" s="5">
        <f>DATE(YEAR(siječanj!B801),MONTH(siječanj!B801)+3,DAY(siječanj!B801))</f>
        <v>42834</v>
      </c>
      <c r="C801" s="9">
        <v>8.3125</v>
      </c>
      <c r="D801">
        <v>0.92898220210295746</v>
      </c>
      <c r="E801" s="6">
        <v>104.09019295130102</v>
      </c>
      <c r="F801" s="10">
        <v>63.996184686312681</v>
      </c>
      <c r="G801" s="10">
        <v>62.701237999423633</v>
      </c>
      <c r="H801" s="10">
        <v>1.860189374213735</v>
      </c>
      <c r="I801" s="10">
        <v>96.697936665221363</v>
      </c>
    </row>
    <row r="802" spans="1:9" x14ac:dyDescent="0.25">
      <c r="A802" s="17"/>
      <c r="B802" s="5">
        <f>DATE(YEAR(siječanj!B802),MONTH(siječanj!B802)+3,DAY(siječanj!B802))</f>
        <v>42834</v>
      </c>
      <c r="C802" s="9">
        <v>8.3229166666666696</v>
      </c>
      <c r="D802">
        <v>0.92898220210295746</v>
      </c>
      <c r="E802" s="6">
        <v>111.58225799495628</v>
      </c>
      <c r="F802" s="10">
        <v>65.750979755744027</v>
      </c>
      <c r="G802" s="10">
        <v>69.455328222398535</v>
      </c>
      <c r="H802" s="10">
        <v>1.0275009834314821</v>
      </c>
      <c r="I802" s="10">
        <v>103.65793174777481</v>
      </c>
    </row>
    <row r="803" spans="1:9" x14ac:dyDescent="0.25">
      <c r="A803" s="17"/>
      <c r="B803" s="5">
        <f>DATE(YEAR(siječanj!B803),MONTH(siječanj!B803)+3,DAY(siječanj!B803))</f>
        <v>42834</v>
      </c>
      <c r="C803" s="9">
        <v>8.3333333333333304</v>
      </c>
      <c r="D803">
        <v>0.92898220210295746</v>
      </c>
      <c r="E803" s="6">
        <v>116.88192392602991</v>
      </c>
      <c r="F803" s="10">
        <v>67.618331263230019</v>
      </c>
      <c r="G803" s="10">
        <v>72.202168033887261</v>
      </c>
      <c r="H803" s="10">
        <v>1.242165183998563</v>
      </c>
      <c r="I803" s="10">
        <v>108.58122707483362</v>
      </c>
    </row>
    <row r="804" spans="1:9" x14ac:dyDescent="0.25">
      <c r="A804" s="17"/>
      <c r="B804" s="5">
        <f>DATE(YEAR(siječanj!B804),MONTH(siječanj!B804)+3,DAY(siječanj!B804))</f>
        <v>42834</v>
      </c>
      <c r="C804" s="9">
        <v>8.34375</v>
      </c>
      <c r="D804">
        <v>0.92898220210295746</v>
      </c>
      <c r="E804" s="6">
        <v>119.94549503130052</v>
      </c>
      <c r="F804" s="10">
        <v>68.59711496242349</v>
      </c>
      <c r="G804" s="10">
        <v>77.809071287497147</v>
      </c>
      <c r="H804" s="10">
        <v>1.4572634415879797</v>
      </c>
      <c r="I804" s="10">
        <v>111.4272301065069</v>
      </c>
    </row>
    <row r="805" spans="1:9" x14ac:dyDescent="0.25">
      <c r="A805" s="17"/>
      <c r="B805" s="5">
        <f>DATE(YEAR(siječanj!B805),MONTH(siječanj!B805)+3,DAY(siječanj!B805))</f>
        <v>42834</v>
      </c>
      <c r="C805" s="9">
        <v>8.3541666666666696</v>
      </c>
      <c r="D805">
        <v>0.92898220210295746</v>
      </c>
      <c r="E805" s="6">
        <v>124.98615771388499</v>
      </c>
      <c r="F805" s="10">
        <v>72.660429229742547</v>
      </c>
      <c r="G805" s="10">
        <v>82.135657766230338</v>
      </c>
      <c r="H805" s="10">
        <v>1.4001029323769882</v>
      </c>
      <c r="I805" s="10">
        <v>116.10991602543243</v>
      </c>
    </row>
    <row r="806" spans="1:9" x14ac:dyDescent="0.25">
      <c r="A806" s="17"/>
      <c r="B806" s="5">
        <f>DATE(YEAR(siječanj!B806),MONTH(siječanj!B806)+3,DAY(siječanj!B806))</f>
        <v>42834</v>
      </c>
      <c r="C806" s="9">
        <v>8.3645833333333304</v>
      </c>
      <c r="D806">
        <v>0.92898220210295746</v>
      </c>
      <c r="E806" s="6">
        <v>129.85559167861851</v>
      </c>
      <c r="F806" s="10">
        <v>73.841816922229583</v>
      </c>
      <c r="G806" s="10">
        <v>82.360462537718476</v>
      </c>
      <c r="H806" s="10">
        <v>1.3298667054009714</v>
      </c>
      <c r="I806" s="10">
        <v>120.63353351298551</v>
      </c>
    </row>
    <row r="807" spans="1:9" x14ac:dyDescent="0.25">
      <c r="A807" s="17"/>
      <c r="B807" s="5">
        <f>DATE(YEAR(siječanj!B807),MONTH(siječanj!B807)+3,DAY(siječanj!B807))</f>
        <v>42834</v>
      </c>
      <c r="C807" s="9">
        <v>8.375</v>
      </c>
      <c r="D807">
        <v>0.92898220210295746</v>
      </c>
      <c r="E807" s="6">
        <v>130.51032766591004</v>
      </c>
      <c r="F807" s="10">
        <v>77.722310644541864</v>
      </c>
      <c r="G807" s="10">
        <v>86.250310984823159</v>
      </c>
      <c r="H807" s="10">
        <v>1.417348197898048</v>
      </c>
      <c r="I807" s="10">
        <v>121.24177159225565</v>
      </c>
    </row>
    <row r="808" spans="1:9" x14ac:dyDescent="0.25">
      <c r="A808" s="17"/>
      <c r="B808" s="5">
        <f>DATE(YEAR(siječanj!B808),MONTH(siječanj!B808)+3,DAY(siječanj!B808))</f>
        <v>42834</v>
      </c>
      <c r="C808" s="9">
        <v>8.3854166666666696</v>
      </c>
      <c r="D808">
        <v>0.92898220210295746</v>
      </c>
      <c r="E808" s="6">
        <v>134.92245829116419</v>
      </c>
      <c r="F808" s="10">
        <v>86.831065543663414</v>
      </c>
      <c r="G808" s="10">
        <v>91.472559157016903</v>
      </c>
      <c r="H808" s="10">
        <v>1.9229706218245615</v>
      </c>
      <c r="I808" s="10">
        <v>125.34056241647014</v>
      </c>
    </row>
    <row r="809" spans="1:9" x14ac:dyDescent="0.25">
      <c r="A809" s="17"/>
      <c r="B809" s="5">
        <f>DATE(YEAR(siječanj!B809),MONTH(siječanj!B809)+3,DAY(siječanj!B809))</f>
        <v>42834</v>
      </c>
      <c r="C809" s="9">
        <v>8.3958333333333304</v>
      </c>
      <c r="D809">
        <v>0.92898220210295746</v>
      </c>
      <c r="E809" s="6">
        <v>139.49041406662295</v>
      </c>
      <c r="F809" s="10">
        <v>88.458053765653702</v>
      </c>
      <c r="G809" s="10">
        <v>93.862678231511524</v>
      </c>
      <c r="H809" s="10">
        <v>1.9154256306344626</v>
      </c>
      <c r="I809" s="10">
        <v>129.58411203186475</v>
      </c>
    </row>
    <row r="810" spans="1:9" x14ac:dyDescent="0.25">
      <c r="A810" s="17"/>
      <c r="B810" s="5">
        <f>DATE(YEAR(siječanj!B810),MONTH(siječanj!B810)+3,DAY(siječanj!B810))</f>
        <v>42834</v>
      </c>
      <c r="C810" s="9">
        <v>8.40625</v>
      </c>
      <c r="D810">
        <v>0.92898220210295746</v>
      </c>
      <c r="E810" s="6">
        <v>143.65238360731584</v>
      </c>
      <c r="F810" s="10">
        <v>91.536051306893654</v>
      </c>
      <c r="G810" s="10">
        <v>94.658660825888617</v>
      </c>
      <c r="H810" s="10">
        <v>2.2718314518847853</v>
      </c>
      <c r="I810" s="10">
        <v>133.45050766086305</v>
      </c>
    </row>
    <row r="811" spans="1:9" x14ac:dyDescent="0.25">
      <c r="A811" s="17"/>
      <c r="B811" s="5">
        <f>DATE(YEAR(siječanj!B811),MONTH(siječanj!B811)+3,DAY(siječanj!B811))</f>
        <v>42834</v>
      </c>
      <c r="C811" s="9">
        <v>8.4166666666666696</v>
      </c>
      <c r="D811">
        <v>0.92898220210295746</v>
      </c>
      <c r="E811" s="6">
        <v>144.88535979757077</v>
      </c>
      <c r="F811" s="10">
        <v>89.511995329975591</v>
      </c>
      <c r="G811" s="10">
        <v>92.631463888813357</v>
      </c>
      <c r="H811" s="10">
        <v>2.7648482197985733</v>
      </c>
      <c r="I811" s="10">
        <v>134.59592059722661</v>
      </c>
    </row>
    <row r="812" spans="1:9" x14ac:dyDescent="0.25">
      <c r="A812" s="17"/>
      <c r="B812" s="5">
        <f>DATE(YEAR(siječanj!B812),MONTH(siječanj!B812)+3,DAY(siječanj!B812))</f>
        <v>42834</v>
      </c>
      <c r="C812" s="9">
        <v>8.4270833333333304</v>
      </c>
      <c r="D812">
        <v>0.92898220210295746</v>
      </c>
      <c r="E812" s="6">
        <v>145.96750012464162</v>
      </c>
      <c r="F812" s="10">
        <v>92.828909271615714</v>
      </c>
      <c r="G812" s="10">
        <v>98.310652716889194</v>
      </c>
      <c r="H812" s="10">
        <v>3.338166536975911</v>
      </c>
      <c r="I812" s="10">
        <v>135.60120970125328</v>
      </c>
    </row>
    <row r="813" spans="1:9" x14ac:dyDescent="0.25">
      <c r="A813" s="17"/>
      <c r="B813" s="5">
        <f>DATE(YEAR(siječanj!B813),MONTH(siječanj!B813)+3,DAY(siječanj!B813))</f>
        <v>42834</v>
      </c>
      <c r="C813" s="9">
        <v>8.4375</v>
      </c>
      <c r="D813">
        <v>0.92898220210295746</v>
      </c>
      <c r="E813" s="6">
        <v>149.88539557048807</v>
      </c>
      <c r="F813" s="10">
        <v>92.000264951033031</v>
      </c>
      <c r="G813" s="10">
        <v>98.103927351162795</v>
      </c>
      <c r="H813" s="10">
        <v>3.1787795982164608</v>
      </c>
      <c r="I813" s="10">
        <v>139.24086484014487</v>
      </c>
    </row>
    <row r="814" spans="1:9" x14ac:dyDescent="0.25">
      <c r="A814" s="17"/>
      <c r="B814" s="5">
        <f>DATE(YEAR(siječanj!B814),MONTH(siječanj!B814)+3,DAY(siječanj!B814))</f>
        <v>42834</v>
      </c>
      <c r="C814" s="9">
        <v>8.4479166666666696</v>
      </c>
      <c r="D814">
        <v>0.92898220210295746</v>
      </c>
      <c r="E814" s="6">
        <v>151.90375024863286</v>
      </c>
      <c r="F814" s="10">
        <v>92.65202456269337</v>
      </c>
      <c r="G814" s="10">
        <v>93.465187693401262</v>
      </c>
      <c r="H814" s="10">
        <v>2.9039654957200418</v>
      </c>
      <c r="I814" s="10">
        <v>141.11588041367261</v>
      </c>
    </row>
    <row r="815" spans="1:9" x14ac:dyDescent="0.25">
      <c r="A815" s="17"/>
      <c r="B815" s="5">
        <f>DATE(YEAR(siječanj!B815),MONTH(siječanj!B815)+3,DAY(siječanj!B815))</f>
        <v>42834</v>
      </c>
      <c r="C815" s="9">
        <v>8.4583333333333304</v>
      </c>
      <c r="D815">
        <v>0.92898220210295746</v>
      </c>
      <c r="E815" s="6">
        <v>150.37091264820725</v>
      </c>
      <c r="F815" s="10">
        <v>92.458286247602885</v>
      </c>
      <c r="G815" s="10">
        <v>87.014333131788945</v>
      </c>
      <c r="H815" s="10">
        <v>3.262167552942981</v>
      </c>
      <c r="I815" s="10">
        <v>139.69190156416303</v>
      </c>
    </row>
    <row r="816" spans="1:9" x14ac:dyDescent="0.25">
      <c r="A816" s="17"/>
      <c r="B816" s="5">
        <f>DATE(YEAR(siječanj!B816),MONTH(siječanj!B816)+3,DAY(siječanj!B816))</f>
        <v>42834</v>
      </c>
      <c r="C816" s="9">
        <v>8.46875</v>
      </c>
      <c r="D816">
        <v>0.92898220210295746</v>
      </c>
      <c r="E816" s="6">
        <v>150.63055010286436</v>
      </c>
      <c r="F816" s="10">
        <v>90.040837844379226</v>
      </c>
      <c r="G816" s="10">
        <v>87.17121093582837</v>
      </c>
      <c r="H816" s="10">
        <v>3.8060760065285844</v>
      </c>
      <c r="I816" s="10">
        <v>139.9331001385388</v>
      </c>
    </row>
    <row r="817" spans="1:9" x14ac:dyDescent="0.25">
      <c r="A817" s="17"/>
      <c r="B817" s="5">
        <f>DATE(YEAR(siječanj!B817),MONTH(siječanj!B817)+3,DAY(siječanj!B817))</f>
        <v>42834</v>
      </c>
      <c r="C817" s="9">
        <v>8.4791666666666696</v>
      </c>
      <c r="D817">
        <v>0.92898220210295746</v>
      </c>
      <c r="E817" s="6">
        <v>152.83493859026348</v>
      </c>
      <c r="F817" s="10">
        <v>89.497045519985789</v>
      </c>
      <c r="G817" s="10">
        <v>86.753413615576221</v>
      </c>
      <c r="H817" s="10">
        <v>3.5487832058162776</v>
      </c>
      <c r="I817" s="10">
        <v>141.98093780985323</v>
      </c>
    </row>
    <row r="818" spans="1:9" x14ac:dyDescent="0.25">
      <c r="A818" s="17"/>
      <c r="B818" s="5">
        <f>DATE(YEAR(siječanj!B818),MONTH(siječanj!B818)+3,DAY(siječanj!B818))</f>
        <v>42834</v>
      </c>
      <c r="C818" s="9">
        <v>8.4895833333333304</v>
      </c>
      <c r="D818">
        <v>0.92898220210295746</v>
      </c>
      <c r="E818" s="6">
        <v>150.46081707937188</v>
      </c>
      <c r="F818" s="10">
        <v>87.649156821430239</v>
      </c>
      <c r="G818" s="10">
        <v>86.066388184484723</v>
      </c>
      <c r="H818" s="10">
        <v>4.9850268860253726</v>
      </c>
      <c r="I818" s="10">
        <v>139.77542118060515</v>
      </c>
    </row>
    <row r="819" spans="1:9" x14ac:dyDescent="0.25">
      <c r="A819" s="17"/>
      <c r="B819" s="5">
        <f>DATE(YEAR(siječanj!B819),MONTH(siječanj!B819)+3,DAY(siječanj!B819))</f>
        <v>42834</v>
      </c>
      <c r="C819" s="9">
        <v>8.5</v>
      </c>
      <c r="D819">
        <v>0.92898220210295746</v>
      </c>
      <c r="E819" s="6">
        <v>146.85790474193439</v>
      </c>
      <c r="F819" s="10">
        <v>87.899624254642902</v>
      </c>
      <c r="G819" s="10">
        <v>85.50656757749087</v>
      </c>
      <c r="H819" s="10">
        <v>5.2969268605154358</v>
      </c>
      <c r="I819" s="10">
        <v>136.42837974338858</v>
      </c>
    </row>
    <row r="820" spans="1:9" x14ac:dyDescent="0.25">
      <c r="A820" s="17"/>
      <c r="B820" s="5">
        <f>DATE(YEAR(siječanj!B820),MONTH(siječanj!B820)+3,DAY(siječanj!B820))</f>
        <v>42834</v>
      </c>
      <c r="C820" s="9">
        <v>8.5104166666666696</v>
      </c>
      <c r="D820">
        <v>0.92898220210295746</v>
      </c>
      <c r="E820" s="6">
        <v>137.5238915996097</v>
      </c>
      <c r="F820" s="10">
        <v>87.653802084105351</v>
      </c>
      <c r="G820" s="10">
        <v>84.891379040731209</v>
      </c>
      <c r="H820" s="10">
        <v>6.0098205137898884</v>
      </c>
      <c r="I820" s="10">
        <v>127.75724765997384</v>
      </c>
    </row>
    <row r="821" spans="1:9" x14ac:dyDescent="0.25">
      <c r="A821" s="17"/>
      <c r="B821" s="5">
        <f>DATE(YEAR(siječanj!B821),MONTH(siječanj!B821)+3,DAY(siječanj!B821))</f>
        <v>42834</v>
      </c>
      <c r="C821" s="9">
        <v>8.5208333333333304</v>
      </c>
      <c r="D821">
        <v>0.92898220210295746</v>
      </c>
      <c r="E821" s="6">
        <v>133.87297908549192</v>
      </c>
      <c r="F821" s="10">
        <v>87.223760579368957</v>
      </c>
      <c r="G821" s="10">
        <v>85.406207446060947</v>
      </c>
      <c r="H821" s="10">
        <v>6.58399194304108</v>
      </c>
      <c r="I821" s="10">
        <v>124.36561491292345</v>
      </c>
    </row>
    <row r="822" spans="1:9" x14ac:dyDescent="0.25">
      <c r="A822" s="17"/>
      <c r="B822" s="5">
        <f>DATE(YEAR(siječanj!B822),MONTH(siječanj!B822)+3,DAY(siječanj!B822))</f>
        <v>42834</v>
      </c>
      <c r="C822" s="9">
        <v>8.53125</v>
      </c>
      <c r="D822">
        <v>0.92898220210295746</v>
      </c>
      <c r="E822" s="6">
        <v>132.345703443384</v>
      </c>
      <c r="F822" s="10">
        <v>87.737296572498835</v>
      </c>
      <c r="G822" s="10">
        <v>86.590214228932751</v>
      </c>
      <c r="H822" s="10">
        <v>5.6726212157122404</v>
      </c>
      <c r="I822" s="10">
        <v>122.94680302369983</v>
      </c>
    </row>
    <row r="823" spans="1:9" x14ac:dyDescent="0.25">
      <c r="A823" s="17"/>
      <c r="B823" s="5">
        <f>DATE(YEAR(siječanj!B823),MONTH(siječanj!B823)+3,DAY(siječanj!B823))</f>
        <v>42834</v>
      </c>
      <c r="C823" s="9">
        <v>8.5416666666666696</v>
      </c>
      <c r="D823">
        <v>0.92898220210295746</v>
      </c>
      <c r="E823" s="6">
        <v>127.38597102581346</v>
      </c>
      <c r="F823" s="10">
        <v>87.91172839034509</v>
      </c>
      <c r="G823" s="10">
        <v>89.265052897111985</v>
      </c>
      <c r="H823" s="10">
        <v>4.183411577332885</v>
      </c>
      <c r="I823" s="10">
        <v>118.33929988058372</v>
      </c>
    </row>
    <row r="824" spans="1:9" x14ac:dyDescent="0.25">
      <c r="A824" s="17"/>
      <c r="B824" s="5">
        <f>DATE(YEAR(siječanj!B824),MONTH(siječanj!B824)+3,DAY(siječanj!B824))</f>
        <v>42834</v>
      </c>
      <c r="C824" s="9">
        <v>8.5520833333333304</v>
      </c>
      <c r="D824">
        <v>0.92898220210295746</v>
      </c>
      <c r="E824" s="6">
        <v>122.16652076125472</v>
      </c>
      <c r="F824" s="10">
        <v>85.14865881691999</v>
      </c>
      <c r="G824" s="10">
        <v>89.141056937187884</v>
      </c>
      <c r="H824" s="10">
        <v>5.1668617737855884</v>
      </c>
      <c r="I824" s="10">
        <v>113.49052348004707</v>
      </c>
    </row>
    <row r="825" spans="1:9" x14ac:dyDescent="0.25">
      <c r="A825" s="17"/>
      <c r="B825" s="5">
        <f>DATE(YEAR(siječanj!B825),MONTH(siječanj!B825)+3,DAY(siječanj!B825))</f>
        <v>42834</v>
      </c>
      <c r="C825" s="9">
        <v>8.5625</v>
      </c>
      <c r="D825">
        <v>0.92898220210295746</v>
      </c>
      <c r="E825" s="6">
        <v>117.77596803317833</v>
      </c>
      <c r="F825" s="10">
        <v>84.738500960269249</v>
      </c>
      <c r="G825" s="10">
        <v>88.390078562692779</v>
      </c>
      <c r="H825" s="10">
        <v>4.2968504798707654</v>
      </c>
      <c r="I825" s="10">
        <v>109.41177813826953</v>
      </c>
    </row>
    <row r="826" spans="1:9" x14ac:dyDescent="0.25">
      <c r="A826" s="17"/>
      <c r="B826" s="5">
        <f>DATE(YEAR(siječanj!B826),MONTH(siječanj!B826)+3,DAY(siječanj!B826))</f>
        <v>42834</v>
      </c>
      <c r="C826" s="9">
        <v>8.5729166666666696</v>
      </c>
      <c r="D826">
        <v>0.92898220210295746</v>
      </c>
      <c r="E826" s="6">
        <v>116.05454491135806</v>
      </c>
      <c r="F826" s="10">
        <v>84.832993378585556</v>
      </c>
      <c r="G826" s="10">
        <v>87.61718296486012</v>
      </c>
      <c r="H826" s="10">
        <v>4.1115751401362743</v>
      </c>
      <c r="I826" s="10">
        <v>107.81260669580999</v>
      </c>
    </row>
    <row r="827" spans="1:9" x14ac:dyDescent="0.25">
      <c r="A827" s="17"/>
      <c r="B827" s="5">
        <f>DATE(YEAR(siječanj!B827),MONTH(siječanj!B827)+3,DAY(siječanj!B827))</f>
        <v>42834</v>
      </c>
      <c r="C827" s="9">
        <v>8.5833333333333304</v>
      </c>
      <c r="D827">
        <v>0.92898220210295746</v>
      </c>
      <c r="E827" s="6">
        <v>113.26289838493665</v>
      </c>
      <c r="F827" s="10">
        <v>85.444540806967666</v>
      </c>
      <c r="G827" s="10">
        <v>89.053968924368348</v>
      </c>
      <c r="H827" s="10">
        <v>4.0724550008996996</v>
      </c>
      <c r="I827" s="10">
        <v>105.21921675820195</v>
      </c>
    </row>
    <row r="828" spans="1:9" x14ac:dyDescent="0.25">
      <c r="A828" s="17"/>
      <c r="B828" s="5">
        <f>DATE(YEAR(siječanj!B828),MONTH(siječanj!B828)+3,DAY(siječanj!B828))</f>
        <v>42834</v>
      </c>
      <c r="C828" s="9">
        <v>8.59375</v>
      </c>
      <c r="D828">
        <v>0.92898220210295746</v>
      </c>
      <c r="E828" s="6">
        <v>114.05342694450927</v>
      </c>
      <c r="F828" s="10">
        <v>86.04419652322116</v>
      </c>
      <c r="G828" s="10">
        <v>86.095003561253193</v>
      </c>
      <c r="H828" s="10">
        <v>3.8276698433241076</v>
      </c>
      <c r="I828" s="10">
        <v>105.953603720299</v>
      </c>
    </row>
    <row r="829" spans="1:9" x14ac:dyDescent="0.25">
      <c r="A829" s="17"/>
      <c r="B829" s="5">
        <f>DATE(YEAR(siječanj!B829),MONTH(siječanj!B829)+3,DAY(siječanj!B829))</f>
        <v>42834</v>
      </c>
      <c r="C829" s="9">
        <v>8.6041666666666696</v>
      </c>
      <c r="D829">
        <v>0.92898220210295746</v>
      </c>
      <c r="E829" s="6">
        <v>111.9958666137121</v>
      </c>
      <c r="F829" s="10">
        <v>84.841185714140295</v>
      </c>
      <c r="G829" s="10">
        <v>85.363975428436248</v>
      </c>
      <c r="H829" s="10">
        <v>2.8676617264717121</v>
      </c>
      <c r="I829" s="10">
        <v>104.04216679323535</v>
      </c>
    </row>
    <row r="830" spans="1:9" x14ac:dyDescent="0.25">
      <c r="A830" s="17"/>
      <c r="B830" s="5">
        <f>DATE(YEAR(siječanj!B830),MONTH(siječanj!B830)+3,DAY(siječanj!B830))</f>
        <v>42834</v>
      </c>
      <c r="C830" s="9">
        <v>8.6145833333333304</v>
      </c>
      <c r="D830">
        <v>0.92898220210295746</v>
      </c>
      <c r="E830" s="6">
        <v>109.66945844760335</v>
      </c>
      <c r="F830" s="10">
        <v>84.015106508408408</v>
      </c>
      <c r="G830" s="10">
        <v>86.122977966401493</v>
      </c>
      <c r="H830" s="10">
        <v>2.5969631646363829</v>
      </c>
      <c r="I830" s="10">
        <v>101.88097501209334</v>
      </c>
    </row>
    <row r="831" spans="1:9" x14ac:dyDescent="0.25">
      <c r="A831" s="17"/>
      <c r="B831" s="5">
        <f>DATE(YEAR(siječanj!B831),MONTH(siječanj!B831)+3,DAY(siječanj!B831))</f>
        <v>42834</v>
      </c>
      <c r="C831" s="9">
        <v>8.625</v>
      </c>
      <c r="D831">
        <v>0.92898220210295746</v>
      </c>
      <c r="E831" s="6">
        <v>106.10470864750921</v>
      </c>
      <c r="F831" s="10">
        <v>84.005583519524819</v>
      </c>
      <c r="G831" s="10">
        <v>87.809346256590516</v>
      </c>
      <c r="H831" s="10">
        <v>2.3783674475835808</v>
      </c>
      <c r="I831" s="10">
        <v>98.56938589285582</v>
      </c>
    </row>
    <row r="832" spans="1:9" x14ac:dyDescent="0.25">
      <c r="A832" s="17"/>
      <c r="B832" s="5">
        <f>DATE(YEAR(siječanj!B832),MONTH(siječanj!B832)+3,DAY(siječanj!B832))</f>
        <v>42834</v>
      </c>
      <c r="C832" s="9">
        <v>8.6354166666666696</v>
      </c>
      <c r="D832">
        <v>0.92898220210295746</v>
      </c>
      <c r="E832" s="6">
        <v>105.28038652641665</v>
      </c>
      <c r="F832" s="10">
        <v>83.241652237037442</v>
      </c>
      <c r="G832" s="10">
        <v>85.595578505170948</v>
      </c>
      <c r="H832" s="10">
        <v>2.2549112290647839</v>
      </c>
      <c r="I832" s="10">
        <v>97.803605313561064</v>
      </c>
    </row>
    <row r="833" spans="1:9" x14ac:dyDescent="0.25">
      <c r="A833" s="17"/>
      <c r="B833" s="5">
        <f>DATE(YEAR(siječanj!B833),MONTH(siječanj!B833)+3,DAY(siječanj!B833))</f>
        <v>42834</v>
      </c>
      <c r="C833" s="9">
        <v>8.6458333333333304</v>
      </c>
      <c r="D833">
        <v>0.92898220210295746</v>
      </c>
      <c r="E833" s="6">
        <v>105.52222948594934</v>
      </c>
      <c r="F833" s="10">
        <v>83.766126040210821</v>
      </c>
      <c r="G833" s="10">
        <v>85.755516948696709</v>
      </c>
      <c r="H833" s="10">
        <v>1.9649511368304469</v>
      </c>
      <c r="I833" s="10">
        <v>98.028273118670839</v>
      </c>
    </row>
    <row r="834" spans="1:9" x14ac:dyDescent="0.25">
      <c r="A834" s="17"/>
      <c r="B834" s="5">
        <f>DATE(YEAR(siječanj!B834),MONTH(siječanj!B834)+3,DAY(siječanj!B834))</f>
        <v>42834</v>
      </c>
      <c r="C834" s="9">
        <v>8.65625</v>
      </c>
      <c r="D834">
        <v>0.92898220210295746</v>
      </c>
      <c r="E834" s="6">
        <v>104.82947388101427</v>
      </c>
      <c r="F834" s="10">
        <v>83.093697214041782</v>
      </c>
      <c r="G834" s="10">
        <v>83.364800969380795</v>
      </c>
      <c r="H834" s="10">
        <v>2.1457728914947487</v>
      </c>
      <c r="I834" s="10">
        <v>97.384715491279096</v>
      </c>
    </row>
    <row r="835" spans="1:9" x14ac:dyDescent="0.25">
      <c r="A835" s="17"/>
      <c r="B835" s="5">
        <f>DATE(YEAR(siječanj!B835),MONTH(siječanj!B835)+3,DAY(siječanj!B835))</f>
        <v>42834</v>
      </c>
      <c r="C835" s="9">
        <v>8.6666666666666696</v>
      </c>
      <c r="D835">
        <v>0.92898220210295746</v>
      </c>
      <c r="E835" s="6">
        <v>103.56699569022535</v>
      </c>
      <c r="F835" s="10">
        <v>82.375954030836596</v>
      </c>
      <c r="G835" s="10">
        <v>83.866709790491271</v>
      </c>
      <c r="H835" s="10">
        <v>3.1354399046544588</v>
      </c>
      <c r="I835" s="10">
        <v>96.21189572149305</v>
      </c>
    </row>
    <row r="836" spans="1:9" x14ac:dyDescent="0.25">
      <c r="A836" s="17"/>
      <c r="B836" s="5">
        <f>DATE(YEAR(siječanj!B836),MONTH(siječanj!B836)+3,DAY(siječanj!B836))</f>
        <v>42834</v>
      </c>
      <c r="C836" s="9">
        <v>8.6770833333333304</v>
      </c>
      <c r="D836">
        <v>0.92898220210295746</v>
      </c>
      <c r="E836" s="6">
        <v>102.86406400416413</v>
      </c>
      <c r="F836" s="10">
        <v>84.443340408773381</v>
      </c>
      <c r="G836" s="10">
        <v>83.946174247103244</v>
      </c>
      <c r="H836" s="10">
        <v>3.5297197014320694</v>
      </c>
      <c r="I836" s="10">
        <v>95.558884695847951</v>
      </c>
    </row>
    <row r="837" spans="1:9" x14ac:dyDescent="0.25">
      <c r="A837" s="17"/>
      <c r="B837" s="5">
        <f>DATE(YEAR(siječanj!B837),MONTH(siječanj!B837)+3,DAY(siječanj!B837))</f>
        <v>42834</v>
      </c>
      <c r="C837" s="9">
        <v>8.6875</v>
      </c>
      <c r="D837">
        <v>0.92898220210295746</v>
      </c>
      <c r="E837" s="6">
        <v>103.72370912606422</v>
      </c>
      <c r="F837" s="10">
        <v>83.524945124356421</v>
      </c>
      <c r="G837" s="10">
        <v>83.293336639803186</v>
      </c>
      <c r="H837" s="10">
        <v>2.9893817169011649</v>
      </c>
      <c r="I837" s="10">
        <v>96.35747971421776</v>
      </c>
    </row>
    <row r="838" spans="1:9" x14ac:dyDescent="0.25">
      <c r="A838" s="17"/>
      <c r="B838" s="5">
        <f>DATE(YEAR(siječanj!B838),MONTH(siječanj!B838)+3,DAY(siječanj!B838))</f>
        <v>42834</v>
      </c>
      <c r="C838" s="9">
        <v>8.6979166666666696</v>
      </c>
      <c r="D838">
        <v>0.92898220210295746</v>
      </c>
      <c r="E838" s="6">
        <v>103.58028325231614</v>
      </c>
      <c r="F838" s="10">
        <v>84.728621260101733</v>
      </c>
      <c r="G838" s="10">
        <v>83.757303947071534</v>
      </c>
      <c r="H838" s="10">
        <v>3.7108965027390646</v>
      </c>
      <c r="I838" s="10">
        <v>96.224239630184726</v>
      </c>
    </row>
    <row r="839" spans="1:9" x14ac:dyDescent="0.25">
      <c r="A839" s="17"/>
      <c r="B839" s="5">
        <f>DATE(YEAR(siječanj!B839),MONTH(siječanj!B839)+3,DAY(siječanj!B839))</f>
        <v>42834</v>
      </c>
      <c r="C839" s="9">
        <v>8.7083333333333304</v>
      </c>
      <c r="D839">
        <v>0.92898220210295746</v>
      </c>
      <c r="E839" s="6">
        <v>106.5721354657252</v>
      </c>
      <c r="F839" s="10">
        <v>85.26119521501488</v>
      </c>
      <c r="G839" s="10">
        <v>83.368614750520877</v>
      </c>
      <c r="H839" s="10">
        <v>4.6260067213271547</v>
      </c>
      <c r="I839" s="10">
        <v>99.003617087764084</v>
      </c>
    </row>
    <row r="840" spans="1:9" x14ac:dyDescent="0.25">
      <c r="A840" s="17"/>
      <c r="B840" s="5">
        <f>DATE(YEAR(siječanj!B840),MONTH(siječanj!B840)+3,DAY(siječanj!B840))</f>
        <v>42834</v>
      </c>
      <c r="C840" s="9">
        <v>8.71875</v>
      </c>
      <c r="D840">
        <v>0.92898220210295746</v>
      </c>
      <c r="E840" s="6">
        <v>111.73128254944487</v>
      </c>
      <c r="F840" s="10">
        <v>86.555896856035943</v>
      </c>
      <c r="G840" s="10">
        <v>84.75681506121937</v>
      </c>
      <c r="H840" s="10">
        <v>7.0075185819942023</v>
      </c>
      <c r="I840" s="10">
        <v>103.79637290657104</v>
      </c>
    </row>
    <row r="841" spans="1:9" x14ac:dyDescent="0.25">
      <c r="A841" s="17"/>
      <c r="B841" s="5">
        <f>DATE(YEAR(siječanj!B841),MONTH(siječanj!B841)+3,DAY(siječanj!B841))</f>
        <v>42834</v>
      </c>
      <c r="C841" s="9">
        <v>8.7291666666666696</v>
      </c>
      <c r="D841">
        <v>0.92898220210295746</v>
      </c>
      <c r="E841" s="6">
        <v>115.06114680039295</v>
      </c>
      <c r="F841" s="10">
        <v>87.980401324491325</v>
      </c>
      <c r="G841" s="10">
        <v>84.313919695964486</v>
      </c>
      <c r="H841" s="10">
        <v>23.449461570082345</v>
      </c>
      <c r="I841" s="10">
        <v>106.88975753112069</v>
      </c>
    </row>
    <row r="842" spans="1:9" x14ac:dyDescent="0.25">
      <c r="A842" s="17"/>
      <c r="B842" s="5">
        <f>DATE(YEAR(siječanj!B842),MONTH(siječanj!B842)+3,DAY(siječanj!B842))</f>
        <v>42834</v>
      </c>
      <c r="C842" s="9">
        <v>8.7395833333333304</v>
      </c>
      <c r="D842">
        <v>0.92898220210295746</v>
      </c>
      <c r="E842" s="6">
        <v>121.05275448811108</v>
      </c>
      <c r="F842" s="10">
        <v>89.689729733192252</v>
      </c>
      <c r="G842" s="10">
        <v>90.258098210041226</v>
      </c>
      <c r="H842" s="10">
        <v>42.638828488929569</v>
      </c>
      <c r="I842" s="10">
        <v>112.45585443499409</v>
      </c>
    </row>
    <row r="843" spans="1:9" x14ac:dyDescent="0.25">
      <c r="A843" s="17"/>
      <c r="B843" s="5">
        <f>DATE(YEAR(siječanj!B843),MONTH(siječanj!B843)+3,DAY(siječanj!B843))</f>
        <v>42834</v>
      </c>
      <c r="C843" s="9">
        <v>8.75</v>
      </c>
      <c r="D843">
        <v>0.92898220210295746</v>
      </c>
      <c r="E843" s="6">
        <v>126.01564007155868</v>
      </c>
      <c r="F843" s="10">
        <v>92.581864663532059</v>
      </c>
      <c r="G843" s="10">
        <v>90.088356906799291</v>
      </c>
      <c r="H843" s="10">
        <v>64.872758373872358</v>
      </c>
      <c r="I843" s="10">
        <v>117.06628681309027</v>
      </c>
    </row>
    <row r="844" spans="1:9" x14ac:dyDescent="0.25">
      <c r="A844" s="17"/>
      <c r="B844" s="5">
        <f>DATE(YEAR(siječanj!B844),MONTH(siječanj!B844)+3,DAY(siječanj!B844))</f>
        <v>42834</v>
      </c>
      <c r="C844" s="9">
        <v>8.7604166666666696</v>
      </c>
      <c r="D844">
        <v>0.92898220210295746</v>
      </c>
      <c r="E844" s="6">
        <v>130.43718950202955</v>
      </c>
      <c r="F844" s="10">
        <v>92.077627211736342</v>
      </c>
      <c r="G844" s="10">
        <v>90.853552833044546</v>
      </c>
      <c r="H844" s="10">
        <v>82.320542499924855</v>
      </c>
      <c r="I844" s="10">
        <v>121.17382753971619</v>
      </c>
    </row>
    <row r="845" spans="1:9" x14ac:dyDescent="0.25">
      <c r="A845" s="17"/>
      <c r="B845" s="5">
        <f>DATE(YEAR(siječanj!B845),MONTH(siječanj!B845)+3,DAY(siječanj!B845))</f>
        <v>42834</v>
      </c>
      <c r="C845" s="9">
        <v>8.7708333333333304</v>
      </c>
      <c r="D845">
        <v>0.92898220210295746</v>
      </c>
      <c r="E845" s="6">
        <v>140.07156427347419</v>
      </c>
      <c r="F845" s="10">
        <v>91.605028848428418</v>
      </c>
      <c r="G845" s="10">
        <v>95.596474415521357</v>
      </c>
      <c r="H845" s="10">
        <v>108.07634105490493</v>
      </c>
      <c r="I845" s="10">
        <v>130.12399023077799</v>
      </c>
    </row>
    <row r="846" spans="1:9" x14ac:dyDescent="0.25">
      <c r="A846" s="17"/>
      <c r="B846" s="5">
        <f>DATE(YEAR(siječanj!B846),MONTH(siječanj!B846)+3,DAY(siječanj!B846))</f>
        <v>42834</v>
      </c>
      <c r="C846" s="9">
        <v>8.78125</v>
      </c>
      <c r="D846">
        <v>0.92898220210295746</v>
      </c>
      <c r="E846" s="6">
        <v>145.4518825701455</v>
      </c>
      <c r="F846" s="10">
        <v>91.647982498203419</v>
      </c>
      <c r="G846" s="10">
        <v>100.25134652774835</v>
      </c>
      <c r="H846" s="10">
        <v>122.33712950338959</v>
      </c>
      <c r="I846" s="10">
        <v>135.12221017003455</v>
      </c>
    </row>
    <row r="847" spans="1:9" x14ac:dyDescent="0.25">
      <c r="A847" s="17"/>
      <c r="B847" s="5">
        <f>DATE(YEAR(siječanj!B847),MONTH(siječanj!B847)+3,DAY(siječanj!B847))</f>
        <v>42834</v>
      </c>
      <c r="C847" s="9">
        <v>8.7916666666666696</v>
      </c>
      <c r="D847">
        <v>0.92898220210295746</v>
      </c>
      <c r="E847" s="6">
        <v>151.4644547913297</v>
      </c>
      <c r="F847" s="10">
        <v>91.018976256868058</v>
      </c>
      <c r="G847" s="10">
        <v>102.36590389058169</v>
      </c>
      <c r="H847" s="10">
        <v>148.94907153046029</v>
      </c>
      <c r="I847" s="10">
        <v>140.7077827523733</v>
      </c>
    </row>
    <row r="848" spans="1:9" x14ac:dyDescent="0.25">
      <c r="A848" s="17"/>
      <c r="B848" s="5">
        <f>DATE(YEAR(siječanj!B848),MONTH(siječanj!B848)+3,DAY(siječanj!B848))</f>
        <v>42834</v>
      </c>
      <c r="C848" s="9">
        <v>8.8020833333333304</v>
      </c>
      <c r="D848">
        <v>0.92898220210295746</v>
      </c>
      <c r="E848" s="6">
        <v>158.54655070608467</v>
      </c>
      <c r="F848" s="10">
        <v>91.411555060806933</v>
      </c>
      <c r="G848" s="10">
        <v>109.52052926686275</v>
      </c>
      <c r="H848" s="10">
        <v>180.33727901844048</v>
      </c>
      <c r="I848" s="10">
        <v>147.28692381076675</v>
      </c>
    </row>
    <row r="849" spans="1:9" x14ac:dyDescent="0.25">
      <c r="A849" s="17"/>
      <c r="B849" s="5">
        <f>DATE(YEAR(siječanj!B849),MONTH(siječanj!B849)+3,DAY(siječanj!B849))</f>
        <v>42834</v>
      </c>
      <c r="C849" s="9">
        <v>8.8125</v>
      </c>
      <c r="D849">
        <v>0.92898220210295746</v>
      </c>
      <c r="E849" s="6">
        <v>156.6741885012971</v>
      </c>
      <c r="F849" s="10">
        <v>91.868145504249071</v>
      </c>
      <c r="G849" s="10">
        <v>106.00386651524559</v>
      </c>
      <c r="H849" s="10">
        <v>201.36909398081195</v>
      </c>
      <c r="I849" s="10">
        <v>145.54753264662884</v>
      </c>
    </row>
    <row r="850" spans="1:9" x14ac:dyDescent="0.25">
      <c r="A850" s="17"/>
      <c r="B850" s="5">
        <f>DATE(YEAR(siječanj!B850),MONTH(siječanj!B850)+3,DAY(siječanj!B850))</f>
        <v>42834</v>
      </c>
      <c r="C850" s="9">
        <v>8.8229166666666696</v>
      </c>
      <c r="D850">
        <v>0.92898220210295746</v>
      </c>
      <c r="E850" s="6">
        <v>157.85006529398368</v>
      </c>
      <c r="F850" s="10">
        <v>90.297036706086658</v>
      </c>
      <c r="G850" s="10">
        <v>106.06563214299533</v>
      </c>
      <c r="H850" s="10">
        <v>222.86875640459013</v>
      </c>
      <c r="I850" s="10">
        <v>146.63990125890058</v>
      </c>
    </row>
    <row r="851" spans="1:9" x14ac:dyDescent="0.25">
      <c r="A851" s="17"/>
      <c r="B851" s="5">
        <f>DATE(YEAR(siječanj!B851),MONTH(siječanj!B851)+3,DAY(siječanj!B851))</f>
        <v>42834</v>
      </c>
      <c r="C851" s="9">
        <v>8.8333333333333304</v>
      </c>
      <c r="D851">
        <v>0.92898220210295746</v>
      </c>
      <c r="E851" s="6">
        <v>157.89850117724893</v>
      </c>
      <c r="F851" s="10">
        <v>87.463943505226709</v>
      </c>
      <c r="G851" s="10">
        <v>101.9262374198635</v>
      </c>
      <c r="H851" s="10">
        <v>227.50070090596702</v>
      </c>
      <c r="I851" s="10">
        <v>146.68489733239713</v>
      </c>
    </row>
    <row r="852" spans="1:9" x14ac:dyDescent="0.25">
      <c r="A852" s="17"/>
      <c r="B852" s="5">
        <f>DATE(YEAR(siječanj!B852),MONTH(siječanj!B852)+3,DAY(siječanj!B852))</f>
        <v>42834</v>
      </c>
      <c r="C852" s="9">
        <v>8.84375</v>
      </c>
      <c r="D852">
        <v>0.92898220210295746</v>
      </c>
      <c r="E852" s="6">
        <v>156.01385581826088</v>
      </c>
      <c r="F852" s="10">
        <v>75.043080246818349</v>
      </c>
      <c r="G852" s="10">
        <v>86.167168953540369</v>
      </c>
      <c r="H852" s="10">
        <v>227.37171696126748</v>
      </c>
      <c r="I852" s="10">
        <v>144.93409533662128</v>
      </c>
    </row>
    <row r="853" spans="1:9" x14ac:dyDescent="0.25">
      <c r="A853" s="17"/>
      <c r="B853" s="5">
        <f>DATE(YEAR(siječanj!B853),MONTH(siječanj!B853)+3,DAY(siječanj!B853))</f>
        <v>42834</v>
      </c>
      <c r="C853" s="9">
        <v>8.8541666666666696</v>
      </c>
      <c r="D853">
        <v>0.92898220210295746</v>
      </c>
      <c r="E853" s="6">
        <v>154.70736530741556</v>
      </c>
      <c r="F853" s="10">
        <v>73.411558985927655</v>
      </c>
      <c r="G853" s="10">
        <v>82.708562206421163</v>
      </c>
      <c r="H853" s="10">
        <v>227.02182599587778</v>
      </c>
      <c r="I853" s="10">
        <v>143.72038890482958</v>
      </c>
    </row>
    <row r="854" spans="1:9" x14ac:dyDescent="0.25">
      <c r="A854" s="17"/>
      <c r="B854" s="5">
        <f>DATE(YEAR(siječanj!B854),MONTH(siječanj!B854)+3,DAY(siječanj!B854))</f>
        <v>42834</v>
      </c>
      <c r="C854" s="9">
        <v>8.8645833333333304</v>
      </c>
      <c r="D854">
        <v>0.92898220210295746</v>
      </c>
      <c r="E854" s="6">
        <v>151.41435051906882</v>
      </c>
      <c r="F854" s="10">
        <v>72.699635407040219</v>
      </c>
      <c r="G854" s="10">
        <v>78.945481921497858</v>
      </c>
      <c r="H854" s="10">
        <v>228.83316995323926</v>
      </c>
      <c r="I854" s="10">
        <v>140.66123677519363</v>
      </c>
    </row>
    <row r="855" spans="1:9" x14ac:dyDescent="0.25">
      <c r="A855" s="17"/>
      <c r="B855" s="5">
        <f>DATE(YEAR(siječanj!B855),MONTH(siječanj!B855)+3,DAY(siječanj!B855))</f>
        <v>42834</v>
      </c>
      <c r="C855" s="9">
        <v>8.875</v>
      </c>
      <c r="D855">
        <v>0.92898220210295746</v>
      </c>
      <c r="E855" s="6">
        <v>149.8452142923849</v>
      </c>
      <c r="F855" s="10">
        <v>71.313996436566399</v>
      </c>
      <c r="G855" s="10">
        <v>74.693564630443177</v>
      </c>
      <c r="H855" s="10">
        <v>231.0298445317197</v>
      </c>
      <c r="I855" s="10">
        <v>139.20353714792927</v>
      </c>
    </row>
    <row r="856" spans="1:9" x14ac:dyDescent="0.25">
      <c r="A856" s="17"/>
      <c r="B856" s="5">
        <f>DATE(YEAR(siječanj!B856),MONTH(siječanj!B856)+3,DAY(siječanj!B856))</f>
        <v>42834</v>
      </c>
      <c r="C856" s="9">
        <v>8.8854166666666696</v>
      </c>
      <c r="D856">
        <v>0.92898220210295746</v>
      </c>
      <c r="E856" s="6">
        <v>155.90102964774115</v>
      </c>
      <c r="F856" s="10">
        <v>70.505079452383143</v>
      </c>
      <c r="G856" s="10">
        <v>61.373942010860262</v>
      </c>
      <c r="H856" s="10">
        <v>238.43856682008976</v>
      </c>
      <c r="I856" s="10">
        <v>144.82928183227705</v>
      </c>
    </row>
    <row r="857" spans="1:9" x14ac:dyDescent="0.25">
      <c r="A857" s="17"/>
      <c r="B857" s="5">
        <f>DATE(YEAR(siječanj!B857),MONTH(siječanj!B857)+3,DAY(siječanj!B857))</f>
        <v>42834</v>
      </c>
      <c r="C857" s="9">
        <v>8.8958333333333304</v>
      </c>
      <c r="D857">
        <v>0.92898220210295746</v>
      </c>
      <c r="E857" s="6">
        <v>158.66669654873019</v>
      </c>
      <c r="F857" s="10">
        <v>68.219882759677915</v>
      </c>
      <c r="G857" s="10">
        <v>57.524643030877314</v>
      </c>
      <c r="H857" s="10">
        <v>245.16365029841197</v>
      </c>
      <c r="I857" s="10">
        <v>147.39853716024109</v>
      </c>
    </row>
    <row r="858" spans="1:9" x14ac:dyDescent="0.25">
      <c r="A858" s="17"/>
      <c r="B858" s="5">
        <f>DATE(YEAR(siječanj!B858),MONTH(siječanj!B858)+3,DAY(siječanj!B858))</f>
        <v>42834</v>
      </c>
      <c r="C858" s="9">
        <v>8.90625</v>
      </c>
      <c r="D858">
        <v>0.92898220210295746</v>
      </c>
      <c r="E858" s="6">
        <v>159.08872353480407</v>
      </c>
      <c r="F858" s="10">
        <v>69.398621169483107</v>
      </c>
      <c r="G858" s="10">
        <v>54.357818583482569</v>
      </c>
      <c r="H858" s="10">
        <v>244.95211050830059</v>
      </c>
      <c r="I858" s="10">
        <v>147.79059271911089</v>
      </c>
    </row>
    <row r="859" spans="1:9" x14ac:dyDescent="0.25">
      <c r="A859" s="17"/>
      <c r="B859" s="5">
        <f>DATE(YEAR(siječanj!B859),MONTH(siječanj!B859)+3,DAY(siječanj!B859))</f>
        <v>42834</v>
      </c>
      <c r="C859" s="9">
        <v>8.9166666666666696</v>
      </c>
      <c r="D859">
        <v>0.92898220210295746</v>
      </c>
      <c r="E859" s="6">
        <v>151.53800186435132</v>
      </c>
      <c r="F859" s="10">
        <v>67.77858681353365</v>
      </c>
      <c r="G859" s="10">
        <v>49.825848773352732</v>
      </c>
      <c r="H859" s="10">
        <v>241.02921515514311</v>
      </c>
      <c r="I859" s="10">
        <v>140.77610667422715</v>
      </c>
    </row>
    <row r="860" spans="1:9" x14ac:dyDescent="0.25">
      <c r="A860" s="17"/>
      <c r="B860" s="5">
        <f>DATE(YEAR(siječanj!B860),MONTH(siječanj!B860)+3,DAY(siječanj!B860))</f>
        <v>42834</v>
      </c>
      <c r="C860" s="9">
        <v>8.9270833333333304</v>
      </c>
      <c r="D860">
        <v>0.92898220210295746</v>
      </c>
      <c r="E860" s="6">
        <v>142.04360800639054</v>
      </c>
      <c r="F860" s="10">
        <v>65.698499109093476</v>
      </c>
      <c r="G860" s="10">
        <v>51.63898522572314</v>
      </c>
      <c r="H860" s="10">
        <v>243.5297856566165</v>
      </c>
      <c r="I860" s="10">
        <v>131.95598376042597</v>
      </c>
    </row>
    <row r="861" spans="1:9" x14ac:dyDescent="0.25">
      <c r="A861" s="17"/>
      <c r="B861" s="5">
        <f>DATE(YEAR(siječanj!B861),MONTH(siječanj!B861)+3,DAY(siječanj!B861))</f>
        <v>42834</v>
      </c>
      <c r="C861" s="9">
        <v>8.9375</v>
      </c>
      <c r="D861">
        <v>0.92898220210295746</v>
      </c>
      <c r="E861" s="6">
        <v>132.8546841643201</v>
      </c>
      <c r="F861" s="10">
        <v>62.766139971499562</v>
      </c>
      <c r="G861" s="10">
        <v>51.787402204376157</v>
      </c>
      <c r="H861" s="10">
        <v>246.42845545663775</v>
      </c>
      <c r="I861" s="10">
        <v>123.419637054663</v>
      </c>
    </row>
    <row r="862" spans="1:9" x14ac:dyDescent="0.25">
      <c r="A862" s="17"/>
      <c r="B862" s="5">
        <f>DATE(YEAR(siječanj!B862),MONTH(siječanj!B862)+3,DAY(siječanj!B862))</f>
        <v>42834</v>
      </c>
      <c r="C862" s="9">
        <v>8.9479166666666696</v>
      </c>
      <c r="D862">
        <v>0.92898220210295746</v>
      </c>
      <c r="E862" s="6">
        <v>121.87010728884202</v>
      </c>
      <c r="F862" s="10">
        <v>62.214447894964053</v>
      </c>
      <c r="G862" s="10">
        <v>50.595499452358247</v>
      </c>
      <c r="H862" s="10">
        <v>240.66402417978173</v>
      </c>
      <c r="I862" s="10">
        <v>113.21516063971215</v>
      </c>
    </row>
    <row r="863" spans="1:9" x14ac:dyDescent="0.25">
      <c r="A863" s="17"/>
      <c r="B863" s="5">
        <f>DATE(YEAR(siječanj!B863),MONTH(siječanj!B863)+3,DAY(siječanj!B863))</f>
        <v>42834</v>
      </c>
      <c r="C863" s="9">
        <v>8.9583333333333304</v>
      </c>
      <c r="D863">
        <v>0.92898220210295746</v>
      </c>
      <c r="E863" s="6">
        <v>111.12160199751881</v>
      </c>
      <c r="F863" s="10">
        <v>60.627563640469205</v>
      </c>
      <c r="G863" s="10">
        <v>48.744169103570272</v>
      </c>
      <c r="H863" s="10">
        <v>238.81923882920401</v>
      </c>
      <c r="I863" s="10">
        <v>103.22999052486342</v>
      </c>
    </row>
    <row r="864" spans="1:9" x14ac:dyDescent="0.25">
      <c r="A864" s="17"/>
      <c r="B864" s="5">
        <f>DATE(YEAR(siječanj!B864),MONTH(siječanj!B864)+3,DAY(siječanj!B864))</f>
        <v>42834</v>
      </c>
      <c r="C864" s="9">
        <v>8.96875</v>
      </c>
      <c r="D864">
        <v>0.92898220210295746</v>
      </c>
      <c r="E864" s="6">
        <v>101.42978343172923</v>
      </c>
      <c r="F864" s="10">
        <v>58.211117235234134</v>
      </c>
      <c r="G864" s="10">
        <v>48.950125303352451</v>
      </c>
      <c r="H864" s="10">
        <v>239.14482560173707</v>
      </c>
      <c r="I864" s="10">
        <v>94.226463571233893</v>
      </c>
    </row>
    <row r="865" spans="1:9" x14ac:dyDescent="0.25">
      <c r="A865" s="17"/>
      <c r="B865" s="5">
        <f>DATE(YEAR(siječanj!B865),MONTH(siječanj!B865)+3,DAY(siječanj!B865))</f>
        <v>42834</v>
      </c>
      <c r="C865" s="9">
        <v>8.9791666666666696</v>
      </c>
      <c r="D865">
        <v>0.92898220210295746</v>
      </c>
      <c r="E865" s="6">
        <v>92.599580096201677</v>
      </c>
      <c r="F865" s="10">
        <v>57.535538127388961</v>
      </c>
      <c r="G865" s="10">
        <v>48.538913966497667</v>
      </c>
      <c r="H865" s="10">
        <v>238.21926301001434</v>
      </c>
      <c r="I865" s="10">
        <v>86.023361831578626</v>
      </c>
    </row>
    <row r="866" spans="1:9" ht="15.75" thickBot="1" x14ac:dyDescent="0.3">
      <c r="A866" s="17"/>
      <c r="B866" s="5">
        <f>DATE(YEAR(siječanj!B866),MONTH(siječanj!B866)+3,DAY(siječanj!B866))</f>
        <v>42834</v>
      </c>
      <c r="C866" s="9">
        <v>8.9895833333333304</v>
      </c>
      <c r="D866">
        <v>0.92898220210295746</v>
      </c>
      <c r="E866" s="6">
        <v>85.418977770849708</v>
      </c>
      <c r="F866" s="10">
        <v>57.191219554572697</v>
      </c>
      <c r="G866" s="10">
        <v>49.778929650755451</v>
      </c>
      <c r="H866" s="10">
        <v>237.58821510886634</v>
      </c>
      <c r="I866" s="10">
        <v>79.352710070947538</v>
      </c>
    </row>
    <row r="867" spans="1:9" x14ac:dyDescent="0.25">
      <c r="A867" s="12">
        <f t="shared" ref="A867" si="7">A771+1</f>
        <v>100</v>
      </c>
      <c r="B867" s="5">
        <f>DATE(YEAR(siječanj!B867),MONTH(siječanj!B867)+3,DAY(siječanj!B867))</f>
        <v>42835</v>
      </c>
      <c r="C867" s="9">
        <v>9</v>
      </c>
      <c r="D867">
        <v>0.9270629119485696</v>
      </c>
      <c r="E867" s="6">
        <v>76.430540492676954</v>
      </c>
      <c r="F867" s="10">
        <v>57.768606867527694</v>
      </c>
      <c r="G867" s="10">
        <v>49.300700724938075</v>
      </c>
      <c r="H867" s="10">
        <v>236.46538460193713</v>
      </c>
      <c r="I867" s="10">
        <v>70.855919430944155</v>
      </c>
    </row>
    <row r="868" spans="1:9" x14ac:dyDescent="0.25">
      <c r="A868" s="13"/>
      <c r="B868" s="5">
        <f>DATE(YEAR(siječanj!B868),MONTH(siječanj!B868)+3,DAY(siječanj!B868))</f>
        <v>42835</v>
      </c>
      <c r="C868" s="9">
        <v>9.0104166666666696</v>
      </c>
      <c r="D868">
        <v>0.9270629119485696</v>
      </c>
      <c r="E868" s="6">
        <v>70.814132746888291</v>
      </c>
      <c r="F868" s="10">
        <v>57.487145632531856</v>
      </c>
      <c r="G868" s="10">
        <v>49.680400294515685</v>
      </c>
      <c r="H868" s="10">
        <v>236.52041483129196</v>
      </c>
      <c r="I868" s="10">
        <v>65.649156111442821</v>
      </c>
    </row>
    <row r="869" spans="1:9" x14ac:dyDescent="0.25">
      <c r="A869" s="13"/>
      <c r="B869" s="5">
        <f>DATE(YEAR(siječanj!B869),MONTH(siječanj!B869)+3,DAY(siječanj!B869))</f>
        <v>42835</v>
      </c>
      <c r="C869" s="9">
        <v>9.0208333333333304</v>
      </c>
      <c r="D869">
        <v>0.9270629119485696</v>
      </c>
      <c r="E869" s="6">
        <v>66.519561514712208</v>
      </c>
      <c r="F869" s="10">
        <v>56.999425115580088</v>
      </c>
      <c r="G869" s="10">
        <v>48.767696768103555</v>
      </c>
      <c r="H869" s="10">
        <v>236.75569374002583</v>
      </c>
      <c r="I869" s="10">
        <v>61.667818399371107</v>
      </c>
    </row>
    <row r="870" spans="1:9" x14ac:dyDescent="0.25">
      <c r="A870" s="13"/>
      <c r="B870" s="5">
        <f>DATE(YEAR(siječanj!B870),MONTH(siječanj!B870)+3,DAY(siječanj!B870))</f>
        <v>42835</v>
      </c>
      <c r="C870" s="9">
        <v>9.03125</v>
      </c>
      <c r="D870">
        <v>0.9270629119485696</v>
      </c>
      <c r="E870" s="6">
        <v>63.060060163554105</v>
      </c>
      <c r="F870" s="10">
        <v>56.532983027914092</v>
      </c>
      <c r="G870" s="10">
        <v>49.01505973454946</v>
      </c>
      <c r="H870" s="10">
        <v>236.53970136497566</v>
      </c>
      <c r="I870" s="10">
        <v>58.460643002876459</v>
      </c>
    </row>
    <row r="871" spans="1:9" x14ac:dyDescent="0.25">
      <c r="A871" s="13"/>
      <c r="B871" s="5">
        <f>DATE(YEAR(siječanj!B871),MONTH(siječanj!B871)+3,DAY(siječanj!B871))</f>
        <v>42835</v>
      </c>
      <c r="C871" s="9">
        <v>9.0416666666666696</v>
      </c>
      <c r="D871">
        <v>0.9270629119485696</v>
      </c>
      <c r="E871" s="6">
        <v>59.795548922838456</v>
      </c>
      <c r="F871" s="10">
        <v>56.13224395235612</v>
      </c>
      <c r="G871" s="10">
        <v>48.734686729664212</v>
      </c>
      <c r="H871" s="10">
        <v>236.43165217048701</v>
      </c>
      <c r="I871" s="10">
        <v>55.434235705969776</v>
      </c>
    </row>
    <row r="872" spans="1:9" x14ac:dyDescent="0.25">
      <c r="A872" s="13"/>
      <c r="B872" s="5">
        <f>DATE(YEAR(siječanj!B872),MONTH(siječanj!B872)+3,DAY(siječanj!B872))</f>
        <v>42835</v>
      </c>
      <c r="C872" s="9">
        <v>9.0520833333333304</v>
      </c>
      <c r="D872">
        <v>0.9270629119485696</v>
      </c>
      <c r="E872" s="6">
        <v>58.167106975720394</v>
      </c>
      <c r="F872" s="10">
        <v>55.291134776795339</v>
      </c>
      <c r="G872" s="10">
        <v>47.085919437144085</v>
      </c>
      <c r="H872" s="10">
        <v>236.73962562914832</v>
      </c>
      <c r="I872" s="10">
        <v>53.924567572535302</v>
      </c>
    </row>
    <row r="873" spans="1:9" x14ac:dyDescent="0.25">
      <c r="A873" s="13"/>
      <c r="B873" s="5">
        <f>DATE(YEAR(siječanj!B873),MONTH(siječanj!B873)+3,DAY(siječanj!B873))</f>
        <v>42835</v>
      </c>
      <c r="C873" s="9">
        <v>9.0625</v>
      </c>
      <c r="D873">
        <v>0.9270629119485696</v>
      </c>
      <c r="E873" s="6">
        <v>56.19880793743868</v>
      </c>
      <c r="F873" s="10">
        <v>54.908199201498704</v>
      </c>
      <c r="G873" s="10">
        <v>47.229004333131719</v>
      </c>
      <c r="H873" s="10">
        <v>236.27493058187622</v>
      </c>
      <c r="I873" s="10">
        <v>52.099830534520287</v>
      </c>
    </row>
    <row r="874" spans="1:9" x14ac:dyDescent="0.25">
      <c r="A874" s="13"/>
      <c r="B874" s="5">
        <f>DATE(YEAR(siječanj!B874),MONTH(siječanj!B874)+3,DAY(siječanj!B874))</f>
        <v>42835</v>
      </c>
      <c r="C874" s="9">
        <v>9.0729166666666696</v>
      </c>
      <c r="D874">
        <v>0.9270629119485696</v>
      </c>
      <c r="E874" s="6">
        <v>54.990376220630473</v>
      </c>
      <c r="F874" s="10">
        <v>54.97122487498121</v>
      </c>
      <c r="G874" s="10">
        <v>46.764812685796308</v>
      </c>
      <c r="H874" s="10">
        <v>236.51190971396952</v>
      </c>
      <c r="I874" s="10">
        <v>50.979538308245061</v>
      </c>
    </row>
    <row r="875" spans="1:9" x14ac:dyDescent="0.25">
      <c r="A875" s="13"/>
      <c r="B875" s="5">
        <f>DATE(YEAR(siječanj!B875),MONTH(siječanj!B875)+3,DAY(siječanj!B875))</f>
        <v>42835</v>
      </c>
      <c r="C875" s="9">
        <v>9.0833333333333304</v>
      </c>
      <c r="D875">
        <v>0.9270629119485696</v>
      </c>
      <c r="E875" s="6">
        <v>53.87092392692977</v>
      </c>
      <c r="F875" s="10">
        <v>54.992920135430232</v>
      </c>
      <c r="G875" s="10">
        <v>47.408015688430517</v>
      </c>
      <c r="H875" s="10">
        <v>236.61817867458777</v>
      </c>
      <c r="I875" s="10">
        <v>49.941735605059385</v>
      </c>
    </row>
    <row r="876" spans="1:9" x14ac:dyDescent="0.25">
      <c r="A876" s="13"/>
      <c r="B876" s="5">
        <f>DATE(YEAR(siječanj!B876),MONTH(siječanj!B876)+3,DAY(siječanj!B876))</f>
        <v>42835</v>
      </c>
      <c r="C876" s="9">
        <v>9.09375</v>
      </c>
      <c r="D876">
        <v>0.9270629119485696</v>
      </c>
      <c r="E876" s="6">
        <v>52.888745012399852</v>
      </c>
      <c r="F876" s="10">
        <v>55.071088002516362</v>
      </c>
      <c r="G876" s="10">
        <v>47.448048372183472</v>
      </c>
      <c r="H876" s="10">
        <v>236.8212663543402</v>
      </c>
      <c r="I876" s="10">
        <v>49.031193960500794</v>
      </c>
    </row>
    <row r="877" spans="1:9" x14ac:dyDescent="0.25">
      <c r="A877" s="13"/>
      <c r="B877" s="5">
        <f>DATE(YEAR(siječanj!B877),MONTH(siječanj!B877)+3,DAY(siječanj!B877))</f>
        <v>42835</v>
      </c>
      <c r="C877" s="9">
        <v>9.1041666666666696</v>
      </c>
      <c r="D877">
        <v>0.9270629119485696</v>
      </c>
      <c r="E877" s="6">
        <v>52.986153720302454</v>
      </c>
      <c r="F877" s="10">
        <v>55.958501509126009</v>
      </c>
      <c r="G877" s="10">
        <v>48.755798732403939</v>
      </c>
      <c r="H877" s="10">
        <v>236.50580091145238</v>
      </c>
      <c r="I877" s="10">
        <v>49.121497960898125</v>
      </c>
    </row>
    <row r="878" spans="1:9" x14ac:dyDescent="0.25">
      <c r="A878" s="13"/>
      <c r="B878" s="5">
        <f>DATE(YEAR(siječanj!B878),MONTH(siječanj!B878)+3,DAY(siječanj!B878))</f>
        <v>42835</v>
      </c>
      <c r="C878" s="9">
        <v>9.1145833333333304</v>
      </c>
      <c r="D878">
        <v>0.9270629119485696</v>
      </c>
      <c r="E878" s="6">
        <v>52.501870317492049</v>
      </c>
      <c r="F878" s="10">
        <v>55.88411317845285</v>
      </c>
      <c r="G878" s="10">
        <v>48.293337708443019</v>
      </c>
      <c r="H878" s="10">
        <v>236.31838229015369</v>
      </c>
      <c r="I878" s="10">
        <v>48.67253677928035</v>
      </c>
    </row>
    <row r="879" spans="1:9" x14ac:dyDescent="0.25">
      <c r="A879" s="13"/>
      <c r="B879" s="5">
        <f>DATE(YEAR(siječanj!B879),MONTH(siječanj!B879)+3,DAY(siječanj!B879))</f>
        <v>42835</v>
      </c>
      <c r="C879" s="9">
        <v>9.125</v>
      </c>
      <c r="D879">
        <v>0.9270629119485696</v>
      </c>
      <c r="E879" s="6">
        <v>52.824630639565768</v>
      </c>
      <c r="F879" s="10">
        <v>55.369735507012543</v>
      </c>
      <c r="G879" s="10">
        <v>47.803030473657842</v>
      </c>
      <c r="H879" s="10">
        <v>236.36414730233128</v>
      </c>
      <c r="I879" s="10">
        <v>48.971755903323469</v>
      </c>
    </row>
    <row r="880" spans="1:9" x14ac:dyDescent="0.25">
      <c r="A880" s="13"/>
      <c r="B880" s="5">
        <f>DATE(YEAR(siječanj!B880),MONTH(siječanj!B880)+3,DAY(siječanj!B880))</f>
        <v>42835</v>
      </c>
      <c r="C880" s="9">
        <v>9.1354166666666696</v>
      </c>
      <c r="D880">
        <v>0.9270629119485696</v>
      </c>
      <c r="E880" s="6">
        <v>53.297608498622367</v>
      </c>
      <c r="F880" s="10">
        <v>55.148133631855274</v>
      </c>
      <c r="G880" s="10">
        <v>48.117895763854108</v>
      </c>
      <c r="H880" s="10">
        <v>236.12761122844285</v>
      </c>
      <c r="I880" s="10">
        <v>49.410236134627681</v>
      </c>
    </row>
    <row r="881" spans="1:9" x14ac:dyDescent="0.25">
      <c r="A881" s="13"/>
      <c r="B881" s="5">
        <f>DATE(YEAR(siječanj!B881),MONTH(siječanj!B881)+3,DAY(siječanj!B881))</f>
        <v>42835</v>
      </c>
      <c r="C881" s="9">
        <v>9.1458333333333304</v>
      </c>
      <c r="D881">
        <v>0.9270629119485696</v>
      </c>
      <c r="E881" s="6">
        <v>53.805724753874209</v>
      </c>
      <c r="F881" s="10">
        <v>54.970920267592675</v>
      </c>
      <c r="G881" s="10">
        <v>47.303761654408007</v>
      </c>
      <c r="H881" s="10">
        <v>235.83101826484415</v>
      </c>
      <c r="I881" s="10">
        <v>49.881291869829859</v>
      </c>
    </row>
    <row r="882" spans="1:9" x14ac:dyDescent="0.25">
      <c r="A882" s="13"/>
      <c r="B882" s="5">
        <f>DATE(YEAR(siječanj!B882),MONTH(siječanj!B882)+3,DAY(siječanj!B882))</f>
        <v>42835</v>
      </c>
      <c r="C882" s="9">
        <v>9.15625</v>
      </c>
      <c r="D882">
        <v>0.9270629119485696</v>
      </c>
      <c r="E882" s="6">
        <v>54.474711026234431</v>
      </c>
      <c r="F882" s="10">
        <v>54.398406672854193</v>
      </c>
      <c r="G882" s="10">
        <v>47.242148257418059</v>
      </c>
      <c r="H882" s="10">
        <v>235.91620745620023</v>
      </c>
      <c r="I882" s="10">
        <v>50.501484231537745</v>
      </c>
    </row>
    <row r="883" spans="1:9" x14ac:dyDescent="0.25">
      <c r="A883" s="13"/>
      <c r="B883" s="5">
        <f>DATE(YEAR(siječanj!B883),MONTH(siječanj!B883)+3,DAY(siječanj!B883))</f>
        <v>42835</v>
      </c>
      <c r="C883" s="9">
        <v>9.1666666666666696</v>
      </c>
      <c r="D883">
        <v>0.9270629119485696</v>
      </c>
      <c r="E883" s="6">
        <v>57.175833802792063</v>
      </c>
      <c r="F883" s="10">
        <v>54.590209127830711</v>
      </c>
      <c r="G883" s="10">
        <v>47.607381898742702</v>
      </c>
      <c r="H883" s="10">
        <v>235.98825592125107</v>
      </c>
      <c r="I883" s="10">
        <v>53.005594978303868</v>
      </c>
    </row>
    <row r="884" spans="1:9" x14ac:dyDescent="0.25">
      <c r="A884" s="13"/>
      <c r="B884" s="5">
        <f>DATE(YEAR(siječanj!B884),MONTH(siječanj!B884)+3,DAY(siječanj!B884))</f>
        <v>42835</v>
      </c>
      <c r="C884" s="9">
        <v>9.1770833333333304</v>
      </c>
      <c r="D884">
        <v>0.9270629119485696</v>
      </c>
      <c r="E884" s="6">
        <v>59.480276005038178</v>
      </c>
      <c r="F884" s="10">
        <v>54.653367065047711</v>
      </c>
      <c r="G884" s="10">
        <v>49.023692821058773</v>
      </c>
      <c r="H884" s="10">
        <v>235.2079864167699</v>
      </c>
      <c r="I884" s="10">
        <v>55.141957876735326</v>
      </c>
    </row>
    <row r="885" spans="1:9" x14ac:dyDescent="0.25">
      <c r="A885" s="13"/>
      <c r="B885" s="5">
        <f>DATE(YEAR(siječanj!B885),MONTH(siječanj!B885)+3,DAY(siječanj!B885))</f>
        <v>42835</v>
      </c>
      <c r="C885" s="9">
        <v>9.1875</v>
      </c>
      <c r="D885">
        <v>0.9270629119485696</v>
      </c>
      <c r="E885" s="6">
        <v>63.29765721700489</v>
      </c>
      <c r="F885" s="10">
        <v>54.517628401528974</v>
      </c>
      <c r="G885" s="10">
        <v>47.371920974069049</v>
      </c>
      <c r="H885" s="10">
        <v>226.39380849283498</v>
      </c>
      <c r="I885" s="10">
        <v>58.680910419118945</v>
      </c>
    </row>
    <row r="886" spans="1:9" x14ac:dyDescent="0.25">
      <c r="A886" s="13"/>
      <c r="B886" s="5">
        <f>DATE(YEAR(siječanj!B886),MONTH(siječanj!B886)+3,DAY(siječanj!B886))</f>
        <v>42835</v>
      </c>
      <c r="C886" s="9">
        <v>9.1979166666666696</v>
      </c>
      <c r="D886">
        <v>0.9270629119485696</v>
      </c>
      <c r="E886" s="6">
        <v>67.901722051620126</v>
      </c>
      <c r="F886" s="10">
        <v>55.288966453148028</v>
      </c>
      <c r="G886" s="10">
        <v>46.884778536658523</v>
      </c>
      <c r="H886" s="10">
        <v>207.23006794053919</v>
      </c>
      <c r="I886" s="10">
        <v>62.949168171497362</v>
      </c>
    </row>
    <row r="887" spans="1:9" x14ac:dyDescent="0.25">
      <c r="A887" s="13"/>
      <c r="B887" s="5">
        <f>DATE(YEAR(siječanj!B887),MONTH(siječanj!B887)+3,DAY(siječanj!B887))</f>
        <v>42835</v>
      </c>
      <c r="C887" s="9">
        <v>9.2083333333333304</v>
      </c>
      <c r="D887">
        <v>0.9270629119485696</v>
      </c>
      <c r="E887" s="6">
        <v>74.034544327730927</v>
      </c>
      <c r="F887" s="10">
        <v>56.071065963164578</v>
      </c>
      <c r="G887" s="10">
        <v>47.910140837462791</v>
      </c>
      <c r="H887" s="10">
        <v>192.55412995360618</v>
      </c>
      <c r="I887" s="10">
        <v>68.634680249251687</v>
      </c>
    </row>
    <row r="888" spans="1:9" x14ac:dyDescent="0.25">
      <c r="A888" s="13"/>
      <c r="B888" s="5">
        <f>DATE(YEAR(siječanj!B888),MONTH(siječanj!B888)+3,DAY(siječanj!B888))</f>
        <v>42835</v>
      </c>
      <c r="C888" s="9">
        <v>9.21875</v>
      </c>
      <c r="D888">
        <v>0.9270629119485696</v>
      </c>
      <c r="E888" s="6">
        <v>80.283773706840066</v>
      </c>
      <c r="F888" s="10">
        <v>60.881165323390192</v>
      </c>
      <c r="G888" s="10">
        <v>47.940198400376673</v>
      </c>
      <c r="H888" s="10">
        <v>169.64320913195073</v>
      </c>
      <c r="I888" s="10">
        <v>74.428109034883164</v>
      </c>
    </row>
    <row r="889" spans="1:9" x14ac:dyDescent="0.25">
      <c r="A889" s="13"/>
      <c r="B889" s="5">
        <f>DATE(YEAR(siječanj!B889),MONTH(siječanj!B889)+3,DAY(siječanj!B889))</f>
        <v>42835</v>
      </c>
      <c r="C889" s="9">
        <v>9.2291666666666696</v>
      </c>
      <c r="D889">
        <v>0.9270629119485696</v>
      </c>
      <c r="E889" s="6">
        <v>85.183392510673329</v>
      </c>
      <c r="F889" s="10">
        <v>66.540702466457773</v>
      </c>
      <c r="G889" s="10">
        <v>50.325438078412667</v>
      </c>
      <c r="H889" s="10">
        <v>143.40898572600591</v>
      </c>
      <c r="I889" s="10">
        <v>78.970363910602785</v>
      </c>
    </row>
    <row r="890" spans="1:9" x14ac:dyDescent="0.25">
      <c r="A890" s="13"/>
      <c r="B890" s="5">
        <f>DATE(YEAR(siječanj!B890),MONTH(siječanj!B890)+3,DAY(siječanj!B890))</f>
        <v>42835</v>
      </c>
      <c r="C890" s="9">
        <v>9.2395833333333304</v>
      </c>
      <c r="D890">
        <v>0.9270629119485696</v>
      </c>
      <c r="E890" s="6">
        <v>90.774197780237472</v>
      </c>
      <c r="F890" s="10">
        <v>68.023415002066514</v>
      </c>
      <c r="G890" s="10">
        <v>53.779958631453233</v>
      </c>
      <c r="H890" s="10">
        <v>112.89665930305598</v>
      </c>
      <c r="I890" s="10">
        <v>84.153392123942339</v>
      </c>
    </row>
    <row r="891" spans="1:9" x14ac:dyDescent="0.25">
      <c r="A891" s="13"/>
      <c r="B891" s="5">
        <f>DATE(YEAR(siječanj!B891),MONTH(siječanj!B891)+3,DAY(siječanj!B891))</f>
        <v>42835</v>
      </c>
      <c r="C891" s="9">
        <v>9.25</v>
      </c>
      <c r="D891">
        <v>0.9270629119485696</v>
      </c>
      <c r="E891" s="6">
        <v>95.831505645360352</v>
      </c>
      <c r="F891" s="10">
        <v>72.51071870627085</v>
      </c>
      <c r="G891" s="10">
        <v>65.085287873889655</v>
      </c>
      <c r="H891" s="10">
        <v>66.468234972607164</v>
      </c>
      <c r="I891" s="10">
        <v>88.841834680003558</v>
      </c>
    </row>
    <row r="892" spans="1:9" x14ac:dyDescent="0.25">
      <c r="A892" s="13"/>
      <c r="B892" s="5">
        <f>DATE(YEAR(siječanj!B892),MONTH(siječanj!B892)+3,DAY(siječanj!B892))</f>
        <v>42835</v>
      </c>
      <c r="C892" s="9">
        <v>9.2604166666666696</v>
      </c>
      <c r="D892">
        <v>0.9270629119485696</v>
      </c>
      <c r="E892" s="6">
        <v>98.892053601980791</v>
      </c>
      <c r="F892" s="10">
        <v>89.799693000452436</v>
      </c>
      <c r="G892" s="10">
        <v>83.412144735676449</v>
      </c>
      <c r="H892" s="10">
        <v>34.754202680823603</v>
      </c>
      <c r="I892" s="10">
        <v>91.679155180826342</v>
      </c>
    </row>
    <row r="893" spans="1:9" x14ac:dyDescent="0.25">
      <c r="A893" s="13"/>
      <c r="B893" s="5">
        <f>DATE(YEAR(siječanj!B893),MONTH(siječanj!B893)+3,DAY(siječanj!B893))</f>
        <v>42835</v>
      </c>
      <c r="C893" s="9">
        <v>9.2708333333333304</v>
      </c>
      <c r="D893">
        <v>0.9270629119485696</v>
      </c>
      <c r="E893" s="6">
        <v>101.06739862288281</v>
      </c>
      <c r="F893" s="10">
        <v>99.813676930420812</v>
      </c>
      <c r="G893" s="10">
        <v>95.290210163253406</v>
      </c>
      <c r="H893" s="10">
        <v>18.593694665019584</v>
      </c>
      <c r="I893" s="10">
        <v>93.69583687039659</v>
      </c>
    </row>
    <row r="894" spans="1:9" x14ac:dyDescent="0.25">
      <c r="A894" s="13"/>
      <c r="B894" s="5">
        <f>DATE(YEAR(siječanj!B894),MONTH(siječanj!B894)+3,DAY(siječanj!B894))</f>
        <v>42835</v>
      </c>
      <c r="C894" s="9">
        <v>9.28125</v>
      </c>
      <c r="D894">
        <v>0.9270629119485696</v>
      </c>
      <c r="E894" s="6">
        <v>102.02139754410204</v>
      </c>
      <c r="F894" s="10">
        <v>109.65259577981413</v>
      </c>
      <c r="G894" s="10">
        <v>103.63129804492606</v>
      </c>
      <c r="H894" s="10">
        <v>11.960550264790193</v>
      </c>
      <c r="I894" s="10">
        <v>94.580253888297889</v>
      </c>
    </row>
    <row r="895" spans="1:9" x14ac:dyDescent="0.25">
      <c r="A895" s="13"/>
      <c r="B895" s="5">
        <f>DATE(YEAR(siječanj!B895),MONTH(siječanj!B895)+3,DAY(siječanj!B895))</f>
        <v>42835</v>
      </c>
      <c r="C895" s="9">
        <v>9.2916666666666696</v>
      </c>
      <c r="D895">
        <v>0.9270629119485696</v>
      </c>
      <c r="E895" s="6">
        <v>99.956458983802108</v>
      </c>
      <c r="F895" s="10">
        <v>115.90655820963475</v>
      </c>
      <c r="G895" s="10">
        <v>109.58969411075294</v>
      </c>
      <c r="H895" s="10">
        <v>4.7558117738961565</v>
      </c>
      <c r="I895" s="10">
        <v>92.665925933591339</v>
      </c>
    </row>
    <row r="896" spans="1:9" x14ac:dyDescent="0.25">
      <c r="A896" s="13"/>
      <c r="B896" s="5">
        <f>DATE(YEAR(siječanj!B896),MONTH(siječanj!B896)+3,DAY(siječanj!B896))</f>
        <v>42835</v>
      </c>
      <c r="C896" s="9">
        <v>9.3020833333333304</v>
      </c>
      <c r="D896">
        <v>0.9270629119485696</v>
      </c>
      <c r="E896" s="6">
        <v>97.304334836827707</v>
      </c>
      <c r="F896" s="10">
        <v>128.95356199513108</v>
      </c>
      <c r="G896" s="10">
        <v>120.45694328723111</v>
      </c>
      <c r="H896" s="10">
        <v>3.362086679379622</v>
      </c>
      <c r="I896" s="10">
        <v>90.207239999048141</v>
      </c>
    </row>
    <row r="897" spans="1:9" x14ac:dyDescent="0.25">
      <c r="A897" s="13"/>
      <c r="B897" s="5">
        <f>DATE(YEAR(siječanj!B897),MONTH(siječanj!B897)+3,DAY(siječanj!B897))</f>
        <v>42835</v>
      </c>
      <c r="C897" s="9">
        <v>9.3125</v>
      </c>
      <c r="D897">
        <v>0.9270629119485696</v>
      </c>
      <c r="E897" s="6">
        <v>97.102612613025357</v>
      </c>
      <c r="F897" s="10">
        <v>135.2646062463659</v>
      </c>
      <c r="G897" s="10">
        <v>133.08199303489491</v>
      </c>
      <c r="H897" s="10">
        <v>3.8419317169151483</v>
      </c>
      <c r="I897" s="10">
        <v>90.020230806845191</v>
      </c>
    </row>
    <row r="898" spans="1:9" x14ac:dyDescent="0.25">
      <c r="A898" s="13"/>
      <c r="B898" s="5">
        <f>DATE(YEAR(siječanj!B898),MONTH(siječanj!B898)+3,DAY(siječanj!B898))</f>
        <v>42835</v>
      </c>
      <c r="C898" s="9">
        <v>9.3229166666666696</v>
      </c>
      <c r="D898">
        <v>0.9270629119485696</v>
      </c>
      <c r="E898" s="6">
        <v>96.180338887670501</v>
      </c>
      <c r="F898" s="10">
        <v>139.16382931508096</v>
      </c>
      <c r="G898" s="10">
        <v>146.22602147912909</v>
      </c>
      <c r="H898" s="10">
        <v>3.4776798649269769</v>
      </c>
      <c r="I898" s="10">
        <v>89.165225041404057</v>
      </c>
    </row>
    <row r="899" spans="1:9" x14ac:dyDescent="0.25">
      <c r="A899" s="13"/>
      <c r="B899" s="5">
        <f>DATE(YEAR(siječanj!B899),MONTH(siječanj!B899)+3,DAY(siječanj!B899))</f>
        <v>42835</v>
      </c>
      <c r="C899" s="9">
        <v>9.3333333333333304</v>
      </c>
      <c r="D899">
        <v>0.9270629119485696</v>
      </c>
      <c r="E899" s="6">
        <v>97.601529405099782</v>
      </c>
      <c r="F899" s="10">
        <v>169.22162469718174</v>
      </c>
      <c r="G899" s="10">
        <v>153.80786645847894</v>
      </c>
      <c r="H899" s="10">
        <v>2.3864245060442699</v>
      </c>
      <c r="I899" s="10">
        <v>90.482758060925747</v>
      </c>
    </row>
    <row r="900" spans="1:9" x14ac:dyDescent="0.25">
      <c r="A900" s="13"/>
      <c r="B900" s="5">
        <f>DATE(YEAR(siječanj!B900),MONTH(siječanj!B900)+3,DAY(siječanj!B900))</f>
        <v>42835</v>
      </c>
      <c r="C900" s="9">
        <v>9.34375</v>
      </c>
      <c r="D900">
        <v>0.9270629119485696</v>
      </c>
      <c r="E900" s="6">
        <v>98.456324189687521</v>
      </c>
      <c r="F900" s="10">
        <v>170.70069396810396</v>
      </c>
      <c r="G900" s="10">
        <v>175.8835900595115</v>
      </c>
      <c r="H900" s="10">
        <v>2.084585853316189</v>
      </c>
      <c r="I900" s="10">
        <v>91.275206603044111</v>
      </c>
    </row>
    <row r="901" spans="1:9" x14ac:dyDescent="0.25">
      <c r="A901" s="13"/>
      <c r="B901" s="5">
        <f>DATE(YEAR(siječanj!B901),MONTH(siječanj!B901)+3,DAY(siječanj!B901))</f>
        <v>42835</v>
      </c>
      <c r="C901" s="9">
        <v>9.3541666666666696</v>
      </c>
      <c r="D901">
        <v>0.9270629119485696</v>
      </c>
      <c r="E901" s="6">
        <v>97.865396885872116</v>
      </c>
      <c r="F901" s="10">
        <v>199.22190138674529</v>
      </c>
      <c r="G901" s="10">
        <v>180.80445337589595</v>
      </c>
      <c r="H901" s="10">
        <v>2.4000422950215214</v>
      </c>
      <c r="I901" s="10">
        <v>90.727379816019081</v>
      </c>
    </row>
    <row r="902" spans="1:9" x14ac:dyDescent="0.25">
      <c r="A902" s="13"/>
      <c r="B902" s="5">
        <f>DATE(YEAR(siječanj!B902),MONTH(siječanj!B902)+3,DAY(siječanj!B902))</f>
        <v>42835</v>
      </c>
      <c r="C902" s="9">
        <v>9.3645833333333304</v>
      </c>
      <c r="D902">
        <v>0.9270629119485696</v>
      </c>
      <c r="E902" s="6">
        <v>98.118360784546368</v>
      </c>
      <c r="F902" s="10">
        <v>186.30826353353072</v>
      </c>
      <c r="G902" s="10">
        <v>181.16084561493471</v>
      </c>
      <c r="H902" s="10">
        <v>1.7867977327089848</v>
      </c>
      <c r="I902" s="10">
        <v>90.961893264541899</v>
      </c>
    </row>
    <row r="903" spans="1:9" x14ac:dyDescent="0.25">
      <c r="A903" s="13"/>
      <c r="B903" s="5">
        <f>DATE(YEAR(siječanj!B903),MONTH(siječanj!B903)+3,DAY(siječanj!B903))</f>
        <v>42835</v>
      </c>
      <c r="C903" s="9">
        <v>9.375</v>
      </c>
      <c r="D903">
        <v>0.9270629119485696</v>
      </c>
      <c r="E903" s="6">
        <v>98.437843878503571</v>
      </c>
      <c r="F903" s="10">
        <v>205.02584247193698</v>
      </c>
      <c r="G903" s="10">
        <v>186.54652953205684</v>
      </c>
      <c r="H903" s="10">
        <v>1.4284586574859073</v>
      </c>
      <c r="I903" s="10">
        <v>91.258074191944203</v>
      </c>
    </row>
    <row r="904" spans="1:9" x14ac:dyDescent="0.25">
      <c r="A904" s="13"/>
      <c r="B904" s="5">
        <f>DATE(YEAR(siječanj!B904),MONTH(siječanj!B904)+3,DAY(siječanj!B904))</f>
        <v>42835</v>
      </c>
      <c r="C904" s="9">
        <v>9.3854166666666696</v>
      </c>
      <c r="D904">
        <v>0.9270629119485696</v>
      </c>
      <c r="E904" s="6">
        <v>99.511903287547582</v>
      </c>
      <c r="F904" s="10">
        <v>192.23837620544606</v>
      </c>
      <c r="G904" s="10">
        <v>182.36405750997616</v>
      </c>
      <c r="H904" s="10">
        <v>1.4145898355302997</v>
      </c>
      <c r="I904" s="10">
        <v>92.253794835298294</v>
      </c>
    </row>
    <row r="905" spans="1:9" x14ac:dyDescent="0.25">
      <c r="A905" s="13"/>
      <c r="B905" s="5">
        <f>DATE(YEAR(siječanj!B905),MONTH(siječanj!B905)+3,DAY(siječanj!B905))</f>
        <v>42835</v>
      </c>
      <c r="C905" s="9">
        <v>9.3958333333333304</v>
      </c>
      <c r="D905">
        <v>0.9270629119485696</v>
      </c>
      <c r="E905" s="6">
        <v>98.936394438847245</v>
      </c>
      <c r="F905" s="10">
        <v>189.96347203607965</v>
      </c>
      <c r="G905" s="10">
        <v>184.51810273068537</v>
      </c>
      <c r="H905" s="10">
        <v>1.5738757610195755</v>
      </c>
      <c r="I905" s="10">
        <v>91.720261926169997</v>
      </c>
    </row>
    <row r="906" spans="1:9" x14ac:dyDescent="0.25">
      <c r="A906" s="13"/>
      <c r="B906" s="5">
        <f>DATE(YEAR(siječanj!B906),MONTH(siječanj!B906)+3,DAY(siječanj!B906))</f>
        <v>42835</v>
      </c>
      <c r="C906" s="9">
        <v>9.40625</v>
      </c>
      <c r="D906">
        <v>0.9270629119485696</v>
      </c>
      <c r="E906" s="6">
        <v>98.764783609298874</v>
      </c>
      <c r="F906" s="10">
        <v>176.961734511716</v>
      </c>
      <c r="G906" s="10">
        <v>190.52095017837183</v>
      </c>
      <c r="H906" s="10">
        <v>1.4902697776504985</v>
      </c>
      <c r="I906" s="10">
        <v>91.561167890806971</v>
      </c>
    </row>
    <row r="907" spans="1:9" x14ac:dyDescent="0.25">
      <c r="A907" s="13"/>
      <c r="B907" s="5">
        <f>DATE(YEAR(siječanj!B907),MONTH(siječanj!B907)+3,DAY(siječanj!B907))</f>
        <v>42835</v>
      </c>
      <c r="C907" s="9">
        <v>9.4166666666666696</v>
      </c>
      <c r="D907">
        <v>0.9270629119485696</v>
      </c>
      <c r="E907" s="6">
        <v>99.552560964650127</v>
      </c>
      <c r="F907" s="10">
        <v>176.68402074919751</v>
      </c>
      <c r="G907" s="10">
        <v>190.31945273742255</v>
      </c>
      <c r="H907" s="10">
        <v>1.2858579239404837</v>
      </c>
      <c r="I907" s="10">
        <v>92.291487059826053</v>
      </c>
    </row>
    <row r="908" spans="1:9" x14ac:dyDescent="0.25">
      <c r="A908" s="13"/>
      <c r="B908" s="5">
        <f>DATE(YEAR(siječanj!B908),MONTH(siječanj!B908)+3,DAY(siječanj!B908))</f>
        <v>42835</v>
      </c>
      <c r="C908" s="9">
        <v>9.4270833333333304</v>
      </c>
      <c r="D908">
        <v>0.9270629119485696</v>
      </c>
      <c r="E908" s="6">
        <v>99.595053770398181</v>
      </c>
      <c r="F908" s="10">
        <v>194.7918318076494</v>
      </c>
      <c r="G908" s="10">
        <v>186.09736065706943</v>
      </c>
      <c r="H908" s="10">
        <v>1.3180801569949114</v>
      </c>
      <c r="I908" s="10">
        <v>92.330880564059697</v>
      </c>
    </row>
    <row r="909" spans="1:9" x14ac:dyDescent="0.25">
      <c r="A909" s="13"/>
      <c r="B909" s="5">
        <f>DATE(YEAR(siječanj!B909),MONTH(siječanj!B909)+3,DAY(siječanj!B909))</f>
        <v>42835</v>
      </c>
      <c r="C909" s="9">
        <v>9.4375</v>
      </c>
      <c r="D909">
        <v>0.9270629119485696</v>
      </c>
      <c r="E909" s="6">
        <v>99.649579620872004</v>
      </c>
      <c r="F909" s="10">
        <v>187.94483085629196</v>
      </c>
      <c r="G909" s="10">
        <v>183.21088117205153</v>
      </c>
      <c r="H909" s="10">
        <v>1.3590055333865929</v>
      </c>
      <c r="I909" s="10">
        <v>92.381429457776434</v>
      </c>
    </row>
    <row r="910" spans="1:9" x14ac:dyDescent="0.25">
      <c r="A910" s="13"/>
      <c r="B910" s="5">
        <f>DATE(YEAR(siječanj!B910),MONTH(siječanj!B910)+3,DAY(siječanj!B910))</f>
        <v>42835</v>
      </c>
      <c r="C910" s="9">
        <v>9.4479166666666696</v>
      </c>
      <c r="D910">
        <v>0.9270629119485696</v>
      </c>
      <c r="E910" s="6">
        <v>101.39501225976264</v>
      </c>
      <c r="F910" s="10">
        <v>175.56500943549639</v>
      </c>
      <c r="G910" s="10">
        <v>182.48520114619049</v>
      </c>
      <c r="H910" s="10">
        <v>1.4566543615727665</v>
      </c>
      <c r="I910" s="10">
        <v>93.999555322596464</v>
      </c>
    </row>
    <row r="911" spans="1:9" x14ac:dyDescent="0.25">
      <c r="A911" s="13"/>
      <c r="B911" s="5">
        <f>DATE(YEAR(siječanj!B911),MONTH(siječanj!B911)+3,DAY(siječanj!B911))</f>
        <v>42835</v>
      </c>
      <c r="C911" s="9">
        <v>9.4583333333333304</v>
      </c>
      <c r="D911">
        <v>0.9270629119485696</v>
      </c>
      <c r="E911" s="6">
        <v>102.0108850061826</v>
      </c>
      <c r="F911" s="10">
        <v>173.67384243981752</v>
      </c>
      <c r="G911" s="10">
        <v>183.30440694358126</v>
      </c>
      <c r="H911" s="10">
        <v>1.3936060788813784</v>
      </c>
      <c r="I911" s="10">
        <v>94.570508104282325</v>
      </c>
    </row>
    <row r="912" spans="1:9" x14ac:dyDescent="0.25">
      <c r="A912" s="13"/>
      <c r="B912" s="5">
        <f>DATE(YEAR(siječanj!B912),MONTH(siječanj!B912)+3,DAY(siječanj!B912))</f>
        <v>42835</v>
      </c>
      <c r="C912" s="9">
        <v>9.46875</v>
      </c>
      <c r="D912">
        <v>0.9270629119485696</v>
      </c>
      <c r="E912" s="6">
        <v>102.98509713994596</v>
      </c>
      <c r="F912" s="10">
        <v>168.72971983662961</v>
      </c>
      <c r="G912" s="10">
        <v>177.09484614838627</v>
      </c>
      <c r="H912" s="10">
        <v>1.3449456863359026</v>
      </c>
      <c r="I912" s="10">
        <v>95.473664041864609</v>
      </c>
    </row>
    <row r="913" spans="1:9" x14ac:dyDescent="0.25">
      <c r="A913" s="13"/>
      <c r="B913" s="5">
        <f>DATE(YEAR(siječanj!B913),MONTH(siječanj!B913)+3,DAY(siječanj!B913))</f>
        <v>42835</v>
      </c>
      <c r="C913" s="9">
        <v>9.4791666666666696</v>
      </c>
      <c r="D913">
        <v>0.9270629119485696</v>
      </c>
      <c r="E913" s="6">
        <v>103.52066291004282</v>
      </c>
      <c r="F913" s="10">
        <v>165.4579759643153</v>
      </c>
      <c r="G913" s="10">
        <v>174.23380522454434</v>
      </c>
      <c r="H913" s="10">
        <v>1.2684196330615647</v>
      </c>
      <c r="I913" s="10">
        <v>95.970167204230577</v>
      </c>
    </row>
    <row r="914" spans="1:9" x14ac:dyDescent="0.25">
      <c r="A914" s="13"/>
      <c r="B914" s="5">
        <f>DATE(YEAR(siječanj!B914),MONTH(siječanj!B914)+3,DAY(siječanj!B914))</f>
        <v>42835</v>
      </c>
      <c r="C914" s="9">
        <v>9.4895833333333304</v>
      </c>
      <c r="D914">
        <v>0.9270629119485696</v>
      </c>
      <c r="E914" s="6">
        <v>103.36273267175972</v>
      </c>
      <c r="F914" s="10">
        <v>161.80121636888001</v>
      </c>
      <c r="G914" s="10">
        <v>169.05809960412103</v>
      </c>
      <c r="H914" s="10">
        <v>1.2777028526037835</v>
      </c>
      <c r="I914" s="10">
        <v>95.823755937643114</v>
      </c>
    </row>
    <row r="915" spans="1:9" x14ac:dyDescent="0.25">
      <c r="A915" s="13"/>
      <c r="B915" s="5">
        <f>DATE(YEAR(siječanj!B915),MONTH(siječanj!B915)+3,DAY(siječanj!B915))</f>
        <v>42835</v>
      </c>
      <c r="C915" s="9">
        <v>9.5</v>
      </c>
      <c r="D915">
        <v>0.9270629119485696</v>
      </c>
      <c r="E915" s="6">
        <v>101.79815995049061</v>
      </c>
      <c r="F915" s="10">
        <v>159.40351133402356</v>
      </c>
      <c r="G915" s="10">
        <v>168.88461662904629</v>
      </c>
      <c r="H915" s="10">
        <v>1.3876803004082425</v>
      </c>
      <c r="I915" s="10">
        <v>94.373298594708089</v>
      </c>
    </row>
    <row r="916" spans="1:9" x14ac:dyDescent="0.25">
      <c r="A916" s="13"/>
      <c r="B916" s="5">
        <f>DATE(YEAR(siječanj!B916),MONTH(siječanj!B916)+3,DAY(siječanj!B916))</f>
        <v>42835</v>
      </c>
      <c r="C916" s="9">
        <v>9.5104166666666696</v>
      </c>
      <c r="D916">
        <v>0.9270629119485696</v>
      </c>
      <c r="E916" s="6">
        <v>100.90784168051646</v>
      </c>
      <c r="F916" s="10">
        <v>157.95018940341623</v>
      </c>
      <c r="G916" s="10">
        <v>172.27453124884519</v>
      </c>
      <c r="H916" s="10">
        <v>1.5148750100549011</v>
      </c>
      <c r="I916" s="10">
        <v>93.547917546784831</v>
      </c>
    </row>
    <row r="917" spans="1:9" x14ac:dyDescent="0.25">
      <c r="A917" s="13"/>
      <c r="B917" s="5">
        <f>DATE(YEAR(siječanj!B917),MONTH(siječanj!B917)+3,DAY(siječanj!B917))</f>
        <v>42835</v>
      </c>
      <c r="C917" s="9">
        <v>9.5208333333333304</v>
      </c>
      <c r="D917">
        <v>0.9270629119485696</v>
      </c>
      <c r="E917" s="6">
        <v>100.92918534818621</v>
      </c>
      <c r="F917" s="10">
        <v>154.91258039710053</v>
      </c>
      <c r="G917" s="10">
        <v>173.0560479149693</v>
      </c>
      <c r="H917" s="10">
        <v>1.6001922182286252</v>
      </c>
      <c r="I917" s="10">
        <v>93.567704469486415</v>
      </c>
    </row>
    <row r="918" spans="1:9" x14ac:dyDescent="0.25">
      <c r="A918" s="13"/>
      <c r="B918" s="5">
        <f>DATE(YEAR(siječanj!B918),MONTH(siječanj!B918)+3,DAY(siječanj!B918))</f>
        <v>42835</v>
      </c>
      <c r="C918" s="9">
        <v>9.53125</v>
      </c>
      <c r="D918">
        <v>0.9270629119485696</v>
      </c>
      <c r="E918" s="6">
        <v>100.0856464824565</v>
      </c>
      <c r="F918" s="10">
        <v>153.18410581083356</v>
      </c>
      <c r="G918" s="10">
        <v>172.54289805406992</v>
      </c>
      <c r="H918" s="10">
        <v>1.7271368950283159</v>
      </c>
      <c r="I918" s="10">
        <v>92.785690872281236</v>
      </c>
    </row>
    <row r="919" spans="1:9" x14ac:dyDescent="0.25">
      <c r="A919" s="13"/>
      <c r="B919" s="5">
        <f>DATE(YEAR(siječanj!B919),MONTH(siječanj!B919)+3,DAY(siječanj!B919))</f>
        <v>42835</v>
      </c>
      <c r="C919" s="9">
        <v>9.5416666666666696</v>
      </c>
      <c r="D919">
        <v>0.9270629119485696</v>
      </c>
      <c r="E919" s="6">
        <v>97.953277613787293</v>
      </c>
      <c r="F919" s="10">
        <v>153.10264337436092</v>
      </c>
      <c r="G919" s="10">
        <v>170.09747915304416</v>
      </c>
      <c r="H919" s="10">
        <v>1.9026799562274346</v>
      </c>
      <c r="I919" s="10">
        <v>90.808850779544287</v>
      </c>
    </row>
    <row r="920" spans="1:9" x14ac:dyDescent="0.25">
      <c r="A920" s="13"/>
      <c r="B920" s="5">
        <f>DATE(YEAR(siječanj!B920),MONTH(siječanj!B920)+3,DAY(siječanj!B920))</f>
        <v>42835</v>
      </c>
      <c r="C920" s="9">
        <v>9.5520833333333304</v>
      </c>
      <c r="D920">
        <v>0.9270629119485696</v>
      </c>
      <c r="E920" s="6">
        <v>96.838627025001088</v>
      </c>
      <c r="F920" s="10">
        <v>152.27547399481745</v>
      </c>
      <c r="G920" s="10">
        <v>164.92669699587836</v>
      </c>
      <c r="H920" s="10">
        <v>1.7988853206627939</v>
      </c>
      <c r="I920" s="10">
        <v>89.775499558898957</v>
      </c>
    </row>
    <row r="921" spans="1:9" x14ac:dyDescent="0.25">
      <c r="A921" s="13"/>
      <c r="B921" s="5">
        <f>DATE(YEAR(siječanj!B921),MONTH(siječanj!B921)+3,DAY(siječanj!B921))</f>
        <v>42835</v>
      </c>
      <c r="C921" s="9">
        <v>9.5625</v>
      </c>
      <c r="D921">
        <v>0.9270629119485696</v>
      </c>
      <c r="E921" s="6">
        <v>96.828868785497306</v>
      </c>
      <c r="F921" s="10">
        <v>152.33556181019742</v>
      </c>
      <c r="G921" s="10">
        <v>162.88962508977966</v>
      </c>
      <c r="H921" s="10">
        <v>1.815862550971904</v>
      </c>
      <c r="I921" s="10">
        <v>89.766453056969084</v>
      </c>
    </row>
    <row r="922" spans="1:9" x14ac:dyDescent="0.25">
      <c r="A922" s="13"/>
      <c r="B922" s="5">
        <f>DATE(YEAR(siječanj!B922),MONTH(siječanj!B922)+3,DAY(siječanj!B922))</f>
        <v>42835</v>
      </c>
      <c r="C922" s="9">
        <v>9.5729166666666696</v>
      </c>
      <c r="D922">
        <v>0.9270629119485696</v>
      </c>
      <c r="E922" s="6">
        <v>97.16947819008081</v>
      </c>
      <c r="F922" s="10">
        <v>152.22229996555879</v>
      </c>
      <c r="G922" s="10">
        <v>158.8205369412365</v>
      </c>
      <c r="H922" s="10">
        <v>1.8946879063069573</v>
      </c>
      <c r="I922" s="10">
        <v>90.082219403419344</v>
      </c>
    </row>
    <row r="923" spans="1:9" x14ac:dyDescent="0.25">
      <c r="A923" s="13"/>
      <c r="B923" s="5">
        <f>DATE(YEAR(siječanj!B923),MONTH(siječanj!B923)+3,DAY(siječanj!B923))</f>
        <v>42835</v>
      </c>
      <c r="C923" s="9">
        <v>9.5833333333333304</v>
      </c>
      <c r="D923">
        <v>0.9270629119485696</v>
      </c>
      <c r="E923" s="6">
        <v>99.701687746424014</v>
      </c>
      <c r="F923" s="10">
        <v>149.34264191417293</v>
      </c>
      <c r="G923" s="10">
        <v>151.50022841328382</v>
      </c>
      <c r="H923" s="10">
        <v>1.7558856717726681</v>
      </c>
      <c r="I923" s="10">
        <v>92.429736968386862</v>
      </c>
    </row>
    <row r="924" spans="1:9" x14ac:dyDescent="0.25">
      <c r="A924" s="13"/>
      <c r="B924" s="5">
        <f>DATE(YEAR(siječanj!B924),MONTH(siječanj!B924)+3,DAY(siječanj!B924))</f>
        <v>42835</v>
      </c>
      <c r="C924" s="9">
        <v>9.59375</v>
      </c>
      <c r="D924">
        <v>0.9270629119485696</v>
      </c>
      <c r="E924" s="6">
        <v>101.26947020595135</v>
      </c>
      <c r="F924" s="10">
        <v>147.16446261464142</v>
      </c>
      <c r="G924" s="10">
        <v>142.41994802278214</v>
      </c>
      <c r="H924" s="10">
        <v>1.9179579633085519</v>
      </c>
      <c r="I924" s="10">
        <v>93.883169940618174</v>
      </c>
    </row>
    <row r="925" spans="1:9" x14ac:dyDescent="0.25">
      <c r="A925" s="13"/>
      <c r="B925" s="5">
        <f>DATE(YEAR(siječanj!B925),MONTH(siječanj!B925)+3,DAY(siječanj!B925))</f>
        <v>42835</v>
      </c>
      <c r="C925" s="9">
        <v>9.6041666666666696</v>
      </c>
      <c r="D925">
        <v>0.9270629119485696</v>
      </c>
      <c r="E925" s="6">
        <v>101.20916801761017</v>
      </c>
      <c r="F925" s="10">
        <v>147.32030937379525</v>
      </c>
      <c r="G925" s="10">
        <v>143.99438263772433</v>
      </c>
      <c r="H925" s="10">
        <v>2.082185537985298</v>
      </c>
      <c r="I925" s="10">
        <v>93.827266018297721</v>
      </c>
    </row>
    <row r="926" spans="1:9" x14ac:dyDescent="0.25">
      <c r="A926" s="13"/>
      <c r="B926" s="5">
        <f>DATE(YEAR(siječanj!B926),MONTH(siječanj!B926)+3,DAY(siječanj!B926))</f>
        <v>42835</v>
      </c>
      <c r="C926" s="9">
        <v>9.6145833333333304</v>
      </c>
      <c r="D926">
        <v>0.9270629119485696</v>
      </c>
      <c r="E926" s="6">
        <v>103.2290769474904</v>
      </c>
      <c r="F926" s="10">
        <v>146.60331969307751</v>
      </c>
      <c r="G926" s="10">
        <v>145.0713711964616</v>
      </c>
      <c r="H926" s="10">
        <v>2.3931713923868476</v>
      </c>
      <c r="I926" s="10">
        <v>95.699848672703411</v>
      </c>
    </row>
    <row r="927" spans="1:9" x14ac:dyDescent="0.25">
      <c r="A927" s="13"/>
      <c r="B927" s="5">
        <f>DATE(YEAR(siječanj!B927),MONTH(siječanj!B927)+3,DAY(siječanj!B927))</f>
        <v>42835</v>
      </c>
      <c r="C927" s="9">
        <v>9.625</v>
      </c>
      <c r="D927">
        <v>0.9270629119485696</v>
      </c>
      <c r="E927" s="6">
        <v>103.88497018735123</v>
      </c>
      <c r="F927" s="10">
        <v>144.98431138306836</v>
      </c>
      <c r="G927" s="10">
        <v>140.43167408734237</v>
      </c>
      <c r="H927" s="10">
        <v>2.3207018720217145</v>
      </c>
      <c r="I927" s="10">
        <v>96.307902969576176</v>
      </c>
    </row>
    <row r="928" spans="1:9" x14ac:dyDescent="0.25">
      <c r="A928" s="13"/>
      <c r="B928" s="5">
        <f>DATE(YEAR(siječanj!B928),MONTH(siječanj!B928)+3,DAY(siječanj!B928))</f>
        <v>42835</v>
      </c>
      <c r="C928" s="9">
        <v>9.6354166666666696</v>
      </c>
      <c r="D928">
        <v>0.9270629119485696</v>
      </c>
      <c r="E928" s="6">
        <v>104.74068005501692</v>
      </c>
      <c r="F928" s="10">
        <v>144.29143778994003</v>
      </c>
      <c r="G928" s="10">
        <v>137.62981888047898</v>
      </c>
      <c r="H928" s="10">
        <v>2.243453723885334</v>
      </c>
      <c r="I928" s="10">
        <v>97.101199851277457</v>
      </c>
    </row>
    <row r="929" spans="1:9" x14ac:dyDescent="0.25">
      <c r="A929" s="13"/>
      <c r="B929" s="5">
        <f>DATE(YEAR(siječanj!B929),MONTH(siječanj!B929)+3,DAY(siječanj!B929))</f>
        <v>42835</v>
      </c>
      <c r="C929" s="9">
        <v>9.6458333333333304</v>
      </c>
      <c r="D929">
        <v>0.9270629119485696</v>
      </c>
      <c r="E929" s="6">
        <v>106.49953325071901</v>
      </c>
      <c r="F929" s="10">
        <v>140.15952674032189</v>
      </c>
      <c r="G929" s="10">
        <v>141.85652996256999</v>
      </c>
      <c r="H929" s="10">
        <v>2.0142616147780386</v>
      </c>
      <c r="I929" s="10">
        <v>98.731767416575082</v>
      </c>
    </row>
    <row r="930" spans="1:9" x14ac:dyDescent="0.25">
      <c r="A930" s="13"/>
      <c r="B930" s="5">
        <f>DATE(YEAR(siječanj!B930),MONTH(siječanj!B930)+3,DAY(siječanj!B930))</f>
        <v>42835</v>
      </c>
      <c r="C930" s="9">
        <v>9.65625</v>
      </c>
      <c r="D930">
        <v>0.9270629119485696</v>
      </c>
      <c r="E930" s="6">
        <v>106.30972894188429</v>
      </c>
      <c r="F930" s="10">
        <v>138.76418442132658</v>
      </c>
      <c r="G930" s="10">
        <v>140.02510979473391</v>
      </c>
      <c r="H930" s="10">
        <v>2.1564993006296653</v>
      </c>
      <c r="I930" s="10">
        <v>98.555806881326376</v>
      </c>
    </row>
    <row r="931" spans="1:9" x14ac:dyDescent="0.25">
      <c r="A931" s="13"/>
      <c r="B931" s="5">
        <f>DATE(YEAR(siječanj!B931),MONTH(siječanj!B931)+3,DAY(siječanj!B931))</f>
        <v>42835</v>
      </c>
      <c r="C931" s="9">
        <v>9.6666666666666696</v>
      </c>
      <c r="D931">
        <v>0.9270629119485696</v>
      </c>
      <c r="E931" s="6">
        <v>106.41542699237593</v>
      </c>
      <c r="F931" s="10">
        <v>139.15092358098792</v>
      </c>
      <c r="G931" s="10">
        <v>133.69307534721278</v>
      </c>
      <c r="H931" s="10">
        <v>2.1547790746425273</v>
      </c>
      <c r="I931" s="10">
        <v>98.653795623802438</v>
      </c>
    </row>
    <row r="932" spans="1:9" x14ac:dyDescent="0.25">
      <c r="A932" s="13"/>
      <c r="B932" s="5">
        <f>DATE(YEAR(siječanj!B932),MONTH(siječanj!B932)+3,DAY(siječanj!B932))</f>
        <v>42835</v>
      </c>
      <c r="C932" s="9">
        <v>9.6770833333333304</v>
      </c>
      <c r="D932">
        <v>0.9270629119485696</v>
      </c>
      <c r="E932" s="6">
        <v>107.09419830168365</v>
      </c>
      <c r="F932" s="10">
        <v>136.51223402188285</v>
      </c>
      <c r="G932" s="10">
        <v>135.73364856078669</v>
      </c>
      <c r="H932" s="10">
        <v>2.0839527701476661</v>
      </c>
      <c r="I932" s="10">
        <v>99.283059330356394</v>
      </c>
    </row>
    <row r="933" spans="1:9" x14ac:dyDescent="0.25">
      <c r="A933" s="13"/>
      <c r="B933" s="5">
        <f>DATE(YEAR(siječanj!B933),MONTH(siječanj!B933)+3,DAY(siječanj!B933))</f>
        <v>42835</v>
      </c>
      <c r="C933" s="9">
        <v>9.6875</v>
      </c>
      <c r="D933">
        <v>0.9270629119485696</v>
      </c>
      <c r="E933" s="6">
        <v>109.65448264655853</v>
      </c>
      <c r="F933" s="10">
        <v>133.49155076559043</v>
      </c>
      <c r="G933" s="10">
        <v>135.59158521331869</v>
      </c>
      <c r="H933" s="10">
        <v>1.9746334087964261</v>
      </c>
      <c r="I933" s="10">
        <v>101.65660399053245</v>
      </c>
    </row>
    <row r="934" spans="1:9" x14ac:dyDescent="0.25">
      <c r="A934" s="13"/>
      <c r="B934" s="5">
        <f>DATE(YEAR(siječanj!B934),MONTH(siječanj!B934)+3,DAY(siječanj!B934))</f>
        <v>42835</v>
      </c>
      <c r="C934" s="9">
        <v>9.6979166666666696</v>
      </c>
      <c r="D934">
        <v>0.9270629119485696</v>
      </c>
      <c r="E934" s="6">
        <v>110.7283207285674</v>
      </c>
      <c r="F934" s="10">
        <v>133.3051791397121</v>
      </c>
      <c r="G934" s="10">
        <v>133.70888731586811</v>
      </c>
      <c r="H934" s="10">
        <v>2.4862226165829777</v>
      </c>
      <c r="I934" s="10">
        <v>102.65211944980085</v>
      </c>
    </row>
    <row r="935" spans="1:9" x14ac:dyDescent="0.25">
      <c r="A935" s="13"/>
      <c r="B935" s="5">
        <f>DATE(YEAR(siječanj!B935),MONTH(siječanj!B935)+3,DAY(siječanj!B935))</f>
        <v>42835</v>
      </c>
      <c r="C935" s="9">
        <v>9.7083333333333304</v>
      </c>
      <c r="D935">
        <v>0.9270629119485696</v>
      </c>
      <c r="E935" s="6">
        <v>112.30424464849442</v>
      </c>
      <c r="F935" s="10">
        <v>132.28140973882276</v>
      </c>
      <c r="G935" s="10">
        <v>132.03874762588757</v>
      </c>
      <c r="H935" s="10">
        <v>7.5585039652803809</v>
      </c>
      <c r="I935" s="10">
        <v>104.1131000680178</v>
      </c>
    </row>
    <row r="936" spans="1:9" x14ac:dyDescent="0.25">
      <c r="A936" s="13"/>
      <c r="B936" s="5">
        <f>DATE(YEAR(siječanj!B936),MONTH(siječanj!B936)+3,DAY(siječanj!B936))</f>
        <v>42835</v>
      </c>
      <c r="C936" s="9">
        <v>9.71875</v>
      </c>
      <c r="D936">
        <v>0.9270629119485696</v>
      </c>
      <c r="E936" s="6">
        <v>115.45921587928805</v>
      </c>
      <c r="F936" s="10">
        <v>132.24202320188712</v>
      </c>
      <c r="G936" s="10">
        <v>132.16942170887944</v>
      </c>
      <c r="H936" s="10">
        <v>20.800988638576442</v>
      </c>
      <c r="I936" s="10">
        <v>107.0379568843513</v>
      </c>
    </row>
    <row r="937" spans="1:9" x14ac:dyDescent="0.25">
      <c r="A937" s="13"/>
      <c r="B937" s="5">
        <f>DATE(YEAR(siječanj!B937),MONTH(siječanj!B937)+3,DAY(siječanj!B937))</f>
        <v>42835</v>
      </c>
      <c r="C937" s="9">
        <v>9.7291666666666696</v>
      </c>
      <c r="D937">
        <v>0.9270629119485696</v>
      </c>
      <c r="E937" s="6">
        <v>119.61726902320693</v>
      </c>
      <c r="F937" s="10">
        <v>132.11497787291742</v>
      </c>
      <c r="G937" s="10">
        <v>134.85106268837785</v>
      </c>
      <c r="H937" s="10">
        <v>33.532344164524375</v>
      </c>
      <c r="I937" s="10">
        <v>110.89273373998965</v>
      </c>
    </row>
    <row r="938" spans="1:9" x14ac:dyDescent="0.25">
      <c r="A938" s="13"/>
      <c r="B938" s="5">
        <f>DATE(YEAR(siječanj!B938),MONTH(siječanj!B938)+3,DAY(siječanj!B938))</f>
        <v>42835</v>
      </c>
      <c r="C938" s="9">
        <v>9.7395833333333304</v>
      </c>
      <c r="D938">
        <v>0.9270629119485696</v>
      </c>
      <c r="E938" s="6">
        <v>124.13224228245025</v>
      </c>
      <c r="F938" s="10">
        <v>132.43762924122834</v>
      </c>
      <c r="G938" s="10">
        <v>136.41250160372087</v>
      </c>
      <c r="H938" s="10">
        <v>49.640344282333771</v>
      </c>
      <c r="I938" s="10">
        <v>115.07839799707368</v>
      </c>
    </row>
    <row r="939" spans="1:9" x14ac:dyDescent="0.25">
      <c r="A939" s="13"/>
      <c r="B939" s="5">
        <f>DATE(YEAR(siječanj!B939),MONTH(siječanj!B939)+3,DAY(siječanj!B939))</f>
        <v>42835</v>
      </c>
      <c r="C939" s="9">
        <v>9.75</v>
      </c>
      <c r="D939">
        <v>0.9270629119485696</v>
      </c>
      <c r="E939" s="6">
        <v>128.93938707801607</v>
      </c>
      <c r="F939" s="10">
        <v>133.1749354331628</v>
      </c>
      <c r="G939" s="10">
        <v>139.17222895084785</v>
      </c>
      <c r="H939" s="10">
        <v>67.407170321117121</v>
      </c>
      <c r="I939" s="10">
        <v>119.53492364940934</v>
      </c>
    </row>
    <row r="940" spans="1:9" x14ac:dyDescent="0.25">
      <c r="A940" s="13"/>
      <c r="B940" s="5">
        <f>DATE(YEAR(siječanj!B940),MONTH(siječanj!B940)+3,DAY(siječanj!B940))</f>
        <v>42835</v>
      </c>
      <c r="C940" s="9">
        <v>9.7604166666666696</v>
      </c>
      <c r="D940">
        <v>0.9270629119485696</v>
      </c>
      <c r="E940" s="6">
        <v>133.28452310148575</v>
      </c>
      <c r="F940" s="10">
        <v>131.39167560487152</v>
      </c>
      <c r="G940" s="10">
        <v>138.71823275834598</v>
      </c>
      <c r="H940" s="10">
        <v>82.839791714011113</v>
      </c>
      <c r="I940" s="10">
        <v>123.56313810413978</v>
      </c>
    </row>
    <row r="941" spans="1:9" x14ac:dyDescent="0.25">
      <c r="A941" s="13"/>
      <c r="B941" s="5">
        <f>DATE(YEAR(siječanj!B941),MONTH(siječanj!B941)+3,DAY(siječanj!B941))</f>
        <v>42835</v>
      </c>
      <c r="C941" s="9">
        <v>9.7708333333333304</v>
      </c>
      <c r="D941">
        <v>0.9270629119485696</v>
      </c>
      <c r="E941" s="6">
        <v>138.21450539404347</v>
      </c>
      <c r="F941" s="10">
        <v>129.6931246865359</v>
      </c>
      <c r="G941" s="10">
        <v>139.18044540580408</v>
      </c>
      <c r="H941" s="10">
        <v>100.48046618018535</v>
      </c>
      <c r="I941" s="10">
        <v>128.13354184413322</v>
      </c>
    </row>
    <row r="942" spans="1:9" x14ac:dyDescent="0.25">
      <c r="A942" s="13"/>
      <c r="B942" s="5">
        <f>DATE(YEAR(siječanj!B942),MONTH(siječanj!B942)+3,DAY(siječanj!B942))</f>
        <v>42835</v>
      </c>
      <c r="C942" s="9">
        <v>9.78125</v>
      </c>
      <c r="D942">
        <v>0.9270629119485696</v>
      </c>
      <c r="E942" s="6">
        <v>143.89300083192308</v>
      </c>
      <c r="F942" s="10">
        <v>128.75756718057031</v>
      </c>
      <c r="G942" s="10">
        <v>139.41893492138308</v>
      </c>
      <c r="H942" s="10">
        <v>127.45838428575689</v>
      </c>
      <c r="I942" s="10">
        <v>133.39786436026054</v>
      </c>
    </row>
    <row r="943" spans="1:9" x14ac:dyDescent="0.25">
      <c r="A943" s="13"/>
      <c r="B943" s="5">
        <f>DATE(YEAR(siječanj!B943),MONTH(siječanj!B943)+3,DAY(siječanj!B943))</f>
        <v>42835</v>
      </c>
      <c r="C943" s="9">
        <v>9.7916666666666696</v>
      </c>
      <c r="D943">
        <v>0.9270629119485696</v>
      </c>
      <c r="E943" s="6">
        <v>149.50187154854248</v>
      </c>
      <c r="F943" s="10">
        <v>126.80988349034283</v>
      </c>
      <c r="G943" s="10">
        <v>138.79105114047124</v>
      </c>
      <c r="H943" s="10">
        <v>151.1638874921853</v>
      </c>
      <c r="I943" s="10">
        <v>138.59764037955281</v>
      </c>
    </row>
    <row r="944" spans="1:9" x14ac:dyDescent="0.25">
      <c r="A944" s="13"/>
      <c r="B944" s="5">
        <f>DATE(YEAR(siječanj!B944),MONTH(siječanj!B944)+3,DAY(siječanj!B944))</f>
        <v>42835</v>
      </c>
      <c r="C944" s="9">
        <v>9.8020833333333304</v>
      </c>
      <c r="D944">
        <v>0.9270629119485696</v>
      </c>
      <c r="E944" s="6">
        <v>155.89446129653732</v>
      </c>
      <c r="F944" s="10">
        <v>123.51153055944341</v>
      </c>
      <c r="G944" s="10">
        <v>139.02014641574195</v>
      </c>
      <c r="H944" s="10">
        <v>183.68218144031366</v>
      </c>
      <c r="I944" s="10">
        <v>144.52397324622146</v>
      </c>
    </row>
    <row r="945" spans="1:9" x14ac:dyDescent="0.25">
      <c r="A945" s="13"/>
      <c r="B945" s="5">
        <f>DATE(YEAR(siječanj!B945),MONTH(siječanj!B945)+3,DAY(siječanj!B945))</f>
        <v>42835</v>
      </c>
      <c r="C945" s="9">
        <v>9.8125</v>
      </c>
      <c r="D945">
        <v>0.9270629119485696</v>
      </c>
      <c r="E945" s="6">
        <v>158.18708284861157</v>
      </c>
      <c r="F945" s="10">
        <v>120.87364660672122</v>
      </c>
      <c r="G945" s="10">
        <v>137.25592010406396</v>
      </c>
      <c r="H945" s="10">
        <v>199.43654710094853</v>
      </c>
      <c r="I945" s="10">
        <v>146.64937765828347</v>
      </c>
    </row>
    <row r="946" spans="1:9" x14ac:dyDescent="0.25">
      <c r="A946" s="13"/>
      <c r="B946" s="5">
        <f>DATE(YEAR(siječanj!B946),MONTH(siječanj!B946)+3,DAY(siječanj!B946))</f>
        <v>42835</v>
      </c>
      <c r="C946" s="9">
        <v>9.8229166666666696</v>
      </c>
      <c r="D946">
        <v>0.9270629119485696</v>
      </c>
      <c r="E946" s="6">
        <v>158.18042715759117</v>
      </c>
      <c r="F946" s="10">
        <v>116.20864857921974</v>
      </c>
      <c r="G946" s="10">
        <v>132.49737884441791</v>
      </c>
      <c r="H946" s="10">
        <v>217.39023468784754</v>
      </c>
      <c r="I946" s="10">
        <v>146.64320741398507</v>
      </c>
    </row>
    <row r="947" spans="1:9" x14ac:dyDescent="0.25">
      <c r="A947" s="13"/>
      <c r="B947" s="5">
        <f>DATE(YEAR(siječanj!B947),MONTH(siječanj!B947)+3,DAY(siječanj!B947))</f>
        <v>42835</v>
      </c>
      <c r="C947" s="9">
        <v>9.8333333333333304</v>
      </c>
      <c r="D947">
        <v>0.9270629119485696</v>
      </c>
      <c r="E947" s="6">
        <v>158.08854467808126</v>
      </c>
      <c r="F947" s="10">
        <v>110.97283634556845</v>
      </c>
      <c r="G947" s="10">
        <v>123.39718426689173</v>
      </c>
      <c r="H947" s="10">
        <v>223.33299639208067</v>
      </c>
      <c r="I947" s="10">
        <v>146.55802657497355</v>
      </c>
    </row>
    <row r="948" spans="1:9" x14ac:dyDescent="0.25">
      <c r="A948" s="13"/>
      <c r="B948" s="5">
        <f>DATE(YEAR(siječanj!B948),MONTH(siječanj!B948)+3,DAY(siječanj!B948))</f>
        <v>42835</v>
      </c>
      <c r="C948" s="9">
        <v>9.84375</v>
      </c>
      <c r="D948">
        <v>0.9270629119485696</v>
      </c>
      <c r="E948" s="6">
        <v>156.85453926748806</v>
      </c>
      <c r="F948" s="10">
        <v>93.725569215664095</v>
      </c>
      <c r="G948" s="10">
        <v>106.00463167511717</v>
      </c>
      <c r="H948" s="10">
        <v>223.8755506677671</v>
      </c>
      <c r="I948" s="10">
        <v>145.41402592566874</v>
      </c>
    </row>
    <row r="949" spans="1:9" x14ac:dyDescent="0.25">
      <c r="A949" s="13"/>
      <c r="B949" s="5">
        <f>DATE(YEAR(siječanj!B949),MONTH(siječanj!B949)+3,DAY(siječanj!B949))</f>
        <v>42835</v>
      </c>
      <c r="C949" s="9">
        <v>9.8541666666666696</v>
      </c>
      <c r="D949">
        <v>0.9270629119485696</v>
      </c>
      <c r="E949" s="6">
        <v>156.45449611023935</v>
      </c>
      <c r="F949" s="10">
        <v>87.2941088541521</v>
      </c>
      <c r="G949" s="10">
        <v>99.97535216024346</v>
      </c>
      <c r="H949" s="10">
        <v>223.97144726576175</v>
      </c>
      <c r="I949" s="10">
        <v>145.04316075140466</v>
      </c>
    </row>
    <row r="950" spans="1:9" x14ac:dyDescent="0.25">
      <c r="A950" s="13"/>
      <c r="B950" s="5">
        <f>DATE(YEAR(siječanj!B950),MONTH(siječanj!B950)+3,DAY(siječanj!B950))</f>
        <v>42835</v>
      </c>
      <c r="C950" s="9">
        <v>9.8645833333333304</v>
      </c>
      <c r="D950">
        <v>0.9270629119485696</v>
      </c>
      <c r="E950" s="6">
        <v>155.63859136396692</v>
      </c>
      <c r="F950" s="10">
        <v>84.066729444780748</v>
      </c>
      <c r="G950" s="10">
        <v>95.92974360336207</v>
      </c>
      <c r="H950" s="10">
        <v>224.92254621221096</v>
      </c>
      <c r="I950" s="10">
        <v>144.28676572145267</v>
      </c>
    </row>
    <row r="951" spans="1:9" x14ac:dyDescent="0.25">
      <c r="A951" s="13"/>
      <c r="B951" s="5">
        <f>DATE(YEAR(siječanj!B951),MONTH(siječanj!B951)+3,DAY(siječanj!B951))</f>
        <v>42835</v>
      </c>
      <c r="C951" s="9">
        <v>9.875</v>
      </c>
      <c r="D951">
        <v>0.9270629119485696</v>
      </c>
      <c r="E951" s="6">
        <v>152.58799716893955</v>
      </c>
      <c r="F951" s="10">
        <v>81.411158223563874</v>
      </c>
      <c r="G951" s="10">
        <v>88.80736310564879</v>
      </c>
      <c r="H951" s="10">
        <v>226.32686969904478</v>
      </c>
      <c r="I951" s="10">
        <v>141.4586729838372</v>
      </c>
    </row>
    <row r="952" spans="1:9" x14ac:dyDescent="0.25">
      <c r="A952" s="13"/>
      <c r="B952" s="5">
        <f>DATE(YEAR(siječanj!B952),MONTH(siječanj!B952)+3,DAY(siječanj!B952))</f>
        <v>42835</v>
      </c>
      <c r="C952" s="9">
        <v>9.8854166666666696</v>
      </c>
      <c r="D952">
        <v>0.9270629119485696</v>
      </c>
      <c r="E952" s="6">
        <v>157.79163991920049</v>
      </c>
      <c r="F952" s="10">
        <v>77.276132964197174</v>
      </c>
      <c r="G952" s="10">
        <v>73.463744401018914</v>
      </c>
      <c r="H952" s="10">
        <v>232.37736055572245</v>
      </c>
      <c r="I952" s="10">
        <v>146.28277718463417</v>
      </c>
    </row>
    <row r="953" spans="1:9" x14ac:dyDescent="0.25">
      <c r="A953" s="13"/>
      <c r="B953" s="5">
        <f>DATE(YEAR(siječanj!B953),MONTH(siječanj!B953)+3,DAY(siječanj!B953))</f>
        <v>42835</v>
      </c>
      <c r="C953" s="9">
        <v>9.8958333333333304</v>
      </c>
      <c r="D953">
        <v>0.9270629119485696</v>
      </c>
      <c r="E953" s="6">
        <v>159.99053790813178</v>
      </c>
      <c r="F953" s="10">
        <v>73.26827728155078</v>
      </c>
      <c r="G953" s="10">
        <v>63.488747750196445</v>
      </c>
      <c r="H953" s="10">
        <v>236.43448154218331</v>
      </c>
      <c r="I953" s="10">
        <v>148.32129395733065</v>
      </c>
    </row>
    <row r="954" spans="1:9" x14ac:dyDescent="0.25">
      <c r="A954" s="13"/>
      <c r="B954" s="5">
        <f>DATE(YEAR(siječanj!B954),MONTH(siječanj!B954)+3,DAY(siječanj!B954))</f>
        <v>42835</v>
      </c>
      <c r="C954" s="9">
        <v>9.90625</v>
      </c>
      <c r="D954">
        <v>0.9270629119485696</v>
      </c>
      <c r="E954" s="6">
        <v>156.65025639906412</v>
      </c>
      <c r="F954" s="10">
        <v>71.720166341222551</v>
      </c>
      <c r="G954" s="10">
        <v>59.931166972775955</v>
      </c>
      <c r="H954" s="10">
        <v>237.75627418689001</v>
      </c>
      <c r="I954" s="10">
        <v>145.22464285480643</v>
      </c>
    </row>
    <row r="955" spans="1:9" x14ac:dyDescent="0.25">
      <c r="A955" s="13"/>
      <c r="B955" s="5">
        <f>DATE(YEAR(siječanj!B955),MONTH(siječanj!B955)+3,DAY(siječanj!B955))</f>
        <v>42835</v>
      </c>
      <c r="C955" s="9">
        <v>9.9166666666666696</v>
      </c>
      <c r="D955">
        <v>0.9270629119485696</v>
      </c>
      <c r="E955" s="6">
        <v>151.63743129800957</v>
      </c>
      <c r="F955" s="10">
        <v>71.144502464807928</v>
      </c>
      <c r="G955" s="10">
        <v>57.31350697918954</v>
      </c>
      <c r="H955" s="10">
        <v>236.09090340611382</v>
      </c>
      <c r="I955" s="10">
        <v>140.57743861953392</v>
      </c>
    </row>
    <row r="956" spans="1:9" x14ac:dyDescent="0.25">
      <c r="A956" s="13"/>
      <c r="B956" s="5">
        <f>DATE(YEAR(siječanj!B956),MONTH(siječanj!B956)+3,DAY(siječanj!B956))</f>
        <v>42835</v>
      </c>
      <c r="C956" s="9">
        <v>9.9270833333333304</v>
      </c>
      <c r="D956">
        <v>0.9270629119485696</v>
      </c>
      <c r="E956" s="6">
        <v>144.46421414964576</v>
      </c>
      <c r="F956" s="10">
        <v>69.968858224791518</v>
      </c>
      <c r="G956" s="10">
        <v>54.91391754900674</v>
      </c>
      <c r="H956" s="10">
        <v>237.45911814931992</v>
      </c>
      <c r="I956" s="10">
        <v>133.92741504193233</v>
      </c>
    </row>
    <row r="957" spans="1:9" x14ac:dyDescent="0.25">
      <c r="A957" s="13"/>
      <c r="B957" s="5">
        <f>DATE(YEAR(siječanj!B957),MONTH(siječanj!B957)+3,DAY(siječanj!B957))</f>
        <v>42835</v>
      </c>
      <c r="C957" s="9">
        <v>9.9375</v>
      </c>
      <c r="D957">
        <v>0.9270629119485696</v>
      </c>
      <c r="E957" s="6">
        <v>134.4569192039832</v>
      </c>
      <c r="F957" s="10">
        <v>66.811939313978002</v>
      </c>
      <c r="G957" s="10">
        <v>53.035594282863883</v>
      </c>
      <c r="H957" s="10">
        <v>236.79258858692441</v>
      </c>
      <c r="I957" s="10">
        <v>124.65002304887823</v>
      </c>
    </row>
    <row r="958" spans="1:9" x14ac:dyDescent="0.25">
      <c r="A958" s="13"/>
      <c r="B958" s="5">
        <f>DATE(YEAR(siječanj!B958),MONTH(siječanj!B958)+3,DAY(siječanj!B958))</f>
        <v>42835</v>
      </c>
      <c r="C958" s="9">
        <v>9.9479166666666696</v>
      </c>
      <c r="D958">
        <v>0.9270629119485696</v>
      </c>
      <c r="E958" s="6">
        <v>122.29962664167893</v>
      </c>
      <c r="F958" s="10">
        <v>64.825851044843731</v>
      </c>
      <c r="G958" s="10">
        <v>52.098666035281525</v>
      </c>
      <c r="H958" s="10">
        <v>235.05854978518838</v>
      </c>
      <c r="I958" s="10">
        <v>113.37944800465773</v>
      </c>
    </row>
    <row r="959" spans="1:9" x14ac:dyDescent="0.25">
      <c r="A959" s="13"/>
      <c r="B959" s="5">
        <f>DATE(YEAR(siječanj!B959),MONTH(siječanj!B959)+3,DAY(siječanj!B959))</f>
        <v>42835</v>
      </c>
      <c r="C959" s="9">
        <v>9.9583333333333304</v>
      </c>
      <c r="D959">
        <v>0.9270629119485696</v>
      </c>
      <c r="E959" s="6">
        <v>110.80545766654885</v>
      </c>
      <c r="F959" s="10">
        <v>62.734552986907147</v>
      </c>
      <c r="G959" s="10">
        <v>51.126428263572414</v>
      </c>
      <c r="H959" s="10">
        <v>234.89955889845851</v>
      </c>
      <c r="I959" s="10">
        <v>102.72363024414473</v>
      </c>
    </row>
    <row r="960" spans="1:9" x14ac:dyDescent="0.25">
      <c r="A960" s="13"/>
      <c r="B960" s="5">
        <f>DATE(YEAR(siječanj!B960),MONTH(siječanj!B960)+3,DAY(siječanj!B960))</f>
        <v>42835</v>
      </c>
      <c r="C960" s="9">
        <v>9.96875</v>
      </c>
      <c r="D960">
        <v>0.9270629119485696</v>
      </c>
      <c r="E960" s="6">
        <v>100.72290954394821</v>
      </c>
      <c r="F960" s="10">
        <v>60.933517714298212</v>
      </c>
      <c r="G960" s="10">
        <v>50.749933552095705</v>
      </c>
      <c r="H960" s="10">
        <v>234.8378417906444</v>
      </c>
      <c r="I960" s="10">
        <v>93.376473821744995</v>
      </c>
    </row>
    <row r="961" spans="1:9" x14ac:dyDescent="0.25">
      <c r="A961" s="13"/>
      <c r="B961" s="5">
        <f>DATE(YEAR(siječanj!B961),MONTH(siječanj!B961)+3,DAY(siječanj!B961))</f>
        <v>42835</v>
      </c>
      <c r="C961" s="9">
        <v>9.9791666666666696</v>
      </c>
      <c r="D961">
        <v>0.9270629119485696</v>
      </c>
      <c r="E961" s="6">
        <v>91.68728891487946</v>
      </c>
      <c r="F961" s="10">
        <v>60.497704701147526</v>
      </c>
      <c r="G961" s="10">
        <v>50.917259193544083</v>
      </c>
      <c r="H961" s="10">
        <v>234.59774424888377</v>
      </c>
      <c r="I961" s="10">
        <v>84.999885050097959</v>
      </c>
    </row>
    <row r="962" spans="1:9" ht="15.75" thickBot="1" x14ac:dyDescent="0.3">
      <c r="A962" s="13"/>
      <c r="B962" s="5">
        <f>DATE(YEAR(siječanj!B962),MONTH(siječanj!B962)+3,DAY(siječanj!B962))</f>
        <v>42835</v>
      </c>
      <c r="C962" s="9">
        <v>9.9895833333333304</v>
      </c>
      <c r="D962">
        <v>0.9270629119485696</v>
      </c>
      <c r="E962" s="6">
        <v>83.848309127384482</v>
      </c>
      <c r="F962" s="10">
        <v>58.582321418080326</v>
      </c>
      <c r="G962" s="10">
        <v>49.800746722277381</v>
      </c>
      <c r="H962" s="10">
        <v>235.60116106836392</v>
      </c>
      <c r="I962" s="10">
        <v>77.732657621596886</v>
      </c>
    </row>
    <row r="963" spans="1:9" x14ac:dyDescent="0.25">
      <c r="A963" s="12">
        <f t="shared" ref="A963" si="8">A867+1</f>
        <v>101</v>
      </c>
      <c r="B963" s="5">
        <f>DATE(YEAR(siječanj!B963),MONTH(siječanj!B963)+3,DAY(siječanj!B963))</f>
        <v>42836</v>
      </c>
      <c r="C963" s="9">
        <v>10</v>
      </c>
      <c r="D963">
        <v>0.92520957545287752</v>
      </c>
      <c r="E963" s="6">
        <v>76.430540492676954</v>
      </c>
      <c r="F963" s="10">
        <v>57.768606867527694</v>
      </c>
      <c r="G963" s="10">
        <v>49.300700724938075</v>
      </c>
      <c r="H963" s="10">
        <v>236.46538460193713</v>
      </c>
      <c r="I963" s="10">
        <v>70.714267920863605</v>
      </c>
    </row>
    <row r="964" spans="1:9" x14ac:dyDescent="0.25">
      <c r="A964" s="13"/>
      <c r="B964" s="5">
        <f>DATE(YEAR(siječanj!B964),MONTH(siječanj!B964)+3,DAY(siječanj!B964))</f>
        <v>42836</v>
      </c>
      <c r="C964" s="9">
        <v>10.0104166666667</v>
      </c>
      <c r="D964">
        <v>0.92520957545287752</v>
      </c>
      <c r="E964" s="6">
        <v>70.814132746888305</v>
      </c>
      <c r="F964" s="10">
        <v>57.487145632531856</v>
      </c>
      <c r="G964" s="10">
        <v>49.680400294515685</v>
      </c>
      <c r="H964" s="10">
        <v>236.52041483129196</v>
      </c>
      <c r="I964" s="10">
        <v>65.517913694812236</v>
      </c>
    </row>
    <row r="965" spans="1:9" x14ac:dyDescent="0.25">
      <c r="A965" s="13"/>
      <c r="B965" s="5">
        <f>DATE(YEAR(siječanj!B965),MONTH(siječanj!B965)+3,DAY(siječanj!B965))</f>
        <v>42836</v>
      </c>
      <c r="C965" s="9">
        <v>10.0208333333333</v>
      </c>
      <c r="D965">
        <v>0.92520957545287752</v>
      </c>
      <c r="E965" s="6">
        <v>66.519561514712223</v>
      </c>
      <c r="F965" s="10">
        <v>56.999425115580088</v>
      </c>
      <c r="G965" s="10">
        <v>48.767696768103555</v>
      </c>
      <c r="H965" s="10">
        <v>236.75569374002583</v>
      </c>
      <c r="I965" s="10">
        <v>61.544535268338464</v>
      </c>
    </row>
    <row r="966" spans="1:9" x14ac:dyDescent="0.25">
      <c r="A966" s="13"/>
      <c r="B966" s="5">
        <f>DATE(YEAR(siječanj!B966),MONTH(siječanj!B966)+3,DAY(siječanj!B966))</f>
        <v>42836</v>
      </c>
      <c r="C966" s="9">
        <v>10.03125</v>
      </c>
      <c r="D966">
        <v>0.92520957545287752</v>
      </c>
      <c r="E966" s="6">
        <v>63.060060163554098</v>
      </c>
      <c r="F966" s="10">
        <v>56.532983027914092</v>
      </c>
      <c r="G966" s="10">
        <v>49.01505973454946</v>
      </c>
      <c r="H966" s="10">
        <v>236.53970136497566</v>
      </c>
      <c r="I966" s="10">
        <v>58.343771491954804</v>
      </c>
    </row>
    <row r="967" spans="1:9" x14ac:dyDescent="0.25">
      <c r="A967" s="13"/>
      <c r="B967" s="5">
        <f>DATE(YEAR(siječanj!B967),MONTH(siječanj!B967)+3,DAY(siječanj!B967))</f>
        <v>42836</v>
      </c>
      <c r="C967" s="9">
        <v>10.0416666666667</v>
      </c>
      <c r="D967">
        <v>0.92520957545287752</v>
      </c>
      <c r="E967" s="6">
        <v>59.795548922838464</v>
      </c>
      <c r="F967" s="10">
        <v>56.13224395235612</v>
      </c>
      <c r="G967" s="10">
        <v>48.734686729664212</v>
      </c>
      <c r="H967" s="10">
        <v>236.43165217048701</v>
      </c>
      <c r="I967" s="10">
        <v>55.323414432871139</v>
      </c>
    </row>
    <row r="968" spans="1:9" x14ac:dyDescent="0.25">
      <c r="A968" s="13"/>
      <c r="B968" s="5">
        <f>DATE(YEAR(siječanj!B968),MONTH(siječanj!B968)+3,DAY(siječanj!B968))</f>
        <v>42836</v>
      </c>
      <c r="C968" s="9">
        <v>10.0520833333333</v>
      </c>
      <c r="D968">
        <v>0.92520957545287752</v>
      </c>
      <c r="E968" s="6">
        <v>58.167106975720387</v>
      </c>
      <c r="F968" s="10">
        <v>55.291134776795339</v>
      </c>
      <c r="G968" s="10">
        <v>47.085919437144085</v>
      </c>
      <c r="H968" s="10">
        <v>236.73962562914832</v>
      </c>
      <c r="I968" s="10">
        <v>53.81676435032837</v>
      </c>
    </row>
    <row r="969" spans="1:9" x14ac:dyDescent="0.25">
      <c r="A969" s="13"/>
      <c r="B969" s="5">
        <f>DATE(YEAR(siječanj!B969),MONTH(siječanj!B969)+3,DAY(siječanj!B969))</f>
        <v>42836</v>
      </c>
      <c r="C969" s="9">
        <v>10.0625</v>
      </c>
      <c r="D969">
        <v>0.92520957545287752</v>
      </c>
      <c r="E969" s="6">
        <v>56.198807937438673</v>
      </c>
      <c r="F969" s="10">
        <v>54.908199201498704</v>
      </c>
      <c r="G969" s="10">
        <v>47.229004333131719</v>
      </c>
      <c r="H969" s="10">
        <v>236.27493058187622</v>
      </c>
      <c r="I969" s="10">
        <v>51.995675232755438</v>
      </c>
    </row>
    <row r="970" spans="1:9" x14ac:dyDescent="0.25">
      <c r="A970" s="13"/>
      <c r="B970" s="5">
        <f>DATE(YEAR(siječanj!B970),MONTH(siječanj!B970)+3,DAY(siječanj!B970))</f>
        <v>42836</v>
      </c>
      <c r="C970" s="9">
        <v>10.0729166666667</v>
      </c>
      <c r="D970">
        <v>0.92520957545287752</v>
      </c>
      <c r="E970" s="6">
        <v>54.99037622063048</v>
      </c>
      <c r="F970" s="10">
        <v>54.97122487498121</v>
      </c>
      <c r="G970" s="10">
        <v>46.764812685796308</v>
      </c>
      <c r="H970" s="10">
        <v>236.51190971396952</v>
      </c>
      <c r="I970" s="10">
        <v>50.87762263708354</v>
      </c>
    </row>
    <row r="971" spans="1:9" x14ac:dyDescent="0.25">
      <c r="A971" s="13"/>
      <c r="B971" s="5">
        <f>DATE(YEAR(siječanj!B971),MONTH(siječanj!B971)+3,DAY(siječanj!B971))</f>
        <v>42836</v>
      </c>
      <c r="C971" s="9">
        <v>10.0833333333333</v>
      </c>
      <c r="D971">
        <v>0.92520957545287752</v>
      </c>
      <c r="E971" s="6">
        <v>53.87092392692977</v>
      </c>
      <c r="F971" s="10">
        <v>54.992920135430232</v>
      </c>
      <c r="G971" s="10">
        <v>47.408015688430517</v>
      </c>
      <c r="H971" s="10">
        <v>236.61817867458777</v>
      </c>
      <c r="I971" s="10">
        <v>49.841894655688954</v>
      </c>
    </row>
    <row r="972" spans="1:9" x14ac:dyDescent="0.25">
      <c r="A972" s="13"/>
      <c r="B972" s="5">
        <f>DATE(YEAR(siječanj!B972),MONTH(siječanj!B972)+3,DAY(siječanj!B972))</f>
        <v>42836</v>
      </c>
      <c r="C972" s="9">
        <v>10.09375</v>
      </c>
      <c r="D972">
        <v>0.92520957545287752</v>
      </c>
      <c r="E972" s="6">
        <v>52.888745012399852</v>
      </c>
      <c r="F972" s="10">
        <v>55.071088002516362</v>
      </c>
      <c r="G972" s="10">
        <v>47.448048372183472</v>
      </c>
      <c r="H972" s="10">
        <v>236.8212663543402</v>
      </c>
      <c r="I972" s="10">
        <v>48.933173319157959</v>
      </c>
    </row>
    <row r="973" spans="1:9" x14ac:dyDescent="0.25">
      <c r="A973" s="13"/>
      <c r="B973" s="5">
        <f>DATE(YEAR(siječanj!B973),MONTH(siječanj!B973)+3,DAY(siječanj!B973))</f>
        <v>42836</v>
      </c>
      <c r="C973" s="9">
        <v>10.1041666666667</v>
      </c>
      <c r="D973">
        <v>0.92520957545287752</v>
      </c>
      <c r="E973" s="6">
        <v>52.986153720302447</v>
      </c>
      <c r="F973" s="10">
        <v>55.958501509126009</v>
      </c>
      <c r="G973" s="10">
        <v>48.755798732403939</v>
      </c>
      <c r="H973" s="10">
        <v>236.50580091145238</v>
      </c>
      <c r="I973" s="10">
        <v>49.023296788441932</v>
      </c>
    </row>
    <row r="974" spans="1:9" x14ac:dyDescent="0.25">
      <c r="A974" s="13"/>
      <c r="B974" s="5">
        <f>DATE(YEAR(siječanj!B974),MONTH(siječanj!B974)+3,DAY(siječanj!B974))</f>
        <v>42836</v>
      </c>
      <c r="C974" s="9">
        <v>10.1145833333333</v>
      </c>
      <c r="D974">
        <v>0.92520957545287752</v>
      </c>
      <c r="E974" s="6">
        <v>52.501870317492049</v>
      </c>
      <c r="F974" s="10">
        <v>55.88411317845285</v>
      </c>
      <c r="G974" s="10">
        <v>48.293337708443019</v>
      </c>
      <c r="H974" s="10">
        <v>236.31838229015369</v>
      </c>
      <c r="I974" s="10">
        <v>48.575233146928852</v>
      </c>
    </row>
    <row r="975" spans="1:9" x14ac:dyDescent="0.25">
      <c r="A975" s="13"/>
      <c r="B975" s="5">
        <f>DATE(YEAR(siječanj!B975),MONTH(siječanj!B975)+3,DAY(siječanj!B975))</f>
        <v>42836</v>
      </c>
      <c r="C975" s="9">
        <v>10.125</v>
      </c>
      <c r="D975">
        <v>0.92520957545287752</v>
      </c>
      <c r="E975" s="6">
        <v>52.824630639565775</v>
      </c>
      <c r="F975" s="10">
        <v>55.369735507012543</v>
      </c>
      <c r="G975" s="10">
        <v>47.803030473657842</v>
      </c>
      <c r="H975" s="10">
        <v>236.36414730233128</v>
      </c>
      <c r="I975" s="10">
        <v>48.873854087487715</v>
      </c>
    </row>
    <row r="976" spans="1:9" x14ac:dyDescent="0.25">
      <c r="A976" s="13"/>
      <c r="B976" s="5">
        <f>DATE(YEAR(siječanj!B976),MONTH(siječanj!B976)+3,DAY(siječanj!B976))</f>
        <v>42836</v>
      </c>
      <c r="C976" s="9">
        <v>10.1354166666667</v>
      </c>
      <c r="D976">
        <v>0.92520957545287752</v>
      </c>
      <c r="E976" s="6">
        <v>53.29760849862236</v>
      </c>
      <c r="F976" s="10">
        <v>55.148133631855274</v>
      </c>
      <c r="G976" s="10">
        <v>48.117895763854108</v>
      </c>
      <c r="H976" s="10">
        <v>236.12761122844285</v>
      </c>
      <c r="I976" s="10">
        <v>49.311457731664071</v>
      </c>
    </row>
    <row r="977" spans="1:9" x14ac:dyDescent="0.25">
      <c r="A977" s="13"/>
      <c r="B977" s="5">
        <f>DATE(YEAR(siječanj!B977),MONTH(siječanj!B977)+3,DAY(siječanj!B977))</f>
        <v>42836</v>
      </c>
      <c r="C977" s="9">
        <v>10.1458333333333</v>
      </c>
      <c r="D977">
        <v>0.92520957545287752</v>
      </c>
      <c r="E977" s="6">
        <v>53.805724753874216</v>
      </c>
      <c r="F977" s="10">
        <v>54.970920267592675</v>
      </c>
      <c r="G977" s="10">
        <v>47.303761654408007</v>
      </c>
      <c r="H977" s="10">
        <v>235.83101826484415</v>
      </c>
      <c r="I977" s="10">
        <v>49.781571756466349</v>
      </c>
    </row>
    <row r="978" spans="1:9" x14ac:dyDescent="0.25">
      <c r="A978" s="13"/>
      <c r="B978" s="5">
        <f>DATE(YEAR(siječanj!B978),MONTH(siječanj!B978)+3,DAY(siječanj!B978))</f>
        <v>42836</v>
      </c>
      <c r="C978" s="9">
        <v>10.15625</v>
      </c>
      <c r="D978">
        <v>0.92520957545287752</v>
      </c>
      <c r="E978" s="6">
        <v>54.474711026234438</v>
      </c>
      <c r="F978" s="10">
        <v>54.398406672854193</v>
      </c>
      <c r="G978" s="10">
        <v>47.242148257418059</v>
      </c>
      <c r="H978" s="10">
        <v>235.91620745620023</v>
      </c>
      <c r="I978" s="10">
        <v>50.40052426150055</v>
      </c>
    </row>
    <row r="979" spans="1:9" x14ac:dyDescent="0.25">
      <c r="A979" s="13"/>
      <c r="B979" s="5">
        <f>DATE(YEAR(siječanj!B979),MONTH(siječanj!B979)+3,DAY(siječanj!B979))</f>
        <v>42836</v>
      </c>
      <c r="C979" s="9">
        <v>10.1666666666667</v>
      </c>
      <c r="D979">
        <v>0.92520957545287752</v>
      </c>
      <c r="E979" s="6">
        <v>57.175833802792056</v>
      </c>
      <c r="F979" s="10">
        <v>54.590209127830711</v>
      </c>
      <c r="G979" s="10">
        <v>47.607381898742702</v>
      </c>
      <c r="H979" s="10">
        <v>235.98825592125107</v>
      </c>
      <c r="I979" s="10">
        <v>52.899628918845522</v>
      </c>
    </row>
    <row r="980" spans="1:9" x14ac:dyDescent="0.25">
      <c r="A980" s="13"/>
      <c r="B980" s="5">
        <f>DATE(YEAR(siječanj!B980),MONTH(siječanj!B980)+3,DAY(siječanj!B980))</f>
        <v>42836</v>
      </c>
      <c r="C980" s="9">
        <v>10.1770833333333</v>
      </c>
      <c r="D980">
        <v>0.92520957545287752</v>
      </c>
      <c r="E980" s="6">
        <v>59.480276005038171</v>
      </c>
      <c r="F980" s="10">
        <v>54.653367065047711</v>
      </c>
      <c r="G980" s="10">
        <v>49.023692821058773</v>
      </c>
      <c r="H980" s="10">
        <v>235.2079864167699</v>
      </c>
      <c r="I980" s="10">
        <v>55.031720910441344</v>
      </c>
    </row>
    <row r="981" spans="1:9" x14ac:dyDescent="0.25">
      <c r="A981" s="13"/>
      <c r="B981" s="5">
        <f>DATE(YEAR(siječanj!B981),MONTH(siječanj!B981)+3,DAY(siječanj!B981))</f>
        <v>42836</v>
      </c>
      <c r="C981" s="9">
        <v>10.1875</v>
      </c>
      <c r="D981">
        <v>0.92520957545287752</v>
      </c>
      <c r="E981" s="6">
        <v>63.29765721700489</v>
      </c>
      <c r="F981" s="10">
        <v>54.517628401528974</v>
      </c>
      <c r="G981" s="10">
        <v>47.371920974069049</v>
      </c>
      <c r="H981" s="10">
        <v>226.39380849283498</v>
      </c>
      <c r="I981" s="10">
        <v>58.563598560906861</v>
      </c>
    </row>
    <row r="982" spans="1:9" x14ac:dyDescent="0.25">
      <c r="A982" s="13"/>
      <c r="B982" s="5">
        <f>DATE(YEAR(siječanj!B982),MONTH(siječanj!B982)+3,DAY(siječanj!B982))</f>
        <v>42836</v>
      </c>
      <c r="C982" s="9">
        <v>10.1979166666667</v>
      </c>
      <c r="D982">
        <v>0.92520957545287752</v>
      </c>
      <c r="E982" s="6">
        <v>67.901722051620126</v>
      </c>
      <c r="F982" s="10">
        <v>55.288966453148028</v>
      </c>
      <c r="G982" s="10">
        <v>46.884778536658523</v>
      </c>
      <c r="H982" s="10">
        <v>207.23006794053919</v>
      </c>
      <c r="I982" s="10">
        <v>62.82332343189875</v>
      </c>
    </row>
    <row r="983" spans="1:9" x14ac:dyDescent="0.25">
      <c r="A983" s="13"/>
      <c r="B983" s="5">
        <f>DATE(YEAR(siječanj!B983),MONTH(siječanj!B983)+3,DAY(siječanj!B983))</f>
        <v>42836</v>
      </c>
      <c r="C983" s="9">
        <v>10.2083333333333</v>
      </c>
      <c r="D983">
        <v>0.92520957545287752</v>
      </c>
      <c r="E983" s="6">
        <v>74.034544327730941</v>
      </c>
      <c r="F983" s="10">
        <v>56.071065963164578</v>
      </c>
      <c r="G983" s="10">
        <v>47.910140837462791</v>
      </c>
      <c r="H983" s="10">
        <v>192.55412995360618</v>
      </c>
      <c r="I983" s="10">
        <v>68.497469326307183</v>
      </c>
    </row>
    <row r="984" spans="1:9" x14ac:dyDescent="0.25">
      <c r="A984" s="13"/>
      <c r="B984" s="5">
        <f>DATE(YEAR(siječanj!B984),MONTH(siječanj!B984)+3,DAY(siječanj!B984))</f>
        <v>42836</v>
      </c>
      <c r="C984" s="9">
        <v>10.21875</v>
      </c>
      <c r="D984">
        <v>0.92520957545287752</v>
      </c>
      <c r="E984" s="6">
        <v>80.28377370684008</v>
      </c>
      <c r="F984" s="10">
        <v>60.881165323390192</v>
      </c>
      <c r="G984" s="10">
        <v>47.940198400376673</v>
      </c>
      <c r="H984" s="10">
        <v>169.64320913195073</v>
      </c>
      <c r="I984" s="10">
        <v>74.279316187060402</v>
      </c>
    </row>
    <row r="985" spans="1:9" x14ac:dyDescent="0.25">
      <c r="A985" s="13"/>
      <c r="B985" s="5">
        <f>DATE(YEAR(siječanj!B985),MONTH(siječanj!B985)+3,DAY(siječanj!B985))</f>
        <v>42836</v>
      </c>
      <c r="C985" s="9">
        <v>10.2291666666667</v>
      </c>
      <c r="D985">
        <v>0.92520957545287752</v>
      </c>
      <c r="E985" s="6">
        <v>85.183392510673315</v>
      </c>
      <c r="F985" s="10">
        <v>66.540702466457773</v>
      </c>
      <c r="G985" s="10">
        <v>50.325438078412667</v>
      </c>
      <c r="H985" s="10">
        <v>143.40898572600591</v>
      </c>
      <c r="I985" s="10">
        <v>78.812490420435878</v>
      </c>
    </row>
    <row r="986" spans="1:9" x14ac:dyDescent="0.25">
      <c r="A986" s="13"/>
      <c r="B986" s="5">
        <f>DATE(YEAR(siječanj!B986),MONTH(siječanj!B986)+3,DAY(siječanj!B986))</f>
        <v>42836</v>
      </c>
      <c r="C986" s="9">
        <v>10.2395833333333</v>
      </c>
      <c r="D986">
        <v>0.92520957545287752</v>
      </c>
      <c r="E986" s="6">
        <v>90.774197780237458</v>
      </c>
      <c r="F986" s="10">
        <v>68.023415002066514</v>
      </c>
      <c r="G986" s="10">
        <v>53.779958631453233</v>
      </c>
      <c r="H986" s="10">
        <v>112.89665930305598</v>
      </c>
      <c r="I986" s="10">
        <v>83.985156990329031</v>
      </c>
    </row>
    <row r="987" spans="1:9" x14ac:dyDescent="0.25">
      <c r="A987" s="13"/>
      <c r="B987" s="5">
        <f>DATE(YEAR(siječanj!B987),MONTH(siječanj!B987)+3,DAY(siječanj!B987))</f>
        <v>42836</v>
      </c>
      <c r="C987" s="9">
        <v>10.25</v>
      </c>
      <c r="D987">
        <v>0.92520957545287752</v>
      </c>
      <c r="E987" s="6">
        <v>95.831505645360338</v>
      </c>
      <c r="F987" s="10">
        <v>72.51071870627085</v>
      </c>
      <c r="G987" s="10">
        <v>65.085287873889655</v>
      </c>
      <c r="H987" s="10">
        <v>66.468234972607164</v>
      </c>
      <c r="I987" s="10">
        <v>88.664226653153875</v>
      </c>
    </row>
    <row r="988" spans="1:9" x14ac:dyDescent="0.25">
      <c r="A988" s="13"/>
      <c r="B988" s="5">
        <f>DATE(YEAR(siječanj!B988),MONTH(siječanj!B988)+3,DAY(siječanj!B988))</f>
        <v>42836</v>
      </c>
      <c r="C988" s="9">
        <v>10.2604166666667</v>
      </c>
      <c r="D988">
        <v>0.92520957545287752</v>
      </c>
      <c r="E988" s="6">
        <v>98.892053601980791</v>
      </c>
      <c r="F988" s="10">
        <v>89.799693000452436</v>
      </c>
      <c r="G988" s="10">
        <v>83.412144735676449</v>
      </c>
      <c r="H988" s="10">
        <v>34.754202680823603</v>
      </c>
      <c r="I988" s="10">
        <v>91.49587492875186</v>
      </c>
    </row>
    <row r="989" spans="1:9" x14ac:dyDescent="0.25">
      <c r="A989" s="13"/>
      <c r="B989" s="5">
        <f>DATE(YEAR(siječanj!B989),MONTH(siječanj!B989)+3,DAY(siječanj!B989))</f>
        <v>42836</v>
      </c>
      <c r="C989" s="9">
        <v>10.2708333333333</v>
      </c>
      <c r="D989">
        <v>0.92520957545287752</v>
      </c>
      <c r="E989" s="6">
        <v>101.06739862288282</v>
      </c>
      <c r="F989" s="10">
        <v>99.813676930420812</v>
      </c>
      <c r="G989" s="10">
        <v>95.290210163253406</v>
      </c>
      <c r="H989" s="10">
        <v>18.593694665019584</v>
      </c>
      <c r="I989" s="10">
        <v>93.508524972004153</v>
      </c>
    </row>
    <row r="990" spans="1:9" x14ac:dyDescent="0.25">
      <c r="A990" s="13"/>
      <c r="B990" s="5">
        <f>DATE(YEAR(siječanj!B990),MONTH(siječanj!B990)+3,DAY(siječanj!B990))</f>
        <v>42836</v>
      </c>
      <c r="C990" s="9">
        <v>10.28125</v>
      </c>
      <c r="D990">
        <v>0.92520957545287752</v>
      </c>
      <c r="E990" s="6">
        <v>102.02139754410204</v>
      </c>
      <c r="F990" s="10">
        <v>109.65259577981413</v>
      </c>
      <c r="G990" s="10">
        <v>103.63129804492606</v>
      </c>
      <c r="H990" s="10">
        <v>11.960550264790193</v>
      </c>
      <c r="I990" s="10">
        <v>94.391173908887893</v>
      </c>
    </row>
    <row r="991" spans="1:9" x14ac:dyDescent="0.25">
      <c r="A991" s="13"/>
      <c r="B991" s="5">
        <f>DATE(YEAR(siječanj!B991),MONTH(siječanj!B991)+3,DAY(siječanj!B991))</f>
        <v>42836</v>
      </c>
      <c r="C991" s="9">
        <v>10.2916666666667</v>
      </c>
      <c r="D991">
        <v>0.92520957545287752</v>
      </c>
      <c r="E991" s="6">
        <v>99.956458983802122</v>
      </c>
      <c r="F991" s="10">
        <v>115.90655820963475</v>
      </c>
      <c r="G991" s="10">
        <v>109.58969411075294</v>
      </c>
      <c r="H991" s="10">
        <v>4.7558117738961565</v>
      </c>
      <c r="I991" s="10">
        <v>92.480672980176521</v>
      </c>
    </row>
    <row r="992" spans="1:9" x14ac:dyDescent="0.25">
      <c r="A992" s="13"/>
      <c r="B992" s="5">
        <f>DATE(YEAR(siječanj!B992),MONTH(siječanj!B992)+3,DAY(siječanj!B992))</f>
        <v>42836</v>
      </c>
      <c r="C992" s="9">
        <v>10.3020833333333</v>
      </c>
      <c r="D992">
        <v>0.92520957545287752</v>
      </c>
      <c r="E992" s="6">
        <v>97.304334836827692</v>
      </c>
      <c r="F992" s="10">
        <v>128.95356199513108</v>
      </c>
      <c r="G992" s="10">
        <v>120.45694328723111</v>
      </c>
      <c r="H992" s="10">
        <v>3.362086679379622</v>
      </c>
      <c r="I992" s="10">
        <v>90.02690232410599</v>
      </c>
    </row>
    <row r="993" spans="1:9" x14ac:dyDescent="0.25">
      <c r="A993" s="13"/>
      <c r="B993" s="5">
        <f>DATE(YEAR(siječanj!B993),MONTH(siječanj!B993)+3,DAY(siječanj!B993))</f>
        <v>42836</v>
      </c>
      <c r="C993" s="9">
        <v>10.3125</v>
      </c>
      <c r="D993">
        <v>0.92520957545287752</v>
      </c>
      <c r="E993" s="6">
        <v>97.102612613025357</v>
      </c>
      <c r="F993" s="10">
        <v>135.2646062463659</v>
      </c>
      <c r="G993" s="10">
        <v>133.08199303489491</v>
      </c>
      <c r="H993" s="10">
        <v>3.8419317169151483</v>
      </c>
      <c r="I993" s="10">
        <v>89.840266991062421</v>
      </c>
    </row>
    <row r="994" spans="1:9" x14ac:dyDescent="0.25">
      <c r="A994" s="13"/>
      <c r="B994" s="5">
        <f>DATE(YEAR(siječanj!B994),MONTH(siječanj!B994)+3,DAY(siječanj!B994))</f>
        <v>42836</v>
      </c>
      <c r="C994" s="9">
        <v>10.3229166666667</v>
      </c>
      <c r="D994">
        <v>0.92520957545287752</v>
      </c>
      <c r="E994" s="6">
        <v>96.180338887670501</v>
      </c>
      <c r="F994" s="10">
        <v>139.16382931508096</v>
      </c>
      <c r="G994" s="10">
        <v>146.22602147912909</v>
      </c>
      <c r="H994" s="10">
        <v>3.4776798649269769</v>
      </c>
      <c r="I994" s="10">
        <v>88.986970509175507</v>
      </c>
    </row>
    <row r="995" spans="1:9" x14ac:dyDescent="0.25">
      <c r="A995" s="13"/>
      <c r="B995" s="5">
        <f>DATE(YEAR(siječanj!B995),MONTH(siječanj!B995)+3,DAY(siječanj!B995))</f>
        <v>42836</v>
      </c>
      <c r="C995" s="9">
        <v>10.3333333333333</v>
      </c>
      <c r="D995">
        <v>0.92520957545287752</v>
      </c>
      <c r="E995" s="6">
        <v>97.601529405099782</v>
      </c>
      <c r="F995" s="10">
        <v>169.22162469718174</v>
      </c>
      <c r="G995" s="10">
        <v>153.80786645847894</v>
      </c>
      <c r="H995" s="10">
        <v>2.3864245060442699</v>
      </c>
      <c r="I995" s="10">
        <v>90.301869584443907</v>
      </c>
    </row>
    <row r="996" spans="1:9" x14ac:dyDescent="0.25">
      <c r="A996" s="13"/>
      <c r="B996" s="5">
        <f>DATE(YEAR(siječanj!B996),MONTH(siječanj!B996)+3,DAY(siječanj!B996))</f>
        <v>42836</v>
      </c>
      <c r="C996" s="9">
        <v>10.34375</v>
      </c>
      <c r="D996">
        <v>0.92520957545287752</v>
      </c>
      <c r="E996" s="6">
        <v>98.456324189687521</v>
      </c>
      <c r="F996" s="10">
        <v>170.70069396810396</v>
      </c>
      <c r="G996" s="10">
        <v>175.8835900595115</v>
      </c>
      <c r="H996" s="10">
        <v>2.084585853316189</v>
      </c>
      <c r="I996" s="10">
        <v>91.092733904191661</v>
      </c>
    </row>
    <row r="997" spans="1:9" x14ac:dyDescent="0.25">
      <c r="A997" s="13"/>
      <c r="B997" s="5">
        <f>DATE(YEAR(siječanj!B997),MONTH(siječanj!B997)+3,DAY(siječanj!B997))</f>
        <v>42836</v>
      </c>
      <c r="C997" s="9">
        <v>10.3541666666667</v>
      </c>
      <c r="D997">
        <v>0.92520957545287752</v>
      </c>
      <c r="E997" s="6">
        <v>97.865396885872116</v>
      </c>
      <c r="F997" s="10">
        <v>199.22190138674529</v>
      </c>
      <c r="G997" s="10">
        <v>180.80445337589595</v>
      </c>
      <c r="H997" s="10">
        <v>2.4000422950215214</v>
      </c>
      <c r="I997" s="10">
        <v>90.546002304305105</v>
      </c>
    </row>
    <row r="998" spans="1:9" x14ac:dyDescent="0.25">
      <c r="A998" s="13"/>
      <c r="B998" s="5">
        <f>DATE(YEAR(siječanj!B998),MONTH(siječanj!B998)+3,DAY(siječanj!B998))</f>
        <v>42836</v>
      </c>
      <c r="C998" s="9">
        <v>10.3645833333333</v>
      </c>
      <c r="D998">
        <v>0.92520957545287752</v>
      </c>
      <c r="E998" s="6">
        <v>98.118360784546368</v>
      </c>
      <c r="F998" s="10">
        <v>186.30826353353072</v>
      </c>
      <c r="G998" s="10">
        <v>181.16084561493471</v>
      </c>
      <c r="H998" s="10">
        <v>1.7867977327089848</v>
      </c>
      <c r="I998" s="10">
        <v>90.780046925602406</v>
      </c>
    </row>
    <row r="999" spans="1:9" x14ac:dyDescent="0.25">
      <c r="A999" s="13"/>
      <c r="B999" s="5">
        <f>DATE(YEAR(siječanj!B999),MONTH(siječanj!B999)+3,DAY(siječanj!B999))</f>
        <v>42836</v>
      </c>
      <c r="C999" s="9">
        <v>10.375</v>
      </c>
      <c r="D999">
        <v>0.92520957545287752</v>
      </c>
      <c r="E999" s="6">
        <v>98.437843878503585</v>
      </c>
      <c r="F999" s="10">
        <v>205.02584247193698</v>
      </c>
      <c r="G999" s="10">
        <v>186.54652953205684</v>
      </c>
      <c r="H999" s="10">
        <v>1.4284586574859073</v>
      </c>
      <c r="I999" s="10">
        <v>91.075635743326941</v>
      </c>
    </row>
    <row r="1000" spans="1:9" x14ac:dyDescent="0.25">
      <c r="A1000" s="13"/>
      <c r="B1000" s="5">
        <f>DATE(YEAR(siječanj!B1000),MONTH(siječanj!B1000)+3,DAY(siječanj!B1000))</f>
        <v>42836</v>
      </c>
      <c r="C1000" s="9">
        <v>10.3854166666667</v>
      </c>
      <c r="D1000">
        <v>0.92520957545287752</v>
      </c>
      <c r="E1000" s="6">
        <v>99.511903287547597</v>
      </c>
      <c r="F1000" s="10">
        <v>192.23837620544606</v>
      </c>
      <c r="G1000" s="10">
        <v>182.36405750997616</v>
      </c>
      <c r="H1000" s="10">
        <v>1.4145898355302997</v>
      </c>
      <c r="I1000" s="10">
        <v>92.069365793179713</v>
      </c>
    </row>
    <row r="1001" spans="1:9" x14ac:dyDescent="0.25">
      <c r="A1001" s="13"/>
      <c r="B1001" s="5">
        <f>DATE(YEAR(siječanj!B1001),MONTH(siječanj!B1001)+3,DAY(siječanj!B1001))</f>
        <v>42836</v>
      </c>
      <c r="C1001" s="9">
        <v>10.3958333333333</v>
      </c>
      <c r="D1001">
        <v>0.92520957545287752</v>
      </c>
      <c r="E1001" s="6">
        <v>98.936394438847259</v>
      </c>
      <c r="F1001" s="10">
        <v>189.96347203607965</v>
      </c>
      <c r="G1001" s="10">
        <v>184.51810273068537</v>
      </c>
      <c r="H1001" s="10">
        <v>1.5738757610195755</v>
      </c>
      <c r="I1001" s="10">
        <v>91.536899495604303</v>
      </c>
    </row>
    <row r="1002" spans="1:9" x14ac:dyDescent="0.25">
      <c r="A1002" s="13"/>
      <c r="B1002" s="5">
        <f>DATE(YEAR(siječanj!B1002),MONTH(siječanj!B1002)+3,DAY(siječanj!B1002))</f>
        <v>42836</v>
      </c>
      <c r="C1002" s="9">
        <v>10.40625</v>
      </c>
      <c r="D1002">
        <v>0.92520957545287752</v>
      </c>
      <c r="E1002" s="6">
        <v>98.764783609298874</v>
      </c>
      <c r="F1002" s="10">
        <v>176.961734511716</v>
      </c>
      <c r="G1002" s="10">
        <v>190.52095017837183</v>
      </c>
      <c r="H1002" s="10">
        <v>1.4902697776504985</v>
      </c>
      <c r="I1002" s="10">
        <v>91.378123512854728</v>
      </c>
    </row>
    <row r="1003" spans="1:9" x14ac:dyDescent="0.25">
      <c r="A1003" s="13"/>
      <c r="B1003" s="5">
        <f>DATE(YEAR(siječanj!B1003),MONTH(siječanj!B1003)+3,DAY(siječanj!B1003))</f>
        <v>42836</v>
      </c>
      <c r="C1003" s="9">
        <v>10.4166666666667</v>
      </c>
      <c r="D1003">
        <v>0.92520957545287752</v>
      </c>
      <c r="E1003" s="6">
        <v>99.552560964650127</v>
      </c>
      <c r="F1003" s="10">
        <v>176.68402074919751</v>
      </c>
      <c r="G1003" s="10">
        <v>190.31945273742255</v>
      </c>
      <c r="H1003" s="10">
        <v>1.2858579239404837</v>
      </c>
      <c r="I1003" s="10">
        <v>92.106982665350657</v>
      </c>
    </row>
    <row r="1004" spans="1:9" x14ac:dyDescent="0.25">
      <c r="A1004" s="13"/>
      <c r="B1004" s="5">
        <f>DATE(YEAR(siječanj!B1004),MONTH(siječanj!B1004)+3,DAY(siječanj!B1004))</f>
        <v>42836</v>
      </c>
      <c r="C1004" s="9">
        <v>10.4270833333333</v>
      </c>
      <c r="D1004">
        <v>0.92520957545287752</v>
      </c>
      <c r="E1004" s="6">
        <v>99.595053770398181</v>
      </c>
      <c r="F1004" s="10">
        <v>194.7918318076494</v>
      </c>
      <c r="G1004" s="10">
        <v>186.09736065706943</v>
      </c>
      <c r="H1004" s="10">
        <v>1.3180801569949114</v>
      </c>
      <c r="I1004" s="10">
        <v>92.14629741611661</v>
      </c>
    </row>
    <row r="1005" spans="1:9" x14ac:dyDescent="0.25">
      <c r="A1005" s="13"/>
      <c r="B1005" s="5">
        <f>DATE(YEAR(siječanj!B1005),MONTH(siječanj!B1005)+3,DAY(siječanj!B1005))</f>
        <v>42836</v>
      </c>
      <c r="C1005" s="9">
        <v>10.4375</v>
      </c>
      <c r="D1005">
        <v>0.92520957545287752</v>
      </c>
      <c r="E1005" s="6">
        <v>99.649579620872004</v>
      </c>
      <c r="F1005" s="10">
        <v>187.94483085629196</v>
      </c>
      <c r="G1005" s="10">
        <v>183.21088117205153</v>
      </c>
      <c r="H1005" s="10">
        <v>1.3590055333865929</v>
      </c>
      <c r="I1005" s="10">
        <v>92.196745255084707</v>
      </c>
    </row>
    <row r="1006" spans="1:9" x14ac:dyDescent="0.25">
      <c r="A1006" s="13"/>
      <c r="B1006" s="5">
        <f>DATE(YEAR(siječanj!B1006),MONTH(siječanj!B1006)+3,DAY(siječanj!B1006))</f>
        <v>42836</v>
      </c>
      <c r="C1006" s="9">
        <v>10.4479166666667</v>
      </c>
      <c r="D1006">
        <v>0.92520957545287752</v>
      </c>
      <c r="E1006" s="6">
        <v>101.39501225976262</v>
      </c>
      <c r="F1006" s="10">
        <v>175.56500943549639</v>
      </c>
      <c r="G1006" s="10">
        <v>182.48520114619049</v>
      </c>
      <c r="H1006" s="10">
        <v>1.4566543615727665</v>
      </c>
      <c r="I1006" s="10">
        <v>93.811636245894292</v>
      </c>
    </row>
    <row r="1007" spans="1:9" x14ac:dyDescent="0.25">
      <c r="A1007" s="13"/>
      <c r="B1007" s="5">
        <f>DATE(YEAR(siječanj!B1007),MONTH(siječanj!B1007)+3,DAY(siječanj!B1007))</f>
        <v>42836</v>
      </c>
      <c r="C1007" s="9">
        <v>10.4583333333333</v>
      </c>
      <c r="D1007">
        <v>0.92520957545287752</v>
      </c>
      <c r="E1007" s="6">
        <v>102.01088500618259</v>
      </c>
      <c r="F1007" s="10">
        <v>173.67384243981752</v>
      </c>
      <c r="G1007" s="10">
        <v>183.30440694358126</v>
      </c>
      <c r="H1007" s="10">
        <v>1.3936060788813784</v>
      </c>
      <c r="I1007" s="10">
        <v>94.381447608142508</v>
      </c>
    </row>
    <row r="1008" spans="1:9" x14ac:dyDescent="0.25">
      <c r="A1008" s="13"/>
      <c r="B1008" s="5">
        <f>DATE(YEAR(siječanj!B1008),MONTH(siječanj!B1008)+3,DAY(siječanj!B1008))</f>
        <v>42836</v>
      </c>
      <c r="C1008" s="9">
        <v>10.46875</v>
      </c>
      <c r="D1008">
        <v>0.92520957545287752</v>
      </c>
      <c r="E1008" s="6">
        <v>102.98509713994595</v>
      </c>
      <c r="F1008" s="10">
        <v>168.72971983662961</v>
      </c>
      <c r="G1008" s="10">
        <v>177.09484614838627</v>
      </c>
      <c r="H1008" s="10">
        <v>1.3449456863359026</v>
      </c>
      <c r="I1008" s="10">
        <v>95.282798002822744</v>
      </c>
    </row>
    <row r="1009" spans="1:9" x14ac:dyDescent="0.25">
      <c r="A1009" s="13"/>
      <c r="B1009" s="5">
        <f>DATE(YEAR(siječanj!B1009),MONTH(siječanj!B1009)+3,DAY(siječanj!B1009))</f>
        <v>42836</v>
      </c>
      <c r="C1009" s="9">
        <v>10.4791666666667</v>
      </c>
      <c r="D1009">
        <v>0.92520957545287752</v>
      </c>
      <c r="E1009" s="6">
        <v>103.52066291004279</v>
      </c>
      <c r="F1009" s="10">
        <v>165.4579759643153</v>
      </c>
      <c r="G1009" s="10">
        <v>174.23380522454434</v>
      </c>
      <c r="H1009" s="10">
        <v>1.2684196330615647</v>
      </c>
      <c r="I1009" s="10">
        <v>95.778308581601138</v>
      </c>
    </row>
    <row r="1010" spans="1:9" x14ac:dyDescent="0.25">
      <c r="A1010" s="13"/>
      <c r="B1010" s="5">
        <f>DATE(YEAR(siječanj!B1010),MONTH(siječanj!B1010)+3,DAY(siječanj!B1010))</f>
        <v>42836</v>
      </c>
      <c r="C1010" s="9">
        <v>10.4895833333333</v>
      </c>
      <c r="D1010">
        <v>0.92520957545287752</v>
      </c>
      <c r="E1010" s="6">
        <v>103.36273267175972</v>
      </c>
      <c r="F1010" s="10">
        <v>161.80121636888001</v>
      </c>
      <c r="G1010" s="10">
        <v>169.05809960412103</v>
      </c>
      <c r="H1010" s="10">
        <v>1.2777028526037835</v>
      </c>
      <c r="I1010" s="10">
        <v>95.632190012888074</v>
      </c>
    </row>
    <row r="1011" spans="1:9" x14ac:dyDescent="0.25">
      <c r="A1011" s="13"/>
      <c r="B1011" s="5">
        <f>DATE(YEAR(siječanj!B1011),MONTH(siječanj!B1011)+3,DAY(siječanj!B1011))</f>
        <v>42836</v>
      </c>
      <c r="C1011" s="9">
        <v>10.5</v>
      </c>
      <c r="D1011">
        <v>0.92520957545287752</v>
      </c>
      <c r="E1011" s="6">
        <v>101.79815995049061</v>
      </c>
      <c r="F1011" s="10">
        <v>159.40351133402356</v>
      </c>
      <c r="G1011" s="10">
        <v>168.88461662904629</v>
      </c>
      <c r="H1011" s="10">
        <v>1.3876803004082425</v>
      </c>
      <c r="I1011" s="10">
        <v>94.184632349677543</v>
      </c>
    </row>
    <row r="1012" spans="1:9" x14ac:dyDescent="0.25">
      <c r="A1012" s="13"/>
      <c r="B1012" s="5">
        <f>DATE(YEAR(siječanj!B1012),MONTH(siječanj!B1012)+3,DAY(siječanj!B1012))</f>
        <v>42836</v>
      </c>
      <c r="C1012" s="9">
        <v>10.5104166666667</v>
      </c>
      <c r="D1012">
        <v>0.92520957545287752</v>
      </c>
      <c r="E1012" s="6">
        <v>100.90784168051647</v>
      </c>
      <c r="F1012" s="10">
        <v>157.95018940341623</v>
      </c>
      <c r="G1012" s="10">
        <v>172.27453124884519</v>
      </c>
      <c r="H1012" s="10">
        <v>1.5148750100549011</v>
      </c>
      <c r="I1012" s="10">
        <v>93.360901361096822</v>
      </c>
    </row>
    <row r="1013" spans="1:9" x14ac:dyDescent="0.25">
      <c r="A1013" s="13"/>
      <c r="B1013" s="5">
        <f>DATE(YEAR(siječanj!B1013),MONTH(siječanj!B1013)+3,DAY(siječanj!B1013))</f>
        <v>42836</v>
      </c>
      <c r="C1013" s="9">
        <v>10.5208333333333</v>
      </c>
      <c r="D1013">
        <v>0.92520957545287752</v>
      </c>
      <c r="E1013" s="6">
        <v>100.92918534818619</v>
      </c>
      <c r="F1013" s="10">
        <v>154.91258039710053</v>
      </c>
      <c r="G1013" s="10">
        <v>173.0560479149693</v>
      </c>
      <c r="H1013" s="10">
        <v>1.6001922182286252</v>
      </c>
      <c r="I1013" s="10">
        <v>93.380648726800132</v>
      </c>
    </row>
    <row r="1014" spans="1:9" x14ac:dyDescent="0.25">
      <c r="A1014" s="13"/>
      <c r="B1014" s="5">
        <f>DATE(YEAR(siječanj!B1014),MONTH(siječanj!B1014)+3,DAY(siječanj!B1014))</f>
        <v>42836</v>
      </c>
      <c r="C1014" s="9">
        <v>10.53125</v>
      </c>
      <c r="D1014">
        <v>0.92520957545287752</v>
      </c>
      <c r="E1014" s="6">
        <v>100.08564648245651</v>
      </c>
      <c r="F1014" s="10">
        <v>153.18410581083356</v>
      </c>
      <c r="G1014" s="10">
        <v>172.54289805406992</v>
      </c>
      <c r="H1014" s="10">
        <v>1.7271368950283159</v>
      </c>
      <c r="I1014" s="10">
        <v>92.600198490960366</v>
      </c>
    </row>
    <row r="1015" spans="1:9" x14ac:dyDescent="0.25">
      <c r="A1015" s="13"/>
      <c r="B1015" s="5">
        <f>DATE(YEAR(siječanj!B1015),MONTH(siječanj!B1015)+3,DAY(siječanj!B1015))</f>
        <v>42836</v>
      </c>
      <c r="C1015" s="9">
        <v>10.5416666666667</v>
      </c>
      <c r="D1015">
        <v>0.92520957545287752</v>
      </c>
      <c r="E1015" s="6">
        <v>97.953277613787307</v>
      </c>
      <c r="F1015" s="10">
        <v>153.10264337436092</v>
      </c>
      <c r="G1015" s="10">
        <v>170.09747915304416</v>
      </c>
      <c r="H1015" s="10">
        <v>1.9026799562274346</v>
      </c>
      <c r="I1015" s="10">
        <v>90.627310395270001</v>
      </c>
    </row>
    <row r="1016" spans="1:9" x14ac:dyDescent="0.25">
      <c r="A1016" s="13"/>
      <c r="B1016" s="5">
        <f>DATE(YEAR(siječanj!B1016),MONTH(siječanj!B1016)+3,DAY(siječanj!B1016))</f>
        <v>42836</v>
      </c>
      <c r="C1016" s="9">
        <v>10.5520833333333</v>
      </c>
      <c r="D1016">
        <v>0.92520957545287752</v>
      </c>
      <c r="E1016" s="6">
        <v>96.838627025001102</v>
      </c>
      <c r="F1016" s="10">
        <v>152.27547399481745</v>
      </c>
      <c r="G1016" s="10">
        <v>164.92669699587836</v>
      </c>
      <c r="H1016" s="10">
        <v>1.7988853206627939</v>
      </c>
      <c r="I1016" s="10">
        <v>89.596024997240818</v>
      </c>
    </row>
    <row r="1017" spans="1:9" x14ac:dyDescent="0.25">
      <c r="A1017" s="13"/>
      <c r="B1017" s="5">
        <f>DATE(YEAR(siječanj!B1017),MONTH(siječanj!B1017)+3,DAY(siječanj!B1017))</f>
        <v>42836</v>
      </c>
      <c r="C1017" s="9">
        <v>10.5625</v>
      </c>
      <c r="D1017">
        <v>0.92520957545287752</v>
      </c>
      <c r="E1017" s="6">
        <v>96.828868785497306</v>
      </c>
      <c r="F1017" s="10">
        <v>152.33556181019742</v>
      </c>
      <c r="G1017" s="10">
        <v>162.88962508977966</v>
      </c>
      <c r="H1017" s="10">
        <v>1.815862550971904</v>
      </c>
      <c r="I1017" s="10">
        <v>89.58699658061235</v>
      </c>
    </row>
    <row r="1018" spans="1:9" x14ac:dyDescent="0.25">
      <c r="A1018" s="13"/>
      <c r="B1018" s="5">
        <f>DATE(YEAR(siječanj!B1018),MONTH(siječanj!B1018)+3,DAY(siječanj!B1018))</f>
        <v>42836</v>
      </c>
      <c r="C1018" s="9">
        <v>10.5729166666667</v>
      </c>
      <c r="D1018">
        <v>0.92520957545287752</v>
      </c>
      <c r="E1018" s="6">
        <v>97.16947819008081</v>
      </c>
      <c r="F1018" s="10">
        <v>152.22229996555879</v>
      </c>
      <c r="G1018" s="10">
        <v>158.8205369412365</v>
      </c>
      <c r="H1018" s="10">
        <v>1.8946879063069573</v>
      </c>
      <c r="I1018" s="10">
        <v>89.902131663222306</v>
      </c>
    </row>
    <row r="1019" spans="1:9" x14ac:dyDescent="0.25">
      <c r="A1019" s="13"/>
      <c r="B1019" s="5">
        <f>DATE(YEAR(siječanj!B1019),MONTH(siječanj!B1019)+3,DAY(siječanj!B1019))</f>
        <v>42836</v>
      </c>
      <c r="C1019" s="9">
        <v>10.5833333333333</v>
      </c>
      <c r="D1019">
        <v>0.92520957545287752</v>
      </c>
      <c r="E1019" s="6">
        <v>99.701687746424028</v>
      </c>
      <c r="F1019" s="10">
        <v>149.34264191417293</v>
      </c>
      <c r="G1019" s="10">
        <v>151.50022841328382</v>
      </c>
      <c r="H1019" s="10">
        <v>1.7558856717726681</v>
      </c>
      <c r="I1019" s="10">
        <v>92.244956191804334</v>
      </c>
    </row>
    <row r="1020" spans="1:9" x14ac:dyDescent="0.25">
      <c r="A1020" s="13"/>
      <c r="B1020" s="5">
        <f>DATE(YEAR(siječanj!B1020),MONTH(siječanj!B1020)+3,DAY(siječanj!B1020))</f>
        <v>42836</v>
      </c>
      <c r="C1020" s="9">
        <v>10.59375</v>
      </c>
      <c r="D1020">
        <v>0.92520957545287752</v>
      </c>
      <c r="E1020" s="6">
        <v>101.26947020595135</v>
      </c>
      <c r="F1020" s="10">
        <v>147.16446261464142</v>
      </c>
      <c r="G1020" s="10">
        <v>142.41994802278214</v>
      </c>
      <c r="H1020" s="10">
        <v>1.9179579633085519</v>
      </c>
      <c r="I1020" s="10">
        <v>93.695483535586078</v>
      </c>
    </row>
    <row r="1021" spans="1:9" x14ac:dyDescent="0.25">
      <c r="A1021" s="13"/>
      <c r="B1021" s="5">
        <f>DATE(YEAR(siječanj!B1021),MONTH(siječanj!B1021)+3,DAY(siječanj!B1021))</f>
        <v>42836</v>
      </c>
      <c r="C1021" s="9">
        <v>10.6041666666667</v>
      </c>
      <c r="D1021">
        <v>0.92520957545287752</v>
      </c>
      <c r="E1021" s="6">
        <v>101.20916801761017</v>
      </c>
      <c r="F1021" s="10">
        <v>147.32030937379525</v>
      </c>
      <c r="G1021" s="10">
        <v>143.99438263772433</v>
      </c>
      <c r="H1021" s="10">
        <v>2.082185537985298</v>
      </c>
      <c r="I1021" s="10">
        <v>93.639691373512051</v>
      </c>
    </row>
    <row r="1022" spans="1:9" x14ac:dyDescent="0.25">
      <c r="A1022" s="13"/>
      <c r="B1022" s="5">
        <f>DATE(YEAR(siječanj!B1022),MONTH(siječanj!B1022)+3,DAY(siječanj!B1022))</f>
        <v>42836</v>
      </c>
      <c r="C1022" s="9">
        <v>10.6145833333333</v>
      </c>
      <c r="D1022">
        <v>0.92520957545287752</v>
      </c>
      <c r="E1022" s="6">
        <v>103.2290769474904</v>
      </c>
      <c r="F1022" s="10">
        <v>146.60331969307751</v>
      </c>
      <c r="G1022" s="10">
        <v>145.0713711964616</v>
      </c>
      <c r="H1022" s="10">
        <v>2.3931713923868476</v>
      </c>
      <c r="I1022" s="10">
        <v>95.508530456980012</v>
      </c>
    </row>
    <row r="1023" spans="1:9" x14ac:dyDescent="0.25">
      <c r="A1023" s="13"/>
      <c r="B1023" s="5">
        <f>DATE(YEAR(siječanj!B1023),MONTH(siječanj!B1023)+3,DAY(siječanj!B1023))</f>
        <v>42836</v>
      </c>
      <c r="C1023" s="9">
        <v>10.625</v>
      </c>
      <c r="D1023">
        <v>0.92520957545287752</v>
      </c>
      <c r="E1023" s="6">
        <v>103.88497018735124</v>
      </c>
      <c r="F1023" s="10">
        <v>144.98431138306836</v>
      </c>
      <c r="G1023" s="10">
        <v>140.43167408734237</v>
      </c>
      <c r="H1023" s="10">
        <v>2.3207018720217145</v>
      </c>
      <c r="I1023" s="10">
        <v>96.115369162974076</v>
      </c>
    </row>
    <row r="1024" spans="1:9" x14ac:dyDescent="0.25">
      <c r="A1024" s="13"/>
      <c r="B1024" s="5">
        <f>DATE(YEAR(siječanj!B1024),MONTH(siječanj!B1024)+3,DAY(siječanj!B1024))</f>
        <v>42836</v>
      </c>
      <c r="C1024" s="9">
        <v>10.6354166666667</v>
      </c>
      <c r="D1024">
        <v>0.92520957545287752</v>
      </c>
      <c r="E1024" s="6">
        <v>104.74068005501695</v>
      </c>
      <c r="F1024" s="10">
        <v>144.29143778994003</v>
      </c>
      <c r="G1024" s="10">
        <v>137.62981888047898</v>
      </c>
      <c r="H1024" s="10">
        <v>2.243453723885334</v>
      </c>
      <c r="I1024" s="10">
        <v>96.907080126347907</v>
      </c>
    </row>
    <row r="1025" spans="1:9" x14ac:dyDescent="0.25">
      <c r="A1025" s="13"/>
      <c r="B1025" s="5">
        <f>DATE(YEAR(siječanj!B1025),MONTH(siječanj!B1025)+3,DAY(siječanj!B1025))</f>
        <v>42836</v>
      </c>
      <c r="C1025" s="9">
        <v>10.6458333333333</v>
      </c>
      <c r="D1025">
        <v>0.92520957545287752</v>
      </c>
      <c r="E1025" s="6">
        <v>106.49953325071903</v>
      </c>
      <c r="F1025" s="10">
        <v>140.15952674032189</v>
      </c>
      <c r="G1025" s="10">
        <v>141.85652996256999</v>
      </c>
      <c r="H1025" s="10">
        <v>2.0142616147780386</v>
      </c>
      <c r="I1025" s="10">
        <v>98.534387944827358</v>
      </c>
    </row>
    <row r="1026" spans="1:9" x14ac:dyDescent="0.25">
      <c r="A1026" s="13"/>
      <c r="B1026" s="5">
        <f>DATE(YEAR(siječanj!B1026),MONTH(siječanj!B1026)+3,DAY(siječanj!B1026))</f>
        <v>42836</v>
      </c>
      <c r="C1026" s="9">
        <v>10.65625</v>
      </c>
      <c r="D1026">
        <v>0.92520957545287752</v>
      </c>
      <c r="E1026" s="6">
        <v>106.30972894188427</v>
      </c>
      <c r="F1026" s="10">
        <v>138.76418442132658</v>
      </c>
      <c r="G1026" s="10">
        <v>140.02510979473391</v>
      </c>
      <c r="H1026" s="10">
        <v>2.1564993006296653</v>
      </c>
      <c r="I1026" s="10">
        <v>98.358779180831235</v>
      </c>
    </row>
    <row r="1027" spans="1:9" x14ac:dyDescent="0.25">
      <c r="A1027" s="13"/>
      <c r="B1027" s="5">
        <f>DATE(YEAR(siječanj!B1027),MONTH(siječanj!B1027)+3,DAY(siječanj!B1027))</f>
        <v>42836</v>
      </c>
      <c r="C1027" s="9">
        <v>10.6666666666667</v>
      </c>
      <c r="D1027">
        <v>0.92520957545287752</v>
      </c>
      <c r="E1027" s="6">
        <v>106.41542699237593</v>
      </c>
      <c r="F1027" s="10">
        <v>139.15092358098792</v>
      </c>
      <c r="G1027" s="10">
        <v>133.69307534721278</v>
      </c>
      <c r="H1027" s="10">
        <v>2.1547790746425273</v>
      </c>
      <c r="I1027" s="10">
        <v>98.456572029252811</v>
      </c>
    </row>
    <row r="1028" spans="1:9" x14ac:dyDescent="0.25">
      <c r="A1028" s="13"/>
      <c r="B1028" s="5">
        <f>DATE(YEAR(siječanj!B1028),MONTH(siječanj!B1028)+3,DAY(siječanj!B1028))</f>
        <v>42836</v>
      </c>
      <c r="C1028" s="9">
        <v>10.6770833333333</v>
      </c>
      <c r="D1028">
        <v>0.92520957545287752</v>
      </c>
      <c r="E1028" s="6">
        <v>107.09419830168363</v>
      </c>
      <c r="F1028" s="10">
        <v>136.51223402188285</v>
      </c>
      <c r="G1028" s="10">
        <v>135.73364856078669</v>
      </c>
      <c r="H1028" s="10">
        <v>2.0839527701476661</v>
      </c>
      <c r="I1028" s="10">
        <v>99.084577744166992</v>
      </c>
    </row>
    <row r="1029" spans="1:9" x14ac:dyDescent="0.25">
      <c r="A1029" s="13"/>
      <c r="B1029" s="5">
        <f>DATE(YEAR(siječanj!B1029),MONTH(siječanj!B1029)+3,DAY(siječanj!B1029))</f>
        <v>42836</v>
      </c>
      <c r="C1029" s="9">
        <v>10.6875</v>
      </c>
      <c r="D1029">
        <v>0.92520957545287752</v>
      </c>
      <c r="E1029" s="6">
        <v>109.65448264655853</v>
      </c>
      <c r="F1029" s="10">
        <v>133.49155076559043</v>
      </c>
      <c r="G1029" s="10">
        <v>135.59158521331869</v>
      </c>
      <c r="H1029" s="10">
        <v>1.9746334087964261</v>
      </c>
      <c r="I1029" s="10">
        <v>101.45337733592734</v>
      </c>
    </row>
    <row r="1030" spans="1:9" x14ac:dyDescent="0.25">
      <c r="A1030" s="13"/>
      <c r="B1030" s="5">
        <f>DATE(YEAR(siječanj!B1030),MONTH(siječanj!B1030)+3,DAY(siječanj!B1030))</f>
        <v>42836</v>
      </c>
      <c r="C1030" s="9">
        <v>10.6979166666667</v>
      </c>
      <c r="D1030">
        <v>0.92520957545287752</v>
      </c>
      <c r="E1030" s="6">
        <v>110.7283207285674</v>
      </c>
      <c r="F1030" s="10">
        <v>133.3051791397121</v>
      </c>
      <c r="G1030" s="10">
        <v>133.70888731586811</v>
      </c>
      <c r="H1030" s="10">
        <v>2.4862226165829777</v>
      </c>
      <c r="I1030" s="10">
        <v>102.44690261188789</v>
      </c>
    </row>
    <row r="1031" spans="1:9" x14ac:dyDescent="0.25">
      <c r="A1031" s="13"/>
      <c r="B1031" s="5">
        <f>DATE(YEAR(siječanj!B1031),MONTH(siječanj!B1031)+3,DAY(siječanj!B1031))</f>
        <v>42836</v>
      </c>
      <c r="C1031" s="9">
        <v>10.7083333333333</v>
      </c>
      <c r="D1031">
        <v>0.92520957545287752</v>
      </c>
      <c r="E1031" s="6">
        <v>112.30424464849442</v>
      </c>
      <c r="F1031" s="10">
        <v>132.28140973882276</v>
      </c>
      <c r="G1031" s="10">
        <v>132.03874762588757</v>
      </c>
      <c r="H1031" s="10">
        <v>7.5585039652803809</v>
      </c>
      <c r="I1031" s="10">
        <v>103.90496251278961</v>
      </c>
    </row>
    <row r="1032" spans="1:9" x14ac:dyDescent="0.25">
      <c r="A1032" s="13"/>
      <c r="B1032" s="5">
        <f>DATE(YEAR(siječanj!B1032),MONTH(siječanj!B1032)+3,DAY(siječanj!B1032))</f>
        <v>42836</v>
      </c>
      <c r="C1032" s="9">
        <v>10.71875</v>
      </c>
      <c r="D1032">
        <v>0.92520957545287752</v>
      </c>
      <c r="E1032" s="6">
        <v>115.45921587928805</v>
      </c>
      <c r="F1032" s="10">
        <v>132.24202320188712</v>
      </c>
      <c r="G1032" s="10">
        <v>132.16942170887944</v>
      </c>
      <c r="H1032" s="10">
        <v>20.800988638576442</v>
      </c>
      <c r="I1032" s="10">
        <v>106.82397210579823</v>
      </c>
    </row>
    <row r="1033" spans="1:9" x14ac:dyDescent="0.25">
      <c r="A1033" s="13"/>
      <c r="B1033" s="5">
        <f>DATE(YEAR(siječanj!B1033),MONTH(siječanj!B1033)+3,DAY(siječanj!B1033))</f>
        <v>42836</v>
      </c>
      <c r="C1033" s="9">
        <v>10.7291666666667</v>
      </c>
      <c r="D1033">
        <v>0.92520957545287752</v>
      </c>
      <c r="E1033" s="6">
        <v>119.61726902320694</v>
      </c>
      <c r="F1033" s="10">
        <v>132.11497787291742</v>
      </c>
      <c r="G1033" s="10">
        <v>134.85106268837785</v>
      </c>
      <c r="H1033" s="10">
        <v>33.532344164524375</v>
      </c>
      <c r="I1033" s="10">
        <v>110.67104268979394</v>
      </c>
    </row>
    <row r="1034" spans="1:9" x14ac:dyDescent="0.25">
      <c r="A1034" s="13"/>
      <c r="B1034" s="5">
        <f>DATE(YEAR(siječanj!B1034),MONTH(siječanj!B1034)+3,DAY(siječanj!B1034))</f>
        <v>42836</v>
      </c>
      <c r="C1034" s="9">
        <v>10.7395833333333</v>
      </c>
      <c r="D1034">
        <v>0.92520957545287752</v>
      </c>
      <c r="E1034" s="6">
        <v>124.13224228245026</v>
      </c>
      <c r="F1034" s="10">
        <v>132.43762924122834</v>
      </c>
      <c r="G1034" s="10">
        <v>136.41250160372087</v>
      </c>
      <c r="H1034" s="10">
        <v>49.640344282333771</v>
      </c>
      <c r="I1034" s="10">
        <v>114.84833918215953</v>
      </c>
    </row>
    <row r="1035" spans="1:9" x14ac:dyDescent="0.25">
      <c r="A1035" s="13"/>
      <c r="B1035" s="5">
        <f>DATE(YEAR(siječanj!B1035),MONTH(siječanj!B1035)+3,DAY(siječanj!B1035))</f>
        <v>42836</v>
      </c>
      <c r="C1035" s="9">
        <v>10.75</v>
      </c>
      <c r="D1035">
        <v>0.92520957545287752</v>
      </c>
      <c r="E1035" s="6">
        <v>128.93938707801604</v>
      </c>
      <c r="F1035" s="10">
        <v>133.1749354331628</v>
      </c>
      <c r="G1035" s="10">
        <v>139.17222895084785</v>
      </c>
      <c r="H1035" s="10">
        <v>67.407170321117121</v>
      </c>
      <c r="I1035" s="10">
        <v>119.29595557760547</v>
      </c>
    </row>
    <row r="1036" spans="1:9" x14ac:dyDescent="0.25">
      <c r="A1036" s="13"/>
      <c r="B1036" s="5">
        <f>DATE(YEAR(siječanj!B1036),MONTH(siječanj!B1036)+3,DAY(siječanj!B1036))</f>
        <v>42836</v>
      </c>
      <c r="C1036" s="9">
        <v>10.7604166666667</v>
      </c>
      <c r="D1036">
        <v>0.92520957545287752</v>
      </c>
      <c r="E1036" s="6">
        <v>133.28452310148575</v>
      </c>
      <c r="F1036" s="10">
        <v>131.39167560487152</v>
      </c>
      <c r="G1036" s="10">
        <v>138.71823275834598</v>
      </c>
      <c r="H1036" s="10">
        <v>82.839791714011113</v>
      </c>
      <c r="I1036" s="10">
        <v>123.31611703316487</v>
      </c>
    </row>
    <row r="1037" spans="1:9" x14ac:dyDescent="0.25">
      <c r="A1037" s="13"/>
      <c r="B1037" s="5">
        <f>DATE(YEAR(siječanj!B1037),MONTH(siječanj!B1037)+3,DAY(siječanj!B1037))</f>
        <v>42836</v>
      </c>
      <c r="C1037" s="9">
        <v>10.7708333333333</v>
      </c>
      <c r="D1037">
        <v>0.92520957545287752</v>
      </c>
      <c r="E1037" s="6">
        <v>138.2145053940435</v>
      </c>
      <c r="F1037" s="10">
        <v>129.6931246865359</v>
      </c>
      <c r="G1037" s="10">
        <v>139.18044540580408</v>
      </c>
      <c r="H1037" s="10">
        <v>100.48046618018535</v>
      </c>
      <c r="I1037" s="10">
        <v>127.87738385705244</v>
      </c>
    </row>
    <row r="1038" spans="1:9" x14ac:dyDescent="0.25">
      <c r="A1038" s="13"/>
      <c r="B1038" s="5">
        <f>DATE(YEAR(siječanj!B1038),MONTH(siječanj!B1038)+3,DAY(siječanj!B1038))</f>
        <v>42836</v>
      </c>
      <c r="C1038" s="9">
        <v>10.78125</v>
      </c>
      <c r="D1038">
        <v>0.92520957545287752</v>
      </c>
      <c r="E1038" s="6">
        <v>143.8930008319231</v>
      </c>
      <c r="F1038" s="10">
        <v>128.75756718057031</v>
      </c>
      <c r="G1038" s="10">
        <v>139.41893492138308</v>
      </c>
      <c r="H1038" s="10">
        <v>127.45838428575689</v>
      </c>
      <c r="I1038" s="10">
        <v>133.13118221034412</v>
      </c>
    </row>
    <row r="1039" spans="1:9" x14ac:dyDescent="0.25">
      <c r="A1039" s="13"/>
      <c r="B1039" s="5">
        <f>DATE(YEAR(siječanj!B1039),MONTH(siječanj!B1039)+3,DAY(siječanj!B1039))</f>
        <v>42836</v>
      </c>
      <c r="C1039" s="9">
        <v>10.7916666666667</v>
      </c>
      <c r="D1039">
        <v>0.92520957545287752</v>
      </c>
      <c r="E1039" s="6">
        <v>149.50187154854251</v>
      </c>
      <c r="F1039" s="10">
        <v>126.80988349034283</v>
      </c>
      <c r="G1039" s="10">
        <v>138.79105114047124</v>
      </c>
      <c r="H1039" s="10">
        <v>151.1638874921853</v>
      </c>
      <c r="I1039" s="10">
        <v>138.32056310483765</v>
      </c>
    </row>
    <row r="1040" spans="1:9" x14ac:dyDescent="0.25">
      <c r="A1040" s="13"/>
      <c r="B1040" s="5">
        <f>DATE(YEAR(siječanj!B1040),MONTH(siječanj!B1040)+3,DAY(siječanj!B1040))</f>
        <v>42836</v>
      </c>
      <c r="C1040" s="9">
        <v>10.8020833333333</v>
      </c>
      <c r="D1040">
        <v>0.92520957545287752</v>
      </c>
      <c r="E1040" s="6">
        <v>155.89446129653732</v>
      </c>
      <c r="F1040" s="10">
        <v>123.51153055944341</v>
      </c>
      <c r="G1040" s="10">
        <v>139.02014641574195</v>
      </c>
      <c r="H1040" s="10">
        <v>183.68218144031366</v>
      </c>
      <c r="I1040" s="10">
        <v>144.23504835162433</v>
      </c>
    </row>
    <row r="1041" spans="1:9" x14ac:dyDescent="0.25">
      <c r="A1041" s="13"/>
      <c r="B1041" s="5">
        <f>DATE(YEAR(siječanj!B1041),MONTH(siječanj!B1041)+3,DAY(siječanj!B1041))</f>
        <v>42836</v>
      </c>
      <c r="C1041" s="9">
        <v>10.8125</v>
      </c>
      <c r="D1041">
        <v>0.92520957545287752</v>
      </c>
      <c r="E1041" s="6">
        <v>158.18708284861154</v>
      </c>
      <c r="F1041" s="10">
        <v>120.87364660672122</v>
      </c>
      <c r="G1041" s="10">
        <v>137.25592010406396</v>
      </c>
      <c r="H1041" s="10">
        <v>199.43654710094853</v>
      </c>
      <c r="I1041" s="10">
        <v>146.35620376449305</v>
      </c>
    </row>
    <row r="1042" spans="1:9" x14ac:dyDescent="0.25">
      <c r="A1042" s="13"/>
      <c r="B1042" s="5">
        <f>DATE(YEAR(siječanj!B1042),MONTH(siječanj!B1042)+3,DAY(siječanj!B1042))</f>
        <v>42836</v>
      </c>
      <c r="C1042" s="9">
        <v>10.8229166666667</v>
      </c>
      <c r="D1042">
        <v>0.92520957545287752</v>
      </c>
      <c r="E1042" s="6">
        <v>158.18042715759117</v>
      </c>
      <c r="F1042" s="10">
        <v>116.20864857921974</v>
      </c>
      <c r="G1042" s="10">
        <v>132.49737884441791</v>
      </c>
      <c r="H1042" s="10">
        <v>217.39023468784754</v>
      </c>
      <c r="I1042" s="10">
        <v>146.35004585542976</v>
      </c>
    </row>
    <row r="1043" spans="1:9" x14ac:dyDescent="0.25">
      <c r="A1043" s="13"/>
      <c r="B1043" s="5">
        <f>DATE(YEAR(siječanj!B1043),MONTH(siječanj!B1043)+3,DAY(siječanj!B1043))</f>
        <v>42836</v>
      </c>
      <c r="C1043" s="9">
        <v>10.8333333333333</v>
      </c>
      <c r="D1043">
        <v>0.92520957545287752</v>
      </c>
      <c r="E1043" s="6">
        <v>158.08854467808129</v>
      </c>
      <c r="F1043" s="10">
        <v>110.97283634556845</v>
      </c>
      <c r="G1043" s="10">
        <v>123.39718426689173</v>
      </c>
      <c r="H1043" s="10">
        <v>223.33299639208067</v>
      </c>
      <c r="I1043" s="10">
        <v>146.26503530557085</v>
      </c>
    </row>
    <row r="1044" spans="1:9" x14ac:dyDescent="0.25">
      <c r="A1044" s="13"/>
      <c r="B1044" s="5">
        <f>DATE(YEAR(siječanj!B1044),MONTH(siječanj!B1044)+3,DAY(siječanj!B1044))</f>
        <v>42836</v>
      </c>
      <c r="C1044" s="9">
        <v>10.84375</v>
      </c>
      <c r="D1044">
        <v>0.92520957545287752</v>
      </c>
      <c r="E1044" s="6">
        <v>156.85453926748812</v>
      </c>
      <c r="F1044" s="10">
        <v>93.725569215664095</v>
      </c>
      <c r="G1044" s="10">
        <v>106.00463167511717</v>
      </c>
      <c r="H1044" s="10">
        <v>223.8755506677671</v>
      </c>
      <c r="I1044" s="10">
        <v>145.12332168352938</v>
      </c>
    </row>
    <row r="1045" spans="1:9" x14ac:dyDescent="0.25">
      <c r="A1045" s="13"/>
      <c r="B1045" s="5">
        <f>DATE(YEAR(siječanj!B1045),MONTH(siječanj!B1045)+3,DAY(siječanj!B1045))</f>
        <v>42836</v>
      </c>
      <c r="C1045" s="9">
        <v>10.8541666666667</v>
      </c>
      <c r="D1045">
        <v>0.92520957545287752</v>
      </c>
      <c r="E1045" s="6">
        <v>156.45449611023935</v>
      </c>
      <c r="F1045" s="10">
        <v>87.2941088541521</v>
      </c>
      <c r="G1045" s="10">
        <v>99.97535216024346</v>
      </c>
      <c r="H1045" s="10">
        <v>223.97144726576175</v>
      </c>
      <c r="I1045" s="10">
        <v>144.75319792384843</v>
      </c>
    </row>
    <row r="1046" spans="1:9" x14ac:dyDescent="0.25">
      <c r="A1046" s="13"/>
      <c r="B1046" s="5">
        <f>DATE(YEAR(siječanj!B1046),MONTH(siječanj!B1046)+3,DAY(siječanj!B1046))</f>
        <v>42836</v>
      </c>
      <c r="C1046" s="9">
        <v>10.8645833333333</v>
      </c>
      <c r="D1046">
        <v>0.92520957545287752</v>
      </c>
      <c r="E1046" s="6">
        <v>155.6385913639669</v>
      </c>
      <c r="F1046" s="10">
        <v>84.066729444780748</v>
      </c>
      <c r="G1046" s="10">
        <v>95.92974360336207</v>
      </c>
      <c r="H1046" s="10">
        <v>224.92254621221096</v>
      </c>
      <c r="I1046" s="10">
        <v>143.99831503993971</v>
      </c>
    </row>
    <row r="1047" spans="1:9" x14ac:dyDescent="0.25">
      <c r="A1047" s="13"/>
      <c r="B1047" s="5">
        <f>DATE(YEAR(siječanj!B1047),MONTH(siječanj!B1047)+3,DAY(siječanj!B1047))</f>
        <v>42836</v>
      </c>
      <c r="C1047" s="9">
        <v>10.875</v>
      </c>
      <c r="D1047">
        <v>0.92520957545287752</v>
      </c>
      <c r="E1047" s="6">
        <v>152.58799716893958</v>
      </c>
      <c r="F1047" s="10">
        <v>81.411158223563874</v>
      </c>
      <c r="G1047" s="10">
        <v>88.80736310564879</v>
      </c>
      <c r="H1047" s="10">
        <v>226.32686969904478</v>
      </c>
      <c r="I1047" s="10">
        <v>141.17587607987946</v>
      </c>
    </row>
    <row r="1048" spans="1:9" x14ac:dyDescent="0.25">
      <c r="A1048" s="13"/>
      <c r="B1048" s="5">
        <f>DATE(YEAR(siječanj!B1048),MONTH(siječanj!B1048)+3,DAY(siječanj!B1048))</f>
        <v>42836</v>
      </c>
      <c r="C1048" s="9">
        <v>10.8854166666667</v>
      </c>
      <c r="D1048">
        <v>0.92520957545287752</v>
      </c>
      <c r="E1048" s="6">
        <v>157.79163991920046</v>
      </c>
      <c r="F1048" s="10">
        <v>77.276132964197174</v>
      </c>
      <c r="G1048" s="10">
        <v>73.463744401018914</v>
      </c>
      <c r="H1048" s="10">
        <v>232.37736055572245</v>
      </c>
      <c r="I1048" s="10">
        <v>145.99033617965679</v>
      </c>
    </row>
    <row r="1049" spans="1:9" x14ac:dyDescent="0.25">
      <c r="A1049" s="13"/>
      <c r="B1049" s="5">
        <f>DATE(YEAR(siječanj!B1049),MONTH(siječanj!B1049)+3,DAY(siječanj!B1049))</f>
        <v>42836</v>
      </c>
      <c r="C1049" s="9">
        <v>10.8958333333333</v>
      </c>
      <c r="D1049">
        <v>0.92520957545287752</v>
      </c>
      <c r="E1049" s="6">
        <v>159.99053790813178</v>
      </c>
      <c r="F1049" s="10">
        <v>73.26827728155078</v>
      </c>
      <c r="G1049" s="10">
        <v>63.488747750196445</v>
      </c>
      <c r="H1049" s="10">
        <v>236.43448154218331</v>
      </c>
      <c r="I1049" s="10">
        <v>148.02477765446011</v>
      </c>
    </row>
    <row r="1050" spans="1:9" x14ac:dyDescent="0.25">
      <c r="A1050" s="13"/>
      <c r="B1050" s="5">
        <f>DATE(YEAR(siječanj!B1050),MONTH(siječanj!B1050)+3,DAY(siječanj!B1050))</f>
        <v>42836</v>
      </c>
      <c r="C1050" s="9">
        <v>10.90625</v>
      </c>
      <c r="D1050">
        <v>0.92520957545287752</v>
      </c>
      <c r="E1050" s="6">
        <v>156.65025639906415</v>
      </c>
      <c r="F1050" s="10">
        <v>71.720166341222551</v>
      </c>
      <c r="G1050" s="10">
        <v>59.931166972775955</v>
      </c>
      <c r="H1050" s="10">
        <v>237.75627418689001</v>
      </c>
      <c r="I1050" s="10">
        <v>144.93431721756255</v>
      </c>
    </row>
    <row r="1051" spans="1:9" x14ac:dyDescent="0.25">
      <c r="A1051" s="13"/>
      <c r="B1051" s="5">
        <f>DATE(YEAR(siječanj!B1051),MONTH(siječanj!B1051)+3,DAY(siječanj!B1051))</f>
        <v>42836</v>
      </c>
      <c r="C1051" s="9">
        <v>10.9166666666667</v>
      </c>
      <c r="D1051">
        <v>0.92520957545287752</v>
      </c>
      <c r="E1051" s="6">
        <v>151.6374312980096</v>
      </c>
      <c r="F1051" s="10">
        <v>71.144502464807928</v>
      </c>
      <c r="G1051" s="10">
        <v>57.31350697918954</v>
      </c>
      <c r="H1051" s="10">
        <v>236.09090340611382</v>
      </c>
      <c r="I1051" s="10">
        <v>140.29640343399635</v>
      </c>
    </row>
    <row r="1052" spans="1:9" x14ac:dyDescent="0.25">
      <c r="A1052" s="13"/>
      <c r="B1052" s="5">
        <f>DATE(YEAR(siječanj!B1052),MONTH(siječanj!B1052)+3,DAY(siječanj!B1052))</f>
        <v>42836</v>
      </c>
      <c r="C1052" s="9">
        <v>10.9270833333333</v>
      </c>
      <c r="D1052">
        <v>0.92520957545287752</v>
      </c>
      <c r="E1052" s="6">
        <v>144.46421414964573</v>
      </c>
      <c r="F1052" s="10">
        <v>69.968858224791518</v>
      </c>
      <c r="G1052" s="10">
        <v>54.91391754900674</v>
      </c>
      <c r="H1052" s="10">
        <v>237.45911814931992</v>
      </c>
      <c r="I1052" s="10">
        <v>133.65967424152731</v>
      </c>
    </row>
    <row r="1053" spans="1:9" x14ac:dyDescent="0.25">
      <c r="A1053" s="13"/>
      <c r="B1053" s="5">
        <f>DATE(YEAR(siječanj!B1053),MONTH(siječanj!B1053)+3,DAY(siječanj!B1053))</f>
        <v>42836</v>
      </c>
      <c r="C1053" s="9">
        <v>10.9375</v>
      </c>
      <c r="D1053">
        <v>0.92520957545287752</v>
      </c>
      <c r="E1053" s="6">
        <v>134.4569192039832</v>
      </c>
      <c r="F1053" s="10">
        <v>66.811939313978002</v>
      </c>
      <c r="G1053" s="10">
        <v>53.035594282863883</v>
      </c>
      <c r="H1053" s="10">
        <v>236.79258858692441</v>
      </c>
      <c r="I1053" s="10">
        <v>124.40082913341917</v>
      </c>
    </row>
    <row r="1054" spans="1:9" x14ac:dyDescent="0.25">
      <c r="A1054" s="13"/>
      <c r="B1054" s="5">
        <f>DATE(YEAR(siječanj!B1054),MONTH(siječanj!B1054)+3,DAY(siječanj!B1054))</f>
        <v>42836</v>
      </c>
      <c r="C1054" s="9">
        <v>10.9479166666667</v>
      </c>
      <c r="D1054">
        <v>0.92520957545287752</v>
      </c>
      <c r="E1054" s="6">
        <v>122.29962664167893</v>
      </c>
      <c r="F1054" s="10">
        <v>64.825851044843731</v>
      </c>
      <c r="G1054" s="10">
        <v>52.098666035281525</v>
      </c>
      <c r="H1054" s="10">
        <v>235.05854978518838</v>
      </c>
      <c r="I1054" s="10">
        <v>113.15278564319318</v>
      </c>
    </row>
    <row r="1055" spans="1:9" x14ac:dyDescent="0.25">
      <c r="A1055" s="13"/>
      <c r="B1055" s="5">
        <f>DATE(YEAR(siječanj!B1055),MONTH(siječanj!B1055)+3,DAY(siječanj!B1055))</f>
        <v>42836</v>
      </c>
      <c r="C1055" s="9">
        <v>10.9583333333333</v>
      </c>
      <c r="D1055">
        <v>0.92520957545287752</v>
      </c>
      <c r="E1055" s="6">
        <v>110.80545766654885</v>
      </c>
      <c r="F1055" s="10">
        <v>62.734552986907147</v>
      </c>
      <c r="G1055" s="10">
        <v>51.126428263572414</v>
      </c>
      <c r="H1055" s="10">
        <v>234.89955889845851</v>
      </c>
      <c r="I1055" s="10">
        <v>102.51827044552945</v>
      </c>
    </row>
    <row r="1056" spans="1:9" x14ac:dyDescent="0.25">
      <c r="A1056" s="13"/>
      <c r="B1056" s="5">
        <f>DATE(YEAR(siječanj!B1056),MONTH(siječanj!B1056)+3,DAY(siječanj!B1056))</f>
        <v>42836</v>
      </c>
      <c r="C1056" s="9">
        <v>10.96875</v>
      </c>
      <c r="D1056">
        <v>0.92520957545287752</v>
      </c>
      <c r="E1056" s="6">
        <v>100.72290954394819</v>
      </c>
      <c r="F1056" s="10">
        <v>60.933517714298212</v>
      </c>
      <c r="G1056" s="10">
        <v>50.749933552095705</v>
      </c>
      <c r="H1056" s="10">
        <v>234.8378417906444</v>
      </c>
      <c r="I1056" s="10">
        <v>93.189800377534894</v>
      </c>
    </row>
    <row r="1057" spans="1:9" x14ac:dyDescent="0.25">
      <c r="A1057" s="13"/>
      <c r="B1057" s="5">
        <f>DATE(YEAR(siječanj!B1057),MONTH(siječanj!B1057)+3,DAY(siječanj!B1057))</f>
        <v>42836</v>
      </c>
      <c r="C1057" s="9">
        <v>10.9791666666667</v>
      </c>
      <c r="D1057">
        <v>0.92520957545287752</v>
      </c>
      <c r="E1057" s="6">
        <v>91.687288914879474</v>
      </c>
      <c r="F1057" s="10">
        <v>60.497704701147526</v>
      </c>
      <c r="G1057" s="10">
        <v>50.917259193544083</v>
      </c>
      <c r="H1057" s="10">
        <v>234.59774424888377</v>
      </c>
      <c r="I1057" s="10">
        <v>84.829957651360957</v>
      </c>
    </row>
    <row r="1058" spans="1:9" ht="15.75" thickBot="1" x14ac:dyDescent="0.3">
      <c r="A1058" s="13"/>
      <c r="B1058" s="5">
        <f>DATE(YEAR(siječanj!B1058),MONTH(siječanj!B1058)+3,DAY(siječanj!B1058))</f>
        <v>42836</v>
      </c>
      <c r="C1058" s="9">
        <v>10.9895833333333</v>
      </c>
      <c r="D1058">
        <v>0.92520957545287752</v>
      </c>
      <c r="E1058" s="6">
        <v>83.848309127384468</v>
      </c>
      <c r="F1058" s="10">
        <v>58.582321418080326</v>
      </c>
      <c r="G1058" s="10">
        <v>49.800746722277381</v>
      </c>
      <c r="H1058" s="10">
        <v>235.60116106836392</v>
      </c>
      <c r="I1058" s="10">
        <v>77.577258490189024</v>
      </c>
    </row>
    <row r="1059" spans="1:9" x14ac:dyDescent="0.25">
      <c r="A1059" s="12">
        <f t="shared" ref="A1059" si="9">A963+1</f>
        <v>102</v>
      </c>
      <c r="B1059" s="5">
        <f>DATE(YEAR(siječanj!B1059),MONTH(siječanj!B1059)+3,DAY(siječanj!B1059))</f>
        <v>42837</v>
      </c>
      <c r="C1059" s="9">
        <v>11</v>
      </c>
      <c r="D1059">
        <v>0.92342212914236765</v>
      </c>
      <c r="E1059" s="6">
        <v>76.430540492676968</v>
      </c>
      <c r="F1059" s="10">
        <v>57.768606867527694</v>
      </c>
      <c r="G1059" s="10">
        <v>49.300700724938075</v>
      </c>
      <c r="H1059" s="10">
        <v>236.46538460193713</v>
      </c>
      <c r="I1059" s="10">
        <v>70.57765243324971</v>
      </c>
    </row>
    <row r="1060" spans="1:9" x14ac:dyDescent="0.25">
      <c r="A1060" s="13"/>
      <c r="B1060" s="5">
        <f>DATE(YEAR(siječanj!B1060),MONTH(siječanj!B1060)+3,DAY(siječanj!B1060))</f>
        <v>42837</v>
      </c>
      <c r="C1060" s="9">
        <v>11.0104166666667</v>
      </c>
      <c r="D1060">
        <v>0.92342212914236765</v>
      </c>
      <c r="E1060" s="6">
        <v>70.814132746888291</v>
      </c>
      <c r="F1060" s="10">
        <v>57.487145632531856</v>
      </c>
      <c r="G1060" s="10">
        <v>49.680400294515685</v>
      </c>
      <c r="H1060" s="10">
        <v>236.52041483129196</v>
      </c>
      <c r="I1060" s="10">
        <v>65.391337234501847</v>
      </c>
    </row>
    <row r="1061" spans="1:9" x14ac:dyDescent="0.25">
      <c r="A1061" s="13"/>
      <c r="B1061" s="5">
        <f>DATE(YEAR(siječanj!B1061),MONTH(siječanj!B1061)+3,DAY(siječanj!B1061))</f>
        <v>42837</v>
      </c>
      <c r="C1061" s="9">
        <v>11.0208333333333</v>
      </c>
      <c r="D1061">
        <v>0.92342212914236765</v>
      </c>
      <c r="E1061" s="6">
        <v>66.519561514712208</v>
      </c>
      <c r="F1061" s="10">
        <v>56.999425115580088</v>
      </c>
      <c r="G1061" s="10">
        <v>48.767696768103555</v>
      </c>
      <c r="H1061" s="10">
        <v>236.75569374002583</v>
      </c>
      <c r="I1061" s="10">
        <v>61.425635123532253</v>
      </c>
    </row>
    <row r="1062" spans="1:9" x14ac:dyDescent="0.25">
      <c r="A1062" s="13"/>
      <c r="B1062" s="5">
        <f>DATE(YEAR(siječanj!B1062),MONTH(siječanj!B1062)+3,DAY(siječanj!B1062))</f>
        <v>42837</v>
      </c>
      <c r="C1062" s="9">
        <v>11.03125</v>
      </c>
      <c r="D1062">
        <v>0.92342212914236765</v>
      </c>
      <c r="E1062" s="6">
        <v>63.060060163554098</v>
      </c>
      <c r="F1062" s="10">
        <v>56.532983027914092</v>
      </c>
      <c r="G1062" s="10">
        <v>49.01505973454946</v>
      </c>
      <c r="H1062" s="10">
        <v>236.53970136497566</v>
      </c>
      <c r="I1062" s="10">
        <v>58.231055020074926</v>
      </c>
    </row>
    <row r="1063" spans="1:9" x14ac:dyDescent="0.25">
      <c r="A1063" s="13"/>
      <c r="B1063" s="5">
        <f>DATE(YEAR(siječanj!B1063),MONTH(siječanj!B1063)+3,DAY(siječanj!B1063))</f>
        <v>42837</v>
      </c>
      <c r="C1063" s="9">
        <v>11.0416666666667</v>
      </c>
      <c r="D1063">
        <v>0.92342212914236765</v>
      </c>
      <c r="E1063" s="6">
        <v>59.795548922838464</v>
      </c>
      <c r="F1063" s="10">
        <v>56.13224395235612</v>
      </c>
      <c r="G1063" s="10">
        <v>48.734686729664212</v>
      </c>
      <c r="H1063" s="10">
        <v>236.43165217048701</v>
      </c>
      <c r="I1063" s="10">
        <v>55.216533099564103</v>
      </c>
    </row>
    <row r="1064" spans="1:9" x14ac:dyDescent="0.25">
      <c r="A1064" s="13"/>
      <c r="B1064" s="5">
        <f>DATE(YEAR(siječanj!B1064),MONTH(siječanj!B1064)+3,DAY(siječanj!B1064))</f>
        <v>42837</v>
      </c>
      <c r="C1064" s="9">
        <v>11.0520833333333</v>
      </c>
      <c r="D1064">
        <v>0.92342212914236765</v>
      </c>
      <c r="E1064" s="6">
        <v>58.167106975720394</v>
      </c>
      <c r="F1064" s="10">
        <v>55.291134776795339</v>
      </c>
      <c r="G1064" s="10">
        <v>47.085919437144085</v>
      </c>
      <c r="H1064" s="10">
        <v>236.73962562914832</v>
      </c>
      <c r="I1064" s="10">
        <v>53.71279376957159</v>
      </c>
    </row>
    <row r="1065" spans="1:9" x14ac:dyDescent="0.25">
      <c r="A1065" s="13"/>
      <c r="B1065" s="5">
        <f>DATE(YEAR(siječanj!B1065),MONTH(siječanj!B1065)+3,DAY(siječanj!B1065))</f>
        <v>42837</v>
      </c>
      <c r="C1065" s="9">
        <v>11.0625</v>
      </c>
      <c r="D1065">
        <v>0.92342212914236765</v>
      </c>
      <c r="E1065" s="6">
        <v>56.198807937438673</v>
      </c>
      <c r="F1065" s="10">
        <v>54.908199201498704</v>
      </c>
      <c r="G1065" s="10">
        <v>47.229004333131719</v>
      </c>
      <c r="H1065" s="10">
        <v>236.27493058187622</v>
      </c>
      <c r="I1065" s="10">
        <v>51.895222880852607</v>
      </c>
    </row>
    <row r="1066" spans="1:9" x14ac:dyDescent="0.25">
      <c r="A1066" s="13"/>
      <c r="B1066" s="5">
        <f>DATE(YEAR(siječanj!B1066),MONTH(siječanj!B1066)+3,DAY(siječanj!B1066))</f>
        <v>42837</v>
      </c>
      <c r="C1066" s="9">
        <v>11.0729166666667</v>
      </c>
      <c r="D1066">
        <v>0.92342212914236765</v>
      </c>
      <c r="E1066" s="6">
        <v>54.99037622063048</v>
      </c>
      <c r="F1066" s="10">
        <v>54.97122487498121</v>
      </c>
      <c r="G1066" s="10">
        <v>46.764812685796308</v>
      </c>
      <c r="H1066" s="10">
        <v>236.51190971396952</v>
      </c>
      <c r="I1066" s="10">
        <v>50.77933029199442</v>
      </c>
    </row>
    <row r="1067" spans="1:9" x14ac:dyDescent="0.25">
      <c r="A1067" s="13"/>
      <c r="B1067" s="5">
        <f>DATE(YEAR(siječanj!B1067),MONTH(siječanj!B1067)+3,DAY(siječanj!B1067))</f>
        <v>42837</v>
      </c>
      <c r="C1067" s="9">
        <v>11.0833333333333</v>
      </c>
      <c r="D1067">
        <v>0.92342212914236765</v>
      </c>
      <c r="E1067" s="6">
        <v>53.870923926929777</v>
      </c>
      <c r="F1067" s="10">
        <v>54.992920135430232</v>
      </c>
      <c r="G1067" s="10">
        <v>47.408015688430517</v>
      </c>
      <c r="H1067" s="10">
        <v>236.61817867458777</v>
      </c>
      <c r="I1067" s="10">
        <v>49.745603271472014</v>
      </c>
    </row>
    <row r="1068" spans="1:9" x14ac:dyDescent="0.25">
      <c r="A1068" s="13"/>
      <c r="B1068" s="5">
        <f>DATE(YEAR(siječanj!B1068),MONTH(siječanj!B1068)+3,DAY(siječanj!B1068))</f>
        <v>42837</v>
      </c>
      <c r="C1068" s="9">
        <v>11.09375</v>
      </c>
      <c r="D1068">
        <v>0.92342212914236765</v>
      </c>
      <c r="E1068" s="6">
        <v>52.888745012399852</v>
      </c>
      <c r="F1068" s="10">
        <v>55.071088002516362</v>
      </c>
      <c r="G1068" s="10">
        <v>47.448048372183472</v>
      </c>
      <c r="H1068" s="10">
        <v>236.8212663543402</v>
      </c>
      <c r="I1068" s="10">
        <v>48.838637527018051</v>
      </c>
    </row>
    <row r="1069" spans="1:9" x14ac:dyDescent="0.25">
      <c r="A1069" s="13"/>
      <c r="B1069" s="5">
        <f>DATE(YEAR(siječanj!B1069),MONTH(siječanj!B1069)+3,DAY(siječanj!B1069))</f>
        <v>42837</v>
      </c>
      <c r="C1069" s="9">
        <v>11.1041666666667</v>
      </c>
      <c r="D1069">
        <v>0.92342212914236765</v>
      </c>
      <c r="E1069" s="6">
        <v>52.986153720302461</v>
      </c>
      <c r="F1069" s="10">
        <v>55.958501509126009</v>
      </c>
      <c r="G1069" s="10">
        <v>48.755798732403939</v>
      </c>
      <c r="H1069" s="10">
        <v>236.50580091145238</v>
      </c>
      <c r="I1069" s="10">
        <v>48.928586883466487</v>
      </c>
    </row>
    <row r="1070" spans="1:9" x14ac:dyDescent="0.25">
      <c r="A1070" s="13"/>
      <c r="B1070" s="5">
        <f>DATE(YEAR(siječanj!B1070),MONTH(siječanj!B1070)+3,DAY(siječanj!B1070))</f>
        <v>42837</v>
      </c>
      <c r="C1070" s="9">
        <v>11.1145833333333</v>
      </c>
      <c r="D1070">
        <v>0.92342212914236765</v>
      </c>
      <c r="E1070" s="6">
        <v>52.501870317492042</v>
      </c>
      <c r="F1070" s="10">
        <v>55.88411317845285</v>
      </c>
      <c r="G1070" s="10">
        <v>48.293337708443019</v>
      </c>
      <c r="H1070" s="10">
        <v>236.31838229015369</v>
      </c>
      <c r="I1070" s="10">
        <v>48.481388872534978</v>
      </c>
    </row>
    <row r="1071" spans="1:9" x14ac:dyDescent="0.25">
      <c r="A1071" s="13"/>
      <c r="B1071" s="5">
        <f>DATE(YEAR(siječanj!B1071),MONTH(siječanj!B1071)+3,DAY(siječanj!B1071))</f>
        <v>42837</v>
      </c>
      <c r="C1071" s="9">
        <v>11.125</v>
      </c>
      <c r="D1071">
        <v>0.92342212914236765</v>
      </c>
      <c r="E1071" s="6">
        <v>52.824630639565768</v>
      </c>
      <c r="F1071" s="10">
        <v>55.369735507012543</v>
      </c>
      <c r="G1071" s="10">
        <v>47.803030473657842</v>
      </c>
      <c r="H1071" s="10">
        <v>236.36414730233128</v>
      </c>
      <c r="I1071" s="10">
        <v>48.779432896346975</v>
      </c>
    </row>
    <row r="1072" spans="1:9" x14ac:dyDescent="0.25">
      <c r="A1072" s="13"/>
      <c r="B1072" s="5">
        <f>DATE(YEAR(siječanj!B1072),MONTH(siječanj!B1072)+3,DAY(siječanj!B1072))</f>
        <v>42837</v>
      </c>
      <c r="C1072" s="9">
        <v>11.1354166666667</v>
      </c>
      <c r="D1072">
        <v>0.92342212914236765</v>
      </c>
      <c r="E1072" s="6">
        <v>53.297608498622367</v>
      </c>
      <c r="F1072" s="10">
        <v>55.148133631855274</v>
      </c>
      <c r="G1072" s="10">
        <v>48.117895763854108</v>
      </c>
      <c r="H1072" s="10">
        <v>236.12761122844285</v>
      </c>
      <c r="I1072" s="10">
        <v>49.216191117994214</v>
      </c>
    </row>
    <row r="1073" spans="1:9" x14ac:dyDescent="0.25">
      <c r="A1073" s="13"/>
      <c r="B1073" s="5">
        <f>DATE(YEAR(siječanj!B1073),MONTH(siječanj!B1073)+3,DAY(siječanj!B1073))</f>
        <v>42837</v>
      </c>
      <c r="C1073" s="9">
        <v>11.1458333333333</v>
      </c>
      <c r="D1073">
        <v>0.92342212914236765</v>
      </c>
      <c r="E1073" s="6">
        <v>53.805724753874209</v>
      </c>
      <c r="F1073" s="10">
        <v>54.970920267592675</v>
      </c>
      <c r="G1073" s="10">
        <v>47.303761654408007</v>
      </c>
      <c r="H1073" s="10">
        <v>235.83101826484415</v>
      </c>
      <c r="I1073" s="10">
        <v>49.685396912270718</v>
      </c>
    </row>
    <row r="1074" spans="1:9" x14ac:dyDescent="0.25">
      <c r="A1074" s="13"/>
      <c r="B1074" s="5">
        <f>DATE(YEAR(siječanj!B1074),MONTH(siječanj!B1074)+3,DAY(siječanj!B1074))</f>
        <v>42837</v>
      </c>
      <c r="C1074" s="9">
        <v>11.15625</v>
      </c>
      <c r="D1074">
        <v>0.92342212914236765</v>
      </c>
      <c r="E1074" s="6">
        <v>54.474711026234431</v>
      </c>
      <c r="F1074" s="10">
        <v>54.398406672854193</v>
      </c>
      <c r="G1074" s="10">
        <v>47.242148257418059</v>
      </c>
      <c r="H1074" s="10">
        <v>235.91620745620023</v>
      </c>
      <c r="I1074" s="10">
        <v>50.303153640260611</v>
      </c>
    </row>
    <row r="1075" spans="1:9" x14ac:dyDescent="0.25">
      <c r="A1075" s="13"/>
      <c r="B1075" s="5">
        <f>DATE(YEAR(siječanj!B1075),MONTH(siječanj!B1075)+3,DAY(siječanj!B1075))</f>
        <v>42837</v>
      </c>
      <c r="C1075" s="9">
        <v>11.1666666666667</v>
      </c>
      <c r="D1075">
        <v>0.92342212914236765</v>
      </c>
      <c r="E1075" s="6">
        <v>57.175833802792056</v>
      </c>
      <c r="F1075" s="10">
        <v>54.590209127830711</v>
      </c>
      <c r="G1075" s="10">
        <v>47.607381898742702</v>
      </c>
      <c r="H1075" s="10">
        <v>235.98825592125107</v>
      </c>
      <c r="I1075" s="10">
        <v>52.797430185664396</v>
      </c>
    </row>
    <row r="1076" spans="1:9" x14ac:dyDescent="0.25">
      <c r="A1076" s="13"/>
      <c r="B1076" s="5">
        <f>DATE(YEAR(siječanj!B1076),MONTH(siječanj!B1076)+3,DAY(siječanj!B1076))</f>
        <v>42837</v>
      </c>
      <c r="C1076" s="9">
        <v>11.1770833333333</v>
      </c>
      <c r="D1076">
        <v>0.92342212914236765</v>
      </c>
      <c r="E1076" s="6">
        <v>59.480276005038164</v>
      </c>
      <c r="F1076" s="10">
        <v>54.653367065047711</v>
      </c>
      <c r="G1076" s="10">
        <v>49.023692821058773</v>
      </c>
      <c r="H1076" s="10">
        <v>235.2079864167699</v>
      </c>
      <c r="I1076" s="10">
        <v>54.925403110548025</v>
      </c>
    </row>
    <row r="1077" spans="1:9" x14ac:dyDescent="0.25">
      <c r="A1077" s="13"/>
      <c r="B1077" s="5">
        <f>DATE(YEAR(siječanj!B1077),MONTH(siječanj!B1077)+3,DAY(siječanj!B1077))</f>
        <v>42837</v>
      </c>
      <c r="C1077" s="9">
        <v>11.1875</v>
      </c>
      <c r="D1077">
        <v>0.92342212914236765</v>
      </c>
      <c r="E1077" s="6">
        <v>63.297657217004897</v>
      </c>
      <c r="F1077" s="10">
        <v>54.517628401528974</v>
      </c>
      <c r="G1077" s="10">
        <v>47.371920974069049</v>
      </c>
      <c r="H1077" s="10">
        <v>226.39380849283498</v>
      </c>
      <c r="I1077" s="10">
        <v>58.450457397050414</v>
      </c>
    </row>
    <row r="1078" spans="1:9" x14ac:dyDescent="0.25">
      <c r="A1078" s="13"/>
      <c r="B1078" s="5">
        <f>DATE(YEAR(siječanj!B1078),MONTH(siječanj!B1078)+3,DAY(siječanj!B1078))</f>
        <v>42837</v>
      </c>
      <c r="C1078" s="9">
        <v>11.1979166666667</v>
      </c>
      <c r="D1078">
        <v>0.92342212914236765</v>
      </c>
      <c r="E1078" s="6">
        <v>67.901722051620126</v>
      </c>
      <c r="F1078" s="10">
        <v>55.288966453148028</v>
      </c>
      <c r="G1078" s="10">
        <v>46.884778536658523</v>
      </c>
      <c r="H1078" s="10">
        <v>207.23006794053919</v>
      </c>
      <c r="I1078" s="10">
        <v>62.701952749340315</v>
      </c>
    </row>
    <row r="1079" spans="1:9" x14ac:dyDescent="0.25">
      <c r="A1079" s="13"/>
      <c r="B1079" s="5">
        <f>DATE(YEAR(siječanj!B1079),MONTH(siječanj!B1079)+3,DAY(siječanj!B1079))</f>
        <v>42837</v>
      </c>
      <c r="C1079" s="9">
        <v>11.2083333333333</v>
      </c>
      <c r="D1079">
        <v>0.92342212914236765</v>
      </c>
      <c r="E1079" s="6">
        <v>74.034544327730913</v>
      </c>
      <c r="F1079" s="10">
        <v>56.071065963164578</v>
      </c>
      <c r="G1079" s="10">
        <v>47.910140837462791</v>
      </c>
      <c r="H1079" s="10">
        <v>192.55412995360618</v>
      </c>
      <c r="I1079" s="10">
        <v>68.365136553198283</v>
      </c>
    </row>
    <row r="1080" spans="1:9" x14ac:dyDescent="0.25">
      <c r="A1080" s="13"/>
      <c r="B1080" s="5">
        <f>DATE(YEAR(siječanj!B1080),MONTH(siječanj!B1080)+3,DAY(siječanj!B1080))</f>
        <v>42837</v>
      </c>
      <c r="C1080" s="9">
        <v>11.21875</v>
      </c>
      <c r="D1080">
        <v>0.92342212914236765</v>
      </c>
      <c r="E1080" s="6">
        <v>80.283773706840066</v>
      </c>
      <c r="F1080" s="10">
        <v>60.881165323390192</v>
      </c>
      <c r="G1080" s="10">
        <v>47.940198400376673</v>
      </c>
      <c r="H1080" s="10">
        <v>169.64320913195073</v>
      </c>
      <c r="I1080" s="10">
        <v>74.135813251954289</v>
      </c>
    </row>
    <row r="1081" spans="1:9" x14ac:dyDescent="0.25">
      <c r="A1081" s="13"/>
      <c r="B1081" s="5">
        <f>DATE(YEAR(siječanj!B1081),MONTH(siječanj!B1081)+3,DAY(siječanj!B1081))</f>
        <v>42837</v>
      </c>
      <c r="C1081" s="9">
        <v>11.2291666666667</v>
      </c>
      <c r="D1081">
        <v>0.92342212914236765</v>
      </c>
      <c r="E1081" s="6">
        <v>85.183392510673315</v>
      </c>
      <c r="F1081" s="10">
        <v>66.540702466457773</v>
      </c>
      <c r="G1081" s="10">
        <v>50.325438078412667</v>
      </c>
      <c r="H1081" s="10">
        <v>143.40898572600591</v>
      </c>
      <c r="I1081" s="10">
        <v>78.660229679775966</v>
      </c>
    </row>
    <row r="1082" spans="1:9" x14ac:dyDescent="0.25">
      <c r="A1082" s="13"/>
      <c r="B1082" s="5">
        <f>DATE(YEAR(siječanj!B1082),MONTH(siječanj!B1082)+3,DAY(siječanj!B1082))</f>
        <v>42837</v>
      </c>
      <c r="C1082" s="9">
        <v>11.2395833333333</v>
      </c>
      <c r="D1082">
        <v>0.92342212914236765</v>
      </c>
      <c r="E1082" s="6">
        <v>90.774197780237472</v>
      </c>
      <c r="F1082" s="10">
        <v>68.023415002066514</v>
      </c>
      <c r="G1082" s="10">
        <v>53.779958631453233</v>
      </c>
      <c r="H1082" s="10">
        <v>112.89665930305598</v>
      </c>
      <c r="I1082" s="10">
        <v>83.822902985417272</v>
      </c>
    </row>
    <row r="1083" spans="1:9" x14ac:dyDescent="0.25">
      <c r="A1083" s="13"/>
      <c r="B1083" s="5">
        <f>DATE(YEAR(siječanj!B1083),MONTH(siječanj!B1083)+3,DAY(siječanj!B1083))</f>
        <v>42837</v>
      </c>
      <c r="C1083" s="9">
        <v>11.25</v>
      </c>
      <c r="D1083">
        <v>0.92342212914236765</v>
      </c>
      <c r="E1083" s="6">
        <v>95.831505645360366</v>
      </c>
      <c r="F1083" s="10">
        <v>72.51071870627085</v>
      </c>
      <c r="G1083" s="10">
        <v>65.085287873889655</v>
      </c>
      <c r="H1083" s="10">
        <v>66.468234972607164</v>
      </c>
      <c r="I1083" s="10">
        <v>88.492932981957495</v>
      </c>
    </row>
    <row r="1084" spans="1:9" x14ac:dyDescent="0.25">
      <c r="A1084" s="13"/>
      <c r="B1084" s="5">
        <f>DATE(YEAR(siječanj!B1084),MONTH(siječanj!B1084)+3,DAY(siječanj!B1084))</f>
        <v>42837</v>
      </c>
      <c r="C1084" s="9">
        <v>11.2604166666667</v>
      </c>
      <c r="D1084">
        <v>0.92342212914236765</v>
      </c>
      <c r="E1084" s="6">
        <v>98.892053601980791</v>
      </c>
      <c r="F1084" s="10">
        <v>89.799693000452436</v>
      </c>
      <c r="G1084" s="10">
        <v>83.412144735676449</v>
      </c>
      <c r="H1084" s="10">
        <v>34.754202680823603</v>
      </c>
      <c r="I1084" s="10">
        <v>91.319110692402248</v>
      </c>
    </row>
    <row r="1085" spans="1:9" x14ac:dyDescent="0.25">
      <c r="A1085" s="13"/>
      <c r="B1085" s="5">
        <f>DATE(YEAR(siječanj!B1085),MONTH(siječanj!B1085)+3,DAY(siječanj!B1085))</f>
        <v>42837</v>
      </c>
      <c r="C1085" s="9">
        <v>11.2708333333333</v>
      </c>
      <c r="D1085">
        <v>0.92342212914236765</v>
      </c>
      <c r="E1085" s="6">
        <v>101.06739862288283</v>
      </c>
      <c r="F1085" s="10">
        <v>99.813676930420812</v>
      </c>
      <c r="G1085" s="10">
        <v>95.290210163253406</v>
      </c>
      <c r="H1085" s="10">
        <v>18.593694665019584</v>
      </c>
      <c r="I1085" s="10">
        <v>93.327872423222857</v>
      </c>
    </row>
    <row r="1086" spans="1:9" x14ac:dyDescent="0.25">
      <c r="A1086" s="13"/>
      <c r="B1086" s="5">
        <f>DATE(YEAR(siječanj!B1086),MONTH(siječanj!B1086)+3,DAY(siječanj!B1086))</f>
        <v>42837</v>
      </c>
      <c r="C1086" s="9">
        <v>11.28125</v>
      </c>
      <c r="D1086">
        <v>0.92342212914236765</v>
      </c>
      <c r="E1086" s="6">
        <v>102.02139754410204</v>
      </c>
      <c r="F1086" s="10">
        <v>109.65259577981413</v>
      </c>
      <c r="G1086" s="10">
        <v>103.63129804492606</v>
      </c>
      <c r="H1086" s="10">
        <v>11.960550264790193</v>
      </c>
      <c r="I1086" s="10">
        <v>94.208816138254633</v>
      </c>
    </row>
    <row r="1087" spans="1:9" x14ac:dyDescent="0.25">
      <c r="A1087" s="13"/>
      <c r="B1087" s="5">
        <f>DATE(YEAR(siječanj!B1087),MONTH(siječanj!B1087)+3,DAY(siječanj!B1087))</f>
        <v>42837</v>
      </c>
      <c r="C1087" s="9">
        <v>11.2916666666667</v>
      </c>
      <c r="D1087">
        <v>0.92342212914236765</v>
      </c>
      <c r="E1087" s="6">
        <v>99.956458983802108</v>
      </c>
      <c r="F1087" s="10">
        <v>115.90655820963475</v>
      </c>
      <c r="G1087" s="10">
        <v>109.58969411075294</v>
      </c>
      <c r="H1087" s="10">
        <v>4.7558117738961565</v>
      </c>
      <c r="I1087" s="10">
        <v>92.302006176354283</v>
      </c>
    </row>
    <row r="1088" spans="1:9" x14ac:dyDescent="0.25">
      <c r="A1088" s="13"/>
      <c r="B1088" s="5">
        <f>DATE(YEAR(siječanj!B1088),MONTH(siječanj!B1088)+3,DAY(siječanj!B1088))</f>
        <v>42837</v>
      </c>
      <c r="C1088" s="9">
        <v>11.3020833333333</v>
      </c>
      <c r="D1088">
        <v>0.92342212914236765</v>
      </c>
      <c r="E1088" s="6">
        <v>97.304334836827678</v>
      </c>
      <c r="F1088" s="10">
        <v>128.95356199513108</v>
      </c>
      <c r="G1088" s="10">
        <v>120.45694328723111</v>
      </c>
      <c r="H1088" s="10">
        <v>3.362086679379622</v>
      </c>
      <c r="I1088" s="10">
        <v>89.852976049805278</v>
      </c>
    </row>
    <row r="1089" spans="1:9" x14ac:dyDescent="0.25">
      <c r="A1089" s="13"/>
      <c r="B1089" s="5">
        <f>DATE(YEAR(siječanj!B1089),MONTH(siječanj!B1089)+3,DAY(siječanj!B1089))</f>
        <v>42837</v>
      </c>
      <c r="C1089" s="9">
        <v>11.3125</v>
      </c>
      <c r="D1089">
        <v>0.92342212914236765</v>
      </c>
      <c r="E1089" s="6">
        <v>97.102612613025357</v>
      </c>
      <c r="F1089" s="10">
        <v>135.2646062463659</v>
      </c>
      <c r="G1089" s="10">
        <v>133.08199303489491</v>
      </c>
      <c r="H1089" s="10">
        <v>3.8419317169151483</v>
      </c>
      <c r="I1089" s="10">
        <v>89.6667012844064</v>
      </c>
    </row>
    <row r="1090" spans="1:9" x14ac:dyDescent="0.25">
      <c r="A1090" s="13"/>
      <c r="B1090" s="5">
        <f>DATE(YEAR(siječanj!B1090),MONTH(siječanj!B1090)+3,DAY(siječanj!B1090))</f>
        <v>42837</v>
      </c>
      <c r="C1090" s="9">
        <v>11.3229166666667</v>
      </c>
      <c r="D1090">
        <v>0.92342212914236765</v>
      </c>
      <c r="E1090" s="6">
        <v>96.180338887670501</v>
      </c>
      <c r="F1090" s="10">
        <v>139.16382931508096</v>
      </c>
      <c r="G1090" s="10">
        <v>146.22602147912909</v>
      </c>
      <c r="H1090" s="10">
        <v>3.4776798649269769</v>
      </c>
      <c r="I1090" s="10">
        <v>88.815053317287152</v>
      </c>
    </row>
    <row r="1091" spans="1:9" x14ac:dyDescent="0.25">
      <c r="A1091" s="13"/>
      <c r="B1091" s="5">
        <f>DATE(YEAR(siječanj!B1091),MONTH(siječanj!B1091)+3,DAY(siječanj!B1091))</f>
        <v>42837</v>
      </c>
      <c r="C1091" s="9">
        <v>11.3333333333333</v>
      </c>
      <c r="D1091">
        <v>0.92342212914236765</v>
      </c>
      <c r="E1091" s="6">
        <v>97.601529405099782</v>
      </c>
      <c r="F1091" s="10">
        <v>169.22162469718174</v>
      </c>
      <c r="G1091" s="10">
        <v>153.80786645847894</v>
      </c>
      <c r="H1091" s="10">
        <v>2.3864245060442699</v>
      </c>
      <c r="I1091" s="10">
        <v>90.127412090808647</v>
      </c>
    </row>
    <row r="1092" spans="1:9" x14ac:dyDescent="0.25">
      <c r="A1092" s="13"/>
      <c r="B1092" s="5">
        <f>DATE(YEAR(siječanj!B1092),MONTH(siječanj!B1092)+3,DAY(siječanj!B1092))</f>
        <v>42837</v>
      </c>
      <c r="C1092" s="9">
        <v>11.34375</v>
      </c>
      <c r="D1092">
        <v>0.92342212914236765</v>
      </c>
      <c r="E1092" s="6">
        <v>98.456324189687507</v>
      </c>
      <c r="F1092" s="10">
        <v>170.70069396810396</v>
      </c>
      <c r="G1092" s="10">
        <v>175.8835900595115</v>
      </c>
      <c r="H1092" s="10">
        <v>2.084585853316189</v>
      </c>
      <c r="I1092" s="10">
        <v>90.916748510772436</v>
      </c>
    </row>
    <row r="1093" spans="1:9" x14ac:dyDescent="0.25">
      <c r="A1093" s="13"/>
      <c r="B1093" s="5">
        <f>DATE(YEAR(siječanj!B1093),MONTH(siječanj!B1093)+3,DAY(siječanj!B1093))</f>
        <v>42837</v>
      </c>
      <c r="C1093" s="9">
        <v>11.3541666666667</v>
      </c>
      <c r="D1093">
        <v>0.92342212914236765</v>
      </c>
      <c r="E1093" s="6">
        <v>97.86539688587213</v>
      </c>
      <c r="F1093" s="10">
        <v>199.22190138674529</v>
      </c>
      <c r="G1093" s="10">
        <v>180.80445337589595</v>
      </c>
      <c r="H1093" s="10">
        <v>2.4000422950215214</v>
      </c>
      <c r="I1093" s="10">
        <v>90.371073161714875</v>
      </c>
    </row>
    <row r="1094" spans="1:9" x14ac:dyDescent="0.25">
      <c r="A1094" s="13"/>
      <c r="B1094" s="5">
        <f>DATE(YEAR(siječanj!B1094),MONTH(siječanj!B1094)+3,DAY(siječanj!B1094))</f>
        <v>42837</v>
      </c>
      <c r="C1094" s="9">
        <v>11.3645833333333</v>
      </c>
      <c r="D1094">
        <v>0.92342212914236765</v>
      </c>
      <c r="E1094" s="6">
        <v>98.118360784546368</v>
      </c>
      <c r="F1094" s="10">
        <v>186.30826353353072</v>
      </c>
      <c r="G1094" s="10">
        <v>181.16084561493471</v>
      </c>
      <c r="H1094" s="10">
        <v>1.7867977327089848</v>
      </c>
      <c r="I1094" s="10">
        <v>90.604665623624797</v>
      </c>
    </row>
    <row r="1095" spans="1:9" x14ac:dyDescent="0.25">
      <c r="A1095" s="13"/>
      <c r="B1095" s="5">
        <f>DATE(YEAR(siječanj!B1095),MONTH(siječanj!B1095)+3,DAY(siječanj!B1095))</f>
        <v>42837</v>
      </c>
      <c r="C1095" s="9">
        <v>11.375</v>
      </c>
      <c r="D1095">
        <v>0.92342212914236765</v>
      </c>
      <c r="E1095" s="6">
        <v>98.4378438785036</v>
      </c>
      <c r="F1095" s="10">
        <v>205.02584247193698</v>
      </c>
      <c r="G1095" s="10">
        <v>186.54652953205684</v>
      </c>
      <c r="H1095" s="10">
        <v>1.4284586574859073</v>
      </c>
      <c r="I1095" s="10">
        <v>90.899683382471778</v>
      </c>
    </row>
    <row r="1096" spans="1:9" x14ac:dyDescent="0.25">
      <c r="A1096" s="13"/>
      <c r="B1096" s="5">
        <f>DATE(YEAR(siječanj!B1096),MONTH(siječanj!B1096)+3,DAY(siječanj!B1096))</f>
        <v>42837</v>
      </c>
      <c r="C1096" s="9">
        <v>11.3854166666667</v>
      </c>
      <c r="D1096">
        <v>0.92342212914236765</v>
      </c>
      <c r="E1096" s="6">
        <v>99.511903287547568</v>
      </c>
      <c r="F1096" s="10">
        <v>192.23837620544606</v>
      </c>
      <c r="G1096" s="10">
        <v>182.36405750997616</v>
      </c>
      <c r="H1096" s="10">
        <v>1.4145898355302997</v>
      </c>
      <c r="I1096" s="10">
        <v>91.891493608796551</v>
      </c>
    </row>
    <row r="1097" spans="1:9" x14ac:dyDescent="0.25">
      <c r="A1097" s="13"/>
      <c r="B1097" s="5">
        <f>DATE(YEAR(siječanj!B1097),MONTH(siječanj!B1097)+3,DAY(siječanj!B1097))</f>
        <v>42837</v>
      </c>
      <c r="C1097" s="9">
        <v>11.3958333333333</v>
      </c>
      <c r="D1097">
        <v>0.92342212914236765</v>
      </c>
      <c r="E1097" s="6">
        <v>98.936394438847245</v>
      </c>
      <c r="F1097" s="10">
        <v>189.96347203607965</v>
      </c>
      <c r="G1097" s="10">
        <v>184.51810273068537</v>
      </c>
      <c r="H1097" s="10">
        <v>1.5738757610195755</v>
      </c>
      <c r="I1097" s="10">
        <v>91.360056002389427</v>
      </c>
    </row>
    <row r="1098" spans="1:9" x14ac:dyDescent="0.25">
      <c r="A1098" s="13"/>
      <c r="B1098" s="5">
        <f>DATE(YEAR(siječanj!B1098),MONTH(siječanj!B1098)+3,DAY(siječanj!B1098))</f>
        <v>42837</v>
      </c>
      <c r="C1098" s="9">
        <v>11.40625</v>
      </c>
      <c r="D1098">
        <v>0.92342212914236765</v>
      </c>
      <c r="E1098" s="6">
        <v>98.764783609298874</v>
      </c>
      <c r="F1098" s="10">
        <v>176.961734511716</v>
      </c>
      <c r="G1098" s="10">
        <v>190.52095017837183</v>
      </c>
      <c r="H1098" s="10">
        <v>1.4902697776504985</v>
      </c>
      <c r="I1098" s="10">
        <v>91.201586764783983</v>
      </c>
    </row>
    <row r="1099" spans="1:9" x14ac:dyDescent="0.25">
      <c r="A1099" s="13"/>
      <c r="B1099" s="5">
        <f>DATE(YEAR(siječanj!B1099),MONTH(siječanj!B1099)+3,DAY(siječanj!B1099))</f>
        <v>42837</v>
      </c>
      <c r="C1099" s="9">
        <v>11.4166666666667</v>
      </c>
      <c r="D1099">
        <v>0.92342212914236765</v>
      </c>
      <c r="E1099" s="6">
        <v>99.552560964650141</v>
      </c>
      <c r="F1099" s="10">
        <v>176.68402074919751</v>
      </c>
      <c r="G1099" s="10">
        <v>190.31945273742255</v>
      </c>
      <c r="H1099" s="10">
        <v>1.2858579239404837</v>
      </c>
      <c r="I1099" s="10">
        <v>91.929037807552589</v>
      </c>
    </row>
    <row r="1100" spans="1:9" x14ac:dyDescent="0.25">
      <c r="A1100" s="13"/>
      <c r="B1100" s="5">
        <f>DATE(YEAR(siječanj!B1100),MONTH(siječanj!B1100)+3,DAY(siječanj!B1100))</f>
        <v>42837</v>
      </c>
      <c r="C1100" s="9">
        <v>11.4270833333333</v>
      </c>
      <c r="D1100">
        <v>0.92342212914236765</v>
      </c>
      <c r="E1100" s="6">
        <v>99.595053770398152</v>
      </c>
      <c r="F1100" s="10">
        <v>194.7918318076494</v>
      </c>
      <c r="G1100" s="10">
        <v>186.09736065706943</v>
      </c>
      <c r="H1100" s="10">
        <v>1.3180801569949114</v>
      </c>
      <c r="I1100" s="10">
        <v>91.968276604709658</v>
      </c>
    </row>
    <row r="1101" spans="1:9" x14ac:dyDescent="0.25">
      <c r="A1101" s="13"/>
      <c r="B1101" s="5">
        <f>DATE(YEAR(siječanj!B1101),MONTH(siječanj!B1101)+3,DAY(siječanj!B1101))</f>
        <v>42837</v>
      </c>
      <c r="C1101" s="9">
        <v>11.4375</v>
      </c>
      <c r="D1101">
        <v>0.92342212914236765</v>
      </c>
      <c r="E1101" s="6">
        <v>99.649579620872004</v>
      </c>
      <c r="F1101" s="10">
        <v>187.94483085629196</v>
      </c>
      <c r="G1101" s="10">
        <v>183.21088117205153</v>
      </c>
      <c r="H1101" s="10">
        <v>1.3590055333865929</v>
      </c>
      <c r="I1101" s="10">
        <v>92.018626981647515</v>
      </c>
    </row>
    <row r="1102" spans="1:9" x14ac:dyDescent="0.25">
      <c r="A1102" s="13"/>
      <c r="B1102" s="5">
        <f>DATE(YEAR(siječanj!B1102),MONTH(siječanj!B1102)+3,DAY(siječanj!B1102))</f>
        <v>42837</v>
      </c>
      <c r="C1102" s="9">
        <v>11.4479166666667</v>
      </c>
      <c r="D1102">
        <v>0.92342212914236765</v>
      </c>
      <c r="E1102" s="6">
        <v>101.39501225976262</v>
      </c>
      <c r="F1102" s="10">
        <v>175.56500943549639</v>
      </c>
      <c r="G1102" s="10">
        <v>182.48520114619049</v>
      </c>
      <c r="H1102" s="10">
        <v>1.4566543615727665</v>
      </c>
      <c r="I1102" s="10">
        <v>93.630398105326478</v>
      </c>
    </row>
    <row r="1103" spans="1:9" x14ac:dyDescent="0.25">
      <c r="A1103" s="13"/>
      <c r="B1103" s="5">
        <f>DATE(YEAR(siječanj!B1103),MONTH(siječanj!B1103)+3,DAY(siječanj!B1103))</f>
        <v>42837</v>
      </c>
      <c r="C1103" s="9">
        <v>11.4583333333333</v>
      </c>
      <c r="D1103">
        <v>0.92342212914236765</v>
      </c>
      <c r="E1103" s="6">
        <v>102.01088500618259</v>
      </c>
      <c r="F1103" s="10">
        <v>173.67384243981752</v>
      </c>
      <c r="G1103" s="10">
        <v>183.30440694358126</v>
      </c>
      <c r="H1103" s="10">
        <v>1.3936060788813784</v>
      </c>
      <c r="I1103" s="10">
        <v>94.199108628106359</v>
      </c>
    </row>
    <row r="1104" spans="1:9" x14ac:dyDescent="0.25">
      <c r="A1104" s="13"/>
      <c r="B1104" s="5">
        <f>DATE(YEAR(siječanj!B1104),MONTH(siječanj!B1104)+3,DAY(siječanj!B1104))</f>
        <v>42837</v>
      </c>
      <c r="C1104" s="9">
        <v>11.46875</v>
      </c>
      <c r="D1104">
        <v>0.92342212914236765</v>
      </c>
      <c r="E1104" s="6">
        <v>102.98509713994595</v>
      </c>
      <c r="F1104" s="10">
        <v>168.72971983662961</v>
      </c>
      <c r="G1104" s="10">
        <v>177.09484614838627</v>
      </c>
      <c r="H1104" s="10">
        <v>1.3449456863359026</v>
      </c>
      <c r="I1104" s="10">
        <v>95.098717670902445</v>
      </c>
    </row>
    <row r="1105" spans="1:9" x14ac:dyDescent="0.25">
      <c r="A1105" s="13"/>
      <c r="B1105" s="5">
        <f>DATE(YEAR(siječanj!B1105),MONTH(siječanj!B1105)+3,DAY(siječanj!B1105))</f>
        <v>42837</v>
      </c>
      <c r="C1105" s="9">
        <v>11.4791666666667</v>
      </c>
      <c r="D1105">
        <v>0.92342212914236765</v>
      </c>
      <c r="E1105" s="6">
        <v>103.52066291004282</v>
      </c>
      <c r="F1105" s="10">
        <v>165.4579759643153</v>
      </c>
      <c r="G1105" s="10">
        <v>174.23380522454434</v>
      </c>
      <c r="H1105" s="10">
        <v>1.2684196330615647</v>
      </c>
      <c r="I1105" s="10">
        <v>95.593270954621062</v>
      </c>
    </row>
    <row r="1106" spans="1:9" x14ac:dyDescent="0.25">
      <c r="A1106" s="13"/>
      <c r="B1106" s="5">
        <f>DATE(YEAR(siječanj!B1106),MONTH(siječanj!B1106)+3,DAY(siječanj!B1106))</f>
        <v>42837</v>
      </c>
      <c r="C1106" s="9">
        <v>11.4895833333333</v>
      </c>
      <c r="D1106">
        <v>0.92342212914236765</v>
      </c>
      <c r="E1106" s="6">
        <v>103.3627326717597</v>
      </c>
      <c r="F1106" s="10">
        <v>161.80121636888001</v>
      </c>
      <c r="G1106" s="10">
        <v>169.05809960412103</v>
      </c>
      <c r="H1106" s="10">
        <v>1.2777028526037835</v>
      </c>
      <c r="I1106" s="10">
        <v>95.447434677729717</v>
      </c>
    </row>
    <row r="1107" spans="1:9" x14ac:dyDescent="0.25">
      <c r="A1107" s="13"/>
      <c r="B1107" s="5">
        <f>DATE(YEAR(siječanj!B1107),MONTH(siječanj!B1107)+3,DAY(siječanj!B1107))</f>
        <v>42837</v>
      </c>
      <c r="C1107" s="9">
        <v>11.5</v>
      </c>
      <c r="D1107">
        <v>0.92342212914236765</v>
      </c>
      <c r="E1107" s="6">
        <v>101.79815995049063</v>
      </c>
      <c r="F1107" s="10">
        <v>159.40351133402356</v>
      </c>
      <c r="G1107" s="10">
        <v>168.88461662904629</v>
      </c>
      <c r="H1107" s="10">
        <v>1.3876803004082425</v>
      </c>
      <c r="I1107" s="10">
        <v>94.002673604257353</v>
      </c>
    </row>
    <row r="1108" spans="1:9" x14ac:dyDescent="0.25">
      <c r="A1108" s="13"/>
      <c r="B1108" s="5">
        <f>DATE(YEAR(siječanj!B1108),MONTH(siječanj!B1108)+3,DAY(siječanj!B1108))</f>
        <v>42837</v>
      </c>
      <c r="C1108" s="9">
        <v>11.5104166666667</v>
      </c>
      <c r="D1108">
        <v>0.92342212914236765</v>
      </c>
      <c r="E1108" s="6">
        <v>100.90784168051646</v>
      </c>
      <c r="F1108" s="10">
        <v>157.95018940341623</v>
      </c>
      <c r="G1108" s="10">
        <v>172.27453124884519</v>
      </c>
      <c r="H1108" s="10">
        <v>1.5148750100549011</v>
      </c>
      <c r="I1108" s="10">
        <v>93.18053401178345</v>
      </c>
    </row>
    <row r="1109" spans="1:9" x14ac:dyDescent="0.25">
      <c r="A1109" s="13"/>
      <c r="B1109" s="5">
        <f>DATE(YEAR(siječanj!B1109),MONTH(siječanj!B1109)+3,DAY(siječanj!B1109))</f>
        <v>42837</v>
      </c>
      <c r="C1109" s="9">
        <v>11.5208333333333</v>
      </c>
      <c r="D1109">
        <v>0.92342212914236765</v>
      </c>
      <c r="E1109" s="6">
        <v>100.92918534818619</v>
      </c>
      <c r="F1109" s="10">
        <v>154.91258039710053</v>
      </c>
      <c r="G1109" s="10">
        <v>173.0560479149693</v>
      </c>
      <c r="H1109" s="10">
        <v>1.6001922182286252</v>
      </c>
      <c r="I1109" s="10">
        <v>93.200243226826757</v>
      </c>
    </row>
    <row r="1110" spans="1:9" x14ac:dyDescent="0.25">
      <c r="A1110" s="13"/>
      <c r="B1110" s="5">
        <f>DATE(YEAR(siječanj!B1110),MONTH(siječanj!B1110)+3,DAY(siječanj!B1110))</f>
        <v>42837</v>
      </c>
      <c r="C1110" s="9">
        <v>11.53125</v>
      </c>
      <c r="D1110">
        <v>0.92342212914236765</v>
      </c>
      <c r="E1110" s="6">
        <v>100.08564648245651</v>
      </c>
      <c r="F1110" s="10">
        <v>153.18410581083356</v>
      </c>
      <c r="G1110" s="10">
        <v>172.54289805406992</v>
      </c>
      <c r="H1110" s="10">
        <v>1.7271368950283159</v>
      </c>
      <c r="I1110" s="10">
        <v>92.421300771420306</v>
      </c>
    </row>
    <row r="1111" spans="1:9" x14ac:dyDescent="0.25">
      <c r="A1111" s="13"/>
      <c r="B1111" s="5">
        <f>DATE(YEAR(siječanj!B1111),MONTH(siječanj!B1111)+3,DAY(siječanj!B1111))</f>
        <v>42837</v>
      </c>
      <c r="C1111" s="9">
        <v>11.5416666666667</v>
      </c>
      <c r="D1111">
        <v>0.92342212914236765</v>
      </c>
      <c r="E1111" s="6">
        <v>97.953277613787307</v>
      </c>
      <c r="F1111" s="10">
        <v>153.10264337436092</v>
      </c>
      <c r="G1111" s="10">
        <v>170.09747915304416</v>
      </c>
      <c r="H1111" s="10">
        <v>1.9026799562274346</v>
      </c>
      <c r="I1111" s="10">
        <v>90.452224170596892</v>
      </c>
    </row>
    <row r="1112" spans="1:9" x14ac:dyDescent="0.25">
      <c r="A1112" s="13"/>
      <c r="B1112" s="5">
        <f>DATE(YEAR(siječanj!B1112),MONTH(siječanj!B1112)+3,DAY(siječanj!B1112))</f>
        <v>42837</v>
      </c>
      <c r="C1112" s="9">
        <v>11.5520833333333</v>
      </c>
      <c r="D1112">
        <v>0.92342212914236765</v>
      </c>
      <c r="E1112" s="6">
        <v>96.838627025001088</v>
      </c>
      <c r="F1112" s="10">
        <v>152.27547399481745</v>
      </c>
      <c r="G1112" s="10">
        <v>164.92669699587836</v>
      </c>
      <c r="H1112" s="10">
        <v>1.7988853206627939</v>
      </c>
      <c r="I1112" s="10">
        <v>89.422931150650129</v>
      </c>
    </row>
    <row r="1113" spans="1:9" x14ac:dyDescent="0.25">
      <c r="A1113" s="13"/>
      <c r="B1113" s="5">
        <f>DATE(YEAR(siječanj!B1113),MONTH(siječanj!B1113)+3,DAY(siječanj!B1113))</f>
        <v>42837</v>
      </c>
      <c r="C1113" s="9">
        <v>11.5625</v>
      </c>
      <c r="D1113">
        <v>0.92342212914236765</v>
      </c>
      <c r="E1113" s="6">
        <v>96.828868785497306</v>
      </c>
      <c r="F1113" s="10">
        <v>152.33556181019742</v>
      </c>
      <c r="G1113" s="10">
        <v>162.88962508977966</v>
      </c>
      <c r="H1113" s="10">
        <v>1.815862550971904</v>
      </c>
      <c r="I1113" s="10">
        <v>89.413920176350871</v>
      </c>
    </row>
    <row r="1114" spans="1:9" x14ac:dyDescent="0.25">
      <c r="A1114" s="13"/>
      <c r="B1114" s="5">
        <f>DATE(YEAR(siječanj!B1114),MONTH(siječanj!B1114)+3,DAY(siječanj!B1114))</f>
        <v>42837</v>
      </c>
      <c r="C1114" s="9">
        <v>11.5729166666667</v>
      </c>
      <c r="D1114">
        <v>0.92342212914236765</v>
      </c>
      <c r="E1114" s="6">
        <v>97.16947819008081</v>
      </c>
      <c r="F1114" s="10">
        <v>152.22229996555879</v>
      </c>
      <c r="G1114" s="10">
        <v>158.8205369412365</v>
      </c>
      <c r="H1114" s="10">
        <v>1.8946879063069573</v>
      </c>
      <c r="I1114" s="10">
        <v>89.728446437937279</v>
      </c>
    </row>
    <row r="1115" spans="1:9" x14ac:dyDescent="0.25">
      <c r="A1115" s="13"/>
      <c r="B1115" s="5">
        <f>DATE(YEAR(siječanj!B1115),MONTH(siječanj!B1115)+3,DAY(siječanj!B1115))</f>
        <v>42837</v>
      </c>
      <c r="C1115" s="9">
        <v>11.5833333333333</v>
      </c>
      <c r="D1115">
        <v>0.92342212914236765</v>
      </c>
      <c r="E1115" s="6">
        <v>99.701687746424028</v>
      </c>
      <c r="F1115" s="10">
        <v>149.34264191417293</v>
      </c>
      <c r="G1115" s="10">
        <v>151.50022841328382</v>
      </c>
      <c r="H1115" s="10">
        <v>1.7558856717726681</v>
      </c>
      <c r="I1115" s="10">
        <v>92.066744777890378</v>
      </c>
    </row>
    <row r="1116" spans="1:9" x14ac:dyDescent="0.25">
      <c r="A1116" s="13"/>
      <c r="B1116" s="5">
        <f>DATE(YEAR(siječanj!B1116),MONTH(siječanj!B1116)+3,DAY(siječanj!B1116))</f>
        <v>42837</v>
      </c>
      <c r="C1116" s="9">
        <v>11.59375</v>
      </c>
      <c r="D1116">
        <v>0.92342212914236765</v>
      </c>
      <c r="E1116" s="6">
        <v>101.26947020595135</v>
      </c>
      <c r="F1116" s="10">
        <v>147.16446261464142</v>
      </c>
      <c r="G1116" s="10">
        <v>142.41994802278214</v>
      </c>
      <c r="H1116" s="10">
        <v>1.9179579633085519</v>
      </c>
      <c r="I1116" s="10">
        <v>93.514469794699167</v>
      </c>
    </row>
    <row r="1117" spans="1:9" x14ac:dyDescent="0.25">
      <c r="A1117" s="13"/>
      <c r="B1117" s="5">
        <f>DATE(YEAR(siječanj!B1117),MONTH(siječanj!B1117)+3,DAY(siječanj!B1117))</f>
        <v>42837</v>
      </c>
      <c r="C1117" s="9">
        <v>11.6041666666667</v>
      </c>
      <c r="D1117">
        <v>0.92342212914236765</v>
      </c>
      <c r="E1117" s="6">
        <v>101.20916801761017</v>
      </c>
      <c r="F1117" s="10">
        <v>147.32030937379525</v>
      </c>
      <c r="G1117" s="10">
        <v>143.99438263772433</v>
      </c>
      <c r="H1117" s="10">
        <v>2.082185537985298</v>
      </c>
      <c r="I1117" s="10">
        <v>93.458785419549201</v>
      </c>
    </row>
    <row r="1118" spans="1:9" x14ac:dyDescent="0.25">
      <c r="A1118" s="13"/>
      <c r="B1118" s="5">
        <f>DATE(YEAR(siječanj!B1118),MONTH(siječanj!B1118)+3,DAY(siječanj!B1118))</f>
        <v>42837</v>
      </c>
      <c r="C1118" s="9">
        <v>11.6145833333333</v>
      </c>
      <c r="D1118">
        <v>0.92342212914236765</v>
      </c>
      <c r="E1118" s="6">
        <v>103.2290769474904</v>
      </c>
      <c r="F1118" s="10">
        <v>146.60331969307751</v>
      </c>
      <c r="G1118" s="10">
        <v>145.0713711964616</v>
      </c>
      <c r="H1118" s="10">
        <v>2.3931713923868476</v>
      </c>
      <c r="I1118" s="10">
        <v>95.324014024252889</v>
      </c>
    </row>
    <row r="1119" spans="1:9" x14ac:dyDescent="0.25">
      <c r="A1119" s="13"/>
      <c r="B1119" s="5">
        <f>DATE(YEAR(siječanj!B1119),MONTH(siječanj!B1119)+3,DAY(siječanj!B1119))</f>
        <v>42837</v>
      </c>
      <c r="C1119" s="9">
        <v>11.625</v>
      </c>
      <c r="D1119">
        <v>0.92342212914236765</v>
      </c>
      <c r="E1119" s="6">
        <v>103.88497018735123</v>
      </c>
      <c r="F1119" s="10">
        <v>144.98431138306836</v>
      </c>
      <c r="G1119" s="10">
        <v>140.43167408734237</v>
      </c>
      <c r="H1119" s="10">
        <v>2.3207018720217145</v>
      </c>
      <c r="I1119" s="10">
        <v>95.929680356295265</v>
      </c>
    </row>
    <row r="1120" spans="1:9" x14ac:dyDescent="0.25">
      <c r="A1120" s="13"/>
      <c r="B1120" s="5">
        <f>DATE(YEAR(siječanj!B1120),MONTH(siječanj!B1120)+3,DAY(siječanj!B1120))</f>
        <v>42837</v>
      </c>
      <c r="C1120" s="9">
        <v>11.6354166666667</v>
      </c>
      <c r="D1120">
        <v>0.92342212914236765</v>
      </c>
      <c r="E1120" s="6">
        <v>104.74068005501692</v>
      </c>
      <c r="F1120" s="10">
        <v>144.29143778994003</v>
      </c>
      <c r="G1120" s="10">
        <v>137.62981888047898</v>
      </c>
      <c r="H1120" s="10">
        <v>2.243453723885334</v>
      </c>
      <c r="I1120" s="10">
        <v>96.719861784223255</v>
      </c>
    </row>
    <row r="1121" spans="1:9" x14ac:dyDescent="0.25">
      <c r="A1121" s="13"/>
      <c r="B1121" s="5">
        <f>DATE(YEAR(siječanj!B1121),MONTH(siječanj!B1121)+3,DAY(siječanj!B1121))</f>
        <v>42837</v>
      </c>
      <c r="C1121" s="9">
        <v>11.6458333333333</v>
      </c>
      <c r="D1121">
        <v>0.92342212914236765</v>
      </c>
      <c r="E1121" s="6">
        <v>106.49953325071903</v>
      </c>
      <c r="F1121" s="10">
        <v>140.15952674032189</v>
      </c>
      <c r="G1121" s="10">
        <v>141.85652996256999</v>
      </c>
      <c r="H1121" s="10">
        <v>2.0142616147780386</v>
      </c>
      <c r="I1121" s="10">
        <v>98.34402574704734</v>
      </c>
    </row>
    <row r="1122" spans="1:9" x14ac:dyDescent="0.25">
      <c r="A1122" s="13"/>
      <c r="B1122" s="5">
        <f>DATE(YEAR(siječanj!B1122),MONTH(siječanj!B1122)+3,DAY(siječanj!B1122))</f>
        <v>42837</v>
      </c>
      <c r="C1122" s="9">
        <v>11.65625</v>
      </c>
      <c r="D1122">
        <v>0.92342212914236765</v>
      </c>
      <c r="E1122" s="6">
        <v>106.30972894188427</v>
      </c>
      <c r="F1122" s="10">
        <v>138.76418442132658</v>
      </c>
      <c r="G1122" s="10">
        <v>140.02510979473391</v>
      </c>
      <c r="H1122" s="10">
        <v>2.1564993006296653</v>
      </c>
      <c r="I1122" s="10">
        <v>98.168756248062763</v>
      </c>
    </row>
    <row r="1123" spans="1:9" x14ac:dyDescent="0.25">
      <c r="A1123" s="13"/>
      <c r="B1123" s="5">
        <f>DATE(YEAR(siječanj!B1123),MONTH(siječanj!B1123)+3,DAY(siječanj!B1123))</f>
        <v>42837</v>
      </c>
      <c r="C1123" s="9">
        <v>11.6666666666667</v>
      </c>
      <c r="D1123">
        <v>0.92342212914236765</v>
      </c>
      <c r="E1123" s="6">
        <v>106.41542699237593</v>
      </c>
      <c r="F1123" s="10">
        <v>139.15092358098792</v>
      </c>
      <c r="G1123" s="10">
        <v>133.69307534721278</v>
      </c>
      <c r="H1123" s="10">
        <v>2.1547790746425273</v>
      </c>
      <c r="I1123" s="10">
        <v>98.266360166893961</v>
      </c>
    </row>
    <row r="1124" spans="1:9" x14ac:dyDescent="0.25">
      <c r="A1124" s="13"/>
      <c r="B1124" s="5">
        <f>DATE(YEAR(siječanj!B1124),MONTH(siječanj!B1124)+3,DAY(siječanj!B1124))</f>
        <v>42837</v>
      </c>
      <c r="C1124" s="9">
        <v>11.6770833333333</v>
      </c>
      <c r="D1124">
        <v>0.92342212914236765</v>
      </c>
      <c r="E1124" s="6">
        <v>107.09419830168365</v>
      </c>
      <c r="F1124" s="10">
        <v>136.51223402188285</v>
      </c>
      <c r="G1124" s="10">
        <v>135.73364856078669</v>
      </c>
      <c r="H1124" s="10">
        <v>2.0839527701476661</v>
      </c>
      <c r="I1124" s="10">
        <v>98.893152614535651</v>
      </c>
    </row>
    <row r="1125" spans="1:9" x14ac:dyDescent="0.25">
      <c r="A1125" s="13"/>
      <c r="B1125" s="5">
        <f>DATE(YEAR(siječanj!B1125),MONTH(siječanj!B1125)+3,DAY(siječanj!B1125))</f>
        <v>42837</v>
      </c>
      <c r="C1125" s="9">
        <v>11.6875</v>
      </c>
      <c r="D1125">
        <v>0.92342212914236765</v>
      </c>
      <c r="E1125" s="6">
        <v>109.65448264655853</v>
      </c>
      <c r="F1125" s="10">
        <v>133.49155076559043</v>
      </c>
      <c r="G1125" s="10">
        <v>135.59158521331869</v>
      </c>
      <c r="H1125" s="10">
        <v>1.9746334087964261</v>
      </c>
      <c r="I1125" s="10">
        <v>101.25737583548988</v>
      </c>
    </row>
    <row r="1126" spans="1:9" x14ac:dyDescent="0.25">
      <c r="A1126" s="13"/>
      <c r="B1126" s="5">
        <f>DATE(YEAR(siječanj!B1126),MONTH(siječanj!B1126)+3,DAY(siječanj!B1126))</f>
        <v>42837</v>
      </c>
      <c r="C1126" s="9">
        <v>11.6979166666667</v>
      </c>
      <c r="D1126">
        <v>0.92342212914236765</v>
      </c>
      <c r="E1126" s="6">
        <v>110.7283207285674</v>
      </c>
      <c r="F1126" s="10">
        <v>133.3051791397121</v>
      </c>
      <c r="G1126" s="10">
        <v>133.70888731586811</v>
      </c>
      <c r="H1126" s="10">
        <v>2.4862226165829777</v>
      </c>
      <c r="I1126" s="10">
        <v>102.24898168353266</v>
      </c>
    </row>
    <row r="1127" spans="1:9" x14ac:dyDescent="0.25">
      <c r="A1127" s="13"/>
      <c r="B1127" s="5">
        <f>DATE(YEAR(siječanj!B1127),MONTH(siječanj!B1127)+3,DAY(siječanj!B1127))</f>
        <v>42837</v>
      </c>
      <c r="C1127" s="9">
        <v>11.7083333333333</v>
      </c>
      <c r="D1127">
        <v>0.92342212914236765</v>
      </c>
      <c r="E1127" s="6">
        <v>112.30424464849442</v>
      </c>
      <c r="F1127" s="10">
        <v>132.28140973882276</v>
      </c>
      <c r="G1127" s="10">
        <v>132.03874762588757</v>
      </c>
      <c r="H1127" s="10">
        <v>7.5585039652803809</v>
      </c>
      <c r="I1127" s="10">
        <v>103.70422470503806</v>
      </c>
    </row>
    <row r="1128" spans="1:9" x14ac:dyDescent="0.25">
      <c r="A1128" s="13"/>
      <c r="B1128" s="5">
        <f>DATE(YEAR(siječanj!B1128),MONTH(siječanj!B1128)+3,DAY(siječanj!B1128))</f>
        <v>42837</v>
      </c>
      <c r="C1128" s="9">
        <v>11.71875</v>
      </c>
      <c r="D1128">
        <v>0.92342212914236765</v>
      </c>
      <c r="E1128" s="6">
        <v>115.45921587928807</v>
      </c>
      <c r="F1128" s="10">
        <v>132.24202320188712</v>
      </c>
      <c r="G1128" s="10">
        <v>132.16942170887944</v>
      </c>
      <c r="H1128" s="10">
        <v>20.800988638576442</v>
      </c>
      <c r="I1128" s="10">
        <v>106.61759495636045</v>
      </c>
    </row>
    <row r="1129" spans="1:9" x14ac:dyDescent="0.25">
      <c r="A1129" s="13"/>
      <c r="B1129" s="5">
        <f>DATE(YEAR(siječanj!B1129),MONTH(siječanj!B1129)+3,DAY(siječanj!B1129))</f>
        <v>42837</v>
      </c>
      <c r="C1129" s="9">
        <v>11.7291666666667</v>
      </c>
      <c r="D1129">
        <v>0.92342212914236765</v>
      </c>
      <c r="E1129" s="6">
        <v>119.61726902320692</v>
      </c>
      <c r="F1129" s="10">
        <v>132.11497787291742</v>
      </c>
      <c r="G1129" s="10">
        <v>134.85106268837785</v>
      </c>
      <c r="H1129" s="10">
        <v>33.532344164524375</v>
      </c>
      <c r="I1129" s="10">
        <v>110.45723324360512</v>
      </c>
    </row>
    <row r="1130" spans="1:9" x14ac:dyDescent="0.25">
      <c r="A1130" s="13"/>
      <c r="B1130" s="5">
        <f>DATE(YEAR(siječanj!B1130),MONTH(siječanj!B1130)+3,DAY(siječanj!B1130))</f>
        <v>42837</v>
      </c>
      <c r="C1130" s="9">
        <v>11.7395833333333</v>
      </c>
      <c r="D1130">
        <v>0.92342212914236765</v>
      </c>
      <c r="E1130" s="6">
        <v>124.13224228245026</v>
      </c>
      <c r="F1130" s="10">
        <v>132.43762924122834</v>
      </c>
      <c r="G1130" s="10">
        <v>136.41250160372087</v>
      </c>
      <c r="H1130" s="10">
        <v>49.640344282333771</v>
      </c>
      <c r="I1130" s="10">
        <v>114.62645946367645</v>
      </c>
    </row>
    <row r="1131" spans="1:9" x14ac:dyDescent="0.25">
      <c r="A1131" s="13"/>
      <c r="B1131" s="5">
        <f>DATE(YEAR(siječanj!B1131),MONTH(siječanj!B1131)+3,DAY(siječanj!B1131))</f>
        <v>42837</v>
      </c>
      <c r="C1131" s="9">
        <v>11.75</v>
      </c>
      <c r="D1131">
        <v>0.92342212914236765</v>
      </c>
      <c r="E1131" s="6">
        <v>128.93938707801607</v>
      </c>
      <c r="F1131" s="10">
        <v>133.1749354331628</v>
      </c>
      <c r="G1131" s="10">
        <v>139.17222895084785</v>
      </c>
      <c r="H1131" s="10">
        <v>67.407170321117121</v>
      </c>
      <c r="I1131" s="10">
        <v>119.06548334589348</v>
      </c>
    </row>
    <row r="1132" spans="1:9" x14ac:dyDescent="0.25">
      <c r="A1132" s="13"/>
      <c r="B1132" s="5">
        <f>DATE(YEAR(siječanj!B1132),MONTH(siječanj!B1132)+3,DAY(siječanj!B1132))</f>
        <v>42837</v>
      </c>
      <c r="C1132" s="9">
        <v>11.7604166666667</v>
      </c>
      <c r="D1132">
        <v>0.92342212914236765</v>
      </c>
      <c r="E1132" s="6">
        <v>133.28452310148577</v>
      </c>
      <c r="F1132" s="10">
        <v>131.39167560487152</v>
      </c>
      <c r="G1132" s="10">
        <v>138.71823275834598</v>
      </c>
      <c r="H1132" s="10">
        <v>82.839791714011113</v>
      </c>
      <c r="I1132" s="10">
        <v>123.07787810409907</v>
      </c>
    </row>
    <row r="1133" spans="1:9" x14ac:dyDescent="0.25">
      <c r="A1133" s="13"/>
      <c r="B1133" s="5">
        <f>DATE(YEAR(siječanj!B1133),MONTH(siječanj!B1133)+3,DAY(siječanj!B1133))</f>
        <v>42837</v>
      </c>
      <c r="C1133" s="9">
        <v>11.7708333333333</v>
      </c>
      <c r="D1133">
        <v>0.92342212914236765</v>
      </c>
      <c r="E1133" s="6">
        <v>138.2145053940435</v>
      </c>
      <c r="F1133" s="10">
        <v>129.6931246865359</v>
      </c>
      <c r="G1133" s="10">
        <v>139.18044540580408</v>
      </c>
      <c r="H1133" s="10">
        <v>100.48046618018535</v>
      </c>
      <c r="I1133" s="10">
        <v>127.6303328493269</v>
      </c>
    </row>
    <row r="1134" spans="1:9" x14ac:dyDescent="0.25">
      <c r="A1134" s="13"/>
      <c r="B1134" s="5">
        <f>DATE(YEAR(siječanj!B1134),MONTH(siječanj!B1134)+3,DAY(siječanj!B1134))</f>
        <v>42837</v>
      </c>
      <c r="C1134" s="9">
        <v>11.78125</v>
      </c>
      <c r="D1134">
        <v>0.92342212914236765</v>
      </c>
      <c r="E1134" s="6">
        <v>143.89300083192308</v>
      </c>
      <c r="F1134" s="10">
        <v>128.75756718057031</v>
      </c>
      <c r="G1134" s="10">
        <v>139.41893492138308</v>
      </c>
      <c r="H1134" s="10">
        <v>127.45838428575689</v>
      </c>
      <c r="I1134" s="10">
        <v>132.87398119689888</v>
      </c>
    </row>
    <row r="1135" spans="1:9" x14ac:dyDescent="0.25">
      <c r="A1135" s="13"/>
      <c r="B1135" s="5">
        <f>DATE(YEAR(siječanj!B1135),MONTH(siječanj!B1135)+3,DAY(siječanj!B1135))</f>
        <v>42837</v>
      </c>
      <c r="C1135" s="9">
        <v>11.7916666666667</v>
      </c>
      <c r="D1135">
        <v>0.92342212914236765</v>
      </c>
      <c r="E1135" s="6">
        <v>149.50187154854251</v>
      </c>
      <c r="F1135" s="10">
        <v>126.80988349034283</v>
      </c>
      <c r="G1135" s="10">
        <v>138.79105114047124</v>
      </c>
      <c r="H1135" s="10">
        <v>151.1638874921853</v>
      </c>
      <c r="I1135" s="10">
        <v>138.05333653612388</v>
      </c>
    </row>
    <row r="1136" spans="1:9" x14ac:dyDescent="0.25">
      <c r="A1136" s="13"/>
      <c r="B1136" s="5">
        <f>DATE(YEAR(siječanj!B1136),MONTH(siječanj!B1136)+3,DAY(siječanj!B1136))</f>
        <v>42837</v>
      </c>
      <c r="C1136" s="9">
        <v>11.8020833333333</v>
      </c>
      <c r="D1136">
        <v>0.92342212914236765</v>
      </c>
      <c r="E1136" s="6">
        <v>155.89446129653732</v>
      </c>
      <c r="F1136" s="10">
        <v>123.51153055944341</v>
      </c>
      <c r="G1136" s="10">
        <v>139.02014641574195</v>
      </c>
      <c r="H1136" s="10">
        <v>183.68218144031366</v>
      </c>
      <c r="I1136" s="10">
        <v>143.95639537195092</v>
      </c>
    </row>
    <row r="1137" spans="1:9" x14ac:dyDescent="0.25">
      <c r="A1137" s="13"/>
      <c r="B1137" s="5">
        <f>DATE(YEAR(siječanj!B1137),MONTH(siječanj!B1137)+3,DAY(siječanj!B1137))</f>
        <v>42837</v>
      </c>
      <c r="C1137" s="9">
        <v>11.8125</v>
      </c>
      <c r="D1137">
        <v>0.92342212914236765</v>
      </c>
      <c r="E1137" s="6">
        <v>158.18708284861157</v>
      </c>
      <c r="F1137" s="10">
        <v>120.87364660672122</v>
      </c>
      <c r="G1137" s="10">
        <v>137.25592010406396</v>
      </c>
      <c r="H1137" s="10">
        <v>199.43654710094853</v>
      </c>
      <c r="I1137" s="10">
        <v>146.073452846885</v>
      </c>
    </row>
    <row r="1138" spans="1:9" x14ac:dyDescent="0.25">
      <c r="A1138" s="13"/>
      <c r="B1138" s="5">
        <f>DATE(YEAR(siječanj!B1138),MONTH(siječanj!B1138)+3,DAY(siječanj!B1138))</f>
        <v>42837</v>
      </c>
      <c r="C1138" s="9">
        <v>11.8229166666667</v>
      </c>
      <c r="D1138">
        <v>0.92342212914236765</v>
      </c>
      <c r="E1138" s="6">
        <v>158.18042715759117</v>
      </c>
      <c r="F1138" s="10">
        <v>116.20864857921974</v>
      </c>
      <c r="G1138" s="10">
        <v>132.49737884441791</v>
      </c>
      <c r="H1138" s="10">
        <v>217.39023468784754</v>
      </c>
      <c r="I1138" s="10">
        <v>146.06730683451204</v>
      </c>
    </row>
    <row r="1139" spans="1:9" x14ac:dyDescent="0.25">
      <c r="A1139" s="13"/>
      <c r="B1139" s="5">
        <f>DATE(YEAR(siječanj!B1139),MONTH(siječanj!B1139)+3,DAY(siječanj!B1139))</f>
        <v>42837</v>
      </c>
      <c r="C1139" s="9">
        <v>11.8333333333333</v>
      </c>
      <c r="D1139">
        <v>0.92342212914236765</v>
      </c>
      <c r="E1139" s="6">
        <v>158.08854467808129</v>
      </c>
      <c r="F1139" s="10">
        <v>110.97283634556845</v>
      </c>
      <c r="G1139" s="10">
        <v>123.39718426689173</v>
      </c>
      <c r="H1139" s="10">
        <v>223.33299639208067</v>
      </c>
      <c r="I1139" s="10">
        <v>145.98246051965214</v>
      </c>
    </row>
    <row r="1140" spans="1:9" x14ac:dyDescent="0.25">
      <c r="A1140" s="13"/>
      <c r="B1140" s="5">
        <f>DATE(YEAR(siječanj!B1140),MONTH(siječanj!B1140)+3,DAY(siječanj!B1140))</f>
        <v>42837</v>
      </c>
      <c r="C1140" s="9">
        <v>11.84375</v>
      </c>
      <c r="D1140">
        <v>0.92342212914236765</v>
      </c>
      <c r="E1140" s="6">
        <v>156.85453926748809</v>
      </c>
      <c r="F1140" s="10">
        <v>93.725569215664095</v>
      </c>
      <c r="G1140" s="10">
        <v>106.00463167511717</v>
      </c>
      <c r="H1140" s="10">
        <v>223.8755506677671</v>
      </c>
      <c r="I1140" s="10">
        <v>144.84295261602898</v>
      </c>
    </row>
    <row r="1141" spans="1:9" x14ac:dyDescent="0.25">
      <c r="A1141" s="13"/>
      <c r="B1141" s="5">
        <f>DATE(YEAR(siječanj!B1141),MONTH(siječanj!B1141)+3,DAY(siječanj!B1141))</f>
        <v>42837</v>
      </c>
      <c r="C1141" s="9">
        <v>11.8541666666667</v>
      </c>
      <c r="D1141">
        <v>0.92342212914236765</v>
      </c>
      <c r="E1141" s="6">
        <v>156.45449611023932</v>
      </c>
      <c r="F1141" s="10">
        <v>87.2941088541521</v>
      </c>
      <c r="G1141" s="10">
        <v>99.97535216024346</v>
      </c>
      <c r="H1141" s="10">
        <v>223.97144726576175</v>
      </c>
      <c r="I1141" s="10">
        <v>144.47354391201347</v>
      </c>
    </row>
    <row r="1142" spans="1:9" x14ac:dyDescent="0.25">
      <c r="A1142" s="13"/>
      <c r="B1142" s="5">
        <f>DATE(YEAR(siječanj!B1142),MONTH(siječanj!B1142)+3,DAY(siječanj!B1142))</f>
        <v>42837</v>
      </c>
      <c r="C1142" s="9">
        <v>11.8645833333333</v>
      </c>
      <c r="D1142">
        <v>0.92342212914236765</v>
      </c>
      <c r="E1142" s="6">
        <v>155.6385913639669</v>
      </c>
      <c r="F1142" s="10">
        <v>84.066729444780748</v>
      </c>
      <c r="G1142" s="10">
        <v>95.92974360336207</v>
      </c>
      <c r="H1142" s="10">
        <v>224.92254621221096</v>
      </c>
      <c r="I1142" s="10">
        <v>143.72011941403323</v>
      </c>
    </row>
    <row r="1143" spans="1:9" x14ac:dyDescent="0.25">
      <c r="A1143" s="13"/>
      <c r="B1143" s="5">
        <f>DATE(YEAR(siječanj!B1143),MONTH(siječanj!B1143)+3,DAY(siječanj!B1143))</f>
        <v>42837</v>
      </c>
      <c r="C1143" s="9">
        <v>11.875</v>
      </c>
      <c r="D1143">
        <v>0.92342212914236765</v>
      </c>
      <c r="E1143" s="6">
        <v>152.58799716893955</v>
      </c>
      <c r="F1143" s="10">
        <v>81.411158223563874</v>
      </c>
      <c r="G1143" s="10">
        <v>88.80736310564879</v>
      </c>
      <c r="H1143" s="10">
        <v>226.32686969904478</v>
      </c>
      <c r="I1143" s="10">
        <v>140.90313322731174</v>
      </c>
    </row>
    <row r="1144" spans="1:9" x14ac:dyDescent="0.25">
      <c r="A1144" s="13"/>
      <c r="B1144" s="5">
        <f>DATE(YEAR(siječanj!B1144),MONTH(siječanj!B1144)+3,DAY(siječanj!B1144))</f>
        <v>42837</v>
      </c>
      <c r="C1144" s="9">
        <v>11.8854166666667</v>
      </c>
      <c r="D1144">
        <v>0.92342212914236765</v>
      </c>
      <c r="E1144" s="6">
        <v>157.79163991920046</v>
      </c>
      <c r="F1144" s="10">
        <v>77.276132964197174</v>
      </c>
      <c r="G1144" s="10">
        <v>73.463744401018914</v>
      </c>
      <c r="H1144" s="10">
        <v>232.37736055572245</v>
      </c>
      <c r="I1144" s="10">
        <v>145.70829209505391</v>
      </c>
    </row>
    <row r="1145" spans="1:9" x14ac:dyDescent="0.25">
      <c r="A1145" s="13"/>
      <c r="B1145" s="5">
        <f>DATE(YEAR(siječanj!B1145),MONTH(siječanj!B1145)+3,DAY(siječanj!B1145))</f>
        <v>42837</v>
      </c>
      <c r="C1145" s="9">
        <v>11.8958333333333</v>
      </c>
      <c r="D1145">
        <v>0.92342212914236765</v>
      </c>
      <c r="E1145" s="6">
        <v>159.99053790813178</v>
      </c>
      <c r="F1145" s="10">
        <v>73.26827728155078</v>
      </c>
      <c r="G1145" s="10">
        <v>63.488747750196445</v>
      </c>
      <c r="H1145" s="10">
        <v>236.43448154218331</v>
      </c>
      <c r="I1145" s="10">
        <v>147.73880315775975</v>
      </c>
    </row>
    <row r="1146" spans="1:9" x14ac:dyDescent="0.25">
      <c r="A1146" s="13"/>
      <c r="B1146" s="5">
        <f>DATE(YEAR(siječanj!B1146),MONTH(siječanj!B1146)+3,DAY(siječanj!B1146))</f>
        <v>42837</v>
      </c>
      <c r="C1146" s="9">
        <v>11.90625</v>
      </c>
      <c r="D1146">
        <v>0.92342212914236765</v>
      </c>
      <c r="E1146" s="6">
        <v>156.65025639906412</v>
      </c>
      <c r="F1146" s="10">
        <v>71.720166341222551</v>
      </c>
      <c r="G1146" s="10">
        <v>59.931166972775955</v>
      </c>
      <c r="H1146" s="10">
        <v>237.75627418689001</v>
      </c>
      <c r="I1146" s="10">
        <v>144.65431329472159</v>
      </c>
    </row>
    <row r="1147" spans="1:9" x14ac:dyDescent="0.25">
      <c r="A1147" s="13"/>
      <c r="B1147" s="5">
        <f>DATE(YEAR(siječanj!B1147),MONTH(siječanj!B1147)+3,DAY(siječanj!B1147))</f>
        <v>42837</v>
      </c>
      <c r="C1147" s="9">
        <v>11.9166666666667</v>
      </c>
      <c r="D1147">
        <v>0.92342212914236765</v>
      </c>
      <c r="E1147" s="6">
        <v>151.63743129800957</v>
      </c>
      <c r="F1147" s="10">
        <v>71.144502464807928</v>
      </c>
      <c r="G1147" s="10">
        <v>57.31350697918954</v>
      </c>
      <c r="H1147" s="10">
        <v>236.09090340611382</v>
      </c>
      <c r="I1147" s="10">
        <v>140.02535966688751</v>
      </c>
    </row>
    <row r="1148" spans="1:9" x14ac:dyDescent="0.25">
      <c r="A1148" s="13"/>
      <c r="B1148" s="5">
        <f>DATE(YEAR(siječanj!B1148),MONTH(siječanj!B1148)+3,DAY(siječanj!B1148))</f>
        <v>42837</v>
      </c>
      <c r="C1148" s="9">
        <v>11.9270833333333</v>
      </c>
      <c r="D1148">
        <v>0.92342212914236765</v>
      </c>
      <c r="E1148" s="6">
        <v>144.46421414964573</v>
      </c>
      <c r="F1148" s="10">
        <v>69.968858224791518</v>
      </c>
      <c r="G1148" s="10">
        <v>54.91391754900674</v>
      </c>
      <c r="H1148" s="10">
        <v>237.45911814931992</v>
      </c>
      <c r="I1148" s="10">
        <v>133.40145221494481</v>
      </c>
    </row>
    <row r="1149" spans="1:9" x14ac:dyDescent="0.25">
      <c r="A1149" s="13"/>
      <c r="B1149" s="5">
        <f>DATE(YEAR(siječanj!B1149),MONTH(siječanj!B1149)+3,DAY(siječanj!B1149))</f>
        <v>42837</v>
      </c>
      <c r="C1149" s="9">
        <v>11.9375</v>
      </c>
      <c r="D1149">
        <v>0.92342212914236765</v>
      </c>
      <c r="E1149" s="6">
        <v>134.4569192039832</v>
      </c>
      <c r="F1149" s="10">
        <v>66.811939313978002</v>
      </c>
      <c r="G1149" s="10">
        <v>53.035594282863883</v>
      </c>
      <c r="H1149" s="10">
        <v>236.79258858692441</v>
      </c>
      <c r="I1149" s="10">
        <v>124.16049460926548</v>
      </c>
    </row>
    <row r="1150" spans="1:9" x14ac:dyDescent="0.25">
      <c r="A1150" s="13"/>
      <c r="B1150" s="5">
        <f>DATE(YEAR(siječanj!B1150),MONTH(siječanj!B1150)+3,DAY(siječanj!B1150))</f>
        <v>42837</v>
      </c>
      <c r="C1150" s="9">
        <v>11.9479166666667</v>
      </c>
      <c r="D1150">
        <v>0.92342212914236765</v>
      </c>
      <c r="E1150" s="6">
        <v>122.29962664167893</v>
      </c>
      <c r="F1150" s="10">
        <v>64.825851044843731</v>
      </c>
      <c r="G1150" s="10">
        <v>52.098666035281525</v>
      </c>
      <c r="H1150" s="10">
        <v>235.05854978518838</v>
      </c>
      <c r="I1150" s="10">
        <v>112.93418162677578</v>
      </c>
    </row>
    <row r="1151" spans="1:9" x14ac:dyDescent="0.25">
      <c r="A1151" s="13"/>
      <c r="B1151" s="5">
        <f>DATE(YEAR(siječanj!B1151),MONTH(siječanj!B1151)+3,DAY(siječanj!B1151))</f>
        <v>42837</v>
      </c>
      <c r="C1151" s="9">
        <v>11.9583333333333</v>
      </c>
      <c r="D1151">
        <v>0.92342212914236765</v>
      </c>
      <c r="E1151" s="6">
        <v>110.80545766654885</v>
      </c>
      <c r="F1151" s="10">
        <v>62.734552986907147</v>
      </c>
      <c r="G1151" s="10">
        <v>51.126428263572414</v>
      </c>
      <c r="H1151" s="10">
        <v>234.89955889845851</v>
      </c>
      <c r="I1151" s="10">
        <v>102.32021163903902</v>
      </c>
    </row>
    <row r="1152" spans="1:9" x14ac:dyDescent="0.25">
      <c r="A1152" s="13"/>
      <c r="B1152" s="5">
        <f>DATE(YEAR(siječanj!B1152),MONTH(siječanj!B1152)+3,DAY(siječanj!B1152))</f>
        <v>42837</v>
      </c>
      <c r="C1152" s="9">
        <v>11.96875</v>
      </c>
      <c r="D1152">
        <v>0.92342212914236765</v>
      </c>
      <c r="E1152" s="6">
        <v>100.72290954394818</v>
      </c>
      <c r="F1152" s="10">
        <v>60.933517714298212</v>
      </c>
      <c r="G1152" s="10">
        <v>50.749933552095705</v>
      </c>
      <c r="H1152" s="10">
        <v>234.8378417906444</v>
      </c>
      <c r="I1152" s="10">
        <v>93.009763584486734</v>
      </c>
    </row>
    <row r="1153" spans="1:9" x14ac:dyDescent="0.25">
      <c r="A1153" s="13"/>
      <c r="B1153" s="5">
        <f>DATE(YEAR(siječanj!B1153),MONTH(siječanj!B1153)+3,DAY(siječanj!B1153))</f>
        <v>42837</v>
      </c>
      <c r="C1153" s="9">
        <v>11.9791666666667</v>
      </c>
      <c r="D1153">
        <v>0.92342212914236765</v>
      </c>
      <c r="E1153" s="6">
        <v>91.68728891487946</v>
      </c>
      <c r="F1153" s="10">
        <v>60.497704701147526</v>
      </c>
      <c r="G1153" s="10">
        <v>50.917259193544083</v>
      </c>
      <c r="H1153" s="10">
        <v>234.59774424888377</v>
      </c>
      <c r="I1153" s="10">
        <v>84.6660715450694</v>
      </c>
    </row>
    <row r="1154" spans="1:9" ht="15.75" thickBot="1" x14ac:dyDescent="0.3">
      <c r="A1154" s="13"/>
      <c r="B1154" s="5">
        <f>DATE(YEAR(siječanj!B1154),MONTH(siječanj!B1154)+3,DAY(siječanj!B1154))</f>
        <v>42837</v>
      </c>
      <c r="C1154" s="9">
        <v>11.9895833333333</v>
      </c>
      <c r="D1154">
        <v>0.92342212914236765</v>
      </c>
      <c r="E1154" s="6">
        <v>83.848309127384496</v>
      </c>
      <c r="F1154" s="10">
        <v>58.582321418080326</v>
      </c>
      <c r="G1154" s="10">
        <v>49.800746722277381</v>
      </c>
      <c r="H1154" s="10">
        <v>235.60116106836392</v>
      </c>
      <c r="I1154" s="10">
        <v>77.427384139396807</v>
      </c>
    </row>
    <row r="1155" spans="1:9" x14ac:dyDescent="0.25">
      <c r="A1155" s="12">
        <f t="shared" ref="A1155" si="10">A1059+1</f>
        <v>103</v>
      </c>
      <c r="B1155" s="5">
        <f>DATE(YEAR(siječanj!B1155),MONTH(siječanj!B1155)+3,DAY(siječanj!B1155))</f>
        <v>42838</v>
      </c>
      <c r="C1155" s="9">
        <v>12</v>
      </c>
      <c r="D1155">
        <v>0.92170047193785354</v>
      </c>
      <c r="E1155" s="6">
        <v>76.43054049267694</v>
      </c>
      <c r="F1155" s="10">
        <v>57.768606867527694</v>
      </c>
      <c r="G1155" s="10">
        <v>49.300700724938075</v>
      </c>
      <c r="H1155" s="10">
        <v>236.46538460193713</v>
      </c>
      <c r="I1155" s="10">
        <v>70.446065242565567</v>
      </c>
    </row>
    <row r="1156" spans="1:9" x14ac:dyDescent="0.25">
      <c r="A1156" s="13"/>
      <c r="B1156" s="5">
        <f>DATE(YEAR(siječanj!B1156),MONTH(siječanj!B1156)+3,DAY(siječanj!B1156))</f>
        <v>42838</v>
      </c>
      <c r="C1156" s="9">
        <v>12.0104166666667</v>
      </c>
      <c r="D1156">
        <v>0.92170047193785354</v>
      </c>
      <c r="E1156" s="6">
        <v>70.814132746888276</v>
      </c>
      <c r="F1156" s="10">
        <v>57.487145632531856</v>
      </c>
      <c r="G1156" s="10">
        <v>49.680400294515685</v>
      </c>
      <c r="H1156" s="10">
        <v>236.52041483129196</v>
      </c>
      <c r="I1156" s="10">
        <v>65.269419572676739</v>
      </c>
    </row>
    <row r="1157" spans="1:9" x14ac:dyDescent="0.25">
      <c r="A1157" s="13"/>
      <c r="B1157" s="5">
        <f>DATE(YEAR(siječanj!B1157),MONTH(siječanj!B1157)+3,DAY(siječanj!B1157))</f>
        <v>42838</v>
      </c>
      <c r="C1157" s="9">
        <v>12.0208333333333</v>
      </c>
      <c r="D1157">
        <v>0.92170047193785354</v>
      </c>
      <c r="E1157" s="6">
        <v>66.519561514712223</v>
      </c>
      <c r="F1157" s="10">
        <v>56.999425115580088</v>
      </c>
      <c r="G1157" s="10">
        <v>48.767696768103555</v>
      </c>
      <c r="H1157" s="10">
        <v>236.75569374002583</v>
      </c>
      <c r="I1157" s="10">
        <v>61.311111241209332</v>
      </c>
    </row>
    <row r="1158" spans="1:9" x14ac:dyDescent="0.25">
      <c r="A1158" s="13"/>
      <c r="B1158" s="5">
        <f>DATE(YEAR(siječanj!B1158),MONTH(siječanj!B1158)+3,DAY(siječanj!B1158))</f>
        <v>42838</v>
      </c>
      <c r="C1158" s="9">
        <v>12.03125</v>
      </c>
      <c r="D1158">
        <v>0.92170047193785354</v>
      </c>
      <c r="E1158" s="6">
        <v>63.060060163554098</v>
      </c>
      <c r="F1158" s="10">
        <v>56.532983027914092</v>
      </c>
      <c r="G1158" s="10">
        <v>49.01505973454946</v>
      </c>
      <c r="H1158" s="10">
        <v>236.53970136497566</v>
      </c>
      <c r="I1158" s="10">
        <v>58.122487213177251</v>
      </c>
    </row>
    <row r="1159" spans="1:9" x14ac:dyDescent="0.25">
      <c r="A1159" s="13"/>
      <c r="B1159" s="5">
        <f>DATE(YEAR(siječanj!B1159),MONTH(siječanj!B1159)+3,DAY(siječanj!B1159))</f>
        <v>42838</v>
      </c>
      <c r="C1159" s="9">
        <v>12.0416666666667</v>
      </c>
      <c r="D1159">
        <v>0.92170047193785354</v>
      </c>
      <c r="E1159" s="6">
        <v>59.795548922838456</v>
      </c>
      <c r="F1159" s="10">
        <v>56.13224395235612</v>
      </c>
      <c r="G1159" s="10">
        <v>48.734686729664212</v>
      </c>
      <c r="H1159" s="10">
        <v>236.43165217048701</v>
      </c>
      <c r="I1159" s="10">
        <v>55.113585661963214</v>
      </c>
    </row>
    <row r="1160" spans="1:9" x14ac:dyDescent="0.25">
      <c r="A1160" s="13"/>
      <c r="B1160" s="5">
        <f>DATE(YEAR(siječanj!B1160),MONTH(siječanj!B1160)+3,DAY(siječanj!B1160))</f>
        <v>42838</v>
      </c>
      <c r="C1160" s="9">
        <v>12.0520833333333</v>
      </c>
      <c r="D1160">
        <v>0.92170047193785354</v>
      </c>
      <c r="E1160" s="6">
        <v>58.167106975720394</v>
      </c>
      <c r="F1160" s="10">
        <v>55.291134776795339</v>
      </c>
      <c r="G1160" s="10">
        <v>47.085919437144085</v>
      </c>
      <c r="H1160" s="10">
        <v>236.73962562914832</v>
      </c>
      <c r="I1160" s="10">
        <v>53.612649950781098</v>
      </c>
    </row>
    <row r="1161" spans="1:9" x14ac:dyDescent="0.25">
      <c r="A1161" s="13"/>
      <c r="B1161" s="5">
        <f>DATE(YEAR(siječanj!B1161),MONTH(siječanj!B1161)+3,DAY(siječanj!B1161))</f>
        <v>42838</v>
      </c>
      <c r="C1161" s="9">
        <v>12.0625</v>
      </c>
      <c r="D1161">
        <v>0.92170047193785354</v>
      </c>
      <c r="E1161" s="6">
        <v>56.19880793743868</v>
      </c>
      <c r="F1161" s="10">
        <v>54.908199201498704</v>
      </c>
      <c r="G1161" s="10">
        <v>47.229004333131719</v>
      </c>
      <c r="H1161" s="10">
        <v>236.27493058187622</v>
      </c>
      <c r="I1161" s="10">
        <v>51.798467798282019</v>
      </c>
    </row>
    <row r="1162" spans="1:9" x14ac:dyDescent="0.25">
      <c r="A1162" s="13"/>
      <c r="B1162" s="5">
        <f>DATE(YEAR(siječanj!B1162),MONTH(siječanj!B1162)+3,DAY(siječanj!B1162))</f>
        <v>42838</v>
      </c>
      <c r="C1162" s="9">
        <v>12.0729166666667</v>
      </c>
      <c r="D1162">
        <v>0.92170047193785354</v>
      </c>
      <c r="E1162" s="6">
        <v>54.990376220630473</v>
      </c>
      <c r="F1162" s="10">
        <v>54.97122487498121</v>
      </c>
      <c r="G1162" s="10">
        <v>46.764812685796308</v>
      </c>
      <c r="H1162" s="10">
        <v>236.51190971396952</v>
      </c>
      <c r="I1162" s="10">
        <v>50.684655714595223</v>
      </c>
    </row>
    <row r="1163" spans="1:9" x14ac:dyDescent="0.25">
      <c r="A1163" s="13"/>
      <c r="B1163" s="5">
        <f>DATE(YEAR(siječanj!B1163),MONTH(siječanj!B1163)+3,DAY(siječanj!B1163))</f>
        <v>42838</v>
      </c>
      <c r="C1163" s="9">
        <v>12.0833333333333</v>
      </c>
      <c r="D1163">
        <v>0.92170047193785354</v>
      </c>
      <c r="E1163" s="6">
        <v>53.87092392692977</v>
      </c>
      <c r="F1163" s="10">
        <v>54.992920135430232</v>
      </c>
      <c r="G1163" s="10">
        <v>47.408015688430517</v>
      </c>
      <c r="H1163" s="10">
        <v>236.61817867458777</v>
      </c>
      <c r="I1163" s="10">
        <v>49.652856007179373</v>
      </c>
    </row>
    <row r="1164" spans="1:9" x14ac:dyDescent="0.25">
      <c r="A1164" s="13"/>
      <c r="B1164" s="5">
        <f>DATE(YEAR(siječanj!B1164),MONTH(siječanj!B1164)+3,DAY(siječanj!B1164))</f>
        <v>42838</v>
      </c>
      <c r="C1164" s="9">
        <v>12.09375</v>
      </c>
      <c r="D1164">
        <v>0.92170047193785354</v>
      </c>
      <c r="E1164" s="6">
        <v>52.888745012399859</v>
      </c>
      <c r="F1164" s="10">
        <v>55.071088002516362</v>
      </c>
      <c r="G1164" s="10">
        <v>47.448048372183472</v>
      </c>
      <c r="H1164" s="10">
        <v>236.8212663543402</v>
      </c>
      <c r="I1164" s="10">
        <v>48.747581238129747</v>
      </c>
    </row>
    <row r="1165" spans="1:9" x14ac:dyDescent="0.25">
      <c r="A1165" s="13"/>
      <c r="B1165" s="5">
        <f>DATE(YEAR(siječanj!B1165),MONTH(siječanj!B1165)+3,DAY(siječanj!B1165))</f>
        <v>42838</v>
      </c>
      <c r="C1165" s="9">
        <v>12.1041666666667</v>
      </c>
      <c r="D1165">
        <v>0.92170047193785354</v>
      </c>
      <c r="E1165" s="6">
        <v>52.986153720302454</v>
      </c>
      <c r="F1165" s="10">
        <v>55.958501509126009</v>
      </c>
      <c r="G1165" s="10">
        <v>48.755798732403939</v>
      </c>
      <c r="H1165" s="10">
        <v>236.50580091145238</v>
      </c>
      <c r="I1165" s="10">
        <v>48.837362890174425</v>
      </c>
    </row>
    <row r="1166" spans="1:9" x14ac:dyDescent="0.25">
      <c r="A1166" s="13"/>
      <c r="B1166" s="5">
        <f>DATE(YEAR(siječanj!B1166),MONTH(siječanj!B1166)+3,DAY(siječanj!B1166))</f>
        <v>42838</v>
      </c>
      <c r="C1166" s="9">
        <v>12.1145833333333</v>
      </c>
      <c r="D1166">
        <v>0.92170047193785354</v>
      </c>
      <c r="E1166" s="6">
        <v>52.501870317492056</v>
      </c>
      <c r="F1166" s="10">
        <v>55.88411317845285</v>
      </c>
      <c r="G1166" s="10">
        <v>48.293337708443019</v>
      </c>
      <c r="H1166" s="10">
        <v>236.31838229015369</v>
      </c>
      <c r="I1166" s="10">
        <v>48.39099864925241</v>
      </c>
    </row>
    <row r="1167" spans="1:9" x14ac:dyDescent="0.25">
      <c r="A1167" s="13"/>
      <c r="B1167" s="5">
        <f>DATE(YEAR(siječanj!B1167),MONTH(siječanj!B1167)+3,DAY(siječanj!B1167))</f>
        <v>42838</v>
      </c>
      <c r="C1167" s="9">
        <v>12.125</v>
      </c>
      <c r="D1167">
        <v>0.92170047193785354</v>
      </c>
      <c r="E1167" s="6">
        <v>52.824630639565768</v>
      </c>
      <c r="F1167" s="10">
        <v>55.369735507012543</v>
      </c>
      <c r="G1167" s="10">
        <v>47.803030473657842</v>
      </c>
      <c r="H1167" s="10">
        <v>236.36414730233128</v>
      </c>
      <c r="I1167" s="10">
        <v>48.688486990430569</v>
      </c>
    </row>
    <row r="1168" spans="1:9" x14ac:dyDescent="0.25">
      <c r="A1168" s="13"/>
      <c r="B1168" s="5">
        <f>DATE(YEAR(siječanj!B1168),MONTH(siječanj!B1168)+3,DAY(siječanj!B1168))</f>
        <v>42838</v>
      </c>
      <c r="C1168" s="9">
        <v>12.1354166666667</v>
      </c>
      <c r="D1168">
        <v>0.92170047193785354</v>
      </c>
      <c r="E1168" s="6">
        <v>53.29760849862236</v>
      </c>
      <c r="F1168" s="10">
        <v>55.148133631855274</v>
      </c>
      <c r="G1168" s="10">
        <v>48.117895763854108</v>
      </c>
      <c r="H1168" s="10">
        <v>236.12761122844285</v>
      </c>
      <c r="I1168" s="10">
        <v>49.124430906339185</v>
      </c>
    </row>
    <row r="1169" spans="1:9" x14ac:dyDescent="0.25">
      <c r="A1169" s="13"/>
      <c r="B1169" s="5">
        <f>DATE(YEAR(siječanj!B1169),MONTH(siječanj!B1169)+3,DAY(siječanj!B1169))</f>
        <v>42838</v>
      </c>
      <c r="C1169" s="9">
        <v>12.1458333333333</v>
      </c>
      <c r="D1169">
        <v>0.92170047193785354</v>
      </c>
      <c r="E1169" s="6">
        <v>53.805724753874209</v>
      </c>
      <c r="F1169" s="10">
        <v>54.970920267592675</v>
      </c>
      <c r="G1169" s="10">
        <v>47.303761654408007</v>
      </c>
      <c r="H1169" s="10">
        <v>235.83101826484415</v>
      </c>
      <c r="I1169" s="10">
        <v>49.59276189860411</v>
      </c>
    </row>
    <row r="1170" spans="1:9" x14ac:dyDescent="0.25">
      <c r="A1170" s="13"/>
      <c r="B1170" s="5">
        <f>DATE(YEAR(siječanj!B1170),MONTH(siječanj!B1170)+3,DAY(siječanj!B1170))</f>
        <v>42838</v>
      </c>
      <c r="C1170" s="9">
        <v>12.15625</v>
      </c>
      <c r="D1170">
        <v>0.92170047193785354</v>
      </c>
      <c r="E1170" s="6">
        <v>54.474711026234431</v>
      </c>
      <c r="F1170" s="10">
        <v>54.398406672854193</v>
      </c>
      <c r="G1170" s="10">
        <v>47.242148257418059</v>
      </c>
      <c r="H1170" s="10">
        <v>235.91620745620023</v>
      </c>
      <c r="I1170" s="10">
        <v>50.209366861558472</v>
      </c>
    </row>
    <row r="1171" spans="1:9" x14ac:dyDescent="0.25">
      <c r="A1171" s="13"/>
      <c r="B1171" s="5">
        <f>DATE(YEAR(siječanj!B1171),MONTH(siječanj!B1171)+3,DAY(siječanj!B1171))</f>
        <v>42838</v>
      </c>
      <c r="C1171" s="9">
        <v>12.1666666666667</v>
      </c>
      <c r="D1171">
        <v>0.92170047193785354</v>
      </c>
      <c r="E1171" s="6">
        <v>57.175833802792063</v>
      </c>
      <c r="F1171" s="10">
        <v>54.590209127830711</v>
      </c>
      <c r="G1171" s="10">
        <v>47.607381898742702</v>
      </c>
      <c r="H1171" s="10">
        <v>235.98825592125107</v>
      </c>
      <c r="I1171" s="10">
        <v>52.698992999473724</v>
      </c>
    </row>
    <row r="1172" spans="1:9" x14ac:dyDescent="0.25">
      <c r="A1172" s="13"/>
      <c r="B1172" s="5">
        <f>DATE(YEAR(siječanj!B1172),MONTH(siječanj!B1172)+3,DAY(siječanj!B1172))</f>
        <v>42838</v>
      </c>
      <c r="C1172" s="9">
        <v>12.1770833333333</v>
      </c>
      <c r="D1172">
        <v>0.92170047193785354</v>
      </c>
      <c r="E1172" s="6">
        <v>59.480276005038171</v>
      </c>
      <c r="F1172" s="10">
        <v>54.653367065047711</v>
      </c>
      <c r="G1172" s="10">
        <v>49.023692821058773</v>
      </c>
      <c r="H1172" s="10">
        <v>235.2079864167699</v>
      </c>
      <c r="I1172" s="10">
        <v>54.822998464837468</v>
      </c>
    </row>
    <row r="1173" spans="1:9" x14ac:dyDescent="0.25">
      <c r="A1173" s="13"/>
      <c r="B1173" s="5">
        <f>DATE(YEAR(siječanj!B1173),MONTH(siječanj!B1173)+3,DAY(siječanj!B1173))</f>
        <v>42838</v>
      </c>
      <c r="C1173" s="9">
        <v>12.1875</v>
      </c>
      <c r="D1173">
        <v>0.92170047193785354</v>
      </c>
      <c r="E1173" s="6">
        <v>63.297657217004897</v>
      </c>
      <c r="F1173" s="10">
        <v>54.517628401528974</v>
      </c>
      <c r="G1173" s="10">
        <v>47.371920974069049</v>
      </c>
      <c r="H1173" s="10">
        <v>226.39380849283498</v>
      </c>
      <c r="I1173" s="10">
        <v>58.341480529473891</v>
      </c>
    </row>
    <row r="1174" spans="1:9" x14ac:dyDescent="0.25">
      <c r="A1174" s="13"/>
      <c r="B1174" s="5">
        <f>DATE(YEAR(siječanj!B1174),MONTH(siječanj!B1174)+3,DAY(siječanj!B1174))</f>
        <v>42838</v>
      </c>
      <c r="C1174" s="9">
        <v>12.1979166666667</v>
      </c>
      <c r="D1174">
        <v>0.92170047193785354</v>
      </c>
      <c r="E1174" s="6">
        <v>67.901722051620126</v>
      </c>
      <c r="F1174" s="10">
        <v>55.288966453148028</v>
      </c>
      <c r="G1174" s="10">
        <v>46.884778536658523</v>
      </c>
      <c r="H1174" s="10">
        <v>207.23006794053919</v>
      </c>
      <c r="I1174" s="10">
        <v>62.585049260371228</v>
      </c>
    </row>
    <row r="1175" spans="1:9" x14ac:dyDescent="0.25">
      <c r="A1175" s="13"/>
      <c r="B1175" s="5">
        <f>DATE(YEAR(siječanj!B1175),MONTH(siječanj!B1175)+3,DAY(siječanj!B1175))</f>
        <v>42838</v>
      </c>
      <c r="C1175" s="9">
        <v>12.2083333333333</v>
      </c>
      <c r="D1175">
        <v>0.92170047193785354</v>
      </c>
      <c r="E1175" s="6">
        <v>74.034544327730927</v>
      </c>
      <c r="F1175" s="10">
        <v>56.071065963164578</v>
      </c>
      <c r="G1175" s="10">
        <v>47.910140837462791</v>
      </c>
      <c r="H1175" s="10">
        <v>192.55412995360618</v>
      </c>
      <c r="I1175" s="10">
        <v>68.237674446573536</v>
      </c>
    </row>
    <row r="1176" spans="1:9" x14ac:dyDescent="0.25">
      <c r="A1176" s="13"/>
      <c r="B1176" s="5">
        <f>DATE(YEAR(siječanj!B1176),MONTH(siječanj!B1176)+3,DAY(siječanj!B1176))</f>
        <v>42838</v>
      </c>
      <c r="C1176" s="9">
        <v>12.21875</v>
      </c>
      <c r="D1176">
        <v>0.92170047193785354</v>
      </c>
      <c r="E1176" s="6">
        <v>80.28377370684008</v>
      </c>
      <c r="F1176" s="10">
        <v>60.881165323390192</v>
      </c>
      <c r="G1176" s="10">
        <v>47.940198400376673</v>
      </c>
      <c r="H1176" s="10">
        <v>169.64320913195073</v>
      </c>
      <c r="I1176" s="10">
        <v>73.997592114546336</v>
      </c>
    </row>
    <row r="1177" spans="1:9" x14ac:dyDescent="0.25">
      <c r="A1177" s="13"/>
      <c r="B1177" s="5">
        <f>DATE(YEAR(siječanj!B1177),MONTH(siječanj!B1177)+3,DAY(siječanj!B1177))</f>
        <v>42838</v>
      </c>
      <c r="C1177" s="9">
        <v>12.2291666666667</v>
      </c>
      <c r="D1177">
        <v>0.92170047193785354</v>
      </c>
      <c r="E1177" s="6">
        <v>85.183392510673315</v>
      </c>
      <c r="F1177" s="10">
        <v>66.540702466457773</v>
      </c>
      <c r="G1177" s="10">
        <v>50.325438078412667</v>
      </c>
      <c r="H1177" s="10">
        <v>143.40898572600591</v>
      </c>
      <c r="I1177" s="10">
        <v>78.513573078355009</v>
      </c>
    </row>
    <row r="1178" spans="1:9" x14ac:dyDescent="0.25">
      <c r="A1178" s="13"/>
      <c r="B1178" s="5">
        <f>DATE(YEAR(siječanj!B1178),MONTH(siječanj!B1178)+3,DAY(siječanj!B1178))</f>
        <v>42838</v>
      </c>
      <c r="C1178" s="9">
        <v>12.2395833333333</v>
      </c>
      <c r="D1178">
        <v>0.92170047193785354</v>
      </c>
      <c r="E1178" s="6">
        <v>90.774197780237472</v>
      </c>
      <c r="F1178" s="10">
        <v>68.023415002066514</v>
      </c>
      <c r="G1178" s="10">
        <v>53.779958631453233</v>
      </c>
      <c r="H1178" s="10">
        <v>112.89665930305598</v>
      </c>
      <c r="I1178" s="10">
        <v>83.66662093382493</v>
      </c>
    </row>
    <row r="1179" spans="1:9" x14ac:dyDescent="0.25">
      <c r="A1179" s="13"/>
      <c r="B1179" s="5">
        <f>DATE(YEAR(siječanj!B1179),MONTH(siječanj!B1179)+3,DAY(siječanj!B1179))</f>
        <v>42838</v>
      </c>
      <c r="C1179" s="9">
        <v>12.25</v>
      </c>
      <c r="D1179">
        <v>0.92170047193785354</v>
      </c>
      <c r="E1179" s="6">
        <v>95.831505645360352</v>
      </c>
      <c r="F1179" s="10">
        <v>72.51071870627085</v>
      </c>
      <c r="G1179" s="10">
        <v>65.085287873889655</v>
      </c>
      <c r="H1179" s="10">
        <v>66.468234972607164</v>
      </c>
      <c r="I1179" s="10">
        <v>88.32794397984371</v>
      </c>
    </row>
    <row r="1180" spans="1:9" x14ac:dyDescent="0.25">
      <c r="A1180" s="13"/>
      <c r="B1180" s="5">
        <f>DATE(YEAR(siječanj!B1180),MONTH(siječanj!B1180)+3,DAY(siječanj!B1180))</f>
        <v>42838</v>
      </c>
      <c r="C1180" s="9">
        <v>12.2604166666667</v>
      </c>
      <c r="D1180">
        <v>0.92170047193785354</v>
      </c>
      <c r="E1180" s="6">
        <v>98.892053601980791</v>
      </c>
      <c r="F1180" s="10">
        <v>89.799693000452436</v>
      </c>
      <c r="G1180" s="10">
        <v>83.412144735676449</v>
      </c>
      <c r="H1180" s="10">
        <v>34.754202680823603</v>
      </c>
      <c r="I1180" s="10">
        <v>91.14885247584921</v>
      </c>
    </row>
    <row r="1181" spans="1:9" x14ac:dyDescent="0.25">
      <c r="A1181" s="13"/>
      <c r="B1181" s="5">
        <f>DATE(YEAR(siječanj!B1181),MONTH(siječanj!B1181)+3,DAY(siječanj!B1181))</f>
        <v>42838</v>
      </c>
      <c r="C1181" s="9">
        <v>12.2708333333333</v>
      </c>
      <c r="D1181">
        <v>0.92170047193785354</v>
      </c>
      <c r="E1181" s="6">
        <v>101.06739862288282</v>
      </c>
      <c r="F1181" s="10">
        <v>99.813676930420812</v>
      </c>
      <c r="G1181" s="10">
        <v>95.290210163253406</v>
      </c>
      <c r="H1181" s="10">
        <v>18.593694665019584</v>
      </c>
      <c r="I1181" s="10">
        <v>93.153869008242268</v>
      </c>
    </row>
    <row r="1182" spans="1:9" x14ac:dyDescent="0.25">
      <c r="A1182" s="13"/>
      <c r="B1182" s="5">
        <f>DATE(YEAR(siječanj!B1182),MONTH(siječanj!B1182)+3,DAY(siječanj!B1182))</f>
        <v>42838</v>
      </c>
      <c r="C1182" s="9">
        <v>12.28125</v>
      </c>
      <c r="D1182">
        <v>0.92170047193785354</v>
      </c>
      <c r="E1182" s="6">
        <v>102.02139754410204</v>
      </c>
      <c r="F1182" s="10">
        <v>109.65259577981413</v>
      </c>
      <c r="G1182" s="10">
        <v>103.63129804492606</v>
      </c>
      <c r="H1182" s="10">
        <v>11.960550264790193</v>
      </c>
      <c r="I1182" s="10">
        <v>94.03317026415823</v>
      </c>
    </row>
    <row r="1183" spans="1:9" x14ac:dyDescent="0.25">
      <c r="A1183" s="13"/>
      <c r="B1183" s="5">
        <f>DATE(YEAR(siječanj!B1183),MONTH(siječanj!B1183)+3,DAY(siječanj!B1183))</f>
        <v>42838</v>
      </c>
      <c r="C1183" s="9">
        <v>12.2916666666667</v>
      </c>
      <c r="D1183">
        <v>0.92170047193785354</v>
      </c>
      <c r="E1183" s="6">
        <v>99.956458983802122</v>
      </c>
      <c r="F1183" s="10">
        <v>115.90655820963475</v>
      </c>
      <c r="G1183" s="10">
        <v>109.58969411075294</v>
      </c>
      <c r="H1183" s="10">
        <v>4.7558117738961565</v>
      </c>
      <c r="I1183" s="10">
        <v>92.129915418607112</v>
      </c>
    </row>
    <row r="1184" spans="1:9" x14ac:dyDescent="0.25">
      <c r="A1184" s="13"/>
      <c r="B1184" s="5">
        <f>DATE(YEAR(siječanj!B1184),MONTH(siječanj!B1184)+3,DAY(siječanj!B1184))</f>
        <v>42838</v>
      </c>
      <c r="C1184" s="9">
        <v>12.3020833333333</v>
      </c>
      <c r="D1184">
        <v>0.92170047193785354</v>
      </c>
      <c r="E1184" s="6">
        <v>97.304334836827692</v>
      </c>
      <c r="F1184" s="10">
        <v>128.95356199513108</v>
      </c>
      <c r="G1184" s="10">
        <v>120.45694328723111</v>
      </c>
      <c r="H1184" s="10">
        <v>3.362086679379622</v>
      </c>
      <c r="I1184" s="10">
        <v>89.685451340703011</v>
      </c>
    </row>
    <row r="1185" spans="1:9" x14ac:dyDescent="0.25">
      <c r="A1185" s="13"/>
      <c r="B1185" s="5">
        <f>DATE(YEAR(siječanj!B1185),MONTH(siječanj!B1185)+3,DAY(siječanj!B1185))</f>
        <v>42838</v>
      </c>
      <c r="C1185" s="9">
        <v>12.3125</v>
      </c>
      <c r="D1185">
        <v>0.92170047193785354</v>
      </c>
      <c r="E1185" s="6">
        <v>97.102612613025357</v>
      </c>
      <c r="F1185" s="10">
        <v>135.2646062463659</v>
      </c>
      <c r="G1185" s="10">
        <v>133.08199303489491</v>
      </c>
      <c r="H1185" s="10">
        <v>3.8419317169151483</v>
      </c>
      <c r="I1185" s="10">
        <v>89.499523871824039</v>
      </c>
    </row>
    <row r="1186" spans="1:9" x14ac:dyDescent="0.25">
      <c r="A1186" s="13"/>
      <c r="B1186" s="5">
        <f>DATE(YEAR(siječanj!B1186),MONTH(siječanj!B1186)+3,DAY(siječanj!B1186))</f>
        <v>42838</v>
      </c>
      <c r="C1186" s="9">
        <v>12.3229166666667</v>
      </c>
      <c r="D1186">
        <v>0.92170047193785354</v>
      </c>
      <c r="E1186" s="6">
        <v>96.180338887670501</v>
      </c>
      <c r="F1186" s="10">
        <v>139.16382931508096</v>
      </c>
      <c r="G1186" s="10">
        <v>146.22602147912909</v>
      </c>
      <c r="H1186" s="10">
        <v>3.4776798649269769</v>
      </c>
      <c r="I1186" s="10">
        <v>88.649463743908584</v>
      </c>
    </row>
    <row r="1187" spans="1:9" x14ac:dyDescent="0.25">
      <c r="A1187" s="13"/>
      <c r="B1187" s="5">
        <f>DATE(YEAR(siječanj!B1187),MONTH(siječanj!B1187)+3,DAY(siječanj!B1187))</f>
        <v>42838</v>
      </c>
      <c r="C1187" s="9">
        <v>12.3333333333333</v>
      </c>
      <c r="D1187">
        <v>0.92170047193785354</v>
      </c>
      <c r="E1187" s="6">
        <v>97.601529405099782</v>
      </c>
      <c r="F1187" s="10">
        <v>169.22162469718174</v>
      </c>
      <c r="G1187" s="10">
        <v>153.80786645847894</v>
      </c>
      <c r="H1187" s="10">
        <v>2.3864245060442699</v>
      </c>
      <c r="I1187" s="10">
        <v>89.959375714536762</v>
      </c>
    </row>
    <row r="1188" spans="1:9" x14ac:dyDescent="0.25">
      <c r="A1188" s="13"/>
      <c r="B1188" s="5">
        <f>DATE(YEAR(siječanj!B1188),MONTH(siječanj!B1188)+3,DAY(siječanj!B1188))</f>
        <v>42838</v>
      </c>
      <c r="C1188" s="9">
        <v>12.34375</v>
      </c>
      <c r="D1188">
        <v>0.92170047193785354</v>
      </c>
      <c r="E1188" s="6">
        <v>98.456324189687521</v>
      </c>
      <c r="F1188" s="10">
        <v>170.70069396810396</v>
      </c>
      <c r="G1188" s="10">
        <v>175.8835900595115</v>
      </c>
      <c r="H1188" s="10">
        <v>2.084585853316189</v>
      </c>
      <c r="I1188" s="10">
        <v>90.747240470901289</v>
      </c>
    </row>
    <row r="1189" spans="1:9" x14ac:dyDescent="0.25">
      <c r="A1189" s="13"/>
      <c r="B1189" s="5">
        <f>DATE(YEAR(siječanj!B1189),MONTH(siječanj!B1189)+3,DAY(siječanj!B1189))</f>
        <v>42838</v>
      </c>
      <c r="C1189" s="9">
        <v>12.3541666666667</v>
      </c>
      <c r="D1189">
        <v>0.92170047193785354</v>
      </c>
      <c r="E1189" s="6">
        <v>97.86539688587213</v>
      </c>
      <c r="F1189" s="10">
        <v>199.22190138674529</v>
      </c>
      <c r="G1189" s="10">
        <v>180.80445337589595</v>
      </c>
      <c r="H1189" s="10">
        <v>2.4000422950215214</v>
      </c>
      <c r="I1189" s="10">
        <v>90.202582496093683</v>
      </c>
    </row>
    <row r="1190" spans="1:9" x14ac:dyDescent="0.25">
      <c r="A1190" s="13"/>
      <c r="B1190" s="5">
        <f>DATE(YEAR(siječanj!B1190),MONTH(siječanj!B1190)+3,DAY(siječanj!B1190))</f>
        <v>42838</v>
      </c>
      <c r="C1190" s="9">
        <v>12.3645833333333</v>
      </c>
      <c r="D1190">
        <v>0.92170047193785354</v>
      </c>
      <c r="E1190" s="6">
        <v>98.118360784546368</v>
      </c>
      <c r="F1190" s="10">
        <v>186.30826353353072</v>
      </c>
      <c r="G1190" s="10">
        <v>181.16084561493471</v>
      </c>
      <c r="H1190" s="10">
        <v>1.7867977327089848</v>
      </c>
      <c r="I1190" s="10">
        <v>90.435739440884973</v>
      </c>
    </row>
    <row r="1191" spans="1:9" x14ac:dyDescent="0.25">
      <c r="A1191" s="13"/>
      <c r="B1191" s="5">
        <f>DATE(YEAR(siječanj!B1191),MONTH(siječanj!B1191)+3,DAY(siječanj!B1191))</f>
        <v>42838</v>
      </c>
      <c r="C1191" s="9">
        <v>12.375</v>
      </c>
      <c r="D1191">
        <v>0.92170047193785354</v>
      </c>
      <c r="E1191" s="6">
        <v>98.4378438785036</v>
      </c>
      <c r="F1191" s="10">
        <v>205.02584247193698</v>
      </c>
      <c r="G1191" s="10">
        <v>186.54652953205684</v>
      </c>
      <c r="H1191" s="10">
        <v>1.4284586574859073</v>
      </c>
      <c r="I1191" s="10">
        <v>90.730207159361512</v>
      </c>
    </row>
    <row r="1192" spans="1:9" x14ac:dyDescent="0.25">
      <c r="A1192" s="13"/>
      <c r="B1192" s="5">
        <f>DATE(YEAR(siječanj!B1192),MONTH(siječanj!B1192)+3,DAY(siječanj!B1192))</f>
        <v>42838</v>
      </c>
      <c r="C1192" s="9">
        <v>12.3854166666667</v>
      </c>
      <c r="D1192">
        <v>0.92170047193785354</v>
      </c>
      <c r="E1192" s="6">
        <v>99.511903287547582</v>
      </c>
      <c r="F1192" s="10">
        <v>192.23837620544606</v>
      </c>
      <c r="G1192" s="10">
        <v>182.36405750997616</v>
      </c>
      <c r="H1192" s="10">
        <v>1.4145898355302997</v>
      </c>
      <c r="I1192" s="10">
        <v>91.720168223566645</v>
      </c>
    </row>
    <row r="1193" spans="1:9" x14ac:dyDescent="0.25">
      <c r="A1193" s="13"/>
      <c r="B1193" s="5">
        <f>DATE(YEAR(siječanj!B1193),MONTH(siječanj!B1193)+3,DAY(siječanj!B1193))</f>
        <v>42838</v>
      </c>
      <c r="C1193" s="9">
        <v>12.3958333333333</v>
      </c>
      <c r="D1193">
        <v>0.92170047193785354</v>
      </c>
      <c r="E1193" s="6">
        <v>98.936394438847245</v>
      </c>
      <c r="F1193" s="10">
        <v>189.96347203607965</v>
      </c>
      <c r="G1193" s="10">
        <v>184.51810273068537</v>
      </c>
      <c r="H1193" s="10">
        <v>1.5738757610195755</v>
      </c>
      <c r="I1193" s="10">
        <v>91.189721446115129</v>
      </c>
    </row>
    <row r="1194" spans="1:9" x14ac:dyDescent="0.25">
      <c r="A1194" s="13"/>
      <c r="B1194" s="5">
        <f>DATE(YEAR(siječanj!B1194),MONTH(siječanj!B1194)+3,DAY(siječanj!B1194))</f>
        <v>42838</v>
      </c>
      <c r="C1194" s="9">
        <v>12.40625</v>
      </c>
      <c r="D1194">
        <v>0.92170047193785354</v>
      </c>
      <c r="E1194" s="6">
        <v>98.764783609298874</v>
      </c>
      <c r="F1194" s="10">
        <v>176.961734511716</v>
      </c>
      <c r="G1194" s="10">
        <v>190.52095017837183</v>
      </c>
      <c r="H1194" s="10">
        <v>1.4902697776504985</v>
      </c>
      <c r="I1194" s="10">
        <v>91.031547663530759</v>
      </c>
    </row>
    <row r="1195" spans="1:9" x14ac:dyDescent="0.25">
      <c r="A1195" s="13"/>
      <c r="B1195" s="5">
        <f>DATE(YEAR(siječanj!B1195),MONTH(siječanj!B1195)+3,DAY(siječanj!B1195))</f>
        <v>42838</v>
      </c>
      <c r="C1195" s="9">
        <v>12.4166666666667</v>
      </c>
      <c r="D1195">
        <v>0.92170047193785354</v>
      </c>
      <c r="E1195" s="6">
        <v>99.552560964650141</v>
      </c>
      <c r="F1195" s="10">
        <v>176.68402074919751</v>
      </c>
      <c r="G1195" s="10">
        <v>190.31945273742255</v>
      </c>
      <c r="H1195" s="10">
        <v>1.2858579239404837</v>
      </c>
      <c r="I1195" s="10">
        <v>91.757642423739966</v>
      </c>
    </row>
    <row r="1196" spans="1:9" x14ac:dyDescent="0.25">
      <c r="A1196" s="13"/>
      <c r="B1196" s="5">
        <f>DATE(YEAR(siječanj!B1196),MONTH(siječanj!B1196)+3,DAY(siječanj!B1196))</f>
        <v>42838</v>
      </c>
      <c r="C1196" s="9">
        <v>12.4270833333333</v>
      </c>
      <c r="D1196">
        <v>0.92170047193785354</v>
      </c>
      <c r="E1196" s="6">
        <v>99.595053770398181</v>
      </c>
      <c r="F1196" s="10">
        <v>194.7918318076494</v>
      </c>
      <c r="G1196" s="10">
        <v>186.09736065706943</v>
      </c>
      <c r="H1196" s="10">
        <v>1.3180801569949114</v>
      </c>
      <c r="I1196" s="10">
        <v>91.796808062851909</v>
      </c>
    </row>
    <row r="1197" spans="1:9" x14ac:dyDescent="0.25">
      <c r="A1197" s="13"/>
      <c r="B1197" s="5">
        <f>DATE(YEAR(siječanj!B1197),MONTH(siječanj!B1197)+3,DAY(siječanj!B1197))</f>
        <v>42838</v>
      </c>
      <c r="C1197" s="9">
        <v>12.4375</v>
      </c>
      <c r="D1197">
        <v>0.92170047193785354</v>
      </c>
      <c r="E1197" s="6">
        <v>99.64957962087199</v>
      </c>
      <c r="F1197" s="10">
        <v>187.94483085629196</v>
      </c>
      <c r="G1197" s="10">
        <v>183.21088117205153</v>
      </c>
      <c r="H1197" s="10">
        <v>1.3590055333865929</v>
      </c>
      <c r="I1197" s="10">
        <v>91.847064564966431</v>
      </c>
    </row>
    <row r="1198" spans="1:9" x14ac:dyDescent="0.25">
      <c r="A1198" s="13"/>
      <c r="B1198" s="5">
        <f>DATE(YEAR(siječanj!B1198),MONTH(siječanj!B1198)+3,DAY(siječanj!B1198))</f>
        <v>42838</v>
      </c>
      <c r="C1198" s="9">
        <v>12.4479166666667</v>
      </c>
      <c r="D1198">
        <v>0.92170047193785354</v>
      </c>
      <c r="E1198" s="6">
        <v>101.39501225976264</v>
      </c>
      <c r="F1198" s="10">
        <v>175.56500943549639</v>
      </c>
      <c r="G1198" s="10">
        <v>182.48520114619049</v>
      </c>
      <c r="H1198" s="10">
        <v>1.4566543615727665</v>
      </c>
      <c r="I1198" s="10">
        <v>93.455830651967673</v>
      </c>
    </row>
    <row r="1199" spans="1:9" x14ac:dyDescent="0.25">
      <c r="A1199" s="13"/>
      <c r="B1199" s="5">
        <f>DATE(YEAR(siječanj!B1199),MONTH(siječanj!B1199)+3,DAY(siječanj!B1199))</f>
        <v>42838</v>
      </c>
      <c r="C1199" s="9">
        <v>12.4583333333333</v>
      </c>
      <c r="D1199">
        <v>0.92170047193785354</v>
      </c>
      <c r="E1199" s="6">
        <v>102.0108850061826</v>
      </c>
      <c r="F1199" s="10">
        <v>173.67384243981752</v>
      </c>
      <c r="G1199" s="10">
        <v>183.30440694358126</v>
      </c>
      <c r="H1199" s="10">
        <v>1.3936060788813784</v>
      </c>
      <c r="I1199" s="10">
        <v>94.023480852996613</v>
      </c>
    </row>
    <row r="1200" spans="1:9" x14ac:dyDescent="0.25">
      <c r="A1200" s="13"/>
      <c r="B1200" s="5">
        <f>DATE(YEAR(siječanj!B1200),MONTH(siječanj!B1200)+3,DAY(siječanj!B1200))</f>
        <v>42838</v>
      </c>
      <c r="C1200" s="9">
        <v>12.46875</v>
      </c>
      <c r="D1200">
        <v>0.92170047193785354</v>
      </c>
      <c r="E1200" s="6">
        <v>102.98509713994596</v>
      </c>
      <c r="F1200" s="10">
        <v>168.72971983662961</v>
      </c>
      <c r="G1200" s="10">
        <v>177.09484614838627</v>
      </c>
      <c r="H1200" s="10">
        <v>1.3449456863359026</v>
      </c>
      <c r="I1200" s="10">
        <v>94.92141263645388</v>
      </c>
    </row>
    <row r="1201" spans="1:9" x14ac:dyDescent="0.25">
      <c r="A1201" s="13"/>
      <c r="B1201" s="5">
        <f>DATE(YEAR(siječanj!B1201),MONTH(siječanj!B1201)+3,DAY(siječanj!B1201))</f>
        <v>42838</v>
      </c>
      <c r="C1201" s="9">
        <v>12.4791666666667</v>
      </c>
      <c r="D1201">
        <v>0.92170047193785354</v>
      </c>
      <c r="E1201" s="6">
        <v>103.5206629100428</v>
      </c>
      <c r="F1201" s="10">
        <v>165.4579759643153</v>
      </c>
      <c r="G1201" s="10">
        <v>174.23380522454434</v>
      </c>
      <c r="H1201" s="10">
        <v>1.2684196330615647</v>
      </c>
      <c r="I1201" s="10">
        <v>95.4150438595059</v>
      </c>
    </row>
    <row r="1202" spans="1:9" x14ac:dyDescent="0.25">
      <c r="A1202" s="13"/>
      <c r="B1202" s="5">
        <f>DATE(YEAR(siječanj!B1202),MONTH(siječanj!B1202)+3,DAY(siječanj!B1202))</f>
        <v>42838</v>
      </c>
      <c r="C1202" s="9">
        <v>12.4895833333333</v>
      </c>
      <c r="D1202">
        <v>0.92170047193785354</v>
      </c>
      <c r="E1202" s="6">
        <v>103.36273267175969</v>
      </c>
      <c r="F1202" s="10">
        <v>161.80121636888001</v>
      </c>
      <c r="G1202" s="10">
        <v>169.05809960412103</v>
      </c>
      <c r="H1202" s="10">
        <v>1.2777028526037835</v>
      </c>
      <c r="I1202" s="10">
        <v>95.269479484347102</v>
      </c>
    </row>
    <row r="1203" spans="1:9" x14ac:dyDescent="0.25">
      <c r="A1203" s="13"/>
      <c r="B1203" s="5">
        <f>DATE(YEAR(siječanj!B1203),MONTH(siječanj!B1203)+3,DAY(siječanj!B1203))</f>
        <v>42838</v>
      </c>
      <c r="C1203" s="9">
        <v>12.5</v>
      </c>
      <c r="D1203">
        <v>0.92170047193785354</v>
      </c>
      <c r="E1203" s="6">
        <v>101.79815995049061</v>
      </c>
      <c r="F1203" s="10">
        <v>159.40351133402356</v>
      </c>
      <c r="G1203" s="10">
        <v>168.88461662904629</v>
      </c>
      <c r="H1203" s="10">
        <v>1.3876803004082425</v>
      </c>
      <c r="I1203" s="10">
        <v>93.827412068772304</v>
      </c>
    </row>
    <row r="1204" spans="1:9" x14ac:dyDescent="0.25">
      <c r="A1204" s="13"/>
      <c r="B1204" s="5">
        <f>DATE(YEAR(siječanj!B1204),MONTH(siječanj!B1204)+3,DAY(siječanj!B1204))</f>
        <v>42838</v>
      </c>
      <c r="C1204" s="9">
        <v>12.5104166666667</v>
      </c>
      <c r="D1204">
        <v>0.92170047193785354</v>
      </c>
      <c r="E1204" s="6">
        <v>100.90784168051647</v>
      </c>
      <c r="F1204" s="10">
        <v>157.95018940341623</v>
      </c>
      <c r="G1204" s="10">
        <v>172.27453124884519</v>
      </c>
      <c r="H1204" s="10">
        <v>1.5148750100549011</v>
      </c>
      <c r="I1204" s="10">
        <v>93.006805299162238</v>
      </c>
    </row>
    <row r="1205" spans="1:9" x14ac:dyDescent="0.25">
      <c r="A1205" s="13"/>
      <c r="B1205" s="5">
        <f>DATE(YEAR(siječanj!B1205),MONTH(siječanj!B1205)+3,DAY(siječanj!B1205))</f>
        <v>42838</v>
      </c>
      <c r="C1205" s="9">
        <v>12.5208333333333</v>
      </c>
      <c r="D1205">
        <v>0.92170047193785354</v>
      </c>
      <c r="E1205" s="6">
        <v>100.92918534818619</v>
      </c>
      <c r="F1205" s="10">
        <v>154.91258039710053</v>
      </c>
      <c r="G1205" s="10">
        <v>173.0560479149693</v>
      </c>
      <c r="H1205" s="10">
        <v>1.6001922182286252</v>
      </c>
      <c r="I1205" s="10">
        <v>93.026477767726306</v>
      </c>
    </row>
    <row r="1206" spans="1:9" x14ac:dyDescent="0.25">
      <c r="A1206" s="13"/>
      <c r="B1206" s="5">
        <f>DATE(YEAR(siječanj!B1206),MONTH(siječanj!B1206)+3,DAY(siječanj!B1206))</f>
        <v>42838</v>
      </c>
      <c r="C1206" s="9">
        <v>12.53125</v>
      </c>
      <c r="D1206">
        <v>0.92170047193785354</v>
      </c>
      <c r="E1206" s="6">
        <v>100.08564648245651</v>
      </c>
      <c r="F1206" s="10">
        <v>153.18410581083356</v>
      </c>
      <c r="G1206" s="10">
        <v>172.54289805406992</v>
      </c>
      <c r="H1206" s="10">
        <v>1.7271368950283159</v>
      </c>
      <c r="I1206" s="10">
        <v>92.248987597085332</v>
      </c>
    </row>
    <row r="1207" spans="1:9" x14ac:dyDescent="0.25">
      <c r="A1207" s="13"/>
      <c r="B1207" s="5">
        <f>DATE(YEAR(siječanj!B1207),MONTH(siječanj!B1207)+3,DAY(siječanj!B1207))</f>
        <v>42838</v>
      </c>
      <c r="C1207" s="9">
        <v>12.5416666666667</v>
      </c>
      <c r="D1207">
        <v>0.92170047193785354</v>
      </c>
      <c r="E1207" s="6">
        <v>97.953277613787307</v>
      </c>
      <c r="F1207" s="10">
        <v>153.10264337436092</v>
      </c>
      <c r="G1207" s="10">
        <v>170.09747915304416</v>
      </c>
      <c r="H1207" s="10">
        <v>1.9026799562274346</v>
      </c>
      <c r="I1207" s="10">
        <v>90.283582204487345</v>
      </c>
    </row>
    <row r="1208" spans="1:9" x14ac:dyDescent="0.25">
      <c r="A1208" s="13"/>
      <c r="B1208" s="5">
        <f>DATE(YEAR(siječanj!B1208),MONTH(siječanj!B1208)+3,DAY(siječanj!B1208))</f>
        <v>42838</v>
      </c>
      <c r="C1208" s="9">
        <v>12.5520833333333</v>
      </c>
      <c r="D1208">
        <v>0.92170047193785354</v>
      </c>
      <c r="E1208" s="6">
        <v>96.838627025001102</v>
      </c>
      <c r="F1208" s="10">
        <v>152.27547399481745</v>
      </c>
      <c r="G1208" s="10">
        <v>164.92669699587836</v>
      </c>
      <c r="H1208" s="10">
        <v>1.7988853206627939</v>
      </c>
      <c r="I1208" s="10">
        <v>89.256208230757295</v>
      </c>
    </row>
    <row r="1209" spans="1:9" x14ac:dyDescent="0.25">
      <c r="A1209" s="13"/>
      <c r="B1209" s="5">
        <f>DATE(YEAR(siječanj!B1209),MONTH(siječanj!B1209)+3,DAY(siječanj!B1209))</f>
        <v>42838</v>
      </c>
      <c r="C1209" s="9">
        <v>12.5625</v>
      </c>
      <c r="D1209">
        <v>0.92170047193785354</v>
      </c>
      <c r="E1209" s="6">
        <v>96.828868785497306</v>
      </c>
      <c r="F1209" s="10">
        <v>152.33556181019742</v>
      </c>
      <c r="G1209" s="10">
        <v>162.88962508977966</v>
      </c>
      <c r="H1209" s="10">
        <v>1.815862550971904</v>
      </c>
      <c r="I1209" s="10">
        <v>89.247214056801369</v>
      </c>
    </row>
    <row r="1210" spans="1:9" x14ac:dyDescent="0.25">
      <c r="A1210" s="13"/>
      <c r="B1210" s="5">
        <f>DATE(YEAR(siječanj!B1210),MONTH(siječanj!B1210)+3,DAY(siječanj!B1210))</f>
        <v>42838</v>
      </c>
      <c r="C1210" s="9">
        <v>12.5729166666667</v>
      </c>
      <c r="D1210">
        <v>0.92170047193785354</v>
      </c>
      <c r="E1210" s="6">
        <v>97.169478190080824</v>
      </c>
      <c r="F1210" s="10">
        <v>152.22229996555879</v>
      </c>
      <c r="G1210" s="10">
        <v>158.8205369412365</v>
      </c>
      <c r="H1210" s="10">
        <v>1.8946879063069573</v>
      </c>
      <c r="I1210" s="10">
        <v>89.561153905752462</v>
      </c>
    </row>
    <row r="1211" spans="1:9" x14ac:dyDescent="0.25">
      <c r="A1211" s="13"/>
      <c r="B1211" s="5">
        <f>DATE(YEAR(siječanj!B1211),MONTH(siječanj!B1211)+3,DAY(siječanj!B1211))</f>
        <v>42838</v>
      </c>
      <c r="C1211" s="9">
        <v>12.5833333333333</v>
      </c>
      <c r="D1211">
        <v>0.92170047193785354</v>
      </c>
      <c r="E1211" s="6">
        <v>99.701687746424014</v>
      </c>
      <c r="F1211" s="10">
        <v>149.34264191417293</v>
      </c>
      <c r="G1211" s="10">
        <v>151.50022841328382</v>
      </c>
      <c r="H1211" s="10">
        <v>1.7558856717726681</v>
      </c>
      <c r="I1211" s="10">
        <v>91.895092648879526</v>
      </c>
    </row>
    <row r="1212" spans="1:9" x14ac:dyDescent="0.25">
      <c r="A1212" s="13"/>
      <c r="B1212" s="5">
        <f>DATE(YEAR(siječanj!B1212),MONTH(siječanj!B1212)+3,DAY(siječanj!B1212))</f>
        <v>42838</v>
      </c>
      <c r="C1212" s="9">
        <v>12.59375</v>
      </c>
      <c r="D1212">
        <v>0.92170047193785354</v>
      </c>
      <c r="E1212" s="6">
        <v>101.26947020595135</v>
      </c>
      <c r="F1212" s="10">
        <v>147.16446261464142</v>
      </c>
      <c r="G1212" s="10">
        <v>142.41994802278214</v>
      </c>
      <c r="H1212" s="10">
        <v>1.9179579633085519</v>
      </c>
      <c r="I1212" s="10">
        <v>93.34011848172176</v>
      </c>
    </row>
    <row r="1213" spans="1:9" x14ac:dyDescent="0.25">
      <c r="A1213" s="13"/>
      <c r="B1213" s="5">
        <f>DATE(YEAR(siječanj!B1213),MONTH(siječanj!B1213)+3,DAY(siječanj!B1213))</f>
        <v>42838</v>
      </c>
      <c r="C1213" s="9">
        <v>12.6041666666667</v>
      </c>
      <c r="D1213">
        <v>0.92170047193785354</v>
      </c>
      <c r="E1213" s="6">
        <v>101.20916801761018</v>
      </c>
      <c r="F1213" s="10">
        <v>147.32030937379525</v>
      </c>
      <c r="G1213" s="10">
        <v>143.99438263772433</v>
      </c>
      <c r="H1213" s="10">
        <v>2.082185537985298</v>
      </c>
      <c r="I1213" s="10">
        <v>93.284537926268811</v>
      </c>
    </row>
    <row r="1214" spans="1:9" x14ac:dyDescent="0.25">
      <c r="A1214" s="13"/>
      <c r="B1214" s="5">
        <f>DATE(YEAR(siječanj!B1214),MONTH(siječanj!B1214)+3,DAY(siječanj!B1214))</f>
        <v>42838</v>
      </c>
      <c r="C1214" s="9">
        <v>12.6145833333333</v>
      </c>
      <c r="D1214">
        <v>0.92170047193785354</v>
      </c>
      <c r="E1214" s="6">
        <v>103.2290769474904</v>
      </c>
      <c r="F1214" s="10">
        <v>146.60331969307751</v>
      </c>
      <c r="G1214" s="10">
        <v>145.0713711964616</v>
      </c>
      <c r="H1214" s="10">
        <v>2.3931713923868476</v>
      </c>
      <c r="I1214" s="10">
        <v>95.146288940210894</v>
      </c>
    </row>
    <row r="1215" spans="1:9" x14ac:dyDescent="0.25">
      <c r="A1215" s="13"/>
      <c r="B1215" s="5">
        <f>DATE(YEAR(siječanj!B1215),MONTH(siječanj!B1215)+3,DAY(siječanj!B1215))</f>
        <v>42838</v>
      </c>
      <c r="C1215" s="9">
        <v>12.625</v>
      </c>
      <c r="D1215">
        <v>0.92170047193785354</v>
      </c>
      <c r="E1215" s="6">
        <v>103.88497018735124</v>
      </c>
      <c r="F1215" s="10">
        <v>144.98431138306836</v>
      </c>
      <c r="G1215" s="10">
        <v>140.43167408734237</v>
      </c>
      <c r="H1215" s="10">
        <v>2.3207018720217145</v>
      </c>
      <c r="I1215" s="10">
        <v>95.750826048931486</v>
      </c>
    </row>
    <row r="1216" spans="1:9" x14ac:dyDescent="0.25">
      <c r="A1216" s="13"/>
      <c r="B1216" s="5">
        <f>DATE(YEAR(siječanj!B1216),MONTH(siječanj!B1216)+3,DAY(siječanj!B1216))</f>
        <v>42838</v>
      </c>
      <c r="C1216" s="9">
        <v>12.6354166666667</v>
      </c>
      <c r="D1216">
        <v>0.92170047193785354</v>
      </c>
      <c r="E1216" s="6">
        <v>104.74068005501694</v>
      </c>
      <c r="F1216" s="10">
        <v>144.29143778994003</v>
      </c>
      <c r="G1216" s="10">
        <v>137.62981888047898</v>
      </c>
      <c r="H1216" s="10">
        <v>2.243453723885334</v>
      </c>
      <c r="I1216" s="10">
        <v>96.539534237800837</v>
      </c>
    </row>
    <row r="1217" spans="1:9" x14ac:dyDescent="0.25">
      <c r="A1217" s="13"/>
      <c r="B1217" s="5">
        <f>DATE(YEAR(siječanj!B1217),MONTH(siječanj!B1217)+3,DAY(siječanj!B1217))</f>
        <v>42838</v>
      </c>
      <c r="C1217" s="9">
        <v>12.6458333333333</v>
      </c>
      <c r="D1217">
        <v>0.92170047193785354</v>
      </c>
      <c r="E1217" s="6">
        <v>106.49953325071903</v>
      </c>
      <c r="F1217" s="10">
        <v>140.15952674032189</v>
      </c>
      <c r="G1217" s="10">
        <v>141.85652996256999</v>
      </c>
      <c r="H1217" s="10">
        <v>2.0142616147780386</v>
      </c>
      <c r="I1217" s="10">
        <v>98.160670058348856</v>
      </c>
    </row>
    <row r="1218" spans="1:9" x14ac:dyDescent="0.25">
      <c r="A1218" s="13"/>
      <c r="B1218" s="5">
        <f>DATE(YEAR(siječanj!B1218),MONTH(siječanj!B1218)+3,DAY(siječanj!B1218))</f>
        <v>42838</v>
      </c>
      <c r="C1218" s="9">
        <v>12.65625</v>
      </c>
      <c r="D1218">
        <v>0.92170047193785354</v>
      </c>
      <c r="E1218" s="6">
        <v>106.30972894188429</v>
      </c>
      <c r="F1218" s="10">
        <v>138.76418442132658</v>
      </c>
      <c r="G1218" s="10">
        <v>140.02510979473391</v>
      </c>
      <c r="H1218" s="10">
        <v>2.1564993006296653</v>
      </c>
      <c r="I1218" s="10">
        <v>97.985727337320029</v>
      </c>
    </row>
    <row r="1219" spans="1:9" x14ac:dyDescent="0.25">
      <c r="A1219" s="13"/>
      <c r="B1219" s="5">
        <f>DATE(YEAR(siječanj!B1219),MONTH(siječanj!B1219)+3,DAY(siječanj!B1219))</f>
        <v>42838</v>
      </c>
      <c r="C1219" s="9">
        <v>12.6666666666667</v>
      </c>
      <c r="D1219">
        <v>0.92170047193785354</v>
      </c>
      <c r="E1219" s="6">
        <v>106.41542699237593</v>
      </c>
      <c r="F1219" s="10">
        <v>139.15092358098792</v>
      </c>
      <c r="G1219" s="10">
        <v>133.69307534721278</v>
      </c>
      <c r="H1219" s="10">
        <v>2.1547790746425273</v>
      </c>
      <c r="I1219" s="10">
        <v>98.08314928034109</v>
      </c>
    </row>
    <row r="1220" spans="1:9" x14ac:dyDescent="0.25">
      <c r="A1220" s="13"/>
      <c r="B1220" s="5">
        <f>DATE(YEAR(siječanj!B1220),MONTH(siječanj!B1220)+3,DAY(siječanj!B1220))</f>
        <v>42838</v>
      </c>
      <c r="C1220" s="9">
        <v>12.6770833333333</v>
      </c>
      <c r="D1220">
        <v>0.92170047193785354</v>
      </c>
      <c r="E1220" s="6">
        <v>107.09419830168363</v>
      </c>
      <c r="F1220" s="10">
        <v>136.51223402188285</v>
      </c>
      <c r="G1220" s="10">
        <v>135.73364856078669</v>
      </c>
      <c r="H1220" s="10">
        <v>2.0839527701476661</v>
      </c>
      <c r="I1220" s="10">
        <v>98.708773116467881</v>
      </c>
    </row>
    <row r="1221" spans="1:9" x14ac:dyDescent="0.25">
      <c r="A1221" s="13"/>
      <c r="B1221" s="5">
        <f>DATE(YEAR(siječanj!B1221),MONTH(siječanj!B1221)+3,DAY(siječanj!B1221))</f>
        <v>42838</v>
      </c>
      <c r="C1221" s="9">
        <v>12.6875</v>
      </c>
      <c r="D1221">
        <v>0.92170047193785354</v>
      </c>
      <c r="E1221" s="6">
        <v>109.65448264655853</v>
      </c>
      <c r="F1221" s="10">
        <v>133.49155076559043</v>
      </c>
      <c r="G1221" s="10">
        <v>135.59158521331869</v>
      </c>
      <c r="H1221" s="10">
        <v>1.9746334087964261</v>
      </c>
      <c r="I1221" s="10">
        <v>101.06858840543417</v>
      </c>
    </row>
    <row r="1222" spans="1:9" x14ac:dyDescent="0.25">
      <c r="A1222" s="13"/>
      <c r="B1222" s="5">
        <f>DATE(YEAR(siječanj!B1222),MONTH(siječanj!B1222)+3,DAY(siječanj!B1222))</f>
        <v>42838</v>
      </c>
      <c r="C1222" s="9">
        <v>12.6979166666667</v>
      </c>
      <c r="D1222">
        <v>0.92170047193785354</v>
      </c>
      <c r="E1222" s="6">
        <v>110.7283207285674</v>
      </c>
      <c r="F1222" s="10">
        <v>133.3051791397121</v>
      </c>
      <c r="G1222" s="10">
        <v>133.70888731586811</v>
      </c>
      <c r="H1222" s="10">
        <v>2.4862226165829777</v>
      </c>
      <c r="I1222" s="10">
        <v>102.05834547240659</v>
      </c>
    </row>
    <row r="1223" spans="1:9" x14ac:dyDescent="0.25">
      <c r="A1223" s="13"/>
      <c r="B1223" s="5">
        <f>DATE(YEAR(siječanj!B1223),MONTH(siječanj!B1223)+3,DAY(siječanj!B1223))</f>
        <v>42838</v>
      </c>
      <c r="C1223" s="9">
        <v>12.7083333333333</v>
      </c>
      <c r="D1223">
        <v>0.92170047193785354</v>
      </c>
      <c r="E1223" s="6">
        <v>112.30424464849442</v>
      </c>
      <c r="F1223" s="10">
        <v>132.28140973882276</v>
      </c>
      <c r="G1223" s="10">
        <v>132.03874762588757</v>
      </c>
      <c r="H1223" s="10">
        <v>7.5585039652803809</v>
      </c>
      <c r="I1223" s="10">
        <v>103.51087529314147</v>
      </c>
    </row>
    <row r="1224" spans="1:9" x14ac:dyDescent="0.25">
      <c r="A1224" s="13"/>
      <c r="B1224" s="5">
        <f>DATE(YEAR(siječanj!B1224),MONTH(siječanj!B1224)+3,DAY(siječanj!B1224))</f>
        <v>42838</v>
      </c>
      <c r="C1224" s="9">
        <v>12.71875</v>
      </c>
      <c r="D1224">
        <v>0.92170047193785354</v>
      </c>
      <c r="E1224" s="6">
        <v>115.45921587928805</v>
      </c>
      <c r="F1224" s="10">
        <v>132.24202320188712</v>
      </c>
      <c r="G1224" s="10">
        <v>132.16942170887944</v>
      </c>
      <c r="H1224" s="10">
        <v>20.800988638576442</v>
      </c>
      <c r="I1224" s="10">
        <v>106.41881376551432</v>
      </c>
    </row>
    <row r="1225" spans="1:9" x14ac:dyDescent="0.25">
      <c r="A1225" s="13"/>
      <c r="B1225" s="5">
        <f>DATE(YEAR(siječanj!B1225),MONTH(siječanj!B1225)+3,DAY(siječanj!B1225))</f>
        <v>42838</v>
      </c>
      <c r="C1225" s="9">
        <v>12.7291666666667</v>
      </c>
      <c r="D1225">
        <v>0.92170047193785354</v>
      </c>
      <c r="E1225" s="6">
        <v>119.61726902320694</v>
      </c>
      <c r="F1225" s="10">
        <v>132.11497787291742</v>
      </c>
      <c r="G1225" s="10">
        <v>134.85106268837785</v>
      </c>
      <c r="H1225" s="10">
        <v>33.532344164524375</v>
      </c>
      <c r="I1225" s="10">
        <v>110.25129331060702</v>
      </c>
    </row>
    <row r="1226" spans="1:9" x14ac:dyDescent="0.25">
      <c r="A1226" s="13"/>
      <c r="B1226" s="5">
        <f>DATE(YEAR(siječanj!B1226),MONTH(siječanj!B1226)+3,DAY(siječanj!B1226))</f>
        <v>42838</v>
      </c>
      <c r="C1226" s="9">
        <v>12.7395833333333</v>
      </c>
      <c r="D1226">
        <v>0.92170047193785354</v>
      </c>
      <c r="E1226" s="6">
        <v>124.13224228245025</v>
      </c>
      <c r="F1226" s="10">
        <v>132.43762924122834</v>
      </c>
      <c r="G1226" s="10">
        <v>136.41250160372087</v>
      </c>
      <c r="H1226" s="10">
        <v>49.640344282333771</v>
      </c>
      <c r="I1226" s="10">
        <v>114.41274629443838</v>
      </c>
    </row>
    <row r="1227" spans="1:9" x14ac:dyDescent="0.25">
      <c r="A1227" s="13"/>
      <c r="B1227" s="5">
        <f>DATE(YEAR(siječanj!B1227),MONTH(siječanj!B1227)+3,DAY(siječanj!B1227))</f>
        <v>42838</v>
      </c>
      <c r="C1227" s="9">
        <v>12.75</v>
      </c>
      <c r="D1227">
        <v>0.92170047193785354</v>
      </c>
      <c r="E1227" s="6">
        <v>128.93938707801607</v>
      </c>
      <c r="F1227" s="10">
        <v>133.1749354331628</v>
      </c>
      <c r="G1227" s="10">
        <v>139.17222895084785</v>
      </c>
      <c r="H1227" s="10">
        <v>67.407170321117121</v>
      </c>
      <c r="I1227" s="10">
        <v>118.84349392118497</v>
      </c>
    </row>
    <row r="1228" spans="1:9" x14ac:dyDescent="0.25">
      <c r="A1228" s="13"/>
      <c r="B1228" s="5">
        <f>DATE(YEAR(siječanj!B1228),MONTH(siječanj!B1228)+3,DAY(siječanj!B1228))</f>
        <v>42838</v>
      </c>
      <c r="C1228" s="9">
        <v>12.7604166666667</v>
      </c>
      <c r="D1228">
        <v>0.92170047193785354</v>
      </c>
      <c r="E1228" s="6">
        <v>133.28452310148575</v>
      </c>
      <c r="F1228" s="10">
        <v>131.39167560487152</v>
      </c>
      <c r="G1228" s="10">
        <v>138.71823275834598</v>
      </c>
      <c r="H1228" s="10">
        <v>82.839791714011113</v>
      </c>
      <c r="I1228" s="10">
        <v>122.84840784465116</v>
      </c>
    </row>
    <row r="1229" spans="1:9" x14ac:dyDescent="0.25">
      <c r="A1229" s="13"/>
      <c r="B1229" s="5">
        <f>DATE(YEAR(siječanj!B1229),MONTH(siječanj!B1229)+3,DAY(siječanj!B1229))</f>
        <v>42838</v>
      </c>
      <c r="C1229" s="9">
        <v>12.7708333333333</v>
      </c>
      <c r="D1229">
        <v>0.92170047193785354</v>
      </c>
      <c r="E1229" s="6">
        <v>138.2145053940435</v>
      </c>
      <c r="F1229" s="10">
        <v>129.6931246865359</v>
      </c>
      <c r="G1229" s="10">
        <v>139.18044540580408</v>
      </c>
      <c r="H1229" s="10">
        <v>100.48046618018535</v>
      </c>
      <c r="I1229" s="10">
        <v>127.3923748503469</v>
      </c>
    </row>
    <row r="1230" spans="1:9" x14ac:dyDescent="0.25">
      <c r="A1230" s="13"/>
      <c r="B1230" s="5">
        <f>DATE(YEAR(siječanj!B1230),MONTH(siječanj!B1230)+3,DAY(siječanj!B1230))</f>
        <v>42838</v>
      </c>
      <c r="C1230" s="9">
        <v>12.78125</v>
      </c>
      <c r="D1230">
        <v>0.92170047193785354</v>
      </c>
      <c r="E1230" s="6">
        <v>143.89300083192308</v>
      </c>
      <c r="F1230" s="10">
        <v>128.75756718057031</v>
      </c>
      <c r="G1230" s="10">
        <v>139.41893492138308</v>
      </c>
      <c r="H1230" s="10">
        <v>127.45838428575689</v>
      </c>
      <c r="I1230" s="10">
        <v>132.62624677533745</v>
      </c>
    </row>
    <row r="1231" spans="1:9" x14ac:dyDescent="0.25">
      <c r="A1231" s="13"/>
      <c r="B1231" s="5">
        <f>DATE(YEAR(siječanj!B1231),MONTH(siječanj!B1231)+3,DAY(siječanj!B1231))</f>
        <v>42838</v>
      </c>
      <c r="C1231" s="9">
        <v>12.7916666666667</v>
      </c>
      <c r="D1231">
        <v>0.92170047193785354</v>
      </c>
      <c r="E1231" s="6">
        <v>149.50187154854251</v>
      </c>
      <c r="F1231" s="10">
        <v>126.80988349034283</v>
      </c>
      <c r="G1231" s="10">
        <v>138.79105114047124</v>
      </c>
      <c r="H1231" s="10">
        <v>151.1638874921853</v>
      </c>
      <c r="I1231" s="10">
        <v>137.795945561884</v>
      </c>
    </row>
    <row r="1232" spans="1:9" x14ac:dyDescent="0.25">
      <c r="A1232" s="13"/>
      <c r="B1232" s="5">
        <f>DATE(YEAR(siječanj!B1232),MONTH(siječanj!B1232)+3,DAY(siječanj!B1232))</f>
        <v>42838</v>
      </c>
      <c r="C1232" s="9">
        <v>12.8020833333333</v>
      </c>
      <c r="D1232">
        <v>0.92170047193785354</v>
      </c>
      <c r="E1232" s="6">
        <v>155.89446129653732</v>
      </c>
      <c r="F1232" s="10">
        <v>123.51153055944341</v>
      </c>
      <c r="G1232" s="10">
        <v>139.02014641574195</v>
      </c>
      <c r="H1232" s="10">
        <v>183.68218144031366</v>
      </c>
      <c r="I1232" s="10">
        <v>143.6879985495159</v>
      </c>
    </row>
    <row r="1233" spans="1:9" x14ac:dyDescent="0.25">
      <c r="A1233" s="13"/>
      <c r="B1233" s="5">
        <f>DATE(YEAR(siječanj!B1233),MONTH(siječanj!B1233)+3,DAY(siječanj!B1233))</f>
        <v>42838</v>
      </c>
      <c r="C1233" s="9">
        <v>12.8125</v>
      </c>
      <c r="D1233">
        <v>0.92170047193785354</v>
      </c>
      <c r="E1233" s="6">
        <v>158.18708284861157</v>
      </c>
      <c r="F1233" s="10">
        <v>120.87364660672122</v>
      </c>
      <c r="G1233" s="10">
        <v>137.25592010406396</v>
      </c>
      <c r="H1233" s="10">
        <v>199.43654710094853</v>
      </c>
      <c r="I1233" s="10">
        <v>145.80110891603761</v>
      </c>
    </row>
    <row r="1234" spans="1:9" x14ac:dyDescent="0.25">
      <c r="A1234" s="13"/>
      <c r="B1234" s="5">
        <f>DATE(YEAR(siječanj!B1234),MONTH(siječanj!B1234)+3,DAY(siječanj!B1234))</f>
        <v>42838</v>
      </c>
      <c r="C1234" s="9">
        <v>12.8229166666667</v>
      </c>
      <c r="D1234">
        <v>0.92170047193785354</v>
      </c>
      <c r="E1234" s="6">
        <v>158.18042715759117</v>
      </c>
      <c r="F1234" s="10">
        <v>116.20864857921974</v>
      </c>
      <c r="G1234" s="10">
        <v>132.49737884441791</v>
      </c>
      <c r="H1234" s="10">
        <v>217.39023468784754</v>
      </c>
      <c r="I1234" s="10">
        <v>145.79497436248303</v>
      </c>
    </row>
    <row r="1235" spans="1:9" x14ac:dyDescent="0.25">
      <c r="A1235" s="13"/>
      <c r="B1235" s="5">
        <f>DATE(YEAR(siječanj!B1235),MONTH(siječanj!B1235)+3,DAY(siječanj!B1235))</f>
        <v>42838</v>
      </c>
      <c r="C1235" s="9">
        <v>12.8333333333333</v>
      </c>
      <c r="D1235">
        <v>0.92170047193785354</v>
      </c>
      <c r="E1235" s="6">
        <v>158.08854467808126</v>
      </c>
      <c r="F1235" s="10">
        <v>110.97283634556845</v>
      </c>
      <c r="G1235" s="10">
        <v>123.39718426689173</v>
      </c>
      <c r="H1235" s="10">
        <v>223.33299639208067</v>
      </c>
      <c r="I1235" s="10">
        <v>145.71028623775595</v>
      </c>
    </row>
    <row r="1236" spans="1:9" x14ac:dyDescent="0.25">
      <c r="A1236" s="13"/>
      <c r="B1236" s="5">
        <f>DATE(YEAR(siječanj!B1236),MONTH(siječanj!B1236)+3,DAY(siječanj!B1236))</f>
        <v>42838</v>
      </c>
      <c r="C1236" s="9">
        <v>12.84375</v>
      </c>
      <c r="D1236">
        <v>0.92170047193785354</v>
      </c>
      <c r="E1236" s="6">
        <v>156.85453926748809</v>
      </c>
      <c r="F1236" s="10">
        <v>93.725569215664095</v>
      </c>
      <c r="G1236" s="10">
        <v>106.00463167511717</v>
      </c>
      <c r="H1236" s="10">
        <v>223.8755506677671</v>
      </c>
      <c r="I1236" s="10">
        <v>144.57290286843835</v>
      </c>
    </row>
    <row r="1237" spans="1:9" x14ac:dyDescent="0.25">
      <c r="A1237" s="13"/>
      <c r="B1237" s="5">
        <f>DATE(YEAR(siječanj!B1237),MONTH(siječanj!B1237)+3,DAY(siječanj!B1237))</f>
        <v>42838</v>
      </c>
      <c r="C1237" s="9">
        <v>12.8541666666667</v>
      </c>
      <c r="D1237">
        <v>0.92170047193785354</v>
      </c>
      <c r="E1237" s="6">
        <v>156.45449611023935</v>
      </c>
      <c r="F1237" s="10">
        <v>87.2941088541521</v>
      </c>
      <c r="G1237" s="10">
        <v>99.97535216024346</v>
      </c>
      <c r="H1237" s="10">
        <v>223.97144726576175</v>
      </c>
      <c r="I1237" s="10">
        <v>144.20418290160669</v>
      </c>
    </row>
    <row r="1238" spans="1:9" x14ac:dyDescent="0.25">
      <c r="A1238" s="13"/>
      <c r="B1238" s="5">
        <f>DATE(YEAR(siječanj!B1238),MONTH(siječanj!B1238)+3,DAY(siječanj!B1238))</f>
        <v>42838</v>
      </c>
      <c r="C1238" s="9">
        <v>12.8645833333333</v>
      </c>
      <c r="D1238">
        <v>0.92170047193785354</v>
      </c>
      <c r="E1238" s="6">
        <v>155.6385913639669</v>
      </c>
      <c r="F1238" s="10">
        <v>84.066729444780748</v>
      </c>
      <c r="G1238" s="10">
        <v>95.92974360336207</v>
      </c>
      <c r="H1238" s="10">
        <v>224.92254621221096</v>
      </c>
      <c r="I1238" s="10">
        <v>143.45216311191103</v>
      </c>
    </row>
    <row r="1239" spans="1:9" x14ac:dyDescent="0.25">
      <c r="A1239" s="13"/>
      <c r="B1239" s="5">
        <f>DATE(YEAR(siječanj!B1239),MONTH(siječanj!B1239)+3,DAY(siječanj!B1239))</f>
        <v>42838</v>
      </c>
      <c r="C1239" s="9">
        <v>12.875</v>
      </c>
      <c r="D1239">
        <v>0.92170047193785354</v>
      </c>
      <c r="E1239" s="6">
        <v>152.58799716893958</v>
      </c>
      <c r="F1239" s="10">
        <v>81.411158223563874</v>
      </c>
      <c r="G1239" s="10">
        <v>88.80736310564879</v>
      </c>
      <c r="H1239" s="10">
        <v>226.32686969904478</v>
      </c>
      <c r="I1239" s="10">
        <v>140.64042900266347</v>
      </c>
    </row>
    <row r="1240" spans="1:9" x14ac:dyDescent="0.25">
      <c r="A1240" s="13"/>
      <c r="B1240" s="5">
        <f>DATE(YEAR(siječanj!B1240),MONTH(siječanj!B1240)+3,DAY(siječanj!B1240))</f>
        <v>42838</v>
      </c>
      <c r="C1240" s="9">
        <v>12.8854166666667</v>
      </c>
      <c r="D1240">
        <v>0.92170047193785354</v>
      </c>
      <c r="E1240" s="6">
        <v>157.79163991920046</v>
      </c>
      <c r="F1240" s="10">
        <v>77.276132964197174</v>
      </c>
      <c r="G1240" s="10">
        <v>73.463744401018914</v>
      </c>
      <c r="H1240" s="10">
        <v>232.37736055572245</v>
      </c>
      <c r="I1240" s="10">
        <v>145.43662898137492</v>
      </c>
    </row>
    <row r="1241" spans="1:9" x14ac:dyDescent="0.25">
      <c r="A1241" s="13"/>
      <c r="B1241" s="5">
        <f>DATE(YEAR(siječanj!B1241),MONTH(siječanj!B1241)+3,DAY(siječanj!B1241))</f>
        <v>42838</v>
      </c>
      <c r="C1241" s="9">
        <v>12.8958333333333</v>
      </c>
      <c r="D1241">
        <v>0.92170047193785354</v>
      </c>
      <c r="E1241" s="6">
        <v>159.99053790813181</v>
      </c>
      <c r="F1241" s="10">
        <v>73.26827728155078</v>
      </c>
      <c r="G1241" s="10">
        <v>63.488747750196445</v>
      </c>
      <c r="H1241" s="10">
        <v>236.43448154218331</v>
      </c>
      <c r="I1241" s="10">
        <v>147.46335429551613</v>
      </c>
    </row>
    <row r="1242" spans="1:9" x14ac:dyDescent="0.25">
      <c r="A1242" s="13"/>
      <c r="B1242" s="5">
        <f>DATE(YEAR(siječanj!B1242),MONTH(siječanj!B1242)+3,DAY(siječanj!B1242))</f>
        <v>42838</v>
      </c>
      <c r="C1242" s="9">
        <v>12.90625</v>
      </c>
      <c r="D1242">
        <v>0.92170047193785354</v>
      </c>
      <c r="E1242" s="6">
        <v>156.65025639906412</v>
      </c>
      <c r="F1242" s="10">
        <v>71.720166341222551</v>
      </c>
      <c r="G1242" s="10">
        <v>59.931166972775955</v>
      </c>
      <c r="H1242" s="10">
        <v>237.75627418689001</v>
      </c>
      <c r="I1242" s="10">
        <v>144.38461525220316</v>
      </c>
    </row>
    <row r="1243" spans="1:9" x14ac:dyDescent="0.25">
      <c r="A1243" s="13"/>
      <c r="B1243" s="5">
        <f>DATE(YEAR(siječanj!B1243),MONTH(siječanj!B1243)+3,DAY(siječanj!B1243))</f>
        <v>42838</v>
      </c>
      <c r="C1243" s="9">
        <v>12.9166666666667</v>
      </c>
      <c r="D1243">
        <v>0.92170047193785354</v>
      </c>
      <c r="E1243" s="6">
        <v>151.63743129800957</v>
      </c>
      <c r="F1243" s="10">
        <v>71.144502464807928</v>
      </c>
      <c r="G1243" s="10">
        <v>57.31350697918954</v>
      </c>
      <c r="H1243" s="10">
        <v>236.09090340611382</v>
      </c>
      <c r="I1243" s="10">
        <v>139.76429199081926</v>
      </c>
    </row>
    <row r="1244" spans="1:9" x14ac:dyDescent="0.25">
      <c r="A1244" s="13"/>
      <c r="B1244" s="5">
        <f>DATE(YEAR(siječanj!B1244),MONTH(siječanj!B1244)+3,DAY(siječanj!B1244))</f>
        <v>42838</v>
      </c>
      <c r="C1244" s="9">
        <v>12.9270833333333</v>
      </c>
      <c r="D1244">
        <v>0.92170047193785354</v>
      </c>
      <c r="E1244" s="6">
        <v>144.46421414964576</v>
      </c>
      <c r="F1244" s="10">
        <v>69.968858224791518</v>
      </c>
      <c r="G1244" s="10">
        <v>54.91391754900674</v>
      </c>
      <c r="H1244" s="10">
        <v>237.45911814931992</v>
      </c>
      <c r="I1244" s="10">
        <v>133.15273435985964</v>
      </c>
    </row>
    <row r="1245" spans="1:9" x14ac:dyDescent="0.25">
      <c r="A1245" s="13"/>
      <c r="B1245" s="5">
        <f>DATE(YEAR(siječanj!B1245),MONTH(siječanj!B1245)+3,DAY(siječanj!B1245))</f>
        <v>42838</v>
      </c>
      <c r="C1245" s="9">
        <v>12.9375</v>
      </c>
      <c r="D1245">
        <v>0.92170047193785354</v>
      </c>
      <c r="E1245" s="6">
        <v>134.4569192039832</v>
      </c>
      <c r="F1245" s="10">
        <v>66.811939313978002</v>
      </c>
      <c r="G1245" s="10">
        <v>53.035594282863883</v>
      </c>
      <c r="H1245" s="10">
        <v>236.79258858692441</v>
      </c>
      <c r="I1245" s="10">
        <v>123.92900588562117</v>
      </c>
    </row>
    <row r="1246" spans="1:9" x14ac:dyDescent="0.25">
      <c r="A1246" s="13"/>
      <c r="B1246" s="5">
        <f>DATE(YEAR(siječanj!B1246),MONTH(siječanj!B1246)+3,DAY(siječanj!B1246))</f>
        <v>42838</v>
      </c>
      <c r="C1246" s="9">
        <v>12.9479166666667</v>
      </c>
      <c r="D1246">
        <v>0.92170047193785354</v>
      </c>
      <c r="E1246" s="6">
        <v>122.29962664167893</v>
      </c>
      <c r="F1246" s="10">
        <v>64.825851044843731</v>
      </c>
      <c r="G1246" s="10">
        <v>52.098666035281525</v>
      </c>
      <c r="H1246" s="10">
        <v>235.05854978518838</v>
      </c>
      <c r="I1246" s="10">
        <v>112.72362359345875</v>
      </c>
    </row>
    <row r="1247" spans="1:9" x14ac:dyDescent="0.25">
      <c r="A1247" s="13"/>
      <c r="B1247" s="5">
        <f>DATE(YEAR(siječanj!B1247),MONTH(siječanj!B1247)+3,DAY(siječanj!B1247))</f>
        <v>42838</v>
      </c>
      <c r="C1247" s="9">
        <v>12.9583333333333</v>
      </c>
      <c r="D1247">
        <v>0.92170047193785354</v>
      </c>
      <c r="E1247" s="6">
        <v>110.80545766654885</v>
      </c>
      <c r="F1247" s="10">
        <v>62.734552986907147</v>
      </c>
      <c r="G1247" s="10">
        <v>51.126428263572414</v>
      </c>
      <c r="H1247" s="10">
        <v>234.89955889845851</v>
      </c>
      <c r="I1247" s="10">
        <v>102.12944262454792</v>
      </c>
    </row>
    <row r="1248" spans="1:9" x14ac:dyDescent="0.25">
      <c r="A1248" s="13"/>
      <c r="B1248" s="5">
        <f>DATE(YEAR(siječanj!B1248),MONTH(siječanj!B1248)+3,DAY(siječanj!B1248))</f>
        <v>42838</v>
      </c>
      <c r="C1248" s="9">
        <v>12.96875</v>
      </c>
      <c r="D1248">
        <v>0.92170047193785354</v>
      </c>
      <c r="E1248" s="6">
        <v>100.72290954394818</v>
      </c>
      <c r="F1248" s="10">
        <v>60.933517714298212</v>
      </c>
      <c r="G1248" s="10">
        <v>50.749933552095705</v>
      </c>
      <c r="H1248" s="10">
        <v>234.8378417906444</v>
      </c>
      <c r="I1248" s="10">
        <v>92.836353261610768</v>
      </c>
    </row>
    <row r="1249" spans="1:9" x14ac:dyDescent="0.25">
      <c r="A1249" s="13"/>
      <c r="B1249" s="5">
        <f>DATE(YEAR(siječanj!B1249),MONTH(siječanj!B1249)+3,DAY(siječanj!B1249))</f>
        <v>42838</v>
      </c>
      <c r="C1249" s="9">
        <v>12.9791666666667</v>
      </c>
      <c r="D1249">
        <v>0.92170047193785354</v>
      </c>
      <c r="E1249" s="6">
        <v>91.68728891487946</v>
      </c>
      <c r="F1249" s="10">
        <v>60.497704701147526</v>
      </c>
      <c r="G1249" s="10">
        <v>50.917259193544083</v>
      </c>
      <c r="H1249" s="10">
        <v>234.59774424888377</v>
      </c>
      <c r="I1249" s="10">
        <v>84.508217463546728</v>
      </c>
    </row>
    <row r="1250" spans="1:9" ht="15.75" thickBot="1" x14ac:dyDescent="0.3">
      <c r="A1250" s="13"/>
      <c r="B1250" s="5">
        <f>DATE(YEAR(siječanj!B1250),MONTH(siječanj!B1250)+3,DAY(siječanj!B1250))</f>
        <v>42838</v>
      </c>
      <c r="C1250" s="9">
        <v>12.9895833333333</v>
      </c>
      <c r="D1250">
        <v>0.92170047193785354</v>
      </c>
      <c r="E1250" s="6">
        <v>83.848309127384482</v>
      </c>
      <c r="F1250" s="10">
        <v>58.582321418080326</v>
      </c>
      <c r="G1250" s="10">
        <v>49.800746722277381</v>
      </c>
      <c r="H1250" s="10">
        <v>235.60116106836392</v>
      </c>
      <c r="I1250" s="10">
        <v>77.283026093901313</v>
      </c>
    </row>
    <row r="1251" spans="1:9" x14ac:dyDescent="0.25">
      <c r="A1251" s="12">
        <f t="shared" ref="A1251" si="11">A1155+1</f>
        <v>104</v>
      </c>
      <c r="B1251" s="5">
        <f>DATE(YEAR(siječanj!B1251),MONTH(siječanj!B1251)+3,DAY(siječanj!B1251))</f>
        <v>42839</v>
      </c>
      <c r="C1251" s="9">
        <v>13</v>
      </c>
      <c r="D1251">
        <v>0.92004446577187748</v>
      </c>
      <c r="E1251" s="6">
        <v>76.430540492676968</v>
      </c>
      <c r="F1251" s="10">
        <v>57.768606867527694</v>
      </c>
      <c r="G1251" s="10">
        <v>49.300700724938075</v>
      </c>
      <c r="H1251" s="10">
        <v>236.46538460193713</v>
      </c>
      <c r="I1251" s="10">
        <v>70.31949579624083</v>
      </c>
    </row>
    <row r="1252" spans="1:9" x14ac:dyDescent="0.25">
      <c r="A1252" s="13"/>
      <c r="B1252" s="5">
        <f>DATE(YEAR(siječanj!B1252),MONTH(siječanj!B1252)+3,DAY(siječanj!B1252))</f>
        <v>42839</v>
      </c>
      <c r="C1252" s="9">
        <v>13.0104166666667</v>
      </c>
      <c r="D1252">
        <v>0.92004446577187748</v>
      </c>
      <c r="E1252" s="6">
        <v>70.814132746888305</v>
      </c>
      <c r="F1252" s="10">
        <v>57.487145632531856</v>
      </c>
      <c r="G1252" s="10">
        <v>49.680400294515685</v>
      </c>
      <c r="H1252" s="10">
        <v>236.52041483129196</v>
      </c>
      <c r="I1252" s="10">
        <v>65.152150932209665</v>
      </c>
    </row>
    <row r="1253" spans="1:9" x14ac:dyDescent="0.25">
      <c r="A1253" s="13"/>
      <c r="B1253" s="5">
        <f>DATE(YEAR(siječanj!B1253),MONTH(siječanj!B1253)+3,DAY(siječanj!B1253))</f>
        <v>42839</v>
      </c>
      <c r="C1253" s="9">
        <v>13.0208333333333</v>
      </c>
      <c r="D1253">
        <v>0.92004446577187748</v>
      </c>
      <c r="E1253" s="6">
        <v>66.519561514712223</v>
      </c>
      <c r="F1253" s="10">
        <v>56.999425115580088</v>
      </c>
      <c r="G1253" s="10">
        <v>48.767696768103555</v>
      </c>
      <c r="H1253" s="10">
        <v>236.75569374002583</v>
      </c>
      <c r="I1253" s="10">
        <v>61.200954437182943</v>
      </c>
    </row>
    <row r="1254" spans="1:9" x14ac:dyDescent="0.25">
      <c r="A1254" s="13"/>
      <c r="B1254" s="5">
        <f>DATE(YEAR(siječanj!B1254),MONTH(siječanj!B1254)+3,DAY(siječanj!B1254))</f>
        <v>42839</v>
      </c>
      <c r="C1254" s="9">
        <v>13.03125</v>
      </c>
      <c r="D1254">
        <v>0.92004446577187748</v>
      </c>
      <c r="E1254" s="6">
        <v>63.060060163554098</v>
      </c>
      <c r="F1254" s="10">
        <v>56.532983027914092</v>
      </c>
      <c r="G1254" s="10">
        <v>49.01505973454946</v>
      </c>
      <c r="H1254" s="10">
        <v>236.53970136497566</v>
      </c>
      <c r="I1254" s="10">
        <v>58.018059364719583</v>
      </c>
    </row>
    <row r="1255" spans="1:9" x14ac:dyDescent="0.25">
      <c r="A1255" s="13"/>
      <c r="B1255" s="5">
        <f>DATE(YEAR(siječanj!B1255),MONTH(siječanj!B1255)+3,DAY(siječanj!B1255))</f>
        <v>42839</v>
      </c>
      <c r="C1255" s="9">
        <v>13.0416666666667</v>
      </c>
      <c r="D1255">
        <v>0.92004446577187748</v>
      </c>
      <c r="E1255" s="6">
        <v>59.795548922838456</v>
      </c>
      <c r="F1255" s="10">
        <v>56.13224395235612</v>
      </c>
      <c r="G1255" s="10">
        <v>48.734686729664212</v>
      </c>
      <c r="H1255" s="10">
        <v>236.43165217048701</v>
      </c>
      <c r="I1255" s="10">
        <v>55.01456386424907</v>
      </c>
    </row>
    <row r="1256" spans="1:9" x14ac:dyDescent="0.25">
      <c r="A1256" s="13"/>
      <c r="B1256" s="5">
        <f>DATE(YEAR(siječanj!B1256),MONTH(siječanj!B1256)+3,DAY(siječanj!B1256))</f>
        <v>42839</v>
      </c>
      <c r="C1256" s="9">
        <v>13.0520833333333</v>
      </c>
      <c r="D1256">
        <v>0.92004446577187748</v>
      </c>
      <c r="E1256" s="6">
        <v>58.167106975720387</v>
      </c>
      <c r="F1256" s="10">
        <v>55.291134776795339</v>
      </c>
      <c r="G1256" s="10">
        <v>47.085919437144085</v>
      </c>
      <c r="H1256" s="10">
        <v>236.73962562914832</v>
      </c>
      <c r="I1256" s="10">
        <v>53.516324862972311</v>
      </c>
    </row>
    <row r="1257" spans="1:9" x14ac:dyDescent="0.25">
      <c r="A1257" s="13"/>
      <c r="B1257" s="5">
        <f>DATE(YEAR(siječanj!B1257),MONTH(siječanj!B1257)+3,DAY(siječanj!B1257))</f>
        <v>42839</v>
      </c>
      <c r="C1257" s="9">
        <v>13.0625</v>
      </c>
      <c r="D1257">
        <v>0.92004446577187748</v>
      </c>
      <c r="E1257" s="6">
        <v>56.198807937438666</v>
      </c>
      <c r="F1257" s="10">
        <v>54.908199201498704</v>
      </c>
      <c r="G1257" s="10">
        <v>47.229004333131719</v>
      </c>
      <c r="H1257" s="10">
        <v>236.27493058187622</v>
      </c>
      <c r="I1257" s="10">
        <v>51.705402225817103</v>
      </c>
    </row>
    <row r="1258" spans="1:9" x14ac:dyDescent="0.25">
      <c r="A1258" s="13"/>
      <c r="B1258" s="5">
        <f>DATE(YEAR(siječanj!B1258),MONTH(siječanj!B1258)+3,DAY(siječanj!B1258))</f>
        <v>42839</v>
      </c>
      <c r="C1258" s="9">
        <v>13.0729166666667</v>
      </c>
      <c r="D1258">
        <v>0.92004446577187748</v>
      </c>
      <c r="E1258" s="6">
        <v>54.990376220630466</v>
      </c>
      <c r="F1258" s="10">
        <v>54.97122487498121</v>
      </c>
      <c r="G1258" s="10">
        <v>46.764812685796308</v>
      </c>
      <c r="H1258" s="10">
        <v>236.51190971396952</v>
      </c>
      <c r="I1258" s="10">
        <v>50.593591312504515</v>
      </c>
    </row>
    <row r="1259" spans="1:9" x14ac:dyDescent="0.25">
      <c r="A1259" s="13"/>
      <c r="B1259" s="5">
        <f>DATE(YEAR(siječanj!B1259),MONTH(siječanj!B1259)+3,DAY(siječanj!B1259))</f>
        <v>42839</v>
      </c>
      <c r="C1259" s="9">
        <v>13.0833333333333</v>
      </c>
      <c r="D1259">
        <v>0.92004446577187748</v>
      </c>
      <c r="E1259" s="6">
        <v>53.870923926929777</v>
      </c>
      <c r="F1259" s="10">
        <v>54.992920135430232</v>
      </c>
      <c r="G1259" s="10">
        <v>47.408015688430517</v>
      </c>
      <c r="H1259" s="10">
        <v>236.61817867458777</v>
      </c>
      <c r="I1259" s="10">
        <v>49.563645424989559</v>
      </c>
    </row>
    <row r="1260" spans="1:9" x14ac:dyDescent="0.25">
      <c r="A1260" s="13"/>
      <c r="B1260" s="5">
        <f>DATE(YEAR(siječanj!B1260),MONTH(siječanj!B1260)+3,DAY(siječanj!B1260))</f>
        <v>42839</v>
      </c>
      <c r="C1260" s="9">
        <v>13.09375</v>
      </c>
      <c r="D1260">
        <v>0.92004446577187748</v>
      </c>
      <c r="E1260" s="6">
        <v>52.888745012399859</v>
      </c>
      <c r="F1260" s="10">
        <v>55.071088002516362</v>
      </c>
      <c r="G1260" s="10">
        <v>47.448048372183472</v>
      </c>
      <c r="H1260" s="10">
        <v>236.8212663543402</v>
      </c>
      <c r="I1260" s="10">
        <v>48.659997150278478</v>
      </c>
    </row>
    <row r="1261" spans="1:9" x14ac:dyDescent="0.25">
      <c r="A1261" s="13"/>
      <c r="B1261" s="5">
        <f>DATE(YEAR(siječanj!B1261),MONTH(siječanj!B1261)+3,DAY(siječanj!B1261))</f>
        <v>42839</v>
      </c>
      <c r="C1261" s="9">
        <v>13.1041666666667</v>
      </c>
      <c r="D1261">
        <v>0.92004446577187748</v>
      </c>
      <c r="E1261" s="6">
        <v>52.986153720302447</v>
      </c>
      <c r="F1261" s="10">
        <v>55.958501509126009</v>
      </c>
      <c r="G1261" s="10">
        <v>48.755798732403939</v>
      </c>
      <c r="H1261" s="10">
        <v>236.50580091145238</v>
      </c>
      <c r="I1261" s="10">
        <v>48.749617492902246</v>
      </c>
    </row>
    <row r="1262" spans="1:9" x14ac:dyDescent="0.25">
      <c r="A1262" s="13"/>
      <c r="B1262" s="5">
        <f>DATE(YEAR(siječanj!B1262),MONTH(siječanj!B1262)+3,DAY(siječanj!B1262))</f>
        <v>42839</v>
      </c>
      <c r="C1262" s="9">
        <v>13.1145833333333</v>
      </c>
      <c r="D1262">
        <v>0.92004446577187748</v>
      </c>
      <c r="E1262" s="6">
        <v>52.501870317492049</v>
      </c>
      <c r="F1262" s="10">
        <v>55.88411317845285</v>
      </c>
      <c r="G1262" s="10">
        <v>48.293337708443019</v>
      </c>
      <c r="H1262" s="10">
        <v>236.31838229015369</v>
      </c>
      <c r="I1262" s="10">
        <v>48.304055228281364</v>
      </c>
    </row>
    <row r="1263" spans="1:9" x14ac:dyDescent="0.25">
      <c r="A1263" s="13"/>
      <c r="B1263" s="5">
        <f>DATE(YEAR(siječanj!B1263),MONTH(siječanj!B1263)+3,DAY(siječanj!B1263))</f>
        <v>42839</v>
      </c>
      <c r="C1263" s="9">
        <v>13.125</v>
      </c>
      <c r="D1263">
        <v>0.92004446577187748</v>
      </c>
      <c r="E1263" s="6">
        <v>52.824630639565775</v>
      </c>
      <c r="F1263" s="10">
        <v>55.369735507012543</v>
      </c>
      <c r="G1263" s="10">
        <v>47.803030473657842</v>
      </c>
      <c r="H1263" s="10">
        <v>236.36414730233128</v>
      </c>
      <c r="I1263" s="10">
        <v>48.601009076376045</v>
      </c>
    </row>
    <row r="1264" spans="1:9" x14ac:dyDescent="0.25">
      <c r="A1264" s="13"/>
      <c r="B1264" s="5">
        <f>DATE(YEAR(siječanj!B1264),MONTH(siječanj!B1264)+3,DAY(siječanj!B1264))</f>
        <v>42839</v>
      </c>
      <c r="C1264" s="9">
        <v>13.1354166666667</v>
      </c>
      <c r="D1264">
        <v>0.92004446577187748</v>
      </c>
      <c r="E1264" s="6">
        <v>53.297608498622367</v>
      </c>
      <c r="F1264" s="10">
        <v>55.148133631855274</v>
      </c>
      <c r="G1264" s="10">
        <v>48.117895763854108</v>
      </c>
      <c r="H1264" s="10">
        <v>236.12761122844285</v>
      </c>
      <c r="I1264" s="10">
        <v>49.036169738033692</v>
      </c>
    </row>
    <row r="1265" spans="1:9" x14ac:dyDescent="0.25">
      <c r="A1265" s="13"/>
      <c r="B1265" s="5">
        <f>DATE(YEAR(siječanj!B1265),MONTH(siječanj!B1265)+3,DAY(siječanj!B1265))</f>
        <v>42839</v>
      </c>
      <c r="C1265" s="9">
        <v>13.1458333333333</v>
      </c>
      <c r="D1265">
        <v>0.92004446577187748</v>
      </c>
      <c r="E1265" s="6">
        <v>53.805724753874223</v>
      </c>
      <c r="F1265" s="10">
        <v>54.970920267592675</v>
      </c>
      <c r="G1265" s="10">
        <v>47.303761654408007</v>
      </c>
      <c r="H1265" s="10">
        <v>235.83101826484415</v>
      </c>
      <c r="I1265" s="10">
        <v>49.503659286646894</v>
      </c>
    </row>
    <row r="1266" spans="1:9" x14ac:dyDescent="0.25">
      <c r="A1266" s="13"/>
      <c r="B1266" s="5">
        <f>DATE(YEAR(siječanj!B1266),MONTH(siječanj!B1266)+3,DAY(siječanj!B1266))</f>
        <v>42839</v>
      </c>
      <c r="C1266" s="9">
        <v>13.15625</v>
      </c>
      <c r="D1266">
        <v>0.92004446577187748</v>
      </c>
      <c r="E1266" s="6">
        <v>54.474711026234431</v>
      </c>
      <c r="F1266" s="10">
        <v>54.398406672854193</v>
      </c>
      <c r="G1266" s="10">
        <v>47.242148257418059</v>
      </c>
      <c r="H1266" s="10">
        <v>235.91620745620023</v>
      </c>
      <c r="I1266" s="10">
        <v>50.119156404209264</v>
      </c>
    </row>
    <row r="1267" spans="1:9" x14ac:dyDescent="0.25">
      <c r="A1267" s="13"/>
      <c r="B1267" s="5">
        <f>DATE(YEAR(siječanj!B1267),MONTH(siječanj!B1267)+3,DAY(siječanj!B1267))</f>
        <v>42839</v>
      </c>
      <c r="C1267" s="9">
        <v>13.1666666666667</v>
      </c>
      <c r="D1267">
        <v>0.92004446577187748</v>
      </c>
      <c r="E1267" s="6">
        <v>57.175833802792056</v>
      </c>
      <c r="F1267" s="10">
        <v>54.590209127830711</v>
      </c>
      <c r="G1267" s="10">
        <v>47.607381898742702</v>
      </c>
      <c r="H1267" s="10">
        <v>235.98825592125107</v>
      </c>
      <c r="I1267" s="10">
        <v>52.60430946615147</v>
      </c>
    </row>
    <row r="1268" spans="1:9" x14ac:dyDescent="0.25">
      <c r="A1268" s="13"/>
      <c r="B1268" s="5">
        <f>DATE(YEAR(siječanj!B1268),MONTH(siječanj!B1268)+3,DAY(siječanj!B1268))</f>
        <v>42839</v>
      </c>
      <c r="C1268" s="9">
        <v>13.1770833333333</v>
      </c>
      <c r="D1268">
        <v>0.92004446577187748</v>
      </c>
      <c r="E1268" s="6">
        <v>59.480276005038171</v>
      </c>
      <c r="F1268" s="10">
        <v>54.653367065047711</v>
      </c>
      <c r="G1268" s="10">
        <v>49.023692821058773</v>
      </c>
      <c r="H1268" s="10">
        <v>235.2079864167699</v>
      </c>
      <c r="I1268" s="10">
        <v>54.72449876101917</v>
      </c>
    </row>
    <row r="1269" spans="1:9" x14ac:dyDescent="0.25">
      <c r="A1269" s="13"/>
      <c r="B1269" s="5">
        <f>DATE(YEAR(siječanj!B1269),MONTH(siječanj!B1269)+3,DAY(siječanj!B1269))</f>
        <v>42839</v>
      </c>
      <c r="C1269" s="9">
        <v>13.1875</v>
      </c>
      <c r="D1269">
        <v>0.92004446577187748</v>
      </c>
      <c r="E1269" s="6">
        <v>63.297657217004883</v>
      </c>
      <c r="F1269" s="10">
        <v>54.517628401528974</v>
      </c>
      <c r="G1269" s="10">
        <v>47.371920974069049</v>
      </c>
      <c r="H1269" s="10">
        <v>226.39380849283498</v>
      </c>
      <c r="I1269" s="10">
        <v>58.236659218830681</v>
      </c>
    </row>
    <row r="1270" spans="1:9" x14ac:dyDescent="0.25">
      <c r="A1270" s="13"/>
      <c r="B1270" s="5">
        <f>DATE(YEAR(siječanj!B1270),MONTH(siječanj!B1270)+3,DAY(siječanj!B1270))</f>
        <v>42839</v>
      </c>
      <c r="C1270" s="9">
        <v>13.1979166666667</v>
      </c>
      <c r="D1270">
        <v>0.92004446577187748</v>
      </c>
      <c r="E1270" s="6">
        <v>67.901722051620126</v>
      </c>
      <c r="F1270" s="10">
        <v>55.288966453148028</v>
      </c>
      <c r="G1270" s="10">
        <v>46.884778536658523</v>
      </c>
      <c r="H1270" s="10">
        <v>207.23006794053919</v>
      </c>
      <c r="I1270" s="10">
        <v>62.472603589973353</v>
      </c>
    </row>
    <row r="1271" spans="1:9" x14ac:dyDescent="0.25">
      <c r="A1271" s="13"/>
      <c r="B1271" s="5">
        <f>DATE(YEAR(siječanj!B1271),MONTH(siječanj!B1271)+3,DAY(siječanj!B1271))</f>
        <v>42839</v>
      </c>
      <c r="C1271" s="9">
        <v>13.2083333333333</v>
      </c>
      <c r="D1271">
        <v>0.92004446577187748</v>
      </c>
      <c r="E1271" s="6">
        <v>74.034544327730927</v>
      </c>
      <c r="F1271" s="10">
        <v>56.071065963164578</v>
      </c>
      <c r="G1271" s="10">
        <v>47.910140837462791</v>
      </c>
      <c r="H1271" s="10">
        <v>192.55412995360618</v>
      </c>
      <c r="I1271" s="10">
        <v>68.115072784671582</v>
      </c>
    </row>
    <row r="1272" spans="1:9" x14ac:dyDescent="0.25">
      <c r="A1272" s="13"/>
      <c r="B1272" s="5">
        <f>DATE(YEAR(siječanj!B1272),MONTH(siječanj!B1272)+3,DAY(siječanj!B1272))</f>
        <v>42839</v>
      </c>
      <c r="C1272" s="9">
        <v>13.21875</v>
      </c>
      <c r="D1272">
        <v>0.92004446577187748</v>
      </c>
      <c r="E1272" s="6">
        <v>80.28377370684008</v>
      </c>
      <c r="F1272" s="10">
        <v>60.881165323390192</v>
      </c>
      <c r="G1272" s="10">
        <v>47.940198400376673</v>
      </c>
      <c r="H1272" s="10">
        <v>169.64320913195073</v>
      </c>
      <c r="I1272" s="10">
        <v>73.864641690259987</v>
      </c>
    </row>
    <row r="1273" spans="1:9" x14ac:dyDescent="0.25">
      <c r="A1273" s="13"/>
      <c r="B1273" s="5">
        <f>DATE(YEAR(siječanj!B1273),MONTH(siječanj!B1273)+3,DAY(siječanj!B1273))</f>
        <v>42839</v>
      </c>
      <c r="C1273" s="9">
        <v>13.2291666666667</v>
      </c>
      <c r="D1273">
        <v>0.92004446577187748</v>
      </c>
      <c r="E1273" s="6">
        <v>85.183392510673301</v>
      </c>
      <c r="F1273" s="10">
        <v>66.540702466457773</v>
      </c>
      <c r="G1273" s="10">
        <v>50.325438078412667</v>
      </c>
      <c r="H1273" s="10">
        <v>143.40898572600591</v>
      </c>
      <c r="I1273" s="10">
        <v>78.372508855118568</v>
      </c>
    </row>
    <row r="1274" spans="1:9" x14ac:dyDescent="0.25">
      <c r="A1274" s="13"/>
      <c r="B1274" s="5">
        <f>DATE(YEAR(siječanj!B1274),MONTH(siječanj!B1274)+3,DAY(siječanj!B1274))</f>
        <v>42839</v>
      </c>
      <c r="C1274" s="9">
        <v>13.2395833333333</v>
      </c>
      <c r="D1274">
        <v>0.92004446577187748</v>
      </c>
      <c r="E1274" s="6">
        <v>90.774197780237458</v>
      </c>
      <c r="F1274" s="10">
        <v>68.023415002066514</v>
      </c>
      <c r="G1274" s="10">
        <v>53.779958631453233</v>
      </c>
      <c r="H1274" s="10">
        <v>112.89665930305598</v>
      </c>
      <c r="I1274" s="10">
        <v>83.51629830258932</v>
      </c>
    </row>
    <row r="1275" spans="1:9" x14ac:dyDescent="0.25">
      <c r="A1275" s="13"/>
      <c r="B1275" s="5">
        <f>DATE(YEAR(siječanj!B1275),MONTH(siječanj!B1275)+3,DAY(siječanj!B1275))</f>
        <v>42839</v>
      </c>
      <c r="C1275" s="9">
        <v>13.25</v>
      </c>
      <c r="D1275">
        <v>0.92004446577187748</v>
      </c>
      <c r="E1275" s="6">
        <v>95.831505645360352</v>
      </c>
      <c r="F1275" s="10">
        <v>72.51071870627085</v>
      </c>
      <c r="G1275" s="10">
        <v>65.085287873889655</v>
      </c>
      <c r="H1275" s="10">
        <v>66.468234972607164</v>
      </c>
      <c r="I1275" s="10">
        <v>88.169246415600227</v>
      </c>
    </row>
    <row r="1276" spans="1:9" x14ac:dyDescent="0.25">
      <c r="A1276" s="13"/>
      <c r="B1276" s="5">
        <f>DATE(YEAR(siječanj!B1276),MONTH(siječanj!B1276)+3,DAY(siječanj!B1276))</f>
        <v>42839</v>
      </c>
      <c r="C1276" s="9">
        <v>13.2604166666667</v>
      </c>
      <c r="D1276">
        <v>0.92004446577187748</v>
      </c>
      <c r="E1276" s="6">
        <v>98.892053601980791</v>
      </c>
      <c r="F1276" s="10">
        <v>89.799693000452436</v>
      </c>
      <c r="G1276" s="10">
        <v>83.412144735676449</v>
      </c>
      <c r="H1276" s="10">
        <v>34.754202680823603</v>
      </c>
      <c r="I1276" s="10">
        <v>90.985086625318289</v>
      </c>
    </row>
    <row r="1277" spans="1:9" x14ac:dyDescent="0.25">
      <c r="A1277" s="13"/>
      <c r="B1277" s="5">
        <f>DATE(YEAR(siječanj!B1277),MONTH(siječanj!B1277)+3,DAY(siječanj!B1277))</f>
        <v>42839</v>
      </c>
      <c r="C1277" s="9">
        <v>13.2708333333333</v>
      </c>
      <c r="D1277">
        <v>0.92004446577187748</v>
      </c>
      <c r="E1277" s="6">
        <v>101.06739862288281</v>
      </c>
      <c r="F1277" s="10">
        <v>99.813676930420812</v>
      </c>
      <c r="G1277" s="10">
        <v>95.290210163253406</v>
      </c>
      <c r="H1277" s="10">
        <v>18.593694665019584</v>
      </c>
      <c r="I1277" s="10">
        <v>92.9865007729436</v>
      </c>
    </row>
    <row r="1278" spans="1:9" x14ac:dyDescent="0.25">
      <c r="A1278" s="13"/>
      <c r="B1278" s="5">
        <f>DATE(YEAR(siječanj!B1278),MONTH(siječanj!B1278)+3,DAY(siječanj!B1278))</f>
        <v>42839</v>
      </c>
      <c r="C1278" s="9">
        <v>13.28125</v>
      </c>
      <c r="D1278">
        <v>0.92004446577187748</v>
      </c>
      <c r="E1278" s="6">
        <v>102.02139754410206</v>
      </c>
      <c r="F1278" s="10">
        <v>109.65259577981413</v>
      </c>
      <c r="G1278" s="10">
        <v>103.63129804492606</v>
      </c>
      <c r="H1278" s="10">
        <v>11.960550264790193</v>
      </c>
      <c r="I1278" s="10">
        <v>93.864222200763706</v>
      </c>
    </row>
    <row r="1279" spans="1:9" x14ac:dyDescent="0.25">
      <c r="A1279" s="13"/>
      <c r="B1279" s="5">
        <f>DATE(YEAR(siječanj!B1279),MONTH(siječanj!B1279)+3,DAY(siječanj!B1279))</f>
        <v>42839</v>
      </c>
      <c r="C1279" s="9">
        <v>13.2916666666667</v>
      </c>
      <c r="D1279">
        <v>0.92004446577187748</v>
      </c>
      <c r="E1279" s="6">
        <v>99.956458983802122</v>
      </c>
      <c r="F1279" s="10">
        <v>115.90655820963475</v>
      </c>
      <c r="G1279" s="10">
        <v>109.58969411075294</v>
      </c>
      <c r="H1279" s="10">
        <v>4.7558117738961565</v>
      </c>
      <c r="I1279" s="10">
        <v>91.964386906200801</v>
      </c>
    </row>
    <row r="1280" spans="1:9" x14ac:dyDescent="0.25">
      <c r="A1280" s="13"/>
      <c r="B1280" s="5">
        <f>DATE(YEAR(siječanj!B1280),MONTH(siječanj!B1280)+3,DAY(siječanj!B1280))</f>
        <v>42839</v>
      </c>
      <c r="C1280" s="9">
        <v>13.3020833333333</v>
      </c>
      <c r="D1280">
        <v>0.92004446577187748</v>
      </c>
      <c r="E1280" s="6">
        <v>97.304334836827692</v>
      </c>
      <c r="F1280" s="10">
        <v>128.95356199513108</v>
      </c>
      <c r="G1280" s="10">
        <v>120.45694328723111</v>
      </c>
      <c r="H1280" s="10">
        <v>3.362086679379622</v>
      </c>
      <c r="I1280" s="10">
        <v>89.524314762237026</v>
      </c>
    </row>
    <row r="1281" spans="1:9" x14ac:dyDescent="0.25">
      <c r="A1281" s="13"/>
      <c r="B1281" s="5">
        <f>DATE(YEAR(siječanj!B1281),MONTH(siječanj!B1281)+3,DAY(siječanj!B1281))</f>
        <v>42839</v>
      </c>
      <c r="C1281" s="9">
        <v>13.3125</v>
      </c>
      <c r="D1281">
        <v>0.92004446577187748</v>
      </c>
      <c r="E1281" s="6">
        <v>97.102612613025357</v>
      </c>
      <c r="F1281" s="10">
        <v>135.2646062463659</v>
      </c>
      <c r="G1281" s="10">
        <v>133.08199303489491</v>
      </c>
      <c r="H1281" s="10">
        <v>3.8419317169151483</v>
      </c>
      <c r="I1281" s="10">
        <v>89.338721346604487</v>
      </c>
    </row>
    <row r="1282" spans="1:9" x14ac:dyDescent="0.25">
      <c r="A1282" s="13"/>
      <c r="B1282" s="5">
        <f>DATE(YEAR(siječanj!B1282),MONTH(siječanj!B1282)+3,DAY(siječanj!B1282))</f>
        <v>42839</v>
      </c>
      <c r="C1282" s="9">
        <v>13.3229166666667</v>
      </c>
      <c r="D1282">
        <v>0.92004446577187748</v>
      </c>
      <c r="E1282" s="6">
        <v>96.180338887670487</v>
      </c>
      <c r="F1282" s="10">
        <v>139.16382931508096</v>
      </c>
      <c r="G1282" s="10">
        <v>146.22602147912909</v>
      </c>
      <c r="H1282" s="10">
        <v>3.4776798649269769</v>
      </c>
      <c r="I1282" s="10">
        <v>88.490188509664932</v>
      </c>
    </row>
    <row r="1283" spans="1:9" x14ac:dyDescent="0.25">
      <c r="A1283" s="13"/>
      <c r="B1283" s="5">
        <f>DATE(YEAR(siječanj!B1283),MONTH(siječanj!B1283)+3,DAY(siječanj!B1283))</f>
        <v>42839</v>
      </c>
      <c r="C1283" s="9">
        <v>13.3333333333333</v>
      </c>
      <c r="D1283">
        <v>0.92004446577187748</v>
      </c>
      <c r="E1283" s="6">
        <v>97.601529405099768</v>
      </c>
      <c r="F1283" s="10">
        <v>169.22162469718174</v>
      </c>
      <c r="G1283" s="10">
        <v>153.80786645847894</v>
      </c>
      <c r="H1283" s="10">
        <v>2.3864245060442699</v>
      </c>
      <c r="I1283" s="10">
        <v>89.79774698003321</v>
      </c>
    </row>
    <row r="1284" spans="1:9" x14ac:dyDescent="0.25">
      <c r="A1284" s="13"/>
      <c r="B1284" s="5">
        <f>DATE(YEAR(siječanj!B1284),MONTH(siječanj!B1284)+3,DAY(siječanj!B1284))</f>
        <v>42839</v>
      </c>
      <c r="C1284" s="9">
        <v>13.34375</v>
      </c>
      <c r="D1284">
        <v>0.92004446577187748</v>
      </c>
      <c r="E1284" s="6">
        <v>98.456324189687507</v>
      </c>
      <c r="F1284" s="10">
        <v>170.70069396810396</v>
      </c>
      <c r="G1284" s="10">
        <v>175.8835900595115</v>
      </c>
      <c r="H1284" s="10">
        <v>2.084585853316189</v>
      </c>
      <c r="I1284" s="10">
        <v>90.584196190963823</v>
      </c>
    </row>
    <row r="1285" spans="1:9" x14ac:dyDescent="0.25">
      <c r="A1285" s="13"/>
      <c r="B1285" s="5">
        <f>DATE(YEAR(siječanj!B1285),MONTH(siječanj!B1285)+3,DAY(siječanj!B1285))</f>
        <v>42839</v>
      </c>
      <c r="C1285" s="9">
        <v>13.3541666666667</v>
      </c>
      <c r="D1285">
        <v>0.92004446577187748</v>
      </c>
      <c r="E1285" s="6">
        <v>97.86539688587213</v>
      </c>
      <c r="F1285" s="10">
        <v>199.22190138674529</v>
      </c>
      <c r="G1285" s="10">
        <v>180.80445337589595</v>
      </c>
      <c r="H1285" s="10">
        <v>2.4000422950215214</v>
      </c>
      <c r="I1285" s="10">
        <v>90.040516795414987</v>
      </c>
    </row>
    <row r="1286" spans="1:9" x14ac:dyDescent="0.25">
      <c r="A1286" s="13"/>
      <c r="B1286" s="5">
        <f>DATE(YEAR(siječanj!B1286),MONTH(siječanj!B1286)+3,DAY(siječanj!B1286))</f>
        <v>42839</v>
      </c>
      <c r="C1286" s="9">
        <v>13.3645833333333</v>
      </c>
      <c r="D1286">
        <v>0.92004446577187748</v>
      </c>
      <c r="E1286" s="6">
        <v>98.118360784546354</v>
      </c>
      <c r="F1286" s="10">
        <v>186.30826353353072</v>
      </c>
      <c r="G1286" s="10">
        <v>181.16084561493471</v>
      </c>
      <c r="H1286" s="10">
        <v>1.7867977327089848</v>
      </c>
      <c r="I1286" s="10">
        <v>90.27325483043029</v>
      </c>
    </row>
    <row r="1287" spans="1:9" x14ac:dyDescent="0.25">
      <c r="A1287" s="13"/>
      <c r="B1287" s="5">
        <f>DATE(YEAR(siječanj!B1287),MONTH(siječanj!B1287)+3,DAY(siječanj!B1287))</f>
        <v>42839</v>
      </c>
      <c r="C1287" s="9">
        <v>13.375</v>
      </c>
      <c r="D1287">
        <v>0.92004446577187748</v>
      </c>
      <c r="E1287" s="6">
        <v>98.437843878503585</v>
      </c>
      <c r="F1287" s="10">
        <v>205.02584247193698</v>
      </c>
      <c r="G1287" s="10">
        <v>186.54652953205684</v>
      </c>
      <c r="H1287" s="10">
        <v>1.4284586574859073</v>
      </c>
      <c r="I1287" s="10">
        <v>90.567193482933305</v>
      </c>
    </row>
    <row r="1288" spans="1:9" x14ac:dyDescent="0.25">
      <c r="A1288" s="13"/>
      <c r="B1288" s="5">
        <f>DATE(YEAR(siječanj!B1288),MONTH(siječanj!B1288)+3,DAY(siječanj!B1288))</f>
        <v>42839</v>
      </c>
      <c r="C1288" s="9">
        <v>13.3854166666667</v>
      </c>
      <c r="D1288">
        <v>0.92004446577187748</v>
      </c>
      <c r="E1288" s="6">
        <v>99.511903287547582</v>
      </c>
      <c r="F1288" s="10">
        <v>192.23837620544606</v>
      </c>
      <c r="G1288" s="10">
        <v>182.36405750997616</v>
      </c>
      <c r="H1288" s="10">
        <v>1.4145898355302997</v>
      </c>
      <c r="I1288" s="10">
        <v>91.555375898134457</v>
      </c>
    </row>
    <row r="1289" spans="1:9" x14ac:dyDescent="0.25">
      <c r="A1289" s="13"/>
      <c r="B1289" s="5">
        <f>DATE(YEAR(siječanj!B1289),MONTH(siječanj!B1289)+3,DAY(siječanj!B1289))</f>
        <v>42839</v>
      </c>
      <c r="C1289" s="9">
        <v>13.3958333333333</v>
      </c>
      <c r="D1289">
        <v>0.92004446577187748</v>
      </c>
      <c r="E1289" s="6">
        <v>98.936394438847231</v>
      </c>
      <c r="F1289" s="10">
        <v>189.96347203607965</v>
      </c>
      <c r="G1289" s="10">
        <v>184.51810273068537</v>
      </c>
      <c r="H1289" s="10">
        <v>1.5738757610195755</v>
      </c>
      <c r="I1289" s="10">
        <v>91.025882166884955</v>
      </c>
    </row>
    <row r="1290" spans="1:9" x14ac:dyDescent="0.25">
      <c r="A1290" s="13"/>
      <c r="B1290" s="5">
        <f>DATE(YEAR(siječanj!B1290),MONTH(siječanj!B1290)+3,DAY(siječanj!B1290))</f>
        <v>42839</v>
      </c>
      <c r="C1290" s="9">
        <v>13.40625</v>
      </c>
      <c r="D1290">
        <v>0.92004446577187748</v>
      </c>
      <c r="E1290" s="6">
        <v>98.764783609298888</v>
      </c>
      <c r="F1290" s="10">
        <v>176.961734511716</v>
      </c>
      <c r="G1290" s="10">
        <v>190.52095017837183</v>
      </c>
      <c r="H1290" s="10">
        <v>1.4902697776504985</v>
      </c>
      <c r="I1290" s="10">
        <v>90.867992572892476</v>
      </c>
    </row>
    <row r="1291" spans="1:9" x14ac:dyDescent="0.25">
      <c r="A1291" s="13"/>
      <c r="B1291" s="5">
        <f>DATE(YEAR(siječanj!B1291),MONTH(siječanj!B1291)+3,DAY(siječanj!B1291))</f>
        <v>42839</v>
      </c>
      <c r="C1291" s="9">
        <v>13.4166666666667</v>
      </c>
      <c r="D1291">
        <v>0.92004446577187748</v>
      </c>
      <c r="E1291" s="6">
        <v>99.552560964650127</v>
      </c>
      <c r="F1291" s="10">
        <v>176.68402074919751</v>
      </c>
      <c r="G1291" s="10">
        <v>190.31945273742255</v>
      </c>
      <c r="H1291" s="10">
        <v>1.2858579239404837</v>
      </c>
      <c r="I1291" s="10">
        <v>91.592782768943792</v>
      </c>
    </row>
    <row r="1292" spans="1:9" x14ac:dyDescent="0.25">
      <c r="A1292" s="13"/>
      <c r="B1292" s="5">
        <f>DATE(YEAR(siječanj!B1292),MONTH(siječanj!B1292)+3,DAY(siječanj!B1292))</f>
        <v>42839</v>
      </c>
      <c r="C1292" s="9">
        <v>13.4270833333333</v>
      </c>
      <c r="D1292">
        <v>0.92004446577187748</v>
      </c>
      <c r="E1292" s="6">
        <v>99.595053770398181</v>
      </c>
      <c r="F1292" s="10">
        <v>194.7918318076494</v>
      </c>
      <c r="G1292" s="10">
        <v>186.09736065706943</v>
      </c>
      <c r="H1292" s="10">
        <v>1.3180801569949114</v>
      </c>
      <c r="I1292" s="10">
        <v>91.631878039707402</v>
      </c>
    </row>
    <row r="1293" spans="1:9" x14ac:dyDescent="0.25">
      <c r="A1293" s="13"/>
      <c r="B1293" s="5">
        <f>DATE(YEAR(siječanj!B1293),MONTH(siječanj!B1293)+3,DAY(siječanj!B1293))</f>
        <v>42839</v>
      </c>
      <c r="C1293" s="9">
        <v>13.4375</v>
      </c>
      <c r="D1293">
        <v>0.92004446577187748</v>
      </c>
      <c r="E1293" s="6">
        <v>99.649579620872004</v>
      </c>
      <c r="F1293" s="10">
        <v>187.94483085629196</v>
      </c>
      <c r="G1293" s="10">
        <v>183.21088117205153</v>
      </c>
      <c r="H1293" s="10">
        <v>1.3590055333865929</v>
      </c>
      <c r="I1293" s="10">
        <v>91.68204424667735</v>
      </c>
    </row>
    <row r="1294" spans="1:9" x14ac:dyDescent="0.25">
      <c r="A1294" s="13"/>
      <c r="B1294" s="5">
        <f>DATE(YEAR(siječanj!B1294),MONTH(siječanj!B1294)+3,DAY(siječanj!B1294))</f>
        <v>42839</v>
      </c>
      <c r="C1294" s="9">
        <v>13.4479166666667</v>
      </c>
      <c r="D1294">
        <v>0.92004446577187748</v>
      </c>
      <c r="E1294" s="6">
        <v>101.39501225976264</v>
      </c>
      <c r="F1294" s="10">
        <v>175.56500943549639</v>
      </c>
      <c r="G1294" s="10">
        <v>182.48520114619049</v>
      </c>
      <c r="H1294" s="10">
        <v>1.4566543615727665</v>
      </c>
      <c r="I1294" s="10">
        <v>93.287919886466284</v>
      </c>
    </row>
    <row r="1295" spans="1:9" x14ac:dyDescent="0.25">
      <c r="A1295" s="13"/>
      <c r="B1295" s="5">
        <f>DATE(YEAR(siječanj!B1295),MONTH(siječanj!B1295)+3,DAY(siječanj!B1295))</f>
        <v>42839</v>
      </c>
      <c r="C1295" s="9">
        <v>13.4583333333333</v>
      </c>
      <c r="D1295">
        <v>0.92004446577187748</v>
      </c>
      <c r="E1295" s="6">
        <v>102.01088500618259</v>
      </c>
      <c r="F1295" s="10">
        <v>173.67384243981752</v>
      </c>
      <c r="G1295" s="10">
        <v>183.30440694358126</v>
      </c>
      <c r="H1295" s="10">
        <v>1.3936060788813784</v>
      </c>
      <c r="I1295" s="10">
        <v>93.854550198429692</v>
      </c>
    </row>
    <row r="1296" spans="1:9" x14ac:dyDescent="0.25">
      <c r="A1296" s="13"/>
      <c r="B1296" s="5">
        <f>DATE(YEAR(siječanj!B1296),MONTH(siječanj!B1296)+3,DAY(siječanj!B1296))</f>
        <v>42839</v>
      </c>
      <c r="C1296" s="9">
        <v>13.46875</v>
      </c>
      <c r="D1296">
        <v>0.92004446577187748</v>
      </c>
      <c r="E1296" s="6">
        <v>102.98509713994595</v>
      </c>
      <c r="F1296" s="10">
        <v>168.72971983662961</v>
      </c>
      <c r="G1296" s="10">
        <v>177.09484614838627</v>
      </c>
      <c r="H1296" s="10">
        <v>1.3449456863359026</v>
      </c>
      <c r="I1296" s="10">
        <v>94.750868680586478</v>
      </c>
    </row>
    <row r="1297" spans="1:9" x14ac:dyDescent="0.25">
      <c r="A1297" s="13"/>
      <c r="B1297" s="5">
        <f>DATE(YEAR(siječanj!B1297),MONTH(siječanj!B1297)+3,DAY(siječanj!B1297))</f>
        <v>42839</v>
      </c>
      <c r="C1297" s="9">
        <v>13.4791666666667</v>
      </c>
      <c r="D1297">
        <v>0.92004446577187748</v>
      </c>
      <c r="E1297" s="6">
        <v>103.52066291004279</v>
      </c>
      <c r="F1297" s="10">
        <v>165.4579759643153</v>
      </c>
      <c r="G1297" s="10">
        <v>174.23380522454434</v>
      </c>
      <c r="H1297" s="10">
        <v>1.2684196330615647</v>
      </c>
      <c r="I1297" s="10">
        <v>95.243613003420933</v>
      </c>
    </row>
    <row r="1298" spans="1:9" x14ac:dyDescent="0.25">
      <c r="A1298" s="13"/>
      <c r="B1298" s="5">
        <f>DATE(YEAR(siječanj!B1298),MONTH(siječanj!B1298)+3,DAY(siječanj!B1298))</f>
        <v>42839</v>
      </c>
      <c r="C1298" s="9">
        <v>13.4895833333333</v>
      </c>
      <c r="D1298">
        <v>0.92004446577187748</v>
      </c>
      <c r="E1298" s="6">
        <v>103.3627326717597</v>
      </c>
      <c r="F1298" s="10">
        <v>161.80121636888001</v>
      </c>
      <c r="G1298" s="10">
        <v>169.05809960412103</v>
      </c>
      <c r="H1298" s="10">
        <v>1.2777028526037835</v>
      </c>
      <c r="I1298" s="10">
        <v>95.098310161710543</v>
      </c>
    </row>
    <row r="1299" spans="1:9" x14ac:dyDescent="0.25">
      <c r="A1299" s="13"/>
      <c r="B1299" s="5">
        <f>DATE(YEAR(siječanj!B1299),MONTH(siječanj!B1299)+3,DAY(siječanj!B1299))</f>
        <v>42839</v>
      </c>
      <c r="C1299" s="9">
        <v>13.5</v>
      </c>
      <c r="D1299">
        <v>0.92004446577187748</v>
      </c>
      <c r="E1299" s="6">
        <v>101.79815995049063</v>
      </c>
      <c r="F1299" s="10">
        <v>159.40351133402356</v>
      </c>
      <c r="G1299" s="10">
        <v>168.88461662904629</v>
      </c>
      <c r="H1299" s="10">
        <v>1.3876803004082425</v>
      </c>
      <c r="I1299" s="10">
        <v>93.658833688209285</v>
      </c>
    </row>
    <row r="1300" spans="1:9" x14ac:dyDescent="0.25">
      <c r="A1300" s="13"/>
      <c r="B1300" s="5">
        <f>DATE(YEAR(siječanj!B1300),MONTH(siječanj!B1300)+3,DAY(siječanj!B1300))</f>
        <v>42839</v>
      </c>
      <c r="C1300" s="9">
        <v>13.5104166666667</v>
      </c>
      <c r="D1300">
        <v>0.92004446577187748</v>
      </c>
      <c r="E1300" s="6">
        <v>100.90784168051646</v>
      </c>
      <c r="F1300" s="10">
        <v>157.95018940341623</v>
      </c>
      <c r="G1300" s="10">
        <v>172.27453124884519</v>
      </c>
      <c r="H1300" s="10">
        <v>1.5148750100549011</v>
      </c>
      <c r="I1300" s="10">
        <v>92.839701291143953</v>
      </c>
    </row>
    <row r="1301" spans="1:9" x14ac:dyDescent="0.25">
      <c r="A1301" s="13"/>
      <c r="B1301" s="5">
        <f>DATE(YEAR(siječanj!B1301),MONTH(siječanj!B1301)+3,DAY(siječanj!B1301))</f>
        <v>42839</v>
      </c>
      <c r="C1301" s="9">
        <v>13.5208333333333</v>
      </c>
      <c r="D1301">
        <v>0.92004446577187748</v>
      </c>
      <c r="E1301" s="6">
        <v>100.92918534818619</v>
      </c>
      <c r="F1301" s="10">
        <v>154.91258039710053</v>
      </c>
      <c r="G1301" s="10">
        <v>173.0560479149693</v>
      </c>
      <c r="H1301" s="10">
        <v>1.6001922182286252</v>
      </c>
      <c r="I1301" s="10">
        <v>92.859338414462769</v>
      </c>
    </row>
    <row r="1302" spans="1:9" x14ac:dyDescent="0.25">
      <c r="A1302" s="13"/>
      <c r="B1302" s="5">
        <f>DATE(YEAR(siječanj!B1302),MONTH(siječanj!B1302)+3,DAY(siječanj!B1302))</f>
        <v>42839</v>
      </c>
      <c r="C1302" s="9">
        <v>13.53125</v>
      </c>
      <c r="D1302">
        <v>0.92004446577187748</v>
      </c>
      <c r="E1302" s="6">
        <v>100.0856464824565</v>
      </c>
      <c r="F1302" s="10">
        <v>153.18410581083356</v>
      </c>
      <c r="G1302" s="10">
        <v>172.54289805406992</v>
      </c>
      <c r="H1302" s="10">
        <v>1.7271368950283159</v>
      </c>
      <c r="I1302" s="10">
        <v>92.08324514938468</v>
      </c>
    </row>
    <row r="1303" spans="1:9" x14ac:dyDescent="0.25">
      <c r="A1303" s="13"/>
      <c r="B1303" s="5">
        <f>DATE(YEAR(siječanj!B1303),MONTH(siječanj!B1303)+3,DAY(siječanj!B1303))</f>
        <v>42839</v>
      </c>
      <c r="C1303" s="9">
        <v>13.5416666666667</v>
      </c>
      <c r="D1303">
        <v>0.92004446577187748</v>
      </c>
      <c r="E1303" s="6">
        <v>97.953277613787307</v>
      </c>
      <c r="F1303" s="10">
        <v>153.10264337436092</v>
      </c>
      <c r="G1303" s="10">
        <v>170.09747915304416</v>
      </c>
      <c r="H1303" s="10">
        <v>1.9026799562274346</v>
      </c>
      <c r="I1303" s="10">
        <v>90.121370972781349</v>
      </c>
    </row>
    <row r="1304" spans="1:9" x14ac:dyDescent="0.25">
      <c r="A1304" s="13"/>
      <c r="B1304" s="5">
        <f>DATE(YEAR(siječanj!B1304),MONTH(siječanj!B1304)+3,DAY(siječanj!B1304))</f>
        <v>42839</v>
      </c>
      <c r="C1304" s="9">
        <v>13.5520833333333</v>
      </c>
      <c r="D1304">
        <v>0.92004446577187748</v>
      </c>
      <c r="E1304" s="6">
        <v>96.838627025001088</v>
      </c>
      <c r="F1304" s="10">
        <v>152.27547399481745</v>
      </c>
      <c r="G1304" s="10">
        <v>164.92669699587836</v>
      </c>
      <c r="H1304" s="10">
        <v>1.7988853206627939</v>
      </c>
      <c r="I1304" s="10">
        <v>89.095842867299226</v>
      </c>
    </row>
    <row r="1305" spans="1:9" x14ac:dyDescent="0.25">
      <c r="A1305" s="13"/>
      <c r="B1305" s="5">
        <f>DATE(YEAR(siječanj!B1305),MONTH(siječanj!B1305)+3,DAY(siječanj!B1305))</f>
        <v>42839</v>
      </c>
      <c r="C1305" s="9">
        <v>13.5625</v>
      </c>
      <c r="D1305">
        <v>0.92004446577187748</v>
      </c>
      <c r="E1305" s="6">
        <v>96.828868785497306</v>
      </c>
      <c r="F1305" s="10">
        <v>152.33556181019742</v>
      </c>
      <c r="G1305" s="10">
        <v>162.88962508977966</v>
      </c>
      <c r="H1305" s="10">
        <v>1.815862550971904</v>
      </c>
      <c r="I1305" s="10">
        <v>89.086864853048098</v>
      </c>
    </row>
    <row r="1306" spans="1:9" x14ac:dyDescent="0.25">
      <c r="A1306" s="13"/>
      <c r="B1306" s="5">
        <f>DATE(YEAR(siječanj!B1306),MONTH(siječanj!B1306)+3,DAY(siječanj!B1306))</f>
        <v>42839</v>
      </c>
      <c r="C1306" s="9">
        <v>13.5729166666667</v>
      </c>
      <c r="D1306">
        <v>0.92004446577187748</v>
      </c>
      <c r="E1306" s="6">
        <v>97.169478190080824</v>
      </c>
      <c r="F1306" s="10">
        <v>152.22229996555879</v>
      </c>
      <c r="G1306" s="10">
        <v>158.8205369412365</v>
      </c>
      <c r="H1306" s="10">
        <v>1.8946879063069573</v>
      </c>
      <c r="I1306" s="10">
        <v>89.40024065072501</v>
      </c>
    </row>
    <row r="1307" spans="1:9" x14ac:dyDescent="0.25">
      <c r="A1307" s="13"/>
      <c r="B1307" s="5">
        <f>DATE(YEAR(siječanj!B1307),MONTH(siječanj!B1307)+3,DAY(siječanj!B1307))</f>
        <v>42839</v>
      </c>
      <c r="C1307" s="9">
        <v>13.5833333333333</v>
      </c>
      <c r="D1307">
        <v>0.92004446577187748</v>
      </c>
      <c r="E1307" s="6">
        <v>99.701687746424014</v>
      </c>
      <c r="F1307" s="10">
        <v>149.34264191417293</v>
      </c>
      <c r="G1307" s="10">
        <v>151.50022841328382</v>
      </c>
      <c r="H1307" s="10">
        <v>1.7558856717726681</v>
      </c>
      <c r="I1307" s="10">
        <v>91.72998603921323</v>
      </c>
    </row>
    <row r="1308" spans="1:9" x14ac:dyDescent="0.25">
      <c r="A1308" s="13"/>
      <c r="B1308" s="5">
        <f>DATE(YEAR(siječanj!B1308),MONTH(siječanj!B1308)+3,DAY(siječanj!B1308))</f>
        <v>42839</v>
      </c>
      <c r="C1308" s="9">
        <v>13.59375</v>
      </c>
      <c r="D1308">
        <v>0.92004446577187748</v>
      </c>
      <c r="E1308" s="6">
        <v>101.26947020595136</v>
      </c>
      <c r="F1308" s="10">
        <v>147.16446261464142</v>
      </c>
      <c r="G1308" s="10">
        <v>142.41994802278214</v>
      </c>
      <c r="H1308" s="10">
        <v>1.9179579633085519</v>
      </c>
      <c r="I1308" s="10">
        <v>93.172415614635582</v>
      </c>
    </row>
    <row r="1309" spans="1:9" x14ac:dyDescent="0.25">
      <c r="A1309" s="13"/>
      <c r="B1309" s="5">
        <f>DATE(YEAR(siječanj!B1309),MONTH(siječanj!B1309)+3,DAY(siječanj!B1309))</f>
        <v>42839</v>
      </c>
      <c r="C1309" s="9">
        <v>13.6041666666667</v>
      </c>
      <c r="D1309">
        <v>0.92004446577187748</v>
      </c>
      <c r="E1309" s="6">
        <v>101.20916801761017</v>
      </c>
      <c r="F1309" s="10">
        <v>147.32030937379525</v>
      </c>
      <c r="G1309" s="10">
        <v>143.99438263772433</v>
      </c>
      <c r="H1309" s="10">
        <v>2.082185537985298</v>
      </c>
      <c r="I1309" s="10">
        <v>93.116934919978334</v>
      </c>
    </row>
    <row r="1310" spans="1:9" x14ac:dyDescent="0.25">
      <c r="A1310" s="13"/>
      <c r="B1310" s="5">
        <f>DATE(YEAR(siječanj!B1310),MONTH(siječanj!B1310)+3,DAY(siječanj!B1310))</f>
        <v>42839</v>
      </c>
      <c r="C1310" s="9">
        <v>13.6145833333333</v>
      </c>
      <c r="D1310">
        <v>0.92004446577187748</v>
      </c>
      <c r="E1310" s="6">
        <v>103.2290769474904</v>
      </c>
      <c r="F1310" s="10">
        <v>146.60331969307751</v>
      </c>
      <c r="G1310" s="10">
        <v>145.0713711964616</v>
      </c>
      <c r="H1310" s="10">
        <v>2.3931713923868476</v>
      </c>
      <c r="I1310" s="10">
        <v>94.975340952277833</v>
      </c>
    </row>
    <row r="1311" spans="1:9" x14ac:dyDescent="0.25">
      <c r="A1311" s="13"/>
      <c r="B1311" s="5">
        <f>DATE(YEAR(siječanj!B1311),MONTH(siječanj!B1311)+3,DAY(siječanj!B1311))</f>
        <v>42839</v>
      </c>
      <c r="C1311" s="9">
        <v>13.625</v>
      </c>
      <c r="D1311">
        <v>0.92004446577187748</v>
      </c>
      <c r="E1311" s="6">
        <v>103.88497018735123</v>
      </c>
      <c r="F1311" s="10">
        <v>144.98431138306836</v>
      </c>
      <c r="G1311" s="10">
        <v>140.43167408734237</v>
      </c>
      <c r="H1311" s="10">
        <v>2.3207018720217145</v>
      </c>
      <c r="I1311" s="10">
        <v>95.578791897748985</v>
      </c>
    </row>
    <row r="1312" spans="1:9" x14ac:dyDescent="0.25">
      <c r="A1312" s="13"/>
      <c r="B1312" s="5">
        <f>DATE(YEAR(siječanj!B1312),MONTH(siječanj!B1312)+3,DAY(siječanj!B1312))</f>
        <v>42839</v>
      </c>
      <c r="C1312" s="9">
        <v>13.6354166666667</v>
      </c>
      <c r="D1312">
        <v>0.92004446577187748</v>
      </c>
      <c r="E1312" s="6">
        <v>104.74068005501694</v>
      </c>
      <c r="F1312" s="10">
        <v>144.29143778994003</v>
      </c>
      <c r="G1312" s="10">
        <v>137.62981888047898</v>
      </c>
      <c r="H1312" s="10">
        <v>2.243453723885334</v>
      </c>
      <c r="I1312" s="10">
        <v>96.366083025801203</v>
      </c>
    </row>
    <row r="1313" spans="1:9" x14ac:dyDescent="0.25">
      <c r="A1313" s="13"/>
      <c r="B1313" s="5">
        <f>DATE(YEAR(siječanj!B1313),MONTH(siječanj!B1313)+3,DAY(siječanj!B1313))</f>
        <v>42839</v>
      </c>
      <c r="C1313" s="9">
        <v>13.6458333333333</v>
      </c>
      <c r="D1313">
        <v>0.92004446577187748</v>
      </c>
      <c r="E1313" s="6">
        <v>106.49953325071901</v>
      </c>
      <c r="F1313" s="10">
        <v>140.15952674032189</v>
      </c>
      <c r="G1313" s="10">
        <v>141.85652996256999</v>
      </c>
      <c r="H1313" s="10">
        <v>2.0142616147780386</v>
      </c>
      <c r="I1313" s="10">
        <v>97.984306174612072</v>
      </c>
    </row>
    <row r="1314" spans="1:9" x14ac:dyDescent="0.25">
      <c r="A1314" s="13"/>
      <c r="B1314" s="5">
        <f>DATE(YEAR(siječanj!B1314),MONTH(siječanj!B1314)+3,DAY(siječanj!B1314))</f>
        <v>42839</v>
      </c>
      <c r="C1314" s="9">
        <v>13.65625</v>
      </c>
      <c r="D1314">
        <v>0.92004446577187748</v>
      </c>
      <c r="E1314" s="6">
        <v>106.30972894188427</v>
      </c>
      <c r="F1314" s="10">
        <v>138.76418442132658</v>
      </c>
      <c r="G1314" s="10">
        <v>140.02510979473391</v>
      </c>
      <c r="H1314" s="10">
        <v>2.1564993006296653</v>
      </c>
      <c r="I1314" s="10">
        <v>97.809677770689021</v>
      </c>
    </row>
    <row r="1315" spans="1:9" x14ac:dyDescent="0.25">
      <c r="A1315" s="13"/>
      <c r="B1315" s="5">
        <f>DATE(YEAR(siječanj!B1315),MONTH(siječanj!B1315)+3,DAY(siječanj!B1315))</f>
        <v>42839</v>
      </c>
      <c r="C1315" s="9">
        <v>13.6666666666667</v>
      </c>
      <c r="D1315">
        <v>0.92004446577187748</v>
      </c>
      <c r="E1315" s="6">
        <v>106.41542699237594</v>
      </c>
      <c r="F1315" s="10">
        <v>139.15092358098792</v>
      </c>
      <c r="G1315" s="10">
        <v>133.69307534721278</v>
      </c>
      <c r="H1315" s="10">
        <v>2.1547790746425273</v>
      </c>
      <c r="I1315" s="10">
        <v>97.906924677086749</v>
      </c>
    </row>
    <row r="1316" spans="1:9" x14ac:dyDescent="0.25">
      <c r="A1316" s="13"/>
      <c r="B1316" s="5">
        <f>DATE(YEAR(siječanj!B1316),MONTH(siječanj!B1316)+3,DAY(siječanj!B1316))</f>
        <v>42839</v>
      </c>
      <c r="C1316" s="9">
        <v>13.6770833333333</v>
      </c>
      <c r="D1316">
        <v>0.92004446577187748</v>
      </c>
      <c r="E1316" s="6">
        <v>107.09419830168365</v>
      </c>
      <c r="F1316" s="10">
        <v>136.51223402188285</v>
      </c>
      <c r="G1316" s="10">
        <v>135.73364856078669</v>
      </c>
      <c r="H1316" s="10">
        <v>2.0839527701476661</v>
      </c>
      <c r="I1316" s="10">
        <v>98.531424463740038</v>
      </c>
    </row>
    <row r="1317" spans="1:9" x14ac:dyDescent="0.25">
      <c r="A1317" s="13"/>
      <c r="B1317" s="5">
        <f>DATE(YEAR(siječanj!B1317),MONTH(siječanj!B1317)+3,DAY(siječanj!B1317))</f>
        <v>42839</v>
      </c>
      <c r="C1317" s="9">
        <v>13.6875</v>
      </c>
      <c r="D1317">
        <v>0.92004446577187748</v>
      </c>
      <c r="E1317" s="6">
        <v>109.65448264655853</v>
      </c>
      <c r="F1317" s="10">
        <v>133.49155076559043</v>
      </c>
      <c r="G1317" s="10">
        <v>135.59158521331869</v>
      </c>
      <c r="H1317" s="10">
        <v>1.9746334087964261</v>
      </c>
      <c r="I1317" s="10">
        <v>100.88699990604455</v>
      </c>
    </row>
    <row r="1318" spans="1:9" x14ac:dyDescent="0.25">
      <c r="A1318" s="13"/>
      <c r="B1318" s="5">
        <f>DATE(YEAR(siječanj!B1318),MONTH(siječanj!B1318)+3,DAY(siječanj!B1318))</f>
        <v>42839</v>
      </c>
      <c r="C1318" s="9">
        <v>13.6979166666667</v>
      </c>
      <c r="D1318">
        <v>0.92004446577187748</v>
      </c>
      <c r="E1318" s="6">
        <v>110.72832072856738</v>
      </c>
      <c r="F1318" s="10">
        <v>133.3051791397121</v>
      </c>
      <c r="G1318" s="10">
        <v>133.70888731586811</v>
      </c>
      <c r="H1318" s="10">
        <v>2.4862226165829777</v>
      </c>
      <c r="I1318" s="10">
        <v>101.87497869053189</v>
      </c>
    </row>
    <row r="1319" spans="1:9" x14ac:dyDescent="0.25">
      <c r="A1319" s="13"/>
      <c r="B1319" s="5">
        <f>DATE(YEAR(siječanj!B1319),MONTH(siječanj!B1319)+3,DAY(siječanj!B1319))</f>
        <v>42839</v>
      </c>
      <c r="C1319" s="9">
        <v>13.7083333333333</v>
      </c>
      <c r="D1319">
        <v>0.92004446577187748</v>
      </c>
      <c r="E1319" s="6">
        <v>112.30424464849442</v>
      </c>
      <c r="F1319" s="10">
        <v>132.28140973882276</v>
      </c>
      <c r="G1319" s="10">
        <v>132.03874762588757</v>
      </c>
      <c r="H1319" s="10">
        <v>7.5585039652803809</v>
      </c>
      <c r="I1319" s="10">
        <v>103.32489877153827</v>
      </c>
    </row>
    <row r="1320" spans="1:9" x14ac:dyDescent="0.25">
      <c r="A1320" s="13"/>
      <c r="B1320" s="5">
        <f>DATE(YEAR(siječanj!B1320),MONTH(siječanj!B1320)+3,DAY(siječanj!B1320))</f>
        <v>42839</v>
      </c>
      <c r="C1320" s="9">
        <v>13.71875</v>
      </c>
      <c r="D1320">
        <v>0.92004446577187748</v>
      </c>
      <c r="E1320" s="6">
        <v>115.45921587928804</v>
      </c>
      <c r="F1320" s="10">
        <v>132.24202320188712</v>
      </c>
      <c r="G1320" s="10">
        <v>132.16942170887944</v>
      </c>
      <c r="H1320" s="10">
        <v>20.800988638576442</v>
      </c>
      <c r="I1320" s="10">
        <v>106.22761259209943</v>
      </c>
    </row>
    <row r="1321" spans="1:9" x14ac:dyDescent="0.25">
      <c r="A1321" s="13"/>
      <c r="B1321" s="5">
        <f>DATE(YEAR(siječanj!B1321),MONTH(siječanj!B1321)+3,DAY(siječanj!B1321))</f>
        <v>42839</v>
      </c>
      <c r="C1321" s="9">
        <v>13.7291666666667</v>
      </c>
      <c r="D1321">
        <v>0.92004446577187748</v>
      </c>
      <c r="E1321" s="6">
        <v>119.61726902320696</v>
      </c>
      <c r="F1321" s="10">
        <v>132.11497787291742</v>
      </c>
      <c r="G1321" s="10">
        <v>134.85106268837785</v>
      </c>
      <c r="H1321" s="10">
        <v>33.532344164524375</v>
      </c>
      <c r="I1321" s="10">
        <v>110.05320637554739</v>
      </c>
    </row>
    <row r="1322" spans="1:9" x14ac:dyDescent="0.25">
      <c r="A1322" s="13"/>
      <c r="B1322" s="5">
        <f>DATE(YEAR(siječanj!B1322),MONTH(siječanj!B1322)+3,DAY(siječanj!B1322))</f>
        <v>42839</v>
      </c>
      <c r="C1322" s="9">
        <v>13.7395833333333</v>
      </c>
      <c r="D1322">
        <v>0.92004446577187748</v>
      </c>
      <c r="E1322" s="6">
        <v>124.13224228245026</v>
      </c>
      <c r="F1322" s="10">
        <v>132.43762924122834</v>
      </c>
      <c r="G1322" s="10">
        <v>136.41250160372087</v>
      </c>
      <c r="H1322" s="10">
        <v>49.640344282333771</v>
      </c>
      <c r="I1322" s="10">
        <v>114.20718253582221</v>
      </c>
    </row>
    <row r="1323" spans="1:9" x14ac:dyDescent="0.25">
      <c r="A1323" s="13"/>
      <c r="B1323" s="5">
        <f>DATE(YEAR(siječanj!B1323),MONTH(siječanj!B1323)+3,DAY(siječanj!B1323))</f>
        <v>42839</v>
      </c>
      <c r="C1323" s="9">
        <v>13.75</v>
      </c>
      <c r="D1323">
        <v>0.92004446577187748</v>
      </c>
      <c r="E1323" s="6">
        <v>128.93938707801607</v>
      </c>
      <c r="F1323" s="10">
        <v>133.1749354331628</v>
      </c>
      <c r="G1323" s="10">
        <v>139.17222895084785</v>
      </c>
      <c r="H1323" s="10">
        <v>67.407170321117121</v>
      </c>
      <c r="I1323" s="10">
        <v>118.62996950114662</v>
      </c>
    </row>
    <row r="1324" spans="1:9" x14ac:dyDescent="0.25">
      <c r="A1324" s="13"/>
      <c r="B1324" s="5">
        <f>DATE(YEAR(siječanj!B1324),MONTH(siječanj!B1324)+3,DAY(siječanj!B1324))</f>
        <v>42839</v>
      </c>
      <c r="C1324" s="9">
        <v>13.7604166666667</v>
      </c>
      <c r="D1324">
        <v>0.92004446577187748</v>
      </c>
      <c r="E1324" s="6">
        <v>133.28452310148575</v>
      </c>
      <c r="F1324" s="10">
        <v>131.39167560487152</v>
      </c>
      <c r="G1324" s="10">
        <v>138.71823275834598</v>
      </c>
      <c r="H1324" s="10">
        <v>82.839791714011113</v>
      </c>
      <c r="I1324" s="10">
        <v>122.62768785256593</v>
      </c>
    </row>
    <row r="1325" spans="1:9" x14ac:dyDescent="0.25">
      <c r="A1325" s="13"/>
      <c r="B1325" s="5">
        <f>DATE(YEAR(siječanj!B1325),MONTH(siječanj!B1325)+3,DAY(siječanj!B1325))</f>
        <v>42839</v>
      </c>
      <c r="C1325" s="9">
        <v>13.7708333333333</v>
      </c>
      <c r="D1325">
        <v>0.92004446577187748</v>
      </c>
      <c r="E1325" s="6">
        <v>138.21450539404347</v>
      </c>
      <c r="F1325" s="10">
        <v>129.6931246865359</v>
      </c>
      <c r="G1325" s="10">
        <v>139.18044540580408</v>
      </c>
      <c r="H1325" s="10">
        <v>100.48046618018535</v>
      </c>
      <c r="I1325" s="10">
        <v>127.16349077718701</v>
      </c>
    </row>
    <row r="1326" spans="1:9" x14ac:dyDescent="0.25">
      <c r="A1326" s="13"/>
      <c r="B1326" s="5">
        <f>DATE(YEAR(siječanj!B1326),MONTH(siječanj!B1326)+3,DAY(siječanj!B1326))</f>
        <v>42839</v>
      </c>
      <c r="C1326" s="9">
        <v>13.78125</v>
      </c>
      <c r="D1326">
        <v>0.92004446577187748</v>
      </c>
      <c r="E1326" s="6">
        <v>143.89300083192308</v>
      </c>
      <c r="F1326" s="10">
        <v>128.75756718057031</v>
      </c>
      <c r="G1326" s="10">
        <v>139.41893492138308</v>
      </c>
      <c r="H1326" s="10">
        <v>127.45838428575689</v>
      </c>
      <c r="I1326" s="10">
        <v>132.38795907871898</v>
      </c>
    </row>
    <row r="1327" spans="1:9" x14ac:dyDescent="0.25">
      <c r="A1327" s="13"/>
      <c r="B1327" s="5">
        <f>DATE(YEAR(siječanj!B1327),MONTH(siječanj!B1327)+3,DAY(siječanj!B1327))</f>
        <v>42839</v>
      </c>
      <c r="C1327" s="9">
        <v>13.7916666666667</v>
      </c>
      <c r="D1327">
        <v>0.92004446577187748</v>
      </c>
      <c r="E1327" s="6">
        <v>149.50187154854251</v>
      </c>
      <c r="F1327" s="10">
        <v>126.80988349034283</v>
      </c>
      <c r="G1327" s="10">
        <v>138.79105114047124</v>
      </c>
      <c r="H1327" s="10">
        <v>151.1638874921853</v>
      </c>
      <c r="I1327" s="10">
        <v>137.54836954077464</v>
      </c>
    </row>
    <row r="1328" spans="1:9" x14ac:dyDescent="0.25">
      <c r="A1328" s="13"/>
      <c r="B1328" s="5">
        <f>DATE(YEAR(siječanj!B1328),MONTH(siječanj!B1328)+3,DAY(siječanj!B1328))</f>
        <v>42839</v>
      </c>
      <c r="C1328" s="9">
        <v>13.8020833333333</v>
      </c>
      <c r="D1328">
        <v>0.92004446577187748</v>
      </c>
      <c r="E1328" s="6">
        <v>155.89446129653729</v>
      </c>
      <c r="F1328" s="10">
        <v>123.51153055944341</v>
      </c>
      <c r="G1328" s="10">
        <v>139.02014641574195</v>
      </c>
      <c r="H1328" s="10">
        <v>183.68218144031366</v>
      </c>
      <c r="I1328" s="10">
        <v>143.42983636036729</v>
      </c>
    </row>
    <row r="1329" spans="1:9" x14ac:dyDescent="0.25">
      <c r="A1329" s="13"/>
      <c r="B1329" s="5">
        <f>DATE(YEAR(siječanj!B1329),MONTH(siječanj!B1329)+3,DAY(siječanj!B1329))</f>
        <v>42839</v>
      </c>
      <c r="C1329" s="9">
        <v>13.8125</v>
      </c>
      <c r="D1329">
        <v>0.92004446577187748</v>
      </c>
      <c r="E1329" s="6">
        <v>158.18708284861154</v>
      </c>
      <c r="F1329" s="10">
        <v>120.87364660672122</v>
      </c>
      <c r="G1329" s="10">
        <v>137.25592010406396</v>
      </c>
      <c r="H1329" s="10">
        <v>199.43654710094853</v>
      </c>
      <c r="I1329" s="10">
        <v>145.53915013146252</v>
      </c>
    </row>
    <row r="1330" spans="1:9" x14ac:dyDescent="0.25">
      <c r="A1330" s="13"/>
      <c r="B1330" s="5">
        <f>DATE(YEAR(siječanj!B1330),MONTH(siječanj!B1330)+3,DAY(siječanj!B1330))</f>
        <v>42839</v>
      </c>
      <c r="C1330" s="9">
        <v>13.8229166666667</v>
      </c>
      <c r="D1330">
        <v>0.92004446577187748</v>
      </c>
      <c r="E1330" s="6">
        <v>158.18042715759117</v>
      </c>
      <c r="F1330" s="10">
        <v>116.20864857921974</v>
      </c>
      <c r="G1330" s="10">
        <v>132.49737884441791</v>
      </c>
      <c r="H1330" s="10">
        <v>217.39023468784754</v>
      </c>
      <c r="I1330" s="10">
        <v>145.53302659977334</v>
      </c>
    </row>
    <row r="1331" spans="1:9" x14ac:dyDescent="0.25">
      <c r="A1331" s="13"/>
      <c r="B1331" s="5">
        <f>DATE(YEAR(siječanj!B1331),MONTH(siječanj!B1331)+3,DAY(siječanj!B1331))</f>
        <v>42839</v>
      </c>
      <c r="C1331" s="9">
        <v>13.8333333333333</v>
      </c>
      <c r="D1331">
        <v>0.92004446577187748</v>
      </c>
      <c r="E1331" s="6">
        <v>158.08854467808123</v>
      </c>
      <c r="F1331" s="10">
        <v>110.97283634556845</v>
      </c>
      <c r="G1331" s="10">
        <v>123.39718426689173</v>
      </c>
      <c r="H1331" s="10">
        <v>223.33299639208067</v>
      </c>
      <c r="I1331" s="10">
        <v>145.44849063299884</v>
      </c>
    </row>
    <row r="1332" spans="1:9" x14ac:dyDescent="0.25">
      <c r="A1332" s="13"/>
      <c r="B1332" s="5">
        <f>DATE(YEAR(siječanj!B1332),MONTH(siječanj!B1332)+3,DAY(siječanj!B1332))</f>
        <v>42839</v>
      </c>
      <c r="C1332" s="9">
        <v>13.84375</v>
      </c>
      <c r="D1332">
        <v>0.92004446577187748</v>
      </c>
      <c r="E1332" s="6">
        <v>156.85453926748806</v>
      </c>
      <c r="F1332" s="10">
        <v>93.725569215664095</v>
      </c>
      <c r="G1332" s="10">
        <v>106.00463167511717</v>
      </c>
      <c r="H1332" s="10">
        <v>223.8755506677671</v>
      </c>
      <c r="I1332" s="10">
        <v>144.31315078425004</v>
      </c>
    </row>
    <row r="1333" spans="1:9" x14ac:dyDescent="0.25">
      <c r="A1333" s="13"/>
      <c r="B1333" s="5">
        <f>DATE(YEAR(siječanj!B1333),MONTH(siječanj!B1333)+3,DAY(siječanj!B1333))</f>
        <v>42839</v>
      </c>
      <c r="C1333" s="9">
        <v>13.8541666666667</v>
      </c>
      <c r="D1333">
        <v>0.92004446577187748</v>
      </c>
      <c r="E1333" s="6">
        <v>156.45449611023932</v>
      </c>
      <c r="F1333" s="10">
        <v>87.2941088541521</v>
      </c>
      <c r="G1333" s="10">
        <v>99.97535216024346</v>
      </c>
      <c r="H1333" s="10">
        <v>223.97144726576175</v>
      </c>
      <c r="I1333" s="10">
        <v>143.94509329135343</v>
      </c>
    </row>
    <row r="1334" spans="1:9" x14ac:dyDescent="0.25">
      <c r="A1334" s="13"/>
      <c r="B1334" s="5">
        <f>DATE(YEAR(siječanj!B1334),MONTH(siječanj!B1334)+3,DAY(siječanj!B1334))</f>
        <v>42839</v>
      </c>
      <c r="C1334" s="9">
        <v>13.8645833333333</v>
      </c>
      <c r="D1334">
        <v>0.92004446577187748</v>
      </c>
      <c r="E1334" s="6">
        <v>155.63859136396692</v>
      </c>
      <c r="F1334" s="10">
        <v>84.066729444780748</v>
      </c>
      <c r="G1334" s="10">
        <v>95.92974360336207</v>
      </c>
      <c r="H1334" s="10">
        <v>224.92254621221096</v>
      </c>
      <c r="I1334" s="10">
        <v>143.1944246449485</v>
      </c>
    </row>
    <row r="1335" spans="1:9" x14ac:dyDescent="0.25">
      <c r="A1335" s="13"/>
      <c r="B1335" s="5">
        <f>DATE(YEAR(siječanj!B1335),MONTH(siječanj!B1335)+3,DAY(siječanj!B1335))</f>
        <v>42839</v>
      </c>
      <c r="C1335" s="9">
        <v>13.875</v>
      </c>
      <c r="D1335">
        <v>0.92004446577187748</v>
      </c>
      <c r="E1335" s="6">
        <v>152.58799716893958</v>
      </c>
      <c r="F1335" s="10">
        <v>81.411158223563874</v>
      </c>
      <c r="G1335" s="10">
        <v>88.80736310564879</v>
      </c>
      <c r="H1335" s="10">
        <v>226.32686969904478</v>
      </c>
      <c r="I1335" s="10">
        <v>140.38774233849776</v>
      </c>
    </row>
    <row r="1336" spans="1:9" x14ac:dyDescent="0.25">
      <c r="A1336" s="13"/>
      <c r="B1336" s="5">
        <f>DATE(YEAR(siječanj!B1336),MONTH(siječanj!B1336)+3,DAY(siječanj!B1336))</f>
        <v>42839</v>
      </c>
      <c r="C1336" s="9">
        <v>13.8854166666667</v>
      </c>
      <c r="D1336">
        <v>0.92004446577187748</v>
      </c>
      <c r="E1336" s="6">
        <v>157.79163991920046</v>
      </c>
      <c r="F1336" s="10">
        <v>77.276132964197174</v>
      </c>
      <c r="G1336" s="10">
        <v>73.463744401018914</v>
      </c>
      <c r="H1336" s="10">
        <v>232.37736055572245</v>
      </c>
      <c r="I1336" s="10">
        <v>145.17532505272925</v>
      </c>
    </row>
    <row r="1337" spans="1:9" x14ac:dyDescent="0.25">
      <c r="A1337" s="13"/>
      <c r="B1337" s="5">
        <f>DATE(YEAR(siječanj!B1337),MONTH(siječanj!B1337)+3,DAY(siječanj!B1337))</f>
        <v>42839</v>
      </c>
      <c r="C1337" s="9">
        <v>13.8958333333333</v>
      </c>
      <c r="D1337">
        <v>0.92004446577187748</v>
      </c>
      <c r="E1337" s="6">
        <v>159.99053790813181</v>
      </c>
      <c r="F1337" s="10">
        <v>73.26827728155078</v>
      </c>
      <c r="G1337" s="10">
        <v>63.488747750196445</v>
      </c>
      <c r="H1337" s="10">
        <v>236.43448154218331</v>
      </c>
      <c r="I1337" s="10">
        <v>147.19840897824244</v>
      </c>
    </row>
    <row r="1338" spans="1:9" x14ac:dyDescent="0.25">
      <c r="A1338" s="13"/>
      <c r="B1338" s="5">
        <f>DATE(YEAR(siječanj!B1338),MONTH(siječanj!B1338)+3,DAY(siječanj!B1338))</f>
        <v>42839</v>
      </c>
      <c r="C1338" s="9">
        <v>13.90625</v>
      </c>
      <c r="D1338">
        <v>0.92004446577187748</v>
      </c>
      <c r="E1338" s="6">
        <v>156.65025639906412</v>
      </c>
      <c r="F1338" s="10">
        <v>71.720166341222551</v>
      </c>
      <c r="G1338" s="10">
        <v>59.931166972775955</v>
      </c>
      <c r="H1338" s="10">
        <v>237.75627418689001</v>
      </c>
      <c r="I1338" s="10">
        <v>144.12520146170459</v>
      </c>
    </row>
    <row r="1339" spans="1:9" x14ac:dyDescent="0.25">
      <c r="A1339" s="13"/>
      <c r="B1339" s="5">
        <f>DATE(YEAR(siječanj!B1339),MONTH(siječanj!B1339)+3,DAY(siječanj!B1339))</f>
        <v>42839</v>
      </c>
      <c r="C1339" s="9">
        <v>13.9166666666667</v>
      </c>
      <c r="D1339">
        <v>0.92004446577187748</v>
      </c>
      <c r="E1339" s="6">
        <v>151.63743129800957</v>
      </c>
      <c r="F1339" s="10">
        <v>71.144502464807928</v>
      </c>
      <c r="G1339" s="10">
        <v>57.31350697918954</v>
      </c>
      <c r="H1339" s="10">
        <v>236.09090340611382</v>
      </c>
      <c r="I1339" s="10">
        <v>139.51317946959699</v>
      </c>
    </row>
    <row r="1340" spans="1:9" x14ac:dyDescent="0.25">
      <c r="A1340" s="13"/>
      <c r="B1340" s="5">
        <f>DATE(YEAR(siječanj!B1340),MONTH(siječanj!B1340)+3,DAY(siječanj!B1340))</f>
        <v>42839</v>
      </c>
      <c r="C1340" s="9">
        <v>13.9270833333333</v>
      </c>
      <c r="D1340">
        <v>0.92004446577187748</v>
      </c>
      <c r="E1340" s="6">
        <v>144.46421414964576</v>
      </c>
      <c r="F1340" s="10">
        <v>69.968858224791518</v>
      </c>
      <c r="G1340" s="10">
        <v>54.91391754900674</v>
      </c>
      <c r="H1340" s="10">
        <v>237.45911814931992</v>
      </c>
      <c r="I1340" s="10">
        <v>132.91350073046493</v>
      </c>
    </row>
    <row r="1341" spans="1:9" x14ac:dyDescent="0.25">
      <c r="A1341" s="13"/>
      <c r="B1341" s="5">
        <f>DATE(YEAR(siječanj!B1341),MONTH(siječanj!B1341)+3,DAY(siječanj!B1341))</f>
        <v>42839</v>
      </c>
      <c r="C1341" s="9">
        <v>13.9375</v>
      </c>
      <c r="D1341">
        <v>0.92004446577187748</v>
      </c>
      <c r="E1341" s="6">
        <v>134.4569192039832</v>
      </c>
      <c r="F1341" s="10">
        <v>66.811939313978002</v>
      </c>
      <c r="G1341" s="10">
        <v>53.035594282863883</v>
      </c>
      <c r="H1341" s="10">
        <v>236.79258858692441</v>
      </c>
      <c r="I1341" s="10">
        <v>123.70634439836122</v>
      </c>
    </row>
    <row r="1342" spans="1:9" x14ac:dyDescent="0.25">
      <c r="A1342" s="13"/>
      <c r="B1342" s="5">
        <f>DATE(YEAR(siječanj!B1342),MONTH(siječanj!B1342)+3,DAY(siječanj!B1342))</f>
        <v>42839</v>
      </c>
      <c r="C1342" s="9">
        <v>13.9479166666667</v>
      </c>
      <c r="D1342">
        <v>0.92004446577187748</v>
      </c>
      <c r="E1342" s="6">
        <v>122.29962664167893</v>
      </c>
      <c r="F1342" s="10">
        <v>64.825851044843731</v>
      </c>
      <c r="G1342" s="10">
        <v>52.098666035281525</v>
      </c>
      <c r="H1342" s="10">
        <v>235.05854978518838</v>
      </c>
      <c r="I1342" s="10">
        <v>112.52109465764356</v>
      </c>
    </row>
    <row r="1343" spans="1:9" x14ac:dyDescent="0.25">
      <c r="A1343" s="13"/>
      <c r="B1343" s="5">
        <f>DATE(YEAR(siječanj!B1343),MONTH(siječanj!B1343)+3,DAY(siječanj!B1343))</f>
        <v>42839</v>
      </c>
      <c r="C1343" s="9">
        <v>13.9583333333333</v>
      </c>
      <c r="D1343">
        <v>0.92004446577187748</v>
      </c>
      <c r="E1343" s="6">
        <v>110.80545766654886</v>
      </c>
      <c r="F1343" s="10">
        <v>62.734552986907147</v>
      </c>
      <c r="G1343" s="10">
        <v>51.126428263572414</v>
      </c>
      <c r="H1343" s="10">
        <v>234.89955889845851</v>
      </c>
      <c r="I1343" s="10">
        <v>101.94594810342834</v>
      </c>
    </row>
    <row r="1344" spans="1:9" x14ac:dyDescent="0.25">
      <c r="A1344" s="13"/>
      <c r="B1344" s="5">
        <f>DATE(YEAR(siječanj!B1344),MONTH(siječanj!B1344)+3,DAY(siječanj!B1344))</f>
        <v>42839</v>
      </c>
      <c r="C1344" s="9">
        <v>13.96875</v>
      </c>
      <c r="D1344">
        <v>0.92004446577187748</v>
      </c>
      <c r="E1344" s="6">
        <v>100.72290954394819</v>
      </c>
      <c r="F1344" s="10">
        <v>60.933517714298212</v>
      </c>
      <c r="G1344" s="10">
        <v>50.749933552095705</v>
      </c>
      <c r="H1344" s="10">
        <v>234.8378417906444</v>
      </c>
      <c r="I1344" s="10">
        <v>92.66955550235096</v>
      </c>
    </row>
    <row r="1345" spans="1:9" x14ac:dyDescent="0.25">
      <c r="A1345" s="13"/>
      <c r="B1345" s="5">
        <f>DATE(YEAR(siječanj!B1345),MONTH(siječanj!B1345)+3,DAY(siječanj!B1345))</f>
        <v>42839</v>
      </c>
      <c r="C1345" s="9">
        <v>13.9791666666667</v>
      </c>
      <c r="D1345">
        <v>0.92004446577187748</v>
      </c>
      <c r="E1345" s="6">
        <v>91.68728891487946</v>
      </c>
      <c r="F1345" s="10">
        <v>60.497704701147526</v>
      </c>
      <c r="G1345" s="10">
        <v>50.917259193544083</v>
      </c>
      <c r="H1345" s="10">
        <v>234.59774424888377</v>
      </c>
      <c r="I1345" s="10">
        <v>84.356382747762055</v>
      </c>
    </row>
    <row r="1346" spans="1:9" ht="15.75" thickBot="1" x14ac:dyDescent="0.3">
      <c r="A1346" s="13"/>
      <c r="B1346" s="5">
        <f>DATE(YEAR(siječanj!B1346),MONTH(siječanj!B1346)+3,DAY(siječanj!B1346))</f>
        <v>42839</v>
      </c>
      <c r="C1346" s="9">
        <v>13.9895833333333</v>
      </c>
      <c r="D1346">
        <v>0.92004446577187748</v>
      </c>
      <c r="E1346" s="6">
        <v>83.848309127384468</v>
      </c>
      <c r="F1346" s="10">
        <v>58.582321418080326</v>
      </c>
      <c r="G1346" s="10">
        <v>49.800746722277381</v>
      </c>
      <c r="H1346" s="10">
        <v>235.60116106836392</v>
      </c>
      <c r="I1346" s="10">
        <v>77.144172776979687</v>
      </c>
    </row>
    <row r="1347" spans="1:9" x14ac:dyDescent="0.25">
      <c r="A1347" s="14">
        <f t="shared" ref="A1347" si="12">A1251+1</f>
        <v>105</v>
      </c>
      <c r="B1347" s="5">
        <f>DATE(YEAR(siječanj!B1347),MONTH(siječanj!B1347)+3,DAY(siječanj!B1347))</f>
        <v>42840</v>
      </c>
      <c r="C1347" s="9">
        <v>14</v>
      </c>
      <c r="D1347">
        <v>0.91845393620610927</v>
      </c>
      <c r="E1347" s="6">
        <v>85.248106352248271</v>
      </c>
      <c r="F1347" s="10">
        <v>57.582203177713723</v>
      </c>
      <c r="G1347" s="10">
        <v>49.069410121868216</v>
      </c>
      <c r="H1347" s="10">
        <v>235.3261319376191</v>
      </c>
      <c r="I1347" s="10">
        <v>78.296458833339457</v>
      </c>
    </row>
    <row r="1348" spans="1:9" x14ac:dyDescent="0.25">
      <c r="A1348" s="15"/>
      <c r="B1348" s="5">
        <f>DATE(YEAR(siječanj!B1348),MONTH(siječanj!B1348)+3,DAY(siječanj!B1348))</f>
        <v>42840</v>
      </c>
      <c r="C1348" s="9">
        <v>14.0104166666667</v>
      </c>
      <c r="D1348">
        <v>0.91845393620610927</v>
      </c>
      <c r="E1348" s="6">
        <v>79.834308123398259</v>
      </c>
      <c r="F1348" s="10">
        <v>56.33499624135198</v>
      </c>
      <c r="G1348" s="10">
        <v>49.538437098863369</v>
      </c>
      <c r="H1348" s="10">
        <v>236.27674682047663</v>
      </c>
      <c r="I1348" s="10">
        <v>73.324134540226495</v>
      </c>
    </row>
    <row r="1349" spans="1:9" x14ac:dyDescent="0.25">
      <c r="A1349" s="15"/>
      <c r="B1349" s="5">
        <f>DATE(YEAR(siječanj!B1349),MONTH(siječanj!B1349)+3,DAY(siječanj!B1349))</f>
        <v>42840</v>
      </c>
      <c r="C1349" s="9">
        <v>14.0208333333333</v>
      </c>
      <c r="D1349">
        <v>0.91845393620610927</v>
      </c>
      <c r="E1349" s="6">
        <v>74.342677215528155</v>
      </c>
      <c r="F1349" s="10">
        <v>56.176035272449596</v>
      </c>
      <c r="G1349" s="10">
        <v>49.121380902047051</v>
      </c>
      <c r="H1349" s="10">
        <v>238.88755680417808</v>
      </c>
      <c r="I1349" s="10">
        <v>68.280324516702066</v>
      </c>
    </row>
    <row r="1350" spans="1:9" x14ac:dyDescent="0.25">
      <c r="A1350" s="15"/>
      <c r="B1350" s="5">
        <f>DATE(YEAR(siječanj!B1350),MONTH(siječanj!B1350)+3,DAY(siječanj!B1350))</f>
        <v>42840</v>
      </c>
      <c r="C1350" s="9">
        <v>14.03125</v>
      </c>
      <c r="D1350">
        <v>0.91845393620610927</v>
      </c>
      <c r="E1350" s="6">
        <v>68.882722871124514</v>
      </c>
      <c r="F1350" s="10">
        <v>56.028252593107965</v>
      </c>
      <c r="G1350" s="10">
        <v>48.68461482791016</v>
      </c>
      <c r="H1350" s="10">
        <v>236.52863191077472</v>
      </c>
      <c r="I1350" s="10">
        <v>63.265607957578901</v>
      </c>
    </row>
    <row r="1351" spans="1:9" x14ac:dyDescent="0.25">
      <c r="A1351" s="15"/>
      <c r="B1351" s="5">
        <f>DATE(YEAR(siječanj!B1351),MONTH(siječanj!B1351)+3,DAY(siječanj!B1351))</f>
        <v>42840</v>
      </c>
      <c r="C1351" s="9">
        <v>14.0416666666667</v>
      </c>
      <c r="D1351">
        <v>0.91845393620610927</v>
      </c>
      <c r="E1351" s="6">
        <v>65.924979833572493</v>
      </c>
      <c r="F1351" s="10">
        <v>54.633659768608062</v>
      </c>
      <c r="G1351" s="10">
        <v>46.83231100347404</v>
      </c>
      <c r="H1351" s="10">
        <v>235.58605308361874</v>
      </c>
      <c r="I1351" s="10">
        <v>60.54905722245303</v>
      </c>
    </row>
    <row r="1352" spans="1:9" x14ac:dyDescent="0.25">
      <c r="A1352" s="15"/>
      <c r="B1352" s="5">
        <f>DATE(YEAR(siječanj!B1352),MONTH(siječanj!B1352)+3,DAY(siječanj!B1352))</f>
        <v>42840</v>
      </c>
      <c r="C1352" s="9">
        <v>14.0520833333333</v>
      </c>
      <c r="D1352">
        <v>0.91845393620610927</v>
      </c>
      <c r="E1352" s="6">
        <v>64.019218088937336</v>
      </c>
      <c r="F1352" s="10">
        <v>54.889329575377509</v>
      </c>
      <c r="G1352" s="10">
        <v>47.313776835973343</v>
      </c>
      <c r="H1352" s="10">
        <v>235.21382818420648</v>
      </c>
      <c r="I1352" s="10">
        <v>58.79870284662185</v>
      </c>
    </row>
    <row r="1353" spans="1:9" x14ac:dyDescent="0.25">
      <c r="A1353" s="15"/>
      <c r="B1353" s="5">
        <f>DATE(YEAR(siječanj!B1353),MONTH(siječanj!B1353)+3,DAY(siječanj!B1353))</f>
        <v>42840</v>
      </c>
      <c r="C1353" s="9">
        <v>14.0625</v>
      </c>
      <c r="D1353">
        <v>0.91845393620610927</v>
      </c>
      <c r="E1353" s="6">
        <v>61.140278393366636</v>
      </c>
      <c r="F1353" s="10">
        <v>53.138795001393675</v>
      </c>
      <c r="G1353" s="10">
        <v>47.511748933011638</v>
      </c>
      <c r="H1353" s="10">
        <v>236.37923028379174</v>
      </c>
      <c r="I1353" s="10">
        <v>56.154529351124921</v>
      </c>
    </row>
    <row r="1354" spans="1:9" x14ac:dyDescent="0.25">
      <c r="A1354" s="15"/>
      <c r="B1354" s="5">
        <f>DATE(YEAR(siječanj!B1354),MONTH(siječanj!B1354)+3,DAY(siječanj!B1354))</f>
        <v>42840</v>
      </c>
      <c r="C1354" s="9">
        <v>14.0729166666667</v>
      </c>
      <c r="D1354">
        <v>0.91845393620610927</v>
      </c>
      <c r="E1354" s="6">
        <v>60.08509331717898</v>
      </c>
      <c r="F1354" s="10">
        <v>53.808049497934846</v>
      </c>
      <c r="G1354" s="10">
        <v>46.484892367117816</v>
      </c>
      <c r="H1354" s="10">
        <v>236.53846220218608</v>
      </c>
      <c r="I1354" s="10">
        <v>55.185390464474423</v>
      </c>
    </row>
    <row r="1355" spans="1:9" x14ac:dyDescent="0.25">
      <c r="A1355" s="15"/>
      <c r="B1355" s="5">
        <f>DATE(YEAR(siječanj!B1355),MONTH(siječanj!B1355)+3,DAY(siječanj!B1355))</f>
        <v>42840</v>
      </c>
      <c r="C1355" s="9">
        <v>14.0833333333333</v>
      </c>
      <c r="D1355">
        <v>0.91845393620610927</v>
      </c>
      <c r="E1355" s="6">
        <v>58.446262894380872</v>
      </c>
      <c r="F1355" s="10">
        <v>53.902886603559224</v>
      </c>
      <c r="G1355" s="10">
        <v>47.082638463663287</v>
      </c>
      <c r="H1355" s="10">
        <v>236.68694970908052</v>
      </c>
      <c r="I1355" s="10">
        <v>53.680200211881179</v>
      </c>
    </row>
    <row r="1356" spans="1:9" x14ac:dyDescent="0.25">
      <c r="A1356" s="15"/>
      <c r="B1356" s="5">
        <f>DATE(YEAR(siječanj!B1356),MONTH(siječanj!B1356)+3,DAY(siječanj!B1356))</f>
        <v>42840</v>
      </c>
      <c r="C1356" s="9">
        <v>14.09375</v>
      </c>
      <c r="D1356">
        <v>0.91845393620610927</v>
      </c>
      <c r="E1356" s="6">
        <v>57.182606608566452</v>
      </c>
      <c r="F1356" s="10">
        <v>53.649541432123307</v>
      </c>
      <c r="G1356" s="10">
        <v>45.665454217514721</v>
      </c>
      <c r="H1356" s="10">
        <v>236.73594214524678</v>
      </c>
      <c r="I1356" s="10">
        <v>52.519590122163336</v>
      </c>
    </row>
    <row r="1357" spans="1:9" x14ac:dyDescent="0.25">
      <c r="A1357" s="15"/>
      <c r="B1357" s="5">
        <f>DATE(YEAR(siječanj!B1357),MONTH(siječanj!B1357)+3,DAY(siječanj!B1357))</f>
        <v>42840</v>
      </c>
      <c r="C1357" s="9">
        <v>14.1041666666667</v>
      </c>
      <c r="D1357">
        <v>0.91845393620610927</v>
      </c>
      <c r="E1357" s="6">
        <v>55.417240641543806</v>
      </c>
      <c r="F1357" s="10">
        <v>54.26360988744473</v>
      </c>
      <c r="G1357" s="10">
        <v>46.426403706776256</v>
      </c>
      <c r="H1357" s="10">
        <v>236.08029601261407</v>
      </c>
      <c r="I1357" s="10">
        <v>50.89818280090708</v>
      </c>
    </row>
    <row r="1358" spans="1:9" x14ac:dyDescent="0.25">
      <c r="A1358" s="15"/>
      <c r="B1358" s="5">
        <f>DATE(YEAR(siječanj!B1358),MONTH(siječanj!B1358)+3,DAY(siječanj!B1358))</f>
        <v>42840</v>
      </c>
      <c r="C1358" s="9">
        <v>14.1145833333333</v>
      </c>
      <c r="D1358">
        <v>0.91845393620610927</v>
      </c>
      <c r="E1358" s="6">
        <v>55.421393252821645</v>
      </c>
      <c r="F1358" s="10">
        <v>54.400494836662432</v>
      </c>
      <c r="G1358" s="10">
        <v>45.354651084961354</v>
      </c>
      <c r="H1358" s="10">
        <v>235.74073440419824</v>
      </c>
      <c r="I1358" s="10">
        <v>50.901996783080747</v>
      </c>
    </row>
    <row r="1359" spans="1:9" x14ac:dyDescent="0.25">
      <c r="A1359" s="15"/>
      <c r="B1359" s="5">
        <f>DATE(YEAR(siječanj!B1359),MONTH(siječanj!B1359)+3,DAY(siječanj!B1359))</f>
        <v>42840</v>
      </c>
      <c r="C1359" s="9">
        <v>14.125</v>
      </c>
      <c r="D1359">
        <v>0.91845393620610927</v>
      </c>
      <c r="E1359" s="6">
        <v>54.17271276805203</v>
      </c>
      <c r="F1359" s="10">
        <v>53.731977810640849</v>
      </c>
      <c r="G1359" s="10">
        <v>45.508420176642886</v>
      </c>
      <c r="H1359" s="10">
        <v>235.3262139483929</v>
      </c>
      <c r="I1359" s="10">
        <v>49.755141276780343</v>
      </c>
    </row>
    <row r="1360" spans="1:9" x14ac:dyDescent="0.25">
      <c r="A1360" s="15"/>
      <c r="B1360" s="5">
        <f>DATE(YEAR(siječanj!B1360),MONTH(siječanj!B1360)+3,DAY(siječanj!B1360))</f>
        <v>42840</v>
      </c>
      <c r="C1360" s="9">
        <v>14.1354166666667</v>
      </c>
      <c r="D1360">
        <v>0.91845393620610927</v>
      </c>
      <c r="E1360" s="6">
        <v>55.456851233345652</v>
      </c>
      <c r="F1360" s="10">
        <v>53.715957866799229</v>
      </c>
      <c r="G1360" s="10">
        <v>44.935251335658755</v>
      </c>
      <c r="H1360" s="10">
        <v>235.89305141417685</v>
      </c>
      <c r="I1360" s="10">
        <v>50.934563304862941</v>
      </c>
    </row>
    <row r="1361" spans="1:9" x14ac:dyDescent="0.25">
      <c r="A1361" s="15"/>
      <c r="B1361" s="5">
        <f>DATE(YEAR(siječanj!B1361),MONTH(siječanj!B1361)+3,DAY(siječanj!B1361))</f>
        <v>42840</v>
      </c>
      <c r="C1361" s="9">
        <v>14.1458333333333</v>
      </c>
      <c r="D1361">
        <v>0.91845393620610927</v>
      </c>
      <c r="E1361" s="6">
        <v>55.91410494792926</v>
      </c>
      <c r="F1361" s="10">
        <v>54.039791592736684</v>
      </c>
      <c r="G1361" s="10">
        <v>45.9797105846718</v>
      </c>
      <c r="H1361" s="10">
        <v>236.21700897267908</v>
      </c>
      <c r="I1361" s="10">
        <v>51.354529778867118</v>
      </c>
    </row>
    <row r="1362" spans="1:9" x14ac:dyDescent="0.25">
      <c r="A1362" s="15"/>
      <c r="B1362" s="5">
        <f>DATE(YEAR(siječanj!B1362),MONTH(siječanj!B1362)+3,DAY(siječanj!B1362))</f>
        <v>42840</v>
      </c>
      <c r="C1362" s="9">
        <v>14.15625</v>
      </c>
      <c r="D1362">
        <v>0.91845393620610927</v>
      </c>
      <c r="E1362" s="6">
        <v>56.55507697413065</v>
      </c>
      <c r="F1362" s="10">
        <v>53.56781046018974</v>
      </c>
      <c r="G1362" s="10">
        <v>46.337829441012438</v>
      </c>
      <c r="H1362" s="10">
        <v>235.90126249287127</v>
      </c>
      <c r="I1362" s="10">
        <v>51.943233059329792</v>
      </c>
    </row>
    <row r="1363" spans="1:9" x14ac:dyDescent="0.25">
      <c r="A1363" s="15"/>
      <c r="B1363" s="5">
        <f>DATE(YEAR(siječanj!B1363),MONTH(siječanj!B1363)+3,DAY(siječanj!B1363))</f>
        <v>42840</v>
      </c>
      <c r="C1363" s="9">
        <v>14.1666666666667</v>
      </c>
      <c r="D1363">
        <v>0.91845393620610927</v>
      </c>
      <c r="E1363" s="6">
        <v>58.847287632067903</v>
      </c>
      <c r="F1363" s="10">
        <v>53.714334630057706</v>
      </c>
      <c r="G1363" s="10">
        <v>45.410607907403197</v>
      </c>
      <c r="H1363" s="10">
        <v>235.29351765306063</v>
      </c>
      <c r="I1363" s="10">
        <v>54.048522960725855</v>
      </c>
    </row>
    <row r="1364" spans="1:9" x14ac:dyDescent="0.25">
      <c r="A1364" s="15"/>
      <c r="B1364" s="5">
        <f>DATE(YEAR(siječanj!B1364),MONTH(siječanj!B1364)+3,DAY(siječanj!B1364))</f>
        <v>42840</v>
      </c>
      <c r="C1364" s="9">
        <v>14.1770833333333</v>
      </c>
      <c r="D1364">
        <v>0.91845393620610927</v>
      </c>
      <c r="E1364" s="6">
        <v>60.298465481511748</v>
      </c>
      <c r="F1364" s="10">
        <v>53.832390033073757</v>
      </c>
      <c r="G1364" s="10">
        <v>45.90826628545733</v>
      </c>
      <c r="H1364" s="10">
        <v>234.98776548621183</v>
      </c>
      <c r="I1364" s="10">
        <v>55.381362968682673</v>
      </c>
    </row>
    <row r="1365" spans="1:9" x14ac:dyDescent="0.25">
      <c r="A1365" s="15"/>
      <c r="B1365" s="5">
        <f>DATE(YEAR(siječanj!B1365),MONTH(siječanj!B1365)+3,DAY(siječanj!B1365))</f>
        <v>42840</v>
      </c>
      <c r="C1365" s="9">
        <v>14.1875</v>
      </c>
      <c r="D1365">
        <v>0.91845393620610927</v>
      </c>
      <c r="E1365" s="6">
        <v>62.119332924459023</v>
      </c>
      <c r="F1365" s="10">
        <v>52.624826145132715</v>
      </c>
      <c r="G1365" s="10">
        <v>44.863963273276696</v>
      </c>
      <c r="H1365" s="10">
        <v>230.36444911831802</v>
      </c>
      <c r="I1365" s="10">
        <v>57.053745838967153</v>
      </c>
    </row>
    <row r="1366" spans="1:9" x14ac:dyDescent="0.25">
      <c r="A1366" s="15"/>
      <c r="B1366" s="5">
        <f>DATE(YEAR(siječanj!B1366),MONTH(siječanj!B1366)+3,DAY(siječanj!B1366))</f>
        <v>42840</v>
      </c>
      <c r="C1366" s="9">
        <v>14.1979166666667</v>
      </c>
      <c r="D1366">
        <v>0.91845393620610927</v>
      </c>
      <c r="E1366" s="6">
        <v>64.366683669120107</v>
      </c>
      <c r="F1366" s="10">
        <v>54.529379833939196</v>
      </c>
      <c r="G1366" s="10">
        <v>44.224678209670849</v>
      </c>
      <c r="H1366" s="10">
        <v>207.01157423688792</v>
      </c>
      <c r="I1366" s="10">
        <v>59.117833976436856</v>
      </c>
    </row>
    <row r="1367" spans="1:9" x14ac:dyDescent="0.25">
      <c r="A1367" s="15"/>
      <c r="B1367" s="5">
        <f>DATE(YEAR(siječanj!B1367),MONTH(siječanj!B1367)+3,DAY(siječanj!B1367))</f>
        <v>42840</v>
      </c>
      <c r="C1367" s="9">
        <v>14.2083333333333</v>
      </c>
      <c r="D1367">
        <v>0.91845393620610927</v>
      </c>
      <c r="E1367" s="6">
        <v>66.603006769443681</v>
      </c>
      <c r="F1367" s="10">
        <v>55.229499876520997</v>
      </c>
      <c r="G1367" s="10">
        <v>47.402098719161721</v>
      </c>
      <c r="H1367" s="10">
        <v>191.06161288072715</v>
      </c>
      <c r="I1367" s="10">
        <v>61.171793730557688</v>
      </c>
    </row>
    <row r="1368" spans="1:9" x14ac:dyDescent="0.25">
      <c r="A1368" s="15"/>
      <c r="B1368" s="5">
        <f>DATE(YEAR(siječanj!B1368),MONTH(siječanj!B1368)+3,DAY(siječanj!B1368))</f>
        <v>42840</v>
      </c>
      <c r="C1368" s="9">
        <v>14.21875</v>
      </c>
      <c r="D1368">
        <v>0.91845393620610927</v>
      </c>
      <c r="E1368" s="6">
        <v>69.751918800464097</v>
      </c>
      <c r="F1368" s="10">
        <v>58.454073691524314</v>
      </c>
      <c r="G1368" s="10">
        <v>48.345064118191665</v>
      </c>
      <c r="H1368" s="10">
        <v>164.39890518453953</v>
      </c>
      <c r="I1368" s="10">
        <v>64.06392438021517</v>
      </c>
    </row>
    <row r="1369" spans="1:9" x14ac:dyDescent="0.25">
      <c r="A1369" s="15"/>
      <c r="B1369" s="5">
        <f>DATE(YEAR(siječanj!B1369),MONTH(siječanj!B1369)+3,DAY(siječanj!B1369))</f>
        <v>42840</v>
      </c>
      <c r="C1369" s="9">
        <v>14.2291666666667</v>
      </c>
      <c r="D1369">
        <v>0.91845393620610927</v>
      </c>
      <c r="E1369" s="6">
        <v>72.037239537872964</v>
      </c>
      <c r="F1369" s="10">
        <v>63.102262200769133</v>
      </c>
      <c r="G1369" s="10">
        <v>49.143518459379074</v>
      </c>
      <c r="H1369" s="10">
        <v>146.83885030941016</v>
      </c>
      <c r="I1369" s="10">
        <v>66.162886206981781</v>
      </c>
    </row>
    <row r="1370" spans="1:9" x14ac:dyDescent="0.25">
      <c r="A1370" s="15"/>
      <c r="B1370" s="5">
        <f>DATE(YEAR(siječanj!B1370),MONTH(siječanj!B1370)+3,DAY(siječanj!B1370))</f>
        <v>42840</v>
      </c>
      <c r="C1370" s="9">
        <v>14.2395833333333</v>
      </c>
      <c r="D1370">
        <v>0.91845393620610927</v>
      </c>
      <c r="E1370" s="6">
        <v>75.059956451453772</v>
      </c>
      <c r="F1370" s="10">
        <v>62.073450746001157</v>
      </c>
      <c r="G1370" s="10">
        <v>50.668690399237711</v>
      </c>
      <c r="H1370" s="10">
        <v>116.50140686094336</v>
      </c>
      <c r="I1370" s="10">
        <v>68.939112454296861</v>
      </c>
    </row>
    <row r="1371" spans="1:9" x14ac:dyDescent="0.25">
      <c r="A1371" s="15"/>
      <c r="B1371" s="5">
        <f>DATE(YEAR(siječanj!B1371),MONTH(siječanj!B1371)+3,DAY(siječanj!B1371))</f>
        <v>42840</v>
      </c>
      <c r="C1371" s="9">
        <v>14.25</v>
      </c>
      <c r="D1371">
        <v>0.91845393620610927</v>
      </c>
      <c r="E1371" s="6">
        <v>78.932442140178949</v>
      </c>
      <c r="F1371" s="10">
        <v>62.698677450923562</v>
      </c>
      <c r="G1371" s="10">
        <v>54.585207271814568</v>
      </c>
      <c r="H1371" s="10">
        <v>85.26541837006576</v>
      </c>
      <c r="I1371" s="10">
        <v>72.495812178008322</v>
      </c>
    </row>
    <row r="1372" spans="1:9" x14ac:dyDescent="0.25">
      <c r="A1372" s="15"/>
      <c r="B1372" s="5">
        <f>DATE(YEAR(siječanj!B1372),MONTH(siječanj!B1372)+3,DAY(siječanj!B1372))</f>
        <v>42840</v>
      </c>
      <c r="C1372" s="9">
        <v>14.2604166666667</v>
      </c>
      <c r="D1372">
        <v>0.91845393620610927</v>
      </c>
      <c r="E1372" s="6">
        <v>83.158759290715992</v>
      </c>
      <c r="F1372" s="10">
        <v>68.159305969279529</v>
      </c>
      <c r="G1372" s="10">
        <v>60.245170957357601</v>
      </c>
      <c r="H1372" s="10">
        <v>27.030403000544226</v>
      </c>
      <c r="I1372" s="10">
        <v>76.377489800574466</v>
      </c>
    </row>
    <row r="1373" spans="1:9" x14ac:dyDescent="0.25">
      <c r="A1373" s="15"/>
      <c r="B1373" s="5">
        <f>DATE(YEAR(siječanj!B1373),MONTH(siječanj!B1373)+3,DAY(siječanj!B1373))</f>
        <v>42840</v>
      </c>
      <c r="C1373" s="9">
        <v>14.2708333333333</v>
      </c>
      <c r="D1373">
        <v>0.91845393620610927</v>
      </c>
      <c r="E1373" s="6">
        <v>86.403467220526551</v>
      </c>
      <c r="F1373" s="10">
        <v>71.996613578283458</v>
      </c>
      <c r="G1373" s="10">
        <v>68.66132863397138</v>
      </c>
      <c r="H1373" s="10">
        <v>3.1691133283526876</v>
      </c>
      <c r="I1373" s="10">
        <v>79.357604570548148</v>
      </c>
    </row>
    <row r="1374" spans="1:9" x14ac:dyDescent="0.25">
      <c r="A1374" s="15"/>
      <c r="B1374" s="5">
        <f>DATE(YEAR(siječanj!B1374),MONTH(siječanj!B1374)+3,DAY(siječanj!B1374))</f>
        <v>42840</v>
      </c>
      <c r="C1374" s="9">
        <v>14.28125</v>
      </c>
      <c r="D1374">
        <v>0.91845393620610927</v>
      </c>
      <c r="E1374" s="6">
        <v>91.669083525618106</v>
      </c>
      <c r="F1374" s="10">
        <v>75.197179521480081</v>
      </c>
      <c r="G1374" s="10">
        <v>75.492387530312186</v>
      </c>
      <c r="H1374" s="10">
        <v>3.3235906221290796</v>
      </c>
      <c r="I1374" s="10">
        <v>84.193830592510551</v>
      </c>
    </row>
    <row r="1375" spans="1:9" x14ac:dyDescent="0.25">
      <c r="A1375" s="15"/>
      <c r="B1375" s="5">
        <f>DATE(YEAR(siječanj!B1375),MONTH(siječanj!B1375)+3,DAY(siječanj!B1375))</f>
        <v>42840</v>
      </c>
      <c r="C1375" s="9">
        <v>14.2916666666667</v>
      </c>
      <c r="D1375">
        <v>0.91845393620610927</v>
      </c>
      <c r="E1375" s="6">
        <v>95.739232121671819</v>
      </c>
      <c r="F1375" s="10">
        <v>79.112999684878204</v>
      </c>
      <c r="G1375" s="10">
        <v>79.705946675971632</v>
      </c>
      <c r="H1375" s="10">
        <v>3.6679128559511449</v>
      </c>
      <c r="I1375" s="10">
        <v>87.932074591499855</v>
      </c>
    </row>
    <row r="1376" spans="1:9" x14ac:dyDescent="0.25">
      <c r="A1376" s="15"/>
      <c r="B1376" s="5">
        <f>DATE(YEAR(siječanj!B1376),MONTH(siječanj!B1376)+3,DAY(siječanj!B1376))</f>
        <v>42840</v>
      </c>
      <c r="C1376" s="9">
        <v>14.3020833333333</v>
      </c>
      <c r="D1376">
        <v>0.91845393620610927</v>
      </c>
      <c r="E1376" s="6">
        <v>99.815153085601253</v>
      </c>
      <c r="F1376" s="10">
        <v>89.231696412646542</v>
      </c>
      <c r="G1376" s="10">
        <v>100.15857389787233</v>
      </c>
      <c r="H1376" s="10">
        <v>1.9265050861492976</v>
      </c>
      <c r="I1376" s="10">
        <v>91.675620244485842</v>
      </c>
    </row>
    <row r="1377" spans="1:9" x14ac:dyDescent="0.25">
      <c r="A1377" s="15"/>
      <c r="B1377" s="5">
        <f>DATE(YEAR(siječanj!B1377),MONTH(siječanj!B1377)+3,DAY(siječanj!B1377))</f>
        <v>42840</v>
      </c>
      <c r="C1377" s="9">
        <v>14.3125</v>
      </c>
      <c r="D1377">
        <v>0.91845393620610927</v>
      </c>
      <c r="E1377" s="6">
        <v>102.58367044060319</v>
      </c>
      <c r="F1377" s="10">
        <v>95.250538010447769</v>
      </c>
      <c r="G1377" s="10">
        <v>104.8915403898732</v>
      </c>
      <c r="H1377" s="10">
        <v>0.97153063057205713</v>
      </c>
      <c r="I1377" s="10">
        <v>94.218375906642294</v>
      </c>
    </row>
    <row r="1378" spans="1:9" x14ac:dyDescent="0.25">
      <c r="A1378" s="15"/>
      <c r="B1378" s="5">
        <f>DATE(YEAR(siječanj!B1378),MONTH(siječanj!B1378)+3,DAY(siječanj!B1378))</f>
        <v>42840</v>
      </c>
      <c r="C1378" s="9">
        <v>14.3229166666667</v>
      </c>
      <c r="D1378">
        <v>0.91845393620610927</v>
      </c>
      <c r="E1378" s="6">
        <v>107.14610495015884</v>
      </c>
      <c r="F1378" s="10">
        <v>99.391126362647128</v>
      </c>
      <c r="G1378" s="10">
        <v>108.35471405978622</v>
      </c>
      <c r="H1378" s="10">
        <v>1.4825877684602617</v>
      </c>
      <c r="I1378" s="10">
        <v>98.408761840626283</v>
      </c>
    </row>
    <row r="1379" spans="1:9" x14ac:dyDescent="0.25">
      <c r="A1379" s="15"/>
      <c r="B1379" s="5">
        <f>DATE(YEAR(siječanj!B1379),MONTH(siječanj!B1379)+3,DAY(siječanj!B1379))</f>
        <v>42840</v>
      </c>
      <c r="C1379" s="9">
        <v>14.3333333333333</v>
      </c>
      <c r="D1379">
        <v>0.91845393620610927</v>
      </c>
      <c r="E1379" s="6">
        <v>111.31615838637228</v>
      </c>
      <c r="F1379" s="10">
        <v>103.9821088027272</v>
      </c>
      <c r="G1379" s="10">
        <v>124.31809223004217</v>
      </c>
      <c r="H1379" s="10">
        <v>1.6394953815091799</v>
      </c>
      <c r="I1379" s="10">
        <v>102.23876383330632</v>
      </c>
    </row>
    <row r="1380" spans="1:9" x14ac:dyDescent="0.25">
      <c r="A1380" s="15"/>
      <c r="B1380" s="5">
        <f>DATE(YEAR(siječanj!B1380),MONTH(siječanj!B1380)+3,DAY(siječanj!B1380))</f>
        <v>42840</v>
      </c>
      <c r="C1380" s="9">
        <v>14.34375</v>
      </c>
      <c r="D1380">
        <v>0.91845393620610927</v>
      </c>
      <c r="E1380" s="6">
        <v>112.08001554946556</v>
      </c>
      <c r="F1380" s="10">
        <v>119.76943279931562</v>
      </c>
      <c r="G1380" s="10">
        <v>140.08708373826022</v>
      </c>
      <c r="H1380" s="10">
        <v>0.88527929968206176</v>
      </c>
      <c r="I1380" s="10">
        <v>102.94033145144857</v>
      </c>
    </row>
    <row r="1381" spans="1:9" x14ac:dyDescent="0.25">
      <c r="A1381" s="15"/>
      <c r="B1381" s="5">
        <f>DATE(YEAR(siječanj!B1381),MONTH(siječanj!B1381)+3,DAY(siječanj!B1381))</f>
        <v>42840</v>
      </c>
      <c r="C1381" s="9">
        <v>14.3541666666667</v>
      </c>
      <c r="D1381">
        <v>0.91845393620610927</v>
      </c>
      <c r="E1381" s="6">
        <v>112.63555236261517</v>
      </c>
      <c r="F1381" s="10">
        <v>125.11447483769943</v>
      </c>
      <c r="G1381" s="10">
        <v>151.49913074938422</v>
      </c>
      <c r="H1381" s="10">
        <v>0.80418164583376561</v>
      </c>
      <c r="I1381" s="10">
        <v>103.45056642419324</v>
      </c>
    </row>
    <row r="1382" spans="1:9" x14ac:dyDescent="0.25">
      <c r="A1382" s="15"/>
      <c r="B1382" s="5">
        <f>DATE(YEAR(siječanj!B1382),MONTH(siječanj!B1382)+3,DAY(siječanj!B1382))</f>
        <v>42840</v>
      </c>
      <c r="C1382" s="9">
        <v>14.3645833333333</v>
      </c>
      <c r="D1382">
        <v>0.91845393620610927</v>
      </c>
      <c r="E1382" s="6">
        <v>115.17988726599027</v>
      </c>
      <c r="F1382" s="10">
        <v>124.07855721319636</v>
      </c>
      <c r="G1382" s="10">
        <v>154.10746059982438</v>
      </c>
      <c r="H1382" s="10">
        <v>0.7839029818132931</v>
      </c>
      <c r="I1382" s="10">
        <v>105.78742083122469</v>
      </c>
    </row>
    <row r="1383" spans="1:9" x14ac:dyDescent="0.25">
      <c r="A1383" s="15"/>
      <c r="B1383" s="5">
        <f>DATE(YEAR(siječanj!B1383),MONTH(siječanj!B1383)+3,DAY(siječanj!B1383))</f>
        <v>42840</v>
      </c>
      <c r="C1383" s="9">
        <v>14.375</v>
      </c>
      <c r="D1383">
        <v>0.91845393620610927</v>
      </c>
      <c r="E1383" s="6">
        <v>118.15140418961167</v>
      </c>
      <c r="F1383" s="10">
        <v>127.27251397766022</v>
      </c>
      <c r="G1383" s="10">
        <v>151.55578863453567</v>
      </c>
      <c r="H1383" s="10">
        <v>0.93346963047523823</v>
      </c>
      <c r="I1383" s="10">
        <v>108.51662224622783</v>
      </c>
    </row>
    <row r="1384" spans="1:9" x14ac:dyDescent="0.25">
      <c r="A1384" s="15"/>
      <c r="B1384" s="5">
        <f>DATE(YEAR(siječanj!B1384),MONTH(siječanj!B1384)+3,DAY(siječanj!B1384))</f>
        <v>42840</v>
      </c>
      <c r="C1384" s="9">
        <v>14.3854166666667</v>
      </c>
      <c r="D1384">
        <v>0.91845393620610927</v>
      </c>
      <c r="E1384" s="6">
        <v>119.38918903226649</v>
      </c>
      <c r="F1384" s="10">
        <v>134.34704061628352</v>
      </c>
      <c r="G1384" s="10">
        <v>156.16331297439439</v>
      </c>
      <c r="H1384" s="10">
        <v>1.0570058595050646</v>
      </c>
      <c r="I1384" s="10">
        <v>109.65347060714041</v>
      </c>
    </row>
    <row r="1385" spans="1:9" x14ac:dyDescent="0.25">
      <c r="A1385" s="15"/>
      <c r="B1385" s="5">
        <f>DATE(YEAR(siječanj!B1385),MONTH(siječanj!B1385)+3,DAY(siječanj!B1385))</f>
        <v>42840</v>
      </c>
      <c r="C1385" s="9">
        <v>14.3958333333333</v>
      </c>
      <c r="D1385">
        <v>0.91845393620610927</v>
      </c>
      <c r="E1385" s="6">
        <v>121.48388863505627</v>
      </c>
      <c r="F1385" s="10">
        <v>134.58008931646245</v>
      </c>
      <c r="G1385" s="10">
        <v>155.96899441559111</v>
      </c>
      <c r="H1385" s="10">
        <v>1.2461547081047804</v>
      </c>
      <c r="I1385" s="10">
        <v>111.57735570249206</v>
      </c>
    </row>
    <row r="1386" spans="1:9" x14ac:dyDescent="0.25">
      <c r="A1386" s="15"/>
      <c r="B1386" s="5">
        <f>DATE(YEAR(siječanj!B1386),MONTH(siječanj!B1386)+3,DAY(siječanj!B1386))</f>
        <v>42840</v>
      </c>
      <c r="C1386" s="9">
        <v>14.40625</v>
      </c>
      <c r="D1386">
        <v>0.91845393620610927</v>
      </c>
      <c r="E1386" s="6">
        <v>125.52572126558488</v>
      </c>
      <c r="F1386" s="10">
        <v>133.57091301427897</v>
      </c>
      <c r="G1386" s="10">
        <v>153.33753750788031</v>
      </c>
      <c r="H1386" s="10">
        <v>1.4677958252336494</v>
      </c>
      <c r="I1386" s="10">
        <v>115.28959279148735</v>
      </c>
    </row>
    <row r="1387" spans="1:9" x14ac:dyDescent="0.25">
      <c r="A1387" s="15"/>
      <c r="B1387" s="5">
        <f>DATE(YEAR(siječanj!B1387),MONTH(siječanj!B1387)+3,DAY(siječanj!B1387))</f>
        <v>42840</v>
      </c>
      <c r="C1387" s="9">
        <v>14.4166666666667</v>
      </c>
      <c r="D1387">
        <v>0.91845393620610927</v>
      </c>
      <c r="E1387" s="6">
        <v>127.6499218764107</v>
      </c>
      <c r="F1387" s="10">
        <v>136.73084192705022</v>
      </c>
      <c r="G1387" s="10">
        <v>150.71982543534975</v>
      </c>
      <c r="H1387" s="10">
        <v>1.5911580314019862</v>
      </c>
      <c r="I1387" s="10">
        <v>117.24057320379174</v>
      </c>
    </row>
    <row r="1388" spans="1:9" x14ac:dyDescent="0.25">
      <c r="A1388" s="15"/>
      <c r="B1388" s="5">
        <f>DATE(YEAR(siječanj!B1388),MONTH(siječanj!B1388)+3,DAY(siječanj!B1388))</f>
        <v>42840</v>
      </c>
      <c r="C1388" s="9">
        <v>14.4270833333333</v>
      </c>
      <c r="D1388">
        <v>0.91845393620610927</v>
      </c>
      <c r="E1388" s="6">
        <v>129.65862748982241</v>
      </c>
      <c r="F1388" s="10">
        <v>136.74447711567899</v>
      </c>
      <c r="G1388" s="10">
        <v>148.59799304462732</v>
      </c>
      <c r="H1388" s="10">
        <v>2.0316989055255701</v>
      </c>
      <c r="I1388" s="10">
        <v>119.08547678110902</v>
      </c>
    </row>
    <row r="1389" spans="1:9" x14ac:dyDescent="0.25">
      <c r="A1389" s="15"/>
      <c r="B1389" s="5">
        <f>DATE(YEAR(siječanj!B1389),MONTH(siječanj!B1389)+3,DAY(siječanj!B1389))</f>
        <v>42840</v>
      </c>
      <c r="C1389" s="9">
        <v>14.4375</v>
      </c>
      <c r="D1389">
        <v>0.91845393620610927</v>
      </c>
      <c r="E1389" s="6">
        <v>129.91617772136348</v>
      </c>
      <c r="F1389" s="10">
        <v>130.86033611148031</v>
      </c>
      <c r="G1389" s="10">
        <v>151.54185952001458</v>
      </c>
      <c r="H1389" s="10">
        <v>1.9694667300466846</v>
      </c>
      <c r="I1389" s="10">
        <v>119.32202480503874</v>
      </c>
    </row>
    <row r="1390" spans="1:9" x14ac:dyDescent="0.25">
      <c r="A1390" s="15"/>
      <c r="B1390" s="5">
        <f>DATE(YEAR(siječanj!B1390),MONTH(siječanj!B1390)+3,DAY(siječanj!B1390))</f>
        <v>42840</v>
      </c>
      <c r="C1390" s="9">
        <v>14.4479166666667</v>
      </c>
      <c r="D1390">
        <v>0.91845393620610927</v>
      </c>
      <c r="E1390" s="6">
        <v>130.12679868147492</v>
      </c>
      <c r="F1390" s="10">
        <v>134.81703779281304</v>
      </c>
      <c r="G1390" s="10">
        <v>150.71381632641052</v>
      </c>
      <c r="H1390" s="10">
        <v>2.1655284867993649</v>
      </c>
      <c r="I1390" s="10">
        <v>119.51547045490058</v>
      </c>
    </row>
    <row r="1391" spans="1:9" x14ac:dyDescent="0.25">
      <c r="A1391" s="15"/>
      <c r="B1391" s="5">
        <f>DATE(YEAR(siječanj!B1391),MONTH(siječanj!B1391)+3,DAY(siječanj!B1391))</f>
        <v>42840</v>
      </c>
      <c r="C1391" s="9">
        <v>14.4583333333333</v>
      </c>
      <c r="D1391">
        <v>0.91845393620610927</v>
      </c>
      <c r="E1391" s="6">
        <v>130.83460154730471</v>
      </c>
      <c r="F1391" s="10">
        <v>132.64115507267138</v>
      </c>
      <c r="G1391" s="10">
        <v>142.27366628083885</v>
      </c>
      <c r="H1391" s="10">
        <v>1.8778336921585552</v>
      </c>
      <c r="I1391" s="10">
        <v>120.16555478307993</v>
      </c>
    </row>
    <row r="1392" spans="1:9" x14ac:dyDescent="0.25">
      <c r="A1392" s="15"/>
      <c r="B1392" s="5">
        <f>DATE(YEAR(siječanj!B1392),MONTH(siječanj!B1392)+3,DAY(siječanj!B1392))</f>
        <v>42840</v>
      </c>
      <c r="C1392" s="9">
        <v>14.46875</v>
      </c>
      <c r="D1392">
        <v>0.91845393620610927</v>
      </c>
      <c r="E1392" s="6">
        <v>130.92787451639401</v>
      </c>
      <c r="F1392" s="10">
        <v>128.68241332343385</v>
      </c>
      <c r="G1392" s="10">
        <v>144.20630788571947</v>
      </c>
      <c r="H1392" s="10">
        <v>2.4587270044676277</v>
      </c>
      <c r="I1392" s="10">
        <v>120.25122170868163</v>
      </c>
    </row>
    <row r="1393" spans="1:9" x14ac:dyDescent="0.25">
      <c r="A1393" s="15"/>
      <c r="B1393" s="5">
        <f>DATE(YEAR(siječanj!B1393),MONTH(siječanj!B1393)+3,DAY(siječanj!B1393))</f>
        <v>42840</v>
      </c>
      <c r="C1393" s="9">
        <v>14.4791666666667</v>
      </c>
      <c r="D1393">
        <v>0.91845393620610927</v>
      </c>
      <c r="E1393" s="6">
        <v>133.98741905762202</v>
      </c>
      <c r="F1393" s="10">
        <v>126.92405114116315</v>
      </c>
      <c r="G1393" s="10">
        <v>138.43257974973946</v>
      </c>
      <c r="H1393" s="10">
        <v>2.2569354949938347</v>
      </c>
      <c r="I1393" s="10">
        <v>123.0612724355704</v>
      </c>
    </row>
    <row r="1394" spans="1:9" x14ac:dyDescent="0.25">
      <c r="A1394" s="15"/>
      <c r="B1394" s="5">
        <f>DATE(YEAR(siječanj!B1394),MONTH(siječanj!B1394)+3,DAY(siječanj!B1394))</f>
        <v>42840</v>
      </c>
      <c r="C1394" s="9">
        <v>14.4895833333333</v>
      </c>
      <c r="D1394">
        <v>0.91845393620610927</v>
      </c>
      <c r="E1394" s="6">
        <v>132.15881013093497</v>
      </c>
      <c r="F1394" s="10">
        <v>123.36159558842229</v>
      </c>
      <c r="G1394" s="10">
        <v>144.11461689545251</v>
      </c>
      <c r="H1394" s="10">
        <v>2.7308607548445529</v>
      </c>
      <c r="I1394" s="10">
        <v>121.38177936907306</v>
      </c>
    </row>
    <row r="1395" spans="1:9" x14ac:dyDescent="0.25">
      <c r="A1395" s="15"/>
      <c r="B1395" s="5">
        <f>DATE(YEAR(siječanj!B1395),MONTH(siječanj!B1395)+3,DAY(siječanj!B1395))</f>
        <v>42840</v>
      </c>
      <c r="C1395" s="9">
        <v>14.5</v>
      </c>
      <c r="D1395">
        <v>0.91845393620610927</v>
      </c>
      <c r="E1395" s="6">
        <v>129.86693692228894</v>
      </c>
      <c r="F1395" s="10">
        <v>120.78816014632638</v>
      </c>
      <c r="G1395" s="10">
        <v>128.00400754404086</v>
      </c>
      <c r="H1395" s="10">
        <v>2.4239954417610319</v>
      </c>
      <c r="I1395" s="10">
        <v>119.2767993993068</v>
      </c>
    </row>
    <row r="1396" spans="1:9" x14ac:dyDescent="0.25">
      <c r="A1396" s="15"/>
      <c r="B1396" s="5">
        <f>DATE(YEAR(siječanj!B1396),MONTH(siječanj!B1396)+3,DAY(siječanj!B1396))</f>
        <v>42840</v>
      </c>
      <c r="C1396" s="9">
        <v>14.5104166666667</v>
      </c>
      <c r="D1396">
        <v>0.91845393620610927</v>
      </c>
      <c r="E1396" s="6">
        <v>127.78998814471528</v>
      </c>
      <c r="F1396" s="10">
        <v>117.18173692184607</v>
      </c>
      <c r="G1396" s="10">
        <v>126.92695088206897</v>
      </c>
      <c r="H1396" s="10">
        <v>2.9394981636683228</v>
      </c>
      <c r="I1396" s="10">
        <v>117.36921761924579</v>
      </c>
    </row>
    <row r="1397" spans="1:9" x14ac:dyDescent="0.25">
      <c r="A1397" s="15"/>
      <c r="B1397" s="5">
        <f>DATE(YEAR(siječanj!B1397),MONTH(siječanj!B1397)+3,DAY(siječanj!B1397))</f>
        <v>42840</v>
      </c>
      <c r="C1397" s="9">
        <v>14.5208333333333</v>
      </c>
      <c r="D1397">
        <v>0.91845393620610927</v>
      </c>
      <c r="E1397" s="6">
        <v>128.80498102532275</v>
      </c>
      <c r="F1397" s="10">
        <v>116.87219168722595</v>
      </c>
      <c r="G1397" s="10">
        <v>135.0810673421347</v>
      </c>
      <c r="H1397" s="10">
        <v>3.2951918913704819</v>
      </c>
      <c r="I1397" s="10">
        <v>118.30144182566089</v>
      </c>
    </row>
    <row r="1398" spans="1:9" x14ac:dyDescent="0.25">
      <c r="A1398" s="15"/>
      <c r="B1398" s="5">
        <f>DATE(YEAR(siječanj!B1398),MONTH(siječanj!B1398)+3,DAY(siječanj!B1398))</f>
        <v>42840</v>
      </c>
      <c r="C1398" s="9">
        <v>14.53125</v>
      </c>
      <c r="D1398">
        <v>0.91845393620610927</v>
      </c>
      <c r="E1398" s="6">
        <v>129.74541547753276</v>
      </c>
      <c r="F1398" s="10">
        <v>113.56390294427165</v>
      </c>
      <c r="G1398" s="10">
        <v>131.18924790729798</v>
      </c>
      <c r="H1398" s="10">
        <v>3.3730991260914696</v>
      </c>
      <c r="I1398" s="10">
        <v>119.16518755003702</v>
      </c>
    </row>
    <row r="1399" spans="1:9" x14ac:dyDescent="0.25">
      <c r="A1399" s="15"/>
      <c r="B1399" s="5">
        <f>DATE(YEAR(siječanj!B1399),MONTH(siječanj!B1399)+3,DAY(siječanj!B1399))</f>
        <v>42840</v>
      </c>
      <c r="C1399" s="9">
        <v>14.5416666666667</v>
      </c>
      <c r="D1399">
        <v>0.91845393620610927</v>
      </c>
      <c r="E1399" s="6">
        <v>128.17942249174683</v>
      </c>
      <c r="F1399" s="10">
        <v>109.30489846978033</v>
      </c>
      <c r="G1399" s="10">
        <v>133.01542813213905</v>
      </c>
      <c r="H1399" s="10">
        <v>3.7082791588970063</v>
      </c>
      <c r="I1399" s="10">
        <v>117.72689512817077</v>
      </c>
    </row>
    <row r="1400" spans="1:9" x14ac:dyDescent="0.25">
      <c r="A1400" s="15"/>
      <c r="B1400" s="5">
        <f>DATE(YEAR(siječanj!B1400),MONTH(siječanj!B1400)+3,DAY(siječanj!B1400))</f>
        <v>42840</v>
      </c>
      <c r="C1400" s="9">
        <v>14.5520833333333</v>
      </c>
      <c r="D1400">
        <v>0.91845393620610927</v>
      </c>
      <c r="E1400" s="6">
        <v>127.77910242757969</v>
      </c>
      <c r="F1400" s="10">
        <v>107.35182002238227</v>
      </c>
      <c r="G1400" s="10">
        <v>128.09043455487708</v>
      </c>
      <c r="H1400" s="10">
        <v>6.0076762320942931</v>
      </c>
      <c r="I1400" s="10">
        <v>117.35921958949417</v>
      </c>
    </row>
    <row r="1401" spans="1:9" x14ac:dyDescent="0.25">
      <c r="A1401" s="15"/>
      <c r="B1401" s="5">
        <f>DATE(YEAR(siječanj!B1401),MONTH(siječanj!B1401)+3,DAY(siječanj!B1401))</f>
        <v>42840</v>
      </c>
      <c r="C1401" s="9">
        <v>14.5625</v>
      </c>
      <c r="D1401">
        <v>0.91845393620610927</v>
      </c>
      <c r="E1401" s="6">
        <v>129.45450540606069</v>
      </c>
      <c r="F1401" s="10">
        <v>106.51170082083422</v>
      </c>
      <c r="G1401" s="10">
        <v>126.88418205071235</v>
      </c>
      <c r="H1401" s="10">
        <v>5.0247961105326766</v>
      </c>
      <c r="I1401" s="10">
        <v>118.8980000498115</v>
      </c>
    </row>
    <row r="1402" spans="1:9" x14ac:dyDescent="0.25">
      <c r="A1402" s="15"/>
      <c r="B1402" s="5">
        <f>DATE(YEAR(siječanj!B1402),MONTH(siječanj!B1402)+3,DAY(siječanj!B1402))</f>
        <v>42840</v>
      </c>
      <c r="C1402" s="9">
        <v>14.5729166666667</v>
      </c>
      <c r="D1402">
        <v>0.91845393620610927</v>
      </c>
      <c r="E1402" s="6">
        <v>127.93910400901213</v>
      </c>
      <c r="F1402" s="10">
        <v>104.82371897728227</v>
      </c>
      <c r="G1402" s="10">
        <v>117.69141114086884</v>
      </c>
      <c r="H1402" s="10">
        <v>4.3320211002566369</v>
      </c>
      <c r="I1402" s="10">
        <v>117.50617367176</v>
      </c>
    </row>
    <row r="1403" spans="1:9" x14ac:dyDescent="0.25">
      <c r="A1403" s="15"/>
      <c r="B1403" s="5">
        <f>DATE(YEAR(siječanj!B1403),MONTH(siječanj!B1403)+3,DAY(siječanj!B1403))</f>
        <v>42840</v>
      </c>
      <c r="C1403" s="9">
        <v>14.5833333333333</v>
      </c>
      <c r="D1403">
        <v>0.91845393620610927</v>
      </c>
      <c r="E1403" s="6">
        <v>126.1189700220243</v>
      </c>
      <c r="F1403" s="10">
        <v>101.75734461271001</v>
      </c>
      <c r="G1403" s="10">
        <v>117.27604951277338</v>
      </c>
      <c r="H1403" s="10">
        <v>5.3165574393965684</v>
      </c>
      <c r="I1403" s="10">
        <v>115.83446444698852</v>
      </c>
    </row>
    <row r="1404" spans="1:9" x14ac:dyDescent="0.25">
      <c r="A1404" s="15"/>
      <c r="B1404" s="5">
        <f>DATE(YEAR(siječanj!B1404),MONTH(siječanj!B1404)+3,DAY(siječanj!B1404))</f>
        <v>42840</v>
      </c>
      <c r="C1404" s="9">
        <v>14.59375</v>
      </c>
      <c r="D1404">
        <v>0.91845393620610927</v>
      </c>
      <c r="E1404" s="6">
        <v>125.91396660011381</v>
      </c>
      <c r="F1404" s="10">
        <v>99.91303104297775</v>
      </c>
      <c r="G1404" s="10">
        <v>110.6156533163785</v>
      </c>
      <c r="H1404" s="10">
        <v>5.5060803371353479</v>
      </c>
      <c r="I1404" s="10">
        <v>115.6461782471991</v>
      </c>
    </row>
    <row r="1405" spans="1:9" x14ac:dyDescent="0.25">
      <c r="A1405" s="15"/>
      <c r="B1405" s="5">
        <f>DATE(YEAR(siječanj!B1405),MONTH(siječanj!B1405)+3,DAY(siječanj!B1405))</f>
        <v>42840</v>
      </c>
      <c r="C1405" s="9">
        <v>14.6041666666667</v>
      </c>
      <c r="D1405">
        <v>0.91845393620610927</v>
      </c>
      <c r="E1405" s="6">
        <v>124.8885683713618</v>
      </c>
      <c r="F1405" s="10">
        <v>97.420989901491254</v>
      </c>
      <c r="G1405" s="10">
        <v>108.70296195317604</v>
      </c>
      <c r="H1405" s="10">
        <v>6.7224681347429245</v>
      </c>
      <c r="I1405" s="10">
        <v>114.70439720782305</v>
      </c>
    </row>
    <row r="1406" spans="1:9" x14ac:dyDescent="0.25">
      <c r="A1406" s="15"/>
      <c r="B1406" s="5">
        <f>DATE(YEAR(siječanj!B1406),MONTH(siječanj!B1406)+3,DAY(siječanj!B1406))</f>
        <v>42840</v>
      </c>
      <c r="C1406" s="9">
        <v>14.6145833333333</v>
      </c>
      <c r="D1406">
        <v>0.91845393620610927</v>
      </c>
      <c r="E1406" s="6">
        <v>123.83273023154582</v>
      </c>
      <c r="F1406" s="10">
        <v>96.75490973457795</v>
      </c>
      <c r="G1406" s="10">
        <v>107.91056879987198</v>
      </c>
      <c r="H1406" s="10">
        <v>5.9369239373221347</v>
      </c>
      <c r="I1406" s="10">
        <v>113.73465851231252</v>
      </c>
    </row>
    <row r="1407" spans="1:9" x14ac:dyDescent="0.25">
      <c r="A1407" s="15"/>
      <c r="B1407" s="5">
        <f>DATE(YEAR(siječanj!B1407),MONTH(siječanj!B1407)+3,DAY(siječanj!B1407))</f>
        <v>42840</v>
      </c>
      <c r="C1407" s="9">
        <v>14.625</v>
      </c>
      <c r="D1407">
        <v>0.91845393620610927</v>
      </c>
      <c r="E1407" s="6">
        <v>122.0032230942454</v>
      </c>
      <c r="F1407" s="10">
        <v>96.37383787554009</v>
      </c>
      <c r="G1407" s="10">
        <v>112.18367821511889</v>
      </c>
      <c r="H1407" s="10">
        <v>4.184091666676637</v>
      </c>
      <c r="I1407" s="10">
        <v>112.05434048074179</v>
      </c>
    </row>
    <row r="1408" spans="1:9" x14ac:dyDescent="0.25">
      <c r="A1408" s="15"/>
      <c r="B1408" s="5">
        <f>DATE(YEAR(siječanj!B1408),MONTH(siječanj!B1408)+3,DAY(siječanj!B1408))</f>
        <v>42840</v>
      </c>
      <c r="C1408" s="9">
        <v>14.6354166666667</v>
      </c>
      <c r="D1408">
        <v>0.91845393620610927</v>
      </c>
      <c r="E1408" s="6">
        <v>120.94181207863468</v>
      </c>
      <c r="F1408" s="10">
        <v>96.458971632642914</v>
      </c>
      <c r="G1408" s="10">
        <v>108.88906005095048</v>
      </c>
      <c r="H1408" s="10">
        <v>4.4202286881413073</v>
      </c>
      <c r="I1408" s="10">
        <v>111.07948335552159</v>
      </c>
    </row>
    <row r="1409" spans="1:9" x14ac:dyDescent="0.25">
      <c r="A1409" s="15"/>
      <c r="B1409" s="5">
        <f>DATE(YEAR(siječanj!B1409),MONTH(siječanj!B1409)+3,DAY(siječanj!B1409))</f>
        <v>42840</v>
      </c>
      <c r="C1409" s="9">
        <v>14.6458333333333</v>
      </c>
      <c r="D1409">
        <v>0.91845393620610927</v>
      </c>
      <c r="E1409" s="6">
        <v>122.99066125522877</v>
      </c>
      <c r="F1409" s="10">
        <v>94.963617890410092</v>
      </c>
      <c r="G1409" s="10">
        <v>104.12933699987967</v>
      </c>
      <c r="H1409" s="10">
        <v>4.0034829399979524</v>
      </c>
      <c r="I1409" s="10">
        <v>112.96125694645708</v>
      </c>
    </row>
    <row r="1410" spans="1:9" x14ac:dyDescent="0.25">
      <c r="A1410" s="15"/>
      <c r="B1410" s="5">
        <f>DATE(YEAR(siječanj!B1410),MONTH(siječanj!B1410)+3,DAY(siječanj!B1410))</f>
        <v>42840</v>
      </c>
      <c r="C1410" s="9">
        <v>14.65625</v>
      </c>
      <c r="D1410">
        <v>0.91845393620610927</v>
      </c>
      <c r="E1410" s="6">
        <v>124.1915986202781</v>
      </c>
      <c r="F1410" s="10">
        <v>94.153570652495702</v>
      </c>
      <c r="G1410" s="10">
        <v>106.66605028998242</v>
      </c>
      <c r="H1410" s="10">
        <v>3.5441225935487992</v>
      </c>
      <c r="I1410" s="10">
        <v>114.06426259652363</v>
      </c>
    </row>
    <row r="1411" spans="1:9" x14ac:dyDescent="0.25">
      <c r="A1411" s="15"/>
      <c r="B1411" s="5">
        <f>DATE(YEAR(siječanj!B1411),MONTH(siječanj!B1411)+3,DAY(siječanj!B1411))</f>
        <v>42840</v>
      </c>
      <c r="C1411" s="9">
        <v>14.6666666666667</v>
      </c>
      <c r="D1411">
        <v>0.91845393620610927</v>
      </c>
      <c r="E1411" s="6">
        <v>120.40711970670336</v>
      </c>
      <c r="F1411" s="10">
        <v>92.592177226830685</v>
      </c>
      <c r="G1411" s="10">
        <v>104.7497494553438</v>
      </c>
      <c r="H1411" s="10">
        <v>3.7321712976218566</v>
      </c>
      <c r="I1411" s="10">
        <v>110.58839304186189</v>
      </c>
    </row>
    <row r="1412" spans="1:9" x14ac:dyDescent="0.25">
      <c r="A1412" s="15"/>
      <c r="B1412" s="5">
        <f>DATE(YEAR(siječanj!B1412),MONTH(siječanj!B1412)+3,DAY(siječanj!B1412))</f>
        <v>42840</v>
      </c>
      <c r="C1412" s="9">
        <v>14.6770833333333</v>
      </c>
      <c r="D1412">
        <v>0.91845393620610927</v>
      </c>
      <c r="E1412" s="6">
        <v>119.45374804416663</v>
      </c>
      <c r="F1412" s="10">
        <v>91.623457595434616</v>
      </c>
      <c r="G1412" s="10">
        <v>101.37758974942393</v>
      </c>
      <c r="H1412" s="10">
        <v>3.9245115654802691</v>
      </c>
      <c r="I1412" s="10">
        <v>109.71276508573767</v>
      </c>
    </row>
    <row r="1413" spans="1:9" x14ac:dyDescent="0.25">
      <c r="A1413" s="15"/>
      <c r="B1413" s="5">
        <f>DATE(YEAR(siječanj!B1413),MONTH(siječanj!B1413)+3,DAY(siječanj!B1413))</f>
        <v>42840</v>
      </c>
      <c r="C1413" s="9">
        <v>14.6875</v>
      </c>
      <c r="D1413">
        <v>0.91845393620610927</v>
      </c>
      <c r="E1413" s="6">
        <v>121.37239241174312</v>
      </c>
      <c r="F1413" s="10">
        <v>92.333433290232236</v>
      </c>
      <c r="G1413" s="10">
        <v>103.51144436409737</v>
      </c>
      <c r="H1413" s="10">
        <v>4.2053454588002825</v>
      </c>
      <c r="I1413" s="10">
        <v>111.47495155731798</v>
      </c>
    </row>
    <row r="1414" spans="1:9" x14ac:dyDescent="0.25">
      <c r="A1414" s="15"/>
      <c r="B1414" s="5">
        <f>DATE(YEAR(siječanj!B1414),MONTH(siječanj!B1414)+3,DAY(siječanj!B1414))</f>
        <v>42840</v>
      </c>
      <c r="C1414" s="9">
        <v>14.6979166666667</v>
      </c>
      <c r="D1414">
        <v>0.91845393620610927</v>
      </c>
      <c r="E1414" s="6">
        <v>124.96194572723989</v>
      </c>
      <c r="F1414" s="10">
        <v>93.47446851972262</v>
      </c>
      <c r="G1414" s="10">
        <v>102.17969762884637</v>
      </c>
      <c r="H1414" s="10">
        <v>3.2804549553702027</v>
      </c>
      <c r="I1414" s="10">
        <v>114.77179092915767</v>
      </c>
    </row>
    <row r="1415" spans="1:9" x14ac:dyDescent="0.25">
      <c r="A1415" s="15"/>
      <c r="B1415" s="5">
        <f>DATE(YEAR(siječanj!B1415),MONTH(siječanj!B1415)+3,DAY(siječanj!B1415))</f>
        <v>42840</v>
      </c>
      <c r="C1415" s="9">
        <v>14.7083333333333</v>
      </c>
      <c r="D1415">
        <v>0.91845393620610927</v>
      </c>
      <c r="E1415" s="6">
        <v>126.35310127275466</v>
      </c>
      <c r="F1415" s="10">
        <v>92.977225013887264</v>
      </c>
      <c r="G1415" s="10">
        <v>103.07556363201084</v>
      </c>
      <c r="H1415" s="10">
        <v>3.1201428950769716</v>
      </c>
      <c r="I1415" s="10">
        <v>116.04950321581067</v>
      </c>
    </row>
    <row r="1416" spans="1:9" x14ac:dyDescent="0.25">
      <c r="A1416" s="15"/>
      <c r="B1416" s="5">
        <f>DATE(YEAR(siječanj!B1416),MONTH(siječanj!B1416)+3,DAY(siječanj!B1416))</f>
        <v>42840</v>
      </c>
      <c r="C1416" s="9">
        <v>14.71875</v>
      </c>
      <c r="D1416">
        <v>0.91845393620610927</v>
      </c>
      <c r="E1416" s="6">
        <v>128.53849632754756</v>
      </c>
      <c r="F1416" s="10">
        <v>92.962319291808953</v>
      </c>
      <c r="G1416" s="10">
        <v>102.58070950479502</v>
      </c>
      <c r="H1416" s="10">
        <v>6.1931385963983168</v>
      </c>
      <c r="I1416" s="10">
        <v>118.05668790605058</v>
      </c>
    </row>
    <row r="1417" spans="1:9" x14ac:dyDescent="0.25">
      <c r="A1417" s="15"/>
      <c r="B1417" s="5">
        <f>DATE(YEAR(siječanj!B1417),MONTH(siječanj!B1417)+3,DAY(siječanj!B1417))</f>
        <v>42840</v>
      </c>
      <c r="C1417" s="9">
        <v>14.7291666666667</v>
      </c>
      <c r="D1417">
        <v>0.91845393620610927</v>
      </c>
      <c r="E1417" s="6">
        <v>131.80013031680662</v>
      </c>
      <c r="F1417" s="10">
        <v>92.590738357719033</v>
      </c>
      <c r="G1417" s="10">
        <v>102.124946634265</v>
      </c>
      <c r="H1417" s="10">
        <v>24.152394914864992</v>
      </c>
      <c r="I1417" s="10">
        <v>121.05234848194918</v>
      </c>
    </row>
    <row r="1418" spans="1:9" x14ac:dyDescent="0.25">
      <c r="A1418" s="15"/>
      <c r="B1418" s="5">
        <f>DATE(YEAR(siječanj!B1418),MONTH(siječanj!B1418)+3,DAY(siječanj!B1418))</f>
        <v>42840</v>
      </c>
      <c r="C1418" s="9">
        <v>14.7395833333333</v>
      </c>
      <c r="D1418">
        <v>0.91845393620610927</v>
      </c>
      <c r="E1418" s="6">
        <v>141.60044478471124</v>
      </c>
      <c r="F1418" s="10">
        <v>92.204876948295706</v>
      </c>
      <c r="G1418" s="10">
        <v>103.94749735730682</v>
      </c>
      <c r="H1418" s="10">
        <v>42.538644327675144</v>
      </c>
      <c r="I1418" s="10">
        <v>130.05348588105389</v>
      </c>
    </row>
    <row r="1419" spans="1:9" x14ac:dyDescent="0.25">
      <c r="A1419" s="15"/>
      <c r="B1419" s="5">
        <f>DATE(YEAR(siječanj!B1419),MONTH(siječanj!B1419)+3,DAY(siječanj!B1419))</f>
        <v>42840</v>
      </c>
      <c r="C1419" s="9">
        <v>14.75</v>
      </c>
      <c r="D1419">
        <v>0.91845393620610927</v>
      </c>
      <c r="E1419" s="6">
        <v>141.34868974849792</v>
      </c>
      <c r="F1419" s="10">
        <v>94.328311085722447</v>
      </c>
      <c r="G1419" s="10">
        <v>108.43195114001807</v>
      </c>
      <c r="H1419" s="10">
        <v>60.251922331820502</v>
      </c>
      <c r="I1419" s="10">
        <v>129.82226047708403</v>
      </c>
    </row>
    <row r="1420" spans="1:9" x14ac:dyDescent="0.25">
      <c r="A1420" s="15"/>
      <c r="B1420" s="5">
        <f>DATE(YEAR(siječanj!B1420),MONTH(siječanj!B1420)+3,DAY(siječanj!B1420))</f>
        <v>42840</v>
      </c>
      <c r="C1420" s="9">
        <v>14.7604166666667</v>
      </c>
      <c r="D1420">
        <v>0.91845393620610927</v>
      </c>
      <c r="E1420" s="6">
        <v>146.12911451518647</v>
      </c>
      <c r="F1420" s="10">
        <v>95.785284297000203</v>
      </c>
      <c r="G1420" s="10">
        <v>107.33160317179782</v>
      </c>
      <c r="H1420" s="10">
        <v>76.940096667471096</v>
      </c>
      <c r="I1420" s="10">
        <v>134.21286042078631</v>
      </c>
    </row>
    <row r="1421" spans="1:9" x14ac:dyDescent="0.25">
      <c r="A1421" s="15"/>
      <c r="B1421" s="5">
        <f>DATE(YEAR(siječanj!B1421),MONTH(siječanj!B1421)+3,DAY(siječanj!B1421))</f>
        <v>42840</v>
      </c>
      <c r="C1421" s="9">
        <v>14.7708333333333</v>
      </c>
      <c r="D1421">
        <v>0.91845393620610927</v>
      </c>
      <c r="E1421" s="6">
        <v>152.44600446218129</v>
      </c>
      <c r="F1421" s="10">
        <v>94.982110765287558</v>
      </c>
      <c r="G1421" s="10">
        <v>109.02968922441831</v>
      </c>
      <c r="H1421" s="10">
        <v>94.715540838423721</v>
      </c>
      <c r="I1421" s="10">
        <v>140.01463285718449</v>
      </c>
    </row>
    <row r="1422" spans="1:9" x14ac:dyDescent="0.25">
      <c r="A1422" s="15"/>
      <c r="B1422" s="5">
        <f>DATE(YEAR(siječanj!B1422),MONTH(siječanj!B1422)+3,DAY(siječanj!B1422))</f>
        <v>42840</v>
      </c>
      <c r="C1422" s="9">
        <v>14.78125</v>
      </c>
      <c r="D1422">
        <v>0.91845393620610927</v>
      </c>
      <c r="E1422" s="6">
        <v>158.98797804891007</v>
      </c>
      <c r="F1422" s="10">
        <v>97.409979947592589</v>
      </c>
      <c r="G1422" s="10">
        <v>111.95572867661924</v>
      </c>
      <c r="H1422" s="10">
        <v>128.29869367771471</v>
      </c>
      <c r="I1422" s="10">
        <v>146.02313424847193</v>
      </c>
    </row>
    <row r="1423" spans="1:9" x14ac:dyDescent="0.25">
      <c r="A1423" s="15"/>
      <c r="B1423" s="5">
        <f>DATE(YEAR(siječanj!B1423),MONTH(siječanj!B1423)+3,DAY(siječanj!B1423))</f>
        <v>42840</v>
      </c>
      <c r="C1423" s="9">
        <v>14.7916666666667</v>
      </c>
      <c r="D1423">
        <v>0.91845393620610927</v>
      </c>
      <c r="E1423" s="6">
        <v>164.47136725409106</v>
      </c>
      <c r="F1423" s="10">
        <v>97.657549602622254</v>
      </c>
      <c r="G1423" s="10">
        <v>111.14541636045848</v>
      </c>
      <c r="H1423" s="10">
        <v>158.1886893446933</v>
      </c>
      <c r="I1423" s="10">
        <v>151.05937464772052</v>
      </c>
    </row>
    <row r="1424" spans="1:9" x14ac:dyDescent="0.25">
      <c r="A1424" s="15"/>
      <c r="B1424" s="5">
        <f>DATE(YEAR(siječanj!B1424),MONTH(siječanj!B1424)+3,DAY(siječanj!B1424))</f>
        <v>42840</v>
      </c>
      <c r="C1424" s="9">
        <v>14.8020833333333</v>
      </c>
      <c r="D1424">
        <v>0.91845393620610927</v>
      </c>
      <c r="E1424" s="6">
        <v>170.29432870353401</v>
      </c>
      <c r="F1424" s="10">
        <v>96.883197541053505</v>
      </c>
      <c r="G1424" s="10">
        <v>115.47894135698014</v>
      </c>
      <c r="H1424" s="10">
        <v>184.07067347674968</v>
      </c>
      <c r="I1424" s="10">
        <v>156.40749651133783</v>
      </c>
    </row>
    <row r="1425" spans="1:9" x14ac:dyDescent="0.25">
      <c r="A1425" s="15"/>
      <c r="B1425" s="5">
        <f>DATE(YEAR(siječanj!B1425),MONTH(siječanj!B1425)+3,DAY(siječanj!B1425))</f>
        <v>42840</v>
      </c>
      <c r="C1425" s="9">
        <v>14.8125</v>
      </c>
      <c r="D1425">
        <v>0.91845393620610927</v>
      </c>
      <c r="E1425" s="6">
        <v>172.46515488142742</v>
      </c>
      <c r="F1425" s="10">
        <v>96.742957902569998</v>
      </c>
      <c r="G1425" s="10">
        <v>116.92045448218721</v>
      </c>
      <c r="H1425" s="10">
        <v>201.37762210115633</v>
      </c>
      <c r="I1425" s="10">
        <v>158.40130035924329</v>
      </c>
    </row>
    <row r="1426" spans="1:9" x14ac:dyDescent="0.25">
      <c r="A1426" s="15"/>
      <c r="B1426" s="5">
        <f>DATE(YEAR(siječanj!B1426),MONTH(siječanj!B1426)+3,DAY(siječanj!B1426))</f>
        <v>42840</v>
      </c>
      <c r="C1426" s="9">
        <v>14.8229166666667</v>
      </c>
      <c r="D1426">
        <v>0.91845393620610927</v>
      </c>
      <c r="E1426" s="6">
        <v>171.42307276271828</v>
      </c>
      <c r="F1426" s="10">
        <v>94.544209588328641</v>
      </c>
      <c r="G1426" s="10">
        <v>117.35744489639117</v>
      </c>
      <c r="H1426" s="10">
        <v>222.61132358548349</v>
      </c>
      <c r="I1426" s="10">
        <v>157.44419593546488</v>
      </c>
    </row>
    <row r="1427" spans="1:9" x14ac:dyDescent="0.25">
      <c r="A1427" s="15"/>
      <c r="B1427" s="5">
        <f>DATE(YEAR(siječanj!B1427),MONTH(siječanj!B1427)+3,DAY(siječanj!B1427))</f>
        <v>42840</v>
      </c>
      <c r="C1427" s="9">
        <v>14.8333333333333</v>
      </c>
      <c r="D1427">
        <v>0.91845393620610927</v>
      </c>
      <c r="E1427" s="6">
        <v>168.76044401780771</v>
      </c>
      <c r="F1427" s="10">
        <v>93.545971096188651</v>
      </c>
      <c r="G1427" s="10">
        <v>111.21486162943252</v>
      </c>
      <c r="H1427" s="10">
        <v>227.12231719746825</v>
      </c>
      <c r="I1427" s="10">
        <v>154.99869408404624</v>
      </c>
    </row>
    <row r="1428" spans="1:9" x14ac:dyDescent="0.25">
      <c r="A1428" s="15"/>
      <c r="B1428" s="5">
        <f>DATE(YEAR(siječanj!B1428),MONTH(siječanj!B1428)+3,DAY(siječanj!B1428))</f>
        <v>42840</v>
      </c>
      <c r="C1428" s="9">
        <v>14.84375</v>
      </c>
      <c r="D1428">
        <v>0.91845393620610927</v>
      </c>
      <c r="E1428" s="6">
        <v>167.28823414503958</v>
      </c>
      <c r="F1428" s="10">
        <v>80.065070117695797</v>
      </c>
      <c r="G1428" s="10">
        <v>97.017248102742926</v>
      </c>
      <c r="H1428" s="10">
        <v>227.12773690945914</v>
      </c>
      <c r="I1428" s="10">
        <v>153.64653713148084</v>
      </c>
    </row>
    <row r="1429" spans="1:9" x14ac:dyDescent="0.25">
      <c r="A1429" s="15"/>
      <c r="B1429" s="5">
        <f>DATE(YEAR(siječanj!B1429),MONTH(siječanj!B1429)+3,DAY(siječanj!B1429))</f>
        <v>42840</v>
      </c>
      <c r="C1429" s="9">
        <v>14.8541666666667</v>
      </c>
      <c r="D1429">
        <v>0.91845393620610927</v>
      </c>
      <c r="E1429" s="6">
        <v>165.60627472532968</v>
      </c>
      <c r="F1429" s="10">
        <v>74.364226609546449</v>
      </c>
      <c r="G1429" s="10">
        <v>89.233869627790142</v>
      </c>
      <c r="H1429" s="10">
        <v>227.83033821062102</v>
      </c>
      <c r="I1429" s="10">
        <v>152.10173488190935</v>
      </c>
    </row>
    <row r="1430" spans="1:9" x14ac:dyDescent="0.25">
      <c r="A1430" s="15"/>
      <c r="B1430" s="5">
        <f>DATE(YEAR(siječanj!B1430),MONTH(siječanj!B1430)+3,DAY(siječanj!B1430))</f>
        <v>42840</v>
      </c>
      <c r="C1430" s="9">
        <v>14.8645833333333</v>
      </c>
      <c r="D1430">
        <v>0.91845393620610927</v>
      </c>
      <c r="E1430" s="6">
        <v>162.28664511288474</v>
      </c>
      <c r="F1430" s="10">
        <v>72.171065436089492</v>
      </c>
      <c r="G1430" s="10">
        <v>86.448952095990009</v>
      </c>
      <c r="H1430" s="10">
        <v>228.75374251880871</v>
      </c>
      <c r="I1430" s="10">
        <v>149.05280799761294</v>
      </c>
    </row>
    <row r="1431" spans="1:9" x14ac:dyDescent="0.25">
      <c r="A1431" s="15"/>
      <c r="B1431" s="5">
        <f>DATE(YEAR(siječanj!B1431),MONTH(siječanj!B1431)+3,DAY(siječanj!B1431))</f>
        <v>42840</v>
      </c>
      <c r="C1431" s="9">
        <v>14.875</v>
      </c>
      <c r="D1431">
        <v>0.91845393620610927</v>
      </c>
      <c r="E1431" s="6">
        <v>160.8023098930847</v>
      </c>
      <c r="F1431" s="10">
        <v>72.346395044133516</v>
      </c>
      <c r="G1431" s="10">
        <v>79.90930694069209</v>
      </c>
      <c r="H1431" s="10">
        <v>229.64347140303542</v>
      </c>
      <c r="I1431" s="10">
        <v>147.68951447233823</v>
      </c>
    </row>
    <row r="1432" spans="1:9" x14ac:dyDescent="0.25">
      <c r="A1432" s="15"/>
      <c r="B1432" s="5">
        <f>DATE(YEAR(siječanj!B1432),MONTH(siječanj!B1432)+3,DAY(siječanj!B1432))</f>
        <v>42840</v>
      </c>
      <c r="C1432" s="9">
        <v>14.8854166666667</v>
      </c>
      <c r="D1432">
        <v>0.91845393620610927</v>
      </c>
      <c r="E1432" s="6">
        <v>165.48231372069759</v>
      </c>
      <c r="F1432" s="10">
        <v>68.261457660220628</v>
      </c>
      <c r="G1432" s="10">
        <v>68.881073735732727</v>
      </c>
      <c r="H1432" s="10">
        <v>238.23945466260406</v>
      </c>
      <c r="I1432" s="10">
        <v>151.98788240926893</v>
      </c>
    </row>
    <row r="1433" spans="1:9" x14ac:dyDescent="0.25">
      <c r="A1433" s="15"/>
      <c r="B1433" s="5">
        <f>DATE(YEAR(siječanj!B1433),MONTH(siječanj!B1433)+3,DAY(siječanj!B1433))</f>
        <v>42840</v>
      </c>
      <c r="C1433" s="9">
        <v>14.8958333333333</v>
      </c>
      <c r="D1433">
        <v>0.91845393620610927</v>
      </c>
      <c r="E1433" s="6">
        <v>169.30598240695807</v>
      </c>
      <c r="F1433" s="10">
        <v>66.661523383922358</v>
      </c>
      <c r="G1433" s="10">
        <v>62.737725308902462</v>
      </c>
      <c r="H1433" s="10">
        <v>244.20603949649629</v>
      </c>
      <c r="I1433" s="10">
        <v>155.49974596491293</v>
      </c>
    </row>
    <row r="1434" spans="1:9" x14ac:dyDescent="0.25">
      <c r="A1434" s="15"/>
      <c r="B1434" s="5">
        <f>DATE(YEAR(siječanj!B1434),MONTH(siječanj!B1434)+3,DAY(siječanj!B1434))</f>
        <v>42840</v>
      </c>
      <c r="C1434" s="9">
        <v>14.90625</v>
      </c>
      <c r="D1434">
        <v>0.91845393620610927</v>
      </c>
      <c r="E1434" s="6">
        <v>163.88313656711168</v>
      </c>
      <c r="F1434" s="10">
        <v>65.357402961808518</v>
      </c>
      <c r="G1434" s="10">
        <v>60.079523860339584</v>
      </c>
      <c r="H1434" s="10">
        <v>244.30531853884469</v>
      </c>
      <c r="I1434" s="10">
        <v>150.51911185786707</v>
      </c>
    </row>
    <row r="1435" spans="1:9" x14ac:dyDescent="0.25">
      <c r="A1435" s="15"/>
      <c r="B1435" s="5">
        <f>DATE(YEAR(siječanj!B1435),MONTH(siječanj!B1435)+3,DAY(siječanj!B1435))</f>
        <v>42840</v>
      </c>
      <c r="C1435" s="9">
        <v>14.9166666666667</v>
      </c>
      <c r="D1435">
        <v>0.91845393620610927</v>
      </c>
      <c r="E1435" s="6">
        <v>160.57676374932214</v>
      </c>
      <c r="F1435" s="10">
        <v>64.602361405475946</v>
      </c>
      <c r="G1435" s="10">
        <v>57.746206889610917</v>
      </c>
      <c r="H1435" s="10">
        <v>240.0048265805907</v>
      </c>
      <c r="I1435" s="10">
        <v>147.4823607288034</v>
      </c>
    </row>
    <row r="1436" spans="1:9" x14ac:dyDescent="0.25">
      <c r="A1436" s="15"/>
      <c r="B1436" s="5">
        <f>DATE(YEAR(siječanj!B1436),MONTH(siječanj!B1436)+3,DAY(siječanj!B1436))</f>
        <v>42840</v>
      </c>
      <c r="C1436" s="9">
        <v>14.9270833333333</v>
      </c>
      <c r="D1436">
        <v>0.91845393620610927</v>
      </c>
      <c r="E1436" s="6">
        <v>151.52470239228558</v>
      </c>
      <c r="F1436" s="10">
        <v>64.395781484163663</v>
      </c>
      <c r="G1436" s="10">
        <v>54.483529142490653</v>
      </c>
      <c r="H1436" s="10">
        <v>240.49525800886681</v>
      </c>
      <c r="I1436" s="10">
        <v>139.16845934465394</v>
      </c>
    </row>
    <row r="1437" spans="1:9" x14ac:dyDescent="0.25">
      <c r="A1437" s="15"/>
      <c r="B1437" s="5">
        <f>DATE(YEAR(siječanj!B1437),MONTH(siječanj!B1437)+3,DAY(siječanj!B1437))</f>
        <v>42840</v>
      </c>
      <c r="C1437" s="9">
        <v>14.9375</v>
      </c>
      <c r="D1437">
        <v>0.91845393620610927</v>
      </c>
      <c r="E1437" s="6">
        <v>141.11081578812875</v>
      </c>
      <c r="F1437" s="10">
        <v>61.946886376065976</v>
      </c>
      <c r="G1437" s="10">
        <v>53.47935495980601</v>
      </c>
      <c r="H1437" s="10">
        <v>240.19130107785926</v>
      </c>
      <c r="I1437" s="10">
        <v>129.60378420186203</v>
      </c>
    </row>
    <row r="1438" spans="1:9" x14ac:dyDescent="0.25">
      <c r="A1438" s="15"/>
      <c r="B1438" s="5">
        <f>DATE(YEAR(siječanj!B1438),MONTH(siječanj!B1438)+3,DAY(siječanj!B1438))</f>
        <v>42840</v>
      </c>
      <c r="C1438" s="9">
        <v>14.9479166666667</v>
      </c>
      <c r="D1438">
        <v>0.91845393620610927</v>
      </c>
      <c r="E1438" s="6">
        <v>132.17508908174264</v>
      </c>
      <c r="F1438" s="10">
        <v>61.633906292340953</v>
      </c>
      <c r="G1438" s="10">
        <v>52.699897415011733</v>
      </c>
      <c r="H1438" s="10">
        <v>236.91774502880256</v>
      </c>
      <c r="I1438" s="10">
        <v>121.39673083551968</v>
      </c>
    </row>
    <row r="1439" spans="1:9" x14ac:dyDescent="0.25">
      <c r="A1439" s="15"/>
      <c r="B1439" s="5">
        <f>DATE(YEAR(siječanj!B1439),MONTH(siječanj!B1439)+3,DAY(siječanj!B1439))</f>
        <v>42840</v>
      </c>
      <c r="C1439" s="9">
        <v>14.9583333333333</v>
      </c>
      <c r="D1439">
        <v>0.91845393620610927</v>
      </c>
      <c r="E1439" s="6">
        <v>123.04496081617788</v>
      </c>
      <c r="F1439" s="10">
        <v>60.583792360335508</v>
      </c>
      <c r="G1439" s="10">
        <v>54.343873444670997</v>
      </c>
      <c r="H1439" s="10">
        <v>235.54820711177032</v>
      </c>
      <c r="I1439" s="10">
        <v>113.01112859194505</v>
      </c>
    </row>
    <row r="1440" spans="1:9" x14ac:dyDescent="0.25">
      <c r="A1440" s="15"/>
      <c r="B1440" s="5">
        <f>DATE(YEAR(siječanj!B1440),MONTH(siječanj!B1440)+3,DAY(siječanj!B1440))</f>
        <v>42840</v>
      </c>
      <c r="C1440" s="9">
        <v>14.96875</v>
      </c>
      <c r="D1440">
        <v>0.91845393620610927</v>
      </c>
      <c r="E1440" s="6">
        <v>113.44406200692029</v>
      </c>
      <c r="F1440" s="10">
        <v>58.790829183522668</v>
      </c>
      <c r="G1440" s="10">
        <v>55.173150508643879</v>
      </c>
      <c r="H1440" s="10">
        <v>236.04285009332079</v>
      </c>
      <c r="I1440" s="10">
        <v>104.19314528946587</v>
      </c>
    </row>
    <row r="1441" spans="1:9" x14ac:dyDescent="0.25">
      <c r="A1441" s="15"/>
      <c r="B1441" s="5">
        <f>DATE(YEAR(siječanj!B1441),MONTH(siječanj!B1441)+3,DAY(siječanj!B1441))</f>
        <v>42840</v>
      </c>
      <c r="C1441" s="9">
        <v>14.9791666666667</v>
      </c>
      <c r="D1441">
        <v>0.91845393620610927</v>
      </c>
      <c r="E1441" s="6">
        <v>105.65882697403977</v>
      </c>
      <c r="F1441" s="10">
        <v>57.580547877036565</v>
      </c>
      <c r="G1441" s="10">
        <v>55.778139584497396</v>
      </c>
      <c r="H1441" s="10">
        <v>235.84538315196812</v>
      </c>
      <c r="I1441" s="10">
        <v>97.042765529227054</v>
      </c>
    </row>
    <row r="1442" spans="1:9" ht="15.75" thickBot="1" x14ac:dyDescent="0.3">
      <c r="A1442" s="15"/>
      <c r="B1442" s="5">
        <f>DATE(YEAR(siječanj!B1442),MONTH(siječanj!B1442)+3,DAY(siječanj!B1442))</f>
        <v>42840</v>
      </c>
      <c r="C1442" s="9">
        <v>14.9895833333333</v>
      </c>
      <c r="D1442">
        <v>0.91845393620610927</v>
      </c>
      <c r="E1442" s="6">
        <v>96.201804632583816</v>
      </c>
      <c r="F1442" s="10">
        <v>56.513223627579038</v>
      </c>
      <c r="G1442" s="10">
        <v>57.335744688337222</v>
      </c>
      <c r="H1442" s="10">
        <v>237.98840668227763</v>
      </c>
      <c r="I1442" s="10">
        <v>88.356926134927718</v>
      </c>
    </row>
    <row r="1443" spans="1:9" x14ac:dyDescent="0.25">
      <c r="A1443" s="16">
        <f t="shared" ref="A1443" si="13">A1347+1</f>
        <v>106</v>
      </c>
      <c r="B1443" s="5">
        <f>DATE(YEAR(siječanj!B1443),MONTH(siječanj!B1443)+3,DAY(siječanj!B1443))</f>
        <v>42841</v>
      </c>
      <c r="C1443" s="9">
        <v>15</v>
      </c>
      <c r="D1443">
        <v>0.91692867304874759</v>
      </c>
      <c r="E1443" s="6">
        <v>87.696519309597974</v>
      </c>
      <c r="F1443" s="10">
        <v>56.502217681672327</v>
      </c>
      <c r="G1443" s="10">
        <v>61.274651500821534</v>
      </c>
      <c r="H1443" s="10">
        <v>239.95560511433661</v>
      </c>
      <c r="I1443" s="10">
        <v>80.411453081543542</v>
      </c>
    </row>
    <row r="1444" spans="1:9" x14ac:dyDescent="0.25">
      <c r="A1444" s="17"/>
      <c r="B1444" s="5">
        <f>DATE(YEAR(siječanj!B1444),MONTH(siječanj!B1444)+3,DAY(siječanj!B1444))</f>
        <v>42841</v>
      </c>
      <c r="C1444" s="9">
        <v>15.0104166666667</v>
      </c>
      <c r="D1444">
        <v>0.91692867304874759</v>
      </c>
      <c r="E1444" s="6">
        <v>81.666727249582365</v>
      </c>
      <c r="F1444" s="10">
        <v>55.182109379652495</v>
      </c>
      <c r="G1444" s="10">
        <v>59.415773711205929</v>
      </c>
      <c r="H1444" s="10">
        <v>238.87550522095424</v>
      </c>
      <c r="I1444" s="10">
        <v>74.882563849193559</v>
      </c>
    </row>
    <row r="1445" spans="1:9" x14ac:dyDescent="0.25">
      <c r="A1445" s="17"/>
      <c r="B1445" s="5">
        <f>DATE(YEAR(siječanj!B1445),MONTH(siječanj!B1445)+3,DAY(siječanj!B1445))</f>
        <v>42841</v>
      </c>
      <c r="C1445" s="9">
        <v>15.0208333333333</v>
      </c>
      <c r="D1445">
        <v>0.91692867304874759</v>
      </c>
      <c r="E1445" s="6">
        <v>75.275844598001967</v>
      </c>
      <c r="F1445" s="10">
        <v>55.020394920277461</v>
      </c>
      <c r="G1445" s="10">
        <v>57.029123895605537</v>
      </c>
      <c r="H1445" s="10">
        <v>237.72478705040567</v>
      </c>
      <c r="I1445" s="10">
        <v>69.022580299869674</v>
      </c>
    </row>
    <row r="1446" spans="1:9" x14ac:dyDescent="0.25">
      <c r="A1446" s="17"/>
      <c r="B1446" s="5">
        <f>DATE(YEAR(siječanj!B1446),MONTH(siječanj!B1446)+3,DAY(siječanj!B1446))</f>
        <v>42841</v>
      </c>
      <c r="C1446" s="9">
        <v>15.03125</v>
      </c>
      <c r="D1446">
        <v>0.91692867304874759</v>
      </c>
      <c r="E1446" s="6">
        <v>69.768195766275923</v>
      </c>
      <c r="F1446" s="10">
        <v>53.943583753863919</v>
      </c>
      <c r="G1446" s="10">
        <v>57.256436468557638</v>
      </c>
      <c r="H1446" s="10">
        <v>237.84708511677729</v>
      </c>
      <c r="I1446" s="10">
        <v>63.972459164976627</v>
      </c>
    </row>
    <row r="1447" spans="1:9" x14ac:dyDescent="0.25">
      <c r="A1447" s="17"/>
      <c r="B1447" s="5">
        <f>DATE(YEAR(siječanj!B1447),MONTH(siječanj!B1447)+3,DAY(siječanj!B1447))</f>
        <v>42841</v>
      </c>
      <c r="C1447" s="9">
        <v>15.0416666666667</v>
      </c>
      <c r="D1447">
        <v>0.91692867304874759</v>
      </c>
      <c r="E1447" s="6">
        <v>65.864452348204495</v>
      </c>
      <c r="F1447" s="10">
        <v>53.29382413018881</v>
      </c>
      <c r="G1447" s="10">
        <v>55.356063778680536</v>
      </c>
      <c r="H1447" s="10">
        <v>238.42898056073702</v>
      </c>
      <c r="I1447" s="10">
        <v>60.393004892721621</v>
      </c>
    </row>
    <row r="1448" spans="1:9" x14ac:dyDescent="0.25">
      <c r="A1448" s="17"/>
      <c r="B1448" s="5">
        <f>DATE(YEAR(siječanj!B1448),MONTH(siječanj!B1448)+3,DAY(siječanj!B1448))</f>
        <v>42841</v>
      </c>
      <c r="C1448" s="9">
        <v>15.0520833333333</v>
      </c>
      <c r="D1448">
        <v>0.91692867304874759</v>
      </c>
      <c r="E1448" s="6">
        <v>63.638841277881369</v>
      </c>
      <c r="F1448" s="10">
        <v>53.24995265025624</v>
      </c>
      <c r="G1448" s="10">
        <v>58.871432568839452</v>
      </c>
      <c r="H1448" s="10">
        <v>239.61644955926428</v>
      </c>
      <c r="I1448" s="10">
        <v>58.352278287287625</v>
      </c>
    </row>
    <row r="1449" spans="1:9" x14ac:dyDescent="0.25">
      <c r="A1449" s="17"/>
      <c r="B1449" s="5">
        <f>DATE(YEAR(siječanj!B1449),MONTH(siječanj!B1449)+3,DAY(siječanj!B1449))</f>
        <v>42841</v>
      </c>
      <c r="C1449" s="9">
        <v>15.0625</v>
      </c>
      <c r="D1449">
        <v>0.91692867304874759</v>
      </c>
      <c r="E1449" s="6">
        <v>62.030980760034041</v>
      </c>
      <c r="F1449" s="10">
        <v>52.699326699580595</v>
      </c>
      <c r="G1449" s="10">
        <v>56.955051612748321</v>
      </c>
      <c r="H1449" s="10">
        <v>239.10488735502523</v>
      </c>
      <c r="I1449" s="10">
        <v>56.877984876210405</v>
      </c>
    </row>
    <row r="1450" spans="1:9" x14ac:dyDescent="0.25">
      <c r="A1450" s="17"/>
      <c r="B1450" s="5">
        <f>DATE(YEAR(siječanj!B1450),MONTH(siječanj!B1450)+3,DAY(siječanj!B1450))</f>
        <v>42841</v>
      </c>
      <c r="C1450" s="9">
        <v>15.0729166666667</v>
      </c>
      <c r="D1450">
        <v>0.91692867304874759</v>
      </c>
      <c r="E1450" s="6">
        <v>59.535403309248693</v>
      </c>
      <c r="F1450" s="10">
        <v>52.824428152452434</v>
      </c>
      <c r="G1450" s="10">
        <v>58.683175197919539</v>
      </c>
      <c r="H1450" s="10">
        <v>237.98917778357767</v>
      </c>
      <c r="I1450" s="10">
        <v>54.589718355771417</v>
      </c>
    </row>
    <row r="1451" spans="1:9" x14ac:dyDescent="0.25">
      <c r="A1451" s="17"/>
      <c r="B1451" s="5">
        <f>DATE(YEAR(siječanj!B1451),MONTH(siječanj!B1451)+3,DAY(siječanj!B1451))</f>
        <v>42841</v>
      </c>
      <c r="C1451" s="9">
        <v>15.0833333333333</v>
      </c>
      <c r="D1451">
        <v>0.91692867304874759</v>
      </c>
      <c r="E1451" s="6">
        <v>58.543805589502043</v>
      </c>
      <c r="F1451" s="10">
        <v>52.557267432749811</v>
      </c>
      <c r="G1451" s="10">
        <v>57.390523725426974</v>
      </c>
      <c r="H1451" s="10">
        <v>239.15378277844687</v>
      </c>
      <c r="I1451" s="10">
        <v>53.680493974405962</v>
      </c>
    </row>
    <row r="1452" spans="1:9" x14ac:dyDescent="0.25">
      <c r="A1452" s="17"/>
      <c r="B1452" s="5">
        <f>DATE(YEAR(siječanj!B1452),MONTH(siječanj!B1452)+3,DAY(siječanj!B1452))</f>
        <v>42841</v>
      </c>
      <c r="C1452" s="9">
        <v>15.09375</v>
      </c>
      <c r="D1452">
        <v>0.91692867304874759</v>
      </c>
      <c r="E1452" s="6">
        <v>58.907605700375747</v>
      </c>
      <c r="F1452" s="10">
        <v>52.330266792429988</v>
      </c>
      <c r="G1452" s="10">
        <v>59.992836454782662</v>
      </c>
      <c r="H1452" s="10">
        <v>238.72111893913416</v>
      </c>
      <c r="I1452" s="10">
        <v>54.014072727324375</v>
      </c>
    </row>
    <row r="1453" spans="1:9" x14ac:dyDescent="0.25">
      <c r="A1453" s="17"/>
      <c r="B1453" s="5">
        <f>DATE(YEAR(siječanj!B1453),MONTH(siječanj!B1453)+3,DAY(siječanj!B1453))</f>
        <v>42841</v>
      </c>
      <c r="C1453" s="9">
        <v>15.1041666666667</v>
      </c>
      <c r="D1453">
        <v>0.91692867304874759</v>
      </c>
      <c r="E1453" s="6">
        <v>57.224228001144816</v>
      </c>
      <c r="F1453" s="10">
        <v>53.068414662674883</v>
      </c>
      <c r="G1453" s="10">
        <v>58.790133330964693</v>
      </c>
      <c r="H1453" s="10">
        <v>237.71095423317999</v>
      </c>
      <c r="I1453" s="10">
        <v>52.4705354473287</v>
      </c>
    </row>
    <row r="1454" spans="1:9" x14ac:dyDescent="0.25">
      <c r="A1454" s="17"/>
      <c r="B1454" s="5">
        <f>DATE(YEAR(siječanj!B1454),MONTH(siječanj!B1454)+3,DAY(siječanj!B1454))</f>
        <v>42841</v>
      </c>
      <c r="C1454" s="9">
        <v>15.1145833333333</v>
      </c>
      <c r="D1454">
        <v>0.91692867304874759</v>
      </c>
      <c r="E1454" s="6">
        <v>57.022712216908872</v>
      </c>
      <c r="F1454" s="10">
        <v>52.1578229385931</v>
      </c>
      <c r="G1454" s="10">
        <v>61.413606135931623</v>
      </c>
      <c r="H1454" s="10">
        <v>237.65712716188477</v>
      </c>
      <c r="I1454" s="10">
        <v>52.285759846690858</v>
      </c>
    </row>
    <row r="1455" spans="1:9" x14ac:dyDescent="0.25">
      <c r="A1455" s="17"/>
      <c r="B1455" s="5">
        <f>DATE(YEAR(siječanj!B1455),MONTH(siječanj!B1455)+3,DAY(siječanj!B1455))</f>
        <v>42841</v>
      </c>
      <c r="C1455" s="9">
        <v>15.125</v>
      </c>
      <c r="D1455">
        <v>0.91692867304874759</v>
      </c>
      <c r="E1455" s="6">
        <v>56.834780751640416</v>
      </c>
      <c r="F1455" s="10">
        <v>51.894004884180418</v>
      </c>
      <c r="G1455" s="10">
        <v>58.47727107708149</v>
      </c>
      <c r="H1455" s="10">
        <v>238.1084414513185</v>
      </c>
      <c r="I1455" s="10">
        <v>52.113440097618145</v>
      </c>
    </row>
    <row r="1456" spans="1:9" x14ac:dyDescent="0.25">
      <c r="A1456" s="17"/>
      <c r="B1456" s="5">
        <f>DATE(YEAR(siječanj!B1456),MONTH(siječanj!B1456)+3,DAY(siječanj!B1456))</f>
        <v>42841</v>
      </c>
      <c r="C1456" s="9">
        <v>15.1354166666667</v>
      </c>
      <c r="D1456">
        <v>0.91692867304874759</v>
      </c>
      <c r="E1456" s="6">
        <v>56.357973835626368</v>
      </c>
      <c r="F1456" s="10">
        <v>52.044416806244115</v>
      </c>
      <c r="G1456" s="10">
        <v>56.283709955988137</v>
      </c>
      <c r="H1456" s="10">
        <v>237.6287024277101</v>
      </c>
      <c r="I1456" s="10">
        <v>51.676242164816919</v>
      </c>
    </row>
    <row r="1457" spans="1:9" x14ac:dyDescent="0.25">
      <c r="A1457" s="17"/>
      <c r="B1457" s="5">
        <f>DATE(YEAR(siječanj!B1457),MONTH(siječanj!B1457)+3,DAY(siječanj!B1457))</f>
        <v>42841</v>
      </c>
      <c r="C1457" s="9">
        <v>15.1458333333333</v>
      </c>
      <c r="D1457">
        <v>0.91692867304874759</v>
      </c>
      <c r="E1457" s="6">
        <v>56.452329619941352</v>
      </c>
      <c r="F1457" s="10">
        <v>50.816664662828906</v>
      </c>
      <c r="G1457" s="10">
        <v>54.026344116178358</v>
      </c>
      <c r="H1457" s="10">
        <v>237.47783660837533</v>
      </c>
      <c r="I1457" s="10">
        <v>51.762759688923332</v>
      </c>
    </row>
    <row r="1458" spans="1:9" x14ac:dyDescent="0.25">
      <c r="A1458" s="17"/>
      <c r="B1458" s="5">
        <f>DATE(YEAR(siječanj!B1458),MONTH(siječanj!B1458)+3,DAY(siječanj!B1458))</f>
        <v>42841</v>
      </c>
      <c r="C1458" s="9">
        <v>15.15625</v>
      </c>
      <c r="D1458">
        <v>0.91692867304874759</v>
      </c>
      <c r="E1458" s="6">
        <v>56.005651963143769</v>
      </c>
      <c r="F1458" s="10">
        <v>51.119276071367963</v>
      </c>
      <c r="G1458" s="10">
        <v>54.062158405455996</v>
      </c>
      <c r="H1458" s="10">
        <v>237.43724127534162</v>
      </c>
      <c r="I1458" s="10">
        <v>51.353188137795399</v>
      </c>
    </row>
    <row r="1459" spans="1:9" x14ac:dyDescent="0.25">
      <c r="A1459" s="17"/>
      <c r="B1459" s="5">
        <f>DATE(YEAR(siječanj!B1459),MONTH(siječanj!B1459)+3,DAY(siječanj!B1459))</f>
        <v>42841</v>
      </c>
      <c r="C1459" s="9">
        <v>15.1666666666667</v>
      </c>
      <c r="D1459">
        <v>0.91692867304874759</v>
      </c>
      <c r="E1459" s="6">
        <v>55.435366630971942</v>
      </c>
      <c r="F1459" s="10">
        <v>51.402761342300749</v>
      </c>
      <c r="G1459" s="10">
        <v>51.062391192643666</v>
      </c>
      <c r="H1459" s="10">
        <v>238.05954702802828</v>
      </c>
      <c r="I1459" s="10">
        <v>50.830277164907926</v>
      </c>
    </row>
    <row r="1460" spans="1:9" x14ac:dyDescent="0.25">
      <c r="A1460" s="17"/>
      <c r="B1460" s="5">
        <f>DATE(YEAR(siječanj!B1460),MONTH(siječanj!B1460)+3,DAY(siječanj!B1460))</f>
        <v>42841</v>
      </c>
      <c r="C1460" s="9">
        <v>15.1770833333333</v>
      </c>
      <c r="D1460">
        <v>0.91692867304874759</v>
      </c>
      <c r="E1460" s="6">
        <v>56.124604823295002</v>
      </c>
      <c r="F1460" s="10">
        <v>52.005535276294751</v>
      </c>
      <c r="G1460" s="10">
        <v>50.635460026803926</v>
      </c>
      <c r="H1460" s="10">
        <v>237.88778846400089</v>
      </c>
      <c r="I1460" s="10">
        <v>51.462259426009226</v>
      </c>
    </row>
    <row r="1461" spans="1:9" x14ac:dyDescent="0.25">
      <c r="A1461" s="17"/>
      <c r="B1461" s="5">
        <f>DATE(YEAR(siječanj!B1461),MONTH(siječanj!B1461)+3,DAY(siječanj!B1461))</f>
        <v>42841</v>
      </c>
      <c r="C1461" s="9">
        <v>15.1875</v>
      </c>
      <c r="D1461">
        <v>0.91692867304874759</v>
      </c>
      <c r="E1461" s="6">
        <v>57.177436686925354</v>
      </c>
      <c r="F1461" s="10">
        <v>50.666497228274423</v>
      </c>
      <c r="G1461" s="10">
        <v>50.335741697207077</v>
      </c>
      <c r="H1461" s="10">
        <v>231.97581280414917</v>
      </c>
      <c r="I1461" s="10">
        <v>52.427631149671242</v>
      </c>
    </row>
    <row r="1462" spans="1:9" x14ac:dyDescent="0.25">
      <c r="A1462" s="17"/>
      <c r="B1462" s="5">
        <f>DATE(YEAR(siječanj!B1462),MONTH(siječanj!B1462)+3,DAY(siječanj!B1462))</f>
        <v>42841</v>
      </c>
      <c r="C1462" s="9">
        <v>15.1979166666667</v>
      </c>
      <c r="D1462">
        <v>0.91692867304874759</v>
      </c>
      <c r="E1462" s="6">
        <v>58.983779915379301</v>
      </c>
      <c r="F1462" s="10">
        <v>51.49603533106292</v>
      </c>
      <c r="G1462" s="10">
        <v>55.087941343886008</v>
      </c>
      <c r="H1462" s="10">
        <v>210.81464584872734</v>
      </c>
      <c r="I1462" s="10">
        <v>54.083919049208113</v>
      </c>
    </row>
    <row r="1463" spans="1:9" x14ac:dyDescent="0.25">
      <c r="A1463" s="17"/>
      <c r="B1463" s="5">
        <f>DATE(YEAR(siječanj!B1463),MONTH(siječanj!B1463)+3,DAY(siječanj!B1463))</f>
        <v>42841</v>
      </c>
      <c r="C1463" s="9">
        <v>15.2083333333333</v>
      </c>
      <c r="D1463">
        <v>0.91692867304874759</v>
      </c>
      <c r="E1463" s="6">
        <v>60.423339584225992</v>
      </c>
      <c r="F1463" s="10">
        <v>51.282541623629342</v>
      </c>
      <c r="G1463" s="10">
        <v>54.685070650238835</v>
      </c>
      <c r="H1463" s="10">
        <v>181.97004251557786</v>
      </c>
      <c r="I1463" s="10">
        <v>55.403892586138205</v>
      </c>
    </row>
    <row r="1464" spans="1:9" x14ac:dyDescent="0.25">
      <c r="A1464" s="17"/>
      <c r="B1464" s="5">
        <f>DATE(YEAR(siječanj!B1464),MONTH(siječanj!B1464)+3,DAY(siječanj!B1464))</f>
        <v>42841</v>
      </c>
      <c r="C1464" s="9">
        <v>15.21875</v>
      </c>
      <c r="D1464">
        <v>0.91692867304874759</v>
      </c>
      <c r="E1464" s="6">
        <v>63.074359081020631</v>
      </c>
      <c r="F1464" s="10">
        <v>53.832838928172642</v>
      </c>
      <c r="G1464" s="10">
        <v>57.497934544678877</v>
      </c>
      <c r="H1464" s="10">
        <v>162.26361467012106</v>
      </c>
      <c r="I1464" s="10">
        <v>57.834688375560468</v>
      </c>
    </row>
    <row r="1465" spans="1:9" x14ac:dyDescent="0.25">
      <c r="A1465" s="17"/>
      <c r="B1465" s="5">
        <f>DATE(YEAR(siječanj!B1465),MONTH(siječanj!B1465)+3,DAY(siječanj!B1465))</f>
        <v>42841</v>
      </c>
      <c r="C1465" s="9">
        <v>15.2291666666667</v>
      </c>
      <c r="D1465">
        <v>0.91692867304874759</v>
      </c>
      <c r="E1465" s="6">
        <v>65.308924467536116</v>
      </c>
      <c r="F1465" s="10">
        <v>56.969950342747637</v>
      </c>
      <c r="G1465" s="10">
        <v>55.374271378766316</v>
      </c>
      <c r="H1465" s="10">
        <v>137.2347316104734</v>
      </c>
      <c r="I1465" s="10">
        <v>59.883625450258769</v>
      </c>
    </row>
    <row r="1466" spans="1:9" x14ac:dyDescent="0.25">
      <c r="A1466" s="17"/>
      <c r="B1466" s="5">
        <f>DATE(YEAR(siječanj!B1466),MONTH(siječanj!B1466)+3,DAY(siječanj!B1466))</f>
        <v>42841</v>
      </c>
      <c r="C1466" s="9">
        <v>15.2395833333333</v>
      </c>
      <c r="D1466">
        <v>0.91692867304874759</v>
      </c>
      <c r="E1466" s="6">
        <v>69.16655444746425</v>
      </c>
      <c r="F1466" s="10">
        <v>57.540560141307786</v>
      </c>
      <c r="G1466" s="10">
        <v>57.56516044941803</v>
      </c>
      <c r="H1466" s="10">
        <v>109.22368678241361</v>
      </c>
      <c r="I1466" s="10">
        <v>63.420796988867352</v>
      </c>
    </row>
    <row r="1467" spans="1:9" x14ac:dyDescent="0.25">
      <c r="A1467" s="17"/>
      <c r="B1467" s="5">
        <f>DATE(YEAR(siječanj!B1467),MONTH(siječanj!B1467)+3,DAY(siječanj!B1467))</f>
        <v>42841</v>
      </c>
      <c r="C1467" s="9">
        <v>15.25</v>
      </c>
      <c r="D1467">
        <v>0.91692867304874759</v>
      </c>
      <c r="E1467" s="6">
        <v>73.815802749676081</v>
      </c>
      <c r="F1467" s="10">
        <v>57.057609134781714</v>
      </c>
      <c r="G1467" s="10">
        <v>57.957799633578063</v>
      </c>
      <c r="H1467" s="10">
        <v>66.888312158403522</v>
      </c>
      <c r="I1467" s="10">
        <v>67.683826065288585</v>
      </c>
    </row>
    <row r="1468" spans="1:9" x14ac:dyDescent="0.25">
      <c r="A1468" s="17"/>
      <c r="B1468" s="5">
        <f>DATE(YEAR(siječanj!B1468),MONTH(siječanj!B1468)+3,DAY(siječanj!B1468))</f>
        <v>42841</v>
      </c>
      <c r="C1468" s="9">
        <v>15.2604166666667</v>
      </c>
      <c r="D1468">
        <v>0.91692867304874759</v>
      </c>
      <c r="E1468" s="6">
        <v>77.391981163265541</v>
      </c>
      <c r="F1468" s="10">
        <v>58.644148701968483</v>
      </c>
      <c r="G1468" s="10">
        <v>55.861854484165718</v>
      </c>
      <c r="H1468" s="10">
        <v>22.429755610687927</v>
      </c>
      <c r="I1468" s="10">
        <v>70.962926592646738</v>
      </c>
    </row>
    <row r="1469" spans="1:9" x14ac:dyDescent="0.25">
      <c r="A1469" s="17"/>
      <c r="B1469" s="5">
        <f>DATE(YEAR(siječanj!B1469),MONTH(siječanj!B1469)+3,DAY(siječanj!B1469))</f>
        <v>42841</v>
      </c>
      <c r="C1469" s="9">
        <v>15.2708333333333</v>
      </c>
      <c r="D1469">
        <v>0.91692867304874759</v>
      </c>
      <c r="E1469" s="6">
        <v>83.261175150601574</v>
      </c>
      <c r="F1469" s="10">
        <v>59.524295719164854</v>
      </c>
      <c r="G1469" s="10">
        <v>57.748326102030134</v>
      </c>
      <c r="H1469" s="10">
        <v>3.2112258607017719</v>
      </c>
      <c r="I1469" s="10">
        <v>76.344558847320457</v>
      </c>
    </row>
    <row r="1470" spans="1:9" x14ac:dyDescent="0.25">
      <c r="A1470" s="17"/>
      <c r="B1470" s="5">
        <f>DATE(YEAR(siječanj!B1470),MONTH(siječanj!B1470)+3,DAY(siječanj!B1470))</f>
        <v>42841</v>
      </c>
      <c r="C1470" s="9">
        <v>15.28125</v>
      </c>
      <c r="D1470">
        <v>0.91692867304874759</v>
      </c>
      <c r="E1470" s="6">
        <v>88.44795337628473</v>
      </c>
      <c r="F1470" s="10">
        <v>61.352918000395739</v>
      </c>
      <c r="G1470" s="10">
        <v>57.63549506651507</v>
      </c>
      <c r="H1470" s="10">
        <v>1.9185600424040503</v>
      </c>
      <c r="I1470" s="10">
        <v>81.100464523194248</v>
      </c>
    </row>
    <row r="1471" spans="1:9" x14ac:dyDescent="0.25">
      <c r="A1471" s="17"/>
      <c r="B1471" s="5">
        <f>DATE(YEAR(siječanj!B1471),MONTH(siječanj!B1471)+3,DAY(siječanj!B1471))</f>
        <v>42841</v>
      </c>
      <c r="C1471" s="9">
        <v>15.2916666666667</v>
      </c>
      <c r="D1471">
        <v>0.91692867304874759</v>
      </c>
      <c r="E1471" s="6">
        <v>91.478655928092493</v>
      </c>
      <c r="F1471" s="10">
        <v>61.414925643921841</v>
      </c>
      <c r="G1471" s="10">
        <v>58.74174798578624</v>
      </c>
      <c r="H1471" s="10">
        <v>2.991852041429206</v>
      </c>
      <c r="I1471" s="10">
        <v>83.879402592428804</v>
      </c>
    </row>
    <row r="1472" spans="1:9" x14ac:dyDescent="0.25">
      <c r="A1472" s="17"/>
      <c r="B1472" s="5">
        <f>DATE(YEAR(siječanj!B1472),MONTH(siječanj!B1472)+3,DAY(siječanj!B1472))</f>
        <v>42841</v>
      </c>
      <c r="C1472" s="9">
        <v>15.3020833333333</v>
      </c>
      <c r="D1472">
        <v>0.91692867304874759</v>
      </c>
      <c r="E1472" s="6">
        <v>95.009512916875138</v>
      </c>
      <c r="F1472" s="10">
        <v>62.68616049205005</v>
      </c>
      <c r="G1472" s="10">
        <v>61.838209773575571</v>
      </c>
      <c r="H1472" s="10">
        <v>2.2658726690758506</v>
      </c>
      <c r="I1472" s="10">
        <v>87.116946605878169</v>
      </c>
    </row>
    <row r="1473" spans="1:9" x14ac:dyDescent="0.25">
      <c r="A1473" s="17"/>
      <c r="B1473" s="5">
        <f>DATE(YEAR(siječanj!B1473),MONTH(siječanj!B1473)+3,DAY(siječanj!B1473))</f>
        <v>42841</v>
      </c>
      <c r="C1473" s="9">
        <v>15.3125</v>
      </c>
      <c r="D1473">
        <v>0.91692867304874759</v>
      </c>
      <c r="E1473" s="6">
        <v>104.09019295130103</v>
      </c>
      <c r="F1473" s="10">
        <v>63.996184686312681</v>
      </c>
      <c r="G1473" s="10">
        <v>62.701237999423633</v>
      </c>
      <c r="H1473" s="10">
        <v>1.860189374213735</v>
      </c>
      <c r="I1473" s="10">
        <v>95.443282500224555</v>
      </c>
    </row>
    <row r="1474" spans="1:9" x14ac:dyDescent="0.25">
      <c r="A1474" s="17"/>
      <c r="B1474" s="5">
        <f>DATE(YEAR(siječanj!B1474),MONTH(siječanj!B1474)+3,DAY(siječanj!B1474))</f>
        <v>42841</v>
      </c>
      <c r="C1474" s="9">
        <v>15.3229166666667</v>
      </c>
      <c r="D1474">
        <v>0.91692867304874759</v>
      </c>
      <c r="E1474" s="6">
        <v>111.58225799495625</v>
      </c>
      <c r="F1474" s="10">
        <v>65.750979755744027</v>
      </c>
      <c r="G1474" s="10">
        <v>69.455328222398535</v>
      </c>
      <c r="H1474" s="10">
        <v>1.0275009834314821</v>
      </c>
      <c r="I1474" s="10">
        <v>102.31297175909825</v>
      </c>
    </row>
    <row r="1475" spans="1:9" x14ac:dyDescent="0.25">
      <c r="A1475" s="17"/>
      <c r="B1475" s="5">
        <f>DATE(YEAR(siječanj!B1475),MONTH(siječanj!B1475)+3,DAY(siječanj!B1475))</f>
        <v>42841</v>
      </c>
      <c r="C1475" s="9">
        <v>15.3333333333333</v>
      </c>
      <c r="D1475">
        <v>0.91692867304874759</v>
      </c>
      <c r="E1475" s="6">
        <v>116.88192392602991</v>
      </c>
      <c r="F1475" s="10">
        <v>67.618331263230019</v>
      </c>
      <c r="G1475" s="10">
        <v>72.202168033887261</v>
      </c>
      <c r="H1475" s="10">
        <v>1.242165183998563</v>
      </c>
      <c r="I1475" s="10">
        <v>107.17238740887927</v>
      </c>
    </row>
    <row r="1476" spans="1:9" x14ac:dyDescent="0.25">
      <c r="A1476" s="17"/>
      <c r="B1476" s="5">
        <f>DATE(YEAR(siječanj!B1476),MONTH(siječanj!B1476)+3,DAY(siječanj!B1476))</f>
        <v>42841</v>
      </c>
      <c r="C1476" s="9">
        <v>15.34375</v>
      </c>
      <c r="D1476">
        <v>0.91692867304874759</v>
      </c>
      <c r="E1476" s="6">
        <v>119.94549503130052</v>
      </c>
      <c r="F1476" s="10">
        <v>68.59711496242349</v>
      </c>
      <c r="G1476" s="10">
        <v>77.809071287497147</v>
      </c>
      <c r="H1476" s="10">
        <v>1.4572634415879797</v>
      </c>
      <c r="I1476" s="10">
        <v>109.98146359722554</v>
      </c>
    </row>
    <row r="1477" spans="1:9" x14ac:dyDescent="0.25">
      <c r="A1477" s="17"/>
      <c r="B1477" s="5">
        <f>DATE(YEAR(siječanj!B1477),MONTH(siječanj!B1477)+3,DAY(siječanj!B1477))</f>
        <v>42841</v>
      </c>
      <c r="C1477" s="9">
        <v>15.3541666666667</v>
      </c>
      <c r="D1477">
        <v>0.91692867304874759</v>
      </c>
      <c r="E1477" s="6">
        <v>124.98615771388499</v>
      </c>
      <c r="F1477" s="10">
        <v>72.660429229742547</v>
      </c>
      <c r="G1477" s="10">
        <v>82.135657766230338</v>
      </c>
      <c r="H1477" s="10">
        <v>1.4001029323769882</v>
      </c>
      <c r="I1477" s="10">
        <v>114.60339174205406</v>
      </c>
    </row>
    <row r="1478" spans="1:9" x14ac:dyDescent="0.25">
      <c r="A1478" s="17"/>
      <c r="B1478" s="5">
        <f>DATE(YEAR(siječanj!B1478),MONTH(siječanj!B1478)+3,DAY(siječanj!B1478))</f>
        <v>42841</v>
      </c>
      <c r="C1478" s="9">
        <v>15.3645833333333</v>
      </c>
      <c r="D1478">
        <v>0.91692867304874759</v>
      </c>
      <c r="E1478" s="6">
        <v>129.85559167861848</v>
      </c>
      <c r="F1478" s="10">
        <v>73.841816922229583</v>
      </c>
      <c r="G1478" s="10">
        <v>82.360462537718476</v>
      </c>
      <c r="H1478" s="10">
        <v>1.3298667054009714</v>
      </c>
      <c r="I1478" s="10">
        <v>119.06831536583564</v>
      </c>
    </row>
    <row r="1479" spans="1:9" x14ac:dyDescent="0.25">
      <c r="A1479" s="17"/>
      <c r="B1479" s="5">
        <f>DATE(YEAR(siječanj!B1479),MONTH(siječanj!B1479)+3,DAY(siječanj!B1479))</f>
        <v>42841</v>
      </c>
      <c r="C1479" s="9">
        <v>15.375</v>
      </c>
      <c r="D1479">
        <v>0.91692867304874759</v>
      </c>
      <c r="E1479" s="6">
        <v>130.51032766591004</v>
      </c>
      <c r="F1479" s="10">
        <v>77.722310644541864</v>
      </c>
      <c r="G1479" s="10">
        <v>86.250310984823159</v>
      </c>
      <c r="H1479" s="10">
        <v>1.417348197898048</v>
      </c>
      <c r="I1479" s="10">
        <v>119.66866156586013</v>
      </c>
    </row>
    <row r="1480" spans="1:9" x14ac:dyDescent="0.25">
      <c r="A1480" s="17"/>
      <c r="B1480" s="5">
        <f>DATE(YEAR(siječanj!B1480),MONTH(siječanj!B1480)+3,DAY(siječanj!B1480))</f>
        <v>42841</v>
      </c>
      <c r="C1480" s="9">
        <v>15.3854166666667</v>
      </c>
      <c r="D1480">
        <v>0.91692867304874759</v>
      </c>
      <c r="E1480" s="6">
        <v>134.92245829116419</v>
      </c>
      <c r="F1480" s="10">
        <v>86.831065543663414</v>
      </c>
      <c r="G1480" s="10">
        <v>91.472559157016903</v>
      </c>
      <c r="H1480" s="10">
        <v>1.9229706218245615</v>
      </c>
      <c r="I1480" s="10">
        <v>123.71427064539218</v>
      </c>
    </row>
    <row r="1481" spans="1:9" x14ac:dyDescent="0.25">
      <c r="A1481" s="17"/>
      <c r="B1481" s="5">
        <f>DATE(YEAR(siječanj!B1481),MONTH(siječanj!B1481)+3,DAY(siječanj!B1481))</f>
        <v>42841</v>
      </c>
      <c r="C1481" s="9">
        <v>15.3958333333333</v>
      </c>
      <c r="D1481">
        <v>0.91692867304874759</v>
      </c>
      <c r="E1481" s="6">
        <v>139.49041406662298</v>
      </c>
      <c r="F1481" s="10">
        <v>88.458053765653702</v>
      </c>
      <c r="G1481" s="10">
        <v>93.862678231511524</v>
      </c>
      <c r="H1481" s="10">
        <v>1.9154256306344626</v>
      </c>
      <c r="I1481" s="10">
        <v>127.90276027312895</v>
      </c>
    </row>
    <row r="1482" spans="1:9" x14ac:dyDescent="0.25">
      <c r="A1482" s="17"/>
      <c r="B1482" s="5">
        <f>DATE(YEAR(siječanj!B1482),MONTH(siječanj!B1482)+3,DAY(siječanj!B1482))</f>
        <v>42841</v>
      </c>
      <c r="C1482" s="9">
        <v>15.40625</v>
      </c>
      <c r="D1482">
        <v>0.91692867304874759</v>
      </c>
      <c r="E1482" s="6">
        <v>143.65238360731584</v>
      </c>
      <c r="F1482" s="10">
        <v>91.536051306893654</v>
      </c>
      <c r="G1482" s="10">
        <v>94.658660825888617</v>
      </c>
      <c r="H1482" s="10">
        <v>2.2718314518847853</v>
      </c>
      <c r="I1482" s="10">
        <v>131.71898948134577</v>
      </c>
    </row>
    <row r="1483" spans="1:9" x14ac:dyDescent="0.25">
      <c r="A1483" s="17"/>
      <c r="B1483" s="5">
        <f>DATE(YEAR(siječanj!B1483),MONTH(siječanj!B1483)+3,DAY(siječanj!B1483))</f>
        <v>42841</v>
      </c>
      <c r="C1483" s="9">
        <v>15.4166666666667</v>
      </c>
      <c r="D1483">
        <v>0.91692867304874759</v>
      </c>
      <c r="E1483" s="6">
        <v>144.88535979757077</v>
      </c>
      <c r="F1483" s="10">
        <v>89.511995329975591</v>
      </c>
      <c r="G1483" s="10">
        <v>92.631463888813357</v>
      </c>
      <c r="H1483" s="10">
        <v>2.7648482197985733</v>
      </c>
      <c r="I1483" s="10">
        <v>132.84954070337693</v>
      </c>
    </row>
    <row r="1484" spans="1:9" x14ac:dyDescent="0.25">
      <c r="A1484" s="17"/>
      <c r="B1484" s="5">
        <f>DATE(YEAR(siječanj!B1484),MONTH(siječanj!B1484)+3,DAY(siječanj!B1484))</f>
        <v>42841</v>
      </c>
      <c r="C1484" s="9">
        <v>15.4270833333333</v>
      </c>
      <c r="D1484">
        <v>0.91692867304874759</v>
      </c>
      <c r="E1484" s="6">
        <v>145.96750012464165</v>
      </c>
      <c r="F1484" s="10">
        <v>92.828909271615714</v>
      </c>
      <c r="G1484" s="10">
        <v>98.310652716889194</v>
      </c>
      <c r="H1484" s="10">
        <v>3.338166536975911</v>
      </c>
      <c r="I1484" s="10">
        <v>133.84178619753055</v>
      </c>
    </row>
    <row r="1485" spans="1:9" x14ac:dyDescent="0.25">
      <c r="A1485" s="17"/>
      <c r="B1485" s="5">
        <f>DATE(YEAR(siječanj!B1485),MONTH(siječanj!B1485)+3,DAY(siječanj!B1485))</f>
        <v>42841</v>
      </c>
      <c r="C1485" s="9">
        <v>15.4375</v>
      </c>
      <c r="D1485">
        <v>0.91692867304874759</v>
      </c>
      <c r="E1485" s="6">
        <v>149.8853955704881</v>
      </c>
      <c r="F1485" s="10">
        <v>92.000264951033031</v>
      </c>
      <c r="G1485" s="10">
        <v>98.103927351162795</v>
      </c>
      <c r="H1485" s="10">
        <v>3.1787795982164608</v>
      </c>
      <c r="I1485" s="10">
        <v>137.43421686983427</v>
      </c>
    </row>
    <row r="1486" spans="1:9" x14ac:dyDescent="0.25">
      <c r="A1486" s="17"/>
      <c r="B1486" s="5">
        <f>DATE(YEAR(siječanj!B1486),MONTH(siječanj!B1486)+3,DAY(siječanj!B1486))</f>
        <v>42841</v>
      </c>
      <c r="C1486" s="9">
        <v>15.4479166666667</v>
      </c>
      <c r="D1486">
        <v>0.91692867304874759</v>
      </c>
      <c r="E1486" s="6">
        <v>151.90375024863286</v>
      </c>
      <c r="F1486" s="10">
        <v>92.65202456269337</v>
      </c>
      <c r="G1486" s="10">
        <v>93.465187693401262</v>
      </c>
      <c r="H1486" s="10">
        <v>2.9039654957200418</v>
      </c>
      <c r="I1486" s="10">
        <v>139.28490414660729</v>
      </c>
    </row>
    <row r="1487" spans="1:9" x14ac:dyDescent="0.25">
      <c r="A1487" s="17"/>
      <c r="B1487" s="5">
        <f>DATE(YEAR(siječanj!B1487),MONTH(siječanj!B1487)+3,DAY(siječanj!B1487))</f>
        <v>42841</v>
      </c>
      <c r="C1487" s="9">
        <v>15.4583333333333</v>
      </c>
      <c r="D1487">
        <v>0.91692867304874759</v>
      </c>
      <c r="E1487" s="6">
        <v>150.37091264820725</v>
      </c>
      <c r="F1487" s="10">
        <v>92.458286247602885</v>
      </c>
      <c r="G1487" s="10">
        <v>87.014333131788945</v>
      </c>
      <c r="H1487" s="10">
        <v>3.262167552942981</v>
      </c>
      <c r="I1487" s="10">
        <v>137.87940139964982</v>
      </c>
    </row>
    <row r="1488" spans="1:9" x14ac:dyDescent="0.25">
      <c r="A1488" s="17"/>
      <c r="B1488" s="5">
        <f>DATE(YEAR(siječanj!B1488),MONTH(siječanj!B1488)+3,DAY(siječanj!B1488))</f>
        <v>42841</v>
      </c>
      <c r="C1488" s="9">
        <v>15.46875</v>
      </c>
      <c r="D1488">
        <v>0.91692867304874759</v>
      </c>
      <c r="E1488" s="6">
        <v>150.63055010286439</v>
      </c>
      <c r="F1488" s="10">
        <v>90.040837844379226</v>
      </c>
      <c r="G1488" s="10">
        <v>87.17121093582837</v>
      </c>
      <c r="H1488" s="10">
        <v>3.8060760065285844</v>
      </c>
      <c r="I1488" s="10">
        <v>138.11747042642233</v>
      </c>
    </row>
    <row r="1489" spans="1:9" x14ac:dyDescent="0.25">
      <c r="A1489" s="17"/>
      <c r="B1489" s="5">
        <f>DATE(YEAR(siječanj!B1489),MONTH(siječanj!B1489)+3,DAY(siječanj!B1489))</f>
        <v>42841</v>
      </c>
      <c r="C1489" s="9">
        <v>15.4791666666667</v>
      </c>
      <c r="D1489">
        <v>0.91692867304874759</v>
      </c>
      <c r="E1489" s="6">
        <v>152.83493859026342</v>
      </c>
      <c r="F1489" s="10">
        <v>89.497045519985789</v>
      </c>
      <c r="G1489" s="10">
        <v>86.753413615576221</v>
      </c>
      <c r="H1489" s="10">
        <v>3.5487832058162776</v>
      </c>
      <c r="I1489" s="10">
        <v>140.13873743705707</v>
      </c>
    </row>
    <row r="1490" spans="1:9" x14ac:dyDescent="0.25">
      <c r="A1490" s="17"/>
      <c r="B1490" s="5">
        <f>DATE(YEAR(siječanj!B1490),MONTH(siječanj!B1490)+3,DAY(siječanj!B1490))</f>
        <v>42841</v>
      </c>
      <c r="C1490" s="9">
        <v>15.4895833333333</v>
      </c>
      <c r="D1490">
        <v>0.91692867304874759</v>
      </c>
      <c r="E1490" s="6">
        <v>150.46081707937188</v>
      </c>
      <c r="F1490" s="10">
        <v>87.649156821430239</v>
      </c>
      <c r="G1490" s="10">
        <v>86.066388184484723</v>
      </c>
      <c r="H1490" s="10">
        <v>4.9850268860253726</v>
      </c>
      <c r="I1490" s="10">
        <v>137.96183735041879</v>
      </c>
    </row>
    <row r="1491" spans="1:9" x14ac:dyDescent="0.25">
      <c r="A1491" s="17"/>
      <c r="B1491" s="5">
        <f>DATE(YEAR(siječanj!B1491),MONTH(siječanj!B1491)+3,DAY(siječanj!B1491))</f>
        <v>42841</v>
      </c>
      <c r="C1491" s="9">
        <v>15.5</v>
      </c>
      <c r="D1491">
        <v>0.91692867304874759</v>
      </c>
      <c r="E1491" s="6">
        <v>146.85790474193439</v>
      </c>
      <c r="F1491" s="10">
        <v>87.899624254642902</v>
      </c>
      <c r="G1491" s="10">
        <v>85.50656757749087</v>
      </c>
      <c r="H1491" s="10">
        <v>5.2969268605154358</v>
      </c>
      <c r="I1491" s="10">
        <v>134.65822372174128</v>
      </c>
    </row>
    <row r="1492" spans="1:9" x14ac:dyDescent="0.25">
      <c r="A1492" s="17"/>
      <c r="B1492" s="5">
        <f>DATE(YEAR(siječanj!B1492),MONTH(siječanj!B1492)+3,DAY(siječanj!B1492))</f>
        <v>42841</v>
      </c>
      <c r="C1492" s="9">
        <v>15.5104166666667</v>
      </c>
      <c r="D1492">
        <v>0.91692867304874759</v>
      </c>
      <c r="E1492" s="6">
        <v>137.52389159960973</v>
      </c>
      <c r="F1492" s="10">
        <v>87.653802084105351</v>
      </c>
      <c r="G1492" s="10">
        <v>84.891379040731209</v>
      </c>
      <c r="H1492" s="10">
        <v>6.0098205137898884</v>
      </c>
      <c r="I1492" s="10">
        <v>126.09959943692995</v>
      </c>
    </row>
    <row r="1493" spans="1:9" x14ac:dyDescent="0.25">
      <c r="A1493" s="17"/>
      <c r="B1493" s="5">
        <f>DATE(YEAR(siječanj!B1493),MONTH(siječanj!B1493)+3,DAY(siječanj!B1493))</f>
        <v>42841</v>
      </c>
      <c r="C1493" s="9">
        <v>15.5208333333333</v>
      </c>
      <c r="D1493">
        <v>0.91692867304874759</v>
      </c>
      <c r="E1493" s="6">
        <v>133.87297908549192</v>
      </c>
      <c r="F1493" s="10">
        <v>87.223760579368957</v>
      </c>
      <c r="G1493" s="10">
        <v>85.406207446060947</v>
      </c>
      <c r="H1493" s="10">
        <v>6.58399194304108</v>
      </c>
      <c r="I1493" s="10">
        <v>122.75197306994284</v>
      </c>
    </row>
    <row r="1494" spans="1:9" x14ac:dyDescent="0.25">
      <c r="A1494" s="17"/>
      <c r="B1494" s="5">
        <f>DATE(YEAR(siječanj!B1494),MONTH(siječanj!B1494)+3,DAY(siječanj!B1494))</f>
        <v>42841</v>
      </c>
      <c r="C1494" s="9">
        <v>15.53125</v>
      </c>
      <c r="D1494">
        <v>0.91692867304874759</v>
      </c>
      <c r="E1494" s="6">
        <v>132.345703443384</v>
      </c>
      <c r="F1494" s="10">
        <v>87.737296572498835</v>
      </c>
      <c r="G1494" s="10">
        <v>86.590214228932751</v>
      </c>
      <c r="H1494" s="10">
        <v>5.6726212157122404</v>
      </c>
      <c r="I1494" s="10">
        <v>121.35157024204514</v>
      </c>
    </row>
    <row r="1495" spans="1:9" x14ac:dyDescent="0.25">
      <c r="A1495" s="17"/>
      <c r="B1495" s="5">
        <f>DATE(YEAR(siječanj!B1495),MONTH(siječanj!B1495)+3,DAY(siječanj!B1495))</f>
        <v>42841</v>
      </c>
      <c r="C1495" s="9">
        <v>15.5416666666667</v>
      </c>
      <c r="D1495">
        <v>0.91692867304874759</v>
      </c>
      <c r="E1495" s="6">
        <v>127.38597102581346</v>
      </c>
      <c r="F1495" s="10">
        <v>87.91172839034509</v>
      </c>
      <c r="G1495" s="10">
        <v>89.265052897111985</v>
      </c>
      <c r="H1495" s="10">
        <v>4.183411577332885</v>
      </c>
      <c r="I1495" s="10">
        <v>116.80384937772534</v>
      </c>
    </row>
    <row r="1496" spans="1:9" x14ac:dyDescent="0.25">
      <c r="A1496" s="17"/>
      <c r="B1496" s="5">
        <f>DATE(YEAR(siječanj!B1496),MONTH(siječanj!B1496)+3,DAY(siječanj!B1496))</f>
        <v>42841</v>
      </c>
      <c r="C1496" s="9">
        <v>15.5520833333333</v>
      </c>
      <c r="D1496">
        <v>0.91692867304874759</v>
      </c>
      <c r="E1496" s="6">
        <v>122.16652076125472</v>
      </c>
      <c r="F1496" s="10">
        <v>85.14865881691999</v>
      </c>
      <c r="G1496" s="10">
        <v>89.141056937187884</v>
      </c>
      <c r="H1496" s="10">
        <v>5.1668617737855884</v>
      </c>
      <c r="I1496" s="10">
        <v>112.01798577259956</v>
      </c>
    </row>
    <row r="1497" spans="1:9" x14ac:dyDescent="0.25">
      <c r="A1497" s="17"/>
      <c r="B1497" s="5">
        <f>DATE(YEAR(siječanj!B1497),MONTH(siječanj!B1497)+3,DAY(siječanj!B1497))</f>
        <v>42841</v>
      </c>
      <c r="C1497" s="9">
        <v>15.5625</v>
      </c>
      <c r="D1497">
        <v>0.91692867304874759</v>
      </c>
      <c r="E1497" s="6">
        <v>117.77596803317832</v>
      </c>
      <c r="F1497" s="10">
        <v>84.738500960269249</v>
      </c>
      <c r="G1497" s="10">
        <v>88.390078562692779</v>
      </c>
      <c r="H1497" s="10">
        <v>4.2968504798707654</v>
      </c>
      <c r="I1497" s="10">
        <v>107.99216208569391</v>
      </c>
    </row>
    <row r="1498" spans="1:9" x14ac:dyDescent="0.25">
      <c r="A1498" s="17"/>
      <c r="B1498" s="5">
        <f>DATE(YEAR(siječanj!B1498),MONTH(siječanj!B1498)+3,DAY(siječanj!B1498))</f>
        <v>42841</v>
      </c>
      <c r="C1498" s="9">
        <v>15.5729166666667</v>
      </c>
      <c r="D1498">
        <v>0.91692867304874759</v>
      </c>
      <c r="E1498" s="6">
        <v>116.05454491135804</v>
      </c>
      <c r="F1498" s="10">
        <v>84.832993378585556</v>
      </c>
      <c r="G1498" s="10">
        <v>87.61718296486012</v>
      </c>
      <c r="H1498" s="10">
        <v>4.1115751401362743</v>
      </c>
      <c r="I1498" s="10">
        <v>106.41373986684781</v>
      </c>
    </row>
    <row r="1499" spans="1:9" x14ac:dyDescent="0.25">
      <c r="A1499" s="17"/>
      <c r="B1499" s="5">
        <f>DATE(YEAR(siječanj!B1499),MONTH(siječanj!B1499)+3,DAY(siječanj!B1499))</f>
        <v>42841</v>
      </c>
      <c r="C1499" s="9">
        <v>15.5833333333333</v>
      </c>
      <c r="D1499">
        <v>0.91692867304874759</v>
      </c>
      <c r="E1499" s="6">
        <v>113.26289838493665</v>
      </c>
      <c r="F1499" s="10">
        <v>85.444540806967666</v>
      </c>
      <c r="G1499" s="10">
        <v>89.053968924368348</v>
      </c>
      <c r="H1499" s="10">
        <v>4.0724550008996996</v>
      </c>
      <c r="I1499" s="10">
        <v>103.85399912175509</v>
      </c>
    </row>
    <row r="1500" spans="1:9" x14ac:dyDescent="0.25">
      <c r="A1500" s="17"/>
      <c r="B1500" s="5">
        <f>DATE(YEAR(siječanj!B1500),MONTH(siječanj!B1500)+3,DAY(siječanj!B1500))</f>
        <v>42841</v>
      </c>
      <c r="C1500" s="9">
        <v>15.59375</v>
      </c>
      <c r="D1500">
        <v>0.91692867304874759</v>
      </c>
      <c r="E1500" s="6">
        <v>114.05342694450925</v>
      </c>
      <c r="F1500" s="10">
        <v>86.04419652322116</v>
      </c>
      <c r="G1500" s="10">
        <v>86.095003561253193</v>
      </c>
      <c r="H1500" s="10">
        <v>3.8276698433241076</v>
      </c>
      <c r="I1500" s="10">
        <v>104.57885742489114</v>
      </c>
    </row>
    <row r="1501" spans="1:9" x14ac:dyDescent="0.25">
      <c r="A1501" s="17"/>
      <c r="B1501" s="5">
        <f>DATE(YEAR(siječanj!B1501),MONTH(siječanj!B1501)+3,DAY(siječanj!B1501))</f>
        <v>42841</v>
      </c>
      <c r="C1501" s="9">
        <v>15.6041666666667</v>
      </c>
      <c r="D1501">
        <v>0.91692867304874759</v>
      </c>
      <c r="E1501" s="6">
        <v>111.99586661371211</v>
      </c>
      <c r="F1501" s="10">
        <v>84.841185714140295</v>
      </c>
      <c r="G1501" s="10">
        <v>85.363975428436248</v>
      </c>
      <c r="H1501" s="10">
        <v>2.8676617264717121</v>
      </c>
      <c r="I1501" s="10">
        <v>102.69222136105557</v>
      </c>
    </row>
    <row r="1502" spans="1:9" x14ac:dyDescent="0.25">
      <c r="A1502" s="17"/>
      <c r="B1502" s="5">
        <f>DATE(YEAR(siječanj!B1502),MONTH(siječanj!B1502)+3,DAY(siječanj!B1502))</f>
        <v>42841</v>
      </c>
      <c r="C1502" s="9">
        <v>15.6145833333333</v>
      </c>
      <c r="D1502">
        <v>0.91692867304874759</v>
      </c>
      <c r="E1502" s="6">
        <v>109.66945844760335</v>
      </c>
      <c r="F1502" s="10">
        <v>84.015106508408408</v>
      </c>
      <c r="G1502" s="10">
        <v>86.122977966401493</v>
      </c>
      <c r="H1502" s="10">
        <v>2.5969631646363829</v>
      </c>
      <c r="I1502" s="10">
        <v>100.55907100833569</v>
      </c>
    </row>
    <row r="1503" spans="1:9" x14ac:dyDescent="0.25">
      <c r="A1503" s="17"/>
      <c r="B1503" s="5">
        <f>DATE(YEAR(siječanj!B1503),MONTH(siječanj!B1503)+3,DAY(siječanj!B1503))</f>
        <v>42841</v>
      </c>
      <c r="C1503" s="9">
        <v>15.625</v>
      </c>
      <c r="D1503">
        <v>0.91692867304874759</v>
      </c>
      <c r="E1503" s="6">
        <v>106.10470864750921</v>
      </c>
      <c r="F1503" s="10">
        <v>84.005583519524819</v>
      </c>
      <c r="G1503" s="10">
        <v>87.809346256590516</v>
      </c>
      <c r="H1503" s="10">
        <v>2.3783674475835808</v>
      </c>
      <c r="I1503" s="10">
        <v>97.290449704384599</v>
      </c>
    </row>
    <row r="1504" spans="1:9" x14ac:dyDescent="0.25">
      <c r="A1504" s="17"/>
      <c r="B1504" s="5">
        <f>DATE(YEAR(siječanj!B1504),MONTH(siječanj!B1504)+3,DAY(siječanj!B1504))</f>
        <v>42841</v>
      </c>
      <c r="C1504" s="9">
        <v>15.6354166666667</v>
      </c>
      <c r="D1504">
        <v>0.91692867304874759</v>
      </c>
      <c r="E1504" s="6">
        <v>105.28038652641663</v>
      </c>
      <c r="F1504" s="10">
        <v>83.241652237037442</v>
      </c>
      <c r="G1504" s="10">
        <v>85.595578505170948</v>
      </c>
      <c r="H1504" s="10">
        <v>2.2549112290647839</v>
      </c>
      <c r="I1504" s="10">
        <v>96.53460511572645</v>
      </c>
    </row>
    <row r="1505" spans="1:9" x14ac:dyDescent="0.25">
      <c r="A1505" s="17"/>
      <c r="B1505" s="5">
        <f>DATE(YEAR(siječanj!B1505),MONTH(siječanj!B1505)+3,DAY(siječanj!B1505))</f>
        <v>42841</v>
      </c>
      <c r="C1505" s="9">
        <v>15.6458333333333</v>
      </c>
      <c r="D1505">
        <v>0.91692867304874759</v>
      </c>
      <c r="E1505" s="6">
        <v>105.52222948594934</v>
      </c>
      <c r="F1505" s="10">
        <v>83.766126040210821</v>
      </c>
      <c r="G1505" s="10">
        <v>85.755516948696709</v>
      </c>
      <c r="H1505" s="10">
        <v>1.9649511368304469</v>
      </c>
      <c r="I1505" s="10">
        <v>96.756357859696948</v>
      </c>
    </row>
    <row r="1506" spans="1:9" x14ac:dyDescent="0.25">
      <c r="A1506" s="17"/>
      <c r="B1506" s="5">
        <f>DATE(YEAR(siječanj!B1506),MONTH(siječanj!B1506)+3,DAY(siječanj!B1506))</f>
        <v>42841</v>
      </c>
      <c r="C1506" s="9">
        <v>15.65625</v>
      </c>
      <c r="D1506">
        <v>0.91692867304874759</v>
      </c>
      <c r="E1506" s="6">
        <v>104.82947388101425</v>
      </c>
      <c r="F1506" s="10">
        <v>83.093697214041782</v>
      </c>
      <c r="G1506" s="10">
        <v>83.364800969380795</v>
      </c>
      <c r="H1506" s="10">
        <v>2.1457728914947487</v>
      </c>
      <c r="I1506" s="10">
        <v>96.121150382116738</v>
      </c>
    </row>
    <row r="1507" spans="1:9" x14ac:dyDescent="0.25">
      <c r="A1507" s="17"/>
      <c r="B1507" s="5">
        <f>DATE(YEAR(siječanj!B1507),MONTH(siječanj!B1507)+3,DAY(siječanj!B1507))</f>
        <v>42841</v>
      </c>
      <c r="C1507" s="9">
        <v>15.6666666666667</v>
      </c>
      <c r="D1507">
        <v>0.91692867304874759</v>
      </c>
      <c r="E1507" s="6">
        <v>103.56699569022535</v>
      </c>
      <c r="F1507" s="10">
        <v>82.375954030836596</v>
      </c>
      <c r="G1507" s="10">
        <v>83.866709790491271</v>
      </c>
      <c r="H1507" s="10">
        <v>3.1354399046544588</v>
      </c>
      <c r="I1507" s="10">
        <v>94.963547929883688</v>
      </c>
    </row>
    <row r="1508" spans="1:9" x14ac:dyDescent="0.25">
      <c r="A1508" s="17"/>
      <c r="B1508" s="5">
        <f>DATE(YEAR(siječanj!B1508),MONTH(siječanj!B1508)+3,DAY(siječanj!B1508))</f>
        <v>42841</v>
      </c>
      <c r="C1508" s="9">
        <v>15.6770833333333</v>
      </c>
      <c r="D1508">
        <v>0.91692867304874759</v>
      </c>
      <c r="E1508" s="6">
        <v>102.86406400416413</v>
      </c>
      <c r="F1508" s="10">
        <v>84.443340408773381</v>
      </c>
      <c r="G1508" s="10">
        <v>83.946174247103244</v>
      </c>
      <c r="H1508" s="10">
        <v>3.5297197014320694</v>
      </c>
      <c r="I1508" s="10">
        <v>94.319009711739668</v>
      </c>
    </row>
    <row r="1509" spans="1:9" x14ac:dyDescent="0.25">
      <c r="A1509" s="17"/>
      <c r="B1509" s="5">
        <f>DATE(YEAR(siječanj!B1509),MONTH(siječanj!B1509)+3,DAY(siječanj!B1509))</f>
        <v>42841</v>
      </c>
      <c r="C1509" s="9">
        <v>15.6875</v>
      </c>
      <c r="D1509">
        <v>0.91692867304874759</v>
      </c>
      <c r="E1509" s="6">
        <v>103.72370912606422</v>
      </c>
      <c r="F1509" s="10">
        <v>83.524945124356421</v>
      </c>
      <c r="G1509" s="10">
        <v>83.293336639803186</v>
      </c>
      <c r="H1509" s="10">
        <v>2.9893817169011649</v>
      </c>
      <c r="I1509" s="10">
        <v>95.107242972656337</v>
      </c>
    </row>
    <row r="1510" spans="1:9" x14ac:dyDescent="0.25">
      <c r="A1510" s="17"/>
      <c r="B1510" s="5">
        <f>DATE(YEAR(siječanj!B1510),MONTH(siječanj!B1510)+3,DAY(siječanj!B1510))</f>
        <v>42841</v>
      </c>
      <c r="C1510" s="9">
        <v>15.6979166666667</v>
      </c>
      <c r="D1510">
        <v>0.91692867304874759</v>
      </c>
      <c r="E1510" s="6">
        <v>103.58028325231615</v>
      </c>
      <c r="F1510" s="10">
        <v>84.728621260101733</v>
      </c>
      <c r="G1510" s="10">
        <v>83.757303947071534</v>
      </c>
      <c r="H1510" s="10">
        <v>3.7108965027390646</v>
      </c>
      <c r="I1510" s="10">
        <v>94.975731676559661</v>
      </c>
    </row>
    <row r="1511" spans="1:9" x14ac:dyDescent="0.25">
      <c r="A1511" s="17"/>
      <c r="B1511" s="5">
        <f>DATE(YEAR(siječanj!B1511),MONTH(siječanj!B1511)+3,DAY(siječanj!B1511))</f>
        <v>42841</v>
      </c>
      <c r="C1511" s="9">
        <v>15.7083333333333</v>
      </c>
      <c r="D1511">
        <v>0.91692867304874759</v>
      </c>
      <c r="E1511" s="6">
        <v>106.57213546572522</v>
      </c>
      <c r="F1511" s="10">
        <v>85.26119521501488</v>
      </c>
      <c r="G1511" s="10">
        <v>83.368614750520877</v>
      </c>
      <c r="H1511" s="10">
        <v>4.6260067213271547</v>
      </c>
      <c r="I1511" s="10">
        <v>97.719046756558797</v>
      </c>
    </row>
    <row r="1512" spans="1:9" x14ac:dyDescent="0.25">
      <c r="A1512" s="17"/>
      <c r="B1512" s="5">
        <f>DATE(YEAR(siječanj!B1512),MONTH(siječanj!B1512)+3,DAY(siječanj!B1512))</f>
        <v>42841</v>
      </c>
      <c r="C1512" s="9">
        <v>15.71875</v>
      </c>
      <c r="D1512">
        <v>0.91692867304874759</v>
      </c>
      <c r="E1512" s="6">
        <v>111.73128254944486</v>
      </c>
      <c r="F1512" s="10">
        <v>86.555896856035943</v>
      </c>
      <c r="G1512" s="10">
        <v>84.75681506121937</v>
      </c>
      <c r="H1512" s="10">
        <v>7.0075185819942023</v>
      </c>
      <c r="I1512" s="10">
        <v>102.44961664609716</v>
      </c>
    </row>
    <row r="1513" spans="1:9" x14ac:dyDescent="0.25">
      <c r="A1513" s="17"/>
      <c r="B1513" s="5">
        <f>DATE(YEAR(siječanj!B1513),MONTH(siječanj!B1513)+3,DAY(siječanj!B1513))</f>
        <v>42841</v>
      </c>
      <c r="C1513" s="9">
        <v>15.7291666666667</v>
      </c>
      <c r="D1513">
        <v>0.91692867304874759</v>
      </c>
      <c r="E1513" s="6">
        <v>115.06114680039295</v>
      </c>
      <c r="F1513" s="10">
        <v>87.980401324491325</v>
      </c>
      <c r="G1513" s="10">
        <v>84.313919695964486</v>
      </c>
      <c r="H1513" s="10">
        <v>23.449461570082345</v>
      </c>
      <c r="I1513" s="10">
        <v>105.50286465515146</v>
      </c>
    </row>
    <row r="1514" spans="1:9" x14ac:dyDescent="0.25">
      <c r="A1514" s="17"/>
      <c r="B1514" s="5">
        <f>DATE(YEAR(siječanj!B1514),MONTH(siječanj!B1514)+3,DAY(siječanj!B1514))</f>
        <v>42841</v>
      </c>
      <c r="C1514" s="9">
        <v>15.7395833333333</v>
      </c>
      <c r="D1514">
        <v>0.91692867304874759</v>
      </c>
      <c r="E1514" s="6">
        <v>121.05275448811108</v>
      </c>
      <c r="F1514" s="10">
        <v>89.689729733192252</v>
      </c>
      <c r="G1514" s="10">
        <v>90.258098210041226</v>
      </c>
      <c r="H1514" s="10">
        <v>42.638828488929569</v>
      </c>
      <c r="I1514" s="10">
        <v>110.99674154167951</v>
      </c>
    </row>
    <row r="1515" spans="1:9" x14ac:dyDescent="0.25">
      <c r="A1515" s="17"/>
      <c r="B1515" s="5">
        <f>DATE(YEAR(siječanj!B1515),MONTH(siječanj!B1515)+3,DAY(siječanj!B1515))</f>
        <v>42841</v>
      </c>
      <c r="C1515" s="9">
        <v>15.75</v>
      </c>
      <c r="D1515">
        <v>0.91692867304874759</v>
      </c>
      <c r="E1515" s="6">
        <v>126.01564007155869</v>
      </c>
      <c r="F1515" s="10">
        <v>92.581864663532059</v>
      </c>
      <c r="G1515" s="10">
        <v>90.088356906799291</v>
      </c>
      <c r="H1515" s="10">
        <v>64.872758373872358</v>
      </c>
      <c r="I1515" s="10">
        <v>115.54735363420289</v>
      </c>
    </row>
    <row r="1516" spans="1:9" x14ac:dyDescent="0.25">
      <c r="A1516" s="17"/>
      <c r="B1516" s="5">
        <f>DATE(YEAR(siječanj!B1516),MONTH(siječanj!B1516)+3,DAY(siječanj!B1516))</f>
        <v>42841</v>
      </c>
      <c r="C1516" s="9">
        <v>15.7604166666667</v>
      </c>
      <c r="D1516">
        <v>0.91692867304874759</v>
      </c>
      <c r="E1516" s="6">
        <v>130.43718950202955</v>
      </c>
      <c r="F1516" s="10">
        <v>92.077627211736342</v>
      </c>
      <c r="G1516" s="10">
        <v>90.853552833044546</v>
      </c>
      <c r="H1516" s="10">
        <v>82.320542499924855</v>
      </c>
      <c r="I1516" s="10">
        <v>119.60159908630399</v>
      </c>
    </row>
    <row r="1517" spans="1:9" x14ac:dyDescent="0.25">
      <c r="A1517" s="17"/>
      <c r="B1517" s="5">
        <f>DATE(YEAR(siječanj!B1517),MONTH(siječanj!B1517)+3,DAY(siječanj!B1517))</f>
        <v>42841</v>
      </c>
      <c r="C1517" s="9">
        <v>15.7708333333333</v>
      </c>
      <c r="D1517">
        <v>0.91692867304874759</v>
      </c>
      <c r="E1517" s="6">
        <v>140.07156427347422</v>
      </c>
      <c r="F1517" s="10">
        <v>91.605028848428418</v>
      </c>
      <c r="G1517" s="10">
        <v>95.596474415521357</v>
      </c>
      <c r="H1517" s="10">
        <v>108.07634105490493</v>
      </c>
      <c r="I1517" s="10">
        <v>128.43563356113907</v>
      </c>
    </row>
    <row r="1518" spans="1:9" x14ac:dyDescent="0.25">
      <c r="A1518" s="17"/>
      <c r="B1518" s="5">
        <f>DATE(YEAR(siječanj!B1518),MONTH(siječanj!B1518)+3,DAY(siječanj!B1518))</f>
        <v>42841</v>
      </c>
      <c r="C1518" s="9">
        <v>15.78125</v>
      </c>
      <c r="D1518">
        <v>0.91692867304874759</v>
      </c>
      <c r="E1518" s="6">
        <v>145.45188257014547</v>
      </c>
      <c r="F1518" s="10">
        <v>91.647982498203419</v>
      </c>
      <c r="G1518" s="10">
        <v>100.25134652774835</v>
      </c>
      <c r="H1518" s="10">
        <v>122.33712950338959</v>
      </c>
      <c r="I1518" s="10">
        <v>133.36900167748576</v>
      </c>
    </row>
    <row r="1519" spans="1:9" x14ac:dyDescent="0.25">
      <c r="A1519" s="17"/>
      <c r="B1519" s="5">
        <f>DATE(YEAR(siječanj!B1519),MONTH(siječanj!B1519)+3,DAY(siječanj!B1519))</f>
        <v>42841</v>
      </c>
      <c r="C1519" s="9">
        <v>15.7916666666667</v>
      </c>
      <c r="D1519">
        <v>0.91692867304874759</v>
      </c>
      <c r="E1519" s="6">
        <v>151.46445479132967</v>
      </c>
      <c r="F1519" s="10">
        <v>91.018976256868058</v>
      </c>
      <c r="G1519" s="10">
        <v>102.36590389058169</v>
      </c>
      <c r="H1519" s="10">
        <v>148.94907153046029</v>
      </c>
      <c r="I1519" s="10">
        <v>138.88210154586594</v>
      </c>
    </row>
    <row r="1520" spans="1:9" x14ac:dyDescent="0.25">
      <c r="A1520" s="17"/>
      <c r="B1520" s="5">
        <f>DATE(YEAR(siječanj!B1520),MONTH(siječanj!B1520)+3,DAY(siječanj!B1520))</f>
        <v>42841</v>
      </c>
      <c r="C1520" s="9">
        <v>15.8020833333333</v>
      </c>
      <c r="D1520">
        <v>0.91692867304874759</v>
      </c>
      <c r="E1520" s="6">
        <v>158.5465507060847</v>
      </c>
      <c r="F1520" s="10">
        <v>91.411555060806933</v>
      </c>
      <c r="G1520" s="10">
        <v>109.52052926686275</v>
      </c>
      <c r="H1520" s="10">
        <v>180.33727901844048</v>
      </c>
      <c r="I1520" s="10">
        <v>145.37587835538622</v>
      </c>
    </row>
    <row r="1521" spans="1:9" x14ac:dyDescent="0.25">
      <c r="A1521" s="17"/>
      <c r="B1521" s="5">
        <f>DATE(YEAR(siječanj!B1521),MONTH(siječanj!B1521)+3,DAY(siječanj!B1521))</f>
        <v>42841</v>
      </c>
      <c r="C1521" s="9">
        <v>15.8125</v>
      </c>
      <c r="D1521">
        <v>0.91692867304874759</v>
      </c>
      <c r="E1521" s="6">
        <v>156.67418850129712</v>
      </c>
      <c r="F1521" s="10">
        <v>91.868145504249071</v>
      </c>
      <c r="G1521" s="10">
        <v>106.00386651524559</v>
      </c>
      <c r="H1521" s="10">
        <v>201.36909398081195</v>
      </c>
      <c r="I1521" s="10">
        <v>143.65905576348371</v>
      </c>
    </row>
    <row r="1522" spans="1:9" x14ac:dyDescent="0.25">
      <c r="A1522" s="17"/>
      <c r="B1522" s="5">
        <f>DATE(YEAR(siječanj!B1522),MONTH(siječanj!B1522)+3,DAY(siječanj!B1522))</f>
        <v>42841</v>
      </c>
      <c r="C1522" s="9">
        <v>15.8229166666667</v>
      </c>
      <c r="D1522">
        <v>0.91692867304874759</v>
      </c>
      <c r="E1522" s="6">
        <v>157.8500652939837</v>
      </c>
      <c r="F1522" s="10">
        <v>90.297036706086658</v>
      </c>
      <c r="G1522" s="10">
        <v>106.06563214299533</v>
      </c>
      <c r="H1522" s="10">
        <v>222.86875640459013</v>
      </c>
      <c r="I1522" s="10">
        <v>144.73725091067064</v>
      </c>
    </row>
    <row r="1523" spans="1:9" x14ac:dyDescent="0.25">
      <c r="A1523" s="17"/>
      <c r="B1523" s="5">
        <f>DATE(YEAR(siječanj!B1523),MONTH(siječanj!B1523)+3,DAY(siječanj!B1523))</f>
        <v>42841</v>
      </c>
      <c r="C1523" s="9">
        <v>15.8333333333333</v>
      </c>
      <c r="D1523">
        <v>0.91692867304874759</v>
      </c>
      <c r="E1523" s="6">
        <v>157.89850117724893</v>
      </c>
      <c r="F1523" s="10">
        <v>87.463943505226709</v>
      </c>
      <c r="G1523" s="10">
        <v>101.9262374198635</v>
      </c>
      <c r="H1523" s="10">
        <v>227.50070090596702</v>
      </c>
      <c r="I1523" s="10">
        <v>144.78166316084096</v>
      </c>
    </row>
    <row r="1524" spans="1:9" x14ac:dyDescent="0.25">
      <c r="A1524" s="17"/>
      <c r="B1524" s="5">
        <f>DATE(YEAR(siječanj!B1524),MONTH(siječanj!B1524)+3,DAY(siječanj!B1524))</f>
        <v>42841</v>
      </c>
      <c r="C1524" s="9">
        <v>15.84375</v>
      </c>
      <c r="D1524">
        <v>0.91692867304874759</v>
      </c>
      <c r="E1524" s="6">
        <v>156.01385581826091</v>
      </c>
      <c r="F1524" s="10">
        <v>75.043080246818349</v>
      </c>
      <c r="G1524" s="10">
        <v>86.167168953540369</v>
      </c>
      <c r="H1524" s="10">
        <v>227.37171696126748</v>
      </c>
      <c r="I1524" s="10">
        <v>143.0535777926566</v>
      </c>
    </row>
    <row r="1525" spans="1:9" x14ac:dyDescent="0.25">
      <c r="A1525" s="17"/>
      <c r="B1525" s="5">
        <f>DATE(YEAR(siječanj!B1525),MONTH(siječanj!B1525)+3,DAY(siječanj!B1525))</f>
        <v>42841</v>
      </c>
      <c r="C1525" s="9">
        <v>15.8541666666667</v>
      </c>
      <c r="D1525">
        <v>0.91692867304874759</v>
      </c>
      <c r="E1525" s="6">
        <v>154.70736530741553</v>
      </c>
      <c r="F1525" s="10">
        <v>73.411558985927655</v>
      </c>
      <c r="G1525" s="10">
        <v>82.708562206421163</v>
      </c>
      <c r="H1525" s="10">
        <v>227.02182599587778</v>
      </c>
      <c r="I1525" s="10">
        <v>141.85561918219636</v>
      </c>
    </row>
    <row r="1526" spans="1:9" x14ac:dyDescent="0.25">
      <c r="A1526" s="17"/>
      <c r="B1526" s="5">
        <f>DATE(YEAR(siječanj!B1526),MONTH(siječanj!B1526)+3,DAY(siječanj!B1526))</f>
        <v>42841</v>
      </c>
      <c r="C1526" s="9">
        <v>15.8645833333333</v>
      </c>
      <c r="D1526">
        <v>0.91692867304874759</v>
      </c>
      <c r="E1526" s="6">
        <v>151.41435051906879</v>
      </c>
      <c r="F1526" s="10">
        <v>72.699635407040219</v>
      </c>
      <c r="G1526" s="10">
        <v>78.945481921497858</v>
      </c>
      <c r="H1526" s="10">
        <v>228.83316995323926</v>
      </c>
      <c r="I1526" s="10">
        <v>138.83615950198768</v>
      </c>
    </row>
    <row r="1527" spans="1:9" x14ac:dyDescent="0.25">
      <c r="A1527" s="17"/>
      <c r="B1527" s="5">
        <f>DATE(YEAR(siječanj!B1527),MONTH(siječanj!B1527)+3,DAY(siječanj!B1527))</f>
        <v>42841</v>
      </c>
      <c r="C1527" s="9">
        <v>15.875</v>
      </c>
      <c r="D1527">
        <v>0.91692867304874759</v>
      </c>
      <c r="E1527" s="6">
        <v>149.8452142923849</v>
      </c>
      <c r="F1527" s="10">
        <v>71.313996436566399</v>
      </c>
      <c r="G1527" s="10">
        <v>74.693564630443177</v>
      </c>
      <c r="H1527" s="10">
        <v>231.0298445317197</v>
      </c>
      <c r="I1527" s="10">
        <v>137.39737350382171</v>
      </c>
    </row>
    <row r="1528" spans="1:9" x14ac:dyDescent="0.25">
      <c r="A1528" s="17"/>
      <c r="B1528" s="5">
        <f>DATE(YEAR(siječanj!B1528),MONTH(siječanj!B1528)+3,DAY(siječanj!B1528))</f>
        <v>42841</v>
      </c>
      <c r="C1528" s="9">
        <v>15.8854166666667</v>
      </c>
      <c r="D1528">
        <v>0.91692867304874759</v>
      </c>
      <c r="E1528" s="6">
        <v>155.90102964774113</v>
      </c>
      <c r="F1528" s="10">
        <v>70.505079452383143</v>
      </c>
      <c r="G1528" s="10">
        <v>61.373942010860262</v>
      </c>
      <c r="H1528" s="10">
        <v>238.43856682008976</v>
      </c>
      <c r="I1528" s="10">
        <v>142.95012424183673</v>
      </c>
    </row>
    <row r="1529" spans="1:9" x14ac:dyDescent="0.25">
      <c r="A1529" s="17"/>
      <c r="B1529" s="5">
        <f>DATE(YEAR(siječanj!B1529),MONTH(siječanj!B1529)+3,DAY(siječanj!B1529))</f>
        <v>42841</v>
      </c>
      <c r="C1529" s="9">
        <v>15.8958333333333</v>
      </c>
      <c r="D1529">
        <v>0.91692867304874759</v>
      </c>
      <c r="E1529" s="6">
        <v>158.66669654873019</v>
      </c>
      <c r="F1529" s="10">
        <v>68.219882759677915</v>
      </c>
      <c r="G1529" s="10">
        <v>57.524643030877314</v>
      </c>
      <c r="H1529" s="10">
        <v>245.16365029841197</v>
      </c>
      <c r="I1529" s="10">
        <v>145.48604352345546</v>
      </c>
    </row>
    <row r="1530" spans="1:9" x14ac:dyDescent="0.25">
      <c r="A1530" s="17"/>
      <c r="B1530" s="5">
        <f>DATE(YEAR(siječanj!B1530),MONTH(siječanj!B1530)+3,DAY(siječanj!B1530))</f>
        <v>42841</v>
      </c>
      <c r="C1530" s="9">
        <v>15.90625</v>
      </c>
      <c r="D1530">
        <v>0.91692867304874759</v>
      </c>
      <c r="E1530" s="6">
        <v>159.0887235348041</v>
      </c>
      <c r="F1530" s="10">
        <v>69.398621169483107</v>
      </c>
      <c r="G1530" s="10">
        <v>54.357818583482569</v>
      </c>
      <c r="H1530" s="10">
        <v>244.95211050830059</v>
      </c>
      <c r="I1530" s="10">
        <v>145.87301216778698</v>
      </c>
    </row>
    <row r="1531" spans="1:9" x14ac:dyDescent="0.25">
      <c r="A1531" s="17"/>
      <c r="B1531" s="5">
        <f>DATE(YEAR(siječanj!B1531),MONTH(siječanj!B1531)+3,DAY(siječanj!B1531))</f>
        <v>42841</v>
      </c>
      <c r="C1531" s="9">
        <v>15.9166666666667</v>
      </c>
      <c r="D1531">
        <v>0.91692867304874759</v>
      </c>
      <c r="E1531" s="6">
        <v>151.53800186435132</v>
      </c>
      <c r="F1531" s="10">
        <v>67.77858681353365</v>
      </c>
      <c r="G1531" s="10">
        <v>49.825848773352732</v>
      </c>
      <c r="H1531" s="10">
        <v>241.02921515514311</v>
      </c>
      <c r="I1531" s="10">
        <v>138.9495389659383</v>
      </c>
    </row>
    <row r="1532" spans="1:9" x14ac:dyDescent="0.25">
      <c r="A1532" s="17"/>
      <c r="B1532" s="5">
        <f>DATE(YEAR(siječanj!B1532),MONTH(siječanj!B1532)+3,DAY(siječanj!B1532))</f>
        <v>42841</v>
      </c>
      <c r="C1532" s="9">
        <v>15.9270833333333</v>
      </c>
      <c r="D1532">
        <v>0.91692867304874759</v>
      </c>
      <c r="E1532" s="6">
        <v>142.04360800639054</v>
      </c>
      <c r="F1532" s="10">
        <v>65.698499109093476</v>
      </c>
      <c r="G1532" s="10">
        <v>51.63898522572314</v>
      </c>
      <c r="H1532" s="10">
        <v>243.5297856566165</v>
      </c>
      <c r="I1532" s="10">
        <v>130.24385700435613</v>
      </c>
    </row>
    <row r="1533" spans="1:9" x14ac:dyDescent="0.25">
      <c r="A1533" s="17"/>
      <c r="B1533" s="5">
        <f>DATE(YEAR(siječanj!B1533),MONTH(siječanj!B1533)+3,DAY(siječanj!B1533))</f>
        <v>42841</v>
      </c>
      <c r="C1533" s="9">
        <v>15.9375</v>
      </c>
      <c r="D1533">
        <v>0.91692867304874759</v>
      </c>
      <c r="E1533" s="6">
        <v>132.8546841643201</v>
      </c>
      <c r="F1533" s="10">
        <v>62.766139971499562</v>
      </c>
      <c r="G1533" s="10">
        <v>51.787402204376157</v>
      </c>
      <c r="H1533" s="10">
        <v>246.42845545663775</v>
      </c>
      <c r="I1533" s="10">
        <v>121.81826925910049</v>
      </c>
    </row>
    <row r="1534" spans="1:9" x14ac:dyDescent="0.25">
      <c r="A1534" s="17"/>
      <c r="B1534" s="5">
        <f>DATE(YEAR(siječanj!B1534),MONTH(siječanj!B1534)+3,DAY(siječanj!B1534))</f>
        <v>42841</v>
      </c>
      <c r="C1534" s="9">
        <v>15.9479166666667</v>
      </c>
      <c r="D1534">
        <v>0.91692867304874759</v>
      </c>
      <c r="E1534" s="6">
        <v>121.87010728884202</v>
      </c>
      <c r="F1534" s="10">
        <v>62.214447894964053</v>
      </c>
      <c r="G1534" s="10">
        <v>50.595499452358247</v>
      </c>
      <c r="H1534" s="10">
        <v>240.66402417978173</v>
      </c>
      <c r="I1534" s="10">
        <v>111.74619576066641</v>
      </c>
    </row>
    <row r="1535" spans="1:9" x14ac:dyDescent="0.25">
      <c r="A1535" s="17"/>
      <c r="B1535" s="5">
        <f>DATE(YEAR(siječanj!B1535),MONTH(siječanj!B1535)+3,DAY(siječanj!B1535))</f>
        <v>42841</v>
      </c>
      <c r="C1535" s="9">
        <v>15.9583333333333</v>
      </c>
      <c r="D1535">
        <v>0.91692867304874759</v>
      </c>
      <c r="E1535" s="6">
        <v>111.12160199751882</v>
      </c>
      <c r="F1535" s="10">
        <v>60.627563640469205</v>
      </c>
      <c r="G1535" s="10">
        <v>48.744169103570272</v>
      </c>
      <c r="H1535" s="10">
        <v>238.81923882920401</v>
      </c>
      <c r="I1535" s="10">
        <v>101.890583066636</v>
      </c>
    </row>
    <row r="1536" spans="1:9" x14ac:dyDescent="0.25">
      <c r="A1536" s="17"/>
      <c r="B1536" s="5">
        <f>DATE(YEAR(siječanj!B1536),MONTH(siječanj!B1536)+3,DAY(siječanj!B1536))</f>
        <v>42841</v>
      </c>
      <c r="C1536" s="9">
        <v>15.96875</v>
      </c>
      <c r="D1536">
        <v>0.91692867304874759</v>
      </c>
      <c r="E1536" s="6">
        <v>101.42978343172922</v>
      </c>
      <c r="F1536" s="10">
        <v>58.211117235234134</v>
      </c>
      <c r="G1536" s="10">
        <v>48.950125303352451</v>
      </c>
      <c r="H1536" s="10">
        <v>239.14482560173707</v>
      </c>
      <c r="I1536" s="10">
        <v>93.003876729677316</v>
      </c>
    </row>
    <row r="1537" spans="1:9" x14ac:dyDescent="0.25">
      <c r="A1537" s="17"/>
      <c r="B1537" s="5">
        <f>DATE(YEAR(siječanj!B1537),MONTH(siječanj!B1537)+3,DAY(siječanj!B1537))</f>
        <v>42841</v>
      </c>
      <c r="C1537" s="9">
        <v>15.9791666666667</v>
      </c>
      <c r="D1537">
        <v>0.91692867304874759</v>
      </c>
      <c r="E1537" s="6">
        <v>92.599580096201706</v>
      </c>
      <c r="F1537" s="10">
        <v>57.535538127388961</v>
      </c>
      <c r="G1537" s="10">
        <v>48.538913966497667</v>
      </c>
      <c r="H1537" s="10">
        <v>238.21926301001434</v>
      </c>
      <c r="I1537" s="10">
        <v>84.907210102481443</v>
      </c>
    </row>
    <row r="1538" spans="1:9" ht="15.75" thickBot="1" x14ac:dyDescent="0.3">
      <c r="A1538" s="17"/>
      <c r="B1538" s="5">
        <f>DATE(YEAR(siječanj!B1538),MONTH(siječanj!B1538)+3,DAY(siječanj!B1538))</f>
        <v>42841</v>
      </c>
      <c r="C1538" s="9">
        <v>15.9895833333333</v>
      </c>
      <c r="D1538">
        <v>0.91692867304874759</v>
      </c>
      <c r="E1538" s="6">
        <v>85.418977770849679</v>
      </c>
      <c r="F1538" s="10">
        <v>57.191219554572697</v>
      </c>
      <c r="G1538" s="10">
        <v>49.778929650755451</v>
      </c>
      <c r="H1538" s="10">
        <v>237.58821510886634</v>
      </c>
      <c r="I1538" s="10">
        <v>78.323109940605661</v>
      </c>
    </row>
    <row r="1539" spans="1:9" x14ac:dyDescent="0.25">
      <c r="A1539" s="16">
        <f t="shared" ref="A1539" si="14">A1443+1</f>
        <v>107</v>
      </c>
      <c r="B1539" s="5">
        <f>DATE(YEAR(siječanj!B1539),MONTH(siječanj!B1539)+3,DAY(siječanj!B1539))</f>
        <v>42842</v>
      </c>
      <c r="C1539" s="9">
        <v>16</v>
      </c>
      <c r="D1539">
        <v>0.91546843097191721</v>
      </c>
      <c r="E1539" s="6">
        <v>87.696519309597988</v>
      </c>
      <c r="F1539" s="10">
        <v>56.502217681672327</v>
      </c>
      <c r="G1539" s="10">
        <v>61.274651500821534</v>
      </c>
      <c r="H1539" s="10">
        <v>239.95560511433661</v>
      </c>
      <c r="I1539" s="10">
        <v>80.283394934056105</v>
      </c>
    </row>
    <row r="1540" spans="1:9" x14ac:dyDescent="0.25">
      <c r="A1540" s="17"/>
      <c r="B1540" s="5">
        <f>DATE(YEAR(siječanj!B1540),MONTH(siječanj!B1540)+3,DAY(siječanj!B1540))</f>
        <v>42842</v>
      </c>
      <c r="C1540" s="9">
        <v>16.0104166666667</v>
      </c>
      <c r="D1540">
        <v>0.91546843097191721</v>
      </c>
      <c r="E1540" s="6">
        <v>81.666727249582365</v>
      </c>
      <c r="F1540" s="10">
        <v>55.182109379652495</v>
      </c>
      <c r="G1540" s="10">
        <v>59.415773711205929</v>
      </c>
      <c r="H1540" s="10">
        <v>238.87550522095424</v>
      </c>
      <c r="I1540" s="10">
        <v>74.76331065778669</v>
      </c>
    </row>
    <row r="1541" spans="1:9" x14ac:dyDescent="0.25">
      <c r="A1541" s="17"/>
      <c r="B1541" s="5">
        <f>DATE(YEAR(siječanj!B1541),MONTH(siječanj!B1541)+3,DAY(siječanj!B1541))</f>
        <v>42842</v>
      </c>
      <c r="C1541" s="9">
        <v>16.0208333333333</v>
      </c>
      <c r="D1541">
        <v>0.91546843097191721</v>
      </c>
      <c r="E1541" s="6">
        <v>75.275844598001953</v>
      </c>
      <c r="F1541" s="10">
        <v>55.020394920277461</v>
      </c>
      <c r="G1541" s="10">
        <v>57.029123895605537</v>
      </c>
      <c r="H1541" s="10">
        <v>237.72478705040567</v>
      </c>
      <c r="I1541" s="10">
        <v>68.912659344218724</v>
      </c>
    </row>
    <row r="1542" spans="1:9" x14ac:dyDescent="0.25">
      <c r="A1542" s="17"/>
      <c r="B1542" s="5">
        <f>DATE(YEAR(siječanj!B1542),MONTH(siječanj!B1542)+3,DAY(siječanj!B1542))</f>
        <v>42842</v>
      </c>
      <c r="C1542" s="9">
        <v>16.03125</v>
      </c>
      <c r="D1542">
        <v>0.91546843097191721</v>
      </c>
      <c r="E1542" s="6">
        <v>69.768195766275923</v>
      </c>
      <c r="F1542" s="10">
        <v>53.943583753863919</v>
      </c>
      <c r="G1542" s="10">
        <v>57.256436468557638</v>
      </c>
      <c r="H1542" s="10">
        <v>237.84708511677729</v>
      </c>
      <c r="I1542" s="10">
        <v>63.87058070989417</v>
      </c>
    </row>
    <row r="1543" spans="1:9" x14ac:dyDescent="0.25">
      <c r="A1543" s="17"/>
      <c r="B1543" s="5">
        <f>DATE(YEAR(siječanj!B1543),MONTH(siječanj!B1543)+3,DAY(siječanj!B1543))</f>
        <v>42842</v>
      </c>
      <c r="C1543" s="9">
        <v>16.0416666666667</v>
      </c>
      <c r="D1543">
        <v>0.91546843097191721</v>
      </c>
      <c r="E1543" s="6">
        <v>65.864452348204495</v>
      </c>
      <c r="F1543" s="10">
        <v>53.29382413018881</v>
      </c>
      <c r="G1543" s="10">
        <v>55.356063778680536</v>
      </c>
      <c r="H1543" s="10">
        <v>238.42898056073702</v>
      </c>
      <c r="I1543" s="10">
        <v>60.29682684803538</v>
      </c>
    </row>
    <row r="1544" spans="1:9" x14ac:dyDescent="0.25">
      <c r="A1544" s="17"/>
      <c r="B1544" s="5">
        <f>DATE(YEAR(siječanj!B1544),MONTH(siječanj!B1544)+3,DAY(siječanj!B1544))</f>
        <v>42842</v>
      </c>
      <c r="C1544" s="9">
        <v>16.0520833333333</v>
      </c>
      <c r="D1544">
        <v>0.91546843097191721</v>
      </c>
      <c r="E1544" s="6">
        <v>63.638841277881362</v>
      </c>
      <c r="F1544" s="10">
        <v>53.24995265025624</v>
      </c>
      <c r="G1544" s="10">
        <v>58.871432568839452</v>
      </c>
      <c r="H1544" s="10">
        <v>239.61644955926428</v>
      </c>
      <c r="I1544" s="10">
        <v>58.25935017353293</v>
      </c>
    </row>
    <row r="1545" spans="1:9" x14ac:dyDescent="0.25">
      <c r="A1545" s="17"/>
      <c r="B1545" s="5">
        <f>DATE(YEAR(siječanj!B1545),MONTH(siječanj!B1545)+3,DAY(siječanj!B1545))</f>
        <v>42842</v>
      </c>
      <c r="C1545" s="9">
        <v>16.0625</v>
      </c>
      <c r="D1545">
        <v>0.91546843097191721</v>
      </c>
      <c r="E1545" s="6">
        <v>62.030980760034041</v>
      </c>
      <c r="F1545" s="10">
        <v>52.699326699580595</v>
      </c>
      <c r="G1545" s="10">
        <v>56.955051612748321</v>
      </c>
      <c r="H1545" s="10">
        <v>239.10488735502523</v>
      </c>
      <c r="I1545" s="10">
        <v>56.78740462803755</v>
      </c>
    </row>
    <row r="1546" spans="1:9" x14ac:dyDescent="0.25">
      <c r="A1546" s="17"/>
      <c r="B1546" s="5">
        <f>DATE(YEAR(siječanj!B1546),MONTH(siječanj!B1546)+3,DAY(siječanj!B1546))</f>
        <v>42842</v>
      </c>
      <c r="C1546" s="9">
        <v>16.0729166666667</v>
      </c>
      <c r="D1546">
        <v>0.91546843097191721</v>
      </c>
      <c r="E1546" s="6">
        <v>59.535403309248693</v>
      </c>
      <c r="F1546" s="10">
        <v>52.824428152452434</v>
      </c>
      <c r="G1546" s="10">
        <v>58.683175197919539</v>
      </c>
      <c r="H1546" s="10">
        <v>237.98917778357767</v>
      </c>
      <c r="I1546" s="10">
        <v>54.502782254798191</v>
      </c>
    </row>
    <row r="1547" spans="1:9" x14ac:dyDescent="0.25">
      <c r="A1547" s="17"/>
      <c r="B1547" s="5">
        <f>DATE(YEAR(siječanj!B1547),MONTH(siječanj!B1547)+3,DAY(siječanj!B1547))</f>
        <v>42842</v>
      </c>
      <c r="C1547" s="9">
        <v>16.0833333333333</v>
      </c>
      <c r="D1547">
        <v>0.91546843097191721</v>
      </c>
      <c r="E1547" s="6">
        <v>58.543805589502036</v>
      </c>
      <c r="F1547" s="10">
        <v>52.557267432749811</v>
      </c>
      <c r="G1547" s="10">
        <v>57.390523725426974</v>
      </c>
      <c r="H1547" s="10">
        <v>239.15378277844687</v>
      </c>
      <c r="I1547" s="10">
        <v>53.595005846146385</v>
      </c>
    </row>
    <row r="1548" spans="1:9" x14ac:dyDescent="0.25">
      <c r="A1548" s="17"/>
      <c r="B1548" s="5">
        <f>DATE(YEAR(siječanj!B1548),MONTH(siječanj!B1548)+3,DAY(siječanj!B1548))</f>
        <v>42842</v>
      </c>
      <c r="C1548" s="9">
        <v>16.09375</v>
      </c>
      <c r="D1548">
        <v>0.91546843097191721</v>
      </c>
      <c r="E1548" s="6">
        <v>58.907605700375747</v>
      </c>
      <c r="F1548" s="10">
        <v>52.330266792429988</v>
      </c>
      <c r="G1548" s="10">
        <v>59.992836454782662</v>
      </c>
      <c r="H1548" s="10">
        <v>238.72111893913416</v>
      </c>
      <c r="I1548" s="10">
        <v>53.92805336283535</v>
      </c>
    </row>
    <row r="1549" spans="1:9" x14ac:dyDescent="0.25">
      <c r="A1549" s="17"/>
      <c r="B1549" s="5">
        <f>DATE(YEAR(siječanj!B1549),MONTH(siječanj!B1549)+3,DAY(siječanj!B1549))</f>
        <v>42842</v>
      </c>
      <c r="C1549" s="9">
        <v>16.1041666666667</v>
      </c>
      <c r="D1549">
        <v>0.91546843097191721</v>
      </c>
      <c r="E1549" s="6">
        <v>57.224228001144816</v>
      </c>
      <c r="F1549" s="10">
        <v>53.068414662674883</v>
      </c>
      <c r="G1549" s="10">
        <v>58.790133330964693</v>
      </c>
      <c r="H1549" s="10">
        <v>237.71095423317999</v>
      </c>
      <c r="I1549" s="10">
        <v>52.386974221787298</v>
      </c>
    </row>
    <row r="1550" spans="1:9" x14ac:dyDescent="0.25">
      <c r="A1550" s="17"/>
      <c r="B1550" s="5">
        <f>DATE(YEAR(siječanj!B1550),MONTH(siječanj!B1550)+3,DAY(siječanj!B1550))</f>
        <v>42842</v>
      </c>
      <c r="C1550" s="9">
        <v>16.1145833333333</v>
      </c>
      <c r="D1550">
        <v>0.91546843097191721</v>
      </c>
      <c r="E1550" s="6">
        <v>57.022712216908872</v>
      </c>
      <c r="F1550" s="10">
        <v>52.1578229385931</v>
      </c>
      <c r="G1550" s="10">
        <v>61.413606135931623</v>
      </c>
      <c r="H1550" s="10">
        <v>237.65712716188477</v>
      </c>
      <c r="I1550" s="10">
        <v>52.202492882976742</v>
      </c>
    </row>
    <row r="1551" spans="1:9" x14ac:dyDescent="0.25">
      <c r="A1551" s="17"/>
      <c r="B1551" s="5">
        <f>DATE(YEAR(siječanj!B1551),MONTH(siječanj!B1551)+3,DAY(siječanj!B1551))</f>
        <v>42842</v>
      </c>
      <c r="C1551" s="9">
        <v>16.125</v>
      </c>
      <c r="D1551">
        <v>0.91546843097191721</v>
      </c>
      <c r="E1551" s="6">
        <v>56.834780751640409</v>
      </c>
      <c r="F1551" s="10">
        <v>51.894004884180418</v>
      </c>
      <c r="G1551" s="10">
        <v>58.47727107708149</v>
      </c>
      <c r="H1551" s="10">
        <v>238.1084414513185</v>
      </c>
      <c r="I1551" s="10">
        <v>52.030447559337169</v>
      </c>
    </row>
    <row r="1552" spans="1:9" x14ac:dyDescent="0.25">
      <c r="A1552" s="17"/>
      <c r="B1552" s="5">
        <f>DATE(YEAR(siječanj!B1552),MONTH(siječanj!B1552)+3,DAY(siječanj!B1552))</f>
        <v>42842</v>
      </c>
      <c r="C1552" s="9">
        <v>16.1354166666667</v>
      </c>
      <c r="D1552">
        <v>0.91546843097191721</v>
      </c>
      <c r="E1552" s="6">
        <v>56.357973835626375</v>
      </c>
      <c r="F1552" s="10">
        <v>52.044416806244115</v>
      </c>
      <c r="G1552" s="10">
        <v>56.283709955988137</v>
      </c>
      <c r="H1552" s="10">
        <v>237.6287024277101</v>
      </c>
      <c r="I1552" s="10">
        <v>51.593945880057241</v>
      </c>
    </row>
    <row r="1553" spans="1:9" x14ac:dyDescent="0.25">
      <c r="A1553" s="17"/>
      <c r="B1553" s="5">
        <f>DATE(YEAR(siječanj!B1553),MONTH(siječanj!B1553)+3,DAY(siječanj!B1553))</f>
        <v>42842</v>
      </c>
      <c r="C1553" s="9">
        <v>16.1458333333333</v>
      </c>
      <c r="D1553">
        <v>0.91546843097191721</v>
      </c>
      <c r="E1553" s="6">
        <v>56.452329619941345</v>
      </c>
      <c r="F1553" s="10">
        <v>50.816664662828906</v>
      </c>
      <c r="G1553" s="10">
        <v>54.026344116178358</v>
      </c>
      <c r="H1553" s="10">
        <v>237.47783660837533</v>
      </c>
      <c r="I1553" s="10">
        <v>51.680325621877188</v>
      </c>
    </row>
    <row r="1554" spans="1:9" x14ac:dyDescent="0.25">
      <c r="A1554" s="17"/>
      <c r="B1554" s="5">
        <f>DATE(YEAR(siječanj!B1554),MONTH(siječanj!B1554)+3,DAY(siječanj!B1554))</f>
        <v>42842</v>
      </c>
      <c r="C1554" s="9">
        <v>16.15625</v>
      </c>
      <c r="D1554">
        <v>0.91546843097191721</v>
      </c>
      <c r="E1554" s="6">
        <v>56.005651963143769</v>
      </c>
      <c r="F1554" s="10">
        <v>51.119276071367963</v>
      </c>
      <c r="G1554" s="10">
        <v>54.062158405455996</v>
      </c>
      <c r="H1554" s="10">
        <v>237.43724127534162</v>
      </c>
      <c r="I1554" s="10">
        <v>51.2714063282585</v>
      </c>
    </row>
    <row r="1555" spans="1:9" x14ac:dyDescent="0.25">
      <c r="A1555" s="17"/>
      <c r="B1555" s="5">
        <f>DATE(YEAR(siječanj!B1555),MONTH(siječanj!B1555)+3,DAY(siječanj!B1555))</f>
        <v>42842</v>
      </c>
      <c r="C1555" s="9">
        <v>16.1666666666667</v>
      </c>
      <c r="D1555">
        <v>0.91546843097191721</v>
      </c>
      <c r="E1555" s="6">
        <v>55.435366630971942</v>
      </c>
      <c r="F1555" s="10">
        <v>51.402761342300749</v>
      </c>
      <c r="G1555" s="10">
        <v>51.062391192643666</v>
      </c>
      <c r="H1555" s="10">
        <v>238.05954702802828</v>
      </c>
      <c r="I1555" s="10">
        <v>50.749328110008861</v>
      </c>
    </row>
    <row r="1556" spans="1:9" x14ac:dyDescent="0.25">
      <c r="A1556" s="17"/>
      <c r="B1556" s="5">
        <f>DATE(YEAR(siječanj!B1556),MONTH(siječanj!B1556)+3,DAY(siječanj!B1556))</f>
        <v>42842</v>
      </c>
      <c r="C1556" s="9">
        <v>16.1770833333333</v>
      </c>
      <c r="D1556">
        <v>0.91546843097191721</v>
      </c>
      <c r="E1556" s="6">
        <v>56.124604823295009</v>
      </c>
      <c r="F1556" s="10">
        <v>52.005535276294751</v>
      </c>
      <c r="G1556" s="10">
        <v>50.635460026803926</v>
      </c>
      <c r="H1556" s="10">
        <v>237.88778846400089</v>
      </c>
      <c r="I1556" s="10">
        <v>51.380303916500779</v>
      </c>
    </row>
    <row r="1557" spans="1:9" x14ac:dyDescent="0.25">
      <c r="A1557" s="17"/>
      <c r="B1557" s="5">
        <f>DATE(YEAR(siječanj!B1557),MONTH(siječanj!B1557)+3,DAY(siječanj!B1557))</f>
        <v>42842</v>
      </c>
      <c r="C1557" s="9">
        <v>16.1875</v>
      </c>
      <c r="D1557">
        <v>0.91546843097191721</v>
      </c>
      <c r="E1557" s="6">
        <v>57.177436686925361</v>
      </c>
      <c r="F1557" s="10">
        <v>50.666497228274423</v>
      </c>
      <c r="G1557" s="10">
        <v>50.335741697207077</v>
      </c>
      <c r="H1557" s="10">
        <v>231.97581280414917</v>
      </c>
      <c r="I1557" s="10">
        <v>52.3441382507757</v>
      </c>
    </row>
    <row r="1558" spans="1:9" x14ac:dyDescent="0.25">
      <c r="A1558" s="17"/>
      <c r="B1558" s="5">
        <f>DATE(YEAR(siječanj!B1558),MONTH(siječanj!B1558)+3,DAY(siječanj!B1558))</f>
        <v>42842</v>
      </c>
      <c r="C1558" s="9">
        <v>16.1979166666667</v>
      </c>
      <c r="D1558">
        <v>0.91546843097191721</v>
      </c>
      <c r="E1558" s="6">
        <v>58.983779915379301</v>
      </c>
      <c r="F1558" s="10">
        <v>51.49603533106292</v>
      </c>
      <c r="G1558" s="10">
        <v>55.087941343886008</v>
      </c>
      <c r="H1558" s="10">
        <v>210.81464584872734</v>
      </c>
      <c r="I1558" s="10">
        <v>53.997788451925175</v>
      </c>
    </row>
    <row r="1559" spans="1:9" x14ac:dyDescent="0.25">
      <c r="A1559" s="17"/>
      <c r="B1559" s="5">
        <f>DATE(YEAR(siječanj!B1559),MONTH(siječanj!B1559)+3,DAY(siječanj!B1559))</f>
        <v>42842</v>
      </c>
      <c r="C1559" s="9">
        <v>16.2083333333333</v>
      </c>
      <c r="D1559">
        <v>0.91546843097191721</v>
      </c>
      <c r="E1559" s="6">
        <v>60.423339584225992</v>
      </c>
      <c r="F1559" s="10">
        <v>51.282541623629342</v>
      </c>
      <c r="G1559" s="10">
        <v>54.685070650238835</v>
      </c>
      <c r="H1559" s="10">
        <v>181.97004251557786</v>
      </c>
      <c r="I1559" s="10">
        <v>55.315659883254703</v>
      </c>
    </row>
    <row r="1560" spans="1:9" x14ac:dyDescent="0.25">
      <c r="A1560" s="17"/>
      <c r="B1560" s="5">
        <f>DATE(YEAR(siječanj!B1560),MONTH(siječanj!B1560)+3,DAY(siječanj!B1560))</f>
        <v>42842</v>
      </c>
      <c r="C1560" s="9">
        <v>16.21875</v>
      </c>
      <c r="D1560">
        <v>0.91546843097191721</v>
      </c>
      <c r="E1560" s="6">
        <v>63.074359081020638</v>
      </c>
      <c r="F1560" s="10">
        <v>53.832838928172642</v>
      </c>
      <c r="G1560" s="10">
        <v>57.497934544678877</v>
      </c>
      <c r="H1560" s="10">
        <v>162.26361467012106</v>
      </c>
      <c r="I1560" s="10">
        <v>57.742584542461259</v>
      </c>
    </row>
    <row r="1561" spans="1:9" x14ac:dyDescent="0.25">
      <c r="A1561" s="17"/>
      <c r="B1561" s="5">
        <f>DATE(YEAR(siječanj!B1561),MONTH(siječanj!B1561)+3,DAY(siječanj!B1561))</f>
        <v>42842</v>
      </c>
      <c r="C1561" s="9">
        <v>16.2291666666667</v>
      </c>
      <c r="D1561">
        <v>0.91546843097191721</v>
      </c>
      <c r="E1561" s="6">
        <v>65.308924467536116</v>
      </c>
      <c r="F1561" s="10">
        <v>56.969950342747637</v>
      </c>
      <c r="G1561" s="10">
        <v>55.374271378766316</v>
      </c>
      <c r="H1561" s="10">
        <v>137.2347316104734</v>
      </c>
      <c r="I1561" s="10">
        <v>59.788258610758746</v>
      </c>
    </row>
    <row r="1562" spans="1:9" x14ac:dyDescent="0.25">
      <c r="A1562" s="17"/>
      <c r="B1562" s="5">
        <f>DATE(YEAR(siječanj!B1562),MONTH(siječanj!B1562)+3,DAY(siječanj!B1562))</f>
        <v>42842</v>
      </c>
      <c r="C1562" s="9">
        <v>16.2395833333333</v>
      </c>
      <c r="D1562">
        <v>0.91546843097191721</v>
      </c>
      <c r="E1562" s="6">
        <v>69.16655444746425</v>
      </c>
      <c r="F1562" s="10">
        <v>57.540560141307786</v>
      </c>
      <c r="G1562" s="10">
        <v>57.56516044941803</v>
      </c>
      <c r="H1562" s="10">
        <v>109.22368678241361</v>
      </c>
      <c r="I1562" s="10">
        <v>63.319797075753783</v>
      </c>
    </row>
    <row r="1563" spans="1:9" x14ac:dyDescent="0.25">
      <c r="A1563" s="17"/>
      <c r="B1563" s="5">
        <f>DATE(YEAR(siječanj!B1563),MONTH(siječanj!B1563)+3,DAY(siječanj!B1563))</f>
        <v>42842</v>
      </c>
      <c r="C1563" s="9">
        <v>16.25</v>
      </c>
      <c r="D1563">
        <v>0.91546843097191721</v>
      </c>
      <c r="E1563" s="6">
        <v>73.815802749676067</v>
      </c>
      <c r="F1563" s="10">
        <v>57.057609134781714</v>
      </c>
      <c r="G1563" s="10">
        <v>57.957799633578063</v>
      </c>
      <c r="H1563" s="10">
        <v>66.888312158403522</v>
      </c>
      <c r="I1563" s="10">
        <v>67.576037124178484</v>
      </c>
    </row>
    <row r="1564" spans="1:9" x14ac:dyDescent="0.25">
      <c r="A1564" s="17"/>
      <c r="B1564" s="5">
        <f>DATE(YEAR(siječanj!B1564),MONTH(siječanj!B1564)+3,DAY(siječanj!B1564))</f>
        <v>42842</v>
      </c>
      <c r="C1564" s="9">
        <v>16.2604166666667</v>
      </c>
      <c r="D1564">
        <v>0.91546843097191721</v>
      </c>
      <c r="E1564" s="6">
        <v>77.391981163265527</v>
      </c>
      <c r="F1564" s="10">
        <v>58.644148701968483</v>
      </c>
      <c r="G1564" s="10">
        <v>55.861854484165718</v>
      </c>
      <c r="H1564" s="10">
        <v>22.429755610687927</v>
      </c>
      <c r="I1564" s="10">
        <v>70.849915565342869</v>
      </c>
    </row>
    <row r="1565" spans="1:9" x14ac:dyDescent="0.25">
      <c r="A1565" s="17"/>
      <c r="B1565" s="5">
        <f>DATE(YEAR(siječanj!B1565),MONTH(siječanj!B1565)+3,DAY(siječanj!B1565))</f>
        <v>42842</v>
      </c>
      <c r="C1565" s="9">
        <v>16.2708333333333</v>
      </c>
      <c r="D1565">
        <v>0.91546843097191721</v>
      </c>
      <c r="E1565" s="6">
        <v>83.261175150601574</v>
      </c>
      <c r="F1565" s="10">
        <v>59.524295719164854</v>
      </c>
      <c r="G1565" s="10">
        <v>57.748326102030134</v>
      </c>
      <c r="H1565" s="10">
        <v>3.2112258607017719</v>
      </c>
      <c r="I1565" s="10">
        <v>76.222977375999207</v>
      </c>
    </row>
    <row r="1566" spans="1:9" x14ac:dyDescent="0.25">
      <c r="A1566" s="17"/>
      <c r="B1566" s="5">
        <f>DATE(YEAR(siječanj!B1566),MONTH(siječanj!B1566)+3,DAY(siječanj!B1566))</f>
        <v>42842</v>
      </c>
      <c r="C1566" s="9">
        <v>16.28125</v>
      </c>
      <c r="D1566">
        <v>0.91546843097191721</v>
      </c>
      <c r="E1566" s="6">
        <v>88.447953376284744</v>
      </c>
      <c r="F1566" s="10">
        <v>61.352918000395739</v>
      </c>
      <c r="G1566" s="10">
        <v>57.63549506651507</v>
      </c>
      <c r="H1566" s="10">
        <v>1.9185600424040503</v>
      </c>
      <c r="I1566" s="10">
        <v>80.971309100064687</v>
      </c>
    </row>
    <row r="1567" spans="1:9" x14ac:dyDescent="0.25">
      <c r="A1567" s="17"/>
      <c r="B1567" s="5">
        <f>DATE(YEAR(siječanj!B1567),MONTH(siječanj!B1567)+3,DAY(siječanj!B1567))</f>
        <v>42842</v>
      </c>
      <c r="C1567" s="9">
        <v>16.2916666666667</v>
      </c>
      <c r="D1567">
        <v>0.91546843097191721</v>
      </c>
      <c r="E1567" s="6">
        <v>91.478655928092508</v>
      </c>
      <c r="F1567" s="10">
        <v>61.414925643921841</v>
      </c>
      <c r="G1567" s="10">
        <v>58.74174798578624</v>
      </c>
      <c r="H1567" s="10">
        <v>2.991852041429206</v>
      </c>
      <c r="I1567" s="10">
        <v>83.74582160991072</v>
      </c>
    </row>
    <row r="1568" spans="1:9" x14ac:dyDescent="0.25">
      <c r="A1568" s="17"/>
      <c r="B1568" s="5">
        <f>DATE(YEAR(siječanj!B1568),MONTH(siječanj!B1568)+3,DAY(siječanj!B1568))</f>
        <v>42842</v>
      </c>
      <c r="C1568" s="9">
        <v>16.3020833333333</v>
      </c>
      <c r="D1568">
        <v>0.91546843097191721</v>
      </c>
      <c r="E1568" s="6">
        <v>95.009512916875138</v>
      </c>
      <c r="F1568" s="10">
        <v>62.68616049205005</v>
      </c>
      <c r="G1568" s="10">
        <v>61.838209773575571</v>
      </c>
      <c r="H1568" s="10">
        <v>2.2658726690758506</v>
      </c>
      <c r="I1568" s="10">
        <v>86.978209717417784</v>
      </c>
    </row>
    <row r="1569" spans="1:9" x14ac:dyDescent="0.25">
      <c r="A1569" s="17"/>
      <c r="B1569" s="5">
        <f>DATE(YEAR(siječanj!B1569),MONTH(siječanj!B1569)+3,DAY(siječanj!B1569))</f>
        <v>42842</v>
      </c>
      <c r="C1569" s="9">
        <v>16.3125</v>
      </c>
      <c r="D1569">
        <v>0.91546843097191721</v>
      </c>
      <c r="E1569" s="6">
        <v>104.09019295130102</v>
      </c>
      <c r="F1569" s="10">
        <v>63.996184686312681</v>
      </c>
      <c r="G1569" s="10">
        <v>62.701237999423633</v>
      </c>
      <c r="H1569" s="10">
        <v>1.860189374213735</v>
      </c>
      <c r="I1569" s="10">
        <v>95.291285620691667</v>
      </c>
    </row>
    <row r="1570" spans="1:9" x14ac:dyDescent="0.25">
      <c r="A1570" s="17"/>
      <c r="B1570" s="5">
        <f>DATE(YEAR(siječanj!B1570),MONTH(siječanj!B1570)+3,DAY(siječanj!B1570))</f>
        <v>42842</v>
      </c>
      <c r="C1570" s="9">
        <v>16.3229166666667</v>
      </c>
      <c r="D1570">
        <v>0.91546843097191721</v>
      </c>
      <c r="E1570" s="6">
        <v>111.58225799495627</v>
      </c>
      <c r="F1570" s="10">
        <v>65.750979755744027</v>
      </c>
      <c r="G1570" s="10">
        <v>69.455328222398535</v>
      </c>
      <c r="H1570" s="10">
        <v>1.0275009834314821</v>
      </c>
      <c r="I1570" s="10">
        <v>102.15003465094628</v>
      </c>
    </row>
    <row r="1571" spans="1:9" x14ac:dyDescent="0.25">
      <c r="A1571" s="17"/>
      <c r="B1571" s="5">
        <f>DATE(YEAR(siječanj!B1571),MONTH(siječanj!B1571)+3,DAY(siječanj!B1571))</f>
        <v>42842</v>
      </c>
      <c r="C1571" s="9">
        <v>16.3333333333333</v>
      </c>
      <c r="D1571">
        <v>0.91546843097191721</v>
      </c>
      <c r="E1571" s="6">
        <v>116.88192392602991</v>
      </c>
      <c r="F1571" s="10">
        <v>67.618331263230019</v>
      </c>
      <c r="G1571" s="10">
        <v>72.202168033887261</v>
      </c>
      <c r="H1571" s="10">
        <v>1.242165183998563</v>
      </c>
      <c r="I1571" s="10">
        <v>107.00171150554159</v>
      </c>
    </row>
    <row r="1572" spans="1:9" x14ac:dyDescent="0.25">
      <c r="A1572" s="17"/>
      <c r="B1572" s="5">
        <f>DATE(YEAR(siječanj!B1572),MONTH(siječanj!B1572)+3,DAY(siječanj!B1572))</f>
        <v>42842</v>
      </c>
      <c r="C1572" s="9">
        <v>16.34375</v>
      </c>
      <c r="D1572">
        <v>0.91546843097191721</v>
      </c>
      <c r="E1572" s="6">
        <v>119.94549503130051</v>
      </c>
      <c r="F1572" s="10">
        <v>68.59711496242349</v>
      </c>
      <c r="G1572" s="10">
        <v>77.809071287497147</v>
      </c>
      <c r="H1572" s="10">
        <v>1.4572634415879797</v>
      </c>
      <c r="I1572" s="10">
        <v>109.80631413845457</v>
      </c>
    </row>
    <row r="1573" spans="1:9" x14ac:dyDescent="0.25">
      <c r="A1573" s="17"/>
      <c r="B1573" s="5">
        <f>DATE(YEAR(siječanj!B1573),MONTH(siječanj!B1573)+3,DAY(siječanj!B1573))</f>
        <v>42842</v>
      </c>
      <c r="C1573" s="9">
        <v>16.3541666666667</v>
      </c>
      <c r="D1573">
        <v>0.91546843097191721</v>
      </c>
      <c r="E1573" s="6">
        <v>124.98615771388501</v>
      </c>
      <c r="F1573" s="10">
        <v>72.660429229742547</v>
      </c>
      <c r="G1573" s="10">
        <v>82.135657766230338</v>
      </c>
      <c r="H1573" s="10">
        <v>1.4001029323769882</v>
      </c>
      <c r="I1573" s="10">
        <v>114.4208816955389</v>
      </c>
    </row>
    <row r="1574" spans="1:9" x14ac:dyDescent="0.25">
      <c r="A1574" s="17"/>
      <c r="B1574" s="5">
        <f>DATE(YEAR(siječanj!B1574),MONTH(siječanj!B1574)+3,DAY(siječanj!B1574))</f>
        <v>42842</v>
      </c>
      <c r="C1574" s="9">
        <v>16.3645833333333</v>
      </c>
      <c r="D1574">
        <v>0.91546843097191721</v>
      </c>
      <c r="E1574" s="6">
        <v>129.85559167861851</v>
      </c>
      <c r="F1574" s="10">
        <v>73.841816922229583</v>
      </c>
      <c r="G1574" s="10">
        <v>82.360462537718476</v>
      </c>
      <c r="H1574" s="10">
        <v>1.3298667054009714</v>
      </c>
      <c r="I1574" s="10">
        <v>118.87869476695484</v>
      </c>
    </row>
    <row r="1575" spans="1:9" x14ac:dyDescent="0.25">
      <c r="A1575" s="17"/>
      <c r="B1575" s="5">
        <f>DATE(YEAR(siječanj!B1575),MONTH(siječanj!B1575)+3,DAY(siječanj!B1575))</f>
        <v>42842</v>
      </c>
      <c r="C1575" s="9">
        <v>16.375</v>
      </c>
      <c r="D1575">
        <v>0.91546843097191721</v>
      </c>
      <c r="E1575" s="6">
        <v>130.51032766591004</v>
      </c>
      <c r="F1575" s="10">
        <v>77.722310644541864</v>
      </c>
      <c r="G1575" s="10">
        <v>86.250310984823159</v>
      </c>
      <c r="H1575" s="10">
        <v>1.417348197898048</v>
      </c>
      <c r="I1575" s="10">
        <v>119.47808489394147</v>
      </c>
    </row>
    <row r="1576" spans="1:9" x14ac:dyDescent="0.25">
      <c r="A1576" s="17"/>
      <c r="B1576" s="5">
        <f>DATE(YEAR(siječanj!B1576),MONTH(siječanj!B1576)+3,DAY(siječanj!B1576))</f>
        <v>42842</v>
      </c>
      <c r="C1576" s="9">
        <v>16.3854166666667</v>
      </c>
      <c r="D1576">
        <v>0.91546843097191721</v>
      </c>
      <c r="E1576" s="6">
        <v>134.92245829116419</v>
      </c>
      <c r="F1576" s="10">
        <v>86.831065543663414</v>
      </c>
      <c r="G1576" s="10">
        <v>91.472559157016903</v>
      </c>
      <c r="H1576" s="10">
        <v>1.9229706218245615</v>
      </c>
      <c r="I1576" s="10">
        <v>123.51725119468603</v>
      </c>
    </row>
    <row r="1577" spans="1:9" x14ac:dyDescent="0.25">
      <c r="A1577" s="17"/>
      <c r="B1577" s="5">
        <f>DATE(YEAR(siječanj!B1577),MONTH(siječanj!B1577)+3,DAY(siječanj!B1577))</f>
        <v>42842</v>
      </c>
      <c r="C1577" s="9">
        <v>16.3958333333333</v>
      </c>
      <c r="D1577">
        <v>0.91546843097191721</v>
      </c>
      <c r="E1577" s="6">
        <v>139.49041406662298</v>
      </c>
      <c r="F1577" s="10">
        <v>88.458053765653702</v>
      </c>
      <c r="G1577" s="10">
        <v>93.862678231511524</v>
      </c>
      <c r="H1577" s="10">
        <v>1.9154256306344626</v>
      </c>
      <c r="I1577" s="10">
        <v>127.69907050119438</v>
      </c>
    </row>
    <row r="1578" spans="1:9" x14ac:dyDescent="0.25">
      <c r="A1578" s="17"/>
      <c r="B1578" s="5">
        <f>DATE(YEAR(siječanj!B1578),MONTH(siječanj!B1578)+3,DAY(siječanj!B1578))</f>
        <v>42842</v>
      </c>
      <c r="C1578" s="9">
        <v>16.40625</v>
      </c>
      <c r="D1578">
        <v>0.91546843097191721</v>
      </c>
      <c r="E1578" s="6">
        <v>143.65238360731587</v>
      </c>
      <c r="F1578" s="10">
        <v>91.536051306893654</v>
      </c>
      <c r="G1578" s="10">
        <v>94.658660825888617</v>
      </c>
      <c r="H1578" s="10">
        <v>2.2718314518847853</v>
      </c>
      <c r="I1578" s="10">
        <v>131.50922222636541</v>
      </c>
    </row>
    <row r="1579" spans="1:9" x14ac:dyDescent="0.25">
      <c r="A1579" s="17"/>
      <c r="B1579" s="5">
        <f>DATE(YEAR(siječanj!B1579),MONTH(siječanj!B1579)+3,DAY(siječanj!B1579))</f>
        <v>42842</v>
      </c>
      <c r="C1579" s="9">
        <v>16.4166666666667</v>
      </c>
      <c r="D1579">
        <v>0.91546843097191721</v>
      </c>
      <c r="E1579" s="6">
        <v>144.88535979757077</v>
      </c>
      <c r="F1579" s="10">
        <v>89.511995329975591</v>
      </c>
      <c r="G1579" s="10">
        <v>92.631463888813357</v>
      </c>
      <c r="H1579" s="10">
        <v>2.7648482197985733</v>
      </c>
      <c r="I1579" s="10">
        <v>132.6379730046838</v>
      </c>
    </row>
    <row r="1580" spans="1:9" x14ac:dyDescent="0.25">
      <c r="A1580" s="17"/>
      <c r="B1580" s="5">
        <f>DATE(YEAR(siječanj!B1580),MONTH(siječanj!B1580)+3,DAY(siječanj!B1580))</f>
        <v>42842</v>
      </c>
      <c r="C1580" s="9">
        <v>16.4270833333333</v>
      </c>
      <c r="D1580">
        <v>0.91546843097191721</v>
      </c>
      <c r="E1580" s="6">
        <v>145.96750012464159</v>
      </c>
      <c r="F1580" s="10">
        <v>92.828909271615714</v>
      </c>
      <c r="G1580" s="10">
        <v>98.310652716889194</v>
      </c>
      <c r="H1580" s="10">
        <v>3.338166536975911</v>
      </c>
      <c r="I1580" s="10">
        <v>133.62863831199877</v>
      </c>
    </row>
    <row r="1581" spans="1:9" x14ac:dyDescent="0.25">
      <c r="A1581" s="17"/>
      <c r="B1581" s="5">
        <f>DATE(YEAR(siječanj!B1581),MONTH(siječanj!B1581)+3,DAY(siječanj!B1581))</f>
        <v>42842</v>
      </c>
      <c r="C1581" s="9">
        <v>16.4375</v>
      </c>
      <c r="D1581">
        <v>0.91546843097191721</v>
      </c>
      <c r="E1581" s="6">
        <v>149.88539557048807</v>
      </c>
      <c r="F1581" s="10">
        <v>92.000264951033031</v>
      </c>
      <c r="G1581" s="10">
        <v>98.103927351162795</v>
      </c>
      <c r="H1581" s="10">
        <v>3.1787795982164608</v>
      </c>
      <c r="I1581" s="10">
        <v>137.21534790851987</v>
      </c>
    </row>
    <row r="1582" spans="1:9" x14ac:dyDescent="0.25">
      <c r="A1582" s="17"/>
      <c r="B1582" s="5">
        <f>DATE(YEAR(siječanj!B1582),MONTH(siječanj!B1582)+3,DAY(siječanj!B1582))</f>
        <v>42842</v>
      </c>
      <c r="C1582" s="9">
        <v>16.4479166666667</v>
      </c>
      <c r="D1582">
        <v>0.91546843097191721</v>
      </c>
      <c r="E1582" s="6">
        <v>151.90375024863286</v>
      </c>
      <c r="F1582" s="10">
        <v>92.65202456269337</v>
      </c>
      <c r="G1582" s="10">
        <v>93.465187693401262</v>
      </c>
      <c r="H1582" s="10">
        <v>2.9039654957200418</v>
      </c>
      <c r="I1582" s="10">
        <v>139.06308789886592</v>
      </c>
    </row>
    <row r="1583" spans="1:9" x14ac:dyDescent="0.25">
      <c r="A1583" s="17"/>
      <c r="B1583" s="5">
        <f>DATE(YEAR(siječanj!B1583),MONTH(siječanj!B1583)+3,DAY(siječanj!B1583))</f>
        <v>42842</v>
      </c>
      <c r="C1583" s="9">
        <v>16.4583333333333</v>
      </c>
      <c r="D1583">
        <v>0.91546843097191721</v>
      </c>
      <c r="E1583" s="6">
        <v>150.37091264820722</v>
      </c>
      <c r="F1583" s="10">
        <v>92.458286247602885</v>
      </c>
      <c r="G1583" s="10">
        <v>87.014333131788945</v>
      </c>
      <c r="H1583" s="10">
        <v>3.262167552942981</v>
      </c>
      <c r="I1583" s="10">
        <v>137.65982346586949</v>
      </c>
    </row>
    <row r="1584" spans="1:9" x14ac:dyDescent="0.25">
      <c r="A1584" s="17"/>
      <c r="B1584" s="5">
        <f>DATE(YEAR(siječanj!B1584),MONTH(siječanj!B1584)+3,DAY(siječanj!B1584))</f>
        <v>42842</v>
      </c>
      <c r="C1584" s="9">
        <v>16.46875</v>
      </c>
      <c r="D1584">
        <v>0.91546843097191721</v>
      </c>
      <c r="E1584" s="6">
        <v>150.63055010286439</v>
      </c>
      <c r="F1584" s="10">
        <v>90.040837844379226</v>
      </c>
      <c r="G1584" s="10">
        <v>87.17121093582837</v>
      </c>
      <c r="H1584" s="10">
        <v>3.8060760065285844</v>
      </c>
      <c r="I1584" s="10">
        <v>137.89751335910603</v>
      </c>
    </row>
    <row r="1585" spans="1:9" x14ac:dyDescent="0.25">
      <c r="A1585" s="17"/>
      <c r="B1585" s="5">
        <f>DATE(YEAR(siječanj!B1585),MONTH(siječanj!B1585)+3,DAY(siječanj!B1585))</f>
        <v>42842</v>
      </c>
      <c r="C1585" s="9">
        <v>16.4791666666667</v>
      </c>
      <c r="D1585">
        <v>0.91546843097191721</v>
      </c>
      <c r="E1585" s="6">
        <v>152.83493859026342</v>
      </c>
      <c r="F1585" s="10">
        <v>89.497045519985789</v>
      </c>
      <c r="G1585" s="10">
        <v>86.753413615576221</v>
      </c>
      <c r="H1585" s="10">
        <v>3.5487832058162776</v>
      </c>
      <c r="I1585" s="10">
        <v>139.91556142891778</v>
      </c>
    </row>
    <row r="1586" spans="1:9" x14ac:dyDescent="0.25">
      <c r="A1586" s="17"/>
      <c r="B1586" s="5">
        <f>DATE(YEAR(siječanj!B1586),MONTH(siječanj!B1586)+3,DAY(siječanj!B1586))</f>
        <v>42842</v>
      </c>
      <c r="C1586" s="9">
        <v>16.4895833333333</v>
      </c>
      <c r="D1586">
        <v>0.91546843097191721</v>
      </c>
      <c r="E1586" s="6">
        <v>150.46081707937185</v>
      </c>
      <c r="F1586" s="10">
        <v>87.649156821430239</v>
      </c>
      <c r="G1586" s="10">
        <v>86.066388184484723</v>
      </c>
      <c r="H1586" s="10">
        <v>4.9850268860253726</v>
      </c>
      <c r="I1586" s="10">
        <v>137.74212813440519</v>
      </c>
    </row>
    <row r="1587" spans="1:9" x14ac:dyDescent="0.25">
      <c r="A1587" s="17"/>
      <c r="B1587" s="5">
        <f>DATE(YEAR(siječanj!B1587),MONTH(siječanj!B1587)+3,DAY(siječanj!B1587))</f>
        <v>42842</v>
      </c>
      <c r="C1587" s="9">
        <v>16.5</v>
      </c>
      <c r="D1587">
        <v>0.91546843097191721</v>
      </c>
      <c r="E1587" s="6">
        <v>146.85790474193439</v>
      </c>
      <c r="F1587" s="10">
        <v>87.899624254642902</v>
      </c>
      <c r="G1587" s="10">
        <v>85.50656757749087</v>
      </c>
      <c r="H1587" s="10">
        <v>5.2969268605154358</v>
      </c>
      <c r="I1587" s="10">
        <v>134.44377562992196</v>
      </c>
    </row>
    <row r="1588" spans="1:9" x14ac:dyDescent="0.25">
      <c r="A1588" s="17"/>
      <c r="B1588" s="5">
        <f>DATE(YEAR(siječanj!B1588),MONTH(siječanj!B1588)+3,DAY(siječanj!B1588))</f>
        <v>42842</v>
      </c>
      <c r="C1588" s="9">
        <v>16.5104166666667</v>
      </c>
      <c r="D1588">
        <v>0.91546843097191721</v>
      </c>
      <c r="E1588" s="6">
        <v>137.52389159960973</v>
      </c>
      <c r="F1588" s="10">
        <v>87.653802084105351</v>
      </c>
      <c r="G1588" s="10">
        <v>84.891379040731209</v>
      </c>
      <c r="H1588" s="10">
        <v>6.0098205137898884</v>
      </c>
      <c r="I1588" s="10">
        <v>125.89878126384674</v>
      </c>
    </row>
    <row r="1589" spans="1:9" x14ac:dyDescent="0.25">
      <c r="A1589" s="17"/>
      <c r="B1589" s="5">
        <f>DATE(YEAR(siječanj!B1589),MONTH(siječanj!B1589)+3,DAY(siječanj!B1589))</f>
        <v>42842</v>
      </c>
      <c r="C1589" s="9">
        <v>16.5208333333333</v>
      </c>
      <c r="D1589">
        <v>0.91546843097191721</v>
      </c>
      <c r="E1589" s="6">
        <v>133.87297908549192</v>
      </c>
      <c r="F1589" s="10">
        <v>87.223760579368957</v>
      </c>
      <c r="G1589" s="10">
        <v>85.406207446060947</v>
      </c>
      <c r="H1589" s="10">
        <v>6.58399194304108</v>
      </c>
      <c r="I1589" s="10">
        <v>122.55648611293157</v>
      </c>
    </row>
    <row r="1590" spans="1:9" x14ac:dyDescent="0.25">
      <c r="A1590" s="17"/>
      <c r="B1590" s="5">
        <f>DATE(YEAR(siječanj!B1590),MONTH(siječanj!B1590)+3,DAY(siječanj!B1590))</f>
        <v>42842</v>
      </c>
      <c r="C1590" s="9">
        <v>16.53125</v>
      </c>
      <c r="D1590">
        <v>0.91546843097191721</v>
      </c>
      <c r="E1590" s="6">
        <v>132.34570344338402</v>
      </c>
      <c r="F1590" s="10">
        <v>87.737296572498835</v>
      </c>
      <c r="G1590" s="10">
        <v>86.590214228932751</v>
      </c>
      <c r="H1590" s="10">
        <v>5.6726212157122404</v>
      </c>
      <c r="I1590" s="10">
        <v>121.15831347718942</v>
      </c>
    </row>
    <row r="1591" spans="1:9" x14ac:dyDescent="0.25">
      <c r="A1591" s="17"/>
      <c r="B1591" s="5">
        <f>DATE(YEAR(siječanj!B1591),MONTH(siječanj!B1591)+3,DAY(siječanj!B1591))</f>
        <v>42842</v>
      </c>
      <c r="C1591" s="9">
        <v>16.5416666666667</v>
      </c>
      <c r="D1591">
        <v>0.91546843097191721</v>
      </c>
      <c r="E1591" s="6">
        <v>127.38597102581348</v>
      </c>
      <c r="F1591" s="10">
        <v>87.91172839034509</v>
      </c>
      <c r="G1591" s="10">
        <v>89.265052897111985</v>
      </c>
      <c r="H1591" s="10">
        <v>4.183411577332885</v>
      </c>
      <c r="I1591" s="10">
        <v>116.61783502283556</v>
      </c>
    </row>
    <row r="1592" spans="1:9" x14ac:dyDescent="0.25">
      <c r="A1592" s="17"/>
      <c r="B1592" s="5">
        <f>DATE(YEAR(siječanj!B1592),MONTH(siječanj!B1592)+3,DAY(siječanj!B1592))</f>
        <v>42842</v>
      </c>
      <c r="C1592" s="9">
        <v>16.5520833333333</v>
      </c>
      <c r="D1592">
        <v>0.91546843097191721</v>
      </c>
      <c r="E1592" s="6">
        <v>122.1665207612547</v>
      </c>
      <c r="F1592" s="10">
        <v>85.14865881691999</v>
      </c>
      <c r="G1592" s="10">
        <v>89.141056937187884</v>
      </c>
      <c r="H1592" s="10">
        <v>5.1668617737855884</v>
      </c>
      <c r="I1592" s="10">
        <v>111.839593078604</v>
      </c>
    </row>
    <row r="1593" spans="1:9" x14ac:dyDescent="0.25">
      <c r="A1593" s="17"/>
      <c r="B1593" s="5">
        <f>DATE(YEAR(siječanj!B1593),MONTH(siječanj!B1593)+3,DAY(siječanj!B1593))</f>
        <v>42842</v>
      </c>
      <c r="C1593" s="9">
        <v>16.5625</v>
      </c>
      <c r="D1593">
        <v>0.91546843097191721</v>
      </c>
      <c r="E1593" s="6">
        <v>117.77596803317832</v>
      </c>
      <c r="F1593" s="10">
        <v>84.738500960269249</v>
      </c>
      <c r="G1593" s="10">
        <v>88.390078562692779</v>
      </c>
      <c r="H1593" s="10">
        <v>4.2968504798707654</v>
      </c>
      <c r="I1593" s="10">
        <v>107.82018066153243</v>
      </c>
    </row>
    <row r="1594" spans="1:9" x14ac:dyDescent="0.25">
      <c r="A1594" s="17"/>
      <c r="B1594" s="5">
        <f>DATE(YEAR(siječanj!B1594),MONTH(siječanj!B1594)+3,DAY(siječanj!B1594))</f>
        <v>42842</v>
      </c>
      <c r="C1594" s="9">
        <v>16.5729166666667</v>
      </c>
      <c r="D1594">
        <v>0.91546843097191721</v>
      </c>
      <c r="E1594" s="6">
        <v>116.05454491135806</v>
      </c>
      <c r="F1594" s="10">
        <v>84.832993378585556</v>
      </c>
      <c r="G1594" s="10">
        <v>87.61718296486012</v>
      </c>
      <c r="H1594" s="10">
        <v>4.1115751401362743</v>
      </c>
      <c r="I1594" s="10">
        <v>106.24427213716086</v>
      </c>
    </row>
    <row r="1595" spans="1:9" x14ac:dyDescent="0.25">
      <c r="A1595" s="17"/>
      <c r="B1595" s="5">
        <f>DATE(YEAR(siječanj!B1595),MONTH(siječanj!B1595)+3,DAY(siječanj!B1595))</f>
        <v>42842</v>
      </c>
      <c r="C1595" s="9">
        <v>16.5833333333333</v>
      </c>
      <c r="D1595">
        <v>0.91546843097191721</v>
      </c>
      <c r="E1595" s="6">
        <v>113.26289838493666</v>
      </c>
      <c r="F1595" s="10">
        <v>85.444540806967666</v>
      </c>
      <c r="G1595" s="10">
        <v>89.053968924368348</v>
      </c>
      <c r="H1595" s="10">
        <v>4.0724550008996996</v>
      </c>
      <c r="I1595" s="10">
        <v>103.68860787178966</v>
      </c>
    </row>
    <row r="1596" spans="1:9" x14ac:dyDescent="0.25">
      <c r="A1596" s="17"/>
      <c r="B1596" s="5">
        <f>DATE(YEAR(siječanj!B1596),MONTH(siječanj!B1596)+3,DAY(siječanj!B1596))</f>
        <v>42842</v>
      </c>
      <c r="C1596" s="9">
        <v>16.59375</v>
      </c>
      <c r="D1596">
        <v>0.91546843097191721</v>
      </c>
      <c r="E1596" s="6">
        <v>114.05342694450925</v>
      </c>
      <c r="F1596" s="10">
        <v>86.04419652322116</v>
      </c>
      <c r="G1596" s="10">
        <v>86.095003561253193</v>
      </c>
      <c r="H1596" s="10">
        <v>3.8276698433241076</v>
      </c>
      <c r="I1596" s="10">
        <v>104.41231181186008</v>
      </c>
    </row>
    <row r="1597" spans="1:9" x14ac:dyDescent="0.25">
      <c r="A1597" s="17"/>
      <c r="B1597" s="5">
        <f>DATE(YEAR(siječanj!B1597),MONTH(siječanj!B1597)+3,DAY(siječanj!B1597))</f>
        <v>42842</v>
      </c>
      <c r="C1597" s="9">
        <v>16.6041666666667</v>
      </c>
      <c r="D1597">
        <v>0.91546843097191721</v>
      </c>
      <c r="E1597" s="6">
        <v>111.9958666137121</v>
      </c>
      <c r="F1597" s="10">
        <v>84.841185714140295</v>
      </c>
      <c r="G1597" s="10">
        <v>85.363975428436248</v>
      </c>
      <c r="H1597" s="10">
        <v>2.8676617264717121</v>
      </c>
      <c r="I1597" s="10">
        <v>102.52868028419513</v>
      </c>
    </row>
    <row r="1598" spans="1:9" x14ac:dyDescent="0.25">
      <c r="A1598" s="17"/>
      <c r="B1598" s="5">
        <f>DATE(YEAR(siječanj!B1598),MONTH(siječanj!B1598)+3,DAY(siječanj!B1598))</f>
        <v>42842</v>
      </c>
      <c r="C1598" s="9">
        <v>16.6145833333333</v>
      </c>
      <c r="D1598">
        <v>0.91546843097191721</v>
      </c>
      <c r="E1598" s="6">
        <v>109.66945844760335</v>
      </c>
      <c r="F1598" s="10">
        <v>84.015106508408408</v>
      </c>
      <c r="G1598" s="10">
        <v>86.122977966401493</v>
      </c>
      <c r="H1598" s="10">
        <v>2.5969631646363829</v>
      </c>
      <c r="I1598" s="10">
        <v>100.39892705056731</v>
      </c>
    </row>
    <row r="1599" spans="1:9" x14ac:dyDescent="0.25">
      <c r="A1599" s="17"/>
      <c r="B1599" s="5">
        <f>DATE(YEAR(siječanj!B1599),MONTH(siječanj!B1599)+3,DAY(siječanj!B1599))</f>
        <v>42842</v>
      </c>
      <c r="C1599" s="9">
        <v>16.625</v>
      </c>
      <c r="D1599">
        <v>0.91546843097191721</v>
      </c>
      <c r="E1599" s="6">
        <v>106.10470864750921</v>
      </c>
      <c r="F1599" s="10">
        <v>84.005583519524819</v>
      </c>
      <c r="G1599" s="10">
        <v>87.809346256590516</v>
      </c>
      <c r="H1599" s="10">
        <v>2.3783674475835808</v>
      </c>
      <c r="I1599" s="10">
        <v>97.135511144267682</v>
      </c>
    </row>
    <row r="1600" spans="1:9" x14ac:dyDescent="0.25">
      <c r="A1600" s="17"/>
      <c r="B1600" s="5">
        <f>DATE(YEAR(siječanj!B1600),MONTH(siječanj!B1600)+3,DAY(siječanj!B1600))</f>
        <v>42842</v>
      </c>
      <c r="C1600" s="9">
        <v>16.6354166666667</v>
      </c>
      <c r="D1600">
        <v>0.91546843097191721</v>
      </c>
      <c r="E1600" s="6">
        <v>105.28038652641663</v>
      </c>
      <c r="F1600" s="10">
        <v>83.241652237037442</v>
      </c>
      <c r="G1600" s="10">
        <v>85.595578505170948</v>
      </c>
      <c r="H1600" s="10">
        <v>2.2549112290647839</v>
      </c>
      <c r="I1600" s="10">
        <v>96.380870265455613</v>
      </c>
    </row>
    <row r="1601" spans="1:9" x14ac:dyDescent="0.25">
      <c r="A1601" s="17"/>
      <c r="B1601" s="5">
        <f>DATE(YEAR(siječanj!B1601),MONTH(siječanj!B1601)+3,DAY(siječanj!B1601))</f>
        <v>42842</v>
      </c>
      <c r="C1601" s="9">
        <v>16.6458333333333</v>
      </c>
      <c r="D1601">
        <v>0.91546843097191721</v>
      </c>
      <c r="E1601" s="6">
        <v>105.52222948594932</v>
      </c>
      <c r="F1601" s="10">
        <v>83.766126040210821</v>
      </c>
      <c r="G1601" s="10">
        <v>85.755516948696709</v>
      </c>
      <c r="H1601" s="10">
        <v>1.9649511368304469</v>
      </c>
      <c r="I1601" s="10">
        <v>96.602269860160604</v>
      </c>
    </row>
    <row r="1602" spans="1:9" x14ac:dyDescent="0.25">
      <c r="A1602" s="17"/>
      <c r="B1602" s="5">
        <f>DATE(YEAR(siječanj!B1602),MONTH(siječanj!B1602)+3,DAY(siječanj!B1602))</f>
        <v>42842</v>
      </c>
      <c r="C1602" s="9">
        <v>16.65625</v>
      </c>
      <c r="D1602">
        <v>0.91546843097191721</v>
      </c>
      <c r="E1602" s="6">
        <v>104.82947388101425</v>
      </c>
      <c r="F1602" s="10">
        <v>83.093697214041782</v>
      </c>
      <c r="G1602" s="10">
        <v>83.364800969380795</v>
      </c>
      <c r="H1602" s="10">
        <v>2.1457728914947487</v>
      </c>
      <c r="I1602" s="10">
        <v>95.968073973463689</v>
      </c>
    </row>
    <row r="1603" spans="1:9" x14ac:dyDescent="0.25">
      <c r="A1603" s="17"/>
      <c r="B1603" s="5">
        <f>DATE(YEAR(siječanj!B1603),MONTH(siječanj!B1603)+3,DAY(siječanj!B1603))</f>
        <v>42842</v>
      </c>
      <c r="C1603" s="9">
        <v>16.6666666666667</v>
      </c>
      <c r="D1603">
        <v>0.91546843097191721</v>
      </c>
      <c r="E1603" s="6">
        <v>103.56699569022534</v>
      </c>
      <c r="F1603" s="10">
        <v>82.375954030836596</v>
      </c>
      <c r="G1603" s="10">
        <v>83.866709790491271</v>
      </c>
      <c r="H1603" s="10">
        <v>3.1354399046544588</v>
      </c>
      <c r="I1603" s="10">
        <v>94.812315045005903</v>
      </c>
    </row>
    <row r="1604" spans="1:9" x14ac:dyDescent="0.25">
      <c r="A1604" s="17"/>
      <c r="B1604" s="5">
        <f>DATE(YEAR(siječanj!B1604),MONTH(siječanj!B1604)+3,DAY(siječanj!B1604))</f>
        <v>42842</v>
      </c>
      <c r="C1604" s="9">
        <v>16.6770833333333</v>
      </c>
      <c r="D1604">
        <v>0.91546843097191721</v>
      </c>
      <c r="E1604" s="6">
        <v>102.86406400416413</v>
      </c>
      <c r="F1604" s="10">
        <v>84.443340408773381</v>
      </c>
      <c r="G1604" s="10">
        <v>83.946174247103244</v>
      </c>
      <c r="H1604" s="10">
        <v>3.5297197014320694</v>
      </c>
      <c r="I1604" s="10">
        <v>94.168803277287012</v>
      </c>
    </row>
    <row r="1605" spans="1:9" x14ac:dyDescent="0.25">
      <c r="A1605" s="17"/>
      <c r="B1605" s="5">
        <f>DATE(YEAR(siječanj!B1605),MONTH(siječanj!B1605)+3,DAY(siječanj!B1605))</f>
        <v>42842</v>
      </c>
      <c r="C1605" s="9">
        <v>16.6875</v>
      </c>
      <c r="D1605">
        <v>0.91546843097191721</v>
      </c>
      <c r="E1605" s="6">
        <v>103.72370912606421</v>
      </c>
      <c r="F1605" s="10">
        <v>83.524945124356421</v>
      </c>
      <c r="G1605" s="10">
        <v>83.293336639803186</v>
      </c>
      <c r="H1605" s="10">
        <v>2.9893817169011649</v>
      </c>
      <c r="I1605" s="10">
        <v>94.955781248225534</v>
      </c>
    </row>
    <row r="1606" spans="1:9" x14ac:dyDescent="0.25">
      <c r="A1606" s="17"/>
      <c r="B1606" s="5">
        <f>DATE(YEAR(siječanj!B1606),MONTH(siječanj!B1606)+3,DAY(siječanj!B1606))</f>
        <v>42842</v>
      </c>
      <c r="C1606" s="9">
        <v>16.6979166666667</v>
      </c>
      <c r="D1606">
        <v>0.91546843097191721</v>
      </c>
      <c r="E1606" s="6">
        <v>103.58028325231615</v>
      </c>
      <c r="F1606" s="10">
        <v>84.728621260101733</v>
      </c>
      <c r="G1606" s="10">
        <v>83.757303947071534</v>
      </c>
      <c r="H1606" s="10">
        <v>3.7108965027390646</v>
      </c>
      <c r="I1606" s="10">
        <v>94.824479388624624</v>
      </c>
    </row>
    <row r="1607" spans="1:9" x14ac:dyDescent="0.25">
      <c r="A1607" s="17"/>
      <c r="B1607" s="5">
        <f>DATE(YEAR(siječanj!B1607),MONTH(siječanj!B1607)+3,DAY(siječanj!B1607))</f>
        <v>42842</v>
      </c>
      <c r="C1607" s="9">
        <v>16.7083333333333</v>
      </c>
      <c r="D1607">
        <v>0.91546843097191721</v>
      </c>
      <c r="E1607" s="6">
        <v>106.57213546572521</v>
      </c>
      <c r="F1607" s="10">
        <v>85.26119521501488</v>
      </c>
      <c r="G1607" s="10">
        <v>83.368614750520877</v>
      </c>
      <c r="H1607" s="10">
        <v>4.6260067213271547</v>
      </c>
      <c r="I1607" s="10">
        <v>97.563425640134071</v>
      </c>
    </row>
    <row r="1608" spans="1:9" x14ac:dyDescent="0.25">
      <c r="A1608" s="17"/>
      <c r="B1608" s="5">
        <f>DATE(YEAR(siječanj!B1608),MONTH(siječanj!B1608)+3,DAY(siječanj!B1608))</f>
        <v>42842</v>
      </c>
      <c r="C1608" s="9">
        <v>16.71875</v>
      </c>
      <c r="D1608">
        <v>0.91546843097191721</v>
      </c>
      <c r="E1608" s="6">
        <v>111.73128254944484</v>
      </c>
      <c r="F1608" s="10">
        <v>86.555896856035943</v>
      </c>
      <c r="G1608" s="10">
        <v>84.75681506121937</v>
      </c>
      <c r="H1608" s="10">
        <v>7.0075185819942023</v>
      </c>
      <c r="I1608" s="10">
        <v>102.28646192602022</v>
      </c>
    </row>
    <row r="1609" spans="1:9" x14ac:dyDescent="0.25">
      <c r="A1609" s="17"/>
      <c r="B1609" s="5">
        <f>DATE(YEAR(siječanj!B1609),MONTH(siječanj!B1609)+3,DAY(siječanj!B1609))</f>
        <v>42842</v>
      </c>
      <c r="C1609" s="9">
        <v>16.7291666666667</v>
      </c>
      <c r="D1609">
        <v>0.91546843097191721</v>
      </c>
      <c r="E1609" s="6">
        <v>115.06114680039295</v>
      </c>
      <c r="F1609" s="10">
        <v>87.980401324491325</v>
      </c>
      <c r="G1609" s="10">
        <v>84.313919695964486</v>
      </c>
      <c r="H1609" s="10">
        <v>23.449461570082345</v>
      </c>
      <c r="I1609" s="10">
        <v>105.33484752718516</v>
      </c>
    </row>
    <row r="1610" spans="1:9" x14ac:dyDescent="0.25">
      <c r="A1610" s="17"/>
      <c r="B1610" s="5">
        <f>DATE(YEAR(siječanj!B1610),MONTH(siječanj!B1610)+3,DAY(siječanj!B1610))</f>
        <v>42842</v>
      </c>
      <c r="C1610" s="9">
        <v>16.7395833333333</v>
      </c>
      <c r="D1610">
        <v>0.91546843097191721</v>
      </c>
      <c r="E1610" s="6">
        <v>121.05275448811108</v>
      </c>
      <c r="F1610" s="10">
        <v>89.689729733192252</v>
      </c>
      <c r="G1610" s="10">
        <v>90.258098210041226</v>
      </c>
      <c r="H1610" s="10">
        <v>42.638828488929569</v>
      </c>
      <c r="I1610" s="10">
        <v>110.81997521605976</v>
      </c>
    </row>
    <row r="1611" spans="1:9" x14ac:dyDescent="0.25">
      <c r="A1611" s="17"/>
      <c r="B1611" s="5">
        <f>DATE(YEAR(siječanj!B1611),MONTH(siječanj!B1611)+3,DAY(siječanj!B1611))</f>
        <v>42842</v>
      </c>
      <c r="C1611" s="9">
        <v>16.75</v>
      </c>
      <c r="D1611">
        <v>0.91546843097191721</v>
      </c>
      <c r="E1611" s="6">
        <v>126.01564007155869</v>
      </c>
      <c r="F1611" s="10">
        <v>92.581864663532059</v>
      </c>
      <c r="G1611" s="10">
        <v>90.088356906799291</v>
      </c>
      <c r="H1611" s="10">
        <v>64.872758373872358</v>
      </c>
      <c r="I1611" s="10">
        <v>115.36334029423169</v>
      </c>
    </row>
    <row r="1612" spans="1:9" x14ac:dyDescent="0.25">
      <c r="A1612" s="17"/>
      <c r="B1612" s="5">
        <f>DATE(YEAR(siječanj!B1612),MONTH(siječanj!B1612)+3,DAY(siječanj!B1612))</f>
        <v>42842</v>
      </c>
      <c r="C1612" s="9">
        <v>16.7604166666667</v>
      </c>
      <c r="D1612">
        <v>0.91546843097191721</v>
      </c>
      <c r="E1612" s="6">
        <v>130.43718950202958</v>
      </c>
      <c r="F1612" s="10">
        <v>92.077627211736342</v>
      </c>
      <c r="G1612" s="10">
        <v>90.853552833044546</v>
      </c>
      <c r="H1612" s="10">
        <v>82.320542499924855</v>
      </c>
      <c r="I1612" s="10">
        <v>119.41112921380964</v>
      </c>
    </row>
    <row r="1613" spans="1:9" x14ac:dyDescent="0.25">
      <c r="A1613" s="17"/>
      <c r="B1613" s="5">
        <f>DATE(YEAR(siječanj!B1613),MONTH(siječanj!B1613)+3,DAY(siječanj!B1613))</f>
        <v>42842</v>
      </c>
      <c r="C1613" s="9">
        <v>16.7708333333333</v>
      </c>
      <c r="D1613">
        <v>0.91546843097191721</v>
      </c>
      <c r="E1613" s="6">
        <v>140.07156427347417</v>
      </c>
      <c r="F1613" s="10">
        <v>91.605028848428418</v>
      </c>
      <c r="G1613" s="10">
        <v>95.596474415521357</v>
      </c>
      <c r="H1613" s="10">
        <v>108.07634105490493</v>
      </c>
      <c r="I1613" s="10">
        <v>128.23109516921946</v>
      </c>
    </row>
    <row r="1614" spans="1:9" x14ac:dyDescent="0.25">
      <c r="A1614" s="17"/>
      <c r="B1614" s="5">
        <f>DATE(YEAR(siječanj!B1614),MONTH(siječanj!B1614)+3,DAY(siječanj!B1614))</f>
        <v>42842</v>
      </c>
      <c r="C1614" s="9">
        <v>16.78125</v>
      </c>
      <c r="D1614">
        <v>0.91546843097191721</v>
      </c>
      <c r="E1614" s="6">
        <v>145.4518825701455</v>
      </c>
      <c r="F1614" s="10">
        <v>91.647982498203419</v>
      </c>
      <c r="G1614" s="10">
        <v>100.25134652774835</v>
      </c>
      <c r="H1614" s="10">
        <v>122.33712950338959</v>
      </c>
      <c r="I1614" s="10">
        <v>133.15660671840266</v>
      </c>
    </row>
    <row r="1615" spans="1:9" x14ac:dyDescent="0.25">
      <c r="A1615" s="17"/>
      <c r="B1615" s="5">
        <f>DATE(YEAR(siječanj!B1615),MONTH(siječanj!B1615)+3,DAY(siječanj!B1615))</f>
        <v>42842</v>
      </c>
      <c r="C1615" s="9">
        <v>16.7916666666667</v>
      </c>
      <c r="D1615">
        <v>0.91546843097191721</v>
      </c>
      <c r="E1615" s="6">
        <v>151.4644547913297</v>
      </c>
      <c r="F1615" s="10">
        <v>91.018976256868058</v>
      </c>
      <c r="G1615" s="10">
        <v>102.36590389058169</v>
      </c>
      <c r="H1615" s="10">
        <v>148.94907153046029</v>
      </c>
      <c r="I1615" s="10">
        <v>138.66092677583549</v>
      </c>
    </row>
    <row r="1616" spans="1:9" x14ac:dyDescent="0.25">
      <c r="A1616" s="17"/>
      <c r="B1616" s="5">
        <f>DATE(YEAR(siječanj!B1616),MONTH(siječanj!B1616)+3,DAY(siječanj!B1616))</f>
        <v>42842</v>
      </c>
      <c r="C1616" s="9">
        <v>16.8020833333333</v>
      </c>
      <c r="D1616">
        <v>0.91546843097191721</v>
      </c>
      <c r="E1616" s="6">
        <v>158.5465507060847</v>
      </c>
      <c r="F1616" s="10">
        <v>91.411555060806933</v>
      </c>
      <c r="G1616" s="10">
        <v>109.52052926686275</v>
      </c>
      <c r="H1616" s="10">
        <v>180.33727901844048</v>
      </c>
      <c r="I1616" s="10">
        <v>145.14436201090888</v>
      </c>
    </row>
    <row r="1617" spans="1:9" x14ac:dyDescent="0.25">
      <c r="A1617" s="17"/>
      <c r="B1617" s="5">
        <f>DATE(YEAR(siječanj!B1617),MONTH(siječanj!B1617)+3,DAY(siječanj!B1617))</f>
        <v>42842</v>
      </c>
      <c r="C1617" s="9">
        <v>16.8125</v>
      </c>
      <c r="D1617">
        <v>0.91546843097191721</v>
      </c>
      <c r="E1617" s="6">
        <v>156.67418850129712</v>
      </c>
      <c r="F1617" s="10">
        <v>91.868145504249071</v>
      </c>
      <c r="G1617" s="10">
        <v>106.00386651524559</v>
      </c>
      <c r="H1617" s="10">
        <v>201.36909398081195</v>
      </c>
      <c r="I1617" s="10">
        <v>143.43027352108086</v>
      </c>
    </row>
    <row r="1618" spans="1:9" x14ac:dyDescent="0.25">
      <c r="A1618" s="17"/>
      <c r="B1618" s="5">
        <f>DATE(YEAR(siječanj!B1618),MONTH(siječanj!B1618)+3,DAY(siječanj!B1618))</f>
        <v>42842</v>
      </c>
      <c r="C1618" s="9">
        <v>16.8229166666667</v>
      </c>
      <c r="D1618">
        <v>0.91546843097191721</v>
      </c>
      <c r="E1618" s="6">
        <v>157.8500652939837</v>
      </c>
      <c r="F1618" s="10">
        <v>90.297036706086658</v>
      </c>
      <c r="G1618" s="10">
        <v>106.06563214299533</v>
      </c>
      <c r="H1618" s="10">
        <v>222.86875640459013</v>
      </c>
      <c r="I1618" s="10">
        <v>144.50675160349795</v>
      </c>
    </row>
    <row r="1619" spans="1:9" x14ac:dyDescent="0.25">
      <c r="A1619" s="17"/>
      <c r="B1619" s="5">
        <f>DATE(YEAR(siječanj!B1619),MONTH(siječanj!B1619)+3,DAY(siječanj!B1619))</f>
        <v>42842</v>
      </c>
      <c r="C1619" s="9">
        <v>16.8333333333333</v>
      </c>
      <c r="D1619">
        <v>0.91546843097191721</v>
      </c>
      <c r="E1619" s="6">
        <v>157.89850117724893</v>
      </c>
      <c r="F1619" s="10">
        <v>87.463943505226709</v>
      </c>
      <c r="G1619" s="10">
        <v>101.9262374198635</v>
      </c>
      <c r="H1619" s="10">
        <v>227.50070090596702</v>
      </c>
      <c r="I1619" s="10">
        <v>144.55109312555351</v>
      </c>
    </row>
    <row r="1620" spans="1:9" x14ac:dyDescent="0.25">
      <c r="A1620" s="17"/>
      <c r="B1620" s="5">
        <f>DATE(YEAR(siječanj!B1620),MONTH(siječanj!B1620)+3,DAY(siječanj!B1620))</f>
        <v>42842</v>
      </c>
      <c r="C1620" s="9">
        <v>16.84375</v>
      </c>
      <c r="D1620">
        <v>0.91546843097191721</v>
      </c>
      <c r="E1620" s="6">
        <v>156.01385581826091</v>
      </c>
      <c r="F1620" s="10">
        <v>75.043080246818349</v>
      </c>
      <c r="G1620" s="10">
        <v>86.167168953540369</v>
      </c>
      <c r="H1620" s="10">
        <v>227.37171696126748</v>
      </c>
      <c r="I1620" s="10">
        <v>142.82575979582222</v>
      </c>
    </row>
    <row r="1621" spans="1:9" x14ac:dyDescent="0.25">
      <c r="A1621" s="17"/>
      <c r="B1621" s="5">
        <f>DATE(YEAR(siječanj!B1621),MONTH(siječanj!B1621)+3,DAY(siječanj!B1621))</f>
        <v>42842</v>
      </c>
      <c r="C1621" s="9">
        <v>16.8541666666667</v>
      </c>
      <c r="D1621">
        <v>0.91546843097191721</v>
      </c>
      <c r="E1621" s="6">
        <v>154.70736530741556</v>
      </c>
      <c r="F1621" s="10">
        <v>73.411558985927655</v>
      </c>
      <c r="G1621" s="10">
        <v>82.708562206421163</v>
      </c>
      <c r="H1621" s="10">
        <v>227.02182599587778</v>
      </c>
      <c r="I1621" s="10">
        <v>141.62970897777893</v>
      </c>
    </row>
    <row r="1622" spans="1:9" x14ac:dyDescent="0.25">
      <c r="A1622" s="17"/>
      <c r="B1622" s="5">
        <f>DATE(YEAR(siječanj!B1622),MONTH(siječanj!B1622)+3,DAY(siječanj!B1622))</f>
        <v>42842</v>
      </c>
      <c r="C1622" s="9">
        <v>16.8645833333333</v>
      </c>
      <c r="D1622">
        <v>0.91546843097191721</v>
      </c>
      <c r="E1622" s="6">
        <v>151.41435051906882</v>
      </c>
      <c r="F1622" s="10">
        <v>72.699635407040219</v>
      </c>
      <c r="G1622" s="10">
        <v>78.945481921497858</v>
      </c>
      <c r="H1622" s="10">
        <v>228.83316995323926</v>
      </c>
      <c r="I1622" s="10">
        <v>138.61505789632383</v>
      </c>
    </row>
    <row r="1623" spans="1:9" x14ac:dyDescent="0.25">
      <c r="A1623" s="17"/>
      <c r="B1623" s="5">
        <f>DATE(YEAR(siječanj!B1623),MONTH(siječanj!B1623)+3,DAY(siječanj!B1623))</f>
        <v>42842</v>
      </c>
      <c r="C1623" s="9">
        <v>16.875</v>
      </c>
      <c r="D1623">
        <v>0.91546843097191721</v>
      </c>
      <c r="E1623" s="6">
        <v>149.8452142923849</v>
      </c>
      <c r="F1623" s="10">
        <v>71.313996436566399</v>
      </c>
      <c r="G1623" s="10">
        <v>74.693564630443177</v>
      </c>
      <c r="H1623" s="10">
        <v>231.0298445317197</v>
      </c>
      <c r="I1623" s="10">
        <v>137.1785632169003</v>
      </c>
    </row>
    <row r="1624" spans="1:9" x14ac:dyDescent="0.25">
      <c r="A1624" s="17"/>
      <c r="B1624" s="5">
        <f>DATE(YEAR(siječanj!B1624),MONTH(siječanj!B1624)+3,DAY(siječanj!B1624))</f>
        <v>42842</v>
      </c>
      <c r="C1624" s="9">
        <v>16.8854166666667</v>
      </c>
      <c r="D1624">
        <v>0.91546843097191721</v>
      </c>
      <c r="E1624" s="6">
        <v>155.90102964774115</v>
      </c>
      <c r="F1624" s="10">
        <v>70.505079452383143</v>
      </c>
      <c r="G1624" s="10">
        <v>61.373942010860262</v>
      </c>
      <c r="H1624" s="10">
        <v>238.43856682008976</v>
      </c>
      <c r="I1624" s="10">
        <v>142.72247099852393</v>
      </c>
    </row>
    <row r="1625" spans="1:9" x14ac:dyDescent="0.25">
      <c r="A1625" s="17"/>
      <c r="B1625" s="5">
        <f>DATE(YEAR(siječanj!B1625),MONTH(siječanj!B1625)+3,DAY(siječanj!B1625))</f>
        <v>42842</v>
      </c>
      <c r="C1625" s="9">
        <v>16.8958333333333</v>
      </c>
      <c r="D1625">
        <v>0.91546843097191721</v>
      </c>
      <c r="E1625" s="6">
        <v>158.66669654873021</v>
      </c>
      <c r="F1625" s="10">
        <v>68.219882759677915</v>
      </c>
      <c r="G1625" s="10">
        <v>57.524643030877314</v>
      </c>
      <c r="H1625" s="10">
        <v>245.16365029841197</v>
      </c>
      <c r="I1625" s="10">
        <v>145.25435173696337</v>
      </c>
    </row>
    <row r="1626" spans="1:9" x14ac:dyDescent="0.25">
      <c r="A1626" s="17"/>
      <c r="B1626" s="5">
        <f>DATE(YEAR(siječanj!B1626),MONTH(siječanj!B1626)+3,DAY(siječanj!B1626))</f>
        <v>42842</v>
      </c>
      <c r="C1626" s="9">
        <v>16.90625</v>
      </c>
      <c r="D1626">
        <v>0.91546843097191721</v>
      </c>
      <c r="E1626" s="6">
        <v>159.0887235348041</v>
      </c>
      <c r="F1626" s="10">
        <v>69.398621169483107</v>
      </c>
      <c r="G1626" s="10">
        <v>54.357818583482569</v>
      </c>
      <c r="H1626" s="10">
        <v>244.95211050830059</v>
      </c>
      <c r="I1626" s="10">
        <v>145.64070411973222</v>
      </c>
    </row>
    <row r="1627" spans="1:9" x14ac:dyDescent="0.25">
      <c r="A1627" s="17"/>
      <c r="B1627" s="5">
        <f>DATE(YEAR(siječanj!B1627),MONTH(siječanj!B1627)+3,DAY(siječanj!B1627))</f>
        <v>42842</v>
      </c>
      <c r="C1627" s="9">
        <v>16.9166666666667</v>
      </c>
      <c r="D1627">
        <v>0.91546843097191721</v>
      </c>
      <c r="E1627" s="6">
        <v>151.53800186435129</v>
      </c>
      <c r="F1627" s="10">
        <v>67.77858681353365</v>
      </c>
      <c r="G1627" s="10">
        <v>49.825848773352732</v>
      </c>
      <c r="H1627" s="10">
        <v>241.02921515514311</v>
      </c>
      <c r="I1627" s="10">
        <v>138.72825679937714</v>
      </c>
    </row>
    <row r="1628" spans="1:9" x14ac:dyDescent="0.25">
      <c r="A1628" s="17"/>
      <c r="B1628" s="5">
        <f>DATE(YEAR(siječanj!B1628),MONTH(siječanj!B1628)+3,DAY(siječanj!B1628))</f>
        <v>42842</v>
      </c>
      <c r="C1628" s="9">
        <v>16.9270833333333</v>
      </c>
      <c r="D1628">
        <v>0.91546843097191721</v>
      </c>
      <c r="E1628" s="6">
        <v>142.04360800639057</v>
      </c>
      <c r="F1628" s="10">
        <v>65.698499109093476</v>
      </c>
      <c r="G1628" s="10">
        <v>51.63898522572314</v>
      </c>
      <c r="H1628" s="10">
        <v>243.5297856566165</v>
      </c>
      <c r="I1628" s="10">
        <v>130.03643895120044</v>
      </c>
    </row>
    <row r="1629" spans="1:9" x14ac:dyDescent="0.25">
      <c r="A1629" s="17"/>
      <c r="B1629" s="5">
        <f>DATE(YEAR(siječanj!B1629),MONTH(siječanj!B1629)+3,DAY(siječanj!B1629))</f>
        <v>42842</v>
      </c>
      <c r="C1629" s="9">
        <v>16.9375</v>
      </c>
      <c r="D1629">
        <v>0.91546843097191721</v>
      </c>
      <c r="E1629" s="6">
        <v>132.8546841643201</v>
      </c>
      <c r="F1629" s="10">
        <v>62.766139971499562</v>
      </c>
      <c r="G1629" s="10">
        <v>51.787402204376157</v>
      </c>
      <c r="H1629" s="10">
        <v>246.42845545663775</v>
      </c>
      <c r="I1629" s="10">
        <v>121.62426925917975</v>
      </c>
    </row>
    <row r="1630" spans="1:9" x14ac:dyDescent="0.25">
      <c r="A1630" s="17"/>
      <c r="B1630" s="5">
        <f>DATE(YEAR(siječanj!B1630),MONTH(siječanj!B1630)+3,DAY(siječanj!B1630))</f>
        <v>42842</v>
      </c>
      <c r="C1630" s="9">
        <v>16.9479166666667</v>
      </c>
      <c r="D1630">
        <v>0.91546843097191721</v>
      </c>
      <c r="E1630" s="6">
        <v>121.87010728884201</v>
      </c>
      <c r="F1630" s="10">
        <v>62.214447894964053</v>
      </c>
      <c r="G1630" s="10">
        <v>50.595499452358247</v>
      </c>
      <c r="H1630" s="10">
        <v>240.66402417978173</v>
      </c>
      <c r="I1630" s="10">
        <v>111.56823590209541</v>
      </c>
    </row>
    <row r="1631" spans="1:9" x14ac:dyDescent="0.25">
      <c r="A1631" s="17"/>
      <c r="B1631" s="5">
        <f>DATE(YEAR(siječanj!B1631),MONTH(siječanj!B1631)+3,DAY(siječanj!B1631))</f>
        <v>42842</v>
      </c>
      <c r="C1631" s="9">
        <v>16.9583333333333</v>
      </c>
      <c r="D1631">
        <v>0.91546843097191721</v>
      </c>
      <c r="E1631" s="6">
        <v>111.12160199751882</v>
      </c>
      <c r="F1631" s="10">
        <v>60.627563640469205</v>
      </c>
      <c r="G1631" s="10">
        <v>48.744169103570272</v>
      </c>
      <c r="H1631" s="10">
        <v>238.81923882920401</v>
      </c>
      <c r="I1631" s="10">
        <v>101.72831862775442</v>
      </c>
    </row>
    <row r="1632" spans="1:9" x14ac:dyDescent="0.25">
      <c r="A1632" s="17"/>
      <c r="B1632" s="5">
        <f>DATE(YEAR(siječanj!B1632),MONTH(siječanj!B1632)+3,DAY(siječanj!B1632))</f>
        <v>42842</v>
      </c>
      <c r="C1632" s="9">
        <v>16.96875</v>
      </c>
      <c r="D1632">
        <v>0.91546843097191721</v>
      </c>
      <c r="E1632" s="6">
        <v>101.42978343172922</v>
      </c>
      <c r="F1632" s="10">
        <v>58.211117235234134</v>
      </c>
      <c r="G1632" s="10">
        <v>48.950125303352451</v>
      </c>
      <c r="H1632" s="10">
        <v>239.14482560173707</v>
      </c>
      <c r="I1632" s="10">
        <v>92.855764692066515</v>
      </c>
    </row>
    <row r="1633" spans="1:9" x14ac:dyDescent="0.25">
      <c r="A1633" s="17"/>
      <c r="B1633" s="5">
        <f>DATE(YEAR(siječanj!B1633),MONTH(siječanj!B1633)+3,DAY(siječanj!B1633))</f>
        <v>42842</v>
      </c>
      <c r="C1633" s="9">
        <v>16.9791666666667</v>
      </c>
      <c r="D1633">
        <v>0.91546843097191721</v>
      </c>
      <c r="E1633" s="6">
        <v>92.599580096201692</v>
      </c>
      <c r="F1633" s="10">
        <v>57.535538127388961</v>
      </c>
      <c r="G1633" s="10">
        <v>48.538913966497667</v>
      </c>
      <c r="H1633" s="10">
        <v>238.21926301001434</v>
      </c>
      <c r="I1633" s="10">
        <v>84.771992299328133</v>
      </c>
    </row>
    <row r="1634" spans="1:9" ht="15.75" thickBot="1" x14ac:dyDescent="0.3">
      <c r="A1634" s="17"/>
      <c r="B1634" s="5">
        <f>DATE(YEAR(siječanj!B1634),MONTH(siječanj!B1634)+3,DAY(siječanj!B1634))</f>
        <v>42842</v>
      </c>
      <c r="C1634" s="9">
        <v>16.9895833333333</v>
      </c>
      <c r="D1634">
        <v>0.91546843097191721</v>
      </c>
      <c r="E1634" s="6">
        <v>85.418977770849693</v>
      </c>
      <c r="F1634" s="10">
        <v>57.191219554572697</v>
      </c>
      <c r="G1634" s="10">
        <v>49.778929650755451</v>
      </c>
      <c r="H1634" s="10">
        <v>237.58821510886634</v>
      </c>
      <c r="I1634" s="10">
        <v>78.198377555104841</v>
      </c>
    </row>
    <row r="1635" spans="1:9" x14ac:dyDescent="0.25">
      <c r="A1635" s="12">
        <f t="shared" ref="A1635" si="15">A1539+1</f>
        <v>108</v>
      </c>
      <c r="B1635" s="5">
        <f>DATE(YEAR(siječanj!B1635),MONTH(siječanj!B1635)+3,DAY(siječanj!B1635))</f>
        <v>42843</v>
      </c>
      <c r="C1635" s="9">
        <v>17</v>
      </c>
      <c r="D1635">
        <v>0.91407293012907331</v>
      </c>
      <c r="E1635" s="6">
        <v>76.430540492676968</v>
      </c>
      <c r="F1635" s="10">
        <v>57.768606867527694</v>
      </c>
      <c r="G1635" s="10">
        <v>49.300700724938075</v>
      </c>
      <c r="H1635" s="10">
        <v>236.46538460193713</v>
      </c>
      <c r="I1635" s="10">
        <v>69.863088099490028</v>
      </c>
    </row>
    <row r="1636" spans="1:9" x14ac:dyDescent="0.25">
      <c r="A1636" s="13"/>
      <c r="B1636" s="5">
        <f>DATE(YEAR(siječanj!B1636),MONTH(siječanj!B1636)+3,DAY(siječanj!B1636))</f>
        <v>42843</v>
      </c>
      <c r="C1636" s="9">
        <v>17.0104166666667</v>
      </c>
      <c r="D1636">
        <v>0.91407293012907331</v>
      </c>
      <c r="E1636" s="6">
        <v>70.814132746888305</v>
      </c>
      <c r="F1636" s="10">
        <v>57.487145632531856</v>
      </c>
      <c r="G1636" s="10">
        <v>49.680400294515685</v>
      </c>
      <c r="H1636" s="10">
        <v>236.52041483129196</v>
      </c>
      <c r="I1636" s="10">
        <v>64.729281814497355</v>
      </c>
    </row>
    <row r="1637" spans="1:9" x14ac:dyDescent="0.25">
      <c r="A1637" s="13"/>
      <c r="B1637" s="5">
        <f>DATE(YEAR(siječanj!B1637),MONTH(siječanj!B1637)+3,DAY(siječanj!B1637))</f>
        <v>42843</v>
      </c>
      <c r="C1637" s="9">
        <v>17.0208333333333</v>
      </c>
      <c r="D1637">
        <v>0.91407293012907331</v>
      </c>
      <c r="E1637" s="6">
        <v>66.519561514712223</v>
      </c>
      <c r="F1637" s="10">
        <v>56.999425115580088</v>
      </c>
      <c r="G1637" s="10">
        <v>48.767696768103555</v>
      </c>
      <c r="H1637" s="10">
        <v>236.75569374002583</v>
      </c>
      <c r="I1637" s="10">
        <v>60.803730504654133</v>
      </c>
    </row>
    <row r="1638" spans="1:9" x14ac:dyDescent="0.25">
      <c r="A1638" s="13"/>
      <c r="B1638" s="5">
        <f>DATE(YEAR(siječanj!B1638),MONTH(siječanj!B1638)+3,DAY(siječanj!B1638))</f>
        <v>42843</v>
      </c>
      <c r="C1638" s="9">
        <v>17.03125</v>
      </c>
      <c r="D1638">
        <v>0.91407293012907331</v>
      </c>
      <c r="E1638" s="6">
        <v>63.060060163554105</v>
      </c>
      <c r="F1638" s="10">
        <v>56.532983027914092</v>
      </c>
      <c r="G1638" s="10">
        <v>49.01505973454946</v>
      </c>
      <c r="H1638" s="10">
        <v>236.53970136497566</v>
      </c>
      <c r="I1638" s="10">
        <v>57.641493967815549</v>
      </c>
    </row>
    <row r="1639" spans="1:9" x14ac:dyDescent="0.25">
      <c r="A1639" s="13"/>
      <c r="B1639" s="5">
        <f>DATE(YEAR(siječanj!B1639),MONTH(siječanj!B1639)+3,DAY(siječanj!B1639))</f>
        <v>42843</v>
      </c>
      <c r="C1639" s="9">
        <v>17.0416666666667</v>
      </c>
      <c r="D1639">
        <v>0.91407293012907331</v>
      </c>
      <c r="E1639" s="6">
        <v>59.795548922838456</v>
      </c>
      <c r="F1639" s="10">
        <v>56.13224395235612</v>
      </c>
      <c r="G1639" s="10">
        <v>48.734686729664212</v>
      </c>
      <c r="H1639" s="10">
        <v>236.43165217048701</v>
      </c>
      <c r="I1639" s="10">
        <v>54.657492612575304</v>
      </c>
    </row>
    <row r="1640" spans="1:9" x14ac:dyDescent="0.25">
      <c r="A1640" s="13"/>
      <c r="B1640" s="5">
        <f>DATE(YEAR(siječanj!B1640),MONTH(siječanj!B1640)+3,DAY(siječanj!B1640))</f>
        <v>42843</v>
      </c>
      <c r="C1640" s="9">
        <v>17.0520833333333</v>
      </c>
      <c r="D1640">
        <v>0.91407293012907331</v>
      </c>
      <c r="E1640" s="6">
        <v>58.167106975720387</v>
      </c>
      <c r="F1640" s="10">
        <v>55.291134776795339</v>
      </c>
      <c r="G1640" s="10">
        <v>47.085919437144085</v>
      </c>
      <c r="H1640" s="10">
        <v>236.73962562914832</v>
      </c>
      <c r="I1640" s="10">
        <v>53.168977910427991</v>
      </c>
    </row>
    <row r="1641" spans="1:9" x14ac:dyDescent="0.25">
      <c r="A1641" s="13"/>
      <c r="B1641" s="5">
        <f>DATE(YEAR(siječanj!B1641),MONTH(siječanj!B1641)+3,DAY(siječanj!B1641))</f>
        <v>42843</v>
      </c>
      <c r="C1641" s="9">
        <v>17.0625</v>
      </c>
      <c r="D1641">
        <v>0.91407293012907331</v>
      </c>
      <c r="E1641" s="6">
        <v>56.198807937438673</v>
      </c>
      <c r="F1641" s="10">
        <v>54.908199201498704</v>
      </c>
      <c r="G1641" s="10">
        <v>47.229004333131719</v>
      </c>
      <c r="H1641" s="10">
        <v>236.27493058187622</v>
      </c>
      <c r="I1641" s="10">
        <v>51.369809041135589</v>
      </c>
    </row>
    <row r="1642" spans="1:9" x14ac:dyDescent="0.25">
      <c r="A1642" s="13"/>
      <c r="B1642" s="5">
        <f>DATE(YEAR(siječanj!B1642),MONTH(siječanj!B1642)+3,DAY(siječanj!B1642))</f>
        <v>42843</v>
      </c>
      <c r="C1642" s="9">
        <v>17.0729166666667</v>
      </c>
      <c r="D1642">
        <v>0.91407293012907331</v>
      </c>
      <c r="E1642" s="6">
        <v>54.990376220630473</v>
      </c>
      <c r="F1642" s="10">
        <v>54.97122487498121</v>
      </c>
      <c r="G1642" s="10">
        <v>46.764812685796308</v>
      </c>
      <c r="H1642" s="10">
        <v>236.51190971396952</v>
      </c>
      <c r="I1642" s="10">
        <v>50.265214320891815</v>
      </c>
    </row>
    <row r="1643" spans="1:9" x14ac:dyDescent="0.25">
      <c r="A1643" s="13"/>
      <c r="B1643" s="5">
        <f>DATE(YEAR(siječanj!B1643),MONTH(siječanj!B1643)+3,DAY(siječanj!B1643))</f>
        <v>42843</v>
      </c>
      <c r="C1643" s="9">
        <v>17.0833333333333</v>
      </c>
      <c r="D1643">
        <v>0.91407293012907331</v>
      </c>
      <c r="E1643" s="6">
        <v>53.87092392692977</v>
      </c>
      <c r="F1643" s="10">
        <v>54.992920135430232</v>
      </c>
      <c r="G1643" s="10">
        <v>47.408015688430517</v>
      </c>
      <c r="H1643" s="10">
        <v>236.61817867458777</v>
      </c>
      <c r="I1643" s="10">
        <v>49.241953282649099</v>
      </c>
    </row>
    <row r="1644" spans="1:9" x14ac:dyDescent="0.25">
      <c r="A1644" s="13"/>
      <c r="B1644" s="5">
        <f>DATE(YEAR(siječanj!B1644),MONTH(siječanj!B1644)+3,DAY(siječanj!B1644))</f>
        <v>42843</v>
      </c>
      <c r="C1644" s="9">
        <v>17.09375</v>
      </c>
      <c r="D1644">
        <v>0.91407293012907331</v>
      </c>
      <c r="E1644" s="6">
        <v>52.888745012399859</v>
      </c>
      <c r="F1644" s="10">
        <v>55.071088002516362</v>
      </c>
      <c r="G1644" s="10">
        <v>47.448048372183472</v>
      </c>
      <c r="H1644" s="10">
        <v>236.8212663543402</v>
      </c>
      <c r="I1644" s="10">
        <v>48.34417012433375</v>
      </c>
    </row>
    <row r="1645" spans="1:9" x14ac:dyDescent="0.25">
      <c r="A1645" s="13"/>
      <c r="B1645" s="5">
        <f>DATE(YEAR(siječanj!B1645),MONTH(siječanj!B1645)+3,DAY(siječanj!B1645))</f>
        <v>42843</v>
      </c>
      <c r="C1645" s="9">
        <v>17.1041666666667</v>
      </c>
      <c r="D1645">
        <v>0.91407293012907331</v>
      </c>
      <c r="E1645" s="6">
        <v>52.986153720302447</v>
      </c>
      <c r="F1645" s="10">
        <v>55.958501509126009</v>
      </c>
      <c r="G1645" s="10">
        <v>48.755798732403939</v>
      </c>
      <c r="H1645" s="10">
        <v>236.50580091145238</v>
      </c>
      <c r="I1645" s="10">
        <v>48.433208787386356</v>
      </c>
    </row>
    <row r="1646" spans="1:9" x14ac:dyDescent="0.25">
      <c r="A1646" s="13"/>
      <c r="B1646" s="5">
        <f>DATE(YEAR(siječanj!B1646),MONTH(siječanj!B1646)+3,DAY(siječanj!B1646))</f>
        <v>42843</v>
      </c>
      <c r="C1646" s="9">
        <v>17.1145833333333</v>
      </c>
      <c r="D1646">
        <v>0.91407293012907331</v>
      </c>
      <c r="E1646" s="6">
        <v>52.501870317492049</v>
      </c>
      <c r="F1646" s="10">
        <v>55.88411317845285</v>
      </c>
      <c r="G1646" s="10">
        <v>48.293337708443019</v>
      </c>
      <c r="H1646" s="10">
        <v>236.31838229015369</v>
      </c>
      <c r="I1646" s="10">
        <v>47.990538438366578</v>
      </c>
    </row>
    <row r="1647" spans="1:9" x14ac:dyDescent="0.25">
      <c r="A1647" s="13"/>
      <c r="B1647" s="5">
        <f>DATE(YEAR(siječanj!B1647),MONTH(siječanj!B1647)+3,DAY(siječanj!B1647))</f>
        <v>42843</v>
      </c>
      <c r="C1647" s="9">
        <v>17.125</v>
      </c>
      <c r="D1647">
        <v>0.91407293012907331</v>
      </c>
      <c r="E1647" s="6">
        <v>52.824630639565775</v>
      </c>
      <c r="F1647" s="10">
        <v>55.369735507012543</v>
      </c>
      <c r="G1647" s="10">
        <v>47.803030473657842</v>
      </c>
      <c r="H1647" s="10">
        <v>236.36414730233128</v>
      </c>
      <c r="I1647" s="10">
        <v>48.285564911693911</v>
      </c>
    </row>
    <row r="1648" spans="1:9" x14ac:dyDescent="0.25">
      <c r="A1648" s="13"/>
      <c r="B1648" s="5">
        <f>DATE(YEAR(siječanj!B1648),MONTH(siječanj!B1648)+3,DAY(siječanj!B1648))</f>
        <v>42843</v>
      </c>
      <c r="C1648" s="9">
        <v>17.1354166666667</v>
      </c>
      <c r="D1648">
        <v>0.91407293012907331</v>
      </c>
      <c r="E1648" s="6">
        <v>53.29760849862236</v>
      </c>
      <c r="F1648" s="10">
        <v>55.148133631855274</v>
      </c>
      <c r="G1648" s="10">
        <v>48.117895763854108</v>
      </c>
      <c r="H1648" s="10">
        <v>236.12761122844285</v>
      </c>
      <c r="I1648" s="10">
        <v>48.717901169207941</v>
      </c>
    </row>
    <row r="1649" spans="1:9" x14ac:dyDescent="0.25">
      <c r="A1649" s="13"/>
      <c r="B1649" s="5">
        <f>DATE(YEAR(siječanj!B1649),MONTH(siječanj!B1649)+3,DAY(siječanj!B1649))</f>
        <v>42843</v>
      </c>
      <c r="C1649" s="9">
        <v>17.1458333333333</v>
      </c>
      <c r="D1649">
        <v>0.91407293012907331</v>
      </c>
      <c r="E1649" s="6">
        <v>53.805724753874216</v>
      </c>
      <c r="F1649" s="10">
        <v>54.970920267592675</v>
      </c>
      <c r="G1649" s="10">
        <v>47.303761654408007</v>
      </c>
      <c r="H1649" s="10">
        <v>235.83101826484415</v>
      </c>
      <c r="I1649" s="10">
        <v>49.182356483492214</v>
      </c>
    </row>
    <row r="1650" spans="1:9" x14ac:dyDescent="0.25">
      <c r="A1650" s="13"/>
      <c r="B1650" s="5">
        <f>DATE(YEAR(siječanj!B1650),MONTH(siječanj!B1650)+3,DAY(siječanj!B1650))</f>
        <v>42843</v>
      </c>
      <c r="C1650" s="9">
        <v>17.15625</v>
      </c>
      <c r="D1650">
        <v>0.91407293012907331</v>
      </c>
      <c r="E1650" s="6">
        <v>54.474711026234438</v>
      </c>
      <c r="F1650" s="10">
        <v>54.398406672854193</v>
      </c>
      <c r="G1650" s="10">
        <v>47.242148257418059</v>
      </c>
      <c r="H1650" s="10">
        <v>235.91620745620023</v>
      </c>
      <c r="I1650" s="10">
        <v>49.79385872568465</v>
      </c>
    </row>
    <row r="1651" spans="1:9" x14ac:dyDescent="0.25">
      <c r="A1651" s="13"/>
      <c r="B1651" s="5">
        <f>DATE(YEAR(siječanj!B1651),MONTH(siječanj!B1651)+3,DAY(siječanj!B1651))</f>
        <v>42843</v>
      </c>
      <c r="C1651" s="9">
        <v>17.1666666666667</v>
      </c>
      <c r="D1651">
        <v>0.91407293012907331</v>
      </c>
      <c r="E1651" s="6">
        <v>57.175833802792056</v>
      </c>
      <c r="F1651" s="10">
        <v>54.590209127830711</v>
      </c>
      <c r="G1651" s="10">
        <v>47.607381898742702</v>
      </c>
      <c r="H1651" s="10">
        <v>235.98825592125107</v>
      </c>
      <c r="I1651" s="10">
        <v>52.262881936691052</v>
      </c>
    </row>
    <row r="1652" spans="1:9" x14ac:dyDescent="0.25">
      <c r="A1652" s="13"/>
      <c r="B1652" s="5">
        <f>DATE(YEAR(siječanj!B1652),MONTH(siječanj!B1652)+3,DAY(siječanj!B1652))</f>
        <v>42843</v>
      </c>
      <c r="C1652" s="9">
        <v>17.1770833333333</v>
      </c>
      <c r="D1652">
        <v>0.91407293012907331</v>
      </c>
      <c r="E1652" s="6">
        <v>59.480276005038171</v>
      </c>
      <c r="F1652" s="10">
        <v>54.653367065047711</v>
      </c>
      <c r="G1652" s="10">
        <v>49.023692821058773</v>
      </c>
      <c r="H1652" s="10">
        <v>235.2079864167699</v>
      </c>
      <c r="I1652" s="10">
        <v>54.369310172811254</v>
      </c>
    </row>
    <row r="1653" spans="1:9" x14ac:dyDescent="0.25">
      <c r="A1653" s="13"/>
      <c r="B1653" s="5">
        <f>DATE(YEAR(siječanj!B1653),MONTH(siječanj!B1653)+3,DAY(siječanj!B1653))</f>
        <v>42843</v>
      </c>
      <c r="C1653" s="9">
        <v>17.1875</v>
      </c>
      <c r="D1653">
        <v>0.91407293012907331</v>
      </c>
      <c r="E1653" s="6">
        <v>63.29765721700489</v>
      </c>
      <c r="F1653" s="10">
        <v>54.517628401528974</v>
      </c>
      <c r="G1653" s="10">
        <v>47.371920974069049</v>
      </c>
      <c r="H1653" s="10">
        <v>226.39380849283498</v>
      </c>
      <c r="I1653" s="10">
        <v>57.858675002653342</v>
      </c>
    </row>
    <row r="1654" spans="1:9" x14ac:dyDescent="0.25">
      <c r="A1654" s="13"/>
      <c r="B1654" s="5">
        <f>DATE(YEAR(siječanj!B1654),MONTH(siječanj!B1654)+3,DAY(siječanj!B1654))</f>
        <v>42843</v>
      </c>
      <c r="C1654" s="9">
        <v>17.1979166666667</v>
      </c>
      <c r="D1654">
        <v>0.91407293012907331</v>
      </c>
      <c r="E1654" s="6">
        <v>67.901722051620126</v>
      </c>
      <c r="F1654" s="10">
        <v>55.288966453148028</v>
      </c>
      <c r="G1654" s="10">
        <v>46.884778536658523</v>
      </c>
      <c r="H1654" s="10">
        <v>207.23006794053919</v>
      </c>
      <c r="I1654" s="10">
        <v>62.067126036534319</v>
      </c>
    </row>
    <row r="1655" spans="1:9" x14ac:dyDescent="0.25">
      <c r="A1655" s="13"/>
      <c r="B1655" s="5">
        <f>DATE(YEAR(siječanj!B1655),MONTH(siječanj!B1655)+3,DAY(siječanj!B1655))</f>
        <v>42843</v>
      </c>
      <c r="C1655" s="9">
        <v>17.2083333333333</v>
      </c>
      <c r="D1655">
        <v>0.91407293012907331</v>
      </c>
      <c r="E1655" s="6">
        <v>74.034544327730927</v>
      </c>
      <c r="F1655" s="10">
        <v>56.071065963164578</v>
      </c>
      <c r="G1655" s="10">
        <v>47.910140837462791</v>
      </c>
      <c r="H1655" s="10">
        <v>192.55412995360618</v>
      </c>
      <c r="I1655" s="10">
        <v>67.672972864419776</v>
      </c>
    </row>
    <row r="1656" spans="1:9" x14ac:dyDescent="0.25">
      <c r="A1656" s="13"/>
      <c r="B1656" s="5">
        <f>DATE(YEAR(siječanj!B1656),MONTH(siječanj!B1656)+3,DAY(siječanj!B1656))</f>
        <v>42843</v>
      </c>
      <c r="C1656" s="9">
        <v>17.21875</v>
      </c>
      <c r="D1656">
        <v>0.91407293012907331</v>
      </c>
      <c r="E1656" s="6">
        <v>80.283773706840066</v>
      </c>
      <c r="F1656" s="10">
        <v>60.881165323390192</v>
      </c>
      <c r="G1656" s="10">
        <v>47.940198400376673</v>
      </c>
      <c r="H1656" s="10">
        <v>169.64320913195073</v>
      </c>
      <c r="I1656" s="10">
        <v>73.385224274030747</v>
      </c>
    </row>
    <row r="1657" spans="1:9" x14ac:dyDescent="0.25">
      <c r="A1657" s="13"/>
      <c r="B1657" s="5">
        <f>DATE(YEAR(siječanj!B1657),MONTH(siječanj!B1657)+3,DAY(siječanj!B1657))</f>
        <v>42843</v>
      </c>
      <c r="C1657" s="9">
        <v>17.2291666666667</v>
      </c>
      <c r="D1657">
        <v>0.91407293012907331</v>
      </c>
      <c r="E1657" s="6">
        <v>85.183392510673329</v>
      </c>
      <c r="F1657" s="10">
        <v>66.540702466457773</v>
      </c>
      <c r="G1657" s="10">
        <v>50.325438078412667</v>
      </c>
      <c r="H1657" s="10">
        <v>143.40898572600591</v>
      </c>
      <c r="I1657" s="10">
        <v>77.863833190566126</v>
      </c>
    </row>
    <row r="1658" spans="1:9" x14ac:dyDescent="0.25">
      <c r="A1658" s="13"/>
      <c r="B1658" s="5">
        <f>DATE(YEAR(siječanj!B1658),MONTH(siječanj!B1658)+3,DAY(siječanj!B1658))</f>
        <v>42843</v>
      </c>
      <c r="C1658" s="9">
        <v>17.2395833333333</v>
      </c>
      <c r="D1658">
        <v>0.91407293012907331</v>
      </c>
      <c r="E1658" s="6">
        <v>90.774197780237458</v>
      </c>
      <c r="F1658" s="10">
        <v>68.023415002066514</v>
      </c>
      <c r="G1658" s="10">
        <v>53.779958631453233</v>
      </c>
      <c r="H1658" s="10">
        <v>112.89665930305598</v>
      </c>
      <c r="I1658" s="10">
        <v>82.974236945097672</v>
      </c>
    </row>
    <row r="1659" spans="1:9" x14ac:dyDescent="0.25">
      <c r="A1659" s="13"/>
      <c r="B1659" s="5">
        <f>DATE(YEAR(siječanj!B1659),MONTH(siječanj!B1659)+3,DAY(siječanj!B1659))</f>
        <v>42843</v>
      </c>
      <c r="C1659" s="9">
        <v>17.25</v>
      </c>
      <c r="D1659">
        <v>0.91407293012907331</v>
      </c>
      <c r="E1659" s="6">
        <v>95.831505645360366</v>
      </c>
      <c r="F1659" s="10">
        <v>72.51071870627085</v>
      </c>
      <c r="G1659" s="10">
        <v>65.085287873889655</v>
      </c>
      <c r="H1659" s="10">
        <v>66.468234972607164</v>
      </c>
      <c r="I1659" s="10">
        <v>87.596985163935386</v>
      </c>
    </row>
    <row r="1660" spans="1:9" x14ac:dyDescent="0.25">
      <c r="A1660" s="13"/>
      <c r="B1660" s="5">
        <f>DATE(YEAR(siječanj!B1660),MONTH(siječanj!B1660)+3,DAY(siječanj!B1660))</f>
        <v>42843</v>
      </c>
      <c r="C1660" s="9">
        <v>17.2604166666667</v>
      </c>
      <c r="D1660">
        <v>0.91407293012907331</v>
      </c>
      <c r="E1660" s="6">
        <v>98.892053601980791</v>
      </c>
      <c r="F1660" s="10">
        <v>89.799693000452436</v>
      </c>
      <c r="G1660" s="10">
        <v>83.412144735676449</v>
      </c>
      <c r="H1660" s="10">
        <v>34.754202680823603</v>
      </c>
      <c r="I1660" s="10">
        <v>90.394549202443955</v>
      </c>
    </row>
    <row r="1661" spans="1:9" x14ac:dyDescent="0.25">
      <c r="A1661" s="13"/>
      <c r="B1661" s="5">
        <f>DATE(YEAR(siječanj!B1661),MONTH(siječanj!B1661)+3,DAY(siječanj!B1661))</f>
        <v>42843</v>
      </c>
      <c r="C1661" s="9">
        <v>17.2708333333333</v>
      </c>
      <c r="D1661">
        <v>0.91407293012907331</v>
      </c>
      <c r="E1661" s="6">
        <v>101.06739862288282</v>
      </c>
      <c r="F1661" s="10">
        <v>99.813676930420812</v>
      </c>
      <c r="G1661" s="10">
        <v>95.290210163253406</v>
      </c>
      <c r="H1661" s="10">
        <v>18.593694665019584</v>
      </c>
      <c r="I1661" s="10">
        <v>92.382973199741571</v>
      </c>
    </row>
    <row r="1662" spans="1:9" x14ac:dyDescent="0.25">
      <c r="A1662" s="13"/>
      <c r="B1662" s="5">
        <f>DATE(YEAR(siječanj!B1662),MONTH(siječanj!B1662)+3,DAY(siječanj!B1662))</f>
        <v>42843</v>
      </c>
      <c r="C1662" s="9">
        <v>17.28125</v>
      </c>
      <c r="D1662">
        <v>0.91407293012907331</v>
      </c>
      <c r="E1662" s="6">
        <v>102.02139754410204</v>
      </c>
      <c r="F1662" s="10">
        <v>109.65259577981413</v>
      </c>
      <c r="G1662" s="10">
        <v>103.63129804492606</v>
      </c>
      <c r="H1662" s="10">
        <v>11.960550264790193</v>
      </c>
      <c r="I1662" s="10">
        <v>93.254997789000399</v>
      </c>
    </row>
    <row r="1663" spans="1:9" x14ac:dyDescent="0.25">
      <c r="A1663" s="13"/>
      <c r="B1663" s="5">
        <f>DATE(YEAR(siječanj!B1663),MONTH(siječanj!B1663)+3,DAY(siječanj!B1663))</f>
        <v>42843</v>
      </c>
      <c r="C1663" s="9">
        <v>17.2916666666667</v>
      </c>
      <c r="D1663">
        <v>0.91407293012907331</v>
      </c>
      <c r="E1663" s="6">
        <v>99.956458983802122</v>
      </c>
      <c r="F1663" s="10">
        <v>115.90655820963475</v>
      </c>
      <c r="G1663" s="10">
        <v>109.58969411075294</v>
      </c>
      <c r="H1663" s="10">
        <v>4.7558117738961565</v>
      </c>
      <c r="I1663" s="10">
        <v>91.367493348650541</v>
      </c>
    </row>
    <row r="1664" spans="1:9" x14ac:dyDescent="0.25">
      <c r="A1664" s="13"/>
      <c r="B1664" s="5">
        <f>DATE(YEAR(siječanj!B1664),MONTH(siječanj!B1664)+3,DAY(siječanj!B1664))</f>
        <v>42843</v>
      </c>
      <c r="C1664" s="9">
        <v>17.3020833333333</v>
      </c>
      <c r="D1664">
        <v>0.91407293012907331</v>
      </c>
      <c r="E1664" s="6">
        <v>97.304334836827692</v>
      </c>
      <c r="F1664" s="10">
        <v>128.95356199513108</v>
      </c>
      <c r="G1664" s="10">
        <v>120.45694328723111</v>
      </c>
      <c r="H1664" s="10">
        <v>3.362086679379622</v>
      </c>
      <c r="I1664" s="10">
        <v>88.943258458559555</v>
      </c>
    </row>
    <row r="1665" spans="1:9" x14ac:dyDescent="0.25">
      <c r="A1665" s="13"/>
      <c r="B1665" s="5">
        <f>DATE(YEAR(siječanj!B1665),MONTH(siječanj!B1665)+3,DAY(siječanj!B1665))</f>
        <v>42843</v>
      </c>
      <c r="C1665" s="9">
        <v>17.3125</v>
      </c>
      <c r="D1665">
        <v>0.91407293012907331</v>
      </c>
      <c r="E1665" s="6">
        <v>97.102612613025357</v>
      </c>
      <c r="F1665" s="10">
        <v>135.2646062463659</v>
      </c>
      <c r="G1665" s="10">
        <v>133.08199303489491</v>
      </c>
      <c r="H1665" s="10">
        <v>3.8419317169151483</v>
      </c>
      <c r="I1665" s="10">
        <v>88.758869634376396</v>
      </c>
    </row>
    <row r="1666" spans="1:9" x14ac:dyDescent="0.25">
      <c r="A1666" s="13"/>
      <c r="B1666" s="5">
        <f>DATE(YEAR(siječanj!B1666),MONTH(siječanj!B1666)+3,DAY(siječanj!B1666))</f>
        <v>42843</v>
      </c>
      <c r="C1666" s="9">
        <v>17.3229166666667</v>
      </c>
      <c r="D1666">
        <v>0.91407293012907331</v>
      </c>
      <c r="E1666" s="6">
        <v>96.180338887670501</v>
      </c>
      <c r="F1666" s="10">
        <v>139.16382931508096</v>
      </c>
      <c r="G1666" s="10">
        <v>146.22602147912909</v>
      </c>
      <c r="H1666" s="10">
        <v>3.4776798649269769</v>
      </c>
      <c r="I1666" s="10">
        <v>87.91584418786023</v>
      </c>
    </row>
    <row r="1667" spans="1:9" x14ac:dyDescent="0.25">
      <c r="A1667" s="13"/>
      <c r="B1667" s="5">
        <f>DATE(YEAR(siječanj!B1667),MONTH(siječanj!B1667)+3,DAY(siječanj!B1667))</f>
        <v>42843</v>
      </c>
      <c r="C1667" s="9">
        <v>17.3333333333333</v>
      </c>
      <c r="D1667">
        <v>0.91407293012907331</v>
      </c>
      <c r="E1667" s="6">
        <v>97.601529405099782</v>
      </c>
      <c r="F1667" s="10">
        <v>169.22162469718174</v>
      </c>
      <c r="G1667" s="10">
        <v>153.80786645847894</v>
      </c>
      <c r="H1667" s="10">
        <v>2.3864245060442699</v>
      </c>
      <c r="I1667" s="10">
        <v>89.214915968398472</v>
      </c>
    </row>
    <row r="1668" spans="1:9" x14ac:dyDescent="0.25">
      <c r="A1668" s="13"/>
      <c r="B1668" s="5">
        <f>DATE(YEAR(siječanj!B1668),MONTH(siječanj!B1668)+3,DAY(siječanj!B1668))</f>
        <v>42843</v>
      </c>
      <c r="C1668" s="9">
        <v>17.34375</v>
      </c>
      <c r="D1668">
        <v>0.91407293012907331</v>
      </c>
      <c r="E1668" s="6">
        <v>98.456324189687521</v>
      </c>
      <c r="F1668" s="10">
        <v>170.70069396810396</v>
      </c>
      <c r="G1668" s="10">
        <v>175.8835900595115</v>
      </c>
      <c r="H1668" s="10">
        <v>2.084585853316189</v>
      </c>
      <c r="I1668" s="10">
        <v>89.996260741805628</v>
      </c>
    </row>
    <row r="1669" spans="1:9" x14ac:dyDescent="0.25">
      <c r="A1669" s="13"/>
      <c r="B1669" s="5">
        <f>DATE(YEAR(siječanj!B1669),MONTH(siječanj!B1669)+3,DAY(siječanj!B1669))</f>
        <v>42843</v>
      </c>
      <c r="C1669" s="9">
        <v>17.3541666666667</v>
      </c>
      <c r="D1669">
        <v>0.91407293012907331</v>
      </c>
      <c r="E1669" s="6">
        <v>97.865396885872144</v>
      </c>
      <c r="F1669" s="10">
        <v>199.22190138674529</v>
      </c>
      <c r="G1669" s="10">
        <v>180.80445337589595</v>
      </c>
      <c r="H1669" s="10">
        <v>2.4000422950215214</v>
      </c>
      <c r="I1669" s="10">
        <v>89.456110089713832</v>
      </c>
    </row>
    <row r="1670" spans="1:9" x14ac:dyDescent="0.25">
      <c r="A1670" s="13"/>
      <c r="B1670" s="5">
        <f>DATE(YEAR(siječanj!B1670),MONTH(siječanj!B1670)+3,DAY(siječanj!B1670))</f>
        <v>42843</v>
      </c>
      <c r="C1670" s="9">
        <v>17.3645833333333</v>
      </c>
      <c r="D1670">
        <v>0.91407293012907331</v>
      </c>
      <c r="E1670" s="6">
        <v>98.118360784546354</v>
      </c>
      <c r="F1670" s="10">
        <v>186.30826353353072</v>
      </c>
      <c r="G1670" s="10">
        <v>181.16084561493471</v>
      </c>
      <c r="H1670" s="10">
        <v>1.7867977327089848</v>
      </c>
      <c r="I1670" s="10">
        <v>89.687337541791848</v>
      </c>
    </row>
    <row r="1671" spans="1:9" x14ac:dyDescent="0.25">
      <c r="A1671" s="13"/>
      <c r="B1671" s="5">
        <f>DATE(YEAR(siječanj!B1671),MONTH(siječanj!B1671)+3,DAY(siječanj!B1671))</f>
        <v>42843</v>
      </c>
      <c r="C1671" s="9">
        <v>17.375</v>
      </c>
      <c r="D1671">
        <v>0.91407293012907331</v>
      </c>
      <c r="E1671" s="6">
        <v>98.4378438785036</v>
      </c>
      <c r="F1671" s="10">
        <v>205.02584247193698</v>
      </c>
      <c r="G1671" s="10">
        <v>186.54652953205684</v>
      </c>
      <c r="H1671" s="10">
        <v>1.4284586574859073</v>
      </c>
      <c r="I1671" s="10">
        <v>89.979368389612048</v>
      </c>
    </row>
    <row r="1672" spans="1:9" x14ac:dyDescent="0.25">
      <c r="A1672" s="13"/>
      <c r="B1672" s="5">
        <f>DATE(YEAR(siječanj!B1672),MONTH(siječanj!B1672)+3,DAY(siječanj!B1672))</f>
        <v>42843</v>
      </c>
      <c r="C1672" s="9">
        <v>17.3854166666667</v>
      </c>
      <c r="D1672">
        <v>0.91407293012907331</v>
      </c>
      <c r="E1672" s="6">
        <v>99.511903287547582</v>
      </c>
      <c r="F1672" s="10">
        <v>192.23837620544606</v>
      </c>
      <c r="G1672" s="10">
        <v>182.36405750997616</v>
      </c>
      <c r="H1672" s="10">
        <v>1.4145898355302997</v>
      </c>
      <c r="I1672" s="10">
        <v>90.961137020769584</v>
      </c>
    </row>
    <row r="1673" spans="1:9" x14ac:dyDescent="0.25">
      <c r="A1673" s="13"/>
      <c r="B1673" s="5">
        <f>DATE(YEAR(siječanj!B1673),MONTH(siječanj!B1673)+3,DAY(siječanj!B1673))</f>
        <v>42843</v>
      </c>
      <c r="C1673" s="9">
        <v>17.3958333333333</v>
      </c>
      <c r="D1673">
        <v>0.91407293012907331</v>
      </c>
      <c r="E1673" s="6">
        <v>98.936394438847245</v>
      </c>
      <c r="F1673" s="10">
        <v>189.96347203607965</v>
      </c>
      <c r="G1673" s="10">
        <v>184.51810273068537</v>
      </c>
      <c r="H1673" s="10">
        <v>1.5738757610195755</v>
      </c>
      <c r="I1673" s="10">
        <v>90.435079961122852</v>
      </c>
    </row>
    <row r="1674" spans="1:9" x14ac:dyDescent="0.25">
      <c r="A1674" s="13"/>
      <c r="B1674" s="5">
        <f>DATE(YEAR(siječanj!B1674),MONTH(siječanj!B1674)+3,DAY(siječanj!B1674))</f>
        <v>42843</v>
      </c>
      <c r="C1674" s="9">
        <v>17.40625</v>
      </c>
      <c r="D1674">
        <v>0.91407293012907331</v>
      </c>
      <c r="E1674" s="6">
        <v>98.764783609298874</v>
      </c>
      <c r="F1674" s="10">
        <v>176.961734511716</v>
      </c>
      <c r="G1674" s="10">
        <v>190.52095017837183</v>
      </c>
      <c r="H1674" s="10">
        <v>1.4902697776504985</v>
      </c>
      <c r="I1674" s="10">
        <v>90.278215147315692</v>
      </c>
    </row>
    <row r="1675" spans="1:9" x14ac:dyDescent="0.25">
      <c r="A1675" s="13"/>
      <c r="B1675" s="5">
        <f>DATE(YEAR(siječanj!B1675),MONTH(siječanj!B1675)+3,DAY(siječanj!B1675))</f>
        <v>42843</v>
      </c>
      <c r="C1675" s="9">
        <v>17.4166666666667</v>
      </c>
      <c r="D1675">
        <v>0.91407293012907331</v>
      </c>
      <c r="E1675" s="6">
        <v>99.552560964650141</v>
      </c>
      <c r="F1675" s="10">
        <v>176.68402074919751</v>
      </c>
      <c r="G1675" s="10">
        <v>190.31945273742255</v>
      </c>
      <c r="H1675" s="10">
        <v>1.2858579239404837</v>
      </c>
      <c r="I1675" s="10">
        <v>90.998301102810956</v>
      </c>
    </row>
    <row r="1676" spans="1:9" x14ac:dyDescent="0.25">
      <c r="A1676" s="13"/>
      <c r="B1676" s="5">
        <f>DATE(YEAR(siječanj!B1676),MONTH(siječanj!B1676)+3,DAY(siječanj!B1676))</f>
        <v>42843</v>
      </c>
      <c r="C1676" s="9">
        <v>17.4270833333333</v>
      </c>
      <c r="D1676">
        <v>0.91407293012907331</v>
      </c>
      <c r="E1676" s="6">
        <v>99.595053770398167</v>
      </c>
      <c r="F1676" s="10">
        <v>194.7918318076494</v>
      </c>
      <c r="G1676" s="10">
        <v>186.09736065706943</v>
      </c>
      <c r="H1676" s="10">
        <v>1.3180801569949114</v>
      </c>
      <c r="I1676" s="10">
        <v>91.037142626270466</v>
      </c>
    </row>
    <row r="1677" spans="1:9" x14ac:dyDescent="0.25">
      <c r="A1677" s="13"/>
      <c r="B1677" s="5">
        <f>DATE(YEAR(siječanj!B1677),MONTH(siječanj!B1677)+3,DAY(siječanj!B1677))</f>
        <v>42843</v>
      </c>
      <c r="C1677" s="9">
        <v>17.4375</v>
      </c>
      <c r="D1677">
        <v>0.91407293012907331</v>
      </c>
      <c r="E1677" s="6">
        <v>99.649579620872004</v>
      </c>
      <c r="F1677" s="10">
        <v>187.94483085629196</v>
      </c>
      <c r="G1677" s="10">
        <v>183.21088117205153</v>
      </c>
      <c r="H1677" s="10">
        <v>1.3590055333865929</v>
      </c>
      <c r="I1677" s="10">
        <v>91.086983230180863</v>
      </c>
    </row>
    <row r="1678" spans="1:9" x14ac:dyDescent="0.25">
      <c r="A1678" s="13"/>
      <c r="B1678" s="5">
        <f>DATE(YEAR(siječanj!B1678),MONTH(siječanj!B1678)+3,DAY(siječanj!B1678))</f>
        <v>42843</v>
      </c>
      <c r="C1678" s="9">
        <v>17.4479166666667</v>
      </c>
      <c r="D1678">
        <v>0.91407293012907331</v>
      </c>
      <c r="E1678" s="6">
        <v>101.39501225976264</v>
      </c>
      <c r="F1678" s="10">
        <v>175.56500943549639</v>
      </c>
      <c r="G1678" s="10">
        <v>182.48520114619049</v>
      </c>
      <c r="H1678" s="10">
        <v>1.4566543615727665</v>
      </c>
      <c r="I1678" s="10">
        <v>92.682435956754546</v>
      </c>
    </row>
    <row r="1679" spans="1:9" x14ac:dyDescent="0.25">
      <c r="A1679" s="13"/>
      <c r="B1679" s="5">
        <f>DATE(YEAR(siječanj!B1679),MONTH(siječanj!B1679)+3,DAY(siječanj!B1679))</f>
        <v>42843</v>
      </c>
      <c r="C1679" s="9">
        <v>17.4583333333333</v>
      </c>
      <c r="D1679">
        <v>0.91407293012907331</v>
      </c>
      <c r="E1679" s="6">
        <v>102.01088500618258</v>
      </c>
      <c r="F1679" s="10">
        <v>173.67384243981752</v>
      </c>
      <c r="G1679" s="10">
        <v>183.30440694358126</v>
      </c>
      <c r="H1679" s="10">
        <v>1.3936060788813784</v>
      </c>
      <c r="I1679" s="10">
        <v>93.245388562661262</v>
      </c>
    </row>
    <row r="1680" spans="1:9" x14ac:dyDescent="0.25">
      <c r="A1680" s="13"/>
      <c r="B1680" s="5">
        <f>DATE(YEAR(siječanj!B1680),MONTH(siječanj!B1680)+3,DAY(siječanj!B1680))</f>
        <v>42843</v>
      </c>
      <c r="C1680" s="9">
        <v>17.46875</v>
      </c>
      <c r="D1680">
        <v>0.91407293012907331</v>
      </c>
      <c r="E1680" s="6">
        <v>102.98509713994595</v>
      </c>
      <c r="F1680" s="10">
        <v>168.72971983662961</v>
      </c>
      <c r="G1680" s="10">
        <v>177.09484614838627</v>
      </c>
      <c r="H1680" s="10">
        <v>1.3449456863359026</v>
      </c>
      <c r="I1680" s="10">
        <v>94.135889502337648</v>
      </c>
    </row>
    <row r="1681" spans="1:9" x14ac:dyDescent="0.25">
      <c r="A1681" s="13"/>
      <c r="B1681" s="5">
        <f>DATE(YEAR(siječanj!B1681),MONTH(siječanj!B1681)+3,DAY(siječanj!B1681))</f>
        <v>42843</v>
      </c>
      <c r="C1681" s="9">
        <v>17.4791666666667</v>
      </c>
      <c r="D1681">
        <v>0.91407293012907331</v>
      </c>
      <c r="E1681" s="6">
        <v>103.5206629100428</v>
      </c>
      <c r="F1681" s="10">
        <v>165.4579759643153</v>
      </c>
      <c r="G1681" s="10">
        <v>174.23380522454434</v>
      </c>
      <c r="H1681" s="10">
        <v>1.2684196330615647</v>
      </c>
      <c r="I1681" s="10">
        <v>94.625435675086905</v>
      </c>
    </row>
    <row r="1682" spans="1:9" x14ac:dyDescent="0.25">
      <c r="A1682" s="13"/>
      <c r="B1682" s="5">
        <f>DATE(YEAR(siječanj!B1682),MONTH(siječanj!B1682)+3,DAY(siječanj!B1682))</f>
        <v>42843</v>
      </c>
      <c r="C1682" s="9">
        <v>17.4895833333333</v>
      </c>
      <c r="D1682">
        <v>0.91407293012907331</v>
      </c>
      <c r="E1682" s="6">
        <v>103.36273267175972</v>
      </c>
      <c r="F1682" s="10">
        <v>161.80121636888001</v>
      </c>
      <c r="G1682" s="10">
        <v>169.05809960412103</v>
      </c>
      <c r="H1682" s="10">
        <v>1.2777028526037835</v>
      </c>
      <c r="I1682" s="10">
        <v>94.481075919423503</v>
      </c>
    </row>
    <row r="1683" spans="1:9" x14ac:dyDescent="0.25">
      <c r="A1683" s="13"/>
      <c r="B1683" s="5">
        <f>DATE(YEAR(siječanj!B1683),MONTH(siječanj!B1683)+3,DAY(siječanj!B1683))</f>
        <v>42843</v>
      </c>
      <c r="C1683" s="9">
        <v>17.5</v>
      </c>
      <c r="D1683">
        <v>0.91407293012907331</v>
      </c>
      <c r="E1683" s="6">
        <v>101.79815995049063</v>
      </c>
      <c r="F1683" s="10">
        <v>159.40351133402356</v>
      </c>
      <c r="G1683" s="10">
        <v>168.88461662904629</v>
      </c>
      <c r="H1683" s="10">
        <v>1.3876803004082425</v>
      </c>
      <c r="I1683" s="10">
        <v>93.050942347693052</v>
      </c>
    </row>
    <row r="1684" spans="1:9" x14ac:dyDescent="0.25">
      <c r="A1684" s="13"/>
      <c r="B1684" s="5">
        <f>DATE(YEAR(siječanj!B1684),MONTH(siječanj!B1684)+3,DAY(siječanj!B1684))</f>
        <v>42843</v>
      </c>
      <c r="C1684" s="9">
        <v>17.5104166666667</v>
      </c>
      <c r="D1684">
        <v>0.91407293012907331</v>
      </c>
      <c r="E1684" s="6">
        <v>100.90784168051646</v>
      </c>
      <c r="F1684" s="10">
        <v>157.95018940341623</v>
      </c>
      <c r="G1684" s="10">
        <v>172.27453124884519</v>
      </c>
      <c r="H1684" s="10">
        <v>1.5148750100549011</v>
      </c>
      <c r="I1684" s="10">
        <v>92.237126517910312</v>
      </c>
    </row>
    <row r="1685" spans="1:9" x14ac:dyDescent="0.25">
      <c r="A1685" s="13"/>
      <c r="B1685" s="5">
        <f>DATE(YEAR(siječanj!B1685),MONTH(siječanj!B1685)+3,DAY(siječanj!B1685))</f>
        <v>42843</v>
      </c>
      <c r="C1685" s="9">
        <v>17.5208333333333</v>
      </c>
      <c r="D1685">
        <v>0.91407293012907331</v>
      </c>
      <c r="E1685" s="6">
        <v>100.92918534818618</v>
      </c>
      <c r="F1685" s="10">
        <v>154.91258039710053</v>
      </c>
      <c r="G1685" s="10">
        <v>173.0560479149693</v>
      </c>
      <c r="H1685" s="10">
        <v>1.6001922182286252</v>
      </c>
      <c r="I1685" s="10">
        <v>92.256636186756879</v>
      </c>
    </row>
    <row r="1686" spans="1:9" x14ac:dyDescent="0.25">
      <c r="A1686" s="13"/>
      <c r="B1686" s="5">
        <f>DATE(YEAR(siječanj!B1686),MONTH(siječanj!B1686)+3,DAY(siječanj!B1686))</f>
        <v>42843</v>
      </c>
      <c r="C1686" s="9">
        <v>17.53125</v>
      </c>
      <c r="D1686">
        <v>0.91407293012907331</v>
      </c>
      <c r="E1686" s="6">
        <v>100.0856464824565</v>
      </c>
      <c r="F1686" s="10">
        <v>153.18410581083356</v>
      </c>
      <c r="G1686" s="10">
        <v>172.54289805406992</v>
      </c>
      <c r="H1686" s="10">
        <v>1.7271368950283159</v>
      </c>
      <c r="I1686" s="10">
        <v>91.485580144081595</v>
      </c>
    </row>
    <row r="1687" spans="1:9" x14ac:dyDescent="0.25">
      <c r="A1687" s="13"/>
      <c r="B1687" s="5">
        <f>DATE(YEAR(siječanj!B1687),MONTH(siječanj!B1687)+3,DAY(siječanj!B1687))</f>
        <v>42843</v>
      </c>
      <c r="C1687" s="9">
        <v>17.5416666666667</v>
      </c>
      <c r="D1687">
        <v>0.91407293012907331</v>
      </c>
      <c r="E1687" s="6">
        <v>97.953277613787307</v>
      </c>
      <c r="F1687" s="10">
        <v>153.10264337436092</v>
      </c>
      <c r="G1687" s="10">
        <v>170.09747915304416</v>
      </c>
      <c r="H1687" s="10">
        <v>1.9026799562274346</v>
      </c>
      <c r="I1687" s="10">
        <v>89.53643948418113</v>
      </c>
    </row>
    <row r="1688" spans="1:9" x14ac:dyDescent="0.25">
      <c r="A1688" s="13"/>
      <c r="B1688" s="5">
        <f>DATE(YEAR(siječanj!B1688),MONTH(siječanj!B1688)+3,DAY(siječanj!B1688))</f>
        <v>42843</v>
      </c>
      <c r="C1688" s="9">
        <v>17.5520833333333</v>
      </c>
      <c r="D1688">
        <v>0.91407293012907331</v>
      </c>
      <c r="E1688" s="6">
        <v>96.838627025001088</v>
      </c>
      <c r="F1688" s="10">
        <v>152.27547399481745</v>
      </c>
      <c r="G1688" s="10">
        <v>164.92669699587836</v>
      </c>
      <c r="H1688" s="10">
        <v>1.7988853206627939</v>
      </c>
      <c r="I1688" s="10">
        <v>88.517567554419216</v>
      </c>
    </row>
    <row r="1689" spans="1:9" x14ac:dyDescent="0.25">
      <c r="A1689" s="13"/>
      <c r="B1689" s="5">
        <f>DATE(YEAR(siječanj!B1689),MONTH(siječanj!B1689)+3,DAY(siječanj!B1689))</f>
        <v>42843</v>
      </c>
      <c r="C1689" s="9">
        <v>17.5625</v>
      </c>
      <c r="D1689">
        <v>0.91407293012907331</v>
      </c>
      <c r="E1689" s="6">
        <v>96.82886878549732</v>
      </c>
      <c r="F1689" s="10">
        <v>152.33556181019742</v>
      </c>
      <c r="G1689" s="10">
        <v>162.88962508977966</v>
      </c>
      <c r="H1689" s="10">
        <v>1.815862550971904</v>
      </c>
      <c r="I1689" s="10">
        <v>88.508647811843105</v>
      </c>
    </row>
    <row r="1690" spans="1:9" x14ac:dyDescent="0.25">
      <c r="A1690" s="13"/>
      <c r="B1690" s="5">
        <f>DATE(YEAR(siječanj!B1690),MONTH(siječanj!B1690)+3,DAY(siječanj!B1690))</f>
        <v>42843</v>
      </c>
      <c r="C1690" s="9">
        <v>17.5729166666667</v>
      </c>
      <c r="D1690">
        <v>0.91407293012907331</v>
      </c>
      <c r="E1690" s="6">
        <v>97.169478190080795</v>
      </c>
      <c r="F1690" s="10">
        <v>152.22229996555879</v>
      </c>
      <c r="G1690" s="10">
        <v>158.8205369412365</v>
      </c>
      <c r="H1690" s="10">
        <v>1.8946879063069573</v>
      </c>
      <c r="I1690" s="10">
        <v>88.819989648320231</v>
      </c>
    </row>
    <row r="1691" spans="1:9" x14ac:dyDescent="0.25">
      <c r="A1691" s="13"/>
      <c r="B1691" s="5">
        <f>DATE(YEAR(siječanj!B1691),MONTH(siječanj!B1691)+3,DAY(siječanj!B1691))</f>
        <v>42843</v>
      </c>
      <c r="C1691" s="9">
        <v>17.5833333333333</v>
      </c>
      <c r="D1691">
        <v>0.91407293012907331</v>
      </c>
      <c r="E1691" s="6">
        <v>99.701687746424028</v>
      </c>
      <c r="F1691" s="10">
        <v>149.34264191417293</v>
      </c>
      <c r="G1691" s="10">
        <v>151.50022841328382</v>
      </c>
      <c r="H1691" s="10">
        <v>1.7558856717726681</v>
      </c>
      <c r="I1691" s="10">
        <v>91.13461385718773</v>
      </c>
    </row>
    <row r="1692" spans="1:9" x14ac:dyDescent="0.25">
      <c r="A1692" s="13"/>
      <c r="B1692" s="5">
        <f>DATE(YEAR(siječanj!B1692),MONTH(siječanj!B1692)+3,DAY(siječanj!B1692))</f>
        <v>42843</v>
      </c>
      <c r="C1692" s="9">
        <v>17.59375</v>
      </c>
      <c r="D1692">
        <v>0.91407293012907331</v>
      </c>
      <c r="E1692" s="6">
        <v>101.26947020595136</v>
      </c>
      <c r="F1692" s="10">
        <v>147.16446261464142</v>
      </c>
      <c r="G1692" s="10">
        <v>142.41994802278214</v>
      </c>
      <c r="H1692" s="10">
        <v>1.9179579633085519</v>
      </c>
      <c r="I1692" s="10">
        <v>92.567681363772849</v>
      </c>
    </row>
    <row r="1693" spans="1:9" x14ac:dyDescent="0.25">
      <c r="A1693" s="13"/>
      <c r="B1693" s="5">
        <f>DATE(YEAR(siječanj!B1693),MONTH(siječanj!B1693)+3,DAY(siječanj!B1693))</f>
        <v>42843</v>
      </c>
      <c r="C1693" s="9">
        <v>17.6041666666667</v>
      </c>
      <c r="D1693">
        <v>0.91407293012907331</v>
      </c>
      <c r="E1693" s="6">
        <v>101.20916801761015</v>
      </c>
      <c r="F1693" s="10">
        <v>147.32030937379525</v>
      </c>
      <c r="G1693" s="10">
        <v>143.99438263772433</v>
      </c>
      <c r="H1693" s="10">
        <v>2.082185537985298</v>
      </c>
      <c r="I1693" s="10">
        <v>92.512560765782609</v>
      </c>
    </row>
    <row r="1694" spans="1:9" x14ac:dyDescent="0.25">
      <c r="A1694" s="13"/>
      <c r="B1694" s="5">
        <f>DATE(YEAR(siječanj!B1694),MONTH(siječanj!B1694)+3,DAY(siječanj!B1694))</f>
        <v>42843</v>
      </c>
      <c r="C1694" s="9">
        <v>17.6145833333333</v>
      </c>
      <c r="D1694">
        <v>0.91407293012907331</v>
      </c>
      <c r="E1694" s="6">
        <v>103.2290769474904</v>
      </c>
      <c r="F1694" s="10">
        <v>146.60331969307751</v>
      </c>
      <c r="G1694" s="10">
        <v>145.0713711964616</v>
      </c>
      <c r="H1694" s="10">
        <v>2.3931713923868476</v>
      </c>
      <c r="I1694" s="10">
        <v>94.358904839912128</v>
      </c>
    </row>
    <row r="1695" spans="1:9" x14ac:dyDescent="0.25">
      <c r="A1695" s="13"/>
      <c r="B1695" s="5">
        <f>DATE(YEAR(siječanj!B1695),MONTH(siječanj!B1695)+3,DAY(siječanj!B1695))</f>
        <v>42843</v>
      </c>
      <c r="C1695" s="9">
        <v>17.625</v>
      </c>
      <c r="D1695">
        <v>0.91407293012907331</v>
      </c>
      <c r="E1695" s="6">
        <v>103.88497018735124</v>
      </c>
      <c r="F1695" s="10">
        <v>144.98431138306836</v>
      </c>
      <c r="G1695" s="10">
        <v>140.43167408734237</v>
      </c>
      <c r="H1695" s="10">
        <v>2.3207018720217145</v>
      </c>
      <c r="I1695" s="10">
        <v>94.958439095523573</v>
      </c>
    </row>
    <row r="1696" spans="1:9" x14ac:dyDescent="0.25">
      <c r="A1696" s="13"/>
      <c r="B1696" s="5">
        <f>DATE(YEAR(siječanj!B1696),MONTH(siječanj!B1696)+3,DAY(siječanj!B1696))</f>
        <v>42843</v>
      </c>
      <c r="C1696" s="9">
        <v>17.6354166666667</v>
      </c>
      <c r="D1696">
        <v>0.91407293012907331</v>
      </c>
      <c r="E1696" s="6">
        <v>104.74068005501692</v>
      </c>
      <c r="F1696" s="10">
        <v>144.29143778994003</v>
      </c>
      <c r="G1696" s="10">
        <v>137.62981888047898</v>
      </c>
      <c r="H1696" s="10">
        <v>2.243453723885334</v>
      </c>
      <c r="I1696" s="10">
        <v>95.740620321601114</v>
      </c>
    </row>
    <row r="1697" spans="1:9" x14ac:dyDescent="0.25">
      <c r="A1697" s="13"/>
      <c r="B1697" s="5">
        <f>DATE(YEAR(siječanj!B1697),MONTH(siječanj!B1697)+3,DAY(siječanj!B1697))</f>
        <v>42843</v>
      </c>
      <c r="C1697" s="9">
        <v>17.6458333333333</v>
      </c>
      <c r="D1697">
        <v>0.91407293012907331</v>
      </c>
      <c r="E1697" s="6">
        <v>106.49953325071901</v>
      </c>
      <c r="F1697" s="10">
        <v>140.15952674032189</v>
      </c>
      <c r="G1697" s="10">
        <v>141.85652996256999</v>
      </c>
      <c r="H1697" s="10">
        <v>2.0142616147780386</v>
      </c>
      <c r="I1697" s="10">
        <v>97.348340415863404</v>
      </c>
    </row>
    <row r="1698" spans="1:9" x14ac:dyDescent="0.25">
      <c r="A1698" s="13"/>
      <c r="B1698" s="5">
        <f>DATE(YEAR(siječanj!B1698),MONTH(siječanj!B1698)+3,DAY(siječanj!B1698))</f>
        <v>42843</v>
      </c>
      <c r="C1698" s="9">
        <v>17.65625</v>
      </c>
      <c r="D1698">
        <v>0.91407293012907331</v>
      </c>
      <c r="E1698" s="6">
        <v>106.30972894188427</v>
      </c>
      <c r="F1698" s="10">
        <v>138.76418442132658</v>
      </c>
      <c r="G1698" s="10">
        <v>140.02510979473391</v>
      </c>
      <c r="H1698" s="10">
        <v>2.1564993006296653</v>
      </c>
      <c r="I1698" s="10">
        <v>97.174845435135708</v>
      </c>
    </row>
    <row r="1699" spans="1:9" x14ac:dyDescent="0.25">
      <c r="A1699" s="13"/>
      <c r="B1699" s="5">
        <f>DATE(YEAR(siječanj!B1699),MONTH(siječanj!B1699)+3,DAY(siječanj!B1699))</f>
        <v>42843</v>
      </c>
      <c r="C1699" s="9">
        <v>17.6666666666667</v>
      </c>
      <c r="D1699">
        <v>0.91407293012907331</v>
      </c>
      <c r="E1699" s="6">
        <v>106.41542699237593</v>
      </c>
      <c r="F1699" s="10">
        <v>139.15092358098792</v>
      </c>
      <c r="G1699" s="10">
        <v>133.69307534721278</v>
      </c>
      <c r="H1699" s="10">
        <v>2.1547790746425273</v>
      </c>
      <c r="I1699" s="10">
        <v>97.271461161857545</v>
      </c>
    </row>
    <row r="1700" spans="1:9" x14ac:dyDescent="0.25">
      <c r="A1700" s="13"/>
      <c r="B1700" s="5">
        <f>DATE(YEAR(siječanj!B1700),MONTH(siječanj!B1700)+3,DAY(siječanj!B1700))</f>
        <v>42843</v>
      </c>
      <c r="C1700" s="9">
        <v>17.6770833333333</v>
      </c>
      <c r="D1700">
        <v>0.91407293012907331</v>
      </c>
      <c r="E1700" s="6">
        <v>107.09419830168365</v>
      </c>
      <c r="F1700" s="10">
        <v>136.51223402188285</v>
      </c>
      <c r="G1700" s="10">
        <v>135.73364856078669</v>
      </c>
      <c r="H1700" s="10">
        <v>2.0839527701476661</v>
      </c>
      <c r="I1700" s="10">
        <v>97.891907641443993</v>
      </c>
    </row>
    <row r="1701" spans="1:9" x14ac:dyDescent="0.25">
      <c r="A1701" s="13"/>
      <c r="B1701" s="5">
        <f>DATE(YEAR(siječanj!B1701),MONTH(siječanj!B1701)+3,DAY(siječanj!B1701))</f>
        <v>42843</v>
      </c>
      <c r="C1701" s="9">
        <v>17.6875</v>
      </c>
      <c r="D1701">
        <v>0.91407293012907331</v>
      </c>
      <c r="E1701" s="6">
        <v>109.65448264655853</v>
      </c>
      <c r="F1701" s="10">
        <v>133.49155076559043</v>
      </c>
      <c r="G1701" s="10">
        <v>135.59158521331869</v>
      </c>
      <c r="H1701" s="10">
        <v>1.9746334087964261</v>
      </c>
      <c r="I1701" s="10">
        <v>100.23219425452739</v>
      </c>
    </row>
    <row r="1702" spans="1:9" x14ac:dyDescent="0.25">
      <c r="A1702" s="13"/>
      <c r="B1702" s="5">
        <f>DATE(YEAR(siječanj!B1702),MONTH(siječanj!B1702)+3,DAY(siječanj!B1702))</f>
        <v>42843</v>
      </c>
      <c r="C1702" s="9">
        <v>17.6979166666667</v>
      </c>
      <c r="D1702">
        <v>0.91407293012907331</v>
      </c>
      <c r="E1702" s="6">
        <v>110.7283207285674</v>
      </c>
      <c r="F1702" s="10">
        <v>133.3051791397121</v>
      </c>
      <c r="G1702" s="10">
        <v>133.70888731586811</v>
      </c>
      <c r="H1702" s="10">
        <v>2.4862226165829777</v>
      </c>
      <c r="I1702" s="10">
        <v>101.2137605766334</v>
      </c>
    </row>
    <row r="1703" spans="1:9" x14ac:dyDescent="0.25">
      <c r="A1703" s="13"/>
      <c r="B1703" s="5">
        <f>DATE(YEAR(siječanj!B1703),MONTH(siječanj!B1703)+3,DAY(siječanj!B1703))</f>
        <v>42843</v>
      </c>
      <c r="C1703" s="9">
        <v>17.7083333333333</v>
      </c>
      <c r="D1703">
        <v>0.91407293012907331</v>
      </c>
      <c r="E1703" s="6">
        <v>112.30424464849442</v>
      </c>
      <c r="F1703" s="10">
        <v>132.28140973882276</v>
      </c>
      <c r="G1703" s="10">
        <v>132.03874762588757</v>
      </c>
      <c r="H1703" s="10">
        <v>7.5585039652803809</v>
      </c>
      <c r="I1703" s="10">
        <v>102.65426997178159</v>
      </c>
    </row>
    <row r="1704" spans="1:9" x14ac:dyDescent="0.25">
      <c r="A1704" s="13"/>
      <c r="B1704" s="5">
        <f>DATE(YEAR(siječanj!B1704),MONTH(siječanj!B1704)+3,DAY(siječanj!B1704))</f>
        <v>42843</v>
      </c>
      <c r="C1704" s="9">
        <v>17.71875</v>
      </c>
      <c r="D1704">
        <v>0.91407293012907331</v>
      </c>
      <c r="E1704" s="6">
        <v>115.45921587928805</v>
      </c>
      <c r="F1704" s="10">
        <v>132.24202320188712</v>
      </c>
      <c r="G1704" s="10">
        <v>132.16942170887944</v>
      </c>
      <c r="H1704" s="10">
        <v>20.800988638576442</v>
      </c>
      <c r="I1704" s="10">
        <v>105.53814376918606</v>
      </c>
    </row>
    <row r="1705" spans="1:9" x14ac:dyDescent="0.25">
      <c r="A1705" s="13"/>
      <c r="B1705" s="5">
        <f>DATE(YEAR(siječanj!B1705),MONTH(siječanj!B1705)+3,DAY(siječanj!B1705))</f>
        <v>42843</v>
      </c>
      <c r="C1705" s="9">
        <v>17.7291666666667</v>
      </c>
      <c r="D1705">
        <v>0.91407293012907331</v>
      </c>
      <c r="E1705" s="6">
        <v>119.61726902320693</v>
      </c>
      <c r="F1705" s="10">
        <v>132.11497787291742</v>
      </c>
      <c r="G1705" s="10">
        <v>134.85106268837785</v>
      </c>
      <c r="H1705" s="10">
        <v>33.532344164524375</v>
      </c>
      <c r="I1705" s="10">
        <v>109.3389075900804</v>
      </c>
    </row>
    <row r="1706" spans="1:9" x14ac:dyDescent="0.25">
      <c r="A1706" s="13"/>
      <c r="B1706" s="5">
        <f>DATE(YEAR(siječanj!B1706),MONTH(siječanj!B1706)+3,DAY(siječanj!B1706))</f>
        <v>42843</v>
      </c>
      <c r="C1706" s="9">
        <v>17.7395833333333</v>
      </c>
      <c r="D1706">
        <v>0.91407293012907331</v>
      </c>
      <c r="E1706" s="6">
        <v>124.13224228245026</v>
      </c>
      <c r="F1706" s="10">
        <v>132.43762924122834</v>
      </c>
      <c r="G1706" s="10">
        <v>136.41250160372087</v>
      </c>
      <c r="H1706" s="10">
        <v>49.640344282333771</v>
      </c>
      <c r="I1706" s="10">
        <v>113.46592242661136</v>
      </c>
    </row>
    <row r="1707" spans="1:9" x14ac:dyDescent="0.25">
      <c r="A1707" s="13"/>
      <c r="B1707" s="5">
        <f>DATE(YEAR(siječanj!B1707),MONTH(siječanj!B1707)+3,DAY(siječanj!B1707))</f>
        <v>42843</v>
      </c>
      <c r="C1707" s="9">
        <v>17.75</v>
      </c>
      <c r="D1707">
        <v>0.91407293012907331</v>
      </c>
      <c r="E1707" s="6">
        <v>128.93938707801607</v>
      </c>
      <c r="F1707" s="10">
        <v>133.1749354331628</v>
      </c>
      <c r="G1707" s="10">
        <v>139.17222895084785</v>
      </c>
      <c r="H1707" s="10">
        <v>67.407170321117121</v>
      </c>
      <c r="I1707" s="10">
        <v>117.86000335544891</v>
      </c>
    </row>
    <row r="1708" spans="1:9" x14ac:dyDescent="0.25">
      <c r="A1708" s="13"/>
      <c r="B1708" s="5">
        <f>DATE(YEAR(siječanj!B1708),MONTH(siječanj!B1708)+3,DAY(siječanj!B1708))</f>
        <v>42843</v>
      </c>
      <c r="C1708" s="9">
        <v>17.7604166666667</v>
      </c>
      <c r="D1708">
        <v>0.91407293012907331</v>
      </c>
      <c r="E1708" s="6">
        <v>133.28452310148575</v>
      </c>
      <c r="F1708" s="10">
        <v>131.39167560487152</v>
      </c>
      <c r="G1708" s="10">
        <v>138.71823275834598</v>
      </c>
      <c r="H1708" s="10">
        <v>82.839791714011113</v>
      </c>
      <c r="I1708" s="10">
        <v>121.83177457223124</v>
      </c>
    </row>
    <row r="1709" spans="1:9" x14ac:dyDescent="0.25">
      <c r="A1709" s="13"/>
      <c r="B1709" s="5">
        <f>DATE(YEAR(siječanj!B1709),MONTH(siječanj!B1709)+3,DAY(siječanj!B1709))</f>
        <v>42843</v>
      </c>
      <c r="C1709" s="9">
        <v>17.7708333333333</v>
      </c>
      <c r="D1709">
        <v>0.91407293012907331</v>
      </c>
      <c r="E1709" s="6">
        <v>138.2145053940435</v>
      </c>
      <c r="F1709" s="10">
        <v>129.6931246865359</v>
      </c>
      <c r="G1709" s="10">
        <v>139.18044540580408</v>
      </c>
      <c r="H1709" s="10">
        <v>100.48046618018535</v>
      </c>
      <c r="I1709" s="10">
        <v>126.33813793187394</v>
      </c>
    </row>
    <row r="1710" spans="1:9" x14ac:dyDescent="0.25">
      <c r="A1710" s="13"/>
      <c r="B1710" s="5">
        <f>DATE(YEAR(siječanj!B1710),MONTH(siječanj!B1710)+3,DAY(siječanj!B1710))</f>
        <v>42843</v>
      </c>
      <c r="C1710" s="9">
        <v>17.78125</v>
      </c>
      <c r="D1710">
        <v>0.91407293012907331</v>
      </c>
      <c r="E1710" s="6">
        <v>143.89300083192308</v>
      </c>
      <c r="F1710" s="10">
        <v>128.75756718057031</v>
      </c>
      <c r="G1710" s="10">
        <v>139.41893492138308</v>
      </c>
      <c r="H1710" s="10">
        <v>127.45838428575689</v>
      </c>
      <c r="I1710" s="10">
        <v>131.5286968955011</v>
      </c>
    </row>
    <row r="1711" spans="1:9" x14ac:dyDescent="0.25">
      <c r="A1711" s="13"/>
      <c r="B1711" s="5">
        <f>DATE(YEAR(siječanj!B1711),MONTH(siječanj!B1711)+3,DAY(siječanj!B1711))</f>
        <v>42843</v>
      </c>
      <c r="C1711" s="9">
        <v>17.7916666666667</v>
      </c>
      <c r="D1711">
        <v>0.91407293012907331</v>
      </c>
      <c r="E1711" s="6">
        <v>149.50187154854245</v>
      </c>
      <c r="F1711" s="10">
        <v>126.80988349034283</v>
      </c>
      <c r="G1711" s="10">
        <v>138.79105114047124</v>
      </c>
      <c r="H1711" s="10">
        <v>151.1638874921853</v>
      </c>
      <c r="I1711" s="10">
        <v>136.65561378615655</v>
      </c>
    </row>
    <row r="1712" spans="1:9" x14ac:dyDescent="0.25">
      <c r="A1712" s="13"/>
      <c r="B1712" s="5">
        <f>DATE(YEAR(siječanj!B1712),MONTH(siječanj!B1712)+3,DAY(siječanj!B1712))</f>
        <v>42843</v>
      </c>
      <c r="C1712" s="9">
        <v>17.8020833333333</v>
      </c>
      <c r="D1712">
        <v>0.91407293012907331</v>
      </c>
      <c r="E1712" s="6">
        <v>155.89446129653734</v>
      </c>
      <c r="F1712" s="10">
        <v>123.51153055944341</v>
      </c>
      <c r="G1712" s="10">
        <v>139.02014641574195</v>
      </c>
      <c r="H1712" s="10">
        <v>183.68218144031366</v>
      </c>
      <c r="I1712" s="10">
        <v>142.49890702821929</v>
      </c>
    </row>
    <row r="1713" spans="1:9" x14ac:dyDescent="0.25">
      <c r="A1713" s="13"/>
      <c r="B1713" s="5">
        <f>DATE(YEAR(siječanj!B1713),MONTH(siječanj!B1713)+3,DAY(siječanj!B1713))</f>
        <v>42843</v>
      </c>
      <c r="C1713" s="9">
        <v>17.8125</v>
      </c>
      <c r="D1713">
        <v>0.91407293012907331</v>
      </c>
      <c r="E1713" s="6">
        <v>158.18708284861154</v>
      </c>
      <c r="F1713" s="10">
        <v>120.87364660672122</v>
      </c>
      <c r="G1713" s="10">
        <v>137.25592010406396</v>
      </c>
      <c r="H1713" s="10">
        <v>199.43654710094853</v>
      </c>
      <c r="I1713" s="10">
        <v>144.59453032800081</v>
      </c>
    </row>
    <row r="1714" spans="1:9" x14ac:dyDescent="0.25">
      <c r="A1714" s="13"/>
      <c r="B1714" s="5">
        <f>DATE(YEAR(siječanj!B1714),MONTH(siječanj!B1714)+3,DAY(siječanj!B1714))</f>
        <v>42843</v>
      </c>
      <c r="C1714" s="9">
        <v>17.8229166666667</v>
      </c>
      <c r="D1714">
        <v>0.91407293012907331</v>
      </c>
      <c r="E1714" s="6">
        <v>158.18042715759114</v>
      </c>
      <c r="F1714" s="10">
        <v>116.20864857921974</v>
      </c>
      <c r="G1714" s="10">
        <v>132.49737884441791</v>
      </c>
      <c r="H1714" s="10">
        <v>217.39023468784754</v>
      </c>
      <c r="I1714" s="10">
        <v>144.58844654100778</v>
      </c>
    </row>
    <row r="1715" spans="1:9" x14ac:dyDescent="0.25">
      <c r="A1715" s="13"/>
      <c r="B1715" s="5">
        <f>DATE(YEAR(siječanj!B1715),MONTH(siječanj!B1715)+3,DAY(siječanj!B1715))</f>
        <v>42843</v>
      </c>
      <c r="C1715" s="9">
        <v>17.8333333333333</v>
      </c>
      <c r="D1715">
        <v>0.91407293012907331</v>
      </c>
      <c r="E1715" s="6">
        <v>158.08854467808126</v>
      </c>
      <c r="F1715" s="10">
        <v>110.97283634556845</v>
      </c>
      <c r="G1715" s="10">
        <v>123.39718426689173</v>
      </c>
      <c r="H1715" s="10">
        <v>223.33299639208067</v>
      </c>
      <c r="I1715" s="10">
        <v>144.50445925373467</v>
      </c>
    </row>
    <row r="1716" spans="1:9" x14ac:dyDescent="0.25">
      <c r="A1716" s="13"/>
      <c r="B1716" s="5">
        <f>DATE(YEAR(siječanj!B1716),MONTH(siječanj!B1716)+3,DAY(siječanj!B1716))</f>
        <v>42843</v>
      </c>
      <c r="C1716" s="9">
        <v>17.84375</v>
      </c>
      <c r="D1716">
        <v>0.91407293012907331</v>
      </c>
      <c r="E1716" s="6">
        <v>156.85453926748809</v>
      </c>
      <c r="F1716" s="10">
        <v>93.725569215664095</v>
      </c>
      <c r="G1716" s="10">
        <v>106.00463167511717</v>
      </c>
      <c r="H1716" s="10">
        <v>223.8755506677671</v>
      </c>
      <c r="I1716" s="10">
        <v>143.37648831227864</v>
      </c>
    </row>
    <row r="1717" spans="1:9" x14ac:dyDescent="0.25">
      <c r="A1717" s="13"/>
      <c r="B1717" s="5">
        <f>DATE(YEAR(siječanj!B1717),MONTH(siječanj!B1717)+3,DAY(siječanj!B1717))</f>
        <v>42843</v>
      </c>
      <c r="C1717" s="9">
        <v>17.8541666666667</v>
      </c>
      <c r="D1717">
        <v>0.91407293012907331</v>
      </c>
      <c r="E1717" s="6">
        <v>156.45449611023932</v>
      </c>
      <c r="F1717" s="10">
        <v>87.2941088541521</v>
      </c>
      <c r="G1717" s="10">
        <v>99.97535216024346</v>
      </c>
      <c r="H1717" s="10">
        <v>223.97144726576175</v>
      </c>
      <c r="I1717" s="10">
        <v>143.01081969135416</v>
      </c>
    </row>
    <row r="1718" spans="1:9" x14ac:dyDescent="0.25">
      <c r="A1718" s="13"/>
      <c r="B1718" s="5">
        <f>DATE(YEAR(siječanj!B1718),MONTH(siječanj!B1718)+3,DAY(siječanj!B1718))</f>
        <v>42843</v>
      </c>
      <c r="C1718" s="9">
        <v>17.8645833333333</v>
      </c>
      <c r="D1718">
        <v>0.91407293012907331</v>
      </c>
      <c r="E1718" s="6">
        <v>155.6385913639669</v>
      </c>
      <c r="F1718" s="10">
        <v>84.066729444780748</v>
      </c>
      <c r="G1718" s="10">
        <v>95.92974360336207</v>
      </c>
      <c r="H1718" s="10">
        <v>224.92254621221096</v>
      </c>
      <c r="I1718" s="10">
        <v>142.26502324922271</v>
      </c>
    </row>
    <row r="1719" spans="1:9" x14ac:dyDescent="0.25">
      <c r="A1719" s="13"/>
      <c r="B1719" s="5">
        <f>DATE(YEAR(siječanj!B1719),MONTH(siječanj!B1719)+3,DAY(siječanj!B1719))</f>
        <v>42843</v>
      </c>
      <c r="C1719" s="9">
        <v>17.875</v>
      </c>
      <c r="D1719">
        <v>0.91407293012907331</v>
      </c>
      <c r="E1719" s="6">
        <v>152.58799716893958</v>
      </c>
      <c r="F1719" s="10">
        <v>81.411158223563874</v>
      </c>
      <c r="G1719" s="10">
        <v>88.80736310564879</v>
      </c>
      <c r="H1719" s="10">
        <v>226.32686969904478</v>
      </c>
      <c r="I1719" s="10">
        <v>139.47655767473935</v>
      </c>
    </row>
    <row r="1720" spans="1:9" x14ac:dyDescent="0.25">
      <c r="A1720" s="13"/>
      <c r="B1720" s="5">
        <f>DATE(YEAR(siječanj!B1720),MONTH(siječanj!B1720)+3,DAY(siječanj!B1720))</f>
        <v>42843</v>
      </c>
      <c r="C1720" s="9">
        <v>17.8854166666667</v>
      </c>
      <c r="D1720">
        <v>0.91407293012907331</v>
      </c>
      <c r="E1720" s="6">
        <v>157.79163991920046</v>
      </c>
      <c r="F1720" s="10">
        <v>77.276132964197174</v>
      </c>
      <c r="G1720" s="10">
        <v>73.463744401018914</v>
      </c>
      <c r="H1720" s="10">
        <v>232.37736055572245</v>
      </c>
      <c r="I1720" s="10">
        <v>144.23306665081523</v>
      </c>
    </row>
    <row r="1721" spans="1:9" x14ac:dyDescent="0.25">
      <c r="A1721" s="13"/>
      <c r="B1721" s="5">
        <f>DATE(YEAR(siječanj!B1721),MONTH(siječanj!B1721)+3,DAY(siječanj!B1721))</f>
        <v>42843</v>
      </c>
      <c r="C1721" s="9">
        <v>17.8958333333333</v>
      </c>
      <c r="D1721">
        <v>0.91407293012907331</v>
      </c>
      <c r="E1721" s="6">
        <v>159.99053790813181</v>
      </c>
      <c r="F1721" s="10">
        <v>73.26827728155078</v>
      </c>
      <c r="G1721" s="10">
        <v>63.488747750196445</v>
      </c>
      <c r="H1721" s="10">
        <v>236.43448154218331</v>
      </c>
      <c r="I1721" s="10">
        <v>146.24301977861262</v>
      </c>
    </row>
    <row r="1722" spans="1:9" x14ac:dyDescent="0.25">
      <c r="A1722" s="13"/>
      <c r="B1722" s="5">
        <f>DATE(YEAR(siječanj!B1722),MONTH(siječanj!B1722)+3,DAY(siječanj!B1722))</f>
        <v>42843</v>
      </c>
      <c r="C1722" s="9">
        <v>17.90625</v>
      </c>
      <c r="D1722">
        <v>0.91407293012907331</v>
      </c>
      <c r="E1722" s="6">
        <v>156.65025639906418</v>
      </c>
      <c r="F1722" s="10">
        <v>71.720166341222551</v>
      </c>
      <c r="G1722" s="10">
        <v>59.931166972775955</v>
      </c>
      <c r="H1722" s="10">
        <v>237.75627418689001</v>
      </c>
      <c r="I1722" s="10">
        <v>143.1897588721632</v>
      </c>
    </row>
    <row r="1723" spans="1:9" x14ac:dyDescent="0.25">
      <c r="A1723" s="13"/>
      <c r="B1723" s="5">
        <f>DATE(YEAR(siječanj!B1723),MONTH(siječanj!B1723)+3,DAY(siječanj!B1723))</f>
        <v>42843</v>
      </c>
      <c r="C1723" s="9">
        <v>17.9166666666667</v>
      </c>
      <c r="D1723">
        <v>0.91407293012907331</v>
      </c>
      <c r="E1723" s="6">
        <v>151.63743129800957</v>
      </c>
      <c r="F1723" s="10">
        <v>71.144502464807928</v>
      </c>
      <c r="G1723" s="10">
        <v>57.31350697918954</v>
      </c>
      <c r="H1723" s="10">
        <v>236.09090340611382</v>
      </c>
      <c r="I1723" s="10">
        <v>138.60767114381767</v>
      </c>
    </row>
    <row r="1724" spans="1:9" x14ac:dyDescent="0.25">
      <c r="A1724" s="13"/>
      <c r="B1724" s="5">
        <f>DATE(YEAR(siječanj!B1724),MONTH(siječanj!B1724)+3,DAY(siječanj!B1724))</f>
        <v>42843</v>
      </c>
      <c r="C1724" s="9">
        <v>17.9270833333333</v>
      </c>
      <c r="D1724">
        <v>0.91407293012907331</v>
      </c>
      <c r="E1724" s="6">
        <v>144.46421414964573</v>
      </c>
      <c r="F1724" s="10">
        <v>69.968858224791518</v>
      </c>
      <c r="G1724" s="10">
        <v>54.91391754900674</v>
      </c>
      <c r="H1724" s="10">
        <v>237.45911814931992</v>
      </c>
      <c r="I1724" s="10">
        <v>132.0508275265606</v>
      </c>
    </row>
    <row r="1725" spans="1:9" x14ac:dyDescent="0.25">
      <c r="A1725" s="13"/>
      <c r="B1725" s="5">
        <f>DATE(YEAR(siječanj!B1725),MONTH(siječanj!B1725)+3,DAY(siječanj!B1725))</f>
        <v>42843</v>
      </c>
      <c r="C1725" s="9">
        <v>17.9375</v>
      </c>
      <c r="D1725">
        <v>0.91407293012907331</v>
      </c>
      <c r="E1725" s="6">
        <v>134.4569192039832</v>
      </c>
      <c r="F1725" s="10">
        <v>66.811939313978002</v>
      </c>
      <c r="G1725" s="10">
        <v>53.035594282863883</v>
      </c>
      <c r="H1725" s="10">
        <v>236.79258858692441</v>
      </c>
      <c r="I1725" s="10">
        <v>122.903430112913</v>
      </c>
    </row>
    <row r="1726" spans="1:9" x14ac:dyDescent="0.25">
      <c r="A1726" s="13"/>
      <c r="B1726" s="5">
        <f>DATE(YEAR(siječanj!B1726),MONTH(siječanj!B1726)+3,DAY(siječanj!B1726))</f>
        <v>42843</v>
      </c>
      <c r="C1726" s="9">
        <v>17.9479166666667</v>
      </c>
      <c r="D1726">
        <v>0.91407293012907331</v>
      </c>
      <c r="E1726" s="6">
        <v>122.29962664167894</v>
      </c>
      <c r="F1726" s="10">
        <v>64.825851044843731</v>
      </c>
      <c r="G1726" s="10">
        <v>52.098666035281525</v>
      </c>
      <c r="H1726" s="10">
        <v>235.05854978518838</v>
      </c>
      <c r="I1726" s="10">
        <v>111.79077807805115</v>
      </c>
    </row>
    <row r="1727" spans="1:9" x14ac:dyDescent="0.25">
      <c r="A1727" s="13"/>
      <c r="B1727" s="5">
        <f>DATE(YEAR(siječanj!B1727),MONTH(siječanj!B1727)+3,DAY(siječanj!B1727))</f>
        <v>42843</v>
      </c>
      <c r="C1727" s="9">
        <v>17.9583333333333</v>
      </c>
      <c r="D1727">
        <v>0.91407293012907331</v>
      </c>
      <c r="E1727" s="6">
        <v>110.80545766654885</v>
      </c>
      <c r="F1727" s="10">
        <v>62.734552986907147</v>
      </c>
      <c r="G1727" s="10">
        <v>51.126428263572414</v>
      </c>
      <c r="H1727" s="10">
        <v>234.89955889845851</v>
      </c>
      <c r="I1727" s="10">
        <v>101.2842693635553</v>
      </c>
    </row>
    <row r="1728" spans="1:9" x14ac:dyDescent="0.25">
      <c r="A1728" s="13"/>
      <c r="B1728" s="5">
        <f>DATE(YEAR(siječanj!B1728),MONTH(siječanj!B1728)+3,DAY(siječanj!B1728))</f>
        <v>42843</v>
      </c>
      <c r="C1728" s="9">
        <v>17.96875</v>
      </c>
      <c r="D1728">
        <v>0.91407293012907331</v>
      </c>
      <c r="E1728" s="6">
        <v>100.72290954394821</v>
      </c>
      <c r="F1728" s="10">
        <v>60.933517714298212</v>
      </c>
      <c r="G1728" s="10">
        <v>50.749933552095705</v>
      </c>
      <c r="H1728" s="10">
        <v>234.8378417906444</v>
      </c>
      <c r="I1728" s="10">
        <v>92.068085057962335</v>
      </c>
    </row>
    <row r="1729" spans="1:9" x14ac:dyDescent="0.25">
      <c r="A1729" s="13"/>
      <c r="B1729" s="5">
        <f>DATE(YEAR(siječanj!B1729),MONTH(siječanj!B1729)+3,DAY(siječanj!B1729))</f>
        <v>42843</v>
      </c>
      <c r="C1729" s="9">
        <v>17.9791666666667</v>
      </c>
      <c r="D1729">
        <v>0.91407293012907331</v>
      </c>
      <c r="E1729" s="6">
        <v>91.68728891487946</v>
      </c>
      <c r="F1729" s="10">
        <v>60.497704701147526</v>
      </c>
      <c r="G1729" s="10">
        <v>50.917259193544083</v>
      </c>
      <c r="H1729" s="10">
        <v>234.59774424888377</v>
      </c>
      <c r="I1729" s="10">
        <v>83.808868834014774</v>
      </c>
    </row>
    <row r="1730" spans="1:9" ht="15.75" thickBot="1" x14ac:dyDescent="0.3">
      <c r="A1730" s="13"/>
      <c r="B1730" s="5">
        <f>DATE(YEAR(siječanj!B1730),MONTH(siječanj!B1730)+3,DAY(siječanj!B1730))</f>
        <v>42843</v>
      </c>
      <c r="C1730" s="9">
        <v>17.9895833333333</v>
      </c>
      <c r="D1730">
        <v>0.91407293012907331</v>
      </c>
      <c r="E1730" s="6">
        <v>83.848309127384496</v>
      </c>
      <c r="F1730" s="10">
        <v>58.582321418080326</v>
      </c>
      <c r="G1730" s="10">
        <v>49.800746722277381</v>
      </c>
      <c r="H1730" s="10">
        <v>235.60116106836392</v>
      </c>
      <c r="I1730" s="10">
        <v>76.643469610436668</v>
      </c>
    </row>
    <row r="1731" spans="1:9" x14ac:dyDescent="0.25">
      <c r="A1731" s="12">
        <f t="shared" ref="A1731" si="16">A1635+1</f>
        <v>109</v>
      </c>
      <c r="B1731" s="5">
        <f>DATE(YEAR(siječanj!B1731),MONTH(siječanj!B1731)+3,DAY(siječanj!B1731))</f>
        <v>42844</v>
      </c>
      <c r="C1731" s="9">
        <v>18</v>
      </c>
      <c r="D1731">
        <v>0.9127418567723975</v>
      </c>
      <c r="E1731" s="6">
        <v>76.430540492676968</v>
      </c>
      <c r="F1731" s="10">
        <v>57.768606867527694</v>
      </c>
      <c r="G1731" s="10">
        <v>49.300700724938075</v>
      </c>
      <c r="H1731" s="10">
        <v>236.46538460193713</v>
      </c>
      <c r="I1731" s="10">
        <v>69.761353443403891</v>
      </c>
    </row>
    <row r="1732" spans="1:9" x14ac:dyDescent="0.25">
      <c r="A1732" s="13"/>
      <c r="B1732" s="5">
        <f>DATE(YEAR(siječanj!B1732),MONTH(siječanj!B1732)+3,DAY(siječanj!B1732))</f>
        <v>42844</v>
      </c>
      <c r="C1732" s="9">
        <v>18.0104166666667</v>
      </c>
      <c r="D1732">
        <v>0.9127418567723975</v>
      </c>
      <c r="E1732" s="6">
        <v>70.814132746888305</v>
      </c>
      <c r="F1732" s="10">
        <v>57.487145632531856</v>
      </c>
      <c r="G1732" s="10">
        <v>49.680400294515685</v>
      </c>
      <c r="H1732" s="10">
        <v>236.52041483129196</v>
      </c>
      <c r="I1732" s="10">
        <v>64.635023009121866</v>
      </c>
    </row>
    <row r="1733" spans="1:9" x14ac:dyDescent="0.25">
      <c r="A1733" s="13"/>
      <c r="B1733" s="5">
        <f>DATE(YEAR(siječanj!B1733),MONTH(siječanj!B1733)+3,DAY(siječanj!B1733))</f>
        <v>42844</v>
      </c>
      <c r="C1733" s="9">
        <v>18.0208333333333</v>
      </c>
      <c r="D1733">
        <v>0.9127418567723975</v>
      </c>
      <c r="E1733" s="6">
        <v>66.519561514712208</v>
      </c>
      <c r="F1733" s="10">
        <v>56.999425115580088</v>
      </c>
      <c r="G1733" s="10">
        <v>48.767696768103555</v>
      </c>
      <c r="H1733" s="10">
        <v>236.75569374002583</v>
      </c>
      <c r="I1733" s="10">
        <v>60.715188088624139</v>
      </c>
    </row>
    <row r="1734" spans="1:9" x14ac:dyDescent="0.25">
      <c r="A1734" s="13"/>
      <c r="B1734" s="5">
        <f>DATE(YEAR(siječanj!B1734),MONTH(siječanj!B1734)+3,DAY(siječanj!B1734))</f>
        <v>42844</v>
      </c>
      <c r="C1734" s="9">
        <v>18.03125</v>
      </c>
      <c r="D1734">
        <v>0.9127418567723975</v>
      </c>
      <c r="E1734" s="6">
        <v>63.060060163554105</v>
      </c>
      <c r="F1734" s="10">
        <v>56.532983027914092</v>
      </c>
      <c r="G1734" s="10">
        <v>49.01505973454946</v>
      </c>
      <c r="H1734" s="10">
        <v>236.53970136497566</v>
      </c>
      <c r="I1734" s="10">
        <v>57.557556401861468</v>
      </c>
    </row>
    <row r="1735" spans="1:9" x14ac:dyDescent="0.25">
      <c r="A1735" s="13"/>
      <c r="B1735" s="5">
        <f>DATE(YEAR(siječanj!B1735),MONTH(siječanj!B1735)+3,DAY(siječanj!B1735))</f>
        <v>42844</v>
      </c>
      <c r="C1735" s="9">
        <v>18.0416666666667</v>
      </c>
      <c r="D1735">
        <v>0.9127418567723975</v>
      </c>
      <c r="E1735" s="6">
        <v>59.795548922838456</v>
      </c>
      <c r="F1735" s="10">
        <v>56.13224395235612</v>
      </c>
      <c r="G1735" s="10">
        <v>48.734686729664212</v>
      </c>
      <c r="H1735" s="10">
        <v>236.43165217048701</v>
      </c>
      <c r="I1735" s="10">
        <v>54.577900350556305</v>
      </c>
    </row>
    <row r="1736" spans="1:9" x14ac:dyDescent="0.25">
      <c r="A1736" s="13"/>
      <c r="B1736" s="5">
        <f>DATE(YEAR(siječanj!B1736),MONTH(siječanj!B1736)+3,DAY(siječanj!B1736))</f>
        <v>42844</v>
      </c>
      <c r="C1736" s="9">
        <v>18.0520833333333</v>
      </c>
      <c r="D1736">
        <v>0.9127418567723975</v>
      </c>
      <c r="E1736" s="6">
        <v>58.167106975720387</v>
      </c>
      <c r="F1736" s="10">
        <v>55.291134776795339</v>
      </c>
      <c r="G1736" s="10">
        <v>47.085919437144085</v>
      </c>
      <c r="H1736" s="10">
        <v>236.73962562914832</v>
      </c>
      <c r="I1736" s="10">
        <v>53.091553224097702</v>
      </c>
    </row>
    <row r="1737" spans="1:9" x14ac:dyDescent="0.25">
      <c r="A1737" s="13"/>
      <c r="B1737" s="5">
        <f>DATE(YEAR(siječanj!B1737),MONTH(siječanj!B1737)+3,DAY(siječanj!B1737))</f>
        <v>42844</v>
      </c>
      <c r="C1737" s="9">
        <v>18.0625</v>
      </c>
      <c r="D1737">
        <v>0.9127418567723975</v>
      </c>
      <c r="E1737" s="6">
        <v>56.198807937438673</v>
      </c>
      <c r="F1737" s="10">
        <v>54.908199201498704</v>
      </c>
      <c r="G1737" s="10">
        <v>47.229004333131719</v>
      </c>
      <c r="H1737" s="10">
        <v>236.27493058187622</v>
      </c>
      <c r="I1737" s="10">
        <v>51.295004305213126</v>
      </c>
    </row>
    <row r="1738" spans="1:9" x14ac:dyDescent="0.25">
      <c r="A1738" s="13"/>
      <c r="B1738" s="5">
        <f>DATE(YEAR(siječanj!B1738),MONTH(siječanj!B1738)+3,DAY(siječanj!B1738))</f>
        <v>42844</v>
      </c>
      <c r="C1738" s="9">
        <v>18.0729166666667</v>
      </c>
      <c r="D1738">
        <v>0.9127418567723975</v>
      </c>
      <c r="E1738" s="6">
        <v>54.990376220630473</v>
      </c>
      <c r="F1738" s="10">
        <v>54.97122487498121</v>
      </c>
      <c r="G1738" s="10">
        <v>46.764812685796308</v>
      </c>
      <c r="H1738" s="10">
        <v>236.51190971396952</v>
      </c>
      <c r="I1738" s="10">
        <v>50.192018096230953</v>
      </c>
    </row>
    <row r="1739" spans="1:9" x14ac:dyDescent="0.25">
      <c r="A1739" s="13"/>
      <c r="B1739" s="5">
        <f>DATE(YEAR(siječanj!B1739),MONTH(siječanj!B1739)+3,DAY(siječanj!B1739))</f>
        <v>42844</v>
      </c>
      <c r="C1739" s="9">
        <v>18.0833333333333</v>
      </c>
      <c r="D1739">
        <v>0.9127418567723975</v>
      </c>
      <c r="E1739" s="6">
        <v>53.870923926929777</v>
      </c>
      <c r="F1739" s="10">
        <v>54.992920135430232</v>
      </c>
      <c r="G1739" s="10">
        <v>47.408015688430517</v>
      </c>
      <c r="H1739" s="10">
        <v>236.61817867458777</v>
      </c>
      <c r="I1739" s="10">
        <v>49.170247131110457</v>
      </c>
    </row>
    <row r="1740" spans="1:9" x14ac:dyDescent="0.25">
      <c r="A1740" s="13"/>
      <c r="B1740" s="5">
        <f>DATE(YEAR(siječanj!B1740),MONTH(siječanj!B1740)+3,DAY(siječanj!B1740))</f>
        <v>42844</v>
      </c>
      <c r="C1740" s="9">
        <v>18.09375</v>
      </c>
      <c r="D1740">
        <v>0.9127418567723975</v>
      </c>
      <c r="E1740" s="6">
        <v>52.888745012399845</v>
      </c>
      <c r="F1740" s="10">
        <v>55.071088002516362</v>
      </c>
      <c r="G1740" s="10">
        <v>47.448048372183472</v>
      </c>
      <c r="H1740" s="10">
        <v>236.8212663543402</v>
      </c>
      <c r="I1740" s="10">
        <v>48.273771324979712</v>
      </c>
    </row>
    <row r="1741" spans="1:9" x14ac:dyDescent="0.25">
      <c r="A1741" s="13"/>
      <c r="B1741" s="5">
        <f>DATE(YEAR(siječanj!B1741),MONTH(siječanj!B1741)+3,DAY(siječanj!B1741))</f>
        <v>42844</v>
      </c>
      <c r="C1741" s="9">
        <v>18.1041666666667</v>
      </c>
      <c r="D1741">
        <v>0.9127418567723975</v>
      </c>
      <c r="E1741" s="6">
        <v>52.986153720302454</v>
      </c>
      <c r="F1741" s="10">
        <v>55.958501509126009</v>
      </c>
      <c r="G1741" s="10">
        <v>48.755798732403939</v>
      </c>
      <c r="H1741" s="10">
        <v>236.50580091145238</v>
      </c>
      <c r="I1741" s="10">
        <v>48.362680329896541</v>
      </c>
    </row>
    <row r="1742" spans="1:9" x14ac:dyDescent="0.25">
      <c r="A1742" s="13"/>
      <c r="B1742" s="5">
        <f>DATE(YEAR(siječanj!B1742),MONTH(siječanj!B1742)+3,DAY(siječanj!B1742))</f>
        <v>42844</v>
      </c>
      <c r="C1742" s="9">
        <v>18.1145833333333</v>
      </c>
      <c r="D1742">
        <v>0.9127418567723975</v>
      </c>
      <c r="E1742" s="6">
        <v>52.501870317492049</v>
      </c>
      <c r="F1742" s="10">
        <v>55.88411317845285</v>
      </c>
      <c r="G1742" s="10">
        <v>48.293337708443019</v>
      </c>
      <c r="H1742" s="10">
        <v>236.31838229015369</v>
      </c>
      <c r="I1742" s="10">
        <v>47.920654597611318</v>
      </c>
    </row>
    <row r="1743" spans="1:9" x14ac:dyDescent="0.25">
      <c r="A1743" s="13"/>
      <c r="B1743" s="5">
        <f>DATE(YEAR(siječanj!B1743),MONTH(siječanj!B1743)+3,DAY(siječanj!B1743))</f>
        <v>42844</v>
      </c>
      <c r="C1743" s="9">
        <v>18.125</v>
      </c>
      <c r="D1743">
        <v>0.9127418567723975</v>
      </c>
      <c r="E1743" s="6">
        <v>52.824630639565775</v>
      </c>
      <c r="F1743" s="10">
        <v>55.369735507012543</v>
      </c>
      <c r="G1743" s="10">
        <v>47.803030473657842</v>
      </c>
      <c r="H1743" s="10">
        <v>236.36414730233128</v>
      </c>
      <c r="I1743" s="10">
        <v>48.215251453273346</v>
      </c>
    </row>
    <row r="1744" spans="1:9" x14ac:dyDescent="0.25">
      <c r="A1744" s="13"/>
      <c r="B1744" s="5">
        <f>DATE(YEAR(siječanj!B1744),MONTH(siječanj!B1744)+3,DAY(siječanj!B1744))</f>
        <v>42844</v>
      </c>
      <c r="C1744" s="9">
        <v>18.1354166666667</v>
      </c>
      <c r="D1744">
        <v>0.9127418567723975</v>
      </c>
      <c r="E1744" s="6">
        <v>53.297608498622367</v>
      </c>
      <c r="F1744" s="10">
        <v>55.148133631855274</v>
      </c>
      <c r="G1744" s="10">
        <v>48.117895763854108</v>
      </c>
      <c r="H1744" s="10">
        <v>236.12761122844285</v>
      </c>
      <c r="I1744" s="10">
        <v>48.646958142560891</v>
      </c>
    </row>
    <row r="1745" spans="1:9" x14ac:dyDescent="0.25">
      <c r="A1745" s="13"/>
      <c r="B1745" s="5">
        <f>DATE(YEAR(siječanj!B1745),MONTH(siječanj!B1745)+3,DAY(siječanj!B1745))</f>
        <v>42844</v>
      </c>
      <c r="C1745" s="9">
        <v>18.1458333333333</v>
      </c>
      <c r="D1745">
        <v>0.9127418567723975</v>
      </c>
      <c r="E1745" s="6">
        <v>53.805724753874216</v>
      </c>
      <c r="F1745" s="10">
        <v>54.970920267592675</v>
      </c>
      <c r="G1745" s="10">
        <v>47.303761654408007</v>
      </c>
      <c r="H1745" s="10">
        <v>235.83101826484415</v>
      </c>
      <c r="I1745" s="10">
        <v>49.110737116835701</v>
      </c>
    </row>
    <row r="1746" spans="1:9" x14ac:dyDescent="0.25">
      <c r="A1746" s="13"/>
      <c r="B1746" s="5">
        <f>DATE(YEAR(siječanj!B1746),MONTH(siječanj!B1746)+3,DAY(siječanj!B1746))</f>
        <v>42844</v>
      </c>
      <c r="C1746" s="9">
        <v>18.15625</v>
      </c>
      <c r="D1746">
        <v>0.9127418567723975</v>
      </c>
      <c r="E1746" s="6">
        <v>54.474711026234445</v>
      </c>
      <c r="F1746" s="10">
        <v>54.398406672854193</v>
      </c>
      <c r="G1746" s="10">
        <v>47.242148257418059</v>
      </c>
      <c r="H1746" s="10">
        <v>235.91620745620023</v>
      </c>
      <c r="I1746" s="10">
        <v>49.72134888922502</v>
      </c>
    </row>
    <row r="1747" spans="1:9" x14ac:dyDescent="0.25">
      <c r="A1747" s="13"/>
      <c r="B1747" s="5">
        <f>DATE(YEAR(siječanj!B1747),MONTH(siječanj!B1747)+3,DAY(siječanj!B1747))</f>
        <v>42844</v>
      </c>
      <c r="C1747" s="9">
        <v>18.1666666666667</v>
      </c>
      <c r="D1747">
        <v>0.9127418567723975</v>
      </c>
      <c r="E1747" s="6">
        <v>57.175833802792056</v>
      </c>
      <c r="F1747" s="10">
        <v>54.590209127830711</v>
      </c>
      <c r="G1747" s="10">
        <v>47.607381898742702</v>
      </c>
      <c r="H1747" s="10">
        <v>235.98825592125107</v>
      </c>
      <c r="I1747" s="10">
        <v>52.186776707670433</v>
      </c>
    </row>
    <row r="1748" spans="1:9" x14ac:dyDescent="0.25">
      <c r="A1748" s="13"/>
      <c r="B1748" s="5">
        <f>DATE(YEAR(siječanj!B1748),MONTH(siječanj!B1748)+3,DAY(siječanj!B1748))</f>
        <v>42844</v>
      </c>
      <c r="C1748" s="9">
        <v>18.1770833333333</v>
      </c>
      <c r="D1748">
        <v>0.9127418567723975</v>
      </c>
      <c r="E1748" s="6">
        <v>59.480276005038178</v>
      </c>
      <c r="F1748" s="10">
        <v>54.653367065047711</v>
      </c>
      <c r="G1748" s="10">
        <v>49.023692821058773</v>
      </c>
      <c r="H1748" s="10">
        <v>235.2079864167699</v>
      </c>
      <c r="I1748" s="10">
        <v>54.290137562173229</v>
      </c>
    </row>
    <row r="1749" spans="1:9" x14ac:dyDescent="0.25">
      <c r="A1749" s="13"/>
      <c r="B1749" s="5">
        <f>DATE(YEAR(siječanj!B1749),MONTH(siječanj!B1749)+3,DAY(siječanj!B1749))</f>
        <v>42844</v>
      </c>
      <c r="C1749" s="9">
        <v>18.1875</v>
      </c>
      <c r="D1749">
        <v>0.9127418567723975</v>
      </c>
      <c r="E1749" s="6">
        <v>63.297657217004883</v>
      </c>
      <c r="F1749" s="10">
        <v>54.517628401528974</v>
      </c>
      <c r="G1749" s="10">
        <v>47.371920974069049</v>
      </c>
      <c r="H1749" s="10">
        <v>226.39380849283498</v>
      </c>
      <c r="I1749" s="10">
        <v>57.774421177591783</v>
      </c>
    </row>
    <row r="1750" spans="1:9" x14ac:dyDescent="0.25">
      <c r="A1750" s="13"/>
      <c r="B1750" s="5">
        <f>DATE(YEAR(siječanj!B1750),MONTH(siječanj!B1750)+3,DAY(siječanj!B1750))</f>
        <v>42844</v>
      </c>
      <c r="C1750" s="9">
        <v>18.1979166666667</v>
      </c>
      <c r="D1750">
        <v>0.9127418567723975</v>
      </c>
      <c r="E1750" s="6">
        <v>67.901722051620126</v>
      </c>
      <c r="F1750" s="10">
        <v>55.288966453148028</v>
      </c>
      <c r="G1750" s="10">
        <v>46.884778536658523</v>
      </c>
      <c r="H1750" s="10">
        <v>207.23006794053919</v>
      </c>
      <c r="I1750" s="10">
        <v>61.976743863439005</v>
      </c>
    </row>
    <row r="1751" spans="1:9" x14ac:dyDescent="0.25">
      <c r="A1751" s="13"/>
      <c r="B1751" s="5">
        <f>DATE(YEAR(siječanj!B1751),MONTH(siječanj!B1751)+3,DAY(siječanj!B1751))</f>
        <v>42844</v>
      </c>
      <c r="C1751" s="9">
        <v>18.2083333333333</v>
      </c>
      <c r="D1751">
        <v>0.9127418567723975</v>
      </c>
      <c r="E1751" s="6">
        <v>74.034544327730927</v>
      </c>
      <c r="F1751" s="10">
        <v>56.071065963164578</v>
      </c>
      <c r="G1751" s="10">
        <v>47.910140837462791</v>
      </c>
      <c r="H1751" s="10">
        <v>192.55412995360618</v>
      </c>
      <c r="I1751" s="10">
        <v>67.574427454991493</v>
      </c>
    </row>
    <row r="1752" spans="1:9" x14ac:dyDescent="0.25">
      <c r="A1752" s="13"/>
      <c r="B1752" s="5">
        <f>DATE(YEAR(siječanj!B1752),MONTH(siječanj!B1752)+3,DAY(siječanj!B1752))</f>
        <v>42844</v>
      </c>
      <c r="C1752" s="9">
        <v>18.21875</v>
      </c>
      <c r="D1752">
        <v>0.9127418567723975</v>
      </c>
      <c r="E1752" s="6">
        <v>80.28377370684008</v>
      </c>
      <c r="F1752" s="10">
        <v>60.881165323390192</v>
      </c>
      <c r="G1752" s="10">
        <v>47.940198400376673</v>
      </c>
      <c r="H1752" s="10">
        <v>169.64320913195073</v>
      </c>
      <c r="I1752" s="10">
        <v>73.278360681876194</v>
      </c>
    </row>
    <row r="1753" spans="1:9" x14ac:dyDescent="0.25">
      <c r="A1753" s="13"/>
      <c r="B1753" s="5">
        <f>DATE(YEAR(siječanj!B1753),MONTH(siječanj!B1753)+3,DAY(siječanj!B1753))</f>
        <v>42844</v>
      </c>
      <c r="C1753" s="9">
        <v>18.2291666666667</v>
      </c>
      <c r="D1753">
        <v>0.9127418567723975</v>
      </c>
      <c r="E1753" s="6">
        <v>85.183392510673329</v>
      </c>
      <c r="F1753" s="10">
        <v>66.540702466457773</v>
      </c>
      <c r="G1753" s="10">
        <v>50.325438078412667</v>
      </c>
      <c r="H1753" s="10">
        <v>143.40898572600591</v>
      </c>
      <c r="I1753" s="10">
        <v>77.750447846363912</v>
      </c>
    </row>
    <row r="1754" spans="1:9" x14ac:dyDescent="0.25">
      <c r="A1754" s="13"/>
      <c r="B1754" s="5">
        <f>DATE(YEAR(siječanj!B1754),MONTH(siječanj!B1754)+3,DAY(siječanj!B1754))</f>
        <v>42844</v>
      </c>
      <c r="C1754" s="9">
        <v>18.2395833333333</v>
      </c>
      <c r="D1754">
        <v>0.9127418567723975</v>
      </c>
      <c r="E1754" s="6">
        <v>90.774197780237458</v>
      </c>
      <c r="F1754" s="10">
        <v>68.023415002066514</v>
      </c>
      <c r="G1754" s="10">
        <v>53.779958631453233</v>
      </c>
      <c r="H1754" s="10">
        <v>112.89665930305598</v>
      </c>
      <c r="I1754" s="10">
        <v>82.853409828958775</v>
      </c>
    </row>
    <row r="1755" spans="1:9" x14ac:dyDescent="0.25">
      <c r="A1755" s="13"/>
      <c r="B1755" s="5">
        <f>DATE(YEAR(siječanj!B1755),MONTH(siječanj!B1755)+3,DAY(siječanj!B1755))</f>
        <v>42844</v>
      </c>
      <c r="C1755" s="9">
        <v>18.25</v>
      </c>
      <c r="D1755">
        <v>0.9127418567723975</v>
      </c>
      <c r="E1755" s="6">
        <v>95.831505645360366</v>
      </c>
      <c r="F1755" s="10">
        <v>72.51071870627085</v>
      </c>
      <c r="G1755" s="10">
        <v>65.085287873889655</v>
      </c>
      <c r="H1755" s="10">
        <v>66.468234972607164</v>
      </c>
      <c r="I1755" s="10">
        <v>87.469426400040717</v>
      </c>
    </row>
    <row r="1756" spans="1:9" x14ac:dyDescent="0.25">
      <c r="A1756" s="13"/>
      <c r="B1756" s="5">
        <f>DATE(YEAR(siječanj!B1756),MONTH(siječanj!B1756)+3,DAY(siječanj!B1756))</f>
        <v>42844</v>
      </c>
      <c r="C1756" s="9">
        <v>18.2604166666667</v>
      </c>
      <c r="D1756">
        <v>0.9127418567723975</v>
      </c>
      <c r="E1756" s="6">
        <v>98.892053601980791</v>
      </c>
      <c r="F1756" s="10">
        <v>89.799693000452436</v>
      </c>
      <c r="G1756" s="10">
        <v>83.412144735676449</v>
      </c>
      <c r="H1756" s="10">
        <v>34.754202680823603</v>
      </c>
      <c r="I1756" s="10">
        <v>90.262916624707401</v>
      </c>
    </row>
    <row r="1757" spans="1:9" x14ac:dyDescent="0.25">
      <c r="A1757" s="13"/>
      <c r="B1757" s="5">
        <f>DATE(YEAR(siječanj!B1757),MONTH(siječanj!B1757)+3,DAY(siječanj!B1757))</f>
        <v>42844</v>
      </c>
      <c r="C1757" s="9">
        <v>18.2708333333333</v>
      </c>
      <c r="D1757">
        <v>0.9127418567723975</v>
      </c>
      <c r="E1757" s="6">
        <v>101.06739862288282</v>
      </c>
      <c r="F1757" s="10">
        <v>99.813676930420812</v>
      </c>
      <c r="G1757" s="10">
        <v>95.290210163253406</v>
      </c>
      <c r="H1757" s="10">
        <v>18.593694665019584</v>
      </c>
      <c r="I1757" s="10">
        <v>92.248445078206117</v>
      </c>
    </row>
    <row r="1758" spans="1:9" x14ac:dyDescent="0.25">
      <c r="A1758" s="13"/>
      <c r="B1758" s="5">
        <f>DATE(YEAR(siječanj!B1758),MONTH(siječanj!B1758)+3,DAY(siječanj!B1758))</f>
        <v>42844</v>
      </c>
      <c r="C1758" s="9">
        <v>18.28125</v>
      </c>
      <c r="D1758">
        <v>0.9127418567723975</v>
      </c>
      <c r="E1758" s="6">
        <v>102.02139754410204</v>
      </c>
      <c r="F1758" s="10">
        <v>109.65259577981413</v>
      </c>
      <c r="G1758" s="10">
        <v>103.63129804492606</v>
      </c>
      <c r="H1758" s="10">
        <v>11.960550264790193</v>
      </c>
      <c r="I1758" s="10">
        <v>93.11919982491861</v>
      </c>
    </row>
    <row r="1759" spans="1:9" x14ac:dyDescent="0.25">
      <c r="A1759" s="13"/>
      <c r="B1759" s="5">
        <f>DATE(YEAR(siječanj!B1759),MONTH(siječanj!B1759)+3,DAY(siječanj!B1759))</f>
        <v>42844</v>
      </c>
      <c r="C1759" s="9">
        <v>18.2916666666667</v>
      </c>
      <c r="D1759">
        <v>0.9127418567723975</v>
      </c>
      <c r="E1759" s="6">
        <v>99.956458983802108</v>
      </c>
      <c r="F1759" s="10">
        <v>115.90655820963475</v>
      </c>
      <c r="G1759" s="10">
        <v>109.58969411075294</v>
      </c>
      <c r="H1759" s="10">
        <v>4.7558117738961565</v>
      </c>
      <c r="I1759" s="10">
        <v>91.234443969269535</v>
      </c>
    </row>
    <row r="1760" spans="1:9" x14ac:dyDescent="0.25">
      <c r="A1760" s="13"/>
      <c r="B1760" s="5">
        <f>DATE(YEAR(siječanj!B1760),MONTH(siječanj!B1760)+3,DAY(siječanj!B1760))</f>
        <v>42844</v>
      </c>
      <c r="C1760" s="9">
        <v>18.3020833333333</v>
      </c>
      <c r="D1760">
        <v>0.9127418567723975</v>
      </c>
      <c r="E1760" s="6">
        <v>97.304334836827692</v>
      </c>
      <c r="F1760" s="10">
        <v>128.95356199513108</v>
      </c>
      <c r="G1760" s="10">
        <v>120.45694328723111</v>
      </c>
      <c r="H1760" s="10">
        <v>3.362086679379622</v>
      </c>
      <c r="I1760" s="10">
        <v>88.813739250969192</v>
      </c>
    </row>
    <row r="1761" spans="1:9" x14ac:dyDescent="0.25">
      <c r="A1761" s="13"/>
      <c r="B1761" s="5">
        <f>DATE(YEAR(siječanj!B1761),MONTH(siječanj!B1761)+3,DAY(siječanj!B1761))</f>
        <v>42844</v>
      </c>
      <c r="C1761" s="9">
        <v>18.3125</v>
      </c>
      <c r="D1761">
        <v>0.9127418567723975</v>
      </c>
      <c r="E1761" s="6">
        <v>97.102612613025343</v>
      </c>
      <c r="F1761" s="10">
        <v>135.2646062463659</v>
      </c>
      <c r="G1761" s="10">
        <v>133.08199303489491</v>
      </c>
      <c r="H1761" s="10">
        <v>3.8419317169151483</v>
      </c>
      <c r="I1761" s="10">
        <v>88.629618933863583</v>
      </c>
    </row>
    <row r="1762" spans="1:9" x14ac:dyDescent="0.25">
      <c r="A1762" s="13"/>
      <c r="B1762" s="5">
        <f>DATE(YEAR(siječanj!B1762),MONTH(siječanj!B1762)+3,DAY(siječanj!B1762))</f>
        <v>42844</v>
      </c>
      <c r="C1762" s="9">
        <v>18.3229166666667</v>
      </c>
      <c r="D1762">
        <v>0.9127418567723975</v>
      </c>
      <c r="E1762" s="6">
        <v>96.180338887670501</v>
      </c>
      <c r="F1762" s="10">
        <v>139.16382931508096</v>
      </c>
      <c r="G1762" s="10">
        <v>146.22602147912909</v>
      </c>
      <c r="H1762" s="10">
        <v>3.4776798649269769</v>
      </c>
      <c r="I1762" s="10">
        <v>87.787821101330806</v>
      </c>
    </row>
    <row r="1763" spans="1:9" x14ac:dyDescent="0.25">
      <c r="A1763" s="13"/>
      <c r="B1763" s="5">
        <f>DATE(YEAR(siječanj!B1763),MONTH(siječanj!B1763)+3,DAY(siječanj!B1763))</f>
        <v>42844</v>
      </c>
      <c r="C1763" s="9">
        <v>18.3333333333333</v>
      </c>
      <c r="D1763">
        <v>0.9127418567723975</v>
      </c>
      <c r="E1763" s="6">
        <v>97.601529405099782</v>
      </c>
      <c r="F1763" s="10">
        <v>169.22162469718174</v>
      </c>
      <c r="G1763" s="10">
        <v>153.80786645847894</v>
      </c>
      <c r="H1763" s="10">
        <v>2.3864245060442699</v>
      </c>
      <c r="I1763" s="10">
        <v>89.085001173036531</v>
      </c>
    </row>
    <row r="1764" spans="1:9" x14ac:dyDescent="0.25">
      <c r="A1764" s="13"/>
      <c r="B1764" s="5">
        <f>DATE(YEAR(siječanj!B1764),MONTH(siječanj!B1764)+3,DAY(siječanj!B1764))</f>
        <v>42844</v>
      </c>
      <c r="C1764" s="9">
        <v>18.34375</v>
      </c>
      <c r="D1764">
        <v>0.9127418567723975</v>
      </c>
      <c r="E1764" s="6">
        <v>98.456324189687521</v>
      </c>
      <c r="F1764" s="10">
        <v>170.70069396810396</v>
      </c>
      <c r="G1764" s="10">
        <v>175.8835900595115</v>
      </c>
      <c r="H1764" s="10">
        <v>2.084585853316189</v>
      </c>
      <c r="I1764" s="10">
        <v>89.865208151880509</v>
      </c>
    </row>
    <row r="1765" spans="1:9" x14ac:dyDescent="0.25">
      <c r="A1765" s="13"/>
      <c r="B1765" s="5">
        <f>DATE(YEAR(siječanj!B1765),MONTH(siječanj!B1765)+3,DAY(siječanj!B1765))</f>
        <v>42844</v>
      </c>
      <c r="C1765" s="9">
        <v>18.3541666666667</v>
      </c>
      <c r="D1765">
        <v>0.9127418567723975</v>
      </c>
      <c r="E1765" s="6">
        <v>97.86539688587213</v>
      </c>
      <c r="F1765" s="10">
        <v>199.22190138674529</v>
      </c>
      <c r="G1765" s="10">
        <v>180.80445337589595</v>
      </c>
      <c r="H1765" s="10">
        <v>2.4000422950215214</v>
      </c>
      <c r="I1765" s="10">
        <v>89.32584406737854</v>
      </c>
    </row>
    <row r="1766" spans="1:9" x14ac:dyDescent="0.25">
      <c r="A1766" s="13"/>
      <c r="B1766" s="5">
        <f>DATE(YEAR(siječanj!B1766),MONTH(siječanj!B1766)+3,DAY(siječanj!B1766))</f>
        <v>42844</v>
      </c>
      <c r="C1766" s="9">
        <v>18.3645833333333</v>
      </c>
      <c r="D1766">
        <v>0.9127418567723975</v>
      </c>
      <c r="E1766" s="6">
        <v>98.11836078454634</v>
      </c>
      <c r="F1766" s="10">
        <v>186.30826353353072</v>
      </c>
      <c r="G1766" s="10">
        <v>181.16084561493471</v>
      </c>
      <c r="H1766" s="10">
        <v>1.7867977327089848</v>
      </c>
      <c r="I1766" s="10">
        <v>89.556734805950825</v>
      </c>
    </row>
    <row r="1767" spans="1:9" x14ac:dyDescent="0.25">
      <c r="A1767" s="13"/>
      <c r="B1767" s="5">
        <f>DATE(YEAR(siječanj!B1767),MONTH(siječanj!B1767)+3,DAY(siječanj!B1767))</f>
        <v>42844</v>
      </c>
      <c r="C1767" s="9">
        <v>18.375</v>
      </c>
      <c r="D1767">
        <v>0.9127418567723975</v>
      </c>
      <c r="E1767" s="6">
        <v>98.437843878503585</v>
      </c>
      <c r="F1767" s="10">
        <v>205.02584247193698</v>
      </c>
      <c r="G1767" s="10">
        <v>186.54652953205684</v>
      </c>
      <c r="H1767" s="10">
        <v>1.4284586574859073</v>
      </c>
      <c r="I1767" s="10">
        <v>89.848340398336745</v>
      </c>
    </row>
    <row r="1768" spans="1:9" x14ac:dyDescent="0.25">
      <c r="A1768" s="13"/>
      <c r="B1768" s="5">
        <f>DATE(YEAR(siječanj!B1768),MONTH(siječanj!B1768)+3,DAY(siječanj!B1768))</f>
        <v>42844</v>
      </c>
      <c r="C1768" s="9">
        <v>18.3854166666667</v>
      </c>
      <c r="D1768">
        <v>0.9127418567723975</v>
      </c>
      <c r="E1768" s="6">
        <v>99.511903287547568</v>
      </c>
      <c r="F1768" s="10">
        <v>192.23837620544606</v>
      </c>
      <c r="G1768" s="10">
        <v>182.36405750997616</v>
      </c>
      <c r="H1768" s="10">
        <v>1.4145898355302997</v>
      </c>
      <c r="I1768" s="10">
        <v>90.828679377631417</v>
      </c>
    </row>
    <row r="1769" spans="1:9" x14ac:dyDescent="0.25">
      <c r="A1769" s="13"/>
      <c r="B1769" s="5">
        <f>DATE(YEAR(siječanj!B1769),MONTH(siječanj!B1769)+3,DAY(siječanj!B1769))</f>
        <v>42844</v>
      </c>
      <c r="C1769" s="9">
        <v>18.3958333333333</v>
      </c>
      <c r="D1769">
        <v>0.9127418567723975</v>
      </c>
      <c r="E1769" s="6">
        <v>98.936394438847245</v>
      </c>
      <c r="F1769" s="10">
        <v>189.96347203607965</v>
      </c>
      <c r="G1769" s="10">
        <v>184.51810273068537</v>
      </c>
      <c r="H1769" s="10">
        <v>1.5738757610195755</v>
      </c>
      <c r="I1769" s="10">
        <v>90.303388362479737</v>
      </c>
    </row>
    <row r="1770" spans="1:9" x14ac:dyDescent="0.25">
      <c r="A1770" s="13"/>
      <c r="B1770" s="5">
        <f>DATE(YEAR(siječanj!B1770),MONTH(siječanj!B1770)+3,DAY(siječanj!B1770))</f>
        <v>42844</v>
      </c>
      <c r="C1770" s="9">
        <v>18.40625</v>
      </c>
      <c r="D1770">
        <v>0.9127418567723975</v>
      </c>
      <c r="E1770" s="6">
        <v>98.76478360929886</v>
      </c>
      <c r="F1770" s="10">
        <v>176.961734511716</v>
      </c>
      <c r="G1770" s="10">
        <v>190.52095017837183</v>
      </c>
      <c r="H1770" s="10">
        <v>1.4902697776504985</v>
      </c>
      <c r="I1770" s="10">
        <v>90.146751975275492</v>
      </c>
    </row>
    <row r="1771" spans="1:9" x14ac:dyDescent="0.25">
      <c r="A1771" s="13"/>
      <c r="B1771" s="5">
        <f>DATE(YEAR(siječanj!B1771),MONTH(siječanj!B1771)+3,DAY(siječanj!B1771))</f>
        <v>42844</v>
      </c>
      <c r="C1771" s="9">
        <v>18.4166666666667</v>
      </c>
      <c r="D1771">
        <v>0.9127418567723975</v>
      </c>
      <c r="E1771" s="6">
        <v>99.552560964650127</v>
      </c>
      <c r="F1771" s="10">
        <v>176.68402074919751</v>
      </c>
      <c r="G1771" s="10">
        <v>190.31945273742255</v>
      </c>
      <c r="H1771" s="10">
        <v>1.2858579239404837</v>
      </c>
      <c r="I1771" s="10">
        <v>90.865789341322056</v>
      </c>
    </row>
    <row r="1772" spans="1:9" x14ac:dyDescent="0.25">
      <c r="A1772" s="13"/>
      <c r="B1772" s="5">
        <f>DATE(YEAR(siječanj!B1772),MONTH(siječanj!B1772)+3,DAY(siječanj!B1772))</f>
        <v>42844</v>
      </c>
      <c r="C1772" s="9">
        <v>18.4270833333333</v>
      </c>
      <c r="D1772">
        <v>0.9127418567723975</v>
      </c>
      <c r="E1772" s="6">
        <v>99.595053770398181</v>
      </c>
      <c r="F1772" s="10">
        <v>194.7918318076494</v>
      </c>
      <c r="G1772" s="10">
        <v>186.09736065706943</v>
      </c>
      <c r="H1772" s="10">
        <v>1.3180801569949114</v>
      </c>
      <c r="I1772" s="10">
        <v>90.904574303740006</v>
      </c>
    </row>
    <row r="1773" spans="1:9" x14ac:dyDescent="0.25">
      <c r="A1773" s="13"/>
      <c r="B1773" s="5">
        <f>DATE(YEAR(siječanj!B1773),MONTH(siječanj!B1773)+3,DAY(siječanj!B1773))</f>
        <v>42844</v>
      </c>
      <c r="C1773" s="9">
        <v>18.4375</v>
      </c>
      <c r="D1773">
        <v>0.9127418567723975</v>
      </c>
      <c r="E1773" s="6">
        <v>99.64957962087199</v>
      </c>
      <c r="F1773" s="10">
        <v>187.94483085629196</v>
      </c>
      <c r="G1773" s="10">
        <v>183.21088117205153</v>
      </c>
      <c r="H1773" s="10">
        <v>1.3590055333865929</v>
      </c>
      <c r="I1773" s="10">
        <v>90.954342329743568</v>
      </c>
    </row>
    <row r="1774" spans="1:9" x14ac:dyDescent="0.25">
      <c r="A1774" s="13"/>
      <c r="B1774" s="5">
        <f>DATE(YEAR(siječanj!B1774),MONTH(siječanj!B1774)+3,DAY(siječanj!B1774))</f>
        <v>42844</v>
      </c>
      <c r="C1774" s="9">
        <v>18.4479166666667</v>
      </c>
      <c r="D1774">
        <v>0.9127418567723975</v>
      </c>
      <c r="E1774" s="6">
        <v>101.39501225976264</v>
      </c>
      <c r="F1774" s="10">
        <v>175.56500943549639</v>
      </c>
      <c r="G1774" s="10">
        <v>182.48520114619049</v>
      </c>
      <c r="H1774" s="10">
        <v>1.4566543615727665</v>
      </c>
      <c r="I1774" s="10">
        <v>92.547471757435758</v>
      </c>
    </row>
    <row r="1775" spans="1:9" x14ac:dyDescent="0.25">
      <c r="A1775" s="13"/>
      <c r="B1775" s="5">
        <f>DATE(YEAR(siječanj!B1775),MONTH(siječanj!B1775)+3,DAY(siječanj!B1775))</f>
        <v>42844</v>
      </c>
      <c r="C1775" s="9">
        <v>18.4583333333333</v>
      </c>
      <c r="D1775">
        <v>0.9127418567723975</v>
      </c>
      <c r="E1775" s="6">
        <v>102.01088500618258</v>
      </c>
      <c r="F1775" s="10">
        <v>173.67384243981752</v>
      </c>
      <c r="G1775" s="10">
        <v>183.30440694358126</v>
      </c>
      <c r="H1775" s="10">
        <v>1.3936060788813784</v>
      </c>
      <c r="I1775" s="10">
        <v>93.109604591538613</v>
      </c>
    </row>
    <row r="1776" spans="1:9" x14ac:dyDescent="0.25">
      <c r="A1776" s="13"/>
      <c r="B1776" s="5">
        <f>DATE(YEAR(siječanj!B1776),MONTH(siječanj!B1776)+3,DAY(siječanj!B1776))</f>
        <v>42844</v>
      </c>
      <c r="C1776" s="9">
        <v>18.46875</v>
      </c>
      <c r="D1776">
        <v>0.9127418567723975</v>
      </c>
      <c r="E1776" s="6">
        <v>102.98509713994595</v>
      </c>
      <c r="F1776" s="10">
        <v>168.72971983662961</v>
      </c>
      <c r="G1776" s="10">
        <v>177.09484614838627</v>
      </c>
      <c r="H1776" s="10">
        <v>1.3449456863359026</v>
      </c>
      <c r="I1776" s="10">
        <v>93.998808783399994</v>
      </c>
    </row>
    <row r="1777" spans="1:9" x14ac:dyDescent="0.25">
      <c r="A1777" s="13"/>
      <c r="B1777" s="5">
        <f>DATE(YEAR(siječanj!B1777),MONTH(siječanj!B1777)+3,DAY(siječanj!B1777))</f>
        <v>42844</v>
      </c>
      <c r="C1777" s="9">
        <v>18.4791666666667</v>
      </c>
      <c r="D1777">
        <v>0.9127418567723975</v>
      </c>
      <c r="E1777" s="6">
        <v>103.52066291004279</v>
      </c>
      <c r="F1777" s="10">
        <v>165.4579759643153</v>
      </c>
      <c r="G1777" s="10">
        <v>174.23380522454434</v>
      </c>
      <c r="H1777" s="10">
        <v>1.2684196330615647</v>
      </c>
      <c r="I1777" s="10">
        <v>94.487642078821921</v>
      </c>
    </row>
    <row r="1778" spans="1:9" x14ac:dyDescent="0.25">
      <c r="A1778" s="13"/>
      <c r="B1778" s="5">
        <f>DATE(YEAR(siječanj!B1778),MONTH(siječanj!B1778)+3,DAY(siječanj!B1778))</f>
        <v>42844</v>
      </c>
      <c r="C1778" s="9">
        <v>18.4895833333333</v>
      </c>
      <c r="D1778">
        <v>0.9127418567723975</v>
      </c>
      <c r="E1778" s="6">
        <v>103.36273267175972</v>
      </c>
      <c r="F1778" s="10">
        <v>161.80121636888001</v>
      </c>
      <c r="G1778" s="10">
        <v>169.05809960412103</v>
      </c>
      <c r="H1778" s="10">
        <v>1.2777028526037835</v>
      </c>
      <c r="I1778" s="10">
        <v>94.343492539890917</v>
      </c>
    </row>
    <row r="1779" spans="1:9" x14ac:dyDescent="0.25">
      <c r="A1779" s="13"/>
      <c r="B1779" s="5">
        <f>DATE(YEAR(siječanj!B1779),MONTH(siječanj!B1779)+3,DAY(siječanj!B1779))</f>
        <v>42844</v>
      </c>
      <c r="C1779" s="9">
        <v>18.5</v>
      </c>
      <c r="D1779">
        <v>0.9127418567723975</v>
      </c>
      <c r="E1779" s="6">
        <v>101.79815995049063</v>
      </c>
      <c r="F1779" s="10">
        <v>159.40351133402356</v>
      </c>
      <c r="G1779" s="10">
        <v>168.88461662904629</v>
      </c>
      <c r="H1779" s="10">
        <v>1.3876803004082425</v>
      </c>
      <c r="I1779" s="10">
        <v>92.915441529224324</v>
      </c>
    </row>
    <row r="1780" spans="1:9" x14ac:dyDescent="0.25">
      <c r="A1780" s="13"/>
      <c r="B1780" s="5">
        <f>DATE(YEAR(siječanj!B1780),MONTH(siječanj!B1780)+3,DAY(siječanj!B1780))</f>
        <v>42844</v>
      </c>
      <c r="C1780" s="9">
        <v>18.5104166666667</v>
      </c>
      <c r="D1780">
        <v>0.9127418567723975</v>
      </c>
      <c r="E1780" s="6">
        <v>100.90784168051646</v>
      </c>
      <c r="F1780" s="10">
        <v>157.95018940341623</v>
      </c>
      <c r="G1780" s="10">
        <v>172.27453124884519</v>
      </c>
      <c r="H1780" s="10">
        <v>1.5148750100549011</v>
      </c>
      <c r="I1780" s="10">
        <v>92.102810778369715</v>
      </c>
    </row>
    <row r="1781" spans="1:9" x14ac:dyDescent="0.25">
      <c r="A1781" s="13"/>
      <c r="B1781" s="5">
        <f>DATE(YEAR(siječanj!B1781),MONTH(siječanj!B1781)+3,DAY(siječanj!B1781))</f>
        <v>42844</v>
      </c>
      <c r="C1781" s="9">
        <v>18.5208333333333</v>
      </c>
      <c r="D1781">
        <v>0.9127418567723975</v>
      </c>
      <c r="E1781" s="6">
        <v>100.92918534818618</v>
      </c>
      <c r="F1781" s="10">
        <v>154.91258039710053</v>
      </c>
      <c r="G1781" s="10">
        <v>173.0560479149693</v>
      </c>
      <c r="H1781" s="10">
        <v>1.6001922182286252</v>
      </c>
      <c r="I1781" s="10">
        <v>92.122292037228917</v>
      </c>
    </row>
    <row r="1782" spans="1:9" x14ac:dyDescent="0.25">
      <c r="A1782" s="13"/>
      <c r="B1782" s="5">
        <f>DATE(YEAR(siječanj!B1782),MONTH(siječanj!B1782)+3,DAY(siječanj!B1782))</f>
        <v>42844</v>
      </c>
      <c r="C1782" s="9">
        <v>18.53125</v>
      </c>
      <c r="D1782">
        <v>0.9127418567723975</v>
      </c>
      <c r="E1782" s="6">
        <v>100.0856464824565</v>
      </c>
      <c r="F1782" s="10">
        <v>153.18410581083356</v>
      </c>
      <c r="G1782" s="10">
        <v>172.54289805406992</v>
      </c>
      <c r="H1782" s="10">
        <v>1.7271368950283159</v>
      </c>
      <c r="I1782" s="10">
        <v>91.352358806663119</v>
      </c>
    </row>
    <row r="1783" spans="1:9" x14ac:dyDescent="0.25">
      <c r="A1783" s="13"/>
      <c r="B1783" s="5">
        <f>DATE(YEAR(siječanj!B1783),MONTH(siječanj!B1783)+3,DAY(siječanj!B1783))</f>
        <v>42844</v>
      </c>
      <c r="C1783" s="9">
        <v>18.5416666666667</v>
      </c>
      <c r="D1783">
        <v>0.9127418567723975</v>
      </c>
      <c r="E1783" s="6">
        <v>97.953277613787293</v>
      </c>
      <c r="F1783" s="10">
        <v>153.10264337436092</v>
      </c>
      <c r="G1783" s="10">
        <v>170.09747915304416</v>
      </c>
      <c r="H1783" s="10">
        <v>1.9026799562274346</v>
      </c>
      <c r="I1783" s="10">
        <v>89.406056486150334</v>
      </c>
    </row>
    <row r="1784" spans="1:9" x14ac:dyDescent="0.25">
      <c r="A1784" s="13"/>
      <c r="B1784" s="5">
        <f>DATE(YEAR(siječanj!B1784),MONTH(siječanj!B1784)+3,DAY(siječanj!B1784))</f>
        <v>42844</v>
      </c>
      <c r="C1784" s="9">
        <v>18.5520833333333</v>
      </c>
      <c r="D1784">
        <v>0.9127418567723975</v>
      </c>
      <c r="E1784" s="6">
        <v>96.838627025001088</v>
      </c>
      <c r="F1784" s="10">
        <v>152.27547399481745</v>
      </c>
      <c r="G1784" s="10">
        <v>164.92669699587836</v>
      </c>
      <c r="H1784" s="10">
        <v>1.7988853206627939</v>
      </c>
      <c r="I1784" s="10">
        <v>88.388668238089167</v>
      </c>
    </row>
    <row r="1785" spans="1:9" x14ac:dyDescent="0.25">
      <c r="A1785" s="13"/>
      <c r="B1785" s="5">
        <f>DATE(YEAR(siječanj!B1785),MONTH(siječanj!B1785)+3,DAY(siječanj!B1785))</f>
        <v>42844</v>
      </c>
      <c r="C1785" s="9">
        <v>18.5625</v>
      </c>
      <c r="D1785">
        <v>0.9127418567723975</v>
      </c>
      <c r="E1785" s="6">
        <v>96.828868785497306</v>
      </c>
      <c r="F1785" s="10">
        <v>152.33556181019742</v>
      </c>
      <c r="G1785" s="10">
        <v>162.88962508977966</v>
      </c>
      <c r="H1785" s="10">
        <v>1.815862550971904</v>
      </c>
      <c r="I1785" s="10">
        <v>88.379761484445652</v>
      </c>
    </row>
    <row r="1786" spans="1:9" x14ac:dyDescent="0.25">
      <c r="A1786" s="13"/>
      <c r="B1786" s="5">
        <f>DATE(YEAR(siječanj!B1786),MONTH(siječanj!B1786)+3,DAY(siječanj!B1786))</f>
        <v>42844</v>
      </c>
      <c r="C1786" s="9">
        <v>18.5729166666667</v>
      </c>
      <c r="D1786">
        <v>0.9127418567723975</v>
      </c>
      <c r="E1786" s="6">
        <v>97.169478190080795</v>
      </c>
      <c r="F1786" s="10">
        <v>152.22229996555879</v>
      </c>
      <c r="G1786" s="10">
        <v>158.8205369412365</v>
      </c>
      <c r="H1786" s="10">
        <v>1.8946879063069573</v>
      </c>
      <c r="I1786" s="10">
        <v>88.690649944819327</v>
      </c>
    </row>
    <row r="1787" spans="1:9" x14ac:dyDescent="0.25">
      <c r="A1787" s="13"/>
      <c r="B1787" s="5">
        <f>DATE(YEAR(siječanj!B1787),MONTH(siječanj!B1787)+3,DAY(siječanj!B1787))</f>
        <v>42844</v>
      </c>
      <c r="C1787" s="9">
        <v>18.5833333333333</v>
      </c>
      <c r="D1787">
        <v>0.9127418567723975</v>
      </c>
      <c r="E1787" s="6">
        <v>99.701687746424014</v>
      </c>
      <c r="F1787" s="10">
        <v>149.34264191417293</v>
      </c>
      <c r="G1787" s="10">
        <v>151.50022841328382</v>
      </c>
      <c r="H1787" s="10">
        <v>1.7558856717726681</v>
      </c>
      <c r="I1787" s="10">
        <v>91.001903597012841</v>
      </c>
    </row>
    <row r="1788" spans="1:9" x14ac:dyDescent="0.25">
      <c r="A1788" s="13"/>
      <c r="B1788" s="5">
        <f>DATE(YEAR(siječanj!B1788),MONTH(siječanj!B1788)+3,DAY(siječanj!B1788))</f>
        <v>42844</v>
      </c>
      <c r="C1788" s="9">
        <v>18.59375</v>
      </c>
      <c r="D1788">
        <v>0.9127418567723975</v>
      </c>
      <c r="E1788" s="6">
        <v>101.26947020595135</v>
      </c>
      <c r="F1788" s="10">
        <v>147.16446261464142</v>
      </c>
      <c r="G1788" s="10">
        <v>142.41994802278214</v>
      </c>
      <c r="H1788" s="10">
        <v>1.9179579633085519</v>
      </c>
      <c r="I1788" s="10">
        <v>92.432884270137023</v>
      </c>
    </row>
    <row r="1789" spans="1:9" x14ac:dyDescent="0.25">
      <c r="A1789" s="13"/>
      <c r="B1789" s="5">
        <f>DATE(YEAR(siječanj!B1789),MONTH(siječanj!B1789)+3,DAY(siječanj!B1789))</f>
        <v>42844</v>
      </c>
      <c r="C1789" s="9">
        <v>18.6041666666667</v>
      </c>
      <c r="D1789">
        <v>0.9127418567723975</v>
      </c>
      <c r="E1789" s="6">
        <v>101.20916801761015</v>
      </c>
      <c r="F1789" s="10">
        <v>147.32030937379525</v>
      </c>
      <c r="G1789" s="10">
        <v>143.99438263772433</v>
      </c>
      <c r="H1789" s="10">
        <v>2.082185537985298</v>
      </c>
      <c r="I1789" s="10">
        <v>92.377843938783045</v>
      </c>
    </row>
    <row r="1790" spans="1:9" x14ac:dyDescent="0.25">
      <c r="A1790" s="13"/>
      <c r="B1790" s="5">
        <f>DATE(YEAR(siječanj!B1790),MONTH(siječanj!B1790)+3,DAY(siječanj!B1790))</f>
        <v>42844</v>
      </c>
      <c r="C1790" s="9">
        <v>18.6145833333333</v>
      </c>
      <c r="D1790">
        <v>0.9127418567723975</v>
      </c>
      <c r="E1790" s="6">
        <v>103.2290769474904</v>
      </c>
      <c r="F1790" s="10">
        <v>146.60331969307751</v>
      </c>
      <c r="G1790" s="10">
        <v>145.0713711964616</v>
      </c>
      <c r="H1790" s="10">
        <v>2.3931713923868476</v>
      </c>
      <c r="I1790" s="10">
        <v>94.221499365953079</v>
      </c>
    </row>
    <row r="1791" spans="1:9" x14ac:dyDescent="0.25">
      <c r="A1791" s="13"/>
      <c r="B1791" s="5">
        <f>DATE(YEAR(siječanj!B1791),MONTH(siječanj!B1791)+3,DAY(siječanj!B1791))</f>
        <v>42844</v>
      </c>
      <c r="C1791" s="9">
        <v>18.625</v>
      </c>
      <c r="D1791">
        <v>0.9127418567723975</v>
      </c>
      <c r="E1791" s="6">
        <v>103.88497018735124</v>
      </c>
      <c r="F1791" s="10">
        <v>144.98431138306836</v>
      </c>
      <c r="G1791" s="10">
        <v>140.43167408734237</v>
      </c>
      <c r="H1791" s="10">
        <v>2.3207018720217145</v>
      </c>
      <c r="I1791" s="10">
        <v>94.82016057954813</v>
      </c>
    </row>
    <row r="1792" spans="1:9" x14ac:dyDescent="0.25">
      <c r="A1792" s="13"/>
      <c r="B1792" s="5">
        <f>DATE(YEAR(siječanj!B1792),MONTH(siječanj!B1792)+3,DAY(siječanj!B1792))</f>
        <v>42844</v>
      </c>
      <c r="C1792" s="9">
        <v>18.6354166666667</v>
      </c>
      <c r="D1792">
        <v>0.9127418567723975</v>
      </c>
      <c r="E1792" s="6">
        <v>104.74068005501694</v>
      </c>
      <c r="F1792" s="10">
        <v>144.29143778994003</v>
      </c>
      <c r="G1792" s="10">
        <v>137.62981888047898</v>
      </c>
      <c r="H1792" s="10">
        <v>2.243453723885334</v>
      </c>
      <c r="I1792" s="10">
        <v>95.60120279301978</v>
      </c>
    </row>
    <row r="1793" spans="1:9" x14ac:dyDescent="0.25">
      <c r="A1793" s="13"/>
      <c r="B1793" s="5">
        <f>DATE(YEAR(siječanj!B1793),MONTH(siječanj!B1793)+3,DAY(siječanj!B1793))</f>
        <v>42844</v>
      </c>
      <c r="C1793" s="9">
        <v>18.6458333333333</v>
      </c>
      <c r="D1793">
        <v>0.9127418567723975</v>
      </c>
      <c r="E1793" s="6">
        <v>106.49953325071903</v>
      </c>
      <c r="F1793" s="10">
        <v>140.15952674032189</v>
      </c>
      <c r="G1793" s="10">
        <v>141.85652996256999</v>
      </c>
      <c r="H1793" s="10">
        <v>2.0142616147780386</v>
      </c>
      <c r="I1793" s="10">
        <v>97.206581724654967</v>
      </c>
    </row>
    <row r="1794" spans="1:9" x14ac:dyDescent="0.25">
      <c r="A1794" s="13"/>
      <c r="B1794" s="5">
        <f>DATE(YEAR(siječanj!B1794),MONTH(siječanj!B1794)+3,DAY(siječanj!B1794))</f>
        <v>42844</v>
      </c>
      <c r="C1794" s="9">
        <v>18.65625</v>
      </c>
      <c r="D1794">
        <v>0.9127418567723975</v>
      </c>
      <c r="E1794" s="6">
        <v>106.30972894188427</v>
      </c>
      <c r="F1794" s="10">
        <v>138.76418442132658</v>
      </c>
      <c r="G1794" s="10">
        <v>140.02510979473391</v>
      </c>
      <c r="H1794" s="10">
        <v>2.1564993006296653</v>
      </c>
      <c r="I1794" s="10">
        <v>97.033339387385737</v>
      </c>
    </row>
    <row r="1795" spans="1:9" x14ac:dyDescent="0.25">
      <c r="A1795" s="13"/>
      <c r="B1795" s="5">
        <f>DATE(YEAR(siječanj!B1795),MONTH(siječanj!B1795)+3,DAY(siječanj!B1795))</f>
        <v>42844</v>
      </c>
      <c r="C1795" s="9">
        <v>18.6666666666667</v>
      </c>
      <c r="D1795">
        <v>0.9127418567723975</v>
      </c>
      <c r="E1795" s="6">
        <v>106.41542699237593</v>
      </c>
      <c r="F1795" s="10">
        <v>139.15092358098792</v>
      </c>
      <c r="G1795" s="10">
        <v>133.69307534721278</v>
      </c>
      <c r="H1795" s="10">
        <v>2.1547790746425273</v>
      </c>
      <c r="I1795" s="10">
        <v>97.129814422248714</v>
      </c>
    </row>
    <row r="1796" spans="1:9" x14ac:dyDescent="0.25">
      <c r="A1796" s="13"/>
      <c r="B1796" s="5">
        <f>DATE(YEAR(siječanj!B1796),MONTH(siječanj!B1796)+3,DAY(siječanj!B1796))</f>
        <v>42844</v>
      </c>
      <c r="C1796" s="9">
        <v>18.6770833333333</v>
      </c>
      <c r="D1796">
        <v>0.9127418567723975</v>
      </c>
      <c r="E1796" s="6">
        <v>107.09419830168363</v>
      </c>
      <c r="F1796" s="10">
        <v>136.51223402188285</v>
      </c>
      <c r="G1796" s="10">
        <v>135.73364856078669</v>
      </c>
      <c r="H1796" s="10">
        <v>2.0839527701476661</v>
      </c>
      <c r="I1796" s="10">
        <v>97.749357407430054</v>
      </c>
    </row>
    <row r="1797" spans="1:9" x14ac:dyDescent="0.25">
      <c r="A1797" s="13"/>
      <c r="B1797" s="5">
        <f>DATE(YEAR(siječanj!B1797),MONTH(siječanj!B1797)+3,DAY(siječanj!B1797))</f>
        <v>42844</v>
      </c>
      <c r="C1797" s="9">
        <v>18.6875</v>
      </c>
      <c r="D1797">
        <v>0.9127418567723975</v>
      </c>
      <c r="E1797" s="6">
        <v>109.65448264655853</v>
      </c>
      <c r="F1797" s="10">
        <v>133.49155076559043</v>
      </c>
      <c r="G1797" s="10">
        <v>135.59158521331869</v>
      </c>
      <c r="H1797" s="10">
        <v>1.9746334087964261</v>
      </c>
      <c r="I1797" s="10">
        <v>100.08623609423648</v>
      </c>
    </row>
    <row r="1798" spans="1:9" x14ac:dyDescent="0.25">
      <c r="A1798" s="13"/>
      <c r="B1798" s="5">
        <f>DATE(YEAR(siječanj!B1798),MONTH(siječanj!B1798)+3,DAY(siječanj!B1798))</f>
        <v>42844</v>
      </c>
      <c r="C1798" s="9">
        <v>18.6979166666667</v>
      </c>
      <c r="D1798">
        <v>0.9127418567723975</v>
      </c>
      <c r="E1798" s="6">
        <v>110.7283207285674</v>
      </c>
      <c r="F1798" s="10">
        <v>133.3051791397121</v>
      </c>
      <c r="G1798" s="10">
        <v>133.70888731586811</v>
      </c>
      <c r="H1798" s="10">
        <v>2.4862226165829777</v>
      </c>
      <c r="I1798" s="10">
        <v>101.06637305908215</v>
      </c>
    </row>
    <row r="1799" spans="1:9" x14ac:dyDescent="0.25">
      <c r="A1799" s="13"/>
      <c r="B1799" s="5">
        <f>DATE(YEAR(siječanj!B1799),MONTH(siječanj!B1799)+3,DAY(siječanj!B1799))</f>
        <v>42844</v>
      </c>
      <c r="C1799" s="9">
        <v>18.7083333333333</v>
      </c>
      <c r="D1799">
        <v>0.9127418567723975</v>
      </c>
      <c r="E1799" s="6">
        <v>112.3042446484944</v>
      </c>
      <c r="F1799" s="10">
        <v>132.28140973882276</v>
      </c>
      <c r="G1799" s="10">
        <v>132.03874762588757</v>
      </c>
      <c r="H1799" s="10">
        <v>7.5585039652803809</v>
      </c>
      <c r="I1799" s="10">
        <v>102.50478478388837</v>
      </c>
    </row>
    <row r="1800" spans="1:9" x14ac:dyDescent="0.25">
      <c r="A1800" s="13"/>
      <c r="B1800" s="5">
        <f>DATE(YEAR(siječanj!B1800),MONTH(siječanj!B1800)+3,DAY(siječanj!B1800))</f>
        <v>42844</v>
      </c>
      <c r="C1800" s="9">
        <v>18.71875</v>
      </c>
      <c r="D1800">
        <v>0.9127418567723975</v>
      </c>
      <c r="E1800" s="6">
        <v>115.45921587928805</v>
      </c>
      <c r="F1800" s="10">
        <v>132.24202320188712</v>
      </c>
      <c r="G1800" s="10">
        <v>132.16942170887944</v>
      </c>
      <c r="H1800" s="10">
        <v>20.800988638576442</v>
      </c>
      <c r="I1800" s="10">
        <v>105.38445908314645</v>
      </c>
    </row>
    <row r="1801" spans="1:9" x14ac:dyDescent="0.25">
      <c r="A1801" s="13"/>
      <c r="B1801" s="5">
        <f>DATE(YEAR(siječanj!B1801),MONTH(siječanj!B1801)+3,DAY(siječanj!B1801))</f>
        <v>42844</v>
      </c>
      <c r="C1801" s="9">
        <v>18.7291666666667</v>
      </c>
      <c r="D1801">
        <v>0.9127418567723975</v>
      </c>
      <c r="E1801" s="6">
        <v>119.61726902320694</v>
      </c>
      <c r="F1801" s="10">
        <v>132.11497787291742</v>
      </c>
      <c r="G1801" s="10">
        <v>134.85106268837785</v>
      </c>
      <c r="H1801" s="10">
        <v>33.532344164524375</v>
      </c>
      <c r="I1801" s="10">
        <v>109.17968823028529</v>
      </c>
    </row>
    <row r="1802" spans="1:9" x14ac:dyDescent="0.25">
      <c r="A1802" s="13"/>
      <c r="B1802" s="5">
        <f>DATE(YEAR(siječanj!B1802),MONTH(siječanj!B1802)+3,DAY(siječanj!B1802))</f>
        <v>42844</v>
      </c>
      <c r="C1802" s="9">
        <v>18.7395833333333</v>
      </c>
      <c r="D1802">
        <v>0.9127418567723975</v>
      </c>
      <c r="E1802" s="6">
        <v>124.13224228245026</v>
      </c>
      <c r="F1802" s="10">
        <v>132.43762924122834</v>
      </c>
      <c r="G1802" s="10">
        <v>136.41250160372087</v>
      </c>
      <c r="H1802" s="10">
        <v>49.640344282333771</v>
      </c>
      <c r="I1802" s="10">
        <v>113.30069330620476</v>
      </c>
    </row>
    <row r="1803" spans="1:9" x14ac:dyDescent="0.25">
      <c r="A1803" s="13"/>
      <c r="B1803" s="5">
        <f>DATE(YEAR(siječanj!B1803),MONTH(siječanj!B1803)+3,DAY(siječanj!B1803))</f>
        <v>42844</v>
      </c>
      <c r="C1803" s="9">
        <v>18.75</v>
      </c>
      <c r="D1803">
        <v>0.9127418567723975</v>
      </c>
      <c r="E1803" s="6">
        <v>128.93938707801607</v>
      </c>
      <c r="F1803" s="10">
        <v>133.1749354331628</v>
      </c>
      <c r="G1803" s="10">
        <v>139.17222895084785</v>
      </c>
      <c r="H1803" s="10">
        <v>67.407170321117121</v>
      </c>
      <c r="I1803" s="10">
        <v>117.68837557268326</v>
      </c>
    </row>
    <row r="1804" spans="1:9" x14ac:dyDescent="0.25">
      <c r="A1804" s="13"/>
      <c r="B1804" s="5">
        <f>DATE(YEAR(siječanj!B1804),MONTH(siječanj!B1804)+3,DAY(siječanj!B1804))</f>
        <v>42844</v>
      </c>
      <c r="C1804" s="9">
        <v>18.7604166666667</v>
      </c>
      <c r="D1804">
        <v>0.9127418567723975</v>
      </c>
      <c r="E1804" s="6">
        <v>133.28452310148575</v>
      </c>
      <c r="F1804" s="10">
        <v>131.39167560487152</v>
      </c>
      <c r="G1804" s="10">
        <v>138.71823275834598</v>
      </c>
      <c r="H1804" s="10">
        <v>82.839791714011113</v>
      </c>
      <c r="I1804" s="10">
        <v>121.6543630946736</v>
      </c>
    </row>
    <row r="1805" spans="1:9" x14ac:dyDescent="0.25">
      <c r="A1805" s="13"/>
      <c r="B1805" s="5">
        <f>DATE(YEAR(siječanj!B1805),MONTH(siječanj!B1805)+3,DAY(siječanj!B1805))</f>
        <v>42844</v>
      </c>
      <c r="C1805" s="9">
        <v>18.7708333333333</v>
      </c>
      <c r="D1805">
        <v>0.9127418567723975</v>
      </c>
      <c r="E1805" s="6">
        <v>138.2145053940435</v>
      </c>
      <c r="F1805" s="10">
        <v>129.6931246865359</v>
      </c>
      <c r="G1805" s="10">
        <v>139.18044540580408</v>
      </c>
      <c r="H1805" s="10">
        <v>100.48046618018535</v>
      </c>
      <c r="I1805" s="10">
        <v>126.15416428623782</v>
      </c>
    </row>
    <row r="1806" spans="1:9" x14ac:dyDescent="0.25">
      <c r="A1806" s="13"/>
      <c r="B1806" s="5">
        <f>DATE(YEAR(siječanj!B1806),MONTH(siječanj!B1806)+3,DAY(siječanj!B1806))</f>
        <v>42844</v>
      </c>
      <c r="C1806" s="9">
        <v>18.78125</v>
      </c>
      <c r="D1806">
        <v>0.9127418567723975</v>
      </c>
      <c r="E1806" s="6">
        <v>143.89300083192305</v>
      </c>
      <c r="F1806" s="10">
        <v>128.75756718057031</v>
      </c>
      <c r="G1806" s="10">
        <v>139.41893492138308</v>
      </c>
      <c r="H1806" s="10">
        <v>127.45838428575689</v>
      </c>
      <c r="I1806" s="10">
        <v>131.33716475588159</v>
      </c>
    </row>
    <row r="1807" spans="1:9" x14ac:dyDescent="0.25">
      <c r="A1807" s="13"/>
      <c r="B1807" s="5">
        <f>DATE(YEAR(siječanj!B1807),MONTH(siječanj!B1807)+3,DAY(siječanj!B1807))</f>
        <v>42844</v>
      </c>
      <c r="C1807" s="9">
        <v>18.7916666666667</v>
      </c>
      <c r="D1807">
        <v>0.9127418567723975</v>
      </c>
      <c r="E1807" s="6">
        <v>149.50187154854254</v>
      </c>
      <c r="F1807" s="10">
        <v>126.80988349034283</v>
      </c>
      <c r="G1807" s="10">
        <v>138.79105114047124</v>
      </c>
      <c r="H1807" s="10">
        <v>151.1638874921853</v>
      </c>
      <c r="I1807" s="10">
        <v>136.45661582816518</v>
      </c>
    </row>
    <row r="1808" spans="1:9" x14ac:dyDescent="0.25">
      <c r="A1808" s="13"/>
      <c r="B1808" s="5">
        <f>DATE(YEAR(siječanj!B1808),MONTH(siječanj!B1808)+3,DAY(siječanj!B1808))</f>
        <v>42844</v>
      </c>
      <c r="C1808" s="9">
        <v>18.8020833333333</v>
      </c>
      <c r="D1808">
        <v>0.9127418567723975</v>
      </c>
      <c r="E1808" s="6">
        <v>155.89446129653734</v>
      </c>
      <c r="F1808" s="10">
        <v>123.51153055944341</v>
      </c>
      <c r="G1808" s="10">
        <v>139.02014641574195</v>
      </c>
      <c r="H1808" s="10">
        <v>183.68218144031366</v>
      </c>
      <c r="I1808" s="10">
        <v>142.29140006433414</v>
      </c>
    </row>
    <row r="1809" spans="1:9" x14ac:dyDescent="0.25">
      <c r="A1809" s="13"/>
      <c r="B1809" s="5">
        <f>DATE(YEAR(siječanj!B1809),MONTH(siječanj!B1809)+3,DAY(siječanj!B1809))</f>
        <v>42844</v>
      </c>
      <c r="C1809" s="9">
        <v>18.8125</v>
      </c>
      <c r="D1809">
        <v>0.9127418567723975</v>
      </c>
      <c r="E1809" s="6">
        <v>158.18708284861157</v>
      </c>
      <c r="F1809" s="10">
        <v>120.87364660672122</v>
      </c>
      <c r="G1809" s="10">
        <v>137.25592010406396</v>
      </c>
      <c r="H1809" s="10">
        <v>199.43654710094853</v>
      </c>
      <c r="I1809" s="10">
        <v>144.38397171665079</v>
      </c>
    </row>
    <row r="1810" spans="1:9" x14ac:dyDescent="0.25">
      <c r="A1810" s="13"/>
      <c r="B1810" s="5">
        <f>DATE(YEAR(siječanj!B1810),MONTH(siječanj!B1810)+3,DAY(siječanj!B1810))</f>
        <v>42844</v>
      </c>
      <c r="C1810" s="9">
        <v>18.8229166666667</v>
      </c>
      <c r="D1810">
        <v>0.9127418567723975</v>
      </c>
      <c r="E1810" s="6">
        <v>158.18042715759114</v>
      </c>
      <c r="F1810" s="10">
        <v>116.20864857921974</v>
      </c>
      <c r="G1810" s="10">
        <v>132.49737884441791</v>
      </c>
      <c r="H1810" s="10">
        <v>217.39023468784754</v>
      </c>
      <c r="I1810" s="10">
        <v>144.37789678887071</v>
      </c>
    </row>
    <row r="1811" spans="1:9" x14ac:dyDescent="0.25">
      <c r="A1811" s="13"/>
      <c r="B1811" s="5">
        <f>DATE(YEAR(siječanj!B1811),MONTH(siječanj!B1811)+3,DAY(siječanj!B1811))</f>
        <v>42844</v>
      </c>
      <c r="C1811" s="9">
        <v>18.8333333333333</v>
      </c>
      <c r="D1811">
        <v>0.9127418567723975</v>
      </c>
      <c r="E1811" s="6">
        <v>158.08854467808126</v>
      </c>
      <c r="F1811" s="10">
        <v>110.97283634556845</v>
      </c>
      <c r="G1811" s="10">
        <v>123.39718426689173</v>
      </c>
      <c r="H1811" s="10">
        <v>223.33299639208067</v>
      </c>
      <c r="I1811" s="10">
        <v>144.29403180391802</v>
      </c>
    </row>
    <row r="1812" spans="1:9" x14ac:dyDescent="0.25">
      <c r="A1812" s="13"/>
      <c r="B1812" s="5">
        <f>DATE(YEAR(siječanj!B1812),MONTH(siječanj!B1812)+3,DAY(siječanj!B1812))</f>
        <v>42844</v>
      </c>
      <c r="C1812" s="9">
        <v>18.84375</v>
      </c>
      <c r="D1812">
        <v>0.9127418567723975</v>
      </c>
      <c r="E1812" s="6">
        <v>156.85453926748809</v>
      </c>
      <c r="F1812" s="10">
        <v>93.725569215664095</v>
      </c>
      <c r="G1812" s="10">
        <v>106.00463167511717</v>
      </c>
      <c r="H1812" s="10">
        <v>223.8755506677671</v>
      </c>
      <c r="I1812" s="10">
        <v>143.16770341418601</v>
      </c>
    </row>
    <row r="1813" spans="1:9" x14ac:dyDescent="0.25">
      <c r="A1813" s="13"/>
      <c r="B1813" s="5">
        <f>DATE(YEAR(siječanj!B1813),MONTH(siječanj!B1813)+3,DAY(siječanj!B1813))</f>
        <v>42844</v>
      </c>
      <c r="C1813" s="9">
        <v>18.8541666666667</v>
      </c>
      <c r="D1813">
        <v>0.9127418567723975</v>
      </c>
      <c r="E1813" s="6">
        <v>156.45449611023935</v>
      </c>
      <c r="F1813" s="10">
        <v>87.2941088541521</v>
      </c>
      <c r="G1813" s="10">
        <v>99.97535216024346</v>
      </c>
      <c r="H1813" s="10">
        <v>223.97144726576175</v>
      </c>
      <c r="I1813" s="10">
        <v>142.80256728004971</v>
      </c>
    </row>
    <row r="1814" spans="1:9" x14ac:dyDescent="0.25">
      <c r="A1814" s="13"/>
      <c r="B1814" s="5">
        <f>DATE(YEAR(siječanj!B1814),MONTH(siječanj!B1814)+3,DAY(siječanj!B1814))</f>
        <v>42844</v>
      </c>
      <c r="C1814" s="9">
        <v>18.8645833333333</v>
      </c>
      <c r="D1814">
        <v>0.9127418567723975</v>
      </c>
      <c r="E1814" s="6">
        <v>155.63859136396692</v>
      </c>
      <c r="F1814" s="10">
        <v>84.066729444780748</v>
      </c>
      <c r="G1814" s="10">
        <v>95.92974360336207</v>
      </c>
      <c r="H1814" s="10">
        <v>224.92254621221096</v>
      </c>
      <c r="I1814" s="10">
        <v>142.05785686698761</v>
      </c>
    </row>
    <row r="1815" spans="1:9" x14ac:dyDescent="0.25">
      <c r="A1815" s="13"/>
      <c r="B1815" s="5">
        <f>DATE(YEAR(siječanj!B1815),MONTH(siječanj!B1815)+3,DAY(siječanj!B1815))</f>
        <v>42844</v>
      </c>
      <c r="C1815" s="9">
        <v>18.875</v>
      </c>
      <c r="D1815">
        <v>0.9127418567723975</v>
      </c>
      <c r="E1815" s="6">
        <v>152.58799716893955</v>
      </c>
      <c r="F1815" s="10">
        <v>81.411158223563874</v>
      </c>
      <c r="G1815" s="10">
        <v>88.80736310564879</v>
      </c>
      <c r="H1815" s="10">
        <v>226.32686969904478</v>
      </c>
      <c r="I1815" s="10">
        <v>139.27345185715922</v>
      </c>
    </row>
    <row r="1816" spans="1:9" x14ac:dyDescent="0.25">
      <c r="A1816" s="13"/>
      <c r="B1816" s="5">
        <f>DATE(YEAR(siječanj!B1816),MONTH(siječanj!B1816)+3,DAY(siječanj!B1816))</f>
        <v>42844</v>
      </c>
      <c r="C1816" s="9">
        <v>18.8854166666667</v>
      </c>
      <c r="D1816">
        <v>0.9127418567723975</v>
      </c>
      <c r="E1816" s="6">
        <v>157.79163991920049</v>
      </c>
      <c r="F1816" s="10">
        <v>77.276132964197174</v>
      </c>
      <c r="G1816" s="10">
        <v>73.463744401018914</v>
      </c>
      <c r="H1816" s="10">
        <v>232.37736055572245</v>
      </c>
      <c r="I1816" s="10">
        <v>144.02303440301262</v>
      </c>
    </row>
    <row r="1817" spans="1:9" x14ac:dyDescent="0.25">
      <c r="A1817" s="13"/>
      <c r="B1817" s="5">
        <f>DATE(YEAR(siječanj!B1817),MONTH(siječanj!B1817)+3,DAY(siječanj!B1817))</f>
        <v>42844</v>
      </c>
      <c r="C1817" s="9">
        <v>18.8958333333333</v>
      </c>
      <c r="D1817">
        <v>0.9127418567723975</v>
      </c>
      <c r="E1817" s="6">
        <v>159.99053790813178</v>
      </c>
      <c r="F1817" s="10">
        <v>73.26827728155078</v>
      </c>
      <c r="G1817" s="10">
        <v>63.488747750196445</v>
      </c>
      <c r="H1817" s="10">
        <v>236.43448154218331</v>
      </c>
      <c r="I1817" s="10">
        <v>146.03006063628285</v>
      </c>
    </row>
    <row r="1818" spans="1:9" x14ac:dyDescent="0.25">
      <c r="A1818" s="13"/>
      <c r="B1818" s="5">
        <f>DATE(YEAR(siječanj!B1818),MONTH(siječanj!B1818)+3,DAY(siječanj!B1818))</f>
        <v>42844</v>
      </c>
      <c r="C1818" s="9">
        <v>18.90625</v>
      </c>
      <c r="D1818">
        <v>0.9127418567723975</v>
      </c>
      <c r="E1818" s="6">
        <v>156.65025639906415</v>
      </c>
      <c r="F1818" s="10">
        <v>71.720166341222551</v>
      </c>
      <c r="G1818" s="10">
        <v>59.931166972775955</v>
      </c>
      <c r="H1818" s="10">
        <v>237.75627418689001</v>
      </c>
      <c r="I1818" s="10">
        <v>142.98124588955395</v>
      </c>
    </row>
    <row r="1819" spans="1:9" x14ac:dyDescent="0.25">
      <c r="A1819" s="13"/>
      <c r="B1819" s="5">
        <f>DATE(YEAR(siječanj!B1819),MONTH(siječanj!B1819)+3,DAY(siječanj!B1819))</f>
        <v>42844</v>
      </c>
      <c r="C1819" s="9">
        <v>18.9166666666667</v>
      </c>
      <c r="D1819">
        <v>0.9127418567723975</v>
      </c>
      <c r="E1819" s="6">
        <v>151.63743129800957</v>
      </c>
      <c r="F1819" s="10">
        <v>71.144502464807928</v>
      </c>
      <c r="G1819" s="10">
        <v>57.31350697918954</v>
      </c>
      <c r="H1819" s="10">
        <v>236.09090340611382</v>
      </c>
      <c r="I1819" s="10">
        <v>138.40583059914212</v>
      </c>
    </row>
    <row r="1820" spans="1:9" x14ac:dyDescent="0.25">
      <c r="A1820" s="13"/>
      <c r="B1820" s="5">
        <f>DATE(YEAR(siječanj!B1820),MONTH(siječanj!B1820)+3,DAY(siječanj!B1820))</f>
        <v>42844</v>
      </c>
      <c r="C1820" s="9">
        <v>18.9270833333333</v>
      </c>
      <c r="D1820">
        <v>0.9127418567723975</v>
      </c>
      <c r="E1820" s="6">
        <v>144.46421414964576</v>
      </c>
      <c r="F1820" s="10">
        <v>69.968858224791518</v>
      </c>
      <c r="G1820" s="10">
        <v>54.91391754900674</v>
      </c>
      <c r="H1820" s="10">
        <v>237.45911814931992</v>
      </c>
      <c r="I1820" s="10">
        <v>131.85853506011293</v>
      </c>
    </row>
    <row r="1821" spans="1:9" x14ac:dyDescent="0.25">
      <c r="A1821" s="13"/>
      <c r="B1821" s="5">
        <f>DATE(YEAR(siječanj!B1821),MONTH(siječanj!B1821)+3,DAY(siječanj!B1821))</f>
        <v>42844</v>
      </c>
      <c r="C1821" s="9">
        <v>18.9375</v>
      </c>
      <c r="D1821">
        <v>0.9127418567723975</v>
      </c>
      <c r="E1821" s="6">
        <v>134.4569192039832</v>
      </c>
      <c r="F1821" s="10">
        <v>66.811939313978002</v>
      </c>
      <c r="G1821" s="10">
        <v>53.035594282863883</v>
      </c>
      <c r="H1821" s="10">
        <v>236.79258858692441</v>
      </c>
      <c r="I1821" s="10">
        <v>122.72445809013986</v>
      </c>
    </row>
    <row r="1822" spans="1:9" x14ac:dyDescent="0.25">
      <c r="A1822" s="13"/>
      <c r="B1822" s="5">
        <f>DATE(YEAR(siječanj!B1822),MONTH(siječanj!B1822)+3,DAY(siječanj!B1822))</f>
        <v>42844</v>
      </c>
      <c r="C1822" s="9">
        <v>18.9479166666667</v>
      </c>
      <c r="D1822">
        <v>0.9127418567723975</v>
      </c>
      <c r="E1822" s="6">
        <v>122.29962664167893</v>
      </c>
      <c r="F1822" s="10">
        <v>64.825851044843731</v>
      </c>
      <c r="G1822" s="10">
        <v>52.098666035281525</v>
      </c>
      <c r="H1822" s="10">
        <v>235.05854978518838</v>
      </c>
      <c r="I1822" s="10">
        <v>111.62798830349699</v>
      </c>
    </row>
    <row r="1823" spans="1:9" x14ac:dyDescent="0.25">
      <c r="A1823" s="13"/>
      <c r="B1823" s="5">
        <f>DATE(YEAR(siječanj!B1823),MONTH(siječanj!B1823)+3,DAY(siječanj!B1823))</f>
        <v>42844</v>
      </c>
      <c r="C1823" s="9">
        <v>18.9583333333333</v>
      </c>
      <c r="D1823">
        <v>0.9127418567723975</v>
      </c>
      <c r="E1823" s="6">
        <v>110.80545766654883</v>
      </c>
      <c r="F1823" s="10">
        <v>62.734552986907147</v>
      </c>
      <c r="G1823" s="10">
        <v>51.126428263572414</v>
      </c>
      <c r="H1823" s="10">
        <v>234.89955889845851</v>
      </c>
      <c r="I1823" s="10">
        <v>101.13677917108107</v>
      </c>
    </row>
    <row r="1824" spans="1:9" x14ac:dyDescent="0.25">
      <c r="A1824" s="13"/>
      <c r="B1824" s="5">
        <f>DATE(YEAR(siječanj!B1824),MONTH(siječanj!B1824)+3,DAY(siječanj!B1824))</f>
        <v>42844</v>
      </c>
      <c r="C1824" s="9">
        <v>18.96875</v>
      </c>
      <c r="D1824">
        <v>0.9127418567723975</v>
      </c>
      <c r="E1824" s="6">
        <v>100.72290954394819</v>
      </c>
      <c r="F1824" s="10">
        <v>60.933517714298212</v>
      </c>
      <c r="G1824" s="10">
        <v>50.749933552095705</v>
      </c>
      <c r="H1824" s="10">
        <v>234.8378417906444</v>
      </c>
      <c r="I1824" s="10">
        <v>91.934015476661514</v>
      </c>
    </row>
    <row r="1825" spans="1:9" x14ac:dyDescent="0.25">
      <c r="A1825" s="13"/>
      <c r="B1825" s="5">
        <f>DATE(YEAR(siječanj!B1825),MONTH(siječanj!B1825)+3,DAY(siječanj!B1825))</f>
        <v>42844</v>
      </c>
      <c r="C1825" s="9">
        <v>18.9791666666667</v>
      </c>
      <c r="D1825">
        <v>0.9127418567723975</v>
      </c>
      <c r="E1825" s="6">
        <v>91.68728891487946</v>
      </c>
      <c r="F1825" s="10">
        <v>60.497704701147526</v>
      </c>
      <c r="G1825" s="10">
        <v>50.917259193544083</v>
      </c>
      <c r="H1825" s="10">
        <v>234.59774424888377</v>
      </c>
      <c r="I1825" s="10">
        <v>83.686826326594343</v>
      </c>
    </row>
    <row r="1826" spans="1:9" ht="15.75" thickBot="1" x14ac:dyDescent="0.3">
      <c r="A1826" s="13"/>
      <c r="B1826" s="5">
        <f>DATE(YEAR(siječanj!B1826),MONTH(siječanj!B1826)+3,DAY(siječanj!B1826))</f>
        <v>42844</v>
      </c>
      <c r="C1826" s="9">
        <v>18.9895833333333</v>
      </c>
      <c r="D1826">
        <v>0.9127418567723975</v>
      </c>
      <c r="E1826" s="6">
        <v>83.848309127384482</v>
      </c>
      <c r="F1826" s="10">
        <v>58.582321418080326</v>
      </c>
      <c r="G1826" s="10">
        <v>49.800746722277381</v>
      </c>
      <c r="H1826" s="10">
        <v>235.60116106836392</v>
      </c>
      <c r="I1826" s="10">
        <v>76.531861360154878</v>
      </c>
    </row>
    <row r="1827" spans="1:9" x14ac:dyDescent="0.25">
      <c r="A1827" s="12">
        <f t="shared" ref="A1827" si="17">A1731+1</f>
        <v>110</v>
      </c>
      <c r="B1827" s="5">
        <f>DATE(YEAR(siječanj!B1827),MONTH(siječanj!B1827)+3,DAY(siječanj!B1827))</f>
        <v>42845</v>
      </c>
      <c r="C1827" s="9">
        <v>19</v>
      </c>
      <c r="D1827">
        <v>0.91147486387019927</v>
      </c>
      <c r="E1827" s="6">
        <v>76.430540492676954</v>
      </c>
      <c r="F1827" s="10">
        <v>57.768606867527694</v>
      </c>
      <c r="G1827" s="10">
        <v>49.300700724938075</v>
      </c>
      <c r="H1827" s="10">
        <v>236.46538460193713</v>
      </c>
      <c r="I1827" s="10">
        <v>69.664516491088477</v>
      </c>
    </row>
    <row r="1828" spans="1:9" x14ac:dyDescent="0.25">
      <c r="A1828" s="13"/>
      <c r="B1828" s="5">
        <f>DATE(YEAR(siječanj!B1828),MONTH(siječanj!B1828)+3,DAY(siječanj!B1828))</f>
        <v>42845</v>
      </c>
      <c r="C1828" s="9">
        <v>19.0104166666667</v>
      </c>
      <c r="D1828">
        <v>0.91147486387019927</v>
      </c>
      <c r="E1828" s="6">
        <v>70.814132746888305</v>
      </c>
      <c r="F1828" s="10">
        <v>57.487145632531856</v>
      </c>
      <c r="G1828" s="10">
        <v>49.680400294515685</v>
      </c>
      <c r="H1828" s="10">
        <v>236.52041483129196</v>
      </c>
      <c r="I1828" s="10">
        <v>64.545302005556238</v>
      </c>
    </row>
    <row r="1829" spans="1:9" x14ac:dyDescent="0.25">
      <c r="A1829" s="13"/>
      <c r="B1829" s="5">
        <f>DATE(YEAR(siječanj!B1829),MONTH(siječanj!B1829)+3,DAY(siječanj!B1829))</f>
        <v>42845</v>
      </c>
      <c r="C1829" s="9">
        <v>19.0208333333333</v>
      </c>
      <c r="D1829">
        <v>0.91147486387019927</v>
      </c>
      <c r="E1829" s="6">
        <v>66.519561514712208</v>
      </c>
      <c r="F1829" s="10">
        <v>56.999425115580088</v>
      </c>
      <c r="G1829" s="10">
        <v>48.767696768103555</v>
      </c>
      <c r="H1829" s="10">
        <v>236.75569374002583</v>
      </c>
      <c r="I1829" s="10">
        <v>60.630908276327659</v>
      </c>
    </row>
    <row r="1830" spans="1:9" x14ac:dyDescent="0.25">
      <c r="A1830" s="13"/>
      <c r="B1830" s="5">
        <f>DATE(YEAR(siječanj!B1830),MONTH(siječanj!B1830)+3,DAY(siječanj!B1830))</f>
        <v>42845</v>
      </c>
      <c r="C1830" s="9">
        <v>19.03125</v>
      </c>
      <c r="D1830">
        <v>0.91147486387019927</v>
      </c>
      <c r="E1830" s="6">
        <v>63.060060163554105</v>
      </c>
      <c r="F1830" s="10">
        <v>56.532983027914092</v>
      </c>
      <c r="G1830" s="10">
        <v>49.01505973454946</v>
      </c>
      <c r="H1830" s="10">
        <v>236.53970136497566</v>
      </c>
      <c r="I1830" s="10">
        <v>57.477659753222056</v>
      </c>
    </row>
    <row r="1831" spans="1:9" x14ac:dyDescent="0.25">
      <c r="A1831" s="13"/>
      <c r="B1831" s="5">
        <f>DATE(YEAR(siječanj!B1831),MONTH(siječanj!B1831)+3,DAY(siječanj!B1831))</f>
        <v>42845</v>
      </c>
      <c r="C1831" s="9">
        <v>19.0416666666667</v>
      </c>
      <c r="D1831">
        <v>0.91147486387019927</v>
      </c>
      <c r="E1831" s="6">
        <v>59.795548922838449</v>
      </c>
      <c r="F1831" s="10">
        <v>56.13224395235612</v>
      </c>
      <c r="G1831" s="10">
        <v>48.734686729664212</v>
      </c>
      <c r="H1831" s="10">
        <v>236.43165217048701</v>
      </c>
      <c r="I1831" s="10">
        <v>54.502139814488018</v>
      </c>
    </row>
    <row r="1832" spans="1:9" x14ac:dyDescent="0.25">
      <c r="A1832" s="13"/>
      <c r="B1832" s="5">
        <f>DATE(YEAR(siječanj!B1832),MONTH(siječanj!B1832)+3,DAY(siječanj!B1832))</f>
        <v>42845</v>
      </c>
      <c r="C1832" s="9">
        <v>19.0520833333333</v>
      </c>
      <c r="D1832">
        <v>0.91147486387019927</v>
      </c>
      <c r="E1832" s="6">
        <v>58.167106975720387</v>
      </c>
      <c r="F1832" s="10">
        <v>55.291134776795339</v>
      </c>
      <c r="G1832" s="10">
        <v>47.085919437144085</v>
      </c>
      <c r="H1832" s="10">
        <v>236.73962562914832</v>
      </c>
      <c r="I1832" s="10">
        <v>53.017855912418057</v>
      </c>
    </row>
    <row r="1833" spans="1:9" x14ac:dyDescent="0.25">
      <c r="A1833" s="13"/>
      <c r="B1833" s="5">
        <f>DATE(YEAR(siječanj!B1833),MONTH(siječanj!B1833)+3,DAY(siječanj!B1833))</f>
        <v>42845</v>
      </c>
      <c r="C1833" s="9">
        <v>19.0625</v>
      </c>
      <c r="D1833">
        <v>0.91147486387019927</v>
      </c>
      <c r="E1833" s="6">
        <v>56.198807937438673</v>
      </c>
      <c r="F1833" s="10">
        <v>54.908199201498704</v>
      </c>
      <c r="G1833" s="10">
        <v>47.229004333131719</v>
      </c>
      <c r="H1833" s="10">
        <v>236.27493058187622</v>
      </c>
      <c r="I1833" s="10">
        <v>51.223800814444388</v>
      </c>
    </row>
    <row r="1834" spans="1:9" x14ac:dyDescent="0.25">
      <c r="A1834" s="13"/>
      <c r="B1834" s="5">
        <f>DATE(YEAR(siječanj!B1834),MONTH(siječanj!B1834)+3,DAY(siječanj!B1834))</f>
        <v>42845</v>
      </c>
      <c r="C1834" s="9">
        <v>19.0729166666667</v>
      </c>
      <c r="D1834">
        <v>0.91147486387019927</v>
      </c>
      <c r="E1834" s="6">
        <v>54.99037622063048</v>
      </c>
      <c r="F1834" s="10">
        <v>54.97122487498121</v>
      </c>
      <c r="G1834" s="10">
        <v>46.764812685796308</v>
      </c>
      <c r="H1834" s="10">
        <v>236.51190971396952</v>
      </c>
      <c r="I1834" s="10">
        <v>50.122345679870207</v>
      </c>
    </row>
    <row r="1835" spans="1:9" x14ac:dyDescent="0.25">
      <c r="A1835" s="13"/>
      <c r="B1835" s="5">
        <f>DATE(YEAR(siječanj!B1835),MONTH(siječanj!B1835)+3,DAY(siječanj!B1835))</f>
        <v>42845</v>
      </c>
      <c r="C1835" s="9">
        <v>19.0833333333333</v>
      </c>
      <c r="D1835">
        <v>0.91147486387019927</v>
      </c>
      <c r="E1835" s="6">
        <v>53.87092392692977</v>
      </c>
      <c r="F1835" s="10">
        <v>54.992920135430232</v>
      </c>
      <c r="G1835" s="10">
        <v>47.408015688430517</v>
      </c>
      <c r="H1835" s="10">
        <v>236.61817867458777</v>
      </c>
      <c r="I1835" s="10">
        <v>49.101993052860173</v>
      </c>
    </row>
    <row r="1836" spans="1:9" x14ac:dyDescent="0.25">
      <c r="A1836" s="13"/>
      <c r="B1836" s="5">
        <f>DATE(YEAR(siječanj!B1836),MONTH(siječanj!B1836)+3,DAY(siječanj!B1836))</f>
        <v>42845</v>
      </c>
      <c r="C1836" s="9">
        <v>19.09375</v>
      </c>
      <c r="D1836">
        <v>0.91147486387019927</v>
      </c>
      <c r="E1836" s="6">
        <v>52.888745012399845</v>
      </c>
      <c r="F1836" s="10">
        <v>55.071088002516362</v>
      </c>
      <c r="G1836" s="10">
        <v>47.448048372183472</v>
      </c>
      <c r="H1836" s="10">
        <v>236.8212663543402</v>
      </c>
      <c r="I1836" s="10">
        <v>48.20676166044283</v>
      </c>
    </row>
    <row r="1837" spans="1:9" x14ac:dyDescent="0.25">
      <c r="A1837" s="13"/>
      <c r="B1837" s="5">
        <f>DATE(YEAR(siječanj!B1837),MONTH(siječanj!B1837)+3,DAY(siječanj!B1837))</f>
        <v>42845</v>
      </c>
      <c r="C1837" s="9">
        <v>19.1041666666667</v>
      </c>
      <c r="D1837">
        <v>0.91147486387019927</v>
      </c>
      <c r="E1837" s="6">
        <v>52.986153720302454</v>
      </c>
      <c r="F1837" s="10">
        <v>55.958501509126009</v>
      </c>
      <c r="G1837" s="10">
        <v>48.755798732403939</v>
      </c>
      <c r="H1837" s="10">
        <v>236.50580091145238</v>
      </c>
      <c r="I1837" s="10">
        <v>48.295547249218131</v>
      </c>
    </row>
    <row r="1838" spans="1:9" x14ac:dyDescent="0.25">
      <c r="A1838" s="13"/>
      <c r="B1838" s="5">
        <f>DATE(YEAR(siječanj!B1838),MONTH(siječanj!B1838)+3,DAY(siječanj!B1838))</f>
        <v>42845</v>
      </c>
      <c r="C1838" s="9">
        <v>19.1145833333333</v>
      </c>
      <c r="D1838">
        <v>0.91147486387019927</v>
      </c>
      <c r="E1838" s="6">
        <v>52.501870317492056</v>
      </c>
      <c r="F1838" s="10">
        <v>55.88411317845285</v>
      </c>
      <c r="G1838" s="10">
        <v>48.293337708443019</v>
      </c>
      <c r="H1838" s="10">
        <v>236.31838229015369</v>
      </c>
      <c r="I1838" s="10">
        <v>47.854135100566928</v>
      </c>
    </row>
    <row r="1839" spans="1:9" x14ac:dyDescent="0.25">
      <c r="A1839" s="13"/>
      <c r="B1839" s="5">
        <f>DATE(YEAR(siječanj!B1839),MONTH(siječanj!B1839)+3,DAY(siječanj!B1839))</f>
        <v>42845</v>
      </c>
      <c r="C1839" s="9">
        <v>19.125</v>
      </c>
      <c r="D1839">
        <v>0.91147486387019927</v>
      </c>
      <c r="E1839" s="6">
        <v>52.824630639565783</v>
      </c>
      <c r="F1839" s="10">
        <v>55.369735507012543</v>
      </c>
      <c r="G1839" s="10">
        <v>47.803030473657842</v>
      </c>
      <c r="H1839" s="10">
        <v>236.36414730233128</v>
      </c>
      <c r="I1839" s="10">
        <v>48.148323021191779</v>
      </c>
    </row>
    <row r="1840" spans="1:9" x14ac:dyDescent="0.25">
      <c r="A1840" s="13"/>
      <c r="B1840" s="5">
        <f>DATE(YEAR(siječanj!B1840),MONTH(siječanj!B1840)+3,DAY(siječanj!B1840))</f>
        <v>42845</v>
      </c>
      <c r="C1840" s="9">
        <v>19.1354166666667</v>
      </c>
      <c r="D1840">
        <v>0.91147486387019927</v>
      </c>
      <c r="E1840" s="6">
        <v>53.29760849862236</v>
      </c>
      <c r="F1840" s="10">
        <v>55.148133631855274</v>
      </c>
      <c r="G1840" s="10">
        <v>48.117895763854108</v>
      </c>
      <c r="H1840" s="10">
        <v>236.12761122844285</v>
      </c>
      <c r="I1840" s="10">
        <v>48.579430450888992</v>
      </c>
    </row>
    <row r="1841" spans="1:9" x14ac:dyDescent="0.25">
      <c r="A1841" s="13"/>
      <c r="B1841" s="5">
        <f>DATE(YEAR(siječanj!B1841),MONTH(siječanj!B1841)+3,DAY(siječanj!B1841))</f>
        <v>42845</v>
      </c>
      <c r="C1841" s="9">
        <v>19.1458333333333</v>
      </c>
      <c r="D1841">
        <v>0.91147486387019927</v>
      </c>
      <c r="E1841" s="6">
        <v>53.805724753874209</v>
      </c>
      <c r="F1841" s="10">
        <v>54.970920267592675</v>
      </c>
      <c r="G1841" s="10">
        <v>47.303761654408007</v>
      </c>
      <c r="H1841" s="10">
        <v>235.83101826484415</v>
      </c>
      <c r="I1841" s="10">
        <v>49.042565645474909</v>
      </c>
    </row>
    <row r="1842" spans="1:9" x14ac:dyDescent="0.25">
      <c r="A1842" s="13"/>
      <c r="B1842" s="5">
        <f>DATE(YEAR(siječanj!B1842),MONTH(siječanj!B1842)+3,DAY(siječanj!B1842))</f>
        <v>42845</v>
      </c>
      <c r="C1842" s="9">
        <v>19.15625</v>
      </c>
      <c r="D1842">
        <v>0.91147486387019927</v>
      </c>
      <c r="E1842" s="6">
        <v>54.474711026234431</v>
      </c>
      <c r="F1842" s="10">
        <v>54.398406672854193</v>
      </c>
      <c r="G1842" s="10">
        <v>47.242148257418059</v>
      </c>
      <c r="H1842" s="10">
        <v>235.91620745620023</v>
      </c>
      <c r="I1842" s="10">
        <v>49.652329817005473</v>
      </c>
    </row>
    <row r="1843" spans="1:9" x14ac:dyDescent="0.25">
      <c r="A1843" s="13"/>
      <c r="B1843" s="5">
        <f>DATE(YEAR(siječanj!B1843),MONTH(siječanj!B1843)+3,DAY(siječanj!B1843))</f>
        <v>42845</v>
      </c>
      <c r="C1843" s="9">
        <v>19.1666666666667</v>
      </c>
      <c r="D1843">
        <v>0.91147486387019927</v>
      </c>
      <c r="E1843" s="6">
        <v>57.175833802792056</v>
      </c>
      <c r="F1843" s="10">
        <v>54.590209127830711</v>
      </c>
      <c r="G1843" s="10">
        <v>47.607381898742702</v>
      </c>
      <c r="H1843" s="10">
        <v>235.98825592125107</v>
      </c>
      <c r="I1843" s="10">
        <v>52.114335332065025</v>
      </c>
    </row>
    <row r="1844" spans="1:9" x14ac:dyDescent="0.25">
      <c r="A1844" s="13"/>
      <c r="B1844" s="5">
        <f>DATE(YEAR(siječanj!B1844),MONTH(siječanj!B1844)+3,DAY(siječanj!B1844))</f>
        <v>42845</v>
      </c>
      <c r="C1844" s="9">
        <v>19.1770833333333</v>
      </c>
      <c r="D1844">
        <v>0.91147486387019927</v>
      </c>
      <c r="E1844" s="6">
        <v>59.480276005038178</v>
      </c>
      <c r="F1844" s="10">
        <v>54.653367065047711</v>
      </c>
      <c r="G1844" s="10">
        <v>49.023692821058773</v>
      </c>
      <c r="H1844" s="10">
        <v>235.2079864167699</v>
      </c>
      <c r="I1844" s="10">
        <v>54.214776474654052</v>
      </c>
    </row>
    <row r="1845" spans="1:9" x14ac:dyDescent="0.25">
      <c r="A1845" s="13"/>
      <c r="B1845" s="5">
        <f>DATE(YEAR(siječanj!B1845),MONTH(siječanj!B1845)+3,DAY(siječanj!B1845))</f>
        <v>42845</v>
      </c>
      <c r="C1845" s="9">
        <v>19.1875</v>
      </c>
      <c r="D1845">
        <v>0.91147486387019927</v>
      </c>
      <c r="E1845" s="6">
        <v>63.29765721700489</v>
      </c>
      <c r="F1845" s="10">
        <v>54.517628401528974</v>
      </c>
      <c r="G1845" s="10">
        <v>47.371920974069049</v>
      </c>
      <c r="H1845" s="10">
        <v>226.39380849283498</v>
      </c>
      <c r="I1845" s="10">
        <v>57.694223495172068</v>
      </c>
    </row>
    <row r="1846" spans="1:9" x14ac:dyDescent="0.25">
      <c r="A1846" s="13"/>
      <c r="B1846" s="5">
        <f>DATE(YEAR(siječanj!B1846),MONTH(siječanj!B1846)+3,DAY(siječanj!B1846))</f>
        <v>42845</v>
      </c>
      <c r="C1846" s="9">
        <v>19.1979166666667</v>
      </c>
      <c r="D1846">
        <v>0.91147486387019927</v>
      </c>
      <c r="E1846" s="6">
        <v>67.901722051620141</v>
      </c>
      <c r="F1846" s="10">
        <v>55.288966453148028</v>
      </c>
      <c r="G1846" s="10">
        <v>46.884778536658523</v>
      </c>
      <c r="H1846" s="10">
        <v>207.23006794053919</v>
      </c>
      <c r="I1846" s="10">
        <v>61.890712863552572</v>
      </c>
    </row>
    <row r="1847" spans="1:9" x14ac:dyDescent="0.25">
      <c r="A1847" s="13"/>
      <c r="B1847" s="5">
        <f>DATE(YEAR(siječanj!B1847),MONTH(siječanj!B1847)+3,DAY(siječanj!B1847))</f>
        <v>42845</v>
      </c>
      <c r="C1847" s="9">
        <v>19.2083333333333</v>
      </c>
      <c r="D1847">
        <v>0.91147486387019927</v>
      </c>
      <c r="E1847" s="6">
        <v>74.034544327730941</v>
      </c>
      <c r="F1847" s="10">
        <v>56.071065963164578</v>
      </c>
      <c r="G1847" s="10">
        <v>47.910140837462791</v>
      </c>
      <c r="H1847" s="10">
        <v>192.55412995360618</v>
      </c>
      <c r="I1847" s="10">
        <v>67.48062621281079</v>
      </c>
    </row>
    <row r="1848" spans="1:9" x14ac:dyDescent="0.25">
      <c r="A1848" s="13"/>
      <c r="B1848" s="5">
        <f>DATE(YEAR(siječanj!B1848),MONTH(siječanj!B1848)+3,DAY(siječanj!B1848))</f>
        <v>42845</v>
      </c>
      <c r="C1848" s="9">
        <v>19.21875</v>
      </c>
      <c r="D1848">
        <v>0.91147486387019927</v>
      </c>
      <c r="E1848" s="6">
        <v>80.28377370684008</v>
      </c>
      <c r="F1848" s="10">
        <v>60.881165323390192</v>
      </c>
      <c r="G1848" s="10">
        <v>47.940198400376673</v>
      </c>
      <c r="H1848" s="10">
        <v>169.64320913195073</v>
      </c>
      <c r="I1848" s="10">
        <v>73.176641710427944</v>
      </c>
    </row>
    <row r="1849" spans="1:9" x14ac:dyDescent="0.25">
      <c r="A1849" s="13"/>
      <c r="B1849" s="5">
        <f>DATE(YEAR(siječanj!B1849),MONTH(siječanj!B1849)+3,DAY(siječanj!B1849))</f>
        <v>42845</v>
      </c>
      <c r="C1849" s="9">
        <v>19.2291666666667</v>
      </c>
      <c r="D1849">
        <v>0.91147486387019927</v>
      </c>
      <c r="E1849" s="6">
        <v>85.183392510673329</v>
      </c>
      <c r="F1849" s="10">
        <v>66.540702466457773</v>
      </c>
      <c r="G1849" s="10">
        <v>50.325438078412667</v>
      </c>
      <c r="H1849" s="10">
        <v>143.40898572600591</v>
      </c>
      <c r="I1849" s="10">
        <v>77.642521092667721</v>
      </c>
    </row>
    <row r="1850" spans="1:9" x14ac:dyDescent="0.25">
      <c r="A1850" s="13"/>
      <c r="B1850" s="5">
        <f>DATE(YEAR(siječanj!B1850),MONTH(siječanj!B1850)+3,DAY(siječanj!B1850))</f>
        <v>42845</v>
      </c>
      <c r="C1850" s="9">
        <v>19.2395833333333</v>
      </c>
      <c r="D1850">
        <v>0.91147486387019927</v>
      </c>
      <c r="E1850" s="6">
        <v>90.774197780237458</v>
      </c>
      <c r="F1850" s="10">
        <v>68.023415002066514</v>
      </c>
      <c r="G1850" s="10">
        <v>53.779958631453233</v>
      </c>
      <c r="H1850" s="10">
        <v>112.89665930305598</v>
      </c>
      <c r="I1850" s="10">
        <v>82.738399564668484</v>
      </c>
    </row>
    <row r="1851" spans="1:9" x14ac:dyDescent="0.25">
      <c r="A1851" s="13"/>
      <c r="B1851" s="5">
        <f>DATE(YEAR(siječanj!B1851),MONTH(siječanj!B1851)+3,DAY(siječanj!B1851))</f>
        <v>42845</v>
      </c>
      <c r="C1851" s="9">
        <v>19.25</v>
      </c>
      <c r="D1851">
        <v>0.91147486387019927</v>
      </c>
      <c r="E1851" s="6">
        <v>95.831505645360352</v>
      </c>
      <c r="F1851" s="10">
        <v>72.51071870627085</v>
      </c>
      <c r="G1851" s="10">
        <v>65.085287873889655</v>
      </c>
      <c r="H1851" s="10">
        <v>66.468234972607164</v>
      </c>
      <c r="I1851" s="10">
        <v>87.348008562581057</v>
      </c>
    </row>
    <row r="1852" spans="1:9" x14ac:dyDescent="0.25">
      <c r="A1852" s="13"/>
      <c r="B1852" s="5">
        <f>DATE(YEAR(siječanj!B1852),MONTH(siječanj!B1852)+3,DAY(siječanj!B1852))</f>
        <v>42845</v>
      </c>
      <c r="C1852" s="9">
        <v>19.2604166666667</v>
      </c>
      <c r="D1852">
        <v>0.91147486387019927</v>
      </c>
      <c r="E1852" s="6">
        <v>98.892053601980791</v>
      </c>
      <c r="F1852" s="10">
        <v>89.799693000452436</v>
      </c>
      <c r="G1852" s="10">
        <v>83.412144735676449</v>
      </c>
      <c r="H1852" s="10">
        <v>34.754202680823603</v>
      </c>
      <c r="I1852" s="10">
        <v>90.137621094709885</v>
      </c>
    </row>
    <row r="1853" spans="1:9" x14ac:dyDescent="0.25">
      <c r="A1853" s="13"/>
      <c r="B1853" s="5">
        <f>DATE(YEAR(siječanj!B1853),MONTH(siječanj!B1853)+3,DAY(siječanj!B1853))</f>
        <v>42845</v>
      </c>
      <c r="C1853" s="9">
        <v>19.2708333333333</v>
      </c>
      <c r="D1853">
        <v>0.91147486387019927</v>
      </c>
      <c r="E1853" s="6">
        <v>101.06739862288281</v>
      </c>
      <c r="F1853" s="10">
        <v>99.813676930420812</v>
      </c>
      <c r="G1853" s="10">
        <v>95.290210163253406</v>
      </c>
      <c r="H1853" s="10">
        <v>18.593694665019584</v>
      </c>
      <c r="I1853" s="10">
        <v>92.120393401507272</v>
      </c>
    </row>
    <row r="1854" spans="1:9" x14ac:dyDescent="0.25">
      <c r="A1854" s="13"/>
      <c r="B1854" s="5">
        <f>DATE(YEAR(siječanj!B1854),MONTH(siječanj!B1854)+3,DAY(siječanj!B1854))</f>
        <v>42845</v>
      </c>
      <c r="C1854" s="9">
        <v>19.28125</v>
      </c>
      <c r="D1854">
        <v>0.91147486387019927</v>
      </c>
      <c r="E1854" s="6">
        <v>102.02139754410204</v>
      </c>
      <c r="F1854" s="10">
        <v>109.65259577981413</v>
      </c>
      <c r="G1854" s="10">
        <v>103.63129804492606</v>
      </c>
      <c r="H1854" s="10">
        <v>11.960550264790193</v>
      </c>
      <c r="I1854" s="10">
        <v>92.989939438357894</v>
      </c>
    </row>
    <row r="1855" spans="1:9" x14ac:dyDescent="0.25">
      <c r="A1855" s="13"/>
      <c r="B1855" s="5">
        <f>DATE(YEAR(siječanj!B1855),MONTH(siječanj!B1855)+3,DAY(siječanj!B1855))</f>
        <v>42845</v>
      </c>
      <c r="C1855" s="9">
        <v>19.2916666666667</v>
      </c>
      <c r="D1855">
        <v>0.91147486387019927</v>
      </c>
      <c r="E1855" s="6">
        <v>99.956458983802122</v>
      </c>
      <c r="F1855" s="10">
        <v>115.90655820963475</v>
      </c>
      <c r="G1855" s="10">
        <v>109.58969411075294</v>
      </c>
      <c r="H1855" s="10">
        <v>4.7558117738961565</v>
      </c>
      <c r="I1855" s="10">
        <v>91.107799845208191</v>
      </c>
    </row>
    <row r="1856" spans="1:9" x14ac:dyDescent="0.25">
      <c r="A1856" s="13"/>
      <c r="B1856" s="5">
        <f>DATE(YEAR(siječanj!B1856),MONTH(siječanj!B1856)+3,DAY(siječanj!B1856))</f>
        <v>42845</v>
      </c>
      <c r="C1856" s="9">
        <v>19.3020833333333</v>
      </c>
      <c r="D1856">
        <v>0.91147486387019927</v>
      </c>
      <c r="E1856" s="6">
        <v>97.304334836827707</v>
      </c>
      <c r="F1856" s="10">
        <v>128.95356199513108</v>
      </c>
      <c r="G1856" s="10">
        <v>120.45694328723111</v>
      </c>
      <c r="H1856" s="10">
        <v>3.362086679379622</v>
      </c>
      <c r="I1856" s="10">
        <v>88.690455349377828</v>
      </c>
    </row>
    <row r="1857" spans="1:9" x14ac:dyDescent="0.25">
      <c r="A1857" s="13"/>
      <c r="B1857" s="5">
        <f>DATE(YEAR(siječanj!B1857),MONTH(siječanj!B1857)+3,DAY(siječanj!B1857))</f>
        <v>42845</v>
      </c>
      <c r="C1857" s="9">
        <v>19.3125</v>
      </c>
      <c r="D1857">
        <v>0.91147486387019927</v>
      </c>
      <c r="E1857" s="6">
        <v>97.102612613025357</v>
      </c>
      <c r="F1857" s="10">
        <v>135.2646062463659</v>
      </c>
      <c r="G1857" s="10">
        <v>133.08199303489491</v>
      </c>
      <c r="H1857" s="10">
        <v>3.8419317169151483</v>
      </c>
      <c r="I1857" s="10">
        <v>88.50659061289798</v>
      </c>
    </row>
    <row r="1858" spans="1:9" x14ac:dyDescent="0.25">
      <c r="A1858" s="13"/>
      <c r="B1858" s="5">
        <f>DATE(YEAR(siječanj!B1858),MONTH(siječanj!B1858)+3,DAY(siječanj!B1858))</f>
        <v>42845</v>
      </c>
      <c r="C1858" s="9">
        <v>19.3229166666667</v>
      </c>
      <c r="D1858">
        <v>0.91147486387019927</v>
      </c>
      <c r="E1858" s="6">
        <v>96.180338887670501</v>
      </c>
      <c r="F1858" s="10">
        <v>139.16382931508096</v>
      </c>
      <c r="G1858" s="10">
        <v>146.22602147912909</v>
      </c>
      <c r="H1858" s="10">
        <v>3.4776798649269769</v>
      </c>
      <c r="I1858" s="10">
        <v>87.665961294629099</v>
      </c>
    </row>
    <row r="1859" spans="1:9" x14ac:dyDescent="0.25">
      <c r="A1859" s="13"/>
      <c r="B1859" s="5">
        <f>DATE(YEAR(siječanj!B1859),MONTH(siječanj!B1859)+3,DAY(siječanj!B1859))</f>
        <v>42845</v>
      </c>
      <c r="C1859" s="9">
        <v>19.3333333333333</v>
      </c>
      <c r="D1859">
        <v>0.91147486387019927</v>
      </c>
      <c r="E1859" s="6">
        <v>97.601529405099782</v>
      </c>
      <c r="F1859" s="10">
        <v>169.22162469718174</v>
      </c>
      <c r="G1859" s="10">
        <v>153.80786645847894</v>
      </c>
      <c r="H1859" s="10">
        <v>2.3864245060442699</v>
      </c>
      <c r="I1859" s="10">
        <v>88.961340728036575</v>
      </c>
    </row>
    <row r="1860" spans="1:9" x14ac:dyDescent="0.25">
      <c r="A1860" s="13"/>
      <c r="B1860" s="5">
        <f>DATE(YEAR(siječanj!B1860),MONTH(siječanj!B1860)+3,DAY(siječanj!B1860))</f>
        <v>42845</v>
      </c>
      <c r="C1860" s="9">
        <v>19.34375</v>
      </c>
      <c r="D1860">
        <v>0.91147486387019927</v>
      </c>
      <c r="E1860" s="6">
        <v>98.456324189687521</v>
      </c>
      <c r="F1860" s="10">
        <v>170.70069396810396</v>
      </c>
      <c r="G1860" s="10">
        <v>175.8835900595115</v>
      </c>
      <c r="H1860" s="10">
        <v>2.084585853316189</v>
      </c>
      <c r="I1860" s="10">
        <v>89.740464687955637</v>
      </c>
    </row>
    <row r="1861" spans="1:9" x14ac:dyDescent="0.25">
      <c r="A1861" s="13"/>
      <c r="B1861" s="5">
        <f>DATE(YEAR(siječanj!B1861),MONTH(siječanj!B1861)+3,DAY(siječanj!B1861))</f>
        <v>42845</v>
      </c>
      <c r="C1861" s="9">
        <v>19.3541666666667</v>
      </c>
      <c r="D1861">
        <v>0.91147486387019927</v>
      </c>
      <c r="E1861" s="6">
        <v>97.86539688587213</v>
      </c>
      <c r="F1861" s="10">
        <v>199.22190138674529</v>
      </c>
      <c r="G1861" s="10">
        <v>180.80445337589595</v>
      </c>
      <c r="H1861" s="10">
        <v>2.4000422950215214</v>
      </c>
      <c r="I1861" s="10">
        <v>89.201849304153328</v>
      </c>
    </row>
    <row r="1862" spans="1:9" x14ac:dyDescent="0.25">
      <c r="A1862" s="13"/>
      <c r="B1862" s="5">
        <f>DATE(YEAR(siječanj!B1862),MONTH(siječanj!B1862)+3,DAY(siječanj!B1862))</f>
        <v>42845</v>
      </c>
      <c r="C1862" s="9">
        <v>19.3645833333333</v>
      </c>
      <c r="D1862">
        <v>0.91147486387019927</v>
      </c>
      <c r="E1862" s="6">
        <v>98.118360784546354</v>
      </c>
      <c r="F1862" s="10">
        <v>186.30826353353072</v>
      </c>
      <c r="G1862" s="10">
        <v>181.16084561493471</v>
      </c>
      <c r="H1862" s="10">
        <v>1.7867977327089848</v>
      </c>
      <c r="I1862" s="10">
        <v>89.432419539261488</v>
      </c>
    </row>
    <row r="1863" spans="1:9" x14ac:dyDescent="0.25">
      <c r="A1863" s="13"/>
      <c r="B1863" s="5">
        <f>DATE(YEAR(siječanj!B1863),MONTH(siječanj!B1863)+3,DAY(siječanj!B1863))</f>
        <v>42845</v>
      </c>
      <c r="C1863" s="9">
        <v>19.375</v>
      </c>
      <c r="D1863">
        <v>0.91147486387019927</v>
      </c>
      <c r="E1863" s="6">
        <v>98.437843878503585</v>
      </c>
      <c r="F1863" s="10">
        <v>205.02584247193698</v>
      </c>
      <c r="G1863" s="10">
        <v>186.54652953205684</v>
      </c>
      <c r="H1863" s="10">
        <v>1.4284586574859073</v>
      </c>
      <c r="I1863" s="10">
        <v>89.723620348834984</v>
      </c>
    </row>
    <row r="1864" spans="1:9" x14ac:dyDescent="0.25">
      <c r="A1864" s="13"/>
      <c r="B1864" s="5">
        <f>DATE(YEAR(siječanj!B1864),MONTH(siječanj!B1864)+3,DAY(siječanj!B1864))</f>
        <v>42845</v>
      </c>
      <c r="C1864" s="9">
        <v>19.3854166666667</v>
      </c>
      <c r="D1864">
        <v>0.91147486387019927</v>
      </c>
      <c r="E1864" s="6">
        <v>99.511903287547597</v>
      </c>
      <c r="F1864" s="10">
        <v>192.23837620544606</v>
      </c>
      <c r="G1864" s="10">
        <v>182.36405750997616</v>
      </c>
      <c r="H1864" s="10">
        <v>1.4145898355302997</v>
      </c>
      <c r="I1864" s="10">
        <v>90.702598502481877</v>
      </c>
    </row>
    <row r="1865" spans="1:9" x14ac:dyDescent="0.25">
      <c r="A1865" s="13"/>
      <c r="B1865" s="5">
        <f>DATE(YEAR(siječanj!B1865),MONTH(siječanj!B1865)+3,DAY(siječanj!B1865))</f>
        <v>42845</v>
      </c>
      <c r="C1865" s="9">
        <v>19.3958333333333</v>
      </c>
      <c r="D1865">
        <v>0.91147486387019927</v>
      </c>
      <c r="E1865" s="6">
        <v>98.936394438847245</v>
      </c>
      <c r="F1865" s="10">
        <v>189.96347203607965</v>
      </c>
      <c r="G1865" s="10">
        <v>184.51810273068537</v>
      </c>
      <c r="H1865" s="10">
        <v>1.5738757610195755</v>
      </c>
      <c r="I1865" s="10">
        <v>90.178036652956635</v>
      </c>
    </row>
    <row r="1866" spans="1:9" x14ac:dyDescent="0.25">
      <c r="A1866" s="13"/>
      <c r="B1866" s="5">
        <f>DATE(YEAR(siječanj!B1866),MONTH(siječanj!B1866)+3,DAY(siječanj!B1866))</f>
        <v>42845</v>
      </c>
      <c r="C1866" s="9">
        <v>19.40625</v>
      </c>
      <c r="D1866">
        <v>0.91147486387019927</v>
      </c>
      <c r="E1866" s="6">
        <v>98.764783609298888</v>
      </c>
      <c r="F1866" s="10">
        <v>176.961734511716</v>
      </c>
      <c r="G1866" s="10">
        <v>190.52095017837183</v>
      </c>
      <c r="H1866" s="10">
        <v>1.4902697776504985</v>
      </c>
      <c r="I1866" s="10">
        <v>90.02161769545539</v>
      </c>
    </row>
    <row r="1867" spans="1:9" x14ac:dyDescent="0.25">
      <c r="A1867" s="13"/>
      <c r="B1867" s="5">
        <f>DATE(YEAR(siječanj!B1867),MONTH(siječanj!B1867)+3,DAY(siječanj!B1867))</f>
        <v>42845</v>
      </c>
      <c r="C1867" s="9">
        <v>19.4166666666667</v>
      </c>
      <c r="D1867">
        <v>0.91147486387019927</v>
      </c>
      <c r="E1867" s="6">
        <v>99.552560964650155</v>
      </c>
      <c r="F1867" s="10">
        <v>176.68402074919751</v>
      </c>
      <c r="G1867" s="10">
        <v>190.31945273742255</v>
      </c>
      <c r="H1867" s="10">
        <v>1.2858579239404837</v>
      </c>
      <c r="I1867" s="10">
        <v>90.739656953184209</v>
      </c>
    </row>
    <row r="1868" spans="1:9" x14ac:dyDescent="0.25">
      <c r="A1868" s="13"/>
      <c r="B1868" s="5">
        <f>DATE(YEAR(siječanj!B1868),MONTH(siječanj!B1868)+3,DAY(siječanj!B1868))</f>
        <v>42845</v>
      </c>
      <c r="C1868" s="9">
        <v>19.4270833333333</v>
      </c>
      <c r="D1868">
        <v>0.91147486387019927</v>
      </c>
      <c r="E1868" s="6">
        <v>99.595053770398181</v>
      </c>
      <c r="F1868" s="10">
        <v>194.7918318076494</v>
      </c>
      <c r="G1868" s="10">
        <v>186.09736065706943</v>
      </c>
      <c r="H1868" s="10">
        <v>1.3180801569949114</v>
      </c>
      <c r="I1868" s="10">
        <v>90.778388077518855</v>
      </c>
    </row>
    <row r="1869" spans="1:9" x14ac:dyDescent="0.25">
      <c r="A1869" s="13"/>
      <c r="B1869" s="5">
        <f>DATE(YEAR(siječanj!B1869),MONTH(siječanj!B1869)+3,DAY(siječanj!B1869))</f>
        <v>42845</v>
      </c>
      <c r="C1869" s="9">
        <v>19.4375</v>
      </c>
      <c r="D1869">
        <v>0.91147486387019927</v>
      </c>
      <c r="E1869" s="6">
        <v>99.649579620872004</v>
      </c>
      <c r="F1869" s="10">
        <v>187.94483085629196</v>
      </c>
      <c r="G1869" s="10">
        <v>183.21088117205153</v>
      </c>
      <c r="H1869" s="10">
        <v>1.3590055333865929</v>
      </c>
      <c r="I1869" s="10">
        <v>90.828087019656891</v>
      </c>
    </row>
    <row r="1870" spans="1:9" x14ac:dyDescent="0.25">
      <c r="A1870" s="13"/>
      <c r="B1870" s="5">
        <f>DATE(YEAR(siječanj!B1870),MONTH(siječanj!B1870)+3,DAY(siječanj!B1870))</f>
        <v>42845</v>
      </c>
      <c r="C1870" s="9">
        <v>19.4479166666667</v>
      </c>
      <c r="D1870">
        <v>0.91147486387019927</v>
      </c>
      <c r="E1870" s="6">
        <v>101.39501225976265</v>
      </c>
      <c r="F1870" s="10">
        <v>175.56500943549639</v>
      </c>
      <c r="G1870" s="10">
        <v>182.48520114619049</v>
      </c>
      <c r="H1870" s="10">
        <v>1.4566543615727665</v>
      </c>
      <c r="I1870" s="10">
        <v>92.419004996584349</v>
      </c>
    </row>
    <row r="1871" spans="1:9" x14ac:dyDescent="0.25">
      <c r="A1871" s="13"/>
      <c r="B1871" s="5">
        <f>DATE(YEAR(siječanj!B1871),MONTH(siječanj!B1871)+3,DAY(siječanj!B1871))</f>
        <v>42845</v>
      </c>
      <c r="C1871" s="9">
        <v>19.4583333333333</v>
      </c>
      <c r="D1871">
        <v>0.91147486387019927</v>
      </c>
      <c r="E1871" s="6">
        <v>102.01088500618259</v>
      </c>
      <c r="F1871" s="10">
        <v>173.67384243981752</v>
      </c>
      <c r="G1871" s="10">
        <v>183.30440694358126</v>
      </c>
      <c r="H1871" s="10">
        <v>1.3936060788813784</v>
      </c>
      <c r="I1871" s="10">
        <v>92.980357524288834</v>
      </c>
    </row>
    <row r="1872" spans="1:9" x14ac:dyDescent="0.25">
      <c r="A1872" s="13"/>
      <c r="B1872" s="5">
        <f>DATE(YEAR(siječanj!B1872),MONTH(siječanj!B1872)+3,DAY(siječanj!B1872))</f>
        <v>42845</v>
      </c>
      <c r="C1872" s="9">
        <v>19.46875</v>
      </c>
      <c r="D1872">
        <v>0.91147486387019927</v>
      </c>
      <c r="E1872" s="6">
        <v>102.98509713994596</v>
      </c>
      <c r="F1872" s="10">
        <v>168.72971983662961</v>
      </c>
      <c r="G1872" s="10">
        <v>177.09484614838627</v>
      </c>
      <c r="H1872" s="10">
        <v>1.3449456863359026</v>
      </c>
      <c r="I1872" s="10">
        <v>93.868327396291491</v>
      </c>
    </row>
    <row r="1873" spans="1:9" x14ac:dyDescent="0.25">
      <c r="A1873" s="13"/>
      <c r="B1873" s="5">
        <f>DATE(YEAR(siječanj!B1873),MONTH(siječanj!B1873)+3,DAY(siječanj!B1873))</f>
        <v>42845</v>
      </c>
      <c r="C1873" s="9">
        <v>19.4791666666667</v>
      </c>
      <c r="D1873">
        <v>0.91147486387019927</v>
      </c>
      <c r="E1873" s="6">
        <v>103.52066291004279</v>
      </c>
      <c r="F1873" s="10">
        <v>165.4579759643153</v>
      </c>
      <c r="G1873" s="10">
        <v>174.23380522454434</v>
      </c>
      <c r="H1873" s="10">
        <v>1.2684196330615647</v>
      </c>
      <c r="I1873" s="10">
        <v>94.35648213368404</v>
      </c>
    </row>
    <row r="1874" spans="1:9" x14ac:dyDescent="0.25">
      <c r="A1874" s="13"/>
      <c r="B1874" s="5">
        <f>DATE(YEAR(siječanj!B1874),MONTH(siječanj!B1874)+3,DAY(siječanj!B1874))</f>
        <v>42845</v>
      </c>
      <c r="C1874" s="9">
        <v>19.4895833333333</v>
      </c>
      <c r="D1874">
        <v>0.91147486387019927</v>
      </c>
      <c r="E1874" s="6">
        <v>103.36273267175972</v>
      </c>
      <c r="F1874" s="10">
        <v>161.80121636888001</v>
      </c>
      <c r="G1874" s="10">
        <v>169.05809960412103</v>
      </c>
      <c r="H1874" s="10">
        <v>1.2777028526037835</v>
      </c>
      <c r="I1874" s="10">
        <v>94.212532691243979</v>
      </c>
    </row>
    <row r="1875" spans="1:9" x14ac:dyDescent="0.25">
      <c r="A1875" s="13"/>
      <c r="B1875" s="5">
        <f>DATE(YEAR(siječanj!B1875),MONTH(siječanj!B1875)+3,DAY(siječanj!B1875))</f>
        <v>42845</v>
      </c>
      <c r="C1875" s="9">
        <v>19.5</v>
      </c>
      <c r="D1875">
        <v>0.91147486387019927</v>
      </c>
      <c r="E1875" s="6">
        <v>101.79815995049061</v>
      </c>
      <c r="F1875" s="10">
        <v>159.40351133402356</v>
      </c>
      <c r="G1875" s="10">
        <v>168.88461662904629</v>
      </c>
      <c r="H1875" s="10">
        <v>1.3876803004082425</v>
      </c>
      <c r="I1875" s="10">
        <v>92.78646398311021</v>
      </c>
    </row>
    <row r="1876" spans="1:9" x14ac:dyDescent="0.25">
      <c r="A1876" s="13"/>
      <c r="B1876" s="5">
        <f>DATE(YEAR(siječanj!B1876),MONTH(siječanj!B1876)+3,DAY(siječanj!B1876))</f>
        <v>42845</v>
      </c>
      <c r="C1876" s="9">
        <v>19.5104166666667</v>
      </c>
      <c r="D1876">
        <v>0.91147486387019927</v>
      </c>
      <c r="E1876" s="6">
        <v>100.90784168051647</v>
      </c>
      <c r="F1876" s="10">
        <v>157.95018940341623</v>
      </c>
      <c r="G1876" s="10">
        <v>172.27453124884519</v>
      </c>
      <c r="H1876" s="10">
        <v>1.5148750100549011</v>
      </c>
      <c r="I1876" s="10">
        <v>91.974961259184369</v>
      </c>
    </row>
    <row r="1877" spans="1:9" x14ac:dyDescent="0.25">
      <c r="A1877" s="13"/>
      <c r="B1877" s="5">
        <f>DATE(YEAR(siječanj!B1877),MONTH(siječanj!B1877)+3,DAY(siječanj!B1877))</f>
        <v>42845</v>
      </c>
      <c r="C1877" s="9">
        <v>19.5208333333333</v>
      </c>
      <c r="D1877">
        <v>0.91147486387019927</v>
      </c>
      <c r="E1877" s="6">
        <v>100.92918534818619</v>
      </c>
      <c r="F1877" s="10">
        <v>154.91258039710053</v>
      </c>
      <c r="G1877" s="10">
        <v>173.0560479149693</v>
      </c>
      <c r="H1877" s="10">
        <v>1.6001922182286252</v>
      </c>
      <c r="I1877" s="10">
        <v>91.994415475768122</v>
      </c>
    </row>
    <row r="1878" spans="1:9" x14ac:dyDescent="0.25">
      <c r="A1878" s="13"/>
      <c r="B1878" s="5">
        <f>DATE(YEAR(siječanj!B1878),MONTH(siječanj!B1878)+3,DAY(siječanj!B1878))</f>
        <v>42845</v>
      </c>
      <c r="C1878" s="9">
        <v>19.53125</v>
      </c>
      <c r="D1878">
        <v>0.91147486387019927</v>
      </c>
      <c r="E1878" s="6">
        <v>100.0856464824565</v>
      </c>
      <c r="F1878" s="10">
        <v>153.18410581083356</v>
      </c>
      <c r="G1878" s="10">
        <v>172.54289805406992</v>
      </c>
      <c r="H1878" s="10">
        <v>1.7271368950283159</v>
      </c>
      <c r="I1878" s="10">
        <v>91.225551002957928</v>
      </c>
    </row>
    <row r="1879" spans="1:9" x14ac:dyDescent="0.25">
      <c r="A1879" s="13"/>
      <c r="B1879" s="5">
        <f>DATE(YEAR(siječanj!B1879),MONTH(siječanj!B1879)+3,DAY(siječanj!B1879))</f>
        <v>42845</v>
      </c>
      <c r="C1879" s="9">
        <v>19.5416666666667</v>
      </c>
      <c r="D1879">
        <v>0.91147486387019927</v>
      </c>
      <c r="E1879" s="6">
        <v>97.953277613787307</v>
      </c>
      <c r="F1879" s="10">
        <v>153.10264337436092</v>
      </c>
      <c r="G1879" s="10">
        <v>170.09747915304416</v>
      </c>
      <c r="H1879" s="10">
        <v>1.9026799562274346</v>
      </c>
      <c r="I1879" s="10">
        <v>89.281950378666622</v>
      </c>
    </row>
    <row r="1880" spans="1:9" x14ac:dyDescent="0.25">
      <c r="A1880" s="13"/>
      <c r="B1880" s="5">
        <f>DATE(YEAR(siječanj!B1880),MONTH(siječanj!B1880)+3,DAY(siječanj!B1880))</f>
        <v>42845</v>
      </c>
      <c r="C1880" s="9">
        <v>19.5520833333333</v>
      </c>
      <c r="D1880">
        <v>0.91147486387019927</v>
      </c>
      <c r="E1880" s="6">
        <v>96.838627025001102</v>
      </c>
      <c r="F1880" s="10">
        <v>152.27547399481745</v>
      </c>
      <c r="G1880" s="10">
        <v>164.92669699587836</v>
      </c>
      <c r="H1880" s="10">
        <v>1.7988853206627939</v>
      </c>
      <c r="I1880" s="10">
        <v>88.265974384989875</v>
      </c>
    </row>
    <row r="1881" spans="1:9" x14ac:dyDescent="0.25">
      <c r="A1881" s="13"/>
      <c r="B1881" s="5">
        <f>DATE(YEAR(siječanj!B1881),MONTH(siječanj!B1881)+3,DAY(siječanj!B1881))</f>
        <v>42845</v>
      </c>
      <c r="C1881" s="9">
        <v>19.5625</v>
      </c>
      <c r="D1881">
        <v>0.91147486387019927</v>
      </c>
      <c r="E1881" s="6">
        <v>96.828868785497306</v>
      </c>
      <c r="F1881" s="10">
        <v>152.33556181019742</v>
      </c>
      <c r="G1881" s="10">
        <v>162.88962508977966</v>
      </c>
      <c r="H1881" s="10">
        <v>1.815862550971904</v>
      </c>
      <c r="I1881" s="10">
        <v>88.257079994966546</v>
      </c>
    </row>
    <row r="1882" spans="1:9" x14ac:dyDescent="0.25">
      <c r="A1882" s="13"/>
      <c r="B1882" s="5">
        <f>DATE(YEAR(siječanj!B1882),MONTH(siječanj!B1882)+3,DAY(siječanj!B1882))</f>
        <v>42845</v>
      </c>
      <c r="C1882" s="9">
        <v>19.5729166666667</v>
      </c>
      <c r="D1882">
        <v>0.91147486387019927</v>
      </c>
      <c r="E1882" s="6">
        <v>97.16947819008081</v>
      </c>
      <c r="F1882" s="10">
        <v>152.22229996555879</v>
      </c>
      <c r="G1882" s="10">
        <v>158.8205369412365</v>
      </c>
      <c r="H1882" s="10">
        <v>1.8946879063069573</v>
      </c>
      <c r="I1882" s="10">
        <v>88.5675369056422</v>
      </c>
    </row>
    <row r="1883" spans="1:9" x14ac:dyDescent="0.25">
      <c r="A1883" s="13"/>
      <c r="B1883" s="5">
        <f>DATE(YEAR(siječanj!B1883),MONTH(siječanj!B1883)+3,DAY(siječanj!B1883))</f>
        <v>42845</v>
      </c>
      <c r="C1883" s="9">
        <v>19.5833333333333</v>
      </c>
      <c r="D1883">
        <v>0.91147486387019927</v>
      </c>
      <c r="E1883" s="6">
        <v>99.701687746424028</v>
      </c>
      <c r="F1883" s="10">
        <v>149.34264191417293</v>
      </c>
      <c r="G1883" s="10">
        <v>151.50022841328382</v>
      </c>
      <c r="H1883" s="10">
        <v>1.7558856717726681</v>
      </c>
      <c r="I1883" s="10">
        <v>90.875582266300952</v>
      </c>
    </row>
    <row r="1884" spans="1:9" x14ac:dyDescent="0.25">
      <c r="A1884" s="13"/>
      <c r="B1884" s="5">
        <f>DATE(YEAR(siječanj!B1884),MONTH(siječanj!B1884)+3,DAY(siječanj!B1884))</f>
        <v>42845</v>
      </c>
      <c r="C1884" s="9">
        <v>19.59375</v>
      </c>
      <c r="D1884">
        <v>0.91147486387019927</v>
      </c>
      <c r="E1884" s="6">
        <v>101.26947020595135</v>
      </c>
      <c r="F1884" s="10">
        <v>147.16446261464142</v>
      </c>
      <c r="G1884" s="10">
        <v>142.41994802278214</v>
      </c>
      <c r="H1884" s="10">
        <v>1.9179579633085519</v>
      </c>
      <c r="I1884" s="10">
        <v>92.304576570176707</v>
      </c>
    </row>
    <row r="1885" spans="1:9" x14ac:dyDescent="0.25">
      <c r="A1885" s="13"/>
      <c r="B1885" s="5">
        <f>DATE(YEAR(siječanj!B1885),MONTH(siječanj!B1885)+3,DAY(siječanj!B1885))</f>
        <v>42845</v>
      </c>
      <c r="C1885" s="9">
        <v>19.6041666666667</v>
      </c>
      <c r="D1885">
        <v>0.91147486387019927</v>
      </c>
      <c r="E1885" s="6">
        <v>101.20916801761017</v>
      </c>
      <c r="F1885" s="10">
        <v>147.32030937379525</v>
      </c>
      <c r="G1885" s="10">
        <v>143.99438263772433</v>
      </c>
      <c r="H1885" s="10">
        <v>2.082185537985298</v>
      </c>
      <c r="I1885" s="10">
        <v>92.249612641267348</v>
      </c>
    </row>
    <row r="1886" spans="1:9" x14ac:dyDescent="0.25">
      <c r="A1886" s="13"/>
      <c r="B1886" s="5">
        <f>DATE(YEAR(siječanj!B1886),MONTH(siječanj!B1886)+3,DAY(siječanj!B1886))</f>
        <v>42845</v>
      </c>
      <c r="C1886" s="9">
        <v>19.6145833333333</v>
      </c>
      <c r="D1886">
        <v>0.91147486387019927</v>
      </c>
      <c r="E1886" s="6">
        <v>103.2290769474904</v>
      </c>
      <c r="F1886" s="10">
        <v>146.60331969307751</v>
      </c>
      <c r="G1886" s="10">
        <v>145.0713711964616</v>
      </c>
      <c r="H1886" s="10">
        <v>2.3931713923868476</v>
      </c>
      <c r="I1886" s="10">
        <v>94.090708858160141</v>
      </c>
    </row>
    <row r="1887" spans="1:9" x14ac:dyDescent="0.25">
      <c r="A1887" s="13"/>
      <c r="B1887" s="5">
        <f>DATE(YEAR(siječanj!B1887),MONTH(siječanj!B1887)+3,DAY(siječanj!B1887))</f>
        <v>42845</v>
      </c>
      <c r="C1887" s="9">
        <v>19.625</v>
      </c>
      <c r="D1887">
        <v>0.91147486387019927</v>
      </c>
      <c r="E1887" s="6">
        <v>103.88497018735123</v>
      </c>
      <c r="F1887" s="10">
        <v>144.98431138306836</v>
      </c>
      <c r="G1887" s="10">
        <v>140.43167408734237</v>
      </c>
      <c r="H1887" s="10">
        <v>2.3207018720217145</v>
      </c>
      <c r="I1887" s="10">
        <v>94.688539059675676</v>
      </c>
    </row>
    <row r="1888" spans="1:9" x14ac:dyDescent="0.25">
      <c r="A1888" s="13"/>
      <c r="B1888" s="5">
        <f>DATE(YEAR(siječanj!B1888),MONTH(siječanj!B1888)+3,DAY(siječanj!B1888))</f>
        <v>42845</v>
      </c>
      <c r="C1888" s="9">
        <v>19.6354166666667</v>
      </c>
      <c r="D1888">
        <v>0.91147486387019927</v>
      </c>
      <c r="E1888" s="6">
        <v>104.74068005501694</v>
      </c>
      <c r="F1888" s="10">
        <v>144.29143778994003</v>
      </c>
      <c r="G1888" s="10">
        <v>137.62981888047898</v>
      </c>
      <c r="H1888" s="10">
        <v>2.243453723885334</v>
      </c>
      <c r="I1888" s="10">
        <v>95.468497094818659</v>
      </c>
    </row>
    <row r="1889" spans="1:9" x14ac:dyDescent="0.25">
      <c r="A1889" s="13"/>
      <c r="B1889" s="5">
        <f>DATE(YEAR(siječanj!B1889),MONTH(siječanj!B1889)+3,DAY(siječanj!B1889))</f>
        <v>42845</v>
      </c>
      <c r="C1889" s="9">
        <v>19.6458333333333</v>
      </c>
      <c r="D1889">
        <v>0.91147486387019927</v>
      </c>
      <c r="E1889" s="6">
        <v>106.49953325071903</v>
      </c>
      <c r="F1889" s="10">
        <v>140.15952674032189</v>
      </c>
      <c r="G1889" s="10">
        <v>141.85652996256999</v>
      </c>
      <c r="H1889" s="10">
        <v>2.0142616147780386</v>
      </c>
      <c r="I1889" s="10">
        <v>97.071647571938882</v>
      </c>
    </row>
    <row r="1890" spans="1:9" x14ac:dyDescent="0.25">
      <c r="A1890" s="13"/>
      <c r="B1890" s="5">
        <f>DATE(YEAR(siječanj!B1890),MONTH(siječanj!B1890)+3,DAY(siječanj!B1890))</f>
        <v>42845</v>
      </c>
      <c r="C1890" s="9">
        <v>19.65625</v>
      </c>
      <c r="D1890">
        <v>0.91147486387019927</v>
      </c>
      <c r="E1890" s="6">
        <v>106.30972894188429</v>
      </c>
      <c r="F1890" s="10">
        <v>138.76418442132658</v>
      </c>
      <c r="G1890" s="10">
        <v>140.02510979473391</v>
      </c>
      <c r="H1890" s="10">
        <v>2.1564993006296653</v>
      </c>
      <c r="I1890" s="10">
        <v>96.898645715381761</v>
      </c>
    </row>
    <row r="1891" spans="1:9" x14ac:dyDescent="0.25">
      <c r="A1891" s="13"/>
      <c r="B1891" s="5">
        <f>DATE(YEAR(siječanj!B1891),MONTH(siječanj!B1891)+3,DAY(siječanj!B1891))</f>
        <v>42845</v>
      </c>
      <c r="C1891" s="9">
        <v>19.6666666666667</v>
      </c>
      <c r="D1891">
        <v>0.91147486387019927</v>
      </c>
      <c r="E1891" s="6">
        <v>106.41542699237593</v>
      </c>
      <c r="F1891" s="10">
        <v>139.15092358098792</v>
      </c>
      <c r="G1891" s="10">
        <v>133.69307534721278</v>
      </c>
      <c r="H1891" s="10">
        <v>2.1547790746425273</v>
      </c>
      <c r="I1891" s="10">
        <v>96.994986831564972</v>
      </c>
    </row>
    <row r="1892" spans="1:9" x14ac:dyDescent="0.25">
      <c r="A1892" s="13"/>
      <c r="B1892" s="5">
        <f>DATE(YEAR(siječanj!B1892),MONTH(siječanj!B1892)+3,DAY(siječanj!B1892))</f>
        <v>42845</v>
      </c>
      <c r="C1892" s="9">
        <v>19.6770833333333</v>
      </c>
      <c r="D1892">
        <v>0.91147486387019927</v>
      </c>
      <c r="E1892" s="6">
        <v>107.09419830168365</v>
      </c>
      <c r="F1892" s="10">
        <v>136.51223402188285</v>
      </c>
      <c r="G1892" s="10">
        <v>135.73364856078669</v>
      </c>
      <c r="H1892" s="10">
        <v>2.0839527701476661</v>
      </c>
      <c r="I1892" s="10">
        <v>97.61366981831523</v>
      </c>
    </row>
    <row r="1893" spans="1:9" x14ac:dyDescent="0.25">
      <c r="A1893" s="13"/>
      <c r="B1893" s="5">
        <f>DATE(YEAR(siječanj!B1893),MONTH(siječanj!B1893)+3,DAY(siječanj!B1893))</f>
        <v>42845</v>
      </c>
      <c r="C1893" s="9">
        <v>19.6875</v>
      </c>
      <c r="D1893">
        <v>0.91147486387019927</v>
      </c>
      <c r="E1893" s="6">
        <v>109.65448264655853</v>
      </c>
      <c r="F1893" s="10">
        <v>133.49155076559043</v>
      </c>
      <c r="G1893" s="10">
        <v>135.59158521331869</v>
      </c>
      <c r="H1893" s="10">
        <v>1.9746334087964261</v>
      </c>
      <c r="I1893" s="10">
        <v>99.947304643029071</v>
      </c>
    </row>
    <row r="1894" spans="1:9" x14ac:dyDescent="0.25">
      <c r="A1894" s="13"/>
      <c r="B1894" s="5">
        <f>DATE(YEAR(siječanj!B1894),MONTH(siječanj!B1894)+3,DAY(siječanj!B1894))</f>
        <v>42845</v>
      </c>
      <c r="C1894" s="9">
        <v>19.6979166666667</v>
      </c>
      <c r="D1894">
        <v>0.91147486387019927</v>
      </c>
      <c r="E1894" s="6">
        <v>110.7283207285674</v>
      </c>
      <c r="F1894" s="10">
        <v>133.3051791397121</v>
      </c>
      <c r="G1894" s="10">
        <v>133.70888731586811</v>
      </c>
      <c r="H1894" s="10">
        <v>2.4862226165829777</v>
      </c>
      <c r="I1894" s="10">
        <v>100.92608106264673</v>
      </c>
    </row>
    <row r="1895" spans="1:9" x14ac:dyDescent="0.25">
      <c r="A1895" s="13"/>
      <c r="B1895" s="5">
        <f>DATE(YEAR(siječanj!B1895),MONTH(siječanj!B1895)+3,DAY(siječanj!B1895))</f>
        <v>42845</v>
      </c>
      <c r="C1895" s="9">
        <v>19.7083333333333</v>
      </c>
      <c r="D1895">
        <v>0.91147486387019927</v>
      </c>
      <c r="E1895" s="6">
        <v>112.30424464849442</v>
      </c>
      <c r="F1895" s="10">
        <v>132.28140973882276</v>
      </c>
      <c r="G1895" s="10">
        <v>132.03874762588757</v>
      </c>
      <c r="H1895" s="10">
        <v>7.5585039652803809</v>
      </c>
      <c r="I1895" s="10">
        <v>102.362496103032</v>
      </c>
    </row>
    <row r="1896" spans="1:9" x14ac:dyDescent="0.25">
      <c r="A1896" s="13"/>
      <c r="B1896" s="5">
        <f>DATE(YEAR(siječanj!B1896),MONTH(siječanj!B1896)+3,DAY(siječanj!B1896))</f>
        <v>42845</v>
      </c>
      <c r="C1896" s="9">
        <v>19.71875</v>
      </c>
      <c r="D1896">
        <v>0.91147486387019927</v>
      </c>
      <c r="E1896" s="6">
        <v>115.45921587928804</v>
      </c>
      <c r="F1896" s="10">
        <v>132.24202320188712</v>
      </c>
      <c r="G1896" s="10">
        <v>132.16942170887944</v>
      </c>
      <c r="H1896" s="10">
        <v>20.800988638576442</v>
      </c>
      <c r="I1896" s="10">
        <v>105.23817307613402</v>
      </c>
    </row>
    <row r="1897" spans="1:9" x14ac:dyDescent="0.25">
      <c r="A1897" s="13"/>
      <c r="B1897" s="5">
        <f>DATE(YEAR(siječanj!B1897),MONTH(siječanj!B1897)+3,DAY(siječanj!B1897))</f>
        <v>42845</v>
      </c>
      <c r="C1897" s="9">
        <v>19.7291666666667</v>
      </c>
      <c r="D1897">
        <v>0.91147486387019927</v>
      </c>
      <c r="E1897" s="6">
        <v>119.61726902320694</v>
      </c>
      <c r="F1897" s="10">
        <v>132.11497787291742</v>
      </c>
      <c r="G1897" s="10">
        <v>134.85106268837785</v>
      </c>
      <c r="H1897" s="10">
        <v>33.532344164524375</v>
      </c>
      <c r="I1897" s="10">
        <v>109.02813399945255</v>
      </c>
    </row>
    <row r="1898" spans="1:9" x14ac:dyDescent="0.25">
      <c r="A1898" s="13"/>
      <c r="B1898" s="5">
        <f>DATE(YEAR(siječanj!B1898),MONTH(siječanj!B1898)+3,DAY(siječanj!B1898))</f>
        <v>42845</v>
      </c>
      <c r="C1898" s="9">
        <v>19.7395833333333</v>
      </c>
      <c r="D1898">
        <v>0.91147486387019927</v>
      </c>
      <c r="E1898" s="6">
        <v>124.13224228245026</v>
      </c>
      <c r="F1898" s="10">
        <v>132.43762924122834</v>
      </c>
      <c r="G1898" s="10">
        <v>136.41250160372087</v>
      </c>
      <c r="H1898" s="10">
        <v>49.640344282333771</v>
      </c>
      <c r="I1898" s="10">
        <v>113.14341863629895</v>
      </c>
    </row>
    <row r="1899" spans="1:9" x14ac:dyDescent="0.25">
      <c r="A1899" s="13"/>
      <c r="B1899" s="5">
        <f>DATE(YEAR(siječanj!B1899),MONTH(siječanj!B1899)+3,DAY(siječanj!B1899))</f>
        <v>42845</v>
      </c>
      <c r="C1899" s="9">
        <v>19.75</v>
      </c>
      <c r="D1899">
        <v>0.91147486387019927</v>
      </c>
      <c r="E1899" s="6">
        <v>128.93938707801604</v>
      </c>
      <c r="F1899" s="10">
        <v>133.1749354331628</v>
      </c>
      <c r="G1899" s="10">
        <v>139.17222895084785</v>
      </c>
      <c r="H1899" s="10">
        <v>67.407170321117121</v>
      </c>
      <c r="I1899" s="10">
        <v>117.52501028444161</v>
      </c>
    </row>
    <row r="1900" spans="1:9" x14ac:dyDescent="0.25">
      <c r="A1900" s="13"/>
      <c r="B1900" s="5">
        <f>DATE(YEAR(siječanj!B1900),MONTH(siječanj!B1900)+3,DAY(siječanj!B1900))</f>
        <v>42845</v>
      </c>
      <c r="C1900" s="9">
        <v>19.7604166666667</v>
      </c>
      <c r="D1900">
        <v>0.91147486387019927</v>
      </c>
      <c r="E1900" s="6">
        <v>133.28452310148575</v>
      </c>
      <c r="F1900" s="10">
        <v>131.39167560487152</v>
      </c>
      <c r="G1900" s="10">
        <v>138.71823275834598</v>
      </c>
      <c r="H1900" s="10">
        <v>82.839791714011113</v>
      </c>
      <c r="I1900" s="10">
        <v>121.48549254993115</v>
      </c>
    </row>
    <row r="1901" spans="1:9" x14ac:dyDescent="0.25">
      <c r="A1901" s="13"/>
      <c r="B1901" s="5">
        <f>DATE(YEAR(siječanj!B1901),MONTH(siječanj!B1901)+3,DAY(siječanj!B1901))</f>
        <v>42845</v>
      </c>
      <c r="C1901" s="9">
        <v>19.7708333333333</v>
      </c>
      <c r="D1901">
        <v>0.91147486387019927</v>
      </c>
      <c r="E1901" s="6">
        <v>138.2145053940435</v>
      </c>
      <c r="F1901" s="10">
        <v>129.6931246865359</v>
      </c>
      <c r="G1901" s="10">
        <v>139.18044540580408</v>
      </c>
      <c r="H1901" s="10">
        <v>100.48046618018535</v>
      </c>
      <c r="I1901" s="10">
        <v>125.97904748892272</v>
      </c>
    </row>
    <row r="1902" spans="1:9" x14ac:dyDescent="0.25">
      <c r="A1902" s="13"/>
      <c r="B1902" s="5">
        <f>DATE(YEAR(siječanj!B1902),MONTH(siječanj!B1902)+3,DAY(siječanj!B1902))</f>
        <v>42845</v>
      </c>
      <c r="C1902" s="9">
        <v>19.78125</v>
      </c>
      <c r="D1902">
        <v>0.91147486387019927</v>
      </c>
      <c r="E1902" s="6">
        <v>143.89300083192308</v>
      </c>
      <c r="F1902" s="10">
        <v>128.75756718057031</v>
      </c>
      <c r="G1902" s="10">
        <v>139.41893492138308</v>
      </c>
      <c r="H1902" s="10">
        <v>127.45838428575689</v>
      </c>
      <c r="I1902" s="10">
        <v>131.15485334515157</v>
      </c>
    </row>
    <row r="1903" spans="1:9" x14ac:dyDescent="0.25">
      <c r="A1903" s="13"/>
      <c r="B1903" s="5">
        <f>DATE(YEAR(siječanj!B1903),MONTH(siječanj!B1903)+3,DAY(siječanj!B1903))</f>
        <v>42845</v>
      </c>
      <c r="C1903" s="9">
        <v>19.7916666666667</v>
      </c>
      <c r="D1903">
        <v>0.91147486387019927</v>
      </c>
      <c r="E1903" s="6">
        <v>149.50187154854254</v>
      </c>
      <c r="F1903" s="10">
        <v>126.80988349034283</v>
      </c>
      <c r="G1903" s="10">
        <v>138.79105114047124</v>
      </c>
      <c r="H1903" s="10">
        <v>151.1638874921853</v>
      </c>
      <c r="I1903" s="10">
        <v>136.26719801804782</v>
      </c>
    </row>
    <row r="1904" spans="1:9" x14ac:dyDescent="0.25">
      <c r="A1904" s="13"/>
      <c r="B1904" s="5">
        <f>DATE(YEAR(siječanj!B1904),MONTH(siječanj!B1904)+3,DAY(siječanj!B1904))</f>
        <v>42845</v>
      </c>
      <c r="C1904" s="9">
        <v>19.8020833333333</v>
      </c>
      <c r="D1904">
        <v>0.91147486387019927</v>
      </c>
      <c r="E1904" s="6">
        <v>155.89446129653729</v>
      </c>
      <c r="F1904" s="10">
        <v>123.51153055944341</v>
      </c>
      <c r="G1904" s="10">
        <v>139.02014641574195</v>
      </c>
      <c r="H1904" s="10">
        <v>183.68218144031366</v>
      </c>
      <c r="I1904" s="10">
        <v>142.09388288837937</v>
      </c>
    </row>
    <row r="1905" spans="1:9" x14ac:dyDescent="0.25">
      <c r="A1905" s="13"/>
      <c r="B1905" s="5">
        <f>DATE(YEAR(siječanj!B1905),MONTH(siječanj!B1905)+3,DAY(siječanj!B1905))</f>
        <v>42845</v>
      </c>
      <c r="C1905" s="9">
        <v>19.8125</v>
      </c>
      <c r="D1905">
        <v>0.91147486387019927</v>
      </c>
      <c r="E1905" s="6">
        <v>158.18708284861157</v>
      </c>
      <c r="F1905" s="10">
        <v>120.87364660672122</v>
      </c>
      <c r="G1905" s="10">
        <v>137.25592010406396</v>
      </c>
      <c r="H1905" s="10">
        <v>199.43654710094853</v>
      </c>
      <c r="I1905" s="10">
        <v>144.18354980546215</v>
      </c>
    </row>
    <row r="1906" spans="1:9" x14ac:dyDescent="0.25">
      <c r="A1906" s="13"/>
      <c r="B1906" s="5">
        <f>DATE(YEAR(siječanj!B1906),MONTH(siječanj!B1906)+3,DAY(siječanj!B1906))</f>
        <v>42845</v>
      </c>
      <c r="C1906" s="9">
        <v>19.8229166666667</v>
      </c>
      <c r="D1906">
        <v>0.91147486387019927</v>
      </c>
      <c r="E1906" s="6">
        <v>158.18042715759114</v>
      </c>
      <c r="F1906" s="10">
        <v>116.20864857921974</v>
      </c>
      <c r="G1906" s="10">
        <v>132.49737884441791</v>
      </c>
      <c r="H1906" s="10">
        <v>217.39023468784754</v>
      </c>
      <c r="I1906" s="10">
        <v>144.17748331039536</v>
      </c>
    </row>
    <row r="1907" spans="1:9" x14ac:dyDescent="0.25">
      <c r="A1907" s="13"/>
      <c r="B1907" s="5">
        <f>DATE(YEAR(siječanj!B1907),MONTH(siječanj!B1907)+3,DAY(siječanj!B1907))</f>
        <v>42845</v>
      </c>
      <c r="C1907" s="9">
        <v>19.8333333333333</v>
      </c>
      <c r="D1907">
        <v>0.91147486387019927</v>
      </c>
      <c r="E1907" s="6">
        <v>158.08854467808129</v>
      </c>
      <c r="F1907" s="10">
        <v>110.97283634556845</v>
      </c>
      <c r="G1907" s="10">
        <v>123.39718426689173</v>
      </c>
      <c r="H1907" s="10">
        <v>223.33299639208067</v>
      </c>
      <c r="I1907" s="10">
        <v>144.09373473989206</v>
      </c>
    </row>
    <row r="1908" spans="1:9" x14ac:dyDescent="0.25">
      <c r="A1908" s="13"/>
      <c r="B1908" s="5">
        <f>DATE(YEAR(siječanj!B1908),MONTH(siječanj!B1908)+3,DAY(siječanj!B1908))</f>
        <v>42845</v>
      </c>
      <c r="C1908" s="9">
        <v>19.84375</v>
      </c>
      <c r="D1908">
        <v>0.91147486387019927</v>
      </c>
      <c r="E1908" s="6">
        <v>156.85453926748806</v>
      </c>
      <c r="F1908" s="10">
        <v>93.725569215664095</v>
      </c>
      <c r="G1908" s="10">
        <v>106.00463167511717</v>
      </c>
      <c r="H1908" s="10">
        <v>223.8755506677671</v>
      </c>
      <c r="I1908" s="10">
        <v>142.96896982625651</v>
      </c>
    </row>
    <row r="1909" spans="1:9" x14ac:dyDescent="0.25">
      <c r="A1909" s="13"/>
      <c r="B1909" s="5">
        <f>DATE(YEAR(siječanj!B1909),MONTH(siječanj!B1909)+3,DAY(siječanj!B1909))</f>
        <v>42845</v>
      </c>
      <c r="C1909" s="9">
        <v>19.8541666666667</v>
      </c>
      <c r="D1909">
        <v>0.91147486387019927</v>
      </c>
      <c r="E1909" s="6">
        <v>156.45449611023935</v>
      </c>
      <c r="F1909" s="10">
        <v>87.2941088541521</v>
      </c>
      <c r="G1909" s="10">
        <v>99.97535216024346</v>
      </c>
      <c r="H1909" s="10">
        <v>223.97144726576175</v>
      </c>
      <c r="I1909" s="10">
        <v>142.60434054396103</v>
      </c>
    </row>
    <row r="1910" spans="1:9" x14ac:dyDescent="0.25">
      <c r="A1910" s="13"/>
      <c r="B1910" s="5">
        <f>DATE(YEAR(siječanj!B1910),MONTH(siječanj!B1910)+3,DAY(siječanj!B1910))</f>
        <v>42845</v>
      </c>
      <c r="C1910" s="9">
        <v>19.8645833333333</v>
      </c>
      <c r="D1910">
        <v>0.91147486387019927</v>
      </c>
      <c r="E1910" s="6">
        <v>155.63859136396692</v>
      </c>
      <c r="F1910" s="10">
        <v>84.066729444780748</v>
      </c>
      <c r="G1910" s="10">
        <v>95.92974360336207</v>
      </c>
      <c r="H1910" s="10">
        <v>224.92254621221096</v>
      </c>
      <c r="I1910" s="10">
        <v>141.86066387642131</v>
      </c>
    </row>
    <row r="1911" spans="1:9" x14ac:dyDescent="0.25">
      <c r="A1911" s="13"/>
      <c r="B1911" s="5">
        <f>DATE(YEAR(siječanj!B1911),MONTH(siječanj!B1911)+3,DAY(siječanj!B1911))</f>
        <v>42845</v>
      </c>
      <c r="C1911" s="9">
        <v>19.875</v>
      </c>
      <c r="D1911">
        <v>0.91147486387019927</v>
      </c>
      <c r="E1911" s="6">
        <v>152.58799716893958</v>
      </c>
      <c r="F1911" s="10">
        <v>81.411158223563874</v>
      </c>
      <c r="G1911" s="10">
        <v>88.80736310564879</v>
      </c>
      <c r="H1911" s="10">
        <v>226.32686969904478</v>
      </c>
      <c r="I1911" s="10">
        <v>139.08012394778555</v>
      </c>
    </row>
    <row r="1912" spans="1:9" x14ac:dyDescent="0.25">
      <c r="A1912" s="13"/>
      <c r="B1912" s="5">
        <f>DATE(YEAR(siječanj!B1912),MONTH(siječanj!B1912)+3,DAY(siječanj!B1912))</f>
        <v>42845</v>
      </c>
      <c r="C1912" s="9">
        <v>19.8854166666667</v>
      </c>
      <c r="D1912">
        <v>0.91147486387019927</v>
      </c>
      <c r="E1912" s="6">
        <v>157.79163991920049</v>
      </c>
      <c r="F1912" s="10">
        <v>77.276132964197174</v>
      </c>
      <c r="G1912" s="10">
        <v>73.463744401018914</v>
      </c>
      <c r="H1912" s="10">
        <v>232.37736055572245</v>
      </c>
      <c r="I1912" s="10">
        <v>143.82311351520877</v>
      </c>
    </row>
    <row r="1913" spans="1:9" x14ac:dyDescent="0.25">
      <c r="A1913" s="13"/>
      <c r="B1913" s="5">
        <f>DATE(YEAR(siječanj!B1913),MONTH(siječanj!B1913)+3,DAY(siječanj!B1913))</f>
        <v>42845</v>
      </c>
      <c r="C1913" s="9">
        <v>19.8958333333333</v>
      </c>
      <c r="D1913">
        <v>0.91147486387019927</v>
      </c>
      <c r="E1913" s="6">
        <v>159.99053790813181</v>
      </c>
      <c r="F1913" s="10">
        <v>73.26827728155078</v>
      </c>
      <c r="G1913" s="10">
        <v>63.488747750196445</v>
      </c>
      <c r="H1913" s="10">
        <v>236.43448154218331</v>
      </c>
      <c r="I1913" s="10">
        <v>145.8273537603344</v>
      </c>
    </row>
    <row r="1914" spans="1:9" x14ac:dyDescent="0.25">
      <c r="A1914" s="13"/>
      <c r="B1914" s="5">
        <f>DATE(YEAR(siječanj!B1914),MONTH(siječanj!B1914)+3,DAY(siječanj!B1914))</f>
        <v>42845</v>
      </c>
      <c r="C1914" s="9">
        <v>19.90625</v>
      </c>
      <c r="D1914">
        <v>0.91147486387019927</v>
      </c>
      <c r="E1914" s="6">
        <v>156.65025639906415</v>
      </c>
      <c r="F1914" s="10">
        <v>71.720166341222551</v>
      </c>
      <c r="G1914" s="10">
        <v>59.931166972775955</v>
      </c>
      <c r="H1914" s="10">
        <v>237.75627418689001</v>
      </c>
      <c r="I1914" s="10">
        <v>142.7827711265688</v>
      </c>
    </row>
    <row r="1915" spans="1:9" x14ac:dyDescent="0.25">
      <c r="A1915" s="13"/>
      <c r="B1915" s="5">
        <f>DATE(YEAR(siječanj!B1915),MONTH(siječanj!B1915)+3,DAY(siječanj!B1915))</f>
        <v>42845</v>
      </c>
      <c r="C1915" s="9">
        <v>19.9166666666667</v>
      </c>
      <c r="D1915">
        <v>0.91147486387019927</v>
      </c>
      <c r="E1915" s="6">
        <v>151.63743129800955</v>
      </c>
      <c r="F1915" s="10">
        <v>71.144502464807928</v>
      </c>
      <c r="G1915" s="10">
        <v>57.31350697918954</v>
      </c>
      <c r="H1915" s="10">
        <v>236.09090340611382</v>
      </c>
      <c r="I1915" s="10">
        <v>138.21370704997994</v>
      </c>
    </row>
    <row r="1916" spans="1:9" x14ac:dyDescent="0.25">
      <c r="A1916" s="13"/>
      <c r="B1916" s="5">
        <f>DATE(YEAR(siječanj!B1916),MONTH(siječanj!B1916)+3,DAY(siječanj!B1916))</f>
        <v>42845</v>
      </c>
      <c r="C1916" s="9">
        <v>19.9270833333333</v>
      </c>
      <c r="D1916">
        <v>0.91147486387019927</v>
      </c>
      <c r="E1916" s="6">
        <v>144.46421414964573</v>
      </c>
      <c r="F1916" s="10">
        <v>69.968858224791518</v>
      </c>
      <c r="G1916" s="10">
        <v>54.91391754900674</v>
      </c>
      <c r="H1916" s="10">
        <v>237.45911814931992</v>
      </c>
      <c r="I1916" s="10">
        <v>131.67549992616367</v>
      </c>
    </row>
    <row r="1917" spans="1:9" x14ac:dyDescent="0.25">
      <c r="A1917" s="13"/>
      <c r="B1917" s="5">
        <f>DATE(YEAR(siječanj!B1917),MONTH(siječanj!B1917)+3,DAY(siječanj!B1917))</f>
        <v>42845</v>
      </c>
      <c r="C1917" s="9">
        <v>19.9375</v>
      </c>
      <c r="D1917">
        <v>0.91147486387019927</v>
      </c>
      <c r="E1917" s="6">
        <v>134.4569192039832</v>
      </c>
      <c r="F1917" s="10">
        <v>66.811939313978002</v>
      </c>
      <c r="G1917" s="10">
        <v>53.035594282863883</v>
      </c>
      <c r="H1917" s="10">
        <v>236.79258858692441</v>
      </c>
      <c r="I1917" s="10">
        <v>122.55410212785698</v>
      </c>
    </row>
    <row r="1918" spans="1:9" x14ac:dyDescent="0.25">
      <c r="A1918" s="13"/>
      <c r="B1918" s="5">
        <f>DATE(YEAR(siječanj!B1918),MONTH(siječanj!B1918)+3,DAY(siječanj!B1918))</f>
        <v>42845</v>
      </c>
      <c r="C1918" s="9">
        <v>19.9479166666667</v>
      </c>
      <c r="D1918">
        <v>0.91147486387019927</v>
      </c>
      <c r="E1918" s="6">
        <v>122.29962664167893</v>
      </c>
      <c r="F1918" s="10">
        <v>64.825851044843731</v>
      </c>
      <c r="G1918" s="10">
        <v>52.098666035281525</v>
      </c>
      <c r="H1918" s="10">
        <v>235.05854978518838</v>
      </c>
      <c r="I1918" s="10">
        <v>111.47303554460049</v>
      </c>
    </row>
    <row r="1919" spans="1:9" x14ac:dyDescent="0.25">
      <c r="A1919" s="13"/>
      <c r="B1919" s="5">
        <f>DATE(YEAR(siječanj!B1919),MONTH(siječanj!B1919)+3,DAY(siječanj!B1919))</f>
        <v>42845</v>
      </c>
      <c r="C1919" s="9">
        <v>19.9583333333333</v>
      </c>
      <c r="D1919">
        <v>0.91147486387019927</v>
      </c>
      <c r="E1919" s="6">
        <v>110.80545766654886</v>
      </c>
      <c r="F1919" s="10">
        <v>62.734552986907147</v>
      </c>
      <c r="G1919" s="10">
        <v>51.126428263572414</v>
      </c>
      <c r="H1919" s="10">
        <v>234.89955889845851</v>
      </c>
      <c r="I1919" s="10">
        <v>100.99638944269275</v>
      </c>
    </row>
    <row r="1920" spans="1:9" x14ac:dyDescent="0.25">
      <c r="A1920" s="13"/>
      <c r="B1920" s="5">
        <f>DATE(YEAR(siječanj!B1920),MONTH(siječanj!B1920)+3,DAY(siječanj!B1920))</f>
        <v>42845</v>
      </c>
      <c r="C1920" s="9">
        <v>19.96875</v>
      </c>
      <c r="D1920">
        <v>0.91147486387019927</v>
      </c>
      <c r="E1920" s="6">
        <v>100.72290954394821</v>
      </c>
      <c r="F1920" s="10">
        <v>60.933517714298212</v>
      </c>
      <c r="G1920" s="10">
        <v>50.749933552095705</v>
      </c>
      <c r="H1920" s="10">
        <v>234.8378417906444</v>
      </c>
      <c r="I1920" s="10">
        <v>91.806400265180585</v>
      </c>
    </row>
    <row r="1921" spans="1:9" x14ac:dyDescent="0.25">
      <c r="A1921" s="13"/>
      <c r="B1921" s="5">
        <f>DATE(YEAR(siječanj!B1921),MONTH(siječanj!B1921)+3,DAY(siječanj!B1921))</f>
        <v>42845</v>
      </c>
      <c r="C1921" s="9">
        <v>19.9791666666667</v>
      </c>
      <c r="D1921">
        <v>0.91147486387019927</v>
      </c>
      <c r="E1921" s="6">
        <v>91.68728891487946</v>
      </c>
      <c r="F1921" s="10">
        <v>60.497704701147526</v>
      </c>
      <c r="G1921" s="10">
        <v>50.917259193544083</v>
      </c>
      <c r="H1921" s="10">
        <v>234.59774424888377</v>
      </c>
      <c r="I1921" s="10">
        <v>83.570659182317385</v>
      </c>
    </row>
    <row r="1922" spans="1:9" ht="15.75" thickBot="1" x14ac:dyDescent="0.3">
      <c r="A1922" s="13"/>
      <c r="B1922" s="5">
        <f>DATE(YEAR(siječanj!B1922),MONTH(siječanj!B1922)+3,DAY(siječanj!B1922))</f>
        <v>42845</v>
      </c>
      <c r="C1922" s="9">
        <v>19.9895833333333</v>
      </c>
      <c r="D1922">
        <v>0.91147486387019927</v>
      </c>
      <c r="E1922" s="6">
        <v>83.848309127384482</v>
      </c>
      <c r="F1922" s="10">
        <v>58.582321418080326</v>
      </c>
      <c r="G1922" s="10">
        <v>49.800746722277381</v>
      </c>
      <c r="H1922" s="10">
        <v>235.60116106836392</v>
      </c>
      <c r="I1922" s="10">
        <v>76.42562614762916</v>
      </c>
    </row>
    <row r="1923" spans="1:9" x14ac:dyDescent="0.25">
      <c r="A1923" s="12">
        <f t="shared" ref="A1923" si="18">A1827+1</f>
        <v>111</v>
      </c>
      <c r="B1923" s="5">
        <f>DATE(YEAR(siječanj!B1923),MONTH(siječanj!B1923)+3,DAY(siječanj!B1923))</f>
        <v>42846</v>
      </c>
      <c r="C1923" s="9">
        <v>20</v>
      </c>
      <c r="D1923">
        <v>0.91027157172431761</v>
      </c>
      <c r="E1923" s="6">
        <v>76.430540492676954</v>
      </c>
      <c r="F1923" s="10">
        <v>57.768606867527694</v>
      </c>
      <c r="G1923" s="10">
        <v>49.300700724938075</v>
      </c>
      <c r="H1923" s="10">
        <v>236.46538460193713</v>
      </c>
      <c r="I1923" s="10">
        <v>69.572548222008152</v>
      </c>
    </row>
    <row r="1924" spans="1:9" x14ac:dyDescent="0.25">
      <c r="A1924" s="13"/>
      <c r="B1924" s="5">
        <f>DATE(YEAR(siječanj!B1924),MONTH(siječanj!B1924)+3,DAY(siječanj!B1924))</f>
        <v>42846</v>
      </c>
      <c r="C1924" s="9">
        <v>20.0104166666667</v>
      </c>
      <c r="D1924">
        <v>0.91027157172431761</v>
      </c>
      <c r="E1924" s="6">
        <v>70.814132746888305</v>
      </c>
      <c r="F1924" s="10">
        <v>57.487145632531856</v>
      </c>
      <c r="G1924" s="10">
        <v>49.680400294515685</v>
      </c>
      <c r="H1924" s="10">
        <v>236.52041483129196</v>
      </c>
      <c r="I1924" s="10">
        <v>64.460091915804483</v>
      </c>
    </row>
    <row r="1925" spans="1:9" x14ac:dyDescent="0.25">
      <c r="A1925" s="13"/>
      <c r="B1925" s="5">
        <f>DATE(YEAR(siječanj!B1925),MONTH(siječanj!B1925)+3,DAY(siječanj!B1925))</f>
        <v>42846</v>
      </c>
      <c r="C1925" s="9">
        <v>20.0208333333333</v>
      </c>
      <c r="D1925">
        <v>0.91027157172431761</v>
      </c>
      <c r="E1925" s="6">
        <v>66.519561514712223</v>
      </c>
      <c r="F1925" s="10">
        <v>56.999425115580088</v>
      </c>
      <c r="G1925" s="10">
        <v>48.767696768103555</v>
      </c>
      <c r="H1925" s="10">
        <v>236.75569374002583</v>
      </c>
      <c r="I1925" s="10">
        <v>60.550865810409519</v>
      </c>
    </row>
    <row r="1926" spans="1:9" x14ac:dyDescent="0.25">
      <c r="A1926" s="13"/>
      <c r="B1926" s="5">
        <f>DATE(YEAR(siječanj!B1926),MONTH(siječanj!B1926)+3,DAY(siječanj!B1926))</f>
        <v>42846</v>
      </c>
      <c r="C1926" s="9">
        <v>20.03125</v>
      </c>
      <c r="D1926">
        <v>0.91027157172431761</v>
      </c>
      <c r="E1926" s="6">
        <v>63.060060163554098</v>
      </c>
      <c r="F1926" s="10">
        <v>56.532983027914092</v>
      </c>
      <c r="G1926" s="10">
        <v>49.01505973454946</v>
      </c>
      <c r="H1926" s="10">
        <v>236.53970136497566</v>
      </c>
      <c r="I1926" s="10">
        <v>57.401780078108416</v>
      </c>
    </row>
    <row r="1927" spans="1:9" x14ac:dyDescent="0.25">
      <c r="A1927" s="13"/>
      <c r="B1927" s="5">
        <f>DATE(YEAR(siječanj!B1927),MONTH(siječanj!B1927)+3,DAY(siječanj!B1927))</f>
        <v>42846</v>
      </c>
      <c r="C1927" s="9">
        <v>20.0416666666667</v>
      </c>
      <c r="D1927">
        <v>0.91027157172431761</v>
      </c>
      <c r="E1927" s="6">
        <v>59.795548922838456</v>
      </c>
      <c r="F1927" s="10">
        <v>56.13224395235612</v>
      </c>
      <c r="G1927" s="10">
        <v>48.734686729664212</v>
      </c>
      <c r="H1927" s="10">
        <v>236.43165217048701</v>
      </c>
      <c r="I1927" s="10">
        <v>54.430188300110487</v>
      </c>
    </row>
    <row r="1928" spans="1:9" x14ac:dyDescent="0.25">
      <c r="A1928" s="13"/>
      <c r="B1928" s="5">
        <f>DATE(YEAR(siječanj!B1928),MONTH(siječanj!B1928)+3,DAY(siječanj!B1928))</f>
        <v>42846</v>
      </c>
      <c r="C1928" s="9">
        <v>20.0520833333333</v>
      </c>
      <c r="D1928">
        <v>0.91027157172431761</v>
      </c>
      <c r="E1928" s="6">
        <v>58.167106975720387</v>
      </c>
      <c r="F1928" s="10">
        <v>55.291134776795339</v>
      </c>
      <c r="G1928" s="10">
        <v>47.085919437144085</v>
      </c>
      <c r="H1928" s="10">
        <v>236.73962562914832</v>
      </c>
      <c r="I1928" s="10">
        <v>52.947863889445514</v>
      </c>
    </row>
    <row r="1929" spans="1:9" x14ac:dyDescent="0.25">
      <c r="A1929" s="13"/>
      <c r="B1929" s="5">
        <f>DATE(YEAR(siječanj!B1929),MONTH(siječanj!B1929)+3,DAY(siječanj!B1929))</f>
        <v>42846</v>
      </c>
      <c r="C1929" s="9">
        <v>20.0625</v>
      </c>
      <c r="D1929">
        <v>0.91027157172431761</v>
      </c>
      <c r="E1929" s="6">
        <v>56.198807937438673</v>
      </c>
      <c r="F1929" s="10">
        <v>54.908199201498704</v>
      </c>
      <c r="G1929" s="10">
        <v>47.229004333131719</v>
      </c>
      <c r="H1929" s="10">
        <v>236.27493058187622</v>
      </c>
      <c r="I1929" s="10">
        <v>51.156177230245355</v>
      </c>
    </row>
    <row r="1930" spans="1:9" x14ac:dyDescent="0.25">
      <c r="A1930" s="13"/>
      <c r="B1930" s="5">
        <f>DATE(YEAR(siječanj!B1930),MONTH(siječanj!B1930)+3,DAY(siječanj!B1930))</f>
        <v>42846</v>
      </c>
      <c r="C1930" s="9">
        <v>20.0729166666667</v>
      </c>
      <c r="D1930">
        <v>0.91027157172431761</v>
      </c>
      <c r="E1930" s="6">
        <v>54.99037622063048</v>
      </c>
      <c r="F1930" s="10">
        <v>54.97122487498121</v>
      </c>
      <c r="G1930" s="10">
        <v>46.764812685796308</v>
      </c>
      <c r="H1930" s="10">
        <v>236.51190971396952</v>
      </c>
      <c r="I1930" s="10">
        <v>50.056176192064846</v>
      </c>
    </row>
    <row r="1931" spans="1:9" x14ac:dyDescent="0.25">
      <c r="A1931" s="13"/>
      <c r="B1931" s="5">
        <f>DATE(YEAR(siječanj!B1931),MONTH(siječanj!B1931)+3,DAY(siječanj!B1931))</f>
        <v>42846</v>
      </c>
      <c r="C1931" s="9">
        <v>20.0833333333333</v>
      </c>
      <c r="D1931">
        <v>0.91027157172431761</v>
      </c>
      <c r="E1931" s="6">
        <v>53.870923926929784</v>
      </c>
      <c r="F1931" s="10">
        <v>54.992920135430232</v>
      </c>
      <c r="G1931" s="10">
        <v>47.408015688430517</v>
      </c>
      <c r="H1931" s="10">
        <v>236.61817867458777</v>
      </c>
      <c r="I1931" s="10">
        <v>49.03717059320752</v>
      </c>
    </row>
    <row r="1932" spans="1:9" x14ac:dyDescent="0.25">
      <c r="A1932" s="13"/>
      <c r="B1932" s="5">
        <f>DATE(YEAR(siječanj!B1932),MONTH(siječanj!B1932)+3,DAY(siječanj!B1932))</f>
        <v>42846</v>
      </c>
      <c r="C1932" s="9">
        <v>20.09375</v>
      </c>
      <c r="D1932">
        <v>0.91027157172431761</v>
      </c>
      <c r="E1932" s="6">
        <v>52.888745012399852</v>
      </c>
      <c r="F1932" s="10">
        <v>55.071088002516362</v>
      </c>
      <c r="G1932" s="10">
        <v>47.448048372183472</v>
      </c>
      <c r="H1932" s="10">
        <v>236.8212663543402</v>
      </c>
      <c r="I1932" s="10">
        <v>48.143121048963877</v>
      </c>
    </row>
    <row r="1933" spans="1:9" x14ac:dyDescent="0.25">
      <c r="A1933" s="13"/>
      <c r="B1933" s="5">
        <f>DATE(YEAR(siječanj!B1933),MONTH(siječanj!B1933)+3,DAY(siječanj!B1933))</f>
        <v>42846</v>
      </c>
      <c r="C1933" s="9">
        <v>20.1041666666667</v>
      </c>
      <c r="D1933">
        <v>0.91027157172431761</v>
      </c>
      <c r="E1933" s="6">
        <v>52.986153720302454</v>
      </c>
      <c r="F1933" s="10">
        <v>55.958501509126009</v>
      </c>
      <c r="G1933" s="10">
        <v>48.755798732403939</v>
      </c>
      <c r="H1933" s="10">
        <v>236.50580091145238</v>
      </c>
      <c r="I1933" s="10">
        <v>48.231789426606014</v>
      </c>
    </row>
    <row r="1934" spans="1:9" x14ac:dyDescent="0.25">
      <c r="A1934" s="13"/>
      <c r="B1934" s="5">
        <f>DATE(YEAR(siječanj!B1934),MONTH(siječanj!B1934)+3,DAY(siječanj!B1934))</f>
        <v>42846</v>
      </c>
      <c r="C1934" s="9">
        <v>20.1145833333333</v>
      </c>
      <c r="D1934">
        <v>0.91027157172431761</v>
      </c>
      <c r="E1934" s="6">
        <v>52.501870317492049</v>
      </c>
      <c r="F1934" s="10">
        <v>55.88411317845285</v>
      </c>
      <c r="G1934" s="10">
        <v>48.293337708443019</v>
      </c>
      <c r="H1934" s="10">
        <v>236.31838229015369</v>
      </c>
      <c r="I1934" s="10">
        <v>47.790960012369787</v>
      </c>
    </row>
    <row r="1935" spans="1:9" x14ac:dyDescent="0.25">
      <c r="A1935" s="13"/>
      <c r="B1935" s="5">
        <f>DATE(YEAR(siječanj!B1935),MONTH(siječanj!B1935)+3,DAY(siječanj!B1935))</f>
        <v>42846</v>
      </c>
      <c r="C1935" s="9">
        <v>20.125</v>
      </c>
      <c r="D1935">
        <v>0.91027157172431761</v>
      </c>
      <c r="E1935" s="6">
        <v>52.824630639565783</v>
      </c>
      <c r="F1935" s="10">
        <v>55.369735507012543</v>
      </c>
      <c r="G1935" s="10">
        <v>47.803030473657842</v>
      </c>
      <c r="H1935" s="10">
        <v>236.36414730233128</v>
      </c>
      <c r="I1935" s="10">
        <v>48.084759558034087</v>
      </c>
    </row>
    <row r="1936" spans="1:9" x14ac:dyDescent="0.25">
      <c r="A1936" s="13"/>
      <c r="B1936" s="5">
        <f>DATE(YEAR(siječanj!B1936),MONTH(siječanj!B1936)+3,DAY(siječanj!B1936))</f>
        <v>42846</v>
      </c>
      <c r="C1936" s="9">
        <v>20.1354166666667</v>
      </c>
      <c r="D1936">
        <v>0.91027157172431761</v>
      </c>
      <c r="E1936" s="6">
        <v>53.29760849862236</v>
      </c>
      <c r="F1936" s="10">
        <v>55.148133631855274</v>
      </c>
      <c r="G1936" s="10">
        <v>48.117895763854108</v>
      </c>
      <c r="H1936" s="10">
        <v>236.12761122844285</v>
      </c>
      <c r="I1936" s="10">
        <v>48.515297857188322</v>
      </c>
    </row>
    <row r="1937" spans="1:9" x14ac:dyDescent="0.25">
      <c r="A1937" s="13"/>
      <c r="B1937" s="5">
        <f>DATE(YEAR(siječanj!B1937),MONTH(siječanj!B1937)+3,DAY(siječanj!B1937))</f>
        <v>42846</v>
      </c>
      <c r="C1937" s="9">
        <v>20.1458333333333</v>
      </c>
      <c r="D1937">
        <v>0.91027157172431761</v>
      </c>
      <c r="E1937" s="6">
        <v>53.805724753874216</v>
      </c>
      <c r="F1937" s="10">
        <v>54.970920267592675</v>
      </c>
      <c r="G1937" s="10">
        <v>47.303761654408007</v>
      </c>
      <c r="H1937" s="10">
        <v>235.83101826484415</v>
      </c>
      <c r="I1937" s="10">
        <v>48.977821639475103</v>
      </c>
    </row>
    <row r="1938" spans="1:9" x14ac:dyDescent="0.25">
      <c r="A1938" s="13"/>
      <c r="B1938" s="5">
        <f>DATE(YEAR(siječanj!B1938),MONTH(siječanj!B1938)+3,DAY(siječanj!B1938))</f>
        <v>42846</v>
      </c>
      <c r="C1938" s="9">
        <v>20.15625</v>
      </c>
      <c r="D1938">
        <v>0.91027157172431761</v>
      </c>
      <c r="E1938" s="6">
        <v>54.474711026234438</v>
      </c>
      <c r="F1938" s="10">
        <v>54.398406672854193</v>
      </c>
      <c r="G1938" s="10">
        <v>47.242148257418059</v>
      </c>
      <c r="H1938" s="10">
        <v>235.91620745620023</v>
      </c>
      <c r="I1938" s="10">
        <v>49.586780825078435</v>
      </c>
    </row>
    <row r="1939" spans="1:9" x14ac:dyDescent="0.25">
      <c r="A1939" s="13"/>
      <c r="B1939" s="5">
        <f>DATE(YEAR(siječanj!B1939),MONTH(siječanj!B1939)+3,DAY(siječanj!B1939))</f>
        <v>42846</v>
      </c>
      <c r="C1939" s="9">
        <v>20.1666666666667</v>
      </c>
      <c r="D1939">
        <v>0.91027157172431761</v>
      </c>
      <c r="E1939" s="6">
        <v>57.175833802792056</v>
      </c>
      <c r="F1939" s="10">
        <v>54.590209127830711</v>
      </c>
      <c r="G1939" s="10">
        <v>47.607381898742702</v>
      </c>
      <c r="H1939" s="10">
        <v>235.98825592125107</v>
      </c>
      <c r="I1939" s="10">
        <v>52.045536100315893</v>
      </c>
    </row>
    <row r="1940" spans="1:9" x14ac:dyDescent="0.25">
      <c r="A1940" s="13"/>
      <c r="B1940" s="5">
        <f>DATE(YEAR(siječanj!B1940),MONTH(siječanj!B1940)+3,DAY(siječanj!B1940))</f>
        <v>42846</v>
      </c>
      <c r="C1940" s="9">
        <v>20.1770833333333</v>
      </c>
      <c r="D1940">
        <v>0.91027157172431761</v>
      </c>
      <c r="E1940" s="6">
        <v>59.480276005038171</v>
      </c>
      <c r="F1940" s="10">
        <v>54.653367065047711</v>
      </c>
      <c r="G1940" s="10">
        <v>49.023692821058773</v>
      </c>
      <c r="H1940" s="10">
        <v>235.2079864167699</v>
      </c>
      <c r="I1940" s="10">
        <v>54.143204325702314</v>
      </c>
    </row>
    <row r="1941" spans="1:9" x14ac:dyDescent="0.25">
      <c r="A1941" s="13"/>
      <c r="B1941" s="5">
        <f>DATE(YEAR(siječanj!B1941),MONTH(siječanj!B1941)+3,DAY(siječanj!B1941))</f>
        <v>42846</v>
      </c>
      <c r="C1941" s="9">
        <v>20.1875</v>
      </c>
      <c r="D1941">
        <v>0.91027157172431761</v>
      </c>
      <c r="E1941" s="6">
        <v>63.297657217004883</v>
      </c>
      <c r="F1941" s="10">
        <v>54.517628401528974</v>
      </c>
      <c r="G1941" s="10">
        <v>47.371920974069049</v>
      </c>
      <c r="H1941" s="10">
        <v>226.39380849283498</v>
      </c>
      <c r="I1941" s="10">
        <v>57.618057921390132</v>
      </c>
    </row>
    <row r="1942" spans="1:9" x14ac:dyDescent="0.25">
      <c r="A1942" s="13"/>
      <c r="B1942" s="5">
        <f>DATE(YEAR(siječanj!B1942),MONTH(siječanj!B1942)+3,DAY(siječanj!B1942))</f>
        <v>42846</v>
      </c>
      <c r="C1942" s="9">
        <v>20.1979166666667</v>
      </c>
      <c r="D1942">
        <v>0.91027157172431761</v>
      </c>
      <c r="E1942" s="6">
        <v>67.901722051620126</v>
      </c>
      <c r="F1942" s="10">
        <v>55.288966453148028</v>
      </c>
      <c r="G1942" s="10">
        <v>46.884778536658523</v>
      </c>
      <c r="H1942" s="10">
        <v>207.23006794053919</v>
      </c>
      <c r="I1942" s="10">
        <v>61.809007254716008</v>
      </c>
    </row>
    <row r="1943" spans="1:9" x14ac:dyDescent="0.25">
      <c r="A1943" s="13"/>
      <c r="B1943" s="5">
        <f>DATE(YEAR(siječanj!B1943),MONTH(siječanj!B1943)+3,DAY(siječanj!B1943))</f>
        <v>42846</v>
      </c>
      <c r="C1943" s="9">
        <v>20.2083333333333</v>
      </c>
      <c r="D1943">
        <v>0.91027157172431761</v>
      </c>
      <c r="E1943" s="6">
        <v>74.034544327730927</v>
      </c>
      <c r="F1943" s="10">
        <v>56.071065963164578</v>
      </c>
      <c r="G1943" s="10">
        <v>47.910140837462791</v>
      </c>
      <c r="H1943" s="10">
        <v>192.55412995360618</v>
      </c>
      <c r="I1943" s="10">
        <v>67.39154102709729</v>
      </c>
    </row>
    <row r="1944" spans="1:9" x14ac:dyDescent="0.25">
      <c r="A1944" s="13"/>
      <c r="B1944" s="5">
        <f>DATE(YEAR(siječanj!B1944),MONTH(siječanj!B1944)+3,DAY(siječanj!B1944))</f>
        <v>42846</v>
      </c>
      <c r="C1944" s="9">
        <v>20.21875</v>
      </c>
      <c r="D1944">
        <v>0.91027157172431761</v>
      </c>
      <c r="E1944" s="6">
        <v>80.28377370684008</v>
      </c>
      <c r="F1944" s="10">
        <v>60.881165323390192</v>
      </c>
      <c r="G1944" s="10">
        <v>47.940198400376673</v>
      </c>
      <c r="H1944" s="10">
        <v>169.64320913195073</v>
      </c>
      <c r="I1944" s="10">
        <v>73.080036876084762</v>
      </c>
    </row>
    <row r="1945" spans="1:9" x14ac:dyDescent="0.25">
      <c r="A1945" s="13"/>
      <c r="B1945" s="5">
        <f>DATE(YEAR(siječanj!B1945),MONTH(siječanj!B1945)+3,DAY(siječanj!B1945))</f>
        <v>42846</v>
      </c>
      <c r="C1945" s="9">
        <v>20.2291666666667</v>
      </c>
      <c r="D1945">
        <v>0.91027157172431761</v>
      </c>
      <c r="E1945" s="6">
        <v>85.183392510673315</v>
      </c>
      <c r="F1945" s="10">
        <v>66.540702466457773</v>
      </c>
      <c r="G1945" s="10">
        <v>50.325438078412667</v>
      </c>
      <c r="H1945" s="10">
        <v>143.40898572600591</v>
      </c>
      <c r="I1945" s="10">
        <v>77.540020585500059</v>
      </c>
    </row>
    <row r="1946" spans="1:9" x14ac:dyDescent="0.25">
      <c r="A1946" s="13"/>
      <c r="B1946" s="5">
        <f>DATE(YEAR(siječanj!B1946),MONTH(siječanj!B1946)+3,DAY(siječanj!B1946))</f>
        <v>42846</v>
      </c>
      <c r="C1946" s="9">
        <v>20.2395833333333</v>
      </c>
      <c r="D1946">
        <v>0.91027157172431761</v>
      </c>
      <c r="E1946" s="6">
        <v>90.774197780237458</v>
      </c>
      <c r="F1946" s="10">
        <v>68.023415002066514</v>
      </c>
      <c r="G1946" s="10">
        <v>53.779958631453233</v>
      </c>
      <c r="H1946" s="10">
        <v>112.89665930305598</v>
      </c>
      <c r="I1946" s="10">
        <v>82.629171685430819</v>
      </c>
    </row>
    <row r="1947" spans="1:9" x14ac:dyDescent="0.25">
      <c r="A1947" s="13"/>
      <c r="B1947" s="5">
        <f>DATE(YEAR(siječanj!B1947),MONTH(siječanj!B1947)+3,DAY(siječanj!B1947))</f>
        <v>42846</v>
      </c>
      <c r="C1947" s="9">
        <v>20.25</v>
      </c>
      <c r="D1947">
        <v>0.91027157172431761</v>
      </c>
      <c r="E1947" s="6">
        <v>95.831505645360366</v>
      </c>
      <c r="F1947" s="10">
        <v>72.51071870627085</v>
      </c>
      <c r="G1947" s="10">
        <v>65.085287873889655</v>
      </c>
      <c r="H1947" s="10">
        <v>66.468234972607164</v>
      </c>
      <c r="I1947" s="10">
        <v>87.232695264509999</v>
      </c>
    </row>
    <row r="1948" spans="1:9" x14ac:dyDescent="0.25">
      <c r="A1948" s="13"/>
      <c r="B1948" s="5">
        <f>DATE(YEAR(siječanj!B1948),MONTH(siječanj!B1948)+3,DAY(siječanj!B1948))</f>
        <v>42846</v>
      </c>
      <c r="C1948" s="9">
        <v>20.2604166666667</v>
      </c>
      <c r="D1948">
        <v>0.91027157172431761</v>
      </c>
      <c r="E1948" s="6">
        <v>98.892053601980805</v>
      </c>
      <c r="F1948" s="10">
        <v>89.799693000452436</v>
      </c>
      <c r="G1948" s="10">
        <v>83.412144735676449</v>
      </c>
      <c r="H1948" s="10">
        <v>34.754202680823603</v>
      </c>
      <c r="I1948" s="10">
        <v>90.018625063320528</v>
      </c>
    </row>
    <row r="1949" spans="1:9" x14ac:dyDescent="0.25">
      <c r="A1949" s="13"/>
      <c r="B1949" s="5">
        <f>DATE(YEAR(siječanj!B1949),MONTH(siječanj!B1949)+3,DAY(siječanj!B1949))</f>
        <v>42846</v>
      </c>
      <c r="C1949" s="9">
        <v>20.2708333333333</v>
      </c>
      <c r="D1949">
        <v>0.91027157172431761</v>
      </c>
      <c r="E1949" s="6">
        <v>101.06739862288282</v>
      </c>
      <c r="F1949" s="10">
        <v>99.813676930420812</v>
      </c>
      <c r="G1949" s="10">
        <v>95.290210163253406</v>
      </c>
      <c r="H1949" s="10">
        <v>18.593694665019584</v>
      </c>
      <c r="I1949" s="10">
        <v>91.998779794539672</v>
      </c>
    </row>
    <row r="1950" spans="1:9" x14ac:dyDescent="0.25">
      <c r="A1950" s="13"/>
      <c r="B1950" s="5">
        <f>DATE(YEAR(siječanj!B1950),MONTH(siječanj!B1950)+3,DAY(siječanj!B1950))</f>
        <v>42846</v>
      </c>
      <c r="C1950" s="9">
        <v>20.28125</v>
      </c>
      <c r="D1950">
        <v>0.91027157172431761</v>
      </c>
      <c r="E1950" s="6">
        <v>102.02139754410204</v>
      </c>
      <c r="F1950" s="10">
        <v>109.65259577981413</v>
      </c>
      <c r="G1950" s="10">
        <v>103.63129804492606</v>
      </c>
      <c r="H1950" s="10">
        <v>11.960550264790193</v>
      </c>
      <c r="I1950" s="10">
        <v>92.8671778919812</v>
      </c>
    </row>
    <row r="1951" spans="1:9" x14ac:dyDescent="0.25">
      <c r="A1951" s="13"/>
      <c r="B1951" s="5">
        <f>DATE(YEAR(siječanj!B1951),MONTH(siječanj!B1951)+3,DAY(siječanj!B1951))</f>
        <v>42846</v>
      </c>
      <c r="C1951" s="9">
        <v>20.2916666666667</v>
      </c>
      <c r="D1951">
        <v>0.91027157172431761</v>
      </c>
      <c r="E1951" s="6">
        <v>99.956458983802122</v>
      </c>
      <c r="F1951" s="10">
        <v>115.90655820963475</v>
      </c>
      <c r="G1951" s="10">
        <v>109.58969411075294</v>
      </c>
      <c r="H1951" s="10">
        <v>4.7558117738961565</v>
      </c>
      <c r="I1951" s="10">
        <v>90.987523023182845</v>
      </c>
    </row>
    <row r="1952" spans="1:9" x14ac:dyDescent="0.25">
      <c r="A1952" s="13"/>
      <c r="B1952" s="5">
        <f>DATE(YEAR(siječanj!B1952),MONTH(siječanj!B1952)+3,DAY(siječanj!B1952))</f>
        <v>42846</v>
      </c>
      <c r="C1952" s="9">
        <v>20.3020833333333</v>
      </c>
      <c r="D1952">
        <v>0.91027157172431761</v>
      </c>
      <c r="E1952" s="6">
        <v>97.304334836827692</v>
      </c>
      <c r="F1952" s="10">
        <v>128.95356199513108</v>
      </c>
      <c r="G1952" s="10">
        <v>120.45694328723111</v>
      </c>
      <c r="H1952" s="10">
        <v>3.362086679379622</v>
      </c>
      <c r="I1952" s="10">
        <v>88.573369807508413</v>
      </c>
    </row>
    <row r="1953" spans="1:9" x14ac:dyDescent="0.25">
      <c r="A1953" s="13"/>
      <c r="B1953" s="5">
        <f>DATE(YEAR(siječanj!B1953),MONTH(siječanj!B1953)+3,DAY(siječanj!B1953))</f>
        <v>42846</v>
      </c>
      <c r="C1953" s="9">
        <v>20.3125</v>
      </c>
      <c r="D1953">
        <v>0.91027157172431761</v>
      </c>
      <c r="E1953" s="6">
        <v>97.102612613025372</v>
      </c>
      <c r="F1953" s="10">
        <v>135.2646062463659</v>
      </c>
      <c r="G1953" s="10">
        <v>133.08199303489491</v>
      </c>
      <c r="H1953" s="10">
        <v>3.8419317169151483</v>
      </c>
      <c r="I1953" s="10">
        <v>88.389747801796148</v>
      </c>
    </row>
    <row r="1954" spans="1:9" x14ac:dyDescent="0.25">
      <c r="A1954" s="13"/>
      <c r="B1954" s="5">
        <f>DATE(YEAR(siječanj!B1954),MONTH(siječanj!B1954)+3,DAY(siječanj!B1954))</f>
        <v>42846</v>
      </c>
      <c r="C1954" s="9">
        <v>20.3229166666667</v>
      </c>
      <c r="D1954">
        <v>0.91027157172431761</v>
      </c>
      <c r="E1954" s="6">
        <v>96.180338887670501</v>
      </c>
      <c r="F1954" s="10">
        <v>139.16382931508096</v>
      </c>
      <c r="G1954" s="10">
        <v>146.22602147912909</v>
      </c>
      <c r="H1954" s="10">
        <v>3.4776798649269769</v>
      </c>
      <c r="I1954" s="10">
        <v>87.550228248257326</v>
      </c>
    </row>
    <row r="1955" spans="1:9" x14ac:dyDescent="0.25">
      <c r="A1955" s="13"/>
      <c r="B1955" s="5">
        <f>DATE(YEAR(siječanj!B1955),MONTH(siječanj!B1955)+3,DAY(siječanj!B1955))</f>
        <v>42846</v>
      </c>
      <c r="C1955" s="9">
        <v>20.3333333333333</v>
      </c>
      <c r="D1955">
        <v>0.91027157172431761</v>
      </c>
      <c r="E1955" s="6">
        <v>97.601529405099782</v>
      </c>
      <c r="F1955" s="10">
        <v>169.22162469718174</v>
      </c>
      <c r="G1955" s="10">
        <v>153.80786645847894</v>
      </c>
      <c r="H1955" s="10">
        <v>2.3864245060442699</v>
      </c>
      <c r="I1955" s="10">
        <v>88.843897574277378</v>
      </c>
    </row>
    <row r="1956" spans="1:9" x14ac:dyDescent="0.25">
      <c r="A1956" s="13"/>
      <c r="B1956" s="5">
        <f>DATE(YEAR(siječanj!B1956),MONTH(siječanj!B1956)+3,DAY(siječanj!B1956))</f>
        <v>42846</v>
      </c>
      <c r="C1956" s="9">
        <v>20.34375</v>
      </c>
      <c r="D1956">
        <v>0.91027157172431761</v>
      </c>
      <c r="E1956" s="6">
        <v>98.456324189687521</v>
      </c>
      <c r="F1956" s="10">
        <v>170.70069396810396</v>
      </c>
      <c r="G1956" s="10">
        <v>175.8835900595115</v>
      </c>
      <c r="H1956" s="10">
        <v>2.084585853316189</v>
      </c>
      <c r="I1956" s="10">
        <v>89.621992966345815</v>
      </c>
    </row>
    <row r="1957" spans="1:9" x14ac:dyDescent="0.25">
      <c r="A1957" s="13"/>
      <c r="B1957" s="5">
        <f>DATE(YEAR(siječanj!B1957),MONTH(siječanj!B1957)+3,DAY(siječanj!B1957))</f>
        <v>42846</v>
      </c>
      <c r="C1957" s="9">
        <v>20.3541666666667</v>
      </c>
      <c r="D1957">
        <v>0.91027157172431761</v>
      </c>
      <c r="E1957" s="6">
        <v>97.865396885872116</v>
      </c>
      <c r="F1957" s="10">
        <v>199.22190138674529</v>
      </c>
      <c r="G1957" s="10">
        <v>180.80445337589595</v>
      </c>
      <c r="H1957" s="10">
        <v>2.4000422950215214</v>
      </c>
      <c r="I1957" s="10">
        <v>89.084088640726947</v>
      </c>
    </row>
    <row r="1958" spans="1:9" x14ac:dyDescent="0.25">
      <c r="A1958" s="13"/>
      <c r="B1958" s="5">
        <f>DATE(YEAR(siječanj!B1958),MONTH(siječanj!B1958)+3,DAY(siječanj!B1958))</f>
        <v>42846</v>
      </c>
      <c r="C1958" s="9">
        <v>20.3645833333333</v>
      </c>
      <c r="D1958">
        <v>0.91027157172431761</v>
      </c>
      <c r="E1958" s="6">
        <v>98.118360784546354</v>
      </c>
      <c r="F1958" s="10">
        <v>186.30826353353072</v>
      </c>
      <c r="G1958" s="10">
        <v>181.16084561493471</v>
      </c>
      <c r="H1958" s="10">
        <v>1.7867977327089848</v>
      </c>
      <c r="I1958" s="10">
        <v>89.31435448636266</v>
      </c>
    </row>
    <row r="1959" spans="1:9" x14ac:dyDescent="0.25">
      <c r="A1959" s="13"/>
      <c r="B1959" s="5">
        <f>DATE(YEAR(siječanj!B1959),MONTH(siječanj!B1959)+3,DAY(siječanj!B1959))</f>
        <v>42846</v>
      </c>
      <c r="C1959" s="9">
        <v>20.375</v>
      </c>
      <c r="D1959">
        <v>0.91027157172431761</v>
      </c>
      <c r="E1959" s="6">
        <v>98.437843878503585</v>
      </c>
      <c r="F1959" s="10">
        <v>205.02584247193698</v>
      </c>
      <c r="G1959" s="10">
        <v>186.54652953205684</v>
      </c>
      <c r="H1959" s="10">
        <v>1.4284586574859073</v>
      </c>
      <c r="I1959" s="10">
        <v>89.605170864438449</v>
      </c>
    </row>
    <row r="1960" spans="1:9" x14ac:dyDescent="0.25">
      <c r="A1960" s="13"/>
      <c r="B1960" s="5">
        <f>DATE(YEAR(siječanj!B1960),MONTH(siječanj!B1960)+3,DAY(siječanj!B1960))</f>
        <v>42846</v>
      </c>
      <c r="C1960" s="9">
        <v>20.3854166666667</v>
      </c>
      <c r="D1960">
        <v>0.91027157172431761</v>
      </c>
      <c r="E1960" s="6">
        <v>99.511903287547582</v>
      </c>
      <c r="F1960" s="10">
        <v>192.23837620544606</v>
      </c>
      <c r="G1960" s="10">
        <v>182.36405750997616</v>
      </c>
      <c r="H1960" s="10">
        <v>1.4145898355302997</v>
      </c>
      <c r="I1960" s="10">
        <v>90.582856610834227</v>
      </c>
    </row>
    <row r="1961" spans="1:9" x14ac:dyDescent="0.25">
      <c r="A1961" s="13"/>
      <c r="B1961" s="5">
        <f>DATE(YEAR(siječanj!B1961),MONTH(siječanj!B1961)+3,DAY(siječanj!B1961))</f>
        <v>42846</v>
      </c>
      <c r="C1961" s="9">
        <v>20.3958333333333</v>
      </c>
      <c r="D1961">
        <v>0.91027157172431761</v>
      </c>
      <c r="E1961" s="6">
        <v>98.936394438847245</v>
      </c>
      <c r="F1961" s="10">
        <v>189.96347203607965</v>
      </c>
      <c r="G1961" s="10">
        <v>184.51810273068537</v>
      </c>
      <c r="H1961" s="10">
        <v>1.5738757610195755</v>
      </c>
      <c r="I1961" s="10">
        <v>90.058987266586513</v>
      </c>
    </row>
    <row r="1962" spans="1:9" x14ac:dyDescent="0.25">
      <c r="A1962" s="13"/>
      <c r="B1962" s="5">
        <f>DATE(YEAR(siječanj!B1962),MONTH(siječanj!B1962)+3,DAY(siječanj!B1962))</f>
        <v>42846</v>
      </c>
      <c r="C1962" s="9">
        <v>20.40625</v>
      </c>
      <c r="D1962">
        <v>0.91027157172431761</v>
      </c>
      <c r="E1962" s="6">
        <v>98.764783609298902</v>
      </c>
      <c r="F1962" s="10">
        <v>176.961734511716</v>
      </c>
      <c r="G1962" s="10">
        <v>190.52095017837183</v>
      </c>
      <c r="H1962" s="10">
        <v>1.4902697776504985</v>
      </c>
      <c r="I1962" s="10">
        <v>89.90277480704863</v>
      </c>
    </row>
    <row r="1963" spans="1:9" x14ac:dyDescent="0.25">
      <c r="A1963" s="13"/>
      <c r="B1963" s="5">
        <f>DATE(YEAR(siječanj!B1963),MONTH(siječanj!B1963)+3,DAY(siječanj!B1963))</f>
        <v>42846</v>
      </c>
      <c r="C1963" s="9">
        <v>20.4166666666667</v>
      </c>
      <c r="D1963">
        <v>0.91027157172431761</v>
      </c>
      <c r="E1963" s="6">
        <v>99.552560964650127</v>
      </c>
      <c r="F1963" s="10">
        <v>176.68402074919751</v>
      </c>
      <c r="G1963" s="10">
        <v>190.31945273742255</v>
      </c>
      <c r="H1963" s="10">
        <v>1.2858579239404837</v>
      </c>
      <c r="I1963" s="10">
        <v>90.619866138473014</v>
      </c>
    </row>
    <row r="1964" spans="1:9" x14ac:dyDescent="0.25">
      <c r="A1964" s="13"/>
      <c r="B1964" s="5">
        <f>DATE(YEAR(siječanj!B1964),MONTH(siječanj!B1964)+3,DAY(siječanj!B1964))</f>
        <v>42846</v>
      </c>
      <c r="C1964" s="9">
        <v>20.4270833333333</v>
      </c>
      <c r="D1964">
        <v>0.91027157172431761</v>
      </c>
      <c r="E1964" s="6">
        <v>99.595053770398181</v>
      </c>
      <c r="F1964" s="10">
        <v>194.7918318076494</v>
      </c>
      <c r="G1964" s="10">
        <v>186.09736065706943</v>
      </c>
      <c r="H1964" s="10">
        <v>1.3180801569949114</v>
      </c>
      <c r="I1964" s="10">
        <v>90.658546131548277</v>
      </c>
    </row>
    <row r="1965" spans="1:9" x14ac:dyDescent="0.25">
      <c r="A1965" s="13"/>
      <c r="B1965" s="5">
        <f>DATE(YEAR(siječanj!B1965),MONTH(siječanj!B1965)+3,DAY(siječanj!B1965))</f>
        <v>42846</v>
      </c>
      <c r="C1965" s="9">
        <v>20.4375</v>
      </c>
      <c r="D1965">
        <v>0.91027157172431761</v>
      </c>
      <c r="E1965" s="6">
        <v>99.649579620872004</v>
      </c>
      <c r="F1965" s="10">
        <v>187.94483085629196</v>
      </c>
      <c r="G1965" s="10">
        <v>183.21088117205153</v>
      </c>
      <c r="H1965" s="10">
        <v>1.3590055333865929</v>
      </c>
      <c r="I1965" s="10">
        <v>90.708179463158686</v>
      </c>
    </row>
    <row r="1966" spans="1:9" x14ac:dyDescent="0.25">
      <c r="A1966" s="13"/>
      <c r="B1966" s="5">
        <f>DATE(YEAR(siječanj!B1966),MONTH(siječanj!B1966)+3,DAY(siječanj!B1966))</f>
        <v>42846</v>
      </c>
      <c r="C1966" s="9">
        <v>20.4479166666667</v>
      </c>
      <c r="D1966">
        <v>0.91027157172431761</v>
      </c>
      <c r="E1966" s="6">
        <v>101.39501225976264</v>
      </c>
      <c r="F1966" s="10">
        <v>175.56500943549639</v>
      </c>
      <c r="G1966" s="10">
        <v>182.48520114619049</v>
      </c>
      <c r="H1966" s="10">
        <v>1.4566543615727665</v>
      </c>
      <c r="I1966" s="10">
        <v>92.296997174700593</v>
      </c>
    </row>
    <row r="1967" spans="1:9" x14ac:dyDescent="0.25">
      <c r="A1967" s="13"/>
      <c r="B1967" s="5">
        <f>DATE(YEAR(siječanj!B1967),MONTH(siječanj!B1967)+3,DAY(siječanj!B1967))</f>
        <v>42846</v>
      </c>
      <c r="C1967" s="9">
        <v>20.4583333333333</v>
      </c>
      <c r="D1967">
        <v>0.91027157172431761</v>
      </c>
      <c r="E1967" s="6">
        <v>102.0108850061826</v>
      </c>
      <c r="F1967" s="10">
        <v>173.67384243981752</v>
      </c>
      <c r="G1967" s="10">
        <v>183.30440694358126</v>
      </c>
      <c r="H1967" s="10">
        <v>1.3936060788813784</v>
      </c>
      <c r="I1967" s="10">
        <v>92.857608627566464</v>
      </c>
    </row>
    <row r="1968" spans="1:9" x14ac:dyDescent="0.25">
      <c r="A1968" s="13"/>
      <c r="B1968" s="5">
        <f>DATE(YEAR(siječanj!B1968),MONTH(siječanj!B1968)+3,DAY(siječanj!B1968))</f>
        <v>42846</v>
      </c>
      <c r="C1968" s="9">
        <v>20.46875</v>
      </c>
      <c r="D1968">
        <v>0.91027157172431761</v>
      </c>
      <c r="E1968" s="6">
        <v>102.98509713994594</v>
      </c>
      <c r="F1968" s="10">
        <v>168.72971983662961</v>
      </c>
      <c r="G1968" s="10">
        <v>177.09484614838627</v>
      </c>
      <c r="H1968" s="10">
        <v>1.3449456863359026</v>
      </c>
      <c r="I1968" s="10">
        <v>93.744406237760117</v>
      </c>
    </row>
    <row r="1969" spans="1:9" x14ac:dyDescent="0.25">
      <c r="A1969" s="13"/>
      <c r="B1969" s="5">
        <f>DATE(YEAR(siječanj!B1969),MONTH(siječanj!B1969)+3,DAY(siječanj!B1969))</f>
        <v>42846</v>
      </c>
      <c r="C1969" s="9">
        <v>20.4791666666667</v>
      </c>
      <c r="D1969">
        <v>0.91027157172431761</v>
      </c>
      <c r="E1969" s="6">
        <v>103.52066291004279</v>
      </c>
      <c r="F1969" s="10">
        <v>165.4579759643153</v>
      </c>
      <c r="G1969" s="10">
        <v>174.23380522454434</v>
      </c>
      <c r="H1969" s="10">
        <v>1.2684196330615647</v>
      </c>
      <c r="I1969" s="10">
        <v>94.231916533067917</v>
      </c>
    </row>
    <row r="1970" spans="1:9" x14ac:dyDescent="0.25">
      <c r="A1970" s="13"/>
      <c r="B1970" s="5">
        <f>DATE(YEAR(siječanj!B1970),MONTH(siječanj!B1970)+3,DAY(siječanj!B1970))</f>
        <v>42846</v>
      </c>
      <c r="C1970" s="9">
        <v>20.4895833333333</v>
      </c>
      <c r="D1970">
        <v>0.91027157172431761</v>
      </c>
      <c r="E1970" s="6">
        <v>103.36273267175972</v>
      </c>
      <c r="F1970" s="10">
        <v>161.80121636888001</v>
      </c>
      <c r="G1970" s="10">
        <v>169.05809960412103</v>
      </c>
      <c r="H1970" s="10">
        <v>1.2777028526037835</v>
      </c>
      <c r="I1970" s="10">
        <v>94.088157126843186</v>
      </c>
    </row>
    <row r="1971" spans="1:9" x14ac:dyDescent="0.25">
      <c r="A1971" s="13"/>
      <c r="B1971" s="5">
        <f>DATE(YEAR(siječanj!B1971),MONTH(siječanj!B1971)+3,DAY(siječanj!B1971))</f>
        <v>42846</v>
      </c>
      <c r="C1971" s="9">
        <v>20.5</v>
      </c>
      <c r="D1971">
        <v>0.91027157172431761</v>
      </c>
      <c r="E1971" s="6">
        <v>101.79815995049061</v>
      </c>
      <c r="F1971" s="10">
        <v>159.40351133402356</v>
      </c>
      <c r="G1971" s="10">
        <v>168.88461662904629</v>
      </c>
      <c r="H1971" s="10">
        <v>1.3876803004082425</v>
      </c>
      <c r="I1971" s="10">
        <v>92.663971056776575</v>
      </c>
    </row>
    <row r="1972" spans="1:9" x14ac:dyDescent="0.25">
      <c r="A1972" s="13"/>
      <c r="B1972" s="5">
        <f>DATE(YEAR(siječanj!B1972),MONTH(siječanj!B1972)+3,DAY(siječanj!B1972))</f>
        <v>42846</v>
      </c>
      <c r="C1972" s="9">
        <v>20.5104166666667</v>
      </c>
      <c r="D1972">
        <v>0.91027157172431761</v>
      </c>
      <c r="E1972" s="6">
        <v>100.90784168051647</v>
      </c>
      <c r="F1972" s="10">
        <v>157.95018940341623</v>
      </c>
      <c r="G1972" s="10">
        <v>172.27453124884519</v>
      </c>
      <c r="H1972" s="10">
        <v>1.5148750100549011</v>
      </c>
      <c r="I1972" s="10">
        <v>91.853539645832328</v>
      </c>
    </row>
    <row r="1973" spans="1:9" x14ac:dyDescent="0.25">
      <c r="A1973" s="13"/>
      <c r="B1973" s="5">
        <f>DATE(YEAR(siječanj!B1973),MONTH(siječanj!B1973)+3,DAY(siječanj!B1973))</f>
        <v>42846</v>
      </c>
      <c r="C1973" s="9">
        <v>20.5208333333333</v>
      </c>
      <c r="D1973">
        <v>0.91027157172431761</v>
      </c>
      <c r="E1973" s="6">
        <v>100.92918534818619</v>
      </c>
      <c r="F1973" s="10">
        <v>154.91258039710053</v>
      </c>
      <c r="G1973" s="10">
        <v>173.0560479149693</v>
      </c>
      <c r="H1973" s="10">
        <v>1.6001922182286252</v>
      </c>
      <c r="I1973" s="10">
        <v>91.872968179748412</v>
      </c>
    </row>
    <row r="1974" spans="1:9" x14ac:dyDescent="0.25">
      <c r="A1974" s="13"/>
      <c r="B1974" s="5">
        <f>DATE(YEAR(siječanj!B1974),MONTH(siječanj!B1974)+3,DAY(siječanj!B1974))</f>
        <v>42846</v>
      </c>
      <c r="C1974" s="9">
        <v>20.53125</v>
      </c>
      <c r="D1974">
        <v>0.91027157172431761</v>
      </c>
      <c r="E1974" s="6">
        <v>100.0856464824565</v>
      </c>
      <c r="F1974" s="10">
        <v>153.18410581083356</v>
      </c>
      <c r="G1974" s="10">
        <v>172.54289805406992</v>
      </c>
      <c r="H1974" s="10">
        <v>1.7271368950283159</v>
      </c>
      <c r="I1974" s="10">
        <v>91.105118730630096</v>
      </c>
    </row>
    <row r="1975" spans="1:9" x14ac:dyDescent="0.25">
      <c r="A1975" s="13"/>
      <c r="B1975" s="5">
        <f>DATE(YEAR(siječanj!B1975),MONTH(siječanj!B1975)+3,DAY(siječanj!B1975))</f>
        <v>42846</v>
      </c>
      <c r="C1975" s="9">
        <v>20.5416666666667</v>
      </c>
      <c r="D1975">
        <v>0.91027157172431761</v>
      </c>
      <c r="E1975" s="6">
        <v>97.953277613787293</v>
      </c>
      <c r="F1975" s="10">
        <v>153.10264337436092</v>
      </c>
      <c r="G1975" s="10">
        <v>170.09747915304416</v>
      </c>
      <c r="H1975" s="10">
        <v>1.9026799562274346</v>
      </c>
      <c r="I1975" s="10">
        <v>89.16408396905058</v>
      </c>
    </row>
    <row r="1976" spans="1:9" x14ac:dyDescent="0.25">
      <c r="A1976" s="13"/>
      <c r="B1976" s="5">
        <f>DATE(YEAR(siječanj!B1976),MONTH(siječanj!B1976)+3,DAY(siječanj!B1976))</f>
        <v>42846</v>
      </c>
      <c r="C1976" s="9">
        <v>20.5520833333333</v>
      </c>
      <c r="D1976">
        <v>0.91027157172431761</v>
      </c>
      <c r="E1976" s="6">
        <v>96.838627025001088</v>
      </c>
      <c r="F1976" s="10">
        <v>152.27547399481745</v>
      </c>
      <c r="G1976" s="10">
        <v>164.92669699587836</v>
      </c>
      <c r="H1976" s="10">
        <v>1.7988853206627939</v>
      </c>
      <c r="I1976" s="10">
        <v>88.149449225672726</v>
      </c>
    </row>
    <row r="1977" spans="1:9" x14ac:dyDescent="0.25">
      <c r="A1977" s="13"/>
      <c r="B1977" s="5">
        <f>DATE(YEAR(siječanj!B1977),MONTH(siječanj!B1977)+3,DAY(siječanj!B1977))</f>
        <v>42846</v>
      </c>
      <c r="C1977" s="9">
        <v>20.5625</v>
      </c>
      <c r="D1977">
        <v>0.91027157172431761</v>
      </c>
      <c r="E1977" s="6">
        <v>96.828868785497306</v>
      </c>
      <c r="F1977" s="10">
        <v>152.33556181019742</v>
      </c>
      <c r="G1977" s="10">
        <v>162.88962508977966</v>
      </c>
      <c r="H1977" s="10">
        <v>1.815862550971904</v>
      </c>
      <c r="I1977" s="10">
        <v>88.140566577662355</v>
      </c>
    </row>
    <row r="1978" spans="1:9" x14ac:dyDescent="0.25">
      <c r="A1978" s="13"/>
      <c r="B1978" s="5">
        <f>DATE(YEAR(siječanj!B1978),MONTH(siječanj!B1978)+3,DAY(siječanj!B1978))</f>
        <v>42846</v>
      </c>
      <c r="C1978" s="9">
        <v>20.5729166666667</v>
      </c>
      <c r="D1978">
        <v>0.91027157172431761</v>
      </c>
      <c r="E1978" s="6">
        <v>97.169478190080795</v>
      </c>
      <c r="F1978" s="10">
        <v>152.22229996555879</v>
      </c>
      <c r="G1978" s="10">
        <v>158.8205369412365</v>
      </c>
      <c r="H1978" s="10">
        <v>1.8946879063069573</v>
      </c>
      <c r="I1978" s="10">
        <v>88.45061363571665</v>
      </c>
    </row>
    <row r="1979" spans="1:9" x14ac:dyDescent="0.25">
      <c r="A1979" s="13"/>
      <c r="B1979" s="5">
        <f>DATE(YEAR(siječanj!B1979),MONTH(siječanj!B1979)+3,DAY(siječanj!B1979))</f>
        <v>42846</v>
      </c>
      <c r="C1979" s="9">
        <v>20.5833333333333</v>
      </c>
      <c r="D1979">
        <v>0.91027157172431761</v>
      </c>
      <c r="E1979" s="6">
        <v>99.701687746424014</v>
      </c>
      <c r="F1979" s="10">
        <v>149.34264191417293</v>
      </c>
      <c r="G1979" s="10">
        <v>151.50022841328382</v>
      </c>
      <c r="H1979" s="10">
        <v>1.7558856717726681</v>
      </c>
      <c r="I1979" s="10">
        <v>90.755612008504528</v>
      </c>
    </row>
    <row r="1980" spans="1:9" x14ac:dyDescent="0.25">
      <c r="A1980" s="13"/>
      <c r="B1980" s="5">
        <f>DATE(YEAR(siječanj!B1980),MONTH(siječanj!B1980)+3,DAY(siječanj!B1980))</f>
        <v>42846</v>
      </c>
      <c r="C1980" s="9">
        <v>20.59375</v>
      </c>
      <c r="D1980">
        <v>0.91027157172431761</v>
      </c>
      <c r="E1980" s="6">
        <v>101.26947020595138</v>
      </c>
      <c r="F1980" s="10">
        <v>147.16446261464142</v>
      </c>
      <c r="G1980" s="10">
        <v>142.41994802278214</v>
      </c>
      <c r="H1980" s="10">
        <v>1.9179579633085519</v>
      </c>
      <c r="I1980" s="10">
        <v>92.182719812060313</v>
      </c>
    </row>
    <row r="1981" spans="1:9" x14ac:dyDescent="0.25">
      <c r="A1981" s="13"/>
      <c r="B1981" s="5">
        <f>DATE(YEAR(siječanj!B1981),MONTH(siječanj!B1981)+3,DAY(siječanj!B1981))</f>
        <v>42846</v>
      </c>
      <c r="C1981" s="9">
        <v>20.6041666666667</v>
      </c>
      <c r="D1981">
        <v>0.91027157172431761</v>
      </c>
      <c r="E1981" s="6">
        <v>101.20916801761017</v>
      </c>
      <c r="F1981" s="10">
        <v>147.32030937379525</v>
      </c>
      <c r="G1981" s="10">
        <v>143.99438263772433</v>
      </c>
      <c r="H1981" s="10">
        <v>2.082185537985298</v>
      </c>
      <c r="I1981" s="10">
        <v>92.127828444300548</v>
      </c>
    </row>
    <row r="1982" spans="1:9" x14ac:dyDescent="0.25">
      <c r="A1982" s="13"/>
      <c r="B1982" s="5">
        <f>DATE(YEAR(siječanj!B1982),MONTH(siječanj!B1982)+3,DAY(siječanj!B1982))</f>
        <v>42846</v>
      </c>
      <c r="C1982" s="9">
        <v>20.6145833333333</v>
      </c>
      <c r="D1982">
        <v>0.91027157172431761</v>
      </c>
      <c r="E1982" s="6">
        <v>103.2290769474904</v>
      </c>
      <c r="F1982" s="10">
        <v>146.60331969307751</v>
      </c>
      <c r="G1982" s="10">
        <v>145.0713711964616</v>
      </c>
      <c r="H1982" s="10">
        <v>2.3931713923868476</v>
      </c>
      <c r="I1982" s="10">
        <v>93.966494120642608</v>
      </c>
    </row>
    <row r="1983" spans="1:9" x14ac:dyDescent="0.25">
      <c r="A1983" s="13"/>
      <c r="B1983" s="5">
        <f>DATE(YEAR(siječanj!B1983),MONTH(siječanj!B1983)+3,DAY(siječanj!B1983))</f>
        <v>42846</v>
      </c>
      <c r="C1983" s="9">
        <v>20.625</v>
      </c>
      <c r="D1983">
        <v>0.91027157172431761</v>
      </c>
      <c r="E1983" s="6">
        <v>103.88497018735123</v>
      </c>
      <c r="F1983" s="10">
        <v>144.98431138306836</v>
      </c>
      <c r="G1983" s="10">
        <v>140.43167408734237</v>
      </c>
      <c r="H1983" s="10">
        <v>2.3207018720217145</v>
      </c>
      <c r="I1983" s="10">
        <v>94.563535090974085</v>
      </c>
    </row>
    <row r="1984" spans="1:9" x14ac:dyDescent="0.25">
      <c r="A1984" s="13"/>
      <c r="B1984" s="5">
        <f>DATE(YEAR(siječanj!B1984),MONTH(siječanj!B1984)+3,DAY(siječanj!B1984))</f>
        <v>42846</v>
      </c>
      <c r="C1984" s="9">
        <v>20.6354166666667</v>
      </c>
      <c r="D1984">
        <v>0.91027157172431761</v>
      </c>
      <c r="E1984" s="6">
        <v>104.74068005501694</v>
      </c>
      <c r="F1984" s="10">
        <v>144.29143778994003</v>
      </c>
      <c r="G1984" s="10">
        <v>137.62981888047898</v>
      </c>
      <c r="H1984" s="10">
        <v>2.243453723885334</v>
      </c>
      <c r="I1984" s="10">
        <v>95.342463457154153</v>
      </c>
    </row>
    <row r="1985" spans="1:9" x14ac:dyDescent="0.25">
      <c r="A1985" s="13"/>
      <c r="B1985" s="5">
        <f>DATE(YEAR(siječanj!B1985),MONTH(siječanj!B1985)+3,DAY(siječanj!B1985))</f>
        <v>42846</v>
      </c>
      <c r="C1985" s="9">
        <v>20.6458333333333</v>
      </c>
      <c r="D1985">
        <v>0.91027157172431761</v>
      </c>
      <c r="E1985" s="6">
        <v>106.49953325071901</v>
      </c>
      <c r="F1985" s="10">
        <v>140.15952674032189</v>
      </c>
      <c r="G1985" s="10">
        <v>141.85652996256999</v>
      </c>
      <c r="H1985" s="10">
        <v>2.0142616147780386</v>
      </c>
      <c r="I1985" s="10">
        <v>96.943497520038221</v>
      </c>
    </row>
    <row r="1986" spans="1:9" x14ac:dyDescent="0.25">
      <c r="A1986" s="13"/>
      <c r="B1986" s="5">
        <f>DATE(YEAR(siječanj!B1986),MONTH(siječanj!B1986)+3,DAY(siječanj!B1986))</f>
        <v>42846</v>
      </c>
      <c r="C1986" s="9">
        <v>20.65625</v>
      </c>
      <c r="D1986">
        <v>0.91027157172431761</v>
      </c>
      <c r="E1986" s="6">
        <v>106.30972894188429</v>
      </c>
      <c r="F1986" s="10">
        <v>138.76418442132658</v>
      </c>
      <c r="G1986" s="10">
        <v>140.02510979473391</v>
      </c>
      <c r="H1986" s="10">
        <v>2.1564993006296653</v>
      </c>
      <c r="I1986" s="10">
        <v>96.770724053515181</v>
      </c>
    </row>
    <row r="1987" spans="1:9" x14ac:dyDescent="0.25">
      <c r="A1987" s="13"/>
      <c r="B1987" s="5">
        <f>DATE(YEAR(siječanj!B1987),MONTH(siječanj!B1987)+3,DAY(siječanj!B1987))</f>
        <v>42846</v>
      </c>
      <c r="C1987" s="9">
        <v>20.6666666666667</v>
      </c>
      <c r="D1987">
        <v>0.91027157172431761</v>
      </c>
      <c r="E1987" s="6">
        <v>106.41542699237593</v>
      </c>
      <c r="F1987" s="10">
        <v>139.15092358098792</v>
      </c>
      <c r="G1987" s="10">
        <v>133.69307534721278</v>
      </c>
      <c r="H1987" s="10">
        <v>2.1547790746425273</v>
      </c>
      <c r="I1987" s="10">
        <v>96.866937984064407</v>
      </c>
    </row>
    <row r="1988" spans="1:9" x14ac:dyDescent="0.25">
      <c r="A1988" s="13"/>
      <c r="B1988" s="5">
        <f>DATE(YEAR(siječanj!B1988),MONTH(siječanj!B1988)+3,DAY(siječanj!B1988))</f>
        <v>42846</v>
      </c>
      <c r="C1988" s="9">
        <v>20.6770833333333</v>
      </c>
      <c r="D1988">
        <v>0.91027157172431761</v>
      </c>
      <c r="E1988" s="6">
        <v>107.09419830168363</v>
      </c>
      <c r="F1988" s="10">
        <v>136.51223402188285</v>
      </c>
      <c r="G1988" s="10">
        <v>135.73364856078669</v>
      </c>
      <c r="H1988" s="10">
        <v>2.0839527701476661</v>
      </c>
      <c r="I1988" s="10">
        <v>97.484804210629306</v>
      </c>
    </row>
    <row r="1989" spans="1:9" x14ac:dyDescent="0.25">
      <c r="A1989" s="13"/>
      <c r="B1989" s="5">
        <f>DATE(YEAR(siječanj!B1989),MONTH(siječanj!B1989)+3,DAY(siječanj!B1989))</f>
        <v>42846</v>
      </c>
      <c r="C1989" s="9">
        <v>20.6875</v>
      </c>
      <c r="D1989">
        <v>0.91027157172431761</v>
      </c>
      <c r="E1989" s="6">
        <v>109.65448264655853</v>
      </c>
      <c r="F1989" s="10">
        <v>133.49155076559043</v>
      </c>
      <c r="G1989" s="10">
        <v>135.59158521331869</v>
      </c>
      <c r="H1989" s="10">
        <v>1.9746334087964261</v>
      </c>
      <c r="I1989" s="10">
        <v>99.81535826529975</v>
      </c>
    </row>
    <row r="1990" spans="1:9" x14ac:dyDescent="0.25">
      <c r="A1990" s="13"/>
      <c r="B1990" s="5">
        <f>DATE(YEAR(siječanj!B1990),MONTH(siječanj!B1990)+3,DAY(siječanj!B1990))</f>
        <v>42846</v>
      </c>
      <c r="C1990" s="9">
        <v>20.6979166666667</v>
      </c>
      <c r="D1990">
        <v>0.91027157172431761</v>
      </c>
      <c r="E1990" s="6">
        <v>110.7283207285674</v>
      </c>
      <c r="F1990" s="10">
        <v>133.3051791397121</v>
      </c>
      <c r="G1990" s="10">
        <v>133.70888731586811</v>
      </c>
      <c r="H1990" s="10">
        <v>2.4862226165829777</v>
      </c>
      <c r="I1990" s="10">
        <v>100.79284254398738</v>
      </c>
    </row>
    <row r="1991" spans="1:9" x14ac:dyDescent="0.25">
      <c r="A1991" s="13"/>
      <c r="B1991" s="5">
        <f>DATE(YEAR(siječanj!B1991),MONTH(siječanj!B1991)+3,DAY(siječanj!B1991))</f>
        <v>42846</v>
      </c>
      <c r="C1991" s="9">
        <v>20.7083333333333</v>
      </c>
      <c r="D1991">
        <v>0.91027157172431761</v>
      </c>
      <c r="E1991" s="6">
        <v>112.30424464849442</v>
      </c>
      <c r="F1991" s="10">
        <v>132.28140973882276</v>
      </c>
      <c r="G1991" s="10">
        <v>132.03874762588757</v>
      </c>
      <c r="H1991" s="10">
        <v>7.5585039652803809</v>
      </c>
      <c r="I1991" s="10">
        <v>102.2273612874973</v>
      </c>
    </row>
    <row r="1992" spans="1:9" x14ac:dyDescent="0.25">
      <c r="A1992" s="13"/>
      <c r="B1992" s="5">
        <f>DATE(YEAR(siječanj!B1992),MONTH(siječanj!B1992)+3,DAY(siječanj!B1992))</f>
        <v>42846</v>
      </c>
      <c r="C1992" s="9">
        <v>20.71875</v>
      </c>
      <c r="D1992">
        <v>0.91027157172431761</v>
      </c>
      <c r="E1992" s="6">
        <v>115.45921587928805</v>
      </c>
      <c r="F1992" s="10">
        <v>132.24202320188712</v>
      </c>
      <c r="G1992" s="10">
        <v>132.16942170887944</v>
      </c>
      <c r="H1992" s="10">
        <v>20.800988638576442</v>
      </c>
      <c r="I1992" s="10">
        <v>105.09924190849682</v>
      </c>
    </row>
    <row r="1993" spans="1:9" x14ac:dyDescent="0.25">
      <c r="A1993" s="13"/>
      <c r="B1993" s="5">
        <f>DATE(YEAR(siječanj!B1993),MONTH(siječanj!B1993)+3,DAY(siječanj!B1993))</f>
        <v>42846</v>
      </c>
      <c r="C1993" s="9">
        <v>20.7291666666667</v>
      </c>
      <c r="D1993">
        <v>0.91027157172431761</v>
      </c>
      <c r="E1993" s="6">
        <v>119.61726902320693</v>
      </c>
      <c r="F1993" s="10">
        <v>132.11497787291742</v>
      </c>
      <c r="G1993" s="10">
        <v>134.85106268837785</v>
      </c>
      <c r="H1993" s="10">
        <v>33.532344164524375</v>
      </c>
      <c r="I1993" s="10">
        <v>108.8841994791251</v>
      </c>
    </row>
    <row r="1994" spans="1:9" x14ac:dyDescent="0.25">
      <c r="A1994" s="13"/>
      <c r="B1994" s="5">
        <f>DATE(YEAR(siječanj!B1994),MONTH(siječanj!B1994)+3,DAY(siječanj!B1994))</f>
        <v>42846</v>
      </c>
      <c r="C1994" s="9">
        <v>20.7395833333333</v>
      </c>
      <c r="D1994">
        <v>0.91027157172431761</v>
      </c>
      <c r="E1994" s="6">
        <v>124.13224228245025</v>
      </c>
      <c r="F1994" s="10">
        <v>132.43762924122834</v>
      </c>
      <c r="G1994" s="10">
        <v>136.41250160372087</v>
      </c>
      <c r="H1994" s="10">
        <v>49.640344282333771</v>
      </c>
      <c r="I1994" s="10">
        <v>112.99405128410979</v>
      </c>
    </row>
    <row r="1995" spans="1:9" x14ac:dyDescent="0.25">
      <c r="A1995" s="13"/>
      <c r="B1995" s="5">
        <f>DATE(YEAR(siječanj!B1995),MONTH(siječanj!B1995)+3,DAY(siječanj!B1995))</f>
        <v>42846</v>
      </c>
      <c r="C1995" s="9">
        <v>20.75</v>
      </c>
      <c r="D1995">
        <v>0.91027157172431761</v>
      </c>
      <c r="E1995" s="6">
        <v>128.93938707801604</v>
      </c>
      <c r="F1995" s="10">
        <v>133.1749354331628</v>
      </c>
      <c r="G1995" s="10">
        <v>139.17222895084785</v>
      </c>
      <c r="H1995" s="10">
        <v>67.407170321117121</v>
      </c>
      <c r="I1995" s="10">
        <v>117.36985853267583</v>
      </c>
    </row>
    <row r="1996" spans="1:9" x14ac:dyDescent="0.25">
      <c r="A1996" s="13"/>
      <c r="B1996" s="5">
        <f>DATE(YEAR(siječanj!B1996),MONTH(siječanj!B1996)+3,DAY(siječanj!B1996))</f>
        <v>42846</v>
      </c>
      <c r="C1996" s="9">
        <v>20.7604166666667</v>
      </c>
      <c r="D1996">
        <v>0.91027157172431761</v>
      </c>
      <c r="E1996" s="6">
        <v>133.28452310148575</v>
      </c>
      <c r="F1996" s="10">
        <v>131.39167560487152</v>
      </c>
      <c r="G1996" s="10">
        <v>138.71823275834598</v>
      </c>
      <c r="H1996" s="10">
        <v>82.839791714011113</v>
      </c>
      <c r="I1996" s="10">
        <v>121.32511233011554</v>
      </c>
    </row>
    <row r="1997" spans="1:9" x14ac:dyDescent="0.25">
      <c r="A1997" s="13"/>
      <c r="B1997" s="5">
        <f>DATE(YEAR(siječanj!B1997),MONTH(siječanj!B1997)+3,DAY(siječanj!B1997))</f>
        <v>42846</v>
      </c>
      <c r="C1997" s="9">
        <v>20.7708333333333</v>
      </c>
      <c r="D1997">
        <v>0.91027157172431761</v>
      </c>
      <c r="E1997" s="6">
        <v>138.21450539404347</v>
      </c>
      <c r="F1997" s="10">
        <v>129.6931246865359</v>
      </c>
      <c r="G1997" s="10">
        <v>139.18044540580408</v>
      </c>
      <c r="H1997" s="10">
        <v>100.48046618018535</v>
      </c>
      <c r="I1997" s="10">
        <v>125.81273506013513</v>
      </c>
    </row>
    <row r="1998" spans="1:9" x14ac:dyDescent="0.25">
      <c r="A1998" s="13"/>
      <c r="B1998" s="5">
        <f>DATE(YEAR(siječanj!B1998),MONTH(siječanj!B1998)+3,DAY(siječanj!B1998))</f>
        <v>42846</v>
      </c>
      <c r="C1998" s="9">
        <v>20.78125</v>
      </c>
      <c r="D1998">
        <v>0.91027157172431761</v>
      </c>
      <c r="E1998" s="6">
        <v>143.89300083192308</v>
      </c>
      <c r="F1998" s="10">
        <v>128.75756718057031</v>
      </c>
      <c r="G1998" s="10">
        <v>139.41893492138308</v>
      </c>
      <c r="H1998" s="10">
        <v>127.45838428575689</v>
      </c>
      <c r="I1998" s="10">
        <v>130.98170802740316</v>
      </c>
    </row>
    <row r="1999" spans="1:9" x14ac:dyDescent="0.25">
      <c r="A1999" s="13"/>
      <c r="B1999" s="5">
        <f>DATE(YEAR(siječanj!B1999),MONTH(siječanj!B1999)+3,DAY(siječanj!B1999))</f>
        <v>42846</v>
      </c>
      <c r="C1999" s="9">
        <v>20.7916666666667</v>
      </c>
      <c r="D1999">
        <v>0.91027157172431761</v>
      </c>
      <c r="E1999" s="6">
        <v>149.50187154854251</v>
      </c>
      <c r="F1999" s="10">
        <v>126.80988349034283</v>
      </c>
      <c r="G1999" s="10">
        <v>138.79105114047124</v>
      </c>
      <c r="H1999" s="10">
        <v>151.1638874921853</v>
      </c>
      <c r="I1999" s="10">
        <v>136.08730359021882</v>
      </c>
    </row>
    <row r="2000" spans="1:9" x14ac:dyDescent="0.25">
      <c r="A2000" s="13"/>
      <c r="B2000" s="5">
        <f>DATE(YEAR(siječanj!B2000),MONTH(siječanj!B2000)+3,DAY(siječanj!B2000))</f>
        <v>42846</v>
      </c>
      <c r="C2000" s="9">
        <v>20.8020833333333</v>
      </c>
      <c r="D2000">
        <v>0.91027157172431761</v>
      </c>
      <c r="E2000" s="6">
        <v>155.89446129653734</v>
      </c>
      <c r="F2000" s="10">
        <v>123.51153055944341</v>
      </c>
      <c r="G2000" s="10">
        <v>139.02014641574195</v>
      </c>
      <c r="H2000" s="10">
        <v>183.68218144031366</v>
      </c>
      <c r="I2000" s="10">
        <v>141.90629630751485</v>
      </c>
    </row>
    <row r="2001" spans="1:9" x14ac:dyDescent="0.25">
      <c r="A2001" s="13"/>
      <c r="B2001" s="5">
        <f>DATE(YEAR(siječanj!B2001),MONTH(siječanj!B2001)+3,DAY(siječanj!B2001))</f>
        <v>42846</v>
      </c>
      <c r="C2001" s="9">
        <v>20.8125</v>
      </c>
      <c r="D2001">
        <v>0.91027157172431761</v>
      </c>
      <c r="E2001" s="6">
        <v>158.18708284861157</v>
      </c>
      <c r="F2001" s="10">
        <v>120.87364660672122</v>
      </c>
      <c r="G2001" s="10">
        <v>137.25592010406396</v>
      </c>
      <c r="H2001" s="10">
        <v>199.43654710094853</v>
      </c>
      <c r="I2001" s="10">
        <v>143.9932045310905</v>
      </c>
    </row>
    <row r="2002" spans="1:9" x14ac:dyDescent="0.25">
      <c r="A2002" s="13"/>
      <c r="B2002" s="5">
        <f>DATE(YEAR(siječanj!B2002),MONTH(siječanj!B2002)+3,DAY(siječanj!B2002))</f>
        <v>42846</v>
      </c>
      <c r="C2002" s="9">
        <v>20.8229166666667</v>
      </c>
      <c r="D2002">
        <v>0.91027157172431761</v>
      </c>
      <c r="E2002" s="6">
        <v>158.18042715759114</v>
      </c>
      <c r="F2002" s="10">
        <v>116.20864857921974</v>
      </c>
      <c r="G2002" s="10">
        <v>132.49737884441791</v>
      </c>
      <c r="H2002" s="10">
        <v>217.39023468784754</v>
      </c>
      <c r="I2002" s="10">
        <v>143.98714604476442</v>
      </c>
    </row>
    <row r="2003" spans="1:9" x14ac:dyDescent="0.25">
      <c r="A2003" s="13"/>
      <c r="B2003" s="5">
        <f>DATE(YEAR(siječanj!B2003),MONTH(siječanj!B2003)+3,DAY(siječanj!B2003))</f>
        <v>42846</v>
      </c>
      <c r="C2003" s="9">
        <v>20.8333333333333</v>
      </c>
      <c r="D2003">
        <v>0.91027157172431761</v>
      </c>
      <c r="E2003" s="6">
        <v>158.08854467808123</v>
      </c>
      <c r="F2003" s="10">
        <v>110.97283634556845</v>
      </c>
      <c r="G2003" s="10">
        <v>123.39718426689173</v>
      </c>
      <c r="H2003" s="10">
        <v>223.33299639208067</v>
      </c>
      <c r="I2003" s="10">
        <v>143.90350803572701</v>
      </c>
    </row>
    <row r="2004" spans="1:9" x14ac:dyDescent="0.25">
      <c r="A2004" s="13"/>
      <c r="B2004" s="5">
        <f>DATE(YEAR(siječanj!B2004),MONTH(siječanj!B2004)+3,DAY(siječanj!B2004))</f>
        <v>42846</v>
      </c>
      <c r="C2004" s="9">
        <v>20.84375</v>
      </c>
      <c r="D2004">
        <v>0.91027157172431761</v>
      </c>
      <c r="E2004" s="6">
        <v>156.85453926748809</v>
      </c>
      <c r="F2004" s="10">
        <v>93.725569215664095</v>
      </c>
      <c r="G2004" s="10">
        <v>106.00463167511717</v>
      </c>
      <c r="H2004" s="10">
        <v>223.8755506677671</v>
      </c>
      <c r="I2004" s="10">
        <v>142.78022799111008</v>
      </c>
    </row>
    <row r="2005" spans="1:9" x14ac:dyDescent="0.25">
      <c r="A2005" s="13"/>
      <c r="B2005" s="5">
        <f>DATE(YEAR(siječanj!B2005),MONTH(siječanj!B2005)+3,DAY(siječanj!B2005))</f>
        <v>42846</v>
      </c>
      <c r="C2005" s="9">
        <v>20.8541666666667</v>
      </c>
      <c r="D2005">
        <v>0.91027157172431761</v>
      </c>
      <c r="E2005" s="6">
        <v>156.45449611023935</v>
      </c>
      <c r="F2005" s="10">
        <v>87.2941088541521</v>
      </c>
      <c r="G2005" s="10">
        <v>99.97535216024346</v>
      </c>
      <c r="H2005" s="10">
        <v>223.97144726576175</v>
      </c>
      <c r="I2005" s="10">
        <v>142.41608007760371</v>
      </c>
    </row>
    <row r="2006" spans="1:9" x14ac:dyDescent="0.25">
      <c r="A2006" s="13"/>
      <c r="B2006" s="5">
        <f>DATE(YEAR(siječanj!B2006),MONTH(siječanj!B2006)+3,DAY(siječanj!B2006))</f>
        <v>42846</v>
      </c>
      <c r="C2006" s="9">
        <v>20.8645833333333</v>
      </c>
      <c r="D2006">
        <v>0.91027157172431761</v>
      </c>
      <c r="E2006" s="6">
        <v>155.63859136396695</v>
      </c>
      <c r="F2006" s="10">
        <v>84.066729444780748</v>
      </c>
      <c r="G2006" s="10">
        <v>95.92974360336207</v>
      </c>
      <c r="H2006" s="10">
        <v>224.92254621221096</v>
      </c>
      <c r="I2006" s="10">
        <v>141.67338518183701</v>
      </c>
    </row>
    <row r="2007" spans="1:9" x14ac:dyDescent="0.25">
      <c r="A2007" s="13"/>
      <c r="B2007" s="5">
        <f>DATE(YEAR(siječanj!B2007),MONTH(siječanj!B2007)+3,DAY(siječanj!B2007))</f>
        <v>42846</v>
      </c>
      <c r="C2007" s="9">
        <v>20.875</v>
      </c>
      <c r="D2007">
        <v>0.91027157172431761</v>
      </c>
      <c r="E2007" s="6">
        <v>152.58799716893958</v>
      </c>
      <c r="F2007" s="10">
        <v>81.411158223563874</v>
      </c>
      <c r="G2007" s="10">
        <v>88.80736310564879</v>
      </c>
      <c r="H2007" s="10">
        <v>226.32686969904478</v>
      </c>
      <c r="I2007" s="10">
        <v>138.89651600923636</v>
      </c>
    </row>
    <row r="2008" spans="1:9" x14ac:dyDescent="0.25">
      <c r="A2008" s="13"/>
      <c r="B2008" s="5">
        <f>DATE(YEAR(siječanj!B2008),MONTH(siječanj!B2008)+3,DAY(siječanj!B2008))</f>
        <v>42846</v>
      </c>
      <c r="C2008" s="9">
        <v>20.8854166666667</v>
      </c>
      <c r="D2008">
        <v>0.91027157172431761</v>
      </c>
      <c r="E2008" s="6">
        <v>157.79163991920043</v>
      </c>
      <c r="F2008" s="10">
        <v>77.276132964197174</v>
      </c>
      <c r="G2008" s="10">
        <v>73.463744401018914</v>
      </c>
      <c r="H2008" s="10">
        <v>232.37736055572245</v>
      </c>
      <c r="I2008" s="10">
        <v>143.63324407420816</v>
      </c>
    </row>
    <row r="2009" spans="1:9" x14ac:dyDescent="0.25">
      <c r="A2009" s="13"/>
      <c r="B2009" s="5">
        <f>DATE(YEAR(siječanj!B2009),MONTH(siječanj!B2009)+3,DAY(siječanj!B2009))</f>
        <v>42846</v>
      </c>
      <c r="C2009" s="9">
        <v>20.8958333333333</v>
      </c>
      <c r="D2009">
        <v>0.91027157172431761</v>
      </c>
      <c r="E2009" s="6">
        <v>159.99053790813178</v>
      </c>
      <c r="F2009" s="10">
        <v>73.26827728155078</v>
      </c>
      <c r="G2009" s="10">
        <v>63.488747750196445</v>
      </c>
      <c r="H2009" s="10">
        <v>236.43448154218331</v>
      </c>
      <c r="I2009" s="10">
        <v>145.63483840265414</v>
      </c>
    </row>
    <row r="2010" spans="1:9" x14ac:dyDescent="0.25">
      <c r="A2010" s="13"/>
      <c r="B2010" s="5">
        <f>DATE(YEAR(siječanj!B2010),MONTH(siječanj!B2010)+3,DAY(siječanj!B2010))</f>
        <v>42846</v>
      </c>
      <c r="C2010" s="9">
        <v>20.90625</v>
      </c>
      <c r="D2010">
        <v>0.91027157172431761</v>
      </c>
      <c r="E2010" s="6">
        <v>156.65025639906412</v>
      </c>
      <c r="F2010" s="10">
        <v>71.720166341222551</v>
      </c>
      <c r="G2010" s="10">
        <v>59.931166972775955</v>
      </c>
      <c r="H2010" s="10">
        <v>237.75627418689001</v>
      </c>
      <c r="I2010" s="10">
        <v>142.59427510339344</v>
      </c>
    </row>
    <row r="2011" spans="1:9" x14ac:dyDescent="0.25">
      <c r="A2011" s="13"/>
      <c r="B2011" s="5">
        <f>DATE(YEAR(siječanj!B2011),MONTH(siječanj!B2011)+3,DAY(siječanj!B2011))</f>
        <v>42846</v>
      </c>
      <c r="C2011" s="9">
        <v>20.9166666666667</v>
      </c>
      <c r="D2011">
        <v>0.91027157172431761</v>
      </c>
      <c r="E2011" s="6">
        <v>151.63743129800957</v>
      </c>
      <c r="F2011" s="10">
        <v>71.144502464807928</v>
      </c>
      <c r="G2011" s="10">
        <v>57.31350697918954</v>
      </c>
      <c r="H2011" s="10">
        <v>236.09090340611382</v>
      </c>
      <c r="I2011" s="10">
        <v>138.0312429198774</v>
      </c>
    </row>
    <row r="2012" spans="1:9" x14ac:dyDescent="0.25">
      <c r="A2012" s="13"/>
      <c r="B2012" s="5">
        <f>DATE(YEAR(siječanj!B2012),MONTH(siječanj!B2012)+3,DAY(siječanj!B2012))</f>
        <v>42846</v>
      </c>
      <c r="C2012" s="9">
        <v>20.9270833333333</v>
      </c>
      <c r="D2012">
        <v>0.91027157172431761</v>
      </c>
      <c r="E2012" s="6">
        <v>144.46421414964573</v>
      </c>
      <c r="F2012" s="10">
        <v>69.968858224791518</v>
      </c>
      <c r="G2012" s="10">
        <v>54.91391754900674</v>
      </c>
      <c r="H2012" s="10">
        <v>237.45911814931992</v>
      </c>
      <c r="I2012" s="10">
        <v>131.50166727191643</v>
      </c>
    </row>
    <row r="2013" spans="1:9" x14ac:dyDescent="0.25">
      <c r="A2013" s="13"/>
      <c r="B2013" s="5">
        <f>DATE(YEAR(siječanj!B2013),MONTH(siječanj!B2013)+3,DAY(siječanj!B2013))</f>
        <v>42846</v>
      </c>
      <c r="C2013" s="9">
        <v>20.9375</v>
      </c>
      <c r="D2013">
        <v>0.91027157172431761</v>
      </c>
      <c r="E2013" s="6">
        <v>134.45691920398323</v>
      </c>
      <c r="F2013" s="10">
        <v>66.811939313978002</v>
      </c>
      <c r="G2013" s="10">
        <v>53.035594282863883</v>
      </c>
      <c r="H2013" s="10">
        <v>236.79258858692441</v>
      </c>
      <c r="I2013" s="10">
        <v>122.39231117301939</v>
      </c>
    </row>
    <row r="2014" spans="1:9" x14ac:dyDescent="0.25">
      <c r="A2014" s="13"/>
      <c r="B2014" s="5">
        <f>DATE(YEAR(siječanj!B2014),MONTH(siječanj!B2014)+3,DAY(siječanj!B2014))</f>
        <v>42846</v>
      </c>
      <c r="C2014" s="9">
        <v>20.9479166666667</v>
      </c>
      <c r="D2014">
        <v>0.91027157172431761</v>
      </c>
      <c r="E2014" s="6">
        <v>122.29962664167894</v>
      </c>
      <c r="F2014" s="10">
        <v>64.825851044843731</v>
      </c>
      <c r="G2014" s="10">
        <v>52.098666035281525</v>
      </c>
      <c r="H2014" s="10">
        <v>235.05854978518838</v>
      </c>
      <c r="I2014" s="10">
        <v>111.32587336441831</v>
      </c>
    </row>
    <row r="2015" spans="1:9" x14ac:dyDescent="0.25">
      <c r="A2015" s="13"/>
      <c r="B2015" s="5">
        <f>DATE(YEAR(siječanj!B2015),MONTH(siječanj!B2015)+3,DAY(siječanj!B2015))</f>
        <v>42846</v>
      </c>
      <c r="C2015" s="9">
        <v>20.9583333333333</v>
      </c>
      <c r="D2015">
        <v>0.91027157172431761</v>
      </c>
      <c r="E2015" s="6">
        <v>110.80545766654885</v>
      </c>
      <c r="F2015" s="10">
        <v>62.734552986907147</v>
      </c>
      <c r="G2015" s="10">
        <v>51.126428263572414</v>
      </c>
      <c r="H2015" s="10">
        <v>234.89955889845851</v>
      </c>
      <c r="I2015" s="10">
        <v>100.86305810576175</v>
      </c>
    </row>
    <row r="2016" spans="1:9" x14ac:dyDescent="0.25">
      <c r="A2016" s="13"/>
      <c r="B2016" s="5">
        <f>DATE(YEAR(siječanj!B2016),MONTH(siječanj!B2016)+3,DAY(siječanj!B2016))</f>
        <v>42846</v>
      </c>
      <c r="C2016" s="9">
        <v>20.96875</v>
      </c>
      <c r="D2016">
        <v>0.91027157172431761</v>
      </c>
      <c r="E2016" s="6">
        <v>100.72290954394821</v>
      </c>
      <c r="F2016" s="10">
        <v>60.933517714298212</v>
      </c>
      <c r="G2016" s="10">
        <v>50.749933552095705</v>
      </c>
      <c r="H2016" s="10">
        <v>234.8378417906444</v>
      </c>
      <c r="I2016" s="10">
        <v>91.685201179216008</v>
      </c>
    </row>
    <row r="2017" spans="1:9" x14ac:dyDescent="0.25">
      <c r="A2017" s="13"/>
      <c r="B2017" s="5">
        <f>DATE(YEAR(siječanj!B2017),MONTH(siječanj!B2017)+3,DAY(siječanj!B2017))</f>
        <v>42846</v>
      </c>
      <c r="C2017" s="9">
        <v>20.9791666666667</v>
      </c>
      <c r="D2017">
        <v>0.91027157172431761</v>
      </c>
      <c r="E2017" s="6">
        <v>91.687288914879474</v>
      </c>
      <c r="F2017" s="10">
        <v>60.497704701147526</v>
      </c>
      <c r="G2017" s="10">
        <v>50.917259193544083</v>
      </c>
      <c r="H2017" s="10">
        <v>234.59774424888377</v>
      </c>
      <c r="I2017" s="10">
        <v>83.460332587688939</v>
      </c>
    </row>
    <row r="2018" spans="1:9" ht="15.75" thickBot="1" x14ac:dyDescent="0.3">
      <c r="A2018" s="13"/>
      <c r="B2018" s="5">
        <f>DATE(YEAR(siječanj!B2018),MONTH(siječanj!B2018)+3,DAY(siječanj!B2018))</f>
        <v>42846</v>
      </c>
      <c r="C2018" s="9">
        <v>20.9895833333333</v>
      </c>
      <c r="D2018">
        <v>0.91027157172431761</v>
      </c>
      <c r="E2018" s="6">
        <v>83.848309127384482</v>
      </c>
      <c r="F2018" s="10">
        <v>58.582321418080326</v>
      </c>
      <c r="G2018" s="10">
        <v>49.800746722277381</v>
      </c>
      <c r="H2018" s="10">
        <v>235.60116106836392</v>
      </c>
      <c r="I2018" s="10">
        <v>76.32473213581072</v>
      </c>
    </row>
    <row r="2019" spans="1:9" x14ac:dyDescent="0.25">
      <c r="A2019" s="14">
        <f t="shared" ref="A2019" si="19">A1923+1</f>
        <v>112</v>
      </c>
      <c r="B2019" s="5">
        <f>DATE(YEAR(siječanj!B2019),MONTH(siječanj!B2019)+3,DAY(siječanj!B2019))</f>
        <v>42847</v>
      </c>
      <c r="C2019" s="9">
        <v>21</v>
      </c>
      <c r="D2019">
        <v>0.90913156858751731</v>
      </c>
      <c r="E2019" s="6">
        <v>85.248106352248271</v>
      </c>
      <c r="F2019" s="10">
        <v>57.582203177713723</v>
      </c>
      <c r="G2019" s="10">
        <v>49.069410121868216</v>
      </c>
      <c r="H2019" s="10">
        <v>235.3261319376191</v>
      </c>
      <c r="I2019" s="10">
        <v>77.50174464713497</v>
      </c>
    </row>
    <row r="2020" spans="1:9" x14ac:dyDescent="0.25">
      <c r="A2020" s="15"/>
      <c r="B2020" s="5">
        <f>DATE(YEAR(siječanj!B2020),MONTH(siječanj!B2020)+3,DAY(siječanj!B2020))</f>
        <v>42847</v>
      </c>
      <c r="C2020" s="9">
        <v>21.0104166666667</v>
      </c>
      <c r="D2020">
        <v>0.90913156858751731</v>
      </c>
      <c r="E2020" s="6">
        <v>79.834308123398273</v>
      </c>
      <c r="F2020" s="10">
        <v>56.33499624135198</v>
      </c>
      <c r="G2020" s="10">
        <v>49.538437098863369</v>
      </c>
      <c r="H2020" s="10">
        <v>236.27674682047663</v>
      </c>
      <c r="I2020" s="10">
        <v>72.579889771324247</v>
      </c>
    </row>
    <row r="2021" spans="1:9" x14ac:dyDescent="0.25">
      <c r="A2021" s="15"/>
      <c r="B2021" s="5">
        <f>DATE(YEAR(siječanj!B2021),MONTH(siječanj!B2021)+3,DAY(siječanj!B2021))</f>
        <v>42847</v>
      </c>
      <c r="C2021" s="9">
        <v>21.0208333333333</v>
      </c>
      <c r="D2021">
        <v>0.90913156858751731</v>
      </c>
      <c r="E2021" s="6">
        <v>74.342677215528155</v>
      </c>
      <c r="F2021" s="10">
        <v>56.176035272449596</v>
      </c>
      <c r="G2021" s="10">
        <v>49.121380902047051</v>
      </c>
      <c r="H2021" s="10">
        <v>238.88755680417808</v>
      </c>
      <c r="I2021" s="10">
        <v>67.587274749948591</v>
      </c>
    </row>
    <row r="2022" spans="1:9" x14ac:dyDescent="0.25">
      <c r="A2022" s="15"/>
      <c r="B2022" s="5">
        <f>DATE(YEAR(siječanj!B2022),MONTH(siječanj!B2022)+3,DAY(siječanj!B2022))</f>
        <v>42847</v>
      </c>
      <c r="C2022" s="9">
        <v>21.03125</v>
      </c>
      <c r="D2022">
        <v>0.90913156858751731</v>
      </c>
      <c r="E2022" s="6">
        <v>68.882722871124528</v>
      </c>
      <c r="F2022" s="10">
        <v>56.028252593107965</v>
      </c>
      <c r="G2022" s="10">
        <v>48.68461482791016</v>
      </c>
      <c r="H2022" s="10">
        <v>236.52863191077472</v>
      </c>
      <c r="I2022" s="10">
        <v>62.623457892404694</v>
      </c>
    </row>
    <row r="2023" spans="1:9" x14ac:dyDescent="0.25">
      <c r="A2023" s="15"/>
      <c r="B2023" s="5">
        <f>DATE(YEAR(siječanj!B2023),MONTH(siječanj!B2023)+3,DAY(siječanj!B2023))</f>
        <v>42847</v>
      </c>
      <c r="C2023" s="9">
        <v>21.0416666666667</v>
      </c>
      <c r="D2023">
        <v>0.90913156858751731</v>
      </c>
      <c r="E2023" s="6">
        <v>65.924979833572479</v>
      </c>
      <c r="F2023" s="10">
        <v>54.633659768608062</v>
      </c>
      <c r="G2023" s="10">
        <v>46.83231100347404</v>
      </c>
      <c r="H2023" s="10">
        <v>235.58605308361874</v>
      </c>
      <c r="I2023" s="10">
        <v>59.934480325196198</v>
      </c>
    </row>
    <row r="2024" spans="1:9" x14ac:dyDescent="0.25">
      <c r="A2024" s="15"/>
      <c r="B2024" s="5">
        <f>DATE(YEAR(siječanj!B2024),MONTH(siječanj!B2024)+3,DAY(siječanj!B2024))</f>
        <v>42847</v>
      </c>
      <c r="C2024" s="9">
        <v>21.0520833333333</v>
      </c>
      <c r="D2024">
        <v>0.90913156858751731</v>
      </c>
      <c r="E2024" s="6">
        <v>64.019218088937336</v>
      </c>
      <c r="F2024" s="10">
        <v>54.889329575377509</v>
      </c>
      <c r="G2024" s="10">
        <v>47.313776835973343</v>
      </c>
      <c r="H2024" s="10">
        <v>235.21382818420648</v>
      </c>
      <c r="I2024" s="10">
        <v>58.201892160941959</v>
      </c>
    </row>
    <row r="2025" spans="1:9" x14ac:dyDescent="0.25">
      <c r="A2025" s="15"/>
      <c r="B2025" s="5">
        <f>DATE(YEAR(siječanj!B2025),MONTH(siječanj!B2025)+3,DAY(siječanj!B2025))</f>
        <v>42847</v>
      </c>
      <c r="C2025" s="9">
        <v>21.0625</v>
      </c>
      <c r="D2025">
        <v>0.90913156858751731</v>
      </c>
      <c r="E2025" s="6">
        <v>61.140278393366636</v>
      </c>
      <c r="F2025" s="10">
        <v>53.138795001393675</v>
      </c>
      <c r="G2025" s="10">
        <v>47.511748933011638</v>
      </c>
      <c r="H2025" s="10">
        <v>236.37923028379174</v>
      </c>
      <c r="I2025" s="10">
        <v>55.584557199638901</v>
      </c>
    </row>
    <row r="2026" spans="1:9" x14ac:dyDescent="0.25">
      <c r="A2026" s="15"/>
      <c r="B2026" s="5">
        <f>DATE(YEAR(siječanj!B2026),MONTH(siječanj!B2026)+3,DAY(siječanj!B2026))</f>
        <v>42847</v>
      </c>
      <c r="C2026" s="9">
        <v>21.0729166666667</v>
      </c>
      <c r="D2026">
        <v>0.90913156858751731</v>
      </c>
      <c r="E2026" s="6">
        <v>60.085093317178966</v>
      </c>
      <c r="F2026" s="10">
        <v>53.808049497934846</v>
      </c>
      <c r="G2026" s="10">
        <v>46.484892367117816</v>
      </c>
      <c r="H2026" s="10">
        <v>236.53846220218608</v>
      </c>
      <c r="I2026" s="10">
        <v>54.625255136174268</v>
      </c>
    </row>
    <row r="2027" spans="1:9" x14ac:dyDescent="0.25">
      <c r="A2027" s="15"/>
      <c r="B2027" s="5">
        <f>DATE(YEAR(siječanj!B2027),MONTH(siječanj!B2027)+3,DAY(siječanj!B2027))</f>
        <v>42847</v>
      </c>
      <c r="C2027" s="9">
        <v>21.0833333333333</v>
      </c>
      <c r="D2027">
        <v>0.90913156858751731</v>
      </c>
      <c r="E2027" s="6">
        <v>58.446262894380865</v>
      </c>
      <c r="F2027" s="10">
        <v>53.902886603559224</v>
      </c>
      <c r="G2027" s="10">
        <v>47.082638463663287</v>
      </c>
      <c r="H2027" s="10">
        <v>236.68694970908052</v>
      </c>
      <c r="I2027" s="10">
        <v>53.135342663246888</v>
      </c>
    </row>
    <row r="2028" spans="1:9" x14ac:dyDescent="0.25">
      <c r="A2028" s="15"/>
      <c r="B2028" s="5">
        <f>DATE(YEAR(siječanj!B2028),MONTH(siječanj!B2028)+3,DAY(siječanj!B2028))</f>
        <v>42847</v>
      </c>
      <c r="C2028" s="9">
        <v>21.09375</v>
      </c>
      <c r="D2028">
        <v>0.90913156858751731</v>
      </c>
      <c r="E2028" s="6">
        <v>57.182606608566452</v>
      </c>
      <c r="F2028" s="10">
        <v>53.649541432123307</v>
      </c>
      <c r="G2028" s="10">
        <v>45.665454217514721</v>
      </c>
      <c r="H2028" s="10">
        <v>236.73594214524678</v>
      </c>
      <c r="I2028" s="10">
        <v>51.986512841968953</v>
      </c>
    </row>
    <row r="2029" spans="1:9" x14ac:dyDescent="0.25">
      <c r="A2029" s="15"/>
      <c r="B2029" s="5">
        <f>DATE(YEAR(siječanj!B2029),MONTH(siječanj!B2029)+3,DAY(siječanj!B2029))</f>
        <v>42847</v>
      </c>
      <c r="C2029" s="9">
        <v>21.1041666666667</v>
      </c>
      <c r="D2029">
        <v>0.90913156858751731</v>
      </c>
      <c r="E2029" s="6">
        <v>55.417240641543806</v>
      </c>
      <c r="F2029" s="10">
        <v>54.26360988744473</v>
      </c>
      <c r="G2029" s="10">
        <v>46.426403706776256</v>
      </c>
      <c r="H2029" s="10">
        <v>236.08029601261407</v>
      </c>
      <c r="I2029" s="10">
        <v>50.381562911238632</v>
      </c>
    </row>
    <row r="2030" spans="1:9" x14ac:dyDescent="0.25">
      <c r="A2030" s="15"/>
      <c r="B2030" s="5">
        <f>DATE(YEAR(siječanj!B2030),MONTH(siječanj!B2030)+3,DAY(siječanj!B2030))</f>
        <v>42847</v>
      </c>
      <c r="C2030" s="9">
        <v>21.1145833333333</v>
      </c>
      <c r="D2030">
        <v>0.90913156858751731</v>
      </c>
      <c r="E2030" s="6">
        <v>55.421393252821645</v>
      </c>
      <c r="F2030" s="10">
        <v>54.400494836662432</v>
      </c>
      <c r="G2030" s="10">
        <v>45.354651084961354</v>
      </c>
      <c r="H2030" s="10">
        <v>235.74073440419824</v>
      </c>
      <c r="I2030" s="10">
        <v>50.385338181243391</v>
      </c>
    </row>
    <row r="2031" spans="1:9" x14ac:dyDescent="0.25">
      <c r="A2031" s="15"/>
      <c r="B2031" s="5">
        <f>DATE(YEAR(siječanj!B2031),MONTH(siječanj!B2031)+3,DAY(siječanj!B2031))</f>
        <v>42847</v>
      </c>
      <c r="C2031" s="9">
        <v>21.125</v>
      </c>
      <c r="D2031">
        <v>0.90913156858751731</v>
      </c>
      <c r="E2031" s="6">
        <v>54.172712768052037</v>
      </c>
      <c r="F2031" s="10">
        <v>53.731977810640849</v>
      </c>
      <c r="G2031" s="10">
        <v>45.508420176642886</v>
      </c>
      <c r="H2031" s="10">
        <v>235.3262139483929</v>
      </c>
      <c r="I2031" s="10">
        <v>49.250123333460174</v>
      </c>
    </row>
    <row r="2032" spans="1:9" x14ac:dyDescent="0.25">
      <c r="A2032" s="15"/>
      <c r="B2032" s="5">
        <f>DATE(YEAR(siječanj!B2032),MONTH(siječanj!B2032)+3,DAY(siječanj!B2032))</f>
        <v>42847</v>
      </c>
      <c r="C2032" s="9">
        <v>21.1354166666667</v>
      </c>
      <c r="D2032">
        <v>0.90913156858751731</v>
      </c>
      <c r="E2032" s="6">
        <v>55.456851233345652</v>
      </c>
      <c r="F2032" s="10">
        <v>53.715957866799229</v>
      </c>
      <c r="G2032" s="10">
        <v>44.935251335658755</v>
      </c>
      <c r="H2032" s="10">
        <v>235.89305141417685</v>
      </c>
      <c r="I2032" s="10">
        <v>50.417574150696126</v>
      </c>
    </row>
    <row r="2033" spans="1:9" x14ac:dyDescent="0.25">
      <c r="A2033" s="15"/>
      <c r="B2033" s="5">
        <f>DATE(YEAR(siječanj!B2033),MONTH(siječanj!B2033)+3,DAY(siječanj!B2033))</f>
        <v>42847</v>
      </c>
      <c r="C2033" s="9">
        <v>21.1458333333333</v>
      </c>
      <c r="D2033">
        <v>0.90913156858751731</v>
      </c>
      <c r="E2033" s="6">
        <v>55.91410494792926</v>
      </c>
      <c r="F2033" s="10">
        <v>54.039791592736684</v>
      </c>
      <c r="G2033" s="10">
        <v>45.9797105846718</v>
      </c>
      <c r="H2033" s="10">
        <v>236.21700897267908</v>
      </c>
      <c r="I2033" s="10">
        <v>50.833277937477995</v>
      </c>
    </row>
    <row r="2034" spans="1:9" x14ac:dyDescent="0.25">
      <c r="A2034" s="15"/>
      <c r="B2034" s="5">
        <f>DATE(YEAR(siječanj!B2034),MONTH(siječanj!B2034)+3,DAY(siječanj!B2034))</f>
        <v>42847</v>
      </c>
      <c r="C2034" s="9">
        <v>21.15625</v>
      </c>
      <c r="D2034">
        <v>0.90913156858751731</v>
      </c>
      <c r="E2034" s="6">
        <v>56.555076974130642</v>
      </c>
      <c r="F2034" s="10">
        <v>53.56781046018974</v>
      </c>
      <c r="G2034" s="10">
        <v>46.337829441012438</v>
      </c>
      <c r="H2034" s="10">
        <v>235.90126249287127</v>
      </c>
      <c r="I2034" s="10">
        <v>51.416005841079176</v>
      </c>
    </row>
    <row r="2035" spans="1:9" x14ac:dyDescent="0.25">
      <c r="A2035" s="15"/>
      <c r="B2035" s="5">
        <f>DATE(YEAR(siječanj!B2035),MONTH(siječanj!B2035)+3,DAY(siječanj!B2035))</f>
        <v>42847</v>
      </c>
      <c r="C2035" s="9">
        <v>21.1666666666667</v>
      </c>
      <c r="D2035">
        <v>0.90913156858751731</v>
      </c>
      <c r="E2035" s="6">
        <v>58.847287632067911</v>
      </c>
      <c r="F2035" s="10">
        <v>53.714334630057706</v>
      </c>
      <c r="G2035" s="10">
        <v>45.410607907403197</v>
      </c>
      <c r="H2035" s="10">
        <v>235.29351765306063</v>
      </c>
      <c r="I2035" s="10">
        <v>53.499926912062705</v>
      </c>
    </row>
    <row r="2036" spans="1:9" x14ac:dyDescent="0.25">
      <c r="A2036" s="15"/>
      <c r="B2036" s="5">
        <f>DATE(YEAR(siječanj!B2036),MONTH(siječanj!B2036)+3,DAY(siječanj!B2036))</f>
        <v>42847</v>
      </c>
      <c r="C2036" s="9">
        <v>21.1770833333333</v>
      </c>
      <c r="D2036">
        <v>0.90913156858751731</v>
      </c>
      <c r="E2036" s="6">
        <v>60.298465481511755</v>
      </c>
      <c r="F2036" s="10">
        <v>53.832390033073757</v>
      </c>
      <c r="G2036" s="10">
        <v>45.90826628545733</v>
      </c>
      <c r="H2036" s="10">
        <v>234.98776548621183</v>
      </c>
      <c r="I2036" s="10">
        <v>54.819238506627052</v>
      </c>
    </row>
    <row r="2037" spans="1:9" x14ac:dyDescent="0.25">
      <c r="A2037" s="15"/>
      <c r="B2037" s="5">
        <f>DATE(YEAR(siječanj!B2037),MONTH(siječanj!B2037)+3,DAY(siječanj!B2037))</f>
        <v>42847</v>
      </c>
      <c r="C2037" s="9">
        <v>21.1875</v>
      </c>
      <c r="D2037">
        <v>0.90913156858751731</v>
      </c>
      <c r="E2037" s="6">
        <v>62.119332924459023</v>
      </c>
      <c r="F2037" s="10">
        <v>52.624826145132715</v>
      </c>
      <c r="G2037" s="10">
        <v>44.863963273276696</v>
      </c>
      <c r="H2037" s="10">
        <v>230.36444911831802</v>
      </c>
      <c r="I2037" s="10">
        <v>56.474646581223638</v>
      </c>
    </row>
    <row r="2038" spans="1:9" x14ac:dyDescent="0.25">
      <c r="A2038" s="15"/>
      <c r="B2038" s="5">
        <f>DATE(YEAR(siječanj!B2038),MONTH(siječanj!B2038)+3,DAY(siječanj!B2038))</f>
        <v>42847</v>
      </c>
      <c r="C2038" s="9">
        <v>21.1979166666667</v>
      </c>
      <c r="D2038">
        <v>0.90913156858751731</v>
      </c>
      <c r="E2038" s="6">
        <v>64.366683669120107</v>
      </c>
      <c r="F2038" s="10">
        <v>54.529379833939196</v>
      </c>
      <c r="G2038" s="10">
        <v>44.224678209670849</v>
      </c>
      <c r="H2038" s="10">
        <v>207.01157423688792</v>
      </c>
      <c r="I2038" s="10">
        <v>58.517784088883701</v>
      </c>
    </row>
    <row r="2039" spans="1:9" x14ac:dyDescent="0.25">
      <c r="A2039" s="15"/>
      <c r="B2039" s="5">
        <f>DATE(YEAR(siječanj!B2039),MONTH(siječanj!B2039)+3,DAY(siječanj!B2039))</f>
        <v>42847</v>
      </c>
      <c r="C2039" s="9">
        <v>21.2083333333333</v>
      </c>
      <c r="D2039">
        <v>0.90913156858751731</v>
      </c>
      <c r="E2039" s="6">
        <v>66.603006769443667</v>
      </c>
      <c r="F2039" s="10">
        <v>55.229499876520997</v>
      </c>
      <c r="G2039" s="10">
        <v>47.402098719161721</v>
      </c>
      <c r="H2039" s="10">
        <v>191.06161288072715</v>
      </c>
      <c r="I2039" s="10">
        <v>60.550896016949359</v>
      </c>
    </row>
    <row r="2040" spans="1:9" x14ac:dyDescent="0.25">
      <c r="A2040" s="15"/>
      <c r="B2040" s="5">
        <f>DATE(YEAR(siječanj!B2040),MONTH(siječanj!B2040)+3,DAY(siječanj!B2040))</f>
        <v>42847</v>
      </c>
      <c r="C2040" s="9">
        <v>21.21875</v>
      </c>
      <c r="D2040">
        <v>0.90913156858751731</v>
      </c>
      <c r="E2040" s="6">
        <v>69.751918800464097</v>
      </c>
      <c r="F2040" s="10">
        <v>58.454073691524314</v>
      </c>
      <c r="G2040" s="10">
        <v>48.345064118191665</v>
      </c>
      <c r="H2040" s="10">
        <v>164.39890518453953</v>
      </c>
      <c r="I2040" s="10">
        <v>63.413671351055058</v>
      </c>
    </row>
    <row r="2041" spans="1:9" x14ac:dyDescent="0.25">
      <c r="A2041" s="15"/>
      <c r="B2041" s="5">
        <f>DATE(YEAR(siječanj!B2041),MONTH(siječanj!B2041)+3,DAY(siječanj!B2041))</f>
        <v>42847</v>
      </c>
      <c r="C2041" s="9">
        <v>21.2291666666667</v>
      </c>
      <c r="D2041">
        <v>0.90913156858751731</v>
      </c>
      <c r="E2041" s="6">
        <v>72.037239537872935</v>
      </c>
      <c r="F2041" s="10">
        <v>63.102262200769133</v>
      </c>
      <c r="G2041" s="10">
        <v>49.143518459379074</v>
      </c>
      <c r="H2041" s="10">
        <v>146.83885030941016</v>
      </c>
      <c r="I2041" s="10">
        <v>65.491328577781147</v>
      </c>
    </row>
    <row r="2042" spans="1:9" x14ac:dyDescent="0.25">
      <c r="A2042" s="15"/>
      <c r="B2042" s="5">
        <f>DATE(YEAR(siječanj!B2042),MONTH(siječanj!B2042)+3,DAY(siječanj!B2042))</f>
        <v>42847</v>
      </c>
      <c r="C2042" s="9">
        <v>21.2395833333333</v>
      </c>
      <c r="D2042">
        <v>0.90913156858751731</v>
      </c>
      <c r="E2042" s="6">
        <v>75.059956451453758</v>
      </c>
      <c r="F2042" s="10">
        <v>62.073450746001157</v>
      </c>
      <c r="G2042" s="10">
        <v>50.668690399237711</v>
      </c>
      <c r="H2042" s="10">
        <v>116.50140686094336</v>
      </c>
      <c r="I2042" s="10">
        <v>68.2393759468209</v>
      </c>
    </row>
    <row r="2043" spans="1:9" x14ac:dyDescent="0.25">
      <c r="A2043" s="15"/>
      <c r="B2043" s="5">
        <f>DATE(YEAR(siječanj!B2043),MONTH(siječanj!B2043)+3,DAY(siječanj!B2043))</f>
        <v>42847</v>
      </c>
      <c r="C2043" s="9">
        <v>21.25</v>
      </c>
      <c r="D2043">
        <v>0.90913156858751731</v>
      </c>
      <c r="E2043" s="6">
        <v>78.932442140178949</v>
      </c>
      <c r="F2043" s="10">
        <v>62.698677450923562</v>
      </c>
      <c r="G2043" s="10">
        <v>54.585207271814568</v>
      </c>
      <c r="H2043" s="10">
        <v>85.26541837006576</v>
      </c>
      <c r="I2043" s="10">
        <v>71.759974935344346</v>
      </c>
    </row>
    <row r="2044" spans="1:9" x14ac:dyDescent="0.25">
      <c r="A2044" s="15"/>
      <c r="B2044" s="5">
        <f>DATE(YEAR(siječanj!B2044),MONTH(siječanj!B2044)+3,DAY(siječanj!B2044))</f>
        <v>42847</v>
      </c>
      <c r="C2044" s="9">
        <v>21.2604166666667</v>
      </c>
      <c r="D2044">
        <v>0.90913156858751731</v>
      </c>
      <c r="E2044" s="6">
        <v>83.158759290716006</v>
      </c>
      <c r="F2044" s="10">
        <v>68.159305969279529</v>
      </c>
      <c r="G2044" s="10">
        <v>60.245170957357601</v>
      </c>
      <c r="H2044" s="10">
        <v>27.030403000544226</v>
      </c>
      <c r="I2044" s="10">
        <v>75.602253275760418</v>
      </c>
    </row>
    <row r="2045" spans="1:9" x14ac:dyDescent="0.25">
      <c r="A2045" s="15"/>
      <c r="B2045" s="5">
        <f>DATE(YEAR(siječanj!B2045),MONTH(siječanj!B2045)+3,DAY(siječanj!B2045))</f>
        <v>42847</v>
      </c>
      <c r="C2045" s="9">
        <v>21.2708333333333</v>
      </c>
      <c r="D2045">
        <v>0.90913156858751731</v>
      </c>
      <c r="E2045" s="6">
        <v>86.403467220526551</v>
      </c>
      <c r="F2045" s="10">
        <v>71.996613578283458</v>
      </c>
      <c r="G2045" s="10">
        <v>68.66132863397138</v>
      </c>
      <c r="H2045" s="10">
        <v>3.1691133283526876</v>
      </c>
      <c r="I2045" s="10">
        <v>78.552119685597432</v>
      </c>
    </row>
    <row r="2046" spans="1:9" x14ac:dyDescent="0.25">
      <c r="A2046" s="15"/>
      <c r="B2046" s="5">
        <f>DATE(YEAR(siječanj!B2046),MONTH(siječanj!B2046)+3,DAY(siječanj!B2046))</f>
        <v>42847</v>
      </c>
      <c r="C2046" s="9">
        <v>21.28125</v>
      </c>
      <c r="D2046">
        <v>0.90913156858751731</v>
      </c>
      <c r="E2046" s="6">
        <v>91.669083525618078</v>
      </c>
      <c r="F2046" s="10">
        <v>75.197179521480081</v>
      </c>
      <c r="G2046" s="10">
        <v>75.492387530312186</v>
      </c>
      <c r="H2046" s="10">
        <v>3.3235906221290796</v>
      </c>
      <c r="I2046" s="10">
        <v>83.33925769662531</v>
      </c>
    </row>
    <row r="2047" spans="1:9" x14ac:dyDescent="0.25">
      <c r="A2047" s="15"/>
      <c r="B2047" s="5">
        <f>DATE(YEAR(siječanj!B2047),MONTH(siječanj!B2047)+3,DAY(siječanj!B2047))</f>
        <v>42847</v>
      </c>
      <c r="C2047" s="9">
        <v>21.2916666666667</v>
      </c>
      <c r="D2047">
        <v>0.90913156858751731</v>
      </c>
      <c r="E2047" s="6">
        <v>95.739232121671819</v>
      </c>
      <c r="F2047" s="10">
        <v>79.112999684878204</v>
      </c>
      <c r="G2047" s="10">
        <v>79.705946675971632</v>
      </c>
      <c r="H2047" s="10">
        <v>3.6679128559511449</v>
      </c>
      <c r="I2047" s="10">
        <v>87.039558274139921</v>
      </c>
    </row>
    <row r="2048" spans="1:9" x14ac:dyDescent="0.25">
      <c r="A2048" s="15"/>
      <c r="B2048" s="5">
        <f>DATE(YEAR(siječanj!B2048),MONTH(siječanj!B2048)+3,DAY(siječanj!B2048))</f>
        <v>42847</v>
      </c>
      <c r="C2048" s="9">
        <v>21.3020833333333</v>
      </c>
      <c r="D2048">
        <v>0.90913156858751731</v>
      </c>
      <c r="E2048" s="6">
        <v>99.815153085601253</v>
      </c>
      <c r="F2048" s="10">
        <v>89.231696412646542</v>
      </c>
      <c r="G2048" s="10">
        <v>100.15857389787233</v>
      </c>
      <c r="H2048" s="10">
        <v>1.9265050861492976</v>
      </c>
      <c r="I2048" s="10">
        <v>90.745106693515837</v>
      </c>
    </row>
    <row r="2049" spans="1:9" x14ac:dyDescent="0.25">
      <c r="A2049" s="15"/>
      <c r="B2049" s="5">
        <f>DATE(YEAR(siječanj!B2049),MONTH(siječanj!B2049)+3,DAY(siječanj!B2049))</f>
        <v>42847</v>
      </c>
      <c r="C2049" s="9">
        <v>21.3125</v>
      </c>
      <c r="D2049">
        <v>0.90913156858751731</v>
      </c>
      <c r="E2049" s="6">
        <v>102.58367044060319</v>
      </c>
      <c r="F2049" s="10">
        <v>95.250538010447769</v>
      </c>
      <c r="G2049" s="10">
        <v>104.8915403898732</v>
      </c>
      <c r="H2049" s="10">
        <v>0.97153063057205713</v>
      </c>
      <c r="I2049" s="10">
        <v>93.262053219130507</v>
      </c>
    </row>
    <row r="2050" spans="1:9" x14ac:dyDescent="0.25">
      <c r="A2050" s="15"/>
      <c r="B2050" s="5">
        <f>DATE(YEAR(siječanj!B2050),MONTH(siječanj!B2050)+3,DAY(siječanj!B2050))</f>
        <v>42847</v>
      </c>
      <c r="C2050" s="9">
        <v>21.3229166666667</v>
      </c>
      <c r="D2050">
        <v>0.90913156858751731</v>
      </c>
      <c r="E2050" s="6">
        <v>107.14610495015884</v>
      </c>
      <c r="F2050" s="10">
        <v>99.391126362647128</v>
      </c>
      <c r="G2050" s="10">
        <v>108.35471405978622</v>
      </c>
      <c r="H2050" s="10">
        <v>1.4825877684602617</v>
      </c>
      <c r="I2050" s="10">
        <v>97.409906461380658</v>
      </c>
    </row>
    <row r="2051" spans="1:9" x14ac:dyDescent="0.25">
      <c r="A2051" s="15"/>
      <c r="B2051" s="5">
        <f>DATE(YEAR(siječanj!B2051),MONTH(siječanj!B2051)+3,DAY(siječanj!B2051))</f>
        <v>42847</v>
      </c>
      <c r="C2051" s="9">
        <v>21.3333333333333</v>
      </c>
      <c r="D2051">
        <v>0.90913156858751731</v>
      </c>
      <c r="E2051" s="6">
        <v>111.31615838637228</v>
      </c>
      <c r="F2051" s="10">
        <v>103.9821088027272</v>
      </c>
      <c r="G2051" s="10">
        <v>124.31809223004217</v>
      </c>
      <c r="H2051" s="10">
        <v>1.6394953815091799</v>
      </c>
      <c r="I2051" s="10">
        <v>101.20103368293915</v>
      </c>
    </row>
    <row r="2052" spans="1:9" x14ac:dyDescent="0.25">
      <c r="A2052" s="15"/>
      <c r="B2052" s="5">
        <f>DATE(YEAR(siječanj!B2052),MONTH(siječanj!B2052)+3,DAY(siječanj!B2052))</f>
        <v>42847</v>
      </c>
      <c r="C2052" s="9">
        <v>21.34375</v>
      </c>
      <c r="D2052">
        <v>0.90913156858751731</v>
      </c>
      <c r="E2052" s="6">
        <v>112.08001554946554</v>
      </c>
      <c r="F2052" s="10">
        <v>119.76943279931562</v>
      </c>
      <c r="G2052" s="10">
        <v>140.08708373826022</v>
      </c>
      <c r="H2052" s="10">
        <v>0.88527929968206176</v>
      </c>
      <c r="I2052" s="10">
        <v>101.89548034379894</v>
      </c>
    </row>
    <row r="2053" spans="1:9" x14ac:dyDescent="0.25">
      <c r="A2053" s="15"/>
      <c r="B2053" s="5">
        <f>DATE(YEAR(siječanj!B2053),MONTH(siječanj!B2053)+3,DAY(siječanj!B2053))</f>
        <v>42847</v>
      </c>
      <c r="C2053" s="9">
        <v>21.3541666666667</v>
      </c>
      <c r="D2053">
        <v>0.90913156858751731</v>
      </c>
      <c r="E2053" s="6">
        <v>112.63555236261517</v>
      </c>
      <c r="F2053" s="10">
        <v>125.11447483769943</v>
      </c>
      <c r="G2053" s="10">
        <v>151.49913074938422</v>
      </c>
      <c r="H2053" s="10">
        <v>0.80418164583376561</v>
      </c>
      <c r="I2053" s="10">
        <v>102.40053639814577</v>
      </c>
    </row>
    <row r="2054" spans="1:9" x14ac:dyDescent="0.25">
      <c r="A2054" s="15"/>
      <c r="B2054" s="5">
        <f>DATE(YEAR(siječanj!B2054),MONTH(siječanj!B2054)+3,DAY(siječanj!B2054))</f>
        <v>42847</v>
      </c>
      <c r="C2054" s="9">
        <v>21.3645833333333</v>
      </c>
      <c r="D2054">
        <v>0.90913156858751731</v>
      </c>
      <c r="E2054" s="6">
        <v>115.17988726599029</v>
      </c>
      <c r="F2054" s="10">
        <v>124.07855721319636</v>
      </c>
      <c r="G2054" s="10">
        <v>154.10746059982438</v>
      </c>
      <c r="H2054" s="10">
        <v>0.7839029818132931</v>
      </c>
      <c r="I2054" s="10">
        <v>104.71367157986316</v>
      </c>
    </row>
    <row r="2055" spans="1:9" x14ac:dyDescent="0.25">
      <c r="A2055" s="15"/>
      <c r="B2055" s="5">
        <f>DATE(YEAR(siječanj!B2055),MONTH(siječanj!B2055)+3,DAY(siječanj!B2055))</f>
        <v>42847</v>
      </c>
      <c r="C2055" s="9">
        <v>21.375</v>
      </c>
      <c r="D2055">
        <v>0.90913156858751731</v>
      </c>
      <c r="E2055" s="6">
        <v>118.15140418961165</v>
      </c>
      <c r="F2055" s="10">
        <v>127.27251397766022</v>
      </c>
      <c r="G2055" s="10">
        <v>151.55578863453567</v>
      </c>
      <c r="H2055" s="10">
        <v>0.93346963047523823</v>
      </c>
      <c r="I2055" s="10">
        <v>107.41517142171941</v>
      </c>
    </row>
    <row r="2056" spans="1:9" x14ac:dyDescent="0.25">
      <c r="A2056" s="15"/>
      <c r="B2056" s="5">
        <f>DATE(YEAR(siječanj!B2056),MONTH(siječanj!B2056)+3,DAY(siječanj!B2056))</f>
        <v>42847</v>
      </c>
      <c r="C2056" s="9">
        <v>21.3854166666667</v>
      </c>
      <c r="D2056">
        <v>0.90913156858751731</v>
      </c>
      <c r="E2056" s="6">
        <v>119.3891890322665</v>
      </c>
      <c r="F2056" s="10">
        <v>134.34704061628352</v>
      </c>
      <c r="G2056" s="10">
        <v>156.16331297439439</v>
      </c>
      <c r="H2056" s="10">
        <v>1.0570058595050646</v>
      </c>
      <c r="I2056" s="10">
        <v>108.54048069729606</v>
      </c>
    </row>
    <row r="2057" spans="1:9" x14ac:dyDescent="0.25">
      <c r="A2057" s="15"/>
      <c r="B2057" s="5">
        <f>DATE(YEAR(siječanj!B2057),MONTH(siječanj!B2057)+3,DAY(siječanj!B2057))</f>
        <v>42847</v>
      </c>
      <c r="C2057" s="9">
        <v>21.3958333333333</v>
      </c>
      <c r="D2057">
        <v>0.90913156858751731</v>
      </c>
      <c r="E2057" s="6">
        <v>121.48388863505626</v>
      </c>
      <c r="F2057" s="10">
        <v>134.58008931646245</v>
      </c>
      <c r="G2057" s="10">
        <v>155.96899441559111</v>
      </c>
      <c r="H2057" s="10">
        <v>1.2461547081047804</v>
      </c>
      <c r="I2057" s="10">
        <v>110.44483823289997</v>
      </c>
    </row>
    <row r="2058" spans="1:9" x14ac:dyDescent="0.25">
      <c r="A2058" s="15"/>
      <c r="B2058" s="5">
        <f>DATE(YEAR(siječanj!B2058),MONTH(siječanj!B2058)+3,DAY(siječanj!B2058))</f>
        <v>42847</v>
      </c>
      <c r="C2058" s="9">
        <v>21.40625</v>
      </c>
      <c r="D2058">
        <v>0.90913156858751731</v>
      </c>
      <c r="E2058" s="6">
        <v>125.52572126558488</v>
      </c>
      <c r="F2058" s="10">
        <v>133.57091301427897</v>
      </c>
      <c r="G2058" s="10">
        <v>153.33753750788031</v>
      </c>
      <c r="H2058" s="10">
        <v>1.4677958252336494</v>
      </c>
      <c r="I2058" s="10">
        <v>114.11939587226065</v>
      </c>
    </row>
    <row r="2059" spans="1:9" x14ac:dyDescent="0.25">
      <c r="A2059" s="15"/>
      <c r="B2059" s="5">
        <f>DATE(YEAR(siječanj!B2059),MONTH(siječanj!B2059)+3,DAY(siječanj!B2059))</f>
        <v>42847</v>
      </c>
      <c r="C2059" s="9">
        <v>21.4166666666667</v>
      </c>
      <c r="D2059">
        <v>0.90913156858751731</v>
      </c>
      <c r="E2059" s="6">
        <v>127.64992187641072</v>
      </c>
      <c r="F2059" s="10">
        <v>136.73084192705022</v>
      </c>
      <c r="G2059" s="10">
        <v>150.71982543534975</v>
      </c>
      <c r="H2059" s="10">
        <v>1.5911580314019862</v>
      </c>
      <c r="I2059" s="10">
        <v>116.05057370557532</v>
      </c>
    </row>
    <row r="2060" spans="1:9" x14ac:dyDescent="0.25">
      <c r="A2060" s="15"/>
      <c r="B2060" s="5">
        <f>DATE(YEAR(siječanj!B2060),MONTH(siječanj!B2060)+3,DAY(siječanj!B2060))</f>
        <v>42847</v>
      </c>
      <c r="C2060" s="9">
        <v>21.4270833333333</v>
      </c>
      <c r="D2060">
        <v>0.90913156858751731</v>
      </c>
      <c r="E2060" s="6">
        <v>129.65862748982238</v>
      </c>
      <c r="F2060" s="10">
        <v>136.74447711567899</v>
      </c>
      <c r="G2060" s="10">
        <v>148.59799304462732</v>
      </c>
      <c r="H2060" s="10">
        <v>2.0316989055255701</v>
      </c>
      <c r="I2060" s="10">
        <v>117.87675139072682</v>
      </c>
    </row>
    <row r="2061" spans="1:9" x14ac:dyDescent="0.25">
      <c r="A2061" s="15"/>
      <c r="B2061" s="5">
        <f>DATE(YEAR(siječanj!B2061),MONTH(siječanj!B2061)+3,DAY(siječanj!B2061))</f>
        <v>42847</v>
      </c>
      <c r="C2061" s="9">
        <v>21.4375</v>
      </c>
      <c r="D2061">
        <v>0.90913156858751731</v>
      </c>
      <c r="E2061" s="6">
        <v>129.91617772136351</v>
      </c>
      <c r="F2061" s="10">
        <v>130.86033611148031</v>
      </c>
      <c r="G2061" s="10">
        <v>151.54185952001458</v>
      </c>
      <c r="H2061" s="10">
        <v>1.9694667300466846</v>
      </c>
      <c r="I2061" s="10">
        <v>118.11089843671787</v>
      </c>
    </row>
    <row r="2062" spans="1:9" x14ac:dyDescent="0.25">
      <c r="A2062" s="15"/>
      <c r="B2062" s="5">
        <f>DATE(YEAR(siječanj!B2062),MONTH(siječanj!B2062)+3,DAY(siječanj!B2062))</f>
        <v>42847</v>
      </c>
      <c r="C2062" s="9">
        <v>21.4479166666667</v>
      </c>
      <c r="D2062">
        <v>0.90913156858751731</v>
      </c>
      <c r="E2062" s="6">
        <v>130.12679868147492</v>
      </c>
      <c r="F2062" s="10">
        <v>134.81703779281304</v>
      </c>
      <c r="G2062" s="10">
        <v>150.71381632641052</v>
      </c>
      <c r="H2062" s="10">
        <v>2.1655284867993649</v>
      </c>
      <c r="I2062" s="10">
        <v>118.30238060056138</v>
      </c>
    </row>
    <row r="2063" spans="1:9" x14ac:dyDescent="0.25">
      <c r="A2063" s="15"/>
      <c r="B2063" s="5">
        <f>DATE(YEAR(siječanj!B2063),MONTH(siječanj!B2063)+3,DAY(siječanj!B2063))</f>
        <v>42847</v>
      </c>
      <c r="C2063" s="9">
        <v>21.4583333333333</v>
      </c>
      <c r="D2063">
        <v>0.90913156858751731</v>
      </c>
      <c r="E2063" s="6">
        <v>130.83460154730471</v>
      </c>
      <c r="F2063" s="10">
        <v>132.64115507267138</v>
      </c>
      <c r="G2063" s="10">
        <v>142.27366628083885</v>
      </c>
      <c r="H2063" s="10">
        <v>1.8778336921585552</v>
      </c>
      <c r="I2063" s="10">
        <v>118.94586653022395</v>
      </c>
    </row>
    <row r="2064" spans="1:9" x14ac:dyDescent="0.25">
      <c r="A2064" s="15"/>
      <c r="B2064" s="5">
        <f>DATE(YEAR(siječanj!B2064),MONTH(siječanj!B2064)+3,DAY(siječanj!B2064))</f>
        <v>42847</v>
      </c>
      <c r="C2064" s="9">
        <v>21.46875</v>
      </c>
      <c r="D2064">
        <v>0.90913156858751731</v>
      </c>
      <c r="E2064" s="6">
        <v>130.92787451639401</v>
      </c>
      <c r="F2064" s="10">
        <v>128.68241332343385</v>
      </c>
      <c r="G2064" s="10">
        <v>144.20630788571947</v>
      </c>
      <c r="H2064" s="10">
        <v>2.4587270044676277</v>
      </c>
      <c r="I2064" s="10">
        <v>119.03066393091893</v>
      </c>
    </row>
    <row r="2065" spans="1:9" x14ac:dyDescent="0.25">
      <c r="A2065" s="15"/>
      <c r="B2065" s="5">
        <f>DATE(YEAR(siječanj!B2065),MONTH(siječanj!B2065)+3,DAY(siječanj!B2065))</f>
        <v>42847</v>
      </c>
      <c r="C2065" s="9">
        <v>21.4791666666667</v>
      </c>
      <c r="D2065">
        <v>0.90913156858751731</v>
      </c>
      <c r="E2065" s="6">
        <v>133.98741905762202</v>
      </c>
      <c r="F2065" s="10">
        <v>126.92405114116315</v>
      </c>
      <c r="G2065" s="10">
        <v>138.43257974973946</v>
      </c>
      <c r="H2065" s="10">
        <v>2.2569354949938347</v>
      </c>
      <c r="I2065" s="10">
        <v>121.81219245884893</v>
      </c>
    </row>
    <row r="2066" spans="1:9" x14ac:dyDescent="0.25">
      <c r="A2066" s="15"/>
      <c r="B2066" s="5">
        <f>DATE(YEAR(siječanj!B2066),MONTH(siječanj!B2066)+3,DAY(siječanj!B2066))</f>
        <v>42847</v>
      </c>
      <c r="C2066" s="9">
        <v>21.4895833333333</v>
      </c>
      <c r="D2066">
        <v>0.90913156858751731</v>
      </c>
      <c r="E2066" s="6">
        <v>132.15881013093497</v>
      </c>
      <c r="F2066" s="10">
        <v>123.36159558842229</v>
      </c>
      <c r="G2066" s="10">
        <v>144.11461689545251</v>
      </c>
      <c r="H2066" s="10">
        <v>2.7308607548445529</v>
      </c>
      <c r="I2066" s="10">
        <v>120.14974635699679</v>
      </c>
    </row>
    <row r="2067" spans="1:9" x14ac:dyDescent="0.25">
      <c r="A2067" s="15"/>
      <c r="B2067" s="5">
        <f>DATE(YEAR(siječanj!B2067),MONTH(siječanj!B2067)+3,DAY(siječanj!B2067))</f>
        <v>42847</v>
      </c>
      <c r="C2067" s="9">
        <v>21.5</v>
      </c>
      <c r="D2067">
        <v>0.90913156858751731</v>
      </c>
      <c r="E2067" s="6">
        <v>129.86693692228897</v>
      </c>
      <c r="F2067" s="10">
        <v>120.78816014632638</v>
      </c>
      <c r="G2067" s="10">
        <v>128.00400754404086</v>
      </c>
      <c r="H2067" s="10">
        <v>2.4239954417610319</v>
      </c>
      <c r="I2067" s="10">
        <v>118.06613207181674</v>
      </c>
    </row>
    <row r="2068" spans="1:9" x14ac:dyDescent="0.25">
      <c r="A2068" s="15"/>
      <c r="B2068" s="5">
        <f>DATE(YEAR(siječanj!B2068),MONTH(siječanj!B2068)+3,DAY(siječanj!B2068))</f>
        <v>42847</v>
      </c>
      <c r="C2068" s="9">
        <v>21.5104166666667</v>
      </c>
      <c r="D2068">
        <v>0.90913156858751731</v>
      </c>
      <c r="E2068" s="6">
        <v>127.78998814471531</v>
      </c>
      <c r="F2068" s="10">
        <v>117.18173692184607</v>
      </c>
      <c r="G2068" s="10">
        <v>126.92695088206897</v>
      </c>
      <c r="H2068" s="10">
        <v>2.9394981636683228</v>
      </c>
      <c r="I2068" s="10">
        <v>116.17791237178527</v>
      </c>
    </row>
    <row r="2069" spans="1:9" x14ac:dyDescent="0.25">
      <c r="A2069" s="15"/>
      <c r="B2069" s="5">
        <f>DATE(YEAR(siječanj!B2069),MONTH(siječanj!B2069)+3,DAY(siječanj!B2069))</f>
        <v>42847</v>
      </c>
      <c r="C2069" s="9">
        <v>21.5208333333333</v>
      </c>
      <c r="D2069">
        <v>0.90913156858751731</v>
      </c>
      <c r="E2069" s="6">
        <v>128.80498102532272</v>
      </c>
      <c r="F2069" s="10">
        <v>116.87219168722595</v>
      </c>
      <c r="G2069" s="10">
        <v>135.0810673421347</v>
      </c>
      <c r="H2069" s="10">
        <v>3.2951918913704819</v>
      </c>
      <c r="I2069" s="10">
        <v>117.10067444143705</v>
      </c>
    </row>
    <row r="2070" spans="1:9" x14ac:dyDescent="0.25">
      <c r="A2070" s="15"/>
      <c r="B2070" s="5">
        <f>DATE(YEAR(siječanj!B2070),MONTH(siječanj!B2070)+3,DAY(siječanj!B2070))</f>
        <v>42847</v>
      </c>
      <c r="C2070" s="9">
        <v>21.53125</v>
      </c>
      <c r="D2070">
        <v>0.90913156858751731</v>
      </c>
      <c r="E2070" s="6">
        <v>129.74541547753279</v>
      </c>
      <c r="F2070" s="10">
        <v>113.56390294427165</v>
      </c>
      <c r="G2070" s="10">
        <v>131.18924790729798</v>
      </c>
      <c r="H2070" s="10">
        <v>3.3730991260914696</v>
      </c>
      <c r="I2070" s="10">
        <v>117.95565309012852</v>
      </c>
    </row>
    <row r="2071" spans="1:9" x14ac:dyDescent="0.25">
      <c r="A2071" s="15"/>
      <c r="B2071" s="5">
        <f>DATE(YEAR(siječanj!B2071),MONTH(siječanj!B2071)+3,DAY(siječanj!B2071))</f>
        <v>42847</v>
      </c>
      <c r="C2071" s="9">
        <v>21.5416666666667</v>
      </c>
      <c r="D2071">
        <v>0.90913156858751731</v>
      </c>
      <c r="E2071" s="6">
        <v>128.17942249174681</v>
      </c>
      <c r="F2071" s="10">
        <v>109.30489846978033</v>
      </c>
      <c r="G2071" s="10">
        <v>133.01542813213905</v>
      </c>
      <c r="H2071" s="10">
        <v>3.7082791588970063</v>
      </c>
      <c r="I2071" s="10">
        <v>116.53195943056387</v>
      </c>
    </row>
    <row r="2072" spans="1:9" x14ac:dyDescent="0.25">
      <c r="A2072" s="15"/>
      <c r="B2072" s="5">
        <f>DATE(YEAR(siječanj!B2072),MONTH(siječanj!B2072)+3,DAY(siječanj!B2072))</f>
        <v>42847</v>
      </c>
      <c r="C2072" s="9">
        <v>21.5520833333333</v>
      </c>
      <c r="D2072">
        <v>0.90913156858751731</v>
      </c>
      <c r="E2072" s="6">
        <v>127.77910242757967</v>
      </c>
      <c r="F2072" s="10">
        <v>107.35182002238227</v>
      </c>
      <c r="G2072" s="10">
        <v>128.09043455487708</v>
      </c>
      <c r="H2072" s="10">
        <v>6.0076762320942931</v>
      </c>
      <c r="I2072" s="10">
        <v>116.16801582269055</v>
      </c>
    </row>
    <row r="2073" spans="1:9" x14ac:dyDescent="0.25">
      <c r="A2073" s="15"/>
      <c r="B2073" s="5">
        <f>DATE(YEAR(siječanj!B2073),MONTH(siječanj!B2073)+3,DAY(siječanj!B2073))</f>
        <v>42847</v>
      </c>
      <c r="C2073" s="9">
        <v>21.5625</v>
      </c>
      <c r="D2073">
        <v>0.90913156858751731</v>
      </c>
      <c r="E2073" s="6">
        <v>129.45450540606072</v>
      </c>
      <c r="F2073" s="10">
        <v>106.51170082083422</v>
      </c>
      <c r="G2073" s="10">
        <v>126.88418205071235</v>
      </c>
      <c r="H2073" s="10">
        <v>5.0247961105326766</v>
      </c>
      <c r="I2073" s="10">
        <v>117.69117756053322</v>
      </c>
    </row>
    <row r="2074" spans="1:9" x14ac:dyDescent="0.25">
      <c r="A2074" s="15"/>
      <c r="B2074" s="5">
        <f>DATE(YEAR(siječanj!B2074),MONTH(siječanj!B2074)+3,DAY(siječanj!B2074))</f>
        <v>42847</v>
      </c>
      <c r="C2074" s="9">
        <v>21.5729166666667</v>
      </c>
      <c r="D2074">
        <v>0.90913156858751731</v>
      </c>
      <c r="E2074" s="6">
        <v>127.93910400901213</v>
      </c>
      <c r="F2074" s="10">
        <v>104.82371897728227</v>
      </c>
      <c r="G2074" s="10">
        <v>117.69141114086884</v>
      </c>
      <c r="H2074" s="10">
        <v>4.3320211002566369</v>
      </c>
      <c r="I2074" s="10">
        <v>116.31347831139472</v>
      </c>
    </row>
    <row r="2075" spans="1:9" x14ac:dyDescent="0.25">
      <c r="A2075" s="15"/>
      <c r="B2075" s="5">
        <f>DATE(YEAR(siječanj!B2075),MONTH(siječanj!B2075)+3,DAY(siječanj!B2075))</f>
        <v>42847</v>
      </c>
      <c r="C2075" s="9">
        <v>21.5833333333333</v>
      </c>
      <c r="D2075">
        <v>0.90913156858751731</v>
      </c>
      <c r="E2075" s="6">
        <v>126.11897002202431</v>
      </c>
      <c r="F2075" s="10">
        <v>101.75734461271001</v>
      </c>
      <c r="G2075" s="10">
        <v>117.27604951277338</v>
      </c>
      <c r="H2075" s="10">
        <v>5.3165574393965684</v>
      </c>
      <c r="I2075" s="10">
        <v>114.65873704476503</v>
      </c>
    </row>
    <row r="2076" spans="1:9" x14ac:dyDescent="0.25">
      <c r="A2076" s="15"/>
      <c r="B2076" s="5">
        <f>DATE(YEAR(siječanj!B2076),MONTH(siječanj!B2076)+3,DAY(siječanj!B2076))</f>
        <v>42847</v>
      </c>
      <c r="C2076" s="9">
        <v>21.59375</v>
      </c>
      <c r="D2076">
        <v>0.90913156858751731</v>
      </c>
      <c r="E2076" s="6">
        <v>125.91396660011381</v>
      </c>
      <c r="F2076" s="10">
        <v>99.91303104297775</v>
      </c>
      <c r="G2076" s="10">
        <v>110.6156533163785</v>
      </c>
      <c r="H2076" s="10">
        <v>5.5060803371353479</v>
      </c>
      <c r="I2076" s="10">
        <v>114.47236196223773</v>
      </c>
    </row>
    <row r="2077" spans="1:9" x14ac:dyDescent="0.25">
      <c r="A2077" s="15"/>
      <c r="B2077" s="5">
        <f>DATE(YEAR(siječanj!B2077),MONTH(siječanj!B2077)+3,DAY(siječanj!B2077))</f>
        <v>42847</v>
      </c>
      <c r="C2077" s="9">
        <v>21.6041666666667</v>
      </c>
      <c r="D2077">
        <v>0.90913156858751731</v>
      </c>
      <c r="E2077" s="6">
        <v>124.88856837136181</v>
      </c>
      <c r="F2077" s="10">
        <v>97.420989901491254</v>
      </c>
      <c r="G2077" s="10">
        <v>108.70296195317604</v>
      </c>
      <c r="H2077" s="10">
        <v>6.7224681347429245</v>
      </c>
      <c r="I2077" s="10">
        <v>113.54014006210556</v>
      </c>
    </row>
    <row r="2078" spans="1:9" x14ac:dyDescent="0.25">
      <c r="A2078" s="15"/>
      <c r="B2078" s="5">
        <f>DATE(YEAR(siječanj!B2078),MONTH(siječanj!B2078)+3,DAY(siječanj!B2078))</f>
        <v>42847</v>
      </c>
      <c r="C2078" s="9">
        <v>21.6145833333333</v>
      </c>
      <c r="D2078">
        <v>0.90913156858751731</v>
      </c>
      <c r="E2078" s="6">
        <v>123.83273023154582</v>
      </c>
      <c r="F2078" s="10">
        <v>96.75490973457795</v>
      </c>
      <c r="G2078" s="10">
        <v>107.91056879987198</v>
      </c>
      <c r="H2078" s="10">
        <v>5.9369239373221347</v>
      </c>
      <c r="I2078" s="10">
        <v>112.58024427788013</v>
      </c>
    </row>
    <row r="2079" spans="1:9" x14ac:dyDescent="0.25">
      <c r="A2079" s="15"/>
      <c r="B2079" s="5">
        <f>DATE(YEAR(siječanj!B2079),MONTH(siječanj!B2079)+3,DAY(siječanj!B2079))</f>
        <v>42847</v>
      </c>
      <c r="C2079" s="9">
        <v>21.625</v>
      </c>
      <c r="D2079">
        <v>0.90913156858751731</v>
      </c>
      <c r="E2079" s="6">
        <v>122.00322309424539</v>
      </c>
      <c r="F2079" s="10">
        <v>96.37383787554009</v>
      </c>
      <c r="G2079" s="10">
        <v>112.18367821511889</v>
      </c>
      <c r="H2079" s="10">
        <v>4.184091666676637</v>
      </c>
      <c r="I2079" s="10">
        <v>110.91698158440413</v>
      </c>
    </row>
    <row r="2080" spans="1:9" x14ac:dyDescent="0.25">
      <c r="A2080" s="15"/>
      <c r="B2080" s="5">
        <f>DATE(YEAR(siječanj!B2080),MONTH(siječanj!B2080)+3,DAY(siječanj!B2080))</f>
        <v>42847</v>
      </c>
      <c r="C2080" s="9">
        <v>21.6354166666667</v>
      </c>
      <c r="D2080">
        <v>0.90913156858751731</v>
      </c>
      <c r="E2080" s="6">
        <v>120.9418120786347</v>
      </c>
      <c r="F2080" s="10">
        <v>96.458971632642914</v>
      </c>
      <c r="G2080" s="10">
        <v>108.88906005095048</v>
      </c>
      <c r="H2080" s="10">
        <v>4.4202286881413073</v>
      </c>
      <c r="I2080" s="10">
        <v>109.95201932286591</v>
      </c>
    </row>
    <row r="2081" spans="1:9" x14ac:dyDescent="0.25">
      <c r="A2081" s="15"/>
      <c r="B2081" s="5">
        <f>DATE(YEAR(siječanj!B2081),MONTH(siječanj!B2081)+3,DAY(siječanj!B2081))</f>
        <v>42847</v>
      </c>
      <c r="C2081" s="9">
        <v>21.6458333333333</v>
      </c>
      <c r="D2081">
        <v>0.90913156858751731</v>
      </c>
      <c r="E2081" s="6">
        <v>122.99066125522877</v>
      </c>
      <c r="F2081" s="10">
        <v>94.963617890410092</v>
      </c>
      <c r="G2081" s="10">
        <v>104.12933699987967</v>
      </c>
      <c r="H2081" s="10">
        <v>4.0034829399979524</v>
      </c>
      <c r="I2081" s="10">
        <v>111.81469278858212</v>
      </c>
    </row>
    <row r="2082" spans="1:9" x14ac:dyDescent="0.25">
      <c r="A2082" s="15"/>
      <c r="B2082" s="5">
        <f>DATE(YEAR(siječanj!B2082),MONTH(siječanj!B2082)+3,DAY(siječanj!B2082))</f>
        <v>42847</v>
      </c>
      <c r="C2082" s="9">
        <v>21.65625</v>
      </c>
      <c r="D2082">
        <v>0.90913156858751731</v>
      </c>
      <c r="E2082" s="6">
        <v>124.19159862027811</v>
      </c>
      <c r="F2082" s="10">
        <v>94.153570652495702</v>
      </c>
      <c r="G2082" s="10">
        <v>106.66605028998242</v>
      </c>
      <c r="H2082" s="10">
        <v>3.5441225935487992</v>
      </c>
      <c r="I2082" s="10">
        <v>112.90650285904479</v>
      </c>
    </row>
    <row r="2083" spans="1:9" x14ac:dyDescent="0.25">
      <c r="A2083" s="15"/>
      <c r="B2083" s="5">
        <f>DATE(YEAR(siječanj!B2083),MONTH(siječanj!B2083)+3,DAY(siječanj!B2083))</f>
        <v>42847</v>
      </c>
      <c r="C2083" s="9">
        <v>21.6666666666667</v>
      </c>
      <c r="D2083">
        <v>0.90913156858751731</v>
      </c>
      <c r="E2083" s="6">
        <v>120.40711970670336</v>
      </c>
      <c r="F2083" s="10">
        <v>92.592177226830685</v>
      </c>
      <c r="G2083" s="10">
        <v>104.7497494553438</v>
      </c>
      <c r="H2083" s="10">
        <v>3.7321712976218566</v>
      </c>
      <c r="I2083" s="10">
        <v>109.46591360806019</v>
      </c>
    </row>
    <row r="2084" spans="1:9" x14ac:dyDescent="0.25">
      <c r="A2084" s="15"/>
      <c r="B2084" s="5">
        <f>DATE(YEAR(siječanj!B2084),MONTH(siječanj!B2084)+3,DAY(siječanj!B2084))</f>
        <v>42847</v>
      </c>
      <c r="C2084" s="9">
        <v>21.6770833333333</v>
      </c>
      <c r="D2084">
        <v>0.90913156858751731</v>
      </c>
      <c r="E2084" s="6">
        <v>119.45374804416666</v>
      </c>
      <c r="F2084" s="10">
        <v>91.623457595434616</v>
      </c>
      <c r="G2084" s="10">
        <v>101.37758974942393</v>
      </c>
      <c r="H2084" s="10">
        <v>3.9245115654802691</v>
      </c>
      <c r="I2084" s="10">
        <v>108.59917333305131</v>
      </c>
    </row>
    <row r="2085" spans="1:9" x14ac:dyDescent="0.25">
      <c r="A2085" s="15"/>
      <c r="B2085" s="5">
        <f>DATE(YEAR(siječanj!B2085),MONTH(siječanj!B2085)+3,DAY(siječanj!B2085))</f>
        <v>42847</v>
      </c>
      <c r="C2085" s="9">
        <v>21.6875</v>
      </c>
      <c r="D2085">
        <v>0.90913156858751731</v>
      </c>
      <c r="E2085" s="6">
        <v>121.37239241174311</v>
      </c>
      <c r="F2085" s="10">
        <v>92.333433290232236</v>
      </c>
      <c r="G2085" s="10">
        <v>103.51144436409737</v>
      </c>
      <c r="H2085" s="10">
        <v>4.2053454588002825</v>
      </c>
      <c r="I2085" s="10">
        <v>110.3434734965077</v>
      </c>
    </row>
    <row r="2086" spans="1:9" x14ac:dyDescent="0.25">
      <c r="A2086" s="15"/>
      <c r="B2086" s="5">
        <f>DATE(YEAR(siječanj!B2086),MONTH(siječanj!B2086)+3,DAY(siječanj!B2086))</f>
        <v>42847</v>
      </c>
      <c r="C2086" s="9">
        <v>21.6979166666667</v>
      </c>
      <c r="D2086">
        <v>0.90913156858751731</v>
      </c>
      <c r="E2086" s="6">
        <v>124.96194572723988</v>
      </c>
      <c r="F2086" s="10">
        <v>93.47446851972262</v>
      </c>
      <c r="G2086" s="10">
        <v>102.17969762884637</v>
      </c>
      <c r="H2086" s="10">
        <v>3.2804549553702027</v>
      </c>
      <c r="I2086" s="10">
        <v>113.6068497327538</v>
      </c>
    </row>
    <row r="2087" spans="1:9" x14ac:dyDescent="0.25">
      <c r="A2087" s="15"/>
      <c r="B2087" s="5">
        <f>DATE(YEAR(siječanj!B2087),MONTH(siječanj!B2087)+3,DAY(siječanj!B2087))</f>
        <v>42847</v>
      </c>
      <c r="C2087" s="9">
        <v>21.7083333333333</v>
      </c>
      <c r="D2087">
        <v>0.90913156858751731</v>
      </c>
      <c r="E2087" s="6">
        <v>126.35310127275464</v>
      </c>
      <c r="F2087" s="10">
        <v>92.977225013887264</v>
      </c>
      <c r="G2087" s="10">
        <v>103.07556363201084</v>
      </c>
      <c r="H2087" s="10">
        <v>3.1201428950769716</v>
      </c>
      <c r="I2087" s="10">
        <v>114.87159315599686</v>
      </c>
    </row>
    <row r="2088" spans="1:9" x14ac:dyDescent="0.25">
      <c r="A2088" s="15"/>
      <c r="B2088" s="5">
        <f>DATE(YEAR(siječanj!B2088),MONTH(siječanj!B2088)+3,DAY(siječanj!B2088))</f>
        <v>42847</v>
      </c>
      <c r="C2088" s="9">
        <v>21.71875</v>
      </c>
      <c r="D2088">
        <v>0.90913156858751731</v>
      </c>
      <c r="E2088" s="6">
        <v>128.53849632754756</v>
      </c>
      <c r="F2088" s="10">
        <v>92.962319291808953</v>
      </c>
      <c r="G2088" s="10">
        <v>102.58070950479502</v>
      </c>
      <c r="H2088" s="10">
        <v>6.1931385963983168</v>
      </c>
      <c r="I2088" s="10">
        <v>116.85840479014415</v>
      </c>
    </row>
    <row r="2089" spans="1:9" x14ac:dyDescent="0.25">
      <c r="A2089" s="15"/>
      <c r="B2089" s="5">
        <f>DATE(YEAR(siječanj!B2089),MONTH(siječanj!B2089)+3,DAY(siječanj!B2089))</f>
        <v>42847</v>
      </c>
      <c r="C2089" s="9">
        <v>21.7291666666667</v>
      </c>
      <c r="D2089">
        <v>0.90913156858751731</v>
      </c>
      <c r="E2089" s="6">
        <v>131.80013031680662</v>
      </c>
      <c r="F2089" s="10">
        <v>92.590738357719033</v>
      </c>
      <c r="G2089" s="10">
        <v>102.124946634265</v>
      </c>
      <c r="H2089" s="10">
        <v>24.152394914864992</v>
      </c>
      <c r="I2089" s="10">
        <v>119.82365921495759</v>
      </c>
    </row>
    <row r="2090" spans="1:9" x14ac:dyDescent="0.25">
      <c r="A2090" s="15"/>
      <c r="B2090" s="5">
        <f>DATE(YEAR(siječanj!B2090),MONTH(siječanj!B2090)+3,DAY(siječanj!B2090))</f>
        <v>42847</v>
      </c>
      <c r="C2090" s="9">
        <v>21.7395833333333</v>
      </c>
      <c r="D2090">
        <v>0.90913156858751731</v>
      </c>
      <c r="E2090" s="6">
        <v>141.60044478471124</v>
      </c>
      <c r="F2090" s="10">
        <v>92.204876948295706</v>
      </c>
      <c r="G2090" s="10">
        <v>103.94749735730682</v>
      </c>
      <c r="H2090" s="10">
        <v>42.538644327675144</v>
      </c>
      <c r="I2090" s="10">
        <v>128.73343447981466</v>
      </c>
    </row>
    <row r="2091" spans="1:9" x14ac:dyDescent="0.25">
      <c r="A2091" s="15"/>
      <c r="B2091" s="5">
        <f>DATE(YEAR(siječanj!B2091),MONTH(siječanj!B2091)+3,DAY(siječanj!B2091))</f>
        <v>42847</v>
      </c>
      <c r="C2091" s="9">
        <v>21.75</v>
      </c>
      <c r="D2091">
        <v>0.90913156858751731</v>
      </c>
      <c r="E2091" s="6">
        <v>141.34868974849789</v>
      </c>
      <c r="F2091" s="10">
        <v>94.328311085722447</v>
      </c>
      <c r="G2091" s="10">
        <v>108.43195114001807</v>
      </c>
      <c r="H2091" s="10">
        <v>60.251922331820502</v>
      </c>
      <c r="I2091" s="10">
        <v>128.50455602884222</v>
      </c>
    </row>
    <row r="2092" spans="1:9" x14ac:dyDescent="0.25">
      <c r="A2092" s="15"/>
      <c r="B2092" s="5">
        <f>DATE(YEAR(siječanj!B2092),MONTH(siječanj!B2092)+3,DAY(siječanj!B2092))</f>
        <v>42847</v>
      </c>
      <c r="C2092" s="9">
        <v>21.7604166666667</v>
      </c>
      <c r="D2092">
        <v>0.90913156858751731</v>
      </c>
      <c r="E2092" s="6">
        <v>146.1291145151865</v>
      </c>
      <c r="F2092" s="10">
        <v>95.785284297000203</v>
      </c>
      <c r="G2092" s="10">
        <v>107.33160317179782</v>
      </c>
      <c r="H2092" s="10">
        <v>76.940096667471096</v>
      </c>
      <c r="I2092" s="10">
        <v>132.85059109549644</v>
      </c>
    </row>
    <row r="2093" spans="1:9" x14ac:dyDescent="0.25">
      <c r="A2093" s="15"/>
      <c r="B2093" s="5">
        <f>DATE(YEAR(siječanj!B2093),MONTH(siječanj!B2093)+3,DAY(siječanj!B2093))</f>
        <v>42847</v>
      </c>
      <c r="C2093" s="9">
        <v>21.7708333333333</v>
      </c>
      <c r="D2093">
        <v>0.90913156858751731</v>
      </c>
      <c r="E2093" s="6">
        <v>152.44600446218126</v>
      </c>
      <c r="F2093" s="10">
        <v>94.982110765287558</v>
      </c>
      <c r="G2093" s="10">
        <v>109.02968922441831</v>
      </c>
      <c r="H2093" s="10">
        <v>94.715540838423721</v>
      </c>
      <c r="I2093" s="10">
        <v>138.59347516160253</v>
      </c>
    </row>
    <row r="2094" spans="1:9" x14ac:dyDescent="0.25">
      <c r="A2094" s="15"/>
      <c r="B2094" s="5">
        <f>DATE(YEAR(siječanj!B2094),MONTH(siječanj!B2094)+3,DAY(siječanj!B2094))</f>
        <v>42847</v>
      </c>
      <c r="C2094" s="9">
        <v>21.78125</v>
      </c>
      <c r="D2094">
        <v>0.90913156858751731</v>
      </c>
      <c r="E2094" s="6">
        <v>158.98797804891007</v>
      </c>
      <c r="F2094" s="10">
        <v>97.409979947592589</v>
      </c>
      <c r="G2094" s="10">
        <v>111.95572867661924</v>
      </c>
      <c r="H2094" s="10">
        <v>128.29869367771471</v>
      </c>
      <c r="I2094" s="10">
        <v>144.54098987016337</v>
      </c>
    </row>
    <row r="2095" spans="1:9" x14ac:dyDescent="0.25">
      <c r="A2095" s="15"/>
      <c r="B2095" s="5">
        <f>DATE(YEAR(siječanj!B2095),MONTH(siječanj!B2095)+3,DAY(siječanj!B2095))</f>
        <v>42847</v>
      </c>
      <c r="C2095" s="9">
        <v>21.7916666666667</v>
      </c>
      <c r="D2095">
        <v>0.90913156858751731</v>
      </c>
      <c r="E2095" s="6">
        <v>164.47136725409106</v>
      </c>
      <c r="F2095" s="10">
        <v>97.657549602622254</v>
      </c>
      <c r="G2095" s="10">
        <v>111.14541636045848</v>
      </c>
      <c r="H2095" s="10">
        <v>158.1886893446933</v>
      </c>
      <c r="I2095" s="10">
        <v>149.52611209944544</v>
      </c>
    </row>
    <row r="2096" spans="1:9" x14ac:dyDescent="0.25">
      <c r="A2096" s="15"/>
      <c r="B2096" s="5">
        <f>DATE(YEAR(siječanj!B2096),MONTH(siječanj!B2096)+3,DAY(siječanj!B2096))</f>
        <v>42847</v>
      </c>
      <c r="C2096" s="9">
        <v>21.8020833333333</v>
      </c>
      <c r="D2096">
        <v>0.90913156858751731</v>
      </c>
      <c r="E2096" s="6">
        <v>170.29432870353401</v>
      </c>
      <c r="F2096" s="10">
        <v>96.883197541053505</v>
      </c>
      <c r="G2096" s="10">
        <v>115.47894135698014</v>
      </c>
      <c r="H2096" s="10">
        <v>184.07067347674968</v>
      </c>
      <c r="I2096" s="10">
        <v>154.81995017580215</v>
      </c>
    </row>
    <row r="2097" spans="1:9" x14ac:dyDescent="0.25">
      <c r="A2097" s="15"/>
      <c r="B2097" s="5">
        <f>DATE(YEAR(siječanj!B2097),MONTH(siječanj!B2097)+3,DAY(siječanj!B2097))</f>
        <v>42847</v>
      </c>
      <c r="C2097" s="9">
        <v>21.8125</v>
      </c>
      <c r="D2097">
        <v>0.90913156858751731</v>
      </c>
      <c r="E2097" s="6">
        <v>172.46515488142742</v>
      </c>
      <c r="F2097" s="10">
        <v>96.742957902569998</v>
      </c>
      <c r="G2097" s="10">
        <v>116.92045448218721</v>
      </c>
      <c r="H2097" s="10">
        <v>201.37762210115633</v>
      </c>
      <c r="I2097" s="10">
        <v>156.79351678404123</v>
      </c>
    </row>
    <row r="2098" spans="1:9" x14ac:dyDescent="0.25">
      <c r="A2098" s="15"/>
      <c r="B2098" s="5">
        <f>DATE(YEAR(siječanj!B2098),MONTH(siječanj!B2098)+3,DAY(siječanj!B2098))</f>
        <v>42847</v>
      </c>
      <c r="C2098" s="9">
        <v>21.8229166666667</v>
      </c>
      <c r="D2098">
        <v>0.90913156858751731</v>
      </c>
      <c r="E2098" s="6">
        <v>171.42307276271831</v>
      </c>
      <c r="F2098" s="10">
        <v>94.544209588328641</v>
      </c>
      <c r="G2098" s="10">
        <v>117.35744489639117</v>
      </c>
      <c r="H2098" s="10">
        <v>222.61132358548349</v>
      </c>
      <c r="I2098" s="10">
        <v>155.8461270328622</v>
      </c>
    </row>
    <row r="2099" spans="1:9" x14ac:dyDescent="0.25">
      <c r="A2099" s="15"/>
      <c r="B2099" s="5">
        <f>DATE(YEAR(siječanj!B2099),MONTH(siječanj!B2099)+3,DAY(siječanj!B2099))</f>
        <v>42847</v>
      </c>
      <c r="C2099" s="9">
        <v>21.8333333333333</v>
      </c>
      <c r="D2099">
        <v>0.90913156858751731</v>
      </c>
      <c r="E2099" s="6">
        <v>168.76044401780769</v>
      </c>
      <c r="F2099" s="10">
        <v>93.545971096188651</v>
      </c>
      <c r="G2099" s="10">
        <v>111.21486162943252</v>
      </c>
      <c r="H2099" s="10">
        <v>227.12231719746825</v>
      </c>
      <c r="I2099" s="10">
        <v>153.42544718543542</v>
      </c>
    </row>
    <row r="2100" spans="1:9" x14ac:dyDescent="0.25">
      <c r="A2100" s="15"/>
      <c r="B2100" s="5">
        <f>DATE(YEAR(siječanj!B2100),MONTH(siječanj!B2100)+3,DAY(siječanj!B2100))</f>
        <v>42847</v>
      </c>
      <c r="C2100" s="9">
        <v>21.84375</v>
      </c>
      <c r="D2100">
        <v>0.90913156858751731</v>
      </c>
      <c r="E2100" s="6">
        <v>167.28823414503958</v>
      </c>
      <c r="F2100" s="10">
        <v>80.065070117695797</v>
      </c>
      <c r="G2100" s="10">
        <v>97.017248102742926</v>
      </c>
      <c r="H2100" s="10">
        <v>227.12773690945914</v>
      </c>
      <c r="I2100" s="10">
        <v>152.0870147145157</v>
      </c>
    </row>
    <row r="2101" spans="1:9" x14ac:dyDescent="0.25">
      <c r="A2101" s="15"/>
      <c r="B2101" s="5">
        <f>DATE(YEAR(siječanj!B2101),MONTH(siječanj!B2101)+3,DAY(siječanj!B2101))</f>
        <v>42847</v>
      </c>
      <c r="C2101" s="9">
        <v>21.8541666666667</v>
      </c>
      <c r="D2101">
        <v>0.90913156858751731</v>
      </c>
      <c r="E2101" s="6">
        <v>165.60627472532965</v>
      </c>
      <c r="F2101" s="10">
        <v>74.364226609546449</v>
      </c>
      <c r="G2101" s="10">
        <v>89.233869627790142</v>
      </c>
      <c r="H2101" s="10">
        <v>227.83033821062102</v>
      </c>
      <c r="I2101" s="10">
        <v>150.55789230897426</v>
      </c>
    </row>
    <row r="2102" spans="1:9" x14ac:dyDescent="0.25">
      <c r="A2102" s="15"/>
      <c r="B2102" s="5">
        <f>DATE(YEAR(siječanj!B2102),MONTH(siječanj!B2102)+3,DAY(siječanj!B2102))</f>
        <v>42847</v>
      </c>
      <c r="C2102" s="9">
        <v>21.8645833333333</v>
      </c>
      <c r="D2102">
        <v>0.90913156858751731</v>
      </c>
      <c r="E2102" s="6">
        <v>162.28664511288474</v>
      </c>
      <c r="F2102" s="10">
        <v>72.171065436089492</v>
      </c>
      <c r="G2102" s="10">
        <v>86.448952095990009</v>
      </c>
      <c r="H2102" s="10">
        <v>228.75374251880871</v>
      </c>
      <c r="I2102" s="10">
        <v>147.53991223228266</v>
      </c>
    </row>
    <row r="2103" spans="1:9" x14ac:dyDescent="0.25">
      <c r="A2103" s="15"/>
      <c r="B2103" s="5">
        <f>DATE(YEAR(siječanj!B2103),MONTH(siječanj!B2103)+3,DAY(siječanj!B2103))</f>
        <v>42847</v>
      </c>
      <c r="C2103" s="9">
        <v>21.875</v>
      </c>
      <c r="D2103">
        <v>0.90913156858751731</v>
      </c>
      <c r="E2103" s="6">
        <v>160.80230989308473</v>
      </c>
      <c r="F2103" s="10">
        <v>72.346395044133516</v>
      </c>
      <c r="G2103" s="10">
        <v>79.90930694069209</v>
      </c>
      <c r="H2103" s="10">
        <v>229.64347140303542</v>
      </c>
      <c r="I2103" s="10">
        <v>146.19045622559617</v>
      </c>
    </row>
    <row r="2104" spans="1:9" x14ac:dyDescent="0.25">
      <c r="A2104" s="15"/>
      <c r="B2104" s="5">
        <f>DATE(YEAR(siječanj!B2104),MONTH(siječanj!B2104)+3,DAY(siječanj!B2104))</f>
        <v>42847</v>
      </c>
      <c r="C2104" s="9">
        <v>21.8854166666667</v>
      </c>
      <c r="D2104">
        <v>0.90913156858751731</v>
      </c>
      <c r="E2104" s="6">
        <v>165.48231372069756</v>
      </c>
      <c r="F2104" s="10">
        <v>68.261457660220628</v>
      </c>
      <c r="G2104" s="10">
        <v>68.881073735732727</v>
      </c>
      <c r="H2104" s="10">
        <v>238.23945466260406</v>
      </c>
      <c r="I2104" s="10">
        <v>150.44519544638942</v>
      </c>
    </row>
    <row r="2105" spans="1:9" x14ac:dyDescent="0.25">
      <c r="A2105" s="15"/>
      <c r="B2105" s="5">
        <f>DATE(YEAR(siječanj!B2105),MONTH(siječanj!B2105)+3,DAY(siječanj!B2105))</f>
        <v>42847</v>
      </c>
      <c r="C2105" s="9">
        <v>21.8958333333333</v>
      </c>
      <c r="D2105">
        <v>0.90913156858751731</v>
      </c>
      <c r="E2105" s="6">
        <v>169.30598240695809</v>
      </c>
      <c r="F2105" s="10">
        <v>66.661523383922358</v>
      </c>
      <c r="G2105" s="10">
        <v>62.737725308902462</v>
      </c>
      <c r="H2105" s="10">
        <v>244.20603949649629</v>
      </c>
      <c r="I2105" s="10">
        <v>153.92141335688842</v>
      </c>
    </row>
    <row r="2106" spans="1:9" x14ac:dyDescent="0.25">
      <c r="A2106" s="15"/>
      <c r="B2106" s="5">
        <f>DATE(YEAR(siječanj!B2106),MONTH(siječanj!B2106)+3,DAY(siječanj!B2106))</f>
        <v>42847</v>
      </c>
      <c r="C2106" s="9">
        <v>21.90625</v>
      </c>
      <c r="D2106">
        <v>0.90913156858751731</v>
      </c>
      <c r="E2106" s="6">
        <v>163.88313656711168</v>
      </c>
      <c r="F2106" s="10">
        <v>65.357402961808518</v>
      </c>
      <c r="G2106" s="10">
        <v>60.079523860339584</v>
      </c>
      <c r="H2106" s="10">
        <v>244.30531853884469</v>
      </c>
      <c r="I2106" s="10">
        <v>148.99133301230054</v>
      </c>
    </row>
    <row r="2107" spans="1:9" x14ac:dyDescent="0.25">
      <c r="A2107" s="15"/>
      <c r="B2107" s="5">
        <f>DATE(YEAR(siječanj!B2107),MONTH(siječanj!B2107)+3,DAY(siječanj!B2107))</f>
        <v>42847</v>
      </c>
      <c r="C2107" s="9">
        <v>21.9166666666667</v>
      </c>
      <c r="D2107">
        <v>0.90913156858751731</v>
      </c>
      <c r="E2107" s="6">
        <v>160.57676374932217</v>
      </c>
      <c r="F2107" s="10">
        <v>64.602361405475946</v>
      </c>
      <c r="G2107" s="10">
        <v>57.746206889610917</v>
      </c>
      <c r="H2107" s="10">
        <v>240.0048265805907</v>
      </c>
      <c r="I2107" s="10">
        <v>145.98540510612844</v>
      </c>
    </row>
    <row r="2108" spans="1:9" x14ac:dyDescent="0.25">
      <c r="A2108" s="15"/>
      <c r="B2108" s="5">
        <f>DATE(YEAR(siječanj!B2108),MONTH(siječanj!B2108)+3,DAY(siječanj!B2108))</f>
        <v>42847</v>
      </c>
      <c r="C2108" s="9">
        <v>21.9270833333333</v>
      </c>
      <c r="D2108">
        <v>0.90913156858751731</v>
      </c>
      <c r="E2108" s="6">
        <v>151.52470239228558</v>
      </c>
      <c r="F2108" s="10">
        <v>64.395781484163663</v>
      </c>
      <c r="G2108" s="10">
        <v>54.483529142490653</v>
      </c>
      <c r="H2108" s="10">
        <v>240.49525800886681</v>
      </c>
      <c r="I2108" s="10">
        <v>137.75589036565532</v>
      </c>
    </row>
    <row r="2109" spans="1:9" x14ac:dyDescent="0.25">
      <c r="A2109" s="15"/>
      <c r="B2109" s="5">
        <f>DATE(YEAR(siječanj!B2109),MONTH(siječanj!B2109)+3,DAY(siječanj!B2109))</f>
        <v>42847</v>
      </c>
      <c r="C2109" s="9">
        <v>21.9375</v>
      </c>
      <c r="D2109">
        <v>0.90913156858751731</v>
      </c>
      <c r="E2109" s="6">
        <v>141.11081578812875</v>
      </c>
      <c r="F2109" s="10">
        <v>61.946886376065976</v>
      </c>
      <c r="G2109" s="10">
        <v>53.47935495980601</v>
      </c>
      <c r="H2109" s="10">
        <v>240.19130107785926</v>
      </c>
      <c r="I2109" s="10">
        <v>128.2882973021257</v>
      </c>
    </row>
    <row r="2110" spans="1:9" x14ac:dyDescent="0.25">
      <c r="A2110" s="15"/>
      <c r="B2110" s="5">
        <f>DATE(YEAR(siječanj!B2110),MONTH(siječanj!B2110)+3,DAY(siječanj!B2110))</f>
        <v>42847</v>
      </c>
      <c r="C2110" s="9">
        <v>21.9479166666667</v>
      </c>
      <c r="D2110">
        <v>0.90913156858751731</v>
      </c>
      <c r="E2110" s="6">
        <v>132.17508908174264</v>
      </c>
      <c r="F2110" s="10">
        <v>61.633906292340953</v>
      </c>
      <c r="G2110" s="10">
        <v>52.699897415011733</v>
      </c>
      <c r="H2110" s="10">
        <v>236.91774502880256</v>
      </c>
      <c r="I2110" s="10">
        <v>120.16454606507952</v>
      </c>
    </row>
    <row r="2111" spans="1:9" x14ac:dyDescent="0.25">
      <c r="A2111" s="15"/>
      <c r="B2111" s="5">
        <f>DATE(YEAR(siječanj!B2111),MONTH(siječanj!B2111)+3,DAY(siječanj!B2111))</f>
        <v>42847</v>
      </c>
      <c r="C2111" s="9">
        <v>21.9583333333333</v>
      </c>
      <c r="D2111">
        <v>0.90913156858751731</v>
      </c>
      <c r="E2111" s="6">
        <v>123.04496081617791</v>
      </c>
      <c r="F2111" s="10">
        <v>60.583792360335508</v>
      </c>
      <c r="G2111" s="10">
        <v>54.343873444670997</v>
      </c>
      <c r="H2111" s="10">
        <v>235.54820711177032</v>
      </c>
      <c r="I2111" s="10">
        <v>111.86405823360143</v>
      </c>
    </row>
    <row r="2112" spans="1:9" x14ac:dyDescent="0.25">
      <c r="A2112" s="15"/>
      <c r="B2112" s="5">
        <f>DATE(YEAR(siječanj!B2112),MONTH(siječanj!B2112)+3,DAY(siječanj!B2112))</f>
        <v>42847</v>
      </c>
      <c r="C2112" s="9">
        <v>21.96875</v>
      </c>
      <c r="D2112">
        <v>0.90913156858751731</v>
      </c>
      <c r="E2112" s="6">
        <v>113.4440620069203</v>
      </c>
      <c r="F2112" s="10">
        <v>58.790829183522668</v>
      </c>
      <c r="G2112" s="10">
        <v>55.173150508643879</v>
      </c>
      <c r="H2112" s="10">
        <v>236.04285009332079</v>
      </c>
      <c r="I2112" s="10">
        <v>103.13557803929103</v>
      </c>
    </row>
    <row r="2113" spans="1:9" x14ac:dyDescent="0.25">
      <c r="A2113" s="15"/>
      <c r="B2113" s="5">
        <f>DATE(YEAR(siječanj!B2113),MONTH(siječanj!B2113)+3,DAY(siječanj!B2113))</f>
        <v>42847</v>
      </c>
      <c r="C2113" s="9">
        <v>21.9791666666667</v>
      </c>
      <c r="D2113">
        <v>0.90913156858751731</v>
      </c>
      <c r="E2113" s="6">
        <v>105.65882697403975</v>
      </c>
      <c r="F2113" s="10">
        <v>57.580547877036565</v>
      </c>
      <c r="G2113" s="10">
        <v>55.778139584497396</v>
      </c>
      <c r="H2113" s="10">
        <v>235.84538315196812</v>
      </c>
      <c r="I2113" s="10">
        <v>96.057775102025843</v>
      </c>
    </row>
    <row r="2114" spans="1:9" ht="15.75" thickBot="1" x14ac:dyDescent="0.3">
      <c r="A2114" s="15"/>
      <c r="B2114" s="5">
        <f>DATE(YEAR(siječanj!B2114),MONTH(siječanj!B2114)+3,DAY(siječanj!B2114))</f>
        <v>42847</v>
      </c>
      <c r="C2114" s="9">
        <v>21.9895833333333</v>
      </c>
      <c r="D2114">
        <v>0.90913156858751731</v>
      </c>
      <c r="E2114" s="6">
        <v>96.201804632583801</v>
      </c>
      <c r="F2114" s="10">
        <v>56.513223627579038</v>
      </c>
      <c r="G2114" s="10">
        <v>57.335744688337222</v>
      </c>
      <c r="H2114" s="10">
        <v>237.98840668227763</v>
      </c>
      <c r="I2114" s="10">
        <v>87.460097546570807</v>
      </c>
    </row>
    <row r="2115" spans="1:9" x14ac:dyDescent="0.25">
      <c r="A2115" s="16">
        <f t="shared" ref="A2115" si="20">A2019+1</f>
        <v>113</v>
      </c>
      <c r="B2115" s="5">
        <f>DATE(YEAR(siječanj!B2115),MONTH(siječanj!B2115)+3,DAY(siječanj!B2115))</f>
        <v>42848</v>
      </c>
      <c r="C2115" s="9">
        <v>22</v>
      </c>
      <c r="D2115">
        <v>0.90805441128089348</v>
      </c>
      <c r="E2115" s="6">
        <v>87.696519309597988</v>
      </c>
      <c r="F2115" s="10">
        <v>56.502217681672327</v>
      </c>
      <c r="G2115" s="10">
        <v>61.274651500821534</v>
      </c>
      <c r="H2115" s="10">
        <v>239.95560511433661</v>
      </c>
      <c r="I2115" s="10">
        <v>79.633211213060505</v>
      </c>
    </row>
    <row r="2116" spans="1:9" x14ac:dyDescent="0.25">
      <c r="A2116" s="17"/>
      <c r="B2116" s="5">
        <f>DATE(YEAR(siječanj!B2116),MONTH(siječanj!B2116)+3,DAY(siječanj!B2116))</f>
        <v>42848</v>
      </c>
      <c r="C2116" s="9">
        <v>22.0104166666667</v>
      </c>
      <c r="D2116">
        <v>0.90805441128089348</v>
      </c>
      <c r="E2116" s="6">
        <v>81.666727249582365</v>
      </c>
      <c r="F2116" s="10">
        <v>55.182109379652495</v>
      </c>
      <c r="G2116" s="10">
        <v>59.415773711205929</v>
      </c>
      <c r="H2116" s="10">
        <v>238.87550522095424</v>
      </c>
      <c r="I2116" s="10">
        <v>74.157831933856812</v>
      </c>
    </row>
    <row r="2117" spans="1:9" x14ac:dyDescent="0.25">
      <c r="A2117" s="17"/>
      <c r="B2117" s="5">
        <f>DATE(YEAR(siječanj!B2117),MONTH(siječanj!B2117)+3,DAY(siječanj!B2117))</f>
        <v>42848</v>
      </c>
      <c r="C2117" s="9">
        <v>22.0208333333333</v>
      </c>
      <c r="D2117">
        <v>0.90805441128089348</v>
      </c>
      <c r="E2117" s="6">
        <v>75.275844598001953</v>
      </c>
      <c r="F2117" s="10">
        <v>55.020394920277461</v>
      </c>
      <c r="G2117" s="10">
        <v>57.029123895605537</v>
      </c>
      <c r="H2117" s="10">
        <v>237.72478705040567</v>
      </c>
      <c r="I2117" s="10">
        <v>68.354562750110688</v>
      </c>
    </row>
    <row r="2118" spans="1:9" x14ac:dyDescent="0.25">
      <c r="A2118" s="17"/>
      <c r="B2118" s="5">
        <f>DATE(YEAR(siječanj!B2118),MONTH(siječanj!B2118)+3,DAY(siječanj!B2118))</f>
        <v>42848</v>
      </c>
      <c r="C2118" s="9">
        <v>22.03125</v>
      </c>
      <c r="D2118">
        <v>0.90805441128089348</v>
      </c>
      <c r="E2118" s="6">
        <v>69.768195766275923</v>
      </c>
      <c r="F2118" s="10">
        <v>53.943583753863919</v>
      </c>
      <c r="G2118" s="10">
        <v>57.256436468557638</v>
      </c>
      <c r="H2118" s="10">
        <v>237.84708511677729</v>
      </c>
      <c r="I2118" s="10">
        <v>63.353317932675807</v>
      </c>
    </row>
    <row r="2119" spans="1:9" x14ac:dyDescent="0.25">
      <c r="A2119" s="17"/>
      <c r="B2119" s="5">
        <f>DATE(YEAR(siječanj!B2119),MONTH(siječanj!B2119)+3,DAY(siječanj!B2119))</f>
        <v>42848</v>
      </c>
      <c r="C2119" s="9">
        <v>22.0416666666667</v>
      </c>
      <c r="D2119">
        <v>0.90805441128089348</v>
      </c>
      <c r="E2119" s="6">
        <v>65.864452348204509</v>
      </c>
      <c r="F2119" s="10">
        <v>53.29382413018881</v>
      </c>
      <c r="G2119" s="10">
        <v>55.356063778680536</v>
      </c>
      <c r="H2119" s="10">
        <v>238.42898056073702</v>
      </c>
      <c r="I2119" s="10">
        <v>59.808506501387306</v>
      </c>
    </row>
    <row r="2120" spans="1:9" x14ac:dyDescent="0.25">
      <c r="A2120" s="17"/>
      <c r="B2120" s="5">
        <f>DATE(YEAR(siječanj!B2120),MONTH(siječanj!B2120)+3,DAY(siječanj!B2120))</f>
        <v>42848</v>
      </c>
      <c r="C2120" s="9">
        <v>22.0520833333333</v>
      </c>
      <c r="D2120">
        <v>0.90805441128089348</v>
      </c>
      <c r="E2120" s="6">
        <v>63.638841277881369</v>
      </c>
      <c r="F2120" s="10">
        <v>53.24995265025624</v>
      </c>
      <c r="G2120" s="10">
        <v>58.871432568839452</v>
      </c>
      <c r="H2120" s="10">
        <v>239.61644955926428</v>
      </c>
      <c r="I2120" s="10">
        <v>57.787530551184787</v>
      </c>
    </row>
    <row r="2121" spans="1:9" x14ac:dyDescent="0.25">
      <c r="A2121" s="17"/>
      <c r="B2121" s="5">
        <f>DATE(YEAR(siječanj!B2121),MONTH(siječanj!B2121)+3,DAY(siječanj!B2121))</f>
        <v>42848</v>
      </c>
      <c r="C2121" s="9">
        <v>22.0625</v>
      </c>
      <c r="D2121">
        <v>0.90805441128089348</v>
      </c>
      <c r="E2121" s="6">
        <v>62.030980760034033</v>
      </c>
      <c r="F2121" s="10">
        <v>52.699326699580595</v>
      </c>
      <c r="G2121" s="10">
        <v>56.955051612748321</v>
      </c>
      <c r="H2121" s="10">
        <v>239.10488735502523</v>
      </c>
      <c r="I2121" s="10">
        <v>56.327505715229137</v>
      </c>
    </row>
    <row r="2122" spans="1:9" x14ac:dyDescent="0.25">
      <c r="A2122" s="17"/>
      <c r="B2122" s="5">
        <f>DATE(YEAR(siječanj!B2122),MONTH(siječanj!B2122)+3,DAY(siječanj!B2122))</f>
        <v>42848</v>
      </c>
      <c r="C2122" s="9">
        <v>22.0729166666667</v>
      </c>
      <c r="D2122">
        <v>0.90805441128089348</v>
      </c>
      <c r="E2122" s="6">
        <v>59.535403309248693</v>
      </c>
      <c r="F2122" s="10">
        <v>52.824428152452434</v>
      </c>
      <c r="G2122" s="10">
        <v>58.683175197919539</v>
      </c>
      <c r="H2122" s="10">
        <v>237.98917778357767</v>
      </c>
      <c r="I2122" s="10">
        <v>54.061385602350377</v>
      </c>
    </row>
    <row r="2123" spans="1:9" x14ac:dyDescent="0.25">
      <c r="A2123" s="17"/>
      <c r="B2123" s="5">
        <f>DATE(YEAR(siječanj!B2123),MONTH(siječanj!B2123)+3,DAY(siječanj!B2123))</f>
        <v>42848</v>
      </c>
      <c r="C2123" s="9">
        <v>22.0833333333333</v>
      </c>
      <c r="D2123">
        <v>0.90805441128089348</v>
      </c>
      <c r="E2123" s="6">
        <v>58.543805589502043</v>
      </c>
      <c r="F2123" s="10">
        <v>52.557267432749811</v>
      </c>
      <c r="G2123" s="10">
        <v>57.390523725426974</v>
      </c>
      <c r="H2123" s="10">
        <v>239.15378277844687</v>
      </c>
      <c r="I2123" s="10">
        <v>53.160960918718359</v>
      </c>
    </row>
    <row r="2124" spans="1:9" x14ac:dyDescent="0.25">
      <c r="A2124" s="17"/>
      <c r="B2124" s="5">
        <f>DATE(YEAR(siječanj!B2124),MONTH(siječanj!B2124)+3,DAY(siječanj!B2124))</f>
        <v>42848</v>
      </c>
      <c r="C2124" s="9">
        <v>22.09375</v>
      </c>
      <c r="D2124">
        <v>0.90805441128089348</v>
      </c>
      <c r="E2124" s="6">
        <v>58.907605700375747</v>
      </c>
      <c r="F2124" s="10">
        <v>52.330266792429988</v>
      </c>
      <c r="G2124" s="10">
        <v>59.992836454782662</v>
      </c>
      <c r="H2124" s="10">
        <v>238.72111893913416</v>
      </c>
      <c r="I2124" s="10">
        <v>53.491311214221703</v>
      </c>
    </row>
    <row r="2125" spans="1:9" x14ac:dyDescent="0.25">
      <c r="A2125" s="17"/>
      <c r="B2125" s="5">
        <f>DATE(YEAR(siječanj!B2125),MONTH(siječanj!B2125)+3,DAY(siječanj!B2125))</f>
        <v>42848</v>
      </c>
      <c r="C2125" s="9">
        <v>22.1041666666667</v>
      </c>
      <c r="D2125">
        <v>0.90805441128089348</v>
      </c>
      <c r="E2125" s="6">
        <v>57.224228001144816</v>
      </c>
      <c r="F2125" s="10">
        <v>53.068414662674883</v>
      </c>
      <c r="G2125" s="10">
        <v>58.790133330964693</v>
      </c>
      <c r="H2125" s="10">
        <v>237.71095423317999</v>
      </c>
      <c r="I2125" s="10">
        <v>51.962712668583173</v>
      </c>
    </row>
    <row r="2126" spans="1:9" x14ac:dyDescent="0.25">
      <c r="A2126" s="17"/>
      <c r="B2126" s="5">
        <f>DATE(YEAR(siječanj!B2126),MONTH(siječanj!B2126)+3,DAY(siječanj!B2126))</f>
        <v>42848</v>
      </c>
      <c r="C2126" s="9">
        <v>22.1145833333333</v>
      </c>
      <c r="D2126">
        <v>0.90805441128089348</v>
      </c>
      <c r="E2126" s="6">
        <v>57.022712216908879</v>
      </c>
      <c r="F2126" s="10">
        <v>52.1578229385931</v>
      </c>
      <c r="G2126" s="10">
        <v>61.413606135931623</v>
      </c>
      <c r="H2126" s="10">
        <v>237.65712716188477</v>
      </c>
      <c r="I2126" s="10">
        <v>51.779725371765004</v>
      </c>
    </row>
    <row r="2127" spans="1:9" x14ac:dyDescent="0.25">
      <c r="A2127" s="17"/>
      <c r="B2127" s="5">
        <f>DATE(YEAR(siječanj!B2127),MONTH(siječanj!B2127)+3,DAY(siječanj!B2127))</f>
        <v>42848</v>
      </c>
      <c r="C2127" s="9">
        <v>22.125</v>
      </c>
      <c r="D2127">
        <v>0.90805441128089348</v>
      </c>
      <c r="E2127" s="6">
        <v>56.834780751640416</v>
      </c>
      <c r="F2127" s="10">
        <v>51.894004884180418</v>
      </c>
      <c r="G2127" s="10">
        <v>58.47727107708149</v>
      </c>
      <c r="H2127" s="10">
        <v>238.1084414513185</v>
      </c>
      <c r="I2127" s="10">
        <v>51.609073375709492</v>
      </c>
    </row>
    <row r="2128" spans="1:9" x14ac:dyDescent="0.25">
      <c r="A2128" s="17"/>
      <c r="B2128" s="5">
        <f>DATE(YEAR(siječanj!B2128),MONTH(siječanj!B2128)+3,DAY(siječanj!B2128))</f>
        <v>42848</v>
      </c>
      <c r="C2128" s="9">
        <v>22.1354166666667</v>
      </c>
      <c r="D2128">
        <v>0.90805441128089348</v>
      </c>
      <c r="E2128" s="6">
        <v>56.357973835626375</v>
      </c>
      <c r="F2128" s="10">
        <v>52.044416806244115</v>
      </c>
      <c r="G2128" s="10">
        <v>56.283709955988137</v>
      </c>
      <c r="H2128" s="10">
        <v>237.6287024277101</v>
      </c>
      <c r="I2128" s="10">
        <v>51.176106752293705</v>
      </c>
    </row>
    <row r="2129" spans="1:9" x14ac:dyDescent="0.25">
      <c r="A2129" s="17"/>
      <c r="B2129" s="5">
        <f>DATE(YEAR(siječanj!B2129),MONTH(siječanj!B2129)+3,DAY(siječanj!B2129))</f>
        <v>42848</v>
      </c>
      <c r="C2129" s="9">
        <v>22.1458333333333</v>
      </c>
      <c r="D2129">
        <v>0.90805441128089348</v>
      </c>
      <c r="E2129" s="6">
        <v>56.452329619941345</v>
      </c>
      <c r="F2129" s="10">
        <v>50.816664662828906</v>
      </c>
      <c r="G2129" s="10">
        <v>54.026344116178358</v>
      </c>
      <c r="H2129" s="10">
        <v>237.47783660837533</v>
      </c>
      <c r="I2129" s="10">
        <v>51.261786938470784</v>
      </c>
    </row>
    <row r="2130" spans="1:9" x14ac:dyDescent="0.25">
      <c r="A2130" s="17"/>
      <c r="B2130" s="5">
        <f>DATE(YEAR(siječanj!B2130),MONTH(siječanj!B2130)+3,DAY(siječanj!B2130))</f>
        <v>42848</v>
      </c>
      <c r="C2130" s="9">
        <v>22.15625</v>
      </c>
      <c r="D2130">
        <v>0.90805441128089348</v>
      </c>
      <c r="E2130" s="6">
        <v>56.005651963143777</v>
      </c>
      <c r="F2130" s="10">
        <v>51.119276071367963</v>
      </c>
      <c r="G2130" s="10">
        <v>54.062158405455996</v>
      </c>
      <c r="H2130" s="10">
        <v>237.43724127534162</v>
      </c>
      <c r="I2130" s="10">
        <v>50.856179321795139</v>
      </c>
    </row>
    <row r="2131" spans="1:9" x14ac:dyDescent="0.25">
      <c r="A2131" s="17"/>
      <c r="B2131" s="5">
        <f>DATE(YEAR(siječanj!B2131),MONTH(siječanj!B2131)+3,DAY(siječanj!B2131))</f>
        <v>42848</v>
      </c>
      <c r="C2131" s="9">
        <v>22.1666666666667</v>
      </c>
      <c r="D2131">
        <v>0.90805441128089348</v>
      </c>
      <c r="E2131" s="6">
        <v>55.435366630971949</v>
      </c>
      <c r="F2131" s="10">
        <v>51.402761342300749</v>
      </c>
      <c r="G2131" s="10">
        <v>51.062391192643666</v>
      </c>
      <c r="H2131" s="10">
        <v>238.05954702802828</v>
      </c>
      <c r="I2131" s="10">
        <v>50.33832921022772</v>
      </c>
    </row>
    <row r="2132" spans="1:9" x14ac:dyDescent="0.25">
      <c r="A2132" s="17"/>
      <c r="B2132" s="5">
        <f>DATE(YEAR(siječanj!B2132),MONTH(siječanj!B2132)+3,DAY(siječanj!B2132))</f>
        <v>42848</v>
      </c>
      <c r="C2132" s="9">
        <v>22.1770833333333</v>
      </c>
      <c r="D2132">
        <v>0.90805441128089348</v>
      </c>
      <c r="E2132" s="6">
        <v>56.124604823295009</v>
      </c>
      <c r="F2132" s="10">
        <v>52.005535276294751</v>
      </c>
      <c r="G2132" s="10">
        <v>50.635460026803926</v>
      </c>
      <c r="H2132" s="10">
        <v>237.88778846400089</v>
      </c>
      <c r="I2132" s="10">
        <v>50.964194991189942</v>
      </c>
    </row>
    <row r="2133" spans="1:9" x14ac:dyDescent="0.25">
      <c r="A2133" s="17"/>
      <c r="B2133" s="5">
        <f>DATE(YEAR(siječanj!B2133),MONTH(siječanj!B2133)+3,DAY(siječanj!B2133))</f>
        <v>42848</v>
      </c>
      <c r="C2133" s="9">
        <v>22.1875</v>
      </c>
      <c r="D2133">
        <v>0.90805441128089348</v>
      </c>
      <c r="E2133" s="6">
        <v>57.177436686925354</v>
      </c>
      <c r="F2133" s="10">
        <v>50.666497228274423</v>
      </c>
      <c r="G2133" s="10">
        <v>50.335741697207077</v>
      </c>
      <c r="H2133" s="10">
        <v>231.97581280414917</v>
      </c>
      <c r="I2133" s="10">
        <v>51.920223609296563</v>
      </c>
    </row>
    <row r="2134" spans="1:9" x14ac:dyDescent="0.25">
      <c r="A2134" s="17"/>
      <c r="B2134" s="5">
        <f>DATE(YEAR(siječanj!B2134),MONTH(siječanj!B2134)+3,DAY(siječanj!B2134))</f>
        <v>42848</v>
      </c>
      <c r="C2134" s="9">
        <v>22.1979166666667</v>
      </c>
      <c r="D2134">
        <v>0.90805441128089348</v>
      </c>
      <c r="E2134" s="6">
        <v>58.983779915379309</v>
      </c>
      <c r="F2134" s="10">
        <v>51.49603533106292</v>
      </c>
      <c r="G2134" s="10">
        <v>55.087941343886008</v>
      </c>
      <c r="H2134" s="10">
        <v>210.81464584872734</v>
      </c>
      <c r="I2134" s="10">
        <v>53.560481546181549</v>
      </c>
    </row>
    <row r="2135" spans="1:9" x14ac:dyDescent="0.25">
      <c r="A2135" s="17"/>
      <c r="B2135" s="5">
        <f>DATE(YEAR(siječanj!B2135),MONTH(siječanj!B2135)+3,DAY(siječanj!B2135))</f>
        <v>42848</v>
      </c>
      <c r="C2135" s="9">
        <v>22.2083333333333</v>
      </c>
      <c r="D2135">
        <v>0.90805441128089348</v>
      </c>
      <c r="E2135" s="6">
        <v>60.423339584225992</v>
      </c>
      <c r="F2135" s="10">
        <v>51.282541623629342</v>
      </c>
      <c r="G2135" s="10">
        <v>54.685070650238835</v>
      </c>
      <c r="H2135" s="10">
        <v>181.97004251557786</v>
      </c>
      <c r="I2135" s="10">
        <v>54.867680053779843</v>
      </c>
    </row>
    <row r="2136" spans="1:9" x14ac:dyDescent="0.25">
      <c r="A2136" s="17"/>
      <c r="B2136" s="5">
        <f>DATE(YEAR(siječanj!B2136),MONTH(siječanj!B2136)+3,DAY(siječanj!B2136))</f>
        <v>42848</v>
      </c>
      <c r="C2136" s="9">
        <v>22.21875</v>
      </c>
      <c r="D2136">
        <v>0.90805441128089348</v>
      </c>
      <c r="E2136" s="6">
        <v>63.074359081020624</v>
      </c>
      <c r="F2136" s="10">
        <v>53.832838928172642</v>
      </c>
      <c r="G2136" s="10">
        <v>57.497934544678877</v>
      </c>
      <c r="H2136" s="10">
        <v>162.26361467012106</v>
      </c>
      <c r="I2136" s="10">
        <v>57.274950002235862</v>
      </c>
    </row>
    <row r="2137" spans="1:9" x14ac:dyDescent="0.25">
      <c r="A2137" s="17"/>
      <c r="B2137" s="5">
        <f>DATE(YEAR(siječanj!B2137),MONTH(siječanj!B2137)+3,DAY(siječanj!B2137))</f>
        <v>42848</v>
      </c>
      <c r="C2137" s="9">
        <v>22.2291666666667</v>
      </c>
      <c r="D2137">
        <v>0.90805441128089348</v>
      </c>
      <c r="E2137" s="6">
        <v>65.308924467536116</v>
      </c>
      <c r="F2137" s="10">
        <v>56.969950342747637</v>
      </c>
      <c r="G2137" s="10">
        <v>55.374271378766316</v>
      </c>
      <c r="H2137" s="10">
        <v>137.2347316104734</v>
      </c>
      <c r="I2137" s="10">
        <v>59.304056958756846</v>
      </c>
    </row>
    <row r="2138" spans="1:9" x14ac:dyDescent="0.25">
      <c r="A2138" s="17"/>
      <c r="B2138" s="5">
        <f>DATE(YEAR(siječanj!B2138),MONTH(siječanj!B2138)+3,DAY(siječanj!B2138))</f>
        <v>42848</v>
      </c>
      <c r="C2138" s="9">
        <v>22.2395833333333</v>
      </c>
      <c r="D2138">
        <v>0.90805441128089348</v>
      </c>
      <c r="E2138" s="6">
        <v>69.16655444746425</v>
      </c>
      <c r="F2138" s="10">
        <v>57.540560141307786</v>
      </c>
      <c r="G2138" s="10">
        <v>57.56516044941803</v>
      </c>
      <c r="H2138" s="10">
        <v>109.22368678241361</v>
      </c>
      <c r="I2138" s="10">
        <v>62.806994879120012</v>
      </c>
    </row>
    <row r="2139" spans="1:9" x14ac:dyDescent="0.25">
      <c r="A2139" s="17"/>
      <c r="B2139" s="5">
        <f>DATE(YEAR(siječanj!B2139),MONTH(siječanj!B2139)+3,DAY(siječanj!B2139))</f>
        <v>42848</v>
      </c>
      <c r="C2139" s="9">
        <v>22.25</v>
      </c>
      <c r="D2139">
        <v>0.90805441128089348</v>
      </c>
      <c r="E2139" s="6">
        <v>73.815802749676081</v>
      </c>
      <c r="F2139" s="10">
        <v>57.057609134781714</v>
      </c>
      <c r="G2139" s="10">
        <v>57.957799633578063</v>
      </c>
      <c r="H2139" s="10">
        <v>66.888312158403522</v>
      </c>
      <c r="I2139" s="10">
        <v>67.028765309083667</v>
      </c>
    </row>
    <row r="2140" spans="1:9" x14ac:dyDescent="0.25">
      <c r="A2140" s="17"/>
      <c r="B2140" s="5">
        <f>DATE(YEAR(siječanj!B2140),MONTH(siječanj!B2140)+3,DAY(siječanj!B2140))</f>
        <v>42848</v>
      </c>
      <c r="C2140" s="9">
        <v>22.2604166666667</v>
      </c>
      <c r="D2140">
        <v>0.90805441128089348</v>
      </c>
      <c r="E2140" s="6">
        <v>77.391981163265541</v>
      </c>
      <c r="F2140" s="10">
        <v>58.644148701968483</v>
      </c>
      <c r="G2140" s="10">
        <v>55.861854484165718</v>
      </c>
      <c r="H2140" s="10">
        <v>22.429755610687927</v>
      </c>
      <c r="I2140" s="10">
        <v>70.276129893071086</v>
      </c>
    </row>
    <row r="2141" spans="1:9" x14ac:dyDescent="0.25">
      <c r="A2141" s="17"/>
      <c r="B2141" s="5">
        <f>DATE(YEAR(siječanj!B2141),MONTH(siječanj!B2141)+3,DAY(siječanj!B2141))</f>
        <v>42848</v>
      </c>
      <c r="C2141" s="9">
        <v>22.2708333333333</v>
      </c>
      <c r="D2141">
        <v>0.90805441128089348</v>
      </c>
      <c r="E2141" s="6">
        <v>83.261175150601574</v>
      </c>
      <c r="F2141" s="10">
        <v>59.524295719164854</v>
      </c>
      <c r="G2141" s="10">
        <v>57.748326102030134</v>
      </c>
      <c r="H2141" s="10">
        <v>3.2112258607017719</v>
      </c>
      <c r="I2141" s="10">
        <v>75.605677383934875</v>
      </c>
    </row>
    <row r="2142" spans="1:9" x14ac:dyDescent="0.25">
      <c r="A2142" s="17"/>
      <c r="B2142" s="5">
        <f>DATE(YEAR(siječanj!B2142),MONTH(siječanj!B2142)+3,DAY(siječanj!B2142))</f>
        <v>42848</v>
      </c>
      <c r="C2142" s="9">
        <v>22.28125</v>
      </c>
      <c r="D2142">
        <v>0.90805441128089348</v>
      </c>
      <c r="E2142" s="6">
        <v>88.44795337628473</v>
      </c>
      <c r="F2142" s="10">
        <v>61.352918000395739</v>
      </c>
      <c r="G2142" s="10">
        <v>57.63549506651507</v>
      </c>
      <c r="H2142" s="10">
        <v>1.9185600424040503</v>
      </c>
      <c r="I2142" s="10">
        <v>80.315554232102144</v>
      </c>
    </row>
    <row r="2143" spans="1:9" x14ac:dyDescent="0.25">
      <c r="A2143" s="17"/>
      <c r="B2143" s="5">
        <f>DATE(YEAR(siječanj!B2143),MONTH(siječanj!B2143)+3,DAY(siječanj!B2143))</f>
        <v>42848</v>
      </c>
      <c r="C2143" s="9">
        <v>22.2916666666667</v>
      </c>
      <c r="D2143">
        <v>0.90805441128089348</v>
      </c>
      <c r="E2143" s="6">
        <v>91.478655928092508</v>
      </c>
      <c r="F2143" s="10">
        <v>61.414925643921841</v>
      </c>
      <c r="G2143" s="10">
        <v>58.74174798578624</v>
      </c>
      <c r="H2143" s="10">
        <v>2.991852041429206</v>
      </c>
      <c r="I2143" s="10">
        <v>83.067597053551452</v>
      </c>
    </row>
    <row r="2144" spans="1:9" x14ac:dyDescent="0.25">
      <c r="A2144" s="17"/>
      <c r="B2144" s="5">
        <f>DATE(YEAR(siječanj!B2144),MONTH(siječanj!B2144)+3,DAY(siječanj!B2144))</f>
        <v>42848</v>
      </c>
      <c r="C2144" s="9">
        <v>22.3020833333333</v>
      </c>
      <c r="D2144">
        <v>0.90805441128089348</v>
      </c>
      <c r="E2144" s="6">
        <v>95.009512916875124</v>
      </c>
      <c r="F2144" s="10">
        <v>62.68616049205005</v>
      </c>
      <c r="G2144" s="10">
        <v>61.838209773575571</v>
      </c>
      <c r="H2144" s="10">
        <v>2.2658726690758506</v>
      </c>
      <c r="I2144" s="10">
        <v>86.273807317817486</v>
      </c>
    </row>
    <row r="2145" spans="1:9" x14ac:dyDescent="0.25">
      <c r="A2145" s="17"/>
      <c r="B2145" s="5">
        <f>DATE(YEAR(siječanj!B2145),MONTH(siječanj!B2145)+3,DAY(siječanj!B2145))</f>
        <v>42848</v>
      </c>
      <c r="C2145" s="9">
        <v>22.3125</v>
      </c>
      <c r="D2145">
        <v>0.90805441128089348</v>
      </c>
      <c r="E2145" s="6">
        <v>104.09019295130103</v>
      </c>
      <c r="F2145" s="10">
        <v>63.996184686312681</v>
      </c>
      <c r="G2145" s="10">
        <v>62.701237999423633</v>
      </c>
      <c r="H2145" s="10">
        <v>1.860189374213735</v>
      </c>
      <c r="I2145" s="10">
        <v>94.519558880508271</v>
      </c>
    </row>
    <row r="2146" spans="1:9" x14ac:dyDescent="0.25">
      <c r="A2146" s="17"/>
      <c r="B2146" s="5">
        <f>DATE(YEAR(siječanj!B2146),MONTH(siječanj!B2146)+3,DAY(siječanj!B2146))</f>
        <v>42848</v>
      </c>
      <c r="C2146" s="9">
        <v>22.3229166666667</v>
      </c>
      <c r="D2146">
        <v>0.90805441128089348</v>
      </c>
      <c r="E2146" s="6">
        <v>111.58225799495627</v>
      </c>
      <c r="F2146" s="10">
        <v>65.750979755744027</v>
      </c>
      <c r="G2146" s="10">
        <v>69.455328222398535</v>
      </c>
      <c r="H2146" s="10">
        <v>1.0275009834314821</v>
      </c>
      <c r="I2146" s="10">
        <v>101.32276159300278</v>
      </c>
    </row>
    <row r="2147" spans="1:9" x14ac:dyDescent="0.25">
      <c r="A2147" s="17"/>
      <c r="B2147" s="5">
        <f>DATE(YEAR(siječanj!B2147),MONTH(siječanj!B2147)+3,DAY(siječanj!B2147))</f>
        <v>42848</v>
      </c>
      <c r="C2147" s="9">
        <v>22.3333333333333</v>
      </c>
      <c r="D2147">
        <v>0.90805441128089348</v>
      </c>
      <c r="E2147" s="6">
        <v>116.88192392602991</v>
      </c>
      <c r="F2147" s="10">
        <v>67.618331263230019</v>
      </c>
      <c r="G2147" s="10">
        <v>72.202168033887261</v>
      </c>
      <c r="H2147" s="10">
        <v>1.242165183998563</v>
      </c>
      <c r="I2147" s="10">
        <v>106.13514662002927</v>
      </c>
    </row>
    <row r="2148" spans="1:9" x14ac:dyDescent="0.25">
      <c r="A2148" s="17"/>
      <c r="B2148" s="5">
        <f>DATE(YEAR(siječanj!B2148),MONTH(siječanj!B2148)+3,DAY(siječanj!B2148))</f>
        <v>42848</v>
      </c>
      <c r="C2148" s="9">
        <v>22.34375</v>
      </c>
      <c r="D2148">
        <v>0.90805441128089348</v>
      </c>
      <c r="E2148" s="6">
        <v>119.94549503130051</v>
      </c>
      <c r="F2148" s="10">
        <v>68.59711496242349</v>
      </c>
      <c r="G2148" s="10">
        <v>77.809071287497147</v>
      </c>
      <c r="H2148" s="10">
        <v>1.4572634415879797</v>
      </c>
      <c r="I2148" s="10">
        <v>108.91703587644292</v>
      </c>
    </row>
    <row r="2149" spans="1:9" x14ac:dyDescent="0.25">
      <c r="A2149" s="17"/>
      <c r="B2149" s="5">
        <f>DATE(YEAR(siječanj!B2149),MONTH(siječanj!B2149)+3,DAY(siječanj!B2149))</f>
        <v>42848</v>
      </c>
      <c r="C2149" s="9">
        <v>22.3541666666667</v>
      </c>
      <c r="D2149">
        <v>0.90805441128089348</v>
      </c>
      <c r="E2149" s="6">
        <v>124.98615771388499</v>
      </c>
      <c r="F2149" s="10">
        <v>72.660429229742547</v>
      </c>
      <c r="G2149" s="10">
        <v>82.135657766230338</v>
      </c>
      <c r="H2149" s="10">
        <v>1.4001029323769882</v>
      </c>
      <c r="I2149" s="10">
        <v>113.49423186114274</v>
      </c>
    </row>
    <row r="2150" spans="1:9" x14ac:dyDescent="0.25">
      <c r="A2150" s="17"/>
      <c r="B2150" s="5">
        <f>DATE(YEAR(siječanj!B2150),MONTH(siječanj!B2150)+3,DAY(siječanj!B2150))</f>
        <v>42848</v>
      </c>
      <c r="C2150" s="9">
        <v>22.3645833333333</v>
      </c>
      <c r="D2150">
        <v>0.90805441128089348</v>
      </c>
      <c r="E2150" s="6">
        <v>129.85559167861851</v>
      </c>
      <c r="F2150" s="10">
        <v>73.841816922229583</v>
      </c>
      <c r="G2150" s="10">
        <v>82.360462537718476</v>
      </c>
      <c r="H2150" s="10">
        <v>1.3298667054009714</v>
      </c>
      <c r="I2150" s="10">
        <v>117.91594285326002</v>
      </c>
    </row>
    <row r="2151" spans="1:9" x14ac:dyDescent="0.25">
      <c r="A2151" s="17"/>
      <c r="B2151" s="5">
        <f>DATE(YEAR(siječanj!B2151),MONTH(siječanj!B2151)+3,DAY(siječanj!B2151))</f>
        <v>42848</v>
      </c>
      <c r="C2151" s="9">
        <v>22.375</v>
      </c>
      <c r="D2151">
        <v>0.90805441128089348</v>
      </c>
      <c r="E2151" s="6">
        <v>130.51032766591004</v>
      </c>
      <c r="F2151" s="10">
        <v>77.722310644541864</v>
      </c>
      <c r="G2151" s="10">
        <v>86.250310984823159</v>
      </c>
      <c r="H2151" s="10">
        <v>1.417348197898048</v>
      </c>
      <c r="I2151" s="10">
        <v>118.51047875474444</v>
      </c>
    </row>
    <row r="2152" spans="1:9" x14ac:dyDescent="0.25">
      <c r="A2152" s="17"/>
      <c r="B2152" s="5">
        <f>DATE(YEAR(siječanj!B2152),MONTH(siječanj!B2152)+3,DAY(siječanj!B2152))</f>
        <v>42848</v>
      </c>
      <c r="C2152" s="9">
        <v>22.3854166666667</v>
      </c>
      <c r="D2152">
        <v>0.90805441128089348</v>
      </c>
      <c r="E2152" s="6">
        <v>134.92245829116422</v>
      </c>
      <c r="F2152" s="10">
        <v>86.831065543663414</v>
      </c>
      <c r="G2152" s="10">
        <v>91.472559157016903</v>
      </c>
      <c r="H2152" s="10">
        <v>1.9229706218245615</v>
      </c>
      <c r="I2152" s="10">
        <v>122.51693343215402</v>
      </c>
    </row>
    <row r="2153" spans="1:9" x14ac:dyDescent="0.25">
      <c r="A2153" s="17"/>
      <c r="B2153" s="5">
        <f>DATE(YEAR(siječanj!B2153),MONTH(siječanj!B2153)+3,DAY(siječanj!B2153))</f>
        <v>42848</v>
      </c>
      <c r="C2153" s="9">
        <v>22.3958333333333</v>
      </c>
      <c r="D2153">
        <v>0.90805441128089348</v>
      </c>
      <c r="E2153" s="6">
        <v>139.49041406662298</v>
      </c>
      <c r="F2153" s="10">
        <v>88.458053765653702</v>
      </c>
      <c r="G2153" s="10">
        <v>93.862678231511524</v>
      </c>
      <c r="H2153" s="10">
        <v>1.9154256306344626</v>
      </c>
      <c r="I2153" s="10">
        <v>126.66488582459539</v>
      </c>
    </row>
    <row r="2154" spans="1:9" x14ac:dyDescent="0.25">
      <c r="A2154" s="17"/>
      <c r="B2154" s="5">
        <f>DATE(YEAR(siječanj!B2154),MONTH(siječanj!B2154)+3,DAY(siječanj!B2154))</f>
        <v>42848</v>
      </c>
      <c r="C2154" s="9">
        <v>22.40625</v>
      </c>
      <c r="D2154">
        <v>0.90805441128089348</v>
      </c>
      <c r="E2154" s="6">
        <v>143.65238360731584</v>
      </c>
      <c r="F2154" s="10">
        <v>91.536051306893654</v>
      </c>
      <c r="G2154" s="10">
        <v>94.658660825888617</v>
      </c>
      <c r="H2154" s="10">
        <v>2.2718314518847853</v>
      </c>
      <c r="I2154" s="10">
        <v>130.44418062563827</v>
      </c>
    </row>
    <row r="2155" spans="1:9" x14ac:dyDescent="0.25">
      <c r="A2155" s="17"/>
      <c r="B2155" s="5">
        <f>DATE(YEAR(siječanj!B2155),MONTH(siječanj!B2155)+3,DAY(siječanj!B2155))</f>
        <v>42848</v>
      </c>
      <c r="C2155" s="9">
        <v>22.4166666666667</v>
      </c>
      <c r="D2155">
        <v>0.90805441128089348</v>
      </c>
      <c r="E2155" s="6">
        <v>144.88535979757077</v>
      </c>
      <c r="F2155" s="10">
        <v>89.511995329975591</v>
      </c>
      <c r="G2155" s="10">
        <v>92.631463888813357</v>
      </c>
      <c r="H2155" s="10">
        <v>2.7648482197985733</v>
      </c>
      <c r="I2155" s="10">
        <v>131.56379009420357</v>
      </c>
    </row>
    <row r="2156" spans="1:9" x14ac:dyDescent="0.25">
      <c r="A2156" s="17"/>
      <c r="B2156" s="5">
        <f>DATE(YEAR(siječanj!B2156),MONTH(siječanj!B2156)+3,DAY(siječanj!B2156))</f>
        <v>42848</v>
      </c>
      <c r="C2156" s="9">
        <v>22.4270833333333</v>
      </c>
      <c r="D2156">
        <v>0.90805441128089348</v>
      </c>
      <c r="E2156" s="6">
        <v>145.96750012464162</v>
      </c>
      <c r="F2156" s="10">
        <v>92.828909271615714</v>
      </c>
      <c r="G2156" s="10">
        <v>98.310652716889194</v>
      </c>
      <c r="H2156" s="10">
        <v>3.338166536975911</v>
      </c>
      <c r="I2156" s="10">
        <v>132.54643239182519</v>
      </c>
    </row>
    <row r="2157" spans="1:9" x14ac:dyDescent="0.25">
      <c r="A2157" s="17"/>
      <c r="B2157" s="5">
        <f>DATE(YEAR(siječanj!B2157),MONTH(siječanj!B2157)+3,DAY(siječanj!B2157))</f>
        <v>42848</v>
      </c>
      <c r="C2157" s="9">
        <v>22.4375</v>
      </c>
      <c r="D2157">
        <v>0.90805441128089348</v>
      </c>
      <c r="E2157" s="6">
        <v>149.8853955704881</v>
      </c>
      <c r="F2157" s="10">
        <v>92.000264951033031</v>
      </c>
      <c r="G2157" s="10">
        <v>98.103927351162795</v>
      </c>
      <c r="H2157" s="10">
        <v>3.1787795982164608</v>
      </c>
      <c r="I2157" s="10">
        <v>136.10409463436341</v>
      </c>
    </row>
    <row r="2158" spans="1:9" x14ac:dyDescent="0.25">
      <c r="A2158" s="17"/>
      <c r="B2158" s="5">
        <f>DATE(YEAR(siječanj!B2158),MONTH(siječanj!B2158)+3,DAY(siječanj!B2158))</f>
        <v>42848</v>
      </c>
      <c r="C2158" s="9">
        <v>22.4479166666667</v>
      </c>
      <c r="D2158">
        <v>0.90805441128089348</v>
      </c>
      <c r="E2158" s="6">
        <v>151.90375024863286</v>
      </c>
      <c r="F2158" s="10">
        <v>92.65202456269337</v>
      </c>
      <c r="G2158" s="10">
        <v>93.465187693401262</v>
      </c>
      <c r="H2158" s="10">
        <v>2.9039654957200418</v>
      </c>
      <c r="I2158" s="10">
        <v>137.93687050338218</v>
      </c>
    </row>
    <row r="2159" spans="1:9" x14ac:dyDescent="0.25">
      <c r="A2159" s="17"/>
      <c r="B2159" s="5">
        <f>DATE(YEAR(siječanj!B2159),MONTH(siječanj!B2159)+3,DAY(siječanj!B2159))</f>
        <v>42848</v>
      </c>
      <c r="C2159" s="9">
        <v>22.4583333333333</v>
      </c>
      <c r="D2159">
        <v>0.90805441128089348</v>
      </c>
      <c r="E2159" s="6">
        <v>150.37091264820725</v>
      </c>
      <c r="F2159" s="10">
        <v>92.458286247602885</v>
      </c>
      <c r="G2159" s="10">
        <v>87.014333131788945</v>
      </c>
      <c r="H2159" s="10">
        <v>3.262167552942981</v>
      </c>
      <c r="I2159" s="10">
        <v>136.54497055853849</v>
      </c>
    </row>
    <row r="2160" spans="1:9" x14ac:dyDescent="0.25">
      <c r="A2160" s="17"/>
      <c r="B2160" s="5">
        <f>DATE(YEAR(siječanj!B2160),MONTH(siječanj!B2160)+3,DAY(siječanj!B2160))</f>
        <v>42848</v>
      </c>
      <c r="C2160" s="9">
        <v>22.46875</v>
      </c>
      <c r="D2160">
        <v>0.90805441128089348</v>
      </c>
      <c r="E2160" s="6">
        <v>150.63055010286436</v>
      </c>
      <c r="F2160" s="10">
        <v>90.040837844379226</v>
      </c>
      <c r="G2160" s="10">
        <v>87.17121093582837</v>
      </c>
      <c r="H2160" s="10">
        <v>3.8060760065285844</v>
      </c>
      <c r="I2160" s="10">
        <v>136.78073549457363</v>
      </c>
    </row>
    <row r="2161" spans="1:9" x14ac:dyDescent="0.25">
      <c r="A2161" s="17"/>
      <c r="B2161" s="5">
        <f>DATE(YEAR(siječanj!B2161),MONTH(siječanj!B2161)+3,DAY(siječanj!B2161))</f>
        <v>42848</v>
      </c>
      <c r="C2161" s="9">
        <v>22.4791666666667</v>
      </c>
      <c r="D2161">
        <v>0.90805441128089348</v>
      </c>
      <c r="E2161" s="6">
        <v>152.83493859026342</v>
      </c>
      <c r="F2161" s="10">
        <v>89.497045519985789</v>
      </c>
      <c r="G2161" s="10">
        <v>86.753413615576221</v>
      </c>
      <c r="H2161" s="10">
        <v>3.5487832058162776</v>
      </c>
      <c r="I2161" s="10">
        <v>138.78244018473316</v>
      </c>
    </row>
    <row r="2162" spans="1:9" x14ac:dyDescent="0.25">
      <c r="A2162" s="17"/>
      <c r="B2162" s="5">
        <f>DATE(YEAR(siječanj!B2162),MONTH(siječanj!B2162)+3,DAY(siječanj!B2162))</f>
        <v>42848</v>
      </c>
      <c r="C2162" s="9">
        <v>22.4895833333333</v>
      </c>
      <c r="D2162">
        <v>0.90805441128089348</v>
      </c>
      <c r="E2162" s="6">
        <v>150.46081707937188</v>
      </c>
      <c r="F2162" s="10">
        <v>87.649156821430239</v>
      </c>
      <c r="G2162" s="10">
        <v>86.066388184484723</v>
      </c>
      <c r="H2162" s="10">
        <v>4.9850268860253726</v>
      </c>
      <c r="I2162" s="10">
        <v>136.62660867385122</v>
      </c>
    </row>
    <row r="2163" spans="1:9" x14ac:dyDescent="0.25">
      <c r="A2163" s="17"/>
      <c r="B2163" s="5">
        <f>DATE(YEAR(siječanj!B2163),MONTH(siječanj!B2163)+3,DAY(siječanj!B2163))</f>
        <v>42848</v>
      </c>
      <c r="C2163" s="9">
        <v>22.5</v>
      </c>
      <c r="D2163">
        <v>0.90805441128089348</v>
      </c>
      <c r="E2163" s="6">
        <v>146.85790474193442</v>
      </c>
      <c r="F2163" s="10">
        <v>87.899624254642902</v>
      </c>
      <c r="G2163" s="10">
        <v>85.50656757749087</v>
      </c>
      <c r="H2163" s="10">
        <v>5.2969268605154358</v>
      </c>
      <c r="I2163" s="10">
        <v>133.35496823238279</v>
      </c>
    </row>
    <row r="2164" spans="1:9" x14ac:dyDescent="0.25">
      <c r="A2164" s="17"/>
      <c r="B2164" s="5">
        <f>DATE(YEAR(siječanj!B2164),MONTH(siječanj!B2164)+3,DAY(siječanj!B2164))</f>
        <v>42848</v>
      </c>
      <c r="C2164" s="9">
        <v>22.5104166666667</v>
      </c>
      <c r="D2164">
        <v>0.90805441128089348</v>
      </c>
      <c r="E2164" s="6">
        <v>137.52389159960973</v>
      </c>
      <c r="F2164" s="10">
        <v>87.653802084105351</v>
      </c>
      <c r="G2164" s="10">
        <v>84.891379040731209</v>
      </c>
      <c r="H2164" s="10">
        <v>6.0098205137898884</v>
      </c>
      <c r="I2164" s="10">
        <v>124.87917642354101</v>
      </c>
    </row>
    <row r="2165" spans="1:9" x14ac:dyDescent="0.25">
      <c r="A2165" s="17"/>
      <c r="B2165" s="5">
        <f>DATE(YEAR(siječanj!B2165),MONTH(siječanj!B2165)+3,DAY(siječanj!B2165))</f>
        <v>42848</v>
      </c>
      <c r="C2165" s="9">
        <v>22.5208333333333</v>
      </c>
      <c r="D2165">
        <v>0.90805441128089348</v>
      </c>
      <c r="E2165" s="6">
        <v>133.87297908549192</v>
      </c>
      <c r="F2165" s="10">
        <v>87.223760579368957</v>
      </c>
      <c r="G2165" s="10">
        <v>85.406207446060947</v>
      </c>
      <c r="H2165" s="10">
        <v>6.58399194304108</v>
      </c>
      <c r="I2165" s="10">
        <v>121.56394920989572</v>
      </c>
    </row>
    <row r="2166" spans="1:9" x14ac:dyDescent="0.25">
      <c r="A2166" s="17"/>
      <c r="B2166" s="5">
        <f>DATE(YEAR(siječanj!B2166),MONTH(siječanj!B2166)+3,DAY(siječanj!B2166))</f>
        <v>42848</v>
      </c>
      <c r="C2166" s="9">
        <v>22.53125</v>
      </c>
      <c r="D2166">
        <v>0.90805441128089348</v>
      </c>
      <c r="E2166" s="6">
        <v>132.345703443384</v>
      </c>
      <c r="F2166" s="10">
        <v>87.737296572498835</v>
      </c>
      <c r="G2166" s="10">
        <v>86.590214228932751</v>
      </c>
      <c r="H2166" s="10">
        <v>5.6726212157122404</v>
      </c>
      <c r="I2166" s="10">
        <v>120.17709982583777</v>
      </c>
    </row>
    <row r="2167" spans="1:9" x14ac:dyDescent="0.25">
      <c r="A2167" s="17"/>
      <c r="B2167" s="5">
        <f>DATE(YEAR(siječanj!B2167),MONTH(siječanj!B2167)+3,DAY(siječanj!B2167))</f>
        <v>42848</v>
      </c>
      <c r="C2167" s="9">
        <v>22.5416666666667</v>
      </c>
      <c r="D2167">
        <v>0.90805441128089348</v>
      </c>
      <c r="E2167" s="6">
        <v>127.38597102581346</v>
      </c>
      <c r="F2167" s="10">
        <v>87.91172839034509</v>
      </c>
      <c r="G2167" s="10">
        <v>89.265052897111985</v>
      </c>
      <c r="H2167" s="10">
        <v>4.183411577332885</v>
      </c>
      <c r="I2167" s="10">
        <v>115.67339292529</v>
      </c>
    </row>
    <row r="2168" spans="1:9" x14ac:dyDescent="0.25">
      <c r="A2168" s="17"/>
      <c r="B2168" s="5">
        <f>DATE(YEAR(siječanj!B2168),MONTH(siječanj!B2168)+3,DAY(siječanj!B2168))</f>
        <v>42848</v>
      </c>
      <c r="C2168" s="9">
        <v>22.5520833333333</v>
      </c>
      <c r="D2168">
        <v>0.90805441128089348</v>
      </c>
      <c r="E2168" s="6">
        <v>122.16652076125472</v>
      </c>
      <c r="F2168" s="10">
        <v>85.14865881691999</v>
      </c>
      <c r="G2168" s="10">
        <v>89.141056937187884</v>
      </c>
      <c r="H2168" s="10">
        <v>5.1668617737855884</v>
      </c>
      <c r="I2168" s="10">
        <v>110.9338480880962</v>
      </c>
    </row>
    <row r="2169" spans="1:9" x14ac:dyDescent="0.25">
      <c r="A2169" s="17"/>
      <c r="B2169" s="5">
        <f>DATE(YEAR(siječanj!B2169),MONTH(siječanj!B2169)+3,DAY(siječanj!B2169))</f>
        <v>42848</v>
      </c>
      <c r="C2169" s="9">
        <v>22.5625</v>
      </c>
      <c r="D2169">
        <v>0.90805441128089348</v>
      </c>
      <c r="E2169" s="6">
        <v>117.77596803317833</v>
      </c>
      <c r="F2169" s="10">
        <v>84.738500960269249</v>
      </c>
      <c r="G2169" s="10">
        <v>88.390078562692779</v>
      </c>
      <c r="H2169" s="10">
        <v>4.2968504798707654</v>
      </c>
      <c r="I2169" s="10">
        <v>106.94698731540508</v>
      </c>
    </row>
    <row r="2170" spans="1:9" x14ac:dyDescent="0.25">
      <c r="A2170" s="17"/>
      <c r="B2170" s="5">
        <f>DATE(YEAR(siječanj!B2170),MONTH(siječanj!B2170)+3,DAY(siječanj!B2170))</f>
        <v>42848</v>
      </c>
      <c r="C2170" s="9">
        <v>22.5729166666667</v>
      </c>
      <c r="D2170">
        <v>0.90805441128089348</v>
      </c>
      <c r="E2170" s="6">
        <v>116.05454491135805</v>
      </c>
      <c r="F2170" s="10">
        <v>84.832993378585556</v>
      </c>
      <c r="G2170" s="10">
        <v>87.61718296486012</v>
      </c>
      <c r="H2170" s="10">
        <v>4.1115751401362743</v>
      </c>
      <c r="I2170" s="10">
        <v>105.38384145595525</v>
      </c>
    </row>
    <row r="2171" spans="1:9" x14ac:dyDescent="0.25">
      <c r="A2171" s="17"/>
      <c r="B2171" s="5">
        <f>DATE(YEAR(siječanj!B2171),MONTH(siječanj!B2171)+3,DAY(siječanj!B2171))</f>
        <v>42848</v>
      </c>
      <c r="C2171" s="9">
        <v>22.5833333333333</v>
      </c>
      <c r="D2171">
        <v>0.90805441128089348</v>
      </c>
      <c r="E2171" s="6">
        <v>113.26289838493665</v>
      </c>
      <c r="F2171" s="10">
        <v>85.444540806967666</v>
      </c>
      <c r="G2171" s="10">
        <v>89.053968924368348</v>
      </c>
      <c r="H2171" s="10">
        <v>4.0724550008996996</v>
      </c>
      <c r="I2171" s="10">
        <v>102.8488745129013</v>
      </c>
    </row>
    <row r="2172" spans="1:9" x14ac:dyDescent="0.25">
      <c r="A2172" s="17"/>
      <c r="B2172" s="5">
        <f>DATE(YEAR(siječanj!B2172),MONTH(siječanj!B2172)+3,DAY(siječanj!B2172))</f>
        <v>42848</v>
      </c>
      <c r="C2172" s="9">
        <v>22.59375</v>
      </c>
      <c r="D2172">
        <v>0.90805441128089348</v>
      </c>
      <c r="E2172" s="6">
        <v>114.05342694450927</v>
      </c>
      <c r="F2172" s="10">
        <v>86.04419652322116</v>
      </c>
      <c r="G2172" s="10">
        <v>86.095003561253193</v>
      </c>
      <c r="H2172" s="10">
        <v>3.8276698433241076</v>
      </c>
      <c r="I2172" s="10">
        <v>103.56671745866475</v>
      </c>
    </row>
    <row r="2173" spans="1:9" x14ac:dyDescent="0.25">
      <c r="A2173" s="17"/>
      <c r="B2173" s="5">
        <f>DATE(YEAR(siječanj!B2173),MONTH(siječanj!B2173)+3,DAY(siječanj!B2173))</f>
        <v>42848</v>
      </c>
      <c r="C2173" s="9">
        <v>22.6041666666667</v>
      </c>
      <c r="D2173">
        <v>0.90805441128089348</v>
      </c>
      <c r="E2173" s="6">
        <v>111.99586661371211</v>
      </c>
      <c r="F2173" s="10">
        <v>84.841185714140295</v>
      </c>
      <c r="G2173" s="10">
        <v>85.363975428436248</v>
      </c>
      <c r="H2173" s="10">
        <v>2.8676617264717121</v>
      </c>
      <c r="I2173" s="10">
        <v>101.69834072380782</v>
      </c>
    </row>
    <row r="2174" spans="1:9" x14ac:dyDescent="0.25">
      <c r="A2174" s="17"/>
      <c r="B2174" s="5">
        <f>DATE(YEAR(siječanj!B2174),MONTH(siječanj!B2174)+3,DAY(siječanj!B2174))</f>
        <v>42848</v>
      </c>
      <c r="C2174" s="9">
        <v>22.6145833333333</v>
      </c>
      <c r="D2174">
        <v>0.90805441128089348</v>
      </c>
      <c r="E2174" s="6">
        <v>109.66945844760333</v>
      </c>
      <c r="F2174" s="10">
        <v>84.015106508408408</v>
      </c>
      <c r="G2174" s="10">
        <v>86.122977966401493</v>
      </c>
      <c r="H2174" s="10">
        <v>2.5969631646363829</v>
      </c>
      <c r="I2174" s="10">
        <v>99.585835526132854</v>
      </c>
    </row>
    <row r="2175" spans="1:9" x14ac:dyDescent="0.25">
      <c r="A2175" s="17"/>
      <c r="B2175" s="5">
        <f>DATE(YEAR(siječanj!B2175),MONTH(siječanj!B2175)+3,DAY(siječanj!B2175))</f>
        <v>42848</v>
      </c>
      <c r="C2175" s="9">
        <v>22.625</v>
      </c>
      <c r="D2175">
        <v>0.90805441128089348</v>
      </c>
      <c r="E2175" s="6">
        <v>106.10470864750921</v>
      </c>
      <c r="F2175" s="10">
        <v>84.005583519524819</v>
      </c>
      <c r="G2175" s="10">
        <v>87.809346256590516</v>
      </c>
      <c r="H2175" s="10">
        <v>2.3783674475835808</v>
      </c>
      <c r="I2175" s="10">
        <v>96.348848745044705</v>
      </c>
    </row>
    <row r="2176" spans="1:9" x14ac:dyDescent="0.25">
      <c r="A2176" s="17"/>
      <c r="B2176" s="5">
        <f>DATE(YEAR(siječanj!B2176),MONTH(siječanj!B2176)+3,DAY(siječanj!B2176))</f>
        <v>42848</v>
      </c>
      <c r="C2176" s="9">
        <v>22.6354166666667</v>
      </c>
      <c r="D2176">
        <v>0.90805441128089348</v>
      </c>
      <c r="E2176" s="6">
        <v>105.28038652641663</v>
      </c>
      <c r="F2176" s="10">
        <v>83.241652237037442</v>
      </c>
      <c r="G2176" s="10">
        <v>85.595578505170948</v>
      </c>
      <c r="H2176" s="10">
        <v>2.2549112290647839</v>
      </c>
      <c r="I2176" s="10">
        <v>95.600319406670167</v>
      </c>
    </row>
    <row r="2177" spans="1:9" x14ac:dyDescent="0.25">
      <c r="A2177" s="17"/>
      <c r="B2177" s="5">
        <f>DATE(YEAR(siječanj!B2177),MONTH(siječanj!B2177)+3,DAY(siječanj!B2177))</f>
        <v>42848</v>
      </c>
      <c r="C2177" s="9">
        <v>22.6458333333333</v>
      </c>
      <c r="D2177">
        <v>0.90805441128089348</v>
      </c>
      <c r="E2177" s="6">
        <v>105.52222948594932</v>
      </c>
      <c r="F2177" s="10">
        <v>83.766126040210821</v>
      </c>
      <c r="G2177" s="10">
        <v>85.755516948696709</v>
      </c>
      <c r="H2177" s="10">
        <v>1.9649511368304469</v>
      </c>
      <c r="I2177" s="10">
        <v>95.819925972911051</v>
      </c>
    </row>
    <row r="2178" spans="1:9" x14ac:dyDescent="0.25">
      <c r="A2178" s="17"/>
      <c r="B2178" s="5">
        <f>DATE(YEAR(siječanj!B2178),MONTH(siječanj!B2178)+3,DAY(siječanj!B2178))</f>
        <v>42848</v>
      </c>
      <c r="C2178" s="9">
        <v>22.65625</v>
      </c>
      <c r="D2178">
        <v>0.90805441128089348</v>
      </c>
      <c r="E2178" s="6">
        <v>104.82947388101425</v>
      </c>
      <c r="F2178" s="10">
        <v>83.093697214041782</v>
      </c>
      <c r="G2178" s="10">
        <v>83.364800969380795</v>
      </c>
      <c r="H2178" s="10">
        <v>2.1457728914947487</v>
      </c>
      <c r="I2178" s="10">
        <v>95.190866189910196</v>
      </c>
    </row>
    <row r="2179" spans="1:9" x14ac:dyDescent="0.25">
      <c r="A2179" s="17"/>
      <c r="B2179" s="5">
        <f>DATE(YEAR(siječanj!B2179),MONTH(siječanj!B2179)+3,DAY(siječanj!B2179))</f>
        <v>42848</v>
      </c>
      <c r="C2179" s="9">
        <v>22.6666666666667</v>
      </c>
      <c r="D2179">
        <v>0.90805441128089348</v>
      </c>
      <c r="E2179" s="6">
        <v>103.56699569022534</v>
      </c>
      <c r="F2179" s="10">
        <v>82.375954030836596</v>
      </c>
      <c r="G2179" s="10">
        <v>83.866709790491271</v>
      </c>
      <c r="H2179" s="10">
        <v>3.1354399046544588</v>
      </c>
      <c r="I2179" s="10">
        <v>94.044467299618404</v>
      </c>
    </row>
    <row r="2180" spans="1:9" x14ac:dyDescent="0.25">
      <c r="A2180" s="17"/>
      <c r="B2180" s="5">
        <f>DATE(YEAR(siječanj!B2180),MONTH(siječanj!B2180)+3,DAY(siječanj!B2180))</f>
        <v>42848</v>
      </c>
      <c r="C2180" s="9">
        <v>22.6770833333333</v>
      </c>
      <c r="D2180">
        <v>0.90805441128089348</v>
      </c>
      <c r="E2180" s="6">
        <v>102.86406400416412</v>
      </c>
      <c r="F2180" s="10">
        <v>84.443340408773381</v>
      </c>
      <c r="G2180" s="10">
        <v>83.946174247103244</v>
      </c>
      <c r="H2180" s="10">
        <v>3.5297197014320694</v>
      </c>
      <c r="I2180" s="10">
        <v>93.406167081261401</v>
      </c>
    </row>
    <row r="2181" spans="1:9" x14ac:dyDescent="0.25">
      <c r="A2181" s="17"/>
      <c r="B2181" s="5">
        <f>DATE(YEAR(siječanj!B2181),MONTH(siječanj!B2181)+3,DAY(siječanj!B2181))</f>
        <v>42848</v>
      </c>
      <c r="C2181" s="9">
        <v>22.6875</v>
      </c>
      <c r="D2181">
        <v>0.90805441128089348</v>
      </c>
      <c r="E2181" s="6">
        <v>103.72370912606422</v>
      </c>
      <c r="F2181" s="10">
        <v>83.524945124356421</v>
      </c>
      <c r="G2181" s="10">
        <v>83.293336639803186</v>
      </c>
      <c r="H2181" s="10">
        <v>2.9893817169011649</v>
      </c>
      <c r="I2181" s="10">
        <v>94.186771626338881</v>
      </c>
    </row>
    <row r="2182" spans="1:9" x14ac:dyDescent="0.25">
      <c r="A2182" s="17"/>
      <c r="B2182" s="5">
        <f>DATE(YEAR(siječanj!B2182),MONTH(siječanj!B2182)+3,DAY(siječanj!B2182))</f>
        <v>42848</v>
      </c>
      <c r="C2182" s="9">
        <v>22.6979166666667</v>
      </c>
      <c r="D2182">
        <v>0.90805441128089348</v>
      </c>
      <c r="E2182" s="6">
        <v>103.58028325231612</v>
      </c>
      <c r="F2182" s="10">
        <v>84.728621260101733</v>
      </c>
      <c r="G2182" s="10">
        <v>83.757303947071534</v>
      </c>
      <c r="H2182" s="10">
        <v>3.7108965027390646</v>
      </c>
      <c r="I2182" s="10">
        <v>94.056533128990111</v>
      </c>
    </row>
    <row r="2183" spans="1:9" x14ac:dyDescent="0.25">
      <c r="A2183" s="17"/>
      <c r="B2183" s="5">
        <f>DATE(YEAR(siječanj!B2183),MONTH(siječanj!B2183)+3,DAY(siječanj!B2183))</f>
        <v>42848</v>
      </c>
      <c r="C2183" s="9">
        <v>22.7083333333333</v>
      </c>
      <c r="D2183">
        <v>0.90805441128089348</v>
      </c>
      <c r="E2183" s="6">
        <v>106.57213546572521</v>
      </c>
      <c r="F2183" s="10">
        <v>85.26119521501488</v>
      </c>
      <c r="G2183" s="10">
        <v>83.368614750520877</v>
      </c>
      <c r="H2183" s="10">
        <v>4.6260067213271547</v>
      </c>
      <c r="I2183" s="10">
        <v>96.773297729276734</v>
      </c>
    </row>
    <row r="2184" spans="1:9" x14ac:dyDescent="0.25">
      <c r="A2184" s="17"/>
      <c r="B2184" s="5">
        <f>DATE(YEAR(siječanj!B2184),MONTH(siječanj!B2184)+3,DAY(siječanj!B2184))</f>
        <v>42848</v>
      </c>
      <c r="C2184" s="9">
        <v>22.71875</v>
      </c>
      <c r="D2184">
        <v>0.90805441128089348</v>
      </c>
      <c r="E2184" s="6">
        <v>111.73128254944486</v>
      </c>
      <c r="F2184" s="10">
        <v>86.555896856035943</v>
      </c>
      <c r="G2184" s="10">
        <v>84.75681506121937</v>
      </c>
      <c r="H2184" s="10">
        <v>7.0075185819942023</v>
      </c>
      <c r="I2184" s="10">
        <v>101.45808399709531</v>
      </c>
    </row>
    <row r="2185" spans="1:9" x14ac:dyDescent="0.25">
      <c r="A2185" s="17"/>
      <c r="B2185" s="5">
        <f>DATE(YEAR(siječanj!B2185),MONTH(siječanj!B2185)+3,DAY(siječanj!B2185))</f>
        <v>42848</v>
      </c>
      <c r="C2185" s="9">
        <v>22.7291666666667</v>
      </c>
      <c r="D2185">
        <v>0.90805441128089348</v>
      </c>
      <c r="E2185" s="6">
        <v>115.06114680039296</v>
      </c>
      <c r="F2185" s="10">
        <v>87.980401324491325</v>
      </c>
      <c r="G2185" s="10">
        <v>84.313919695964486</v>
      </c>
      <c r="H2185" s="10">
        <v>23.449461570082345</v>
      </c>
      <c r="I2185" s="10">
        <v>104.48178191913529</v>
      </c>
    </row>
    <row r="2186" spans="1:9" x14ac:dyDescent="0.25">
      <c r="A2186" s="17"/>
      <c r="B2186" s="5">
        <f>DATE(YEAR(siječanj!B2186),MONTH(siječanj!B2186)+3,DAY(siječanj!B2186))</f>
        <v>42848</v>
      </c>
      <c r="C2186" s="9">
        <v>22.7395833333333</v>
      </c>
      <c r="D2186">
        <v>0.90805441128089348</v>
      </c>
      <c r="E2186" s="6">
        <v>121.05275448811108</v>
      </c>
      <c r="F2186" s="10">
        <v>89.689729733192252</v>
      </c>
      <c r="G2186" s="10">
        <v>90.258098210041226</v>
      </c>
      <c r="H2186" s="10">
        <v>42.638828488929569</v>
      </c>
      <c r="I2186" s="10">
        <v>109.92248771063224</v>
      </c>
    </row>
    <row r="2187" spans="1:9" x14ac:dyDescent="0.25">
      <c r="A2187" s="17"/>
      <c r="B2187" s="5">
        <f>DATE(YEAR(siječanj!B2187),MONTH(siječanj!B2187)+3,DAY(siječanj!B2187))</f>
        <v>42848</v>
      </c>
      <c r="C2187" s="9">
        <v>22.75</v>
      </c>
      <c r="D2187">
        <v>0.90805441128089348</v>
      </c>
      <c r="E2187" s="6">
        <v>126.01564007155869</v>
      </c>
      <c r="F2187" s="10">
        <v>92.581864663532059</v>
      </c>
      <c r="G2187" s="10">
        <v>90.088356906799291</v>
      </c>
      <c r="H2187" s="10">
        <v>64.872758373872358</v>
      </c>
      <c r="I2187" s="10">
        <v>114.4290578573642</v>
      </c>
    </row>
    <row r="2188" spans="1:9" x14ac:dyDescent="0.25">
      <c r="A2188" s="17"/>
      <c r="B2188" s="5">
        <f>DATE(YEAR(siječanj!B2188),MONTH(siječanj!B2188)+3,DAY(siječanj!B2188))</f>
        <v>42848</v>
      </c>
      <c r="C2188" s="9">
        <v>22.7604166666667</v>
      </c>
      <c r="D2188">
        <v>0.90805441128089348</v>
      </c>
      <c r="E2188" s="6">
        <v>130.43718950202955</v>
      </c>
      <c r="F2188" s="10">
        <v>92.077627211736342</v>
      </c>
      <c r="G2188" s="10">
        <v>90.853552833044546</v>
      </c>
      <c r="H2188" s="10">
        <v>82.320542499924855</v>
      </c>
      <c r="I2188" s="10">
        <v>118.44406532239979</v>
      </c>
    </row>
    <row r="2189" spans="1:9" x14ac:dyDescent="0.25">
      <c r="A2189" s="17"/>
      <c r="B2189" s="5">
        <f>DATE(YEAR(siječanj!B2189),MONTH(siječanj!B2189)+3,DAY(siječanj!B2189))</f>
        <v>42848</v>
      </c>
      <c r="C2189" s="9">
        <v>22.7708333333333</v>
      </c>
      <c r="D2189">
        <v>0.90805441128089348</v>
      </c>
      <c r="E2189" s="6">
        <v>140.07156427347419</v>
      </c>
      <c r="F2189" s="10">
        <v>91.605028848428418</v>
      </c>
      <c r="G2189" s="10">
        <v>95.596474415521357</v>
      </c>
      <c r="H2189" s="10">
        <v>108.07634105490493</v>
      </c>
      <c r="I2189" s="10">
        <v>127.19260183354345</v>
      </c>
    </row>
    <row r="2190" spans="1:9" x14ac:dyDescent="0.25">
      <c r="A2190" s="17"/>
      <c r="B2190" s="5">
        <f>DATE(YEAR(siječanj!B2190),MONTH(siječanj!B2190)+3,DAY(siječanj!B2190))</f>
        <v>42848</v>
      </c>
      <c r="C2190" s="9">
        <v>22.78125</v>
      </c>
      <c r="D2190">
        <v>0.90805441128089348</v>
      </c>
      <c r="E2190" s="6">
        <v>145.45188257014547</v>
      </c>
      <c r="F2190" s="10">
        <v>91.647982498203419</v>
      </c>
      <c r="G2190" s="10">
        <v>100.25134652774835</v>
      </c>
      <c r="H2190" s="10">
        <v>122.33712950338959</v>
      </c>
      <c r="I2190" s="10">
        <v>132.07822359693111</v>
      </c>
    </row>
    <row r="2191" spans="1:9" x14ac:dyDescent="0.25">
      <c r="A2191" s="17"/>
      <c r="B2191" s="5">
        <f>DATE(YEAR(siječanj!B2191),MONTH(siječanj!B2191)+3,DAY(siječanj!B2191))</f>
        <v>42848</v>
      </c>
      <c r="C2191" s="9">
        <v>22.7916666666667</v>
      </c>
      <c r="D2191">
        <v>0.90805441128089348</v>
      </c>
      <c r="E2191" s="6">
        <v>151.4644547913297</v>
      </c>
      <c r="F2191" s="10">
        <v>91.018976256868058</v>
      </c>
      <c r="G2191" s="10">
        <v>102.36590389058169</v>
      </c>
      <c r="H2191" s="10">
        <v>148.94907153046029</v>
      </c>
      <c r="I2191" s="10">
        <v>137.5379663255224</v>
      </c>
    </row>
    <row r="2192" spans="1:9" x14ac:dyDescent="0.25">
      <c r="A2192" s="17"/>
      <c r="B2192" s="5">
        <f>DATE(YEAR(siječanj!B2192),MONTH(siječanj!B2192)+3,DAY(siječanj!B2192))</f>
        <v>42848</v>
      </c>
      <c r="C2192" s="9">
        <v>22.8020833333333</v>
      </c>
      <c r="D2192">
        <v>0.90805441128089348</v>
      </c>
      <c r="E2192" s="6">
        <v>158.5465507060847</v>
      </c>
      <c r="F2192" s="10">
        <v>91.411555060806933</v>
      </c>
      <c r="G2192" s="10">
        <v>109.52052926686275</v>
      </c>
      <c r="H2192" s="10">
        <v>180.33727901844048</v>
      </c>
      <c r="I2192" s="10">
        <v>143.96889476203006</v>
      </c>
    </row>
    <row r="2193" spans="1:9" x14ac:dyDescent="0.25">
      <c r="A2193" s="17"/>
      <c r="B2193" s="5">
        <f>DATE(YEAR(siječanj!B2193),MONTH(siječanj!B2193)+3,DAY(siječanj!B2193))</f>
        <v>42848</v>
      </c>
      <c r="C2193" s="9">
        <v>22.8125</v>
      </c>
      <c r="D2193">
        <v>0.90805441128089348</v>
      </c>
      <c r="E2193" s="6">
        <v>156.67418850129712</v>
      </c>
      <c r="F2193" s="10">
        <v>91.868145504249071</v>
      </c>
      <c r="G2193" s="10">
        <v>106.00386651524559</v>
      </c>
      <c r="H2193" s="10">
        <v>201.36909398081195</v>
      </c>
      <c r="I2193" s="10">
        <v>142.26868800245708</v>
      </c>
    </row>
    <row r="2194" spans="1:9" x14ac:dyDescent="0.25">
      <c r="A2194" s="17"/>
      <c r="B2194" s="5">
        <f>DATE(YEAR(siječanj!B2194),MONTH(siječanj!B2194)+3,DAY(siječanj!B2194))</f>
        <v>42848</v>
      </c>
      <c r="C2194" s="9">
        <v>22.8229166666667</v>
      </c>
      <c r="D2194">
        <v>0.90805441128089348</v>
      </c>
      <c r="E2194" s="6">
        <v>157.85006529398373</v>
      </c>
      <c r="F2194" s="10">
        <v>90.297036706086658</v>
      </c>
      <c r="G2194" s="10">
        <v>106.06563214299533</v>
      </c>
      <c r="H2194" s="10">
        <v>222.86875640459013</v>
      </c>
      <c r="I2194" s="10">
        <v>143.33644811117898</v>
      </c>
    </row>
    <row r="2195" spans="1:9" x14ac:dyDescent="0.25">
      <c r="A2195" s="17"/>
      <c r="B2195" s="5">
        <f>DATE(YEAR(siječanj!B2195),MONTH(siječanj!B2195)+3,DAY(siječanj!B2195))</f>
        <v>42848</v>
      </c>
      <c r="C2195" s="9">
        <v>22.8333333333333</v>
      </c>
      <c r="D2195">
        <v>0.90805441128089348</v>
      </c>
      <c r="E2195" s="6">
        <v>157.89850117724893</v>
      </c>
      <c r="F2195" s="10">
        <v>87.463943505226709</v>
      </c>
      <c r="G2195" s="10">
        <v>101.9262374198635</v>
      </c>
      <c r="H2195" s="10">
        <v>227.50070090596702</v>
      </c>
      <c r="I2195" s="10">
        <v>143.38043052864225</v>
      </c>
    </row>
    <row r="2196" spans="1:9" x14ac:dyDescent="0.25">
      <c r="A2196" s="17"/>
      <c r="B2196" s="5">
        <f>DATE(YEAR(siječanj!B2196),MONTH(siječanj!B2196)+3,DAY(siječanj!B2196))</f>
        <v>42848</v>
      </c>
      <c r="C2196" s="9">
        <v>22.84375</v>
      </c>
      <c r="D2196">
        <v>0.90805441128089348</v>
      </c>
      <c r="E2196" s="6">
        <v>156.01385581826088</v>
      </c>
      <c r="F2196" s="10">
        <v>75.043080246818349</v>
      </c>
      <c r="G2196" s="10">
        <v>86.167168953540369</v>
      </c>
      <c r="H2196" s="10">
        <v>227.37171696126748</v>
      </c>
      <c r="I2196" s="10">
        <v>141.66906999671309</v>
      </c>
    </row>
    <row r="2197" spans="1:9" x14ac:dyDescent="0.25">
      <c r="A2197" s="17"/>
      <c r="B2197" s="5">
        <f>DATE(YEAR(siječanj!B2197),MONTH(siječanj!B2197)+3,DAY(siječanj!B2197))</f>
        <v>42848</v>
      </c>
      <c r="C2197" s="9">
        <v>22.8541666666667</v>
      </c>
      <c r="D2197">
        <v>0.90805441128089348</v>
      </c>
      <c r="E2197" s="6">
        <v>154.70736530741553</v>
      </c>
      <c r="F2197" s="10">
        <v>73.411558985927655</v>
      </c>
      <c r="G2197" s="10">
        <v>82.708562206421163</v>
      </c>
      <c r="H2197" s="10">
        <v>227.02182599587778</v>
      </c>
      <c r="I2197" s="10">
        <v>140.48270552504334</v>
      </c>
    </row>
    <row r="2198" spans="1:9" x14ac:dyDescent="0.25">
      <c r="A2198" s="17"/>
      <c r="B2198" s="5">
        <f>DATE(YEAR(siječanj!B2198),MONTH(siječanj!B2198)+3,DAY(siječanj!B2198))</f>
        <v>42848</v>
      </c>
      <c r="C2198" s="9">
        <v>22.8645833333333</v>
      </c>
      <c r="D2198">
        <v>0.90805441128089348</v>
      </c>
      <c r="E2198" s="6">
        <v>151.41435051906876</v>
      </c>
      <c r="F2198" s="10">
        <v>72.699635407040219</v>
      </c>
      <c r="G2198" s="10">
        <v>78.945481921497858</v>
      </c>
      <c r="H2198" s="10">
        <v>228.83316995323926</v>
      </c>
      <c r="I2198" s="10">
        <v>137.49246892007184</v>
      </c>
    </row>
    <row r="2199" spans="1:9" x14ac:dyDescent="0.25">
      <c r="A2199" s="17"/>
      <c r="B2199" s="5">
        <f>DATE(YEAR(siječanj!B2199),MONTH(siječanj!B2199)+3,DAY(siječanj!B2199))</f>
        <v>42848</v>
      </c>
      <c r="C2199" s="9">
        <v>22.875</v>
      </c>
      <c r="D2199">
        <v>0.90805441128089348</v>
      </c>
      <c r="E2199" s="6">
        <v>149.8452142923849</v>
      </c>
      <c r="F2199" s="10">
        <v>71.313996436566399</v>
      </c>
      <c r="G2199" s="10">
        <v>74.693564630443177</v>
      </c>
      <c r="H2199" s="10">
        <v>231.0298445317197</v>
      </c>
      <c r="I2199" s="10">
        <v>136.06760784753089</v>
      </c>
    </row>
    <row r="2200" spans="1:9" x14ac:dyDescent="0.25">
      <c r="A2200" s="17"/>
      <c r="B2200" s="5">
        <f>DATE(YEAR(siječanj!B2200),MONTH(siječanj!B2200)+3,DAY(siječanj!B2200))</f>
        <v>42848</v>
      </c>
      <c r="C2200" s="9">
        <v>22.8854166666667</v>
      </c>
      <c r="D2200">
        <v>0.90805441128089348</v>
      </c>
      <c r="E2200" s="6">
        <v>155.90102964774115</v>
      </c>
      <c r="F2200" s="10">
        <v>70.505079452383143</v>
      </c>
      <c r="G2200" s="10">
        <v>61.373942010860262</v>
      </c>
      <c r="H2200" s="10">
        <v>238.43856682008976</v>
      </c>
      <c r="I2200" s="10">
        <v>141.5666176948647</v>
      </c>
    </row>
    <row r="2201" spans="1:9" x14ac:dyDescent="0.25">
      <c r="A2201" s="17"/>
      <c r="B2201" s="5">
        <f>DATE(YEAR(siječanj!B2201),MONTH(siječanj!B2201)+3,DAY(siječanj!B2201))</f>
        <v>42848</v>
      </c>
      <c r="C2201" s="9">
        <v>22.8958333333333</v>
      </c>
      <c r="D2201">
        <v>0.90805441128089348</v>
      </c>
      <c r="E2201" s="6">
        <v>158.66669654873021</v>
      </c>
      <c r="F2201" s="10">
        <v>68.219882759677915</v>
      </c>
      <c r="G2201" s="10">
        <v>57.524643030877314</v>
      </c>
      <c r="H2201" s="10">
        <v>245.16365029841197</v>
      </c>
      <c r="I2201" s="10">
        <v>144.0779937244414</v>
      </c>
    </row>
    <row r="2202" spans="1:9" x14ac:dyDescent="0.25">
      <c r="A2202" s="17"/>
      <c r="B2202" s="5">
        <f>DATE(YEAR(siječanj!B2202),MONTH(siječanj!B2202)+3,DAY(siječanj!B2202))</f>
        <v>42848</v>
      </c>
      <c r="C2202" s="9">
        <v>22.90625</v>
      </c>
      <c r="D2202">
        <v>0.90805441128089348</v>
      </c>
      <c r="E2202" s="6">
        <v>159.0887235348041</v>
      </c>
      <c r="F2202" s="10">
        <v>69.398621169483107</v>
      </c>
      <c r="G2202" s="10">
        <v>54.357818583482569</v>
      </c>
      <c r="H2202" s="10">
        <v>244.95211050830059</v>
      </c>
      <c r="I2202" s="10">
        <v>144.46121719082535</v>
      </c>
    </row>
    <row r="2203" spans="1:9" x14ac:dyDescent="0.25">
      <c r="A2203" s="17"/>
      <c r="B2203" s="5">
        <f>DATE(YEAR(siječanj!B2203),MONTH(siječanj!B2203)+3,DAY(siječanj!B2203))</f>
        <v>42848</v>
      </c>
      <c r="C2203" s="9">
        <v>22.9166666666667</v>
      </c>
      <c r="D2203">
        <v>0.90805441128089348</v>
      </c>
      <c r="E2203" s="6">
        <v>151.53800186435132</v>
      </c>
      <c r="F2203" s="10">
        <v>67.77858681353365</v>
      </c>
      <c r="G2203" s="10">
        <v>49.825848773352732</v>
      </c>
      <c r="H2203" s="10">
        <v>241.02921515514311</v>
      </c>
      <c r="I2203" s="10">
        <v>137.60475106961647</v>
      </c>
    </row>
    <row r="2204" spans="1:9" x14ac:dyDescent="0.25">
      <c r="A2204" s="17"/>
      <c r="B2204" s="5">
        <f>DATE(YEAR(siječanj!B2204),MONTH(siječanj!B2204)+3,DAY(siječanj!B2204))</f>
        <v>42848</v>
      </c>
      <c r="C2204" s="9">
        <v>22.9270833333333</v>
      </c>
      <c r="D2204">
        <v>0.90805441128089348</v>
      </c>
      <c r="E2204" s="6">
        <v>142.04360800639054</v>
      </c>
      <c r="F2204" s="10">
        <v>65.698499109093476</v>
      </c>
      <c r="G2204" s="10">
        <v>51.63898522572314</v>
      </c>
      <c r="H2204" s="10">
        <v>243.5297856566165</v>
      </c>
      <c r="I2204" s="10">
        <v>128.98332484445697</v>
      </c>
    </row>
    <row r="2205" spans="1:9" x14ac:dyDescent="0.25">
      <c r="A2205" s="17"/>
      <c r="B2205" s="5">
        <f>DATE(YEAR(siječanj!B2205),MONTH(siječanj!B2205)+3,DAY(siječanj!B2205))</f>
        <v>42848</v>
      </c>
      <c r="C2205" s="9">
        <v>22.9375</v>
      </c>
      <c r="D2205">
        <v>0.90805441128089348</v>
      </c>
      <c r="E2205" s="6">
        <v>132.8546841643201</v>
      </c>
      <c r="F2205" s="10">
        <v>62.766139971499562</v>
      </c>
      <c r="G2205" s="10">
        <v>51.787402204376157</v>
      </c>
      <c r="H2205" s="10">
        <v>246.42845545663775</v>
      </c>
      <c r="I2205" s="10">
        <v>120.63928201474073</v>
      </c>
    </row>
    <row r="2206" spans="1:9" x14ac:dyDescent="0.25">
      <c r="A2206" s="17"/>
      <c r="B2206" s="5">
        <f>DATE(YEAR(siječanj!B2206),MONTH(siječanj!B2206)+3,DAY(siječanj!B2206))</f>
        <v>42848</v>
      </c>
      <c r="C2206" s="9">
        <v>22.9479166666667</v>
      </c>
      <c r="D2206">
        <v>0.90805441128089348</v>
      </c>
      <c r="E2206" s="6">
        <v>121.87010728884202</v>
      </c>
      <c r="F2206" s="10">
        <v>62.214447894964053</v>
      </c>
      <c r="G2206" s="10">
        <v>50.595499452358247</v>
      </c>
      <c r="H2206" s="10">
        <v>240.66402417978173</v>
      </c>
      <c r="I2206" s="10">
        <v>110.66468852690876</v>
      </c>
    </row>
    <row r="2207" spans="1:9" x14ac:dyDescent="0.25">
      <c r="A2207" s="17"/>
      <c r="B2207" s="5">
        <f>DATE(YEAR(siječanj!B2207),MONTH(siječanj!B2207)+3,DAY(siječanj!B2207))</f>
        <v>42848</v>
      </c>
      <c r="C2207" s="9">
        <v>22.9583333333333</v>
      </c>
      <c r="D2207">
        <v>0.90805441128089348</v>
      </c>
      <c r="E2207" s="6">
        <v>111.12160199751882</v>
      </c>
      <c r="F2207" s="10">
        <v>60.627563640469205</v>
      </c>
      <c r="G2207" s="10">
        <v>48.744169103570272</v>
      </c>
      <c r="H2207" s="10">
        <v>238.81923882920401</v>
      </c>
      <c r="I2207" s="10">
        <v>100.90446088244671</v>
      </c>
    </row>
    <row r="2208" spans="1:9" x14ac:dyDescent="0.25">
      <c r="A2208" s="17"/>
      <c r="B2208" s="5">
        <f>DATE(YEAR(siječanj!B2208),MONTH(siječanj!B2208)+3,DAY(siječanj!B2208))</f>
        <v>42848</v>
      </c>
      <c r="C2208" s="9">
        <v>22.96875</v>
      </c>
      <c r="D2208">
        <v>0.90805441128089348</v>
      </c>
      <c r="E2208" s="6">
        <v>101.42978343172923</v>
      </c>
      <c r="F2208" s="10">
        <v>58.211117235234134</v>
      </c>
      <c r="G2208" s="10">
        <v>48.950125303352451</v>
      </c>
      <c r="H2208" s="10">
        <v>239.14482560173707</v>
      </c>
      <c r="I2208" s="10">
        <v>92.103762280447413</v>
      </c>
    </row>
    <row r="2209" spans="1:9" x14ac:dyDescent="0.25">
      <c r="A2209" s="17"/>
      <c r="B2209" s="5">
        <f>DATE(YEAR(siječanj!B2209),MONTH(siječanj!B2209)+3,DAY(siječanj!B2209))</f>
        <v>42848</v>
      </c>
      <c r="C2209" s="9">
        <v>22.9791666666667</v>
      </c>
      <c r="D2209">
        <v>0.90805441128089348</v>
      </c>
      <c r="E2209" s="6">
        <v>92.599580096201677</v>
      </c>
      <c r="F2209" s="10">
        <v>57.535538127388961</v>
      </c>
      <c r="G2209" s="10">
        <v>48.538913966497667</v>
      </c>
      <c r="H2209" s="10">
        <v>238.21926301001434</v>
      </c>
      <c r="I2209" s="10">
        <v>84.085457189114351</v>
      </c>
    </row>
    <row r="2210" spans="1:9" ht="15.75" thickBot="1" x14ac:dyDescent="0.3">
      <c r="A2210" s="17"/>
      <c r="B2210" s="5">
        <f>DATE(YEAR(siječanj!B2210),MONTH(siječanj!B2210)+3,DAY(siječanj!B2210))</f>
        <v>42848</v>
      </c>
      <c r="C2210" s="9">
        <v>22.9895833333333</v>
      </c>
      <c r="D2210">
        <v>0.90805441128089348</v>
      </c>
      <c r="E2210" s="6">
        <v>85.418977770849693</v>
      </c>
      <c r="F2210" s="10">
        <v>57.191219554572697</v>
      </c>
      <c r="G2210" s="10">
        <v>49.778929650755451</v>
      </c>
      <c r="H2210" s="10">
        <v>237.58821510886634</v>
      </c>
      <c r="I2210" s="10">
        <v>77.565079571924642</v>
      </c>
    </row>
    <row r="2211" spans="1:9" x14ac:dyDescent="0.25">
      <c r="A2211" s="12">
        <f t="shared" ref="A2211" si="21">A2115+1</f>
        <v>114</v>
      </c>
      <c r="B2211" s="5">
        <f>DATE(YEAR(siječanj!B2211),MONTH(siječanj!B2211)+3,DAY(siječanj!B2211))</f>
        <v>42849</v>
      </c>
      <c r="C2211" s="9">
        <v>23</v>
      </c>
      <c r="D2211">
        <v>0.9070396258112674</v>
      </c>
      <c r="E2211" s="6">
        <v>76.430540492676968</v>
      </c>
      <c r="F2211" s="10">
        <v>57.768606867527694</v>
      </c>
      <c r="G2211" s="10">
        <v>49.300700724938075</v>
      </c>
      <c r="H2211" s="10">
        <v>236.46538460193713</v>
      </c>
      <c r="I2211" s="10">
        <v>69.325528849030633</v>
      </c>
    </row>
    <row r="2212" spans="1:9" x14ac:dyDescent="0.25">
      <c r="A2212" s="13"/>
      <c r="B2212" s="5">
        <f>DATE(YEAR(siječanj!B2212),MONTH(siječanj!B2212)+3,DAY(siječanj!B2212))</f>
        <v>42849</v>
      </c>
      <c r="C2212" s="9">
        <v>23.0104166666667</v>
      </c>
      <c r="D2212">
        <v>0.9070396258112674</v>
      </c>
      <c r="E2212" s="6">
        <v>70.814132746888291</v>
      </c>
      <c r="F2212" s="10">
        <v>57.487145632531856</v>
      </c>
      <c r="G2212" s="10">
        <v>49.680400294515685</v>
      </c>
      <c r="H2212" s="10">
        <v>236.52041483129196</v>
      </c>
      <c r="I2212" s="10">
        <v>64.231224468886978</v>
      </c>
    </row>
    <row r="2213" spans="1:9" x14ac:dyDescent="0.25">
      <c r="A2213" s="13"/>
      <c r="B2213" s="5">
        <f>DATE(YEAR(siječanj!B2213),MONTH(siječanj!B2213)+3,DAY(siječanj!B2213))</f>
        <v>42849</v>
      </c>
      <c r="C2213" s="9">
        <v>23.0208333333333</v>
      </c>
      <c r="D2213">
        <v>0.9070396258112674</v>
      </c>
      <c r="E2213" s="6">
        <v>66.519561514712208</v>
      </c>
      <c r="F2213" s="10">
        <v>56.999425115580088</v>
      </c>
      <c r="G2213" s="10">
        <v>48.767696768103555</v>
      </c>
      <c r="H2213" s="10">
        <v>236.75569374002583</v>
      </c>
      <c r="I2213" s="10">
        <v>60.335878185434147</v>
      </c>
    </row>
    <row r="2214" spans="1:9" x14ac:dyDescent="0.25">
      <c r="A2214" s="13"/>
      <c r="B2214" s="5">
        <f>DATE(YEAR(siječanj!B2214),MONTH(siječanj!B2214)+3,DAY(siječanj!B2214))</f>
        <v>42849</v>
      </c>
      <c r="C2214" s="9">
        <v>23.03125</v>
      </c>
      <c r="D2214">
        <v>0.9070396258112674</v>
      </c>
      <c r="E2214" s="6">
        <v>63.060060163554098</v>
      </c>
      <c r="F2214" s="10">
        <v>56.532983027914092</v>
      </c>
      <c r="G2214" s="10">
        <v>49.01505973454946</v>
      </c>
      <c r="H2214" s="10">
        <v>236.53970136497566</v>
      </c>
      <c r="I2214" s="10">
        <v>57.197973374386116</v>
      </c>
    </row>
    <row r="2215" spans="1:9" x14ac:dyDescent="0.25">
      <c r="A2215" s="13"/>
      <c r="B2215" s="5">
        <f>DATE(YEAR(siječanj!B2215),MONTH(siječanj!B2215)+3,DAY(siječanj!B2215))</f>
        <v>42849</v>
      </c>
      <c r="C2215" s="9">
        <v>23.0416666666667</v>
      </c>
      <c r="D2215">
        <v>0.9070396258112674</v>
      </c>
      <c r="E2215" s="6">
        <v>59.795548922838456</v>
      </c>
      <c r="F2215" s="10">
        <v>56.13224395235612</v>
      </c>
      <c r="G2215" s="10">
        <v>48.734686729664212</v>
      </c>
      <c r="H2215" s="10">
        <v>236.43165217048701</v>
      </c>
      <c r="I2215" s="10">
        <v>54.236932320150729</v>
      </c>
    </row>
    <row r="2216" spans="1:9" x14ac:dyDescent="0.25">
      <c r="A2216" s="13"/>
      <c r="B2216" s="5">
        <f>DATE(YEAR(siječanj!B2216),MONTH(siječanj!B2216)+3,DAY(siječanj!B2216))</f>
        <v>42849</v>
      </c>
      <c r="C2216" s="9">
        <v>23.0520833333333</v>
      </c>
      <c r="D2216">
        <v>0.9070396258112674</v>
      </c>
      <c r="E2216" s="6">
        <v>58.167106975720387</v>
      </c>
      <c r="F2216" s="10">
        <v>55.291134776795339</v>
      </c>
      <c r="G2216" s="10">
        <v>47.085919437144085</v>
      </c>
      <c r="H2216" s="10">
        <v>236.73962562914832</v>
      </c>
      <c r="I2216" s="10">
        <v>52.75987094578138</v>
      </c>
    </row>
    <row r="2217" spans="1:9" x14ac:dyDescent="0.25">
      <c r="A2217" s="13"/>
      <c r="B2217" s="5">
        <f>DATE(YEAR(siječanj!B2217),MONTH(siječanj!B2217)+3,DAY(siječanj!B2217))</f>
        <v>42849</v>
      </c>
      <c r="C2217" s="9">
        <v>23.0625</v>
      </c>
      <c r="D2217">
        <v>0.9070396258112674</v>
      </c>
      <c r="E2217" s="6">
        <v>56.198807937438673</v>
      </c>
      <c r="F2217" s="10">
        <v>54.908199201498704</v>
      </c>
      <c r="G2217" s="10">
        <v>47.229004333131719</v>
      </c>
      <c r="H2217" s="10">
        <v>236.27493058187622</v>
      </c>
      <c r="I2217" s="10">
        <v>50.974545722613655</v>
      </c>
    </row>
    <row r="2218" spans="1:9" x14ac:dyDescent="0.25">
      <c r="A2218" s="13"/>
      <c r="B2218" s="5">
        <f>DATE(YEAR(siječanj!B2218),MONTH(siječanj!B2218)+3,DAY(siječanj!B2218))</f>
        <v>42849</v>
      </c>
      <c r="C2218" s="9">
        <v>23.0729166666667</v>
      </c>
      <c r="D2218">
        <v>0.9070396258112674</v>
      </c>
      <c r="E2218" s="6">
        <v>54.99037622063048</v>
      </c>
      <c r="F2218" s="10">
        <v>54.97122487498121</v>
      </c>
      <c r="G2218" s="10">
        <v>46.764812685796308</v>
      </c>
      <c r="H2218" s="10">
        <v>236.51190971396952</v>
      </c>
      <c r="I2218" s="10">
        <v>49.878450270381485</v>
      </c>
    </row>
    <row r="2219" spans="1:9" x14ac:dyDescent="0.25">
      <c r="A2219" s="13"/>
      <c r="B2219" s="5">
        <f>DATE(YEAR(siječanj!B2219),MONTH(siječanj!B2219)+3,DAY(siječanj!B2219))</f>
        <v>42849</v>
      </c>
      <c r="C2219" s="9">
        <v>23.0833333333333</v>
      </c>
      <c r="D2219">
        <v>0.9070396258112674</v>
      </c>
      <c r="E2219" s="6">
        <v>53.87092392692977</v>
      </c>
      <c r="F2219" s="10">
        <v>54.992920135430232</v>
      </c>
      <c r="G2219" s="10">
        <v>47.408015688430517</v>
      </c>
      <c r="H2219" s="10">
        <v>236.61817867458777</v>
      </c>
      <c r="I2219" s="10">
        <v>48.863062680789632</v>
      </c>
    </row>
    <row r="2220" spans="1:9" x14ac:dyDescent="0.25">
      <c r="A2220" s="13"/>
      <c r="B2220" s="5">
        <f>DATE(YEAR(siječanj!B2220),MONTH(siječanj!B2220)+3,DAY(siječanj!B2220))</f>
        <v>42849</v>
      </c>
      <c r="C2220" s="9">
        <v>23.09375</v>
      </c>
      <c r="D2220">
        <v>0.9070396258112674</v>
      </c>
      <c r="E2220" s="6">
        <v>52.888745012399859</v>
      </c>
      <c r="F2220" s="10">
        <v>55.071088002516362</v>
      </c>
      <c r="G2220" s="10">
        <v>47.448048372183472</v>
      </c>
      <c r="H2220" s="10">
        <v>236.8212663543402</v>
      </c>
      <c r="I2220" s="10">
        <v>47.972187485674702</v>
      </c>
    </row>
    <row r="2221" spans="1:9" x14ac:dyDescent="0.25">
      <c r="A2221" s="13"/>
      <c r="B2221" s="5">
        <f>DATE(YEAR(siječanj!B2221),MONTH(siječanj!B2221)+3,DAY(siječanj!B2221))</f>
        <v>42849</v>
      </c>
      <c r="C2221" s="9">
        <v>23.1041666666667</v>
      </c>
      <c r="D2221">
        <v>0.9070396258112674</v>
      </c>
      <c r="E2221" s="6">
        <v>52.986153720302461</v>
      </c>
      <c r="F2221" s="10">
        <v>55.958501509126009</v>
      </c>
      <c r="G2221" s="10">
        <v>48.755798732403939</v>
      </c>
      <c r="H2221" s="10">
        <v>236.50580091145238</v>
      </c>
      <c r="I2221" s="10">
        <v>48.060541043641436</v>
      </c>
    </row>
    <row r="2222" spans="1:9" x14ac:dyDescent="0.25">
      <c r="A2222" s="13"/>
      <c r="B2222" s="5">
        <f>DATE(YEAR(siječanj!B2222),MONTH(siječanj!B2222)+3,DAY(siječanj!B2222))</f>
        <v>42849</v>
      </c>
      <c r="C2222" s="9">
        <v>23.1145833333333</v>
      </c>
      <c r="D2222">
        <v>0.9070396258112674</v>
      </c>
      <c r="E2222" s="6">
        <v>52.501870317492056</v>
      </c>
      <c r="F2222" s="10">
        <v>55.88411317845285</v>
      </c>
      <c r="G2222" s="10">
        <v>48.293337708443019</v>
      </c>
      <c r="H2222" s="10">
        <v>236.31838229015369</v>
      </c>
      <c r="I2222" s="10">
        <v>47.621276807169679</v>
      </c>
    </row>
    <row r="2223" spans="1:9" x14ac:dyDescent="0.25">
      <c r="A2223" s="13"/>
      <c r="B2223" s="5">
        <f>DATE(YEAR(siječanj!B2223),MONTH(siječanj!B2223)+3,DAY(siječanj!B2223))</f>
        <v>42849</v>
      </c>
      <c r="C2223" s="9">
        <v>23.125</v>
      </c>
      <c r="D2223">
        <v>0.9070396258112674</v>
      </c>
      <c r="E2223" s="6">
        <v>52.824630639565775</v>
      </c>
      <c r="F2223" s="10">
        <v>55.369735507012543</v>
      </c>
      <c r="G2223" s="10">
        <v>47.803030473657842</v>
      </c>
      <c r="H2223" s="10">
        <v>236.36414730233128</v>
      </c>
      <c r="I2223" s="10">
        <v>47.914033208930149</v>
      </c>
    </row>
    <row r="2224" spans="1:9" x14ac:dyDescent="0.25">
      <c r="A2224" s="13"/>
      <c r="B2224" s="5">
        <f>DATE(YEAR(siječanj!B2224),MONTH(siječanj!B2224)+3,DAY(siječanj!B2224))</f>
        <v>42849</v>
      </c>
      <c r="C2224" s="9">
        <v>23.1354166666667</v>
      </c>
      <c r="D2224">
        <v>0.9070396258112674</v>
      </c>
      <c r="E2224" s="6">
        <v>53.297608498622367</v>
      </c>
      <c r="F2224" s="10">
        <v>55.148133631855274</v>
      </c>
      <c r="G2224" s="10">
        <v>48.117895763854108</v>
      </c>
      <c r="H2224" s="10">
        <v>236.12761122844285</v>
      </c>
      <c r="I2224" s="10">
        <v>48.343042869225854</v>
      </c>
    </row>
    <row r="2225" spans="1:9" x14ac:dyDescent="0.25">
      <c r="A2225" s="13"/>
      <c r="B2225" s="5">
        <f>DATE(YEAR(siječanj!B2225),MONTH(siječanj!B2225)+3,DAY(siječanj!B2225))</f>
        <v>42849</v>
      </c>
      <c r="C2225" s="9">
        <v>23.1458333333333</v>
      </c>
      <c r="D2225">
        <v>0.9070396258112674</v>
      </c>
      <c r="E2225" s="6">
        <v>53.805724753874209</v>
      </c>
      <c r="F2225" s="10">
        <v>54.970920267592675</v>
      </c>
      <c r="G2225" s="10">
        <v>47.303761654408007</v>
      </c>
      <c r="H2225" s="10">
        <v>235.83101826484415</v>
      </c>
      <c r="I2225" s="10">
        <v>48.803924447258112</v>
      </c>
    </row>
    <row r="2226" spans="1:9" x14ac:dyDescent="0.25">
      <c r="A2226" s="13"/>
      <c r="B2226" s="5">
        <f>DATE(YEAR(siječanj!B2226),MONTH(siječanj!B2226)+3,DAY(siječanj!B2226))</f>
        <v>42849</v>
      </c>
      <c r="C2226" s="9">
        <v>23.15625</v>
      </c>
      <c r="D2226">
        <v>0.9070396258112674</v>
      </c>
      <c r="E2226" s="6">
        <v>54.474711026234431</v>
      </c>
      <c r="F2226" s="10">
        <v>54.398406672854193</v>
      </c>
      <c r="G2226" s="10">
        <v>47.242148257418059</v>
      </c>
      <c r="H2226" s="10">
        <v>235.91620745620023</v>
      </c>
      <c r="I2226" s="10">
        <v>49.410721505412603</v>
      </c>
    </row>
    <row r="2227" spans="1:9" x14ac:dyDescent="0.25">
      <c r="A2227" s="13"/>
      <c r="B2227" s="5">
        <f>DATE(YEAR(siječanj!B2227),MONTH(siječanj!B2227)+3,DAY(siječanj!B2227))</f>
        <v>42849</v>
      </c>
      <c r="C2227" s="9">
        <v>23.1666666666667</v>
      </c>
      <c r="D2227">
        <v>0.9070396258112674</v>
      </c>
      <c r="E2227" s="6">
        <v>57.175833802792056</v>
      </c>
      <c r="F2227" s="10">
        <v>54.590209127830711</v>
      </c>
      <c r="G2227" s="10">
        <v>47.607381898742702</v>
      </c>
      <c r="H2227" s="10">
        <v>235.98825592125107</v>
      </c>
      <c r="I2227" s="10">
        <v>51.860746897931719</v>
      </c>
    </row>
    <row r="2228" spans="1:9" x14ac:dyDescent="0.25">
      <c r="A2228" s="13"/>
      <c r="B2228" s="5">
        <f>DATE(YEAR(siječanj!B2228),MONTH(siječanj!B2228)+3,DAY(siječanj!B2228))</f>
        <v>42849</v>
      </c>
      <c r="C2228" s="9">
        <v>23.1770833333333</v>
      </c>
      <c r="D2228">
        <v>0.9070396258112674</v>
      </c>
      <c r="E2228" s="6">
        <v>59.480276005038171</v>
      </c>
      <c r="F2228" s="10">
        <v>54.653367065047711</v>
      </c>
      <c r="G2228" s="10">
        <v>49.023692821058773</v>
      </c>
      <c r="H2228" s="10">
        <v>235.2079864167699</v>
      </c>
      <c r="I2228" s="10">
        <v>53.95096729076073</v>
      </c>
    </row>
    <row r="2229" spans="1:9" x14ac:dyDescent="0.25">
      <c r="A2229" s="13"/>
      <c r="B2229" s="5">
        <f>DATE(YEAR(siječanj!B2229),MONTH(siječanj!B2229)+3,DAY(siječanj!B2229))</f>
        <v>42849</v>
      </c>
      <c r="C2229" s="9">
        <v>23.1875</v>
      </c>
      <c r="D2229">
        <v>0.9070396258112674</v>
      </c>
      <c r="E2229" s="6">
        <v>63.29765721700489</v>
      </c>
      <c r="F2229" s="10">
        <v>54.517628401528974</v>
      </c>
      <c r="G2229" s="10">
        <v>47.371920974069049</v>
      </c>
      <c r="H2229" s="10">
        <v>226.39380849283498</v>
      </c>
      <c r="I2229" s="10">
        <v>57.413483316841983</v>
      </c>
    </row>
    <row r="2230" spans="1:9" x14ac:dyDescent="0.25">
      <c r="A2230" s="13"/>
      <c r="B2230" s="5">
        <f>DATE(YEAR(siječanj!B2230),MONTH(siječanj!B2230)+3,DAY(siječanj!B2230))</f>
        <v>42849</v>
      </c>
      <c r="C2230" s="9">
        <v>23.1979166666667</v>
      </c>
      <c r="D2230">
        <v>0.9070396258112674</v>
      </c>
      <c r="E2230" s="6">
        <v>67.901722051620126</v>
      </c>
      <c r="F2230" s="10">
        <v>55.288966453148028</v>
      </c>
      <c r="G2230" s="10">
        <v>46.884778536658523</v>
      </c>
      <c r="H2230" s="10">
        <v>207.23006794053919</v>
      </c>
      <c r="I2230" s="10">
        <v>61.589552561642208</v>
      </c>
    </row>
    <row r="2231" spans="1:9" x14ac:dyDescent="0.25">
      <c r="A2231" s="13"/>
      <c r="B2231" s="5">
        <f>DATE(YEAR(siječanj!B2231),MONTH(siječanj!B2231)+3,DAY(siječanj!B2231))</f>
        <v>42849</v>
      </c>
      <c r="C2231" s="9">
        <v>23.2083333333333</v>
      </c>
      <c r="D2231">
        <v>0.9070396258112674</v>
      </c>
      <c r="E2231" s="6">
        <v>74.034544327730941</v>
      </c>
      <c r="F2231" s="10">
        <v>56.071065963164578</v>
      </c>
      <c r="G2231" s="10">
        <v>47.910140837462791</v>
      </c>
      <c r="H2231" s="10">
        <v>192.55412995360618</v>
      </c>
      <c r="I2231" s="10">
        <v>67.152265384132761</v>
      </c>
    </row>
    <row r="2232" spans="1:9" x14ac:dyDescent="0.25">
      <c r="A2232" s="13"/>
      <c r="B2232" s="5">
        <f>DATE(YEAR(siječanj!B2232),MONTH(siječanj!B2232)+3,DAY(siječanj!B2232))</f>
        <v>42849</v>
      </c>
      <c r="C2232" s="9">
        <v>23.21875</v>
      </c>
      <c r="D2232">
        <v>0.9070396258112674</v>
      </c>
      <c r="E2232" s="6">
        <v>80.28377370684008</v>
      </c>
      <c r="F2232" s="10">
        <v>60.881165323390192</v>
      </c>
      <c r="G2232" s="10">
        <v>47.940198400376673</v>
      </c>
      <c r="H2232" s="10">
        <v>169.64320913195073</v>
      </c>
      <c r="I2232" s="10">
        <v>72.820564061768692</v>
      </c>
    </row>
    <row r="2233" spans="1:9" x14ac:dyDescent="0.25">
      <c r="A2233" s="13"/>
      <c r="B2233" s="5">
        <f>DATE(YEAR(siječanj!B2233),MONTH(siječanj!B2233)+3,DAY(siječanj!B2233))</f>
        <v>42849</v>
      </c>
      <c r="C2233" s="9">
        <v>23.2291666666667</v>
      </c>
      <c r="D2233">
        <v>0.9070396258112674</v>
      </c>
      <c r="E2233" s="6">
        <v>85.183392510673315</v>
      </c>
      <c r="F2233" s="10">
        <v>66.540702466457773</v>
      </c>
      <c r="G2233" s="10">
        <v>50.325438078412667</v>
      </c>
      <c r="H2233" s="10">
        <v>143.40898572600591</v>
      </c>
      <c r="I2233" s="10">
        <v>77.264712468215436</v>
      </c>
    </row>
    <row r="2234" spans="1:9" x14ac:dyDescent="0.25">
      <c r="A2234" s="13"/>
      <c r="B2234" s="5">
        <f>DATE(YEAR(siječanj!B2234),MONTH(siječanj!B2234)+3,DAY(siječanj!B2234))</f>
        <v>42849</v>
      </c>
      <c r="C2234" s="9">
        <v>23.2395833333333</v>
      </c>
      <c r="D2234">
        <v>0.9070396258112674</v>
      </c>
      <c r="E2234" s="6">
        <v>90.774197780237444</v>
      </c>
      <c r="F2234" s="10">
        <v>68.023415002066514</v>
      </c>
      <c r="G2234" s="10">
        <v>53.779958631453233</v>
      </c>
      <c r="H2234" s="10">
        <v>112.89665930305598</v>
      </c>
      <c r="I2234" s="10">
        <v>82.335794387904556</v>
      </c>
    </row>
    <row r="2235" spans="1:9" x14ac:dyDescent="0.25">
      <c r="A2235" s="13"/>
      <c r="B2235" s="5">
        <f>DATE(YEAR(siječanj!B2235),MONTH(siječanj!B2235)+3,DAY(siječanj!B2235))</f>
        <v>42849</v>
      </c>
      <c r="C2235" s="9">
        <v>23.25</v>
      </c>
      <c r="D2235">
        <v>0.9070396258112674</v>
      </c>
      <c r="E2235" s="6">
        <v>95.831505645360366</v>
      </c>
      <c r="F2235" s="10">
        <v>72.51071870627085</v>
      </c>
      <c r="G2235" s="10">
        <v>65.085287873889655</v>
      </c>
      <c r="H2235" s="10">
        <v>66.468234972607164</v>
      </c>
      <c r="I2235" s="10">
        <v>86.922973021498024</v>
      </c>
    </row>
    <row r="2236" spans="1:9" x14ac:dyDescent="0.25">
      <c r="A2236" s="13"/>
      <c r="B2236" s="5">
        <f>DATE(YEAR(siječanj!B2236),MONTH(siječanj!B2236)+3,DAY(siječanj!B2236))</f>
        <v>42849</v>
      </c>
      <c r="C2236" s="9">
        <v>23.2604166666667</v>
      </c>
      <c r="D2236">
        <v>0.9070396258112674</v>
      </c>
      <c r="E2236" s="6">
        <v>98.892053601980791</v>
      </c>
      <c r="F2236" s="10">
        <v>89.799693000452436</v>
      </c>
      <c r="G2236" s="10">
        <v>83.412144735676449</v>
      </c>
      <c r="H2236" s="10">
        <v>34.754202680823603</v>
      </c>
      <c r="I2236" s="10">
        <v>89.699011294848461</v>
      </c>
    </row>
    <row r="2237" spans="1:9" x14ac:dyDescent="0.25">
      <c r="A2237" s="13"/>
      <c r="B2237" s="5">
        <f>DATE(YEAR(siječanj!B2237),MONTH(siječanj!B2237)+3,DAY(siječanj!B2237))</f>
        <v>42849</v>
      </c>
      <c r="C2237" s="9">
        <v>23.2708333333333</v>
      </c>
      <c r="D2237">
        <v>0.9070396258112674</v>
      </c>
      <c r="E2237" s="6">
        <v>101.06739862288282</v>
      </c>
      <c r="F2237" s="10">
        <v>99.813676930420812</v>
      </c>
      <c r="G2237" s="10">
        <v>95.290210163253406</v>
      </c>
      <c r="H2237" s="10">
        <v>18.593694665019584</v>
      </c>
      <c r="I2237" s="10">
        <v>91.672135428617835</v>
      </c>
    </row>
    <row r="2238" spans="1:9" x14ac:dyDescent="0.25">
      <c r="A2238" s="13"/>
      <c r="B2238" s="5">
        <f>DATE(YEAR(siječanj!B2238),MONTH(siječanj!B2238)+3,DAY(siječanj!B2238))</f>
        <v>42849</v>
      </c>
      <c r="C2238" s="9">
        <v>23.28125</v>
      </c>
      <c r="D2238">
        <v>0.9070396258112674</v>
      </c>
      <c r="E2238" s="6">
        <v>102.02139754410206</v>
      </c>
      <c r="F2238" s="10">
        <v>109.65259577981413</v>
      </c>
      <c r="G2238" s="10">
        <v>103.63129804492606</v>
      </c>
      <c r="H2238" s="10">
        <v>11.960550264790193</v>
      </c>
      <c r="I2238" s="10">
        <v>92.537450253144883</v>
      </c>
    </row>
    <row r="2239" spans="1:9" x14ac:dyDescent="0.25">
      <c r="A2239" s="13"/>
      <c r="B2239" s="5">
        <f>DATE(YEAR(siječanj!B2239),MONTH(siječanj!B2239)+3,DAY(siječanj!B2239))</f>
        <v>42849</v>
      </c>
      <c r="C2239" s="9">
        <v>23.2916666666667</v>
      </c>
      <c r="D2239">
        <v>0.9070396258112674</v>
      </c>
      <c r="E2239" s="6">
        <v>99.956458983802122</v>
      </c>
      <c r="F2239" s="10">
        <v>115.90655820963475</v>
      </c>
      <c r="G2239" s="10">
        <v>109.58969411075294</v>
      </c>
      <c r="H2239" s="10">
        <v>4.7558117738961565</v>
      </c>
      <c r="I2239" s="10">
        <v>90.664469154087172</v>
      </c>
    </row>
    <row r="2240" spans="1:9" x14ac:dyDescent="0.25">
      <c r="A2240" s="13"/>
      <c r="B2240" s="5">
        <f>DATE(YEAR(siječanj!B2240),MONTH(siječanj!B2240)+3,DAY(siječanj!B2240))</f>
        <v>42849</v>
      </c>
      <c r="C2240" s="9">
        <v>23.3020833333333</v>
      </c>
      <c r="D2240">
        <v>0.9070396258112674</v>
      </c>
      <c r="E2240" s="6">
        <v>97.304334836827692</v>
      </c>
      <c r="F2240" s="10">
        <v>128.95356199513108</v>
      </c>
      <c r="G2240" s="10">
        <v>120.45694328723111</v>
      </c>
      <c r="H2240" s="10">
        <v>3.362086679379622</v>
      </c>
      <c r="I2240" s="10">
        <v>88.25888746021046</v>
      </c>
    </row>
    <row r="2241" spans="1:9" x14ac:dyDescent="0.25">
      <c r="A2241" s="13"/>
      <c r="B2241" s="5">
        <f>DATE(YEAR(siječanj!B2241),MONTH(siječanj!B2241)+3,DAY(siječanj!B2241))</f>
        <v>42849</v>
      </c>
      <c r="C2241" s="9">
        <v>23.3125</v>
      </c>
      <c r="D2241">
        <v>0.9070396258112674</v>
      </c>
      <c r="E2241" s="6">
        <v>97.102612613025357</v>
      </c>
      <c r="F2241" s="10">
        <v>135.2646062463659</v>
      </c>
      <c r="G2241" s="10">
        <v>133.08199303489491</v>
      </c>
      <c r="H2241" s="10">
        <v>3.8419317169151483</v>
      </c>
      <c r="I2241" s="10">
        <v>88.075917409814977</v>
      </c>
    </row>
    <row r="2242" spans="1:9" x14ac:dyDescent="0.25">
      <c r="A2242" s="13"/>
      <c r="B2242" s="5">
        <f>DATE(YEAR(siječanj!B2242),MONTH(siječanj!B2242)+3,DAY(siječanj!B2242))</f>
        <v>42849</v>
      </c>
      <c r="C2242" s="9">
        <v>23.3229166666667</v>
      </c>
      <c r="D2242">
        <v>0.9070396258112674</v>
      </c>
      <c r="E2242" s="6">
        <v>96.180338887670501</v>
      </c>
      <c r="F2242" s="10">
        <v>139.16382931508096</v>
      </c>
      <c r="G2242" s="10">
        <v>146.22602147912909</v>
      </c>
      <c r="H2242" s="10">
        <v>3.4776798649269769</v>
      </c>
      <c r="I2242" s="10">
        <v>87.239378595073546</v>
      </c>
    </row>
    <row r="2243" spans="1:9" x14ac:dyDescent="0.25">
      <c r="A2243" s="13"/>
      <c r="B2243" s="5">
        <f>DATE(YEAR(siječanj!B2243),MONTH(siječanj!B2243)+3,DAY(siječanj!B2243))</f>
        <v>42849</v>
      </c>
      <c r="C2243" s="9">
        <v>23.3333333333333</v>
      </c>
      <c r="D2243">
        <v>0.9070396258112674</v>
      </c>
      <c r="E2243" s="6">
        <v>97.601529405099782</v>
      </c>
      <c r="F2243" s="10">
        <v>169.22162469718174</v>
      </c>
      <c r="G2243" s="10">
        <v>153.80786645847894</v>
      </c>
      <c r="H2243" s="10">
        <v>2.3864245060442699</v>
      </c>
      <c r="I2243" s="10">
        <v>88.528454710209118</v>
      </c>
    </row>
    <row r="2244" spans="1:9" x14ac:dyDescent="0.25">
      <c r="A2244" s="13"/>
      <c r="B2244" s="5">
        <f>DATE(YEAR(siječanj!B2244),MONTH(siječanj!B2244)+3,DAY(siječanj!B2244))</f>
        <v>42849</v>
      </c>
      <c r="C2244" s="9">
        <v>23.34375</v>
      </c>
      <c r="D2244">
        <v>0.9070396258112674</v>
      </c>
      <c r="E2244" s="6">
        <v>98.456324189687521</v>
      </c>
      <c r="F2244" s="10">
        <v>170.70069396810396</v>
      </c>
      <c r="G2244" s="10">
        <v>175.8835900595115</v>
      </c>
      <c r="H2244" s="10">
        <v>2.084585853316189</v>
      </c>
      <c r="I2244" s="10">
        <v>89.303787451767008</v>
      </c>
    </row>
    <row r="2245" spans="1:9" x14ac:dyDescent="0.25">
      <c r="A2245" s="13"/>
      <c r="B2245" s="5">
        <f>DATE(YEAR(siječanj!B2245),MONTH(siječanj!B2245)+3,DAY(siječanj!B2245))</f>
        <v>42849</v>
      </c>
      <c r="C2245" s="9">
        <v>23.3541666666667</v>
      </c>
      <c r="D2245">
        <v>0.9070396258112674</v>
      </c>
      <c r="E2245" s="6">
        <v>97.865396885872116</v>
      </c>
      <c r="F2245" s="10">
        <v>199.22190138674529</v>
      </c>
      <c r="G2245" s="10">
        <v>180.80445337589595</v>
      </c>
      <c r="H2245" s="10">
        <v>2.4000422950215214</v>
      </c>
      <c r="I2245" s="10">
        <v>88.767792971232623</v>
      </c>
    </row>
    <row r="2246" spans="1:9" x14ac:dyDescent="0.25">
      <c r="A2246" s="13"/>
      <c r="B2246" s="5">
        <f>DATE(YEAR(siječanj!B2246),MONTH(siječanj!B2246)+3,DAY(siječanj!B2246))</f>
        <v>42849</v>
      </c>
      <c r="C2246" s="9">
        <v>23.3645833333333</v>
      </c>
      <c r="D2246">
        <v>0.9070396258112674</v>
      </c>
      <c r="E2246" s="6">
        <v>98.118360784546368</v>
      </c>
      <c r="F2246" s="10">
        <v>186.30826353353072</v>
      </c>
      <c r="G2246" s="10">
        <v>181.16084561493471</v>
      </c>
      <c r="H2246" s="10">
        <v>1.7867977327089848</v>
      </c>
      <c r="I2246" s="10">
        <v>88.997241251229866</v>
      </c>
    </row>
    <row r="2247" spans="1:9" x14ac:dyDescent="0.25">
      <c r="A2247" s="13"/>
      <c r="B2247" s="5">
        <f>DATE(YEAR(siječanj!B2247),MONTH(siječanj!B2247)+3,DAY(siječanj!B2247))</f>
        <v>42849</v>
      </c>
      <c r="C2247" s="9">
        <v>23.375</v>
      </c>
      <c r="D2247">
        <v>0.9070396258112674</v>
      </c>
      <c r="E2247" s="6">
        <v>98.4378438785036</v>
      </c>
      <c r="F2247" s="10">
        <v>205.02584247193698</v>
      </c>
      <c r="G2247" s="10">
        <v>186.54652953205684</v>
      </c>
      <c r="H2247" s="10">
        <v>1.4284586574859073</v>
      </c>
      <c r="I2247" s="10">
        <v>89.287025077225863</v>
      </c>
    </row>
    <row r="2248" spans="1:9" x14ac:dyDescent="0.25">
      <c r="A2248" s="13"/>
      <c r="B2248" s="5">
        <f>DATE(YEAR(siječanj!B2248),MONTH(siječanj!B2248)+3,DAY(siječanj!B2248))</f>
        <v>42849</v>
      </c>
      <c r="C2248" s="9">
        <v>23.3854166666667</v>
      </c>
      <c r="D2248">
        <v>0.9070396258112674</v>
      </c>
      <c r="E2248" s="6">
        <v>99.511903287547582</v>
      </c>
      <c r="F2248" s="10">
        <v>192.23837620544606</v>
      </c>
      <c r="G2248" s="10">
        <v>182.36405750997616</v>
      </c>
      <c r="H2248" s="10">
        <v>1.4145898355302997</v>
      </c>
      <c r="I2248" s="10">
        <v>90.261239521704184</v>
      </c>
    </row>
    <row r="2249" spans="1:9" x14ac:dyDescent="0.25">
      <c r="A2249" s="13"/>
      <c r="B2249" s="5">
        <f>DATE(YEAR(siječanj!B2249),MONTH(siječanj!B2249)+3,DAY(siječanj!B2249))</f>
        <v>42849</v>
      </c>
      <c r="C2249" s="9">
        <v>23.3958333333333</v>
      </c>
      <c r="D2249">
        <v>0.9070396258112674</v>
      </c>
      <c r="E2249" s="6">
        <v>98.936394438847231</v>
      </c>
      <c r="F2249" s="10">
        <v>189.96347203607965</v>
      </c>
      <c r="G2249" s="10">
        <v>184.51810273068537</v>
      </c>
      <c r="H2249" s="10">
        <v>1.5738757610195755</v>
      </c>
      <c r="I2249" s="10">
        <v>89.739230190927955</v>
      </c>
    </row>
    <row r="2250" spans="1:9" x14ac:dyDescent="0.25">
      <c r="A2250" s="13"/>
      <c r="B2250" s="5">
        <f>DATE(YEAR(siječanj!B2250),MONTH(siječanj!B2250)+3,DAY(siječanj!B2250))</f>
        <v>42849</v>
      </c>
      <c r="C2250" s="9">
        <v>23.40625</v>
      </c>
      <c r="D2250">
        <v>0.9070396258112674</v>
      </c>
      <c r="E2250" s="6">
        <v>98.764783609298874</v>
      </c>
      <c r="F2250" s="10">
        <v>176.961734511716</v>
      </c>
      <c r="G2250" s="10">
        <v>190.52095017837183</v>
      </c>
      <c r="H2250" s="10">
        <v>1.4902697776504985</v>
      </c>
      <c r="I2250" s="10">
        <v>89.583572368309248</v>
      </c>
    </row>
    <row r="2251" spans="1:9" x14ac:dyDescent="0.25">
      <c r="A2251" s="13"/>
      <c r="B2251" s="5">
        <f>DATE(YEAR(siječanj!B2251),MONTH(siječanj!B2251)+3,DAY(siječanj!B2251))</f>
        <v>42849</v>
      </c>
      <c r="C2251" s="9">
        <v>23.4166666666667</v>
      </c>
      <c r="D2251">
        <v>0.9070396258112674</v>
      </c>
      <c r="E2251" s="6">
        <v>99.552560964650127</v>
      </c>
      <c r="F2251" s="10">
        <v>176.68402074919751</v>
      </c>
      <c r="G2251" s="10">
        <v>190.31945273742255</v>
      </c>
      <c r="H2251" s="10">
        <v>1.2858579239404837</v>
      </c>
      <c r="I2251" s="10">
        <v>90.298117645929636</v>
      </c>
    </row>
    <row r="2252" spans="1:9" x14ac:dyDescent="0.25">
      <c r="A2252" s="13"/>
      <c r="B2252" s="5">
        <f>DATE(YEAR(siječanj!B2252),MONTH(siječanj!B2252)+3,DAY(siječanj!B2252))</f>
        <v>42849</v>
      </c>
      <c r="C2252" s="9">
        <v>23.4270833333333</v>
      </c>
      <c r="D2252">
        <v>0.9070396258112674</v>
      </c>
      <c r="E2252" s="6">
        <v>99.595053770398167</v>
      </c>
      <c r="F2252" s="10">
        <v>194.7918318076494</v>
      </c>
      <c r="G2252" s="10">
        <v>186.09736065706943</v>
      </c>
      <c r="H2252" s="10">
        <v>1.3180801569949114</v>
      </c>
      <c r="I2252" s="10">
        <v>90.336660304555011</v>
      </c>
    </row>
    <row r="2253" spans="1:9" x14ac:dyDescent="0.25">
      <c r="A2253" s="13"/>
      <c r="B2253" s="5">
        <f>DATE(YEAR(siječanj!B2253),MONTH(siječanj!B2253)+3,DAY(siječanj!B2253))</f>
        <v>42849</v>
      </c>
      <c r="C2253" s="9">
        <v>23.4375</v>
      </c>
      <c r="D2253">
        <v>0.9070396258112674</v>
      </c>
      <c r="E2253" s="6">
        <v>99.649579620872004</v>
      </c>
      <c r="F2253" s="10">
        <v>187.94483085629196</v>
      </c>
      <c r="G2253" s="10">
        <v>183.21088117205153</v>
      </c>
      <c r="H2253" s="10">
        <v>1.3590055333865929</v>
      </c>
      <c r="I2253" s="10">
        <v>90.386117411565834</v>
      </c>
    </row>
    <row r="2254" spans="1:9" x14ac:dyDescent="0.25">
      <c r="A2254" s="13"/>
      <c r="B2254" s="5">
        <f>DATE(YEAR(siječanj!B2254),MONTH(siječanj!B2254)+3,DAY(siječanj!B2254))</f>
        <v>42849</v>
      </c>
      <c r="C2254" s="9">
        <v>23.4479166666667</v>
      </c>
      <c r="D2254">
        <v>0.9070396258112674</v>
      </c>
      <c r="E2254" s="6">
        <v>101.39501225976264</v>
      </c>
      <c r="F2254" s="10">
        <v>175.56500943549639</v>
      </c>
      <c r="G2254" s="10">
        <v>182.48520114619049</v>
      </c>
      <c r="H2254" s="10">
        <v>1.4566543615727665</v>
      </c>
      <c r="I2254" s="10">
        <v>91.969293979223977</v>
      </c>
    </row>
    <row r="2255" spans="1:9" x14ac:dyDescent="0.25">
      <c r="A2255" s="13"/>
      <c r="B2255" s="5">
        <f>DATE(YEAR(siječanj!B2255),MONTH(siječanj!B2255)+3,DAY(siječanj!B2255))</f>
        <v>42849</v>
      </c>
      <c r="C2255" s="9">
        <v>23.4583333333333</v>
      </c>
      <c r="D2255">
        <v>0.9070396258112674</v>
      </c>
      <c r="E2255" s="6">
        <v>102.01088500618259</v>
      </c>
      <c r="F2255" s="10">
        <v>173.67384243981752</v>
      </c>
      <c r="G2255" s="10">
        <v>183.30440694358126</v>
      </c>
      <c r="H2255" s="10">
        <v>1.3936060788813784</v>
      </c>
      <c r="I2255" s="10">
        <v>92.527914964684086</v>
      </c>
    </row>
    <row r="2256" spans="1:9" x14ac:dyDescent="0.25">
      <c r="A2256" s="13"/>
      <c r="B2256" s="5">
        <f>DATE(YEAR(siječanj!B2256),MONTH(siječanj!B2256)+3,DAY(siječanj!B2256))</f>
        <v>42849</v>
      </c>
      <c r="C2256" s="9">
        <v>23.46875</v>
      </c>
      <c r="D2256">
        <v>0.9070396258112674</v>
      </c>
      <c r="E2256" s="6">
        <v>102.98509713994595</v>
      </c>
      <c r="F2256" s="10">
        <v>168.72971983662961</v>
      </c>
      <c r="G2256" s="10">
        <v>177.09484614838627</v>
      </c>
      <c r="H2256" s="10">
        <v>1.3449456863359026</v>
      </c>
      <c r="I2256" s="10">
        <v>93.411563973953605</v>
      </c>
    </row>
    <row r="2257" spans="1:9" x14ac:dyDescent="0.25">
      <c r="A2257" s="13"/>
      <c r="B2257" s="5">
        <f>DATE(YEAR(siječanj!B2257),MONTH(siječanj!B2257)+3,DAY(siječanj!B2257))</f>
        <v>42849</v>
      </c>
      <c r="C2257" s="9">
        <v>23.4791666666667</v>
      </c>
      <c r="D2257">
        <v>0.9070396258112674</v>
      </c>
      <c r="E2257" s="6">
        <v>103.5206629100428</v>
      </c>
      <c r="F2257" s="10">
        <v>165.4579759643153</v>
      </c>
      <c r="G2257" s="10">
        <v>174.23380522454434</v>
      </c>
      <c r="H2257" s="10">
        <v>1.2684196330615647</v>
      </c>
      <c r="I2257" s="10">
        <v>93.897343349659565</v>
      </c>
    </row>
    <row r="2258" spans="1:9" x14ac:dyDescent="0.25">
      <c r="A2258" s="13"/>
      <c r="B2258" s="5">
        <f>DATE(YEAR(siječanj!B2258),MONTH(siječanj!B2258)+3,DAY(siječanj!B2258))</f>
        <v>42849</v>
      </c>
      <c r="C2258" s="9">
        <v>23.4895833333333</v>
      </c>
      <c r="D2258">
        <v>0.9070396258112674</v>
      </c>
      <c r="E2258" s="6">
        <v>103.3627326717597</v>
      </c>
      <c r="F2258" s="10">
        <v>161.80121636888001</v>
      </c>
      <c r="G2258" s="10">
        <v>169.05809960412103</v>
      </c>
      <c r="H2258" s="10">
        <v>1.2777028526037835</v>
      </c>
      <c r="I2258" s="10">
        <v>93.754094365422986</v>
      </c>
    </row>
    <row r="2259" spans="1:9" x14ac:dyDescent="0.25">
      <c r="A2259" s="13"/>
      <c r="B2259" s="5">
        <f>DATE(YEAR(siječanj!B2259),MONTH(siječanj!B2259)+3,DAY(siječanj!B2259))</f>
        <v>42849</v>
      </c>
      <c r="C2259" s="9">
        <v>23.5</v>
      </c>
      <c r="D2259">
        <v>0.9070396258112674</v>
      </c>
      <c r="E2259" s="6">
        <v>101.79815995049061</v>
      </c>
      <c r="F2259" s="10">
        <v>159.40351133402356</v>
      </c>
      <c r="G2259" s="10">
        <v>168.88461662904629</v>
      </c>
      <c r="H2259" s="10">
        <v>1.3876803004082425</v>
      </c>
      <c r="I2259" s="10">
        <v>92.334964909768559</v>
      </c>
    </row>
    <row r="2260" spans="1:9" x14ac:dyDescent="0.25">
      <c r="A2260" s="13"/>
      <c r="B2260" s="5">
        <f>DATE(YEAR(siječanj!B2260),MONTH(siječanj!B2260)+3,DAY(siječanj!B2260))</f>
        <v>42849</v>
      </c>
      <c r="C2260" s="9">
        <v>23.5104166666667</v>
      </c>
      <c r="D2260">
        <v>0.9070396258112674</v>
      </c>
      <c r="E2260" s="6">
        <v>100.90784168051646</v>
      </c>
      <c r="F2260" s="10">
        <v>157.95018940341623</v>
      </c>
      <c r="G2260" s="10">
        <v>172.27453124884519</v>
      </c>
      <c r="H2260" s="10">
        <v>1.5148750100549011</v>
      </c>
      <c r="I2260" s="10">
        <v>91.52741095931826</v>
      </c>
    </row>
    <row r="2261" spans="1:9" x14ac:dyDescent="0.25">
      <c r="A2261" s="13"/>
      <c r="B2261" s="5">
        <f>DATE(YEAR(siječanj!B2261),MONTH(siječanj!B2261)+3,DAY(siječanj!B2261))</f>
        <v>42849</v>
      </c>
      <c r="C2261" s="9">
        <v>23.5208333333333</v>
      </c>
      <c r="D2261">
        <v>0.9070396258112674</v>
      </c>
      <c r="E2261" s="6">
        <v>100.92918534818618</v>
      </c>
      <c r="F2261" s="10">
        <v>154.91258039710053</v>
      </c>
      <c r="G2261" s="10">
        <v>173.0560479149693</v>
      </c>
      <c r="H2261" s="10">
        <v>1.6001922182286252</v>
      </c>
      <c r="I2261" s="10">
        <v>91.546770511654842</v>
      </c>
    </row>
    <row r="2262" spans="1:9" x14ac:dyDescent="0.25">
      <c r="A2262" s="13"/>
      <c r="B2262" s="5">
        <f>DATE(YEAR(siječanj!B2262),MONTH(siječanj!B2262)+3,DAY(siječanj!B2262))</f>
        <v>42849</v>
      </c>
      <c r="C2262" s="9">
        <v>23.53125</v>
      </c>
      <c r="D2262">
        <v>0.9070396258112674</v>
      </c>
      <c r="E2262" s="6">
        <v>100.08564648245653</v>
      </c>
      <c r="F2262" s="10">
        <v>153.18410581083356</v>
      </c>
      <c r="G2262" s="10">
        <v>172.54289805406992</v>
      </c>
      <c r="H2262" s="10">
        <v>1.7271368950283159</v>
      </c>
      <c r="I2262" s="10">
        <v>90.781647334526156</v>
      </c>
    </row>
    <row r="2263" spans="1:9" x14ac:dyDescent="0.25">
      <c r="A2263" s="13"/>
      <c r="B2263" s="5">
        <f>DATE(YEAR(siječanj!B2263),MONTH(siječanj!B2263)+3,DAY(siječanj!B2263))</f>
        <v>42849</v>
      </c>
      <c r="C2263" s="9">
        <v>23.5416666666667</v>
      </c>
      <c r="D2263">
        <v>0.9070396258112674</v>
      </c>
      <c r="E2263" s="6">
        <v>97.953277613787307</v>
      </c>
      <c r="F2263" s="10">
        <v>153.10264337436092</v>
      </c>
      <c r="G2263" s="10">
        <v>170.09747915304416</v>
      </c>
      <c r="H2263" s="10">
        <v>1.9026799562274346</v>
      </c>
      <c r="I2263" s="10">
        <v>88.847504273796829</v>
      </c>
    </row>
    <row r="2264" spans="1:9" x14ac:dyDescent="0.25">
      <c r="A2264" s="13"/>
      <c r="B2264" s="5">
        <f>DATE(YEAR(siječanj!B2264),MONTH(siječanj!B2264)+3,DAY(siječanj!B2264))</f>
        <v>42849</v>
      </c>
      <c r="C2264" s="9">
        <v>23.5520833333333</v>
      </c>
      <c r="D2264">
        <v>0.9070396258112674</v>
      </c>
      <c r="E2264" s="6">
        <v>96.838627025001117</v>
      </c>
      <c r="F2264" s="10">
        <v>152.27547399481745</v>
      </c>
      <c r="G2264" s="10">
        <v>164.92669699587836</v>
      </c>
      <c r="H2264" s="10">
        <v>1.7988853206627939</v>
      </c>
      <c r="I2264" s="10">
        <v>87.836472020833895</v>
      </c>
    </row>
    <row r="2265" spans="1:9" x14ac:dyDescent="0.25">
      <c r="A2265" s="13"/>
      <c r="B2265" s="5">
        <f>DATE(YEAR(siječanj!B2265),MONTH(siječanj!B2265)+3,DAY(siječanj!B2265))</f>
        <v>42849</v>
      </c>
      <c r="C2265" s="9">
        <v>23.5625</v>
      </c>
      <c r="D2265">
        <v>0.9070396258112674</v>
      </c>
      <c r="E2265" s="6">
        <v>96.828868785497292</v>
      </c>
      <c r="F2265" s="10">
        <v>152.33556181019742</v>
      </c>
      <c r="G2265" s="10">
        <v>162.88962508977966</v>
      </c>
      <c r="H2265" s="10">
        <v>1.815862550971904</v>
      </c>
      <c r="I2265" s="10">
        <v>87.827620910925774</v>
      </c>
    </row>
    <row r="2266" spans="1:9" x14ac:dyDescent="0.25">
      <c r="A2266" s="13"/>
      <c r="B2266" s="5">
        <f>DATE(YEAR(siječanj!B2266),MONTH(siječanj!B2266)+3,DAY(siječanj!B2266))</f>
        <v>42849</v>
      </c>
      <c r="C2266" s="9">
        <v>23.5729166666667</v>
      </c>
      <c r="D2266">
        <v>0.9070396258112674</v>
      </c>
      <c r="E2266" s="6">
        <v>97.16947819008081</v>
      </c>
      <c r="F2266" s="10">
        <v>152.22229996555879</v>
      </c>
      <c r="G2266" s="10">
        <v>158.8205369412365</v>
      </c>
      <c r="H2266" s="10">
        <v>1.8946879063069573</v>
      </c>
      <c r="I2266" s="10">
        <v>88.136567137807006</v>
      </c>
    </row>
    <row r="2267" spans="1:9" x14ac:dyDescent="0.25">
      <c r="A2267" s="13"/>
      <c r="B2267" s="5">
        <f>DATE(YEAR(siječanj!B2267),MONTH(siječanj!B2267)+3,DAY(siječanj!B2267))</f>
        <v>42849</v>
      </c>
      <c r="C2267" s="9">
        <v>23.5833333333333</v>
      </c>
      <c r="D2267">
        <v>0.9070396258112674</v>
      </c>
      <c r="E2267" s="6">
        <v>99.701687746424014</v>
      </c>
      <c r="F2267" s="10">
        <v>149.34264191417293</v>
      </c>
      <c r="G2267" s="10">
        <v>151.50022841328382</v>
      </c>
      <c r="H2267" s="10">
        <v>1.7558856717726681</v>
      </c>
      <c r="I2267" s="10">
        <v>90.433381546268265</v>
      </c>
    </row>
    <row r="2268" spans="1:9" x14ac:dyDescent="0.25">
      <c r="A2268" s="13"/>
      <c r="B2268" s="5">
        <f>DATE(YEAR(siječanj!B2268),MONTH(siječanj!B2268)+3,DAY(siječanj!B2268))</f>
        <v>42849</v>
      </c>
      <c r="C2268" s="9">
        <v>23.59375</v>
      </c>
      <c r="D2268">
        <v>0.9070396258112674</v>
      </c>
      <c r="E2268" s="6">
        <v>101.26947020595135</v>
      </c>
      <c r="F2268" s="10">
        <v>147.16446261464142</v>
      </c>
      <c r="G2268" s="10">
        <v>142.41994802278214</v>
      </c>
      <c r="H2268" s="10">
        <v>1.9179579633085519</v>
      </c>
      <c r="I2268" s="10">
        <v>91.855422361711405</v>
      </c>
    </row>
    <row r="2269" spans="1:9" x14ac:dyDescent="0.25">
      <c r="A2269" s="13"/>
      <c r="B2269" s="5">
        <f>DATE(YEAR(siječanj!B2269),MONTH(siječanj!B2269)+3,DAY(siječanj!B2269))</f>
        <v>42849</v>
      </c>
      <c r="C2269" s="9">
        <v>23.6041666666667</v>
      </c>
      <c r="D2269">
        <v>0.9070396258112674</v>
      </c>
      <c r="E2269" s="6">
        <v>101.20916801761018</v>
      </c>
      <c r="F2269" s="10">
        <v>147.32030937379525</v>
      </c>
      <c r="G2269" s="10">
        <v>143.99438263772433</v>
      </c>
      <c r="H2269" s="10">
        <v>2.082185537985298</v>
      </c>
      <c r="I2269" s="10">
        <v>91.80072588736283</v>
      </c>
    </row>
    <row r="2270" spans="1:9" x14ac:dyDescent="0.25">
      <c r="A2270" s="13"/>
      <c r="B2270" s="5">
        <f>DATE(YEAR(siječanj!B2270),MONTH(siječanj!B2270)+3,DAY(siječanj!B2270))</f>
        <v>42849</v>
      </c>
      <c r="C2270" s="9">
        <v>23.6145833333333</v>
      </c>
      <c r="D2270">
        <v>0.9070396258112674</v>
      </c>
      <c r="E2270" s="6">
        <v>103.2290769474904</v>
      </c>
      <c r="F2270" s="10">
        <v>146.60331969307751</v>
      </c>
      <c r="G2270" s="10">
        <v>145.0713711964616</v>
      </c>
      <c r="H2270" s="10">
        <v>2.3931713923868476</v>
      </c>
      <c r="I2270" s="10">
        <v>93.632863327294217</v>
      </c>
    </row>
    <row r="2271" spans="1:9" x14ac:dyDescent="0.25">
      <c r="A2271" s="13"/>
      <c r="B2271" s="5">
        <f>DATE(YEAR(siječanj!B2271),MONTH(siječanj!B2271)+3,DAY(siječanj!B2271))</f>
        <v>42849</v>
      </c>
      <c r="C2271" s="9">
        <v>23.625</v>
      </c>
      <c r="D2271">
        <v>0.9070396258112674</v>
      </c>
      <c r="E2271" s="6">
        <v>103.88497018735123</v>
      </c>
      <c r="F2271" s="10">
        <v>144.98431138306836</v>
      </c>
      <c r="G2271" s="10">
        <v>140.43167408734237</v>
      </c>
      <c r="H2271" s="10">
        <v>2.3207018720217145</v>
      </c>
      <c r="I2271" s="10">
        <v>94.22778448614973</v>
      </c>
    </row>
    <row r="2272" spans="1:9" x14ac:dyDescent="0.25">
      <c r="A2272" s="13"/>
      <c r="B2272" s="5">
        <f>DATE(YEAR(siječanj!B2272),MONTH(siječanj!B2272)+3,DAY(siječanj!B2272))</f>
        <v>42849</v>
      </c>
      <c r="C2272" s="9">
        <v>23.6354166666667</v>
      </c>
      <c r="D2272">
        <v>0.9070396258112674</v>
      </c>
      <c r="E2272" s="6">
        <v>104.74068005501692</v>
      </c>
      <c r="F2272" s="10">
        <v>144.29143778994003</v>
      </c>
      <c r="G2272" s="10">
        <v>137.62981888047898</v>
      </c>
      <c r="H2272" s="10">
        <v>2.243453723885334</v>
      </c>
      <c r="I2272" s="10">
        <v>95.00394724432023</v>
      </c>
    </row>
    <row r="2273" spans="1:9" x14ac:dyDescent="0.25">
      <c r="A2273" s="13"/>
      <c r="B2273" s="5">
        <f>DATE(YEAR(siječanj!B2273),MONTH(siječanj!B2273)+3,DAY(siječanj!B2273))</f>
        <v>42849</v>
      </c>
      <c r="C2273" s="9">
        <v>23.6458333333333</v>
      </c>
      <c r="D2273">
        <v>0.9070396258112674</v>
      </c>
      <c r="E2273" s="6">
        <v>106.49953325071903</v>
      </c>
      <c r="F2273" s="10">
        <v>140.15952674032189</v>
      </c>
      <c r="G2273" s="10">
        <v>141.85652996256999</v>
      </c>
      <c r="H2273" s="10">
        <v>2.0142616147780386</v>
      </c>
      <c r="I2273" s="10">
        <v>96.599296788806811</v>
      </c>
    </row>
    <row r="2274" spans="1:9" x14ac:dyDescent="0.25">
      <c r="A2274" s="13"/>
      <c r="B2274" s="5">
        <f>DATE(YEAR(siječanj!B2274),MONTH(siječanj!B2274)+3,DAY(siječanj!B2274))</f>
        <v>42849</v>
      </c>
      <c r="C2274" s="9">
        <v>23.65625</v>
      </c>
      <c r="D2274">
        <v>0.9070396258112674</v>
      </c>
      <c r="E2274" s="6">
        <v>106.30972894188427</v>
      </c>
      <c r="F2274" s="10">
        <v>138.76418442132658</v>
      </c>
      <c r="G2274" s="10">
        <v>140.02510979473391</v>
      </c>
      <c r="H2274" s="10">
        <v>2.1564993006296653</v>
      </c>
      <c r="I2274" s="10">
        <v>96.42713675954397</v>
      </c>
    </row>
    <row r="2275" spans="1:9" x14ac:dyDescent="0.25">
      <c r="A2275" s="13"/>
      <c r="B2275" s="5">
        <f>DATE(YEAR(siječanj!B2275),MONTH(siječanj!B2275)+3,DAY(siječanj!B2275))</f>
        <v>42849</v>
      </c>
      <c r="C2275" s="9">
        <v>23.6666666666667</v>
      </c>
      <c r="D2275">
        <v>0.9070396258112674</v>
      </c>
      <c r="E2275" s="6">
        <v>106.41542699237593</v>
      </c>
      <c r="F2275" s="10">
        <v>139.15092358098792</v>
      </c>
      <c r="G2275" s="10">
        <v>133.69307534721278</v>
      </c>
      <c r="H2275" s="10">
        <v>2.1547790746425273</v>
      </c>
      <c r="I2275" s="10">
        <v>96.523009079710903</v>
      </c>
    </row>
    <row r="2276" spans="1:9" x14ac:dyDescent="0.25">
      <c r="A2276" s="13"/>
      <c r="B2276" s="5">
        <f>DATE(YEAR(siječanj!B2276),MONTH(siječanj!B2276)+3,DAY(siječanj!B2276))</f>
        <v>42849</v>
      </c>
      <c r="C2276" s="9">
        <v>23.6770833333333</v>
      </c>
      <c r="D2276">
        <v>0.9070396258112674</v>
      </c>
      <c r="E2276" s="6">
        <v>107.09419830168365</v>
      </c>
      <c r="F2276" s="10">
        <v>136.51223402188285</v>
      </c>
      <c r="G2276" s="10">
        <v>135.73364856078669</v>
      </c>
      <c r="H2276" s="10">
        <v>2.0839527701476661</v>
      </c>
      <c r="I2276" s="10">
        <v>97.1386815541168</v>
      </c>
    </row>
    <row r="2277" spans="1:9" x14ac:dyDescent="0.25">
      <c r="A2277" s="13"/>
      <c r="B2277" s="5">
        <f>DATE(YEAR(siječanj!B2277),MONTH(siječanj!B2277)+3,DAY(siječanj!B2277))</f>
        <v>42849</v>
      </c>
      <c r="C2277" s="9">
        <v>23.6875</v>
      </c>
      <c r="D2277">
        <v>0.9070396258112674</v>
      </c>
      <c r="E2277" s="6">
        <v>109.65448264655853</v>
      </c>
      <c r="F2277" s="10">
        <v>133.49155076559043</v>
      </c>
      <c r="G2277" s="10">
        <v>135.59158521331869</v>
      </c>
      <c r="H2277" s="10">
        <v>1.9746334087964261</v>
      </c>
      <c r="I2277" s="10">
        <v>99.460960908262564</v>
      </c>
    </row>
    <row r="2278" spans="1:9" x14ac:dyDescent="0.25">
      <c r="A2278" s="13"/>
      <c r="B2278" s="5">
        <f>DATE(YEAR(siječanj!B2278),MONTH(siječanj!B2278)+3,DAY(siječanj!B2278))</f>
        <v>42849</v>
      </c>
      <c r="C2278" s="9">
        <v>23.6979166666667</v>
      </c>
      <c r="D2278">
        <v>0.9070396258112674</v>
      </c>
      <c r="E2278" s="6">
        <v>110.7283207285674</v>
      </c>
      <c r="F2278" s="10">
        <v>133.3051791397121</v>
      </c>
      <c r="G2278" s="10">
        <v>133.70888731586811</v>
      </c>
      <c r="H2278" s="10">
        <v>2.4862226165829777</v>
      </c>
      <c r="I2278" s="10">
        <v>100.43497460034978</v>
      </c>
    </row>
    <row r="2279" spans="1:9" x14ac:dyDescent="0.25">
      <c r="A2279" s="13"/>
      <c r="B2279" s="5">
        <f>DATE(YEAR(siječanj!B2279),MONTH(siječanj!B2279)+3,DAY(siječanj!B2279))</f>
        <v>42849</v>
      </c>
      <c r="C2279" s="9">
        <v>23.7083333333333</v>
      </c>
      <c r="D2279">
        <v>0.9070396258112674</v>
      </c>
      <c r="E2279" s="6">
        <v>112.3042446484944</v>
      </c>
      <c r="F2279" s="10">
        <v>132.28140973882276</v>
      </c>
      <c r="G2279" s="10">
        <v>132.03874762588757</v>
      </c>
      <c r="H2279" s="10">
        <v>7.5585039652803809</v>
      </c>
      <c r="I2279" s="10">
        <v>101.8644000429874</v>
      </c>
    </row>
    <row r="2280" spans="1:9" x14ac:dyDescent="0.25">
      <c r="A2280" s="13"/>
      <c r="B2280" s="5">
        <f>DATE(YEAR(siječanj!B2280),MONTH(siječanj!B2280)+3,DAY(siječanj!B2280))</f>
        <v>42849</v>
      </c>
      <c r="C2280" s="9">
        <v>23.71875</v>
      </c>
      <c r="D2280">
        <v>0.9070396258112674</v>
      </c>
      <c r="E2280" s="6">
        <v>115.45921587928807</v>
      </c>
      <c r="F2280" s="10">
        <v>132.24202320188712</v>
      </c>
      <c r="G2280" s="10">
        <v>132.16942170887944</v>
      </c>
      <c r="H2280" s="10">
        <v>20.800988638576442</v>
      </c>
      <c r="I2280" s="10">
        <v>104.72608396761179</v>
      </c>
    </row>
    <row r="2281" spans="1:9" x14ac:dyDescent="0.25">
      <c r="A2281" s="13"/>
      <c r="B2281" s="5">
        <f>DATE(YEAR(siječanj!B2281),MONTH(siječanj!B2281)+3,DAY(siječanj!B2281))</f>
        <v>42849</v>
      </c>
      <c r="C2281" s="9">
        <v>23.7291666666667</v>
      </c>
      <c r="D2281">
        <v>0.9070396258112674</v>
      </c>
      <c r="E2281" s="6">
        <v>119.61726902320693</v>
      </c>
      <c r="F2281" s="10">
        <v>132.11497787291742</v>
      </c>
      <c r="G2281" s="10">
        <v>134.85106268837785</v>
      </c>
      <c r="H2281" s="10">
        <v>33.532344164524375</v>
      </c>
      <c r="I2281" s="10">
        <v>108.49760293537533</v>
      </c>
    </row>
    <row r="2282" spans="1:9" x14ac:dyDescent="0.25">
      <c r="A2282" s="13"/>
      <c r="B2282" s="5">
        <f>DATE(YEAR(siječanj!B2282),MONTH(siječanj!B2282)+3,DAY(siječanj!B2282))</f>
        <v>42849</v>
      </c>
      <c r="C2282" s="9">
        <v>23.7395833333333</v>
      </c>
      <c r="D2282">
        <v>0.9070396258112674</v>
      </c>
      <c r="E2282" s="6">
        <v>124.13224228245025</v>
      </c>
      <c r="F2282" s="10">
        <v>132.43762924122834</v>
      </c>
      <c r="G2282" s="10">
        <v>136.41250160372087</v>
      </c>
      <c r="H2282" s="10">
        <v>49.640344282333771</v>
      </c>
      <c r="I2282" s="10">
        <v>112.59286259098727</v>
      </c>
    </row>
    <row r="2283" spans="1:9" x14ac:dyDescent="0.25">
      <c r="A2283" s="13"/>
      <c r="B2283" s="5">
        <f>DATE(YEAR(siječanj!B2283),MONTH(siječanj!B2283)+3,DAY(siječanj!B2283))</f>
        <v>42849</v>
      </c>
      <c r="C2283" s="9">
        <v>23.75</v>
      </c>
      <c r="D2283">
        <v>0.9070396258112674</v>
      </c>
      <c r="E2283" s="6">
        <v>128.93938707801607</v>
      </c>
      <c r="F2283" s="10">
        <v>133.1749354331628</v>
      </c>
      <c r="G2283" s="10">
        <v>139.17222895084785</v>
      </c>
      <c r="H2283" s="10">
        <v>67.407170321117121</v>
      </c>
      <c r="I2283" s="10">
        <v>116.95313340757785</v>
      </c>
    </row>
    <row r="2284" spans="1:9" x14ac:dyDescent="0.25">
      <c r="A2284" s="13"/>
      <c r="B2284" s="5">
        <f>DATE(YEAR(siječanj!B2284),MONTH(siječanj!B2284)+3,DAY(siječanj!B2284))</f>
        <v>42849</v>
      </c>
      <c r="C2284" s="9">
        <v>23.7604166666667</v>
      </c>
      <c r="D2284">
        <v>0.9070396258112674</v>
      </c>
      <c r="E2284" s="6">
        <v>133.28452310148575</v>
      </c>
      <c r="F2284" s="10">
        <v>131.39167560487152</v>
      </c>
      <c r="G2284" s="10">
        <v>138.71823275834598</v>
      </c>
      <c r="H2284" s="10">
        <v>82.839791714011113</v>
      </c>
      <c r="I2284" s="10">
        <v>120.89434396040487</v>
      </c>
    </row>
    <row r="2285" spans="1:9" x14ac:dyDescent="0.25">
      <c r="A2285" s="13"/>
      <c r="B2285" s="5">
        <f>DATE(YEAR(siječanj!B2285),MONTH(siječanj!B2285)+3,DAY(siječanj!B2285))</f>
        <v>42849</v>
      </c>
      <c r="C2285" s="9">
        <v>23.7708333333333</v>
      </c>
      <c r="D2285">
        <v>0.9070396258112674</v>
      </c>
      <c r="E2285" s="6">
        <v>138.2145053940435</v>
      </c>
      <c r="F2285" s="10">
        <v>129.6931246865359</v>
      </c>
      <c r="G2285" s="10">
        <v>139.18044540580408</v>
      </c>
      <c r="H2285" s="10">
        <v>100.48046618018535</v>
      </c>
      <c r="I2285" s="10">
        <v>125.36603325430261</v>
      </c>
    </row>
    <row r="2286" spans="1:9" x14ac:dyDescent="0.25">
      <c r="A2286" s="13"/>
      <c r="B2286" s="5">
        <f>DATE(YEAR(siječanj!B2286),MONTH(siječanj!B2286)+3,DAY(siječanj!B2286))</f>
        <v>42849</v>
      </c>
      <c r="C2286" s="9">
        <v>23.78125</v>
      </c>
      <c r="D2286">
        <v>0.9070396258112674</v>
      </c>
      <c r="E2286" s="6">
        <v>143.89300083192305</v>
      </c>
      <c r="F2286" s="10">
        <v>128.75756718057031</v>
      </c>
      <c r="G2286" s="10">
        <v>139.41893492138308</v>
      </c>
      <c r="H2286" s="10">
        <v>127.45838428575689</v>
      </c>
      <c r="I2286" s="10">
        <v>130.51665363144787</v>
      </c>
    </row>
    <row r="2287" spans="1:9" x14ac:dyDescent="0.25">
      <c r="A2287" s="13"/>
      <c r="B2287" s="5">
        <f>DATE(YEAR(siječanj!B2287),MONTH(siječanj!B2287)+3,DAY(siječanj!B2287))</f>
        <v>42849</v>
      </c>
      <c r="C2287" s="9">
        <v>23.7916666666667</v>
      </c>
      <c r="D2287">
        <v>0.9070396258112674</v>
      </c>
      <c r="E2287" s="6">
        <v>149.50187154854251</v>
      </c>
      <c r="F2287" s="10">
        <v>126.80988349034283</v>
      </c>
      <c r="G2287" s="10">
        <v>138.79105114047124</v>
      </c>
      <c r="H2287" s="10">
        <v>151.1638874921853</v>
      </c>
      <c r="I2287" s="10">
        <v>135.60412162747417</v>
      </c>
    </row>
    <row r="2288" spans="1:9" x14ac:dyDescent="0.25">
      <c r="A2288" s="13"/>
      <c r="B2288" s="5">
        <f>DATE(YEAR(siječanj!B2288),MONTH(siječanj!B2288)+3,DAY(siječanj!B2288))</f>
        <v>42849</v>
      </c>
      <c r="C2288" s="9">
        <v>23.8020833333333</v>
      </c>
      <c r="D2288">
        <v>0.9070396258112674</v>
      </c>
      <c r="E2288" s="6">
        <v>155.89446129653732</v>
      </c>
      <c r="F2288" s="10">
        <v>123.51153055944341</v>
      </c>
      <c r="G2288" s="10">
        <v>139.02014641574195</v>
      </c>
      <c r="H2288" s="10">
        <v>183.68218144031366</v>
      </c>
      <c r="I2288" s="10">
        <v>141.40245384046031</v>
      </c>
    </row>
    <row r="2289" spans="1:9" x14ac:dyDescent="0.25">
      <c r="A2289" s="13"/>
      <c r="B2289" s="5">
        <f>DATE(YEAR(siječanj!B2289),MONTH(siječanj!B2289)+3,DAY(siječanj!B2289))</f>
        <v>42849</v>
      </c>
      <c r="C2289" s="9">
        <v>23.8125</v>
      </c>
      <c r="D2289">
        <v>0.9070396258112674</v>
      </c>
      <c r="E2289" s="6">
        <v>158.18708284861154</v>
      </c>
      <c r="F2289" s="10">
        <v>120.87364660672122</v>
      </c>
      <c r="G2289" s="10">
        <v>137.25592010406396</v>
      </c>
      <c r="H2289" s="10">
        <v>199.43654710094853</v>
      </c>
      <c r="I2289" s="10">
        <v>143.48195243518057</v>
      </c>
    </row>
    <row r="2290" spans="1:9" x14ac:dyDescent="0.25">
      <c r="A2290" s="13"/>
      <c r="B2290" s="5">
        <f>DATE(YEAR(siječanj!B2290),MONTH(siječanj!B2290)+3,DAY(siječanj!B2290))</f>
        <v>42849</v>
      </c>
      <c r="C2290" s="9">
        <v>23.8229166666667</v>
      </c>
      <c r="D2290">
        <v>0.9070396258112674</v>
      </c>
      <c r="E2290" s="6">
        <v>158.18042715759117</v>
      </c>
      <c r="F2290" s="10">
        <v>116.20864857921974</v>
      </c>
      <c r="G2290" s="10">
        <v>132.49737884441791</v>
      </c>
      <c r="H2290" s="10">
        <v>217.39023468784754</v>
      </c>
      <c r="I2290" s="10">
        <v>143.47591545968794</v>
      </c>
    </row>
    <row r="2291" spans="1:9" x14ac:dyDescent="0.25">
      <c r="A2291" s="13"/>
      <c r="B2291" s="5">
        <f>DATE(YEAR(siječanj!B2291),MONTH(siječanj!B2291)+3,DAY(siječanj!B2291))</f>
        <v>42849</v>
      </c>
      <c r="C2291" s="9">
        <v>23.8333333333333</v>
      </c>
      <c r="D2291">
        <v>0.9070396258112674</v>
      </c>
      <c r="E2291" s="6">
        <v>158.08854467808126</v>
      </c>
      <c r="F2291" s="10">
        <v>110.97283634556845</v>
      </c>
      <c r="G2291" s="10">
        <v>123.39718426689173</v>
      </c>
      <c r="H2291" s="10">
        <v>223.33299639208067</v>
      </c>
      <c r="I2291" s="10">
        <v>143.39257440985466</v>
      </c>
    </row>
    <row r="2292" spans="1:9" x14ac:dyDescent="0.25">
      <c r="A2292" s="13"/>
      <c r="B2292" s="5">
        <f>DATE(YEAR(siječanj!B2292),MONTH(siječanj!B2292)+3,DAY(siječanj!B2292))</f>
        <v>42849</v>
      </c>
      <c r="C2292" s="9">
        <v>23.84375</v>
      </c>
      <c r="D2292">
        <v>0.9070396258112674</v>
      </c>
      <c r="E2292" s="6">
        <v>156.85453926748809</v>
      </c>
      <c r="F2292" s="10">
        <v>93.725569215664095</v>
      </c>
      <c r="G2292" s="10">
        <v>106.00463167511717</v>
      </c>
      <c r="H2292" s="10">
        <v>223.8755506677671</v>
      </c>
      <c r="I2292" s="10">
        <v>142.27328260398116</v>
      </c>
    </row>
    <row r="2293" spans="1:9" x14ac:dyDescent="0.25">
      <c r="A2293" s="13"/>
      <c r="B2293" s="5">
        <f>DATE(YEAR(siječanj!B2293),MONTH(siječanj!B2293)+3,DAY(siječanj!B2293))</f>
        <v>42849</v>
      </c>
      <c r="C2293" s="9">
        <v>23.8541666666667</v>
      </c>
      <c r="D2293">
        <v>0.9070396258112674</v>
      </c>
      <c r="E2293" s="6">
        <v>156.45449611023935</v>
      </c>
      <c r="F2293" s="10">
        <v>87.2941088541521</v>
      </c>
      <c r="G2293" s="10">
        <v>99.97535216024346</v>
      </c>
      <c r="H2293" s="10">
        <v>223.97144726576175</v>
      </c>
      <c r="I2293" s="10">
        <v>141.9104276083219</v>
      </c>
    </row>
    <row r="2294" spans="1:9" x14ac:dyDescent="0.25">
      <c r="A2294" s="13"/>
      <c r="B2294" s="5">
        <f>DATE(YEAR(siječanj!B2294),MONTH(siječanj!B2294)+3,DAY(siječanj!B2294))</f>
        <v>42849</v>
      </c>
      <c r="C2294" s="9">
        <v>23.8645833333333</v>
      </c>
      <c r="D2294">
        <v>0.9070396258112674</v>
      </c>
      <c r="E2294" s="6">
        <v>155.63859136396692</v>
      </c>
      <c r="F2294" s="10">
        <v>84.066729444780748</v>
      </c>
      <c r="G2294" s="10">
        <v>95.92974360336207</v>
      </c>
      <c r="H2294" s="10">
        <v>224.92254621221096</v>
      </c>
      <c r="I2294" s="10">
        <v>141.1703696725653</v>
      </c>
    </row>
    <row r="2295" spans="1:9" x14ac:dyDescent="0.25">
      <c r="A2295" s="13"/>
      <c r="B2295" s="5">
        <f>DATE(YEAR(siječanj!B2295),MONTH(siječanj!B2295)+3,DAY(siječanj!B2295))</f>
        <v>42849</v>
      </c>
      <c r="C2295" s="9">
        <v>23.875</v>
      </c>
      <c r="D2295">
        <v>0.9070396258112674</v>
      </c>
      <c r="E2295" s="6">
        <v>152.58799716893961</v>
      </c>
      <c r="F2295" s="10">
        <v>81.411158223563874</v>
      </c>
      <c r="G2295" s="10">
        <v>88.80736310564879</v>
      </c>
      <c r="H2295" s="10">
        <v>226.32686969904478</v>
      </c>
      <c r="I2295" s="10">
        <v>138.40335985540571</v>
      </c>
    </row>
    <row r="2296" spans="1:9" x14ac:dyDescent="0.25">
      <c r="A2296" s="13"/>
      <c r="B2296" s="5">
        <f>DATE(YEAR(siječanj!B2296),MONTH(siječanj!B2296)+3,DAY(siječanj!B2296))</f>
        <v>42849</v>
      </c>
      <c r="C2296" s="9">
        <v>23.8854166666667</v>
      </c>
      <c r="D2296">
        <v>0.9070396258112674</v>
      </c>
      <c r="E2296" s="6">
        <v>157.79163991920046</v>
      </c>
      <c r="F2296" s="10">
        <v>77.276132964197174</v>
      </c>
      <c r="G2296" s="10">
        <v>73.463744401018914</v>
      </c>
      <c r="H2296" s="10">
        <v>232.37736055572245</v>
      </c>
      <c r="I2296" s="10">
        <v>143.12327002845782</v>
      </c>
    </row>
    <row r="2297" spans="1:9" x14ac:dyDescent="0.25">
      <c r="A2297" s="13"/>
      <c r="B2297" s="5">
        <f>DATE(YEAR(siječanj!B2297),MONTH(siječanj!B2297)+3,DAY(siječanj!B2297))</f>
        <v>42849</v>
      </c>
      <c r="C2297" s="9">
        <v>23.8958333333333</v>
      </c>
      <c r="D2297">
        <v>0.9070396258112674</v>
      </c>
      <c r="E2297" s="6">
        <v>159.99053790813181</v>
      </c>
      <c r="F2297" s="10">
        <v>73.26827728155078</v>
      </c>
      <c r="G2297" s="10">
        <v>63.488747750196445</v>
      </c>
      <c r="H2297" s="10">
        <v>236.43448154218331</v>
      </c>
      <c r="I2297" s="10">
        <v>145.11775763753528</v>
      </c>
    </row>
    <row r="2298" spans="1:9" x14ac:dyDescent="0.25">
      <c r="A2298" s="13"/>
      <c r="B2298" s="5">
        <f>DATE(YEAR(siječanj!B2298),MONTH(siječanj!B2298)+3,DAY(siječanj!B2298))</f>
        <v>42849</v>
      </c>
      <c r="C2298" s="9">
        <v>23.90625</v>
      </c>
      <c r="D2298">
        <v>0.9070396258112674</v>
      </c>
      <c r="E2298" s="6">
        <v>156.65025639906412</v>
      </c>
      <c r="F2298" s="10">
        <v>71.720166341222551</v>
      </c>
      <c r="G2298" s="10">
        <v>59.931166972775955</v>
      </c>
      <c r="H2298" s="10">
        <v>237.75627418689001</v>
      </c>
      <c r="I2298" s="10">
        <v>142.0879899474462</v>
      </c>
    </row>
    <row r="2299" spans="1:9" x14ac:dyDescent="0.25">
      <c r="A2299" s="13"/>
      <c r="B2299" s="5">
        <f>DATE(YEAR(siječanj!B2299),MONTH(siječanj!B2299)+3,DAY(siječanj!B2299))</f>
        <v>42849</v>
      </c>
      <c r="C2299" s="9">
        <v>23.9166666666667</v>
      </c>
      <c r="D2299">
        <v>0.9070396258112674</v>
      </c>
      <c r="E2299" s="6">
        <v>151.63743129800955</v>
      </c>
      <c r="F2299" s="10">
        <v>71.144502464807928</v>
      </c>
      <c r="G2299" s="10">
        <v>57.31350697918954</v>
      </c>
      <c r="H2299" s="10">
        <v>236.09090340611382</v>
      </c>
      <c r="I2299" s="10">
        <v>137.54115894352836</v>
      </c>
    </row>
    <row r="2300" spans="1:9" x14ac:dyDescent="0.25">
      <c r="A2300" s="13"/>
      <c r="B2300" s="5">
        <f>DATE(YEAR(siječanj!B2300),MONTH(siječanj!B2300)+3,DAY(siječanj!B2300))</f>
        <v>42849</v>
      </c>
      <c r="C2300" s="9">
        <v>23.9270833333333</v>
      </c>
      <c r="D2300">
        <v>0.9070396258112674</v>
      </c>
      <c r="E2300" s="6">
        <v>144.46421414964573</v>
      </c>
      <c r="F2300" s="10">
        <v>69.968858224791518</v>
      </c>
      <c r="G2300" s="10">
        <v>54.91391754900674</v>
      </c>
      <c r="H2300" s="10">
        <v>237.45911814931992</v>
      </c>
      <c r="I2300" s="10">
        <v>131.03476674541346</v>
      </c>
    </row>
    <row r="2301" spans="1:9" x14ac:dyDescent="0.25">
      <c r="A2301" s="13"/>
      <c r="B2301" s="5">
        <f>DATE(YEAR(siječanj!B2301),MONTH(siječanj!B2301)+3,DAY(siječanj!B2301))</f>
        <v>42849</v>
      </c>
      <c r="C2301" s="9">
        <v>23.9375</v>
      </c>
      <c r="D2301">
        <v>0.9070396258112674</v>
      </c>
      <c r="E2301" s="6">
        <v>134.4569192039832</v>
      </c>
      <c r="F2301" s="10">
        <v>66.811939313978002</v>
      </c>
      <c r="G2301" s="10">
        <v>53.035594282863883</v>
      </c>
      <c r="H2301" s="10">
        <v>236.79258858692441</v>
      </c>
      <c r="I2301" s="10">
        <v>121.95775368251675</v>
      </c>
    </row>
    <row r="2302" spans="1:9" x14ac:dyDescent="0.25">
      <c r="A2302" s="13"/>
      <c r="B2302" s="5">
        <f>DATE(YEAR(siječanj!B2302),MONTH(siječanj!B2302)+3,DAY(siječanj!B2302))</f>
        <v>42849</v>
      </c>
      <c r="C2302" s="9">
        <v>23.9479166666667</v>
      </c>
      <c r="D2302">
        <v>0.9070396258112674</v>
      </c>
      <c r="E2302" s="6">
        <v>122.29962664167893</v>
      </c>
      <c r="F2302" s="10">
        <v>64.825851044843731</v>
      </c>
      <c r="G2302" s="10">
        <v>52.098666035281525</v>
      </c>
      <c r="H2302" s="10">
        <v>235.05854978518838</v>
      </c>
      <c r="I2302" s="10">
        <v>110.93060758592617</v>
      </c>
    </row>
    <row r="2303" spans="1:9" x14ac:dyDescent="0.25">
      <c r="A2303" s="13"/>
      <c r="B2303" s="5">
        <f>DATE(YEAR(siječanj!B2303),MONTH(siječanj!B2303)+3,DAY(siječanj!B2303))</f>
        <v>42849</v>
      </c>
      <c r="C2303" s="9">
        <v>23.9583333333333</v>
      </c>
      <c r="D2303">
        <v>0.9070396258112674</v>
      </c>
      <c r="E2303" s="6">
        <v>110.80545766654883</v>
      </c>
      <c r="F2303" s="10">
        <v>62.734552986907147</v>
      </c>
      <c r="G2303" s="10">
        <v>51.126428263572414</v>
      </c>
      <c r="H2303" s="10">
        <v>234.89955889845851</v>
      </c>
      <c r="I2303" s="10">
        <v>100.50494085971269</v>
      </c>
    </row>
    <row r="2304" spans="1:9" x14ac:dyDescent="0.25">
      <c r="A2304" s="13"/>
      <c r="B2304" s="5">
        <f>DATE(YEAR(siječanj!B2304),MONTH(siječanj!B2304)+3,DAY(siječanj!B2304))</f>
        <v>42849</v>
      </c>
      <c r="C2304" s="9">
        <v>23.96875</v>
      </c>
      <c r="D2304">
        <v>0.9070396258112674</v>
      </c>
      <c r="E2304" s="6">
        <v>100.72290954394821</v>
      </c>
      <c r="F2304" s="10">
        <v>60.933517714298212</v>
      </c>
      <c r="G2304" s="10">
        <v>50.749933552095705</v>
      </c>
      <c r="H2304" s="10">
        <v>234.8378417906444</v>
      </c>
      <c r="I2304" s="10">
        <v>91.359670183364912</v>
      </c>
    </row>
    <row r="2305" spans="1:9" x14ac:dyDescent="0.25">
      <c r="A2305" s="13"/>
      <c r="B2305" s="5">
        <f>DATE(YEAR(siječanj!B2305),MONTH(siječanj!B2305)+3,DAY(siječanj!B2305))</f>
        <v>42849</v>
      </c>
      <c r="C2305" s="9">
        <v>23.9791666666667</v>
      </c>
      <c r="D2305">
        <v>0.9070396258112674</v>
      </c>
      <c r="E2305" s="6">
        <v>91.68728891487946</v>
      </c>
      <c r="F2305" s="10">
        <v>60.497704701147526</v>
      </c>
      <c r="G2305" s="10">
        <v>50.917259193544083</v>
      </c>
      <c r="H2305" s="10">
        <v>234.59774424888377</v>
      </c>
      <c r="I2305" s="10">
        <v>83.164004229001833</v>
      </c>
    </row>
    <row r="2306" spans="1:9" ht="15.75" thickBot="1" x14ac:dyDescent="0.3">
      <c r="A2306" s="13"/>
      <c r="B2306" s="5">
        <f>DATE(YEAR(siječanj!B2306),MONTH(siječanj!B2306)+3,DAY(siječanj!B2306))</f>
        <v>42849</v>
      </c>
      <c r="C2306" s="9">
        <v>23.9895833333333</v>
      </c>
      <c r="D2306">
        <v>0.9070396258112674</v>
      </c>
      <c r="E2306" s="6">
        <v>83.848309127384468</v>
      </c>
      <c r="F2306" s="10">
        <v>58.582321418080326</v>
      </c>
      <c r="G2306" s="10">
        <v>49.800746722277381</v>
      </c>
      <c r="H2306" s="10">
        <v>235.60116106836392</v>
      </c>
      <c r="I2306" s="10">
        <v>76.053738935810287</v>
      </c>
    </row>
    <row r="2307" spans="1:9" x14ac:dyDescent="0.25">
      <c r="A2307" s="12">
        <f t="shared" ref="A2307" si="22">A2211+1</f>
        <v>115</v>
      </c>
      <c r="B2307" s="5">
        <f>DATE(YEAR(siječanj!B2307),MONTH(siječanj!B2307)+3,DAY(siječanj!B2307))</f>
        <v>42850</v>
      </c>
      <c r="C2307" s="9">
        <v>24</v>
      </c>
      <c r="D2307">
        <v>0.90608670798858904</v>
      </c>
      <c r="E2307" s="6">
        <v>76.430540492676968</v>
      </c>
      <c r="F2307" s="10">
        <v>57.768606867527694</v>
      </c>
      <c r="G2307" s="10">
        <v>49.300700724938075</v>
      </c>
      <c r="H2307" s="10">
        <v>236.46538460193713</v>
      </c>
      <c r="I2307" s="10">
        <v>69.252696824798221</v>
      </c>
    </row>
    <row r="2308" spans="1:9" x14ac:dyDescent="0.25">
      <c r="A2308" s="13"/>
      <c r="B2308" s="5">
        <f>DATE(YEAR(siječanj!B2308),MONTH(siječanj!B2308)+3,DAY(siječanj!B2308))</f>
        <v>42850</v>
      </c>
      <c r="C2308" s="9">
        <v>24.0104166666667</v>
      </c>
      <c r="D2308">
        <v>0.90608670798858904</v>
      </c>
      <c r="E2308" s="6">
        <v>70.814132746888305</v>
      </c>
      <c r="F2308" s="10">
        <v>57.487145632531856</v>
      </c>
      <c r="G2308" s="10">
        <v>49.680400294515685</v>
      </c>
      <c r="H2308" s="10">
        <v>236.52041483129196</v>
      </c>
      <c r="I2308" s="10">
        <v>64.163744419694964</v>
      </c>
    </row>
    <row r="2309" spans="1:9" x14ac:dyDescent="0.25">
      <c r="A2309" s="13"/>
      <c r="B2309" s="5">
        <f>DATE(YEAR(siječanj!B2309),MONTH(siječanj!B2309)+3,DAY(siječanj!B2309))</f>
        <v>42850</v>
      </c>
      <c r="C2309" s="9">
        <v>24.0208333333333</v>
      </c>
      <c r="D2309">
        <v>0.90608670798858904</v>
      </c>
      <c r="E2309" s="6">
        <v>66.519561514712208</v>
      </c>
      <c r="F2309" s="10">
        <v>56.999425115580088</v>
      </c>
      <c r="G2309" s="10">
        <v>48.767696768103555</v>
      </c>
      <c r="H2309" s="10">
        <v>236.75569374002583</v>
      </c>
      <c r="I2309" s="10">
        <v>60.272490509710032</v>
      </c>
    </row>
    <row r="2310" spans="1:9" x14ac:dyDescent="0.25">
      <c r="A2310" s="13"/>
      <c r="B2310" s="5">
        <f>DATE(YEAR(siječanj!B2310),MONTH(siječanj!B2310)+3,DAY(siječanj!B2310))</f>
        <v>42850</v>
      </c>
      <c r="C2310" s="9">
        <v>24.03125</v>
      </c>
      <c r="D2310">
        <v>0.90608670798858904</v>
      </c>
      <c r="E2310" s="6">
        <v>63.060060163554091</v>
      </c>
      <c r="F2310" s="10">
        <v>56.532983027914092</v>
      </c>
      <c r="G2310" s="10">
        <v>49.01505973454946</v>
      </c>
      <c r="H2310" s="10">
        <v>236.53970136497566</v>
      </c>
      <c r="I2310" s="10">
        <v>57.137882319157093</v>
      </c>
    </row>
    <row r="2311" spans="1:9" x14ac:dyDescent="0.25">
      <c r="A2311" s="13"/>
      <c r="B2311" s="5">
        <f>DATE(YEAR(siječanj!B2311),MONTH(siječanj!B2311)+3,DAY(siječanj!B2311))</f>
        <v>42850</v>
      </c>
      <c r="C2311" s="9">
        <v>24.0416666666667</v>
      </c>
      <c r="D2311">
        <v>0.90608670798858904</v>
      </c>
      <c r="E2311" s="6">
        <v>59.795548922838456</v>
      </c>
      <c r="F2311" s="10">
        <v>56.13224395235612</v>
      </c>
      <c r="G2311" s="10">
        <v>48.734686729664212</v>
      </c>
      <c r="H2311" s="10">
        <v>236.43165217048701</v>
      </c>
      <c r="I2311" s="10">
        <v>54.179952075865316</v>
      </c>
    </row>
    <row r="2312" spans="1:9" x14ac:dyDescent="0.25">
      <c r="A2312" s="13"/>
      <c r="B2312" s="5">
        <f>DATE(YEAR(siječanj!B2312),MONTH(siječanj!B2312)+3,DAY(siječanj!B2312))</f>
        <v>42850</v>
      </c>
      <c r="C2312" s="9">
        <v>24.0520833333333</v>
      </c>
      <c r="D2312">
        <v>0.90608670798858904</v>
      </c>
      <c r="E2312" s="6">
        <v>58.167106975720387</v>
      </c>
      <c r="F2312" s="10">
        <v>55.291134776795339</v>
      </c>
      <c r="G2312" s="10">
        <v>47.085919437144085</v>
      </c>
      <c r="H2312" s="10">
        <v>236.73962562914832</v>
      </c>
      <c r="I2312" s="10">
        <v>52.70444247285058</v>
      </c>
    </row>
    <row r="2313" spans="1:9" x14ac:dyDescent="0.25">
      <c r="A2313" s="13"/>
      <c r="B2313" s="5">
        <f>DATE(YEAR(siječanj!B2313),MONTH(siječanj!B2313)+3,DAY(siječanj!B2313))</f>
        <v>42850</v>
      </c>
      <c r="C2313" s="9">
        <v>24.0625</v>
      </c>
      <c r="D2313">
        <v>0.90608670798858904</v>
      </c>
      <c r="E2313" s="6">
        <v>56.198807937438673</v>
      </c>
      <c r="F2313" s="10">
        <v>54.908199201498704</v>
      </c>
      <c r="G2313" s="10">
        <v>47.229004333131719</v>
      </c>
      <c r="H2313" s="10">
        <v>236.27493058187622</v>
      </c>
      <c r="I2313" s="10">
        <v>50.920992876916792</v>
      </c>
    </row>
    <row r="2314" spans="1:9" x14ac:dyDescent="0.25">
      <c r="A2314" s="13"/>
      <c r="B2314" s="5">
        <f>DATE(YEAR(siječanj!B2314),MONTH(siječanj!B2314)+3,DAY(siječanj!B2314))</f>
        <v>42850</v>
      </c>
      <c r="C2314" s="9">
        <v>24.0729166666667</v>
      </c>
      <c r="D2314">
        <v>0.90608670798858904</v>
      </c>
      <c r="E2314" s="6">
        <v>54.990376220630473</v>
      </c>
      <c r="F2314" s="10">
        <v>54.97122487498121</v>
      </c>
      <c r="G2314" s="10">
        <v>46.764812685796308</v>
      </c>
      <c r="H2314" s="10">
        <v>236.51190971396952</v>
      </c>
      <c r="I2314" s="10">
        <v>49.826048960805053</v>
      </c>
    </row>
    <row r="2315" spans="1:9" x14ac:dyDescent="0.25">
      <c r="A2315" s="13"/>
      <c r="B2315" s="5">
        <f>DATE(YEAR(siječanj!B2315),MONTH(siječanj!B2315)+3,DAY(siječanj!B2315))</f>
        <v>42850</v>
      </c>
      <c r="C2315" s="9">
        <v>24.0833333333333</v>
      </c>
      <c r="D2315">
        <v>0.90608670798858904</v>
      </c>
      <c r="E2315" s="6">
        <v>53.87092392692977</v>
      </c>
      <c r="F2315" s="10">
        <v>54.992920135430232</v>
      </c>
      <c r="G2315" s="10">
        <v>47.408015688430517</v>
      </c>
      <c r="H2315" s="10">
        <v>236.61817867458777</v>
      </c>
      <c r="I2315" s="10">
        <v>48.811728117255505</v>
      </c>
    </row>
    <row r="2316" spans="1:9" x14ac:dyDescent="0.25">
      <c r="A2316" s="13"/>
      <c r="B2316" s="5">
        <f>DATE(YEAR(siječanj!B2316),MONTH(siječanj!B2316)+3,DAY(siječanj!B2316))</f>
        <v>42850</v>
      </c>
      <c r="C2316" s="9">
        <v>24.09375</v>
      </c>
      <c r="D2316">
        <v>0.90608670798858904</v>
      </c>
      <c r="E2316" s="6">
        <v>52.888745012399852</v>
      </c>
      <c r="F2316" s="10">
        <v>55.071088002516362</v>
      </c>
      <c r="G2316" s="10">
        <v>47.448048372183472</v>
      </c>
      <c r="H2316" s="10">
        <v>236.8212663543402</v>
      </c>
      <c r="I2316" s="10">
        <v>47.921788857933286</v>
      </c>
    </row>
    <row r="2317" spans="1:9" x14ac:dyDescent="0.25">
      <c r="A2317" s="13"/>
      <c r="B2317" s="5">
        <f>DATE(YEAR(siječanj!B2317),MONTH(siječanj!B2317)+3,DAY(siječanj!B2317))</f>
        <v>42850</v>
      </c>
      <c r="C2317" s="9">
        <v>24.1041666666667</v>
      </c>
      <c r="D2317">
        <v>0.90608670798858904</v>
      </c>
      <c r="E2317" s="6">
        <v>52.986153720302461</v>
      </c>
      <c r="F2317" s="10">
        <v>55.958501509126009</v>
      </c>
      <c r="G2317" s="10">
        <v>48.755798732403939</v>
      </c>
      <c r="H2317" s="10">
        <v>236.50580091145238</v>
      </c>
      <c r="I2317" s="10">
        <v>48.010049593406187</v>
      </c>
    </row>
    <row r="2318" spans="1:9" x14ac:dyDescent="0.25">
      <c r="A2318" s="13"/>
      <c r="B2318" s="5">
        <f>DATE(YEAR(siječanj!B2318),MONTH(siječanj!B2318)+3,DAY(siječanj!B2318))</f>
        <v>42850</v>
      </c>
      <c r="C2318" s="9">
        <v>24.1145833333333</v>
      </c>
      <c r="D2318">
        <v>0.90608670798858904</v>
      </c>
      <c r="E2318" s="6">
        <v>52.501870317492049</v>
      </c>
      <c r="F2318" s="10">
        <v>55.88411317845285</v>
      </c>
      <c r="G2318" s="10">
        <v>48.293337708443019</v>
      </c>
      <c r="H2318" s="10">
        <v>236.31838229015369</v>
      </c>
      <c r="I2318" s="10">
        <v>47.571246839220187</v>
      </c>
    </row>
    <row r="2319" spans="1:9" x14ac:dyDescent="0.25">
      <c r="A2319" s="13"/>
      <c r="B2319" s="5">
        <f>DATE(YEAR(siječanj!B2319),MONTH(siječanj!B2319)+3,DAY(siječanj!B2319))</f>
        <v>42850</v>
      </c>
      <c r="C2319" s="9">
        <v>24.125</v>
      </c>
      <c r="D2319">
        <v>0.90608670798858904</v>
      </c>
      <c r="E2319" s="6">
        <v>52.824630639565775</v>
      </c>
      <c r="F2319" s="10">
        <v>55.369735507012543</v>
      </c>
      <c r="G2319" s="10">
        <v>47.803030473657842</v>
      </c>
      <c r="H2319" s="10">
        <v>236.36414730233128</v>
      </c>
      <c r="I2319" s="10">
        <v>47.86369567691731</v>
      </c>
    </row>
    <row r="2320" spans="1:9" x14ac:dyDescent="0.25">
      <c r="A2320" s="13"/>
      <c r="B2320" s="5">
        <f>DATE(YEAR(siječanj!B2320),MONTH(siječanj!B2320)+3,DAY(siječanj!B2320))</f>
        <v>42850</v>
      </c>
      <c r="C2320" s="9">
        <v>24.1354166666667</v>
      </c>
      <c r="D2320">
        <v>0.90608670798858904</v>
      </c>
      <c r="E2320" s="6">
        <v>53.29760849862236</v>
      </c>
      <c r="F2320" s="10">
        <v>55.148133631855274</v>
      </c>
      <c r="G2320" s="10">
        <v>48.117895763854108</v>
      </c>
      <c r="H2320" s="10">
        <v>236.12761122844285</v>
      </c>
      <c r="I2320" s="10">
        <v>48.292254628181382</v>
      </c>
    </row>
    <row r="2321" spans="1:9" x14ac:dyDescent="0.25">
      <c r="A2321" s="13"/>
      <c r="B2321" s="5">
        <f>DATE(YEAR(siječanj!B2321),MONTH(siječanj!B2321)+3,DAY(siječanj!B2321))</f>
        <v>42850</v>
      </c>
      <c r="C2321" s="9">
        <v>24.1458333333333</v>
      </c>
      <c r="D2321">
        <v>0.90608670798858904</v>
      </c>
      <c r="E2321" s="6">
        <v>53.805724753874223</v>
      </c>
      <c r="F2321" s="10">
        <v>54.970920267592675</v>
      </c>
      <c r="G2321" s="10">
        <v>47.303761654408007</v>
      </c>
      <c r="H2321" s="10">
        <v>235.83101826484415</v>
      </c>
      <c r="I2321" s="10">
        <v>48.752652013178029</v>
      </c>
    </row>
    <row r="2322" spans="1:9" x14ac:dyDescent="0.25">
      <c r="A2322" s="13"/>
      <c r="B2322" s="5">
        <f>DATE(YEAR(siječanj!B2322),MONTH(siječanj!B2322)+3,DAY(siječanj!B2322))</f>
        <v>42850</v>
      </c>
      <c r="C2322" s="9">
        <v>24.15625</v>
      </c>
      <c r="D2322">
        <v>0.90608670798858904</v>
      </c>
      <c r="E2322" s="6">
        <v>54.474711026234424</v>
      </c>
      <c r="F2322" s="10">
        <v>54.398406672854193</v>
      </c>
      <c r="G2322" s="10">
        <v>47.242148257418059</v>
      </c>
      <c r="H2322" s="10">
        <v>235.91620745620023</v>
      </c>
      <c r="I2322" s="10">
        <v>49.358811582390445</v>
      </c>
    </row>
    <row r="2323" spans="1:9" x14ac:dyDescent="0.25">
      <c r="A2323" s="13"/>
      <c r="B2323" s="5">
        <f>DATE(YEAR(siječanj!B2323),MONTH(siječanj!B2323)+3,DAY(siječanj!B2323))</f>
        <v>42850</v>
      </c>
      <c r="C2323" s="9">
        <v>24.1666666666667</v>
      </c>
      <c r="D2323">
        <v>0.90608670798858904</v>
      </c>
      <c r="E2323" s="6">
        <v>57.175833802792056</v>
      </c>
      <c r="F2323" s="10">
        <v>54.590209127830711</v>
      </c>
      <c r="G2323" s="10">
        <v>47.607381898742702</v>
      </c>
      <c r="H2323" s="10">
        <v>235.98825592125107</v>
      </c>
      <c r="I2323" s="10">
        <v>51.806263026874547</v>
      </c>
    </row>
    <row r="2324" spans="1:9" x14ac:dyDescent="0.25">
      <c r="A2324" s="13"/>
      <c r="B2324" s="5">
        <f>DATE(YEAR(siječanj!B2324),MONTH(siječanj!B2324)+3,DAY(siječanj!B2324))</f>
        <v>42850</v>
      </c>
      <c r="C2324" s="9">
        <v>24.1770833333333</v>
      </c>
      <c r="D2324">
        <v>0.90608670798858904</v>
      </c>
      <c r="E2324" s="6">
        <v>59.480276005038178</v>
      </c>
      <c r="F2324" s="10">
        <v>54.653367065047711</v>
      </c>
      <c r="G2324" s="10">
        <v>49.023692821058773</v>
      </c>
      <c r="H2324" s="10">
        <v>235.2079864167699</v>
      </c>
      <c r="I2324" s="10">
        <v>53.894287475657705</v>
      </c>
    </row>
    <row r="2325" spans="1:9" x14ac:dyDescent="0.25">
      <c r="A2325" s="13"/>
      <c r="B2325" s="5">
        <f>DATE(YEAR(siječanj!B2325),MONTH(siječanj!B2325)+3,DAY(siječanj!B2325))</f>
        <v>42850</v>
      </c>
      <c r="C2325" s="9">
        <v>24.1875</v>
      </c>
      <c r="D2325">
        <v>0.90608670798858904</v>
      </c>
      <c r="E2325" s="6">
        <v>63.29765721700489</v>
      </c>
      <c r="F2325" s="10">
        <v>54.517628401528974</v>
      </c>
      <c r="G2325" s="10">
        <v>47.371920974069049</v>
      </c>
      <c r="H2325" s="10">
        <v>226.39380849283498</v>
      </c>
      <c r="I2325" s="10">
        <v>57.353165851146116</v>
      </c>
    </row>
    <row r="2326" spans="1:9" x14ac:dyDescent="0.25">
      <c r="A2326" s="13"/>
      <c r="B2326" s="5">
        <f>DATE(YEAR(siječanj!B2326),MONTH(siječanj!B2326)+3,DAY(siječanj!B2326))</f>
        <v>42850</v>
      </c>
      <c r="C2326" s="9">
        <v>24.1979166666667</v>
      </c>
      <c r="D2326">
        <v>0.90608670798858904</v>
      </c>
      <c r="E2326" s="6">
        <v>67.901722051620126</v>
      </c>
      <c r="F2326" s="10">
        <v>55.288966453148028</v>
      </c>
      <c r="G2326" s="10">
        <v>46.884778536658523</v>
      </c>
      <c r="H2326" s="10">
        <v>207.23006794053919</v>
      </c>
      <c r="I2326" s="10">
        <v>61.52484780050866</v>
      </c>
    </row>
    <row r="2327" spans="1:9" x14ac:dyDescent="0.25">
      <c r="A2327" s="13"/>
      <c r="B2327" s="5">
        <f>DATE(YEAR(siječanj!B2327),MONTH(siječanj!B2327)+3,DAY(siječanj!B2327))</f>
        <v>42850</v>
      </c>
      <c r="C2327" s="9">
        <v>24.2083333333333</v>
      </c>
      <c r="D2327">
        <v>0.90608670798858904</v>
      </c>
      <c r="E2327" s="6">
        <v>74.034544327730956</v>
      </c>
      <c r="F2327" s="10">
        <v>56.071065963164578</v>
      </c>
      <c r="G2327" s="10">
        <v>47.910140837462791</v>
      </c>
      <c r="H2327" s="10">
        <v>192.55412995360618</v>
      </c>
      <c r="I2327" s="10">
        <v>67.081716547349004</v>
      </c>
    </row>
    <row r="2328" spans="1:9" x14ac:dyDescent="0.25">
      <c r="A2328" s="13"/>
      <c r="B2328" s="5">
        <f>DATE(YEAR(siječanj!B2328),MONTH(siječanj!B2328)+3,DAY(siječanj!B2328))</f>
        <v>42850</v>
      </c>
      <c r="C2328" s="9">
        <v>24.21875</v>
      </c>
      <c r="D2328">
        <v>0.90608670798858904</v>
      </c>
      <c r="E2328" s="6">
        <v>80.283773706840066</v>
      </c>
      <c r="F2328" s="10">
        <v>60.881165323390192</v>
      </c>
      <c r="G2328" s="10">
        <v>47.940198400376673</v>
      </c>
      <c r="H2328" s="10">
        <v>169.64320913195073</v>
      </c>
      <c r="I2328" s="10">
        <v>72.744060222931552</v>
      </c>
    </row>
    <row r="2329" spans="1:9" x14ac:dyDescent="0.25">
      <c r="A2329" s="13"/>
      <c r="B2329" s="5">
        <f>DATE(YEAR(siječanj!B2329),MONTH(siječanj!B2329)+3,DAY(siječanj!B2329))</f>
        <v>42850</v>
      </c>
      <c r="C2329" s="9">
        <v>24.2291666666667</v>
      </c>
      <c r="D2329">
        <v>0.90608670798858904</v>
      </c>
      <c r="E2329" s="6">
        <v>85.183392510673329</v>
      </c>
      <c r="F2329" s="10">
        <v>66.540702466457773</v>
      </c>
      <c r="G2329" s="10">
        <v>50.325438078412667</v>
      </c>
      <c r="H2329" s="10">
        <v>143.40898572600591</v>
      </c>
      <c r="I2329" s="10">
        <v>77.183539695295821</v>
      </c>
    </row>
    <row r="2330" spans="1:9" x14ac:dyDescent="0.25">
      <c r="A2330" s="13"/>
      <c r="B2330" s="5">
        <f>DATE(YEAR(siječanj!B2330),MONTH(siječanj!B2330)+3,DAY(siječanj!B2330))</f>
        <v>42850</v>
      </c>
      <c r="C2330" s="9">
        <v>24.2395833333333</v>
      </c>
      <c r="D2330">
        <v>0.90608670798858904</v>
      </c>
      <c r="E2330" s="6">
        <v>90.774197780237472</v>
      </c>
      <c r="F2330" s="10">
        <v>68.023415002066514</v>
      </c>
      <c r="G2330" s="10">
        <v>53.779958631453233</v>
      </c>
      <c r="H2330" s="10">
        <v>112.89665930305598</v>
      </c>
      <c r="I2330" s="10">
        <v>82.249294037000453</v>
      </c>
    </row>
    <row r="2331" spans="1:9" x14ac:dyDescent="0.25">
      <c r="A2331" s="13"/>
      <c r="B2331" s="5">
        <f>DATE(YEAR(siječanj!B2331),MONTH(siječanj!B2331)+3,DAY(siječanj!B2331))</f>
        <v>42850</v>
      </c>
      <c r="C2331" s="9">
        <v>24.25</v>
      </c>
      <c r="D2331">
        <v>0.90608670798858904</v>
      </c>
      <c r="E2331" s="6">
        <v>95.831505645360366</v>
      </c>
      <c r="F2331" s="10">
        <v>72.51071870627085</v>
      </c>
      <c r="G2331" s="10">
        <v>65.085287873889655</v>
      </c>
      <c r="H2331" s="10">
        <v>66.468234972607164</v>
      </c>
      <c r="I2331" s="10">
        <v>86.831653471794453</v>
      </c>
    </row>
    <row r="2332" spans="1:9" x14ac:dyDescent="0.25">
      <c r="A2332" s="13"/>
      <c r="B2332" s="5">
        <f>DATE(YEAR(siječanj!B2332),MONTH(siječanj!B2332)+3,DAY(siječanj!B2332))</f>
        <v>42850</v>
      </c>
      <c r="C2332" s="9">
        <v>24.2604166666667</v>
      </c>
      <c r="D2332">
        <v>0.90608670798858904</v>
      </c>
      <c r="E2332" s="6">
        <v>98.892053601980791</v>
      </c>
      <c r="F2332" s="10">
        <v>89.799693000452436</v>
      </c>
      <c r="G2332" s="10">
        <v>83.412144735676449</v>
      </c>
      <c r="H2332" s="10">
        <v>34.754202680823603</v>
      </c>
      <c r="I2332" s="10">
        <v>89.604775294449865</v>
      </c>
    </row>
    <row r="2333" spans="1:9" x14ac:dyDescent="0.25">
      <c r="A2333" s="13"/>
      <c r="B2333" s="5">
        <f>DATE(YEAR(siječanj!B2333),MONTH(siječanj!B2333)+3,DAY(siječanj!B2333))</f>
        <v>42850</v>
      </c>
      <c r="C2333" s="9">
        <v>24.2708333333333</v>
      </c>
      <c r="D2333">
        <v>0.90608670798858904</v>
      </c>
      <c r="E2333" s="6">
        <v>101.06739862288282</v>
      </c>
      <c r="F2333" s="10">
        <v>99.813676930420812</v>
      </c>
      <c r="G2333" s="10">
        <v>95.290210163253406</v>
      </c>
      <c r="H2333" s="10">
        <v>18.593694665019584</v>
      </c>
      <c r="I2333" s="10">
        <v>91.575826503178348</v>
      </c>
    </row>
    <row r="2334" spans="1:9" x14ac:dyDescent="0.25">
      <c r="A2334" s="13"/>
      <c r="B2334" s="5">
        <f>DATE(YEAR(siječanj!B2334),MONTH(siječanj!B2334)+3,DAY(siječanj!B2334))</f>
        <v>42850</v>
      </c>
      <c r="C2334" s="9">
        <v>24.28125</v>
      </c>
      <c r="D2334">
        <v>0.90608670798858904</v>
      </c>
      <c r="E2334" s="6">
        <v>102.02139754410203</v>
      </c>
      <c r="F2334" s="10">
        <v>109.65259577981413</v>
      </c>
      <c r="G2334" s="10">
        <v>103.63129804492606</v>
      </c>
      <c r="H2334" s="10">
        <v>11.960550264790193</v>
      </c>
      <c r="I2334" s="10">
        <v>92.440232245130531</v>
      </c>
    </row>
    <row r="2335" spans="1:9" x14ac:dyDescent="0.25">
      <c r="A2335" s="13"/>
      <c r="B2335" s="5">
        <f>DATE(YEAR(siječanj!B2335),MONTH(siječanj!B2335)+3,DAY(siječanj!B2335))</f>
        <v>42850</v>
      </c>
      <c r="C2335" s="9">
        <v>24.2916666666667</v>
      </c>
      <c r="D2335">
        <v>0.90608670798858904</v>
      </c>
      <c r="E2335" s="6">
        <v>99.956458983802122</v>
      </c>
      <c r="F2335" s="10">
        <v>115.90655820963475</v>
      </c>
      <c r="G2335" s="10">
        <v>109.58969411075294</v>
      </c>
      <c r="H2335" s="10">
        <v>4.7558117738961565</v>
      </c>
      <c r="I2335" s="10">
        <v>90.569218862829686</v>
      </c>
    </row>
    <row r="2336" spans="1:9" x14ac:dyDescent="0.25">
      <c r="A2336" s="13"/>
      <c r="B2336" s="5">
        <f>DATE(YEAR(siječanj!B2336),MONTH(siječanj!B2336)+3,DAY(siječanj!B2336))</f>
        <v>42850</v>
      </c>
      <c r="C2336" s="9">
        <v>24.3020833333333</v>
      </c>
      <c r="D2336">
        <v>0.90608670798858904</v>
      </c>
      <c r="E2336" s="6">
        <v>97.304334836827692</v>
      </c>
      <c r="F2336" s="10">
        <v>128.95356199513108</v>
      </c>
      <c r="G2336" s="10">
        <v>120.45694328723111</v>
      </c>
      <c r="H2336" s="10">
        <v>3.362086679379622</v>
      </c>
      <c r="I2336" s="10">
        <v>88.166164425320588</v>
      </c>
    </row>
    <row r="2337" spans="1:9" x14ac:dyDescent="0.25">
      <c r="A2337" s="13"/>
      <c r="B2337" s="5">
        <f>DATE(YEAR(siječanj!B2337),MONTH(siječanj!B2337)+3,DAY(siječanj!B2337))</f>
        <v>42850</v>
      </c>
      <c r="C2337" s="9">
        <v>24.3125</v>
      </c>
      <c r="D2337">
        <v>0.90608670798858904</v>
      </c>
      <c r="E2337" s="6">
        <v>97.102612613025357</v>
      </c>
      <c r="F2337" s="10">
        <v>135.2646062463659</v>
      </c>
      <c r="G2337" s="10">
        <v>133.08199303489491</v>
      </c>
      <c r="H2337" s="10">
        <v>3.8419317169151483</v>
      </c>
      <c r="I2337" s="10">
        <v>87.983386599627394</v>
      </c>
    </row>
    <row r="2338" spans="1:9" x14ac:dyDescent="0.25">
      <c r="A2338" s="13"/>
      <c r="B2338" s="5">
        <f>DATE(YEAR(siječanj!B2338),MONTH(siječanj!B2338)+3,DAY(siječanj!B2338))</f>
        <v>42850</v>
      </c>
      <c r="C2338" s="9">
        <v>24.3229166666667</v>
      </c>
      <c r="D2338">
        <v>0.90608670798858904</v>
      </c>
      <c r="E2338" s="6">
        <v>96.180338887670501</v>
      </c>
      <c r="F2338" s="10">
        <v>139.16382931508096</v>
      </c>
      <c r="G2338" s="10">
        <v>146.22602147912909</v>
      </c>
      <c r="H2338" s="10">
        <v>3.4776798649269769</v>
      </c>
      <c r="I2338" s="10">
        <v>87.147726635956232</v>
      </c>
    </row>
    <row r="2339" spans="1:9" x14ac:dyDescent="0.25">
      <c r="A2339" s="13"/>
      <c r="B2339" s="5">
        <f>DATE(YEAR(siječanj!B2339),MONTH(siječanj!B2339)+3,DAY(siječanj!B2339))</f>
        <v>42850</v>
      </c>
      <c r="C2339" s="9">
        <v>24.3333333333333</v>
      </c>
      <c r="D2339">
        <v>0.90608670798858904</v>
      </c>
      <c r="E2339" s="6">
        <v>97.601529405099782</v>
      </c>
      <c r="F2339" s="10">
        <v>169.22162469718174</v>
      </c>
      <c r="G2339" s="10">
        <v>153.80786645847894</v>
      </c>
      <c r="H2339" s="10">
        <v>2.3864245060442699</v>
      </c>
      <c r="I2339" s="10">
        <v>88.435448473318331</v>
      </c>
    </row>
    <row r="2340" spans="1:9" x14ac:dyDescent="0.25">
      <c r="A2340" s="13"/>
      <c r="B2340" s="5">
        <f>DATE(YEAR(siječanj!B2340),MONTH(siječanj!B2340)+3,DAY(siječanj!B2340))</f>
        <v>42850</v>
      </c>
      <c r="C2340" s="9">
        <v>24.34375</v>
      </c>
      <c r="D2340">
        <v>0.90608670798858904</v>
      </c>
      <c r="E2340" s="6">
        <v>98.456324189687507</v>
      </c>
      <c r="F2340" s="10">
        <v>170.70069396810396</v>
      </c>
      <c r="G2340" s="10">
        <v>175.8835900595115</v>
      </c>
      <c r="H2340" s="10">
        <v>2.084585853316189</v>
      </c>
      <c r="I2340" s="10">
        <v>89.20996666569124</v>
      </c>
    </row>
    <row r="2341" spans="1:9" x14ac:dyDescent="0.25">
      <c r="A2341" s="13"/>
      <c r="B2341" s="5">
        <f>DATE(YEAR(siječanj!B2341),MONTH(siječanj!B2341)+3,DAY(siječanj!B2341))</f>
        <v>42850</v>
      </c>
      <c r="C2341" s="9">
        <v>24.3541666666667</v>
      </c>
      <c r="D2341">
        <v>0.90608670798858904</v>
      </c>
      <c r="E2341" s="6">
        <v>97.865396885872144</v>
      </c>
      <c r="F2341" s="10">
        <v>199.22190138674529</v>
      </c>
      <c r="G2341" s="10">
        <v>180.80445337589595</v>
      </c>
      <c r="H2341" s="10">
        <v>2.4000422950215214</v>
      </c>
      <c r="I2341" s="10">
        <v>88.674535290316598</v>
      </c>
    </row>
    <row r="2342" spans="1:9" x14ac:dyDescent="0.25">
      <c r="A2342" s="13"/>
      <c r="B2342" s="5">
        <f>DATE(YEAR(siječanj!B2342),MONTH(siječanj!B2342)+3,DAY(siječanj!B2342))</f>
        <v>42850</v>
      </c>
      <c r="C2342" s="9">
        <v>24.3645833333333</v>
      </c>
      <c r="D2342">
        <v>0.90608670798858904</v>
      </c>
      <c r="E2342" s="6">
        <v>98.118360784546354</v>
      </c>
      <c r="F2342" s="10">
        <v>186.30826353353072</v>
      </c>
      <c r="G2342" s="10">
        <v>181.16084561493471</v>
      </c>
      <c r="H2342" s="10">
        <v>1.7867977327089848</v>
      </c>
      <c r="I2342" s="10">
        <v>88.903742516506284</v>
      </c>
    </row>
    <row r="2343" spans="1:9" x14ac:dyDescent="0.25">
      <c r="A2343" s="13"/>
      <c r="B2343" s="5">
        <f>DATE(YEAR(siječanj!B2343),MONTH(siječanj!B2343)+3,DAY(siječanj!B2343))</f>
        <v>42850</v>
      </c>
      <c r="C2343" s="9">
        <v>24.375</v>
      </c>
      <c r="D2343">
        <v>0.90608670798858904</v>
      </c>
      <c r="E2343" s="6">
        <v>98.4378438785036</v>
      </c>
      <c r="F2343" s="10">
        <v>205.02584247193698</v>
      </c>
      <c r="G2343" s="10">
        <v>186.54652953205684</v>
      </c>
      <c r="H2343" s="10">
        <v>1.4284586574859073</v>
      </c>
      <c r="I2343" s="10">
        <v>89.193221901368005</v>
      </c>
    </row>
    <row r="2344" spans="1:9" x14ac:dyDescent="0.25">
      <c r="A2344" s="13"/>
      <c r="B2344" s="5">
        <f>DATE(YEAR(siječanj!B2344),MONTH(siječanj!B2344)+3,DAY(siječanj!B2344))</f>
        <v>42850</v>
      </c>
      <c r="C2344" s="9">
        <v>24.3854166666667</v>
      </c>
      <c r="D2344">
        <v>0.90608670798858904</v>
      </c>
      <c r="E2344" s="6">
        <v>99.511903287547582</v>
      </c>
      <c r="F2344" s="10">
        <v>192.23837620544606</v>
      </c>
      <c r="G2344" s="10">
        <v>182.36405750997616</v>
      </c>
      <c r="H2344" s="10">
        <v>1.4145898355302997</v>
      </c>
      <c r="I2344" s="10">
        <v>90.166412855492837</v>
      </c>
    </row>
    <row r="2345" spans="1:9" x14ac:dyDescent="0.25">
      <c r="A2345" s="13"/>
      <c r="B2345" s="5">
        <f>DATE(YEAR(siječanj!B2345),MONTH(siječanj!B2345)+3,DAY(siječanj!B2345))</f>
        <v>42850</v>
      </c>
      <c r="C2345" s="9">
        <v>24.3958333333333</v>
      </c>
      <c r="D2345">
        <v>0.90608670798858904</v>
      </c>
      <c r="E2345" s="6">
        <v>98.936394438847231</v>
      </c>
      <c r="F2345" s="10">
        <v>189.96347203607965</v>
      </c>
      <c r="G2345" s="10">
        <v>184.51810273068537</v>
      </c>
      <c r="H2345" s="10">
        <v>1.5738757610195755</v>
      </c>
      <c r="I2345" s="10">
        <v>89.644951937355629</v>
      </c>
    </row>
    <row r="2346" spans="1:9" x14ac:dyDescent="0.25">
      <c r="A2346" s="13"/>
      <c r="B2346" s="5">
        <f>DATE(YEAR(siječanj!B2346),MONTH(siječanj!B2346)+3,DAY(siječanj!B2346))</f>
        <v>42850</v>
      </c>
      <c r="C2346" s="9">
        <v>24.40625</v>
      </c>
      <c r="D2346">
        <v>0.90608670798858904</v>
      </c>
      <c r="E2346" s="6">
        <v>98.764783609298874</v>
      </c>
      <c r="F2346" s="10">
        <v>176.961734511716</v>
      </c>
      <c r="G2346" s="10">
        <v>190.52095017837183</v>
      </c>
      <c r="H2346" s="10">
        <v>1.4902697776504985</v>
      </c>
      <c r="I2346" s="10">
        <v>89.489457645754968</v>
      </c>
    </row>
    <row r="2347" spans="1:9" x14ac:dyDescent="0.25">
      <c r="A2347" s="13"/>
      <c r="B2347" s="5">
        <f>DATE(YEAR(siječanj!B2347),MONTH(siječanj!B2347)+3,DAY(siječanj!B2347))</f>
        <v>42850</v>
      </c>
      <c r="C2347" s="9">
        <v>24.4166666666667</v>
      </c>
      <c r="D2347">
        <v>0.90608670798858904</v>
      </c>
      <c r="E2347" s="6">
        <v>99.552560964650127</v>
      </c>
      <c r="F2347" s="10">
        <v>176.68402074919751</v>
      </c>
      <c r="G2347" s="10">
        <v>190.31945273742255</v>
      </c>
      <c r="H2347" s="10">
        <v>1.2858579239404837</v>
      </c>
      <c r="I2347" s="10">
        <v>90.203252236293153</v>
      </c>
    </row>
    <row r="2348" spans="1:9" x14ac:dyDescent="0.25">
      <c r="A2348" s="13"/>
      <c r="B2348" s="5">
        <f>DATE(YEAR(siječanj!B2348),MONTH(siječanj!B2348)+3,DAY(siječanj!B2348))</f>
        <v>42850</v>
      </c>
      <c r="C2348" s="9">
        <v>24.4270833333333</v>
      </c>
      <c r="D2348">
        <v>0.90608670798858904</v>
      </c>
      <c r="E2348" s="6">
        <v>99.595053770398181</v>
      </c>
      <c r="F2348" s="10">
        <v>194.7918318076494</v>
      </c>
      <c r="G2348" s="10">
        <v>186.09736065706943</v>
      </c>
      <c r="H2348" s="10">
        <v>1.3180801569949114</v>
      </c>
      <c r="I2348" s="10">
        <v>90.241754402766603</v>
      </c>
    </row>
    <row r="2349" spans="1:9" x14ac:dyDescent="0.25">
      <c r="A2349" s="13"/>
      <c r="B2349" s="5">
        <f>DATE(YEAR(siječanj!B2349),MONTH(siječanj!B2349)+3,DAY(siječanj!B2349))</f>
        <v>42850</v>
      </c>
      <c r="C2349" s="9">
        <v>24.4375</v>
      </c>
      <c r="D2349">
        <v>0.90608670798858904</v>
      </c>
      <c r="E2349" s="6">
        <v>99.649579620872004</v>
      </c>
      <c r="F2349" s="10">
        <v>187.94483085629196</v>
      </c>
      <c r="G2349" s="10">
        <v>183.21088117205153</v>
      </c>
      <c r="H2349" s="10">
        <v>1.3590055333865929</v>
      </c>
      <c r="I2349" s="10">
        <v>90.291159551122703</v>
      </c>
    </row>
    <row r="2350" spans="1:9" x14ac:dyDescent="0.25">
      <c r="A2350" s="13"/>
      <c r="B2350" s="5">
        <f>DATE(YEAR(siječanj!B2350),MONTH(siječanj!B2350)+3,DAY(siječanj!B2350))</f>
        <v>42850</v>
      </c>
      <c r="C2350" s="9">
        <v>24.4479166666667</v>
      </c>
      <c r="D2350">
        <v>0.90608670798858904</v>
      </c>
      <c r="E2350" s="6">
        <v>101.39501225976264</v>
      </c>
      <c r="F2350" s="10">
        <v>175.56500943549639</v>
      </c>
      <c r="G2350" s="10">
        <v>182.48520114619049</v>
      </c>
      <c r="H2350" s="10">
        <v>1.4566543615727665</v>
      </c>
      <c r="I2350" s="10">
        <v>91.872672864910953</v>
      </c>
    </row>
    <row r="2351" spans="1:9" x14ac:dyDescent="0.25">
      <c r="A2351" s="13"/>
      <c r="B2351" s="5">
        <f>DATE(YEAR(siječanj!B2351),MONTH(siječanj!B2351)+3,DAY(siječanj!B2351))</f>
        <v>42850</v>
      </c>
      <c r="C2351" s="9">
        <v>24.4583333333333</v>
      </c>
      <c r="D2351">
        <v>0.90608670798858904</v>
      </c>
      <c r="E2351" s="6">
        <v>102.01088500618258</v>
      </c>
      <c r="F2351" s="10">
        <v>173.67384243981752</v>
      </c>
      <c r="G2351" s="10">
        <v>183.30440694358126</v>
      </c>
      <c r="H2351" s="10">
        <v>1.3936060788813784</v>
      </c>
      <c r="I2351" s="10">
        <v>92.430706974254491</v>
      </c>
    </row>
    <row r="2352" spans="1:9" x14ac:dyDescent="0.25">
      <c r="A2352" s="13"/>
      <c r="B2352" s="5">
        <f>DATE(YEAR(siječanj!B2352),MONTH(siječanj!B2352)+3,DAY(siječanj!B2352))</f>
        <v>42850</v>
      </c>
      <c r="C2352" s="9">
        <v>24.46875</v>
      </c>
      <c r="D2352">
        <v>0.90608670798858904</v>
      </c>
      <c r="E2352" s="6">
        <v>102.98509713994596</v>
      </c>
      <c r="F2352" s="10">
        <v>168.72971983662961</v>
      </c>
      <c r="G2352" s="10">
        <v>177.09484614838627</v>
      </c>
      <c r="H2352" s="10">
        <v>1.3449456863359026</v>
      </c>
      <c r="I2352" s="10">
        <v>93.313427639418691</v>
      </c>
    </row>
    <row r="2353" spans="1:9" x14ac:dyDescent="0.25">
      <c r="A2353" s="13"/>
      <c r="B2353" s="5">
        <f>DATE(YEAR(siječanj!B2353),MONTH(siječanj!B2353)+3,DAY(siječanj!B2353))</f>
        <v>42850</v>
      </c>
      <c r="C2353" s="9">
        <v>24.4791666666667</v>
      </c>
      <c r="D2353">
        <v>0.90608670798858904</v>
      </c>
      <c r="E2353" s="6">
        <v>103.52066291004282</v>
      </c>
      <c r="F2353" s="10">
        <v>165.4579759643153</v>
      </c>
      <c r="G2353" s="10">
        <v>174.23380522454434</v>
      </c>
      <c r="H2353" s="10">
        <v>1.2684196330615647</v>
      </c>
      <c r="I2353" s="10">
        <v>93.79869666495712</v>
      </c>
    </row>
    <row r="2354" spans="1:9" x14ac:dyDescent="0.25">
      <c r="A2354" s="13"/>
      <c r="B2354" s="5">
        <f>DATE(YEAR(siječanj!B2354),MONTH(siječanj!B2354)+3,DAY(siječanj!B2354))</f>
        <v>42850</v>
      </c>
      <c r="C2354" s="9">
        <v>24.4895833333333</v>
      </c>
      <c r="D2354">
        <v>0.90608670798858904</v>
      </c>
      <c r="E2354" s="6">
        <v>103.36273267175972</v>
      </c>
      <c r="F2354" s="10">
        <v>161.80121636888001</v>
      </c>
      <c r="G2354" s="10">
        <v>169.05809960412103</v>
      </c>
      <c r="H2354" s="10">
        <v>1.2777028526037835</v>
      </c>
      <c r="I2354" s="10">
        <v>93.655598175259342</v>
      </c>
    </row>
    <row r="2355" spans="1:9" x14ac:dyDescent="0.25">
      <c r="A2355" s="13"/>
      <c r="B2355" s="5">
        <f>DATE(YEAR(siječanj!B2355),MONTH(siječanj!B2355)+3,DAY(siječanj!B2355))</f>
        <v>42850</v>
      </c>
      <c r="C2355" s="9">
        <v>24.5</v>
      </c>
      <c r="D2355">
        <v>0.90608670798858904</v>
      </c>
      <c r="E2355" s="6">
        <v>101.79815995049063</v>
      </c>
      <c r="F2355" s="10">
        <v>159.40351133402356</v>
      </c>
      <c r="G2355" s="10">
        <v>168.88461662904629</v>
      </c>
      <c r="H2355" s="10">
        <v>1.3876803004082425</v>
      </c>
      <c r="I2355" s="10">
        <v>92.237959628835881</v>
      </c>
    </row>
    <row r="2356" spans="1:9" x14ac:dyDescent="0.25">
      <c r="A2356" s="13"/>
      <c r="B2356" s="5">
        <f>DATE(YEAR(siječanj!B2356),MONTH(siječanj!B2356)+3,DAY(siječanj!B2356))</f>
        <v>42850</v>
      </c>
      <c r="C2356" s="9">
        <v>24.5104166666667</v>
      </c>
      <c r="D2356">
        <v>0.90608670798858904</v>
      </c>
      <c r="E2356" s="6">
        <v>100.90784168051646</v>
      </c>
      <c r="F2356" s="10">
        <v>157.95018940341623</v>
      </c>
      <c r="G2356" s="10">
        <v>172.27453124884519</v>
      </c>
      <c r="H2356" s="10">
        <v>1.5148750100549011</v>
      </c>
      <c r="I2356" s="10">
        <v>91.431254078532888</v>
      </c>
    </row>
    <row r="2357" spans="1:9" x14ac:dyDescent="0.25">
      <c r="A2357" s="13"/>
      <c r="B2357" s="5">
        <f>DATE(YEAR(siječanj!B2357),MONTH(siječanj!B2357)+3,DAY(siječanj!B2357))</f>
        <v>42850</v>
      </c>
      <c r="C2357" s="9">
        <v>24.5208333333333</v>
      </c>
      <c r="D2357">
        <v>0.90608670798858904</v>
      </c>
      <c r="E2357" s="6">
        <v>100.92918534818618</v>
      </c>
      <c r="F2357" s="10">
        <v>154.91258039710053</v>
      </c>
      <c r="G2357" s="10">
        <v>173.0560479149693</v>
      </c>
      <c r="H2357" s="10">
        <v>1.6001922182286252</v>
      </c>
      <c r="I2357" s="10">
        <v>91.450593292108152</v>
      </c>
    </row>
    <row r="2358" spans="1:9" x14ac:dyDescent="0.25">
      <c r="A2358" s="13"/>
      <c r="B2358" s="5">
        <f>DATE(YEAR(siječanj!B2358),MONTH(siječanj!B2358)+3,DAY(siječanj!B2358))</f>
        <v>42850</v>
      </c>
      <c r="C2358" s="9">
        <v>24.53125</v>
      </c>
      <c r="D2358">
        <v>0.90608670798858904</v>
      </c>
      <c r="E2358" s="6">
        <v>100.0856464824565</v>
      </c>
      <c r="F2358" s="10">
        <v>153.18410581083356</v>
      </c>
      <c r="G2358" s="10">
        <v>172.54289805406992</v>
      </c>
      <c r="H2358" s="10">
        <v>1.7271368950283159</v>
      </c>
      <c r="I2358" s="10">
        <v>90.68627393819871</v>
      </c>
    </row>
    <row r="2359" spans="1:9" x14ac:dyDescent="0.25">
      <c r="A2359" s="13"/>
      <c r="B2359" s="5">
        <f>DATE(YEAR(siječanj!B2359),MONTH(siječanj!B2359)+3,DAY(siječanj!B2359))</f>
        <v>42850</v>
      </c>
      <c r="C2359" s="9">
        <v>24.5416666666667</v>
      </c>
      <c r="D2359">
        <v>0.90608670798858904</v>
      </c>
      <c r="E2359" s="6">
        <v>97.953277613787307</v>
      </c>
      <c r="F2359" s="10">
        <v>153.10264337436092</v>
      </c>
      <c r="G2359" s="10">
        <v>170.09747915304416</v>
      </c>
      <c r="H2359" s="10">
        <v>1.9026799562274346</v>
      </c>
      <c r="I2359" s="10">
        <v>88.754162849768889</v>
      </c>
    </row>
    <row r="2360" spans="1:9" x14ac:dyDescent="0.25">
      <c r="A2360" s="13"/>
      <c r="B2360" s="5">
        <f>DATE(YEAR(siječanj!B2360),MONTH(siječanj!B2360)+3,DAY(siječanj!B2360))</f>
        <v>42850</v>
      </c>
      <c r="C2360" s="9">
        <v>24.5520833333333</v>
      </c>
      <c r="D2360">
        <v>0.90608670798858904</v>
      </c>
      <c r="E2360" s="6">
        <v>96.838627025001088</v>
      </c>
      <c r="F2360" s="10">
        <v>152.27547399481745</v>
      </c>
      <c r="G2360" s="10">
        <v>164.92669699587836</v>
      </c>
      <c r="H2360" s="10">
        <v>1.7988853206627939</v>
      </c>
      <c r="I2360" s="10">
        <v>87.744192767218053</v>
      </c>
    </row>
    <row r="2361" spans="1:9" x14ac:dyDescent="0.25">
      <c r="A2361" s="13"/>
      <c r="B2361" s="5">
        <f>DATE(YEAR(siječanj!B2361),MONTH(siječanj!B2361)+3,DAY(siječanj!B2361))</f>
        <v>42850</v>
      </c>
      <c r="C2361" s="9">
        <v>24.5625</v>
      </c>
      <c r="D2361">
        <v>0.90608670798858904</v>
      </c>
      <c r="E2361" s="6">
        <v>96.82886878549732</v>
      </c>
      <c r="F2361" s="10">
        <v>152.33556181019742</v>
      </c>
      <c r="G2361" s="10">
        <v>162.88962508977966</v>
      </c>
      <c r="H2361" s="10">
        <v>1.815862550971904</v>
      </c>
      <c r="I2361" s="10">
        <v>87.73535095611031</v>
      </c>
    </row>
    <row r="2362" spans="1:9" x14ac:dyDescent="0.25">
      <c r="A2362" s="13"/>
      <c r="B2362" s="5">
        <f>DATE(YEAR(siječanj!B2362),MONTH(siječanj!B2362)+3,DAY(siječanj!B2362))</f>
        <v>42850</v>
      </c>
      <c r="C2362" s="9">
        <v>24.5729166666667</v>
      </c>
      <c r="D2362">
        <v>0.90608670798858904</v>
      </c>
      <c r="E2362" s="6">
        <v>97.16947819008081</v>
      </c>
      <c r="F2362" s="10">
        <v>152.22229996555879</v>
      </c>
      <c r="G2362" s="10">
        <v>158.8205369412365</v>
      </c>
      <c r="H2362" s="10">
        <v>1.8946879063069573</v>
      </c>
      <c r="I2362" s="10">
        <v>88.043972610219328</v>
      </c>
    </row>
    <row r="2363" spans="1:9" x14ac:dyDescent="0.25">
      <c r="A2363" s="13"/>
      <c r="B2363" s="5">
        <f>DATE(YEAR(siječanj!B2363),MONTH(siječanj!B2363)+3,DAY(siječanj!B2363))</f>
        <v>42850</v>
      </c>
      <c r="C2363" s="9">
        <v>24.5833333333333</v>
      </c>
      <c r="D2363">
        <v>0.90608670798858904</v>
      </c>
      <c r="E2363" s="6">
        <v>99.701687746424028</v>
      </c>
      <c r="F2363" s="10">
        <v>149.34264191417293</v>
      </c>
      <c r="G2363" s="10">
        <v>151.50022841328382</v>
      </c>
      <c r="H2363" s="10">
        <v>1.7558856717726681</v>
      </c>
      <c r="I2363" s="10">
        <v>90.338374031063594</v>
      </c>
    </row>
    <row r="2364" spans="1:9" x14ac:dyDescent="0.25">
      <c r="A2364" s="13"/>
      <c r="B2364" s="5">
        <f>DATE(YEAR(siječanj!B2364),MONTH(siječanj!B2364)+3,DAY(siječanj!B2364))</f>
        <v>42850</v>
      </c>
      <c r="C2364" s="9">
        <v>24.59375</v>
      </c>
      <c r="D2364">
        <v>0.90608670798858904</v>
      </c>
      <c r="E2364" s="6">
        <v>101.26947020595135</v>
      </c>
      <c r="F2364" s="10">
        <v>147.16446261464142</v>
      </c>
      <c r="G2364" s="10">
        <v>142.41994802278214</v>
      </c>
      <c r="H2364" s="10">
        <v>1.9179579633085519</v>
      </c>
      <c r="I2364" s="10">
        <v>91.758920878658955</v>
      </c>
    </row>
    <row r="2365" spans="1:9" x14ac:dyDescent="0.25">
      <c r="A2365" s="13"/>
      <c r="B2365" s="5">
        <f>DATE(YEAR(siječanj!B2365),MONTH(siječanj!B2365)+3,DAY(siječanj!B2365))</f>
        <v>42850</v>
      </c>
      <c r="C2365" s="9">
        <v>24.6041666666667</v>
      </c>
      <c r="D2365">
        <v>0.90608670798858904</v>
      </c>
      <c r="E2365" s="6">
        <v>101.20916801761018</v>
      </c>
      <c r="F2365" s="10">
        <v>147.32030937379525</v>
      </c>
      <c r="G2365" s="10">
        <v>143.99438263772433</v>
      </c>
      <c r="H2365" s="10">
        <v>2.082185537985298</v>
      </c>
      <c r="I2365" s="10">
        <v>91.704281867340399</v>
      </c>
    </row>
    <row r="2366" spans="1:9" x14ac:dyDescent="0.25">
      <c r="A2366" s="13"/>
      <c r="B2366" s="5">
        <f>DATE(YEAR(siječanj!B2366),MONTH(siječanj!B2366)+3,DAY(siječanj!B2366))</f>
        <v>42850</v>
      </c>
      <c r="C2366" s="9">
        <v>24.6145833333333</v>
      </c>
      <c r="D2366">
        <v>0.90608670798858904</v>
      </c>
      <c r="E2366" s="6">
        <v>103.22907694749041</v>
      </c>
      <c r="F2366" s="10">
        <v>146.60331969307751</v>
      </c>
      <c r="G2366" s="10">
        <v>145.0713711964616</v>
      </c>
      <c r="H2366" s="10">
        <v>2.3931713923868476</v>
      </c>
      <c r="I2366" s="10">
        <v>93.534494500052332</v>
      </c>
    </row>
    <row r="2367" spans="1:9" x14ac:dyDescent="0.25">
      <c r="A2367" s="13"/>
      <c r="B2367" s="5">
        <f>DATE(YEAR(siječanj!B2367),MONTH(siječanj!B2367)+3,DAY(siječanj!B2367))</f>
        <v>42850</v>
      </c>
      <c r="C2367" s="9">
        <v>24.625</v>
      </c>
      <c r="D2367">
        <v>0.90608670798858904</v>
      </c>
      <c r="E2367" s="6">
        <v>103.88497018735123</v>
      </c>
      <c r="F2367" s="10">
        <v>144.98431138306836</v>
      </c>
      <c r="G2367" s="10">
        <v>140.43167408734237</v>
      </c>
      <c r="H2367" s="10">
        <v>2.3207018720217145</v>
      </c>
      <c r="I2367" s="10">
        <v>94.128790646549788</v>
      </c>
    </row>
    <row r="2368" spans="1:9" x14ac:dyDescent="0.25">
      <c r="A2368" s="13"/>
      <c r="B2368" s="5">
        <f>DATE(YEAR(siječanj!B2368),MONTH(siječanj!B2368)+3,DAY(siječanj!B2368))</f>
        <v>42850</v>
      </c>
      <c r="C2368" s="9">
        <v>24.6354166666667</v>
      </c>
      <c r="D2368">
        <v>0.90608670798858904</v>
      </c>
      <c r="E2368" s="6">
        <v>104.74068005501694</v>
      </c>
      <c r="F2368" s="10">
        <v>144.29143778994003</v>
      </c>
      <c r="G2368" s="10">
        <v>137.62981888047898</v>
      </c>
      <c r="H2368" s="10">
        <v>2.243453723885334</v>
      </c>
      <c r="I2368" s="10">
        <v>94.904137983536359</v>
      </c>
    </row>
    <row r="2369" spans="1:9" x14ac:dyDescent="0.25">
      <c r="A2369" s="13"/>
      <c r="B2369" s="5">
        <f>DATE(YEAR(siječanj!B2369),MONTH(siječanj!B2369)+3,DAY(siječanj!B2369))</f>
        <v>42850</v>
      </c>
      <c r="C2369" s="9">
        <v>24.6458333333333</v>
      </c>
      <c r="D2369">
        <v>0.90608670798858904</v>
      </c>
      <c r="E2369" s="6">
        <v>106.49953325071903</v>
      </c>
      <c r="F2369" s="10">
        <v>140.15952674032189</v>
      </c>
      <c r="G2369" s="10">
        <v>141.85652996256999</v>
      </c>
      <c r="H2369" s="10">
        <v>2.0142616147780386</v>
      </c>
      <c r="I2369" s="10">
        <v>96.497811485465277</v>
      </c>
    </row>
    <row r="2370" spans="1:9" x14ac:dyDescent="0.25">
      <c r="A2370" s="13"/>
      <c r="B2370" s="5">
        <f>DATE(YEAR(siječanj!B2370),MONTH(siječanj!B2370)+3,DAY(siječanj!B2370))</f>
        <v>42850</v>
      </c>
      <c r="C2370" s="9">
        <v>24.65625</v>
      </c>
      <c r="D2370">
        <v>0.90608670798858904</v>
      </c>
      <c r="E2370" s="6">
        <v>106.30972894188429</v>
      </c>
      <c r="F2370" s="10">
        <v>138.76418442132658</v>
      </c>
      <c r="G2370" s="10">
        <v>140.02510979473391</v>
      </c>
      <c r="H2370" s="10">
        <v>2.1564993006296653</v>
      </c>
      <c r="I2370" s="10">
        <v>96.325832324111161</v>
      </c>
    </row>
    <row r="2371" spans="1:9" x14ac:dyDescent="0.25">
      <c r="A2371" s="13"/>
      <c r="B2371" s="5">
        <f>DATE(YEAR(siječanj!B2371),MONTH(siječanj!B2371)+3,DAY(siječanj!B2371))</f>
        <v>42850</v>
      </c>
      <c r="C2371" s="9">
        <v>24.6666666666667</v>
      </c>
      <c r="D2371">
        <v>0.90608670798858904</v>
      </c>
      <c r="E2371" s="6">
        <v>106.41542699237593</v>
      </c>
      <c r="F2371" s="10">
        <v>139.15092358098792</v>
      </c>
      <c r="G2371" s="10">
        <v>133.69307534721278</v>
      </c>
      <c r="H2371" s="10">
        <v>2.1547790746425273</v>
      </c>
      <c r="I2371" s="10">
        <v>96.421603922721943</v>
      </c>
    </row>
    <row r="2372" spans="1:9" x14ac:dyDescent="0.25">
      <c r="A2372" s="13"/>
      <c r="B2372" s="5">
        <f>DATE(YEAR(siječanj!B2372),MONTH(siječanj!B2372)+3,DAY(siječanj!B2372))</f>
        <v>42850</v>
      </c>
      <c r="C2372" s="9">
        <v>24.6770833333333</v>
      </c>
      <c r="D2372">
        <v>0.90608670798858904</v>
      </c>
      <c r="E2372" s="6">
        <v>107.09419830168365</v>
      </c>
      <c r="F2372" s="10">
        <v>136.51223402188285</v>
      </c>
      <c r="G2372" s="10">
        <v>135.73364856078669</v>
      </c>
      <c r="H2372" s="10">
        <v>2.0839527701476661</v>
      </c>
      <c r="I2372" s="10">
        <v>97.036629583849674</v>
      </c>
    </row>
    <row r="2373" spans="1:9" x14ac:dyDescent="0.25">
      <c r="A2373" s="13"/>
      <c r="B2373" s="5">
        <f>DATE(YEAR(siječanj!B2373),MONTH(siječanj!B2373)+3,DAY(siječanj!B2373))</f>
        <v>42850</v>
      </c>
      <c r="C2373" s="9">
        <v>24.6875</v>
      </c>
      <c r="D2373">
        <v>0.90608670798858904</v>
      </c>
      <c r="E2373" s="6">
        <v>109.65448264655853</v>
      </c>
      <c r="F2373" s="10">
        <v>133.49155076559043</v>
      </c>
      <c r="G2373" s="10">
        <v>135.59158521331869</v>
      </c>
      <c r="H2373" s="10">
        <v>1.9746334087964261</v>
      </c>
      <c r="I2373" s="10">
        <v>99.356469197412082</v>
      </c>
    </row>
    <row r="2374" spans="1:9" x14ac:dyDescent="0.25">
      <c r="A2374" s="13"/>
      <c r="B2374" s="5">
        <f>DATE(YEAR(siječanj!B2374),MONTH(siječanj!B2374)+3,DAY(siječanj!B2374))</f>
        <v>42850</v>
      </c>
      <c r="C2374" s="9">
        <v>24.6979166666667</v>
      </c>
      <c r="D2374">
        <v>0.90608670798858904</v>
      </c>
      <c r="E2374" s="6">
        <v>110.72832072856738</v>
      </c>
      <c r="F2374" s="10">
        <v>133.3051791397121</v>
      </c>
      <c r="G2374" s="10">
        <v>133.70888731586811</v>
      </c>
      <c r="H2374" s="10">
        <v>2.4862226165829777</v>
      </c>
      <c r="I2374" s="10">
        <v>100.32945961005227</v>
      </c>
    </row>
    <row r="2375" spans="1:9" x14ac:dyDescent="0.25">
      <c r="A2375" s="13"/>
      <c r="B2375" s="5">
        <f>DATE(YEAR(siječanj!B2375),MONTH(siječanj!B2375)+3,DAY(siječanj!B2375))</f>
        <v>42850</v>
      </c>
      <c r="C2375" s="9">
        <v>24.7083333333333</v>
      </c>
      <c r="D2375">
        <v>0.90608670798858904</v>
      </c>
      <c r="E2375" s="6">
        <v>112.30424464849442</v>
      </c>
      <c r="F2375" s="10">
        <v>132.28140973882276</v>
      </c>
      <c r="G2375" s="10">
        <v>132.03874762588757</v>
      </c>
      <c r="H2375" s="10">
        <v>7.5585039652803809</v>
      </c>
      <c r="I2375" s="10">
        <v>101.75738332669943</v>
      </c>
    </row>
    <row r="2376" spans="1:9" x14ac:dyDescent="0.25">
      <c r="A2376" s="13"/>
      <c r="B2376" s="5">
        <f>DATE(YEAR(siječanj!B2376),MONTH(siječanj!B2376)+3,DAY(siječanj!B2376))</f>
        <v>42850</v>
      </c>
      <c r="C2376" s="9">
        <v>24.71875</v>
      </c>
      <c r="D2376">
        <v>0.90608670798858904</v>
      </c>
      <c r="E2376" s="6">
        <v>115.45921587928804</v>
      </c>
      <c r="F2376" s="10">
        <v>132.24202320188712</v>
      </c>
      <c r="G2376" s="10">
        <v>132.16942170887944</v>
      </c>
      <c r="H2376" s="10">
        <v>20.800988638576442</v>
      </c>
      <c r="I2376" s="10">
        <v>104.61606082300793</v>
      </c>
    </row>
    <row r="2377" spans="1:9" x14ac:dyDescent="0.25">
      <c r="A2377" s="13"/>
      <c r="B2377" s="5">
        <f>DATE(YEAR(siječanj!B2377),MONTH(siječanj!B2377)+3,DAY(siječanj!B2377))</f>
        <v>42850</v>
      </c>
      <c r="C2377" s="9">
        <v>24.7291666666667</v>
      </c>
      <c r="D2377">
        <v>0.90608670798858904</v>
      </c>
      <c r="E2377" s="6">
        <v>119.61726902320694</v>
      </c>
      <c r="F2377" s="10">
        <v>132.11497787291742</v>
      </c>
      <c r="G2377" s="10">
        <v>134.85106268837785</v>
      </c>
      <c r="H2377" s="10">
        <v>33.532344164524375</v>
      </c>
      <c r="I2377" s="10">
        <v>108.383617507823</v>
      </c>
    </row>
    <row r="2378" spans="1:9" x14ac:dyDescent="0.25">
      <c r="A2378" s="13"/>
      <c r="B2378" s="5">
        <f>DATE(YEAR(siječanj!B2378),MONTH(siječanj!B2378)+3,DAY(siječanj!B2378))</f>
        <v>42850</v>
      </c>
      <c r="C2378" s="9">
        <v>24.7395833333333</v>
      </c>
      <c r="D2378">
        <v>0.90608670798858904</v>
      </c>
      <c r="E2378" s="6">
        <v>124.13224228245026</v>
      </c>
      <c r="F2378" s="10">
        <v>132.43762924122834</v>
      </c>
      <c r="G2378" s="10">
        <v>136.41250160372087</v>
      </c>
      <c r="H2378" s="10">
        <v>49.640344282333771</v>
      </c>
      <c r="I2378" s="10">
        <v>112.47457476494729</v>
      </c>
    </row>
    <row r="2379" spans="1:9" x14ac:dyDescent="0.25">
      <c r="A2379" s="13"/>
      <c r="B2379" s="5">
        <f>DATE(YEAR(siječanj!B2379),MONTH(siječanj!B2379)+3,DAY(siječanj!B2379))</f>
        <v>42850</v>
      </c>
      <c r="C2379" s="9">
        <v>24.75</v>
      </c>
      <c r="D2379">
        <v>0.90608670798858904</v>
      </c>
      <c r="E2379" s="6">
        <v>128.93938707801604</v>
      </c>
      <c r="F2379" s="10">
        <v>133.1749354331628</v>
      </c>
      <c r="G2379" s="10">
        <v>139.17222895084785</v>
      </c>
      <c r="H2379" s="10">
        <v>67.407170321117121</v>
      </c>
      <c r="I2379" s="10">
        <v>116.83026476758597</v>
      </c>
    </row>
    <row r="2380" spans="1:9" x14ac:dyDescent="0.25">
      <c r="A2380" s="13"/>
      <c r="B2380" s="5">
        <f>DATE(YEAR(siječanj!B2380),MONTH(siječanj!B2380)+3,DAY(siječanj!B2380))</f>
        <v>42850</v>
      </c>
      <c r="C2380" s="9">
        <v>24.7604166666667</v>
      </c>
      <c r="D2380">
        <v>0.90608670798858904</v>
      </c>
      <c r="E2380" s="6">
        <v>133.28452310148575</v>
      </c>
      <c r="F2380" s="10">
        <v>131.39167560487152</v>
      </c>
      <c r="G2380" s="10">
        <v>138.71823275834598</v>
      </c>
      <c r="H2380" s="10">
        <v>82.839791714011113</v>
      </c>
      <c r="I2380" s="10">
        <v>120.76733476285426</v>
      </c>
    </row>
    <row r="2381" spans="1:9" x14ac:dyDescent="0.25">
      <c r="A2381" s="13"/>
      <c r="B2381" s="5">
        <f>DATE(YEAR(siječanj!B2381),MONTH(siječanj!B2381)+3,DAY(siječanj!B2381))</f>
        <v>42850</v>
      </c>
      <c r="C2381" s="9">
        <v>24.7708333333333</v>
      </c>
      <c r="D2381">
        <v>0.90608670798858904</v>
      </c>
      <c r="E2381" s="6">
        <v>138.21450539404347</v>
      </c>
      <c r="F2381" s="10">
        <v>129.6931246865359</v>
      </c>
      <c r="G2381" s="10">
        <v>139.18044540580408</v>
      </c>
      <c r="H2381" s="10">
        <v>100.48046618018535</v>
      </c>
      <c r="I2381" s="10">
        <v>125.23432618875994</v>
      </c>
    </row>
    <row r="2382" spans="1:9" x14ac:dyDescent="0.25">
      <c r="A2382" s="13"/>
      <c r="B2382" s="5">
        <f>DATE(YEAR(siječanj!B2382),MONTH(siječanj!B2382)+3,DAY(siječanj!B2382))</f>
        <v>42850</v>
      </c>
      <c r="C2382" s="9">
        <v>24.78125</v>
      </c>
      <c r="D2382">
        <v>0.90608670798858904</v>
      </c>
      <c r="E2382" s="6">
        <v>143.89300083192308</v>
      </c>
      <c r="F2382" s="10">
        <v>128.75756718057031</v>
      </c>
      <c r="G2382" s="10">
        <v>139.41893492138308</v>
      </c>
      <c r="H2382" s="10">
        <v>127.45838428575689</v>
      </c>
      <c r="I2382" s="10">
        <v>130.37953542639647</v>
      </c>
    </row>
    <row r="2383" spans="1:9" x14ac:dyDescent="0.25">
      <c r="A2383" s="13"/>
      <c r="B2383" s="5">
        <f>DATE(YEAR(siječanj!B2383),MONTH(siječanj!B2383)+3,DAY(siječanj!B2383))</f>
        <v>42850</v>
      </c>
      <c r="C2383" s="9">
        <v>24.7916666666667</v>
      </c>
      <c r="D2383">
        <v>0.90608670798858904</v>
      </c>
      <c r="E2383" s="6">
        <v>149.50187154854248</v>
      </c>
      <c r="F2383" s="10">
        <v>126.80988349034283</v>
      </c>
      <c r="G2383" s="10">
        <v>138.79105114047124</v>
      </c>
      <c r="H2383" s="10">
        <v>151.1638874921853</v>
      </c>
      <c r="I2383" s="10">
        <v>135.46165862955175</v>
      </c>
    </row>
    <row r="2384" spans="1:9" x14ac:dyDescent="0.25">
      <c r="A2384" s="13"/>
      <c r="B2384" s="5">
        <f>DATE(YEAR(siječanj!B2384),MONTH(siječanj!B2384)+3,DAY(siječanj!B2384))</f>
        <v>42850</v>
      </c>
      <c r="C2384" s="9">
        <v>24.8020833333333</v>
      </c>
      <c r="D2384">
        <v>0.90608670798858904</v>
      </c>
      <c r="E2384" s="6">
        <v>155.89446129653732</v>
      </c>
      <c r="F2384" s="10">
        <v>123.51153055944341</v>
      </c>
      <c r="G2384" s="10">
        <v>139.02014641574195</v>
      </c>
      <c r="H2384" s="10">
        <v>183.68218144031366</v>
      </c>
      <c r="I2384" s="10">
        <v>141.25389922983399</v>
      </c>
    </row>
    <row r="2385" spans="1:9" x14ac:dyDescent="0.25">
      <c r="A2385" s="13"/>
      <c r="B2385" s="5">
        <f>DATE(YEAR(siječanj!B2385),MONTH(siječanj!B2385)+3,DAY(siječanj!B2385))</f>
        <v>42850</v>
      </c>
      <c r="C2385" s="9">
        <v>24.8125</v>
      </c>
      <c r="D2385">
        <v>0.90608670798858904</v>
      </c>
      <c r="E2385" s="6">
        <v>158.18708284861157</v>
      </c>
      <c r="F2385" s="10">
        <v>120.87364660672122</v>
      </c>
      <c r="G2385" s="10">
        <v>137.25592010406396</v>
      </c>
      <c r="H2385" s="10">
        <v>199.43654710094853</v>
      </c>
      <c r="I2385" s="10">
        <v>143.33121314461664</v>
      </c>
    </row>
    <row r="2386" spans="1:9" x14ac:dyDescent="0.25">
      <c r="A2386" s="13"/>
      <c r="B2386" s="5">
        <f>DATE(YEAR(siječanj!B2386),MONTH(siječanj!B2386)+3,DAY(siječanj!B2386))</f>
        <v>42850</v>
      </c>
      <c r="C2386" s="9">
        <v>24.8229166666667</v>
      </c>
      <c r="D2386">
        <v>0.90608670798858904</v>
      </c>
      <c r="E2386" s="6">
        <v>158.18042715759117</v>
      </c>
      <c r="F2386" s="10">
        <v>116.20864857921974</v>
      </c>
      <c r="G2386" s="10">
        <v>132.49737884441791</v>
      </c>
      <c r="H2386" s="10">
        <v>217.39023468784754</v>
      </c>
      <c r="I2386" s="10">
        <v>143.32518251145058</v>
      </c>
    </row>
    <row r="2387" spans="1:9" x14ac:dyDescent="0.25">
      <c r="A2387" s="13"/>
      <c r="B2387" s="5">
        <f>DATE(YEAR(siječanj!B2387),MONTH(siječanj!B2387)+3,DAY(siječanj!B2387))</f>
        <v>42850</v>
      </c>
      <c r="C2387" s="9">
        <v>24.8333333333333</v>
      </c>
      <c r="D2387">
        <v>0.90608670798858904</v>
      </c>
      <c r="E2387" s="6">
        <v>158.08854467808126</v>
      </c>
      <c r="F2387" s="10">
        <v>110.97283634556845</v>
      </c>
      <c r="G2387" s="10">
        <v>123.39718426689173</v>
      </c>
      <c r="H2387" s="10">
        <v>223.33299639208067</v>
      </c>
      <c r="I2387" s="10">
        <v>143.24192901806964</v>
      </c>
    </row>
    <row r="2388" spans="1:9" x14ac:dyDescent="0.25">
      <c r="A2388" s="13"/>
      <c r="B2388" s="5">
        <f>DATE(YEAR(siječanj!B2388),MONTH(siječanj!B2388)+3,DAY(siječanj!B2388))</f>
        <v>42850</v>
      </c>
      <c r="C2388" s="9">
        <v>24.84375</v>
      </c>
      <c r="D2388">
        <v>0.90608670798858904</v>
      </c>
      <c r="E2388" s="6">
        <v>156.85453926748806</v>
      </c>
      <c r="F2388" s="10">
        <v>93.725569215664095</v>
      </c>
      <c r="G2388" s="10">
        <v>106.00463167511717</v>
      </c>
      <c r="H2388" s="10">
        <v>223.8755506677671</v>
      </c>
      <c r="I2388" s="10">
        <v>142.12381311794513</v>
      </c>
    </row>
    <row r="2389" spans="1:9" x14ac:dyDescent="0.25">
      <c r="A2389" s="13"/>
      <c r="B2389" s="5">
        <f>DATE(YEAR(siječanj!B2389),MONTH(siječanj!B2389)+3,DAY(siječanj!B2389))</f>
        <v>42850</v>
      </c>
      <c r="C2389" s="9">
        <v>24.8541666666667</v>
      </c>
      <c r="D2389">
        <v>0.90608670798858904</v>
      </c>
      <c r="E2389" s="6">
        <v>156.45449611023935</v>
      </c>
      <c r="F2389" s="10">
        <v>87.2941088541521</v>
      </c>
      <c r="G2389" s="10">
        <v>99.97535216024346</v>
      </c>
      <c r="H2389" s="10">
        <v>223.97144726576175</v>
      </c>
      <c r="I2389" s="10">
        <v>141.76133933054027</v>
      </c>
    </row>
    <row r="2390" spans="1:9" x14ac:dyDescent="0.25">
      <c r="A2390" s="13"/>
      <c r="B2390" s="5">
        <f>DATE(YEAR(siječanj!B2390),MONTH(siječanj!B2390)+3,DAY(siječanj!B2390))</f>
        <v>42850</v>
      </c>
      <c r="C2390" s="9">
        <v>24.8645833333333</v>
      </c>
      <c r="D2390">
        <v>0.90608670798858904</v>
      </c>
      <c r="E2390" s="6">
        <v>155.63859136396692</v>
      </c>
      <c r="F2390" s="10">
        <v>84.066729444780748</v>
      </c>
      <c r="G2390" s="10">
        <v>95.92974360336207</v>
      </c>
      <c r="H2390" s="10">
        <v>224.92254621221096</v>
      </c>
      <c r="I2390" s="10">
        <v>141.02205888495803</v>
      </c>
    </row>
    <row r="2391" spans="1:9" x14ac:dyDescent="0.25">
      <c r="A2391" s="13"/>
      <c r="B2391" s="5">
        <f>DATE(YEAR(siječanj!B2391),MONTH(siječanj!B2391)+3,DAY(siječanj!B2391))</f>
        <v>42850</v>
      </c>
      <c r="C2391" s="9">
        <v>24.875</v>
      </c>
      <c r="D2391">
        <v>0.90608670798858904</v>
      </c>
      <c r="E2391" s="6">
        <v>152.58799716893958</v>
      </c>
      <c r="F2391" s="10">
        <v>81.411158223563874</v>
      </c>
      <c r="G2391" s="10">
        <v>88.80736310564879</v>
      </c>
      <c r="H2391" s="10">
        <v>226.32686969904478</v>
      </c>
      <c r="I2391" s="10">
        <v>138.25795603337662</v>
      </c>
    </row>
    <row r="2392" spans="1:9" x14ac:dyDescent="0.25">
      <c r="A2392" s="13"/>
      <c r="B2392" s="5">
        <f>DATE(YEAR(siječanj!B2392),MONTH(siječanj!B2392)+3,DAY(siječanj!B2392))</f>
        <v>42850</v>
      </c>
      <c r="C2392" s="9">
        <v>24.8854166666667</v>
      </c>
      <c r="D2392">
        <v>0.90608670798858904</v>
      </c>
      <c r="E2392" s="6">
        <v>157.79163991920049</v>
      </c>
      <c r="F2392" s="10">
        <v>77.276132964197174</v>
      </c>
      <c r="G2392" s="10">
        <v>73.463744401018914</v>
      </c>
      <c r="H2392" s="10">
        <v>232.37736055572245</v>
      </c>
      <c r="I2392" s="10">
        <v>142.97290756250919</v>
      </c>
    </row>
    <row r="2393" spans="1:9" x14ac:dyDescent="0.25">
      <c r="A2393" s="13"/>
      <c r="B2393" s="5">
        <f>DATE(YEAR(siječanj!B2393),MONTH(siječanj!B2393)+3,DAY(siječanj!B2393))</f>
        <v>42850</v>
      </c>
      <c r="C2393" s="9">
        <v>24.8958333333333</v>
      </c>
      <c r="D2393">
        <v>0.90608670798858904</v>
      </c>
      <c r="E2393" s="6">
        <v>159.99053790813178</v>
      </c>
      <c r="F2393" s="10">
        <v>73.26827728155078</v>
      </c>
      <c r="G2393" s="10">
        <v>63.488747750196445</v>
      </c>
      <c r="H2393" s="10">
        <v>236.43448154218331</v>
      </c>
      <c r="I2393" s="10">
        <v>144.9652998025027</v>
      </c>
    </row>
    <row r="2394" spans="1:9" x14ac:dyDescent="0.25">
      <c r="A2394" s="13"/>
      <c r="B2394" s="5">
        <f>DATE(YEAR(siječanj!B2394),MONTH(siječanj!B2394)+3,DAY(siječanj!B2394))</f>
        <v>42850</v>
      </c>
      <c r="C2394" s="9">
        <v>24.90625</v>
      </c>
      <c r="D2394">
        <v>0.90608670798858904</v>
      </c>
      <c r="E2394" s="6">
        <v>156.65025639906412</v>
      </c>
      <c r="F2394" s="10">
        <v>71.720166341222551</v>
      </c>
      <c r="G2394" s="10">
        <v>59.931166972775955</v>
      </c>
      <c r="H2394" s="10">
        <v>237.75627418689001</v>
      </c>
      <c r="I2394" s="10">
        <v>141.9387151261964</v>
      </c>
    </row>
    <row r="2395" spans="1:9" x14ac:dyDescent="0.25">
      <c r="A2395" s="13"/>
      <c r="B2395" s="5">
        <f>DATE(YEAR(siječanj!B2395),MONTH(siječanj!B2395)+3,DAY(siječanj!B2395))</f>
        <v>42850</v>
      </c>
      <c r="C2395" s="9">
        <v>24.9166666666667</v>
      </c>
      <c r="D2395">
        <v>0.90608670798858904</v>
      </c>
      <c r="E2395" s="6">
        <v>151.63743129800957</v>
      </c>
      <c r="F2395" s="10">
        <v>71.144502464807928</v>
      </c>
      <c r="G2395" s="10">
        <v>57.31350697918954</v>
      </c>
      <c r="H2395" s="10">
        <v>236.09090340611382</v>
      </c>
      <c r="I2395" s="10">
        <v>137.39666093265933</v>
      </c>
    </row>
    <row r="2396" spans="1:9" x14ac:dyDescent="0.25">
      <c r="A2396" s="13"/>
      <c r="B2396" s="5">
        <f>DATE(YEAR(siječanj!B2396),MONTH(siječanj!B2396)+3,DAY(siječanj!B2396))</f>
        <v>42850</v>
      </c>
      <c r="C2396" s="9">
        <v>24.9270833333333</v>
      </c>
      <c r="D2396">
        <v>0.90608670798858904</v>
      </c>
      <c r="E2396" s="6">
        <v>144.46421414964573</v>
      </c>
      <c r="F2396" s="10">
        <v>69.968858224791518</v>
      </c>
      <c r="G2396" s="10">
        <v>54.91391754900674</v>
      </c>
      <c r="H2396" s="10">
        <v>237.45911814931992</v>
      </c>
      <c r="I2396" s="10">
        <v>130.89710422101103</v>
      </c>
    </row>
    <row r="2397" spans="1:9" x14ac:dyDescent="0.25">
      <c r="A2397" s="13"/>
      <c r="B2397" s="5">
        <f>DATE(YEAR(siječanj!B2397),MONTH(siječanj!B2397)+3,DAY(siječanj!B2397))</f>
        <v>42850</v>
      </c>
      <c r="C2397" s="9">
        <v>24.9375</v>
      </c>
      <c r="D2397">
        <v>0.90608670798858904</v>
      </c>
      <c r="E2397" s="6">
        <v>134.4569192039832</v>
      </c>
      <c r="F2397" s="10">
        <v>66.811939313978002</v>
      </c>
      <c r="G2397" s="10">
        <v>53.035594282863883</v>
      </c>
      <c r="H2397" s="10">
        <v>236.79258858692441</v>
      </c>
      <c r="I2397" s="10">
        <v>121.82962728782485</v>
      </c>
    </row>
    <row r="2398" spans="1:9" x14ac:dyDescent="0.25">
      <c r="A2398" s="13"/>
      <c r="B2398" s="5">
        <f>DATE(YEAR(siječanj!B2398),MONTH(siječanj!B2398)+3,DAY(siječanj!B2398))</f>
        <v>42850</v>
      </c>
      <c r="C2398" s="9">
        <v>24.9479166666667</v>
      </c>
      <c r="D2398">
        <v>0.90608670798858904</v>
      </c>
      <c r="E2398" s="6">
        <v>122.29962664167891</v>
      </c>
      <c r="F2398" s="10">
        <v>64.825851044843731</v>
      </c>
      <c r="G2398" s="10">
        <v>52.098666035281525</v>
      </c>
      <c r="H2398" s="10">
        <v>235.05854978518838</v>
      </c>
      <c r="I2398" s="10">
        <v>110.81406609199239</v>
      </c>
    </row>
    <row r="2399" spans="1:9" x14ac:dyDescent="0.25">
      <c r="A2399" s="13"/>
      <c r="B2399" s="5">
        <f>DATE(YEAR(siječanj!B2399),MONTH(siječanj!B2399)+3,DAY(siječanj!B2399))</f>
        <v>42850</v>
      </c>
      <c r="C2399" s="9">
        <v>24.9583333333333</v>
      </c>
      <c r="D2399">
        <v>0.90608670798858904</v>
      </c>
      <c r="E2399" s="6">
        <v>110.80545766654885</v>
      </c>
      <c r="F2399" s="10">
        <v>62.734552986907147</v>
      </c>
      <c r="G2399" s="10">
        <v>51.126428263572414</v>
      </c>
      <c r="H2399" s="10">
        <v>234.89955889845851</v>
      </c>
      <c r="I2399" s="10">
        <v>100.39935236425221</v>
      </c>
    </row>
    <row r="2400" spans="1:9" x14ac:dyDescent="0.25">
      <c r="A2400" s="13"/>
      <c r="B2400" s="5">
        <f>DATE(YEAR(siječanj!B2400),MONTH(siječanj!B2400)+3,DAY(siječanj!B2400))</f>
        <v>42850</v>
      </c>
      <c r="C2400" s="9">
        <v>24.96875</v>
      </c>
      <c r="D2400">
        <v>0.90608670798858904</v>
      </c>
      <c r="E2400" s="6">
        <v>100.72290954394819</v>
      </c>
      <c r="F2400" s="10">
        <v>60.933517714298212</v>
      </c>
      <c r="G2400" s="10">
        <v>50.749933552095705</v>
      </c>
      <c r="H2400" s="10">
        <v>234.8378417906444</v>
      </c>
      <c r="I2400" s="10">
        <v>91.263689527708451</v>
      </c>
    </row>
    <row r="2401" spans="1:9" x14ac:dyDescent="0.25">
      <c r="A2401" s="13"/>
      <c r="B2401" s="5">
        <f>DATE(YEAR(siječanj!B2401),MONTH(siječanj!B2401)+3,DAY(siječanj!B2401))</f>
        <v>42850</v>
      </c>
      <c r="C2401" s="9">
        <v>24.9791666666667</v>
      </c>
      <c r="D2401">
        <v>0.90608670798858904</v>
      </c>
      <c r="E2401" s="6">
        <v>91.68728891487946</v>
      </c>
      <c r="F2401" s="10">
        <v>60.497704701147526</v>
      </c>
      <c r="G2401" s="10">
        <v>50.917259193544083</v>
      </c>
      <c r="H2401" s="10">
        <v>234.59774424888377</v>
      </c>
      <c r="I2401" s="10">
        <v>83.076633777281785</v>
      </c>
    </row>
    <row r="2402" spans="1:9" ht="15.75" thickBot="1" x14ac:dyDescent="0.3">
      <c r="A2402" s="13"/>
      <c r="B2402" s="5">
        <f>DATE(YEAR(siječanj!B2402),MONTH(siječanj!B2402)+3,DAY(siječanj!B2402))</f>
        <v>42850</v>
      </c>
      <c r="C2402" s="9">
        <v>24.9895833333333</v>
      </c>
      <c r="D2402">
        <v>0.90608670798858904</v>
      </c>
      <c r="E2402" s="6">
        <v>83.848309127384482</v>
      </c>
      <c r="F2402" s="10">
        <v>58.582321418080326</v>
      </c>
      <c r="G2402" s="10">
        <v>49.800746722277381</v>
      </c>
      <c r="H2402" s="10">
        <v>235.60116106836392</v>
      </c>
      <c r="I2402" s="10">
        <v>75.973838387641365</v>
      </c>
    </row>
    <row r="2403" spans="1:9" x14ac:dyDescent="0.25">
      <c r="A2403" s="12">
        <f t="shared" ref="A2403" si="23">A2307+1</f>
        <v>116</v>
      </c>
      <c r="B2403" s="5">
        <f>DATE(YEAR(siječanj!B2403),MONTH(siječanj!B2403)+3,DAY(siječanj!B2403))</f>
        <v>42851</v>
      </c>
      <c r="C2403" s="9">
        <v>25</v>
      </c>
      <c r="D2403">
        <v>0.90519512404333713</v>
      </c>
      <c r="E2403" s="6">
        <v>76.430540492676954</v>
      </c>
      <c r="F2403" s="10">
        <v>57.768606867527694</v>
      </c>
      <c r="G2403" s="10">
        <v>49.300700724938075</v>
      </c>
      <c r="H2403" s="10">
        <v>236.46538460193713</v>
      </c>
      <c r="I2403" s="10">
        <v>69.18455258196802</v>
      </c>
    </row>
    <row r="2404" spans="1:9" x14ac:dyDescent="0.25">
      <c r="A2404" s="13"/>
      <c r="B2404" s="5">
        <f>DATE(YEAR(siječanj!B2404),MONTH(siječanj!B2404)+3,DAY(siječanj!B2404))</f>
        <v>42851</v>
      </c>
      <c r="C2404" s="9">
        <v>25.0104166666667</v>
      </c>
      <c r="D2404">
        <v>0.90519512404333713</v>
      </c>
      <c r="E2404" s="6">
        <v>70.814132746888291</v>
      </c>
      <c r="F2404" s="10">
        <v>57.487145632531856</v>
      </c>
      <c r="G2404" s="10">
        <v>49.680400294515685</v>
      </c>
      <c r="H2404" s="10">
        <v>236.52041483129196</v>
      </c>
      <c r="I2404" s="10">
        <v>64.100607675840891</v>
      </c>
    </row>
    <row r="2405" spans="1:9" x14ac:dyDescent="0.25">
      <c r="A2405" s="13"/>
      <c r="B2405" s="5">
        <f>DATE(YEAR(siječanj!B2405),MONTH(siječanj!B2405)+3,DAY(siječanj!B2405))</f>
        <v>42851</v>
      </c>
      <c r="C2405" s="9">
        <v>25.0208333333333</v>
      </c>
      <c r="D2405">
        <v>0.90519512404333713</v>
      </c>
      <c r="E2405" s="6">
        <v>66.519561514712223</v>
      </c>
      <c r="F2405" s="10">
        <v>56.999425115580088</v>
      </c>
      <c r="G2405" s="10">
        <v>48.767696768103555</v>
      </c>
      <c r="H2405" s="10">
        <v>236.75569374002583</v>
      </c>
      <c r="I2405" s="10">
        <v>60.213182736618322</v>
      </c>
    </row>
    <row r="2406" spans="1:9" x14ac:dyDescent="0.25">
      <c r="A2406" s="13"/>
      <c r="B2406" s="5">
        <f>DATE(YEAR(siječanj!B2406),MONTH(siječanj!B2406)+3,DAY(siječanj!B2406))</f>
        <v>42851</v>
      </c>
      <c r="C2406" s="9">
        <v>25.03125</v>
      </c>
      <c r="D2406">
        <v>0.90519512404333713</v>
      </c>
      <c r="E2406" s="6">
        <v>63.060060163554105</v>
      </c>
      <c r="F2406" s="10">
        <v>56.532983027914092</v>
      </c>
      <c r="G2406" s="10">
        <v>49.01505973454946</v>
      </c>
      <c r="H2406" s="10">
        <v>236.53970136497566</v>
      </c>
      <c r="I2406" s="10">
        <v>57.081658981928662</v>
      </c>
    </row>
    <row r="2407" spans="1:9" x14ac:dyDescent="0.25">
      <c r="A2407" s="13"/>
      <c r="B2407" s="5">
        <f>DATE(YEAR(siječanj!B2407),MONTH(siječanj!B2407)+3,DAY(siječanj!B2407))</f>
        <v>42851</v>
      </c>
      <c r="C2407" s="9">
        <v>25.0416666666667</v>
      </c>
      <c r="D2407">
        <v>0.90519512404333713</v>
      </c>
      <c r="E2407" s="6">
        <v>59.795548922838456</v>
      </c>
      <c r="F2407" s="10">
        <v>56.13224395235612</v>
      </c>
      <c r="G2407" s="10">
        <v>48.734686729664212</v>
      </c>
      <c r="H2407" s="10">
        <v>236.43165217048701</v>
      </c>
      <c r="I2407" s="10">
        <v>54.126639324448192</v>
      </c>
    </row>
    <row r="2408" spans="1:9" x14ac:dyDescent="0.25">
      <c r="A2408" s="13"/>
      <c r="B2408" s="5">
        <f>DATE(YEAR(siječanj!B2408),MONTH(siječanj!B2408)+3,DAY(siječanj!B2408))</f>
        <v>42851</v>
      </c>
      <c r="C2408" s="9">
        <v>25.0520833333333</v>
      </c>
      <c r="D2408">
        <v>0.90519512404333713</v>
      </c>
      <c r="E2408" s="6">
        <v>58.167106975720387</v>
      </c>
      <c r="F2408" s="10">
        <v>55.291134776795339</v>
      </c>
      <c r="G2408" s="10">
        <v>47.085919437144085</v>
      </c>
      <c r="H2408" s="10">
        <v>236.73962562914832</v>
      </c>
      <c r="I2408" s="10">
        <v>52.652581614129275</v>
      </c>
    </row>
    <row r="2409" spans="1:9" x14ac:dyDescent="0.25">
      <c r="A2409" s="13"/>
      <c r="B2409" s="5">
        <f>DATE(YEAR(siječanj!B2409),MONTH(siječanj!B2409)+3,DAY(siječanj!B2409))</f>
        <v>42851</v>
      </c>
      <c r="C2409" s="9">
        <v>25.0625</v>
      </c>
      <c r="D2409">
        <v>0.90519512404333713</v>
      </c>
      <c r="E2409" s="6">
        <v>56.198807937438673</v>
      </c>
      <c r="F2409" s="10">
        <v>54.908199201498704</v>
      </c>
      <c r="G2409" s="10">
        <v>47.229004333131719</v>
      </c>
      <c r="H2409" s="10">
        <v>236.27493058187622</v>
      </c>
      <c r="I2409" s="10">
        <v>50.870886922017476</v>
      </c>
    </row>
    <row r="2410" spans="1:9" x14ac:dyDescent="0.25">
      <c r="A2410" s="13"/>
      <c r="B2410" s="5">
        <f>DATE(YEAR(siječanj!B2410),MONTH(siječanj!B2410)+3,DAY(siječanj!B2410))</f>
        <v>42851</v>
      </c>
      <c r="C2410" s="9">
        <v>25.0729166666667</v>
      </c>
      <c r="D2410">
        <v>0.90519512404333713</v>
      </c>
      <c r="E2410" s="6">
        <v>54.990376220630473</v>
      </c>
      <c r="F2410" s="10">
        <v>54.97122487498121</v>
      </c>
      <c r="G2410" s="10">
        <v>46.764812685796308</v>
      </c>
      <c r="H2410" s="10">
        <v>236.51190971396952</v>
      </c>
      <c r="I2410" s="10">
        <v>49.77702042422338</v>
      </c>
    </row>
    <row r="2411" spans="1:9" x14ac:dyDescent="0.25">
      <c r="A2411" s="13"/>
      <c r="B2411" s="5">
        <f>DATE(YEAR(siječanj!B2411),MONTH(siječanj!B2411)+3,DAY(siječanj!B2411))</f>
        <v>42851</v>
      </c>
      <c r="C2411" s="9">
        <v>25.0833333333333</v>
      </c>
      <c r="D2411">
        <v>0.90519512404333713</v>
      </c>
      <c r="E2411" s="6">
        <v>53.870923926929777</v>
      </c>
      <c r="F2411" s="10">
        <v>54.992920135430232</v>
      </c>
      <c r="G2411" s="10">
        <v>47.408015688430517</v>
      </c>
      <c r="H2411" s="10">
        <v>236.61817867458777</v>
      </c>
      <c r="I2411" s="10">
        <v>48.763697666366376</v>
      </c>
    </row>
    <row r="2412" spans="1:9" x14ac:dyDescent="0.25">
      <c r="A2412" s="13"/>
      <c r="B2412" s="5">
        <f>DATE(YEAR(siječanj!B2412),MONTH(siječanj!B2412)+3,DAY(siječanj!B2412))</f>
        <v>42851</v>
      </c>
      <c r="C2412" s="9">
        <v>25.09375</v>
      </c>
      <c r="D2412">
        <v>0.90519512404333713</v>
      </c>
      <c r="E2412" s="6">
        <v>52.888745012399845</v>
      </c>
      <c r="F2412" s="10">
        <v>55.071088002516362</v>
      </c>
      <c r="G2412" s="10">
        <v>47.448048372183472</v>
      </c>
      <c r="H2412" s="10">
        <v>236.8212663543402</v>
      </c>
      <c r="I2412" s="10">
        <v>47.874634101995703</v>
      </c>
    </row>
    <row r="2413" spans="1:9" x14ac:dyDescent="0.25">
      <c r="A2413" s="13"/>
      <c r="B2413" s="5">
        <f>DATE(YEAR(siječanj!B2413),MONTH(siječanj!B2413)+3,DAY(siječanj!B2413))</f>
        <v>42851</v>
      </c>
      <c r="C2413" s="9">
        <v>25.1041666666667</v>
      </c>
      <c r="D2413">
        <v>0.90519512404333713</v>
      </c>
      <c r="E2413" s="6">
        <v>52.986153720302461</v>
      </c>
      <c r="F2413" s="10">
        <v>55.958501509126009</v>
      </c>
      <c r="G2413" s="10">
        <v>48.755798732403939</v>
      </c>
      <c r="H2413" s="10">
        <v>236.50580091145238</v>
      </c>
      <c r="I2413" s="10">
        <v>47.962807989428512</v>
      </c>
    </row>
    <row r="2414" spans="1:9" x14ac:dyDescent="0.25">
      <c r="A2414" s="13"/>
      <c r="B2414" s="5">
        <f>DATE(YEAR(siječanj!B2414),MONTH(siječanj!B2414)+3,DAY(siječanj!B2414))</f>
        <v>42851</v>
      </c>
      <c r="C2414" s="9">
        <v>25.1145833333333</v>
      </c>
      <c r="D2414">
        <v>0.90519512404333713</v>
      </c>
      <c r="E2414" s="6">
        <v>52.501870317492049</v>
      </c>
      <c r="F2414" s="10">
        <v>55.88411317845285</v>
      </c>
      <c r="G2414" s="10">
        <v>48.293337708443019</v>
      </c>
      <c r="H2414" s="10">
        <v>236.31838229015369</v>
      </c>
      <c r="I2414" s="10">
        <v>47.524437014549413</v>
      </c>
    </row>
    <row r="2415" spans="1:9" x14ac:dyDescent="0.25">
      <c r="A2415" s="13"/>
      <c r="B2415" s="5">
        <f>DATE(YEAR(siječanj!B2415),MONTH(siječanj!B2415)+3,DAY(siječanj!B2415))</f>
        <v>42851</v>
      </c>
      <c r="C2415" s="9">
        <v>25.125</v>
      </c>
      <c r="D2415">
        <v>0.90519512404333713</v>
      </c>
      <c r="E2415" s="6">
        <v>52.824630639565775</v>
      </c>
      <c r="F2415" s="10">
        <v>55.369735507012543</v>
      </c>
      <c r="G2415" s="10">
        <v>47.803030473657842</v>
      </c>
      <c r="H2415" s="10">
        <v>236.36414730233128</v>
      </c>
      <c r="I2415" s="10">
        <v>47.816598084325207</v>
      </c>
    </row>
    <row r="2416" spans="1:9" x14ac:dyDescent="0.25">
      <c r="A2416" s="13"/>
      <c r="B2416" s="5">
        <f>DATE(YEAR(siječanj!B2416),MONTH(siječanj!B2416)+3,DAY(siječanj!B2416))</f>
        <v>42851</v>
      </c>
      <c r="C2416" s="9">
        <v>25.1354166666667</v>
      </c>
      <c r="D2416">
        <v>0.90519512404333713</v>
      </c>
      <c r="E2416" s="6">
        <v>53.297608498622374</v>
      </c>
      <c r="F2416" s="10">
        <v>55.148133631855274</v>
      </c>
      <c r="G2416" s="10">
        <v>48.117895763854108</v>
      </c>
      <c r="H2416" s="10">
        <v>236.12761122844285</v>
      </c>
      <c r="I2416" s="10">
        <v>48.244735336123696</v>
      </c>
    </row>
    <row r="2417" spans="1:9" x14ac:dyDescent="0.25">
      <c r="A2417" s="13"/>
      <c r="B2417" s="5">
        <f>DATE(YEAR(siječanj!B2417),MONTH(siječanj!B2417)+3,DAY(siječanj!B2417))</f>
        <v>42851</v>
      </c>
      <c r="C2417" s="9">
        <v>25.1458333333333</v>
      </c>
      <c r="D2417">
        <v>0.90519512404333713</v>
      </c>
      <c r="E2417" s="6">
        <v>53.805724753874216</v>
      </c>
      <c r="F2417" s="10">
        <v>54.970920267592675</v>
      </c>
      <c r="G2417" s="10">
        <v>47.303761654408007</v>
      </c>
      <c r="H2417" s="10">
        <v>235.83101826484415</v>
      </c>
      <c r="I2417" s="10">
        <v>48.704679692824826</v>
      </c>
    </row>
    <row r="2418" spans="1:9" x14ac:dyDescent="0.25">
      <c r="A2418" s="13"/>
      <c r="B2418" s="5">
        <f>DATE(YEAR(siječanj!B2418),MONTH(siječanj!B2418)+3,DAY(siječanj!B2418))</f>
        <v>42851</v>
      </c>
      <c r="C2418" s="9">
        <v>25.15625</v>
      </c>
      <c r="D2418">
        <v>0.90519512404333713</v>
      </c>
      <c r="E2418" s="6">
        <v>54.474711026234438</v>
      </c>
      <c r="F2418" s="10">
        <v>54.398406672854193</v>
      </c>
      <c r="G2418" s="10">
        <v>47.242148257418059</v>
      </c>
      <c r="H2418" s="10">
        <v>235.91620745620023</v>
      </c>
      <c r="I2418" s="10">
        <v>49.310242804617225</v>
      </c>
    </row>
    <row r="2419" spans="1:9" x14ac:dyDescent="0.25">
      <c r="A2419" s="13"/>
      <c r="B2419" s="5">
        <f>DATE(YEAR(siječanj!B2419),MONTH(siječanj!B2419)+3,DAY(siječanj!B2419))</f>
        <v>42851</v>
      </c>
      <c r="C2419" s="9">
        <v>25.1666666666667</v>
      </c>
      <c r="D2419">
        <v>0.90519512404333713</v>
      </c>
      <c r="E2419" s="6">
        <v>57.175833802792063</v>
      </c>
      <c r="F2419" s="10">
        <v>54.590209127830711</v>
      </c>
      <c r="G2419" s="10">
        <v>47.607381898742702</v>
      </c>
      <c r="H2419" s="10">
        <v>235.98825592125107</v>
      </c>
      <c r="I2419" s="10">
        <v>51.755285971399587</v>
      </c>
    </row>
    <row r="2420" spans="1:9" x14ac:dyDescent="0.25">
      <c r="A2420" s="13"/>
      <c r="B2420" s="5">
        <f>DATE(YEAR(siječanj!B2420),MONTH(siječanj!B2420)+3,DAY(siječanj!B2420))</f>
        <v>42851</v>
      </c>
      <c r="C2420" s="9">
        <v>25.1770833333333</v>
      </c>
      <c r="D2420">
        <v>0.90519512404333713</v>
      </c>
      <c r="E2420" s="6">
        <v>59.480276005038171</v>
      </c>
      <c r="F2420" s="10">
        <v>54.653367065047711</v>
      </c>
      <c r="G2420" s="10">
        <v>49.023692821058773</v>
      </c>
      <c r="H2420" s="10">
        <v>235.2079864167699</v>
      </c>
      <c r="I2420" s="10">
        <v>53.841255816512458</v>
      </c>
    </row>
    <row r="2421" spans="1:9" x14ac:dyDescent="0.25">
      <c r="A2421" s="13"/>
      <c r="B2421" s="5">
        <f>DATE(YEAR(siječanj!B2421),MONTH(siječanj!B2421)+3,DAY(siječanj!B2421))</f>
        <v>42851</v>
      </c>
      <c r="C2421" s="9">
        <v>25.1875</v>
      </c>
      <c r="D2421">
        <v>0.90519512404333713</v>
      </c>
      <c r="E2421" s="6">
        <v>63.297657217004883</v>
      </c>
      <c r="F2421" s="10">
        <v>54.517628401528974</v>
      </c>
      <c r="G2421" s="10">
        <v>47.371920974069049</v>
      </c>
      <c r="H2421" s="10">
        <v>226.39380849283498</v>
      </c>
      <c r="I2421" s="10">
        <v>57.296730676199367</v>
      </c>
    </row>
    <row r="2422" spans="1:9" x14ac:dyDescent="0.25">
      <c r="A2422" s="13"/>
      <c r="B2422" s="5">
        <f>DATE(YEAR(siječanj!B2422),MONTH(siječanj!B2422)+3,DAY(siječanj!B2422))</f>
        <v>42851</v>
      </c>
      <c r="C2422" s="9">
        <v>25.1979166666667</v>
      </c>
      <c r="D2422">
        <v>0.90519512404333713</v>
      </c>
      <c r="E2422" s="6">
        <v>67.901722051620126</v>
      </c>
      <c r="F2422" s="10">
        <v>55.288966453148028</v>
      </c>
      <c r="G2422" s="10">
        <v>46.884778536658523</v>
      </c>
      <c r="H2422" s="10">
        <v>207.23006794053919</v>
      </c>
      <c r="I2422" s="10">
        <v>61.464307715272483</v>
      </c>
    </row>
    <row r="2423" spans="1:9" x14ac:dyDescent="0.25">
      <c r="A2423" s="13"/>
      <c r="B2423" s="5">
        <f>DATE(YEAR(siječanj!B2423),MONTH(siječanj!B2423)+3,DAY(siječanj!B2423))</f>
        <v>42851</v>
      </c>
      <c r="C2423" s="9">
        <v>25.2083333333333</v>
      </c>
      <c r="D2423">
        <v>0.90519512404333713</v>
      </c>
      <c r="E2423" s="6">
        <v>74.034544327730927</v>
      </c>
      <c r="F2423" s="10">
        <v>56.071065963164578</v>
      </c>
      <c r="G2423" s="10">
        <v>47.910140837462791</v>
      </c>
      <c r="H2423" s="10">
        <v>192.55412995360618</v>
      </c>
      <c r="I2423" s="10">
        <v>67.015708536232339</v>
      </c>
    </row>
    <row r="2424" spans="1:9" x14ac:dyDescent="0.25">
      <c r="A2424" s="13"/>
      <c r="B2424" s="5">
        <f>DATE(YEAR(siječanj!B2424),MONTH(siječanj!B2424)+3,DAY(siječanj!B2424))</f>
        <v>42851</v>
      </c>
      <c r="C2424" s="9">
        <v>25.21875</v>
      </c>
      <c r="D2424">
        <v>0.90519512404333713</v>
      </c>
      <c r="E2424" s="6">
        <v>80.283773706840066</v>
      </c>
      <c r="F2424" s="10">
        <v>60.881165323390192</v>
      </c>
      <c r="G2424" s="10">
        <v>47.940198400376673</v>
      </c>
      <c r="H2424" s="10">
        <v>169.64320913195073</v>
      </c>
      <c r="I2424" s="10">
        <v>72.672480499230304</v>
      </c>
    </row>
    <row r="2425" spans="1:9" x14ac:dyDescent="0.25">
      <c r="A2425" s="13"/>
      <c r="B2425" s="5">
        <f>DATE(YEAR(siječanj!B2425),MONTH(siječanj!B2425)+3,DAY(siječanj!B2425))</f>
        <v>42851</v>
      </c>
      <c r="C2425" s="9">
        <v>25.2291666666667</v>
      </c>
      <c r="D2425">
        <v>0.90519512404333713</v>
      </c>
      <c r="E2425" s="6">
        <v>85.183392510673329</v>
      </c>
      <c r="F2425" s="10">
        <v>66.540702466457773</v>
      </c>
      <c r="G2425" s="10">
        <v>50.325438078412667</v>
      </c>
      <c r="H2425" s="10">
        <v>143.40898572600591</v>
      </c>
      <c r="I2425" s="10">
        <v>77.107591550131218</v>
      </c>
    </row>
    <row r="2426" spans="1:9" x14ac:dyDescent="0.25">
      <c r="A2426" s="13"/>
      <c r="B2426" s="5">
        <f>DATE(YEAR(siječanj!B2426),MONTH(siječanj!B2426)+3,DAY(siječanj!B2426))</f>
        <v>42851</v>
      </c>
      <c r="C2426" s="9">
        <v>25.2395833333333</v>
      </c>
      <c r="D2426">
        <v>0.90519512404333713</v>
      </c>
      <c r="E2426" s="6">
        <v>90.774197780237472</v>
      </c>
      <c r="F2426" s="10">
        <v>68.023415002066514</v>
      </c>
      <c r="G2426" s="10">
        <v>53.779958631453233</v>
      </c>
      <c r="H2426" s="10">
        <v>112.89665930305598</v>
      </c>
      <c r="I2426" s="10">
        <v>82.168361219616472</v>
      </c>
    </row>
    <row r="2427" spans="1:9" x14ac:dyDescent="0.25">
      <c r="A2427" s="13"/>
      <c r="B2427" s="5">
        <f>DATE(YEAR(siječanj!B2427),MONTH(siječanj!B2427)+3,DAY(siječanj!B2427))</f>
        <v>42851</v>
      </c>
      <c r="C2427" s="9">
        <v>25.25</v>
      </c>
      <c r="D2427">
        <v>0.90519512404333713</v>
      </c>
      <c r="E2427" s="6">
        <v>95.831505645360366</v>
      </c>
      <c r="F2427" s="10">
        <v>72.51071870627085</v>
      </c>
      <c r="G2427" s="10">
        <v>65.085287873889655</v>
      </c>
      <c r="H2427" s="10">
        <v>66.468234972607164</v>
      </c>
      <c r="I2427" s="10">
        <v>86.746211639911735</v>
      </c>
    </row>
    <row r="2428" spans="1:9" x14ac:dyDescent="0.25">
      <c r="A2428" s="13"/>
      <c r="B2428" s="5">
        <f>DATE(YEAR(siječanj!B2428),MONTH(siječanj!B2428)+3,DAY(siječanj!B2428))</f>
        <v>42851</v>
      </c>
      <c r="C2428" s="9">
        <v>25.2604166666667</v>
      </c>
      <c r="D2428">
        <v>0.90519512404333713</v>
      </c>
      <c r="E2428" s="6">
        <v>98.892053601980777</v>
      </c>
      <c r="F2428" s="10">
        <v>89.799693000452436</v>
      </c>
      <c r="G2428" s="10">
        <v>83.412144735676449</v>
      </c>
      <c r="H2428" s="10">
        <v>34.754202680823603</v>
      </c>
      <c r="I2428" s="10">
        <v>89.516604727145335</v>
      </c>
    </row>
    <row r="2429" spans="1:9" x14ac:dyDescent="0.25">
      <c r="A2429" s="13"/>
      <c r="B2429" s="5">
        <f>DATE(YEAR(siječanj!B2429),MONTH(siječanj!B2429)+3,DAY(siječanj!B2429))</f>
        <v>42851</v>
      </c>
      <c r="C2429" s="9">
        <v>25.2708333333333</v>
      </c>
      <c r="D2429">
        <v>0.90519512404333713</v>
      </c>
      <c r="E2429" s="6">
        <v>101.06739862288281</v>
      </c>
      <c r="F2429" s="10">
        <v>99.813676930420812</v>
      </c>
      <c r="G2429" s="10">
        <v>95.290210163253406</v>
      </c>
      <c r="H2429" s="10">
        <v>18.593694665019584</v>
      </c>
      <c r="I2429" s="10">
        <v>91.485716433177799</v>
      </c>
    </row>
    <row r="2430" spans="1:9" x14ac:dyDescent="0.25">
      <c r="A2430" s="13"/>
      <c r="B2430" s="5">
        <f>DATE(YEAR(siječanj!B2430),MONTH(siječanj!B2430)+3,DAY(siječanj!B2430))</f>
        <v>42851</v>
      </c>
      <c r="C2430" s="9">
        <v>25.28125</v>
      </c>
      <c r="D2430">
        <v>0.90519512404333713</v>
      </c>
      <c r="E2430" s="6">
        <v>102.02139754410204</v>
      </c>
      <c r="F2430" s="10">
        <v>109.65259577981413</v>
      </c>
      <c r="G2430" s="10">
        <v>103.63129804492606</v>
      </c>
      <c r="H2430" s="10">
        <v>11.960550264790193</v>
      </c>
      <c r="I2430" s="10">
        <v>92.349271605008056</v>
      </c>
    </row>
    <row r="2431" spans="1:9" x14ac:dyDescent="0.25">
      <c r="A2431" s="13"/>
      <c r="B2431" s="5">
        <f>DATE(YEAR(siječanj!B2431),MONTH(siječanj!B2431)+3,DAY(siječanj!B2431))</f>
        <v>42851</v>
      </c>
      <c r="C2431" s="9">
        <v>25.2916666666667</v>
      </c>
      <c r="D2431">
        <v>0.90519512404333713</v>
      </c>
      <c r="E2431" s="6">
        <v>99.956458983802108</v>
      </c>
      <c r="F2431" s="10">
        <v>115.90655820963475</v>
      </c>
      <c r="G2431" s="10">
        <v>109.58969411075294</v>
      </c>
      <c r="H2431" s="10">
        <v>4.7558117738961565</v>
      </c>
      <c r="I2431" s="10">
        <v>90.480099288775492</v>
      </c>
    </row>
    <row r="2432" spans="1:9" x14ac:dyDescent="0.25">
      <c r="A2432" s="13"/>
      <c r="B2432" s="5">
        <f>DATE(YEAR(siječanj!B2432),MONTH(siječanj!B2432)+3,DAY(siječanj!B2432))</f>
        <v>42851</v>
      </c>
      <c r="C2432" s="9">
        <v>25.3020833333333</v>
      </c>
      <c r="D2432">
        <v>0.90519512404333713</v>
      </c>
      <c r="E2432" s="6">
        <v>97.304334836827707</v>
      </c>
      <c r="F2432" s="10">
        <v>128.95356199513108</v>
      </c>
      <c r="G2432" s="10">
        <v>120.45694328723111</v>
      </c>
      <c r="H2432" s="10">
        <v>3.362086679379622</v>
      </c>
      <c r="I2432" s="10">
        <v>88.079409442576662</v>
      </c>
    </row>
    <row r="2433" spans="1:9" x14ac:dyDescent="0.25">
      <c r="A2433" s="13"/>
      <c r="B2433" s="5">
        <f>DATE(YEAR(siječanj!B2433),MONTH(siječanj!B2433)+3,DAY(siječanj!B2433))</f>
        <v>42851</v>
      </c>
      <c r="C2433" s="9">
        <v>25.3125</v>
      </c>
      <c r="D2433">
        <v>0.90519512404333713</v>
      </c>
      <c r="E2433" s="6">
        <v>97.102612613025357</v>
      </c>
      <c r="F2433" s="10">
        <v>135.2646062463659</v>
      </c>
      <c r="G2433" s="10">
        <v>133.08199303489491</v>
      </c>
      <c r="H2433" s="10">
        <v>3.8419317169151483</v>
      </c>
      <c r="I2433" s="10">
        <v>87.896811469179596</v>
      </c>
    </row>
    <row r="2434" spans="1:9" x14ac:dyDescent="0.25">
      <c r="A2434" s="13"/>
      <c r="B2434" s="5">
        <f>DATE(YEAR(siječanj!B2434),MONTH(siječanj!B2434)+3,DAY(siječanj!B2434))</f>
        <v>42851</v>
      </c>
      <c r="C2434" s="9">
        <v>25.3229166666667</v>
      </c>
      <c r="D2434">
        <v>0.90519512404333713</v>
      </c>
      <c r="E2434" s="6">
        <v>96.180338887670501</v>
      </c>
      <c r="F2434" s="10">
        <v>139.16382931508096</v>
      </c>
      <c r="G2434" s="10">
        <v>146.22602147912909</v>
      </c>
      <c r="H2434" s="10">
        <v>3.4776798649269769</v>
      </c>
      <c r="I2434" s="10">
        <v>87.061973789955104</v>
      </c>
    </row>
    <row r="2435" spans="1:9" x14ac:dyDescent="0.25">
      <c r="A2435" s="13"/>
      <c r="B2435" s="5">
        <f>DATE(YEAR(siječanj!B2435),MONTH(siječanj!B2435)+3,DAY(siječanj!B2435))</f>
        <v>42851</v>
      </c>
      <c r="C2435" s="9">
        <v>25.3333333333333</v>
      </c>
      <c r="D2435">
        <v>0.90519512404333713</v>
      </c>
      <c r="E2435" s="6">
        <v>97.601529405099768</v>
      </c>
      <c r="F2435" s="10">
        <v>169.22162469718174</v>
      </c>
      <c r="G2435" s="10">
        <v>153.80786645847894</v>
      </c>
      <c r="H2435" s="10">
        <v>2.3864245060442699</v>
      </c>
      <c r="I2435" s="10">
        <v>88.348428516668704</v>
      </c>
    </row>
    <row r="2436" spans="1:9" x14ac:dyDescent="0.25">
      <c r="A2436" s="13"/>
      <c r="B2436" s="5">
        <f>DATE(YEAR(siječanj!B2436),MONTH(siječanj!B2436)+3,DAY(siječanj!B2436))</f>
        <v>42851</v>
      </c>
      <c r="C2436" s="9">
        <v>25.34375</v>
      </c>
      <c r="D2436">
        <v>0.90519512404333713</v>
      </c>
      <c r="E2436" s="6">
        <v>98.456324189687521</v>
      </c>
      <c r="F2436" s="10">
        <v>170.70069396810396</v>
      </c>
      <c r="G2436" s="10">
        <v>175.8835900595115</v>
      </c>
      <c r="H2436" s="10">
        <v>2.084585853316189</v>
      </c>
      <c r="I2436" s="10">
        <v>89.122184587735205</v>
      </c>
    </row>
    <row r="2437" spans="1:9" x14ac:dyDescent="0.25">
      <c r="A2437" s="13"/>
      <c r="B2437" s="5">
        <f>DATE(YEAR(siječanj!B2437),MONTH(siječanj!B2437)+3,DAY(siječanj!B2437))</f>
        <v>42851</v>
      </c>
      <c r="C2437" s="9">
        <v>25.3541666666667</v>
      </c>
      <c r="D2437">
        <v>0.90519512404333713</v>
      </c>
      <c r="E2437" s="6">
        <v>97.86539688587213</v>
      </c>
      <c r="F2437" s="10">
        <v>199.22190138674529</v>
      </c>
      <c r="G2437" s="10">
        <v>180.80445337589595</v>
      </c>
      <c r="H2437" s="10">
        <v>2.4000422950215214</v>
      </c>
      <c r="I2437" s="10">
        <v>88.587280073657439</v>
      </c>
    </row>
    <row r="2438" spans="1:9" x14ac:dyDescent="0.25">
      <c r="A2438" s="13"/>
      <c r="B2438" s="5">
        <f>DATE(YEAR(siječanj!B2438),MONTH(siječanj!B2438)+3,DAY(siječanj!B2438))</f>
        <v>42851</v>
      </c>
      <c r="C2438" s="9">
        <v>25.3645833333333</v>
      </c>
      <c r="D2438">
        <v>0.90519512404333713</v>
      </c>
      <c r="E2438" s="6">
        <v>98.118360784546354</v>
      </c>
      <c r="F2438" s="10">
        <v>186.30826353353072</v>
      </c>
      <c r="G2438" s="10">
        <v>181.16084561493471</v>
      </c>
      <c r="H2438" s="10">
        <v>1.7867977327089848</v>
      </c>
      <c r="I2438" s="10">
        <v>88.816261761296346</v>
      </c>
    </row>
    <row r="2439" spans="1:9" x14ac:dyDescent="0.25">
      <c r="A2439" s="13"/>
      <c r="B2439" s="5">
        <f>DATE(YEAR(siječanj!B2439),MONTH(siječanj!B2439)+3,DAY(siječanj!B2439))</f>
        <v>42851</v>
      </c>
      <c r="C2439" s="9">
        <v>25.375</v>
      </c>
      <c r="D2439">
        <v>0.90519512404333713</v>
      </c>
      <c r="E2439" s="6">
        <v>98.437843878503585</v>
      </c>
      <c r="F2439" s="10">
        <v>205.02584247193698</v>
      </c>
      <c r="G2439" s="10">
        <v>186.54652953205684</v>
      </c>
      <c r="H2439" s="10">
        <v>1.4284586574859073</v>
      </c>
      <c r="I2439" s="10">
        <v>89.105456300160711</v>
      </c>
    </row>
    <row r="2440" spans="1:9" x14ac:dyDescent="0.25">
      <c r="A2440" s="13"/>
      <c r="B2440" s="5">
        <f>DATE(YEAR(siječanj!B2440),MONTH(siječanj!B2440)+3,DAY(siječanj!B2440))</f>
        <v>42851</v>
      </c>
      <c r="C2440" s="9">
        <v>25.3854166666667</v>
      </c>
      <c r="D2440">
        <v>0.90519512404333713</v>
      </c>
      <c r="E2440" s="6">
        <v>99.511903287547582</v>
      </c>
      <c r="F2440" s="10">
        <v>192.23837620544606</v>
      </c>
      <c r="G2440" s="10">
        <v>182.36405750997616</v>
      </c>
      <c r="H2440" s="10">
        <v>1.4145898355302997</v>
      </c>
      <c r="I2440" s="10">
        <v>90.077689640160202</v>
      </c>
    </row>
    <row r="2441" spans="1:9" x14ac:dyDescent="0.25">
      <c r="A2441" s="13"/>
      <c r="B2441" s="5">
        <f>DATE(YEAR(siječanj!B2441),MONTH(siječanj!B2441)+3,DAY(siječanj!B2441))</f>
        <v>42851</v>
      </c>
      <c r="C2441" s="9">
        <v>25.3958333333333</v>
      </c>
      <c r="D2441">
        <v>0.90519512404333713</v>
      </c>
      <c r="E2441" s="6">
        <v>98.936394438847245</v>
      </c>
      <c r="F2441" s="10">
        <v>189.96347203607965</v>
      </c>
      <c r="G2441" s="10">
        <v>184.51810273068537</v>
      </c>
      <c r="H2441" s="10">
        <v>1.5738757610195755</v>
      </c>
      <c r="I2441" s="10">
        <v>89.556741836472867</v>
      </c>
    </row>
    <row r="2442" spans="1:9" x14ac:dyDescent="0.25">
      <c r="A2442" s="13"/>
      <c r="B2442" s="5">
        <f>DATE(YEAR(siječanj!B2442),MONTH(siječanj!B2442)+3,DAY(siječanj!B2442))</f>
        <v>42851</v>
      </c>
      <c r="C2442" s="9">
        <v>25.40625</v>
      </c>
      <c r="D2442">
        <v>0.90519512404333713</v>
      </c>
      <c r="E2442" s="6">
        <v>98.764783609298888</v>
      </c>
      <c r="F2442" s="10">
        <v>176.961734511716</v>
      </c>
      <c r="G2442" s="10">
        <v>190.52095017837183</v>
      </c>
      <c r="H2442" s="10">
        <v>1.4902697776504985</v>
      </c>
      <c r="I2442" s="10">
        <v>89.401400550332653</v>
      </c>
    </row>
    <row r="2443" spans="1:9" x14ac:dyDescent="0.25">
      <c r="A2443" s="13"/>
      <c r="B2443" s="5">
        <f>DATE(YEAR(siječanj!B2443),MONTH(siječanj!B2443)+3,DAY(siječanj!B2443))</f>
        <v>42851</v>
      </c>
      <c r="C2443" s="9">
        <v>25.4166666666667</v>
      </c>
      <c r="D2443">
        <v>0.90519512404333713</v>
      </c>
      <c r="E2443" s="6">
        <v>99.552560964650141</v>
      </c>
      <c r="F2443" s="10">
        <v>176.68402074919751</v>
      </c>
      <c r="G2443" s="10">
        <v>190.31945273742255</v>
      </c>
      <c r="H2443" s="10">
        <v>1.2858579239404837</v>
      </c>
      <c r="I2443" s="10">
        <v>90.11449277122837</v>
      </c>
    </row>
    <row r="2444" spans="1:9" x14ac:dyDescent="0.25">
      <c r="A2444" s="13"/>
      <c r="B2444" s="5">
        <f>DATE(YEAR(siječanj!B2444),MONTH(siječanj!B2444)+3,DAY(siječanj!B2444))</f>
        <v>42851</v>
      </c>
      <c r="C2444" s="9">
        <v>25.4270833333333</v>
      </c>
      <c r="D2444">
        <v>0.90519512404333713</v>
      </c>
      <c r="E2444" s="6">
        <v>99.595053770398181</v>
      </c>
      <c r="F2444" s="10">
        <v>194.7918318076494</v>
      </c>
      <c r="G2444" s="10">
        <v>186.09736065706943</v>
      </c>
      <c r="H2444" s="10">
        <v>1.3180801569949114</v>
      </c>
      <c r="I2444" s="10">
        <v>90.15295705179841</v>
      </c>
    </row>
    <row r="2445" spans="1:9" x14ac:dyDescent="0.25">
      <c r="A2445" s="13"/>
      <c r="B2445" s="5">
        <f>DATE(YEAR(siječanj!B2445),MONTH(siječanj!B2445)+3,DAY(siječanj!B2445))</f>
        <v>42851</v>
      </c>
      <c r="C2445" s="9">
        <v>25.4375</v>
      </c>
      <c r="D2445">
        <v>0.90519512404333713</v>
      </c>
      <c r="E2445" s="6">
        <v>99.64957962087199</v>
      </c>
      <c r="F2445" s="10">
        <v>187.94483085629196</v>
      </c>
      <c r="G2445" s="10">
        <v>183.21088117205153</v>
      </c>
      <c r="H2445" s="10">
        <v>1.3590055333865929</v>
      </c>
      <c r="I2445" s="10">
        <v>90.202313585781624</v>
      </c>
    </row>
    <row r="2446" spans="1:9" x14ac:dyDescent="0.25">
      <c r="A2446" s="13"/>
      <c r="B2446" s="5">
        <f>DATE(YEAR(siječanj!B2446),MONTH(siječanj!B2446)+3,DAY(siječanj!B2446))</f>
        <v>42851</v>
      </c>
      <c r="C2446" s="9">
        <v>25.4479166666667</v>
      </c>
      <c r="D2446">
        <v>0.90519512404333713</v>
      </c>
      <c r="E2446" s="6">
        <v>101.39501225976262</v>
      </c>
      <c r="F2446" s="10">
        <v>175.56500943549639</v>
      </c>
      <c r="G2446" s="10">
        <v>182.48520114619049</v>
      </c>
      <c r="H2446" s="10">
        <v>1.4566543615727665</v>
      </c>
      <c r="I2446" s="10">
        <v>91.782270699851523</v>
      </c>
    </row>
    <row r="2447" spans="1:9" x14ac:dyDescent="0.25">
      <c r="A2447" s="13"/>
      <c r="B2447" s="5">
        <f>DATE(YEAR(siječanj!B2447),MONTH(siječanj!B2447)+3,DAY(siječanj!B2447))</f>
        <v>42851</v>
      </c>
      <c r="C2447" s="9">
        <v>25.4583333333333</v>
      </c>
      <c r="D2447">
        <v>0.90519512404333713</v>
      </c>
      <c r="E2447" s="6">
        <v>102.01088500618258</v>
      </c>
      <c r="F2447" s="10">
        <v>173.67384243981752</v>
      </c>
      <c r="G2447" s="10">
        <v>183.30440694358126</v>
      </c>
      <c r="H2447" s="10">
        <v>1.3936060788813784</v>
      </c>
      <c r="I2447" s="10">
        <v>92.339755706942043</v>
      </c>
    </row>
    <row r="2448" spans="1:9" x14ac:dyDescent="0.25">
      <c r="A2448" s="13"/>
      <c r="B2448" s="5">
        <f>DATE(YEAR(siječanj!B2448),MONTH(siječanj!B2448)+3,DAY(siječanj!B2448))</f>
        <v>42851</v>
      </c>
      <c r="C2448" s="9">
        <v>25.46875</v>
      </c>
      <c r="D2448">
        <v>0.90519512404333713</v>
      </c>
      <c r="E2448" s="6">
        <v>102.98509713994595</v>
      </c>
      <c r="F2448" s="10">
        <v>168.72971983662961</v>
      </c>
      <c r="G2448" s="10">
        <v>177.09484614838627</v>
      </c>
      <c r="H2448" s="10">
        <v>1.3449456863359026</v>
      </c>
      <c r="I2448" s="10">
        <v>93.221607780208501</v>
      </c>
    </row>
    <row r="2449" spans="1:9" x14ac:dyDescent="0.25">
      <c r="A2449" s="13"/>
      <c r="B2449" s="5">
        <f>DATE(YEAR(siječanj!B2449),MONTH(siječanj!B2449)+3,DAY(siječanj!B2449))</f>
        <v>42851</v>
      </c>
      <c r="C2449" s="9">
        <v>25.4791666666667</v>
      </c>
      <c r="D2449">
        <v>0.90519512404333713</v>
      </c>
      <c r="E2449" s="6">
        <v>103.52066291004279</v>
      </c>
      <c r="F2449" s="10">
        <v>165.4579759643153</v>
      </c>
      <c r="G2449" s="10">
        <v>174.23380522454434</v>
      </c>
      <c r="H2449" s="10">
        <v>1.2684196330615647</v>
      </c>
      <c r="I2449" s="10">
        <v>93.706399303904675</v>
      </c>
    </row>
    <row r="2450" spans="1:9" x14ac:dyDescent="0.25">
      <c r="A2450" s="13"/>
      <c r="B2450" s="5">
        <f>DATE(YEAR(siječanj!B2450),MONTH(siječanj!B2450)+3,DAY(siječanj!B2450))</f>
        <v>42851</v>
      </c>
      <c r="C2450" s="9">
        <v>25.4895833333333</v>
      </c>
      <c r="D2450">
        <v>0.90519512404333713</v>
      </c>
      <c r="E2450" s="6">
        <v>103.3627326717597</v>
      </c>
      <c r="F2450" s="10">
        <v>161.80121636888001</v>
      </c>
      <c r="G2450" s="10">
        <v>169.05809960412103</v>
      </c>
      <c r="H2450" s="10">
        <v>1.2777028526037835</v>
      </c>
      <c r="I2450" s="10">
        <v>93.563441622271824</v>
      </c>
    </row>
    <row r="2451" spans="1:9" x14ac:dyDescent="0.25">
      <c r="A2451" s="13"/>
      <c r="B2451" s="5">
        <f>DATE(YEAR(siječanj!B2451),MONTH(siječanj!B2451)+3,DAY(siječanj!B2451))</f>
        <v>42851</v>
      </c>
      <c r="C2451" s="9">
        <v>25.5</v>
      </c>
      <c r="D2451">
        <v>0.90519512404333713</v>
      </c>
      <c r="E2451" s="6">
        <v>101.79815995049061</v>
      </c>
      <c r="F2451" s="10">
        <v>159.40351133402356</v>
      </c>
      <c r="G2451" s="10">
        <v>168.88461662904629</v>
      </c>
      <c r="H2451" s="10">
        <v>1.3876803004082425</v>
      </c>
      <c r="I2451" s="10">
        <v>92.147198023767828</v>
      </c>
    </row>
    <row r="2452" spans="1:9" x14ac:dyDescent="0.25">
      <c r="A2452" s="13"/>
      <c r="B2452" s="5">
        <f>DATE(YEAR(siječanj!B2452),MONTH(siječanj!B2452)+3,DAY(siječanj!B2452))</f>
        <v>42851</v>
      </c>
      <c r="C2452" s="9">
        <v>25.5104166666667</v>
      </c>
      <c r="D2452">
        <v>0.90519512404333713</v>
      </c>
      <c r="E2452" s="6">
        <v>100.90784168051646</v>
      </c>
      <c r="F2452" s="10">
        <v>157.95018940341623</v>
      </c>
      <c r="G2452" s="10">
        <v>172.27453124884519</v>
      </c>
      <c r="H2452" s="10">
        <v>1.5148750100549011</v>
      </c>
      <c r="I2452" s="10">
        <v>91.341286266940514</v>
      </c>
    </row>
    <row r="2453" spans="1:9" x14ac:dyDescent="0.25">
      <c r="A2453" s="13"/>
      <c r="B2453" s="5">
        <f>DATE(YEAR(siječanj!B2453),MONTH(siječanj!B2453)+3,DAY(siječanj!B2453))</f>
        <v>42851</v>
      </c>
      <c r="C2453" s="9">
        <v>25.5208333333333</v>
      </c>
      <c r="D2453">
        <v>0.90519512404333713</v>
      </c>
      <c r="E2453" s="6">
        <v>100.92918534818618</v>
      </c>
      <c r="F2453" s="10">
        <v>154.91258039710053</v>
      </c>
      <c r="G2453" s="10">
        <v>173.0560479149693</v>
      </c>
      <c r="H2453" s="10">
        <v>1.6001922182286252</v>
      </c>
      <c r="I2453" s="10">
        <v>91.360606450844358</v>
      </c>
    </row>
    <row r="2454" spans="1:9" x14ac:dyDescent="0.25">
      <c r="A2454" s="13"/>
      <c r="B2454" s="5">
        <f>DATE(YEAR(siječanj!B2454),MONTH(siječanj!B2454)+3,DAY(siječanj!B2454))</f>
        <v>42851</v>
      </c>
      <c r="C2454" s="9">
        <v>25.53125</v>
      </c>
      <c r="D2454">
        <v>0.90519512404333713</v>
      </c>
      <c r="E2454" s="6">
        <v>100.08564648245651</v>
      </c>
      <c r="F2454" s="10">
        <v>153.18410581083356</v>
      </c>
      <c r="G2454" s="10">
        <v>172.54289805406992</v>
      </c>
      <c r="H2454" s="10">
        <v>1.7271368950283159</v>
      </c>
      <c r="I2454" s="10">
        <v>90.597039182644806</v>
      </c>
    </row>
    <row r="2455" spans="1:9" x14ac:dyDescent="0.25">
      <c r="A2455" s="13"/>
      <c r="B2455" s="5">
        <f>DATE(YEAR(siječanj!B2455),MONTH(siječanj!B2455)+3,DAY(siječanj!B2455))</f>
        <v>42851</v>
      </c>
      <c r="C2455" s="9">
        <v>25.5416666666667</v>
      </c>
      <c r="D2455">
        <v>0.90519512404333713</v>
      </c>
      <c r="E2455" s="6">
        <v>97.953277613787307</v>
      </c>
      <c r="F2455" s="10">
        <v>153.10264337436092</v>
      </c>
      <c r="G2455" s="10">
        <v>170.09747915304416</v>
      </c>
      <c r="H2455" s="10">
        <v>1.9026799562274346</v>
      </c>
      <c r="I2455" s="10">
        <v>88.666829280063638</v>
      </c>
    </row>
    <row r="2456" spans="1:9" x14ac:dyDescent="0.25">
      <c r="A2456" s="13"/>
      <c r="B2456" s="5">
        <f>DATE(YEAR(siječanj!B2456),MONTH(siječanj!B2456)+3,DAY(siječanj!B2456))</f>
        <v>42851</v>
      </c>
      <c r="C2456" s="9">
        <v>25.5520833333333</v>
      </c>
      <c r="D2456">
        <v>0.90519512404333713</v>
      </c>
      <c r="E2456" s="6">
        <v>96.838627025001088</v>
      </c>
      <c r="F2456" s="10">
        <v>152.27547399481745</v>
      </c>
      <c r="G2456" s="10">
        <v>164.92669699587836</v>
      </c>
      <c r="H2456" s="10">
        <v>1.7988853206627939</v>
      </c>
      <c r="I2456" s="10">
        <v>87.657853002082319</v>
      </c>
    </row>
    <row r="2457" spans="1:9" x14ac:dyDescent="0.25">
      <c r="A2457" s="13"/>
      <c r="B2457" s="5">
        <f>DATE(YEAR(siječanj!B2457),MONTH(siječanj!B2457)+3,DAY(siječanj!B2457))</f>
        <v>42851</v>
      </c>
      <c r="C2457" s="9">
        <v>25.5625</v>
      </c>
      <c r="D2457">
        <v>0.90519512404333713</v>
      </c>
      <c r="E2457" s="6">
        <v>96.828868785497306</v>
      </c>
      <c r="F2457" s="10">
        <v>152.33556181019742</v>
      </c>
      <c r="G2457" s="10">
        <v>162.88962508977966</v>
      </c>
      <c r="H2457" s="10">
        <v>1.815862550971904</v>
      </c>
      <c r="I2457" s="10">
        <v>87.649019891264246</v>
      </c>
    </row>
    <row r="2458" spans="1:9" x14ac:dyDescent="0.25">
      <c r="A2458" s="13"/>
      <c r="B2458" s="5">
        <f>DATE(YEAR(siječanj!B2458),MONTH(siječanj!B2458)+3,DAY(siječanj!B2458))</f>
        <v>42851</v>
      </c>
      <c r="C2458" s="9">
        <v>25.5729166666667</v>
      </c>
      <c r="D2458">
        <v>0.90519512404333713</v>
      </c>
      <c r="E2458" s="6">
        <v>97.169478190080824</v>
      </c>
      <c r="F2458" s="10">
        <v>152.22229996555879</v>
      </c>
      <c r="G2458" s="10">
        <v>158.8205369412365</v>
      </c>
      <c r="H2458" s="10">
        <v>1.8946879063069573</v>
      </c>
      <c r="I2458" s="10">
        <v>87.957337863496548</v>
      </c>
    </row>
    <row r="2459" spans="1:9" x14ac:dyDescent="0.25">
      <c r="A2459" s="13"/>
      <c r="B2459" s="5">
        <f>DATE(YEAR(siječanj!B2459),MONTH(siječanj!B2459)+3,DAY(siječanj!B2459))</f>
        <v>42851</v>
      </c>
      <c r="C2459" s="9">
        <v>25.5833333333333</v>
      </c>
      <c r="D2459">
        <v>0.90519512404333713</v>
      </c>
      <c r="E2459" s="6">
        <v>99.701687746424014</v>
      </c>
      <c r="F2459" s="10">
        <v>149.34264191417293</v>
      </c>
      <c r="G2459" s="10">
        <v>151.50022841328382</v>
      </c>
      <c r="H2459" s="10">
        <v>1.7558856717726681</v>
      </c>
      <c r="I2459" s="10">
        <v>90.249481606954348</v>
      </c>
    </row>
    <row r="2460" spans="1:9" x14ac:dyDescent="0.25">
      <c r="A2460" s="13"/>
      <c r="B2460" s="5">
        <f>DATE(YEAR(siječanj!B2460),MONTH(siječanj!B2460)+3,DAY(siječanj!B2460))</f>
        <v>42851</v>
      </c>
      <c r="C2460" s="9">
        <v>25.59375</v>
      </c>
      <c r="D2460">
        <v>0.90519512404333713</v>
      </c>
      <c r="E2460" s="6">
        <v>101.26947020595135</v>
      </c>
      <c r="F2460" s="10">
        <v>147.16446261464142</v>
      </c>
      <c r="G2460" s="10">
        <v>142.41994802278214</v>
      </c>
      <c r="H2460" s="10">
        <v>1.9179579633085519</v>
      </c>
      <c r="I2460" s="10">
        <v>91.668630644879173</v>
      </c>
    </row>
    <row r="2461" spans="1:9" x14ac:dyDescent="0.25">
      <c r="A2461" s="13"/>
      <c r="B2461" s="5">
        <f>DATE(YEAR(siječanj!B2461),MONTH(siječanj!B2461)+3,DAY(siječanj!B2461))</f>
        <v>42851</v>
      </c>
      <c r="C2461" s="9">
        <v>25.6041666666667</v>
      </c>
      <c r="D2461">
        <v>0.90519512404333713</v>
      </c>
      <c r="E2461" s="6">
        <v>101.20916801761018</v>
      </c>
      <c r="F2461" s="10">
        <v>147.32030937379525</v>
      </c>
      <c r="G2461" s="10">
        <v>143.99438263772433</v>
      </c>
      <c r="H2461" s="10">
        <v>2.082185537985298</v>
      </c>
      <c r="I2461" s="10">
        <v>91.614045398023592</v>
      </c>
    </row>
    <row r="2462" spans="1:9" x14ac:dyDescent="0.25">
      <c r="A2462" s="13"/>
      <c r="B2462" s="5">
        <f>DATE(YEAR(siječanj!B2462),MONTH(siječanj!B2462)+3,DAY(siječanj!B2462))</f>
        <v>42851</v>
      </c>
      <c r="C2462" s="9">
        <v>25.6145833333333</v>
      </c>
      <c r="D2462">
        <v>0.90519512404333713</v>
      </c>
      <c r="E2462" s="6">
        <v>103.22907694749041</v>
      </c>
      <c r="F2462" s="10">
        <v>146.60331969307751</v>
      </c>
      <c r="G2462" s="10">
        <v>145.0713711964616</v>
      </c>
      <c r="H2462" s="10">
        <v>2.3931713923868476</v>
      </c>
      <c r="I2462" s="10">
        <v>93.442457112362774</v>
      </c>
    </row>
    <row r="2463" spans="1:9" x14ac:dyDescent="0.25">
      <c r="A2463" s="13"/>
      <c r="B2463" s="5">
        <f>DATE(YEAR(siječanj!B2463),MONTH(siječanj!B2463)+3,DAY(siječanj!B2463))</f>
        <v>42851</v>
      </c>
      <c r="C2463" s="9">
        <v>25.625</v>
      </c>
      <c r="D2463">
        <v>0.90519512404333713</v>
      </c>
      <c r="E2463" s="6">
        <v>103.88497018735124</v>
      </c>
      <c r="F2463" s="10">
        <v>144.98431138306836</v>
      </c>
      <c r="G2463" s="10">
        <v>140.43167408734237</v>
      </c>
      <c r="H2463" s="10">
        <v>2.3207018720217145</v>
      </c>
      <c r="I2463" s="10">
        <v>94.036168474977785</v>
      </c>
    </row>
    <row r="2464" spans="1:9" x14ac:dyDescent="0.25">
      <c r="A2464" s="13"/>
      <c r="B2464" s="5">
        <f>DATE(YEAR(siječanj!B2464),MONTH(siječanj!B2464)+3,DAY(siječanj!B2464))</f>
        <v>42851</v>
      </c>
      <c r="C2464" s="9">
        <v>25.6354166666667</v>
      </c>
      <c r="D2464">
        <v>0.90519512404333713</v>
      </c>
      <c r="E2464" s="6">
        <v>104.74068005501694</v>
      </c>
      <c r="F2464" s="10">
        <v>144.29143778994003</v>
      </c>
      <c r="G2464" s="10">
        <v>137.62981888047898</v>
      </c>
      <c r="H2464" s="10">
        <v>2.243453723885334</v>
      </c>
      <c r="I2464" s="10">
        <v>94.810752874784541</v>
      </c>
    </row>
    <row r="2465" spans="1:9" x14ac:dyDescent="0.25">
      <c r="A2465" s="13"/>
      <c r="B2465" s="5">
        <f>DATE(YEAR(siječanj!B2465),MONTH(siječanj!B2465)+3,DAY(siječanj!B2465))</f>
        <v>42851</v>
      </c>
      <c r="C2465" s="9">
        <v>25.6458333333333</v>
      </c>
      <c r="D2465">
        <v>0.90519512404333713</v>
      </c>
      <c r="E2465" s="6">
        <v>106.49953325071901</v>
      </c>
      <c r="F2465" s="10">
        <v>140.15952674032189</v>
      </c>
      <c r="G2465" s="10">
        <v>141.85652996256999</v>
      </c>
      <c r="H2465" s="10">
        <v>2.0142616147780386</v>
      </c>
      <c r="I2465" s="10">
        <v>96.402858211442108</v>
      </c>
    </row>
    <row r="2466" spans="1:9" x14ac:dyDescent="0.25">
      <c r="A2466" s="13"/>
      <c r="B2466" s="5">
        <f>DATE(YEAR(siječanj!B2466),MONTH(siječanj!B2466)+3,DAY(siječanj!B2466))</f>
        <v>42851</v>
      </c>
      <c r="C2466" s="9">
        <v>25.65625</v>
      </c>
      <c r="D2466">
        <v>0.90519512404333713</v>
      </c>
      <c r="E2466" s="6">
        <v>106.30972894188426</v>
      </c>
      <c r="F2466" s="10">
        <v>138.76418442132658</v>
      </c>
      <c r="G2466" s="10">
        <v>140.02510979473391</v>
      </c>
      <c r="H2466" s="10">
        <v>2.1564993006296653</v>
      </c>
      <c r="I2466" s="10">
        <v>96.231048276562476</v>
      </c>
    </row>
    <row r="2467" spans="1:9" x14ac:dyDescent="0.25">
      <c r="A2467" s="13"/>
      <c r="B2467" s="5">
        <f>DATE(YEAR(siječanj!B2467),MONTH(siječanj!B2467)+3,DAY(siječanj!B2467))</f>
        <v>42851</v>
      </c>
      <c r="C2467" s="9">
        <v>25.6666666666667</v>
      </c>
      <c r="D2467">
        <v>0.90519512404333713</v>
      </c>
      <c r="E2467" s="6">
        <v>106.41542699237593</v>
      </c>
      <c r="F2467" s="10">
        <v>139.15092358098792</v>
      </c>
      <c r="G2467" s="10">
        <v>133.69307534721278</v>
      </c>
      <c r="H2467" s="10">
        <v>2.1547790746425273</v>
      </c>
      <c r="I2467" s="10">
        <v>96.326725636488419</v>
      </c>
    </row>
    <row r="2468" spans="1:9" x14ac:dyDescent="0.25">
      <c r="A2468" s="13"/>
      <c r="B2468" s="5">
        <f>DATE(YEAR(siječanj!B2468),MONTH(siječanj!B2468)+3,DAY(siječanj!B2468))</f>
        <v>42851</v>
      </c>
      <c r="C2468" s="9">
        <v>25.6770833333333</v>
      </c>
      <c r="D2468">
        <v>0.90519512404333713</v>
      </c>
      <c r="E2468" s="6">
        <v>107.09419830168362</v>
      </c>
      <c r="F2468" s="10">
        <v>136.51223402188285</v>
      </c>
      <c r="G2468" s="10">
        <v>135.73364856078669</v>
      </c>
      <c r="H2468" s="10">
        <v>2.0839527701476661</v>
      </c>
      <c r="I2468" s="10">
        <v>96.941146116014252</v>
      </c>
    </row>
    <row r="2469" spans="1:9" x14ac:dyDescent="0.25">
      <c r="A2469" s="13"/>
      <c r="B2469" s="5">
        <f>DATE(YEAR(siječanj!B2469),MONTH(siječanj!B2469)+3,DAY(siječanj!B2469))</f>
        <v>42851</v>
      </c>
      <c r="C2469" s="9">
        <v>25.6875</v>
      </c>
      <c r="D2469">
        <v>0.90519512404333713</v>
      </c>
      <c r="E2469" s="6">
        <v>109.65448264655853</v>
      </c>
      <c r="F2469" s="10">
        <v>133.49155076559043</v>
      </c>
      <c r="G2469" s="10">
        <v>135.59158521331869</v>
      </c>
      <c r="H2469" s="10">
        <v>1.9746334087964261</v>
      </c>
      <c r="I2469" s="10">
        <v>99.258703021159505</v>
      </c>
    </row>
    <row r="2470" spans="1:9" x14ac:dyDescent="0.25">
      <c r="A2470" s="13"/>
      <c r="B2470" s="5">
        <f>DATE(YEAR(siječanj!B2470),MONTH(siječanj!B2470)+3,DAY(siječanj!B2470))</f>
        <v>42851</v>
      </c>
      <c r="C2470" s="9">
        <v>25.6979166666667</v>
      </c>
      <c r="D2470">
        <v>0.90519512404333713</v>
      </c>
      <c r="E2470" s="6">
        <v>110.72832072856738</v>
      </c>
      <c r="F2470" s="10">
        <v>133.3051791397121</v>
      </c>
      <c r="G2470" s="10">
        <v>133.70888731586811</v>
      </c>
      <c r="H2470" s="10">
        <v>2.4862226165829777</v>
      </c>
      <c r="I2470" s="10">
        <v>100.23073601700597</v>
      </c>
    </row>
    <row r="2471" spans="1:9" x14ac:dyDescent="0.25">
      <c r="A2471" s="13"/>
      <c r="B2471" s="5">
        <f>DATE(YEAR(siječanj!B2471),MONTH(siječanj!B2471)+3,DAY(siječanj!B2471))</f>
        <v>42851</v>
      </c>
      <c r="C2471" s="9">
        <v>25.7083333333333</v>
      </c>
      <c r="D2471">
        <v>0.90519512404333713</v>
      </c>
      <c r="E2471" s="6">
        <v>112.30424464849442</v>
      </c>
      <c r="F2471" s="10">
        <v>132.28140973882276</v>
      </c>
      <c r="G2471" s="10">
        <v>132.03874762588757</v>
      </c>
      <c r="H2471" s="10">
        <v>7.5585039652803809</v>
      </c>
      <c r="I2471" s="10">
        <v>101.65725466518718</v>
      </c>
    </row>
    <row r="2472" spans="1:9" x14ac:dyDescent="0.25">
      <c r="A2472" s="13"/>
      <c r="B2472" s="5">
        <f>DATE(YEAR(siječanj!B2472),MONTH(siječanj!B2472)+3,DAY(siječanj!B2472))</f>
        <v>42851</v>
      </c>
      <c r="C2472" s="9">
        <v>25.71875</v>
      </c>
      <c r="D2472">
        <v>0.90519512404333713</v>
      </c>
      <c r="E2472" s="6">
        <v>115.45921587928805</v>
      </c>
      <c r="F2472" s="10">
        <v>132.24202320188712</v>
      </c>
      <c r="G2472" s="10">
        <v>132.16942170887944</v>
      </c>
      <c r="H2472" s="10">
        <v>20.800988638576442</v>
      </c>
      <c r="I2472" s="10">
        <v>104.51311923979858</v>
      </c>
    </row>
    <row r="2473" spans="1:9" x14ac:dyDescent="0.25">
      <c r="A2473" s="13"/>
      <c r="B2473" s="5">
        <f>DATE(YEAR(siječanj!B2473),MONTH(siječanj!B2473)+3,DAY(siječanj!B2473))</f>
        <v>42851</v>
      </c>
      <c r="C2473" s="9">
        <v>25.7291666666667</v>
      </c>
      <c r="D2473">
        <v>0.90519512404333713</v>
      </c>
      <c r="E2473" s="6">
        <v>119.61726902320693</v>
      </c>
      <c r="F2473" s="10">
        <v>132.11497787291742</v>
      </c>
      <c r="G2473" s="10">
        <v>134.85106268837785</v>
      </c>
      <c r="H2473" s="10">
        <v>33.532344164524375</v>
      </c>
      <c r="I2473" s="10">
        <v>108.27696867118702</v>
      </c>
    </row>
    <row r="2474" spans="1:9" x14ac:dyDescent="0.25">
      <c r="A2474" s="13"/>
      <c r="B2474" s="5">
        <f>DATE(YEAR(siječanj!B2474),MONTH(siječanj!B2474)+3,DAY(siječanj!B2474))</f>
        <v>42851</v>
      </c>
      <c r="C2474" s="9">
        <v>25.7395833333333</v>
      </c>
      <c r="D2474">
        <v>0.90519512404333713</v>
      </c>
      <c r="E2474" s="6">
        <v>124.13224228245025</v>
      </c>
      <c r="F2474" s="10">
        <v>132.43762924122834</v>
      </c>
      <c r="G2474" s="10">
        <v>136.41250160372087</v>
      </c>
      <c r="H2474" s="10">
        <v>49.640344282333771</v>
      </c>
      <c r="I2474" s="10">
        <v>112.36390045064013</v>
      </c>
    </row>
    <row r="2475" spans="1:9" x14ac:dyDescent="0.25">
      <c r="A2475" s="13"/>
      <c r="B2475" s="5">
        <f>DATE(YEAR(siječanj!B2475),MONTH(siječanj!B2475)+3,DAY(siječanj!B2475))</f>
        <v>42851</v>
      </c>
      <c r="C2475" s="9">
        <v>25.75</v>
      </c>
      <c r="D2475">
        <v>0.90519512404333713</v>
      </c>
      <c r="E2475" s="6">
        <v>128.93938707801604</v>
      </c>
      <c r="F2475" s="10">
        <v>133.1749354331628</v>
      </c>
      <c r="G2475" s="10">
        <v>139.17222895084785</v>
      </c>
      <c r="H2475" s="10">
        <v>67.407170321117121</v>
      </c>
      <c r="I2475" s="10">
        <v>116.71530448015659</v>
      </c>
    </row>
    <row r="2476" spans="1:9" x14ac:dyDescent="0.25">
      <c r="A2476" s="13"/>
      <c r="B2476" s="5">
        <f>DATE(YEAR(siječanj!B2476),MONTH(siječanj!B2476)+3,DAY(siječanj!B2476))</f>
        <v>42851</v>
      </c>
      <c r="C2476" s="9">
        <v>25.7604166666667</v>
      </c>
      <c r="D2476">
        <v>0.90519512404333713</v>
      </c>
      <c r="E2476" s="6">
        <v>133.28452310148575</v>
      </c>
      <c r="F2476" s="10">
        <v>131.39167560487152</v>
      </c>
      <c r="G2476" s="10">
        <v>138.71823275834598</v>
      </c>
      <c r="H2476" s="10">
        <v>82.839791714011113</v>
      </c>
      <c r="I2476" s="10">
        <v>120.64850042190642</v>
      </c>
    </row>
    <row r="2477" spans="1:9" x14ac:dyDescent="0.25">
      <c r="A2477" s="13"/>
      <c r="B2477" s="5">
        <f>DATE(YEAR(siječanj!B2477),MONTH(siječanj!B2477)+3,DAY(siječanj!B2477))</f>
        <v>42851</v>
      </c>
      <c r="C2477" s="9">
        <v>25.7708333333333</v>
      </c>
      <c r="D2477">
        <v>0.90519512404333713</v>
      </c>
      <c r="E2477" s="6">
        <v>138.21450539404347</v>
      </c>
      <c r="F2477" s="10">
        <v>129.6931246865359</v>
      </c>
      <c r="G2477" s="10">
        <v>139.18044540580408</v>
      </c>
      <c r="H2477" s="10">
        <v>100.48046618018535</v>
      </c>
      <c r="I2477" s="10">
        <v>125.11109635474968</v>
      </c>
    </row>
    <row r="2478" spans="1:9" x14ac:dyDescent="0.25">
      <c r="A2478" s="13"/>
      <c r="B2478" s="5">
        <f>DATE(YEAR(siječanj!B2478),MONTH(siječanj!B2478)+3,DAY(siječanj!B2478))</f>
        <v>42851</v>
      </c>
      <c r="C2478" s="9">
        <v>25.78125</v>
      </c>
      <c r="D2478">
        <v>0.90519512404333713</v>
      </c>
      <c r="E2478" s="6">
        <v>143.89300083192308</v>
      </c>
      <c r="F2478" s="10">
        <v>128.75756718057031</v>
      </c>
      <c r="G2478" s="10">
        <v>139.41893492138308</v>
      </c>
      <c r="H2478" s="10">
        <v>127.45838428575689</v>
      </c>
      <c r="I2478" s="10">
        <v>130.25124273702062</v>
      </c>
    </row>
    <row r="2479" spans="1:9" x14ac:dyDescent="0.25">
      <c r="A2479" s="13"/>
      <c r="B2479" s="5">
        <f>DATE(YEAR(siječanj!B2479),MONTH(siječanj!B2479)+3,DAY(siječanj!B2479))</f>
        <v>42851</v>
      </c>
      <c r="C2479" s="9">
        <v>25.7916666666667</v>
      </c>
      <c r="D2479">
        <v>0.90519512404333713</v>
      </c>
      <c r="E2479" s="6">
        <v>149.50187154854251</v>
      </c>
      <c r="F2479" s="10">
        <v>126.80988349034283</v>
      </c>
      <c r="G2479" s="10">
        <v>138.79105114047124</v>
      </c>
      <c r="H2479" s="10">
        <v>151.1638874921853</v>
      </c>
      <c r="I2479" s="10">
        <v>135.32836516109398</v>
      </c>
    </row>
    <row r="2480" spans="1:9" x14ac:dyDescent="0.25">
      <c r="A2480" s="13"/>
      <c r="B2480" s="5">
        <f>DATE(YEAR(siječanj!B2480),MONTH(siječanj!B2480)+3,DAY(siječanj!B2480))</f>
        <v>42851</v>
      </c>
      <c r="C2480" s="9">
        <v>25.8020833333333</v>
      </c>
      <c r="D2480">
        <v>0.90519512404333713</v>
      </c>
      <c r="E2480" s="6">
        <v>155.89446129653732</v>
      </c>
      <c r="F2480" s="10">
        <v>123.51153055944341</v>
      </c>
      <c r="G2480" s="10">
        <v>139.02014641574195</v>
      </c>
      <c r="H2480" s="10">
        <v>183.68218144031366</v>
      </c>
      <c r="I2480" s="10">
        <v>141.11490623098831</v>
      </c>
    </row>
    <row r="2481" spans="1:9" x14ac:dyDescent="0.25">
      <c r="A2481" s="13"/>
      <c r="B2481" s="5">
        <f>DATE(YEAR(siječanj!B2481),MONTH(siječanj!B2481)+3,DAY(siječanj!B2481))</f>
        <v>42851</v>
      </c>
      <c r="C2481" s="9">
        <v>25.8125</v>
      </c>
      <c r="D2481">
        <v>0.90519512404333713</v>
      </c>
      <c r="E2481" s="6">
        <v>158.18708284861154</v>
      </c>
      <c r="F2481" s="10">
        <v>120.87364660672122</v>
      </c>
      <c r="G2481" s="10">
        <v>137.25592010406396</v>
      </c>
      <c r="H2481" s="10">
        <v>199.43654710094853</v>
      </c>
      <c r="I2481" s="10">
        <v>143.19017608120257</v>
      </c>
    </row>
    <row r="2482" spans="1:9" x14ac:dyDescent="0.25">
      <c r="A2482" s="13"/>
      <c r="B2482" s="5">
        <f>DATE(YEAR(siječanj!B2482),MONTH(siječanj!B2482)+3,DAY(siječanj!B2482))</f>
        <v>42851</v>
      </c>
      <c r="C2482" s="9">
        <v>25.8229166666667</v>
      </c>
      <c r="D2482">
        <v>0.90519512404333713</v>
      </c>
      <c r="E2482" s="6">
        <v>158.18042715759117</v>
      </c>
      <c r="F2482" s="10">
        <v>116.20864857921974</v>
      </c>
      <c r="G2482" s="10">
        <v>132.49737884441791</v>
      </c>
      <c r="H2482" s="10">
        <v>217.39023468784754</v>
      </c>
      <c r="I2482" s="10">
        <v>143.1841513821438</v>
      </c>
    </row>
    <row r="2483" spans="1:9" x14ac:dyDescent="0.25">
      <c r="A2483" s="13"/>
      <c r="B2483" s="5">
        <f>DATE(YEAR(siječanj!B2483),MONTH(siječanj!B2483)+3,DAY(siječanj!B2483))</f>
        <v>42851</v>
      </c>
      <c r="C2483" s="9">
        <v>25.8333333333333</v>
      </c>
      <c r="D2483">
        <v>0.90519512404333713</v>
      </c>
      <c r="E2483" s="6">
        <v>158.08854467808126</v>
      </c>
      <c r="F2483" s="10">
        <v>110.97283634556845</v>
      </c>
      <c r="G2483" s="10">
        <v>123.39718426689173</v>
      </c>
      <c r="H2483" s="10">
        <v>223.33299639208067</v>
      </c>
      <c r="I2483" s="10">
        <v>143.10097980970642</v>
      </c>
    </row>
    <row r="2484" spans="1:9" x14ac:dyDescent="0.25">
      <c r="A2484" s="13"/>
      <c r="B2484" s="5">
        <f>DATE(YEAR(siječanj!B2484),MONTH(siječanj!B2484)+3,DAY(siječanj!B2484))</f>
        <v>42851</v>
      </c>
      <c r="C2484" s="9">
        <v>25.84375</v>
      </c>
      <c r="D2484">
        <v>0.90519512404333713</v>
      </c>
      <c r="E2484" s="6">
        <v>156.85453926748809</v>
      </c>
      <c r="F2484" s="10">
        <v>93.725569215664095</v>
      </c>
      <c r="G2484" s="10">
        <v>106.00463167511717</v>
      </c>
      <c r="H2484" s="10">
        <v>223.8755506677671</v>
      </c>
      <c r="I2484" s="10">
        <v>141.98396412899439</v>
      </c>
    </row>
    <row r="2485" spans="1:9" x14ac:dyDescent="0.25">
      <c r="A2485" s="13"/>
      <c r="B2485" s="5">
        <f>DATE(YEAR(siječanj!B2485),MONTH(siječanj!B2485)+3,DAY(siječanj!B2485))</f>
        <v>42851</v>
      </c>
      <c r="C2485" s="9">
        <v>25.8541666666667</v>
      </c>
      <c r="D2485">
        <v>0.90519512404333713</v>
      </c>
      <c r="E2485" s="6">
        <v>156.45449611023935</v>
      </c>
      <c r="F2485" s="10">
        <v>87.2941088541521</v>
      </c>
      <c r="G2485" s="10">
        <v>99.97535216024346</v>
      </c>
      <c r="H2485" s="10">
        <v>223.97144726576175</v>
      </c>
      <c r="I2485" s="10">
        <v>141.62184701364592</v>
      </c>
    </row>
    <row r="2486" spans="1:9" x14ac:dyDescent="0.25">
      <c r="A2486" s="13"/>
      <c r="B2486" s="5">
        <f>DATE(YEAR(siječanj!B2486),MONTH(siječanj!B2486)+3,DAY(siječanj!B2486))</f>
        <v>42851</v>
      </c>
      <c r="C2486" s="9">
        <v>25.8645833333333</v>
      </c>
      <c r="D2486">
        <v>0.90519512404333713</v>
      </c>
      <c r="E2486" s="6">
        <v>155.63859136396692</v>
      </c>
      <c r="F2486" s="10">
        <v>84.066729444780748</v>
      </c>
      <c r="G2486" s="10">
        <v>95.92974360336207</v>
      </c>
      <c r="H2486" s="10">
        <v>224.92254621221096</v>
      </c>
      <c r="I2486" s="10">
        <v>140.8832940156363</v>
      </c>
    </row>
    <row r="2487" spans="1:9" x14ac:dyDescent="0.25">
      <c r="A2487" s="13"/>
      <c r="B2487" s="5">
        <f>DATE(YEAR(siječanj!B2487),MONTH(siječanj!B2487)+3,DAY(siječanj!B2487))</f>
        <v>42851</v>
      </c>
      <c r="C2487" s="9">
        <v>25.875</v>
      </c>
      <c r="D2487">
        <v>0.90519512404333713</v>
      </c>
      <c r="E2487" s="6">
        <v>152.58799716893958</v>
      </c>
      <c r="F2487" s="10">
        <v>81.411158223563874</v>
      </c>
      <c r="G2487" s="10">
        <v>88.80736310564879</v>
      </c>
      <c r="H2487" s="10">
        <v>226.32686969904478</v>
      </c>
      <c r="I2487" s="10">
        <v>138.12191102486264</v>
      </c>
    </row>
    <row r="2488" spans="1:9" x14ac:dyDescent="0.25">
      <c r="A2488" s="13"/>
      <c r="B2488" s="5">
        <f>DATE(YEAR(siječanj!B2488),MONTH(siječanj!B2488)+3,DAY(siječanj!B2488))</f>
        <v>42851</v>
      </c>
      <c r="C2488" s="9">
        <v>25.8854166666667</v>
      </c>
      <c r="D2488">
        <v>0.90519512404333713</v>
      </c>
      <c r="E2488" s="6">
        <v>157.79163991920043</v>
      </c>
      <c r="F2488" s="10">
        <v>77.276132964197174</v>
      </c>
      <c r="G2488" s="10">
        <v>73.463744401018914</v>
      </c>
      <c r="H2488" s="10">
        <v>232.37736055572245</v>
      </c>
      <c r="I2488" s="10">
        <v>142.83222306966223</v>
      </c>
    </row>
    <row r="2489" spans="1:9" x14ac:dyDescent="0.25">
      <c r="A2489" s="13"/>
      <c r="B2489" s="5">
        <f>DATE(YEAR(siječanj!B2489),MONTH(siječanj!B2489)+3,DAY(siječanj!B2489))</f>
        <v>42851</v>
      </c>
      <c r="C2489" s="9">
        <v>25.8958333333333</v>
      </c>
      <c r="D2489">
        <v>0.90519512404333713</v>
      </c>
      <c r="E2489" s="6">
        <v>159.99053790813178</v>
      </c>
      <c r="F2489" s="10">
        <v>73.26827728155078</v>
      </c>
      <c r="G2489" s="10">
        <v>63.488747750196445</v>
      </c>
      <c r="H2489" s="10">
        <v>236.43448154218331</v>
      </c>
      <c r="I2489" s="10">
        <v>144.82265480751158</v>
      </c>
    </row>
    <row r="2490" spans="1:9" x14ac:dyDescent="0.25">
      <c r="A2490" s="13"/>
      <c r="B2490" s="5">
        <f>DATE(YEAR(siječanj!B2490),MONTH(siječanj!B2490)+3,DAY(siječanj!B2490))</f>
        <v>42851</v>
      </c>
      <c r="C2490" s="9">
        <v>25.90625</v>
      </c>
      <c r="D2490">
        <v>0.90519512404333713</v>
      </c>
      <c r="E2490" s="6">
        <v>156.65025639906415</v>
      </c>
      <c r="F2490" s="10">
        <v>71.720166341222551</v>
      </c>
      <c r="G2490" s="10">
        <v>59.931166972775955</v>
      </c>
      <c r="H2490" s="10">
        <v>237.75627418689001</v>
      </c>
      <c r="I2490" s="10">
        <v>141.79904827257144</v>
      </c>
    </row>
    <row r="2491" spans="1:9" x14ac:dyDescent="0.25">
      <c r="A2491" s="13"/>
      <c r="B2491" s="5">
        <f>DATE(YEAR(siječanj!B2491),MONTH(siječanj!B2491)+3,DAY(siječanj!B2491))</f>
        <v>42851</v>
      </c>
      <c r="C2491" s="9">
        <v>25.9166666666667</v>
      </c>
      <c r="D2491">
        <v>0.90519512404333713</v>
      </c>
      <c r="E2491" s="6">
        <v>151.6374312980096</v>
      </c>
      <c r="F2491" s="10">
        <v>71.144502464807928</v>
      </c>
      <c r="G2491" s="10">
        <v>57.31350697918954</v>
      </c>
      <c r="H2491" s="10">
        <v>236.09090340611382</v>
      </c>
      <c r="I2491" s="10">
        <v>137.2614634334148</v>
      </c>
    </row>
    <row r="2492" spans="1:9" x14ac:dyDescent="0.25">
      <c r="A2492" s="13"/>
      <c r="B2492" s="5">
        <f>DATE(YEAR(siječanj!B2492),MONTH(siječanj!B2492)+3,DAY(siječanj!B2492))</f>
        <v>42851</v>
      </c>
      <c r="C2492" s="9">
        <v>25.9270833333333</v>
      </c>
      <c r="D2492">
        <v>0.90519512404333713</v>
      </c>
      <c r="E2492" s="6">
        <v>144.46421414964576</v>
      </c>
      <c r="F2492" s="10">
        <v>69.968858224791518</v>
      </c>
      <c r="G2492" s="10">
        <v>54.91391754900674</v>
      </c>
      <c r="H2492" s="10">
        <v>237.45911814931992</v>
      </c>
      <c r="I2492" s="10">
        <v>130.7683022470118</v>
      </c>
    </row>
    <row r="2493" spans="1:9" x14ac:dyDescent="0.25">
      <c r="A2493" s="13"/>
      <c r="B2493" s="5">
        <f>DATE(YEAR(siječanj!B2493),MONTH(siječanj!B2493)+3,DAY(siječanj!B2493))</f>
        <v>42851</v>
      </c>
      <c r="C2493" s="9">
        <v>25.9375</v>
      </c>
      <c r="D2493">
        <v>0.90519512404333713</v>
      </c>
      <c r="E2493" s="6">
        <v>134.4569192039832</v>
      </c>
      <c r="F2493" s="10">
        <v>66.811939313978002</v>
      </c>
      <c r="G2493" s="10">
        <v>53.035594282863883</v>
      </c>
      <c r="H2493" s="10">
        <v>236.79258858692441</v>
      </c>
      <c r="I2493" s="10">
        <v>121.70974765733455</v>
      </c>
    </row>
    <row r="2494" spans="1:9" x14ac:dyDescent="0.25">
      <c r="A2494" s="13"/>
      <c r="B2494" s="5">
        <f>DATE(YEAR(siječanj!B2494),MONTH(siječanj!B2494)+3,DAY(siječanj!B2494))</f>
        <v>42851</v>
      </c>
      <c r="C2494" s="9">
        <v>25.9479166666667</v>
      </c>
      <c r="D2494">
        <v>0.90519512404333713</v>
      </c>
      <c r="E2494" s="6">
        <v>122.29962664167891</v>
      </c>
      <c r="F2494" s="10">
        <v>64.825851044843731</v>
      </c>
      <c r="G2494" s="10">
        <v>52.098666035281525</v>
      </c>
      <c r="H2494" s="10">
        <v>235.05854978518838</v>
      </c>
      <c r="I2494" s="10">
        <v>110.70502570836837</v>
      </c>
    </row>
    <row r="2495" spans="1:9" x14ac:dyDescent="0.25">
      <c r="A2495" s="13"/>
      <c r="B2495" s="5">
        <f>DATE(YEAR(siječanj!B2495),MONTH(siječanj!B2495)+3,DAY(siječanj!B2495))</f>
        <v>42851</v>
      </c>
      <c r="C2495" s="9">
        <v>25.9583333333333</v>
      </c>
      <c r="D2495">
        <v>0.90519512404333713</v>
      </c>
      <c r="E2495" s="6">
        <v>110.80545766654885</v>
      </c>
      <c r="F2495" s="10">
        <v>62.734552986907147</v>
      </c>
      <c r="G2495" s="10">
        <v>51.126428263572414</v>
      </c>
      <c r="H2495" s="10">
        <v>234.89955889845851</v>
      </c>
      <c r="I2495" s="10">
        <v>100.30055999715043</v>
      </c>
    </row>
    <row r="2496" spans="1:9" x14ac:dyDescent="0.25">
      <c r="A2496" s="13"/>
      <c r="B2496" s="5">
        <f>DATE(YEAR(siječanj!B2496),MONTH(siječanj!B2496)+3,DAY(siječanj!B2496))</f>
        <v>42851</v>
      </c>
      <c r="C2496" s="9">
        <v>25.96875</v>
      </c>
      <c r="D2496">
        <v>0.90519512404333713</v>
      </c>
      <c r="E2496" s="6">
        <v>100.72290954394821</v>
      </c>
      <c r="F2496" s="10">
        <v>60.933517714298212</v>
      </c>
      <c r="G2496" s="10">
        <v>50.749933552095705</v>
      </c>
      <c r="H2496" s="10">
        <v>234.8378417906444</v>
      </c>
      <c r="I2496" s="10">
        <v>91.173886598640024</v>
      </c>
    </row>
    <row r="2497" spans="1:9" x14ac:dyDescent="0.25">
      <c r="A2497" s="13"/>
      <c r="B2497" s="5">
        <f>DATE(YEAR(siječanj!B2497),MONTH(siječanj!B2497)+3,DAY(siječanj!B2497))</f>
        <v>42851</v>
      </c>
      <c r="C2497" s="9">
        <v>25.9791666666667</v>
      </c>
      <c r="D2497">
        <v>0.90519512404333713</v>
      </c>
      <c r="E2497" s="6">
        <v>91.687288914879474</v>
      </c>
      <c r="F2497" s="10">
        <v>60.497704701147526</v>
      </c>
      <c r="G2497" s="10">
        <v>50.917259193544083</v>
      </c>
      <c r="H2497" s="10">
        <v>234.59774424888377</v>
      </c>
      <c r="I2497" s="10">
        <v>82.994886862501616</v>
      </c>
    </row>
    <row r="2498" spans="1:9" ht="15.75" thickBot="1" x14ac:dyDescent="0.3">
      <c r="A2498" s="13"/>
      <c r="B2498" s="5">
        <f>DATE(YEAR(siječanj!B2498),MONTH(siječanj!B2498)+3,DAY(siječanj!B2498))</f>
        <v>42851</v>
      </c>
      <c r="C2498" s="9">
        <v>25.9895833333333</v>
      </c>
      <c r="D2498">
        <v>0.90519512404333713</v>
      </c>
      <c r="E2498" s="6">
        <v>83.848309127384482</v>
      </c>
      <c r="F2498" s="10">
        <v>58.582321418080326</v>
      </c>
      <c r="G2498" s="10">
        <v>49.800746722277381</v>
      </c>
      <c r="H2498" s="10">
        <v>235.60116106836392</v>
      </c>
      <c r="I2498" s="10">
        <v>75.899080581386869</v>
      </c>
    </row>
    <row r="2499" spans="1:9" x14ac:dyDescent="0.25">
      <c r="A2499" s="12">
        <f t="shared" ref="A2499" si="24">A2403+1</f>
        <v>117</v>
      </c>
      <c r="B2499" s="5">
        <f>DATE(YEAR(siječanj!B2499),MONTH(siječanj!B2499)+3,DAY(siječanj!B2499))</f>
        <v>42852</v>
      </c>
      <c r="C2499" s="9">
        <v>26</v>
      </c>
      <c r="D2499">
        <v>0.90436431124391747</v>
      </c>
      <c r="E2499" s="6">
        <v>76.430540492676954</v>
      </c>
      <c r="F2499" s="10">
        <v>57.768606867527694</v>
      </c>
      <c r="G2499" s="10">
        <v>49.300700724938075</v>
      </c>
      <c r="H2499" s="10">
        <v>236.46538460193713</v>
      </c>
      <c r="I2499" s="10">
        <v>69.121053110660142</v>
      </c>
    </row>
    <row r="2500" spans="1:9" x14ac:dyDescent="0.25">
      <c r="A2500" s="13"/>
      <c r="B2500" s="5">
        <f>DATE(YEAR(siječanj!B2500),MONTH(siječanj!B2500)+3,DAY(siječanj!B2500))</f>
        <v>42852</v>
      </c>
      <c r="C2500" s="9">
        <v>26.0104166666667</v>
      </c>
      <c r="D2500">
        <v>0.90436431124391747</v>
      </c>
      <c r="E2500" s="6">
        <v>70.814132746888305</v>
      </c>
      <c r="F2500" s="10">
        <v>57.487145632531856</v>
      </c>
      <c r="G2500" s="10">
        <v>49.680400294515685</v>
      </c>
      <c r="H2500" s="10">
        <v>236.52041483129196</v>
      </c>
      <c r="I2500" s="10">
        <v>64.041774387974982</v>
      </c>
    </row>
    <row r="2501" spans="1:9" x14ac:dyDescent="0.25">
      <c r="A2501" s="13"/>
      <c r="B2501" s="5">
        <f>DATE(YEAR(siječanj!B2501),MONTH(siječanj!B2501)+3,DAY(siječanj!B2501))</f>
        <v>42852</v>
      </c>
      <c r="C2501" s="9">
        <v>26.0208333333333</v>
      </c>
      <c r="D2501">
        <v>0.90436431124391747</v>
      </c>
      <c r="E2501" s="6">
        <v>66.519561514712208</v>
      </c>
      <c r="F2501" s="10">
        <v>56.999425115580088</v>
      </c>
      <c r="G2501" s="10">
        <v>48.767696768103555</v>
      </c>
      <c r="H2501" s="10">
        <v>236.75569374002583</v>
      </c>
      <c r="I2501" s="10">
        <v>60.15791743350011</v>
      </c>
    </row>
    <row r="2502" spans="1:9" x14ac:dyDescent="0.25">
      <c r="A2502" s="13"/>
      <c r="B2502" s="5">
        <f>DATE(YEAR(siječanj!B2502),MONTH(siječanj!B2502)+3,DAY(siječanj!B2502))</f>
        <v>42852</v>
      </c>
      <c r="C2502" s="9">
        <v>26.03125</v>
      </c>
      <c r="D2502">
        <v>0.90436431124391747</v>
      </c>
      <c r="E2502" s="6">
        <v>63.060060163554091</v>
      </c>
      <c r="F2502" s="10">
        <v>56.532983027914092</v>
      </c>
      <c r="G2502" s="10">
        <v>49.01505973454946</v>
      </c>
      <c r="H2502" s="10">
        <v>236.53970136497566</v>
      </c>
      <c r="I2502" s="10">
        <v>57.029267876812597</v>
      </c>
    </row>
    <row r="2503" spans="1:9" x14ac:dyDescent="0.25">
      <c r="A2503" s="13"/>
      <c r="B2503" s="5">
        <f>DATE(YEAR(siječanj!B2503),MONTH(siječanj!B2503)+3,DAY(siječanj!B2503))</f>
        <v>42852</v>
      </c>
      <c r="C2503" s="9">
        <v>26.0416666666667</v>
      </c>
      <c r="D2503">
        <v>0.90436431124391747</v>
      </c>
      <c r="E2503" s="6">
        <v>59.795548922838456</v>
      </c>
      <c r="F2503" s="10">
        <v>56.13224395235612</v>
      </c>
      <c r="G2503" s="10">
        <v>48.734686729664212</v>
      </c>
      <c r="H2503" s="10">
        <v>236.43165217048701</v>
      </c>
      <c r="I2503" s="10">
        <v>54.076960417054771</v>
      </c>
    </row>
    <row r="2504" spans="1:9" x14ac:dyDescent="0.25">
      <c r="A2504" s="13"/>
      <c r="B2504" s="5">
        <f>DATE(YEAR(siječanj!B2504),MONTH(siječanj!B2504)+3,DAY(siječanj!B2504))</f>
        <v>42852</v>
      </c>
      <c r="C2504" s="9">
        <v>26.0520833333333</v>
      </c>
      <c r="D2504">
        <v>0.90436431124391747</v>
      </c>
      <c r="E2504" s="6">
        <v>58.167106975720387</v>
      </c>
      <c r="F2504" s="10">
        <v>55.291134776795339</v>
      </c>
      <c r="G2504" s="10">
        <v>47.085919437144085</v>
      </c>
      <c r="H2504" s="10">
        <v>236.73962562914832</v>
      </c>
      <c r="I2504" s="10">
        <v>52.604255637148633</v>
      </c>
    </row>
    <row r="2505" spans="1:9" x14ac:dyDescent="0.25">
      <c r="A2505" s="13"/>
      <c r="B2505" s="5">
        <f>DATE(YEAR(siječanj!B2505),MONTH(siječanj!B2505)+3,DAY(siječanj!B2505))</f>
        <v>42852</v>
      </c>
      <c r="C2505" s="9">
        <v>26.0625</v>
      </c>
      <c r="D2505">
        <v>0.90436431124391747</v>
      </c>
      <c r="E2505" s="6">
        <v>56.198807937438673</v>
      </c>
      <c r="F2505" s="10">
        <v>54.908199201498704</v>
      </c>
      <c r="G2505" s="10">
        <v>47.229004333131719</v>
      </c>
      <c r="H2505" s="10">
        <v>236.27493058187622</v>
      </c>
      <c r="I2505" s="10">
        <v>50.824196233070928</v>
      </c>
    </row>
    <row r="2506" spans="1:9" x14ac:dyDescent="0.25">
      <c r="A2506" s="13"/>
      <c r="B2506" s="5">
        <f>DATE(YEAR(siječanj!B2506),MONTH(siječanj!B2506)+3,DAY(siječanj!B2506))</f>
        <v>42852</v>
      </c>
      <c r="C2506" s="9">
        <v>26.0729166666667</v>
      </c>
      <c r="D2506">
        <v>0.90436431124391747</v>
      </c>
      <c r="E2506" s="6">
        <v>54.99037622063048</v>
      </c>
      <c r="F2506" s="10">
        <v>54.97122487498121</v>
      </c>
      <c r="G2506" s="10">
        <v>46.764812685796308</v>
      </c>
      <c r="H2506" s="10">
        <v>236.51190971396952</v>
      </c>
      <c r="I2506" s="10">
        <v>49.73133371581438</v>
      </c>
    </row>
    <row r="2507" spans="1:9" x14ac:dyDescent="0.25">
      <c r="A2507" s="13"/>
      <c r="B2507" s="5">
        <f>DATE(YEAR(siječanj!B2507),MONTH(siječanj!B2507)+3,DAY(siječanj!B2507))</f>
        <v>42852</v>
      </c>
      <c r="C2507" s="9">
        <v>26.0833333333333</v>
      </c>
      <c r="D2507">
        <v>0.90436431124391747</v>
      </c>
      <c r="E2507" s="6">
        <v>53.870923926929763</v>
      </c>
      <c r="F2507" s="10">
        <v>54.992920135430232</v>
      </c>
      <c r="G2507" s="10">
        <v>47.408015688430517</v>
      </c>
      <c r="H2507" s="10">
        <v>236.61817867458777</v>
      </c>
      <c r="I2507" s="10">
        <v>48.71894101325131</v>
      </c>
    </row>
    <row r="2508" spans="1:9" x14ac:dyDescent="0.25">
      <c r="A2508" s="13"/>
      <c r="B2508" s="5">
        <f>DATE(YEAR(siječanj!B2508),MONTH(siječanj!B2508)+3,DAY(siječanj!B2508))</f>
        <v>42852</v>
      </c>
      <c r="C2508" s="9">
        <v>26.09375</v>
      </c>
      <c r="D2508">
        <v>0.90436431124391747</v>
      </c>
      <c r="E2508" s="6">
        <v>52.888745012399845</v>
      </c>
      <c r="F2508" s="10">
        <v>55.071088002516362</v>
      </c>
      <c r="G2508" s="10">
        <v>47.448048372183472</v>
      </c>
      <c r="H2508" s="10">
        <v>236.8212663543402</v>
      </c>
      <c r="I2508" s="10">
        <v>47.83069345569416</v>
      </c>
    </row>
    <row r="2509" spans="1:9" x14ac:dyDescent="0.25">
      <c r="A2509" s="13"/>
      <c r="B2509" s="5">
        <f>DATE(YEAR(siječanj!B2509),MONTH(siječanj!B2509)+3,DAY(siječanj!B2509))</f>
        <v>42852</v>
      </c>
      <c r="C2509" s="9">
        <v>26.1041666666667</v>
      </c>
      <c r="D2509">
        <v>0.90436431124391747</v>
      </c>
      <c r="E2509" s="6">
        <v>52.986153720302454</v>
      </c>
      <c r="F2509" s="10">
        <v>55.958501509126009</v>
      </c>
      <c r="G2509" s="10">
        <v>48.755798732403939</v>
      </c>
      <c r="H2509" s="10">
        <v>236.50580091145238</v>
      </c>
      <c r="I2509" s="10">
        <v>47.918786414725666</v>
      </c>
    </row>
    <row r="2510" spans="1:9" x14ac:dyDescent="0.25">
      <c r="A2510" s="13"/>
      <c r="B2510" s="5">
        <f>DATE(YEAR(siječanj!B2510),MONTH(siječanj!B2510)+3,DAY(siječanj!B2510))</f>
        <v>42852</v>
      </c>
      <c r="C2510" s="9">
        <v>26.1145833333333</v>
      </c>
      <c r="D2510">
        <v>0.90436431124391747</v>
      </c>
      <c r="E2510" s="6">
        <v>52.501870317492049</v>
      </c>
      <c r="F2510" s="10">
        <v>55.88411317845285</v>
      </c>
      <c r="G2510" s="10">
        <v>48.293337708443019</v>
      </c>
      <c r="H2510" s="10">
        <v>236.31838229015369</v>
      </c>
      <c r="I2510" s="10">
        <v>47.480817788696172</v>
      </c>
    </row>
    <row r="2511" spans="1:9" x14ac:dyDescent="0.25">
      <c r="A2511" s="13"/>
      <c r="B2511" s="5">
        <f>DATE(YEAR(siječanj!B2511),MONTH(siječanj!B2511)+3,DAY(siječanj!B2511))</f>
        <v>42852</v>
      </c>
      <c r="C2511" s="9">
        <v>26.125</v>
      </c>
      <c r="D2511">
        <v>0.90436431124391747</v>
      </c>
      <c r="E2511" s="6">
        <v>52.824630639565775</v>
      </c>
      <c r="F2511" s="10">
        <v>55.369735507012543</v>
      </c>
      <c r="G2511" s="10">
        <v>47.803030473657842</v>
      </c>
      <c r="H2511" s="10">
        <v>236.36414730233128</v>
      </c>
      <c r="I2511" s="10">
        <v>47.772710705065244</v>
      </c>
    </row>
    <row r="2512" spans="1:9" x14ac:dyDescent="0.25">
      <c r="A2512" s="13"/>
      <c r="B2512" s="5">
        <f>DATE(YEAR(siječanj!B2512),MONTH(siječanj!B2512)+3,DAY(siječanj!B2512))</f>
        <v>42852</v>
      </c>
      <c r="C2512" s="9">
        <v>26.1354166666667</v>
      </c>
      <c r="D2512">
        <v>0.90436431124391747</v>
      </c>
      <c r="E2512" s="6">
        <v>53.29760849862236</v>
      </c>
      <c r="F2512" s="10">
        <v>55.148133631855274</v>
      </c>
      <c r="G2512" s="10">
        <v>48.117895763854108</v>
      </c>
      <c r="H2512" s="10">
        <v>236.12761122844285</v>
      </c>
      <c r="I2512" s="10">
        <v>48.200455000804574</v>
      </c>
    </row>
    <row r="2513" spans="1:9" x14ac:dyDescent="0.25">
      <c r="A2513" s="13"/>
      <c r="B2513" s="5">
        <f>DATE(YEAR(siječanj!B2513),MONTH(siječanj!B2513)+3,DAY(siječanj!B2513))</f>
        <v>42852</v>
      </c>
      <c r="C2513" s="9">
        <v>26.1458333333333</v>
      </c>
      <c r="D2513">
        <v>0.90436431124391747</v>
      </c>
      <c r="E2513" s="6">
        <v>53.805724753874209</v>
      </c>
      <c r="F2513" s="10">
        <v>54.970920267592675</v>
      </c>
      <c r="G2513" s="10">
        <v>47.303761654408007</v>
      </c>
      <c r="H2513" s="10">
        <v>235.83101826484415</v>
      </c>
      <c r="I2513" s="10">
        <v>48.659977208017253</v>
      </c>
    </row>
    <row r="2514" spans="1:9" x14ac:dyDescent="0.25">
      <c r="A2514" s="13"/>
      <c r="B2514" s="5">
        <f>DATE(YEAR(siječanj!B2514),MONTH(siječanj!B2514)+3,DAY(siječanj!B2514))</f>
        <v>42852</v>
      </c>
      <c r="C2514" s="9">
        <v>26.15625</v>
      </c>
      <c r="D2514">
        <v>0.90436431124391747</v>
      </c>
      <c r="E2514" s="6">
        <v>54.474711026234431</v>
      </c>
      <c r="F2514" s="10">
        <v>54.398406672854193</v>
      </c>
      <c r="G2514" s="10">
        <v>47.242148257418059</v>
      </c>
      <c r="H2514" s="10">
        <v>235.91620745620023</v>
      </c>
      <c r="I2514" s="10">
        <v>49.264984517451936</v>
      </c>
    </row>
    <row r="2515" spans="1:9" x14ac:dyDescent="0.25">
      <c r="A2515" s="13"/>
      <c r="B2515" s="5">
        <f>DATE(YEAR(siječanj!B2515),MONTH(siječanj!B2515)+3,DAY(siječanj!B2515))</f>
        <v>42852</v>
      </c>
      <c r="C2515" s="9">
        <v>26.1666666666667</v>
      </c>
      <c r="D2515">
        <v>0.90436431124391747</v>
      </c>
      <c r="E2515" s="6">
        <v>57.17583380279207</v>
      </c>
      <c r="F2515" s="10">
        <v>54.590209127830711</v>
      </c>
      <c r="G2515" s="10">
        <v>47.607381898742702</v>
      </c>
      <c r="H2515" s="10">
        <v>235.98825592125107</v>
      </c>
      <c r="I2515" s="10">
        <v>51.707783556858743</v>
      </c>
    </row>
    <row r="2516" spans="1:9" x14ac:dyDescent="0.25">
      <c r="A2516" s="13"/>
      <c r="B2516" s="5">
        <f>DATE(YEAR(siječanj!B2516),MONTH(siječanj!B2516)+3,DAY(siječanj!B2516))</f>
        <v>42852</v>
      </c>
      <c r="C2516" s="9">
        <v>26.1770833333333</v>
      </c>
      <c r="D2516">
        <v>0.90436431124391747</v>
      </c>
      <c r="E2516" s="6">
        <v>59.480276005038178</v>
      </c>
      <c r="F2516" s="10">
        <v>54.653367065047711</v>
      </c>
      <c r="G2516" s="10">
        <v>49.023692821058773</v>
      </c>
      <c r="H2516" s="10">
        <v>235.2079864167699</v>
      </c>
      <c r="I2516" s="10">
        <v>53.79183884189446</v>
      </c>
    </row>
    <row r="2517" spans="1:9" x14ac:dyDescent="0.25">
      <c r="A2517" s="13"/>
      <c r="B2517" s="5">
        <f>DATE(YEAR(siječanj!B2517),MONTH(siječanj!B2517)+3,DAY(siječanj!B2517))</f>
        <v>42852</v>
      </c>
      <c r="C2517" s="9">
        <v>26.1875</v>
      </c>
      <c r="D2517">
        <v>0.90436431124391747</v>
      </c>
      <c r="E2517" s="6">
        <v>63.29765721700489</v>
      </c>
      <c r="F2517" s="10">
        <v>54.517628401528974</v>
      </c>
      <c r="G2517" s="10">
        <v>47.371920974069049</v>
      </c>
      <c r="H2517" s="10">
        <v>226.39380849283498</v>
      </c>
      <c r="I2517" s="10">
        <v>57.244142172410207</v>
      </c>
    </row>
    <row r="2518" spans="1:9" x14ac:dyDescent="0.25">
      <c r="A2518" s="13"/>
      <c r="B2518" s="5">
        <f>DATE(YEAR(siječanj!B2518),MONTH(siječanj!B2518)+3,DAY(siječanj!B2518))</f>
        <v>42852</v>
      </c>
      <c r="C2518" s="9">
        <v>26.1979166666667</v>
      </c>
      <c r="D2518">
        <v>0.90436431124391747</v>
      </c>
      <c r="E2518" s="6">
        <v>67.901722051620126</v>
      </c>
      <c r="F2518" s="10">
        <v>55.288966453148028</v>
      </c>
      <c r="G2518" s="10">
        <v>46.884778536658523</v>
      </c>
      <c r="H2518" s="10">
        <v>207.23006794053919</v>
      </c>
      <c r="I2518" s="10">
        <v>61.407894095489361</v>
      </c>
    </row>
    <row r="2519" spans="1:9" x14ac:dyDescent="0.25">
      <c r="A2519" s="13"/>
      <c r="B2519" s="5">
        <f>DATE(YEAR(siječanj!B2519),MONTH(siječanj!B2519)+3,DAY(siječanj!B2519))</f>
        <v>42852</v>
      </c>
      <c r="C2519" s="9">
        <v>26.2083333333333</v>
      </c>
      <c r="D2519">
        <v>0.90436431124391747</v>
      </c>
      <c r="E2519" s="6">
        <v>74.034544327730941</v>
      </c>
      <c r="F2519" s="10">
        <v>56.071065963164578</v>
      </c>
      <c r="G2519" s="10">
        <v>47.910140837462791</v>
      </c>
      <c r="H2519" s="10">
        <v>192.55412995360618</v>
      </c>
      <c r="I2519" s="10">
        <v>66.954199689205666</v>
      </c>
    </row>
    <row r="2520" spans="1:9" x14ac:dyDescent="0.25">
      <c r="A2520" s="13"/>
      <c r="B2520" s="5">
        <f>DATE(YEAR(siječanj!B2520),MONTH(siječanj!B2520)+3,DAY(siječanj!B2520))</f>
        <v>42852</v>
      </c>
      <c r="C2520" s="9">
        <v>26.21875</v>
      </c>
      <c r="D2520">
        <v>0.90436431124391747</v>
      </c>
      <c r="E2520" s="6">
        <v>80.28377370684008</v>
      </c>
      <c r="F2520" s="10">
        <v>60.881165323390192</v>
      </c>
      <c r="G2520" s="10">
        <v>47.940198400376673</v>
      </c>
      <c r="H2520" s="10">
        <v>169.64320913195073</v>
      </c>
      <c r="I2520" s="10">
        <v>72.605779712448964</v>
      </c>
    </row>
    <row r="2521" spans="1:9" x14ac:dyDescent="0.25">
      <c r="A2521" s="13"/>
      <c r="B2521" s="5">
        <f>DATE(YEAR(siječanj!B2521),MONTH(siječanj!B2521)+3,DAY(siječanj!B2521))</f>
        <v>42852</v>
      </c>
      <c r="C2521" s="9">
        <v>26.2291666666667</v>
      </c>
      <c r="D2521">
        <v>0.90436431124391747</v>
      </c>
      <c r="E2521" s="6">
        <v>85.183392510673329</v>
      </c>
      <c r="F2521" s="10">
        <v>66.540702466457773</v>
      </c>
      <c r="G2521" s="10">
        <v>50.325438078412667</v>
      </c>
      <c r="H2521" s="10">
        <v>143.40898572600591</v>
      </c>
      <c r="I2521" s="10">
        <v>77.036820097335365</v>
      </c>
    </row>
    <row r="2522" spans="1:9" x14ac:dyDescent="0.25">
      <c r="A2522" s="13"/>
      <c r="B2522" s="5">
        <f>DATE(YEAR(siječanj!B2522),MONTH(siječanj!B2522)+3,DAY(siječanj!B2522))</f>
        <v>42852</v>
      </c>
      <c r="C2522" s="9">
        <v>26.2395833333333</v>
      </c>
      <c r="D2522">
        <v>0.90436431124391747</v>
      </c>
      <c r="E2522" s="6">
        <v>90.774197780237472</v>
      </c>
      <c r="F2522" s="10">
        <v>68.023415002066514</v>
      </c>
      <c r="G2522" s="10">
        <v>53.779958631453233</v>
      </c>
      <c r="H2522" s="10">
        <v>112.89665930305598</v>
      </c>
      <c r="I2522" s="10">
        <v>82.092944854243598</v>
      </c>
    </row>
    <row r="2523" spans="1:9" x14ac:dyDescent="0.25">
      <c r="A2523" s="13"/>
      <c r="B2523" s="5">
        <f>DATE(YEAR(siječanj!B2523),MONTH(siječanj!B2523)+3,DAY(siječanj!B2523))</f>
        <v>42852</v>
      </c>
      <c r="C2523" s="9">
        <v>26.25</v>
      </c>
      <c r="D2523">
        <v>0.90436431124391747</v>
      </c>
      <c r="E2523" s="6">
        <v>95.831505645360352</v>
      </c>
      <c r="F2523" s="10">
        <v>72.51071870627085</v>
      </c>
      <c r="G2523" s="10">
        <v>65.085287873889655</v>
      </c>
      <c r="H2523" s="10">
        <v>66.468234972607164</v>
      </c>
      <c r="I2523" s="10">
        <v>86.666593598433906</v>
      </c>
    </row>
    <row r="2524" spans="1:9" x14ac:dyDescent="0.25">
      <c r="A2524" s="13"/>
      <c r="B2524" s="5">
        <f>DATE(YEAR(siječanj!B2524),MONTH(siječanj!B2524)+3,DAY(siječanj!B2524))</f>
        <v>42852</v>
      </c>
      <c r="C2524" s="9">
        <v>26.2604166666667</v>
      </c>
      <c r="D2524">
        <v>0.90436431124391747</v>
      </c>
      <c r="E2524" s="6">
        <v>98.892053601980791</v>
      </c>
      <c r="F2524" s="10">
        <v>89.799693000452436</v>
      </c>
      <c r="G2524" s="10">
        <v>83.412144735676449</v>
      </c>
      <c r="H2524" s="10">
        <v>34.754202680823603</v>
      </c>
      <c r="I2524" s="10">
        <v>89.434443943251921</v>
      </c>
    </row>
    <row r="2525" spans="1:9" x14ac:dyDescent="0.25">
      <c r="A2525" s="13"/>
      <c r="B2525" s="5">
        <f>DATE(YEAR(siječanj!B2525),MONTH(siječanj!B2525)+3,DAY(siječanj!B2525))</f>
        <v>42852</v>
      </c>
      <c r="C2525" s="9">
        <v>26.2708333333333</v>
      </c>
      <c r="D2525">
        <v>0.90436431124391747</v>
      </c>
      <c r="E2525" s="6">
        <v>101.06739862288281</v>
      </c>
      <c r="F2525" s="10">
        <v>99.813676930420812</v>
      </c>
      <c r="G2525" s="10">
        <v>95.290210163253406</v>
      </c>
      <c r="H2525" s="10">
        <v>18.593694665019584</v>
      </c>
      <c r="I2525" s="10">
        <v>91.401748344797866</v>
      </c>
    </row>
    <row r="2526" spans="1:9" x14ac:dyDescent="0.25">
      <c r="A2526" s="13"/>
      <c r="B2526" s="5">
        <f>DATE(YEAR(siječanj!B2526),MONTH(siječanj!B2526)+3,DAY(siječanj!B2526))</f>
        <v>42852</v>
      </c>
      <c r="C2526" s="9">
        <v>26.28125</v>
      </c>
      <c r="D2526">
        <v>0.90436431124391747</v>
      </c>
      <c r="E2526" s="6">
        <v>102.02139754410204</v>
      </c>
      <c r="F2526" s="10">
        <v>109.65259577981413</v>
      </c>
      <c r="G2526" s="10">
        <v>103.63129804492606</v>
      </c>
      <c r="H2526" s="10">
        <v>11.960550264790193</v>
      </c>
      <c r="I2526" s="10">
        <v>92.264510922113743</v>
      </c>
    </row>
    <row r="2527" spans="1:9" x14ac:dyDescent="0.25">
      <c r="A2527" s="13"/>
      <c r="B2527" s="5">
        <f>DATE(YEAR(siječanj!B2527),MONTH(siječanj!B2527)+3,DAY(siječanj!B2527))</f>
        <v>42852</v>
      </c>
      <c r="C2527" s="9">
        <v>26.2916666666667</v>
      </c>
      <c r="D2527">
        <v>0.90436431124391747</v>
      </c>
      <c r="E2527" s="6">
        <v>99.956458983802122</v>
      </c>
      <c r="F2527" s="10">
        <v>115.90655820963475</v>
      </c>
      <c r="G2527" s="10">
        <v>109.58969411075294</v>
      </c>
      <c r="H2527" s="10">
        <v>4.7558117738961565</v>
      </c>
      <c r="I2527" s="10">
        <v>90.397054183267088</v>
      </c>
    </row>
    <row r="2528" spans="1:9" x14ac:dyDescent="0.25">
      <c r="A2528" s="13"/>
      <c r="B2528" s="5">
        <f>DATE(YEAR(siječanj!B2528),MONTH(siječanj!B2528)+3,DAY(siječanj!B2528))</f>
        <v>42852</v>
      </c>
      <c r="C2528" s="9">
        <v>26.3020833333333</v>
      </c>
      <c r="D2528">
        <v>0.90436431124391747</v>
      </c>
      <c r="E2528" s="6">
        <v>97.304334836827692</v>
      </c>
      <c r="F2528" s="10">
        <v>128.95356199513108</v>
      </c>
      <c r="G2528" s="10">
        <v>120.45694328723111</v>
      </c>
      <c r="H2528" s="10">
        <v>3.362086679379622</v>
      </c>
      <c r="I2528" s="10">
        <v>87.998567755755204</v>
      </c>
    </row>
    <row r="2529" spans="1:9" x14ac:dyDescent="0.25">
      <c r="A2529" s="13"/>
      <c r="B2529" s="5">
        <f>DATE(YEAR(siječanj!B2529),MONTH(siječanj!B2529)+3,DAY(siječanj!B2529))</f>
        <v>42852</v>
      </c>
      <c r="C2529" s="9">
        <v>26.3125</v>
      </c>
      <c r="D2529">
        <v>0.90436431124391747</v>
      </c>
      <c r="E2529" s="6">
        <v>97.102612613025343</v>
      </c>
      <c r="F2529" s="10">
        <v>135.2646062463659</v>
      </c>
      <c r="G2529" s="10">
        <v>133.08199303489491</v>
      </c>
      <c r="H2529" s="10">
        <v>3.8419317169151483</v>
      </c>
      <c r="I2529" s="10">
        <v>87.816137375763603</v>
      </c>
    </row>
    <row r="2530" spans="1:9" x14ac:dyDescent="0.25">
      <c r="A2530" s="13"/>
      <c r="B2530" s="5">
        <f>DATE(YEAR(siječanj!B2530),MONTH(siječanj!B2530)+3,DAY(siječanj!B2530))</f>
        <v>42852</v>
      </c>
      <c r="C2530" s="9">
        <v>26.3229166666667</v>
      </c>
      <c r="D2530">
        <v>0.90436431124391747</v>
      </c>
      <c r="E2530" s="6">
        <v>96.180338887670501</v>
      </c>
      <c r="F2530" s="10">
        <v>139.16382931508096</v>
      </c>
      <c r="G2530" s="10">
        <v>146.22602147912909</v>
      </c>
      <c r="H2530" s="10">
        <v>3.4776798649269769</v>
      </c>
      <c r="I2530" s="10">
        <v>86.982065933354704</v>
      </c>
    </row>
    <row r="2531" spans="1:9" x14ac:dyDescent="0.25">
      <c r="A2531" s="13"/>
      <c r="B2531" s="5">
        <f>DATE(YEAR(siječanj!B2531),MONTH(siječanj!B2531)+3,DAY(siječanj!B2531))</f>
        <v>42852</v>
      </c>
      <c r="C2531" s="9">
        <v>26.3333333333333</v>
      </c>
      <c r="D2531">
        <v>0.90436431124391747</v>
      </c>
      <c r="E2531" s="6">
        <v>97.601529405099782</v>
      </c>
      <c r="F2531" s="10">
        <v>169.22162469718174</v>
      </c>
      <c r="G2531" s="10">
        <v>153.80786645847894</v>
      </c>
      <c r="H2531" s="10">
        <v>2.3864245060442699</v>
      </c>
      <c r="I2531" s="10">
        <v>88.267339916796018</v>
      </c>
    </row>
    <row r="2532" spans="1:9" x14ac:dyDescent="0.25">
      <c r="A2532" s="13"/>
      <c r="B2532" s="5">
        <f>DATE(YEAR(siječanj!B2532),MONTH(siječanj!B2532)+3,DAY(siječanj!B2532))</f>
        <v>42852</v>
      </c>
      <c r="C2532" s="9">
        <v>26.34375</v>
      </c>
      <c r="D2532">
        <v>0.90436431124391747</v>
      </c>
      <c r="E2532" s="6">
        <v>98.456324189687521</v>
      </c>
      <c r="F2532" s="10">
        <v>170.70069396810396</v>
      </c>
      <c r="G2532" s="10">
        <v>175.8835900595115</v>
      </c>
      <c r="H2532" s="10">
        <v>2.084585853316189</v>
      </c>
      <c r="I2532" s="10">
        <v>89.040385813414602</v>
      </c>
    </row>
    <row r="2533" spans="1:9" x14ac:dyDescent="0.25">
      <c r="A2533" s="13"/>
      <c r="B2533" s="5">
        <f>DATE(YEAR(siječanj!B2533),MONTH(siječanj!B2533)+3,DAY(siječanj!B2533))</f>
        <v>42852</v>
      </c>
      <c r="C2533" s="9">
        <v>26.3541666666667</v>
      </c>
      <c r="D2533">
        <v>0.90436431124391747</v>
      </c>
      <c r="E2533" s="6">
        <v>97.865396885872116</v>
      </c>
      <c r="F2533" s="10">
        <v>199.22190138674529</v>
      </c>
      <c r="G2533" s="10">
        <v>180.80445337589595</v>
      </c>
      <c r="H2533" s="10">
        <v>2.4000422950215214</v>
      </c>
      <c r="I2533" s="10">
        <v>88.505972249304364</v>
      </c>
    </row>
    <row r="2534" spans="1:9" x14ac:dyDescent="0.25">
      <c r="A2534" s="13"/>
      <c r="B2534" s="5">
        <f>DATE(YEAR(siječanj!B2534),MONTH(siječanj!B2534)+3,DAY(siječanj!B2534))</f>
        <v>42852</v>
      </c>
      <c r="C2534" s="9">
        <v>26.3645833333333</v>
      </c>
      <c r="D2534">
        <v>0.90436431124391747</v>
      </c>
      <c r="E2534" s="6">
        <v>98.118360784546368</v>
      </c>
      <c r="F2534" s="10">
        <v>186.30826353353072</v>
      </c>
      <c r="G2534" s="10">
        <v>181.16084561493471</v>
      </c>
      <c r="H2534" s="10">
        <v>1.7867977327089848</v>
      </c>
      <c r="I2534" s="10">
        <v>88.734743771298483</v>
      </c>
    </row>
    <row r="2535" spans="1:9" x14ac:dyDescent="0.25">
      <c r="A2535" s="13"/>
      <c r="B2535" s="5">
        <f>DATE(YEAR(siječanj!B2535),MONTH(siječanj!B2535)+3,DAY(siječanj!B2535))</f>
        <v>42852</v>
      </c>
      <c r="C2535" s="9">
        <v>26.375</v>
      </c>
      <c r="D2535">
        <v>0.90436431124391747</v>
      </c>
      <c r="E2535" s="6">
        <v>98.4378438785036</v>
      </c>
      <c r="F2535" s="10">
        <v>205.02584247193698</v>
      </c>
      <c r="G2535" s="10">
        <v>186.54652953205684</v>
      </c>
      <c r="H2535" s="10">
        <v>1.4284586574859073</v>
      </c>
      <c r="I2535" s="10">
        <v>89.023672879519182</v>
      </c>
    </row>
    <row r="2536" spans="1:9" x14ac:dyDescent="0.25">
      <c r="A2536" s="13"/>
      <c r="B2536" s="5">
        <f>DATE(YEAR(siječanj!B2536),MONTH(siječanj!B2536)+3,DAY(siječanj!B2536))</f>
        <v>42852</v>
      </c>
      <c r="C2536" s="9">
        <v>26.3854166666667</v>
      </c>
      <c r="D2536">
        <v>0.90436431124391747</v>
      </c>
      <c r="E2536" s="6">
        <v>99.511903287547597</v>
      </c>
      <c r="F2536" s="10">
        <v>192.23837620544606</v>
      </c>
      <c r="G2536" s="10">
        <v>182.36405750997616</v>
      </c>
      <c r="H2536" s="10">
        <v>1.4145898355302997</v>
      </c>
      <c r="I2536" s="10">
        <v>89.995013877214305</v>
      </c>
    </row>
    <row r="2537" spans="1:9" x14ac:dyDescent="0.25">
      <c r="A2537" s="13"/>
      <c r="B2537" s="5">
        <f>DATE(YEAR(siječanj!B2537),MONTH(siječanj!B2537)+3,DAY(siječanj!B2537))</f>
        <v>42852</v>
      </c>
      <c r="C2537" s="9">
        <v>26.3958333333333</v>
      </c>
      <c r="D2537">
        <v>0.90436431124391747</v>
      </c>
      <c r="E2537" s="6">
        <v>98.936394438847245</v>
      </c>
      <c r="F2537" s="10">
        <v>189.96347203607965</v>
      </c>
      <c r="G2537" s="10">
        <v>184.51810273068537</v>
      </c>
      <c r="H2537" s="10">
        <v>1.5738757610195755</v>
      </c>
      <c r="I2537" s="10">
        <v>89.474544213644634</v>
      </c>
    </row>
    <row r="2538" spans="1:9" x14ac:dyDescent="0.25">
      <c r="A2538" s="13"/>
      <c r="B2538" s="5">
        <f>DATE(YEAR(siječanj!B2538),MONTH(siječanj!B2538)+3,DAY(siječanj!B2538))</f>
        <v>42852</v>
      </c>
      <c r="C2538" s="9">
        <v>26.40625</v>
      </c>
      <c r="D2538">
        <v>0.90436431124391747</v>
      </c>
      <c r="E2538" s="6">
        <v>98.764783609298874</v>
      </c>
      <c r="F2538" s="10">
        <v>176.961734511716</v>
      </c>
      <c r="G2538" s="10">
        <v>190.52095017837183</v>
      </c>
      <c r="H2538" s="10">
        <v>1.4902697776504985</v>
      </c>
      <c r="I2538" s="10">
        <v>89.319345503978127</v>
      </c>
    </row>
    <row r="2539" spans="1:9" x14ac:dyDescent="0.25">
      <c r="A2539" s="13"/>
      <c r="B2539" s="5">
        <f>DATE(YEAR(siječanj!B2539),MONTH(siječanj!B2539)+3,DAY(siječanj!B2539))</f>
        <v>42852</v>
      </c>
      <c r="C2539" s="9">
        <v>26.4166666666667</v>
      </c>
      <c r="D2539">
        <v>0.90436431124391747</v>
      </c>
      <c r="E2539" s="6">
        <v>99.552560964650155</v>
      </c>
      <c r="F2539" s="10">
        <v>176.68402074919751</v>
      </c>
      <c r="G2539" s="10">
        <v>190.31945273742255</v>
      </c>
      <c r="H2539" s="10">
        <v>1.2858579239404837</v>
      </c>
      <c r="I2539" s="10">
        <v>90.031783229363938</v>
      </c>
    </row>
    <row r="2540" spans="1:9" x14ac:dyDescent="0.25">
      <c r="A2540" s="13"/>
      <c r="B2540" s="5">
        <f>DATE(YEAR(siječanj!B2540),MONTH(siječanj!B2540)+3,DAY(siječanj!B2540))</f>
        <v>42852</v>
      </c>
      <c r="C2540" s="9">
        <v>26.4270833333333</v>
      </c>
      <c r="D2540">
        <v>0.90436431124391747</v>
      </c>
      <c r="E2540" s="6">
        <v>99.595053770398181</v>
      </c>
      <c r="F2540" s="10">
        <v>194.7918318076494</v>
      </c>
      <c r="G2540" s="10">
        <v>186.09736065706943</v>
      </c>
      <c r="H2540" s="10">
        <v>1.3180801569949114</v>
      </c>
      <c r="I2540" s="10">
        <v>90.070212206367074</v>
      </c>
    </row>
    <row r="2541" spans="1:9" x14ac:dyDescent="0.25">
      <c r="A2541" s="13"/>
      <c r="B2541" s="5">
        <f>DATE(YEAR(siječanj!B2541),MONTH(siječanj!B2541)+3,DAY(siječanj!B2541))</f>
        <v>42852</v>
      </c>
      <c r="C2541" s="9">
        <v>26.4375</v>
      </c>
      <c r="D2541">
        <v>0.90436431124391747</v>
      </c>
      <c r="E2541" s="6">
        <v>99.64957962087199</v>
      </c>
      <c r="F2541" s="10">
        <v>187.94483085629196</v>
      </c>
      <c r="G2541" s="10">
        <v>183.21088117205153</v>
      </c>
      <c r="H2541" s="10">
        <v>1.3590055333865929</v>
      </c>
      <c r="I2541" s="10">
        <v>90.119523439575815</v>
      </c>
    </row>
    <row r="2542" spans="1:9" x14ac:dyDescent="0.25">
      <c r="A2542" s="13"/>
      <c r="B2542" s="5">
        <f>DATE(YEAR(siječanj!B2542),MONTH(siječanj!B2542)+3,DAY(siječanj!B2542))</f>
        <v>42852</v>
      </c>
      <c r="C2542" s="9">
        <v>26.4479166666667</v>
      </c>
      <c r="D2542">
        <v>0.90436431124391747</v>
      </c>
      <c r="E2542" s="6">
        <v>101.39501225976264</v>
      </c>
      <c r="F2542" s="10">
        <v>175.56500943549639</v>
      </c>
      <c r="G2542" s="10">
        <v>182.48520114619049</v>
      </c>
      <c r="H2542" s="10">
        <v>1.4566543615727665</v>
      </c>
      <c r="I2542" s="10">
        <v>91.698030425868808</v>
      </c>
    </row>
    <row r="2543" spans="1:9" x14ac:dyDescent="0.25">
      <c r="A2543" s="13"/>
      <c r="B2543" s="5">
        <f>DATE(YEAR(siječanj!B2543),MONTH(siječanj!B2543)+3,DAY(siječanj!B2543))</f>
        <v>42852</v>
      </c>
      <c r="C2543" s="9">
        <v>26.4583333333333</v>
      </c>
      <c r="D2543">
        <v>0.90436431124391747</v>
      </c>
      <c r="E2543" s="6">
        <v>102.01088500618259</v>
      </c>
      <c r="F2543" s="10">
        <v>173.67384243981752</v>
      </c>
      <c r="G2543" s="10">
        <v>183.30440694358126</v>
      </c>
      <c r="H2543" s="10">
        <v>1.3936060788813784</v>
      </c>
      <c r="I2543" s="10">
        <v>92.255003757998793</v>
      </c>
    </row>
    <row r="2544" spans="1:9" x14ac:dyDescent="0.25">
      <c r="A2544" s="13"/>
      <c r="B2544" s="5">
        <f>DATE(YEAR(siječanj!B2544),MONTH(siječanj!B2544)+3,DAY(siječanj!B2544))</f>
        <v>42852</v>
      </c>
      <c r="C2544" s="9">
        <v>26.46875</v>
      </c>
      <c r="D2544">
        <v>0.90436431124391747</v>
      </c>
      <c r="E2544" s="6">
        <v>102.98509713994595</v>
      </c>
      <c r="F2544" s="10">
        <v>168.72971983662961</v>
      </c>
      <c r="G2544" s="10">
        <v>177.09484614838627</v>
      </c>
      <c r="H2544" s="10">
        <v>1.3449456863359026</v>
      </c>
      <c r="I2544" s="10">
        <v>93.136046443355156</v>
      </c>
    </row>
    <row r="2545" spans="1:9" x14ac:dyDescent="0.25">
      <c r="A2545" s="13"/>
      <c r="B2545" s="5">
        <f>DATE(YEAR(siječanj!B2545),MONTH(siječanj!B2545)+3,DAY(siječanj!B2545))</f>
        <v>42852</v>
      </c>
      <c r="C2545" s="9">
        <v>26.4791666666667</v>
      </c>
      <c r="D2545">
        <v>0.90436431124391747</v>
      </c>
      <c r="E2545" s="6">
        <v>103.52066291004282</v>
      </c>
      <c r="F2545" s="10">
        <v>165.4579759643153</v>
      </c>
      <c r="G2545" s="10">
        <v>174.23380522454434</v>
      </c>
      <c r="H2545" s="10">
        <v>1.2684196330615647</v>
      </c>
      <c r="I2545" s="10">
        <v>93.620393012154622</v>
      </c>
    </row>
    <row r="2546" spans="1:9" x14ac:dyDescent="0.25">
      <c r="A2546" s="13"/>
      <c r="B2546" s="5">
        <f>DATE(YEAR(siječanj!B2546),MONTH(siječanj!B2546)+3,DAY(siječanj!B2546))</f>
        <v>42852</v>
      </c>
      <c r="C2546" s="9">
        <v>26.4895833333333</v>
      </c>
      <c r="D2546">
        <v>0.90436431124391747</v>
      </c>
      <c r="E2546" s="6">
        <v>103.36273267175972</v>
      </c>
      <c r="F2546" s="10">
        <v>161.80121636888001</v>
      </c>
      <c r="G2546" s="10">
        <v>169.05809960412103</v>
      </c>
      <c r="H2546" s="10">
        <v>1.2777028526037835</v>
      </c>
      <c r="I2546" s="10">
        <v>93.477566540985137</v>
      </c>
    </row>
    <row r="2547" spans="1:9" x14ac:dyDescent="0.25">
      <c r="A2547" s="13"/>
      <c r="B2547" s="5">
        <f>DATE(YEAR(siječanj!B2547),MONTH(siječanj!B2547)+3,DAY(siječanj!B2547))</f>
        <v>42852</v>
      </c>
      <c r="C2547" s="9">
        <v>26.5</v>
      </c>
      <c r="D2547">
        <v>0.90436431124391747</v>
      </c>
      <c r="E2547" s="6">
        <v>101.79815995049063</v>
      </c>
      <c r="F2547" s="10">
        <v>159.40351133402356</v>
      </c>
      <c r="G2547" s="10">
        <v>168.88461662904629</v>
      </c>
      <c r="H2547" s="10">
        <v>1.3876803004082425</v>
      </c>
      <c r="I2547" s="10">
        <v>92.062622809523603</v>
      </c>
    </row>
    <row r="2548" spans="1:9" x14ac:dyDescent="0.25">
      <c r="A2548" s="13"/>
      <c r="B2548" s="5">
        <f>DATE(YEAR(siječanj!B2548),MONTH(siječanj!B2548)+3,DAY(siječanj!B2548))</f>
        <v>42852</v>
      </c>
      <c r="C2548" s="9">
        <v>26.5104166666667</v>
      </c>
      <c r="D2548">
        <v>0.90436431124391747</v>
      </c>
      <c r="E2548" s="6">
        <v>100.90784168051644</v>
      </c>
      <c r="F2548" s="10">
        <v>157.95018940341623</v>
      </c>
      <c r="G2548" s="10">
        <v>172.27453124884519</v>
      </c>
      <c r="H2548" s="10">
        <v>1.5148750100549011</v>
      </c>
      <c r="I2548" s="10">
        <v>91.257450740510521</v>
      </c>
    </row>
    <row r="2549" spans="1:9" x14ac:dyDescent="0.25">
      <c r="A2549" s="13"/>
      <c r="B2549" s="5">
        <f>DATE(YEAR(siječanj!B2549),MONTH(siječanj!B2549)+3,DAY(siječanj!B2549))</f>
        <v>42852</v>
      </c>
      <c r="C2549" s="9">
        <v>26.5208333333333</v>
      </c>
      <c r="D2549">
        <v>0.90436431124391747</v>
      </c>
      <c r="E2549" s="6">
        <v>100.92918534818618</v>
      </c>
      <c r="F2549" s="10">
        <v>154.91258039710053</v>
      </c>
      <c r="G2549" s="10">
        <v>173.0560479149693</v>
      </c>
      <c r="H2549" s="10">
        <v>1.6001922182286252</v>
      </c>
      <c r="I2549" s="10">
        <v>91.276753191822081</v>
      </c>
    </row>
    <row r="2550" spans="1:9" x14ac:dyDescent="0.25">
      <c r="A2550" s="13"/>
      <c r="B2550" s="5">
        <f>DATE(YEAR(siječanj!B2550),MONTH(siječanj!B2550)+3,DAY(siječanj!B2550))</f>
        <v>42852</v>
      </c>
      <c r="C2550" s="9">
        <v>26.53125</v>
      </c>
      <c r="D2550">
        <v>0.90436431124391747</v>
      </c>
      <c r="E2550" s="6">
        <v>100.0856464824565</v>
      </c>
      <c r="F2550" s="10">
        <v>153.18410581083356</v>
      </c>
      <c r="G2550" s="10">
        <v>172.54289805406992</v>
      </c>
      <c r="H2550" s="10">
        <v>1.7271368950283159</v>
      </c>
      <c r="I2550" s="10">
        <v>90.513886746508987</v>
      </c>
    </row>
    <row r="2551" spans="1:9" x14ac:dyDescent="0.25">
      <c r="A2551" s="13"/>
      <c r="B2551" s="5">
        <f>DATE(YEAR(siječanj!B2551),MONTH(siječanj!B2551)+3,DAY(siječanj!B2551))</f>
        <v>42852</v>
      </c>
      <c r="C2551" s="9">
        <v>26.5416666666667</v>
      </c>
      <c r="D2551">
        <v>0.90436431124391747</v>
      </c>
      <c r="E2551" s="6">
        <v>97.953277613787293</v>
      </c>
      <c r="F2551" s="10">
        <v>153.10264337436092</v>
      </c>
      <c r="G2551" s="10">
        <v>170.09747915304416</v>
      </c>
      <c r="H2551" s="10">
        <v>1.9026799562274346</v>
      </c>
      <c r="I2551" s="10">
        <v>88.585448443276988</v>
      </c>
    </row>
    <row r="2552" spans="1:9" x14ac:dyDescent="0.25">
      <c r="A2552" s="13"/>
      <c r="B2552" s="5">
        <f>DATE(YEAR(siječanj!B2552),MONTH(siječanj!B2552)+3,DAY(siječanj!B2552))</f>
        <v>42852</v>
      </c>
      <c r="C2552" s="9">
        <v>26.5520833333333</v>
      </c>
      <c r="D2552">
        <v>0.90436431124391747</v>
      </c>
      <c r="E2552" s="6">
        <v>96.838627025001102</v>
      </c>
      <c r="F2552" s="10">
        <v>152.27547399481745</v>
      </c>
      <c r="G2552" s="10">
        <v>164.92669699587836</v>
      </c>
      <c r="H2552" s="10">
        <v>1.7988853206627939</v>
      </c>
      <c r="I2552" s="10">
        <v>87.577398231271729</v>
      </c>
    </row>
    <row r="2553" spans="1:9" x14ac:dyDescent="0.25">
      <c r="A2553" s="13"/>
      <c r="B2553" s="5">
        <f>DATE(YEAR(siječanj!B2553),MONTH(siječanj!B2553)+3,DAY(siječanj!B2553))</f>
        <v>42852</v>
      </c>
      <c r="C2553" s="9">
        <v>26.5625</v>
      </c>
      <c r="D2553">
        <v>0.90436431124391747</v>
      </c>
      <c r="E2553" s="6">
        <v>96.82886878549732</v>
      </c>
      <c r="F2553" s="10">
        <v>152.33556181019742</v>
      </c>
      <c r="G2553" s="10">
        <v>162.88962508977966</v>
      </c>
      <c r="H2553" s="10">
        <v>1.815862550971904</v>
      </c>
      <c r="I2553" s="10">
        <v>87.568573227723945</v>
      </c>
    </row>
    <row r="2554" spans="1:9" x14ac:dyDescent="0.25">
      <c r="A2554" s="13"/>
      <c r="B2554" s="5">
        <f>DATE(YEAR(siječanj!B2554),MONTH(siječanj!B2554)+3,DAY(siječanj!B2554))</f>
        <v>42852</v>
      </c>
      <c r="C2554" s="9">
        <v>26.5729166666667</v>
      </c>
      <c r="D2554">
        <v>0.90436431124391747</v>
      </c>
      <c r="E2554" s="6">
        <v>97.169478190080824</v>
      </c>
      <c r="F2554" s="10">
        <v>152.22229996555879</v>
      </c>
      <c r="G2554" s="10">
        <v>158.8205369412365</v>
      </c>
      <c r="H2554" s="10">
        <v>1.8946879063069573</v>
      </c>
      <c r="I2554" s="10">
        <v>87.8766082173033</v>
      </c>
    </row>
    <row r="2555" spans="1:9" x14ac:dyDescent="0.25">
      <c r="A2555" s="13"/>
      <c r="B2555" s="5">
        <f>DATE(YEAR(siječanj!B2555),MONTH(siječanj!B2555)+3,DAY(siječanj!B2555))</f>
        <v>42852</v>
      </c>
      <c r="C2555" s="9">
        <v>26.5833333333333</v>
      </c>
      <c r="D2555">
        <v>0.90436431124391747</v>
      </c>
      <c r="E2555" s="6">
        <v>99.701687746424028</v>
      </c>
      <c r="F2555" s="10">
        <v>149.34264191417293</v>
      </c>
      <c r="G2555" s="10">
        <v>151.50022841328382</v>
      </c>
      <c r="H2555" s="10">
        <v>1.7558856717726681</v>
      </c>
      <c r="I2555" s="10">
        <v>90.166648168650894</v>
      </c>
    </row>
    <row r="2556" spans="1:9" x14ac:dyDescent="0.25">
      <c r="A2556" s="13"/>
      <c r="B2556" s="5">
        <f>DATE(YEAR(siječanj!B2556),MONTH(siječanj!B2556)+3,DAY(siječanj!B2556))</f>
        <v>42852</v>
      </c>
      <c r="C2556" s="9">
        <v>26.59375</v>
      </c>
      <c r="D2556">
        <v>0.90436431124391747</v>
      </c>
      <c r="E2556" s="6">
        <v>101.26947020595135</v>
      </c>
      <c r="F2556" s="10">
        <v>147.16446261464142</v>
      </c>
      <c r="G2556" s="10">
        <v>142.41994802278214</v>
      </c>
      <c r="H2556" s="10">
        <v>1.9179579633085519</v>
      </c>
      <c r="I2556" s="10">
        <v>91.584494672841615</v>
      </c>
    </row>
    <row r="2557" spans="1:9" x14ac:dyDescent="0.25">
      <c r="A2557" s="13"/>
      <c r="B2557" s="5">
        <f>DATE(YEAR(siječanj!B2557),MONTH(siječanj!B2557)+3,DAY(siječanj!B2557))</f>
        <v>42852</v>
      </c>
      <c r="C2557" s="9">
        <v>26.6041666666667</v>
      </c>
      <c r="D2557">
        <v>0.90436431124391747</v>
      </c>
      <c r="E2557" s="6">
        <v>101.20916801761018</v>
      </c>
      <c r="F2557" s="10">
        <v>147.32030937379525</v>
      </c>
      <c r="G2557" s="10">
        <v>143.99438263772433</v>
      </c>
      <c r="H2557" s="10">
        <v>2.082185537985298</v>
      </c>
      <c r="I2557" s="10">
        <v>91.529959525815954</v>
      </c>
    </row>
    <row r="2558" spans="1:9" x14ac:dyDescent="0.25">
      <c r="A2558" s="13"/>
      <c r="B2558" s="5">
        <f>DATE(YEAR(siječanj!B2558),MONTH(siječanj!B2558)+3,DAY(siječanj!B2558))</f>
        <v>42852</v>
      </c>
      <c r="C2558" s="9">
        <v>26.6145833333333</v>
      </c>
      <c r="D2558">
        <v>0.90436431124391747</v>
      </c>
      <c r="E2558" s="6">
        <v>103.22907694749038</v>
      </c>
      <c r="F2558" s="10">
        <v>146.60331969307751</v>
      </c>
      <c r="G2558" s="10">
        <v>145.0713711964616</v>
      </c>
      <c r="H2558" s="10">
        <v>2.3931713923868476</v>
      </c>
      <c r="I2558" s="10">
        <v>93.356693073962504</v>
      </c>
    </row>
    <row r="2559" spans="1:9" x14ac:dyDescent="0.25">
      <c r="A2559" s="13"/>
      <c r="B2559" s="5">
        <f>DATE(YEAR(siječanj!B2559),MONTH(siječanj!B2559)+3,DAY(siječanj!B2559))</f>
        <v>42852</v>
      </c>
      <c r="C2559" s="9">
        <v>26.625</v>
      </c>
      <c r="D2559">
        <v>0.90436431124391747</v>
      </c>
      <c r="E2559" s="6">
        <v>103.88497018735124</v>
      </c>
      <c r="F2559" s="10">
        <v>144.98431138306836</v>
      </c>
      <c r="G2559" s="10">
        <v>140.43167408734237</v>
      </c>
      <c r="H2559" s="10">
        <v>2.3207018720217145</v>
      </c>
      <c r="I2559" s="10">
        <v>93.949859512078802</v>
      </c>
    </row>
    <row r="2560" spans="1:9" x14ac:dyDescent="0.25">
      <c r="A2560" s="13"/>
      <c r="B2560" s="5">
        <f>DATE(YEAR(siječanj!B2560),MONTH(siječanj!B2560)+3,DAY(siječanj!B2560))</f>
        <v>42852</v>
      </c>
      <c r="C2560" s="9">
        <v>26.6354166666667</v>
      </c>
      <c r="D2560">
        <v>0.90436431124391747</v>
      </c>
      <c r="E2560" s="6">
        <v>104.74068005501692</v>
      </c>
      <c r="F2560" s="10">
        <v>144.29143778994003</v>
      </c>
      <c r="G2560" s="10">
        <v>137.62981888047898</v>
      </c>
      <c r="H2560" s="10">
        <v>2.243453723885334</v>
      </c>
      <c r="I2560" s="10">
        <v>94.723732977174905</v>
      </c>
    </row>
    <row r="2561" spans="1:9" x14ac:dyDescent="0.25">
      <c r="A2561" s="13"/>
      <c r="B2561" s="5">
        <f>DATE(YEAR(siječanj!B2561),MONTH(siječanj!B2561)+3,DAY(siječanj!B2561))</f>
        <v>42852</v>
      </c>
      <c r="C2561" s="9">
        <v>26.6458333333333</v>
      </c>
      <c r="D2561">
        <v>0.90436431124391747</v>
      </c>
      <c r="E2561" s="6">
        <v>106.49953325071903</v>
      </c>
      <c r="F2561" s="10">
        <v>140.15952674032189</v>
      </c>
      <c r="G2561" s="10">
        <v>141.85652996256999</v>
      </c>
      <c r="H2561" s="10">
        <v>2.0142616147780386</v>
      </c>
      <c r="I2561" s="10">
        <v>96.314377036085205</v>
      </c>
    </row>
    <row r="2562" spans="1:9" x14ac:dyDescent="0.25">
      <c r="A2562" s="13"/>
      <c r="B2562" s="5">
        <f>DATE(YEAR(siječanj!B2562),MONTH(siječanj!B2562)+3,DAY(siječanj!B2562))</f>
        <v>42852</v>
      </c>
      <c r="C2562" s="9">
        <v>26.65625</v>
      </c>
      <c r="D2562">
        <v>0.90436431124391747</v>
      </c>
      <c r="E2562" s="6">
        <v>106.30972894188429</v>
      </c>
      <c r="F2562" s="10">
        <v>138.76418442132658</v>
      </c>
      <c r="G2562" s="10">
        <v>140.02510979473391</v>
      </c>
      <c r="H2562" s="10">
        <v>2.1564993006296653</v>
      </c>
      <c r="I2562" s="10">
        <v>96.14272479305474</v>
      </c>
    </row>
    <row r="2563" spans="1:9" x14ac:dyDescent="0.25">
      <c r="A2563" s="13"/>
      <c r="B2563" s="5">
        <f>DATE(YEAR(siječanj!B2563),MONTH(siječanj!B2563)+3,DAY(siječanj!B2563))</f>
        <v>42852</v>
      </c>
      <c r="C2563" s="9">
        <v>26.6666666666667</v>
      </c>
      <c r="D2563">
        <v>0.90436431124391747</v>
      </c>
      <c r="E2563" s="6">
        <v>106.41542699237593</v>
      </c>
      <c r="F2563" s="10">
        <v>139.15092358098792</v>
      </c>
      <c r="G2563" s="10">
        <v>133.69307534721278</v>
      </c>
      <c r="H2563" s="10">
        <v>2.1547790746425273</v>
      </c>
      <c r="I2563" s="10">
        <v>96.238314337687441</v>
      </c>
    </row>
    <row r="2564" spans="1:9" x14ac:dyDescent="0.25">
      <c r="A2564" s="13"/>
      <c r="B2564" s="5">
        <f>DATE(YEAR(siječanj!B2564),MONTH(siječanj!B2564)+3,DAY(siječanj!B2564))</f>
        <v>42852</v>
      </c>
      <c r="C2564" s="9">
        <v>26.6770833333333</v>
      </c>
      <c r="D2564">
        <v>0.90436431124391747</v>
      </c>
      <c r="E2564" s="6">
        <v>107.09419830168363</v>
      </c>
      <c r="F2564" s="10">
        <v>136.51223402188285</v>
      </c>
      <c r="G2564" s="10">
        <v>135.73364856078669</v>
      </c>
      <c r="H2564" s="10">
        <v>2.0839527701476661</v>
      </c>
      <c r="I2564" s="10">
        <v>96.852170885321641</v>
      </c>
    </row>
    <row r="2565" spans="1:9" x14ac:dyDescent="0.25">
      <c r="A2565" s="13"/>
      <c r="B2565" s="5">
        <f>DATE(YEAR(siječanj!B2565),MONTH(siječanj!B2565)+3,DAY(siječanj!B2565))</f>
        <v>42852</v>
      </c>
      <c r="C2565" s="9">
        <v>26.6875</v>
      </c>
      <c r="D2565">
        <v>0.90436431124391747</v>
      </c>
      <c r="E2565" s="6">
        <v>109.65448264655852</v>
      </c>
      <c r="F2565" s="10">
        <v>133.49155076559043</v>
      </c>
      <c r="G2565" s="10">
        <v>135.59158521331869</v>
      </c>
      <c r="H2565" s="10">
        <v>1.9746334087964261</v>
      </c>
      <c r="I2565" s="10">
        <v>99.167600673462999</v>
      </c>
    </row>
    <row r="2566" spans="1:9" x14ac:dyDescent="0.25">
      <c r="A2566" s="13"/>
      <c r="B2566" s="5">
        <f>DATE(YEAR(siječanj!B2566),MONTH(siječanj!B2566)+3,DAY(siječanj!B2566))</f>
        <v>42852</v>
      </c>
      <c r="C2566" s="9">
        <v>26.6979166666667</v>
      </c>
      <c r="D2566">
        <v>0.90436431124391747</v>
      </c>
      <c r="E2566" s="6">
        <v>110.7283207285674</v>
      </c>
      <c r="F2566" s="10">
        <v>133.3051791397121</v>
      </c>
      <c r="G2566" s="10">
        <v>133.70888731586811</v>
      </c>
      <c r="H2566" s="10">
        <v>2.4862226165829777</v>
      </c>
      <c r="I2566" s="10">
        <v>100.13874151088645</v>
      </c>
    </row>
    <row r="2567" spans="1:9" x14ac:dyDescent="0.25">
      <c r="A2567" s="13"/>
      <c r="B2567" s="5">
        <f>DATE(YEAR(siječanj!B2567),MONTH(siječanj!B2567)+3,DAY(siječanj!B2567))</f>
        <v>42852</v>
      </c>
      <c r="C2567" s="9">
        <v>26.7083333333333</v>
      </c>
      <c r="D2567">
        <v>0.90436431124391747</v>
      </c>
      <c r="E2567" s="6">
        <v>112.3042446484944</v>
      </c>
      <c r="F2567" s="10">
        <v>132.28140973882276</v>
      </c>
      <c r="G2567" s="10">
        <v>132.03874762588757</v>
      </c>
      <c r="H2567" s="10">
        <v>7.5585039652803809</v>
      </c>
      <c r="I2567" s="10">
        <v>101.56395086130405</v>
      </c>
    </row>
    <row r="2568" spans="1:9" x14ac:dyDescent="0.25">
      <c r="A2568" s="13"/>
      <c r="B2568" s="5">
        <f>DATE(YEAR(siječanj!B2568),MONTH(siječanj!B2568)+3,DAY(siječanj!B2568))</f>
        <v>42852</v>
      </c>
      <c r="C2568" s="9">
        <v>26.71875</v>
      </c>
      <c r="D2568">
        <v>0.90436431124391747</v>
      </c>
      <c r="E2568" s="6">
        <v>115.45921587928804</v>
      </c>
      <c r="F2568" s="10">
        <v>132.24202320188712</v>
      </c>
      <c r="G2568" s="10">
        <v>132.16942170887944</v>
      </c>
      <c r="H2568" s="10">
        <v>20.800988638576442</v>
      </c>
      <c r="I2568" s="10">
        <v>104.41719424543511</v>
      </c>
    </row>
    <row r="2569" spans="1:9" x14ac:dyDescent="0.25">
      <c r="A2569" s="13"/>
      <c r="B2569" s="5">
        <f>DATE(YEAR(siječanj!B2569),MONTH(siječanj!B2569)+3,DAY(siječanj!B2569))</f>
        <v>42852</v>
      </c>
      <c r="C2569" s="9">
        <v>26.7291666666667</v>
      </c>
      <c r="D2569">
        <v>0.90436431124391747</v>
      </c>
      <c r="E2569" s="6">
        <v>119.61726902320694</v>
      </c>
      <c r="F2569" s="10">
        <v>132.11497787291742</v>
      </c>
      <c r="G2569" s="10">
        <v>134.85106268837785</v>
      </c>
      <c r="H2569" s="10">
        <v>33.532344164524375</v>
      </c>
      <c r="I2569" s="10">
        <v>108.17758911305093</v>
      </c>
    </row>
    <row r="2570" spans="1:9" x14ac:dyDescent="0.25">
      <c r="A2570" s="13"/>
      <c r="B2570" s="5">
        <f>DATE(YEAR(siječanj!B2570),MONTH(siječanj!B2570)+3,DAY(siječanj!B2570))</f>
        <v>42852</v>
      </c>
      <c r="C2570" s="9">
        <v>26.7395833333333</v>
      </c>
      <c r="D2570">
        <v>0.90436431124391747</v>
      </c>
      <c r="E2570" s="6">
        <v>124.13224228245025</v>
      </c>
      <c r="F2570" s="10">
        <v>132.43762924122834</v>
      </c>
      <c r="G2570" s="10">
        <v>136.41250160372087</v>
      </c>
      <c r="H2570" s="10">
        <v>49.640344282333771</v>
      </c>
      <c r="I2570" s="10">
        <v>112.26076979493121</v>
      </c>
    </row>
    <row r="2571" spans="1:9" x14ac:dyDescent="0.25">
      <c r="A2571" s="13"/>
      <c r="B2571" s="5">
        <f>DATE(YEAR(siječanj!B2571),MONTH(siječanj!B2571)+3,DAY(siječanj!B2571))</f>
        <v>42852</v>
      </c>
      <c r="C2571" s="9">
        <v>26.75</v>
      </c>
      <c r="D2571">
        <v>0.90436431124391747</v>
      </c>
      <c r="E2571" s="6">
        <v>128.93938707801607</v>
      </c>
      <c r="F2571" s="10">
        <v>133.1749354331628</v>
      </c>
      <c r="G2571" s="10">
        <v>139.17222895084785</v>
      </c>
      <c r="H2571" s="10">
        <v>67.407170321117121</v>
      </c>
      <c r="I2571" s="10">
        <v>116.60817998702287</v>
      </c>
    </row>
    <row r="2572" spans="1:9" x14ac:dyDescent="0.25">
      <c r="A2572" s="13"/>
      <c r="B2572" s="5">
        <f>DATE(YEAR(siječanj!B2572),MONTH(siječanj!B2572)+3,DAY(siječanj!B2572))</f>
        <v>42852</v>
      </c>
      <c r="C2572" s="9">
        <v>26.7604166666667</v>
      </c>
      <c r="D2572">
        <v>0.90436431124391747</v>
      </c>
      <c r="E2572" s="6">
        <v>133.28452310148575</v>
      </c>
      <c r="F2572" s="10">
        <v>131.39167560487152</v>
      </c>
      <c r="G2572" s="10">
        <v>138.71823275834598</v>
      </c>
      <c r="H2572" s="10">
        <v>82.839791714011113</v>
      </c>
      <c r="I2572" s="10">
        <v>120.53776593414916</v>
      </c>
    </row>
    <row r="2573" spans="1:9" x14ac:dyDescent="0.25">
      <c r="A2573" s="13"/>
      <c r="B2573" s="5">
        <f>DATE(YEAR(siječanj!B2573),MONTH(siječanj!B2573)+3,DAY(siječanj!B2573))</f>
        <v>42852</v>
      </c>
      <c r="C2573" s="9">
        <v>26.7708333333333</v>
      </c>
      <c r="D2573">
        <v>0.90436431124391747</v>
      </c>
      <c r="E2573" s="6">
        <v>138.21450539404347</v>
      </c>
      <c r="F2573" s="10">
        <v>129.6931246865359</v>
      </c>
      <c r="G2573" s="10">
        <v>139.18044540580408</v>
      </c>
      <c r="H2573" s="10">
        <v>100.48046618018535</v>
      </c>
      <c r="I2573" s="10">
        <v>124.99626597460285</v>
      </c>
    </row>
    <row r="2574" spans="1:9" x14ac:dyDescent="0.25">
      <c r="A2574" s="13"/>
      <c r="B2574" s="5">
        <f>DATE(YEAR(siječanj!B2574),MONTH(siječanj!B2574)+3,DAY(siječanj!B2574))</f>
        <v>42852</v>
      </c>
      <c r="C2574" s="9">
        <v>26.78125</v>
      </c>
      <c r="D2574">
        <v>0.90436431124391747</v>
      </c>
      <c r="E2574" s="6">
        <v>143.89300083192308</v>
      </c>
      <c r="F2574" s="10">
        <v>128.75756718057031</v>
      </c>
      <c r="G2574" s="10">
        <v>139.41893492138308</v>
      </c>
      <c r="H2574" s="10">
        <v>127.45838428575689</v>
      </c>
      <c r="I2574" s="10">
        <v>130.13169459018255</v>
      </c>
    </row>
    <row r="2575" spans="1:9" x14ac:dyDescent="0.25">
      <c r="A2575" s="13"/>
      <c r="B2575" s="5">
        <f>DATE(YEAR(siječanj!B2575),MONTH(siječanj!B2575)+3,DAY(siječanj!B2575))</f>
        <v>42852</v>
      </c>
      <c r="C2575" s="9">
        <v>26.7916666666667</v>
      </c>
      <c r="D2575">
        <v>0.90436431124391747</v>
      </c>
      <c r="E2575" s="6">
        <v>149.50187154854248</v>
      </c>
      <c r="F2575" s="10">
        <v>126.80988349034283</v>
      </c>
      <c r="G2575" s="10">
        <v>138.79105114047124</v>
      </c>
      <c r="H2575" s="10">
        <v>151.1638874921853</v>
      </c>
      <c r="I2575" s="10">
        <v>135.20415709267425</v>
      </c>
    </row>
    <row r="2576" spans="1:9" x14ac:dyDescent="0.25">
      <c r="A2576" s="13"/>
      <c r="B2576" s="5">
        <f>DATE(YEAR(siječanj!B2576),MONTH(siječanj!B2576)+3,DAY(siječanj!B2576))</f>
        <v>42852</v>
      </c>
      <c r="C2576" s="9">
        <v>26.8020833333333</v>
      </c>
      <c r="D2576">
        <v>0.90436431124391747</v>
      </c>
      <c r="E2576" s="6">
        <v>155.89446129653732</v>
      </c>
      <c r="F2576" s="10">
        <v>123.51153055944341</v>
      </c>
      <c r="G2576" s="10">
        <v>139.02014641574195</v>
      </c>
      <c r="H2576" s="10">
        <v>183.68218144031366</v>
      </c>
      <c r="I2576" s="10">
        <v>140.98538711718453</v>
      </c>
    </row>
    <row r="2577" spans="1:9" x14ac:dyDescent="0.25">
      <c r="A2577" s="13"/>
      <c r="B2577" s="5">
        <f>DATE(YEAR(siječanj!B2577),MONTH(siječanj!B2577)+3,DAY(siječanj!B2577))</f>
        <v>42852</v>
      </c>
      <c r="C2577" s="9">
        <v>26.8125</v>
      </c>
      <c r="D2577">
        <v>0.90436431124391747</v>
      </c>
      <c r="E2577" s="6">
        <v>158.1870828486116</v>
      </c>
      <c r="F2577" s="10">
        <v>120.87364660672122</v>
      </c>
      <c r="G2577" s="10">
        <v>137.25592010406396</v>
      </c>
      <c r="H2577" s="10">
        <v>199.43654710094853</v>
      </c>
      <c r="I2577" s="10">
        <v>143.05875222806912</v>
      </c>
    </row>
    <row r="2578" spans="1:9" x14ac:dyDescent="0.25">
      <c r="A2578" s="13"/>
      <c r="B2578" s="5">
        <f>DATE(YEAR(siječanj!B2578),MONTH(siječanj!B2578)+3,DAY(siječanj!B2578))</f>
        <v>42852</v>
      </c>
      <c r="C2578" s="9">
        <v>26.8229166666667</v>
      </c>
      <c r="D2578">
        <v>0.90436431124391747</v>
      </c>
      <c r="E2578" s="6">
        <v>158.18042715759114</v>
      </c>
      <c r="F2578" s="10">
        <v>116.20864857921974</v>
      </c>
      <c r="G2578" s="10">
        <v>132.49737884441791</v>
      </c>
      <c r="H2578" s="10">
        <v>217.39023468784754</v>
      </c>
      <c r="I2578" s="10">
        <v>143.05273305864358</v>
      </c>
    </row>
    <row r="2579" spans="1:9" x14ac:dyDescent="0.25">
      <c r="A2579" s="13"/>
      <c r="B2579" s="5">
        <f>DATE(YEAR(siječanj!B2579),MONTH(siječanj!B2579)+3,DAY(siječanj!B2579))</f>
        <v>42852</v>
      </c>
      <c r="C2579" s="9">
        <v>26.8333333333333</v>
      </c>
      <c r="D2579">
        <v>0.90436431124391747</v>
      </c>
      <c r="E2579" s="6">
        <v>158.08854467808126</v>
      </c>
      <c r="F2579" s="10">
        <v>110.97283634556845</v>
      </c>
      <c r="G2579" s="10">
        <v>123.39718426689173</v>
      </c>
      <c r="H2579" s="10">
        <v>223.33299639208067</v>
      </c>
      <c r="I2579" s="10">
        <v>142.96963782334623</v>
      </c>
    </row>
    <row r="2580" spans="1:9" x14ac:dyDescent="0.25">
      <c r="A2580" s="13"/>
      <c r="B2580" s="5">
        <f>DATE(YEAR(siječanj!B2580),MONTH(siječanj!B2580)+3,DAY(siječanj!B2580))</f>
        <v>42852</v>
      </c>
      <c r="C2580" s="9">
        <v>26.84375</v>
      </c>
      <c r="D2580">
        <v>0.90436431124391747</v>
      </c>
      <c r="E2580" s="6">
        <v>156.85453926748809</v>
      </c>
      <c r="F2580" s="10">
        <v>93.725569215664095</v>
      </c>
      <c r="G2580" s="10">
        <v>106.00463167511717</v>
      </c>
      <c r="H2580" s="10">
        <v>223.8755506677671</v>
      </c>
      <c r="I2580" s="10">
        <v>141.85364737012387</v>
      </c>
    </row>
    <row r="2581" spans="1:9" x14ac:dyDescent="0.25">
      <c r="A2581" s="13"/>
      <c r="B2581" s="5">
        <f>DATE(YEAR(siječanj!B2581),MONTH(siječanj!B2581)+3,DAY(siječanj!B2581))</f>
        <v>42852</v>
      </c>
      <c r="C2581" s="9">
        <v>26.8541666666667</v>
      </c>
      <c r="D2581">
        <v>0.90436431124391747</v>
      </c>
      <c r="E2581" s="6">
        <v>156.45449611023935</v>
      </c>
      <c r="F2581" s="10">
        <v>87.2941088541521</v>
      </c>
      <c r="G2581" s="10">
        <v>99.97535216024346</v>
      </c>
      <c r="H2581" s="10">
        <v>223.97144726576175</v>
      </c>
      <c r="I2581" s="10">
        <v>141.49186261575076</v>
      </c>
    </row>
    <row r="2582" spans="1:9" x14ac:dyDescent="0.25">
      <c r="A2582" s="13"/>
      <c r="B2582" s="5">
        <f>DATE(YEAR(siječanj!B2582),MONTH(siječanj!B2582)+3,DAY(siječanj!B2582))</f>
        <v>42852</v>
      </c>
      <c r="C2582" s="9">
        <v>26.8645833333333</v>
      </c>
      <c r="D2582">
        <v>0.90436431124391747</v>
      </c>
      <c r="E2582" s="6">
        <v>155.63859136396692</v>
      </c>
      <c r="F2582" s="10">
        <v>84.066729444780748</v>
      </c>
      <c r="G2582" s="10">
        <v>95.92974360336207</v>
      </c>
      <c r="H2582" s="10">
        <v>224.92254621221096</v>
      </c>
      <c r="I2582" s="10">
        <v>140.75398748184747</v>
      </c>
    </row>
    <row r="2583" spans="1:9" x14ac:dyDescent="0.25">
      <c r="A2583" s="13"/>
      <c r="B2583" s="5">
        <f>DATE(YEAR(siječanj!B2583),MONTH(siječanj!B2583)+3,DAY(siječanj!B2583))</f>
        <v>42852</v>
      </c>
      <c r="C2583" s="9">
        <v>26.875</v>
      </c>
      <c r="D2583">
        <v>0.90436431124391747</v>
      </c>
      <c r="E2583" s="6">
        <v>152.58799716893958</v>
      </c>
      <c r="F2583" s="10">
        <v>81.411158223563874</v>
      </c>
      <c r="G2583" s="10">
        <v>88.80736310564879</v>
      </c>
      <c r="H2583" s="10">
        <v>226.32686969904478</v>
      </c>
      <c r="I2583" s="10">
        <v>137.99513896377687</v>
      </c>
    </row>
    <row r="2584" spans="1:9" x14ac:dyDescent="0.25">
      <c r="A2584" s="13"/>
      <c r="B2584" s="5">
        <f>DATE(YEAR(siječanj!B2584),MONTH(siječanj!B2584)+3,DAY(siječanj!B2584))</f>
        <v>42852</v>
      </c>
      <c r="C2584" s="9">
        <v>26.8854166666667</v>
      </c>
      <c r="D2584">
        <v>0.90436431124391747</v>
      </c>
      <c r="E2584" s="6">
        <v>157.79163991920046</v>
      </c>
      <c r="F2584" s="10">
        <v>77.276132964197174</v>
      </c>
      <c r="G2584" s="10">
        <v>73.463744401018914</v>
      </c>
      <c r="H2584" s="10">
        <v>232.37736055572245</v>
      </c>
      <c r="I2584" s="10">
        <v>142.70112775557595</v>
      </c>
    </row>
    <row r="2585" spans="1:9" x14ac:dyDescent="0.25">
      <c r="A2585" s="13"/>
      <c r="B2585" s="5">
        <f>DATE(YEAR(siječanj!B2585),MONTH(siječanj!B2585)+3,DAY(siječanj!B2585))</f>
        <v>42852</v>
      </c>
      <c r="C2585" s="9">
        <v>26.8958333333333</v>
      </c>
      <c r="D2585">
        <v>0.90436431124391747</v>
      </c>
      <c r="E2585" s="6">
        <v>159.99053790813178</v>
      </c>
      <c r="F2585" s="10">
        <v>73.26827728155078</v>
      </c>
      <c r="G2585" s="10">
        <v>63.488747750196445</v>
      </c>
      <c r="H2585" s="10">
        <v>236.43448154218331</v>
      </c>
      <c r="I2585" s="10">
        <v>144.68973262083148</v>
      </c>
    </row>
    <row r="2586" spans="1:9" x14ac:dyDescent="0.25">
      <c r="A2586" s="13"/>
      <c r="B2586" s="5">
        <f>DATE(YEAR(siječanj!B2586),MONTH(siječanj!B2586)+3,DAY(siječanj!B2586))</f>
        <v>42852</v>
      </c>
      <c r="C2586" s="9">
        <v>26.90625</v>
      </c>
      <c r="D2586">
        <v>0.90436431124391747</v>
      </c>
      <c r="E2586" s="6">
        <v>156.65025639906412</v>
      </c>
      <c r="F2586" s="10">
        <v>71.720166341222551</v>
      </c>
      <c r="G2586" s="10">
        <v>59.931166972775955</v>
      </c>
      <c r="H2586" s="10">
        <v>237.75627418689001</v>
      </c>
      <c r="I2586" s="10">
        <v>141.66890123452271</v>
      </c>
    </row>
    <row r="2587" spans="1:9" x14ac:dyDescent="0.25">
      <c r="A2587" s="13"/>
      <c r="B2587" s="5">
        <f>DATE(YEAR(siječanj!B2587),MONTH(siječanj!B2587)+3,DAY(siječanj!B2587))</f>
        <v>42852</v>
      </c>
      <c r="C2587" s="9">
        <v>26.9166666666667</v>
      </c>
      <c r="D2587">
        <v>0.90436431124391747</v>
      </c>
      <c r="E2587" s="6">
        <v>151.63743129800957</v>
      </c>
      <c r="F2587" s="10">
        <v>71.144502464807928</v>
      </c>
      <c r="G2587" s="10">
        <v>57.31350697918954</v>
      </c>
      <c r="H2587" s="10">
        <v>236.09090340611382</v>
      </c>
      <c r="I2587" s="10">
        <v>137.13548111462129</v>
      </c>
    </row>
    <row r="2588" spans="1:9" x14ac:dyDescent="0.25">
      <c r="A2588" s="13"/>
      <c r="B2588" s="5">
        <f>DATE(YEAR(siječanj!B2588),MONTH(siječanj!B2588)+3,DAY(siječanj!B2588))</f>
        <v>42852</v>
      </c>
      <c r="C2588" s="9">
        <v>26.9270833333333</v>
      </c>
      <c r="D2588">
        <v>0.90436431124391747</v>
      </c>
      <c r="E2588" s="6">
        <v>144.46421414964573</v>
      </c>
      <c r="F2588" s="10">
        <v>69.968858224791518</v>
      </c>
      <c r="G2588" s="10">
        <v>54.91391754900674</v>
      </c>
      <c r="H2588" s="10">
        <v>237.45911814931992</v>
      </c>
      <c r="I2588" s="10">
        <v>130.64827952883815</v>
      </c>
    </row>
    <row r="2589" spans="1:9" x14ac:dyDescent="0.25">
      <c r="A2589" s="13"/>
      <c r="B2589" s="5">
        <f>DATE(YEAR(siječanj!B2589),MONTH(siječanj!B2589)+3,DAY(siječanj!B2589))</f>
        <v>42852</v>
      </c>
      <c r="C2589" s="9">
        <v>26.9375</v>
      </c>
      <c r="D2589">
        <v>0.90436431124391747</v>
      </c>
      <c r="E2589" s="6">
        <v>134.4569192039832</v>
      </c>
      <c r="F2589" s="10">
        <v>66.811939313978002</v>
      </c>
      <c r="G2589" s="10">
        <v>53.035594282863883</v>
      </c>
      <c r="H2589" s="10">
        <v>236.79258858692441</v>
      </c>
      <c r="I2589" s="10">
        <v>121.59803912788934</v>
      </c>
    </row>
    <row r="2590" spans="1:9" x14ac:dyDescent="0.25">
      <c r="A2590" s="13"/>
      <c r="B2590" s="5">
        <f>DATE(YEAR(siječanj!B2590),MONTH(siječanj!B2590)+3,DAY(siječanj!B2590))</f>
        <v>42852</v>
      </c>
      <c r="C2590" s="9">
        <v>26.9479166666667</v>
      </c>
      <c r="D2590">
        <v>0.90436431124391747</v>
      </c>
      <c r="E2590" s="6">
        <v>122.29962664167893</v>
      </c>
      <c r="F2590" s="10">
        <v>64.825851044843731</v>
      </c>
      <c r="G2590" s="10">
        <v>52.098666035281525</v>
      </c>
      <c r="H2590" s="10">
        <v>235.05854978518838</v>
      </c>
      <c r="I2590" s="10">
        <v>110.60341761319022</v>
      </c>
    </row>
    <row r="2591" spans="1:9" x14ac:dyDescent="0.25">
      <c r="A2591" s="13"/>
      <c r="B2591" s="5">
        <f>DATE(YEAR(siječanj!B2591),MONTH(siječanj!B2591)+3,DAY(siječanj!B2591))</f>
        <v>42852</v>
      </c>
      <c r="C2591" s="9">
        <v>26.9583333333333</v>
      </c>
      <c r="D2591">
        <v>0.90436431124391747</v>
      </c>
      <c r="E2591" s="6">
        <v>110.80545766654885</v>
      </c>
      <c r="F2591" s="10">
        <v>62.734552986907147</v>
      </c>
      <c r="G2591" s="10">
        <v>51.126428263572414</v>
      </c>
      <c r="H2591" s="10">
        <v>234.89955889845851</v>
      </c>
      <c r="I2591" s="10">
        <v>100.2085014046755</v>
      </c>
    </row>
    <row r="2592" spans="1:9" x14ac:dyDescent="0.25">
      <c r="A2592" s="13"/>
      <c r="B2592" s="5">
        <f>DATE(YEAR(siječanj!B2592),MONTH(siječanj!B2592)+3,DAY(siječanj!B2592))</f>
        <v>42852</v>
      </c>
      <c r="C2592" s="9">
        <v>26.96875</v>
      </c>
      <c r="D2592">
        <v>0.90436431124391747</v>
      </c>
      <c r="E2592" s="6">
        <v>100.72290954394819</v>
      </c>
      <c r="F2592" s="10">
        <v>60.933517714298212</v>
      </c>
      <c r="G2592" s="10">
        <v>50.749933552095705</v>
      </c>
      <c r="H2592" s="10">
        <v>234.8378417906444</v>
      </c>
      <c r="I2592" s="10">
        <v>91.090204716196112</v>
      </c>
    </row>
    <row r="2593" spans="1:9" x14ac:dyDescent="0.25">
      <c r="A2593" s="13"/>
      <c r="B2593" s="5">
        <f>DATE(YEAR(siječanj!B2593),MONTH(siječanj!B2593)+3,DAY(siječanj!B2593))</f>
        <v>42852</v>
      </c>
      <c r="C2593" s="9">
        <v>26.9791666666667</v>
      </c>
      <c r="D2593">
        <v>0.90436431124391747</v>
      </c>
      <c r="E2593" s="6">
        <v>91.687288914879474</v>
      </c>
      <c r="F2593" s="10">
        <v>60.497704701147526</v>
      </c>
      <c r="G2593" s="10">
        <v>50.917259193544083</v>
      </c>
      <c r="H2593" s="10">
        <v>234.59774424888377</v>
      </c>
      <c r="I2593" s="10">
        <v>82.918711889327042</v>
      </c>
    </row>
    <row r="2594" spans="1:9" ht="15.75" thickBot="1" x14ac:dyDescent="0.3">
      <c r="A2594" s="13"/>
      <c r="B2594" s="5">
        <f>DATE(YEAR(siječanj!B2594),MONTH(siječanj!B2594)+3,DAY(siječanj!B2594))</f>
        <v>42852</v>
      </c>
      <c r="C2594" s="9">
        <v>26.9895833333333</v>
      </c>
      <c r="D2594">
        <v>0.90436431124391747</v>
      </c>
      <c r="E2594" s="6">
        <v>83.848309127384482</v>
      </c>
      <c r="F2594" s="10">
        <v>58.582321418080326</v>
      </c>
      <c r="G2594" s="10">
        <v>49.800746722277381</v>
      </c>
      <c r="H2594" s="10">
        <v>235.60116106836392</v>
      </c>
      <c r="I2594" s="10">
        <v>75.829418332954148</v>
      </c>
    </row>
    <row r="2595" spans="1:9" x14ac:dyDescent="0.25">
      <c r="A2595" s="12">
        <f t="shared" ref="A2595" si="25">A2499+1</f>
        <v>118</v>
      </c>
      <c r="B2595" s="5">
        <f>DATE(YEAR(siječanj!B2595),MONTH(siječanj!B2595)+3,DAY(siječanj!B2595))</f>
        <v>42853</v>
      </c>
      <c r="C2595" s="9">
        <v>27</v>
      </c>
      <c r="D2595">
        <v>0.90359367851406325</v>
      </c>
      <c r="E2595" s="6">
        <v>76.430540492676954</v>
      </c>
      <c r="F2595" s="10">
        <v>57.768606867527694</v>
      </c>
      <c r="G2595" s="10">
        <v>49.300700724938075</v>
      </c>
      <c r="H2595" s="10">
        <v>236.46538460193713</v>
      </c>
      <c r="I2595" s="10">
        <v>69.062153234596039</v>
      </c>
    </row>
    <row r="2596" spans="1:9" x14ac:dyDescent="0.25">
      <c r="A2596" s="13"/>
      <c r="B2596" s="5">
        <f>DATE(YEAR(siječanj!B2596),MONTH(siječanj!B2596)+3,DAY(siječanj!B2596))</f>
        <v>42853</v>
      </c>
      <c r="C2596" s="9">
        <v>27.0104166666667</v>
      </c>
      <c r="D2596">
        <v>0.90359367851406325</v>
      </c>
      <c r="E2596" s="6">
        <v>70.814132746888291</v>
      </c>
      <c r="F2596" s="10">
        <v>57.487145632531856</v>
      </c>
      <c r="G2596" s="10">
        <v>49.680400294515685</v>
      </c>
      <c r="H2596" s="10">
        <v>236.52041483129196</v>
      </c>
      <c r="I2596" s="10">
        <v>63.987202699543978</v>
      </c>
    </row>
    <row r="2597" spans="1:9" x14ac:dyDescent="0.25">
      <c r="A2597" s="13"/>
      <c r="B2597" s="5">
        <f>DATE(YEAR(siječanj!B2597),MONTH(siječanj!B2597)+3,DAY(siječanj!B2597))</f>
        <v>42853</v>
      </c>
      <c r="C2597" s="9">
        <v>27.0208333333333</v>
      </c>
      <c r="D2597">
        <v>0.90359367851406325</v>
      </c>
      <c r="E2597" s="6">
        <v>66.519561514712223</v>
      </c>
      <c r="F2597" s="10">
        <v>56.999425115580088</v>
      </c>
      <c r="G2597" s="10">
        <v>48.767696768103555</v>
      </c>
      <c r="H2597" s="10">
        <v>236.75569374002583</v>
      </c>
      <c r="I2597" s="10">
        <v>60.106655282221325</v>
      </c>
    </row>
    <row r="2598" spans="1:9" x14ac:dyDescent="0.25">
      <c r="A2598" s="13"/>
      <c r="B2598" s="5">
        <f>DATE(YEAR(siječanj!B2598),MONTH(siječanj!B2598)+3,DAY(siječanj!B2598))</f>
        <v>42853</v>
      </c>
      <c r="C2598" s="9">
        <v>27.03125</v>
      </c>
      <c r="D2598">
        <v>0.90359367851406325</v>
      </c>
      <c r="E2598" s="6">
        <v>63.060060163554105</v>
      </c>
      <c r="F2598" s="10">
        <v>56.532983027914092</v>
      </c>
      <c r="G2598" s="10">
        <v>49.01505973454946</v>
      </c>
      <c r="H2598" s="10">
        <v>236.53970136497566</v>
      </c>
      <c r="I2598" s="10">
        <v>56.980671730503992</v>
      </c>
    </row>
    <row r="2599" spans="1:9" x14ac:dyDescent="0.25">
      <c r="A2599" s="13"/>
      <c r="B2599" s="5">
        <f>DATE(YEAR(siječanj!B2599),MONTH(siječanj!B2599)+3,DAY(siječanj!B2599))</f>
        <v>42853</v>
      </c>
      <c r="C2599" s="9">
        <v>27.0416666666667</v>
      </c>
      <c r="D2599">
        <v>0.90359367851406325</v>
      </c>
      <c r="E2599" s="6">
        <v>59.795548922838456</v>
      </c>
      <c r="F2599" s="10">
        <v>56.13224395235612</v>
      </c>
      <c r="G2599" s="10">
        <v>48.734686729664212</v>
      </c>
      <c r="H2599" s="10">
        <v>236.43165217048701</v>
      </c>
      <c r="I2599" s="10">
        <v>54.030880009955233</v>
      </c>
    </row>
    <row r="2600" spans="1:9" x14ac:dyDescent="0.25">
      <c r="A2600" s="13"/>
      <c r="B2600" s="5">
        <f>DATE(YEAR(siječanj!B2600),MONTH(siječanj!B2600)+3,DAY(siječanj!B2600))</f>
        <v>42853</v>
      </c>
      <c r="C2600" s="9">
        <v>27.0520833333333</v>
      </c>
      <c r="D2600">
        <v>0.90359367851406325</v>
      </c>
      <c r="E2600" s="6">
        <v>58.167106975720387</v>
      </c>
      <c r="F2600" s="10">
        <v>55.291134776795339</v>
      </c>
      <c r="G2600" s="10">
        <v>47.085919437144085</v>
      </c>
      <c r="H2600" s="10">
        <v>236.73962562914832</v>
      </c>
      <c r="I2600" s="10">
        <v>52.559430160712211</v>
      </c>
    </row>
    <row r="2601" spans="1:9" x14ac:dyDescent="0.25">
      <c r="A2601" s="13"/>
      <c r="B2601" s="5">
        <f>DATE(YEAR(siječanj!B2601),MONTH(siječanj!B2601)+3,DAY(siječanj!B2601))</f>
        <v>42853</v>
      </c>
      <c r="C2601" s="9">
        <v>27.0625</v>
      </c>
      <c r="D2601">
        <v>0.90359367851406325</v>
      </c>
      <c r="E2601" s="6">
        <v>56.198807937438666</v>
      </c>
      <c r="F2601" s="10">
        <v>54.908199201498704</v>
      </c>
      <c r="G2601" s="10">
        <v>47.229004333131719</v>
      </c>
      <c r="H2601" s="10">
        <v>236.27493058187622</v>
      </c>
      <c r="I2601" s="10">
        <v>50.780887592295542</v>
      </c>
    </row>
    <row r="2602" spans="1:9" x14ac:dyDescent="0.25">
      <c r="A2602" s="13"/>
      <c r="B2602" s="5">
        <f>DATE(YEAR(siječanj!B2602),MONTH(siječanj!B2602)+3,DAY(siječanj!B2602))</f>
        <v>42853</v>
      </c>
      <c r="C2602" s="9">
        <v>27.0729166666667</v>
      </c>
      <c r="D2602">
        <v>0.90359367851406325</v>
      </c>
      <c r="E2602" s="6">
        <v>54.990376220630473</v>
      </c>
      <c r="F2602" s="10">
        <v>54.97122487498121</v>
      </c>
      <c r="G2602" s="10">
        <v>46.764812685796308</v>
      </c>
      <c r="H2602" s="10">
        <v>236.51190971396952</v>
      </c>
      <c r="I2602" s="10">
        <v>49.688956332071761</v>
      </c>
    </row>
    <row r="2603" spans="1:9" x14ac:dyDescent="0.25">
      <c r="A2603" s="13"/>
      <c r="B2603" s="5">
        <f>DATE(YEAR(siječanj!B2603),MONTH(siječanj!B2603)+3,DAY(siječanj!B2603))</f>
        <v>42853</v>
      </c>
      <c r="C2603" s="9">
        <v>27.0833333333333</v>
      </c>
      <c r="D2603">
        <v>0.90359367851406325</v>
      </c>
      <c r="E2603" s="6">
        <v>53.870923926929777</v>
      </c>
      <c r="F2603" s="10">
        <v>54.992920135430232</v>
      </c>
      <c r="G2603" s="10">
        <v>47.408015688430517</v>
      </c>
      <c r="H2603" s="10">
        <v>236.61817867458777</v>
      </c>
      <c r="I2603" s="10">
        <v>48.677426316085743</v>
      </c>
    </row>
    <row r="2604" spans="1:9" x14ac:dyDescent="0.25">
      <c r="A2604" s="13"/>
      <c r="B2604" s="5">
        <f>DATE(YEAR(siječanj!B2604),MONTH(siječanj!B2604)+3,DAY(siječanj!B2604))</f>
        <v>42853</v>
      </c>
      <c r="C2604" s="9">
        <v>27.09375</v>
      </c>
      <c r="D2604">
        <v>0.90359367851406325</v>
      </c>
      <c r="E2604" s="6">
        <v>52.888745012399852</v>
      </c>
      <c r="F2604" s="10">
        <v>55.071088002516362</v>
      </c>
      <c r="G2604" s="10">
        <v>47.448048372183472</v>
      </c>
      <c r="H2604" s="10">
        <v>236.8212663543402</v>
      </c>
      <c r="I2604" s="10">
        <v>47.789935657746696</v>
      </c>
    </row>
    <row r="2605" spans="1:9" x14ac:dyDescent="0.25">
      <c r="A2605" s="13"/>
      <c r="B2605" s="5">
        <f>DATE(YEAR(siječanj!B2605),MONTH(siječanj!B2605)+3,DAY(siječanj!B2605))</f>
        <v>42853</v>
      </c>
      <c r="C2605" s="9">
        <v>27.1041666666667</v>
      </c>
      <c r="D2605">
        <v>0.90359367851406325</v>
      </c>
      <c r="E2605" s="6">
        <v>52.986153720302461</v>
      </c>
      <c r="F2605" s="10">
        <v>55.958501509126009</v>
      </c>
      <c r="G2605" s="10">
        <v>48.755798732403939</v>
      </c>
      <c r="H2605" s="10">
        <v>236.50580091145238</v>
      </c>
      <c r="I2605" s="10">
        <v>47.87795355043972</v>
      </c>
    </row>
    <row r="2606" spans="1:9" x14ac:dyDescent="0.25">
      <c r="A2606" s="13"/>
      <c r="B2606" s="5">
        <f>DATE(YEAR(siječanj!B2606),MONTH(siječanj!B2606)+3,DAY(siječanj!B2606))</f>
        <v>42853</v>
      </c>
      <c r="C2606" s="9">
        <v>27.1145833333333</v>
      </c>
      <c r="D2606">
        <v>0.90359367851406325</v>
      </c>
      <c r="E2606" s="6">
        <v>52.501870317492049</v>
      </c>
      <c r="F2606" s="10">
        <v>55.88411317845285</v>
      </c>
      <c r="G2606" s="10">
        <v>48.293337708443019</v>
      </c>
      <c r="H2606" s="10">
        <v>236.31838229015369</v>
      </c>
      <c r="I2606" s="10">
        <v>47.440358129050949</v>
      </c>
    </row>
    <row r="2607" spans="1:9" x14ac:dyDescent="0.25">
      <c r="A2607" s="13"/>
      <c r="B2607" s="5">
        <f>DATE(YEAR(siječanj!B2607),MONTH(siječanj!B2607)+3,DAY(siječanj!B2607))</f>
        <v>42853</v>
      </c>
      <c r="C2607" s="9">
        <v>27.125</v>
      </c>
      <c r="D2607">
        <v>0.90359367851406325</v>
      </c>
      <c r="E2607" s="6">
        <v>52.824630639565768</v>
      </c>
      <c r="F2607" s="10">
        <v>55.369735507012543</v>
      </c>
      <c r="G2607" s="10">
        <v>47.803030473657842</v>
      </c>
      <c r="H2607" s="10">
        <v>236.36414730233128</v>
      </c>
      <c r="I2607" s="10">
        <v>47.732002315751927</v>
      </c>
    </row>
    <row r="2608" spans="1:9" x14ac:dyDescent="0.25">
      <c r="A2608" s="13"/>
      <c r="B2608" s="5">
        <f>DATE(YEAR(siječanj!B2608),MONTH(siječanj!B2608)+3,DAY(siječanj!B2608))</f>
        <v>42853</v>
      </c>
      <c r="C2608" s="9">
        <v>27.1354166666667</v>
      </c>
      <c r="D2608">
        <v>0.90359367851406325</v>
      </c>
      <c r="E2608" s="6">
        <v>53.297608498622367</v>
      </c>
      <c r="F2608" s="10">
        <v>55.148133631855274</v>
      </c>
      <c r="G2608" s="10">
        <v>48.117895763854108</v>
      </c>
      <c r="H2608" s="10">
        <v>236.12761122844285</v>
      </c>
      <c r="I2608" s="10">
        <v>48.159382119272585</v>
      </c>
    </row>
    <row r="2609" spans="1:9" x14ac:dyDescent="0.25">
      <c r="A2609" s="13"/>
      <c r="B2609" s="5">
        <f>DATE(YEAR(siječanj!B2609),MONTH(siječanj!B2609)+3,DAY(siječanj!B2609))</f>
        <v>42853</v>
      </c>
      <c r="C2609" s="9">
        <v>27.1458333333333</v>
      </c>
      <c r="D2609">
        <v>0.90359367851406325</v>
      </c>
      <c r="E2609" s="6">
        <v>53.805724753874216</v>
      </c>
      <c r="F2609" s="10">
        <v>54.970920267592675</v>
      </c>
      <c r="G2609" s="10">
        <v>47.303761654408007</v>
      </c>
      <c r="H2609" s="10">
        <v>235.83101826484415</v>
      </c>
      <c r="I2609" s="10">
        <v>48.618512755468394</v>
      </c>
    </row>
    <row r="2610" spans="1:9" x14ac:dyDescent="0.25">
      <c r="A2610" s="13"/>
      <c r="B2610" s="5">
        <f>DATE(YEAR(siječanj!B2610),MONTH(siječanj!B2610)+3,DAY(siječanj!B2610))</f>
        <v>42853</v>
      </c>
      <c r="C2610" s="9">
        <v>27.15625</v>
      </c>
      <c r="D2610">
        <v>0.90359367851406325</v>
      </c>
      <c r="E2610" s="6">
        <v>54.474711026234438</v>
      </c>
      <c r="F2610" s="10">
        <v>54.398406672854193</v>
      </c>
      <c r="G2610" s="10">
        <v>47.242148257418059</v>
      </c>
      <c r="H2610" s="10">
        <v>235.91620745620023</v>
      </c>
      <c r="I2610" s="10">
        <v>49.223004522185775</v>
      </c>
    </row>
    <row r="2611" spans="1:9" x14ac:dyDescent="0.25">
      <c r="A2611" s="13"/>
      <c r="B2611" s="5">
        <f>DATE(YEAR(siječanj!B2611),MONTH(siječanj!B2611)+3,DAY(siječanj!B2611))</f>
        <v>42853</v>
      </c>
      <c r="C2611" s="9">
        <v>27.1666666666667</v>
      </c>
      <c r="D2611">
        <v>0.90359367851406325</v>
      </c>
      <c r="E2611" s="6">
        <v>57.175833802792056</v>
      </c>
      <c r="F2611" s="10">
        <v>54.590209127830711</v>
      </c>
      <c r="G2611" s="10">
        <v>47.607381898742702</v>
      </c>
      <c r="H2611" s="10">
        <v>235.98825592125107</v>
      </c>
      <c r="I2611" s="10">
        <v>51.663721987973595</v>
      </c>
    </row>
    <row r="2612" spans="1:9" x14ac:dyDescent="0.25">
      <c r="A2612" s="13"/>
      <c r="B2612" s="5">
        <f>DATE(YEAR(siječanj!B2612),MONTH(siječanj!B2612)+3,DAY(siječanj!B2612))</f>
        <v>42853</v>
      </c>
      <c r="C2612" s="9">
        <v>27.1770833333333</v>
      </c>
      <c r="D2612">
        <v>0.90359367851406325</v>
      </c>
      <c r="E2612" s="6">
        <v>59.480276005038171</v>
      </c>
      <c r="F2612" s="10">
        <v>54.653367065047711</v>
      </c>
      <c r="G2612" s="10">
        <v>49.023692821058773</v>
      </c>
      <c r="H2612" s="10">
        <v>235.2079864167699</v>
      </c>
      <c r="I2612" s="10">
        <v>53.746001394424212</v>
      </c>
    </row>
    <row r="2613" spans="1:9" x14ac:dyDescent="0.25">
      <c r="A2613" s="13"/>
      <c r="B2613" s="5">
        <f>DATE(YEAR(siječanj!B2613),MONTH(siječanj!B2613)+3,DAY(siječanj!B2613))</f>
        <v>42853</v>
      </c>
      <c r="C2613" s="9">
        <v>27.1875</v>
      </c>
      <c r="D2613">
        <v>0.90359367851406325</v>
      </c>
      <c r="E2613" s="6">
        <v>63.29765721700489</v>
      </c>
      <c r="F2613" s="10">
        <v>54.517628401528974</v>
      </c>
      <c r="G2613" s="10">
        <v>47.371920974069049</v>
      </c>
      <c r="H2613" s="10">
        <v>226.39380849283498</v>
      </c>
      <c r="I2613" s="10">
        <v>57.195362926035692</v>
      </c>
    </row>
    <row r="2614" spans="1:9" x14ac:dyDescent="0.25">
      <c r="A2614" s="13"/>
      <c r="B2614" s="5">
        <f>DATE(YEAR(siječanj!B2614),MONTH(siječanj!B2614)+3,DAY(siječanj!B2614))</f>
        <v>42853</v>
      </c>
      <c r="C2614" s="9">
        <v>27.1979166666667</v>
      </c>
      <c r="D2614">
        <v>0.90359367851406325</v>
      </c>
      <c r="E2614" s="6">
        <v>67.901722051620126</v>
      </c>
      <c r="F2614" s="10">
        <v>55.288966453148028</v>
      </c>
      <c r="G2614" s="10">
        <v>46.884778536658523</v>
      </c>
      <c r="H2614" s="10">
        <v>207.23006794053919</v>
      </c>
      <c r="I2614" s="10">
        <v>61.355566806062917</v>
      </c>
    </row>
    <row r="2615" spans="1:9" x14ac:dyDescent="0.25">
      <c r="A2615" s="13"/>
      <c r="B2615" s="5">
        <f>DATE(YEAR(siječanj!B2615),MONTH(siječanj!B2615)+3,DAY(siječanj!B2615))</f>
        <v>42853</v>
      </c>
      <c r="C2615" s="9">
        <v>27.2083333333333</v>
      </c>
      <c r="D2615">
        <v>0.90359367851406325</v>
      </c>
      <c r="E2615" s="6">
        <v>74.034544327730941</v>
      </c>
      <c r="F2615" s="10">
        <v>56.071065963164578</v>
      </c>
      <c r="G2615" s="10">
        <v>47.910140837462791</v>
      </c>
      <c r="H2615" s="10">
        <v>192.55412995360618</v>
      </c>
      <c r="I2615" s="10">
        <v>66.897146246206873</v>
      </c>
    </row>
    <row r="2616" spans="1:9" x14ac:dyDescent="0.25">
      <c r="A2616" s="13"/>
      <c r="B2616" s="5">
        <f>DATE(YEAR(siječanj!B2616),MONTH(siječanj!B2616)+3,DAY(siječanj!B2616))</f>
        <v>42853</v>
      </c>
      <c r="C2616" s="9">
        <v>27.21875</v>
      </c>
      <c r="D2616">
        <v>0.90359367851406325</v>
      </c>
      <c r="E2616" s="6">
        <v>80.28377370684008</v>
      </c>
      <c r="F2616" s="10">
        <v>60.881165323390192</v>
      </c>
      <c r="G2616" s="10">
        <v>47.940198400376673</v>
      </c>
      <c r="H2616" s="10">
        <v>169.64320913195073</v>
      </c>
      <c r="I2616" s="10">
        <v>72.543910408754257</v>
      </c>
    </row>
    <row r="2617" spans="1:9" x14ac:dyDescent="0.25">
      <c r="A2617" s="13"/>
      <c r="B2617" s="5">
        <f>DATE(YEAR(siječanj!B2617),MONTH(siječanj!B2617)+3,DAY(siječanj!B2617))</f>
        <v>42853</v>
      </c>
      <c r="C2617" s="9">
        <v>27.2291666666667</v>
      </c>
      <c r="D2617">
        <v>0.90359367851406325</v>
      </c>
      <c r="E2617" s="6">
        <v>85.183392510673329</v>
      </c>
      <c r="F2617" s="10">
        <v>66.540702466457773</v>
      </c>
      <c r="G2617" s="10">
        <v>50.325438078412667</v>
      </c>
      <c r="H2617" s="10">
        <v>143.40898572600591</v>
      </c>
      <c r="I2617" s="10">
        <v>76.971174987026615</v>
      </c>
    </row>
    <row r="2618" spans="1:9" x14ac:dyDescent="0.25">
      <c r="A2618" s="13"/>
      <c r="B2618" s="5">
        <f>DATE(YEAR(siječanj!B2618),MONTH(siječanj!B2618)+3,DAY(siječanj!B2618))</f>
        <v>42853</v>
      </c>
      <c r="C2618" s="9">
        <v>27.2395833333333</v>
      </c>
      <c r="D2618">
        <v>0.90359367851406325</v>
      </c>
      <c r="E2618" s="6">
        <v>90.774197780237472</v>
      </c>
      <c r="F2618" s="10">
        <v>68.023415002066514</v>
      </c>
      <c r="G2618" s="10">
        <v>53.779958631453233</v>
      </c>
      <c r="H2618" s="10">
        <v>112.89665930305598</v>
      </c>
      <c r="I2618" s="10">
        <v>82.022991286407887</v>
      </c>
    </row>
    <row r="2619" spans="1:9" x14ac:dyDescent="0.25">
      <c r="A2619" s="13"/>
      <c r="B2619" s="5">
        <f>DATE(YEAR(siječanj!B2619),MONTH(siječanj!B2619)+3,DAY(siječanj!B2619))</f>
        <v>42853</v>
      </c>
      <c r="C2619" s="9">
        <v>27.25</v>
      </c>
      <c r="D2619">
        <v>0.90359367851406325</v>
      </c>
      <c r="E2619" s="6">
        <v>95.831505645360352</v>
      </c>
      <c r="F2619" s="10">
        <v>72.51071870627085</v>
      </c>
      <c r="G2619" s="10">
        <v>65.085287873889655</v>
      </c>
      <c r="H2619" s="10">
        <v>66.468234972607164</v>
      </c>
      <c r="I2619" s="10">
        <v>86.592742703632382</v>
      </c>
    </row>
    <row r="2620" spans="1:9" x14ac:dyDescent="0.25">
      <c r="A2620" s="13"/>
      <c r="B2620" s="5">
        <f>DATE(YEAR(siječanj!B2620),MONTH(siječanj!B2620)+3,DAY(siječanj!B2620))</f>
        <v>42853</v>
      </c>
      <c r="C2620" s="9">
        <v>27.2604166666667</v>
      </c>
      <c r="D2620">
        <v>0.90359367851406325</v>
      </c>
      <c r="E2620" s="6">
        <v>98.892053601980791</v>
      </c>
      <c r="F2620" s="10">
        <v>89.799693000452436</v>
      </c>
      <c r="G2620" s="10">
        <v>83.412144735676449</v>
      </c>
      <c r="H2620" s="10">
        <v>34.754202680823603</v>
      </c>
      <c r="I2620" s="10">
        <v>89.358234490023747</v>
      </c>
    </row>
    <row r="2621" spans="1:9" x14ac:dyDescent="0.25">
      <c r="A2621" s="13"/>
      <c r="B2621" s="5">
        <f>DATE(YEAR(siječanj!B2621),MONTH(siječanj!B2621)+3,DAY(siječanj!B2621))</f>
        <v>42853</v>
      </c>
      <c r="C2621" s="9">
        <v>27.2708333333333</v>
      </c>
      <c r="D2621">
        <v>0.90359367851406325</v>
      </c>
      <c r="E2621" s="6">
        <v>101.06739862288281</v>
      </c>
      <c r="F2621" s="10">
        <v>99.813676930420812</v>
      </c>
      <c r="G2621" s="10">
        <v>95.290210163253406</v>
      </c>
      <c r="H2621" s="10">
        <v>18.593694665019584</v>
      </c>
      <c r="I2621" s="10">
        <v>91.323862499497849</v>
      </c>
    </row>
    <row r="2622" spans="1:9" x14ac:dyDescent="0.25">
      <c r="A2622" s="13"/>
      <c r="B2622" s="5">
        <f>DATE(YEAR(siječanj!B2622),MONTH(siječanj!B2622)+3,DAY(siječanj!B2622))</f>
        <v>42853</v>
      </c>
      <c r="C2622" s="9">
        <v>27.28125</v>
      </c>
      <c r="D2622">
        <v>0.90359367851406325</v>
      </c>
      <c r="E2622" s="6">
        <v>102.02139754410203</v>
      </c>
      <c r="F2622" s="10">
        <v>109.65259577981413</v>
      </c>
      <c r="G2622" s="10">
        <v>103.63129804492606</v>
      </c>
      <c r="H2622" s="10">
        <v>11.960550264790193</v>
      </c>
      <c r="I2622" s="10">
        <v>92.185889894020775</v>
      </c>
    </row>
    <row r="2623" spans="1:9" x14ac:dyDescent="0.25">
      <c r="A2623" s="13"/>
      <c r="B2623" s="5">
        <f>DATE(YEAR(siječanj!B2623),MONTH(siječanj!B2623)+3,DAY(siječanj!B2623))</f>
        <v>42853</v>
      </c>
      <c r="C2623" s="9">
        <v>27.2916666666667</v>
      </c>
      <c r="D2623">
        <v>0.90359367851406325</v>
      </c>
      <c r="E2623" s="6">
        <v>99.956458983802122</v>
      </c>
      <c r="F2623" s="10">
        <v>115.90655820963475</v>
      </c>
      <c r="G2623" s="10">
        <v>109.58969411075294</v>
      </c>
      <c r="H2623" s="10">
        <v>4.7558117738961565</v>
      </c>
      <c r="I2623" s="10">
        <v>90.320024464413848</v>
      </c>
    </row>
    <row r="2624" spans="1:9" x14ac:dyDescent="0.25">
      <c r="A2624" s="13"/>
      <c r="B2624" s="5">
        <f>DATE(YEAR(siječanj!B2624),MONTH(siječanj!B2624)+3,DAY(siječanj!B2624))</f>
        <v>42853</v>
      </c>
      <c r="C2624" s="9">
        <v>27.3020833333333</v>
      </c>
      <c r="D2624">
        <v>0.90359367851406325</v>
      </c>
      <c r="E2624" s="6">
        <v>97.304334836827707</v>
      </c>
      <c r="F2624" s="10">
        <v>128.95356199513108</v>
      </c>
      <c r="G2624" s="10">
        <v>120.45694328723111</v>
      </c>
      <c r="H2624" s="10">
        <v>3.362086679379622</v>
      </c>
      <c r="I2624" s="10">
        <v>87.923581850573257</v>
      </c>
    </row>
    <row r="2625" spans="1:9" x14ac:dyDescent="0.25">
      <c r="A2625" s="13"/>
      <c r="B2625" s="5">
        <f>DATE(YEAR(siječanj!B2625),MONTH(siječanj!B2625)+3,DAY(siječanj!B2625))</f>
        <v>42853</v>
      </c>
      <c r="C2625" s="9">
        <v>27.3125</v>
      </c>
      <c r="D2625">
        <v>0.90359367851406325</v>
      </c>
      <c r="E2625" s="6">
        <v>97.102612613025357</v>
      </c>
      <c r="F2625" s="10">
        <v>135.2646062463659</v>
      </c>
      <c r="G2625" s="10">
        <v>133.08199303489491</v>
      </c>
      <c r="H2625" s="10">
        <v>3.8419317169151483</v>
      </c>
      <c r="I2625" s="10">
        <v>87.741306924329663</v>
      </c>
    </row>
    <row r="2626" spans="1:9" x14ac:dyDescent="0.25">
      <c r="A2626" s="13"/>
      <c r="B2626" s="5">
        <f>DATE(YEAR(siječanj!B2626),MONTH(siječanj!B2626)+3,DAY(siječanj!B2626))</f>
        <v>42853</v>
      </c>
      <c r="C2626" s="9">
        <v>27.3229166666667</v>
      </c>
      <c r="D2626">
        <v>0.90359367851406325</v>
      </c>
      <c r="E2626" s="6">
        <v>96.180338887670501</v>
      </c>
      <c r="F2626" s="10">
        <v>139.16382931508096</v>
      </c>
      <c r="G2626" s="10">
        <v>146.22602147912909</v>
      </c>
      <c r="H2626" s="10">
        <v>3.4776798649269769</v>
      </c>
      <c r="I2626" s="10">
        <v>86.907946216239395</v>
      </c>
    </row>
    <row r="2627" spans="1:9" x14ac:dyDescent="0.25">
      <c r="A2627" s="13"/>
      <c r="B2627" s="5">
        <f>DATE(YEAR(siječanj!B2627),MONTH(siječanj!B2627)+3,DAY(siječanj!B2627))</f>
        <v>42853</v>
      </c>
      <c r="C2627" s="9">
        <v>27.3333333333333</v>
      </c>
      <c r="D2627">
        <v>0.90359367851406325</v>
      </c>
      <c r="E2627" s="6">
        <v>97.601529405099782</v>
      </c>
      <c r="F2627" s="10">
        <v>169.22162469718174</v>
      </c>
      <c r="G2627" s="10">
        <v>153.80786645847894</v>
      </c>
      <c r="H2627" s="10">
        <v>2.3864245060442699</v>
      </c>
      <c r="I2627" s="10">
        <v>88.19212498375262</v>
      </c>
    </row>
    <row r="2628" spans="1:9" x14ac:dyDescent="0.25">
      <c r="A2628" s="13"/>
      <c r="B2628" s="5">
        <f>DATE(YEAR(siječanj!B2628),MONTH(siječanj!B2628)+3,DAY(siječanj!B2628))</f>
        <v>42853</v>
      </c>
      <c r="C2628" s="9">
        <v>27.34375</v>
      </c>
      <c r="D2628">
        <v>0.90359367851406325</v>
      </c>
      <c r="E2628" s="6">
        <v>98.456324189687507</v>
      </c>
      <c r="F2628" s="10">
        <v>170.70069396810396</v>
      </c>
      <c r="G2628" s="10">
        <v>175.8835900595115</v>
      </c>
      <c r="H2628" s="10">
        <v>2.084585853316189</v>
      </c>
      <c r="I2628" s="10">
        <v>88.964512147532886</v>
      </c>
    </row>
    <row r="2629" spans="1:9" x14ac:dyDescent="0.25">
      <c r="A2629" s="13"/>
      <c r="B2629" s="5">
        <f>DATE(YEAR(siječanj!B2629),MONTH(siječanj!B2629)+3,DAY(siječanj!B2629))</f>
        <v>42853</v>
      </c>
      <c r="C2629" s="9">
        <v>27.3541666666667</v>
      </c>
      <c r="D2629">
        <v>0.90359367851406325</v>
      </c>
      <c r="E2629" s="6">
        <v>97.865396885872116</v>
      </c>
      <c r="F2629" s="10">
        <v>199.22190138674529</v>
      </c>
      <c r="G2629" s="10">
        <v>180.80445337589595</v>
      </c>
      <c r="H2629" s="10">
        <v>2.4000422950215214</v>
      </c>
      <c r="I2629" s="10">
        <v>88.43055397134394</v>
      </c>
    </row>
    <row r="2630" spans="1:9" x14ac:dyDescent="0.25">
      <c r="A2630" s="13"/>
      <c r="B2630" s="5">
        <f>DATE(YEAR(siječanj!B2630),MONTH(siječanj!B2630)+3,DAY(siječanj!B2630))</f>
        <v>42853</v>
      </c>
      <c r="C2630" s="9">
        <v>27.3645833333333</v>
      </c>
      <c r="D2630">
        <v>0.90359367851406325</v>
      </c>
      <c r="E2630" s="6">
        <v>98.118360784546354</v>
      </c>
      <c r="F2630" s="10">
        <v>186.30826353353072</v>
      </c>
      <c r="G2630" s="10">
        <v>181.16084561493471</v>
      </c>
      <c r="H2630" s="10">
        <v>1.7867977327089848</v>
      </c>
      <c r="I2630" s="10">
        <v>88.659130551078249</v>
      </c>
    </row>
    <row r="2631" spans="1:9" x14ac:dyDescent="0.25">
      <c r="A2631" s="13"/>
      <c r="B2631" s="5">
        <f>DATE(YEAR(siječanj!B2631),MONTH(siječanj!B2631)+3,DAY(siječanj!B2631))</f>
        <v>42853</v>
      </c>
      <c r="C2631" s="9">
        <v>27.375</v>
      </c>
      <c r="D2631">
        <v>0.90359367851406325</v>
      </c>
      <c r="E2631" s="6">
        <v>98.437843878503585</v>
      </c>
      <c r="F2631" s="10">
        <v>205.02584247193698</v>
      </c>
      <c r="G2631" s="10">
        <v>186.54652953205684</v>
      </c>
      <c r="H2631" s="10">
        <v>1.4284586574859073</v>
      </c>
      <c r="I2631" s="10">
        <v>88.94781345517012</v>
      </c>
    </row>
    <row r="2632" spans="1:9" x14ac:dyDescent="0.25">
      <c r="A2632" s="13"/>
      <c r="B2632" s="5">
        <f>DATE(YEAR(siječanj!B2632),MONTH(siječanj!B2632)+3,DAY(siječanj!B2632))</f>
        <v>42853</v>
      </c>
      <c r="C2632" s="9">
        <v>27.3854166666667</v>
      </c>
      <c r="D2632">
        <v>0.90359367851406325</v>
      </c>
      <c r="E2632" s="6">
        <v>99.511903287547582</v>
      </c>
      <c r="F2632" s="10">
        <v>192.23837620544606</v>
      </c>
      <c r="G2632" s="10">
        <v>182.36405750997616</v>
      </c>
      <c r="H2632" s="10">
        <v>1.4145898355302997</v>
      </c>
      <c r="I2632" s="10">
        <v>89.918326747530827</v>
      </c>
    </row>
    <row r="2633" spans="1:9" x14ac:dyDescent="0.25">
      <c r="A2633" s="13"/>
      <c r="B2633" s="5">
        <f>DATE(YEAR(siječanj!B2633),MONTH(siječanj!B2633)+3,DAY(siječanj!B2633))</f>
        <v>42853</v>
      </c>
      <c r="C2633" s="9">
        <v>27.3958333333333</v>
      </c>
      <c r="D2633">
        <v>0.90359367851406325</v>
      </c>
      <c r="E2633" s="6">
        <v>98.936394438847245</v>
      </c>
      <c r="F2633" s="10">
        <v>189.96347203607965</v>
      </c>
      <c r="G2633" s="10">
        <v>184.51810273068537</v>
      </c>
      <c r="H2633" s="10">
        <v>1.5738757610195755</v>
      </c>
      <c r="I2633" s="10">
        <v>89.398300589916289</v>
      </c>
    </row>
    <row r="2634" spans="1:9" x14ac:dyDescent="0.25">
      <c r="A2634" s="13"/>
      <c r="B2634" s="5">
        <f>DATE(YEAR(siječanj!B2634),MONTH(siječanj!B2634)+3,DAY(siječanj!B2634))</f>
        <v>42853</v>
      </c>
      <c r="C2634" s="9">
        <v>27.40625</v>
      </c>
      <c r="D2634">
        <v>0.90359367851406325</v>
      </c>
      <c r="E2634" s="6">
        <v>98.764783609298888</v>
      </c>
      <c r="F2634" s="10">
        <v>176.961734511716</v>
      </c>
      <c r="G2634" s="10">
        <v>190.52095017837183</v>
      </c>
      <c r="H2634" s="10">
        <v>1.4902697776504985</v>
      </c>
      <c r="I2634" s="10">
        <v>89.243234129171839</v>
      </c>
    </row>
    <row r="2635" spans="1:9" x14ac:dyDescent="0.25">
      <c r="A2635" s="13"/>
      <c r="B2635" s="5">
        <f>DATE(YEAR(siječanj!B2635),MONTH(siječanj!B2635)+3,DAY(siječanj!B2635))</f>
        <v>42853</v>
      </c>
      <c r="C2635" s="9">
        <v>27.4166666666667</v>
      </c>
      <c r="D2635">
        <v>0.90359367851406325</v>
      </c>
      <c r="E2635" s="6">
        <v>99.552560964650141</v>
      </c>
      <c r="F2635" s="10">
        <v>176.68402074919751</v>
      </c>
      <c r="G2635" s="10">
        <v>190.31945273742255</v>
      </c>
      <c r="H2635" s="10">
        <v>1.2858579239404837</v>
      </c>
      <c r="I2635" s="10">
        <v>89.95506476754376</v>
      </c>
    </row>
    <row r="2636" spans="1:9" x14ac:dyDescent="0.25">
      <c r="A2636" s="13"/>
      <c r="B2636" s="5">
        <f>DATE(YEAR(siječanj!B2636),MONTH(siječanj!B2636)+3,DAY(siječanj!B2636))</f>
        <v>42853</v>
      </c>
      <c r="C2636" s="9">
        <v>27.4270833333333</v>
      </c>
      <c r="D2636">
        <v>0.90359367851406325</v>
      </c>
      <c r="E2636" s="6">
        <v>99.595053770398167</v>
      </c>
      <c r="F2636" s="10">
        <v>194.7918318076494</v>
      </c>
      <c r="G2636" s="10">
        <v>186.09736065706943</v>
      </c>
      <c r="H2636" s="10">
        <v>1.3180801569949114</v>
      </c>
      <c r="I2636" s="10">
        <v>89.993460998200007</v>
      </c>
    </row>
    <row r="2637" spans="1:9" x14ac:dyDescent="0.25">
      <c r="A2637" s="13"/>
      <c r="B2637" s="5">
        <f>DATE(YEAR(siječanj!B2637),MONTH(siječanj!B2637)+3,DAY(siječanj!B2637))</f>
        <v>42853</v>
      </c>
      <c r="C2637" s="9">
        <v>27.4375</v>
      </c>
      <c r="D2637">
        <v>0.90359367851406325</v>
      </c>
      <c r="E2637" s="6">
        <v>99.649579620872018</v>
      </c>
      <c r="F2637" s="10">
        <v>187.94483085629196</v>
      </c>
      <c r="G2637" s="10">
        <v>183.21088117205153</v>
      </c>
      <c r="H2637" s="10">
        <v>1.3590055333865929</v>
      </c>
      <c r="I2637" s="10">
        <v>90.042730212003775</v>
      </c>
    </row>
    <row r="2638" spans="1:9" x14ac:dyDescent="0.25">
      <c r="A2638" s="13"/>
      <c r="B2638" s="5">
        <f>DATE(YEAR(siječanj!B2638),MONTH(siječanj!B2638)+3,DAY(siječanj!B2638))</f>
        <v>42853</v>
      </c>
      <c r="C2638" s="9">
        <v>27.4479166666667</v>
      </c>
      <c r="D2638">
        <v>0.90359367851406325</v>
      </c>
      <c r="E2638" s="6">
        <v>101.39501225976264</v>
      </c>
      <c r="F2638" s="10">
        <v>175.56500943549639</v>
      </c>
      <c r="G2638" s="10">
        <v>182.48520114619049</v>
      </c>
      <c r="H2638" s="10">
        <v>1.4566543615727665</v>
      </c>
      <c r="I2638" s="10">
        <v>91.619892110777457</v>
      </c>
    </row>
    <row r="2639" spans="1:9" x14ac:dyDescent="0.25">
      <c r="A2639" s="13"/>
      <c r="B2639" s="5">
        <f>DATE(YEAR(siječanj!B2639),MONTH(siječanj!B2639)+3,DAY(siječanj!B2639))</f>
        <v>42853</v>
      </c>
      <c r="C2639" s="9">
        <v>27.4583333333333</v>
      </c>
      <c r="D2639">
        <v>0.90359367851406325</v>
      </c>
      <c r="E2639" s="6">
        <v>102.0108850061826</v>
      </c>
      <c r="F2639" s="10">
        <v>173.67384243981752</v>
      </c>
      <c r="G2639" s="10">
        <v>183.30440694358126</v>
      </c>
      <c r="H2639" s="10">
        <v>1.3936060788813784</v>
      </c>
      <c r="I2639" s="10">
        <v>92.176390831211634</v>
      </c>
    </row>
    <row r="2640" spans="1:9" x14ac:dyDescent="0.25">
      <c r="A2640" s="13"/>
      <c r="B2640" s="5">
        <f>DATE(YEAR(siječanj!B2640),MONTH(siječanj!B2640)+3,DAY(siječanj!B2640))</f>
        <v>42853</v>
      </c>
      <c r="C2640" s="9">
        <v>27.46875</v>
      </c>
      <c r="D2640">
        <v>0.90359367851406325</v>
      </c>
      <c r="E2640" s="6">
        <v>102.98509713994595</v>
      </c>
      <c r="F2640" s="10">
        <v>168.72971983662961</v>
      </c>
      <c r="G2640" s="10">
        <v>177.09484614838627</v>
      </c>
      <c r="H2640" s="10">
        <v>1.3449456863359026</v>
      </c>
      <c r="I2640" s="10">
        <v>93.056682756811895</v>
      </c>
    </row>
    <row r="2641" spans="1:9" x14ac:dyDescent="0.25">
      <c r="A2641" s="13"/>
      <c r="B2641" s="5">
        <f>DATE(YEAR(siječanj!B2641),MONTH(siječanj!B2641)+3,DAY(siječanj!B2641))</f>
        <v>42853</v>
      </c>
      <c r="C2641" s="9">
        <v>27.4791666666667</v>
      </c>
      <c r="D2641">
        <v>0.90359367851406325</v>
      </c>
      <c r="E2641" s="6">
        <v>103.5206629100428</v>
      </c>
      <c r="F2641" s="10">
        <v>165.4579759643153</v>
      </c>
      <c r="G2641" s="10">
        <v>174.23380522454434</v>
      </c>
      <c r="H2641" s="10">
        <v>1.2684196330615647</v>
      </c>
      <c r="I2641" s="10">
        <v>93.540616601099927</v>
      </c>
    </row>
    <row r="2642" spans="1:9" x14ac:dyDescent="0.25">
      <c r="A2642" s="13"/>
      <c r="B2642" s="5">
        <f>DATE(YEAR(siječanj!B2642),MONTH(siječanj!B2642)+3,DAY(siječanj!B2642))</f>
        <v>42853</v>
      </c>
      <c r="C2642" s="9">
        <v>27.4895833333333</v>
      </c>
      <c r="D2642">
        <v>0.90359367851406325</v>
      </c>
      <c r="E2642" s="6">
        <v>103.36273267175972</v>
      </c>
      <c r="F2642" s="10">
        <v>161.80121636888001</v>
      </c>
      <c r="G2642" s="10">
        <v>169.05809960412103</v>
      </c>
      <c r="H2642" s="10">
        <v>1.2777028526037835</v>
      </c>
      <c r="I2642" s="10">
        <v>93.397911836141105</v>
      </c>
    </row>
    <row r="2643" spans="1:9" x14ac:dyDescent="0.25">
      <c r="A2643" s="13"/>
      <c r="B2643" s="5">
        <f>DATE(YEAR(siječanj!B2643),MONTH(siječanj!B2643)+3,DAY(siječanj!B2643))</f>
        <v>42853</v>
      </c>
      <c r="C2643" s="9">
        <v>27.5</v>
      </c>
      <c r="D2643">
        <v>0.90359367851406325</v>
      </c>
      <c r="E2643" s="6">
        <v>101.79815995049063</v>
      </c>
      <c r="F2643" s="10">
        <v>159.40351133402356</v>
      </c>
      <c r="G2643" s="10">
        <v>168.88461662904629</v>
      </c>
      <c r="H2643" s="10">
        <v>1.3876803004082425</v>
      </c>
      <c r="I2643" s="10">
        <v>91.984173815626818</v>
      </c>
    </row>
    <row r="2644" spans="1:9" x14ac:dyDescent="0.25">
      <c r="A2644" s="13"/>
      <c r="B2644" s="5">
        <f>DATE(YEAR(siječanj!B2644),MONTH(siječanj!B2644)+3,DAY(siječanj!B2644))</f>
        <v>42853</v>
      </c>
      <c r="C2644" s="9">
        <v>27.5104166666667</v>
      </c>
      <c r="D2644">
        <v>0.90359367851406325</v>
      </c>
      <c r="E2644" s="6">
        <v>100.90784168051647</v>
      </c>
      <c r="F2644" s="10">
        <v>157.95018940341623</v>
      </c>
      <c r="G2644" s="10">
        <v>172.27453124884519</v>
      </c>
      <c r="H2644" s="10">
        <v>1.5148750100549011</v>
      </c>
      <c r="I2644" s="10">
        <v>91.179687855012588</v>
      </c>
    </row>
    <row r="2645" spans="1:9" x14ac:dyDescent="0.25">
      <c r="A2645" s="13"/>
      <c r="B2645" s="5">
        <f>DATE(YEAR(siječanj!B2645),MONTH(siječanj!B2645)+3,DAY(siječanj!B2645))</f>
        <v>42853</v>
      </c>
      <c r="C2645" s="9">
        <v>27.5208333333333</v>
      </c>
      <c r="D2645">
        <v>0.90359367851406325</v>
      </c>
      <c r="E2645" s="6">
        <v>100.92918534818619</v>
      </c>
      <c r="F2645" s="10">
        <v>154.91258039710053</v>
      </c>
      <c r="G2645" s="10">
        <v>173.0560479149693</v>
      </c>
      <c r="H2645" s="10">
        <v>1.6001922182286252</v>
      </c>
      <c r="I2645" s="10">
        <v>91.198973858195259</v>
      </c>
    </row>
    <row r="2646" spans="1:9" x14ac:dyDescent="0.25">
      <c r="A2646" s="13"/>
      <c r="B2646" s="5">
        <f>DATE(YEAR(siječanj!B2646),MONTH(siječanj!B2646)+3,DAY(siječanj!B2646))</f>
        <v>42853</v>
      </c>
      <c r="C2646" s="9">
        <v>27.53125</v>
      </c>
      <c r="D2646">
        <v>0.90359367851406325</v>
      </c>
      <c r="E2646" s="6">
        <v>100.0856464824565</v>
      </c>
      <c r="F2646" s="10">
        <v>153.18410581083356</v>
      </c>
      <c r="G2646" s="10">
        <v>172.54289805406992</v>
      </c>
      <c r="H2646" s="10">
        <v>1.7271368950283159</v>
      </c>
      <c r="I2646" s="10">
        <v>90.436757471540986</v>
      </c>
    </row>
    <row r="2647" spans="1:9" x14ac:dyDescent="0.25">
      <c r="A2647" s="13"/>
      <c r="B2647" s="5">
        <f>DATE(YEAR(siječanj!B2647),MONTH(siječanj!B2647)+3,DAY(siječanj!B2647))</f>
        <v>42853</v>
      </c>
      <c r="C2647" s="9">
        <v>27.5416666666667</v>
      </c>
      <c r="D2647">
        <v>0.90359367851406325</v>
      </c>
      <c r="E2647" s="6">
        <v>97.953277613787293</v>
      </c>
      <c r="F2647" s="10">
        <v>153.10264337436092</v>
      </c>
      <c r="G2647" s="10">
        <v>170.09747915304416</v>
      </c>
      <c r="H2647" s="10">
        <v>1.9026799562274346</v>
      </c>
      <c r="I2647" s="10">
        <v>88.509962441551309</v>
      </c>
    </row>
    <row r="2648" spans="1:9" x14ac:dyDescent="0.25">
      <c r="A2648" s="13"/>
      <c r="B2648" s="5">
        <f>DATE(YEAR(siječanj!B2648),MONTH(siječanj!B2648)+3,DAY(siječanj!B2648))</f>
        <v>42853</v>
      </c>
      <c r="C2648" s="9">
        <v>27.5520833333333</v>
      </c>
      <c r="D2648">
        <v>0.90359367851406325</v>
      </c>
      <c r="E2648" s="6">
        <v>96.838627025001088</v>
      </c>
      <c r="F2648" s="10">
        <v>152.27547399481745</v>
      </c>
      <c r="G2648" s="10">
        <v>164.92669699587836</v>
      </c>
      <c r="H2648" s="10">
        <v>1.7988853206627939</v>
      </c>
      <c r="I2648" s="10">
        <v>87.502771215772114</v>
      </c>
    </row>
    <row r="2649" spans="1:9" x14ac:dyDescent="0.25">
      <c r="A2649" s="13"/>
      <c r="B2649" s="5">
        <f>DATE(YEAR(siječanj!B2649),MONTH(siječanj!B2649)+3,DAY(siječanj!B2649))</f>
        <v>42853</v>
      </c>
      <c r="C2649" s="9">
        <v>27.5625</v>
      </c>
      <c r="D2649">
        <v>0.90359367851406325</v>
      </c>
      <c r="E2649" s="6">
        <v>96.828868785497306</v>
      </c>
      <c r="F2649" s="10">
        <v>152.33556181019742</v>
      </c>
      <c r="G2649" s="10">
        <v>162.88962508977966</v>
      </c>
      <c r="H2649" s="10">
        <v>1.815862550971904</v>
      </c>
      <c r="I2649" s="10">
        <v>87.493953732243071</v>
      </c>
    </row>
    <row r="2650" spans="1:9" x14ac:dyDescent="0.25">
      <c r="A2650" s="13"/>
      <c r="B2650" s="5">
        <f>DATE(YEAR(siječanj!B2650),MONTH(siječanj!B2650)+3,DAY(siječanj!B2650))</f>
        <v>42853</v>
      </c>
      <c r="C2650" s="9">
        <v>27.5729166666667</v>
      </c>
      <c r="D2650">
        <v>0.90359367851406325</v>
      </c>
      <c r="E2650" s="6">
        <v>97.16947819008081</v>
      </c>
      <c r="F2650" s="10">
        <v>152.22229996555879</v>
      </c>
      <c r="G2650" s="10">
        <v>158.8205369412365</v>
      </c>
      <c r="H2650" s="10">
        <v>1.8946879063069573</v>
      </c>
      <c r="I2650" s="10">
        <v>87.801726237067157</v>
      </c>
    </row>
    <row r="2651" spans="1:9" x14ac:dyDescent="0.25">
      <c r="A2651" s="13"/>
      <c r="B2651" s="5">
        <f>DATE(YEAR(siječanj!B2651),MONTH(siječanj!B2651)+3,DAY(siječanj!B2651))</f>
        <v>42853</v>
      </c>
      <c r="C2651" s="9">
        <v>27.5833333333333</v>
      </c>
      <c r="D2651">
        <v>0.90359367851406325</v>
      </c>
      <c r="E2651" s="6">
        <v>99.701687746424014</v>
      </c>
      <c r="F2651" s="10">
        <v>149.34264191417293</v>
      </c>
      <c r="G2651" s="10">
        <v>151.50022841328382</v>
      </c>
      <c r="H2651" s="10">
        <v>1.7558856717726681</v>
      </c>
      <c r="I2651" s="10">
        <v>90.089814784851782</v>
      </c>
    </row>
    <row r="2652" spans="1:9" x14ac:dyDescent="0.25">
      <c r="A2652" s="13"/>
      <c r="B2652" s="5">
        <f>DATE(YEAR(siječanj!B2652),MONTH(siječanj!B2652)+3,DAY(siječanj!B2652))</f>
        <v>42853</v>
      </c>
      <c r="C2652" s="9">
        <v>27.59375</v>
      </c>
      <c r="D2652">
        <v>0.90359367851406325</v>
      </c>
      <c r="E2652" s="6">
        <v>101.26947020595136</v>
      </c>
      <c r="F2652" s="10">
        <v>147.16446261464142</v>
      </c>
      <c r="G2652" s="10">
        <v>142.41994802278214</v>
      </c>
      <c r="H2652" s="10">
        <v>1.9179579633085519</v>
      </c>
      <c r="I2652" s="10">
        <v>91.506453104565921</v>
      </c>
    </row>
    <row r="2653" spans="1:9" x14ac:dyDescent="0.25">
      <c r="A2653" s="13"/>
      <c r="B2653" s="5">
        <f>DATE(YEAR(siječanj!B2653),MONTH(siječanj!B2653)+3,DAY(siječanj!B2653))</f>
        <v>42853</v>
      </c>
      <c r="C2653" s="9">
        <v>27.6041666666667</v>
      </c>
      <c r="D2653">
        <v>0.90359367851406325</v>
      </c>
      <c r="E2653" s="6">
        <v>101.20916801761017</v>
      </c>
      <c r="F2653" s="10">
        <v>147.32030937379525</v>
      </c>
      <c r="G2653" s="10">
        <v>143.99438263772433</v>
      </c>
      <c r="H2653" s="10">
        <v>2.082185537985298</v>
      </c>
      <c r="I2653" s="10">
        <v>91.451964428380251</v>
      </c>
    </row>
    <row r="2654" spans="1:9" x14ac:dyDescent="0.25">
      <c r="A2654" s="13"/>
      <c r="B2654" s="5">
        <f>DATE(YEAR(siječanj!B2654),MONTH(siječanj!B2654)+3,DAY(siječanj!B2654))</f>
        <v>42853</v>
      </c>
      <c r="C2654" s="9">
        <v>27.6145833333333</v>
      </c>
      <c r="D2654">
        <v>0.90359367851406325</v>
      </c>
      <c r="E2654" s="6">
        <v>103.22907694749038</v>
      </c>
      <c r="F2654" s="10">
        <v>146.60331969307751</v>
      </c>
      <c r="G2654" s="10">
        <v>145.0713711964616</v>
      </c>
      <c r="H2654" s="10">
        <v>2.3931713923868476</v>
      </c>
      <c r="I2654" s="10">
        <v>93.27714136859413</v>
      </c>
    </row>
    <row r="2655" spans="1:9" x14ac:dyDescent="0.25">
      <c r="A2655" s="13"/>
      <c r="B2655" s="5">
        <f>DATE(YEAR(siječanj!B2655),MONTH(siječanj!B2655)+3,DAY(siječanj!B2655))</f>
        <v>42853</v>
      </c>
      <c r="C2655" s="9">
        <v>27.625</v>
      </c>
      <c r="D2655">
        <v>0.90359367851406325</v>
      </c>
      <c r="E2655" s="6">
        <v>103.88497018735124</v>
      </c>
      <c r="F2655" s="10">
        <v>144.98431138306836</v>
      </c>
      <c r="G2655" s="10">
        <v>140.43167408734237</v>
      </c>
      <c r="H2655" s="10">
        <v>2.3207018720217145</v>
      </c>
      <c r="I2655" s="10">
        <v>93.869802353912505</v>
      </c>
    </row>
    <row r="2656" spans="1:9" x14ac:dyDescent="0.25">
      <c r="A2656" s="13"/>
      <c r="B2656" s="5">
        <f>DATE(YEAR(siječanj!B2656),MONTH(siječanj!B2656)+3,DAY(siječanj!B2656))</f>
        <v>42853</v>
      </c>
      <c r="C2656" s="9">
        <v>27.6354166666667</v>
      </c>
      <c r="D2656">
        <v>0.90359367851406325</v>
      </c>
      <c r="E2656" s="6">
        <v>104.74068005501694</v>
      </c>
      <c r="F2656" s="10">
        <v>144.29143778994003</v>
      </c>
      <c r="G2656" s="10">
        <v>137.62981888047898</v>
      </c>
      <c r="H2656" s="10">
        <v>2.243453723885334</v>
      </c>
      <c r="I2656" s="10">
        <v>94.643016380977329</v>
      </c>
    </row>
    <row r="2657" spans="1:9" x14ac:dyDescent="0.25">
      <c r="A2657" s="13"/>
      <c r="B2657" s="5">
        <f>DATE(YEAR(siječanj!B2657),MONTH(siječanj!B2657)+3,DAY(siječanj!B2657))</f>
        <v>42853</v>
      </c>
      <c r="C2657" s="9">
        <v>27.6458333333333</v>
      </c>
      <c r="D2657">
        <v>0.90359367851406325</v>
      </c>
      <c r="E2657" s="6">
        <v>106.49953325071901</v>
      </c>
      <c r="F2657" s="10">
        <v>140.15952674032189</v>
      </c>
      <c r="G2657" s="10">
        <v>141.85652996256999</v>
      </c>
      <c r="H2657" s="10">
        <v>2.0142616147780386</v>
      </c>
      <c r="I2657" s="10">
        <v>96.23230501004798</v>
      </c>
    </row>
    <row r="2658" spans="1:9" x14ac:dyDescent="0.25">
      <c r="A2658" s="13"/>
      <c r="B2658" s="5">
        <f>DATE(YEAR(siječanj!B2658),MONTH(siječanj!B2658)+3,DAY(siječanj!B2658))</f>
        <v>42853</v>
      </c>
      <c r="C2658" s="9">
        <v>27.65625</v>
      </c>
      <c r="D2658">
        <v>0.90359367851406325</v>
      </c>
      <c r="E2658" s="6">
        <v>106.30972894188427</v>
      </c>
      <c r="F2658" s="10">
        <v>138.76418442132658</v>
      </c>
      <c r="G2658" s="10">
        <v>140.02510979473391</v>
      </c>
      <c r="H2658" s="10">
        <v>2.1564993006296653</v>
      </c>
      <c r="I2658" s="10">
        <v>96.060799036430183</v>
      </c>
    </row>
    <row r="2659" spans="1:9" x14ac:dyDescent="0.25">
      <c r="A2659" s="13"/>
      <c r="B2659" s="5">
        <f>DATE(YEAR(siječanj!B2659),MONTH(siječanj!B2659)+3,DAY(siječanj!B2659))</f>
        <v>42853</v>
      </c>
      <c r="C2659" s="9">
        <v>27.6666666666667</v>
      </c>
      <c r="D2659">
        <v>0.90359367851406325</v>
      </c>
      <c r="E2659" s="6">
        <v>106.41542699237593</v>
      </c>
      <c r="F2659" s="10">
        <v>139.15092358098792</v>
      </c>
      <c r="G2659" s="10">
        <v>133.69307534721278</v>
      </c>
      <c r="H2659" s="10">
        <v>2.1547790746425273</v>
      </c>
      <c r="I2659" s="10">
        <v>96.156307126685704</v>
      </c>
    </row>
    <row r="2660" spans="1:9" x14ac:dyDescent="0.25">
      <c r="A2660" s="13"/>
      <c r="B2660" s="5">
        <f>DATE(YEAR(siječanj!B2660),MONTH(siječanj!B2660)+3,DAY(siječanj!B2660))</f>
        <v>42853</v>
      </c>
      <c r="C2660" s="9">
        <v>27.6770833333333</v>
      </c>
      <c r="D2660">
        <v>0.90359367851406325</v>
      </c>
      <c r="E2660" s="6">
        <v>107.09419830168365</v>
      </c>
      <c r="F2660" s="10">
        <v>136.51223402188285</v>
      </c>
      <c r="G2660" s="10">
        <v>135.73364856078669</v>
      </c>
      <c r="H2660" s="10">
        <v>2.0839527701476661</v>
      </c>
      <c r="I2660" s="10">
        <v>96.769640590932866</v>
      </c>
    </row>
    <row r="2661" spans="1:9" x14ac:dyDescent="0.25">
      <c r="A2661" s="13"/>
      <c r="B2661" s="5">
        <f>DATE(YEAR(siječanj!B2661),MONTH(siječanj!B2661)+3,DAY(siječanj!B2661))</f>
        <v>42853</v>
      </c>
      <c r="C2661" s="9">
        <v>27.6875</v>
      </c>
      <c r="D2661">
        <v>0.90359367851406325</v>
      </c>
      <c r="E2661" s="6">
        <v>109.65448264655853</v>
      </c>
      <c r="F2661" s="10">
        <v>133.49155076559043</v>
      </c>
      <c r="G2661" s="10">
        <v>135.59158521331869</v>
      </c>
      <c r="H2661" s="10">
        <v>1.9746334087964261</v>
      </c>
      <c r="I2661" s="10">
        <v>99.083097340160336</v>
      </c>
    </row>
    <row r="2662" spans="1:9" x14ac:dyDescent="0.25">
      <c r="A2662" s="13"/>
      <c r="B2662" s="5">
        <f>DATE(YEAR(siječanj!B2662),MONTH(siječanj!B2662)+3,DAY(siječanj!B2662))</f>
        <v>42853</v>
      </c>
      <c r="C2662" s="9">
        <v>27.6979166666667</v>
      </c>
      <c r="D2662">
        <v>0.90359367851406325</v>
      </c>
      <c r="E2662" s="6">
        <v>110.72832072856738</v>
      </c>
      <c r="F2662" s="10">
        <v>133.3051791397121</v>
      </c>
      <c r="G2662" s="10">
        <v>133.70888731586811</v>
      </c>
      <c r="H2662" s="10">
        <v>2.4862226165829777</v>
      </c>
      <c r="I2662" s="10">
        <v>100.0534106428112</v>
      </c>
    </row>
    <row r="2663" spans="1:9" x14ac:dyDescent="0.25">
      <c r="A2663" s="13"/>
      <c r="B2663" s="5">
        <f>DATE(YEAR(siječanj!B2663),MONTH(siječanj!B2663)+3,DAY(siječanj!B2663))</f>
        <v>42853</v>
      </c>
      <c r="C2663" s="9">
        <v>27.7083333333333</v>
      </c>
      <c r="D2663">
        <v>0.90359367851406325</v>
      </c>
      <c r="E2663" s="6">
        <v>112.30424464849442</v>
      </c>
      <c r="F2663" s="10">
        <v>132.28140973882276</v>
      </c>
      <c r="G2663" s="10">
        <v>132.03874762588757</v>
      </c>
      <c r="H2663" s="10">
        <v>7.5585039652803809</v>
      </c>
      <c r="I2663" s="10">
        <v>101.47740553467638</v>
      </c>
    </row>
    <row r="2664" spans="1:9" x14ac:dyDescent="0.25">
      <c r="A2664" s="13"/>
      <c r="B2664" s="5">
        <f>DATE(YEAR(siječanj!B2664),MONTH(siječanj!B2664)+3,DAY(siječanj!B2664))</f>
        <v>42853</v>
      </c>
      <c r="C2664" s="9">
        <v>27.71875</v>
      </c>
      <c r="D2664">
        <v>0.90359367851406325</v>
      </c>
      <c r="E2664" s="6">
        <v>115.45921587928804</v>
      </c>
      <c r="F2664" s="10">
        <v>132.24202320188712</v>
      </c>
      <c r="G2664" s="10">
        <v>132.16942170887944</v>
      </c>
      <c r="H2664" s="10">
        <v>20.800988638576442</v>
      </c>
      <c r="I2664" s="10">
        <v>104.32821759471523</v>
      </c>
    </row>
    <row r="2665" spans="1:9" x14ac:dyDescent="0.25">
      <c r="A2665" s="13"/>
      <c r="B2665" s="5">
        <f>DATE(YEAR(siječanj!B2665),MONTH(siječanj!B2665)+3,DAY(siječanj!B2665))</f>
        <v>42853</v>
      </c>
      <c r="C2665" s="9">
        <v>27.7291666666667</v>
      </c>
      <c r="D2665">
        <v>0.90359367851406325</v>
      </c>
      <c r="E2665" s="6">
        <v>119.61726902320693</v>
      </c>
      <c r="F2665" s="10">
        <v>132.11497787291742</v>
      </c>
      <c r="G2665" s="10">
        <v>134.85106268837785</v>
      </c>
      <c r="H2665" s="10">
        <v>33.532344164524375</v>
      </c>
      <c r="I2665" s="10">
        <v>108.08540813048586</v>
      </c>
    </row>
    <row r="2666" spans="1:9" x14ac:dyDescent="0.25">
      <c r="A2666" s="13"/>
      <c r="B2666" s="5">
        <f>DATE(YEAR(siječanj!B2666),MONTH(siječanj!B2666)+3,DAY(siječanj!B2666))</f>
        <v>42853</v>
      </c>
      <c r="C2666" s="9">
        <v>27.7395833333333</v>
      </c>
      <c r="D2666">
        <v>0.90359367851406325</v>
      </c>
      <c r="E2666" s="6">
        <v>124.13224228245025</v>
      </c>
      <c r="F2666" s="10">
        <v>132.43762924122834</v>
      </c>
      <c r="G2666" s="10">
        <v>136.41250160372087</v>
      </c>
      <c r="H2666" s="10">
        <v>49.640344282333771</v>
      </c>
      <c r="I2666" s="10">
        <v>112.16510942619816</v>
      </c>
    </row>
    <row r="2667" spans="1:9" x14ac:dyDescent="0.25">
      <c r="A2667" s="13"/>
      <c r="B2667" s="5">
        <f>DATE(YEAR(siječanj!B2667),MONTH(siječanj!B2667)+3,DAY(siječanj!B2667))</f>
        <v>42853</v>
      </c>
      <c r="C2667" s="9">
        <v>27.75</v>
      </c>
      <c r="D2667">
        <v>0.90359367851406325</v>
      </c>
      <c r="E2667" s="6">
        <v>128.93938707801607</v>
      </c>
      <c r="F2667" s="10">
        <v>133.1749354331628</v>
      </c>
      <c r="G2667" s="10">
        <v>139.17222895084785</v>
      </c>
      <c r="H2667" s="10">
        <v>67.407170321117121</v>
      </c>
      <c r="I2667" s="10">
        <v>116.5088150751732</v>
      </c>
    </row>
    <row r="2668" spans="1:9" x14ac:dyDescent="0.25">
      <c r="A2668" s="13"/>
      <c r="B2668" s="5">
        <f>DATE(YEAR(siječanj!B2668),MONTH(siječanj!B2668)+3,DAY(siječanj!B2668))</f>
        <v>42853</v>
      </c>
      <c r="C2668" s="9">
        <v>27.7604166666667</v>
      </c>
      <c r="D2668">
        <v>0.90359367851406325</v>
      </c>
      <c r="E2668" s="6">
        <v>133.28452310148575</v>
      </c>
      <c r="F2668" s="10">
        <v>131.39167560487152</v>
      </c>
      <c r="G2668" s="10">
        <v>138.71823275834598</v>
      </c>
      <c r="H2668" s="10">
        <v>82.839791714011113</v>
      </c>
      <c r="I2668" s="10">
        <v>120.43505251826414</v>
      </c>
    </row>
    <row r="2669" spans="1:9" x14ac:dyDescent="0.25">
      <c r="A2669" s="13"/>
      <c r="B2669" s="5">
        <f>DATE(YEAR(siječanj!B2669),MONTH(siječanj!B2669)+3,DAY(siječanj!B2669))</f>
        <v>42853</v>
      </c>
      <c r="C2669" s="9">
        <v>27.7708333333333</v>
      </c>
      <c r="D2669">
        <v>0.90359367851406325</v>
      </c>
      <c r="E2669" s="6">
        <v>138.21450539404347</v>
      </c>
      <c r="F2669" s="10">
        <v>129.6931246865359</v>
      </c>
      <c r="G2669" s="10">
        <v>139.18044540580408</v>
      </c>
      <c r="H2669" s="10">
        <v>100.48046618018535</v>
      </c>
      <c r="I2669" s="10">
        <v>124.88975335300557</v>
      </c>
    </row>
    <row r="2670" spans="1:9" x14ac:dyDescent="0.25">
      <c r="A2670" s="13"/>
      <c r="B2670" s="5">
        <f>DATE(YEAR(siječanj!B2670),MONTH(siječanj!B2670)+3,DAY(siječanj!B2670))</f>
        <v>42853</v>
      </c>
      <c r="C2670" s="9">
        <v>27.78125</v>
      </c>
      <c r="D2670">
        <v>0.90359367851406325</v>
      </c>
      <c r="E2670" s="6">
        <v>143.89300083192305</v>
      </c>
      <c r="F2670" s="10">
        <v>128.75756718057031</v>
      </c>
      <c r="G2670" s="10">
        <v>139.41893492138308</v>
      </c>
      <c r="H2670" s="10">
        <v>127.45838428575689</v>
      </c>
      <c r="I2670" s="10">
        <v>130.02080593414451</v>
      </c>
    </row>
    <row r="2671" spans="1:9" x14ac:dyDescent="0.25">
      <c r="A2671" s="13"/>
      <c r="B2671" s="5">
        <f>DATE(YEAR(siječanj!B2671),MONTH(siječanj!B2671)+3,DAY(siječanj!B2671))</f>
        <v>42853</v>
      </c>
      <c r="C2671" s="9">
        <v>27.7916666666667</v>
      </c>
      <c r="D2671">
        <v>0.90359367851406325</v>
      </c>
      <c r="E2671" s="6">
        <v>149.50187154854254</v>
      </c>
      <c r="F2671" s="10">
        <v>126.80988349034283</v>
      </c>
      <c r="G2671" s="10">
        <v>138.79105114047124</v>
      </c>
      <c r="H2671" s="10">
        <v>151.1638874921853</v>
      </c>
      <c r="I2671" s="10">
        <v>135.08894605728452</v>
      </c>
    </row>
    <row r="2672" spans="1:9" x14ac:dyDescent="0.25">
      <c r="A2672" s="13"/>
      <c r="B2672" s="5">
        <f>DATE(YEAR(siječanj!B2672),MONTH(siječanj!B2672)+3,DAY(siječanj!B2672))</f>
        <v>42853</v>
      </c>
      <c r="C2672" s="9">
        <v>27.8020833333333</v>
      </c>
      <c r="D2672">
        <v>0.90359367851406325</v>
      </c>
      <c r="E2672" s="6">
        <v>155.89446129653729</v>
      </c>
      <c r="F2672" s="10">
        <v>123.51153055944341</v>
      </c>
      <c r="G2672" s="10">
        <v>139.02014641574195</v>
      </c>
      <c r="H2672" s="10">
        <v>183.68218144031366</v>
      </c>
      <c r="I2672" s="10">
        <v>140.8652497429064</v>
      </c>
    </row>
    <row r="2673" spans="1:9" x14ac:dyDescent="0.25">
      <c r="A2673" s="13"/>
      <c r="B2673" s="5">
        <f>DATE(YEAR(siječanj!B2673),MONTH(siječanj!B2673)+3,DAY(siječanj!B2673))</f>
        <v>42853</v>
      </c>
      <c r="C2673" s="9">
        <v>27.8125</v>
      </c>
      <c r="D2673">
        <v>0.90359367851406325</v>
      </c>
      <c r="E2673" s="6">
        <v>158.18708284861154</v>
      </c>
      <c r="F2673" s="10">
        <v>120.87364660672122</v>
      </c>
      <c r="G2673" s="10">
        <v>137.25592010406396</v>
      </c>
      <c r="H2673" s="10">
        <v>199.43654710094853</v>
      </c>
      <c r="I2673" s="10">
        <v>142.93684808458579</v>
      </c>
    </row>
    <row r="2674" spans="1:9" x14ac:dyDescent="0.25">
      <c r="A2674" s="13"/>
      <c r="B2674" s="5">
        <f>DATE(YEAR(siječanj!B2674),MONTH(siječanj!B2674)+3,DAY(siječanj!B2674))</f>
        <v>42853</v>
      </c>
      <c r="C2674" s="9">
        <v>27.8229166666667</v>
      </c>
      <c r="D2674">
        <v>0.90359367851406325</v>
      </c>
      <c r="E2674" s="6">
        <v>158.1804271575912</v>
      </c>
      <c r="F2674" s="10">
        <v>116.20864857921974</v>
      </c>
      <c r="G2674" s="10">
        <v>132.49737884441791</v>
      </c>
      <c r="H2674" s="10">
        <v>217.39023468784754</v>
      </c>
      <c r="I2674" s="10">
        <v>142.93083404425366</v>
      </c>
    </row>
    <row r="2675" spans="1:9" x14ac:dyDescent="0.25">
      <c r="A2675" s="13"/>
      <c r="B2675" s="5">
        <f>DATE(YEAR(siječanj!B2675),MONTH(siječanj!B2675)+3,DAY(siječanj!B2675))</f>
        <v>42853</v>
      </c>
      <c r="C2675" s="9">
        <v>27.8333333333333</v>
      </c>
      <c r="D2675">
        <v>0.90359367851406325</v>
      </c>
      <c r="E2675" s="6">
        <v>158.08854467808126</v>
      </c>
      <c r="F2675" s="10">
        <v>110.97283634556845</v>
      </c>
      <c r="G2675" s="10">
        <v>123.39718426689173</v>
      </c>
      <c r="H2675" s="10">
        <v>223.33299639208067</v>
      </c>
      <c r="I2675" s="10">
        <v>142.84780961660229</v>
      </c>
    </row>
    <row r="2676" spans="1:9" x14ac:dyDescent="0.25">
      <c r="A2676" s="13"/>
      <c r="B2676" s="5">
        <f>DATE(YEAR(siječanj!B2676),MONTH(siječanj!B2676)+3,DAY(siječanj!B2676))</f>
        <v>42853</v>
      </c>
      <c r="C2676" s="9">
        <v>27.84375</v>
      </c>
      <c r="D2676">
        <v>0.90359367851406325</v>
      </c>
      <c r="E2676" s="6">
        <v>156.85453926748804</v>
      </c>
      <c r="F2676" s="10">
        <v>93.725569215664095</v>
      </c>
      <c r="G2676" s="10">
        <v>106.00463167511717</v>
      </c>
      <c r="H2676" s="10">
        <v>223.8755506677671</v>
      </c>
      <c r="I2676" s="10">
        <v>141.7327701283381</v>
      </c>
    </row>
    <row r="2677" spans="1:9" x14ac:dyDescent="0.25">
      <c r="A2677" s="13"/>
      <c r="B2677" s="5">
        <f>DATE(YEAR(siječanj!B2677),MONTH(siječanj!B2677)+3,DAY(siječanj!B2677))</f>
        <v>42853</v>
      </c>
      <c r="C2677" s="9">
        <v>27.8541666666667</v>
      </c>
      <c r="D2677">
        <v>0.90359367851406325</v>
      </c>
      <c r="E2677" s="6">
        <v>156.45449611023935</v>
      </c>
      <c r="F2677" s="10">
        <v>87.2941088541521</v>
      </c>
      <c r="G2677" s="10">
        <v>99.97535216024346</v>
      </c>
      <c r="H2677" s="10">
        <v>223.97144726576175</v>
      </c>
      <c r="I2677" s="10">
        <v>141.37129366031536</v>
      </c>
    </row>
    <row r="2678" spans="1:9" x14ac:dyDescent="0.25">
      <c r="A2678" s="13"/>
      <c r="B2678" s="5">
        <f>DATE(YEAR(siječanj!B2678),MONTH(siječanj!B2678)+3,DAY(siječanj!B2678))</f>
        <v>42853</v>
      </c>
      <c r="C2678" s="9">
        <v>27.8645833333333</v>
      </c>
      <c r="D2678">
        <v>0.90359367851406325</v>
      </c>
      <c r="E2678" s="6">
        <v>155.6385913639669</v>
      </c>
      <c r="F2678" s="10">
        <v>84.066729444780748</v>
      </c>
      <c r="G2678" s="10">
        <v>95.92974360336207</v>
      </c>
      <c r="H2678" s="10">
        <v>224.92254621221096</v>
      </c>
      <c r="I2678" s="10">
        <v>140.63404728931397</v>
      </c>
    </row>
    <row r="2679" spans="1:9" x14ac:dyDescent="0.25">
      <c r="A2679" s="13"/>
      <c r="B2679" s="5">
        <f>DATE(YEAR(siječanj!B2679),MONTH(siječanj!B2679)+3,DAY(siječanj!B2679))</f>
        <v>42853</v>
      </c>
      <c r="C2679" s="9">
        <v>27.875</v>
      </c>
      <c r="D2679">
        <v>0.90359367851406325</v>
      </c>
      <c r="E2679" s="6">
        <v>152.58799716893955</v>
      </c>
      <c r="F2679" s="10">
        <v>81.411158223563874</v>
      </c>
      <c r="G2679" s="10">
        <v>88.80736310564879</v>
      </c>
      <c r="H2679" s="10">
        <v>226.32686969904478</v>
      </c>
      <c r="I2679" s="10">
        <v>137.87754965897557</v>
      </c>
    </row>
    <row r="2680" spans="1:9" x14ac:dyDescent="0.25">
      <c r="A2680" s="13"/>
      <c r="B2680" s="5">
        <f>DATE(YEAR(siječanj!B2680),MONTH(siječanj!B2680)+3,DAY(siječanj!B2680))</f>
        <v>42853</v>
      </c>
      <c r="C2680" s="9">
        <v>27.8854166666667</v>
      </c>
      <c r="D2680">
        <v>0.90359367851406325</v>
      </c>
      <c r="E2680" s="6">
        <v>157.79163991920046</v>
      </c>
      <c r="F2680" s="10">
        <v>77.276132964197174</v>
      </c>
      <c r="G2680" s="10">
        <v>73.463744401018914</v>
      </c>
      <c r="H2680" s="10">
        <v>232.37736055572245</v>
      </c>
      <c r="I2680" s="10">
        <v>142.57952835335686</v>
      </c>
    </row>
    <row r="2681" spans="1:9" x14ac:dyDescent="0.25">
      <c r="A2681" s="13"/>
      <c r="B2681" s="5">
        <f>DATE(YEAR(siječanj!B2681),MONTH(siječanj!B2681)+3,DAY(siječanj!B2681))</f>
        <v>42853</v>
      </c>
      <c r="C2681" s="9">
        <v>27.8958333333333</v>
      </c>
      <c r="D2681">
        <v>0.90359367851406325</v>
      </c>
      <c r="E2681" s="6">
        <v>159.99053790813178</v>
      </c>
      <c r="F2681" s="10">
        <v>73.26827728155078</v>
      </c>
      <c r="G2681" s="10">
        <v>63.488747750196445</v>
      </c>
      <c r="H2681" s="10">
        <v>236.43448154218331</v>
      </c>
      <c r="I2681" s="10">
        <v>144.56643867585248</v>
      </c>
    </row>
    <row r="2682" spans="1:9" x14ac:dyDescent="0.25">
      <c r="A2682" s="13"/>
      <c r="B2682" s="5">
        <f>DATE(YEAR(siječanj!B2682),MONTH(siječanj!B2682)+3,DAY(siječanj!B2682))</f>
        <v>42853</v>
      </c>
      <c r="C2682" s="9">
        <v>27.90625</v>
      </c>
      <c r="D2682">
        <v>0.90359367851406325</v>
      </c>
      <c r="E2682" s="6">
        <v>156.65025639906415</v>
      </c>
      <c r="F2682" s="10">
        <v>71.720166341222551</v>
      </c>
      <c r="G2682" s="10">
        <v>59.931166972775955</v>
      </c>
      <c r="H2682" s="10">
        <v>237.75627418689001</v>
      </c>
      <c r="I2682" s="10">
        <v>141.54818141980155</v>
      </c>
    </row>
    <row r="2683" spans="1:9" x14ac:dyDescent="0.25">
      <c r="A2683" s="13"/>
      <c r="B2683" s="5">
        <f>DATE(YEAR(siječanj!B2683),MONTH(siječanj!B2683)+3,DAY(siječanj!B2683))</f>
        <v>42853</v>
      </c>
      <c r="C2683" s="9">
        <v>27.9166666666667</v>
      </c>
      <c r="D2683">
        <v>0.90359367851406325</v>
      </c>
      <c r="E2683" s="6">
        <v>151.63743129800955</v>
      </c>
      <c r="F2683" s="10">
        <v>71.144502464807928</v>
      </c>
      <c r="G2683" s="10">
        <v>57.31350697918954</v>
      </c>
      <c r="H2683" s="10">
        <v>236.09090340611382</v>
      </c>
      <c r="I2683" s="10">
        <v>137.018624346992</v>
      </c>
    </row>
    <row r="2684" spans="1:9" x14ac:dyDescent="0.25">
      <c r="A2684" s="13"/>
      <c r="B2684" s="5">
        <f>DATE(YEAR(siječanj!B2684),MONTH(siječanj!B2684)+3,DAY(siječanj!B2684))</f>
        <v>42853</v>
      </c>
      <c r="C2684" s="9">
        <v>27.9270833333333</v>
      </c>
      <c r="D2684">
        <v>0.90359367851406325</v>
      </c>
      <c r="E2684" s="6">
        <v>144.46421414964573</v>
      </c>
      <c r="F2684" s="10">
        <v>69.968858224791518</v>
      </c>
      <c r="G2684" s="10">
        <v>54.91391754900674</v>
      </c>
      <c r="H2684" s="10">
        <v>237.45911814931992</v>
      </c>
      <c r="I2684" s="10">
        <v>130.53695067712178</v>
      </c>
    </row>
    <row r="2685" spans="1:9" x14ac:dyDescent="0.25">
      <c r="A2685" s="13"/>
      <c r="B2685" s="5">
        <f>DATE(YEAR(siječanj!B2685),MONTH(siječanj!B2685)+3,DAY(siječanj!B2685))</f>
        <v>42853</v>
      </c>
      <c r="C2685" s="9">
        <v>27.9375</v>
      </c>
      <c r="D2685">
        <v>0.90359367851406325</v>
      </c>
      <c r="E2685" s="6">
        <v>134.45691920398323</v>
      </c>
      <c r="F2685" s="10">
        <v>66.811939313978002</v>
      </c>
      <c r="G2685" s="10">
        <v>53.035594282863883</v>
      </c>
      <c r="H2685" s="10">
        <v>236.79258858692441</v>
      </c>
      <c r="I2685" s="10">
        <v>121.49442222519539</v>
      </c>
    </row>
    <row r="2686" spans="1:9" x14ac:dyDescent="0.25">
      <c r="A2686" s="13"/>
      <c r="B2686" s="5">
        <f>DATE(YEAR(siječanj!B2686),MONTH(siječanj!B2686)+3,DAY(siječanj!B2686))</f>
        <v>42853</v>
      </c>
      <c r="C2686" s="9">
        <v>27.9479166666667</v>
      </c>
      <c r="D2686">
        <v>0.90359367851406325</v>
      </c>
      <c r="E2686" s="6">
        <v>122.29962664167891</v>
      </c>
      <c r="F2686" s="10">
        <v>64.825851044843731</v>
      </c>
      <c r="G2686" s="10">
        <v>52.098666035281525</v>
      </c>
      <c r="H2686" s="10">
        <v>235.05854978518838</v>
      </c>
      <c r="I2686" s="10">
        <v>110.50916951805118</v>
      </c>
    </row>
    <row r="2687" spans="1:9" x14ac:dyDescent="0.25">
      <c r="A2687" s="13"/>
      <c r="B2687" s="5">
        <f>DATE(YEAR(siječanj!B2687),MONTH(siječanj!B2687)+3,DAY(siječanj!B2687))</f>
        <v>42853</v>
      </c>
      <c r="C2687" s="9">
        <v>27.9583333333333</v>
      </c>
      <c r="D2687">
        <v>0.90359367851406325</v>
      </c>
      <c r="E2687" s="6">
        <v>110.80545766654885</v>
      </c>
      <c r="F2687" s="10">
        <v>62.734552986907147</v>
      </c>
      <c r="G2687" s="10">
        <v>51.126428263572414</v>
      </c>
      <c r="H2687" s="10">
        <v>234.89955889845851</v>
      </c>
      <c r="I2687" s="10">
        <v>100.12311109235118</v>
      </c>
    </row>
    <row r="2688" spans="1:9" x14ac:dyDescent="0.25">
      <c r="A2688" s="13"/>
      <c r="B2688" s="5">
        <f>DATE(YEAR(siječanj!B2688),MONTH(siječanj!B2688)+3,DAY(siječanj!B2688))</f>
        <v>42853</v>
      </c>
      <c r="C2688" s="9">
        <v>27.96875</v>
      </c>
      <c r="D2688">
        <v>0.90359367851406325</v>
      </c>
      <c r="E2688" s="6">
        <v>100.72290954394819</v>
      </c>
      <c r="F2688" s="10">
        <v>60.933517714298212</v>
      </c>
      <c r="G2688" s="10">
        <v>50.749933552095705</v>
      </c>
      <c r="H2688" s="10">
        <v>234.8378417906444</v>
      </c>
      <c r="I2688" s="10">
        <v>91.012584345455394</v>
      </c>
    </row>
    <row r="2689" spans="1:9" x14ac:dyDescent="0.25">
      <c r="A2689" s="13"/>
      <c r="B2689" s="5">
        <f>DATE(YEAR(siječanj!B2689),MONTH(siječanj!B2689)+3,DAY(siječanj!B2689))</f>
        <v>42853</v>
      </c>
      <c r="C2689" s="9">
        <v>27.9791666666667</v>
      </c>
      <c r="D2689">
        <v>0.90359367851406325</v>
      </c>
      <c r="E2689" s="6">
        <v>91.68728891487946</v>
      </c>
      <c r="F2689" s="10">
        <v>60.497704701147526</v>
      </c>
      <c r="G2689" s="10">
        <v>50.917259193544083</v>
      </c>
      <c r="H2689" s="10">
        <v>234.59774424888377</v>
      </c>
      <c r="I2689" s="10">
        <v>82.848054663577628</v>
      </c>
    </row>
    <row r="2690" spans="1:9" ht="15.75" thickBot="1" x14ac:dyDescent="0.3">
      <c r="A2690" s="13"/>
      <c r="B2690" s="5">
        <f>DATE(YEAR(siječanj!B2690),MONTH(siječanj!B2690)+3,DAY(siječanj!B2690))</f>
        <v>42853</v>
      </c>
      <c r="C2690" s="9">
        <v>27.9895833333333</v>
      </c>
      <c r="D2690">
        <v>0.90359367851406325</v>
      </c>
      <c r="E2690" s="6">
        <v>83.848309127384482</v>
      </c>
      <c r="F2690" s="10">
        <v>58.582321418080326</v>
      </c>
      <c r="G2690" s="10">
        <v>49.800746722277381</v>
      </c>
      <c r="H2690" s="10">
        <v>235.60116106836392</v>
      </c>
      <c r="I2690" s="10">
        <v>75.764802081597651</v>
      </c>
    </row>
    <row r="2691" spans="1:9" x14ac:dyDescent="0.25">
      <c r="A2691" s="14">
        <f t="shared" ref="A2691" si="26">A2595+1</f>
        <v>119</v>
      </c>
      <c r="B2691" s="5">
        <f>DATE(YEAR(siječanj!B2691),MONTH(siječanj!B2691)+3,DAY(siječanj!B2691))</f>
        <v>42854</v>
      </c>
      <c r="C2691" s="9">
        <v>28</v>
      </c>
      <c r="D2691">
        <v>0.90288260705023693</v>
      </c>
      <c r="E2691" s="6">
        <v>85.248106352248286</v>
      </c>
      <c r="F2691" s="10">
        <v>57.582203177713723</v>
      </c>
      <c r="G2691" s="10">
        <v>49.069410121868216</v>
      </c>
      <c r="H2691" s="10">
        <v>235.3261319376191</v>
      </c>
      <c r="I2691" s="10">
        <v>76.969032509413793</v>
      </c>
    </row>
    <row r="2692" spans="1:9" x14ac:dyDescent="0.25">
      <c r="A2692" s="15"/>
      <c r="B2692" s="5">
        <f>DATE(YEAR(siječanj!B2692),MONTH(siječanj!B2692)+3,DAY(siječanj!B2692))</f>
        <v>42854</v>
      </c>
      <c r="C2692" s="9">
        <v>28.0104166666667</v>
      </c>
      <c r="D2692">
        <v>0.90288260705023693</v>
      </c>
      <c r="E2692" s="6">
        <v>79.834308123398273</v>
      </c>
      <c r="F2692" s="10">
        <v>56.33499624135198</v>
      </c>
      <c r="G2692" s="10">
        <v>49.538437098863369</v>
      </c>
      <c r="H2692" s="10">
        <v>236.27674682047663</v>
      </c>
      <c r="I2692" s="10">
        <v>72.081008250505747</v>
      </c>
    </row>
    <row r="2693" spans="1:9" x14ac:dyDescent="0.25">
      <c r="A2693" s="15"/>
      <c r="B2693" s="5">
        <f>DATE(YEAR(siječanj!B2693),MONTH(siječanj!B2693)+3,DAY(siječanj!B2693))</f>
        <v>42854</v>
      </c>
      <c r="C2693" s="9">
        <v>28.0208333333333</v>
      </c>
      <c r="D2693">
        <v>0.90288260705023693</v>
      </c>
      <c r="E2693" s="6">
        <v>74.342677215528141</v>
      </c>
      <c r="F2693" s="10">
        <v>56.176035272449596</v>
      </c>
      <c r="G2693" s="10">
        <v>49.121380902047051</v>
      </c>
      <c r="H2693" s="10">
        <v>238.88755680417808</v>
      </c>
      <c r="I2693" s="10">
        <v>67.122710219450298</v>
      </c>
    </row>
    <row r="2694" spans="1:9" x14ac:dyDescent="0.25">
      <c r="A2694" s="15"/>
      <c r="B2694" s="5">
        <f>DATE(YEAR(siječanj!B2694),MONTH(siječanj!B2694)+3,DAY(siječanj!B2694))</f>
        <v>42854</v>
      </c>
      <c r="C2694" s="9">
        <v>28.03125</v>
      </c>
      <c r="D2694">
        <v>0.90288260705023693</v>
      </c>
      <c r="E2694" s="6">
        <v>68.882722871124528</v>
      </c>
      <c r="F2694" s="10">
        <v>56.028252593107965</v>
      </c>
      <c r="G2694" s="10">
        <v>48.68461482791016</v>
      </c>
      <c r="H2694" s="10">
        <v>236.52863191077472</v>
      </c>
      <c r="I2694" s="10">
        <v>62.193012406599898</v>
      </c>
    </row>
    <row r="2695" spans="1:9" x14ac:dyDescent="0.25">
      <c r="A2695" s="15"/>
      <c r="B2695" s="5">
        <f>DATE(YEAR(siječanj!B2695),MONTH(siječanj!B2695)+3,DAY(siječanj!B2695))</f>
        <v>42854</v>
      </c>
      <c r="C2695" s="9">
        <v>28.0416666666667</v>
      </c>
      <c r="D2695">
        <v>0.90288260705023693</v>
      </c>
      <c r="E2695" s="6">
        <v>65.924979833572479</v>
      </c>
      <c r="F2695" s="10">
        <v>54.633659768608062</v>
      </c>
      <c r="G2695" s="10">
        <v>46.83231100347404</v>
      </c>
      <c r="H2695" s="10">
        <v>235.58605308361874</v>
      </c>
      <c r="I2695" s="10">
        <v>59.522517661870218</v>
      </c>
    </row>
    <row r="2696" spans="1:9" x14ac:dyDescent="0.25">
      <c r="A2696" s="15"/>
      <c r="B2696" s="5">
        <f>DATE(YEAR(siječanj!B2696),MONTH(siječanj!B2696)+3,DAY(siječanj!B2696))</f>
        <v>42854</v>
      </c>
      <c r="C2696" s="9">
        <v>28.0520833333333</v>
      </c>
      <c r="D2696">
        <v>0.90288260705023693</v>
      </c>
      <c r="E2696" s="6">
        <v>64.019218088937336</v>
      </c>
      <c r="F2696" s="10">
        <v>54.889329575377509</v>
      </c>
      <c r="G2696" s="10">
        <v>47.313776835973343</v>
      </c>
      <c r="H2696" s="10">
        <v>235.21382818420648</v>
      </c>
      <c r="I2696" s="10">
        <v>57.801838529457427</v>
      </c>
    </row>
    <row r="2697" spans="1:9" x14ac:dyDescent="0.25">
      <c r="A2697" s="15"/>
      <c r="B2697" s="5">
        <f>DATE(YEAR(siječanj!B2697),MONTH(siječanj!B2697)+3,DAY(siječanj!B2697))</f>
        <v>42854</v>
      </c>
      <c r="C2697" s="9">
        <v>28.0625</v>
      </c>
      <c r="D2697">
        <v>0.90288260705023693</v>
      </c>
      <c r="E2697" s="6">
        <v>61.140278393366643</v>
      </c>
      <c r="F2697" s="10">
        <v>53.138795001393675</v>
      </c>
      <c r="G2697" s="10">
        <v>47.511748933011638</v>
      </c>
      <c r="H2697" s="10">
        <v>236.37923028379174</v>
      </c>
      <c r="I2697" s="10">
        <v>55.202493951580145</v>
      </c>
    </row>
    <row r="2698" spans="1:9" x14ac:dyDescent="0.25">
      <c r="A2698" s="15"/>
      <c r="B2698" s="5">
        <f>DATE(YEAR(siječanj!B2698),MONTH(siječanj!B2698)+3,DAY(siječanj!B2698))</f>
        <v>42854</v>
      </c>
      <c r="C2698" s="9">
        <v>28.0729166666667</v>
      </c>
      <c r="D2698">
        <v>0.90288260705023693</v>
      </c>
      <c r="E2698" s="6">
        <v>60.085093317178973</v>
      </c>
      <c r="F2698" s="10">
        <v>53.808049497934846</v>
      </c>
      <c r="G2698" s="10">
        <v>46.484892367117816</v>
      </c>
      <c r="H2698" s="10">
        <v>236.53846220218608</v>
      </c>
      <c r="I2698" s="10">
        <v>54.249785699071317</v>
      </c>
    </row>
    <row r="2699" spans="1:9" x14ac:dyDescent="0.25">
      <c r="A2699" s="15"/>
      <c r="B2699" s="5">
        <f>DATE(YEAR(siječanj!B2699),MONTH(siječanj!B2699)+3,DAY(siječanj!B2699))</f>
        <v>42854</v>
      </c>
      <c r="C2699" s="9">
        <v>28.0833333333333</v>
      </c>
      <c r="D2699">
        <v>0.90288260705023693</v>
      </c>
      <c r="E2699" s="6">
        <v>58.446262894380872</v>
      </c>
      <c r="F2699" s="10">
        <v>53.902886603559224</v>
      </c>
      <c r="G2699" s="10">
        <v>47.082638463663287</v>
      </c>
      <c r="H2699" s="10">
        <v>236.68694970908052</v>
      </c>
      <c r="I2699" s="10">
        <v>52.770114214422129</v>
      </c>
    </row>
    <row r="2700" spans="1:9" x14ac:dyDescent="0.25">
      <c r="A2700" s="15"/>
      <c r="B2700" s="5">
        <f>DATE(YEAR(siječanj!B2700),MONTH(siječanj!B2700)+3,DAY(siječanj!B2700))</f>
        <v>42854</v>
      </c>
      <c r="C2700" s="9">
        <v>28.09375</v>
      </c>
      <c r="D2700">
        <v>0.90288260705023693</v>
      </c>
      <c r="E2700" s="6">
        <v>57.182606608566445</v>
      </c>
      <c r="F2700" s="10">
        <v>53.649541432123307</v>
      </c>
      <c r="G2700" s="10">
        <v>45.665454217514721</v>
      </c>
      <c r="H2700" s="10">
        <v>236.73594214524678</v>
      </c>
      <c r="I2700" s="10">
        <v>51.629180932670579</v>
      </c>
    </row>
    <row r="2701" spans="1:9" x14ac:dyDescent="0.25">
      <c r="A2701" s="15"/>
      <c r="B2701" s="5">
        <f>DATE(YEAR(siječanj!B2701),MONTH(siječanj!B2701)+3,DAY(siječanj!B2701))</f>
        <v>42854</v>
      </c>
      <c r="C2701" s="9">
        <v>28.1041666666667</v>
      </c>
      <c r="D2701">
        <v>0.90288260705023693</v>
      </c>
      <c r="E2701" s="6">
        <v>55.417240641543799</v>
      </c>
      <c r="F2701" s="10">
        <v>54.26360988744473</v>
      </c>
      <c r="G2701" s="10">
        <v>46.426403706776256</v>
      </c>
      <c r="H2701" s="10">
        <v>236.08029601261407</v>
      </c>
      <c r="I2701" s="10">
        <v>50.035262705967412</v>
      </c>
    </row>
    <row r="2702" spans="1:9" x14ac:dyDescent="0.25">
      <c r="A2702" s="15"/>
      <c r="B2702" s="5">
        <f>DATE(YEAR(siječanj!B2702),MONTH(siječanj!B2702)+3,DAY(siječanj!B2702))</f>
        <v>42854</v>
      </c>
      <c r="C2702" s="9">
        <v>28.1145833333333</v>
      </c>
      <c r="D2702">
        <v>0.90288260705023693</v>
      </c>
      <c r="E2702" s="6">
        <v>55.421393252821645</v>
      </c>
      <c r="F2702" s="10">
        <v>54.400494836662432</v>
      </c>
      <c r="G2702" s="10">
        <v>45.354651084961354</v>
      </c>
      <c r="H2702" s="10">
        <v>235.74073440419824</v>
      </c>
      <c r="I2702" s="10">
        <v>50.039012026464015</v>
      </c>
    </row>
    <row r="2703" spans="1:9" x14ac:dyDescent="0.25">
      <c r="A2703" s="15"/>
      <c r="B2703" s="5">
        <f>DATE(YEAR(siječanj!B2703),MONTH(siječanj!B2703)+3,DAY(siječanj!B2703))</f>
        <v>42854</v>
      </c>
      <c r="C2703" s="9">
        <v>28.125</v>
      </c>
      <c r="D2703">
        <v>0.90288260705023693</v>
      </c>
      <c r="E2703" s="6">
        <v>54.17271276805203</v>
      </c>
      <c r="F2703" s="10">
        <v>53.731977810640849</v>
      </c>
      <c r="G2703" s="10">
        <v>45.508420176642886</v>
      </c>
      <c r="H2703" s="10">
        <v>235.3262139483929</v>
      </c>
      <c r="I2703" s="10">
        <v>48.911600135002473</v>
      </c>
    </row>
    <row r="2704" spans="1:9" x14ac:dyDescent="0.25">
      <c r="A2704" s="15"/>
      <c r="B2704" s="5">
        <f>DATE(YEAR(siječanj!B2704),MONTH(siječanj!B2704)+3,DAY(siječanj!B2704))</f>
        <v>42854</v>
      </c>
      <c r="C2704" s="9">
        <v>28.1354166666667</v>
      </c>
      <c r="D2704">
        <v>0.90288260705023693</v>
      </c>
      <c r="E2704" s="6">
        <v>55.45685123334566</v>
      </c>
      <c r="F2704" s="10">
        <v>53.715957866799229</v>
      </c>
      <c r="G2704" s="10">
        <v>44.935251335658755</v>
      </c>
      <c r="H2704" s="10">
        <v>235.89305141417685</v>
      </c>
      <c r="I2704" s="10">
        <v>50.071026420360276</v>
      </c>
    </row>
    <row r="2705" spans="1:9" x14ac:dyDescent="0.25">
      <c r="A2705" s="15"/>
      <c r="B2705" s="5">
        <f>DATE(YEAR(siječanj!B2705),MONTH(siječanj!B2705)+3,DAY(siječanj!B2705))</f>
        <v>42854</v>
      </c>
      <c r="C2705" s="9">
        <v>28.1458333333333</v>
      </c>
      <c r="D2705">
        <v>0.90288260705023693</v>
      </c>
      <c r="E2705" s="6">
        <v>55.914104947929253</v>
      </c>
      <c r="F2705" s="10">
        <v>54.039791592736684</v>
      </c>
      <c r="G2705" s="10">
        <v>45.9797105846718</v>
      </c>
      <c r="H2705" s="10">
        <v>236.21700897267908</v>
      </c>
      <c r="I2705" s="10">
        <v>50.48387284626692</v>
      </c>
    </row>
    <row r="2706" spans="1:9" x14ac:dyDescent="0.25">
      <c r="A2706" s="15"/>
      <c r="B2706" s="5">
        <f>DATE(YEAR(siječanj!B2706),MONTH(siječanj!B2706)+3,DAY(siječanj!B2706))</f>
        <v>42854</v>
      </c>
      <c r="C2706" s="9">
        <v>28.15625</v>
      </c>
      <c r="D2706">
        <v>0.90288260705023693</v>
      </c>
      <c r="E2706" s="6">
        <v>56.555076974130642</v>
      </c>
      <c r="F2706" s="10">
        <v>53.56781046018974</v>
      </c>
      <c r="G2706" s="10">
        <v>46.337829441012438</v>
      </c>
      <c r="H2706" s="10">
        <v>235.90126249287127</v>
      </c>
      <c r="I2706" s="10">
        <v>51.062595340329899</v>
      </c>
    </row>
    <row r="2707" spans="1:9" x14ac:dyDescent="0.25">
      <c r="A2707" s="15"/>
      <c r="B2707" s="5">
        <f>DATE(YEAR(siječanj!B2707),MONTH(siječanj!B2707)+3,DAY(siječanj!B2707))</f>
        <v>42854</v>
      </c>
      <c r="C2707" s="9">
        <v>28.1666666666667</v>
      </c>
      <c r="D2707">
        <v>0.90288260705023693</v>
      </c>
      <c r="E2707" s="6">
        <v>58.847287632067903</v>
      </c>
      <c r="F2707" s="10">
        <v>53.714334630057706</v>
      </c>
      <c r="G2707" s="10">
        <v>45.410607907403197</v>
      </c>
      <c r="H2707" s="10">
        <v>235.29351765306063</v>
      </c>
      <c r="I2707" s="10">
        <v>53.132192475076636</v>
      </c>
    </row>
    <row r="2708" spans="1:9" x14ac:dyDescent="0.25">
      <c r="A2708" s="15"/>
      <c r="B2708" s="5">
        <f>DATE(YEAR(siječanj!B2708),MONTH(siječanj!B2708)+3,DAY(siječanj!B2708))</f>
        <v>42854</v>
      </c>
      <c r="C2708" s="9">
        <v>28.1770833333333</v>
      </c>
      <c r="D2708">
        <v>0.90288260705023693</v>
      </c>
      <c r="E2708" s="6">
        <v>60.298465481511755</v>
      </c>
      <c r="F2708" s="10">
        <v>53.832390033073757</v>
      </c>
      <c r="G2708" s="10">
        <v>45.90826628545733</v>
      </c>
      <c r="H2708" s="10">
        <v>234.98776548621183</v>
      </c>
      <c r="I2708" s="10">
        <v>54.442435715076051</v>
      </c>
    </row>
    <row r="2709" spans="1:9" x14ac:dyDescent="0.25">
      <c r="A2709" s="15"/>
      <c r="B2709" s="5">
        <f>DATE(YEAR(siječanj!B2709),MONTH(siječanj!B2709)+3,DAY(siječanj!B2709))</f>
        <v>42854</v>
      </c>
      <c r="C2709" s="9">
        <v>28.1875</v>
      </c>
      <c r="D2709">
        <v>0.90288260705023693</v>
      </c>
      <c r="E2709" s="6">
        <v>62.119332924459016</v>
      </c>
      <c r="F2709" s="10">
        <v>52.624826145132715</v>
      </c>
      <c r="G2709" s="10">
        <v>44.863963273276696</v>
      </c>
      <c r="H2709" s="10">
        <v>230.36444911831802</v>
      </c>
      <c r="I2709" s="10">
        <v>56.086465259057178</v>
      </c>
    </row>
    <row r="2710" spans="1:9" x14ac:dyDescent="0.25">
      <c r="A2710" s="15"/>
      <c r="B2710" s="5">
        <f>DATE(YEAR(siječanj!B2710),MONTH(siječanj!B2710)+3,DAY(siječanj!B2710))</f>
        <v>42854</v>
      </c>
      <c r="C2710" s="9">
        <v>28.1979166666667</v>
      </c>
      <c r="D2710">
        <v>0.90288260705023693</v>
      </c>
      <c r="E2710" s="6">
        <v>64.366683669120121</v>
      </c>
      <c r="F2710" s="10">
        <v>54.529379833939196</v>
      </c>
      <c r="G2710" s="10">
        <v>44.224678209670849</v>
      </c>
      <c r="H2710" s="10">
        <v>207.01157423688792</v>
      </c>
      <c r="I2710" s="10">
        <v>58.115559158353079</v>
      </c>
    </row>
    <row r="2711" spans="1:9" x14ac:dyDescent="0.25">
      <c r="A2711" s="15"/>
      <c r="B2711" s="5">
        <f>DATE(YEAR(siječanj!B2711),MONTH(siječanj!B2711)+3,DAY(siječanj!B2711))</f>
        <v>42854</v>
      </c>
      <c r="C2711" s="9">
        <v>28.2083333333333</v>
      </c>
      <c r="D2711">
        <v>0.90288260705023693</v>
      </c>
      <c r="E2711" s="6">
        <v>66.603006769443681</v>
      </c>
      <c r="F2711" s="10">
        <v>55.229499876520997</v>
      </c>
      <c r="G2711" s="10">
        <v>47.402098719161721</v>
      </c>
      <c r="H2711" s="10">
        <v>191.06161288072715</v>
      </c>
      <c r="I2711" s="10">
        <v>60.134696389379883</v>
      </c>
    </row>
    <row r="2712" spans="1:9" x14ac:dyDescent="0.25">
      <c r="A2712" s="15"/>
      <c r="B2712" s="5">
        <f>DATE(YEAR(siječanj!B2712),MONTH(siječanj!B2712)+3,DAY(siječanj!B2712))</f>
        <v>42854</v>
      </c>
      <c r="C2712" s="9">
        <v>28.21875</v>
      </c>
      <c r="D2712">
        <v>0.90288260705023693</v>
      </c>
      <c r="E2712" s="6">
        <v>69.751918800464082</v>
      </c>
      <c r="F2712" s="10">
        <v>58.454073691524314</v>
      </c>
      <c r="G2712" s="10">
        <v>48.345064118191665</v>
      </c>
      <c r="H2712" s="10">
        <v>164.39890518453953</v>
      </c>
      <c r="I2712" s="10">
        <v>62.977794293319441</v>
      </c>
    </row>
    <row r="2713" spans="1:9" x14ac:dyDescent="0.25">
      <c r="A2713" s="15"/>
      <c r="B2713" s="5">
        <f>DATE(YEAR(siječanj!B2713),MONTH(siječanj!B2713)+3,DAY(siječanj!B2713))</f>
        <v>42854</v>
      </c>
      <c r="C2713" s="9">
        <v>28.2291666666667</v>
      </c>
      <c r="D2713">
        <v>0.90288260705023693</v>
      </c>
      <c r="E2713" s="6">
        <v>72.037239537872935</v>
      </c>
      <c r="F2713" s="10">
        <v>63.102262200769133</v>
      </c>
      <c r="G2713" s="10">
        <v>49.143518459379074</v>
      </c>
      <c r="H2713" s="10">
        <v>146.83885030941016</v>
      </c>
      <c r="I2713" s="10">
        <v>65.041170638657121</v>
      </c>
    </row>
    <row r="2714" spans="1:9" x14ac:dyDescent="0.25">
      <c r="A2714" s="15"/>
      <c r="B2714" s="5">
        <f>DATE(YEAR(siječanj!B2714),MONTH(siječanj!B2714)+3,DAY(siječanj!B2714))</f>
        <v>42854</v>
      </c>
      <c r="C2714" s="9">
        <v>28.2395833333333</v>
      </c>
      <c r="D2714">
        <v>0.90288260705023693</v>
      </c>
      <c r="E2714" s="6">
        <v>75.059956451453758</v>
      </c>
      <c r="F2714" s="10">
        <v>62.073450746001157</v>
      </c>
      <c r="G2714" s="10">
        <v>50.668690399237711</v>
      </c>
      <c r="H2714" s="10">
        <v>116.50140686094336</v>
      </c>
      <c r="I2714" s="10">
        <v>67.770329165965819</v>
      </c>
    </row>
    <row r="2715" spans="1:9" x14ac:dyDescent="0.25">
      <c r="A2715" s="15"/>
      <c r="B2715" s="5">
        <f>DATE(YEAR(siječanj!B2715),MONTH(siječanj!B2715)+3,DAY(siječanj!B2715))</f>
        <v>42854</v>
      </c>
      <c r="C2715" s="9">
        <v>28.25</v>
      </c>
      <c r="D2715">
        <v>0.90288260705023693</v>
      </c>
      <c r="E2715" s="6">
        <v>78.932442140178964</v>
      </c>
      <c r="F2715" s="10">
        <v>62.698677450923562</v>
      </c>
      <c r="G2715" s="10">
        <v>54.585207271814568</v>
      </c>
      <c r="H2715" s="10">
        <v>85.26541837006576</v>
      </c>
      <c r="I2715" s="10">
        <v>71.266729140366763</v>
      </c>
    </row>
    <row r="2716" spans="1:9" x14ac:dyDescent="0.25">
      <c r="A2716" s="15"/>
      <c r="B2716" s="5">
        <f>DATE(YEAR(siječanj!B2716),MONTH(siječanj!B2716)+3,DAY(siječanj!B2716))</f>
        <v>42854</v>
      </c>
      <c r="C2716" s="9">
        <v>28.2604166666667</v>
      </c>
      <c r="D2716">
        <v>0.90288260705023693</v>
      </c>
      <c r="E2716" s="6">
        <v>83.15875929071602</v>
      </c>
      <c r="F2716" s="10">
        <v>68.159305969279529</v>
      </c>
      <c r="G2716" s="10">
        <v>60.245170957357601</v>
      </c>
      <c r="H2716" s="10">
        <v>27.030403000544226</v>
      </c>
      <c r="I2716" s="10">
        <v>75.082597387464787</v>
      </c>
    </row>
    <row r="2717" spans="1:9" x14ac:dyDescent="0.25">
      <c r="A2717" s="15"/>
      <c r="B2717" s="5">
        <f>DATE(YEAR(siječanj!B2717),MONTH(siječanj!B2717)+3,DAY(siječanj!B2717))</f>
        <v>42854</v>
      </c>
      <c r="C2717" s="9">
        <v>28.2708333333333</v>
      </c>
      <c r="D2717">
        <v>0.90288260705023693</v>
      </c>
      <c r="E2717" s="6">
        <v>86.403467220526565</v>
      </c>
      <c r="F2717" s="10">
        <v>71.996613578283458</v>
      </c>
      <c r="G2717" s="10">
        <v>68.66132863397138</v>
      </c>
      <c r="H2717" s="10">
        <v>3.1691133283526876</v>
      </c>
      <c r="I2717" s="10">
        <v>78.012187742248713</v>
      </c>
    </row>
    <row r="2718" spans="1:9" x14ac:dyDescent="0.25">
      <c r="A2718" s="15"/>
      <c r="B2718" s="5">
        <f>DATE(YEAR(siječanj!B2718),MONTH(siječanj!B2718)+3,DAY(siječanj!B2718))</f>
        <v>42854</v>
      </c>
      <c r="C2718" s="9">
        <v>28.28125</v>
      </c>
      <c r="D2718">
        <v>0.90288260705023693</v>
      </c>
      <c r="E2718" s="6">
        <v>91.669083525618092</v>
      </c>
      <c r="F2718" s="10">
        <v>75.197179521480081</v>
      </c>
      <c r="G2718" s="10">
        <v>75.492387530312186</v>
      </c>
      <c r="H2718" s="10">
        <v>3.3235906221290796</v>
      </c>
      <c r="I2718" s="10">
        <v>82.766421119515982</v>
      </c>
    </row>
    <row r="2719" spans="1:9" x14ac:dyDescent="0.25">
      <c r="A2719" s="15"/>
      <c r="B2719" s="5">
        <f>DATE(YEAR(siječanj!B2719),MONTH(siječanj!B2719)+3,DAY(siječanj!B2719))</f>
        <v>42854</v>
      </c>
      <c r="C2719" s="9">
        <v>28.2916666666667</v>
      </c>
      <c r="D2719">
        <v>0.90288260705023693</v>
      </c>
      <c r="E2719" s="6">
        <v>95.739232121671819</v>
      </c>
      <c r="F2719" s="10">
        <v>79.112999684878204</v>
      </c>
      <c r="G2719" s="10">
        <v>79.705946675971632</v>
      </c>
      <c r="H2719" s="10">
        <v>3.6679128559511449</v>
      </c>
      <c r="I2719" s="10">
        <v>86.44128749500284</v>
      </c>
    </row>
    <row r="2720" spans="1:9" x14ac:dyDescent="0.25">
      <c r="A2720" s="15"/>
      <c r="B2720" s="5">
        <f>DATE(YEAR(siječanj!B2720),MONTH(siječanj!B2720)+3,DAY(siječanj!B2720))</f>
        <v>42854</v>
      </c>
      <c r="C2720" s="9">
        <v>28.3020833333333</v>
      </c>
      <c r="D2720">
        <v>0.90288260705023693</v>
      </c>
      <c r="E2720" s="6">
        <v>99.815153085601253</v>
      </c>
      <c r="F2720" s="10">
        <v>89.231696412646542</v>
      </c>
      <c r="G2720" s="10">
        <v>100.15857389787233</v>
      </c>
      <c r="H2720" s="10">
        <v>1.9265050861492976</v>
      </c>
      <c r="I2720" s="10">
        <v>90.121365641046154</v>
      </c>
    </row>
    <row r="2721" spans="1:9" x14ac:dyDescent="0.25">
      <c r="A2721" s="15"/>
      <c r="B2721" s="5">
        <f>DATE(YEAR(siječanj!B2721),MONTH(siječanj!B2721)+3,DAY(siječanj!B2721))</f>
        <v>42854</v>
      </c>
      <c r="C2721" s="9">
        <v>28.3125</v>
      </c>
      <c r="D2721">
        <v>0.90288260705023693</v>
      </c>
      <c r="E2721" s="6">
        <v>102.5836704406032</v>
      </c>
      <c r="F2721" s="10">
        <v>95.250538010447769</v>
      </c>
      <c r="G2721" s="10">
        <v>104.8915403898732</v>
      </c>
      <c r="H2721" s="10">
        <v>0.97153063057205713</v>
      </c>
      <c r="I2721" s="10">
        <v>92.62101180819414</v>
      </c>
    </row>
    <row r="2722" spans="1:9" x14ac:dyDescent="0.25">
      <c r="A2722" s="15"/>
      <c r="B2722" s="5">
        <f>DATE(YEAR(siječanj!B2722),MONTH(siječanj!B2722)+3,DAY(siječanj!B2722))</f>
        <v>42854</v>
      </c>
      <c r="C2722" s="9">
        <v>28.3229166666667</v>
      </c>
      <c r="D2722">
        <v>0.90288260705023693</v>
      </c>
      <c r="E2722" s="6">
        <v>107.14610495015883</v>
      </c>
      <c r="F2722" s="10">
        <v>99.391126362647128</v>
      </c>
      <c r="G2722" s="10">
        <v>108.35471405978622</v>
      </c>
      <c r="H2722" s="10">
        <v>1.4825877684602617</v>
      </c>
      <c r="I2722" s="10">
        <v>96.740354572677703</v>
      </c>
    </row>
    <row r="2723" spans="1:9" x14ac:dyDescent="0.25">
      <c r="A2723" s="15"/>
      <c r="B2723" s="5">
        <f>DATE(YEAR(siječanj!B2723),MONTH(siječanj!B2723)+3,DAY(siječanj!B2723))</f>
        <v>42854</v>
      </c>
      <c r="C2723" s="9">
        <v>28.3333333333333</v>
      </c>
      <c r="D2723">
        <v>0.90288260705023693</v>
      </c>
      <c r="E2723" s="6">
        <v>111.31615838637228</v>
      </c>
      <c r="F2723" s="10">
        <v>103.9821088027272</v>
      </c>
      <c r="G2723" s="10">
        <v>124.31809223004217</v>
      </c>
      <c r="H2723" s="10">
        <v>1.6394953815091799</v>
      </c>
      <c r="I2723" s="10">
        <v>100.5054232907049</v>
      </c>
    </row>
    <row r="2724" spans="1:9" x14ac:dyDescent="0.25">
      <c r="A2724" s="15"/>
      <c r="B2724" s="5">
        <f>DATE(YEAR(siječanj!B2724),MONTH(siječanj!B2724)+3,DAY(siječanj!B2724))</f>
        <v>42854</v>
      </c>
      <c r="C2724" s="9">
        <v>28.34375</v>
      </c>
      <c r="D2724">
        <v>0.90288260705023693</v>
      </c>
      <c r="E2724" s="6">
        <v>112.08001554946553</v>
      </c>
      <c r="F2724" s="10">
        <v>119.76943279931562</v>
      </c>
      <c r="G2724" s="10">
        <v>140.08708373826022</v>
      </c>
      <c r="H2724" s="10">
        <v>0.88527929968206176</v>
      </c>
      <c r="I2724" s="10">
        <v>101.19509663753253</v>
      </c>
    </row>
    <row r="2725" spans="1:9" x14ac:dyDescent="0.25">
      <c r="A2725" s="15"/>
      <c r="B2725" s="5">
        <f>DATE(YEAR(siječanj!B2725),MONTH(siječanj!B2725)+3,DAY(siječanj!B2725))</f>
        <v>42854</v>
      </c>
      <c r="C2725" s="9">
        <v>28.3541666666667</v>
      </c>
      <c r="D2725">
        <v>0.90288260705023693</v>
      </c>
      <c r="E2725" s="6">
        <v>112.63555236261519</v>
      </c>
      <c r="F2725" s="10">
        <v>125.11447483769943</v>
      </c>
      <c r="G2725" s="10">
        <v>151.49913074938422</v>
      </c>
      <c r="H2725" s="10">
        <v>0.80418164583376561</v>
      </c>
      <c r="I2725" s="10">
        <v>101.69668116370147</v>
      </c>
    </row>
    <row r="2726" spans="1:9" x14ac:dyDescent="0.25">
      <c r="A2726" s="15"/>
      <c r="B2726" s="5">
        <f>DATE(YEAR(siječanj!B2726),MONTH(siječanj!B2726)+3,DAY(siječanj!B2726))</f>
        <v>42854</v>
      </c>
      <c r="C2726" s="9">
        <v>28.3645833333333</v>
      </c>
      <c r="D2726">
        <v>0.90288260705023693</v>
      </c>
      <c r="E2726" s="6">
        <v>115.17988726599029</v>
      </c>
      <c r="F2726" s="10">
        <v>124.07855721319636</v>
      </c>
      <c r="G2726" s="10">
        <v>154.10746059982438</v>
      </c>
      <c r="H2726" s="10">
        <v>0.7839029818132931</v>
      </c>
      <c r="I2726" s="10">
        <v>103.99391689446969</v>
      </c>
    </row>
    <row r="2727" spans="1:9" x14ac:dyDescent="0.25">
      <c r="A2727" s="15"/>
      <c r="B2727" s="5">
        <f>DATE(YEAR(siječanj!B2727),MONTH(siječanj!B2727)+3,DAY(siječanj!B2727))</f>
        <v>42854</v>
      </c>
      <c r="C2727" s="9">
        <v>28.375</v>
      </c>
      <c r="D2727">
        <v>0.90288260705023693</v>
      </c>
      <c r="E2727" s="6">
        <v>118.15140418961165</v>
      </c>
      <c r="F2727" s="10">
        <v>127.27251397766022</v>
      </c>
      <c r="G2727" s="10">
        <v>151.55578863453567</v>
      </c>
      <c r="H2727" s="10">
        <v>0.93346963047523823</v>
      </c>
      <c r="I2727" s="10">
        <v>106.67684784136286</v>
      </c>
    </row>
    <row r="2728" spans="1:9" x14ac:dyDescent="0.25">
      <c r="A2728" s="15"/>
      <c r="B2728" s="5">
        <f>DATE(YEAR(siječanj!B2728),MONTH(siječanj!B2728)+3,DAY(siječanj!B2728))</f>
        <v>42854</v>
      </c>
      <c r="C2728" s="9">
        <v>28.3854166666667</v>
      </c>
      <c r="D2728">
        <v>0.90288260705023693</v>
      </c>
      <c r="E2728" s="6">
        <v>119.38918903226649</v>
      </c>
      <c r="F2728" s="10">
        <v>134.34704061628352</v>
      </c>
      <c r="G2728" s="10">
        <v>156.16331297439439</v>
      </c>
      <c r="H2728" s="10">
        <v>1.0570058595050646</v>
      </c>
      <c r="I2728" s="10">
        <v>107.79442224706632</v>
      </c>
    </row>
    <row r="2729" spans="1:9" x14ac:dyDescent="0.25">
      <c r="A2729" s="15"/>
      <c r="B2729" s="5">
        <f>DATE(YEAR(siječanj!B2729),MONTH(siječanj!B2729)+3,DAY(siječanj!B2729))</f>
        <v>42854</v>
      </c>
      <c r="C2729" s="9">
        <v>28.3958333333333</v>
      </c>
      <c r="D2729">
        <v>0.90288260705023693</v>
      </c>
      <c r="E2729" s="6">
        <v>121.48388863505626</v>
      </c>
      <c r="F2729" s="10">
        <v>134.58008931646245</v>
      </c>
      <c r="G2729" s="10">
        <v>155.96899441559111</v>
      </c>
      <c r="H2729" s="10">
        <v>1.2461547081047804</v>
      </c>
      <c r="I2729" s="10">
        <v>109.68569008542025</v>
      </c>
    </row>
    <row r="2730" spans="1:9" x14ac:dyDescent="0.25">
      <c r="A2730" s="15"/>
      <c r="B2730" s="5">
        <f>DATE(YEAR(siječanj!B2730),MONTH(siječanj!B2730)+3,DAY(siječanj!B2730))</f>
        <v>42854</v>
      </c>
      <c r="C2730" s="9">
        <v>28.40625</v>
      </c>
      <c r="D2730">
        <v>0.90288260705023693</v>
      </c>
      <c r="E2730" s="6">
        <v>125.52572126558488</v>
      </c>
      <c r="F2730" s="10">
        <v>133.57091301427897</v>
      </c>
      <c r="G2730" s="10">
        <v>153.33753750788031</v>
      </c>
      <c r="H2730" s="10">
        <v>1.4677958252336494</v>
      </c>
      <c r="I2730" s="10">
        <v>113.33499046813264</v>
      </c>
    </row>
    <row r="2731" spans="1:9" x14ac:dyDescent="0.25">
      <c r="A2731" s="15"/>
      <c r="B2731" s="5">
        <f>DATE(YEAR(siječanj!B2731),MONTH(siječanj!B2731)+3,DAY(siječanj!B2731))</f>
        <v>42854</v>
      </c>
      <c r="C2731" s="9">
        <v>28.4166666666667</v>
      </c>
      <c r="D2731">
        <v>0.90288260705023693</v>
      </c>
      <c r="E2731" s="6">
        <v>127.64992187641072</v>
      </c>
      <c r="F2731" s="10">
        <v>136.73084192705022</v>
      </c>
      <c r="G2731" s="10">
        <v>150.71982543534975</v>
      </c>
      <c r="H2731" s="10">
        <v>1.5911580314019862</v>
      </c>
      <c r="I2731" s="10">
        <v>115.25289425353277</v>
      </c>
    </row>
    <row r="2732" spans="1:9" x14ac:dyDescent="0.25">
      <c r="A2732" s="15"/>
      <c r="B2732" s="5">
        <f>DATE(YEAR(siječanj!B2732),MONTH(siječanj!B2732)+3,DAY(siječanj!B2732))</f>
        <v>42854</v>
      </c>
      <c r="C2732" s="9">
        <v>28.4270833333333</v>
      </c>
      <c r="D2732">
        <v>0.90288260705023693</v>
      </c>
      <c r="E2732" s="6">
        <v>129.65862748982241</v>
      </c>
      <c r="F2732" s="10">
        <v>136.74447711567899</v>
      </c>
      <c r="G2732" s="10">
        <v>148.59799304462732</v>
      </c>
      <c r="H2732" s="10">
        <v>2.0316989055255701</v>
      </c>
      <c r="I2732" s="10">
        <v>117.06651961456636</v>
      </c>
    </row>
    <row r="2733" spans="1:9" x14ac:dyDescent="0.25">
      <c r="A2733" s="15"/>
      <c r="B2733" s="5">
        <f>DATE(YEAR(siječanj!B2733),MONTH(siječanj!B2733)+3,DAY(siječanj!B2733))</f>
        <v>42854</v>
      </c>
      <c r="C2733" s="9">
        <v>28.4375</v>
      </c>
      <c r="D2733">
        <v>0.90288260705023693</v>
      </c>
      <c r="E2733" s="6">
        <v>129.91617772136351</v>
      </c>
      <c r="F2733" s="10">
        <v>130.86033611148031</v>
      </c>
      <c r="G2733" s="10">
        <v>151.54185952001458</v>
      </c>
      <c r="H2733" s="10">
        <v>1.9694667300466846</v>
      </c>
      <c r="I2733" s="10">
        <v>117.2990572390666</v>
      </c>
    </row>
    <row r="2734" spans="1:9" x14ac:dyDescent="0.25">
      <c r="A2734" s="15"/>
      <c r="B2734" s="5">
        <f>DATE(YEAR(siječanj!B2734),MONTH(siječanj!B2734)+3,DAY(siječanj!B2734))</f>
        <v>42854</v>
      </c>
      <c r="C2734" s="9">
        <v>28.4479166666667</v>
      </c>
      <c r="D2734">
        <v>0.90288260705023693</v>
      </c>
      <c r="E2734" s="6">
        <v>130.12679868147492</v>
      </c>
      <c r="F2734" s="10">
        <v>134.81703779281304</v>
      </c>
      <c r="G2734" s="10">
        <v>150.71381632641052</v>
      </c>
      <c r="H2734" s="10">
        <v>2.1655284867993649</v>
      </c>
      <c r="I2734" s="10">
        <v>117.4892232406314</v>
      </c>
    </row>
    <row r="2735" spans="1:9" x14ac:dyDescent="0.25">
      <c r="A2735" s="15"/>
      <c r="B2735" s="5">
        <f>DATE(YEAR(siječanj!B2735),MONTH(siječanj!B2735)+3,DAY(siječanj!B2735))</f>
        <v>42854</v>
      </c>
      <c r="C2735" s="9">
        <v>28.4583333333333</v>
      </c>
      <c r="D2735">
        <v>0.90288260705023693</v>
      </c>
      <c r="E2735" s="6">
        <v>130.83460154730471</v>
      </c>
      <c r="F2735" s="10">
        <v>132.64115507267138</v>
      </c>
      <c r="G2735" s="10">
        <v>142.27366628083885</v>
      </c>
      <c r="H2735" s="10">
        <v>1.8778336921585552</v>
      </c>
      <c r="I2735" s="10">
        <v>118.12828613740943</v>
      </c>
    </row>
    <row r="2736" spans="1:9" x14ac:dyDescent="0.25">
      <c r="A2736" s="15"/>
      <c r="B2736" s="5">
        <f>DATE(YEAR(siječanj!B2736),MONTH(siječanj!B2736)+3,DAY(siječanj!B2736))</f>
        <v>42854</v>
      </c>
      <c r="C2736" s="9">
        <v>28.46875</v>
      </c>
      <c r="D2736">
        <v>0.90288260705023693</v>
      </c>
      <c r="E2736" s="6">
        <v>130.92787451639401</v>
      </c>
      <c r="F2736" s="10">
        <v>128.68241332343385</v>
      </c>
      <c r="G2736" s="10">
        <v>144.20630788571947</v>
      </c>
      <c r="H2736" s="10">
        <v>2.4587270044676277</v>
      </c>
      <c r="I2736" s="10">
        <v>118.2125006789081</v>
      </c>
    </row>
    <row r="2737" spans="1:9" x14ac:dyDescent="0.25">
      <c r="A2737" s="15"/>
      <c r="B2737" s="5">
        <f>DATE(YEAR(siječanj!B2737),MONTH(siječanj!B2737)+3,DAY(siječanj!B2737))</f>
        <v>42854</v>
      </c>
      <c r="C2737" s="9">
        <v>28.4791666666667</v>
      </c>
      <c r="D2737">
        <v>0.90288260705023693</v>
      </c>
      <c r="E2737" s="6">
        <v>133.98741905762202</v>
      </c>
      <c r="F2737" s="10">
        <v>126.92405114116315</v>
      </c>
      <c r="G2737" s="10">
        <v>138.43257974973946</v>
      </c>
      <c r="H2737" s="10">
        <v>2.2569354949938347</v>
      </c>
      <c r="I2737" s="10">
        <v>120.97491023067836</v>
      </c>
    </row>
    <row r="2738" spans="1:9" x14ac:dyDescent="0.25">
      <c r="A2738" s="15"/>
      <c r="B2738" s="5">
        <f>DATE(YEAR(siječanj!B2738),MONTH(siječanj!B2738)+3,DAY(siječanj!B2738))</f>
        <v>42854</v>
      </c>
      <c r="C2738" s="9">
        <v>28.4895833333333</v>
      </c>
      <c r="D2738">
        <v>0.90288260705023693</v>
      </c>
      <c r="E2738" s="6">
        <v>132.158810130935</v>
      </c>
      <c r="F2738" s="10">
        <v>123.36159558842229</v>
      </c>
      <c r="G2738" s="10">
        <v>144.11461689545251</v>
      </c>
      <c r="H2738" s="10">
        <v>2.7308607548445529</v>
      </c>
      <c r="I2738" s="10">
        <v>119.32389103567584</v>
      </c>
    </row>
    <row r="2739" spans="1:9" x14ac:dyDescent="0.25">
      <c r="A2739" s="15"/>
      <c r="B2739" s="5">
        <f>DATE(YEAR(siječanj!B2739),MONTH(siječanj!B2739)+3,DAY(siječanj!B2739))</f>
        <v>42854</v>
      </c>
      <c r="C2739" s="9">
        <v>28.5</v>
      </c>
      <c r="D2739">
        <v>0.90288260705023693</v>
      </c>
      <c r="E2739" s="6">
        <v>129.86693692228894</v>
      </c>
      <c r="F2739" s="10">
        <v>120.78816014632638</v>
      </c>
      <c r="G2739" s="10">
        <v>128.00400754404086</v>
      </c>
      <c r="H2739" s="10">
        <v>2.4239954417610319</v>
      </c>
      <c r="I2739" s="10">
        <v>117.25459857802493</v>
      </c>
    </row>
    <row r="2740" spans="1:9" x14ac:dyDescent="0.25">
      <c r="A2740" s="15"/>
      <c r="B2740" s="5">
        <f>DATE(YEAR(siječanj!B2740),MONTH(siječanj!B2740)+3,DAY(siječanj!B2740))</f>
        <v>42854</v>
      </c>
      <c r="C2740" s="9">
        <v>28.5104166666667</v>
      </c>
      <c r="D2740">
        <v>0.90288260705023693</v>
      </c>
      <c r="E2740" s="6">
        <v>127.78998814471529</v>
      </c>
      <c r="F2740" s="10">
        <v>117.18173692184607</v>
      </c>
      <c r="G2740" s="10">
        <v>126.92695088206897</v>
      </c>
      <c r="H2740" s="10">
        <v>2.9394981636683228</v>
      </c>
      <c r="I2740" s="10">
        <v>115.37935765101942</v>
      </c>
    </row>
    <row r="2741" spans="1:9" x14ac:dyDescent="0.25">
      <c r="A2741" s="15"/>
      <c r="B2741" s="5">
        <f>DATE(YEAR(siječanj!B2741),MONTH(siječanj!B2741)+3,DAY(siječanj!B2741))</f>
        <v>42854</v>
      </c>
      <c r="C2741" s="9">
        <v>28.5208333333333</v>
      </c>
      <c r="D2741">
        <v>0.90288260705023693</v>
      </c>
      <c r="E2741" s="6">
        <v>128.80498102532272</v>
      </c>
      <c r="F2741" s="10">
        <v>116.87219168722595</v>
      </c>
      <c r="G2741" s="10">
        <v>135.0810673421347</v>
      </c>
      <c r="H2741" s="10">
        <v>3.2951918913704819</v>
      </c>
      <c r="I2741" s="10">
        <v>116.29577706919969</v>
      </c>
    </row>
    <row r="2742" spans="1:9" x14ac:dyDescent="0.25">
      <c r="A2742" s="15"/>
      <c r="B2742" s="5">
        <f>DATE(YEAR(siječanj!B2742),MONTH(siječanj!B2742)+3,DAY(siječanj!B2742))</f>
        <v>42854</v>
      </c>
      <c r="C2742" s="9">
        <v>28.53125</v>
      </c>
      <c r="D2742">
        <v>0.90288260705023693</v>
      </c>
      <c r="E2742" s="6">
        <v>129.74541547753279</v>
      </c>
      <c r="F2742" s="10">
        <v>113.56390294427165</v>
      </c>
      <c r="G2742" s="10">
        <v>131.18924790729798</v>
      </c>
      <c r="H2742" s="10">
        <v>3.3730991260914696</v>
      </c>
      <c r="I2742" s="10">
        <v>117.14487897917095</v>
      </c>
    </row>
    <row r="2743" spans="1:9" x14ac:dyDescent="0.25">
      <c r="A2743" s="15"/>
      <c r="B2743" s="5">
        <f>DATE(YEAR(siječanj!B2743),MONTH(siječanj!B2743)+3,DAY(siječanj!B2743))</f>
        <v>42854</v>
      </c>
      <c r="C2743" s="9">
        <v>28.5416666666667</v>
      </c>
      <c r="D2743">
        <v>0.90288260705023693</v>
      </c>
      <c r="E2743" s="6">
        <v>128.17942249174681</v>
      </c>
      <c r="F2743" s="10">
        <v>109.30489846978033</v>
      </c>
      <c r="G2743" s="10">
        <v>133.01542813213905</v>
      </c>
      <c r="H2743" s="10">
        <v>3.7082791588970063</v>
      </c>
      <c r="I2743" s="10">
        <v>115.73097114954213</v>
      </c>
    </row>
    <row r="2744" spans="1:9" x14ac:dyDescent="0.25">
      <c r="A2744" s="15"/>
      <c r="B2744" s="5">
        <f>DATE(YEAR(siječanj!B2744),MONTH(siječanj!B2744)+3,DAY(siječanj!B2744))</f>
        <v>42854</v>
      </c>
      <c r="C2744" s="9">
        <v>28.5520833333333</v>
      </c>
      <c r="D2744">
        <v>0.90288260705023693</v>
      </c>
      <c r="E2744" s="6">
        <v>127.77910242757967</v>
      </c>
      <c r="F2744" s="10">
        <v>107.35182002238227</v>
      </c>
      <c r="G2744" s="10">
        <v>128.09043455487708</v>
      </c>
      <c r="H2744" s="10">
        <v>6.0076762320942931</v>
      </c>
      <c r="I2744" s="10">
        <v>115.36952912635239</v>
      </c>
    </row>
    <row r="2745" spans="1:9" x14ac:dyDescent="0.25">
      <c r="A2745" s="15"/>
      <c r="B2745" s="5">
        <f>DATE(YEAR(siječanj!B2745),MONTH(siječanj!B2745)+3,DAY(siječanj!B2745))</f>
        <v>42854</v>
      </c>
      <c r="C2745" s="9">
        <v>28.5625</v>
      </c>
      <c r="D2745">
        <v>0.90288260705023693</v>
      </c>
      <c r="E2745" s="6">
        <v>129.45450540606072</v>
      </c>
      <c r="F2745" s="10">
        <v>106.51170082083422</v>
      </c>
      <c r="G2745" s="10">
        <v>126.88418205071235</v>
      </c>
      <c r="H2745" s="10">
        <v>5.0247961105326766</v>
      </c>
      <c r="I2745" s="10">
        <v>116.8822213354231</v>
      </c>
    </row>
    <row r="2746" spans="1:9" x14ac:dyDescent="0.25">
      <c r="A2746" s="15"/>
      <c r="B2746" s="5">
        <f>DATE(YEAR(siječanj!B2746),MONTH(siječanj!B2746)+3,DAY(siječanj!B2746))</f>
        <v>42854</v>
      </c>
      <c r="C2746" s="9">
        <v>28.5729166666667</v>
      </c>
      <c r="D2746">
        <v>0.90288260705023693</v>
      </c>
      <c r="E2746" s="6">
        <v>127.93910400901211</v>
      </c>
      <c r="F2746" s="10">
        <v>104.82371897728227</v>
      </c>
      <c r="G2746" s="10">
        <v>117.69141114086884</v>
      </c>
      <c r="H2746" s="10">
        <v>4.3320211002566369</v>
      </c>
      <c r="I2746" s="10">
        <v>115.51399177132828</v>
      </c>
    </row>
    <row r="2747" spans="1:9" x14ac:dyDescent="0.25">
      <c r="A2747" s="15"/>
      <c r="B2747" s="5">
        <f>DATE(YEAR(siječanj!B2747),MONTH(siječanj!B2747)+3,DAY(siječanj!B2747))</f>
        <v>42854</v>
      </c>
      <c r="C2747" s="9">
        <v>28.5833333333333</v>
      </c>
      <c r="D2747">
        <v>0.90288260705023693</v>
      </c>
      <c r="E2747" s="6">
        <v>126.1189700220243</v>
      </c>
      <c r="F2747" s="10">
        <v>101.75734461271001</v>
      </c>
      <c r="G2747" s="10">
        <v>117.27604951277338</v>
      </c>
      <c r="H2747" s="10">
        <v>5.3165574393965684</v>
      </c>
      <c r="I2747" s="10">
        <v>113.87062445197597</v>
      </c>
    </row>
    <row r="2748" spans="1:9" x14ac:dyDescent="0.25">
      <c r="A2748" s="15"/>
      <c r="B2748" s="5">
        <f>DATE(YEAR(siječanj!B2748),MONTH(siječanj!B2748)+3,DAY(siječanj!B2748))</f>
        <v>42854</v>
      </c>
      <c r="C2748" s="9">
        <v>28.59375</v>
      </c>
      <c r="D2748">
        <v>0.90288260705023693</v>
      </c>
      <c r="E2748" s="6">
        <v>125.91396660011381</v>
      </c>
      <c r="F2748" s="10">
        <v>99.91303104297775</v>
      </c>
      <c r="G2748" s="10">
        <v>110.6156533163785</v>
      </c>
      <c r="H2748" s="10">
        <v>5.5060803371353479</v>
      </c>
      <c r="I2748" s="10">
        <v>113.68553042794721</v>
      </c>
    </row>
    <row r="2749" spans="1:9" x14ac:dyDescent="0.25">
      <c r="A2749" s="15"/>
      <c r="B2749" s="5">
        <f>DATE(YEAR(siječanj!B2749),MONTH(siječanj!B2749)+3,DAY(siječanj!B2749))</f>
        <v>42854</v>
      </c>
      <c r="C2749" s="9">
        <v>28.6041666666667</v>
      </c>
      <c r="D2749">
        <v>0.90288260705023693</v>
      </c>
      <c r="E2749" s="6">
        <v>124.88856837136181</v>
      </c>
      <c r="F2749" s="10">
        <v>97.420989901491254</v>
      </c>
      <c r="G2749" s="10">
        <v>108.70296195317604</v>
      </c>
      <c r="H2749" s="10">
        <v>6.7224681347429245</v>
      </c>
      <c r="I2749" s="10">
        <v>112.75971620190691</v>
      </c>
    </row>
    <row r="2750" spans="1:9" x14ac:dyDescent="0.25">
      <c r="A2750" s="15"/>
      <c r="B2750" s="5">
        <f>DATE(YEAR(siječanj!B2750),MONTH(siječanj!B2750)+3,DAY(siječanj!B2750))</f>
        <v>42854</v>
      </c>
      <c r="C2750" s="9">
        <v>28.6145833333333</v>
      </c>
      <c r="D2750">
        <v>0.90288260705023693</v>
      </c>
      <c r="E2750" s="6">
        <v>123.83273023154582</v>
      </c>
      <c r="F2750" s="10">
        <v>96.75490973457795</v>
      </c>
      <c r="G2750" s="10">
        <v>107.91056879987198</v>
      </c>
      <c r="H2750" s="10">
        <v>5.9369239373221347</v>
      </c>
      <c r="I2750" s="10">
        <v>111.80641830960678</v>
      </c>
    </row>
    <row r="2751" spans="1:9" x14ac:dyDescent="0.25">
      <c r="A2751" s="15"/>
      <c r="B2751" s="5">
        <f>DATE(YEAR(siječanj!B2751),MONTH(siječanj!B2751)+3,DAY(siječanj!B2751))</f>
        <v>42854</v>
      </c>
      <c r="C2751" s="9">
        <v>28.625</v>
      </c>
      <c r="D2751">
        <v>0.90288260705023693</v>
      </c>
      <c r="E2751" s="6">
        <v>122.0032230942454</v>
      </c>
      <c r="F2751" s="10">
        <v>96.37383787554009</v>
      </c>
      <c r="G2751" s="10">
        <v>112.18367821511889</v>
      </c>
      <c r="H2751" s="10">
        <v>4.184091666676637</v>
      </c>
      <c r="I2751" s="10">
        <v>110.15458813586396</v>
      </c>
    </row>
    <row r="2752" spans="1:9" x14ac:dyDescent="0.25">
      <c r="A2752" s="15"/>
      <c r="B2752" s="5">
        <f>DATE(YEAR(siječanj!B2752),MONTH(siječanj!B2752)+3,DAY(siječanj!B2752))</f>
        <v>42854</v>
      </c>
      <c r="C2752" s="9">
        <v>28.6354166666667</v>
      </c>
      <c r="D2752">
        <v>0.90288260705023693</v>
      </c>
      <c r="E2752" s="6">
        <v>120.94181207863468</v>
      </c>
      <c r="F2752" s="10">
        <v>96.458971632642914</v>
      </c>
      <c r="G2752" s="10">
        <v>108.88906005095048</v>
      </c>
      <c r="H2752" s="10">
        <v>4.4202286881413073</v>
      </c>
      <c r="I2752" s="10">
        <v>109.19625859093752</v>
      </c>
    </row>
    <row r="2753" spans="1:9" x14ac:dyDescent="0.25">
      <c r="A2753" s="15"/>
      <c r="B2753" s="5">
        <f>DATE(YEAR(siječanj!B2753),MONTH(siječanj!B2753)+3,DAY(siječanj!B2753))</f>
        <v>42854</v>
      </c>
      <c r="C2753" s="9">
        <v>28.6458333333333</v>
      </c>
      <c r="D2753">
        <v>0.90288260705023693</v>
      </c>
      <c r="E2753" s="6">
        <v>122.99066125522877</v>
      </c>
      <c r="F2753" s="10">
        <v>94.963617890410092</v>
      </c>
      <c r="G2753" s="10">
        <v>104.12933699987967</v>
      </c>
      <c r="H2753" s="10">
        <v>4.0034829399979524</v>
      </c>
      <c r="I2753" s="10">
        <v>111.04612887695352</v>
      </c>
    </row>
    <row r="2754" spans="1:9" x14ac:dyDescent="0.25">
      <c r="A2754" s="15"/>
      <c r="B2754" s="5">
        <f>DATE(YEAR(siječanj!B2754),MONTH(siječanj!B2754)+3,DAY(siječanj!B2754))</f>
        <v>42854</v>
      </c>
      <c r="C2754" s="9">
        <v>28.65625</v>
      </c>
      <c r="D2754">
        <v>0.90288260705023693</v>
      </c>
      <c r="E2754" s="6">
        <v>124.19159862027811</v>
      </c>
      <c r="F2754" s="10">
        <v>94.153570652495702</v>
      </c>
      <c r="G2754" s="10">
        <v>106.66605028998242</v>
      </c>
      <c r="H2754" s="10">
        <v>3.5441225935487992</v>
      </c>
      <c r="I2754" s="10">
        <v>112.13043433601331</v>
      </c>
    </row>
    <row r="2755" spans="1:9" x14ac:dyDescent="0.25">
      <c r="A2755" s="15"/>
      <c r="B2755" s="5">
        <f>DATE(YEAR(siječanj!B2755),MONTH(siječanj!B2755)+3,DAY(siječanj!B2755))</f>
        <v>42854</v>
      </c>
      <c r="C2755" s="9">
        <v>28.6666666666667</v>
      </c>
      <c r="D2755">
        <v>0.90288260705023693</v>
      </c>
      <c r="E2755" s="6">
        <v>120.40711970670336</v>
      </c>
      <c r="F2755" s="10">
        <v>92.592177226830685</v>
      </c>
      <c r="G2755" s="10">
        <v>104.7497494553438</v>
      </c>
      <c r="H2755" s="10">
        <v>3.7321712976218566</v>
      </c>
      <c r="I2755" s="10">
        <v>108.71349414819828</v>
      </c>
    </row>
    <row r="2756" spans="1:9" x14ac:dyDescent="0.25">
      <c r="A2756" s="15"/>
      <c r="B2756" s="5">
        <f>DATE(YEAR(siječanj!B2756),MONTH(siječanj!B2756)+3,DAY(siječanj!B2756))</f>
        <v>42854</v>
      </c>
      <c r="C2756" s="9">
        <v>28.6770833333333</v>
      </c>
      <c r="D2756">
        <v>0.90288260705023693</v>
      </c>
      <c r="E2756" s="6">
        <v>119.45374804416664</v>
      </c>
      <c r="F2756" s="10">
        <v>91.623457595434616</v>
      </c>
      <c r="G2756" s="10">
        <v>101.37758974942393</v>
      </c>
      <c r="H2756" s="10">
        <v>3.9245115654802691</v>
      </c>
      <c r="I2756" s="10">
        <v>107.85271145603932</v>
      </c>
    </row>
    <row r="2757" spans="1:9" x14ac:dyDescent="0.25">
      <c r="A2757" s="15"/>
      <c r="B2757" s="5">
        <f>DATE(YEAR(siječanj!B2757),MONTH(siječanj!B2757)+3,DAY(siječanj!B2757))</f>
        <v>42854</v>
      </c>
      <c r="C2757" s="9">
        <v>28.6875</v>
      </c>
      <c r="D2757">
        <v>0.90288260705023693</v>
      </c>
      <c r="E2757" s="6">
        <v>121.37239241174309</v>
      </c>
      <c r="F2757" s="10">
        <v>92.333433290232236</v>
      </c>
      <c r="G2757" s="10">
        <v>103.51144436409737</v>
      </c>
      <c r="H2757" s="10">
        <v>4.2053454588002825</v>
      </c>
      <c r="I2757" s="10">
        <v>109.58502208463899</v>
      </c>
    </row>
    <row r="2758" spans="1:9" x14ac:dyDescent="0.25">
      <c r="A2758" s="15"/>
      <c r="B2758" s="5">
        <f>DATE(YEAR(siječanj!B2758),MONTH(siječanj!B2758)+3,DAY(siječanj!B2758))</f>
        <v>42854</v>
      </c>
      <c r="C2758" s="9">
        <v>28.6979166666667</v>
      </c>
      <c r="D2758">
        <v>0.90288260705023693</v>
      </c>
      <c r="E2758" s="6">
        <v>124.96194572723989</v>
      </c>
      <c r="F2758" s="10">
        <v>93.47446851972262</v>
      </c>
      <c r="G2758" s="10">
        <v>102.17969762884637</v>
      </c>
      <c r="H2758" s="10">
        <v>3.2804549553702027</v>
      </c>
      <c r="I2758" s="10">
        <v>112.82596734028057</v>
      </c>
    </row>
    <row r="2759" spans="1:9" x14ac:dyDescent="0.25">
      <c r="A2759" s="15"/>
      <c r="B2759" s="5">
        <f>DATE(YEAR(siječanj!B2759),MONTH(siječanj!B2759)+3,DAY(siječanj!B2759))</f>
        <v>42854</v>
      </c>
      <c r="C2759" s="9">
        <v>28.7083333333333</v>
      </c>
      <c r="D2759">
        <v>0.90288260705023693</v>
      </c>
      <c r="E2759" s="6">
        <v>126.35310127275469</v>
      </c>
      <c r="F2759" s="10">
        <v>92.977225013887264</v>
      </c>
      <c r="G2759" s="10">
        <v>103.07556363201084</v>
      </c>
      <c r="H2759" s="10">
        <v>3.1201428950769716</v>
      </c>
      <c r="I2759" s="10">
        <v>114.08201748602735</v>
      </c>
    </row>
    <row r="2760" spans="1:9" x14ac:dyDescent="0.25">
      <c r="A2760" s="15"/>
      <c r="B2760" s="5">
        <f>DATE(YEAR(siječanj!B2760),MONTH(siječanj!B2760)+3,DAY(siječanj!B2760))</f>
        <v>42854</v>
      </c>
      <c r="C2760" s="9">
        <v>28.71875</v>
      </c>
      <c r="D2760">
        <v>0.90288260705023693</v>
      </c>
      <c r="E2760" s="6">
        <v>128.53849632754759</v>
      </c>
      <c r="F2760" s="10">
        <v>92.962319291808953</v>
      </c>
      <c r="G2760" s="10">
        <v>102.58070950479502</v>
      </c>
      <c r="H2760" s="10">
        <v>6.1931385963983168</v>
      </c>
      <c r="I2760" s="10">
        <v>116.05517267053347</v>
      </c>
    </row>
    <row r="2761" spans="1:9" x14ac:dyDescent="0.25">
      <c r="A2761" s="15"/>
      <c r="B2761" s="5">
        <f>DATE(YEAR(siječanj!B2761),MONTH(siječanj!B2761)+3,DAY(siječanj!B2761))</f>
        <v>42854</v>
      </c>
      <c r="C2761" s="9">
        <v>28.7291666666667</v>
      </c>
      <c r="D2761">
        <v>0.90288260705023693</v>
      </c>
      <c r="E2761" s="6">
        <v>131.80013031680659</v>
      </c>
      <c r="F2761" s="10">
        <v>92.590738357719033</v>
      </c>
      <c r="G2761" s="10">
        <v>102.124946634265</v>
      </c>
      <c r="H2761" s="10">
        <v>24.152394914864992</v>
      </c>
      <c r="I2761" s="10">
        <v>119.0000452699993</v>
      </c>
    </row>
    <row r="2762" spans="1:9" x14ac:dyDescent="0.25">
      <c r="A2762" s="15"/>
      <c r="B2762" s="5">
        <f>DATE(YEAR(siječanj!B2762),MONTH(siječanj!B2762)+3,DAY(siječanj!B2762))</f>
        <v>42854</v>
      </c>
      <c r="C2762" s="9">
        <v>28.7395833333333</v>
      </c>
      <c r="D2762">
        <v>0.90288260705023693</v>
      </c>
      <c r="E2762" s="6">
        <v>141.60044478471127</v>
      </c>
      <c r="F2762" s="10">
        <v>92.204876948295706</v>
      </c>
      <c r="G2762" s="10">
        <v>103.94749735730682</v>
      </c>
      <c r="H2762" s="10">
        <v>42.538644327675144</v>
      </c>
      <c r="I2762" s="10">
        <v>127.84857874669324</v>
      </c>
    </row>
    <row r="2763" spans="1:9" x14ac:dyDescent="0.25">
      <c r="A2763" s="15"/>
      <c r="B2763" s="5">
        <f>DATE(YEAR(siječanj!B2763),MONTH(siječanj!B2763)+3,DAY(siječanj!B2763))</f>
        <v>42854</v>
      </c>
      <c r="C2763" s="9">
        <v>28.75</v>
      </c>
      <c r="D2763">
        <v>0.90288260705023693</v>
      </c>
      <c r="E2763" s="6">
        <v>141.34868974849792</v>
      </c>
      <c r="F2763" s="10">
        <v>94.328311085722447</v>
      </c>
      <c r="G2763" s="10">
        <v>108.43195114001807</v>
      </c>
      <c r="H2763" s="10">
        <v>60.251922331820502</v>
      </c>
      <c r="I2763" s="10">
        <v>127.62127350325891</v>
      </c>
    </row>
    <row r="2764" spans="1:9" x14ac:dyDescent="0.25">
      <c r="A2764" s="15"/>
      <c r="B2764" s="5">
        <f>DATE(YEAR(siječanj!B2764),MONTH(siječanj!B2764)+3,DAY(siječanj!B2764))</f>
        <v>42854</v>
      </c>
      <c r="C2764" s="9">
        <v>28.7604166666667</v>
      </c>
      <c r="D2764">
        <v>0.90288260705023693</v>
      </c>
      <c r="E2764" s="6">
        <v>146.1291145151865</v>
      </c>
      <c r="F2764" s="10">
        <v>95.785284297000203</v>
      </c>
      <c r="G2764" s="10">
        <v>107.33160317179782</v>
      </c>
      <c r="H2764" s="10">
        <v>76.940096667471096</v>
      </c>
      <c r="I2764" s="10">
        <v>131.93743587941421</v>
      </c>
    </row>
    <row r="2765" spans="1:9" x14ac:dyDescent="0.25">
      <c r="A2765" s="15"/>
      <c r="B2765" s="5">
        <f>DATE(YEAR(siječanj!B2765),MONTH(siječanj!B2765)+3,DAY(siječanj!B2765))</f>
        <v>42854</v>
      </c>
      <c r="C2765" s="9">
        <v>28.7708333333333</v>
      </c>
      <c r="D2765">
        <v>0.90288260705023693</v>
      </c>
      <c r="E2765" s="6">
        <v>152.44600446218124</v>
      </c>
      <c r="F2765" s="10">
        <v>94.982110765287558</v>
      </c>
      <c r="G2765" s="10">
        <v>109.02968922441831</v>
      </c>
      <c r="H2765" s="10">
        <v>94.715540838423721</v>
      </c>
      <c r="I2765" s="10">
        <v>137.64084594320624</v>
      </c>
    </row>
    <row r="2766" spans="1:9" x14ac:dyDescent="0.25">
      <c r="A2766" s="15"/>
      <c r="B2766" s="5">
        <f>DATE(YEAR(siječanj!B2766),MONTH(siječanj!B2766)+3,DAY(siječanj!B2766))</f>
        <v>42854</v>
      </c>
      <c r="C2766" s="9">
        <v>28.78125</v>
      </c>
      <c r="D2766">
        <v>0.90288260705023693</v>
      </c>
      <c r="E2766" s="6">
        <v>158.98797804891004</v>
      </c>
      <c r="F2766" s="10">
        <v>97.409979947592589</v>
      </c>
      <c r="G2766" s="10">
        <v>111.95572867661924</v>
      </c>
      <c r="H2766" s="10">
        <v>128.29869367771471</v>
      </c>
      <c r="I2766" s="10">
        <v>143.54748011044575</v>
      </c>
    </row>
    <row r="2767" spans="1:9" x14ac:dyDescent="0.25">
      <c r="A2767" s="15"/>
      <c r="B2767" s="5">
        <f>DATE(YEAR(siječanj!B2767),MONTH(siječanj!B2767)+3,DAY(siječanj!B2767))</f>
        <v>42854</v>
      </c>
      <c r="C2767" s="9">
        <v>28.7916666666667</v>
      </c>
      <c r="D2767">
        <v>0.90288260705023693</v>
      </c>
      <c r="E2767" s="6">
        <v>164.47136725409106</v>
      </c>
      <c r="F2767" s="10">
        <v>97.657549602622254</v>
      </c>
      <c r="G2767" s="10">
        <v>111.14541636045848</v>
      </c>
      <c r="H2767" s="10">
        <v>158.1886893446933</v>
      </c>
      <c r="I2767" s="10">
        <v>148.49833685149071</v>
      </c>
    </row>
    <row r="2768" spans="1:9" x14ac:dyDescent="0.25">
      <c r="A2768" s="15"/>
      <c r="B2768" s="5">
        <f>DATE(YEAR(siječanj!B2768),MONTH(siječanj!B2768)+3,DAY(siječanj!B2768))</f>
        <v>42854</v>
      </c>
      <c r="C2768" s="9">
        <v>28.8020833333333</v>
      </c>
      <c r="D2768">
        <v>0.90288260705023693</v>
      </c>
      <c r="E2768" s="6">
        <v>170.29432870353398</v>
      </c>
      <c r="F2768" s="10">
        <v>96.883197541053505</v>
      </c>
      <c r="G2768" s="10">
        <v>115.47894135698014</v>
      </c>
      <c r="H2768" s="10">
        <v>184.07067347674968</v>
      </c>
      <c r="I2768" s="10">
        <v>153.75578746571676</v>
      </c>
    </row>
    <row r="2769" spans="1:9" x14ac:dyDescent="0.25">
      <c r="A2769" s="15"/>
      <c r="B2769" s="5">
        <f>DATE(YEAR(siječanj!B2769),MONTH(siječanj!B2769)+3,DAY(siječanj!B2769))</f>
        <v>42854</v>
      </c>
      <c r="C2769" s="9">
        <v>28.8125</v>
      </c>
      <c r="D2769">
        <v>0.90288260705023693</v>
      </c>
      <c r="E2769" s="6">
        <v>172.46515488142742</v>
      </c>
      <c r="F2769" s="10">
        <v>96.742957902569998</v>
      </c>
      <c r="G2769" s="10">
        <v>116.92045448218721</v>
      </c>
      <c r="H2769" s="10">
        <v>201.37762210115633</v>
      </c>
      <c r="I2769" s="10">
        <v>155.71578866466609</v>
      </c>
    </row>
    <row r="2770" spans="1:9" x14ac:dyDescent="0.25">
      <c r="A2770" s="15"/>
      <c r="B2770" s="5">
        <f>DATE(YEAR(siječanj!B2770),MONTH(siječanj!B2770)+3,DAY(siječanj!B2770))</f>
        <v>42854</v>
      </c>
      <c r="C2770" s="9">
        <v>28.8229166666667</v>
      </c>
      <c r="D2770">
        <v>0.90288260705023693</v>
      </c>
      <c r="E2770" s="6">
        <v>171.42307276271828</v>
      </c>
      <c r="F2770" s="10">
        <v>94.544209588328641</v>
      </c>
      <c r="G2770" s="10">
        <v>117.35744489639117</v>
      </c>
      <c r="H2770" s="10">
        <v>222.61132358548349</v>
      </c>
      <c r="I2770" s="10">
        <v>154.77491084456554</v>
      </c>
    </row>
    <row r="2771" spans="1:9" x14ac:dyDescent="0.25">
      <c r="A2771" s="15"/>
      <c r="B2771" s="5">
        <f>DATE(YEAR(siječanj!B2771),MONTH(siječanj!B2771)+3,DAY(siječanj!B2771))</f>
        <v>42854</v>
      </c>
      <c r="C2771" s="9">
        <v>28.8333333333333</v>
      </c>
      <c r="D2771">
        <v>0.90288260705023693</v>
      </c>
      <c r="E2771" s="6">
        <v>168.76044401780769</v>
      </c>
      <c r="F2771" s="10">
        <v>93.545971096188651</v>
      </c>
      <c r="G2771" s="10">
        <v>111.21486162943252</v>
      </c>
      <c r="H2771" s="10">
        <v>227.12231719746825</v>
      </c>
      <c r="I2771" s="10">
        <v>152.37086966175377</v>
      </c>
    </row>
    <row r="2772" spans="1:9" x14ac:dyDescent="0.25">
      <c r="A2772" s="15"/>
      <c r="B2772" s="5">
        <f>DATE(YEAR(siječanj!B2772),MONTH(siječanj!B2772)+3,DAY(siječanj!B2772))</f>
        <v>42854</v>
      </c>
      <c r="C2772" s="9">
        <v>28.84375</v>
      </c>
      <c r="D2772">
        <v>0.90288260705023693</v>
      </c>
      <c r="E2772" s="6">
        <v>167.28823414503958</v>
      </c>
      <c r="F2772" s="10">
        <v>80.065070117695797</v>
      </c>
      <c r="G2772" s="10">
        <v>97.017248102742926</v>
      </c>
      <c r="H2772" s="10">
        <v>227.12773690945914</v>
      </c>
      <c r="I2772" s="10">
        <v>151.04163697370379</v>
      </c>
    </row>
    <row r="2773" spans="1:9" x14ac:dyDescent="0.25">
      <c r="A2773" s="15"/>
      <c r="B2773" s="5">
        <f>DATE(YEAR(siječanj!B2773),MONTH(siječanj!B2773)+3,DAY(siječanj!B2773))</f>
        <v>42854</v>
      </c>
      <c r="C2773" s="9">
        <v>28.8541666666667</v>
      </c>
      <c r="D2773">
        <v>0.90288260705023693</v>
      </c>
      <c r="E2773" s="6">
        <v>165.60627472532968</v>
      </c>
      <c r="F2773" s="10">
        <v>74.364226609546449</v>
      </c>
      <c r="G2773" s="10">
        <v>89.233869627790142</v>
      </c>
      <c r="H2773" s="10">
        <v>227.83033821062102</v>
      </c>
      <c r="I2773" s="10">
        <v>149.52302506788342</v>
      </c>
    </row>
    <row r="2774" spans="1:9" x14ac:dyDescent="0.25">
      <c r="A2774" s="15"/>
      <c r="B2774" s="5">
        <f>DATE(YEAR(siječanj!B2774),MONTH(siječanj!B2774)+3,DAY(siječanj!B2774))</f>
        <v>42854</v>
      </c>
      <c r="C2774" s="9">
        <v>28.8645833333333</v>
      </c>
      <c r="D2774">
        <v>0.90288260705023693</v>
      </c>
      <c r="E2774" s="6">
        <v>162.28664511288474</v>
      </c>
      <c r="F2774" s="10">
        <v>72.171065436089492</v>
      </c>
      <c r="G2774" s="10">
        <v>86.448952095990009</v>
      </c>
      <c r="H2774" s="10">
        <v>228.75374251880871</v>
      </c>
      <c r="I2774" s="10">
        <v>146.52578922895796</v>
      </c>
    </row>
    <row r="2775" spans="1:9" x14ac:dyDescent="0.25">
      <c r="A2775" s="15"/>
      <c r="B2775" s="5">
        <f>DATE(YEAR(siječanj!B2775),MONTH(siječanj!B2775)+3,DAY(siječanj!B2775))</f>
        <v>42854</v>
      </c>
      <c r="C2775" s="9">
        <v>28.875</v>
      </c>
      <c r="D2775">
        <v>0.90288260705023693</v>
      </c>
      <c r="E2775" s="6">
        <v>160.80230989308473</v>
      </c>
      <c r="F2775" s="10">
        <v>72.346395044133516</v>
      </c>
      <c r="G2775" s="10">
        <v>79.90930694069209</v>
      </c>
      <c r="H2775" s="10">
        <v>229.64347140303542</v>
      </c>
      <c r="I2775" s="10">
        <v>145.18560877596843</v>
      </c>
    </row>
    <row r="2776" spans="1:9" x14ac:dyDescent="0.25">
      <c r="A2776" s="15"/>
      <c r="B2776" s="5">
        <f>DATE(YEAR(siječanj!B2776),MONTH(siječanj!B2776)+3,DAY(siječanj!B2776))</f>
        <v>42854</v>
      </c>
      <c r="C2776" s="9">
        <v>28.8854166666667</v>
      </c>
      <c r="D2776">
        <v>0.90288260705023693</v>
      </c>
      <c r="E2776" s="6">
        <v>165.48231372069759</v>
      </c>
      <c r="F2776" s="10">
        <v>68.261457660220628</v>
      </c>
      <c r="G2776" s="10">
        <v>68.881073735732727</v>
      </c>
      <c r="H2776" s="10">
        <v>238.23945466260406</v>
      </c>
      <c r="I2776" s="10">
        <v>149.41110283284863</v>
      </c>
    </row>
    <row r="2777" spans="1:9" x14ac:dyDescent="0.25">
      <c r="A2777" s="15"/>
      <c r="B2777" s="5">
        <f>DATE(YEAR(siječanj!B2777),MONTH(siječanj!B2777)+3,DAY(siječanj!B2777))</f>
        <v>42854</v>
      </c>
      <c r="C2777" s="9">
        <v>28.8958333333333</v>
      </c>
      <c r="D2777">
        <v>0.90288260705023693</v>
      </c>
      <c r="E2777" s="6">
        <v>169.30598240695807</v>
      </c>
      <c r="F2777" s="10">
        <v>66.661523383922358</v>
      </c>
      <c r="G2777" s="10">
        <v>62.737725308902462</v>
      </c>
      <c r="H2777" s="10">
        <v>244.20603949649629</v>
      </c>
      <c r="I2777" s="10">
        <v>152.86342678479585</v>
      </c>
    </row>
    <row r="2778" spans="1:9" x14ac:dyDescent="0.25">
      <c r="A2778" s="15"/>
      <c r="B2778" s="5">
        <f>DATE(YEAR(siječanj!B2778),MONTH(siječanj!B2778)+3,DAY(siječanj!B2778))</f>
        <v>42854</v>
      </c>
      <c r="C2778" s="9">
        <v>28.90625</v>
      </c>
      <c r="D2778">
        <v>0.90288260705023693</v>
      </c>
      <c r="E2778" s="6">
        <v>163.88313656711168</v>
      </c>
      <c r="F2778" s="10">
        <v>65.357402961808518</v>
      </c>
      <c r="G2778" s="10">
        <v>60.079523860339584</v>
      </c>
      <c r="H2778" s="10">
        <v>244.30531853884469</v>
      </c>
      <c r="I2778" s="10">
        <v>147.9672335952838</v>
      </c>
    </row>
    <row r="2779" spans="1:9" x14ac:dyDescent="0.25">
      <c r="A2779" s="15"/>
      <c r="B2779" s="5">
        <f>DATE(YEAR(siječanj!B2779),MONTH(siječanj!B2779)+3,DAY(siječanj!B2779))</f>
        <v>42854</v>
      </c>
      <c r="C2779" s="9">
        <v>28.9166666666667</v>
      </c>
      <c r="D2779">
        <v>0.90288260705023693</v>
      </c>
      <c r="E2779" s="6">
        <v>160.57676374932217</v>
      </c>
      <c r="F2779" s="10">
        <v>64.602361405475946</v>
      </c>
      <c r="G2779" s="10">
        <v>57.746206889610917</v>
      </c>
      <c r="H2779" s="10">
        <v>240.0048265805907</v>
      </c>
      <c r="I2779" s="10">
        <v>144.98196708567798</v>
      </c>
    </row>
    <row r="2780" spans="1:9" x14ac:dyDescent="0.25">
      <c r="A2780" s="15"/>
      <c r="B2780" s="5">
        <f>DATE(YEAR(siječanj!B2780),MONTH(siječanj!B2780)+3,DAY(siječanj!B2780))</f>
        <v>42854</v>
      </c>
      <c r="C2780" s="9">
        <v>28.9270833333333</v>
      </c>
      <c r="D2780">
        <v>0.90288260705023693</v>
      </c>
      <c r="E2780" s="6">
        <v>151.52470239228555</v>
      </c>
      <c r="F2780" s="10">
        <v>64.395781484163663</v>
      </c>
      <c r="G2780" s="10">
        <v>54.483529142490653</v>
      </c>
      <c r="H2780" s="10">
        <v>240.49525800886681</v>
      </c>
      <c r="I2780" s="10">
        <v>136.80901832845805</v>
      </c>
    </row>
    <row r="2781" spans="1:9" x14ac:dyDescent="0.25">
      <c r="A2781" s="15"/>
      <c r="B2781" s="5">
        <f>DATE(YEAR(siječanj!B2781),MONTH(siječanj!B2781)+3,DAY(siječanj!B2781))</f>
        <v>42854</v>
      </c>
      <c r="C2781" s="9">
        <v>28.9375</v>
      </c>
      <c r="D2781">
        <v>0.90288260705023693</v>
      </c>
      <c r="E2781" s="6">
        <v>141.11081578812875</v>
      </c>
      <c r="F2781" s="10">
        <v>61.946886376065976</v>
      </c>
      <c r="G2781" s="10">
        <v>53.47935495980601</v>
      </c>
      <c r="H2781" s="10">
        <v>240.19130107785926</v>
      </c>
      <c r="I2781" s="10">
        <v>127.40650124177142</v>
      </c>
    </row>
    <row r="2782" spans="1:9" x14ac:dyDescent="0.25">
      <c r="A2782" s="15"/>
      <c r="B2782" s="5">
        <f>DATE(YEAR(siječanj!B2782),MONTH(siječanj!B2782)+3,DAY(siječanj!B2782))</f>
        <v>42854</v>
      </c>
      <c r="C2782" s="9">
        <v>28.9479166666667</v>
      </c>
      <c r="D2782">
        <v>0.90288260705023693</v>
      </c>
      <c r="E2782" s="6">
        <v>132.17508908174267</v>
      </c>
      <c r="F2782" s="10">
        <v>61.633906292340953</v>
      </c>
      <c r="G2782" s="10">
        <v>52.699897415011733</v>
      </c>
      <c r="H2782" s="10">
        <v>236.91774502880256</v>
      </c>
      <c r="I2782" s="10">
        <v>119.33858901722112</v>
      </c>
    </row>
    <row r="2783" spans="1:9" x14ac:dyDescent="0.25">
      <c r="A2783" s="15"/>
      <c r="B2783" s="5">
        <f>DATE(YEAR(siječanj!B2783),MONTH(siječanj!B2783)+3,DAY(siječanj!B2783))</f>
        <v>42854</v>
      </c>
      <c r="C2783" s="9">
        <v>28.9583333333333</v>
      </c>
      <c r="D2783">
        <v>0.90288260705023693</v>
      </c>
      <c r="E2783" s="6">
        <v>123.04496081617789</v>
      </c>
      <c r="F2783" s="10">
        <v>60.583792360335508</v>
      </c>
      <c r="G2783" s="10">
        <v>54.343873444670997</v>
      </c>
      <c r="H2783" s="10">
        <v>235.54820711177032</v>
      </c>
      <c r="I2783" s="10">
        <v>111.09515500610495</v>
      </c>
    </row>
    <row r="2784" spans="1:9" x14ac:dyDescent="0.25">
      <c r="A2784" s="15"/>
      <c r="B2784" s="5">
        <f>DATE(YEAR(siječanj!B2784),MONTH(siječanj!B2784)+3,DAY(siječanj!B2784))</f>
        <v>42854</v>
      </c>
      <c r="C2784" s="9">
        <v>28.96875</v>
      </c>
      <c r="D2784">
        <v>0.90288260705023693</v>
      </c>
      <c r="E2784" s="6">
        <v>113.4440620069203</v>
      </c>
      <c r="F2784" s="10">
        <v>58.790829183522668</v>
      </c>
      <c r="G2784" s="10">
        <v>55.173150508643879</v>
      </c>
      <c r="H2784" s="10">
        <v>236.04285009332079</v>
      </c>
      <c r="I2784" s="10">
        <v>102.42667045917693</v>
      </c>
    </row>
    <row r="2785" spans="1:9" x14ac:dyDescent="0.25">
      <c r="A2785" s="15"/>
      <c r="B2785" s="5">
        <f>DATE(YEAR(siječanj!B2785),MONTH(siječanj!B2785)+3,DAY(siječanj!B2785))</f>
        <v>42854</v>
      </c>
      <c r="C2785" s="9">
        <v>28.9791666666667</v>
      </c>
      <c r="D2785">
        <v>0.90288260705023693</v>
      </c>
      <c r="E2785" s="6">
        <v>105.65882697403975</v>
      </c>
      <c r="F2785" s="10">
        <v>57.580547877036565</v>
      </c>
      <c r="G2785" s="10">
        <v>55.778139584497396</v>
      </c>
      <c r="H2785" s="10">
        <v>235.84538315196812</v>
      </c>
      <c r="I2785" s="10">
        <v>95.397517156190915</v>
      </c>
    </row>
    <row r="2786" spans="1:9" ht="15.75" thickBot="1" x14ac:dyDescent="0.3">
      <c r="A2786" s="15"/>
      <c r="B2786" s="5">
        <f>DATE(YEAR(siječanj!B2786),MONTH(siječanj!B2786)+3,DAY(siječanj!B2786))</f>
        <v>42854</v>
      </c>
      <c r="C2786" s="9">
        <v>28.9895833333333</v>
      </c>
      <c r="D2786">
        <v>0.90288260705023693</v>
      </c>
      <c r="E2786" s="6">
        <v>96.201804632583816</v>
      </c>
      <c r="F2786" s="10">
        <v>56.513223627579038</v>
      </c>
      <c r="G2786" s="10">
        <v>57.335744688337222</v>
      </c>
      <c r="H2786" s="10">
        <v>237.98840668227763</v>
      </c>
      <c r="I2786" s="10">
        <v>86.858936169604831</v>
      </c>
    </row>
    <row r="2787" spans="1:9" x14ac:dyDescent="0.25">
      <c r="A2787" s="16">
        <f t="shared" ref="A2787" si="27">A2691+1</f>
        <v>120</v>
      </c>
      <c r="B2787" s="5">
        <f>DATE(YEAR(siječanj!B2787),MONTH(siječanj!B2787)+3,DAY(siječanj!B2787))</f>
        <v>42855</v>
      </c>
      <c r="C2787" s="9">
        <v>29</v>
      </c>
      <c r="D2787">
        <v>0.90223045093902943</v>
      </c>
      <c r="E2787" s="6">
        <v>87.696519309597988</v>
      </c>
      <c r="F2787" s="10">
        <v>56.502217681672327</v>
      </c>
      <c r="G2787" s="10">
        <v>61.274651500821534</v>
      </c>
      <c r="H2787" s="10">
        <v>239.95560511433661</v>
      </c>
      <c r="I2787" s="10">
        <v>79.122470162481889</v>
      </c>
    </row>
    <row r="2788" spans="1:9" x14ac:dyDescent="0.25">
      <c r="A2788" s="17"/>
      <c r="B2788" s="5">
        <f>DATE(YEAR(siječanj!B2788),MONTH(siječanj!B2788)+3,DAY(siječanj!B2788))</f>
        <v>42855</v>
      </c>
      <c r="C2788" s="9">
        <v>29.0104166666667</v>
      </c>
      <c r="D2788">
        <v>0.90223045093902943</v>
      </c>
      <c r="E2788" s="6">
        <v>81.666727249582379</v>
      </c>
      <c r="F2788" s="10">
        <v>55.182109379652495</v>
      </c>
      <c r="G2788" s="10">
        <v>59.415773711205929</v>
      </c>
      <c r="H2788" s="10">
        <v>238.87550522095424</v>
      </c>
      <c r="I2788" s="10">
        <v>73.682208153105435</v>
      </c>
    </row>
    <row r="2789" spans="1:9" x14ac:dyDescent="0.25">
      <c r="A2789" s="17"/>
      <c r="B2789" s="5">
        <f>DATE(YEAR(siječanj!B2789),MONTH(siječanj!B2789)+3,DAY(siječanj!B2789))</f>
        <v>42855</v>
      </c>
      <c r="C2789" s="9">
        <v>29.0208333333333</v>
      </c>
      <c r="D2789">
        <v>0.90223045093902943</v>
      </c>
      <c r="E2789" s="6">
        <v>75.275844598001967</v>
      </c>
      <c r="F2789" s="10">
        <v>55.020394920277461</v>
      </c>
      <c r="G2789" s="10">
        <v>57.029123895605537</v>
      </c>
      <c r="H2789" s="10">
        <v>237.72478705040567</v>
      </c>
      <c r="I2789" s="10">
        <v>67.916159216471613</v>
      </c>
    </row>
    <row r="2790" spans="1:9" x14ac:dyDescent="0.25">
      <c r="A2790" s="17"/>
      <c r="B2790" s="5">
        <f>DATE(YEAR(siječanj!B2790),MONTH(siječanj!B2790)+3,DAY(siječanj!B2790))</f>
        <v>42855</v>
      </c>
      <c r="C2790" s="9">
        <v>29.03125</v>
      </c>
      <c r="D2790">
        <v>0.90223045093902943</v>
      </c>
      <c r="E2790" s="6">
        <v>69.768195766275909</v>
      </c>
      <c r="F2790" s="10">
        <v>53.943583753863919</v>
      </c>
      <c r="G2790" s="10">
        <v>57.256436468557638</v>
      </c>
      <c r="H2790" s="10">
        <v>237.84708511677729</v>
      </c>
      <c r="I2790" s="10">
        <v>62.946990727409599</v>
      </c>
    </row>
    <row r="2791" spans="1:9" x14ac:dyDescent="0.25">
      <c r="A2791" s="17"/>
      <c r="B2791" s="5">
        <f>DATE(YEAR(siječanj!B2791),MONTH(siječanj!B2791)+3,DAY(siječanj!B2791))</f>
        <v>42855</v>
      </c>
      <c r="C2791" s="9">
        <v>29.0416666666667</v>
      </c>
      <c r="D2791">
        <v>0.90223045093902943</v>
      </c>
      <c r="E2791" s="6">
        <v>65.864452348204509</v>
      </c>
      <c r="F2791" s="10">
        <v>53.29382413018881</v>
      </c>
      <c r="G2791" s="10">
        <v>55.356063778680536</v>
      </c>
      <c r="H2791" s="10">
        <v>238.42898056073702</v>
      </c>
      <c r="I2791" s="10">
        <v>59.424914542972765</v>
      </c>
    </row>
    <row r="2792" spans="1:9" x14ac:dyDescent="0.25">
      <c r="A2792" s="17"/>
      <c r="B2792" s="5">
        <f>DATE(YEAR(siječanj!B2792),MONTH(siječanj!B2792)+3,DAY(siječanj!B2792))</f>
        <v>42855</v>
      </c>
      <c r="C2792" s="9">
        <v>29.0520833333333</v>
      </c>
      <c r="D2792">
        <v>0.90223045093902943</v>
      </c>
      <c r="E2792" s="6">
        <v>63.638841277881369</v>
      </c>
      <c r="F2792" s="10">
        <v>53.24995265025624</v>
      </c>
      <c r="G2792" s="10">
        <v>58.871432568839452</v>
      </c>
      <c r="H2792" s="10">
        <v>239.61644955926428</v>
      </c>
      <c r="I2792" s="10">
        <v>57.41690046338023</v>
      </c>
    </row>
    <row r="2793" spans="1:9" x14ac:dyDescent="0.25">
      <c r="A2793" s="17"/>
      <c r="B2793" s="5">
        <f>DATE(YEAR(siječanj!B2793),MONTH(siječanj!B2793)+3,DAY(siječanj!B2793))</f>
        <v>42855</v>
      </c>
      <c r="C2793" s="9">
        <v>29.0625</v>
      </c>
      <c r="D2793">
        <v>0.90223045093902943</v>
      </c>
      <c r="E2793" s="6">
        <v>62.030980760034041</v>
      </c>
      <c r="F2793" s="10">
        <v>52.699326699580595</v>
      </c>
      <c r="G2793" s="10">
        <v>56.955051612748321</v>
      </c>
      <c r="H2793" s="10">
        <v>239.10488735502523</v>
      </c>
      <c r="I2793" s="10">
        <v>55.966239743315768</v>
      </c>
    </row>
    <row r="2794" spans="1:9" x14ac:dyDescent="0.25">
      <c r="A2794" s="17"/>
      <c r="B2794" s="5">
        <f>DATE(YEAR(siječanj!B2794),MONTH(siječanj!B2794)+3,DAY(siječanj!B2794))</f>
        <v>42855</v>
      </c>
      <c r="C2794" s="9">
        <v>29.0729166666667</v>
      </c>
      <c r="D2794">
        <v>0.90223045093902943</v>
      </c>
      <c r="E2794" s="6">
        <v>59.5354033092487</v>
      </c>
      <c r="F2794" s="10">
        <v>52.824428152452434</v>
      </c>
      <c r="G2794" s="10">
        <v>58.683175197919539</v>
      </c>
      <c r="H2794" s="10">
        <v>237.98917778357767</v>
      </c>
      <c r="I2794" s="10">
        <v>53.714653774540437</v>
      </c>
    </row>
    <row r="2795" spans="1:9" x14ac:dyDescent="0.25">
      <c r="A2795" s="17"/>
      <c r="B2795" s="5">
        <f>DATE(YEAR(siječanj!B2795),MONTH(siječanj!B2795)+3,DAY(siječanj!B2795))</f>
        <v>42855</v>
      </c>
      <c r="C2795" s="9">
        <v>29.0833333333333</v>
      </c>
      <c r="D2795">
        <v>0.90223045093902943</v>
      </c>
      <c r="E2795" s="6">
        <v>58.543805589502043</v>
      </c>
      <c r="F2795" s="10">
        <v>52.557267432749811</v>
      </c>
      <c r="G2795" s="10">
        <v>57.390523725426974</v>
      </c>
      <c r="H2795" s="10">
        <v>239.15378277844687</v>
      </c>
      <c r="I2795" s="10">
        <v>52.820004116703302</v>
      </c>
    </row>
    <row r="2796" spans="1:9" x14ac:dyDescent="0.25">
      <c r="A2796" s="17"/>
      <c r="B2796" s="5">
        <f>DATE(YEAR(siječanj!B2796),MONTH(siječanj!B2796)+3,DAY(siječanj!B2796))</f>
        <v>42855</v>
      </c>
      <c r="C2796" s="9">
        <v>29.09375</v>
      </c>
      <c r="D2796">
        <v>0.90223045093902943</v>
      </c>
      <c r="E2796" s="6">
        <v>58.907605700375754</v>
      </c>
      <c r="F2796" s="10">
        <v>52.330266792429988</v>
      </c>
      <c r="G2796" s="10">
        <v>59.992836454782662</v>
      </c>
      <c r="H2796" s="10">
        <v>238.72111893913416</v>
      </c>
      <c r="I2796" s="10">
        <v>53.148235654788557</v>
      </c>
    </row>
    <row r="2797" spans="1:9" x14ac:dyDescent="0.25">
      <c r="A2797" s="17"/>
      <c r="B2797" s="5">
        <f>DATE(YEAR(siječanj!B2797),MONTH(siječanj!B2797)+3,DAY(siječanj!B2797))</f>
        <v>42855</v>
      </c>
      <c r="C2797" s="9">
        <v>29.1041666666667</v>
      </c>
      <c r="D2797">
        <v>0.90223045093902943</v>
      </c>
      <c r="E2797" s="6">
        <v>57.224228001144809</v>
      </c>
      <c r="F2797" s="10">
        <v>53.068414662674883</v>
      </c>
      <c r="G2797" s="10">
        <v>58.790133330964693</v>
      </c>
      <c r="H2797" s="10">
        <v>237.71095423317999</v>
      </c>
      <c r="I2797" s="10">
        <v>51.629441034110712</v>
      </c>
    </row>
    <row r="2798" spans="1:9" x14ac:dyDescent="0.25">
      <c r="A2798" s="17"/>
      <c r="B2798" s="5">
        <f>DATE(YEAR(siječanj!B2798),MONTH(siječanj!B2798)+3,DAY(siječanj!B2798))</f>
        <v>42855</v>
      </c>
      <c r="C2798" s="9">
        <v>29.1145833333333</v>
      </c>
      <c r="D2798">
        <v>0.90223045093902943</v>
      </c>
      <c r="E2798" s="6">
        <v>57.022712216908879</v>
      </c>
      <c r="F2798" s="10">
        <v>52.1578229385931</v>
      </c>
      <c r="G2798" s="10">
        <v>61.413606135931623</v>
      </c>
      <c r="H2798" s="10">
        <v>237.65712716188477</v>
      </c>
      <c r="I2798" s="10">
        <v>51.4476273572282</v>
      </c>
    </row>
    <row r="2799" spans="1:9" x14ac:dyDescent="0.25">
      <c r="A2799" s="17"/>
      <c r="B2799" s="5">
        <f>DATE(YEAR(siječanj!B2799),MONTH(siječanj!B2799)+3,DAY(siječanj!B2799))</f>
        <v>42855</v>
      </c>
      <c r="C2799" s="9">
        <v>29.125</v>
      </c>
      <c r="D2799">
        <v>0.90223045093902943</v>
      </c>
      <c r="E2799" s="6">
        <v>56.834780751640409</v>
      </c>
      <c r="F2799" s="10">
        <v>51.894004884180418</v>
      </c>
      <c r="G2799" s="10">
        <v>58.47727107708149</v>
      </c>
      <c r="H2799" s="10">
        <v>238.1084414513185</v>
      </c>
      <c r="I2799" s="10">
        <v>51.278069866573396</v>
      </c>
    </row>
    <row r="2800" spans="1:9" x14ac:dyDescent="0.25">
      <c r="A2800" s="17"/>
      <c r="B2800" s="5">
        <f>DATE(YEAR(siječanj!B2800),MONTH(siječanj!B2800)+3,DAY(siječanj!B2800))</f>
        <v>42855</v>
      </c>
      <c r="C2800" s="9">
        <v>29.1354166666667</v>
      </c>
      <c r="D2800">
        <v>0.90223045093902943</v>
      </c>
      <c r="E2800" s="6">
        <v>56.357973835626375</v>
      </c>
      <c r="F2800" s="10">
        <v>52.044416806244115</v>
      </c>
      <c r="G2800" s="10">
        <v>56.283709955988137</v>
      </c>
      <c r="H2800" s="10">
        <v>237.6287024277101</v>
      </c>
      <c r="I2800" s="10">
        <v>50.847880147727203</v>
      </c>
    </row>
    <row r="2801" spans="1:9" x14ac:dyDescent="0.25">
      <c r="A2801" s="17"/>
      <c r="B2801" s="5">
        <f>DATE(YEAR(siječanj!B2801),MONTH(siječanj!B2801)+3,DAY(siječanj!B2801))</f>
        <v>42855</v>
      </c>
      <c r="C2801" s="9">
        <v>29.1458333333333</v>
      </c>
      <c r="D2801">
        <v>0.90223045093902943</v>
      </c>
      <c r="E2801" s="6">
        <v>56.452329619941338</v>
      </c>
      <c r="F2801" s="10">
        <v>50.816664662828906</v>
      </c>
      <c r="G2801" s="10">
        <v>54.026344116178358</v>
      </c>
      <c r="H2801" s="10">
        <v>237.47783660837533</v>
      </c>
      <c r="I2801" s="10">
        <v>50.933010809558404</v>
      </c>
    </row>
    <row r="2802" spans="1:9" x14ac:dyDescent="0.25">
      <c r="A2802" s="17"/>
      <c r="B2802" s="5">
        <f>DATE(YEAR(siječanj!B2802),MONTH(siječanj!B2802)+3,DAY(siječanj!B2802))</f>
        <v>42855</v>
      </c>
      <c r="C2802" s="9">
        <v>29.15625</v>
      </c>
      <c r="D2802">
        <v>0.90223045093902943</v>
      </c>
      <c r="E2802" s="6">
        <v>56.005651963143769</v>
      </c>
      <c r="F2802" s="10">
        <v>51.119276071367963</v>
      </c>
      <c r="G2802" s="10">
        <v>54.062158405455996</v>
      </c>
      <c r="H2802" s="10">
        <v>237.43724127534162</v>
      </c>
      <c r="I2802" s="10">
        <v>50.530004625841542</v>
      </c>
    </row>
    <row r="2803" spans="1:9" x14ac:dyDescent="0.25">
      <c r="A2803" s="17"/>
      <c r="B2803" s="5">
        <f>DATE(YEAR(siječanj!B2803),MONTH(siječanj!B2803)+3,DAY(siječanj!B2803))</f>
        <v>42855</v>
      </c>
      <c r="C2803" s="9">
        <v>29.1666666666667</v>
      </c>
      <c r="D2803">
        <v>0.90223045093902943</v>
      </c>
      <c r="E2803" s="6">
        <v>55.435366630971942</v>
      </c>
      <c r="F2803" s="10">
        <v>51.402761342300749</v>
      </c>
      <c r="G2803" s="10">
        <v>51.062391192643666</v>
      </c>
      <c r="H2803" s="10">
        <v>238.05954702802828</v>
      </c>
      <c r="I2803" s="10">
        <v>50.015475833432241</v>
      </c>
    </row>
    <row r="2804" spans="1:9" x14ac:dyDescent="0.25">
      <c r="A2804" s="17"/>
      <c r="B2804" s="5">
        <f>DATE(YEAR(siječanj!B2804),MONTH(siječanj!B2804)+3,DAY(siječanj!B2804))</f>
        <v>42855</v>
      </c>
      <c r="C2804" s="9">
        <v>29.1770833333333</v>
      </c>
      <c r="D2804">
        <v>0.90223045093902943</v>
      </c>
      <c r="E2804" s="6">
        <v>56.124604823294995</v>
      </c>
      <c r="F2804" s="10">
        <v>52.005535276294751</v>
      </c>
      <c r="G2804" s="10">
        <v>50.635460026803926</v>
      </c>
      <c r="H2804" s="10">
        <v>237.88778846400089</v>
      </c>
      <c r="I2804" s="10">
        <v>50.637327518496271</v>
      </c>
    </row>
    <row r="2805" spans="1:9" x14ac:dyDescent="0.25">
      <c r="A2805" s="17"/>
      <c r="B2805" s="5">
        <f>DATE(YEAR(siječanj!B2805),MONTH(siječanj!B2805)+3,DAY(siječanj!B2805))</f>
        <v>42855</v>
      </c>
      <c r="C2805" s="9">
        <v>29.1875</v>
      </c>
      <c r="D2805">
        <v>0.90223045093902943</v>
      </c>
      <c r="E2805" s="6">
        <v>57.177436686925361</v>
      </c>
      <c r="F2805" s="10">
        <v>50.666497228274423</v>
      </c>
      <c r="G2805" s="10">
        <v>50.335741697207077</v>
      </c>
      <c r="H2805" s="10">
        <v>231.97581280414917</v>
      </c>
      <c r="I2805" s="10">
        <v>51.587224485582475</v>
      </c>
    </row>
    <row r="2806" spans="1:9" x14ac:dyDescent="0.25">
      <c r="A2806" s="17"/>
      <c r="B2806" s="5">
        <f>DATE(YEAR(siječanj!B2806),MONTH(siječanj!B2806)+3,DAY(siječanj!B2806))</f>
        <v>42855</v>
      </c>
      <c r="C2806" s="9">
        <v>29.1979166666667</v>
      </c>
      <c r="D2806">
        <v>0.90223045093902943</v>
      </c>
      <c r="E2806" s="6">
        <v>58.983779915379301</v>
      </c>
      <c r="F2806" s="10">
        <v>51.49603533106292</v>
      </c>
      <c r="G2806" s="10">
        <v>55.087941343886008</v>
      </c>
      <c r="H2806" s="10">
        <v>210.81464584872734</v>
      </c>
      <c r="I2806" s="10">
        <v>53.216962351141134</v>
      </c>
    </row>
    <row r="2807" spans="1:9" x14ac:dyDescent="0.25">
      <c r="A2807" s="17"/>
      <c r="B2807" s="5">
        <f>DATE(YEAR(siječanj!B2807),MONTH(siječanj!B2807)+3,DAY(siječanj!B2807))</f>
        <v>42855</v>
      </c>
      <c r="C2807" s="9">
        <v>29.2083333333333</v>
      </c>
      <c r="D2807">
        <v>0.90223045093902943</v>
      </c>
      <c r="E2807" s="6">
        <v>60.423339584225992</v>
      </c>
      <c r="F2807" s="10">
        <v>51.282541623629342</v>
      </c>
      <c r="G2807" s="10">
        <v>54.685070650238835</v>
      </c>
      <c r="H2807" s="10">
        <v>181.97004251557786</v>
      </c>
      <c r="I2807" s="10">
        <v>54.515776920318324</v>
      </c>
    </row>
    <row r="2808" spans="1:9" x14ac:dyDescent="0.25">
      <c r="A2808" s="17"/>
      <c r="B2808" s="5">
        <f>DATE(YEAR(siječanj!B2808),MONTH(siječanj!B2808)+3,DAY(siječanj!B2808))</f>
        <v>42855</v>
      </c>
      <c r="C2808" s="9">
        <v>29.21875</v>
      </c>
      <c r="D2808">
        <v>0.90223045093902943</v>
      </c>
      <c r="E2808" s="6">
        <v>63.074359081020624</v>
      </c>
      <c r="F2808" s="10">
        <v>53.832838928172642</v>
      </c>
      <c r="G2808" s="10">
        <v>57.497934544678877</v>
      </c>
      <c r="H2808" s="10">
        <v>162.26361467012106</v>
      </c>
      <c r="I2808" s="10">
        <v>56.907607436359505</v>
      </c>
    </row>
    <row r="2809" spans="1:9" x14ac:dyDescent="0.25">
      <c r="A2809" s="17"/>
      <c r="B2809" s="5">
        <f>DATE(YEAR(siječanj!B2809),MONTH(siječanj!B2809)+3,DAY(siječanj!B2809))</f>
        <v>42855</v>
      </c>
      <c r="C2809" s="9">
        <v>29.2291666666667</v>
      </c>
      <c r="D2809">
        <v>0.90223045093902943</v>
      </c>
      <c r="E2809" s="6">
        <v>65.308924467536116</v>
      </c>
      <c r="F2809" s="10">
        <v>56.969950342747637</v>
      </c>
      <c r="G2809" s="10">
        <v>55.374271378766316</v>
      </c>
      <c r="H2809" s="10">
        <v>137.2347316104734</v>
      </c>
      <c r="I2809" s="10">
        <v>58.923700372688117</v>
      </c>
    </row>
    <row r="2810" spans="1:9" x14ac:dyDescent="0.25">
      <c r="A2810" s="17"/>
      <c r="B2810" s="5">
        <f>DATE(YEAR(siječanj!B2810),MONTH(siječanj!B2810)+3,DAY(siječanj!B2810))</f>
        <v>42855</v>
      </c>
      <c r="C2810" s="9">
        <v>29.2395833333333</v>
      </c>
      <c r="D2810">
        <v>0.90223045093902943</v>
      </c>
      <c r="E2810" s="6">
        <v>69.16655444746425</v>
      </c>
      <c r="F2810" s="10">
        <v>57.540560141307786</v>
      </c>
      <c r="G2810" s="10">
        <v>57.56516044941803</v>
      </c>
      <c r="H2810" s="10">
        <v>109.22368678241361</v>
      </c>
      <c r="I2810" s="10">
        <v>62.404171609034606</v>
      </c>
    </row>
    <row r="2811" spans="1:9" x14ac:dyDescent="0.25">
      <c r="A2811" s="17"/>
      <c r="B2811" s="5">
        <f>DATE(YEAR(siječanj!B2811),MONTH(siječanj!B2811)+3,DAY(siječanj!B2811))</f>
        <v>42855</v>
      </c>
      <c r="C2811" s="9">
        <v>29.25</v>
      </c>
      <c r="D2811">
        <v>0.90223045093902943</v>
      </c>
      <c r="E2811" s="6">
        <v>73.815802749676081</v>
      </c>
      <c r="F2811" s="10">
        <v>57.057609134781714</v>
      </c>
      <c r="G2811" s="10">
        <v>57.957799633578063</v>
      </c>
      <c r="H2811" s="10">
        <v>66.888312158403522</v>
      </c>
      <c r="I2811" s="10">
        <v>66.598865001266702</v>
      </c>
    </row>
    <row r="2812" spans="1:9" x14ac:dyDescent="0.25">
      <c r="A2812" s="17"/>
      <c r="B2812" s="5">
        <f>DATE(YEAR(siječanj!B2812),MONTH(siječanj!B2812)+3,DAY(siječanj!B2812))</f>
        <v>42855</v>
      </c>
      <c r="C2812" s="9">
        <v>29.2604166666667</v>
      </c>
      <c r="D2812">
        <v>0.90223045093902943</v>
      </c>
      <c r="E2812" s="6">
        <v>77.391981163265527</v>
      </c>
      <c r="F2812" s="10">
        <v>58.644148701968483</v>
      </c>
      <c r="G2812" s="10">
        <v>55.861854484165718</v>
      </c>
      <c r="H2812" s="10">
        <v>22.429755610687927</v>
      </c>
      <c r="I2812" s="10">
        <v>69.825402063997927</v>
      </c>
    </row>
    <row r="2813" spans="1:9" x14ac:dyDescent="0.25">
      <c r="A2813" s="17"/>
      <c r="B2813" s="5">
        <f>DATE(YEAR(siječanj!B2813),MONTH(siječanj!B2813)+3,DAY(siječanj!B2813))</f>
        <v>42855</v>
      </c>
      <c r="C2813" s="9">
        <v>29.2708333333333</v>
      </c>
      <c r="D2813">
        <v>0.90223045093902943</v>
      </c>
      <c r="E2813" s="6">
        <v>83.261175150601588</v>
      </c>
      <c r="F2813" s="10">
        <v>59.524295719164854</v>
      </c>
      <c r="G2813" s="10">
        <v>57.748326102030134</v>
      </c>
      <c r="H2813" s="10">
        <v>3.2112258607017719</v>
      </c>
      <c r="I2813" s="10">
        <v>75.120767601840782</v>
      </c>
    </row>
    <row r="2814" spans="1:9" x14ac:dyDescent="0.25">
      <c r="A2814" s="17"/>
      <c r="B2814" s="5">
        <f>DATE(YEAR(siječanj!B2814),MONTH(siječanj!B2814)+3,DAY(siječanj!B2814))</f>
        <v>42855</v>
      </c>
      <c r="C2814" s="9">
        <v>29.28125</v>
      </c>
      <c r="D2814">
        <v>0.90223045093902943</v>
      </c>
      <c r="E2814" s="6">
        <v>88.447953376284744</v>
      </c>
      <c r="F2814" s="10">
        <v>61.352918000395739</v>
      </c>
      <c r="G2814" s="10">
        <v>57.63549506651507</v>
      </c>
      <c r="H2814" s="10">
        <v>1.9185600424040503</v>
      </c>
      <c r="I2814" s="10">
        <v>79.800436859319632</v>
      </c>
    </row>
    <row r="2815" spans="1:9" x14ac:dyDescent="0.25">
      <c r="A2815" s="17"/>
      <c r="B2815" s="5">
        <f>DATE(YEAR(siječanj!B2815),MONTH(siječanj!B2815)+3,DAY(siječanj!B2815))</f>
        <v>42855</v>
      </c>
      <c r="C2815" s="9">
        <v>29.2916666666667</v>
      </c>
      <c r="D2815">
        <v>0.90223045093902943</v>
      </c>
      <c r="E2815" s="6">
        <v>91.478655928092508</v>
      </c>
      <c r="F2815" s="10">
        <v>61.414925643921841</v>
      </c>
      <c r="G2815" s="10">
        <v>58.74174798578624</v>
      </c>
      <c r="H2815" s="10">
        <v>2.991852041429206</v>
      </c>
      <c r="I2815" s="10">
        <v>82.534828989299214</v>
      </c>
    </row>
    <row r="2816" spans="1:9" x14ac:dyDescent="0.25">
      <c r="A2816" s="17"/>
      <c r="B2816" s="5">
        <f>DATE(YEAR(siječanj!B2816),MONTH(siječanj!B2816)+3,DAY(siječanj!B2816))</f>
        <v>42855</v>
      </c>
      <c r="C2816" s="9">
        <v>29.3020833333333</v>
      </c>
      <c r="D2816">
        <v>0.90223045093902943</v>
      </c>
      <c r="E2816" s="6">
        <v>95.009512916875153</v>
      </c>
      <c r="F2816" s="10">
        <v>62.68616049205005</v>
      </c>
      <c r="G2816" s="10">
        <v>61.838209773575571</v>
      </c>
      <c r="H2816" s="10">
        <v>2.2658726690758506</v>
      </c>
      <c r="I2816" s="10">
        <v>85.720475682489806</v>
      </c>
    </row>
    <row r="2817" spans="1:9" x14ac:dyDescent="0.25">
      <c r="A2817" s="17"/>
      <c r="B2817" s="5">
        <f>DATE(YEAR(siječanj!B2817),MONTH(siječanj!B2817)+3,DAY(siječanj!B2817))</f>
        <v>42855</v>
      </c>
      <c r="C2817" s="9">
        <v>29.3125</v>
      </c>
      <c r="D2817">
        <v>0.90223045093902943</v>
      </c>
      <c r="E2817" s="6">
        <v>104.09019295130103</v>
      </c>
      <c r="F2817" s="10">
        <v>63.996184686312681</v>
      </c>
      <c r="G2817" s="10">
        <v>62.701237999423633</v>
      </c>
      <c r="H2817" s="10">
        <v>1.860189374213735</v>
      </c>
      <c r="I2817" s="10">
        <v>93.91334172478291</v>
      </c>
    </row>
    <row r="2818" spans="1:9" x14ac:dyDescent="0.25">
      <c r="A2818" s="17"/>
      <c r="B2818" s="5">
        <f>DATE(YEAR(siječanj!B2818),MONTH(siječanj!B2818)+3,DAY(siječanj!B2818))</f>
        <v>42855</v>
      </c>
      <c r="C2818" s="9">
        <v>29.3229166666667</v>
      </c>
      <c r="D2818">
        <v>0.90223045093902943</v>
      </c>
      <c r="E2818" s="6">
        <v>111.58225799495627</v>
      </c>
      <c r="F2818" s="10">
        <v>65.750979755744027</v>
      </c>
      <c r="G2818" s="10">
        <v>69.455328222398535</v>
      </c>
      <c r="H2818" s="10">
        <v>1.0275009834314821</v>
      </c>
      <c r="I2818" s="10">
        <v>100.67291094758451</v>
      </c>
    </row>
    <row r="2819" spans="1:9" x14ac:dyDescent="0.25">
      <c r="A2819" s="17"/>
      <c r="B2819" s="5">
        <f>DATE(YEAR(siječanj!B2819),MONTH(siječanj!B2819)+3,DAY(siječanj!B2819))</f>
        <v>42855</v>
      </c>
      <c r="C2819" s="9">
        <v>29.3333333333333</v>
      </c>
      <c r="D2819">
        <v>0.90223045093902943</v>
      </c>
      <c r="E2819" s="6">
        <v>116.88192392602991</v>
      </c>
      <c r="F2819" s="10">
        <v>67.618331263230019</v>
      </c>
      <c r="G2819" s="10">
        <v>72.202168033887261</v>
      </c>
      <c r="H2819" s="10">
        <v>1.242165183998563</v>
      </c>
      <c r="I2819" s="10">
        <v>105.4544309304033</v>
      </c>
    </row>
    <row r="2820" spans="1:9" x14ac:dyDescent="0.25">
      <c r="A2820" s="17"/>
      <c r="B2820" s="5">
        <f>DATE(YEAR(siječanj!B2820),MONTH(siječanj!B2820)+3,DAY(siječanj!B2820))</f>
        <v>42855</v>
      </c>
      <c r="C2820" s="9">
        <v>29.34375</v>
      </c>
      <c r="D2820">
        <v>0.90223045093902943</v>
      </c>
      <c r="E2820" s="6">
        <v>119.94549503130052</v>
      </c>
      <c r="F2820" s="10">
        <v>68.59711496242349</v>
      </c>
      <c r="G2820" s="10">
        <v>77.809071287497147</v>
      </c>
      <c r="H2820" s="10">
        <v>1.4572634415879797</v>
      </c>
      <c r="I2820" s="10">
        <v>108.21847807019539</v>
      </c>
    </row>
    <row r="2821" spans="1:9" x14ac:dyDescent="0.25">
      <c r="A2821" s="17"/>
      <c r="B2821" s="5">
        <f>DATE(YEAR(siječanj!B2821),MONTH(siječanj!B2821)+3,DAY(siječanj!B2821))</f>
        <v>42855</v>
      </c>
      <c r="C2821" s="9">
        <v>29.3541666666667</v>
      </c>
      <c r="D2821">
        <v>0.90223045093902943</v>
      </c>
      <c r="E2821" s="6">
        <v>124.98615771388499</v>
      </c>
      <c r="F2821" s="10">
        <v>72.660429229742547</v>
      </c>
      <c r="G2821" s="10">
        <v>82.135657766230338</v>
      </c>
      <c r="H2821" s="10">
        <v>1.4001029323769882</v>
      </c>
      <c r="I2821" s="10">
        <v>112.76631743533511</v>
      </c>
    </row>
    <row r="2822" spans="1:9" x14ac:dyDescent="0.25">
      <c r="A2822" s="17"/>
      <c r="B2822" s="5">
        <f>DATE(YEAR(siječanj!B2822),MONTH(siječanj!B2822)+3,DAY(siječanj!B2822))</f>
        <v>42855</v>
      </c>
      <c r="C2822" s="9">
        <v>29.3645833333333</v>
      </c>
      <c r="D2822">
        <v>0.90223045093902943</v>
      </c>
      <c r="E2822" s="6">
        <v>129.85559167861851</v>
      </c>
      <c r="F2822" s="10">
        <v>73.841816922229583</v>
      </c>
      <c r="G2822" s="10">
        <v>82.360462537718476</v>
      </c>
      <c r="H2822" s="10">
        <v>1.3298667054009714</v>
      </c>
      <c r="I2822" s="10">
        <v>117.15966903715444</v>
      </c>
    </row>
    <row r="2823" spans="1:9" x14ac:dyDescent="0.25">
      <c r="A2823" s="17"/>
      <c r="B2823" s="5">
        <f>DATE(YEAR(siječanj!B2823),MONTH(siječanj!B2823)+3,DAY(siječanj!B2823))</f>
        <v>42855</v>
      </c>
      <c r="C2823" s="9">
        <v>29.375</v>
      </c>
      <c r="D2823">
        <v>0.90223045093902943</v>
      </c>
      <c r="E2823" s="6">
        <v>130.51032766591004</v>
      </c>
      <c r="F2823" s="10">
        <v>77.722310644541864</v>
      </c>
      <c r="G2823" s="10">
        <v>86.250310984823159</v>
      </c>
      <c r="H2823" s="10">
        <v>1.417348197898048</v>
      </c>
      <c r="I2823" s="10">
        <v>117.75039178221451</v>
      </c>
    </row>
    <row r="2824" spans="1:9" x14ac:dyDescent="0.25">
      <c r="A2824" s="17"/>
      <c r="B2824" s="5">
        <f>DATE(YEAR(siječanj!B2824),MONTH(siječanj!B2824)+3,DAY(siječanj!B2824))</f>
        <v>42855</v>
      </c>
      <c r="C2824" s="9">
        <v>29.3854166666667</v>
      </c>
      <c r="D2824">
        <v>0.90223045093902943</v>
      </c>
      <c r="E2824" s="6">
        <v>134.92245829116419</v>
      </c>
      <c r="F2824" s="10">
        <v>86.831065543663414</v>
      </c>
      <c r="G2824" s="10">
        <v>91.472559157016903</v>
      </c>
      <c r="H2824" s="10">
        <v>1.9229706218245615</v>
      </c>
      <c r="I2824" s="10">
        <v>121.73115038583946</v>
      </c>
    </row>
    <row r="2825" spans="1:9" x14ac:dyDescent="0.25">
      <c r="A2825" s="17"/>
      <c r="B2825" s="5">
        <f>DATE(YEAR(siječanj!B2825),MONTH(siječanj!B2825)+3,DAY(siječanj!B2825))</f>
        <v>42855</v>
      </c>
      <c r="C2825" s="9">
        <v>29.3958333333333</v>
      </c>
      <c r="D2825">
        <v>0.90223045093902943</v>
      </c>
      <c r="E2825" s="6">
        <v>139.49041406662298</v>
      </c>
      <c r="F2825" s="10">
        <v>88.458053765653702</v>
      </c>
      <c r="G2825" s="10">
        <v>93.862678231511524</v>
      </c>
      <c r="H2825" s="10">
        <v>1.9154256306344626</v>
      </c>
      <c r="I2825" s="10">
        <v>125.85249918500118</v>
      </c>
    </row>
    <row r="2826" spans="1:9" x14ac:dyDescent="0.25">
      <c r="A2826" s="17"/>
      <c r="B2826" s="5">
        <f>DATE(YEAR(siječanj!B2826),MONTH(siječanj!B2826)+3,DAY(siječanj!B2826))</f>
        <v>42855</v>
      </c>
      <c r="C2826" s="9">
        <v>29.40625</v>
      </c>
      <c r="D2826">
        <v>0.90223045093902943</v>
      </c>
      <c r="E2826" s="6">
        <v>143.65238360731584</v>
      </c>
      <c r="F2826" s="10">
        <v>91.536051306893654</v>
      </c>
      <c r="G2826" s="10">
        <v>94.658660825888617</v>
      </c>
      <c r="H2826" s="10">
        <v>2.2718314518847853</v>
      </c>
      <c r="I2826" s="10">
        <v>129.607554840495</v>
      </c>
    </row>
    <row r="2827" spans="1:9" x14ac:dyDescent="0.25">
      <c r="A2827" s="17"/>
      <c r="B2827" s="5">
        <f>DATE(YEAR(siječanj!B2827),MONTH(siječanj!B2827)+3,DAY(siječanj!B2827))</f>
        <v>42855</v>
      </c>
      <c r="C2827" s="9">
        <v>29.4166666666667</v>
      </c>
      <c r="D2827">
        <v>0.90223045093902943</v>
      </c>
      <c r="E2827" s="6">
        <v>144.8853597975708</v>
      </c>
      <c r="F2827" s="10">
        <v>89.511995329975591</v>
      </c>
      <c r="G2827" s="10">
        <v>92.631463888813357</v>
      </c>
      <c r="H2827" s="10">
        <v>2.7648482197985733</v>
      </c>
      <c r="I2827" s="10">
        <v>130.71998350462582</v>
      </c>
    </row>
    <row r="2828" spans="1:9" x14ac:dyDescent="0.25">
      <c r="A2828" s="17"/>
      <c r="B2828" s="5">
        <f>DATE(YEAR(siječanj!B2828),MONTH(siječanj!B2828)+3,DAY(siječanj!B2828))</f>
        <v>42855</v>
      </c>
      <c r="C2828" s="9">
        <v>29.4270833333333</v>
      </c>
      <c r="D2828">
        <v>0.90223045093902943</v>
      </c>
      <c r="E2828" s="6">
        <v>145.96750012464162</v>
      </c>
      <c r="F2828" s="10">
        <v>92.828909271615714</v>
      </c>
      <c r="G2828" s="10">
        <v>98.310652716889194</v>
      </c>
      <c r="H2828" s="10">
        <v>3.338166536975911</v>
      </c>
      <c r="I2828" s="10">
        <v>131.69632345989825</v>
      </c>
    </row>
    <row r="2829" spans="1:9" x14ac:dyDescent="0.25">
      <c r="A2829" s="17"/>
      <c r="B2829" s="5">
        <f>DATE(YEAR(siječanj!B2829),MONTH(siječanj!B2829)+3,DAY(siječanj!B2829))</f>
        <v>42855</v>
      </c>
      <c r="C2829" s="9">
        <v>29.4375</v>
      </c>
      <c r="D2829">
        <v>0.90223045093902943</v>
      </c>
      <c r="E2829" s="6">
        <v>149.88539557048813</v>
      </c>
      <c r="F2829" s="10">
        <v>92.000264951033031</v>
      </c>
      <c r="G2829" s="10">
        <v>98.103927351162795</v>
      </c>
      <c r="H2829" s="10">
        <v>3.1787795982164608</v>
      </c>
      <c r="I2829" s="10">
        <v>135.2311680347363</v>
      </c>
    </row>
    <row r="2830" spans="1:9" x14ac:dyDescent="0.25">
      <c r="A2830" s="17"/>
      <c r="B2830" s="5">
        <f>DATE(YEAR(siječanj!B2830),MONTH(siječanj!B2830)+3,DAY(siječanj!B2830))</f>
        <v>42855</v>
      </c>
      <c r="C2830" s="9">
        <v>29.4479166666667</v>
      </c>
      <c r="D2830">
        <v>0.90223045093902943</v>
      </c>
      <c r="E2830" s="6">
        <v>151.90375024863289</v>
      </c>
      <c r="F2830" s="10">
        <v>92.65202456269337</v>
      </c>
      <c r="G2830" s="10">
        <v>93.465187693401262</v>
      </c>
      <c r="H2830" s="10">
        <v>2.9039654957200418</v>
      </c>
      <c r="I2830" s="10">
        <v>137.05218908615376</v>
      </c>
    </row>
    <row r="2831" spans="1:9" x14ac:dyDescent="0.25">
      <c r="A2831" s="17"/>
      <c r="B2831" s="5">
        <f>DATE(YEAR(siječanj!B2831),MONTH(siječanj!B2831)+3,DAY(siječanj!B2831))</f>
        <v>42855</v>
      </c>
      <c r="C2831" s="9">
        <v>29.4583333333333</v>
      </c>
      <c r="D2831">
        <v>0.90223045093902943</v>
      </c>
      <c r="E2831" s="6">
        <v>150.37091264820728</v>
      </c>
      <c r="F2831" s="10">
        <v>92.458286247602885</v>
      </c>
      <c r="G2831" s="10">
        <v>87.014333131788945</v>
      </c>
      <c r="H2831" s="10">
        <v>3.262167552942981</v>
      </c>
      <c r="I2831" s="10">
        <v>135.66921632670545</v>
      </c>
    </row>
    <row r="2832" spans="1:9" x14ac:dyDescent="0.25">
      <c r="A2832" s="17"/>
      <c r="B2832" s="5">
        <f>DATE(YEAR(siječanj!B2832),MONTH(siječanj!B2832)+3,DAY(siječanj!B2832))</f>
        <v>42855</v>
      </c>
      <c r="C2832" s="9">
        <v>29.46875</v>
      </c>
      <c r="D2832">
        <v>0.90223045093902943</v>
      </c>
      <c r="E2832" s="6">
        <v>150.63055010286439</v>
      </c>
      <c r="F2832" s="10">
        <v>90.040837844379226</v>
      </c>
      <c r="G2832" s="10">
        <v>87.17121093582837</v>
      </c>
      <c r="H2832" s="10">
        <v>3.8060760065285844</v>
      </c>
      <c r="I2832" s="10">
        <v>135.9034691445014</v>
      </c>
    </row>
    <row r="2833" spans="1:9" x14ac:dyDescent="0.25">
      <c r="A2833" s="17"/>
      <c r="B2833" s="5">
        <f>DATE(YEAR(siječanj!B2833),MONTH(siječanj!B2833)+3,DAY(siječanj!B2833))</f>
        <v>42855</v>
      </c>
      <c r="C2833" s="9">
        <v>29.4791666666667</v>
      </c>
      <c r="D2833">
        <v>0.90223045093902943</v>
      </c>
      <c r="E2833" s="6">
        <v>152.83493859026345</v>
      </c>
      <c r="F2833" s="10">
        <v>89.497045519985789</v>
      </c>
      <c r="G2833" s="10">
        <v>86.753413615576221</v>
      </c>
      <c r="H2833" s="10">
        <v>3.5487832058162776</v>
      </c>
      <c r="I2833" s="10">
        <v>137.89233556353227</v>
      </c>
    </row>
    <row r="2834" spans="1:9" x14ac:dyDescent="0.25">
      <c r="A2834" s="17"/>
      <c r="B2834" s="5">
        <f>DATE(YEAR(siječanj!B2834),MONTH(siječanj!B2834)+3,DAY(siječanj!B2834))</f>
        <v>42855</v>
      </c>
      <c r="C2834" s="9">
        <v>29.4895833333333</v>
      </c>
      <c r="D2834">
        <v>0.90223045093902943</v>
      </c>
      <c r="E2834" s="6">
        <v>150.46081707937185</v>
      </c>
      <c r="F2834" s="10">
        <v>87.649156821430239</v>
      </c>
      <c r="G2834" s="10">
        <v>86.066388184484723</v>
      </c>
      <c r="H2834" s="10">
        <v>4.9850268860253726</v>
      </c>
      <c r="I2834" s="10">
        <v>135.75033084217648</v>
      </c>
    </row>
    <row r="2835" spans="1:9" x14ac:dyDescent="0.25">
      <c r="A2835" s="17"/>
      <c r="B2835" s="5">
        <f>DATE(YEAR(siječanj!B2835),MONTH(siječanj!B2835)+3,DAY(siječanj!B2835))</f>
        <v>42855</v>
      </c>
      <c r="C2835" s="9">
        <v>29.5</v>
      </c>
      <c r="D2835">
        <v>0.90223045093902943</v>
      </c>
      <c r="E2835" s="6">
        <v>146.85790474193442</v>
      </c>
      <c r="F2835" s="10">
        <v>87.899624254642902</v>
      </c>
      <c r="G2835" s="10">
        <v>85.50656757749087</v>
      </c>
      <c r="H2835" s="10">
        <v>5.2969268605154358</v>
      </c>
      <c r="I2835" s="10">
        <v>132.49967361927651</v>
      </c>
    </row>
    <row r="2836" spans="1:9" x14ac:dyDescent="0.25">
      <c r="A2836" s="17"/>
      <c r="B2836" s="5">
        <f>DATE(YEAR(siječanj!B2836),MONTH(siječanj!B2836)+3,DAY(siječanj!B2836))</f>
        <v>42855</v>
      </c>
      <c r="C2836" s="9">
        <v>29.5104166666667</v>
      </c>
      <c r="D2836">
        <v>0.90223045093902943</v>
      </c>
      <c r="E2836" s="6">
        <v>137.52389159960973</v>
      </c>
      <c r="F2836" s="10">
        <v>87.653802084105351</v>
      </c>
      <c r="G2836" s="10">
        <v>84.891379040731209</v>
      </c>
      <c r="H2836" s="10">
        <v>6.0098205137898884</v>
      </c>
      <c r="I2836" s="10">
        <v>124.07824273280609</v>
      </c>
    </row>
    <row r="2837" spans="1:9" x14ac:dyDescent="0.25">
      <c r="A2837" s="17"/>
      <c r="B2837" s="5">
        <f>DATE(YEAR(siječanj!B2837),MONTH(siječanj!B2837)+3,DAY(siječanj!B2837))</f>
        <v>42855</v>
      </c>
      <c r="C2837" s="9">
        <v>29.5208333333333</v>
      </c>
      <c r="D2837">
        <v>0.90223045093902943</v>
      </c>
      <c r="E2837" s="6">
        <v>133.87297908549192</v>
      </c>
      <c r="F2837" s="10">
        <v>87.223760579368957</v>
      </c>
      <c r="G2837" s="10">
        <v>85.406207446060947</v>
      </c>
      <c r="H2837" s="10">
        <v>6.58399194304108</v>
      </c>
      <c r="I2837" s="10">
        <v>120.78427828885462</v>
      </c>
    </row>
    <row r="2838" spans="1:9" x14ac:dyDescent="0.25">
      <c r="A2838" s="17"/>
      <c r="B2838" s="5">
        <f>DATE(YEAR(siječanj!B2838),MONTH(siječanj!B2838)+3,DAY(siječanj!B2838))</f>
        <v>42855</v>
      </c>
      <c r="C2838" s="9">
        <v>29.53125</v>
      </c>
      <c r="D2838">
        <v>0.90223045093902943</v>
      </c>
      <c r="E2838" s="6">
        <v>132.345703443384</v>
      </c>
      <c r="F2838" s="10">
        <v>87.737296572498835</v>
      </c>
      <c r="G2838" s="10">
        <v>86.590214228932751</v>
      </c>
      <c r="H2838" s="10">
        <v>5.6726212157122404</v>
      </c>
      <c r="I2838" s="10">
        <v>119.4063236975674</v>
      </c>
    </row>
    <row r="2839" spans="1:9" x14ac:dyDescent="0.25">
      <c r="A2839" s="17"/>
      <c r="B2839" s="5">
        <f>DATE(YEAR(siječanj!B2839),MONTH(siječanj!B2839)+3,DAY(siječanj!B2839))</f>
        <v>42855</v>
      </c>
      <c r="C2839" s="9">
        <v>29.5416666666667</v>
      </c>
      <c r="D2839">
        <v>0.90223045093902943</v>
      </c>
      <c r="E2839" s="6">
        <v>127.38597102581346</v>
      </c>
      <c r="F2839" s="10">
        <v>87.91172839034509</v>
      </c>
      <c r="G2839" s="10">
        <v>89.265052897111985</v>
      </c>
      <c r="H2839" s="10">
        <v>4.183411577332885</v>
      </c>
      <c r="I2839" s="10">
        <v>114.93150208192581</v>
      </c>
    </row>
    <row r="2840" spans="1:9" x14ac:dyDescent="0.25">
      <c r="A2840" s="17"/>
      <c r="B2840" s="5">
        <f>DATE(YEAR(siječanj!B2840),MONTH(siječanj!B2840)+3,DAY(siječanj!B2840))</f>
        <v>42855</v>
      </c>
      <c r="C2840" s="9">
        <v>29.5520833333333</v>
      </c>
      <c r="D2840">
        <v>0.90223045093902943</v>
      </c>
      <c r="E2840" s="6">
        <v>122.16652076125472</v>
      </c>
      <c r="F2840" s="10">
        <v>85.14865881691999</v>
      </c>
      <c r="G2840" s="10">
        <v>89.141056937187884</v>
      </c>
      <c r="H2840" s="10">
        <v>5.1668617737855884</v>
      </c>
      <c r="I2840" s="10">
        <v>110.22235511607914</v>
      </c>
    </row>
    <row r="2841" spans="1:9" x14ac:dyDescent="0.25">
      <c r="A2841" s="17"/>
      <c r="B2841" s="5">
        <f>DATE(YEAR(siječanj!B2841),MONTH(siječanj!B2841)+3,DAY(siječanj!B2841))</f>
        <v>42855</v>
      </c>
      <c r="C2841" s="9">
        <v>29.5625</v>
      </c>
      <c r="D2841">
        <v>0.90223045093902943</v>
      </c>
      <c r="E2841" s="6">
        <v>117.77596803317832</v>
      </c>
      <c r="F2841" s="10">
        <v>84.738500960269249</v>
      </c>
      <c r="G2841" s="10">
        <v>88.390078562692779</v>
      </c>
      <c r="H2841" s="10">
        <v>4.2968504798707654</v>
      </c>
      <c r="I2841" s="10">
        <v>106.26106474835518</v>
      </c>
    </row>
    <row r="2842" spans="1:9" x14ac:dyDescent="0.25">
      <c r="A2842" s="17"/>
      <c r="B2842" s="5">
        <f>DATE(YEAR(siječanj!B2842),MONTH(siječanj!B2842)+3,DAY(siječanj!B2842))</f>
        <v>42855</v>
      </c>
      <c r="C2842" s="9">
        <v>29.5729166666667</v>
      </c>
      <c r="D2842">
        <v>0.90223045093902943</v>
      </c>
      <c r="E2842" s="6">
        <v>116.05454491135805</v>
      </c>
      <c r="F2842" s="10">
        <v>84.832993378585556</v>
      </c>
      <c r="G2842" s="10">
        <v>87.61718296486012</v>
      </c>
      <c r="H2842" s="10">
        <v>4.1115751401362743</v>
      </c>
      <c r="I2842" s="10">
        <v>104.70794438889841</v>
      </c>
    </row>
    <row r="2843" spans="1:9" x14ac:dyDescent="0.25">
      <c r="A2843" s="17"/>
      <c r="B2843" s="5">
        <f>DATE(YEAR(siječanj!B2843),MONTH(siječanj!B2843)+3,DAY(siječanj!B2843))</f>
        <v>42855</v>
      </c>
      <c r="C2843" s="9">
        <v>29.5833333333333</v>
      </c>
      <c r="D2843">
        <v>0.90223045093902943</v>
      </c>
      <c r="E2843" s="6">
        <v>113.26289838493665</v>
      </c>
      <c r="F2843" s="10">
        <v>85.444540806967666</v>
      </c>
      <c r="G2843" s="10">
        <v>89.053968924368348</v>
      </c>
      <c r="H2843" s="10">
        <v>4.0724550008996996</v>
      </c>
      <c r="I2843" s="10">
        <v>102.18923588450286</v>
      </c>
    </row>
    <row r="2844" spans="1:9" x14ac:dyDescent="0.25">
      <c r="A2844" s="17"/>
      <c r="B2844" s="5">
        <f>DATE(YEAR(siječanj!B2844),MONTH(siječanj!B2844)+3,DAY(siječanj!B2844))</f>
        <v>42855</v>
      </c>
      <c r="C2844" s="9">
        <v>29.59375</v>
      </c>
      <c r="D2844">
        <v>0.90223045093902943</v>
      </c>
      <c r="E2844" s="6">
        <v>114.05342694450924</v>
      </c>
      <c r="F2844" s="10">
        <v>86.04419652322116</v>
      </c>
      <c r="G2844" s="10">
        <v>86.095003561253193</v>
      </c>
      <c r="H2844" s="10">
        <v>3.8276698433241076</v>
      </c>
      <c r="I2844" s="10">
        <v>102.90247482328623</v>
      </c>
    </row>
    <row r="2845" spans="1:9" x14ac:dyDescent="0.25">
      <c r="A2845" s="17"/>
      <c r="B2845" s="5">
        <f>DATE(YEAR(siječanj!B2845),MONTH(siječanj!B2845)+3,DAY(siječanj!B2845))</f>
        <v>42855</v>
      </c>
      <c r="C2845" s="9">
        <v>29.6041666666667</v>
      </c>
      <c r="D2845">
        <v>0.90223045093902943</v>
      </c>
      <c r="E2845" s="6">
        <v>111.99586661371211</v>
      </c>
      <c r="F2845" s="10">
        <v>84.841185714140295</v>
      </c>
      <c r="G2845" s="10">
        <v>85.363975428436248</v>
      </c>
      <c r="H2845" s="10">
        <v>2.8676617264717121</v>
      </c>
      <c r="I2845" s="10">
        <v>101.04608123819686</v>
      </c>
    </row>
    <row r="2846" spans="1:9" x14ac:dyDescent="0.25">
      <c r="A2846" s="17"/>
      <c r="B2846" s="5">
        <f>DATE(YEAR(siječanj!B2846),MONTH(siječanj!B2846)+3,DAY(siječanj!B2846))</f>
        <v>42855</v>
      </c>
      <c r="C2846" s="9">
        <v>29.6145833333333</v>
      </c>
      <c r="D2846">
        <v>0.90223045093902943</v>
      </c>
      <c r="E2846" s="6">
        <v>109.66945844760335</v>
      </c>
      <c r="F2846" s="10">
        <v>84.015106508408408</v>
      </c>
      <c r="G2846" s="10">
        <v>86.122977966401493</v>
      </c>
      <c r="H2846" s="10">
        <v>2.5969631646363829</v>
      </c>
      <c r="I2846" s="10">
        <v>98.947124949420314</v>
      </c>
    </row>
    <row r="2847" spans="1:9" x14ac:dyDescent="0.25">
      <c r="A2847" s="17"/>
      <c r="B2847" s="5">
        <f>DATE(YEAR(siječanj!B2847),MONTH(siječanj!B2847)+3,DAY(siječanj!B2847))</f>
        <v>42855</v>
      </c>
      <c r="C2847" s="9">
        <v>29.625</v>
      </c>
      <c r="D2847">
        <v>0.90223045093902943</v>
      </c>
      <c r="E2847" s="6">
        <v>106.10470864750923</v>
      </c>
      <c r="F2847" s="10">
        <v>84.005583519524819</v>
      </c>
      <c r="G2847" s="10">
        <v>87.809346256590516</v>
      </c>
      <c r="H2847" s="10">
        <v>2.3783674475835808</v>
      </c>
      <c r="I2847" s="10">
        <v>95.730899129796583</v>
      </c>
    </row>
    <row r="2848" spans="1:9" x14ac:dyDescent="0.25">
      <c r="A2848" s="17"/>
      <c r="B2848" s="5">
        <f>DATE(YEAR(siječanj!B2848),MONTH(siječanj!B2848)+3,DAY(siječanj!B2848))</f>
        <v>42855</v>
      </c>
      <c r="C2848" s="9">
        <v>29.6354166666667</v>
      </c>
      <c r="D2848">
        <v>0.90223045093902943</v>
      </c>
      <c r="E2848" s="6">
        <v>105.28038652641665</v>
      </c>
      <c r="F2848" s="10">
        <v>83.241652237037442</v>
      </c>
      <c r="G2848" s="10">
        <v>85.595578505170948</v>
      </c>
      <c r="H2848" s="10">
        <v>2.2549112290647839</v>
      </c>
      <c r="I2848" s="10">
        <v>94.98717061076421</v>
      </c>
    </row>
    <row r="2849" spans="1:9" x14ac:dyDescent="0.25">
      <c r="A2849" s="17"/>
      <c r="B2849" s="5">
        <f>DATE(YEAR(siječanj!B2849),MONTH(siječanj!B2849)+3,DAY(siječanj!B2849))</f>
        <v>42855</v>
      </c>
      <c r="C2849" s="9">
        <v>29.6458333333333</v>
      </c>
      <c r="D2849">
        <v>0.90223045093902943</v>
      </c>
      <c r="E2849" s="6">
        <v>105.52222948594934</v>
      </c>
      <c r="F2849" s="10">
        <v>83.766126040210821</v>
      </c>
      <c r="G2849" s="10">
        <v>85.755516948696709</v>
      </c>
      <c r="H2849" s="10">
        <v>1.9649511368304469</v>
      </c>
      <c r="I2849" s="10">
        <v>95.205368693199816</v>
      </c>
    </row>
    <row r="2850" spans="1:9" x14ac:dyDescent="0.25">
      <c r="A2850" s="17"/>
      <c r="B2850" s="5">
        <f>DATE(YEAR(siječanj!B2850),MONTH(siječanj!B2850)+3,DAY(siječanj!B2850))</f>
        <v>42855</v>
      </c>
      <c r="C2850" s="9">
        <v>29.65625</v>
      </c>
      <c r="D2850">
        <v>0.90223045093902943</v>
      </c>
      <c r="E2850" s="6">
        <v>104.82947388101427</v>
      </c>
      <c r="F2850" s="10">
        <v>83.093697214041782</v>
      </c>
      <c r="G2850" s="10">
        <v>83.364800969380795</v>
      </c>
      <c r="H2850" s="10">
        <v>2.1457728914947487</v>
      </c>
      <c r="I2850" s="10">
        <v>94.580343491368708</v>
      </c>
    </row>
    <row r="2851" spans="1:9" x14ac:dyDescent="0.25">
      <c r="A2851" s="17"/>
      <c r="B2851" s="5">
        <f>DATE(YEAR(siječanj!B2851),MONTH(siječanj!B2851)+3,DAY(siječanj!B2851))</f>
        <v>42855</v>
      </c>
      <c r="C2851" s="9">
        <v>29.6666666666667</v>
      </c>
      <c r="D2851">
        <v>0.90223045093902943</v>
      </c>
      <c r="E2851" s="6">
        <v>103.56699569022534</v>
      </c>
      <c r="F2851" s="10">
        <v>82.375954030836596</v>
      </c>
      <c r="G2851" s="10">
        <v>83.866709790491271</v>
      </c>
      <c r="H2851" s="10">
        <v>3.1354399046544588</v>
      </c>
      <c r="I2851" s="10">
        <v>93.441297223992521</v>
      </c>
    </row>
    <row r="2852" spans="1:9" x14ac:dyDescent="0.25">
      <c r="A2852" s="17"/>
      <c r="B2852" s="5">
        <f>DATE(YEAR(siječanj!B2852),MONTH(siječanj!B2852)+3,DAY(siječanj!B2852))</f>
        <v>42855</v>
      </c>
      <c r="C2852" s="9">
        <v>29.6770833333333</v>
      </c>
      <c r="D2852">
        <v>0.90223045093902943</v>
      </c>
      <c r="E2852" s="6">
        <v>102.86406400416413</v>
      </c>
      <c r="F2852" s="10">
        <v>84.443340408773381</v>
      </c>
      <c r="G2852" s="10">
        <v>83.946174247103244</v>
      </c>
      <c r="H2852" s="10">
        <v>3.5297197014320694</v>
      </c>
      <c r="I2852" s="10">
        <v>92.807090851898195</v>
      </c>
    </row>
    <row r="2853" spans="1:9" x14ac:dyDescent="0.25">
      <c r="A2853" s="17"/>
      <c r="B2853" s="5">
        <f>DATE(YEAR(siječanj!B2853),MONTH(siječanj!B2853)+3,DAY(siječanj!B2853))</f>
        <v>42855</v>
      </c>
      <c r="C2853" s="9">
        <v>29.6875</v>
      </c>
      <c r="D2853">
        <v>0.90223045093902943</v>
      </c>
      <c r="E2853" s="6">
        <v>103.72370912606421</v>
      </c>
      <c r="F2853" s="10">
        <v>83.524945124356421</v>
      </c>
      <c r="G2853" s="10">
        <v>83.293336639803186</v>
      </c>
      <c r="H2853" s="10">
        <v>2.9893817169011649</v>
      </c>
      <c r="I2853" s="10">
        <v>93.582688857877628</v>
      </c>
    </row>
    <row r="2854" spans="1:9" x14ac:dyDescent="0.25">
      <c r="A2854" s="17"/>
      <c r="B2854" s="5">
        <f>DATE(YEAR(siječanj!B2854),MONTH(siječanj!B2854)+3,DAY(siječanj!B2854))</f>
        <v>42855</v>
      </c>
      <c r="C2854" s="9">
        <v>29.6979166666667</v>
      </c>
      <c r="D2854">
        <v>0.90223045093902943</v>
      </c>
      <c r="E2854" s="6">
        <v>103.58028325231615</v>
      </c>
      <c r="F2854" s="10">
        <v>84.728621260101733</v>
      </c>
      <c r="G2854" s="10">
        <v>83.757303947071534</v>
      </c>
      <c r="H2854" s="10">
        <v>3.7108965027390646</v>
      </c>
      <c r="I2854" s="10">
        <v>93.453285667129592</v>
      </c>
    </row>
    <row r="2855" spans="1:9" x14ac:dyDescent="0.25">
      <c r="A2855" s="17"/>
      <c r="B2855" s="5">
        <f>DATE(YEAR(siječanj!B2855),MONTH(siječanj!B2855)+3,DAY(siječanj!B2855))</f>
        <v>42855</v>
      </c>
      <c r="C2855" s="9">
        <v>29.7083333333333</v>
      </c>
      <c r="D2855">
        <v>0.90223045093902943</v>
      </c>
      <c r="E2855" s="6">
        <v>106.57213546572522</v>
      </c>
      <c r="F2855" s="10">
        <v>85.26119521501488</v>
      </c>
      <c r="G2855" s="10">
        <v>83.368614750520877</v>
      </c>
      <c r="H2855" s="10">
        <v>4.6260067213271547</v>
      </c>
      <c r="I2855" s="10">
        <v>96.152625838776601</v>
      </c>
    </row>
    <row r="2856" spans="1:9" x14ac:dyDescent="0.25">
      <c r="A2856" s="17"/>
      <c r="B2856" s="5">
        <f>DATE(YEAR(siječanj!B2856),MONTH(siječanj!B2856)+3,DAY(siječanj!B2856))</f>
        <v>42855</v>
      </c>
      <c r="C2856" s="9">
        <v>29.71875</v>
      </c>
      <c r="D2856">
        <v>0.90223045093902943</v>
      </c>
      <c r="E2856" s="6">
        <v>111.73128254944486</v>
      </c>
      <c r="F2856" s="10">
        <v>86.555896856035943</v>
      </c>
      <c r="G2856" s="10">
        <v>84.75681506121937</v>
      </c>
      <c r="H2856" s="10">
        <v>7.0075185819942023</v>
      </c>
      <c r="I2856" s="10">
        <v>100.80736543858174</v>
      </c>
    </row>
    <row r="2857" spans="1:9" x14ac:dyDescent="0.25">
      <c r="A2857" s="17"/>
      <c r="B2857" s="5">
        <f>DATE(YEAR(siječanj!B2857),MONTH(siječanj!B2857)+3,DAY(siječanj!B2857))</f>
        <v>42855</v>
      </c>
      <c r="C2857" s="9">
        <v>29.7291666666667</v>
      </c>
      <c r="D2857">
        <v>0.90223045093902943</v>
      </c>
      <c r="E2857" s="6">
        <v>115.06114680039293</v>
      </c>
      <c r="F2857" s="10">
        <v>87.980401324491325</v>
      </c>
      <c r="G2857" s="10">
        <v>84.313919695964486</v>
      </c>
      <c r="H2857" s="10">
        <v>23.449461570082345</v>
      </c>
      <c r="I2857" s="10">
        <v>103.81167036328038</v>
      </c>
    </row>
    <row r="2858" spans="1:9" x14ac:dyDescent="0.25">
      <c r="A2858" s="17"/>
      <c r="B2858" s="5">
        <f>DATE(YEAR(siječanj!B2858),MONTH(siječanj!B2858)+3,DAY(siječanj!B2858))</f>
        <v>42855</v>
      </c>
      <c r="C2858" s="9">
        <v>29.7395833333333</v>
      </c>
      <c r="D2858">
        <v>0.90223045093902943</v>
      </c>
      <c r="E2858" s="6">
        <v>121.05275448811108</v>
      </c>
      <c r="F2858" s="10">
        <v>89.689729733192252</v>
      </c>
      <c r="G2858" s="10">
        <v>90.258098210041226</v>
      </c>
      <c r="H2858" s="10">
        <v>42.638828488929569</v>
      </c>
      <c r="I2858" s="10">
        <v>109.21748126922007</v>
      </c>
    </row>
    <row r="2859" spans="1:9" x14ac:dyDescent="0.25">
      <c r="A2859" s="17"/>
      <c r="B2859" s="5">
        <f>DATE(YEAR(siječanj!B2859),MONTH(siječanj!B2859)+3,DAY(siječanj!B2859))</f>
        <v>42855</v>
      </c>
      <c r="C2859" s="9">
        <v>29.75</v>
      </c>
      <c r="D2859">
        <v>0.90223045093902943</v>
      </c>
      <c r="E2859" s="6">
        <v>126.01564007155869</v>
      </c>
      <c r="F2859" s="10">
        <v>92.581864663532059</v>
      </c>
      <c r="G2859" s="10">
        <v>90.088356906799291</v>
      </c>
      <c r="H2859" s="10">
        <v>64.872758373872358</v>
      </c>
      <c r="I2859" s="10">
        <v>113.69514776713282</v>
      </c>
    </row>
    <row r="2860" spans="1:9" x14ac:dyDescent="0.25">
      <c r="A2860" s="17"/>
      <c r="B2860" s="5">
        <f>DATE(YEAR(siječanj!B2860),MONTH(siječanj!B2860)+3,DAY(siječanj!B2860))</f>
        <v>42855</v>
      </c>
      <c r="C2860" s="9">
        <v>29.7604166666667</v>
      </c>
      <c r="D2860">
        <v>0.90223045093902943</v>
      </c>
      <c r="E2860" s="6">
        <v>130.43718950202958</v>
      </c>
      <c r="F2860" s="10">
        <v>92.077627211736342</v>
      </c>
      <c r="G2860" s="10">
        <v>90.853552833044546</v>
      </c>
      <c r="H2860" s="10">
        <v>82.320542499924855</v>
      </c>
      <c r="I2860" s="10">
        <v>117.68440430363577</v>
      </c>
    </row>
    <row r="2861" spans="1:9" x14ac:dyDescent="0.25">
      <c r="A2861" s="17"/>
      <c r="B2861" s="5">
        <f>DATE(YEAR(siječanj!B2861),MONTH(siječanj!B2861)+3,DAY(siječanj!B2861))</f>
        <v>42855</v>
      </c>
      <c r="C2861" s="9">
        <v>29.7708333333333</v>
      </c>
      <c r="D2861">
        <v>0.90223045093902943</v>
      </c>
      <c r="E2861" s="6">
        <v>140.07156427347419</v>
      </c>
      <c r="F2861" s="10">
        <v>91.605028848428418</v>
      </c>
      <c r="G2861" s="10">
        <v>95.596474415521357</v>
      </c>
      <c r="H2861" s="10">
        <v>108.07634105490493</v>
      </c>
      <c r="I2861" s="10">
        <v>126.37683059819186</v>
      </c>
    </row>
    <row r="2862" spans="1:9" x14ac:dyDescent="0.25">
      <c r="A2862" s="17"/>
      <c r="B2862" s="5">
        <f>DATE(YEAR(siječanj!B2862),MONTH(siječanj!B2862)+3,DAY(siječanj!B2862))</f>
        <v>42855</v>
      </c>
      <c r="C2862" s="9">
        <v>29.78125</v>
      </c>
      <c r="D2862">
        <v>0.90223045093902943</v>
      </c>
      <c r="E2862" s="6">
        <v>145.4518825701455</v>
      </c>
      <c r="F2862" s="10">
        <v>91.647982498203419</v>
      </c>
      <c r="G2862" s="10">
        <v>100.25134652774835</v>
      </c>
      <c r="H2862" s="10">
        <v>122.33712950338959</v>
      </c>
      <c r="I2862" s="10">
        <v>131.23111760119312</v>
      </c>
    </row>
    <row r="2863" spans="1:9" x14ac:dyDescent="0.25">
      <c r="A2863" s="17"/>
      <c r="B2863" s="5">
        <f>DATE(YEAR(siječanj!B2863),MONTH(siječanj!B2863)+3,DAY(siječanj!B2863))</f>
        <v>42855</v>
      </c>
      <c r="C2863" s="9">
        <v>29.7916666666667</v>
      </c>
      <c r="D2863">
        <v>0.90223045093902943</v>
      </c>
      <c r="E2863" s="6">
        <v>151.46445479132967</v>
      </c>
      <c r="F2863" s="10">
        <v>91.018976256868058</v>
      </c>
      <c r="G2863" s="10">
        <v>102.36590389058169</v>
      </c>
      <c r="H2863" s="10">
        <v>148.94907153046029</v>
      </c>
      <c r="I2863" s="10">
        <v>136.65584334761562</v>
      </c>
    </row>
    <row r="2864" spans="1:9" x14ac:dyDescent="0.25">
      <c r="A2864" s="17"/>
      <c r="B2864" s="5">
        <f>DATE(YEAR(siječanj!B2864),MONTH(siječanj!B2864)+3,DAY(siječanj!B2864))</f>
        <v>42855</v>
      </c>
      <c r="C2864" s="9">
        <v>29.8020833333333</v>
      </c>
      <c r="D2864">
        <v>0.90223045093902943</v>
      </c>
      <c r="E2864" s="6">
        <v>158.5465507060847</v>
      </c>
      <c r="F2864" s="10">
        <v>91.411555060806933</v>
      </c>
      <c r="G2864" s="10">
        <v>109.52052926686275</v>
      </c>
      <c r="H2864" s="10">
        <v>180.33727901844048</v>
      </c>
      <c r="I2864" s="10">
        <v>143.04552593837849</v>
      </c>
    </row>
    <row r="2865" spans="1:9" x14ac:dyDescent="0.25">
      <c r="A2865" s="17"/>
      <c r="B2865" s="5">
        <f>DATE(YEAR(siječanj!B2865),MONTH(siječanj!B2865)+3,DAY(siječanj!B2865))</f>
        <v>42855</v>
      </c>
      <c r="C2865" s="9">
        <v>29.8125</v>
      </c>
      <c r="D2865">
        <v>0.90223045093902943</v>
      </c>
      <c r="E2865" s="6">
        <v>156.6741885012971</v>
      </c>
      <c r="F2865" s="10">
        <v>91.868145504249071</v>
      </c>
      <c r="G2865" s="10">
        <v>106.00386651524559</v>
      </c>
      <c r="H2865" s="10">
        <v>201.36909398081195</v>
      </c>
      <c r="I2865" s="10">
        <v>141.35622374203177</v>
      </c>
    </row>
    <row r="2866" spans="1:9" x14ac:dyDescent="0.25">
      <c r="A2866" s="17"/>
      <c r="B2866" s="5">
        <f>DATE(YEAR(siječanj!B2866),MONTH(siječanj!B2866)+3,DAY(siječanj!B2866))</f>
        <v>42855</v>
      </c>
      <c r="C2866" s="9">
        <v>29.8229166666667</v>
      </c>
      <c r="D2866">
        <v>0.90223045093902943</v>
      </c>
      <c r="E2866" s="6">
        <v>157.8500652939837</v>
      </c>
      <c r="F2866" s="10">
        <v>90.297036706086658</v>
      </c>
      <c r="G2866" s="10">
        <v>106.06563214299533</v>
      </c>
      <c r="H2866" s="10">
        <v>222.86875640459013</v>
      </c>
      <c r="I2866" s="10">
        <v>142.41713559094615</v>
      </c>
    </row>
    <row r="2867" spans="1:9" x14ac:dyDescent="0.25">
      <c r="A2867" s="17"/>
      <c r="B2867" s="5">
        <f>DATE(YEAR(siječanj!B2867),MONTH(siječanj!B2867)+3,DAY(siječanj!B2867))</f>
        <v>42855</v>
      </c>
      <c r="C2867" s="9">
        <v>29.8333333333333</v>
      </c>
      <c r="D2867">
        <v>0.90223045093902943</v>
      </c>
      <c r="E2867" s="6">
        <v>157.89850117724893</v>
      </c>
      <c r="F2867" s="10">
        <v>87.463943505226709</v>
      </c>
      <c r="G2867" s="10">
        <v>101.9262374198635</v>
      </c>
      <c r="H2867" s="10">
        <v>227.50070090596702</v>
      </c>
      <c r="I2867" s="10">
        <v>142.46083591974616</v>
      </c>
    </row>
    <row r="2868" spans="1:9" x14ac:dyDescent="0.25">
      <c r="A2868" s="17"/>
      <c r="B2868" s="5">
        <f>DATE(YEAR(siječanj!B2868),MONTH(siječanj!B2868)+3,DAY(siječanj!B2868))</f>
        <v>42855</v>
      </c>
      <c r="C2868" s="9">
        <v>29.84375</v>
      </c>
      <c r="D2868">
        <v>0.90223045093902943</v>
      </c>
      <c r="E2868" s="6">
        <v>156.01385581826088</v>
      </c>
      <c r="F2868" s="10">
        <v>75.043080246818349</v>
      </c>
      <c r="G2868" s="10">
        <v>86.167168953540369</v>
      </c>
      <c r="H2868" s="10">
        <v>227.37171696126748</v>
      </c>
      <c r="I2868" s="10">
        <v>140.76045148764624</v>
      </c>
    </row>
    <row r="2869" spans="1:9" x14ac:dyDescent="0.25">
      <c r="A2869" s="17"/>
      <c r="B2869" s="5">
        <f>DATE(YEAR(siječanj!B2869),MONTH(siječanj!B2869)+3,DAY(siječanj!B2869))</f>
        <v>42855</v>
      </c>
      <c r="C2869" s="9">
        <v>29.8541666666667</v>
      </c>
      <c r="D2869">
        <v>0.90223045093902943</v>
      </c>
      <c r="E2869" s="6">
        <v>154.70736530741556</v>
      </c>
      <c r="F2869" s="10">
        <v>73.411558985927655</v>
      </c>
      <c r="G2869" s="10">
        <v>82.708562206421163</v>
      </c>
      <c r="H2869" s="10">
        <v>227.02182599587778</v>
      </c>
      <c r="I2869" s="10">
        <v>139.5816959648987</v>
      </c>
    </row>
    <row r="2870" spans="1:9" x14ac:dyDescent="0.25">
      <c r="A2870" s="17"/>
      <c r="B2870" s="5">
        <f>DATE(YEAR(siječanj!B2870),MONTH(siječanj!B2870)+3,DAY(siječanj!B2870))</f>
        <v>42855</v>
      </c>
      <c r="C2870" s="9">
        <v>29.8645833333333</v>
      </c>
      <c r="D2870">
        <v>0.90223045093902943</v>
      </c>
      <c r="E2870" s="6">
        <v>151.41435051906879</v>
      </c>
      <c r="F2870" s="10">
        <v>72.699635407040219</v>
      </c>
      <c r="G2870" s="10">
        <v>78.945481921497858</v>
      </c>
      <c r="H2870" s="10">
        <v>228.83316995323926</v>
      </c>
      <c r="I2870" s="10">
        <v>136.61063774745969</v>
      </c>
    </row>
    <row r="2871" spans="1:9" x14ac:dyDescent="0.25">
      <c r="A2871" s="17"/>
      <c r="B2871" s="5">
        <f>DATE(YEAR(siječanj!B2871),MONTH(siječanj!B2871)+3,DAY(siječanj!B2871))</f>
        <v>42855</v>
      </c>
      <c r="C2871" s="9">
        <v>29.875</v>
      </c>
      <c r="D2871">
        <v>0.90223045093902943</v>
      </c>
      <c r="E2871" s="6">
        <v>149.8452142923849</v>
      </c>
      <c r="F2871" s="10">
        <v>71.313996436566399</v>
      </c>
      <c r="G2871" s="10">
        <v>74.693564630443177</v>
      </c>
      <c r="H2871" s="10">
        <v>231.0298445317197</v>
      </c>
      <c r="I2871" s="10">
        <v>135.19491526207392</v>
      </c>
    </row>
    <row r="2872" spans="1:9" x14ac:dyDescent="0.25">
      <c r="A2872" s="17"/>
      <c r="B2872" s="5">
        <f>DATE(YEAR(siječanj!B2872),MONTH(siječanj!B2872)+3,DAY(siječanj!B2872))</f>
        <v>42855</v>
      </c>
      <c r="C2872" s="9">
        <v>29.8854166666667</v>
      </c>
      <c r="D2872">
        <v>0.90223045093902943</v>
      </c>
      <c r="E2872" s="6">
        <v>155.90102964774115</v>
      </c>
      <c r="F2872" s="10">
        <v>70.505079452383143</v>
      </c>
      <c r="G2872" s="10">
        <v>61.373942010860262</v>
      </c>
      <c r="H2872" s="10">
        <v>238.43856682008976</v>
      </c>
      <c r="I2872" s="10">
        <v>140.65865628094051</v>
      </c>
    </row>
    <row r="2873" spans="1:9" x14ac:dyDescent="0.25">
      <c r="A2873" s="17"/>
      <c r="B2873" s="5">
        <f>DATE(YEAR(siječanj!B2873),MONTH(siječanj!B2873)+3,DAY(siječanj!B2873))</f>
        <v>42855</v>
      </c>
      <c r="C2873" s="9">
        <v>29.8958333333333</v>
      </c>
      <c r="D2873">
        <v>0.90223045093902943</v>
      </c>
      <c r="E2873" s="6">
        <v>158.66669654873019</v>
      </c>
      <c r="F2873" s="10">
        <v>68.219882759677915</v>
      </c>
      <c r="G2873" s="10">
        <v>57.524643030877314</v>
      </c>
      <c r="H2873" s="10">
        <v>245.16365029841197</v>
      </c>
      <c r="I2873" s="10">
        <v>143.15392517616698</v>
      </c>
    </row>
    <row r="2874" spans="1:9" x14ac:dyDescent="0.25">
      <c r="A2874" s="17"/>
      <c r="B2874" s="5">
        <f>DATE(YEAR(siječanj!B2874),MONTH(siječanj!B2874)+3,DAY(siječanj!B2874))</f>
        <v>42855</v>
      </c>
      <c r="C2874" s="9">
        <v>29.90625</v>
      </c>
      <c r="D2874">
        <v>0.90223045093902943</v>
      </c>
      <c r="E2874" s="6">
        <v>159.08872353480407</v>
      </c>
      <c r="F2874" s="10">
        <v>69.398621169483107</v>
      </c>
      <c r="G2874" s="10">
        <v>54.357818583482569</v>
      </c>
      <c r="H2874" s="10">
        <v>244.95211050830059</v>
      </c>
      <c r="I2874" s="10">
        <v>143.53469077412086</v>
      </c>
    </row>
    <row r="2875" spans="1:9" x14ac:dyDescent="0.25">
      <c r="A2875" s="17"/>
      <c r="B2875" s="5">
        <f>DATE(YEAR(siječanj!B2875),MONTH(siječanj!B2875)+3,DAY(siječanj!B2875))</f>
        <v>42855</v>
      </c>
      <c r="C2875" s="9">
        <v>29.9166666666667</v>
      </c>
      <c r="D2875">
        <v>0.90223045093902943</v>
      </c>
      <c r="E2875" s="6">
        <v>151.53800186435129</v>
      </c>
      <c r="F2875" s="10">
        <v>67.77858681353365</v>
      </c>
      <c r="G2875" s="10">
        <v>49.825848773352732</v>
      </c>
      <c r="H2875" s="10">
        <v>241.02921515514311</v>
      </c>
      <c r="I2875" s="10">
        <v>136.72219975647315</v>
      </c>
    </row>
    <row r="2876" spans="1:9" x14ac:dyDescent="0.25">
      <c r="A2876" s="17"/>
      <c r="B2876" s="5">
        <f>DATE(YEAR(siječanj!B2876),MONTH(siječanj!B2876)+3,DAY(siječanj!B2876))</f>
        <v>42855</v>
      </c>
      <c r="C2876" s="9">
        <v>29.9270833333333</v>
      </c>
      <c r="D2876">
        <v>0.90223045093902943</v>
      </c>
      <c r="E2876" s="6">
        <v>142.04360800639057</v>
      </c>
      <c r="F2876" s="10">
        <v>65.698499109093476</v>
      </c>
      <c r="G2876" s="10">
        <v>51.63898522572314</v>
      </c>
      <c r="H2876" s="10">
        <v>243.5297856566165</v>
      </c>
      <c r="I2876" s="10">
        <v>128.15606850461251</v>
      </c>
    </row>
    <row r="2877" spans="1:9" x14ac:dyDescent="0.25">
      <c r="A2877" s="17"/>
      <c r="B2877" s="5">
        <f>DATE(YEAR(siječanj!B2877),MONTH(siječanj!B2877)+3,DAY(siječanj!B2877))</f>
        <v>42855</v>
      </c>
      <c r="C2877" s="9">
        <v>29.9375</v>
      </c>
      <c r="D2877">
        <v>0.90223045093902943</v>
      </c>
      <c r="E2877" s="6">
        <v>132.8546841643201</v>
      </c>
      <c r="F2877" s="10">
        <v>62.766139971499562</v>
      </c>
      <c r="G2877" s="10">
        <v>51.787402204376157</v>
      </c>
      <c r="H2877" s="10">
        <v>246.42845545663775</v>
      </c>
      <c r="I2877" s="10">
        <v>119.86554160293686</v>
      </c>
    </row>
    <row r="2878" spans="1:9" x14ac:dyDescent="0.25">
      <c r="A2878" s="17"/>
      <c r="B2878" s="5">
        <f>DATE(YEAR(siječanj!B2878),MONTH(siječanj!B2878)+3,DAY(siječanj!B2878))</f>
        <v>42855</v>
      </c>
      <c r="C2878" s="9">
        <v>29.9479166666667</v>
      </c>
      <c r="D2878">
        <v>0.90223045093902943</v>
      </c>
      <c r="E2878" s="6">
        <v>121.87010728884202</v>
      </c>
      <c r="F2878" s="10">
        <v>62.214447894964053</v>
      </c>
      <c r="G2878" s="10">
        <v>50.595499452358247</v>
      </c>
      <c r="H2878" s="10">
        <v>240.66402417978173</v>
      </c>
      <c r="I2878" s="10">
        <v>109.95492185519983</v>
      </c>
    </row>
    <row r="2879" spans="1:9" x14ac:dyDescent="0.25">
      <c r="A2879" s="17"/>
      <c r="B2879" s="5">
        <f>DATE(YEAR(siječanj!B2879),MONTH(siječanj!B2879)+3,DAY(siječanj!B2879))</f>
        <v>42855</v>
      </c>
      <c r="C2879" s="9">
        <v>29.9583333333333</v>
      </c>
      <c r="D2879">
        <v>0.90223045093902943</v>
      </c>
      <c r="E2879" s="6">
        <v>111.12160199751882</v>
      </c>
      <c r="F2879" s="10">
        <v>60.627563640469205</v>
      </c>
      <c r="G2879" s="10">
        <v>48.744169103570272</v>
      </c>
      <c r="H2879" s="10">
        <v>238.81923882920401</v>
      </c>
      <c r="I2879" s="10">
        <v>100.25729307928876</v>
      </c>
    </row>
    <row r="2880" spans="1:9" x14ac:dyDescent="0.25">
      <c r="A2880" s="17"/>
      <c r="B2880" s="5">
        <f>DATE(YEAR(siječanj!B2880),MONTH(siječanj!B2880)+3,DAY(siječanj!B2880))</f>
        <v>42855</v>
      </c>
      <c r="C2880" s="9">
        <v>29.96875</v>
      </c>
      <c r="D2880">
        <v>0.90223045093902943</v>
      </c>
      <c r="E2880" s="6">
        <v>101.42978343172922</v>
      </c>
      <c r="F2880" s="10">
        <v>58.211117235234134</v>
      </c>
      <c r="G2880" s="10">
        <v>48.950125303352451</v>
      </c>
      <c r="H2880" s="10">
        <v>239.14482560173707</v>
      </c>
      <c r="I2880" s="10">
        <v>91.513039244257143</v>
      </c>
    </row>
    <row r="2881" spans="1:9" x14ac:dyDescent="0.25">
      <c r="A2881" s="17"/>
      <c r="B2881" s="5">
        <f>DATE(YEAR(siječanj!B2881),MONTH(siječanj!B2881)+3,DAY(siječanj!B2881))</f>
        <v>42855</v>
      </c>
      <c r="C2881" s="9">
        <v>29.9791666666667</v>
      </c>
      <c r="D2881">
        <v>0.90223045093902943</v>
      </c>
      <c r="E2881" s="6">
        <v>92.599580096201677</v>
      </c>
      <c r="F2881" s="10">
        <v>57.535538127388961</v>
      </c>
      <c r="G2881" s="10">
        <v>48.538913966497667</v>
      </c>
      <c r="H2881" s="10">
        <v>238.21926301001434</v>
      </c>
      <c r="I2881" s="10">
        <v>83.546160906960807</v>
      </c>
    </row>
    <row r="2882" spans="1:9" x14ac:dyDescent="0.25">
      <c r="A2882" s="17"/>
      <c r="B2882" s="5">
        <f>DATE(YEAR(siječanj!B2882),MONTH(siječanj!B2882)+3,DAY(siječanj!B2882))</f>
        <v>42855</v>
      </c>
      <c r="C2882" s="9">
        <v>29.9895833333333</v>
      </c>
      <c r="D2882">
        <v>0.90223045093902943</v>
      </c>
      <c r="E2882" s="6">
        <v>85.418977770849693</v>
      </c>
      <c r="F2882" s="10">
        <v>57.191219554572697</v>
      </c>
      <c r="G2882" s="10">
        <v>49.778929650755451</v>
      </c>
      <c r="H2882" s="10">
        <v>237.58821510886634</v>
      </c>
      <c r="I2882" s="10">
        <v>77.067602832944644</v>
      </c>
    </row>
    <row r="2883" spans="1:9" x14ac:dyDescent="0.25">
      <c r="B2883" s="5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97"/>
  <sheetViews>
    <sheetView workbookViewId="0"/>
  </sheetViews>
  <sheetFormatPr defaultRowHeight="15" x14ac:dyDescent="0.25"/>
  <cols>
    <col min="4" max="4" width="12.855468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6">
        <f>travanj!A2787+1</f>
        <v>121</v>
      </c>
      <c r="B3" s="5">
        <f>DATE(YEAR(siječanj!B3),MONTH(siječanj!B3)+4,DAY(siječanj!B3))</f>
        <v>42856</v>
      </c>
      <c r="C3" s="9">
        <v>0</v>
      </c>
      <c r="D3">
        <v>0.90163653777455732</v>
      </c>
      <c r="E3" s="6">
        <v>87.696519309597988</v>
      </c>
      <c r="F3" s="10">
        <v>56.502217681672327</v>
      </c>
      <c r="G3" s="10">
        <v>61.274651500821534</v>
      </c>
      <c r="H3" s="10">
        <v>239.95560511433661</v>
      </c>
      <c r="I3" s="10">
        <v>79.070386045185543</v>
      </c>
    </row>
    <row r="4" spans="1:9" x14ac:dyDescent="0.25">
      <c r="A4" s="17"/>
      <c r="B4" s="5">
        <f>DATE(YEAR(siječanj!B4),MONTH(siječanj!B4)+4,DAY(siječanj!B4))</f>
        <v>42856</v>
      </c>
      <c r="C4" s="9">
        <v>1.0416666666666666E-2</v>
      </c>
      <c r="D4">
        <v>0.90163653777455732</v>
      </c>
      <c r="E4" s="6">
        <v>81.666727249582379</v>
      </c>
      <c r="F4" s="10">
        <v>55.182109379652495</v>
      </c>
      <c r="G4" s="10">
        <v>59.415773711205929</v>
      </c>
      <c r="H4" s="10">
        <v>238.87550522095424</v>
      </c>
      <c r="I4" s="10">
        <v>73.633705208692547</v>
      </c>
    </row>
    <row r="5" spans="1:9" x14ac:dyDescent="0.25">
      <c r="A5" s="17"/>
      <c r="B5" s="5">
        <f>DATE(YEAR(siječanj!B5),MONTH(siječanj!B5)+4,DAY(siječanj!B5))</f>
        <v>42856</v>
      </c>
      <c r="C5" s="9">
        <v>2.0833333333333332E-2</v>
      </c>
      <c r="D5">
        <v>0.90163653777455732</v>
      </c>
      <c r="E5" s="6">
        <v>75.275844598001967</v>
      </c>
      <c r="F5" s="10">
        <v>55.020394920277461</v>
      </c>
      <c r="G5" s="10">
        <v>57.029123895605537</v>
      </c>
      <c r="H5" s="10">
        <v>237.72478705040567</v>
      </c>
      <c r="I5" s="10">
        <v>67.871451901398103</v>
      </c>
    </row>
    <row r="6" spans="1:9" x14ac:dyDescent="0.25">
      <c r="A6" s="17"/>
      <c r="B6" s="5">
        <f>DATE(YEAR(siječanj!B6),MONTH(siječanj!B6)+4,DAY(siječanj!B6))</f>
        <v>42856</v>
      </c>
      <c r="C6" s="9">
        <v>3.125E-2</v>
      </c>
      <c r="D6">
        <v>0.90163653777455732</v>
      </c>
      <c r="E6" s="6">
        <v>69.768195766275923</v>
      </c>
      <c r="F6" s="10">
        <v>53.943583753863919</v>
      </c>
      <c r="G6" s="10">
        <v>57.256436468557638</v>
      </c>
      <c r="H6" s="10">
        <v>237.84708511677729</v>
      </c>
      <c r="I6" s="10">
        <v>62.905554477482546</v>
      </c>
    </row>
    <row r="7" spans="1:9" x14ac:dyDescent="0.25">
      <c r="A7" s="17"/>
      <c r="B7" s="5">
        <f>DATE(YEAR(siječanj!B7),MONTH(siječanj!B7)+4,DAY(siječanj!B7))</f>
        <v>42856</v>
      </c>
      <c r="C7" s="9">
        <v>4.1666666666666664E-2</v>
      </c>
      <c r="D7">
        <v>0.90163653777455732</v>
      </c>
      <c r="E7" s="6">
        <v>65.864452348204509</v>
      </c>
      <c r="F7" s="10">
        <v>53.29382413018881</v>
      </c>
      <c r="G7" s="10">
        <v>55.356063778680536</v>
      </c>
      <c r="H7" s="10">
        <v>238.42898056073702</v>
      </c>
      <c r="I7" s="10">
        <v>59.385796777652423</v>
      </c>
    </row>
    <row r="8" spans="1:9" x14ac:dyDescent="0.25">
      <c r="A8" s="17"/>
      <c r="B8" s="5">
        <f>DATE(YEAR(siječanj!B8),MONTH(siječanj!B8)+4,DAY(siječanj!B8))</f>
        <v>42856</v>
      </c>
      <c r="C8" s="9">
        <v>5.2083333333333336E-2</v>
      </c>
      <c r="D8">
        <v>0.90163653777455732</v>
      </c>
      <c r="E8" s="6">
        <v>63.638841277881369</v>
      </c>
      <c r="F8" s="10">
        <v>53.24995265025624</v>
      </c>
      <c r="G8" s="10">
        <v>58.871432568839452</v>
      </c>
      <c r="H8" s="10">
        <v>239.61644955926428</v>
      </c>
      <c r="I8" s="10">
        <v>57.379104517773541</v>
      </c>
    </row>
    <row r="9" spans="1:9" x14ac:dyDescent="0.25">
      <c r="A9" s="17"/>
      <c r="B9" s="5">
        <f>DATE(YEAR(siječanj!B9),MONTH(siječanj!B9)+4,DAY(siječanj!B9))</f>
        <v>42856</v>
      </c>
      <c r="C9" s="9">
        <v>6.25E-2</v>
      </c>
      <c r="D9">
        <v>0.90163653777455732</v>
      </c>
      <c r="E9" s="6">
        <v>62.030980760034033</v>
      </c>
      <c r="F9" s="10">
        <v>52.699326699580595</v>
      </c>
      <c r="G9" s="10">
        <v>56.955051612748321</v>
      </c>
      <c r="H9" s="10">
        <v>239.10488735502523</v>
      </c>
      <c r="I9" s="10">
        <v>55.929398727237263</v>
      </c>
    </row>
    <row r="10" spans="1:9" x14ac:dyDescent="0.25">
      <c r="A10" s="17"/>
      <c r="B10" s="5">
        <f>DATE(YEAR(siječanj!B10),MONTH(siječanj!B10)+4,DAY(siječanj!B10))</f>
        <v>42856</v>
      </c>
      <c r="C10" s="9">
        <v>7.2916666666666671E-2</v>
      </c>
      <c r="D10">
        <v>0.90163653777455732</v>
      </c>
      <c r="E10" s="6">
        <v>59.535403309248693</v>
      </c>
      <c r="F10" s="10">
        <v>52.824428152452434</v>
      </c>
      <c r="G10" s="10">
        <v>58.683175197919539</v>
      </c>
      <c r="H10" s="10">
        <v>237.98917778357767</v>
      </c>
      <c r="I10" s="10">
        <v>53.679294914762913</v>
      </c>
    </row>
    <row r="11" spans="1:9" x14ac:dyDescent="0.25">
      <c r="A11" s="17"/>
      <c r="B11" s="5">
        <f>DATE(YEAR(siječanj!B11),MONTH(siječanj!B11)+4,DAY(siječanj!B11))</f>
        <v>42856</v>
      </c>
      <c r="C11" s="9">
        <v>8.3333333333333329E-2</v>
      </c>
      <c r="D11">
        <v>0.90163653777455732</v>
      </c>
      <c r="E11" s="6">
        <v>58.54380558950205</v>
      </c>
      <c r="F11" s="10">
        <v>52.557267432749811</v>
      </c>
      <c r="G11" s="10">
        <v>57.390523725426974</v>
      </c>
      <c r="H11" s="10">
        <v>239.15378277844687</v>
      </c>
      <c r="I11" s="10">
        <v>52.785234179865405</v>
      </c>
    </row>
    <row r="12" spans="1:9" x14ac:dyDescent="0.25">
      <c r="A12" s="17"/>
      <c r="B12" s="5">
        <f>DATE(YEAR(siječanj!B12),MONTH(siječanj!B12)+4,DAY(siječanj!B12))</f>
        <v>42856</v>
      </c>
      <c r="C12" s="9">
        <v>9.375E-2</v>
      </c>
      <c r="D12">
        <v>0.90163653777455732</v>
      </c>
      <c r="E12" s="6">
        <v>58.907605700375747</v>
      </c>
      <c r="F12" s="10">
        <v>52.330266792429988</v>
      </c>
      <c r="G12" s="10">
        <v>59.992836454782662</v>
      </c>
      <c r="H12" s="10">
        <v>238.72111893913416</v>
      </c>
      <c r="I12" s="10">
        <v>53.113249652275563</v>
      </c>
    </row>
    <row r="13" spans="1:9" x14ac:dyDescent="0.25">
      <c r="A13" s="17"/>
      <c r="B13" s="5">
        <f>DATE(YEAR(siječanj!B13),MONTH(siječanj!B13)+4,DAY(siječanj!B13))</f>
        <v>42856</v>
      </c>
      <c r="C13" s="9">
        <v>0.10416666666666667</v>
      </c>
      <c r="D13">
        <v>0.90163653777455732</v>
      </c>
      <c r="E13" s="6">
        <v>57.224228001144809</v>
      </c>
      <c r="F13" s="10">
        <v>53.068414662674883</v>
      </c>
      <c r="G13" s="10">
        <v>58.790133330964693</v>
      </c>
      <c r="H13" s="10">
        <v>237.71095423317999</v>
      </c>
      <c r="I13" s="10">
        <v>51.595454811774083</v>
      </c>
    </row>
    <row r="14" spans="1:9" x14ac:dyDescent="0.25">
      <c r="A14" s="17"/>
      <c r="B14" s="5">
        <f>DATE(YEAR(siječanj!B14),MONTH(siječanj!B14)+4,DAY(siječanj!B14))</f>
        <v>42856</v>
      </c>
      <c r="C14" s="9">
        <v>0.11458333333333333</v>
      </c>
      <c r="D14">
        <v>0.90163653777455732</v>
      </c>
      <c r="E14" s="6">
        <v>57.022712216908879</v>
      </c>
      <c r="F14" s="10">
        <v>52.1578229385931</v>
      </c>
      <c r="G14" s="10">
        <v>61.413606135931623</v>
      </c>
      <c r="H14" s="10">
        <v>237.65712716188477</v>
      </c>
      <c r="I14" s="10">
        <v>51.413760817768676</v>
      </c>
    </row>
    <row r="15" spans="1:9" x14ac:dyDescent="0.25">
      <c r="A15" s="17"/>
      <c r="B15" s="5">
        <f>DATE(YEAR(siječanj!B15),MONTH(siječanj!B15)+4,DAY(siječanj!B15))</f>
        <v>42856</v>
      </c>
      <c r="C15" s="9">
        <v>0.125</v>
      </c>
      <c r="D15">
        <v>0.90163653777455732</v>
      </c>
      <c r="E15" s="6">
        <v>56.834780751640409</v>
      </c>
      <c r="F15" s="10">
        <v>51.894004884180418</v>
      </c>
      <c r="G15" s="10">
        <v>58.47727107708149</v>
      </c>
      <c r="H15" s="10">
        <v>238.1084414513185</v>
      </c>
      <c r="I15" s="10">
        <v>51.244314942085111</v>
      </c>
    </row>
    <row r="16" spans="1:9" x14ac:dyDescent="0.25">
      <c r="A16" s="17"/>
      <c r="B16" s="5">
        <f>DATE(YEAR(siječanj!B16),MONTH(siječanj!B16)+4,DAY(siječanj!B16))</f>
        <v>42856</v>
      </c>
      <c r="C16" s="9">
        <v>0.13541666666666666</v>
      </c>
      <c r="D16">
        <v>0.90163653777455732</v>
      </c>
      <c r="E16" s="6">
        <v>56.357973835626375</v>
      </c>
      <c r="F16" s="10">
        <v>52.044416806244115</v>
      </c>
      <c r="G16" s="10">
        <v>56.283709955988137</v>
      </c>
      <c r="H16" s="10">
        <v>237.6287024277101</v>
      </c>
      <c r="I16" s="10">
        <v>50.814408405143254</v>
      </c>
    </row>
    <row r="17" spans="1:9" x14ac:dyDescent="0.25">
      <c r="A17" s="17"/>
      <c r="B17" s="5">
        <f>DATE(YEAR(siječanj!B17),MONTH(siječanj!B17)+4,DAY(siječanj!B17))</f>
        <v>42856</v>
      </c>
      <c r="C17" s="9">
        <v>0.14583333333333334</v>
      </c>
      <c r="D17">
        <v>0.90163653777455732</v>
      </c>
      <c r="E17" s="6">
        <v>56.452329619941345</v>
      </c>
      <c r="F17" s="10">
        <v>50.816664662828906</v>
      </c>
      <c r="G17" s="10">
        <v>54.026344116178358</v>
      </c>
      <c r="H17" s="10">
        <v>237.47783660837533</v>
      </c>
      <c r="I17" s="10">
        <v>50.899483027832005</v>
      </c>
    </row>
    <row r="18" spans="1:9" x14ac:dyDescent="0.25">
      <c r="A18" s="17"/>
      <c r="B18" s="5">
        <f>DATE(YEAR(siječanj!B18),MONTH(siječanj!B18)+4,DAY(siječanj!B18))</f>
        <v>42856</v>
      </c>
      <c r="C18" s="9">
        <v>0.15625</v>
      </c>
      <c r="D18">
        <v>0.90163653777455732</v>
      </c>
      <c r="E18" s="6">
        <v>56.005651963143769</v>
      </c>
      <c r="F18" s="10">
        <v>51.119276071367963</v>
      </c>
      <c r="G18" s="10">
        <v>54.062158405455996</v>
      </c>
      <c r="H18" s="10">
        <v>237.43724127534162</v>
      </c>
      <c r="I18" s="10">
        <v>50.49674213185579</v>
      </c>
    </row>
    <row r="19" spans="1:9" x14ac:dyDescent="0.25">
      <c r="A19" s="17"/>
      <c r="B19" s="5">
        <f>DATE(YEAR(siječanj!B19),MONTH(siječanj!B19)+4,DAY(siječanj!B19))</f>
        <v>42856</v>
      </c>
      <c r="C19" s="9">
        <v>0.16666666666666666</v>
      </c>
      <c r="D19">
        <v>0.90163653777455732</v>
      </c>
      <c r="E19" s="6">
        <v>55.435366630971949</v>
      </c>
      <c r="F19" s="10">
        <v>51.402761342300749</v>
      </c>
      <c r="G19" s="10">
        <v>51.062391192643666</v>
      </c>
      <c r="H19" s="10">
        <v>238.05954702802828</v>
      </c>
      <c r="I19" s="10">
        <v>49.982552039412774</v>
      </c>
    </row>
    <row r="20" spans="1:9" x14ac:dyDescent="0.25">
      <c r="A20" s="17"/>
      <c r="B20" s="5">
        <f>DATE(YEAR(siječanj!B20),MONTH(siječanj!B20)+4,DAY(siječanj!B20))</f>
        <v>42856</v>
      </c>
      <c r="C20" s="9">
        <v>0.17708333333333334</v>
      </c>
      <c r="D20">
        <v>0.90163653777455732</v>
      </c>
      <c r="E20" s="6">
        <v>56.124604823295009</v>
      </c>
      <c r="F20" s="10">
        <v>52.005535276294751</v>
      </c>
      <c r="G20" s="10">
        <v>50.635460026803926</v>
      </c>
      <c r="H20" s="10">
        <v>237.88778846400089</v>
      </c>
      <c r="I20" s="10">
        <v>50.60399437684093</v>
      </c>
    </row>
    <row r="21" spans="1:9" x14ac:dyDescent="0.25">
      <c r="A21" s="17"/>
      <c r="B21" s="5">
        <f>DATE(YEAR(siječanj!B21),MONTH(siječanj!B21)+4,DAY(siječanj!B21))</f>
        <v>42856</v>
      </c>
      <c r="C21" s="9">
        <v>0.1875</v>
      </c>
      <c r="D21">
        <v>0.90163653777455732</v>
      </c>
      <c r="E21" s="6">
        <v>57.177436686925361</v>
      </c>
      <c r="F21" s="10">
        <v>50.666497228274423</v>
      </c>
      <c r="G21" s="10">
        <v>50.335741697207077</v>
      </c>
      <c r="H21" s="10">
        <v>231.97581280414917</v>
      </c>
      <c r="I21" s="10">
        <v>51.553266053223339</v>
      </c>
    </row>
    <row r="22" spans="1:9" x14ac:dyDescent="0.25">
      <c r="A22" s="17"/>
      <c r="B22" s="5">
        <f>DATE(YEAR(siječanj!B22),MONTH(siječanj!B22)+4,DAY(siječanj!B22))</f>
        <v>42856</v>
      </c>
      <c r="C22" s="9">
        <v>0.19791666666666666</v>
      </c>
      <c r="D22">
        <v>0.90163653777455732</v>
      </c>
      <c r="E22" s="6">
        <v>58.983779915379309</v>
      </c>
      <c r="F22" s="10">
        <v>51.49603533106292</v>
      </c>
      <c r="G22" s="10">
        <v>55.087941343886008</v>
      </c>
      <c r="H22" s="10">
        <v>210.81464584872734</v>
      </c>
      <c r="I22" s="10">
        <v>53.18193110775907</v>
      </c>
    </row>
    <row r="23" spans="1:9" x14ac:dyDescent="0.25">
      <c r="A23" s="17"/>
      <c r="B23" s="5">
        <f>DATE(YEAR(siječanj!B23),MONTH(siječanj!B23)+4,DAY(siječanj!B23))</f>
        <v>42856</v>
      </c>
      <c r="C23" s="9">
        <v>0.20833333333333334</v>
      </c>
      <c r="D23">
        <v>0.90163653777455732</v>
      </c>
      <c r="E23" s="6">
        <v>60.423339584225992</v>
      </c>
      <c r="F23" s="10">
        <v>51.282541623629342</v>
      </c>
      <c r="G23" s="10">
        <v>54.685070650238835</v>
      </c>
      <c r="H23" s="10">
        <v>181.97004251557786</v>
      </c>
      <c r="I23" s="10">
        <v>54.479890703497887</v>
      </c>
    </row>
    <row r="24" spans="1:9" x14ac:dyDescent="0.25">
      <c r="A24" s="17"/>
      <c r="B24" s="5">
        <f>DATE(YEAR(siječanj!B24),MONTH(siječanj!B24)+4,DAY(siječanj!B24))</f>
        <v>42856</v>
      </c>
      <c r="C24" s="9">
        <v>0.21875</v>
      </c>
      <c r="D24">
        <v>0.90163653777455732</v>
      </c>
      <c r="E24" s="6">
        <v>63.074359081020631</v>
      </c>
      <c r="F24" s="10">
        <v>53.832838928172642</v>
      </c>
      <c r="G24" s="10">
        <v>57.497934544678877</v>
      </c>
      <c r="H24" s="10">
        <v>162.26361467012106</v>
      </c>
      <c r="I24" s="10">
        <v>56.87014674416065</v>
      </c>
    </row>
    <row r="25" spans="1:9" x14ac:dyDescent="0.25">
      <c r="A25" s="17"/>
      <c r="B25" s="5">
        <f>DATE(YEAR(siječanj!B25),MONTH(siječanj!B25)+4,DAY(siječanj!B25))</f>
        <v>42856</v>
      </c>
      <c r="C25" s="9">
        <v>0.22916666666666666</v>
      </c>
      <c r="D25">
        <v>0.90163653777455732</v>
      </c>
      <c r="E25" s="6">
        <v>65.308924467536116</v>
      </c>
      <c r="F25" s="10">
        <v>56.969950342747637</v>
      </c>
      <c r="G25" s="10">
        <v>55.374271378766316</v>
      </c>
      <c r="H25" s="10">
        <v>137.2347316104734</v>
      </c>
      <c r="I25" s="10">
        <v>58.884912542689335</v>
      </c>
    </row>
    <row r="26" spans="1:9" x14ac:dyDescent="0.25">
      <c r="A26" s="17"/>
      <c r="B26" s="5">
        <f>DATE(YEAR(siječanj!B26),MONTH(siječanj!B26)+4,DAY(siječanj!B26))</f>
        <v>42856</v>
      </c>
      <c r="C26" s="9">
        <v>0.23958333333333334</v>
      </c>
      <c r="D26">
        <v>0.90163653777455732</v>
      </c>
      <c r="E26" s="6">
        <v>69.16655444746425</v>
      </c>
      <c r="F26" s="10">
        <v>57.540560141307786</v>
      </c>
      <c r="G26" s="10">
        <v>57.56516044941803</v>
      </c>
      <c r="H26" s="10">
        <v>109.22368678241361</v>
      </c>
      <c r="I26" s="10">
        <v>62.363092681807082</v>
      </c>
    </row>
    <row r="27" spans="1:9" x14ac:dyDescent="0.25">
      <c r="A27" s="17"/>
      <c r="B27" s="5">
        <f>DATE(YEAR(siječanj!B27),MONTH(siječanj!B27)+4,DAY(siječanj!B27))</f>
        <v>42856</v>
      </c>
      <c r="C27" s="9">
        <v>0.25</v>
      </c>
      <c r="D27">
        <v>0.90163653777455732</v>
      </c>
      <c r="E27" s="6">
        <v>73.815802749676067</v>
      </c>
      <c r="F27" s="10">
        <v>57.057609134781714</v>
      </c>
      <c r="G27" s="10">
        <v>57.957799633578063</v>
      </c>
      <c r="H27" s="10">
        <v>66.888312158403522</v>
      </c>
      <c r="I27" s="10">
        <v>66.555024824267576</v>
      </c>
    </row>
    <row r="28" spans="1:9" x14ac:dyDescent="0.25">
      <c r="A28" s="17"/>
      <c r="B28" s="5">
        <f>DATE(YEAR(siječanj!B28),MONTH(siječanj!B28)+4,DAY(siječanj!B28))</f>
        <v>42856</v>
      </c>
      <c r="C28" s="9">
        <v>0.26041666666666669</v>
      </c>
      <c r="D28">
        <v>0.90163653777455732</v>
      </c>
      <c r="E28" s="6">
        <v>77.391981163265527</v>
      </c>
      <c r="F28" s="10">
        <v>58.644148701968483</v>
      </c>
      <c r="G28" s="10">
        <v>55.861854484165718</v>
      </c>
      <c r="H28" s="10">
        <v>22.429755610687927</v>
      </c>
      <c r="I28" s="10">
        <v>69.779437947560481</v>
      </c>
    </row>
    <row r="29" spans="1:9" x14ac:dyDescent="0.25">
      <c r="A29" s="17"/>
      <c r="B29" s="5">
        <f>DATE(YEAR(siječanj!B29),MONTH(siječanj!B29)+4,DAY(siječanj!B29))</f>
        <v>42856</v>
      </c>
      <c r="C29" s="9">
        <v>0.27083333333333331</v>
      </c>
      <c r="D29">
        <v>0.90163653777455732</v>
      </c>
      <c r="E29" s="6">
        <v>83.261175150601574</v>
      </c>
      <c r="F29" s="10">
        <v>59.524295719164854</v>
      </c>
      <c r="G29" s="10">
        <v>57.748326102030134</v>
      </c>
      <c r="H29" s="10">
        <v>3.2112258607017719</v>
      </c>
      <c r="I29" s="10">
        <v>75.071317693829414</v>
      </c>
    </row>
    <row r="30" spans="1:9" x14ac:dyDescent="0.25">
      <c r="A30" s="17"/>
      <c r="B30" s="5">
        <f>DATE(YEAR(siječanj!B30),MONTH(siječanj!B30)+4,DAY(siječanj!B30))</f>
        <v>42856</v>
      </c>
      <c r="C30" s="9">
        <v>0.28125</v>
      </c>
      <c r="D30">
        <v>0.90163653777455732</v>
      </c>
      <c r="E30" s="6">
        <v>88.44795337628473</v>
      </c>
      <c r="F30" s="10">
        <v>61.352918000395739</v>
      </c>
      <c r="G30" s="10">
        <v>57.63549506651507</v>
      </c>
      <c r="H30" s="10">
        <v>1.9185600424040503</v>
      </c>
      <c r="I30" s="10">
        <v>79.747906455438837</v>
      </c>
    </row>
    <row r="31" spans="1:9" x14ac:dyDescent="0.25">
      <c r="A31" s="17"/>
      <c r="B31" s="5">
        <f>DATE(YEAR(siječanj!B31),MONTH(siječanj!B31)+4,DAY(siječanj!B31))</f>
        <v>42856</v>
      </c>
      <c r="C31" s="9">
        <v>0.29166666666666669</v>
      </c>
      <c r="D31">
        <v>0.90163653777455732</v>
      </c>
      <c r="E31" s="6">
        <v>91.478655928092508</v>
      </c>
      <c r="F31" s="10">
        <v>61.414925643921841</v>
      </c>
      <c r="G31" s="10">
        <v>58.74174798578624</v>
      </c>
      <c r="H31" s="10">
        <v>2.991852041429206</v>
      </c>
      <c r="I31" s="10">
        <v>82.480498611275308</v>
      </c>
    </row>
    <row r="32" spans="1:9" x14ac:dyDescent="0.25">
      <c r="A32" s="17"/>
      <c r="B32" s="5">
        <f>DATE(YEAR(siječanj!B32),MONTH(siječanj!B32)+4,DAY(siječanj!B32))</f>
        <v>42856</v>
      </c>
      <c r="C32" s="9">
        <v>0.30208333333333331</v>
      </c>
      <c r="D32">
        <v>0.90163653777455732</v>
      </c>
      <c r="E32" s="6">
        <v>95.009512916875138</v>
      </c>
      <c r="F32" s="10">
        <v>62.68616049205005</v>
      </c>
      <c r="G32" s="10">
        <v>61.838209773575571</v>
      </c>
      <c r="H32" s="10">
        <v>2.2658726690758506</v>
      </c>
      <c r="I32" s="10">
        <v>85.664048282018385</v>
      </c>
    </row>
    <row r="33" spans="1:9" x14ac:dyDescent="0.25">
      <c r="A33" s="17"/>
      <c r="B33" s="5">
        <f>DATE(YEAR(siječanj!B33),MONTH(siječanj!B33)+4,DAY(siječanj!B33))</f>
        <v>42856</v>
      </c>
      <c r="C33" s="9">
        <v>0.3125</v>
      </c>
      <c r="D33">
        <v>0.90163653777455732</v>
      </c>
      <c r="E33" s="6">
        <v>104.09019295130102</v>
      </c>
      <c r="F33" s="10">
        <v>63.996184686312681</v>
      </c>
      <c r="G33" s="10">
        <v>62.701237999423633</v>
      </c>
      <c r="H33" s="10">
        <v>1.860189374213735</v>
      </c>
      <c r="I33" s="10">
        <v>93.851521188896683</v>
      </c>
    </row>
    <row r="34" spans="1:9" x14ac:dyDescent="0.25">
      <c r="A34" s="17"/>
      <c r="B34" s="5">
        <f>DATE(YEAR(siječanj!B34),MONTH(siječanj!B34)+4,DAY(siječanj!B34))</f>
        <v>42856</v>
      </c>
      <c r="C34" s="9">
        <v>0.32291666666666669</v>
      </c>
      <c r="D34">
        <v>0.90163653777455732</v>
      </c>
      <c r="E34" s="6">
        <v>111.58225799495627</v>
      </c>
      <c r="F34" s="10">
        <v>65.750979755744027</v>
      </c>
      <c r="G34" s="10">
        <v>69.455328222398535</v>
      </c>
      <c r="H34" s="10">
        <v>1.0275009834314821</v>
      </c>
      <c r="I34" s="10">
        <v>100.60664077563979</v>
      </c>
    </row>
    <row r="35" spans="1:9" x14ac:dyDescent="0.25">
      <c r="A35" s="17"/>
      <c r="B35" s="5">
        <f>DATE(YEAR(siječanj!B35),MONTH(siječanj!B35)+4,DAY(siječanj!B35))</f>
        <v>42856</v>
      </c>
      <c r="C35" s="9">
        <v>0.33333333333333331</v>
      </c>
      <c r="D35">
        <v>0.90163653777455732</v>
      </c>
      <c r="E35" s="6">
        <v>116.88192392602991</v>
      </c>
      <c r="F35" s="10">
        <v>67.618331263230019</v>
      </c>
      <c r="G35" s="10">
        <v>72.202168033887261</v>
      </c>
      <c r="H35" s="10">
        <v>1.242165183998563</v>
      </c>
      <c r="I35" s="10">
        <v>105.38501321709481</v>
      </c>
    </row>
    <row r="36" spans="1:9" x14ac:dyDescent="0.25">
      <c r="A36" s="17"/>
      <c r="B36" s="5">
        <f>DATE(YEAR(siječanj!B36),MONTH(siječanj!B36)+4,DAY(siječanj!B36))</f>
        <v>42856</v>
      </c>
      <c r="C36" s="9">
        <v>0.34375</v>
      </c>
      <c r="D36">
        <v>0.90163653777455732</v>
      </c>
      <c r="E36" s="6">
        <v>119.94549503130052</v>
      </c>
      <c r="F36" s="10">
        <v>68.59711496242349</v>
      </c>
      <c r="G36" s="10">
        <v>77.809071287497147</v>
      </c>
      <c r="H36" s="10">
        <v>1.4572634415879797</v>
      </c>
      <c r="I36" s="10">
        <v>108.14724086167718</v>
      </c>
    </row>
    <row r="37" spans="1:9" x14ac:dyDescent="0.25">
      <c r="A37" s="17"/>
      <c r="B37" s="5">
        <f>DATE(YEAR(siječanj!B37),MONTH(siječanj!B37)+4,DAY(siječanj!B37))</f>
        <v>42856</v>
      </c>
      <c r="C37" s="9">
        <v>0.35416666666666669</v>
      </c>
      <c r="D37">
        <v>0.90163653777455732</v>
      </c>
      <c r="E37" s="6">
        <v>124.98615771388501</v>
      </c>
      <c r="F37" s="10">
        <v>72.660429229742547</v>
      </c>
      <c r="G37" s="10">
        <v>82.135657766230338</v>
      </c>
      <c r="H37" s="10">
        <v>1.4001029323769882</v>
      </c>
      <c r="I37" s="10">
        <v>112.69208651089205</v>
      </c>
    </row>
    <row r="38" spans="1:9" x14ac:dyDescent="0.25">
      <c r="A38" s="17"/>
      <c r="B38" s="5">
        <f>DATE(YEAR(siječanj!B38),MONTH(siječanj!B38)+4,DAY(siječanj!B38))</f>
        <v>42856</v>
      </c>
      <c r="C38" s="9">
        <v>0.36458333333333331</v>
      </c>
      <c r="D38">
        <v>0.90163653777455732</v>
      </c>
      <c r="E38" s="6">
        <v>129.85559167861851</v>
      </c>
      <c r="F38" s="10">
        <v>73.841816922229583</v>
      </c>
      <c r="G38" s="10">
        <v>82.360462537718476</v>
      </c>
      <c r="H38" s="10">
        <v>1.3298667054009714</v>
      </c>
      <c r="I38" s="10">
        <v>117.08254609177621</v>
      </c>
    </row>
    <row r="39" spans="1:9" x14ac:dyDescent="0.25">
      <c r="A39" s="17"/>
      <c r="B39" s="5">
        <f>DATE(YEAR(siječanj!B39),MONTH(siječanj!B39)+4,DAY(siječanj!B39))</f>
        <v>42856</v>
      </c>
      <c r="C39" s="9">
        <v>0.375</v>
      </c>
      <c r="D39">
        <v>0.90163653777455732</v>
      </c>
      <c r="E39" s="6">
        <v>130.51032766591004</v>
      </c>
      <c r="F39" s="10">
        <v>77.722310644541864</v>
      </c>
      <c r="G39" s="10">
        <v>86.250310984823159</v>
      </c>
      <c r="H39" s="10">
        <v>1.417348197898048</v>
      </c>
      <c r="I39" s="10">
        <v>117.67287998051415</v>
      </c>
    </row>
    <row r="40" spans="1:9" x14ac:dyDescent="0.25">
      <c r="A40" s="17"/>
      <c r="B40" s="5">
        <f>DATE(YEAR(siječanj!B40),MONTH(siječanj!B40)+4,DAY(siječanj!B40))</f>
        <v>42856</v>
      </c>
      <c r="C40" s="9">
        <v>0.38541666666666669</v>
      </c>
      <c r="D40">
        <v>0.90163653777455732</v>
      </c>
      <c r="E40" s="6">
        <v>134.92245829116419</v>
      </c>
      <c r="F40" s="10">
        <v>86.831065543663414</v>
      </c>
      <c r="G40" s="10">
        <v>91.472559157016903</v>
      </c>
      <c r="H40" s="10">
        <v>1.9229706218245615</v>
      </c>
      <c r="I40" s="10">
        <v>121.6510181616774</v>
      </c>
    </row>
    <row r="41" spans="1:9" x14ac:dyDescent="0.25">
      <c r="A41" s="17"/>
      <c r="B41" s="5">
        <f>DATE(YEAR(siječanj!B41),MONTH(siječanj!B41)+4,DAY(siječanj!B41))</f>
        <v>42856</v>
      </c>
      <c r="C41" s="9">
        <v>0.39583333333333331</v>
      </c>
      <c r="D41">
        <v>0.90163653777455732</v>
      </c>
      <c r="E41" s="6">
        <v>139.49041406662298</v>
      </c>
      <c r="F41" s="10">
        <v>88.458053765653702</v>
      </c>
      <c r="G41" s="10">
        <v>93.862678231511524</v>
      </c>
      <c r="H41" s="10">
        <v>1.9154256306344626</v>
      </c>
      <c r="I41" s="10">
        <v>125.76965399176935</v>
      </c>
    </row>
    <row r="42" spans="1:9" x14ac:dyDescent="0.25">
      <c r="A42" s="17"/>
      <c r="B42" s="5">
        <f>DATE(YEAR(siječanj!B42),MONTH(siječanj!B42)+4,DAY(siječanj!B42))</f>
        <v>42856</v>
      </c>
      <c r="C42" s="9">
        <v>0.40625</v>
      </c>
      <c r="D42">
        <v>0.90163653777455732</v>
      </c>
      <c r="E42" s="6">
        <v>143.65238360731584</v>
      </c>
      <c r="F42" s="10">
        <v>91.536051306893654</v>
      </c>
      <c r="G42" s="10">
        <v>94.658660825888617</v>
      </c>
      <c r="H42" s="10">
        <v>2.2718314518847853</v>
      </c>
      <c r="I42" s="10">
        <v>129.52223779876283</v>
      </c>
    </row>
    <row r="43" spans="1:9" x14ac:dyDescent="0.25">
      <c r="A43" s="17"/>
      <c r="B43" s="5">
        <f>DATE(YEAR(siječanj!B43),MONTH(siječanj!B43)+4,DAY(siječanj!B43))</f>
        <v>42856</v>
      </c>
      <c r="C43" s="9">
        <v>0.41666666666666669</v>
      </c>
      <c r="D43">
        <v>0.90163653777455732</v>
      </c>
      <c r="E43" s="6">
        <v>144.8853597975708</v>
      </c>
      <c r="F43" s="10">
        <v>89.511995329975591</v>
      </c>
      <c r="G43" s="10">
        <v>92.631463888813357</v>
      </c>
      <c r="H43" s="10">
        <v>2.7648482197985733</v>
      </c>
      <c r="I43" s="10">
        <v>130.63393418210276</v>
      </c>
    </row>
    <row r="44" spans="1:9" x14ac:dyDescent="0.25">
      <c r="A44" s="17"/>
      <c r="B44" s="5">
        <f>DATE(YEAR(siječanj!B44),MONTH(siječanj!B44)+4,DAY(siječanj!B44))</f>
        <v>42856</v>
      </c>
      <c r="C44" s="9">
        <v>0.42708333333333331</v>
      </c>
      <c r="D44">
        <v>0.90163653777455732</v>
      </c>
      <c r="E44" s="6">
        <v>145.96750012464159</v>
      </c>
      <c r="F44" s="10">
        <v>92.828909271615714</v>
      </c>
      <c r="G44" s="10">
        <v>98.310652716889194</v>
      </c>
      <c r="H44" s="10">
        <v>3.338166536975911</v>
      </c>
      <c r="I44" s="10">
        <v>131.6096314399891</v>
      </c>
    </row>
    <row r="45" spans="1:9" x14ac:dyDescent="0.25">
      <c r="A45" s="17"/>
      <c r="B45" s="5">
        <f>DATE(YEAR(siječanj!B45),MONTH(siječanj!B45)+4,DAY(siječanj!B45))</f>
        <v>42856</v>
      </c>
      <c r="C45" s="9">
        <v>0.4375</v>
      </c>
      <c r="D45">
        <v>0.90163653777455732</v>
      </c>
      <c r="E45" s="6">
        <v>149.88539557048807</v>
      </c>
      <c r="F45" s="10">
        <v>92.000264951033031</v>
      </c>
      <c r="G45" s="10">
        <v>98.103927351162795</v>
      </c>
      <c r="H45" s="10">
        <v>3.1787795982164608</v>
      </c>
      <c r="I45" s="10">
        <v>135.14214912514484</v>
      </c>
    </row>
    <row r="46" spans="1:9" x14ac:dyDescent="0.25">
      <c r="A46" s="17"/>
      <c r="B46" s="5">
        <f>DATE(YEAR(siječanj!B46),MONTH(siječanj!B46)+4,DAY(siječanj!B46))</f>
        <v>42856</v>
      </c>
      <c r="C46" s="9">
        <v>0.44791666666666669</v>
      </c>
      <c r="D46">
        <v>0.90163653777455732</v>
      </c>
      <c r="E46" s="6">
        <v>151.90375024863286</v>
      </c>
      <c r="F46" s="10">
        <v>92.65202456269337</v>
      </c>
      <c r="G46" s="10">
        <v>93.465187693401262</v>
      </c>
      <c r="H46" s="10">
        <v>2.9039654957200418</v>
      </c>
      <c r="I46" s="10">
        <v>136.96197144914839</v>
      </c>
    </row>
    <row r="47" spans="1:9" x14ac:dyDescent="0.25">
      <c r="A47" s="17"/>
      <c r="B47" s="5">
        <f>DATE(YEAR(siječanj!B47),MONTH(siječanj!B47)+4,DAY(siječanj!B47))</f>
        <v>42856</v>
      </c>
      <c r="C47" s="9">
        <v>0.45833333333333331</v>
      </c>
      <c r="D47">
        <v>0.90163653777455732</v>
      </c>
      <c r="E47" s="6">
        <v>150.37091264820725</v>
      </c>
      <c r="F47" s="10">
        <v>92.458286247602885</v>
      </c>
      <c r="G47" s="10">
        <v>87.014333131788945</v>
      </c>
      <c r="H47" s="10">
        <v>3.262167552942981</v>
      </c>
      <c r="I47" s="10">
        <v>135.57990906212999</v>
      </c>
    </row>
    <row r="48" spans="1:9" x14ac:dyDescent="0.25">
      <c r="A48" s="17"/>
      <c r="B48" s="5">
        <f>DATE(YEAR(siječanj!B48),MONTH(siječanj!B48)+4,DAY(siječanj!B48))</f>
        <v>42856</v>
      </c>
      <c r="C48" s="9">
        <v>0.46875</v>
      </c>
      <c r="D48">
        <v>0.90163653777455732</v>
      </c>
      <c r="E48" s="6">
        <v>150.63055010286439</v>
      </c>
      <c r="F48" s="10">
        <v>90.040837844379226</v>
      </c>
      <c r="G48" s="10">
        <v>87.17121093582837</v>
      </c>
      <c r="H48" s="10">
        <v>3.8060760065285844</v>
      </c>
      <c r="I48" s="10">
        <v>135.81400767782364</v>
      </c>
    </row>
    <row r="49" spans="1:9" x14ac:dyDescent="0.25">
      <c r="A49" s="17"/>
      <c r="B49" s="5">
        <f>DATE(YEAR(siječanj!B49),MONTH(siječanj!B49)+4,DAY(siječanj!B49))</f>
        <v>42856</v>
      </c>
      <c r="C49" s="9">
        <v>0.47916666666666669</v>
      </c>
      <c r="D49">
        <v>0.90163653777455732</v>
      </c>
      <c r="E49" s="6">
        <v>152.83493859026345</v>
      </c>
      <c r="F49" s="10">
        <v>89.497045519985789</v>
      </c>
      <c r="G49" s="10">
        <v>86.753413615576221</v>
      </c>
      <c r="H49" s="10">
        <v>3.5487832058162776</v>
      </c>
      <c r="I49" s="10">
        <v>137.80156488151221</v>
      </c>
    </row>
    <row r="50" spans="1:9" x14ac:dyDescent="0.25">
      <c r="A50" s="17"/>
      <c r="B50" s="5">
        <f>DATE(YEAR(siječanj!B50),MONTH(siječanj!B50)+4,DAY(siječanj!B50))</f>
        <v>42856</v>
      </c>
      <c r="C50" s="9">
        <v>0.48958333333333331</v>
      </c>
      <c r="D50">
        <v>0.90163653777455732</v>
      </c>
      <c r="E50" s="6">
        <v>150.46081707937188</v>
      </c>
      <c r="F50" s="10">
        <v>87.649156821430239</v>
      </c>
      <c r="G50" s="10">
        <v>86.066388184484723</v>
      </c>
      <c r="H50" s="10">
        <v>4.9850268860253726</v>
      </c>
      <c r="I50" s="10">
        <v>135.66097018217584</v>
      </c>
    </row>
    <row r="51" spans="1:9" x14ac:dyDescent="0.25">
      <c r="A51" s="17"/>
      <c r="B51" s="5">
        <f>DATE(YEAR(siječanj!B51),MONTH(siječanj!B51)+4,DAY(siječanj!B51))</f>
        <v>42856</v>
      </c>
      <c r="C51" s="9">
        <v>0.5</v>
      </c>
      <c r="D51">
        <v>0.90163653777455732</v>
      </c>
      <c r="E51" s="6">
        <v>146.85790474193442</v>
      </c>
      <c r="F51" s="10">
        <v>87.899624254642902</v>
      </c>
      <c r="G51" s="10">
        <v>85.50656757749087</v>
      </c>
      <c r="H51" s="10">
        <v>5.2969268605154358</v>
      </c>
      <c r="I51" s="10">
        <v>132.41245277634349</v>
      </c>
    </row>
    <row r="52" spans="1:9" x14ac:dyDescent="0.25">
      <c r="A52" s="17"/>
      <c r="B52" s="5">
        <f>DATE(YEAR(siječanj!B52),MONTH(siječanj!B52)+4,DAY(siječanj!B52))</f>
        <v>42856</v>
      </c>
      <c r="C52" s="9">
        <v>0.51041666666666663</v>
      </c>
      <c r="D52">
        <v>0.90163653777455732</v>
      </c>
      <c r="E52" s="6">
        <v>137.52389159960973</v>
      </c>
      <c r="F52" s="10">
        <v>87.653802084105351</v>
      </c>
      <c r="G52" s="10">
        <v>84.891379040731209</v>
      </c>
      <c r="H52" s="10">
        <v>6.0098205137898884</v>
      </c>
      <c r="I52" s="10">
        <v>123.99656548315563</v>
      </c>
    </row>
    <row r="53" spans="1:9" x14ac:dyDescent="0.25">
      <c r="A53" s="17"/>
      <c r="B53" s="5">
        <f>DATE(YEAR(siječanj!B53),MONTH(siječanj!B53)+4,DAY(siječanj!B53))</f>
        <v>42856</v>
      </c>
      <c r="C53" s="9">
        <v>0.52083333333333337</v>
      </c>
      <c r="D53">
        <v>0.90163653777455732</v>
      </c>
      <c r="E53" s="6">
        <v>133.87297908549189</v>
      </c>
      <c r="F53" s="10">
        <v>87.223760579368957</v>
      </c>
      <c r="G53" s="10">
        <v>85.406207446060947</v>
      </c>
      <c r="H53" s="10">
        <v>6.58399194304108</v>
      </c>
      <c r="I53" s="10">
        <v>120.70476936420864</v>
      </c>
    </row>
    <row r="54" spans="1:9" x14ac:dyDescent="0.25">
      <c r="A54" s="17"/>
      <c r="B54" s="5">
        <f>DATE(YEAR(siječanj!B54),MONTH(siječanj!B54)+4,DAY(siječanj!B54))</f>
        <v>42856</v>
      </c>
      <c r="C54" s="9">
        <v>0.53125</v>
      </c>
      <c r="D54">
        <v>0.90163653777455732</v>
      </c>
      <c r="E54" s="6">
        <v>132.345703443384</v>
      </c>
      <c r="F54" s="10">
        <v>87.737296572498835</v>
      </c>
      <c r="G54" s="10">
        <v>86.590214228932751</v>
      </c>
      <c r="H54" s="10">
        <v>5.6726212157122404</v>
      </c>
      <c r="I54" s="10">
        <v>119.32772184203107</v>
      </c>
    </row>
    <row r="55" spans="1:9" x14ac:dyDescent="0.25">
      <c r="A55" s="17"/>
      <c r="B55" s="5">
        <f>DATE(YEAR(siječanj!B55),MONTH(siječanj!B55)+4,DAY(siječanj!B55))</f>
        <v>42856</v>
      </c>
      <c r="C55" s="9">
        <v>0.54166666666666663</v>
      </c>
      <c r="D55">
        <v>0.90163653777455732</v>
      </c>
      <c r="E55" s="6">
        <v>127.38597102581348</v>
      </c>
      <c r="F55" s="10">
        <v>87.91172839034509</v>
      </c>
      <c r="G55" s="10">
        <v>89.265052897111985</v>
      </c>
      <c r="H55" s="10">
        <v>4.183411577332885</v>
      </c>
      <c r="I55" s="10">
        <v>114.85584587676453</v>
      </c>
    </row>
    <row r="56" spans="1:9" x14ac:dyDescent="0.25">
      <c r="A56" s="17"/>
      <c r="B56" s="5">
        <f>DATE(YEAR(siječanj!B56),MONTH(siječanj!B56)+4,DAY(siječanj!B56))</f>
        <v>42856</v>
      </c>
      <c r="C56" s="9">
        <v>0.55208333333333337</v>
      </c>
      <c r="D56">
        <v>0.90163653777455732</v>
      </c>
      <c r="E56" s="6">
        <v>122.16652076125472</v>
      </c>
      <c r="F56" s="10">
        <v>85.14865881691999</v>
      </c>
      <c r="G56" s="10">
        <v>89.141056937187884</v>
      </c>
      <c r="H56" s="10">
        <v>5.1668617737855884</v>
      </c>
      <c r="I56" s="10">
        <v>110.14979881114128</v>
      </c>
    </row>
    <row r="57" spans="1:9" x14ac:dyDescent="0.25">
      <c r="A57" s="17"/>
      <c r="B57" s="5">
        <f>DATE(YEAR(siječanj!B57),MONTH(siječanj!B57)+4,DAY(siječanj!B57))</f>
        <v>42856</v>
      </c>
      <c r="C57" s="9">
        <v>0.5625</v>
      </c>
      <c r="D57">
        <v>0.90163653777455732</v>
      </c>
      <c r="E57" s="6">
        <v>117.77596803317832</v>
      </c>
      <c r="F57" s="10">
        <v>84.738500960269249</v>
      </c>
      <c r="G57" s="10">
        <v>88.390078562692779</v>
      </c>
      <c r="H57" s="10">
        <v>4.2968504798707654</v>
      </c>
      <c r="I57" s="10">
        <v>106.19111605048184</v>
      </c>
    </row>
    <row r="58" spans="1:9" x14ac:dyDescent="0.25">
      <c r="A58" s="17"/>
      <c r="B58" s="5">
        <f>DATE(YEAR(siječanj!B58),MONTH(siječanj!B58)+4,DAY(siječanj!B58))</f>
        <v>42856</v>
      </c>
      <c r="C58" s="9">
        <v>0.57291666666666663</v>
      </c>
      <c r="D58">
        <v>0.90163653777455732</v>
      </c>
      <c r="E58" s="6">
        <v>116.05454491135804</v>
      </c>
      <c r="F58" s="10">
        <v>84.832993378585556</v>
      </c>
      <c r="G58" s="10">
        <v>87.61718296486012</v>
      </c>
      <c r="H58" s="10">
        <v>4.1115751401362743</v>
      </c>
      <c r="I58" s="10">
        <v>104.63901806687873</v>
      </c>
    </row>
    <row r="59" spans="1:9" x14ac:dyDescent="0.25">
      <c r="A59" s="17"/>
      <c r="B59" s="5">
        <f>DATE(YEAR(siječanj!B59),MONTH(siječanj!B59)+4,DAY(siječanj!B59))</f>
        <v>42856</v>
      </c>
      <c r="C59" s="9">
        <v>0.58333333333333337</v>
      </c>
      <c r="D59">
        <v>0.90163653777455732</v>
      </c>
      <c r="E59" s="6">
        <v>113.26289838493663</v>
      </c>
      <c r="F59" s="10">
        <v>85.444540806967666</v>
      </c>
      <c r="G59" s="10">
        <v>89.053968924368348</v>
      </c>
      <c r="H59" s="10">
        <v>4.0724550008996996</v>
      </c>
      <c r="I59" s="10">
        <v>102.12196755810577</v>
      </c>
    </row>
    <row r="60" spans="1:9" x14ac:dyDescent="0.25">
      <c r="A60" s="17"/>
      <c r="B60" s="5">
        <f>DATE(YEAR(siječanj!B60),MONTH(siječanj!B60)+4,DAY(siječanj!B60))</f>
        <v>42856</v>
      </c>
      <c r="C60" s="9">
        <v>0.59375</v>
      </c>
      <c r="D60">
        <v>0.90163653777455732</v>
      </c>
      <c r="E60" s="6">
        <v>114.05342694450925</v>
      </c>
      <c r="F60" s="10">
        <v>86.04419652322116</v>
      </c>
      <c r="G60" s="10">
        <v>86.095003561253193</v>
      </c>
      <c r="H60" s="10">
        <v>3.8276698433241076</v>
      </c>
      <c r="I60" s="10">
        <v>102.83473699157074</v>
      </c>
    </row>
    <row r="61" spans="1:9" x14ac:dyDescent="0.25">
      <c r="A61" s="17"/>
      <c r="B61" s="5">
        <f>DATE(YEAR(siječanj!B61),MONTH(siječanj!B61)+4,DAY(siječanj!B61))</f>
        <v>42856</v>
      </c>
      <c r="C61" s="9">
        <v>0.60416666666666663</v>
      </c>
      <c r="D61">
        <v>0.90163653777455732</v>
      </c>
      <c r="E61" s="6">
        <v>111.9958666137121</v>
      </c>
      <c r="F61" s="10">
        <v>84.841185714140295</v>
      </c>
      <c r="G61" s="10">
        <v>85.363975428436248</v>
      </c>
      <c r="H61" s="10">
        <v>2.8676617264717121</v>
      </c>
      <c r="I61" s="10">
        <v>100.97956541864851</v>
      </c>
    </row>
    <row r="62" spans="1:9" x14ac:dyDescent="0.25">
      <c r="A62" s="17"/>
      <c r="B62" s="5">
        <f>DATE(YEAR(siječanj!B62),MONTH(siječanj!B62)+4,DAY(siječanj!B62))</f>
        <v>42856</v>
      </c>
      <c r="C62" s="9">
        <v>0.61458333333333337</v>
      </c>
      <c r="D62">
        <v>0.90163653777455732</v>
      </c>
      <c r="E62" s="6">
        <v>109.66945844760333</v>
      </c>
      <c r="F62" s="10">
        <v>84.015106508408408</v>
      </c>
      <c r="G62" s="10">
        <v>86.122977966401493</v>
      </c>
      <c r="H62" s="10">
        <v>2.5969631646363829</v>
      </c>
      <c r="I62" s="10">
        <v>98.881990814307741</v>
      </c>
    </row>
    <row r="63" spans="1:9" x14ac:dyDescent="0.25">
      <c r="A63" s="17"/>
      <c r="B63" s="5">
        <f>DATE(YEAR(siječanj!B63),MONTH(siječanj!B63)+4,DAY(siječanj!B63))</f>
        <v>42856</v>
      </c>
      <c r="C63" s="9">
        <v>0.625</v>
      </c>
      <c r="D63">
        <v>0.90163653777455732</v>
      </c>
      <c r="E63" s="6">
        <v>106.10470864750921</v>
      </c>
      <c r="F63" s="10">
        <v>84.005583519524819</v>
      </c>
      <c r="G63" s="10">
        <v>87.809346256590516</v>
      </c>
      <c r="H63" s="10">
        <v>2.3783674475835808</v>
      </c>
      <c r="I63" s="10">
        <v>95.667882146518338</v>
      </c>
    </row>
    <row r="64" spans="1:9" x14ac:dyDescent="0.25">
      <c r="A64" s="17"/>
      <c r="B64" s="5">
        <f>DATE(YEAR(siječanj!B64),MONTH(siječanj!B64)+4,DAY(siječanj!B64))</f>
        <v>42856</v>
      </c>
      <c r="C64" s="9">
        <v>0.63541666666666663</v>
      </c>
      <c r="D64">
        <v>0.90163653777455732</v>
      </c>
      <c r="E64" s="6">
        <v>105.28038652641663</v>
      </c>
      <c r="F64" s="10">
        <v>83.241652237037442</v>
      </c>
      <c r="G64" s="10">
        <v>85.595578505170948</v>
      </c>
      <c r="H64" s="10">
        <v>2.2549112290647839</v>
      </c>
      <c r="I64" s="10">
        <v>94.924643203245452</v>
      </c>
    </row>
    <row r="65" spans="1:9" x14ac:dyDescent="0.25">
      <c r="A65" s="17"/>
      <c r="B65" s="5">
        <f>DATE(YEAR(siječanj!B65),MONTH(siječanj!B65)+4,DAY(siječanj!B65))</f>
        <v>42856</v>
      </c>
      <c r="C65" s="9">
        <v>0.64583333333333337</v>
      </c>
      <c r="D65">
        <v>0.90163653777455732</v>
      </c>
      <c r="E65" s="6">
        <v>105.52222948594931</v>
      </c>
      <c r="F65" s="10">
        <v>83.766126040210821</v>
      </c>
      <c r="G65" s="10">
        <v>85.755516948696709</v>
      </c>
      <c r="H65" s="10">
        <v>1.9649511368304469</v>
      </c>
      <c r="I65" s="10">
        <v>95.142697651963644</v>
      </c>
    </row>
    <row r="66" spans="1:9" x14ac:dyDescent="0.25">
      <c r="A66" s="17"/>
      <c r="B66" s="5">
        <f>DATE(YEAR(siječanj!B66),MONTH(siječanj!B66)+4,DAY(siječanj!B66))</f>
        <v>42856</v>
      </c>
      <c r="C66" s="9">
        <v>0.65625</v>
      </c>
      <c r="D66">
        <v>0.90163653777455732</v>
      </c>
      <c r="E66" s="6">
        <v>104.82947388101425</v>
      </c>
      <c r="F66" s="10">
        <v>83.093697214041782</v>
      </c>
      <c r="G66" s="10">
        <v>83.364800969380795</v>
      </c>
      <c r="H66" s="10">
        <v>2.1457728914947487</v>
      </c>
      <c r="I66" s="10">
        <v>94.518083886806082</v>
      </c>
    </row>
    <row r="67" spans="1:9" x14ac:dyDescent="0.25">
      <c r="A67" s="17"/>
      <c r="B67" s="5">
        <f>DATE(YEAR(siječanj!B67),MONTH(siječanj!B67)+4,DAY(siječanj!B67))</f>
        <v>42856</v>
      </c>
      <c r="C67" s="9">
        <v>0.66666666666666663</v>
      </c>
      <c r="D67">
        <v>0.90163653777455732</v>
      </c>
      <c r="E67" s="6">
        <v>103.56699569022535</v>
      </c>
      <c r="F67" s="10">
        <v>82.375954030836596</v>
      </c>
      <c r="G67" s="10">
        <v>83.866709790491271</v>
      </c>
      <c r="H67" s="10">
        <v>3.1354399046544588</v>
      </c>
      <c r="I67" s="10">
        <v>93.379787421847283</v>
      </c>
    </row>
    <row r="68" spans="1:9" x14ac:dyDescent="0.25">
      <c r="A68" s="17"/>
      <c r="B68" s="5">
        <f>DATE(YEAR(siječanj!B68),MONTH(siječanj!B68)+4,DAY(siječanj!B68))</f>
        <v>42856</v>
      </c>
      <c r="C68" s="9">
        <v>0.67708333333333337</v>
      </c>
      <c r="D68">
        <v>0.90163653777455732</v>
      </c>
      <c r="E68" s="6">
        <v>102.86406400416412</v>
      </c>
      <c r="F68" s="10">
        <v>84.443340408773381</v>
      </c>
      <c r="G68" s="10">
        <v>83.946174247103244</v>
      </c>
      <c r="H68" s="10">
        <v>3.5297197014320694</v>
      </c>
      <c r="I68" s="10">
        <v>92.745998530135012</v>
      </c>
    </row>
    <row r="69" spans="1:9" x14ac:dyDescent="0.25">
      <c r="A69" s="17"/>
      <c r="B69" s="5">
        <f>DATE(YEAR(siječanj!B69),MONTH(siječanj!B69)+4,DAY(siječanj!B69))</f>
        <v>42856</v>
      </c>
      <c r="C69" s="9">
        <v>0.6875</v>
      </c>
      <c r="D69">
        <v>0.90163653777455732</v>
      </c>
      <c r="E69" s="6">
        <v>103.72370912606421</v>
      </c>
      <c r="F69" s="10">
        <v>83.524945124356421</v>
      </c>
      <c r="G69" s="10">
        <v>83.293336639803186</v>
      </c>
      <c r="H69" s="10">
        <v>2.9893817169011649</v>
      </c>
      <c r="I69" s="10">
        <v>93.521085981559793</v>
      </c>
    </row>
    <row r="70" spans="1:9" x14ac:dyDescent="0.25">
      <c r="A70" s="17"/>
      <c r="B70" s="5">
        <f>DATE(YEAR(siječanj!B70),MONTH(siječanj!B70)+4,DAY(siječanj!B70))</f>
        <v>42856</v>
      </c>
      <c r="C70" s="9">
        <v>0.69791666666666663</v>
      </c>
      <c r="D70">
        <v>0.90163653777455732</v>
      </c>
      <c r="E70" s="6">
        <v>103.58028325231615</v>
      </c>
      <c r="F70" s="10">
        <v>84.728621260101733</v>
      </c>
      <c r="G70" s="10">
        <v>83.757303947071534</v>
      </c>
      <c r="H70" s="10">
        <v>3.7108965027390646</v>
      </c>
      <c r="I70" s="10">
        <v>93.391767973326296</v>
      </c>
    </row>
    <row r="71" spans="1:9" x14ac:dyDescent="0.25">
      <c r="A71" s="17"/>
      <c r="B71" s="5">
        <f>DATE(YEAR(siječanj!B71),MONTH(siječanj!B71)+4,DAY(siječanj!B71))</f>
        <v>42856</v>
      </c>
      <c r="C71" s="9">
        <v>0.70833333333333337</v>
      </c>
      <c r="D71">
        <v>0.90163653777455732</v>
      </c>
      <c r="E71" s="6">
        <v>106.57213546572521</v>
      </c>
      <c r="F71" s="10">
        <v>85.26119521501488</v>
      </c>
      <c r="G71" s="10">
        <v>83.368614750520877</v>
      </c>
      <c r="H71" s="10">
        <v>4.6260067213271547</v>
      </c>
      <c r="I71" s="10">
        <v>96.089331244557584</v>
      </c>
    </row>
    <row r="72" spans="1:9" x14ac:dyDescent="0.25">
      <c r="A72" s="17"/>
      <c r="B72" s="5">
        <f>DATE(YEAR(siječanj!B72),MONTH(siječanj!B72)+4,DAY(siječanj!B72))</f>
        <v>42856</v>
      </c>
      <c r="C72" s="9">
        <v>0.71875</v>
      </c>
      <c r="D72">
        <v>0.90163653777455732</v>
      </c>
      <c r="E72" s="6">
        <v>111.73128254944487</v>
      </c>
      <c r="F72" s="10">
        <v>86.555896856035943</v>
      </c>
      <c r="G72" s="10">
        <v>84.75681506121937</v>
      </c>
      <c r="H72" s="10">
        <v>7.0075185819942023</v>
      </c>
      <c r="I72" s="10">
        <v>100.74100675899228</v>
      </c>
    </row>
    <row r="73" spans="1:9" x14ac:dyDescent="0.25">
      <c r="A73" s="17"/>
      <c r="B73" s="5">
        <f>DATE(YEAR(siječanj!B73),MONTH(siječanj!B73)+4,DAY(siječanj!B73))</f>
        <v>42856</v>
      </c>
      <c r="C73" s="9">
        <v>0.72916666666666663</v>
      </c>
      <c r="D73">
        <v>0.90163653777455732</v>
      </c>
      <c r="E73" s="6">
        <v>115.06114680039293</v>
      </c>
      <c r="F73" s="10">
        <v>87.980401324491325</v>
      </c>
      <c r="G73" s="10">
        <v>84.313919695964486</v>
      </c>
      <c r="H73" s="10">
        <v>23.449461570082345</v>
      </c>
      <c r="I73" s="10">
        <v>103.74333403347637</v>
      </c>
    </row>
    <row r="74" spans="1:9" x14ac:dyDescent="0.25">
      <c r="A74" s="17"/>
      <c r="B74" s="5">
        <f>DATE(YEAR(siječanj!B74),MONTH(siječanj!B74)+4,DAY(siječanj!B74))</f>
        <v>42856</v>
      </c>
      <c r="C74" s="9">
        <v>0.73958333333333337</v>
      </c>
      <c r="D74">
        <v>0.90163653777455732</v>
      </c>
      <c r="E74" s="6">
        <v>121.05275448811108</v>
      </c>
      <c r="F74" s="10">
        <v>89.689729733192252</v>
      </c>
      <c r="G74" s="10">
        <v>90.258098210041226</v>
      </c>
      <c r="H74" s="10">
        <v>42.638828488929569</v>
      </c>
      <c r="I74" s="10">
        <v>109.14558644473398</v>
      </c>
    </row>
    <row r="75" spans="1:9" x14ac:dyDescent="0.25">
      <c r="A75" s="17"/>
      <c r="B75" s="5">
        <f>DATE(YEAR(siječanj!B75),MONTH(siječanj!B75)+4,DAY(siječanj!B75))</f>
        <v>42856</v>
      </c>
      <c r="C75" s="9">
        <v>0.75</v>
      </c>
      <c r="D75">
        <v>0.90163653777455732</v>
      </c>
      <c r="E75" s="6">
        <v>126.01564007155869</v>
      </c>
      <c r="F75" s="10">
        <v>92.581864663532059</v>
      </c>
      <c r="G75" s="10">
        <v>90.088356906799291</v>
      </c>
      <c r="H75" s="10">
        <v>64.872758373872358</v>
      </c>
      <c r="I75" s="10">
        <v>113.62030541956494</v>
      </c>
    </row>
    <row r="76" spans="1:9" x14ac:dyDescent="0.25">
      <c r="A76" s="17"/>
      <c r="B76" s="5">
        <f>DATE(YEAR(siječanj!B76),MONTH(siječanj!B76)+4,DAY(siječanj!B76))</f>
        <v>42856</v>
      </c>
      <c r="C76" s="9">
        <v>0.76041666666666663</v>
      </c>
      <c r="D76">
        <v>0.90163653777455732</v>
      </c>
      <c r="E76" s="6">
        <v>130.43718950202955</v>
      </c>
      <c r="F76" s="10">
        <v>92.077627211736342</v>
      </c>
      <c r="G76" s="10">
        <v>90.853552833044546</v>
      </c>
      <c r="H76" s="10">
        <v>82.320542499924855</v>
      </c>
      <c r="I76" s="10">
        <v>117.60693593965377</v>
      </c>
    </row>
    <row r="77" spans="1:9" x14ac:dyDescent="0.25">
      <c r="A77" s="17"/>
      <c r="B77" s="5">
        <f>DATE(YEAR(siječanj!B77),MONTH(siječanj!B77)+4,DAY(siječanj!B77))</f>
        <v>42856</v>
      </c>
      <c r="C77" s="9">
        <v>0.77083333333333337</v>
      </c>
      <c r="D77">
        <v>0.90163653777455732</v>
      </c>
      <c r="E77" s="6">
        <v>140.07156427347419</v>
      </c>
      <c r="F77" s="10">
        <v>91.605028848428418</v>
      </c>
      <c r="G77" s="10">
        <v>95.596474415521357</v>
      </c>
      <c r="H77" s="10">
        <v>108.07634105490493</v>
      </c>
      <c r="I77" s="10">
        <v>126.29364025220164</v>
      </c>
    </row>
    <row r="78" spans="1:9" x14ac:dyDescent="0.25">
      <c r="A78" s="17"/>
      <c r="B78" s="5">
        <f>DATE(YEAR(siječanj!B78),MONTH(siječanj!B78)+4,DAY(siječanj!B78))</f>
        <v>42856</v>
      </c>
      <c r="C78" s="9">
        <v>0.78125</v>
      </c>
      <c r="D78">
        <v>0.90163653777455732</v>
      </c>
      <c r="E78" s="6">
        <v>145.4518825701455</v>
      </c>
      <c r="F78" s="10">
        <v>91.647982498203419</v>
      </c>
      <c r="G78" s="10">
        <v>100.25134652774835</v>
      </c>
      <c r="H78" s="10">
        <v>122.33712950338959</v>
      </c>
      <c r="I78" s="10">
        <v>131.14473181333747</v>
      </c>
    </row>
    <row r="79" spans="1:9" x14ac:dyDescent="0.25">
      <c r="A79" s="17"/>
      <c r="B79" s="5">
        <f>DATE(YEAR(siječanj!B79),MONTH(siječanj!B79)+4,DAY(siječanj!B79))</f>
        <v>42856</v>
      </c>
      <c r="C79" s="9">
        <v>0.79166666666666663</v>
      </c>
      <c r="D79">
        <v>0.90163653777455732</v>
      </c>
      <c r="E79" s="6">
        <v>151.4644547913297</v>
      </c>
      <c r="F79" s="10">
        <v>91.018976256868058</v>
      </c>
      <c r="G79" s="10">
        <v>102.36590389058169</v>
      </c>
      <c r="H79" s="10">
        <v>148.94907153046029</v>
      </c>
      <c r="I79" s="10">
        <v>136.56588661396546</v>
      </c>
    </row>
    <row r="80" spans="1:9" x14ac:dyDescent="0.25">
      <c r="A80" s="17"/>
      <c r="B80" s="5">
        <f>DATE(YEAR(siječanj!B80),MONTH(siječanj!B80)+4,DAY(siječanj!B80))</f>
        <v>42856</v>
      </c>
      <c r="C80" s="9">
        <v>0.80208333333333337</v>
      </c>
      <c r="D80">
        <v>0.90163653777455732</v>
      </c>
      <c r="E80" s="6">
        <v>158.54655070608473</v>
      </c>
      <c r="F80" s="10">
        <v>91.411555060806933</v>
      </c>
      <c r="G80" s="10">
        <v>109.52052926686275</v>
      </c>
      <c r="H80" s="10">
        <v>180.33727901844048</v>
      </c>
      <c r="I80" s="10">
        <v>142.95136305473252</v>
      </c>
    </row>
    <row r="81" spans="1:9" x14ac:dyDescent="0.25">
      <c r="A81" s="17"/>
      <c r="B81" s="5">
        <f>DATE(YEAR(siječanj!B81),MONTH(siječanj!B81)+4,DAY(siječanj!B81))</f>
        <v>42856</v>
      </c>
      <c r="C81" s="9">
        <v>0.8125</v>
      </c>
      <c r="D81">
        <v>0.90163653777455732</v>
      </c>
      <c r="E81" s="6">
        <v>156.6741885012971</v>
      </c>
      <c r="F81" s="10">
        <v>91.868145504249071</v>
      </c>
      <c r="G81" s="10">
        <v>106.00386651524559</v>
      </c>
      <c r="H81" s="10">
        <v>201.36909398081195</v>
      </c>
      <c r="I81" s="10">
        <v>141.26317287894787</v>
      </c>
    </row>
    <row r="82" spans="1:9" x14ac:dyDescent="0.25">
      <c r="A82" s="17"/>
      <c r="B82" s="5">
        <f>DATE(YEAR(siječanj!B82),MONTH(siječanj!B82)+4,DAY(siječanj!B82))</f>
        <v>42856</v>
      </c>
      <c r="C82" s="9">
        <v>0.82291666666666663</v>
      </c>
      <c r="D82">
        <v>0.90163653777455732</v>
      </c>
      <c r="E82" s="6">
        <v>157.85006529398373</v>
      </c>
      <c r="F82" s="10">
        <v>90.297036706086658</v>
      </c>
      <c r="G82" s="10">
        <v>106.06563214299533</v>
      </c>
      <c r="H82" s="10">
        <v>222.86875640459013</v>
      </c>
      <c r="I82" s="10">
        <v>142.32338635915531</v>
      </c>
    </row>
    <row r="83" spans="1:9" x14ac:dyDescent="0.25">
      <c r="A83" s="17"/>
      <c r="B83" s="5">
        <f>DATE(YEAR(siječanj!B83),MONTH(siječanj!B83)+4,DAY(siječanj!B83))</f>
        <v>42856</v>
      </c>
      <c r="C83" s="9">
        <v>0.83333333333333337</v>
      </c>
      <c r="D83">
        <v>0.90163653777455732</v>
      </c>
      <c r="E83" s="6">
        <v>157.89850117724893</v>
      </c>
      <c r="F83" s="10">
        <v>87.463943505226709</v>
      </c>
      <c r="G83" s="10">
        <v>101.9262374198635</v>
      </c>
      <c r="H83" s="10">
        <v>227.50070090596702</v>
      </c>
      <c r="I83" s="10">
        <v>142.36705792124658</v>
      </c>
    </row>
    <row r="84" spans="1:9" x14ac:dyDescent="0.25">
      <c r="A84" s="17"/>
      <c r="B84" s="5">
        <f>DATE(YEAR(siječanj!B84),MONTH(siječanj!B84)+4,DAY(siječanj!B84))</f>
        <v>42856</v>
      </c>
      <c r="C84" s="9">
        <v>0.84375</v>
      </c>
      <c r="D84">
        <v>0.90163653777455732</v>
      </c>
      <c r="E84" s="6">
        <v>156.01385581826085</v>
      </c>
      <c r="F84" s="10">
        <v>75.043080246818349</v>
      </c>
      <c r="G84" s="10">
        <v>86.167168953540369</v>
      </c>
      <c r="H84" s="10">
        <v>227.37171696126748</v>
      </c>
      <c r="I84" s="10">
        <v>140.6677928048357</v>
      </c>
    </row>
    <row r="85" spans="1:9" x14ac:dyDescent="0.25">
      <c r="A85" s="17"/>
      <c r="B85" s="5">
        <f>DATE(YEAR(siječanj!B85),MONTH(siječanj!B85)+4,DAY(siječanj!B85))</f>
        <v>42856</v>
      </c>
      <c r="C85" s="9">
        <v>0.85416666666666663</v>
      </c>
      <c r="D85">
        <v>0.90163653777455732</v>
      </c>
      <c r="E85" s="6">
        <v>154.70736530741553</v>
      </c>
      <c r="F85" s="10">
        <v>73.411558985927655</v>
      </c>
      <c r="G85" s="10">
        <v>82.708562206421163</v>
      </c>
      <c r="H85" s="10">
        <v>227.02182599587778</v>
      </c>
      <c r="I85" s="10">
        <v>139.48981322400181</v>
      </c>
    </row>
    <row r="86" spans="1:9" x14ac:dyDescent="0.25">
      <c r="A86" s="17"/>
      <c r="B86" s="5">
        <f>DATE(YEAR(siječanj!B86),MONTH(siječanj!B86)+4,DAY(siječanj!B86))</f>
        <v>42856</v>
      </c>
      <c r="C86" s="9">
        <v>0.86458333333333337</v>
      </c>
      <c r="D86">
        <v>0.90163653777455732</v>
      </c>
      <c r="E86" s="6">
        <v>151.41435051906876</v>
      </c>
      <c r="F86" s="10">
        <v>72.699635407040219</v>
      </c>
      <c r="G86" s="10">
        <v>78.945481921497858</v>
      </c>
      <c r="H86" s="10">
        <v>228.83316995323926</v>
      </c>
      <c r="I86" s="10">
        <v>136.52071077139641</v>
      </c>
    </row>
    <row r="87" spans="1:9" x14ac:dyDescent="0.25">
      <c r="A87" s="17"/>
      <c r="B87" s="5">
        <f>DATE(YEAR(siječanj!B87),MONTH(siječanj!B87)+4,DAY(siječanj!B87))</f>
        <v>42856</v>
      </c>
      <c r="C87" s="9">
        <v>0.875</v>
      </c>
      <c r="D87">
        <v>0.90163653777455732</v>
      </c>
      <c r="E87" s="6">
        <v>149.8452142923849</v>
      </c>
      <c r="F87" s="10">
        <v>71.313996436566399</v>
      </c>
      <c r="G87" s="10">
        <v>74.693564630443177</v>
      </c>
      <c r="H87" s="10">
        <v>231.0298445317197</v>
      </c>
      <c r="I87" s="10">
        <v>135.10592021667253</v>
      </c>
    </row>
    <row r="88" spans="1:9" x14ac:dyDescent="0.25">
      <c r="A88" s="17"/>
      <c r="B88" s="5">
        <f>DATE(YEAR(siječanj!B88),MONTH(siječanj!B88)+4,DAY(siječanj!B88))</f>
        <v>42856</v>
      </c>
      <c r="C88" s="9">
        <v>0.88541666666666663</v>
      </c>
      <c r="D88">
        <v>0.90163653777455732</v>
      </c>
      <c r="E88" s="6">
        <v>155.90102964774115</v>
      </c>
      <c r="F88" s="10">
        <v>70.505079452383143</v>
      </c>
      <c r="G88" s="10">
        <v>61.373942010860262</v>
      </c>
      <c r="H88" s="10">
        <v>238.43856682008976</v>
      </c>
      <c r="I88" s="10">
        <v>140.56606460707795</v>
      </c>
    </row>
    <row r="89" spans="1:9" x14ac:dyDescent="0.25">
      <c r="A89" s="17"/>
      <c r="B89" s="5">
        <f>DATE(YEAR(siječanj!B89),MONTH(siječanj!B89)+4,DAY(siječanj!B89))</f>
        <v>42856</v>
      </c>
      <c r="C89" s="9">
        <v>0.89583333333333337</v>
      </c>
      <c r="D89">
        <v>0.90163653777455732</v>
      </c>
      <c r="E89" s="6">
        <v>158.66669654873021</v>
      </c>
      <c r="F89" s="10">
        <v>68.219882759677915</v>
      </c>
      <c r="G89" s="10">
        <v>57.524643030877314</v>
      </c>
      <c r="H89" s="10">
        <v>245.16365029841197</v>
      </c>
      <c r="I89" s="10">
        <v>143.05969093632342</v>
      </c>
    </row>
    <row r="90" spans="1:9" x14ac:dyDescent="0.25">
      <c r="A90" s="17"/>
      <c r="B90" s="5">
        <f>DATE(YEAR(siječanj!B90),MONTH(siječanj!B90)+4,DAY(siječanj!B90))</f>
        <v>42856</v>
      </c>
      <c r="C90" s="9">
        <v>0.90625</v>
      </c>
      <c r="D90">
        <v>0.90163653777455732</v>
      </c>
      <c r="E90" s="6">
        <v>159.08872353480407</v>
      </c>
      <c r="F90" s="10">
        <v>69.398621169483107</v>
      </c>
      <c r="G90" s="10">
        <v>54.357818583482569</v>
      </c>
      <c r="H90" s="10">
        <v>244.95211050830059</v>
      </c>
      <c r="I90" s="10">
        <v>143.44020588689449</v>
      </c>
    </row>
    <row r="91" spans="1:9" x14ac:dyDescent="0.25">
      <c r="A91" s="17"/>
      <c r="B91" s="5">
        <f>DATE(YEAR(siječanj!B91),MONTH(siječanj!B91)+4,DAY(siječanj!B91))</f>
        <v>42856</v>
      </c>
      <c r="C91" s="9">
        <v>0.91666666666666663</v>
      </c>
      <c r="D91">
        <v>0.90163653777455732</v>
      </c>
      <c r="E91" s="6">
        <v>151.53800186435132</v>
      </c>
      <c r="F91" s="10">
        <v>67.77858681353365</v>
      </c>
      <c r="G91" s="10">
        <v>49.825848773352732</v>
      </c>
      <c r="H91" s="10">
        <v>241.02921515514311</v>
      </c>
      <c r="I91" s="10">
        <v>136.63219934224813</v>
      </c>
    </row>
    <row r="92" spans="1:9" x14ac:dyDescent="0.25">
      <c r="A92" s="17"/>
      <c r="B92" s="5">
        <f>DATE(YEAR(siječanj!B92),MONTH(siječanj!B92)+4,DAY(siječanj!B92))</f>
        <v>42856</v>
      </c>
      <c r="C92" s="9">
        <v>0.92708333333333337</v>
      </c>
      <c r="D92">
        <v>0.90163653777455732</v>
      </c>
      <c r="E92" s="6">
        <v>142.04360800639057</v>
      </c>
      <c r="F92" s="10">
        <v>65.698499109093476</v>
      </c>
      <c r="G92" s="10">
        <v>51.63898522572314</v>
      </c>
      <c r="H92" s="10">
        <v>243.5297856566165</v>
      </c>
      <c r="I92" s="10">
        <v>128.07170693588839</v>
      </c>
    </row>
    <row r="93" spans="1:9" x14ac:dyDescent="0.25">
      <c r="A93" s="17"/>
      <c r="B93" s="5">
        <f>DATE(YEAR(siječanj!B93),MONTH(siječanj!B93)+4,DAY(siječanj!B93))</f>
        <v>42856</v>
      </c>
      <c r="C93" s="9">
        <v>0.9375</v>
      </c>
      <c r="D93">
        <v>0.90163653777455732</v>
      </c>
      <c r="E93" s="6">
        <v>132.8546841643201</v>
      </c>
      <c r="F93" s="10">
        <v>62.766139971499562</v>
      </c>
      <c r="G93" s="10">
        <v>51.787402204376157</v>
      </c>
      <c r="H93" s="10">
        <v>246.42845545663775</v>
      </c>
      <c r="I93" s="10">
        <v>119.78663745704988</v>
      </c>
    </row>
    <row r="94" spans="1:9" x14ac:dyDescent="0.25">
      <c r="A94" s="17"/>
      <c r="B94" s="5">
        <f>DATE(YEAR(siječanj!B94),MONTH(siječanj!B94)+4,DAY(siječanj!B94))</f>
        <v>42856</v>
      </c>
      <c r="C94" s="9">
        <v>0.94791666666666663</v>
      </c>
      <c r="D94">
        <v>0.90163653777455732</v>
      </c>
      <c r="E94" s="6">
        <v>121.87010728884202</v>
      </c>
      <c r="F94" s="10">
        <v>62.214447894964053</v>
      </c>
      <c r="G94" s="10">
        <v>50.595499452358247</v>
      </c>
      <c r="H94" s="10">
        <v>240.66402417978173</v>
      </c>
      <c r="I94" s="10">
        <v>109.88254159412536</v>
      </c>
    </row>
    <row r="95" spans="1:9" x14ac:dyDescent="0.25">
      <c r="A95" s="17"/>
      <c r="B95" s="5">
        <f>DATE(YEAR(siječanj!B95),MONTH(siječanj!B95)+4,DAY(siječanj!B95))</f>
        <v>42856</v>
      </c>
      <c r="C95" s="9">
        <v>0.95833333333333337</v>
      </c>
      <c r="D95">
        <v>0.90163653777455732</v>
      </c>
      <c r="E95" s="6">
        <v>111.12160199751881</v>
      </c>
      <c r="F95" s="10">
        <v>60.627563640469205</v>
      </c>
      <c r="G95" s="10">
        <v>48.744169103570272</v>
      </c>
      <c r="H95" s="10">
        <v>238.81923882920401</v>
      </c>
      <c r="I95" s="10">
        <v>100.1912964970052</v>
      </c>
    </row>
    <row r="96" spans="1:9" x14ac:dyDescent="0.25">
      <c r="A96" s="17"/>
      <c r="B96" s="5">
        <f>DATE(YEAR(siječanj!B96),MONTH(siječanj!B96)+4,DAY(siječanj!B96))</f>
        <v>42856</v>
      </c>
      <c r="C96" s="9">
        <v>0.96875</v>
      </c>
      <c r="D96">
        <v>0.90163653777455732</v>
      </c>
      <c r="E96" s="6">
        <v>101.42978343172922</v>
      </c>
      <c r="F96" s="10">
        <v>58.211117235234134</v>
      </c>
      <c r="G96" s="10">
        <v>48.950125303352451</v>
      </c>
      <c r="H96" s="10">
        <v>239.14482560173707</v>
      </c>
      <c r="I96" s="10">
        <v>91.452798760607493</v>
      </c>
    </row>
    <row r="97" spans="1:9" x14ac:dyDescent="0.25">
      <c r="A97" s="17"/>
      <c r="B97" s="5">
        <f>DATE(YEAR(siječanj!B97),MONTH(siječanj!B97)+4,DAY(siječanj!B97))</f>
        <v>42856</v>
      </c>
      <c r="C97" s="9">
        <v>0.97916666666666663</v>
      </c>
      <c r="D97">
        <v>0.90163653777455732</v>
      </c>
      <c r="E97" s="6">
        <v>92.599580096201692</v>
      </c>
      <c r="F97" s="10">
        <v>57.535538127388961</v>
      </c>
      <c r="G97" s="10">
        <v>48.538913966497667</v>
      </c>
      <c r="H97" s="10">
        <v>238.21926301001434</v>
      </c>
      <c r="I97" s="10">
        <v>83.491164797317097</v>
      </c>
    </row>
    <row r="98" spans="1:9" ht="15.75" thickBot="1" x14ac:dyDescent="0.3">
      <c r="A98" s="17"/>
      <c r="B98" s="5">
        <f>DATE(YEAR(siječanj!B98),MONTH(siječanj!B98)+4,DAY(siječanj!B98))</f>
        <v>42856</v>
      </c>
      <c r="C98" s="9">
        <v>0.98958333333333337</v>
      </c>
      <c r="D98">
        <v>0.90163653777455732</v>
      </c>
      <c r="E98" s="6">
        <v>85.418977770849679</v>
      </c>
      <c r="F98" s="10">
        <v>57.191219554572697</v>
      </c>
      <c r="G98" s="10">
        <v>49.778929650755451</v>
      </c>
      <c r="H98" s="10">
        <v>237.58821510886634</v>
      </c>
      <c r="I98" s="10">
        <v>77.016871377550785</v>
      </c>
    </row>
    <row r="99" spans="1:9" x14ac:dyDescent="0.25">
      <c r="A99" s="12">
        <f>A3+1</f>
        <v>122</v>
      </c>
      <c r="B99" s="5">
        <f>DATE(YEAR(siječanj!B99),MONTH(siječanj!B99)+4,DAY(siječanj!B99))</f>
        <v>42857</v>
      </c>
      <c r="C99" s="9">
        <v>1</v>
      </c>
      <c r="D99">
        <v>0.90110016927586734</v>
      </c>
      <c r="E99" s="6">
        <v>76.430540492676954</v>
      </c>
      <c r="F99" s="10">
        <v>57.768606867527694</v>
      </c>
      <c r="G99" s="10">
        <v>49.300700724938075</v>
      </c>
      <c r="H99" s="10">
        <v>236.46538460193713</v>
      </c>
      <c r="I99" s="10">
        <v>68.871572975797235</v>
      </c>
    </row>
    <row r="100" spans="1:9" x14ac:dyDescent="0.25">
      <c r="A100" s="13"/>
      <c r="B100" s="5">
        <f>DATE(YEAR(siječanj!B100),MONTH(siječanj!B100)+4,DAY(siječanj!B100))</f>
        <v>42857</v>
      </c>
      <c r="C100" s="9">
        <v>1.0104166666666701</v>
      </c>
      <c r="D100">
        <v>0.90110016927586734</v>
      </c>
      <c r="E100" s="6">
        <v>70.814132746888291</v>
      </c>
      <c r="F100" s="10">
        <v>57.487145632531856</v>
      </c>
      <c r="G100" s="10">
        <v>49.680400294515685</v>
      </c>
      <c r="H100" s="10">
        <v>236.52041483129196</v>
      </c>
      <c r="I100" s="10">
        <v>63.810627005344784</v>
      </c>
    </row>
    <row r="101" spans="1:9" x14ac:dyDescent="0.25">
      <c r="A101" s="13"/>
      <c r="B101" s="5">
        <f>DATE(YEAR(siječanj!B101),MONTH(siječanj!B101)+4,DAY(siječanj!B101))</f>
        <v>42857</v>
      </c>
      <c r="C101" s="9">
        <v>1.0208333333333299</v>
      </c>
      <c r="D101">
        <v>0.90110016927586734</v>
      </c>
      <c r="E101" s="6">
        <v>66.519561514712223</v>
      </c>
      <c r="F101" s="10">
        <v>56.999425115580088</v>
      </c>
      <c r="G101" s="10">
        <v>48.767696768103555</v>
      </c>
      <c r="H101" s="10">
        <v>236.75569374002583</v>
      </c>
      <c r="I101" s="10">
        <v>59.940788141063649</v>
      </c>
    </row>
    <row r="102" spans="1:9" x14ac:dyDescent="0.25">
      <c r="A102" s="13"/>
      <c r="B102" s="5">
        <f>DATE(YEAR(siječanj!B102),MONTH(siječanj!B102)+4,DAY(siječanj!B102))</f>
        <v>42857</v>
      </c>
      <c r="C102" s="9">
        <v>1.03125</v>
      </c>
      <c r="D102">
        <v>0.90110016927586734</v>
      </c>
      <c r="E102" s="6">
        <v>63.060060163554098</v>
      </c>
      <c r="F102" s="10">
        <v>56.532983027914092</v>
      </c>
      <c r="G102" s="10">
        <v>49.01505973454946</v>
      </c>
      <c r="H102" s="10">
        <v>236.53970136497566</v>
      </c>
      <c r="I102" s="10">
        <v>56.823430887924978</v>
      </c>
    </row>
    <row r="103" spans="1:9" x14ac:dyDescent="0.25">
      <c r="A103" s="13"/>
      <c r="B103" s="5">
        <f>DATE(YEAR(siječanj!B103),MONTH(siječanj!B103)+4,DAY(siječanj!B103))</f>
        <v>42857</v>
      </c>
      <c r="C103" s="9">
        <v>1.0416666666666701</v>
      </c>
      <c r="D103">
        <v>0.90110016927586734</v>
      </c>
      <c r="E103" s="6">
        <v>59.795548922838464</v>
      </c>
      <c r="F103" s="10">
        <v>56.13224395235612</v>
      </c>
      <c r="G103" s="10">
        <v>48.734686729664212</v>
      </c>
      <c r="H103" s="10">
        <v>236.43165217048701</v>
      </c>
      <c r="I103" s="10">
        <v>53.881779256313145</v>
      </c>
    </row>
    <row r="104" spans="1:9" x14ac:dyDescent="0.25">
      <c r="A104" s="13"/>
      <c r="B104" s="5">
        <f>DATE(YEAR(siječanj!B104),MONTH(siječanj!B104)+4,DAY(siječanj!B104))</f>
        <v>42857</v>
      </c>
      <c r="C104" s="9">
        <v>1.0520833333333299</v>
      </c>
      <c r="D104">
        <v>0.90110016927586734</v>
      </c>
      <c r="E104" s="6">
        <v>58.167106975720387</v>
      </c>
      <c r="F104" s="10">
        <v>55.291134776795339</v>
      </c>
      <c r="G104" s="10">
        <v>47.085919437144085</v>
      </c>
      <c r="H104" s="10">
        <v>236.73962562914832</v>
      </c>
      <c r="I104" s="10">
        <v>52.414389942109125</v>
      </c>
    </row>
    <row r="105" spans="1:9" x14ac:dyDescent="0.25">
      <c r="A105" s="13"/>
      <c r="B105" s="5">
        <f>DATE(YEAR(siječanj!B105),MONTH(siječanj!B105)+4,DAY(siječanj!B105))</f>
        <v>42857</v>
      </c>
      <c r="C105" s="9">
        <v>1.0625</v>
      </c>
      <c r="D105">
        <v>0.90110016927586734</v>
      </c>
      <c r="E105" s="6">
        <v>56.198807937438673</v>
      </c>
      <c r="F105" s="10">
        <v>54.908199201498704</v>
      </c>
      <c r="G105" s="10">
        <v>47.229004333131719</v>
      </c>
      <c r="H105" s="10">
        <v>236.27493058187622</v>
      </c>
      <c r="I105" s="10">
        <v>50.640755345527943</v>
      </c>
    </row>
    <row r="106" spans="1:9" x14ac:dyDescent="0.25">
      <c r="A106" s="13"/>
      <c r="B106" s="5">
        <f>DATE(YEAR(siječanj!B106),MONTH(siječanj!B106)+4,DAY(siječanj!B106))</f>
        <v>42857</v>
      </c>
      <c r="C106" s="9">
        <v>1.0729166666666701</v>
      </c>
      <c r="D106">
        <v>0.90110016927586734</v>
      </c>
      <c r="E106" s="6">
        <v>54.990376220630473</v>
      </c>
      <c r="F106" s="10">
        <v>54.97122487498121</v>
      </c>
      <c r="G106" s="10">
        <v>46.764812685796308</v>
      </c>
      <c r="H106" s="10">
        <v>236.51190971396952</v>
      </c>
      <c r="I106" s="10">
        <v>49.551837320953751</v>
      </c>
    </row>
    <row r="107" spans="1:9" x14ac:dyDescent="0.25">
      <c r="A107" s="13"/>
      <c r="B107" s="5">
        <f>DATE(YEAR(siječanj!B107),MONTH(siječanj!B107)+4,DAY(siječanj!B107))</f>
        <v>42857</v>
      </c>
      <c r="C107" s="9">
        <v>1.0833333333333299</v>
      </c>
      <c r="D107">
        <v>0.90110016927586734</v>
      </c>
      <c r="E107" s="6">
        <v>53.87092392692977</v>
      </c>
      <c r="F107" s="10">
        <v>54.992920135430232</v>
      </c>
      <c r="G107" s="10">
        <v>47.408015688430517</v>
      </c>
      <c r="H107" s="10">
        <v>236.61817867458777</v>
      </c>
      <c r="I107" s="10">
        <v>48.543098669603786</v>
      </c>
    </row>
    <row r="108" spans="1:9" x14ac:dyDescent="0.25">
      <c r="A108" s="13"/>
      <c r="B108" s="5">
        <f>DATE(YEAR(siječanj!B108),MONTH(siječanj!B108)+4,DAY(siječanj!B108))</f>
        <v>42857</v>
      </c>
      <c r="C108" s="9">
        <v>1.09375</v>
      </c>
      <c r="D108">
        <v>0.90110016927586734</v>
      </c>
      <c r="E108" s="6">
        <v>52.888745012399852</v>
      </c>
      <c r="F108" s="10">
        <v>55.071088002516362</v>
      </c>
      <c r="G108" s="10">
        <v>47.448048372183472</v>
      </c>
      <c r="H108" s="10">
        <v>236.8212663543402</v>
      </c>
      <c r="I108" s="10">
        <v>47.658057083461692</v>
      </c>
    </row>
    <row r="109" spans="1:9" x14ac:dyDescent="0.25">
      <c r="A109" s="13"/>
      <c r="B109" s="5">
        <f>DATE(YEAR(siječanj!B109),MONTH(siječanj!B109)+4,DAY(siječanj!B109))</f>
        <v>42857</v>
      </c>
      <c r="C109" s="9">
        <v>1.1041666666666701</v>
      </c>
      <c r="D109">
        <v>0.90110016927586734</v>
      </c>
      <c r="E109" s="6">
        <v>52.986153720302447</v>
      </c>
      <c r="F109" s="10">
        <v>55.958501509126009</v>
      </c>
      <c r="G109" s="10">
        <v>48.755798732403939</v>
      </c>
      <c r="H109" s="10">
        <v>236.50580091145238</v>
      </c>
      <c r="I109" s="10">
        <v>47.745832086641663</v>
      </c>
    </row>
    <row r="110" spans="1:9" x14ac:dyDescent="0.25">
      <c r="A110" s="13"/>
      <c r="B110" s="5">
        <f>DATE(YEAR(siječanj!B110),MONTH(siječanj!B110)+4,DAY(siječanj!B110))</f>
        <v>42857</v>
      </c>
      <c r="C110" s="9">
        <v>1.1145833333333299</v>
      </c>
      <c r="D110">
        <v>0.90110016927586734</v>
      </c>
      <c r="E110" s="6">
        <v>52.501870317492049</v>
      </c>
      <c r="F110" s="10">
        <v>55.88411317845285</v>
      </c>
      <c r="G110" s="10">
        <v>48.293337708443019</v>
      </c>
      <c r="H110" s="10">
        <v>236.31838229015369</v>
      </c>
      <c r="I110" s="10">
        <v>47.309444230391719</v>
      </c>
    </row>
    <row r="111" spans="1:9" x14ac:dyDescent="0.25">
      <c r="A111" s="13"/>
      <c r="B111" s="5">
        <f>DATE(YEAR(siječanj!B111),MONTH(siječanj!B111)+4,DAY(siječanj!B111))</f>
        <v>42857</v>
      </c>
      <c r="C111" s="9">
        <v>1.125</v>
      </c>
      <c r="D111">
        <v>0.90110016927586734</v>
      </c>
      <c r="E111" s="6">
        <v>52.824630639565783</v>
      </c>
      <c r="F111" s="10">
        <v>55.369735507012543</v>
      </c>
      <c r="G111" s="10">
        <v>47.803030473657842</v>
      </c>
      <c r="H111" s="10">
        <v>236.36414730233128</v>
      </c>
      <c r="I111" s="10">
        <v>47.600283611247896</v>
      </c>
    </row>
    <row r="112" spans="1:9" x14ac:dyDescent="0.25">
      <c r="A112" s="13"/>
      <c r="B112" s="5">
        <f>DATE(YEAR(siječanj!B112),MONTH(siječanj!B112)+4,DAY(siječanj!B112))</f>
        <v>42857</v>
      </c>
      <c r="C112" s="9">
        <v>1.1354166666666701</v>
      </c>
      <c r="D112">
        <v>0.90110016927586734</v>
      </c>
      <c r="E112" s="6">
        <v>53.29760849862236</v>
      </c>
      <c r="F112" s="10">
        <v>55.148133631855274</v>
      </c>
      <c r="G112" s="10">
        <v>48.117895763854108</v>
      </c>
      <c r="H112" s="10">
        <v>236.12761122844285</v>
      </c>
      <c r="I112" s="10">
        <v>48.026484040107512</v>
      </c>
    </row>
    <row r="113" spans="1:9" x14ac:dyDescent="0.25">
      <c r="A113" s="13"/>
      <c r="B113" s="5">
        <f>DATE(YEAR(siječanj!B113),MONTH(siječanj!B113)+4,DAY(siječanj!B113))</f>
        <v>42857</v>
      </c>
      <c r="C113" s="9">
        <v>1.1458333333333299</v>
      </c>
      <c r="D113">
        <v>0.90110016927586734</v>
      </c>
      <c r="E113" s="6">
        <v>53.805724753874209</v>
      </c>
      <c r="F113" s="10">
        <v>54.970920267592675</v>
      </c>
      <c r="G113" s="10">
        <v>47.303761654408007</v>
      </c>
      <c r="H113" s="10">
        <v>235.83101826484415</v>
      </c>
      <c r="I113" s="10">
        <v>48.484347683726774</v>
      </c>
    </row>
    <row r="114" spans="1:9" x14ac:dyDescent="0.25">
      <c r="A114" s="13"/>
      <c r="B114" s="5">
        <f>DATE(YEAR(siječanj!B114),MONTH(siječanj!B114)+4,DAY(siječanj!B114))</f>
        <v>42857</v>
      </c>
      <c r="C114" s="9">
        <v>1.15625</v>
      </c>
      <c r="D114">
        <v>0.90110016927586734</v>
      </c>
      <c r="E114" s="6">
        <v>54.474711026234431</v>
      </c>
      <c r="F114" s="10">
        <v>54.398406672854193</v>
      </c>
      <c r="G114" s="10">
        <v>47.242148257418059</v>
      </c>
      <c r="H114" s="10">
        <v>235.91620745620023</v>
      </c>
      <c r="I114" s="10">
        <v>49.087171326993804</v>
      </c>
    </row>
    <row r="115" spans="1:9" x14ac:dyDescent="0.25">
      <c r="A115" s="13"/>
      <c r="B115" s="5">
        <f>DATE(YEAR(siječanj!B115),MONTH(siječanj!B115)+4,DAY(siječanj!B115))</f>
        <v>42857</v>
      </c>
      <c r="C115" s="9">
        <v>1.1666666666666701</v>
      </c>
      <c r="D115">
        <v>0.90110016927586734</v>
      </c>
      <c r="E115" s="6">
        <v>57.175833802792056</v>
      </c>
      <c r="F115" s="10">
        <v>54.590209127830711</v>
      </c>
      <c r="G115" s="10">
        <v>47.607381898742702</v>
      </c>
      <c r="H115" s="10">
        <v>235.98825592125107</v>
      </c>
      <c r="I115" s="10">
        <v>51.521153518184782</v>
      </c>
    </row>
    <row r="116" spans="1:9" x14ac:dyDescent="0.25">
      <c r="A116" s="13"/>
      <c r="B116" s="5">
        <f>DATE(YEAR(siječanj!B116),MONTH(siječanj!B116)+4,DAY(siječanj!B116))</f>
        <v>42857</v>
      </c>
      <c r="C116" s="9">
        <v>1.1770833333333299</v>
      </c>
      <c r="D116">
        <v>0.90110016927586734</v>
      </c>
      <c r="E116" s="6">
        <v>59.480276005038171</v>
      </c>
      <c r="F116" s="10">
        <v>54.653367065047711</v>
      </c>
      <c r="G116" s="10">
        <v>49.023692821058773</v>
      </c>
      <c r="H116" s="10">
        <v>235.2079864167699</v>
      </c>
      <c r="I116" s="10">
        <v>53.597686776715207</v>
      </c>
    </row>
    <row r="117" spans="1:9" x14ac:dyDescent="0.25">
      <c r="A117" s="13"/>
      <c r="B117" s="5">
        <f>DATE(YEAR(siječanj!B117),MONTH(siječanj!B117)+4,DAY(siječanj!B117))</f>
        <v>42857</v>
      </c>
      <c r="C117" s="9">
        <v>1.1875</v>
      </c>
      <c r="D117">
        <v>0.90110016927586734</v>
      </c>
      <c r="E117" s="6">
        <v>63.29765721700489</v>
      </c>
      <c r="F117" s="10">
        <v>54.517628401528974</v>
      </c>
      <c r="G117" s="10">
        <v>47.371920974069049</v>
      </c>
      <c r="H117" s="10">
        <v>226.39380849283498</v>
      </c>
      <c r="I117" s="10">
        <v>57.03752963300893</v>
      </c>
    </row>
    <row r="118" spans="1:9" x14ac:dyDescent="0.25">
      <c r="A118" s="13"/>
      <c r="B118" s="5">
        <f>DATE(YEAR(siječanj!B118),MONTH(siječanj!B118)+4,DAY(siječanj!B118))</f>
        <v>42857</v>
      </c>
      <c r="C118" s="9">
        <v>1.1979166666666701</v>
      </c>
      <c r="D118">
        <v>0.90110016927586734</v>
      </c>
      <c r="E118" s="6">
        <v>67.901722051620126</v>
      </c>
      <c r="F118" s="10">
        <v>55.288966453148028</v>
      </c>
      <c r="G118" s="10">
        <v>46.884778536658523</v>
      </c>
      <c r="H118" s="10">
        <v>207.23006794053919</v>
      </c>
      <c r="I118" s="10">
        <v>61.186253234837793</v>
      </c>
    </row>
    <row r="119" spans="1:9" x14ac:dyDescent="0.25">
      <c r="A119" s="13"/>
      <c r="B119" s="5">
        <f>DATE(YEAR(siječanj!B119),MONTH(siječanj!B119)+4,DAY(siječanj!B119))</f>
        <v>42857</v>
      </c>
      <c r="C119" s="9">
        <v>1.2083333333333299</v>
      </c>
      <c r="D119">
        <v>0.90110016927586734</v>
      </c>
      <c r="E119" s="6">
        <v>74.034544327730927</v>
      </c>
      <c r="F119" s="10">
        <v>56.071065963164578</v>
      </c>
      <c r="G119" s="10">
        <v>47.910140837462791</v>
      </c>
      <c r="H119" s="10">
        <v>192.55412995360618</v>
      </c>
      <c r="I119" s="10">
        <v>66.712540425980038</v>
      </c>
    </row>
    <row r="120" spans="1:9" x14ac:dyDescent="0.25">
      <c r="A120" s="13"/>
      <c r="B120" s="5">
        <f>DATE(YEAR(siječanj!B120),MONTH(siječanj!B120)+4,DAY(siječanj!B120))</f>
        <v>42857</v>
      </c>
      <c r="C120" s="9">
        <v>1.21875</v>
      </c>
      <c r="D120">
        <v>0.90110016927586734</v>
      </c>
      <c r="E120" s="6">
        <v>80.28377370684008</v>
      </c>
      <c r="F120" s="10">
        <v>60.881165323390192</v>
      </c>
      <c r="G120" s="10">
        <v>47.940198400376673</v>
      </c>
      <c r="H120" s="10">
        <v>169.64320913195073</v>
      </c>
      <c r="I120" s="10">
        <v>72.343722077339024</v>
      </c>
    </row>
    <row r="121" spans="1:9" x14ac:dyDescent="0.25">
      <c r="A121" s="13"/>
      <c r="B121" s="5">
        <f>DATE(YEAR(siječanj!B121),MONTH(siječanj!B121)+4,DAY(siječanj!B121))</f>
        <v>42857</v>
      </c>
      <c r="C121" s="9">
        <v>1.2291666666666701</v>
      </c>
      <c r="D121">
        <v>0.90110016927586734</v>
      </c>
      <c r="E121" s="6">
        <v>85.183392510673329</v>
      </c>
      <c r="F121" s="10">
        <v>66.540702466457773</v>
      </c>
      <c r="G121" s="10">
        <v>50.325438078412667</v>
      </c>
      <c r="H121" s="10">
        <v>143.40898572600591</v>
      </c>
      <c r="I121" s="10">
        <v>76.758769410860381</v>
      </c>
    </row>
    <row r="122" spans="1:9" x14ac:dyDescent="0.25">
      <c r="A122" s="13"/>
      <c r="B122" s="5">
        <f>DATE(YEAR(siječanj!B122),MONTH(siječanj!B122)+4,DAY(siječanj!B122))</f>
        <v>42857</v>
      </c>
      <c r="C122" s="9">
        <v>1.2395833333333299</v>
      </c>
      <c r="D122">
        <v>0.90110016927586734</v>
      </c>
      <c r="E122" s="6">
        <v>90.774197780237472</v>
      </c>
      <c r="F122" s="10">
        <v>68.023415002066514</v>
      </c>
      <c r="G122" s="10">
        <v>53.779958631453233</v>
      </c>
      <c r="H122" s="10">
        <v>112.89665930305598</v>
      </c>
      <c r="I122" s="10">
        <v>81.796644985653046</v>
      </c>
    </row>
    <row r="123" spans="1:9" x14ac:dyDescent="0.25">
      <c r="A123" s="13"/>
      <c r="B123" s="5">
        <f>DATE(YEAR(siječanj!B123),MONTH(siječanj!B123)+4,DAY(siječanj!B123))</f>
        <v>42857</v>
      </c>
      <c r="C123" s="9">
        <v>1.25</v>
      </c>
      <c r="D123">
        <v>0.90110016927586734</v>
      </c>
      <c r="E123" s="6">
        <v>95.831505645360366</v>
      </c>
      <c r="F123" s="10">
        <v>72.51071870627085</v>
      </c>
      <c r="G123" s="10">
        <v>65.085287873889655</v>
      </c>
      <c r="H123" s="10">
        <v>66.468234972607164</v>
      </c>
      <c r="I123" s="10">
        <v>86.353785958995459</v>
      </c>
    </row>
    <row r="124" spans="1:9" x14ac:dyDescent="0.25">
      <c r="A124" s="13"/>
      <c r="B124" s="5">
        <f>DATE(YEAR(siječanj!B124),MONTH(siječanj!B124)+4,DAY(siječanj!B124))</f>
        <v>42857</v>
      </c>
      <c r="C124" s="9">
        <v>1.2604166666666701</v>
      </c>
      <c r="D124">
        <v>0.90110016927586734</v>
      </c>
      <c r="E124" s="6">
        <v>98.892053601980791</v>
      </c>
      <c r="F124" s="10">
        <v>89.799693000452436</v>
      </c>
      <c r="G124" s="10">
        <v>83.412144735676449</v>
      </c>
      <c r="H124" s="10">
        <v>34.754202680823603</v>
      </c>
      <c r="I124" s="10">
        <v>89.111646240783031</v>
      </c>
    </row>
    <row r="125" spans="1:9" x14ac:dyDescent="0.25">
      <c r="A125" s="13"/>
      <c r="B125" s="5">
        <f>DATE(YEAR(siječanj!B125),MONTH(siječanj!B125)+4,DAY(siječanj!B125))</f>
        <v>42857</v>
      </c>
      <c r="C125" s="9">
        <v>1.2708333333333299</v>
      </c>
      <c r="D125">
        <v>0.90110016927586734</v>
      </c>
      <c r="E125" s="6">
        <v>101.06739862288281</v>
      </c>
      <c r="F125" s="10">
        <v>99.813676930420812</v>
      </c>
      <c r="G125" s="10">
        <v>95.290210163253406</v>
      </c>
      <c r="H125" s="10">
        <v>18.593694665019584</v>
      </c>
      <c r="I125" s="10">
        <v>91.071850007351259</v>
      </c>
    </row>
    <row r="126" spans="1:9" x14ac:dyDescent="0.25">
      <c r="A126" s="13"/>
      <c r="B126" s="5">
        <f>DATE(YEAR(siječanj!B126),MONTH(siječanj!B126)+4,DAY(siječanj!B126))</f>
        <v>42857</v>
      </c>
      <c r="C126" s="9">
        <v>1.28125</v>
      </c>
      <c r="D126">
        <v>0.90110016927586734</v>
      </c>
      <c r="E126" s="6">
        <v>102.02139754410204</v>
      </c>
      <c r="F126" s="10">
        <v>109.65259577981413</v>
      </c>
      <c r="G126" s="10">
        <v>103.63129804492606</v>
      </c>
      <c r="H126" s="10">
        <v>11.960550264790193</v>
      </c>
      <c r="I126" s="10">
        <v>91.931498596750913</v>
      </c>
    </row>
    <row r="127" spans="1:9" x14ac:dyDescent="0.25">
      <c r="A127" s="13"/>
      <c r="B127" s="5">
        <f>DATE(YEAR(siječanj!B127),MONTH(siječanj!B127)+4,DAY(siječanj!B127))</f>
        <v>42857</v>
      </c>
      <c r="C127" s="9">
        <v>1.2916666666666701</v>
      </c>
      <c r="D127">
        <v>0.90110016927586734</v>
      </c>
      <c r="E127" s="6">
        <v>99.956458983802122</v>
      </c>
      <c r="F127" s="10">
        <v>115.90655820963475</v>
      </c>
      <c r="G127" s="10">
        <v>109.58969411075294</v>
      </c>
      <c r="H127" s="10">
        <v>4.7558117738961565</v>
      </c>
      <c r="I127" s="10">
        <v>90.070782110520383</v>
      </c>
    </row>
    <row r="128" spans="1:9" x14ac:dyDescent="0.25">
      <c r="A128" s="13"/>
      <c r="B128" s="5">
        <f>DATE(YEAR(siječanj!B128),MONTH(siječanj!B128)+4,DAY(siječanj!B128))</f>
        <v>42857</v>
      </c>
      <c r="C128" s="9">
        <v>1.3020833333333299</v>
      </c>
      <c r="D128">
        <v>0.90110016927586734</v>
      </c>
      <c r="E128" s="6">
        <v>97.304334836827692</v>
      </c>
      <c r="F128" s="10">
        <v>128.95356199513108</v>
      </c>
      <c r="G128" s="10">
        <v>120.45694328723111</v>
      </c>
      <c r="H128" s="10">
        <v>3.362086679379622</v>
      </c>
      <c r="I128" s="10">
        <v>87.680952592741107</v>
      </c>
    </row>
    <row r="129" spans="1:9" x14ac:dyDescent="0.25">
      <c r="A129" s="13"/>
      <c r="B129" s="5">
        <f>DATE(YEAR(siječanj!B129),MONTH(siječanj!B129)+4,DAY(siječanj!B129))</f>
        <v>42857</v>
      </c>
      <c r="C129" s="9">
        <v>1.3125</v>
      </c>
      <c r="D129">
        <v>0.90110016927586734</v>
      </c>
      <c r="E129" s="6">
        <v>97.102612613025372</v>
      </c>
      <c r="F129" s="10">
        <v>135.2646062463659</v>
      </c>
      <c r="G129" s="10">
        <v>133.08199303489491</v>
      </c>
      <c r="H129" s="10">
        <v>3.8419317169151483</v>
      </c>
      <c r="I129" s="10">
        <v>87.499180662726133</v>
      </c>
    </row>
    <row r="130" spans="1:9" x14ac:dyDescent="0.25">
      <c r="A130" s="13"/>
      <c r="B130" s="5">
        <f>DATE(YEAR(siječanj!B130),MONTH(siječanj!B130)+4,DAY(siječanj!B130))</f>
        <v>42857</v>
      </c>
      <c r="C130" s="9">
        <v>1.3229166666666701</v>
      </c>
      <c r="D130">
        <v>0.90110016927586734</v>
      </c>
      <c r="E130" s="6">
        <v>96.180338887670501</v>
      </c>
      <c r="F130" s="10">
        <v>139.16382931508096</v>
      </c>
      <c r="G130" s="10">
        <v>146.22602147912909</v>
      </c>
      <c r="H130" s="10">
        <v>3.4776798649269769</v>
      </c>
      <c r="I130" s="10">
        <v>86.66811965269018</v>
      </c>
    </row>
    <row r="131" spans="1:9" x14ac:dyDescent="0.25">
      <c r="A131" s="13"/>
      <c r="B131" s="5">
        <f>DATE(YEAR(siječanj!B131),MONTH(siječanj!B131)+4,DAY(siječanj!B131))</f>
        <v>42857</v>
      </c>
      <c r="C131" s="9">
        <v>1.3333333333333299</v>
      </c>
      <c r="D131">
        <v>0.90110016927586734</v>
      </c>
      <c r="E131" s="6">
        <v>97.601529405099782</v>
      </c>
      <c r="F131" s="10">
        <v>169.22162469718174</v>
      </c>
      <c r="G131" s="10">
        <v>153.80786645847894</v>
      </c>
      <c r="H131" s="10">
        <v>2.3864245060442699</v>
      </c>
      <c r="I131" s="10">
        <v>87.948754668518959</v>
      </c>
    </row>
    <row r="132" spans="1:9" x14ac:dyDescent="0.25">
      <c r="A132" s="13"/>
      <c r="B132" s="5">
        <f>DATE(YEAR(siječanj!B132),MONTH(siječanj!B132)+4,DAY(siječanj!B132))</f>
        <v>42857</v>
      </c>
      <c r="C132" s="9">
        <v>1.34375</v>
      </c>
      <c r="D132">
        <v>0.90110016927586734</v>
      </c>
      <c r="E132" s="6">
        <v>98.456324189687521</v>
      </c>
      <c r="F132" s="10">
        <v>170.70069396810396</v>
      </c>
      <c r="G132" s="10">
        <v>175.8835900595115</v>
      </c>
      <c r="H132" s="10">
        <v>2.084585853316189</v>
      </c>
      <c r="I132" s="10">
        <v>88.719010393607093</v>
      </c>
    </row>
    <row r="133" spans="1:9" x14ac:dyDescent="0.25">
      <c r="A133" s="13"/>
      <c r="B133" s="5">
        <f>DATE(YEAR(siječanj!B133),MONTH(siječanj!B133)+4,DAY(siječanj!B133))</f>
        <v>42857</v>
      </c>
      <c r="C133" s="9">
        <v>1.3541666666666701</v>
      </c>
      <c r="D133">
        <v>0.90110016927586734</v>
      </c>
      <c r="E133" s="6">
        <v>97.86539688587213</v>
      </c>
      <c r="F133" s="10">
        <v>199.22190138674529</v>
      </c>
      <c r="G133" s="10">
        <v>180.80445337589595</v>
      </c>
      <c r="H133" s="10">
        <v>2.4000422950215214</v>
      </c>
      <c r="I133" s="10">
        <v>88.186525700109314</v>
      </c>
    </row>
    <row r="134" spans="1:9" x14ac:dyDescent="0.25">
      <c r="A134" s="13"/>
      <c r="B134" s="5">
        <f>DATE(YEAR(siječanj!B134),MONTH(siječanj!B134)+4,DAY(siječanj!B134))</f>
        <v>42857</v>
      </c>
      <c r="C134" s="9">
        <v>1.3645833333333299</v>
      </c>
      <c r="D134">
        <v>0.90110016927586734</v>
      </c>
      <c r="E134" s="6">
        <v>98.118360784546354</v>
      </c>
      <c r="F134" s="10">
        <v>186.30826353353072</v>
      </c>
      <c r="G134" s="10">
        <v>181.16084561493471</v>
      </c>
      <c r="H134" s="10">
        <v>1.7867977327089848</v>
      </c>
      <c r="I134" s="10">
        <v>88.414471512025344</v>
      </c>
    </row>
    <row r="135" spans="1:9" x14ac:dyDescent="0.25">
      <c r="A135" s="13"/>
      <c r="B135" s="5">
        <f>DATE(YEAR(siječanj!B135),MONTH(siječanj!B135)+4,DAY(siječanj!B135))</f>
        <v>42857</v>
      </c>
      <c r="C135" s="9">
        <v>1.375</v>
      </c>
      <c r="D135">
        <v>0.90110016927586734</v>
      </c>
      <c r="E135" s="6">
        <v>98.4378438785036</v>
      </c>
      <c r="F135" s="10">
        <v>205.02584247193698</v>
      </c>
      <c r="G135" s="10">
        <v>186.54652953205684</v>
      </c>
      <c r="H135" s="10">
        <v>1.4284586574859073</v>
      </c>
      <c r="I135" s="10">
        <v>88.70235778207099</v>
      </c>
    </row>
    <row r="136" spans="1:9" x14ac:dyDescent="0.25">
      <c r="A136" s="13"/>
      <c r="B136" s="5">
        <f>DATE(YEAR(siječanj!B136),MONTH(siječanj!B136)+4,DAY(siječanj!B136))</f>
        <v>42857</v>
      </c>
      <c r="C136" s="9">
        <v>1.3854166666666701</v>
      </c>
      <c r="D136">
        <v>0.90110016927586734</v>
      </c>
      <c r="E136" s="6">
        <v>99.511903287547582</v>
      </c>
      <c r="F136" s="10">
        <v>192.23837620544606</v>
      </c>
      <c r="G136" s="10">
        <v>182.36405750997616</v>
      </c>
      <c r="H136" s="10">
        <v>1.4145898355302997</v>
      </c>
      <c r="I136" s="10">
        <v>89.670192897372871</v>
      </c>
    </row>
    <row r="137" spans="1:9" x14ac:dyDescent="0.25">
      <c r="A137" s="13"/>
      <c r="B137" s="5">
        <f>DATE(YEAR(siječanj!B137),MONTH(siječanj!B137)+4,DAY(siječanj!B137))</f>
        <v>42857</v>
      </c>
      <c r="C137" s="9">
        <v>1.3958333333333299</v>
      </c>
      <c r="D137">
        <v>0.90110016927586734</v>
      </c>
      <c r="E137" s="6">
        <v>98.936394438847245</v>
      </c>
      <c r="F137" s="10">
        <v>189.96347203607965</v>
      </c>
      <c r="G137" s="10">
        <v>184.51810273068537</v>
      </c>
      <c r="H137" s="10">
        <v>1.5738757610195755</v>
      </c>
      <c r="I137" s="10">
        <v>89.151601776389228</v>
      </c>
    </row>
    <row r="138" spans="1:9" x14ac:dyDescent="0.25">
      <c r="A138" s="13"/>
      <c r="B138" s="5">
        <f>DATE(YEAR(siječanj!B138),MONTH(siječanj!B138)+4,DAY(siječanj!B138))</f>
        <v>42857</v>
      </c>
      <c r="C138" s="9">
        <v>1.40625</v>
      </c>
      <c r="D138">
        <v>0.90110016927586734</v>
      </c>
      <c r="E138" s="6">
        <v>98.764783609298888</v>
      </c>
      <c r="F138" s="10">
        <v>176.961734511716</v>
      </c>
      <c r="G138" s="10">
        <v>190.52095017837183</v>
      </c>
      <c r="H138" s="10">
        <v>1.4902697776504985</v>
      </c>
      <c r="I138" s="10">
        <v>88.996963228833636</v>
      </c>
    </row>
    <row r="139" spans="1:9" x14ac:dyDescent="0.25">
      <c r="A139" s="13"/>
      <c r="B139" s="5">
        <f>DATE(YEAR(siječanj!B139),MONTH(siječanj!B139)+4,DAY(siječanj!B139))</f>
        <v>42857</v>
      </c>
      <c r="C139" s="9">
        <v>1.4166666666666701</v>
      </c>
      <c r="D139">
        <v>0.90110016927586734</v>
      </c>
      <c r="E139" s="6">
        <v>99.552560964650127</v>
      </c>
      <c r="F139" s="10">
        <v>176.68402074919751</v>
      </c>
      <c r="G139" s="10">
        <v>190.31945273742255</v>
      </c>
      <c r="H139" s="10">
        <v>1.2858579239404837</v>
      </c>
      <c r="I139" s="10">
        <v>89.706829537092332</v>
      </c>
    </row>
    <row r="140" spans="1:9" x14ac:dyDescent="0.25">
      <c r="A140" s="13"/>
      <c r="B140" s="5">
        <f>DATE(YEAR(siječanj!B140),MONTH(siječanj!B140)+4,DAY(siječanj!B140))</f>
        <v>42857</v>
      </c>
      <c r="C140" s="9">
        <v>1.4270833333333299</v>
      </c>
      <c r="D140">
        <v>0.90110016927586734</v>
      </c>
      <c r="E140" s="6">
        <v>99.595053770398181</v>
      </c>
      <c r="F140" s="10">
        <v>194.7918318076494</v>
      </c>
      <c r="G140" s="10">
        <v>186.09736065706943</v>
      </c>
      <c r="H140" s="10">
        <v>1.3180801569949114</v>
      </c>
      <c r="I140" s="10">
        <v>89.74511981154491</v>
      </c>
    </row>
    <row r="141" spans="1:9" x14ac:dyDescent="0.25">
      <c r="A141" s="13"/>
      <c r="B141" s="5">
        <f>DATE(YEAR(siječanj!B141),MONTH(siječanj!B141)+4,DAY(siječanj!B141))</f>
        <v>42857</v>
      </c>
      <c r="C141" s="9">
        <v>1.4375</v>
      </c>
      <c r="D141">
        <v>0.90110016927586734</v>
      </c>
      <c r="E141" s="6">
        <v>99.649579620872004</v>
      </c>
      <c r="F141" s="10">
        <v>187.94483085629196</v>
      </c>
      <c r="G141" s="10">
        <v>183.21088117205153</v>
      </c>
      <c r="H141" s="10">
        <v>1.3590055333865929</v>
      </c>
      <c r="I141" s="10">
        <v>89.794253064636777</v>
      </c>
    </row>
    <row r="142" spans="1:9" x14ac:dyDescent="0.25">
      <c r="A142" s="13"/>
      <c r="B142" s="5">
        <f>DATE(YEAR(siječanj!B142),MONTH(siječanj!B142)+4,DAY(siječanj!B142))</f>
        <v>42857</v>
      </c>
      <c r="C142" s="9">
        <v>1.4479166666666701</v>
      </c>
      <c r="D142">
        <v>0.90110016927586734</v>
      </c>
      <c r="E142" s="6">
        <v>101.39501225976264</v>
      </c>
      <c r="F142" s="10">
        <v>175.56500943549639</v>
      </c>
      <c r="G142" s="10">
        <v>182.48520114619049</v>
      </c>
      <c r="H142" s="10">
        <v>1.4566543615727665</v>
      </c>
      <c r="I142" s="10">
        <v>91.367062711000756</v>
      </c>
    </row>
    <row r="143" spans="1:9" x14ac:dyDescent="0.25">
      <c r="A143" s="13"/>
      <c r="B143" s="5">
        <f>DATE(YEAR(siječanj!B143),MONTH(siječanj!B143)+4,DAY(siječanj!B143))</f>
        <v>42857</v>
      </c>
      <c r="C143" s="9">
        <v>1.4583333333333299</v>
      </c>
      <c r="D143">
        <v>0.90110016927586734</v>
      </c>
      <c r="E143" s="6">
        <v>102.01088500618259</v>
      </c>
      <c r="F143" s="10">
        <v>173.67384243981752</v>
      </c>
      <c r="G143" s="10">
        <v>183.30440694358126</v>
      </c>
      <c r="H143" s="10">
        <v>1.3936060788813784</v>
      </c>
      <c r="I143" s="10">
        <v>91.922025747052174</v>
      </c>
    </row>
    <row r="144" spans="1:9" x14ac:dyDescent="0.25">
      <c r="A144" s="13"/>
      <c r="B144" s="5">
        <f>DATE(YEAR(siječanj!B144),MONTH(siječanj!B144)+4,DAY(siječanj!B144))</f>
        <v>42857</v>
      </c>
      <c r="C144" s="9">
        <v>1.46875</v>
      </c>
      <c r="D144">
        <v>0.90110016927586734</v>
      </c>
      <c r="E144" s="6">
        <v>102.98509713994596</v>
      </c>
      <c r="F144" s="10">
        <v>168.72971983662961</v>
      </c>
      <c r="G144" s="10">
        <v>177.09484614838627</v>
      </c>
      <c r="H144" s="10">
        <v>1.3449456863359026</v>
      </c>
      <c r="I144" s="10">
        <v>92.799888465696952</v>
      </c>
    </row>
    <row r="145" spans="1:9" x14ac:dyDescent="0.25">
      <c r="A145" s="13"/>
      <c r="B145" s="5">
        <f>DATE(YEAR(siječanj!B145),MONTH(siječanj!B145)+4,DAY(siječanj!B145))</f>
        <v>42857</v>
      </c>
      <c r="C145" s="9">
        <v>1.4791666666666701</v>
      </c>
      <c r="D145">
        <v>0.90110016927586734</v>
      </c>
      <c r="E145" s="6">
        <v>103.5206629100428</v>
      </c>
      <c r="F145" s="10">
        <v>165.4579759643153</v>
      </c>
      <c r="G145" s="10">
        <v>174.23380522454434</v>
      </c>
      <c r="H145" s="10">
        <v>1.2684196330615647</v>
      </c>
      <c r="I145" s="10">
        <v>93.282486871789573</v>
      </c>
    </row>
    <row r="146" spans="1:9" x14ac:dyDescent="0.25">
      <c r="A146" s="13"/>
      <c r="B146" s="5">
        <f>DATE(YEAR(siječanj!B146),MONTH(siječanj!B146)+4,DAY(siječanj!B146))</f>
        <v>42857</v>
      </c>
      <c r="C146" s="9">
        <v>1.4895833333333299</v>
      </c>
      <c r="D146">
        <v>0.90110016927586734</v>
      </c>
      <c r="E146" s="6">
        <v>103.3627326717597</v>
      </c>
      <c r="F146" s="10">
        <v>161.80121636888001</v>
      </c>
      <c r="G146" s="10">
        <v>169.05809960412103</v>
      </c>
      <c r="H146" s="10">
        <v>1.2777028526037835</v>
      </c>
      <c r="I146" s="10">
        <v>93.140175907338886</v>
      </c>
    </row>
    <row r="147" spans="1:9" x14ac:dyDescent="0.25">
      <c r="A147" s="13"/>
      <c r="B147" s="5">
        <f>DATE(YEAR(siječanj!B147),MONTH(siječanj!B147)+4,DAY(siječanj!B147))</f>
        <v>42857</v>
      </c>
      <c r="C147" s="9">
        <v>1.5</v>
      </c>
      <c r="D147">
        <v>0.90110016927586734</v>
      </c>
      <c r="E147" s="6">
        <v>101.79815995049063</v>
      </c>
      <c r="F147" s="10">
        <v>159.40351133402356</v>
      </c>
      <c r="G147" s="10">
        <v>168.88461662904629</v>
      </c>
      <c r="H147" s="10">
        <v>1.3876803004082425</v>
      </c>
      <c r="I147" s="10">
        <v>91.73033916335892</v>
      </c>
    </row>
    <row r="148" spans="1:9" x14ac:dyDescent="0.25">
      <c r="A148" s="13"/>
      <c r="B148" s="5">
        <f>DATE(YEAR(siječanj!B148),MONTH(siječanj!B148)+4,DAY(siječanj!B148))</f>
        <v>42857</v>
      </c>
      <c r="C148" s="9">
        <v>1.5104166666666701</v>
      </c>
      <c r="D148">
        <v>0.90110016927586734</v>
      </c>
      <c r="E148" s="6">
        <v>100.90784168051646</v>
      </c>
      <c r="F148" s="10">
        <v>157.95018940341623</v>
      </c>
      <c r="G148" s="10">
        <v>172.27453124884519</v>
      </c>
      <c r="H148" s="10">
        <v>1.5148750100549011</v>
      </c>
      <c r="I148" s="10">
        <v>90.928073219575793</v>
      </c>
    </row>
    <row r="149" spans="1:9" x14ac:dyDescent="0.25">
      <c r="A149" s="13"/>
      <c r="B149" s="5">
        <f>DATE(YEAR(siječanj!B149),MONTH(siječanj!B149)+4,DAY(siječanj!B149))</f>
        <v>42857</v>
      </c>
      <c r="C149" s="9">
        <v>1.5208333333333299</v>
      </c>
      <c r="D149">
        <v>0.90110016927586734</v>
      </c>
      <c r="E149" s="6">
        <v>100.92918534818619</v>
      </c>
      <c r="F149" s="10">
        <v>154.91258039710053</v>
      </c>
      <c r="G149" s="10">
        <v>173.0560479149693</v>
      </c>
      <c r="H149" s="10">
        <v>1.6001922182286252</v>
      </c>
      <c r="I149" s="10">
        <v>90.94730600212597</v>
      </c>
    </row>
    <row r="150" spans="1:9" x14ac:dyDescent="0.25">
      <c r="A150" s="13"/>
      <c r="B150" s="5">
        <f>DATE(YEAR(siječanj!B150),MONTH(siječanj!B150)+4,DAY(siječanj!B150))</f>
        <v>42857</v>
      </c>
      <c r="C150" s="9">
        <v>1.53125</v>
      </c>
      <c r="D150">
        <v>0.90110016927586734</v>
      </c>
      <c r="E150" s="6">
        <v>100.08564648245653</v>
      </c>
      <c r="F150" s="10">
        <v>153.18410581083356</v>
      </c>
      <c r="G150" s="10">
        <v>172.54289805406992</v>
      </c>
      <c r="H150" s="10">
        <v>1.7271368950283159</v>
      </c>
      <c r="I150" s="10">
        <v>90.187192987426187</v>
      </c>
    </row>
    <row r="151" spans="1:9" x14ac:dyDescent="0.25">
      <c r="A151" s="13"/>
      <c r="B151" s="5">
        <f>DATE(YEAR(siječanj!B151),MONTH(siječanj!B151)+4,DAY(siječanj!B151))</f>
        <v>42857</v>
      </c>
      <c r="C151" s="9">
        <v>1.5416666666666701</v>
      </c>
      <c r="D151">
        <v>0.90110016927586734</v>
      </c>
      <c r="E151" s="6">
        <v>97.953277613787307</v>
      </c>
      <c r="F151" s="10">
        <v>153.10264337436092</v>
      </c>
      <c r="G151" s="10">
        <v>170.09747915304416</v>
      </c>
      <c r="H151" s="10">
        <v>1.9026799562274346</v>
      </c>
      <c r="I151" s="10">
        <v>88.265715038909775</v>
      </c>
    </row>
    <row r="152" spans="1:9" x14ac:dyDescent="0.25">
      <c r="A152" s="13"/>
      <c r="B152" s="5">
        <f>DATE(YEAR(siječanj!B152),MONTH(siječanj!B152)+4,DAY(siječanj!B152))</f>
        <v>42857</v>
      </c>
      <c r="C152" s="9">
        <v>1.5520833333333299</v>
      </c>
      <c r="D152">
        <v>0.90110016927586734</v>
      </c>
      <c r="E152" s="6">
        <v>96.838627025001088</v>
      </c>
      <c r="F152" s="10">
        <v>152.27547399481745</v>
      </c>
      <c r="G152" s="10">
        <v>164.92669699587836</v>
      </c>
      <c r="H152" s="10">
        <v>1.7988853206627939</v>
      </c>
      <c r="I152" s="10">
        <v>87.261303204671066</v>
      </c>
    </row>
    <row r="153" spans="1:9" x14ac:dyDescent="0.25">
      <c r="A153" s="13"/>
      <c r="B153" s="5">
        <f>DATE(YEAR(siječanj!B153),MONTH(siječanj!B153)+4,DAY(siječanj!B153))</f>
        <v>42857</v>
      </c>
      <c r="C153" s="9">
        <v>1.5625</v>
      </c>
      <c r="D153">
        <v>0.90110016927586734</v>
      </c>
      <c r="E153" s="6">
        <v>96.828868785497292</v>
      </c>
      <c r="F153" s="10">
        <v>152.33556181019742</v>
      </c>
      <c r="G153" s="10">
        <v>162.88962508977966</v>
      </c>
      <c r="H153" s="10">
        <v>1.815862550971904</v>
      </c>
      <c r="I153" s="10">
        <v>87.252510053402361</v>
      </c>
    </row>
    <row r="154" spans="1:9" x14ac:dyDescent="0.25">
      <c r="A154" s="13"/>
      <c r="B154" s="5">
        <f>DATE(YEAR(siječanj!B154),MONTH(siječanj!B154)+4,DAY(siječanj!B154))</f>
        <v>42857</v>
      </c>
      <c r="C154" s="9">
        <v>1.5729166666666701</v>
      </c>
      <c r="D154">
        <v>0.90110016927586734</v>
      </c>
      <c r="E154" s="6">
        <v>97.16947819008081</v>
      </c>
      <c r="F154" s="10">
        <v>152.22229996555879</v>
      </c>
      <c r="G154" s="10">
        <v>158.8205369412365</v>
      </c>
      <c r="H154" s="10">
        <v>1.8946879063069573</v>
      </c>
      <c r="I154" s="10">
        <v>87.559433245529519</v>
      </c>
    </row>
    <row r="155" spans="1:9" x14ac:dyDescent="0.25">
      <c r="A155" s="13"/>
      <c r="B155" s="5">
        <f>DATE(YEAR(siječanj!B155),MONTH(siječanj!B155)+4,DAY(siječanj!B155))</f>
        <v>42857</v>
      </c>
      <c r="C155" s="9">
        <v>1.5833333333333299</v>
      </c>
      <c r="D155">
        <v>0.90110016927586734</v>
      </c>
      <c r="E155" s="6">
        <v>99.701687746424014</v>
      </c>
      <c r="F155" s="10">
        <v>149.34264191417293</v>
      </c>
      <c r="G155" s="10">
        <v>151.50022841328382</v>
      </c>
      <c r="H155" s="10">
        <v>1.7558856717726681</v>
      </c>
      <c r="I155" s="10">
        <v>89.84120770539235</v>
      </c>
    </row>
    <row r="156" spans="1:9" x14ac:dyDescent="0.25">
      <c r="A156" s="13"/>
      <c r="B156" s="5">
        <f>DATE(YEAR(siječanj!B156),MONTH(siječanj!B156)+4,DAY(siječanj!B156))</f>
        <v>42857</v>
      </c>
      <c r="C156" s="9">
        <v>1.59375</v>
      </c>
      <c r="D156">
        <v>0.90110016927586734</v>
      </c>
      <c r="E156" s="6">
        <v>101.26947020595136</v>
      </c>
      <c r="F156" s="10">
        <v>147.16446261464142</v>
      </c>
      <c r="G156" s="10">
        <v>142.41994802278214</v>
      </c>
      <c r="H156" s="10">
        <v>1.9179579633085519</v>
      </c>
      <c r="I156" s="10">
        <v>91.253936745060173</v>
      </c>
    </row>
    <row r="157" spans="1:9" x14ac:dyDescent="0.25">
      <c r="A157" s="13"/>
      <c r="B157" s="5">
        <f>DATE(YEAR(siječanj!B157),MONTH(siječanj!B157)+4,DAY(siječanj!B157))</f>
        <v>42857</v>
      </c>
      <c r="C157" s="9">
        <v>1.6041666666666701</v>
      </c>
      <c r="D157">
        <v>0.90110016927586734</v>
      </c>
      <c r="E157" s="6">
        <v>101.20916801761017</v>
      </c>
      <c r="F157" s="10">
        <v>147.32030937379525</v>
      </c>
      <c r="G157" s="10">
        <v>143.99438263772433</v>
      </c>
      <c r="H157" s="10">
        <v>2.082185537985298</v>
      </c>
      <c r="I157" s="10">
        <v>91.199598432938217</v>
      </c>
    </row>
    <row r="158" spans="1:9" x14ac:dyDescent="0.25">
      <c r="A158" s="13"/>
      <c r="B158" s="5">
        <f>DATE(YEAR(siječanj!B158),MONTH(siječanj!B158)+4,DAY(siječanj!B158))</f>
        <v>42857</v>
      </c>
      <c r="C158" s="9">
        <v>1.6145833333333299</v>
      </c>
      <c r="D158">
        <v>0.90110016927586734</v>
      </c>
      <c r="E158" s="6">
        <v>103.2290769474904</v>
      </c>
      <c r="F158" s="10">
        <v>146.60331969307751</v>
      </c>
      <c r="G158" s="10">
        <v>145.0713711964616</v>
      </c>
      <c r="H158" s="10">
        <v>2.3931713923868476</v>
      </c>
      <c r="I158" s="10">
        <v>93.01973871157513</v>
      </c>
    </row>
    <row r="159" spans="1:9" x14ac:dyDescent="0.25">
      <c r="A159" s="13"/>
      <c r="B159" s="5">
        <f>DATE(YEAR(siječanj!B159),MONTH(siječanj!B159)+4,DAY(siječanj!B159))</f>
        <v>42857</v>
      </c>
      <c r="C159" s="9">
        <v>1.625</v>
      </c>
      <c r="D159">
        <v>0.90110016927586734</v>
      </c>
      <c r="E159" s="6">
        <v>103.88497018735123</v>
      </c>
      <c r="F159" s="10">
        <v>144.98431138306836</v>
      </c>
      <c r="G159" s="10">
        <v>140.43167408734237</v>
      </c>
      <c r="H159" s="10">
        <v>2.3207018720217145</v>
      </c>
      <c r="I159" s="10">
        <v>93.610764221040625</v>
      </c>
    </row>
    <row r="160" spans="1:9" x14ac:dyDescent="0.25">
      <c r="A160" s="13"/>
      <c r="B160" s="5">
        <f>DATE(YEAR(siječanj!B160),MONTH(siječanj!B160)+4,DAY(siječanj!B160))</f>
        <v>42857</v>
      </c>
      <c r="C160" s="9">
        <v>1.6354166666666701</v>
      </c>
      <c r="D160">
        <v>0.90110016927586734</v>
      </c>
      <c r="E160" s="6">
        <v>104.74068005501692</v>
      </c>
      <c r="F160" s="10">
        <v>144.29143778994003</v>
      </c>
      <c r="G160" s="10">
        <v>137.62981888047898</v>
      </c>
      <c r="H160" s="10">
        <v>2.243453723885334</v>
      </c>
      <c r="I160" s="10">
        <v>94.381844527645214</v>
      </c>
    </row>
    <row r="161" spans="1:9" x14ac:dyDescent="0.25">
      <c r="A161" s="13"/>
      <c r="B161" s="5">
        <f>DATE(YEAR(siječanj!B161),MONTH(siječanj!B161)+4,DAY(siječanj!B161))</f>
        <v>42857</v>
      </c>
      <c r="C161" s="9">
        <v>1.6458333333333299</v>
      </c>
      <c r="D161">
        <v>0.90110016927586734</v>
      </c>
      <c r="E161" s="6">
        <v>106.49953325071901</v>
      </c>
      <c r="F161" s="10">
        <v>140.15952674032189</v>
      </c>
      <c r="G161" s="10">
        <v>141.85652996256999</v>
      </c>
      <c r="H161" s="10">
        <v>2.0142616147780386</v>
      </c>
      <c r="I161" s="10">
        <v>95.966747440023767</v>
      </c>
    </row>
    <row r="162" spans="1:9" x14ac:dyDescent="0.25">
      <c r="A162" s="13"/>
      <c r="B162" s="5">
        <f>DATE(YEAR(siječanj!B162),MONTH(siječanj!B162)+4,DAY(siječanj!B162))</f>
        <v>42857</v>
      </c>
      <c r="C162" s="9">
        <v>1.65625</v>
      </c>
      <c r="D162">
        <v>0.90110016927586734</v>
      </c>
      <c r="E162" s="6">
        <v>106.30972894188427</v>
      </c>
      <c r="F162" s="10">
        <v>138.76418442132658</v>
      </c>
      <c r="G162" s="10">
        <v>140.02510979473391</v>
      </c>
      <c r="H162" s="10">
        <v>2.1564993006296653</v>
      </c>
      <c r="I162" s="10">
        <v>95.795714745203497</v>
      </c>
    </row>
    <row r="163" spans="1:9" x14ac:dyDescent="0.25">
      <c r="A163" s="13"/>
      <c r="B163" s="5">
        <f>DATE(YEAR(siječanj!B163),MONTH(siječanj!B163)+4,DAY(siječanj!B163))</f>
        <v>42857</v>
      </c>
      <c r="C163" s="9">
        <v>1.6666666666666701</v>
      </c>
      <c r="D163">
        <v>0.90110016927586734</v>
      </c>
      <c r="E163" s="6">
        <v>106.41542699237593</v>
      </c>
      <c r="F163" s="10">
        <v>139.15092358098792</v>
      </c>
      <c r="G163" s="10">
        <v>133.69307534721278</v>
      </c>
      <c r="H163" s="10">
        <v>2.1547790746425273</v>
      </c>
      <c r="I163" s="10">
        <v>95.890959276393644</v>
      </c>
    </row>
    <row r="164" spans="1:9" x14ac:dyDescent="0.25">
      <c r="A164" s="13"/>
      <c r="B164" s="5">
        <f>DATE(YEAR(siječanj!B164),MONTH(siječanj!B164)+4,DAY(siječanj!B164))</f>
        <v>42857</v>
      </c>
      <c r="C164" s="9">
        <v>1.6770833333333299</v>
      </c>
      <c r="D164">
        <v>0.90110016927586734</v>
      </c>
      <c r="E164" s="6">
        <v>107.09419830168363</v>
      </c>
      <c r="F164" s="10">
        <v>136.51223402188285</v>
      </c>
      <c r="G164" s="10">
        <v>135.73364856078669</v>
      </c>
      <c r="H164" s="10">
        <v>2.0839527701476661</v>
      </c>
      <c r="I164" s="10">
        <v>96.50260021811043</v>
      </c>
    </row>
    <row r="165" spans="1:9" x14ac:dyDescent="0.25">
      <c r="A165" s="13"/>
      <c r="B165" s="5">
        <f>DATE(YEAR(siječanj!B165),MONTH(siječanj!B165)+4,DAY(siječanj!B165))</f>
        <v>42857</v>
      </c>
      <c r="C165" s="9">
        <v>1.6875</v>
      </c>
      <c r="D165">
        <v>0.90110016927586734</v>
      </c>
      <c r="E165" s="6">
        <v>109.65448264655855</v>
      </c>
      <c r="F165" s="10">
        <v>133.49155076559043</v>
      </c>
      <c r="G165" s="10">
        <v>135.59158521331869</v>
      </c>
      <c r="H165" s="10">
        <v>1.9746334087964261</v>
      </c>
      <c r="I165" s="10">
        <v>98.809672874671563</v>
      </c>
    </row>
    <row r="166" spans="1:9" x14ac:dyDescent="0.25">
      <c r="A166" s="13"/>
      <c r="B166" s="5">
        <f>DATE(YEAR(siječanj!B166),MONTH(siječanj!B166)+4,DAY(siječanj!B166))</f>
        <v>42857</v>
      </c>
      <c r="C166" s="9">
        <v>1.6979166666666701</v>
      </c>
      <c r="D166">
        <v>0.90110016927586734</v>
      </c>
      <c r="E166" s="6">
        <v>110.72832072856738</v>
      </c>
      <c r="F166" s="10">
        <v>133.3051791397121</v>
      </c>
      <c r="G166" s="10">
        <v>133.70888731586811</v>
      </c>
      <c r="H166" s="10">
        <v>2.4862226165829777</v>
      </c>
      <c r="I166" s="10">
        <v>99.777308552144603</v>
      </c>
    </row>
    <row r="167" spans="1:9" x14ac:dyDescent="0.25">
      <c r="A167" s="13"/>
      <c r="B167" s="5">
        <f>DATE(YEAR(siječanj!B167),MONTH(siječanj!B167)+4,DAY(siječanj!B167))</f>
        <v>42857</v>
      </c>
      <c r="C167" s="9">
        <v>1.7083333333333299</v>
      </c>
      <c r="D167">
        <v>0.90110016927586734</v>
      </c>
      <c r="E167" s="6">
        <v>112.30424464849442</v>
      </c>
      <c r="F167" s="10">
        <v>132.28140973882276</v>
      </c>
      <c r="G167" s="10">
        <v>132.03874762588757</v>
      </c>
      <c r="H167" s="10">
        <v>7.5585039652803809</v>
      </c>
      <c r="I167" s="10">
        <v>101.19737386315674</v>
      </c>
    </row>
    <row r="168" spans="1:9" x14ac:dyDescent="0.25">
      <c r="A168" s="13"/>
      <c r="B168" s="5">
        <f>DATE(YEAR(siječanj!B168),MONTH(siječanj!B168)+4,DAY(siječanj!B168))</f>
        <v>42857</v>
      </c>
      <c r="C168" s="9">
        <v>1.71875</v>
      </c>
      <c r="D168">
        <v>0.90110016927586734</v>
      </c>
      <c r="E168" s="6">
        <v>115.45921587928804</v>
      </c>
      <c r="F168" s="10">
        <v>132.24202320188712</v>
      </c>
      <c r="G168" s="10">
        <v>132.16942170887944</v>
      </c>
      <c r="H168" s="10">
        <v>20.800988638576442</v>
      </c>
      <c r="I168" s="10">
        <v>104.04031897328537</v>
      </c>
    </row>
    <row r="169" spans="1:9" x14ac:dyDescent="0.25">
      <c r="A169" s="13"/>
      <c r="B169" s="5">
        <f>DATE(YEAR(siječanj!B169),MONTH(siječanj!B169)+4,DAY(siječanj!B169))</f>
        <v>42857</v>
      </c>
      <c r="C169" s="9">
        <v>1.7291666666666701</v>
      </c>
      <c r="D169">
        <v>0.90110016927586734</v>
      </c>
      <c r="E169" s="6">
        <v>119.61726902320693</v>
      </c>
      <c r="F169" s="10">
        <v>132.11497787291742</v>
      </c>
      <c r="G169" s="10">
        <v>134.85106268837785</v>
      </c>
      <c r="H169" s="10">
        <v>33.532344164524375</v>
      </c>
      <c r="I169" s="10">
        <v>107.78714136512873</v>
      </c>
    </row>
    <row r="170" spans="1:9" x14ac:dyDescent="0.25">
      <c r="A170" s="13"/>
      <c r="B170" s="5">
        <f>DATE(YEAR(siječanj!B170),MONTH(siječanj!B170)+4,DAY(siječanj!B170))</f>
        <v>42857</v>
      </c>
      <c r="C170" s="9">
        <v>1.7395833333333299</v>
      </c>
      <c r="D170">
        <v>0.90110016927586734</v>
      </c>
      <c r="E170" s="6">
        <v>124.13224228245025</v>
      </c>
      <c r="F170" s="10">
        <v>132.43762924122834</v>
      </c>
      <c r="G170" s="10">
        <v>136.41250160372087</v>
      </c>
      <c r="H170" s="10">
        <v>49.640344282333771</v>
      </c>
      <c r="I170" s="10">
        <v>111.8555845333089</v>
      </c>
    </row>
    <row r="171" spans="1:9" x14ac:dyDescent="0.25">
      <c r="A171" s="13"/>
      <c r="B171" s="5">
        <f>DATE(YEAR(siječanj!B171),MONTH(siječanj!B171)+4,DAY(siječanj!B171))</f>
        <v>42857</v>
      </c>
      <c r="C171" s="9">
        <v>1.75</v>
      </c>
      <c r="D171">
        <v>0.90110016927586734</v>
      </c>
      <c r="E171" s="6">
        <v>128.93938707801604</v>
      </c>
      <c r="F171" s="10">
        <v>133.1749354331628</v>
      </c>
      <c r="G171" s="10">
        <v>139.17222895084785</v>
      </c>
      <c r="H171" s="10">
        <v>67.407170321117121</v>
      </c>
      <c r="I171" s="10">
        <v>116.18730352232684</v>
      </c>
    </row>
    <row r="172" spans="1:9" x14ac:dyDescent="0.25">
      <c r="A172" s="13"/>
      <c r="B172" s="5">
        <f>DATE(YEAR(siječanj!B172),MONTH(siječanj!B172)+4,DAY(siječanj!B172))</f>
        <v>42857</v>
      </c>
      <c r="C172" s="9">
        <v>1.7604166666666701</v>
      </c>
      <c r="D172">
        <v>0.90110016927586734</v>
      </c>
      <c r="E172" s="6">
        <v>133.28452310148575</v>
      </c>
      <c r="F172" s="10">
        <v>131.39167560487152</v>
      </c>
      <c r="G172" s="10">
        <v>138.71823275834598</v>
      </c>
      <c r="H172" s="10">
        <v>82.839791714011113</v>
      </c>
      <c r="I172" s="10">
        <v>120.10270632860205</v>
      </c>
    </row>
    <row r="173" spans="1:9" x14ac:dyDescent="0.25">
      <c r="A173" s="13"/>
      <c r="B173" s="5">
        <f>DATE(YEAR(siječanj!B173),MONTH(siječanj!B173)+4,DAY(siječanj!B173))</f>
        <v>42857</v>
      </c>
      <c r="C173" s="9">
        <v>1.7708333333333299</v>
      </c>
      <c r="D173">
        <v>0.90110016927586734</v>
      </c>
      <c r="E173" s="6">
        <v>138.21450539404347</v>
      </c>
      <c r="F173" s="10">
        <v>129.6931246865359</v>
      </c>
      <c r="G173" s="10">
        <v>139.18044540580408</v>
      </c>
      <c r="H173" s="10">
        <v>100.48046618018535</v>
      </c>
      <c r="I173" s="10">
        <v>124.54511420695286</v>
      </c>
    </row>
    <row r="174" spans="1:9" x14ac:dyDescent="0.25">
      <c r="A174" s="13"/>
      <c r="B174" s="5">
        <f>DATE(YEAR(siječanj!B174),MONTH(siječanj!B174)+4,DAY(siječanj!B174))</f>
        <v>42857</v>
      </c>
      <c r="C174" s="9">
        <v>1.78125</v>
      </c>
      <c r="D174">
        <v>0.90110016927586734</v>
      </c>
      <c r="E174" s="6">
        <v>143.89300083192308</v>
      </c>
      <c r="F174" s="10">
        <v>128.75756718057031</v>
      </c>
      <c r="G174" s="10">
        <v>139.41893492138308</v>
      </c>
      <c r="H174" s="10">
        <v>127.45838428575689</v>
      </c>
      <c r="I174" s="10">
        <v>129.66200740725841</v>
      </c>
    </row>
    <row r="175" spans="1:9" x14ac:dyDescent="0.25">
      <c r="A175" s="13"/>
      <c r="B175" s="5">
        <f>DATE(YEAR(siječanj!B175),MONTH(siječanj!B175)+4,DAY(siječanj!B175))</f>
        <v>42857</v>
      </c>
      <c r="C175" s="9">
        <v>1.7916666666666701</v>
      </c>
      <c r="D175">
        <v>0.90110016927586734</v>
      </c>
      <c r="E175" s="6">
        <v>149.50187154854251</v>
      </c>
      <c r="F175" s="10">
        <v>126.80988349034283</v>
      </c>
      <c r="G175" s="10">
        <v>138.79105114047124</v>
      </c>
      <c r="H175" s="10">
        <v>151.1638874921853</v>
      </c>
      <c r="I175" s="10">
        <v>134.71616175945064</v>
      </c>
    </row>
    <row r="176" spans="1:9" x14ac:dyDescent="0.25">
      <c r="A176" s="13"/>
      <c r="B176" s="5">
        <f>DATE(YEAR(siječanj!B176),MONTH(siječanj!B176)+4,DAY(siječanj!B176))</f>
        <v>42857</v>
      </c>
      <c r="C176" s="9">
        <v>1.8020833333333299</v>
      </c>
      <c r="D176">
        <v>0.90110016927586734</v>
      </c>
      <c r="E176" s="6">
        <v>155.89446129653732</v>
      </c>
      <c r="F176" s="10">
        <v>123.51153055944341</v>
      </c>
      <c r="G176" s="10">
        <v>139.02014641574195</v>
      </c>
      <c r="H176" s="10">
        <v>183.68218144031366</v>
      </c>
      <c r="I176" s="10">
        <v>140.47652546347993</v>
      </c>
    </row>
    <row r="177" spans="1:9" x14ac:dyDescent="0.25">
      <c r="A177" s="13"/>
      <c r="B177" s="5">
        <f>DATE(YEAR(siječanj!B177),MONTH(siječanj!B177)+4,DAY(siječanj!B177))</f>
        <v>42857</v>
      </c>
      <c r="C177" s="9">
        <v>1.8125</v>
      </c>
      <c r="D177">
        <v>0.90110016927586734</v>
      </c>
      <c r="E177" s="6">
        <v>158.18708284861154</v>
      </c>
      <c r="F177" s="10">
        <v>120.87364660672122</v>
      </c>
      <c r="G177" s="10">
        <v>137.25592010406396</v>
      </c>
      <c r="H177" s="10">
        <v>199.43654710094853</v>
      </c>
      <c r="I177" s="10">
        <v>142.54240713213952</v>
      </c>
    </row>
    <row r="178" spans="1:9" x14ac:dyDescent="0.25">
      <c r="A178" s="13"/>
      <c r="B178" s="5">
        <f>DATE(YEAR(siječanj!B178),MONTH(siječanj!B178)+4,DAY(siječanj!B178))</f>
        <v>42857</v>
      </c>
      <c r="C178" s="9">
        <v>1.8229166666666701</v>
      </c>
      <c r="D178">
        <v>0.90110016927586734</v>
      </c>
      <c r="E178" s="6">
        <v>158.18042715759117</v>
      </c>
      <c r="F178" s="10">
        <v>116.20864857921974</v>
      </c>
      <c r="G178" s="10">
        <v>132.49737884441791</v>
      </c>
      <c r="H178" s="10">
        <v>217.39023468784754</v>
      </c>
      <c r="I178" s="10">
        <v>142.53640968783441</v>
      </c>
    </row>
    <row r="179" spans="1:9" x14ac:dyDescent="0.25">
      <c r="A179" s="13"/>
      <c r="B179" s="5">
        <f>DATE(YEAR(siječanj!B179),MONTH(siječanj!B179)+4,DAY(siječanj!B179))</f>
        <v>42857</v>
      </c>
      <c r="C179" s="9">
        <v>1.8333333333333299</v>
      </c>
      <c r="D179">
        <v>0.90110016927586734</v>
      </c>
      <c r="E179" s="6">
        <v>158.08854467808126</v>
      </c>
      <c r="F179" s="10">
        <v>110.97283634556845</v>
      </c>
      <c r="G179" s="10">
        <v>123.39718426689173</v>
      </c>
      <c r="H179" s="10">
        <v>223.33299639208067</v>
      </c>
      <c r="I179" s="10">
        <v>142.45361436999454</v>
      </c>
    </row>
    <row r="180" spans="1:9" x14ac:dyDescent="0.25">
      <c r="A180" s="13"/>
      <c r="B180" s="5">
        <f>DATE(YEAR(siječanj!B180),MONTH(siječanj!B180)+4,DAY(siječanj!B180))</f>
        <v>42857</v>
      </c>
      <c r="C180" s="9">
        <v>1.84375</v>
      </c>
      <c r="D180">
        <v>0.90110016927586734</v>
      </c>
      <c r="E180" s="6">
        <v>156.85453926748809</v>
      </c>
      <c r="F180" s="10">
        <v>93.725569215664095</v>
      </c>
      <c r="G180" s="10">
        <v>106.00463167511717</v>
      </c>
      <c r="H180" s="10">
        <v>223.8755506677671</v>
      </c>
      <c r="I180" s="10">
        <v>141.3416518856217</v>
      </c>
    </row>
    <row r="181" spans="1:9" x14ac:dyDescent="0.25">
      <c r="A181" s="13"/>
      <c r="B181" s="5">
        <f>DATE(YEAR(siječanj!B181),MONTH(siječanj!B181)+4,DAY(siječanj!B181))</f>
        <v>42857</v>
      </c>
      <c r="C181" s="9">
        <v>1.8541666666666701</v>
      </c>
      <c r="D181">
        <v>0.90110016927586734</v>
      </c>
      <c r="E181" s="6">
        <v>156.45449611023935</v>
      </c>
      <c r="F181" s="10">
        <v>87.2941088541521</v>
      </c>
      <c r="G181" s="10">
        <v>99.97535216024346</v>
      </c>
      <c r="H181" s="10">
        <v>223.97144726576175</v>
      </c>
      <c r="I181" s="10">
        <v>140.9811729289072</v>
      </c>
    </row>
    <row r="182" spans="1:9" x14ac:dyDescent="0.25">
      <c r="A182" s="13"/>
      <c r="B182" s="5">
        <f>DATE(YEAR(siječanj!B182),MONTH(siječanj!B182)+4,DAY(siječanj!B182))</f>
        <v>42857</v>
      </c>
      <c r="C182" s="9">
        <v>1.8645833333333299</v>
      </c>
      <c r="D182">
        <v>0.90110016927586734</v>
      </c>
      <c r="E182" s="6">
        <v>155.6385913639669</v>
      </c>
      <c r="F182" s="10">
        <v>84.066729444780748</v>
      </c>
      <c r="G182" s="10">
        <v>95.92974360336207</v>
      </c>
      <c r="H182" s="10">
        <v>224.92254621221096</v>
      </c>
      <c r="I182" s="10">
        <v>140.24596102392812</v>
      </c>
    </row>
    <row r="183" spans="1:9" x14ac:dyDescent="0.25">
      <c r="A183" s="13"/>
      <c r="B183" s="5">
        <f>DATE(YEAR(siječanj!B183),MONTH(siječanj!B183)+4,DAY(siječanj!B183))</f>
        <v>42857</v>
      </c>
      <c r="C183" s="9">
        <v>1.875</v>
      </c>
      <c r="D183">
        <v>0.90110016927586734</v>
      </c>
      <c r="E183" s="6">
        <v>152.58799716893955</v>
      </c>
      <c r="F183" s="10">
        <v>81.411158223563874</v>
      </c>
      <c r="G183" s="10">
        <v>88.80736310564879</v>
      </c>
      <c r="H183" s="10">
        <v>226.32686969904478</v>
      </c>
      <c r="I183" s="10">
        <v>137.497070078397</v>
      </c>
    </row>
    <row r="184" spans="1:9" x14ac:dyDescent="0.25">
      <c r="A184" s="13"/>
      <c r="B184" s="5">
        <f>DATE(YEAR(siječanj!B184),MONTH(siječanj!B184)+4,DAY(siječanj!B184))</f>
        <v>42857</v>
      </c>
      <c r="C184" s="9">
        <v>1.8854166666666701</v>
      </c>
      <c r="D184">
        <v>0.90110016927586734</v>
      </c>
      <c r="E184" s="6">
        <v>157.79163991920049</v>
      </c>
      <c r="F184" s="10">
        <v>77.276132964197174</v>
      </c>
      <c r="G184" s="10">
        <v>73.463744401018914</v>
      </c>
      <c r="H184" s="10">
        <v>232.37736055572245</v>
      </c>
      <c r="I184" s="10">
        <v>142.18607344150826</v>
      </c>
    </row>
    <row r="185" spans="1:9" x14ac:dyDescent="0.25">
      <c r="A185" s="13"/>
      <c r="B185" s="5">
        <f>DATE(YEAR(siječanj!B185),MONTH(siječanj!B185)+4,DAY(siječanj!B185))</f>
        <v>42857</v>
      </c>
      <c r="C185" s="9">
        <v>1.8958333333333299</v>
      </c>
      <c r="D185">
        <v>0.90110016927586734</v>
      </c>
      <c r="E185" s="6">
        <v>159.99053790813181</v>
      </c>
      <c r="F185" s="10">
        <v>73.26827728155078</v>
      </c>
      <c r="G185" s="10">
        <v>63.488747750196445</v>
      </c>
      <c r="H185" s="10">
        <v>236.43448154218331</v>
      </c>
      <c r="I185" s="10">
        <v>144.16750079155466</v>
      </c>
    </row>
    <row r="186" spans="1:9" x14ac:dyDescent="0.25">
      <c r="A186" s="13"/>
      <c r="B186" s="5">
        <f>DATE(YEAR(siječanj!B186),MONTH(siječanj!B186)+4,DAY(siječanj!B186))</f>
        <v>42857</v>
      </c>
      <c r="C186" s="9">
        <v>1.90625</v>
      </c>
      <c r="D186">
        <v>0.90110016927586734</v>
      </c>
      <c r="E186" s="6">
        <v>156.65025639906412</v>
      </c>
      <c r="F186" s="10">
        <v>71.720166341222551</v>
      </c>
      <c r="G186" s="10">
        <v>59.931166972775955</v>
      </c>
      <c r="H186" s="10">
        <v>237.75627418689001</v>
      </c>
      <c r="I186" s="10">
        <v>141.15757255830471</v>
      </c>
    </row>
    <row r="187" spans="1:9" x14ac:dyDescent="0.25">
      <c r="A187" s="13"/>
      <c r="B187" s="5">
        <f>DATE(YEAR(siječanj!B187),MONTH(siječanj!B187)+4,DAY(siječanj!B187))</f>
        <v>42857</v>
      </c>
      <c r="C187" s="9">
        <v>1.9166666666666701</v>
      </c>
      <c r="D187">
        <v>0.90110016927586734</v>
      </c>
      <c r="E187" s="6">
        <v>151.63743129800957</v>
      </c>
      <c r="F187" s="10">
        <v>71.144502464807928</v>
      </c>
      <c r="G187" s="10">
        <v>57.31350697918954</v>
      </c>
      <c r="H187" s="10">
        <v>236.09090340611382</v>
      </c>
      <c r="I187" s="10">
        <v>136.64051501119414</v>
      </c>
    </row>
    <row r="188" spans="1:9" x14ac:dyDescent="0.25">
      <c r="A188" s="13"/>
      <c r="B188" s="5">
        <f>DATE(YEAR(siječanj!B188),MONTH(siječanj!B188)+4,DAY(siječanj!B188))</f>
        <v>42857</v>
      </c>
      <c r="C188" s="9">
        <v>1.9270833333333299</v>
      </c>
      <c r="D188">
        <v>0.90110016927586734</v>
      </c>
      <c r="E188" s="6">
        <v>144.46421414964573</v>
      </c>
      <c r="F188" s="10">
        <v>69.968858224791518</v>
      </c>
      <c r="G188" s="10">
        <v>54.91391754900674</v>
      </c>
      <c r="H188" s="10">
        <v>237.45911814931992</v>
      </c>
      <c r="I188" s="10">
        <v>130.17672782455091</v>
      </c>
    </row>
    <row r="189" spans="1:9" x14ac:dyDescent="0.25">
      <c r="A189" s="13"/>
      <c r="B189" s="5">
        <f>DATE(YEAR(siječanj!B189),MONTH(siječanj!B189)+4,DAY(siječanj!B189))</f>
        <v>42857</v>
      </c>
      <c r="C189" s="9">
        <v>1.9375</v>
      </c>
      <c r="D189">
        <v>0.90110016927586734</v>
      </c>
      <c r="E189" s="6">
        <v>134.4569192039832</v>
      </c>
      <c r="F189" s="10">
        <v>66.811939313978002</v>
      </c>
      <c r="G189" s="10">
        <v>53.035594282863883</v>
      </c>
      <c r="H189" s="10">
        <v>236.79258858692441</v>
      </c>
      <c r="I189" s="10">
        <v>121.15915265502088</v>
      </c>
    </row>
    <row r="190" spans="1:9" x14ac:dyDescent="0.25">
      <c r="A190" s="13"/>
      <c r="B190" s="5">
        <f>DATE(YEAR(siječanj!B190),MONTH(siječanj!B190)+4,DAY(siječanj!B190))</f>
        <v>42857</v>
      </c>
      <c r="C190" s="9">
        <v>1.9479166666666701</v>
      </c>
      <c r="D190">
        <v>0.90110016927586734</v>
      </c>
      <c r="E190" s="6">
        <v>122.29962664167893</v>
      </c>
      <c r="F190" s="10">
        <v>64.825851044843731</v>
      </c>
      <c r="G190" s="10">
        <v>52.098666035281525</v>
      </c>
      <c r="H190" s="10">
        <v>235.05854978518838</v>
      </c>
      <c r="I190" s="10">
        <v>110.20421426919225</v>
      </c>
    </row>
    <row r="191" spans="1:9" x14ac:dyDescent="0.25">
      <c r="A191" s="13"/>
      <c r="B191" s="5">
        <f>DATE(YEAR(siječanj!B191),MONTH(siječanj!B191)+4,DAY(siječanj!B191))</f>
        <v>42857</v>
      </c>
      <c r="C191" s="9">
        <v>1.9583333333333299</v>
      </c>
      <c r="D191">
        <v>0.90110016927586734</v>
      </c>
      <c r="E191" s="6">
        <v>110.80545766654885</v>
      </c>
      <c r="F191" s="10">
        <v>62.734552986907147</v>
      </c>
      <c r="G191" s="10">
        <v>51.126428263572414</v>
      </c>
      <c r="H191" s="10">
        <v>234.89955889845851</v>
      </c>
      <c r="I191" s="10">
        <v>99.846816660017112</v>
      </c>
    </row>
    <row r="192" spans="1:9" x14ac:dyDescent="0.25">
      <c r="A192" s="13"/>
      <c r="B192" s="5">
        <f>DATE(YEAR(siječanj!B192),MONTH(siječanj!B192)+4,DAY(siječanj!B192))</f>
        <v>42857</v>
      </c>
      <c r="C192" s="9">
        <v>1.96875</v>
      </c>
      <c r="D192">
        <v>0.90110016927586734</v>
      </c>
      <c r="E192" s="6">
        <v>100.72290954394822</v>
      </c>
      <c r="F192" s="10">
        <v>60.933517714298212</v>
      </c>
      <c r="G192" s="10">
        <v>50.749933552095705</v>
      </c>
      <c r="H192" s="10">
        <v>234.8378417906444</v>
      </c>
      <c r="I192" s="10">
        <v>90.761430840009609</v>
      </c>
    </row>
    <row r="193" spans="1:9" x14ac:dyDescent="0.25">
      <c r="A193" s="13"/>
      <c r="B193" s="5">
        <f>DATE(YEAR(siječanj!B193),MONTH(siječanj!B193)+4,DAY(siječanj!B193))</f>
        <v>42857</v>
      </c>
      <c r="C193" s="9">
        <v>1.9791666666666701</v>
      </c>
      <c r="D193">
        <v>0.90110016927586734</v>
      </c>
      <c r="E193" s="6">
        <v>91.687288914879474</v>
      </c>
      <c r="F193" s="10">
        <v>60.497704701147526</v>
      </c>
      <c r="G193" s="10">
        <v>50.917259193544083</v>
      </c>
      <c r="H193" s="10">
        <v>234.59774424888377</v>
      </c>
      <c r="I193" s="10">
        <v>82.619431561643253</v>
      </c>
    </row>
    <row r="194" spans="1:9" ht="15.75" thickBot="1" x14ac:dyDescent="0.3">
      <c r="A194" s="13"/>
      <c r="B194" s="5">
        <f>DATE(YEAR(siječanj!B194),MONTH(siječanj!B194)+4,DAY(siječanj!B194))</f>
        <v>42857</v>
      </c>
      <c r="C194" s="9">
        <v>1.9895833333333299</v>
      </c>
      <c r="D194">
        <v>0.90110016927586734</v>
      </c>
      <c r="E194" s="6">
        <v>83.848309127384482</v>
      </c>
      <c r="F194" s="10">
        <v>58.582321418080326</v>
      </c>
      <c r="G194" s="10">
        <v>49.800746722277381</v>
      </c>
      <c r="H194" s="10">
        <v>235.60116106836392</v>
      </c>
      <c r="I194" s="10">
        <v>75.555725548181414</v>
      </c>
    </row>
    <row r="195" spans="1:9" x14ac:dyDescent="0.25">
      <c r="A195" s="12">
        <f t="shared" ref="A195" si="0">A99+1</f>
        <v>123</v>
      </c>
      <c r="B195" s="5">
        <f>DATE(YEAR(siječanj!B195),MONTH(siječanj!B195)+4,DAY(siječanj!B195))</f>
        <v>42858</v>
      </c>
      <c r="C195" s="9">
        <v>2</v>
      </c>
      <c r="D195">
        <v>0.90062062190433334</v>
      </c>
      <c r="E195" s="6">
        <v>76.430540492676968</v>
      </c>
      <c r="F195" s="10">
        <v>57.768606867527694</v>
      </c>
      <c r="G195" s="10">
        <v>49.300700724938075</v>
      </c>
      <c r="H195" s="10">
        <v>236.46538460193713</v>
      </c>
      <c r="I195" s="10">
        <v>68.83492091099906</v>
      </c>
    </row>
    <row r="196" spans="1:9" x14ac:dyDescent="0.25">
      <c r="A196" s="13"/>
      <c r="B196" s="5">
        <f>DATE(YEAR(siječanj!B196),MONTH(siječanj!B196)+4,DAY(siječanj!B196))</f>
        <v>42858</v>
      </c>
      <c r="C196" s="9">
        <v>2.0104166666666701</v>
      </c>
      <c r="D196">
        <v>0.90062062190433334</v>
      </c>
      <c r="E196" s="6">
        <v>70.814132746888305</v>
      </c>
      <c r="F196" s="10">
        <v>57.487145632531856</v>
      </c>
      <c r="G196" s="10">
        <v>49.680400294515685</v>
      </c>
      <c r="H196" s="10">
        <v>236.52041483129196</v>
      </c>
      <c r="I196" s="10">
        <v>63.776668274118556</v>
      </c>
    </row>
    <row r="197" spans="1:9" x14ac:dyDescent="0.25">
      <c r="A197" s="13"/>
      <c r="B197" s="5">
        <f>DATE(YEAR(siječanj!B197),MONTH(siječanj!B197)+4,DAY(siječanj!B197))</f>
        <v>42858</v>
      </c>
      <c r="C197" s="9">
        <v>2.0208333333333299</v>
      </c>
      <c r="D197">
        <v>0.90062062190433334</v>
      </c>
      <c r="E197" s="6">
        <v>66.519561514712223</v>
      </c>
      <c r="F197" s="10">
        <v>56.999425115580088</v>
      </c>
      <c r="G197" s="10">
        <v>48.767696768103555</v>
      </c>
      <c r="H197" s="10">
        <v>236.75569374002583</v>
      </c>
      <c r="I197" s="10">
        <v>59.90888886018368</v>
      </c>
    </row>
    <row r="198" spans="1:9" x14ac:dyDescent="0.25">
      <c r="A198" s="13"/>
      <c r="B198" s="5">
        <f>DATE(YEAR(siječanj!B198),MONTH(siječanj!B198)+4,DAY(siječanj!B198))</f>
        <v>42858</v>
      </c>
      <c r="C198" s="9">
        <v>2.03125</v>
      </c>
      <c r="D198">
        <v>0.90062062190433334</v>
      </c>
      <c r="E198" s="6">
        <v>63.060060163554098</v>
      </c>
      <c r="F198" s="10">
        <v>56.532983027914092</v>
      </c>
      <c r="G198" s="10">
        <v>49.01505973454946</v>
      </c>
      <c r="H198" s="10">
        <v>236.53970136497566</v>
      </c>
      <c r="I198" s="10">
        <v>56.793190601824769</v>
      </c>
    </row>
    <row r="199" spans="1:9" x14ac:dyDescent="0.25">
      <c r="A199" s="13"/>
      <c r="B199" s="5">
        <f>DATE(YEAR(siječanj!B199),MONTH(siječanj!B199)+4,DAY(siječanj!B199))</f>
        <v>42858</v>
      </c>
      <c r="C199" s="9">
        <v>2.0416666666666701</v>
      </c>
      <c r="D199">
        <v>0.90062062190433334</v>
      </c>
      <c r="E199" s="6">
        <v>59.795548922838456</v>
      </c>
      <c r="F199" s="10">
        <v>56.13224395235612</v>
      </c>
      <c r="G199" s="10">
        <v>48.734686729664212</v>
      </c>
      <c r="H199" s="10">
        <v>236.43165217048701</v>
      </c>
      <c r="I199" s="10">
        <v>53.853104457997759</v>
      </c>
    </row>
    <row r="200" spans="1:9" x14ac:dyDescent="0.25">
      <c r="A200" s="13"/>
      <c r="B200" s="5">
        <f>DATE(YEAR(siječanj!B200),MONTH(siječanj!B200)+4,DAY(siječanj!B200))</f>
        <v>42858</v>
      </c>
      <c r="C200" s="9">
        <v>2.0520833333333299</v>
      </c>
      <c r="D200">
        <v>0.90062062190433334</v>
      </c>
      <c r="E200" s="6">
        <v>58.167106975720387</v>
      </c>
      <c r="F200" s="10">
        <v>55.291134776795339</v>
      </c>
      <c r="G200" s="10">
        <v>47.085919437144085</v>
      </c>
      <c r="H200" s="10">
        <v>236.73962562914832</v>
      </c>
      <c r="I200" s="10">
        <v>52.386496058849183</v>
      </c>
    </row>
    <row r="201" spans="1:9" x14ac:dyDescent="0.25">
      <c r="A201" s="13"/>
      <c r="B201" s="5">
        <f>DATE(YEAR(siječanj!B201),MONTH(siječanj!B201)+4,DAY(siječanj!B201))</f>
        <v>42858</v>
      </c>
      <c r="C201" s="9">
        <v>2.0625</v>
      </c>
      <c r="D201">
        <v>0.90062062190433334</v>
      </c>
      <c r="E201" s="6">
        <v>56.198807937438673</v>
      </c>
      <c r="F201" s="10">
        <v>54.908199201498704</v>
      </c>
      <c r="G201" s="10">
        <v>47.229004333131719</v>
      </c>
      <c r="H201" s="10">
        <v>236.27493058187622</v>
      </c>
      <c r="I201" s="10">
        <v>50.613805354898204</v>
      </c>
    </row>
    <row r="202" spans="1:9" x14ac:dyDescent="0.25">
      <c r="A202" s="13"/>
      <c r="B202" s="5">
        <f>DATE(YEAR(siječanj!B202),MONTH(siječanj!B202)+4,DAY(siječanj!B202))</f>
        <v>42858</v>
      </c>
      <c r="C202" s="9">
        <v>2.0729166666666701</v>
      </c>
      <c r="D202">
        <v>0.90062062190433334</v>
      </c>
      <c r="E202" s="6">
        <v>54.99037622063048</v>
      </c>
      <c r="F202" s="10">
        <v>54.97122487498121</v>
      </c>
      <c r="G202" s="10">
        <v>46.764812685796308</v>
      </c>
      <c r="H202" s="10">
        <v>236.51190971396952</v>
      </c>
      <c r="I202" s="10">
        <v>49.525466830577486</v>
      </c>
    </row>
    <row r="203" spans="1:9" x14ac:dyDescent="0.25">
      <c r="A203" s="13"/>
      <c r="B203" s="5">
        <f>DATE(YEAR(siječanj!B203),MONTH(siječanj!B203)+4,DAY(siječanj!B203))</f>
        <v>42858</v>
      </c>
      <c r="C203" s="9">
        <v>2.0833333333333299</v>
      </c>
      <c r="D203">
        <v>0.90062062190433334</v>
      </c>
      <c r="E203" s="6">
        <v>53.870923926929777</v>
      </c>
      <c r="F203" s="10">
        <v>54.992920135430232</v>
      </c>
      <c r="G203" s="10">
        <v>47.408015688430517</v>
      </c>
      <c r="H203" s="10">
        <v>236.61817867458777</v>
      </c>
      <c r="I203" s="10">
        <v>48.517265009632524</v>
      </c>
    </row>
    <row r="204" spans="1:9" x14ac:dyDescent="0.25">
      <c r="A204" s="13"/>
      <c r="B204" s="5">
        <f>DATE(YEAR(siječanj!B204),MONTH(siječanj!B204)+4,DAY(siječanj!B204))</f>
        <v>42858</v>
      </c>
      <c r="C204" s="9">
        <v>2.09375</v>
      </c>
      <c r="D204">
        <v>0.90062062190433334</v>
      </c>
      <c r="E204" s="6">
        <v>52.888745012399852</v>
      </c>
      <c r="F204" s="10">
        <v>55.071088002516362</v>
      </c>
      <c r="G204" s="10">
        <v>47.448048372183472</v>
      </c>
      <c r="H204" s="10">
        <v>236.8212663543402</v>
      </c>
      <c r="I204" s="10">
        <v>47.632694424807262</v>
      </c>
    </row>
    <row r="205" spans="1:9" x14ac:dyDescent="0.25">
      <c r="A205" s="13"/>
      <c r="B205" s="5">
        <f>DATE(YEAR(siječanj!B205),MONTH(siječanj!B205)+4,DAY(siječanj!B205))</f>
        <v>42858</v>
      </c>
      <c r="C205" s="9">
        <v>2.1041666666666701</v>
      </c>
      <c r="D205">
        <v>0.90062062190433334</v>
      </c>
      <c r="E205" s="6">
        <v>52.986153720302461</v>
      </c>
      <c r="F205" s="10">
        <v>55.958501509126009</v>
      </c>
      <c r="G205" s="10">
        <v>48.755798732403939</v>
      </c>
      <c r="H205" s="10">
        <v>236.50580091145238</v>
      </c>
      <c r="I205" s="10">
        <v>47.720422715897406</v>
      </c>
    </row>
    <row r="206" spans="1:9" x14ac:dyDescent="0.25">
      <c r="A206" s="13"/>
      <c r="B206" s="5">
        <f>DATE(YEAR(siječanj!B206),MONTH(siječanj!B206)+4,DAY(siječanj!B206))</f>
        <v>42858</v>
      </c>
      <c r="C206" s="9">
        <v>2.1145833333333299</v>
      </c>
      <c r="D206">
        <v>0.90062062190433334</v>
      </c>
      <c r="E206" s="6">
        <v>52.501870317492049</v>
      </c>
      <c r="F206" s="10">
        <v>55.88411317845285</v>
      </c>
      <c r="G206" s="10">
        <v>48.293337708443019</v>
      </c>
      <c r="H206" s="10">
        <v>236.31838229015369</v>
      </c>
      <c r="I206" s="10">
        <v>47.284267096480349</v>
      </c>
    </row>
    <row r="207" spans="1:9" x14ac:dyDescent="0.25">
      <c r="A207" s="13"/>
      <c r="B207" s="5">
        <f>DATE(YEAR(siječanj!B207),MONTH(siječanj!B207)+4,DAY(siječanj!B207))</f>
        <v>42858</v>
      </c>
      <c r="C207" s="9">
        <v>2.125</v>
      </c>
      <c r="D207">
        <v>0.90062062190433334</v>
      </c>
      <c r="E207" s="6">
        <v>52.824630639565775</v>
      </c>
      <c r="F207" s="10">
        <v>55.369735507012543</v>
      </c>
      <c r="G207" s="10">
        <v>47.803030473657842</v>
      </c>
      <c r="H207" s="10">
        <v>236.36414730233128</v>
      </c>
      <c r="I207" s="10">
        <v>47.574951698472432</v>
      </c>
    </row>
    <row r="208" spans="1:9" x14ac:dyDescent="0.25">
      <c r="A208" s="13"/>
      <c r="B208" s="5">
        <f>DATE(YEAR(siječanj!B208),MONTH(siječanj!B208)+4,DAY(siječanj!B208))</f>
        <v>42858</v>
      </c>
      <c r="C208" s="9">
        <v>2.1354166666666701</v>
      </c>
      <c r="D208">
        <v>0.90062062190433334</v>
      </c>
      <c r="E208" s="6">
        <v>53.297608498622367</v>
      </c>
      <c r="F208" s="10">
        <v>55.148133631855274</v>
      </c>
      <c r="G208" s="10">
        <v>48.117895763854108</v>
      </c>
      <c r="H208" s="10">
        <v>236.12761122844285</v>
      </c>
      <c r="I208" s="10">
        <v>48.000925312042959</v>
      </c>
    </row>
    <row r="209" spans="1:9" x14ac:dyDescent="0.25">
      <c r="A209" s="13"/>
      <c r="B209" s="5">
        <f>DATE(YEAR(siječanj!B209),MONTH(siječanj!B209)+4,DAY(siječanj!B209))</f>
        <v>42858</v>
      </c>
      <c r="C209" s="9">
        <v>2.1458333333333299</v>
      </c>
      <c r="D209">
        <v>0.90062062190433334</v>
      </c>
      <c r="E209" s="6">
        <v>53.805724753874216</v>
      </c>
      <c r="F209" s="10">
        <v>54.970920267592675</v>
      </c>
      <c r="G209" s="10">
        <v>47.303761654408007</v>
      </c>
      <c r="H209" s="10">
        <v>235.83101826484415</v>
      </c>
      <c r="I209" s="10">
        <v>48.458545289847578</v>
      </c>
    </row>
    <row r="210" spans="1:9" x14ac:dyDescent="0.25">
      <c r="A210" s="13"/>
      <c r="B210" s="5">
        <f>DATE(YEAR(siječanj!B210),MONTH(siječanj!B210)+4,DAY(siječanj!B210))</f>
        <v>42858</v>
      </c>
      <c r="C210" s="9">
        <v>2.15625</v>
      </c>
      <c r="D210">
        <v>0.90062062190433334</v>
      </c>
      <c r="E210" s="6">
        <v>54.474711026234424</v>
      </c>
      <c r="F210" s="10">
        <v>54.398406672854193</v>
      </c>
      <c r="G210" s="10">
        <v>47.242148257418059</v>
      </c>
      <c r="H210" s="10">
        <v>235.91620745620023</v>
      </c>
      <c r="I210" s="10">
        <v>49.061048122506094</v>
      </c>
    </row>
    <row r="211" spans="1:9" x14ac:dyDescent="0.25">
      <c r="A211" s="13"/>
      <c r="B211" s="5">
        <f>DATE(YEAR(siječanj!B211),MONTH(siječanj!B211)+4,DAY(siječanj!B211))</f>
        <v>42858</v>
      </c>
      <c r="C211" s="9">
        <v>2.1666666666666701</v>
      </c>
      <c r="D211">
        <v>0.90062062190433334</v>
      </c>
      <c r="E211" s="6">
        <v>57.175833802792049</v>
      </c>
      <c r="F211" s="10">
        <v>54.590209127830711</v>
      </c>
      <c r="G211" s="10">
        <v>47.607381898742702</v>
      </c>
      <c r="H211" s="10">
        <v>235.98825592125107</v>
      </c>
      <c r="I211" s="10">
        <v>51.49373499736938</v>
      </c>
    </row>
    <row r="212" spans="1:9" x14ac:dyDescent="0.25">
      <c r="A212" s="13"/>
      <c r="B212" s="5">
        <f>DATE(YEAR(siječanj!B212),MONTH(siječanj!B212)+4,DAY(siječanj!B212))</f>
        <v>42858</v>
      </c>
      <c r="C212" s="9">
        <v>2.1770833333333299</v>
      </c>
      <c r="D212">
        <v>0.90062062190433334</v>
      </c>
      <c r="E212" s="6">
        <v>59.480276005038171</v>
      </c>
      <c r="F212" s="10">
        <v>54.653367065047711</v>
      </c>
      <c r="G212" s="10">
        <v>49.023692821058773</v>
      </c>
      <c r="H212" s="10">
        <v>235.2079864167699</v>
      </c>
      <c r="I212" s="10">
        <v>53.569163166698871</v>
      </c>
    </row>
    <row r="213" spans="1:9" x14ac:dyDescent="0.25">
      <c r="A213" s="13"/>
      <c r="B213" s="5">
        <f>DATE(YEAR(siječanj!B213),MONTH(siječanj!B213)+4,DAY(siječanj!B213))</f>
        <v>42858</v>
      </c>
      <c r="C213" s="9">
        <v>2.1875</v>
      </c>
      <c r="D213">
        <v>0.90062062190433334</v>
      </c>
      <c r="E213" s="6">
        <v>63.297657217004883</v>
      </c>
      <c r="F213" s="10">
        <v>54.517628401528974</v>
      </c>
      <c r="G213" s="10">
        <v>47.371920974069049</v>
      </c>
      <c r="H213" s="10">
        <v>226.39380849283498</v>
      </c>
      <c r="I213" s="10">
        <v>57.007175407866249</v>
      </c>
    </row>
    <row r="214" spans="1:9" x14ac:dyDescent="0.25">
      <c r="A214" s="13"/>
      <c r="B214" s="5">
        <f>DATE(YEAR(siječanj!B214),MONTH(siječanj!B214)+4,DAY(siječanj!B214))</f>
        <v>42858</v>
      </c>
      <c r="C214" s="9">
        <v>2.1979166666666701</v>
      </c>
      <c r="D214">
        <v>0.90062062190433334</v>
      </c>
      <c r="E214" s="6">
        <v>67.901722051620126</v>
      </c>
      <c r="F214" s="10">
        <v>55.288966453148028</v>
      </c>
      <c r="G214" s="10">
        <v>46.884778536658523</v>
      </c>
      <c r="H214" s="10">
        <v>207.23006794053919</v>
      </c>
      <c r="I214" s="10">
        <v>61.153691142505302</v>
      </c>
    </row>
    <row r="215" spans="1:9" x14ac:dyDescent="0.25">
      <c r="A215" s="13"/>
      <c r="B215" s="5">
        <f>DATE(YEAR(siječanj!B215),MONTH(siječanj!B215)+4,DAY(siječanj!B215))</f>
        <v>42858</v>
      </c>
      <c r="C215" s="9">
        <v>2.2083333333333299</v>
      </c>
      <c r="D215">
        <v>0.90062062190433334</v>
      </c>
      <c r="E215" s="6">
        <v>74.034544327730956</v>
      </c>
      <c r="F215" s="10">
        <v>56.071065963164578</v>
      </c>
      <c r="G215" s="10">
        <v>47.910140837462791</v>
      </c>
      <c r="H215" s="10">
        <v>192.55412995360618</v>
      </c>
      <c r="I215" s="10">
        <v>66.677037354844984</v>
      </c>
    </row>
    <row r="216" spans="1:9" x14ac:dyDescent="0.25">
      <c r="A216" s="13"/>
      <c r="B216" s="5">
        <f>DATE(YEAR(siječanj!B216),MONTH(siječanj!B216)+4,DAY(siječanj!B216))</f>
        <v>42858</v>
      </c>
      <c r="C216" s="9">
        <v>2.21875</v>
      </c>
      <c r="D216">
        <v>0.90062062190433334</v>
      </c>
      <c r="E216" s="6">
        <v>80.28377370684008</v>
      </c>
      <c r="F216" s="10">
        <v>60.881165323390192</v>
      </c>
      <c r="G216" s="10">
        <v>47.940198400376673</v>
      </c>
      <c r="H216" s="10">
        <v>169.64320913195073</v>
      </c>
      <c r="I216" s="10">
        <v>72.305222204681073</v>
      </c>
    </row>
    <row r="217" spans="1:9" x14ac:dyDescent="0.25">
      <c r="A217" s="13"/>
      <c r="B217" s="5">
        <f>DATE(YEAR(siječanj!B217),MONTH(siječanj!B217)+4,DAY(siječanj!B217))</f>
        <v>42858</v>
      </c>
      <c r="C217" s="9">
        <v>2.2291666666666701</v>
      </c>
      <c r="D217">
        <v>0.90062062190433334</v>
      </c>
      <c r="E217" s="6">
        <v>85.183392510673315</v>
      </c>
      <c r="F217" s="10">
        <v>66.540702466457773</v>
      </c>
      <c r="G217" s="10">
        <v>50.325438078412667</v>
      </c>
      <c r="H217" s="10">
        <v>143.40898572600591</v>
      </c>
      <c r="I217" s="10">
        <v>76.717919938883526</v>
      </c>
    </row>
    <row r="218" spans="1:9" x14ac:dyDescent="0.25">
      <c r="A218" s="13"/>
      <c r="B218" s="5">
        <f>DATE(YEAR(siječanj!B218),MONTH(siječanj!B218)+4,DAY(siječanj!B218))</f>
        <v>42858</v>
      </c>
      <c r="C218" s="9">
        <v>2.2395833333333299</v>
      </c>
      <c r="D218">
        <v>0.90062062190433334</v>
      </c>
      <c r="E218" s="6">
        <v>90.774197780237458</v>
      </c>
      <c r="F218" s="10">
        <v>68.023415002066514</v>
      </c>
      <c r="G218" s="10">
        <v>53.779958631453233</v>
      </c>
      <c r="H218" s="10">
        <v>112.89665930305598</v>
      </c>
      <c r="I218" s="10">
        <v>81.753114457704413</v>
      </c>
    </row>
    <row r="219" spans="1:9" x14ac:dyDescent="0.25">
      <c r="A219" s="13"/>
      <c r="B219" s="5">
        <f>DATE(YEAR(siječanj!B219),MONTH(siječanj!B219)+4,DAY(siječanj!B219))</f>
        <v>42858</v>
      </c>
      <c r="C219" s="9">
        <v>2.25</v>
      </c>
      <c r="D219">
        <v>0.90062062190433334</v>
      </c>
      <c r="E219" s="6">
        <v>95.831505645360366</v>
      </c>
      <c r="F219" s="10">
        <v>72.51071870627085</v>
      </c>
      <c r="G219" s="10">
        <v>65.085287873889655</v>
      </c>
      <c r="H219" s="10">
        <v>66.468234972607164</v>
      </c>
      <c r="I219" s="10">
        <v>86.307830212353082</v>
      </c>
    </row>
    <row r="220" spans="1:9" x14ac:dyDescent="0.25">
      <c r="A220" s="13"/>
      <c r="B220" s="5">
        <f>DATE(YEAR(siječanj!B220),MONTH(siječanj!B220)+4,DAY(siječanj!B220))</f>
        <v>42858</v>
      </c>
      <c r="C220" s="9">
        <v>2.2604166666666701</v>
      </c>
      <c r="D220">
        <v>0.90062062190433334</v>
      </c>
      <c r="E220" s="6">
        <v>98.892053601980791</v>
      </c>
      <c r="F220" s="10">
        <v>89.799693000452436</v>
      </c>
      <c r="G220" s="10">
        <v>83.412144735676449</v>
      </c>
      <c r="H220" s="10">
        <v>34.754202680823603</v>
      </c>
      <c r="I220" s="10">
        <v>89.06422281641261</v>
      </c>
    </row>
    <row r="221" spans="1:9" x14ac:dyDescent="0.25">
      <c r="A221" s="13"/>
      <c r="B221" s="5">
        <f>DATE(YEAR(siječanj!B221),MONTH(siječanj!B221)+4,DAY(siječanj!B221))</f>
        <v>42858</v>
      </c>
      <c r="C221" s="9">
        <v>2.2708333333333299</v>
      </c>
      <c r="D221">
        <v>0.90062062190433334</v>
      </c>
      <c r="E221" s="6">
        <v>101.06739862288282</v>
      </c>
      <c r="F221" s="10">
        <v>99.813676930420812</v>
      </c>
      <c r="G221" s="10">
        <v>95.290210163253406</v>
      </c>
      <c r="H221" s="10">
        <v>18.593694665019584</v>
      </c>
      <c r="I221" s="10">
        <v>91.023383401993883</v>
      </c>
    </row>
    <row r="222" spans="1:9" x14ac:dyDescent="0.25">
      <c r="A222" s="13"/>
      <c r="B222" s="5">
        <f>DATE(YEAR(siječanj!B222),MONTH(siječanj!B222)+4,DAY(siječanj!B222))</f>
        <v>42858</v>
      </c>
      <c r="C222" s="9">
        <v>2.28125</v>
      </c>
      <c r="D222">
        <v>0.90062062190433334</v>
      </c>
      <c r="E222" s="6">
        <v>102.02139754410203</v>
      </c>
      <c r="F222" s="10">
        <v>109.65259577981413</v>
      </c>
      <c r="G222" s="10">
        <v>103.63129804492606</v>
      </c>
      <c r="H222" s="10">
        <v>11.960550264790193</v>
      </c>
      <c r="I222" s="10">
        <v>91.882574503718402</v>
      </c>
    </row>
    <row r="223" spans="1:9" x14ac:dyDescent="0.25">
      <c r="A223" s="13"/>
      <c r="B223" s="5">
        <f>DATE(YEAR(siječanj!B223),MONTH(siječanj!B223)+4,DAY(siječanj!B223))</f>
        <v>42858</v>
      </c>
      <c r="C223" s="9">
        <v>2.2916666666666701</v>
      </c>
      <c r="D223">
        <v>0.90062062190433334</v>
      </c>
      <c r="E223" s="6">
        <v>99.956458983802122</v>
      </c>
      <c r="F223" s="10">
        <v>115.90655820963475</v>
      </c>
      <c r="G223" s="10">
        <v>109.58969411075294</v>
      </c>
      <c r="H223" s="10">
        <v>4.7558117738961565</v>
      </c>
      <c r="I223" s="10">
        <v>90.022848253346851</v>
      </c>
    </row>
    <row r="224" spans="1:9" x14ac:dyDescent="0.25">
      <c r="A224" s="13"/>
      <c r="B224" s="5">
        <f>DATE(YEAR(siječanj!B224),MONTH(siječanj!B224)+4,DAY(siječanj!B224))</f>
        <v>42858</v>
      </c>
      <c r="C224" s="9">
        <v>2.3020833333333299</v>
      </c>
      <c r="D224">
        <v>0.90062062190433334</v>
      </c>
      <c r="E224" s="6">
        <v>97.304334836827707</v>
      </c>
      <c r="F224" s="10">
        <v>128.95356199513108</v>
      </c>
      <c r="G224" s="10">
        <v>120.45694328723111</v>
      </c>
      <c r="H224" s="10">
        <v>3.362086679379622</v>
      </c>
      <c r="I224" s="10">
        <v>87.634290554731251</v>
      </c>
    </row>
    <row r="225" spans="1:9" x14ac:dyDescent="0.25">
      <c r="A225" s="13"/>
      <c r="B225" s="5">
        <f>DATE(YEAR(siječanj!B225),MONTH(siječanj!B225)+4,DAY(siječanj!B225))</f>
        <v>42858</v>
      </c>
      <c r="C225" s="9">
        <v>2.3125</v>
      </c>
      <c r="D225">
        <v>0.90062062190433334</v>
      </c>
      <c r="E225" s="6">
        <v>97.102612613025372</v>
      </c>
      <c r="F225" s="10">
        <v>135.2646062463659</v>
      </c>
      <c r="G225" s="10">
        <v>133.08199303489491</v>
      </c>
      <c r="H225" s="10">
        <v>3.8419317169151483</v>
      </c>
      <c r="I225" s="10">
        <v>87.452615360078468</v>
      </c>
    </row>
    <row r="226" spans="1:9" x14ac:dyDescent="0.25">
      <c r="A226" s="13"/>
      <c r="B226" s="5">
        <f>DATE(YEAR(siječanj!B226),MONTH(siječanj!B226)+4,DAY(siječanj!B226))</f>
        <v>42858</v>
      </c>
      <c r="C226" s="9">
        <v>2.3229166666666701</v>
      </c>
      <c r="D226">
        <v>0.90062062190433334</v>
      </c>
      <c r="E226" s="6">
        <v>96.180338887670501</v>
      </c>
      <c r="F226" s="10">
        <v>139.16382931508096</v>
      </c>
      <c r="G226" s="10">
        <v>146.22602147912909</v>
      </c>
      <c r="H226" s="10">
        <v>3.4776798649269769</v>
      </c>
      <c r="I226" s="10">
        <v>86.62199662398335</v>
      </c>
    </row>
    <row r="227" spans="1:9" x14ac:dyDescent="0.25">
      <c r="A227" s="13"/>
      <c r="B227" s="5">
        <f>DATE(YEAR(siječanj!B227),MONTH(siječanj!B227)+4,DAY(siječanj!B227))</f>
        <v>42858</v>
      </c>
      <c r="C227" s="9">
        <v>2.3333333333333299</v>
      </c>
      <c r="D227">
        <v>0.90062062190433334</v>
      </c>
      <c r="E227" s="6">
        <v>97.601529405099782</v>
      </c>
      <c r="F227" s="10">
        <v>169.22162469718174</v>
      </c>
      <c r="G227" s="10">
        <v>153.80786645847894</v>
      </c>
      <c r="H227" s="10">
        <v>2.3864245060442699</v>
      </c>
      <c r="I227" s="10">
        <v>87.901950111635045</v>
      </c>
    </row>
    <row r="228" spans="1:9" x14ac:dyDescent="0.25">
      <c r="A228" s="13"/>
      <c r="B228" s="5">
        <f>DATE(YEAR(siječanj!B228),MONTH(siječanj!B228)+4,DAY(siječanj!B228))</f>
        <v>42858</v>
      </c>
      <c r="C228" s="9">
        <v>2.34375</v>
      </c>
      <c r="D228">
        <v>0.90062062190433334</v>
      </c>
      <c r="E228" s="6">
        <v>98.456324189687507</v>
      </c>
      <c r="F228" s="10">
        <v>170.70069396810396</v>
      </c>
      <c r="G228" s="10">
        <v>175.8835900595115</v>
      </c>
      <c r="H228" s="10">
        <v>2.084585853316189</v>
      </c>
      <c r="I228" s="10">
        <v>88.671795922131025</v>
      </c>
    </row>
    <row r="229" spans="1:9" x14ac:dyDescent="0.25">
      <c r="A229" s="13"/>
      <c r="B229" s="5">
        <f>DATE(YEAR(siječanj!B229),MONTH(siječanj!B229)+4,DAY(siječanj!B229))</f>
        <v>42858</v>
      </c>
      <c r="C229" s="9">
        <v>2.3541666666666701</v>
      </c>
      <c r="D229">
        <v>0.90062062190433334</v>
      </c>
      <c r="E229" s="6">
        <v>97.86539688587213</v>
      </c>
      <c r="F229" s="10">
        <v>199.22190138674529</v>
      </c>
      <c r="G229" s="10">
        <v>180.80445337589595</v>
      </c>
      <c r="H229" s="10">
        <v>2.4000422950215214</v>
      </c>
      <c r="I229" s="10">
        <v>88.13959460626856</v>
      </c>
    </row>
    <row r="230" spans="1:9" x14ac:dyDescent="0.25">
      <c r="A230" s="13"/>
      <c r="B230" s="5">
        <f>DATE(YEAR(siječanj!B230),MONTH(siječanj!B230)+4,DAY(siječanj!B230))</f>
        <v>42858</v>
      </c>
      <c r="C230" s="9">
        <v>2.3645833333333299</v>
      </c>
      <c r="D230">
        <v>0.90062062190433334</v>
      </c>
      <c r="E230" s="6">
        <v>98.118360784546354</v>
      </c>
      <c r="F230" s="10">
        <v>186.30826353353072</v>
      </c>
      <c r="G230" s="10">
        <v>181.16084561493471</v>
      </c>
      <c r="H230" s="10">
        <v>1.7867977327089848</v>
      </c>
      <c r="I230" s="10">
        <v>88.367419110011895</v>
      </c>
    </row>
    <row r="231" spans="1:9" x14ac:dyDescent="0.25">
      <c r="A231" s="13"/>
      <c r="B231" s="5">
        <f>DATE(YEAR(siječanj!B231),MONTH(siječanj!B231)+4,DAY(siječanj!B231))</f>
        <v>42858</v>
      </c>
      <c r="C231" s="9">
        <v>2.375</v>
      </c>
      <c r="D231">
        <v>0.90062062190433334</v>
      </c>
      <c r="E231" s="6">
        <v>98.4378438785036</v>
      </c>
      <c r="F231" s="10">
        <v>205.02584247193698</v>
      </c>
      <c r="G231" s="10">
        <v>186.54652953205684</v>
      </c>
      <c r="H231" s="10">
        <v>1.4284586574859073</v>
      </c>
      <c r="I231" s="10">
        <v>88.65515217277958</v>
      </c>
    </row>
    <row r="232" spans="1:9" x14ac:dyDescent="0.25">
      <c r="A232" s="13"/>
      <c r="B232" s="5">
        <f>DATE(YEAR(siječanj!B232),MONTH(siječanj!B232)+4,DAY(siječanj!B232))</f>
        <v>42858</v>
      </c>
      <c r="C232" s="9">
        <v>2.3854166666666701</v>
      </c>
      <c r="D232">
        <v>0.90062062190433334</v>
      </c>
      <c r="E232" s="6">
        <v>99.511903287547582</v>
      </c>
      <c r="F232" s="10">
        <v>192.23837620544606</v>
      </c>
      <c r="G232" s="10">
        <v>182.36405750997616</v>
      </c>
      <c r="H232" s="10">
        <v>1.4145898355302997</v>
      </c>
      <c r="I232" s="10">
        <v>89.622472225714972</v>
      </c>
    </row>
    <row r="233" spans="1:9" x14ac:dyDescent="0.25">
      <c r="A233" s="13"/>
      <c r="B233" s="5">
        <f>DATE(YEAR(siječanj!B233),MONTH(siječanj!B233)+4,DAY(siječanj!B233))</f>
        <v>42858</v>
      </c>
      <c r="C233" s="9">
        <v>2.3958333333333299</v>
      </c>
      <c r="D233">
        <v>0.90062062190433334</v>
      </c>
      <c r="E233" s="6">
        <v>98.936394438847259</v>
      </c>
      <c r="F233" s="10">
        <v>189.96347203607965</v>
      </c>
      <c r="G233" s="10">
        <v>184.51810273068537</v>
      </c>
      <c r="H233" s="10">
        <v>1.5738757610195755</v>
      </c>
      <c r="I233" s="10">
        <v>89.104157088487042</v>
      </c>
    </row>
    <row r="234" spans="1:9" x14ac:dyDescent="0.25">
      <c r="A234" s="13"/>
      <c r="B234" s="5">
        <f>DATE(YEAR(siječanj!B234),MONTH(siječanj!B234)+4,DAY(siječanj!B234))</f>
        <v>42858</v>
      </c>
      <c r="C234" s="9">
        <v>2.40625</v>
      </c>
      <c r="D234">
        <v>0.90062062190433334</v>
      </c>
      <c r="E234" s="6">
        <v>98.764783609298888</v>
      </c>
      <c r="F234" s="10">
        <v>176.961734511716</v>
      </c>
      <c r="G234" s="10">
        <v>190.52095017837183</v>
      </c>
      <c r="H234" s="10">
        <v>1.4902697776504985</v>
      </c>
      <c r="I234" s="10">
        <v>88.949600836453669</v>
      </c>
    </row>
    <row r="235" spans="1:9" x14ac:dyDescent="0.25">
      <c r="A235" s="13"/>
      <c r="B235" s="5">
        <f>DATE(YEAR(siječanj!B235),MONTH(siječanj!B235)+4,DAY(siječanj!B235))</f>
        <v>42858</v>
      </c>
      <c r="C235" s="9">
        <v>2.4166666666666701</v>
      </c>
      <c r="D235">
        <v>0.90062062190433334</v>
      </c>
      <c r="E235" s="6">
        <v>99.552560964650141</v>
      </c>
      <c r="F235" s="10">
        <v>176.68402074919751</v>
      </c>
      <c r="G235" s="10">
        <v>190.31945273742255</v>
      </c>
      <c r="H235" s="10">
        <v>1.2858579239404837</v>
      </c>
      <c r="I235" s="10">
        <v>89.659089368152266</v>
      </c>
    </row>
    <row r="236" spans="1:9" x14ac:dyDescent="0.25">
      <c r="A236" s="13"/>
      <c r="B236" s="5">
        <f>DATE(YEAR(siječanj!B236),MONTH(siječanj!B236)+4,DAY(siječanj!B236))</f>
        <v>42858</v>
      </c>
      <c r="C236" s="9">
        <v>2.4270833333333299</v>
      </c>
      <c r="D236">
        <v>0.90062062190433334</v>
      </c>
      <c r="E236" s="6">
        <v>99.595053770398181</v>
      </c>
      <c r="F236" s="10">
        <v>194.7918318076494</v>
      </c>
      <c r="G236" s="10">
        <v>186.09736065706943</v>
      </c>
      <c r="H236" s="10">
        <v>1.3180801569949114</v>
      </c>
      <c r="I236" s="10">
        <v>89.697359265291524</v>
      </c>
    </row>
    <row r="237" spans="1:9" x14ac:dyDescent="0.25">
      <c r="A237" s="13"/>
      <c r="B237" s="5">
        <f>DATE(YEAR(siječanj!B237),MONTH(siječanj!B237)+4,DAY(siječanj!B237))</f>
        <v>42858</v>
      </c>
      <c r="C237" s="9">
        <v>2.4375</v>
      </c>
      <c r="D237">
        <v>0.90062062190433334</v>
      </c>
      <c r="E237" s="6">
        <v>99.649579620872004</v>
      </c>
      <c r="F237" s="10">
        <v>187.94483085629196</v>
      </c>
      <c r="G237" s="10">
        <v>183.21088117205153</v>
      </c>
      <c r="H237" s="10">
        <v>1.3590055333865929</v>
      </c>
      <c r="I237" s="10">
        <v>89.746466370655128</v>
      </c>
    </row>
    <row r="238" spans="1:9" x14ac:dyDescent="0.25">
      <c r="A238" s="13"/>
      <c r="B238" s="5">
        <f>DATE(YEAR(siječanj!B238),MONTH(siječanj!B238)+4,DAY(siječanj!B238))</f>
        <v>42858</v>
      </c>
      <c r="C238" s="9">
        <v>2.4479166666666701</v>
      </c>
      <c r="D238">
        <v>0.90062062190433334</v>
      </c>
      <c r="E238" s="6">
        <v>101.39501225976265</v>
      </c>
      <c r="F238" s="10">
        <v>175.56500943549639</v>
      </c>
      <c r="G238" s="10">
        <v>182.48520114619049</v>
      </c>
      <c r="H238" s="10">
        <v>1.4566543615727665</v>
      </c>
      <c r="I238" s="10">
        <v>91.318438999384938</v>
      </c>
    </row>
    <row r="239" spans="1:9" x14ac:dyDescent="0.25">
      <c r="A239" s="13"/>
      <c r="B239" s="5">
        <f>DATE(YEAR(siječanj!B239),MONTH(siječanj!B239)+4,DAY(siječanj!B239))</f>
        <v>42858</v>
      </c>
      <c r="C239" s="9">
        <v>2.4583333333333299</v>
      </c>
      <c r="D239">
        <v>0.90062062190433334</v>
      </c>
      <c r="E239" s="6">
        <v>102.01088500618258</v>
      </c>
      <c r="F239" s="10">
        <v>173.67384243981752</v>
      </c>
      <c r="G239" s="10">
        <v>183.30440694358126</v>
      </c>
      <c r="H239" s="10">
        <v>1.3936060788813784</v>
      </c>
      <c r="I239" s="10">
        <v>91.873106695279589</v>
      </c>
    </row>
    <row r="240" spans="1:9" x14ac:dyDescent="0.25">
      <c r="A240" s="13"/>
      <c r="B240" s="5">
        <f>DATE(YEAR(siječanj!B240),MONTH(siječanj!B240)+4,DAY(siječanj!B240))</f>
        <v>42858</v>
      </c>
      <c r="C240" s="9">
        <v>2.46875</v>
      </c>
      <c r="D240">
        <v>0.90062062190433334</v>
      </c>
      <c r="E240" s="6">
        <v>102.98509713994596</v>
      </c>
      <c r="F240" s="10">
        <v>168.72971983662961</v>
      </c>
      <c r="G240" s="10">
        <v>177.09484614838627</v>
      </c>
      <c r="H240" s="10">
        <v>1.3449456863359026</v>
      </c>
      <c r="I240" s="10">
        <v>92.750502233056309</v>
      </c>
    </row>
    <row r="241" spans="1:9" x14ac:dyDescent="0.25">
      <c r="A241" s="13"/>
      <c r="B241" s="5">
        <f>DATE(YEAR(siječanj!B241),MONTH(siječanj!B241)+4,DAY(siječanj!B241))</f>
        <v>42858</v>
      </c>
      <c r="C241" s="9">
        <v>2.4791666666666701</v>
      </c>
      <c r="D241">
        <v>0.90062062190433334</v>
      </c>
      <c r="E241" s="6">
        <v>103.52066291004279</v>
      </c>
      <c r="F241" s="10">
        <v>165.4579759643153</v>
      </c>
      <c r="G241" s="10">
        <v>174.23380522454434</v>
      </c>
      <c r="H241" s="10">
        <v>1.2684196330615647</v>
      </c>
      <c r="I241" s="10">
        <v>93.232843809991593</v>
      </c>
    </row>
    <row r="242" spans="1:9" x14ac:dyDescent="0.25">
      <c r="A242" s="13"/>
      <c r="B242" s="5">
        <f>DATE(YEAR(siječanj!B242),MONTH(siječanj!B242)+4,DAY(siječanj!B242))</f>
        <v>42858</v>
      </c>
      <c r="C242" s="9">
        <v>2.4895833333333299</v>
      </c>
      <c r="D242">
        <v>0.90062062190433334</v>
      </c>
      <c r="E242" s="6">
        <v>103.36273267175972</v>
      </c>
      <c r="F242" s="10">
        <v>161.80121636888001</v>
      </c>
      <c r="G242" s="10">
        <v>169.05809960412103</v>
      </c>
      <c r="H242" s="10">
        <v>1.2777028526037835</v>
      </c>
      <c r="I242" s="10">
        <v>93.090608580571583</v>
      </c>
    </row>
    <row r="243" spans="1:9" x14ac:dyDescent="0.25">
      <c r="A243" s="13"/>
      <c r="B243" s="5">
        <f>DATE(YEAR(siječanj!B243),MONTH(siječanj!B243)+4,DAY(siječanj!B243))</f>
        <v>42858</v>
      </c>
      <c r="C243" s="9">
        <v>2.5</v>
      </c>
      <c r="D243">
        <v>0.90062062190433334</v>
      </c>
      <c r="E243" s="6">
        <v>101.79815995049063</v>
      </c>
      <c r="F243" s="10">
        <v>159.40351133402356</v>
      </c>
      <c r="G243" s="10">
        <v>168.88461662904629</v>
      </c>
      <c r="H243" s="10">
        <v>1.3876803004082425</v>
      </c>
      <c r="I243" s="10">
        <v>91.681522123327667</v>
      </c>
    </row>
    <row r="244" spans="1:9" x14ac:dyDescent="0.25">
      <c r="A244" s="13"/>
      <c r="B244" s="5">
        <f>DATE(YEAR(siječanj!B244),MONTH(siječanj!B244)+4,DAY(siječanj!B244))</f>
        <v>42858</v>
      </c>
      <c r="C244" s="9">
        <v>2.5104166666666701</v>
      </c>
      <c r="D244">
        <v>0.90062062190433334</v>
      </c>
      <c r="E244" s="6">
        <v>100.90784168051646</v>
      </c>
      <c r="F244" s="10">
        <v>157.95018940341623</v>
      </c>
      <c r="G244" s="10">
        <v>172.27453124884519</v>
      </c>
      <c r="H244" s="10">
        <v>1.5148750100549011</v>
      </c>
      <c r="I244" s="10">
        <v>90.879683129330743</v>
      </c>
    </row>
    <row r="245" spans="1:9" x14ac:dyDescent="0.25">
      <c r="A245" s="13"/>
      <c r="B245" s="5">
        <f>DATE(YEAR(siječanj!B245),MONTH(siječanj!B245)+4,DAY(siječanj!B245))</f>
        <v>42858</v>
      </c>
      <c r="C245" s="9">
        <v>2.5208333333333299</v>
      </c>
      <c r="D245">
        <v>0.90062062190433334</v>
      </c>
      <c r="E245" s="6">
        <v>100.92918534818619</v>
      </c>
      <c r="F245" s="10">
        <v>154.91258039710053</v>
      </c>
      <c r="G245" s="10">
        <v>173.0560479149693</v>
      </c>
      <c r="H245" s="10">
        <v>1.6001922182286252</v>
      </c>
      <c r="I245" s="10">
        <v>90.89890567658118</v>
      </c>
    </row>
    <row r="246" spans="1:9" x14ac:dyDescent="0.25">
      <c r="A246" s="13"/>
      <c r="B246" s="5">
        <f>DATE(YEAR(siječanj!B246),MONTH(siječanj!B246)+4,DAY(siječanj!B246))</f>
        <v>42858</v>
      </c>
      <c r="C246" s="9">
        <v>2.53125</v>
      </c>
      <c r="D246">
        <v>0.90062062190433334</v>
      </c>
      <c r="E246" s="6">
        <v>100.08564648245651</v>
      </c>
      <c r="F246" s="10">
        <v>153.18410581083356</v>
      </c>
      <c r="G246" s="10">
        <v>172.54289805406992</v>
      </c>
      <c r="H246" s="10">
        <v>1.7271368950283159</v>
      </c>
      <c r="I246" s="10">
        <v>90.13919717872723</v>
      </c>
    </row>
    <row r="247" spans="1:9" x14ac:dyDescent="0.25">
      <c r="A247" s="13"/>
      <c r="B247" s="5">
        <f>DATE(YEAR(siječanj!B247),MONTH(siječanj!B247)+4,DAY(siječanj!B247))</f>
        <v>42858</v>
      </c>
      <c r="C247" s="9">
        <v>2.5416666666666701</v>
      </c>
      <c r="D247">
        <v>0.90062062190433334</v>
      </c>
      <c r="E247" s="6">
        <v>97.953277613787293</v>
      </c>
      <c r="F247" s="10">
        <v>153.10264337436092</v>
      </c>
      <c r="G247" s="10">
        <v>170.09747915304416</v>
      </c>
      <c r="H247" s="10">
        <v>1.9026799562274346</v>
      </c>
      <c r="I247" s="10">
        <v>88.218741802096929</v>
      </c>
    </row>
    <row r="248" spans="1:9" x14ac:dyDescent="0.25">
      <c r="A248" s="13"/>
      <c r="B248" s="5">
        <f>DATE(YEAR(siječanj!B248),MONTH(siječanj!B248)+4,DAY(siječanj!B248))</f>
        <v>42858</v>
      </c>
      <c r="C248" s="9">
        <v>2.5520833333333299</v>
      </c>
      <c r="D248">
        <v>0.90062062190433334</v>
      </c>
      <c r="E248" s="6">
        <v>96.838627025001102</v>
      </c>
      <c r="F248" s="10">
        <v>152.27547399481745</v>
      </c>
      <c r="G248" s="10">
        <v>164.92669699587836</v>
      </c>
      <c r="H248" s="10">
        <v>1.7988853206627939</v>
      </c>
      <c r="I248" s="10">
        <v>87.214864495618272</v>
      </c>
    </row>
    <row r="249" spans="1:9" x14ac:dyDescent="0.25">
      <c r="A249" s="13"/>
      <c r="B249" s="5">
        <f>DATE(YEAR(siječanj!B249),MONTH(siječanj!B249)+4,DAY(siječanj!B249))</f>
        <v>42858</v>
      </c>
      <c r="C249" s="9">
        <v>2.5625</v>
      </c>
      <c r="D249">
        <v>0.90062062190433334</v>
      </c>
      <c r="E249" s="6">
        <v>96.828868785497306</v>
      </c>
      <c r="F249" s="10">
        <v>152.33556181019742</v>
      </c>
      <c r="G249" s="10">
        <v>162.88962508977966</v>
      </c>
      <c r="H249" s="10">
        <v>1.815862550971904</v>
      </c>
      <c r="I249" s="10">
        <v>87.206076023887675</v>
      </c>
    </row>
    <row r="250" spans="1:9" x14ac:dyDescent="0.25">
      <c r="A250" s="13"/>
      <c r="B250" s="5">
        <f>DATE(YEAR(siječanj!B250),MONTH(siječanj!B250)+4,DAY(siječanj!B250))</f>
        <v>42858</v>
      </c>
      <c r="C250" s="9">
        <v>2.5729166666666701</v>
      </c>
      <c r="D250">
        <v>0.90062062190433334</v>
      </c>
      <c r="E250" s="6">
        <v>97.169478190080824</v>
      </c>
      <c r="F250" s="10">
        <v>152.22229996555879</v>
      </c>
      <c r="G250" s="10">
        <v>158.8205369412365</v>
      </c>
      <c r="H250" s="10">
        <v>1.8946879063069573</v>
      </c>
      <c r="I250" s="10">
        <v>87.512835877670142</v>
      </c>
    </row>
    <row r="251" spans="1:9" x14ac:dyDescent="0.25">
      <c r="A251" s="13"/>
      <c r="B251" s="5">
        <f>DATE(YEAR(siječanj!B251),MONTH(siječanj!B251)+4,DAY(siječanj!B251))</f>
        <v>42858</v>
      </c>
      <c r="C251" s="9">
        <v>2.5833333333333299</v>
      </c>
      <c r="D251">
        <v>0.90062062190433334</v>
      </c>
      <c r="E251" s="6">
        <v>99.701687746424014</v>
      </c>
      <c r="F251" s="10">
        <v>149.34264191417293</v>
      </c>
      <c r="G251" s="10">
        <v>151.50022841328382</v>
      </c>
      <c r="H251" s="10">
        <v>1.7558856717726681</v>
      </c>
      <c r="I251" s="10">
        <v>89.793396023096051</v>
      </c>
    </row>
    <row r="252" spans="1:9" x14ac:dyDescent="0.25">
      <c r="A252" s="13"/>
      <c r="B252" s="5">
        <f>DATE(YEAR(siječanj!B252),MONTH(siječanj!B252)+4,DAY(siječanj!B252))</f>
        <v>42858</v>
      </c>
      <c r="C252" s="9">
        <v>2.59375</v>
      </c>
      <c r="D252">
        <v>0.90062062190433334</v>
      </c>
      <c r="E252" s="6">
        <v>101.26947020595135</v>
      </c>
      <c r="F252" s="10">
        <v>147.16446261464142</v>
      </c>
      <c r="G252" s="10">
        <v>142.41994802278214</v>
      </c>
      <c r="H252" s="10">
        <v>1.9179579633085519</v>
      </c>
      <c r="I252" s="10">
        <v>91.205373236806267</v>
      </c>
    </row>
    <row r="253" spans="1:9" x14ac:dyDescent="0.25">
      <c r="A253" s="13"/>
      <c r="B253" s="5">
        <f>DATE(YEAR(siječanj!B253),MONTH(siječanj!B253)+4,DAY(siječanj!B253))</f>
        <v>42858</v>
      </c>
      <c r="C253" s="9">
        <v>2.6041666666666701</v>
      </c>
      <c r="D253">
        <v>0.90062062190433334</v>
      </c>
      <c r="E253" s="6">
        <v>101.20916801761015</v>
      </c>
      <c r="F253" s="10">
        <v>147.32030937379525</v>
      </c>
      <c r="G253" s="10">
        <v>143.99438263772433</v>
      </c>
      <c r="H253" s="10">
        <v>2.082185537985298</v>
      </c>
      <c r="I253" s="10">
        <v>91.151063842440223</v>
      </c>
    </row>
    <row r="254" spans="1:9" x14ac:dyDescent="0.25">
      <c r="A254" s="13"/>
      <c r="B254" s="5">
        <f>DATE(YEAR(siječanj!B254),MONTH(siječanj!B254)+4,DAY(siječanj!B254))</f>
        <v>42858</v>
      </c>
      <c r="C254" s="9">
        <v>2.6145833333333299</v>
      </c>
      <c r="D254">
        <v>0.90062062190433334</v>
      </c>
      <c r="E254" s="6">
        <v>103.22907694749038</v>
      </c>
      <c r="F254" s="10">
        <v>146.60331969307751</v>
      </c>
      <c r="G254" s="10">
        <v>145.0713711964616</v>
      </c>
      <c r="H254" s="10">
        <v>2.3931713923868476</v>
      </c>
      <c r="I254" s="10">
        <v>92.97023547905907</v>
      </c>
    </row>
    <row r="255" spans="1:9" x14ac:dyDescent="0.25">
      <c r="A255" s="13"/>
      <c r="B255" s="5">
        <f>DATE(YEAR(siječanj!B255),MONTH(siječanj!B255)+4,DAY(siječanj!B255))</f>
        <v>42858</v>
      </c>
      <c r="C255" s="9">
        <v>2.625</v>
      </c>
      <c r="D255">
        <v>0.90062062190433334</v>
      </c>
      <c r="E255" s="6">
        <v>103.88497018735123</v>
      </c>
      <c r="F255" s="10">
        <v>144.98431138306836</v>
      </c>
      <c r="G255" s="10">
        <v>140.43167408734237</v>
      </c>
      <c r="H255" s="10">
        <v>2.3207018720217145</v>
      </c>
      <c r="I255" s="10">
        <v>93.560946456645397</v>
      </c>
    </row>
    <row r="256" spans="1:9" x14ac:dyDescent="0.25">
      <c r="A256" s="13"/>
      <c r="B256" s="5">
        <f>DATE(YEAR(siječanj!B256),MONTH(siječanj!B256)+4,DAY(siječanj!B256))</f>
        <v>42858</v>
      </c>
      <c r="C256" s="9">
        <v>2.6354166666666701</v>
      </c>
      <c r="D256">
        <v>0.90062062190433334</v>
      </c>
      <c r="E256" s="6">
        <v>104.74068005501692</v>
      </c>
      <c r="F256" s="10">
        <v>144.29143778994003</v>
      </c>
      <c r="G256" s="10">
        <v>137.62981888047898</v>
      </c>
      <c r="H256" s="10">
        <v>2.243453723885334</v>
      </c>
      <c r="I256" s="10">
        <v>94.331616409832151</v>
      </c>
    </row>
    <row r="257" spans="1:9" x14ac:dyDescent="0.25">
      <c r="A257" s="13"/>
      <c r="B257" s="5">
        <f>DATE(YEAR(siječanj!B257),MONTH(siječanj!B257)+4,DAY(siječanj!B257))</f>
        <v>42858</v>
      </c>
      <c r="C257" s="9">
        <v>2.6458333333333299</v>
      </c>
      <c r="D257">
        <v>0.90062062190433334</v>
      </c>
      <c r="E257" s="6">
        <v>106.49953325071904</v>
      </c>
      <c r="F257" s="10">
        <v>140.15952674032189</v>
      </c>
      <c r="G257" s="10">
        <v>141.85652996256999</v>
      </c>
      <c r="H257" s="10">
        <v>2.0142616147780386</v>
      </c>
      <c r="I257" s="10">
        <v>95.915675868783808</v>
      </c>
    </row>
    <row r="258" spans="1:9" x14ac:dyDescent="0.25">
      <c r="A258" s="13"/>
      <c r="B258" s="5">
        <f>DATE(YEAR(siječanj!B258),MONTH(siječanj!B258)+4,DAY(siječanj!B258))</f>
        <v>42858</v>
      </c>
      <c r="C258" s="9">
        <v>2.65625</v>
      </c>
      <c r="D258">
        <v>0.90062062190433334</v>
      </c>
      <c r="E258" s="6">
        <v>106.30972894188427</v>
      </c>
      <c r="F258" s="10">
        <v>138.76418442132658</v>
      </c>
      <c r="G258" s="10">
        <v>140.02510979473391</v>
      </c>
      <c r="H258" s="10">
        <v>2.1564993006296653</v>
      </c>
      <c r="I258" s="10">
        <v>95.744734194120923</v>
      </c>
    </row>
    <row r="259" spans="1:9" x14ac:dyDescent="0.25">
      <c r="A259" s="13"/>
      <c r="B259" s="5">
        <f>DATE(YEAR(siječanj!B259),MONTH(siječanj!B259)+4,DAY(siječanj!B259))</f>
        <v>42858</v>
      </c>
      <c r="C259" s="9">
        <v>2.6666666666666701</v>
      </c>
      <c r="D259">
        <v>0.90062062190433334</v>
      </c>
      <c r="E259" s="6">
        <v>106.41542699237594</v>
      </c>
      <c r="F259" s="10">
        <v>139.15092358098792</v>
      </c>
      <c r="G259" s="10">
        <v>133.69307534721278</v>
      </c>
      <c r="H259" s="10">
        <v>2.1547790746425273</v>
      </c>
      <c r="I259" s="10">
        <v>95.8399280380888</v>
      </c>
    </row>
    <row r="260" spans="1:9" x14ac:dyDescent="0.25">
      <c r="A260" s="13"/>
      <c r="B260" s="5">
        <f>DATE(YEAR(siječanj!B260),MONTH(siječanj!B260)+4,DAY(siječanj!B260))</f>
        <v>42858</v>
      </c>
      <c r="C260" s="9">
        <v>2.6770833333333299</v>
      </c>
      <c r="D260">
        <v>0.90062062190433334</v>
      </c>
      <c r="E260" s="6">
        <v>107.09419830168363</v>
      </c>
      <c r="F260" s="10">
        <v>136.51223402188285</v>
      </c>
      <c r="G260" s="10">
        <v>135.73364856078669</v>
      </c>
      <c r="H260" s="10">
        <v>2.0839527701476661</v>
      </c>
      <c r="I260" s="10">
        <v>96.451243476808315</v>
      </c>
    </row>
    <row r="261" spans="1:9" x14ac:dyDescent="0.25">
      <c r="A261" s="13"/>
      <c r="B261" s="5">
        <f>DATE(YEAR(siječanj!B261),MONTH(siječanj!B261)+4,DAY(siječanj!B261))</f>
        <v>42858</v>
      </c>
      <c r="C261" s="9">
        <v>2.6875</v>
      </c>
      <c r="D261">
        <v>0.90062062190433334</v>
      </c>
      <c r="E261" s="6">
        <v>109.65448264655852</v>
      </c>
      <c r="F261" s="10">
        <v>133.49155076559043</v>
      </c>
      <c r="G261" s="10">
        <v>135.59158521331869</v>
      </c>
      <c r="H261" s="10">
        <v>1.9746334087964261</v>
      </c>
      <c r="I261" s="10">
        <v>98.757088355741459</v>
      </c>
    </row>
    <row r="262" spans="1:9" x14ac:dyDescent="0.25">
      <c r="A262" s="13"/>
      <c r="B262" s="5">
        <f>DATE(YEAR(siječanj!B262),MONTH(siječanj!B262)+4,DAY(siječanj!B262))</f>
        <v>42858</v>
      </c>
      <c r="C262" s="9">
        <v>2.6979166666666701</v>
      </c>
      <c r="D262">
        <v>0.90062062190433334</v>
      </c>
      <c r="E262" s="6">
        <v>110.7283207285674</v>
      </c>
      <c r="F262" s="10">
        <v>133.3051791397121</v>
      </c>
      <c r="G262" s="10">
        <v>133.70888731586811</v>
      </c>
      <c r="H262" s="10">
        <v>2.4862226165829777</v>
      </c>
      <c r="I262" s="10">
        <v>99.724209076984849</v>
      </c>
    </row>
    <row r="263" spans="1:9" x14ac:dyDescent="0.25">
      <c r="A263" s="13"/>
      <c r="B263" s="5">
        <f>DATE(YEAR(siječanj!B263),MONTH(siječanj!B263)+4,DAY(siječanj!B263))</f>
        <v>42858</v>
      </c>
      <c r="C263" s="9">
        <v>2.7083333333333299</v>
      </c>
      <c r="D263">
        <v>0.90062062190433334</v>
      </c>
      <c r="E263" s="6">
        <v>112.3042446484944</v>
      </c>
      <c r="F263" s="10">
        <v>132.28140973882276</v>
      </c>
      <c r="G263" s="10">
        <v>132.03874762588757</v>
      </c>
      <c r="H263" s="10">
        <v>7.5585039652803809</v>
      </c>
      <c r="I263" s="10">
        <v>101.14351865782344</v>
      </c>
    </row>
    <row r="264" spans="1:9" x14ac:dyDescent="0.25">
      <c r="A264" s="13"/>
      <c r="B264" s="5">
        <f>DATE(YEAR(siječanj!B264),MONTH(siječanj!B264)+4,DAY(siječanj!B264))</f>
        <v>42858</v>
      </c>
      <c r="C264" s="9">
        <v>2.71875</v>
      </c>
      <c r="D264">
        <v>0.90062062190433334</v>
      </c>
      <c r="E264" s="6">
        <v>115.45921587928805</v>
      </c>
      <c r="F264" s="10">
        <v>132.24202320188712</v>
      </c>
      <c r="G264" s="10">
        <v>132.16942170887944</v>
      </c>
      <c r="H264" s="10">
        <v>20.800988638576442</v>
      </c>
      <c r="I264" s="10">
        <v>103.98495080979109</v>
      </c>
    </row>
    <row r="265" spans="1:9" x14ac:dyDescent="0.25">
      <c r="A265" s="13"/>
      <c r="B265" s="5">
        <f>DATE(YEAR(siječanj!B265),MONTH(siječanj!B265)+4,DAY(siječanj!B265))</f>
        <v>42858</v>
      </c>
      <c r="C265" s="9">
        <v>2.7291666666666701</v>
      </c>
      <c r="D265">
        <v>0.90062062190433334</v>
      </c>
      <c r="E265" s="6">
        <v>119.61726902320693</v>
      </c>
      <c r="F265" s="10">
        <v>132.11497787291742</v>
      </c>
      <c r="G265" s="10">
        <v>134.85106268837785</v>
      </c>
      <c r="H265" s="10">
        <v>33.532344164524375</v>
      </c>
      <c r="I265" s="10">
        <v>107.72977921817858</v>
      </c>
    </row>
    <row r="266" spans="1:9" x14ac:dyDescent="0.25">
      <c r="A266" s="13"/>
      <c r="B266" s="5">
        <f>DATE(YEAR(siječanj!B266),MONTH(siječanj!B266)+4,DAY(siječanj!B266))</f>
        <v>42858</v>
      </c>
      <c r="C266" s="9">
        <v>2.7395833333333299</v>
      </c>
      <c r="D266">
        <v>0.90062062190433334</v>
      </c>
      <c r="E266" s="6">
        <v>124.13224228245026</v>
      </c>
      <c r="F266" s="10">
        <v>132.43762924122834</v>
      </c>
      <c r="G266" s="10">
        <v>136.41250160372087</v>
      </c>
      <c r="H266" s="10">
        <v>49.640344282333771</v>
      </c>
      <c r="I266" s="10">
        <v>111.79605724279973</v>
      </c>
    </row>
    <row r="267" spans="1:9" x14ac:dyDescent="0.25">
      <c r="A267" s="13"/>
      <c r="B267" s="5">
        <f>DATE(YEAR(siječanj!B267),MONTH(siječanj!B267)+4,DAY(siječanj!B267))</f>
        <v>42858</v>
      </c>
      <c r="C267" s="9">
        <v>2.75</v>
      </c>
      <c r="D267">
        <v>0.90062062190433334</v>
      </c>
      <c r="E267" s="6">
        <v>128.93938707801607</v>
      </c>
      <c r="F267" s="10">
        <v>133.1749354331628</v>
      </c>
      <c r="G267" s="10">
        <v>139.17222895084785</v>
      </c>
      <c r="H267" s="10">
        <v>67.407170321117121</v>
      </c>
      <c r="I267" s="10">
        <v>116.12547097816639</v>
      </c>
    </row>
    <row r="268" spans="1:9" x14ac:dyDescent="0.25">
      <c r="A268" s="13"/>
      <c r="B268" s="5">
        <f>DATE(YEAR(siječanj!B268),MONTH(siječanj!B268)+4,DAY(siječanj!B268))</f>
        <v>42858</v>
      </c>
      <c r="C268" s="9">
        <v>2.7604166666666701</v>
      </c>
      <c r="D268">
        <v>0.90062062190433334</v>
      </c>
      <c r="E268" s="6">
        <v>133.28452310148577</v>
      </c>
      <c r="F268" s="10">
        <v>131.39167560487152</v>
      </c>
      <c r="G268" s="10">
        <v>138.71823275834598</v>
      </c>
      <c r="H268" s="10">
        <v>82.839791714011113</v>
      </c>
      <c r="I268" s="10">
        <v>120.0387900858826</v>
      </c>
    </row>
    <row r="269" spans="1:9" x14ac:dyDescent="0.25">
      <c r="A269" s="13"/>
      <c r="B269" s="5">
        <f>DATE(YEAR(siječanj!B269),MONTH(siječanj!B269)+4,DAY(siječanj!B269))</f>
        <v>42858</v>
      </c>
      <c r="C269" s="9">
        <v>2.7708333333333299</v>
      </c>
      <c r="D269">
        <v>0.90062062190433334</v>
      </c>
      <c r="E269" s="6">
        <v>138.2145053940435</v>
      </c>
      <c r="F269" s="10">
        <v>129.6931246865359</v>
      </c>
      <c r="G269" s="10">
        <v>139.18044540580408</v>
      </c>
      <c r="H269" s="10">
        <v>100.48046618018535</v>
      </c>
      <c r="I269" s="10">
        <v>124.47883380418328</v>
      </c>
    </row>
    <row r="270" spans="1:9" x14ac:dyDescent="0.25">
      <c r="A270" s="13"/>
      <c r="B270" s="5">
        <f>DATE(YEAR(siječanj!B270),MONTH(siječanj!B270)+4,DAY(siječanj!B270))</f>
        <v>42858</v>
      </c>
      <c r="C270" s="9">
        <v>2.78125</v>
      </c>
      <c r="D270">
        <v>0.90062062190433334</v>
      </c>
      <c r="E270" s="6">
        <v>143.89300083192308</v>
      </c>
      <c r="F270" s="10">
        <v>128.75756718057031</v>
      </c>
      <c r="G270" s="10">
        <v>139.41893492138308</v>
      </c>
      <c r="H270" s="10">
        <v>127.45838428575689</v>
      </c>
      <c r="I270" s="10">
        <v>129.59300389692731</v>
      </c>
    </row>
    <row r="271" spans="1:9" x14ac:dyDescent="0.25">
      <c r="A271" s="13"/>
      <c r="B271" s="5">
        <f>DATE(YEAR(siječanj!B271),MONTH(siječanj!B271)+4,DAY(siječanj!B271))</f>
        <v>42858</v>
      </c>
      <c r="C271" s="9">
        <v>2.7916666666666701</v>
      </c>
      <c r="D271">
        <v>0.90062062190433334</v>
      </c>
      <c r="E271" s="6">
        <v>149.50187154854251</v>
      </c>
      <c r="F271" s="10">
        <v>126.80988349034283</v>
      </c>
      <c r="G271" s="10">
        <v>138.79105114047124</v>
      </c>
      <c r="H271" s="10">
        <v>151.1638874921853</v>
      </c>
      <c r="I271" s="10">
        <v>134.64446852991011</v>
      </c>
    </row>
    <row r="272" spans="1:9" x14ac:dyDescent="0.25">
      <c r="A272" s="13"/>
      <c r="B272" s="5">
        <f>DATE(YEAR(siječanj!B272),MONTH(siječanj!B272)+4,DAY(siječanj!B272))</f>
        <v>42858</v>
      </c>
      <c r="C272" s="9">
        <v>2.8020833333333299</v>
      </c>
      <c r="D272">
        <v>0.90062062190433334</v>
      </c>
      <c r="E272" s="6">
        <v>155.89446129653732</v>
      </c>
      <c r="F272" s="10">
        <v>123.51153055944341</v>
      </c>
      <c r="G272" s="10">
        <v>139.02014641574195</v>
      </c>
      <c r="H272" s="10">
        <v>183.68218144031366</v>
      </c>
      <c r="I272" s="10">
        <v>140.40176668432846</v>
      </c>
    </row>
    <row r="273" spans="1:9" x14ac:dyDescent="0.25">
      <c r="A273" s="13"/>
      <c r="B273" s="5">
        <f>DATE(YEAR(siječanj!B273),MONTH(siječanj!B273)+4,DAY(siječanj!B273))</f>
        <v>42858</v>
      </c>
      <c r="C273" s="9">
        <v>2.8125</v>
      </c>
      <c r="D273">
        <v>0.90062062190433334</v>
      </c>
      <c r="E273" s="6">
        <v>158.18708284861154</v>
      </c>
      <c r="F273" s="10">
        <v>120.87364660672122</v>
      </c>
      <c r="G273" s="10">
        <v>137.25592010406396</v>
      </c>
      <c r="H273" s="10">
        <v>199.43654710094853</v>
      </c>
      <c r="I273" s="10">
        <v>142.46654893234881</v>
      </c>
    </row>
    <row r="274" spans="1:9" x14ac:dyDescent="0.25">
      <c r="A274" s="13"/>
      <c r="B274" s="5">
        <f>DATE(YEAR(siječanj!B274),MONTH(siječanj!B274)+4,DAY(siječanj!B274))</f>
        <v>42858</v>
      </c>
      <c r="C274" s="9">
        <v>2.8229166666666701</v>
      </c>
      <c r="D274">
        <v>0.90062062190433334</v>
      </c>
      <c r="E274" s="6">
        <v>158.18042715759114</v>
      </c>
      <c r="F274" s="10">
        <v>116.20864857921974</v>
      </c>
      <c r="G274" s="10">
        <v>132.49737884441791</v>
      </c>
      <c r="H274" s="10">
        <v>217.39023468784754</v>
      </c>
      <c r="I274" s="10">
        <v>142.46055467976282</v>
      </c>
    </row>
    <row r="275" spans="1:9" x14ac:dyDescent="0.25">
      <c r="A275" s="13"/>
      <c r="B275" s="5">
        <f>DATE(YEAR(siječanj!B275),MONTH(siječanj!B275)+4,DAY(siječanj!B275))</f>
        <v>42858</v>
      </c>
      <c r="C275" s="9">
        <v>2.8333333333333299</v>
      </c>
      <c r="D275">
        <v>0.90062062190433334</v>
      </c>
      <c r="E275" s="6">
        <v>158.08854467808129</v>
      </c>
      <c r="F275" s="10">
        <v>110.97283634556845</v>
      </c>
      <c r="G275" s="10">
        <v>123.39718426689173</v>
      </c>
      <c r="H275" s="10">
        <v>223.33299639208067</v>
      </c>
      <c r="I275" s="10">
        <v>142.37780342392455</v>
      </c>
    </row>
    <row r="276" spans="1:9" x14ac:dyDescent="0.25">
      <c r="A276" s="13"/>
      <c r="B276" s="5">
        <f>DATE(YEAR(siječanj!B276),MONTH(siječanj!B276)+4,DAY(siječanj!B276))</f>
        <v>42858</v>
      </c>
      <c r="C276" s="9">
        <v>2.84375</v>
      </c>
      <c r="D276">
        <v>0.90062062190433334</v>
      </c>
      <c r="E276" s="6">
        <v>156.85453926748809</v>
      </c>
      <c r="F276" s="10">
        <v>93.725569215664095</v>
      </c>
      <c r="G276" s="10">
        <v>106.00463167511717</v>
      </c>
      <c r="H276" s="10">
        <v>223.8755506677671</v>
      </c>
      <c r="I276" s="10">
        <v>141.26643270360279</v>
      </c>
    </row>
    <row r="277" spans="1:9" x14ac:dyDescent="0.25">
      <c r="A277" s="13"/>
      <c r="B277" s="5">
        <f>DATE(YEAR(siječanj!B277),MONTH(siječanj!B277)+4,DAY(siječanj!B277))</f>
        <v>42858</v>
      </c>
      <c r="C277" s="9">
        <v>2.8541666666666701</v>
      </c>
      <c r="D277">
        <v>0.90062062190433334</v>
      </c>
      <c r="E277" s="6">
        <v>156.45449611023935</v>
      </c>
      <c r="F277" s="10">
        <v>87.2941088541521</v>
      </c>
      <c r="G277" s="10">
        <v>99.97535216024346</v>
      </c>
      <c r="H277" s="10">
        <v>223.97144726576175</v>
      </c>
      <c r="I277" s="10">
        <v>140.90614558653286</v>
      </c>
    </row>
    <row r="278" spans="1:9" x14ac:dyDescent="0.25">
      <c r="A278" s="13"/>
      <c r="B278" s="5">
        <f>DATE(YEAR(siječanj!B278),MONTH(siječanj!B278)+4,DAY(siječanj!B278))</f>
        <v>42858</v>
      </c>
      <c r="C278" s="9">
        <v>2.8645833333333299</v>
      </c>
      <c r="D278">
        <v>0.90062062190433334</v>
      </c>
      <c r="E278" s="6">
        <v>155.63859136396692</v>
      </c>
      <c r="F278" s="10">
        <v>84.066729444780748</v>
      </c>
      <c r="G278" s="10">
        <v>95.92974360336207</v>
      </c>
      <c r="H278" s="10">
        <v>224.92254621221096</v>
      </c>
      <c r="I278" s="10">
        <v>140.17132494653029</v>
      </c>
    </row>
    <row r="279" spans="1:9" x14ac:dyDescent="0.25">
      <c r="A279" s="13"/>
      <c r="B279" s="5">
        <f>DATE(YEAR(siječanj!B279),MONTH(siječanj!B279)+4,DAY(siječanj!B279))</f>
        <v>42858</v>
      </c>
      <c r="C279" s="9">
        <v>2.875</v>
      </c>
      <c r="D279">
        <v>0.90062062190433334</v>
      </c>
      <c r="E279" s="6">
        <v>152.58799716893955</v>
      </c>
      <c r="F279" s="10">
        <v>81.411158223563874</v>
      </c>
      <c r="G279" s="10">
        <v>88.80736310564879</v>
      </c>
      <c r="H279" s="10">
        <v>226.32686969904478</v>
      </c>
      <c r="I279" s="10">
        <v>137.423896905427</v>
      </c>
    </row>
    <row r="280" spans="1:9" x14ac:dyDescent="0.25">
      <c r="A280" s="13"/>
      <c r="B280" s="5">
        <f>DATE(YEAR(siječanj!B280),MONTH(siječanj!B280)+4,DAY(siječanj!B280))</f>
        <v>42858</v>
      </c>
      <c r="C280" s="9">
        <v>2.8854166666666701</v>
      </c>
      <c r="D280">
        <v>0.90062062190433334</v>
      </c>
      <c r="E280" s="6">
        <v>157.79163991920046</v>
      </c>
      <c r="F280" s="10">
        <v>77.276132964197174</v>
      </c>
      <c r="G280" s="10">
        <v>73.463744401018914</v>
      </c>
      <c r="H280" s="10">
        <v>232.37736055572245</v>
      </c>
      <c r="I280" s="10">
        <v>142.11040487533495</v>
      </c>
    </row>
    <row r="281" spans="1:9" x14ac:dyDescent="0.25">
      <c r="A281" s="13"/>
      <c r="B281" s="5">
        <f>DATE(YEAR(siječanj!B281),MONTH(siječanj!B281)+4,DAY(siječanj!B281))</f>
        <v>42858</v>
      </c>
      <c r="C281" s="9">
        <v>2.8958333333333299</v>
      </c>
      <c r="D281">
        <v>0.90062062190433334</v>
      </c>
      <c r="E281" s="6">
        <v>159.99053790813181</v>
      </c>
      <c r="F281" s="10">
        <v>73.26827728155078</v>
      </c>
      <c r="G281" s="10">
        <v>63.488747750196445</v>
      </c>
      <c r="H281" s="10">
        <v>236.43448154218331</v>
      </c>
      <c r="I281" s="10">
        <v>144.09077774963049</v>
      </c>
    </row>
    <row r="282" spans="1:9" x14ac:dyDescent="0.25">
      <c r="A282" s="13"/>
      <c r="B282" s="5">
        <f>DATE(YEAR(siječanj!B282),MONTH(siječanj!B282)+4,DAY(siječanj!B282))</f>
        <v>42858</v>
      </c>
      <c r="C282" s="9">
        <v>2.90625</v>
      </c>
      <c r="D282">
        <v>0.90062062190433334</v>
      </c>
      <c r="E282" s="6">
        <v>156.65025639906412</v>
      </c>
      <c r="F282" s="10">
        <v>71.720166341222551</v>
      </c>
      <c r="G282" s="10">
        <v>59.931166972775955</v>
      </c>
      <c r="H282" s="10">
        <v>237.75627418689001</v>
      </c>
      <c r="I282" s="10">
        <v>141.08245133959841</v>
      </c>
    </row>
    <row r="283" spans="1:9" x14ac:dyDescent="0.25">
      <c r="A283" s="13"/>
      <c r="B283" s="5">
        <f>DATE(YEAR(siječanj!B283),MONTH(siječanj!B283)+4,DAY(siječanj!B283))</f>
        <v>42858</v>
      </c>
      <c r="C283" s="9">
        <v>2.9166666666666701</v>
      </c>
      <c r="D283">
        <v>0.90062062190433334</v>
      </c>
      <c r="E283" s="6">
        <v>151.63743129800957</v>
      </c>
      <c r="F283" s="10">
        <v>71.144502464807928</v>
      </c>
      <c r="G283" s="10">
        <v>57.31350697918954</v>
      </c>
      <c r="H283" s="10">
        <v>236.09090340611382</v>
      </c>
      <c r="I283" s="10">
        <v>136.56779767958901</v>
      </c>
    </row>
    <row r="284" spans="1:9" x14ac:dyDescent="0.25">
      <c r="A284" s="13"/>
      <c r="B284" s="5">
        <f>DATE(YEAR(siječanj!B284),MONTH(siječanj!B284)+4,DAY(siječanj!B284))</f>
        <v>42858</v>
      </c>
      <c r="C284" s="9">
        <v>2.9270833333333299</v>
      </c>
      <c r="D284">
        <v>0.90062062190433334</v>
      </c>
      <c r="E284" s="6">
        <v>144.46421414964573</v>
      </c>
      <c r="F284" s="10">
        <v>69.968858224791518</v>
      </c>
      <c r="G284" s="10">
        <v>54.91391754900674</v>
      </c>
      <c r="H284" s="10">
        <v>237.45911814931992</v>
      </c>
      <c r="I284" s="10">
        <v>130.10745039037474</v>
      </c>
    </row>
    <row r="285" spans="1:9" x14ac:dyDescent="0.25">
      <c r="A285" s="13"/>
      <c r="B285" s="5">
        <f>DATE(YEAR(siječanj!B285),MONTH(siječanj!B285)+4,DAY(siječanj!B285))</f>
        <v>42858</v>
      </c>
      <c r="C285" s="9">
        <v>2.9375</v>
      </c>
      <c r="D285">
        <v>0.90062062190433334</v>
      </c>
      <c r="E285" s="6">
        <v>134.4569192039832</v>
      </c>
      <c r="F285" s="10">
        <v>66.811939313978002</v>
      </c>
      <c r="G285" s="10">
        <v>53.035594282863883</v>
      </c>
      <c r="H285" s="10">
        <v>236.79258858692441</v>
      </c>
      <c r="I285" s="10">
        <v>121.09467419283206</v>
      </c>
    </row>
    <row r="286" spans="1:9" x14ac:dyDescent="0.25">
      <c r="A286" s="13"/>
      <c r="B286" s="5">
        <f>DATE(YEAR(siječanj!B286),MONTH(siječanj!B286)+4,DAY(siječanj!B286))</f>
        <v>42858</v>
      </c>
      <c r="C286" s="9">
        <v>2.9479166666666701</v>
      </c>
      <c r="D286">
        <v>0.90062062190433334</v>
      </c>
      <c r="E286" s="6">
        <v>122.29962664167893</v>
      </c>
      <c r="F286" s="10">
        <v>64.825851044843731</v>
      </c>
      <c r="G286" s="10">
        <v>52.098666035281525</v>
      </c>
      <c r="H286" s="10">
        <v>235.05854978518838</v>
      </c>
      <c r="I286" s="10">
        <v>110.14556580469664</v>
      </c>
    </row>
    <row r="287" spans="1:9" x14ac:dyDescent="0.25">
      <c r="A287" s="13"/>
      <c r="B287" s="5">
        <f>DATE(YEAR(siječanj!B287),MONTH(siječanj!B287)+4,DAY(siječanj!B287))</f>
        <v>42858</v>
      </c>
      <c r="C287" s="9">
        <v>2.9583333333333299</v>
      </c>
      <c r="D287">
        <v>0.90062062190433334</v>
      </c>
      <c r="E287" s="6">
        <v>110.80545766654885</v>
      </c>
      <c r="F287" s="10">
        <v>62.734552986907147</v>
      </c>
      <c r="G287" s="10">
        <v>51.126428263572414</v>
      </c>
      <c r="H287" s="10">
        <v>234.89955889845851</v>
      </c>
      <c r="I287" s="10">
        <v>99.793680194041499</v>
      </c>
    </row>
    <row r="288" spans="1:9" x14ac:dyDescent="0.25">
      <c r="A288" s="13"/>
      <c r="B288" s="5">
        <f>DATE(YEAR(siječanj!B288),MONTH(siječanj!B288)+4,DAY(siječanj!B288))</f>
        <v>42858</v>
      </c>
      <c r="C288" s="9">
        <v>2.96875</v>
      </c>
      <c r="D288">
        <v>0.90062062190433334</v>
      </c>
      <c r="E288" s="6">
        <v>100.72290954394821</v>
      </c>
      <c r="F288" s="10">
        <v>60.933517714298212</v>
      </c>
      <c r="G288" s="10">
        <v>50.749933552095705</v>
      </c>
      <c r="H288" s="10">
        <v>234.8378417906444</v>
      </c>
      <c r="I288" s="10">
        <v>90.713129433484539</v>
      </c>
    </row>
    <row r="289" spans="1:9" x14ac:dyDescent="0.25">
      <c r="A289" s="13"/>
      <c r="B289" s="5">
        <f>DATE(YEAR(siječanj!B289),MONTH(siječanj!B289)+4,DAY(siječanj!B289))</f>
        <v>42858</v>
      </c>
      <c r="C289" s="9">
        <v>2.9791666666666701</v>
      </c>
      <c r="D289">
        <v>0.90062062190433334</v>
      </c>
      <c r="E289" s="6">
        <v>91.687288914879474</v>
      </c>
      <c r="F289" s="10">
        <v>60.497704701147526</v>
      </c>
      <c r="G289" s="10">
        <v>50.917259193544083</v>
      </c>
      <c r="H289" s="10">
        <v>234.59774424888377</v>
      </c>
      <c r="I289" s="10">
        <v>82.575463163241039</v>
      </c>
    </row>
    <row r="290" spans="1:9" ht="15.75" thickBot="1" x14ac:dyDescent="0.3">
      <c r="A290" s="13"/>
      <c r="B290" s="5">
        <f>DATE(YEAR(siječanj!B290),MONTH(siječanj!B290)+4,DAY(siječanj!B290))</f>
        <v>42858</v>
      </c>
      <c r="C290" s="9">
        <v>2.9895833333333299</v>
      </c>
      <c r="D290">
        <v>0.90062062190433334</v>
      </c>
      <c r="E290" s="6">
        <v>83.848309127384482</v>
      </c>
      <c r="F290" s="10">
        <v>58.582321418080326</v>
      </c>
      <c r="G290" s="10">
        <v>49.800746722277381</v>
      </c>
      <c r="H290" s="10">
        <v>235.60116106836392</v>
      </c>
      <c r="I290" s="10">
        <v>75.515516311931805</v>
      </c>
    </row>
    <row r="291" spans="1:9" x14ac:dyDescent="0.25">
      <c r="A291" s="12">
        <f t="shared" ref="A291" si="1">A195+1</f>
        <v>124</v>
      </c>
      <c r="B291" s="5">
        <f>DATE(YEAR(siječanj!B291),MONTH(siječanj!B291)+4,DAY(siječanj!B291))</f>
        <v>42859</v>
      </c>
      <c r="C291" s="9">
        <v>3</v>
      </c>
      <c r="D291">
        <v>0.90019714748105728</v>
      </c>
      <c r="E291" s="6">
        <v>76.430540492676968</v>
      </c>
      <c r="F291" s="10">
        <v>57.768606867527694</v>
      </c>
      <c r="G291" s="10">
        <v>49.300700724938075</v>
      </c>
      <c r="H291" s="10">
        <v>236.46538460193713</v>
      </c>
      <c r="I291" s="10">
        <v>68.802554531943244</v>
      </c>
    </row>
    <row r="292" spans="1:9" x14ac:dyDescent="0.25">
      <c r="A292" s="13"/>
      <c r="B292" s="5">
        <f>DATE(YEAR(siječanj!B292),MONTH(siječanj!B292)+4,DAY(siječanj!B292))</f>
        <v>42859</v>
      </c>
      <c r="C292" s="9">
        <v>3.0104166666666701</v>
      </c>
      <c r="D292">
        <v>0.90019714748105728</v>
      </c>
      <c r="E292" s="6">
        <v>70.814132746888291</v>
      </c>
      <c r="F292" s="10">
        <v>57.487145632531856</v>
      </c>
      <c r="G292" s="10">
        <v>49.680400294515685</v>
      </c>
      <c r="H292" s="10">
        <v>236.52041483129196</v>
      </c>
      <c r="I292" s="10">
        <v>63.746680300093772</v>
      </c>
    </row>
    <row r="293" spans="1:9" x14ac:dyDescent="0.25">
      <c r="A293" s="13"/>
      <c r="B293" s="5">
        <f>DATE(YEAR(siječanj!B293),MONTH(siječanj!B293)+4,DAY(siječanj!B293))</f>
        <v>42859</v>
      </c>
      <c r="C293" s="9">
        <v>3.0208333333333299</v>
      </c>
      <c r="D293">
        <v>0.90019714748105728</v>
      </c>
      <c r="E293" s="6">
        <v>66.519561514712223</v>
      </c>
      <c r="F293" s="10">
        <v>56.999425115580088</v>
      </c>
      <c r="G293" s="10">
        <v>48.767696768103555</v>
      </c>
      <c r="H293" s="10">
        <v>236.75569374002583</v>
      </c>
      <c r="I293" s="10">
        <v>59.88071952723466</v>
      </c>
    </row>
    <row r="294" spans="1:9" x14ac:dyDescent="0.25">
      <c r="A294" s="13"/>
      <c r="B294" s="5">
        <f>DATE(YEAR(siječanj!B294),MONTH(siječanj!B294)+4,DAY(siječanj!B294))</f>
        <v>42859</v>
      </c>
      <c r="C294" s="9">
        <v>3.03125</v>
      </c>
      <c r="D294">
        <v>0.90019714748105728</v>
      </c>
      <c r="E294" s="6">
        <v>63.060060163554105</v>
      </c>
      <c r="F294" s="10">
        <v>56.532983027914092</v>
      </c>
      <c r="G294" s="10">
        <v>49.01505973454946</v>
      </c>
      <c r="H294" s="10">
        <v>236.53970136497566</v>
      </c>
      <c r="I294" s="10">
        <v>56.766486279215258</v>
      </c>
    </row>
    <row r="295" spans="1:9" x14ac:dyDescent="0.25">
      <c r="A295" s="13"/>
      <c r="B295" s="5">
        <f>DATE(YEAR(siječanj!B295),MONTH(siječanj!B295)+4,DAY(siječanj!B295))</f>
        <v>42859</v>
      </c>
      <c r="C295" s="9">
        <v>3.0416666666666701</v>
      </c>
      <c r="D295">
        <v>0.90019714748105728</v>
      </c>
      <c r="E295" s="6">
        <v>59.795548922838456</v>
      </c>
      <c r="F295" s="10">
        <v>56.13224395235612</v>
      </c>
      <c r="G295" s="10">
        <v>48.734686729664212</v>
      </c>
      <c r="H295" s="10">
        <v>236.43165217048701</v>
      </c>
      <c r="I295" s="10">
        <v>53.827782572403187</v>
      </c>
    </row>
    <row r="296" spans="1:9" x14ac:dyDescent="0.25">
      <c r="A296" s="13"/>
      <c r="B296" s="5">
        <f>DATE(YEAR(siječanj!B296),MONTH(siječanj!B296)+4,DAY(siječanj!B296))</f>
        <v>42859</v>
      </c>
      <c r="C296" s="9">
        <v>3.0520833333333299</v>
      </c>
      <c r="D296">
        <v>0.90019714748105728</v>
      </c>
      <c r="E296" s="6">
        <v>58.167106975720394</v>
      </c>
      <c r="F296" s="10">
        <v>55.291134776795339</v>
      </c>
      <c r="G296" s="10">
        <v>47.085919437144085</v>
      </c>
      <c r="H296" s="10">
        <v>236.73962562914832</v>
      </c>
      <c r="I296" s="10">
        <v>52.361863776769006</v>
      </c>
    </row>
    <row r="297" spans="1:9" x14ac:dyDescent="0.25">
      <c r="A297" s="13"/>
      <c r="B297" s="5">
        <f>DATE(YEAR(siječanj!B297),MONTH(siječanj!B297)+4,DAY(siječanj!B297))</f>
        <v>42859</v>
      </c>
      <c r="C297" s="9">
        <v>3.0625</v>
      </c>
      <c r="D297">
        <v>0.90019714748105728</v>
      </c>
      <c r="E297" s="6">
        <v>56.198807937438673</v>
      </c>
      <c r="F297" s="10">
        <v>54.908199201498704</v>
      </c>
      <c r="G297" s="10">
        <v>47.229004333131719</v>
      </c>
      <c r="H297" s="10">
        <v>236.27493058187622</v>
      </c>
      <c r="I297" s="10">
        <v>50.590006597118091</v>
      </c>
    </row>
    <row r="298" spans="1:9" x14ac:dyDescent="0.25">
      <c r="A298" s="13"/>
      <c r="B298" s="5">
        <f>DATE(YEAR(siječanj!B298),MONTH(siječanj!B298)+4,DAY(siječanj!B298))</f>
        <v>42859</v>
      </c>
      <c r="C298" s="9">
        <v>3.0729166666666701</v>
      </c>
      <c r="D298">
        <v>0.90019714748105728</v>
      </c>
      <c r="E298" s="6">
        <v>54.99037622063048</v>
      </c>
      <c r="F298" s="10">
        <v>54.97122487498121</v>
      </c>
      <c r="G298" s="10">
        <v>46.764812685796308</v>
      </c>
      <c r="H298" s="10">
        <v>236.51190971396952</v>
      </c>
      <c r="I298" s="10">
        <v>49.502179812721721</v>
      </c>
    </row>
    <row r="299" spans="1:9" x14ac:dyDescent="0.25">
      <c r="A299" s="13"/>
      <c r="B299" s="5">
        <f>DATE(YEAR(siječanj!B299),MONTH(siječanj!B299)+4,DAY(siječanj!B299))</f>
        <v>42859</v>
      </c>
      <c r="C299" s="9">
        <v>3.0833333333333299</v>
      </c>
      <c r="D299">
        <v>0.90019714748105728</v>
      </c>
      <c r="E299" s="6">
        <v>53.87092392692977</v>
      </c>
      <c r="F299" s="10">
        <v>54.992920135430232</v>
      </c>
      <c r="G299" s="10">
        <v>47.408015688430517</v>
      </c>
      <c r="H299" s="10">
        <v>236.61817867458777</v>
      </c>
      <c r="I299" s="10">
        <v>48.494452051191217</v>
      </c>
    </row>
    <row r="300" spans="1:9" x14ac:dyDescent="0.25">
      <c r="A300" s="13"/>
      <c r="B300" s="5">
        <f>DATE(YEAR(siječanj!B300),MONTH(siječanj!B300)+4,DAY(siječanj!B300))</f>
        <v>42859</v>
      </c>
      <c r="C300" s="9">
        <v>3.09375</v>
      </c>
      <c r="D300">
        <v>0.90019714748105728</v>
      </c>
      <c r="E300" s="6">
        <v>52.888745012399852</v>
      </c>
      <c r="F300" s="10">
        <v>55.071088002516362</v>
      </c>
      <c r="G300" s="10">
        <v>47.448048372183472</v>
      </c>
      <c r="H300" s="10">
        <v>236.8212663543402</v>
      </c>
      <c r="I300" s="10">
        <v>47.61029739401534</v>
      </c>
    </row>
    <row r="301" spans="1:9" x14ac:dyDescent="0.25">
      <c r="A301" s="13"/>
      <c r="B301" s="5">
        <f>DATE(YEAR(siječanj!B301),MONTH(siječanj!B301)+4,DAY(siječanj!B301))</f>
        <v>42859</v>
      </c>
      <c r="C301" s="9">
        <v>3.1041666666666701</v>
      </c>
      <c r="D301">
        <v>0.90019714748105728</v>
      </c>
      <c r="E301" s="6">
        <v>52.986153720302447</v>
      </c>
      <c r="F301" s="10">
        <v>55.958501509126009</v>
      </c>
      <c r="G301" s="10">
        <v>48.755798732403939</v>
      </c>
      <c r="H301" s="10">
        <v>236.50580091145238</v>
      </c>
      <c r="I301" s="10">
        <v>47.697984435009076</v>
      </c>
    </row>
    <row r="302" spans="1:9" x14ac:dyDescent="0.25">
      <c r="A302" s="13"/>
      <c r="B302" s="5">
        <f>DATE(YEAR(siječanj!B302),MONTH(siječanj!B302)+4,DAY(siječanj!B302))</f>
        <v>42859</v>
      </c>
      <c r="C302" s="9">
        <v>3.1145833333333299</v>
      </c>
      <c r="D302">
        <v>0.90019714748105728</v>
      </c>
      <c r="E302" s="6">
        <v>52.501870317492049</v>
      </c>
      <c r="F302" s="10">
        <v>55.88411317845285</v>
      </c>
      <c r="G302" s="10">
        <v>48.293337708443019</v>
      </c>
      <c r="H302" s="10">
        <v>236.31838229015369</v>
      </c>
      <c r="I302" s="10">
        <v>47.262033897226736</v>
      </c>
    </row>
    <row r="303" spans="1:9" x14ac:dyDescent="0.25">
      <c r="A303" s="13"/>
      <c r="B303" s="5">
        <f>DATE(YEAR(siječanj!B303),MONTH(siječanj!B303)+4,DAY(siječanj!B303))</f>
        <v>42859</v>
      </c>
      <c r="C303" s="9">
        <v>3.125</v>
      </c>
      <c r="D303">
        <v>0.90019714748105728</v>
      </c>
      <c r="E303" s="6">
        <v>52.824630639565775</v>
      </c>
      <c r="F303" s="10">
        <v>55.369735507012543</v>
      </c>
      <c r="G303" s="10">
        <v>47.803030473657842</v>
      </c>
      <c r="H303" s="10">
        <v>236.36414730233128</v>
      </c>
      <c r="I303" s="10">
        <v>47.55258181847757</v>
      </c>
    </row>
    <row r="304" spans="1:9" x14ac:dyDescent="0.25">
      <c r="A304" s="13"/>
      <c r="B304" s="5">
        <f>DATE(YEAR(siječanj!B304),MONTH(siječanj!B304)+4,DAY(siječanj!B304))</f>
        <v>42859</v>
      </c>
      <c r="C304" s="9">
        <v>3.1354166666666701</v>
      </c>
      <c r="D304">
        <v>0.90019714748105728</v>
      </c>
      <c r="E304" s="6">
        <v>53.297608498622367</v>
      </c>
      <c r="F304" s="10">
        <v>55.148133631855274</v>
      </c>
      <c r="G304" s="10">
        <v>48.117895763854108</v>
      </c>
      <c r="H304" s="10">
        <v>236.12761122844285</v>
      </c>
      <c r="I304" s="10">
        <v>47.97835513802201</v>
      </c>
    </row>
    <row r="305" spans="1:9" x14ac:dyDescent="0.25">
      <c r="A305" s="13"/>
      <c r="B305" s="5">
        <f>DATE(YEAR(siječanj!B305),MONTH(siječanj!B305)+4,DAY(siječanj!B305))</f>
        <v>42859</v>
      </c>
      <c r="C305" s="9">
        <v>3.1458333333333299</v>
      </c>
      <c r="D305">
        <v>0.90019714748105728</v>
      </c>
      <c r="E305" s="6">
        <v>53.805724753874223</v>
      </c>
      <c r="F305" s="10">
        <v>54.970920267592675</v>
      </c>
      <c r="G305" s="10">
        <v>47.303761654408007</v>
      </c>
      <c r="H305" s="10">
        <v>235.83101826484415</v>
      </c>
      <c r="I305" s="10">
        <v>48.435759941588486</v>
      </c>
    </row>
    <row r="306" spans="1:9" x14ac:dyDescent="0.25">
      <c r="A306" s="13"/>
      <c r="B306" s="5">
        <f>DATE(YEAR(siječanj!B306),MONTH(siječanj!B306)+4,DAY(siječanj!B306))</f>
        <v>42859</v>
      </c>
      <c r="C306" s="9">
        <v>3.15625</v>
      </c>
      <c r="D306">
        <v>0.90019714748105728</v>
      </c>
      <c r="E306" s="6">
        <v>54.474711026234438</v>
      </c>
      <c r="F306" s="10">
        <v>54.398406672854193</v>
      </c>
      <c r="G306" s="10">
        <v>47.242148257418059</v>
      </c>
      <c r="H306" s="10">
        <v>235.91620745620023</v>
      </c>
      <c r="I306" s="10">
        <v>49.037979475671136</v>
      </c>
    </row>
    <row r="307" spans="1:9" x14ac:dyDescent="0.25">
      <c r="A307" s="13"/>
      <c r="B307" s="5">
        <f>DATE(YEAR(siječanj!B307),MONTH(siječanj!B307)+4,DAY(siječanj!B307))</f>
        <v>42859</v>
      </c>
      <c r="C307" s="9">
        <v>3.1666666666666701</v>
      </c>
      <c r="D307">
        <v>0.90019714748105728</v>
      </c>
      <c r="E307" s="6">
        <v>57.175833802792063</v>
      </c>
      <c r="F307" s="10">
        <v>54.590209127830711</v>
      </c>
      <c r="G307" s="10">
        <v>47.607381898742702</v>
      </c>
      <c r="H307" s="10">
        <v>235.98825592125107</v>
      </c>
      <c r="I307" s="10">
        <v>51.469522494124426</v>
      </c>
    </row>
    <row r="308" spans="1:9" x14ac:dyDescent="0.25">
      <c r="A308" s="13"/>
      <c r="B308" s="5">
        <f>DATE(YEAR(siječanj!B308),MONTH(siječanj!B308)+4,DAY(siječanj!B308))</f>
        <v>42859</v>
      </c>
      <c r="C308" s="9">
        <v>3.1770833333333299</v>
      </c>
      <c r="D308">
        <v>0.90019714748105728</v>
      </c>
      <c r="E308" s="6">
        <v>59.480276005038178</v>
      </c>
      <c r="F308" s="10">
        <v>54.653367065047711</v>
      </c>
      <c r="G308" s="10">
        <v>49.023692821058773</v>
      </c>
      <c r="H308" s="10">
        <v>235.2079864167699</v>
      </c>
      <c r="I308" s="10">
        <v>53.543974791121343</v>
      </c>
    </row>
    <row r="309" spans="1:9" x14ac:dyDescent="0.25">
      <c r="A309" s="13"/>
      <c r="B309" s="5">
        <f>DATE(YEAR(siječanj!B309),MONTH(siječanj!B309)+4,DAY(siječanj!B309))</f>
        <v>42859</v>
      </c>
      <c r="C309" s="9">
        <v>3.1875</v>
      </c>
      <c r="D309">
        <v>0.90019714748105728</v>
      </c>
      <c r="E309" s="6">
        <v>63.29765721700489</v>
      </c>
      <c r="F309" s="10">
        <v>54.517628401528974</v>
      </c>
      <c r="G309" s="10">
        <v>47.371920974069049</v>
      </c>
      <c r="H309" s="10">
        <v>226.39380849283498</v>
      </c>
      <c r="I309" s="10">
        <v>56.980370468981562</v>
      </c>
    </row>
    <row r="310" spans="1:9" x14ac:dyDescent="0.25">
      <c r="A310" s="13"/>
      <c r="B310" s="5">
        <f>DATE(YEAR(siječanj!B310),MONTH(siječanj!B310)+4,DAY(siječanj!B310))</f>
        <v>42859</v>
      </c>
      <c r="C310" s="9">
        <v>3.1979166666666701</v>
      </c>
      <c r="D310">
        <v>0.90019714748105728</v>
      </c>
      <c r="E310" s="6">
        <v>67.901722051620126</v>
      </c>
      <c r="F310" s="10">
        <v>55.288966453148028</v>
      </c>
      <c r="G310" s="10">
        <v>46.884778536658523</v>
      </c>
      <c r="H310" s="10">
        <v>207.23006794053919</v>
      </c>
      <c r="I310" s="10">
        <v>61.124936499920047</v>
      </c>
    </row>
    <row r="311" spans="1:9" x14ac:dyDescent="0.25">
      <c r="A311" s="13"/>
      <c r="B311" s="5">
        <f>DATE(YEAR(siječanj!B311),MONTH(siječanj!B311)+4,DAY(siječanj!B311))</f>
        <v>42859</v>
      </c>
      <c r="C311" s="9">
        <v>3.2083333333333299</v>
      </c>
      <c r="D311">
        <v>0.90019714748105728</v>
      </c>
      <c r="E311" s="6">
        <v>74.034544327730941</v>
      </c>
      <c r="F311" s="10">
        <v>56.071065963164578</v>
      </c>
      <c r="G311" s="10">
        <v>47.910140837462791</v>
      </c>
      <c r="H311" s="10">
        <v>192.55412995360618</v>
      </c>
      <c r="I311" s="10">
        <v>66.645685618883277</v>
      </c>
    </row>
    <row r="312" spans="1:9" x14ac:dyDescent="0.25">
      <c r="A312" s="13"/>
      <c r="B312" s="5">
        <f>DATE(YEAR(siječanj!B312),MONTH(siječanj!B312)+4,DAY(siječanj!B312))</f>
        <v>42859</v>
      </c>
      <c r="C312" s="9">
        <v>3.21875</v>
      </c>
      <c r="D312">
        <v>0.90019714748105728</v>
      </c>
      <c r="E312" s="6">
        <v>80.283773706840066</v>
      </c>
      <c r="F312" s="10">
        <v>60.881165323390192</v>
      </c>
      <c r="G312" s="10">
        <v>47.940198400376673</v>
      </c>
      <c r="H312" s="10">
        <v>169.64320913195073</v>
      </c>
      <c r="I312" s="10">
        <v>72.27122407991213</v>
      </c>
    </row>
    <row r="313" spans="1:9" x14ac:dyDescent="0.25">
      <c r="A313" s="13"/>
      <c r="B313" s="5">
        <f>DATE(YEAR(siječanj!B313),MONTH(siječanj!B313)+4,DAY(siječanj!B313))</f>
        <v>42859</v>
      </c>
      <c r="C313" s="9">
        <v>3.2291666666666701</v>
      </c>
      <c r="D313">
        <v>0.90019714748105728</v>
      </c>
      <c r="E313" s="6">
        <v>85.183392510673315</v>
      </c>
      <c r="F313" s="10">
        <v>66.540702466457773</v>
      </c>
      <c r="G313" s="10">
        <v>50.325438078412667</v>
      </c>
      <c r="H313" s="10">
        <v>143.40898572600591</v>
      </c>
      <c r="I313" s="10">
        <v>76.681846950867381</v>
      </c>
    </row>
    <row r="314" spans="1:9" x14ac:dyDescent="0.25">
      <c r="A314" s="13"/>
      <c r="B314" s="5">
        <f>DATE(YEAR(siječanj!B314),MONTH(siječanj!B314)+4,DAY(siječanj!B314))</f>
        <v>42859</v>
      </c>
      <c r="C314" s="9">
        <v>3.2395833333333299</v>
      </c>
      <c r="D314">
        <v>0.90019714748105728</v>
      </c>
      <c r="E314" s="6">
        <v>90.774197780237458</v>
      </c>
      <c r="F314" s="10">
        <v>68.023415002066514</v>
      </c>
      <c r="G314" s="10">
        <v>53.779958631453233</v>
      </c>
      <c r="H314" s="10">
        <v>112.89665930305598</v>
      </c>
      <c r="I314" s="10">
        <v>81.714673906651086</v>
      </c>
    </row>
    <row r="315" spans="1:9" x14ac:dyDescent="0.25">
      <c r="A315" s="13"/>
      <c r="B315" s="5">
        <f>DATE(YEAR(siječanj!B315),MONTH(siječanj!B315)+4,DAY(siječanj!B315))</f>
        <v>42859</v>
      </c>
      <c r="C315" s="9">
        <v>3.25</v>
      </c>
      <c r="D315">
        <v>0.90019714748105728</v>
      </c>
      <c r="E315" s="6">
        <v>95.831505645360352</v>
      </c>
      <c r="F315" s="10">
        <v>72.51071870627085</v>
      </c>
      <c r="G315" s="10">
        <v>65.085287873889655</v>
      </c>
      <c r="H315" s="10">
        <v>66.468234972607164</v>
      </c>
      <c r="I315" s="10">
        <v>86.267248020768221</v>
      </c>
    </row>
    <row r="316" spans="1:9" x14ac:dyDescent="0.25">
      <c r="A316" s="13"/>
      <c r="B316" s="5">
        <f>DATE(YEAR(siječanj!B316),MONTH(siječanj!B316)+4,DAY(siječanj!B316))</f>
        <v>42859</v>
      </c>
      <c r="C316" s="9">
        <v>3.2604166666666701</v>
      </c>
      <c r="D316">
        <v>0.90019714748105728</v>
      </c>
      <c r="E316" s="6">
        <v>98.892053601980791</v>
      </c>
      <c r="F316" s="10">
        <v>89.799693000452436</v>
      </c>
      <c r="G316" s="10">
        <v>83.412144735676449</v>
      </c>
      <c r="H316" s="10">
        <v>34.754202680823603</v>
      </c>
      <c r="I316" s="10">
        <v>89.022344561046921</v>
      </c>
    </row>
    <row r="317" spans="1:9" x14ac:dyDescent="0.25">
      <c r="A317" s="13"/>
      <c r="B317" s="5">
        <f>DATE(YEAR(siječanj!B317),MONTH(siječanj!B317)+4,DAY(siječanj!B317))</f>
        <v>42859</v>
      </c>
      <c r="C317" s="9">
        <v>3.2708333333333299</v>
      </c>
      <c r="D317">
        <v>0.90019714748105728</v>
      </c>
      <c r="E317" s="6">
        <v>101.06739862288282</v>
      </c>
      <c r="F317" s="10">
        <v>99.813676930420812</v>
      </c>
      <c r="G317" s="10">
        <v>95.290210163253406</v>
      </c>
      <c r="H317" s="10">
        <v>18.593694665019584</v>
      </c>
      <c r="I317" s="10">
        <v>90.980583943650046</v>
      </c>
    </row>
    <row r="318" spans="1:9" x14ac:dyDescent="0.25">
      <c r="A318" s="13"/>
      <c r="B318" s="5">
        <f>DATE(YEAR(siječanj!B318),MONTH(siječanj!B318)+4,DAY(siječanj!B318))</f>
        <v>42859</v>
      </c>
      <c r="C318" s="9">
        <v>3.28125</v>
      </c>
      <c r="D318">
        <v>0.90019714748105728</v>
      </c>
      <c r="E318" s="6">
        <v>102.02139754410206</v>
      </c>
      <c r="F318" s="10">
        <v>109.65259577981413</v>
      </c>
      <c r="G318" s="10">
        <v>103.63129804492606</v>
      </c>
      <c r="H318" s="10">
        <v>11.960550264790193</v>
      </c>
      <c r="I318" s="10">
        <v>91.839371051231609</v>
      </c>
    </row>
    <row r="319" spans="1:9" x14ac:dyDescent="0.25">
      <c r="A319" s="13"/>
      <c r="B319" s="5">
        <f>DATE(YEAR(siječanj!B319),MONTH(siječanj!B319)+4,DAY(siječanj!B319))</f>
        <v>42859</v>
      </c>
      <c r="C319" s="9">
        <v>3.2916666666666701</v>
      </c>
      <c r="D319">
        <v>0.90019714748105728</v>
      </c>
      <c r="E319" s="6">
        <v>99.956458983802122</v>
      </c>
      <c r="F319" s="10">
        <v>115.90655820963475</v>
      </c>
      <c r="G319" s="10">
        <v>109.58969411075294</v>
      </c>
      <c r="H319" s="10">
        <v>4.7558117738961565</v>
      </c>
      <c r="I319" s="10">
        <v>89.980519249525969</v>
      </c>
    </row>
    <row r="320" spans="1:9" x14ac:dyDescent="0.25">
      <c r="A320" s="13"/>
      <c r="B320" s="5">
        <f>DATE(YEAR(siječanj!B320),MONTH(siječanj!B320)+4,DAY(siječanj!B320))</f>
        <v>42859</v>
      </c>
      <c r="C320" s="9">
        <v>3.3020833333333299</v>
      </c>
      <c r="D320">
        <v>0.90019714748105728</v>
      </c>
      <c r="E320" s="6">
        <v>97.304334836827692</v>
      </c>
      <c r="F320" s="10">
        <v>128.95356199513108</v>
      </c>
      <c r="G320" s="10">
        <v>120.45694328723111</v>
      </c>
      <c r="H320" s="10">
        <v>3.362086679379622</v>
      </c>
      <c r="I320" s="10">
        <v>87.593084657653961</v>
      </c>
    </row>
    <row r="321" spans="1:9" x14ac:dyDescent="0.25">
      <c r="A321" s="13"/>
      <c r="B321" s="5">
        <f>DATE(YEAR(siječanj!B321),MONTH(siječanj!B321)+4,DAY(siječanj!B321))</f>
        <v>42859</v>
      </c>
      <c r="C321" s="9">
        <v>3.3125</v>
      </c>
      <c r="D321">
        <v>0.90019714748105728</v>
      </c>
      <c r="E321" s="6">
        <v>97.102612613025357</v>
      </c>
      <c r="F321" s="10">
        <v>135.2646062463659</v>
      </c>
      <c r="G321" s="10">
        <v>133.08199303489491</v>
      </c>
      <c r="H321" s="10">
        <v>3.8419317169151483</v>
      </c>
      <c r="I321" s="10">
        <v>87.41149488720356</v>
      </c>
    </row>
    <row r="322" spans="1:9" x14ac:dyDescent="0.25">
      <c r="A322" s="13"/>
      <c r="B322" s="5">
        <f>DATE(YEAR(siječanj!B322),MONTH(siječanj!B322)+4,DAY(siječanj!B322))</f>
        <v>42859</v>
      </c>
      <c r="C322" s="9">
        <v>3.3229166666666701</v>
      </c>
      <c r="D322">
        <v>0.90019714748105728</v>
      </c>
      <c r="E322" s="6">
        <v>96.180338887670501</v>
      </c>
      <c r="F322" s="10">
        <v>139.16382931508096</v>
      </c>
      <c r="G322" s="10">
        <v>146.22602147912909</v>
      </c>
      <c r="H322" s="10">
        <v>3.4776798649269769</v>
      </c>
      <c r="I322" s="10">
        <v>86.581266710442392</v>
      </c>
    </row>
    <row r="323" spans="1:9" x14ac:dyDescent="0.25">
      <c r="A323" s="13"/>
      <c r="B323" s="5">
        <f>DATE(YEAR(siječanj!B323),MONTH(siječanj!B323)+4,DAY(siječanj!B323))</f>
        <v>42859</v>
      </c>
      <c r="C323" s="9">
        <v>3.3333333333333299</v>
      </c>
      <c r="D323">
        <v>0.90019714748105728</v>
      </c>
      <c r="E323" s="6">
        <v>97.601529405099782</v>
      </c>
      <c r="F323" s="10">
        <v>169.22162469718174</v>
      </c>
      <c r="G323" s="10">
        <v>153.80786645847894</v>
      </c>
      <c r="H323" s="10">
        <v>2.3864245060442699</v>
      </c>
      <c r="I323" s="10">
        <v>87.860618360259352</v>
      </c>
    </row>
    <row r="324" spans="1:9" x14ac:dyDescent="0.25">
      <c r="A324" s="13"/>
      <c r="B324" s="5">
        <f>DATE(YEAR(siječanj!B324),MONTH(siječanj!B324)+4,DAY(siječanj!B324))</f>
        <v>42859</v>
      </c>
      <c r="C324" s="9">
        <v>3.34375</v>
      </c>
      <c r="D324">
        <v>0.90019714748105728</v>
      </c>
      <c r="E324" s="6">
        <v>98.456324189687521</v>
      </c>
      <c r="F324" s="10">
        <v>170.70069396810396</v>
      </c>
      <c r="G324" s="10">
        <v>175.8835900595115</v>
      </c>
      <c r="H324" s="10">
        <v>2.084585853316189</v>
      </c>
      <c r="I324" s="10">
        <v>88.630102187026921</v>
      </c>
    </row>
    <row r="325" spans="1:9" x14ac:dyDescent="0.25">
      <c r="A325" s="13"/>
      <c r="B325" s="5">
        <f>DATE(YEAR(siječanj!B325),MONTH(siječanj!B325)+4,DAY(siječanj!B325))</f>
        <v>42859</v>
      </c>
      <c r="C325" s="9">
        <v>3.3541666666666701</v>
      </c>
      <c r="D325">
        <v>0.90019714748105728</v>
      </c>
      <c r="E325" s="6">
        <v>97.86539688587213</v>
      </c>
      <c r="F325" s="10">
        <v>199.22190138674529</v>
      </c>
      <c r="G325" s="10">
        <v>180.80445337589595</v>
      </c>
      <c r="H325" s="10">
        <v>2.4000422950215214</v>
      </c>
      <c r="I325" s="10">
        <v>88.098151113763635</v>
      </c>
    </row>
    <row r="326" spans="1:9" x14ac:dyDescent="0.25">
      <c r="A326" s="13"/>
      <c r="B326" s="5">
        <f>DATE(YEAR(siječanj!B326),MONTH(siječanj!B326)+4,DAY(siječanj!B326))</f>
        <v>42859</v>
      </c>
      <c r="C326" s="9">
        <v>3.3645833333333299</v>
      </c>
      <c r="D326">
        <v>0.90019714748105728</v>
      </c>
      <c r="E326" s="6">
        <v>98.118360784546354</v>
      </c>
      <c r="F326" s="10">
        <v>186.30826353353072</v>
      </c>
      <c r="G326" s="10">
        <v>181.16084561493471</v>
      </c>
      <c r="H326" s="10">
        <v>1.7867977327089848</v>
      </c>
      <c r="I326" s="10">
        <v>88.325868493765867</v>
      </c>
    </row>
    <row r="327" spans="1:9" x14ac:dyDescent="0.25">
      <c r="A327" s="13"/>
      <c r="B327" s="5">
        <f>DATE(YEAR(siječanj!B327),MONTH(siječanj!B327)+4,DAY(siječanj!B327))</f>
        <v>42859</v>
      </c>
      <c r="C327" s="9">
        <v>3.375</v>
      </c>
      <c r="D327">
        <v>0.90019714748105728</v>
      </c>
      <c r="E327" s="6">
        <v>98.437843878503585</v>
      </c>
      <c r="F327" s="10">
        <v>205.02584247193698</v>
      </c>
      <c r="G327" s="10">
        <v>186.54652953205684</v>
      </c>
      <c r="H327" s="10">
        <v>1.4284586574859073</v>
      </c>
      <c r="I327" s="10">
        <v>88.613466263614583</v>
      </c>
    </row>
    <row r="328" spans="1:9" x14ac:dyDescent="0.25">
      <c r="A328" s="13"/>
      <c r="B328" s="5">
        <f>DATE(YEAR(siječanj!B328),MONTH(siječanj!B328)+4,DAY(siječanj!B328))</f>
        <v>42859</v>
      </c>
      <c r="C328" s="9">
        <v>3.3854166666666701</v>
      </c>
      <c r="D328">
        <v>0.90019714748105728</v>
      </c>
      <c r="E328" s="6">
        <v>99.511903287547597</v>
      </c>
      <c r="F328" s="10">
        <v>192.23837620544606</v>
      </c>
      <c r="G328" s="10">
        <v>182.36405750997616</v>
      </c>
      <c r="H328" s="10">
        <v>1.4145898355302997</v>
      </c>
      <c r="I328" s="10">
        <v>89.580331479861186</v>
      </c>
    </row>
    <row r="329" spans="1:9" x14ac:dyDescent="0.25">
      <c r="A329" s="13"/>
      <c r="B329" s="5">
        <f>DATE(YEAR(siječanj!B329),MONTH(siječanj!B329)+4,DAY(siječanj!B329))</f>
        <v>42859</v>
      </c>
      <c r="C329" s="9">
        <v>3.3958333333333299</v>
      </c>
      <c r="D329">
        <v>0.90019714748105728</v>
      </c>
      <c r="E329" s="6">
        <v>98.936394438847245</v>
      </c>
      <c r="F329" s="10">
        <v>189.96347203607965</v>
      </c>
      <c r="G329" s="10">
        <v>184.51810273068537</v>
      </c>
      <c r="H329" s="10">
        <v>1.5738757610195755</v>
      </c>
      <c r="I329" s="10">
        <v>89.062260055911025</v>
      </c>
    </row>
    <row r="330" spans="1:9" x14ac:dyDescent="0.25">
      <c r="A330" s="13"/>
      <c r="B330" s="5">
        <f>DATE(YEAR(siječanj!B330),MONTH(siječanj!B330)+4,DAY(siječanj!B330))</f>
        <v>42859</v>
      </c>
      <c r="C330" s="9">
        <v>3.40625</v>
      </c>
      <c r="D330">
        <v>0.90019714748105728</v>
      </c>
      <c r="E330" s="6">
        <v>98.764783609298874</v>
      </c>
      <c r="F330" s="10">
        <v>176.961734511716</v>
      </c>
      <c r="G330" s="10">
        <v>190.52095017837183</v>
      </c>
      <c r="H330" s="10">
        <v>1.4902697776504985</v>
      </c>
      <c r="I330" s="10">
        <v>88.907776476674726</v>
      </c>
    </row>
    <row r="331" spans="1:9" x14ac:dyDescent="0.25">
      <c r="A331" s="13"/>
      <c r="B331" s="5">
        <f>DATE(YEAR(siječanj!B331),MONTH(siječanj!B331)+4,DAY(siječanj!B331))</f>
        <v>42859</v>
      </c>
      <c r="C331" s="9">
        <v>3.4166666666666701</v>
      </c>
      <c r="D331">
        <v>0.90019714748105728</v>
      </c>
      <c r="E331" s="6">
        <v>99.552560964650127</v>
      </c>
      <c r="F331" s="10">
        <v>176.68402074919751</v>
      </c>
      <c r="G331" s="10">
        <v>190.31945273742255</v>
      </c>
      <c r="H331" s="10">
        <v>1.2858579239404837</v>
      </c>
      <c r="I331" s="10">
        <v>89.616931404812092</v>
      </c>
    </row>
    <row r="332" spans="1:9" x14ac:dyDescent="0.25">
      <c r="A332" s="13"/>
      <c r="B332" s="5">
        <f>DATE(YEAR(siječanj!B332),MONTH(siječanj!B332)+4,DAY(siječanj!B332))</f>
        <v>42859</v>
      </c>
      <c r="C332" s="9">
        <v>3.4270833333333299</v>
      </c>
      <c r="D332">
        <v>0.90019714748105728</v>
      </c>
      <c r="E332" s="6">
        <v>99.595053770398181</v>
      </c>
      <c r="F332" s="10">
        <v>194.7918318076494</v>
      </c>
      <c r="G332" s="10">
        <v>186.09736065706943</v>
      </c>
      <c r="H332" s="10">
        <v>1.3180801569949114</v>
      </c>
      <c r="I332" s="10">
        <v>89.655183307334966</v>
      </c>
    </row>
    <row r="333" spans="1:9" x14ac:dyDescent="0.25">
      <c r="A333" s="13"/>
      <c r="B333" s="5">
        <f>DATE(YEAR(siječanj!B333),MONTH(siječanj!B333)+4,DAY(siječanj!B333))</f>
        <v>42859</v>
      </c>
      <c r="C333" s="9">
        <v>3.4375</v>
      </c>
      <c r="D333">
        <v>0.90019714748105728</v>
      </c>
      <c r="E333" s="6">
        <v>99.649579620872004</v>
      </c>
      <c r="F333" s="10">
        <v>187.94483085629196</v>
      </c>
      <c r="G333" s="10">
        <v>183.21088117205153</v>
      </c>
      <c r="H333" s="10">
        <v>1.3590055333865929</v>
      </c>
      <c r="I333" s="10">
        <v>89.704267322395481</v>
      </c>
    </row>
    <row r="334" spans="1:9" x14ac:dyDescent="0.25">
      <c r="A334" s="13"/>
      <c r="B334" s="5">
        <f>DATE(YEAR(siječanj!B334),MONTH(siječanj!B334)+4,DAY(siječanj!B334))</f>
        <v>42859</v>
      </c>
      <c r="C334" s="9">
        <v>3.4479166666666701</v>
      </c>
      <c r="D334">
        <v>0.90019714748105728</v>
      </c>
      <c r="E334" s="6">
        <v>101.39501225976264</v>
      </c>
      <c r="F334" s="10">
        <v>175.56500943549639</v>
      </c>
      <c r="G334" s="10">
        <v>182.48520114619049</v>
      </c>
      <c r="H334" s="10">
        <v>1.4566543615727665</v>
      </c>
      <c r="I334" s="10">
        <v>91.275500805045155</v>
      </c>
    </row>
    <row r="335" spans="1:9" x14ac:dyDescent="0.25">
      <c r="A335" s="13"/>
      <c r="B335" s="5">
        <f>DATE(YEAR(siječanj!B335),MONTH(siječanj!B335)+4,DAY(siječanj!B335))</f>
        <v>42859</v>
      </c>
      <c r="C335" s="9">
        <v>3.4583333333333299</v>
      </c>
      <c r="D335">
        <v>0.90019714748105728</v>
      </c>
      <c r="E335" s="6">
        <v>102.01088500618259</v>
      </c>
      <c r="F335" s="10">
        <v>173.67384243981752</v>
      </c>
      <c r="G335" s="10">
        <v>183.30440694358126</v>
      </c>
      <c r="H335" s="10">
        <v>1.3936060788813784</v>
      </c>
      <c r="I335" s="10">
        <v>91.829907694583724</v>
      </c>
    </row>
    <row r="336" spans="1:9" x14ac:dyDescent="0.25">
      <c r="A336" s="13"/>
      <c r="B336" s="5">
        <f>DATE(YEAR(siječanj!B336),MONTH(siječanj!B336)+4,DAY(siječanj!B336))</f>
        <v>42859</v>
      </c>
      <c r="C336" s="9">
        <v>3.46875</v>
      </c>
      <c r="D336">
        <v>0.90019714748105728</v>
      </c>
      <c r="E336" s="6">
        <v>102.98509713994595</v>
      </c>
      <c r="F336" s="10">
        <v>168.72971983662961</v>
      </c>
      <c r="G336" s="10">
        <v>177.09484614838627</v>
      </c>
      <c r="H336" s="10">
        <v>1.3449456863359026</v>
      </c>
      <c r="I336" s="10">
        <v>92.706890678438938</v>
      </c>
    </row>
    <row r="337" spans="1:9" x14ac:dyDescent="0.25">
      <c r="A337" s="13"/>
      <c r="B337" s="5">
        <f>DATE(YEAR(siječanj!B337),MONTH(siječanj!B337)+4,DAY(siječanj!B337))</f>
        <v>42859</v>
      </c>
      <c r="C337" s="9">
        <v>3.4791666666666701</v>
      </c>
      <c r="D337">
        <v>0.90019714748105728</v>
      </c>
      <c r="E337" s="6">
        <v>103.5206629100428</v>
      </c>
      <c r="F337" s="10">
        <v>165.4579759643153</v>
      </c>
      <c r="G337" s="10">
        <v>174.23380522454434</v>
      </c>
      <c r="H337" s="10">
        <v>1.2684196330615647</v>
      </c>
      <c r="I337" s="10">
        <v>93.189005456968616</v>
      </c>
    </row>
    <row r="338" spans="1:9" x14ac:dyDescent="0.25">
      <c r="A338" s="13"/>
      <c r="B338" s="5">
        <f>DATE(YEAR(siječanj!B338),MONTH(siječanj!B338)+4,DAY(siječanj!B338))</f>
        <v>42859</v>
      </c>
      <c r="C338" s="9">
        <v>3.4895833333333299</v>
      </c>
      <c r="D338">
        <v>0.90019714748105728</v>
      </c>
      <c r="E338" s="6">
        <v>103.36273267175969</v>
      </c>
      <c r="F338" s="10">
        <v>161.80121636888001</v>
      </c>
      <c r="G338" s="10">
        <v>169.05809960412103</v>
      </c>
      <c r="H338" s="10">
        <v>1.2777028526037835</v>
      </c>
      <c r="I338" s="10">
        <v>93.046837106965157</v>
      </c>
    </row>
    <row r="339" spans="1:9" x14ac:dyDescent="0.25">
      <c r="A339" s="13"/>
      <c r="B339" s="5">
        <f>DATE(YEAR(siječanj!B339),MONTH(siječanj!B339)+4,DAY(siječanj!B339))</f>
        <v>42859</v>
      </c>
      <c r="C339" s="9">
        <v>3.5</v>
      </c>
      <c r="D339">
        <v>0.90019714748105728</v>
      </c>
      <c r="E339" s="6">
        <v>101.79815995049064</v>
      </c>
      <c r="F339" s="10">
        <v>159.40351133402356</v>
      </c>
      <c r="G339" s="10">
        <v>168.88461662904629</v>
      </c>
      <c r="H339" s="10">
        <v>1.3876803004082425</v>
      </c>
      <c r="I339" s="10">
        <v>91.638413206252082</v>
      </c>
    </row>
    <row r="340" spans="1:9" x14ac:dyDescent="0.25">
      <c r="A340" s="13"/>
      <c r="B340" s="5">
        <f>DATE(YEAR(siječanj!B340),MONTH(siječanj!B340)+4,DAY(siječanj!B340))</f>
        <v>42859</v>
      </c>
      <c r="C340" s="9">
        <v>3.5104166666666701</v>
      </c>
      <c r="D340">
        <v>0.90019714748105728</v>
      </c>
      <c r="E340" s="6">
        <v>100.90784168051647</v>
      </c>
      <c r="F340" s="10">
        <v>157.95018940341623</v>
      </c>
      <c r="G340" s="10">
        <v>172.27453124884519</v>
      </c>
      <c r="H340" s="10">
        <v>1.5148750100549011</v>
      </c>
      <c r="I340" s="10">
        <v>90.836951239271059</v>
      </c>
    </row>
    <row r="341" spans="1:9" x14ac:dyDescent="0.25">
      <c r="A341" s="13"/>
      <c r="B341" s="5">
        <f>DATE(YEAR(siječanj!B341),MONTH(siječanj!B341)+4,DAY(siječanj!B341))</f>
        <v>42859</v>
      </c>
      <c r="C341" s="9">
        <v>3.5208333333333299</v>
      </c>
      <c r="D341">
        <v>0.90019714748105728</v>
      </c>
      <c r="E341" s="6">
        <v>100.92918534818619</v>
      </c>
      <c r="F341" s="10">
        <v>154.91258039710053</v>
      </c>
      <c r="G341" s="10">
        <v>173.0560479149693</v>
      </c>
      <c r="H341" s="10">
        <v>1.6001922182286252</v>
      </c>
      <c r="I341" s="10">
        <v>90.856164748024128</v>
      </c>
    </row>
    <row r="342" spans="1:9" x14ac:dyDescent="0.25">
      <c r="A342" s="13"/>
      <c r="B342" s="5">
        <f>DATE(YEAR(siječanj!B342),MONTH(siječanj!B342)+4,DAY(siječanj!B342))</f>
        <v>42859</v>
      </c>
      <c r="C342" s="9">
        <v>3.53125</v>
      </c>
      <c r="D342">
        <v>0.90019714748105728</v>
      </c>
      <c r="E342" s="6">
        <v>100.08564648245651</v>
      </c>
      <c r="F342" s="10">
        <v>153.18410581083356</v>
      </c>
      <c r="G342" s="10">
        <v>172.54289805406992</v>
      </c>
      <c r="H342" s="10">
        <v>1.7271368950283159</v>
      </c>
      <c r="I342" s="10">
        <v>90.09681346730487</v>
      </c>
    </row>
    <row r="343" spans="1:9" x14ac:dyDescent="0.25">
      <c r="A343" s="13"/>
      <c r="B343" s="5">
        <f>DATE(YEAR(siječanj!B343),MONTH(siječanj!B343)+4,DAY(siječanj!B343))</f>
        <v>42859</v>
      </c>
      <c r="C343" s="9">
        <v>3.5416666666666701</v>
      </c>
      <c r="D343">
        <v>0.90019714748105728</v>
      </c>
      <c r="E343" s="6">
        <v>97.953277613787307</v>
      </c>
      <c r="F343" s="10">
        <v>153.10264337436092</v>
      </c>
      <c r="G343" s="10">
        <v>170.09747915304416</v>
      </c>
      <c r="H343" s="10">
        <v>1.9026799562274346</v>
      </c>
      <c r="I343" s="10">
        <v>88.177261094351437</v>
      </c>
    </row>
    <row r="344" spans="1:9" x14ac:dyDescent="0.25">
      <c r="A344" s="13"/>
      <c r="B344" s="5">
        <f>DATE(YEAR(siječanj!B344),MONTH(siječanj!B344)+4,DAY(siječanj!B344))</f>
        <v>42859</v>
      </c>
      <c r="C344" s="9">
        <v>3.5520833333333299</v>
      </c>
      <c r="D344">
        <v>0.90019714748105728</v>
      </c>
      <c r="E344" s="6">
        <v>96.838627025001102</v>
      </c>
      <c r="F344" s="10">
        <v>152.27547399481745</v>
      </c>
      <c r="G344" s="10">
        <v>164.92669699587836</v>
      </c>
      <c r="H344" s="10">
        <v>1.7988853206627939</v>
      </c>
      <c r="I344" s="10">
        <v>87.173855813888011</v>
      </c>
    </row>
    <row r="345" spans="1:9" x14ac:dyDescent="0.25">
      <c r="A345" s="13"/>
      <c r="B345" s="5">
        <f>DATE(YEAR(siječanj!B345),MONTH(siječanj!B345)+4,DAY(siječanj!B345))</f>
        <v>42859</v>
      </c>
      <c r="C345" s="9">
        <v>3.5625</v>
      </c>
      <c r="D345">
        <v>0.90019714748105728</v>
      </c>
      <c r="E345" s="6">
        <v>96.828868785497306</v>
      </c>
      <c r="F345" s="10">
        <v>152.33556181019742</v>
      </c>
      <c r="G345" s="10">
        <v>162.88962508977966</v>
      </c>
      <c r="H345" s="10">
        <v>1.815862550971904</v>
      </c>
      <c r="I345" s="10">
        <v>87.165071474522264</v>
      </c>
    </row>
    <row r="346" spans="1:9" x14ac:dyDescent="0.25">
      <c r="A346" s="13"/>
      <c r="B346" s="5">
        <f>DATE(YEAR(siječanj!B346),MONTH(siječanj!B346)+4,DAY(siječanj!B346))</f>
        <v>42859</v>
      </c>
      <c r="C346" s="9">
        <v>3.5729166666666701</v>
      </c>
      <c r="D346">
        <v>0.90019714748105728</v>
      </c>
      <c r="E346" s="6">
        <v>97.16947819008081</v>
      </c>
      <c r="F346" s="10">
        <v>152.22229996555879</v>
      </c>
      <c r="G346" s="10">
        <v>158.8205369412365</v>
      </c>
      <c r="H346" s="10">
        <v>1.8946879063069573</v>
      </c>
      <c r="I346" s="10">
        <v>87.47168708893355</v>
      </c>
    </row>
    <row r="347" spans="1:9" x14ac:dyDescent="0.25">
      <c r="A347" s="13"/>
      <c r="B347" s="5">
        <f>DATE(YEAR(siječanj!B347),MONTH(siječanj!B347)+4,DAY(siječanj!B347))</f>
        <v>42859</v>
      </c>
      <c r="C347" s="9">
        <v>3.5833333333333299</v>
      </c>
      <c r="D347">
        <v>0.90019714748105728</v>
      </c>
      <c r="E347" s="6">
        <v>99.701687746424028</v>
      </c>
      <c r="F347" s="10">
        <v>149.34264191417293</v>
      </c>
      <c r="G347" s="10">
        <v>151.50022841328382</v>
      </c>
      <c r="H347" s="10">
        <v>1.7558856717726681</v>
      </c>
      <c r="I347" s="10">
        <v>89.75117490837799</v>
      </c>
    </row>
    <row r="348" spans="1:9" x14ac:dyDescent="0.25">
      <c r="A348" s="13"/>
      <c r="B348" s="5">
        <f>DATE(YEAR(siječanj!B348),MONTH(siječanj!B348)+4,DAY(siječanj!B348))</f>
        <v>42859</v>
      </c>
      <c r="C348" s="9">
        <v>3.59375</v>
      </c>
      <c r="D348">
        <v>0.90019714748105728</v>
      </c>
      <c r="E348" s="6">
        <v>101.26947020595136</v>
      </c>
      <c r="F348" s="10">
        <v>147.16446261464142</v>
      </c>
      <c r="G348" s="10">
        <v>142.41994802278214</v>
      </c>
      <c r="H348" s="10">
        <v>1.9179579633085519</v>
      </c>
      <c r="I348" s="10">
        <v>91.162488206315331</v>
      </c>
    </row>
    <row r="349" spans="1:9" x14ac:dyDescent="0.25">
      <c r="A349" s="13"/>
      <c r="B349" s="5">
        <f>DATE(YEAR(siječanj!B349),MONTH(siječanj!B349)+4,DAY(siječanj!B349))</f>
        <v>42859</v>
      </c>
      <c r="C349" s="9">
        <v>3.6041666666666701</v>
      </c>
      <c r="D349">
        <v>0.90019714748105728</v>
      </c>
      <c r="E349" s="6">
        <v>101.20916801761017</v>
      </c>
      <c r="F349" s="10">
        <v>147.32030937379525</v>
      </c>
      <c r="G349" s="10">
        <v>143.99438263772433</v>
      </c>
      <c r="H349" s="10">
        <v>2.082185537985298</v>
      </c>
      <c r="I349" s="10">
        <v>91.108204348383723</v>
      </c>
    </row>
    <row r="350" spans="1:9" x14ac:dyDescent="0.25">
      <c r="A350" s="13"/>
      <c r="B350" s="5">
        <f>DATE(YEAR(siječanj!B350),MONTH(siječanj!B350)+4,DAY(siječanj!B350))</f>
        <v>42859</v>
      </c>
      <c r="C350" s="9">
        <v>3.6145833333333299</v>
      </c>
      <c r="D350">
        <v>0.90019714748105728</v>
      </c>
      <c r="E350" s="6">
        <v>103.2290769474904</v>
      </c>
      <c r="F350" s="10">
        <v>146.60331969307751</v>
      </c>
      <c r="G350" s="10">
        <v>145.0713711964616</v>
      </c>
      <c r="H350" s="10">
        <v>2.3931713923868476</v>
      </c>
      <c r="I350" s="10">
        <v>92.926520605233421</v>
      </c>
    </row>
    <row r="351" spans="1:9" x14ac:dyDescent="0.25">
      <c r="A351" s="13"/>
      <c r="B351" s="5">
        <f>DATE(YEAR(siječanj!B351),MONTH(siječanj!B351)+4,DAY(siječanj!B351))</f>
        <v>42859</v>
      </c>
      <c r="C351" s="9">
        <v>3.625</v>
      </c>
      <c r="D351">
        <v>0.90019714748105728</v>
      </c>
      <c r="E351" s="6">
        <v>103.88497018735123</v>
      </c>
      <c r="F351" s="10">
        <v>144.98431138306836</v>
      </c>
      <c r="G351" s="10">
        <v>140.43167408734237</v>
      </c>
      <c r="H351" s="10">
        <v>2.3207018720217145</v>
      </c>
      <c r="I351" s="10">
        <v>93.516953828808255</v>
      </c>
    </row>
    <row r="352" spans="1:9" x14ac:dyDescent="0.25">
      <c r="A352" s="13"/>
      <c r="B352" s="5">
        <f>DATE(YEAR(siječanj!B352),MONTH(siječanj!B352)+4,DAY(siječanj!B352))</f>
        <v>42859</v>
      </c>
      <c r="C352" s="9">
        <v>3.6354166666666701</v>
      </c>
      <c r="D352">
        <v>0.90019714748105728</v>
      </c>
      <c r="E352" s="6">
        <v>104.74068005501692</v>
      </c>
      <c r="F352" s="10">
        <v>144.29143778994003</v>
      </c>
      <c r="G352" s="10">
        <v>137.62981888047898</v>
      </c>
      <c r="H352" s="10">
        <v>2.243453723885334</v>
      </c>
      <c r="I352" s="10">
        <v>94.287261410752308</v>
      </c>
    </row>
    <row r="353" spans="1:9" x14ac:dyDescent="0.25">
      <c r="A353" s="13"/>
      <c r="B353" s="5">
        <f>DATE(YEAR(siječanj!B353),MONTH(siječanj!B353)+4,DAY(siječanj!B353))</f>
        <v>42859</v>
      </c>
      <c r="C353" s="9">
        <v>3.6458333333333299</v>
      </c>
      <c r="D353">
        <v>0.90019714748105728</v>
      </c>
      <c r="E353" s="6">
        <v>106.49953325071904</v>
      </c>
      <c r="F353" s="10">
        <v>140.15952674032189</v>
      </c>
      <c r="G353" s="10">
        <v>141.85652996256999</v>
      </c>
      <c r="H353" s="10">
        <v>2.0142616147780386</v>
      </c>
      <c r="I353" s="10">
        <v>95.870576040361286</v>
      </c>
    </row>
    <row r="354" spans="1:9" x14ac:dyDescent="0.25">
      <c r="A354" s="13"/>
      <c r="B354" s="5">
        <f>DATE(YEAR(siječanj!B354),MONTH(siječanj!B354)+4,DAY(siječanj!B354))</f>
        <v>42859</v>
      </c>
      <c r="C354" s="9">
        <v>3.65625</v>
      </c>
      <c r="D354">
        <v>0.90019714748105728</v>
      </c>
      <c r="E354" s="6">
        <v>106.30972894188427</v>
      </c>
      <c r="F354" s="10">
        <v>138.76418442132658</v>
      </c>
      <c r="G354" s="10">
        <v>140.02510979473391</v>
      </c>
      <c r="H354" s="10">
        <v>2.1564993006296653</v>
      </c>
      <c r="I354" s="10">
        <v>95.699714742968624</v>
      </c>
    </row>
    <row r="355" spans="1:9" x14ac:dyDescent="0.25">
      <c r="A355" s="13"/>
      <c r="B355" s="5">
        <f>DATE(YEAR(siječanj!B355),MONTH(siječanj!B355)+4,DAY(siječanj!B355))</f>
        <v>42859</v>
      </c>
      <c r="C355" s="9">
        <v>3.6666666666666701</v>
      </c>
      <c r="D355">
        <v>0.90019714748105728</v>
      </c>
      <c r="E355" s="6">
        <v>106.41542699237591</v>
      </c>
      <c r="F355" s="10">
        <v>139.15092358098792</v>
      </c>
      <c r="G355" s="10">
        <v>133.69307534721278</v>
      </c>
      <c r="H355" s="10">
        <v>2.1547790746425273</v>
      </c>
      <c r="I355" s="10">
        <v>95.79486382651551</v>
      </c>
    </row>
    <row r="356" spans="1:9" x14ac:dyDescent="0.25">
      <c r="A356" s="13"/>
      <c r="B356" s="5">
        <f>DATE(YEAR(siječanj!B356),MONTH(siječanj!B356)+4,DAY(siječanj!B356))</f>
        <v>42859</v>
      </c>
      <c r="C356" s="9">
        <v>3.6770833333333299</v>
      </c>
      <c r="D356">
        <v>0.90019714748105728</v>
      </c>
      <c r="E356" s="6">
        <v>107.09419830168363</v>
      </c>
      <c r="F356" s="10">
        <v>136.51223402188285</v>
      </c>
      <c r="G356" s="10">
        <v>135.73364856078669</v>
      </c>
      <c r="H356" s="10">
        <v>2.0839527701476661</v>
      </c>
      <c r="I356" s="10">
        <v>96.405891822946302</v>
      </c>
    </row>
    <row r="357" spans="1:9" x14ac:dyDescent="0.25">
      <c r="A357" s="13"/>
      <c r="B357" s="5">
        <f>DATE(YEAR(siječanj!B357),MONTH(siječanj!B357)+4,DAY(siječanj!B357))</f>
        <v>42859</v>
      </c>
      <c r="C357" s="9">
        <v>3.6875</v>
      </c>
      <c r="D357">
        <v>0.90019714748105728</v>
      </c>
      <c r="E357" s="6">
        <v>109.65448264655852</v>
      </c>
      <c r="F357" s="10">
        <v>133.49155076559043</v>
      </c>
      <c r="G357" s="10">
        <v>135.59158521331869</v>
      </c>
      <c r="H357" s="10">
        <v>1.9746334087964261</v>
      </c>
      <c r="I357" s="10">
        <v>98.710652486943076</v>
      </c>
    </row>
    <row r="358" spans="1:9" x14ac:dyDescent="0.25">
      <c r="A358" s="13"/>
      <c r="B358" s="5">
        <f>DATE(YEAR(siječanj!B358),MONTH(siječanj!B358)+4,DAY(siječanj!B358))</f>
        <v>42859</v>
      </c>
      <c r="C358" s="9">
        <v>3.6979166666666701</v>
      </c>
      <c r="D358">
        <v>0.90019714748105728</v>
      </c>
      <c r="E358" s="6">
        <v>110.7283207285674</v>
      </c>
      <c r="F358" s="10">
        <v>133.3051791397121</v>
      </c>
      <c r="G358" s="10">
        <v>133.70888731586811</v>
      </c>
      <c r="H358" s="10">
        <v>2.4862226165829777</v>
      </c>
      <c r="I358" s="10">
        <v>99.677318465223991</v>
      </c>
    </row>
    <row r="359" spans="1:9" x14ac:dyDescent="0.25">
      <c r="A359" s="13"/>
      <c r="B359" s="5">
        <f>DATE(YEAR(siječanj!B359),MONTH(siječanj!B359)+4,DAY(siječanj!B359))</f>
        <v>42859</v>
      </c>
      <c r="C359" s="9">
        <v>3.7083333333333299</v>
      </c>
      <c r="D359">
        <v>0.90019714748105728</v>
      </c>
      <c r="E359" s="6">
        <v>112.30424464849443</v>
      </c>
      <c r="F359" s="10">
        <v>132.28140973882276</v>
      </c>
      <c r="G359" s="10">
        <v>132.03874762588757</v>
      </c>
      <c r="H359" s="10">
        <v>7.5585039652803809</v>
      </c>
      <c r="I359" s="10">
        <v>101.09596068258948</v>
      </c>
    </row>
    <row r="360" spans="1:9" x14ac:dyDescent="0.25">
      <c r="A360" s="13"/>
      <c r="B360" s="5">
        <f>DATE(YEAR(siječanj!B360),MONTH(siječanj!B360)+4,DAY(siječanj!B360))</f>
        <v>42859</v>
      </c>
      <c r="C360" s="9">
        <v>3.71875</v>
      </c>
      <c r="D360">
        <v>0.90019714748105728</v>
      </c>
      <c r="E360" s="6">
        <v>115.45921587928807</v>
      </c>
      <c r="F360" s="10">
        <v>132.24202320188712</v>
      </c>
      <c r="G360" s="10">
        <v>132.16942170887944</v>
      </c>
      <c r="H360" s="10">
        <v>20.800988638576442</v>
      </c>
      <c r="I360" s="10">
        <v>103.93605678493471</v>
      </c>
    </row>
    <row r="361" spans="1:9" x14ac:dyDescent="0.25">
      <c r="A361" s="13"/>
      <c r="B361" s="5">
        <f>DATE(YEAR(siječanj!B361),MONTH(siječanj!B361)+4,DAY(siječanj!B361))</f>
        <v>42859</v>
      </c>
      <c r="C361" s="9">
        <v>3.7291666666666701</v>
      </c>
      <c r="D361">
        <v>0.90019714748105728</v>
      </c>
      <c r="E361" s="6">
        <v>119.61726902320693</v>
      </c>
      <c r="F361" s="10">
        <v>132.11497787291742</v>
      </c>
      <c r="G361" s="10">
        <v>134.85106268837785</v>
      </c>
      <c r="H361" s="10">
        <v>33.532344164524375</v>
      </c>
      <c r="I361" s="10">
        <v>107.67912436416512</v>
      </c>
    </row>
    <row r="362" spans="1:9" x14ac:dyDescent="0.25">
      <c r="A362" s="13"/>
      <c r="B362" s="5">
        <f>DATE(YEAR(siječanj!B362),MONTH(siječanj!B362)+4,DAY(siječanj!B362))</f>
        <v>42859</v>
      </c>
      <c r="C362" s="9">
        <v>3.7395833333333299</v>
      </c>
      <c r="D362">
        <v>0.90019714748105728</v>
      </c>
      <c r="E362" s="6">
        <v>124.13224228245025</v>
      </c>
      <c r="F362" s="10">
        <v>132.43762924122834</v>
      </c>
      <c r="G362" s="10">
        <v>136.41250160372087</v>
      </c>
      <c r="H362" s="10">
        <v>49.640344282333771</v>
      </c>
      <c r="I362" s="10">
        <v>111.74349041308921</v>
      </c>
    </row>
    <row r="363" spans="1:9" x14ac:dyDescent="0.25">
      <c r="A363" s="13"/>
      <c r="B363" s="5">
        <f>DATE(YEAR(siječanj!B363),MONTH(siječanj!B363)+4,DAY(siječanj!B363))</f>
        <v>42859</v>
      </c>
      <c r="C363" s="9">
        <v>3.75</v>
      </c>
      <c r="D363">
        <v>0.90019714748105728</v>
      </c>
      <c r="E363" s="6">
        <v>128.93938707801607</v>
      </c>
      <c r="F363" s="10">
        <v>133.1749354331628</v>
      </c>
      <c r="G363" s="10">
        <v>139.17222895084785</v>
      </c>
      <c r="H363" s="10">
        <v>67.407170321117121</v>
      </c>
      <c r="I363" s="10">
        <v>116.07086844558596</v>
      </c>
    </row>
    <row r="364" spans="1:9" x14ac:dyDescent="0.25">
      <c r="A364" s="13"/>
      <c r="B364" s="5">
        <f>DATE(YEAR(siječanj!B364),MONTH(siječanj!B364)+4,DAY(siječanj!B364))</f>
        <v>42859</v>
      </c>
      <c r="C364" s="9">
        <v>3.7604166666666701</v>
      </c>
      <c r="D364">
        <v>0.90019714748105728</v>
      </c>
      <c r="E364" s="6">
        <v>133.28452310148575</v>
      </c>
      <c r="F364" s="10">
        <v>131.39167560487152</v>
      </c>
      <c r="G364" s="10">
        <v>138.71823275834598</v>
      </c>
      <c r="H364" s="10">
        <v>82.839791714011113</v>
      </c>
      <c r="I364" s="10">
        <v>119.98234749933054</v>
      </c>
    </row>
    <row r="365" spans="1:9" x14ac:dyDescent="0.25">
      <c r="A365" s="13"/>
      <c r="B365" s="5">
        <f>DATE(YEAR(siječanj!B365),MONTH(siječanj!B365)+4,DAY(siječanj!B365))</f>
        <v>42859</v>
      </c>
      <c r="C365" s="9">
        <v>3.7708333333333299</v>
      </c>
      <c r="D365">
        <v>0.90019714748105728</v>
      </c>
      <c r="E365" s="6">
        <v>138.21450539404347</v>
      </c>
      <c r="F365" s="10">
        <v>129.6931246865359</v>
      </c>
      <c r="G365" s="10">
        <v>139.18044540580408</v>
      </c>
      <c r="H365" s="10">
        <v>100.48046618018535</v>
      </c>
      <c r="I365" s="10">
        <v>124.42030349622314</v>
      </c>
    </row>
    <row r="366" spans="1:9" x14ac:dyDescent="0.25">
      <c r="A366" s="13"/>
      <c r="B366" s="5">
        <f>DATE(YEAR(siječanj!B366),MONTH(siječanj!B366)+4,DAY(siječanj!B366))</f>
        <v>42859</v>
      </c>
      <c r="C366" s="9">
        <v>3.78125</v>
      </c>
      <c r="D366">
        <v>0.90019714748105728</v>
      </c>
      <c r="E366" s="6">
        <v>143.89300083192308</v>
      </c>
      <c r="F366" s="10">
        <v>128.75756718057031</v>
      </c>
      <c r="G366" s="10">
        <v>139.41893492138308</v>
      </c>
      <c r="H366" s="10">
        <v>127.45838428575689</v>
      </c>
      <c r="I366" s="10">
        <v>129.53206889138656</v>
      </c>
    </row>
    <row r="367" spans="1:9" x14ac:dyDescent="0.25">
      <c r="A367" s="13"/>
      <c r="B367" s="5">
        <f>DATE(YEAR(siječanj!B367),MONTH(siječanj!B367)+4,DAY(siječanj!B367))</f>
        <v>42859</v>
      </c>
      <c r="C367" s="9">
        <v>3.7916666666666701</v>
      </c>
      <c r="D367">
        <v>0.90019714748105728</v>
      </c>
      <c r="E367" s="6">
        <v>149.50187154854254</v>
      </c>
      <c r="F367" s="10">
        <v>126.80988349034283</v>
      </c>
      <c r="G367" s="10">
        <v>138.79105114047124</v>
      </c>
      <c r="H367" s="10">
        <v>151.1638874921853</v>
      </c>
      <c r="I367" s="10">
        <v>134.58115831107742</v>
      </c>
    </row>
    <row r="368" spans="1:9" x14ac:dyDescent="0.25">
      <c r="A368" s="13"/>
      <c r="B368" s="5">
        <f>DATE(YEAR(siječanj!B368),MONTH(siječanj!B368)+4,DAY(siječanj!B368))</f>
        <v>42859</v>
      </c>
      <c r="C368" s="9">
        <v>3.8020833333333299</v>
      </c>
      <c r="D368">
        <v>0.90019714748105728</v>
      </c>
      <c r="E368" s="6">
        <v>155.89446129653732</v>
      </c>
      <c r="F368" s="10">
        <v>123.51153055944341</v>
      </c>
      <c r="G368" s="10">
        <v>139.02014641574195</v>
      </c>
      <c r="H368" s="10">
        <v>183.68218144031366</v>
      </c>
      <c r="I368" s="10">
        <v>140.33574936723898</v>
      </c>
    </row>
    <row r="369" spans="1:9" x14ac:dyDescent="0.25">
      <c r="A369" s="13"/>
      <c r="B369" s="5">
        <f>DATE(YEAR(siječanj!B369),MONTH(siječanj!B369)+4,DAY(siječanj!B369))</f>
        <v>42859</v>
      </c>
      <c r="C369" s="9">
        <v>3.8125</v>
      </c>
      <c r="D369">
        <v>0.90019714748105728</v>
      </c>
      <c r="E369" s="6">
        <v>158.18708284861154</v>
      </c>
      <c r="F369" s="10">
        <v>120.87364660672122</v>
      </c>
      <c r="G369" s="10">
        <v>137.25592010406396</v>
      </c>
      <c r="H369" s="10">
        <v>199.43654710094853</v>
      </c>
      <c r="I369" s="10">
        <v>142.39956074866978</v>
      </c>
    </row>
    <row r="370" spans="1:9" x14ac:dyDescent="0.25">
      <c r="A370" s="13"/>
      <c r="B370" s="5">
        <f>DATE(YEAR(siječanj!B370),MONTH(siječanj!B370)+4,DAY(siječanj!B370))</f>
        <v>42859</v>
      </c>
      <c r="C370" s="9">
        <v>3.8229166666666701</v>
      </c>
      <c r="D370">
        <v>0.90019714748105728</v>
      </c>
      <c r="E370" s="6">
        <v>158.18042715759114</v>
      </c>
      <c r="F370" s="10">
        <v>116.20864857921974</v>
      </c>
      <c r="G370" s="10">
        <v>132.49737884441791</v>
      </c>
      <c r="H370" s="10">
        <v>217.39023468784754</v>
      </c>
      <c r="I370" s="10">
        <v>142.39356931459872</v>
      </c>
    </row>
    <row r="371" spans="1:9" x14ac:dyDescent="0.25">
      <c r="A371" s="13"/>
      <c r="B371" s="5">
        <f>DATE(YEAR(siječanj!B371),MONTH(siječanj!B371)+4,DAY(siječanj!B371))</f>
        <v>42859</v>
      </c>
      <c r="C371" s="9">
        <v>3.8333333333333299</v>
      </c>
      <c r="D371">
        <v>0.90019714748105728</v>
      </c>
      <c r="E371" s="6">
        <v>158.08854467808129</v>
      </c>
      <c r="F371" s="10">
        <v>110.97283634556845</v>
      </c>
      <c r="G371" s="10">
        <v>123.39718426689173</v>
      </c>
      <c r="H371" s="10">
        <v>223.33299639208067</v>
      </c>
      <c r="I371" s="10">
        <v>142.31085696864045</v>
      </c>
    </row>
    <row r="372" spans="1:9" x14ac:dyDescent="0.25">
      <c r="A372" s="13"/>
      <c r="B372" s="5">
        <f>DATE(YEAR(siječanj!B372),MONTH(siječanj!B372)+4,DAY(siječanj!B372))</f>
        <v>42859</v>
      </c>
      <c r="C372" s="9">
        <v>3.84375</v>
      </c>
      <c r="D372">
        <v>0.90019714748105728</v>
      </c>
      <c r="E372" s="6">
        <v>156.85453926748806</v>
      </c>
      <c r="F372" s="10">
        <v>93.725569215664095</v>
      </c>
      <c r="G372" s="10">
        <v>106.00463167511717</v>
      </c>
      <c r="H372" s="10">
        <v>223.8755506677671</v>
      </c>
      <c r="I372" s="10">
        <v>141.20000881804825</v>
      </c>
    </row>
    <row r="373" spans="1:9" x14ac:dyDescent="0.25">
      <c r="A373" s="13"/>
      <c r="B373" s="5">
        <f>DATE(YEAR(siječanj!B373),MONTH(siječanj!B373)+4,DAY(siječanj!B373))</f>
        <v>42859</v>
      </c>
      <c r="C373" s="9">
        <v>3.8541666666666701</v>
      </c>
      <c r="D373">
        <v>0.90019714748105728</v>
      </c>
      <c r="E373" s="6">
        <v>156.45449611023938</v>
      </c>
      <c r="F373" s="10">
        <v>87.2941088541521</v>
      </c>
      <c r="G373" s="10">
        <v>99.97535216024346</v>
      </c>
      <c r="H373" s="10">
        <v>223.97144726576175</v>
      </c>
      <c r="I373" s="10">
        <v>140.83989110902365</v>
      </c>
    </row>
    <row r="374" spans="1:9" x14ac:dyDescent="0.25">
      <c r="A374" s="13"/>
      <c r="B374" s="5">
        <f>DATE(YEAR(siječanj!B374),MONTH(siječanj!B374)+4,DAY(siječanj!B374))</f>
        <v>42859</v>
      </c>
      <c r="C374" s="9">
        <v>3.8645833333333299</v>
      </c>
      <c r="D374">
        <v>0.90019714748105728</v>
      </c>
      <c r="E374" s="6">
        <v>155.6385913639669</v>
      </c>
      <c r="F374" s="10">
        <v>84.066729444780748</v>
      </c>
      <c r="G374" s="10">
        <v>95.92974360336207</v>
      </c>
      <c r="H374" s="10">
        <v>224.92254621221096</v>
      </c>
      <c r="I374" s="10">
        <v>140.10541598381292</v>
      </c>
    </row>
    <row r="375" spans="1:9" x14ac:dyDescent="0.25">
      <c r="A375" s="13"/>
      <c r="B375" s="5">
        <f>DATE(YEAR(siječanj!B375),MONTH(siječanj!B375)+4,DAY(siječanj!B375))</f>
        <v>42859</v>
      </c>
      <c r="C375" s="9">
        <v>3.875</v>
      </c>
      <c r="D375">
        <v>0.90019714748105728</v>
      </c>
      <c r="E375" s="6">
        <v>152.58799716893958</v>
      </c>
      <c r="F375" s="10">
        <v>81.411158223563874</v>
      </c>
      <c r="G375" s="10">
        <v>88.80736310564879</v>
      </c>
      <c r="H375" s="10">
        <v>226.32686969904478</v>
      </c>
      <c r="I375" s="10">
        <v>137.35927979132705</v>
      </c>
    </row>
    <row r="376" spans="1:9" x14ac:dyDescent="0.25">
      <c r="A376" s="13"/>
      <c r="B376" s="5">
        <f>DATE(YEAR(siječanj!B376),MONTH(siječanj!B376)+4,DAY(siječanj!B376))</f>
        <v>42859</v>
      </c>
      <c r="C376" s="9">
        <v>3.8854166666666701</v>
      </c>
      <c r="D376">
        <v>0.90019714748105728</v>
      </c>
      <c r="E376" s="6">
        <v>157.79163991920046</v>
      </c>
      <c r="F376" s="10">
        <v>77.276132964197174</v>
      </c>
      <c r="G376" s="10">
        <v>73.463744401018914</v>
      </c>
      <c r="H376" s="10">
        <v>232.37736055572245</v>
      </c>
      <c r="I376" s="10">
        <v>142.04358415162238</v>
      </c>
    </row>
    <row r="377" spans="1:9" x14ac:dyDescent="0.25">
      <c r="A377" s="13"/>
      <c r="B377" s="5">
        <f>DATE(YEAR(siječanj!B377),MONTH(siječanj!B377)+4,DAY(siječanj!B377))</f>
        <v>42859</v>
      </c>
      <c r="C377" s="9">
        <v>3.8958333333333299</v>
      </c>
      <c r="D377">
        <v>0.90019714748105728</v>
      </c>
      <c r="E377" s="6">
        <v>159.99053790813181</v>
      </c>
      <c r="F377" s="10">
        <v>73.26827728155078</v>
      </c>
      <c r="G377" s="10">
        <v>63.488747750196445</v>
      </c>
      <c r="H377" s="10">
        <v>236.43448154218331</v>
      </c>
      <c r="I377" s="10">
        <v>144.02302584886021</v>
      </c>
    </row>
    <row r="378" spans="1:9" x14ac:dyDescent="0.25">
      <c r="A378" s="13"/>
      <c r="B378" s="5">
        <f>DATE(YEAR(siječanj!B378),MONTH(siječanj!B378)+4,DAY(siječanj!B378))</f>
        <v>42859</v>
      </c>
      <c r="C378" s="9">
        <v>3.90625</v>
      </c>
      <c r="D378">
        <v>0.90019714748105728</v>
      </c>
      <c r="E378" s="6">
        <v>156.65025639906415</v>
      </c>
      <c r="F378" s="10">
        <v>71.720166341222551</v>
      </c>
      <c r="G378" s="10">
        <v>59.931166972775955</v>
      </c>
      <c r="H378" s="10">
        <v>237.75627418689001</v>
      </c>
      <c r="I378" s="10">
        <v>141.01611396261379</v>
      </c>
    </row>
    <row r="379" spans="1:9" x14ac:dyDescent="0.25">
      <c r="A379" s="13"/>
      <c r="B379" s="5">
        <f>DATE(YEAR(siječanj!B379),MONTH(siječanj!B379)+4,DAY(siječanj!B379))</f>
        <v>42859</v>
      </c>
      <c r="C379" s="9">
        <v>3.9166666666666701</v>
      </c>
      <c r="D379">
        <v>0.90019714748105728</v>
      </c>
      <c r="E379" s="6">
        <v>151.63743129800955</v>
      </c>
      <c r="F379" s="10">
        <v>71.144502464807928</v>
      </c>
      <c r="G379" s="10">
        <v>57.31350697918954</v>
      </c>
      <c r="H379" s="10">
        <v>236.09090340611382</v>
      </c>
      <c r="I379" s="10">
        <v>136.503583105823</v>
      </c>
    </row>
    <row r="380" spans="1:9" x14ac:dyDescent="0.25">
      <c r="A380" s="13"/>
      <c r="B380" s="5">
        <f>DATE(YEAR(siječanj!B380),MONTH(siječanj!B380)+4,DAY(siječanj!B380))</f>
        <v>42859</v>
      </c>
      <c r="C380" s="9">
        <v>3.9270833333333299</v>
      </c>
      <c r="D380">
        <v>0.90019714748105728</v>
      </c>
      <c r="E380" s="6">
        <v>144.46421414964573</v>
      </c>
      <c r="F380" s="10">
        <v>69.968858224791518</v>
      </c>
      <c r="G380" s="10">
        <v>54.91391754900674</v>
      </c>
      <c r="H380" s="10">
        <v>237.45911814931992</v>
      </c>
      <c r="I380" s="10">
        <v>130.04627349060368</v>
      </c>
    </row>
    <row r="381" spans="1:9" x14ac:dyDescent="0.25">
      <c r="A381" s="13"/>
      <c r="B381" s="5">
        <f>DATE(YEAR(siječanj!B381),MONTH(siječanj!B381)+4,DAY(siječanj!B381))</f>
        <v>42859</v>
      </c>
      <c r="C381" s="9">
        <v>3.9375</v>
      </c>
      <c r="D381">
        <v>0.90019714748105728</v>
      </c>
      <c r="E381" s="6">
        <v>134.45691920398323</v>
      </c>
      <c r="F381" s="10">
        <v>66.811939313978002</v>
      </c>
      <c r="G381" s="10">
        <v>53.035594282863883</v>
      </c>
      <c r="H381" s="10">
        <v>236.79258858692441</v>
      </c>
      <c r="I381" s="10">
        <v>121.03773512651669</v>
      </c>
    </row>
    <row r="382" spans="1:9" x14ac:dyDescent="0.25">
      <c r="A382" s="13"/>
      <c r="B382" s="5">
        <f>DATE(YEAR(siječanj!B382),MONTH(siječanj!B382)+4,DAY(siječanj!B382))</f>
        <v>42859</v>
      </c>
      <c r="C382" s="9">
        <v>3.9479166666666701</v>
      </c>
      <c r="D382">
        <v>0.90019714748105728</v>
      </c>
      <c r="E382" s="6">
        <v>122.29962664167893</v>
      </c>
      <c r="F382" s="10">
        <v>64.825851044843731</v>
      </c>
      <c r="G382" s="10">
        <v>52.098666035281525</v>
      </c>
      <c r="H382" s="10">
        <v>235.05854978518838</v>
      </c>
      <c r="I382" s="10">
        <v>110.09377504083768</v>
      </c>
    </row>
    <row r="383" spans="1:9" x14ac:dyDescent="0.25">
      <c r="A383" s="13"/>
      <c r="B383" s="5">
        <f>DATE(YEAR(siječanj!B383),MONTH(siječanj!B383)+4,DAY(siječanj!B383))</f>
        <v>42859</v>
      </c>
      <c r="C383" s="9">
        <v>3.9583333333333299</v>
      </c>
      <c r="D383">
        <v>0.90019714748105728</v>
      </c>
      <c r="E383" s="6">
        <v>110.80545766654886</v>
      </c>
      <c r="F383" s="10">
        <v>62.734552986907147</v>
      </c>
      <c r="G383" s="10">
        <v>51.126428263572414</v>
      </c>
      <c r="H383" s="10">
        <v>234.89955889845851</v>
      </c>
      <c r="I383" s="10">
        <v>99.746756916760333</v>
      </c>
    </row>
    <row r="384" spans="1:9" x14ac:dyDescent="0.25">
      <c r="A384" s="13"/>
      <c r="B384" s="5">
        <f>DATE(YEAR(siječanj!B384),MONTH(siječanj!B384)+4,DAY(siječanj!B384))</f>
        <v>42859</v>
      </c>
      <c r="C384" s="9">
        <v>3.96875</v>
      </c>
      <c r="D384">
        <v>0.90019714748105728</v>
      </c>
      <c r="E384" s="6">
        <v>100.72290954394819</v>
      </c>
      <c r="F384" s="10">
        <v>60.933517714298212</v>
      </c>
      <c r="G384" s="10">
        <v>50.749933552095705</v>
      </c>
      <c r="H384" s="10">
        <v>234.8378417906444</v>
      </c>
      <c r="I384" s="10">
        <v>90.670475857454718</v>
      </c>
    </row>
    <row r="385" spans="1:9" x14ac:dyDescent="0.25">
      <c r="A385" s="13"/>
      <c r="B385" s="5">
        <f>DATE(YEAR(siječanj!B385),MONTH(siječanj!B385)+4,DAY(siječanj!B385))</f>
        <v>42859</v>
      </c>
      <c r="C385" s="9">
        <v>3.9791666666666701</v>
      </c>
      <c r="D385">
        <v>0.90019714748105728</v>
      </c>
      <c r="E385" s="6">
        <v>91.687288914879474</v>
      </c>
      <c r="F385" s="10">
        <v>60.497704701147526</v>
      </c>
      <c r="G385" s="10">
        <v>50.917259193544083</v>
      </c>
      <c r="H385" s="10">
        <v>234.59774424888377</v>
      </c>
      <c r="I385" s="10">
        <v>82.536635941446065</v>
      </c>
    </row>
    <row r="386" spans="1:9" ht="15.75" thickBot="1" x14ac:dyDescent="0.3">
      <c r="A386" s="13"/>
      <c r="B386" s="5">
        <f>DATE(YEAR(siječanj!B386),MONTH(siječanj!B386)+4,DAY(siječanj!B386))</f>
        <v>42859</v>
      </c>
      <c r="C386" s="9">
        <v>3.9895833333333299</v>
      </c>
      <c r="D386">
        <v>0.90019714748105728</v>
      </c>
      <c r="E386" s="6">
        <v>83.848309127384468</v>
      </c>
      <c r="F386" s="10">
        <v>58.582321418080326</v>
      </c>
      <c r="G386" s="10">
        <v>49.800746722277381</v>
      </c>
      <c r="H386" s="10">
        <v>235.60116106836392</v>
      </c>
      <c r="I386" s="10">
        <v>75.480008697581397</v>
      </c>
    </row>
    <row r="387" spans="1:9" x14ac:dyDescent="0.25">
      <c r="A387" s="12">
        <f t="shared" ref="A387" si="2">A291+1</f>
        <v>125</v>
      </c>
      <c r="B387" s="5">
        <f>DATE(YEAR(siječanj!B387),MONTH(siječanj!B387)+4,DAY(siječanj!B387))</f>
        <v>42860</v>
      </c>
      <c r="C387" s="9">
        <v>4</v>
      </c>
      <c r="D387">
        <v>0.89982897380426929</v>
      </c>
      <c r="E387" s="6">
        <v>76.430540492676968</v>
      </c>
      <c r="F387" s="10">
        <v>57.768606867527694</v>
      </c>
      <c r="G387" s="10">
        <v>49.300700724938075</v>
      </c>
      <c r="H387" s="10">
        <v>236.46538460193713</v>
      </c>
      <c r="I387" s="10">
        <v>68.774414818831161</v>
      </c>
    </row>
    <row r="388" spans="1:9" x14ac:dyDescent="0.25">
      <c r="A388" s="13"/>
      <c r="B388" s="5">
        <f>DATE(YEAR(siječanj!B388),MONTH(siječanj!B388)+4,DAY(siječanj!B388))</f>
        <v>42860</v>
      </c>
      <c r="C388" s="9">
        <v>4.0104166666666696</v>
      </c>
      <c r="D388">
        <v>0.89982897380426929</v>
      </c>
      <c r="E388" s="6">
        <v>70.814132746888305</v>
      </c>
      <c r="F388" s="10">
        <v>57.487145632531856</v>
      </c>
      <c r="G388" s="10">
        <v>49.680400294515685</v>
      </c>
      <c r="H388" s="10">
        <v>236.52041483129196</v>
      </c>
      <c r="I388" s="10">
        <v>63.720608400471804</v>
      </c>
    </row>
    <row r="389" spans="1:9" x14ac:dyDescent="0.25">
      <c r="A389" s="13"/>
      <c r="B389" s="5">
        <f>DATE(YEAR(siječanj!B389),MONTH(siječanj!B389)+4,DAY(siječanj!B389))</f>
        <v>42860</v>
      </c>
      <c r="C389" s="9">
        <v>4.0208333333333304</v>
      </c>
      <c r="D389">
        <v>0.89982897380426929</v>
      </c>
      <c r="E389" s="6">
        <v>66.519561514712223</v>
      </c>
      <c r="F389" s="10">
        <v>56.999425115580088</v>
      </c>
      <c r="G389" s="10">
        <v>48.767696768103555</v>
      </c>
      <c r="H389" s="10">
        <v>236.75569374002583</v>
      </c>
      <c r="I389" s="10">
        <v>59.856228775693459</v>
      </c>
    </row>
    <row r="390" spans="1:9" x14ac:dyDescent="0.25">
      <c r="A390" s="13"/>
      <c r="B390" s="5">
        <f>DATE(YEAR(siječanj!B390),MONTH(siječanj!B390)+4,DAY(siječanj!B390))</f>
        <v>42860</v>
      </c>
      <c r="C390" s="9">
        <v>4.03125</v>
      </c>
      <c r="D390">
        <v>0.89982897380426929</v>
      </c>
      <c r="E390" s="6">
        <v>63.060060163554098</v>
      </c>
      <c r="F390" s="10">
        <v>56.532983027914092</v>
      </c>
      <c r="G390" s="10">
        <v>49.01505973454946</v>
      </c>
      <c r="H390" s="10">
        <v>236.53970136497566</v>
      </c>
      <c r="I390" s="10">
        <v>56.743269225006365</v>
      </c>
    </row>
    <row r="391" spans="1:9" x14ac:dyDescent="0.25">
      <c r="A391" s="13"/>
      <c r="B391" s="5">
        <f>DATE(YEAR(siječanj!B391),MONTH(siječanj!B391)+4,DAY(siječanj!B391))</f>
        <v>42860</v>
      </c>
      <c r="C391" s="9">
        <v>4.0416666666666696</v>
      </c>
      <c r="D391">
        <v>0.89982897380426929</v>
      </c>
      <c r="E391" s="6">
        <v>59.795548922838456</v>
      </c>
      <c r="F391" s="10">
        <v>56.13224395235612</v>
      </c>
      <c r="G391" s="10">
        <v>48.734686729664212</v>
      </c>
      <c r="H391" s="10">
        <v>236.43165217048701</v>
      </c>
      <c r="I391" s="10">
        <v>53.805767425300708</v>
      </c>
    </row>
    <row r="392" spans="1:9" x14ac:dyDescent="0.25">
      <c r="A392" s="13"/>
      <c r="B392" s="5">
        <f>DATE(YEAR(siječanj!B392),MONTH(siječanj!B392)+4,DAY(siječanj!B392))</f>
        <v>42860</v>
      </c>
      <c r="C392" s="9">
        <v>4.0520833333333304</v>
      </c>
      <c r="D392">
        <v>0.89982897380426929</v>
      </c>
      <c r="E392" s="6">
        <v>58.167106975720387</v>
      </c>
      <c r="F392" s="10">
        <v>55.291134776795339</v>
      </c>
      <c r="G392" s="10">
        <v>47.085919437144085</v>
      </c>
      <c r="H392" s="10">
        <v>236.73962562914832</v>
      </c>
      <c r="I392" s="10">
        <v>52.34044817912563</v>
      </c>
    </row>
    <row r="393" spans="1:9" x14ac:dyDescent="0.25">
      <c r="A393" s="13"/>
      <c r="B393" s="5">
        <f>DATE(YEAR(siječanj!B393),MONTH(siječanj!B393)+4,DAY(siječanj!B393))</f>
        <v>42860</v>
      </c>
      <c r="C393" s="9">
        <v>4.0625</v>
      </c>
      <c r="D393">
        <v>0.89982897380426929</v>
      </c>
      <c r="E393" s="6">
        <v>56.198807937438673</v>
      </c>
      <c r="F393" s="10">
        <v>54.908199201498704</v>
      </c>
      <c r="G393" s="10">
        <v>47.229004333131719</v>
      </c>
      <c r="H393" s="10">
        <v>236.27493058187622</v>
      </c>
      <c r="I393" s="10">
        <v>50.569315675368664</v>
      </c>
    </row>
    <row r="394" spans="1:9" x14ac:dyDescent="0.25">
      <c r="A394" s="13"/>
      <c r="B394" s="5">
        <f>DATE(YEAR(siječanj!B394),MONTH(siječanj!B394)+4,DAY(siječanj!B394))</f>
        <v>42860</v>
      </c>
      <c r="C394" s="9">
        <v>4.0729166666666696</v>
      </c>
      <c r="D394">
        <v>0.89982897380426929</v>
      </c>
      <c r="E394" s="6">
        <v>54.99037622063048</v>
      </c>
      <c r="F394" s="10">
        <v>54.97122487498121</v>
      </c>
      <c r="G394" s="10">
        <v>46.764812685796308</v>
      </c>
      <c r="H394" s="10">
        <v>236.51190971396952</v>
      </c>
      <c r="I394" s="10">
        <v>49.481933803720615</v>
      </c>
    </row>
    <row r="395" spans="1:9" x14ac:dyDescent="0.25">
      <c r="A395" s="13"/>
      <c r="B395" s="5">
        <f>DATE(YEAR(siječanj!B395),MONTH(siječanj!B395)+4,DAY(siječanj!B395))</f>
        <v>42860</v>
      </c>
      <c r="C395" s="9">
        <v>4.0833333333333304</v>
      </c>
      <c r="D395">
        <v>0.89982897380426929</v>
      </c>
      <c r="E395" s="6">
        <v>53.870923926929777</v>
      </c>
      <c r="F395" s="10">
        <v>54.992920135430232</v>
      </c>
      <c r="G395" s="10">
        <v>47.408015688430517</v>
      </c>
      <c r="H395" s="10">
        <v>236.61817867458777</v>
      </c>
      <c r="I395" s="10">
        <v>48.474618195057076</v>
      </c>
    </row>
    <row r="396" spans="1:9" x14ac:dyDescent="0.25">
      <c r="A396" s="13"/>
      <c r="B396" s="5">
        <f>DATE(YEAR(siječanj!B396),MONTH(siječanj!B396)+4,DAY(siječanj!B396))</f>
        <v>42860</v>
      </c>
      <c r="C396" s="9">
        <v>4.09375</v>
      </c>
      <c r="D396">
        <v>0.89982897380426929</v>
      </c>
      <c r="E396" s="6">
        <v>52.888745012399852</v>
      </c>
      <c r="F396" s="10">
        <v>55.071088002516362</v>
      </c>
      <c r="G396" s="10">
        <v>47.448048372183472</v>
      </c>
      <c r="H396" s="10">
        <v>236.8212663543402</v>
      </c>
      <c r="I396" s="10">
        <v>47.590825150303424</v>
      </c>
    </row>
    <row r="397" spans="1:9" x14ac:dyDescent="0.25">
      <c r="A397" s="13"/>
      <c r="B397" s="5">
        <f>DATE(YEAR(siječanj!B397),MONTH(siječanj!B397)+4,DAY(siječanj!B397))</f>
        <v>42860</v>
      </c>
      <c r="C397" s="9">
        <v>4.1041666666666696</v>
      </c>
      <c r="D397">
        <v>0.89982897380426929</v>
      </c>
      <c r="E397" s="6">
        <v>52.986153720302461</v>
      </c>
      <c r="F397" s="10">
        <v>55.958501509126009</v>
      </c>
      <c r="G397" s="10">
        <v>48.755798732403939</v>
      </c>
      <c r="H397" s="10">
        <v>236.50580091145238</v>
      </c>
      <c r="I397" s="10">
        <v>47.678476327975027</v>
      </c>
    </row>
    <row r="398" spans="1:9" x14ac:dyDescent="0.25">
      <c r="A398" s="13"/>
      <c r="B398" s="5">
        <f>DATE(YEAR(siječanj!B398),MONTH(siječanj!B398)+4,DAY(siječanj!B398))</f>
        <v>42860</v>
      </c>
      <c r="C398" s="9">
        <v>4.1145833333333304</v>
      </c>
      <c r="D398">
        <v>0.89982897380426929</v>
      </c>
      <c r="E398" s="6">
        <v>52.501870317492049</v>
      </c>
      <c r="F398" s="10">
        <v>55.88411317845285</v>
      </c>
      <c r="G398" s="10">
        <v>48.293337708443019</v>
      </c>
      <c r="H398" s="10">
        <v>236.31838229015369</v>
      </c>
      <c r="I398" s="10">
        <v>47.242704090593698</v>
      </c>
    </row>
    <row r="399" spans="1:9" x14ac:dyDescent="0.25">
      <c r="A399" s="13"/>
      <c r="B399" s="5">
        <f>DATE(YEAR(siječanj!B399),MONTH(siječanj!B399)+4,DAY(siječanj!B399))</f>
        <v>42860</v>
      </c>
      <c r="C399" s="9">
        <v>4.125</v>
      </c>
      <c r="D399">
        <v>0.89982897380426929</v>
      </c>
      <c r="E399" s="6">
        <v>52.824630639565783</v>
      </c>
      <c r="F399" s="10">
        <v>55.369735507012543</v>
      </c>
      <c r="G399" s="10">
        <v>47.803030473657842</v>
      </c>
      <c r="H399" s="10">
        <v>236.36414730233128</v>
      </c>
      <c r="I399" s="10">
        <v>47.533133179990038</v>
      </c>
    </row>
    <row r="400" spans="1:9" x14ac:dyDescent="0.25">
      <c r="A400" s="13"/>
      <c r="B400" s="5">
        <f>DATE(YEAR(siječanj!B400),MONTH(siječanj!B400)+4,DAY(siječanj!B400))</f>
        <v>42860</v>
      </c>
      <c r="C400" s="9">
        <v>4.1354166666666696</v>
      </c>
      <c r="D400">
        <v>0.89982897380426929</v>
      </c>
      <c r="E400" s="6">
        <v>53.297608498622367</v>
      </c>
      <c r="F400" s="10">
        <v>55.148133631855274</v>
      </c>
      <c r="G400" s="10">
        <v>48.117895763854108</v>
      </c>
      <c r="H400" s="10">
        <v>236.12761122844285</v>
      </c>
      <c r="I400" s="10">
        <v>47.958732361537066</v>
      </c>
    </row>
    <row r="401" spans="1:9" x14ac:dyDescent="0.25">
      <c r="A401" s="13"/>
      <c r="B401" s="5">
        <f>DATE(YEAR(siječanj!B401),MONTH(siječanj!B401)+4,DAY(siječanj!B401))</f>
        <v>42860</v>
      </c>
      <c r="C401" s="9">
        <v>4.1458333333333304</v>
      </c>
      <c r="D401">
        <v>0.89982897380426929</v>
      </c>
      <c r="E401" s="6">
        <v>53.805724753874216</v>
      </c>
      <c r="F401" s="10">
        <v>54.970920267592675</v>
      </c>
      <c r="G401" s="10">
        <v>47.303761654408007</v>
      </c>
      <c r="H401" s="10">
        <v>235.83101826484415</v>
      </c>
      <c r="I401" s="10">
        <v>48.415950090073608</v>
      </c>
    </row>
    <row r="402" spans="1:9" x14ac:dyDescent="0.25">
      <c r="A402" s="13"/>
      <c r="B402" s="5">
        <f>DATE(YEAR(siječanj!B402),MONTH(siječanj!B402)+4,DAY(siječanj!B402))</f>
        <v>42860</v>
      </c>
      <c r="C402" s="9">
        <v>4.15625</v>
      </c>
      <c r="D402">
        <v>0.89982897380426929</v>
      </c>
      <c r="E402" s="6">
        <v>54.474711026234438</v>
      </c>
      <c r="F402" s="10">
        <v>54.398406672854193</v>
      </c>
      <c r="G402" s="10">
        <v>47.242148257418059</v>
      </c>
      <c r="H402" s="10">
        <v>235.91620745620023</v>
      </c>
      <c r="I402" s="10">
        <v>49.017923321020646</v>
      </c>
    </row>
    <row r="403" spans="1:9" x14ac:dyDescent="0.25">
      <c r="A403" s="13"/>
      <c r="B403" s="5">
        <f>DATE(YEAR(siječanj!B403),MONTH(siječanj!B403)+4,DAY(siječanj!B403))</f>
        <v>42860</v>
      </c>
      <c r="C403" s="9">
        <v>4.1666666666666696</v>
      </c>
      <c r="D403">
        <v>0.89982897380426929</v>
      </c>
      <c r="E403" s="6">
        <v>57.175833802792063</v>
      </c>
      <c r="F403" s="10">
        <v>54.590209127830711</v>
      </c>
      <c r="G403" s="10">
        <v>47.607381898742702</v>
      </c>
      <c r="H403" s="10">
        <v>235.98825592125107</v>
      </c>
      <c r="I403" s="10">
        <v>51.448471857169835</v>
      </c>
    </row>
    <row r="404" spans="1:9" x14ac:dyDescent="0.25">
      <c r="A404" s="13"/>
      <c r="B404" s="5">
        <f>DATE(YEAR(siječanj!B404),MONTH(siječanj!B404)+4,DAY(siječanj!B404))</f>
        <v>42860</v>
      </c>
      <c r="C404" s="9">
        <v>4.1770833333333304</v>
      </c>
      <c r="D404">
        <v>0.89982897380426929</v>
      </c>
      <c r="E404" s="6">
        <v>59.480276005038164</v>
      </c>
      <c r="F404" s="10">
        <v>54.653367065047711</v>
      </c>
      <c r="G404" s="10">
        <v>49.023692821058773</v>
      </c>
      <c r="H404" s="10">
        <v>235.2079864167699</v>
      </c>
      <c r="I404" s="10">
        <v>53.522075719208196</v>
      </c>
    </row>
    <row r="405" spans="1:9" x14ac:dyDescent="0.25">
      <c r="A405" s="13"/>
      <c r="B405" s="5">
        <f>DATE(YEAR(siječanj!B405),MONTH(siječanj!B405)+4,DAY(siječanj!B405))</f>
        <v>42860</v>
      </c>
      <c r="C405" s="9">
        <v>4.1875</v>
      </c>
      <c r="D405">
        <v>0.89982897380426929</v>
      </c>
      <c r="E405" s="6">
        <v>63.29765721700489</v>
      </c>
      <c r="F405" s="10">
        <v>54.517628401528974</v>
      </c>
      <c r="G405" s="10">
        <v>47.371920974069049</v>
      </c>
      <c r="H405" s="10">
        <v>226.39380849283498</v>
      </c>
      <c r="I405" s="10">
        <v>56.95706593779191</v>
      </c>
    </row>
    <row r="406" spans="1:9" x14ac:dyDescent="0.25">
      <c r="A406" s="13"/>
      <c r="B406" s="5">
        <f>DATE(YEAR(siječanj!B406),MONTH(siječanj!B406)+4,DAY(siječanj!B406))</f>
        <v>42860</v>
      </c>
      <c r="C406" s="9">
        <v>4.1979166666666696</v>
      </c>
      <c r="D406">
        <v>0.89982897380426929</v>
      </c>
      <c r="E406" s="6">
        <v>67.901722051620126</v>
      </c>
      <c r="F406" s="10">
        <v>55.288966453148028</v>
      </c>
      <c r="G406" s="10">
        <v>46.884778536658523</v>
      </c>
      <c r="H406" s="10">
        <v>207.23006794053919</v>
      </c>
      <c r="I406" s="10">
        <v>61.099936873252062</v>
      </c>
    </row>
    <row r="407" spans="1:9" x14ac:dyDescent="0.25">
      <c r="A407" s="13"/>
      <c r="B407" s="5">
        <f>DATE(YEAR(siječanj!B407),MONTH(siječanj!B407)+4,DAY(siječanj!B407))</f>
        <v>42860</v>
      </c>
      <c r="C407" s="9">
        <v>4.2083333333333304</v>
      </c>
      <c r="D407">
        <v>0.89982897380426929</v>
      </c>
      <c r="E407" s="6">
        <v>74.034544327730941</v>
      </c>
      <c r="F407" s="10">
        <v>56.071065963164578</v>
      </c>
      <c r="G407" s="10">
        <v>47.910140837462791</v>
      </c>
      <c r="H407" s="10">
        <v>192.55412995360618</v>
      </c>
      <c r="I407" s="10">
        <v>66.618428048488823</v>
      </c>
    </row>
    <row r="408" spans="1:9" x14ac:dyDescent="0.25">
      <c r="A408" s="13"/>
      <c r="B408" s="5">
        <f>DATE(YEAR(siječanj!B408),MONTH(siječanj!B408)+4,DAY(siječanj!B408))</f>
        <v>42860</v>
      </c>
      <c r="C408" s="9">
        <v>4.21875</v>
      </c>
      <c r="D408">
        <v>0.89982897380426929</v>
      </c>
      <c r="E408" s="6">
        <v>80.283773706840066</v>
      </c>
      <c r="F408" s="10">
        <v>60.881165323390192</v>
      </c>
      <c r="G408" s="10">
        <v>47.940198400376673</v>
      </c>
      <c r="H408" s="10">
        <v>169.64320913195073</v>
      </c>
      <c r="I408" s="10">
        <v>72.241665707760077</v>
      </c>
    </row>
    <row r="409" spans="1:9" x14ac:dyDescent="0.25">
      <c r="A409" s="13"/>
      <c r="B409" s="5">
        <f>DATE(YEAR(siječanj!B409),MONTH(siječanj!B409)+4,DAY(siječanj!B409))</f>
        <v>42860</v>
      </c>
      <c r="C409" s="9">
        <v>4.2291666666666696</v>
      </c>
      <c r="D409">
        <v>0.89982897380426929</v>
      </c>
      <c r="E409" s="6">
        <v>85.183392510673329</v>
      </c>
      <c r="F409" s="10">
        <v>66.540702466457773</v>
      </c>
      <c r="G409" s="10">
        <v>50.325438078412667</v>
      </c>
      <c r="H409" s="10">
        <v>143.40898572600591</v>
      </c>
      <c r="I409" s="10">
        <v>76.650484668045465</v>
      </c>
    </row>
    <row r="410" spans="1:9" x14ac:dyDescent="0.25">
      <c r="A410" s="13"/>
      <c r="B410" s="5">
        <f>DATE(YEAR(siječanj!B410),MONTH(siječanj!B410)+4,DAY(siječanj!B410))</f>
        <v>42860</v>
      </c>
      <c r="C410" s="9">
        <v>4.2395833333333304</v>
      </c>
      <c r="D410">
        <v>0.89982897380426929</v>
      </c>
      <c r="E410" s="6">
        <v>90.774197780237444</v>
      </c>
      <c r="F410" s="10">
        <v>68.023415002066514</v>
      </c>
      <c r="G410" s="10">
        <v>53.779958631453233</v>
      </c>
      <c r="H410" s="10">
        <v>112.89665930305598</v>
      </c>
      <c r="I410" s="10">
        <v>81.681253236496843</v>
      </c>
    </row>
    <row r="411" spans="1:9" x14ac:dyDescent="0.25">
      <c r="A411" s="13"/>
      <c r="B411" s="5">
        <f>DATE(YEAR(siječanj!B411),MONTH(siječanj!B411)+4,DAY(siječanj!B411))</f>
        <v>42860</v>
      </c>
      <c r="C411" s="9">
        <v>4.25</v>
      </c>
      <c r="D411">
        <v>0.89982897380426929</v>
      </c>
      <c r="E411" s="6">
        <v>95.831505645360352</v>
      </c>
      <c r="F411" s="10">
        <v>72.51071870627085</v>
      </c>
      <c r="G411" s="10">
        <v>65.085287873889655</v>
      </c>
      <c r="H411" s="10">
        <v>66.468234972607164</v>
      </c>
      <c r="I411" s="10">
        <v>86.231965382982651</v>
      </c>
    </row>
    <row r="412" spans="1:9" x14ac:dyDescent="0.25">
      <c r="A412" s="13"/>
      <c r="B412" s="5">
        <f>DATE(YEAR(siječanj!B412),MONTH(siječanj!B412)+4,DAY(siječanj!B412))</f>
        <v>42860</v>
      </c>
      <c r="C412" s="9">
        <v>4.2604166666666696</v>
      </c>
      <c r="D412">
        <v>0.89982897380426929</v>
      </c>
      <c r="E412" s="6">
        <v>98.892053601980791</v>
      </c>
      <c r="F412" s="10">
        <v>89.799693000452436</v>
      </c>
      <c r="G412" s="10">
        <v>83.412144735676449</v>
      </c>
      <c r="H412" s="10">
        <v>34.754202680823603</v>
      </c>
      <c r="I412" s="10">
        <v>88.985935110067174</v>
      </c>
    </row>
    <row r="413" spans="1:9" x14ac:dyDescent="0.25">
      <c r="A413" s="13"/>
      <c r="B413" s="5">
        <f>DATE(YEAR(siječanj!B413),MONTH(siječanj!B413)+4,DAY(siječanj!B413))</f>
        <v>42860</v>
      </c>
      <c r="C413" s="9">
        <v>4.2708333333333304</v>
      </c>
      <c r="D413">
        <v>0.89982897380426929</v>
      </c>
      <c r="E413" s="6">
        <v>101.06739862288282</v>
      </c>
      <c r="F413" s="10">
        <v>99.813676930420812</v>
      </c>
      <c r="G413" s="10">
        <v>95.290210163253406</v>
      </c>
      <c r="H413" s="10">
        <v>18.593694665019584</v>
      </c>
      <c r="I413" s="10">
        <v>90.943373587895664</v>
      </c>
    </row>
    <row r="414" spans="1:9" x14ac:dyDescent="0.25">
      <c r="A414" s="13"/>
      <c r="B414" s="5">
        <f>DATE(YEAR(siječanj!B414),MONTH(siječanj!B414)+4,DAY(siječanj!B414))</f>
        <v>42860</v>
      </c>
      <c r="C414" s="9">
        <v>4.28125</v>
      </c>
      <c r="D414">
        <v>0.89982897380426929</v>
      </c>
      <c r="E414" s="6">
        <v>102.02139754410206</v>
      </c>
      <c r="F414" s="10">
        <v>109.65259577981413</v>
      </c>
      <c r="G414" s="10">
        <v>103.63129804492606</v>
      </c>
      <c r="H414" s="10">
        <v>11.960550264790193</v>
      </c>
      <c r="I414" s="10">
        <v>91.801809458186753</v>
      </c>
    </row>
    <row r="415" spans="1:9" x14ac:dyDescent="0.25">
      <c r="A415" s="13"/>
      <c r="B415" s="5">
        <f>DATE(YEAR(siječanj!B415),MONTH(siječanj!B415)+4,DAY(siječanj!B415))</f>
        <v>42860</v>
      </c>
      <c r="C415" s="9">
        <v>4.2916666666666696</v>
      </c>
      <c r="D415">
        <v>0.89982897380426929</v>
      </c>
      <c r="E415" s="6">
        <v>99.956458983802108</v>
      </c>
      <c r="F415" s="10">
        <v>115.90655820963475</v>
      </c>
      <c r="G415" s="10">
        <v>109.58969411075294</v>
      </c>
      <c r="H415" s="10">
        <v>4.7558117738961565</v>
      </c>
      <c r="I415" s="10">
        <v>89.943717912503189</v>
      </c>
    </row>
    <row r="416" spans="1:9" x14ac:dyDescent="0.25">
      <c r="A416" s="13"/>
      <c r="B416" s="5">
        <f>DATE(YEAR(siječanj!B416),MONTH(siječanj!B416)+4,DAY(siječanj!B416))</f>
        <v>42860</v>
      </c>
      <c r="C416" s="9">
        <v>4.3020833333333304</v>
      </c>
      <c r="D416">
        <v>0.89982897380426929</v>
      </c>
      <c r="E416" s="6">
        <v>97.304334836827692</v>
      </c>
      <c r="F416" s="10">
        <v>128.95356199513108</v>
      </c>
      <c r="G416" s="10">
        <v>120.45694328723111</v>
      </c>
      <c r="H416" s="10">
        <v>3.362086679379622</v>
      </c>
      <c r="I416" s="10">
        <v>87.557259762929675</v>
      </c>
    </row>
    <row r="417" spans="1:9" x14ac:dyDescent="0.25">
      <c r="A417" s="13"/>
      <c r="B417" s="5">
        <f>DATE(YEAR(siječanj!B417),MONTH(siječanj!B417)+4,DAY(siječanj!B417))</f>
        <v>42860</v>
      </c>
      <c r="C417" s="9">
        <v>4.3125</v>
      </c>
      <c r="D417">
        <v>0.89982897380426929</v>
      </c>
      <c r="E417" s="6">
        <v>97.102612613025357</v>
      </c>
      <c r="F417" s="10">
        <v>135.2646062463659</v>
      </c>
      <c r="G417" s="10">
        <v>133.08199303489491</v>
      </c>
      <c r="H417" s="10">
        <v>3.8419317169151483</v>
      </c>
      <c r="I417" s="10">
        <v>87.375744261292098</v>
      </c>
    </row>
    <row r="418" spans="1:9" x14ac:dyDescent="0.25">
      <c r="A418" s="13"/>
      <c r="B418" s="5">
        <f>DATE(YEAR(siječanj!B418),MONTH(siječanj!B418)+4,DAY(siječanj!B418))</f>
        <v>42860</v>
      </c>
      <c r="C418" s="9">
        <v>4.3229166666666696</v>
      </c>
      <c r="D418">
        <v>0.89982897380426929</v>
      </c>
      <c r="E418" s="6">
        <v>96.180338887670501</v>
      </c>
      <c r="F418" s="10">
        <v>139.16382931508096</v>
      </c>
      <c r="G418" s="10">
        <v>146.22602147912909</v>
      </c>
      <c r="H418" s="10">
        <v>3.4776798649269769</v>
      </c>
      <c r="I418" s="10">
        <v>86.545855641439402</v>
      </c>
    </row>
    <row r="419" spans="1:9" x14ac:dyDescent="0.25">
      <c r="A419" s="13"/>
      <c r="B419" s="5">
        <f>DATE(YEAR(siječanj!B419),MONTH(siječanj!B419)+4,DAY(siječanj!B419))</f>
        <v>42860</v>
      </c>
      <c r="C419" s="9">
        <v>4.3333333333333304</v>
      </c>
      <c r="D419">
        <v>0.89982897380426929</v>
      </c>
      <c r="E419" s="6">
        <v>97.601529405099782</v>
      </c>
      <c r="F419" s="10">
        <v>169.22162469718174</v>
      </c>
      <c r="G419" s="10">
        <v>153.80786645847894</v>
      </c>
      <c r="H419" s="10">
        <v>2.3864245060442699</v>
      </c>
      <c r="I419" s="10">
        <v>87.824684046318154</v>
      </c>
    </row>
    <row r="420" spans="1:9" x14ac:dyDescent="0.25">
      <c r="A420" s="13"/>
      <c r="B420" s="5">
        <f>DATE(YEAR(siječanj!B420),MONTH(siječanj!B420)+4,DAY(siječanj!B420))</f>
        <v>42860</v>
      </c>
      <c r="C420" s="9">
        <v>4.34375</v>
      </c>
      <c r="D420">
        <v>0.89982897380426929</v>
      </c>
      <c r="E420" s="6">
        <v>98.456324189687521</v>
      </c>
      <c r="F420" s="10">
        <v>170.70069396810396</v>
      </c>
      <c r="G420" s="10">
        <v>175.8835900595115</v>
      </c>
      <c r="H420" s="10">
        <v>2.084585853316189</v>
      </c>
      <c r="I420" s="10">
        <v>88.593853160146978</v>
      </c>
    </row>
    <row r="421" spans="1:9" x14ac:dyDescent="0.25">
      <c r="A421" s="13"/>
      <c r="B421" s="5">
        <f>DATE(YEAR(siječanj!B421),MONTH(siječanj!B421)+4,DAY(siječanj!B421))</f>
        <v>42860</v>
      </c>
      <c r="C421" s="9">
        <v>4.3541666666666696</v>
      </c>
      <c r="D421">
        <v>0.89982897380426929</v>
      </c>
      <c r="E421" s="6">
        <v>97.865396885872116</v>
      </c>
      <c r="F421" s="10">
        <v>199.22190138674529</v>
      </c>
      <c r="G421" s="10">
        <v>180.80445337589595</v>
      </c>
      <c r="H421" s="10">
        <v>2.4000422950215214</v>
      </c>
      <c r="I421" s="10">
        <v>88.062119650761844</v>
      </c>
    </row>
    <row r="422" spans="1:9" x14ac:dyDescent="0.25">
      <c r="A422" s="13"/>
      <c r="B422" s="5">
        <f>DATE(YEAR(siječanj!B422),MONTH(siječanj!B422)+4,DAY(siječanj!B422))</f>
        <v>42860</v>
      </c>
      <c r="C422" s="9">
        <v>4.3645833333333304</v>
      </c>
      <c r="D422">
        <v>0.89982897380426929</v>
      </c>
      <c r="E422" s="6">
        <v>98.11836078454634</v>
      </c>
      <c r="F422" s="10">
        <v>186.30826353353072</v>
      </c>
      <c r="G422" s="10">
        <v>181.16084561493471</v>
      </c>
      <c r="H422" s="10">
        <v>1.7867977327089848</v>
      </c>
      <c r="I422" s="10">
        <v>88.289743896115397</v>
      </c>
    </row>
    <row r="423" spans="1:9" x14ac:dyDescent="0.25">
      <c r="A423" s="13"/>
      <c r="B423" s="5">
        <f>DATE(YEAR(siječanj!B423),MONTH(siječanj!B423)+4,DAY(siječanj!B423))</f>
        <v>42860</v>
      </c>
      <c r="C423" s="9">
        <v>4.375</v>
      </c>
      <c r="D423">
        <v>0.89982897380426929</v>
      </c>
      <c r="E423" s="6">
        <v>98.4378438785036</v>
      </c>
      <c r="F423" s="10">
        <v>205.02584247193698</v>
      </c>
      <c r="G423" s="10">
        <v>186.54652953205684</v>
      </c>
      <c r="H423" s="10">
        <v>1.4284586574859073</v>
      </c>
      <c r="I423" s="10">
        <v>88.577224040698766</v>
      </c>
    </row>
    <row r="424" spans="1:9" x14ac:dyDescent="0.25">
      <c r="A424" s="13"/>
      <c r="B424" s="5">
        <f>DATE(YEAR(siječanj!B424),MONTH(siječanj!B424)+4,DAY(siječanj!B424))</f>
        <v>42860</v>
      </c>
      <c r="C424" s="9">
        <v>4.3854166666666696</v>
      </c>
      <c r="D424">
        <v>0.89982897380426929</v>
      </c>
      <c r="E424" s="6">
        <v>99.511903287547597</v>
      </c>
      <c r="F424" s="10">
        <v>192.23837620544606</v>
      </c>
      <c r="G424" s="10">
        <v>182.36405750997616</v>
      </c>
      <c r="H424" s="10">
        <v>1.4145898355302997</v>
      </c>
      <c r="I424" s="10">
        <v>89.543693816543652</v>
      </c>
    </row>
    <row r="425" spans="1:9" x14ac:dyDescent="0.25">
      <c r="A425" s="13"/>
      <c r="B425" s="5">
        <f>DATE(YEAR(siječanj!B425),MONTH(siječanj!B425)+4,DAY(siječanj!B425))</f>
        <v>42860</v>
      </c>
      <c r="C425" s="9">
        <v>4.3958333333333304</v>
      </c>
      <c r="D425">
        <v>0.89982897380426929</v>
      </c>
      <c r="E425" s="6">
        <v>98.936394438847231</v>
      </c>
      <c r="F425" s="10">
        <v>189.96347203607965</v>
      </c>
      <c r="G425" s="10">
        <v>184.51810273068537</v>
      </c>
      <c r="H425" s="10">
        <v>1.5738757610195755</v>
      </c>
      <c r="I425" s="10">
        <v>89.025834279802325</v>
      </c>
    </row>
    <row r="426" spans="1:9" x14ac:dyDescent="0.25">
      <c r="A426" s="13"/>
      <c r="B426" s="5">
        <f>DATE(YEAR(siječanj!B426),MONTH(siječanj!B426)+4,DAY(siječanj!B426))</f>
        <v>42860</v>
      </c>
      <c r="C426" s="9">
        <v>4.40625</v>
      </c>
      <c r="D426">
        <v>0.89982897380426929</v>
      </c>
      <c r="E426" s="6">
        <v>98.764783609298874</v>
      </c>
      <c r="F426" s="10">
        <v>176.961734511716</v>
      </c>
      <c r="G426" s="10">
        <v>190.52095017837183</v>
      </c>
      <c r="H426" s="10">
        <v>1.4902697776504985</v>
      </c>
      <c r="I426" s="10">
        <v>88.871413883156123</v>
      </c>
    </row>
    <row r="427" spans="1:9" x14ac:dyDescent="0.25">
      <c r="A427" s="13"/>
      <c r="B427" s="5">
        <f>DATE(YEAR(siječanj!B427),MONTH(siječanj!B427)+4,DAY(siječanj!B427))</f>
        <v>42860</v>
      </c>
      <c r="C427" s="9">
        <v>4.4166666666666696</v>
      </c>
      <c r="D427">
        <v>0.89982897380426929</v>
      </c>
      <c r="E427" s="6">
        <v>99.552560964650141</v>
      </c>
      <c r="F427" s="10">
        <v>176.68402074919751</v>
      </c>
      <c r="G427" s="10">
        <v>190.31945273742255</v>
      </c>
      <c r="H427" s="10">
        <v>1.2858579239404837</v>
      </c>
      <c r="I427" s="10">
        <v>89.580278772408093</v>
      </c>
    </row>
    <row r="428" spans="1:9" x14ac:dyDescent="0.25">
      <c r="A428" s="13"/>
      <c r="B428" s="5">
        <f>DATE(YEAR(siječanj!B428),MONTH(siječanj!B428)+4,DAY(siječanj!B428))</f>
        <v>42860</v>
      </c>
      <c r="C428" s="9">
        <v>4.4270833333333304</v>
      </c>
      <c r="D428">
        <v>0.89982897380426929</v>
      </c>
      <c r="E428" s="6">
        <v>99.595053770398152</v>
      </c>
      <c r="F428" s="10">
        <v>194.7918318076494</v>
      </c>
      <c r="G428" s="10">
        <v>186.09736065706943</v>
      </c>
      <c r="H428" s="10">
        <v>1.3180801569949114</v>
      </c>
      <c r="I428" s="10">
        <v>89.618515030198395</v>
      </c>
    </row>
    <row r="429" spans="1:9" x14ac:dyDescent="0.25">
      <c r="A429" s="13"/>
      <c r="B429" s="5">
        <f>DATE(YEAR(siječanj!B429),MONTH(siječanj!B429)+4,DAY(siječanj!B429))</f>
        <v>42860</v>
      </c>
      <c r="C429" s="9">
        <v>4.4375</v>
      </c>
      <c r="D429">
        <v>0.89982897380426929</v>
      </c>
      <c r="E429" s="6">
        <v>99.649579620872004</v>
      </c>
      <c r="F429" s="10">
        <v>187.94483085629196</v>
      </c>
      <c r="G429" s="10">
        <v>183.21088117205153</v>
      </c>
      <c r="H429" s="10">
        <v>1.3590055333865929</v>
      </c>
      <c r="I429" s="10">
        <v>89.667578970276082</v>
      </c>
    </row>
    <row r="430" spans="1:9" x14ac:dyDescent="0.25">
      <c r="A430" s="13"/>
      <c r="B430" s="5">
        <f>DATE(YEAR(siječanj!B430),MONTH(siječanj!B430)+4,DAY(siječanj!B430))</f>
        <v>42860</v>
      </c>
      <c r="C430" s="9">
        <v>4.4479166666666696</v>
      </c>
      <c r="D430">
        <v>0.89982897380426929</v>
      </c>
      <c r="E430" s="6">
        <v>101.39501225976262</v>
      </c>
      <c r="F430" s="10">
        <v>175.56500943549639</v>
      </c>
      <c r="G430" s="10">
        <v>182.48520114619049</v>
      </c>
      <c r="H430" s="10">
        <v>1.4566543615727665</v>
      </c>
      <c r="I430" s="10">
        <v>91.238169830573511</v>
      </c>
    </row>
    <row r="431" spans="1:9" x14ac:dyDescent="0.25">
      <c r="A431" s="13"/>
      <c r="B431" s="5">
        <f>DATE(YEAR(siječanj!B431),MONTH(siječanj!B431)+4,DAY(siječanj!B431))</f>
        <v>42860</v>
      </c>
      <c r="C431" s="9">
        <v>4.4583333333333304</v>
      </c>
      <c r="D431">
        <v>0.89982897380426929</v>
      </c>
      <c r="E431" s="6">
        <v>102.0108850061826</v>
      </c>
      <c r="F431" s="10">
        <v>173.67384243981752</v>
      </c>
      <c r="G431" s="10">
        <v>183.30440694358126</v>
      </c>
      <c r="H431" s="10">
        <v>1.3936060788813784</v>
      </c>
      <c r="I431" s="10">
        <v>91.792349971978609</v>
      </c>
    </row>
    <row r="432" spans="1:9" x14ac:dyDescent="0.25">
      <c r="A432" s="13"/>
      <c r="B432" s="5">
        <f>DATE(YEAR(siječanj!B432),MONTH(siječanj!B432)+4,DAY(siječanj!B432))</f>
        <v>42860</v>
      </c>
      <c r="C432" s="9">
        <v>4.46875</v>
      </c>
      <c r="D432">
        <v>0.89982897380426929</v>
      </c>
      <c r="E432" s="6">
        <v>102.98509713994595</v>
      </c>
      <c r="F432" s="10">
        <v>168.72971983662961</v>
      </c>
      <c r="G432" s="10">
        <v>177.09484614838627</v>
      </c>
      <c r="H432" s="10">
        <v>1.3449456863359026</v>
      </c>
      <c r="I432" s="10">
        <v>92.668974276570552</v>
      </c>
    </row>
    <row r="433" spans="1:9" x14ac:dyDescent="0.25">
      <c r="A433" s="13"/>
      <c r="B433" s="5">
        <f>DATE(YEAR(siječanj!B433),MONTH(siječanj!B433)+4,DAY(siječanj!B433))</f>
        <v>42860</v>
      </c>
      <c r="C433" s="9">
        <v>4.4791666666666696</v>
      </c>
      <c r="D433">
        <v>0.89982897380426929</v>
      </c>
      <c r="E433" s="6">
        <v>103.52066291004282</v>
      </c>
      <c r="F433" s="10">
        <v>165.4579759643153</v>
      </c>
      <c r="G433" s="10">
        <v>174.23380522454434</v>
      </c>
      <c r="H433" s="10">
        <v>1.2684196330615647</v>
      </c>
      <c r="I433" s="10">
        <v>93.150891873881505</v>
      </c>
    </row>
    <row r="434" spans="1:9" x14ac:dyDescent="0.25">
      <c r="A434" s="13"/>
      <c r="B434" s="5">
        <f>DATE(YEAR(siječanj!B434),MONTH(siječanj!B434)+4,DAY(siječanj!B434))</f>
        <v>42860</v>
      </c>
      <c r="C434" s="9">
        <v>4.4895833333333304</v>
      </c>
      <c r="D434">
        <v>0.89982897380426929</v>
      </c>
      <c r="E434" s="6">
        <v>103.3627326717597</v>
      </c>
      <c r="F434" s="10">
        <v>161.80121636888001</v>
      </c>
      <c r="G434" s="10">
        <v>169.05809960412103</v>
      </c>
      <c r="H434" s="10">
        <v>1.2777028526037835</v>
      </c>
      <c r="I434" s="10">
        <v>93.008781669634544</v>
      </c>
    </row>
    <row r="435" spans="1:9" x14ac:dyDescent="0.25">
      <c r="A435" s="13"/>
      <c r="B435" s="5">
        <f>DATE(YEAR(siječanj!B435),MONTH(siječanj!B435)+4,DAY(siječanj!B435))</f>
        <v>42860</v>
      </c>
      <c r="C435" s="9">
        <v>4.5</v>
      </c>
      <c r="D435">
        <v>0.89982897380426929</v>
      </c>
      <c r="E435" s="6">
        <v>101.79815995049063</v>
      </c>
      <c r="F435" s="10">
        <v>159.40351133402356</v>
      </c>
      <c r="G435" s="10">
        <v>168.88461662904629</v>
      </c>
      <c r="H435" s="10">
        <v>1.3876803004082425</v>
      </c>
      <c r="I435" s="10">
        <v>91.600933803412843</v>
      </c>
    </row>
    <row r="436" spans="1:9" x14ac:dyDescent="0.25">
      <c r="A436" s="13"/>
      <c r="B436" s="5">
        <f>DATE(YEAR(siječanj!B436),MONTH(siječanj!B436)+4,DAY(siječanj!B436))</f>
        <v>42860</v>
      </c>
      <c r="C436" s="9">
        <v>4.5104166666666696</v>
      </c>
      <c r="D436">
        <v>0.89982897380426929</v>
      </c>
      <c r="E436" s="6">
        <v>100.90784168051646</v>
      </c>
      <c r="F436" s="10">
        <v>157.95018940341623</v>
      </c>
      <c r="G436" s="10">
        <v>172.27453124884519</v>
      </c>
      <c r="H436" s="10">
        <v>1.5148750100549011</v>
      </c>
      <c r="I436" s="10">
        <v>90.799799628182797</v>
      </c>
    </row>
    <row r="437" spans="1:9" x14ac:dyDescent="0.25">
      <c r="A437" s="13"/>
      <c r="B437" s="5">
        <f>DATE(YEAR(siječanj!B437),MONTH(siječanj!B437)+4,DAY(siječanj!B437))</f>
        <v>42860</v>
      </c>
      <c r="C437" s="9">
        <v>4.5208333333333304</v>
      </c>
      <c r="D437">
        <v>0.89982897380426929</v>
      </c>
      <c r="E437" s="6">
        <v>100.92918534818618</v>
      </c>
      <c r="F437" s="10">
        <v>154.91258039710053</v>
      </c>
      <c r="G437" s="10">
        <v>173.0560479149693</v>
      </c>
      <c r="H437" s="10">
        <v>1.6001922182286252</v>
      </c>
      <c r="I437" s="10">
        <v>90.819005278759263</v>
      </c>
    </row>
    <row r="438" spans="1:9" x14ac:dyDescent="0.25">
      <c r="A438" s="13"/>
      <c r="B438" s="5">
        <f>DATE(YEAR(siječanj!B438),MONTH(siječanj!B438)+4,DAY(siječanj!B438))</f>
        <v>42860</v>
      </c>
      <c r="C438" s="9">
        <v>4.53125</v>
      </c>
      <c r="D438">
        <v>0.89982897380426929</v>
      </c>
      <c r="E438" s="6">
        <v>100.0856464824565</v>
      </c>
      <c r="F438" s="10">
        <v>153.18410581083356</v>
      </c>
      <c r="G438" s="10">
        <v>172.54289805406992</v>
      </c>
      <c r="H438" s="10">
        <v>1.7271368950283159</v>
      </c>
      <c r="I438" s="10">
        <v>90.059964566845707</v>
      </c>
    </row>
    <row r="439" spans="1:9" x14ac:dyDescent="0.25">
      <c r="A439" s="13"/>
      <c r="B439" s="5">
        <f>DATE(YEAR(siječanj!B439),MONTH(siječanj!B439)+4,DAY(siječanj!B439))</f>
        <v>42860</v>
      </c>
      <c r="C439" s="9">
        <v>4.5416666666666696</v>
      </c>
      <c r="D439">
        <v>0.89982897380426929</v>
      </c>
      <c r="E439" s="6">
        <v>97.953277613787307</v>
      </c>
      <c r="F439" s="10">
        <v>153.10264337436092</v>
      </c>
      <c r="G439" s="10">
        <v>170.09747915304416</v>
      </c>
      <c r="H439" s="10">
        <v>1.9026799562274346</v>
      </c>
      <c r="I439" s="10">
        <v>88.141197275978939</v>
      </c>
    </row>
    <row r="440" spans="1:9" x14ac:dyDescent="0.25">
      <c r="A440" s="13"/>
      <c r="B440" s="5">
        <f>DATE(YEAR(siječanj!B440),MONTH(siječanj!B440)+4,DAY(siječanj!B440))</f>
        <v>42860</v>
      </c>
      <c r="C440" s="9">
        <v>4.5520833333333304</v>
      </c>
      <c r="D440">
        <v>0.89982897380426929</v>
      </c>
      <c r="E440" s="6">
        <v>96.838627025001102</v>
      </c>
      <c r="F440" s="10">
        <v>152.27547399481745</v>
      </c>
      <c r="G440" s="10">
        <v>164.92669699587836</v>
      </c>
      <c r="H440" s="10">
        <v>1.7988853206627939</v>
      </c>
      <c r="I440" s="10">
        <v>87.138202380521122</v>
      </c>
    </row>
    <row r="441" spans="1:9" x14ac:dyDescent="0.25">
      <c r="A441" s="13"/>
      <c r="B441" s="5">
        <f>DATE(YEAR(siječanj!B441),MONTH(siječanj!B441)+4,DAY(siječanj!B441))</f>
        <v>42860</v>
      </c>
      <c r="C441" s="9">
        <v>4.5625</v>
      </c>
      <c r="D441">
        <v>0.89982897380426929</v>
      </c>
      <c r="E441" s="6">
        <v>96.828868785497306</v>
      </c>
      <c r="F441" s="10">
        <v>152.33556181019742</v>
      </c>
      <c r="G441" s="10">
        <v>162.88962508977966</v>
      </c>
      <c r="H441" s="10">
        <v>1.815862550971904</v>
      </c>
      <c r="I441" s="10">
        <v>87.129421633882288</v>
      </c>
    </row>
    <row r="442" spans="1:9" x14ac:dyDescent="0.25">
      <c r="A442" s="13"/>
      <c r="B442" s="5">
        <f>DATE(YEAR(siječanj!B442),MONTH(siječanj!B442)+4,DAY(siječanj!B442))</f>
        <v>42860</v>
      </c>
      <c r="C442" s="9">
        <v>4.5729166666666696</v>
      </c>
      <c r="D442">
        <v>0.89982897380426929</v>
      </c>
      <c r="E442" s="6">
        <v>97.16947819008081</v>
      </c>
      <c r="F442" s="10">
        <v>152.22229996555879</v>
      </c>
      <c r="G442" s="10">
        <v>158.8205369412365</v>
      </c>
      <c r="H442" s="10">
        <v>1.8946879063069573</v>
      </c>
      <c r="I442" s="10">
        <v>87.435911844876742</v>
      </c>
    </row>
    <row r="443" spans="1:9" x14ac:dyDescent="0.25">
      <c r="A443" s="13"/>
      <c r="B443" s="5">
        <f>DATE(YEAR(siječanj!B443),MONTH(siječanj!B443)+4,DAY(siječanj!B443))</f>
        <v>42860</v>
      </c>
      <c r="C443" s="9">
        <v>4.5833333333333304</v>
      </c>
      <c r="D443">
        <v>0.89982897380426929</v>
      </c>
      <c r="E443" s="6">
        <v>99.701687746424014</v>
      </c>
      <c r="F443" s="10">
        <v>149.34264191417293</v>
      </c>
      <c r="G443" s="10">
        <v>151.50022841328382</v>
      </c>
      <c r="H443" s="10">
        <v>1.7558856717726681</v>
      </c>
      <c r="I443" s="10">
        <v>89.714467371418408</v>
      </c>
    </row>
    <row r="444" spans="1:9" x14ac:dyDescent="0.25">
      <c r="A444" s="13"/>
      <c r="B444" s="5">
        <f>DATE(YEAR(siječanj!B444),MONTH(siječanj!B444)+4,DAY(siječanj!B444))</f>
        <v>42860</v>
      </c>
      <c r="C444" s="9">
        <v>4.59375</v>
      </c>
      <c r="D444">
        <v>0.89982897380426929</v>
      </c>
      <c r="E444" s="6">
        <v>101.26947020595136</v>
      </c>
      <c r="F444" s="10">
        <v>147.16446261464142</v>
      </c>
      <c r="G444" s="10">
        <v>142.41994802278214</v>
      </c>
      <c r="H444" s="10">
        <v>1.9179579633085519</v>
      </c>
      <c r="I444" s="10">
        <v>91.125203453123234</v>
      </c>
    </row>
    <row r="445" spans="1:9" x14ac:dyDescent="0.25">
      <c r="A445" s="13"/>
      <c r="B445" s="5">
        <f>DATE(YEAR(siječanj!B445),MONTH(siječanj!B445)+4,DAY(siječanj!B445))</f>
        <v>42860</v>
      </c>
      <c r="C445" s="9">
        <v>4.6041666666666696</v>
      </c>
      <c r="D445">
        <v>0.89982897380426929</v>
      </c>
      <c r="E445" s="6">
        <v>101.20916801761018</v>
      </c>
      <c r="F445" s="10">
        <v>147.32030937379525</v>
      </c>
      <c r="G445" s="10">
        <v>143.99438263772433</v>
      </c>
      <c r="H445" s="10">
        <v>2.082185537985298</v>
      </c>
      <c r="I445" s="10">
        <v>91.070941796870045</v>
      </c>
    </row>
    <row r="446" spans="1:9" x14ac:dyDescent="0.25">
      <c r="A446" s="13"/>
      <c r="B446" s="5">
        <f>DATE(YEAR(siječanj!B446),MONTH(siječanj!B446)+4,DAY(siječanj!B446))</f>
        <v>42860</v>
      </c>
      <c r="C446" s="9">
        <v>4.6145833333333304</v>
      </c>
      <c r="D446">
        <v>0.89982897380426929</v>
      </c>
      <c r="E446" s="6">
        <v>103.2290769474904</v>
      </c>
      <c r="F446" s="10">
        <v>146.60331969307751</v>
      </c>
      <c r="G446" s="10">
        <v>145.0713711964616</v>
      </c>
      <c r="H446" s="10">
        <v>2.3931713923868476</v>
      </c>
      <c r="I446" s="10">
        <v>92.888514376422236</v>
      </c>
    </row>
    <row r="447" spans="1:9" x14ac:dyDescent="0.25">
      <c r="A447" s="13"/>
      <c r="B447" s="5">
        <f>DATE(YEAR(siječanj!B447),MONTH(siječanj!B447)+4,DAY(siječanj!B447))</f>
        <v>42860</v>
      </c>
      <c r="C447" s="9">
        <v>4.625</v>
      </c>
      <c r="D447">
        <v>0.89982897380426929</v>
      </c>
      <c r="E447" s="6">
        <v>103.88497018735123</v>
      </c>
      <c r="F447" s="10">
        <v>144.98431138306836</v>
      </c>
      <c r="G447" s="10">
        <v>140.43167408734237</v>
      </c>
      <c r="H447" s="10">
        <v>2.3207018720217145</v>
      </c>
      <c r="I447" s="10">
        <v>93.47870611737136</v>
      </c>
    </row>
    <row r="448" spans="1:9" x14ac:dyDescent="0.25">
      <c r="A448" s="13"/>
      <c r="B448" s="5">
        <f>DATE(YEAR(siječanj!B448),MONTH(siječanj!B448)+4,DAY(siječanj!B448))</f>
        <v>42860</v>
      </c>
      <c r="C448" s="9">
        <v>4.6354166666666696</v>
      </c>
      <c r="D448">
        <v>0.89982897380426929</v>
      </c>
      <c r="E448" s="6">
        <v>104.74068005501692</v>
      </c>
      <c r="F448" s="10">
        <v>144.29143778994003</v>
      </c>
      <c r="G448" s="10">
        <v>137.62981888047898</v>
      </c>
      <c r="H448" s="10">
        <v>2.243453723885334</v>
      </c>
      <c r="I448" s="10">
        <v>94.248698649467173</v>
      </c>
    </row>
    <row r="449" spans="1:9" x14ac:dyDescent="0.25">
      <c r="A449" s="13"/>
      <c r="B449" s="5">
        <f>DATE(YEAR(siječanj!B449),MONTH(siječanj!B449)+4,DAY(siječanj!B449))</f>
        <v>42860</v>
      </c>
      <c r="C449" s="9">
        <v>4.6458333333333304</v>
      </c>
      <c r="D449">
        <v>0.89982897380426929</v>
      </c>
      <c r="E449" s="6">
        <v>106.49953325071901</v>
      </c>
      <c r="F449" s="10">
        <v>140.15952674032189</v>
      </c>
      <c r="G449" s="10">
        <v>141.85652996256999</v>
      </c>
      <c r="H449" s="10">
        <v>2.0142616147780386</v>
      </c>
      <c r="I449" s="10">
        <v>95.831365715628138</v>
      </c>
    </row>
    <row r="450" spans="1:9" x14ac:dyDescent="0.25">
      <c r="A450" s="13"/>
      <c r="B450" s="5">
        <f>DATE(YEAR(siječanj!B450),MONTH(siječanj!B450)+4,DAY(siječanj!B450))</f>
        <v>42860</v>
      </c>
      <c r="C450" s="9">
        <v>4.65625</v>
      </c>
      <c r="D450">
        <v>0.89982897380426929</v>
      </c>
      <c r="E450" s="6">
        <v>106.30972894188429</v>
      </c>
      <c r="F450" s="10">
        <v>138.76418442132658</v>
      </c>
      <c r="G450" s="10">
        <v>140.02510979473391</v>
      </c>
      <c r="H450" s="10">
        <v>2.1564993006296653</v>
      </c>
      <c r="I450" s="10">
        <v>95.660574299185768</v>
      </c>
    </row>
    <row r="451" spans="1:9" x14ac:dyDescent="0.25">
      <c r="A451" s="13"/>
      <c r="B451" s="5">
        <f>DATE(YEAR(siječanj!B451),MONTH(siječanj!B451)+4,DAY(siječanj!B451))</f>
        <v>42860</v>
      </c>
      <c r="C451" s="9">
        <v>4.6666666666666696</v>
      </c>
      <c r="D451">
        <v>0.89982897380426929</v>
      </c>
      <c r="E451" s="6">
        <v>106.41542699237591</v>
      </c>
      <c r="F451" s="10">
        <v>139.15092358098792</v>
      </c>
      <c r="G451" s="10">
        <v>133.69307534721278</v>
      </c>
      <c r="H451" s="10">
        <v>2.1547790746425273</v>
      </c>
      <c r="I451" s="10">
        <v>95.755684467492756</v>
      </c>
    </row>
    <row r="452" spans="1:9" x14ac:dyDescent="0.25">
      <c r="A452" s="13"/>
      <c r="B452" s="5">
        <f>DATE(YEAR(siječanj!B452),MONTH(siječanj!B452)+4,DAY(siječanj!B452))</f>
        <v>42860</v>
      </c>
      <c r="C452" s="9">
        <v>4.6770833333333304</v>
      </c>
      <c r="D452">
        <v>0.89982897380426929</v>
      </c>
      <c r="E452" s="6">
        <v>107.09419830168365</v>
      </c>
      <c r="F452" s="10">
        <v>136.51223402188285</v>
      </c>
      <c r="G452" s="10">
        <v>135.73364856078669</v>
      </c>
      <c r="H452" s="10">
        <v>2.0839527701476661</v>
      </c>
      <c r="I452" s="10">
        <v>96.366462558194911</v>
      </c>
    </row>
    <row r="453" spans="1:9" x14ac:dyDescent="0.25">
      <c r="A453" s="13"/>
      <c r="B453" s="5">
        <f>DATE(YEAR(siječanj!B453),MONTH(siječanj!B453)+4,DAY(siječanj!B453))</f>
        <v>42860</v>
      </c>
      <c r="C453" s="9">
        <v>4.6875</v>
      </c>
      <c r="D453">
        <v>0.89982897380426929</v>
      </c>
      <c r="E453" s="6">
        <v>109.65448264655853</v>
      </c>
      <c r="F453" s="10">
        <v>133.49155076559043</v>
      </c>
      <c r="G453" s="10">
        <v>135.59158521331869</v>
      </c>
      <c r="H453" s="10">
        <v>1.9746334087964261</v>
      </c>
      <c r="I453" s="10">
        <v>98.670280592890819</v>
      </c>
    </row>
    <row r="454" spans="1:9" x14ac:dyDescent="0.25">
      <c r="A454" s="13"/>
      <c r="B454" s="5">
        <f>DATE(YEAR(siječanj!B454),MONTH(siječanj!B454)+4,DAY(siječanj!B454))</f>
        <v>42860</v>
      </c>
      <c r="C454" s="9">
        <v>4.6979166666666696</v>
      </c>
      <c r="D454">
        <v>0.89982897380426929</v>
      </c>
      <c r="E454" s="6">
        <v>110.7283207285674</v>
      </c>
      <c r="F454" s="10">
        <v>133.3051791397121</v>
      </c>
      <c r="G454" s="10">
        <v>133.70888731586811</v>
      </c>
      <c r="H454" s="10">
        <v>2.4862226165829777</v>
      </c>
      <c r="I454" s="10">
        <v>99.636551212256805</v>
      </c>
    </row>
    <row r="455" spans="1:9" x14ac:dyDescent="0.25">
      <c r="A455" s="13"/>
      <c r="B455" s="5">
        <f>DATE(YEAR(siječanj!B455),MONTH(siječanj!B455)+4,DAY(siječanj!B455))</f>
        <v>42860</v>
      </c>
      <c r="C455" s="9">
        <v>4.7083333333333304</v>
      </c>
      <c r="D455">
        <v>0.89982897380426929</v>
      </c>
      <c r="E455" s="6">
        <v>112.30424464849442</v>
      </c>
      <c r="F455" s="10">
        <v>132.28140973882276</v>
      </c>
      <c r="G455" s="10">
        <v>132.03874762588757</v>
      </c>
      <c r="H455" s="10">
        <v>7.5585039652803809</v>
      </c>
      <c r="I455" s="10">
        <v>101.05461321591834</v>
      </c>
    </row>
    <row r="456" spans="1:9" x14ac:dyDescent="0.25">
      <c r="A456" s="13"/>
      <c r="B456" s="5">
        <f>DATE(YEAR(siječanj!B456),MONTH(siječanj!B456)+4,DAY(siječanj!B456))</f>
        <v>42860</v>
      </c>
      <c r="C456" s="9">
        <v>4.71875</v>
      </c>
      <c r="D456">
        <v>0.89982897380426929</v>
      </c>
      <c r="E456" s="6">
        <v>115.45921587928805</v>
      </c>
      <c r="F456" s="10">
        <v>132.24202320188712</v>
      </c>
      <c r="G456" s="10">
        <v>132.16942170887944</v>
      </c>
      <c r="H456" s="10">
        <v>20.800988638576442</v>
      </c>
      <c r="I456" s="10">
        <v>103.89354774090536</v>
      </c>
    </row>
    <row r="457" spans="1:9" x14ac:dyDescent="0.25">
      <c r="A457" s="13"/>
      <c r="B457" s="5">
        <f>DATE(YEAR(siječanj!B457),MONTH(siječanj!B457)+4,DAY(siječanj!B457))</f>
        <v>42860</v>
      </c>
      <c r="C457" s="9">
        <v>4.7291666666666696</v>
      </c>
      <c r="D457">
        <v>0.89982897380426929</v>
      </c>
      <c r="E457" s="6">
        <v>119.61726902320693</v>
      </c>
      <c r="F457" s="10">
        <v>132.11497787291742</v>
      </c>
      <c r="G457" s="10">
        <v>134.85106268837785</v>
      </c>
      <c r="H457" s="10">
        <v>33.532344164524375</v>
      </c>
      <c r="I457" s="10">
        <v>107.6350844344215</v>
      </c>
    </row>
    <row r="458" spans="1:9" x14ac:dyDescent="0.25">
      <c r="A458" s="13"/>
      <c r="B458" s="5">
        <f>DATE(YEAR(siječanj!B458),MONTH(siječanj!B458)+4,DAY(siječanj!B458))</f>
        <v>42860</v>
      </c>
      <c r="C458" s="9">
        <v>4.7395833333333304</v>
      </c>
      <c r="D458">
        <v>0.89982897380426929</v>
      </c>
      <c r="E458" s="6">
        <v>124.13224228245025</v>
      </c>
      <c r="F458" s="10">
        <v>132.43762924122834</v>
      </c>
      <c r="G458" s="10">
        <v>136.41250160372087</v>
      </c>
      <c r="H458" s="10">
        <v>49.640344282333771</v>
      </c>
      <c r="I458" s="10">
        <v>111.69778818904014</v>
      </c>
    </row>
    <row r="459" spans="1:9" x14ac:dyDescent="0.25">
      <c r="A459" s="13"/>
      <c r="B459" s="5">
        <f>DATE(YEAR(siječanj!B459),MONTH(siječanj!B459)+4,DAY(siječanj!B459))</f>
        <v>42860</v>
      </c>
      <c r="C459" s="9">
        <v>4.75</v>
      </c>
      <c r="D459">
        <v>0.89982897380426929</v>
      </c>
      <c r="E459" s="6">
        <v>128.93938707801604</v>
      </c>
      <c r="F459" s="10">
        <v>133.1749354331628</v>
      </c>
      <c r="G459" s="10">
        <v>139.17222895084785</v>
      </c>
      <c r="H459" s="10">
        <v>67.407170321117121</v>
      </c>
      <c r="I459" s="10">
        <v>116.02339635736264</v>
      </c>
    </row>
    <row r="460" spans="1:9" x14ac:dyDescent="0.25">
      <c r="A460" s="13"/>
      <c r="B460" s="5">
        <f>DATE(YEAR(siječanj!B460),MONTH(siječanj!B460)+4,DAY(siječanj!B460))</f>
        <v>42860</v>
      </c>
      <c r="C460" s="9">
        <v>4.7604166666666696</v>
      </c>
      <c r="D460">
        <v>0.89982897380426929</v>
      </c>
      <c r="E460" s="6">
        <v>133.28452310148575</v>
      </c>
      <c r="F460" s="10">
        <v>131.39167560487152</v>
      </c>
      <c r="G460" s="10">
        <v>138.71823275834598</v>
      </c>
      <c r="H460" s="10">
        <v>82.839791714011113</v>
      </c>
      <c r="I460" s="10">
        <v>119.93327564640134</v>
      </c>
    </row>
    <row r="461" spans="1:9" x14ac:dyDescent="0.25">
      <c r="A461" s="13"/>
      <c r="B461" s="5">
        <f>DATE(YEAR(siječanj!B461),MONTH(siječanj!B461)+4,DAY(siječanj!B461))</f>
        <v>42860</v>
      </c>
      <c r="C461" s="9">
        <v>4.7708333333333304</v>
      </c>
      <c r="D461">
        <v>0.89982897380426929</v>
      </c>
      <c r="E461" s="6">
        <v>138.2145053940435</v>
      </c>
      <c r="F461" s="10">
        <v>129.6931246865359</v>
      </c>
      <c r="G461" s="10">
        <v>139.18044540580408</v>
      </c>
      <c r="H461" s="10">
        <v>100.48046618018535</v>
      </c>
      <c r="I461" s="10">
        <v>124.3694165535868</v>
      </c>
    </row>
    <row r="462" spans="1:9" x14ac:dyDescent="0.25">
      <c r="A462" s="13"/>
      <c r="B462" s="5">
        <f>DATE(YEAR(siječanj!B462),MONTH(siječanj!B462)+4,DAY(siječanj!B462))</f>
        <v>42860</v>
      </c>
      <c r="C462" s="9">
        <v>4.78125</v>
      </c>
      <c r="D462">
        <v>0.89982897380426929</v>
      </c>
      <c r="E462" s="6">
        <v>143.89300083192305</v>
      </c>
      <c r="F462" s="10">
        <v>128.75756718057031</v>
      </c>
      <c r="G462" s="10">
        <v>139.41893492138308</v>
      </c>
      <c r="H462" s="10">
        <v>127.45838428575689</v>
      </c>
      <c r="I462" s="10">
        <v>129.47909127620619</v>
      </c>
    </row>
    <row r="463" spans="1:9" x14ac:dyDescent="0.25">
      <c r="A463" s="13"/>
      <c r="B463" s="5">
        <f>DATE(YEAR(siječanj!B463),MONTH(siječanj!B463)+4,DAY(siječanj!B463))</f>
        <v>42860</v>
      </c>
      <c r="C463" s="9">
        <v>4.7916666666666696</v>
      </c>
      <c r="D463">
        <v>0.89982897380426929</v>
      </c>
      <c r="E463" s="6">
        <v>149.50187154854251</v>
      </c>
      <c r="F463" s="10">
        <v>126.80988349034283</v>
      </c>
      <c r="G463" s="10">
        <v>138.79105114047124</v>
      </c>
      <c r="H463" s="10">
        <v>151.1638874921853</v>
      </c>
      <c r="I463" s="10">
        <v>134.5261156573427</v>
      </c>
    </row>
    <row r="464" spans="1:9" x14ac:dyDescent="0.25">
      <c r="A464" s="13"/>
      <c r="B464" s="5">
        <f>DATE(YEAR(siječanj!B464),MONTH(siječanj!B464)+4,DAY(siječanj!B464))</f>
        <v>42860</v>
      </c>
      <c r="C464" s="9">
        <v>4.8020833333333304</v>
      </c>
      <c r="D464">
        <v>0.89982897380426929</v>
      </c>
      <c r="E464" s="6">
        <v>155.89446129653734</v>
      </c>
      <c r="F464" s="10">
        <v>123.51153055944341</v>
      </c>
      <c r="G464" s="10">
        <v>139.02014641574195</v>
      </c>
      <c r="H464" s="10">
        <v>183.68218144031366</v>
      </c>
      <c r="I464" s="10">
        <v>140.27835313023257</v>
      </c>
    </row>
    <row r="465" spans="1:9" x14ac:dyDescent="0.25">
      <c r="A465" s="13"/>
      <c r="B465" s="5">
        <f>DATE(YEAR(siječanj!B465),MONTH(siječanj!B465)+4,DAY(siječanj!B465))</f>
        <v>42860</v>
      </c>
      <c r="C465" s="9">
        <v>4.8125</v>
      </c>
      <c r="D465">
        <v>0.89982897380426929</v>
      </c>
      <c r="E465" s="6">
        <v>158.18708284861154</v>
      </c>
      <c r="F465" s="10">
        <v>120.87364660672122</v>
      </c>
      <c r="G465" s="10">
        <v>137.25592010406396</v>
      </c>
      <c r="H465" s="10">
        <v>199.43654710094853</v>
      </c>
      <c r="I465" s="10">
        <v>142.34132042875706</v>
      </c>
    </row>
    <row r="466" spans="1:9" x14ac:dyDescent="0.25">
      <c r="A466" s="13"/>
      <c r="B466" s="5">
        <f>DATE(YEAR(siječanj!B466),MONTH(siječanj!B466)+4,DAY(siječanj!B466))</f>
        <v>42860</v>
      </c>
      <c r="C466" s="9">
        <v>4.8229166666666696</v>
      </c>
      <c r="D466">
        <v>0.89982897380426929</v>
      </c>
      <c r="E466" s="6">
        <v>158.18042715759117</v>
      </c>
      <c r="F466" s="10">
        <v>116.20864857921974</v>
      </c>
      <c r="G466" s="10">
        <v>132.49737884441791</v>
      </c>
      <c r="H466" s="10">
        <v>217.39023468784754</v>
      </c>
      <c r="I466" s="10">
        <v>142.33533144513623</v>
      </c>
    </row>
    <row r="467" spans="1:9" x14ac:dyDescent="0.25">
      <c r="A467" s="13"/>
      <c r="B467" s="5">
        <f>DATE(YEAR(siječanj!B467),MONTH(siječanj!B467)+4,DAY(siječanj!B467))</f>
        <v>42860</v>
      </c>
      <c r="C467" s="9">
        <v>4.8333333333333304</v>
      </c>
      <c r="D467">
        <v>0.89982897380426929</v>
      </c>
      <c r="E467" s="6">
        <v>158.08854467808123</v>
      </c>
      <c r="F467" s="10">
        <v>110.97283634556845</v>
      </c>
      <c r="G467" s="10">
        <v>123.39718426689173</v>
      </c>
      <c r="H467" s="10">
        <v>223.33299639208067</v>
      </c>
      <c r="I467" s="10">
        <v>142.25265292788822</v>
      </c>
    </row>
    <row r="468" spans="1:9" x14ac:dyDescent="0.25">
      <c r="A468" s="13"/>
      <c r="B468" s="5">
        <f>DATE(YEAR(siječanj!B468),MONTH(siječanj!B468)+4,DAY(siječanj!B468))</f>
        <v>42860</v>
      </c>
      <c r="C468" s="9">
        <v>4.84375</v>
      </c>
      <c r="D468">
        <v>0.89982897380426929</v>
      </c>
      <c r="E468" s="6">
        <v>156.85453926748809</v>
      </c>
      <c r="F468" s="10">
        <v>93.725569215664095</v>
      </c>
      <c r="G468" s="10">
        <v>106.00463167511717</v>
      </c>
      <c r="H468" s="10">
        <v>223.8755506677671</v>
      </c>
      <c r="I468" s="10">
        <v>141.14225910560526</v>
      </c>
    </row>
    <row r="469" spans="1:9" x14ac:dyDescent="0.25">
      <c r="A469" s="13"/>
      <c r="B469" s="5">
        <f>DATE(YEAR(siječanj!B469),MONTH(siječanj!B469)+4,DAY(siječanj!B469))</f>
        <v>42860</v>
      </c>
      <c r="C469" s="9">
        <v>4.8541666666666696</v>
      </c>
      <c r="D469">
        <v>0.89982897380426929</v>
      </c>
      <c r="E469" s="6">
        <v>156.45449611023938</v>
      </c>
      <c r="F469" s="10">
        <v>87.2941088541521</v>
      </c>
      <c r="G469" s="10">
        <v>99.97535216024346</v>
      </c>
      <c r="H469" s="10">
        <v>223.97144726576175</v>
      </c>
      <c r="I469" s="10">
        <v>140.78228868194074</v>
      </c>
    </row>
    <row r="470" spans="1:9" x14ac:dyDescent="0.25">
      <c r="A470" s="13"/>
      <c r="B470" s="5">
        <f>DATE(YEAR(siječanj!B470),MONTH(siječanj!B470)+4,DAY(siječanj!B470))</f>
        <v>42860</v>
      </c>
      <c r="C470" s="9">
        <v>4.8645833333333304</v>
      </c>
      <c r="D470">
        <v>0.89982897380426929</v>
      </c>
      <c r="E470" s="6">
        <v>155.63859136396692</v>
      </c>
      <c r="F470" s="10">
        <v>84.066729444780748</v>
      </c>
      <c r="G470" s="10">
        <v>95.92974360336207</v>
      </c>
      <c r="H470" s="10">
        <v>224.92254621221096</v>
      </c>
      <c r="I470" s="10">
        <v>140.04811395138037</v>
      </c>
    </row>
    <row r="471" spans="1:9" x14ac:dyDescent="0.25">
      <c r="A471" s="13"/>
      <c r="B471" s="5">
        <f>DATE(YEAR(siječanj!B471),MONTH(siječanj!B471)+4,DAY(siječanj!B471))</f>
        <v>42860</v>
      </c>
      <c r="C471" s="9">
        <v>4.875</v>
      </c>
      <c r="D471">
        <v>0.89982897380426929</v>
      </c>
      <c r="E471" s="6">
        <v>152.58799716893955</v>
      </c>
      <c r="F471" s="10">
        <v>81.411158223563874</v>
      </c>
      <c r="G471" s="10">
        <v>88.80736310564879</v>
      </c>
      <c r="H471" s="10">
        <v>226.32686969904478</v>
      </c>
      <c r="I471" s="10">
        <v>137.30310090737564</v>
      </c>
    </row>
    <row r="472" spans="1:9" x14ac:dyDescent="0.25">
      <c r="A472" s="13"/>
      <c r="B472" s="5">
        <f>DATE(YEAR(siječanj!B472),MONTH(siječanj!B472)+4,DAY(siječanj!B472))</f>
        <v>42860</v>
      </c>
      <c r="C472" s="9">
        <v>4.8854166666666696</v>
      </c>
      <c r="D472">
        <v>0.89982897380426929</v>
      </c>
      <c r="E472" s="6">
        <v>157.79163991920046</v>
      </c>
      <c r="F472" s="10">
        <v>77.276132964197174</v>
      </c>
      <c r="G472" s="10">
        <v>73.463744401018914</v>
      </c>
      <c r="H472" s="10">
        <v>232.37736055572245</v>
      </c>
      <c r="I472" s="10">
        <v>141.98548942338692</v>
      </c>
    </row>
    <row r="473" spans="1:9" x14ac:dyDescent="0.25">
      <c r="A473" s="13"/>
      <c r="B473" s="5">
        <f>DATE(YEAR(siječanj!B473),MONTH(siječanj!B473)+4,DAY(siječanj!B473))</f>
        <v>42860</v>
      </c>
      <c r="C473" s="9">
        <v>4.8958333333333304</v>
      </c>
      <c r="D473">
        <v>0.89982897380426929</v>
      </c>
      <c r="E473" s="6">
        <v>159.99053790813176</v>
      </c>
      <c r="F473" s="10">
        <v>73.26827728155078</v>
      </c>
      <c r="G473" s="10">
        <v>63.488747750196445</v>
      </c>
      <c r="H473" s="10">
        <v>236.43448154218331</v>
      </c>
      <c r="I473" s="10">
        <v>143.96412154426724</v>
      </c>
    </row>
    <row r="474" spans="1:9" x14ac:dyDescent="0.25">
      <c r="A474" s="13"/>
      <c r="B474" s="5">
        <f>DATE(YEAR(siječanj!B474),MONTH(siječanj!B474)+4,DAY(siječanj!B474))</f>
        <v>42860</v>
      </c>
      <c r="C474" s="9">
        <v>4.90625</v>
      </c>
      <c r="D474">
        <v>0.89982897380426929</v>
      </c>
      <c r="E474" s="6">
        <v>156.65025639906412</v>
      </c>
      <c r="F474" s="10">
        <v>71.720166341222551</v>
      </c>
      <c r="G474" s="10">
        <v>59.931166972775955</v>
      </c>
      <c r="H474" s="10">
        <v>237.75627418689001</v>
      </c>
      <c r="I474" s="10">
        <v>140.95843946174554</v>
      </c>
    </row>
    <row r="475" spans="1:9" x14ac:dyDescent="0.25">
      <c r="A475" s="13"/>
      <c r="B475" s="5">
        <f>DATE(YEAR(siječanj!B475),MONTH(siječanj!B475)+4,DAY(siječanj!B475))</f>
        <v>42860</v>
      </c>
      <c r="C475" s="9">
        <v>4.9166666666666696</v>
      </c>
      <c r="D475">
        <v>0.89982897380426929</v>
      </c>
      <c r="E475" s="6">
        <v>151.63743129800957</v>
      </c>
      <c r="F475" s="10">
        <v>71.144502464807928</v>
      </c>
      <c r="G475" s="10">
        <v>57.31350697918954</v>
      </c>
      <c r="H475" s="10">
        <v>236.09090340611382</v>
      </c>
      <c r="I475" s="10">
        <v>136.44775419520334</v>
      </c>
    </row>
    <row r="476" spans="1:9" x14ac:dyDescent="0.25">
      <c r="A476" s="13"/>
      <c r="B476" s="5">
        <f>DATE(YEAR(siječanj!B476),MONTH(siječanj!B476)+4,DAY(siječanj!B476))</f>
        <v>42860</v>
      </c>
      <c r="C476" s="9">
        <v>4.9270833333333304</v>
      </c>
      <c r="D476">
        <v>0.89982897380426929</v>
      </c>
      <c r="E476" s="6">
        <v>144.46421414964573</v>
      </c>
      <c r="F476" s="10">
        <v>69.968858224791518</v>
      </c>
      <c r="G476" s="10">
        <v>54.91391754900674</v>
      </c>
      <c r="H476" s="10">
        <v>237.45911814931992</v>
      </c>
      <c r="I476" s="10">
        <v>129.9930855697159</v>
      </c>
    </row>
    <row r="477" spans="1:9" x14ac:dyDescent="0.25">
      <c r="A477" s="13"/>
      <c r="B477" s="5">
        <f>DATE(YEAR(siječanj!B477),MONTH(siječanj!B477)+4,DAY(siječanj!B477))</f>
        <v>42860</v>
      </c>
      <c r="C477" s="9">
        <v>4.9375</v>
      </c>
      <c r="D477">
        <v>0.89982897380426929</v>
      </c>
      <c r="E477" s="6">
        <v>134.4569192039832</v>
      </c>
      <c r="F477" s="10">
        <v>66.811939313978002</v>
      </c>
      <c r="G477" s="10">
        <v>53.035594282863883</v>
      </c>
      <c r="H477" s="10">
        <v>236.79258858692441</v>
      </c>
      <c r="I477" s="10">
        <v>120.98823162820376</v>
      </c>
    </row>
    <row r="478" spans="1:9" x14ac:dyDescent="0.25">
      <c r="A478" s="13"/>
      <c r="B478" s="5">
        <f>DATE(YEAR(siječanj!B478),MONTH(siječanj!B478)+4,DAY(siječanj!B478))</f>
        <v>42860</v>
      </c>
      <c r="C478" s="9">
        <v>4.9479166666666696</v>
      </c>
      <c r="D478">
        <v>0.89982897380426929</v>
      </c>
      <c r="E478" s="6">
        <v>122.29962664167893</v>
      </c>
      <c r="F478" s="10">
        <v>64.825851044843731</v>
      </c>
      <c r="G478" s="10">
        <v>52.098666035281525</v>
      </c>
      <c r="H478" s="10">
        <v>235.05854978518838</v>
      </c>
      <c r="I478" s="10">
        <v>110.04874753762722</v>
      </c>
    </row>
    <row r="479" spans="1:9" x14ac:dyDescent="0.25">
      <c r="A479" s="13"/>
      <c r="B479" s="5">
        <f>DATE(YEAR(siječanj!B479),MONTH(siječanj!B479)+4,DAY(siječanj!B479))</f>
        <v>42860</v>
      </c>
      <c r="C479" s="9">
        <v>4.9583333333333304</v>
      </c>
      <c r="D479">
        <v>0.89982897380426929</v>
      </c>
      <c r="E479" s="6">
        <v>110.80545766654885</v>
      </c>
      <c r="F479" s="10">
        <v>62.734552986907147</v>
      </c>
      <c r="G479" s="10">
        <v>51.126428263572414</v>
      </c>
      <c r="H479" s="10">
        <v>234.89955889845851</v>
      </c>
      <c r="I479" s="10">
        <v>99.705961264003051</v>
      </c>
    </row>
    <row r="480" spans="1:9" x14ac:dyDescent="0.25">
      <c r="A480" s="13"/>
      <c r="B480" s="5">
        <f>DATE(YEAR(siječanj!B480),MONTH(siječanj!B480)+4,DAY(siječanj!B480))</f>
        <v>42860</v>
      </c>
      <c r="C480" s="9">
        <v>4.96875</v>
      </c>
      <c r="D480">
        <v>0.89982897380426929</v>
      </c>
      <c r="E480" s="6">
        <v>100.72290954394821</v>
      </c>
      <c r="F480" s="10">
        <v>60.933517714298212</v>
      </c>
      <c r="G480" s="10">
        <v>50.749933552095705</v>
      </c>
      <c r="H480" s="10">
        <v>234.8378417906444</v>
      </c>
      <c r="I480" s="10">
        <v>90.633392333511154</v>
      </c>
    </row>
    <row r="481" spans="1:9" x14ac:dyDescent="0.25">
      <c r="A481" s="13"/>
      <c r="B481" s="5">
        <f>DATE(YEAR(siječanj!B481),MONTH(siječanj!B481)+4,DAY(siječanj!B481))</f>
        <v>42860</v>
      </c>
      <c r="C481" s="9">
        <v>4.9791666666666696</v>
      </c>
      <c r="D481">
        <v>0.89982897380426929</v>
      </c>
      <c r="E481" s="6">
        <v>91.687288914879474</v>
      </c>
      <c r="F481" s="10">
        <v>60.497704701147526</v>
      </c>
      <c r="G481" s="10">
        <v>50.917259193544083</v>
      </c>
      <c r="H481" s="10">
        <v>234.59774424888377</v>
      </c>
      <c r="I481" s="10">
        <v>82.502879095171551</v>
      </c>
    </row>
    <row r="482" spans="1:9" ht="15.75" thickBot="1" x14ac:dyDescent="0.3">
      <c r="A482" s="13"/>
      <c r="B482" s="5">
        <f>DATE(YEAR(siječanj!B482),MONTH(siječanj!B482)+4,DAY(siječanj!B482))</f>
        <v>42860</v>
      </c>
      <c r="C482" s="9">
        <v>4.9895833333333304</v>
      </c>
      <c r="D482">
        <v>0.89982897380426929</v>
      </c>
      <c r="E482" s="6">
        <v>83.848309127384496</v>
      </c>
      <c r="F482" s="10">
        <v>58.582321418080326</v>
      </c>
      <c r="G482" s="10">
        <v>49.800746722277381</v>
      </c>
      <c r="H482" s="10">
        <v>235.60116106836392</v>
      </c>
      <c r="I482" s="10">
        <v>75.449137957317532</v>
      </c>
    </row>
    <row r="483" spans="1:9" x14ac:dyDescent="0.25">
      <c r="A483" s="14">
        <f t="shared" ref="A483" si="3">A387+1</f>
        <v>126</v>
      </c>
      <c r="B483" s="5">
        <f>DATE(YEAR(siječanj!B483),MONTH(siječanj!B483)+4,DAY(siječanj!B483))</f>
        <v>42861</v>
      </c>
      <c r="C483" s="9">
        <v>5</v>
      </c>
      <c r="D483">
        <v>0.89951530526672707</v>
      </c>
      <c r="E483" s="6">
        <v>85.248106352248271</v>
      </c>
      <c r="F483" s="10">
        <v>57.582203177713723</v>
      </c>
      <c r="G483" s="10">
        <v>49.069410121868216</v>
      </c>
      <c r="H483" s="10">
        <v>235.3261319376191</v>
      </c>
      <c r="I483" s="10">
        <v>76.681976408853018</v>
      </c>
    </row>
    <row r="484" spans="1:9" x14ac:dyDescent="0.25">
      <c r="A484" s="15"/>
      <c r="B484" s="5">
        <f>DATE(YEAR(siječanj!B484),MONTH(siječanj!B484)+4,DAY(siječanj!B484))</f>
        <v>42861</v>
      </c>
      <c r="C484" s="9">
        <v>5.0104166666666696</v>
      </c>
      <c r="D484">
        <v>0.89951530526672707</v>
      </c>
      <c r="E484" s="6">
        <v>79.834308123398273</v>
      </c>
      <c r="F484" s="10">
        <v>56.33499624135198</v>
      </c>
      <c r="G484" s="10">
        <v>49.538437098863369</v>
      </c>
      <c r="H484" s="10">
        <v>236.27674682047663</v>
      </c>
      <c r="I484" s="10">
        <v>71.812182042376548</v>
      </c>
    </row>
    <row r="485" spans="1:9" x14ac:dyDescent="0.25">
      <c r="A485" s="15"/>
      <c r="B485" s="5">
        <f>DATE(YEAR(siječanj!B485),MONTH(siječanj!B485)+4,DAY(siječanj!B485))</f>
        <v>42861</v>
      </c>
      <c r="C485" s="9">
        <v>5.0208333333333304</v>
      </c>
      <c r="D485">
        <v>0.89951530526672707</v>
      </c>
      <c r="E485" s="6">
        <v>74.34267721552817</v>
      </c>
      <c r="F485" s="10">
        <v>56.176035272449596</v>
      </c>
      <c r="G485" s="10">
        <v>49.121380902047051</v>
      </c>
      <c r="H485" s="10">
        <v>238.88755680417808</v>
      </c>
      <c r="I485" s="10">
        <v>66.872375989871571</v>
      </c>
    </row>
    <row r="486" spans="1:9" x14ac:dyDescent="0.25">
      <c r="A486" s="15"/>
      <c r="B486" s="5">
        <f>DATE(YEAR(siječanj!B486),MONTH(siječanj!B486)+4,DAY(siječanj!B486))</f>
        <v>42861</v>
      </c>
      <c r="C486" s="9">
        <v>5.03125</v>
      </c>
      <c r="D486">
        <v>0.89951530526672707</v>
      </c>
      <c r="E486" s="6">
        <v>68.882722871124514</v>
      </c>
      <c r="F486" s="10">
        <v>56.028252593107965</v>
      </c>
      <c r="G486" s="10">
        <v>48.68461482791016</v>
      </c>
      <c r="H486" s="10">
        <v>236.52863191077472</v>
      </c>
      <c r="I486" s="10">
        <v>61.961063491022934</v>
      </c>
    </row>
    <row r="487" spans="1:9" x14ac:dyDescent="0.25">
      <c r="A487" s="15"/>
      <c r="B487" s="5">
        <f>DATE(YEAR(siječanj!B487),MONTH(siječanj!B487)+4,DAY(siječanj!B487))</f>
        <v>42861</v>
      </c>
      <c r="C487" s="9">
        <v>5.0416666666666696</v>
      </c>
      <c r="D487">
        <v>0.89951530526672707</v>
      </c>
      <c r="E487" s="6">
        <v>65.924979833572479</v>
      </c>
      <c r="F487" s="10">
        <v>54.633659768608062</v>
      </c>
      <c r="G487" s="10">
        <v>46.83231100347404</v>
      </c>
      <c r="H487" s="10">
        <v>235.58605308361874</v>
      </c>
      <c r="I487" s="10">
        <v>59.300528359698781</v>
      </c>
    </row>
    <row r="488" spans="1:9" x14ac:dyDescent="0.25">
      <c r="A488" s="15"/>
      <c r="B488" s="5">
        <f>DATE(YEAR(siječanj!B488),MONTH(siječanj!B488)+4,DAY(siječanj!B488))</f>
        <v>42861</v>
      </c>
      <c r="C488" s="9">
        <v>5.0520833333333304</v>
      </c>
      <c r="D488">
        <v>0.89951530526672707</v>
      </c>
      <c r="E488" s="6">
        <v>64.019218088937336</v>
      </c>
      <c r="F488" s="10">
        <v>54.889329575377509</v>
      </c>
      <c r="G488" s="10">
        <v>47.313776835973343</v>
      </c>
      <c r="H488" s="10">
        <v>235.21382818420648</v>
      </c>
      <c r="I488" s="10">
        <v>57.586266502207643</v>
      </c>
    </row>
    <row r="489" spans="1:9" x14ac:dyDescent="0.25">
      <c r="A489" s="15"/>
      <c r="B489" s="5">
        <f>DATE(YEAR(siječanj!B489),MONTH(siječanj!B489)+4,DAY(siječanj!B489))</f>
        <v>42861</v>
      </c>
      <c r="C489" s="9">
        <v>5.0625</v>
      </c>
      <c r="D489">
        <v>0.89951530526672707</v>
      </c>
      <c r="E489" s="6">
        <v>61.140278393366643</v>
      </c>
      <c r="F489" s="10">
        <v>53.138795001393675</v>
      </c>
      <c r="G489" s="10">
        <v>47.511748933011638</v>
      </c>
      <c r="H489" s="10">
        <v>236.37923028379174</v>
      </c>
      <c r="I489" s="10">
        <v>54.996616183101871</v>
      </c>
    </row>
    <row r="490" spans="1:9" x14ac:dyDescent="0.25">
      <c r="A490" s="15"/>
      <c r="B490" s="5">
        <f>DATE(YEAR(siječanj!B490),MONTH(siječanj!B490)+4,DAY(siječanj!B490))</f>
        <v>42861</v>
      </c>
      <c r="C490" s="9">
        <v>5.0729166666666696</v>
      </c>
      <c r="D490">
        <v>0.89951530526672707</v>
      </c>
      <c r="E490" s="6">
        <v>60.085093317178973</v>
      </c>
      <c r="F490" s="10">
        <v>53.808049497934846</v>
      </c>
      <c r="G490" s="10">
        <v>46.484892367117816</v>
      </c>
      <c r="H490" s="10">
        <v>236.53846220218608</v>
      </c>
      <c r="I490" s="10">
        <v>54.047461057182026</v>
      </c>
    </row>
    <row r="491" spans="1:9" x14ac:dyDescent="0.25">
      <c r="A491" s="15"/>
      <c r="B491" s="5">
        <f>DATE(YEAR(siječanj!B491),MONTH(siječanj!B491)+4,DAY(siječanj!B491))</f>
        <v>42861</v>
      </c>
      <c r="C491" s="9">
        <v>5.0833333333333304</v>
      </c>
      <c r="D491">
        <v>0.89951530526672707</v>
      </c>
      <c r="E491" s="6">
        <v>58.44626289438088</v>
      </c>
      <c r="F491" s="10">
        <v>53.902886603559224</v>
      </c>
      <c r="G491" s="10">
        <v>47.082638463663287</v>
      </c>
      <c r="H491" s="10">
        <v>236.68694970908052</v>
      </c>
      <c r="I491" s="10">
        <v>52.573308009138401</v>
      </c>
    </row>
    <row r="492" spans="1:9" x14ac:dyDescent="0.25">
      <c r="A492" s="15"/>
      <c r="B492" s="5">
        <f>DATE(YEAR(siječanj!B492),MONTH(siječanj!B492)+4,DAY(siječanj!B492))</f>
        <v>42861</v>
      </c>
      <c r="C492" s="9">
        <v>5.09375</v>
      </c>
      <c r="D492">
        <v>0.89951530526672707</v>
      </c>
      <c r="E492" s="6">
        <v>57.182606608566445</v>
      </c>
      <c r="F492" s="10">
        <v>53.649541432123307</v>
      </c>
      <c r="G492" s="10">
        <v>45.665454217514721</v>
      </c>
      <c r="H492" s="10">
        <v>236.73594214524678</v>
      </c>
      <c r="I492" s="10">
        <v>51.436629839451811</v>
      </c>
    </row>
    <row r="493" spans="1:9" x14ac:dyDescent="0.25">
      <c r="A493" s="15"/>
      <c r="B493" s="5">
        <f>DATE(YEAR(siječanj!B493),MONTH(siječanj!B493)+4,DAY(siječanj!B493))</f>
        <v>42861</v>
      </c>
      <c r="C493" s="9">
        <v>5.1041666666666696</v>
      </c>
      <c r="D493">
        <v>0.89951530526672707</v>
      </c>
      <c r="E493" s="6">
        <v>55.417240641543806</v>
      </c>
      <c r="F493" s="10">
        <v>54.26360988744473</v>
      </c>
      <c r="G493" s="10">
        <v>46.426403706776256</v>
      </c>
      <c r="H493" s="10">
        <v>236.08029601261407</v>
      </c>
      <c r="I493" s="10">
        <v>49.848656132717949</v>
      </c>
    </row>
    <row r="494" spans="1:9" x14ac:dyDescent="0.25">
      <c r="A494" s="15"/>
      <c r="B494" s="5">
        <f>DATE(YEAR(siječanj!B494),MONTH(siječanj!B494)+4,DAY(siječanj!B494))</f>
        <v>42861</v>
      </c>
      <c r="C494" s="9">
        <v>5.1145833333333304</v>
      </c>
      <c r="D494">
        <v>0.89951530526672707</v>
      </c>
      <c r="E494" s="6">
        <v>55.421393252821645</v>
      </c>
      <c r="F494" s="10">
        <v>54.400494836662432</v>
      </c>
      <c r="G494" s="10">
        <v>45.354651084961354</v>
      </c>
      <c r="H494" s="10">
        <v>235.74073440419824</v>
      </c>
      <c r="I494" s="10">
        <v>49.852391470119187</v>
      </c>
    </row>
    <row r="495" spans="1:9" x14ac:dyDescent="0.25">
      <c r="A495" s="15"/>
      <c r="B495" s="5">
        <f>DATE(YEAR(siječanj!B495),MONTH(siječanj!B495)+4,DAY(siječanj!B495))</f>
        <v>42861</v>
      </c>
      <c r="C495" s="9">
        <v>5.125</v>
      </c>
      <c r="D495">
        <v>0.89951530526672707</v>
      </c>
      <c r="E495" s="6">
        <v>54.17271276805203</v>
      </c>
      <c r="F495" s="10">
        <v>53.731977810640849</v>
      </c>
      <c r="G495" s="10">
        <v>45.508420176642886</v>
      </c>
      <c r="H495" s="10">
        <v>235.3262139483929</v>
      </c>
      <c r="I495" s="10">
        <v>48.729184262681045</v>
      </c>
    </row>
    <row r="496" spans="1:9" x14ac:dyDescent="0.25">
      <c r="A496" s="15"/>
      <c r="B496" s="5">
        <f>DATE(YEAR(siječanj!B496),MONTH(siječanj!B496)+4,DAY(siječanj!B496))</f>
        <v>42861</v>
      </c>
      <c r="C496" s="9">
        <v>5.1354166666666696</v>
      </c>
      <c r="D496">
        <v>0.89951530526672707</v>
      </c>
      <c r="E496" s="6">
        <v>55.45685123334566</v>
      </c>
      <c r="F496" s="10">
        <v>53.715957866799229</v>
      </c>
      <c r="G496" s="10">
        <v>44.935251335658755</v>
      </c>
      <c r="H496" s="10">
        <v>235.89305141417685</v>
      </c>
      <c r="I496" s="10">
        <v>49.884286466294391</v>
      </c>
    </row>
    <row r="497" spans="1:9" x14ac:dyDescent="0.25">
      <c r="A497" s="15"/>
      <c r="B497" s="5">
        <f>DATE(YEAR(siječanj!B497),MONTH(siječanj!B497)+4,DAY(siječanj!B497))</f>
        <v>42861</v>
      </c>
      <c r="C497" s="9">
        <v>5.1458333333333304</v>
      </c>
      <c r="D497">
        <v>0.89951530526672707</v>
      </c>
      <c r="E497" s="6">
        <v>55.91410494792926</v>
      </c>
      <c r="F497" s="10">
        <v>54.039791592736684</v>
      </c>
      <c r="G497" s="10">
        <v>45.9797105846718</v>
      </c>
      <c r="H497" s="10">
        <v>236.21700897267908</v>
      </c>
      <c r="I497" s="10">
        <v>50.295593180952402</v>
      </c>
    </row>
    <row r="498" spans="1:9" x14ac:dyDescent="0.25">
      <c r="A498" s="15"/>
      <c r="B498" s="5">
        <f>DATE(YEAR(siječanj!B498),MONTH(siječanj!B498)+4,DAY(siječanj!B498))</f>
        <v>42861</v>
      </c>
      <c r="C498" s="9">
        <v>5.15625</v>
      </c>
      <c r="D498">
        <v>0.89951530526672707</v>
      </c>
      <c r="E498" s="6">
        <v>56.55507697413065</v>
      </c>
      <c r="F498" s="10">
        <v>53.56781046018974</v>
      </c>
      <c r="G498" s="10">
        <v>46.337829441012438</v>
      </c>
      <c r="H498" s="10">
        <v>235.90126249287127</v>
      </c>
      <c r="I498" s="10">
        <v>50.872157328768381</v>
      </c>
    </row>
    <row r="499" spans="1:9" x14ac:dyDescent="0.25">
      <c r="A499" s="15"/>
      <c r="B499" s="5">
        <f>DATE(YEAR(siječanj!B499),MONTH(siječanj!B499)+4,DAY(siječanj!B499))</f>
        <v>42861</v>
      </c>
      <c r="C499" s="9">
        <v>5.1666666666666696</v>
      </c>
      <c r="D499">
        <v>0.89951530526672707</v>
      </c>
      <c r="E499" s="6">
        <v>58.847287632067896</v>
      </c>
      <c r="F499" s="10">
        <v>53.714334630057706</v>
      </c>
      <c r="G499" s="10">
        <v>45.410607907403197</v>
      </c>
      <c r="H499" s="10">
        <v>235.29351765306063</v>
      </c>
      <c r="I499" s="10">
        <v>52.934035898478449</v>
      </c>
    </row>
    <row r="500" spans="1:9" x14ac:dyDescent="0.25">
      <c r="A500" s="15"/>
      <c r="B500" s="5">
        <f>DATE(YEAR(siječanj!B500),MONTH(siječanj!B500)+4,DAY(siječanj!B500))</f>
        <v>42861</v>
      </c>
      <c r="C500" s="9">
        <v>5.1770833333333304</v>
      </c>
      <c r="D500">
        <v>0.89951530526672707</v>
      </c>
      <c r="E500" s="6">
        <v>60.298465481511755</v>
      </c>
      <c r="F500" s="10">
        <v>53.832390033073757</v>
      </c>
      <c r="G500" s="10">
        <v>45.90826628545733</v>
      </c>
      <c r="H500" s="10">
        <v>234.98776548621183</v>
      </c>
      <c r="I500" s="10">
        <v>54.239392584717251</v>
      </c>
    </row>
    <row r="501" spans="1:9" x14ac:dyDescent="0.25">
      <c r="A501" s="15"/>
      <c r="B501" s="5">
        <f>DATE(YEAR(siječanj!B501),MONTH(siječanj!B501)+4,DAY(siječanj!B501))</f>
        <v>42861</v>
      </c>
      <c r="C501" s="9">
        <v>5.1875</v>
      </c>
      <c r="D501">
        <v>0.89951530526672707</v>
      </c>
      <c r="E501" s="6">
        <v>62.119332924459016</v>
      </c>
      <c r="F501" s="10">
        <v>52.624826145132715</v>
      </c>
      <c r="G501" s="10">
        <v>44.863963273276696</v>
      </c>
      <c r="H501" s="10">
        <v>230.36444911831802</v>
      </c>
      <c r="I501" s="10">
        <v>55.877290718510203</v>
      </c>
    </row>
    <row r="502" spans="1:9" x14ac:dyDescent="0.25">
      <c r="A502" s="15"/>
      <c r="B502" s="5">
        <f>DATE(YEAR(siječanj!B502),MONTH(siječanj!B502)+4,DAY(siječanj!B502))</f>
        <v>42861</v>
      </c>
      <c r="C502" s="9">
        <v>5.1979166666666696</v>
      </c>
      <c r="D502">
        <v>0.89951530526672707</v>
      </c>
      <c r="E502" s="6">
        <v>64.366683669120107</v>
      </c>
      <c r="F502" s="10">
        <v>54.529379833939196</v>
      </c>
      <c r="G502" s="10">
        <v>44.224678209670849</v>
      </c>
      <c r="H502" s="10">
        <v>207.01157423688792</v>
      </c>
      <c r="I502" s="10">
        <v>57.898817109635431</v>
      </c>
    </row>
    <row r="503" spans="1:9" x14ac:dyDescent="0.25">
      <c r="A503" s="15"/>
      <c r="B503" s="5">
        <f>DATE(YEAR(siječanj!B503),MONTH(siječanj!B503)+4,DAY(siječanj!B503))</f>
        <v>42861</v>
      </c>
      <c r="C503" s="9">
        <v>5.2083333333333304</v>
      </c>
      <c r="D503">
        <v>0.89951530526672707</v>
      </c>
      <c r="E503" s="6">
        <v>66.603006769443667</v>
      </c>
      <c r="F503" s="10">
        <v>55.229499876520997</v>
      </c>
      <c r="G503" s="10">
        <v>47.402098719161721</v>
      </c>
      <c r="H503" s="10">
        <v>191.06161288072715</v>
      </c>
      <c r="I503" s="10">
        <v>59.910423965898012</v>
      </c>
    </row>
    <row r="504" spans="1:9" x14ac:dyDescent="0.25">
      <c r="A504" s="15"/>
      <c r="B504" s="5">
        <f>DATE(YEAR(siječanj!B504),MONTH(siječanj!B504)+4,DAY(siječanj!B504))</f>
        <v>42861</v>
      </c>
      <c r="C504" s="9">
        <v>5.21875</v>
      </c>
      <c r="D504">
        <v>0.89951530526672707</v>
      </c>
      <c r="E504" s="6">
        <v>69.751918800464097</v>
      </c>
      <c r="F504" s="10">
        <v>58.454073691524314</v>
      </c>
      <c r="G504" s="10">
        <v>48.345064118191665</v>
      </c>
      <c r="H504" s="10">
        <v>164.39890518453953</v>
      </c>
      <c r="I504" s="10">
        <v>62.742918532739417</v>
      </c>
    </row>
    <row r="505" spans="1:9" x14ac:dyDescent="0.25">
      <c r="A505" s="15"/>
      <c r="B505" s="5">
        <f>DATE(YEAR(siječanj!B505),MONTH(siječanj!B505)+4,DAY(siječanj!B505))</f>
        <v>42861</v>
      </c>
      <c r="C505" s="9">
        <v>5.2291666666666696</v>
      </c>
      <c r="D505">
        <v>0.89951530526672707</v>
      </c>
      <c r="E505" s="6">
        <v>72.037239537872949</v>
      </c>
      <c r="F505" s="10">
        <v>63.102262200769133</v>
      </c>
      <c r="G505" s="10">
        <v>49.143518459379074</v>
      </c>
      <c r="H505" s="10">
        <v>146.83885030941016</v>
      </c>
      <c r="I505" s="10">
        <v>64.798599513482131</v>
      </c>
    </row>
    <row r="506" spans="1:9" x14ac:dyDescent="0.25">
      <c r="A506" s="15"/>
      <c r="B506" s="5">
        <f>DATE(YEAR(siječanj!B506),MONTH(siječanj!B506)+4,DAY(siječanj!B506))</f>
        <v>42861</v>
      </c>
      <c r="C506" s="9">
        <v>5.2395833333333304</v>
      </c>
      <c r="D506">
        <v>0.89951530526672707</v>
      </c>
      <c r="E506" s="6">
        <v>75.059956451453758</v>
      </c>
      <c r="F506" s="10">
        <v>62.073450746001157</v>
      </c>
      <c r="G506" s="10">
        <v>50.668690399237711</v>
      </c>
      <c r="H506" s="10">
        <v>116.50140686094336</v>
      </c>
      <c r="I506" s="10">
        <v>67.51757964073667</v>
      </c>
    </row>
    <row r="507" spans="1:9" x14ac:dyDescent="0.25">
      <c r="A507" s="15"/>
      <c r="B507" s="5">
        <f>DATE(YEAR(siječanj!B507),MONTH(siječanj!B507)+4,DAY(siječanj!B507))</f>
        <v>42861</v>
      </c>
      <c r="C507" s="9">
        <v>5.25</v>
      </c>
      <c r="D507">
        <v>0.89951530526672707</v>
      </c>
      <c r="E507" s="6">
        <v>78.932442140178949</v>
      </c>
      <c r="F507" s="10">
        <v>62.698677450923562</v>
      </c>
      <c r="G507" s="10">
        <v>54.585207271814568</v>
      </c>
      <c r="H507" s="10">
        <v>85.26541837006576</v>
      </c>
      <c r="I507" s="10">
        <v>71.000939787171333</v>
      </c>
    </row>
    <row r="508" spans="1:9" x14ac:dyDescent="0.25">
      <c r="A508" s="15"/>
      <c r="B508" s="5">
        <f>DATE(YEAR(siječanj!B508),MONTH(siječanj!B508)+4,DAY(siječanj!B508))</f>
        <v>42861</v>
      </c>
      <c r="C508" s="9">
        <v>5.2604166666666696</v>
      </c>
      <c r="D508">
        <v>0.89951530526672707</v>
      </c>
      <c r="E508" s="6">
        <v>83.158759290716006</v>
      </c>
      <c r="F508" s="10">
        <v>68.159305969279529</v>
      </c>
      <c r="G508" s="10">
        <v>60.245170957357601</v>
      </c>
      <c r="H508" s="10">
        <v>27.030403000544226</v>
      </c>
      <c r="I508" s="10">
        <v>74.802576748990688</v>
      </c>
    </row>
    <row r="509" spans="1:9" x14ac:dyDescent="0.25">
      <c r="A509" s="15"/>
      <c r="B509" s="5">
        <f>DATE(YEAR(siječanj!B509),MONTH(siječanj!B509)+4,DAY(siječanj!B509))</f>
        <v>42861</v>
      </c>
      <c r="C509" s="9">
        <v>5.2708333333333304</v>
      </c>
      <c r="D509">
        <v>0.89951530526672707</v>
      </c>
      <c r="E509" s="6">
        <v>86.403467220526551</v>
      </c>
      <c r="F509" s="10">
        <v>71.996613578283458</v>
      </c>
      <c r="G509" s="10">
        <v>68.66132863397138</v>
      </c>
      <c r="H509" s="10">
        <v>3.1691133283526876</v>
      </c>
      <c r="I509" s="10">
        <v>77.721241192975583</v>
      </c>
    </row>
    <row r="510" spans="1:9" x14ac:dyDescent="0.25">
      <c r="A510" s="15"/>
      <c r="B510" s="5">
        <f>DATE(YEAR(siječanj!B510),MONTH(siječanj!B510)+4,DAY(siječanj!B510))</f>
        <v>42861</v>
      </c>
      <c r="C510" s="9">
        <v>5.28125</v>
      </c>
      <c r="D510">
        <v>0.89951530526672707</v>
      </c>
      <c r="E510" s="6">
        <v>91.669083525618078</v>
      </c>
      <c r="F510" s="10">
        <v>75.197179521480081</v>
      </c>
      <c r="G510" s="10">
        <v>75.492387530312186</v>
      </c>
      <c r="H510" s="10">
        <v>3.3235906221290796</v>
      </c>
      <c r="I510" s="10">
        <v>82.457743651067446</v>
      </c>
    </row>
    <row r="511" spans="1:9" x14ac:dyDescent="0.25">
      <c r="A511" s="15"/>
      <c r="B511" s="5">
        <f>DATE(YEAR(siječanj!B511),MONTH(siječanj!B511)+4,DAY(siječanj!B511))</f>
        <v>42861</v>
      </c>
      <c r="C511" s="9">
        <v>5.2916666666666696</v>
      </c>
      <c r="D511">
        <v>0.89951530526672707</v>
      </c>
      <c r="E511" s="6">
        <v>95.739232121671833</v>
      </c>
      <c r="F511" s="10">
        <v>79.112999684878204</v>
      </c>
      <c r="G511" s="10">
        <v>79.705946675971632</v>
      </c>
      <c r="H511" s="10">
        <v>3.6679128559511449</v>
      </c>
      <c r="I511" s="10">
        <v>86.118904607927675</v>
      </c>
    </row>
    <row r="512" spans="1:9" x14ac:dyDescent="0.25">
      <c r="A512" s="15"/>
      <c r="B512" s="5">
        <f>DATE(YEAR(siječanj!B512),MONTH(siječanj!B512)+4,DAY(siječanj!B512))</f>
        <v>42861</v>
      </c>
      <c r="C512" s="9">
        <v>5.3020833333333304</v>
      </c>
      <c r="D512">
        <v>0.89951530526672707</v>
      </c>
      <c r="E512" s="6">
        <v>99.815153085601253</v>
      </c>
      <c r="F512" s="10">
        <v>89.231696412646542</v>
      </c>
      <c r="G512" s="10">
        <v>100.15857389787233</v>
      </c>
      <c r="H512" s="10">
        <v>1.9265050861492976</v>
      </c>
      <c r="I512" s="10">
        <v>89.785257898039703</v>
      </c>
    </row>
    <row r="513" spans="1:9" x14ac:dyDescent="0.25">
      <c r="A513" s="15"/>
      <c r="B513" s="5">
        <f>DATE(YEAR(siječanj!B513),MONTH(siječanj!B513)+4,DAY(siječanj!B513))</f>
        <v>42861</v>
      </c>
      <c r="C513" s="9">
        <v>5.3125</v>
      </c>
      <c r="D513">
        <v>0.89951530526672707</v>
      </c>
      <c r="E513" s="6">
        <v>102.58367044060319</v>
      </c>
      <c r="F513" s="10">
        <v>95.250538010447769</v>
      </c>
      <c r="G513" s="10">
        <v>104.8915403898732</v>
      </c>
      <c r="H513" s="10">
        <v>0.97153063057205713</v>
      </c>
      <c r="I513" s="10">
        <v>92.275581631760502</v>
      </c>
    </row>
    <row r="514" spans="1:9" x14ac:dyDescent="0.25">
      <c r="A514" s="15"/>
      <c r="B514" s="5">
        <f>DATE(YEAR(siječanj!B514),MONTH(siječanj!B514)+4,DAY(siječanj!B514))</f>
        <v>42861</v>
      </c>
      <c r="C514" s="9">
        <v>5.3229166666666696</v>
      </c>
      <c r="D514">
        <v>0.89951530526672707</v>
      </c>
      <c r="E514" s="6">
        <v>107.14610495015884</v>
      </c>
      <c r="F514" s="10">
        <v>99.391126362647128</v>
      </c>
      <c r="G514" s="10">
        <v>108.35471405978622</v>
      </c>
      <c r="H514" s="10">
        <v>1.4825877684602617</v>
      </c>
      <c r="I514" s="10">
        <v>96.379561302382911</v>
      </c>
    </row>
    <row r="515" spans="1:9" x14ac:dyDescent="0.25">
      <c r="A515" s="15"/>
      <c r="B515" s="5">
        <f>DATE(YEAR(siječanj!B515),MONTH(siječanj!B515)+4,DAY(siječanj!B515))</f>
        <v>42861</v>
      </c>
      <c r="C515" s="9">
        <v>5.3333333333333304</v>
      </c>
      <c r="D515">
        <v>0.89951530526672707</v>
      </c>
      <c r="E515" s="6">
        <v>111.31615838637229</v>
      </c>
      <c r="F515" s="10">
        <v>103.9821088027272</v>
      </c>
      <c r="G515" s="10">
        <v>124.31809223004217</v>
      </c>
      <c r="H515" s="10">
        <v>1.6394953815091799</v>
      </c>
      <c r="I515" s="10">
        <v>100.13058819203701</v>
      </c>
    </row>
    <row r="516" spans="1:9" x14ac:dyDescent="0.25">
      <c r="A516" s="15"/>
      <c r="B516" s="5">
        <f>DATE(YEAR(siječanj!B516),MONTH(siječanj!B516)+4,DAY(siječanj!B516))</f>
        <v>42861</v>
      </c>
      <c r="C516" s="9">
        <v>5.34375</v>
      </c>
      <c r="D516">
        <v>0.89951530526672707</v>
      </c>
      <c r="E516" s="6">
        <v>112.08001554946556</v>
      </c>
      <c r="F516" s="10">
        <v>119.76943279931562</v>
      </c>
      <c r="G516" s="10">
        <v>140.08708373826022</v>
      </c>
      <c r="H516" s="10">
        <v>0.88527929968206176</v>
      </c>
      <c r="I516" s="10">
        <v>100.81768940127702</v>
      </c>
    </row>
    <row r="517" spans="1:9" x14ac:dyDescent="0.25">
      <c r="A517" s="15"/>
      <c r="B517" s="5">
        <f>DATE(YEAR(siječanj!B517),MONTH(siječanj!B517)+4,DAY(siječanj!B517))</f>
        <v>42861</v>
      </c>
      <c r="C517" s="9">
        <v>5.3541666666666696</v>
      </c>
      <c r="D517">
        <v>0.89951530526672707</v>
      </c>
      <c r="E517" s="6">
        <v>112.63555236261519</v>
      </c>
      <c r="F517" s="10">
        <v>125.11447483769943</v>
      </c>
      <c r="G517" s="10">
        <v>151.49913074938422</v>
      </c>
      <c r="H517" s="10">
        <v>0.80418164583376561</v>
      </c>
      <c r="I517" s="10">
        <v>101.31740326734422</v>
      </c>
    </row>
    <row r="518" spans="1:9" x14ac:dyDescent="0.25">
      <c r="A518" s="15"/>
      <c r="B518" s="5">
        <f>DATE(YEAR(siječanj!B518),MONTH(siječanj!B518)+4,DAY(siječanj!B518))</f>
        <v>42861</v>
      </c>
      <c r="C518" s="9">
        <v>5.3645833333333304</v>
      </c>
      <c r="D518">
        <v>0.89951530526672707</v>
      </c>
      <c r="E518" s="6">
        <v>115.17988726599029</v>
      </c>
      <c r="F518" s="10">
        <v>124.07855721319636</v>
      </c>
      <c r="G518" s="10">
        <v>154.10746059982438</v>
      </c>
      <c r="H518" s="10">
        <v>0.7839029818132931</v>
      </c>
      <c r="I518" s="10">
        <v>103.60607145465447</v>
      </c>
    </row>
    <row r="519" spans="1:9" x14ac:dyDescent="0.25">
      <c r="A519" s="15"/>
      <c r="B519" s="5">
        <f>DATE(YEAR(siječanj!B519),MONTH(siječanj!B519)+4,DAY(siječanj!B519))</f>
        <v>42861</v>
      </c>
      <c r="C519" s="9">
        <v>5.375</v>
      </c>
      <c r="D519">
        <v>0.89951530526672707</v>
      </c>
      <c r="E519" s="6">
        <v>118.15140418961165</v>
      </c>
      <c r="F519" s="10">
        <v>127.27251397766022</v>
      </c>
      <c r="G519" s="10">
        <v>151.55578863453567</v>
      </c>
      <c r="H519" s="10">
        <v>0.93346963047523823</v>
      </c>
      <c r="I519" s="10">
        <v>106.27899640731098</v>
      </c>
    </row>
    <row r="520" spans="1:9" x14ac:dyDescent="0.25">
      <c r="A520" s="15"/>
      <c r="B520" s="5">
        <f>DATE(YEAR(siječanj!B520),MONTH(siječanj!B520)+4,DAY(siječanj!B520))</f>
        <v>42861</v>
      </c>
      <c r="C520" s="9">
        <v>5.3854166666666696</v>
      </c>
      <c r="D520">
        <v>0.89951530526672707</v>
      </c>
      <c r="E520" s="6">
        <v>119.38918903226649</v>
      </c>
      <c r="F520" s="10">
        <v>134.34704061628352</v>
      </c>
      <c r="G520" s="10">
        <v>156.16331297439439</v>
      </c>
      <c r="H520" s="10">
        <v>1.0570058595050646</v>
      </c>
      <c r="I520" s="10">
        <v>107.39240281790617</v>
      </c>
    </row>
    <row r="521" spans="1:9" x14ac:dyDescent="0.25">
      <c r="A521" s="15"/>
      <c r="B521" s="5">
        <f>DATE(YEAR(siječanj!B521),MONTH(siječanj!B521)+4,DAY(siječanj!B521))</f>
        <v>42861</v>
      </c>
      <c r="C521" s="9">
        <v>5.3958333333333304</v>
      </c>
      <c r="D521">
        <v>0.89951530526672707</v>
      </c>
      <c r="E521" s="6">
        <v>121.48388863505626</v>
      </c>
      <c r="F521" s="10">
        <v>134.58008931646245</v>
      </c>
      <c r="G521" s="10">
        <v>155.96899441559111</v>
      </c>
      <c r="H521" s="10">
        <v>1.2461547081047804</v>
      </c>
      <c r="I521" s="10">
        <v>109.2766171705517</v>
      </c>
    </row>
    <row r="522" spans="1:9" x14ac:dyDescent="0.25">
      <c r="A522" s="15"/>
      <c r="B522" s="5">
        <f>DATE(YEAR(siječanj!B522),MONTH(siječanj!B522)+4,DAY(siječanj!B522))</f>
        <v>42861</v>
      </c>
      <c r="C522" s="9">
        <v>5.40625</v>
      </c>
      <c r="D522">
        <v>0.89951530526672707</v>
      </c>
      <c r="E522" s="6">
        <v>125.52572126558488</v>
      </c>
      <c r="F522" s="10">
        <v>133.57091301427897</v>
      </c>
      <c r="G522" s="10">
        <v>153.33753750788031</v>
      </c>
      <c r="H522" s="10">
        <v>1.4677958252336494</v>
      </c>
      <c r="I522" s="10">
        <v>112.91230748303867</v>
      </c>
    </row>
    <row r="523" spans="1:9" x14ac:dyDescent="0.25">
      <c r="A523" s="15"/>
      <c r="B523" s="5">
        <f>DATE(YEAR(siječanj!B523),MONTH(siječanj!B523)+4,DAY(siječanj!B523))</f>
        <v>42861</v>
      </c>
      <c r="C523" s="9">
        <v>5.4166666666666696</v>
      </c>
      <c r="D523">
        <v>0.89951530526672707</v>
      </c>
      <c r="E523" s="6">
        <v>127.6499218764107</v>
      </c>
      <c r="F523" s="10">
        <v>136.73084192705022</v>
      </c>
      <c r="G523" s="10">
        <v>150.71982543534975</v>
      </c>
      <c r="H523" s="10">
        <v>1.5911580314019862</v>
      </c>
      <c r="I523" s="10">
        <v>114.82305844393343</v>
      </c>
    </row>
    <row r="524" spans="1:9" x14ac:dyDescent="0.25">
      <c r="A524" s="15"/>
      <c r="B524" s="5">
        <f>DATE(YEAR(siječanj!B524),MONTH(siječanj!B524)+4,DAY(siječanj!B524))</f>
        <v>42861</v>
      </c>
      <c r="C524" s="9">
        <v>5.4270833333333304</v>
      </c>
      <c r="D524">
        <v>0.89951530526672707</v>
      </c>
      <c r="E524" s="6">
        <v>129.65862748982241</v>
      </c>
      <c r="F524" s="10">
        <v>136.74447711567899</v>
      </c>
      <c r="G524" s="10">
        <v>148.59799304462732</v>
      </c>
      <c r="H524" s="10">
        <v>2.0316989055255701</v>
      </c>
      <c r="I524" s="10">
        <v>116.62991988697244</v>
      </c>
    </row>
    <row r="525" spans="1:9" x14ac:dyDescent="0.25">
      <c r="A525" s="15"/>
      <c r="B525" s="5">
        <f>DATE(YEAR(siječanj!B525),MONTH(siječanj!B525)+4,DAY(siječanj!B525))</f>
        <v>42861</v>
      </c>
      <c r="C525" s="9">
        <v>5.4375</v>
      </c>
      <c r="D525">
        <v>0.89951530526672707</v>
      </c>
      <c r="E525" s="6">
        <v>129.91617772136351</v>
      </c>
      <c r="F525" s="10">
        <v>130.86033611148031</v>
      </c>
      <c r="G525" s="10">
        <v>151.54185952001458</v>
      </c>
      <c r="H525" s="10">
        <v>1.9694667300466846</v>
      </c>
      <c r="I525" s="10">
        <v>116.86159026211867</v>
      </c>
    </row>
    <row r="526" spans="1:9" x14ac:dyDescent="0.25">
      <c r="A526" s="15"/>
      <c r="B526" s="5">
        <f>DATE(YEAR(siječanj!B526),MONTH(siječanj!B526)+4,DAY(siječanj!B526))</f>
        <v>42861</v>
      </c>
      <c r="C526" s="9">
        <v>5.4479166666666696</v>
      </c>
      <c r="D526">
        <v>0.89951530526672707</v>
      </c>
      <c r="E526" s="6">
        <v>130.12679868147492</v>
      </c>
      <c r="F526" s="10">
        <v>134.81703779281304</v>
      </c>
      <c r="G526" s="10">
        <v>150.71381632641052</v>
      </c>
      <c r="H526" s="10">
        <v>2.1655284867993649</v>
      </c>
      <c r="I526" s="10">
        <v>117.05104703934884</v>
      </c>
    </row>
    <row r="527" spans="1:9" x14ac:dyDescent="0.25">
      <c r="A527" s="15"/>
      <c r="B527" s="5">
        <f>DATE(YEAR(siječanj!B527),MONTH(siječanj!B527)+4,DAY(siječanj!B527))</f>
        <v>42861</v>
      </c>
      <c r="C527" s="9">
        <v>5.4583333333333304</v>
      </c>
      <c r="D527">
        <v>0.89951530526672707</v>
      </c>
      <c r="E527" s="6">
        <v>130.83460154730469</v>
      </c>
      <c r="F527" s="10">
        <v>132.64115507267138</v>
      </c>
      <c r="G527" s="10">
        <v>142.27366628083885</v>
      </c>
      <c r="H527" s="10">
        <v>1.8778336921585552</v>
      </c>
      <c r="I527" s="10">
        <v>117.68772655027438</v>
      </c>
    </row>
    <row r="528" spans="1:9" x14ac:dyDescent="0.25">
      <c r="A528" s="15"/>
      <c r="B528" s="5">
        <f>DATE(YEAR(siječanj!B528),MONTH(siječanj!B528)+4,DAY(siječanj!B528))</f>
        <v>42861</v>
      </c>
      <c r="C528" s="9">
        <v>5.46875</v>
      </c>
      <c r="D528">
        <v>0.89951530526672707</v>
      </c>
      <c r="E528" s="6">
        <v>130.92787451639401</v>
      </c>
      <c r="F528" s="10">
        <v>128.68241332343385</v>
      </c>
      <c r="G528" s="10">
        <v>144.20630788571947</v>
      </c>
      <c r="H528" s="10">
        <v>2.4587270044676277</v>
      </c>
      <c r="I528" s="10">
        <v>117.77162701353791</v>
      </c>
    </row>
    <row r="529" spans="1:9" x14ac:dyDescent="0.25">
      <c r="A529" s="15"/>
      <c r="B529" s="5">
        <f>DATE(YEAR(siječanj!B529),MONTH(siječanj!B529)+4,DAY(siječanj!B529))</f>
        <v>42861</v>
      </c>
      <c r="C529" s="9">
        <v>5.4791666666666696</v>
      </c>
      <c r="D529">
        <v>0.89951530526672707</v>
      </c>
      <c r="E529" s="6">
        <v>133.98741905762205</v>
      </c>
      <c r="F529" s="10">
        <v>126.92405114116315</v>
      </c>
      <c r="G529" s="10">
        <v>138.43257974973946</v>
      </c>
      <c r="H529" s="10">
        <v>2.2569354949938347</v>
      </c>
      <c r="I529" s="10">
        <v>120.52373415551777</v>
      </c>
    </row>
    <row r="530" spans="1:9" x14ac:dyDescent="0.25">
      <c r="A530" s="15"/>
      <c r="B530" s="5">
        <f>DATE(YEAR(siječanj!B530),MONTH(siječanj!B530)+4,DAY(siječanj!B530))</f>
        <v>42861</v>
      </c>
      <c r="C530" s="9">
        <v>5.4895833333333304</v>
      </c>
      <c r="D530">
        <v>0.89951530526672707</v>
      </c>
      <c r="E530" s="6">
        <v>132.158810130935</v>
      </c>
      <c r="F530" s="10">
        <v>123.36159558842229</v>
      </c>
      <c r="G530" s="10">
        <v>144.11461689545251</v>
      </c>
      <c r="H530" s="10">
        <v>2.7308607548445529</v>
      </c>
      <c r="I530" s="10">
        <v>118.8788724386154</v>
      </c>
    </row>
    <row r="531" spans="1:9" x14ac:dyDescent="0.25">
      <c r="A531" s="15"/>
      <c r="B531" s="5">
        <f>DATE(YEAR(siječanj!B531),MONTH(siječanj!B531)+4,DAY(siječanj!B531))</f>
        <v>42861</v>
      </c>
      <c r="C531" s="9">
        <v>5.5</v>
      </c>
      <c r="D531">
        <v>0.89951530526672707</v>
      </c>
      <c r="E531" s="6">
        <v>129.86693692228897</v>
      </c>
      <c r="F531" s="10">
        <v>120.78816014632638</v>
      </c>
      <c r="G531" s="10">
        <v>128.00400754404086</v>
      </c>
      <c r="H531" s="10">
        <v>2.4239954417610319</v>
      </c>
      <c r="I531" s="10">
        <v>116.81729740970755</v>
      </c>
    </row>
    <row r="532" spans="1:9" x14ac:dyDescent="0.25">
      <c r="A532" s="15"/>
      <c r="B532" s="5">
        <f>DATE(YEAR(siječanj!B532),MONTH(siječanj!B532)+4,DAY(siječanj!B532))</f>
        <v>42861</v>
      </c>
      <c r="C532" s="9">
        <v>5.5104166666666696</v>
      </c>
      <c r="D532">
        <v>0.89951530526672707</v>
      </c>
      <c r="E532" s="6">
        <v>127.78998814471529</v>
      </c>
      <c r="F532" s="10">
        <v>117.18173692184607</v>
      </c>
      <c r="G532" s="10">
        <v>126.92695088206897</v>
      </c>
      <c r="H532" s="10">
        <v>2.9394981636683228</v>
      </c>
      <c r="I532" s="10">
        <v>114.94905019602501</v>
      </c>
    </row>
    <row r="533" spans="1:9" x14ac:dyDescent="0.25">
      <c r="A533" s="15"/>
      <c r="B533" s="5">
        <f>DATE(YEAR(siječanj!B533),MONTH(siječanj!B533)+4,DAY(siječanj!B533))</f>
        <v>42861</v>
      </c>
      <c r="C533" s="9">
        <v>5.5208333333333304</v>
      </c>
      <c r="D533">
        <v>0.89951530526672707</v>
      </c>
      <c r="E533" s="6">
        <v>128.80498102532272</v>
      </c>
      <c r="F533" s="10">
        <v>116.87219168722595</v>
      </c>
      <c r="G533" s="10">
        <v>135.0810673421347</v>
      </c>
      <c r="H533" s="10">
        <v>3.2951918913704819</v>
      </c>
      <c r="I533" s="10">
        <v>115.86205182686815</v>
      </c>
    </row>
    <row r="534" spans="1:9" x14ac:dyDescent="0.25">
      <c r="A534" s="15"/>
      <c r="B534" s="5">
        <f>DATE(YEAR(siječanj!B534),MONTH(siječanj!B534)+4,DAY(siječanj!B534))</f>
        <v>42861</v>
      </c>
      <c r="C534" s="9">
        <v>5.53125</v>
      </c>
      <c r="D534">
        <v>0.89951530526672707</v>
      </c>
      <c r="E534" s="6">
        <v>129.74541547753279</v>
      </c>
      <c r="F534" s="10">
        <v>113.56390294427165</v>
      </c>
      <c r="G534" s="10">
        <v>131.18924790729798</v>
      </c>
      <c r="H534" s="10">
        <v>3.3730991260914696</v>
      </c>
      <c r="I534" s="10">
        <v>116.70798701023124</v>
      </c>
    </row>
    <row r="535" spans="1:9" x14ac:dyDescent="0.25">
      <c r="A535" s="15"/>
      <c r="B535" s="5">
        <f>DATE(YEAR(siječanj!B535),MONTH(siječanj!B535)+4,DAY(siječanj!B535))</f>
        <v>42861</v>
      </c>
      <c r="C535" s="9">
        <v>5.5416666666666696</v>
      </c>
      <c r="D535">
        <v>0.89951530526672707</v>
      </c>
      <c r="E535" s="6">
        <v>128.17942249174681</v>
      </c>
      <c r="F535" s="10">
        <v>109.30489846978033</v>
      </c>
      <c r="G535" s="10">
        <v>133.01542813213905</v>
      </c>
      <c r="H535" s="10">
        <v>3.7082791588970063</v>
      </c>
      <c r="I535" s="10">
        <v>115.29935235157642</v>
      </c>
    </row>
    <row r="536" spans="1:9" x14ac:dyDescent="0.25">
      <c r="A536" s="15"/>
      <c r="B536" s="5">
        <f>DATE(YEAR(siječanj!B536),MONTH(siječanj!B536)+4,DAY(siječanj!B536))</f>
        <v>42861</v>
      </c>
      <c r="C536" s="9">
        <v>5.5520833333333304</v>
      </c>
      <c r="D536">
        <v>0.89951530526672707</v>
      </c>
      <c r="E536" s="6">
        <v>127.77910242757969</v>
      </c>
      <c r="F536" s="10">
        <v>107.35182002238227</v>
      </c>
      <c r="G536" s="10">
        <v>128.09043455487708</v>
      </c>
      <c r="H536" s="10">
        <v>6.0076762320942931</v>
      </c>
      <c r="I536" s="10">
        <v>114.93925832685272</v>
      </c>
    </row>
    <row r="537" spans="1:9" x14ac:dyDescent="0.25">
      <c r="A537" s="15"/>
      <c r="B537" s="5">
        <f>DATE(YEAR(siječanj!B537),MONTH(siječanj!B537)+4,DAY(siječanj!B537))</f>
        <v>42861</v>
      </c>
      <c r="C537" s="9">
        <v>5.5625</v>
      </c>
      <c r="D537">
        <v>0.89951530526672707</v>
      </c>
      <c r="E537" s="6">
        <v>129.45450540606069</v>
      </c>
      <c r="F537" s="10">
        <v>106.51170082083422</v>
      </c>
      <c r="G537" s="10">
        <v>126.88418205071235</v>
      </c>
      <c r="H537" s="10">
        <v>5.0247961105326766</v>
      </c>
      <c r="I537" s="10">
        <v>116.44630894848586</v>
      </c>
    </row>
    <row r="538" spans="1:9" x14ac:dyDescent="0.25">
      <c r="A538" s="15"/>
      <c r="B538" s="5">
        <f>DATE(YEAR(siječanj!B538),MONTH(siječanj!B538)+4,DAY(siječanj!B538))</f>
        <v>42861</v>
      </c>
      <c r="C538" s="9">
        <v>5.5729166666666696</v>
      </c>
      <c r="D538">
        <v>0.89951530526672707</v>
      </c>
      <c r="E538" s="6">
        <v>127.93910400901213</v>
      </c>
      <c r="F538" s="10">
        <v>104.82371897728227</v>
      </c>
      <c r="G538" s="10">
        <v>117.69141114086884</v>
      </c>
      <c r="H538" s="10">
        <v>4.3320211002566369</v>
      </c>
      <c r="I538" s="10">
        <v>115.08318219821808</v>
      </c>
    </row>
    <row r="539" spans="1:9" x14ac:dyDescent="0.25">
      <c r="A539" s="15"/>
      <c r="B539" s="5">
        <f>DATE(YEAR(siječanj!B539),MONTH(siječanj!B539)+4,DAY(siječanj!B539))</f>
        <v>42861</v>
      </c>
      <c r="C539" s="9">
        <v>5.5833333333333304</v>
      </c>
      <c r="D539">
        <v>0.89951530526672707</v>
      </c>
      <c r="E539" s="6">
        <v>126.1189700220243</v>
      </c>
      <c r="F539" s="10">
        <v>101.75734461271001</v>
      </c>
      <c r="G539" s="10">
        <v>117.27604951277338</v>
      </c>
      <c r="H539" s="10">
        <v>5.3165574393965684</v>
      </c>
      <c r="I539" s="10">
        <v>113.44594381928638</v>
      </c>
    </row>
    <row r="540" spans="1:9" x14ac:dyDescent="0.25">
      <c r="A540" s="15"/>
      <c r="B540" s="5">
        <f>DATE(YEAR(siječanj!B540),MONTH(siječanj!B540)+4,DAY(siječanj!B540))</f>
        <v>42861</v>
      </c>
      <c r="C540" s="9">
        <v>5.59375</v>
      </c>
      <c r="D540">
        <v>0.89951530526672707</v>
      </c>
      <c r="E540" s="6">
        <v>125.9139666001138</v>
      </c>
      <c r="F540" s="10">
        <v>99.91303104297775</v>
      </c>
      <c r="G540" s="10">
        <v>110.6156533163785</v>
      </c>
      <c r="H540" s="10">
        <v>5.5060803371353479</v>
      </c>
      <c r="I540" s="10">
        <v>113.26154010364584</v>
      </c>
    </row>
    <row r="541" spans="1:9" x14ac:dyDescent="0.25">
      <c r="A541" s="15"/>
      <c r="B541" s="5">
        <f>DATE(YEAR(siječanj!B541),MONTH(siječanj!B541)+4,DAY(siječanj!B541))</f>
        <v>42861</v>
      </c>
      <c r="C541" s="9">
        <v>5.6041666666666696</v>
      </c>
      <c r="D541">
        <v>0.89951530526672707</v>
      </c>
      <c r="E541" s="6">
        <v>124.88856837136179</v>
      </c>
      <c r="F541" s="10">
        <v>97.420989901491254</v>
      </c>
      <c r="G541" s="10">
        <v>108.70296195317604</v>
      </c>
      <c r="H541" s="10">
        <v>6.7224681347429245</v>
      </c>
      <c r="I541" s="10">
        <v>112.33917870289001</v>
      </c>
    </row>
    <row r="542" spans="1:9" x14ac:dyDescent="0.25">
      <c r="A542" s="15"/>
      <c r="B542" s="5">
        <f>DATE(YEAR(siječanj!B542),MONTH(siječanj!B542)+4,DAY(siječanj!B542))</f>
        <v>42861</v>
      </c>
      <c r="C542" s="9">
        <v>5.6145833333333304</v>
      </c>
      <c r="D542">
        <v>0.89951530526672707</v>
      </c>
      <c r="E542" s="6">
        <v>123.83273023154581</v>
      </c>
      <c r="F542" s="10">
        <v>96.75490973457795</v>
      </c>
      <c r="G542" s="10">
        <v>107.91056879987198</v>
      </c>
      <c r="H542" s="10">
        <v>5.9369239373221347</v>
      </c>
      <c r="I542" s="10">
        <v>111.38943613624119</v>
      </c>
    </row>
    <row r="543" spans="1:9" x14ac:dyDescent="0.25">
      <c r="A543" s="15"/>
      <c r="B543" s="5">
        <f>DATE(YEAR(siječanj!B543),MONTH(siječanj!B543)+4,DAY(siječanj!B543))</f>
        <v>42861</v>
      </c>
      <c r="C543" s="9">
        <v>5.625</v>
      </c>
      <c r="D543">
        <v>0.89951530526672707</v>
      </c>
      <c r="E543" s="6">
        <v>122.00322309424537</v>
      </c>
      <c r="F543" s="10">
        <v>96.37383787554009</v>
      </c>
      <c r="G543" s="10">
        <v>112.18367821511889</v>
      </c>
      <c r="H543" s="10">
        <v>4.184091666676637</v>
      </c>
      <c r="I543" s="10">
        <v>109.74376646514473</v>
      </c>
    </row>
    <row r="544" spans="1:9" x14ac:dyDescent="0.25">
      <c r="A544" s="15"/>
      <c r="B544" s="5">
        <f>DATE(YEAR(siječanj!B544),MONTH(siječanj!B544)+4,DAY(siječanj!B544))</f>
        <v>42861</v>
      </c>
      <c r="C544" s="9">
        <v>5.6354166666666696</v>
      </c>
      <c r="D544">
        <v>0.89951530526672707</v>
      </c>
      <c r="E544" s="6">
        <v>120.94181207863471</v>
      </c>
      <c r="F544" s="10">
        <v>96.458971632642914</v>
      </c>
      <c r="G544" s="10">
        <v>108.88906005095048</v>
      </c>
      <c r="H544" s="10">
        <v>4.4202286881413073</v>
      </c>
      <c r="I544" s="10">
        <v>108.78901101142424</v>
      </c>
    </row>
    <row r="545" spans="1:9" x14ac:dyDescent="0.25">
      <c r="A545" s="15"/>
      <c r="B545" s="5">
        <f>DATE(YEAR(siječanj!B545),MONTH(siječanj!B545)+4,DAY(siječanj!B545))</f>
        <v>42861</v>
      </c>
      <c r="C545" s="9">
        <v>5.6458333333333304</v>
      </c>
      <c r="D545">
        <v>0.89951530526672707</v>
      </c>
      <c r="E545" s="6">
        <v>122.99066125522879</v>
      </c>
      <c r="F545" s="10">
        <v>94.963617890410092</v>
      </c>
      <c r="G545" s="10">
        <v>104.12933699987967</v>
      </c>
      <c r="H545" s="10">
        <v>4.0034829399979524</v>
      </c>
      <c r="I545" s="10">
        <v>110.63198220395374</v>
      </c>
    </row>
    <row r="546" spans="1:9" x14ac:dyDescent="0.25">
      <c r="A546" s="15"/>
      <c r="B546" s="5">
        <f>DATE(YEAR(siječanj!B546),MONTH(siječanj!B546)+4,DAY(siječanj!B546))</f>
        <v>42861</v>
      </c>
      <c r="C546" s="9">
        <v>5.65625</v>
      </c>
      <c r="D546">
        <v>0.89951530526672707</v>
      </c>
      <c r="E546" s="6">
        <v>124.19159862027811</v>
      </c>
      <c r="F546" s="10">
        <v>94.153570652495702</v>
      </c>
      <c r="G546" s="10">
        <v>106.66605028998242</v>
      </c>
      <c r="H546" s="10">
        <v>3.5441225935487992</v>
      </c>
      <c r="I546" s="10">
        <v>111.71224374448231</v>
      </c>
    </row>
    <row r="547" spans="1:9" x14ac:dyDescent="0.25">
      <c r="A547" s="15"/>
      <c r="B547" s="5">
        <f>DATE(YEAR(siječanj!B547),MONTH(siječanj!B547)+4,DAY(siječanj!B547))</f>
        <v>42861</v>
      </c>
      <c r="C547" s="9">
        <v>5.6666666666666696</v>
      </c>
      <c r="D547">
        <v>0.89951530526672707</v>
      </c>
      <c r="E547" s="6">
        <v>120.40711970670336</v>
      </c>
      <c r="F547" s="10">
        <v>92.592177226830685</v>
      </c>
      <c r="G547" s="10">
        <v>104.7497494553438</v>
      </c>
      <c r="H547" s="10">
        <v>3.7321712976218566</v>
      </c>
      <c r="I547" s="10">
        <v>108.30804703926262</v>
      </c>
    </row>
    <row r="548" spans="1:9" x14ac:dyDescent="0.25">
      <c r="A548" s="15"/>
      <c r="B548" s="5">
        <f>DATE(YEAR(siječanj!B548),MONTH(siječanj!B548)+4,DAY(siječanj!B548))</f>
        <v>42861</v>
      </c>
      <c r="C548" s="9">
        <v>5.6770833333333304</v>
      </c>
      <c r="D548">
        <v>0.89951530526672707</v>
      </c>
      <c r="E548" s="6">
        <v>119.45374804416663</v>
      </c>
      <c r="F548" s="10">
        <v>91.623457595434616</v>
      </c>
      <c r="G548" s="10">
        <v>101.37758974942393</v>
      </c>
      <c r="H548" s="10">
        <v>3.9245115654802691</v>
      </c>
      <c r="I548" s="10">
        <v>107.45047463720324</v>
      </c>
    </row>
    <row r="549" spans="1:9" x14ac:dyDescent="0.25">
      <c r="A549" s="15"/>
      <c r="B549" s="5">
        <f>DATE(YEAR(siječanj!B549),MONTH(siječanj!B549)+4,DAY(siječanj!B549))</f>
        <v>42861</v>
      </c>
      <c r="C549" s="9">
        <v>5.6875</v>
      </c>
      <c r="D549">
        <v>0.89951530526672707</v>
      </c>
      <c r="E549" s="6">
        <v>121.37239241174311</v>
      </c>
      <c r="F549" s="10">
        <v>92.333433290232236</v>
      </c>
      <c r="G549" s="10">
        <v>103.51144436409737</v>
      </c>
      <c r="H549" s="10">
        <v>4.2053454588002825</v>
      </c>
      <c r="I549" s="10">
        <v>109.17632461120209</v>
      </c>
    </row>
    <row r="550" spans="1:9" x14ac:dyDescent="0.25">
      <c r="A550" s="15"/>
      <c r="B550" s="5">
        <f>DATE(YEAR(siječanj!B550),MONTH(siječanj!B550)+4,DAY(siječanj!B550))</f>
        <v>42861</v>
      </c>
      <c r="C550" s="9">
        <v>5.6979166666666696</v>
      </c>
      <c r="D550">
        <v>0.89951530526672707</v>
      </c>
      <c r="E550" s="6">
        <v>124.96194572723989</v>
      </c>
      <c r="F550" s="10">
        <v>93.47446851972262</v>
      </c>
      <c r="G550" s="10">
        <v>102.17969762884637</v>
      </c>
      <c r="H550" s="10">
        <v>3.2804549553702027</v>
      </c>
      <c r="I550" s="10">
        <v>112.40518275756237</v>
      </c>
    </row>
    <row r="551" spans="1:9" x14ac:dyDescent="0.25">
      <c r="A551" s="15"/>
      <c r="B551" s="5">
        <f>DATE(YEAR(siječanj!B551),MONTH(siječanj!B551)+4,DAY(siječanj!B551))</f>
        <v>42861</v>
      </c>
      <c r="C551" s="9">
        <v>5.7083333333333304</v>
      </c>
      <c r="D551">
        <v>0.89951530526672707</v>
      </c>
      <c r="E551" s="6">
        <v>126.35310127275466</v>
      </c>
      <c r="F551" s="10">
        <v>92.977225013887264</v>
      </c>
      <c r="G551" s="10">
        <v>103.07556363201084</v>
      </c>
      <c r="H551" s="10">
        <v>3.1201428950769716</v>
      </c>
      <c r="I551" s="10">
        <v>113.65654846275959</v>
      </c>
    </row>
    <row r="552" spans="1:9" x14ac:dyDescent="0.25">
      <c r="A552" s="15"/>
      <c r="B552" s="5">
        <f>DATE(YEAR(siječanj!B552),MONTH(siječanj!B552)+4,DAY(siječanj!B552))</f>
        <v>42861</v>
      </c>
      <c r="C552" s="9">
        <v>5.71875</v>
      </c>
      <c r="D552">
        <v>0.89951530526672707</v>
      </c>
      <c r="E552" s="6">
        <v>128.53849632754756</v>
      </c>
      <c r="F552" s="10">
        <v>92.962319291808953</v>
      </c>
      <c r="G552" s="10">
        <v>102.58070950479502</v>
      </c>
      <c r="H552" s="10">
        <v>6.1931385963983168</v>
      </c>
      <c r="I552" s="10">
        <v>115.62234476260002</v>
      </c>
    </row>
    <row r="553" spans="1:9" x14ac:dyDescent="0.25">
      <c r="A553" s="15"/>
      <c r="B553" s="5">
        <f>DATE(YEAR(siječanj!B553),MONTH(siječanj!B553)+4,DAY(siječanj!B553))</f>
        <v>42861</v>
      </c>
      <c r="C553" s="9">
        <v>5.7291666666666696</v>
      </c>
      <c r="D553">
        <v>0.89951530526672707</v>
      </c>
      <c r="E553" s="6">
        <v>131.80013031680662</v>
      </c>
      <c r="F553" s="10">
        <v>92.590738357719033</v>
      </c>
      <c r="G553" s="10">
        <v>102.124946634265</v>
      </c>
      <c r="H553" s="10">
        <v>24.152394914864992</v>
      </c>
      <c r="I553" s="10">
        <v>118.55623445611671</v>
      </c>
    </row>
    <row r="554" spans="1:9" x14ac:dyDescent="0.25">
      <c r="A554" s="15"/>
      <c r="B554" s="5">
        <f>DATE(YEAR(siječanj!B554),MONTH(siječanj!B554)+4,DAY(siječanj!B554))</f>
        <v>42861</v>
      </c>
      <c r="C554" s="9">
        <v>5.7395833333333304</v>
      </c>
      <c r="D554">
        <v>0.89951530526672707</v>
      </c>
      <c r="E554" s="6">
        <v>141.60044478471127</v>
      </c>
      <c r="F554" s="10">
        <v>92.204876948295706</v>
      </c>
      <c r="G554" s="10">
        <v>103.94749735730682</v>
      </c>
      <c r="H554" s="10">
        <v>42.538644327675144</v>
      </c>
      <c r="I554" s="10">
        <v>127.37176731642388</v>
      </c>
    </row>
    <row r="555" spans="1:9" x14ac:dyDescent="0.25">
      <c r="A555" s="15"/>
      <c r="B555" s="5">
        <f>DATE(YEAR(siječanj!B555),MONTH(siječanj!B555)+4,DAY(siječanj!B555))</f>
        <v>42861</v>
      </c>
      <c r="C555" s="9">
        <v>5.75</v>
      </c>
      <c r="D555">
        <v>0.89951530526672707</v>
      </c>
      <c r="E555" s="6">
        <v>141.34868974849792</v>
      </c>
      <c r="F555" s="10">
        <v>94.328311085722447</v>
      </c>
      <c r="G555" s="10">
        <v>108.43195114001807</v>
      </c>
      <c r="H555" s="10">
        <v>60.251922331820502</v>
      </c>
      <c r="I555" s="10">
        <v>127.145309808172</v>
      </c>
    </row>
    <row r="556" spans="1:9" x14ac:dyDescent="0.25">
      <c r="A556" s="15"/>
      <c r="B556" s="5">
        <f>DATE(YEAR(siječanj!B556),MONTH(siječanj!B556)+4,DAY(siječanj!B556))</f>
        <v>42861</v>
      </c>
      <c r="C556" s="9">
        <v>5.7604166666666696</v>
      </c>
      <c r="D556">
        <v>0.89951530526672707</v>
      </c>
      <c r="E556" s="6">
        <v>146.12911451518653</v>
      </c>
      <c r="F556" s="10">
        <v>95.785284297000203</v>
      </c>
      <c r="G556" s="10">
        <v>107.33160317179782</v>
      </c>
      <c r="H556" s="10">
        <v>76.940096667471096</v>
      </c>
      <c r="I556" s="10">
        <v>131.44537505148452</v>
      </c>
    </row>
    <row r="557" spans="1:9" x14ac:dyDescent="0.25">
      <c r="A557" s="15"/>
      <c r="B557" s="5">
        <f>DATE(YEAR(siječanj!B557),MONTH(siječanj!B557)+4,DAY(siječanj!B557))</f>
        <v>42861</v>
      </c>
      <c r="C557" s="9">
        <v>5.7708333333333304</v>
      </c>
      <c r="D557">
        <v>0.89951530526672707</v>
      </c>
      <c r="E557" s="6">
        <v>152.44600446218126</v>
      </c>
      <c r="F557" s="10">
        <v>94.982110765287558</v>
      </c>
      <c r="G557" s="10">
        <v>109.02968922441831</v>
      </c>
      <c r="H557" s="10">
        <v>94.715540838423721</v>
      </c>
      <c r="I557" s="10">
        <v>137.12751424049182</v>
      </c>
    </row>
    <row r="558" spans="1:9" x14ac:dyDescent="0.25">
      <c r="A558" s="15"/>
      <c r="B558" s="5">
        <f>DATE(YEAR(siječanj!B558),MONTH(siječanj!B558)+4,DAY(siječanj!B558))</f>
        <v>42861</v>
      </c>
      <c r="C558" s="9">
        <v>5.78125</v>
      </c>
      <c r="D558">
        <v>0.89951530526672707</v>
      </c>
      <c r="E558" s="6">
        <v>158.98797804891007</v>
      </c>
      <c r="F558" s="10">
        <v>97.409979947592589</v>
      </c>
      <c r="G558" s="10">
        <v>111.95572867661924</v>
      </c>
      <c r="H558" s="10">
        <v>128.29869367771471</v>
      </c>
      <c r="I558" s="10">
        <v>143.01211960840504</v>
      </c>
    </row>
    <row r="559" spans="1:9" x14ac:dyDescent="0.25">
      <c r="A559" s="15"/>
      <c r="B559" s="5">
        <f>DATE(YEAR(siječanj!B559),MONTH(siječanj!B559)+4,DAY(siječanj!B559))</f>
        <v>42861</v>
      </c>
      <c r="C559" s="9">
        <v>5.7916666666666696</v>
      </c>
      <c r="D559">
        <v>0.89951530526672707</v>
      </c>
      <c r="E559" s="6">
        <v>164.47136725409104</v>
      </c>
      <c r="F559" s="10">
        <v>97.657549602622254</v>
      </c>
      <c r="G559" s="10">
        <v>111.14541636045848</v>
      </c>
      <c r="H559" s="10">
        <v>158.1886893446933</v>
      </c>
      <c r="I559" s="10">
        <v>147.94451212319967</v>
      </c>
    </row>
    <row r="560" spans="1:9" x14ac:dyDescent="0.25">
      <c r="A560" s="15"/>
      <c r="B560" s="5">
        <f>DATE(YEAR(siječanj!B560),MONTH(siječanj!B560)+4,DAY(siječanj!B560))</f>
        <v>42861</v>
      </c>
      <c r="C560" s="9">
        <v>5.8020833333333304</v>
      </c>
      <c r="D560">
        <v>0.89951530526672707</v>
      </c>
      <c r="E560" s="6">
        <v>170.29432870353401</v>
      </c>
      <c r="F560" s="10">
        <v>96.883197541053505</v>
      </c>
      <c r="G560" s="10">
        <v>115.47894135698014</v>
      </c>
      <c r="H560" s="10">
        <v>184.07067347674968</v>
      </c>
      <c r="I560" s="10">
        <v>153.18235506895175</v>
      </c>
    </row>
    <row r="561" spans="1:9" x14ac:dyDescent="0.25">
      <c r="A561" s="15"/>
      <c r="B561" s="5">
        <f>DATE(YEAR(siječanj!B561),MONTH(siječanj!B561)+4,DAY(siječanj!B561))</f>
        <v>42861</v>
      </c>
      <c r="C561" s="9">
        <v>5.8125</v>
      </c>
      <c r="D561">
        <v>0.89951530526672707</v>
      </c>
      <c r="E561" s="6">
        <v>172.46515488142742</v>
      </c>
      <c r="F561" s="10">
        <v>96.742957902569998</v>
      </c>
      <c r="G561" s="10">
        <v>116.92045448218721</v>
      </c>
      <c r="H561" s="10">
        <v>201.37762210115633</v>
      </c>
      <c r="I561" s="10">
        <v>155.13504644104054</v>
      </c>
    </row>
    <row r="562" spans="1:9" x14ac:dyDescent="0.25">
      <c r="A562" s="15"/>
      <c r="B562" s="5">
        <f>DATE(YEAR(siječanj!B562),MONTH(siječanj!B562)+4,DAY(siječanj!B562))</f>
        <v>42861</v>
      </c>
      <c r="C562" s="9">
        <v>5.8229166666666696</v>
      </c>
      <c r="D562">
        <v>0.89951530526672707</v>
      </c>
      <c r="E562" s="6">
        <v>171.42307276271828</v>
      </c>
      <c r="F562" s="10">
        <v>94.544209588328641</v>
      </c>
      <c r="G562" s="10">
        <v>117.35744489639117</v>
      </c>
      <c r="H562" s="10">
        <v>222.61132358548349</v>
      </c>
      <c r="I562" s="10">
        <v>154.1976776259169</v>
      </c>
    </row>
    <row r="563" spans="1:9" x14ac:dyDescent="0.25">
      <c r="A563" s="15"/>
      <c r="B563" s="5">
        <f>DATE(YEAR(siječanj!B563),MONTH(siječanj!B563)+4,DAY(siječanj!B563))</f>
        <v>42861</v>
      </c>
      <c r="C563" s="9">
        <v>5.8333333333333304</v>
      </c>
      <c r="D563">
        <v>0.89951530526672707</v>
      </c>
      <c r="E563" s="6">
        <v>168.76044401780771</v>
      </c>
      <c r="F563" s="10">
        <v>93.545971096188651</v>
      </c>
      <c r="G563" s="10">
        <v>111.21486162943252</v>
      </c>
      <c r="H563" s="10">
        <v>227.12231719746825</v>
      </c>
      <c r="I563" s="10">
        <v>151.80260231762671</v>
      </c>
    </row>
    <row r="564" spans="1:9" x14ac:dyDescent="0.25">
      <c r="A564" s="15"/>
      <c r="B564" s="5">
        <f>DATE(YEAR(siječanj!B564),MONTH(siječanj!B564)+4,DAY(siječanj!B564))</f>
        <v>42861</v>
      </c>
      <c r="C564" s="9">
        <v>5.84375</v>
      </c>
      <c r="D564">
        <v>0.89951530526672707</v>
      </c>
      <c r="E564" s="6">
        <v>167.28823414503955</v>
      </c>
      <c r="F564" s="10">
        <v>80.065070117695797</v>
      </c>
      <c r="G564" s="10">
        <v>97.017248102742926</v>
      </c>
      <c r="H564" s="10">
        <v>227.12773690945914</v>
      </c>
      <c r="I564" s="10">
        <v>150.47832700450698</v>
      </c>
    </row>
    <row r="565" spans="1:9" x14ac:dyDescent="0.25">
      <c r="A565" s="15"/>
      <c r="B565" s="5">
        <f>DATE(YEAR(siječanj!B565),MONTH(siječanj!B565)+4,DAY(siječanj!B565))</f>
        <v>42861</v>
      </c>
      <c r="C565" s="9">
        <v>5.8541666666666696</v>
      </c>
      <c r="D565">
        <v>0.89951530526672707</v>
      </c>
      <c r="E565" s="6">
        <v>165.60627472532968</v>
      </c>
      <c r="F565" s="10">
        <v>74.364226609546449</v>
      </c>
      <c r="G565" s="10">
        <v>89.233869627790142</v>
      </c>
      <c r="H565" s="10">
        <v>227.83033821062102</v>
      </c>
      <c r="I565" s="10">
        <v>148.96537876364039</v>
      </c>
    </row>
    <row r="566" spans="1:9" x14ac:dyDescent="0.25">
      <c r="A566" s="15"/>
      <c r="B566" s="5">
        <f>DATE(YEAR(siječanj!B566),MONTH(siječanj!B566)+4,DAY(siječanj!B566))</f>
        <v>42861</v>
      </c>
      <c r="C566" s="9">
        <v>5.8645833333333304</v>
      </c>
      <c r="D566">
        <v>0.89951530526672707</v>
      </c>
      <c r="E566" s="6">
        <v>162.28664511288477</v>
      </c>
      <c r="F566" s="10">
        <v>72.171065436089492</v>
      </c>
      <c r="G566" s="10">
        <v>86.448952095990009</v>
      </c>
      <c r="H566" s="10">
        <v>228.75374251880871</v>
      </c>
      <c r="I566" s="10">
        <v>145.97932111942956</v>
      </c>
    </row>
    <row r="567" spans="1:9" x14ac:dyDescent="0.25">
      <c r="A567" s="15"/>
      <c r="B567" s="5">
        <f>DATE(YEAR(siječanj!B567),MONTH(siječanj!B567)+4,DAY(siječanj!B567))</f>
        <v>42861</v>
      </c>
      <c r="C567" s="9">
        <v>5.875</v>
      </c>
      <c r="D567">
        <v>0.89951530526672707</v>
      </c>
      <c r="E567" s="6">
        <v>160.80230989308473</v>
      </c>
      <c r="F567" s="10">
        <v>72.346395044133516</v>
      </c>
      <c r="G567" s="10">
        <v>79.90930694069209</v>
      </c>
      <c r="H567" s="10">
        <v>229.64347140303542</v>
      </c>
      <c r="I567" s="10">
        <v>144.64413887107295</v>
      </c>
    </row>
    <row r="568" spans="1:9" x14ac:dyDescent="0.25">
      <c r="A568" s="15"/>
      <c r="B568" s="5">
        <f>DATE(YEAR(siječanj!B568),MONTH(siječanj!B568)+4,DAY(siječanj!B568))</f>
        <v>42861</v>
      </c>
      <c r="C568" s="9">
        <v>5.8854166666666696</v>
      </c>
      <c r="D568">
        <v>0.89951530526672707</v>
      </c>
      <c r="E568" s="6">
        <v>165.48231372069756</v>
      </c>
      <c r="F568" s="10">
        <v>68.261457660220628</v>
      </c>
      <c r="G568" s="10">
        <v>68.881073735732727</v>
      </c>
      <c r="H568" s="10">
        <v>238.23945466260406</v>
      </c>
      <c r="I568" s="10">
        <v>148.85387394271757</v>
      </c>
    </row>
    <row r="569" spans="1:9" x14ac:dyDescent="0.25">
      <c r="A569" s="15"/>
      <c r="B569" s="5">
        <f>DATE(YEAR(siječanj!B569),MONTH(siječanj!B569)+4,DAY(siječanj!B569))</f>
        <v>42861</v>
      </c>
      <c r="C569" s="9">
        <v>5.8958333333333304</v>
      </c>
      <c r="D569">
        <v>0.89951530526672707</v>
      </c>
      <c r="E569" s="6">
        <v>169.30598240695807</v>
      </c>
      <c r="F569" s="10">
        <v>66.661523383922358</v>
      </c>
      <c r="G569" s="10">
        <v>62.737725308902462</v>
      </c>
      <c r="H569" s="10">
        <v>244.20603949649629</v>
      </c>
      <c r="I569" s="10">
        <v>152.29332244827802</v>
      </c>
    </row>
    <row r="570" spans="1:9" x14ac:dyDescent="0.25">
      <c r="A570" s="15"/>
      <c r="B570" s="5">
        <f>DATE(YEAR(siječanj!B570),MONTH(siječanj!B570)+4,DAY(siječanj!B570))</f>
        <v>42861</v>
      </c>
      <c r="C570" s="9">
        <v>5.90625</v>
      </c>
      <c r="D570">
        <v>0.89951530526672707</v>
      </c>
      <c r="E570" s="6">
        <v>163.88313656711168</v>
      </c>
      <c r="F570" s="10">
        <v>65.357402961808518</v>
      </c>
      <c r="G570" s="10">
        <v>60.079523860339584</v>
      </c>
      <c r="H570" s="10">
        <v>244.30531853884469</v>
      </c>
      <c r="I570" s="10">
        <v>147.41538961723418</v>
      </c>
    </row>
    <row r="571" spans="1:9" x14ac:dyDescent="0.25">
      <c r="A571" s="15"/>
      <c r="B571" s="5">
        <f>DATE(YEAR(siječanj!B571),MONTH(siječanj!B571)+4,DAY(siječanj!B571))</f>
        <v>42861</v>
      </c>
      <c r="C571" s="9">
        <v>5.9166666666666696</v>
      </c>
      <c r="D571">
        <v>0.89951530526672707</v>
      </c>
      <c r="E571" s="6">
        <v>160.57676374932217</v>
      </c>
      <c r="F571" s="10">
        <v>64.602361405475946</v>
      </c>
      <c r="G571" s="10">
        <v>57.746206889610917</v>
      </c>
      <c r="H571" s="10">
        <v>240.0048265805907</v>
      </c>
      <c r="I571" s="10">
        <v>144.44125666271464</v>
      </c>
    </row>
    <row r="572" spans="1:9" x14ac:dyDescent="0.25">
      <c r="A572" s="15"/>
      <c r="B572" s="5">
        <f>DATE(YEAR(siječanj!B572),MONTH(siječanj!B572)+4,DAY(siječanj!B572))</f>
        <v>42861</v>
      </c>
      <c r="C572" s="9">
        <v>5.9270833333333304</v>
      </c>
      <c r="D572">
        <v>0.89951530526672707</v>
      </c>
      <c r="E572" s="6">
        <v>151.52470239228552</v>
      </c>
      <c r="F572" s="10">
        <v>64.395781484163663</v>
      </c>
      <c r="G572" s="10">
        <v>54.483529142490653</v>
      </c>
      <c r="H572" s="10">
        <v>240.49525800886681</v>
      </c>
      <c r="I572" s="10">
        <v>136.29878892784669</v>
      </c>
    </row>
    <row r="573" spans="1:9" x14ac:dyDescent="0.25">
      <c r="A573" s="15"/>
      <c r="B573" s="5">
        <f>DATE(YEAR(siječanj!B573),MONTH(siječanj!B573)+4,DAY(siječanj!B573))</f>
        <v>42861</v>
      </c>
      <c r="C573" s="9">
        <v>5.9375</v>
      </c>
      <c r="D573">
        <v>0.89951530526672707</v>
      </c>
      <c r="E573" s="6">
        <v>141.11081578812875</v>
      </c>
      <c r="F573" s="10">
        <v>61.946886376065976</v>
      </c>
      <c r="G573" s="10">
        <v>53.47935495980601</v>
      </c>
      <c r="H573" s="10">
        <v>240.19130107785926</v>
      </c>
      <c r="I573" s="10">
        <v>126.93133854009552</v>
      </c>
    </row>
    <row r="574" spans="1:9" x14ac:dyDescent="0.25">
      <c r="A574" s="15"/>
      <c r="B574" s="5">
        <f>DATE(YEAR(siječanj!B574),MONTH(siječanj!B574)+4,DAY(siječanj!B574))</f>
        <v>42861</v>
      </c>
      <c r="C574" s="9">
        <v>5.9479166666666696</v>
      </c>
      <c r="D574">
        <v>0.89951530526672707</v>
      </c>
      <c r="E574" s="6">
        <v>132.17508908174264</v>
      </c>
      <c r="F574" s="10">
        <v>61.633906292340953</v>
      </c>
      <c r="G574" s="10">
        <v>52.699897415011733</v>
      </c>
      <c r="H574" s="10">
        <v>236.91774502880256</v>
      </c>
      <c r="I574" s="10">
        <v>118.89351560402058</v>
      </c>
    </row>
    <row r="575" spans="1:9" x14ac:dyDescent="0.25">
      <c r="A575" s="15"/>
      <c r="B575" s="5">
        <f>DATE(YEAR(siječanj!B575),MONTH(siječanj!B575)+4,DAY(siječanj!B575))</f>
        <v>42861</v>
      </c>
      <c r="C575" s="9">
        <v>5.9583333333333304</v>
      </c>
      <c r="D575">
        <v>0.89951530526672707</v>
      </c>
      <c r="E575" s="6">
        <v>123.04496081617791</v>
      </c>
      <c r="F575" s="10">
        <v>60.583792360335508</v>
      </c>
      <c r="G575" s="10">
        <v>54.343873444670997</v>
      </c>
      <c r="H575" s="10">
        <v>235.54820711177032</v>
      </c>
      <c r="I575" s="10">
        <v>110.68082549009674</v>
      </c>
    </row>
    <row r="576" spans="1:9" x14ac:dyDescent="0.25">
      <c r="A576" s="15"/>
      <c r="B576" s="5">
        <f>DATE(YEAR(siječanj!B576),MONTH(siječanj!B576)+4,DAY(siječanj!B576))</f>
        <v>42861</v>
      </c>
      <c r="C576" s="9">
        <v>5.96875</v>
      </c>
      <c r="D576">
        <v>0.89951530526672707</v>
      </c>
      <c r="E576" s="6">
        <v>113.44406200692029</v>
      </c>
      <c r="F576" s="10">
        <v>58.790829183522668</v>
      </c>
      <c r="G576" s="10">
        <v>55.173150508643879</v>
      </c>
      <c r="H576" s="10">
        <v>236.04285009332079</v>
      </c>
      <c r="I576" s="10">
        <v>102.04467006685242</v>
      </c>
    </row>
    <row r="577" spans="1:9" x14ac:dyDescent="0.25">
      <c r="A577" s="15"/>
      <c r="B577" s="5">
        <f>DATE(YEAR(siječanj!B577),MONTH(siječanj!B577)+4,DAY(siječanj!B577))</f>
        <v>42861</v>
      </c>
      <c r="C577" s="9">
        <v>5.9791666666666696</v>
      </c>
      <c r="D577">
        <v>0.89951530526672707</v>
      </c>
      <c r="E577" s="6">
        <v>105.65882697403975</v>
      </c>
      <c r="F577" s="10">
        <v>57.580547877036565</v>
      </c>
      <c r="G577" s="10">
        <v>55.778139584497396</v>
      </c>
      <c r="H577" s="10">
        <v>235.84538315196812</v>
      </c>
      <c r="I577" s="10">
        <v>95.041731999677665</v>
      </c>
    </row>
    <row r="578" spans="1:9" ht="15.75" thickBot="1" x14ac:dyDescent="0.3">
      <c r="A578" s="15"/>
      <c r="B578" s="5">
        <f>DATE(YEAR(siječanj!B578),MONTH(siječanj!B578)+4,DAY(siječanj!B578))</f>
        <v>42861</v>
      </c>
      <c r="C578" s="9">
        <v>5.9895833333333304</v>
      </c>
      <c r="D578">
        <v>0.89951530526672707</v>
      </c>
      <c r="E578" s="6">
        <v>96.201804632583787</v>
      </c>
      <c r="F578" s="10">
        <v>56.513223627579038</v>
      </c>
      <c r="G578" s="10">
        <v>57.335744688337222</v>
      </c>
      <c r="H578" s="10">
        <v>237.98840668227763</v>
      </c>
      <c r="I578" s="10">
        <v>86.534995661288647</v>
      </c>
    </row>
    <row r="579" spans="1:9" x14ac:dyDescent="0.25">
      <c r="A579" s="16">
        <f t="shared" ref="A579" si="4">A483+1</f>
        <v>127</v>
      </c>
      <c r="B579" s="5">
        <f>DATE(YEAR(siječanj!B579),MONTH(siječanj!B579)+4,DAY(siječanj!B579))</f>
        <v>42862</v>
      </c>
      <c r="C579" s="9">
        <v>6</v>
      </c>
      <c r="D579">
        <v>0.89925532347311687</v>
      </c>
      <c r="E579" s="6">
        <v>87.696519309597988</v>
      </c>
      <c r="F579" s="10">
        <v>56.502217681672327</v>
      </c>
      <c r="G579" s="10">
        <v>61.274651500821534</v>
      </c>
      <c r="H579" s="10">
        <v>239.95560511433661</v>
      </c>
      <c r="I579" s="10">
        <v>78.861561839218979</v>
      </c>
    </row>
    <row r="580" spans="1:9" x14ac:dyDescent="0.25">
      <c r="A580" s="17"/>
      <c r="B580" s="5">
        <f>DATE(YEAR(siječanj!B580),MONTH(siječanj!B580)+4,DAY(siječanj!B580))</f>
        <v>42862</v>
      </c>
      <c r="C580" s="9">
        <v>6.0104166666666696</v>
      </c>
      <c r="D580">
        <v>0.89925532347311687</v>
      </c>
      <c r="E580" s="6">
        <v>81.666727249582379</v>
      </c>
      <c r="F580" s="10">
        <v>55.182109379652495</v>
      </c>
      <c r="G580" s="10">
        <v>59.415773711205929</v>
      </c>
      <c r="H580" s="10">
        <v>238.87550522095424</v>
      </c>
      <c r="I580" s="10">
        <v>73.439239229814007</v>
      </c>
    </row>
    <row r="581" spans="1:9" x14ac:dyDescent="0.25">
      <c r="A581" s="17"/>
      <c r="B581" s="5">
        <f>DATE(YEAR(siječanj!B581),MONTH(siječanj!B581)+4,DAY(siječanj!B581))</f>
        <v>42862</v>
      </c>
      <c r="C581" s="9">
        <v>6.0208333333333304</v>
      </c>
      <c r="D581">
        <v>0.89925532347311687</v>
      </c>
      <c r="E581" s="6">
        <v>75.275844598001953</v>
      </c>
      <c r="F581" s="10">
        <v>55.020394920277461</v>
      </c>
      <c r="G581" s="10">
        <v>57.029123895605537</v>
      </c>
      <c r="H581" s="10">
        <v>237.72478705040567</v>
      </c>
      <c r="I581" s="10">
        <v>67.69220398368833</v>
      </c>
    </row>
    <row r="582" spans="1:9" x14ac:dyDescent="0.25">
      <c r="A582" s="17"/>
      <c r="B582" s="5">
        <f>DATE(YEAR(siječanj!B582),MONTH(siječanj!B582)+4,DAY(siječanj!B582))</f>
        <v>42862</v>
      </c>
      <c r="C582" s="9">
        <v>6.03125</v>
      </c>
      <c r="D582">
        <v>0.89925532347311687</v>
      </c>
      <c r="E582" s="6">
        <v>69.768195766275909</v>
      </c>
      <c r="F582" s="10">
        <v>53.943583753863919</v>
      </c>
      <c r="G582" s="10">
        <v>57.256436468557638</v>
      </c>
      <c r="H582" s="10">
        <v>237.84708511677729</v>
      </c>
      <c r="I582" s="10">
        <v>62.739421451938192</v>
      </c>
    </row>
    <row r="583" spans="1:9" x14ac:dyDescent="0.25">
      <c r="A583" s="17"/>
      <c r="B583" s="5">
        <f>DATE(YEAR(siječanj!B583),MONTH(siječanj!B583)+4,DAY(siječanj!B583))</f>
        <v>42862</v>
      </c>
      <c r="C583" s="9">
        <v>6.0416666666666696</v>
      </c>
      <c r="D583">
        <v>0.89925532347311687</v>
      </c>
      <c r="E583" s="6">
        <v>65.864452348204495</v>
      </c>
      <c r="F583" s="10">
        <v>53.29382413018881</v>
      </c>
      <c r="G583" s="10">
        <v>55.356063778680536</v>
      </c>
      <c r="H583" s="10">
        <v>238.42898056073702</v>
      </c>
      <c r="I583" s="10">
        <v>59.228959401764328</v>
      </c>
    </row>
    <row r="584" spans="1:9" x14ac:dyDescent="0.25">
      <c r="A584" s="17"/>
      <c r="B584" s="5">
        <f>DATE(YEAR(siječanj!B584),MONTH(siječanj!B584)+4,DAY(siječanj!B584))</f>
        <v>42862</v>
      </c>
      <c r="C584" s="9">
        <v>6.0520833333333304</v>
      </c>
      <c r="D584">
        <v>0.89925532347311687</v>
      </c>
      <c r="E584" s="6">
        <v>63.638841277881369</v>
      </c>
      <c r="F584" s="10">
        <v>53.24995265025624</v>
      </c>
      <c r="G584" s="10">
        <v>58.871432568839452</v>
      </c>
      <c r="H584" s="10">
        <v>239.61644955926428</v>
      </c>
      <c r="I584" s="10">
        <v>57.22756679879555</v>
      </c>
    </row>
    <row r="585" spans="1:9" x14ac:dyDescent="0.25">
      <c r="A585" s="17"/>
      <c r="B585" s="5">
        <f>DATE(YEAR(siječanj!B585),MONTH(siječanj!B585)+4,DAY(siječanj!B585))</f>
        <v>42862</v>
      </c>
      <c r="C585" s="9">
        <v>6.0625</v>
      </c>
      <c r="D585">
        <v>0.89925532347311687</v>
      </c>
      <c r="E585" s="6">
        <v>62.030980760034033</v>
      </c>
      <c r="F585" s="10">
        <v>52.699326699580595</v>
      </c>
      <c r="G585" s="10">
        <v>56.955051612748321</v>
      </c>
      <c r="H585" s="10">
        <v>239.10488735502523</v>
      </c>
      <c r="I585" s="10">
        <v>55.781689668719096</v>
      </c>
    </row>
    <row r="586" spans="1:9" x14ac:dyDescent="0.25">
      <c r="A586" s="17"/>
      <c r="B586" s="5">
        <f>DATE(YEAR(siječanj!B586),MONTH(siječanj!B586)+4,DAY(siječanj!B586))</f>
        <v>42862</v>
      </c>
      <c r="C586" s="9">
        <v>6.0729166666666696</v>
      </c>
      <c r="D586">
        <v>0.89925532347311687</v>
      </c>
      <c r="E586" s="6">
        <v>59.5354033092487</v>
      </c>
      <c r="F586" s="10">
        <v>52.824428152452434</v>
      </c>
      <c r="G586" s="10">
        <v>58.683175197919539</v>
      </c>
      <c r="H586" s="10">
        <v>237.98917778357767</v>
      </c>
      <c r="I586" s="10">
        <v>53.537528360960913</v>
      </c>
    </row>
    <row r="587" spans="1:9" x14ac:dyDescent="0.25">
      <c r="A587" s="17"/>
      <c r="B587" s="5">
        <f>DATE(YEAR(siječanj!B587),MONTH(siječanj!B587)+4,DAY(siječanj!B587))</f>
        <v>42862</v>
      </c>
      <c r="C587" s="9">
        <v>6.0833333333333304</v>
      </c>
      <c r="D587">
        <v>0.89925532347311687</v>
      </c>
      <c r="E587" s="6">
        <v>58.543805589502043</v>
      </c>
      <c r="F587" s="10">
        <v>52.557267432749811</v>
      </c>
      <c r="G587" s="10">
        <v>57.390523725426974</v>
      </c>
      <c r="H587" s="10">
        <v>239.15378277844687</v>
      </c>
      <c r="I587" s="10">
        <v>52.645828832734928</v>
      </c>
    </row>
    <row r="588" spans="1:9" x14ac:dyDescent="0.25">
      <c r="A588" s="17"/>
      <c r="B588" s="5">
        <f>DATE(YEAR(siječanj!B588),MONTH(siječanj!B588)+4,DAY(siječanj!B588))</f>
        <v>42862</v>
      </c>
      <c r="C588" s="9">
        <v>6.09375</v>
      </c>
      <c r="D588">
        <v>0.89925532347311687</v>
      </c>
      <c r="E588" s="6">
        <v>58.90760570037574</v>
      </c>
      <c r="F588" s="10">
        <v>52.330266792429988</v>
      </c>
      <c r="G588" s="10">
        <v>59.992836454782662</v>
      </c>
      <c r="H588" s="10">
        <v>238.72111893913416</v>
      </c>
      <c r="I588" s="10">
        <v>52.972978019118209</v>
      </c>
    </row>
    <row r="589" spans="1:9" x14ac:dyDescent="0.25">
      <c r="A589" s="17"/>
      <c r="B589" s="5">
        <f>DATE(YEAR(siječanj!B589),MONTH(siječanj!B589)+4,DAY(siječanj!B589))</f>
        <v>42862</v>
      </c>
      <c r="C589" s="9">
        <v>6.1041666666666696</v>
      </c>
      <c r="D589">
        <v>0.89925532347311687</v>
      </c>
      <c r="E589" s="6">
        <v>57.224228001144809</v>
      </c>
      <c r="F589" s="10">
        <v>53.068414662674883</v>
      </c>
      <c r="G589" s="10">
        <v>58.790133330964693</v>
      </c>
      <c r="H589" s="10">
        <v>237.71095423317999</v>
      </c>
      <c r="I589" s="10">
        <v>51.459191661668868</v>
      </c>
    </row>
    <row r="590" spans="1:9" x14ac:dyDescent="0.25">
      <c r="A590" s="17"/>
      <c r="B590" s="5">
        <f>DATE(YEAR(siječanj!B590),MONTH(siječanj!B590)+4,DAY(siječanj!B590))</f>
        <v>42862</v>
      </c>
      <c r="C590" s="9">
        <v>6.1145833333333304</v>
      </c>
      <c r="D590">
        <v>0.89925532347311687</v>
      </c>
      <c r="E590" s="6">
        <v>57.022712216908872</v>
      </c>
      <c r="F590" s="10">
        <v>52.1578229385931</v>
      </c>
      <c r="G590" s="10">
        <v>61.413606135931623</v>
      </c>
      <c r="H590" s="10">
        <v>237.65712716188477</v>
      </c>
      <c r="I590" s="10">
        <v>51.277977519930843</v>
      </c>
    </row>
    <row r="591" spans="1:9" x14ac:dyDescent="0.25">
      <c r="A591" s="17"/>
      <c r="B591" s="5">
        <f>DATE(YEAR(siječanj!B591),MONTH(siječanj!B591)+4,DAY(siječanj!B591))</f>
        <v>42862</v>
      </c>
      <c r="C591" s="9">
        <v>6.125</v>
      </c>
      <c r="D591">
        <v>0.89925532347311687</v>
      </c>
      <c r="E591" s="6">
        <v>56.834780751640409</v>
      </c>
      <c r="F591" s="10">
        <v>51.894004884180418</v>
      </c>
      <c r="G591" s="10">
        <v>58.47727107708149</v>
      </c>
      <c r="H591" s="10">
        <v>238.1084414513185</v>
      </c>
      <c r="I591" s="10">
        <v>51.108979149340072</v>
      </c>
    </row>
    <row r="592" spans="1:9" x14ac:dyDescent="0.25">
      <c r="A592" s="17"/>
      <c r="B592" s="5">
        <f>DATE(YEAR(siječanj!B592),MONTH(siječanj!B592)+4,DAY(siječanj!B592))</f>
        <v>42862</v>
      </c>
      <c r="C592" s="9">
        <v>6.1354166666666696</v>
      </c>
      <c r="D592">
        <v>0.89925532347311687</v>
      </c>
      <c r="E592" s="6">
        <v>56.357973835626368</v>
      </c>
      <c r="F592" s="10">
        <v>52.044416806244115</v>
      </c>
      <c r="G592" s="10">
        <v>56.283709955988137</v>
      </c>
      <c r="H592" s="10">
        <v>237.6287024277101</v>
      </c>
      <c r="I592" s="10">
        <v>50.680207991845649</v>
      </c>
    </row>
    <row r="593" spans="1:9" x14ac:dyDescent="0.25">
      <c r="A593" s="17"/>
      <c r="B593" s="5">
        <f>DATE(YEAR(siječanj!B593),MONTH(siječanj!B593)+4,DAY(siječanj!B593))</f>
        <v>42862</v>
      </c>
      <c r="C593" s="9">
        <v>6.1458333333333304</v>
      </c>
      <c r="D593">
        <v>0.89925532347311687</v>
      </c>
      <c r="E593" s="6">
        <v>56.452329619941338</v>
      </c>
      <c r="F593" s="10">
        <v>50.816664662828906</v>
      </c>
      <c r="G593" s="10">
        <v>54.026344116178358</v>
      </c>
      <c r="H593" s="10">
        <v>237.47783660837533</v>
      </c>
      <c r="I593" s="10">
        <v>50.765057933191365</v>
      </c>
    </row>
    <row r="594" spans="1:9" x14ac:dyDescent="0.25">
      <c r="A594" s="17"/>
      <c r="B594" s="5">
        <f>DATE(YEAR(siječanj!B594),MONTH(siječanj!B594)+4,DAY(siječanj!B594))</f>
        <v>42862</v>
      </c>
      <c r="C594" s="9">
        <v>6.15625</v>
      </c>
      <c r="D594">
        <v>0.89925532347311687</v>
      </c>
      <c r="E594" s="6">
        <v>56.005651963143769</v>
      </c>
      <c r="F594" s="10">
        <v>51.119276071367963</v>
      </c>
      <c r="G594" s="10">
        <v>54.062158405455996</v>
      </c>
      <c r="H594" s="10">
        <v>237.43724127534162</v>
      </c>
      <c r="I594" s="10">
        <v>50.363380672439654</v>
      </c>
    </row>
    <row r="595" spans="1:9" x14ac:dyDescent="0.25">
      <c r="A595" s="17"/>
      <c r="B595" s="5">
        <f>DATE(YEAR(siječanj!B595),MONTH(siječanj!B595)+4,DAY(siječanj!B595))</f>
        <v>42862</v>
      </c>
      <c r="C595" s="9">
        <v>6.1666666666666696</v>
      </c>
      <c r="D595">
        <v>0.89925532347311687</v>
      </c>
      <c r="E595" s="6">
        <v>55.435366630971942</v>
      </c>
      <c r="F595" s="10">
        <v>51.402761342300749</v>
      </c>
      <c r="G595" s="10">
        <v>51.062391192643666</v>
      </c>
      <c r="H595" s="10">
        <v>238.05954702802828</v>
      </c>
      <c r="I595" s="10">
        <v>49.850548551585504</v>
      </c>
    </row>
    <row r="596" spans="1:9" x14ac:dyDescent="0.25">
      <c r="A596" s="17"/>
      <c r="B596" s="5">
        <f>DATE(YEAR(siječanj!B596),MONTH(siječanj!B596)+4,DAY(siječanj!B596))</f>
        <v>42862</v>
      </c>
      <c r="C596" s="9">
        <v>6.1770833333333304</v>
      </c>
      <c r="D596">
        <v>0.89925532347311687</v>
      </c>
      <c r="E596" s="6">
        <v>56.124604823295002</v>
      </c>
      <c r="F596" s="10">
        <v>52.005535276294751</v>
      </c>
      <c r="G596" s="10">
        <v>50.635460026803926</v>
      </c>
      <c r="H596" s="10">
        <v>237.88778846400089</v>
      </c>
      <c r="I596" s="10">
        <v>50.470349665173003</v>
      </c>
    </row>
    <row r="597" spans="1:9" x14ac:dyDescent="0.25">
      <c r="A597" s="17"/>
      <c r="B597" s="5">
        <f>DATE(YEAR(siječanj!B597),MONTH(siječanj!B597)+4,DAY(siječanj!B597))</f>
        <v>42862</v>
      </c>
      <c r="C597" s="9">
        <v>6.1875</v>
      </c>
      <c r="D597">
        <v>0.89925532347311687</v>
      </c>
      <c r="E597" s="6">
        <v>57.177436686925354</v>
      </c>
      <c r="F597" s="10">
        <v>50.666497228274423</v>
      </c>
      <c r="G597" s="10">
        <v>50.335741697207077</v>
      </c>
      <c r="H597" s="10">
        <v>231.97581280414917</v>
      </c>
      <c r="I597" s="10">
        <v>51.41711432326472</v>
      </c>
    </row>
    <row r="598" spans="1:9" x14ac:dyDescent="0.25">
      <c r="A598" s="17"/>
      <c r="B598" s="5">
        <f>DATE(YEAR(siječanj!B598),MONTH(siječanj!B598)+4,DAY(siječanj!B598))</f>
        <v>42862</v>
      </c>
      <c r="C598" s="9">
        <v>6.1979166666666696</v>
      </c>
      <c r="D598">
        <v>0.89925532347311687</v>
      </c>
      <c r="E598" s="6">
        <v>58.983779915379316</v>
      </c>
      <c r="F598" s="10">
        <v>51.49603533106292</v>
      </c>
      <c r="G598" s="10">
        <v>55.087941343886008</v>
      </c>
      <c r="H598" s="10">
        <v>210.81464584872734</v>
      </c>
      <c r="I598" s="10">
        <v>53.04147808747156</v>
      </c>
    </row>
    <row r="599" spans="1:9" x14ac:dyDescent="0.25">
      <c r="A599" s="17"/>
      <c r="B599" s="5">
        <f>DATE(YEAR(siječanj!B599),MONTH(siječanj!B599)+4,DAY(siječanj!B599))</f>
        <v>42862</v>
      </c>
      <c r="C599" s="9">
        <v>6.2083333333333304</v>
      </c>
      <c r="D599">
        <v>0.89925532347311687</v>
      </c>
      <c r="E599" s="6">
        <v>60.423339584225992</v>
      </c>
      <c r="F599" s="10">
        <v>51.282541623629342</v>
      </c>
      <c r="G599" s="10">
        <v>54.685070650238835</v>
      </c>
      <c r="H599" s="10">
        <v>181.97004251557786</v>
      </c>
      <c r="I599" s="10">
        <v>54.336009783139133</v>
      </c>
    </row>
    <row r="600" spans="1:9" x14ac:dyDescent="0.25">
      <c r="A600" s="17"/>
      <c r="B600" s="5">
        <f>DATE(YEAR(siječanj!B600),MONTH(siječanj!B600)+4,DAY(siječanj!B600))</f>
        <v>42862</v>
      </c>
      <c r="C600" s="9">
        <v>6.21875</v>
      </c>
      <c r="D600">
        <v>0.89925532347311687</v>
      </c>
      <c r="E600" s="6">
        <v>63.074359081020631</v>
      </c>
      <c r="F600" s="10">
        <v>53.832838928172642</v>
      </c>
      <c r="G600" s="10">
        <v>57.497934544678877</v>
      </c>
      <c r="H600" s="10">
        <v>162.26361467012106</v>
      </c>
      <c r="I600" s="10">
        <v>56.719953178262735</v>
      </c>
    </row>
    <row r="601" spans="1:9" x14ac:dyDescent="0.25">
      <c r="A601" s="17"/>
      <c r="B601" s="5">
        <f>DATE(YEAR(siječanj!B601),MONTH(siječanj!B601)+4,DAY(siječanj!B601))</f>
        <v>42862</v>
      </c>
      <c r="C601" s="9">
        <v>6.2291666666666696</v>
      </c>
      <c r="D601">
        <v>0.89925532347311687</v>
      </c>
      <c r="E601" s="6">
        <v>65.308924467536116</v>
      </c>
      <c r="F601" s="10">
        <v>56.969950342747637</v>
      </c>
      <c r="G601" s="10">
        <v>55.374271378766316</v>
      </c>
      <c r="H601" s="10">
        <v>137.2347316104734</v>
      </c>
      <c r="I601" s="10">
        <v>58.729397997735546</v>
      </c>
    </row>
    <row r="602" spans="1:9" x14ac:dyDescent="0.25">
      <c r="A602" s="17"/>
      <c r="B602" s="5">
        <f>DATE(YEAR(siječanj!B602),MONTH(siječanj!B602)+4,DAY(siječanj!B602))</f>
        <v>42862</v>
      </c>
      <c r="C602" s="9">
        <v>6.2395833333333304</v>
      </c>
      <c r="D602">
        <v>0.89925532347311687</v>
      </c>
      <c r="E602" s="6">
        <v>69.16655444746425</v>
      </c>
      <c r="F602" s="10">
        <v>57.540560141307786</v>
      </c>
      <c r="G602" s="10">
        <v>57.56516044941803</v>
      </c>
      <c r="H602" s="10">
        <v>109.22368678241361</v>
      </c>
      <c r="I602" s="10">
        <v>62.198392293175417</v>
      </c>
    </row>
    <row r="603" spans="1:9" x14ac:dyDescent="0.25">
      <c r="A603" s="17"/>
      <c r="B603" s="5">
        <f>DATE(YEAR(siječanj!B603),MONTH(siječanj!B603)+4,DAY(siječanj!B603))</f>
        <v>42862</v>
      </c>
      <c r="C603" s="9">
        <v>6.25</v>
      </c>
      <c r="D603">
        <v>0.89925532347311687</v>
      </c>
      <c r="E603" s="6">
        <v>73.815802749676067</v>
      </c>
      <c r="F603" s="10">
        <v>57.057609134781714</v>
      </c>
      <c r="G603" s="10">
        <v>57.957799633578063</v>
      </c>
      <c r="H603" s="10">
        <v>66.888312158403522</v>
      </c>
      <c r="I603" s="10">
        <v>66.379253579087745</v>
      </c>
    </row>
    <row r="604" spans="1:9" x14ac:dyDescent="0.25">
      <c r="A604" s="17"/>
      <c r="B604" s="5">
        <f>DATE(YEAR(siječanj!B604),MONTH(siječanj!B604)+4,DAY(siječanj!B604))</f>
        <v>42862</v>
      </c>
      <c r="C604" s="9">
        <v>6.2604166666666696</v>
      </c>
      <c r="D604">
        <v>0.89925532347311687</v>
      </c>
      <c r="E604" s="6">
        <v>77.391981163265527</v>
      </c>
      <c r="F604" s="10">
        <v>58.644148701968483</v>
      </c>
      <c r="G604" s="10">
        <v>55.861854484165718</v>
      </c>
      <c r="H604" s="10">
        <v>22.429755610687927</v>
      </c>
      <c r="I604" s="10">
        <v>69.595151055197704</v>
      </c>
    </row>
    <row r="605" spans="1:9" x14ac:dyDescent="0.25">
      <c r="A605" s="17"/>
      <c r="B605" s="5">
        <f>DATE(YEAR(siječanj!B605),MONTH(siječanj!B605)+4,DAY(siječanj!B605))</f>
        <v>42862</v>
      </c>
      <c r="C605" s="9">
        <v>6.2708333333333304</v>
      </c>
      <c r="D605">
        <v>0.89925532347311687</v>
      </c>
      <c r="E605" s="6">
        <v>83.261175150601574</v>
      </c>
      <c r="F605" s="10">
        <v>59.524295719164854</v>
      </c>
      <c r="G605" s="10">
        <v>57.748326102030134</v>
      </c>
      <c r="H605" s="10">
        <v>3.2112258607017719</v>
      </c>
      <c r="I605" s="10">
        <v>74.873054992806061</v>
      </c>
    </row>
    <row r="606" spans="1:9" x14ac:dyDescent="0.25">
      <c r="A606" s="17"/>
      <c r="B606" s="5">
        <f>DATE(YEAR(siječanj!B606),MONTH(siječanj!B606)+4,DAY(siječanj!B606))</f>
        <v>42862</v>
      </c>
      <c r="C606" s="9">
        <v>6.28125</v>
      </c>
      <c r="D606">
        <v>0.89925532347311687</v>
      </c>
      <c r="E606" s="6">
        <v>88.44795337628473</v>
      </c>
      <c r="F606" s="10">
        <v>61.352918000395739</v>
      </c>
      <c r="G606" s="10">
        <v>57.63549506651507</v>
      </c>
      <c r="H606" s="10">
        <v>1.9185600424040503</v>
      </c>
      <c r="I606" s="10">
        <v>79.537292923926088</v>
      </c>
    </row>
    <row r="607" spans="1:9" x14ac:dyDescent="0.25">
      <c r="A607" s="17"/>
      <c r="B607" s="5">
        <f>DATE(YEAR(siječanj!B607),MONTH(siječanj!B607)+4,DAY(siječanj!B607))</f>
        <v>42862</v>
      </c>
      <c r="C607" s="9">
        <v>6.2916666666666696</v>
      </c>
      <c r="D607">
        <v>0.89925532347311687</v>
      </c>
      <c r="E607" s="6">
        <v>91.478655928092508</v>
      </c>
      <c r="F607" s="10">
        <v>61.414925643921841</v>
      </c>
      <c r="G607" s="10">
        <v>58.74174798578624</v>
      </c>
      <c r="H607" s="10">
        <v>2.991852041429206</v>
      </c>
      <c r="I607" s="10">
        <v>82.262668327502794</v>
      </c>
    </row>
    <row r="608" spans="1:9" x14ac:dyDescent="0.25">
      <c r="A608" s="17"/>
      <c r="B608" s="5">
        <f>DATE(YEAR(siječanj!B608),MONTH(siječanj!B608)+4,DAY(siječanj!B608))</f>
        <v>42862</v>
      </c>
      <c r="C608" s="9">
        <v>6.3020833333333304</v>
      </c>
      <c r="D608">
        <v>0.89925532347311687</v>
      </c>
      <c r="E608" s="6">
        <v>95.009512916875153</v>
      </c>
      <c r="F608" s="10">
        <v>62.68616049205005</v>
      </c>
      <c r="G608" s="10">
        <v>61.838209773575571</v>
      </c>
      <c r="H608" s="10">
        <v>2.2658726690758506</v>
      </c>
      <c r="I608" s="10">
        <v>85.437810271087841</v>
      </c>
    </row>
    <row r="609" spans="1:9" x14ac:dyDescent="0.25">
      <c r="A609" s="17"/>
      <c r="B609" s="5">
        <f>DATE(YEAR(siječanj!B609),MONTH(siječanj!B609)+4,DAY(siječanj!B609))</f>
        <v>42862</v>
      </c>
      <c r="C609" s="9">
        <v>6.3125</v>
      </c>
      <c r="D609">
        <v>0.89925532347311687</v>
      </c>
      <c r="E609" s="6">
        <v>104.09019295130103</v>
      </c>
      <c r="F609" s="10">
        <v>63.996184686312681</v>
      </c>
      <c r="G609" s="10">
        <v>62.701237999423633</v>
      </c>
      <c r="H609" s="10">
        <v>1.860189374213735</v>
      </c>
      <c r="I609" s="10">
        <v>93.603660132801366</v>
      </c>
    </row>
    <row r="610" spans="1:9" x14ac:dyDescent="0.25">
      <c r="A610" s="17"/>
      <c r="B610" s="5">
        <f>DATE(YEAR(siječanj!B610),MONTH(siječanj!B610)+4,DAY(siječanj!B610))</f>
        <v>42862</v>
      </c>
      <c r="C610" s="9">
        <v>6.3229166666666696</v>
      </c>
      <c r="D610">
        <v>0.89925532347311687</v>
      </c>
      <c r="E610" s="6">
        <v>111.58225799495625</v>
      </c>
      <c r="F610" s="10">
        <v>65.750979755744027</v>
      </c>
      <c r="G610" s="10">
        <v>69.455328222398535</v>
      </c>
      <c r="H610" s="10">
        <v>1.0275009834314821</v>
      </c>
      <c r="I610" s="10">
        <v>100.34093950711517</v>
      </c>
    </row>
    <row r="611" spans="1:9" x14ac:dyDescent="0.25">
      <c r="A611" s="17"/>
      <c r="B611" s="5">
        <f>DATE(YEAR(siječanj!B611),MONTH(siječanj!B611)+4,DAY(siječanj!B611))</f>
        <v>42862</v>
      </c>
      <c r="C611" s="9">
        <v>6.3333333333333304</v>
      </c>
      <c r="D611">
        <v>0.89925532347311687</v>
      </c>
      <c r="E611" s="6">
        <v>116.88192392602993</v>
      </c>
      <c r="F611" s="10">
        <v>67.618331263230019</v>
      </c>
      <c r="G611" s="10">
        <v>72.202168033887261</v>
      </c>
      <c r="H611" s="10">
        <v>1.242165183998563</v>
      </c>
      <c r="I611" s="10">
        <v>105.10669230826228</v>
      </c>
    </row>
    <row r="612" spans="1:9" x14ac:dyDescent="0.25">
      <c r="A612" s="17"/>
      <c r="B612" s="5">
        <f>DATE(YEAR(siječanj!B612),MONTH(siječanj!B612)+4,DAY(siječanj!B612))</f>
        <v>42862</v>
      </c>
      <c r="C612" s="9">
        <v>6.34375</v>
      </c>
      <c r="D612">
        <v>0.89925532347311687</v>
      </c>
      <c r="E612" s="6">
        <v>119.94549503130052</v>
      </c>
      <c r="F612" s="10">
        <v>68.59711496242349</v>
      </c>
      <c r="G612" s="10">
        <v>77.809071287497147</v>
      </c>
      <c r="H612" s="10">
        <v>1.4572634415879797</v>
      </c>
      <c r="I612" s="10">
        <v>107.86162493351529</v>
      </c>
    </row>
    <row r="613" spans="1:9" x14ac:dyDescent="0.25">
      <c r="A613" s="17"/>
      <c r="B613" s="5">
        <f>DATE(YEAR(siječanj!B613),MONTH(siječanj!B613)+4,DAY(siječanj!B613))</f>
        <v>42862</v>
      </c>
      <c r="C613" s="9">
        <v>6.3541666666666696</v>
      </c>
      <c r="D613">
        <v>0.89925532347311687</v>
      </c>
      <c r="E613" s="6">
        <v>124.98615771388501</v>
      </c>
      <c r="F613" s="10">
        <v>72.660429229742547</v>
      </c>
      <c r="G613" s="10">
        <v>82.135657766230338</v>
      </c>
      <c r="H613" s="10">
        <v>1.4001029323769882</v>
      </c>
      <c r="I613" s="10">
        <v>112.39446768466166</v>
      </c>
    </row>
    <row r="614" spans="1:9" x14ac:dyDescent="0.25">
      <c r="A614" s="17"/>
      <c r="B614" s="5">
        <f>DATE(YEAR(siječanj!B614),MONTH(siječanj!B614)+4,DAY(siječanj!B614))</f>
        <v>42862</v>
      </c>
      <c r="C614" s="9">
        <v>6.3645833333333304</v>
      </c>
      <c r="D614">
        <v>0.89925532347311687</v>
      </c>
      <c r="E614" s="6">
        <v>129.85559167861851</v>
      </c>
      <c r="F614" s="10">
        <v>73.841816922229583</v>
      </c>
      <c r="G614" s="10">
        <v>82.360462537718476</v>
      </c>
      <c r="H614" s="10">
        <v>1.3298667054009714</v>
      </c>
      <c r="I614" s="10">
        <v>116.77333209974907</v>
      </c>
    </row>
    <row r="615" spans="1:9" x14ac:dyDescent="0.25">
      <c r="A615" s="17"/>
      <c r="B615" s="5">
        <f>DATE(YEAR(siječanj!B615),MONTH(siječanj!B615)+4,DAY(siječanj!B615))</f>
        <v>42862</v>
      </c>
      <c r="C615" s="9">
        <v>6.375</v>
      </c>
      <c r="D615">
        <v>0.89925532347311687</v>
      </c>
      <c r="E615" s="6">
        <v>130.51032766591004</v>
      </c>
      <c r="F615" s="10">
        <v>77.722310644541864</v>
      </c>
      <c r="G615" s="10">
        <v>86.250310984823159</v>
      </c>
      <c r="H615" s="10">
        <v>1.417348197898048</v>
      </c>
      <c r="I615" s="10">
        <v>117.36210692179041</v>
      </c>
    </row>
    <row r="616" spans="1:9" x14ac:dyDescent="0.25">
      <c r="A616" s="17"/>
      <c r="B616" s="5">
        <f>DATE(YEAR(siječanj!B616),MONTH(siječanj!B616)+4,DAY(siječanj!B616))</f>
        <v>42862</v>
      </c>
      <c r="C616" s="9">
        <v>6.3854166666666696</v>
      </c>
      <c r="D616">
        <v>0.89925532347311687</v>
      </c>
      <c r="E616" s="6">
        <v>134.92245829116419</v>
      </c>
      <c r="F616" s="10">
        <v>86.831065543663414</v>
      </c>
      <c r="G616" s="10">
        <v>91.472559157016903</v>
      </c>
      <c r="H616" s="10">
        <v>1.9229706218245615</v>
      </c>
      <c r="I616" s="10">
        <v>121.32973887440897</v>
      </c>
    </row>
    <row r="617" spans="1:9" x14ac:dyDescent="0.25">
      <c r="A617" s="17"/>
      <c r="B617" s="5">
        <f>DATE(YEAR(siječanj!B617),MONTH(siječanj!B617)+4,DAY(siječanj!B617))</f>
        <v>42862</v>
      </c>
      <c r="C617" s="9">
        <v>6.3958333333333304</v>
      </c>
      <c r="D617">
        <v>0.89925532347311687</v>
      </c>
      <c r="E617" s="6">
        <v>139.49041406662298</v>
      </c>
      <c r="F617" s="10">
        <v>88.458053765653702</v>
      </c>
      <c r="G617" s="10">
        <v>93.862678231511524</v>
      </c>
      <c r="H617" s="10">
        <v>1.9154256306344626</v>
      </c>
      <c r="I617" s="10">
        <v>125.43749742288006</v>
      </c>
    </row>
    <row r="618" spans="1:9" x14ac:dyDescent="0.25">
      <c r="A618" s="17"/>
      <c r="B618" s="5">
        <f>DATE(YEAR(siječanj!B618),MONTH(siječanj!B618)+4,DAY(siječanj!B618))</f>
        <v>42862</v>
      </c>
      <c r="C618" s="9">
        <v>6.40625</v>
      </c>
      <c r="D618">
        <v>0.89925532347311687</v>
      </c>
      <c r="E618" s="6">
        <v>143.65238360731584</v>
      </c>
      <c r="F618" s="10">
        <v>91.536051306893654</v>
      </c>
      <c r="G618" s="10">
        <v>94.658660825888617</v>
      </c>
      <c r="H618" s="10">
        <v>2.2718314518847853</v>
      </c>
      <c r="I618" s="10">
        <v>129.18017068848107</v>
      </c>
    </row>
    <row r="619" spans="1:9" x14ac:dyDescent="0.25">
      <c r="A619" s="17"/>
      <c r="B619" s="5">
        <f>DATE(YEAR(siječanj!B619),MONTH(siječanj!B619)+4,DAY(siječanj!B619))</f>
        <v>42862</v>
      </c>
      <c r="C619" s="9">
        <v>6.4166666666666696</v>
      </c>
      <c r="D619">
        <v>0.89925532347311687</v>
      </c>
      <c r="E619" s="6">
        <v>144.88535979757077</v>
      </c>
      <c r="F619" s="10">
        <v>89.511995329975591</v>
      </c>
      <c r="G619" s="10">
        <v>92.631463888813357</v>
      </c>
      <c r="H619" s="10">
        <v>2.7648482197985733</v>
      </c>
      <c r="I619" s="10">
        <v>130.28893109128342</v>
      </c>
    </row>
    <row r="620" spans="1:9" x14ac:dyDescent="0.25">
      <c r="A620" s="17"/>
      <c r="B620" s="5">
        <f>DATE(YEAR(siječanj!B620),MONTH(siječanj!B620)+4,DAY(siječanj!B620))</f>
        <v>42862</v>
      </c>
      <c r="C620" s="9">
        <v>6.4270833333333304</v>
      </c>
      <c r="D620">
        <v>0.89925532347311687</v>
      </c>
      <c r="E620" s="6">
        <v>145.96750012464162</v>
      </c>
      <c r="F620" s="10">
        <v>92.828909271615714</v>
      </c>
      <c r="G620" s="10">
        <v>98.310652716889194</v>
      </c>
      <c r="H620" s="10">
        <v>3.338166536975911</v>
      </c>
      <c r="I620" s="10">
        <v>131.26205154114683</v>
      </c>
    </row>
    <row r="621" spans="1:9" x14ac:dyDescent="0.25">
      <c r="A621" s="17"/>
      <c r="B621" s="5">
        <f>DATE(YEAR(siječanj!B621),MONTH(siječanj!B621)+4,DAY(siječanj!B621))</f>
        <v>42862</v>
      </c>
      <c r="C621" s="9">
        <v>6.4375</v>
      </c>
      <c r="D621">
        <v>0.89925532347311687</v>
      </c>
      <c r="E621" s="6">
        <v>149.88539557048807</v>
      </c>
      <c r="F621" s="10">
        <v>92.000264951033031</v>
      </c>
      <c r="G621" s="10">
        <v>98.103927351162795</v>
      </c>
      <c r="H621" s="10">
        <v>3.1787795982164608</v>
      </c>
      <c r="I621" s="10">
        <v>134.78523987763532</v>
      </c>
    </row>
    <row r="622" spans="1:9" x14ac:dyDescent="0.25">
      <c r="A622" s="17"/>
      <c r="B622" s="5">
        <f>DATE(YEAR(siječanj!B622),MONTH(siječanj!B622)+4,DAY(siječanj!B622))</f>
        <v>42862</v>
      </c>
      <c r="C622" s="9">
        <v>6.4479166666666696</v>
      </c>
      <c r="D622">
        <v>0.89925532347311687</v>
      </c>
      <c r="E622" s="6">
        <v>151.90375024863286</v>
      </c>
      <c r="F622" s="10">
        <v>92.65202456269337</v>
      </c>
      <c r="G622" s="10">
        <v>93.465187693401262</v>
      </c>
      <c r="H622" s="10">
        <v>2.9039654957200418</v>
      </c>
      <c r="I622" s="10">
        <v>136.60025606661389</v>
      </c>
    </row>
    <row r="623" spans="1:9" x14ac:dyDescent="0.25">
      <c r="A623" s="17"/>
      <c r="B623" s="5">
        <f>DATE(YEAR(siječanj!B623),MONTH(siječanj!B623)+4,DAY(siječanj!B623))</f>
        <v>42862</v>
      </c>
      <c r="C623" s="9">
        <v>6.4583333333333304</v>
      </c>
      <c r="D623">
        <v>0.89925532347311687</v>
      </c>
      <c r="E623" s="6">
        <v>150.37091264820725</v>
      </c>
      <c r="F623" s="10">
        <v>92.458286247602885</v>
      </c>
      <c r="G623" s="10">
        <v>87.014333131788945</v>
      </c>
      <c r="H623" s="10">
        <v>3.262167552942981</v>
      </c>
      <c r="I623" s="10">
        <v>135.2218436944114</v>
      </c>
    </row>
    <row r="624" spans="1:9" x14ac:dyDescent="0.25">
      <c r="A624" s="17"/>
      <c r="B624" s="5">
        <f>DATE(YEAR(siječanj!B624),MONTH(siječanj!B624)+4,DAY(siječanj!B624))</f>
        <v>42862</v>
      </c>
      <c r="C624" s="9">
        <v>6.46875</v>
      </c>
      <c r="D624">
        <v>0.89925532347311687</v>
      </c>
      <c r="E624" s="6">
        <v>150.63055010286436</v>
      </c>
      <c r="F624" s="10">
        <v>90.040837844379226</v>
      </c>
      <c r="G624" s="10">
        <v>87.17121093582837</v>
      </c>
      <c r="H624" s="10">
        <v>3.8060760065285844</v>
      </c>
      <c r="I624" s="10">
        <v>135.45532405768483</v>
      </c>
    </row>
    <row r="625" spans="1:9" x14ac:dyDescent="0.25">
      <c r="A625" s="17"/>
      <c r="B625" s="5">
        <f>DATE(YEAR(siječanj!B625),MONTH(siječanj!B625)+4,DAY(siječanj!B625))</f>
        <v>42862</v>
      </c>
      <c r="C625" s="9">
        <v>6.4791666666666696</v>
      </c>
      <c r="D625">
        <v>0.89925532347311687</v>
      </c>
      <c r="E625" s="6">
        <v>152.83493859026345</v>
      </c>
      <c r="F625" s="10">
        <v>89.497045519985789</v>
      </c>
      <c r="G625" s="10">
        <v>86.753413615576221</v>
      </c>
      <c r="H625" s="10">
        <v>3.5487832058162776</v>
      </c>
      <c r="I625" s="10">
        <v>137.4376321399813</v>
      </c>
    </row>
    <row r="626" spans="1:9" x14ac:dyDescent="0.25">
      <c r="A626" s="17"/>
      <c r="B626" s="5">
        <f>DATE(YEAR(siječanj!B626),MONTH(siječanj!B626)+4,DAY(siječanj!B626))</f>
        <v>42862</v>
      </c>
      <c r="C626" s="9">
        <v>6.4895833333333304</v>
      </c>
      <c r="D626">
        <v>0.89925532347311687</v>
      </c>
      <c r="E626" s="6">
        <v>150.46081707937185</v>
      </c>
      <c r="F626" s="10">
        <v>87.649156821430239</v>
      </c>
      <c r="G626" s="10">
        <v>86.066388184484723</v>
      </c>
      <c r="H626" s="10">
        <v>4.9850268860253726</v>
      </c>
      <c r="I626" s="10">
        <v>135.30269073273999</v>
      </c>
    </row>
    <row r="627" spans="1:9" x14ac:dyDescent="0.25">
      <c r="A627" s="17"/>
      <c r="B627" s="5">
        <f>DATE(YEAR(siječanj!B627),MONTH(siječanj!B627)+4,DAY(siječanj!B627))</f>
        <v>42862</v>
      </c>
      <c r="C627" s="9">
        <v>6.5</v>
      </c>
      <c r="D627">
        <v>0.89925532347311687</v>
      </c>
      <c r="E627" s="6">
        <v>146.85790474193439</v>
      </c>
      <c r="F627" s="10">
        <v>87.899624254642902</v>
      </c>
      <c r="G627" s="10">
        <v>85.50656757749087</v>
      </c>
      <c r="H627" s="10">
        <v>5.2969268605154358</v>
      </c>
      <c r="I627" s="10">
        <v>132.0627526332924</v>
      </c>
    </row>
    <row r="628" spans="1:9" x14ac:dyDescent="0.25">
      <c r="A628" s="17"/>
      <c r="B628" s="5">
        <f>DATE(YEAR(siječanj!B628),MONTH(siječanj!B628)+4,DAY(siječanj!B628))</f>
        <v>42862</v>
      </c>
      <c r="C628" s="9">
        <v>6.5104166666666696</v>
      </c>
      <c r="D628">
        <v>0.89925532347311687</v>
      </c>
      <c r="E628" s="6">
        <v>137.52389159960973</v>
      </c>
      <c r="F628" s="10">
        <v>87.653802084105351</v>
      </c>
      <c r="G628" s="10">
        <v>84.891379040731209</v>
      </c>
      <c r="H628" s="10">
        <v>6.0098205137898884</v>
      </c>
      <c r="I628" s="10">
        <v>123.66909162568891</v>
      </c>
    </row>
    <row r="629" spans="1:9" x14ac:dyDescent="0.25">
      <c r="A629" s="17"/>
      <c r="B629" s="5">
        <f>DATE(YEAR(siječanj!B629),MONTH(siječanj!B629)+4,DAY(siječanj!B629))</f>
        <v>42862</v>
      </c>
      <c r="C629" s="9">
        <v>6.5208333333333304</v>
      </c>
      <c r="D629">
        <v>0.89925532347311687</v>
      </c>
      <c r="E629" s="6">
        <v>133.87297908549192</v>
      </c>
      <c r="F629" s="10">
        <v>87.223760579368957</v>
      </c>
      <c r="G629" s="10">
        <v>85.406207446060947</v>
      </c>
      <c r="H629" s="10">
        <v>6.58399194304108</v>
      </c>
      <c r="I629" s="10">
        <v>120.38598911183385</v>
      </c>
    </row>
    <row r="630" spans="1:9" x14ac:dyDescent="0.25">
      <c r="A630" s="17"/>
      <c r="B630" s="5">
        <f>DATE(YEAR(siječanj!B630),MONTH(siječanj!B630)+4,DAY(siječanj!B630))</f>
        <v>42862</v>
      </c>
      <c r="C630" s="9">
        <v>6.53125</v>
      </c>
      <c r="D630">
        <v>0.89925532347311687</v>
      </c>
      <c r="E630" s="6">
        <v>132.345703443384</v>
      </c>
      <c r="F630" s="10">
        <v>87.737296572498835</v>
      </c>
      <c r="G630" s="10">
        <v>86.590214228932751</v>
      </c>
      <c r="H630" s="10">
        <v>5.6726212157122404</v>
      </c>
      <c r="I630" s="10">
        <v>119.01257836025746</v>
      </c>
    </row>
    <row r="631" spans="1:9" x14ac:dyDescent="0.25">
      <c r="A631" s="17"/>
      <c r="B631" s="5">
        <f>DATE(YEAR(siječanj!B631),MONTH(siječanj!B631)+4,DAY(siječanj!B631))</f>
        <v>42862</v>
      </c>
      <c r="C631" s="9">
        <v>6.5416666666666696</v>
      </c>
      <c r="D631">
        <v>0.89925532347311687</v>
      </c>
      <c r="E631" s="6">
        <v>127.38597102581346</v>
      </c>
      <c r="F631" s="10">
        <v>87.91172839034509</v>
      </c>
      <c r="G631" s="10">
        <v>89.265052897111985</v>
      </c>
      <c r="H631" s="10">
        <v>4.183411577332885</v>
      </c>
      <c r="I631" s="10">
        <v>114.55251258075498</v>
      </c>
    </row>
    <row r="632" spans="1:9" x14ac:dyDescent="0.25">
      <c r="A632" s="17"/>
      <c r="B632" s="5">
        <f>DATE(YEAR(siječanj!B632),MONTH(siječanj!B632)+4,DAY(siječanj!B632))</f>
        <v>42862</v>
      </c>
      <c r="C632" s="9">
        <v>6.5520833333333304</v>
      </c>
      <c r="D632">
        <v>0.89925532347311687</v>
      </c>
      <c r="E632" s="6">
        <v>122.16652076125472</v>
      </c>
      <c r="F632" s="10">
        <v>85.14865881691999</v>
      </c>
      <c r="G632" s="10">
        <v>89.141056937187884</v>
      </c>
      <c r="H632" s="10">
        <v>5.1668617737855884</v>
      </c>
      <c r="I632" s="10">
        <v>109.85889414474735</v>
      </c>
    </row>
    <row r="633" spans="1:9" x14ac:dyDescent="0.25">
      <c r="A633" s="17"/>
      <c r="B633" s="5">
        <f>DATE(YEAR(siječanj!B633),MONTH(siječanj!B633)+4,DAY(siječanj!B633))</f>
        <v>42862</v>
      </c>
      <c r="C633" s="9">
        <v>6.5625</v>
      </c>
      <c r="D633">
        <v>0.89925532347311687</v>
      </c>
      <c r="E633" s="6">
        <v>117.77596803317832</v>
      </c>
      <c r="F633" s="10">
        <v>84.738500960269249</v>
      </c>
      <c r="G633" s="10">
        <v>88.390078562692779</v>
      </c>
      <c r="H633" s="10">
        <v>4.2968504798707654</v>
      </c>
      <c r="I633" s="10">
        <v>105.91066623103524</v>
      </c>
    </row>
    <row r="634" spans="1:9" x14ac:dyDescent="0.25">
      <c r="A634" s="17"/>
      <c r="B634" s="5">
        <f>DATE(YEAR(siječanj!B634),MONTH(siječanj!B634)+4,DAY(siječanj!B634))</f>
        <v>42862</v>
      </c>
      <c r="C634" s="9">
        <v>6.5729166666666696</v>
      </c>
      <c r="D634">
        <v>0.89925532347311687</v>
      </c>
      <c r="E634" s="6">
        <v>116.05454491135806</v>
      </c>
      <c r="F634" s="10">
        <v>84.832993378585556</v>
      </c>
      <c r="G634" s="10">
        <v>87.61718296486012</v>
      </c>
      <c r="H634" s="10">
        <v>4.1115751401362743</v>
      </c>
      <c r="I634" s="10">
        <v>104.36266732478866</v>
      </c>
    </row>
    <row r="635" spans="1:9" x14ac:dyDescent="0.25">
      <c r="A635" s="17"/>
      <c r="B635" s="5">
        <f>DATE(YEAR(siječanj!B635),MONTH(siječanj!B635)+4,DAY(siječanj!B635))</f>
        <v>42862</v>
      </c>
      <c r="C635" s="9">
        <v>6.5833333333333304</v>
      </c>
      <c r="D635">
        <v>0.89925532347311687</v>
      </c>
      <c r="E635" s="6">
        <v>113.26289838493665</v>
      </c>
      <c r="F635" s="10">
        <v>85.444540806967666</v>
      </c>
      <c r="G635" s="10">
        <v>89.053968924368348</v>
      </c>
      <c r="H635" s="10">
        <v>4.0724550008996996</v>
      </c>
      <c r="I635" s="10">
        <v>101.85226432464897</v>
      </c>
    </row>
    <row r="636" spans="1:9" x14ac:dyDescent="0.25">
      <c r="A636" s="17"/>
      <c r="B636" s="5">
        <f>DATE(YEAR(siječanj!B636),MONTH(siječanj!B636)+4,DAY(siječanj!B636))</f>
        <v>42862</v>
      </c>
      <c r="C636" s="9">
        <v>6.59375</v>
      </c>
      <c r="D636">
        <v>0.89925532347311687</v>
      </c>
      <c r="E636" s="6">
        <v>114.05342694450925</v>
      </c>
      <c r="F636" s="10">
        <v>86.04419652322116</v>
      </c>
      <c r="G636" s="10">
        <v>86.095003561253193</v>
      </c>
      <c r="H636" s="10">
        <v>3.8276698433241076</v>
      </c>
      <c r="I636" s="10">
        <v>102.56315134020217</v>
      </c>
    </row>
    <row r="637" spans="1:9" x14ac:dyDescent="0.25">
      <c r="A637" s="17"/>
      <c r="B637" s="5">
        <f>DATE(YEAR(siječanj!B637),MONTH(siječanj!B637)+4,DAY(siječanj!B637))</f>
        <v>42862</v>
      </c>
      <c r="C637" s="9">
        <v>6.6041666666666696</v>
      </c>
      <c r="D637">
        <v>0.89925532347311687</v>
      </c>
      <c r="E637" s="6">
        <v>111.99586661371208</v>
      </c>
      <c r="F637" s="10">
        <v>84.841185714140295</v>
      </c>
      <c r="G637" s="10">
        <v>85.363975428436248</v>
      </c>
      <c r="H637" s="10">
        <v>2.8676617264717121</v>
      </c>
      <c r="I637" s="10">
        <v>100.71287925936571</v>
      </c>
    </row>
    <row r="638" spans="1:9" x14ac:dyDescent="0.25">
      <c r="A638" s="17"/>
      <c r="B638" s="5">
        <f>DATE(YEAR(siječanj!B638),MONTH(siječanj!B638)+4,DAY(siječanj!B638))</f>
        <v>42862</v>
      </c>
      <c r="C638" s="9">
        <v>6.6145833333333304</v>
      </c>
      <c r="D638">
        <v>0.89925532347311687</v>
      </c>
      <c r="E638" s="6">
        <v>109.66945844760335</v>
      </c>
      <c r="F638" s="10">
        <v>84.015106508408408</v>
      </c>
      <c r="G638" s="10">
        <v>86.122977966401493</v>
      </c>
      <c r="H638" s="10">
        <v>2.5969631646363829</v>
      </c>
      <c r="I638" s="10">
        <v>98.620844331421097</v>
      </c>
    </row>
    <row r="639" spans="1:9" x14ac:dyDescent="0.25">
      <c r="A639" s="17"/>
      <c r="B639" s="5">
        <f>DATE(YEAR(siječanj!B639),MONTH(siječanj!B639)+4,DAY(siječanj!B639))</f>
        <v>42862</v>
      </c>
      <c r="C639" s="9">
        <v>6.625</v>
      </c>
      <c r="D639">
        <v>0.89925532347311687</v>
      </c>
      <c r="E639" s="6">
        <v>106.10470864750921</v>
      </c>
      <c r="F639" s="10">
        <v>84.005583519524819</v>
      </c>
      <c r="G639" s="10">
        <v>87.809346256590516</v>
      </c>
      <c r="H639" s="10">
        <v>2.3783674475835808</v>
      </c>
      <c r="I639" s="10">
        <v>95.415224096836724</v>
      </c>
    </row>
    <row r="640" spans="1:9" x14ac:dyDescent="0.25">
      <c r="A640" s="17"/>
      <c r="B640" s="5">
        <f>DATE(YEAR(siječanj!B640),MONTH(siječanj!B640)+4,DAY(siječanj!B640))</f>
        <v>42862</v>
      </c>
      <c r="C640" s="9">
        <v>6.6354166666666696</v>
      </c>
      <c r="D640">
        <v>0.89925532347311687</v>
      </c>
      <c r="E640" s="6">
        <v>105.28038652641663</v>
      </c>
      <c r="F640" s="10">
        <v>83.241652237037442</v>
      </c>
      <c r="G640" s="10">
        <v>85.595578505170948</v>
      </c>
      <c r="H640" s="10">
        <v>2.2549112290647839</v>
      </c>
      <c r="I640" s="10">
        <v>94.673948041187572</v>
      </c>
    </row>
    <row r="641" spans="1:9" x14ac:dyDescent="0.25">
      <c r="A641" s="17"/>
      <c r="B641" s="5">
        <f>DATE(YEAR(siječanj!B641),MONTH(siječanj!B641)+4,DAY(siječanj!B641))</f>
        <v>42862</v>
      </c>
      <c r="C641" s="9">
        <v>6.6458333333333304</v>
      </c>
      <c r="D641">
        <v>0.89925532347311687</v>
      </c>
      <c r="E641" s="6">
        <v>105.52222948594934</v>
      </c>
      <c r="F641" s="10">
        <v>83.766126040210821</v>
      </c>
      <c r="G641" s="10">
        <v>85.755516948696709</v>
      </c>
      <c r="H641" s="10">
        <v>1.9649511368304469</v>
      </c>
      <c r="I641" s="10">
        <v>94.891426609991839</v>
      </c>
    </row>
    <row r="642" spans="1:9" x14ac:dyDescent="0.25">
      <c r="A642" s="17"/>
      <c r="B642" s="5">
        <f>DATE(YEAR(siječanj!B642),MONTH(siječanj!B642)+4,DAY(siječanj!B642))</f>
        <v>42862</v>
      </c>
      <c r="C642" s="9">
        <v>6.65625</v>
      </c>
      <c r="D642">
        <v>0.89925532347311687</v>
      </c>
      <c r="E642" s="6">
        <v>104.82947388101424</v>
      </c>
      <c r="F642" s="10">
        <v>83.093697214041782</v>
      </c>
      <c r="G642" s="10">
        <v>83.364800969380795</v>
      </c>
      <c r="H642" s="10">
        <v>2.1457728914947487</v>
      </c>
      <c r="I642" s="10">
        <v>94.268462444388121</v>
      </c>
    </row>
    <row r="643" spans="1:9" x14ac:dyDescent="0.25">
      <c r="A643" s="17"/>
      <c r="B643" s="5">
        <f>DATE(YEAR(siječanj!B643),MONTH(siječanj!B643)+4,DAY(siječanj!B643))</f>
        <v>42862</v>
      </c>
      <c r="C643" s="9">
        <v>6.6666666666666696</v>
      </c>
      <c r="D643">
        <v>0.89925532347311687</v>
      </c>
      <c r="E643" s="6">
        <v>103.56699569022534</v>
      </c>
      <c r="F643" s="10">
        <v>82.375954030836596</v>
      </c>
      <c r="G643" s="10">
        <v>83.866709790491271</v>
      </c>
      <c r="H643" s="10">
        <v>3.1354399046544588</v>
      </c>
      <c r="I643" s="10">
        <v>93.133172210552488</v>
      </c>
    </row>
    <row r="644" spans="1:9" x14ac:dyDescent="0.25">
      <c r="A644" s="17"/>
      <c r="B644" s="5">
        <f>DATE(YEAR(siječanj!B644),MONTH(siječanj!B644)+4,DAY(siječanj!B644))</f>
        <v>42862</v>
      </c>
      <c r="C644" s="9">
        <v>6.6770833333333304</v>
      </c>
      <c r="D644">
        <v>0.89925532347311687</v>
      </c>
      <c r="E644" s="6">
        <v>102.86406400416413</v>
      </c>
      <c r="F644" s="10">
        <v>84.443340408773381</v>
      </c>
      <c r="G644" s="10">
        <v>83.946174247103244</v>
      </c>
      <c r="H644" s="10">
        <v>3.5297197014320694</v>
      </c>
      <c r="I644" s="10">
        <v>92.501057149824021</v>
      </c>
    </row>
    <row r="645" spans="1:9" x14ac:dyDescent="0.25">
      <c r="A645" s="17"/>
      <c r="B645" s="5">
        <f>DATE(YEAR(siječanj!B645),MONTH(siječanj!B645)+4,DAY(siječanj!B645))</f>
        <v>42862</v>
      </c>
      <c r="C645" s="9">
        <v>6.6875</v>
      </c>
      <c r="D645">
        <v>0.89925532347311687</v>
      </c>
      <c r="E645" s="6">
        <v>103.72370912606422</v>
      </c>
      <c r="F645" s="10">
        <v>83.524945124356421</v>
      </c>
      <c r="G645" s="10">
        <v>83.293336639803186</v>
      </c>
      <c r="H645" s="10">
        <v>2.9893817169011649</v>
      </c>
      <c r="I645" s="10">
        <v>93.274097601990363</v>
      </c>
    </row>
    <row r="646" spans="1:9" x14ac:dyDescent="0.25">
      <c r="A646" s="17"/>
      <c r="B646" s="5">
        <f>DATE(YEAR(siječanj!B646),MONTH(siječanj!B646)+4,DAY(siječanj!B646))</f>
        <v>42862</v>
      </c>
      <c r="C646" s="9">
        <v>6.6979166666666696</v>
      </c>
      <c r="D646">
        <v>0.89925532347311687</v>
      </c>
      <c r="E646" s="6">
        <v>103.58028325231614</v>
      </c>
      <c r="F646" s="10">
        <v>84.728621260101733</v>
      </c>
      <c r="G646" s="10">
        <v>83.757303947071534</v>
      </c>
      <c r="H646" s="10">
        <v>3.7108965027390646</v>
      </c>
      <c r="I646" s="10">
        <v>93.145121121498619</v>
      </c>
    </row>
    <row r="647" spans="1:9" x14ac:dyDescent="0.25">
      <c r="A647" s="17"/>
      <c r="B647" s="5">
        <f>DATE(YEAR(siječanj!B647),MONTH(siječanj!B647)+4,DAY(siječanj!B647))</f>
        <v>42862</v>
      </c>
      <c r="C647" s="9">
        <v>6.7083333333333304</v>
      </c>
      <c r="D647">
        <v>0.89925532347311687</v>
      </c>
      <c r="E647" s="6">
        <v>106.57213546572521</v>
      </c>
      <c r="F647" s="10">
        <v>85.26119521501488</v>
      </c>
      <c r="G647" s="10">
        <v>83.368614750520877</v>
      </c>
      <c r="H647" s="10">
        <v>4.6260067213271547</v>
      </c>
      <c r="I647" s="10">
        <v>95.83556015145156</v>
      </c>
    </row>
    <row r="648" spans="1:9" x14ac:dyDescent="0.25">
      <c r="A648" s="17"/>
      <c r="B648" s="5">
        <f>DATE(YEAR(siječanj!B648),MONTH(siječanj!B648)+4,DAY(siječanj!B648))</f>
        <v>42862</v>
      </c>
      <c r="C648" s="9">
        <v>6.71875</v>
      </c>
      <c r="D648">
        <v>0.89925532347311687</v>
      </c>
      <c r="E648" s="6">
        <v>111.73128254944484</v>
      </c>
      <c r="F648" s="10">
        <v>86.555896856035943</v>
      </c>
      <c r="G648" s="10">
        <v>84.75681506121937</v>
      </c>
      <c r="H648" s="10">
        <v>7.0075185819942023</v>
      </c>
      <c r="I648" s="10">
        <v>100.47495063106724</v>
      </c>
    </row>
    <row r="649" spans="1:9" x14ac:dyDescent="0.25">
      <c r="A649" s="17"/>
      <c r="B649" s="5">
        <f>DATE(YEAR(siječanj!B649),MONTH(siječanj!B649)+4,DAY(siječanj!B649))</f>
        <v>42862</v>
      </c>
      <c r="C649" s="9">
        <v>6.7291666666666696</v>
      </c>
      <c r="D649">
        <v>0.89925532347311687</v>
      </c>
      <c r="E649" s="6">
        <v>115.06114680039296</v>
      </c>
      <c r="F649" s="10">
        <v>87.980401324491325</v>
      </c>
      <c r="G649" s="10">
        <v>84.313919695964486</v>
      </c>
      <c r="H649" s="10">
        <v>23.449461570082345</v>
      </c>
      <c r="I649" s="10">
        <v>103.46934878517516</v>
      </c>
    </row>
    <row r="650" spans="1:9" x14ac:dyDescent="0.25">
      <c r="A650" s="17"/>
      <c r="B650" s="5">
        <f>DATE(YEAR(siječanj!B650),MONTH(siječanj!B650)+4,DAY(siječanj!B650))</f>
        <v>42862</v>
      </c>
      <c r="C650" s="9">
        <v>6.7395833333333304</v>
      </c>
      <c r="D650">
        <v>0.89925532347311687</v>
      </c>
      <c r="E650" s="6">
        <v>121.05275448811106</v>
      </c>
      <c r="F650" s="10">
        <v>89.689729733192252</v>
      </c>
      <c r="G650" s="10">
        <v>90.258098210041226</v>
      </c>
      <c r="H650" s="10">
        <v>42.638828488929569</v>
      </c>
      <c r="I650" s="10">
        <v>108.85733389451812</v>
      </c>
    </row>
    <row r="651" spans="1:9" x14ac:dyDescent="0.25">
      <c r="A651" s="17"/>
      <c r="B651" s="5">
        <f>DATE(YEAR(siječanj!B651),MONTH(siječanj!B651)+4,DAY(siječanj!B651))</f>
        <v>42862</v>
      </c>
      <c r="C651" s="9">
        <v>6.75</v>
      </c>
      <c r="D651">
        <v>0.89925532347311687</v>
      </c>
      <c r="E651" s="6">
        <v>126.01564007155866</v>
      </c>
      <c r="F651" s="10">
        <v>92.581864663532059</v>
      </c>
      <c r="G651" s="10">
        <v>90.088356906799291</v>
      </c>
      <c r="H651" s="10">
        <v>64.872758373872358</v>
      </c>
      <c r="I651" s="10">
        <v>113.32023517522136</v>
      </c>
    </row>
    <row r="652" spans="1:9" x14ac:dyDescent="0.25">
      <c r="A652" s="17"/>
      <c r="B652" s="5">
        <f>DATE(YEAR(siječanj!B652),MONTH(siječanj!B652)+4,DAY(siječanj!B652))</f>
        <v>42862</v>
      </c>
      <c r="C652" s="9">
        <v>6.7604166666666696</v>
      </c>
      <c r="D652">
        <v>0.89925532347311687</v>
      </c>
      <c r="E652" s="6">
        <v>130.43718950202955</v>
      </c>
      <c r="F652" s="10">
        <v>92.077627211736342</v>
      </c>
      <c r="G652" s="10">
        <v>90.853552833044546</v>
      </c>
      <c r="H652" s="10">
        <v>82.320542499924855</v>
      </c>
      <c r="I652" s="10">
        <v>117.29633703857183</v>
      </c>
    </row>
    <row r="653" spans="1:9" x14ac:dyDescent="0.25">
      <c r="A653" s="17"/>
      <c r="B653" s="5">
        <f>DATE(YEAR(siječanj!B653),MONTH(siječanj!B653)+4,DAY(siječanj!B653))</f>
        <v>42862</v>
      </c>
      <c r="C653" s="9">
        <v>6.7708333333333304</v>
      </c>
      <c r="D653">
        <v>0.89925532347311687</v>
      </c>
      <c r="E653" s="6">
        <v>140.07156427347419</v>
      </c>
      <c r="F653" s="10">
        <v>91.605028848428418</v>
      </c>
      <c r="G653" s="10">
        <v>95.596474415521357</v>
      </c>
      <c r="H653" s="10">
        <v>108.07634105490493</v>
      </c>
      <c r="I653" s="10">
        <v>125.96009984012852</v>
      </c>
    </row>
    <row r="654" spans="1:9" x14ac:dyDescent="0.25">
      <c r="A654" s="17"/>
      <c r="B654" s="5">
        <f>DATE(YEAR(siječanj!B654),MONTH(siječanj!B654)+4,DAY(siječanj!B654))</f>
        <v>42862</v>
      </c>
      <c r="C654" s="9">
        <v>6.78125</v>
      </c>
      <c r="D654">
        <v>0.89925532347311687</v>
      </c>
      <c r="E654" s="6">
        <v>145.4518825701455</v>
      </c>
      <c r="F654" s="10">
        <v>91.647982498203419</v>
      </c>
      <c r="G654" s="10">
        <v>100.25134652774835</v>
      </c>
      <c r="H654" s="10">
        <v>122.33712950338959</v>
      </c>
      <c r="I654" s="10">
        <v>130.79837971039001</v>
      </c>
    </row>
    <row r="655" spans="1:9" x14ac:dyDescent="0.25">
      <c r="A655" s="17"/>
      <c r="B655" s="5">
        <f>DATE(YEAR(siječanj!B655),MONTH(siječanj!B655)+4,DAY(siječanj!B655))</f>
        <v>42862</v>
      </c>
      <c r="C655" s="9">
        <v>6.7916666666666696</v>
      </c>
      <c r="D655">
        <v>0.89925532347311687</v>
      </c>
      <c r="E655" s="6">
        <v>151.4644547913297</v>
      </c>
      <c r="F655" s="10">
        <v>91.018976256868058</v>
      </c>
      <c r="G655" s="10">
        <v>102.36590389058169</v>
      </c>
      <c r="H655" s="10">
        <v>148.94907153046029</v>
      </c>
      <c r="I655" s="10">
        <v>136.20521728805647</v>
      </c>
    </row>
    <row r="656" spans="1:9" x14ac:dyDescent="0.25">
      <c r="A656" s="17"/>
      <c r="B656" s="5">
        <f>DATE(YEAR(siječanj!B656),MONTH(siječanj!B656)+4,DAY(siječanj!B656))</f>
        <v>42862</v>
      </c>
      <c r="C656" s="9">
        <v>6.8020833333333304</v>
      </c>
      <c r="D656">
        <v>0.89925532347311687</v>
      </c>
      <c r="E656" s="6">
        <v>158.5465507060847</v>
      </c>
      <c r="F656" s="10">
        <v>91.411555060806933</v>
      </c>
      <c r="G656" s="10">
        <v>109.52052926686275</v>
      </c>
      <c r="H656" s="10">
        <v>180.33727901844048</v>
      </c>
      <c r="I656" s="10">
        <v>142.57382974074713</v>
      </c>
    </row>
    <row r="657" spans="1:9" x14ac:dyDescent="0.25">
      <c r="A657" s="17"/>
      <c r="B657" s="5">
        <f>DATE(YEAR(siječanj!B657),MONTH(siječanj!B657)+4,DAY(siječanj!B657))</f>
        <v>42862</v>
      </c>
      <c r="C657" s="9">
        <v>6.8125</v>
      </c>
      <c r="D657">
        <v>0.89925532347311687</v>
      </c>
      <c r="E657" s="6">
        <v>156.67418850129712</v>
      </c>
      <c r="F657" s="10">
        <v>91.868145504249071</v>
      </c>
      <c r="G657" s="10">
        <v>106.00386651524559</v>
      </c>
      <c r="H657" s="10">
        <v>201.36909398081195</v>
      </c>
      <c r="I657" s="10">
        <v>140.89009806062202</v>
      </c>
    </row>
    <row r="658" spans="1:9" x14ac:dyDescent="0.25">
      <c r="A658" s="17"/>
      <c r="B658" s="5">
        <f>DATE(YEAR(siječanj!B658),MONTH(siječanj!B658)+4,DAY(siječanj!B658))</f>
        <v>42862</v>
      </c>
      <c r="C658" s="9">
        <v>6.8229166666666696</v>
      </c>
      <c r="D658">
        <v>0.89925532347311687</v>
      </c>
      <c r="E658" s="6">
        <v>157.85006529398373</v>
      </c>
      <c r="F658" s="10">
        <v>90.297036706086658</v>
      </c>
      <c r="G658" s="10">
        <v>106.06563214299533</v>
      </c>
      <c r="H658" s="10">
        <v>222.86875640459013</v>
      </c>
      <c r="I658" s="10">
        <v>141.94751152619395</v>
      </c>
    </row>
    <row r="659" spans="1:9" x14ac:dyDescent="0.25">
      <c r="A659" s="17"/>
      <c r="B659" s="5">
        <f>DATE(YEAR(siječanj!B659),MONTH(siječanj!B659)+4,DAY(siječanj!B659))</f>
        <v>42862</v>
      </c>
      <c r="C659" s="9">
        <v>6.8333333333333304</v>
      </c>
      <c r="D659">
        <v>0.89925532347311687</v>
      </c>
      <c r="E659" s="6">
        <v>157.89850117724893</v>
      </c>
      <c r="F659" s="10">
        <v>87.463943505226709</v>
      </c>
      <c r="G659" s="10">
        <v>101.9262374198635</v>
      </c>
      <c r="H659" s="10">
        <v>227.50070090596702</v>
      </c>
      <c r="I659" s="10">
        <v>141.99106775206732</v>
      </c>
    </row>
    <row r="660" spans="1:9" x14ac:dyDescent="0.25">
      <c r="A660" s="17"/>
      <c r="B660" s="5">
        <f>DATE(YEAR(siječanj!B660),MONTH(siječanj!B660)+4,DAY(siječanj!B660))</f>
        <v>42862</v>
      </c>
      <c r="C660" s="9">
        <v>6.84375</v>
      </c>
      <c r="D660">
        <v>0.89925532347311687</v>
      </c>
      <c r="E660" s="6">
        <v>156.01385581826085</v>
      </c>
      <c r="F660" s="10">
        <v>75.043080246818349</v>
      </c>
      <c r="G660" s="10">
        <v>86.167168953540369</v>
      </c>
      <c r="H660" s="10">
        <v>227.37171696126748</v>
      </c>
      <c r="I660" s="10">
        <v>140.29629038013837</v>
      </c>
    </row>
    <row r="661" spans="1:9" x14ac:dyDescent="0.25">
      <c r="A661" s="17"/>
      <c r="B661" s="5">
        <f>DATE(YEAR(siječanj!B661),MONTH(siječanj!B661)+4,DAY(siječanj!B661))</f>
        <v>42862</v>
      </c>
      <c r="C661" s="9">
        <v>6.8541666666666696</v>
      </c>
      <c r="D661">
        <v>0.89925532347311687</v>
      </c>
      <c r="E661" s="6">
        <v>154.70736530741553</v>
      </c>
      <c r="F661" s="10">
        <v>73.411558985927655</v>
      </c>
      <c r="G661" s="10">
        <v>82.708562206421163</v>
      </c>
      <c r="H661" s="10">
        <v>227.02182599587778</v>
      </c>
      <c r="I661" s="10">
        <v>139.12142183319361</v>
      </c>
    </row>
    <row r="662" spans="1:9" x14ac:dyDescent="0.25">
      <c r="A662" s="17"/>
      <c r="B662" s="5">
        <f>DATE(YEAR(siječanj!B662),MONTH(siječanj!B662)+4,DAY(siječanj!B662))</f>
        <v>42862</v>
      </c>
      <c r="C662" s="9">
        <v>6.8645833333333304</v>
      </c>
      <c r="D662">
        <v>0.89925532347311687</v>
      </c>
      <c r="E662" s="6">
        <v>151.41435051906879</v>
      </c>
      <c r="F662" s="10">
        <v>72.699635407040219</v>
      </c>
      <c r="G662" s="10">
        <v>78.945481921497858</v>
      </c>
      <c r="H662" s="10">
        <v>228.83316995323926</v>
      </c>
      <c r="I662" s="10">
        <v>136.1601607544971</v>
      </c>
    </row>
    <row r="663" spans="1:9" x14ac:dyDescent="0.25">
      <c r="A663" s="17"/>
      <c r="B663" s="5">
        <f>DATE(YEAR(siječanj!B663),MONTH(siječanj!B663)+4,DAY(siječanj!B663))</f>
        <v>42862</v>
      </c>
      <c r="C663" s="9">
        <v>6.875</v>
      </c>
      <c r="D663">
        <v>0.89925532347311687</v>
      </c>
      <c r="E663" s="6">
        <v>149.8452142923849</v>
      </c>
      <c r="F663" s="10">
        <v>71.313996436566399</v>
      </c>
      <c r="G663" s="10">
        <v>74.693564630443177</v>
      </c>
      <c r="H663" s="10">
        <v>231.0298445317197</v>
      </c>
      <c r="I663" s="10">
        <v>134.74910664939711</v>
      </c>
    </row>
    <row r="664" spans="1:9" x14ac:dyDescent="0.25">
      <c r="A664" s="17"/>
      <c r="B664" s="5">
        <f>DATE(YEAR(siječanj!B664),MONTH(siječanj!B664)+4,DAY(siječanj!B664))</f>
        <v>42862</v>
      </c>
      <c r="C664" s="9">
        <v>6.8854166666666696</v>
      </c>
      <c r="D664">
        <v>0.89925532347311687</v>
      </c>
      <c r="E664" s="6">
        <v>155.90102964774115</v>
      </c>
      <c r="F664" s="10">
        <v>70.505079452383143</v>
      </c>
      <c r="G664" s="10">
        <v>61.373942010860262</v>
      </c>
      <c r="H664" s="10">
        <v>238.43856682008976</v>
      </c>
      <c r="I664" s="10">
        <v>140.19483084567145</v>
      </c>
    </row>
    <row r="665" spans="1:9" x14ac:dyDescent="0.25">
      <c r="A665" s="17"/>
      <c r="B665" s="5">
        <f>DATE(YEAR(siječanj!B665),MONTH(siječanj!B665)+4,DAY(siječanj!B665))</f>
        <v>42862</v>
      </c>
      <c r="C665" s="9">
        <v>6.8958333333333304</v>
      </c>
      <c r="D665">
        <v>0.89925532347311687</v>
      </c>
      <c r="E665" s="6">
        <v>158.66669654873021</v>
      </c>
      <c r="F665" s="10">
        <v>68.219882759677915</v>
      </c>
      <c r="G665" s="10">
        <v>57.524643030877314</v>
      </c>
      <c r="H665" s="10">
        <v>245.16365029841197</v>
      </c>
      <c r="I665" s="10">
        <v>142.68187152933928</v>
      </c>
    </row>
    <row r="666" spans="1:9" x14ac:dyDescent="0.25">
      <c r="A666" s="17"/>
      <c r="B666" s="5">
        <f>DATE(YEAR(siječanj!B666),MONTH(siječanj!B666)+4,DAY(siječanj!B666))</f>
        <v>42862</v>
      </c>
      <c r="C666" s="9">
        <v>6.90625</v>
      </c>
      <c r="D666">
        <v>0.89925532347311687</v>
      </c>
      <c r="E666" s="6">
        <v>159.08872353480407</v>
      </c>
      <c r="F666" s="10">
        <v>69.398621169483107</v>
      </c>
      <c r="G666" s="10">
        <v>54.357818583482569</v>
      </c>
      <c r="H666" s="10">
        <v>244.95211050830059</v>
      </c>
      <c r="I666" s="10">
        <v>143.0613815432155</v>
      </c>
    </row>
    <row r="667" spans="1:9" x14ac:dyDescent="0.25">
      <c r="A667" s="17"/>
      <c r="B667" s="5">
        <f>DATE(YEAR(siječanj!B667),MONTH(siječanj!B667)+4,DAY(siječanj!B667))</f>
        <v>42862</v>
      </c>
      <c r="C667" s="9">
        <v>6.9166666666666696</v>
      </c>
      <c r="D667">
        <v>0.89925532347311687</v>
      </c>
      <c r="E667" s="6">
        <v>151.53800186435129</v>
      </c>
      <c r="F667" s="10">
        <v>67.77858681353365</v>
      </c>
      <c r="G667" s="10">
        <v>49.825848773352732</v>
      </c>
      <c r="H667" s="10">
        <v>241.02921515514311</v>
      </c>
      <c r="I667" s="10">
        <v>136.27135488499701</v>
      </c>
    </row>
    <row r="668" spans="1:9" x14ac:dyDescent="0.25">
      <c r="A668" s="17"/>
      <c r="B668" s="5">
        <f>DATE(YEAR(siječanj!B668),MONTH(siječanj!B668)+4,DAY(siječanj!B668))</f>
        <v>42862</v>
      </c>
      <c r="C668" s="9">
        <v>6.9270833333333304</v>
      </c>
      <c r="D668">
        <v>0.89925532347311687</v>
      </c>
      <c r="E668" s="6">
        <v>142.04360800639057</v>
      </c>
      <c r="F668" s="10">
        <v>65.698499109093476</v>
      </c>
      <c r="G668" s="10">
        <v>51.63898522572314</v>
      </c>
      <c r="H668" s="10">
        <v>243.5297856566165</v>
      </c>
      <c r="I668" s="10">
        <v>127.73347066507536</v>
      </c>
    </row>
    <row r="669" spans="1:9" x14ac:dyDescent="0.25">
      <c r="A669" s="17"/>
      <c r="B669" s="5">
        <f>DATE(YEAR(siječanj!B669),MONTH(siječanj!B669)+4,DAY(siječanj!B669))</f>
        <v>42862</v>
      </c>
      <c r="C669" s="9">
        <v>6.9375</v>
      </c>
      <c r="D669">
        <v>0.89925532347311687</v>
      </c>
      <c r="E669" s="6">
        <v>132.8546841643201</v>
      </c>
      <c r="F669" s="10">
        <v>62.766139971499562</v>
      </c>
      <c r="G669" s="10">
        <v>51.787402204376157</v>
      </c>
      <c r="H669" s="10">
        <v>246.42845545663775</v>
      </c>
      <c r="I669" s="10">
        <v>119.47028198310446</v>
      </c>
    </row>
    <row r="670" spans="1:9" x14ac:dyDescent="0.25">
      <c r="A670" s="17"/>
      <c r="B670" s="5">
        <f>DATE(YEAR(siječanj!B670),MONTH(siječanj!B670)+4,DAY(siječanj!B670))</f>
        <v>42862</v>
      </c>
      <c r="C670" s="9">
        <v>6.9479166666666696</v>
      </c>
      <c r="D670">
        <v>0.89925532347311687</v>
      </c>
      <c r="E670" s="6">
        <v>121.87010728884201</v>
      </c>
      <c r="F670" s="10">
        <v>62.214447894964053</v>
      </c>
      <c r="G670" s="10">
        <v>50.595499452358247</v>
      </c>
      <c r="H670" s="10">
        <v>240.66402417978173</v>
      </c>
      <c r="I670" s="10">
        <v>109.59234275173108</v>
      </c>
    </row>
    <row r="671" spans="1:9" x14ac:dyDescent="0.25">
      <c r="A671" s="17"/>
      <c r="B671" s="5">
        <f>DATE(YEAR(siječanj!B671),MONTH(siječanj!B671)+4,DAY(siječanj!B671))</f>
        <v>42862</v>
      </c>
      <c r="C671" s="9">
        <v>6.9583333333333304</v>
      </c>
      <c r="D671">
        <v>0.89925532347311687</v>
      </c>
      <c r="E671" s="6">
        <v>111.12160199751882</v>
      </c>
      <c r="F671" s="10">
        <v>60.627563640469205</v>
      </c>
      <c r="G671" s="10">
        <v>48.744169103570272</v>
      </c>
      <c r="H671" s="10">
        <v>238.81923882920401</v>
      </c>
      <c r="I671" s="10">
        <v>99.926692149129735</v>
      </c>
    </row>
    <row r="672" spans="1:9" x14ac:dyDescent="0.25">
      <c r="A672" s="17"/>
      <c r="B672" s="5">
        <f>DATE(YEAR(siječanj!B672),MONTH(siječanj!B672)+4,DAY(siječanj!B672))</f>
        <v>42862</v>
      </c>
      <c r="C672" s="9">
        <v>6.96875</v>
      </c>
      <c r="D672">
        <v>0.89925532347311687</v>
      </c>
      <c r="E672" s="6">
        <v>101.42978343172921</v>
      </c>
      <c r="F672" s="10">
        <v>58.211117235234134</v>
      </c>
      <c r="G672" s="10">
        <v>48.950125303352451</v>
      </c>
      <c r="H672" s="10">
        <v>239.14482560173707</v>
      </c>
      <c r="I672" s="10">
        <v>91.211272709707842</v>
      </c>
    </row>
    <row r="673" spans="1:9" x14ac:dyDescent="0.25">
      <c r="A673" s="17"/>
      <c r="B673" s="5">
        <f>DATE(YEAR(siječanj!B673),MONTH(siječanj!B673)+4,DAY(siječanj!B673))</f>
        <v>42862</v>
      </c>
      <c r="C673" s="9">
        <v>6.9791666666666696</v>
      </c>
      <c r="D673">
        <v>0.89925532347311687</v>
      </c>
      <c r="E673" s="6">
        <v>92.599580096201677</v>
      </c>
      <c r="F673" s="10">
        <v>57.535538127388961</v>
      </c>
      <c r="G673" s="10">
        <v>48.538913966497667</v>
      </c>
      <c r="H673" s="10">
        <v>238.21926301001434</v>
      </c>
      <c r="I673" s="10">
        <v>83.270665352884635</v>
      </c>
    </row>
    <row r="674" spans="1:9" ht="15.75" thickBot="1" x14ac:dyDescent="0.3">
      <c r="A674" s="17"/>
      <c r="B674" s="5">
        <f>DATE(YEAR(siječanj!B674),MONTH(siječanj!B674)+4,DAY(siječanj!B674))</f>
        <v>42862</v>
      </c>
      <c r="C674" s="9">
        <v>6.9895833333333304</v>
      </c>
      <c r="D674">
        <v>0.89925532347311687</v>
      </c>
      <c r="E674" s="6">
        <v>85.418977770849693</v>
      </c>
      <c r="F674" s="10">
        <v>57.191219554572697</v>
      </c>
      <c r="G674" s="10">
        <v>49.778929650755451</v>
      </c>
      <c r="H674" s="10">
        <v>237.58821510886634</v>
      </c>
      <c r="I674" s="10">
        <v>76.813470486068425</v>
      </c>
    </row>
    <row r="675" spans="1:9" x14ac:dyDescent="0.25">
      <c r="A675" s="12">
        <f t="shared" ref="A675" si="5">A579+1</f>
        <v>128</v>
      </c>
      <c r="B675" s="5">
        <f>DATE(YEAR(siječanj!B675),MONTH(siječanj!B675)+4,DAY(siječanj!B675))</f>
        <v>42863</v>
      </c>
      <c r="C675" s="9">
        <v>7</v>
      </c>
      <c r="D675">
        <v>0.899048187857453</v>
      </c>
      <c r="E675" s="6">
        <v>76.430540492676954</v>
      </c>
      <c r="F675" s="10">
        <v>57.768606867527694</v>
      </c>
      <c r="G675" s="10">
        <v>49.300700724938075</v>
      </c>
      <c r="H675" s="10">
        <v>236.46538460193713</v>
      </c>
      <c r="I675" s="10">
        <v>68.714738926906904</v>
      </c>
    </row>
    <row r="676" spans="1:9" x14ac:dyDescent="0.25">
      <c r="A676" s="13"/>
      <c r="B676" s="5">
        <f>DATE(YEAR(siječanj!B676),MONTH(siječanj!B676)+4,DAY(siječanj!B676))</f>
        <v>42863</v>
      </c>
      <c r="C676" s="9">
        <v>7.0104166666666696</v>
      </c>
      <c r="D676">
        <v>0.899048187857453</v>
      </c>
      <c r="E676" s="6">
        <v>70.814132746888291</v>
      </c>
      <c r="F676" s="10">
        <v>57.487145632531856</v>
      </c>
      <c r="G676" s="10">
        <v>49.680400294515685</v>
      </c>
      <c r="H676" s="10">
        <v>236.52041483129196</v>
      </c>
      <c r="I676" s="10">
        <v>63.665317720787037</v>
      </c>
    </row>
    <row r="677" spans="1:9" x14ac:dyDescent="0.25">
      <c r="A677" s="13"/>
      <c r="B677" s="5">
        <f>DATE(YEAR(siječanj!B677),MONTH(siječanj!B677)+4,DAY(siječanj!B677))</f>
        <v>42863</v>
      </c>
      <c r="C677" s="9">
        <v>7.0208333333333304</v>
      </c>
      <c r="D677">
        <v>0.899048187857453</v>
      </c>
      <c r="E677" s="6">
        <v>66.519561514712223</v>
      </c>
      <c r="F677" s="10">
        <v>56.999425115580088</v>
      </c>
      <c r="G677" s="10">
        <v>48.767696768103555</v>
      </c>
      <c r="H677" s="10">
        <v>236.75569374002583</v>
      </c>
      <c r="I677" s="10">
        <v>59.804291236874391</v>
      </c>
    </row>
    <row r="678" spans="1:9" x14ac:dyDescent="0.25">
      <c r="A678" s="13"/>
      <c r="B678" s="5">
        <f>DATE(YEAR(siječanj!B678),MONTH(siječanj!B678)+4,DAY(siječanj!B678))</f>
        <v>42863</v>
      </c>
      <c r="C678" s="9">
        <v>7.03125</v>
      </c>
      <c r="D678">
        <v>0.899048187857453</v>
      </c>
      <c r="E678" s="6">
        <v>63.060060163554105</v>
      </c>
      <c r="F678" s="10">
        <v>56.532983027914092</v>
      </c>
      <c r="G678" s="10">
        <v>49.01505973454946</v>
      </c>
      <c r="H678" s="10">
        <v>236.53970136497566</v>
      </c>
      <c r="I678" s="10">
        <v>56.694032816225281</v>
      </c>
    </row>
    <row r="679" spans="1:9" x14ac:dyDescent="0.25">
      <c r="A679" s="13"/>
      <c r="B679" s="5">
        <f>DATE(YEAR(siječanj!B679),MONTH(siječanj!B679)+4,DAY(siječanj!B679))</f>
        <v>42863</v>
      </c>
      <c r="C679" s="9">
        <v>7.0416666666666696</v>
      </c>
      <c r="D679">
        <v>0.899048187857453</v>
      </c>
      <c r="E679" s="6">
        <v>59.795548922838456</v>
      </c>
      <c r="F679" s="10">
        <v>56.13224395235612</v>
      </c>
      <c r="G679" s="10">
        <v>48.734686729664212</v>
      </c>
      <c r="H679" s="10">
        <v>236.43165217048701</v>
      </c>
      <c r="I679" s="10">
        <v>53.759079901019589</v>
      </c>
    </row>
    <row r="680" spans="1:9" x14ac:dyDescent="0.25">
      <c r="A680" s="13"/>
      <c r="B680" s="5">
        <f>DATE(YEAR(siječanj!B680),MONTH(siječanj!B680)+4,DAY(siječanj!B680))</f>
        <v>42863</v>
      </c>
      <c r="C680" s="9">
        <v>7.0520833333333304</v>
      </c>
      <c r="D680">
        <v>0.899048187857453</v>
      </c>
      <c r="E680" s="6">
        <v>58.167106975720387</v>
      </c>
      <c r="F680" s="10">
        <v>55.291134776795339</v>
      </c>
      <c r="G680" s="10">
        <v>47.085919437144085</v>
      </c>
      <c r="H680" s="10">
        <v>236.73962562914832</v>
      </c>
      <c r="I680" s="10">
        <v>52.29503211943203</v>
      </c>
    </row>
    <row r="681" spans="1:9" x14ac:dyDescent="0.25">
      <c r="A681" s="13"/>
      <c r="B681" s="5">
        <f>DATE(YEAR(siječanj!B681),MONTH(siječanj!B681)+4,DAY(siječanj!B681))</f>
        <v>42863</v>
      </c>
      <c r="C681" s="9">
        <v>7.0625</v>
      </c>
      <c r="D681">
        <v>0.899048187857453</v>
      </c>
      <c r="E681" s="6">
        <v>56.198807937438666</v>
      </c>
      <c r="F681" s="10">
        <v>54.908199201498704</v>
      </c>
      <c r="G681" s="10">
        <v>47.229004333131719</v>
      </c>
      <c r="H681" s="10">
        <v>236.27493058187622</v>
      </c>
      <c r="I681" s="10">
        <v>50.525436435903281</v>
      </c>
    </row>
    <row r="682" spans="1:9" x14ac:dyDescent="0.25">
      <c r="A682" s="13"/>
      <c r="B682" s="5">
        <f>DATE(YEAR(siječanj!B682),MONTH(siječanj!B682)+4,DAY(siječanj!B682))</f>
        <v>42863</v>
      </c>
      <c r="C682" s="9">
        <v>7.0729166666666696</v>
      </c>
      <c r="D682">
        <v>0.899048187857453</v>
      </c>
      <c r="E682" s="6">
        <v>54.990376220630473</v>
      </c>
      <c r="F682" s="10">
        <v>54.97122487498121</v>
      </c>
      <c r="G682" s="10">
        <v>46.764812685796308</v>
      </c>
      <c r="H682" s="10">
        <v>236.51190971396952</v>
      </c>
      <c r="I682" s="10">
        <v>49.438998090757401</v>
      </c>
    </row>
    <row r="683" spans="1:9" x14ac:dyDescent="0.25">
      <c r="A683" s="13"/>
      <c r="B683" s="5">
        <f>DATE(YEAR(siječanj!B683),MONTH(siječanj!B683)+4,DAY(siječanj!B683))</f>
        <v>42863</v>
      </c>
      <c r="C683" s="9">
        <v>7.0833333333333304</v>
      </c>
      <c r="D683">
        <v>0.899048187857453</v>
      </c>
      <c r="E683" s="6">
        <v>53.87092392692977</v>
      </c>
      <c r="F683" s="10">
        <v>54.992920135430232</v>
      </c>
      <c r="G683" s="10">
        <v>47.408015688430517</v>
      </c>
      <c r="H683" s="10">
        <v>236.61817867458777</v>
      </c>
      <c r="I683" s="10">
        <v>48.432556534712916</v>
      </c>
    </row>
    <row r="684" spans="1:9" x14ac:dyDescent="0.25">
      <c r="A684" s="13"/>
      <c r="B684" s="5">
        <f>DATE(YEAR(siječanj!B684),MONTH(siječanj!B684)+4,DAY(siječanj!B684))</f>
        <v>42863</v>
      </c>
      <c r="C684" s="9">
        <v>7.09375</v>
      </c>
      <c r="D684">
        <v>0.899048187857453</v>
      </c>
      <c r="E684" s="6">
        <v>52.888745012399845</v>
      </c>
      <c r="F684" s="10">
        <v>55.071088002516362</v>
      </c>
      <c r="G684" s="10">
        <v>47.448048372183472</v>
      </c>
      <c r="H684" s="10">
        <v>236.8212663543402</v>
      </c>
      <c r="I684" s="10">
        <v>47.549530361452987</v>
      </c>
    </row>
    <row r="685" spans="1:9" x14ac:dyDescent="0.25">
      <c r="A685" s="13"/>
      <c r="B685" s="5">
        <f>DATE(YEAR(siječanj!B685),MONTH(siječanj!B685)+4,DAY(siječanj!B685))</f>
        <v>42863</v>
      </c>
      <c r="C685" s="9">
        <v>7.1041666666666696</v>
      </c>
      <c r="D685">
        <v>0.899048187857453</v>
      </c>
      <c r="E685" s="6">
        <v>52.986153720302454</v>
      </c>
      <c r="F685" s="10">
        <v>55.958501509126009</v>
      </c>
      <c r="G685" s="10">
        <v>48.755798732403939</v>
      </c>
      <c r="H685" s="10">
        <v>236.50580091145238</v>
      </c>
      <c r="I685" s="10">
        <v>47.637105483774363</v>
      </c>
    </row>
    <row r="686" spans="1:9" x14ac:dyDescent="0.25">
      <c r="A686" s="13"/>
      <c r="B686" s="5">
        <f>DATE(YEAR(siječanj!B686),MONTH(siječanj!B686)+4,DAY(siječanj!B686))</f>
        <v>42863</v>
      </c>
      <c r="C686" s="9">
        <v>7.1145833333333304</v>
      </c>
      <c r="D686">
        <v>0.899048187857453</v>
      </c>
      <c r="E686" s="6">
        <v>52.501870317492049</v>
      </c>
      <c r="F686" s="10">
        <v>55.88411317845285</v>
      </c>
      <c r="G686" s="10">
        <v>48.293337708443019</v>
      </c>
      <c r="H686" s="10">
        <v>236.31838229015369</v>
      </c>
      <c r="I686" s="10">
        <v>47.201711368068224</v>
      </c>
    </row>
    <row r="687" spans="1:9" x14ac:dyDescent="0.25">
      <c r="A687" s="13"/>
      <c r="B687" s="5">
        <f>DATE(YEAR(siječanj!B687),MONTH(siječanj!B687)+4,DAY(siječanj!B687))</f>
        <v>42863</v>
      </c>
      <c r="C687" s="9">
        <v>7.125</v>
      </c>
      <c r="D687">
        <v>0.899048187857453</v>
      </c>
      <c r="E687" s="6">
        <v>52.824630639565768</v>
      </c>
      <c r="F687" s="10">
        <v>55.369735507012543</v>
      </c>
      <c r="G687" s="10">
        <v>47.803030473657842</v>
      </c>
      <c r="H687" s="10">
        <v>236.36414730233128</v>
      </c>
      <c r="I687" s="10">
        <v>47.491888450740895</v>
      </c>
    </row>
    <row r="688" spans="1:9" x14ac:dyDescent="0.25">
      <c r="A688" s="13"/>
      <c r="B688" s="5">
        <f>DATE(YEAR(siječanj!B688),MONTH(siječanj!B688)+4,DAY(siječanj!B688))</f>
        <v>42863</v>
      </c>
      <c r="C688" s="9">
        <v>7.1354166666666696</v>
      </c>
      <c r="D688">
        <v>0.899048187857453</v>
      </c>
      <c r="E688" s="6">
        <v>53.297608498622367</v>
      </c>
      <c r="F688" s="10">
        <v>55.148133631855274</v>
      </c>
      <c r="G688" s="10">
        <v>48.117895763854108</v>
      </c>
      <c r="H688" s="10">
        <v>236.12761122844285</v>
      </c>
      <c r="I688" s="10">
        <v>47.917118337822423</v>
      </c>
    </row>
    <row r="689" spans="1:9" x14ac:dyDescent="0.25">
      <c r="A689" s="13"/>
      <c r="B689" s="5">
        <f>DATE(YEAR(siječanj!B689),MONTH(siječanj!B689)+4,DAY(siječanj!B689))</f>
        <v>42863</v>
      </c>
      <c r="C689" s="9">
        <v>7.1458333333333304</v>
      </c>
      <c r="D689">
        <v>0.899048187857453</v>
      </c>
      <c r="E689" s="6">
        <v>53.805724753874216</v>
      </c>
      <c r="F689" s="10">
        <v>54.970920267592675</v>
      </c>
      <c r="G689" s="10">
        <v>47.303761654408007</v>
      </c>
      <c r="H689" s="10">
        <v>235.83101826484415</v>
      </c>
      <c r="I689" s="10">
        <v>48.373939336327517</v>
      </c>
    </row>
    <row r="690" spans="1:9" x14ac:dyDescent="0.25">
      <c r="A690" s="13"/>
      <c r="B690" s="5">
        <f>DATE(YEAR(siječanj!B690),MONTH(siječanj!B690)+4,DAY(siječanj!B690))</f>
        <v>42863</v>
      </c>
      <c r="C690" s="9">
        <v>7.15625</v>
      </c>
      <c r="D690">
        <v>0.899048187857453</v>
      </c>
      <c r="E690" s="6">
        <v>54.474711026234438</v>
      </c>
      <c r="F690" s="10">
        <v>54.398406672854193</v>
      </c>
      <c r="G690" s="10">
        <v>47.242148257418059</v>
      </c>
      <c r="H690" s="10">
        <v>235.91620745620023</v>
      </c>
      <c r="I690" s="10">
        <v>48.975390232194485</v>
      </c>
    </row>
    <row r="691" spans="1:9" x14ac:dyDescent="0.25">
      <c r="A691" s="13"/>
      <c r="B691" s="5">
        <f>DATE(YEAR(siječanj!B691),MONTH(siječanj!B691)+4,DAY(siječanj!B691))</f>
        <v>42863</v>
      </c>
      <c r="C691" s="9">
        <v>7.1666666666666696</v>
      </c>
      <c r="D691">
        <v>0.899048187857453</v>
      </c>
      <c r="E691" s="6">
        <v>57.175833802792063</v>
      </c>
      <c r="F691" s="10">
        <v>54.590209127830711</v>
      </c>
      <c r="G691" s="10">
        <v>47.607381898742702</v>
      </c>
      <c r="H691" s="10">
        <v>235.98825592125107</v>
      </c>
      <c r="I691" s="10">
        <v>51.40382976963911</v>
      </c>
    </row>
    <row r="692" spans="1:9" x14ac:dyDescent="0.25">
      <c r="A692" s="13"/>
      <c r="B692" s="5">
        <f>DATE(YEAR(siječanj!B692),MONTH(siječanj!B692)+4,DAY(siječanj!B692))</f>
        <v>42863</v>
      </c>
      <c r="C692" s="9">
        <v>7.1770833333333304</v>
      </c>
      <c r="D692">
        <v>0.899048187857453</v>
      </c>
      <c r="E692" s="6">
        <v>59.480276005038171</v>
      </c>
      <c r="F692" s="10">
        <v>54.653367065047711</v>
      </c>
      <c r="G692" s="10">
        <v>49.023692821058773</v>
      </c>
      <c r="H692" s="10">
        <v>235.2079864167699</v>
      </c>
      <c r="I692" s="10">
        <v>53.475634355590714</v>
      </c>
    </row>
    <row r="693" spans="1:9" x14ac:dyDescent="0.25">
      <c r="A693" s="13"/>
      <c r="B693" s="5">
        <f>DATE(YEAR(siječanj!B693),MONTH(siječanj!B693)+4,DAY(siječanj!B693))</f>
        <v>42863</v>
      </c>
      <c r="C693" s="9">
        <v>7.1875</v>
      </c>
      <c r="D693">
        <v>0.899048187857453</v>
      </c>
      <c r="E693" s="6">
        <v>63.29765721700489</v>
      </c>
      <c r="F693" s="10">
        <v>54.517628401528974</v>
      </c>
      <c r="G693" s="10">
        <v>47.371920974069049</v>
      </c>
      <c r="H693" s="10">
        <v>226.39380849283498</v>
      </c>
      <c r="I693" s="10">
        <v>56.90764401657048</v>
      </c>
    </row>
    <row r="694" spans="1:9" x14ac:dyDescent="0.25">
      <c r="A694" s="13"/>
      <c r="B694" s="5">
        <f>DATE(YEAR(siječanj!B694),MONTH(siječanj!B694)+4,DAY(siječanj!B694))</f>
        <v>42863</v>
      </c>
      <c r="C694" s="9">
        <v>7.1979166666666696</v>
      </c>
      <c r="D694">
        <v>0.899048187857453</v>
      </c>
      <c r="E694" s="6">
        <v>67.901722051620141</v>
      </c>
      <c r="F694" s="10">
        <v>55.288966453148028</v>
      </c>
      <c r="G694" s="10">
        <v>46.884778536658523</v>
      </c>
      <c r="H694" s="10">
        <v>207.23006794053919</v>
      </c>
      <c r="I694" s="10">
        <v>61.046920162909537</v>
      </c>
    </row>
    <row r="695" spans="1:9" x14ac:dyDescent="0.25">
      <c r="A695" s="13"/>
      <c r="B695" s="5">
        <f>DATE(YEAR(siječanj!B695),MONTH(siječanj!B695)+4,DAY(siječanj!B695))</f>
        <v>42863</v>
      </c>
      <c r="C695" s="9">
        <v>7.2083333333333304</v>
      </c>
      <c r="D695">
        <v>0.899048187857453</v>
      </c>
      <c r="E695" s="6">
        <v>74.034544327730941</v>
      </c>
      <c r="F695" s="10">
        <v>56.071065963164578</v>
      </c>
      <c r="G695" s="10">
        <v>47.910140837462791</v>
      </c>
      <c r="H695" s="10">
        <v>192.55412995360618</v>
      </c>
      <c r="I695" s="10">
        <v>66.560622916698776</v>
      </c>
    </row>
    <row r="696" spans="1:9" x14ac:dyDescent="0.25">
      <c r="A696" s="13"/>
      <c r="B696" s="5">
        <f>DATE(YEAR(siječanj!B696),MONTH(siječanj!B696)+4,DAY(siječanj!B696))</f>
        <v>42863</v>
      </c>
      <c r="C696" s="9">
        <v>7.21875</v>
      </c>
      <c r="D696">
        <v>0.899048187857453</v>
      </c>
      <c r="E696" s="6">
        <v>80.283773706840066</v>
      </c>
      <c r="F696" s="10">
        <v>60.881165323390192</v>
      </c>
      <c r="G696" s="10">
        <v>47.940198400376673</v>
      </c>
      <c r="H696" s="10">
        <v>169.64320913195073</v>
      </c>
      <c r="I696" s="10">
        <v>72.178981265492396</v>
      </c>
    </row>
    <row r="697" spans="1:9" x14ac:dyDescent="0.25">
      <c r="A697" s="13"/>
      <c r="B697" s="5">
        <f>DATE(YEAR(siječanj!B697),MONTH(siječanj!B697)+4,DAY(siječanj!B697))</f>
        <v>42863</v>
      </c>
      <c r="C697" s="9">
        <v>7.2291666666666696</v>
      </c>
      <c r="D697">
        <v>0.899048187857453</v>
      </c>
      <c r="E697" s="6">
        <v>85.183392510673329</v>
      </c>
      <c r="F697" s="10">
        <v>66.540702466457773</v>
      </c>
      <c r="G697" s="10">
        <v>50.325438078412667</v>
      </c>
      <c r="H697" s="10">
        <v>143.40898572600591</v>
      </c>
      <c r="I697" s="10">
        <v>76.583974672270983</v>
      </c>
    </row>
    <row r="698" spans="1:9" x14ac:dyDescent="0.25">
      <c r="A698" s="13"/>
      <c r="B698" s="5">
        <f>DATE(YEAR(siječanj!B698),MONTH(siječanj!B698)+4,DAY(siječanj!B698))</f>
        <v>42863</v>
      </c>
      <c r="C698" s="9">
        <v>7.2395833333333304</v>
      </c>
      <c r="D698">
        <v>0.899048187857453</v>
      </c>
      <c r="E698" s="6">
        <v>90.774197780237458</v>
      </c>
      <c r="F698" s="10">
        <v>68.023415002066514</v>
      </c>
      <c r="G698" s="10">
        <v>53.779958631453233</v>
      </c>
      <c r="H698" s="10">
        <v>112.89665930305598</v>
      </c>
      <c r="I698" s="10">
        <v>81.610378018536522</v>
      </c>
    </row>
    <row r="699" spans="1:9" x14ac:dyDescent="0.25">
      <c r="A699" s="13"/>
      <c r="B699" s="5">
        <f>DATE(YEAR(siječanj!B699),MONTH(siječanj!B699)+4,DAY(siječanj!B699))</f>
        <v>42863</v>
      </c>
      <c r="C699" s="9">
        <v>7.25</v>
      </c>
      <c r="D699">
        <v>0.899048187857453</v>
      </c>
      <c r="E699" s="6">
        <v>95.831505645360338</v>
      </c>
      <c r="F699" s="10">
        <v>72.51071870627085</v>
      </c>
      <c r="G699" s="10">
        <v>65.085287873889655</v>
      </c>
      <c r="H699" s="10">
        <v>66.468234972607164</v>
      </c>
      <c r="I699" s="10">
        <v>86.157141490112494</v>
      </c>
    </row>
    <row r="700" spans="1:9" x14ac:dyDescent="0.25">
      <c r="A700" s="13"/>
      <c r="B700" s="5">
        <f>DATE(YEAR(siječanj!B700),MONTH(siječanj!B700)+4,DAY(siječanj!B700))</f>
        <v>42863</v>
      </c>
      <c r="C700" s="9">
        <v>7.2604166666666696</v>
      </c>
      <c r="D700">
        <v>0.899048187857453</v>
      </c>
      <c r="E700" s="6">
        <v>98.892053601980791</v>
      </c>
      <c r="F700" s="10">
        <v>89.799693000452436</v>
      </c>
      <c r="G700" s="10">
        <v>83.412144735676449</v>
      </c>
      <c r="H700" s="10">
        <v>34.754202680823603</v>
      </c>
      <c r="I700" s="10">
        <v>88.908721584362937</v>
      </c>
    </row>
    <row r="701" spans="1:9" x14ac:dyDescent="0.25">
      <c r="A701" s="13"/>
      <c r="B701" s="5">
        <f>DATE(YEAR(siječanj!B701),MONTH(siječanj!B701)+4,DAY(siječanj!B701))</f>
        <v>42863</v>
      </c>
      <c r="C701" s="9">
        <v>7.2708333333333304</v>
      </c>
      <c r="D701">
        <v>0.899048187857453</v>
      </c>
      <c r="E701" s="6">
        <v>101.06739862288281</v>
      </c>
      <c r="F701" s="10">
        <v>99.813676930420812</v>
      </c>
      <c r="G701" s="10">
        <v>95.290210163253406</v>
      </c>
      <c r="H701" s="10">
        <v>18.593694665019584</v>
      </c>
      <c r="I701" s="10">
        <v>90.864461583369632</v>
      </c>
    </row>
    <row r="702" spans="1:9" x14ac:dyDescent="0.25">
      <c r="A702" s="13"/>
      <c r="B702" s="5">
        <f>DATE(YEAR(siječanj!B702),MONTH(siječanj!B702)+4,DAY(siječanj!B702))</f>
        <v>42863</v>
      </c>
      <c r="C702" s="9">
        <v>7.28125</v>
      </c>
      <c r="D702">
        <v>0.899048187857453</v>
      </c>
      <c r="E702" s="6">
        <v>102.02139754410206</v>
      </c>
      <c r="F702" s="10">
        <v>109.65259577981413</v>
      </c>
      <c r="G702" s="10">
        <v>103.63129804492606</v>
      </c>
      <c r="H702" s="10">
        <v>11.960550264790193</v>
      </c>
      <c r="I702" s="10">
        <v>91.722152584709761</v>
      </c>
    </row>
    <row r="703" spans="1:9" x14ac:dyDescent="0.25">
      <c r="A703" s="13"/>
      <c r="B703" s="5">
        <f>DATE(YEAR(siječanj!B703),MONTH(siječanj!B703)+4,DAY(siječanj!B703))</f>
        <v>42863</v>
      </c>
      <c r="C703" s="9">
        <v>7.2916666666666696</v>
      </c>
      <c r="D703">
        <v>0.899048187857453</v>
      </c>
      <c r="E703" s="6">
        <v>99.956458983802122</v>
      </c>
      <c r="F703" s="10">
        <v>115.90655820963475</v>
      </c>
      <c r="G703" s="10">
        <v>109.58969411075294</v>
      </c>
      <c r="H703" s="10">
        <v>4.7558117738961565</v>
      </c>
      <c r="I703" s="10">
        <v>89.865673314035121</v>
      </c>
    </row>
    <row r="704" spans="1:9" x14ac:dyDescent="0.25">
      <c r="A704" s="13"/>
      <c r="B704" s="5">
        <f>DATE(YEAR(siječanj!B704),MONTH(siječanj!B704)+4,DAY(siječanj!B704))</f>
        <v>42863</v>
      </c>
      <c r="C704" s="9">
        <v>7.3020833333333304</v>
      </c>
      <c r="D704">
        <v>0.899048187857453</v>
      </c>
      <c r="E704" s="6">
        <v>97.304334836827707</v>
      </c>
      <c r="F704" s="10">
        <v>128.95356199513108</v>
      </c>
      <c r="G704" s="10">
        <v>120.45694328723111</v>
      </c>
      <c r="H704" s="10">
        <v>3.362086679379622</v>
      </c>
      <c r="I704" s="10">
        <v>87.481285905724789</v>
      </c>
    </row>
    <row r="705" spans="1:9" x14ac:dyDescent="0.25">
      <c r="A705" s="13"/>
      <c r="B705" s="5">
        <f>DATE(YEAR(siječanj!B705),MONTH(siječanj!B705)+4,DAY(siječanj!B705))</f>
        <v>42863</v>
      </c>
      <c r="C705" s="9">
        <v>7.3125</v>
      </c>
      <c r="D705">
        <v>0.899048187857453</v>
      </c>
      <c r="E705" s="6">
        <v>97.102612613025357</v>
      </c>
      <c r="F705" s="10">
        <v>135.2646062463659</v>
      </c>
      <c r="G705" s="10">
        <v>133.08199303489491</v>
      </c>
      <c r="H705" s="10">
        <v>3.8419317169151483</v>
      </c>
      <c r="I705" s="10">
        <v>87.299927905964708</v>
      </c>
    </row>
    <row r="706" spans="1:9" x14ac:dyDescent="0.25">
      <c r="A706" s="13"/>
      <c r="B706" s="5">
        <f>DATE(YEAR(siječanj!B706),MONTH(siječanj!B706)+4,DAY(siječanj!B706))</f>
        <v>42863</v>
      </c>
      <c r="C706" s="9">
        <v>7.3229166666666696</v>
      </c>
      <c r="D706">
        <v>0.899048187857453</v>
      </c>
      <c r="E706" s="6">
        <v>96.180338887670487</v>
      </c>
      <c r="F706" s="10">
        <v>139.16382931508096</v>
      </c>
      <c r="G706" s="10">
        <v>146.22602147912909</v>
      </c>
      <c r="H706" s="10">
        <v>3.4776798649269769</v>
      </c>
      <c r="I706" s="10">
        <v>86.470759384475869</v>
      </c>
    </row>
    <row r="707" spans="1:9" x14ac:dyDescent="0.25">
      <c r="A707" s="13"/>
      <c r="B707" s="5">
        <f>DATE(YEAR(siječanj!B707),MONTH(siječanj!B707)+4,DAY(siječanj!B707))</f>
        <v>42863</v>
      </c>
      <c r="C707" s="9">
        <v>7.3333333333333304</v>
      </c>
      <c r="D707">
        <v>0.899048187857453</v>
      </c>
      <c r="E707" s="6">
        <v>97.601529405099782</v>
      </c>
      <c r="F707" s="10">
        <v>169.22162469718174</v>
      </c>
      <c r="G707" s="10">
        <v>153.80786645847894</v>
      </c>
      <c r="H707" s="10">
        <v>2.3864245060442699</v>
      </c>
      <c r="I707" s="10">
        <v>87.748478143770868</v>
      </c>
    </row>
    <row r="708" spans="1:9" x14ac:dyDescent="0.25">
      <c r="A708" s="13"/>
      <c r="B708" s="5">
        <f>DATE(YEAR(siječanj!B708),MONTH(siječanj!B708)+4,DAY(siječanj!B708))</f>
        <v>42863</v>
      </c>
      <c r="C708" s="9">
        <v>7.34375</v>
      </c>
      <c r="D708">
        <v>0.899048187857453</v>
      </c>
      <c r="E708" s="6">
        <v>98.456324189687521</v>
      </c>
      <c r="F708" s="10">
        <v>170.70069396810396</v>
      </c>
      <c r="G708" s="10">
        <v>175.8835900595115</v>
      </c>
      <c r="H708" s="10">
        <v>2.084585853316189</v>
      </c>
      <c r="I708" s="10">
        <v>88.516979845844475</v>
      </c>
    </row>
    <row r="709" spans="1:9" x14ac:dyDescent="0.25">
      <c r="A709" s="13"/>
      <c r="B709" s="5">
        <f>DATE(YEAR(siječanj!B709),MONTH(siječanj!B709)+4,DAY(siječanj!B709))</f>
        <v>42863</v>
      </c>
      <c r="C709" s="9">
        <v>7.3541666666666696</v>
      </c>
      <c r="D709">
        <v>0.899048187857453</v>
      </c>
      <c r="E709" s="6">
        <v>97.86539688587213</v>
      </c>
      <c r="F709" s="10">
        <v>199.22190138674529</v>
      </c>
      <c r="G709" s="10">
        <v>180.80445337589595</v>
      </c>
      <c r="H709" s="10">
        <v>2.4000422950215214</v>
      </c>
      <c r="I709" s="10">
        <v>87.985707724193759</v>
      </c>
    </row>
    <row r="710" spans="1:9" x14ac:dyDescent="0.25">
      <c r="A710" s="13"/>
      <c r="B710" s="5">
        <f>DATE(YEAR(siječanj!B710),MONTH(siječanj!B710)+4,DAY(siječanj!B710))</f>
        <v>42863</v>
      </c>
      <c r="C710" s="9">
        <v>7.3645833333333304</v>
      </c>
      <c r="D710">
        <v>0.899048187857453</v>
      </c>
      <c r="E710" s="6">
        <v>98.118360784546354</v>
      </c>
      <c r="F710" s="10">
        <v>186.30826353353072</v>
      </c>
      <c r="G710" s="10">
        <v>181.16084561493471</v>
      </c>
      <c r="H710" s="10">
        <v>1.7867977327089848</v>
      </c>
      <c r="I710" s="10">
        <v>88.213134458890181</v>
      </c>
    </row>
    <row r="711" spans="1:9" x14ac:dyDescent="0.25">
      <c r="A711" s="13"/>
      <c r="B711" s="5">
        <f>DATE(YEAR(siječanj!B711),MONTH(siječanj!B711)+4,DAY(siječanj!B711))</f>
        <v>42863</v>
      </c>
      <c r="C711" s="9">
        <v>7.375</v>
      </c>
      <c r="D711">
        <v>0.899048187857453</v>
      </c>
      <c r="E711" s="6">
        <v>98.4378438785036</v>
      </c>
      <c r="F711" s="10">
        <v>205.02584247193698</v>
      </c>
      <c r="G711" s="10">
        <v>186.54652953205684</v>
      </c>
      <c r="H711" s="10">
        <v>1.4284586574859073</v>
      </c>
      <c r="I711" s="10">
        <v>88.500365155563529</v>
      </c>
    </row>
    <row r="712" spans="1:9" x14ac:dyDescent="0.25">
      <c r="A712" s="13"/>
      <c r="B712" s="5">
        <f>DATE(YEAR(siječanj!B712),MONTH(siječanj!B712)+4,DAY(siječanj!B712))</f>
        <v>42863</v>
      </c>
      <c r="C712" s="9">
        <v>7.3854166666666696</v>
      </c>
      <c r="D712">
        <v>0.899048187857453</v>
      </c>
      <c r="E712" s="6">
        <v>99.511903287547568</v>
      </c>
      <c r="F712" s="10">
        <v>192.23837620544606</v>
      </c>
      <c r="G712" s="10">
        <v>182.36405750997616</v>
      </c>
      <c r="H712" s="10">
        <v>1.4145898355302997</v>
      </c>
      <c r="I712" s="10">
        <v>89.465996320915764</v>
      </c>
    </row>
    <row r="713" spans="1:9" x14ac:dyDescent="0.25">
      <c r="A713" s="13"/>
      <c r="B713" s="5">
        <f>DATE(YEAR(siječanj!B713),MONTH(siječanj!B713)+4,DAY(siječanj!B713))</f>
        <v>42863</v>
      </c>
      <c r="C713" s="9">
        <v>7.3958333333333304</v>
      </c>
      <c r="D713">
        <v>0.899048187857453</v>
      </c>
      <c r="E713" s="6">
        <v>98.936394438847245</v>
      </c>
      <c r="F713" s="10">
        <v>189.96347203607965</v>
      </c>
      <c r="G713" s="10">
        <v>184.51810273068537</v>
      </c>
      <c r="H713" s="10">
        <v>1.5738757610195755</v>
      </c>
      <c r="I713" s="10">
        <v>88.948586133395807</v>
      </c>
    </row>
    <row r="714" spans="1:9" x14ac:dyDescent="0.25">
      <c r="A714" s="13"/>
      <c r="B714" s="5">
        <f>DATE(YEAR(siječanj!B714),MONTH(siječanj!B714)+4,DAY(siječanj!B714))</f>
        <v>42863</v>
      </c>
      <c r="C714" s="9">
        <v>7.40625</v>
      </c>
      <c r="D714">
        <v>0.899048187857453</v>
      </c>
      <c r="E714" s="6">
        <v>98.764783609298874</v>
      </c>
      <c r="F714" s="10">
        <v>176.961734511716</v>
      </c>
      <c r="G714" s="10">
        <v>190.52095017837183</v>
      </c>
      <c r="H714" s="10">
        <v>1.4902697776504985</v>
      </c>
      <c r="I714" s="10">
        <v>88.794299728073625</v>
      </c>
    </row>
    <row r="715" spans="1:9" x14ac:dyDescent="0.25">
      <c r="A715" s="13"/>
      <c r="B715" s="5">
        <f>DATE(YEAR(siječanj!B715),MONTH(siječanj!B715)+4,DAY(siječanj!B715))</f>
        <v>42863</v>
      </c>
      <c r="C715" s="9">
        <v>7.4166666666666696</v>
      </c>
      <c r="D715">
        <v>0.899048187857453</v>
      </c>
      <c r="E715" s="6">
        <v>99.552560964650141</v>
      </c>
      <c r="F715" s="10">
        <v>176.68402074919751</v>
      </c>
      <c r="G715" s="10">
        <v>190.31945273742255</v>
      </c>
      <c r="H715" s="10">
        <v>1.2858579239404837</v>
      </c>
      <c r="I715" s="10">
        <v>89.502549531837317</v>
      </c>
    </row>
    <row r="716" spans="1:9" x14ac:dyDescent="0.25">
      <c r="A716" s="13"/>
      <c r="B716" s="5">
        <f>DATE(YEAR(siječanj!B716),MONTH(siječanj!B716)+4,DAY(siječanj!B716))</f>
        <v>42863</v>
      </c>
      <c r="C716" s="9">
        <v>7.4270833333333304</v>
      </c>
      <c r="D716">
        <v>0.899048187857453</v>
      </c>
      <c r="E716" s="6">
        <v>99.595053770398167</v>
      </c>
      <c r="F716" s="10">
        <v>194.7918318076494</v>
      </c>
      <c r="G716" s="10">
        <v>186.09736065706943</v>
      </c>
      <c r="H716" s="10">
        <v>1.3180801569949114</v>
      </c>
      <c r="I716" s="10">
        <v>89.540752611842066</v>
      </c>
    </row>
    <row r="717" spans="1:9" x14ac:dyDescent="0.25">
      <c r="A717" s="13"/>
      <c r="B717" s="5">
        <f>DATE(YEAR(siječanj!B717),MONTH(siječanj!B717)+4,DAY(siječanj!B717))</f>
        <v>42863</v>
      </c>
      <c r="C717" s="9">
        <v>7.4375</v>
      </c>
      <c r="D717">
        <v>0.899048187857453</v>
      </c>
      <c r="E717" s="6">
        <v>99.64957962087199</v>
      </c>
      <c r="F717" s="10">
        <v>187.94483085629196</v>
      </c>
      <c r="G717" s="10">
        <v>183.21088117205153</v>
      </c>
      <c r="H717" s="10">
        <v>1.3590055333865929</v>
      </c>
      <c r="I717" s="10">
        <v>89.589773978901945</v>
      </c>
    </row>
    <row r="718" spans="1:9" x14ac:dyDescent="0.25">
      <c r="A718" s="13"/>
      <c r="B718" s="5">
        <f>DATE(YEAR(siječanj!B718),MONTH(siječanj!B718)+4,DAY(siječanj!B718))</f>
        <v>42863</v>
      </c>
      <c r="C718" s="9">
        <v>7.4479166666666696</v>
      </c>
      <c r="D718">
        <v>0.899048187857453</v>
      </c>
      <c r="E718" s="6">
        <v>101.39501225976264</v>
      </c>
      <c r="F718" s="10">
        <v>175.56500943549639</v>
      </c>
      <c r="G718" s="10">
        <v>182.48520114619049</v>
      </c>
      <c r="H718" s="10">
        <v>1.4566543615727665</v>
      </c>
      <c r="I718" s="10">
        <v>91.159002029923826</v>
      </c>
    </row>
    <row r="719" spans="1:9" x14ac:dyDescent="0.25">
      <c r="A719" s="13"/>
      <c r="B719" s="5">
        <f>DATE(YEAR(siječanj!B719),MONTH(siječanj!B719)+4,DAY(siječanj!B719))</f>
        <v>42863</v>
      </c>
      <c r="C719" s="9">
        <v>7.4583333333333304</v>
      </c>
      <c r="D719">
        <v>0.899048187857453</v>
      </c>
      <c r="E719" s="6">
        <v>102.0108850061826</v>
      </c>
      <c r="F719" s="10">
        <v>173.67384243981752</v>
      </c>
      <c r="G719" s="10">
        <v>183.30440694358126</v>
      </c>
      <c r="H719" s="10">
        <v>1.3936060788813784</v>
      </c>
      <c r="I719" s="10">
        <v>91.712701306543494</v>
      </c>
    </row>
    <row r="720" spans="1:9" x14ac:dyDescent="0.25">
      <c r="A720" s="13"/>
      <c r="B720" s="5">
        <f>DATE(YEAR(siječanj!B720),MONTH(siječanj!B720)+4,DAY(siječanj!B720))</f>
        <v>42863</v>
      </c>
      <c r="C720" s="9">
        <v>7.46875</v>
      </c>
      <c r="D720">
        <v>0.899048187857453</v>
      </c>
      <c r="E720" s="6">
        <v>102.98509713994596</v>
      </c>
      <c r="F720" s="10">
        <v>168.72971983662961</v>
      </c>
      <c r="G720" s="10">
        <v>177.09484614838627</v>
      </c>
      <c r="H720" s="10">
        <v>1.3449456863359026</v>
      </c>
      <c r="I720" s="10">
        <v>92.588564959992183</v>
      </c>
    </row>
    <row r="721" spans="1:9" x14ac:dyDescent="0.25">
      <c r="A721" s="13"/>
      <c r="B721" s="5">
        <f>DATE(YEAR(siječanj!B721),MONTH(siječanj!B721)+4,DAY(siječanj!B721))</f>
        <v>42863</v>
      </c>
      <c r="C721" s="9">
        <v>7.4791666666666696</v>
      </c>
      <c r="D721">
        <v>0.899048187857453</v>
      </c>
      <c r="E721" s="6">
        <v>103.5206629100428</v>
      </c>
      <c r="F721" s="10">
        <v>165.4579759643153</v>
      </c>
      <c r="G721" s="10">
        <v>174.23380522454434</v>
      </c>
      <c r="H721" s="10">
        <v>1.2684196330615647</v>
      </c>
      <c r="I721" s="10">
        <v>93.07006439507623</v>
      </c>
    </row>
    <row r="722" spans="1:9" x14ac:dyDescent="0.25">
      <c r="A722" s="13"/>
      <c r="B722" s="5">
        <f>DATE(YEAR(siječanj!B722),MONTH(siječanj!B722)+4,DAY(siječanj!B722))</f>
        <v>42863</v>
      </c>
      <c r="C722" s="9">
        <v>7.4895833333333304</v>
      </c>
      <c r="D722">
        <v>0.899048187857453</v>
      </c>
      <c r="E722" s="6">
        <v>103.3627326717597</v>
      </c>
      <c r="F722" s="10">
        <v>161.80121636888001</v>
      </c>
      <c r="G722" s="10">
        <v>169.05809960412103</v>
      </c>
      <c r="H722" s="10">
        <v>1.2777028526037835</v>
      </c>
      <c r="I722" s="10">
        <v>92.928077500539914</v>
      </c>
    </row>
    <row r="723" spans="1:9" x14ac:dyDescent="0.25">
      <c r="A723" s="13"/>
      <c r="B723" s="5">
        <f>DATE(YEAR(siječanj!B723),MONTH(siječanj!B723)+4,DAY(siječanj!B723))</f>
        <v>42863</v>
      </c>
      <c r="C723" s="9">
        <v>7.5</v>
      </c>
      <c r="D723">
        <v>0.899048187857453</v>
      </c>
      <c r="E723" s="6">
        <v>101.79815995049064</v>
      </c>
      <c r="F723" s="10">
        <v>159.40351133402356</v>
      </c>
      <c r="G723" s="10">
        <v>168.88461662904629</v>
      </c>
      <c r="H723" s="10">
        <v>1.3876803004082425</v>
      </c>
      <c r="I723" s="10">
        <v>91.521451230711762</v>
      </c>
    </row>
    <row r="724" spans="1:9" x14ac:dyDescent="0.25">
      <c r="A724" s="13"/>
      <c r="B724" s="5">
        <f>DATE(YEAR(siječanj!B724),MONTH(siječanj!B724)+4,DAY(siječanj!B724))</f>
        <v>42863</v>
      </c>
      <c r="C724" s="9">
        <v>7.5104166666666696</v>
      </c>
      <c r="D724">
        <v>0.899048187857453</v>
      </c>
      <c r="E724" s="6">
        <v>100.90784168051646</v>
      </c>
      <c r="F724" s="10">
        <v>157.95018940341623</v>
      </c>
      <c r="G724" s="10">
        <v>172.27453124884519</v>
      </c>
      <c r="H724" s="10">
        <v>1.5148750100549011</v>
      </c>
      <c r="I724" s="10">
        <v>90.721012203475084</v>
      </c>
    </row>
    <row r="725" spans="1:9" x14ac:dyDescent="0.25">
      <c r="A725" s="13"/>
      <c r="B725" s="5">
        <f>DATE(YEAR(siječanj!B725),MONTH(siječanj!B725)+4,DAY(siječanj!B725))</f>
        <v>42863</v>
      </c>
      <c r="C725" s="9">
        <v>7.5208333333333304</v>
      </c>
      <c r="D725">
        <v>0.899048187857453</v>
      </c>
      <c r="E725" s="6">
        <v>100.92918534818619</v>
      </c>
      <c r="F725" s="10">
        <v>154.91258039710053</v>
      </c>
      <c r="G725" s="10">
        <v>173.0560479149693</v>
      </c>
      <c r="H725" s="10">
        <v>1.6001922182286252</v>
      </c>
      <c r="I725" s="10">
        <v>90.740201189215796</v>
      </c>
    </row>
    <row r="726" spans="1:9" x14ac:dyDescent="0.25">
      <c r="A726" s="13"/>
      <c r="B726" s="5">
        <f>DATE(YEAR(siječanj!B726),MONTH(siječanj!B726)+4,DAY(siječanj!B726))</f>
        <v>42863</v>
      </c>
      <c r="C726" s="9">
        <v>7.53125</v>
      </c>
      <c r="D726">
        <v>0.899048187857453</v>
      </c>
      <c r="E726" s="6">
        <v>100.0856464824565</v>
      </c>
      <c r="F726" s="10">
        <v>153.18410581083356</v>
      </c>
      <c r="G726" s="10">
        <v>172.54289805406992</v>
      </c>
      <c r="H726" s="10">
        <v>1.7271368950283159</v>
      </c>
      <c r="I726" s="10">
        <v>89.98181910059418</v>
      </c>
    </row>
    <row r="727" spans="1:9" x14ac:dyDescent="0.25">
      <c r="A727" s="13"/>
      <c r="B727" s="5">
        <f>DATE(YEAR(siječanj!B727),MONTH(siječanj!B727)+4,DAY(siječanj!B727))</f>
        <v>42863</v>
      </c>
      <c r="C727" s="9">
        <v>7.5416666666666696</v>
      </c>
      <c r="D727">
        <v>0.899048187857453</v>
      </c>
      <c r="E727" s="6">
        <v>97.953277613787293</v>
      </c>
      <c r="F727" s="10">
        <v>153.10264337436092</v>
      </c>
      <c r="G727" s="10">
        <v>170.09747915304416</v>
      </c>
      <c r="H727" s="10">
        <v>1.9026799562274346</v>
      </c>
      <c r="I727" s="10">
        <v>88.064716733373487</v>
      </c>
    </row>
    <row r="728" spans="1:9" x14ac:dyDescent="0.25">
      <c r="A728" s="13"/>
      <c r="B728" s="5">
        <f>DATE(YEAR(siječanj!B728),MONTH(siječanj!B728)+4,DAY(siječanj!B728))</f>
        <v>42863</v>
      </c>
      <c r="C728" s="9">
        <v>7.5520833333333304</v>
      </c>
      <c r="D728">
        <v>0.899048187857453</v>
      </c>
      <c r="E728" s="6">
        <v>96.838627025001088</v>
      </c>
      <c r="F728" s="10">
        <v>152.27547399481745</v>
      </c>
      <c r="G728" s="10">
        <v>164.92669699587836</v>
      </c>
      <c r="H728" s="10">
        <v>1.7988853206627939</v>
      </c>
      <c r="I728" s="10">
        <v>87.062592141430997</v>
      </c>
    </row>
    <row r="729" spans="1:9" x14ac:dyDescent="0.25">
      <c r="A729" s="13"/>
      <c r="B729" s="5">
        <f>DATE(YEAR(siječanj!B729),MONTH(siječanj!B729)+4,DAY(siječanj!B729))</f>
        <v>42863</v>
      </c>
      <c r="C729" s="9">
        <v>7.5625</v>
      </c>
      <c r="D729">
        <v>0.899048187857453</v>
      </c>
      <c r="E729" s="6">
        <v>96.828868785497306</v>
      </c>
      <c r="F729" s="10">
        <v>152.33556181019742</v>
      </c>
      <c r="G729" s="10">
        <v>162.88962508977966</v>
      </c>
      <c r="H729" s="10">
        <v>1.815862550971904</v>
      </c>
      <c r="I729" s="10">
        <v>87.053819013888443</v>
      </c>
    </row>
    <row r="730" spans="1:9" x14ac:dyDescent="0.25">
      <c r="A730" s="13"/>
      <c r="B730" s="5">
        <f>DATE(YEAR(siječanj!B730),MONTH(siječanj!B730)+4,DAY(siječanj!B730))</f>
        <v>42863</v>
      </c>
      <c r="C730" s="9">
        <v>7.5729166666666696</v>
      </c>
      <c r="D730">
        <v>0.899048187857453</v>
      </c>
      <c r="E730" s="6">
        <v>97.169478190080795</v>
      </c>
      <c r="F730" s="10">
        <v>152.22229996555879</v>
      </c>
      <c r="G730" s="10">
        <v>158.8205369412365</v>
      </c>
      <c r="H730" s="10">
        <v>1.8946879063069573</v>
      </c>
      <c r="I730" s="10">
        <v>87.360043281846444</v>
      </c>
    </row>
    <row r="731" spans="1:9" x14ac:dyDescent="0.25">
      <c r="A731" s="13"/>
      <c r="B731" s="5">
        <f>DATE(YEAR(siječanj!B731),MONTH(siječanj!B731)+4,DAY(siječanj!B731))</f>
        <v>42863</v>
      </c>
      <c r="C731" s="9">
        <v>7.5833333333333304</v>
      </c>
      <c r="D731">
        <v>0.899048187857453</v>
      </c>
      <c r="E731" s="6">
        <v>99.701687746424014</v>
      </c>
      <c r="F731" s="10">
        <v>149.34264191417293</v>
      </c>
      <c r="G731" s="10">
        <v>151.50022841328382</v>
      </c>
      <c r="H731" s="10">
        <v>1.7558856717726681</v>
      </c>
      <c r="I731" s="10">
        <v>89.636621694752137</v>
      </c>
    </row>
    <row r="732" spans="1:9" x14ac:dyDescent="0.25">
      <c r="A732" s="13"/>
      <c r="B732" s="5">
        <f>DATE(YEAR(siječanj!B732),MONTH(siječanj!B732)+4,DAY(siječanj!B732))</f>
        <v>42863</v>
      </c>
      <c r="C732" s="9">
        <v>7.59375</v>
      </c>
      <c r="D732">
        <v>0.899048187857453</v>
      </c>
      <c r="E732" s="6">
        <v>101.26947020595134</v>
      </c>
      <c r="F732" s="10">
        <v>147.16446261464142</v>
      </c>
      <c r="G732" s="10">
        <v>142.41994802278214</v>
      </c>
      <c r="H732" s="10">
        <v>1.9179579633085519</v>
      </c>
      <c r="I732" s="10">
        <v>91.04613367394488</v>
      </c>
    </row>
    <row r="733" spans="1:9" x14ac:dyDescent="0.25">
      <c r="A733" s="13"/>
      <c r="B733" s="5">
        <f>DATE(YEAR(siječanj!B733),MONTH(siječanj!B733)+4,DAY(siječanj!B733))</f>
        <v>42863</v>
      </c>
      <c r="C733" s="9">
        <v>7.6041666666666696</v>
      </c>
      <c r="D733">
        <v>0.899048187857453</v>
      </c>
      <c r="E733" s="6">
        <v>101.20916801761017</v>
      </c>
      <c r="F733" s="10">
        <v>147.32030937379525</v>
      </c>
      <c r="G733" s="10">
        <v>143.99438263772433</v>
      </c>
      <c r="H733" s="10">
        <v>2.082185537985298</v>
      </c>
      <c r="I733" s="10">
        <v>90.991919100792913</v>
      </c>
    </row>
    <row r="734" spans="1:9" x14ac:dyDescent="0.25">
      <c r="A734" s="13"/>
      <c r="B734" s="5">
        <f>DATE(YEAR(siječanj!B734),MONTH(siječanj!B734)+4,DAY(siječanj!B734))</f>
        <v>42863</v>
      </c>
      <c r="C734" s="9">
        <v>7.6145833333333304</v>
      </c>
      <c r="D734">
        <v>0.899048187857453</v>
      </c>
      <c r="E734" s="6">
        <v>103.2290769474904</v>
      </c>
      <c r="F734" s="10">
        <v>146.60331969307751</v>
      </c>
      <c r="G734" s="10">
        <v>145.0713711964616</v>
      </c>
      <c r="H734" s="10">
        <v>2.3931713923868476</v>
      </c>
      <c r="I734" s="10">
        <v>92.807914563838821</v>
      </c>
    </row>
    <row r="735" spans="1:9" x14ac:dyDescent="0.25">
      <c r="A735" s="13"/>
      <c r="B735" s="5">
        <f>DATE(YEAR(siječanj!B735),MONTH(siječanj!B735)+4,DAY(siječanj!B735))</f>
        <v>42863</v>
      </c>
      <c r="C735" s="9">
        <v>7.625</v>
      </c>
      <c r="D735">
        <v>0.899048187857453</v>
      </c>
      <c r="E735" s="6">
        <v>103.88497018735124</v>
      </c>
      <c r="F735" s="10">
        <v>144.98431138306836</v>
      </c>
      <c r="G735" s="10">
        <v>140.43167408734237</v>
      </c>
      <c r="H735" s="10">
        <v>2.3207018720217145</v>
      </c>
      <c r="I735" s="10">
        <v>93.397594192563659</v>
      </c>
    </row>
    <row r="736" spans="1:9" x14ac:dyDescent="0.25">
      <c r="A736" s="13"/>
      <c r="B736" s="5">
        <f>DATE(YEAR(siječanj!B736),MONTH(siječanj!B736)+4,DAY(siječanj!B736))</f>
        <v>42863</v>
      </c>
      <c r="C736" s="9">
        <v>7.6354166666666696</v>
      </c>
      <c r="D736">
        <v>0.899048187857453</v>
      </c>
      <c r="E736" s="6">
        <v>104.74068005501692</v>
      </c>
      <c r="F736" s="10">
        <v>144.29143778994003</v>
      </c>
      <c r="G736" s="10">
        <v>137.62981888047898</v>
      </c>
      <c r="H736" s="10">
        <v>2.243453723885334</v>
      </c>
      <c r="I736" s="10">
        <v>94.166918598420239</v>
      </c>
    </row>
    <row r="737" spans="1:9" x14ac:dyDescent="0.25">
      <c r="A737" s="13"/>
      <c r="B737" s="5">
        <f>DATE(YEAR(siječanj!B737),MONTH(siječanj!B737)+4,DAY(siječanj!B737))</f>
        <v>42863</v>
      </c>
      <c r="C737" s="9">
        <v>7.6458333333333304</v>
      </c>
      <c r="D737">
        <v>0.899048187857453</v>
      </c>
      <c r="E737" s="6">
        <v>106.49953325071903</v>
      </c>
      <c r="F737" s="10">
        <v>140.15952674032189</v>
      </c>
      <c r="G737" s="10">
        <v>141.85652996256999</v>
      </c>
      <c r="H737" s="10">
        <v>2.0142616147780386</v>
      </c>
      <c r="I737" s="10">
        <v>95.748212376723501</v>
      </c>
    </row>
    <row r="738" spans="1:9" x14ac:dyDescent="0.25">
      <c r="A738" s="13"/>
      <c r="B738" s="5">
        <f>DATE(YEAR(siječanj!B738),MONTH(siječanj!B738)+4,DAY(siječanj!B738))</f>
        <v>42863</v>
      </c>
      <c r="C738" s="9">
        <v>7.65625</v>
      </c>
      <c r="D738">
        <v>0.899048187857453</v>
      </c>
      <c r="E738" s="6">
        <v>106.30972894188427</v>
      </c>
      <c r="F738" s="10">
        <v>138.76418442132658</v>
      </c>
      <c r="G738" s="10">
        <v>140.02510979473391</v>
      </c>
      <c r="H738" s="10">
        <v>2.1564993006296653</v>
      </c>
      <c r="I738" s="10">
        <v>95.577569156818086</v>
      </c>
    </row>
    <row r="739" spans="1:9" x14ac:dyDescent="0.25">
      <c r="A739" s="13"/>
      <c r="B739" s="5">
        <f>DATE(YEAR(siječanj!B739),MONTH(siječanj!B739)+4,DAY(siječanj!B739))</f>
        <v>42863</v>
      </c>
      <c r="C739" s="9">
        <v>7.6666666666666696</v>
      </c>
      <c r="D739">
        <v>0.899048187857453</v>
      </c>
      <c r="E739" s="6">
        <v>106.41542699237591</v>
      </c>
      <c r="F739" s="10">
        <v>139.15092358098792</v>
      </c>
      <c r="G739" s="10">
        <v>133.69307534721278</v>
      </c>
      <c r="H739" s="10">
        <v>2.1547790746425273</v>
      </c>
      <c r="I739" s="10">
        <v>95.672596797572652</v>
      </c>
    </row>
    <row r="740" spans="1:9" x14ac:dyDescent="0.25">
      <c r="A740" s="13"/>
      <c r="B740" s="5">
        <f>DATE(YEAR(siječanj!B740),MONTH(siječanj!B740)+4,DAY(siječanj!B740))</f>
        <v>42863</v>
      </c>
      <c r="C740" s="9">
        <v>7.6770833333333304</v>
      </c>
      <c r="D740">
        <v>0.899048187857453</v>
      </c>
      <c r="E740" s="6">
        <v>107.09419830168365</v>
      </c>
      <c r="F740" s="10">
        <v>136.51223402188285</v>
      </c>
      <c r="G740" s="10">
        <v>135.73364856078669</v>
      </c>
      <c r="H740" s="10">
        <v>2.0839527701476661</v>
      </c>
      <c r="I740" s="10">
        <v>96.28284491317541</v>
      </c>
    </row>
    <row r="741" spans="1:9" x14ac:dyDescent="0.25">
      <c r="A741" s="13"/>
      <c r="B741" s="5">
        <f>DATE(YEAR(siječanj!B741),MONTH(siječanj!B741)+4,DAY(siječanj!B741))</f>
        <v>42863</v>
      </c>
      <c r="C741" s="9">
        <v>7.6875</v>
      </c>
      <c r="D741">
        <v>0.899048187857453</v>
      </c>
      <c r="E741" s="6">
        <v>109.65448264655853</v>
      </c>
      <c r="F741" s="10">
        <v>133.49155076559043</v>
      </c>
      <c r="G741" s="10">
        <v>135.59158521331869</v>
      </c>
      <c r="H741" s="10">
        <v>1.9746334087964261</v>
      </c>
      <c r="I741" s="10">
        <v>98.584663913834973</v>
      </c>
    </row>
    <row r="742" spans="1:9" x14ac:dyDescent="0.25">
      <c r="A742" s="13"/>
      <c r="B742" s="5">
        <f>DATE(YEAR(siječanj!B742),MONTH(siječanj!B742)+4,DAY(siječanj!B742))</f>
        <v>42863</v>
      </c>
      <c r="C742" s="9">
        <v>7.6979166666666696</v>
      </c>
      <c r="D742">
        <v>0.899048187857453</v>
      </c>
      <c r="E742" s="6">
        <v>110.72832072856738</v>
      </c>
      <c r="F742" s="10">
        <v>133.3051791397121</v>
      </c>
      <c r="G742" s="10">
        <v>133.70888731586811</v>
      </c>
      <c r="H742" s="10">
        <v>2.4862226165829777</v>
      </c>
      <c r="I742" s="10">
        <v>99.550096095517361</v>
      </c>
    </row>
    <row r="743" spans="1:9" x14ac:dyDescent="0.25">
      <c r="A743" s="13"/>
      <c r="B743" s="5">
        <f>DATE(YEAR(siječanj!B743),MONTH(siječanj!B743)+4,DAY(siječanj!B743))</f>
        <v>42863</v>
      </c>
      <c r="C743" s="9">
        <v>7.7083333333333304</v>
      </c>
      <c r="D743">
        <v>0.899048187857453</v>
      </c>
      <c r="E743" s="6">
        <v>112.30424464849442</v>
      </c>
      <c r="F743" s="10">
        <v>132.28140973882276</v>
      </c>
      <c r="G743" s="10">
        <v>132.03874762588757</v>
      </c>
      <c r="H743" s="10">
        <v>7.5585039652803809</v>
      </c>
      <c r="I743" s="10">
        <v>100.96692763992897</v>
      </c>
    </row>
    <row r="744" spans="1:9" x14ac:dyDescent="0.25">
      <c r="A744" s="13"/>
      <c r="B744" s="5">
        <f>DATE(YEAR(siječanj!B744),MONTH(siječanj!B744)+4,DAY(siječanj!B744))</f>
        <v>42863</v>
      </c>
      <c r="C744" s="9">
        <v>7.71875</v>
      </c>
      <c r="D744">
        <v>0.899048187857453</v>
      </c>
      <c r="E744" s="6">
        <v>115.45921587928805</v>
      </c>
      <c r="F744" s="10">
        <v>132.24202320188712</v>
      </c>
      <c r="G744" s="10">
        <v>132.16942170887944</v>
      </c>
      <c r="H744" s="10">
        <v>20.800988638576442</v>
      </c>
      <c r="I744" s="10">
        <v>103.80339880771639</v>
      </c>
    </row>
    <row r="745" spans="1:9" x14ac:dyDescent="0.25">
      <c r="A745" s="13"/>
      <c r="B745" s="5">
        <f>DATE(YEAR(siječanj!B745),MONTH(siječanj!B745)+4,DAY(siječanj!B745))</f>
        <v>42863</v>
      </c>
      <c r="C745" s="9">
        <v>7.7291666666666696</v>
      </c>
      <c r="D745">
        <v>0.899048187857453</v>
      </c>
      <c r="E745" s="6">
        <v>119.61726902320693</v>
      </c>
      <c r="F745" s="10">
        <v>132.11497787291742</v>
      </c>
      <c r="G745" s="10">
        <v>134.85106268837785</v>
      </c>
      <c r="H745" s="10">
        <v>33.532344164524375</v>
      </c>
      <c r="I745" s="10">
        <v>107.54168895177163</v>
      </c>
    </row>
    <row r="746" spans="1:9" x14ac:dyDescent="0.25">
      <c r="A746" s="13"/>
      <c r="B746" s="5">
        <f>DATE(YEAR(siječanj!B746),MONTH(siječanj!B746)+4,DAY(siječanj!B746))</f>
        <v>42863</v>
      </c>
      <c r="C746" s="9">
        <v>7.7395833333333304</v>
      </c>
      <c r="D746">
        <v>0.899048187857453</v>
      </c>
      <c r="E746" s="6">
        <v>124.13224228245026</v>
      </c>
      <c r="F746" s="10">
        <v>132.43762924122834</v>
      </c>
      <c r="G746" s="10">
        <v>136.41250160372087</v>
      </c>
      <c r="H746" s="10">
        <v>49.640344282333771</v>
      </c>
      <c r="I746" s="10">
        <v>111.60086747871921</v>
      </c>
    </row>
    <row r="747" spans="1:9" x14ac:dyDescent="0.25">
      <c r="A747" s="13"/>
      <c r="B747" s="5">
        <f>DATE(YEAR(siječanj!B747),MONTH(siječanj!B747)+4,DAY(siječanj!B747))</f>
        <v>42863</v>
      </c>
      <c r="C747" s="9">
        <v>7.75</v>
      </c>
      <c r="D747">
        <v>0.899048187857453</v>
      </c>
      <c r="E747" s="6">
        <v>128.93938707801607</v>
      </c>
      <c r="F747" s="10">
        <v>133.1749354331628</v>
      </c>
      <c r="G747" s="10">
        <v>139.17222895084785</v>
      </c>
      <c r="H747" s="10">
        <v>67.407170321117121</v>
      </c>
      <c r="I747" s="10">
        <v>115.92272229594103</v>
      </c>
    </row>
    <row r="748" spans="1:9" x14ac:dyDescent="0.25">
      <c r="A748" s="13"/>
      <c r="B748" s="5">
        <f>DATE(YEAR(siječanj!B748),MONTH(siječanj!B748)+4,DAY(siječanj!B748))</f>
        <v>42863</v>
      </c>
      <c r="C748" s="9">
        <v>7.7604166666666696</v>
      </c>
      <c r="D748">
        <v>0.899048187857453</v>
      </c>
      <c r="E748" s="6">
        <v>133.28452310148575</v>
      </c>
      <c r="F748" s="10">
        <v>131.39167560487152</v>
      </c>
      <c r="G748" s="10">
        <v>138.71823275834598</v>
      </c>
      <c r="H748" s="10">
        <v>82.839791714011113</v>
      </c>
      <c r="I748" s="10">
        <v>119.82920896383558</v>
      </c>
    </row>
    <row r="749" spans="1:9" x14ac:dyDescent="0.25">
      <c r="A749" s="13"/>
      <c r="B749" s="5">
        <f>DATE(YEAR(siječanj!B749),MONTH(siječanj!B749)+4,DAY(siječanj!B749))</f>
        <v>42863</v>
      </c>
      <c r="C749" s="9">
        <v>7.7708333333333304</v>
      </c>
      <c r="D749">
        <v>0.899048187857453</v>
      </c>
      <c r="E749" s="6">
        <v>138.2145053940435</v>
      </c>
      <c r="F749" s="10">
        <v>129.6931246865359</v>
      </c>
      <c r="G749" s="10">
        <v>139.18044540580408</v>
      </c>
      <c r="H749" s="10">
        <v>100.48046618018535</v>
      </c>
      <c r="I749" s="10">
        <v>124.26150061012896</v>
      </c>
    </row>
    <row r="750" spans="1:9" x14ac:dyDescent="0.25">
      <c r="A750" s="13"/>
      <c r="B750" s="5">
        <f>DATE(YEAR(siječanj!B750),MONTH(siječanj!B750)+4,DAY(siječanj!B750))</f>
        <v>42863</v>
      </c>
      <c r="C750" s="9">
        <v>7.78125</v>
      </c>
      <c r="D750">
        <v>0.899048187857453</v>
      </c>
      <c r="E750" s="6">
        <v>143.89300083192308</v>
      </c>
      <c r="F750" s="10">
        <v>128.75756718057031</v>
      </c>
      <c r="G750" s="10">
        <v>139.41893492138308</v>
      </c>
      <c r="H750" s="10">
        <v>127.45838428575689</v>
      </c>
      <c r="I750" s="10">
        <v>129.36674164331143</v>
      </c>
    </row>
    <row r="751" spans="1:9" x14ac:dyDescent="0.25">
      <c r="A751" s="13"/>
      <c r="B751" s="5">
        <f>DATE(YEAR(siječanj!B751),MONTH(siječanj!B751)+4,DAY(siječanj!B751))</f>
        <v>42863</v>
      </c>
      <c r="C751" s="9">
        <v>7.7916666666666696</v>
      </c>
      <c r="D751">
        <v>0.899048187857453</v>
      </c>
      <c r="E751" s="6">
        <v>149.50187154854251</v>
      </c>
      <c r="F751" s="10">
        <v>126.80988349034283</v>
      </c>
      <c r="G751" s="10">
        <v>138.79105114047124</v>
      </c>
      <c r="H751" s="10">
        <v>151.1638874921853</v>
      </c>
      <c r="I751" s="10">
        <v>134.40938669701487</v>
      </c>
    </row>
    <row r="752" spans="1:9" x14ac:dyDescent="0.25">
      <c r="A752" s="13"/>
      <c r="B752" s="5">
        <f>DATE(YEAR(siječanj!B752),MONTH(siječanj!B752)+4,DAY(siječanj!B752))</f>
        <v>42863</v>
      </c>
      <c r="C752" s="9">
        <v>7.8020833333333304</v>
      </c>
      <c r="D752">
        <v>0.899048187857453</v>
      </c>
      <c r="E752" s="6">
        <v>155.89446129653732</v>
      </c>
      <c r="F752" s="10">
        <v>123.51153055944341</v>
      </c>
      <c r="G752" s="10">
        <v>139.02014641574195</v>
      </c>
      <c r="H752" s="10">
        <v>183.68218144031366</v>
      </c>
      <c r="I752" s="10">
        <v>140.15663292566572</v>
      </c>
    </row>
    <row r="753" spans="1:9" x14ac:dyDescent="0.25">
      <c r="A753" s="13"/>
      <c r="B753" s="5">
        <f>DATE(YEAR(siječanj!B753),MONTH(siječanj!B753)+4,DAY(siječanj!B753))</f>
        <v>42863</v>
      </c>
      <c r="C753" s="9">
        <v>7.8125</v>
      </c>
      <c r="D753">
        <v>0.899048187857453</v>
      </c>
      <c r="E753" s="6">
        <v>158.18708284861157</v>
      </c>
      <c r="F753" s="10">
        <v>120.87364660672122</v>
      </c>
      <c r="G753" s="10">
        <v>137.25592010406396</v>
      </c>
      <c r="H753" s="10">
        <v>199.43654710094853</v>
      </c>
      <c r="I753" s="10">
        <v>142.21781017750101</v>
      </c>
    </row>
    <row r="754" spans="1:9" x14ac:dyDescent="0.25">
      <c r="A754" s="13"/>
      <c r="B754" s="5">
        <f>DATE(YEAR(siječanj!B754),MONTH(siječanj!B754)+4,DAY(siječanj!B754))</f>
        <v>42863</v>
      </c>
      <c r="C754" s="9">
        <v>7.8229166666666696</v>
      </c>
      <c r="D754">
        <v>0.899048187857453</v>
      </c>
      <c r="E754" s="6">
        <v>158.18042715759117</v>
      </c>
      <c r="F754" s="10">
        <v>116.20864857921974</v>
      </c>
      <c r="G754" s="10">
        <v>132.49737884441791</v>
      </c>
      <c r="H754" s="10">
        <v>217.39023468784754</v>
      </c>
      <c r="I754" s="10">
        <v>142.21182639055019</v>
      </c>
    </row>
    <row r="755" spans="1:9" x14ac:dyDescent="0.25">
      <c r="A755" s="13"/>
      <c r="B755" s="5">
        <f>DATE(YEAR(siječanj!B755),MONTH(siječanj!B755)+4,DAY(siječanj!B755))</f>
        <v>42863</v>
      </c>
      <c r="C755" s="9">
        <v>7.8333333333333304</v>
      </c>
      <c r="D755">
        <v>0.899048187857453</v>
      </c>
      <c r="E755" s="6">
        <v>158.08854467808126</v>
      </c>
      <c r="F755" s="10">
        <v>110.97283634556845</v>
      </c>
      <c r="G755" s="10">
        <v>123.39718426689173</v>
      </c>
      <c r="H755" s="10">
        <v>223.33299639208067</v>
      </c>
      <c r="I755" s="10">
        <v>142.12921961385095</v>
      </c>
    </row>
    <row r="756" spans="1:9" x14ac:dyDescent="0.25">
      <c r="A756" s="13"/>
      <c r="B756" s="5">
        <f>DATE(YEAR(siječanj!B756),MONTH(siječanj!B756)+4,DAY(siječanj!B756))</f>
        <v>42863</v>
      </c>
      <c r="C756" s="9">
        <v>7.84375</v>
      </c>
      <c r="D756">
        <v>0.899048187857453</v>
      </c>
      <c r="E756" s="6">
        <v>156.85453926748812</v>
      </c>
      <c r="F756" s="10">
        <v>93.725569215664095</v>
      </c>
      <c r="G756" s="10">
        <v>106.00463167511717</v>
      </c>
      <c r="H756" s="10">
        <v>223.8755506677671</v>
      </c>
      <c r="I756" s="10">
        <v>141.01978928565089</v>
      </c>
    </row>
    <row r="757" spans="1:9" x14ac:dyDescent="0.25">
      <c r="A757" s="13"/>
      <c r="B757" s="5">
        <f>DATE(YEAR(siječanj!B757),MONTH(siječanj!B757)+4,DAY(siječanj!B757))</f>
        <v>42863</v>
      </c>
      <c r="C757" s="9">
        <v>7.8541666666666696</v>
      </c>
      <c r="D757">
        <v>0.899048187857453</v>
      </c>
      <c r="E757" s="6">
        <v>156.45449611023932</v>
      </c>
      <c r="F757" s="10">
        <v>87.2941088541521</v>
      </c>
      <c r="G757" s="10">
        <v>99.97535216024346</v>
      </c>
      <c r="H757" s="10">
        <v>223.97144726576175</v>
      </c>
      <c r="I757" s="10">
        <v>140.66013121006159</v>
      </c>
    </row>
    <row r="758" spans="1:9" x14ac:dyDescent="0.25">
      <c r="A758" s="13"/>
      <c r="B758" s="5">
        <f>DATE(YEAR(siječanj!B758),MONTH(siječanj!B758)+4,DAY(siječanj!B758))</f>
        <v>42863</v>
      </c>
      <c r="C758" s="9">
        <v>7.8645833333333304</v>
      </c>
      <c r="D758">
        <v>0.899048187857453</v>
      </c>
      <c r="E758" s="6">
        <v>155.63859136396692</v>
      </c>
      <c r="F758" s="10">
        <v>84.066729444780748</v>
      </c>
      <c r="G758" s="10">
        <v>95.92974360336207</v>
      </c>
      <c r="H758" s="10">
        <v>224.92254621221096</v>
      </c>
      <c r="I758" s="10">
        <v>139.92659352646109</v>
      </c>
    </row>
    <row r="759" spans="1:9" x14ac:dyDescent="0.25">
      <c r="A759" s="13"/>
      <c r="B759" s="5">
        <f>DATE(YEAR(siječanj!B759),MONTH(siječanj!B759)+4,DAY(siječanj!B759))</f>
        <v>42863</v>
      </c>
      <c r="C759" s="9">
        <v>7.875</v>
      </c>
      <c r="D759">
        <v>0.899048187857453</v>
      </c>
      <c r="E759" s="6">
        <v>152.58799716893958</v>
      </c>
      <c r="F759" s="10">
        <v>81.411158223563874</v>
      </c>
      <c r="G759" s="10">
        <v>88.80736310564879</v>
      </c>
      <c r="H759" s="10">
        <v>226.32686969904478</v>
      </c>
      <c r="I759" s="10">
        <v>137.1839623435333</v>
      </c>
    </row>
    <row r="760" spans="1:9" x14ac:dyDescent="0.25">
      <c r="A760" s="13"/>
      <c r="B760" s="5">
        <f>DATE(YEAR(siječanj!B760),MONTH(siječanj!B760)+4,DAY(siječanj!B760))</f>
        <v>42863</v>
      </c>
      <c r="C760" s="9">
        <v>7.8854166666666696</v>
      </c>
      <c r="D760">
        <v>0.899048187857453</v>
      </c>
      <c r="E760" s="6">
        <v>157.79163991920046</v>
      </c>
      <c r="F760" s="10">
        <v>77.276132964197174</v>
      </c>
      <c r="G760" s="10">
        <v>73.463744401018914</v>
      </c>
      <c r="H760" s="10">
        <v>232.37736055572245</v>
      </c>
      <c r="I760" s="10">
        <v>141.86228792841291</v>
      </c>
    </row>
    <row r="761" spans="1:9" x14ac:dyDescent="0.25">
      <c r="A761" s="13"/>
      <c r="B761" s="5">
        <f>DATE(YEAR(siječanj!B761),MONTH(siječanj!B761)+4,DAY(siječanj!B761))</f>
        <v>42863</v>
      </c>
      <c r="C761" s="9">
        <v>7.8958333333333304</v>
      </c>
      <c r="D761">
        <v>0.899048187857453</v>
      </c>
      <c r="E761" s="6">
        <v>159.99053790813176</v>
      </c>
      <c r="F761" s="10">
        <v>73.26827728155078</v>
      </c>
      <c r="G761" s="10">
        <v>63.488747750196445</v>
      </c>
      <c r="H761" s="10">
        <v>236.43448154218331</v>
      </c>
      <c r="I761" s="10">
        <v>143.839203180645</v>
      </c>
    </row>
    <row r="762" spans="1:9" x14ac:dyDescent="0.25">
      <c r="A762" s="13"/>
      <c r="B762" s="5">
        <f>DATE(YEAR(siječanj!B762),MONTH(siječanj!B762)+4,DAY(siječanj!B762))</f>
        <v>42863</v>
      </c>
      <c r="C762" s="9">
        <v>7.90625</v>
      </c>
      <c r="D762">
        <v>0.899048187857453</v>
      </c>
      <c r="E762" s="6">
        <v>156.65025639906415</v>
      </c>
      <c r="F762" s="10">
        <v>71.720166341222551</v>
      </c>
      <c r="G762" s="10">
        <v>59.931166972775955</v>
      </c>
      <c r="H762" s="10">
        <v>237.75627418689001</v>
      </c>
      <c r="I762" s="10">
        <v>140.83612914298399</v>
      </c>
    </row>
    <row r="763" spans="1:9" x14ac:dyDescent="0.25">
      <c r="A763" s="13"/>
      <c r="B763" s="5">
        <f>DATE(YEAR(siječanj!B763),MONTH(siječanj!B763)+4,DAY(siječanj!B763))</f>
        <v>42863</v>
      </c>
      <c r="C763" s="9">
        <v>7.9166666666666696</v>
      </c>
      <c r="D763">
        <v>0.899048187857453</v>
      </c>
      <c r="E763" s="6">
        <v>151.63743129800957</v>
      </c>
      <c r="F763" s="10">
        <v>71.144502464807928</v>
      </c>
      <c r="G763" s="10">
        <v>57.31350697918954</v>
      </c>
      <c r="H763" s="10">
        <v>236.09090340611382</v>
      </c>
      <c r="I763" s="10">
        <v>136.32935781983454</v>
      </c>
    </row>
    <row r="764" spans="1:9" x14ac:dyDescent="0.25">
      <c r="A764" s="13"/>
      <c r="B764" s="5">
        <f>DATE(YEAR(siječanj!B764),MONTH(siječanj!B764)+4,DAY(siječanj!B764))</f>
        <v>42863</v>
      </c>
      <c r="C764" s="9">
        <v>7.9270833333333304</v>
      </c>
      <c r="D764">
        <v>0.899048187857453</v>
      </c>
      <c r="E764" s="6">
        <v>144.46421414964573</v>
      </c>
      <c r="F764" s="10">
        <v>69.968858224791518</v>
      </c>
      <c r="G764" s="10">
        <v>54.91391754900674</v>
      </c>
      <c r="H764" s="10">
        <v>237.45911814931992</v>
      </c>
      <c r="I764" s="10">
        <v>129.88028994149002</v>
      </c>
    </row>
    <row r="765" spans="1:9" x14ac:dyDescent="0.25">
      <c r="A765" s="13"/>
      <c r="B765" s="5">
        <f>DATE(YEAR(siječanj!B765),MONTH(siječanj!B765)+4,DAY(siječanj!B765))</f>
        <v>42863</v>
      </c>
      <c r="C765" s="9">
        <v>7.9375</v>
      </c>
      <c r="D765">
        <v>0.899048187857453</v>
      </c>
      <c r="E765" s="6">
        <v>134.4569192039832</v>
      </c>
      <c r="F765" s="10">
        <v>66.811939313978002</v>
      </c>
      <c r="G765" s="10">
        <v>53.035594282863883</v>
      </c>
      <c r="H765" s="10">
        <v>236.79258858692441</v>
      </c>
      <c r="I765" s="10">
        <v>120.88324955523707</v>
      </c>
    </row>
    <row r="766" spans="1:9" x14ac:dyDescent="0.25">
      <c r="A766" s="13"/>
      <c r="B766" s="5">
        <f>DATE(YEAR(siječanj!B766),MONTH(siječanj!B766)+4,DAY(siječanj!B766))</f>
        <v>42863</v>
      </c>
      <c r="C766" s="9">
        <v>7.9479166666666696</v>
      </c>
      <c r="D766">
        <v>0.899048187857453</v>
      </c>
      <c r="E766" s="6">
        <v>122.29962664167891</v>
      </c>
      <c r="F766" s="10">
        <v>64.825851044843731</v>
      </c>
      <c r="G766" s="10">
        <v>52.098666035281525</v>
      </c>
      <c r="H766" s="10">
        <v>235.05854978518838</v>
      </c>
      <c r="I766" s="10">
        <v>109.9532577078445</v>
      </c>
    </row>
    <row r="767" spans="1:9" x14ac:dyDescent="0.25">
      <c r="A767" s="13"/>
      <c r="B767" s="5">
        <f>DATE(YEAR(siječanj!B767),MONTH(siječanj!B767)+4,DAY(siječanj!B767))</f>
        <v>42863</v>
      </c>
      <c r="C767" s="9">
        <v>7.9583333333333304</v>
      </c>
      <c r="D767">
        <v>0.899048187857453</v>
      </c>
      <c r="E767" s="6">
        <v>110.80545766654885</v>
      </c>
      <c r="F767" s="10">
        <v>62.734552986907147</v>
      </c>
      <c r="G767" s="10">
        <v>51.126428263572414</v>
      </c>
      <c r="H767" s="10">
        <v>234.89955889845851</v>
      </c>
      <c r="I767" s="10">
        <v>99.619445919826461</v>
      </c>
    </row>
    <row r="768" spans="1:9" x14ac:dyDescent="0.25">
      <c r="A768" s="13"/>
      <c r="B768" s="5">
        <f>DATE(YEAR(siječanj!B768),MONTH(siječanj!B768)+4,DAY(siječanj!B768))</f>
        <v>42863</v>
      </c>
      <c r="C768" s="9">
        <v>7.96875</v>
      </c>
      <c r="D768">
        <v>0.899048187857453</v>
      </c>
      <c r="E768" s="6">
        <v>100.72290954394821</v>
      </c>
      <c r="F768" s="10">
        <v>60.933517714298212</v>
      </c>
      <c r="G768" s="10">
        <v>50.749933552095705</v>
      </c>
      <c r="H768" s="10">
        <v>234.8378417906444</v>
      </c>
      <c r="I768" s="10">
        <v>90.554749301216788</v>
      </c>
    </row>
    <row r="769" spans="1:9" x14ac:dyDescent="0.25">
      <c r="A769" s="13"/>
      <c r="B769" s="5">
        <f>DATE(YEAR(siječanj!B769),MONTH(siječanj!B769)+4,DAY(siječanj!B769))</f>
        <v>42863</v>
      </c>
      <c r="C769" s="9">
        <v>7.9791666666666696</v>
      </c>
      <c r="D769">
        <v>0.899048187857453</v>
      </c>
      <c r="E769" s="6">
        <v>91.687288914879474</v>
      </c>
      <c r="F769" s="10">
        <v>60.497704701147526</v>
      </c>
      <c r="G769" s="10">
        <v>50.917259193544083</v>
      </c>
      <c r="H769" s="10">
        <v>234.59774424888377</v>
      </c>
      <c r="I769" s="10">
        <v>82.431290948485128</v>
      </c>
    </row>
    <row r="770" spans="1:9" ht="15.75" thickBot="1" x14ac:dyDescent="0.3">
      <c r="A770" s="13"/>
      <c r="B770" s="5">
        <f>DATE(YEAR(siječanj!B770),MONTH(siječanj!B770)+4,DAY(siječanj!B770))</f>
        <v>42863</v>
      </c>
      <c r="C770" s="9">
        <v>7.9895833333333304</v>
      </c>
      <c r="D770">
        <v>0.899048187857453</v>
      </c>
      <c r="E770" s="6">
        <v>83.848309127384468</v>
      </c>
      <c r="F770" s="10">
        <v>58.582321418080326</v>
      </c>
      <c r="G770" s="10">
        <v>49.800746722277381</v>
      </c>
      <c r="H770" s="10">
        <v>235.60116106836392</v>
      </c>
      <c r="I770" s="10">
        <v>75.383670375886538</v>
      </c>
    </row>
    <row r="771" spans="1:9" x14ac:dyDescent="0.25">
      <c r="A771" s="12">
        <f t="shared" ref="A771" si="6">A675+1</f>
        <v>129</v>
      </c>
      <c r="B771" s="5">
        <f>DATE(YEAR(siječanj!B771),MONTH(siječanj!B771)+4,DAY(siječanj!B771))</f>
        <v>42864</v>
      </c>
      <c r="C771" s="9">
        <v>8</v>
      </c>
      <c r="D771">
        <v>0.89889303630047712</v>
      </c>
      <c r="E771" s="6">
        <v>76.430540492676968</v>
      </c>
      <c r="F771" s="10">
        <v>57.768606867527694</v>
      </c>
      <c r="G771" s="10">
        <v>49.300700724938075</v>
      </c>
      <c r="H771" s="10">
        <v>236.46538460193713</v>
      </c>
      <c r="I771" s="10">
        <v>68.70288060954897</v>
      </c>
    </row>
    <row r="772" spans="1:9" x14ac:dyDescent="0.25">
      <c r="A772" s="13"/>
      <c r="B772" s="5">
        <f>DATE(YEAR(siječanj!B772),MONTH(siječanj!B772)+4,DAY(siječanj!B772))</f>
        <v>42864</v>
      </c>
      <c r="C772" s="9">
        <v>8.0104166666666696</v>
      </c>
      <c r="D772">
        <v>0.89889303630047712</v>
      </c>
      <c r="E772" s="6">
        <v>70.814132746888291</v>
      </c>
      <c r="F772" s="10">
        <v>57.487145632531856</v>
      </c>
      <c r="G772" s="10">
        <v>49.680400294515685</v>
      </c>
      <c r="H772" s="10">
        <v>236.52041483129196</v>
      </c>
      <c r="I772" s="10">
        <v>63.654330797835463</v>
      </c>
    </row>
    <row r="773" spans="1:9" x14ac:dyDescent="0.25">
      <c r="A773" s="13"/>
      <c r="B773" s="5">
        <f>DATE(YEAR(siječanj!B773),MONTH(siječanj!B773)+4,DAY(siječanj!B773))</f>
        <v>42864</v>
      </c>
      <c r="C773" s="9">
        <v>8.0208333333333304</v>
      </c>
      <c r="D773">
        <v>0.89889303630047712</v>
      </c>
      <c r="E773" s="6">
        <v>66.519561514712223</v>
      </c>
      <c r="F773" s="10">
        <v>56.999425115580088</v>
      </c>
      <c r="G773" s="10">
        <v>48.767696768103555</v>
      </c>
      <c r="H773" s="10">
        <v>236.75569374002583</v>
      </c>
      <c r="I773" s="10">
        <v>59.79397062333603</v>
      </c>
    </row>
    <row r="774" spans="1:9" x14ac:dyDescent="0.25">
      <c r="A774" s="13"/>
      <c r="B774" s="5">
        <f>DATE(YEAR(siječanj!B774),MONTH(siječanj!B774)+4,DAY(siječanj!B774))</f>
        <v>42864</v>
      </c>
      <c r="C774" s="9">
        <v>8.03125</v>
      </c>
      <c r="D774">
        <v>0.89889303630047712</v>
      </c>
      <c r="E774" s="6">
        <v>63.060060163554098</v>
      </c>
      <c r="F774" s="10">
        <v>56.532983027914092</v>
      </c>
      <c r="G774" s="10">
        <v>49.01505973454946</v>
      </c>
      <c r="H774" s="10">
        <v>236.53970136497566</v>
      </c>
      <c r="I774" s="10">
        <v>56.684248949707907</v>
      </c>
    </row>
    <row r="775" spans="1:9" x14ac:dyDescent="0.25">
      <c r="A775" s="13"/>
      <c r="B775" s="5">
        <f>DATE(YEAR(siječanj!B775),MONTH(siječanj!B775)+4,DAY(siječanj!B775))</f>
        <v>42864</v>
      </c>
      <c r="C775" s="9">
        <v>8.0416666666666696</v>
      </c>
      <c r="D775">
        <v>0.89889303630047712</v>
      </c>
      <c r="E775" s="6">
        <v>59.795548922838449</v>
      </c>
      <c r="F775" s="10">
        <v>56.13224395235612</v>
      </c>
      <c r="G775" s="10">
        <v>48.734686729664212</v>
      </c>
      <c r="H775" s="10">
        <v>236.43165217048701</v>
      </c>
      <c r="I775" s="10">
        <v>53.749802528503977</v>
      </c>
    </row>
    <row r="776" spans="1:9" x14ac:dyDescent="0.25">
      <c r="A776" s="13"/>
      <c r="B776" s="5">
        <f>DATE(YEAR(siječanj!B776),MONTH(siječanj!B776)+4,DAY(siječanj!B776))</f>
        <v>42864</v>
      </c>
      <c r="C776" s="9">
        <v>8.0520833333333304</v>
      </c>
      <c r="D776">
        <v>0.89889303630047712</v>
      </c>
      <c r="E776" s="6">
        <v>58.167106975720394</v>
      </c>
      <c r="F776" s="10">
        <v>55.291134776795339</v>
      </c>
      <c r="G776" s="10">
        <v>47.085919437144085</v>
      </c>
      <c r="H776" s="10">
        <v>236.73962562914832</v>
      </c>
      <c r="I776" s="10">
        <v>52.286007402219965</v>
      </c>
    </row>
    <row r="777" spans="1:9" x14ac:dyDescent="0.25">
      <c r="A777" s="13"/>
      <c r="B777" s="5">
        <f>DATE(YEAR(siječanj!B777),MONTH(siječanj!B777)+4,DAY(siječanj!B777))</f>
        <v>42864</v>
      </c>
      <c r="C777" s="9">
        <v>8.0625</v>
      </c>
      <c r="D777">
        <v>0.89889303630047712</v>
      </c>
      <c r="E777" s="6">
        <v>56.198807937438673</v>
      </c>
      <c r="F777" s="10">
        <v>54.908199201498704</v>
      </c>
      <c r="G777" s="10">
        <v>47.229004333131719</v>
      </c>
      <c r="H777" s="10">
        <v>236.27493058187622</v>
      </c>
      <c r="I777" s="10">
        <v>50.516717103351603</v>
      </c>
    </row>
    <row r="778" spans="1:9" x14ac:dyDescent="0.25">
      <c r="A778" s="13"/>
      <c r="B778" s="5">
        <f>DATE(YEAR(siječanj!B778),MONTH(siječanj!B778)+4,DAY(siječanj!B778))</f>
        <v>42864</v>
      </c>
      <c r="C778" s="9">
        <v>8.0729166666666696</v>
      </c>
      <c r="D778">
        <v>0.89889303630047712</v>
      </c>
      <c r="E778" s="6">
        <v>54.990376220630473</v>
      </c>
      <c r="F778" s="10">
        <v>54.97122487498121</v>
      </c>
      <c r="G778" s="10">
        <v>46.764812685796308</v>
      </c>
      <c r="H778" s="10">
        <v>236.51190971396952</v>
      </c>
      <c r="I778" s="10">
        <v>49.430466248268083</v>
      </c>
    </row>
    <row r="779" spans="1:9" x14ac:dyDescent="0.25">
      <c r="A779" s="13"/>
      <c r="B779" s="5">
        <f>DATE(YEAR(siječanj!B779),MONTH(siječanj!B779)+4,DAY(siječanj!B779))</f>
        <v>42864</v>
      </c>
      <c r="C779" s="9">
        <v>8.0833333333333304</v>
      </c>
      <c r="D779">
        <v>0.89889303630047712</v>
      </c>
      <c r="E779" s="6">
        <v>53.870923926929777</v>
      </c>
      <c r="F779" s="10">
        <v>54.992920135430232</v>
      </c>
      <c r="G779" s="10">
        <v>47.408015688430517</v>
      </c>
      <c r="H779" s="10">
        <v>236.61817867458777</v>
      </c>
      <c r="I779" s="10">
        <v>48.424198376989928</v>
      </c>
    </row>
    <row r="780" spans="1:9" x14ac:dyDescent="0.25">
      <c r="A780" s="13"/>
      <c r="B780" s="5">
        <f>DATE(YEAR(siječanj!B780),MONTH(siječanj!B780)+4,DAY(siječanj!B780))</f>
        <v>42864</v>
      </c>
      <c r="C780" s="9">
        <v>8.09375</v>
      </c>
      <c r="D780">
        <v>0.89889303630047712</v>
      </c>
      <c r="E780" s="6">
        <v>52.888745012399852</v>
      </c>
      <c r="F780" s="10">
        <v>55.071088002516362</v>
      </c>
      <c r="G780" s="10">
        <v>47.448048372183472</v>
      </c>
      <c r="H780" s="10">
        <v>236.8212663543402</v>
      </c>
      <c r="I780" s="10">
        <v>47.541324590317821</v>
      </c>
    </row>
    <row r="781" spans="1:9" x14ac:dyDescent="0.25">
      <c r="A781" s="13"/>
      <c r="B781" s="5">
        <f>DATE(YEAR(siječanj!B781),MONTH(siječanj!B781)+4,DAY(siječanj!B781))</f>
        <v>42864</v>
      </c>
      <c r="C781" s="9">
        <v>8.1041666666666696</v>
      </c>
      <c r="D781">
        <v>0.89889303630047712</v>
      </c>
      <c r="E781" s="6">
        <v>52.986153720302454</v>
      </c>
      <c r="F781" s="10">
        <v>55.958501509126009</v>
      </c>
      <c r="G781" s="10">
        <v>48.755798732403939</v>
      </c>
      <c r="H781" s="10">
        <v>236.50580091145238</v>
      </c>
      <c r="I781" s="10">
        <v>47.628884599526494</v>
      </c>
    </row>
    <row r="782" spans="1:9" x14ac:dyDescent="0.25">
      <c r="A782" s="13"/>
      <c r="B782" s="5">
        <f>DATE(YEAR(siječanj!B782),MONTH(siječanj!B782)+4,DAY(siječanj!B782))</f>
        <v>42864</v>
      </c>
      <c r="C782" s="9">
        <v>8.1145833333333304</v>
      </c>
      <c r="D782">
        <v>0.89889303630047712</v>
      </c>
      <c r="E782" s="6">
        <v>52.501870317492049</v>
      </c>
      <c r="F782" s="10">
        <v>55.88411317845285</v>
      </c>
      <c r="G782" s="10">
        <v>48.293337708443019</v>
      </c>
      <c r="H782" s="10">
        <v>236.31838229015369</v>
      </c>
      <c r="I782" s="10">
        <v>47.193565621144323</v>
      </c>
    </row>
    <row r="783" spans="1:9" x14ac:dyDescent="0.25">
      <c r="A783" s="13"/>
      <c r="B783" s="5">
        <f>DATE(YEAR(siječanj!B783),MONTH(siječanj!B783)+4,DAY(siječanj!B783))</f>
        <v>42864</v>
      </c>
      <c r="C783" s="9">
        <v>8.125</v>
      </c>
      <c r="D783">
        <v>0.89889303630047712</v>
      </c>
      <c r="E783" s="6">
        <v>52.824630639565775</v>
      </c>
      <c r="F783" s="10">
        <v>55.369735507012543</v>
      </c>
      <c r="G783" s="10">
        <v>47.803030473657842</v>
      </c>
      <c r="H783" s="10">
        <v>236.36414730233128</v>
      </c>
      <c r="I783" s="10">
        <v>47.483692627050495</v>
      </c>
    </row>
    <row r="784" spans="1:9" x14ac:dyDescent="0.25">
      <c r="A784" s="13"/>
      <c r="B784" s="5">
        <f>DATE(YEAR(siječanj!B784),MONTH(siječanj!B784)+4,DAY(siječanj!B784))</f>
        <v>42864</v>
      </c>
      <c r="C784" s="9">
        <v>8.1354166666666696</v>
      </c>
      <c r="D784">
        <v>0.89889303630047712</v>
      </c>
      <c r="E784" s="6">
        <v>53.297608498622367</v>
      </c>
      <c r="F784" s="10">
        <v>55.148133631855274</v>
      </c>
      <c r="G784" s="10">
        <v>48.117895763854108</v>
      </c>
      <c r="H784" s="10">
        <v>236.12761122844285</v>
      </c>
      <c r="I784" s="10">
        <v>47.908849130880775</v>
      </c>
    </row>
    <row r="785" spans="1:9" x14ac:dyDescent="0.25">
      <c r="A785" s="13"/>
      <c r="B785" s="5">
        <f>DATE(YEAR(siječanj!B785),MONTH(siječanj!B785)+4,DAY(siječanj!B785))</f>
        <v>42864</v>
      </c>
      <c r="C785" s="9">
        <v>8.1458333333333304</v>
      </c>
      <c r="D785">
        <v>0.89889303630047712</v>
      </c>
      <c r="E785" s="6">
        <v>53.805724753874216</v>
      </c>
      <c r="F785" s="10">
        <v>54.970920267592675</v>
      </c>
      <c r="G785" s="10">
        <v>47.303761654408007</v>
      </c>
      <c r="H785" s="10">
        <v>235.83101826484415</v>
      </c>
      <c r="I785" s="10">
        <v>48.365591294357735</v>
      </c>
    </row>
    <row r="786" spans="1:9" x14ac:dyDescent="0.25">
      <c r="A786" s="13"/>
      <c r="B786" s="5">
        <f>DATE(YEAR(siječanj!B786),MONTH(siječanj!B786)+4,DAY(siječanj!B786))</f>
        <v>42864</v>
      </c>
      <c r="C786" s="9">
        <v>8.15625</v>
      </c>
      <c r="D786">
        <v>0.89889303630047712</v>
      </c>
      <c r="E786" s="6">
        <v>54.474711026234431</v>
      </c>
      <c r="F786" s="10">
        <v>54.398406672854193</v>
      </c>
      <c r="G786" s="10">
        <v>47.242148257418059</v>
      </c>
      <c r="H786" s="10">
        <v>235.91620745620023</v>
      </c>
      <c r="I786" s="10">
        <v>48.966938395962949</v>
      </c>
    </row>
    <row r="787" spans="1:9" x14ac:dyDescent="0.25">
      <c r="A787" s="13"/>
      <c r="B787" s="5">
        <f>DATE(YEAR(siječanj!B787),MONTH(siječanj!B787)+4,DAY(siječanj!B787))</f>
        <v>42864</v>
      </c>
      <c r="C787" s="9">
        <v>8.1666666666666696</v>
      </c>
      <c r="D787">
        <v>0.89889303630047712</v>
      </c>
      <c r="E787" s="6">
        <v>57.175833802792063</v>
      </c>
      <c r="F787" s="10">
        <v>54.590209127830711</v>
      </c>
      <c r="G787" s="10">
        <v>47.607381898742702</v>
      </c>
      <c r="H787" s="10">
        <v>235.98825592125107</v>
      </c>
      <c r="I787" s="10">
        <v>51.394958850003214</v>
      </c>
    </row>
    <row r="788" spans="1:9" x14ac:dyDescent="0.25">
      <c r="A788" s="13"/>
      <c r="B788" s="5">
        <f>DATE(YEAR(siječanj!B788),MONTH(siječanj!B788)+4,DAY(siječanj!B788))</f>
        <v>42864</v>
      </c>
      <c r="C788" s="9">
        <v>8.1770833333333304</v>
      </c>
      <c r="D788">
        <v>0.89889303630047712</v>
      </c>
      <c r="E788" s="6">
        <v>59.480276005038171</v>
      </c>
      <c r="F788" s="10">
        <v>54.653367065047711</v>
      </c>
      <c r="G788" s="10">
        <v>49.023692821058773</v>
      </c>
      <c r="H788" s="10">
        <v>235.2079864167699</v>
      </c>
      <c r="I788" s="10">
        <v>53.466405898159174</v>
      </c>
    </row>
    <row r="789" spans="1:9" x14ac:dyDescent="0.25">
      <c r="A789" s="13"/>
      <c r="B789" s="5">
        <f>DATE(YEAR(siječanj!B789),MONTH(siječanj!B789)+4,DAY(siječanj!B789))</f>
        <v>42864</v>
      </c>
      <c r="C789" s="9">
        <v>8.1875</v>
      </c>
      <c r="D789">
        <v>0.89889303630047712</v>
      </c>
      <c r="E789" s="6">
        <v>63.29765721700489</v>
      </c>
      <c r="F789" s="10">
        <v>54.517628401528974</v>
      </c>
      <c r="G789" s="10">
        <v>47.371920974069049</v>
      </c>
      <c r="H789" s="10">
        <v>226.39380849283498</v>
      </c>
      <c r="I789" s="10">
        <v>56.897823286500333</v>
      </c>
    </row>
    <row r="790" spans="1:9" x14ac:dyDescent="0.25">
      <c r="A790" s="13"/>
      <c r="B790" s="5">
        <f>DATE(YEAR(siječanj!B790),MONTH(siječanj!B790)+4,DAY(siječanj!B790))</f>
        <v>42864</v>
      </c>
      <c r="C790" s="9">
        <v>8.1979166666666696</v>
      </c>
      <c r="D790">
        <v>0.89889303630047712</v>
      </c>
      <c r="E790" s="6">
        <v>67.901722051620126</v>
      </c>
      <c r="F790" s="10">
        <v>55.288966453148028</v>
      </c>
      <c r="G790" s="10">
        <v>46.884778536658523</v>
      </c>
      <c r="H790" s="10">
        <v>207.23006794053919</v>
      </c>
      <c r="I790" s="10">
        <v>61.036385105011874</v>
      </c>
    </row>
    <row r="791" spans="1:9" x14ac:dyDescent="0.25">
      <c r="A791" s="13"/>
      <c r="B791" s="5">
        <f>DATE(YEAR(siječanj!B791),MONTH(siječanj!B791)+4,DAY(siječanj!B791))</f>
        <v>42864</v>
      </c>
      <c r="C791" s="9">
        <v>8.2083333333333304</v>
      </c>
      <c r="D791">
        <v>0.89889303630047712</v>
      </c>
      <c r="E791" s="6">
        <v>74.034544327730927</v>
      </c>
      <c r="F791" s="10">
        <v>56.071065963164578</v>
      </c>
      <c r="G791" s="10">
        <v>47.910140837462791</v>
      </c>
      <c r="H791" s="10">
        <v>192.55412995360618</v>
      </c>
      <c r="I791" s="10">
        <v>66.54913634187632</v>
      </c>
    </row>
    <row r="792" spans="1:9" x14ac:dyDescent="0.25">
      <c r="A792" s="13"/>
      <c r="B792" s="5">
        <f>DATE(YEAR(siječanj!B792),MONTH(siječanj!B792)+4,DAY(siječanj!B792))</f>
        <v>42864</v>
      </c>
      <c r="C792" s="9">
        <v>8.21875</v>
      </c>
      <c r="D792">
        <v>0.89889303630047712</v>
      </c>
      <c r="E792" s="6">
        <v>80.28377370684008</v>
      </c>
      <c r="F792" s="10">
        <v>60.881165323390192</v>
      </c>
      <c r="G792" s="10">
        <v>47.940198400376673</v>
      </c>
      <c r="H792" s="10">
        <v>169.64320913195073</v>
      </c>
      <c r="I792" s="10">
        <v>72.166525113001896</v>
      </c>
    </row>
    <row r="793" spans="1:9" x14ac:dyDescent="0.25">
      <c r="A793" s="13"/>
      <c r="B793" s="5">
        <f>DATE(YEAR(siječanj!B793),MONTH(siječanj!B793)+4,DAY(siječanj!B793))</f>
        <v>42864</v>
      </c>
      <c r="C793" s="9">
        <v>8.2291666666666696</v>
      </c>
      <c r="D793">
        <v>0.89889303630047712</v>
      </c>
      <c r="E793" s="6">
        <v>85.183392510673329</v>
      </c>
      <c r="F793" s="10">
        <v>66.540702466457773</v>
      </c>
      <c r="G793" s="10">
        <v>50.325438078412667</v>
      </c>
      <c r="H793" s="10">
        <v>143.40898572600591</v>
      </c>
      <c r="I793" s="10">
        <v>76.570758336294475</v>
      </c>
    </row>
    <row r="794" spans="1:9" x14ac:dyDescent="0.25">
      <c r="A794" s="13"/>
      <c r="B794" s="5">
        <f>DATE(YEAR(siječanj!B794),MONTH(siječanj!B794)+4,DAY(siječanj!B794))</f>
        <v>42864</v>
      </c>
      <c r="C794" s="9">
        <v>8.2395833333333304</v>
      </c>
      <c r="D794">
        <v>0.89889303630047712</v>
      </c>
      <c r="E794" s="6">
        <v>90.774197780237458</v>
      </c>
      <c r="F794" s="10">
        <v>68.023415002066514</v>
      </c>
      <c r="G794" s="10">
        <v>53.779958631453233</v>
      </c>
      <c r="H794" s="10">
        <v>112.89665930305598</v>
      </c>
      <c r="I794" s="10">
        <v>81.596294260417679</v>
      </c>
    </row>
    <row r="795" spans="1:9" x14ac:dyDescent="0.25">
      <c r="A795" s="13"/>
      <c r="B795" s="5">
        <f>DATE(YEAR(siječanj!B795),MONTH(siječanj!B795)+4,DAY(siječanj!B795))</f>
        <v>42864</v>
      </c>
      <c r="C795" s="9">
        <v>8.25</v>
      </c>
      <c r="D795">
        <v>0.89889303630047712</v>
      </c>
      <c r="E795" s="6">
        <v>95.831505645360352</v>
      </c>
      <c r="F795" s="10">
        <v>72.51071870627085</v>
      </c>
      <c r="G795" s="10">
        <v>65.085287873889655</v>
      </c>
      <c r="H795" s="10">
        <v>66.468234972607164</v>
      </c>
      <c r="I795" s="10">
        <v>86.14227308280428</v>
      </c>
    </row>
    <row r="796" spans="1:9" x14ac:dyDescent="0.25">
      <c r="A796" s="13"/>
      <c r="B796" s="5">
        <f>DATE(YEAR(siječanj!B796),MONTH(siječanj!B796)+4,DAY(siječanj!B796))</f>
        <v>42864</v>
      </c>
      <c r="C796" s="9">
        <v>8.2604166666666696</v>
      </c>
      <c r="D796">
        <v>0.89889303630047712</v>
      </c>
      <c r="E796" s="6">
        <v>98.892053601980791</v>
      </c>
      <c r="F796" s="10">
        <v>89.799693000452436</v>
      </c>
      <c r="G796" s="10">
        <v>83.412144735676449</v>
      </c>
      <c r="H796" s="10">
        <v>34.754202680823603</v>
      </c>
      <c r="I796" s="10">
        <v>88.893378328274054</v>
      </c>
    </row>
    <row r="797" spans="1:9" x14ac:dyDescent="0.25">
      <c r="A797" s="13"/>
      <c r="B797" s="5">
        <f>DATE(YEAR(siječanj!B797),MONTH(siječanj!B797)+4,DAY(siječanj!B797))</f>
        <v>42864</v>
      </c>
      <c r="C797" s="9">
        <v>8.2708333333333304</v>
      </c>
      <c r="D797">
        <v>0.89889303630047712</v>
      </c>
      <c r="E797" s="6">
        <v>101.06739862288281</v>
      </c>
      <c r="F797" s="10">
        <v>99.813676930420812</v>
      </c>
      <c r="G797" s="10">
        <v>95.290210163253406</v>
      </c>
      <c r="H797" s="10">
        <v>18.593694665019584</v>
      </c>
      <c r="I797" s="10">
        <v>90.848780819113784</v>
      </c>
    </row>
    <row r="798" spans="1:9" x14ac:dyDescent="0.25">
      <c r="A798" s="13"/>
      <c r="B798" s="5">
        <f>DATE(YEAR(siječanj!B798),MONTH(siječanj!B798)+4,DAY(siječanj!B798))</f>
        <v>42864</v>
      </c>
      <c r="C798" s="9">
        <v>8.28125</v>
      </c>
      <c r="D798">
        <v>0.89889303630047712</v>
      </c>
      <c r="E798" s="6">
        <v>102.02139754410206</v>
      </c>
      <c r="F798" s="10">
        <v>109.65259577981413</v>
      </c>
      <c r="G798" s="10">
        <v>103.63129804492606</v>
      </c>
      <c r="H798" s="10">
        <v>11.960550264790193</v>
      </c>
      <c r="I798" s="10">
        <v>91.70632380603594</v>
      </c>
    </row>
    <row r="799" spans="1:9" x14ac:dyDescent="0.25">
      <c r="A799" s="13"/>
      <c r="B799" s="5">
        <f>DATE(YEAR(siječanj!B799),MONTH(siječanj!B799)+4,DAY(siječanj!B799))</f>
        <v>42864</v>
      </c>
      <c r="C799" s="9">
        <v>8.2916666666666696</v>
      </c>
      <c r="D799">
        <v>0.89889303630047712</v>
      </c>
      <c r="E799" s="6">
        <v>99.956458983802122</v>
      </c>
      <c r="F799" s="10">
        <v>115.90655820963475</v>
      </c>
      <c r="G799" s="10">
        <v>109.58969411075294</v>
      </c>
      <c r="H799" s="10">
        <v>4.7558117738961565</v>
      </c>
      <c r="I799" s="10">
        <v>89.850164913793989</v>
      </c>
    </row>
    <row r="800" spans="1:9" x14ac:dyDescent="0.25">
      <c r="A800" s="13"/>
      <c r="B800" s="5">
        <f>DATE(YEAR(siječanj!B800),MONTH(siječanj!B800)+4,DAY(siječanj!B800))</f>
        <v>42864</v>
      </c>
      <c r="C800" s="9">
        <v>8.3020833333333304</v>
      </c>
      <c r="D800">
        <v>0.89889303630047712</v>
      </c>
      <c r="E800" s="6">
        <v>97.304334836827692</v>
      </c>
      <c r="F800" s="10">
        <v>128.95356199513108</v>
      </c>
      <c r="G800" s="10">
        <v>120.45694328723111</v>
      </c>
      <c r="H800" s="10">
        <v>3.362086679379622</v>
      </c>
      <c r="I800" s="10">
        <v>87.466188986674339</v>
      </c>
    </row>
    <row r="801" spans="1:9" x14ac:dyDescent="0.25">
      <c r="A801" s="13"/>
      <c r="B801" s="5">
        <f>DATE(YEAR(siječanj!B801),MONTH(siječanj!B801)+4,DAY(siječanj!B801))</f>
        <v>42864</v>
      </c>
      <c r="C801" s="9">
        <v>8.3125</v>
      </c>
      <c r="D801">
        <v>0.89889303630047712</v>
      </c>
      <c r="E801" s="6">
        <v>97.102612613025357</v>
      </c>
      <c r="F801" s="10">
        <v>135.2646062463659</v>
      </c>
      <c r="G801" s="10">
        <v>133.08199303489491</v>
      </c>
      <c r="H801" s="10">
        <v>3.8419317169151483</v>
      </c>
      <c r="I801" s="10">
        <v>87.28486228443137</v>
      </c>
    </row>
    <row r="802" spans="1:9" x14ac:dyDescent="0.25">
      <c r="A802" s="13"/>
      <c r="B802" s="5">
        <f>DATE(YEAR(siječanj!B802),MONTH(siječanj!B802)+4,DAY(siječanj!B802))</f>
        <v>42864</v>
      </c>
      <c r="C802" s="9">
        <v>8.3229166666666696</v>
      </c>
      <c r="D802">
        <v>0.89889303630047712</v>
      </c>
      <c r="E802" s="6">
        <v>96.180338887670487</v>
      </c>
      <c r="F802" s="10">
        <v>139.16382931508096</v>
      </c>
      <c r="G802" s="10">
        <v>146.22602147912909</v>
      </c>
      <c r="H802" s="10">
        <v>3.4776798649269769</v>
      </c>
      <c r="I802" s="10">
        <v>86.455836855146984</v>
      </c>
    </row>
    <row r="803" spans="1:9" x14ac:dyDescent="0.25">
      <c r="A803" s="13"/>
      <c r="B803" s="5">
        <f>DATE(YEAR(siječanj!B803),MONTH(siječanj!B803)+4,DAY(siječanj!B803))</f>
        <v>42864</v>
      </c>
      <c r="C803" s="9">
        <v>8.3333333333333304</v>
      </c>
      <c r="D803">
        <v>0.89889303630047712</v>
      </c>
      <c r="E803" s="6">
        <v>97.601529405099782</v>
      </c>
      <c r="F803" s="10">
        <v>169.22162469718174</v>
      </c>
      <c r="G803" s="10">
        <v>153.80786645847894</v>
      </c>
      <c r="H803" s="10">
        <v>2.3864245060442699</v>
      </c>
      <c r="I803" s="10">
        <v>87.733335114520443</v>
      </c>
    </row>
    <row r="804" spans="1:9" x14ac:dyDescent="0.25">
      <c r="A804" s="13"/>
      <c r="B804" s="5">
        <f>DATE(YEAR(siječanj!B804),MONTH(siječanj!B804)+4,DAY(siječanj!B804))</f>
        <v>42864</v>
      </c>
      <c r="C804" s="9">
        <v>8.34375</v>
      </c>
      <c r="D804">
        <v>0.89889303630047712</v>
      </c>
      <c r="E804" s="6">
        <v>98.456324189687507</v>
      </c>
      <c r="F804" s="10">
        <v>170.70069396810396</v>
      </c>
      <c r="G804" s="10">
        <v>175.8835900595115</v>
      </c>
      <c r="H804" s="10">
        <v>2.084585853316189</v>
      </c>
      <c r="I804" s="10">
        <v>88.501704193852319</v>
      </c>
    </row>
    <row r="805" spans="1:9" x14ac:dyDescent="0.25">
      <c r="A805" s="13"/>
      <c r="B805" s="5">
        <f>DATE(YEAR(siječanj!B805),MONTH(siječanj!B805)+4,DAY(siječanj!B805))</f>
        <v>42864</v>
      </c>
      <c r="C805" s="9">
        <v>8.3541666666666696</v>
      </c>
      <c r="D805">
        <v>0.89889303630047712</v>
      </c>
      <c r="E805" s="6">
        <v>97.86539688587213</v>
      </c>
      <c r="F805" s="10">
        <v>199.22190138674529</v>
      </c>
      <c r="G805" s="10">
        <v>180.80445337589595</v>
      </c>
      <c r="H805" s="10">
        <v>2.4000422950215214</v>
      </c>
      <c r="I805" s="10">
        <v>87.970523755492863</v>
      </c>
    </row>
    <row r="806" spans="1:9" x14ac:dyDescent="0.25">
      <c r="A806" s="13"/>
      <c r="B806" s="5">
        <f>DATE(YEAR(siječanj!B806),MONTH(siječanj!B806)+4,DAY(siječanj!B806))</f>
        <v>42864</v>
      </c>
      <c r="C806" s="9">
        <v>8.3645833333333304</v>
      </c>
      <c r="D806">
        <v>0.89889303630047712</v>
      </c>
      <c r="E806" s="6">
        <v>98.118360784546354</v>
      </c>
      <c r="F806" s="10">
        <v>186.30826353353072</v>
      </c>
      <c r="G806" s="10">
        <v>181.16084561493471</v>
      </c>
      <c r="H806" s="10">
        <v>1.7867977327089848</v>
      </c>
      <c r="I806" s="10">
        <v>88.197911242446537</v>
      </c>
    </row>
    <row r="807" spans="1:9" x14ac:dyDescent="0.25">
      <c r="A807" s="13"/>
      <c r="B807" s="5">
        <f>DATE(YEAR(siječanj!B807),MONTH(siječanj!B807)+4,DAY(siječanj!B807))</f>
        <v>42864</v>
      </c>
      <c r="C807" s="9">
        <v>8.375</v>
      </c>
      <c r="D807">
        <v>0.89889303630047712</v>
      </c>
      <c r="E807" s="6">
        <v>98.437843878503585</v>
      </c>
      <c r="F807" s="10">
        <v>205.02584247193698</v>
      </c>
      <c r="G807" s="10">
        <v>186.54652953205684</v>
      </c>
      <c r="H807" s="10">
        <v>1.4284586574859073</v>
      </c>
      <c r="I807" s="10">
        <v>88.485092370820425</v>
      </c>
    </row>
    <row r="808" spans="1:9" x14ac:dyDescent="0.25">
      <c r="A808" s="13"/>
      <c r="B808" s="5">
        <f>DATE(YEAR(siječanj!B808),MONTH(siječanj!B808)+4,DAY(siječanj!B808))</f>
        <v>42864</v>
      </c>
      <c r="C808" s="9">
        <v>8.3854166666666696</v>
      </c>
      <c r="D808">
        <v>0.89889303630047712</v>
      </c>
      <c r="E808" s="6">
        <v>99.511903287547568</v>
      </c>
      <c r="F808" s="10">
        <v>192.23837620544606</v>
      </c>
      <c r="G808" s="10">
        <v>182.36405750997616</v>
      </c>
      <c r="H808" s="10">
        <v>1.4145898355302997</v>
      </c>
      <c r="I808" s="10">
        <v>89.450556894183066</v>
      </c>
    </row>
    <row r="809" spans="1:9" x14ac:dyDescent="0.25">
      <c r="A809" s="13"/>
      <c r="B809" s="5">
        <f>DATE(YEAR(siječanj!B809),MONTH(siječanj!B809)+4,DAY(siječanj!B809))</f>
        <v>42864</v>
      </c>
      <c r="C809" s="9">
        <v>8.3958333333333304</v>
      </c>
      <c r="D809">
        <v>0.89889303630047712</v>
      </c>
      <c r="E809" s="6">
        <v>98.936394438847245</v>
      </c>
      <c r="F809" s="10">
        <v>189.96347203607965</v>
      </c>
      <c r="G809" s="10">
        <v>184.51810273068537</v>
      </c>
      <c r="H809" s="10">
        <v>1.5738757610195755</v>
      </c>
      <c r="I809" s="10">
        <v>88.933235997757038</v>
      </c>
    </row>
    <row r="810" spans="1:9" x14ac:dyDescent="0.25">
      <c r="A810" s="13"/>
      <c r="B810" s="5">
        <f>DATE(YEAR(siječanj!B810),MONTH(siječanj!B810)+4,DAY(siječanj!B810))</f>
        <v>42864</v>
      </c>
      <c r="C810" s="9">
        <v>8.40625</v>
      </c>
      <c r="D810">
        <v>0.89889303630047712</v>
      </c>
      <c r="E810" s="6">
        <v>98.764783609298888</v>
      </c>
      <c r="F810" s="10">
        <v>176.961734511716</v>
      </c>
      <c r="G810" s="10">
        <v>190.52095017837183</v>
      </c>
      <c r="H810" s="10">
        <v>1.4902697776504985</v>
      </c>
      <c r="I810" s="10">
        <v>88.778976218122267</v>
      </c>
    </row>
    <row r="811" spans="1:9" x14ac:dyDescent="0.25">
      <c r="A811" s="13"/>
      <c r="B811" s="5">
        <f>DATE(YEAR(siječanj!B811),MONTH(siječanj!B811)+4,DAY(siječanj!B811))</f>
        <v>42864</v>
      </c>
      <c r="C811" s="9">
        <v>8.4166666666666696</v>
      </c>
      <c r="D811">
        <v>0.89889303630047712</v>
      </c>
      <c r="E811" s="6">
        <v>99.552560964650141</v>
      </c>
      <c r="F811" s="10">
        <v>176.68402074919751</v>
      </c>
      <c r="G811" s="10">
        <v>190.31945273742255</v>
      </c>
      <c r="H811" s="10">
        <v>1.2858579239404837</v>
      </c>
      <c r="I811" s="10">
        <v>89.487103797002717</v>
      </c>
    </row>
    <row r="812" spans="1:9" x14ac:dyDescent="0.25">
      <c r="A812" s="13"/>
      <c r="B812" s="5">
        <f>DATE(YEAR(siječanj!B812),MONTH(siječanj!B812)+4,DAY(siječanj!B812))</f>
        <v>42864</v>
      </c>
      <c r="C812" s="9">
        <v>8.4270833333333304</v>
      </c>
      <c r="D812">
        <v>0.89889303630047712</v>
      </c>
      <c r="E812" s="6">
        <v>99.595053770398181</v>
      </c>
      <c r="F812" s="10">
        <v>194.7918318076494</v>
      </c>
      <c r="G812" s="10">
        <v>186.09736065706943</v>
      </c>
      <c r="H812" s="10">
        <v>1.3180801569949114</v>
      </c>
      <c r="I812" s="10">
        <v>89.525300284182507</v>
      </c>
    </row>
    <row r="813" spans="1:9" x14ac:dyDescent="0.25">
      <c r="A813" s="13"/>
      <c r="B813" s="5">
        <f>DATE(YEAR(siječanj!B813),MONTH(siječanj!B813)+4,DAY(siječanj!B813))</f>
        <v>42864</v>
      </c>
      <c r="C813" s="9">
        <v>8.4375</v>
      </c>
      <c r="D813">
        <v>0.89889303630047712</v>
      </c>
      <c r="E813" s="6">
        <v>99.649579620872004</v>
      </c>
      <c r="F813" s="10">
        <v>187.94483085629196</v>
      </c>
      <c r="G813" s="10">
        <v>183.21088117205153</v>
      </c>
      <c r="H813" s="10">
        <v>1.3590055333865929</v>
      </c>
      <c r="I813" s="10">
        <v>89.574313191471788</v>
      </c>
    </row>
    <row r="814" spans="1:9" x14ac:dyDescent="0.25">
      <c r="A814" s="13"/>
      <c r="B814" s="5">
        <f>DATE(YEAR(siječanj!B814),MONTH(siječanj!B814)+4,DAY(siječanj!B814))</f>
        <v>42864</v>
      </c>
      <c r="C814" s="9">
        <v>8.4479166666666696</v>
      </c>
      <c r="D814">
        <v>0.89889303630047712</v>
      </c>
      <c r="E814" s="6">
        <v>101.39501225976262</v>
      </c>
      <c r="F814" s="10">
        <v>175.56500943549639</v>
      </c>
      <c r="G814" s="10">
        <v>182.48520114619049</v>
      </c>
      <c r="H814" s="10">
        <v>1.4566543615727665</v>
      </c>
      <c r="I814" s="10">
        <v>91.143270435902124</v>
      </c>
    </row>
    <row r="815" spans="1:9" x14ac:dyDescent="0.25">
      <c r="A815" s="13"/>
      <c r="B815" s="5">
        <f>DATE(YEAR(siječanj!B815),MONTH(siječanj!B815)+4,DAY(siječanj!B815))</f>
        <v>42864</v>
      </c>
      <c r="C815" s="9">
        <v>8.4583333333333304</v>
      </c>
      <c r="D815">
        <v>0.89889303630047712</v>
      </c>
      <c r="E815" s="6">
        <v>102.01088500618259</v>
      </c>
      <c r="F815" s="10">
        <v>173.67384243981752</v>
      </c>
      <c r="G815" s="10">
        <v>183.30440694358126</v>
      </c>
      <c r="H815" s="10">
        <v>1.3936060788813784</v>
      </c>
      <c r="I815" s="10">
        <v>91.696874158906283</v>
      </c>
    </row>
    <row r="816" spans="1:9" x14ac:dyDescent="0.25">
      <c r="A816" s="13"/>
      <c r="B816" s="5">
        <f>DATE(YEAR(siječanj!B816),MONTH(siječanj!B816)+4,DAY(siječanj!B816))</f>
        <v>42864</v>
      </c>
      <c r="C816" s="9">
        <v>8.46875</v>
      </c>
      <c r="D816">
        <v>0.89889303630047712</v>
      </c>
      <c r="E816" s="6">
        <v>102.98509713994596</v>
      </c>
      <c r="F816" s="10">
        <v>168.72971983662961</v>
      </c>
      <c r="G816" s="10">
        <v>177.09484614838627</v>
      </c>
      <c r="H816" s="10">
        <v>1.3449456863359026</v>
      </c>
      <c r="I816" s="10">
        <v>92.572586661825611</v>
      </c>
    </row>
    <row r="817" spans="1:9" x14ac:dyDescent="0.25">
      <c r="A817" s="13"/>
      <c r="B817" s="5">
        <f>DATE(YEAR(siječanj!B817),MONTH(siječanj!B817)+4,DAY(siječanj!B817))</f>
        <v>42864</v>
      </c>
      <c r="C817" s="9">
        <v>8.4791666666666696</v>
      </c>
      <c r="D817">
        <v>0.89889303630047712</v>
      </c>
      <c r="E817" s="6">
        <v>103.5206629100428</v>
      </c>
      <c r="F817" s="10">
        <v>165.4579759643153</v>
      </c>
      <c r="G817" s="10">
        <v>174.23380522454434</v>
      </c>
      <c r="H817" s="10">
        <v>1.2684196330615647</v>
      </c>
      <c r="I817" s="10">
        <v>93.05400300304656</v>
      </c>
    </row>
    <row r="818" spans="1:9" x14ac:dyDescent="0.25">
      <c r="A818" s="13"/>
      <c r="B818" s="5">
        <f>DATE(YEAR(siječanj!B818),MONTH(siječanj!B818)+4,DAY(siječanj!B818))</f>
        <v>42864</v>
      </c>
      <c r="C818" s="9">
        <v>8.4895833333333304</v>
      </c>
      <c r="D818">
        <v>0.89889303630047712</v>
      </c>
      <c r="E818" s="6">
        <v>103.3627326717597</v>
      </c>
      <c r="F818" s="10">
        <v>161.80121636888001</v>
      </c>
      <c r="G818" s="10">
        <v>169.05809960412103</v>
      </c>
      <c r="H818" s="10">
        <v>1.2777028526037835</v>
      </c>
      <c r="I818" s="10">
        <v>92.912040611632605</v>
      </c>
    </row>
    <row r="819" spans="1:9" x14ac:dyDescent="0.25">
      <c r="A819" s="13"/>
      <c r="B819" s="5">
        <f>DATE(YEAR(siječanj!B819),MONTH(siječanj!B819)+4,DAY(siječanj!B819))</f>
        <v>42864</v>
      </c>
      <c r="C819" s="9">
        <v>8.5</v>
      </c>
      <c r="D819">
        <v>0.89889303630047712</v>
      </c>
      <c r="E819" s="6">
        <v>101.79815995049063</v>
      </c>
      <c r="F819" s="10">
        <v>159.40351133402356</v>
      </c>
      <c r="G819" s="10">
        <v>168.88461662904629</v>
      </c>
      <c r="H819" s="10">
        <v>1.3876803004082425</v>
      </c>
      <c r="I819" s="10">
        <v>91.505657087698154</v>
      </c>
    </row>
    <row r="820" spans="1:9" x14ac:dyDescent="0.25">
      <c r="A820" s="13"/>
      <c r="B820" s="5">
        <f>DATE(YEAR(siječanj!B820),MONTH(siječanj!B820)+4,DAY(siječanj!B820))</f>
        <v>42864</v>
      </c>
      <c r="C820" s="9">
        <v>8.5104166666666696</v>
      </c>
      <c r="D820">
        <v>0.89889303630047712</v>
      </c>
      <c r="E820" s="6">
        <v>100.90784168051647</v>
      </c>
      <c r="F820" s="10">
        <v>157.95018940341623</v>
      </c>
      <c r="G820" s="10">
        <v>172.27453124884519</v>
      </c>
      <c r="H820" s="10">
        <v>1.5148750100549011</v>
      </c>
      <c r="I820" s="10">
        <v>90.705356194727287</v>
      </c>
    </row>
    <row r="821" spans="1:9" x14ac:dyDescent="0.25">
      <c r="A821" s="13"/>
      <c r="B821" s="5">
        <f>DATE(YEAR(siječanj!B821),MONTH(siječanj!B821)+4,DAY(siječanj!B821))</f>
        <v>42864</v>
      </c>
      <c r="C821" s="9">
        <v>8.5208333333333304</v>
      </c>
      <c r="D821">
        <v>0.89889303630047712</v>
      </c>
      <c r="E821" s="6">
        <v>100.92918534818619</v>
      </c>
      <c r="F821" s="10">
        <v>154.91258039710053</v>
      </c>
      <c r="G821" s="10">
        <v>173.0560479149693</v>
      </c>
      <c r="H821" s="10">
        <v>1.6001922182286252</v>
      </c>
      <c r="I821" s="10">
        <v>90.724541868964721</v>
      </c>
    </row>
    <row r="822" spans="1:9" x14ac:dyDescent="0.25">
      <c r="A822" s="13"/>
      <c r="B822" s="5">
        <f>DATE(YEAR(siječanj!B822),MONTH(siječanj!B822)+4,DAY(siječanj!B822))</f>
        <v>42864</v>
      </c>
      <c r="C822" s="9">
        <v>8.53125</v>
      </c>
      <c r="D822">
        <v>0.89889303630047712</v>
      </c>
      <c r="E822" s="6">
        <v>100.0856464824565</v>
      </c>
      <c r="F822" s="10">
        <v>153.18410581083356</v>
      </c>
      <c r="G822" s="10">
        <v>172.54289805406992</v>
      </c>
      <c r="H822" s="10">
        <v>1.7271368950283159</v>
      </c>
      <c r="I822" s="10">
        <v>89.966290656711493</v>
      </c>
    </row>
    <row r="823" spans="1:9" x14ac:dyDescent="0.25">
      <c r="A823" s="13"/>
      <c r="B823" s="5">
        <f>DATE(YEAR(siječanj!B823),MONTH(siječanj!B823)+4,DAY(siječanj!B823))</f>
        <v>42864</v>
      </c>
      <c r="C823" s="9">
        <v>8.5416666666666696</v>
      </c>
      <c r="D823">
        <v>0.89889303630047712</v>
      </c>
      <c r="E823" s="6">
        <v>97.953277613787307</v>
      </c>
      <c r="F823" s="10">
        <v>153.10264337436092</v>
      </c>
      <c r="G823" s="10">
        <v>170.09747915304416</v>
      </c>
      <c r="H823" s="10">
        <v>1.9026799562274346</v>
      </c>
      <c r="I823" s="10">
        <v>88.049519129840832</v>
      </c>
    </row>
    <row r="824" spans="1:9" x14ac:dyDescent="0.25">
      <c r="A824" s="13"/>
      <c r="B824" s="5">
        <f>DATE(YEAR(siječanj!B824),MONTH(siječanj!B824)+4,DAY(siječanj!B824))</f>
        <v>42864</v>
      </c>
      <c r="C824" s="9">
        <v>8.5520833333333304</v>
      </c>
      <c r="D824">
        <v>0.89889303630047712</v>
      </c>
      <c r="E824" s="6">
        <v>96.838627025001088</v>
      </c>
      <c r="F824" s="10">
        <v>152.27547399481745</v>
      </c>
      <c r="G824" s="10">
        <v>164.92669699587836</v>
      </c>
      <c r="H824" s="10">
        <v>1.7988853206627939</v>
      </c>
      <c r="I824" s="10">
        <v>87.047567477672672</v>
      </c>
    </row>
    <row r="825" spans="1:9" x14ac:dyDescent="0.25">
      <c r="A825" s="13"/>
      <c r="B825" s="5">
        <f>DATE(YEAR(siječanj!B825),MONTH(siječanj!B825)+4,DAY(siječanj!B825))</f>
        <v>42864</v>
      </c>
      <c r="C825" s="9">
        <v>8.5625</v>
      </c>
      <c r="D825">
        <v>0.89889303630047712</v>
      </c>
      <c r="E825" s="6">
        <v>96.828868785497306</v>
      </c>
      <c r="F825" s="10">
        <v>152.33556181019742</v>
      </c>
      <c r="G825" s="10">
        <v>162.88962508977966</v>
      </c>
      <c r="H825" s="10">
        <v>1.815862550971904</v>
      </c>
      <c r="I825" s="10">
        <v>87.038795864136162</v>
      </c>
    </row>
    <row r="826" spans="1:9" x14ac:dyDescent="0.25">
      <c r="A826" s="13"/>
      <c r="B826" s="5">
        <f>DATE(YEAR(siječanj!B826),MONTH(siječanj!B826)+4,DAY(siječanj!B826))</f>
        <v>42864</v>
      </c>
      <c r="C826" s="9">
        <v>8.5729166666666696</v>
      </c>
      <c r="D826">
        <v>0.89889303630047712</v>
      </c>
      <c r="E826" s="6">
        <v>97.169478190080824</v>
      </c>
      <c r="F826" s="10">
        <v>152.22229996555879</v>
      </c>
      <c r="G826" s="10">
        <v>158.8205369412365</v>
      </c>
      <c r="H826" s="10">
        <v>1.8946879063069573</v>
      </c>
      <c r="I826" s="10">
        <v>87.344967286014736</v>
      </c>
    </row>
    <row r="827" spans="1:9" x14ac:dyDescent="0.25">
      <c r="A827" s="13"/>
      <c r="B827" s="5">
        <f>DATE(YEAR(siječanj!B827),MONTH(siječanj!B827)+4,DAY(siječanj!B827))</f>
        <v>42864</v>
      </c>
      <c r="C827" s="9">
        <v>8.5833333333333304</v>
      </c>
      <c r="D827">
        <v>0.89889303630047712</v>
      </c>
      <c r="E827" s="6">
        <v>99.701687746424014</v>
      </c>
      <c r="F827" s="10">
        <v>149.34264191417293</v>
      </c>
      <c r="G827" s="10">
        <v>151.50022841328382</v>
      </c>
      <c r="H827" s="10">
        <v>1.7558856717726681</v>
      </c>
      <c r="I827" s="10">
        <v>89.621152822665152</v>
      </c>
    </row>
    <row r="828" spans="1:9" x14ac:dyDescent="0.25">
      <c r="A828" s="13"/>
      <c r="B828" s="5">
        <f>DATE(YEAR(siječanj!B828),MONTH(siječanj!B828)+4,DAY(siječanj!B828))</f>
        <v>42864</v>
      </c>
      <c r="C828" s="9">
        <v>8.59375</v>
      </c>
      <c r="D828">
        <v>0.89889303630047712</v>
      </c>
      <c r="E828" s="6">
        <v>101.26947020595135</v>
      </c>
      <c r="F828" s="10">
        <v>147.16446261464142</v>
      </c>
      <c r="G828" s="10">
        <v>142.41994802278214</v>
      </c>
      <c r="H828" s="10">
        <v>1.9179579633085519</v>
      </c>
      <c r="I828" s="10">
        <v>91.03042155796831</v>
      </c>
    </row>
    <row r="829" spans="1:9" x14ac:dyDescent="0.25">
      <c r="A829" s="13"/>
      <c r="B829" s="5">
        <f>DATE(YEAR(siječanj!B829),MONTH(siječanj!B829)+4,DAY(siječanj!B829))</f>
        <v>42864</v>
      </c>
      <c r="C829" s="9">
        <v>8.6041666666666696</v>
      </c>
      <c r="D829">
        <v>0.89889303630047712</v>
      </c>
      <c r="E829" s="6">
        <v>101.20916801761017</v>
      </c>
      <c r="F829" s="10">
        <v>147.32030937379525</v>
      </c>
      <c r="G829" s="10">
        <v>143.99438263772433</v>
      </c>
      <c r="H829" s="10">
        <v>2.082185537985298</v>
      </c>
      <c r="I829" s="10">
        <v>90.97621634079475</v>
      </c>
    </row>
    <row r="830" spans="1:9" x14ac:dyDescent="0.25">
      <c r="A830" s="13"/>
      <c r="B830" s="5">
        <f>DATE(YEAR(siječanj!B830),MONTH(siječanj!B830)+4,DAY(siječanj!B830))</f>
        <v>42864</v>
      </c>
      <c r="C830" s="9">
        <v>8.6145833333333304</v>
      </c>
      <c r="D830">
        <v>0.89889303630047712</v>
      </c>
      <c r="E830" s="6">
        <v>103.2290769474904</v>
      </c>
      <c r="F830" s="10">
        <v>146.60331969307751</v>
      </c>
      <c r="G830" s="10">
        <v>145.0713711964616</v>
      </c>
      <c r="H830" s="10">
        <v>2.3931713923868476</v>
      </c>
      <c r="I830" s="10">
        <v>92.79189841182523</v>
      </c>
    </row>
    <row r="831" spans="1:9" x14ac:dyDescent="0.25">
      <c r="A831" s="13"/>
      <c r="B831" s="5">
        <f>DATE(YEAR(siječanj!B831),MONTH(siječanj!B831)+4,DAY(siječanj!B831))</f>
        <v>42864</v>
      </c>
      <c r="C831" s="9">
        <v>8.625</v>
      </c>
      <c r="D831">
        <v>0.89889303630047712</v>
      </c>
      <c r="E831" s="6">
        <v>103.88497018735124</v>
      </c>
      <c r="F831" s="10">
        <v>144.98431138306836</v>
      </c>
      <c r="G831" s="10">
        <v>140.43167408734237</v>
      </c>
      <c r="H831" s="10">
        <v>2.3207018720217145</v>
      </c>
      <c r="I831" s="10">
        <v>93.381476277692698</v>
      </c>
    </row>
    <row r="832" spans="1:9" x14ac:dyDescent="0.25">
      <c r="A832" s="13"/>
      <c r="B832" s="5">
        <f>DATE(YEAR(siječanj!B832),MONTH(siječanj!B832)+4,DAY(siječanj!B832))</f>
        <v>42864</v>
      </c>
      <c r="C832" s="9">
        <v>8.6354166666666696</v>
      </c>
      <c r="D832">
        <v>0.89889303630047712</v>
      </c>
      <c r="E832" s="6">
        <v>104.74068005501694</v>
      </c>
      <c r="F832" s="10">
        <v>144.29143778994003</v>
      </c>
      <c r="G832" s="10">
        <v>137.62981888047898</v>
      </c>
      <c r="H832" s="10">
        <v>2.243453723885334</v>
      </c>
      <c r="I832" s="10">
        <v>94.150667918831004</v>
      </c>
    </row>
    <row r="833" spans="1:9" x14ac:dyDescent="0.25">
      <c r="A833" s="13"/>
      <c r="B833" s="5">
        <f>DATE(YEAR(siječanj!B833),MONTH(siječanj!B833)+4,DAY(siječanj!B833))</f>
        <v>42864</v>
      </c>
      <c r="C833" s="9">
        <v>8.6458333333333304</v>
      </c>
      <c r="D833">
        <v>0.89889303630047712</v>
      </c>
      <c r="E833" s="6">
        <v>106.49953325071901</v>
      </c>
      <c r="F833" s="10">
        <v>140.15952674032189</v>
      </c>
      <c r="G833" s="10">
        <v>141.85652996256999</v>
      </c>
      <c r="H833" s="10">
        <v>2.0142616147780386</v>
      </c>
      <c r="I833" s="10">
        <v>95.731688808322431</v>
      </c>
    </row>
    <row r="834" spans="1:9" x14ac:dyDescent="0.25">
      <c r="A834" s="13"/>
      <c r="B834" s="5">
        <f>DATE(YEAR(siječanj!B834),MONTH(siječanj!B834)+4,DAY(siječanj!B834))</f>
        <v>42864</v>
      </c>
      <c r="C834" s="9">
        <v>8.65625</v>
      </c>
      <c r="D834">
        <v>0.89889303630047712</v>
      </c>
      <c r="E834" s="6">
        <v>106.30972894188429</v>
      </c>
      <c r="F834" s="10">
        <v>138.76418442132658</v>
      </c>
      <c r="G834" s="10">
        <v>140.02510979473391</v>
      </c>
      <c r="H834" s="10">
        <v>2.1564993006296653</v>
      </c>
      <c r="I834" s="10">
        <v>95.561075036851079</v>
      </c>
    </row>
    <row r="835" spans="1:9" x14ac:dyDescent="0.25">
      <c r="A835" s="13"/>
      <c r="B835" s="5">
        <f>DATE(YEAR(siječanj!B835),MONTH(siječanj!B835)+4,DAY(siječanj!B835))</f>
        <v>42864</v>
      </c>
      <c r="C835" s="9">
        <v>8.6666666666666696</v>
      </c>
      <c r="D835">
        <v>0.89889303630047712</v>
      </c>
      <c r="E835" s="6">
        <v>106.41542699237593</v>
      </c>
      <c r="F835" s="10">
        <v>139.15092358098792</v>
      </c>
      <c r="G835" s="10">
        <v>133.69307534721278</v>
      </c>
      <c r="H835" s="10">
        <v>2.1547790746425273</v>
      </c>
      <c r="I835" s="10">
        <v>95.656086278388543</v>
      </c>
    </row>
    <row r="836" spans="1:9" x14ac:dyDescent="0.25">
      <c r="A836" s="13"/>
      <c r="B836" s="5">
        <f>DATE(YEAR(siječanj!B836),MONTH(siječanj!B836)+4,DAY(siječanj!B836))</f>
        <v>42864</v>
      </c>
      <c r="C836" s="9">
        <v>8.6770833333333304</v>
      </c>
      <c r="D836">
        <v>0.89889303630047712</v>
      </c>
      <c r="E836" s="6">
        <v>107.09419830168365</v>
      </c>
      <c r="F836" s="10">
        <v>136.51223402188285</v>
      </c>
      <c r="G836" s="10">
        <v>135.73364856078669</v>
      </c>
      <c r="H836" s="10">
        <v>2.0839527701476661</v>
      </c>
      <c r="I836" s="10">
        <v>96.266229081565811</v>
      </c>
    </row>
    <row r="837" spans="1:9" x14ac:dyDescent="0.25">
      <c r="A837" s="13"/>
      <c r="B837" s="5">
        <f>DATE(YEAR(siječanj!B837),MONTH(siječanj!B837)+4,DAY(siječanj!B837))</f>
        <v>42864</v>
      </c>
      <c r="C837" s="9">
        <v>8.6875</v>
      </c>
      <c r="D837">
        <v>0.89889303630047712</v>
      </c>
      <c r="E837" s="6">
        <v>109.65448264655855</v>
      </c>
      <c r="F837" s="10">
        <v>133.49155076559043</v>
      </c>
      <c r="G837" s="10">
        <v>135.59158521331869</v>
      </c>
      <c r="H837" s="10">
        <v>1.9746334087964261</v>
      </c>
      <c r="I837" s="10">
        <v>98.567650850122988</v>
      </c>
    </row>
    <row r="838" spans="1:9" x14ac:dyDescent="0.25">
      <c r="A838" s="13"/>
      <c r="B838" s="5">
        <f>DATE(YEAR(siječanj!B838),MONTH(siječanj!B838)+4,DAY(siječanj!B838))</f>
        <v>42864</v>
      </c>
      <c r="C838" s="9">
        <v>8.6979166666666696</v>
      </c>
      <c r="D838">
        <v>0.89889303630047712</v>
      </c>
      <c r="E838" s="6">
        <v>110.7283207285674</v>
      </c>
      <c r="F838" s="10">
        <v>133.3051791397121</v>
      </c>
      <c r="G838" s="10">
        <v>133.70888731586811</v>
      </c>
      <c r="H838" s="10">
        <v>2.4862226165829777</v>
      </c>
      <c r="I838" s="10">
        <v>99.532916424155005</v>
      </c>
    </row>
    <row r="839" spans="1:9" x14ac:dyDescent="0.25">
      <c r="A839" s="13"/>
      <c r="B839" s="5">
        <f>DATE(YEAR(siječanj!B839),MONTH(siječanj!B839)+4,DAY(siječanj!B839))</f>
        <v>42864</v>
      </c>
      <c r="C839" s="9">
        <v>8.7083333333333304</v>
      </c>
      <c r="D839">
        <v>0.89889303630047712</v>
      </c>
      <c r="E839" s="6">
        <v>112.3042446484944</v>
      </c>
      <c r="F839" s="10">
        <v>132.28140973882276</v>
      </c>
      <c r="G839" s="10">
        <v>132.03874762588757</v>
      </c>
      <c r="H839" s="10">
        <v>7.5585039652803809</v>
      </c>
      <c r="I839" s="10">
        <v>100.94950346151674</v>
      </c>
    </row>
    <row r="840" spans="1:9" x14ac:dyDescent="0.25">
      <c r="A840" s="13"/>
      <c r="B840" s="5">
        <f>DATE(YEAR(siječanj!B840),MONTH(siječanj!B840)+4,DAY(siječanj!B840))</f>
        <v>42864</v>
      </c>
      <c r="C840" s="9">
        <v>8.71875</v>
      </c>
      <c r="D840">
        <v>0.89889303630047712</v>
      </c>
      <c r="E840" s="6">
        <v>115.45921587928805</v>
      </c>
      <c r="F840" s="10">
        <v>132.24202320188712</v>
      </c>
      <c r="G840" s="10">
        <v>132.16942170887944</v>
      </c>
      <c r="H840" s="10">
        <v>20.800988638576442</v>
      </c>
      <c r="I840" s="10">
        <v>103.78548513060549</v>
      </c>
    </row>
    <row r="841" spans="1:9" x14ac:dyDescent="0.25">
      <c r="A841" s="13"/>
      <c r="B841" s="5">
        <f>DATE(YEAR(siječanj!B841),MONTH(siječanj!B841)+4,DAY(siječanj!B841))</f>
        <v>42864</v>
      </c>
      <c r="C841" s="9">
        <v>8.7291666666666696</v>
      </c>
      <c r="D841">
        <v>0.89889303630047712</v>
      </c>
      <c r="E841" s="6">
        <v>119.61726902320693</v>
      </c>
      <c r="F841" s="10">
        <v>132.11497787291742</v>
      </c>
      <c r="G841" s="10">
        <v>134.85106268837785</v>
      </c>
      <c r="H841" s="10">
        <v>33.532344164524375</v>
      </c>
      <c r="I841" s="10">
        <v>107.52313014624148</v>
      </c>
    </row>
    <row r="842" spans="1:9" x14ac:dyDescent="0.25">
      <c r="A842" s="13"/>
      <c r="B842" s="5">
        <f>DATE(YEAR(siječanj!B842),MONTH(siječanj!B842)+4,DAY(siječanj!B842))</f>
        <v>42864</v>
      </c>
      <c r="C842" s="9">
        <v>8.7395833333333304</v>
      </c>
      <c r="D842">
        <v>0.89889303630047712</v>
      </c>
      <c r="E842" s="6">
        <v>124.13224228245026</v>
      </c>
      <c r="F842" s="10">
        <v>132.43762924122834</v>
      </c>
      <c r="G842" s="10">
        <v>136.41250160372087</v>
      </c>
      <c r="H842" s="10">
        <v>49.640344282333771</v>
      </c>
      <c r="I842" s="10">
        <v>111.58160816805818</v>
      </c>
    </row>
    <row r="843" spans="1:9" x14ac:dyDescent="0.25">
      <c r="A843" s="13"/>
      <c r="B843" s="5">
        <f>DATE(YEAR(siječanj!B843),MONTH(siječanj!B843)+4,DAY(siječanj!B843))</f>
        <v>42864</v>
      </c>
      <c r="C843" s="9">
        <v>8.75</v>
      </c>
      <c r="D843">
        <v>0.89889303630047712</v>
      </c>
      <c r="E843" s="6">
        <v>128.93938707801607</v>
      </c>
      <c r="F843" s="10">
        <v>133.1749354331628</v>
      </c>
      <c r="G843" s="10">
        <v>139.17222895084785</v>
      </c>
      <c r="H843" s="10">
        <v>67.407170321117121</v>
      </c>
      <c r="I843" s="10">
        <v>115.90271714928036</v>
      </c>
    </row>
    <row r="844" spans="1:9" x14ac:dyDescent="0.25">
      <c r="A844" s="13"/>
      <c r="B844" s="5">
        <f>DATE(YEAR(siječanj!B844),MONTH(siječanj!B844)+4,DAY(siječanj!B844))</f>
        <v>42864</v>
      </c>
      <c r="C844" s="9">
        <v>8.7604166666666696</v>
      </c>
      <c r="D844">
        <v>0.89889303630047712</v>
      </c>
      <c r="E844" s="6">
        <v>133.28452310148577</v>
      </c>
      <c r="F844" s="10">
        <v>131.39167560487152</v>
      </c>
      <c r="G844" s="10">
        <v>138.71823275834598</v>
      </c>
      <c r="H844" s="10">
        <v>82.839791714011113</v>
      </c>
      <c r="I844" s="10">
        <v>119.80852966255563</v>
      </c>
    </row>
    <row r="845" spans="1:9" x14ac:dyDescent="0.25">
      <c r="A845" s="13"/>
      <c r="B845" s="5">
        <f>DATE(YEAR(siječanj!B845),MONTH(siječanj!B845)+4,DAY(siječanj!B845))</f>
        <v>42864</v>
      </c>
      <c r="C845" s="9">
        <v>8.7708333333333304</v>
      </c>
      <c r="D845">
        <v>0.89889303630047712</v>
      </c>
      <c r="E845" s="6">
        <v>138.21450539404347</v>
      </c>
      <c r="F845" s="10">
        <v>129.6931246865359</v>
      </c>
      <c r="G845" s="10">
        <v>139.18044540580408</v>
      </c>
      <c r="H845" s="10">
        <v>100.48046618018535</v>
      </c>
      <c r="I845" s="10">
        <v>124.24005641442041</v>
      </c>
    </row>
    <row r="846" spans="1:9" x14ac:dyDescent="0.25">
      <c r="A846" s="13"/>
      <c r="B846" s="5">
        <f>DATE(YEAR(siječanj!B846),MONTH(siječanj!B846)+4,DAY(siječanj!B846))</f>
        <v>42864</v>
      </c>
      <c r="C846" s="9">
        <v>8.78125</v>
      </c>
      <c r="D846">
        <v>0.89889303630047712</v>
      </c>
      <c r="E846" s="6">
        <v>143.89300083192305</v>
      </c>
      <c r="F846" s="10">
        <v>128.75756718057031</v>
      </c>
      <c r="G846" s="10">
        <v>139.41893492138308</v>
      </c>
      <c r="H846" s="10">
        <v>127.45838428575689</v>
      </c>
      <c r="I846" s="10">
        <v>129.34441642019439</v>
      </c>
    </row>
    <row r="847" spans="1:9" x14ac:dyDescent="0.25">
      <c r="A847" s="13"/>
      <c r="B847" s="5">
        <f>DATE(YEAR(siječanj!B847),MONTH(siječanj!B847)+4,DAY(siječanj!B847))</f>
        <v>42864</v>
      </c>
      <c r="C847" s="9">
        <v>8.7916666666666696</v>
      </c>
      <c r="D847">
        <v>0.89889303630047712</v>
      </c>
      <c r="E847" s="6">
        <v>149.50187154854251</v>
      </c>
      <c r="F847" s="10">
        <v>126.80988349034283</v>
      </c>
      <c r="G847" s="10">
        <v>138.79105114047124</v>
      </c>
      <c r="H847" s="10">
        <v>151.1638874921853</v>
      </c>
      <c r="I847" s="10">
        <v>134.3861912488733</v>
      </c>
    </row>
    <row r="848" spans="1:9" x14ac:dyDescent="0.25">
      <c r="A848" s="13"/>
      <c r="B848" s="5">
        <f>DATE(YEAR(siječanj!B848),MONTH(siječanj!B848)+4,DAY(siječanj!B848))</f>
        <v>42864</v>
      </c>
      <c r="C848" s="9">
        <v>8.8020833333333304</v>
      </c>
      <c r="D848">
        <v>0.89889303630047712</v>
      </c>
      <c r="E848" s="6">
        <v>155.89446129653732</v>
      </c>
      <c r="F848" s="10">
        <v>123.51153055944341</v>
      </c>
      <c r="G848" s="10">
        <v>139.02014641574195</v>
      </c>
      <c r="H848" s="10">
        <v>183.68218144031366</v>
      </c>
      <c r="I848" s="10">
        <v>140.13244565727163</v>
      </c>
    </row>
    <row r="849" spans="1:9" x14ac:dyDescent="0.25">
      <c r="A849" s="13"/>
      <c r="B849" s="5">
        <f>DATE(YEAR(siječanj!B849),MONTH(siječanj!B849)+4,DAY(siječanj!B849))</f>
        <v>42864</v>
      </c>
      <c r="C849" s="9">
        <v>8.8125</v>
      </c>
      <c r="D849">
        <v>0.89889303630047712</v>
      </c>
      <c r="E849" s="6">
        <v>158.18708284861154</v>
      </c>
      <c r="F849" s="10">
        <v>120.87364660672122</v>
      </c>
      <c r="G849" s="10">
        <v>137.25592010406396</v>
      </c>
      <c r="H849" s="10">
        <v>199.43654710094853</v>
      </c>
      <c r="I849" s="10">
        <v>142.19326720530356</v>
      </c>
    </row>
    <row r="850" spans="1:9" x14ac:dyDescent="0.25">
      <c r="A850" s="13"/>
      <c r="B850" s="5">
        <f>DATE(YEAR(siječanj!B850),MONTH(siječanj!B850)+4,DAY(siječanj!B850))</f>
        <v>42864</v>
      </c>
      <c r="C850" s="9">
        <v>8.8229166666666696</v>
      </c>
      <c r="D850">
        <v>0.89889303630047712</v>
      </c>
      <c r="E850" s="6">
        <v>158.18042715759114</v>
      </c>
      <c r="F850" s="10">
        <v>116.20864857921974</v>
      </c>
      <c r="G850" s="10">
        <v>132.49737884441791</v>
      </c>
      <c r="H850" s="10">
        <v>217.39023468784754</v>
      </c>
      <c r="I850" s="10">
        <v>142.18728445099356</v>
      </c>
    </row>
    <row r="851" spans="1:9" x14ac:dyDescent="0.25">
      <c r="A851" s="13"/>
      <c r="B851" s="5">
        <f>DATE(YEAR(siječanj!B851),MONTH(siječanj!B851)+4,DAY(siječanj!B851))</f>
        <v>42864</v>
      </c>
      <c r="C851" s="9">
        <v>8.8333333333333304</v>
      </c>
      <c r="D851">
        <v>0.89889303630047712</v>
      </c>
      <c r="E851" s="6">
        <v>158.08854467808126</v>
      </c>
      <c r="F851" s="10">
        <v>110.97283634556845</v>
      </c>
      <c r="G851" s="10">
        <v>123.39718426689173</v>
      </c>
      <c r="H851" s="10">
        <v>223.33299639208067</v>
      </c>
      <c r="I851" s="10">
        <v>142.10469193000409</v>
      </c>
    </row>
    <row r="852" spans="1:9" x14ac:dyDescent="0.25">
      <c r="A852" s="13"/>
      <c r="B852" s="5">
        <f>DATE(YEAR(siječanj!B852),MONTH(siječanj!B852)+4,DAY(siječanj!B852))</f>
        <v>42864</v>
      </c>
      <c r="C852" s="9">
        <v>8.84375</v>
      </c>
      <c r="D852">
        <v>0.89889303630047712</v>
      </c>
      <c r="E852" s="6">
        <v>156.85453926748809</v>
      </c>
      <c r="F852" s="10">
        <v>93.725569215664095</v>
      </c>
      <c r="G852" s="10">
        <v>106.00463167511717</v>
      </c>
      <c r="H852" s="10">
        <v>223.8755506677671</v>
      </c>
      <c r="I852" s="10">
        <v>140.99545305966478</v>
      </c>
    </row>
    <row r="853" spans="1:9" x14ac:dyDescent="0.25">
      <c r="A853" s="13"/>
      <c r="B853" s="5">
        <f>DATE(YEAR(siječanj!B853),MONTH(siječanj!B853)+4,DAY(siječanj!B853))</f>
        <v>42864</v>
      </c>
      <c r="C853" s="9">
        <v>8.8541666666666696</v>
      </c>
      <c r="D853">
        <v>0.89889303630047712</v>
      </c>
      <c r="E853" s="6">
        <v>156.45449611023935</v>
      </c>
      <c r="F853" s="10">
        <v>87.2941088541521</v>
      </c>
      <c r="G853" s="10">
        <v>99.97535216024346</v>
      </c>
      <c r="H853" s="10">
        <v>223.97144726576175</v>
      </c>
      <c r="I853" s="10">
        <v>140.63585705139423</v>
      </c>
    </row>
    <row r="854" spans="1:9" x14ac:dyDescent="0.25">
      <c r="A854" s="13"/>
      <c r="B854" s="5">
        <f>DATE(YEAR(siječanj!B854),MONTH(siječanj!B854)+4,DAY(siječanj!B854))</f>
        <v>42864</v>
      </c>
      <c r="C854" s="9">
        <v>8.8645833333333304</v>
      </c>
      <c r="D854">
        <v>0.89889303630047712</v>
      </c>
      <c r="E854" s="6">
        <v>155.6385913639669</v>
      </c>
      <c r="F854" s="10">
        <v>84.066729444780748</v>
      </c>
      <c r="G854" s="10">
        <v>95.92974360336207</v>
      </c>
      <c r="H854" s="10">
        <v>224.92254621221096</v>
      </c>
      <c r="I854" s="10">
        <v>139.90244595668543</v>
      </c>
    </row>
    <row r="855" spans="1:9" x14ac:dyDescent="0.25">
      <c r="A855" s="13"/>
      <c r="B855" s="5">
        <f>DATE(YEAR(siječanj!B855),MONTH(siječanj!B855)+4,DAY(siječanj!B855))</f>
        <v>42864</v>
      </c>
      <c r="C855" s="9">
        <v>8.875</v>
      </c>
      <c r="D855">
        <v>0.89889303630047712</v>
      </c>
      <c r="E855" s="6">
        <v>152.58799716893958</v>
      </c>
      <c r="F855" s="10">
        <v>81.411158223563874</v>
      </c>
      <c r="G855" s="10">
        <v>88.80736310564879</v>
      </c>
      <c r="H855" s="10">
        <v>226.32686969904478</v>
      </c>
      <c r="I855" s="10">
        <v>137.16028807819671</v>
      </c>
    </row>
    <row r="856" spans="1:9" x14ac:dyDescent="0.25">
      <c r="A856" s="13"/>
      <c r="B856" s="5">
        <f>DATE(YEAR(siječanj!B856),MONTH(siječanj!B856)+4,DAY(siječanj!B856))</f>
        <v>42864</v>
      </c>
      <c r="C856" s="9">
        <v>8.8854166666666696</v>
      </c>
      <c r="D856">
        <v>0.89889303630047712</v>
      </c>
      <c r="E856" s="6">
        <v>157.79163991920049</v>
      </c>
      <c r="F856" s="10">
        <v>77.276132964197174</v>
      </c>
      <c r="G856" s="10">
        <v>73.463744401018914</v>
      </c>
      <c r="H856" s="10">
        <v>232.37736055572245</v>
      </c>
      <c r="I856" s="10">
        <v>141.83780630980169</v>
      </c>
    </row>
    <row r="857" spans="1:9" x14ac:dyDescent="0.25">
      <c r="A857" s="13"/>
      <c r="B857" s="5">
        <f>DATE(YEAR(siječanj!B857),MONTH(siječanj!B857)+4,DAY(siječanj!B857))</f>
        <v>42864</v>
      </c>
      <c r="C857" s="9">
        <v>8.8958333333333304</v>
      </c>
      <c r="D857">
        <v>0.89889303630047712</v>
      </c>
      <c r="E857" s="6">
        <v>159.99053790813181</v>
      </c>
      <c r="F857" s="10">
        <v>73.26827728155078</v>
      </c>
      <c r="G857" s="10">
        <v>63.488747750196445</v>
      </c>
      <c r="H857" s="10">
        <v>236.43448154218331</v>
      </c>
      <c r="I857" s="10">
        <v>143.81438039958718</v>
      </c>
    </row>
    <row r="858" spans="1:9" x14ac:dyDescent="0.25">
      <c r="A858" s="13"/>
      <c r="B858" s="5">
        <f>DATE(YEAR(siječanj!B858),MONTH(siječanj!B858)+4,DAY(siječanj!B858))</f>
        <v>42864</v>
      </c>
      <c r="C858" s="9">
        <v>8.90625</v>
      </c>
      <c r="D858">
        <v>0.89889303630047712</v>
      </c>
      <c r="E858" s="6">
        <v>156.65025639906415</v>
      </c>
      <c r="F858" s="10">
        <v>71.720166341222551</v>
      </c>
      <c r="G858" s="10">
        <v>59.931166972775955</v>
      </c>
      <c r="H858" s="10">
        <v>237.75627418689001</v>
      </c>
      <c r="I858" s="10">
        <v>140.81182461180302</v>
      </c>
    </row>
    <row r="859" spans="1:9" x14ac:dyDescent="0.25">
      <c r="A859" s="13"/>
      <c r="B859" s="5">
        <f>DATE(YEAR(siječanj!B859),MONTH(siječanj!B859)+4,DAY(siječanj!B859))</f>
        <v>42864</v>
      </c>
      <c r="C859" s="9">
        <v>8.9166666666666696</v>
      </c>
      <c r="D859">
        <v>0.89889303630047712</v>
      </c>
      <c r="E859" s="6">
        <v>151.6374312980096</v>
      </c>
      <c r="F859" s="10">
        <v>71.144502464807928</v>
      </c>
      <c r="G859" s="10">
        <v>57.31350697918954</v>
      </c>
      <c r="H859" s="10">
        <v>236.09090340611382</v>
      </c>
      <c r="I859" s="10">
        <v>136.30583103627285</v>
      </c>
    </row>
    <row r="860" spans="1:9" x14ac:dyDescent="0.25">
      <c r="A860" s="13"/>
      <c r="B860" s="5">
        <f>DATE(YEAR(siječanj!B860),MONTH(siječanj!B860)+4,DAY(siječanj!B860))</f>
        <v>42864</v>
      </c>
      <c r="C860" s="9">
        <v>8.9270833333333304</v>
      </c>
      <c r="D860">
        <v>0.89889303630047712</v>
      </c>
      <c r="E860" s="6">
        <v>144.46421414964576</v>
      </c>
      <c r="F860" s="10">
        <v>69.968858224791518</v>
      </c>
      <c r="G860" s="10">
        <v>54.91391754900674</v>
      </c>
      <c r="H860" s="10">
        <v>237.45911814931992</v>
      </c>
      <c r="I860" s="10">
        <v>129.85787609373742</v>
      </c>
    </row>
    <row r="861" spans="1:9" x14ac:dyDescent="0.25">
      <c r="A861" s="13"/>
      <c r="B861" s="5">
        <f>DATE(YEAR(siječanj!B861),MONTH(siječanj!B861)+4,DAY(siječanj!B861))</f>
        <v>42864</v>
      </c>
      <c r="C861" s="9">
        <v>8.9375</v>
      </c>
      <c r="D861">
        <v>0.89889303630047712</v>
      </c>
      <c r="E861" s="6">
        <v>134.4569192039832</v>
      </c>
      <c r="F861" s="10">
        <v>66.811939313978002</v>
      </c>
      <c r="G861" s="10">
        <v>53.035594282863883</v>
      </c>
      <c r="H861" s="10">
        <v>236.79258858692441</v>
      </c>
      <c r="I861" s="10">
        <v>120.8623883548764</v>
      </c>
    </row>
    <row r="862" spans="1:9" x14ac:dyDescent="0.25">
      <c r="A862" s="13"/>
      <c r="B862" s="5">
        <f>DATE(YEAR(siječanj!B862),MONTH(siječanj!B862)+4,DAY(siječanj!B862))</f>
        <v>42864</v>
      </c>
      <c r="C862" s="9">
        <v>8.9479166666666696</v>
      </c>
      <c r="D862">
        <v>0.89889303630047712</v>
      </c>
      <c r="E862" s="6">
        <v>122.29962664167891</v>
      </c>
      <c r="F862" s="10">
        <v>64.825851044843731</v>
      </c>
      <c r="G862" s="10">
        <v>52.098666035281525</v>
      </c>
      <c r="H862" s="10">
        <v>235.05854978518838</v>
      </c>
      <c r="I862" s="10">
        <v>109.93428273035349</v>
      </c>
    </row>
    <row r="863" spans="1:9" x14ac:dyDescent="0.25">
      <c r="A863" s="13"/>
      <c r="B863" s="5">
        <f>DATE(YEAR(siječanj!B863),MONTH(siječanj!B863)+4,DAY(siječanj!B863))</f>
        <v>42864</v>
      </c>
      <c r="C863" s="9">
        <v>8.9583333333333304</v>
      </c>
      <c r="D863">
        <v>0.89889303630047712</v>
      </c>
      <c r="E863" s="6">
        <v>110.80545766654886</v>
      </c>
      <c r="F863" s="10">
        <v>62.734552986907147</v>
      </c>
      <c r="G863" s="10">
        <v>51.126428263572414</v>
      </c>
      <c r="H863" s="10">
        <v>234.89955889845851</v>
      </c>
      <c r="I863" s="10">
        <v>99.602254280548081</v>
      </c>
    </row>
    <row r="864" spans="1:9" x14ac:dyDescent="0.25">
      <c r="A864" s="13"/>
      <c r="B864" s="5">
        <f>DATE(YEAR(siječanj!B864),MONTH(siječanj!B864)+4,DAY(siječanj!B864))</f>
        <v>42864</v>
      </c>
      <c r="C864" s="9">
        <v>8.96875</v>
      </c>
      <c r="D864">
        <v>0.89889303630047712</v>
      </c>
      <c r="E864" s="6">
        <v>100.72290954394821</v>
      </c>
      <c r="F864" s="10">
        <v>60.933517714298212</v>
      </c>
      <c r="G864" s="10">
        <v>50.749933552095705</v>
      </c>
      <c r="H864" s="10">
        <v>234.8378417906444</v>
      </c>
      <c r="I864" s="10">
        <v>90.539121984977911</v>
      </c>
    </row>
    <row r="865" spans="1:9" x14ac:dyDescent="0.25">
      <c r="A865" s="13"/>
      <c r="B865" s="5">
        <f>DATE(YEAR(siječanj!B865),MONTH(siječanj!B865)+4,DAY(siječanj!B865))</f>
        <v>42864</v>
      </c>
      <c r="C865" s="9">
        <v>8.9791666666666696</v>
      </c>
      <c r="D865">
        <v>0.89889303630047712</v>
      </c>
      <c r="E865" s="6">
        <v>91.687288914879474</v>
      </c>
      <c r="F865" s="10">
        <v>60.497704701147526</v>
      </c>
      <c r="G865" s="10">
        <v>50.917259193544083</v>
      </c>
      <c r="H865" s="10">
        <v>234.59774424888377</v>
      </c>
      <c r="I865" s="10">
        <v>82.417065522855083</v>
      </c>
    </row>
    <row r="866" spans="1:9" ht="15.75" thickBot="1" x14ac:dyDescent="0.3">
      <c r="A866" s="13"/>
      <c r="B866" s="5">
        <f>DATE(YEAR(siječanj!B866),MONTH(siječanj!B866)+4,DAY(siječanj!B866))</f>
        <v>42864</v>
      </c>
      <c r="C866" s="9">
        <v>8.9895833333333304</v>
      </c>
      <c r="D866">
        <v>0.89889303630047712</v>
      </c>
      <c r="E866" s="6">
        <v>83.848309127384482</v>
      </c>
      <c r="F866" s="10">
        <v>58.582321418080326</v>
      </c>
      <c r="G866" s="10">
        <v>49.800746722277381</v>
      </c>
      <c r="H866" s="10">
        <v>235.60116106836392</v>
      </c>
      <c r="I866" s="10">
        <v>75.370661180175645</v>
      </c>
    </row>
    <row r="867" spans="1:9" x14ac:dyDescent="0.25">
      <c r="A867" s="12">
        <f t="shared" ref="A867" si="7">A771+1</f>
        <v>130</v>
      </c>
      <c r="B867" s="5">
        <f>DATE(YEAR(siječanj!B867),MONTH(siječanj!B867)+4,DAY(siječanj!B867))</f>
        <v>42865</v>
      </c>
      <c r="C867" s="9">
        <v>9</v>
      </c>
      <c r="D867">
        <v>0.8987889857470589</v>
      </c>
      <c r="E867" s="6">
        <v>76.430540492676954</v>
      </c>
      <c r="F867" s="10">
        <v>57.768606867527694</v>
      </c>
      <c r="G867" s="10">
        <v>49.300700724938075</v>
      </c>
      <c r="H867" s="10">
        <v>236.46538460193713</v>
      </c>
      <c r="I867" s="10">
        <v>68.694927969512634</v>
      </c>
    </row>
    <row r="868" spans="1:9" x14ac:dyDescent="0.25">
      <c r="A868" s="13"/>
      <c r="B868" s="5">
        <f>DATE(YEAR(siječanj!B868),MONTH(siječanj!B868)+4,DAY(siječanj!B868))</f>
        <v>42865</v>
      </c>
      <c r="C868" s="9">
        <v>9.0104166666666696</v>
      </c>
      <c r="D868">
        <v>0.8987889857470589</v>
      </c>
      <c r="E868" s="6">
        <v>70.814132746888291</v>
      </c>
      <c r="F868" s="10">
        <v>57.487145632531856</v>
      </c>
      <c r="G868" s="10">
        <v>49.680400294515685</v>
      </c>
      <c r="H868" s="10">
        <v>236.52041483129196</v>
      </c>
      <c r="I868" s="10">
        <v>63.646962548133317</v>
      </c>
    </row>
    <row r="869" spans="1:9" x14ac:dyDescent="0.25">
      <c r="A869" s="13"/>
      <c r="B869" s="5">
        <f>DATE(YEAR(siječanj!B869),MONTH(siječanj!B869)+4,DAY(siječanj!B869))</f>
        <v>42865</v>
      </c>
      <c r="C869" s="9">
        <v>9.0208333333333304</v>
      </c>
      <c r="D869">
        <v>0.8987889857470589</v>
      </c>
      <c r="E869" s="6">
        <v>66.519561514712223</v>
      </c>
      <c r="F869" s="10">
        <v>56.999425115580088</v>
      </c>
      <c r="G869" s="10">
        <v>48.767696768103555</v>
      </c>
      <c r="H869" s="10">
        <v>236.75569374002583</v>
      </c>
      <c r="I869" s="10">
        <v>59.787049226147289</v>
      </c>
    </row>
    <row r="870" spans="1:9" x14ac:dyDescent="0.25">
      <c r="A870" s="13"/>
      <c r="B870" s="5">
        <f>DATE(YEAR(siječanj!B870),MONTH(siječanj!B870)+4,DAY(siječanj!B870))</f>
        <v>42865</v>
      </c>
      <c r="C870" s="9">
        <v>9.03125</v>
      </c>
      <c r="D870">
        <v>0.8987889857470589</v>
      </c>
      <c r="E870" s="6">
        <v>63.060060163554098</v>
      </c>
      <c r="F870" s="10">
        <v>56.532983027914092</v>
      </c>
      <c r="G870" s="10">
        <v>49.01505973454946</v>
      </c>
      <c r="H870" s="10">
        <v>236.53970136497566</v>
      </c>
      <c r="I870" s="10">
        <v>56.677687515549302</v>
      </c>
    </row>
    <row r="871" spans="1:9" x14ac:dyDescent="0.25">
      <c r="A871" s="13"/>
      <c r="B871" s="5">
        <f>DATE(YEAR(siječanj!B871),MONTH(siječanj!B871)+4,DAY(siječanj!B871))</f>
        <v>42865</v>
      </c>
      <c r="C871" s="9">
        <v>9.0416666666666696</v>
      </c>
      <c r="D871">
        <v>0.8987889857470589</v>
      </c>
      <c r="E871" s="6">
        <v>59.795548922838464</v>
      </c>
      <c r="F871" s="10">
        <v>56.13224395235612</v>
      </c>
      <c r="G871" s="10">
        <v>48.734686729664212</v>
      </c>
      <c r="H871" s="10">
        <v>236.43165217048701</v>
      </c>
      <c r="I871" s="10">
        <v>53.743580768546622</v>
      </c>
    </row>
    <row r="872" spans="1:9" x14ac:dyDescent="0.25">
      <c r="A872" s="13"/>
      <c r="B872" s="5">
        <f>DATE(YEAR(siječanj!B872),MONTH(siječanj!B872)+4,DAY(siječanj!B872))</f>
        <v>42865</v>
      </c>
      <c r="C872" s="9">
        <v>9.0520833333333304</v>
      </c>
      <c r="D872">
        <v>0.8987889857470589</v>
      </c>
      <c r="E872" s="6">
        <v>58.167106975720394</v>
      </c>
      <c r="F872" s="10">
        <v>55.291134776795339</v>
      </c>
      <c r="G872" s="10">
        <v>47.085919437144085</v>
      </c>
      <c r="H872" s="10">
        <v>236.73962562914832</v>
      </c>
      <c r="I872" s="10">
        <v>52.279955082548405</v>
      </c>
    </row>
    <row r="873" spans="1:9" x14ac:dyDescent="0.25">
      <c r="A873" s="13"/>
      <c r="B873" s="5">
        <f>DATE(YEAR(siječanj!B873),MONTH(siječanj!B873)+4,DAY(siječanj!B873))</f>
        <v>42865</v>
      </c>
      <c r="C873" s="9">
        <v>9.0625</v>
      </c>
      <c r="D873">
        <v>0.8987889857470589</v>
      </c>
      <c r="E873" s="6">
        <v>56.19880793743868</v>
      </c>
      <c r="F873" s="10">
        <v>54.908199201498704</v>
      </c>
      <c r="G873" s="10">
        <v>47.229004333131719</v>
      </c>
      <c r="H873" s="10">
        <v>236.27493058187622</v>
      </c>
      <c r="I873" s="10">
        <v>50.510869586284272</v>
      </c>
    </row>
    <row r="874" spans="1:9" x14ac:dyDescent="0.25">
      <c r="A874" s="13"/>
      <c r="B874" s="5">
        <f>DATE(YEAR(siječanj!B874),MONTH(siječanj!B874)+4,DAY(siječanj!B874))</f>
        <v>42865</v>
      </c>
      <c r="C874" s="9">
        <v>9.0729166666666696</v>
      </c>
      <c r="D874">
        <v>0.8987889857470589</v>
      </c>
      <c r="E874" s="6">
        <v>54.99037622063048</v>
      </c>
      <c r="F874" s="10">
        <v>54.97122487498121</v>
      </c>
      <c r="G874" s="10">
        <v>46.764812685796308</v>
      </c>
      <c r="H874" s="10">
        <v>236.51190971396952</v>
      </c>
      <c r="I874" s="10">
        <v>49.424744469189655</v>
      </c>
    </row>
    <row r="875" spans="1:9" x14ac:dyDescent="0.25">
      <c r="A875" s="13"/>
      <c r="B875" s="5">
        <f>DATE(YEAR(siječanj!B875),MONTH(siječanj!B875)+4,DAY(siječanj!B875))</f>
        <v>42865</v>
      </c>
      <c r="C875" s="9">
        <v>9.0833333333333304</v>
      </c>
      <c r="D875">
        <v>0.8987889857470589</v>
      </c>
      <c r="E875" s="6">
        <v>53.87092392692977</v>
      </c>
      <c r="F875" s="10">
        <v>54.992920135430232</v>
      </c>
      <c r="G875" s="10">
        <v>47.408015688430517</v>
      </c>
      <c r="H875" s="10">
        <v>236.61817867458777</v>
      </c>
      <c r="I875" s="10">
        <v>48.418593077542177</v>
      </c>
    </row>
    <row r="876" spans="1:9" x14ac:dyDescent="0.25">
      <c r="A876" s="13"/>
      <c r="B876" s="5">
        <f>DATE(YEAR(siječanj!B876),MONTH(siječanj!B876)+4,DAY(siječanj!B876))</f>
        <v>42865</v>
      </c>
      <c r="C876" s="9">
        <v>9.09375</v>
      </c>
      <c r="D876">
        <v>0.8987889857470589</v>
      </c>
      <c r="E876" s="6">
        <v>52.888745012399859</v>
      </c>
      <c r="F876" s="10">
        <v>55.071088002516362</v>
      </c>
      <c r="G876" s="10">
        <v>47.448048372183472</v>
      </c>
      <c r="H876" s="10">
        <v>236.8212663543402</v>
      </c>
      <c r="I876" s="10">
        <v>47.535821487129688</v>
      </c>
    </row>
    <row r="877" spans="1:9" x14ac:dyDescent="0.25">
      <c r="A877" s="13"/>
      <c r="B877" s="5">
        <f>DATE(YEAR(siječanj!B877),MONTH(siječanj!B877)+4,DAY(siječanj!B877))</f>
        <v>42865</v>
      </c>
      <c r="C877" s="9">
        <v>9.1041666666666696</v>
      </c>
      <c r="D877">
        <v>0.8987889857470589</v>
      </c>
      <c r="E877" s="6">
        <v>52.986153720302461</v>
      </c>
      <c r="F877" s="10">
        <v>55.958501509126009</v>
      </c>
      <c r="G877" s="10">
        <v>48.755798732403939</v>
      </c>
      <c r="H877" s="10">
        <v>236.50580091145238</v>
      </c>
      <c r="I877" s="10">
        <v>47.623371360908401</v>
      </c>
    </row>
    <row r="878" spans="1:9" x14ac:dyDescent="0.25">
      <c r="A878" s="13"/>
      <c r="B878" s="5">
        <f>DATE(YEAR(siječanj!B878),MONTH(siječanj!B878)+4,DAY(siječanj!B878))</f>
        <v>42865</v>
      </c>
      <c r="C878" s="9">
        <v>9.1145833333333304</v>
      </c>
      <c r="D878">
        <v>0.8987889857470589</v>
      </c>
      <c r="E878" s="6">
        <v>52.501870317492049</v>
      </c>
      <c r="F878" s="10">
        <v>55.88411317845285</v>
      </c>
      <c r="G878" s="10">
        <v>48.293337708443019</v>
      </c>
      <c r="H878" s="10">
        <v>236.31838229015369</v>
      </c>
      <c r="I878" s="10">
        <v>47.188102772482296</v>
      </c>
    </row>
    <row r="879" spans="1:9" x14ac:dyDescent="0.25">
      <c r="A879" s="13"/>
      <c r="B879" s="5">
        <f>DATE(YEAR(siječanj!B879),MONTH(siječanj!B879)+4,DAY(siječanj!B879))</f>
        <v>42865</v>
      </c>
      <c r="C879" s="9">
        <v>9.125</v>
      </c>
      <c r="D879">
        <v>0.8987889857470589</v>
      </c>
      <c r="E879" s="6">
        <v>52.824630639565783</v>
      </c>
      <c r="F879" s="10">
        <v>55.369735507012543</v>
      </c>
      <c r="G879" s="10">
        <v>47.803030473657842</v>
      </c>
      <c r="H879" s="10">
        <v>236.36414730233128</v>
      </c>
      <c r="I879" s="10">
        <v>47.47819619499834</v>
      </c>
    </row>
    <row r="880" spans="1:9" x14ac:dyDescent="0.25">
      <c r="A880" s="13"/>
      <c r="B880" s="5">
        <f>DATE(YEAR(siječanj!B880),MONTH(siječanj!B880)+4,DAY(siječanj!B880))</f>
        <v>42865</v>
      </c>
      <c r="C880" s="9">
        <v>9.1354166666666696</v>
      </c>
      <c r="D880">
        <v>0.8987889857470589</v>
      </c>
      <c r="E880" s="6">
        <v>53.297608498622367</v>
      </c>
      <c r="F880" s="10">
        <v>55.148133631855274</v>
      </c>
      <c r="G880" s="10">
        <v>48.117895763854108</v>
      </c>
      <c r="H880" s="10">
        <v>236.12761122844285</v>
      </c>
      <c r="I880" s="10">
        <v>47.903303485220626</v>
      </c>
    </row>
    <row r="881" spans="1:9" x14ac:dyDescent="0.25">
      <c r="A881" s="13"/>
      <c r="B881" s="5">
        <f>DATE(YEAR(siječanj!B881),MONTH(siječanj!B881)+4,DAY(siječanj!B881))</f>
        <v>42865</v>
      </c>
      <c r="C881" s="9">
        <v>9.1458333333333304</v>
      </c>
      <c r="D881">
        <v>0.8987889857470589</v>
      </c>
      <c r="E881" s="6">
        <v>53.805724753874209</v>
      </c>
      <c r="F881" s="10">
        <v>54.970920267592675</v>
      </c>
      <c r="G881" s="10">
        <v>47.303761654408007</v>
      </c>
      <c r="H881" s="10">
        <v>235.83101826484415</v>
      </c>
      <c r="I881" s="10">
        <v>48.359992778920024</v>
      </c>
    </row>
    <row r="882" spans="1:9" x14ac:dyDescent="0.25">
      <c r="A882" s="13"/>
      <c r="B882" s="5">
        <f>DATE(YEAR(siječanj!B882),MONTH(siječanj!B882)+4,DAY(siječanj!B882))</f>
        <v>42865</v>
      </c>
      <c r="C882" s="9">
        <v>9.15625</v>
      </c>
      <c r="D882">
        <v>0.8987889857470589</v>
      </c>
      <c r="E882" s="6">
        <v>54.474711026234438</v>
      </c>
      <c r="F882" s="10">
        <v>54.398406672854193</v>
      </c>
      <c r="G882" s="10">
        <v>47.242148257418059</v>
      </c>
      <c r="H882" s="10">
        <v>235.91620745620023</v>
      </c>
      <c r="I882" s="10">
        <v>48.961270272133376</v>
      </c>
    </row>
    <row r="883" spans="1:9" x14ac:dyDescent="0.25">
      <c r="A883" s="13"/>
      <c r="B883" s="5">
        <f>DATE(YEAR(siječanj!B883),MONTH(siječanj!B883)+4,DAY(siječanj!B883))</f>
        <v>42865</v>
      </c>
      <c r="C883" s="9">
        <v>9.1666666666666696</v>
      </c>
      <c r="D883">
        <v>0.8987889857470589</v>
      </c>
      <c r="E883" s="6">
        <v>57.175833802792063</v>
      </c>
      <c r="F883" s="10">
        <v>54.590209127830711</v>
      </c>
      <c r="G883" s="10">
        <v>47.607381898742702</v>
      </c>
      <c r="H883" s="10">
        <v>235.98825592125107</v>
      </c>
      <c r="I883" s="10">
        <v>51.389009672853881</v>
      </c>
    </row>
    <row r="884" spans="1:9" x14ac:dyDescent="0.25">
      <c r="A884" s="13"/>
      <c r="B884" s="5">
        <f>DATE(YEAR(siječanj!B884),MONTH(siječanj!B884)+4,DAY(siječanj!B884))</f>
        <v>42865</v>
      </c>
      <c r="C884" s="9">
        <v>9.1770833333333304</v>
      </c>
      <c r="D884">
        <v>0.8987889857470589</v>
      </c>
      <c r="E884" s="6">
        <v>59.480276005038171</v>
      </c>
      <c r="F884" s="10">
        <v>54.653367065047711</v>
      </c>
      <c r="G884" s="10">
        <v>49.023692821058773</v>
      </c>
      <c r="H884" s="10">
        <v>235.2079864167699</v>
      </c>
      <c r="I884" s="10">
        <v>53.460216942523381</v>
      </c>
    </row>
    <row r="885" spans="1:9" x14ac:dyDescent="0.25">
      <c r="A885" s="13"/>
      <c r="B885" s="5">
        <f>DATE(YEAR(siječanj!B885),MONTH(siječanj!B885)+4,DAY(siječanj!B885))</f>
        <v>42865</v>
      </c>
      <c r="C885" s="9">
        <v>9.1875</v>
      </c>
      <c r="D885">
        <v>0.8987889857470589</v>
      </c>
      <c r="E885" s="6">
        <v>63.297657217004883</v>
      </c>
      <c r="F885" s="10">
        <v>54.517628401528974</v>
      </c>
      <c r="G885" s="10">
        <v>47.371920974069049</v>
      </c>
      <c r="H885" s="10">
        <v>226.39380849283498</v>
      </c>
      <c r="I885" s="10">
        <v>56.891237130236824</v>
      </c>
    </row>
    <row r="886" spans="1:9" x14ac:dyDescent="0.25">
      <c r="A886" s="13"/>
      <c r="B886" s="5">
        <f>DATE(YEAR(siječanj!B886),MONTH(siječanj!B886)+4,DAY(siječanj!B886))</f>
        <v>42865</v>
      </c>
      <c r="C886" s="9">
        <v>9.1979166666666696</v>
      </c>
      <c r="D886">
        <v>0.8987889857470589</v>
      </c>
      <c r="E886" s="6">
        <v>67.901722051620126</v>
      </c>
      <c r="F886" s="10">
        <v>55.288966453148028</v>
      </c>
      <c r="G886" s="10">
        <v>46.884778536658523</v>
      </c>
      <c r="H886" s="10">
        <v>207.23006794053919</v>
      </c>
      <c r="I886" s="10">
        <v>61.029319893254353</v>
      </c>
    </row>
    <row r="887" spans="1:9" x14ac:dyDescent="0.25">
      <c r="A887" s="13"/>
      <c r="B887" s="5">
        <f>DATE(YEAR(siječanj!B887),MONTH(siječanj!B887)+4,DAY(siječanj!B887))</f>
        <v>42865</v>
      </c>
      <c r="C887" s="9">
        <v>9.2083333333333304</v>
      </c>
      <c r="D887">
        <v>0.8987889857470589</v>
      </c>
      <c r="E887" s="6">
        <v>74.034544327730941</v>
      </c>
      <c r="F887" s="10">
        <v>56.071065963164578</v>
      </c>
      <c r="G887" s="10">
        <v>47.910140837462791</v>
      </c>
      <c r="H887" s="10">
        <v>192.55412995360618</v>
      </c>
      <c r="I887" s="10">
        <v>66.541433006566962</v>
      </c>
    </row>
    <row r="888" spans="1:9" x14ac:dyDescent="0.25">
      <c r="A888" s="13"/>
      <c r="B888" s="5">
        <f>DATE(YEAR(siječanj!B888),MONTH(siječanj!B888)+4,DAY(siječanj!B888))</f>
        <v>42865</v>
      </c>
      <c r="C888" s="9">
        <v>9.21875</v>
      </c>
      <c r="D888">
        <v>0.8987889857470589</v>
      </c>
      <c r="E888" s="6">
        <v>80.283773706840051</v>
      </c>
      <c r="F888" s="10">
        <v>60.881165323390192</v>
      </c>
      <c r="G888" s="10">
        <v>47.940198400376673</v>
      </c>
      <c r="H888" s="10">
        <v>169.64320913195073</v>
      </c>
      <c r="I888" s="10">
        <v>72.15817154191717</v>
      </c>
    </row>
    <row r="889" spans="1:9" x14ac:dyDescent="0.25">
      <c r="A889" s="13"/>
      <c r="B889" s="5">
        <f>DATE(YEAR(siječanj!B889),MONTH(siječanj!B889)+4,DAY(siječanj!B889))</f>
        <v>42865</v>
      </c>
      <c r="C889" s="9">
        <v>9.2291666666666696</v>
      </c>
      <c r="D889">
        <v>0.8987889857470589</v>
      </c>
      <c r="E889" s="6">
        <v>85.183392510673329</v>
      </c>
      <c r="F889" s="10">
        <v>66.540702466457773</v>
      </c>
      <c r="G889" s="10">
        <v>50.325438078412667</v>
      </c>
      <c r="H889" s="10">
        <v>143.40898572600591</v>
      </c>
      <c r="I889" s="10">
        <v>76.561894957161698</v>
      </c>
    </row>
    <row r="890" spans="1:9" x14ac:dyDescent="0.25">
      <c r="A890" s="13"/>
      <c r="B890" s="5">
        <f>DATE(YEAR(siječanj!B890),MONTH(siječanj!B890)+4,DAY(siječanj!B890))</f>
        <v>42865</v>
      </c>
      <c r="C890" s="9">
        <v>9.2395833333333304</v>
      </c>
      <c r="D890">
        <v>0.8987889857470589</v>
      </c>
      <c r="E890" s="6">
        <v>90.774197780237458</v>
      </c>
      <c r="F890" s="10">
        <v>68.023415002066514</v>
      </c>
      <c r="G890" s="10">
        <v>53.779958631453233</v>
      </c>
      <c r="H890" s="10">
        <v>112.89665930305598</v>
      </c>
      <c r="I890" s="10">
        <v>81.586849154902552</v>
      </c>
    </row>
    <row r="891" spans="1:9" x14ac:dyDescent="0.25">
      <c r="A891" s="13"/>
      <c r="B891" s="5">
        <f>DATE(YEAR(siječanj!B891),MONTH(siječanj!B891)+4,DAY(siječanj!B891))</f>
        <v>42865</v>
      </c>
      <c r="C891" s="9">
        <v>9.25</v>
      </c>
      <c r="D891">
        <v>0.8987889857470589</v>
      </c>
      <c r="E891" s="6">
        <v>95.831505645360366</v>
      </c>
      <c r="F891" s="10">
        <v>72.51071870627085</v>
      </c>
      <c r="G891" s="10">
        <v>65.085287873889655</v>
      </c>
      <c r="H891" s="10">
        <v>66.468234972607164</v>
      </c>
      <c r="I891" s="10">
        <v>86.132301761606996</v>
      </c>
    </row>
    <row r="892" spans="1:9" x14ac:dyDescent="0.25">
      <c r="A892" s="13"/>
      <c r="B892" s="5">
        <f>DATE(YEAR(siječanj!B892),MONTH(siječanj!B892)+4,DAY(siječanj!B892))</f>
        <v>42865</v>
      </c>
      <c r="C892" s="9">
        <v>9.2604166666666696</v>
      </c>
      <c r="D892">
        <v>0.8987889857470589</v>
      </c>
      <c r="E892" s="6">
        <v>98.892053601980791</v>
      </c>
      <c r="F892" s="10">
        <v>89.799693000452436</v>
      </c>
      <c r="G892" s="10">
        <v>83.412144735676449</v>
      </c>
      <c r="H892" s="10">
        <v>34.754202680823603</v>
      </c>
      <c r="I892" s="10">
        <v>88.883088555368104</v>
      </c>
    </row>
    <row r="893" spans="1:9" x14ac:dyDescent="0.25">
      <c r="A893" s="13"/>
      <c r="B893" s="5">
        <f>DATE(YEAR(siječanj!B893),MONTH(siječanj!B893)+4,DAY(siječanj!B893))</f>
        <v>42865</v>
      </c>
      <c r="C893" s="9">
        <v>9.2708333333333304</v>
      </c>
      <c r="D893">
        <v>0.8987889857470589</v>
      </c>
      <c r="E893" s="6">
        <v>101.06739862288282</v>
      </c>
      <c r="F893" s="10">
        <v>99.813676930420812</v>
      </c>
      <c r="G893" s="10">
        <v>95.290210163253406</v>
      </c>
      <c r="H893" s="10">
        <v>18.593694665019584</v>
      </c>
      <c r="I893" s="10">
        <v>90.838264700354543</v>
      </c>
    </row>
    <row r="894" spans="1:9" x14ac:dyDescent="0.25">
      <c r="A894" s="13"/>
      <c r="B894" s="5">
        <f>DATE(YEAR(siječanj!B894),MONTH(siječanj!B894)+4,DAY(siječanj!B894))</f>
        <v>42865</v>
      </c>
      <c r="C894" s="9">
        <v>9.28125</v>
      </c>
      <c r="D894">
        <v>0.8987889857470589</v>
      </c>
      <c r="E894" s="6">
        <v>102.02139754410203</v>
      </c>
      <c r="F894" s="10">
        <v>109.65259577981413</v>
      </c>
      <c r="G894" s="10">
        <v>103.63129804492606</v>
      </c>
      <c r="H894" s="10">
        <v>11.960550264790193</v>
      </c>
      <c r="I894" s="10">
        <v>91.695708423160951</v>
      </c>
    </row>
    <row r="895" spans="1:9" x14ac:dyDescent="0.25">
      <c r="A895" s="13"/>
      <c r="B895" s="5">
        <f>DATE(YEAR(siječanj!B895),MONTH(siječanj!B895)+4,DAY(siječanj!B895))</f>
        <v>42865</v>
      </c>
      <c r="C895" s="9">
        <v>9.2916666666666696</v>
      </c>
      <c r="D895">
        <v>0.8987889857470589</v>
      </c>
      <c r="E895" s="6">
        <v>99.956458983802094</v>
      </c>
      <c r="F895" s="10">
        <v>115.90655820963475</v>
      </c>
      <c r="G895" s="10">
        <v>109.58969411075294</v>
      </c>
      <c r="H895" s="10">
        <v>4.7558117738961565</v>
      </c>
      <c r="I895" s="10">
        <v>89.839764388918979</v>
      </c>
    </row>
    <row r="896" spans="1:9" x14ac:dyDescent="0.25">
      <c r="A896" s="13"/>
      <c r="B896" s="5">
        <f>DATE(YEAR(siječanj!B896),MONTH(siječanj!B896)+4,DAY(siječanj!B896))</f>
        <v>42865</v>
      </c>
      <c r="C896" s="9">
        <v>9.3020833333333304</v>
      </c>
      <c r="D896">
        <v>0.8987889857470589</v>
      </c>
      <c r="E896" s="6">
        <v>97.304334836827707</v>
      </c>
      <c r="F896" s="10">
        <v>128.95356199513108</v>
      </c>
      <c r="G896" s="10">
        <v>120.45694328723111</v>
      </c>
      <c r="H896" s="10">
        <v>3.362086679379622</v>
      </c>
      <c r="I896" s="10">
        <v>87.456064416784585</v>
      </c>
    </row>
    <row r="897" spans="1:9" x14ac:dyDescent="0.25">
      <c r="A897" s="13"/>
      <c r="B897" s="5">
        <f>DATE(YEAR(siječanj!B897),MONTH(siječanj!B897)+4,DAY(siječanj!B897))</f>
        <v>42865</v>
      </c>
      <c r="C897" s="9">
        <v>9.3125</v>
      </c>
      <c r="D897">
        <v>0.8987889857470589</v>
      </c>
      <c r="E897" s="6">
        <v>97.102612613025372</v>
      </c>
      <c r="F897" s="10">
        <v>135.2646062463659</v>
      </c>
      <c r="G897" s="10">
        <v>133.08199303489491</v>
      </c>
      <c r="H897" s="10">
        <v>3.8419317169151483</v>
      </c>
      <c r="I897" s="10">
        <v>87.274758703850637</v>
      </c>
    </row>
    <row r="898" spans="1:9" x14ac:dyDescent="0.25">
      <c r="A898" s="13"/>
      <c r="B898" s="5">
        <f>DATE(YEAR(siječanj!B898),MONTH(siječanj!B898)+4,DAY(siječanj!B898))</f>
        <v>42865</v>
      </c>
      <c r="C898" s="9">
        <v>9.3229166666666696</v>
      </c>
      <c r="D898">
        <v>0.8987889857470589</v>
      </c>
      <c r="E898" s="6">
        <v>96.180338887670487</v>
      </c>
      <c r="F898" s="10">
        <v>139.16382931508096</v>
      </c>
      <c r="G898" s="10">
        <v>146.22602147912909</v>
      </c>
      <c r="H898" s="10">
        <v>3.4776798649269769</v>
      </c>
      <c r="I898" s="10">
        <v>86.445829237657762</v>
      </c>
    </row>
    <row r="899" spans="1:9" x14ac:dyDescent="0.25">
      <c r="A899" s="13"/>
      <c r="B899" s="5">
        <f>DATE(YEAR(siječanj!B899),MONTH(siječanj!B899)+4,DAY(siječanj!B899))</f>
        <v>42865</v>
      </c>
      <c r="C899" s="9">
        <v>9.3333333333333304</v>
      </c>
      <c r="D899">
        <v>0.8987889857470589</v>
      </c>
      <c r="E899" s="6">
        <v>97.601529405099797</v>
      </c>
      <c r="F899" s="10">
        <v>169.22162469718174</v>
      </c>
      <c r="G899" s="10">
        <v>153.80786645847894</v>
      </c>
      <c r="H899" s="10">
        <v>2.3864245060442699</v>
      </c>
      <c r="I899" s="10">
        <v>87.723179621371386</v>
      </c>
    </row>
    <row r="900" spans="1:9" x14ac:dyDescent="0.25">
      <c r="A900" s="13"/>
      <c r="B900" s="5">
        <f>DATE(YEAR(siječanj!B900),MONTH(siječanj!B900)+4,DAY(siječanj!B900))</f>
        <v>42865</v>
      </c>
      <c r="C900" s="9">
        <v>9.34375</v>
      </c>
      <c r="D900">
        <v>0.8987889857470589</v>
      </c>
      <c r="E900" s="6">
        <v>98.456324189687507</v>
      </c>
      <c r="F900" s="10">
        <v>170.70069396810396</v>
      </c>
      <c r="G900" s="10">
        <v>175.8835900595115</v>
      </c>
      <c r="H900" s="10">
        <v>2.084585853316189</v>
      </c>
      <c r="I900" s="10">
        <v>88.49145975883286</v>
      </c>
    </row>
    <row r="901" spans="1:9" x14ac:dyDescent="0.25">
      <c r="A901" s="13"/>
      <c r="B901" s="5">
        <f>DATE(YEAR(siječanj!B901),MONTH(siječanj!B901)+4,DAY(siječanj!B901))</f>
        <v>42865</v>
      </c>
      <c r="C901" s="9">
        <v>9.3541666666666696</v>
      </c>
      <c r="D901">
        <v>0.8987889857470589</v>
      </c>
      <c r="E901" s="6">
        <v>97.86539688587213</v>
      </c>
      <c r="F901" s="10">
        <v>199.22190138674529</v>
      </c>
      <c r="G901" s="10">
        <v>180.80445337589595</v>
      </c>
      <c r="H901" s="10">
        <v>2.4000422950215214</v>
      </c>
      <c r="I901" s="10">
        <v>87.960340806786391</v>
      </c>
    </row>
    <row r="902" spans="1:9" x14ac:dyDescent="0.25">
      <c r="A902" s="13"/>
      <c r="B902" s="5">
        <f>DATE(YEAR(siječanj!B902),MONTH(siječanj!B902)+4,DAY(siječanj!B902))</f>
        <v>42865</v>
      </c>
      <c r="C902" s="9">
        <v>9.3645833333333304</v>
      </c>
      <c r="D902">
        <v>0.8987889857470589</v>
      </c>
      <c r="E902" s="6">
        <v>98.118360784546368</v>
      </c>
      <c r="F902" s="10">
        <v>186.30826353353072</v>
      </c>
      <c r="G902" s="10">
        <v>181.16084561493471</v>
      </c>
      <c r="H902" s="10">
        <v>1.7867977327089848</v>
      </c>
      <c r="I902" s="10">
        <v>88.187701972706435</v>
      </c>
    </row>
    <row r="903" spans="1:9" x14ac:dyDescent="0.25">
      <c r="A903" s="13"/>
      <c r="B903" s="5">
        <f>DATE(YEAR(siječanj!B903),MONTH(siječanj!B903)+4,DAY(siječanj!B903))</f>
        <v>42865</v>
      </c>
      <c r="C903" s="9">
        <v>9.375</v>
      </c>
      <c r="D903">
        <v>0.8987889857470589</v>
      </c>
      <c r="E903" s="6">
        <v>98.437843878503585</v>
      </c>
      <c r="F903" s="10">
        <v>205.02584247193698</v>
      </c>
      <c r="G903" s="10">
        <v>186.54652953205684</v>
      </c>
      <c r="H903" s="10">
        <v>1.4284586574859073</v>
      </c>
      <c r="I903" s="10">
        <v>88.474849858687563</v>
      </c>
    </row>
    <row r="904" spans="1:9" x14ac:dyDescent="0.25">
      <c r="A904" s="13"/>
      <c r="B904" s="5">
        <f>DATE(YEAR(siječanj!B904),MONTH(siječanj!B904)+4,DAY(siječanj!B904))</f>
        <v>42865</v>
      </c>
      <c r="C904" s="9">
        <v>9.3854166666666696</v>
      </c>
      <c r="D904">
        <v>0.8987889857470589</v>
      </c>
      <c r="E904" s="6">
        <v>99.511903287547568</v>
      </c>
      <c r="F904" s="10">
        <v>192.23837620544606</v>
      </c>
      <c r="G904" s="10">
        <v>182.36405750997616</v>
      </c>
      <c r="H904" s="10">
        <v>1.4145898355302997</v>
      </c>
      <c r="I904" s="10">
        <v>89.440202625574301</v>
      </c>
    </row>
    <row r="905" spans="1:9" x14ac:dyDescent="0.25">
      <c r="A905" s="13"/>
      <c r="B905" s="5">
        <f>DATE(YEAR(siječanj!B905),MONTH(siječanj!B905)+4,DAY(siječanj!B905))</f>
        <v>42865</v>
      </c>
      <c r="C905" s="9">
        <v>9.3958333333333304</v>
      </c>
      <c r="D905">
        <v>0.8987889857470589</v>
      </c>
      <c r="E905" s="6">
        <v>98.936394438847245</v>
      </c>
      <c r="F905" s="10">
        <v>189.96347203607965</v>
      </c>
      <c r="G905" s="10">
        <v>184.51810273068537</v>
      </c>
      <c r="H905" s="10">
        <v>1.5738757610195755</v>
      </c>
      <c r="I905" s="10">
        <v>88.922941611162472</v>
      </c>
    </row>
    <row r="906" spans="1:9" x14ac:dyDescent="0.25">
      <c r="A906" s="13"/>
      <c r="B906" s="5">
        <f>DATE(YEAR(siječanj!B906),MONTH(siječanj!B906)+4,DAY(siječanj!B906))</f>
        <v>42865</v>
      </c>
      <c r="C906" s="9">
        <v>9.40625</v>
      </c>
      <c r="D906">
        <v>0.8987889857470589</v>
      </c>
      <c r="E906" s="6">
        <v>98.764783609298874</v>
      </c>
      <c r="F906" s="10">
        <v>176.961734511716</v>
      </c>
      <c r="G906" s="10">
        <v>190.52095017837183</v>
      </c>
      <c r="H906" s="10">
        <v>1.4902697776504985</v>
      </c>
      <c r="I906" s="10">
        <v>88.76869968772948</v>
      </c>
    </row>
    <row r="907" spans="1:9" x14ac:dyDescent="0.25">
      <c r="A907" s="13"/>
      <c r="B907" s="5">
        <f>DATE(YEAR(siječanj!B907),MONTH(siječanj!B907)+4,DAY(siječanj!B907))</f>
        <v>42865</v>
      </c>
      <c r="C907" s="9">
        <v>9.4166666666666696</v>
      </c>
      <c r="D907">
        <v>0.8987889857470589</v>
      </c>
      <c r="E907" s="6">
        <v>99.552560964650141</v>
      </c>
      <c r="F907" s="10">
        <v>176.68402074919751</v>
      </c>
      <c r="G907" s="10">
        <v>190.31945273742255</v>
      </c>
      <c r="H907" s="10">
        <v>1.2858579239404837</v>
      </c>
      <c r="I907" s="10">
        <v>89.476745297940141</v>
      </c>
    </row>
    <row r="908" spans="1:9" x14ac:dyDescent="0.25">
      <c r="A908" s="13"/>
      <c r="B908" s="5">
        <f>DATE(YEAR(siječanj!B908),MONTH(siječanj!B908)+4,DAY(siječanj!B908))</f>
        <v>42865</v>
      </c>
      <c r="C908" s="9">
        <v>9.4270833333333304</v>
      </c>
      <c r="D908">
        <v>0.8987889857470589</v>
      </c>
      <c r="E908" s="6">
        <v>99.595053770398167</v>
      </c>
      <c r="F908" s="10">
        <v>194.7918318076494</v>
      </c>
      <c r="G908" s="10">
        <v>186.09736065706943</v>
      </c>
      <c r="H908" s="10">
        <v>1.3180801569949114</v>
      </c>
      <c r="I908" s="10">
        <v>89.514937363719966</v>
      </c>
    </row>
    <row r="909" spans="1:9" x14ac:dyDescent="0.25">
      <c r="A909" s="13"/>
      <c r="B909" s="5">
        <f>DATE(YEAR(siječanj!B909),MONTH(siječanj!B909)+4,DAY(siječanj!B909))</f>
        <v>42865</v>
      </c>
      <c r="C909" s="9">
        <v>9.4375</v>
      </c>
      <c r="D909">
        <v>0.8987889857470589</v>
      </c>
      <c r="E909" s="6">
        <v>99.649579620872004</v>
      </c>
      <c r="F909" s="10">
        <v>187.94483085629196</v>
      </c>
      <c r="G909" s="10">
        <v>183.21088117205153</v>
      </c>
      <c r="H909" s="10">
        <v>1.3590055333865929</v>
      </c>
      <c r="I909" s="10">
        <v>89.563944597564344</v>
      </c>
    </row>
    <row r="910" spans="1:9" x14ac:dyDescent="0.25">
      <c r="A910" s="13"/>
      <c r="B910" s="5">
        <f>DATE(YEAR(siječanj!B910),MONTH(siječanj!B910)+4,DAY(siječanj!B910))</f>
        <v>42865</v>
      </c>
      <c r="C910" s="9">
        <v>9.4479166666666696</v>
      </c>
      <c r="D910">
        <v>0.8987889857470589</v>
      </c>
      <c r="E910" s="6">
        <v>101.39501225976264</v>
      </c>
      <c r="F910" s="10">
        <v>175.56500943549639</v>
      </c>
      <c r="G910" s="10">
        <v>182.48520114619049</v>
      </c>
      <c r="H910" s="10">
        <v>1.4566543615727665</v>
      </c>
      <c r="I910" s="10">
        <v>91.132720228762665</v>
      </c>
    </row>
    <row r="911" spans="1:9" x14ac:dyDescent="0.25">
      <c r="A911" s="13"/>
      <c r="B911" s="5">
        <f>DATE(YEAR(siječanj!B911),MONTH(siječanj!B911)+4,DAY(siječanj!B911))</f>
        <v>42865</v>
      </c>
      <c r="C911" s="9">
        <v>9.4583333333333304</v>
      </c>
      <c r="D911">
        <v>0.8987889857470589</v>
      </c>
      <c r="E911" s="6">
        <v>102.0108850061826</v>
      </c>
      <c r="F911" s="10">
        <v>173.67384243981752</v>
      </c>
      <c r="G911" s="10">
        <v>183.30440694358126</v>
      </c>
      <c r="H911" s="10">
        <v>1.3936060788813784</v>
      </c>
      <c r="I911" s="10">
        <v>91.686259869866717</v>
      </c>
    </row>
    <row r="912" spans="1:9" x14ac:dyDescent="0.25">
      <c r="A912" s="13"/>
      <c r="B912" s="5">
        <f>DATE(YEAR(siječanj!B912),MONTH(siječanj!B912)+4,DAY(siječanj!B912))</f>
        <v>42865</v>
      </c>
      <c r="C912" s="9">
        <v>9.46875</v>
      </c>
      <c r="D912">
        <v>0.8987889857470589</v>
      </c>
      <c r="E912" s="6">
        <v>102.98509713994596</v>
      </c>
      <c r="F912" s="10">
        <v>168.72971983662961</v>
      </c>
      <c r="G912" s="10">
        <v>177.09484614838627</v>
      </c>
      <c r="H912" s="10">
        <v>1.3449456863359026</v>
      </c>
      <c r="I912" s="10">
        <v>92.561871005474373</v>
      </c>
    </row>
    <row r="913" spans="1:9" x14ac:dyDescent="0.25">
      <c r="A913" s="13"/>
      <c r="B913" s="5">
        <f>DATE(YEAR(siječanj!B913),MONTH(siječanj!B913)+4,DAY(siječanj!B913))</f>
        <v>42865</v>
      </c>
      <c r="C913" s="9">
        <v>9.4791666666666696</v>
      </c>
      <c r="D913">
        <v>0.8987889857470589</v>
      </c>
      <c r="E913" s="6">
        <v>103.5206629100428</v>
      </c>
      <c r="F913" s="10">
        <v>165.4579759643153</v>
      </c>
      <c r="G913" s="10">
        <v>174.23380522454434</v>
      </c>
      <c r="H913" s="10">
        <v>1.2684196330615647</v>
      </c>
      <c r="I913" s="10">
        <v>93.043231620780546</v>
      </c>
    </row>
    <row r="914" spans="1:9" x14ac:dyDescent="0.25">
      <c r="A914" s="13"/>
      <c r="B914" s="5">
        <f>DATE(YEAR(siječanj!B914),MONTH(siječanj!B914)+4,DAY(siječanj!B914))</f>
        <v>42865</v>
      </c>
      <c r="C914" s="9">
        <v>9.4895833333333304</v>
      </c>
      <c r="D914">
        <v>0.8987889857470589</v>
      </c>
      <c r="E914" s="6">
        <v>103.3627326717597</v>
      </c>
      <c r="F914" s="10">
        <v>161.80121636888001</v>
      </c>
      <c r="G914" s="10">
        <v>169.05809960412103</v>
      </c>
      <c r="H914" s="10">
        <v>1.2777028526037835</v>
      </c>
      <c r="I914" s="10">
        <v>92.90128566209529</v>
      </c>
    </row>
    <row r="915" spans="1:9" x14ac:dyDescent="0.25">
      <c r="A915" s="13"/>
      <c r="B915" s="5">
        <f>DATE(YEAR(siječanj!B915),MONTH(siječanj!B915)+4,DAY(siječanj!B915))</f>
        <v>42865</v>
      </c>
      <c r="C915" s="9">
        <v>9.5</v>
      </c>
      <c r="D915">
        <v>0.8987889857470589</v>
      </c>
      <c r="E915" s="6">
        <v>101.79815995049063</v>
      </c>
      <c r="F915" s="10">
        <v>159.40351133402356</v>
      </c>
      <c r="G915" s="10">
        <v>168.88461662904629</v>
      </c>
      <c r="H915" s="10">
        <v>1.3876803004082425</v>
      </c>
      <c r="I915" s="10">
        <v>91.495064932818337</v>
      </c>
    </row>
    <row r="916" spans="1:9" x14ac:dyDescent="0.25">
      <c r="A916" s="13"/>
      <c r="B916" s="5">
        <f>DATE(YEAR(siječanj!B916),MONTH(siječanj!B916)+4,DAY(siječanj!B916))</f>
        <v>42865</v>
      </c>
      <c r="C916" s="9">
        <v>9.5104166666666696</v>
      </c>
      <c r="D916">
        <v>0.8987889857470589</v>
      </c>
      <c r="E916" s="6">
        <v>100.90784168051646</v>
      </c>
      <c r="F916" s="10">
        <v>157.95018940341623</v>
      </c>
      <c r="G916" s="10">
        <v>172.27453124884519</v>
      </c>
      <c r="H916" s="10">
        <v>1.5148750100549011</v>
      </c>
      <c r="I916" s="10">
        <v>90.694856677956182</v>
      </c>
    </row>
    <row r="917" spans="1:9" x14ac:dyDescent="0.25">
      <c r="A917" s="13"/>
      <c r="B917" s="5">
        <f>DATE(YEAR(siječanj!B917),MONTH(siječanj!B917)+4,DAY(siječanj!B917))</f>
        <v>42865</v>
      </c>
      <c r="C917" s="9">
        <v>9.5208333333333304</v>
      </c>
      <c r="D917">
        <v>0.8987889857470589</v>
      </c>
      <c r="E917" s="6">
        <v>100.92918534818618</v>
      </c>
      <c r="F917" s="10">
        <v>154.91258039710053</v>
      </c>
      <c r="G917" s="10">
        <v>173.0560479149693</v>
      </c>
      <c r="H917" s="10">
        <v>1.6001922182286252</v>
      </c>
      <c r="I917" s="10">
        <v>90.714040131373181</v>
      </c>
    </row>
    <row r="918" spans="1:9" x14ac:dyDescent="0.25">
      <c r="A918" s="13"/>
      <c r="B918" s="5">
        <f>DATE(YEAR(siječanj!B918),MONTH(siječanj!B918)+4,DAY(siječanj!B918))</f>
        <v>42865</v>
      </c>
      <c r="C918" s="9">
        <v>9.53125</v>
      </c>
      <c r="D918">
        <v>0.8987889857470589</v>
      </c>
      <c r="E918" s="6">
        <v>100.08564648245651</v>
      </c>
      <c r="F918" s="10">
        <v>153.18410581083356</v>
      </c>
      <c r="G918" s="10">
        <v>172.54289805406992</v>
      </c>
      <c r="H918" s="10">
        <v>1.7271368950283159</v>
      </c>
      <c r="I918" s="10">
        <v>89.955876689805777</v>
      </c>
    </row>
    <row r="919" spans="1:9" x14ac:dyDescent="0.25">
      <c r="A919" s="13"/>
      <c r="B919" s="5">
        <f>DATE(YEAR(siječanj!B919),MONTH(siječanj!B919)+4,DAY(siječanj!B919))</f>
        <v>42865</v>
      </c>
      <c r="C919" s="9">
        <v>9.5416666666666696</v>
      </c>
      <c r="D919">
        <v>0.8987889857470589</v>
      </c>
      <c r="E919" s="6">
        <v>97.953277613787307</v>
      </c>
      <c r="F919" s="10">
        <v>153.10264337436092</v>
      </c>
      <c r="G919" s="10">
        <v>170.09747915304416</v>
      </c>
      <c r="H919" s="10">
        <v>1.9026799562274346</v>
      </c>
      <c r="I919" s="10">
        <v>88.039327037095987</v>
      </c>
    </row>
    <row r="920" spans="1:9" x14ac:dyDescent="0.25">
      <c r="A920" s="13"/>
      <c r="B920" s="5">
        <f>DATE(YEAR(siječanj!B920),MONTH(siječanj!B920)+4,DAY(siječanj!B920))</f>
        <v>42865</v>
      </c>
      <c r="C920" s="9">
        <v>9.5520833333333304</v>
      </c>
      <c r="D920">
        <v>0.8987889857470589</v>
      </c>
      <c r="E920" s="6">
        <v>96.838627025001088</v>
      </c>
      <c r="F920" s="10">
        <v>152.27547399481745</v>
      </c>
      <c r="G920" s="10">
        <v>164.92669699587836</v>
      </c>
      <c r="H920" s="10">
        <v>1.7988853206627939</v>
      </c>
      <c r="I920" s="10">
        <v>87.037491364938461</v>
      </c>
    </row>
    <row r="921" spans="1:9" x14ac:dyDescent="0.25">
      <c r="A921" s="13"/>
      <c r="B921" s="5">
        <f>DATE(YEAR(siječanj!B921),MONTH(siječanj!B921)+4,DAY(siječanj!B921))</f>
        <v>42865</v>
      </c>
      <c r="C921" s="9">
        <v>9.5625</v>
      </c>
      <c r="D921">
        <v>0.8987889857470589</v>
      </c>
      <c r="E921" s="6">
        <v>96.82886878549732</v>
      </c>
      <c r="F921" s="10">
        <v>152.33556181019742</v>
      </c>
      <c r="G921" s="10">
        <v>162.88962508977966</v>
      </c>
      <c r="H921" s="10">
        <v>1.815862550971904</v>
      </c>
      <c r="I921" s="10">
        <v>87.028720766752187</v>
      </c>
    </row>
    <row r="922" spans="1:9" x14ac:dyDescent="0.25">
      <c r="A922" s="13"/>
      <c r="B922" s="5">
        <f>DATE(YEAR(siječanj!B922),MONTH(siječanj!B922)+4,DAY(siječanj!B922))</f>
        <v>42865</v>
      </c>
      <c r="C922" s="9">
        <v>9.5729166666666696</v>
      </c>
      <c r="D922">
        <v>0.8987889857470589</v>
      </c>
      <c r="E922" s="6">
        <v>97.16947819008081</v>
      </c>
      <c r="F922" s="10">
        <v>152.22229996555879</v>
      </c>
      <c r="G922" s="10">
        <v>158.8205369412365</v>
      </c>
      <c r="H922" s="10">
        <v>1.8946879063069573</v>
      </c>
      <c r="I922" s="10">
        <v>87.334856748033687</v>
      </c>
    </row>
    <row r="923" spans="1:9" x14ac:dyDescent="0.25">
      <c r="A923" s="13"/>
      <c r="B923" s="5">
        <f>DATE(YEAR(siječanj!B923),MONTH(siječanj!B923)+4,DAY(siječanj!B923))</f>
        <v>42865</v>
      </c>
      <c r="C923" s="9">
        <v>9.5833333333333304</v>
      </c>
      <c r="D923">
        <v>0.8987889857470589</v>
      </c>
      <c r="E923" s="6">
        <v>99.701687746424014</v>
      </c>
      <c r="F923" s="10">
        <v>149.34264191417293</v>
      </c>
      <c r="G923" s="10">
        <v>151.50022841328382</v>
      </c>
      <c r="H923" s="10">
        <v>1.7558856717726681</v>
      </c>
      <c r="I923" s="10">
        <v>89.610778806878415</v>
      </c>
    </row>
    <row r="924" spans="1:9" x14ac:dyDescent="0.25">
      <c r="A924" s="13"/>
      <c r="B924" s="5">
        <f>DATE(YEAR(siječanj!B924),MONTH(siječanj!B924)+4,DAY(siječanj!B924))</f>
        <v>42865</v>
      </c>
      <c r="C924" s="9">
        <v>9.59375</v>
      </c>
      <c r="D924">
        <v>0.8987889857470589</v>
      </c>
      <c r="E924" s="6">
        <v>101.26947020595135</v>
      </c>
      <c r="F924" s="10">
        <v>147.16446261464142</v>
      </c>
      <c r="G924" s="10">
        <v>142.41994802278214</v>
      </c>
      <c r="H924" s="10">
        <v>1.9179579633085519</v>
      </c>
      <c r="I924" s="10">
        <v>91.019884413549008</v>
      </c>
    </row>
    <row r="925" spans="1:9" x14ac:dyDescent="0.25">
      <c r="A925" s="13"/>
      <c r="B925" s="5">
        <f>DATE(YEAR(siječanj!B925),MONTH(siječanj!B925)+4,DAY(siječanj!B925))</f>
        <v>42865</v>
      </c>
      <c r="C925" s="9">
        <v>9.6041666666666696</v>
      </c>
      <c r="D925">
        <v>0.8987889857470589</v>
      </c>
      <c r="E925" s="6">
        <v>101.20916801761017</v>
      </c>
      <c r="F925" s="10">
        <v>147.32030937379525</v>
      </c>
      <c r="G925" s="10">
        <v>143.99438263772433</v>
      </c>
      <c r="H925" s="10">
        <v>2.082185537985298</v>
      </c>
      <c r="I925" s="10">
        <v>90.965685470851511</v>
      </c>
    </row>
    <row r="926" spans="1:9" x14ac:dyDescent="0.25">
      <c r="A926" s="13"/>
      <c r="B926" s="5">
        <f>DATE(YEAR(siječanj!B926),MONTH(siječanj!B926)+4,DAY(siječanj!B926))</f>
        <v>42865</v>
      </c>
      <c r="C926" s="9">
        <v>9.6145833333333304</v>
      </c>
      <c r="D926">
        <v>0.8987889857470589</v>
      </c>
      <c r="E926" s="6">
        <v>103.22907694749038</v>
      </c>
      <c r="F926" s="10">
        <v>146.60331969307751</v>
      </c>
      <c r="G926" s="10">
        <v>145.0713711964616</v>
      </c>
      <c r="H926" s="10">
        <v>2.3931713923868476</v>
      </c>
      <c r="I926" s="10">
        <v>92.781157369239978</v>
      </c>
    </row>
    <row r="927" spans="1:9" x14ac:dyDescent="0.25">
      <c r="A927" s="13"/>
      <c r="B927" s="5">
        <f>DATE(YEAR(siječanj!B927),MONTH(siječanj!B927)+4,DAY(siječanj!B927))</f>
        <v>42865</v>
      </c>
      <c r="C927" s="9">
        <v>9.625</v>
      </c>
      <c r="D927">
        <v>0.8987889857470589</v>
      </c>
      <c r="E927" s="6">
        <v>103.88497018735123</v>
      </c>
      <c r="F927" s="10">
        <v>144.98431138306836</v>
      </c>
      <c r="G927" s="10">
        <v>140.43167408734237</v>
      </c>
      <c r="H927" s="10">
        <v>2.3207018720217145</v>
      </c>
      <c r="I927" s="10">
        <v>93.370666989052864</v>
      </c>
    </row>
    <row r="928" spans="1:9" x14ac:dyDescent="0.25">
      <c r="A928" s="13"/>
      <c r="B928" s="5">
        <f>DATE(YEAR(siječanj!B928),MONTH(siječanj!B928)+4,DAY(siječanj!B928))</f>
        <v>42865</v>
      </c>
      <c r="C928" s="9">
        <v>9.6354166666666696</v>
      </c>
      <c r="D928">
        <v>0.8987889857470589</v>
      </c>
      <c r="E928" s="6">
        <v>104.74068005501692</v>
      </c>
      <c r="F928" s="10">
        <v>144.29143778994003</v>
      </c>
      <c r="G928" s="10">
        <v>137.62981888047898</v>
      </c>
      <c r="H928" s="10">
        <v>2.243453723885334</v>
      </c>
      <c r="I928" s="10">
        <v>94.139769593105868</v>
      </c>
    </row>
    <row r="929" spans="1:9" x14ac:dyDescent="0.25">
      <c r="A929" s="13"/>
      <c r="B929" s="5">
        <f>DATE(YEAR(siječanj!B929),MONTH(siječanj!B929)+4,DAY(siječanj!B929))</f>
        <v>42865</v>
      </c>
      <c r="C929" s="9">
        <v>9.6458333333333304</v>
      </c>
      <c r="D929">
        <v>0.8987889857470589</v>
      </c>
      <c r="E929" s="6">
        <v>106.49953325071903</v>
      </c>
      <c r="F929" s="10">
        <v>140.15952674032189</v>
      </c>
      <c r="G929" s="10">
        <v>141.85652996256999</v>
      </c>
      <c r="H929" s="10">
        <v>2.0142616147780386</v>
      </c>
      <c r="I929" s="10">
        <v>95.720607472948927</v>
      </c>
    </row>
    <row r="930" spans="1:9" x14ac:dyDescent="0.25">
      <c r="A930" s="13"/>
      <c r="B930" s="5">
        <f>DATE(YEAR(siječanj!B930),MONTH(siječanj!B930)+4,DAY(siječanj!B930))</f>
        <v>42865</v>
      </c>
      <c r="C930" s="9">
        <v>9.65625</v>
      </c>
      <c r="D930">
        <v>0.8987889857470589</v>
      </c>
      <c r="E930" s="6">
        <v>106.30972894188427</v>
      </c>
      <c r="F930" s="10">
        <v>138.76418442132658</v>
      </c>
      <c r="G930" s="10">
        <v>140.02510979473391</v>
      </c>
      <c r="H930" s="10">
        <v>2.1564993006296653</v>
      </c>
      <c r="I930" s="10">
        <v>95.550013450720925</v>
      </c>
    </row>
    <row r="931" spans="1:9" x14ac:dyDescent="0.25">
      <c r="A931" s="13"/>
      <c r="B931" s="5">
        <f>DATE(YEAR(siječanj!B931),MONTH(siječanj!B931)+4,DAY(siječanj!B931))</f>
        <v>42865</v>
      </c>
      <c r="C931" s="9">
        <v>9.6666666666666696</v>
      </c>
      <c r="D931">
        <v>0.8987889857470589</v>
      </c>
      <c r="E931" s="6">
        <v>106.41542699237591</v>
      </c>
      <c r="F931" s="10">
        <v>139.15092358098792</v>
      </c>
      <c r="G931" s="10">
        <v>133.69307534721278</v>
      </c>
      <c r="H931" s="10">
        <v>2.1547790746425273</v>
      </c>
      <c r="I931" s="10">
        <v>95.64501369431774</v>
      </c>
    </row>
    <row r="932" spans="1:9" x14ac:dyDescent="0.25">
      <c r="A932" s="13"/>
      <c r="B932" s="5">
        <f>DATE(YEAR(siječanj!B932),MONTH(siječanj!B932)+4,DAY(siječanj!B932))</f>
        <v>42865</v>
      </c>
      <c r="C932" s="9">
        <v>9.6770833333333304</v>
      </c>
      <c r="D932">
        <v>0.8987889857470589</v>
      </c>
      <c r="E932" s="6">
        <v>107.09419830168363</v>
      </c>
      <c r="F932" s="10">
        <v>136.51223402188285</v>
      </c>
      <c r="G932" s="10">
        <v>135.73364856078669</v>
      </c>
      <c r="H932" s="10">
        <v>2.0839527701476661</v>
      </c>
      <c r="I932" s="10">
        <v>96.255085870964635</v>
      </c>
    </row>
    <row r="933" spans="1:9" x14ac:dyDescent="0.25">
      <c r="A933" s="13"/>
      <c r="B933" s="5">
        <f>DATE(YEAR(siječanj!B933),MONTH(siječanj!B933)+4,DAY(siječanj!B933))</f>
        <v>42865</v>
      </c>
      <c r="C933" s="9">
        <v>9.6875</v>
      </c>
      <c r="D933">
        <v>0.8987889857470589</v>
      </c>
      <c r="E933" s="6">
        <v>109.65448264655852</v>
      </c>
      <c r="F933" s="10">
        <v>133.49155076559043</v>
      </c>
      <c r="G933" s="10">
        <v>135.59158521331869</v>
      </c>
      <c r="H933" s="10">
        <v>1.9746334087964261</v>
      </c>
      <c r="I933" s="10">
        <v>98.556241240518801</v>
      </c>
    </row>
    <row r="934" spans="1:9" x14ac:dyDescent="0.25">
      <c r="A934" s="13"/>
      <c r="B934" s="5">
        <f>DATE(YEAR(siječanj!B934),MONTH(siječanj!B934)+4,DAY(siječanj!B934))</f>
        <v>42865</v>
      </c>
      <c r="C934" s="9">
        <v>9.6979166666666696</v>
      </c>
      <c r="D934">
        <v>0.8987889857470589</v>
      </c>
      <c r="E934" s="6">
        <v>110.72832072856738</v>
      </c>
      <c r="F934" s="10">
        <v>133.3051791397121</v>
      </c>
      <c r="G934" s="10">
        <v>133.70888731586811</v>
      </c>
      <c r="H934" s="10">
        <v>2.4862226165829777</v>
      </c>
      <c r="I934" s="10">
        <v>99.521395081104117</v>
      </c>
    </row>
    <row r="935" spans="1:9" x14ac:dyDescent="0.25">
      <c r="A935" s="13"/>
      <c r="B935" s="5">
        <f>DATE(YEAR(siječanj!B935),MONTH(siječanj!B935)+4,DAY(siječanj!B935))</f>
        <v>42865</v>
      </c>
      <c r="C935" s="9">
        <v>9.7083333333333304</v>
      </c>
      <c r="D935">
        <v>0.8987889857470589</v>
      </c>
      <c r="E935" s="6">
        <v>112.30424464849443</v>
      </c>
      <c r="F935" s="10">
        <v>132.28140973882276</v>
      </c>
      <c r="G935" s="10">
        <v>132.03874762588757</v>
      </c>
      <c r="H935" s="10">
        <v>7.5585039652803809</v>
      </c>
      <c r="I935" s="10">
        <v>100.93781814270987</v>
      </c>
    </row>
    <row r="936" spans="1:9" x14ac:dyDescent="0.25">
      <c r="A936" s="13"/>
      <c r="B936" s="5">
        <f>DATE(YEAR(siječanj!B936),MONTH(siječanj!B936)+4,DAY(siječanj!B936))</f>
        <v>42865</v>
      </c>
      <c r="C936" s="9">
        <v>9.71875</v>
      </c>
      <c r="D936">
        <v>0.8987889857470589</v>
      </c>
      <c r="E936" s="6">
        <v>115.45921587928805</v>
      </c>
      <c r="F936" s="10">
        <v>132.24202320188712</v>
      </c>
      <c r="G936" s="10">
        <v>132.16942170887944</v>
      </c>
      <c r="H936" s="10">
        <v>20.800988638576442</v>
      </c>
      <c r="I936" s="10">
        <v>103.77347153529603</v>
      </c>
    </row>
    <row r="937" spans="1:9" x14ac:dyDescent="0.25">
      <c r="A937" s="13"/>
      <c r="B937" s="5">
        <f>DATE(YEAR(siječanj!B937),MONTH(siječanj!B937)+4,DAY(siječanj!B937))</f>
        <v>42865</v>
      </c>
      <c r="C937" s="9">
        <v>9.7291666666666696</v>
      </c>
      <c r="D937">
        <v>0.8987889857470589</v>
      </c>
      <c r="E937" s="6">
        <v>119.61726902320694</v>
      </c>
      <c r="F937" s="10">
        <v>132.11497787291742</v>
      </c>
      <c r="G937" s="10">
        <v>134.85106268837785</v>
      </c>
      <c r="H937" s="10">
        <v>33.532344164524375</v>
      </c>
      <c r="I937" s="10">
        <v>107.51068390320125</v>
      </c>
    </row>
    <row r="938" spans="1:9" x14ac:dyDescent="0.25">
      <c r="A938" s="13"/>
      <c r="B938" s="5">
        <f>DATE(YEAR(siječanj!B938),MONTH(siječanj!B938)+4,DAY(siječanj!B938))</f>
        <v>42865</v>
      </c>
      <c r="C938" s="9">
        <v>9.7395833333333304</v>
      </c>
      <c r="D938">
        <v>0.8987889857470589</v>
      </c>
      <c r="E938" s="6">
        <v>124.13224228245025</v>
      </c>
      <c r="F938" s="10">
        <v>132.43762924122834</v>
      </c>
      <c r="G938" s="10">
        <v>136.41250160372087</v>
      </c>
      <c r="H938" s="10">
        <v>49.640344282333771</v>
      </c>
      <c r="I938" s="10">
        <v>111.56869213955164</v>
      </c>
    </row>
    <row r="939" spans="1:9" x14ac:dyDescent="0.25">
      <c r="A939" s="13"/>
      <c r="B939" s="5">
        <f>DATE(YEAR(siječanj!B939),MONTH(siječanj!B939)+4,DAY(siječanj!B939))</f>
        <v>42865</v>
      </c>
      <c r="C939" s="9">
        <v>9.75</v>
      </c>
      <c r="D939">
        <v>0.8987889857470589</v>
      </c>
      <c r="E939" s="6">
        <v>128.93938707801607</v>
      </c>
      <c r="F939" s="10">
        <v>133.1749354331628</v>
      </c>
      <c r="G939" s="10">
        <v>139.17222895084785</v>
      </c>
      <c r="H939" s="10">
        <v>67.407170321117121</v>
      </c>
      <c r="I939" s="10">
        <v>115.88930093469749</v>
      </c>
    </row>
    <row r="940" spans="1:9" x14ac:dyDescent="0.25">
      <c r="A940" s="13"/>
      <c r="B940" s="5">
        <f>DATE(YEAR(siječanj!B940),MONTH(siječanj!B940)+4,DAY(siječanj!B940))</f>
        <v>42865</v>
      </c>
      <c r="C940" s="9">
        <v>9.7604166666666696</v>
      </c>
      <c r="D940">
        <v>0.8987889857470589</v>
      </c>
      <c r="E940" s="6">
        <v>133.28452310148572</v>
      </c>
      <c r="F940" s="10">
        <v>131.39167560487152</v>
      </c>
      <c r="G940" s="10">
        <v>138.71823275834598</v>
      </c>
      <c r="H940" s="10">
        <v>82.839791714011113</v>
      </c>
      <c r="I940" s="10">
        <v>119.7946613341648</v>
      </c>
    </row>
    <row r="941" spans="1:9" x14ac:dyDescent="0.25">
      <c r="A941" s="13"/>
      <c r="B941" s="5">
        <f>DATE(YEAR(siječanj!B941),MONTH(siječanj!B941)+4,DAY(siječanj!B941))</f>
        <v>42865</v>
      </c>
      <c r="C941" s="9">
        <v>9.7708333333333304</v>
      </c>
      <c r="D941">
        <v>0.8987889857470589</v>
      </c>
      <c r="E941" s="6">
        <v>138.2145053940435</v>
      </c>
      <c r="F941" s="10">
        <v>129.6931246865359</v>
      </c>
      <c r="G941" s="10">
        <v>139.18044540580408</v>
      </c>
      <c r="H941" s="10">
        <v>100.48046618018535</v>
      </c>
      <c r="I941" s="10">
        <v>124.22567511864375</v>
      </c>
    </row>
    <row r="942" spans="1:9" x14ac:dyDescent="0.25">
      <c r="A942" s="13"/>
      <c r="B942" s="5">
        <f>DATE(YEAR(siječanj!B942),MONTH(siječanj!B942)+4,DAY(siječanj!B942))</f>
        <v>42865</v>
      </c>
      <c r="C942" s="9">
        <v>9.78125</v>
      </c>
      <c r="D942">
        <v>0.8987889857470589</v>
      </c>
      <c r="E942" s="6">
        <v>143.89300083192308</v>
      </c>
      <c r="F942" s="10">
        <v>128.75756718057031</v>
      </c>
      <c r="G942" s="10">
        <v>139.41893492138308</v>
      </c>
      <c r="H942" s="10">
        <v>127.45838428575689</v>
      </c>
      <c r="I942" s="10">
        <v>129.32944427382483</v>
      </c>
    </row>
    <row r="943" spans="1:9" x14ac:dyDescent="0.25">
      <c r="A943" s="13"/>
      <c r="B943" s="5">
        <f>DATE(YEAR(siječanj!B943),MONTH(siječanj!B943)+4,DAY(siječanj!B943))</f>
        <v>42865</v>
      </c>
      <c r="C943" s="9">
        <v>9.7916666666666696</v>
      </c>
      <c r="D943">
        <v>0.8987889857470589</v>
      </c>
      <c r="E943" s="6">
        <v>149.50187154854251</v>
      </c>
      <c r="F943" s="10">
        <v>126.80988349034283</v>
      </c>
      <c r="G943" s="10">
        <v>138.79105114047124</v>
      </c>
      <c r="H943" s="10">
        <v>151.1638874921853</v>
      </c>
      <c r="I943" s="10">
        <v>134.3706354964016</v>
      </c>
    </row>
    <row r="944" spans="1:9" x14ac:dyDescent="0.25">
      <c r="A944" s="13"/>
      <c r="B944" s="5">
        <f>DATE(YEAR(siječanj!B944),MONTH(siječanj!B944)+4,DAY(siječanj!B944))</f>
        <v>42865</v>
      </c>
      <c r="C944" s="9">
        <v>9.8020833333333304</v>
      </c>
      <c r="D944">
        <v>0.8987889857470589</v>
      </c>
      <c r="E944" s="6">
        <v>155.89446129653729</v>
      </c>
      <c r="F944" s="10">
        <v>123.51153055944341</v>
      </c>
      <c r="G944" s="10">
        <v>139.02014641574195</v>
      </c>
      <c r="H944" s="10">
        <v>183.68218144031366</v>
      </c>
      <c r="I944" s="10">
        <v>140.11622475229888</v>
      </c>
    </row>
    <row r="945" spans="1:9" x14ac:dyDescent="0.25">
      <c r="A945" s="13"/>
      <c r="B945" s="5">
        <f>DATE(YEAR(siječanj!B945),MONTH(siječanj!B945)+4,DAY(siječanj!B945))</f>
        <v>42865</v>
      </c>
      <c r="C945" s="9">
        <v>9.8125</v>
      </c>
      <c r="D945">
        <v>0.8987889857470589</v>
      </c>
      <c r="E945" s="6">
        <v>158.18708284861154</v>
      </c>
      <c r="F945" s="10">
        <v>120.87364660672122</v>
      </c>
      <c r="G945" s="10">
        <v>137.25592010406396</v>
      </c>
      <c r="H945" s="10">
        <v>199.43654710094853</v>
      </c>
      <c r="I945" s="10">
        <v>142.17680775178954</v>
      </c>
    </row>
    <row r="946" spans="1:9" x14ac:dyDescent="0.25">
      <c r="A946" s="13"/>
      <c r="B946" s="5">
        <f>DATE(YEAR(siječanj!B946),MONTH(siječanj!B946)+4,DAY(siječanj!B946))</f>
        <v>42865</v>
      </c>
      <c r="C946" s="9">
        <v>9.8229166666666696</v>
      </c>
      <c r="D946">
        <v>0.8987889857470589</v>
      </c>
      <c r="E946" s="6">
        <v>158.1804271575912</v>
      </c>
      <c r="F946" s="10">
        <v>116.20864857921974</v>
      </c>
      <c r="G946" s="10">
        <v>132.49737884441791</v>
      </c>
      <c r="H946" s="10">
        <v>217.39023468784754</v>
      </c>
      <c r="I946" s="10">
        <v>142.17082569000792</v>
      </c>
    </row>
    <row r="947" spans="1:9" x14ac:dyDescent="0.25">
      <c r="A947" s="13"/>
      <c r="B947" s="5">
        <f>DATE(YEAR(siječanj!B947),MONTH(siječanj!B947)+4,DAY(siječanj!B947))</f>
        <v>42865</v>
      </c>
      <c r="C947" s="9">
        <v>9.8333333333333304</v>
      </c>
      <c r="D947">
        <v>0.8987889857470589</v>
      </c>
      <c r="E947" s="6">
        <v>158.08854467808126</v>
      </c>
      <c r="F947" s="10">
        <v>110.97283634556845</v>
      </c>
      <c r="G947" s="10">
        <v>123.39718426689173</v>
      </c>
      <c r="H947" s="10">
        <v>223.33299639208067</v>
      </c>
      <c r="I947" s="10">
        <v>142.08824272944128</v>
      </c>
    </row>
    <row r="948" spans="1:9" x14ac:dyDescent="0.25">
      <c r="A948" s="13"/>
      <c r="B948" s="5">
        <f>DATE(YEAR(siječanj!B948),MONTH(siječanj!B948)+4,DAY(siječanj!B948))</f>
        <v>42865</v>
      </c>
      <c r="C948" s="9">
        <v>9.84375</v>
      </c>
      <c r="D948">
        <v>0.8987889857470589</v>
      </c>
      <c r="E948" s="6">
        <v>156.85453926748806</v>
      </c>
      <c r="F948" s="10">
        <v>93.725569215664095</v>
      </c>
      <c r="G948" s="10">
        <v>106.00463167511717</v>
      </c>
      <c r="H948" s="10">
        <v>223.8755506677671</v>
      </c>
      <c r="I948" s="10">
        <v>140.97913225804783</v>
      </c>
    </row>
    <row r="949" spans="1:9" x14ac:dyDescent="0.25">
      <c r="A949" s="13"/>
      <c r="B949" s="5">
        <f>DATE(YEAR(siječanj!B949),MONTH(siječanj!B949)+4,DAY(siječanj!B949))</f>
        <v>42865</v>
      </c>
      <c r="C949" s="9">
        <v>9.8541666666666696</v>
      </c>
      <c r="D949">
        <v>0.8987889857470589</v>
      </c>
      <c r="E949" s="6">
        <v>156.45449611023932</v>
      </c>
      <c r="F949" s="10">
        <v>87.2941088541521</v>
      </c>
      <c r="G949" s="10">
        <v>99.97535216024346</v>
      </c>
      <c r="H949" s="10">
        <v>223.97144726576175</v>
      </c>
      <c r="I949" s="10">
        <v>140.61957787448918</v>
      </c>
    </row>
    <row r="950" spans="1:9" x14ac:dyDescent="0.25">
      <c r="A950" s="13"/>
      <c r="B950" s="5">
        <f>DATE(YEAR(siječanj!B950),MONTH(siječanj!B950)+4,DAY(siječanj!B950))</f>
        <v>42865</v>
      </c>
      <c r="C950" s="9">
        <v>9.8645833333333304</v>
      </c>
      <c r="D950">
        <v>0.8987889857470589</v>
      </c>
      <c r="E950" s="6">
        <v>155.6385913639669</v>
      </c>
      <c r="F950" s="10">
        <v>84.066729444780748</v>
      </c>
      <c r="G950" s="10">
        <v>95.92974360336207</v>
      </c>
      <c r="H950" s="10">
        <v>224.92254621221096</v>
      </c>
      <c r="I950" s="10">
        <v>139.88625167512077</v>
      </c>
    </row>
    <row r="951" spans="1:9" x14ac:dyDescent="0.25">
      <c r="A951" s="13"/>
      <c r="B951" s="5">
        <f>DATE(YEAR(siječanj!B951),MONTH(siječanj!B951)+4,DAY(siječanj!B951))</f>
        <v>42865</v>
      </c>
      <c r="C951" s="9">
        <v>9.875</v>
      </c>
      <c r="D951">
        <v>0.8987889857470589</v>
      </c>
      <c r="E951" s="6">
        <v>152.58799716893958</v>
      </c>
      <c r="F951" s="10">
        <v>81.411158223563874</v>
      </c>
      <c r="G951" s="10">
        <v>88.80736310564879</v>
      </c>
      <c r="H951" s="10">
        <v>226.32686969904478</v>
      </c>
      <c r="I951" s="10">
        <v>137.1444112126463</v>
      </c>
    </row>
    <row r="952" spans="1:9" x14ac:dyDescent="0.25">
      <c r="A952" s="13"/>
      <c r="B952" s="5">
        <f>DATE(YEAR(siječanj!B952),MONTH(siječanj!B952)+4,DAY(siječanj!B952))</f>
        <v>42865</v>
      </c>
      <c r="C952" s="9">
        <v>9.8854166666666696</v>
      </c>
      <c r="D952">
        <v>0.8987889857470589</v>
      </c>
      <c r="E952" s="6">
        <v>157.79163991920046</v>
      </c>
      <c r="F952" s="10">
        <v>77.276132964197174</v>
      </c>
      <c r="G952" s="10">
        <v>73.463744401018914</v>
      </c>
      <c r="H952" s="10">
        <v>232.37736055572245</v>
      </c>
      <c r="I952" s="10">
        <v>141.82138800234333</v>
      </c>
    </row>
    <row r="953" spans="1:9" x14ac:dyDescent="0.25">
      <c r="A953" s="13"/>
      <c r="B953" s="5">
        <f>DATE(YEAR(siječanj!B953),MONTH(siječanj!B953)+4,DAY(siječanj!B953))</f>
        <v>42865</v>
      </c>
      <c r="C953" s="9">
        <v>9.8958333333333304</v>
      </c>
      <c r="D953">
        <v>0.8987889857470589</v>
      </c>
      <c r="E953" s="6">
        <v>159.99053790813178</v>
      </c>
      <c r="F953" s="10">
        <v>73.26827728155078</v>
      </c>
      <c r="G953" s="10">
        <v>63.488747750196445</v>
      </c>
      <c r="H953" s="10">
        <v>236.43448154218331</v>
      </c>
      <c r="I953" s="10">
        <v>143.79773329557614</v>
      </c>
    </row>
    <row r="954" spans="1:9" x14ac:dyDescent="0.25">
      <c r="A954" s="13"/>
      <c r="B954" s="5">
        <f>DATE(YEAR(siječanj!B954),MONTH(siječanj!B954)+4,DAY(siječanj!B954))</f>
        <v>42865</v>
      </c>
      <c r="C954" s="9">
        <v>9.90625</v>
      </c>
      <c r="D954">
        <v>0.8987889857470589</v>
      </c>
      <c r="E954" s="6">
        <v>156.65025639906412</v>
      </c>
      <c r="F954" s="10">
        <v>71.720166341222551</v>
      </c>
      <c r="G954" s="10">
        <v>59.931166972775955</v>
      </c>
      <c r="H954" s="10">
        <v>237.75627418689001</v>
      </c>
      <c r="I954" s="10">
        <v>140.79552506593157</v>
      </c>
    </row>
    <row r="955" spans="1:9" x14ac:dyDescent="0.25">
      <c r="A955" s="13"/>
      <c r="B955" s="5">
        <f>DATE(YEAR(siječanj!B955),MONTH(siječanj!B955)+4,DAY(siječanj!B955))</f>
        <v>42865</v>
      </c>
      <c r="C955" s="9">
        <v>9.9166666666666696</v>
      </c>
      <c r="D955">
        <v>0.8987889857470589</v>
      </c>
      <c r="E955" s="6">
        <v>151.63743129800955</v>
      </c>
      <c r="F955" s="10">
        <v>71.144502464807928</v>
      </c>
      <c r="G955" s="10">
        <v>57.31350697918954</v>
      </c>
      <c r="H955" s="10">
        <v>236.09090340611382</v>
      </c>
      <c r="I955" s="10">
        <v>136.29005307762733</v>
      </c>
    </row>
    <row r="956" spans="1:9" x14ac:dyDescent="0.25">
      <c r="A956" s="13"/>
      <c r="B956" s="5">
        <f>DATE(YEAR(siječanj!B956),MONTH(siječanj!B956)+4,DAY(siječanj!B956))</f>
        <v>42865</v>
      </c>
      <c r="C956" s="9">
        <v>9.9270833333333304</v>
      </c>
      <c r="D956">
        <v>0.8987889857470589</v>
      </c>
      <c r="E956" s="6">
        <v>144.46421414964576</v>
      </c>
      <c r="F956" s="10">
        <v>69.968858224791518</v>
      </c>
      <c r="G956" s="10">
        <v>54.91391754900674</v>
      </c>
      <c r="H956" s="10">
        <v>237.45911814931992</v>
      </c>
      <c r="I956" s="10">
        <v>129.84284451230602</v>
      </c>
    </row>
    <row r="957" spans="1:9" x14ac:dyDescent="0.25">
      <c r="A957" s="13"/>
      <c r="B957" s="5">
        <f>DATE(YEAR(siječanj!B957),MONTH(siječanj!B957)+4,DAY(siječanj!B957))</f>
        <v>42865</v>
      </c>
      <c r="C957" s="9">
        <v>9.9375</v>
      </c>
      <c r="D957">
        <v>0.8987889857470589</v>
      </c>
      <c r="E957" s="6">
        <v>134.4569192039832</v>
      </c>
      <c r="F957" s="10">
        <v>66.811939313978002</v>
      </c>
      <c r="G957" s="10">
        <v>53.035594282863883</v>
      </c>
      <c r="H957" s="10">
        <v>236.79258858692441</v>
      </c>
      <c r="I957" s="10">
        <v>120.84839803802231</v>
      </c>
    </row>
    <row r="958" spans="1:9" x14ac:dyDescent="0.25">
      <c r="A958" s="13"/>
      <c r="B958" s="5">
        <f>DATE(YEAR(siječanj!B958),MONTH(siječanj!B958)+4,DAY(siječanj!B958))</f>
        <v>42865</v>
      </c>
      <c r="C958" s="9">
        <v>9.9479166666666696</v>
      </c>
      <c r="D958">
        <v>0.8987889857470589</v>
      </c>
      <c r="E958" s="6">
        <v>122.29962664167893</v>
      </c>
      <c r="F958" s="10">
        <v>64.825851044843731</v>
      </c>
      <c r="G958" s="10">
        <v>52.098666035281525</v>
      </c>
      <c r="H958" s="10">
        <v>235.05854978518838</v>
      </c>
      <c r="I958" s="10">
        <v>109.92155738651859</v>
      </c>
    </row>
    <row r="959" spans="1:9" x14ac:dyDescent="0.25">
      <c r="A959" s="13"/>
      <c r="B959" s="5">
        <f>DATE(YEAR(siječanj!B959),MONTH(siječanj!B959)+4,DAY(siječanj!B959))</f>
        <v>42865</v>
      </c>
      <c r="C959" s="9">
        <v>9.9583333333333304</v>
      </c>
      <c r="D959">
        <v>0.8987889857470589</v>
      </c>
      <c r="E959" s="6">
        <v>110.80545766654885</v>
      </c>
      <c r="F959" s="10">
        <v>62.734552986907147</v>
      </c>
      <c r="G959" s="10">
        <v>51.126428263572414</v>
      </c>
      <c r="H959" s="10">
        <v>234.89955889845851</v>
      </c>
      <c r="I959" s="10">
        <v>99.590724911356105</v>
      </c>
    </row>
    <row r="960" spans="1:9" x14ac:dyDescent="0.25">
      <c r="A960" s="13"/>
      <c r="B960" s="5">
        <f>DATE(YEAR(siječanj!B960),MONTH(siječanj!B960)+4,DAY(siječanj!B960))</f>
        <v>42865</v>
      </c>
      <c r="C960" s="9">
        <v>9.96875</v>
      </c>
      <c r="D960">
        <v>0.8987889857470589</v>
      </c>
      <c r="E960" s="6">
        <v>100.72290954394819</v>
      </c>
      <c r="F960" s="10">
        <v>60.933517714298212</v>
      </c>
      <c r="G960" s="10">
        <v>50.749933552095705</v>
      </c>
      <c r="H960" s="10">
        <v>234.8378417906444</v>
      </c>
      <c r="I960" s="10">
        <v>90.528641710497951</v>
      </c>
    </row>
    <row r="961" spans="1:9" x14ac:dyDescent="0.25">
      <c r="A961" s="13"/>
      <c r="B961" s="5">
        <f>DATE(YEAR(siječanj!B961),MONTH(siječanj!B961)+4,DAY(siječanj!B961))</f>
        <v>42865</v>
      </c>
      <c r="C961" s="9">
        <v>9.9791666666666696</v>
      </c>
      <c r="D961">
        <v>0.8987889857470589</v>
      </c>
      <c r="E961" s="6">
        <v>91.687288914879474</v>
      </c>
      <c r="F961" s="10">
        <v>60.497704701147526</v>
      </c>
      <c r="G961" s="10">
        <v>50.917259193544083</v>
      </c>
      <c r="H961" s="10">
        <v>234.59774424888377</v>
      </c>
      <c r="I961" s="10">
        <v>82.407525409702075</v>
      </c>
    </row>
    <row r="962" spans="1:9" ht="15.75" thickBot="1" x14ac:dyDescent="0.3">
      <c r="A962" s="13"/>
      <c r="B962" s="5">
        <f>DATE(YEAR(siječanj!B962),MONTH(siječanj!B962)+4,DAY(siječanj!B962))</f>
        <v>42865</v>
      </c>
      <c r="C962" s="9">
        <v>9.9895833333333304</v>
      </c>
      <c r="D962">
        <v>0.8987889857470589</v>
      </c>
      <c r="E962" s="6">
        <v>83.848309127384482</v>
      </c>
      <c r="F962" s="10">
        <v>58.582321418080326</v>
      </c>
      <c r="G962" s="10">
        <v>49.800746722277381</v>
      </c>
      <c r="H962" s="10">
        <v>235.60116106836392</v>
      </c>
      <c r="I962" s="10">
        <v>75.361936717207755</v>
      </c>
    </row>
    <row r="963" spans="1:9" x14ac:dyDescent="0.25">
      <c r="A963" s="12">
        <f t="shared" ref="A963" si="8">A867+1</f>
        <v>131</v>
      </c>
      <c r="B963" s="5">
        <f>DATE(YEAR(siječanj!B963),MONTH(siječanj!B963)+4,DAY(siječanj!B963))</f>
        <v>42866</v>
      </c>
      <c r="C963" s="9">
        <v>10</v>
      </c>
      <c r="D963">
        <v>0.89873513282359707</v>
      </c>
      <c r="E963" s="6">
        <v>76.430540492676954</v>
      </c>
      <c r="F963" s="10">
        <v>57.768606867527694</v>
      </c>
      <c r="G963" s="10">
        <v>49.300700724938075</v>
      </c>
      <c r="H963" s="10">
        <v>236.46538460193713</v>
      </c>
      <c r="I963" s="10">
        <v>68.690811961465343</v>
      </c>
    </row>
    <row r="964" spans="1:9" x14ac:dyDescent="0.25">
      <c r="A964" s="13"/>
      <c r="B964" s="5">
        <f>DATE(YEAR(siječanj!B964),MONTH(siječanj!B964)+4,DAY(siječanj!B964))</f>
        <v>42866</v>
      </c>
      <c r="C964" s="9">
        <v>10.0104166666667</v>
      </c>
      <c r="D964">
        <v>0.89873513282359707</v>
      </c>
      <c r="E964" s="6">
        <v>70.814132746888291</v>
      </c>
      <c r="F964" s="10">
        <v>57.487145632531856</v>
      </c>
      <c r="G964" s="10">
        <v>49.680400294515685</v>
      </c>
      <c r="H964" s="10">
        <v>236.52041483129196</v>
      </c>
      <c r="I964" s="10">
        <v>63.643149000062486</v>
      </c>
    </row>
    <row r="965" spans="1:9" x14ac:dyDescent="0.25">
      <c r="A965" s="13"/>
      <c r="B965" s="5">
        <f>DATE(YEAR(siječanj!B965),MONTH(siječanj!B965)+4,DAY(siječanj!B965))</f>
        <v>42866</v>
      </c>
      <c r="C965" s="9">
        <v>10.0208333333333</v>
      </c>
      <c r="D965">
        <v>0.89873513282359707</v>
      </c>
      <c r="E965" s="6">
        <v>66.519561514712223</v>
      </c>
      <c r="F965" s="10">
        <v>56.999425115580088</v>
      </c>
      <c r="G965" s="10">
        <v>48.767696768103555</v>
      </c>
      <c r="H965" s="10">
        <v>236.75569374002583</v>
      </c>
      <c r="I965" s="10">
        <v>59.783466953292326</v>
      </c>
    </row>
    <row r="966" spans="1:9" x14ac:dyDescent="0.25">
      <c r="A966" s="13"/>
      <c r="B966" s="5">
        <f>DATE(YEAR(siječanj!B966),MONTH(siječanj!B966)+4,DAY(siječanj!B966))</f>
        <v>42866</v>
      </c>
      <c r="C966" s="9">
        <v>10.03125</v>
      </c>
      <c r="D966">
        <v>0.89873513282359707</v>
      </c>
      <c r="E966" s="6">
        <v>63.060060163554105</v>
      </c>
      <c r="F966" s="10">
        <v>56.532983027914092</v>
      </c>
      <c r="G966" s="10">
        <v>49.01505973454946</v>
      </c>
      <c r="H966" s="10">
        <v>236.53970136497566</v>
      </c>
      <c r="I966" s="10">
        <v>56.674291546955821</v>
      </c>
    </row>
    <row r="967" spans="1:9" x14ac:dyDescent="0.25">
      <c r="A967" s="13"/>
      <c r="B967" s="5">
        <f>DATE(YEAR(siječanj!B967),MONTH(siječanj!B967)+4,DAY(siječanj!B967))</f>
        <v>42866</v>
      </c>
      <c r="C967" s="9">
        <v>10.0416666666667</v>
      </c>
      <c r="D967">
        <v>0.89873513282359707</v>
      </c>
      <c r="E967" s="6">
        <v>59.795548922838464</v>
      </c>
      <c r="F967" s="10">
        <v>56.13224395235612</v>
      </c>
      <c r="G967" s="10">
        <v>48.734686729664212</v>
      </c>
      <c r="H967" s="10">
        <v>236.43165217048701</v>
      </c>
      <c r="I967" s="10">
        <v>53.740360603427121</v>
      </c>
    </row>
    <row r="968" spans="1:9" x14ac:dyDescent="0.25">
      <c r="A968" s="13"/>
      <c r="B968" s="5">
        <f>DATE(YEAR(siječanj!B968),MONTH(siječanj!B968)+4,DAY(siječanj!B968))</f>
        <v>42866</v>
      </c>
      <c r="C968" s="9">
        <v>10.0520833333333</v>
      </c>
      <c r="D968">
        <v>0.89873513282359707</v>
      </c>
      <c r="E968" s="6">
        <v>58.167106975720387</v>
      </c>
      <c r="F968" s="10">
        <v>55.291134776795339</v>
      </c>
      <c r="G968" s="10">
        <v>47.085919437144085</v>
      </c>
      <c r="H968" s="10">
        <v>236.73962562914832</v>
      </c>
      <c r="I968" s="10">
        <v>52.27682261378844</v>
      </c>
    </row>
    <row r="969" spans="1:9" x14ac:dyDescent="0.25">
      <c r="A969" s="13"/>
      <c r="B969" s="5">
        <f>DATE(YEAR(siječanj!B969),MONTH(siječanj!B969)+4,DAY(siječanj!B969))</f>
        <v>42866</v>
      </c>
      <c r="C969" s="9">
        <v>10.0625</v>
      </c>
      <c r="D969">
        <v>0.89873513282359707</v>
      </c>
      <c r="E969" s="6">
        <v>56.198807937438673</v>
      </c>
      <c r="F969" s="10">
        <v>54.908199201498704</v>
      </c>
      <c r="G969" s="10">
        <v>47.229004333131719</v>
      </c>
      <c r="H969" s="10">
        <v>236.27493058187622</v>
      </c>
      <c r="I969" s="10">
        <v>50.507843116181768</v>
      </c>
    </row>
    <row r="970" spans="1:9" x14ac:dyDescent="0.25">
      <c r="A970" s="13"/>
      <c r="B970" s="5">
        <f>DATE(YEAR(siječanj!B970),MONTH(siječanj!B970)+4,DAY(siječanj!B970))</f>
        <v>42866</v>
      </c>
      <c r="C970" s="9">
        <v>10.0729166666667</v>
      </c>
      <c r="D970">
        <v>0.89873513282359707</v>
      </c>
      <c r="E970" s="6">
        <v>54.990376220630473</v>
      </c>
      <c r="F970" s="10">
        <v>54.97122487498121</v>
      </c>
      <c r="G970" s="10">
        <v>46.764812685796308</v>
      </c>
      <c r="H970" s="10">
        <v>236.51190971396952</v>
      </c>
      <c r="I970" s="10">
        <v>49.4217830766679</v>
      </c>
    </row>
    <row r="971" spans="1:9" x14ac:dyDescent="0.25">
      <c r="A971" s="13"/>
      <c r="B971" s="5">
        <f>DATE(YEAR(siječanj!B971),MONTH(siječanj!B971)+4,DAY(siječanj!B971))</f>
        <v>42866</v>
      </c>
      <c r="C971" s="9">
        <v>10.0833333333333</v>
      </c>
      <c r="D971">
        <v>0.89873513282359707</v>
      </c>
      <c r="E971" s="6">
        <v>53.870923926929777</v>
      </c>
      <c r="F971" s="10">
        <v>54.992920135430232</v>
      </c>
      <c r="G971" s="10">
        <v>47.408015688430517</v>
      </c>
      <c r="H971" s="10">
        <v>236.61817867458777</v>
      </c>
      <c r="I971" s="10">
        <v>48.415691970799124</v>
      </c>
    </row>
    <row r="972" spans="1:9" x14ac:dyDescent="0.25">
      <c r="A972" s="13"/>
      <c r="B972" s="5">
        <f>DATE(YEAR(siječanj!B972),MONTH(siječanj!B972)+4,DAY(siječanj!B972))</f>
        <v>42866</v>
      </c>
      <c r="C972" s="9">
        <v>10.09375</v>
      </c>
      <c r="D972">
        <v>0.89873513282359707</v>
      </c>
      <c r="E972" s="6">
        <v>52.888745012399852</v>
      </c>
      <c r="F972" s="10">
        <v>55.071088002516362</v>
      </c>
      <c r="G972" s="10">
        <v>47.448048372183472</v>
      </c>
      <c r="H972" s="10">
        <v>236.8212663543402</v>
      </c>
      <c r="I972" s="10">
        <v>47.532973273592539</v>
      </c>
    </row>
    <row r="973" spans="1:9" x14ac:dyDescent="0.25">
      <c r="A973" s="13"/>
      <c r="B973" s="5">
        <f>DATE(YEAR(siječanj!B973),MONTH(siječanj!B973)+4,DAY(siječanj!B973))</f>
        <v>42866</v>
      </c>
      <c r="C973" s="9">
        <v>10.1041666666667</v>
      </c>
      <c r="D973">
        <v>0.89873513282359707</v>
      </c>
      <c r="E973" s="6">
        <v>52.986153720302454</v>
      </c>
      <c r="F973" s="10">
        <v>55.958501509126009</v>
      </c>
      <c r="G973" s="10">
        <v>48.755798732403939</v>
      </c>
      <c r="H973" s="10">
        <v>236.50580091145238</v>
      </c>
      <c r="I973" s="10">
        <v>47.620517901627558</v>
      </c>
    </row>
    <row r="974" spans="1:9" x14ac:dyDescent="0.25">
      <c r="A974" s="13"/>
      <c r="B974" s="5">
        <f>DATE(YEAR(siječanj!B974),MONTH(siječanj!B974)+4,DAY(siječanj!B974))</f>
        <v>42866</v>
      </c>
      <c r="C974" s="9">
        <v>10.1145833333333</v>
      </c>
      <c r="D974">
        <v>0.89873513282359707</v>
      </c>
      <c r="E974" s="6">
        <v>52.501870317492049</v>
      </c>
      <c r="F974" s="10">
        <v>55.88411317845285</v>
      </c>
      <c r="G974" s="10">
        <v>48.293337708443019</v>
      </c>
      <c r="H974" s="10">
        <v>236.31838229015369</v>
      </c>
      <c r="I974" s="10">
        <v>47.185275393278488</v>
      </c>
    </row>
    <row r="975" spans="1:9" x14ac:dyDescent="0.25">
      <c r="A975" s="13"/>
      <c r="B975" s="5">
        <f>DATE(YEAR(siječanj!B975),MONTH(siječanj!B975)+4,DAY(siječanj!B975))</f>
        <v>42866</v>
      </c>
      <c r="C975" s="9">
        <v>10.125</v>
      </c>
      <c r="D975">
        <v>0.89873513282359707</v>
      </c>
      <c r="E975" s="6">
        <v>52.824630639565775</v>
      </c>
      <c r="F975" s="10">
        <v>55.369735507012543</v>
      </c>
      <c r="G975" s="10">
        <v>47.803030473657842</v>
      </c>
      <c r="H975" s="10">
        <v>236.36414730233128</v>
      </c>
      <c r="I975" s="10">
        <v>47.475351434207603</v>
      </c>
    </row>
    <row r="976" spans="1:9" x14ac:dyDescent="0.25">
      <c r="A976" s="13"/>
      <c r="B976" s="5">
        <f>DATE(YEAR(siječanj!B976),MONTH(siječanj!B976)+4,DAY(siječanj!B976))</f>
        <v>42866</v>
      </c>
      <c r="C976" s="9">
        <v>10.1354166666667</v>
      </c>
      <c r="D976">
        <v>0.89873513282359707</v>
      </c>
      <c r="E976" s="6">
        <v>53.29760849862236</v>
      </c>
      <c r="F976" s="10">
        <v>55.148133631855274</v>
      </c>
      <c r="G976" s="10">
        <v>48.117895763854108</v>
      </c>
      <c r="H976" s="10">
        <v>236.12761122844285</v>
      </c>
      <c r="I976" s="10">
        <v>47.900433253189441</v>
      </c>
    </row>
    <row r="977" spans="1:9" x14ac:dyDescent="0.25">
      <c r="A977" s="13"/>
      <c r="B977" s="5">
        <f>DATE(YEAR(siječanj!B977),MONTH(siječanj!B977)+4,DAY(siječanj!B977))</f>
        <v>42866</v>
      </c>
      <c r="C977" s="9">
        <v>10.1458333333333</v>
      </c>
      <c r="D977">
        <v>0.89873513282359707</v>
      </c>
      <c r="E977" s="6">
        <v>53.805724753874209</v>
      </c>
      <c r="F977" s="10">
        <v>54.970920267592675</v>
      </c>
      <c r="G977" s="10">
        <v>47.303761654408007</v>
      </c>
      <c r="H977" s="10">
        <v>235.83101826484415</v>
      </c>
      <c r="I977" s="10">
        <v>48.357095183343041</v>
      </c>
    </row>
    <row r="978" spans="1:9" x14ac:dyDescent="0.25">
      <c r="A978" s="13"/>
      <c r="B978" s="5">
        <f>DATE(YEAR(siječanj!B978),MONTH(siječanj!B978)+4,DAY(siječanj!B978))</f>
        <v>42866</v>
      </c>
      <c r="C978" s="9">
        <v>10.15625</v>
      </c>
      <c r="D978">
        <v>0.89873513282359707</v>
      </c>
      <c r="E978" s="6">
        <v>54.474711026234438</v>
      </c>
      <c r="F978" s="10">
        <v>54.398406672854193</v>
      </c>
      <c r="G978" s="10">
        <v>47.242148257418059</v>
      </c>
      <c r="H978" s="10">
        <v>235.91620745620023</v>
      </c>
      <c r="I978" s="10">
        <v>48.958336649689876</v>
      </c>
    </row>
    <row r="979" spans="1:9" x14ac:dyDescent="0.25">
      <c r="A979" s="13"/>
      <c r="B979" s="5">
        <f>DATE(YEAR(siječanj!B979),MONTH(siječanj!B979)+4,DAY(siječanj!B979))</f>
        <v>42866</v>
      </c>
      <c r="C979" s="9">
        <v>10.1666666666667</v>
      </c>
      <c r="D979">
        <v>0.89873513282359707</v>
      </c>
      <c r="E979" s="6">
        <v>57.175833802792063</v>
      </c>
      <c r="F979" s="10">
        <v>54.590209127830711</v>
      </c>
      <c r="G979" s="10">
        <v>47.607381898742702</v>
      </c>
      <c r="H979" s="10">
        <v>235.98825592125107</v>
      </c>
      <c r="I979" s="10">
        <v>51.385930587052236</v>
      </c>
    </row>
    <row r="980" spans="1:9" x14ac:dyDescent="0.25">
      <c r="A980" s="13"/>
      <c r="B980" s="5">
        <f>DATE(YEAR(siječanj!B980),MONTH(siječanj!B980)+4,DAY(siječanj!B980))</f>
        <v>42866</v>
      </c>
      <c r="C980" s="9">
        <v>10.1770833333333</v>
      </c>
      <c r="D980">
        <v>0.89873513282359707</v>
      </c>
      <c r="E980" s="6">
        <v>59.480276005038171</v>
      </c>
      <c r="F980" s="10">
        <v>54.653367065047711</v>
      </c>
      <c r="G980" s="10">
        <v>49.023692821058773</v>
      </c>
      <c r="H980" s="10">
        <v>235.2079864167699</v>
      </c>
      <c r="I980" s="10">
        <v>53.457013755772195</v>
      </c>
    </row>
    <row r="981" spans="1:9" x14ac:dyDescent="0.25">
      <c r="A981" s="13"/>
      <c r="B981" s="5">
        <f>DATE(YEAR(siječanj!B981),MONTH(siječanj!B981)+4,DAY(siječanj!B981))</f>
        <v>42866</v>
      </c>
      <c r="C981" s="9">
        <v>10.1875</v>
      </c>
      <c r="D981">
        <v>0.89873513282359707</v>
      </c>
      <c r="E981" s="6">
        <v>63.29765721700489</v>
      </c>
      <c r="F981" s="10">
        <v>54.517628401528974</v>
      </c>
      <c r="G981" s="10">
        <v>47.371920974069049</v>
      </c>
      <c r="H981" s="10">
        <v>226.39380849283498</v>
      </c>
      <c r="I981" s="10">
        <v>56.887828366347406</v>
      </c>
    </row>
    <row r="982" spans="1:9" x14ac:dyDescent="0.25">
      <c r="A982" s="13"/>
      <c r="B982" s="5">
        <f>DATE(YEAR(siječanj!B982),MONTH(siječanj!B982)+4,DAY(siječanj!B982))</f>
        <v>42866</v>
      </c>
      <c r="C982" s="9">
        <v>10.1979166666667</v>
      </c>
      <c r="D982">
        <v>0.89873513282359707</v>
      </c>
      <c r="E982" s="6">
        <v>67.901722051620112</v>
      </c>
      <c r="F982" s="10">
        <v>55.288966453148028</v>
      </c>
      <c r="G982" s="10">
        <v>46.884778536658523</v>
      </c>
      <c r="H982" s="10">
        <v>207.23006794053919</v>
      </c>
      <c r="I982" s="10">
        <v>61.025663187013777</v>
      </c>
    </row>
    <row r="983" spans="1:9" x14ac:dyDescent="0.25">
      <c r="A983" s="13"/>
      <c r="B983" s="5">
        <f>DATE(YEAR(siječanj!B983),MONTH(siječanj!B983)+4,DAY(siječanj!B983))</f>
        <v>42866</v>
      </c>
      <c r="C983" s="9">
        <v>10.2083333333333</v>
      </c>
      <c r="D983">
        <v>0.89873513282359707</v>
      </c>
      <c r="E983" s="6">
        <v>74.034544327730927</v>
      </c>
      <c r="F983" s="10">
        <v>56.071065963164578</v>
      </c>
      <c r="G983" s="10">
        <v>47.910140837462791</v>
      </c>
      <c r="H983" s="10">
        <v>192.55412995360618</v>
      </c>
      <c r="I983" s="10">
        <v>66.537446029917746</v>
      </c>
    </row>
    <row r="984" spans="1:9" x14ac:dyDescent="0.25">
      <c r="A984" s="13"/>
      <c r="B984" s="5">
        <f>DATE(YEAR(siječanj!B984),MONTH(siječanj!B984)+4,DAY(siječanj!B984))</f>
        <v>42866</v>
      </c>
      <c r="C984" s="9">
        <v>10.21875</v>
      </c>
      <c r="D984">
        <v>0.89873513282359707</v>
      </c>
      <c r="E984" s="6">
        <v>80.28377370684008</v>
      </c>
      <c r="F984" s="10">
        <v>60.881165323390192</v>
      </c>
      <c r="G984" s="10">
        <v>47.940198400376673</v>
      </c>
      <c r="H984" s="10">
        <v>169.64320913195073</v>
      </c>
      <c r="I984" s="10">
        <v>72.153848025996524</v>
      </c>
    </row>
    <row r="985" spans="1:9" x14ac:dyDescent="0.25">
      <c r="A985" s="13"/>
      <c r="B985" s="5">
        <f>DATE(YEAR(siječanj!B985),MONTH(siječanj!B985)+4,DAY(siječanj!B985))</f>
        <v>42866</v>
      </c>
      <c r="C985" s="9">
        <v>10.2291666666667</v>
      </c>
      <c r="D985">
        <v>0.89873513282359707</v>
      </c>
      <c r="E985" s="6">
        <v>85.183392510673329</v>
      </c>
      <c r="F985" s="10">
        <v>66.540702466457773</v>
      </c>
      <c r="G985" s="10">
        <v>50.325438078412667</v>
      </c>
      <c r="H985" s="10">
        <v>143.40898572600591</v>
      </c>
      <c r="I985" s="10">
        <v>76.557307582444594</v>
      </c>
    </row>
    <row r="986" spans="1:9" x14ac:dyDescent="0.25">
      <c r="A986" s="13"/>
      <c r="B986" s="5">
        <f>DATE(YEAR(siječanj!B986),MONTH(siječanj!B986)+4,DAY(siječanj!B986))</f>
        <v>42866</v>
      </c>
      <c r="C986" s="9">
        <v>10.2395833333333</v>
      </c>
      <c r="D986">
        <v>0.89873513282359707</v>
      </c>
      <c r="E986" s="6">
        <v>90.774197780237458</v>
      </c>
      <c r="F986" s="10">
        <v>68.023415002066514</v>
      </c>
      <c r="G986" s="10">
        <v>53.779958631453233</v>
      </c>
      <c r="H986" s="10">
        <v>112.89665930305598</v>
      </c>
      <c r="I986" s="10">
        <v>81.581960698977184</v>
      </c>
    </row>
    <row r="987" spans="1:9" x14ac:dyDescent="0.25">
      <c r="A987" s="13"/>
      <c r="B987" s="5">
        <f>DATE(YEAR(siječanj!B987),MONTH(siječanj!B987)+4,DAY(siječanj!B987))</f>
        <v>42866</v>
      </c>
      <c r="C987" s="9">
        <v>10.25</v>
      </c>
      <c r="D987">
        <v>0.89873513282359707</v>
      </c>
      <c r="E987" s="6">
        <v>95.831505645360366</v>
      </c>
      <c r="F987" s="10">
        <v>72.51071870627085</v>
      </c>
      <c r="G987" s="10">
        <v>65.085287873889655</v>
      </c>
      <c r="H987" s="10">
        <v>66.468234972607164</v>
      </c>
      <c r="I987" s="10">
        <v>86.127140954868239</v>
      </c>
    </row>
    <row r="988" spans="1:9" x14ac:dyDescent="0.25">
      <c r="A988" s="13"/>
      <c r="B988" s="5">
        <f>DATE(YEAR(siječanj!B988),MONTH(siječanj!B988)+4,DAY(siječanj!B988))</f>
        <v>42866</v>
      </c>
      <c r="C988" s="9">
        <v>10.2604166666667</v>
      </c>
      <c r="D988">
        <v>0.89873513282359707</v>
      </c>
      <c r="E988" s="6">
        <v>98.892053601980777</v>
      </c>
      <c r="F988" s="10">
        <v>89.799693000452436</v>
      </c>
      <c r="G988" s="10">
        <v>83.412144735676449</v>
      </c>
      <c r="H988" s="10">
        <v>34.754202680823603</v>
      </c>
      <c r="I988" s="10">
        <v>88.87776292917448</v>
      </c>
    </row>
    <row r="989" spans="1:9" x14ac:dyDescent="0.25">
      <c r="A989" s="13"/>
      <c r="B989" s="5">
        <f>DATE(YEAR(siječanj!B989),MONTH(siječanj!B989)+4,DAY(siječanj!B989))</f>
        <v>42866</v>
      </c>
      <c r="C989" s="9">
        <v>10.2708333333333</v>
      </c>
      <c r="D989">
        <v>0.89873513282359707</v>
      </c>
      <c r="E989" s="6">
        <v>101.06739862288282</v>
      </c>
      <c r="F989" s="10">
        <v>99.813676930420812</v>
      </c>
      <c r="G989" s="10">
        <v>95.290210163253406</v>
      </c>
      <c r="H989" s="10">
        <v>18.593694665019584</v>
      </c>
      <c r="I989" s="10">
        <v>90.832821925472018</v>
      </c>
    </row>
    <row r="990" spans="1:9" x14ac:dyDescent="0.25">
      <c r="A990" s="13"/>
      <c r="B990" s="5">
        <f>DATE(YEAR(siječanj!B990),MONTH(siječanj!B990)+4,DAY(siječanj!B990))</f>
        <v>42866</v>
      </c>
      <c r="C990" s="9">
        <v>10.28125</v>
      </c>
      <c r="D990">
        <v>0.89873513282359707</v>
      </c>
      <c r="E990" s="6">
        <v>102.02139754410204</v>
      </c>
      <c r="F990" s="10">
        <v>109.65259577981413</v>
      </c>
      <c r="G990" s="10">
        <v>103.63129804492606</v>
      </c>
      <c r="H990" s="10">
        <v>11.960550264790193</v>
      </c>
      <c r="I990" s="10">
        <v>91.690214272647552</v>
      </c>
    </row>
    <row r="991" spans="1:9" x14ac:dyDescent="0.25">
      <c r="A991" s="13"/>
      <c r="B991" s="5">
        <f>DATE(YEAR(siječanj!B991),MONTH(siječanj!B991)+4,DAY(siječanj!B991))</f>
        <v>42866</v>
      </c>
      <c r="C991" s="9">
        <v>10.2916666666667</v>
      </c>
      <c r="D991">
        <v>0.89873513282359707</v>
      </c>
      <c r="E991" s="6">
        <v>99.956458983802136</v>
      </c>
      <c r="F991" s="10">
        <v>115.90655820963475</v>
      </c>
      <c r="G991" s="10">
        <v>109.58969411075294</v>
      </c>
      <c r="H991" s="10">
        <v>4.7558117738961565</v>
      </c>
      <c r="I991" s="10">
        <v>89.83438144138384</v>
      </c>
    </row>
    <row r="992" spans="1:9" x14ac:dyDescent="0.25">
      <c r="A992" s="13"/>
      <c r="B992" s="5">
        <f>DATE(YEAR(siječanj!B992),MONTH(siječanj!B992)+4,DAY(siječanj!B992))</f>
        <v>42866</v>
      </c>
      <c r="C992" s="9">
        <v>10.3020833333333</v>
      </c>
      <c r="D992">
        <v>0.89873513282359707</v>
      </c>
      <c r="E992" s="6">
        <v>97.304334836827692</v>
      </c>
      <c r="F992" s="10">
        <v>128.95356199513108</v>
      </c>
      <c r="G992" s="10">
        <v>120.45694328723111</v>
      </c>
      <c r="H992" s="10">
        <v>3.362086679379622</v>
      </c>
      <c r="I992" s="10">
        <v>87.450824293888104</v>
      </c>
    </row>
    <row r="993" spans="1:9" x14ac:dyDescent="0.25">
      <c r="A993" s="13"/>
      <c r="B993" s="5">
        <f>DATE(YEAR(siječanj!B993),MONTH(siječanj!B993)+4,DAY(siječanj!B993))</f>
        <v>42866</v>
      </c>
      <c r="C993" s="9">
        <v>10.3125</v>
      </c>
      <c r="D993">
        <v>0.89873513282359707</v>
      </c>
      <c r="E993" s="6">
        <v>97.102612613025343</v>
      </c>
      <c r="F993" s="10">
        <v>135.2646062463659</v>
      </c>
      <c r="G993" s="10">
        <v>133.08199303489491</v>
      </c>
      <c r="H993" s="10">
        <v>3.8419317169151483</v>
      </c>
      <c r="I993" s="10">
        <v>87.269529444285624</v>
      </c>
    </row>
    <row r="994" spans="1:9" x14ac:dyDescent="0.25">
      <c r="A994" s="13"/>
      <c r="B994" s="5">
        <f>DATE(YEAR(siječanj!B994),MONTH(siječanj!B994)+4,DAY(siječanj!B994))</f>
        <v>42866</v>
      </c>
      <c r="C994" s="9">
        <v>10.3229166666667</v>
      </c>
      <c r="D994">
        <v>0.89873513282359707</v>
      </c>
      <c r="E994" s="6">
        <v>96.180338887670487</v>
      </c>
      <c r="F994" s="10">
        <v>139.16382931508096</v>
      </c>
      <c r="G994" s="10">
        <v>146.22602147912909</v>
      </c>
      <c r="H994" s="10">
        <v>3.4776798649269769</v>
      </c>
      <c r="I994" s="10">
        <v>86.440649645229115</v>
      </c>
    </row>
    <row r="995" spans="1:9" x14ac:dyDescent="0.25">
      <c r="A995" s="13"/>
      <c r="B995" s="5">
        <f>DATE(YEAR(siječanj!B995),MONTH(siječanj!B995)+4,DAY(siječanj!B995))</f>
        <v>42866</v>
      </c>
      <c r="C995" s="9">
        <v>10.3333333333333</v>
      </c>
      <c r="D995">
        <v>0.89873513282359707</v>
      </c>
      <c r="E995" s="6">
        <v>97.601529405099782</v>
      </c>
      <c r="F995" s="10">
        <v>169.22162469718174</v>
      </c>
      <c r="G995" s="10">
        <v>153.80786645847894</v>
      </c>
      <c r="H995" s="10">
        <v>2.3864245060442699</v>
      </c>
      <c r="I995" s="10">
        <v>87.717923493678569</v>
      </c>
    </row>
    <row r="996" spans="1:9" x14ac:dyDescent="0.25">
      <c r="A996" s="13"/>
      <c r="B996" s="5">
        <f>DATE(YEAR(siječanj!B996),MONTH(siječanj!B996)+4,DAY(siječanj!B996))</f>
        <v>42866</v>
      </c>
      <c r="C996" s="9">
        <v>10.34375</v>
      </c>
      <c r="D996">
        <v>0.89873513282359707</v>
      </c>
      <c r="E996" s="6">
        <v>98.456324189687535</v>
      </c>
      <c r="F996" s="10">
        <v>170.70069396810396</v>
      </c>
      <c r="G996" s="10">
        <v>175.8835900595115</v>
      </c>
      <c r="H996" s="10">
        <v>2.084585853316189</v>
      </c>
      <c r="I996" s="10">
        <v>88.486157597941954</v>
      </c>
    </row>
    <row r="997" spans="1:9" x14ac:dyDescent="0.25">
      <c r="A997" s="13"/>
      <c r="B997" s="5">
        <f>DATE(YEAR(siječanj!B997),MONTH(siječanj!B997)+4,DAY(siječanj!B997))</f>
        <v>42866</v>
      </c>
      <c r="C997" s="9">
        <v>10.3541666666667</v>
      </c>
      <c r="D997">
        <v>0.89873513282359707</v>
      </c>
      <c r="E997" s="6">
        <v>97.865396885872116</v>
      </c>
      <c r="F997" s="10">
        <v>199.22190138674529</v>
      </c>
      <c r="G997" s="10">
        <v>180.80445337589595</v>
      </c>
      <c r="H997" s="10">
        <v>2.4000422950215214</v>
      </c>
      <c r="I997" s="10">
        <v>87.955070469058313</v>
      </c>
    </row>
    <row r="998" spans="1:9" x14ac:dyDescent="0.25">
      <c r="A998" s="13"/>
      <c r="B998" s="5">
        <f>DATE(YEAR(siječanj!B998),MONTH(siječanj!B998)+4,DAY(siječanj!B998))</f>
        <v>42866</v>
      </c>
      <c r="C998" s="9">
        <v>10.3645833333333</v>
      </c>
      <c r="D998">
        <v>0.89873513282359707</v>
      </c>
      <c r="E998" s="6">
        <v>98.118360784546354</v>
      </c>
      <c r="F998" s="10">
        <v>186.30826353353072</v>
      </c>
      <c r="G998" s="10">
        <v>181.16084561493471</v>
      </c>
      <c r="H998" s="10">
        <v>1.7867977327089848</v>
      </c>
      <c r="I998" s="10">
        <v>88.182418012132885</v>
      </c>
    </row>
    <row r="999" spans="1:9" x14ac:dyDescent="0.25">
      <c r="A999" s="13"/>
      <c r="B999" s="5">
        <f>DATE(YEAR(siječanj!B999),MONTH(siječanj!B999)+4,DAY(siječanj!B999))</f>
        <v>42866</v>
      </c>
      <c r="C999" s="9">
        <v>10.375</v>
      </c>
      <c r="D999">
        <v>0.89873513282359707</v>
      </c>
      <c r="E999" s="6">
        <v>98.4378438785036</v>
      </c>
      <c r="F999" s="10">
        <v>205.02584247193698</v>
      </c>
      <c r="G999" s="10">
        <v>186.54652953205684</v>
      </c>
      <c r="H999" s="10">
        <v>1.4284586574859073</v>
      </c>
      <c r="I999" s="10">
        <v>88.46954869301544</v>
      </c>
    </row>
    <row r="1000" spans="1:9" x14ac:dyDescent="0.25">
      <c r="A1000" s="13"/>
      <c r="B1000" s="5">
        <f>DATE(YEAR(siječanj!B1000),MONTH(siječanj!B1000)+4,DAY(siječanj!B1000))</f>
        <v>42866</v>
      </c>
      <c r="C1000" s="9">
        <v>10.3854166666667</v>
      </c>
      <c r="D1000">
        <v>0.89873513282359707</v>
      </c>
      <c r="E1000" s="6">
        <v>99.511903287547582</v>
      </c>
      <c r="F1000" s="10">
        <v>192.23837620544606</v>
      </c>
      <c r="G1000" s="10">
        <v>182.36405750997616</v>
      </c>
      <c r="H1000" s="10">
        <v>1.4145898355302997</v>
      </c>
      <c r="I1000" s="10">
        <v>89.434843618663024</v>
      </c>
    </row>
    <row r="1001" spans="1:9" x14ac:dyDescent="0.25">
      <c r="A1001" s="13"/>
      <c r="B1001" s="5">
        <f>DATE(YEAR(siječanj!B1001),MONTH(siječanj!B1001)+4,DAY(siječanj!B1001))</f>
        <v>42866</v>
      </c>
      <c r="C1001" s="9">
        <v>10.3958333333333</v>
      </c>
      <c r="D1001">
        <v>0.89873513282359707</v>
      </c>
      <c r="E1001" s="6">
        <v>98.936394438847245</v>
      </c>
      <c r="F1001" s="10">
        <v>189.96347203607965</v>
      </c>
      <c r="G1001" s="10">
        <v>184.51810273068537</v>
      </c>
      <c r="H1001" s="10">
        <v>1.5738757610195755</v>
      </c>
      <c r="I1001" s="10">
        <v>88.917613597085165</v>
      </c>
    </row>
    <row r="1002" spans="1:9" x14ac:dyDescent="0.25">
      <c r="A1002" s="13"/>
      <c r="B1002" s="5">
        <f>DATE(YEAR(siječanj!B1002),MONTH(siječanj!B1002)+4,DAY(siječanj!B1002))</f>
        <v>42866</v>
      </c>
      <c r="C1002" s="9">
        <v>10.40625</v>
      </c>
      <c r="D1002">
        <v>0.89873513282359707</v>
      </c>
      <c r="E1002" s="6">
        <v>98.764783609298874</v>
      </c>
      <c r="F1002" s="10">
        <v>176.961734511716</v>
      </c>
      <c r="G1002" s="10">
        <v>190.52095017837183</v>
      </c>
      <c r="H1002" s="10">
        <v>1.4902697776504985</v>
      </c>
      <c r="I1002" s="10">
        <v>88.76338091539705</v>
      </c>
    </row>
    <row r="1003" spans="1:9" x14ac:dyDescent="0.25">
      <c r="A1003" s="13"/>
      <c r="B1003" s="5">
        <f>DATE(YEAR(siječanj!B1003),MONTH(siječanj!B1003)+4,DAY(siječanj!B1003))</f>
        <v>42866</v>
      </c>
      <c r="C1003" s="9">
        <v>10.4166666666667</v>
      </c>
      <c r="D1003">
        <v>0.89873513282359707</v>
      </c>
      <c r="E1003" s="6">
        <v>99.552560964650127</v>
      </c>
      <c r="F1003" s="10">
        <v>176.68402074919751</v>
      </c>
      <c r="G1003" s="10">
        <v>190.31945273742255</v>
      </c>
      <c r="H1003" s="10">
        <v>1.2858579239404837</v>
      </c>
      <c r="I1003" s="10">
        <v>89.471384101494081</v>
      </c>
    </row>
    <row r="1004" spans="1:9" x14ac:dyDescent="0.25">
      <c r="A1004" s="13"/>
      <c r="B1004" s="5">
        <f>DATE(YEAR(siječanj!B1004),MONTH(siječanj!B1004)+4,DAY(siječanj!B1004))</f>
        <v>42866</v>
      </c>
      <c r="C1004" s="9">
        <v>10.4270833333333</v>
      </c>
      <c r="D1004">
        <v>0.89873513282359707</v>
      </c>
      <c r="E1004" s="6">
        <v>99.595053770398167</v>
      </c>
      <c r="F1004" s="10">
        <v>194.7918318076494</v>
      </c>
      <c r="G1004" s="10">
        <v>186.09736065706943</v>
      </c>
      <c r="H1004" s="10">
        <v>1.3180801569949114</v>
      </c>
      <c r="I1004" s="10">
        <v>89.509573878912093</v>
      </c>
    </row>
    <row r="1005" spans="1:9" x14ac:dyDescent="0.25">
      <c r="A1005" s="13"/>
      <c r="B1005" s="5">
        <f>DATE(YEAR(siječanj!B1005),MONTH(siječanj!B1005)+4,DAY(siječanj!B1005))</f>
        <v>42866</v>
      </c>
      <c r="C1005" s="9">
        <v>10.4375</v>
      </c>
      <c r="D1005">
        <v>0.89873513282359707</v>
      </c>
      <c r="E1005" s="6">
        <v>99.649579620872018</v>
      </c>
      <c r="F1005" s="10">
        <v>187.94483085629196</v>
      </c>
      <c r="G1005" s="10">
        <v>183.21088117205153</v>
      </c>
      <c r="H1005" s="10">
        <v>1.3590055333865929</v>
      </c>
      <c r="I1005" s="10">
        <v>89.558578176380024</v>
      </c>
    </row>
    <row r="1006" spans="1:9" x14ac:dyDescent="0.25">
      <c r="A1006" s="13"/>
      <c r="B1006" s="5">
        <f>DATE(YEAR(siječanj!B1006),MONTH(siječanj!B1006)+4,DAY(siječanj!B1006))</f>
        <v>42866</v>
      </c>
      <c r="C1006" s="9">
        <v>10.4479166666667</v>
      </c>
      <c r="D1006">
        <v>0.89873513282359707</v>
      </c>
      <c r="E1006" s="6">
        <v>101.39501225976265</v>
      </c>
      <c r="F1006" s="10">
        <v>175.56500943549639</v>
      </c>
      <c r="G1006" s="10">
        <v>182.48520114619049</v>
      </c>
      <c r="H1006" s="10">
        <v>1.4566543615727665</v>
      </c>
      <c r="I1006" s="10">
        <v>91.127259810928038</v>
      </c>
    </row>
    <row r="1007" spans="1:9" x14ac:dyDescent="0.25">
      <c r="A1007" s="13"/>
      <c r="B1007" s="5">
        <f>DATE(YEAR(siječanj!B1007),MONTH(siječanj!B1007)+4,DAY(siječanj!B1007))</f>
        <v>42866</v>
      </c>
      <c r="C1007" s="9">
        <v>10.4583333333333</v>
      </c>
      <c r="D1007">
        <v>0.89873513282359707</v>
      </c>
      <c r="E1007" s="6">
        <v>102.01088500618259</v>
      </c>
      <c r="F1007" s="10">
        <v>173.67384243981752</v>
      </c>
      <c r="G1007" s="10">
        <v>183.30440694358126</v>
      </c>
      <c r="H1007" s="10">
        <v>1.3936060788813784</v>
      </c>
      <c r="I1007" s="10">
        <v>91.680766285484196</v>
      </c>
    </row>
    <row r="1008" spans="1:9" x14ac:dyDescent="0.25">
      <c r="A1008" s="13"/>
      <c r="B1008" s="5">
        <f>DATE(YEAR(siječanj!B1008),MONTH(siječanj!B1008)+4,DAY(siječanj!B1008))</f>
        <v>42866</v>
      </c>
      <c r="C1008" s="9">
        <v>10.46875</v>
      </c>
      <c r="D1008">
        <v>0.89873513282359707</v>
      </c>
      <c r="E1008" s="6">
        <v>102.98509713994594</v>
      </c>
      <c r="F1008" s="10">
        <v>168.72971983662961</v>
      </c>
      <c r="G1008" s="10">
        <v>177.09484614838627</v>
      </c>
      <c r="H1008" s="10">
        <v>1.3449456863359026</v>
      </c>
      <c r="I1008" s="10">
        <v>92.556324956920363</v>
      </c>
    </row>
    <row r="1009" spans="1:9" x14ac:dyDescent="0.25">
      <c r="A1009" s="13"/>
      <c r="B1009" s="5">
        <f>DATE(YEAR(siječanj!B1009),MONTH(siječanj!B1009)+4,DAY(siječanj!B1009))</f>
        <v>42866</v>
      </c>
      <c r="C1009" s="9">
        <v>10.4791666666667</v>
      </c>
      <c r="D1009">
        <v>0.89873513282359707</v>
      </c>
      <c r="E1009" s="6">
        <v>103.5206629100428</v>
      </c>
      <c r="F1009" s="10">
        <v>165.4579759643153</v>
      </c>
      <c r="G1009" s="10">
        <v>174.23380522454434</v>
      </c>
      <c r="H1009" s="10">
        <v>1.2684196330615647</v>
      </c>
      <c r="I1009" s="10">
        <v>93.037656730444141</v>
      </c>
    </row>
    <row r="1010" spans="1:9" x14ac:dyDescent="0.25">
      <c r="A1010" s="13"/>
      <c r="B1010" s="5">
        <f>DATE(YEAR(siječanj!B1010),MONTH(siječanj!B1010)+4,DAY(siječanj!B1010))</f>
        <v>42866</v>
      </c>
      <c r="C1010" s="9">
        <v>10.4895833333333</v>
      </c>
      <c r="D1010">
        <v>0.89873513282359707</v>
      </c>
      <c r="E1010" s="6">
        <v>103.3627326717597</v>
      </c>
      <c r="F1010" s="10">
        <v>161.80121636888001</v>
      </c>
      <c r="G1010" s="10">
        <v>169.05809960412103</v>
      </c>
      <c r="H1010" s="10">
        <v>1.2777028526037835</v>
      </c>
      <c r="I1010" s="10">
        <v>92.895719276763913</v>
      </c>
    </row>
    <row r="1011" spans="1:9" x14ac:dyDescent="0.25">
      <c r="A1011" s="13"/>
      <c r="B1011" s="5">
        <f>DATE(YEAR(siječanj!B1011),MONTH(siječanj!B1011)+4,DAY(siječanj!B1011))</f>
        <v>42866</v>
      </c>
      <c r="C1011" s="9">
        <v>10.5</v>
      </c>
      <c r="D1011">
        <v>0.89873513282359707</v>
      </c>
      <c r="E1011" s="6">
        <v>101.79815995049063</v>
      </c>
      <c r="F1011" s="10">
        <v>159.40351133402356</v>
      </c>
      <c r="G1011" s="10">
        <v>168.88461662904629</v>
      </c>
      <c r="H1011" s="10">
        <v>1.3876803004082425</v>
      </c>
      <c r="I1011" s="10">
        <v>91.489582804301975</v>
      </c>
    </row>
    <row r="1012" spans="1:9" x14ac:dyDescent="0.25">
      <c r="A1012" s="13"/>
      <c r="B1012" s="5">
        <f>DATE(YEAR(siječanj!B1012),MONTH(siječanj!B1012)+4,DAY(siječanj!B1012))</f>
        <v>42866</v>
      </c>
      <c r="C1012" s="9">
        <v>10.5104166666667</v>
      </c>
      <c r="D1012">
        <v>0.89873513282359707</v>
      </c>
      <c r="E1012" s="6">
        <v>100.90784168051646</v>
      </c>
      <c r="F1012" s="10">
        <v>157.95018940341623</v>
      </c>
      <c r="G1012" s="10">
        <v>172.27453124884519</v>
      </c>
      <c r="H1012" s="10">
        <v>1.5148750100549011</v>
      </c>
      <c r="I1012" s="10">
        <v>90.689422495681455</v>
      </c>
    </row>
    <row r="1013" spans="1:9" x14ac:dyDescent="0.25">
      <c r="A1013" s="13"/>
      <c r="B1013" s="5">
        <f>DATE(YEAR(siječanj!B1013),MONTH(siječanj!B1013)+4,DAY(siječanj!B1013))</f>
        <v>42866</v>
      </c>
      <c r="C1013" s="9">
        <v>10.5208333333333</v>
      </c>
      <c r="D1013">
        <v>0.89873513282359707</v>
      </c>
      <c r="E1013" s="6">
        <v>100.92918534818621</v>
      </c>
      <c r="F1013" s="10">
        <v>154.91258039710053</v>
      </c>
      <c r="G1013" s="10">
        <v>173.0560479149693</v>
      </c>
      <c r="H1013" s="10">
        <v>1.6001922182286252</v>
      </c>
      <c r="I1013" s="10">
        <v>90.708604799679577</v>
      </c>
    </row>
    <row r="1014" spans="1:9" x14ac:dyDescent="0.25">
      <c r="A1014" s="13"/>
      <c r="B1014" s="5">
        <f>DATE(YEAR(siječanj!B1014),MONTH(siječanj!B1014)+4,DAY(siječanj!B1014))</f>
        <v>42866</v>
      </c>
      <c r="C1014" s="9">
        <v>10.53125</v>
      </c>
      <c r="D1014">
        <v>0.89873513282359707</v>
      </c>
      <c r="E1014" s="6">
        <v>100.0856464824565</v>
      </c>
      <c r="F1014" s="10">
        <v>153.18410581083356</v>
      </c>
      <c r="G1014" s="10">
        <v>172.54289805406992</v>
      </c>
      <c r="H1014" s="10">
        <v>1.7271368950283159</v>
      </c>
      <c r="I1014" s="10">
        <v>89.950486785146126</v>
      </c>
    </row>
    <row r="1015" spans="1:9" x14ac:dyDescent="0.25">
      <c r="A1015" s="13"/>
      <c r="B1015" s="5">
        <f>DATE(YEAR(siječanj!B1015),MONTH(siječanj!B1015)+4,DAY(siječanj!B1015))</f>
        <v>42866</v>
      </c>
      <c r="C1015" s="9">
        <v>10.5416666666667</v>
      </c>
      <c r="D1015">
        <v>0.89873513282359707</v>
      </c>
      <c r="E1015" s="6">
        <v>97.953277613787293</v>
      </c>
      <c r="F1015" s="10">
        <v>153.10264337436092</v>
      </c>
      <c r="G1015" s="10">
        <v>170.09747915304416</v>
      </c>
      <c r="H1015" s="10">
        <v>1.9026799562274346</v>
      </c>
      <c r="I1015" s="10">
        <v>88.034051966733799</v>
      </c>
    </row>
    <row r="1016" spans="1:9" x14ac:dyDescent="0.25">
      <c r="A1016" s="13"/>
      <c r="B1016" s="5">
        <f>DATE(YEAR(siječanj!B1016),MONTH(siječanj!B1016)+4,DAY(siječanj!B1016))</f>
        <v>42866</v>
      </c>
      <c r="C1016" s="9">
        <v>10.5520833333333</v>
      </c>
      <c r="D1016">
        <v>0.89873513282359707</v>
      </c>
      <c r="E1016" s="6">
        <v>96.838627025001102</v>
      </c>
      <c r="F1016" s="10">
        <v>152.27547399481745</v>
      </c>
      <c r="G1016" s="10">
        <v>164.92669699587836</v>
      </c>
      <c r="H1016" s="10">
        <v>1.7988853206627939</v>
      </c>
      <c r="I1016" s="10">
        <v>87.032276321769146</v>
      </c>
    </row>
    <row r="1017" spans="1:9" x14ac:dyDescent="0.25">
      <c r="A1017" s="13"/>
      <c r="B1017" s="5">
        <f>DATE(YEAR(siječanj!B1017),MONTH(siječanj!B1017)+4,DAY(siječanj!B1017))</f>
        <v>42866</v>
      </c>
      <c r="C1017" s="9">
        <v>10.5625</v>
      </c>
      <c r="D1017">
        <v>0.89873513282359707</v>
      </c>
      <c r="E1017" s="6">
        <v>96.828868785497306</v>
      </c>
      <c r="F1017" s="10">
        <v>152.33556181019742</v>
      </c>
      <c r="G1017" s="10">
        <v>162.88962508977966</v>
      </c>
      <c r="H1017" s="10">
        <v>1.815862550971904</v>
      </c>
      <c r="I1017" s="10">
        <v>87.023506249092577</v>
      </c>
    </row>
    <row r="1018" spans="1:9" x14ac:dyDescent="0.25">
      <c r="A1018" s="13"/>
      <c r="B1018" s="5">
        <f>DATE(YEAR(siječanj!B1018),MONTH(siječanj!B1018)+4,DAY(siječanj!B1018))</f>
        <v>42866</v>
      </c>
      <c r="C1018" s="9">
        <v>10.5729166666667</v>
      </c>
      <c r="D1018">
        <v>0.89873513282359707</v>
      </c>
      <c r="E1018" s="6">
        <v>97.16947819008081</v>
      </c>
      <c r="F1018" s="10">
        <v>152.22229996555879</v>
      </c>
      <c r="G1018" s="10">
        <v>158.8205369412365</v>
      </c>
      <c r="H1018" s="10">
        <v>1.8946879063069573</v>
      </c>
      <c r="I1018" s="10">
        <v>87.329623887561894</v>
      </c>
    </row>
    <row r="1019" spans="1:9" x14ac:dyDescent="0.25">
      <c r="A1019" s="13"/>
      <c r="B1019" s="5">
        <f>DATE(YEAR(siječanj!B1019),MONTH(siječanj!B1019)+4,DAY(siječanj!B1019))</f>
        <v>42866</v>
      </c>
      <c r="C1019" s="9">
        <v>10.5833333333333</v>
      </c>
      <c r="D1019">
        <v>0.89873513282359707</v>
      </c>
      <c r="E1019" s="6">
        <v>99.701687746424014</v>
      </c>
      <c r="F1019" s="10">
        <v>149.34264191417293</v>
      </c>
      <c r="G1019" s="10">
        <v>151.50022841328382</v>
      </c>
      <c r="H1019" s="10">
        <v>1.7558856717726681</v>
      </c>
      <c r="I1019" s="10">
        <v>89.60540957951919</v>
      </c>
    </row>
    <row r="1020" spans="1:9" x14ac:dyDescent="0.25">
      <c r="A1020" s="13"/>
      <c r="B1020" s="5">
        <f>DATE(YEAR(siječanj!B1020),MONTH(siječanj!B1020)+4,DAY(siječanj!B1020))</f>
        <v>42866</v>
      </c>
      <c r="C1020" s="9">
        <v>10.59375</v>
      </c>
      <c r="D1020">
        <v>0.89873513282359707</v>
      </c>
      <c r="E1020" s="6">
        <v>101.26947020595135</v>
      </c>
      <c r="F1020" s="10">
        <v>147.16446261464142</v>
      </c>
      <c r="G1020" s="10">
        <v>142.41994802278214</v>
      </c>
      <c r="H1020" s="10">
        <v>1.9179579633085519</v>
      </c>
      <c r="I1020" s="10">
        <v>91.014430756520994</v>
      </c>
    </row>
    <row r="1021" spans="1:9" x14ac:dyDescent="0.25">
      <c r="A1021" s="13"/>
      <c r="B1021" s="5">
        <f>DATE(YEAR(siječanj!B1021),MONTH(siječanj!B1021)+4,DAY(siječanj!B1021))</f>
        <v>42866</v>
      </c>
      <c r="C1021" s="9">
        <v>10.6041666666667</v>
      </c>
      <c r="D1021">
        <v>0.89873513282359707</v>
      </c>
      <c r="E1021" s="6">
        <v>101.20916801761017</v>
      </c>
      <c r="F1021" s="10">
        <v>147.32030937379525</v>
      </c>
      <c r="G1021" s="10">
        <v>143.99438263772433</v>
      </c>
      <c r="H1021" s="10">
        <v>2.082185537985298</v>
      </c>
      <c r="I1021" s="10">
        <v>90.960235061272627</v>
      </c>
    </row>
    <row r="1022" spans="1:9" x14ac:dyDescent="0.25">
      <c r="A1022" s="13"/>
      <c r="B1022" s="5">
        <f>DATE(YEAR(siječanj!B1022),MONTH(siječanj!B1022)+4,DAY(siječanj!B1022))</f>
        <v>42866</v>
      </c>
      <c r="C1022" s="9">
        <v>10.6145833333333</v>
      </c>
      <c r="D1022">
        <v>0.89873513282359707</v>
      </c>
      <c r="E1022" s="6">
        <v>103.2290769474904</v>
      </c>
      <c r="F1022" s="10">
        <v>146.60331969307751</v>
      </c>
      <c r="G1022" s="10">
        <v>145.0713711964616</v>
      </c>
      <c r="H1022" s="10">
        <v>2.3931713923868476</v>
      </c>
      <c r="I1022" s="10">
        <v>92.775598181660101</v>
      </c>
    </row>
    <row r="1023" spans="1:9" x14ac:dyDescent="0.25">
      <c r="A1023" s="13"/>
      <c r="B1023" s="5">
        <f>DATE(YEAR(siječanj!B1023),MONTH(siječanj!B1023)+4,DAY(siječanj!B1023))</f>
        <v>42866</v>
      </c>
      <c r="C1023" s="9">
        <v>10.625</v>
      </c>
      <c r="D1023">
        <v>0.89873513282359707</v>
      </c>
      <c r="E1023" s="6">
        <v>103.88497018735123</v>
      </c>
      <c r="F1023" s="10">
        <v>144.98431138306836</v>
      </c>
      <c r="G1023" s="10">
        <v>140.43167408734237</v>
      </c>
      <c r="H1023" s="10">
        <v>2.3207018720217145</v>
      </c>
      <c r="I1023" s="10">
        <v>93.365072479704523</v>
      </c>
    </row>
    <row r="1024" spans="1:9" x14ac:dyDescent="0.25">
      <c r="A1024" s="13"/>
      <c r="B1024" s="5">
        <f>DATE(YEAR(siječanj!B1024),MONTH(siječanj!B1024)+4,DAY(siječanj!B1024))</f>
        <v>42866</v>
      </c>
      <c r="C1024" s="9">
        <v>10.6354166666667</v>
      </c>
      <c r="D1024">
        <v>0.89873513282359707</v>
      </c>
      <c r="E1024" s="6">
        <v>104.74068005501694</v>
      </c>
      <c r="F1024" s="10">
        <v>144.29143778994003</v>
      </c>
      <c r="G1024" s="10">
        <v>137.62981888047898</v>
      </c>
      <c r="H1024" s="10">
        <v>2.243453723885334</v>
      </c>
      <c r="I1024" s="10">
        <v>94.134129001279533</v>
      </c>
    </row>
    <row r="1025" spans="1:9" x14ac:dyDescent="0.25">
      <c r="A1025" s="13"/>
      <c r="B1025" s="5">
        <f>DATE(YEAR(siječanj!B1025),MONTH(siječanj!B1025)+4,DAY(siječanj!B1025))</f>
        <v>42866</v>
      </c>
      <c r="C1025" s="9">
        <v>10.6458333333333</v>
      </c>
      <c r="D1025">
        <v>0.89873513282359707</v>
      </c>
      <c r="E1025" s="6">
        <v>106.49953325071903</v>
      </c>
      <c r="F1025" s="10">
        <v>140.15952674032189</v>
      </c>
      <c r="G1025" s="10">
        <v>141.85652996256999</v>
      </c>
      <c r="H1025" s="10">
        <v>2.0142616147780386</v>
      </c>
      <c r="I1025" s="10">
        <v>95.714872161736054</v>
      </c>
    </row>
    <row r="1026" spans="1:9" x14ac:dyDescent="0.25">
      <c r="A1026" s="13"/>
      <c r="B1026" s="5">
        <f>DATE(YEAR(siječanj!B1026),MONTH(siječanj!B1026)+4,DAY(siječanj!B1026))</f>
        <v>42866</v>
      </c>
      <c r="C1026" s="9">
        <v>10.65625</v>
      </c>
      <c r="D1026">
        <v>0.89873513282359707</v>
      </c>
      <c r="E1026" s="6">
        <v>106.30972894188427</v>
      </c>
      <c r="F1026" s="10">
        <v>138.76418442132658</v>
      </c>
      <c r="G1026" s="10">
        <v>140.02510979473391</v>
      </c>
      <c r="H1026" s="10">
        <v>2.1564993006296653</v>
      </c>
      <c r="I1026" s="10">
        <v>95.544288361024968</v>
      </c>
    </row>
    <row r="1027" spans="1:9" x14ac:dyDescent="0.25">
      <c r="A1027" s="13"/>
      <c r="B1027" s="5">
        <f>DATE(YEAR(siječanj!B1027),MONTH(siječanj!B1027)+4,DAY(siječanj!B1027))</f>
        <v>42866</v>
      </c>
      <c r="C1027" s="9">
        <v>10.6666666666667</v>
      </c>
      <c r="D1027">
        <v>0.89873513282359707</v>
      </c>
      <c r="E1027" s="6">
        <v>106.41542699237591</v>
      </c>
      <c r="F1027" s="10">
        <v>139.15092358098792</v>
      </c>
      <c r="G1027" s="10">
        <v>133.69307534721278</v>
      </c>
      <c r="H1027" s="10">
        <v>2.1547790746425273</v>
      </c>
      <c r="I1027" s="10">
        <v>95.639282912472765</v>
      </c>
    </row>
    <row r="1028" spans="1:9" x14ac:dyDescent="0.25">
      <c r="A1028" s="13"/>
      <c r="B1028" s="5">
        <f>DATE(YEAR(siječanj!B1028),MONTH(siječanj!B1028)+4,DAY(siječanj!B1028))</f>
        <v>42866</v>
      </c>
      <c r="C1028" s="9">
        <v>10.6770833333333</v>
      </c>
      <c r="D1028">
        <v>0.89873513282359707</v>
      </c>
      <c r="E1028" s="6">
        <v>107.09419830168366</v>
      </c>
      <c r="F1028" s="10">
        <v>136.51223402188285</v>
      </c>
      <c r="G1028" s="10">
        <v>135.73364856078669</v>
      </c>
      <c r="H1028" s="10">
        <v>2.0839527701476661</v>
      </c>
      <c r="I1028" s="10">
        <v>96.249318535300304</v>
      </c>
    </row>
    <row r="1029" spans="1:9" x14ac:dyDescent="0.25">
      <c r="A1029" s="13"/>
      <c r="B1029" s="5">
        <f>DATE(YEAR(siječanj!B1029),MONTH(siječanj!B1029)+4,DAY(siječanj!B1029))</f>
        <v>42866</v>
      </c>
      <c r="C1029" s="9">
        <v>10.6875</v>
      </c>
      <c r="D1029">
        <v>0.89873513282359707</v>
      </c>
      <c r="E1029" s="6">
        <v>109.65448264655853</v>
      </c>
      <c r="F1029" s="10">
        <v>133.49155076559043</v>
      </c>
      <c r="G1029" s="10">
        <v>135.59158521331869</v>
      </c>
      <c r="H1029" s="10">
        <v>1.9746334087964261</v>
      </c>
      <c r="I1029" s="10">
        <v>98.550336026057607</v>
      </c>
    </row>
    <row r="1030" spans="1:9" x14ac:dyDescent="0.25">
      <c r="A1030" s="13"/>
      <c r="B1030" s="5">
        <f>DATE(YEAR(siječanj!B1030),MONTH(siječanj!B1030)+4,DAY(siječanj!B1030))</f>
        <v>42866</v>
      </c>
      <c r="C1030" s="9">
        <v>10.6979166666667</v>
      </c>
      <c r="D1030">
        <v>0.89873513282359707</v>
      </c>
      <c r="E1030" s="6">
        <v>110.7283207285674</v>
      </c>
      <c r="F1030" s="10">
        <v>133.3051791397121</v>
      </c>
      <c r="G1030" s="10">
        <v>133.70888731586811</v>
      </c>
      <c r="H1030" s="10">
        <v>2.4862226165829777</v>
      </c>
      <c r="I1030" s="10">
        <v>99.515432037322881</v>
      </c>
    </row>
    <row r="1031" spans="1:9" x14ac:dyDescent="0.25">
      <c r="A1031" s="13"/>
      <c r="B1031" s="5">
        <f>DATE(YEAR(siječanj!B1031),MONTH(siječanj!B1031)+4,DAY(siječanj!B1031))</f>
        <v>42866</v>
      </c>
      <c r="C1031" s="9">
        <v>10.7083333333333</v>
      </c>
      <c r="D1031">
        <v>0.89873513282359707</v>
      </c>
      <c r="E1031" s="6">
        <v>112.30424464849442</v>
      </c>
      <c r="F1031" s="10">
        <v>132.28140973882276</v>
      </c>
      <c r="G1031" s="10">
        <v>132.03874762588757</v>
      </c>
      <c r="H1031" s="10">
        <v>7.5585039652803809</v>
      </c>
      <c r="I1031" s="10">
        <v>100.93177023081837</v>
      </c>
    </row>
    <row r="1032" spans="1:9" x14ac:dyDescent="0.25">
      <c r="A1032" s="13"/>
      <c r="B1032" s="5">
        <f>DATE(YEAR(siječanj!B1032),MONTH(siječanj!B1032)+4,DAY(siječanj!B1032))</f>
        <v>42866</v>
      </c>
      <c r="C1032" s="9">
        <v>10.71875</v>
      </c>
      <c r="D1032">
        <v>0.89873513282359707</v>
      </c>
      <c r="E1032" s="6">
        <v>115.45921587928805</v>
      </c>
      <c r="F1032" s="10">
        <v>132.24202320188712</v>
      </c>
      <c r="G1032" s="10">
        <v>132.16942170887944</v>
      </c>
      <c r="H1032" s="10">
        <v>20.800988638576442</v>
      </c>
      <c r="I1032" s="10">
        <v>103.76725371898031</v>
      </c>
    </row>
    <row r="1033" spans="1:9" x14ac:dyDescent="0.25">
      <c r="A1033" s="13"/>
      <c r="B1033" s="5">
        <f>DATE(YEAR(siječanj!B1033),MONTH(siječanj!B1033)+4,DAY(siječanj!B1033))</f>
        <v>42866</v>
      </c>
      <c r="C1033" s="9">
        <v>10.7291666666667</v>
      </c>
      <c r="D1033">
        <v>0.89873513282359707</v>
      </c>
      <c r="E1033" s="6">
        <v>119.61726902320693</v>
      </c>
      <c r="F1033" s="10">
        <v>132.11497787291742</v>
      </c>
      <c r="G1033" s="10">
        <v>134.85106268837785</v>
      </c>
      <c r="H1033" s="10">
        <v>33.532344164524375</v>
      </c>
      <c r="I1033" s="10">
        <v>107.50424216356782</v>
      </c>
    </row>
    <row r="1034" spans="1:9" x14ac:dyDescent="0.25">
      <c r="A1034" s="13"/>
      <c r="B1034" s="5">
        <f>DATE(YEAR(siječanj!B1034),MONTH(siječanj!B1034)+4,DAY(siječanj!B1034))</f>
        <v>42866</v>
      </c>
      <c r="C1034" s="9">
        <v>10.7395833333333</v>
      </c>
      <c r="D1034">
        <v>0.89873513282359707</v>
      </c>
      <c r="E1034" s="6">
        <v>124.13224228245025</v>
      </c>
      <c r="F1034" s="10">
        <v>132.43762924122834</v>
      </c>
      <c r="G1034" s="10">
        <v>136.41250160372087</v>
      </c>
      <c r="H1034" s="10">
        <v>49.640344282333771</v>
      </c>
      <c r="I1034" s="10">
        <v>111.56200725540886</v>
      </c>
    </row>
    <row r="1035" spans="1:9" x14ac:dyDescent="0.25">
      <c r="A1035" s="13"/>
      <c r="B1035" s="5">
        <f>DATE(YEAR(siječanj!B1035),MONTH(siječanj!B1035)+4,DAY(siječanj!B1035))</f>
        <v>42866</v>
      </c>
      <c r="C1035" s="9">
        <v>10.75</v>
      </c>
      <c r="D1035">
        <v>0.89873513282359707</v>
      </c>
      <c r="E1035" s="6">
        <v>128.93938707801604</v>
      </c>
      <c r="F1035" s="10">
        <v>133.1749354331628</v>
      </c>
      <c r="G1035" s="10">
        <v>139.17222895084785</v>
      </c>
      <c r="H1035" s="10">
        <v>67.407170321117121</v>
      </c>
      <c r="I1035" s="10">
        <v>115.88235717175395</v>
      </c>
    </row>
    <row r="1036" spans="1:9" x14ac:dyDescent="0.25">
      <c r="A1036" s="13"/>
      <c r="B1036" s="5">
        <f>DATE(YEAR(siječanj!B1036),MONTH(siječanj!B1036)+4,DAY(siječanj!B1036))</f>
        <v>42866</v>
      </c>
      <c r="C1036" s="9">
        <v>10.7604166666667</v>
      </c>
      <c r="D1036">
        <v>0.89873513282359707</v>
      </c>
      <c r="E1036" s="6">
        <v>133.28452310148575</v>
      </c>
      <c r="F1036" s="10">
        <v>131.39167560487152</v>
      </c>
      <c r="G1036" s="10">
        <v>138.71823275834598</v>
      </c>
      <c r="H1036" s="10">
        <v>82.839791714011113</v>
      </c>
      <c r="I1036" s="10">
        <v>119.78748357294359</v>
      </c>
    </row>
    <row r="1037" spans="1:9" x14ac:dyDescent="0.25">
      <c r="A1037" s="13"/>
      <c r="B1037" s="5">
        <f>DATE(YEAR(siječanj!B1037),MONTH(siječanj!B1037)+4,DAY(siječanj!B1037))</f>
        <v>42866</v>
      </c>
      <c r="C1037" s="9">
        <v>10.7708333333333</v>
      </c>
      <c r="D1037">
        <v>0.89873513282359707</v>
      </c>
      <c r="E1037" s="6">
        <v>138.21450539404347</v>
      </c>
      <c r="F1037" s="10">
        <v>129.6931246865359</v>
      </c>
      <c r="G1037" s="10">
        <v>139.18044540580408</v>
      </c>
      <c r="H1037" s="10">
        <v>100.48046618018535</v>
      </c>
      <c r="I1037" s="10">
        <v>124.21823186346344</v>
      </c>
    </row>
    <row r="1038" spans="1:9" x14ac:dyDescent="0.25">
      <c r="A1038" s="13"/>
      <c r="B1038" s="5">
        <f>DATE(YEAR(siječanj!B1038),MONTH(siječanj!B1038)+4,DAY(siječanj!B1038))</f>
        <v>42866</v>
      </c>
      <c r="C1038" s="9">
        <v>10.78125</v>
      </c>
      <c r="D1038">
        <v>0.89873513282359707</v>
      </c>
      <c r="E1038" s="6">
        <v>143.89300083192308</v>
      </c>
      <c r="F1038" s="10">
        <v>128.75756718057031</v>
      </c>
      <c r="G1038" s="10">
        <v>139.41893492138308</v>
      </c>
      <c r="H1038" s="10">
        <v>127.45838428575689</v>
      </c>
      <c r="I1038" s="10">
        <v>129.32169521506435</v>
      </c>
    </row>
    <row r="1039" spans="1:9" x14ac:dyDescent="0.25">
      <c r="A1039" s="13"/>
      <c r="B1039" s="5">
        <f>DATE(YEAR(siječanj!B1039),MONTH(siječanj!B1039)+4,DAY(siječanj!B1039))</f>
        <v>42866</v>
      </c>
      <c r="C1039" s="9">
        <v>10.7916666666667</v>
      </c>
      <c r="D1039">
        <v>0.89873513282359707</v>
      </c>
      <c r="E1039" s="6">
        <v>149.50187154854251</v>
      </c>
      <c r="F1039" s="10">
        <v>126.80988349034283</v>
      </c>
      <c r="G1039" s="10">
        <v>138.79105114047124</v>
      </c>
      <c r="H1039" s="10">
        <v>151.1638874921853</v>
      </c>
      <c r="I1039" s="10">
        <v>134.36258438355571</v>
      </c>
    </row>
    <row r="1040" spans="1:9" x14ac:dyDescent="0.25">
      <c r="A1040" s="13"/>
      <c r="B1040" s="5">
        <f>DATE(YEAR(siječanj!B1040),MONTH(siječanj!B1040)+4,DAY(siječanj!B1040))</f>
        <v>42866</v>
      </c>
      <c r="C1040" s="9">
        <v>10.8020833333333</v>
      </c>
      <c r="D1040">
        <v>0.89873513282359707</v>
      </c>
      <c r="E1040" s="6">
        <v>155.89446129653732</v>
      </c>
      <c r="F1040" s="10">
        <v>123.51153055944341</v>
      </c>
      <c r="G1040" s="10">
        <v>139.02014641574195</v>
      </c>
      <c r="H1040" s="10">
        <v>183.68218144031366</v>
      </c>
      <c r="I1040" s="10">
        <v>140.10782937980659</v>
      </c>
    </row>
    <row r="1041" spans="1:9" x14ac:dyDescent="0.25">
      <c r="A1041" s="13"/>
      <c r="B1041" s="5">
        <f>DATE(YEAR(siječanj!B1041),MONTH(siječanj!B1041)+4,DAY(siječanj!B1041))</f>
        <v>42866</v>
      </c>
      <c r="C1041" s="9">
        <v>10.8125</v>
      </c>
      <c r="D1041">
        <v>0.89873513282359707</v>
      </c>
      <c r="E1041" s="6">
        <v>158.18708284861154</v>
      </c>
      <c r="F1041" s="10">
        <v>120.87364660672122</v>
      </c>
      <c r="G1041" s="10">
        <v>137.25592010406396</v>
      </c>
      <c r="H1041" s="10">
        <v>199.43654710094853</v>
      </c>
      <c r="I1041" s="10">
        <v>142.16828891492423</v>
      </c>
    </row>
    <row r="1042" spans="1:9" x14ac:dyDescent="0.25">
      <c r="A1042" s="13"/>
      <c r="B1042" s="5">
        <f>DATE(YEAR(siječanj!B1042),MONTH(siječanj!B1042)+4,DAY(siječanj!B1042))</f>
        <v>42866</v>
      </c>
      <c r="C1042" s="9">
        <v>10.8229166666667</v>
      </c>
      <c r="D1042">
        <v>0.89873513282359707</v>
      </c>
      <c r="E1042" s="6">
        <v>158.18042715759117</v>
      </c>
      <c r="F1042" s="10">
        <v>116.20864857921974</v>
      </c>
      <c r="G1042" s="10">
        <v>132.49737884441791</v>
      </c>
      <c r="H1042" s="10">
        <v>217.39023468784754</v>
      </c>
      <c r="I1042" s="10">
        <v>142.16230721157103</v>
      </c>
    </row>
    <row r="1043" spans="1:9" x14ac:dyDescent="0.25">
      <c r="A1043" s="13"/>
      <c r="B1043" s="5">
        <f>DATE(YEAR(siječanj!B1043),MONTH(siječanj!B1043)+4,DAY(siječanj!B1043))</f>
        <v>42866</v>
      </c>
      <c r="C1043" s="9">
        <v>10.8333333333333</v>
      </c>
      <c r="D1043">
        <v>0.89873513282359707</v>
      </c>
      <c r="E1043" s="6">
        <v>158.08854467808129</v>
      </c>
      <c r="F1043" s="10">
        <v>110.97283634556845</v>
      </c>
      <c r="G1043" s="10">
        <v>123.39718426689173</v>
      </c>
      <c r="H1043" s="10">
        <v>223.33299639208067</v>
      </c>
      <c r="I1043" s="10">
        <v>142.07972919914454</v>
      </c>
    </row>
    <row r="1044" spans="1:9" x14ac:dyDescent="0.25">
      <c r="A1044" s="13"/>
      <c r="B1044" s="5">
        <f>DATE(YEAR(siječanj!B1044),MONTH(siječanj!B1044)+4,DAY(siječanj!B1044))</f>
        <v>42866</v>
      </c>
      <c r="C1044" s="9">
        <v>10.84375</v>
      </c>
      <c r="D1044">
        <v>0.89873513282359707</v>
      </c>
      <c r="E1044" s="6">
        <v>156.85453926748806</v>
      </c>
      <c r="F1044" s="10">
        <v>93.725569215664095</v>
      </c>
      <c r="G1044" s="10">
        <v>106.00463167511717</v>
      </c>
      <c r="H1044" s="10">
        <v>223.8755506677671</v>
      </c>
      <c r="I1044" s="10">
        <v>140.97068518255</v>
      </c>
    </row>
    <row r="1045" spans="1:9" x14ac:dyDescent="0.25">
      <c r="A1045" s="13"/>
      <c r="B1045" s="5">
        <f>DATE(YEAR(siječanj!B1045),MONTH(siječanj!B1045)+4,DAY(siječanj!B1045))</f>
        <v>42866</v>
      </c>
      <c r="C1045" s="9">
        <v>10.8541666666667</v>
      </c>
      <c r="D1045">
        <v>0.89873513282359707</v>
      </c>
      <c r="E1045" s="6">
        <v>156.45449611023935</v>
      </c>
      <c r="F1045" s="10">
        <v>87.2941088541521</v>
      </c>
      <c r="G1045" s="10">
        <v>99.97535216024346</v>
      </c>
      <c r="H1045" s="10">
        <v>223.97144726576175</v>
      </c>
      <c r="I1045" s="10">
        <v>140.6111523424849</v>
      </c>
    </row>
    <row r="1046" spans="1:9" x14ac:dyDescent="0.25">
      <c r="A1046" s="13"/>
      <c r="B1046" s="5">
        <f>DATE(YEAR(siječanj!B1046),MONTH(siječanj!B1046)+4,DAY(siječanj!B1046))</f>
        <v>42866</v>
      </c>
      <c r="C1046" s="9">
        <v>10.8645833333333</v>
      </c>
      <c r="D1046">
        <v>0.89873513282359707</v>
      </c>
      <c r="E1046" s="6">
        <v>155.63859136396692</v>
      </c>
      <c r="F1046" s="10">
        <v>84.066729444780748</v>
      </c>
      <c r="G1046" s="10">
        <v>95.92974360336207</v>
      </c>
      <c r="H1046" s="10">
        <v>224.92254621221096</v>
      </c>
      <c r="I1046" s="10">
        <v>139.87787008197236</v>
      </c>
    </row>
    <row r="1047" spans="1:9" x14ac:dyDescent="0.25">
      <c r="A1047" s="13"/>
      <c r="B1047" s="5">
        <f>DATE(YEAR(siječanj!B1047),MONTH(siječanj!B1047)+4,DAY(siječanj!B1047))</f>
        <v>42866</v>
      </c>
      <c r="C1047" s="9">
        <v>10.875</v>
      </c>
      <c r="D1047">
        <v>0.89873513282359707</v>
      </c>
      <c r="E1047" s="6">
        <v>152.58799716893958</v>
      </c>
      <c r="F1047" s="10">
        <v>81.411158223563874</v>
      </c>
      <c r="G1047" s="10">
        <v>88.80736310564879</v>
      </c>
      <c r="H1047" s="10">
        <v>226.32686969904478</v>
      </c>
      <c r="I1047" s="10">
        <v>137.13619390291356</v>
      </c>
    </row>
    <row r="1048" spans="1:9" x14ac:dyDescent="0.25">
      <c r="A1048" s="13"/>
      <c r="B1048" s="5">
        <f>DATE(YEAR(siječanj!B1048),MONTH(siječanj!B1048)+4,DAY(siječanj!B1048))</f>
        <v>42866</v>
      </c>
      <c r="C1048" s="9">
        <v>10.8854166666667</v>
      </c>
      <c r="D1048">
        <v>0.89873513282359707</v>
      </c>
      <c r="E1048" s="6">
        <v>157.79163991920043</v>
      </c>
      <c r="F1048" s="10">
        <v>77.276132964197174</v>
      </c>
      <c r="G1048" s="10">
        <v>73.463744401018914</v>
      </c>
      <c r="H1048" s="10">
        <v>232.37736055572245</v>
      </c>
      <c r="I1048" s="10">
        <v>141.81289046123581</v>
      </c>
    </row>
    <row r="1049" spans="1:9" x14ac:dyDescent="0.25">
      <c r="A1049" s="13"/>
      <c r="B1049" s="5">
        <f>DATE(YEAR(siječanj!B1049),MONTH(siječanj!B1049)+4,DAY(siječanj!B1049))</f>
        <v>42866</v>
      </c>
      <c r="C1049" s="9">
        <v>10.8958333333333</v>
      </c>
      <c r="D1049">
        <v>0.89873513282359707</v>
      </c>
      <c r="E1049" s="6">
        <v>159.99053790813184</v>
      </c>
      <c r="F1049" s="10">
        <v>73.26827728155078</v>
      </c>
      <c r="G1049" s="10">
        <v>63.488747750196445</v>
      </c>
      <c r="H1049" s="10">
        <v>236.43448154218331</v>
      </c>
      <c r="I1049" s="10">
        <v>143.7891173373836</v>
      </c>
    </row>
    <row r="1050" spans="1:9" x14ac:dyDescent="0.25">
      <c r="A1050" s="13"/>
      <c r="B1050" s="5">
        <f>DATE(YEAR(siječanj!B1050),MONTH(siječanj!B1050)+4,DAY(siječanj!B1050))</f>
        <v>42866</v>
      </c>
      <c r="C1050" s="9">
        <v>10.90625</v>
      </c>
      <c r="D1050">
        <v>0.89873513282359707</v>
      </c>
      <c r="E1050" s="6">
        <v>156.65025639906412</v>
      </c>
      <c r="F1050" s="10">
        <v>71.720166341222551</v>
      </c>
      <c r="G1050" s="10">
        <v>59.931166972775955</v>
      </c>
      <c r="H1050" s="10">
        <v>237.75627418689001</v>
      </c>
      <c r="I1050" s="10">
        <v>140.78708899166344</v>
      </c>
    </row>
    <row r="1051" spans="1:9" x14ac:dyDescent="0.25">
      <c r="A1051" s="13"/>
      <c r="B1051" s="5">
        <f>DATE(YEAR(siječanj!B1051),MONTH(siječanj!B1051)+4,DAY(siječanj!B1051))</f>
        <v>42866</v>
      </c>
      <c r="C1051" s="9">
        <v>10.9166666666667</v>
      </c>
      <c r="D1051">
        <v>0.89873513282359707</v>
      </c>
      <c r="E1051" s="6">
        <v>151.63743129800955</v>
      </c>
      <c r="F1051" s="10">
        <v>71.144502464807928</v>
      </c>
      <c r="G1051" s="10">
        <v>57.31350697918954</v>
      </c>
      <c r="H1051" s="10">
        <v>236.09090340611382</v>
      </c>
      <c r="I1051" s="10">
        <v>136.28188695864569</v>
      </c>
    </row>
    <row r="1052" spans="1:9" x14ac:dyDescent="0.25">
      <c r="A1052" s="13"/>
      <c r="B1052" s="5">
        <f>DATE(YEAR(siječanj!B1052),MONTH(siječanj!B1052)+4,DAY(siječanj!B1052))</f>
        <v>42866</v>
      </c>
      <c r="C1052" s="9">
        <v>10.9270833333333</v>
      </c>
      <c r="D1052">
        <v>0.89873513282359707</v>
      </c>
      <c r="E1052" s="6">
        <v>144.46421414964573</v>
      </c>
      <c r="F1052" s="10">
        <v>69.968858224791518</v>
      </c>
      <c r="G1052" s="10">
        <v>54.91391754900674</v>
      </c>
      <c r="H1052" s="10">
        <v>237.45911814931992</v>
      </c>
      <c r="I1052" s="10">
        <v>129.83506469203843</v>
      </c>
    </row>
    <row r="1053" spans="1:9" x14ac:dyDescent="0.25">
      <c r="A1053" s="13"/>
      <c r="B1053" s="5">
        <f>DATE(YEAR(siječanj!B1053),MONTH(siječanj!B1053)+4,DAY(siječanj!B1053))</f>
        <v>42866</v>
      </c>
      <c r="C1053" s="9">
        <v>10.9375</v>
      </c>
      <c r="D1053">
        <v>0.89873513282359707</v>
      </c>
      <c r="E1053" s="6">
        <v>134.4569192039832</v>
      </c>
      <c r="F1053" s="10">
        <v>66.811939313978002</v>
      </c>
      <c r="G1053" s="10">
        <v>53.035594282863883</v>
      </c>
      <c r="H1053" s="10">
        <v>236.79258858692441</v>
      </c>
      <c r="I1053" s="10">
        <v>120.84115713984352</v>
      </c>
    </row>
    <row r="1054" spans="1:9" x14ac:dyDescent="0.25">
      <c r="A1054" s="13"/>
      <c r="B1054" s="5">
        <f>DATE(YEAR(siječanj!B1054),MONTH(siječanj!B1054)+4,DAY(siječanj!B1054))</f>
        <v>42866</v>
      </c>
      <c r="C1054" s="9">
        <v>10.9479166666667</v>
      </c>
      <c r="D1054">
        <v>0.89873513282359707</v>
      </c>
      <c r="E1054" s="6">
        <v>122.29962664167893</v>
      </c>
      <c r="F1054" s="10">
        <v>64.825851044843731</v>
      </c>
      <c r="G1054" s="10">
        <v>52.098666035281525</v>
      </c>
      <c r="H1054" s="10">
        <v>235.05854978518838</v>
      </c>
      <c r="I1054" s="10">
        <v>109.91497119408564</v>
      </c>
    </row>
    <row r="1055" spans="1:9" x14ac:dyDescent="0.25">
      <c r="A1055" s="13"/>
      <c r="B1055" s="5">
        <f>DATE(YEAR(siječanj!B1055),MONTH(siječanj!B1055)+4,DAY(siječanj!B1055))</f>
        <v>42866</v>
      </c>
      <c r="C1055" s="9">
        <v>10.9583333333333</v>
      </c>
      <c r="D1055">
        <v>0.89873513282359707</v>
      </c>
      <c r="E1055" s="6">
        <v>110.80545766654885</v>
      </c>
      <c r="F1055" s="10">
        <v>62.734552986907147</v>
      </c>
      <c r="G1055" s="10">
        <v>51.126428263572414</v>
      </c>
      <c r="H1055" s="10">
        <v>234.89955889845851</v>
      </c>
      <c r="I1055" s="10">
        <v>99.584757713525235</v>
      </c>
    </row>
    <row r="1056" spans="1:9" x14ac:dyDescent="0.25">
      <c r="A1056" s="13"/>
      <c r="B1056" s="5">
        <f>DATE(YEAR(siječanj!B1056),MONTH(siječanj!B1056)+4,DAY(siječanj!B1056))</f>
        <v>42866</v>
      </c>
      <c r="C1056" s="9">
        <v>10.96875</v>
      </c>
      <c r="D1056">
        <v>0.89873513282359707</v>
      </c>
      <c r="E1056" s="6">
        <v>100.72290954394821</v>
      </c>
      <c r="F1056" s="10">
        <v>60.933517714298212</v>
      </c>
      <c r="G1056" s="10">
        <v>50.749933552095705</v>
      </c>
      <c r="H1056" s="10">
        <v>234.8378417906444</v>
      </c>
      <c r="I1056" s="10">
        <v>90.523217487359446</v>
      </c>
    </row>
    <row r="1057" spans="1:9" x14ac:dyDescent="0.25">
      <c r="A1057" s="13"/>
      <c r="B1057" s="5">
        <f>DATE(YEAR(siječanj!B1057),MONTH(siječanj!B1057)+4,DAY(siječanj!B1057))</f>
        <v>42866</v>
      </c>
      <c r="C1057" s="9">
        <v>10.9791666666667</v>
      </c>
      <c r="D1057">
        <v>0.89873513282359707</v>
      </c>
      <c r="E1057" s="6">
        <v>91.68728891487946</v>
      </c>
      <c r="F1057" s="10">
        <v>60.497704701147526</v>
      </c>
      <c r="G1057" s="10">
        <v>50.917259193544083</v>
      </c>
      <c r="H1057" s="10">
        <v>234.59774424888377</v>
      </c>
      <c r="I1057" s="10">
        <v>82.402587781149705</v>
      </c>
    </row>
    <row r="1058" spans="1:9" ht="15.75" thickBot="1" x14ac:dyDescent="0.3">
      <c r="A1058" s="13"/>
      <c r="B1058" s="5">
        <f>DATE(YEAR(siječanj!B1058),MONTH(siječanj!B1058)+4,DAY(siječanj!B1058))</f>
        <v>42866</v>
      </c>
      <c r="C1058" s="9">
        <v>10.9895833333333</v>
      </c>
      <c r="D1058">
        <v>0.89873513282359707</v>
      </c>
      <c r="E1058" s="6">
        <v>83.848309127384468</v>
      </c>
      <c r="F1058" s="10">
        <v>58.582321418080326</v>
      </c>
      <c r="G1058" s="10">
        <v>49.800746722277381</v>
      </c>
      <c r="H1058" s="10">
        <v>235.60116106836392</v>
      </c>
      <c r="I1058" s="10">
        <v>75.357421240633911</v>
      </c>
    </row>
    <row r="1059" spans="1:9" x14ac:dyDescent="0.25">
      <c r="A1059" s="12">
        <f t="shared" ref="A1059" si="9">A963+1</f>
        <v>132</v>
      </c>
      <c r="B1059" s="5">
        <f>DATE(YEAR(siječanj!B1059),MONTH(siječanj!B1059)+4,DAY(siječanj!B1059))</f>
        <v>42867</v>
      </c>
      <c r="C1059" s="9">
        <v>11</v>
      </c>
      <c r="D1059">
        <v>0.89873055445541716</v>
      </c>
      <c r="E1059" s="6">
        <v>76.430540492676968</v>
      </c>
      <c r="F1059" s="10">
        <v>57.768606867527694</v>
      </c>
      <c r="G1059" s="10">
        <v>49.300700724938075</v>
      </c>
      <c r="H1059" s="10">
        <v>236.46538460193713</v>
      </c>
      <c r="I1059" s="10">
        <v>68.690462034310784</v>
      </c>
    </row>
    <row r="1060" spans="1:9" x14ac:dyDescent="0.25">
      <c r="A1060" s="13"/>
      <c r="B1060" s="5">
        <f>DATE(YEAR(siječanj!B1060),MONTH(siječanj!B1060)+4,DAY(siječanj!B1060))</f>
        <v>42867</v>
      </c>
      <c r="C1060" s="9">
        <v>11.0104166666667</v>
      </c>
      <c r="D1060">
        <v>0.89873055445541716</v>
      </c>
      <c r="E1060" s="6">
        <v>70.814132746888291</v>
      </c>
      <c r="F1060" s="10">
        <v>57.487145632531856</v>
      </c>
      <c r="G1060" s="10">
        <v>49.680400294515685</v>
      </c>
      <c r="H1060" s="10">
        <v>236.52041483129196</v>
      </c>
      <c r="I1060" s="10">
        <v>63.642824786890429</v>
      </c>
    </row>
    <row r="1061" spans="1:9" x14ac:dyDescent="0.25">
      <c r="A1061" s="13"/>
      <c r="B1061" s="5">
        <f>DATE(YEAR(siječanj!B1061),MONTH(siječanj!B1061)+4,DAY(siječanj!B1061))</f>
        <v>42867</v>
      </c>
      <c r="C1061" s="9">
        <v>11.0208333333333</v>
      </c>
      <c r="D1061">
        <v>0.89873055445541716</v>
      </c>
      <c r="E1061" s="6">
        <v>66.519561514712208</v>
      </c>
      <c r="F1061" s="10">
        <v>56.999425115580088</v>
      </c>
      <c r="G1061" s="10">
        <v>48.767696768103555</v>
      </c>
      <c r="H1061" s="10">
        <v>236.75569374002583</v>
      </c>
      <c r="I1061" s="10">
        <v>59.783162402248536</v>
      </c>
    </row>
    <row r="1062" spans="1:9" x14ac:dyDescent="0.25">
      <c r="A1062" s="13"/>
      <c r="B1062" s="5">
        <f>DATE(YEAR(siječanj!B1062),MONTH(siječanj!B1062)+4,DAY(siječanj!B1062))</f>
        <v>42867</v>
      </c>
      <c r="C1062" s="9">
        <v>11.03125</v>
      </c>
      <c r="D1062">
        <v>0.89873055445541716</v>
      </c>
      <c r="E1062" s="6">
        <v>63.060060163554098</v>
      </c>
      <c r="F1062" s="10">
        <v>56.532983027914092</v>
      </c>
      <c r="G1062" s="10">
        <v>49.01505973454946</v>
      </c>
      <c r="H1062" s="10">
        <v>236.53970136497566</v>
      </c>
      <c r="I1062" s="10">
        <v>56.674002834782939</v>
      </c>
    </row>
    <row r="1063" spans="1:9" x14ac:dyDescent="0.25">
      <c r="A1063" s="13"/>
      <c r="B1063" s="5">
        <f>DATE(YEAR(siječanj!B1063),MONTH(siječanj!B1063)+4,DAY(siječanj!B1063))</f>
        <v>42867</v>
      </c>
      <c r="C1063" s="9">
        <v>11.0416666666667</v>
      </c>
      <c r="D1063">
        <v>0.89873055445541716</v>
      </c>
      <c r="E1063" s="6">
        <v>59.795548922838471</v>
      </c>
      <c r="F1063" s="10">
        <v>56.13224395235612</v>
      </c>
      <c r="G1063" s="10">
        <v>48.734686729664212</v>
      </c>
      <c r="H1063" s="10">
        <v>236.43165217048701</v>
      </c>
      <c r="I1063" s="10">
        <v>53.740086837388638</v>
      </c>
    </row>
    <row r="1064" spans="1:9" x14ac:dyDescent="0.25">
      <c r="A1064" s="13"/>
      <c r="B1064" s="5">
        <f>DATE(YEAR(siječanj!B1064),MONTH(siječanj!B1064)+4,DAY(siječanj!B1064))</f>
        <v>42867</v>
      </c>
      <c r="C1064" s="9">
        <v>11.0520833333333</v>
      </c>
      <c r="D1064">
        <v>0.89873055445541716</v>
      </c>
      <c r="E1064" s="6">
        <v>58.167106975720387</v>
      </c>
      <c r="F1064" s="10">
        <v>55.291134776795339</v>
      </c>
      <c r="G1064" s="10">
        <v>47.085919437144085</v>
      </c>
      <c r="H1064" s="10">
        <v>236.73962562914832</v>
      </c>
      <c r="I1064" s="10">
        <v>52.276556303356749</v>
      </c>
    </row>
    <row r="1065" spans="1:9" x14ac:dyDescent="0.25">
      <c r="A1065" s="13"/>
      <c r="B1065" s="5">
        <f>DATE(YEAR(siječanj!B1065),MONTH(siječanj!B1065)+4,DAY(siječanj!B1065))</f>
        <v>42867</v>
      </c>
      <c r="C1065" s="9">
        <v>11.0625</v>
      </c>
      <c r="D1065">
        <v>0.89873055445541716</v>
      </c>
      <c r="E1065" s="6">
        <v>56.198807937438666</v>
      </c>
      <c r="F1065" s="10">
        <v>54.908199201498704</v>
      </c>
      <c r="G1065" s="10">
        <v>47.229004333131719</v>
      </c>
      <c r="H1065" s="10">
        <v>236.27493058187622</v>
      </c>
      <c r="I1065" s="10">
        <v>50.507585817347753</v>
      </c>
    </row>
    <row r="1066" spans="1:9" x14ac:dyDescent="0.25">
      <c r="A1066" s="13"/>
      <c r="B1066" s="5">
        <f>DATE(YEAR(siječanj!B1066),MONTH(siječanj!B1066)+4,DAY(siječanj!B1066))</f>
        <v>42867</v>
      </c>
      <c r="C1066" s="9">
        <v>11.0729166666667</v>
      </c>
      <c r="D1066">
        <v>0.89873055445541716</v>
      </c>
      <c r="E1066" s="6">
        <v>54.990376220630473</v>
      </c>
      <c r="F1066" s="10">
        <v>54.97122487498121</v>
      </c>
      <c r="G1066" s="10">
        <v>46.764812685796308</v>
      </c>
      <c r="H1066" s="10">
        <v>236.51190971396952</v>
      </c>
      <c r="I1066" s="10">
        <v>49.42153131047921</v>
      </c>
    </row>
    <row r="1067" spans="1:9" x14ac:dyDescent="0.25">
      <c r="A1067" s="13"/>
      <c r="B1067" s="5">
        <f>DATE(YEAR(siječanj!B1067),MONTH(siječanj!B1067)+4,DAY(siječanj!B1067))</f>
        <v>42867</v>
      </c>
      <c r="C1067" s="9">
        <v>11.0833333333333</v>
      </c>
      <c r="D1067">
        <v>0.89873055445541716</v>
      </c>
      <c r="E1067" s="6">
        <v>53.87092392692977</v>
      </c>
      <c r="F1067" s="10">
        <v>54.992920135430232</v>
      </c>
      <c r="G1067" s="10">
        <v>47.408015688430517</v>
      </c>
      <c r="H1067" s="10">
        <v>236.61817867458777</v>
      </c>
      <c r="I1067" s="10">
        <v>48.41544532987519</v>
      </c>
    </row>
    <row r="1068" spans="1:9" x14ac:dyDescent="0.25">
      <c r="A1068" s="13"/>
      <c r="B1068" s="5">
        <f>DATE(YEAR(siječanj!B1068),MONTH(siječanj!B1068)+4,DAY(siječanj!B1068))</f>
        <v>42867</v>
      </c>
      <c r="C1068" s="9">
        <v>11.09375</v>
      </c>
      <c r="D1068">
        <v>0.89873055445541716</v>
      </c>
      <c r="E1068" s="6">
        <v>52.888745012399852</v>
      </c>
      <c r="F1068" s="10">
        <v>55.071088002516362</v>
      </c>
      <c r="G1068" s="10">
        <v>47.448048372183472</v>
      </c>
      <c r="H1068" s="10">
        <v>236.8212663543402</v>
      </c>
      <c r="I1068" s="10">
        <v>47.532731129445295</v>
      </c>
    </row>
    <row r="1069" spans="1:9" x14ac:dyDescent="0.25">
      <c r="A1069" s="13"/>
      <c r="B1069" s="5">
        <f>DATE(YEAR(siječanj!B1069),MONTH(siječanj!B1069)+4,DAY(siječanj!B1069))</f>
        <v>42867</v>
      </c>
      <c r="C1069" s="9">
        <v>11.1041666666667</v>
      </c>
      <c r="D1069">
        <v>0.89873055445541716</v>
      </c>
      <c r="E1069" s="6">
        <v>52.986153720302454</v>
      </c>
      <c r="F1069" s="10">
        <v>55.958501509126009</v>
      </c>
      <c r="G1069" s="10">
        <v>48.755798732403939</v>
      </c>
      <c r="H1069" s="10">
        <v>236.50580091145238</v>
      </c>
      <c r="I1069" s="10">
        <v>47.620275311507392</v>
      </c>
    </row>
    <row r="1070" spans="1:9" x14ac:dyDescent="0.25">
      <c r="A1070" s="13"/>
      <c r="B1070" s="5">
        <f>DATE(YEAR(siječanj!B1070),MONTH(siječanj!B1070)+4,DAY(siječanj!B1070))</f>
        <v>42867</v>
      </c>
      <c r="C1070" s="9">
        <v>11.1145833333333</v>
      </c>
      <c r="D1070">
        <v>0.89873055445541716</v>
      </c>
      <c r="E1070" s="6">
        <v>52.501870317492042</v>
      </c>
      <c r="F1070" s="10">
        <v>55.88411317845285</v>
      </c>
      <c r="G1070" s="10">
        <v>48.293337708443019</v>
      </c>
      <c r="H1070" s="10">
        <v>236.31838229015369</v>
      </c>
      <c r="I1070" s="10">
        <v>47.185035020386032</v>
      </c>
    </row>
    <row r="1071" spans="1:9" x14ac:dyDescent="0.25">
      <c r="A1071" s="13"/>
      <c r="B1071" s="5">
        <f>DATE(YEAR(siječanj!B1071),MONTH(siječanj!B1071)+4,DAY(siječanj!B1071))</f>
        <v>42867</v>
      </c>
      <c r="C1071" s="9">
        <v>11.125</v>
      </c>
      <c r="D1071">
        <v>0.89873055445541716</v>
      </c>
      <c r="E1071" s="6">
        <v>52.824630639565775</v>
      </c>
      <c r="F1071" s="10">
        <v>55.369735507012543</v>
      </c>
      <c r="G1071" s="10">
        <v>47.803030473657842</v>
      </c>
      <c r="H1071" s="10">
        <v>236.36414730233128</v>
      </c>
      <c r="I1071" s="10">
        <v>47.475109583599568</v>
      </c>
    </row>
    <row r="1072" spans="1:9" x14ac:dyDescent="0.25">
      <c r="A1072" s="13"/>
      <c r="B1072" s="5">
        <f>DATE(YEAR(siječanj!B1072),MONTH(siječanj!B1072)+4,DAY(siječanj!B1072))</f>
        <v>42867</v>
      </c>
      <c r="C1072" s="9">
        <v>11.1354166666667</v>
      </c>
      <c r="D1072">
        <v>0.89873055445541716</v>
      </c>
      <c r="E1072" s="6">
        <v>53.297608498622367</v>
      </c>
      <c r="F1072" s="10">
        <v>55.148133631855274</v>
      </c>
      <c r="G1072" s="10">
        <v>48.117895763854108</v>
      </c>
      <c r="H1072" s="10">
        <v>236.12761122844285</v>
      </c>
      <c r="I1072" s="10">
        <v>47.900189237114631</v>
      </c>
    </row>
    <row r="1073" spans="1:9" x14ac:dyDescent="0.25">
      <c r="A1073" s="13"/>
      <c r="B1073" s="5">
        <f>DATE(YEAR(siječanj!B1073),MONTH(siječanj!B1073)+4,DAY(siječanj!B1073))</f>
        <v>42867</v>
      </c>
      <c r="C1073" s="9">
        <v>11.1458333333333</v>
      </c>
      <c r="D1073">
        <v>0.89873055445541716</v>
      </c>
      <c r="E1073" s="6">
        <v>53.805724753874216</v>
      </c>
      <c r="F1073" s="10">
        <v>54.970920267592675</v>
      </c>
      <c r="G1073" s="10">
        <v>47.303761654408007</v>
      </c>
      <c r="H1073" s="10">
        <v>235.83101826484415</v>
      </c>
      <c r="I1073" s="10">
        <v>48.35684884092494</v>
      </c>
    </row>
    <row r="1074" spans="1:9" x14ac:dyDescent="0.25">
      <c r="A1074" s="13"/>
      <c r="B1074" s="5">
        <f>DATE(YEAR(siječanj!B1074),MONTH(siječanj!B1074)+4,DAY(siječanj!B1074))</f>
        <v>42867</v>
      </c>
      <c r="C1074" s="9">
        <v>11.15625</v>
      </c>
      <c r="D1074">
        <v>0.89873055445541716</v>
      </c>
      <c r="E1074" s="6">
        <v>54.474711026234438</v>
      </c>
      <c r="F1074" s="10">
        <v>54.398406672854193</v>
      </c>
      <c r="G1074" s="10">
        <v>47.242148257418059</v>
      </c>
      <c r="H1074" s="10">
        <v>235.91620745620023</v>
      </c>
      <c r="I1074" s="10">
        <v>48.9580872444063</v>
      </c>
    </row>
    <row r="1075" spans="1:9" x14ac:dyDescent="0.25">
      <c r="A1075" s="13"/>
      <c r="B1075" s="5">
        <f>DATE(YEAR(siječanj!B1075),MONTH(siječanj!B1075)+4,DAY(siječanj!B1075))</f>
        <v>42867</v>
      </c>
      <c r="C1075" s="9">
        <v>11.1666666666667</v>
      </c>
      <c r="D1075">
        <v>0.89873055445541716</v>
      </c>
      <c r="E1075" s="6">
        <v>57.175833802792063</v>
      </c>
      <c r="F1075" s="10">
        <v>54.590209127830711</v>
      </c>
      <c r="G1075" s="10">
        <v>47.607381898742702</v>
      </c>
      <c r="H1075" s="10">
        <v>235.98825592125107</v>
      </c>
      <c r="I1075" s="10">
        <v>51.385668815034094</v>
      </c>
    </row>
    <row r="1076" spans="1:9" x14ac:dyDescent="0.25">
      <c r="A1076" s="13"/>
      <c r="B1076" s="5">
        <f>DATE(YEAR(siječanj!B1076),MONTH(siječanj!B1076)+4,DAY(siječanj!B1076))</f>
        <v>42867</v>
      </c>
      <c r="C1076" s="9">
        <v>11.1770833333333</v>
      </c>
      <c r="D1076">
        <v>0.89873055445541716</v>
      </c>
      <c r="E1076" s="6">
        <v>59.480276005038171</v>
      </c>
      <c r="F1076" s="10">
        <v>54.653367065047711</v>
      </c>
      <c r="G1076" s="10">
        <v>49.023692821058773</v>
      </c>
      <c r="H1076" s="10">
        <v>235.2079864167699</v>
      </c>
      <c r="I1076" s="10">
        <v>53.456741433169199</v>
      </c>
    </row>
    <row r="1077" spans="1:9" x14ac:dyDescent="0.25">
      <c r="A1077" s="13"/>
      <c r="B1077" s="5">
        <f>DATE(YEAR(siječanj!B1077),MONTH(siječanj!B1077)+4,DAY(siječanj!B1077))</f>
        <v>42867</v>
      </c>
      <c r="C1077" s="9">
        <v>11.1875</v>
      </c>
      <c r="D1077">
        <v>0.89873055445541716</v>
      </c>
      <c r="E1077" s="6">
        <v>63.297657217004883</v>
      </c>
      <c r="F1077" s="10">
        <v>54.517628401528974</v>
      </c>
      <c r="G1077" s="10">
        <v>47.371920974069049</v>
      </c>
      <c r="H1077" s="10">
        <v>226.39380849283498</v>
      </c>
      <c r="I1077" s="10">
        <v>56.887538566367738</v>
      </c>
    </row>
    <row r="1078" spans="1:9" x14ac:dyDescent="0.25">
      <c r="A1078" s="13"/>
      <c r="B1078" s="5">
        <f>DATE(YEAR(siječanj!B1078),MONTH(siječanj!B1078)+4,DAY(siječanj!B1078))</f>
        <v>42867</v>
      </c>
      <c r="C1078" s="9">
        <v>11.1979166666667</v>
      </c>
      <c r="D1078">
        <v>0.89873055445541716</v>
      </c>
      <c r="E1078" s="6">
        <v>67.901722051620126</v>
      </c>
      <c r="F1078" s="10">
        <v>55.288966453148028</v>
      </c>
      <c r="G1078" s="10">
        <v>46.884778536658523</v>
      </c>
      <c r="H1078" s="10">
        <v>207.23006794053919</v>
      </c>
      <c r="I1078" s="10">
        <v>61.025352307930184</v>
      </c>
    </row>
    <row r="1079" spans="1:9" x14ac:dyDescent="0.25">
      <c r="A1079" s="13"/>
      <c r="B1079" s="5">
        <f>DATE(YEAR(siječanj!B1079),MONTH(siječanj!B1079)+4,DAY(siječanj!B1079))</f>
        <v>42867</v>
      </c>
      <c r="C1079" s="9">
        <v>11.2083333333333</v>
      </c>
      <c r="D1079">
        <v>0.89873055445541716</v>
      </c>
      <c r="E1079" s="6">
        <v>74.034544327730927</v>
      </c>
      <c r="F1079" s="10">
        <v>56.071065963164578</v>
      </c>
      <c r="G1079" s="10">
        <v>47.910140837462791</v>
      </c>
      <c r="H1079" s="10">
        <v>192.55412995360618</v>
      </c>
      <c r="I1079" s="10">
        <v>66.537107072515781</v>
      </c>
    </row>
    <row r="1080" spans="1:9" x14ac:dyDescent="0.25">
      <c r="A1080" s="13"/>
      <c r="B1080" s="5">
        <f>DATE(YEAR(siječanj!B1080),MONTH(siječanj!B1080)+4,DAY(siječanj!B1080))</f>
        <v>42867</v>
      </c>
      <c r="C1080" s="9">
        <v>11.21875</v>
      </c>
      <c r="D1080">
        <v>0.89873055445541716</v>
      </c>
      <c r="E1080" s="6">
        <v>80.283773706840066</v>
      </c>
      <c r="F1080" s="10">
        <v>60.881165323390192</v>
      </c>
      <c r="G1080" s="10">
        <v>47.940198400376673</v>
      </c>
      <c r="H1080" s="10">
        <v>169.64320913195073</v>
      </c>
      <c r="I1080" s="10">
        <v>72.153480457321621</v>
      </c>
    </row>
    <row r="1081" spans="1:9" x14ac:dyDescent="0.25">
      <c r="A1081" s="13"/>
      <c r="B1081" s="5">
        <f>DATE(YEAR(siječanj!B1081),MONTH(siječanj!B1081)+4,DAY(siječanj!B1081))</f>
        <v>42867</v>
      </c>
      <c r="C1081" s="9">
        <v>11.2291666666667</v>
      </c>
      <c r="D1081">
        <v>0.89873055445541716</v>
      </c>
      <c r="E1081" s="6">
        <v>85.183392510673315</v>
      </c>
      <c r="F1081" s="10">
        <v>66.540702466457773</v>
      </c>
      <c r="G1081" s="10">
        <v>50.325438078412667</v>
      </c>
      <c r="H1081" s="10">
        <v>143.40898572600591</v>
      </c>
      <c r="I1081" s="10">
        <v>76.556917581510859</v>
      </c>
    </row>
    <row r="1082" spans="1:9" x14ac:dyDescent="0.25">
      <c r="A1082" s="13"/>
      <c r="B1082" s="5">
        <f>DATE(YEAR(siječanj!B1082),MONTH(siječanj!B1082)+4,DAY(siječanj!B1082))</f>
        <v>42867</v>
      </c>
      <c r="C1082" s="9">
        <v>11.2395833333333</v>
      </c>
      <c r="D1082">
        <v>0.89873055445541716</v>
      </c>
      <c r="E1082" s="6">
        <v>90.774197780237472</v>
      </c>
      <c r="F1082" s="10">
        <v>68.023415002066514</v>
      </c>
      <c r="G1082" s="10">
        <v>53.779958631453233</v>
      </c>
      <c r="H1082" s="10">
        <v>112.89665930305598</v>
      </c>
      <c r="I1082" s="10">
        <v>81.581545101278522</v>
      </c>
    </row>
    <row r="1083" spans="1:9" x14ac:dyDescent="0.25">
      <c r="A1083" s="13"/>
      <c r="B1083" s="5">
        <f>DATE(YEAR(siječanj!B1083),MONTH(siječanj!B1083)+4,DAY(siječanj!B1083))</f>
        <v>42867</v>
      </c>
      <c r="C1083" s="9">
        <v>11.25</v>
      </c>
      <c r="D1083">
        <v>0.89873055445541716</v>
      </c>
      <c r="E1083" s="6">
        <v>95.831505645360366</v>
      </c>
      <c r="F1083" s="10">
        <v>72.51071870627085</v>
      </c>
      <c r="G1083" s="10">
        <v>65.085287873889655</v>
      </c>
      <c r="H1083" s="10">
        <v>66.468234972607164</v>
      </c>
      <c r="I1083" s="10">
        <v>86.12670220295216</v>
      </c>
    </row>
    <row r="1084" spans="1:9" x14ac:dyDescent="0.25">
      <c r="A1084" s="13"/>
      <c r="B1084" s="5">
        <f>DATE(YEAR(siječanj!B1084),MONTH(siječanj!B1084)+4,DAY(siječanj!B1084))</f>
        <v>42867</v>
      </c>
      <c r="C1084" s="9">
        <v>11.2604166666667</v>
      </c>
      <c r="D1084">
        <v>0.89873055445541716</v>
      </c>
      <c r="E1084" s="6">
        <v>98.892053601980777</v>
      </c>
      <c r="F1084" s="10">
        <v>89.799693000452436</v>
      </c>
      <c r="G1084" s="10">
        <v>83.412144735676449</v>
      </c>
      <c r="H1084" s="10">
        <v>34.754202680823603</v>
      </c>
      <c r="I1084" s="10">
        <v>88.877310164943012</v>
      </c>
    </row>
    <row r="1085" spans="1:9" x14ac:dyDescent="0.25">
      <c r="A1085" s="13"/>
      <c r="B1085" s="5">
        <f>DATE(YEAR(siječanj!B1085),MONTH(siječanj!B1085)+4,DAY(siječanj!B1085))</f>
        <v>42867</v>
      </c>
      <c r="C1085" s="9">
        <v>11.2708333333333</v>
      </c>
      <c r="D1085">
        <v>0.89873055445541716</v>
      </c>
      <c r="E1085" s="6">
        <v>101.06739862288281</v>
      </c>
      <c r="F1085" s="10">
        <v>99.813676930420812</v>
      </c>
      <c r="G1085" s="10">
        <v>95.290210163253406</v>
      </c>
      <c r="H1085" s="10">
        <v>18.593694665019584</v>
      </c>
      <c r="I1085" s="10">
        <v>90.832359201710133</v>
      </c>
    </row>
    <row r="1086" spans="1:9" x14ac:dyDescent="0.25">
      <c r="A1086" s="13"/>
      <c r="B1086" s="5">
        <f>DATE(YEAR(siječanj!B1086),MONTH(siječanj!B1086)+4,DAY(siječanj!B1086))</f>
        <v>42867</v>
      </c>
      <c r="C1086" s="9">
        <v>11.28125</v>
      </c>
      <c r="D1086">
        <v>0.89873055445541716</v>
      </c>
      <c r="E1086" s="6">
        <v>102.02139754410204</v>
      </c>
      <c r="F1086" s="10">
        <v>109.65259577981413</v>
      </c>
      <c r="G1086" s="10">
        <v>103.63129804492606</v>
      </c>
      <c r="H1086" s="10">
        <v>11.960550264790193</v>
      </c>
      <c r="I1086" s="10">
        <v>91.689747181127359</v>
      </c>
    </row>
    <row r="1087" spans="1:9" x14ac:dyDescent="0.25">
      <c r="A1087" s="13"/>
      <c r="B1087" s="5">
        <f>DATE(YEAR(siječanj!B1087),MONTH(siječanj!B1087)+4,DAY(siječanj!B1087))</f>
        <v>42867</v>
      </c>
      <c r="C1087" s="9">
        <v>11.2916666666667</v>
      </c>
      <c r="D1087">
        <v>0.89873055445541716</v>
      </c>
      <c r="E1087" s="6">
        <v>99.956458983802122</v>
      </c>
      <c r="F1087" s="10">
        <v>115.90655820963475</v>
      </c>
      <c r="G1087" s="10">
        <v>109.58969411075294</v>
      </c>
      <c r="H1087" s="10">
        <v>4.7558117738961565</v>
      </c>
      <c r="I1087" s="10">
        <v>89.83392380391264</v>
      </c>
    </row>
    <row r="1088" spans="1:9" x14ac:dyDescent="0.25">
      <c r="A1088" s="13"/>
      <c r="B1088" s="5">
        <f>DATE(YEAR(siječanj!B1088),MONTH(siječanj!B1088)+4,DAY(siječanj!B1088))</f>
        <v>42867</v>
      </c>
      <c r="C1088" s="9">
        <v>11.3020833333333</v>
      </c>
      <c r="D1088">
        <v>0.89873055445541716</v>
      </c>
      <c r="E1088" s="6">
        <v>97.304334836827721</v>
      </c>
      <c r="F1088" s="10">
        <v>128.95356199513108</v>
      </c>
      <c r="G1088" s="10">
        <v>120.45694328723111</v>
      </c>
      <c r="H1088" s="10">
        <v>3.362086679379622</v>
      </c>
      <c r="I1088" s="10">
        <v>87.450378798817738</v>
      </c>
    </row>
    <row r="1089" spans="1:9" x14ac:dyDescent="0.25">
      <c r="A1089" s="13"/>
      <c r="B1089" s="5">
        <f>DATE(YEAR(siječanj!B1089),MONTH(siječanj!B1089)+4,DAY(siječanj!B1089))</f>
        <v>42867</v>
      </c>
      <c r="C1089" s="9">
        <v>11.3125</v>
      </c>
      <c r="D1089">
        <v>0.89873055445541716</v>
      </c>
      <c r="E1089" s="6">
        <v>97.102612613025372</v>
      </c>
      <c r="F1089" s="10">
        <v>135.2646062463659</v>
      </c>
      <c r="G1089" s="10">
        <v>133.08199303489491</v>
      </c>
      <c r="H1089" s="10">
        <v>3.8419317169151483</v>
      </c>
      <c r="I1089" s="10">
        <v>87.269084872773874</v>
      </c>
    </row>
    <row r="1090" spans="1:9" x14ac:dyDescent="0.25">
      <c r="A1090" s="13"/>
      <c r="B1090" s="5">
        <f>DATE(YEAR(siječanj!B1090),MONTH(siječanj!B1090)+4,DAY(siječanj!B1090))</f>
        <v>42867</v>
      </c>
      <c r="C1090" s="9">
        <v>11.3229166666667</v>
      </c>
      <c r="D1090">
        <v>0.89873055445541716</v>
      </c>
      <c r="E1090" s="6">
        <v>96.180338887670487</v>
      </c>
      <c r="F1090" s="10">
        <v>139.16382931508096</v>
      </c>
      <c r="G1090" s="10">
        <v>146.22602147912909</v>
      </c>
      <c r="H1090" s="10">
        <v>3.4776798649269769</v>
      </c>
      <c r="I1090" s="10">
        <v>86.440209296226016</v>
      </c>
    </row>
    <row r="1091" spans="1:9" x14ac:dyDescent="0.25">
      <c r="A1091" s="13"/>
      <c r="B1091" s="5">
        <f>DATE(YEAR(siječanj!B1091),MONTH(siječanj!B1091)+4,DAY(siječanj!B1091))</f>
        <v>42867</v>
      </c>
      <c r="C1091" s="9">
        <v>11.3333333333333</v>
      </c>
      <c r="D1091">
        <v>0.89873055445541716</v>
      </c>
      <c r="E1091" s="6">
        <v>97.601529405099782</v>
      </c>
      <c r="F1091" s="10">
        <v>169.22162469718174</v>
      </c>
      <c r="G1091" s="10">
        <v>153.80786645847894</v>
      </c>
      <c r="H1091" s="10">
        <v>2.3864245060442699</v>
      </c>
      <c r="I1091" s="10">
        <v>87.717476637942028</v>
      </c>
    </row>
    <row r="1092" spans="1:9" x14ac:dyDescent="0.25">
      <c r="A1092" s="13"/>
      <c r="B1092" s="5">
        <f>DATE(YEAR(siječanj!B1092),MONTH(siječanj!B1092)+4,DAY(siječanj!B1092))</f>
        <v>42867</v>
      </c>
      <c r="C1092" s="9">
        <v>11.34375</v>
      </c>
      <c r="D1092">
        <v>0.89873055445541716</v>
      </c>
      <c r="E1092" s="6">
        <v>98.456324189687521</v>
      </c>
      <c r="F1092" s="10">
        <v>170.70069396810396</v>
      </c>
      <c r="G1092" s="10">
        <v>175.8835900595115</v>
      </c>
      <c r="H1092" s="10">
        <v>2.084585853316189</v>
      </c>
      <c r="I1092" s="10">
        <v>88.485706828640161</v>
      </c>
    </row>
    <row r="1093" spans="1:9" x14ac:dyDescent="0.25">
      <c r="A1093" s="13"/>
      <c r="B1093" s="5">
        <f>DATE(YEAR(siječanj!B1093),MONTH(siječanj!B1093)+4,DAY(siječanj!B1093))</f>
        <v>42867</v>
      </c>
      <c r="C1093" s="9">
        <v>11.3541666666667</v>
      </c>
      <c r="D1093">
        <v>0.89873055445541716</v>
      </c>
      <c r="E1093" s="6">
        <v>97.86539688587213</v>
      </c>
      <c r="F1093" s="10">
        <v>199.22190138674529</v>
      </c>
      <c r="G1093" s="10">
        <v>180.80445337589595</v>
      </c>
      <c r="H1093" s="10">
        <v>2.4000422950215214</v>
      </c>
      <c r="I1093" s="10">
        <v>87.95462240523932</v>
      </c>
    </row>
    <row r="1094" spans="1:9" x14ac:dyDescent="0.25">
      <c r="A1094" s="13"/>
      <c r="B1094" s="5">
        <f>DATE(YEAR(siječanj!B1094),MONTH(siječanj!B1094)+4,DAY(siječanj!B1094))</f>
        <v>42867</v>
      </c>
      <c r="C1094" s="9">
        <v>11.3645833333333</v>
      </c>
      <c r="D1094">
        <v>0.89873055445541716</v>
      </c>
      <c r="E1094" s="6">
        <v>98.118360784546368</v>
      </c>
      <c r="F1094" s="10">
        <v>186.30826353353072</v>
      </c>
      <c r="G1094" s="10">
        <v>181.16084561493471</v>
      </c>
      <c r="H1094" s="10">
        <v>1.7867977327089848</v>
      </c>
      <c r="I1094" s="10">
        <v>88.181968790152013</v>
      </c>
    </row>
    <row r="1095" spans="1:9" x14ac:dyDescent="0.25">
      <c r="A1095" s="13"/>
      <c r="B1095" s="5">
        <f>DATE(YEAR(siječanj!B1095),MONTH(siječanj!B1095)+4,DAY(siječanj!B1095))</f>
        <v>42867</v>
      </c>
      <c r="C1095" s="9">
        <v>11.375</v>
      </c>
      <c r="D1095">
        <v>0.89873055445541716</v>
      </c>
      <c r="E1095" s="6">
        <v>98.4378438785036</v>
      </c>
      <c r="F1095" s="10">
        <v>205.02584247193698</v>
      </c>
      <c r="G1095" s="10">
        <v>186.54652953205684</v>
      </c>
      <c r="H1095" s="10">
        <v>1.4284586574859073</v>
      </c>
      <c r="I1095" s="10">
        <v>88.469098008323328</v>
      </c>
    </row>
    <row r="1096" spans="1:9" x14ac:dyDescent="0.25">
      <c r="A1096" s="13"/>
      <c r="B1096" s="5">
        <f>DATE(YEAR(siječanj!B1096),MONTH(siječanj!B1096)+4,DAY(siječanj!B1096))</f>
        <v>42867</v>
      </c>
      <c r="C1096" s="9">
        <v>11.3854166666667</v>
      </c>
      <c r="D1096">
        <v>0.89873055445541716</v>
      </c>
      <c r="E1096" s="6">
        <v>99.511903287547597</v>
      </c>
      <c r="F1096" s="10">
        <v>192.23837620544606</v>
      </c>
      <c r="G1096" s="10">
        <v>182.36405750997616</v>
      </c>
      <c r="H1096" s="10">
        <v>1.4145898355302997</v>
      </c>
      <c r="I1096" s="10">
        <v>89.4343880165315</v>
      </c>
    </row>
    <row r="1097" spans="1:9" x14ac:dyDescent="0.25">
      <c r="A1097" s="13"/>
      <c r="B1097" s="5">
        <f>DATE(YEAR(siječanj!B1097),MONTH(siječanj!B1097)+4,DAY(siječanj!B1097))</f>
        <v>42867</v>
      </c>
      <c r="C1097" s="9">
        <v>11.3958333333333</v>
      </c>
      <c r="D1097">
        <v>0.89873055445541716</v>
      </c>
      <c r="E1097" s="6">
        <v>98.936394438847231</v>
      </c>
      <c r="F1097" s="10">
        <v>189.96347203607965</v>
      </c>
      <c r="G1097" s="10">
        <v>184.51810273068537</v>
      </c>
      <c r="H1097" s="10">
        <v>1.5738757610195755</v>
      </c>
      <c r="I1097" s="10">
        <v>88.917160629845029</v>
      </c>
    </row>
    <row r="1098" spans="1:9" x14ac:dyDescent="0.25">
      <c r="A1098" s="13"/>
      <c r="B1098" s="5">
        <f>DATE(YEAR(siječanj!B1098),MONTH(siječanj!B1098)+4,DAY(siječanj!B1098))</f>
        <v>42867</v>
      </c>
      <c r="C1098" s="9">
        <v>11.40625</v>
      </c>
      <c r="D1098">
        <v>0.89873055445541716</v>
      </c>
      <c r="E1098" s="6">
        <v>98.764783609298874</v>
      </c>
      <c r="F1098" s="10">
        <v>176.961734511716</v>
      </c>
      <c r="G1098" s="10">
        <v>190.52095017837183</v>
      </c>
      <c r="H1098" s="10">
        <v>1.4902697776504985</v>
      </c>
      <c r="I1098" s="10">
        <v>88.76292873385448</v>
      </c>
    </row>
    <row r="1099" spans="1:9" x14ac:dyDescent="0.25">
      <c r="A1099" s="13"/>
      <c r="B1099" s="5">
        <f>DATE(YEAR(siječanj!B1099),MONTH(siječanj!B1099)+4,DAY(siječanj!B1099))</f>
        <v>42867</v>
      </c>
      <c r="C1099" s="9">
        <v>11.4166666666667</v>
      </c>
      <c r="D1099">
        <v>0.89873055445541716</v>
      </c>
      <c r="E1099" s="6">
        <v>99.552560964650141</v>
      </c>
      <c r="F1099" s="10">
        <v>176.68402074919751</v>
      </c>
      <c r="G1099" s="10">
        <v>190.31945273742255</v>
      </c>
      <c r="H1099" s="10">
        <v>1.2858579239404837</v>
      </c>
      <c r="I1099" s="10">
        <v>89.470928313216746</v>
      </c>
    </row>
    <row r="1100" spans="1:9" x14ac:dyDescent="0.25">
      <c r="A1100" s="13"/>
      <c r="B1100" s="5">
        <f>DATE(YEAR(siječanj!B1100),MONTH(siječanj!B1100)+4,DAY(siječanj!B1100))</f>
        <v>42867</v>
      </c>
      <c r="C1100" s="9">
        <v>11.4270833333333</v>
      </c>
      <c r="D1100">
        <v>0.89873055445541716</v>
      </c>
      <c r="E1100" s="6">
        <v>99.595053770398181</v>
      </c>
      <c r="F1100" s="10">
        <v>194.7918318076494</v>
      </c>
      <c r="G1100" s="10">
        <v>186.09736065706943</v>
      </c>
      <c r="H1100" s="10">
        <v>1.3180801569949114</v>
      </c>
      <c r="I1100" s="10">
        <v>89.509117896087048</v>
      </c>
    </row>
    <row r="1101" spans="1:9" x14ac:dyDescent="0.25">
      <c r="A1101" s="13"/>
      <c r="B1101" s="5">
        <f>DATE(YEAR(siječanj!B1101),MONTH(siječanj!B1101)+4,DAY(siječanj!B1101))</f>
        <v>42867</v>
      </c>
      <c r="C1101" s="9">
        <v>11.4375</v>
      </c>
      <c r="D1101">
        <v>0.89873055445541716</v>
      </c>
      <c r="E1101" s="6">
        <v>99.649579620872004</v>
      </c>
      <c r="F1101" s="10">
        <v>187.94483085629196</v>
      </c>
      <c r="G1101" s="10">
        <v>183.21088117205153</v>
      </c>
      <c r="H1101" s="10">
        <v>1.3590055333865929</v>
      </c>
      <c r="I1101" s="10">
        <v>89.558121943915538</v>
      </c>
    </row>
    <row r="1102" spans="1:9" x14ac:dyDescent="0.25">
      <c r="A1102" s="13"/>
      <c r="B1102" s="5">
        <f>DATE(YEAR(siječanj!B1102),MONTH(siječanj!B1102)+4,DAY(siječanj!B1102))</f>
        <v>42867</v>
      </c>
      <c r="C1102" s="9">
        <v>11.4479166666667</v>
      </c>
      <c r="D1102">
        <v>0.89873055445541716</v>
      </c>
      <c r="E1102" s="6">
        <v>101.39501225976264</v>
      </c>
      <c r="F1102" s="10">
        <v>175.56500943549639</v>
      </c>
      <c r="G1102" s="10">
        <v>182.48520114619049</v>
      </c>
      <c r="H1102" s="10">
        <v>1.4566543615727665</v>
      </c>
      <c r="I1102" s="10">
        <v>91.126795587230291</v>
      </c>
    </row>
    <row r="1103" spans="1:9" x14ac:dyDescent="0.25">
      <c r="A1103" s="13"/>
      <c r="B1103" s="5">
        <f>DATE(YEAR(siječanj!B1103),MONTH(siječanj!B1103)+4,DAY(siječanj!B1103))</f>
        <v>42867</v>
      </c>
      <c r="C1103" s="9">
        <v>11.4583333333333</v>
      </c>
      <c r="D1103">
        <v>0.89873055445541716</v>
      </c>
      <c r="E1103" s="6">
        <v>102.0108850061826</v>
      </c>
      <c r="F1103" s="10">
        <v>173.67384243981752</v>
      </c>
      <c r="G1103" s="10">
        <v>183.30440694358126</v>
      </c>
      <c r="H1103" s="10">
        <v>1.3936060788813784</v>
      </c>
      <c r="I1103" s="10">
        <v>91.680299242094293</v>
      </c>
    </row>
    <row r="1104" spans="1:9" x14ac:dyDescent="0.25">
      <c r="A1104" s="13"/>
      <c r="B1104" s="5">
        <f>DATE(YEAR(siječanj!B1104),MONTH(siječanj!B1104)+4,DAY(siječanj!B1104))</f>
        <v>42867</v>
      </c>
      <c r="C1104" s="9">
        <v>11.46875</v>
      </c>
      <c r="D1104">
        <v>0.89873055445541716</v>
      </c>
      <c r="E1104" s="6">
        <v>102.98509713994596</v>
      </c>
      <c r="F1104" s="10">
        <v>168.72971983662961</v>
      </c>
      <c r="G1104" s="10">
        <v>177.09484614838627</v>
      </c>
      <c r="H1104" s="10">
        <v>1.3449456863359026</v>
      </c>
      <c r="I1104" s="10">
        <v>92.555853453228636</v>
      </c>
    </row>
    <row r="1105" spans="1:9" x14ac:dyDescent="0.25">
      <c r="A1105" s="13"/>
      <c r="B1105" s="5">
        <f>DATE(YEAR(siječanj!B1105),MONTH(siječanj!B1105)+4,DAY(siječanj!B1105))</f>
        <v>42867</v>
      </c>
      <c r="C1105" s="9">
        <v>11.4791666666667</v>
      </c>
      <c r="D1105">
        <v>0.89873055445541716</v>
      </c>
      <c r="E1105" s="6">
        <v>103.5206629100428</v>
      </c>
      <c r="F1105" s="10">
        <v>165.4579759643153</v>
      </c>
      <c r="G1105" s="10">
        <v>174.23380522454434</v>
      </c>
      <c r="H1105" s="10">
        <v>1.2684196330615647</v>
      </c>
      <c r="I1105" s="10">
        <v>93.037182774735101</v>
      </c>
    </row>
    <row r="1106" spans="1:9" x14ac:dyDescent="0.25">
      <c r="A1106" s="13"/>
      <c r="B1106" s="5">
        <f>DATE(YEAR(siječanj!B1106),MONTH(siječanj!B1106)+4,DAY(siječanj!B1106))</f>
        <v>42867</v>
      </c>
      <c r="C1106" s="9">
        <v>11.4895833333333</v>
      </c>
      <c r="D1106">
        <v>0.89873055445541716</v>
      </c>
      <c r="E1106" s="6">
        <v>103.3627326717597</v>
      </c>
      <c r="F1106" s="10">
        <v>161.80121636888001</v>
      </c>
      <c r="G1106" s="10">
        <v>169.05809960412103</v>
      </c>
      <c r="H1106" s="10">
        <v>1.2777028526037835</v>
      </c>
      <c r="I1106" s="10">
        <v>92.895246044117656</v>
      </c>
    </row>
    <row r="1107" spans="1:9" x14ac:dyDescent="0.25">
      <c r="A1107" s="13"/>
      <c r="B1107" s="5">
        <f>DATE(YEAR(siječanj!B1107),MONTH(siječanj!B1107)+4,DAY(siječanj!B1107))</f>
        <v>42867</v>
      </c>
      <c r="C1107" s="9">
        <v>11.5</v>
      </c>
      <c r="D1107">
        <v>0.89873055445541716</v>
      </c>
      <c r="E1107" s="6">
        <v>101.79815995049064</v>
      </c>
      <c r="F1107" s="10">
        <v>159.40351133402356</v>
      </c>
      <c r="G1107" s="10">
        <v>168.88461662904629</v>
      </c>
      <c r="H1107" s="10">
        <v>1.3876803004082425</v>
      </c>
      <c r="I1107" s="10">
        <v>91.489116734845695</v>
      </c>
    </row>
    <row r="1108" spans="1:9" x14ac:dyDescent="0.25">
      <c r="A1108" s="13"/>
      <c r="B1108" s="5">
        <f>DATE(YEAR(siječanj!B1108),MONTH(siječanj!B1108)+4,DAY(siječanj!B1108))</f>
        <v>42867</v>
      </c>
      <c r="C1108" s="9">
        <v>11.5104166666667</v>
      </c>
      <c r="D1108">
        <v>0.89873055445541716</v>
      </c>
      <c r="E1108" s="6">
        <v>100.90784168051646</v>
      </c>
      <c r="F1108" s="10">
        <v>157.95018940341623</v>
      </c>
      <c r="G1108" s="10">
        <v>172.27453124884519</v>
      </c>
      <c r="H1108" s="10">
        <v>1.5148750100549011</v>
      </c>
      <c r="I1108" s="10">
        <v>90.688960502430007</v>
      </c>
    </row>
    <row r="1109" spans="1:9" x14ac:dyDescent="0.25">
      <c r="A1109" s="13"/>
      <c r="B1109" s="5">
        <f>DATE(YEAR(siječanj!B1109),MONTH(siječanj!B1109)+4,DAY(siječanj!B1109))</f>
        <v>42867</v>
      </c>
      <c r="C1109" s="9">
        <v>11.5208333333333</v>
      </c>
      <c r="D1109">
        <v>0.89873055445541716</v>
      </c>
      <c r="E1109" s="6">
        <v>100.92918534818619</v>
      </c>
      <c r="F1109" s="10">
        <v>154.91258039710053</v>
      </c>
      <c r="G1109" s="10">
        <v>173.0560479149693</v>
      </c>
      <c r="H1109" s="10">
        <v>1.6001922182286252</v>
      </c>
      <c r="I1109" s="10">
        <v>90.708142708708948</v>
      </c>
    </row>
    <row r="1110" spans="1:9" x14ac:dyDescent="0.25">
      <c r="A1110" s="13"/>
      <c r="B1110" s="5">
        <f>DATE(YEAR(siječanj!B1110),MONTH(siječanj!B1110)+4,DAY(siječanj!B1110))</f>
        <v>42867</v>
      </c>
      <c r="C1110" s="9">
        <v>11.53125</v>
      </c>
      <c r="D1110">
        <v>0.89873055445541716</v>
      </c>
      <c r="E1110" s="6">
        <v>100.08564648245651</v>
      </c>
      <c r="F1110" s="10">
        <v>153.18410581083356</v>
      </c>
      <c r="G1110" s="10">
        <v>172.54289805406992</v>
      </c>
      <c r="H1110" s="10">
        <v>1.7271368950283159</v>
      </c>
      <c r="I1110" s="10">
        <v>89.950028556207016</v>
      </c>
    </row>
    <row r="1111" spans="1:9" x14ac:dyDescent="0.25">
      <c r="A1111" s="13"/>
      <c r="B1111" s="5">
        <f>DATE(YEAR(siječanj!B1111),MONTH(siječanj!B1111)+4,DAY(siječanj!B1111))</f>
        <v>42867</v>
      </c>
      <c r="C1111" s="9">
        <v>11.5416666666667</v>
      </c>
      <c r="D1111">
        <v>0.89873055445541716</v>
      </c>
      <c r="E1111" s="6">
        <v>97.953277613787293</v>
      </c>
      <c r="F1111" s="10">
        <v>153.10264337436092</v>
      </c>
      <c r="G1111" s="10">
        <v>170.09747915304416</v>
      </c>
      <c r="H1111" s="10">
        <v>1.9026799562274346</v>
      </c>
      <c r="I1111" s="10">
        <v>88.033603500564453</v>
      </c>
    </row>
    <row r="1112" spans="1:9" x14ac:dyDescent="0.25">
      <c r="A1112" s="13"/>
      <c r="B1112" s="5">
        <f>DATE(YEAR(siječanj!B1112),MONTH(siječanj!B1112)+4,DAY(siječanj!B1112))</f>
        <v>42867</v>
      </c>
      <c r="C1112" s="9">
        <v>11.5520833333333</v>
      </c>
      <c r="D1112">
        <v>0.89873055445541716</v>
      </c>
      <c r="E1112" s="6">
        <v>96.838627025001088</v>
      </c>
      <c r="F1112" s="10">
        <v>152.27547399481745</v>
      </c>
      <c r="G1112" s="10">
        <v>164.92669699587836</v>
      </c>
      <c r="H1112" s="10">
        <v>1.7988853206627939</v>
      </c>
      <c r="I1112" s="10">
        <v>87.031832958880571</v>
      </c>
    </row>
    <row r="1113" spans="1:9" x14ac:dyDescent="0.25">
      <c r="A1113" s="13"/>
      <c r="B1113" s="5">
        <f>DATE(YEAR(siječanj!B1113),MONTH(siječanj!B1113)+4,DAY(siječanj!B1113))</f>
        <v>42867</v>
      </c>
      <c r="C1113" s="9">
        <v>11.5625</v>
      </c>
      <c r="D1113">
        <v>0.89873055445541716</v>
      </c>
      <c r="E1113" s="6">
        <v>96.828868785497306</v>
      </c>
      <c r="F1113" s="10">
        <v>152.33556181019742</v>
      </c>
      <c r="G1113" s="10">
        <v>162.88962508977966</v>
      </c>
      <c r="H1113" s="10">
        <v>1.815862550971904</v>
      </c>
      <c r="I1113" s="10">
        <v>87.023062930880826</v>
      </c>
    </row>
    <row r="1114" spans="1:9" x14ac:dyDescent="0.25">
      <c r="A1114" s="13"/>
      <c r="B1114" s="5">
        <f>DATE(YEAR(siječanj!B1114),MONTH(siječanj!B1114)+4,DAY(siječanj!B1114))</f>
        <v>42867</v>
      </c>
      <c r="C1114" s="9">
        <v>11.5729166666667</v>
      </c>
      <c r="D1114">
        <v>0.89873055445541716</v>
      </c>
      <c r="E1114" s="6">
        <v>97.169478190080795</v>
      </c>
      <c r="F1114" s="10">
        <v>152.22229996555879</v>
      </c>
      <c r="G1114" s="10">
        <v>158.8205369412365</v>
      </c>
      <c r="H1114" s="10">
        <v>1.8946879063069573</v>
      </c>
      <c r="I1114" s="10">
        <v>87.329179009914881</v>
      </c>
    </row>
    <row r="1115" spans="1:9" x14ac:dyDescent="0.25">
      <c r="A1115" s="13"/>
      <c r="B1115" s="5">
        <f>DATE(YEAR(siječanj!B1115),MONTH(siječanj!B1115)+4,DAY(siječanj!B1115))</f>
        <v>42867</v>
      </c>
      <c r="C1115" s="9">
        <v>11.5833333333333</v>
      </c>
      <c r="D1115">
        <v>0.89873055445541716</v>
      </c>
      <c r="E1115" s="6">
        <v>99.701687746424014</v>
      </c>
      <c r="F1115" s="10">
        <v>149.34264191417293</v>
      </c>
      <c r="G1115" s="10">
        <v>151.50022841328382</v>
      </c>
      <c r="H1115" s="10">
        <v>1.7558856717726681</v>
      </c>
      <c r="I1115" s="10">
        <v>89.604953108484523</v>
      </c>
    </row>
    <row r="1116" spans="1:9" x14ac:dyDescent="0.25">
      <c r="A1116" s="13"/>
      <c r="B1116" s="5">
        <f>DATE(YEAR(siječanj!B1116),MONTH(siječanj!B1116)+4,DAY(siječanj!B1116))</f>
        <v>42867</v>
      </c>
      <c r="C1116" s="9">
        <v>11.59375</v>
      </c>
      <c r="D1116">
        <v>0.89873055445541716</v>
      </c>
      <c r="E1116" s="6">
        <v>101.26947020595135</v>
      </c>
      <c r="F1116" s="10">
        <v>147.16446261464142</v>
      </c>
      <c r="G1116" s="10">
        <v>142.41994802278214</v>
      </c>
      <c r="H1116" s="10">
        <v>1.9179579633085519</v>
      </c>
      <c r="I1116" s="10">
        <v>91.013967107601005</v>
      </c>
    </row>
    <row r="1117" spans="1:9" x14ac:dyDescent="0.25">
      <c r="A1117" s="13"/>
      <c r="B1117" s="5">
        <f>DATE(YEAR(siječanj!B1117),MONTH(siječanj!B1117)+4,DAY(siječanj!B1117))</f>
        <v>42867</v>
      </c>
      <c r="C1117" s="9">
        <v>11.6041666666667</v>
      </c>
      <c r="D1117">
        <v>0.89873055445541716</v>
      </c>
      <c r="E1117" s="6">
        <v>101.20916801761018</v>
      </c>
      <c r="F1117" s="10">
        <v>147.32030937379525</v>
      </c>
      <c r="G1117" s="10">
        <v>143.99438263772433</v>
      </c>
      <c r="H1117" s="10">
        <v>2.082185537985298</v>
      </c>
      <c r="I1117" s="10">
        <v>90.959771688438266</v>
      </c>
    </row>
    <row r="1118" spans="1:9" x14ac:dyDescent="0.25">
      <c r="A1118" s="13"/>
      <c r="B1118" s="5">
        <f>DATE(YEAR(siječanj!B1118),MONTH(siječanj!B1118)+4,DAY(siječanj!B1118))</f>
        <v>42867</v>
      </c>
      <c r="C1118" s="9">
        <v>11.6145833333333</v>
      </c>
      <c r="D1118">
        <v>0.89873055445541716</v>
      </c>
      <c r="E1118" s="6">
        <v>103.22907694749041</v>
      </c>
      <c r="F1118" s="10">
        <v>146.60331969307751</v>
      </c>
      <c r="G1118" s="10">
        <v>145.0713711964616</v>
      </c>
      <c r="H1118" s="10">
        <v>2.3931713923868476</v>
      </c>
      <c r="I1118" s="10">
        <v>92.775125560938974</v>
      </c>
    </row>
    <row r="1119" spans="1:9" x14ac:dyDescent="0.25">
      <c r="A1119" s="13"/>
      <c r="B1119" s="5">
        <f>DATE(YEAR(siječanj!B1119),MONTH(siječanj!B1119)+4,DAY(siječanj!B1119))</f>
        <v>42867</v>
      </c>
      <c r="C1119" s="9">
        <v>11.625</v>
      </c>
      <c r="D1119">
        <v>0.89873055445541716</v>
      </c>
      <c r="E1119" s="6">
        <v>103.88497018735124</v>
      </c>
      <c r="F1119" s="10">
        <v>144.98431138306836</v>
      </c>
      <c r="G1119" s="10">
        <v>140.43167408734237</v>
      </c>
      <c r="H1119" s="10">
        <v>2.3207018720217145</v>
      </c>
      <c r="I1119" s="10">
        <v>93.364596856062661</v>
      </c>
    </row>
    <row r="1120" spans="1:9" x14ac:dyDescent="0.25">
      <c r="A1120" s="13"/>
      <c r="B1120" s="5">
        <f>DATE(YEAR(siječanj!B1120),MONTH(siječanj!B1120)+4,DAY(siječanj!B1120))</f>
        <v>42867</v>
      </c>
      <c r="C1120" s="9">
        <v>11.6354166666667</v>
      </c>
      <c r="D1120">
        <v>0.89873055445541716</v>
      </c>
      <c r="E1120" s="6">
        <v>104.74068005501692</v>
      </c>
      <c r="F1120" s="10">
        <v>144.29143778994003</v>
      </c>
      <c r="G1120" s="10">
        <v>137.62981888047898</v>
      </c>
      <c r="H1120" s="10">
        <v>2.243453723885334</v>
      </c>
      <c r="I1120" s="10">
        <v>94.133649459882818</v>
      </c>
    </row>
    <row r="1121" spans="1:9" x14ac:dyDescent="0.25">
      <c r="A1121" s="13"/>
      <c r="B1121" s="5">
        <f>DATE(YEAR(siječanj!B1121),MONTH(siječanj!B1121)+4,DAY(siječanj!B1121))</f>
        <v>42867</v>
      </c>
      <c r="C1121" s="9">
        <v>11.6458333333333</v>
      </c>
      <c r="D1121">
        <v>0.89873055445541716</v>
      </c>
      <c r="E1121" s="6">
        <v>106.49953325071901</v>
      </c>
      <c r="F1121" s="10">
        <v>140.15952674032189</v>
      </c>
      <c r="G1121" s="10">
        <v>141.85652996256999</v>
      </c>
      <c r="H1121" s="10">
        <v>2.0142616147780386</v>
      </c>
      <c r="I1121" s="10">
        <v>95.714384567661838</v>
      </c>
    </row>
    <row r="1122" spans="1:9" x14ac:dyDescent="0.25">
      <c r="A1122" s="13"/>
      <c r="B1122" s="5">
        <f>DATE(YEAR(siječanj!B1122),MONTH(siječanj!B1122)+4,DAY(siječanj!B1122))</f>
        <v>42867</v>
      </c>
      <c r="C1122" s="9">
        <v>11.65625</v>
      </c>
      <c r="D1122">
        <v>0.89873055445541716</v>
      </c>
      <c r="E1122" s="6">
        <v>106.30972894188429</v>
      </c>
      <c r="F1122" s="10">
        <v>138.76418442132658</v>
      </c>
      <c r="G1122" s="10">
        <v>140.02510979473391</v>
      </c>
      <c r="H1122" s="10">
        <v>2.1564993006296653</v>
      </c>
      <c r="I1122" s="10">
        <v>95.543801635944774</v>
      </c>
    </row>
    <row r="1123" spans="1:9" x14ac:dyDescent="0.25">
      <c r="A1123" s="13"/>
      <c r="B1123" s="5">
        <f>DATE(YEAR(siječanj!B1123),MONTH(siječanj!B1123)+4,DAY(siječanj!B1123))</f>
        <v>42867</v>
      </c>
      <c r="C1123" s="9">
        <v>11.6666666666667</v>
      </c>
      <c r="D1123">
        <v>0.89873055445541716</v>
      </c>
      <c r="E1123" s="6">
        <v>106.41542699237593</v>
      </c>
      <c r="F1123" s="10">
        <v>139.15092358098792</v>
      </c>
      <c r="G1123" s="10">
        <v>133.69307534721278</v>
      </c>
      <c r="H1123" s="10">
        <v>2.1547790746425273</v>
      </c>
      <c r="I1123" s="10">
        <v>95.638795703467977</v>
      </c>
    </row>
    <row r="1124" spans="1:9" x14ac:dyDescent="0.25">
      <c r="A1124" s="13"/>
      <c r="B1124" s="5">
        <f>DATE(YEAR(siječanj!B1124),MONTH(siječanj!B1124)+4,DAY(siječanj!B1124))</f>
        <v>42867</v>
      </c>
      <c r="C1124" s="9">
        <v>11.6770833333333</v>
      </c>
      <c r="D1124">
        <v>0.89873055445541716</v>
      </c>
      <c r="E1124" s="6">
        <v>107.09419830168366</v>
      </c>
      <c r="F1124" s="10">
        <v>136.51223402188285</v>
      </c>
      <c r="G1124" s="10">
        <v>135.73364856078669</v>
      </c>
      <c r="H1124" s="10">
        <v>2.0839527701476661</v>
      </c>
      <c r="I1124" s="10">
        <v>96.24882821863055</v>
      </c>
    </row>
    <row r="1125" spans="1:9" x14ac:dyDescent="0.25">
      <c r="A1125" s="13"/>
      <c r="B1125" s="5">
        <f>DATE(YEAR(siječanj!B1125),MONTH(siječanj!B1125)+4,DAY(siječanj!B1125))</f>
        <v>42867</v>
      </c>
      <c r="C1125" s="9">
        <v>11.6875</v>
      </c>
      <c r="D1125">
        <v>0.89873055445541716</v>
      </c>
      <c r="E1125" s="6">
        <v>109.65448264655853</v>
      </c>
      <c r="F1125" s="10">
        <v>133.49155076559043</v>
      </c>
      <c r="G1125" s="10">
        <v>135.59158521331869</v>
      </c>
      <c r="H1125" s="10">
        <v>1.9746334087964261</v>
      </c>
      <c r="I1125" s="10">
        <v>98.549833987463472</v>
      </c>
    </row>
    <row r="1126" spans="1:9" x14ac:dyDescent="0.25">
      <c r="A1126" s="13"/>
      <c r="B1126" s="5">
        <f>DATE(YEAR(siječanj!B1126),MONTH(siječanj!B1126)+4,DAY(siječanj!B1126))</f>
        <v>42867</v>
      </c>
      <c r="C1126" s="9">
        <v>11.6979166666667</v>
      </c>
      <c r="D1126">
        <v>0.89873055445541716</v>
      </c>
      <c r="E1126" s="6">
        <v>110.7283207285674</v>
      </c>
      <c r="F1126" s="10">
        <v>133.3051791397121</v>
      </c>
      <c r="G1126" s="10">
        <v>133.70888731586811</v>
      </c>
      <c r="H1126" s="10">
        <v>2.4862226165829777</v>
      </c>
      <c r="I1126" s="10">
        <v>99.514925082302639</v>
      </c>
    </row>
    <row r="1127" spans="1:9" x14ac:dyDescent="0.25">
      <c r="A1127" s="13"/>
      <c r="B1127" s="5">
        <f>DATE(YEAR(siječanj!B1127),MONTH(siječanj!B1127)+4,DAY(siječanj!B1127))</f>
        <v>42867</v>
      </c>
      <c r="C1127" s="9">
        <v>11.7083333333333</v>
      </c>
      <c r="D1127">
        <v>0.89873055445541716</v>
      </c>
      <c r="E1127" s="6">
        <v>112.3042446484944</v>
      </c>
      <c r="F1127" s="10">
        <v>132.28140973882276</v>
      </c>
      <c r="G1127" s="10">
        <v>132.03874762588757</v>
      </c>
      <c r="H1127" s="10">
        <v>7.5585039652803809</v>
      </c>
      <c r="I1127" s="10">
        <v>100.93125606063819</v>
      </c>
    </row>
    <row r="1128" spans="1:9" x14ac:dyDescent="0.25">
      <c r="A1128" s="13"/>
      <c r="B1128" s="5">
        <f>DATE(YEAR(siječanj!B1128),MONTH(siječanj!B1128)+4,DAY(siječanj!B1128))</f>
        <v>42867</v>
      </c>
      <c r="C1128" s="9">
        <v>11.71875</v>
      </c>
      <c r="D1128">
        <v>0.89873055445541716</v>
      </c>
      <c r="E1128" s="6">
        <v>115.45921587928805</v>
      </c>
      <c r="F1128" s="10">
        <v>132.24202320188712</v>
      </c>
      <c r="G1128" s="10">
        <v>132.16942170887944</v>
      </c>
      <c r="H1128" s="10">
        <v>20.800988638576442</v>
      </c>
      <c r="I1128" s="10">
        <v>103.76672510418025</v>
      </c>
    </row>
    <row r="1129" spans="1:9" x14ac:dyDescent="0.25">
      <c r="A1129" s="13"/>
      <c r="B1129" s="5">
        <f>DATE(YEAR(siječanj!B1129),MONTH(siječanj!B1129)+4,DAY(siječanj!B1129))</f>
        <v>42867</v>
      </c>
      <c r="C1129" s="9">
        <v>11.7291666666667</v>
      </c>
      <c r="D1129">
        <v>0.89873055445541716</v>
      </c>
      <c r="E1129" s="6">
        <v>119.61726902320693</v>
      </c>
      <c r="F1129" s="10">
        <v>132.11497787291742</v>
      </c>
      <c r="G1129" s="10">
        <v>134.85106268837785</v>
      </c>
      <c r="H1129" s="10">
        <v>33.532344164524375</v>
      </c>
      <c r="I1129" s="10">
        <v>107.50369451166956</v>
      </c>
    </row>
    <row r="1130" spans="1:9" x14ac:dyDescent="0.25">
      <c r="A1130" s="13"/>
      <c r="B1130" s="5">
        <f>DATE(YEAR(siječanj!B1130),MONTH(siječanj!B1130)+4,DAY(siječanj!B1130))</f>
        <v>42867</v>
      </c>
      <c r="C1130" s="9">
        <v>11.7395833333333</v>
      </c>
      <c r="D1130">
        <v>0.89873055445541716</v>
      </c>
      <c r="E1130" s="6">
        <v>124.13224228245025</v>
      </c>
      <c r="F1130" s="10">
        <v>132.43762924122834</v>
      </c>
      <c r="G1130" s="10">
        <v>136.41250160372087</v>
      </c>
      <c r="H1130" s="10">
        <v>49.640344282333771</v>
      </c>
      <c r="I1130" s="10">
        <v>111.56143893230069</v>
      </c>
    </row>
    <row r="1131" spans="1:9" x14ac:dyDescent="0.25">
      <c r="A1131" s="13"/>
      <c r="B1131" s="5">
        <f>DATE(YEAR(siječanj!B1131),MONTH(siječanj!B1131)+4,DAY(siječanj!B1131))</f>
        <v>42867</v>
      </c>
      <c r="C1131" s="9">
        <v>11.75</v>
      </c>
      <c r="D1131">
        <v>0.89873055445541716</v>
      </c>
      <c r="E1131" s="6">
        <v>128.93938707801604</v>
      </c>
      <c r="F1131" s="10">
        <v>133.1749354331628</v>
      </c>
      <c r="G1131" s="10">
        <v>139.17222895084785</v>
      </c>
      <c r="H1131" s="10">
        <v>67.407170321117121</v>
      </c>
      <c r="I1131" s="10">
        <v>115.88176683976701</v>
      </c>
    </row>
    <row r="1132" spans="1:9" x14ac:dyDescent="0.25">
      <c r="A1132" s="13"/>
      <c r="B1132" s="5">
        <f>DATE(YEAR(siječanj!B1132),MONTH(siječanj!B1132)+4,DAY(siječanj!B1132))</f>
        <v>42867</v>
      </c>
      <c r="C1132" s="9">
        <v>11.7604166666667</v>
      </c>
      <c r="D1132">
        <v>0.89873055445541716</v>
      </c>
      <c r="E1132" s="6">
        <v>133.28452310148575</v>
      </c>
      <c r="F1132" s="10">
        <v>131.39167560487152</v>
      </c>
      <c r="G1132" s="10">
        <v>138.71823275834598</v>
      </c>
      <c r="H1132" s="10">
        <v>82.839791714011113</v>
      </c>
      <c r="I1132" s="10">
        <v>119.78687334732413</v>
      </c>
    </row>
    <row r="1133" spans="1:9" x14ac:dyDescent="0.25">
      <c r="A1133" s="13"/>
      <c r="B1133" s="5">
        <f>DATE(YEAR(siječanj!B1133),MONTH(siječanj!B1133)+4,DAY(siječanj!B1133))</f>
        <v>42867</v>
      </c>
      <c r="C1133" s="9">
        <v>11.7708333333333</v>
      </c>
      <c r="D1133">
        <v>0.89873055445541716</v>
      </c>
      <c r="E1133" s="6">
        <v>138.21450539404347</v>
      </c>
      <c r="F1133" s="10">
        <v>129.6931246865359</v>
      </c>
      <c r="G1133" s="10">
        <v>139.18044540580408</v>
      </c>
      <c r="H1133" s="10">
        <v>100.48046618018535</v>
      </c>
      <c r="I1133" s="10">
        <v>124.21759906656995</v>
      </c>
    </row>
    <row r="1134" spans="1:9" x14ac:dyDescent="0.25">
      <c r="A1134" s="13"/>
      <c r="B1134" s="5">
        <f>DATE(YEAR(siječanj!B1134),MONTH(siječanj!B1134)+4,DAY(siječanj!B1134))</f>
        <v>42867</v>
      </c>
      <c r="C1134" s="9">
        <v>11.78125</v>
      </c>
      <c r="D1134">
        <v>0.89873055445541716</v>
      </c>
      <c r="E1134" s="6">
        <v>143.89300083192308</v>
      </c>
      <c r="F1134" s="10">
        <v>128.75756718057031</v>
      </c>
      <c r="G1134" s="10">
        <v>139.41893492138308</v>
      </c>
      <c r="H1134" s="10">
        <v>127.45838428575689</v>
      </c>
      <c r="I1134" s="10">
        <v>129.32103641992802</v>
      </c>
    </row>
    <row r="1135" spans="1:9" x14ac:dyDescent="0.25">
      <c r="A1135" s="13"/>
      <c r="B1135" s="5">
        <f>DATE(YEAR(siječanj!B1135),MONTH(siječanj!B1135)+4,DAY(siječanj!B1135))</f>
        <v>42867</v>
      </c>
      <c r="C1135" s="9">
        <v>11.7916666666667</v>
      </c>
      <c r="D1135">
        <v>0.89873055445541716</v>
      </c>
      <c r="E1135" s="6">
        <v>149.50187154854248</v>
      </c>
      <c r="F1135" s="10">
        <v>126.80988349034283</v>
      </c>
      <c r="G1135" s="10">
        <v>138.79105114047124</v>
      </c>
      <c r="H1135" s="10">
        <v>151.1638874921853</v>
      </c>
      <c r="I1135" s="10">
        <v>134.36189990894414</v>
      </c>
    </row>
    <row r="1136" spans="1:9" x14ac:dyDescent="0.25">
      <c r="A1136" s="13"/>
      <c r="B1136" s="5">
        <f>DATE(YEAR(siječanj!B1136),MONTH(siječanj!B1136)+4,DAY(siječanj!B1136))</f>
        <v>42867</v>
      </c>
      <c r="C1136" s="9">
        <v>11.8020833333333</v>
      </c>
      <c r="D1136">
        <v>0.89873055445541716</v>
      </c>
      <c r="E1136" s="6">
        <v>155.89446129653732</v>
      </c>
      <c r="F1136" s="10">
        <v>123.51153055944341</v>
      </c>
      <c r="G1136" s="10">
        <v>139.02014641574195</v>
      </c>
      <c r="H1136" s="10">
        <v>183.68218144031366</v>
      </c>
      <c r="I1136" s="10">
        <v>140.10711563756556</v>
      </c>
    </row>
    <row r="1137" spans="1:9" x14ac:dyDescent="0.25">
      <c r="A1137" s="13"/>
      <c r="B1137" s="5">
        <f>DATE(YEAR(siječanj!B1137),MONTH(siječanj!B1137)+4,DAY(siječanj!B1137))</f>
        <v>42867</v>
      </c>
      <c r="C1137" s="9">
        <v>11.8125</v>
      </c>
      <c r="D1137">
        <v>0.89873055445541716</v>
      </c>
      <c r="E1137" s="6">
        <v>158.18708284861154</v>
      </c>
      <c r="F1137" s="10">
        <v>120.87364660672122</v>
      </c>
      <c r="G1137" s="10">
        <v>137.25592010406396</v>
      </c>
      <c r="H1137" s="10">
        <v>199.43654710094853</v>
      </c>
      <c r="I1137" s="10">
        <v>142.16756467621767</v>
      </c>
    </row>
    <row r="1138" spans="1:9" x14ac:dyDescent="0.25">
      <c r="A1138" s="13"/>
      <c r="B1138" s="5">
        <f>DATE(YEAR(siječanj!B1138),MONTH(siječanj!B1138)+4,DAY(siječanj!B1138))</f>
        <v>42867</v>
      </c>
      <c r="C1138" s="9">
        <v>11.8229166666667</v>
      </c>
      <c r="D1138">
        <v>0.89873055445541716</v>
      </c>
      <c r="E1138" s="6">
        <v>158.18042715759117</v>
      </c>
      <c r="F1138" s="10">
        <v>116.20864857921974</v>
      </c>
      <c r="G1138" s="10">
        <v>132.49737884441791</v>
      </c>
      <c r="H1138" s="10">
        <v>217.39023468784754</v>
      </c>
      <c r="I1138" s="10">
        <v>142.16158300333663</v>
      </c>
    </row>
    <row r="1139" spans="1:9" x14ac:dyDescent="0.25">
      <c r="A1139" s="13"/>
      <c r="B1139" s="5">
        <f>DATE(YEAR(siječanj!B1139),MONTH(siječanj!B1139)+4,DAY(siječanj!B1139))</f>
        <v>42867</v>
      </c>
      <c r="C1139" s="9">
        <v>11.8333333333333</v>
      </c>
      <c r="D1139">
        <v>0.89873055445541716</v>
      </c>
      <c r="E1139" s="6">
        <v>158.08854467808126</v>
      </c>
      <c r="F1139" s="10">
        <v>110.97283634556845</v>
      </c>
      <c r="G1139" s="10">
        <v>123.39718426689173</v>
      </c>
      <c r="H1139" s="10">
        <v>223.33299639208067</v>
      </c>
      <c r="I1139" s="10">
        <v>142.07900541158196</v>
      </c>
    </row>
    <row r="1140" spans="1:9" x14ac:dyDescent="0.25">
      <c r="A1140" s="13"/>
      <c r="B1140" s="5">
        <f>DATE(YEAR(siječanj!B1140),MONTH(siječanj!B1140)+4,DAY(siječanj!B1140))</f>
        <v>42867</v>
      </c>
      <c r="C1140" s="9">
        <v>11.84375</v>
      </c>
      <c r="D1140">
        <v>0.89873055445541716</v>
      </c>
      <c r="E1140" s="6">
        <v>156.85453926748809</v>
      </c>
      <c r="F1140" s="10">
        <v>93.725569215664095</v>
      </c>
      <c r="G1140" s="10">
        <v>106.00463167511717</v>
      </c>
      <c r="H1140" s="10">
        <v>223.8755506677671</v>
      </c>
      <c r="I1140" s="10">
        <v>140.96996704471857</v>
      </c>
    </row>
    <row r="1141" spans="1:9" x14ac:dyDescent="0.25">
      <c r="A1141" s="13"/>
      <c r="B1141" s="5">
        <f>DATE(YEAR(siječanj!B1141),MONTH(siječanj!B1141)+4,DAY(siječanj!B1141))</f>
        <v>42867</v>
      </c>
      <c r="C1141" s="9">
        <v>11.8541666666667</v>
      </c>
      <c r="D1141">
        <v>0.89873055445541716</v>
      </c>
      <c r="E1141" s="6">
        <v>156.45449611023938</v>
      </c>
      <c r="F1141" s="10">
        <v>87.2941088541521</v>
      </c>
      <c r="G1141" s="10">
        <v>99.97535216024346</v>
      </c>
      <c r="H1141" s="10">
        <v>223.97144726576175</v>
      </c>
      <c r="I1141" s="10">
        <v>140.61043603619834</v>
      </c>
    </row>
    <row r="1142" spans="1:9" x14ac:dyDescent="0.25">
      <c r="A1142" s="13"/>
      <c r="B1142" s="5">
        <f>DATE(YEAR(siječanj!B1142),MONTH(siječanj!B1142)+4,DAY(siječanj!B1142))</f>
        <v>42867</v>
      </c>
      <c r="C1142" s="9">
        <v>11.8645833333333</v>
      </c>
      <c r="D1142">
        <v>0.89873055445541716</v>
      </c>
      <c r="E1142" s="6">
        <v>155.6385913639669</v>
      </c>
      <c r="F1142" s="10">
        <v>84.066729444780748</v>
      </c>
      <c r="G1142" s="10">
        <v>95.92974360336207</v>
      </c>
      <c r="H1142" s="10">
        <v>224.92254621221096</v>
      </c>
      <c r="I1142" s="10">
        <v>139.87715751119808</v>
      </c>
    </row>
    <row r="1143" spans="1:9" x14ac:dyDescent="0.25">
      <c r="A1143" s="13"/>
      <c r="B1143" s="5">
        <f>DATE(YEAR(siječanj!B1143),MONTH(siječanj!B1143)+4,DAY(siječanj!B1143))</f>
        <v>42867</v>
      </c>
      <c r="C1143" s="9">
        <v>11.875</v>
      </c>
      <c r="D1143">
        <v>0.89873055445541716</v>
      </c>
      <c r="E1143" s="6">
        <v>152.58799716893955</v>
      </c>
      <c r="F1143" s="10">
        <v>81.411158223563874</v>
      </c>
      <c r="G1143" s="10">
        <v>88.80736310564879</v>
      </c>
      <c r="H1143" s="10">
        <v>226.32686969904478</v>
      </c>
      <c r="I1143" s="10">
        <v>137.13549529888266</v>
      </c>
    </row>
    <row r="1144" spans="1:9" x14ac:dyDescent="0.25">
      <c r="A1144" s="13"/>
      <c r="B1144" s="5">
        <f>DATE(YEAR(siječanj!B1144),MONTH(siječanj!B1144)+4,DAY(siječanj!B1144))</f>
        <v>42867</v>
      </c>
      <c r="C1144" s="9">
        <v>11.8854166666667</v>
      </c>
      <c r="D1144">
        <v>0.89873055445541716</v>
      </c>
      <c r="E1144" s="6">
        <v>157.79163991920049</v>
      </c>
      <c r="F1144" s="10">
        <v>77.276132964197174</v>
      </c>
      <c r="G1144" s="10">
        <v>73.463744401018914</v>
      </c>
      <c r="H1144" s="10">
        <v>232.37736055572245</v>
      </c>
      <c r="I1144" s="10">
        <v>141.8121680330126</v>
      </c>
    </row>
    <row r="1145" spans="1:9" x14ac:dyDescent="0.25">
      <c r="A1145" s="13"/>
      <c r="B1145" s="5">
        <f>DATE(YEAR(siječanj!B1145),MONTH(siječanj!B1145)+4,DAY(siječanj!B1145))</f>
        <v>42867</v>
      </c>
      <c r="C1145" s="9">
        <v>11.8958333333333</v>
      </c>
      <c r="D1145">
        <v>0.89873055445541716</v>
      </c>
      <c r="E1145" s="6">
        <v>159.99053790813181</v>
      </c>
      <c r="F1145" s="10">
        <v>73.26827728155078</v>
      </c>
      <c r="G1145" s="10">
        <v>63.488747750196445</v>
      </c>
      <c r="H1145" s="10">
        <v>236.43448154218331</v>
      </c>
      <c r="I1145" s="10">
        <v>143.78838484179573</v>
      </c>
    </row>
    <row r="1146" spans="1:9" x14ac:dyDescent="0.25">
      <c r="A1146" s="13"/>
      <c r="B1146" s="5">
        <f>DATE(YEAR(siječanj!B1146),MONTH(siječanj!B1146)+4,DAY(siječanj!B1146))</f>
        <v>42867</v>
      </c>
      <c r="C1146" s="9">
        <v>11.90625</v>
      </c>
      <c r="D1146">
        <v>0.89873055445541716</v>
      </c>
      <c r="E1146" s="6">
        <v>156.65025639906415</v>
      </c>
      <c r="F1146" s="10">
        <v>71.720166341222551</v>
      </c>
      <c r="G1146" s="10">
        <v>59.931166972775955</v>
      </c>
      <c r="H1146" s="10">
        <v>237.75627418689001</v>
      </c>
      <c r="I1146" s="10">
        <v>140.78637178911418</v>
      </c>
    </row>
    <row r="1147" spans="1:9" x14ac:dyDescent="0.25">
      <c r="A1147" s="13"/>
      <c r="B1147" s="5">
        <f>DATE(YEAR(siječanj!B1147),MONTH(siječanj!B1147)+4,DAY(siječanj!B1147))</f>
        <v>42867</v>
      </c>
      <c r="C1147" s="9">
        <v>11.9166666666667</v>
      </c>
      <c r="D1147">
        <v>0.89873055445541716</v>
      </c>
      <c r="E1147" s="6">
        <v>151.6374312980096</v>
      </c>
      <c r="F1147" s="10">
        <v>71.144502464807928</v>
      </c>
      <c r="G1147" s="10">
        <v>57.31350697918954</v>
      </c>
      <c r="H1147" s="10">
        <v>236.09090340611382</v>
      </c>
      <c r="I1147" s="10">
        <v>136.28119270665539</v>
      </c>
    </row>
    <row r="1148" spans="1:9" x14ac:dyDescent="0.25">
      <c r="A1148" s="13"/>
      <c r="B1148" s="5">
        <f>DATE(YEAR(siječanj!B1148),MONTH(siječanj!B1148)+4,DAY(siječanj!B1148))</f>
        <v>42867</v>
      </c>
      <c r="C1148" s="9">
        <v>11.9270833333333</v>
      </c>
      <c r="D1148">
        <v>0.89873055445541716</v>
      </c>
      <c r="E1148" s="6">
        <v>144.46421414964573</v>
      </c>
      <c r="F1148" s="10">
        <v>69.968858224791518</v>
      </c>
      <c r="G1148" s="10">
        <v>54.91391754900674</v>
      </c>
      <c r="H1148" s="10">
        <v>237.45911814931992</v>
      </c>
      <c r="I1148" s="10">
        <v>129.83440328167723</v>
      </c>
    </row>
    <row r="1149" spans="1:9" x14ac:dyDescent="0.25">
      <c r="A1149" s="13"/>
      <c r="B1149" s="5">
        <f>DATE(YEAR(siječanj!B1149),MONTH(siječanj!B1149)+4,DAY(siječanj!B1149))</f>
        <v>42867</v>
      </c>
      <c r="C1149" s="9">
        <v>11.9375</v>
      </c>
      <c r="D1149">
        <v>0.89873055445541716</v>
      </c>
      <c r="E1149" s="6">
        <v>134.4569192039832</v>
      </c>
      <c r="F1149" s="10">
        <v>66.811939313978002</v>
      </c>
      <c r="G1149" s="10">
        <v>53.035594282863883</v>
      </c>
      <c r="H1149" s="10">
        <v>236.79258858692441</v>
      </c>
      <c r="I1149" s="10">
        <v>120.84054154656306</v>
      </c>
    </row>
    <row r="1150" spans="1:9" x14ac:dyDescent="0.25">
      <c r="A1150" s="13"/>
      <c r="B1150" s="5">
        <f>DATE(YEAR(siječanj!B1150),MONTH(siječanj!B1150)+4,DAY(siječanj!B1150))</f>
        <v>42867</v>
      </c>
      <c r="C1150" s="9">
        <v>11.9479166666667</v>
      </c>
      <c r="D1150">
        <v>0.89873055445541716</v>
      </c>
      <c r="E1150" s="6">
        <v>122.29962664167893</v>
      </c>
      <c r="F1150" s="10">
        <v>64.825851044843731</v>
      </c>
      <c r="G1150" s="10">
        <v>52.098666035281525</v>
      </c>
      <c r="H1150" s="10">
        <v>235.05854978518838</v>
      </c>
      <c r="I1150" s="10">
        <v>109.91441126136661</v>
      </c>
    </row>
    <row r="1151" spans="1:9" x14ac:dyDescent="0.25">
      <c r="A1151" s="13"/>
      <c r="B1151" s="5">
        <f>DATE(YEAR(siječanj!B1151),MONTH(siječanj!B1151)+4,DAY(siječanj!B1151))</f>
        <v>42867</v>
      </c>
      <c r="C1151" s="9">
        <v>11.9583333333333</v>
      </c>
      <c r="D1151">
        <v>0.89873055445541716</v>
      </c>
      <c r="E1151" s="6">
        <v>110.80545766654885</v>
      </c>
      <c r="F1151" s="10">
        <v>62.734552986907147</v>
      </c>
      <c r="G1151" s="10">
        <v>51.126428263572414</v>
      </c>
      <c r="H1151" s="10">
        <v>234.89955889845851</v>
      </c>
      <c r="I1151" s="10">
        <v>99.584250405343695</v>
      </c>
    </row>
    <row r="1152" spans="1:9" x14ac:dyDescent="0.25">
      <c r="A1152" s="13"/>
      <c r="B1152" s="5">
        <f>DATE(YEAR(siječanj!B1152),MONTH(siječanj!B1152)+4,DAY(siječanj!B1152))</f>
        <v>42867</v>
      </c>
      <c r="C1152" s="9">
        <v>11.96875</v>
      </c>
      <c r="D1152">
        <v>0.89873055445541716</v>
      </c>
      <c r="E1152" s="6">
        <v>100.72290954394821</v>
      </c>
      <c r="F1152" s="10">
        <v>60.933517714298212</v>
      </c>
      <c r="G1152" s="10">
        <v>50.749933552095705</v>
      </c>
      <c r="H1152" s="10">
        <v>234.8378417906444</v>
      </c>
      <c r="I1152" s="10">
        <v>90.522756340795397</v>
      </c>
    </row>
    <row r="1153" spans="1:9" x14ac:dyDescent="0.25">
      <c r="A1153" s="13"/>
      <c r="B1153" s="5">
        <f>DATE(YEAR(siječanj!B1153),MONTH(siječanj!B1153)+4,DAY(siječanj!B1153))</f>
        <v>42867</v>
      </c>
      <c r="C1153" s="9">
        <v>11.9791666666667</v>
      </c>
      <c r="D1153">
        <v>0.89873055445541716</v>
      </c>
      <c r="E1153" s="6">
        <v>91.68728891487946</v>
      </c>
      <c r="F1153" s="10">
        <v>60.497704701147526</v>
      </c>
      <c r="G1153" s="10">
        <v>50.917259193544083</v>
      </c>
      <c r="H1153" s="10">
        <v>234.59774424888377</v>
      </c>
      <c r="I1153" s="10">
        <v>82.402168002983643</v>
      </c>
    </row>
    <row r="1154" spans="1:9" ht="15.75" thickBot="1" x14ac:dyDescent="0.3">
      <c r="A1154" s="13"/>
      <c r="B1154" s="5">
        <f>DATE(YEAR(siječanj!B1154),MONTH(siječanj!B1154)+4,DAY(siječanj!B1154))</f>
        <v>42867</v>
      </c>
      <c r="C1154" s="9">
        <v>11.9895833333333</v>
      </c>
      <c r="D1154">
        <v>0.89873055445541716</v>
      </c>
      <c r="E1154" s="6">
        <v>83.848309127384482</v>
      </c>
      <c r="F1154" s="10">
        <v>58.582321418080326</v>
      </c>
      <c r="G1154" s="10">
        <v>49.800746722277381</v>
      </c>
      <c r="H1154" s="10">
        <v>235.60116106836392</v>
      </c>
      <c r="I1154" s="10">
        <v>75.357037352203477</v>
      </c>
    </row>
    <row r="1155" spans="1:9" x14ac:dyDescent="0.25">
      <c r="A1155" s="14">
        <f t="shared" ref="A1155" si="10">A1059+1</f>
        <v>133</v>
      </c>
      <c r="B1155" s="5">
        <f>DATE(YEAR(siječanj!B1155),MONTH(siječanj!B1155)+4,DAY(siječanj!B1155))</f>
        <v>42868</v>
      </c>
      <c r="C1155" s="9">
        <v>12</v>
      </c>
      <c r="D1155">
        <v>0.89877430848417306</v>
      </c>
      <c r="E1155" s="6">
        <v>85.248106352248271</v>
      </c>
      <c r="F1155" s="10">
        <v>57.582203177713723</v>
      </c>
      <c r="G1155" s="10">
        <v>49.069410121868216</v>
      </c>
      <c r="H1155" s="10">
        <v>235.3261319376191</v>
      </c>
      <c r="I1155" s="10">
        <v>76.618807836327179</v>
      </c>
    </row>
    <row r="1156" spans="1:9" x14ac:dyDescent="0.25">
      <c r="A1156" s="15"/>
      <c r="B1156" s="5">
        <f>DATE(YEAR(siječanj!B1156),MONTH(siječanj!B1156)+4,DAY(siječanj!B1156))</f>
        <v>42868</v>
      </c>
      <c r="C1156" s="9">
        <v>12.0104166666667</v>
      </c>
      <c r="D1156">
        <v>0.89877430848417306</v>
      </c>
      <c r="E1156" s="6">
        <v>79.834308123398273</v>
      </c>
      <c r="F1156" s="10">
        <v>56.33499624135198</v>
      </c>
      <c r="G1156" s="10">
        <v>49.538437098863369</v>
      </c>
      <c r="H1156" s="10">
        <v>236.27674682047663</v>
      </c>
      <c r="I1156" s="10">
        <v>71.753025076919684</v>
      </c>
    </row>
    <row r="1157" spans="1:9" x14ac:dyDescent="0.25">
      <c r="A1157" s="15"/>
      <c r="B1157" s="5">
        <f>DATE(YEAR(siječanj!B1157),MONTH(siječanj!B1157)+4,DAY(siječanj!B1157))</f>
        <v>42868</v>
      </c>
      <c r="C1157" s="9">
        <v>12.0208333333333</v>
      </c>
      <c r="D1157">
        <v>0.89877430848417306</v>
      </c>
      <c r="E1157" s="6">
        <v>74.342677215528155</v>
      </c>
      <c r="F1157" s="10">
        <v>56.176035272449596</v>
      </c>
      <c r="G1157" s="10">
        <v>49.121380902047051</v>
      </c>
      <c r="H1157" s="10">
        <v>238.88755680417808</v>
      </c>
      <c r="I1157" s="10">
        <v>66.817288305248411</v>
      </c>
    </row>
    <row r="1158" spans="1:9" x14ac:dyDescent="0.25">
      <c r="A1158" s="15"/>
      <c r="B1158" s="5">
        <f>DATE(YEAR(siječanj!B1158),MONTH(siječanj!B1158)+4,DAY(siječanj!B1158))</f>
        <v>42868</v>
      </c>
      <c r="C1158" s="9">
        <v>12.03125</v>
      </c>
      <c r="D1158">
        <v>0.89877430848417306</v>
      </c>
      <c r="E1158" s="6">
        <v>68.882722871124528</v>
      </c>
      <c r="F1158" s="10">
        <v>56.028252593107965</v>
      </c>
      <c r="G1158" s="10">
        <v>48.68461482791016</v>
      </c>
      <c r="H1158" s="10">
        <v>236.52863191077472</v>
      </c>
      <c r="I1158" s="10">
        <v>61.910021615001874</v>
      </c>
    </row>
    <row r="1159" spans="1:9" x14ac:dyDescent="0.25">
      <c r="A1159" s="15"/>
      <c r="B1159" s="5">
        <f>DATE(YEAR(siječanj!B1159),MONTH(siječanj!B1159)+4,DAY(siječanj!B1159))</f>
        <v>42868</v>
      </c>
      <c r="C1159" s="9">
        <v>12.0416666666667</v>
      </c>
      <c r="D1159">
        <v>0.89877430848417306</v>
      </c>
      <c r="E1159" s="6">
        <v>65.924979833572493</v>
      </c>
      <c r="F1159" s="10">
        <v>54.633659768608062</v>
      </c>
      <c r="G1159" s="10">
        <v>46.83231100347404</v>
      </c>
      <c r="H1159" s="10">
        <v>235.58605308361874</v>
      </c>
      <c r="I1159" s="10">
        <v>59.251678161752167</v>
      </c>
    </row>
    <row r="1160" spans="1:9" x14ac:dyDescent="0.25">
      <c r="A1160" s="15"/>
      <c r="B1160" s="5">
        <f>DATE(YEAR(siječanj!B1160),MONTH(siječanj!B1160)+4,DAY(siječanj!B1160))</f>
        <v>42868</v>
      </c>
      <c r="C1160" s="9">
        <v>12.0520833333333</v>
      </c>
      <c r="D1160">
        <v>0.89877430848417306</v>
      </c>
      <c r="E1160" s="6">
        <v>64.019218088937336</v>
      </c>
      <c r="F1160" s="10">
        <v>54.889329575377509</v>
      </c>
      <c r="G1160" s="10">
        <v>47.313776835973343</v>
      </c>
      <c r="H1160" s="10">
        <v>235.21382818420648</v>
      </c>
      <c r="I1160" s="10">
        <v>57.538828467582121</v>
      </c>
    </row>
    <row r="1161" spans="1:9" x14ac:dyDescent="0.25">
      <c r="A1161" s="15"/>
      <c r="B1161" s="5">
        <f>DATE(YEAR(siječanj!B1161),MONTH(siječanj!B1161)+4,DAY(siječanj!B1161))</f>
        <v>42868</v>
      </c>
      <c r="C1161" s="9">
        <v>12.0625</v>
      </c>
      <c r="D1161">
        <v>0.89877430848417306</v>
      </c>
      <c r="E1161" s="6">
        <v>61.140278393366636</v>
      </c>
      <c r="F1161" s="10">
        <v>53.138795001393675</v>
      </c>
      <c r="G1161" s="10">
        <v>47.511748933011638</v>
      </c>
      <c r="H1161" s="10">
        <v>236.37923028379174</v>
      </c>
      <c r="I1161" s="10">
        <v>54.951311433527927</v>
      </c>
    </row>
    <row r="1162" spans="1:9" x14ac:dyDescent="0.25">
      <c r="A1162" s="15"/>
      <c r="B1162" s="5">
        <f>DATE(YEAR(siječanj!B1162),MONTH(siječanj!B1162)+4,DAY(siječanj!B1162))</f>
        <v>42868</v>
      </c>
      <c r="C1162" s="9">
        <v>12.0729166666667</v>
      </c>
      <c r="D1162">
        <v>0.89877430848417306</v>
      </c>
      <c r="E1162" s="6">
        <v>60.085093317178966</v>
      </c>
      <c r="F1162" s="10">
        <v>53.808049497934846</v>
      </c>
      <c r="G1162" s="10">
        <v>46.484892367117816</v>
      </c>
      <c r="H1162" s="10">
        <v>236.53846220218608</v>
      </c>
      <c r="I1162" s="10">
        <v>54.002938196354535</v>
      </c>
    </row>
    <row r="1163" spans="1:9" x14ac:dyDescent="0.25">
      <c r="A1163" s="15"/>
      <c r="B1163" s="5">
        <f>DATE(YEAR(siječanj!B1163),MONTH(siječanj!B1163)+4,DAY(siječanj!B1163))</f>
        <v>42868</v>
      </c>
      <c r="C1163" s="9">
        <v>12.0833333333333</v>
      </c>
      <c r="D1163">
        <v>0.89877430848417306</v>
      </c>
      <c r="E1163" s="6">
        <v>58.446262894380872</v>
      </c>
      <c r="F1163" s="10">
        <v>53.902886603559224</v>
      </c>
      <c r="G1163" s="10">
        <v>47.082638463663287</v>
      </c>
      <c r="H1163" s="10">
        <v>236.68694970908052</v>
      </c>
      <c r="I1163" s="10">
        <v>52.529999516381352</v>
      </c>
    </row>
    <row r="1164" spans="1:9" x14ac:dyDescent="0.25">
      <c r="A1164" s="15"/>
      <c r="B1164" s="5">
        <f>DATE(YEAR(siječanj!B1164),MONTH(siječanj!B1164)+4,DAY(siječanj!B1164))</f>
        <v>42868</v>
      </c>
      <c r="C1164" s="9">
        <v>12.09375</v>
      </c>
      <c r="D1164">
        <v>0.89877430848417306</v>
      </c>
      <c r="E1164" s="6">
        <v>57.182606608566445</v>
      </c>
      <c r="F1164" s="10">
        <v>53.649541432123307</v>
      </c>
      <c r="G1164" s="10">
        <v>45.665454217514721</v>
      </c>
      <c r="H1164" s="10">
        <v>236.73594214524678</v>
      </c>
      <c r="I1164" s="10">
        <v>51.39425771193681</v>
      </c>
    </row>
    <row r="1165" spans="1:9" x14ac:dyDescent="0.25">
      <c r="A1165" s="15"/>
      <c r="B1165" s="5">
        <f>DATE(YEAR(siječanj!B1165),MONTH(siječanj!B1165)+4,DAY(siječanj!B1165))</f>
        <v>42868</v>
      </c>
      <c r="C1165" s="9">
        <v>12.1041666666667</v>
      </c>
      <c r="D1165">
        <v>0.89877430848417306</v>
      </c>
      <c r="E1165" s="6">
        <v>55.417240641543799</v>
      </c>
      <c r="F1165" s="10">
        <v>54.26360988744473</v>
      </c>
      <c r="G1165" s="10">
        <v>46.426403706776256</v>
      </c>
      <c r="H1165" s="10">
        <v>236.08029601261407</v>
      </c>
      <c r="I1165" s="10">
        <v>49.807592135704539</v>
      </c>
    </row>
    <row r="1166" spans="1:9" x14ac:dyDescent="0.25">
      <c r="A1166" s="15"/>
      <c r="B1166" s="5">
        <f>DATE(YEAR(siječanj!B1166),MONTH(siječanj!B1166)+4,DAY(siječanj!B1166))</f>
        <v>42868</v>
      </c>
      <c r="C1166" s="9">
        <v>12.1145833333333</v>
      </c>
      <c r="D1166">
        <v>0.89877430848417306</v>
      </c>
      <c r="E1166" s="6">
        <v>55.421393252821652</v>
      </c>
      <c r="F1166" s="10">
        <v>54.400494836662432</v>
      </c>
      <c r="G1166" s="10">
        <v>45.354651084961354</v>
      </c>
      <c r="H1166" s="10">
        <v>235.74073440419824</v>
      </c>
      <c r="I1166" s="10">
        <v>49.811324396034195</v>
      </c>
    </row>
    <row r="1167" spans="1:9" x14ac:dyDescent="0.25">
      <c r="A1167" s="15"/>
      <c r="B1167" s="5">
        <f>DATE(YEAR(siječanj!B1167),MONTH(siječanj!B1167)+4,DAY(siječanj!B1167))</f>
        <v>42868</v>
      </c>
      <c r="C1167" s="9">
        <v>12.125</v>
      </c>
      <c r="D1167">
        <v>0.89877430848417306</v>
      </c>
      <c r="E1167" s="6">
        <v>54.17271276805203</v>
      </c>
      <c r="F1167" s="10">
        <v>53.731977810640849</v>
      </c>
      <c r="G1167" s="10">
        <v>45.508420176642886</v>
      </c>
      <c r="H1167" s="10">
        <v>235.3262139483929</v>
      </c>
      <c r="I1167" s="10">
        <v>48.689042456817695</v>
      </c>
    </row>
    <row r="1168" spans="1:9" x14ac:dyDescent="0.25">
      <c r="A1168" s="15"/>
      <c r="B1168" s="5">
        <f>DATE(YEAR(siječanj!B1168),MONTH(siječanj!B1168)+4,DAY(siječanj!B1168))</f>
        <v>42868</v>
      </c>
      <c r="C1168" s="9">
        <v>12.1354166666667</v>
      </c>
      <c r="D1168">
        <v>0.89877430848417306</v>
      </c>
      <c r="E1168" s="6">
        <v>55.45685123334566</v>
      </c>
      <c r="F1168" s="10">
        <v>53.715957866799229</v>
      </c>
      <c r="G1168" s="10">
        <v>44.935251335658755</v>
      </c>
      <c r="H1168" s="10">
        <v>235.89305141417685</v>
      </c>
      <c r="I1168" s="10">
        <v>49.843193117959906</v>
      </c>
    </row>
    <row r="1169" spans="1:9" x14ac:dyDescent="0.25">
      <c r="A1169" s="15"/>
      <c r="B1169" s="5">
        <f>DATE(YEAR(siječanj!B1169),MONTH(siječanj!B1169)+4,DAY(siječanj!B1169))</f>
        <v>42868</v>
      </c>
      <c r="C1169" s="9">
        <v>12.1458333333333</v>
      </c>
      <c r="D1169">
        <v>0.89877430848417306</v>
      </c>
      <c r="E1169" s="6">
        <v>55.914104947929268</v>
      </c>
      <c r="F1169" s="10">
        <v>54.039791592736684</v>
      </c>
      <c r="G1169" s="10">
        <v>45.9797105846718</v>
      </c>
      <c r="H1169" s="10">
        <v>236.21700897267908</v>
      </c>
      <c r="I1169" s="10">
        <v>50.254161009086609</v>
      </c>
    </row>
    <row r="1170" spans="1:9" x14ac:dyDescent="0.25">
      <c r="A1170" s="15"/>
      <c r="B1170" s="5">
        <f>DATE(YEAR(siječanj!B1170),MONTH(siječanj!B1170)+4,DAY(siječanj!B1170))</f>
        <v>42868</v>
      </c>
      <c r="C1170" s="9">
        <v>12.15625</v>
      </c>
      <c r="D1170">
        <v>0.89877430848417306</v>
      </c>
      <c r="E1170" s="6">
        <v>56.555076974130642</v>
      </c>
      <c r="F1170" s="10">
        <v>53.56781046018974</v>
      </c>
      <c r="G1170" s="10">
        <v>46.337829441012438</v>
      </c>
      <c r="H1170" s="10">
        <v>235.90126249287127</v>
      </c>
      <c r="I1170" s="10">
        <v>50.830250198693449</v>
      </c>
    </row>
    <row r="1171" spans="1:9" x14ac:dyDescent="0.25">
      <c r="A1171" s="15"/>
      <c r="B1171" s="5">
        <f>DATE(YEAR(siječanj!B1171),MONTH(siječanj!B1171)+4,DAY(siječanj!B1171))</f>
        <v>42868</v>
      </c>
      <c r="C1171" s="9">
        <v>12.1666666666667</v>
      </c>
      <c r="D1171">
        <v>0.89877430848417306</v>
      </c>
      <c r="E1171" s="6">
        <v>58.847287632067896</v>
      </c>
      <c r="F1171" s="10">
        <v>53.714334630057706</v>
      </c>
      <c r="G1171" s="10">
        <v>45.410607907403197</v>
      </c>
      <c r="H1171" s="10">
        <v>235.29351765306063</v>
      </c>
      <c r="I1171" s="10">
        <v>52.890430247681053</v>
      </c>
    </row>
    <row r="1172" spans="1:9" x14ac:dyDescent="0.25">
      <c r="A1172" s="15"/>
      <c r="B1172" s="5">
        <f>DATE(YEAR(siječanj!B1172),MONTH(siječanj!B1172)+4,DAY(siječanj!B1172))</f>
        <v>42868</v>
      </c>
      <c r="C1172" s="9">
        <v>12.1770833333333</v>
      </c>
      <c r="D1172">
        <v>0.89877430848417306</v>
      </c>
      <c r="E1172" s="6">
        <v>60.298465481511762</v>
      </c>
      <c r="F1172" s="10">
        <v>53.832390033073757</v>
      </c>
      <c r="G1172" s="10">
        <v>45.90826628545733</v>
      </c>
      <c r="H1172" s="10">
        <v>234.98776548621183</v>
      </c>
      <c r="I1172" s="10">
        <v>54.194711615802511</v>
      </c>
    </row>
    <row r="1173" spans="1:9" x14ac:dyDescent="0.25">
      <c r="A1173" s="15"/>
      <c r="B1173" s="5">
        <f>DATE(YEAR(siječanj!B1173),MONTH(siječanj!B1173)+4,DAY(siječanj!B1173))</f>
        <v>42868</v>
      </c>
      <c r="C1173" s="9">
        <v>12.1875</v>
      </c>
      <c r="D1173">
        <v>0.89877430848417306</v>
      </c>
      <c r="E1173" s="6">
        <v>62.11933292445903</v>
      </c>
      <c r="F1173" s="10">
        <v>52.624826145132715</v>
      </c>
      <c r="G1173" s="10">
        <v>44.863963273276696</v>
      </c>
      <c r="H1173" s="10">
        <v>230.36444911831802</v>
      </c>
      <c r="I1173" s="10">
        <v>55.831260492678787</v>
      </c>
    </row>
    <row r="1174" spans="1:9" x14ac:dyDescent="0.25">
      <c r="A1174" s="15"/>
      <c r="B1174" s="5">
        <f>DATE(YEAR(siječanj!B1174),MONTH(siječanj!B1174)+4,DAY(siječanj!B1174))</f>
        <v>42868</v>
      </c>
      <c r="C1174" s="9">
        <v>12.1979166666667</v>
      </c>
      <c r="D1174">
        <v>0.89877430848417306</v>
      </c>
      <c r="E1174" s="6">
        <v>64.366683669120107</v>
      </c>
      <c r="F1174" s="10">
        <v>54.529379833939196</v>
      </c>
      <c r="G1174" s="10">
        <v>44.224678209670849</v>
      </c>
      <c r="H1174" s="10">
        <v>207.01157423688792</v>
      </c>
      <c r="I1174" s="10">
        <v>57.851121604132935</v>
      </c>
    </row>
    <row r="1175" spans="1:9" x14ac:dyDescent="0.25">
      <c r="A1175" s="15"/>
      <c r="B1175" s="5">
        <f>DATE(YEAR(siječanj!B1175),MONTH(siječanj!B1175)+4,DAY(siječanj!B1175))</f>
        <v>42868</v>
      </c>
      <c r="C1175" s="9">
        <v>12.2083333333333</v>
      </c>
      <c r="D1175">
        <v>0.89877430848417306</v>
      </c>
      <c r="E1175" s="6">
        <v>66.603006769443681</v>
      </c>
      <c r="F1175" s="10">
        <v>55.229499876520997</v>
      </c>
      <c r="G1175" s="10">
        <v>47.402098719161721</v>
      </c>
      <c r="H1175" s="10">
        <v>191.06161288072715</v>
      </c>
      <c r="I1175" s="10">
        <v>59.86107135217344</v>
      </c>
    </row>
    <row r="1176" spans="1:9" x14ac:dyDescent="0.25">
      <c r="A1176" s="15"/>
      <c r="B1176" s="5">
        <f>DATE(YEAR(siječanj!B1176),MONTH(siječanj!B1176)+4,DAY(siječanj!B1176))</f>
        <v>42868</v>
      </c>
      <c r="C1176" s="9">
        <v>12.21875</v>
      </c>
      <c r="D1176">
        <v>0.89877430848417306</v>
      </c>
      <c r="E1176" s="6">
        <v>69.751918800464082</v>
      </c>
      <c r="F1176" s="10">
        <v>58.454073691524314</v>
      </c>
      <c r="G1176" s="10">
        <v>48.345064118191665</v>
      </c>
      <c r="H1176" s="10">
        <v>164.39890518453953</v>
      </c>
      <c r="I1176" s="10">
        <v>62.691232585331299</v>
      </c>
    </row>
    <row r="1177" spans="1:9" x14ac:dyDescent="0.25">
      <c r="A1177" s="15"/>
      <c r="B1177" s="5">
        <f>DATE(YEAR(siječanj!B1177),MONTH(siječanj!B1177)+4,DAY(siječanj!B1177))</f>
        <v>42868</v>
      </c>
      <c r="C1177" s="9">
        <v>12.2291666666667</v>
      </c>
      <c r="D1177">
        <v>0.89877430848417306</v>
      </c>
      <c r="E1177" s="6">
        <v>72.037239537872949</v>
      </c>
      <c r="F1177" s="10">
        <v>63.102262200769133</v>
      </c>
      <c r="G1177" s="10">
        <v>49.143518459379074</v>
      </c>
      <c r="H1177" s="10">
        <v>146.83885030941016</v>
      </c>
      <c r="I1177" s="10">
        <v>64.745220150760488</v>
      </c>
    </row>
    <row r="1178" spans="1:9" x14ac:dyDescent="0.25">
      <c r="A1178" s="15"/>
      <c r="B1178" s="5">
        <f>DATE(YEAR(siječanj!B1178),MONTH(siječanj!B1178)+4,DAY(siječanj!B1178))</f>
        <v>42868</v>
      </c>
      <c r="C1178" s="9">
        <v>12.2395833333333</v>
      </c>
      <c r="D1178">
        <v>0.89877430848417306</v>
      </c>
      <c r="E1178" s="6">
        <v>75.059956451453758</v>
      </c>
      <c r="F1178" s="10">
        <v>62.073450746001157</v>
      </c>
      <c r="G1178" s="10">
        <v>50.668690399237711</v>
      </c>
      <c r="H1178" s="10">
        <v>116.50140686094336</v>
      </c>
      <c r="I1178" s="10">
        <v>67.461960454507491</v>
      </c>
    </row>
    <row r="1179" spans="1:9" x14ac:dyDescent="0.25">
      <c r="A1179" s="15"/>
      <c r="B1179" s="5">
        <f>DATE(YEAR(siječanj!B1179),MONTH(siječanj!B1179)+4,DAY(siječanj!B1179))</f>
        <v>42868</v>
      </c>
      <c r="C1179" s="9">
        <v>12.25</v>
      </c>
      <c r="D1179">
        <v>0.89877430848417306</v>
      </c>
      <c r="E1179" s="6">
        <v>78.932442140178949</v>
      </c>
      <c r="F1179" s="10">
        <v>62.698677450923562</v>
      </c>
      <c r="G1179" s="10">
        <v>54.585207271814568</v>
      </c>
      <c r="H1179" s="10">
        <v>85.26541837006576</v>
      </c>
      <c r="I1179" s="10">
        <v>70.942451101506336</v>
      </c>
    </row>
    <row r="1180" spans="1:9" x14ac:dyDescent="0.25">
      <c r="A1180" s="15"/>
      <c r="B1180" s="5">
        <f>DATE(YEAR(siječanj!B1180),MONTH(siječanj!B1180)+4,DAY(siječanj!B1180))</f>
        <v>42868</v>
      </c>
      <c r="C1180" s="9">
        <v>12.2604166666667</v>
      </c>
      <c r="D1180">
        <v>0.89877430848417306</v>
      </c>
      <c r="E1180" s="6">
        <v>83.158759290716006</v>
      </c>
      <c r="F1180" s="10">
        <v>68.159305969279529</v>
      </c>
      <c r="G1180" s="10">
        <v>60.245170957357601</v>
      </c>
      <c r="H1180" s="10">
        <v>27.030403000544226</v>
      </c>
      <c r="I1180" s="10">
        <v>74.740956375915076</v>
      </c>
    </row>
    <row r="1181" spans="1:9" x14ac:dyDescent="0.25">
      <c r="A1181" s="15"/>
      <c r="B1181" s="5">
        <f>DATE(YEAR(siječanj!B1181),MONTH(siječanj!B1181)+4,DAY(siječanj!B1181))</f>
        <v>42868</v>
      </c>
      <c r="C1181" s="9">
        <v>12.2708333333333</v>
      </c>
      <c r="D1181">
        <v>0.89877430848417306</v>
      </c>
      <c r="E1181" s="6">
        <v>86.403467220526551</v>
      </c>
      <c r="F1181" s="10">
        <v>71.996613578283458</v>
      </c>
      <c r="G1181" s="10">
        <v>68.66132863397138</v>
      </c>
      <c r="H1181" s="10">
        <v>3.1691133283526876</v>
      </c>
      <c r="I1181" s="10">
        <v>77.657216501763671</v>
      </c>
    </row>
    <row r="1182" spans="1:9" x14ac:dyDescent="0.25">
      <c r="A1182" s="15"/>
      <c r="B1182" s="5">
        <f>DATE(YEAR(siječanj!B1182),MONTH(siječanj!B1182)+4,DAY(siječanj!B1182))</f>
        <v>42868</v>
      </c>
      <c r="C1182" s="9">
        <v>12.28125</v>
      </c>
      <c r="D1182">
        <v>0.89877430848417306</v>
      </c>
      <c r="E1182" s="6">
        <v>91.669083525618092</v>
      </c>
      <c r="F1182" s="10">
        <v>75.197179521480081</v>
      </c>
      <c r="G1182" s="10">
        <v>75.492387530312186</v>
      </c>
      <c r="H1182" s="10">
        <v>3.3235906221290796</v>
      </c>
      <c r="I1182" s="10">
        <v>82.389817155115296</v>
      </c>
    </row>
    <row r="1183" spans="1:9" x14ac:dyDescent="0.25">
      <c r="A1183" s="15"/>
      <c r="B1183" s="5">
        <f>DATE(YEAR(siječanj!B1183),MONTH(siječanj!B1183)+4,DAY(siječanj!B1183))</f>
        <v>42868</v>
      </c>
      <c r="C1183" s="9">
        <v>12.2916666666667</v>
      </c>
      <c r="D1183">
        <v>0.89877430848417306</v>
      </c>
      <c r="E1183" s="6">
        <v>95.739232121671805</v>
      </c>
      <c r="F1183" s="10">
        <v>79.112999684878204</v>
      </c>
      <c r="G1183" s="10">
        <v>79.705946675971632</v>
      </c>
      <c r="H1183" s="10">
        <v>3.6679128559511449</v>
      </c>
      <c r="I1183" s="10">
        <v>86.047962144961303</v>
      </c>
    </row>
    <row r="1184" spans="1:9" x14ac:dyDescent="0.25">
      <c r="A1184" s="15"/>
      <c r="B1184" s="5">
        <f>DATE(YEAR(siječanj!B1184),MONTH(siječanj!B1184)+4,DAY(siječanj!B1184))</f>
        <v>42868</v>
      </c>
      <c r="C1184" s="9">
        <v>12.3020833333333</v>
      </c>
      <c r="D1184">
        <v>0.89877430848417306</v>
      </c>
      <c r="E1184" s="6">
        <v>99.815153085601253</v>
      </c>
      <c r="F1184" s="10">
        <v>89.231696412646542</v>
      </c>
      <c r="G1184" s="10">
        <v>100.15857389787233</v>
      </c>
      <c r="H1184" s="10">
        <v>1.9265050861492976</v>
      </c>
      <c r="I1184" s="10">
        <v>89.711295190753134</v>
      </c>
    </row>
    <row r="1185" spans="1:9" x14ac:dyDescent="0.25">
      <c r="A1185" s="15"/>
      <c r="B1185" s="5">
        <f>DATE(YEAR(siječanj!B1185),MONTH(siječanj!B1185)+4,DAY(siječanj!B1185))</f>
        <v>42868</v>
      </c>
      <c r="C1185" s="9">
        <v>12.3125</v>
      </c>
      <c r="D1185">
        <v>0.89877430848417306</v>
      </c>
      <c r="E1185" s="6">
        <v>102.5836704406032</v>
      </c>
      <c r="F1185" s="10">
        <v>95.250538010447769</v>
      </c>
      <c r="G1185" s="10">
        <v>104.8915403898732</v>
      </c>
      <c r="H1185" s="10">
        <v>0.97153063057205713</v>
      </c>
      <c r="I1185" s="10">
        <v>92.199567462021449</v>
      </c>
    </row>
    <row r="1186" spans="1:9" x14ac:dyDescent="0.25">
      <c r="A1186" s="15"/>
      <c r="B1186" s="5">
        <f>DATE(YEAR(siječanj!B1186),MONTH(siječanj!B1186)+4,DAY(siječanj!B1186))</f>
        <v>42868</v>
      </c>
      <c r="C1186" s="9">
        <v>12.3229166666667</v>
      </c>
      <c r="D1186">
        <v>0.89877430848417306</v>
      </c>
      <c r="E1186" s="6">
        <v>107.14610495015883</v>
      </c>
      <c r="F1186" s="10">
        <v>99.391126362647128</v>
      </c>
      <c r="G1186" s="10">
        <v>108.35471405978622</v>
      </c>
      <c r="H1186" s="10">
        <v>1.4825877684602617</v>
      </c>
      <c r="I1186" s="10">
        <v>96.300166383351637</v>
      </c>
    </row>
    <row r="1187" spans="1:9" x14ac:dyDescent="0.25">
      <c r="A1187" s="15"/>
      <c r="B1187" s="5">
        <f>DATE(YEAR(siječanj!B1187),MONTH(siječanj!B1187)+4,DAY(siječanj!B1187))</f>
        <v>42868</v>
      </c>
      <c r="C1187" s="9">
        <v>12.3333333333333</v>
      </c>
      <c r="D1187">
        <v>0.89877430848417306</v>
      </c>
      <c r="E1187" s="6">
        <v>111.31615838637229</v>
      </c>
      <c r="F1187" s="10">
        <v>103.9821088027272</v>
      </c>
      <c r="G1187" s="10">
        <v>124.31809223004217</v>
      </c>
      <c r="H1187" s="10">
        <v>1.6394953815091799</v>
      </c>
      <c r="I1187" s="10">
        <v>100.04810327682644</v>
      </c>
    </row>
    <row r="1188" spans="1:9" x14ac:dyDescent="0.25">
      <c r="A1188" s="15"/>
      <c r="B1188" s="5">
        <f>DATE(YEAR(siječanj!B1188),MONTH(siječanj!B1188)+4,DAY(siječanj!B1188))</f>
        <v>42868</v>
      </c>
      <c r="C1188" s="9">
        <v>12.34375</v>
      </c>
      <c r="D1188">
        <v>0.89877430848417306</v>
      </c>
      <c r="E1188" s="6">
        <v>112.08001554946556</v>
      </c>
      <c r="F1188" s="10">
        <v>119.76943279931562</v>
      </c>
      <c r="G1188" s="10">
        <v>140.08708373826022</v>
      </c>
      <c r="H1188" s="10">
        <v>0.88527929968206176</v>
      </c>
      <c r="I1188" s="10">
        <v>100.73463847036626</v>
      </c>
    </row>
    <row r="1189" spans="1:9" x14ac:dyDescent="0.25">
      <c r="A1189" s="15"/>
      <c r="B1189" s="5">
        <f>DATE(YEAR(siječanj!B1189),MONTH(siječanj!B1189)+4,DAY(siječanj!B1189))</f>
        <v>42868</v>
      </c>
      <c r="C1189" s="9">
        <v>12.3541666666667</v>
      </c>
      <c r="D1189">
        <v>0.89877430848417306</v>
      </c>
      <c r="E1189" s="6">
        <v>112.63555236261517</v>
      </c>
      <c r="F1189" s="10">
        <v>125.11447483769943</v>
      </c>
      <c r="G1189" s="10">
        <v>151.49913074938422</v>
      </c>
      <c r="H1189" s="10">
        <v>0.80418164583376561</v>
      </c>
      <c r="I1189" s="10">
        <v>101.23394068544232</v>
      </c>
    </row>
    <row r="1190" spans="1:9" x14ac:dyDescent="0.25">
      <c r="A1190" s="15"/>
      <c r="B1190" s="5">
        <f>DATE(YEAR(siječanj!B1190),MONTH(siječanj!B1190)+4,DAY(siječanj!B1190))</f>
        <v>42868</v>
      </c>
      <c r="C1190" s="9">
        <v>12.3645833333333</v>
      </c>
      <c r="D1190">
        <v>0.89877430848417306</v>
      </c>
      <c r="E1190" s="6">
        <v>115.17988726599029</v>
      </c>
      <c r="F1190" s="10">
        <v>124.07855721319636</v>
      </c>
      <c r="G1190" s="10">
        <v>154.10746059982438</v>
      </c>
      <c r="H1190" s="10">
        <v>0.7839029818132931</v>
      </c>
      <c r="I1190" s="10">
        <v>103.52072352877543</v>
      </c>
    </row>
    <row r="1191" spans="1:9" x14ac:dyDescent="0.25">
      <c r="A1191" s="15"/>
      <c r="B1191" s="5">
        <f>DATE(YEAR(siječanj!B1191),MONTH(siječanj!B1191)+4,DAY(siječanj!B1191))</f>
        <v>42868</v>
      </c>
      <c r="C1191" s="9">
        <v>12.375</v>
      </c>
      <c r="D1191">
        <v>0.89877430848417306</v>
      </c>
      <c r="E1191" s="6">
        <v>118.15140418961165</v>
      </c>
      <c r="F1191" s="10">
        <v>127.27251397766022</v>
      </c>
      <c r="G1191" s="10">
        <v>151.55578863453567</v>
      </c>
      <c r="H1191" s="10">
        <v>0.93346963047523823</v>
      </c>
      <c r="I1191" s="10">
        <v>106.19144659695225</v>
      </c>
    </row>
    <row r="1192" spans="1:9" x14ac:dyDescent="0.25">
      <c r="A1192" s="15"/>
      <c r="B1192" s="5">
        <f>DATE(YEAR(siječanj!B1192),MONTH(siječanj!B1192)+4,DAY(siječanj!B1192))</f>
        <v>42868</v>
      </c>
      <c r="C1192" s="9">
        <v>12.3854166666667</v>
      </c>
      <c r="D1192">
        <v>0.89877430848417306</v>
      </c>
      <c r="E1192" s="6">
        <v>119.38918903226649</v>
      </c>
      <c r="F1192" s="10">
        <v>134.34704061628352</v>
      </c>
      <c r="G1192" s="10">
        <v>156.16331297439439</v>
      </c>
      <c r="H1192" s="10">
        <v>1.0570058595050646</v>
      </c>
      <c r="I1192" s="10">
        <v>107.30393581296153</v>
      </c>
    </row>
    <row r="1193" spans="1:9" x14ac:dyDescent="0.25">
      <c r="A1193" s="15"/>
      <c r="B1193" s="5">
        <f>DATE(YEAR(siječanj!B1193),MONTH(siječanj!B1193)+4,DAY(siječanj!B1193))</f>
        <v>42868</v>
      </c>
      <c r="C1193" s="9">
        <v>12.3958333333333</v>
      </c>
      <c r="D1193">
        <v>0.89877430848417306</v>
      </c>
      <c r="E1193" s="6">
        <v>121.48388863505626</v>
      </c>
      <c r="F1193" s="10">
        <v>134.58008931646245</v>
      </c>
      <c r="G1193" s="10">
        <v>155.96899441559111</v>
      </c>
      <c r="H1193" s="10">
        <v>1.2461547081047804</v>
      </c>
      <c r="I1193" s="10">
        <v>109.18659799994099</v>
      </c>
    </row>
    <row r="1194" spans="1:9" x14ac:dyDescent="0.25">
      <c r="A1194" s="15"/>
      <c r="B1194" s="5">
        <f>DATE(YEAR(siječanj!B1194),MONTH(siječanj!B1194)+4,DAY(siječanj!B1194))</f>
        <v>42868</v>
      </c>
      <c r="C1194" s="9">
        <v>12.40625</v>
      </c>
      <c r="D1194">
        <v>0.89877430848417306</v>
      </c>
      <c r="E1194" s="6">
        <v>125.52572126558488</v>
      </c>
      <c r="F1194" s="10">
        <v>133.57091301427897</v>
      </c>
      <c r="G1194" s="10">
        <v>153.33753750788031</v>
      </c>
      <c r="H1194" s="10">
        <v>1.4677958252336494</v>
      </c>
      <c r="I1194" s="10">
        <v>112.81929332745311</v>
      </c>
    </row>
    <row r="1195" spans="1:9" x14ac:dyDescent="0.25">
      <c r="A1195" s="15"/>
      <c r="B1195" s="5">
        <f>DATE(YEAR(siječanj!B1195),MONTH(siječanj!B1195)+4,DAY(siječanj!B1195))</f>
        <v>42868</v>
      </c>
      <c r="C1195" s="9">
        <v>12.4166666666667</v>
      </c>
      <c r="D1195">
        <v>0.89877430848417306</v>
      </c>
      <c r="E1195" s="6">
        <v>127.6499218764107</v>
      </c>
      <c r="F1195" s="10">
        <v>136.73084192705022</v>
      </c>
      <c r="G1195" s="10">
        <v>150.71982543534975</v>
      </c>
      <c r="H1195" s="10">
        <v>1.5911580314019862</v>
      </c>
      <c r="I1195" s="10">
        <v>114.72847026252974</v>
      </c>
    </row>
    <row r="1196" spans="1:9" x14ac:dyDescent="0.25">
      <c r="A1196" s="15"/>
      <c r="B1196" s="5">
        <f>DATE(YEAR(siječanj!B1196),MONTH(siječanj!B1196)+4,DAY(siječanj!B1196))</f>
        <v>42868</v>
      </c>
      <c r="C1196" s="9">
        <v>12.4270833333333</v>
      </c>
      <c r="D1196">
        <v>0.89877430848417306</v>
      </c>
      <c r="E1196" s="6">
        <v>129.65862748982241</v>
      </c>
      <c r="F1196" s="10">
        <v>136.74447711567899</v>
      </c>
      <c r="G1196" s="10">
        <v>148.59799304462732</v>
      </c>
      <c r="H1196" s="10">
        <v>2.0316989055255701</v>
      </c>
      <c r="I1196" s="10">
        <v>116.53384326117212</v>
      </c>
    </row>
    <row r="1197" spans="1:9" x14ac:dyDescent="0.25">
      <c r="A1197" s="15"/>
      <c r="B1197" s="5">
        <f>DATE(YEAR(siječanj!B1197),MONTH(siječanj!B1197)+4,DAY(siječanj!B1197))</f>
        <v>42868</v>
      </c>
      <c r="C1197" s="9">
        <v>12.4375</v>
      </c>
      <c r="D1197">
        <v>0.89877430848417306</v>
      </c>
      <c r="E1197" s="6">
        <v>129.91617772136351</v>
      </c>
      <c r="F1197" s="10">
        <v>130.86033611148031</v>
      </c>
      <c r="G1197" s="10">
        <v>151.54185952001458</v>
      </c>
      <c r="H1197" s="10">
        <v>1.9694667300466846</v>
      </c>
      <c r="I1197" s="10">
        <v>116.76532279242541</v>
      </c>
    </row>
    <row r="1198" spans="1:9" x14ac:dyDescent="0.25">
      <c r="A1198" s="15"/>
      <c r="B1198" s="5">
        <f>DATE(YEAR(siječanj!B1198),MONTH(siječanj!B1198)+4,DAY(siječanj!B1198))</f>
        <v>42868</v>
      </c>
      <c r="C1198" s="9">
        <v>12.4479166666667</v>
      </c>
      <c r="D1198">
        <v>0.89877430848417306</v>
      </c>
      <c r="E1198" s="6">
        <v>130.12679868147492</v>
      </c>
      <c r="F1198" s="10">
        <v>134.81703779281304</v>
      </c>
      <c r="G1198" s="10">
        <v>150.71381632641052</v>
      </c>
      <c r="H1198" s="10">
        <v>2.1655284867993649</v>
      </c>
      <c r="I1198" s="10">
        <v>116.95462350020182</v>
      </c>
    </row>
    <row r="1199" spans="1:9" x14ac:dyDescent="0.25">
      <c r="A1199" s="15"/>
      <c r="B1199" s="5">
        <f>DATE(YEAR(siječanj!B1199),MONTH(siječanj!B1199)+4,DAY(siječanj!B1199))</f>
        <v>42868</v>
      </c>
      <c r="C1199" s="9">
        <v>12.4583333333333</v>
      </c>
      <c r="D1199">
        <v>0.89877430848417306</v>
      </c>
      <c r="E1199" s="6">
        <v>130.83460154730471</v>
      </c>
      <c r="F1199" s="10">
        <v>132.64115507267138</v>
      </c>
      <c r="G1199" s="10">
        <v>142.27366628083885</v>
      </c>
      <c r="H1199" s="10">
        <v>1.8778336921585552</v>
      </c>
      <c r="I1199" s="10">
        <v>117.59077853148111</v>
      </c>
    </row>
    <row r="1200" spans="1:9" x14ac:dyDescent="0.25">
      <c r="A1200" s="15"/>
      <c r="B1200" s="5">
        <f>DATE(YEAR(siječanj!B1200),MONTH(siječanj!B1200)+4,DAY(siječanj!B1200))</f>
        <v>42868</v>
      </c>
      <c r="C1200" s="9">
        <v>12.46875</v>
      </c>
      <c r="D1200">
        <v>0.89877430848417306</v>
      </c>
      <c r="E1200" s="6">
        <v>130.92787451639401</v>
      </c>
      <c r="F1200" s="10">
        <v>128.68241332343385</v>
      </c>
      <c r="G1200" s="10">
        <v>144.20630788571947</v>
      </c>
      <c r="H1200" s="10">
        <v>2.4587270044676277</v>
      </c>
      <c r="I1200" s="10">
        <v>117.67460987977462</v>
      </c>
    </row>
    <row r="1201" spans="1:9" x14ac:dyDescent="0.25">
      <c r="A1201" s="15"/>
      <c r="B1201" s="5">
        <f>DATE(YEAR(siječanj!B1201),MONTH(siječanj!B1201)+4,DAY(siječanj!B1201))</f>
        <v>42868</v>
      </c>
      <c r="C1201" s="9">
        <v>12.4791666666667</v>
      </c>
      <c r="D1201">
        <v>0.89877430848417306</v>
      </c>
      <c r="E1201" s="6">
        <v>133.98741905762205</v>
      </c>
      <c r="F1201" s="10">
        <v>126.92405114116315</v>
      </c>
      <c r="G1201" s="10">
        <v>138.43257974973946</v>
      </c>
      <c r="H1201" s="10">
        <v>2.2569354949938347</v>
      </c>
      <c r="I1201" s="10">
        <v>120.42444990909335</v>
      </c>
    </row>
    <row r="1202" spans="1:9" x14ac:dyDescent="0.25">
      <c r="A1202" s="15"/>
      <c r="B1202" s="5">
        <f>DATE(YEAR(siječanj!B1202),MONTH(siječanj!B1202)+4,DAY(siječanj!B1202))</f>
        <v>42868</v>
      </c>
      <c r="C1202" s="9">
        <v>12.4895833333333</v>
      </c>
      <c r="D1202">
        <v>0.89877430848417306</v>
      </c>
      <c r="E1202" s="6">
        <v>132.158810130935</v>
      </c>
      <c r="F1202" s="10">
        <v>123.36159558842229</v>
      </c>
      <c r="G1202" s="10">
        <v>144.11461689545251</v>
      </c>
      <c r="H1202" s="10">
        <v>2.7308607548445529</v>
      </c>
      <c r="I1202" s="10">
        <v>118.78094318552222</v>
      </c>
    </row>
    <row r="1203" spans="1:9" x14ac:dyDescent="0.25">
      <c r="A1203" s="15"/>
      <c r="B1203" s="5">
        <f>DATE(YEAR(siječanj!B1203),MONTH(siječanj!B1203)+4,DAY(siječanj!B1203))</f>
        <v>42868</v>
      </c>
      <c r="C1203" s="9">
        <v>12.5</v>
      </c>
      <c r="D1203">
        <v>0.89877430848417306</v>
      </c>
      <c r="E1203" s="6">
        <v>129.86693692228897</v>
      </c>
      <c r="F1203" s="10">
        <v>120.78816014632638</v>
      </c>
      <c r="G1203" s="10">
        <v>128.00400754404086</v>
      </c>
      <c r="H1203" s="10">
        <v>2.4239954417610319</v>
      </c>
      <c r="I1203" s="10">
        <v>116.72106642728798</v>
      </c>
    </row>
    <row r="1204" spans="1:9" x14ac:dyDescent="0.25">
      <c r="A1204" s="15"/>
      <c r="B1204" s="5">
        <f>DATE(YEAR(siječanj!B1204),MONTH(siječanj!B1204)+4,DAY(siječanj!B1204))</f>
        <v>42868</v>
      </c>
      <c r="C1204" s="9">
        <v>12.5104166666667</v>
      </c>
      <c r="D1204">
        <v>0.89877430848417306</v>
      </c>
      <c r="E1204" s="6">
        <v>127.78998814471529</v>
      </c>
      <c r="F1204" s="10">
        <v>117.18173692184607</v>
      </c>
      <c r="G1204" s="10">
        <v>126.92695088206897</v>
      </c>
      <c r="H1204" s="10">
        <v>2.9394981636683228</v>
      </c>
      <c r="I1204" s="10">
        <v>114.85435822596716</v>
      </c>
    </row>
    <row r="1205" spans="1:9" x14ac:dyDescent="0.25">
      <c r="A1205" s="15"/>
      <c r="B1205" s="5">
        <f>DATE(YEAR(siječanj!B1205),MONTH(siječanj!B1205)+4,DAY(siječanj!B1205))</f>
        <v>42868</v>
      </c>
      <c r="C1205" s="9">
        <v>12.5208333333333</v>
      </c>
      <c r="D1205">
        <v>0.89877430848417306</v>
      </c>
      <c r="E1205" s="6">
        <v>128.80498102532272</v>
      </c>
      <c r="F1205" s="10">
        <v>116.87219168722595</v>
      </c>
      <c r="G1205" s="10">
        <v>135.0810673421347</v>
      </c>
      <c r="H1205" s="10">
        <v>3.2951918913704819</v>
      </c>
      <c r="I1205" s="10">
        <v>115.76660775035147</v>
      </c>
    </row>
    <row r="1206" spans="1:9" x14ac:dyDescent="0.25">
      <c r="A1206" s="15"/>
      <c r="B1206" s="5">
        <f>DATE(YEAR(siječanj!B1206),MONTH(siječanj!B1206)+4,DAY(siječanj!B1206))</f>
        <v>42868</v>
      </c>
      <c r="C1206" s="9">
        <v>12.53125</v>
      </c>
      <c r="D1206">
        <v>0.89877430848417306</v>
      </c>
      <c r="E1206" s="6">
        <v>129.74541547753279</v>
      </c>
      <c r="F1206" s="10">
        <v>113.56390294427165</v>
      </c>
      <c r="G1206" s="10">
        <v>131.18924790729798</v>
      </c>
      <c r="H1206" s="10">
        <v>3.3730991260914696</v>
      </c>
      <c r="I1206" s="10">
        <v>116.61184607481125</v>
      </c>
    </row>
    <row r="1207" spans="1:9" x14ac:dyDescent="0.25">
      <c r="A1207" s="15"/>
      <c r="B1207" s="5">
        <f>DATE(YEAR(siječanj!B1207),MONTH(siječanj!B1207)+4,DAY(siječanj!B1207))</f>
        <v>42868</v>
      </c>
      <c r="C1207" s="9">
        <v>12.5416666666667</v>
      </c>
      <c r="D1207">
        <v>0.89877430848417306</v>
      </c>
      <c r="E1207" s="6">
        <v>128.17942249174681</v>
      </c>
      <c r="F1207" s="10">
        <v>109.30489846978033</v>
      </c>
      <c r="G1207" s="10">
        <v>133.01542813213905</v>
      </c>
      <c r="H1207" s="10">
        <v>3.7082791588970063</v>
      </c>
      <c r="I1207" s="10">
        <v>115.2043718119204</v>
      </c>
    </row>
    <row r="1208" spans="1:9" x14ac:dyDescent="0.25">
      <c r="A1208" s="15"/>
      <c r="B1208" s="5">
        <f>DATE(YEAR(siječanj!B1208),MONTH(siječanj!B1208)+4,DAY(siječanj!B1208))</f>
        <v>42868</v>
      </c>
      <c r="C1208" s="9">
        <v>12.5520833333333</v>
      </c>
      <c r="D1208">
        <v>0.89877430848417306</v>
      </c>
      <c r="E1208" s="6">
        <v>127.77910242757967</v>
      </c>
      <c r="F1208" s="10">
        <v>107.35182002238227</v>
      </c>
      <c r="G1208" s="10">
        <v>128.09043455487708</v>
      </c>
      <c r="H1208" s="10">
        <v>6.0076762320942931</v>
      </c>
      <c r="I1208" s="10">
        <v>114.84457442307624</v>
      </c>
    </row>
    <row r="1209" spans="1:9" x14ac:dyDescent="0.25">
      <c r="A1209" s="15"/>
      <c r="B1209" s="5">
        <f>DATE(YEAR(siječanj!B1209),MONTH(siječanj!B1209)+4,DAY(siječanj!B1209))</f>
        <v>42868</v>
      </c>
      <c r="C1209" s="9">
        <v>12.5625</v>
      </c>
      <c r="D1209">
        <v>0.89877430848417306</v>
      </c>
      <c r="E1209" s="6">
        <v>129.45450540606072</v>
      </c>
      <c r="F1209" s="10">
        <v>106.51170082083422</v>
      </c>
      <c r="G1209" s="10">
        <v>126.88418205071235</v>
      </c>
      <c r="H1209" s="10">
        <v>5.0247961105326766</v>
      </c>
      <c r="I1209" s="10">
        <v>116.35038357649287</v>
      </c>
    </row>
    <row r="1210" spans="1:9" x14ac:dyDescent="0.25">
      <c r="A1210" s="15"/>
      <c r="B1210" s="5">
        <f>DATE(YEAR(siječanj!B1210),MONTH(siječanj!B1210)+4,DAY(siječanj!B1210))</f>
        <v>42868</v>
      </c>
      <c r="C1210" s="9">
        <v>12.5729166666667</v>
      </c>
      <c r="D1210">
        <v>0.89877430848417306</v>
      </c>
      <c r="E1210" s="6">
        <v>127.93910400901213</v>
      </c>
      <c r="F1210" s="10">
        <v>104.82371897728227</v>
      </c>
      <c r="G1210" s="10">
        <v>117.69141114086884</v>
      </c>
      <c r="H1210" s="10">
        <v>4.3320211002566369</v>
      </c>
      <c r="I1210" s="10">
        <v>114.98837973378457</v>
      </c>
    </row>
    <row r="1211" spans="1:9" x14ac:dyDescent="0.25">
      <c r="A1211" s="15"/>
      <c r="B1211" s="5">
        <f>DATE(YEAR(siječanj!B1211),MONTH(siječanj!B1211)+4,DAY(siječanj!B1211))</f>
        <v>42868</v>
      </c>
      <c r="C1211" s="9">
        <v>12.5833333333333</v>
      </c>
      <c r="D1211">
        <v>0.89877430848417306</v>
      </c>
      <c r="E1211" s="6">
        <v>126.1189700220243</v>
      </c>
      <c r="F1211" s="10">
        <v>101.75734461271001</v>
      </c>
      <c r="G1211" s="10">
        <v>117.27604951277338</v>
      </c>
      <c r="H1211" s="10">
        <v>5.3165574393965684</v>
      </c>
      <c r="I1211" s="10">
        <v>113.35249006828104</v>
      </c>
    </row>
    <row r="1212" spans="1:9" x14ac:dyDescent="0.25">
      <c r="A1212" s="15"/>
      <c r="B1212" s="5">
        <f>DATE(YEAR(siječanj!B1212),MONTH(siječanj!B1212)+4,DAY(siječanj!B1212))</f>
        <v>42868</v>
      </c>
      <c r="C1212" s="9">
        <v>12.59375</v>
      </c>
      <c r="D1212">
        <v>0.89877430848417306</v>
      </c>
      <c r="E1212" s="6">
        <v>125.91396660011378</v>
      </c>
      <c r="F1212" s="10">
        <v>99.91303104297775</v>
      </c>
      <c r="G1212" s="10">
        <v>110.6156533163785</v>
      </c>
      <c r="H1212" s="10">
        <v>5.5060803371353479</v>
      </c>
      <c r="I1212" s="10">
        <v>113.16823825951653</v>
      </c>
    </row>
    <row r="1213" spans="1:9" x14ac:dyDescent="0.25">
      <c r="A1213" s="15"/>
      <c r="B1213" s="5">
        <f>DATE(YEAR(siječanj!B1213),MONTH(siječanj!B1213)+4,DAY(siječanj!B1213))</f>
        <v>42868</v>
      </c>
      <c r="C1213" s="9">
        <v>12.6041666666667</v>
      </c>
      <c r="D1213">
        <v>0.89877430848417306</v>
      </c>
      <c r="E1213" s="6">
        <v>124.88856837136181</v>
      </c>
      <c r="F1213" s="10">
        <v>97.420989901491254</v>
      </c>
      <c r="G1213" s="10">
        <v>108.70296195317604</v>
      </c>
      <c r="H1213" s="10">
        <v>6.7224681347429245</v>
      </c>
      <c r="I1213" s="10">
        <v>112.24663667554908</v>
      </c>
    </row>
    <row r="1214" spans="1:9" x14ac:dyDescent="0.25">
      <c r="A1214" s="15"/>
      <c r="B1214" s="5">
        <f>DATE(YEAR(siječanj!B1214),MONTH(siječanj!B1214)+4,DAY(siječanj!B1214))</f>
        <v>42868</v>
      </c>
      <c r="C1214" s="9">
        <v>12.6145833333333</v>
      </c>
      <c r="D1214">
        <v>0.89877430848417306</v>
      </c>
      <c r="E1214" s="6">
        <v>123.83273023154581</v>
      </c>
      <c r="F1214" s="10">
        <v>96.75490973457795</v>
      </c>
      <c r="G1214" s="10">
        <v>107.91056879987198</v>
      </c>
      <c r="H1214" s="10">
        <v>5.9369239373221347</v>
      </c>
      <c r="I1214" s="10">
        <v>111.29767648156474</v>
      </c>
    </row>
    <row r="1215" spans="1:9" x14ac:dyDescent="0.25">
      <c r="A1215" s="15"/>
      <c r="B1215" s="5">
        <f>DATE(YEAR(siječanj!B1215),MONTH(siječanj!B1215)+4,DAY(siječanj!B1215))</f>
        <v>42868</v>
      </c>
      <c r="C1215" s="9">
        <v>12.625</v>
      </c>
      <c r="D1215">
        <v>0.89877430848417306</v>
      </c>
      <c r="E1215" s="6">
        <v>122.00322309424539</v>
      </c>
      <c r="F1215" s="10">
        <v>96.37383787554009</v>
      </c>
      <c r="G1215" s="10">
        <v>112.18367821511889</v>
      </c>
      <c r="H1215" s="10">
        <v>4.184091666676637</v>
      </c>
      <c r="I1215" s="10">
        <v>109.65336246937069</v>
      </c>
    </row>
    <row r="1216" spans="1:9" x14ac:dyDescent="0.25">
      <c r="A1216" s="15"/>
      <c r="B1216" s="5">
        <f>DATE(YEAR(siječanj!B1216),MONTH(siječanj!B1216)+4,DAY(siječanj!B1216))</f>
        <v>42868</v>
      </c>
      <c r="C1216" s="9">
        <v>12.6354166666667</v>
      </c>
      <c r="D1216">
        <v>0.89877430848417306</v>
      </c>
      <c r="E1216" s="6">
        <v>120.94181207863468</v>
      </c>
      <c r="F1216" s="10">
        <v>96.458971632642914</v>
      </c>
      <c r="G1216" s="10">
        <v>108.88906005095048</v>
      </c>
      <c r="H1216" s="10">
        <v>4.4202286881413073</v>
      </c>
      <c r="I1216" s="10">
        <v>108.6993935177977</v>
      </c>
    </row>
    <row r="1217" spans="1:9" x14ac:dyDescent="0.25">
      <c r="A1217" s="15"/>
      <c r="B1217" s="5">
        <f>DATE(YEAR(siječanj!B1217),MONTH(siječanj!B1217)+4,DAY(siječanj!B1217))</f>
        <v>42868</v>
      </c>
      <c r="C1217" s="9">
        <v>12.6458333333333</v>
      </c>
      <c r="D1217">
        <v>0.89877430848417306</v>
      </c>
      <c r="E1217" s="6">
        <v>122.99066125522877</v>
      </c>
      <c r="F1217" s="10">
        <v>94.963617890410092</v>
      </c>
      <c r="G1217" s="10">
        <v>104.12933699987967</v>
      </c>
      <c r="H1217" s="10">
        <v>4.0034829399979524</v>
      </c>
      <c r="I1217" s="10">
        <v>110.54084651967942</v>
      </c>
    </row>
    <row r="1218" spans="1:9" x14ac:dyDescent="0.25">
      <c r="A1218" s="15"/>
      <c r="B1218" s="5">
        <f>DATE(YEAR(siječanj!B1218),MONTH(siječanj!B1218)+4,DAY(siječanj!B1218))</f>
        <v>42868</v>
      </c>
      <c r="C1218" s="9">
        <v>12.65625</v>
      </c>
      <c r="D1218">
        <v>0.89877430848417306</v>
      </c>
      <c r="E1218" s="6">
        <v>124.19159862027811</v>
      </c>
      <c r="F1218" s="10">
        <v>94.153570652495702</v>
      </c>
      <c r="G1218" s="10">
        <v>106.66605028998242</v>
      </c>
      <c r="H1218" s="10">
        <v>3.5441225935487992</v>
      </c>
      <c r="I1218" s="10">
        <v>111.62021816948445</v>
      </c>
    </row>
    <row r="1219" spans="1:9" x14ac:dyDescent="0.25">
      <c r="A1219" s="15"/>
      <c r="B1219" s="5">
        <f>DATE(YEAR(siječanj!B1219),MONTH(siječanj!B1219)+4,DAY(siječanj!B1219))</f>
        <v>42868</v>
      </c>
      <c r="C1219" s="9">
        <v>12.6666666666667</v>
      </c>
      <c r="D1219">
        <v>0.89877430848417306</v>
      </c>
      <c r="E1219" s="6">
        <v>120.40711970670337</v>
      </c>
      <c r="F1219" s="10">
        <v>92.592177226830685</v>
      </c>
      <c r="G1219" s="10">
        <v>104.7497494553438</v>
      </c>
      <c r="H1219" s="10">
        <v>3.7321712976218566</v>
      </c>
      <c r="I1219" s="10">
        <v>108.21882575096336</v>
      </c>
    </row>
    <row r="1220" spans="1:9" x14ac:dyDescent="0.25">
      <c r="A1220" s="15"/>
      <c r="B1220" s="5">
        <f>DATE(YEAR(siječanj!B1220),MONTH(siječanj!B1220)+4,DAY(siječanj!B1220))</f>
        <v>42868</v>
      </c>
      <c r="C1220" s="9">
        <v>12.6770833333333</v>
      </c>
      <c r="D1220">
        <v>0.89877430848417306</v>
      </c>
      <c r="E1220" s="6">
        <v>119.45374804416664</v>
      </c>
      <c r="F1220" s="10">
        <v>91.623457595434616</v>
      </c>
      <c r="G1220" s="10">
        <v>101.37758974942393</v>
      </c>
      <c r="H1220" s="10">
        <v>3.9245115654802691</v>
      </c>
      <c r="I1220" s="10">
        <v>107.36195979423852</v>
      </c>
    </row>
    <row r="1221" spans="1:9" x14ac:dyDescent="0.25">
      <c r="A1221" s="15"/>
      <c r="B1221" s="5">
        <f>DATE(YEAR(siječanj!B1221),MONTH(siječanj!B1221)+4,DAY(siječanj!B1221))</f>
        <v>42868</v>
      </c>
      <c r="C1221" s="9">
        <v>12.6875</v>
      </c>
      <c r="D1221">
        <v>0.89877430848417306</v>
      </c>
      <c r="E1221" s="6">
        <v>121.37239241174309</v>
      </c>
      <c r="F1221" s="10">
        <v>92.333433290232236</v>
      </c>
      <c r="G1221" s="10">
        <v>103.51144436409737</v>
      </c>
      <c r="H1221" s="10">
        <v>4.2053454588002825</v>
      </c>
      <c r="I1221" s="10">
        <v>109.08638805893409</v>
      </c>
    </row>
    <row r="1222" spans="1:9" x14ac:dyDescent="0.25">
      <c r="A1222" s="15"/>
      <c r="B1222" s="5">
        <f>DATE(YEAR(siječanj!B1222),MONTH(siječanj!B1222)+4,DAY(siječanj!B1222))</f>
        <v>42868</v>
      </c>
      <c r="C1222" s="9">
        <v>12.6979166666667</v>
      </c>
      <c r="D1222">
        <v>0.89877430848417306</v>
      </c>
      <c r="E1222" s="6">
        <v>124.96194572723989</v>
      </c>
      <c r="F1222" s="10">
        <v>93.47446851972262</v>
      </c>
      <c r="G1222" s="10">
        <v>102.17969762884637</v>
      </c>
      <c r="H1222" s="10">
        <v>3.2804549553702027</v>
      </c>
      <c r="I1222" s="10">
        <v>112.31258635783679</v>
      </c>
    </row>
    <row r="1223" spans="1:9" x14ac:dyDescent="0.25">
      <c r="A1223" s="15"/>
      <c r="B1223" s="5">
        <f>DATE(YEAR(siječanj!B1223),MONTH(siječanj!B1223)+4,DAY(siječanj!B1223))</f>
        <v>42868</v>
      </c>
      <c r="C1223" s="9">
        <v>12.7083333333333</v>
      </c>
      <c r="D1223">
        <v>0.89877430848417306</v>
      </c>
      <c r="E1223" s="6">
        <v>126.35310127275467</v>
      </c>
      <c r="F1223" s="10">
        <v>92.977225013887264</v>
      </c>
      <c r="G1223" s="10">
        <v>103.07556363201084</v>
      </c>
      <c r="H1223" s="10">
        <v>3.1201428950769716</v>
      </c>
      <c r="I1223" s="10">
        <v>113.56292122125076</v>
      </c>
    </row>
    <row r="1224" spans="1:9" x14ac:dyDescent="0.25">
      <c r="A1224" s="15"/>
      <c r="B1224" s="5">
        <f>DATE(YEAR(siječanj!B1224),MONTH(siječanj!B1224)+4,DAY(siječanj!B1224))</f>
        <v>42868</v>
      </c>
      <c r="C1224" s="9">
        <v>12.71875</v>
      </c>
      <c r="D1224">
        <v>0.89877430848417306</v>
      </c>
      <c r="E1224" s="6">
        <v>128.53849632754756</v>
      </c>
      <c r="F1224" s="10">
        <v>92.962319291808953</v>
      </c>
      <c r="G1224" s="10">
        <v>102.58070950479502</v>
      </c>
      <c r="H1224" s="10">
        <v>6.1931385963983168</v>
      </c>
      <c r="I1224" s="10">
        <v>115.52709815038699</v>
      </c>
    </row>
    <row r="1225" spans="1:9" x14ac:dyDescent="0.25">
      <c r="A1225" s="15"/>
      <c r="B1225" s="5">
        <f>DATE(YEAR(siječanj!B1225),MONTH(siječanj!B1225)+4,DAY(siječanj!B1225))</f>
        <v>42868</v>
      </c>
      <c r="C1225" s="9">
        <v>12.7291666666667</v>
      </c>
      <c r="D1225">
        <v>0.89877430848417306</v>
      </c>
      <c r="E1225" s="6">
        <v>131.80013031680662</v>
      </c>
      <c r="F1225" s="10">
        <v>92.590738357719033</v>
      </c>
      <c r="G1225" s="10">
        <v>102.124946634265</v>
      </c>
      <c r="H1225" s="10">
        <v>24.152394914864992</v>
      </c>
      <c r="I1225" s="10">
        <v>118.45857098361175</v>
      </c>
    </row>
    <row r="1226" spans="1:9" x14ac:dyDescent="0.25">
      <c r="A1226" s="15"/>
      <c r="B1226" s="5">
        <f>DATE(YEAR(siječanj!B1226),MONTH(siječanj!B1226)+4,DAY(siječanj!B1226))</f>
        <v>42868</v>
      </c>
      <c r="C1226" s="9">
        <v>12.7395833333333</v>
      </c>
      <c r="D1226">
        <v>0.89877430848417306</v>
      </c>
      <c r="E1226" s="6">
        <v>141.60044478471127</v>
      </c>
      <c r="F1226" s="10">
        <v>92.204876948295706</v>
      </c>
      <c r="G1226" s="10">
        <v>103.94749735730682</v>
      </c>
      <c r="H1226" s="10">
        <v>42.538644327675144</v>
      </c>
      <c r="I1226" s="10">
        <v>127.2668418424302</v>
      </c>
    </row>
    <row r="1227" spans="1:9" x14ac:dyDescent="0.25">
      <c r="A1227" s="15"/>
      <c r="B1227" s="5">
        <f>DATE(YEAR(siječanj!B1227),MONTH(siječanj!B1227)+4,DAY(siječanj!B1227))</f>
        <v>42868</v>
      </c>
      <c r="C1227" s="9">
        <v>12.75</v>
      </c>
      <c r="D1227">
        <v>0.89877430848417306</v>
      </c>
      <c r="E1227" s="6">
        <v>141.34868974849792</v>
      </c>
      <c r="F1227" s="10">
        <v>94.328311085722447</v>
      </c>
      <c r="G1227" s="10">
        <v>108.43195114001807</v>
      </c>
      <c r="H1227" s="10">
        <v>60.251922331820502</v>
      </c>
      <c r="I1227" s="10">
        <v>127.04057088385014</v>
      </c>
    </row>
    <row r="1228" spans="1:9" x14ac:dyDescent="0.25">
      <c r="A1228" s="15"/>
      <c r="B1228" s="5">
        <f>DATE(YEAR(siječanj!B1228),MONTH(siječanj!B1228)+4,DAY(siječanj!B1228))</f>
        <v>42868</v>
      </c>
      <c r="C1228" s="9">
        <v>12.7604166666667</v>
      </c>
      <c r="D1228">
        <v>0.89877430848417306</v>
      </c>
      <c r="E1228" s="6">
        <v>146.1291145151865</v>
      </c>
      <c r="F1228" s="10">
        <v>95.785284297000203</v>
      </c>
      <c r="G1228" s="10">
        <v>107.33160317179782</v>
      </c>
      <c r="H1228" s="10">
        <v>76.940096667471096</v>
      </c>
      <c r="I1228" s="10">
        <v>131.33709384779129</v>
      </c>
    </row>
    <row r="1229" spans="1:9" x14ac:dyDescent="0.25">
      <c r="A1229" s="15"/>
      <c r="B1229" s="5">
        <f>DATE(YEAR(siječanj!B1229),MONTH(siječanj!B1229)+4,DAY(siječanj!B1229))</f>
        <v>42868</v>
      </c>
      <c r="C1229" s="9">
        <v>12.7708333333333</v>
      </c>
      <c r="D1229">
        <v>0.89877430848417306</v>
      </c>
      <c r="E1229" s="6">
        <v>152.44600446218124</v>
      </c>
      <c r="F1229" s="10">
        <v>94.982110765287558</v>
      </c>
      <c r="G1229" s="10">
        <v>109.02968922441831</v>
      </c>
      <c r="H1229" s="10">
        <v>94.715540838423721</v>
      </c>
      <c r="I1229" s="10">
        <v>137.01455224167211</v>
      </c>
    </row>
    <row r="1230" spans="1:9" x14ac:dyDescent="0.25">
      <c r="A1230" s="15"/>
      <c r="B1230" s="5">
        <f>DATE(YEAR(siječanj!B1230),MONTH(siječanj!B1230)+4,DAY(siječanj!B1230))</f>
        <v>42868</v>
      </c>
      <c r="C1230" s="9">
        <v>12.78125</v>
      </c>
      <c r="D1230">
        <v>0.89877430848417306</v>
      </c>
      <c r="E1230" s="6">
        <v>158.98797804891007</v>
      </c>
      <c r="F1230" s="10">
        <v>97.409979947592589</v>
      </c>
      <c r="G1230" s="10">
        <v>111.95572867661924</v>
      </c>
      <c r="H1230" s="10">
        <v>128.29869367771471</v>
      </c>
      <c r="I1230" s="10">
        <v>142.89431002820604</v>
      </c>
    </row>
    <row r="1231" spans="1:9" x14ac:dyDescent="0.25">
      <c r="A1231" s="15"/>
      <c r="B1231" s="5">
        <f>DATE(YEAR(siječanj!B1231),MONTH(siječanj!B1231)+4,DAY(siječanj!B1231))</f>
        <v>42868</v>
      </c>
      <c r="C1231" s="9">
        <v>12.7916666666667</v>
      </c>
      <c r="D1231">
        <v>0.89877430848417306</v>
      </c>
      <c r="E1231" s="6">
        <v>164.47136725409106</v>
      </c>
      <c r="F1231" s="10">
        <v>97.657549602622254</v>
      </c>
      <c r="G1231" s="10">
        <v>111.14541636045848</v>
      </c>
      <c r="H1231" s="10">
        <v>158.1886893446933</v>
      </c>
      <c r="I1231" s="10">
        <v>147.82263936924215</v>
      </c>
    </row>
    <row r="1232" spans="1:9" x14ac:dyDescent="0.25">
      <c r="A1232" s="15"/>
      <c r="B1232" s="5">
        <f>DATE(YEAR(siječanj!B1232),MONTH(siječanj!B1232)+4,DAY(siječanj!B1232))</f>
        <v>42868</v>
      </c>
      <c r="C1232" s="9">
        <v>12.8020833333333</v>
      </c>
      <c r="D1232">
        <v>0.89877430848417306</v>
      </c>
      <c r="E1232" s="6">
        <v>170.29432870353401</v>
      </c>
      <c r="F1232" s="10">
        <v>96.883197541053505</v>
      </c>
      <c r="G1232" s="10">
        <v>115.47894135698014</v>
      </c>
      <c r="H1232" s="10">
        <v>184.07067347674968</v>
      </c>
      <c r="I1232" s="10">
        <v>153.05616751929523</v>
      </c>
    </row>
    <row r="1233" spans="1:9" x14ac:dyDescent="0.25">
      <c r="A1233" s="15"/>
      <c r="B1233" s="5">
        <f>DATE(YEAR(siječanj!B1233),MONTH(siječanj!B1233)+4,DAY(siječanj!B1233))</f>
        <v>42868</v>
      </c>
      <c r="C1233" s="9">
        <v>12.8125</v>
      </c>
      <c r="D1233">
        <v>0.89877430848417306</v>
      </c>
      <c r="E1233" s="6">
        <v>172.46515488142742</v>
      </c>
      <c r="F1233" s="10">
        <v>96.742957902569998</v>
      </c>
      <c r="G1233" s="10">
        <v>116.92045448218721</v>
      </c>
      <c r="H1233" s="10">
        <v>201.37762210115633</v>
      </c>
      <c r="I1233" s="10">
        <v>155.00725031617074</v>
      </c>
    </row>
    <row r="1234" spans="1:9" x14ac:dyDescent="0.25">
      <c r="A1234" s="15"/>
      <c r="B1234" s="5">
        <f>DATE(YEAR(siječanj!B1234),MONTH(siječanj!B1234)+4,DAY(siječanj!B1234))</f>
        <v>42868</v>
      </c>
      <c r="C1234" s="9">
        <v>12.8229166666667</v>
      </c>
      <c r="D1234">
        <v>0.89877430848417306</v>
      </c>
      <c r="E1234" s="6">
        <v>171.42307276271825</v>
      </c>
      <c r="F1234" s="10">
        <v>94.544209588328641</v>
      </c>
      <c r="G1234" s="10">
        <v>117.35744489639117</v>
      </c>
      <c r="H1234" s="10">
        <v>222.61132358548349</v>
      </c>
      <c r="I1234" s="10">
        <v>154.07065368054418</v>
      </c>
    </row>
    <row r="1235" spans="1:9" x14ac:dyDescent="0.25">
      <c r="A1235" s="15"/>
      <c r="B1235" s="5">
        <f>DATE(YEAR(siječanj!B1235),MONTH(siječanj!B1235)+4,DAY(siječanj!B1235))</f>
        <v>42868</v>
      </c>
      <c r="C1235" s="9">
        <v>12.8333333333333</v>
      </c>
      <c r="D1235">
        <v>0.89877430848417306</v>
      </c>
      <c r="E1235" s="6">
        <v>168.76044401780769</v>
      </c>
      <c r="F1235" s="10">
        <v>93.545971096188651</v>
      </c>
      <c r="G1235" s="10">
        <v>111.21486162943252</v>
      </c>
      <c r="H1235" s="10">
        <v>227.12231719746825</v>
      </c>
      <c r="I1235" s="10">
        <v>151.6775513715871</v>
      </c>
    </row>
    <row r="1236" spans="1:9" x14ac:dyDescent="0.25">
      <c r="A1236" s="15"/>
      <c r="B1236" s="5">
        <f>DATE(YEAR(siječanj!B1236),MONTH(siječanj!B1236)+4,DAY(siječanj!B1236))</f>
        <v>42868</v>
      </c>
      <c r="C1236" s="9">
        <v>12.84375</v>
      </c>
      <c r="D1236">
        <v>0.89877430848417306</v>
      </c>
      <c r="E1236" s="6">
        <v>167.28823414503955</v>
      </c>
      <c r="F1236" s="10">
        <v>80.065070117695797</v>
      </c>
      <c r="G1236" s="10">
        <v>97.017248102742926</v>
      </c>
      <c r="H1236" s="10">
        <v>227.12773690945914</v>
      </c>
      <c r="I1236" s="10">
        <v>150.35436696124634</v>
      </c>
    </row>
    <row r="1237" spans="1:9" x14ac:dyDescent="0.25">
      <c r="A1237" s="15"/>
      <c r="B1237" s="5">
        <f>DATE(YEAR(siječanj!B1237),MONTH(siječanj!B1237)+4,DAY(siječanj!B1237))</f>
        <v>42868</v>
      </c>
      <c r="C1237" s="9">
        <v>12.8541666666667</v>
      </c>
      <c r="D1237">
        <v>0.89877430848417306</v>
      </c>
      <c r="E1237" s="6">
        <v>165.60627472532968</v>
      </c>
      <c r="F1237" s="10">
        <v>74.364226609546449</v>
      </c>
      <c r="G1237" s="10">
        <v>89.233869627790142</v>
      </c>
      <c r="H1237" s="10">
        <v>227.83033821062102</v>
      </c>
      <c r="I1237" s="10">
        <v>148.84266504689816</v>
      </c>
    </row>
    <row r="1238" spans="1:9" x14ac:dyDescent="0.25">
      <c r="A1238" s="15"/>
      <c r="B1238" s="5">
        <f>DATE(YEAR(siječanj!B1238),MONTH(siječanj!B1238)+4,DAY(siječanj!B1238))</f>
        <v>42868</v>
      </c>
      <c r="C1238" s="9">
        <v>12.8645833333333</v>
      </c>
      <c r="D1238">
        <v>0.89877430848417306</v>
      </c>
      <c r="E1238" s="6">
        <v>162.28664511288474</v>
      </c>
      <c r="F1238" s="10">
        <v>72.171065436089492</v>
      </c>
      <c r="G1238" s="10">
        <v>86.448952095990009</v>
      </c>
      <c r="H1238" s="10">
        <v>228.75374251880871</v>
      </c>
      <c r="I1238" s="10">
        <v>145.8590672375494</v>
      </c>
    </row>
    <row r="1239" spans="1:9" x14ac:dyDescent="0.25">
      <c r="A1239" s="15"/>
      <c r="B1239" s="5">
        <f>DATE(YEAR(siječanj!B1239),MONTH(siječanj!B1239)+4,DAY(siječanj!B1239))</f>
        <v>42868</v>
      </c>
      <c r="C1239" s="9">
        <v>12.875</v>
      </c>
      <c r="D1239">
        <v>0.89877430848417306</v>
      </c>
      <c r="E1239" s="6">
        <v>160.8023098930847</v>
      </c>
      <c r="F1239" s="10">
        <v>72.346395044133516</v>
      </c>
      <c r="G1239" s="10">
        <v>79.90930694069209</v>
      </c>
      <c r="H1239" s="10">
        <v>229.64347140303542</v>
      </c>
      <c r="I1239" s="10">
        <v>144.5249848768149</v>
      </c>
    </row>
    <row r="1240" spans="1:9" x14ac:dyDescent="0.25">
      <c r="A1240" s="15"/>
      <c r="B1240" s="5">
        <f>DATE(YEAR(siječanj!B1240),MONTH(siječanj!B1240)+4,DAY(siječanj!B1240))</f>
        <v>42868</v>
      </c>
      <c r="C1240" s="9">
        <v>12.8854166666667</v>
      </c>
      <c r="D1240">
        <v>0.89877430848417306</v>
      </c>
      <c r="E1240" s="6">
        <v>165.48231372069753</v>
      </c>
      <c r="F1240" s="10">
        <v>68.261457660220628</v>
      </c>
      <c r="G1240" s="10">
        <v>68.881073735732727</v>
      </c>
      <c r="H1240" s="10">
        <v>238.23945466260406</v>
      </c>
      <c r="I1240" s="10">
        <v>148.73125208068092</v>
      </c>
    </row>
    <row r="1241" spans="1:9" x14ac:dyDescent="0.25">
      <c r="A1241" s="15"/>
      <c r="B1241" s="5">
        <f>DATE(YEAR(siječanj!B1241),MONTH(siječanj!B1241)+4,DAY(siječanj!B1241))</f>
        <v>42868</v>
      </c>
      <c r="C1241" s="9">
        <v>12.8958333333333</v>
      </c>
      <c r="D1241">
        <v>0.89877430848417306</v>
      </c>
      <c r="E1241" s="6">
        <v>169.30598240695807</v>
      </c>
      <c r="F1241" s="10">
        <v>66.661523383922358</v>
      </c>
      <c r="G1241" s="10">
        <v>62.737725308902462</v>
      </c>
      <c r="H1241" s="10">
        <v>244.20603949649629</v>
      </c>
      <c r="I1241" s="10">
        <v>152.1678672600473</v>
      </c>
    </row>
    <row r="1242" spans="1:9" x14ac:dyDescent="0.25">
      <c r="A1242" s="15"/>
      <c r="B1242" s="5">
        <f>DATE(YEAR(siječanj!B1242),MONTH(siječanj!B1242)+4,DAY(siječanj!B1242))</f>
        <v>42868</v>
      </c>
      <c r="C1242" s="9">
        <v>12.90625</v>
      </c>
      <c r="D1242">
        <v>0.89877430848417306</v>
      </c>
      <c r="E1242" s="6">
        <v>163.88313656711171</v>
      </c>
      <c r="F1242" s="10">
        <v>65.357402961808518</v>
      </c>
      <c r="G1242" s="10">
        <v>60.079523860339584</v>
      </c>
      <c r="H1242" s="10">
        <v>244.30531853884469</v>
      </c>
      <c r="I1242" s="10">
        <v>147.29395274032311</v>
      </c>
    </row>
    <row r="1243" spans="1:9" x14ac:dyDescent="0.25">
      <c r="A1243" s="15"/>
      <c r="B1243" s="5">
        <f>DATE(YEAR(siječanj!B1243),MONTH(siječanj!B1243)+4,DAY(siječanj!B1243))</f>
        <v>42868</v>
      </c>
      <c r="C1243" s="9">
        <v>12.9166666666667</v>
      </c>
      <c r="D1243">
        <v>0.89877430848417306</v>
      </c>
      <c r="E1243" s="6">
        <v>160.57676374932211</v>
      </c>
      <c r="F1243" s="10">
        <v>64.602361405475946</v>
      </c>
      <c r="G1243" s="10">
        <v>57.746206889610917</v>
      </c>
      <c r="H1243" s="10">
        <v>240.0048265805907</v>
      </c>
      <c r="I1243" s="10">
        <v>144.32226979742342</v>
      </c>
    </row>
    <row r="1244" spans="1:9" x14ac:dyDescent="0.25">
      <c r="A1244" s="15"/>
      <c r="B1244" s="5">
        <f>DATE(YEAR(siječanj!B1244),MONTH(siječanj!B1244)+4,DAY(siječanj!B1244))</f>
        <v>42868</v>
      </c>
      <c r="C1244" s="9">
        <v>12.9270833333333</v>
      </c>
      <c r="D1244">
        <v>0.89877430848417306</v>
      </c>
      <c r="E1244" s="6">
        <v>151.52470239228555</v>
      </c>
      <c r="F1244" s="10">
        <v>64.395781484163663</v>
      </c>
      <c r="G1244" s="10">
        <v>54.483529142490653</v>
      </c>
      <c r="H1244" s="10">
        <v>240.49525800886681</v>
      </c>
      <c r="I1244" s="10">
        <v>136.18650961089656</v>
      </c>
    </row>
    <row r="1245" spans="1:9" x14ac:dyDescent="0.25">
      <c r="A1245" s="15"/>
      <c r="B1245" s="5">
        <f>DATE(YEAR(siječanj!B1245),MONTH(siječanj!B1245)+4,DAY(siječanj!B1245))</f>
        <v>42868</v>
      </c>
      <c r="C1245" s="9">
        <v>12.9375</v>
      </c>
      <c r="D1245">
        <v>0.89877430848417306</v>
      </c>
      <c r="E1245" s="6">
        <v>141.11081578812875</v>
      </c>
      <c r="F1245" s="10">
        <v>61.946886376065976</v>
      </c>
      <c r="G1245" s="10">
        <v>53.47935495980601</v>
      </c>
      <c r="H1245" s="10">
        <v>240.19130107785926</v>
      </c>
      <c r="I1245" s="10">
        <v>126.82677587961295</v>
      </c>
    </row>
    <row r="1246" spans="1:9" x14ac:dyDescent="0.25">
      <c r="A1246" s="15"/>
      <c r="B1246" s="5">
        <f>DATE(YEAR(siječanj!B1246),MONTH(siječanj!B1246)+4,DAY(siječanj!B1246))</f>
        <v>42868</v>
      </c>
      <c r="C1246" s="9">
        <v>12.9479166666667</v>
      </c>
      <c r="D1246">
        <v>0.89877430848417306</v>
      </c>
      <c r="E1246" s="6">
        <v>132.17508908174264</v>
      </c>
      <c r="F1246" s="10">
        <v>61.633906292340953</v>
      </c>
      <c r="G1246" s="10">
        <v>52.699897415011733</v>
      </c>
      <c r="H1246" s="10">
        <v>236.91774502880256</v>
      </c>
      <c r="I1246" s="10">
        <v>118.79557428827722</v>
      </c>
    </row>
    <row r="1247" spans="1:9" x14ac:dyDescent="0.25">
      <c r="A1247" s="15"/>
      <c r="B1247" s="5">
        <f>DATE(YEAR(siječanj!B1247),MONTH(siječanj!B1247)+4,DAY(siječanj!B1247))</f>
        <v>42868</v>
      </c>
      <c r="C1247" s="9">
        <v>12.9583333333333</v>
      </c>
      <c r="D1247">
        <v>0.89877430848417306</v>
      </c>
      <c r="E1247" s="6">
        <v>123.04496081617788</v>
      </c>
      <c r="F1247" s="10">
        <v>60.583792360335508</v>
      </c>
      <c r="G1247" s="10">
        <v>54.343873444670997</v>
      </c>
      <c r="H1247" s="10">
        <v>235.54820711177032</v>
      </c>
      <c r="I1247" s="10">
        <v>110.58964957002244</v>
      </c>
    </row>
    <row r="1248" spans="1:9" x14ac:dyDescent="0.25">
      <c r="A1248" s="15"/>
      <c r="B1248" s="5">
        <f>DATE(YEAR(siječanj!B1248),MONTH(siječanj!B1248)+4,DAY(siječanj!B1248))</f>
        <v>42868</v>
      </c>
      <c r="C1248" s="9">
        <v>12.96875</v>
      </c>
      <c r="D1248">
        <v>0.89877430848417306</v>
      </c>
      <c r="E1248" s="6">
        <v>113.4440620069203</v>
      </c>
      <c r="F1248" s="10">
        <v>58.790829183522668</v>
      </c>
      <c r="G1248" s="10">
        <v>55.173150508643879</v>
      </c>
      <c r="H1248" s="10">
        <v>236.04285009332079</v>
      </c>
      <c r="I1248" s="10">
        <v>101.96060838190544</v>
      </c>
    </row>
    <row r="1249" spans="1:9" x14ac:dyDescent="0.25">
      <c r="A1249" s="15"/>
      <c r="B1249" s="5">
        <f>DATE(YEAR(siječanj!B1249),MONTH(siječanj!B1249)+4,DAY(siječanj!B1249))</f>
        <v>42868</v>
      </c>
      <c r="C1249" s="9">
        <v>12.9791666666667</v>
      </c>
      <c r="D1249">
        <v>0.89877430848417306</v>
      </c>
      <c r="E1249" s="6">
        <v>105.65882697403975</v>
      </c>
      <c r="F1249" s="10">
        <v>57.580547877036565</v>
      </c>
      <c r="G1249" s="10">
        <v>55.778139584497396</v>
      </c>
      <c r="H1249" s="10">
        <v>235.84538315196812</v>
      </c>
      <c r="I1249" s="10">
        <v>94.963439148841474</v>
      </c>
    </row>
    <row r="1250" spans="1:9" ht="15.75" thickBot="1" x14ac:dyDescent="0.3">
      <c r="A1250" s="15"/>
      <c r="B1250" s="5">
        <f>DATE(YEAR(siječanj!B1250),MONTH(siječanj!B1250)+4,DAY(siječanj!B1250))</f>
        <v>42868</v>
      </c>
      <c r="C1250" s="9">
        <v>12.9895833333333</v>
      </c>
      <c r="D1250">
        <v>0.89877430848417306</v>
      </c>
      <c r="E1250" s="6">
        <v>96.201804632583801</v>
      </c>
      <c r="F1250" s="10">
        <v>56.513223627579038</v>
      </c>
      <c r="G1250" s="10">
        <v>57.335744688337222</v>
      </c>
      <c r="H1250" s="10">
        <v>237.98840668227763</v>
      </c>
      <c r="I1250" s="10">
        <v>86.463710433580019</v>
      </c>
    </row>
    <row r="1251" spans="1:9" x14ac:dyDescent="0.25">
      <c r="A1251" s="16">
        <f t="shared" ref="A1251" si="11">A1155+1</f>
        <v>134</v>
      </c>
      <c r="B1251" s="5">
        <f>DATE(YEAR(siječanj!B1251),MONTH(siječanj!B1251)+4,DAY(siječanj!B1251))</f>
        <v>42869</v>
      </c>
      <c r="C1251" s="9">
        <v>13</v>
      </c>
      <c r="D1251">
        <v>0.89886543428524734</v>
      </c>
      <c r="E1251" s="6">
        <v>87.696519309597988</v>
      </c>
      <c r="F1251" s="10">
        <v>56.502217681672327</v>
      </c>
      <c r="G1251" s="10">
        <v>61.274651500821534</v>
      </c>
      <c r="H1251" s="10">
        <v>239.95560511433661</v>
      </c>
      <c r="I1251" s="10">
        <v>78.827369914526372</v>
      </c>
    </row>
    <row r="1252" spans="1:9" x14ac:dyDescent="0.25">
      <c r="A1252" s="17"/>
      <c r="B1252" s="5">
        <f>DATE(YEAR(siječanj!B1252),MONTH(siječanj!B1252)+4,DAY(siječanj!B1252))</f>
        <v>42869</v>
      </c>
      <c r="C1252" s="9">
        <v>13.0104166666667</v>
      </c>
      <c r="D1252">
        <v>0.89886543428524734</v>
      </c>
      <c r="E1252" s="6">
        <v>81.666727249582365</v>
      </c>
      <c r="F1252" s="10">
        <v>55.182109379652495</v>
      </c>
      <c r="G1252" s="10">
        <v>59.415773711205929</v>
      </c>
      <c r="H1252" s="10">
        <v>238.87550522095424</v>
      </c>
      <c r="I1252" s="10">
        <v>73.407398255850694</v>
      </c>
    </row>
    <row r="1253" spans="1:9" x14ac:dyDescent="0.25">
      <c r="A1253" s="17"/>
      <c r="B1253" s="5">
        <f>DATE(YEAR(siječanj!B1253),MONTH(siječanj!B1253)+4,DAY(siječanj!B1253))</f>
        <v>42869</v>
      </c>
      <c r="C1253" s="9">
        <v>13.0208333333333</v>
      </c>
      <c r="D1253">
        <v>0.89886543428524734</v>
      </c>
      <c r="E1253" s="6">
        <v>75.275844598001967</v>
      </c>
      <c r="F1253" s="10">
        <v>55.020394920277461</v>
      </c>
      <c r="G1253" s="10">
        <v>57.029123895605537</v>
      </c>
      <c r="H1253" s="10">
        <v>237.72478705040567</v>
      </c>
      <c r="I1253" s="10">
        <v>67.662854745771824</v>
      </c>
    </row>
    <row r="1254" spans="1:9" x14ac:dyDescent="0.25">
      <c r="A1254" s="17"/>
      <c r="B1254" s="5">
        <f>DATE(YEAR(siječanj!B1254),MONTH(siječanj!B1254)+4,DAY(siječanj!B1254))</f>
        <v>42869</v>
      </c>
      <c r="C1254" s="9">
        <v>13.03125</v>
      </c>
      <c r="D1254">
        <v>0.89886543428524734</v>
      </c>
      <c r="E1254" s="6">
        <v>69.768195766275923</v>
      </c>
      <c r="F1254" s="10">
        <v>53.943583753863919</v>
      </c>
      <c r="G1254" s="10">
        <v>57.256436468557638</v>
      </c>
      <c r="H1254" s="10">
        <v>237.84708511677729</v>
      </c>
      <c r="I1254" s="10">
        <v>62.712219586751758</v>
      </c>
    </row>
    <row r="1255" spans="1:9" x14ac:dyDescent="0.25">
      <c r="A1255" s="17"/>
      <c r="B1255" s="5">
        <f>DATE(YEAR(siječanj!B1255),MONTH(siječanj!B1255)+4,DAY(siječanj!B1255))</f>
        <v>42869</v>
      </c>
      <c r="C1255" s="9">
        <v>13.0416666666667</v>
      </c>
      <c r="D1255">
        <v>0.89886543428524734</v>
      </c>
      <c r="E1255" s="6">
        <v>65.864452348204509</v>
      </c>
      <c r="F1255" s="10">
        <v>53.29382413018881</v>
      </c>
      <c r="G1255" s="10">
        <v>55.356063778680536</v>
      </c>
      <c r="H1255" s="10">
        <v>238.42898056073702</v>
      </c>
      <c r="I1255" s="10">
        <v>59.203279563928824</v>
      </c>
    </row>
    <row r="1256" spans="1:9" x14ac:dyDescent="0.25">
      <c r="A1256" s="17"/>
      <c r="B1256" s="5">
        <f>DATE(YEAR(siječanj!B1256),MONTH(siječanj!B1256)+4,DAY(siječanj!B1256))</f>
        <v>42869</v>
      </c>
      <c r="C1256" s="9">
        <v>13.0520833333333</v>
      </c>
      <c r="D1256">
        <v>0.89886543428524734</v>
      </c>
      <c r="E1256" s="6">
        <v>63.638841277881362</v>
      </c>
      <c r="F1256" s="10">
        <v>53.24995265025624</v>
      </c>
      <c r="G1256" s="10">
        <v>58.871432568839452</v>
      </c>
      <c r="H1256" s="10">
        <v>239.61644955926428</v>
      </c>
      <c r="I1256" s="10">
        <v>57.202754702652754</v>
      </c>
    </row>
    <row r="1257" spans="1:9" x14ac:dyDescent="0.25">
      <c r="A1257" s="17"/>
      <c r="B1257" s="5">
        <f>DATE(YEAR(siječanj!B1257),MONTH(siječanj!B1257)+4,DAY(siječanj!B1257))</f>
        <v>42869</v>
      </c>
      <c r="C1257" s="9">
        <v>13.0625</v>
      </c>
      <c r="D1257">
        <v>0.89886543428524734</v>
      </c>
      <c r="E1257" s="6">
        <v>62.030980760034033</v>
      </c>
      <c r="F1257" s="10">
        <v>52.699326699580595</v>
      </c>
      <c r="G1257" s="10">
        <v>56.955051612748321</v>
      </c>
      <c r="H1257" s="10">
        <v>239.10488735502523</v>
      </c>
      <c r="I1257" s="10">
        <v>55.757504460007816</v>
      </c>
    </row>
    <row r="1258" spans="1:9" x14ac:dyDescent="0.25">
      <c r="A1258" s="17"/>
      <c r="B1258" s="5">
        <f>DATE(YEAR(siječanj!B1258),MONTH(siječanj!B1258)+4,DAY(siječanj!B1258))</f>
        <v>42869</v>
      </c>
      <c r="C1258" s="9">
        <v>13.0729166666667</v>
      </c>
      <c r="D1258">
        <v>0.89886543428524734</v>
      </c>
      <c r="E1258" s="6">
        <v>59.5354033092487</v>
      </c>
      <c r="F1258" s="10">
        <v>52.824428152452434</v>
      </c>
      <c r="G1258" s="10">
        <v>58.683175197919539</v>
      </c>
      <c r="H1258" s="10">
        <v>237.98917778357767</v>
      </c>
      <c r="I1258" s="10">
        <v>53.514316150915185</v>
      </c>
    </row>
    <row r="1259" spans="1:9" x14ac:dyDescent="0.25">
      <c r="A1259" s="17"/>
      <c r="B1259" s="5">
        <f>DATE(YEAR(siječanj!B1259),MONTH(siječanj!B1259)+4,DAY(siječanj!B1259))</f>
        <v>42869</v>
      </c>
      <c r="C1259" s="9">
        <v>13.0833333333333</v>
      </c>
      <c r="D1259">
        <v>0.89886543428524734</v>
      </c>
      <c r="E1259" s="6">
        <v>58.54380558950205</v>
      </c>
      <c r="F1259" s="10">
        <v>52.557267432749811</v>
      </c>
      <c r="G1259" s="10">
        <v>57.390523725426974</v>
      </c>
      <c r="H1259" s="10">
        <v>239.15378277844687</v>
      </c>
      <c r="I1259" s="10">
        <v>52.623003235918851</v>
      </c>
    </row>
    <row r="1260" spans="1:9" x14ac:dyDescent="0.25">
      <c r="A1260" s="17"/>
      <c r="B1260" s="5">
        <f>DATE(YEAR(siječanj!B1260),MONTH(siječanj!B1260)+4,DAY(siječanj!B1260))</f>
        <v>42869</v>
      </c>
      <c r="C1260" s="9">
        <v>13.09375</v>
      </c>
      <c r="D1260">
        <v>0.89886543428524734</v>
      </c>
      <c r="E1260" s="6">
        <v>58.90760570037574</v>
      </c>
      <c r="F1260" s="10">
        <v>52.330266792429988</v>
      </c>
      <c r="G1260" s="10">
        <v>59.992836454782662</v>
      </c>
      <c r="H1260" s="10">
        <v>238.72111893913416</v>
      </c>
      <c r="I1260" s="10">
        <v>52.950010580572354</v>
      </c>
    </row>
    <row r="1261" spans="1:9" x14ac:dyDescent="0.25">
      <c r="A1261" s="17"/>
      <c r="B1261" s="5">
        <f>DATE(YEAR(siječanj!B1261),MONTH(siječanj!B1261)+4,DAY(siječanj!B1261))</f>
        <v>42869</v>
      </c>
      <c r="C1261" s="9">
        <v>13.1041666666667</v>
      </c>
      <c r="D1261">
        <v>0.89886543428524734</v>
      </c>
      <c r="E1261" s="6">
        <v>57.224228001144809</v>
      </c>
      <c r="F1261" s="10">
        <v>53.068414662674883</v>
      </c>
      <c r="G1261" s="10">
        <v>58.790133330964693</v>
      </c>
      <c r="H1261" s="10">
        <v>237.71095423317999</v>
      </c>
      <c r="I1261" s="10">
        <v>51.436880553887043</v>
      </c>
    </row>
    <row r="1262" spans="1:9" x14ac:dyDescent="0.25">
      <c r="A1262" s="17"/>
      <c r="B1262" s="5">
        <f>DATE(YEAR(siječanj!B1262),MONTH(siječanj!B1262)+4,DAY(siječanj!B1262))</f>
        <v>42869</v>
      </c>
      <c r="C1262" s="9">
        <v>13.1145833333333</v>
      </c>
      <c r="D1262">
        <v>0.89886543428524734</v>
      </c>
      <c r="E1262" s="6">
        <v>57.022712216908872</v>
      </c>
      <c r="F1262" s="10">
        <v>52.1578229385931</v>
      </c>
      <c r="G1262" s="10">
        <v>61.413606135931623</v>
      </c>
      <c r="H1262" s="10">
        <v>237.65712716188477</v>
      </c>
      <c r="I1262" s="10">
        <v>51.25574498097447</v>
      </c>
    </row>
    <row r="1263" spans="1:9" x14ac:dyDescent="0.25">
      <c r="A1263" s="17"/>
      <c r="B1263" s="5">
        <f>DATE(YEAR(siječanj!B1263),MONTH(siječanj!B1263)+4,DAY(siječanj!B1263))</f>
        <v>42869</v>
      </c>
      <c r="C1263" s="9">
        <v>13.125</v>
      </c>
      <c r="D1263">
        <v>0.89886543428524734</v>
      </c>
      <c r="E1263" s="6">
        <v>56.834780751640416</v>
      </c>
      <c r="F1263" s="10">
        <v>51.894004884180418</v>
      </c>
      <c r="G1263" s="10">
        <v>58.47727107708149</v>
      </c>
      <c r="H1263" s="10">
        <v>238.1084414513185</v>
      </c>
      <c r="I1263" s="10">
        <v>51.086819882830078</v>
      </c>
    </row>
    <row r="1264" spans="1:9" x14ac:dyDescent="0.25">
      <c r="A1264" s="17"/>
      <c r="B1264" s="5">
        <f>DATE(YEAR(siječanj!B1264),MONTH(siječanj!B1264)+4,DAY(siječanj!B1264))</f>
        <v>42869</v>
      </c>
      <c r="C1264" s="9">
        <v>13.1354166666667</v>
      </c>
      <c r="D1264">
        <v>0.89886543428524734</v>
      </c>
      <c r="E1264" s="6">
        <v>56.357973835626368</v>
      </c>
      <c r="F1264" s="10">
        <v>52.044416806244115</v>
      </c>
      <c r="G1264" s="10">
        <v>56.283709955988137</v>
      </c>
      <c r="H1264" s="10">
        <v>237.6287024277101</v>
      </c>
      <c r="I1264" s="10">
        <v>50.658234627196904</v>
      </c>
    </row>
    <row r="1265" spans="1:9" x14ac:dyDescent="0.25">
      <c r="A1265" s="17"/>
      <c r="B1265" s="5">
        <f>DATE(YEAR(siječanj!B1265),MONTH(siječanj!B1265)+4,DAY(siječanj!B1265))</f>
        <v>42869</v>
      </c>
      <c r="C1265" s="9">
        <v>13.1458333333333</v>
      </c>
      <c r="D1265">
        <v>0.89886543428524734</v>
      </c>
      <c r="E1265" s="6">
        <v>56.452329619941338</v>
      </c>
      <c r="F1265" s="10">
        <v>50.816664662828906</v>
      </c>
      <c r="G1265" s="10">
        <v>54.026344116178358</v>
      </c>
      <c r="H1265" s="10">
        <v>237.47783660837533</v>
      </c>
      <c r="I1265" s="10">
        <v>50.743047780242506</v>
      </c>
    </row>
    <row r="1266" spans="1:9" x14ac:dyDescent="0.25">
      <c r="A1266" s="17"/>
      <c r="B1266" s="5">
        <f>DATE(YEAR(siječanj!B1266),MONTH(siječanj!B1266)+4,DAY(siječanj!B1266))</f>
        <v>42869</v>
      </c>
      <c r="C1266" s="9">
        <v>13.15625</v>
      </c>
      <c r="D1266">
        <v>0.89886543428524734</v>
      </c>
      <c r="E1266" s="6">
        <v>56.005651963143762</v>
      </c>
      <c r="F1266" s="10">
        <v>51.119276071367963</v>
      </c>
      <c r="G1266" s="10">
        <v>54.062158405455996</v>
      </c>
      <c r="H1266" s="10">
        <v>237.43724127534162</v>
      </c>
      <c r="I1266" s="10">
        <v>50.341544674279632</v>
      </c>
    </row>
    <row r="1267" spans="1:9" x14ac:dyDescent="0.25">
      <c r="A1267" s="17"/>
      <c r="B1267" s="5">
        <f>DATE(YEAR(siječanj!B1267),MONTH(siječanj!B1267)+4,DAY(siječanj!B1267))</f>
        <v>42869</v>
      </c>
      <c r="C1267" s="9">
        <v>13.1666666666667</v>
      </c>
      <c r="D1267">
        <v>0.89886543428524734</v>
      </c>
      <c r="E1267" s="6">
        <v>55.435366630971942</v>
      </c>
      <c r="F1267" s="10">
        <v>51.402761342300749</v>
      </c>
      <c r="G1267" s="10">
        <v>51.062391192643666</v>
      </c>
      <c r="H1267" s="10">
        <v>238.05954702802828</v>
      </c>
      <c r="I1267" s="10">
        <v>49.8289349015105</v>
      </c>
    </row>
    <row r="1268" spans="1:9" x14ac:dyDescent="0.25">
      <c r="A1268" s="17"/>
      <c r="B1268" s="5">
        <f>DATE(YEAR(siječanj!B1268),MONTH(siječanj!B1268)+4,DAY(siječanj!B1268))</f>
        <v>42869</v>
      </c>
      <c r="C1268" s="9">
        <v>13.1770833333333</v>
      </c>
      <c r="D1268">
        <v>0.89886543428524734</v>
      </c>
      <c r="E1268" s="6">
        <v>56.124604823295002</v>
      </c>
      <c r="F1268" s="10">
        <v>52.005535276294751</v>
      </c>
      <c r="G1268" s="10">
        <v>50.635460026803926</v>
      </c>
      <c r="H1268" s="10">
        <v>237.88778846400089</v>
      </c>
      <c r="I1268" s="10">
        <v>50.448467288578946</v>
      </c>
    </row>
    <row r="1269" spans="1:9" x14ac:dyDescent="0.25">
      <c r="A1269" s="17"/>
      <c r="B1269" s="5">
        <f>DATE(YEAR(siječanj!B1269),MONTH(siječanj!B1269)+4,DAY(siječanj!B1269))</f>
        <v>42869</v>
      </c>
      <c r="C1269" s="9">
        <v>13.1875</v>
      </c>
      <c r="D1269">
        <v>0.89886543428524734</v>
      </c>
      <c r="E1269" s="6">
        <v>57.177436686925361</v>
      </c>
      <c r="F1269" s="10">
        <v>50.666497228274423</v>
      </c>
      <c r="G1269" s="10">
        <v>50.335741697207077</v>
      </c>
      <c r="H1269" s="10">
        <v>231.97581280414917</v>
      </c>
      <c r="I1269" s="10">
        <v>51.3948214589104</v>
      </c>
    </row>
    <row r="1270" spans="1:9" x14ac:dyDescent="0.25">
      <c r="A1270" s="17"/>
      <c r="B1270" s="5">
        <f>DATE(YEAR(siječanj!B1270),MONTH(siječanj!B1270)+4,DAY(siječanj!B1270))</f>
        <v>42869</v>
      </c>
      <c r="C1270" s="9">
        <v>13.1979166666667</v>
      </c>
      <c r="D1270">
        <v>0.89886543428524734</v>
      </c>
      <c r="E1270" s="6">
        <v>58.983779915379301</v>
      </c>
      <c r="F1270" s="10">
        <v>51.49603533106292</v>
      </c>
      <c r="G1270" s="10">
        <v>55.087941343886008</v>
      </c>
      <c r="H1270" s="10">
        <v>210.81464584872734</v>
      </c>
      <c r="I1270" s="10">
        <v>53.018480949422866</v>
      </c>
    </row>
    <row r="1271" spans="1:9" x14ac:dyDescent="0.25">
      <c r="A1271" s="17"/>
      <c r="B1271" s="5">
        <f>DATE(YEAR(siječanj!B1271),MONTH(siječanj!B1271)+4,DAY(siječanj!B1271))</f>
        <v>42869</v>
      </c>
      <c r="C1271" s="9">
        <v>13.2083333333333</v>
      </c>
      <c r="D1271">
        <v>0.89886543428524734</v>
      </c>
      <c r="E1271" s="6">
        <v>60.423339584225999</v>
      </c>
      <c r="F1271" s="10">
        <v>51.282541623629342</v>
      </c>
      <c r="G1271" s="10">
        <v>54.685070650238835</v>
      </c>
      <c r="H1271" s="10">
        <v>181.97004251557786</v>
      </c>
      <c r="I1271" s="10">
        <v>54.312451376340277</v>
      </c>
    </row>
    <row r="1272" spans="1:9" x14ac:dyDescent="0.25">
      <c r="A1272" s="17"/>
      <c r="B1272" s="5">
        <f>DATE(YEAR(siječanj!B1272),MONTH(siječanj!B1272)+4,DAY(siječanj!B1272))</f>
        <v>42869</v>
      </c>
      <c r="C1272" s="9">
        <v>13.21875</v>
      </c>
      <c r="D1272">
        <v>0.89886543428524734</v>
      </c>
      <c r="E1272" s="6">
        <v>63.074359081020631</v>
      </c>
      <c r="F1272" s="10">
        <v>53.832838928172642</v>
      </c>
      <c r="G1272" s="10">
        <v>57.497934544678877</v>
      </c>
      <c r="H1272" s="10">
        <v>162.26361467012106</v>
      </c>
      <c r="I1272" s="10">
        <v>56.695361167625244</v>
      </c>
    </row>
    <row r="1273" spans="1:9" x14ac:dyDescent="0.25">
      <c r="A1273" s="17"/>
      <c r="B1273" s="5">
        <f>DATE(YEAR(siječanj!B1273),MONTH(siječanj!B1273)+4,DAY(siječanj!B1273))</f>
        <v>42869</v>
      </c>
      <c r="C1273" s="9">
        <v>13.2291666666667</v>
      </c>
      <c r="D1273">
        <v>0.89886543428524734</v>
      </c>
      <c r="E1273" s="6">
        <v>65.308924467536102</v>
      </c>
      <c r="F1273" s="10">
        <v>56.969950342747637</v>
      </c>
      <c r="G1273" s="10">
        <v>55.374271378766316</v>
      </c>
      <c r="H1273" s="10">
        <v>137.2347316104734</v>
      </c>
      <c r="I1273" s="10">
        <v>58.703934754214259</v>
      </c>
    </row>
    <row r="1274" spans="1:9" x14ac:dyDescent="0.25">
      <c r="A1274" s="17"/>
      <c r="B1274" s="5">
        <f>DATE(YEAR(siječanj!B1274),MONTH(siječanj!B1274)+4,DAY(siječanj!B1274))</f>
        <v>42869</v>
      </c>
      <c r="C1274" s="9">
        <v>13.2395833333333</v>
      </c>
      <c r="D1274">
        <v>0.89886543428524734</v>
      </c>
      <c r="E1274" s="6">
        <v>69.16655444746425</v>
      </c>
      <c r="F1274" s="10">
        <v>57.540560141307786</v>
      </c>
      <c r="G1274" s="10">
        <v>57.56516044941803</v>
      </c>
      <c r="H1274" s="10">
        <v>109.22368678241361</v>
      </c>
      <c r="I1274" s="10">
        <v>62.171425001434159</v>
      </c>
    </row>
    <row r="1275" spans="1:9" x14ac:dyDescent="0.25">
      <c r="A1275" s="17"/>
      <c r="B1275" s="5">
        <f>DATE(YEAR(siječanj!B1275),MONTH(siječanj!B1275)+4,DAY(siječanj!B1275))</f>
        <v>42869</v>
      </c>
      <c r="C1275" s="9">
        <v>13.25</v>
      </c>
      <c r="D1275">
        <v>0.89886543428524734</v>
      </c>
      <c r="E1275" s="6">
        <v>73.815802749676081</v>
      </c>
      <c r="F1275" s="10">
        <v>57.057609134781714</v>
      </c>
      <c r="G1275" s="10">
        <v>57.957799633578063</v>
      </c>
      <c r="H1275" s="10">
        <v>66.888312158403522</v>
      </c>
      <c r="I1275" s="10">
        <v>66.350473595701743</v>
      </c>
    </row>
    <row r="1276" spans="1:9" x14ac:dyDescent="0.25">
      <c r="A1276" s="17"/>
      <c r="B1276" s="5">
        <f>DATE(YEAR(siječanj!B1276),MONTH(siječanj!B1276)+4,DAY(siječanj!B1276))</f>
        <v>42869</v>
      </c>
      <c r="C1276" s="9">
        <v>13.2604166666667</v>
      </c>
      <c r="D1276">
        <v>0.89886543428524734</v>
      </c>
      <c r="E1276" s="6">
        <v>77.391981163265527</v>
      </c>
      <c r="F1276" s="10">
        <v>58.644148701968483</v>
      </c>
      <c r="G1276" s="10">
        <v>55.861854484165718</v>
      </c>
      <c r="H1276" s="10">
        <v>22.429755610687927</v>
      </c>
      <c r="I1276" s="10">
        <v>69.564976758514348</v>
      </c>
    </row>
    <row r="1277" spans="1:9" x14ac:dyDescent="0.25">
      <c r="A1277" s="17"/>
      <c r="B1277" s="5">
        <f>DATE(YEAR(siječanj!B1277),MONTH(siječanj!B1277)+4,DAY(siječanj!B1277))</f>
        <v>42869</v>
      </c>
      <c r="C1277" s="9">
        <v>13.2708333333333</v>
      </c>
      <c r="D1277">
        <v>0.89886543428524734</v>
      </c>
      <c r="E1277" s="6">
        <v>83.261175150601574</v>
      </c>
      <c r="F1277" s="10">
        <v>59.524295719164854</v>
      </c>
      <c r="G1277" s="10">
        <v>57.748326102030134</v>
      </c>
      <c r="H1277" s="10">
        <v>3.2112258607017719</v>
      </c>
      <c r="I1277" s="10">
        <v>74.840592360845534</v>
      </c>
    </row>
    <row r="1278" spans="1:9" x14ac:dyDescent="0.25">
      <c r="A1278" s="17"/>
      <c r="B1278" s="5">
        <f>DATE(YEAR(siječanj!B1278),MONTH(siječanj!B1278)+4,DAY(siječanj!B1278))</f>
        <v>42869</v>
      </c>
      <c r="C1278" s="9">
        <v>13.28125</v>
      </c>
      <c r="D1278">
        <v>0.89886543428524734</v>
      </c>
      <c r="E1278" s="6">
        <v>88.447953376284744</v>
      </c>
      <c r="F1278" s="10">
        <v>61.352918000395739</v>
      </c>
      <c r="G1278" s="10">
        <v>57.63549506651507</v>
      </c>
      <c r="H1278" s="10">
        <v>1.9185600424040503</v>
      </c>
      <c r="I1278" s="10">
        <v>79.502808023215493</v>
      </c>
    </row>
    <row r="1279" spans="1:9" x14ac:dyDescent="0.25">
      <c r="A1279" s="17"/>
      <c r="B1279" s="5">
        <f>DATE(YEAR(siječanj!B1279),MONTH(siječanj!B1279)+4,DAY(siječanj!B1279))</f>
        <v>42869</v>
      </c>
      <c r="C1279" s="9">
        <v>13.2916666666667</v>
      </c>
      <c r="D1279">
        <v>0.89886543428524734</v>
      </c>
      <c r="E1279" s="6">
        <v>91.478655928092508</v>
      </c>
      <c r="F1279" s="10">
        <v>61.414925643921841</v>
      </c>
      <c r="G1279" s="10">
        <v>58.74174798578624</v>
      </c>
      <c r="H1279" s="10">
        <v>2.991852041429206</v>
      </c>
      <c r="I1279" s="10">
        <v>82.22700178863559</v>
      </c>
    </row>
    <row r="1280" spans="1:9" x14ac:dyDescent="0.25">
      <c r="A1280" s="17"/>
      <c r="B1280" s="5">
        <f>DATE(YEAR(siječanj!B1280),MONTH(siječanj!B1280)+4,DAY(siječanj!B1280))</f>
        <v>42869</v>
      </c>
      <c r="C1280" s="9">
        <v>13.3020833333333</v>
      </c>
      <c r="D1280">
        <v>0.89886543428524734</v>
      </c>
      <c r="E1280" s="6">
        <v>95.009512916875124</v>
      </c>
      <c r="F1280" s="10">
        <v>62.68616049205005</v>
      </c>
      <c r="G1280" s="10">
        <v>61.838209773575571</v>
      </c>
      <c r="H1280" s="10">
        <v>2.2658726690758506</v>
      </c>
      <c r="I1280" s="10">
        <v>85.400767089256775</v>
      </c>
    </row>
    <row r="1281" spans="1:9" x14ac:dyDescent="0.25">
      <c r="A1281" s="17"/>
      <c r="B1281" s="5">
        <f>DATE(YEAR(siječanj!B1281),MONTH(siječanj!B1281)+4,DAY(siječanj!B1281))</f>
        <v>42869</v>
      </c>
      <c r="C1281" s="9">
        <v>13.3125</v>
      </c>
      <c r="D1281">
        <v>0.89886543428524734</v>
      </c>
      <c r="E1281" s="6">
        <v>104.09019295130102</v>
      </c>
      <c r="F1281" s="10">
        <v>63.996184686312681</v>
      </c>
      <c r="G1281" s="10">
        <v>62.701237999423633</v>
      </c>
      <c r="H1281" s="10">
        <v>1.860189374213735</v>
      </c>
      <c r="I1281" s="10">
        <v>93.563076492006388</v>
      </c>
    </row>
    <row r="1282" spans="1:9" x14ac:dyDescent="0.25">
      <c r="A1282" s="17"/>
      <c r="B1282" s="5">
        <f>DATE(YEAR(siječanj!B1282),MONTH(siječanj!B1282)+4,DAY(siječanj!B1282))</f>
        <v>42869</v>
      </c>
      <c r="C1282" s="9">
        <v>13.3229166666667</v>
      </c>
      <c r="D1282">
        <v>0.89886543428524734</v>
      </c>
      <c r="E1282" s="6">
        <v>111.58225799495627</v>
      </c>
      <c r="F1282" s="10">
        <v>65.750979755744027</v>
      </c>
      <c r="G1282" s="10">
        <v>69.455328222398535</v>
      </c>
      <c r="H1282" s="10">
        <v>1.0275009834314821</v>
      </c>
      <c r="I1282" s="10">
        <v>100.29743479116487</v>
      </c>
    </row>
    <row r="1283" spans="1:9" x14ac:dyDescent="0.25">
      <c r="A1283" s="17"/>
      <c r="B1283" s="5">
        <f>DATE(YEAR(siječanj!B1283),MONTH(siječanj!B1283)+4,DAY(siječanj!B1283))</f>
        <v>42869</v>
      </c>
      <c r="C1283" s="9">
        <v>13.3333333333333</v>
      </c>
      <c r="D1283">
        <v>0.89886543428524734</v>
      </c>
      <c r="E1283" s="6">
        <v>116.88192392602991</v>
      </c>
      <c r="F1283" s="10">
        <v>67.618331263230019</v>
      </c>
      <c r="G1283" s="10">
        <v>72.202168033887261</v>
      </c>
      <c r="H1283" s="10">
        <v>1.242165183998563</v>
      </c>
      <c r="I1283" s="10">
        <v>105.06112130986612</v>
      </c>
    </row>
    <row r="1284" spans="1:9" x14ac:dyDescent="0.25">
      <c r="A1284" s="17"/>
      <c r="B1284" s="5">
        <f>DATE(YEAR(siječanj!B1284),MONTH(siječanj!B1284)+4,DAY(siječanj!B1284))</f>
        <v>42869</v>
      </c>
      <c r="C1284" s="9">
        <v>13.34375</v>
      </c>
      <c r="D1284">
        <v>0.89886543428524734</v>
      </c>
      <c r="E1284" s="6">
        <v>119.94549503130052</v>
      </c>
      <c r="F1284" s="10">
        <v>68.59711496242349</v>
      </c>
      <c r="G1284" s="10">
        <v>77.809071287497147</v>
      </c>
      <c r="H1284" s="10">
        <v>1.4572634415879797</v>
      </c>
      <c r="I1284" s="10">
        <v>107.81485948186892</v>
      </c>
    </row>
    <row r="1285" spans="1:9" x14ac:dyDescent="0.25">
      <c r="A1285" s="17"/>
      <c r="B1285" s="5">
        <f>DATE(YEAR(siječanj!B1285),MONTH(siječanj!B1285)+4,DAY(siječanj!B1285))</f>
        <v>42869</v>
      </c>
      <c r="C1285" s="9">
        <v>13.3541666666667</v>
      </c>
      <c r="D1285">
        <v>0.89886543428524734</v>
      </c>
      <c r="E1285" s="6">
        <v>124.98615771388498</v>
      </c>
      <c r="F1285" s="10">
        <v>72.660429229742547</v>
      </c>
      <c r="G1285" s="10">
        <v>82.135657766230338</v>
      </c>
      <c r="H1285" s="10">
        <v>1.4001029323769882</v>
      </c>
      <c r="I1285" s="10">
        <v>112.34573693313564</v>
      </c>
    </row>
    <row r="1286" spans="1:9" x14ac:dyDescent="0.25">
      <c r="A1286" s="17"/>
      <c r="B1286" s="5">
        <f>DATE(YEAR(siječanj!B1286),MONTH(siječanj!B1286)+4,DAY(siječanj!B1286))</f>
        <v>42869</v>
      </c>
      <c r="C1286" s="9">
        <v>13.3645833333333</v>
      </c>
      <c r="D1286">
        <v>0.89886543428524734</v>
      </c>
      <c r="E1286" s="6">
        <v>129.85559167861851</v>
      </c>
      <c r="F1286" s="10">
        <v>73.841816922229583</v>
      </c>
      <c r="G1286" s="10">
        <v>82.360462537718476</v>
      </c>
      <c r="H1286" s="10">
        <v>1.3298667054009714</v>
      </c>
      <c r="I1286" s="10">
        <v>116.72270280856918</v>
      </c>
    </row>
    <row r="1287" spans="1:9" x14ac:dyDescent="0.25">
      <c r="A1287" s="17"/>
      <c r="B1287" s="5">
        <f>DATE(YEAR(siječanj!B1287),MONTH(siječanj!B1287)+4,DAY(siječanj!B1287))</f>
        <v>42869</v>
      </c>
      <c r="C1287" s="9">
        <v>13.375</v>
      </c>
      <c r="D1287">
        <v>0.89886543428524734</v>
      </c>
      <c r="E1287" s="6">
        <v>130.51032766591004</v>
      </c>
      <c r="F1287" s="10">
        <v>77.722310644541864</v>
      </c>
      <c r="G1287" s="10">
        <v>86.250310984823159</v>
      </c>
      <c r="H1287" s="10">
        <v>1.417348197898048</v>
      </c>
      <c r="I1287" s="10">
        <v>117.31122235612817</v>
      </c>
    </row>
    <row r="1288" spans="1:9" x14ac:dyDescent="0.25">
      <c r="A1288" s="17"/>
      <c r="B1288" s="5">
        <f>DATE(YEAR(siječanj!B1288),MONTH(siječanj!B1288)+4,DAY(siječanj!B1288))</f>
        <v>42869</v>
      </c>
      <c r="C1288" s="9">
        <v>13.3854166666667</v>
      </c>
      <c r="D1288">
        <v>0.89886543428524734</v>
      </c>
      <c r="E1288" s="6">
        <v>134.92245829116422</v>
      </c>
      <c r="F1288" s="10">
        <v>86.831065543663414</v>
      </c>
      <c r="G1288" s="10">
        <v>91.472559157016903</v>
      </c>
      <c r="H1288" s="10">
        <v>1.9229706218245615</v>
      </c>
      <c r="I1288" s="10">
        <v>121.27713406672049</v>
      </c>
    </row>
    <row r="1289" spans="1:9" x14ac:dyDescent="0.25">
      <c r="A1289" s="17"/>
      <c r="B1289" s="5">
        <f>DATE(YEAR(siječanj!B1289),MONTH(siječanj!B1289)+4,DAY(siječanj!B1289))</f>
        <v>42869</v>
      </c>
      <c r="C1289" s="9">
        <v>13.3958333333333</v>
      </c>
      <c r="D1289">
        <v>0.89886543428524734</v>
      </c>
      <c r="E1289" s="6">
        <v>139.49041406662298</v>
      </c>
      <c r="F1289" s="10">
        <v>88.458053765653702</v>
      </c>
      <c r="G1289" s="10">
        <v>93.862678231511524</v>
      </c>
      <c r="H1289" s="10">
        <v>1.9154256306344626</v>
      </c>
      <c r="I1289" s="10">
        <v>125.38311161862403</v>
      </c>
    </row>
    <row r="1290" spans="1:9" x14ac:dyDescent="0.25">
      <c r="A1290" s="17"/>
      <c r="B1290" s="5">
        <f>DATE(YEAR(siječanj!B1290),MONTH(siječanj!B1290)+4,DAY(siječanj!B1290))</f>
        <v>42869</v>
      </c>
      <c r="C1290" s="9">
        <v>13.40625</v>
      </c>
      <c r="D1290">
        <v>0.89886543428524734</v>
      </c>
      <c r="E1290" s="6">
        <v>143.65238360731587</v>
      </c>
      <c r="F1290" s="10">
        <v>91.536051306893654</v>
      </c>
      <c r="G1290" s="10">
        <v>94.658660825888617</v>
      </c>
      <c r="H1290" s="10">
        <v>2.2718314518847853</v>
      </c>
      <c r="I1290" s="10">
        <v>129.12416217730092</v>
      </c>
    </row>
    <row r="1291" spans="1:9" x14ac:dyDescent="0.25">
      <c r="A1291" s="17"/>
      <c r="B1291" s="5">
        <f>DATE(YEAR(siječanj!B1291),MONTH(siječanj!B1291)+4,DAY(siječanj!B1291))</f>
        <v>42869</v>
      </c>
      <c r="C1291" s="9">
        <v>13.4166666666667</v>
      </c>
      <c r="D1291">
        <v>0.89886543428524734</v>
      </c>
      <c r="E1291" s="6">
        <v>144.88535979757077</v>
      </c>
      <c r="F1291" s="10">
        <v>89.511995329975591</v>
      </c>
      <c r="G1291" s="10">
        <v>92.631463888813357</v>
      </c>
      <c r="H1291" s="10">
        <v>2.7648482197985733</v>
      </c>
      <c r="I1291" s="10">
        <v>130.23244185601777</v>
      </c>
    </row>
    <row r="1292" spans="1:9" x14ac:dyDescent="0.25">
      <c r="A1292" s="17"/>
      <c r="B1292" s="5">
        <f>DATE(YEAR(siječanj!B1292),MONTH(siječanj!B1292)+4,DAY(siječanj!B1292))</f>
        <v>42869</v>
      </c>
      <c r="C1292" s="9">
        <v>13.4270833333333</v>
      </c>
      <c r="D1292">
        <v>0.89886543428524734</v>
      </c>
      <c r="E1292" s="6">
        <v>145.96750012464162</v>
      </c>
      <c r="F1292" s="10">
        <v>92.828909271615714</v>
      </c>
      <c r="G1292" s="10">
        <v>98.310652716889194</v>
      </c>
      <c r="H1292" s="10">
        <v>3.338166536975911</v>
      </c>
      <c r="I1292" s="10">
        <v>131.20514039106789</v>
      </c>
    </row>
    <row r="1293" spans="1:9" x14ac:dyDescent="0.25">
      <c r="A1293" s="17"/>
      <c r="B1293" s="5">
        <f>DATE(YEAR(siječanj!B1293),MONTH(siječanj!B1293)+4,DAY(siječanj!B1293))</f>
        <v>42869</v>
      </c>
      <c r="C1293" s="9">
        <v>13.4375</v>
      </c>
      <c r="D1293">
        <v>0.89886543428524734</v>
      </c>
      <c r="E1293" s="6">
        <v>149.88539557048807</v>
      </c>
      <c r="F1293" s="10">
        <v>92.000264951033031</v>
      </c>
      <c r="G1293" s="10">
        <v>98.103927351162795</v>
      </c>
      <c r="H1293" s="10">
        <v>3.1787795982164608</v>
      </c>
      <c r="I1293" s="10">
        <v>134.72680118248286</v>
      </c>
    </row>
    <row r="1294" spans="1:9" x14ac:dyDescent="0.25">
      <c r="A1294" s="17"/>
      <c r="B1294" s="5">
        <f>DATE(YEAR(siječanj!B1294),MONTH(siječanj!B1294)+4,DAY(siječanj!B1294))</f>
        <v>42869</v>
      </c>
      <c r="C1294" s="9">
        <v>13.4479166666667</v>
      </c>
      <c r="D1294">
        <v>0.89886543428524734</v>
      </c>
      <c r="E1294" s="6">
        <v>151.90375024863289</v>
      </c>
      <c r="F1294" s="10">
        <v>92.65202456269337</v>
      </c>
      <c r="G1294" s="10">
        <v>93.465187693401262</v>
      </c>
      <c r="H1294" s="10">
        <v>2.9039654957200418</v>
      </c>
      <c r="I1294" s="10">
        <v>136.54103043679515</v>
      </c>
    </row>
    <row r="1295" spans="1:9" x14ac:dyDescent="0.25">
      <c r="A1295" s="17"/>
      <c r="B1295" s="5">
        <f>DATE(YEAR(siječanj!B1295),MONTH(siječanj!B1295)+4,DAY(siječanj!B1295))</f>
        <v>42869</v>
      </c>
      <c r="C1295" s="9">
        <v>13.4583333333333</v>
      </c>
      <c r="D1295">
        <v>0.89886543428524734</v>
      </c>
      <c r="E1295" s="6">
        <v>150.37091264820728</v>
      </c>
      <c r="F1295" s="10">
        <v>92.458286247602885</v>
      </c>
      <c r="G1295" s="10">
        <v>87.014333131788945</v>
      </c>
      <c r="H1295" s="10">
        <v>3.262167552942981</v>
      </c>
      <c r="I1295" s="10">
        <v>135.16321570139982</v>
      </c>
    </row>
    <row r="1296" spans="1:9" x14ac:dyDescent="0.25">
      <c r="A1296" s="17"/>
      <c r="B1296" s="5">
        <f>DATE(YEAR(siječanj!B1296),MONTH(siječanj!B1296)+4,DAY(siječanj!B1296))</f>
        <v>42869</v>
      </c>
      <c r="C1296" s="9">
        <v>13.46875</v>
      </c>
      <c r="D1296">
        <v>0.89886543428524734</v>
      </c>
      <c r="E1296" s="6">
        <v>150.63055010286436</v>
      </c>
      <c r="F1296" s="10">
        <v>90.040837844379226</v>
      </c>
      <c r="G1296" s="10">
        <v>87.17121093582837</v>
      </c>
      <c r="H1296" s="10">
        <v>3.8060760065285844</v>
      </c>
      <c r="I1296" s="10">
        <v>135.39659483483689</v>
      </c>
    </row>
    <row r="1297" spans="1:9" x14ac:dyDescent="0.25">
      <c r="A1297" s="17"/>
      <c r="B1297" s="5">
        <f>DATE(YEAR(siječanj!B1297),MONTH(siječanj!B1297)+4,DAY(siječanj!B1297))</f>
        <v>42869</v>
      </c>
      <c r="C1297" s="9">
        <v>13.4791666666667</v>
      </c>
      <c r="D1297">
        <v>0.89886543428524734</v>
      </c>
      <c r="E1297" s="6">
        <v>152.83493859026345</v>
      </c>
      <c r="F1297" s="10">
        <v>89.497045519985789</v>
      </c>
      <c r="G1297" s="10">
        <v>86.753413615576221</v>
      </c>
      <c r="H1297" s="10">
        <v>3.5487832058162776</v>
      </c>
      <c r="I1297" s="10">
        <v>137.37804344989627</v>
      </c>
    </row>
    <row r="1298" spans="1:9" x14ac:dyDescent="0.25">
      <c r="A1298" s="17"/>
      <c r="B1298" s="5">
        <f>DATE(YEAR(siječanj!B1298),MONTH(siječanj!B1298)+4,DAY(siječanj!B1298))</f>
        <v>42869</v>
      </c>
      <c r="C1298" s="9">
        <v>13.4895833333333</v>
      </c>
      <c r="D1298">
        <v>0.89886543428524734</v>
      </c>
      <c r="E1298" s="6">
        <v>150.46081707937188</v>
      </c>
      <c r="F1298" s="10">
        <v>87.649156821430239</v>
      </c>
      <c r="G1298" s="10">
        <v>86.066388184484723</v>
      </c>
      <c r="H1298" s="10">
        <v>4.9850268860253726</v>
      </c>
      <c r="I1298" s="10">
        <v>135.24402768696277</v>
      </c>
    </row>
    <row r="1299" spans="1:9" x14ac:dyDescent="0.25">
      <c r="A1299" s="17"/>
      <c r="B1299" s="5">
        <f>DATE(YEAR(siječanj!B1299),MONTH(siječanj!B1299)+4,DAY(siječanj!B1299))</f>
        <v>42869</v>
      </c>
      <c r="C1299" s="9">
        <v>13.5</v>
      </c>
      <c r="D1299">
        <v>0.89886543428524734</v>
      </c>
      <c r="E1299" s="6">
        <v>146.85790474193439</v>
      </c>
      <c r="F1299" s="10">
        <v>87.899624254642902</v>
      </c>
      <c r="G1299" s="10">
        <v>85.50656757749087</v>
      </c>
      <c r="H1299" s="10">
        <v>5.2969268605154358</v>
      </c>
      <c r="I1299" s="10">
        <v>132.00549432408033</v>
      </c>
    </row>
    <row r="1300" spans="1:9" x14ac:dyDescent="0.25">
      <c r="A1300" s="17"/>
      <c r="B1300" s="5">
        <f>DATE(YEAR(siječanj!B1300),MONTH(siječanj!B1300)+4,DAY(siječanj!B1300))</f>
        <v>42869</v>
      </c>
      <c r="C1300" s="9">
        <v>13.5104166666667</v>
      </c>
      <c r="D1300">
        <v>0.89886543428524734</v>
      </c>
      <c r="E1300" s="6">
        <v>137.52389159960975</v>
      </c>
      <c r="F1300" s="10">
        <v>87.653802084105351</v>
      </c>
      <c r="G1300" s="10">
        <v>84.891379040731209</v>
      </c>
      <c r="H1300" s="10">
        <v>6.0098205137898884</v>
      </c>
      <c r="I1300" s="10">
        <v>123.61547254728049</v>
      </c>
    </row>
    <row r="1301" spans="1:9" x14ac:dyDescent="0.25">
      <c r="A1301" s="17"/>
      <c r="B1301" s="5">
        <f>DATE(YEAR(siječanj!B1301),MONTH(siječanj!B1301)+4,DAY(siječanj!B1301))</f>
        <v>42869</v>
      </c>
      <c r="C1301" s="9">
        <v>13.5208333333333</v>
      </c>
      <c r="D1301">
        <v>0.89886543428524734</v>
      </c>
      <c r="E1301" s="6">
        <v>133.87297908549192</v>
      </c>
      <c r="F1301" s="10">
        <v>87.223760579368957</v>
      </c>
      <c r="G1301" s="10">
        <v>85.406207446060947</v>
      </c>
      <c r="H1301" s="10">
        <v>6.58399194304108</v>
      </c>
      <c r="I1301" s="10">
        <v>120.33379348474053</v>
      </c>
    </row>
    <row r="1302" spans="1:9" x14ac:dyDescent="0.25">
      <c r="A1302" s="17"/>
      <c r="B1302" s="5">
        <f>DATE(YEAR(siječanj!B1302),MONTH(siječanj!B1302)+4,DAY(siječanj!B1302))</f>
        <v>42869</v>
      </c>
      <c r="C1302" s="9">
        <v>13.53125</v>
      </c>
      <c r="D1302">
        <v>0.89886543428524734</v>
      </c>
      <c r="E1302" s="6">
        <v>132.345703443384</v>
      </c>
      <c r="F1302" s="10">
        <v>87.737296572498835</v>
      </c>
      <c r="G1302" s="10">
        <v>86.590214228932751</v>
      </c>
      <c r="H1302" s="10">
        <v>5.6726212157122404</v>
      </c>
      <c r="I1302" s="10">
        <v>118.96097820142391</v>
      </c>
    </row>
    <row r="1303" spans="1:9" x14ac:dyDescent="0.25">
      <c r="A1303" s="17"/>
      <c r="B1303" s="5">
        <f>DATE(YEAR(siječanj!B1303),MONTH(siječanj!B1303)+4,DAY(siječanj!B1303))</f>
        <v>42869</v>
      </c>
      <c r="C1303" s="9">
        <v>13.5416666666667</v>
      </c>
      <c r="D1303">
        <v>0.89886543428524734</v>
      </c>
      <c r="E1303" s="6">
        <v>127.38597102581346</v>
      </c>
      <c r="F1303" s="10">
        <v>87.91172839034509</v>
      </c>
      <c r="G1303" s="10">
        <v>89.265052897111985</v>
      </c>
      <c r="H1303" s="10">
        <v>4.183411577332885</v>
      </c>
      <c r="I1303" s="10">
        <v>114.50284616796576</v>
      </c>
    </row>
    <row r="1304" spans="1:9" x14ac:dyDescent="0.25">
      <c r="A1304" s="17"/>
      <c r="B1304" s="5">
        <f>DATE(YEAR(siječanj!B1304),MONTH(siječanj!B1304)+4,DAY(siječanj!B1304))</f>
        <v>42869</v>
      </c>
      <c r="C1304" s="9">
        <v>13.5520833333333</v>
      </c>
      <c r="D1304">
        <v>0.89886543428524734</v>
      </c>
      <c r="E1304" s="6">
        <v>122.16652076125472</v>
      </c>
      <c r="F1304" s="10">
        <v>85.14865881691999</v>
      </c>
      <c r="G1304" s="10">
        <v>89.141056937187884</v>
      </c>
      <c r="H1304" s="10">
        <v>5.1668617737855884</v>
      </c>
      <c r="I1304" s="10">
        <v>109.81126273918291</v>
      </c>
    </row>
    <row r="1305" spans="1:9" x14ac:dyDescent="0.25">
      <c r="A1305" s="17"/>
      <c r="B1305" s="5">
        <f>DATE(YEAR(siječanj!B1305),MONTH(siječanj!B1305)+4,DAY(siječanj!B1305))</f>
        <v>42869</v>
      </c>
      <c r="C1305" s="9">
        <v>13.5625</v>
      </c>
      <c r="D1305">
        <v>0.89886543428524734</v>
      </c>
      <c r="E1305" s="6">
        <v>117.77596803317833</v>
      </c>
      <c r="F1305" s="10">
        <v>84.738500960269249</v>
      </c>
      <c r="G1305" s="10">
        <v>88.390078562692779</v>
      </c>
      <c r="H1305" s="10">
        <v>4.2968504798707654</v>
      </c>
      <c r="I1305" s="10">
        <v>105.86474665450825</v>
      </c>
    </row>
    <row r="1306" spans="1:9" x14ac:dyDescent="0.25">
      <c r="A1306" s="17"/>
      <c r="B1306" s="5">
        <f>DATE(YEAR(siječanj!B1306),MONTH(siječanj!B1306)+4,DAY(siječanj!B1306))</f>
        <v>42869</v>
      </c>
      <c r="C1306" s="9">
        <v>13.5729166666667</v>
      </c>
      <c r="D1306">
        <v>0.89886543428524734</v>
      </c>
      <c r="E1306" s="6">
        <v>116.05454491135804</v>
      </c>
      <c r="F1306" s="10">
        <v>84.832993378585556</v>
      </c>
      <c r="G1306" s="10">
        <v>87.61718296486012</v>
      </c>
      <c r="H1306" s="10">
        <v>4.1115751401362743</v>
      </c>
      <c r="I1306" s="10">
        <v>104.31741891252459</v>
      </c>
    </row>
    <row r="1307" spans="1:9" x14ac:dyDescent="0.25">
      <c r="A1307" s="17"/>
      <c r="B1307" s="5">
        <f>DATE(YEAR(siječanj!B1307),MONTH(siječanj!B1307)+4,DAY(siječanj!B1307))</f>
        <v>42869</v>
      </c>
      <c r="C1307" s="9">
        <v>13.5833333333333</v>
      </c>
      <c r="D1307">
        <v>0.89886543428524734</v>
      </c>
      <c r="E1307" s="6">
        <v>113.26289838493663</v>
      </c>
      <c r="F1307" s="10">
        <v>85.444540806967666</v>
      </c>
      <c r="G1307" s="10">
        <v>89.053968924368348</v>
      </c>
      <c r="H1307" s="10">
        <v>4.0724550008996996</v>
      </c>
      <c r="I1307" s="10">
        <v>101.8081043451819</v>
      </c>
    </row>
    <row r="1308" spans="1:9" x14ac:dyDescent="0.25">
      <c r="A1308" s="17"/>
      <c r="B1308" s="5">
        <f>DATE(YEAR(siječanj!B1308),MONTH(siječanj!B1308)+4,DAY(siječanj!B1308))</f>
        <v>42869</v>
      </c>
      <c r="C1308" s="9">
        <v>13.59375</v>
      </c>
      <c r="D1308">
        <v>0.89886543428524734</v>
      </c>
      <c r="E1308" s="6">
        <v>114.05342694450925</v>
      </c>
      <c r="F1308" s="10">
        <v>86.04419652322116</v>
      </c>
      <c r="G1308" s="10">
        <v>86.095003561253193</v>
      </c>
      <c r="H1308" s="10">
        <v>3.8276698433241076</v>
      </c>
      <c r="I1308" s="10">
        <v>102.51868314219705</v>
      </c>
    </row>
    <row r="1309" spans="1:9" x14ac:dyDescent="0.25">
      <c r="A1309" s="17"/>
      <c r="B1309" s="5">
        <f>DATE(YEAR(siječanj!B1309),MONTH(siječanj!B1309)+4,DAY(siječanj!B1309))</f>
        <v>42869</v>
      </c>
      <c r="C1309" s="9">
        <v>13.6041666666667</v>
      </c>
      <c r="D1309">
        <v>0.89886543428524734</v>
      </c>
      <c r="E1309" s="6">
        <v>111.99586661371211</v>
      </c>
      <c r="F1309" s="10">
        <v>84.841185714140295</v>
      </c>
      <c r="G1309" s="10">
        <v>85.363975428436248</v>
      </c>
      <c r="H1309" s="10">
        <v>2.8676617264717121</v>
      </c>
      <c r="I1309" s="10">
        <v>100.66921328188697</v>
      </c>
    </row>
    <row r="1310" spans="1:9" x14ac:dyDescent="0.25">
      <c r="A1310" s="17"/>
      <c r="B1310" s="5">
        <f>DATE(YEAR(siječanj!B1310),MONTH(siječanj!B1310)+4,DAY(siječanj!B1310))</f>
        <v>42869</v>
      </c>
      <c r="C1310" s="9">
        <v>13.6145833333333</v>
      </c>
      <c r="D1310">
        <v>0.89886543428524734</v>
      </c>
      <c r="E1310" s="6">
        <v>109.66945844760333</v>
      </c>
      <c r="F1310" s="10">
        <v>84.015106508408408</v>
      </c>
      <c r="G1310" s="10">
        <v>86.122977966401493</v>
      </c>
      <c r="H1310" s="10">
        <v>2.5969631646363829</v>
      </c>
      <c r="I1310" s="10">
        <v>98.578085395332863</v>
      </c>
    </row>
    <row r="1311" spans="1:9" x14ac:dyDescent="0.25">
      <c r="A1311" s="17"/>
      <c r="B1311" s="5">
        <f>DATE(YEAR(siječanj!B1311),MONTH(siječanj!B1311)+4,DAY(siječanj!B1311))</f>
        <v>42869</v>
      </c>
      <c r="C1311" s="9">
        <v>13.625</v>
      </c>
      <c r="D1311">
        <v>0.89886543428524734</v>
      </c>
      <c r="E1311" s="6">
        <v>106.10470864750923</v>
      </c>
      <c r="F1311" s="10">
        <v>84.005583519524819</v>
      </c>
      <c r="G1311" s="10">
        <v>87.809346256590516</v>
      </c>
      <c r="H1311" s="10">
        <v>2.3783674475835808</v>
      </c>
      <c r="I1311" s="10">
        <v>95.373855018153023</v>
      </c>
    </row>
    <row r="1312" spans="1:9" x14ac:dyDescent="0.25">
      <c r="A1312" s="17"/>
      <c r="B1312" s="5">
        <f>DATE(YEAR(siječanj!B1312),MONTH(siječanj!B1312)+4,DAY(siječanj!B1312))</f>
        <v>42869</v>
      </c>
      <c r="C1312" s="9">
        <v>13.6354166666667</v>
      </c>
      <c r="D1312">
        <v>0.89886543428524734</v>
      </c>
      <c r="E1312" s="6">
        <v>105.28038652641663</v>
      </c>
      <c r="F1312" s="10">
        <v>83.241652237037442</v>
      </c>
      <c r="G1312" s="10">
        <v>85.595578505170948</v>
      </c>
      <c r="H1312" s="10">
        <v>2.2549112290647839</v>
      </c>
      <c r="I1312" s="10">
        <v>94.632900356786195</v>
      </c>
    </row>
    <row r="1313" spans="1:9" x14ac:dyDescent="0.25">
      <c r="A1313" s="17"/>
      <c r="B1313" s="5">
        <f>DATE(YEAR(siječanj!B1313),MONTH(siječanj!B1313)+4,DAY(siječanj!B1313))</f>
        <v>42869</v>
      </c>
      <c r="C1313" s="9">
        <v>13.6458333333333</v>
      </c>
      <c r="D1313">
        <v>0.89886543428524734</v>
      </c>
      <c r="E1313" s="6">
        <v>105.52222948594934</v>
      </c>
      <c r="F1313" s="10">
        <v>83.766126040210821</v>
      </c>
      <c r="G1313" s="10">
        <v>85.755516948696709</v>
      </c>
      <c r="H1313" s="10">
        <v>1.9649511368304469</v>
      </c>
      <c r="I1313" s="10">
        <v>94.850284633635383</v>
      </c>
    </row>
    <row r="1314" spans="1:9" x14ac:dyDescent="0.25">
      <c r="A1314" s="17"/>
      <c r="B1314" s="5">
        <f>DATE(YEAR(siječanj!B1314),MONTH(siječanj!B1314)+4,DAY(siječanj!B1314))</f>
        <v>42869</v>
      </c>
      <c r="C1314" s="9">
        <v>13.65625</v>
      </c>
      <c r="D1314">
        <v>0.89886543428524734</v>
      </c>
      <c r="E1314" s="6">
        <v>104.82947388101425</v>
      </c>
      <c r="F1314" s="10">
        <v>83.093697214041782</v>
      </c>
      <c r="G1314" s="10">
        <v>83.364800969380795</v>
      </c>
      <c r="H1314" s="10">
        <v>2.1457728914947487</v>
      </c>
      <c r="I1314" s="10">
        <v>94.227590565951871</v>
      </c>
    </row>
    <row r="1315" spans="1:9" x14ac:dyDescent="0.25">
      <c r="A1315" s="17"/>
      <c r="B1315" s="5">
        <f>DATE(YEAR(siječanj!B1315),MONTH(siječanj!B1315)+4,DAY(siječanj!B1315))</f>
        <v>42869</v>
      </c>
      <c r="C1315" s="9">
        <v>13.6666666666667</v>
      </c>
      <c r="D1315">
        <v>0.89886543428524734</v>
      </c>
      <c r="E1315" s="6">
        <v>103.56699569022534</v>
      </c>
      <c r="F1315" s="10">
        <v>82.375954030836596</v>
      </c>
      <c r="G1315" s="10">
        <v>83.866709790491271</v>
      </c>
      <c r="H1315" s="10">
        <v>3.1354399046544588</v>
      </c>
      <c r="I1315" s="10">
        <v>93.092792558712745</v>
      </c>
    </row>
    <row r="1316" spans="1:9" x14ac:dyDescent="0.25">
      <c r="A1316" s="17"/>
      <c r="B1316" s="5">
        <f>DATE(YEAR(siječanj!B1316),MONTH(siječanj!B1316)+4,DAY(siječanj!B1316))</f>
        <v>42869</v>
      </c>
      <c r="C1316" s="9">
        <v>13.6770833333333</v>
      </c>
      <c r="D1316">
        <v>0.89886543428524734</v>
      </c>
      <c r="E1316" s="6">
        <v>102.86406400416412</v>
      </c>
      <c r="F1316" s="10">
        <v>84.443340408773381</v>
      </c>
      <c r="G1316" s="10">
        <v>83.946174247103244</v>
      </c>
      <c r="H1316" s="10">
        <v>3.5297197014320694</v>
      </c>
      <c r="I1316" s="10">
        <v>92.460951563448461</v>
      </c>
    </row>
    <row r="1317" spans="1:9" x14ac:dyDescent="0.25">
      <c r="A1317" s="17"/>
      <c r="B1317" s="5">
        <f>DATE(YEAR(siječanj!B1317),MONTH(siječanj!B1317)+4,DAY(siječanj!B1317))</f>
        <v>42869</v>
      </c>
      <c r="C1317" s="9">
        <v>13.6875</v>
      </c>
      <c r="D1317">
        <v>0.89886543428524734</v>
      </c>
      <c r="E1317" s="6">
        <v>103.72370912606422</v>
      </c>
      <c r="F1317" s="10">
        <v>83.524945124356421</v>
      </c>
      <c r="G1317" s="10">
        <v>83.293336639803186</v>
      </c>
      <c r="H1317" s="10">
        <v>2.9893817169011649</v>
      </c>
      <c r="I1317" s="10">
        <v>93.233656849276386</v>
      </c>
    </row>
    <row r="1318" spans="1:9" x14ac:dyDescent="0.25">
      <c r="A1318" s="17"/>
      <c r="B1318" s="5">
        <f>DATE(YEAR(siječanj!B1318),MONTH(siječanj!B1318)+4,DAY(siječanj!B1318))</f>
        <v>42869</v>
      </c>
      <c r="C1318" s="9">
        <v>13.6979166666667</v>
      </c>
      <c r="D1318">
        <v>0.89886543428524734</v>
      </c>
      <c r="E1318" s="6">
        <v>103.58028325231614</v>
      </c>
      <c r="F1318" s="10">
        <v>84.728621260101733</v>
      </c>
      <c r="G1318" s="10">
        <v>83.757303947071534</v>
      </c>
      <c r="H1318" s="10">
        <v>3.7108965027390646</v>
      </c>
      <c r="I1318" s="10">
        <v>93.104736288982082</v>
      </c>
    </row>
    <row r="1319" spans="1:9" x14ac:dyDescent="0.25">
      <c r="A1319" s="17"/>
      <c r="B1319" s="5">
        <f>DATE(YEAR(siječanj!B1319),MONTH(siječanj!B1319)+4,DAY(siječanj!B1319))</f>
        <v>42869</v>
      </c>
      <c r="C1319" s="9">
        <v>13.7083333333333</v>
      </c>
      <c r="D1319">
        <v>0.89886543428524734</v>
      </c>
      <c r="E1319" s="6">
        <v>106.57213546572521</v>
      </c>
      <c r="F1319" s="10">
        <v>85.26119521501488</v>
      </c>
      <c r="G1319" s="10">
        <v>83.368614750520877</v>
      </c>
      <c r="H1319" s="10">
        <v>4.6260067213271547</v>
      </c>
      <c r="I1319" s="10">
        <v>95.794008828105305</v>
      </c>
    </row>
    <row r="1320" spans="1:9" x14ac:dyDescent="0.25">
      <c r="A1320" s="17"/>
      <c r="B1320" s="5">
        <f>DATE(YEAR(siječanj!B1320),MONTH(siječanj!B1320)+4,DAY(siječanj!B1320))</f>
        <v>42869</v>
      </c>
      <c r="C1320" s="9">
        <v>13.71875</v>
      </c>
      <c r="D1320">
        <v>0.89886543428524734</v>
      </c>
      <c r="E1320" s="6">
        <v>111.73128254944487</v>
      </c>
      <c r="F1320" s="10">
        <v>86.555896856035943</v>
      </c>
      <c r="G1320" s="10">
        <v>84.75681506121937</v>
      </c>
      <c r="H1320" s="10">
        <v>7.0075185819942023</v>
      </c>
      <c r="I1320" s="10">
        <v>100.43138781205444</v>
      </c>
    </row>
    <row r="1321" spans="1:9" x14ac:dyDescent="0.25">
      <c r="A1321" s="17"/>
      <c r="B1321" s="5">
        <f>DATE(YEAR(siječanj!B1321),MONTH(siječanj!B1321)+4,DAY(siječanj!B1321))</f>
        <v>42869</v>
      </c>
      <c r="C1321" s="9">
        <v>13.7291666666667</v>
      </c>
      <c r="D1321">
        <v>0.89886543428524734</v>
      </c>
      <c r="E1321" s="6">
        <v>115.06114680039295</v>
      </c>
      <c r="F1321" s="10">
        <v>87.980401324491325</v>
      </c>
      <c r="G1321" s="10">
        <v>84.313919695964486</v>
      </c>
      <c r="H1321" s="10">
        <v>23.449461570082345</v>
      </c>
      <c r="I1321" s="10">
        <v>103.42448768809381</v>
      </c>
    </row>
    <row r="1322" spans="1:9" x14ac:dyDescent="0.25">
      <c r="A1322" s="17"/>
      <c r="B1322" s="5">
        <f>DATE(YEAR(siječanj!B1322),MONTH(siječanj!B1322)+4,DAY(siječanj!B1322))</f>
        <v>42869</v>
      </c>
      <c r="C1322" s="9">
        <v>13.7395833333333</v>
      </c>
      <c r="D1322">
        <v>0.89886543428524734</v>
      </c>
      <c r="E1322" s="6">
        <v>121.05275448811108</v>
      </c>
      <c r="F1322" s="10">
        <v>89.689729733192252</v>
      </c>
      <c r="G1322" s="10">
        <v>90.258098210041226</v>
      </c>
      <c r="H1322" s="10">
        <v>42.638828488929569</v>
      </c>
      <c r="I1322" s="10">
        <v>108.81013673438139</v>
      </c>
    </row>
    <row r="1323" spans="1:9" x14ac:dyDescent="0.25">
      <c r="A1323" s="17"/>
      <c r="B1323" s="5">
        <f>DATE(YEAR(siječanj!B1323),MONTH(siječanj!B1323)+4,DAY(siječanj!B1323))</f>
        <v>42869</v>
      </c>
      <c r="C1323" s="9">
        <v>13.75</v>
      </c>
      <c r="D1323">
        <v>0.89886543428524734</v>
      </c>
      <c r="E1323" s="6">
        <v>126.01564007155869</v>
      </c>
      <c r="F1323" s="10">
        <v>92.581864663532059</v>
      </c>
      <c r="G1323" s="10">
        <v>90.088356906799291</v>
      </c>
      <c r="H1323" s="10">
        <v>64.872758373872358</v>
      </c>
      <c r="I1323" s="10">
        <v>113.27110303965502</v>
      </c>
    </row>
    <row r="1324" spans="1:9" x14ac:dyDescent="0.25">
      <c r="A1324" s="17"/>
      <c r="B1324" s="5">
        <f>DATE(YEAR(siječanj!B1324),MONTH(siječanj!B1324)+4,DAY(siječanj!B1324))</f>
        <v>42869</v>
      </c>
      <c r="C1324" s="9">
        <v>13.7604166666667</v>
      </c>
      <c r="D1324">
        <v>0.89886543428524734</v>
      </c>
      <c r="E1324" s="6">
        <v>130.43718950202955</v>
      </c>
      <c r="F1324" s="10">
        <v>92.077627211736342</v>
      </c>
      <c r="G1324" s="10">
        <v>90.853552833044546</v>
      </c>
      <c r="H1324" s="10">
        <v>82.320542499924855</v>
      </c>
      <c r="I1324" s="10">
        <v>117.24548098868891</v>
      </c>
    </row>
    <row r="1325" spans="1:9" x14ac:dyDescent="0.25">
      <c r="A1325" s="17"/>
      <c r="B1325" s="5">
        <f>DATE(YEAR(siječanj!B1325),MONTH(siječanj!B1325)+4,DAY(siječanj!B1325))</f>
        <v>42869</v>
      </c>
      <c r="C1325" s="9">
        <v>13.7708333333333</v>
      </c>
      <c r="D1325">
        <v>0.89886543428524734</v>
      </c>
      <c r="E1325" s="6">
        <v>140.07156427347419</v>
      </c>
      <c r="F1325" s="10">
        <v>91.605028848428418</v>
      </c>
      <c r="G1325" s="10">
        <v>95.596474415521357</v>
      </c>
      <c r="H1325" s="10">
        <v>108.07634105490493</v>
      </c>
      <c r="I1325" s="10">
        <v>125.90548745169032</v>
      </c>
    </row>
    <row r="1326" spans="1:9" x14ac:dyDescent="0.25">
      <c r="A1326" s="17"/>
      <c r="B1326" s="5">
        <f>DATE(YEAR(siječanj!B1326),MONTH(siječanj!B1326)+4,DAY(siječanj!B1326))</f>
        <v>42869</v>
      </c>
      <c r="C1326" s="9">
        <v>13.78125</v>
      </c>
      <c r="D1326">
        <v>0.89886543428524734</v>
      </c>
      <c r="E1326" s="6">
        <v>145.45188257014547</v>
      </c>
      <c r="F1326" s="10">
        <v>91.647982498203419</v>
      </c>
      <c r="G1326" s="10">
        <v>100.25134652774835</v>
      </c>
      <c r="H1326" s="10">
        <v>122.33712950338959</v>
      </c>
      <c r="I1326" s="10">
        <v>130.74166959402061</v>
      </c>
    </row>
    <row r="1327" spans="1:9" x14ac:dyDescent="0.25">
      <c r="A1327" s="17"/>
      <c r="B1327" s="5">
        <f>DATE(YEAR(siječanj!B1327),MONTH(siječanj!B1327)+4,DAY(siječanj!B1327))</f>
        <v>42869</v>
      </c>
      <c r="C1327" s="9">
        <v>13.7916666666667</v>
      </c>
      <c r="D1327">
        <v>0.89886543428524734</v>
      </c>
      <c r="E1327" s="6">
        <v>151.46445479132967</v>
      </c>
      <c r="F1327" s="10">
        <v>91.018976256868058</v>
      </c>
      <c r="G1327" s="10">
        <v>102.36590389058169</v>
      </c>
      <c r="H1327" s="10">
        <v>148.94907153046029</v>
      </c>
      <c r="I1327" s="10">
        <v>136.14616293478676</v>
      </c>
    </row>
    <row r="1328" spans="1:9" x14ac:dyDescent="0.25">
      <c r="A1328" s="17"/>
      <c r="B1328" s="5">
        <f>DATE(YEAR(siječanj!B1328),MONTH(siječanj!B1328)+4,DAY(siječanj!B1328))</f>
        <v>42869</v>
      </c>
      <c r="C1328" s="9">
        <v>13.8020833333333</v>
      </c>
      <c r="D1328">
        <v>0.89886543428524734</v>
      </c>
      <c r="E1328" s="6">
        <v>158.5465507060847</v>
      </c>
      <c r="F1328" s="10">
        <v>91.411555060806933</v>
      </c>
      <c r="G1328" s="10">
        <v>109.52052926686275</v>
      </c>
      <c r="H1328" s="10">
        <v>180.33727901844048</v>
      </c>
      <c r="I1328" s="10">
        <v>142.51201415485281</v>
      </c>
    </row>
    <row r="1329" spans="1:9" x14ac:dyDescent="0.25">
      <c r="A1329" s="17"/>
      <c r="B1329" s="5">
        <f>DATE(YEAR(siječanj!B1329),MONTH(siječanj!B1329)+4,DAY(siječanj!B1329))</f>
        <v>42869</v>
      </c>
      <c r="C1329" s="9">
        <v>13.8125</v>
      </c>
      <c r="D1329">
        <v>0.89886543428524734</v>
      </c>
      <c r="E1329" s="6">
        <v>156.67418850129712</v>
      </c>
      <c r="F1329" s="10">
        <v>91.868145504249071</v>
      </c>
      <c r="G1329" s="10">
        <v>106.00386651524559</v>
      </c>
      <c r="H1329" s="10">
        <v>201.36909398081195</v>
      </c>
      <c r="I1329" s="10">
        <v>140.82901248850715</v>
      </c>
    </row>
    <row r="1330" spans="1:9" x14ac:dyDescent="0.25">
      <c r="A1330" s="17"/>
      <c r="B1330" s="5">
        <f>DATE(YEAR(siječanj!B1330),MONTH(siječanj!B1330)+4,DAY(siječanj!B1330))</f>
        <v>42869</v>
      </c>
      <c r="C1330" s="9">
        <v>13.8229166666667</v>
      </c>
      <c r="D1330">
        <v>0.89886543428524734</v>
      </c>
      <c r="E1330" s="6">
        <v>157.8500652939837</v>
      </c>
      <c r="F1330" s="10">
        <v>90.297036706086658</v>
      </c>
      <c r="G1330" s="10">
        <v>106.06563214299533</v>
      </c>
      <c r="H1330" s="10">
        <v>222.86875640459013</v>
      </c>
      <c r="I1330" s="10">
        <v>141.88596749243132</v>
      </c>
    </row>
    <row r="1331" spans="1:9" x14ac:dyDescent="0.25">
      <c r="A1331" s="17"/>
      <c r="B1331" s="5">
        <f>DATE(YEAR(siječanj!B1331),MONTH(siječanj!B1331)+4,DAY(siječanj!B1331))</f>
        <v>42869</v>
      </c>
      <c r="C1331" s="9">
        <v>13.8333333333333</v>
      </c>
      <c r="D1331">
        <v>0.89886543428524734</v>
      </c>
      <c r="E1331" s="6">
        <v>157.89850117724893</v>
      </c>
      <c r="F1331" s="10">
        <v>87.463943505226709</v>
      </c>
      <c r="G1331" s="10">
        <v>101.9262374198635</v>
      </c>
      <c r="H1331" s="10">
        <v>227.50070090596702</v>
      </c>
      <c r="I1331" s="10">
        <v>141.9295048336775</v>
      </c>
    </row>
    <row r="1332" spans="1:9" x14ac:dyDescent="0.25">
      <c r="A1332" s="17"/>
      <c r="B1332" s="5">
        <f>DATE(YEAR(siječanj!B1332),MONTH(siječanj!B1332)+4,DAY(siječanj!B1332))</f>
        <v>42869</v>
      </c>
      <c r="C1332" s="9">
        <v>13.84375</v>
      </c>
      <c r="D1332">
        <v>0.89886543428524734</v>
      </c>
      <c r="E1332" s="6">
        <v>156.01385581826088</v>
      </c>
      <c r="F1332" s="10">
        <v>75.043080246818349</v>
      </c>
      <c r="G1332" s="10">
        <v>86.167168953540369</v>
      </c>
      <c r="H1332" s="10">
        <v>227.37171696126748</v>
      </c>
      <c r="I1332" s="10">
        <v>140.23546226459703</v>
      </c>
    </row>
    <row r="1333" spans="1:9" x14ac:dyDescent="0.25">
      <c r="A1333" s="17"/>
      <c r="B1333" s="5">
        <f>DATE(YEAR(siječanj!B1333),MONTH(siječanj!B1333)+4,DAY(siječanj!B1333))</f>
        <v>42869</v>
      </c>
      <c r="C1333" s="9">
        <v>13.8541666666667</v>
      </c>
      <c r="D1333">
        <v>0.89886543428524734</v>
      </c>
      <c r="E1333" s="6">
        <v>154.70736530741556</v>
      </c>
      <c r="F1333" s="10">
        <v>73.411558985927655</v>
      </c>
      <c r="G1333" s="10">
        <v>82.708562206421163</v>
      </c>
      <c r="H1333" s="10">
        <v>227.02182599587778</v>
      </c>
      <c r="I1333" s="10">
        <v>139.06110310417648</v>
      </c>
    </row>
    <row r="1334" spans="1:9" x14ac:dyDescent="0.25">
      <c r="A1334" s="17"/>
      <c r="B1334" s="5">
        <f>DATE(YEAR(siječanj!B1334),MONTH(siječanj!B1334)+4,DAY(siječanj!B1334))</f>
        <v>42869</v>
      </c>
      <c r="C1334" s="9">
        <v>13.8645833333333</v>
      </c>
      <c r="D1334">
        <v>0.89886543428524734</v>
      </c>
      <c r="E1334" s="6">
        <v>151.41435051906879</v>
      </c>
      <c r="F1334" s="10">
        <v>72.699635407040219</v>
      </c>
      <c r="G1334" s="10">
        <v>78.945481921497858</v>
      </c>
      <c r="H1334" s="10">
        <v>228.83316995323926</v>
      </c>
      <c r="I1334" s="10">
        <v>136.10112593634145</v>
      </c>
    </row>
    <row r="1335" spans="1:9" x14ac:dyDescent="0.25">
      <c r="A1335" s="17"/>
      <c r="B1335" s="5">
        <f>DATE(YEAR(siječanj!B1335),MONTH(siječanj!B1335)+4,DAY(siječanj!B1335))</f>
        <v>42869</v>
      </c>
      <c r="C1335" s="9">
        <v>13.875</v>
      </c>
      <c r="D1335">
        <v>0.89886543428524734</v>
      </c>
      <c r="E1335" s="6">
        <v>149.84521429238492</v>
      </c>
      <c r="F1335" s="10">
        <v>71.313996436566399</v>
      </c>
      <c r="G1335" s="10">
        <v>74.693564630443177</v>
      </c>
      <c r="H1335" s="10">
        <v>231.0298445317197</v>
      </c>
      <c r="I1335" s="10">
        <v>134.69068362049052</v>
      </c>
    </row>
    <row r="1336" spans="1:9" x14ac:dyDescent="0.25">
      <c r="A1336" s="17"/>
      <c r="B1336" s="5">
        <f>DATE(YEAR(siječanj!B1336),MONTH(siječanj!B1336)+4,DAY(siječanj!B1336))</f>
        <v>42869</v>
      </c>
      <c r="C1336" s="9">
        <v>13.8854166666667</v>
      </c>
      <c r="D1336">
        <v>0.89886543428524734</v>
      </c>
      <c r="E1336" s="6">
        <v>155.90102964774113</v>
      </c>
      <c r="F1336" s="10">
        <v>70.505079452383143</v>
      </c>
      <c r="G1336" s="10">
        <v>61.373942010860262</v>
      </c>
      <c r="H1336" s="10">
        <v>238.43856682008976</v>
      </c>
      <c r="I1336" s="10">
        <v>140.13404671983406</v>
      </c>
    </row>
    <row r="1337" spans="1:9" x14ac:dyDescent="0.25">
      <c r="A1337" s="17"/>
      <c r="B1337" s="5">
        <f>DATE(YEAR(siječanj!B1337),MONTH(siječanj!B1337)+4,DAY(siječanj!B1337))</f>
        <v>42869</v>
      </c>
      <c r="C1337" s="9">
        <v>13.8958333333333</v>
      </c>
      <c r="D1337">
        <v>0.89886543428524734</v>
      </c>
      <c r="E1337" s="6">
        <v>158.66669654873019</v>
      </c>
      <c r="F1337" s="10">
        <v>68.219882759677915</v>
      </c>
      <c r="G1337" s="10">
        <v>57.524643030877314</v>
      </c>
      <c r="H1337" s="10">
        <v>245.16365029841197</v>
      </c>
      <c r="I1337" s="10">
        <v>142.62000909987992</v>
      </c>
    </row>
    <row r="1338" spans="1:9" x14ac:dyDescent="0.25">
      <c r="A1338" s="17"/>
      <c r="B1338" s="5">
        <f>DATE(YEAR(siječanj!B1338),MONTH(siječanj!B1338)+4,DAY(siječanj!B1338))</f>
        <v>42869</v>
      </c>
      <c r="C1338" s="9">
        <v>13.90625</v>
      </c>
      <c r="D1338">
        <v>0.89886543428524734</v>
      </c>
      <c r="E1338" s="6">
        <v>159.0887235348041</v>
      </c>
      <c r="F1338" s="10">
        <v>69.398621169483107</v>
      </c>
      <c r="G1338" s="10">
        <v>54.357818583482569</v>
      </c>
      <c r="H1338" s="10">
        <v>244.95211050830059</v>
      </c>
      <c r="I1338" s="10">
        <v>142.99935456999734</v>
      </c>
    </row>
    <row r="1339" spans="1:9" x14ac:dyDescent="0.25">
      <c r="A1339" s="17"/>
      <c r="B1339" s="5">
        <f>DATE(YEAR(siječanj!B1339),MONTH(siječanj!B1339)+4,DAY(siječanj!B1339))</f>
        <v>42869</v>
      </c>
      <c r="C1339" s="9">
        <v>13.9166666666667</v>
      </c>
      <c r="D1339">
        <v>0.89886543428524734</v>
      </c>
      <c r="E1339" s="6">
        <v>151.53800186435134</v>
      </c>
      <c r="F1339" s="10">
        <v>67.77858681353365</v>
      </c>
      <c r="G1339" s="10">
        <v>49.825848773352732</v>
      </c>
      <c r="H1339" s="10">
        <v>241.02921515514311</v>
      </c>
      <c r="I1339" s="10">
        <v>136.21227185651878</v>
      </c>
    </row>
    <row r="1340" spans="1:9" x14ac:dyDescent="0.25">
      <c r="A1340" s="17"/>
      <c r="B1340" s="5">
        <f>DATE(YEAR(siječanj!B1340),MONTH(siječanj!B1340)+4,DAY(siječanj!B1340))</f>
        <v>42869</v>
      </c>
      <c r="C1340" s="9">
        <v>13.9270833333333</v>
      </c>
      <c r="D1340">
        <v>0.89886543428524734</v>
      </c>
      <c r="E1340" s="6">
        <v>142.04360800639054</v>
      </c>
      <c r="F1340" s="10">
        <v>65.698499109093476</v>
      </c>
      <c r="G1340" s="10">
        <v>51.63898522572314</v>
      </c>
      <c r="H1340" s="10">
        <v>243.5297856566165</v>
      </c>
      <c r="I1340" s="10">
        <v>127.67808939810767</v>
      </c>
    </row>
    <row r="1341" spans="1:9" x14ac:dyDescent="0.25">
      <c r="A1341" s="17"/>
      <c r="B1341" s="5">
        <f>DATE(YEAR(siječanj!B1341),MONTH(siječanj!B1341)+4,DAY(siječanj!B1341))</f>
        <v>42869</v>
      </c>
      <c r="C1341" s="9">
        <v>13.9375</v>
      </c>
      <c r="D1341">
        <v>0.89886543428524734</v>
      </c>
      <c r="E1341" s="6">
        <v>132.8546841643201</v>
      </c>
      <c r="F1341" s="10">
        <v>62.766139971499562</v>
      </c>
      <c r="G1341" s="10">
        <v>51.787402204376157</v>
      </c>
      <c r="H1341" s="10">
        <v>246.42845545663775</v>
      </c>
      <c r="I1341" s="10">
        <v>119.41848337819097</v>
      </c>
    </row>
    <row r="1342" spans="1:9" x14ac:dyDescent="0.25">
      <c r="A1342" s="17"/>
      <c r="B1342" s="5">
        <f>DATE(YEAR(siječanj!B1342),MONTH(siječanj!B1342)+4,DAY(siječanj!B1342))</f>
        <v>42869</v>
      </c>
      <c r="C1342" s="9">
        <v>13.9479166666667</v>
      </c>
      <c r="D1342">
        <v>0.89886543428524734</v>
      </c>
      <c r="E1342" s="6">
        <v>121.87010728884202</v>
      </c>
      <c r="F1342" s="10">
        <v>62.214447894964053</v>
      </c>
      <c r="G1342" s="10">
        <v>50.595499452358247</v>
      </c>
      <c r="H1342" s="10">
        <v>240.66402417978173</v>
      </c>
      <c r="I1342" s="10">
        <v>109.54482691457467</v>
      </c>
    </row>
    <row r="1343" spans="1:9" x14ac:dyDescent="0.25">
      <c r="A1343" s="17"/>
      <c r="B1343" s="5">
        <f>DATE(YEAR(siječanj!B1343),MONTH(siječanj!B1343)+4,DAY(siječanj!B1343))</f>
        <v>42869</v>
      </c>
      <c r="C1343" s="9">
        <v>13.9583333333333</v>
      </c>
      <c r="D1343">
        <v>0.89886543428524734</v>
      </c>
      <c r="E1343" s="6">
        <v>111.12160199751882</v>
      </c>
      <c r="F1343" s="10">
        <v>60.627563640469205</v>
      </c>
      <c r="G1343" s="10">
        <v>48.744169103570272</v>
      </c>
      <c r="H1343" s="10">
        <v>238.81923882920401</v>
      </c>
      <c r="I1343" s="10">
        <v>99.883367037972164</v>
      </c>
    </row>
    <row r="1344" spans="1:9" x14ac:dyDescent="0.25">
      <c r="A1344" s="17"/>
      <c r="B1344" s="5">
        <f>DATE(YEAR(siječanj!B1344),MONTH(siječanj!B1344)+4,DAY(siječanj!B1344))</f>
        <v>42869</v>
      </c>
      <c r="C1344" s="9">
        <v>13.96875</v>
      </c>
      <c r="D1344">
        <v>0.89886543428524734</v>
      </c>
      <c r="E1344" s="6">
        <v>101.42978343172922</v>
      </c>
      <c r="F1344" s="10">
        <v>58.211117235234134</v>
      </c>
      <c r="G1344" s="10">
        <v>48.950125303352451</v>
      </c>
      <c r="H1344" s="10">
        <v>239.14482560173707</v>
      </c>
      <c r="I1344" s="10">
        <v>91.171726333819876</v>
      </c>
    </row>
    <row r="1345" spans="1:9" x14ac:dyDescent="0.25">
      <c r="A1345" s="17"/>
      <c r="B1345" s="5">
        <f>DATE(YEAR(siječanj!B1345),MONTH(siječanj!B1345)+4,DAY(siječanj!B1345))</f>
        <v>42869</v>
      </c>
      <c r="C1345" s="9">
        <v>13.9791666666667</v>
      </c>
      <c r="D1345">
        <v>0.89886543428524734</v>
      </c>
      <c r="E1345" s="6">
        <v>92.599580096201677</v>
      </c>
      <c r="F1345" s="10">
        <v>57.535538127388961</v>
      </c>
      <c r="G1345" s="10">
        <v>48.538913966497667</v>
      </c>
      <c r="H1345" s="10">
        <v>238.21926301001434</v>
      </c>
      <c r="I1345" s="10">
        <v>83.234561777803862</v>
      </c>
    </row>
    <row r="1346" spans="1:9" ht="15.75" thickBot="1" x14ac:dyDescent="0.3">
      <c r="A1346" s="17"/>
      <c r="B1346" s="5">
        <f>DATE(YEAR(siječanj!B1346),MONTH(siječanj!B1346)+4,DAY(siječanj!B1346))</f>
        <v>42869</v>
      </c>
      <c r="C1346" s="9">
        <v>13.9895833333333</v>
      </c>
      <c r="D1346">
        <v>0.89886543428524734</v>
      </c>
      <c r="E1346" s="6">
        <v>85.418977770849708</v>
      </c>
      <c r="F1346" s="10">
        <v>57.191219554572697</v>
      </c>
      <c r="G1346" s="10">
        <v>49.778929650755451</v>
      </c>
      <c r="H1346" s="10">
        <v>237.58821510886634</v>
      </c>
      <c r="I1346" s="10">
        <v>76.780166550196711</v>
      </c>
    </row>
    <row r="1347" spans="1:9" x14ac:dyDescent="0.25">
      <c r="A1347" s="12">
        <f t="shared" ref="A1347" si="12">A1251+1</f>
        <v>135</v>
      </c>
      <c r="B1347" s="5">
        <f>DATE(YEAR(siječanj!B1347),MONTH(siječanj!B1347)+4,DAY(siječanj!B1347))</f>
        <v>42870</v>
      </c>
      <c r="C1347" s="9">
        <v>14</v>
      </c>
      <c r="D1347">
        <v>0.89900295338514891</v>
      </c>
      <c r="E1347" s="6">
        <v>82.311308990701889</v>
      </c>
      <c r="F1347" s="11">
        <v>77.69564146607749</v>
      </c>
      <c r="G1347" s="11">
        <v>72.175768015281037</v>
      </c>
      <c r="H1347" s="11">
        <v>239.79424691661168</v>
      </c>
      <c r="I1347" s="11">
        <v>73.998109879638562</v>
      </c>
    </row>
    <row r="1348" spans="1:9" x14ac:dyDescent="0.25">
      <c r="A1348" s="13"/>
      <c r="B1348" s="5">
        <f>DATE(YEAR(siječanj!B1348),MONTH(siječanj!B1348)+4,DAY(siječanj!B1348))</f>
        <v>42870</v>
      </c>
      <c r="C1348" s="9">
        <v>14.0104166666667</v>
      </c>
      <c r="D1348">
        <v>0.89900295338514891</v>
      </c>
      <c r="E1348" s="6">
        <v>77.411574064612566</v>
      </c>
      <c r="F1348" s="11">
        <v>75.960032654131709</v>
      </c>
      <c r="G1348" s="11">
        <v>70.379957827018657</v>
      </c>
      <c r="H1348" s="11">
        <v>239.53988650112862</v>
      </c>
      <c r="I1348" s="11">
        <v>69.59323371027989</v>
      </c>
    </row>
    <row r="1349" spans="1:9" x14ac:dyDescent="0.25">
      <c r="A1349" s="13"/>
      <c r="B1349" s="5">
        <f>DATE(YEAR(siječanj!B1349),MONTH(siječanj!B1349)+4,DAY(siječanj!B1349))</f>
        <v>42870</v>
      </c>
      <c r="C1349" s="9">
        <v>14.0208333333333</v>
      </c>
      <c r="D1349">
        <v>0.89900295338514891</v>
      </c>
      <c r="E1349" s="6">
        <v>72.584424481064872</v>
      </c>
      <c r="F1349" s="11">
        <v>74.576557999313252</v>
      </c>
      <c r="G1349" s="11">
        <v>70.303129366194668</v>
      </c>
      <c r="H1349" s="11">
        <v>239.77381823288303</v>
      </c>
      <c r="I1349" s="11">
        <v>65.253611978238624</v>
      </c>
    </row>
    <row r="1350" spans="1:9" x14ac:dyDescent="0.25">
      <c r="A1350" s="13"/>
      <c r="B1350" s="5">
        <f>DATE(YEAR(siječanj!B1350),MONTH(siječanj!B1350)+4,DAY(siječanj!B1350))</f>
        <v>42870</v>
      </c>
      <c r="C1350" s="9">
        <v>14.03125</v>
      </c>
      <c r="D1350">
        <v>0.89900295338514891</v>
      </c>
      <c r="E1350" s="6">
        <v>68.781979370226324</v>
      </c>
      <c r="F1350" s="11">
        <v>72.347401050114087</v>
      </c>
      <c r="G1350" s="11">
        <v>69.289508864257598</v>
      </c>
      <c r="H1350" s="11">
        <v>240.04585497051531</v>
      </c>
      <c r="I1350" s="11">
        <v>61.835202593509855</v>
      </c>
    </row>
    <row r="1351" spans="1:9" x14ac:dyDescent="0.25">
      <c r="A1351" s="13"/>
      <c r="B1351" s="5">
        <f>DATE(YEAR(siječanj!B1351),MONTH(siječanj!B1351)+4,DAY(siječanj!B1351))</f>
        <v>42870</v>
      </c>
      <c r="C1351" s="9">
        <v>14.0416666666667</v>
      </c>
      <c r="D1351">
        <v>0.89900295338514891</v>
      </c>
      <c r="E1351" s="6">
        <v>66.168343299911498</v>
      </c>
      <c r="F1351" s="11">
        <v>71.747677197997348</v>
      </c>
      <c r="G1351" s="11">
        <v>67.929939954618078</v>
      </c>
      <c r="H1351" s="11">
        <v>239.89512716931205</v>
      </c>
      <c r="I1351" s="11">
        <v>59.485536047222872</v>
      </c>
    </row>
    <row r="1352" spans="1:9" x14ac:dyDescent="0.25">
      <c r="A1352" s="13"/>
      <c r="B1352" s="5">
        <f>DATE(YEAR(siječanj!B1352),MONTH(siječanj!B1352)+4,DAY(siječanj!B1352))</f>
        <v>42870</v>
      </c>
      <c r="C1352" s="9">
        <v>14.0520833333333</v>
      </c>
      <c r="D1352">
        <v>0.89900295338514891</v>
      </c>
      <c r="E1352" s="6">
        <v>63.91489067806679</v>
      </c>
      <c r="F1352" s="11">
        <v>70.190872923120082</v>
      </c>
      <c r="G1352" s="11">
        <v>66.980484717933805</v>
      </c>
      <c r="H1352" s="11">
        <v>239.5357329554748</v>
      </c>
      <c r="I1352" s="11">
        <v>57.459675484870964</v>
      </c>
    </row>
    <row r="1353" spans="1:9" x14ac:dyDescent="0.25">
      <c r="A1353" s="13"/>
      <c r="B1353" s="5">
        <f>DATE(YEAR(siječanj!B1353),MONTH(siječanj!B1353)+4,DAY(siječanj!B1353))</f>
        <v>42870</v>
      </c>
      <c r="C1353" s="9">
        <v>14.0625</v>
      </c>
      <c r="D1353">
        <v>0.89900295338514891</v>
      </c>
      <c r="E1353" s="6">
        <v>62.260249763477084</v>
      </c>
      <c r="F1353" s="11">
        <v>69.244449750966211</v>
      </c>
      <c r="G1353" s="11">
        <v>65.562895858449991</v>
      </c>
      <c r="H1353" s="11">
        <v>239.75918231015294</v>
      </c>
      <c r="I1353" s="11">
        <v>55.972148415862918</v>
      </c>
    </row>
    <row r="1354" spans="1:9" x14ac:dyDescent="0.25">
      <c r="A1354" s="13"/>
      <c r="B1354" s="5">
        <f>DATE(YEAR(siječanj!B1354),MONTH(siječanj!B1354)+4,DAY(siječanj!B1354))</f>
        <v>42870</v>
      </c>
      <c r="C1354" s="9">
        <v>14.0729166666667</v>
      </c>
      <c r="D1354">
        <v>0.89900295338514891</v>
      </c>
      <c r="E1354" s="6">
        <v>60.844532872050976</v>
      </c>
      <c r="F1354" s="11">
        <v>68.953537670941969</v>
      </c>
      <c r="G1354" s="11">
        <v>65.170384868613993</v>
      </c>
      <c r="H1354" s="11">
        <v>239.33613973479152</v>
      </c>
      <c r="I1354" s="11">
        <v>54.699414749313604</v>
      </c>
    </row>
    <row r="1355" spans="1:9" x14ac:dyDescent="0.25">
      <c r="A1355" s="13"/>
      <c r="B1355" s="5">
        <f>DATE(YEAR(siječanj!B1355),MONTH(siječanj!B1355)+4,DAY(siječanj!B1355))</f>
        <v>42870</v>
      </c>
      <c r="C1355" s="9">
        <v>14.0833333333333</v>
      </c>
      <c r="D1355">
        <v>0.89900295338514891</v>
      </c>
      <c r="E1355" s="6">
        <v>60.549981325727494</v>
      </c>
      <c r="F1355" s="11">
        <v>69.552828659927599</v>
      </c>
      <c r="G1355" s="11">
        <v>65.093912948253731</v>
      </c>
      <c r="H1355" s="11">
        <v>239.52211416636612</v>
      </c>
      <c r="I1355" s="11">
        <v>54.434612039244634</v>
      </c>
    </row>
    <row r="1356" spans="1:9" x14ac:dyDescent="0.25">
      <c r="A1356" s="13"/>
      <c r="B1356" s="5">
        <f>DATE(YEAR(siječanj!B1356),MONTH(siječanj!B1356)+4,DAY(siječanj!B1356))</f>
        <v>42870</v>
      </c>
      <c r="C1356" s="9">
        <v>14.09375</v>
      </c>
      <c r="D1356">
        <v>0.89900295338514891</v>
      </c>
      <c r="E1356" s="6">
        <v>60.030297507272174</v>
      </c>
      <c r="F1356" s="11">
        <v>70.643751966012488</v>
      </c>
      <c r="G1356" s="11">
        <v>65.885472838451562</v>
      </c>
      <c r="H1356" s="11">
        <v>239.62476765201723</v>
      </c>
      <c r="I1356" s="11">
        <v>53.967414751626826</v>
      </c>
    </row>
    <row r="1357" spans="1:9" x14ac:dyDescent="0.25">
      <c r="A1357" s="13"/>
      <c r="B1357" s="5">
        <f>DATE(YEAR(siječanj!B1357),MONTH(siječanj!B1357)+4,DAY(siječanj!B1357))</f>
        <v>42870</v>
      </c>
      <c r="C1357" s="9">
        <v>14.1041666666667</v>
      </c>
      <c r="D1357">
        <v>0.89900295338514891</v>
      </c>
      <c r="E1357" s="6">
        <v>59.249190730410028</v>
      </c>
      <c r="F1357" s="11">
        <v>70.083234291193435</v>
      </c>
      <c r="G1357" s="11">
        <v>65.650729000778</v>
      </c>
      <c r="H1357" s="11">
        <v>239.76986171311262</v>
      </c>
      <c r="I1357" s="11">
        <v>53.265197452318603</v>
      </c>
    </row>
    <row r="1358" spans="1:9" x14ac:dyDescent="0.25">
      <c r="A1358" s="13"/>
      <c r="B1358" s="5">
        <f>DATE(YEAR(siječanj!B1358),MONTH(siječanj!B1358)+4,DAY(siječanj!B1358))</f>
        <v>42870</v>
      </c>
      <c r="C1358" s="9">
        <v>14.1145833333333</v>
      </c>
      <c r="D1358">
        <v>0.89900295338514891</v>
      </c>
      <c r="E1358" s="6">
        <v>58.935464124361857</v>
      </c>
      <c r="F1358" s="11">
        <v>68.670272839566664</v>
      </c>
      <c r="G1358" s="11">
        <v>64.734764531248175</v>
      </c>
      <c r="H1358" s="11">
        <v>239.75143929294802</v>
      </c>
      <c r="I1358" s="11">
        <v>52.9831563069258</v>
      </c>
    </row>
    <row r="1359" spans="1:9" x14ac:dyDescent="0.25">
      <c r="A1359" s="13"/>
      <c r="B1359" s="5">
        <f>DATE(YEAR(siječanj!B1359),MONTH(siječanj!B1359)+4,DAY(siječanj!B1359))</f>
        <v>42870</v>
      </c>
      <c r="C1359" s="9">
        <v>14.125</v>
      </c>
      <c r="D1359">
        <v>0.89900295338514891</v>
      </c>
      <c r="E1359" s="6">
        <v>58.727451448772001</v>
      </c>
      <c r="F1359" s="11">
        <v>67.772450577851501</v>
      </c>
      <c r="G1359" s="11">
        <v>63.554235019415863</v>
      </c>
      <c r="H1359" s="11">
        <v>239.54928773617459</v>
      </c>
      <c r="I1359" s="11">
        <v>52.796152297228971</v>
      </c>
    </row>
    <row r="1360" spans="1:9" x14ac:dyDescent="0.25">
      <c r="A1360" s="13"/>
      <c r="B1360" s="5">
        <f>DATE(YEAR(siječanj!B1360),MONTH(siječanj!B1360)+4,DAY(siječanj!B1360))</f>
        <v>42870</v>
      </c>
      <c r="C1360" s="9">
        <v>14.1354166666667</v>
      </c>
      <c r="D1360">
        <v>0.89900295338514891</v>
      </c>
      <c r="E1360" s="6">
        <v>58.661656776967234</v>
      </c>
      <c r="F1360" s="11">
        <v>66.535884860128618</v>
      </c>
      <c r="G1360" s="11">
        <v>63.406418951656768</v>
      </c>
      <c r="H1360" s="11">
        <v>239.40305552555981</v>
      </c>
      <c r="I1360" s="11">
        <v>52.737002692959479</v>
      </c>
    </row>
    <row r="1361" spans="1:9" x14ac:dyDescent="0.25">
      <c r="A1361" s="13"/>
      <c r="B1361" s="5">
        <f>DATE(YEAR(siječanj!B1361),MONTH(siječanj!B1361)+4,DAY(siječanj!B1361))</f>
        <v>42870</v>
      </c>
      <c r="C1361" s="9">
        <v>14.1458333333333</v>
      </c>
      <c r="D1361">
        <v>0.89900295338514891</v>
      </c>
      <c r="E1361" s="6">
        <v>59.141388584337818</v>
      </c>
      <c r="F1361" s="11">
        <v>66.435532757575032</v>
      </c>
      <c r="G1361" s="11">
        <v>63.643626523995415</v>
      </c>
      <c r="H1361" s="11">
        <v>239.22897565658116</v>
      </c>
      <c r="I1361" s="11">
        <v>53.168283004618431</v>
      </c>
    </row>
    <row r="1362" spans="1:9" x14ac:dyDescent="0.25">
      <c r="A1362" s="13"/>
      <c r="B1362" s="5">
        <f>DATE(YEAR(siječanj!B1362),MONTH(siječanj!B1362)+4,DAY(siječanj!B1362))</f>
        <v>42870</v>
      </c>
      <c r="C1362" s="9">
        <v>14.15625</v>
      </c>
      <c r="D1362">
        <v>0.89900295338514891</v>
      </c>
      <c r="E1362" s="6">
        <v>60.34931214221335</v>
      </c>
      <c r="F1362" s="11">
        <v>65.664170658004252</v>
      </c>
      <c r="G1362" s="11">
        <v>62.766753311151433</v>
      </c>
      <c r="H1362" s="11">
        <v>239.29652853104352</v>
      </c>
      <c r="I1362" s="11">
        <v>54.254209850612028</v>
      </c>
    </row>
    <row r="1363" spans="1:9" x14ac:dyDescent="0.25">
      <c r="A1363" s="13"/>
      <c r="B1363" s="5">
        <f>DATE(YEAR(siječanj!B1363),MONTH(siječanj!B1363)+4,DAY(siječanj!B1363))</f>
        <v>42870</v>
      </c>
      <c r="C1363" s="9">
        <v>14.1666666666667</v>
      </c>
      <c r="D1363">
        <v>0.89900295338514891</v>
      </c>
      <c r="E1363" s="6">
        <v>62.500018402366656</v>
      </c>
      <c r="F1363" s="11">
        <v>65.339423109901205</v>
      </c>
      <c r="G1363" s="11">
        <v>63.033798112409535</v>
      </c>
      <c r="H1363" s="11">
        <v>232.60332824123523</v>
      </c>
      <c r="I1363" s="11">
        <v>56.18770113035378</v>
      </c>
    </row>
    <row r="1364" spans="1:9" x14ac:dyDescent="0.25">
      <c r="A1364" s="13"/>
      <c r="B1364" s="5">
        <f>DATE(YEAR(siječanj!B1364),MONTH(siječanj!B1364)+4,DAY(siječanj!B1364))</f>
        <v>42870</v>
      </c>
      <c r="C1364" s="9">
        <v>14.1770833333333</v>
      </c>
      <c r="D1364">
        <v>0.89900295338514891</v>
      </c>
      <c r="E1364" s="6">
        <v>64.692467139844027</v>
      </c>
      <c r="F1364" s="11">
        <v>64.311826076695411</v>
      </c>
      <c r="G1364" s="11">
        <v>60.880377839030047</v>
      </c>
      <c r="H1364" s="11">
        <v>172.95380304669442</v>
      </c>
      <c r="I1364" s="11">
        <v>58.158719020491475</v>
      </c>
    </row>
    <row r="1365" spans="1:9" x14ac:dyDescent="0.25">
      <c r="A1365" s="13"/>
      <c r="B1365" s="5">
        <f>DATE(YEAR(siječanj!B1365),MONTH(siječanj!B1365)+4,DAY(siječanj!B1365))</f>
        <v>42870</v>
      </c>
      <c r="C1365" s="9">
        <v>14.1875</v>
      </c>
      <c r="D1365">
        <v>0.89900295338514891</v>
      </c>
      <c r="E1365" s="6">
        <v>67.232963061282533</v>
      </c>
      <c r="F1365" s="11">
        <v>63.8965259663672</v>
      </c>
      <c r="G1365" s="11">
        <v>59.878915767513284</v>
      </c>
      <c r="H1365" s="11">
        <v>104.4882696877789</v>
      </c>
      <c r="I1365" s="11">
        <v>60.442632356927618</v>
      </c>
    </row>
    <row r="1366" spans="1:9" x14ac:dyDescent="0.25">
      <c r="A1366" s="13"/>
      <c r="B1366" s="5">
        <f>DATE(YEAR(siječanj!B1366),MONTH(siječanj!B1366)+4,DAY(siječanj!B1366))</f>
        <v>42870</v>
      </c>
      <c r="C1366" s="9">
        <v>14.1979166666667</v>
      </c>
      <c r="D1366">
        <v>0.89900295338514891</v>
      </c>
      <c r="E1366" s="6">
        <v>71.00707235663765</v>
      </c>
      <c r="F1366" s="11">
        <v>63.482620637239116</v>
      </c>
      <c r="G1366" s="11">
        <v>59.441200254164002</v>
      </c>
      <c r="H1366" s="11">
        <v>67.975709010391824</v>
      </c>
      <c r="I1366" s="11">
        <v>63.835567759850214</v>
      </c>
    </row>
    <row r="1367" spans="1:9" x14ac:dyDescent="0.25">
      <c r="A1367" s="13"/>
      <c r="B1367" s="5">
        <f>DATE(YEAR(siječanj!B1367),MONTH(siječanj!B1367)+4,DAY(siječanj!B1367))</f>
        <v>42870</v>
      </c>
      <c r="C1367" s="9">
        <v>14.2083333333333</v>
      </c>
      <c r="D1367">
        <v>0.89900295338514891</v>
      </c>
      <c r="E1367" s="6">
        <v>74.126659051753037</v>
      </c>
      <c r="F1367" s="11">
        <v>63.388717393740116</v>
      </c>
      <c r="G1367" s="11">
        <v>62.545710241859226</v>
      </c>
      <c r="H1367" s="11">
        <v>46.055010274816354</v>
      </c>
      <c r="I1367" s="11">
        <v>66.640085412099964</v>
      </c>
    </row>
    <row r="1368" spans="1:9" x14ac:dyDescent="0.25">
      <c r="A1368" s="13"/>
      <c r="B1368" s="5">
        <f>DATE(YEAR(siječanj!B1368),MONTH(siječanj!B1368)+4,DAY(siječanj!B1368))</f>
        <v>42870</v>
      </c>
      <c r="C1368" s="9">
        <v>14.21875</v>
      </c>
      <c r="D1368">
        <v>0.89900295338514891</v>
      </c>
      <c r="E1368" s="6">
        <v>77.604199052522731</v>
      </c>
      <c r="F1368" s="11">
        <v>67.988950279250872</v>
      </c>
      <c r="G1368" s="11">
        <v>68.690460794108631</v>
      </c>
      <c r="H1368" s="11">
        <v>27.065110560097512</v>
      </c>
      <c r="I1368" s="11">
        <v>69.766404143306914</v>
      </c>
    </row>
    <row r="1369" spans="1:9" x14ac:dyDescent="0.25">
      <c r="A1369" s="13"/>
      <c r="B1369" s="5">
        <f>DATE(YEAR(siječanj!B1369),MONTH(siječanj!B1369)+4,DAY(siječanj!B1369))</f>
        <v>42870</v>
      </c>
      <c r="C1369" s="9">
        <v>14.2291666666667</v>
      </c>
      <c r="D1369">
        <v>0.89900295338514891</v>
      </c>
      <c r="E1369" s="6">
        <v>81.855753440051473</v>
      </c>
      <c r="F1369" s="11">
        <v>75.99872180046728</v>
      </c>
      <c r="G1369" s="11">
        <v>73.327838387177309</v>
      </c>
      <c r="H1369" s="11">
        <v>7.0057743528537548</v>
      </c>
      <c r="I1369" s="11">
        <v>73.588564094172838</v>
      </c>
    </row>
    <row r="1370" spans="1:9" x14ac:dyDescent="0.25">
      <c r="A1370" s="13"/>
      <c r="B1370" s="5">
        <f>DATE(YEAR(siječanj!B1370),MONTH(siječanj!B1370)+4,DAY(siječanj!B1370))</f>
        <v>42870</v>
      </c>
      <c r="C1370" s="9">
        <v>14.2395833333333</v>
      </c>
      <c r="D1370">
        <v>0.89900295338514891</v>
      </c>
      <c r="E1370" s="6">
        <v>86.478847437197842</v>
      </c>
      <c r="F1370" s="11">
        <v>77.407819547850053</v>
      </c>
      <c r="G1370" s="11">
        <v>76.819018510819632</v>
      </c>
      <c r="H1370" s="11">
        <v>2.8356705237678823</v>
      </c>
      <c r="I1370" s="11">
        <v>77.744739251384573</v>
      </c>
    </row>
    <row r="1371" spans="1:9" x14ac:dyDescent="0.25">
      <c r="A1371" s="13"/>
      <c r="B1371" s="5">
        <f>DATE(YEAR(siječanj!B1371),MONTH(siječanj!B1371)+4,DAY(siječanj!B1371))</f>
        <v>42870</v>
      </c>
      <c r="C1371" s="9">
        <v>14.25</v>
      </c>
      <c r="D1371">
        <v>0.89900295338514891</v>
      </c>
      <c r="E1371" s="6">
        <v>88.895033987235934</v>
      </c>
      <c r="F1371" s="11">
        <v>77.260092980395783</v>
      </c>
      <c r="G1371" s="11">
        <v>94.766143754447782</v>
      </c>
      <c r="H1371" s="11">
        <v>2.9557472983270636</v>
      </c>
      <c r="I1371" s="11">
        <v>79.916898095798288</v>
      </c>
    </row>
    <row r="1372" spans="1:9" x14ac:dyDescent="0.25">
      <c r="A1372" s="13"/>
      <c r="B1372" s="5">
        <f>DATE(YEAR(siječanj!B1372),MONTH(siječanj!B1372)+4,DAY(siječanj!B1372))</f>
        <v>42870</v>
      </c>
      <c r="C1372" s="9">
        <v>14.2604166666667</v>
      </c>
      <c r="D1372">
        <v>0.89900295338514891</v>
      </c>
      <c r="E1372" s="6">
        <v>89.840418026549884</v>
      </c>
      <c r="F1372" s="11">
        <v>87.197600415882761</v>
      </c>
      <c r="G1372" s="11">
        <v>100.17974198562884</v>
      </c>
      <c r="H1372" s="11">
        <v>3.5124804366993363</v>
      </c>
      <c r="I1372" s="11">
        <v>80.766801139224711</v>
      </c>
    </row>
    <row r="1373" spans="1:9" x14ac:dyDescent="0.25">
      <c r="A1373" s="13"/>
      <c r="B1373" s="5">
        <f>DATE(YEAR(siječanj!B1373),MONTH(siječanj!B1373)+4,DAY(siječanj!B1373))</f>
        <v>42870</v>
      </c>
      <c r="C1373" s="9">
        <v>14.2708333333333</v>
      </c>
      <c r="D1373">
        <v>0.89900295338514891</v>
      </c>
      <c r="E1373" s="6">
        <v>92.99927488668213</v>
      </c>
      <c r="F1373" s="11">
        <v>93.585898712038102</v>
      </c>
      <c r="G1373" s="11">
        <v>108.95404656109163</v>
      </c>
      <c r="H1373" s="11">
        <v>3.3711558708048361</v>
      </c>
      <c r="I1373" s="11">
        <v>83.606622785804547</v>
      </c>
    </row>
    <row r="1374" spans="1:9" x14ac:dyDescent="0.25">
      <c r="A1374" s="13"/>
      <c r="B1374" s="5">
        <f>DATE(YEAR(siječanj!B1374),MONTH(siječanj!B1374)+4,DAY(siječanj!B1374))</f>
        <v>42870</v>
      </c>
      <c r="C1374" s="9">
        <v>14.28125</v>
      </c>
      <c r="D1374">
        <v>0.89900295338514891</v>
      </c>
      <c r="E1374" s="6">
        <v>93.800332856638747</v>
      </c>
      <c r="F1374" s="11">
        <v>102.33842328625498</v>
      </c>
      <c r="G1374" s="11">
        <v>119.75281192602604</v>
      </c>
      <c r="H1374" s="11">
        <v>3.4921937716277607</v>
      </c>
      <c r="I1374" s="11">
        <v>84.326776266628258</v>
      </c>
    </row>
    <row r="1375" spans="1:9" x14ac:dyDescent="0.25">
      <c r="A1375" s="13"/>
      <c r="B1375" s="5">
        <f>DATE(YEAR(siječanj!B1375),MONTH(siječanj!B1375)+4,DAY(siječanj!B1375))</f>
        <v>42870</v>
      </c>
      <c r="C1375" s="9">
        <v>14.2916666666667</v>
      </c>
      <c r="D1375">
        <v>0.89900295338514891</v>
      </c>
      <c r="E1375" s="6">
        <v>93.558629839312161</v>
      </c>
      <c r="F1375" s="11">
        <v>111.11969718676058</v>
      </c>
      <c r="G1375" s="11">
        <v>128.79448980070228</v>
      </c>
      <c r="H1375" s="11">
        <v>3.1197148388429632</v>
      </c>
      <c r="I1375" s="11">
        <v>84.10948454020955</v>
      </c>
    </row>
    <row r="1376" spans="1:9" x14ac:dyDescent="0.25">
      <c r="A1376" s="13"/>
      <c r="B1376" s="5">
        <f>DATE(YEAR(siječanj!B1376),MONTH(siječanj!B1376)+4,DAY(siječanj!B1376))</f>
        <v>42870</v>
      </c>
      <c r="C1376" s="9">
        <v>14.3020833333333</v>
      </c>
      <c r="D1376">
        <v>0.89900295338514891</v>
      </c>
      <c r="E1376" s="6">
        <v>93.17357141558945</v>
      </c>
      <c r="F1376" s="11">
        <v>125.11966117928839</v>
      </c>
      <c r="G1376" s="11">
        <v>139.5363408918372</v>
      </c>
      <c r="H1376" s="11">
        <v>2.7934839816960957</v>
      </c>
      <c r="I1376" s="11">
        <v>83.763315880057007</v>
      </c>
    </row>
    <row r="1377" spans="1:9" x14ac:dyDescent="0.25">
      <c r="A1377" s="13"/>
      <c r="B1377" s="5">
        <f>DATE(YEAR(siječanj!B1377),MONTH(siječanj!B1377)+4,DAY(siječanj!B1377))</f>
        <v>42870</v>
      </c>
      <c r="C1377" s="9">
        <v>14.3125</v>
      </c>
      <c r="D1377">
        <v>0.89900295338514891</v>
      </c>
      <c r="E1377" s="6">
        <v>94.065145195426538</v>
      </c>
      <c r="F1377" s="11">
        <v>134.80556291184766</v>
      </c>
      <c r="G1377" s="11">
        <v>148.85684142129236</v>
      </c>
      <c r="H1377" s="11">
        <v>2.3035596200336057</v>
      </c>
      <c r="I1377" s="11">
        <v>84.564843341291308</v>
      </c>
    </row>
    <row r="1378" spans="1:9" x14ac:dyDescent="0.25">
      <c r="A1378" s="13"/>
      <c r="B1378" s="5">
        <f>DATE(YEAR(siječanj!B1378),MONTH(siječanj!B1378)+4,DAY(siječanj!B1378))</f>
        <v>42870</v>
      </c>
      <c r="C1378" s="9">
        <v>14.3229166666667</v>
      </c>
      <c r="D1378">
        <v>0.89900295338514891</v>
      </c>
      <c r="E1378" s="6">
        <v>95.765197852133355</v>
      </c>
      <c r="F1378" s="11">
        <v>144.13208403782616</v>
      </c>
      <c r="G1378" s="11">
        <v>163.33324956025248</v>
      </c>
      <c r="H1378" s="11">
        <v>1.9562589949384599</v>
      </c>
      <c r="I1378" s="11">
        <v>86.093195700581006</v>
      </c>
    </row>
    <row r="1379" spans="1:9" x14ac:dyDescent="0.25">
      <c r="A1379" s="13"/>
      <c r="B1379" s="5">
        <f>DATE(YEAR(siječanj!B1379),MONTH(siječanj!B1379)+4,DAY(siječanj!B1379))</f>
        <v>42870</v>
      </c>
      <c r="C1379" s="9">
        <v>14.3333333333333</v>
      </c>
      <c r="D1379">
        <v>0.89900295338514891</v>
      </c>
      <c r="E1379" s="6">
        <v>96.613988024333196</v>
      </c>
      <c r="F1379" s="11">
        <v>165.86152464223329</v>
      </c>
      <c r="G1379" s="11">
        <v>177.96949198485012</v>
      </c>
      <c r="H1379" s="11">
        <v>1.816102582504993</v>
      </c>
      <c r="I1379" s="11">
        <v>86.856260572192951</v>
      </c>
    </row>
    <row r="1380" spans="1:9" x14ac:dyDescent="0.25">
      <c r="A1380" s="13"/>
      <c r="B1380" s="5">
        <f>DATE(YEAR(siječanj!B1380),MONTH(siječanj!B1380)+4,DAY(siječanj!B1380))</f>
        <v>42870</v>
      </c>
      <c r="C1380" s="9">
        <v>14.34375</v>
      </c>
      <c r="D1380">
        <v>0.89900295338514891</v>
      </c>
      <c r="E1380" s="6">
        <v>98.317105514602645</v>
      </c>
      <c r="F1380" s="11">
        <v>189.50102591639217</v>
      </c>
      <c r="G1380" s="11">
        <v>189.99687976349361</v>
      </c>
      <c r="H1380" s="11">
        <v>1.7576489034094844</v>
      </c>
      <c r="I1380" s="11">
        <v>88.387368225907082</v>
      </c>
    </row>
    <row r="1381" spans="1:9" x14ac:dyDescent="0.25">
      <c r="A1381" s="13"/>
      <c r="B1381" s="5">
        <f>DATE(YEAR(siječanj!B1381),MONTH(siječanj!B1381)+4,DAY(siječanj!B1381))</f>
        <v>42870</v>
      </c>
      <c r="C1381" s="9">
        <v>14.3541666666667</v>
      </c>
      <c r="D1381">
        <v>0.89900295338514891</v>
      </c>
      <c r="E1381" s="6">
        <v>99.072275343442769</v>
      </c>
      <c r="F1381" s="11">
        <v>187.39851349696727</v>
      </c>
      <c r="G1381" s="11">
        <v>194.65645500498368</v>
      </c>
      <c r="H1381" s="11">
        <v>1.8617115741860746</v>
      </c>
      <c r="I1381" s="11">
        <v>89.066268132341719</v>
      </c>
    </row>
    <row r="1382" spans="1:9" x14ac:dyDescent="0.25">
      <c r="A1382" s="13"/>
      <c r="B1382" s="5">
        <f>DATE(YEAR(siječanj!B1382),MONTH(siječanj!B1382)+4,DAY(siječanj!B1382))</f>
        <v>42870</v>
      </c>
      <c r="C1382" s="9">
        <v>14.3645833333333</v>
      </c>
      <c r="D1382">
        <v>0.89900295338514891</v>
      </c>
      <c r="E1382" s="6">
        <v>100.76291812741412</v>
      </c>
      <c r="F1382" s="11">
        <v>188.73871386265438</v>
      </c>
      <c r="G1382" s="11">
        <v>201.18983466269435</v>
      </c>
      <c r="H1382" s="11">
        <v>2.0602046503426692</v>
      </c>
      <c r="I1382" s="11">
        <v>90.586160988251251</v>
      </c>
    </row>
    <row r="1383" spans="1:9" x14ac:dyDescent="0.25">
      <c r="A1383" s="13"/>
      <c r="B1383" s="5">
        <f>DATE(YEAR(siječanj!B1383),MONTH(siječanj!B1383)+4,DAY(siječanj!B1383))</f>
        <v>42870</v>
      </c>
      <c r="C1383" s="9">
        <v>14.375</v>
      </c>
      <c r="D1383">
        <v>0.89900295338514891</v>
      </c>
      <c r="E1383" s="6">
        <v>102.31212003346809</v>
      </c>
      <c r="F1383" s="11">
        <v>191.54224010686687</v>
      </c>
      <c r="G1383" s="11">
        <v>207.31662198528818</v>
      </c>
      <c r="H1383" s="11">
        <v>1.9194011529012498</v>
      </c>
      <c r="I1383" s="11">
        <v>91.978898077183672</v>
      </c>
    </row>
    <row r="1384" spans="1:9" x14ac:dyDescent="0.25">
      <c r="A1384" s="13"/>
      <c r="B1384" s="5">
        <f>DATE(YEAR(siječanj!B1384),MONTH(siječanj!B1384)+4,DAY(siječanj!B1384))</f>
        <v>42870</v>
      </c>
      <c r="C1384" s="9">
        <v>14.3854166666667</v>
      </c>
      <c r="D1384">
        <v>0.89900295338514891</v>
      </c>
      <c r="E1384" s="6">
        <v>104.13538138138716</v>
      </c>
      <c r="F1384" s="11">
        <v>198.81094593969564</v>
      </c>
      <c r="G1384" s="11">
        <v>209.17455434176398</v>
      </c>
      <c r="H1384" s="11">
        <v>1.6667509620914405</v>
      </c>
      <c r="I1384" s="11">
        <v>93.618015413755913</v>
      </c>
    </row>
    <row r="1385" spans="1:9" x14ac:dyDescent="0.25">
      <c r="A1385" s="13"/>
      <c r="B1385" s="5">
        <f>DATE(YEAR(siječanj!B1385),MONTH(siječanj!B1385)+4,DAY(siječanj!B1385))</f>
        <v>42870</v>
      </c>
      <c r="C1385" s="9">
        <v>14.3958333333333</v>
      </c>
      <c r="D1385">
        <v>0.89900295338514891</v>
      </c>
      <c r="E1385" s="6">
        <v>104.80592786047035</v>
      </c>
      <c r="F1385" s="11">
        <v>196.50384557095978</v>
      </c>
      <c r="G1385" s="11">
        <v>212.06602138720143</v>
      </c>
      <c r="H1385" s="11">
        <v>1.64003545245863</v>
      </c>
      <c r="I1385" s="11">
        <v>94.220838678833701</v>
      </c>
    </row>
    <row r="1386" spans="1:9" x14ac:dyDescent="0.25">
      <c r="A1386" s="13"/>
      <c r="B1386" s="5">
        <f>DATE(YEAR(siječanj!B1386),MONTH(siječanj!B1386)+4,DAY(siječanj!B1386))</f>
        <v>42870</v>
      </c>
      <c r="C1386" s="9">
        <v>14.40625</v>
      </c>
      <c r="D1386">
        <v>0.89900295338514891</v>
      </c>
      <c r="E1386" s="6">
        <v>105.52494595274364</v>
      </c>
      <c r="F1386" s="11">
        <v>194.52596166135609</v>
      </c>
      <c r="G1386" s="11">
        <v>210.65532297263456</v>
      </c>
      <c r="H1386" s="11">
        <v>1.7596361644771843</v>
      </c>
      <c r="I1386" s="11">
        <v>94.867238067324749</v>
      </c>
    </row>
    <row r="1387" spans="1:9" x14ac:dyDescent="0.25">
      <c r="A1387" s="13"/>
      <c r="B1387" s="5">
        <f>DATE(YEAR(siječanj!B1387),MONTH(siječanj!B1387)+4,DAY(siječanj!B1387))</f>
        <v>42870</v>
      </c>
      <c r="C1387" s="9">
        <v>14.4166666666667</v>
      </c>
      <c r="D1387">
        <v>0.89900295338514891</v>
      </c>
      <c r="E1387" s="6">
        <v>106.68323965236181</v>
      </c>
      <c r="F1387" s="11">
        <v>202.69040560008369</v>
      </c>
      <c r="G1387" s="11">
        <v>211.34171945032375</v>
      </c>
      <c r="H1387" s="11">
        <v>1.7206160383793971</v>
      </c>
      <c r="I1387" s="11">
        <v>95.908547524168895</v>
      </c>
    </row>
    <row r="1388" spans="1:9" x14ac:dyDescent="0.25">
      <c r="A1388" s="13"/>
      <c r="B1388" s="5">
        <f>DATE(YEAR(siječanj!B1388),MONTH(siječanj!B1388)+4,DAY(siječanj!B1388))</f>
        <v>42870</v>
      </c>
      <c r="C1388" s="9">
        <v>14.4270833333333</v>
      </c>
      <c r="D1388">
        <v>0.89900295338514891</v>
      </c>
      <c r="E1388" s="6">
        <v>107.10974478902978</v>
      </c>
      <c r="F1388" s="11">
        <v>198.50719626144155</v>
      </c>
      <c r="G1388" s="11">
        <v>207.54784448512336</v>
      </c>
      <c r="H1388" s="11">
        <v>1.984960765507582</v>
      </c>
      <c r="I1388" s="11">
        <v>96.291976901667326</v>
      </c>
    </row>
    <row r="1389" spans="1:9" x14ac:dyDescent="0.25">
      <c r="A1389" s="13"/>
      <c r="B1389" s="5">
        <f>DATE(YEAR(siječanj!B1389),MONTH(siječanj!B1389)+4,DAY(siječanj!B1389))</f>
        <v>42870</v>
      </c>
      <c r="C1389" s="9">
        <v>14.4375</v>
      </c>
      <c r="D1389">
        <v>0.89900295338514891</v>
      </c>
      <c r="E1389" s="6">
        <v>109.12796845744974</v>
      </c>
      <c r="F1389" s="11">
        <v>195.30294697363885</v>
      </c>
      <c r="G1389" s="11">
        <v>208.62123158456973</v>
      </c>
      <c r="H1389" s="11">
        <v>2.0278904052005569</v>
      </c>
      <c r="I1389" s="11">
        <v>98.106365940168686</v>
      </c>
    </row>
    <row r="1390" spans="1:9" x14ac:dyDescent="0.25">
      <c r="A1390" s="13"/>
      <c r="B1390" s="5">
        <f>DATE(YEAR(siječanj!B1390),MONTH(siječanj!B1390)+4,DAY(siječanj!B1390))</f>
        <v>42870</v>
      </c>
      <c r="C1390" s="9">
        <v>14.4479166666667</v>
      </c>
      <c r="D1390">
        <v>0.89900295338514891</v>
      </c>
      <c r="E1390" s="6">
        <v>110.02296536259689</v>
      </c>
      <c r="F1390" s="11">
        <v>192.80789983818659</v>
      </c>
      <c r="G1390" s="11">
        <v>206.76922020343531</v>
      </c>
      <c r="H1390" s="11">
        <v>1.9593223973795089</v>
      </c>
      <c r="I1390" s="11">
        <v>98.910970801166542</v>
      </c>
    </row>
    <row r="1391" spans="1:9" x14ac:dyDescent="0.25">
      <c r="A1391" s="13"/>
      <c r="B1391" s="5">
        <f>DATE(YEAR(siječanj!B1391),MONTH(siječanj!B1391)+4,DAY(siječanj!B1391))</f>
        <v>42870</v>
      </c>
      <c r="C1391" s="9">
        <v>14.4583333333333</v>
      </c>
      <c r="D1391">
        <v>0.89900295338514891</v>
      </c>
      <c r="E1391" s="6">
        <v>111.24197412968901</v>
      </c>
      <c r="F1391" s="11">
        <v>197.37702269014747</v>
      </c>
      <c r="G1391" s="11">
        <v>210.06849743006794</v>
      </c>
      <c r="H1391" s="11">
        <v>1.8072794234011953</v>
      </c>
      <c r="I1391" s="11">
        <v>100.00686328298475</v>
      </c>
    </row>
    <row r="1392" spans="1:9" x14ac:dyDescent="0.25">
      <c r="A1392" s="13"/>
      <c r="B1392" s="5">
        <f>DATE(YEAR(siječanj!B1392),MONTH(siječanj!B1392)+4,DAY(siječanj!B1392))</f>
        <v>42870</v>
      </c>
      <c r="C1392" s="9">
        <v>14.46875</v>
      </c>
      <c r="D1392">
        <v>0.89900295338514891</v>
      </c>
      <c r="E1392" s="6">
        <v>112.8566114233024</v>
      </c>
      <c r="F1392" s="11">
        <v>205.2096529909565</v>
      </c>
      <c r="G1392" s="11">
        <v>207.65549566873284</v>
      </c>
      <c r="H1392" s="11">
        <v>1.9919096783905099</v>
      </c>
      <c r="I1392" s="11">
        <v>101.45842697858899</v>
      </c>
    </row>
    <row r="1393" spans="1:9" x14ac:dyDescent="0.25">
      <c r="A1393" s="13"/>
      <c r="B1393" s="5">
        <f>DATE(YEAR(siječanj!B1393),MONTH(siječanj!B1393)+4,DAY(siječanj!B1393))</f>
        <v>42870</v>
      </c>
      <c r="C1393" s="9">
        <v>14.4791666666667</v>
      </c>
      <c r="D1393">
        <v>0.89900295338514891</v>
      </c>
      <c r="E1393" s="6">
        <v>113.06050126255185</v>
      </c>
      <c r="F1393" s="11">
        <v>189.30081870228733</v>
      </c>
      <c r="G1393" s="11">
        <v>205.45947081297439</v>
      </c>
      <c r="H1393" s="11">
        <v>2.1233969519539104</v>
      </c>
      <c r="I1393" s="11">
        <v>101.64172454623947</v>
      </c>
    </row>
    <row r="1394" spans="1:9" x14ac:dyDescent="0.25">
      <c r="A1394" s="13"/>
      <c r="B1394" s="5">
        <f>DATE(YEAR(siječanj!B1394),MONTH(siječanj!B1394)+4,DAY(siječanj!B1394))</f>
        <v>42870</v>
      </c>
      <c r="C1394" s="9">
        <v>14.4895833333333</v>
      </c>
      <c r="D1394">
        <v>0.89900295338514891</v>
      </c>
      <c r="E1394" s="6">
        <v>112.29835913585636</v>
      </c>
      <c r="F1394" s="11">
        <v>189.19184540903987</v>
      </c>
      <c r="G1394" s="11">
        <v>199.01423677125658</v>
      </c>
      <c r="H1394" s="11">
        <v>1.880928098672628</v>
      </c>
      <c r="I1394" s="11">
        <v>100.95655652344098</v>
      </c>
    </row>
    <row r="1395" spans="1:9" x14ac:dyDescent="0.25">
      <c r="A1395" s="13"/>
      <c r="B1395" s="5">
        <f>DATE(YEAR(siječanj!B1395),MONTH(siječanj!B1395)+4,DAY(siječanj!B1395))</f>
        <v>42870</v>
      </c>
      <c r="C1395" s="9">
        <v>14.5</v>
      </c>
      <c r="D1395">
        <v>0.89900295338514891</v>
      </c>
      <c r="E1395" s="6">
        <v>111.56354643175804</v>
      </c>
      <c r="F1395" s="11">
        <v>184.01768410763077</v>
      </c>
      <c r="G1395" s="11">
        <v>196.9401447480198</v>
      </c>
      <c r="H1395" s="11">
        <v>1.9656062228895026</v>
      </c>
      <c r="I1395" s="11">
        <v>100.29595773227167</v>
      </c>
    </row>
    <row r="1396" spans="1:9" x14ac:dyDescent="0.25">
      <c r="A1396" s="13"/>
      <c r="B1396" s="5">
        <f>DATE(YEAR(siječanj!B1396),MONTH(siječanj!B1396)+4,DAY(siječanj!B1396))</f>
        <v>42870</v>
      </c>
      <c r="C1396" s="9">
        <v>14.5104166666667</v>
      </c>
      <c r="D1396">
        <v>0.89900295338514891</v>
      </c>
      <c r="E1396" s="6">
        <v>110.99290380033671</v>
      </c>
      <c r="F1396" s="11">
        <v>183.05534920741803</v>
      </c>
      <c r="G1396" s="11">
        <v>197.95695808983987</v>
      </c>
      <c r="H1396" s="11">
        <v>1.9943580000280181</v>
      </c>
      <c r="I1396" s="11">
        <v>99.782948321296416</v>
      </c>
    </row>
    <row r="1397" spans="1:9" x14ac:dyDescent="0.25">
      <c r="A1397" s="13"/>
      <c r="B1397" s="5">
        <f>DATE(YEAR(siječanj!B1397),MONTH(siječanj!B1397)+4,DAY(siječanj!B1397))</f>
        <v>42870</v>
      </c>
      <c r="C1397" s="9">
        <v>14.5208333333333</v>
      </c>
      <c r="D1397">
        <v>0.89900295338514891</v>
      </c>
      <c r="E1397" s="6">
        <v>111.78021468166774</v>
      </c>
      <c r="F1397" s="11">
        <v>182.49990164242129</v>
      </c>
      <c r="G1397" s="11">
        <v>197.66980280399858</v>
      </c>
      <c r="H1397" s="11">
        <v>2.1687459094741457</v>
      </c>
      <c r="I1397" s="11">
        <v>100.49074312884528</v>
      </c>
    </row>
    <row r="1398" spans="1:9" x14ac:dyDescent="0.25">
      <c r="A1398" s="13"/>
      <c r="B1398" s="5">
        <f>DATE(YEAR(siječanj!B1398),MONTH(siječanj!B1398)+4,DAY(siječanj!B1398))</f>
        <v>42870</v>
      </c>
      <c r="C1398" s="9">
        <v>14.53125</v>
      </c>
      <c r="D1398">
        <v>0.89900295338514891</v>
      </c>
      <c r="E1398" s="6">
        <v>112.12417872920513</v>
      </c>
      <c r="F1398" s="11">
        <v>183.13321246711564</v>
      </c>
      <c r="G1398" s="11">
        <v>198.36909082339869</v>
      </c>
      <c r="H1398" s="11">
        <v>2.515799502116487</v>
      </c>
      <c r="I1398" s="11">
        <v>100.7999678234397</v>
      </c>
    </row>
    <row r="1399" spans="1:9" x14ac:dyDescent="0.25">
      <c r="A1399" s="13"/>
      <c r="B1399" s="5">
        <f>DATE(YEAR(siječanj!B1399),MONTH(siječanj!B1399)+4,DAY(siječanj!B1399))</f>
        <v>42870</v>
      </c>
      <c r="C1399" s="9">
        <v>14.5416666666667</v>
      </c>
      <c r="D1399">
        <v>0.89900295338514891</v>
      </c>
      <c r="E1399" s="6">
        <v>111.14464085162797</v>
      </c>
      <c r="F1399" s="11">
        <v>185.63601105900764</v>
      </c>
      <c r="G1399" s="11">
        <v>196.49286273323932</v>
      </c>
      <c r="H1399" s="11">
        <v>2.2098993158222617</v>
      </c>
      <c r="I1399" s="11">
        <v>99.919360378545221</v>
      </c>
    </row>
    <row r="1400" spans="1:9" x14ac:dyDescent="0.25">
      <c r="A1400" s="13"/>
      <c r="B1400" s="5">
        <f>DATE(YEAR(siječanj!B1400),MONTH(siječanj!B1400)+4,DAY(siječanj!B1400))</f>
        <v>42870</v>
      </c>
      <c r="C1400" s="9">
        <v>14.5520833333333</v>
      </c>
      <c r="D1400">
        <v>0.89900295338514891</v>
      </c>
      <c r="E1400" s="6">
        <v>110.71749456130668</v>
      </c>
      <c r="F1400" s="11">
        <v>186.54069500294872</v>
      </c>
      <c r="G1400" s="11">
        <v>188.37702429711629</v>
      </c>
      <c r="H1400" s="11">
        <v>2.1315780267066957</v>
      </c>
      <c r="I1400" s="11">
        <v>99.53535460201887</v>
      </c>
    </row>
    <row r="1401" spans="1:9" x14ac:dyDescent="0.25">
      <c r="A1401" s="13"/>
      <c r="B1401" s="5">
        <f>DATE(YEAR(siječanj!B1401),MONTH(siječanj!B1401)+4,DAY(siječanj!B1401))</f>
        <v>42870</v>
      </c>
      <c r="C1401" s="9">
        <v>14.5625</v>
      </c>
      <c r="D1401">
        <v>0.89900295338514891</v>
      </c>
      <c r="E1401" s="6">
        <v>110.68479969497903</v>
      </c>
      <c r="F1401" s="11">
        <v>185.05885220159405</v>
      </c>
      <c r="G1401" s="11">
        <v>184.26810376845145</v>
      </c>
      <c r="H1401" s="11">
        <v>2.1345394157461817</v>
      </c>
      <c r="I1401" s="11">
        <v>99.505961820629778</v>
      </c>
    </row>
    <row r="1402" spans="1:9" x14ac:dyDescent="0.25">
      <c r="A1402" s="13"/>
      <c r="B1402" s="5">
        <f>DATE(YEAR(siječanj!B1402),MONTH(siječanj!B1402)+4,DAY(siječanj!B1402))</f>
        <v>42870</v>
      </c>
      <c r="C1402" s="9">
        <v>14.5729166666667</v>
      </c>
      <c r="D1402">
        <v>0.89900295338514891</v>
      </c>
      <c r="E1402" s="6">
        <v>111.651230645086</v>
      </c>
      <c r="F1402" s="11">
        <v>184.77226474488862</v>
      </c>
      <c r="G1402" s="11">
        <v>186.08859537016346</v>
      </c>
      <c r="H1402" s="11">
        <v>1.9984615391124527</v>
      </c>
      <c r="I1402" s="11">
        <v>100.37478609901876</v>
      </c>
    </row>
    <row r="1403" spans="1:9" x14ac:dyDescent="0.25">
      <c r="A1403" s="13"/>
      <c r="B1403" s="5">
        <f>DATE(YEAR(siječanj!B1403),MONTH(siječanj!B1403)+4,DAY(siječanj!B1403))</f>
        <v>42870</v>
      </c>
      <c r="C1403" s="9">
        <v>14.5833333333333</v>
      </c>
      <c r="D1403">
        <v>0.89900295338514891</v>
      </c>
      <c r="E1403" s="6">
        <v>111.8975150327899</v>
      </c>
      <c r="F1403" s="11">
        <v>184.49897981347968</v>
      </c>
      <c r="G1403" s="11">
        <v>184.25130229985746</v>
      </c>
      <c r="H1403" s="11">
        <v>2.0465388550587997</v>
      </c>
      <c r="I1403" s="11">
        <v>100.59619649093722</v>
      </c>
    </row>
    <row r="1404" spans="1:9" x14ac:dyDescent="0.25">
      <c r="A1404" s="13"/>
      <c r="B1404" s="5">
        <f>DATE(YEAR(siječanj!B1404),MONTH(siječanj!B1404)+4,DAY(siječanj!B1404))</f>
        <v>42870</v>
      </c>
      <c r="C1404" s="9">
        <v>14.59375</v>
      </c>
      <c r="D1404">
        <v>0.89900295338514891</v>
      </c>
      <c r="E1404" s="6">
        <v>113.21754619269446</v>
      </c>
      <c r="F1404" s="11">
        <v>184.88767487321479</v>
      </c>
      <c r="G1404" s="11">
        <v>179.76809440573291</v>
      </c>
      <c r="H1404" s="11">
        <v>2.3172214147919235</v>
      </c>
      <c r="I1404" s="11">
        <v>101.78290840225183</v>
      </c>
    </row>
    <row r="1405" spans="1:9" x14ac:dyDescent="0.25">
      <c r="A1405" s="13"/>
      <c r="B1405" s="5">
        <f>DATE(YEAR(siječanj!B1405),MONTH(siječanj!B1405)+4,DAY(siječanj!B1405))</f>
        <v>42870</v>
      </c>
      <c r="C1405" s="9">
        <v>14.6041666666667</v>
      </c>
      <c r="D1405">
        <v>0.89900295338514891</v>
      </c>
      <c r="E1405" s="6">
        <v>114.22223297494881</v>
      </c>
      <c r="F1405" s="11">
        <v>181.78834679879364</v>
      </c>
      <c r="G1405" s="11">
        <v>174.78275735650351</v>
      </c>
      <c r="H1405" s="11">
        <v>2.4567917502320973</v>
      </c>
      <c r="I1405" s="11">
        <v>102.68612478672553</v>
      </c>
    </row>
    <row r="1406" spans="1:9" x14ac:dyDescent="0.25">
      <c r="A1406" s="13"/>
      <c r="B1406" s="5">
        <f>DATE(YEAR(siječanj!B1406),MONTH(siječanj!B1406)+4,DAY(siječanj!B1406))</f>
        <v>42870</v>
      </c>
      <c r="C1406" s="9">
        <v>14.6145833333333</v>
      </c>
      <c r="D1406">
        <v>0.89900295338514891</v>
      </c>
      <c r="E1406" s="6">
        <v>114.59869239673289</v>
      </c>
      <c r="F1406" s="11">
        <v>180.02735136580887</v>
      </c>
      <c r="G1406" s="11">
        <v>170.78277796683378</v>
      </c>
      <c r="H1406" s="11">
        <v>2.2772691662406404</v>
      </c>
      <c r="I1406" s="11">
        <v>103.02456291873908</v>
      </c>
    </row>
    <row r="1407" spans="1:9" x14ac:dyDescent="0.25">
      <c r="A1407" s="13"/>
      <c r="B1407" s="5">
        <f>DATE(YEAR(siječanj!B1407),MONTH(siječanj!B1407)+4,DAY(siječanj!B1407))</f>
        <v>42870</v>
      </c>
      <c r="C1407" s="9">
        <v>14.625</v>
      </c>
      <c r="D1407">
        <v>0.89900295338514891</v>
      </c>
      <c r="E1407" s="6">
        <v>114.87172758074936</v>
      </c>
      <c r="F1407" s="11">
        <v>179.16083552924931</v>
      </c>
      <c r="G1407" s="11">
        <v>169.26117143161238</v>
      </c>
      <c r="H1407" s="11">
        <v>2.4626355179314281</v>
      </c>
      <c r="I1407" s="11">
        <v>103.27002235554795</v>
      </c>
    </row>
    <row r="1408" spans="1:9" x14ac:dyDescent="0.25">
      <c r="A1408" s="13"/>
      <c r="B1408" s="5">
        <f>DATE(YEAR(siječanj!B1408),MONTH(siječanj!B1408)+4,DAY(siječanj!B1408))</f>
        <v>42870</v>
      </c>
      <c r="C1408" s="9">
        <v>14.6354166666667</v>
      </c>
      <c r="D1408">
        <v>0.89900295338514891</v>
      </c>
      <c r="E1408" s="6">
        <v>115.24545366327452</v>
      </c>
      <c r="F1408" s="11">
        <v>179.01953778088989</v>
      </c>
      <c r="G1408" s="11">
        <v>164.43905379938954</v>
      </c>
      <c r="H1408" s="11">
        <v>2.405711039727974</v>
      </c>
      <c r="I1408" s="11">
        <v>103.60600320749512</v>
      </c>
    </row>
    <row r="1409" spans="1:9" x14ac:dyDescent="0.25">
      <c r="A1409" s="13"/>
      <c r="B1409" s="5">
        <f>DATE(YEAR(siječanj!B1409),MONTH(siječanj!B1409)+4,DAY(siječanj!B1409))</f>
        <v>42870</v>
      </c>
      <c r="C1409" s="9">
        <v>14.6458333333333</v>
      </c>
      <c r="D1409">
        <v>0.89900295338514891</v>
      </c>
      <c r="E1409" s="6">
        <v>115.96256615955035</v>
      </c>
      <c r="F1409" s="11">
        <v>176.9859507991043</v>
      </c>
      <c r="G1409" s="11">
        <v>164.01221076714759</v>
      </c>
      <c r="H1409" s="11">
        <v>2.4136650846557126</v>
      </c>
      <c r="I1409" s="11">
        <v>104.25068945955648</v>
      </c>
    </row>
    <row r="1410" spans="1:9" x14ac:dyDescent="0.25">
      <c r="A1410" s="13"/>
      <c r="B1410" s="5">
        <f>DATE(YEAR(siječanj!B1410),MONTH(siječanj!B1410)+4,DAY(siječanj!B1410))</f>
        <v>42870</v>
      </c>
      <c r="C1410" s="9">
        <v>14.65625</v>
      </c>
      <c r="D1410">
        <v>0.89900295338514891</v>
      </c>
      <c r="E1410" s="6">
        <v>115.86630080924624</v>
      </c>
      <c r="F1410" s="11">
        <v>175.57528191887545</v>
      </c>
      <c r="G1410" s="11">
        <v>160.34644199238571</v>
      </c>
      <c r="H1410" s="11">
        <v>2.1553311471686318</v>
      </c>
      <c r="I1410" s="11">
        <v>104.16414662532443</v>
      </c>
    </row>
    <row r="1411" spans="1:9" x14ac:dyDescent="0.25">
      <c r="A1411" s="13"/>
      <c r="B1411" s="5">
        <f>DATE(YEAR(siječanj!B1411),MONTH(siječanj!B1411)+4,DAY(siječanj!B1411))</f>
        <v>42870</v>
      </c>
      <c r="C1411" s="9">
        <v>14.6666666666667</v>
      </c>
      <c r="D1411">
        <v>0.89900295338514891</v>
      </c>
      <c r="E1411" s="6">
        <v>115.09216633023948</v>
      </c>
      <c r="F1411" s="11">
        <v>175.89323191262386</v>
      </c>
      <c r="G1411" s="11">
        <v>162.1514100626714</v>
      </c>
      <c r="H1411" s="11">
        <v>2.069325848600053</v>
      </c>
      <c r="I1411" s="11">
        <v>103.46819744238009</v>
      </c>
    </row>
    <row r="1412" spans="1:9" x14ac:dyDescent="0.25">
      <c r="A1412" s="13"/>
      <c r="B1412" s="5">
        <f>DATE(YEAR(siječanj!B1412),MONTH(siječanj!B1412)+4,DAY(siječanj!B1412))</f>
        <v>42870</v>
      </c>
      <c r="C1412" s="9">
        <v>14.6770833333333</v>
      </c>
      <c r="D1412">
        <v>0.89900295338514891</v>
      </c>
      <c r="E1412" s="6">
        <v>113.40870327618781</v>
      </c>
      <c r="F1412" s="11">
        <v>170.03006473032241</v>
      </c>
      <c r="G1412" s="11">
        <v>162.90186364165251</v>
      </c>
      <c r="H1412" s="11">
        <v>2.1671737029324123</v>
      </c>
      <c r="I1412" s="11">
        <v>101.95475918487286</v>
      </c>
    </row>
    <row r="1413" spans="1:9" x14ac:dyDescent="0.25">
      <c r="A1413" s="13"/>
      <c r="B1413" s="5">
        <f>DATE(YEAR(siječanj!B1413),MONTH(siječanj!B1413)+4,DAY(siječanj!B1413))</f>
        <v>42870</v>
      </c>
      <c r="C1413" s="9">
        <v>14.6875</v>
      </c>
      <c r="D1413">
        <v>0.89900295338514891</v>
      </c>
      <c r="E1413" s="6">
        <v>114.15125944902172</v>
      </c>
      <c r="F1413" s="11">
        <v>164.75167960613183</v>
      </c>
      <c r="G1413" s="11">
        <v>160.4744079702823</v>
      </c>
      <c r="H1413" s="11">
        <v>2.1322451143424055</v>
      </c>
      <c r="I1413" s="11">
        <v>102.62231937730492</v>
      </c>
    </row>
    <row r="1414" spans="1:9" x14ac:dyDescent="0.25">
      <c r="A1414" s="13"/>
      <c r="B1414" s="5">
        <f>DATE(YEAR(siječanj!B1414),MONTH(siječanj!B1414)+4,DAY(siječanj!B1414))</f>
        <v>42870</v>
      </c>
      <c r="C1414" s="9">
        <v>14.6979166666667</v>
      </c>
      <c r="D1414">
        <v>0.89900295338514891</v>
      </c>
      <c r="E1414" s="6">
        <v>114.17823951235276</v>
      </c>
      <c r="F1414" s="11">
        <v>163.74893212304312</v>
      </c>
      <c r="G1414" s="11">
        <v>159.85202052101351</v>
      </c>
      <c r="H1414" s="11">
        <v>2.1048225118183703</v>
      </c>
      <c r="I1414" s="11">
        <v>102.64657453392203</v>
      </c>
    </row>
    <row r="1415" spans="1:9" x14ac:dyDescent="0.25">
      <c r="A1415" s="13"/>
      <c r="B1415" s="5">
        <f>DATE(YEAR(siječanj!B1415),MONTH(siječanj!B1415)+4,DAY(siječanj!B1415))</f>
        <v>42870</v>
      </c>
      <c r="C1415" s="9">
        <v>14.7083333333333</v>
      </c>
      <c r="D1415">
        <v>0.89900295338514891</v>
      </c>
      <c r="E1415" s="6">
        <v>115.18984996006463</v>
      </c>
      <c r="F1415" s="11">
        <v>162.63197690921459</v>
      </c>
      <c r="G1415" s="11">
        <v>166.03462044743461</v>
      </c>
      <c r="H1415" s="11">
        <v>1.8561298409103666</v>
      </c>
      <c r="I1415" s="11">
        <v>103.55601531409029</v>
      </c>
    </row>
    <row r="1416" spans="1:9" x14ac:dyDescent="0.25">
      <c r="A1416" s="13"/>
      <c r="B1416" s="5">
        <f>DATE(YEAR(siječanj!B1416),MONTH(siječanj!B1416)+4,DAY(siječanj!B1416))</f>
        <v>42870</v>
      </c>
      <c r="C1416" s="9">
        <v>14.71875</v>
      </c>
      <c r="D1416">
        <v>0.89900295338514891</v>
      </c>
      <c r="E1416" s="6">
        <v>115.30320810946702</v>
      </c>
      <c r="F1416" s="11">
        <v>162.63109114299266</v>
      </c>
      <c r="G1416" s="11">
        <v>176.41465908326759</v>
      </c>
      <c r="H1416" s="11">
        <v>1.8709317854508574</v>
      </c>
      <c r="I1416" s="11">
        <v>103.6579246251933</v>
      </c>
    </row>
    <row r="1417" spans="1:9" x14ac:dyDescent="0.25">
      <c r="A1417" s="13"/>
      <c r="B1417" s="5">
        <f>DATE(YEAR(siječanj!B1417),MONTH(siječanj!B1417)+4,DAY(siječanj!B1417))</f>
        <v>42870</v>
      </c>
      <c r="C1417" s="9">
        <v>14.7291666666667</v>
      </c>
      <c r="D1417">
        <v>0.89900295338514891</v>
      </c>
      <c r="E1417" s="6">
        <v>115.87113725158777</v>
      </c>
      <c r="F1417" s="11">
        <v>163.36842539087081</v>
      </c>
      <c r="G1417" s="11">
        <v>167.80877380708009</v>
      </c>
      <c r="H1417" s="11">
        <v>1.885261667976273</v>
      </c>
      <c r="I1417" s="11">
        <v>104.16849460127335</v>
      </c>
    </row>
    <row r="1418" spans="1:9" x14ac:dyDescent="0.25">
      <c r="A1418" s="13"/>
      <c r="B1418" s="5">
        <f>DATE(YEAR(siječanj!B1418),MONTH(siječanj!B1418)+4,DAY(siječanj!B1418))</f>
        <v>42870</v>
      </c>
      <c r="C1418" s="9">
        <v>14.7395833333333</v>
      </c>
      <c r="D1418">
        <v>0.89900295338514891</v>
      </c>
      <c r="E1418" s="6">
        <v>117.17548793692761</v>
      </c>
      <c r="F1418" s="11">
        <v>162.84000772361432</v>
      </c>
      <c r="G1418" s="11">
        <v>162.93341546965593</v>
      </c>
      <c r="H1418" s="11">
        <v>1.8405337920479061</v>
      </c>
      <c r="I1418" s="11">
        <v>105.34110971964381</v>
      </c>
    </row>
    <row r="1419" spans="1:9" x14ac:dyDescent="0.25">
      <c r="A1419" s="13"/>
      <c r="B1419" s="5">
        <f>DATE(YEAR(siječanj!B1419),MONTH(siječanj!B1419)+4,DAY(siječanj!B1419))</f>
        <v>42870</v>
      </c>
      <c r="C1419" s="9">
        <v>14.75</v>
      </c>
      <c r="D1419">
        <v>0.89900295338514891</v>
      </c>
      <c r="E1419" s="6">
        <v>119.9697367928831</v>
      </c>
      <c r="F1419" s="11">
        <v>160.82880938488591</v>
      </c>
      <c r="G1419" s="11">
        <v>161.47611841830189</v>
      </c>
      <c r="H1419" s="11">
        <v>1.8781907390640253</v>
      </c>
      <c r="I1419" s="11">
        <v>107.85314769364086</v>
      </c>
    </row>
    <row r="1420" spans="1:9" x14ac:dyDescent="0.25">
      <c r="A1420" s="13"/>
      <c r="B1420" s="5">
        <f>DATE(YEAR(siječanj!B1420),MONTH(siječanj!B1420)+4,DAY(siječanj!B1420))</f>
        <v>42870</v>
      </c>
      <c r="C1420" s="9">
        <v>14.7604166666667</v>
      </c>
      <c r="D1420">
        <v>0.89900295338514891</v>
      </c>
      <c r="E1420" s="6">
        <v>122.12404383547332</v>
      </c>
      <c r="F1420" s="11">
        <v>160.29780656281886</v>
      </c>
      <c r="G1420" s="11">
        <v>159.58955866683971</v>
      </c>
      <c r="H1420" s="11">
        <v>2.544194232349533</v>
      </c>
      <c r="I1420" s="11">
        <v>109.7898760874279</v>
      </c>
    </row>
    <row r="1421" spans="1:9" x14ac:dyDescent="0.25">
      <c r="A1421" s="13"/>
      <c r="B1421" s="5">
        <f>DATE(YEAR(siječanj!B1421),MONTH(siječanj!B1421)+4,DAY(siječanj!B1421))</f>
        <v>42870</v>
      </c>
      <c r="C1421" s="9">
        <v>14.7708333333333</v>
      </c>
      <c r="D1421">
        <v>0.89900295338514891</v>
      </c>
      <c r="E1421" s="6">
        <v>123.68341090517636</v>
      </c>
      <c r="F1421" s="11">
        <v>159.28716333558009</v>
      </c>
      <c r="G1421" s="11">
        <v>158.68980677322784</v>
      </c>
      <c r="H1421" s="11">
        <v>4.5631254605775418</v>
      </c>
      <c r="I1421" s="11">
        <v>111.19175168850248</v>
      </c>
    </row>
    <row r="1422" spans="1:9" x14ac:dyDescent="0.25">
      <c r="A1422" s="13"/>
      <c r="B1422" s="5">
        <f>DATE(YEAR(siječanj!B1422),MONTH(siječanj!B1422)+4,DAY(siječanj!B1422))</f>
        <v>42870</v>
      </c>
      <c r="C1422" s="9">
        <v>14.78125</v>
      </c>
      <c r="D1422">
        <v>0.89900295338514891</v>
      </c>
      <c r="E1422" s="6">
        <v>125.94128411273606</v>
      </c>
      <c r="F1422" s="11">
        <v>158.69099056433495</v>
      </c>
      <c r="G1422" s="11">
        <v>161.67379005989324</v>
      </c>
      <c r="H1422" s="11">
        <v>11.045492053034273</v>
      </c>
      <c r="I1422" s="11">
        <v>113.22158637046785</v>
      </c>
    </row>
    <row r="1423" spans="1:9" x14ac:dyDescent="0.25">
      <c r="A1423" s="13"/>
      <c r="B1423" s="5">
        <f>DATE(YEAR(siječanj!B1423),MONTH(siječanj!B1423)+4,DAY(siječanj!B1423))</f>
        <v>42870</v>
      </c>
      <c r="C1423" s="9">
        <v>14.7916666666667</v>
      </c>
      <c r="D1423">
        <v>0.89900295338514891</v>
      </c>
      <c r="E1423" s="6">
        <v>129.19874961075058</v>
      </c>
      <c r="F1423" s="11">
        <v>157.32000882043826</v>
      </c>
      <c r="G1423" s="11">
        <v>163.08919560979578</v>
      </c>
      <c r="H1423" s="11">
        <v>26.00460524086629</v>
      </c>
      <c r="I1423" s="11">
        <v>116.15005747373313</v>
      </c>
    </row>
    <row r="1424" spans="1:9" x14ac:dyDescent="0.25">
      <c r="A1424" s="13"/>
      <c r="B1424" s="5">
        <f>DATE(YEAR(siječanj!B1424),MONTH(siječanj!B1424)+4,DAY(siječanj!B1424))</f>
        <v>42870</v>
      </c>
      <c r="C1424" s="9">
        <v>14.8020833333333</v>
      </c>
      <c r="D1424">
        <v>0.89900295338514891</v>
      </c>
      <c r="E1424" s="6">
        <v>133.27301707315303</v>
      </c>
      <c r="F1424" s="11">
        <v>153.90406942158143</v>
      </c>
      <c r="G1424" s="11">
        <v>158.77882571305318</v>
      </c>
      <c r="H1424" s="11">
        <v>42.331266084268705</v>
      </c>
      <c r="I1424" s="11">
        <v>119.81283595531394</v>
      </c>
    </row>
    <row r="1425" spans="1:9" x14ac:dyDescent="0.25">
      <c r="A1425" s="13"/>
      <c r="B1425" s="5">
        <f>DATE(YEAR(siječanj!B1425),MONTH(siječanj!B1425)+4,DAY(siječanj!B1425))</f>
        <v>42870</v>
      </c>
      <c r="C1425" s="9">
        <v>14.8125</v>
      </c>
      <c r="D1425">
        <v>0.89900295338514891</v>
      </c>
      <c r="E1425" s="6">
        <v>138.14538883171605</v>
      </c>
      <c r="F1425" s="11">
        <v>153.18310381284496</v>
      </c>
      <c r="G1425" s="11">
        <v>157.72070575638503</v>
      </c>
      <c r="H1425" s="11">
        <v>63.203163038113807</v>
      </c>
      <c r="I1425" s="11">
        <v>124.19311255625249</v>
      </c>
    </row>
    <row r="1426" spans="1:9" x14ac:dyDescent="0.25">
      <c r="A1426" s="13"/>
      <c r="B1426" s="5">
        <f>DATE(YEAR(siječanj!B1426),MONTH(siječanj!B1426)+4,DAY(siječanj!B1426))</f>
        <v>42870</v>
      </c>
      <c r="C1426" s="9">
        <v>14.8229166666667</v>
      </c>
      <c r="D1426">
        <v>0.89900295338514891</v>
      </c>
      <c r="E1426" s="6">
        <v>141.7613584717279</v>
      </c>
      <c r="F1426" s="11">
        <v>149.86320391719886</v>
      </c>
      <c r="G1426" s="11">
        <v>158.72169911740448</v>
      </c>
      <c r="H1426" s="11">
        <v>86.952423993024368</v>
      </c>
      <c r="I1426" s="11">
        <v>127.44387994197417</v>
      </c>
    </row>
    <row r="1427" spans="1:9" x14ac:dyDescent="0.25">
      <c r="A1427" s="13"/>
      <c r="B1427" s="5">
        <f>DATE(YEAR(siječanj!B1427),MONTH(siječanj!B1427)+4,DAY(siječanj!B1427))</f>
        <v>42870</v>
      </c>
      <c r="C1427" s="9">
        <v>14.8333333333333</v>
      </c>
      <c r="D1427">
        <v>0.89900295338514891</v>
      </c>
      <c r="E1427" s="6">
        <v>147.74639383825055</v>
      </c>
      <c r="F1427" s="11">
        <v>144.18424404512035</v>
      </c>
      <c r="G1427" s="11">
        <v>152.03648930716338</v>
      </c>
      <c r="H1427" s="11">
        <v>129.47512722650825</v>
      </c>
      <c r="I1427" s="11">
        <v>132.82444441259261</v>
      </c>
    </row>
    <row r="1428" spans="1:9" x14ac:dyDescent="0.25">
      <c r="A1428" s="13"/>
      <c r="B1428" s="5">
        <f>DATE(YEAR(siječanj!B1428),MONTH(siječanj!B1428)+4,DAY(siječanj!B1428))</f>
        <v>42870</v>
      </c>
      <c r="C1428" s="9">
        <v>14.84375</v>
      </c>
      <c r="D1428">
        <v>0.89900295338514891</v>
      </c>
      <c r="E1428" s="6">
        <v>152.10288602286781</v>
      </c>
      <c r="F1428" s="11">
        <v>125.23515948343756</v>
      </c>
      <c r="G1428" s="11">
        <v>138.7509944202825</v>
      </c>
      <c r="H1428" s="11">
        <v>197.67550075121446</v>
      </c>
      <c r="I1428" s="11">
        <v>136.74094375296283</v>
      </c>
    </row>
    <row r="1429" spans="1:9" x14ac:dyDescent="0.25">
      <c r="A1429" s="13"/>
      <c r="B1429" s="5">
        <f>DATE(YEAR(siječanj!B1429),MONTH(siječanj!B1429)+4,DAY(siječanj!B1429))</f>
        <v>42870</v>
      </c>
      <c r="C1429" s="9">
        <v>14.8541666666667</v>
      </c>
      <c r="D1429">
        <v>0.89900295338514891</v>
      </c>
      <c r="E1429" s="6">
        <v>155.70742208689475</v>
      </c>
      <c r="F1429" s="11">
        <v>118.12216013004424</v>
      </c>
      <c r="G1429" s="11">
        <v>130.35372537610093</v>
      </c>
      <c r="H1429" s="11">
        <v>228.78753095761655</v>
      </c>
      <c r="I1429" s="11">
        <v>139.98143232010634</v>
      </c>
    </row>
    <row r="1430" spans="1:9" x14ac:dyDescent="0.25">
      <c r="A1430" s="13"/>
      <c r="B1430" s="5">
        <f>DATE(YEAR(siječanj!B1430),MONTH(siječanj!B1430)+4,DAY(siječanj!B1430))</f>
        <v>42870</v>
      </c>
      <c r="C1430" s="9">
        <v>14.8645833333333</v>
      </c>
      <c r="D1430">
        <v>0.89900295338514891</v>
      </c>
      <c r="E1430" s="6">
        <v>156.45219748506736</v>
      </c>
      <c r="F1430" s="11">
        <v>116.22693704650756</v>
      </c>
      <c r="G1430" s="11">
        <v>127.94775026615206</v>
      </c>
      <c r="H1430" s="11">
        <v>229.71552986940014</v>
      </c>
      <c r="I1430" s="11">
        <v>140.65098760267213</v>
      </c>
    </row>
    <row r="1431" spans="1:9" x14ac:dyDescent="0.25">
      <c r="A1431" s="13"/>
      <c r="B1431" s="5">
        <f>DATE(YEAR(siječanj!B1431),MONTH(siječanj!B1431)+4,DAY(siječanj!B1431))</f>
        <v>42870</v>
      </c>
      <c r="C1431" s="9">
        <v>14.875</v>
      </c>
      <c r="D1431">
        <v>0.89900295338514891</v>
      </c>
      <c r="E1431" s="6">
        <v>156.25322745798434</v>
      </c>
      <c r="F1431" s="11">
        <v>112.98997853636521</v>
      </c>
      <c r="G1431" s="11">
        <v>123.03465873066234</v>
      </c>
      <c r="H1431" s="11">
        <v>231.07397532920953</v>
      </c>
      <c r="I1431" s="11">
        <v>140.47211296068937</v>
      </c>
    </row>
    <row r="1432" spans="1:9" x14ac:dyDescent="0.25">
      <c r="A1432" s="13"/>
      <c r="B1432" s="5">
        <f>DATE(YEAR(siječanj!B1432),MONTH(siječanj!B1432)+4,DAY(siječanj!B1432))</f>
        <v>42870</v>
      </c>
      <c r="C1432" s="9">
        <v>14.8854166666667</v>
      </c>
      <c r="D1432">
        <v>0.89900295338514891</v>
      </c>
      <c r="E1432" s="6">
        <v>160.48881255405496</v>
      </c>
      <c r="F1432" s="11">
        <v>110.1806807837384</v>
      </c>
      <c r="G1432" s="11">
        <v>109.45878767554875</v>
      </c>
      <c r="H1432" s="11">
        <v>238.15666878697306</v>
      </c>
      <c r="I1432" s="11">
        <v>144.27991647137097</v>
      </c>
    </row>
    <row r="1433" spans="1:9" x14ac:dyDescent="0.25">
      <c r="A1433" s="13"/>
      <c r="B1433" s="5">
        <f>DATE(YEAR(siječanj!B1433),MONTH(siječanj!B1433)+4,DAY(siječanj!B1433))</f>
        <v>42870</v>
      </c>
      <c r="C1433" s="9">
        <v>14.8958333333333</v>
      </c>
      <c r="D1433">
        <v>0.89900295338514891</v>
      </c>
      <c r="E1433" s="6">
        <v>163.33698084425797</v>
      </c>
      <c r="F1433" s="11">
        <v>107.59660011501167</v>
      </c>
      <c r="G1433" s="11">
        <v>101.13455334141425</v>
      </c>
      <c r="H1433" s="11">
        <v>243.81206774018614</v>
      </c>
      <c r="I1433" s="11">
        <v>146.84042817600141</v>
      </c>
    </row>
    <row r="1434" spans="1:9" x14ac:dyDescent="0.25">
      <c r="A1434" s="13"/>
      <c r="B1434" s="5">
        <f>DATE(YEAR(siječanj!B1434),MONTH(siječanj!B1434)+4,DAY(siječanj!B1434))</f>
        <v>42870</v>
      </c>
      <c r="C1434" s="9">
        <v>14.90625</v>
      </c>
      <c r="D1434">
        <v>0.89900295338514891</v>
      </c>
      <c r="E1434" s="6">
        <v>161.4496130634881</v>
      </c>
      <c r="F1434" s="11">
        <v>104.26380250125638</v>
      </c>
      <c r="G1434" s="11">
        <v>103.3849686452177</v>
      </c>
      <c r="H1434" s="11">
        <v>244.55278404853979</v>
      </c>
      <c r="I1434" s="11">
        <v>145.14367896696533</v>
      </c>
    </row>
    <row r="1435" spans="1:9" x14ac:dyDescent="0.25">
      <c r="A1435" s="13"/>
      <c r="B1435" s="5">
        <f>DATE(YEAR(siječanj!B1435),MONTH(siječanj!B1435)+4,DAY(siječanj!B1435))</f>
        <v>42870</v>
      </c>
      <c r="C1435" s="9">
        <v>14.9166666666667</v>
      </c>
      <c r="D1435">
        <v>0.89900295338514891</v>
      </c>
      <c r="E1435" s="6">
        <v>157.49774838399071</v>
      </c>
      <c r="F1435" s="11">
        <v>102.6764573276868</v>
      </c>
      <c r="G1435" s="11">
        <v>92.311591007834437</v>
      </c>
      <c r="H1435" s="11">
        <v>241.5406533430901</v>
      </c>
      <c r="I1435" s="11">
        <v>141.59094094871872</v>
      </c>
    </row>
    <row r="1436" spans="1:9" x14ac:dyDescent="0.25">
      <c r="A1436" s="13"/>
      <c r="B1436" s="5">
        <f>DATE(YEAR(siječanj!B1436),MONTH(siječanj!B1436)+4,DAY(siječanj!B1436))</f>
        <v>42870</v>
      </c>
      <c r="C1436" s="9">
        <v>14.9270833333333</v>
      </c>
      <c r="D1436">
        <v>0.89900295338514891</v>
      </c>
      <c r="E1436" s="6">
        <v>150.91458315628091</v>
      </c>
      <c r="F1436" s="11">
        <v>100.30595854221664</v>
      </c>
      <c r="G1436" s="11">
        <v>87.802672139595373</v>
      </c>
      <c r="H1436" s="11">
        <v>242.31234972131443</v>
      </c>
      <c r="I1436" s="11">
        <v>135.67265596638518</v>
      </c>
    </row>
    <row r="1437" spans="1:9" x14ac:dyDescent="0.25">
      <c r="A1437" s="13"/>
      <c r="B1437" s="5">
        <f>DATE(YEAR(siječanj!B1437),MONTH(siječanj!B1437)+4,DAY(siječanj!B1437))</f>
        <v>42870</v>
      </c>
      <c r="C1437" s="9">
        <v>14.9375</v>
      </c>
      <c r="D1437">
        <v>0.89900295338514891</v>
      </c>
      <c r="E1437" s="6">
        <v>141.72601562096207</v>
      </c>
      <c r="F1437" s="11">
        <v>97.292401495619103</v>
      </c>
      <c r="G1437" s="11">
        <v>83.587811020332438</v>
      </c>
      <c r="H1437" s="11">
        <v>241.49605748450495</v>
      </c>
      <c r="I1437" s="11">
        <v>127.41210661475466</v>
      </c>
    </row>
    <row r="1438" spans="1:9" x14ac:dyDescent="0.25">
      <c r="A1438" s="13"/>
      <c r="B1438" s="5">
        <f>DATE(YEAR(siječanj!B1438),MONTH(siječanj!B1438)+4,DAY(siječanj!B1438))</f>
        <v>42870</v>
      </c>
      <c r="C1438" s="9">
        <v>14.9479166666667</v>
      </c>
      <c r="D1438">
        <v>0.89900295338514891</v>
      </c>
      <c r="E1438" s="6">
        <v>130.53130510184903</v>
      </c>
      <c r="F1438" s="11">
        <v>93.019433177158774</v>
      </c>
      <c r="G1438" s="11">
        <v>81.029537047355831</v>
      </c>
      <c r="H1438" s="11">
        <v>238.80475492644482</v>
      </c>
      <c r="I1438" s="11">
        <v>117.34802879578022</v>
      </c>
    </row>
    <row r="1439" spans="1:9" x14ac:dyDescent="0.25">
      <c r="A1439" s="13"/>
      <c r="B1439" s="5">
        <f>DATE(YEAR(siječanj!B1439),MONTH(siječanj!B1439)+4,DAY(siječanj!B1439))</f>
        <v>42870</v>
      </c>
      <c r="C1439" s="9">
        <v>14.9583333333333</v>
      </c>
      <c r="D1439">
        <v>0.89900295338514891</v>
      </c>
      <c r="E1439" s="6">
        <v>119.18627481846782</v>
      </c>
      <c r="F1439" s="11">
        <v>89.657204878482517</v>
      </c>
      <c r="G1439" s="11">
        <v>79.40048363822892</v>
      </c>
      <c r="H1439" s="11">
        <v>239.03664338977387</v>
      </c>
      <c r="I1439" s="11">
        <v>107.14881306477658</v>
      </c>
    </row>
    <row r="1440" spans="1:9" x14ac:dyDescent="0.25">
      <c r="A1440" s="13"/>
      <c r="B1440" s="5">
        <f>DATE(YEAR(siječanj!B1440),MONTH(siječanj!B1440)+4,DAY(siječanj!B1440))</f>
        <v>42870</v>
      </c>
      <c r="C1440" s="9">
        <v>14.96875</v>
      </c>
      <c r="D1440">
        <v>0.89900295338514891</v>
      </c>
      <c r="E1440" s="6">
        <v>109.08611879035084</v>
      </c>
      <c r="F1440" s="11">
        <v>86.483676849010095</v>
      </c>
      <c r="G1440" s="11">
        <v>77.024305696473249</v>
      </c>
      <c r="H1440" s="11">
        <v>239.89508016313684</v>
      </c>
      <c r="I1440" s="11">
        <v>98.068742965848585</v>
      </c>
    </row>
    <row r="1441" spans="1:9" x14ac:dyDescent="0.25">
      <c r="A1441" s="13"/>
      <c r="B1441" s="5">
        <f>DATE(YEAR(siječanj!B1441),MONTH(siječanj!B1441)+4,DAY(siječanj!B1441))</f>
        <v>42870</v>
      </c>
      <c r="C1441" s="9">
        <v>14.9791666666667</v>
      </c>
      <c r="D1441">
        <v>0.89900295338514891</v>
      </c>
      <c r="E1441" s="6">
        <v>99.32039485979216</v>
      </c>
      <c r="F1441" s="11">
        <v>84.215975041185715</v>
      </c>
      <c r="G1441" s="11">
        <v>78.259478038926034</v>
      </c>
      <c r="H1441" s="11">
        <v>239.35351401726163</v>
      </c>
      <c r="I1441" s="11">
        <v>89.289328310332309</v>
      </c>
    </row>
    <row r="1442" spans="1:9" ht="15.75" thickBot="1" x14ac:dyDescent="0.3">
      <c r="A1442" s="13"/>
      <c r="B1442" s="5">
        <f>DATE(YEAR(siječanj!B1442),MONTH(siječanj!B1442)+4,DAY(siječanj!B1442))</f>
        <v>42870</v>
      </c>
      <c r="C1442" s="9">
        <v>14.9895833333333</v>
      </c>
      <c r="D1442">
        <v>0.89900295338514891</v>
      </c>
      <c r="E1442" s="6">
        <v>91.07085540713733</v>
      </c>
      <c r="F1442" s="11">
        <v>82.268768302000808</v>
      </c>
      <c r="G1442" s="11">
        <v>75.29788469216814</v>
      </c>
      <c r="H1442" s="11">
        <v>239.71483148375779</v>
      </c>
      <c r="I1442" s="11">
        <v>81.872967978328319</v>
      </c>
    </row>
    <row r="1443" spans="1:9" x14ac:dyDescent="0.25">
      <c r="A1443" s="12">
        <f t="shared" ref="A1443" si="13">A1347+1</f>
        <v>136</v>
      </c>
      <c r="B1443" s="5">
        <f>DATE(YEAR(siječanj!B1443),MONTH(siječanj!B1443)+4,DAY(siječanj!B1443))</f>
        <v>42871</v>
      </c>
      <c r="C1443" s="9">
        <v>15</v>
      </c>
      <c r="D1443">
        <v>0.89918587007891659</v>
      </c>
      <c r="E1443" s="6">
        <v>82.311308990701903</v>
      </c>
      <c r="F1443" s="11">
        <v>77.69564146607749</v>
      </c>
      <c r="G1443" s="11">
        <v>72.175768015281037</v>
      </c>
      <c r="H1443" s="11">
        <v>239.79424691661168</v>
      </c>
      <c r="I1443" s="11">
        <v>74.013165992138838</v>
      </c>
    </row>
    <row r="1444" spans="1:9" x14ac:dyDescent="0.25">
      <c r="A1444" s="13"/>
      <c r="B1444" s="5">
        <f>DATE(YEAR(siječanj!B1444),MONTH(siječanj!B1444)+4,DAY(siječanj!B1444))</f>
        <v>42871</v>
      </c>
      <c r="C1444" s="9">
        <v>15.0104166666667</v>
      </c>
      <c r="D1444">
        <v>0.89918587007891659</v>
      </c>
      <c r="E1444" s="6">
        <v>77.411574064612566</v>
      </c>
      <c r="F1444" s="11">
        <v>75.960032654131709</v>
      </c>
      <c r="G1444" s="11">
        <v>70.379957827018657</v>
      </c>
      <c r="H1444" s="11">
        <v>239.53988650112862</v>
      </c>
      <c r="I1444" s="11">
        <v>69.607393579467143</v>
      </c>
    </row>
    <row r="1445" spans="1:9" x14ac:dyDescent="0.25">
      <c r="A1445" s="13"/>
      <c r="B1445" s="5">
        <f>DATE(YEAR(siječanj!B1445),MONTH(siječanj!B1445)+4,DAY(siječanj!B1445))</f>
        <v>42871</v>
      </c>
      <c r="C1445" s="9">
        <v>15.0208333333333</v>
      </c>
      <c r="D1445">
        <v>0.89918587007891659</v>
      </c>
      <c r="E1445" s="6">
        <v>72.584424481064872</v>
      </c>
      <c r="F1445" s="11">
        <v>74.576557999313252</v>
      </c>
      <c r="G1445" s="11">
        <v>70.303129366194668</v>
      </c>
      <c r="H1445" s="11">
        <v>239.77381823288303</v>
      </c>
      <c r="I1445" s="11">
        <v>65.266888881183732</v>
      </c>
    </row>
    <row r="1446" spans="1:9" x14ac:dyDescent="0.25">
      <c r="A1446" s="13"/>
      <c r="B1446" s="5">
        <f>DATE(YEAR(siječanj!B1446),MONTH(siječanj!B1446)+4,DAY(siječanj!B1446))</f>
        <v>42871</v>
      </c>
      <c r="C1446" s="9">
        <v>15.03125</v>
      </c>
      <c r="D1446">
        <v>0.89918587007891659</v>
      </c>
      <c r="E1446" s="6">
        <v>68.781979370226338</v>
      </c>
      <c r="F1446" s="11">
        <v>72.347401050114087</v>
      </c>
      <c r="G1446" s="11">
        <v>69.289508864257598</v>
      </c>
      <c r="H1446" s="11">
        <v>240.04585497051531</v>
      </c>
      <c r="I1446" s="11">
        <v>61.847783965767057</v>
      </c>
    </row>
    <row r="1447" spans="1:9" x14ac:dyDescent="0.25">
      <c r="A1447" s="13"/>
      <c r="B1447" s="5">
        <f>DATE(YEAR(siječanj!B1447),MONTH(siječanj!B1447)+4,DAY(siječanj!B1447))</f>
        <v>42871</v>
      </c>
      <c r="C1447" s="9">
        <v>15.0416666666667</v>
      </c>
      <c r="D1447">
        <v>0.89918587007891659</v>
      </c>
      <c r="E1447" s="6">
        <v>66.168343299911498</v>
      </c>
      <c r="F1447" s="11">
        <v>71.747677197997348</v>
      </c>
      <c r="G1447" s="11">
        <v>67.929939954618078</v>
      </c>
      <c r="H1447" s="11">
        <v>239.89512716931205</v>
      </c>
      <c r="I1447" s="11">
        <v>59.497639341811372</v>
      </c>
    </row>
    <row r="1448" spans="1:9" x14ac:dyDescent="0.25">
      <c r="A1448" s="13"/>
      <c r="B1448" s="5">
        <f>DATE(YEAR(siječanj!B1448),MONTH(siječanj!B1448)+4,DAY(siječanj!B1448))</f>
        <v>42871</v>
      </c>
      <c r="C1448" s="9">
        <v>15.0520833333333</v>
      </c>
      <c r="D1448">
        <v>0.89918587007891659</v>
      </c>
      <c r="E1448" s="6">
        <v>63.91489067806679</v>
      </c>
      <c r="F1448" s="11">
        <v>70.190872923120082</v>
      </c>
      <c r="G1448" s="11">
        <v>66.980484717933805</v>
      </c>
      <c r="H1448" s="11">
        <v>239.5357329554748</v>
      </c>
      <c r="I1448" s="11">
        <v>57.471366585356321</v>
      </c>
    </row>
    <row r="1449" spans="1:9" x14ac:dyDescent="0.25">
      <c r="A1449" s="13"/>
      <c r="B1449" s="5">
        <f>DATE(YEAR(siječanj!B1449),MONTH(siječanj!B1449)+4,DAY(siječanj!B1449))</f>
        <v>42871</v>
      </c>
      <c r="C1449" s="9">
        <v>15.0625</v>
      </c>
      <c r="D1449">
        <v>0.89918587007891659</v>
      </c>
      <c r="E1449" s="6">
        <v>62.260249763477084</v>
      </c>
      <c r="F1449" s="11">
        <v>69.244449750966211</v>
      </c>
      <c r="G1449" s="11">
        <v>65.562895858449991</v>
      </c>
      <c r="H1449" s="11">
        <v>239.75918231015294</v>
      </c>
      <c r="I1449" s="11">
        <v>55.983536854902802</v>
      </c>
    </row>
    <row r="1450" spans="1:9" x14ac:dyDescent="0.25">
      <c r="A1450" s="13"/>
      <c r="B1450" s="5">
        <f>DATE(YEAR(siječanj!B1450),MONTH(siječanj!B1450)+4,DAY(siječanj!B1450))</f>
        <v>42871</v>
      </c>
      <c r="C1450" s="9">
        <v>15.0729166666667</v>
      </c>
      <c r="D1450">
        <v>0.89918587007891659</v>
      </c>
      <c r="E1450" s="6">
        <v>60.844532872050976</v>
      </c>
      <c r="F1450" s="11">
        <v>68.953537670941969</v>
      </c>
      <c r="G1450" s="11">
        <v>65.170384868613993</v>
      </c>
      <c r="H1450" s="11">
        <v>239.33613973479152</v>
      </c>
      <c r="I1450" s="11">
        <v>54.710544230100396</v>
      </c>
    </row>
    <row r="1451" spans="1:9" x14ac:dyDescent="0.25">
      <c r="A1451" s="13"/>
      <c r="B1451" s="5">
        <f>DATE(YEAR(siječanj!B1451),MONTH(siječanj!B1451)+4,DAY(siječanj!B1451))</f>
        <v>42871</v>
      </c>
      <c r="C1451" s="9">
        <v>15.0833333333333</v>
      </c>
      <c r="D1451">
        <v>0.89918587007891659</v>
      </c>
      <c r="E1451" s="6">
        <v>60.549981325727494</v>
      </c>
      <c r="F1451" s="11">
        <v>69.552828659927599</v>
      </c>
      <c r="G1451" s="11">
        <v>65.093912948253731</v>
      </c>
      <c r="H1451" s="11">
        <v>239.52211416636612</v>
      </c>
      <c r="I1451" s="11">
        <v>54.445687641636425</v>
      </c>
    </row>
    <row r="1452" spans="1:9" x14ac:dyDescent="0.25">
      <c r="A1452" s="13"/>
      <c r="B1452" s="5">
        <f>DATE(YEAR(siječanj!B1452),MONTH(siječanj!B1452)+4,DAY(siječanj!B1452))</f>
        <v>42871</v>
      </c>
      <c r="C1452" s="9">
        <v>15.09375</v>
      </c>
      <c r="D1452">
        <v>0.89918587007891659</v>
      </c>
      <c r="E1452" s="6">
        <v>60.030297507272174</v>
      </c>
      <c r="F1452" s="11">
        <v>70.643751966012488</v>
      </c>
      <c r="G1452" s="11">
        <v>65.885472838451562</v>
      </c>
      <c r="H1452" s="11">
        <v>239.62476765201723</v>
      </c>
      <c r="I1452" s="11">
        <v>53.978395295172746</v>
      </c>
    </row>
    <row r="1453" spans="1:9" x14ac:dyDescent="0.25">
      <c r="A1453" s="13"/>
      <c r="B1453" s="5">
        <f>DATE(YEAR(siječanj!B1453),MONTH(siječanj!B1453)+4,DAY(siječanj!B1453))</f>
        <v>42871</v>
      </c>
      <c r="C1453" s="9">
        <v>15.1041666666667</v>
      </c>
      <c r="D1453">
        <v>0.89918587007891659</v>
      </c>
      <c r="E1453" s="6">
        <v>59.249190730410035</v>
      </c>
      <c r="F1453" s="11">
        <v>70.083234291193435</v>
      </c>
      <c r="G1453" s="11">
        <v>65.650729000778</v>
      </c>
      <c r="H1453" s="11">
        <v>239.76986171311262</v>
      </c>
      <c r="I1453" s="11">
        <v>53.276035118395427</v>
      </c>
    </row>
    <row r="1454" spans="1:9" x14ac:dyDescent="0.25">
      <c r="A1454" s="13"/>
      <c r="B1454" s="5">
        <f>DATE(YEAR(siječanj!B1454),MONTH(siječanj!B1454)+4,DAY(siječanj!B1454))</f>
        <v>42871</v>
      </c>
      <c r="C1454" s="9">
        <v>15.1145833333333</v>
      </c>
      <c r="D1454">
        <v>0.89918587007891659</v>
      </c>
      <c r="E1454" s="6">
        <v>58.935464124361872</v>
      </c>
      <c r="F1454" s="11">
        <v>68.670272839566664</v>
      </c>
      <c r="G1454" s="11">
        <v>64.734764531248175</v>
      </c>
      <c r="H1454" s="11">
        <v>239.75143929294802</v>
      </c>
      <c r="I1454" s="11">
        <v>52.993936587169102</v>
      </c>
    </row>
    <row r="1455" spans="1:9" x14ac:dyDescent="0.25">
      <c r="A1455" s="13"/>
      <c r="B1455" s="5">
        <f>DATE(YEAR(siječanj!B1455),MONTH(siječanj!B1455)+4,DAY(siječanj!B1455))</f>
        <v>42871</v>
      </c>
      <c r="C1455" s="9">
        <v>15.125</v>
      </c>
      <c r="D1455">
        <v>0.89918587007891659</v>
      </c>
      <c r="E1455" s="6">
        <v>58.727451448772008</v>
      </c>
      <c r="F1455" s="11">
        <v>67.772450577851501</v>
      </c>
      <c r="G1455" s="11">
        <v>63.554235019415863</v>
      </c>
      <c r="H1455" s="11">
        <v>239.54928773617459</v>
      </c>
      <c r="I1455" s="11">
        <v>52.806894528481386</v>
      </c>
    </row>
    <row r="1456" spans="1:9" x14ac:dyDescent="0.25">
      <c r="A1456" s="13"/>
      <c r="B1456" s="5">
        <f>DATE(YEAR(siječanj!B1456),MONTH(siječanj!B1456)+4,DAY(siječanj!B1456))</f>
        <v>42871</v>
      </c>
      <c r="C1456" s="9">
        <v>15.1354166666667</v>
      </c>
      <c r="D1456">
        <v>0.89918587007891659</v>
      </c>
      <c r="E1456" s="6">
        <v>58.661656776967234</v>
      </c>
      <c r="F1456" s="11">
        <v>66.535884860128618</v>
      </c>
      <c r="G1456" s="11">
        <v>63.406418951656768</v>
      </c>
      <c r="H1456" s="11">
        <v>239.40305552555981</v>
      </c>
      <c r="I1456" s="11">
        <v>52.747732889268057</v>
      </c>
    </row>
    <row r="1457" spans="1:9" x14ac:dyDescent="0.25">
      <c r="A1457" s="13"/>
      <c r="B1457" s="5">
        <f>DATE(YEAR(siječanj!B1457),MONTH(siječanj!B1457)+4,DAY(siječanj!B1457))</f>
        <v>42871</v>
      </c>
      <c r="C1457" s="9">
        <v>15.1458333333333</v>
      </c>
      <c r="D1457">
        <v>0.89918587007891659</v>
      </c>
      <c r="E1457" s="6">
        <v>59.141388584337825</v>
      </c>
      <c r="F1457" s="11">
        <v>66.435532757575032</v>
      </c>
      <c r="G1457" s="11">
        <v>63.643626523995415</v>
      </c>
      <c r="H1457" s="11">
        <v>239.22897565658116</v>
      </c>
      <c r="I1457" s="11">
        <v>53.179100951883115</v>
      </c>
    </row>
    <row r="1458" spans="1:9" x14ac:dyDescent="0.25">
      <c r="A1458" s="13"/>
      <c r="B1458" s="5">
        <f>DATE(YEAR(siječanj!B1458),MONTH(siječanj!B1458)+4,DAY(siječanj!B1458))</f>
        <v>42871</v>
      </c>
      <c r="C1458" s="9">
        <v>15.15625</v>
      </c>
      <c r="D1458">
        <v>0.89918587007891659</v>
      </c>
      <c r="E1458" s="6">
        <v>60.34931214221335</v>
      </c>
      <c r="F1458" s="11">
        <v>65.664170658004252</v>
      </c>
      <c r="G1458" s="11">
        <v>62.766753311151433</v>
      </c>
      <c r="H1458" s="11">
        <v>239.29652853104352</v>
      </c>
      <c r="I1458" s="11">
        <v>54.265248747260237</v>
      </c>
    </row>
    <row r="1459" spans="1:9" x14ac:dyDescent="0.25">
      <c r="A1459" s="13"/>
      <c r="B1459" s="5">
        <f>DATE(YEAR(siječanj!B1459),MONTH(siječanj!B1459)+4,DAY(siječanj!B1459))</f>
        <v>42871</v>
      </c>
      <c r="C1459" s="9">
        <v>15.1666666666667</v>
      </c>
      <c r="D1459">
        <v>0.89918587007891659</v>
      </c>
      <c r="E1459" s="6">
        <v>62.500018402366663</v>
      </c>
      <c r="F1459" s="11">
        <v>65.339423109901205</v>
      </c>
      <c r="G1459" s="11">
        <v>63.033798112409535</v>
      </c>
      <c r="H1459" s="11">
        <v>232.60332824123523</v>
      </c>
      <c r="I1459" s="11">
        <v>56.199133427080369</v>
      </c>
    </row>
    <row r="1460" spans="1:9" x14ac:dyDescent="0.25">
      <c r="A1460" s="13"/>
      <c r="B1460" s="5">
        <f>DATE(YEAR(siječanj!B1460),MONTH(siječanj!B1460)+4,DAY(siječanj!B1460))</f>
        <v>42871</v>
      </c>
      <c r="C1460" s="9">
        <v>15.1770833333333</v>
      </c>
      <c r="D1460">
        <v>0.89918587007891659</v>
      </c>
      <c r="E1460" s="6">
        <v>64.692467139844013</v>
      </c>
      <c r="F1460" s="11">
        <v>64.311826076695411</v>
      </c>
      <c r="G1460" s="11">
        <v>60.880377839030047</v>
      </c>
      <c r="H1460" s="11">
        <v>172.95380304669442</v>
      </c>
      <c r="I1460" s="11">
        <v>58.170552352692361</v>
      </c>
    </row>
    <row r="1461" spans="1:9" x14ac:dyDescent="0.25">
      <c r="A1461" s="13"/>
      <c r="B1461" s="5">
        <f>DATE(YEAR(siječanj!B1461),MONTH(siječanj!B1461)+4,DAY(siječanj!B1461))</f>
        <v>42871</v>
      </c>
      <c r="C1461" s="9">
        <v>15.1875</v>
      </c>
      <c r="D1461">
        <v>0.89918587007891659</v>
      </c>
      <c r="E1461" s="6">
        <v>67.232963061282533</v>
      </c>
      <c r="F1461" s="11">
        <v>63.8965259663672</v>
      </c>
      <c r="G1461" s="11">
        <v>59.878915767513284</v>
      </c>
      <c r="H1461" s="11">
        <v>104.4882696877789</v>
      </c>
      <c r="I1461" s="11">
        <v>60.454930388242992</v>
      </c>
    </row>
    <row r="1462" spans="1:9" x14ac:dyDescent="0.25">
      <c r="A1462" s="13"/>
      <c r="B1462" s="5">
        <f>DATE(YEAR(siječanj!B1462),MONTH(siječanj!B1462)+4,DAY(siječanj!B1462))</f>
        <v>42871</v>
      </c>
      <c r="C1462" s="9">
        <v>15.1979166666667</v>
      </c>
      <c r="D1462">
        <v>0.89918587007891659</v>
      </c>
      <c r="E1462" s="6">
        <v>71.00707235663765</v>
      </c>
      <c r="F1462" s="11">
        <v>63.482620637239116</v>
      </c>
      <c r="G1462" s="11">
        <v>59.441200254164002</v>
      </c>
      <c r="H1462" s="11">
        <v>67.975709010391824</v>
      </c>
      <c r="I1462" s="11">
        <v>63.848556138759818</v>
      </c>
    </row>
    <row r="1463" spans="1:9" x14ac:dyDescent="0.25">
      <c r="A1463" s="13"/>
      <c r="B1463" s="5">
        <f>DATE(YEAR(siječanj!B1463),MONTH(siječanj!B1463)+4,DAY(siječanj!B1463))</f>
        <v>42871</v>
      </c>
      <c r="C1463" s="9">
        <v>15.2083333333333</v>
      </c>
      <c r="D1463">
        <v>0.89918587007891659</v>
      </c>
      <c r="E1463" s="6">
        <v>74.126659051753009</v>
      </c>
      <c r="F1463" s="11">
        <v>63.388717393740116</v>
      </c>
      <c r="G1463" s="11">
        <v>62.545710241859226</v>
      </c>
      <c r="H1463" s="11">
        <v>46.055010274816354</v>
      </c>
      <c r="I1463" s="11">
        <v>66.65364441549373</v>
      </c>
    </row>
    <row r="1464" spans="1:9" x14ac:dyDescent="0.25">
      <c r="A1464" s="13"/>
      <c r="B1464" s="5">
        <f>DATE(YEAR(siječanj!B1464),MONTH(siječanj!B1464)+4,DAY(siječanj!B1464))</f>
        <v>42871</v>
      </c>
      <c r="C1464" s="9">
        <v>15.21875</v>
      </c>
      <c r="D1464">
        <v>0.89918587007891659</v>
      </c>
      <c r="E1464" s="6">
        <v>77.604199052522745</v>
      </c>
      <c r="F1464" s="11">
        <v>67.988950279250872</v>
      </c>
      <c r="G1464" s="11">
        <v>68.690460794108631</v>
      </c>
      <c r="H1464" s="11">
        <v>27.065110560097512</v>
      </c>
      <c r="I1464" s="11">
        <v>69.780599246820103</v>
      </c>
    </row>
    <row r="1465" spans="1:9" x14ac:dyDescent="0.25">
      <c r="A1465" s="13"/>
      <c r="B1465" s="5">
        <f>DATE(YEAR(siječanj!B1465),MONTH(siječanj!B1465)+4,DAY(siječanj!B1465))</f>
        <v>42871</v>
      </c>
      <c r="C1465" s="9">
        <v>15.2291666666667</v>
      </c>
      <c r="D1465">
        <v>0.89918587007891659</v>
      </c>
      <c r="E1465" s="6">
        <v>81.855753440051487</v>
      </c>
      <c r="F1465" s="11">
        <v>75.99872180046728</v>
      </c>
      <c r="G1465" s="11">
        <v>73.327838387177309</v>
      </c>
      <c r="H1465" s="11">
        <v>7.0057743528537548</v>
      </c>
      <c r="I1465" s="11">
        <v>73.603536877957964</v>
      </c>
    </row>
    <row r="1466" spans="1:9" x14ac:dyDescent="0.25">
      <c r="A1466" s="13"/>
      <c r="B1466" s="5">
        <f>DATE(YEAR(siječanj!B1466),MONTH(siječanj!B1466)+4,DAY(siječanj!B1466))</f>
        <v>42871</v>
      </c>
      <c r="C1466" s="9">
        <v>15.2395833333333</v>
      </c>
      <c r="D1466">
        <v>0.89918587007891659</v>
      </c>
      <c r="E1466" s="6">
        <v>86.478847437197842</v>
      </c>
      <c r="F1466" s="11">
        <v>77.407819547850053</v>
      </c>
      <c r="G1466" s="11">
        <v>76.819018510819632</v>
      </c>
      <c r="H1466" s="11">
        <v>2.8356705237678823</v>
      </c>
      <c r="I1466" s="11">
        <v>77.760557676238633</v>
      </c>
    </row>
    <row r="1467" spans="1:9" x14ac:dyDescent="0.25">
      <c r="A1467" s="13"/>
      <c r="B1467" s="5">
        <f>DATE(YEAR(siječanj!B1467),MONTH(siječanj!B1467)+4,DAY(siječanj!B1467))</f>
        <v>42871</v>
      </c>
      <c r="C1467" s="9">
        <v>15.25</v>
      </c>
      <c r="D1467">
        <v>0.89918587007891659</v>
      </c>
      <c r="E1467" s="6">
        <v>88.895033987235948</v>
      </c>
      <c r="F1467" s="11">
        <v>77.260092980395783</v>
      </c>
      <c r="G1467" s="11">
        <v>94.766143754447782</v>
      </c>
      <c r="H1467" s="11">
        <v>2.9557472983270636</v>
      </c>
      <c r="I1467" s="11">
        <v>79.933158481507618</v>
      </c>
    </row>
    <row r="1468" spans="1:9" x14ac:dyDescent="0.25">
      <c r="A1468" s="13"/>
      <c r="B1468" s="5">
        <f>DATE(YEAR(siječanj!B1468),MONTH(siječanj!B1468)+4,DAY(siječanj!B1468))</f>
        <v>42871</v>
      </c>
      <c r="C1468" s="9">
        <v>15.2604166666667</v>
      </c>
      <c r="D1468">
        <v>0.89918587007891659</v>
      </c>
      <c r="E1468" s="6">
        <v>89.840418026549855</v>
      </c>
      <c r="F1468" s="11">
        <v>87.197600415882761</v>
      </c>
      <c r="G1468" s="11">
        <v>100.17974198562884</v>
      </c>
      <c r="H1468" s="11">
        <v>3.5124804366993363</v>
      </c>
      <c r="I1468" s="11">
        <v>80.783234451456821</v>
      </c>
    </row>
    <row r="1469" spans="1:9" x14ac:dyDescent="0.25">
      <c r="A1469" s="13"/>
      <c r="B1469" s="5">
        <f>DATE(YEAR(siječanj!B1469),MONTH(siječanj!B1469)+4,DAY(siječanj!B1469))</f>
        <v>42871</v>
      </c>
      <c r="C1469" s="9">
        <v>15.2708333333333</v>
      </c>
      <c r="D1469">
        <v>0.89918587007891659</v>
      </c>
      <c r="E1469" s="6">
        <v>92.999274886682116</v>
      </c>
      <c r="F1469" s="11">
        <v>93.585898712038102</v>
      </c>
      <c r="G1469" s="11">
        <v>108.95404656109163</v>
      </c>
      <c r="H1469" s="11">
        <v>3.3711558708048361</v>
      </c>
      <c r="I1469" s="11">
        <v>83.623633905689601</v>
      </c>
    </row>
    <row r="1470" spans="1:9" x14ac:dyDescent="0.25">
      <c r="A1470" s="13"/>
      <c r="B1470" s="5">
        <f>DATE(YEAR(siječanj!B1470),MONTH(siječanj!B1470)+4,DAY(siječanj!B1470))</f>
        <v>42871</v>
      </c>
      <c r="C1470" s="9">
        <v>15.28125</v>
      </c>
      <c r="D1470">
        <v>0.89918587007891659</v>
      </c>
      <c r="E1470" s="6">
        <v>93.800332856638761</v>
      </c>
      <c r="F1470" s="11">
        <v>102.33842328625498</v>
      </c>
      <c r="G1470" s="11">
        <v>119.75281192602604</v>
      </c>
      <c r="H1470" s="11">
        <v>3.4921937716277607</v>
      </c>
      <c r="I1470" s="11">
        <v>84.34393391338871</v>
      </c>
    </row>
    <row r="1471" spans="1:9" x14ac:dyDescent="0.25">
      <c r="A1471" s="13"/>
      <c r="B1471" s="5">
        <f>DATE(YEAR(siječanj!B1471),MONTH(siječanj!B1471)+4,DAY(siječanj!B1471))</f>
        <v>42871</v>
      </c>
      <c r="C1471" s="9">
        <v>15.2916666666667</v>
      </c>
      <c r="D1471">
        <v>0.89918587007891659</v>
      </c>
      <c r="E1471" s="6">
        <v>93.558629839312161</v>
      </c>
      <c r="F1471" s="11">
        <v>111.11969718676058</v>
      </c>
      <c r="G1471" s="11">
        <v>128.79448980070228</v>
      </c>
      <c r="H1471" s="11">
        <v>3.1197148388429632</v>
      </c>
      <c r="I1471" s="11">
        <v>84.126597975453194</v>
      </c>
    </row>
    <row r="1472" spans="1:9" x14ac:dyDescent="0.25">
      <c r="A1472" s="13"/>
      <c r="B1472" s="5">
        <f>DATE(YEAR(siječanj!B1472),MONTH(siječanj!B1472)+4,DAY(siječanj!B1472))</f>
        <v>42871</v>
      </c>
      <c r="C1472" s="9">
        <v>15.3020833333333</v>
      </c>
      <c r="D1472">
        <v>0.89918587007891659</v>
      </c>
      <c r="E1472" s="6">
        <v>93.173571415589436</v>
      </c>
      <c r="F1472" s="11">
        <v>125.11966117928839</v>
      </c>
      <c r="G1472" s="11">
        <v>139.5363408918372</v>
      </c>
      <c r="H1472" s="11">
        <v>2.7934839816960957</v>
      </c>
      <c r="I1472" s="11">
        <v>83.780358881686865</v>
      </c>
    </row>
    <row r="1473" spans="1:9" x14ac:dyDescent="0.25">
      <c r="A1473" s="13"/>
      <c r="B1473" s="5">
        <f>DATE(YEAR(siječanj!B1473),MONTH(siječanj!B1473)+4,DAY(siječanj!B1473))</f>
        <v>42871</v>
      </c>
      <c r="C1473" s="9">
        <v>15.3125</v>
      </c>
      <c r="D1473">
        <v>0.89918587007891659</v>
      </c>
      <c r="E1473" s="6">
        <v>94.065145195426524</v>
      </c>
      <c r="F1473" s="11">
        <v>134.80556291184766</v>
      </c>
      <c r="G1473" s="11">
        <v>148.85684142129236</v>
      </c>
      <c r="H1473" s="11">
        <v>2.3035596200336057</v>
      </c>
      <c r="I1473" s="11">
        <v>84.58204942664922</v>
      </c>
    </row>
    <row r="1474" spans="1:9" x14ac:dyDescent="0.25">
      <c r="A1474" s="13"/>
      <c r="B1474" s="5">
        <f>DATE(YEAR(siječanj!B1474),MONTH(siječanj!B1474)+4,DAY(siječanj!B1474))</f>
        <v>42871</v>
      </c>
      <c r="C1474" s="9">
        <v>15.3229166666667</v>
      </c>
      <c r="D1474">
        <v>0.89918587007891659</v>
      </c>
      <c r="E1474" s="6">
        <v>95.765197852133355</v>
      </c>
      <c r="F1474" s="11">
        <v>144.13208403782616</v>
      </c>
      <c r="G1474" s="11">
        <v>163.33324956025248</v>
      </c>
      <c r="H1474" s="11">
        <v>1.9562589949384599</v>
      </c>
      <c r="I1474" s="11">
        <v>86.110712753950125</v>
      </c>
    </row>
    <row r="1475" spans="1:9" x14ac:dyDescent="0.25">
      <c r="A1475" s="13"/>
      <c r="B1475" s="5">
        <f>DATE(YEAR(siječanj!B1475),MONTH(siječanj!B1475)+4,DAY(siječanj!B1475))</f>
        <v>42871</v>
      </c>
      <c r="C1475" s="9">
        <v>15.3333333333333</v>
      </c>
      <c r="D1475">
        <v>0.89918587007891659</v>
      </c>
      <c r="E1475" s="6">
        <v>96.613988024333182</v>
      </c>
      <c r="F1475" s="11">
        <v>165.86152464223329</v>
      </c>
      <c r="G1475" s="11">
        <v>177.96949198485012</v>
      </c>
      <c r="H1475" s="11">
        <v>1.816102582504993</v>
      </c>
      <c r="I1475" s="11">
        <v>86.87393288345406</v>
      </c>
    </row>
    <row r="1476" spans="1:9" x14ac:dyDescent="0.25">
      <c r="A1476" s="13"/>
      <c r="B1476" s="5">
        <f>DATE(YEAR(siječanj!B1476),MONTH(siječanj!B1476)+4,DAY(siječanj!B1476))</f>
        <v>42871</v>
      </c>
      <c r="C1476" s="9">
        <v>15.34375</v>
      </c>
      <c r="D1476">
        <v>0.89918587007891659</v>
      </c>
      <c r="E1476" s="6">
        <v>98.317105514602616</v>
      </c>
      <c r="F1476" s="11">
        <v>189.50102591639217</v>
      </c>
      <c r="G1476" s="11">
        <v>189.99687976349361</v>
      </c>
      <c r="H1476" s="11">
        <v>1.7576489034094844</v>
      </c>
      <c r="I1476" s="11">
        <v>88.405352065788605</v>
      </c>
    </row>
    <row r="1477" spans="1:9" x14ac:dyDescent="0.25">
      <c r="A1477" s="13"/>
      <c r="B1477" s="5">
        <f>DATE(YEAR(siječanj!B1477),MONTH(siječanj!B1477)+4,DAY(siječanj!B1477))</f>
        <v>42871</v>
      </c>
      <c r="C1477" s="9">
        <v>15.3541666666667</v>
      </c>
      <c r="D1477">
        <v>0.89918587007891659</v>
      </c>
      <c r="E1477" s="6">
        <v>99.072275343442783</v>
      </c>
      <c r="F1477" s="11">
        <v>187.39851349696727</v>
      </c>
      <c r="G1477" s="11">
        <v>194.65645500498368</v>
      </c>
      <c r="H1477" s="11">
        <v>1.8617115741860746</v>
      </c>
      <c r="I1477" s="11">
        <v>89.084390105391591</v>
      </c>
    </row>
    <row r="1478" spans="1:9" x14ac:dyDescent="0.25">
      <c r="A1478" s="13"/>
      <c r="B1478" s="5">
        <f>DATE(YEAR(siječanj!B1478),MONTH(siječanj!B1478)+4,DAY(siječanj!B1478))</f>
        <v>42871</v>
      </c>
      <c r="C1478" s="9">
        <v>15.3645833333333</v>
      </c>
      <c r="D1478">
        <v>0.89918587007891659</v>
      </c>
      <c r="E1478" s="6">
        <v>100.76291812741411</v>
      </c>
      <c r="F1478" s="11">
        <v>188.73871386265438</v>
      </c>
      <c r="G1478" s="11">
        <v>201.18983466269435</v>
      </c>
      <c r="H1478" s="11">
        <v>2.0602046503426692</v>
      </c>
      <c r="I1478" s="11">
        <v>90.6045922080895</v>
      </c>
    </row>
    <row r="1479" spans="1:9" x14ac:dyDescent="0.25">
      <c r="A1479" s="13"/>
      <c r="B1479" s="5">
        <f>DATE(YEAR(siječanj!B1479),MONTH(siječanj!B1479)+4,DAY(siječanj!B1479))</f>
        <v>42871</v>
      </c>
      <c r="C1479" s="9">
        <v>15.375</v>
      </c>
      <c r="D1479">
        <v>0.89918587007891659</v>
      </c>
      <c r="E1479" s="6">
        <v>102.31212003346808</v>
      </c>
      <c r="F1479" s="11">
        <v>191.54224010686687</v>
      </c>
      <c r="G1479" s="11">
        <v>207.31662198528818</v>
      </c>
      <c r="H1479" s="11">
        <v>1.9194011529012498</v>
      </c>
      <c r="I1479" s="11">
        <v>91.997612671912549</v>
      </c>
    </row>
    <row r="1480" spans="1:9" x14ac:dyDescent="0.25">
      <c r="A1480" s="13"/>
      <c r="B1480" s="5">
        <f>DATE(YEAR(siječanj!B1480),MONTH(siječanj!B1480)+4,DAY(siječanj!B1480))</f>
        <v>42871</v>
      </c>
      <c r="C1480" s="9">
        <v>15.3854166666667</v>
      </c>
      <c r="D1480">
        <v>0.89918587007891659</v>
      </c>
      <c r="E1480" s="6">
        <v>104.13538138138716</v>
      </c>
      <c r="F1480" s="11">
        <v>198.81094593969564</v>
      </c>
      <c r="G1480" s="11">
        <v>209.17455434176398</v>
      </c>
      <c r="H1480" s="11">
        <v>1.6667509620914405</v>
      </c>
      <c r="I1480" s="11">
        <v>93.637063513422433</v>
      </c>
    </row>
    <row r="1481" spans="1:9" x14ac:dyDescent="0.25">
      <c r="A1481" s="13"/>
      <c r="B1481" s="5">
        <f>DATE(YEAR(siječanj!B1481),MONTH(siječanj!B1481)+4,DAY(siječanj!B1481))</f>
        <v>42871</v>
      </c>
      <c r="C1481" s="9">
        <v>15.3958333333333</v>
      </c>
      <c r="D1481">
        <v>0.89918587007891659</v>
      </c>
      <c r="E1481" s="6">
        <v>104.80592786047035</v>
      </c>
      <c r="F1481" s="11">
        <v>196.50384557095978</v>
      </c>
      <c r="G1481" s="11">
        <v>212.06602138720143</v>
      </c>
      <c r="H1481" s="11">
        <v>1.64003545245863</v>
      </c>
      <c r="I1481" s="11">
        <v>94.240009432645195</v>
      </c>
    </row>
    <row r="1482" spans="1:9" x14ac:dyDescent="0.25">
      <c r="A1482" s="13"/>
      <c r="B1482" s="5">
        <f>DATE(YEAR(siječanj!B1482),MONTH(siječanj!B1482)+4,DAY(siječanj!B1482))</f>
        <v>42871</v>
      </c>
      <c r="C1482" s="9">
        <v>15.40625</v>
      </c>
      <c r="D1482">
        <v>0.89918587007891659</v>
      </c>
      <c r="E1482" s="6">
        <v>105.52494595274364</v>
      </c>
      <c r="F1482" s="11">
        <v>194.52596166135609</v>
      </c>
      <c r="G1482" s="11">
        <v>210.65532297263456</v>
      </c>
      <c r="H1482" s="11">
        <v>1.7596361644771843</v>
      </c>
      <c r="I1482" s="11">
        <v>94.886540341548439</v>
      </c>
    </row>
    <row r="1483" spans="1:9" x14ac:dyDescent="0.25">
      <c r="A1483" s="13"/>
      <c r="B1483" s="5">
        <f>DATE(YEAR(siječanj!B1483),MONTH(siječanj!B1483)+4,DAY(siječanj!B1483))</f>
        <v>42871</v>
      </c>
      <c r="C1483" s="9">
        <v>15.4166666666667</v>
      </c>
      <c r="D1483">
        <v>0.89918587007891659</v>
      </c>
      <c r="E1483" s="6">
        <v>106.68323965236182</v>
      </c>
      <c r="F1483" s="11">
        <v>202.69040560008369</v>
      </c>
      <c r="G1483" s="11">
        <v>211.34171945032375</v>
      </c>
      <c r="H1483" s="11">
        <v>1.7206160383793971</v>
      </c>
      <c r="I1483" s="11">
        <v>95.928061669646539</v>
      </c>
    </row>
    <row r="1484" spans="1:9" x14ac:dyDescent="0.25">
      <c r="A1484" s="13"/>
      <c r="B1484" s="5">
        <f>DATE(YEAR(siječanj!B1484),MONTH(siječanj!B1484)+4,DAY(siječanj!B1484))</f>
        <v>42871</v>
      </c>
      <c r="C1484" s="9">
        <v>15.4270833333333</v>
      </c>
      <c r="D1484">
        <v>0.89918587007891659</v>
      </c>
      <c r="E1484" s="6">
        <v>107.10974478902978</v>
      </c>
      <c r="F1484" s="11">
        <v>198.50719626144155</v>
      </c>
      <c r="G1484" s="11">
        <v>207.54784448512336</v>
      </c>
      <c r="H1484" s="11">
        <v>1.984960765507582</v>
      </c>
      <c r="I1484" s="11">
        <v>96.311569062054446</v>
      </c>
    </row>
    <row r="1485" spans="1:9" x14ac:dyDescent="0.25">
      <c r="A1485" s="13"/>
      <c r="B1485" s="5">
        <f>DATE(YEAR(siječanj!B1485),MONTH(siječanj!B1485)+4,DAY(siječanj!B1485))</f>
        <v>42871</v>
      </c>
      <c r="C1485" s="9">
        <v>15.4375</v>
      </c>
      <c r="D1485">
        <v>0.89918587007891659</v>
      </c>
      <c r="E1485" s="6">
        <v>109.12796845744973</v>
      </c>
      <c r="F1485" s="11">
        <v>195.30294697363885</v>
      </c>
      <c r="G1485" s="11">
        <v>208.62123158456973</v>
      </c>
      <c r="H1485" s="11">
        <v>2.0278904052005569</v>
      </c>
      <c r="I1485" s="11">
        <v>98.126327267356501</v>
      </c>
    </row>
    <row r="1486" spans="1:9" x14ac:dyDescent="0.25">
      <c r="A1486" s="13"/>
      <c r="B1486" s="5">
        <f>DATE(YEAR(siječanj!B1486),MONTH(siječanj!B1486)+4,DAY(siječanj!B1486))</f>
        <v>42871</v>
      </c>
      <c r="C1486" s="9">
        <v>15.4479166666667</v>
      </c>
      <c r="D1486">
        <v>0.89918587007891659</v>
      </c>
      <c r="E1486" s="6">
        <v>110.02296536259686</v>
      </c>
      <c r="F1486" s="11">
        <v>192.80789983818659</v>
      </c>
      <c r="G1486" s="11">
        <v>206.76922020343531</v>
      </c>
      <c r="H1486" s="11">
        <v>1.9593223973795089</v>
      </c>
      <c r="I1486" s="11">
        <v>98.931095838229169</v>
      </c>
    </row>
    <row r="1487" spans="1:9" x14ac:dyDescent="0.25">
      <c r="A1487" s="13"/>
      <c r="B1487" s="5">
        <f>DATE(YEAR(siječanj!B1487),MONTH(siječanj!B1487)+4,DAY(siječanj!B1487))</f>
        <v>42871</v>
      </c>
      <c r="C1487" s="9">
        <v>15.4583333333333</v>
      </c>
      <c r="D1487">
        <v>0.89918587007891659</v>
      </c>
      <c r="E1487" s="6">
        <v>111.24197412968901</v>
      </c>
      <c r="F1487" s="11">
        <v>197.37702269014747</v>
      </c>
      <c r="G1487" s="11">
        <v>210.06849743006794</v>
      </c>
      <c r="H1487" s="11">
        <v>1.8072794234011953</v>
      </c>
      <c r="I1487" s="11">
        <v>100.02721129710075</v>
      </c>
    </row>
    <row r="1488" spans="1:9" x14ac:dyDescent="0.25">
      <c r="A1488" s="13"/>
      <c r="B1488" s="5">
        <f>DATE(YEAR(siječanj!B1488),MONTH(siječanj!B1488)+4,DAY(siječanj!B1488))</f>
        <v>42871</v>
      </c>
      <c r="C1488" s="9">
        <v>15.46875</v>
      </c>
      <c r="D1488">
        <v>0.89918587007891659</v>
      </c>
      <c r="E1488" s="6">
        <v>112.85661142330238</v>
      </c>
      <c r="F1488" s="11">
        <v>205.2096529909565</v>
      </c>
      <c r="G1488" s="11">
        <v>207.65549566873284</v>
      </c>
      <c r="H1488" s="11">
        <v>1.9919096783905099</v>
      </c>
      <c r="I1488" s="11">
        <v>101.47907033682036</v>
      </c>
    </row>
    <row r="1489" spans="1:9" x14ac:dyDescent="0.25">
      <c r="A1489" s="13"/>
      <c r="B1489" s="5">
        <f>DATE(YEAR(siječanj!B1489),MONTH(siječanj!B1489)+4,DAY(siječanj!B1489))</f>
        <v>42871</v>
      </c>
      <c r="C1489" s="9">
        <v>15.4791666666667</v>
      </c>
      <c r="D1489">
        <v>0.89918587007891659</v>
      </c>
      <c r="E1489" s="6">
        <v>113.06050126255188</v>
      </c>
      <c r="F1489" s="11">
        <v>189.30081870228733</v>
      </c>
      <c r="G1489" s="11">
        <v>205.45947081297439</v>
      </c>
      <c r="H1489" s="11">
        <v>2.1233969519539104</v>
      </c>
      <c r="I1489" s="11">
        <v>101.66240519932616</v>
      </c>
    </row>
    <row r="1490" spans="1:9" x14ac:dyDescent="0.25">
      <c r="A1490" s="13"/>
      <c r="B1490" s="5">
        <f>DATE(YEAR(siječanj!B1490),MONTH(siječanj!B1490)+4,DAY(siječanj!B1490))</f>
        <v>42871</v>
      </c>
      <c r="C1490" s="9">
        <v>15.4895833333333</v>
      </c>
      <c r="D1490">
        <v>0.89918587007891659</v>
      </c>
      <c r="E1490" s="6">
        <v>112.29835913585634</v>
      </c>
      <c r="F1490" s="11">
        <v>189.19184540903987</v>
      </c>
      <c r="G1490" s="11">
        <v>199.01423677125658</v>
      </c>
      <c r="H1490" s="11">
        <v>1.880928098672628</v>
      </c>
      <c r="I1490" s="11">
        <v>100.97709776800964</v>
      </c>
    </row>
    <row r="1491" spans="1:9" x14ac:dyDescent="0.25">
      <c r="A1491" s="13"/>
      <c r="B1491" s="5">
        <f>DATE(YEAR(siječanj!B1491),MONTH(siječanj!B1491)+4,DAY(siječanj!B1491))</f>
        <v>42871</v>
      </c>
      <c r="C1491" s="9">
        <v>15.5</v>
      </c>
      <c r="D1491">
        <v>0.89918587007891659</v>
      </c>
      <c r="E1491" s="6">
        <v>111.56354643175806</v>
      </c>
      <c r="F1491" s="11">
        <v>184.01768410763077</v>
      </c>
      <c r="G1491" s="11">
        <v>196.9401447480198</v>
      </c>
      <c r="H1491" s="11">
        <v>1.9656062228895026</v>
      </c>
      <c r="I1491" s="11">
        <v>100.31636456732998</v>
      </c>
    </row>
    <row r="1492" spans="1:9" x14ac:dyDescent="0.25">
      <c r="A1492" s="13"/>
      <c r="B1492" s="5">
        <f>DATE(YEAR(siječanj!B1492),MONTH(siječanj!B1492)+4,DAY(siječanj!B1492))</f>
        <v>42871</v>
      </c>
      <c r="C1492" s="9">
        <v>15.5104166666667</v>
      </c>
      <c r="D1492">
        <v>0.89918587007891659</v>
      </c>
      <c r="E1492" s="6">
        <v>110.99290380033671</v>
      </c>
      <c r="F1492" s="11">
        <v>183.05534920741803</v>
      </c>
      <c r="G1492" s="11">
        <v>197.95695808983987</v>
      </c>
      <c r="H1492" s="11">
        <v>1.9943580000280181</v>
      </c>
      <c r="I1492" s="11">
        <v>99.80325077629125</v>
      </c>
    </row>
    <row r="1493" spans="1:9" x14ac:dyDescent="0.25">
      <c r="A1493" s="13"/>
      <c r="B1493" s="5">
        <f>DATE(YEAR(siječanj!B1493),MONTH(siječanj!B1493)+4,DAY(siječanj!B1493))</f>
        <v>42871</v>
      </c>
      <c r="C1493" s="9">
        <v>15.5208333333333</v>
      </c>
      <c r="D1493">
        <v>0.89918587007891659</v>
      </c>
      <c r="E1493" s="6">
        <v>111.78021468166776</v>
      </c>
      <c r="F1493" s="11">
        <v>182.49990164242129</v>
      </c>
      <c r="G1493" s="11">
        <v>197.66980280399858</v>
      </c>
      <c r="H1493" s="11">
        <v>2.1687459094741457</v>
      </c>
      <c r="I1493" s="11">
        <v>100.51118959614351</v>
      </c>
    </row>
    <row r="1494" spans="1:9" x14ac:dyDescent="0.25">
      <c r="A1494" s="13"/>
      <c r="B1494" s="5">
        <f>DATE(YEAR(siječanj!B1494),MONTH(siječanj!B1494)+4,DAY(siječanj!B1494))</f>
        <v>42871</v>
      </c>
      <c r="C1494" s="9">
        <v>15.53125</v>
      </c>
      <c r="D1494">
        <v>0.89918587007891659</v>
      </c>
      <c r="E1494" s="6">
        <v>112.12417872920513</v>
      </c>
      <c r="F1494" s="11">
        <v>183.13321246711564</v>
      </c>
      <c r="G1494" s="11">
        <v>198.36909082339869</v>
      </c>
      <c r="H1494" s="11">
        <v>2.515799502116487</v>
      </c>
      <c r="I1494" s="11">
        <v>100.82047720750427</v>
      </c>
    </row>
    <row r="1495" spans="1:9" x14ac:dyDescent="0.25">
      <c r="A1495" s="13"/>
      <c r="B1495" s="5">
        <f>DATE(YEAR(siječanj!B1495),MONTH(siječanj!B1495)+4,DAY(siječanj!B1495))</f>
        <v>42871</v>
      </c>
      <c r="C1495" s="9">
        <v>15.5416666666667</v>
      </c>
      <c r="D1495">
        <v>0.89918587007891659</v>
      </c>
      <c r="E1495" s="6">
        <v>111.14464085162797</v>
      </c>
      <c r="F1495" s="11">
        <v>185.63601105900764</v>
      </c>
      <c r="G1495" s="11">
        <v>196.49286273323932</v>
      </c>
      <c r="H1495" s="11">
        <v>2.2098993158222617</v>
      </c>
      <c r="I1495" s="11">
        <v>99.939690588779797</v>
      </c>
    </row>
    <row r="1496" spans="1:9" x14ac:dyDescent="0.25">
      <c r="A1496" s="13"/>
      <c r="B1496" s="5">
        <f>DATE(YEAR(siječanj!B1496),MONTH(siječanj!B1496)+4,DAY(siječanj!B1496))</f>
        <v>42871</v>
      </c>
      <c r="C1496" s="9">
        <v>15.5520833333333</v>
      </c>
      <c r="D1496">
        <v>0.89918587007891659</v>
      </c>
      <c r="E1496" s="6">
        <v>110.71749456130669</v>
      </c>
      <c r="F1496" s="11">
        <v>186.54069500294872</v>
      </c>
      <c r="G1496" s="11">
        <v>188.37702429711629</v>
      </c>
      <c r="H1496" s="11">
        <v>2.1315780267066957</v>
      </c>
      <c r="I1496" s="11">
        <v>99.555606680066276</v>
      </c>
    </row>
    <row r="1497" spans="1:9" x14ac:dyDescent="0.25">
      <c r="A1497" s="13"/>
      <c r="B1497" s="5">
        <f>DATE(YEAR(siječanj!B1497),MONTH(siječanj!B1497)+4,DAY(siječanj!B1497))</f>
        <v>42871</v>
      </c>
      <c r="C1497" s="9">
        <v>15.5625</v>
      </c>
      <c r="D1497">
        <v>0.89918587007891659</v>
      </c>
      <c r="E1497" s="6">
        <v>110.68479969497903</v>
      </c>
      <c r="F1497" s="11">
        <v>185.05885220159405</v>
      </c>
      <c r="G1497" s="11">
        <v>184.26810376845145</v>
      </c>
      <c r="H1497" s="11">
        <v>2.1345394157461817</v>
      </c>
      <c r="I1497" s="11">
        <v>99.526207918240331</v>
      </c>
    </row>
    <row r="1498" spans="1:9" x14ac:dyDescent="0.25">
      <c r="A1498" s="13"/>
      <c r="B1498" s="5">
        <f>DATE(YEAR(siječanj!B1498),MONTH(siječanj!B1498)+4,DAY(siječanj!B1498))</f>
        <v>42871</v>
      </c>
      <c r="C1498" s="9">
        <v>15.5729166666667</v>
      </c>
      <c r="D1498">
        <v>0.89918587007891659</v>
      </c>
      <c r="E1498" s="6">
        <v>111.651230645086</v>
      </c>
      <c r="F1498" s="11">
        <v>184.77226474488862</v>
      </c>
      <c r="G1498" s="11">
        <v>186.08859537016346</v>
      </c>
      <c r="H1498" s="11">
        <v>1.9984615391124527</v>
      </c>
      <c r="I1498" s="11">
        <v>100.39520897298345</v>
      </c>
    </row>
    <row r="1499" spans="1:9" x14ac:dyDescent="0.25">
      <c r="A1499" s="13"/>
      <c r="B1499" s="5">
        <f>DATE(YEAR(siječanj!B1499),MONTH(siječanj!B1499)+4,DAY(siječanj!B1499))</f>
        <v>42871</v>
      </c>
      <c r="C1499" s="9">
        <v>15.5833333333333</v>
      </c>
      <c r="D1499">
        <v>0.89918587007891659</v>
      </c>
      <c r="E1499" s="6">
        <v>111.8975150327899</v>
      </c>
      <c r="F1499" s="11">
        <v>184.49897981347968</v>
      </c>
      <c r="G1499" s="11">
        <v>184.25130229985746</v>
      </c>
      <c r="H1499" s="11">
        <v>2.0465388550587997</v>
      </c>
      <c r="I1499" s="11">
        <v>100.61666441442783</v>
      </c>
    </row>
    <row r="1500" spans="1:9" x14ac:dyDescent="0.25">
      <c r="A1500" s="13"/>
      <c r="B1500" s="5">
        <f>DATE(YEAR(siječanj!B1500),MONTH(siječanj!B1500)+4,DAY(siječanj!B1500))</f>
        <v>42871</v>
      </c>
      <c r="C1500" s="9">
        <v>15.59375</v>
      </c>
      <c r="D1500">
        <v>0.89918587007891659</v>
      </c>
      <c r="E1500" s="6">
        <v>113.21754619269447</v>
      </c>
      <c r="F1500" s="11">
        <v>184.88767487321479</v>
      </c>
      <c r="G1500" s="11">
        <v>179.76809440573291</v>
      </c>
      <c r="H1500" s="11">
        <v>2.3172214147919235</v>
      </c>
      <c r="I1500" s="11">
        <v>101.80361778147791</v>
      </c>
    </row>
    <row r="1501" spans="1:9" x14ac:dyDescent="0.25">
      <c r="A1501" s="13"/>
      <c r="B1501" s="5">
        <f>DATE(YEAR(siječanj!B1501),MONTH(siječanj!B1501)+4,DAY(siječanj!B1501))</f>
        <v>42871</v>
      </c>
      <c r="C1501" s="9">
        <v>15.6041666666667</v>
      </c>
      <c r="D1501">
        <v>0.89918587007891659</v>
      </c>
      <c r="E1501" s="6">
        <v>114.22223297494882</v>
      </c>
      <c r="F1501" s="11">
        <v>181.78834679879364</v>
      </c>
      <c r="G1501" s="11">
        <v>174.78275735650351</v>
      </c>
      <c r="H1501" s="11">
        <v>2.4567917502320973</v>
      </c>
      <c r="I1501" s="11">
        <v>102.70701793993608</v>
      </c>
    </row>
    <row r="1502" spans="1:9" x14ac:dyDescent="0.25">
      <c r="A1502" s="13"/>
      <c r="B1502" s="5">
        <f>DATE(YEAR(siječanj!B1502),MONTH(siječanj!B1502)+4,DAY(siječanj!B1502))</f>
        <v>42871</v>
      </c>
      <c r="C1502" s="9">
        <v>15.6145833333333</v>
      </c>
      <c r="D1502">
        <v>0.89918587007891659</v>
      </c>
      <c r="E1502" s="6">
        <v>114.59869239673289</v>
      </c>
      <c r="F1502" s="11">
        <v>180.02735136580887</v>
      </c>
      <c r="G1502" s="11">
        <v>170.78277796683378</v>
      </c>
      <c r="H1502" s="11">
        <v>2.2772691662406404</v>
      </c>
      <c r="I1502" s="11">
        <v>103.04552493266239</v>
      </c>
    </row>
    <row r="1503" spans="1:9" x14ac:dyDescent="0.25">
      <c r="A1503" s="13"/>
      <c r="B1503" s="5">
        <f>DATE(YEAR(siječanj!B1503),MONTH(siječanj!B1503)+4,DAY(siječanj!B1503))</f>
        <v>42871</v>
      </c>
      <c r="C1503" s="9">
        <v>15.625</v>
      </c>
      <c r="D1503">
        <v>0.89918587007891659</v>
      </c>
      <c r="E1503" s="6">
        <v>114.87172758074936</v>
      </c>
      <c r="F1503" s="11">
        <v>179.16083552924931</v>
      </c>
      <c r="G1503" s="11">
        <v>169.26117143161238</v>
      </c>
      <c r="H1503" s="11">
        <v>2.4626355179314281</v>
      </c>
      <c r="I1503" s="11">
        <v>103.2910343121644</v>
      </c>
    </row>
    <row r="1504" spans="1:9" x14ac:dyDescent="0.25">
      <c r="A1504" s="13"/>
      <c r="B1504" s="5">
        <f>DATE(YEAR(siječanj!B1504),MONTH(siječanj!B1504)+4,DAY(siječanj!B1504))</f>
        <v>42871</v>
      </c>
      <c r="C1504" s="9">
        <v>15.6354166666667</v>
      </c>
      <c r="D1504">
        <v>0.89918587007891659</v>
      </c>
      <c r="E1504" s="6">
        <v>115.24545366327453</v>
      </c>
      <c r="F1504" s="11">
        <v>179.01953778088989</v>
      </c>
      <c r="G1504" s="11">
        <v>164.43905379938954</v>
      </c>
      <c r="H1504" s="11">
        <v>2.405711039727974</v>
      </c>
      <c r="I1504" s="11">
        <v>103.62708352485097</v>
      </c>
    </row>
    <row r="1505" spans="1:9" x14ac:dyDescent="0.25">
      <c r="A1505" s="13"/>
      <c r="B1505" s="5">
        <f>DATE(YEAR(siječanj!B1505),MONTH(siječanj!B1505)+4,DAY(siječanj!B1505))</f>
        <v>42871</v>
      </c>
      <c r="C1505" s="9">
        <v>15.6458333333333</v>
      </c>
      <c r="D1505">
        <v>0.89918587007891659</v>
      </c>
      <c r="E1505" s="6">
        <v>115.96256615955035</v>
      </c>
      <c r="F1505" s="11">
        <v>176.9859507991043</v>
      </c>
      <c r="G1505" s="11">
        <v>164.01221076714759</v>
      </c>
      <c r="H1505" s="11">
        <v>2.4136650846557126</v>
      </c>
      <c r="I1505" s="11">
        <v>104.27190094875921</v>
      </c>
    </row>
    <row r="1506" spans="1:9" x14ac:dyDescent="0.25">
      <c r="A1506" s="13"/>
      <c r="B1506" s="5">
        <f>DATE(YEAR(siječanj!B1506),MONTH(siječanj!B1506)+4,DAY(siječanj!B1506))</f>
        <v>42871</v>
      </c>
      <c r="C1506" s="9">
        <v>15.65625</v>
      </c>
      <c r="D1506">
        <v>0.89918587007891659</v>
      </c>
      <c r="E1506" s="6">
        <v>115.86630080924624</v>
      </c>
      <c r="F1506" s="11">
        <v>175.57528191887545</v>
      </c>
      <c r="G1506" s="11">
        <v>160.34644199238571</v>
      </c>
      <c r="H1506" s="11">
        <v>2.1553311471686318</v>
      </c>
      <c r="I1506" s="11">
        <v>104.18534050598755</v>
      </c>
    </row>
    <row r="1507" spans="1:9" x14ac:dyDescent="0.25">
      <c r="A1507" s="13"/>
      <c r="B1507" s="5">
        <f>DATE(YEAR(siječanj!B1507),MONTH(siječanj!B1507)+4,DAY(siječanj!B1507))</f>
        <v>42871</v>
      </c>
      <c r="C1507" s="9">
        <v>15.6666666666667</v>
      </c>
      <c r="D1507">
        <v>0.89918587007891659</v>
      </c>
      <c r="E1507" s="6">
        <v>115.09216633023948</v>
      </c>
      <c r="F1507" s="11">
        <v>175.89323191262386</v>
      </c>
      <c r="G1507" s="11">
        <v>162.1514100626714</v>
      </c>
      <c r="H1507" s="11">
        <v>2.069325848600053</v>
      </c>
      <c r="I1507" s="11">
        <v>103.48924972092378</v>
      </c>
    </row>
    <row r="1508" spans="1:9" x14ac:dyDescent="0.25">
      <c r="A1508" s="13"/>
      <c r="B1508" s="5">
        <f>DATE(YEAR(siječanj!B1508),MONTH(siječanj!B1508)+4,DAY(siječanj!B1508))</f>
        <v>42871</v>
      </c>
      <c r="C1508" s="9">
        <v>15.6770833333333</v>
      </c>
      <c r="D1508">
        <v>0.89918587007891659</v>
      </c>
      <c r="E1508" s="6">
        <v>113.40870327618782</v>
      </c>
      <c r="F1508" s="11">
        <v>170.03006473032241</v>
      </c>
      <c r="G1508" s="11">
        <v>162.90186364165251</v>
      </c>
      <c r="H1508" s="11">
        <v>2.1671737029324123</v>
      </c>
      <c r="I1508" s="11">
        <v>101.97550352992063</v>
      </c>
    </row>
    <row r="1509" spans="1:9" x14ac:dyDescent="0.25">
      <c r="A1509" s="13"/>
      <c r="B1509" s="5">
        <f>DATE(YEAR(siječanj!B1509),MONTH(siječanj!B1509)+4,DAY(siječanj!B1509))</f>
        <v>42871</v>
      </c>
      <c r="C1509" s="9">
        <v>15.6875</v>
      </c>
      <c r="D1509">
        <v>0.89918587007891659</v>
      </c>
      <c r="E1509" s="6">
        <v>114.15125944902172</v>
      </c>
      <c r="F1509" s="11">
        <v>164.75167960613183</v>
      </c>
      <c r="G1509" s="11">
        <v>160.4744079702823</v>
      </c>
      <c r="H1509" s="11">
        <v>2.1322451143424055</v>
      </c>
      <c r="I1509" s="11">
        <v>102.64319954827275</v>
      </c>
    </row>
    <row r="1510" spans="1:9" x14ac:dyDescent="0.25">
      <c r="A1510" s="13"/>
      <c r="B1510" s="5">
        <f>DATE(YEAR(siječanj!B1510),MONTH(siječanj!B1510)+4,DAY(siječanj!B1510))</f>
        <v>42871</v>
      </c>
      <c r="C1510" s="9">
        <v>15.6979166666667</v>
      </c>
      <c r="D1510">
        <v>0.89918587007891659</v>
      </c>
      <c r="E1510" s="6">
        <v>114.17823951235276</v>
      </c>
      <c r="F1510" s="11">
        <v>163.74893212304312</v>
      </c>
      <c r="G1510" s="11">
        <v>159.85202052101351</v>
      </c>
      <c r="H1510" s="11">
        <v>2.1048225118183703</v>
      </c>
      <c r="I1510" s="11">
        <v>102.66745963999385</v>
      </c>
    </row>
    <row r="1511" spans="1:9" x14ac:dyDescent="0.25">
      <c r="A1511" s="13"/>
      <c r="B1511" s="5">
        <f>DATE(YEAR(siječanj!B1511),MONTH(siječanj!B1511)+4,DAY(siječanj!B1511))</f>
        <v>42871</v>
      </c>
      <c r="C1511" s="9">
        <v>15.7083333333333</v>
      </c>
      <c r="D1511">
        <v>0.89918587007891659</v>
      </c>
      <c r="E1511" s="6">
        <v>115.18984996006463</v>
      </c>
      <c r="F1511" s="11">
        <v>162.63197690921459</v>
      </c>
      <c r="G1511" s="11">
        <v>166.03462044743461</v>
      </c>
      <c r="H1511" s="11">
        <v>1.8561298409103666</v>
      </c>
      <c r="I1511" s="11">
        <v>103.57708546060057</v>
      </c>
    </row>
    <row r="1512" spans="1:9" x14ac:dyDescent="0.25">
      <c r="A1512" s="13"/>
      <c r="B1512" s="5">
        <f>DATE(YEAR(siječanj!B1512),MONTH(siječanj!B1512)+4,DAY(siječanj!B1512))</f>
        <v>42871</v>
      </c>
      <c r="C1512" s="9">
        <v>15.71875</v>
      </c>
      <c r="D1512">
        <v>0.89918587007891659</v>
      </c>
      <c r="E1512" s="6">
        <v>115.30320810946702</v>
      </c>
      <c r="F1512" s="11">
        <v>162.63109114299266</v>
      </c>
      <c r="G1512" s="11">
        <v>176.41465908326759</v>
      </c>
      <c r="H1512" s="11">
        <v>1.8709317854508574</v>
      </c>
      <c r="I1512" s="11">
        <v>103.67901550680149</v>
      </c>
    </row>
    <row r="1513" spans="1:9" x14ac:dyDescent="0.25">
      <c r="A1513" s="13"/>
      <c r="B1513" s="5">
        <f>DATE(YEAR(siječanj!B1513),MONTH(siječanj!B1513)+4,DAY(siječanj!B1513))</f>
        <v>42871</v>
      </c>
      <c r="C1513" s="9">
        <v>15.7291666666667</v>
      </c>
      <c r="D1513">
        <v>0.89918587007891659</v>
      </c>
      <c r="E1513" s="6">
        <v>115.87113725158778</v>
      </c>
      <c r="F1513" s="11">
        <v>163.36842539087081</v>
      </c>
      <c r="G1513" s="11">
        <v>167.80877380708009</v>
      </c>
      <c r="H1513" s="11">
        <v>1.885261667976273</v>
      </c>
      <c r="I1513" s="11">
        <v>104.18968936660252</v>
      </c>
    </row>
    <row r="1514" spans="1:9" x14ac:dyDescent="0.25">
      <c r="A1514" s="13"/>
      <c r="B1514" s="5">
        <f>DATE(YEAR(siječanj!B1514),MONTH(siječanj!B1514)+4,DAY(siječanj!B1514))</f>
        <v>42871</v>
      </c>
      <c r="C1514" s="9">
        <v>15.7395833333333</v>
      </c>
      <c r="D1514">
        <v>0.89918587007891659</v>
      </c>
      <c r="E1514" s="6">
        <v>117.17548793692762</v>
      </c>
      <c r="F1514" s="11">
        <v>162.84000772361432</v>
      </c>
      <c r="G1514" s="11">
        <v>162.93341546965593</v>
      </c>
      <c r="H1514" s="11">
        <v>1.8405337920479061</v>
      </c>
      <c r="I1514" s="11">
        <v>105.36254307248787</v>
      </c>
    </row>
    <row r="1515" spans="1:9" x14ac:dyDescent="0.25">
      <c r="A1515" s="13"/>
      <c r="B1515" s="5">
        <f>DATE(YEAR(siječanj!B1515),MONTH(siječanj!B1515)+4,DAY(siječanj!B1515))</f>
        <v>42871</v>
      </c>
      <c r="C1515" s="9">
        <v>15.75</v>
      </c>
      <c r="D1515">
        <v>0.89918587007891659</v>
      </c>
      <c r="E1515" s="6">
        <v>119.96973679288311</v>
      </c>
      <c r="F1515" s="11">
        <v>160.82880938488591</v>
      </c>
      <c r="G1515" s="11">
        <v>161.47611841830189</v>
      </c>
      <c r="H1515" s="11">
        <v>1.8781907390640253</v>
      </c>
      <c r="I1515" s="11">
        <v>107.87509216124721</v>
      </c>
    </row>
    <row r="1516" spans="1:9" x14ac:dyDescent="0.25">
      <c r="A1516" s="13"/>
      <c r="B1516" s="5">
        <f>DATE(YEAR(siječanj!B1516),MONTH(siječanj!B1516)+4,DAY(siječanj!B1516))</f>
        <v>42871</v>
      </c>
      <c r="C1516" s="9">
        <v>15.7604166666667</v>
      </c>
      <c r="D1516">
        <v>0.89918587007891659</v>
      </c>
      <c r="E1516" s="6">
        <v>122.12404383547332</v>
      </c>
      <c r="F1516" s="11">
        <v>160.29780656281886</v>
      </c>
      <c r="G1516" s="11">
        <v>159.58955866683971</v>
      </c>
      <c r="H1516" s="11">
        <v>2.544194232349533</v>
      </c>
      <c r="I1516" s="11">
        <v>109.81221461375583</v>
      </c>
    </row>
    <row r="1517" spans="1:9" x14ac:dyDescent="0.25">
      <c r="A1517" s="13"/>
      <c r="B1517" s="5">
        <f>DATE(YEAR(siječanj!B1517),MONTH(siječanj!B1517)+4,DAY(siječanj!B1517))</f>
        <v>42871</v>
      </c>
      <c r="C1517" s="9">
        <v>15.7708333333333</v>
      </c>
      <c r="D1517">
        <v>0.89918587007891659</v>
      </c>
      <c r="E1517" s="6">
        <v>123.68341090517636</v>
      </c>
      <c r="F1517" s="11">
        <v>159.28716333558009</v>
      </c>
      <c r="G1517" s="11">
        <v>158.68980677322784</v>
      </c>
      <c r="H1517" s="11">
        <v>4.5631254605775418</v>
      </c>
      <c r="I1517" s="11">
        <v>111.21437544909917</v>
      </c>
    </row>
    <row r="1518" spans="1:9" x14ac:dyDescent="0.25">
      <c r="A1518" s="13"/>
      <c r="B1518" s="5">
        <f>DATE(YEAR(siječanj!B1518),MONTH(siječanj!B1518)+4,DAY(siječanj!B1518))</f>
        <v>42871</v>
      </c>
      <c r="C1518" s="9">
        <v>15.78125</v>
      </c>
      <c r="D1518">
        <v>0.89918587007891659</v>
      </c>
      <c r="E1518" s="6">
        <v>125.94128411273606</v>
      </c>
      <c r="F1518" s="11">
        <v>158.69099056433495</v>
      </c>
      <c r="G1518" s="11">
        <v>161.67379005989324</v>
      </c>
      <c r="H1518" s="11">
        <v>11.045492053034273</v>
      </c>
      <c r="I1518" s="11">
        <v>113.24462313376661</v>
      </c>
    </row>
    <row r="1519" spans="1:9" x14ac:dyDescent="0.25">
      <c r="A1519" s="13"/>
      <c r="B1519" s="5">
        <f>DATE(YEAR(siječanj!B1519),MONTH(siječanj!B1519)+4,DAY(siječanj!B1519))</f>
        <v>42871</v>
      </c>
      <c r="C1519" s="9">
        <v>15.7916666666667</v>
      </c>
      <c r="D1519">
        <v>0.89918587007891659</v>
      </c>
      <c r="E1519" s="6">
        <v>129.19874961075058</v>
      </c>
      <c r="F1519" s="11">
        <v>157.32000882043826</v>
      </c>
      <c r="G1519" s="11">
        <v>163.08919560979578</v>
      </c>
      <c r="H1519" s="11">
        <v>26.00460524086629</v>
      </c>
      <c r="I1519" s="11">
        <v>116.17369008185085</v>
      </c>
    </row>
    <row r="1520" spans="1:9" x14ac:dyDescent="0.25">
      <c r="A1520" s="13"/>
      <c r="B1520" s="5">
        <f>DATE(YEAR(siječanj!B1520),MONTH(siječanj!B1520)+4,DAY(siječanj!B1520))</f>
        <v>42871</v>
      </c>
      <c r="C1520" s="9">
        <v>15.8020833333333</v>
      </c>
      <c r="D1520">
        <v>0.89918587007891659</v>
      </c>
      <c r="E1520" s="6">
        <v>133.27301707315303</v>
      </c>
      <c r="F1520" s="11">
        <v>153.90406942158143</v>
      </c>
      <c r="G1520" s="11">
        <v>158.77882571305318</v>
      </c>
      <c r="H1520" s="11">
        <v>42.331266084268705</v>
      </c>
      <c r="I1520" s="11">
        <v>119.83721381496541</v>
      </c>
    </row>
    <row r="1521" spans="1:9" x14ac:dyDescent="0.25">
      <c r="A1521" s="13"/>
      <c r="B1521" s="5">
        <f>DATE(YEAR(siječanj!B1521),MONTH(siječanj!B1521)+4,DAY(siječanj!B1521))</f>
        <v>42871</v>
      </c>
      <c r="C1521" s="9">
        <v>15.8125</v>
      </c>
      <c r="D1521">
        <v>0.89918587007891659</v>
      </c>
      <c r="E1521" s="6">
        <v>138.14538883171602</v>
      </c>
      <c r="F1521" s="11">
        <v>153.18310381284496</v>
      </c>
      <c r="G1521" s="11">
        <v>157.72070575638503</v>
      </c>
      <c r="H1521" s="11">
        <v>63.203163038113807</v>
      </c>
      <c r="I1521" s="11">
        <v>124.21838165403682</v>
      </c>
    </row>
    <row r="1522" spans="1:9" x14ac:dyDescent="0.25">
      <c r="A1522" s="13"/>
      <c r="B1522" s="5">
        <f>DATE(YEAR(siječanj!B1522),MONTH(siječanj!B1522)+4,DAY(siječanj!B1522))</f>
        <v>42871</v>
      </c>
      <c r="C1522" s="9">
        <v>15.8229166666667</v>
      </c>
      <c r="D1522">
        <v>0.89918587007891659</v>
      </c>
      <c r="E1522" s="6">
        <v>141.7613584717279</v>
      </c>
      <c r="F1522" s="11">
        <v>149.86320391719886</v>
      </c>
      <c r="G1522" s="11">
        <v>158.72169911740448</v>
      </c>
      <c r="H1522" s="11">
        <v>86.952423993024368</v>
      </c>
      <c r="I1522" s="11">
        <v>127.46981046096984</v>
      </c>
    </row>
    <row r="1523" spans="1:9" x14ac:dyDescent="0.25">
      <c r="A1523" s="13"/>
      <c r="B1523" s="5">
        <f>DATE(YEAR(siječanj!B1523),MONTH(siječanj!B1523)+4,DAY(siječanj!B1523))</f>
        <v>42871</v>
      </c>
      <c r="C1523" s="9">
        <v>15.8333333333333</v>
      </c>
      <c r="D1523">
        <v>0.89918587007891659</v>
      </c>
      <c r="E1523" s="6">
        <v>147.74639383825055</v>
      </c>
      <c r="F1523" s="11">
        <v>144.18424404512035</v>
      </c>
      <c r="G1523" s="11">
        <v>152.03648930716338</v>
      </c>
      <c r="H1523" s="11">
        <v>129.47512722650825</v>
      </c>
      <c r="I1523" s="11">
        <v>132.85146969446961</v>
      </c>
    </row>
    <row r="1524" spans="1:9" x14ac:dyDescent="0.25">
      <c r="A1524" s="13"/>
      <c r="B1524" s="5">
        <f>DATE(YEAR(siječanj!B1524),MONTH(siječanj!B1524)+4,DAY(siječanj!B1524))</f>
        <v>42871</v>
      </c>
      <c r="C1524" s="9">
        <v>15.84375</v>
      </c>
      <c r="D1524">
        <v>0.89918587007891659</v>
      </c>
      <c r="E1524" s="6">
        <v>152.10288602286778</v>
      </c>
      <c r="F1524" s="11">
        <v>125.23515948343756</v>
      </c>
      <c r="G1524" s="11">
        <v>138.7509944202825</v>
      </c>
      <c r="H1524" s="11">
        <v>197.67550075121446</v>
      </c>
      <c r="I1524" s="11">
        <v>136.76876590998666</v>
      </c>
    </row>
    <row r="1525" spans="1:9" x14ac:dyDescent="0.25">
      <c r="A1525" s="13"/>
      <c r="B1525" s="5">
        <f>DATE(YEAR(siječanj!B1525),MONTH(siječanj!B1525)+4,DAY(siječanj!B1525))</f>
        <v>42871</v>
      </c>
      <c r="C1525" s="9">
        <v>15.8541666666667</v>
      </c>
      <c r="D1525">
        <v>0.89918587007891659</v>
      </c>
      <c r="E1525" s="6">
        <v>155.70742208689472</v>
      </c>
      <c r="F1525" s="11">
        <v>118.12216013004424</v>
      </c>
      <c r="G1525" s="11">
        <v>130.35372537610093</v>
      </c>
      <c r="H1525" s="11">
        <v>228.78753095761655</v>
      </c>
      <c r="I1525" s="11">
        <v>140.00991380694956</v>
      </c>
    </row>
    <row r="1526" spans="1:9" x14ac:dyDescent="0.25">
      <c r="A1526" s="13"/>
      <c r="B1526" s="5">
        <f>DATE(YEAR(siječanj!B1526),MONTH(siječanj!B1526)+4,DAY(siječanj!B1526))</f>
        <v>42871</v>
      </c>
      <c r="C1526" s="9">
        <v>15.8645833333333</v>
      </c>
      <c r="D1526">
        <v>0.89918587007891659</v>
      </c>
      <c r="E1526" s="6">
        <v>156.45219748506736</v>
      </c>
      <c r="F1526" s="11">
        <v>116.22693704650756</v>
      </c>
      <c r="G1526" s="11">
        <v>127.94775026615206</v>
      </c>
      <c r="H1526" s="11">
        <v>229.71552986940014</v>
      </c>
      <c r="I1526" s="11">
        <v>140.67960532136877</v>
      </c>
    </row>
    <row r="1527" spans="1:9" x14ac:dyDescent="0.25">
      <c r="A1527" s="13"/>
      <c r="B1527" s="5">
        <f>DATE(YEAR(siječanj!B1527),MONTH(siječanj!B1527)+4,DAY(siječanj!B1527))</f>
        <v>42871</v>
      </c>
      <c r="C1527" s="9">
        <v>15.875</v>
      </c>
      <c r="D1527">
        <v>0.89918587007891659</v>
      </c>
      <c r="E1527" s="6">
        <v>156.25322745798434</v>
      </c>
      <c r="F1527" s="11">
        <v>112.98997853636521</v>
      </c>
      <c r="G1527" s="11">
        <v>123.03465873066234</v>
      </c>
      <c r="H1527" s="11">
        <v>231.07397532920953</v>
      </c>
      <c r="I1527" s="11">
        <v>140.5006942844465</v>
      </c>
    </row>
    <row r="1528" spans="1:9" x14ac:dyDescent="0.25">
      <c r="A1528" s="13"/>
      <c r="B1528" s="5">
        <f>DATE(YEAR(siječanj!B1528),MONTH(siječanj!B1528)+4,DAY(siječanj!B1528))</f>
        <v>42871</v>
      </c>
      <c r="C1528" s="9">
        <v>15.8854166666667</v>
      </c>
      <c r="D1528">
        <v>0.89918587007891659</v>
      </c>
      <c r="E1528" s="6">
        <v>160.48881255405496</v>
      </c>
      <c r="F1528" s="11">
        <v>110.1806807837384</v>
      </c>
      <c r="G1528" s="11">
        <v>109.45878767554875</v>
      </c>
      <c r="H1528" s="11">
        <v>238.15666878697306</v>
      </c>
      <c r="I1528" s="11">
        <v>144.30927255435006</v>
      </c>
    </row>
    <row r="1529" spans="1:9" x14ac:dyDescent="0.25">
      <c r="A1529" s="13"/>
      <c r="B1529" s="5">
        <f>DATE(YEAR(siječanj!B1529),MONTH(siječanj!B1529)+4,DAY(siječanj!B1529))</f>
        <v>42871</v>
      </c>
      <c r="C1529" s="9">
        <v>15.8958333333333</v>
      </c>
      <c r="D1529">
        <v>0.89918587007891659</v>
      </c>
      <c r="E1529" s="6">
        <v>163.33698084425799</v>
      </c>
      <c r="F1529" s="11">
        <v>107.59660011501167</v>
      </c>
      <c r="G1529" s="11">
        <v>101.13455334141425</v>
      </c>
      <c r="H1529" s="11">
        <v>243.81206774018614</v>
      </c>
      <c r="I1529" s="11">
        <v>146.87030523650745</v>
      </c>
    </row>
    <row r="1530" spans="1:9" x14ac:dyDescent="0.25">
      <c r="A1530" s="13"/>
      <c r="B1530" s="5">
        <f>DATE(YEAR(siječanj!B1530),MONTH(siječanj!B1530)+4,DAY(siječanj!B1530))</f>
        <v>42871</v>
      </c>
      <c r="C1530" s="9">
        <v>15.90625</v>
      </c>
      <c r="D1530">
        <v>0.89918587007891659</v>
      </c>
      <c r="E1530" s="6">
        <v>161.4496130634881</v>
      </c>
      <c r="F1530" s="11">
        <v>104.26380250125638</v>
      </c>
      <c r="G1530" s="11">
        <v>103.3849686452177</v>
      </c>
      <c r="H1530" s="11">
        <v>244.55278404853979</v>
      </c>
      <c r="I1530" s="11">
        <v>145.17321079639697</v>
      </c>
    </row>
    <row r="1531" spans="1:9" x14ac:dyDescent="0.25">
      <c r="A1531" s="13"/>
      <c r="B1531" s="5">
        <f>DATE(YEAR(siječanj!B1531),MONTH(siječanj!B1531)+4,DAY(siječanj!B1531))</f>
        <v>42871</v>
      </c>
      <c r="C1531" s="9">
        <v>15.9166666666667</v>
      </c>
      <c r="D1531">
        <v>0.89918587007891659</v>
      </c>
      <c r="E1531" s="6">
        <v>157.49774838399071</v>
      </c>
      <c r="F1531" s="11">
        <v>102.6764573276868</v>
      </c>
      <c r="G1531" s="11">
        <v>92.311591007834437</v>
      </c>
      <c r="H1531" s="11">
        <v>241.5406533430901</v>
      </c>
      <c r="I1531" s="11">
        <v>141.61974991612897</v>
      </c>
    </row>
    <row r="1532" spans="1:9" x14ac:dyDescent="0.25">
      <c r="A1532" s="13"/>
      <c r="B1532" s="5">
        <f>DATE(YEAR(siječanj!B1532),MONTH(siječanj!B1532)+4,DAY(siječanj!B1532))</f>
        <v>42871</v>
      </c>
      <c r="C1532" s="9">
        <v>15.9270833333333</v>
      </c>
      <c r="D1532">
        <v>0.89918587007891659</v>
      </c>
      <c r="E1532" s="6">
        <v>150.91458315628091</v>
      </c>
      <c r="F1532" s="11">
        <v>100.30595854221664</v>
      </c>
      <c r="G1532" s="11">
        <v>87.802672139595373</v>
      </c>
      <c r="H1532" s="11">
        <v>242.31234972131443</v>
      </c>
      <c r="I1532" s="11">
        <v>135.70026076297745</v>
      </c>
    </row>
    <row r="1533" spans="1:9" x14ac:dyDescent="0.25">
      <c r="A1533" s="13"/>
      <c r="B1533" s="5">
        <f>DATE(YEAR(siječanj!B1533),MONTH(siječanj!B1533)+4,DAY(siječanj!B1533))</f>
        <v>42871</v>
      </c>
      <c r="C1533" s="9">
        <v>15.9375</v>
      </c>
      <c r="D1533">
        <v>0.89918587007891659</v>
      </c>
      <c r="E1533" s="6">
        <v>141.7260156209621</v>
      </c>
      <c r="F1533" s="11">
        <v>97.292401495619103</v>
      </c>
      <c r="G1533" s="11">
        <v>83.587811020332438</v>
      </c>
      <c r="H1533" s="11">
        <v>241.49605748450495</v>
      </c>
      <c r="I1533" s="11">
        <v>127.43803066895292</v>
      </c>
    </row>
    <row r="1534" spans="1:9" x14ac:dyDescent="0.25">
      <c r="A1534" s="13"/>
      <c r="B1534" s="5">
        <f>DATE(YEAR(siječanj!B1534),MONTH(siječanj!B1534)+4,DAY(siječanj!B1534))</f>
        <v>42871</v>
      </c>
      <c r="C1534" s="9">
        <v>15.9479166666667</v>
      </c>
      <c r="D1534">
        <v>0.89918587007891659</v>
      </c>
      <c r="E1534" s="6">
        <v>130.53130510184903</v>
      </c>
      <c r="F1534" s="11">
        <v>93.019433177158774</v>
      </c>
      <c r="G1534" s="11">
        <v>81.029537047355831</v>
      </c>
      <c r="H1534" s="11">
        <v>238.80475492644482</v>
      </c>
      <c r="I1534" s="11">
        <v>117.37190515054263</v>
      </c>
    </row>
    <row r="1535" spans="1:9" x14ac:dyDescent="0.25">
      <c r="A1535" s="13"/>
      <c r="B1535" s="5">
        <f>DATE(YEAR(siječanj!B1535),MONTH(siječanj!B1535)+4,DAY(siječanj!B1535))</f>
        <v>42871</v>
      </c>
      <c r="C1535" s="9">
        <v>15.9583333333333</v>
      </c>
      <c r="D1535">
        <v>0.89918587007891659</v>
      </c>
      <c r="E1535" s="6">
        <v>119.18627481846781</v>
      </c>
      <c r="F1535" s="11">
        <v>89.657204878482517</v>
      </c>
      <c r="G1535" s="11">
        <v>79.40048363822892</v>
      </c>
      <c r="H1535" s="11">
        <v>239.03664338977387</v>
      </c>
      <c r="I1535" s="11">
        <v>107.17061422410885</v>
      </c>
    </row>
    <row r="1536" spans="1:9" x14ac:dyDescent="0.25">
      <c r="A1536" s="13"/>
      <c r="B1536" s="5">
        <f>DATE(YEAR(siječanj!B1536),MONTH(siječanj!B1536)+4,DAY(siječanj!B1536))</f>
        <v>42871</v>
      </c>
      <c r="C1536" s="9">
        <v>15.96875</v>
      </c>
      <c r="D1536">
        <v>0.89918587007891659</v>
      </c>
      <c r="E1536" s="6">
        <v>109.08611879035082</v>
      </c>
      <c r="F1536" s="11">
        <v>86.483676849010095</v>
      </c>
      <c r="G1536" s="11">
        <v>77.024305696473249</v>
      </c>
      <c r="H1536" s="11">
        <v>239.89508016313684</v>
      </c>
      <c r="I1536" s="11">
        <v>98.088696638033653</v>
      </c>
    </row>
    <row r="1537" spans="1:9" x14ac:dyDescent="0.25">
      <c r="A1537" s="13"/>
      <c r="B1537" s="5">
        <f>DATE(YEAR(siječanj!B1537),MONTH(siječanj!B1537)+4,DAY(siječanj!B1537))</f>
        <v>42871</v>
      </c>
      <c r="C1537" s="9">
        <v>15.9791666666667</v>
      </c>
      <c r="D1537">
        <v>0.89918587007891659</v>
      </c>
      <c r="E1537" s="6">
        <v>99.32039485979216</v>
      </c>
      <c r="F1537" s="11">
        <v>84.215975041185715</v>
      </c>
      <c r="G1537" s="11">
        <v>78.259478038926034</v>
      </c>
      <c r="H1537" s="11">
        <v>239.35351401726163</v>
      </c>
      <c r="I1537" s="11">
        <v>89.307495668583769</v>
      </c>
    </row>
    <row r="1538" spans="1:9" ht="15.75" thickBot="1" x14ac:dyDescent="0.3">
      <c r="A1538" s="13"/>
      <c r="B1538" s="5">
        <f>DATE(YEAR(siječanj!B1538),MONTH(siječanj!B1538)+4,DAY(siječanj!B1538))</f>
        <v>42871</v>
      </c>
      <c r="C1538" s="9">
        <v>15.9895833333333</v>
      </c>
      <c r="D1538">
        <v>0.89918587007891659</v>
      </c>
      <c r="E1538" s="6">
        <v>91.07085540713733</v>
      </c>
      <c r="F1538" s="11">
        <v>82.268768302000808</v>
      </c>
      <c r="G1538" s="11">
        <v>75.29788469216814</v>
      </c>
      <c r="H1538" s="11">
        <v>239.71483148375779</v>
      </c>
      <c r="I1538" s="11">
        <v>81.889626358097985</v>
      </c>
    </row>
    <row r="1539" spans="1:9" x14ac:dyDescent="0.25">
      <c r="A1539" s="12">
        <f t="shared" ref="A1539" si="14">A1443+1</f>
        <v>137</v>
      </c>
      <c r="B1539" s="5">
        <f>DATE(YEAR(siječanj!B1539),MONTH(siječanj!B1539)+4,DAY(siječanj!B1539))</f>
        <v>42872</v>
      </c>
      <c r="C1539" s="9">
        <v>16</v>
      </c>
      <c r="D1539">
        <v>0.89941317204751692</v>
      </c>
      <c r="E1539" s="6">
        <v>82.311308990701889</v>
      </c>
      <c r="F1539" s="11">
        <v>77.69564146607749</v>
      </c>
      <c r="G1539" s="11">
        <v>72.175768015281037</v>
      </c>
      <c r="H1539" s="11">
        <v>239.79424691661168</v>
      </c>
      <c r="I1539" s="11">
        <v>74.031875514710478</v>
      </c>
    </row>
    <row r="1540" spans="1:9" x14ac:dyDescent="0.25">
      <c r="A1540" s="13"/>
      <c r="B1540" s="5">
        <f>DATE(YEAR(siječanj!B1540),MONTH(siječanj!B1540)+4,DAY(siječanj!B1540))</f>
        <v>42872</v>
      </c>
      <c r="C1540" s="9">
        <v>16.0104166666667</v>
      </c>
      <c r="D1540">
        <v>0.89941317204751692</v>
      </c>
      <c r="E1540" s="6">
        <v>77.411574064612552</v>
      </c>
      <c r="F1540" s="11">
        <v>75.960032654131709</v>
      </c>
      <c r="G1540" s="11">
        <v>70.379957827018657</v>
      </c>
      <c r="H1540" s="11">
        <v>239.53988650112862</v>
      </c>
      <c r="I1540" s="11">
        <v>69.624989382644472</v>
      </c>
    </row>
    <row r="1541" spans="1:9" x14ac:dyDescent="0.25">
      <c r="A1541" s="13"/>
      <c r="B1541" s="5">
        <f>DATE(YEAR(siječanj!B1541),MONTH(siječanj!B1541)+4,DAY(siječanj!B1541))</f>
        <v>42872</v>
      </c>
      <c r="C1541" s="9">
        <v>16.0208333333333</v>
      </c>
      <c r="D1541">
        <v>0.89941317204751692</v>
      </c>
      <c r="E1541" s="6">
        <v>72.584424481064843</v>
      </c>
      <c r="F1541" s="11">
        <v>74.576557999313252</v>
      </c>
      <c r="G1541" s="11">
        <v>70.303129366194668</v>
      </c>
      <c r="H1541" s="11">
        <v>239.77381823288303</v>
      </c>
      <c r="I1541" s="11">
        <v>65.283387463757975</v>
      </c>
    </row>
    <row r="1542" spans="1:9" x14ac:dyDescent="0.25">
      <c r="A1542" s="13"/>
      <c r="B1542" s="5">
        <f>DATE(YEAR(siječanj!B1542),MONTH(siječanj!B1542)+4,DAY(siječanj!B1542))</f>
        <v>42872</v>
      </c>
      <c r="C1542" s="9">
        <v>16.03125</v>
      </c>
      <c r="D1542">
        <v>0.89941317204751692</v>
      </c>
      <c r="E1542" s="6">
        <v>68.781979370226338</v>
      </c>
      <c r="F1542" s="11">
        <v>72.347401050114087</v>
      </c>
      <c r="G1542" s="11">
        <v>69.289508864257598</v>
      </c>
      <c r="H1542" s="11">
        <v>240.04585497051531</v>
      </c>
      <c r="I1542" s="11">
        <v>61.863418245082137</v>
      </c>
    </row>
    <row r="1543" spans="1:9" x14ac:dyDescent="0.25">
      <c r="A1543" s="13"/>
      <c r="B1543" s="5">
        <f>DATE(YEAR(siječanj!B1543),MONTH(siječanj!B1543)+4,DAY(siječanj!B1543))</f>
        <v>42872</v>
      </c>
      <c r="C1543" s="9">
        <v>16.0416666666667</v>
      </c>
      <c r="D1543">
        <v>0.89941317204751692</v>
      </c>
      <c r="E1543" s="6">
        <v>66.168343299911498</v>
      </c>
      <c r="F1543" s="11">
        <v>71.747677197997348</v>
      </c>
      <c r="G1543" s="11">
        <v>67.929939954618078</v>
      </c>
      <c r="H1543" s="11">
        <v>239.89512716931205</v>
      </c>
      <c r="I1543" s="11">
        <v>59.512679536502461</v>
      </c>
    </row>
    <row r="1544" spans="1:9" x14ac:dyDescent="0.25">
      <c r="A1544" s="13"/>
      <c r="B1544" s="5">
        <f>DATE(YEAR(siječanj!B1544),MONTH(siječanj!B1544)+4,DAY(siječanj!B1544))</f>
        <v>42872</v>
      </c>
      <c r="C1544" s="9">
        <v>16.0520833333333</v>
      </c>
      <c r="D1544">
        <v>0.89941317204751692</v>
      </c>
      <c r="E1544" s="6">
        <v>63.91489067806679</v>
      </c>
      <c r="F1544" s="11">
        <v>70.190872923120082</v>
      </c>
      <c r="G1544" s="11">
        <v>66.980484717933805</v>
      </c>
      <c r="H1544" s="11">
        <v>239.5357329554748</v>
      </c>
      <c r="I1544" s="11">
        <v>57.485894565830321</v>
      </c>
    </row>
    <row r="1545" spans="1:9" x14ac:dyDescent="0.25">
      <c r="A1545" s="13"/>
      <c r="B1545" s="5">
        <f>DATE(YEAR(siječanj!B1545),MONTH(siječanj!B1545)+4,DAY(siječanj!B1545))</f>
        <v>42872</v>
      </c>
      <c r="C1545" s="9">
        <v>16.0625</v>
      </c>
      <c r="D1545">
        <v>0.89941317204751692</v>
      </c>
      <c r="E1545" s="6">
        <v>62.260249763477084</v>
      </c>
      <c r="F1545" s="11">
        <v>69.244449750966211</v>
      </c>
      <c r="G1545" s="11">
        <v>65.562895858449991</v>
      </c>
      <c r="H1545" s="11">
        <v>239.75918231015294</v>
      </c>
      <c r="I1545" s="11">
        <v>55.997688732239588</v>
      </c>
    </row>
    <row r="1546" spans="1:9" x14ac:dyDescent="0.25">
      <c r="A1546" s="13"/>
      <c r="B1546" s="5">
        <f>DATE(YEAR(siječanj!B1546),MONTH(siječanj!B1546)+4,DAY(siječanj!B1546))</f>
        <v>42872</v>
      </c>
      <c r="C1546" s="9">
        <v>16.0729166666667</v>
      </c>
      <c r="D1546">
        <v>0.89941317204751692</v>
      </c>
      <c r="E1546" s="6">
        <v>60.844532872050969</v>
      </c>
      <c r="F1546" s="11">
        <v>68.953537670941969</v>
      </c>
      <c r="G1546" s="11">
        <v>65.170384868613993</v>
      </c>
      <c r="H1546" s="11">
        <v>239.33613973479152</v>
      </c>
      <c r="I1546" s="11">
        <v>54.72437431220078</v>
      </c>
    </row>
    <row r="1547" spans="1:9" x14ac:dyDescent="0.25">
      <c r="A1547" s="13"/>
      <c r="B1547" s="5">
        <f>DATE(YEAR(siječanj!B1547),MONTH(siječanj!B1547)+4,DAY(siječanj!B1547))</f>
        <v>42872</v>
      </c>
      <c r="C1547" s="9">
        <v>16.0833333333333</v>
      </c>
      <c r="D1547">
        <v>0.89941317204751692</v>
      </c>
      <c r="E1547" s="6">
        <v>60.549981325727501</v>
      </c>
      <c r="F1547" s="11">
        <v>69.552828659927599</v>
      </c>
      <c r="G1547" s="11">
        <v>65.093912948253731</v>
      </c>
      <c r="H1547" s="11">
        <v>239.52211416636612</v>
      </c>
      <c r="I1547" s="11">
        <v>54.459450771590483</v>
      </c>
    </row>
    <row r="1548" spans="1:9" x14ac:dyDescent="0.25">
      <c r="A1548" s="13"/>
      <c r="B1548" s="5">
        <f>DATE(YEAR(siječanj!B1548),MONTH(siječanj!B1548)+4,DAY(siječanj!B1548))</f>
        <v>42872</v>
      </c>
      <c r="C1548" s="9">
        <v>16.09375</v>
      </c>
      <c r="D1548">
        <v>0.89941317204751692</v>
      </c>
      <c r="E1548" s="6">
        <v>60.030297507272174</v>
      </c>
      <c r="F1548" s="11">
        <v>70.643751966012488</v>
      </c>
      <c r="G1548" s="11">
        <v>65.885472838451562</v>
      </c>
      <c r="H1548" s="11">
        <v>239.62476765201723</v>
      </c>
      <c r="I1548" s="11">
        <v>53.992040299971812</v>
      </c>
    </row>
    <row r="1549" spans="1:9" x14ac:dyDescent="0.25">
      <c r="A1549" s="13"/>
      <c r="B1549" s="5">
        <f>DATE(YEAR(siječanj!B1549),MONTH(siječanj!B1549)+4,DAY(siječanj!B1549))</f>
        <v>42872</v>
      </c>
      <c r="C1549" s="9">
        <v>16.1041666666667</v>
      </c>
      <c r="D1549">
        <v>0.89941317204751692</v>
      </c>
      <c r="E1549" s="6">
        <v>59.249190730410028</v>
      </c>
      <c r="F1549" s="11">
        <v>70.083234291193435</v>
      </c>
      <c r="G1549" s="11">
        <v>65.650729000778</v>
      </c>
      <c r="H1549" s="11">
        <v>239.76986171311262</v>
      </c>
      <c r="I1549" s="11">
        <v>53.28950257608642</v>
      </c>
    </row>
    <row r="1550" spans="1:9" x14ac:dyDescent="0.25">
      <c r="A1550" s="13"/>
      <c r="B1550" s="5">
        <f>DATE(YEAR(siječanj!B1550),MONTH(siječanj!B1550)+4,DAY(siječanj!B1550))</f>
        <v>42872</v>
      </c>
      <c r="C1550" s="9">
        <v>16.1145833333333</v>
      </c>
      <c r="D1550">
        <v>0.89941317204751692</v>
      </c>
      <c r="E1550" s="6">
        <v>58.935464124361872</v>
      </c>
      <c r="F1550" s="11">
        <v>68.670272839566664</v>
      </c>
      <c r="G1550" s="11">
        <v>64.734764531248175</v>
      </c>
      <c r="H1550" s="11">
        <v>239.75143929294802</v>
      </c>
      <c r="I1550" s="11">
        <v>53.007332734184942</v>
      </c>
    </row>
    <row r="1551" spans="1:9" x14ac:dyDescent="0.25">
      <c r="A1551" s="13"/>
      <c r="B1551" s="5">
        <f>DATE(YEAR(siječanj!B1551),MONTH(siječanj!B1551)+4,DAY(siječanj!B1551))</f>
        <v>42872</v>
      </c>
      <c r="C1551" s="9">
        <v>16.125</v>
      </c>
      <c r="D1551">
        <v>0.89941317204751692</v>
      </c>
      <c r="E1551" s="6">
        <v>58.727451448772008</v>
      </c>
      <c r="F1551" s="11">
        <v>67.772450577851501</v>
      </c>
      <c r="G1551" s="11">
        <v>63.554235019415863</v>
      </c>
      <c r="H1551" s="11">
        <v>239.54928773617459</v>
      </c>
      <c r="I1551" s="11">
        <v>52.820243393806578</v>
      </c>
    </row>
    <row r="1552" spans="1:9" x14ac:dyDescent="0.25">
      <c r="A1552" s="13"/>
      <c r="B1552" s="5">
        <f>DATE(YEAR(siječanj!B1552),MONTH(siječanj!B1552)+4,DAY(siječanj!B1552))</f>
        <v>42872</v>
      </c>
      <c r="C1552" s="9">
        <v>16.1354166666667</v>
      </c>
      <c r="D1552">
        <v>0.89941317204751692</v>
      </c>
      <c r="E1552" s="6">
        <v>58.661656776967227</v>
      </c>
      <c r="F1552" s="11">
        <v>66.535884860128618</v>
      </c>
      <c r="G1552" s="11">
        <v>63.406418951656768</v>
      </c>
      <c r="H1552" s="11">
        <v>239.40305552555981</v>
      </c>
      <c r="I1552" s="11">
        <v>52.761066799334813</v>
      </c>
    </row>
    <row r="1553" spans="1:9" x14ac:dyDescent="0.25">
      <c r="A1553" s="13"/>
      <c r="B1553" s="5">
        <f>DATE(YEAR(siječanj!B1553),MONTH(siječanj!B1553)+4,DAY(siječanj!B1553))</f>
        <v>42872</v>
      </c>
      <c r="C1553" s="9">
        <v>16.1458333333333</v>
      </c>
      <c r="D1553">
        <v>0.89941317204751692</v>
      </c>
      <c r="E1553" s="6">
        <v>59.141388584337825</v>
      </c>
      <c r="F1553" s="11">
        <v>66.435532757575032</v>
      </c>
      <c r="G1553" s="11">
        <v>63.643626523995415</v>
      </c>
      <c r="H1553" s="11">
        <v>239.22897565658116</v>
      </c>
      <c r="I1553" s="11">
        <v>53.192543905934087</v>
      </c>
    </row>
    <row r="1554" spans="1:9" x14ac:dyDescent="0.25">
      <c r="A1554" s="13"/>
      <c r="B1554" s="5">
        <f>DATE(YEAR(siječanj!B1554),MONTH(siječanj!B1554)+4,DAY(siječanj!B1554))</f>
        <v>42872</v>
      </c>
      <c r="C1554" s="9">
        <v>16.15625</v>
      </c>
      <c r="D1554">
        <v>0.89941317204751692</v>
      </c>
      <c r="E1554" s="6">
        <v>60.349312142213357</v>
      </c>
      <c r="F1554" s="11">
        <v>65.664170658004252</v>
      </c>
      <c r="G1554" s="11">
        <v>62.766753311151433</v>
      </c>
      <c r="H1554" s="11">
        <v>239.29652853104352</v>
      </c>
      <c r="I1554" s="11">
        <v>54.278966264713844</v>
      </c>
    </row>
    <row r="1555" spans="1:9" x14ac:dyDescent="0.25">
      <c r="A1555" s="13"/>
      <c r="B1555" s="5">
        <f>DATE(YEAR(siječanj!B1555),MONTH(siječanj!B1555)+4,DAY(siječanj!B1555))</f>
        <v>42872</v>
      </c>
      <c r="C1555" s="9">
        <v>16.1666666666667</v>
      </c>
      <c r="D1555">
        <v>0.89941317204751692</v>
      </c>
      <c r="E1555" s="6">
        <v>62.500018402366663</v>
      </c>
      <c r="F1555" s="11">
        <v>65.339423109901205</v>
      </c>
      <c r="G1555" s="11">
        <v>63.033798112409535</v>
      </c>
      <c r="H1555" s="11">
        <v>232.60332824123523</v>
      </c>
      <c r="I1555" s="11">
        <v>56.21333980430078</v>
      </c>
    </row>
    <row r="1556" spans="1:9" x14ac:dyDescent="0.25">
      <c r="A1556" s="13"/>
      <c r="B1556" s="5">
        <f>DATE(YEAR(siječanj!B1556),MONTH(siječanj!B1556)+4,DAY(siječanj!B1556))</f>
        <v>42872</v>
      </c>
      <c r="C1556" s="9">
        <v>16.1770833333333</v>
      </c>
      <c r="D1556">
        <v>0.89941317204751692</v>
      </c>
      <c r="E1556" s="6">
        <v>64.692467139844013</v>
      </c>
      <c r="F1556" s="11">
        <v>64.311826076695411</v>
      </c>
      <c r="G1556" s="11">
        <v>60.880377839030047</v>
      </c>
      <c r="H1556" s="11">
        <v>172.95380304669442</v>
      </c>
      <c r="I1556" s="11">
        <v>58.185257077826861</v>
      </c>
    </row>
    <row r="1557" spans="1:9" x14ac:dyDescent="0.25">
      <c r="A1557" s="13"/>
      <c r="B1557" s="5">
        <f>DATE(YEAR(siječanj!B1557),MONTH(siječanj!B1557)+4,DAY(siječanj!B1557))</f>
        <v>42872</v>
      </c>
      <c r="C1557" s="9">
        <v>16.1875</v>
      </c>
      <c r="D1557">
        <v>0.89941317204751692</v>
      </c>
      <c r="E1557" s="6">
        <v>67.232963061282533</v>
      </c>
      <c r="F1557" s="11">
        <v>63.8965259663672</v>
      </c>
      <c r="G1557" s="11">
        <v>59.878915767513284</v>
      </c>
      <c r="H1557" s="11">
        <v>104.4882696877789</v>
      </c>
      <c r="I1557" s="11">
        <v>60.470212573101662</v>
      </c>
    </row>
    <row r="1558" spans="1:9" x14ac:dyDescent="0.25">
      <c r="A1558" s="13"/>
      <c r="B1558" s="5">
        <f>DATE(YEAR(siječanj!B1558),MONTH(siječanj!B1558)+4,DAY(siječanj!B1558))</f>
        <v>42872</v>
      </c>
      <c r="C1558" s="9">
        <v>16.1979166666667</v>
      </c>
      <c r="D1558">
        <v>0.89941317204751692</v>
      </c>
      <c r="E1558" s="6">
        <v>71.007072356637664</v>
      </c>
      <c r="F1558" s="11">
        <v>63.482620637239116</v>
      </c>
      <c r="G1558" s="11">
        <v>59.441200254164002</v>
      </c>
      <c r="H1558" s="11">
        <v>67.975709010391824</v>
      </c>
      <c r="I1558" s="11">
        <v>63.864696186091031</v>
      </c>
    </row>
    <row r="1559" spans="1:9" x14ac:dyDescent="0.25">
      <c r="A1559" s="13"/>
      <c r="B1559" s="5">
        <f>DATE(YEAR(siječanj!B1559),MONTH(siječanj!B1559)+4,DAY(siječanj!B1559))</f>
        <v>42872</v>
      </c>
      <c r="C1559" s="9">
        <v>16.2083333333333</v>
      </c>
      <c r="D1559">
        <v>0.89941317204751692</v>
      </c>
      <c r="E1559" s="6">
        <v>74.126659051753052</v>
      </c>
      <c r="F1559" s="11">
        <v>63.388717393740116</v>
      </c>
      <c r="G1559" s="11">
        <v>62.545710241859226</v>
      </c>
      <c r="H1559" s="11">
        <v>46.055010274816354</v>
      </c>
      <c r="I1559" s="11">
        <v>66.670493551021991</v>
      </c>
    </row>
    <row r="1560" spans="1:9" x14ac:dyDescent="0.25">
      <c r="A1560" s="13"/>
      <c r="B1560" s="5">
        <f>DATE(YEAR(siječanj!B1560),MONTH(siječanj!B1560)+4,DAY(siječanj!B1560))</f>
        <v>42872</v>
      </c>
      <c r="C1560" s="9">
        <v>16.21875</v>
      </c>
      <c r="D1560">
        <v>0.89941317204751692</v>
      </c>
      <c r="E1560" s="6">
        <v>77.604199052522759</v>
      </c>
      <c r="F1560" s="11">
        <v>67.988950279250872</v>
      </c>
      <c r="G1560" s="11">
        <v>68.690460794108631</v>
      </c>
      <c r="H1560" s="11">
        <v>27.065110560097512</v>
      </c>
      <c r="I1560" s="11">
        <v>69.798238834036397</v>
      </c>
    </row>
    <row r="1561" spans="1:9" x14ac:dyDescent="0.25">
      <c r="A1561" s="13"/>
      <c r="B1561" s="5">
        <f>DATE(YEAR(siječanj!B1561),MONTH(siječanj!B1561)+4,DAY(siječanj!B1561))</f>
        <v>42872</v>
      </c>
      <c r="C1561" s="9">
        <v>16.2291666666667</v>
      </c>
      <c r="D1561">
        <v>0.89941317204751692</v>
      </c>
      <c r="E1561" s="6">
        <v>81.855753440051473</v>
      </c>
      <c r="F1561" s="11">
        <v>75.99872180046728</v>
      </c>
      <c r="G1561" s="11">
        <v>73.327838387177309</v>
      </c>
      <c r="H1561" s="11">
        <v>7.0057743528537548</v>
      </c>
      <c r="I1561" s="11">
        <v>73.62214285185614</v>
      </c>
    </row>
    <row r="1562" spans="1:9" x14ac:dyDescent="0.25">
      <c r="A1562" s="13"/>
      <c r="B1562" s="5">
        <f>DATE(YEAR(siječanj!B1562),MONTH(siječanj!B1562)+4,DAY(siječanj!B1562))</f>
        <v>42872</v>
      </c>
      <c r="C1562" s="9">
        <v>16.2395833333333</v>
      </c>
      <c r="D1562">
        <v>0.89941317204751692</v>
      </c>
      <c r="E1562" s="6">
        <v>86.478847437197842</v>
      </c>
      <c r="F1562" s="11">
        <v>77.407819547850053</v>
      </c>
      <c r="G1562" s="11">
        <v>76.819018510819632</v>
      </c>
      <c r="H1562" s="11">
        <v>2.8356705237678823</v>
      </c>
      <c r="I1562" s="11">
        <v>77.78021448850339</v>
      </c>
    </row>
    <row r="1563" spans="1:9" x14ac:dyDescent="0.25">
      <c r="A1563" s="13"/>
      <c r="B1563" s="5">
        <f>DATE(YEAR(siječanj!B1563),MONTH(siječanj!B1563)+4,DAY(siječanj!B1563))</f>
        <v>42872</v>
      </c>
      <c r="C1563" s="9">
        <v>16.25</v>
      </c>
      <c r="D1563">
        <v>0.89941317204751692</v>
      </c>
      <c r="E1563" s="6">
        <v>88.895033987235948</v>
      </c>
      <c r="F1563" s="11">
        <v>77.260092980395783</v>
      </c>
      <c r="G1563" s="11">
        <v>94.766143754447782</v>
      </c>
      <c r="H1563" s="11">
        <v>2.9557472983270636</v>
      </c>
      <c r="I1563" s="11">
        <v>79.953364497731712</v>
      </c>
    </row>
    <row r="1564" spans="1:9" x14ac:dyDescent="0.25">
      <c r="A1564" s="13"/>
      <c r="B1564" s="5">
        <f>DATE(YEAR(siječanj!B1564),MONTH(siječanj!B1564)+4,DAY(siječanj!B1564))</f>
        <v>42872</v>
      </c>
      <c r="C1564" s="9">
        <v>16.2604166666667</v>
      </c>
      <c r="D1564">
        <v>0.89941317204751692</v>
      </c>
      <c r="E1564" s="6">
        <v>89.84041802654987</v>
      </c>
      <c r="F1564" s="11">
        <v>87.197600415882761</v>
      </c>
      <c r="G1564" s="11">
        <v>100.17974198562884</v>
      </c>
      <c r="H1564" s="11">
        <v>3.5124804366993363</v>
      </c>
      <c r="I1564" s="11">
        <v>80.803655355334143</v>
      </c>
    </row>
    <row r="1565" spans="1:9" x14ac:dyDescent="0.25">
      <c r="A1565" s="13"/>
      <c r="B1565" s="5">
        <f>DATE(YEAR(siječanj!B1565),MONTH(siječanj!B1565)+4,DAY(siječanj!B1565))</f>
        <v>42872</v>
      </c>
      <c r="C1565" s="9">
        <v>16.2708333333333</v>
      </c>
      <c r="D1565">
        <v>0.89941317204751692</v>
      </c>
      <c r="E1565" s="6">
        <v>92.999274886682144</v>
      </c>
      <c r="F1565" s="11">
        <v>93.585898712038102</v>
      </c>
      <c r="G1565" s="11">
        <v>108.95404656109163</v>
      </c>
      <c r="H1565" s="11">
        <v>3.3711558708048361</v>
      </c>
      <c r="I1565" s="11">
        <v>83.644772823949765</v>
      </c>
    </row>
    <row r="1566" spans="1:9" x14ac:dyDescent="0.25">
      <c r="A1566" s="13"/>
      <c r="B1566" s="5">
        <f>DATE(YEAR(siječanj!B1566),MONTH(siječanj!B1566)+4,DAY(siječanj!B1566))</f>
        <v>42872</v>
      </c>
      <c r="C1566" s="9">
        <v>16.28125</v>
      </c>
      <c r="D1566">
        <v>0.89941317204751692</v>
      </c>
      <c r="E1566" s="6">
        <v>93.800332856638775</v>
      </c>
      <c r="F1566" s="11">
        <v>102.33842328625498</v>
      </c>
      <c r="G1566" s="11">
        <v>119.75281192602604</v>
      </c>
      <c r="H1566" s="11">
        <v>3.4921937716277607</v>
      </c>
      <c r="I1566" s="11">
        <v>84.365254913702401</v>
      </c>
    </row>
    <row r="1567" spans="1:9" x14ac:dyDescent="0.25">
      <c r="A1567" s="13"/>
      <c r="B1567" s="5">
        <f>DATE(YEAR(siječanj!B1567),MONTH(siječanj!B1567)+4,DAY(siječanj!B1567))</f>
        <v>42872</v>
      </c>
      <c r="C1567" s="9">
        <v>16.2916666666667</v>
      </c>
      <c r="D1567">
        <v>0.89941317204751692</v>
      </c>
      <c r="E1567" s="6">
        <v>93.558629839312161</v>
      </c>
      <c r="F1567" s="11">
        <v>111.11969718676058</v>
      </c>
      <c r="G1567" s="11">
        <v>128.79448980070228</v>
      </c>
      <c r="H1567" s="11">
        <v>3.1197148388429632</v>
      </c>
      <c r="I1567" s="11">
        <v>84.147864036195216</v>
      </c>
    </row>
    <row r="1568" spans="1:9" x14ac:dyDescent="0.25">
      <c r="A1568" s="13"/>
      <c r="B1568" s="5">
        <f>DATE(YEAR(siječanj!B1568),MONTH(siječanj!B1568)+4,DAY(siječanj!B1568))</f>
        <v>42872</v>
      </c>
      <c r="C1568" s="9">
        <v>16.3020833333333</v>
      </c>
      <c r="D1568">
        <v>0.89941317204751692</v>
      </c>
      <c r="E1568" s="6">
        <v>93.17357141558945</v>
      </c>
      <c r="F1568" s="11">
        <v>125.11966117928839</v>
      </c>
      <c r="G1568" s="11">
        <v>139.5363408918372</v>
      </c>
      <c r="H1568" s="11">
        <v>2.7934839816960957</v>
      </c>
      <c r="I1568" s="11">
        <v>83.801537417891154</v>
      </c>
    </row>
    <row r="1569" spans="1:9" x14ac:dyDescent="0.25">
      <c r="A1569" s="13"/>
      <c r="B1569" s="5">
        <f>DATE(YEAR(siječanj!B1569),MONTH(siječanj!B1569)+4,DAY(siječanj!B1569))</f>
        <v>42872</v>
      </c>
      <c r="C1569" s="9">
        <v>16.3125</v>
      </c>
      <c r="D1569">
        <v>0.89941317204751692</v>
      </c>
      <c r="E1569" s="6">
        <v>94.06514519542651</v>
      </c>
      <c r="F1569" s="11">
        <v>134.80556291184766</v>
      </c>
      <c r="G1569" s="11">
        <v>148.85684142129236</v>
      </c>
      <c r="H1569" s="11">
        <v>2.3035596200336057</v>
      </c>
      <c r="I1569" s="11">
        <v>84.603430619328805</v>
      </c>
    </row>
    <row r="1570" spans="1:9" x14ac:dyDescent="0.25">
      <c r="A1570" s="13"/>
      <c r="B1570" s="5">
        <f>DATE(YEAR(siječanj!B1570),MONTH(siječanj!B1570)+4,DAY(siječanj!B1570))</f>
        <v>42872</v>
      </c>
      <c r="C1570" s="9">
        <v>16.3229166666667</v>
      </c>
      <c r="D1570">
        <v>0.89941317204751692</v>
      </c>
      <c r="E1570" s="6">
        <v>95.765197852133355</v>
      </c>
      <c r="F1570" s="11">
        <v>144.13208403782616</v>
      </c>
      <c r="G1570" s="11">
        <v>163.33324956025248</v>
      </c>
      <c r="H1570" s="11">
        <v>1.9562589949384599</v>
      </c>
      <c r="I1570" s="11">
        <v>86.13248037194532</v>
      </c>
    </row>
    <row r="1571" spans="1:9" x14ac:dyDescent="0.25">
      <c r="A1571" s="13"/>
      <c r="B1571" s="5">
        <f>DATE(YEAR(siječanj!B1571),MONTH(siječanj!B1571)+4,DAY(siječanj!B1571))</f>
        <v>42872</v>
      </c>
      <c r="C1571" s="9">
        <v>16.3333333333333</v>
      </c>
      <c r="D1571">
        <v>0.89941317204751692</v>
      </c>
      <c r="E1571" s="6">
        <v>96.613988024333196</v>
      </c>
      <c r="F1571" s="11">
        <v>165.86152464223329</v>
      </c>
      <c r="G1571" s="11">
        <v>177.96949198485012</v>
      </c>
      <c r="H1571" s="11">
        <v>1.816102582504993</v>
      </c>
      <c r="I1571" s="11">
        <v>86.895893433126332</v>
      </c>
    </row>
    <row r="1572" spans="1:9" x14ac:dyDescent="0.25">
      <c r="A1572" s="13"/>
      <c r="B1572" s="5">
        <f>DATE(YEAR(siječanj!B1572),MONTH(siječanj!B1572)+4,DAY(siječanj!B1572))</f>
        <v>42872</v>
      </c>
      <c r="C1572" s="9">
        <v>16.34375</v>
      </c>
      <c r="D1572">
        <v>0.89941317204751692</v>
      </c>
      <c r="E1572" s="6">
        <v>98.31710551460263</v>
      </c>
      <c r="F1572" s="11">
        <v>189.50102591639217</v>
      </c>
      <c r="G1572" s="11">
        <v>189.99687976349361</v>
      </c>
      <c r="H1572" s="11">
        <v>1.7576489034094844</v>
      </c>
      <c r="I1572" s="11">
        <v>88.427699737419175</v>
      </c>
    </row>
    <row r="1573" spans="1:9" x14ac:dyDescent="0.25">
      <c r="A1573" s="13"/>
      <c r="B1573" s="5">
        <f>DATE(YEAR(siječanj!B1573),MONTH(siječanj!B1573)+4,DAY(siječanj!B1573))</f>
        <v>42872</v>
      </c>
      <c r="C1573" s="9">
        <v>16.3541666666667</v>
      </c>
      <c r="D1573">
        <v>0.89941317204751692</v>
      </c>
      <c r="E1573" s="6">
        <v>99.072275343442769</v>
      </c>
      <c r="F1573" s="11">
        <v>187.39851349696727</v>
      </c>
      <c r="G1573" s="11">
        <v>194.65645500498368</v>
      </c>
      <c r="H1573" s="11">
        <v>1.8617115741860746</v>
      </c>
      <c r="I1573" s="11">
        <v>89.106909428610862</v>
      </c>
    </row>
    <row r="1574" spans="1:9" x14ac:dyDescent="0.25">
      <c r="A1574" s="13"/>
      <c r="B1574" s="5">
        <f>DATE(YEAR(siječanj!B1574),MONTH(siječanj!B1574)+4,DAY(siječanj!B1574))</f>
        <v>42872</v>
      </c>
      <c r="C1574" s="9">
        <v>16.3645833333333</v>
      </c>
      <c r="D1574">
        <v>0.89941317204751692</v>
      </c>
      <c r="E1574" s="6">
        <v>100.76291812741411</v>
      </c>
      <c r="F1574" s="11">
        <v>188.73871386265438</v>
      </c>
      <c r="G1574" s="11">
        <v>201.18983466269435</v>
      </c>
      <c r="H1574" s="11">
        <v>2.0602046503426692</v>
      </c>
      <c r="I1574" s="11">
        <v>90.627495817741774</v>
      </c>
    </row>
    <row r="1575" spans="1:9" x14ac:dyDescent="0.25">
      <c r="A1575" s="13"/>
      <c r="B1575" s="5">
        <f>DATE(YEAR(siječanj!B1575),MONTH(siječanj!B1575)+4,DAY(siječanj!B1575))</f>
        <v>42872</v>
      </c>
      <c r="C1575" s="9">
        <v>16.375</v>
      </c>
      <c r="D1575">
        <v>0.89941317204751692</v>
      </c>
      <c r="E1575" s="6">
        <v>102.31212003346808</v>
      </c>
      <c r="F1575" s="11">
        <v>191.54224010686687</v>
      </c>
      <c r="G1575" s="11">
        <v>207.31662198528818</v>
      </c>
      <c r="H1575" s="11">
        <v>1.9194011529012498</v>
      </c>
      <c r="I1575" s="11">
        <v>92.020868418207826</v>
      </c>
    </row>
    <row r="1576" spans="1:9" x14ac:dyDescent="0.25">
      <c r="A1576" s="13"/>
      <c r="B1576" s="5">
        <f>DATE(YEAR(siječanj!B1576),MONTH(siječanj!B1576)+4,DAY(siječanj!B1576))</f>
        <v>42872</v>
      </c>
      <c r="C1576" s="9">
        <v>16.3854166666667</v>
      </c>
      <c r="D1576">
        <v>0.89941317204751692</v>
      </c>
      <c r="E1576" s="6">
        <v>104.13538138138718</v>
      </c>
      <c r="F1576" s="11">
        <v>198.81094593969564</v>
      </c>
      <c r="G1576" s="11">
        <v>209.17455434176398</v>
      </c>
      <c r="H1576" s="11">
        <v>1.6667509620914405</v>
      </c>
      <c r="I1576" s="11">
        <v>93.66073369061138</v>
      </c>
    </row>
    <row r="1577" spans="1:9" x14ac:dyDescent="0.25">
      <c r="A1577" s="13"/>
      <c r="B1577" s="5">
        <f>DATE(YEAR(siječanj!B1577),MONTH(siječanj!B1577)+4,DAY(siječanj!B1577))</f>
        <v>42872</v>
      </c>
      <c r="C1577" s="9">
        <v>16.3958333333333</v>
      </c>
      <c r="D1577">
        <v>0.89941317204751692</v>
      </c>
      <c r="E1577" s="6">
        <v>104.80592786047035</v>
      </c>
      <c r="F1577" s="11">
        <v>196.50384557095978</v>
      </c>
      <c r="G1577" s="11">
        <v>212.06602138720143</v>
      </c>
      <c r="H1577" s="11">
        <v>1.64003545245863</v>
      </c>
      <c r="I1577" s="11">
        <v>94.26383202636886</v>
      </c>
    </row>
    <row r="1578" spans="1:9" x14ac:dyDescent="0.25">
      <c r="A1578" s="13"/>
      <c r="B1578" s="5">
        <f>DATE(YEAR(siječanj!B1578),MONTH(siječanj!B1578)+4,DAY(siječanj!B1578))</f>
        <v>42872</v>
      </c>
      <c r="C1578" s="9">
        <v>16.40625</v>
      </c>
      <c r="D1578">
        <v>0.89941317204751692</v>
      </c>
      <c r="E1578" s="6">
        <v>105.52494595274365</v>
      </c>
      <c r="F1578" s="11">
        <v>194.52596166135609</v>
      </c>
      <c r="G1578" s="11">
        <v>210.65532297263456</v>
      </c>
      <c r="H1578" s="11">
        <v>1.7596361644771843</v>
      </c>
      <c r="I1578" s="11">
        <v>94.910526369499948</v>
      </c>
    </row>
    <row r="1579" spans="1:9" x14ac:dyDescent="0.25">
      <c r="A1579" s="13"/>
      <c r="B1579" s="5">
        <f>DATE(YEAR(siječanj!B1579),MONTH(siječanj!B1579)+4,DAY(siječanj!B1579))</f>
        <v>42872</v>
      </c>
      <c r="C1579" s="9">
        <v>16.4166666666667</v>
      </c>
      <c r="D1579">
        <v>0.89941317204751692</v>
      </c>
      <c r="E1579" s="6">
        <v>106.68323965236181</v>
      </c>
      <c r="F1579" s="11">
        <v>202.69040560008369</v>
      </c>
      <c r="G1579" s="11">
        <v>211.34171945032375</v>
      </c>
      <c r="H1579" s="11">
        <v>1.7206160383793971</v>
      </c>
      <c r="I1579" s="11">
        <v>95.952310980036174</v>
      </c>
    </row>
    <row r="1580" spans="1:9" x14ac:dyDescent="0.25">
      <c r="A1580" s="13"/>
      <c r="B1580" s="5">
        <f>DATE(YEAR(siječanj!B1580),MONTH(siječanj!B1580)+4,DAY(siječanj!B1580))</f>
        <v>42872</v>
      </c>
      <c r="C1580" s="9">
        <v>16.4270833333333</v>
      </c>
      <c r="D1580">
        <v>0.89941317204751692</v>
      </c>
      <c r="E1580" s="6">
        <v>107.10974478902978</v>
      </c>
      <c r="F1580" s="11">
        <v>198.50719626144155</v>
      </c>
      <c r="G1580" s="11">
        <v>207.54784448512336</v>
      </c>
      <c r="H1580" s="11">
        <v>1.984960765507582</v>
      </c>
      <c r="I1580" s="11">
        <v>96.335915317901268</v>
      </c>
    </row>
    <row r="1581" spans="1:9" x14ac:dyDescent="0.25">
      <c r="A1581" s="13"/>
      <c r="B1581" s="5">
        <f>DATE(YEAR(siječanj!B1581),MONTH(siječanj!B1581)+4,DAY(siječanj!B1581))</f>
        <v>42872</v>
      </c>
      <c r="C1581" s="9">
        <v>16.4375</v>
      </c>
      <c r="D1581">
        <v>0.89941317204751692</v>
      </c>
      <c r="E1581" s="6">
        <v>109.12796845744973</v>
      </c>
      <c r="F1581" s="11">
        <v>195.30294697363885</v>
      </c>
      <c r="G1581" s="11">
        <v>208.62123158456973</v>
      </c>
      <c r="H1581" s="11">
        <v>2.0278904052005569</v>
      </c>
      <c r="I1581" s="11">
        <v>98.151132269416223</v>
      </c>
    </row>
    <row r="1582" spans="1:9" x14ac:dyDescent="0.25">
      <c r="A1582" s="13"/>
      <c r="B1582" s="5">
        <f>DATE(YEAR(siječanj!B1582),MONTH(siječanj!B1582)+4,DAY(siječanj!B1582))</f>
        <v>42872</v>
      </c>
      <c r="C1582" s="9">
        <v>16.4479166666667</v>
      </c>
      <c r="D1582">
        <v>0.89941317204751692</v>
      </c>
      <c r="E1582" s="6">
        <v>110.02296536259688</v>
      </c>
      <c r="F1582" s="11">
        <v>192.80789983818659</v>
      </c>
      <c r="G1582" s="11">
        <v>206.76922020343531</v>
      </c>
      <c r="H1582" s="11">
        <v>1.9593223973795089</v>
      </c>
      <c r="I1582" s="11">
        <v>98.956104274847334</v>
      </c>
    </row>
    <row r="1583" spans="1:9" x14ac:dyDescent="0.25">
      <c r="A1583" s="13"/>
      <c r="B1583" s="5">
        <f>DATE(YEAR(siječanj!B1583),MONTH(siječanj!B1583)+4,DAY(siječanj!B1583))</f>
        <v>42872</v>
      </c>
      <c r="C1583" s="9">
        <v>16.4583333333333</v>
      </c>
      <c r="D1583">
        <v>0.89941317204751692</v>
      </c>
      <c r="E1583" s="6">
        <v>111.24197412968901</v>
      </c>
      <c r="F1583" s="11">
        <v>197.37702269014747</v>
      </c>
      <c r="G1583" s="11">
        <v>210.06849743006794</v>
      </c>
      <c r="H1583" s="11">
        <v>1.8072794234011953</v>
      </c>
      <c r="I1583" s="11">
        <v>100.05249681681141</v>
      </c>
    </row>
    <row r="1584" spans="1:9" x14ac:dyDescent="0.25">
      <c r="A1584" s="13"/>
      <c r="B1584" s="5">
        <f>DATE(YEAR(siječanj!B1584),MONTH(siječanj!B1584)+4,DAY(siječanj!B1584))</f>
        <v>42872</v>
      </c>
      <c r="C1584" s="9">
        <v>16.46875</v>
      </c>
      <c r="D1584">
        <v>0.89941317204751692</v>
      </c>
      <c r="E1584" s="6">
        <v>112.8566114233024</v>
      </c>
      <c r="F1584" s="11">
        <v>205.2096529909565</v>
      </c>
      <c r="G1584" s="11">
        <v>207.65549566873284</v>
      </c>
      <c r="H1584" s="11">
        <v>1.9919096783905099</v>
      </c>
      <c r="I1584" s="11">
        <v>101.50472286676644</v>
      </c>
    </row>
    <row r="1585" spans="1:9" x14ac:dyDescent="0.25">
      <c r="A1585" s="13"/>
      <c r="B1585" s="5">
        <f>DATE(YEAR(siječanj!B1585),MONTH(siječanj!B1585)+4,DAY(siječanj!B1585))</f>
        <v>42872</v>
      </c>
      <c r="C1585" s="9">
        <v>16.4791666666667</v>
      </c>
      <c r="D1585">
        <v>0.89941317204751692</v>
      </c>
      <c r="E1585" s="6">
        <v>113.06050126255185</v>
      </c>
      <c r="F1585" s="11">
        <v>189.30081870228733</v>
      </c>
      <c r="G1585" s="11">
        <v>205.45947081297439</v>
      </c>
      <c r="H1585" s="11">
        <v>2.1233969519539104</v>
      </c>
      <c r="I1585" s="11">
        <v>101.68810407383405</v>
      </c>
    </row>
    <row r="1586" spans="1:9" x14ac:dyDescent="0.25">
      <c r="A1586" s="13"/>
      <c r="B1586" s="5">
        <f>DATE(YEAR(siječanj!B1586),MONTH(siječanj!B1586)+4,DAY(siječanj!B1586))</f>
        <v>42872</v>
      </c>
      <c r="C1586" s="9">
        <v>16.4895833333333</v>
      </c>
      <c r="D1586">
        <v>0.89941317204751692</v>
      </c>
      <c r="E1586" s="6">
        <v>112.29835913585636</v>
      </c>
      <c r="F1586" s="11">
        <v>189.19184540903987</v>
      </c>
      <c r="G1586" s="11">
        <v>199.01423677125658</v>
      </c>
      <c r="H1586" s="11">
        <v>1.880928098672628</v>
      </c>
      <c r="I1586" s="11">
        <v>101.00262340611182</v>
      </c>
    </row>
    <row r="1587" spans="1:9" x14ac:dyDescent="0.25">
      <c r="A1587" s="13"/>
      <c r="B1587" s="5">
        <f>DATE(YEAR(siječanj!B1587),MONTH(siječanj!B1587)+4,DAY(siječanj!B1587))</f>
        <v>42872</v>
      </c>
      <c r="C1587" s="9">
        <v>16.5</v>
      </c>
      <c r="D1587">
        <v>0.89941317204751692</v>
      </c>
      <c r="E1587" s="6">
        <v>111.56354643175804</v>
      </c>
      <c r="F1587" s="11">
        <v>184.01768410763077</v>
      </c>
      <c r="G1587" s="11">
        <v>196.9401447480198</v>
      </c>
      <c r="H1587" s="11">
        <v>1.9656062228895026</v>
      </c>
      <c r="I1587" s="11">
        <v>100.34172318105794</v>
      </c>
    </row>
    <row r="1588" spans="1:9" x14ac:dyDescent="0.25">
      <c r="A1588" s="13"/>
      <c r="B1588" s="5">
        <f>DATE(YEAR(siječanj!B1588),MONTH(siječanj!B1588)+4,DAY(siječanj!B1588))</f>
        <v>42872</v>
      </c>
      <c r="C1588" s="9">
        <v>16.5104166666667</v>
      </c>
      <c r="D1588">
        <v>0.89941317204751692</v>
      </c>
      <c r="E1588" s="6">
        <v>110.99290380033671</v>
      </c>
      <c r="F1588" s="11">
        <v>183.05534920741803</v>
      </c>
      <c r="G1588" s="11">
        <v>197.95695808983987</v>
      </c>
      <c r="H1588" s="11">
        <v>1.9943580000280181</v>
      </c>
      <c r="I1588" s="11">
        <v>99.828479681825726</v>
      </c>
    </row>
    <row r="1589" spans="1:9" x14ac:dyDescent="0.25">
      <c r="A1589" s="13"/>
      <c r="B1589" s="5">
        <f>DATE(YEAR(siječanj!B1589),MONTH(siječanj!B1589)+4,DAY(siječanj!B1589))</f>
        <v>42872</v>
      </c>
      <c r="C1589" s="9">
        <v>16.5208333333333</v>
      </c>
      <c r="D1589">
        <v>0.89941317204751692</v>
      </c>
      <c r="E1589" s="6">
        <v>111.78021468166774</v>
      </c>
      <c r="F1589" s="11">
        <v>182.49990164242129</v>
      </c>
      <c r="G1589" s="11">
        <v>197.66980280399858</v>
      </c>
      <c r="H1589" s="11">
        <v>2.1687459094741457</v>
      </c>
      <c r="I1589" s="11">
        <v>100.53659745899121</v>
      </c>
    </row>
    <row r="1590" spans="1:9" x14ac:dyDescent="0.25">
      <c r="A1590" s="13"/>
      <c r="B1590" s="5">
        <f>DATE(YEAR(siječanj!B1590),MONTH(siječanj!B1590)+4,DAY(siječanj!B1590))</f>
        <v>42872</v>
      </c>
      <c r="C1590" s="9">
        <v>16.53125</v>
      </c>
      <c r="D1590">
        <v>0.89941317204751692</v>
      </c>
      <c r="E1590" s="6">
        <v>112.12417872920513</v>
      </c>
      <c r="F1590" s="11">
        <v>183.13321246711564</v>
      </c>
      <c r="G1590" s="11">
        <v>198.36909082339869</v>
      </c>
      <c r="H1590" s="11">
        <v>2.515799502116487</v>
      </c>
      <c r="I1590" s="11">
        <v>100.84596325405711</v>
      </c>
    </row>
    <row r="1591" spans="1:9" x14ac:dyDescent="0.25">
      <c r="A1591" s="13"/>
      <c r="B1591" s="5">
        <f>DATE(YEAR(siječanj!B1591),MONTH(siječanj!B1591)+4,DAY(siječanj!B1591))</f>
        <v>42872</v>
      </c>
      <c r="C1591" s="9">
        <v>16.5416666666667</v>
      </c>
      <c r="D1591">
        <v>0.89941317204751692</v>
      </c>
      <c r="E1591" s="6">
        <v>111.14464085162797</v>
      </c>
      <c r="F1591" s="11">
        <v>185.63601105900764</v>
      </c>
      <c r="G1591" s="11">
        <v>196.49286273323932</v>
      </c>
      <c r="H1591" s="11">
        <v>2.2098993158222617</v>
      </c>
      <c r="I1591" s="11">
        <v>99.964953984444747</v>
      </c>
    </row>
    <row r="1592" spans="1:9" x14ac:dyDescent="0.25">
      <c r="A1592" s="13"/>
      <c r="B1592" s="5">
        <f>DATE(YEAR(siječanj!B1592),MONTH(siječanj!B1592)+4,DAY(siječanj!B1592))</f>
        <v>42872</v>
      </c>
      <c r="C1592" s="9">
        <v>16.5520833333333</v>
      </c>
      <c r="D1592">
        <v>0.89941317204751692</v>
      </c>
      <c r="E1592" s="6">
        <v>110.71749456130668</v>
      </c>
      <c r="F1592" s="11">
        <v>186.54069500294872</v>
      </c>
      <c r="G1592" s="11">
        <v>188.37702429711629</v>
      </c>
      <c r="H1592" s="11">
        <v>2.1315780267066957</v>
      </c>
      <c r="I1592" s="11">
        <v>99.580772984538541</v>
      </c>
    </row>
    <row r="1593" spans="1:9" x14ac:dyDescent="0.25">
      <c r="A1593" s="13"/>
      <c r="B1593" s="5">
        <f>DATE(YEAR(siječanj!B1593),MONTH(siječanj!B1593)+4,DAY(siječanj!B1593))</f>
        <v>42872</v>
      </c>
      <c r="C1593" s="9">
        <v>16.5625</v>
      </c>
      <c r="D1593">
        <v>0.89941317204751692</v>
      </c>
      <c r="E1593" s="6">
        <v>110.68479969497903</v>
      </c>
      <c r="F1593" s="11">
        <v>185.05885220159405</v>
      </c>
      <c r="G1593" s="11">
        <v>184.26810376845145</v>
      </c>
      <c r="H1593" s="11">
        <v>2.1345394157461817</v>
      </c>
      <c r="I1593" s="11">
        <v>99.551366791105124</v>
      </c>
    </row>
    <row r="1594" spans="1:9" x14ac:dyDescent="0.25">
      <c r="A1594" s="13"/>
      <c r="B1594" s="5">
        <f>DATE(YEAR(siječanj!B1594),MONTH(siječanj!B1594)+4,DAY(siječanj!B1594))</f>
        <v>42872</v>
      </c>
      <c r="C1594" s="9">
        <v>16.5729166666667</v>
      </c>
      <c r="D1594">
        <v>0.89941317204751692</v>
      </c>
      <c r="E1594" s="6">
        <v>111.65123064508602</v>
      </c>
      <c r="F1594" s="11">
        <v>184.77226474488862</v>
      </c>
      <c r="G1594" s="11">
        <v>186.08859537016346</v>
      </c>
      <c r="H1594" s="11">
        <v>1.9984615391124527</v>
      </c>
      <c r="I1594" s="11">
        <v>100.42058751750574</v>
      </c>
    </row>
    <row r="1595" spans="1:9" x14ac:dyDescent="0.25">
      <c r="A1595" s="13"/>
      <c r="B1595" s="5">
        <f>DATE(YEAR(siječanj!B1595),MONTH(siječanj!B1595)+4,DAY(siječanj!B1595))</f>
        <v>42872</v>
      </c>
      <c r="C1595" s="9">
        <v>16.5833333333333</v>
      </c>
      <c r="D1595">
        <v>0.89941317204751692</v>
      </c>
      <c r="E1595" s="6">
        <v>111.89751503278991</v>
      </c>
      <c r="F1595" s="11">
        <v>184.49897981347968</v>
      </c>
      <c r="G1595" s="11">
        <v>184.25130229985746</v>
      </c>
      <c r="H1595" s="11">
        <v>2.0465388550587997</v>
      </c>
      <c r="I1595" s="11">
        <v>100.64209893987628</v>
      </c>
    </row>
    <row r="1596" spans="1:9" x14ac:dyDescent="0.25">
      <c r="A1596" s="13"/>
      <c r="B1596" s="5">
        <f>DATE(YEAR(siječanj!B1596),MONTH(siječanj!B1596)+4,DAY(siječanj!B1596))</f>
        <v>42872</v>
      </c>
      <c r="C1596" s="9">
        <v>16.59375</v>
      </c>
      <c r="D1596">
        <v>0.89941317204751692</v>
      </c>
      <c r="E1596" s="6">
        <v>113.21754619269447</v>
      </c>
      <c r="F1596" s="11">
        <v>184.88767487321479</v>
      </c>
      <c r="G1596" s="11">
        <v>179.76809440573291</v>
      </c>
      <c r="H1596" s="11">
        <v>2.3172214147919235</v>
      </c>
      <c r="I1596" s="11">
        <v>101.8293523526076</v>
      </c>
    </row>
    <row r="1597" spans="1:9" x14ac:dyDescent="0.25">
      <c r="A1597" s="13"/>
      <c r="B1597" s="5">
        <f>DATE(YEAR(siječanj!B1597),MONTH(siječanj!B1597)+4,DAY(siječanj!B1597))</f>
        <v>42872</v>
      </c>
      <c r="C1597" s="9">
        <v>16.6041666666667</v>
      </c>
      <c r="D1597">
        <v>0.89941317204751692</v>
      </c>
      <c r="E1597" s="6">
        <v>114.22223297494881</v>
      </c>
      <c r="F1597" s="11">
        <v>181.78834679879364</v>
      </c>
      <c r="G1597" s="11">
        <v>174.78275735650351</v>
      </c>
      <c r="H1597" s="11">
        <v>2.4567917502320973</v>
      </c>
      <c r="I1597" s="11">
        <v>102.7329808783492</v>
      </c>
    </row>
    <row r="1598" spans="1:9" x14ac:dyDescent="0.25">
      <c r="A1598" s="13"/>
      <c r="B1598" s="5">
        <f>DATE(YEAR(siječanj!B1598),MONTH(siječanj!B1598)+4,DAY(siječanj!B1598))</f>
        <v>42872</v>
      </c>
      <c r="C1598" s="9">
        <v>16.6145833333333</v>
      </c>
      <c r="D1598">
        <v>0.89941317204751692</v>
      </c>
      <c r="E1598" s="6">
        <v>114.59869239673289</v>
      </c>
      <c r="F1598" s="11">
        <v>180.02735136580887</v>
      </c>
      <c r="G1598" s="11">
        <v>170.78277796683378</v>
      </c>
      <c r="H1598" s="11">
        <v>2.2772691662406404</v>
      </c>
      <c r="I1598" s="11">
        <v>103.07157344104318</v>
      </c>
    </row>
    <row r="1599" spans="1:9" x14ac:dyDescent="0.25">
      <c r="A1599" s="13"/>
      <c r="B1599" s="5">
        <f>DATE(YEAR(siječanj!B1599),MONTH(siječanj!B1599)+4,DAY(siječanj!B1599))</f>
        <v>42872</v>
      </c>
      <c r="C1599" s="9">
        <v>16.625</v>
      </c>
      <c r="D1599">
        <v>0.89941317204751692</v>
      </c>
      <c r="E1599" s="6">
        <v>114.87172758074936</v>
      </c>
      <c r="F1599" s="11">
        <v>179.16083552924931</v>
      </c>
      <c r="G1599" s="11">
        <v>169.26117143161238</v>
      </c>
      <c r="H1599" s="11">
        <v>2.4626355179314281</v>
      </c>
      <c r="I1599" s="11">
        <v>103.31714488198003</v>
      </c>
    </row>
    <row r="1600" spans="1:9" x14ac:dyDescent="0.25">
      <c r="A1600" s="13"/>
      <c r="B1600" s="5">
        <f>DATE(YEAR(siječanj!B1600),MONTH(siječanj!B1600)+4,DAY(siječanj!B1600))</f>
        <v>42872</v>
      </c>
      <c r="C1600" s="9">
        <v>16.6354166666667</v>
      </c>
      <c r="D1600">
        <v>0.89941317204751692</v>
      </c>
      <c r="E1600" s="6">
        <v>115.24545366327453</v>
      </c>
      <c r="F1600" s="11">
        <v>179.01953778088989</v>
      </c>
      <c r="G1600" s="11">
        <v>164.43905379938954</v>
      </c>
      <c r="H1600" s="11">
        <v>2.405711039727974</v>
      </c>
      <c r="I1600" s="11">
        <v>103.65327904334087</v>
      </c>
    </row>
    <row r="1601" spans="1:9" x14ac:dyDescent="0.25">
      <c r="A1601" s="13"/>
      <c r="B1601" s="5">
        <f>DATE(YEAR(siječanj!B1601),MONTH(siječanj!B1601)+4,DAY(siječanj!B1601))</f>
        <v>42872</v>
      </c>
      <c r="C1601" s="9">
        <v>16.6458333333333</v>
      </c>
      <c r="D1601">
        <v>0.89941317204751692</v>
      </c>
      <c r="E1601" s="6">
        <v>115.96256615955035</v>
      </c>
      <c r="F1601" s="11">
        <v>176.9859507991043</v>
      </c>
      <c r="G1601" s="11">
        <v>164.01221076714759</v>
      </c>
      <c r="H1601" s="11">
        <v>2.4136650846557126</v>
      </c>
      <c r="I1601" s="11">
        <v>104.29825946833122</v>
      </c>
    </row>
    <row r="1602" spans="1:9" x14ac:dyDescent="0.25">
      <c r="A1602" s="13"/>
      <c r="B1602" s="5">
        <f>DATE(YEAR(siječanj!B1602),MONTH(siječanj!B1602)+4,DAY(siječanj!B1602))</f>
        <v>42872</v>
      </c>
      <c r="C1602" s="9">
        <v>16.65625</v>
      </c>
      <c r="D1602">
        <v>0.89941317204751692</v>
      </c>
      <c r="E1602" s="6">
        <v>115.86630080924624</v>
      </c>
      <c r="F1602" s="11">
        <v>175.57528191887545</v>
      </c>
      <c r="G1602" s="11">
        <v>160.34644199238571</v>
      </c>
      <c r="H1602" s="11">
        <v>2.1553311471686318</v>
      </c>
      <c r="I1602" s="11">
        <v>104.21167714425594</v>
      </c>
    </row>
    <row r="1603" spans="1:9" x14ac:dyDescent="0.25">
      <c r="A1603" s="13"/>
      <c r="B1603" s="5">
        <f>DATE(YEAR(siječanj!B1603),MONTH(siječanj!B1603)+4,DAY(siječanj!B1603))</f>
        <v>42872</v>
      </c>
      <c r="C1603" s="9">
        <v>16.6666666666667</v>
      </c>
      <c r="D1603">
        <v>0.89941317204751692</v>
      </c>
      <c r="E1603" s="6">
        <v>115.09216633023949</v>
      </c>
      <c r="F1603" s="11">
        <v>175.89323191262386</v>
      </c>
      <c r="G1603" s="11">
        <v>162.1514100626714</v>
      </c>
      <c r="H1603" s="11">
        <v>2.069325848600053</v>
      </c>
      <c r="I1603" s="11">
        <v>103.51541039690113</v>
      </c>
    </row>
    <row r="1604" spans="1:9" x14ac:dyDescent="0.25">
      <c r="A1604" s="13"/>
      <c r="B1604" s="5">
        <f>DATE(YEAR(siječanj!B1604),MONTH(siječanj!B1604)+4,DAY(siječanj!B1604))</f>
        <v>42872</v>
      </c>
      <c r="C1604" s="9">
        <v>16.6770833333333</v>
      </c>
      <c r="D1604">
        <v>0.89941317204751692</v>
      </c>
      <c r="E1604" s="6">
        <v>113.40870327618784</v>
      </c>
      <c r="F1604" s="11">
        <v>170.03006473032241</v>
      </c>
      <c r="G1604" s="11">
        <v>162.90186364165251</v>
      </c>
      <c r="H1604" s="11">
        <v>2.1671737029324123</v>
      </c>
      <c r="I1604" s="11">
        <v>102.00128155143173</v>
      </c>
    </row>
    <row r="1605" spans="1:9" x14ac:dyDescent="0.25">
      <c r="A1605" s="13"/>
      <c r="B1605" s="5">
        <f>DATE(YEAR(siječanj!B1605),MONTH(siječanj!B1605)+4,DAY(siječanj!B1605))</f>
        <v>42872</v>
      </c>
      <c r="C1605" s="9">
        <v>16.6875</v>
      </c>
      <c r="D1605">
        <v>0.89941317204751692</v>
      </c>
      <c r="E1605" s="6">
        <v>114.15125944902172</v>
      </c>
      <c r="F1605" s="11">
        <v>164.75167960613183</v>
      </c>
      <c r="G1605" s="11">
        <v>160.4744079702823</v>
      </c>
      <c r="H1605" s="11">
        <v>2.1322451143424055</v>
      </c>
      <c r="I1605" s="11">
        <v>102.66914635426372</v>
      </c>
    </row>
    <row r="1606" spans="1:9" x14ac:dyDescent="0.25">
      <c r="A1606" s="13"/>
      <c r="B1606" s="5">
        <f>DATE(YEAR(siječanj!B1606),MONTH(siječanj!B1606)+4,DAY(siječanj!B1606))</f>
        <v>42872</v>
      </c>
      <c r="C1606" s="9">
        <v>16.6979166666667</v>
      </c>
      <c r="D1606">
        <v>0.89941317204751692</v>
      </c>
      <c r="E1606" s="6">
        <v>114.17823951235276</v>
      </c>
      <c r="F1606" s="11">
        <v>163.74893212304312</v>
      </c>
      <c r="G1606" s="11">
        <v>159.85202052101351</v>
      </c>
      <c r="H1606" s="11">
        <v>2.1048225118183703</v>
      </c>
      <c r="I1606" s="11">
        <v>102.69341257860633</v>
      </c>
    </row>
    <row r="1607" spans="1:9" x14ac:dyDescent="0.25">
      <c r="A1607" s="13"/>
      <c r="B1607" s="5">
        <f>DATE(YEAR(siječanj!B1607),MONTH(siječanj!B1607)+4,DAY(siječanj!B1607))</f>
        <v>42872</v>
      </c>
      <c r="C1607" s="9">
        <v>16.7083333333333</v>
      </c>
      <c r="D1607">
        <v>0.89941317204751692</v>
      </c>
      <c r="E1607" s="6">
        <v>115.18984996006463</v>
      </c>
      <c r="F1607" s="11">
        <v>162.63197690921459</v>
      </c>
      <c r="G1607" s="11">
        <v>166.03462044743461</v>
      </c>
      <c r="H1607" s="11">
        <v>1.8561298409103666</v>
      </c>
      <c r="I1607" s="11">
        <v>103.60326834025928</v>
      </c>
    </row>
    <row r="1608" spans="1:9" x14ac:dyDescent="0.25">
      <c r="A1608" s="13"/>
      <c r="B1608" s="5">
        <f>DATE(YEAR(siječanj!B1608),MONTH(siječanj!B1608)+4,DAY(siječanj!B1608))</f>
        <v>42872</v>
      </c>
      <c r="C1608" s="9">
        <v>16.71875</v>
      </c>
      <c r="D1608">
        <v>0.89941317204751692</v>
      </c>
      <c r="E1608" s="6">
        <v>115.30320810946702</v>
      </c>
      <c r="F1608" s="11">
        <v>162.63109114299266</v>
      </c>
      <c r="G1608" s="11">
        <v>176.41465908326759</v>
      </c>
      <c r="H1608" s="11">
        <v>1.8709317854508574</v>
      </c>
      <c r="I1608" s="11">
        <v>103.70522415299071</v>
      </c>
    </row>
    <row r="1609" spans="1:9" x14ac:dyDescent="0.25">
      <c r="A1609" s="13"/>
      <c r="B1609" s="5">
        <f>DATE(YEAR(siječanj!B1609),MONTH(siječanj!B1609)+4,DAY(siječanj!B1609))</f>
        <v>42872</v>
      </c>
      <c r="C1609" s="9">
        <v>16.7291666666667</v>
      </c>
      <c r="D1609">
        <v>0.89941317204751692</v>
      </c>
      <c r="E1609" s="6">
        <v>115.87113725158777</v>
      </c>
      <c r="F1609" s="11">
        <v>163.36842539087081</v>
      </c>
      <c r="G1609" s="11">
        <v>167.80877380708009</v>
      </c>
      <c r="H1609" s="11">
        <v>1.885261667976273</v>
      </c>
      <c r="I1609" s="11">
        <v>104.21602710420376</v>
      </c>
    </row>
    <row r="1610" spans="1:9" x14ac:dyDescent="0.25">
      <c r="A1610" s="13"/>
      <c r="B1610" s="5">
        <f>DATE(YEAR(siječanj!B1610),MONTH(siječanj!B1610)+4,DAY(siječanj!B1610))</f>
        <v>42872</v>
      </c>
      <c r="C1610" s="9">
        <v>16.7395833333333</v>
      </c>
      <c r="D1610">
        <v>0.89941317204751692</v>
      </c>
      <c r="E1610" s="6">
        <v>117.17548793692762</v>
      </c>
      <c r="F1610" s="11">
        <v>162.84000772361432</v>
      </c>
      <c r="G1610" s="11">
        <v>162.93341546965593</v>
      </c>
      <c r="H1610" s="11">
        <v>1.8405337920479061</v>
      </c>
      <c r="I1610" s="11">
        <v>105.38917729156763</v>
      </c>
    </row>
    <row r="1611" spans="1:9" x14ac:dyDescent="0.25">
      <c r="A1611" s="13"/>
      <c r="B1611" s="5">
        <f>DATE(YEAR(siječanj!B1611),MONTH(siječanj!B1611)+4,DAY(siječanj!B1611))</f>
        <v>42872</v>
      </c>
      <c r="C1611" s="9">
        <v>16.75</v>
      </c>
      <c r="D1611">
        <v>0.89941317204751692</v>
      </c>
      <c r="E1611" s="6">
        <v>119.96973679288311</v>
      </c>
      <c r="F1611" s="11">
        <v>160.82880938488591</v>
      </c>
      <c r="G1611" s="11">
        <v>161.47611841830189</v>
      </c>
      <c r="H1611" s="11">
        <v>1.8781907390640253</v>
      </c>
      <c r="I1611" s="11">
        <v>107.9023615185927</v>
      </c>
    </row>
    <row r="1612" spans="1:9" x14ac:dyDescent="0.25">
      <c r="A1612" s="13"/>
      <c r="B1612" s="5">
        <f>DATE(YEAR(siječanj!B1612),MONTH(siječanj!B1612)+4,DAY(siječanj!B1612))</f>
        <v>42872</v>
      </c>
      <c r="C1612" s="9">
        <v>16.7604166666667</v>
      </c>
      <c r="D1612">
        <v>0.89941317204751692</v>
      </c>
      <c r="E1612" s="6">
        <v>122.12404383547332</v>
      </c>
      <c r="F1612" s="11">
        <v>160.29780656281886</v>
      </c>
      <c r="G1612" s="11">
        <v>159.58955866683971</v>
      </c>
      <c r="H1612" s="11">
        <v>2.544194232349533</v>
      </c>
      <c r="I1612" s="11">
        <v>109.83997364933306</v>
      </c>
    </row>
    <row r="1613" spans="1:9" x14ac:dyDescent="0.25">
      <c r="A1613" s="13"/>
      <c r="B1613" s="5">
        <f>DATE(YEAR(siječanj!B1613),MONTH(siječanj!B1613)+4,DAY(siječanj!B1613))</f>
        <v>42872</v>
      </c>
      <c r="C1613" s="9">
        <v>16.7708333333333</v>
      </c>
      <c r="D1613">
        <v>0.89941317204751692</v>
      </c>
      <c r="E1613" s="6">
        <v>123.68341090517636</v>
      </c>
      <c r="F1613" s="11">
        <v>159.28716333558009</v>
      </c>
      <c r="G1613" s="11">
        <v>158.68980677322784</v>
      </c>
      <c r="H1613" s="11">
        <v>4.5631254605775418</v>
      </c>
      <c r="I1613" s="11">
        <v>111.24248893188111</v>
      </c>
    </row>
    <row r="1614" spans="1:9" x14ac:dyDescent="0.25">
      <c r="A1614" s="13"/>
      <c r="B1614" s="5">
        <f>DATE(YEAR(siječanj!B1614),MONTH(siječanj!B1614)+4,DAY(siječanj!B1614))</f>
        <v>42872</v>
      </c>
      <c r="C1614" s="9">
        <v>16.78125</v>
      </c>
      <c r="D1614">
        <v>0.89941317204751692</v>
      </c>
      <c r="E1614" s="6">
        <v>125.94128411273606</v>
      </c>
      <c r="F1614" s="11">
        <v>158.69099056433495</v>
      </c>
      <c r="G1614" s="11">
        <v>161.67379005989324</v>
      </c>
      <c r="H1614" s="11">
        <v>11.045492053034273</v>
      </c>
      <c r="I1614" s="11">
        <v>113.27324983557348</v>
      </c>
    </row>
    <row r="1615" spans="1:9" x14ac:dyDescent="0.25">
      <c r="A1615" s="13"/>
      <c r="B1615" s="5">
        <f>DATE(YEAR(siječanj!B1615),MONTH(siječanj!B1615)+4,DAY(siječanj!B1615))</f>
        <v>42872</v>
      </c>
      <c r="C1615" s="9">
        <v>16.7916666666667</v>
      </c>
      <c r="D1615">
        <v>0.89941317204751692</v>
      </c>
      <c r="E1615" s="6">
        <v>129.19874961075058</v>
      </c>
      <c r="F1615" s="11">
        <v>157.32000882043826</v>
      </c>
      <c r="G1615" s="11">
        <v>163.08919560979578</v>
      </c>
      <c r="H1615" s="11">
        <v>26.00460524086629</v>
      </c>
      <c r="I1615" s="11">
        <v>116.20305721197806</v>
      </c>
    </row>
    <row r="1616" spans="1:9" x14ac:dyDescent="0.25">
      <c r="A1616" s="13"/>
      <c r="B1616" s="5">
        <f>DATE(YEAR(siječanj!B1616),MONTH(siječanj!B1616)+4,DAY(siječanj!B1616))</f>
        <v>42872</v>
      </c>
      <c r="C1616" s="9">
        <v>16.8020833333333</v>
      </c>
      <c r="D1616">
        <v>0.89941317204751692</v>
      </c>
      <c r="E1616" s="6">
        <v>133.27301707315303</v>
      </c>
      <c r="F1616" s="11">
        <v>153.90406942158143</v>
      </c>
      <c r="G1616" s="11">
        <v>158.77882571305318</v>
      </c>
      <c r="H1616" s="11">
        <v>42.331266084268705</v>
      </c>
      <c r="I1616" s="11">
        <v>119.86750703410745</v>
      </c>
    </row>
    <row r="1617" spans="1:9" x14ac:dyDescent="0.25">
      <c r="A1617" s="13"/>
      <c r="B1617" s="5">
        <f>DATE(YEAR(siječanj!B1617),MONTH(siječanj!B1617)+4,DAY(siječanj!B1617))</f>
        <v>42872</v>
      </c>
      <c r="C1617" s="9">
        <v>16.8125</v>
      </c>
      <c r="D1617">
        <v>0.89941317204751692</v>
      </c>
      <c r="E1617" s="6">
        <v>138.14538883171602</v>
      </c>
      <c r="F1617" s="11">
        <v>153.18310381284496</v>
      </c>
      <c r="G1617" s="11">
        <v>157.72070575638503</v>
      </c>
      <c r="H1617" s="11">
        <v>63.203163038113807</v>
      </c>
      <c r="I1617" s="11">
        <v>124.24978237287132</v>
      </c>
    </row>
    <row r="1618" spans="1:9" x14ac:dyDescent="0.25">
      <c r="A1618" s="13"/>
      <c r="B1618" s="5">
        <f>DATE(YEAR(siječanj!B1618),MONTH(siječanj!B1618)+4,DAY(siječanj!B1618))</f>
        <v>42872</v>
      </c>
      <c r="C1618" s="9">
        <v>16.8229166666667</v>
      </c>
      <c r="D1618">
        <v>0.89941317204751692</v>
      </c>
      <c r="E1618" s="6">
        <v>141.7613584717279</v>
      </c>
      <c r="F1618" s="11">
        <v>149.86320391719886</v>
      </c>
      <c r="G1618" s="11">
        <v>158.72169911740448</v>
      </c>
      <c r="H1618" s="11">
        <v>86.952423993024368</v>
      </c>
      <c r="I1618" s="11">
        <v>127.50203309682193</v>
      </c>
    </row>
    <row r="1619" spans="1:9" x14ac:dyDescent="0.25">
      <c r="A1619" s="13"/>
      <c r="B1619" s="5">
        <f>DATE(YEAR(siječanj!B1619),MONTH(siječanj!B1619)+4,DAY(siječanj!B1619))</f>
        <v>42872</v>
      </c>
      <c r="C1619" s="9">
        <v>16.8333333333333</v>
      </c>
      <c r="D1619">
        <v>0.89941317204751692</v>
      </c>
      <c r="E1619" s="6">
        <v>147.74639383825055</v>
      </c>
      <c r="F1619" s="11">
        <v>144.18424404512035</v>
      </c>
      <c r="G1619" s="11">
        <v>152.03648930716338</v>
      </c>
      <c r="H1619" s="11">
        <v>129.47512722650825</v>
      </c>
      <c r="I1619" s="11">
        <v>132.88505274064264</v>
      </c>
    </row>
    <row r="1620" spans="1:9" x14ac:dyDescent="0.25">
      <c r="A1620" s="13"/>
      <c r="B1620" s="5">
        <f>DATE(YEAR(siječanj!B1620),MONTH(siječanj!B1620)+4,DAY(siječanj!B1620))</f>
        <v>42872</v>
      </c>
      <c r="C1620" s="9">
        <v>16.84375</v>
      </c>
      <c r="D1620">
        <v>0.89941317204751692</v>
      </c>
      <c r="E1620" s="6">
        <v>152.10288602286778</v>
      </c>
      <c r="F1620" s="11">
        <v>125.23515948343756</v>
      </c>
      <c r="G1620" s="11">
        <v>138.7509944202825</v>
      </c>
      <c r="H1620" s="11">
        <v>197.67550075121446</v>
      </c>
      <c r="I1620" s="11">
        <v>136.80333919540942</v>
      </c>
    </row>
    <row r="1621" spans="1:9" x14ac:dyDescent="0.25">
      <c r="A1621" s="13"/>
      <c r="B1621" s="5">
        <f>DATE(YEAR(siječanj!B1621),MONTH(siječanj!B1621)+4,DAY(siječanj!B1621))</f>
        <v>42872</v>
      </c>
      <c r="C1621" s="9">
        <v>16.8541666666667</v>
      </c>
      <c r="D1621">
        <v>0.89941317204751692</v>
      </c>
      <c r="E1621" s="6">
        <v>155.70742208689475</v>
      </c>
      <c r="F1621" s="11">
        <v>118.12216013004424</v>
      </c>
      <c r="G1621" s="11">
        <v>130.35372537610093</v>
      </c>
      <c r="H1621" s="11">
        <v>228.78753095761655</v>
      </c>
      <c r="I1621" s="11">
        <v>140.04530641051559</v>
      </c>
    </row>
    <row r="1622" spans="1:9" x14ac:dyDescent="0.25">
      <c r="A1622" s="13"/>
      <c r="B1622" s="5">
        <f>DATE(YEAR(siječanj!B1622),MONTH(siječanj!B1622)+4,DAY(siječanj!B1622))</f>
        <v>42872</v>
      </c>
      <c r="C1622" s="9">
        <v>16.8645833333333</v>
      </c>
      <c r="D1622">
        <v>0.89941317204751692</v>
      </c>
      <c r="E1622" s="6">
        <v>156.45219748506736</v>
      </c>
      <c r="F1622" s="11">
        <v>116.22693704650756</v>
      </c>
      <c r="G1622" s="11">
        <v>127.94775026615206</v>
      </c>
      <c r="H1622" s="11">
        <v>229.71552986940014</v>
      </c>
      <c r="I1622" s="11">
        <v>140.71516721384899</v>
      </c>
    </row>
    <row r="1623" spans="1:9" x14ac:dyDescent="0.25">
      <c r="A1623" s="13"/>
      <c r="B1623" s="5">
        <f>DATE(YEAR(siječanj!B1623),MONTH(siječanj!B1623)+4,DAY(siječanj!B1623))</f>
        <v>42872</v>
      </c>
      <c r="C1623" s="9">
        <v>16.875</v>
      </c>
      <c r="D1623">
        <v>0.89941317204751692</v>
      </c>
      <c r="E1623" s="6">
        <v>156.25322745798431</v>
      </c>
      <c r="F1623" s="11">
        <v>112.98997853636521</v>
      </c>
      <c r="G1623" s="11">
        <v>123.03465873066234</v>
      </c>
      <c r="H1623" s="11">
        <v>231.07397532920953</v>
      </c>
      <c r="I1623" s="11">
        <v>140.53621095064784</v>
      </c>
    </row>
    <row r="1624" spans="1:9" x14ac:dyDescent="0.25">
      <c r="A1624" s="13"/>
      <c r="B1624" s="5">
        <f>DATE(YEAR(siječanj!B1624),MONTH(siječanj!B1624)+4,DAY(siječanj!B1624))</f>
        <v>42872</v>
      </c>
      <c r="C1624" s="9">
        <v>16.8854166666667</v>
      </c>
      <c r="D1624">
        <v>0.89941317204751692</v>
      </c>
      <c r="E1624" s="6">
        <v>160.48881255405496</v>
      </c>
      <c r="F1624" s="11">
        <v>110.1806807837384</v>
      </c>
      <c r="G1624" s="11">
        <v>109.45878767554875</v>
      </c>
      <c r="H1624" s="11">
        <v>238.15666878697306</v>
      </c>
      <c r="I1624" s="11">
        <v>144.34575197738192</v>
      </c>
    </row>
    <row r="1625" spans="1:9" x14ac:dyDescent="0.25">
      <c r="A1625" s="13"/>
      <c r="B1625" s="5">
        <f>DATE(YEAR(siječanj!B1625),MONTH(siječanj!B1625)+4,DAY(siječanj!B1625))</f>
        <v>42872</v>
      </c>
      <c r="C1625" s="9">
        <v>16.8958333333333</v>
      </c>
      <c r="D1625">
        <v>0.89941317204751692</v>
      </c>
      <c r="E1625" s="6">
        <v>163.33698084425797</v>
      </c>
      <c r="F1625" s="11">
        <v>107.59660011501167</v>
      </c>
      <c r="G1625" s="11">
        <v>101.13455334141425</v>
      </c>
      <c r="H1625" s="11">
        <v>243.81206774018614</v>
      </c>
      <c r="I1625" s="11">
        <v>146.90743205379857</v>
      </c>
    </row>
    <row r="1626" spans="1:9" x14ac:dyDescent="0.25">
      <c r="A1626" s="13"/>
      <c r="B1626" s="5">
        <f>DATE(YEAR(siječanj!B1626),MONTH(siječanj!B1626)+4,DAY(siječanj!B1626))</f>
        <v>42872</v>
      </c>
      <c r="C1626" s="9">
        <v>16.90625</v>
      </c>
      <c r="D1626">
        <v>0.89941317204751692</v>
      </c>
      <c r="E1626" s="6">
        <v>161.44961306348813</v>
      </c>
      <c r="F1626" s="11">
        <v>104.26380250125638</v>
      </c>
      <c r="G1626" s="11">
        <v>103.3849686452177</v>
      </c>
      <c r="H1626" s="11">
        <v>244.55278404853979</v>
      </c>
      <c r="I1626" s="11">
        <v>145.20990861127609</v>
      </c>
    </row>
    <row r="1627" spans="1:9" x14ac:dyDescent="0.25">
      <c r="A1627" s="13"/>
      <c r="B1627" s="5">
        <f>DATE(YEAR(siječanj!B1627),MONTH(siječanj!B1627)+4,DAY(siječanj!B1627))</f>
        <v>42872</v>
      </c>
      <c r="C1627" s="9">
        <v>16.9166666666667</v>
      </c>
      <c r="D1627">
        <v>0.89941317204751692</v>
      </c>
      <c r="E1627" s="6">
        <v>157.49774838399068</v>
      </c>
      <c r="F1627" s="11">
        <v>102.6764573276868</v>
      </c>
      <c r="G1627" s="11">
        <v>92.311591007834437</v>
      </c>
      <c r="H1627" s="11">
        <v>241.5406533430901</v>
      </c>
      <c r="I1627" s="11">
        <v>141.65554946438675</v>
      </c>
    </row>
    <row r="1628" spans="1:9" x14ac:dyDescent="0.25">
      <c r="A1628" s="13"/>
      <c r="B1628" s="5">
        <f>DATE(YEAR(siječanj!B1628),MONTH(siječanj!B1628)+4,DAY(siječanj!B1628))</f>
        <v>42872</v>
      </c>
      <c r="C1628" s="9">
        <v>16.9270833333333</v>
      </c>
      <c r="D1628">
        <v>0.89941317204751692</v>
      </c>
      <c r="E1628" s="6">
        <v>150.91458315628094</v>
      </c>
      <c r="F1628" s="11">
        <v>100.30595854221664</v>
      </c>
      <c r="G1628" s="11">
        <v>87.802672139595373</v>
      </c>
      <c r="H1628" s="11">
        <v>242.31234972131443</v>
      </c>
      <c r="I1628" s="11">
        <v>135.7345639448194</v>
      </c>
    </row>
    <row r="1629" spans="1:9" x14ac:dyDescent="0.25">
      <c r="A1629" s="13"/>
      <c r="B1629" s="5">
        <f>DATE(YEAR(siječanj!B1629),MONTH(siječanj!B1629)+4,DAY(siječanj!B1629))</f>
        <v>42872</v>
      </c>
      <c r="C1629" s="9">
        <v>16.9375</v>
      </c>
      <c r="D1629">
        <v>0.89941317204751692</v>
      </c>
      <c r="E1629" s="6">
        <v>141.72601562096207</v>
      </c>
      <c r="F1629" s="11">
        <v>97.292401495619103</v>
      </c>
      <c r="G1629" s="11">
        <v>83.587811020332438</v>
      </c>
      <c r="H1629" s="11">
        <v>241.49605748450495</v>
      </c>
      <c r="I1629" s="11">
        <v>127.47024527130544</v>
      </c>
    </row>
    <row r="1630" spans="1:9" x14ac:dyDescent="0.25">
      <c r="A1630" s="13"/>
      <c r="B1630" s="5">
        <f>DATE(YEAR(siječanj!B1630),MONTH(siječanj!B1630)+4,DAY(siječanj!B1630))</f>
        <v>42872</v>
      </c>
      <c r="C1630" s="9">
        <v>16.9479166666667</v>
      </c>
      <c r="D1630">
        <v>0.89941317204751692</v>
      </c>
      <c r="E1630" s="6">
        <v>130.531305101849</v>
      </c>
      <c r="F1630" s="11">
        <v>93.019433177158774</v>
      </c>
      <c r="G1630" s="11">
        <v>81.029537047355831</v>
      </c>
      <c r="H1630" s="11">
        <v>238.80475492644482</v>
      </c>
      <c r="I1630" s="11">
        <v>117.40157517315625</v>
      </c>
    </row>
    <row r="1631" spans="1:9" x14ac:dyDescent="0.25">
      <c r="A1631" s="13"/>
      <c r="B1631" s="5">
        <f>DATE(YEAR(siječanj!B1631),MONTH(siječanj!B1631)+4,DAY(siječanj!B1631))</f>
        <v>42872</v>
      </c>
      <c r="C1631" s="9">
        <v>16.9583333333333</v>
      </c>
      <c r="D1631">
        <v>0.89941317204751692</v>
      </c>
      <c r="E1631" s="6">
        <v>119.18627481846781</v>
      </c>
      <c r="F1631" s="11">
        <v>89.657204878482517</v>
      </c>
      <c r="G1631" s="11">
        <v>79.40048363822892</v>
      </c>
      <c r="H1631" s="11">
        <v>239.03664338977387</v>
      </c>
      <c r="I1631" s="11">
        <v>107.19770549900522</v>
      </c>
    </row>
    <row r="1632" spans="1:9" x14ac:dyDescent="0.25">
      <c r="A1632" s="13"/>
      <c r="B1632" s="5">
        <f>DATE(YEAR(siječanj!B1632),MONTH(siječanj!B1632)+4,DAY(siječanj!B1632))</f>
        <v>42872</v>
      </c>
      <c r="C1632" s="9">
        <v>16.96875</v>
      </c>
      <c r="D1632">
        <v>0.89941317204751692</v>
      </c>
      <c r="E1632" s="6">
        <v>109.08611879035085</v>
      </c>
      <c r="F1632" s="11">
        <v>86.483676849010095</v>
      </c>
      <c r="G1632" s="11">
        <v>77.024305696473249</v>
      </c>
      <c r="H1632" s="11">
        <v>239.89508016313684</v>
      </c>
      <c r="I1632" s="11">
        <v>98.113492127581694</v>
      </c>
    </row>
    <row r="1633" spans="1:9" x14ac:dyDescent="0.25">
      <c r="A1633" s="13"/>
      <c r="B1633" s="5">
        <f>DATE(YEAR(siječanj!B1633),MONTH(siječanj!B1633)+4,DAY(siječanj!B1633))</f>
        <v>42872</v>
      </c>
      <c r="C1633" s="9">
        <v>16.9791666666667</v>
      </c>
      <c r="D1633">
        <v>0.89941317204751692</v>
      </c>
      <c r="E1633" s="6">
        <v>99.32039485979216</v>
      </c>
      <c r="F1633" s="11">
        <v>84.215975041185715</v>
      </c>
      <c r="G1633" s="11">
        <v>78.259478038926034</v>
      </c>
      <c r="H1633" s="11">
        <v>239.35351401726163</v>
      </c>
      <c r="I1633" s="11">
        <v>89.330071389857565</v>
      </c>
    </row>
    <row r="1634" spans="1:9" ht="15.75" thickBot="1" x14ac:dyDescent="0.3">
      <c r="A1634" s="13"/>
      <c r="B1634" s="5">
        <f>DATE(YEAR(siječanj!B1634),MONTH(siječanj!B1634)+4,DAY(siječanj!B1634))</f>
        <v>42872</v>
      </c>
      <c r="C1634" s="9">
        <v>16.9895833333333</v>
      </c>
      <c r="D1634">
        <v>0.89941317204751692</v>
      </c>
      <c r="E1634" s="6">
        <v>91.070855407137358</v>
      </c>
      <c r="F1634" s="11">
        <v>82.268768302000808</v>
      </c>
      <c r="G1634" s="11">
        <v>75.29788469216814</v>
      </c>
      <c r="H1634" s="11">
        <v>239.71483148375779</v>
      </c>
      <c r="I1634" s="11">
        <v>81.910326942814166</v>
      </c>
    </row>
    <row r="1635" spans="1:9" x14ac:dyDescent="0.25">
      <c r="A1635" s="12">
        <f t="shared" ref="A1635" si="15">A1539+1</f>
        <v>138</v>
      </c>
      <c r="B1635" s="5">
        <f>DATE(YEAR(siječanj!B1635),MONTH(siječanj!B1635)+4,DAY(siječanj!B1635))</f>
        <v>42873</v>
      </c>
      <c r="C1635" s="9">
        <v>17</v>
      </c>
      <c r="D1635">
        <v>0.89968383097524296</v>
      </c>
      <c r="E1635" s="6">
        <v>82.311308990701903</v>
      </c>
      <c r="F1635" s="11">
        <v>77.69564146607749</v>
      </c>
      <c r="G1635" s="11">
        <v>72.175768015281037</v>
      </c>
      <c r="H1635" s="11">
        <v>239.79424691661168</v>
      </c>
      <c r="I1635" s="11">
        <v>74.054153805341642</v>
      </c>
    </row>
    <row r="1636" spans="1:9" x14ac:dyDescent="0.25">
      <c r="A1636" s="13"/>
      <c r="B1636" s="5">
        <f>DATE(YEAR(siječanj!B1636),MONTH(siječanj!B1636)+4,DAY(siječanj!B1636))</f>
        <v>42873</v>
      </c>
      <c r="C1636" s="9">
        <v>17.0104166666667</v>
      </c>
      <c r="D1636">
        <v>0.89968383097524296</v>
      </c>
      <c r="E1636" s="6">
        <v>77.411574064612566</v>
      </c>
      <c r="F1636" s="11">
        <v>75.960032654131709</v>
      </c>
      <c r="G1636" s="11">
        <v>70.379957827018657</v>
      </c>
      <c r="H1636" s="11">
        <v>239.53988650112862</v>
      </c>
      <c r="I1636" s="11">
        <v>69.645941516274391</v>
      </c>
    </row>
    <row r="1637" spans="1:9" x14ac:dyDescent="0.25">
      <c r="A1637" s="13"/>
      <c r="B1637" s="5">
        <f>DATE(YEAR(siječanj!B1637),MONTH(siječanj!B1637)+4,DAY(siječanj!B1637))</f>
        <v>42873</v>
      </c>
      <c r="C1637" s="9">
        <v>17.0208333333333</v>
      </c>
      <c r="D1637">
        <v>0.89968383097524296</v>
      </c>
      <c r="E1637" s="6">
        <v>72.584424481064858</v>
      </c>
      <c r="F1637" s="11">
        <v>74.576557999313252</v>
      </c>
      <c r="G1637" s="11">
        <v>70.303129366194668</v>
      </c>
      <c r="H1637" s="11">
        <v>239.77381823288303</v>
      </c>
      <c r="I1637" s="11">
        <v>65.303033086257642</v>
      </c>
    </row>
    <row r="1638" spans="1:9" x14ac:dyDescent="0.25">
      <c r="A1638" s="13"/>
      <c r="B1638" s="5">
        <f>DATE(YEAR(siječanj!B1638),MONTH(siječanj!B1638)+4,DAY(siječanj!B1638))</f>
        <v>42873</v>
      </c>
      <c r="C1638" s="9">
        <v>17.03125</v>
      </c>
      <c r="D1638">
        <v>0.89968383097524296</v>
      </c>
      <c r="E1638" s="6">
        <v>68.781979370226338</v>
      </c>
      <c r="F1638" s="11">
        <v>72.347401050114087</v>
      </c>
      <c r="G1638" s="11">
        <v>69.289508864257598</v>
      </c>
      <c r="H1638" s="11">
        <v>240.04585497051531</v>
      </c>
      <c r="I1638" s="11">
        <v>61.882034701865358</v>
      </c>
    </row>
    <row r="1639" spans="1:9" x14ac:dyDescent="0.25">
      <c r="A1639" s="13"/>
      <c r="B1639" s="5">
        <f>DATE(YEAR(siječanj!B1639),MONTH(siječanj!B1639)+4,DAY(siječanj!B1639))</f>
        <v>42873</v>
      </c>
      <c r="C1639" s="9">
        <v>17.0416666666667</v>
      </c>
      <c r="D1639">
        <v>0.89968383097524296</v>
      </c>
      <c r="E1639" s="6">
        <v>66.168343299911498</v>
      </c>
      <c r="F1639" s="11">
        <v>71.747677197997348</v>
      </c>
      <c r="G1639" s="11">
        <v>67.929939954618078</v>
      </c>
      <c r="H1639" s="11">
        <v>239.89512716931205</v>
      </c>
      <c r="I1639" s="11">
        <v>59.530588589349421</v>
      </c>
    </row>
    <row r="1640" spans="1:9" x14ac:dyDescent="0.25">
      <c r="A1640" s="13"/>
      <c r="B1640" s="5">
        <f>DATE(YEAR(siječanj!B1640),MONTH(siječanj!B1640)+4,DAY(siječanj!B1640))</f>
        <v>42873</v>
      </c>
      <c r="C1640" s="9">
        <v>17.0520833333333</v>
      </c>
      <c r="D1640">
        <v>0.89968383097524296</v>
      </c>
      <c r="E1640" s="6">
        <v>63.91489067806679</v>
      </c>
      <c r="F1640" s="11">
        <v>70.190872923120082</v>
      </c>
      <c r="G1640" s="11">
        <v>66.980484717933805</v>
      </c>
      <c r="H1640" s="11">
        <v>239.5357329554748</v>
      </c>
      <c r="I1640" s="11">
        <v>57.503193701606975</v>
      </c>
    </row>
    <row r="1641" spans="1:9" x14ac:dyDescent="0.25">
      <c r="A1641" s="13"/>
      <c r="B1641" s="5">
        <f>DATE(YEAR(siječanj!B1641),MONTH(siječanj!B1641)+4,DAY(siječanj!B1641))</f>
        <v>42873</v>
      </c>
      <c r="C1641" s="9">
        <v>17.0625</v>
      </c>
      <c r="D1641">
        <v>0.89968383097524296</v>
      </c>
      <c r="E1641" s="6">
        <v>62.260249763477077</v>
      </c>
      <c r="F1641" s="11">
        <v>69.244449750966211</v>
      </c>
      <c r="G1641" s="11">
        <v>65.562895858449991</v>
      </c>
      <c r="H1641" s="11">
        <v>239.75918231015294</v>
      </c>
      <c r="I1641" s="11">
        <v>56.014540024680521</v>
      </c>
    </row>
    <row r="1642" spans="1:9" x14ac:dyDescent="0.25">
      <c r="A1642" s="13"/>
      <c r="B1642" s="5">
        <f>DATE(YEAR(siječanj!B1642),MONTH(siječanj!B1642)+4,DAY(siječanj!B1642))</f>
        <v>42873</v>
      </c>
      <c r="C1642" s="9">
        <v>17.0729166666667</v>
      </c>
      <c r="D1642">
        <v>0.89968383097524296</v>
      </c>
      <c r="E1642" s="6">
        <v>60.844532872050976</v>
      </c>
      <c r="F1642" s="11">
        <v>68.953537670941969</v>
      </c>
      <c r="G1642" s="11">
        <v>65.170384868613993</v>
      </c>
      <c r="H1642" s="11">
        <v>239.33613973479152</v>
      </c>
      <c r="I1642" s="11">
        <v>54.740842428225925</v>
      </c>
    </row>
    <row r="1643" spans="1:9" x14ac:dyDescent="0.25">
      <c r="A1643" s="13"/>
      <c r="B1643" s="5">
        <f>DATE(YEAR(siječanj!B1643),MONTH(siječanj!B1643)+4,DAY(siječanj!B1643))</f>
        <v>42873</v>
      </c>
      <c r="C1643" s="9">
        <v>17.0833333333333</v>
      </c>
      <c r="D1643">
        <v>0.89968383097524296</v>
      </c>
      <c r="E1643" s="6">
        <v>60.549981325727501</v>
      </c>
      <c r="F1643" s="11">
        <v>69.552828659927599</v>
      </c>
      <c r="G1643" s="11">
        <v>65.093912948253731</v>
      </c>
      <c r="H1643" s="11">
        <v>239.52211416636612</v>
      </c>
      <c r="I1643" s="11">
        <v>54.475839164609937</v>
      </c>
    </row>
    <row r="1644" spans="1:9" x14ac:dyDescent="0.25">
      <c r="A1644" s="13"/>
      <c r="B1644" s="5">
        <f>DATE(YEAR(siječanj!B1644),MONTH(siječanj!B1644)+4,DAY(siječanj!B1644))</f>
        <v>42873</v>
      </c>
      <c r="C1644" s="9">
        <v>17.09375</v>
      </c>
      <c r="D1644">
        <v>0.89968383097524296</v>
      </c>
      <c r="E1644" s="6">
        <v>60.030297507272167</v>
      </c>
      <c r="F1644" s="11">
        <v>70.643751966012488</v>
      </c>
      <c r="G1644" s="11">
        <v>65.885472838451562</v>
      </c>
      <c r="H1644" s="11">
        <v>239.62476765201723</v>
      </c>
      <c r="I1644" s="11">
        <v>54.008288035926199</v>
      </c>
    </row>
    <row r="1645" spans="1:9" x14ac:dyDescent="0.25">
      <c r="A1645" s="13"/>
      <c r="B1645" s="5">
        <f>DATE(YEAR(siječanj!B1645),MONTH(siječanj!B1645)+4,DAY(siječanj!B1645))</f>
        <v>42873</v>
      </c>
      <c r="C1645" s="9">
        <v>17.1041666666667</v>
      </c>
      <c r="D1645">
        <v>0.89968383097524296</v>
      </c>
      <c r="E1645" s="6">
        <v>59.249190730410021</v>
      </c>
      <c r="F1645" s="11">
        <v>70.083234291193435</v>
      </c>
      <c r="G1645" s="11">
        <v>65.650729000778</v>
      </c>
      <c r="H1645" s="11">
        <v>239.76986171311262</v>
      </c>
      <c r="I1645" s="11">
        <v>53.305538898518144</v>
      </c>
    </row>
    <row r="1646" spans="1:9" x14ac:dyDescent="0.25">
      <c r="A1646" s="13"/>
      <c r="B1646" s="5">
        <f>DATE(YEAR(siječanj!B1646),MONTH(siječanj!B1646)+4,DAY(siječanj!B1646))</f>
        <v>42873</v>
      </c>
      <c r="C1646" s="9">
        <v>17.1145833333333</v>
      </c>
      <c r="D1646">
        <v>0.89968383097524296</v>
      </c>
      <c r="E1646" s="6">
        <v>58.935464124361872</v>
      </c>
      <c r="F1646" s="11">
        <v>68.670272839566664</v>
      </c>
      <c r="G1646" s="11">
        <v>64.734764531248175</v>
      </c>
      <c r="H1646" s="11">
        <v>239.75143929294802</v>
      </c>
      <c r="I1646" s="11">
        <v>53.02328414370988</v>
      </c>
    </row>
    <row r="1647" spans="1:9" x14ac:dyDescent="0.25">
      <c r="A1647" s="13"/>
      <c r="B1647" s="5">
        <f>DATE(YEAR(siječanj!B1647),MONTH(siječanj!B1647)+4,DAY(siječanj!B1647))</f>
        <v>42873</v>
      </c>
      <c r="C1647" s="9">
        <v>17.125</v>
      </c>
      <c r="D1647">
        <v>0.89968383097524296</v>
      </c>
      <c r="E1647" s="6">
        <v>58.727451448772008</v>
      </c>
      <c r="F1647" s="11">
        <v>67.772450577851501</v>
      </c>
      <c r="G1647" s="11">
        <v>63.554235019415863</v>
      </c>
      <c r="H1647" s="11">
        <v>239.54928773617459</v>
      </c>
      <c r="I1647" s="11">
        <v>52.836138502843781</v>
      </c>
    </row>
    <row r="1648" spans="1:9" x14ac:dyDescent="0.25">
      <c r="A1648" s="13"/>
      <c r="B1648" s="5">
        <f>DATE(YEAR(siječanj!B1648),MONTH(siječanj!B1648)+4,DAY(siječanj!B1648))</f>
        <v>42873</v>
      </c>
      <c r="C1648" s="9">
        <v>17.1354166666667</v>
      </c>
      <c r="D1648">
        <v>0.89968383097524296</v>
      </c>
      <c r="E1648" s="6">
        <v>58.661656776967241</v>
      </c>
      <c r="F1648" s="11">
        <v>66.535884860128618</v>
      </c>
      <c r="G1648" s="11">
        <v>63.406418951656768</v>
      </c>
      <c r="H1648" s="11">
        <v>239.40305552555981</v>
      </c>
      <c r="I1648" s="11">
        <v>52.77694410045671</v>
      </c>
    </row>
    <row r="1649" spans="1:9" x14ac:dyDescent="0.25">
      <c r="A1649" s="13"/>
      <c r="B1649" s="5">
        <f>DATE(YEAR(siječanj!B1649),MONTH(siječanj!B1649)+4,DAY(siječanj!B1649))</f>
        <v>42873</v>
      </c>
      <c r="C1649" s="9">
        <v>17.1458333333333</v>
      </c>
      <c r="D1649">
        <v>0.89968383097524296</v>
      </c>
      <c r="E1649" s="6">
        <v>59.141388584337825</v>
      </c>
      <c r="F1649" s="11">
        <v>66.435532757575032</v>
      </c>
      <c r="G1649" s="11">
        <v>63.643626523995415</v>
      </c>
      <c r="H1649" s="11">
        <v>239.22897565658116</v>
      </c>
      <c r="I1649" s="11">
        <v>53.208551050752554</v>
      </c>
    </row>
    <row r="1650" spans="1:9" x14ac:dyDescent="0.25">
      <c r="A1650" s="13"/>
      <c r="B1650" s="5">
        <f>DATE(YEAR(siječanj!B1650),MONTH(siječanj!B1650)+4,DAY(siječanj!B1650))</f>
        <v>42873</v>
      </c>
      <c r="C1650" s="9">
        <v>17.15625</v>
      </c>
      <c r="D1650">
        <v>0.89968383097524296</v>
      </c>
      <c r="E1650" s="6">
        <v>60.349312142213357</v>
      </c>
      <c r="F1650" s="11">
        <v>65.664170658004252</v>
      </c>
      <c r="G1650" s="11">
        <v>62.766753311151433</v>
      </c>
      <c r="H1650" s="11">
        <v>239.29652853104352</v>
      </c>
      <c r="I1650" s="11">
        <v>54.295300344827261</v>
      </c>
    </row>
    <row r="1651" spans="1:9" x14ac:dyDescent="0.25">
      <c r="A1651" s="13"/>
      <c r="B1651" s="5">
        <f>DATE(YEAR(siječanj!B1651),MONTH(siječanj!B1651)+4,DAY(siječanj!B1651))</f>
        <v>42873</v>
      </c>
      <c r="C1651" s="9">
        <v>17.1666666666667</v>
      </c>
      <c r="D1651">
        <v>0.89968383097524296</v>
      </c>
      <c r="E1651" s="6">
        <v>62.500018402366656</v>
      </c>
      <c r="F1651" s="11">
        <v>65.339423109901205</v>
      </c>
      <c r="G1651" s="11">
        <v>63.033798112409535</v>
      </c>
      <c r="H1651" s="11">
        <v>232.60332824123523</v>
      </c>
      <c r="I1651" s="11">
        <v>56.230255992264418</v>
      </c>
    </row>
    <row r="1652" spans="1:9" x14ac:dyDescent="0.25">
      <c r="A1652" s="13"/>
      <c r="B1652" s="5">
        <f>DATE(YEAR(siječanj!B1652),MONTH(siječanj!B1652)+4,DAY(siječanj!B1652))</f>
        <v>42873</v>
      </c>
      <c r="C1652" s="9">
        <v>17.1770833333333</v>
      </c>
      <c r="D1652">
        <v>0.89968383097524296</v>
      </c>
      <c r="E1652" s="6">
        <v>64.692467139844013</v>
      </c>
      <c r="F1652" s="11">
        <v>64.311826076695411</v>
      </c>
      <c r="G1652" s="11">
        <v>60.880377839030047</v>
      </c>
      <c r="H1652" s="11">
        <v>172.95380304669442</v>
      </c>
      <c r="I1652" s="11">
        <v>58.202766671614881</v>
      </c>
    </row>
    <row r="1653" spans="1:9" x14ac:dyDescent="0.25">
      <c r="A1653" s="13"/>
      <c r="B1653" s="5">
        <f>DATE(YEAR(siječanj!B1653),MONTH(siječanj!B1653)+4,DAY(siječanj!B1653))</f>
        <v>42873</v>
      </c>
      <c r="C1653" s="9">
        <v>17.1875</v>
      </c>
      <c r="D1653">
        <v>0.89968383097524296</v>
      </c>
      <c r="E1653" s="6">
        <v>67.232963061282533</v>
      </c>
      <c r="F1653" s="11">
        <v>63.8965259663672</v>
      </c>
      <c r="G1653" s="11">
        <v>59.878915767513284</v>
      </c>
      <c r="H1653" s="11">
        <v>104.4882696877789</v>
      </c>
      <c r="I1653" s="11">
        <v>60.488409774791663</v>
      </c>
    </row>
    <row r="1654" spans="1:9" x14ac:dyDescent="0.25">
      <c r="A1654" s="13"/>
      <c r="B1654" s="5">
        <f>DATE(YEAR(siječanj!B1654),MONTH(siječanj!B1654)+4,DAY(siječanj!B1654))</f>
        <v>42873</v>
      </c>
      <c r="C1654" s="9">
        <v>17.1979166666667</v>
      </c>
      <c r="D1654">
        <v>0.89968383097524296</v>
      </c>
      <c r="E1654" s="6">
        <v>71.007072356637664</v>
      </c>
      <c r="F1654" s="11">
        <v>63.482620637239116</v>
      </c>
      <c r="G1654" s="11">
        <v>59.441200254164002</v>
      </c>
      <c r="H1654" s="11">
        <v>67.975709010391824</v>
      </c>
      <c r="I1654" s="11">
        <v>63.883914884156042</v>
      </c>
    </row>
    <row r="1655" spans="1:9" x14ac:dyDescent="0.25">
      <c r="A1655" s="13"/>
      <c r="B1655" s="5">
        <f>DATE(YEAR(siječanj!B1655),MONTH(siječanj!B1655)+4,DAY(siječanj!B1655))</f>
        <v>42873</v>
      </c>
      <c r="C1655" s="9">
        <v>17.2083333333333</v>
      </c>
      <c r="D1655">
        <v>0.89968383097524296</v>
      </c>
      <c r="E1655" s="6">
        <v>74.126659051753023</v>
      </c>
      <c r="F1655" s="11">
        <v>63.388717393740116</v>
      </c>
      <c r="G1655" s="11">
        <v>62.545710241859226</v>
      </c>
      <c r="H1655" s="11">
        <v>46.055010274816354</v>
      </c>
      <c r="I1655" s="11">
        <v>66.690556593076835</v>
      </c>
    </row>
    <row r="1656" spans="1:9" x14ac:dyDescent="0.25">
      <c r="A1656" s="13"/>
      <c r="B1656" s="5">
        <f>DATE(YEAR(siječanj!B1656),MONTH(siječanj!B1656)+4,DAY(siječanj!B1656))</f>
        <v>42873</v>
      </c>
      <c r="C1656" s="9">
        <v>17.21875</v>
      </c>
      <c r="D1656">
        <v>0.89968383097524296</v>
      </c>
      <c r="E1656" s="6">
        <v>77.604199052522759</v>
      </c>
      <c r="F1656" s="11">
        <v>67.988950279250872</v>
      </c>
      <c r="G1656" s="11">
        <v>68.690460794108631</v>
      </c>
      <c r="H1656" s="11">
        <v>27.065110560097512</v>
      </c>
      <c r="I1656" s="11">
        <v>69.819243103338991</v>
      </c>
    </row>
    <row r="1657" spans="1:9" x14ac:dyDescent="0.25">
      <c r="A1657" s="13"/>
      <c r="B1657" s="5">
        <f>DATE(YEAR(siječanj!B1657),MONTH(siječanj!B1657)+4,DAY(siječanj!B1657))</f>
        <v>42873</v>
      </c>
      <c r="C1657" s="9">
        <v>17.2291666666667</v>
      </c>
      <c r="D1657">
        <v>0.89968383097524296</v>
      </c>
      <c r="E1657" s="6">
        <v>81.855753440051458</v>
      </c>
      <c r="F1657" s="11">
        <v>75.99872180046728</v>
      </c>
      <c r="G1657" s="11">
        <v>73.327838387177309</v>
      </c>
      <c r="H1657" s="11">
        <v>7.0057743528537548</v>
      </c>
      <c r="I1657" s="11">
        <v>73.644297842310422</v>
      </c>
    </row>
    <row r="1658" spans="1:9" x14ac:dyDescent="0.25">
      <c r="A1658" s="13"/>
      <c r="B1658" s="5">
        <f>DATE(YEAR(siječanj!B1658),MONTH(siječanj!B1658)+4,DAY(siječanj!B1658))</f>
        <v>42873</v>
      </c>
      <c r="C1658" s="9">
        <v>17.2395833333333</v>
      </c>
      <c r="D1658">
        <v>0.89968383097524296</v>
      </c>
      <c r="E1658" s="6">
        <v>86.478847437197842</v>
      </c>
      <c r="F1658" s="11">
        <v>77.407819547850053</v>
      </c>
      <c r="G1658" s="11">
        <v>76.819018510819632</v>
      </c>
      <c r="H1658" s="11">
        <v>2.8356705237678823</v>
      </c>
      <c r="I1658" s="11">
        <v>77.803620760621726</v>
      </c>
    </row>
    <row r="1659" spans="1:9" x14ac:dyDescent="0.25">
      <c r="A1659" s="13"/>
      <c r="B1659" s="5">
        <f>DATE(YEAR(siječanj!B1659),MONTH(siječanj!B1659)+4,DAY(siječanj!B1659))</f>
        <v>42873</v>
      </c>
      <c r="C1659" s="9">
        <v>17.25</v>
      </c>
      <c r="D1659">
        <v>0.89968383097524296</v>
      </c>
      <c r="E1659" s="6">
        <v>88.895033987235934</v>
      </c>
      <c r="F1659" s="11">
        <v>77.260092980395783</v>
      </c>
      <c r="G1659" s="11">
        <v>94.766143754447782</v>
      </c>
      <c r="H1659" s="11">
        <v>2.9557472983270636</v>
      </c>
      <c r="I1659" s="11">
        <v>79.977424732310851</v>
      </c>
    </row>
    <row r="1660" spans="1:9" x14ac:dyDescent="0.25">
      <c r="A1660" s="13"/>
      <c r="B1660" s="5">
        <f>DATE(YEAR(siječanj!B1660),MONTH(siječanj!B1660)+4,DAY(siječanj!B1660))</f>
        <v>42873</v>
      </c>
      <c r="C1660" s="9">
        <v>17.2604166666667</v>
      </c>
      <c r="D1660">
        <v>0.89968383097524296</v>
      </c>
      <c r="E1660" s="6">
        <v>89.84041802654987</v>
      </c>
      <c r="F1660" s="11">
        <v>87.197600415882761</v>
      </c>
      <c r="G1660" s="11">
        <v>100.17974198562884</v>
      </c>
      <c r="H1660" s="11">
        <v>3.5124804366993363</v>
      </c>
      <c r="I1660" s="11">
        <v>80.827971466543659</v>
      </c>
    </row>
    <row r="1661" spans="1:9" x14ac:dyDescent="0.25">
      <c r="A1661" s="13"/>
      <c r="B1661" s="5">
        <f>DATE(YEAR(siječanj!B1661),MONTH(siječanj!B1661)+4,DAY(siječanj!B1661))</f>
        <v>42873</v>
      </c>
      <c r="C1661" s="9">
        <v>17.2708333333333</v>
      </c>
      <c r="D1661">
        <v>0.89968383097524296</v>
      </c>
      <c r="E1661" s="6">
        <v>92.999274886682144</v>
      </c>
      <c r="F1661" s="11">
        <v>93.585898712038102</v>
      </c>
      <c r="G1661" s="11">
        <v>108.95404656109163</v>
      </c>
      <c r="H1661" s="11">
        <v>3.3711558708048361</v>
      </c>
      <c r="I1661" s="11">
        <v>83.669943907969895</v>
      </c>
    </row>
    <row r="1662" spans="1:9" x14ac:dyDescent="0.25">
      <c r="A1662" s="13"/>
      <c r="B1662" s="5">
        <f>DATE(YEAR(siječanj!B1662),MONTH(siječanj!B1662)+4,DAY(siječanj!B1662))</f>
        <v>42873</v>
      </c>
      <c r="C1662" s="9">
        <v>17.28125</v>
      </c>
      <c r="D1662">
        <v>0.89968383097524296</v>
      </c>
      <c r="E1662" s="6">
        <v>93.800332856638761</v>
      </c>
      <c r="F1662" s="11">
        <v>102.33842328625498</v>
      </c>
      <c r="G1662" s="11">
        <v>119.75281192602604</v>
      </c>
      <c r="H1662" s="11">
        <v>3.4921937716277607</v>
      </c>
      <c r="I1662" s="11">
        <v>84.390642811213709</v>
      </c>
    </row>
    <row r="1663" spans="1:9" x14ac:dyDescent="0.25">
      <c r="A1663" s="13"/>
      <c r="B1663" s="5">
        <f>DATE(YEAR(siječanj!B1663),MONTH(siječanj!B1663)+4,DAY(siječanj!B1663))</f>
        <v>42873</v>
      </c>
      <c r="C1663" s="9">
        <v>17.2916666666667</v>
      </c>
      <c r="D1663">
        <v>0.89968383097524296</v>
      </c>
      <c r="E1663" s="6">
        <v>93.558629839312147</v>
      </c>
      <c r="F1663" s="11">
        <v>111.11969718676058</v>
      </c>
      <c r="G1663" s="11">
        <v>128.79448980070228</v>
      </c>
      <c r="H1663" s="11">
        <v>3.1197148388429632</v>
      </c>
      <c r="I1663" s="11">
        <v>84.173186514627034</v>
      </c>
    </row>
    <row r="1664" spans="1:9" x14ac:dyDescent="0.25">
      <c r="A1664" s="13"/>
      <c r="B1664" s="5">
        <f>DATE(YEAR(siječanj!B1664),MONTH(siječanj!B1664)+4,DAY(siječanj!B1664))</f>
        <v>42873</v>
      </c>
      <c r="C1664" s="9">
        <v>17.3020833333333</v>
      </c>
      <c r="D1664">
        <v>0.89968383097524296</v>
      </c>
      <c r="E1664" s="6">
        <v>93.173571415589436</v>
      </c>
      <c r="F1664" s="11">
        <v>125.11966117928839</v>
      </c>
      <c r="G1664" s="11">
        <v>139.5363408918372</v>
      </c>
      <c r="H1664" s="11">
        <v>2.7934839816960957</v>
      </c>
      <c r="I1664" s="11">
        <v>83.826755676822899</v>
      </c>
    </row>
    <row r="1665" spans="1:9" x14ac:dyDescent="0.25">
      <c r="A1665" s="13"/>
      <c r="B1665" s="5">
        <f>DATE(YEAR(siječanj!B1665),MONTH(siječanj!B1665)+4,DAY(siječanj!B1665))</f>
        <v>42873</v>
      </c>
      <c r="C1665" s="9">
        <v>17.3125</v>
      </c>
      <c r="D1665">
        <v>0.89968383097524296</v>
      </c>
      <c r="E1665" s="6">
        <v>94.06514519542651</v>
      </c>
      <c r="F1665" s="11">
        <v>134.80556291184766</v>
      </c>
      <c r="G1665" s="11">
        <v>148.85684142129236</v>
      </c>
      <c r="H1665" s="11">
        <v>2.3035596200336057</v>
      </c>
      <c r="I1665" s="11">
        <v>84.628890190663796</v>
      </c>
    </row>
    <row r="1666" spans="1:9" x14ac:dyDescent="0.25">
      <c r="A1666" s="13"/>
      <c r="B1666" s="5">
        <f>DATE(YEAR(siječanj!B1666),MONTH(siječanj!B1666)+4,DAY(siječanj!B1666))</f>
        <v>42873</v>
      </c>
      <c r="C1666" s="9">
        <v>17.3229166666667</v>
      </c>
      <c r="D1666">
        <v>0.89968383097524296</v>
      </c>
      <c r="E1666" s="6">
        <v>95.765197852133355</v>
      </c>
      <c r="F1666" s="11">
        <v>144.13208403782616</v>
      </c>
      <c r="G1666" s="11">
        <v>163.33324956025248</v>
      </c>
      <c r="H1666" s="11">
        <v>1.9562589949384599</v>
      </c>
      <c r="I1666" s="11">
        <v>86.158400077709445</v>
      </c>
    </row>
    <row r="1667" spans="1:9" x14ac:dyDescent="0.25">
      <c r="A1667" s="13"/>
      <c r="B1667" s="5">
        <f>DATE(YEAR(siječanj!B1667),MONTH(siječanj!B1667)+4,DAY(siječanj!B1667))</f>
        <v>42873</v>
      </c>
      <c r="C1667" s="9">
        <v>17.3333333333333</v>
      </c>
      <c r="D1667">
        <v>0.89968383097524296</v>
      </c>
      <c r="E1667" s="6">
        <v>96.613988024333182</v>
      </c>
      <c r="F1667" s="11">
        <v>165.86152464223329</v>
      </c>
      <c r="G1667" s="11">
        <v>177.96949198485012</v>
      </c>
      <c r="H1667" s="11">
        <v>1.816102582504993</v>
      </c>
      <c r="I1667" s="11">
        <v>86.922042871528319</v>
      </c>
    </row>
    <row r="1668" spans="1:9" x14ac:dyDescent="0.25">
      <c r="A1668" s="13"/>
      <c r="B1668" s="5">
        <f>DATE(YEAR(siječanj!B1668),MONTH(siječanj!B1668)+4,DAY(siječanj!B1668))</f>
        <v>42873</v>
      </c>
      <c r="C1668" s="9">
        <v>17.34375</v>
      </c>
      <c r="D1668">
        <v>0.89968383097524296</v>
      </c>
      <c r="E1668" s="6">
        <v>98.31710551460263</v>
      </c>
      <c r="F1668" s="11">
        <v>189.50102591639217</v>
      </c>
      <c r="G1668" s="11">
        <v>189.99687976349361</v>
      </c>
      <c r="H1668" s="11">
        <v>1.7576489034094844</v>
      </c>
      <c r="I1668" s="11">
        <v>88.454310139774876</v>
      </c>
    </row>
    <row r="1669" spans="1:9" x14ac:dyDescent="0.25">
      <c r="A1669" s="13"/>
      <c r="B1669" s="5">
        <f>DATE(YEAR(siječanj!B1669),MONTH(siječanj!B1669)+4,DAY(siječanj!B1669))</f>
        <v>42873</v>
      </c>
      <c r="C1669" s="9">
        <v>17.3541666666667</v>
      </c>
      <c r="D1669">
        <v>0.89968383097524296</v>
      </c>
      <c r="E1669" s="6">
        <v>99.072275343442769</v>
      </c>
      <c r="F1669" s="11">
        <v>187.39851349696727</v>
      </c>
      <c r="G1669" s="11">
        <v>194.65645500498368</v>
      </c>
      <c r="H1669" s="11">
        <v>1.8617115741860746</v>
      </c>
      <c r="I1669" s="11">
        <v>89.133724224422693</v>
      </c>
    </row>
    <row r="1670" spans="1:9" x14ac:dyDescent="0.25">
      <c r="A1670" s="13"/>
      <c r="B1670" s="5">
        <f>DATE(YEAR(siječanj!B1670),MONTH(siječanj!B1670)+4,DAY(siječanj!B1670))</f>
        <v>42873</v>
      </c>
      <c r="C1670" s="9">
        <v>17.3645833333333</v>
      </c>
      <c r="D1670">
        <v>0.89968383097524296</v>
      </c>
      <c r="E1670" s="6">
        <v>100.76291812741412</v>
      </c>
      <c r="F1670" s="11">
        <v>188.73871386265438</v>
      </c>
      <c r="G1670" s="11">
        <v>201.18983466269435</v>
      </c>
      <c r="H1670" s="11">
        <v>2.0602046503426692</v>
      </c>
      <c r="I1670" s="11">
        <v>90.654768201116696</v>
      </c>
    </row>
    <row r="1671" spans="1:9" x14ac:dyDescent="0.25">
      <c r="A1671" s="13"/>
      <c r="B1671" s="5">
        <f>DATE(YEAR(siječanj!B1671),MONTH(siječanj!B1671)+4,DAY(siječanj!B1671))</f>
        <v>42873</v>
      </c>
      <c r="C1671" s="9">
        <v>17.375</v>
      </c>
      <c r="D1671">
        <v>0.89968383097524296</v>
      </c>
      <c r="E1671" s="6">
        <v>102.31212003346808</v>
      </c>
      <c r="F1671" s="11">
        <v>191.54224010686687</v>
      </c>
      <c r="G1671" s="11">
        <v>207.31662198528818</v>
      </c>
      <c r="H1671" s="11">
        <v>1.9194011529012498</v>
      </c>
      <c r="I1671" s="11">
        <v>92.048560106909463</v>
      </c>
    </row>
    <row r="1672" spans="1:9" x14ac:dyDescent="0.25">
      <c r="A1672" s="13"/>
      <c r="B1672" s="5">
        <f>DATE(YEAR(siječanj!B1672),MONTH(siječanj!B1672)+4,DAY(siječanj!B1672))</f>
        <v>42873</v>
      </c>
      <c r="C1672" s="9">
        <v>17.3854166666667</v>
      </c>
      <c r="D1672">
        <v>0.89968383097524296</v>
      </c>
      <c r="E1672" s="6">
        <v>104.13538138138718</v>
      </c>
      <c r="F1672" s="11">
        <v>198.81094593969564</v>
      </c>
      <c r="G1672" s="11">
        <v>209.17455434176398</v>
      </c>
      <c r="H1672" s="11">
        <v>1.6667509620914405</v>
      </c>
      <c r="I1672" s="11">
        <v>93.688918861274402</v>
      </c>
    </row>
    <row r="1673" spans="1:9" x14ac:dyDescent="0.25">
      <c r="A1673" s="13"/>
      <c r="B1673" s="5">
        <f>DATE(YEAR(siječanj!B1673),MONTH(siječanj!B1673)+4,DAY(siječanj!B1673))</f>
        <v>42873</v>
      </c>
      <c r="C1673" s="9">
        <v>17.3958333333333</v>
      </c>
      <c r="D1673">
        <v>0.89968383097524296</v>
      </c>
      <c r="E1673" s="6">
        <v>104.80592786047035</v>
      </c>
      <c r="F1673" s="11">
        <v>196.50384557095978</v>
      </c>
      <c r="G1673" s="11">
        <v>212.06602138720143</v>
      </c>
      <c r="H1673" s="11">
        <v>1.64003545245863</v>
      </c>
      <c r="I1673" s="11">
        <v>94.292198686422907</v>
      </c>
    </row>
    <row r="1674" spans="1:9" x14ac:dyDescent="0.25">
      <c r="A1674" s="13"/>
      <c r="B1674" s="5">
        <f>DATE(YEAR(siječanj!B1674),MONTH(siječanj!B1674)+4,DAY(siječanj!B1674))</f>
        <v>42873</v>
      </c>
      <c r="C1674" s="9">
        <v>17.40625</v>
      </c>
      <c r="D1674">
        <v>0.89968383097524296</v>
      </c>
      <c r="E1674" s="6">
        <v>105.52494595274366</v>
      </c>
      <c r="F1674" s="11">
        <v>194.52596166135609</v>
      </c>
      <c r="G1674" s="11">
        <v>210.65532297263456</v>
      </c>
      <c r="H1674" s="11">
        <v>1.7596361644771843</v>
      </c>
      <c r="I1674" s="11">
        <v>94.939087638219874</v>
      </c>
    </row>
    <row r="1675" spans="1:9" x14ac:dyDescent="0.25">
      <c r="A1675" s="13"/>
      <c r="B1675" s="5">
        <f>DATE(YEAR(siječanj!B1675),MONTH(siječanj!B1675)+4,DAY(siječanj!B1675))</f>
        <v>42873</v>
      </c>
      <c r="C1675" s="9">
        <v>17.4166666666667</v>
      </c>
      <c r="D1675">
        <v>0.89968383097524296</v>
      </c>
      <c r="E1675" s="6">
        <v>106.68323965236182</v>
      </c>
      <c r="F1675" s="11">
        <v>202.69040560008369</v>
      </c>
      <c r="G1675" s="11">
        <v>211.34171945032375</v>
      </c>
      <c r="H1675" s="11">
        <v>1.7206160383793971</v>
      </c>
      <c r="I1675" s="11">
        <v>95.98118575128683</v>
      </c>
    </row>
    <row r="1676" spans="1:9" x14ac:dyDescent="0.25">
      <c r="A1676" s="13"/>
      <c r="B1676" s="5">
        <f>DATE(YEAR(siječanj!B1676),MONTH(siječanj!B1676)+4,DAY(siječanj!B1676))</f>
        <v>42873</v>
      </c>
      <c r="C1676" s="9">
        <v>17.4270833333333</v>
      </c>
      <c r="D1676">
        <v>0.89968383097524296</v>
      </c>
      <c r="E1676" s="6">
        <v>107.10974478902979</v>
      </c>
      <c r="F1676" s="11">
        <v>198.50719626144155</v>
      </c>
      <c r="G1676" s="11">
        <v>207.54784448512336</v>
      </c>
      <c r="H1676" s="11">
        <v>1.984960765507582</v>
      </c>
      <c r="I1676" s="11">
        <v>96.364905526574887</v>
      </c>
    </row>
    <row r="1677" spans="1:9" x14ac:dyDescent="0.25">
      <c r="A1677" s="13"/>
      <c r="B1677" s="5">
        <f>DATE(YEAR(siječanj!B1677),MONTH(siječanj!B1677)+4,DAY(siječanj!B1677))</f>
        <v>42873</v>
      </c>
      <c r="C1677" s="9">
        <v>17.4375</v>
      </c>
      <c r="D1677">
        <v>0.89968383097524296</v>
      </c>
      <c r="E1677" s="6">
        <v>109.12796845744971</v>
      </c>
      <c r="F1677" s="11">
        <v>195.30294697363885</v>
      </c>
      <c r="G1677" s="11">
        <v>208.62123158456973</v>
      </c>
      <c r="H1677" s="11">
        <v>2.0278904052005569</v>
      </c>
      <c r="I1677" s="11">
        <v>98.180668728343832</v>
      </c>
    </row>
    <row r="1678" spans="1:9" x14ac:dyDescent="0.25">
      <c r="A1678" s="13"/>
      <c r="B1678" s="5">
        <f>DATE(YEAR(siječanj!B1678),MONTH(siječanj!B1678)+4,DAY(siječanj!B1678))</f>
        <v>42873</v>
      </c>
      <c r="C1678" s="9">
        <v>17.4479166666667</v>
      </c>
      <c r="D1678">
        <v>0.89968383097524296</v>
      </c>
      <c r="E1678" s="6">
        <v>110.02296536259688</v>
      </c>
      <c r="F1678" s="11">
        <v>192.80789983818659</v>
      </c>
      <c r="G1678" s="11">
        <v>206.76922020343531</v>
      </c>
      <c r="H1678" s="11">
        <v>1.9593223973795089</v>
      </c>
      <c r="I1678" s="11">
        <v>98.985882972677615</v>
      </c>
    </row>
    <row r="1679" spans="1:9" x14ac:dyDescent="0.25">
      <c r="A1679" s="13"/>
      <c r="B1679" s="5">
        <f>DATE(YEAR(siječanj!B1679),MONTH(siječanj!B1679)+4,DAY(siječanj!B1679))</f>
        <v>42873</v>
      </c>
      <c r="C1679" s="9">
        <v>17.4583333333333</v>
      </c>
      <c r="D1679">
        <v>0.89968383097524296</v>
      </c>
      <c r="E1679" s="6">
        <v>111.24197412968901</v>
      </c>
      <c r="F1679" s="11">
        <v>197.37702269014747</v>
      </c>
      <c r="G1679" s="11">
        <v>210.06849743006794</v>
      </c>
      <c r="H1679" s="11">
        <v>1.8072794234011953</v>
      </c>
      <c r="I1679" s="11">
        <v>100.08260545024748</v>
      </c>
    </row>
    <row r="1680" spans="1:9" x14ac:dyDescent="0.25">
      <c r="A1680" s="13"/>
      <c r="B1680" s="5">
        <f>DATE(YEAR(siječanj!B1680),MONTH(siječanj!B1680)+4,DAY(siječanj!B1680))</f>
        <v>42873</v>
      </c>
      <c r="C1680" s="9">
        <v>17.46875</v>
      </c>
      <c r="D1680">
        <v>0.89968383097524296</v>
      </c>
      <c r="E1680" s="6">
        <v>112.85661142330238</v>
      </c>
      <c r="F1680" s="11">
        <v>205.2096529909565</v>
      </c>
      <c r="G1680" s="11">
        <v>207.65549566873284</v>
      </c>
      <c r="H1680" s="11">
        <v>1.9919096783905099</v>
      </c>
      <c r="I1680" s="11">
        <v>101.53526851620106</v>
      </c>
    </row>
    <row r="1681" spans="1:9" x14ac:dyDescent="0.25">
      <c r="A1681" s="13"/>
      <c r="B1681" s="5">
        <f>DATE(YEAR(siječanj!B1681),MONTH(siječanj!B1681)+4,DAY(siječanj!B1681))</f>
        <v>42873</v>
      </c>
      <c r="C1681" s="9">
        <v>17.4791666666667</v>
      </c>
      <c r="D1681">
        <v>0.89968383097524296</v>
      </c>
      <c r="E1681" s="6">
        <v>113.06050126255188</v>
      </c>
      <c r="F1681" s="11">
        <v>189.30081870228733</v>
      </c>
      <c r="G1681" s="11">
        <v>205.45947081297439</v>
      </c>
      <c r="H1681" s="11">
        <v>2.1233969519539104</v>
      </c>
      <c r="I1681" s="11">
        <v>101.71870490787397</v>
      </c>
    </row>
    <row r="1682" spans="1:9" x14ac:dyDescent="0.25">
      <c r="A1682" s="13"/>
      <c r="B1682" s="5">
        <f>DATE(YEAR(siječanj!B1682),MONTH(siječanj!B1682)+4,DAY(siječanj!B1682))</f>
        <v>42873</v>
      </c>
      <c r="C1682" s="9">
        <v>17.4895833333333</v>
      </c>
      <c r="D1682">
        <v>0.89968383097524296</v>
      </c>
      <c r="E1682" s="6">
        <v>112.29835913585633</v>
      </c>
      <c r="F1682" s="11">
        <v>189.19184540903987</v>
      </c>
      <c r="G1682" s="11">
        <v>199.01423677125658</v>
      </c>
      <c r="H1682" s="11">
        <v>1.880928098672628</v>
      </c>
      <c r="I1682" s="11">
        <v>101.0330179595809</v>
      </c>
    </row>
    <row r="1683" spans="1:9" x14ac:dyDescent="0.25">
      <c r="A1683" s="13"/>
      <c r="B1683" s="5">
        <f>DATE(YEAR(siječanj!B1683),MONTH(siječanj!B1683)+4,DAY(siječanj!B1683))</f>
        <v>42873</v>
      </c>
      <c r="C1683" s="9">
        <v>17.5</v>
      </c>
      <c r="D1683">
        <v>0.89968383097524296</v>
      </c>
      <c r="E1683" s="6">
        <v>111.56354643175806</v>
      </c>
      <c r="F1683" s="11">
        <v>184.01768410763077</v>
      </c>
      <c r="G1683" s="11">
        <v>196.9401447480198</v>
      </c>
      <c r="H1683" s="11">
        <v>1.9656062228895026</v>
      </c>
      <c r="I1683" s="11">
        <v>100.37191885090849</v>
      </c>
    </row>
    <row r="1684" spans="1:9" x14ac:dyDescent="0.25">
      <c r="A1684" s="13"/>
      <c r="B1684" s="5">
        <f>DATE(YEAR(siječanj!B1684),MONTH(siječanj!B1684)+4,DAY(siječanj!B1684))</f>
        <v>42873</v>
      </c>
      <c r="C1684" s="9">
        <v>17.5104166666667</v>
      </c>
      <c r="D1684">
        <v>0.89968383097524296</v>
      </c>
      <c r="E1684" s="6">
        <v>110.99290380033669</v>
      </c>
      <c r="F1684" s="11">
        <v>183.05534920741803</v>
      </c>
      <c r="G1684" s="11">
        <v>197.95695808983987</v>
      </c>
      <c r="H1684" s="11">
        <v>1.9943580000280181</v>
      </c>
      <c r="I1684" s="11">
        <v>99.858520902153515</v>
      </c>
    </row>
    <row r="1685" spans="1:9" x14ac:dyDescent="0.25">
      <c r="A1685" s="13"/>
      <c r="B1685" s="5">
        <f>DATE(YEAR(siječanj!B1685),MONTH(siječanj!B1685)+4,DAY(siječanj!B1685))</f>
        <v>42873</v>
      </c>
      <c r="C1685" s="9">
        <v>17.5208333333333</v>
      </c>
      <c r="D1685">
        <v>0.89968383097524296</v>
      </c>
      <c r="E1685" s="6">
        <v>111.78021468166774</v>
      </c>
      <c r="F1685" s="11">
        <v>182.49990164242129</v>
      </c>
      <c r="G1685" s="11">
        <v>197.66980280399858</v>
      </c>
      <c r="H1685" s="11">
        <v>2.1687459094741457</v>
      </c>
      <c r="I1685" s="11">
        <v>100.56685177203794</v>
      </c>
    </row>
    <row r="1686" spans="1:9" x14ac:dyDescent="0.25">
      <c r="A1686" s="13"/>
      <c r="B1686" s="5">
        <f>DATE(YEAR(siječanj!B1686),MONTH(siječanj!B1686)+4,DAY(siječanj!B1686))</f>
        <v>42873</v>
      </c>
      <c r="C1686" s="9">
        <v>17.53125</v>
      </c>
      <c r="D1686">
        <v>0.89968383097524296</v>
      </c>
      <c r="E1686" s="6">
        <v>112.12417872920513</v>
      </c>
      <c r="F1686" s="11">
        <v>183.13321246711564</v>
      </c>
      <c r="G1686" s="11">
        <v>198.36909082339869</v>
      </c>
      <c r="H1686" s="11">
        <v>2.515799502116487</v>
      </c>
      <c r="I1686" s="11">
        <v>100.87631066404411</v>
      </c>
    </row>
    <row r="1687" spans="1:9" x14ac:dyDescent="0.25">
      <c r="A1687" s="13"/>
      <c r="B1687" s="5">
        <f>DATE(YEAR(siječanj!B1687),MONTH(siječanj!B1687)+4,DAY(siječanj!B1687))</f>
        <v>42873</v>
      </c>
      <c r="C1687" s="9">
        <v>17.5416666666667</v>
      </c>
      <c r="D1687">
        <v>0.89968383097524296</v>
      </c>
      <c r="E1687" s="6">
        <v>111.14464085162798</v>
      </c>
      <c r="F1687" s="11">
        <v>185.63601105900764</v>
      </c>
      <c r="G1687" s="11">
        <v>196.49286273323932</v>
      </c>
      <c r="H1687" s="11">
        <v>2.2098993158222617</v>
      </c>
      <c r="I1687" s="11">
        <v>99.995036273760149</v>
      </c>
    </row>
    <row r="1688" spans="1:9" x14ac:dyDescent="0.25">
      <c r="A1688" s="13"/>
      <c r="B1688" s="5">
        <f>DATE(YEAR(siječanj!B1688),MONTH(siječanj!B1688)+4,DAY(siječanj!B1688))</f>
        <v>42873</v>
      </c>
      <c r="C1688" s="9">
        <v>17.5520833333333</v>
      </c>
      <c r="D1688">
        <v>0.89968383097524296</v>
      </c>
      <c r="E1688" s="6">
        <v>110.71749456130668</v>
      </c>
      <c r="F1688" s="11">
        <v>186.54069500294872</v>
      </c>
      <c r="G1688" s="11">
        <v>188.37702429711629</v>
      </c>
      <c r="H1688" s="11">
        <v>2.1315780267066957</v>
      </c>
      <c r="I1688" s="11">
        <v>99.610739662897018</v>
      </c>
    </row>
    <row r="1689" spans="1:9" x14ac:dyDescent="0.25">
      <c r="A1689" s="13"/>
      <c r="B1689" s="5">
        <f>DATE(YEAR(siječanj!B1689),MONTH(siječanj!B1689)+4,DAY(siječanj!B1689))</f>
        <v>42873</v>
      </c>
      <c r="C1689" s="9">
        <v>17.5625</v>
      </c>
      <c r="D1689">
        <v>0.89968383097524296</v>
      </c>
      <c r="E1689" s="6">
        <v>110.68479969497905</v>
      </c>
      <c r="F1689" s="11">
        <v>185.05885220159405</v>
      </c>
      <c r="G1689" s="11">
        <v>184.26810376845145</v>
      </c>
      <c r="H1689" s="11">
        <v>2.1345394157461817</v>
      </c>
      <c r="I1689" s="11">
        <v>99.581324620306148</v>
      </c>
    </row>
    <row r="1690" spans="1:9" x14ac:dyDescent="0.25">
      <c r="A1690" s="13"/>
      <c r="B1690" s="5">
        <f>DATE(YEAR(siječanj!B1690),MONTH(siječanj!B1690)+4,DAY(siječanj!B1690))</f>
        <v>42873</v>
      </c>
      <c r="C1690" s="9">
        <v>17.5729166666667</v>
      </c>
      <c r="D1690">
        <v>0.89968383097524296</v>
      </c>
      <c r="E1690" s="6">
        <v>111.65123064508599</v>
      </c>
      <c r="F1690" s="11">
        <v>184.77226474488862</v>
      </c>
      <c r="G1690" s="11">
        <v>186.08859537016346</v>
      </c>
      <c r="H1690" s="11">
        <v>1.9984615391124527</v>
      </c>
      <c r="I1690" s="11">
        <v>100.45080691987141</v>
      </c>
    </row>
    <row r="1691" spans="1:9" x14ac:dyDescent="0.25">
      <c r="A1691" s="13"/>
      <c r="B1691" s="5">
        <f>DATE(YEAR(siječanj!B1691),MONTH(siječanj!B1691)+4,DAY(siječanj!B1691))</f>
        <v>42873</v>
      </c>
      <c r="C1691" s="9">
        <v>17.5833333333333</v>
      </c>
      <c r="D1691">
        <v>0.89968383097524296</v>
      </c>
      <c r="E1691" s="6">
        <v>111.89751503278993</v>
      </c>
      <c r="F1691" s="11">
        <v>184.49897981347968</v>
      </c>
      <c r="G1691" s="11">
        <v>184.25130229985746</v>
      </c>
      <c r="H1691" s="11">
        <v>2.0465388550587997</v>
      </c>
      <c r="I1691" s="11">
        <v>100.67238500131027</v>
      </c>
    </row>
    <row r="1692" spans="1:9" x14ac:dyDescent="0.25">
      <c r="A1692" s="13"/>
      <c r="B1692" s="5">
        <f>DATE(YEAR(siječanj!B1692),MONTH(siječanj!B1692)+4,DAY(siječanj!B1692))</f>
        <v>42873</v>
      </c>
      <c r="C1692" s="9">
        <v>17.59375</v>
      </c>
      <c r="D1692">
        <v>0.89968383097524296</v>
      </c>
      <c r="E1692" s="6">
        <v>113.21754619269446</v>
      </c>
      <c r="F1692" s="11">
        <v>184.88767487321479</v>
      </c>
      <c r="G1692" s="11">
        <v>179.76809440573291</v>
      </c>
      <c r="H1692" s="11">
        <v>2.3172214147919235</v>
      </c>
      <c r="I1692" s="11">
        <v>101.85999569225989</v>
      </c>
    </row>
    <row r="1693" spans="1:9" x14ac:dyDescent="0.25">
      <c r="A1693" s="13"/>
      <c r="B1693" s="5">
        <f>DATE(YEAR(siječanj!B1693),MONTH(siječanj!B1693)+4,DAY(siječanj!B1693))</f>
        <v>42873</v>
      </c>
      <c r="C1693" s="9">
        <v>17.6041666666667</v>
      </c>
      <c r="D1693">
        <v>0.89968383097524296</v>
      </c>
      <c r="E1693" s="6">
        <v>114.22223297494881</v>
      </c>
      <c r="F1693" s="11">
        <v>181.78834679879364</v>
      </c>
      <c r="G1693" s="11">
        <v>174.78275735650351</v>
      </c>
      <c r="H1693" s="11">
        <v>2.4567917502320973</v>
      </c>
      <c r="I1693" s="11">
        <v>102.76389614544867</v>
      </c>
    </row>
    <row r="1694" spans="1:9" x14ac:dyDescent="0.25">
      <c r="A1694" s="13"/>
      <c r="B1694" s="5">
        <f>DATE(YEAR(siječanj!B1694),MONTH(siječanj!B1694)+4,DAY(siječanj!B1694))</f>
        <v>42873</v>
      </c>
      <c r="C1694" s="9">
        <v>17.6145833333333</v>
      </c>
      <c r="D1694">
        <v>0.89968383097524296</v>
      </c>
      <c r="E1694" s="6">
        <v>114.5986923967329</v>
      </c>
      <c r="F1694" s="11">
        <v>180.02735136580887</v>
      </c>
      <c r="G1694" s="11">
        <v>170.78277796683378</v>
      </c>
      <c r="H1694" s="11">
        <v>2.2772691662406404</v>
      </c>
      <c r="I1694" s="11">
        <v>103.1025906002461</v>
      </c>
    </row>
    <row r="1695" spans="1:9" x14ac:dyDescent="0.25">
      <c r="A1695" s="13"/>
      <c r="B1695" s="5">
        <f>DATE(YEAR(siječanj!B1695),MONTH(siječanj!B1695)+4,DAY(siječanj!B1695))</f>
        <v>42873</v>
      </c>
      <c r="C1695" s="9">
        <v>17.625</v>
      </c>
      <c r="D1695">
        <v>0.89968383097524296</v>
      </c>
      <c r="E1695" s="6">
        <v>114.87172758074936</v>
      </c>
      <c r="F1695" s="11">
        <v>179.16083552924931</v>
      </c>
      <c r="G1695" s="11">
        <v>169.26117143161238</v>
      </c>
      <c r="H1695" s="11">
        <v>2.4626355179314281</v>
      </c>
      <c r="I1695" s="11">
        <v>103.34823594059307</v>
      </c>
    </row>
    <row r="1696" spans="1:9" x14ac:dyDescent="0.25">
      <c r="A1696" s="13"/>
      <c r="B1696" s="5">
        <f>DATE(YEAR(siječanj!B1696),MONTH(siječanj!B1696)+4,DAY(siječanj!B1696))</f>
        <v>42873</v>
      </c>
      <c r="C1696" s="9">
        <v>17.6354166666667</v>
      </c>
      <c r="D1696">
        <v>0.89968383097524296</v>
      </c>
      <c r="E1696" s="6">
        <v>115.24545366327453</v>
      </c>
      <c r="F1696" s="11">
        <v>179.01953778088989</v>
      </c>
      <c r="G1696" s="11">
        <v>164.43905379938954</v>
      </c>
      <c r="H1696" s="11">
        <v>2.405711039727974</v>
      </c>
      <c r="I1696" s="11">
        <v>103.68447125425467</v>
      </c>
    </row>
    <row r="1697" spans="1:9" x14ac:dyDescent="0.25">
      <c r="A1697" s="13"/>
      <c r="B1697" s="5">
        <f>DATE(YEAR(siječanj!B1697),MONTH(siječanj!B1697)+4,DAY(siječanj!B1697))</f>
        <v>42873</v>
      </c>
      <c r="C1697" s="9">
        <v>17.6458333333333</v>
      </c>
      <c r="D1697">
        <v>0.89968383097524296</v>
      </c>
      <c r="E1697" s="6">
        <v>115.96256615955038</v>
      </c>
      <c r="F1697" s="11">
        <v>176.9859507991043</v>
      </c>
      <c r="G1697" s="11">
        <v>164.01221076714759</v>
      </c>
      <c r="H1697" s="11">
        <v>2.4136650846557126</v>
      </c>
      <c r="I1697" s="11">
        <v>104.32964577214435</v>
      </c>
    </row>
    <row r="1698" spans="1:9" x14ac:dyDescent="0.25">
      <c r="A1698" s="13"/>
      <c r="B1698" s="5">
        <f>DATE(YEAR(siječanj!B1698),MONTH(siječanj!B1698)+4,DAY(siječanj!B1698))</f>
        <v>42873</v>
      </c>
      <c r="C1698" s="9">
        <v>17.65625</v>
      </c>
      <c r="D1698">
        <v>0.89968383097524296</v>
      </c>
      <c r="E1698" s="6">
        <v>115.86630080924624</v>
      </c>
      <c r="F1698" s="11">
        <v>175.57528191887545</v>
      </c>
      <c r="G1698" s="11">
        <v>160.34644199238571</v>
      </c>
      <c r="H1698" s="11">
        <v>2.1553311471686318</v>
      </c>
      <c r="I1698" s="11">
        <v>104.24303739299255</v>
      </c>
    </row>
    <row r="1699" spans="1:9" x14ac:dyDescent="0.25">
      <c r="A1699" s="13"/>
      <c r="B1699" s="5">
        <f>DATE(YEAR(siječanj!B1699),MONTH(siječanj!B1699)+4,DAY(siječanj!B1699))</f>
        <v>42873</v>
      </c>
      <c r="C1699" s="9">
        <v>17.6666666666667</v>
      </c>
      <c r="D1699">
        <v>0.89968383097524296</v>
      </c>
      <c r="E1699" s="6">
        <v>115.09216633023948</v>
      </c>
      <c r="F1699" s="11">
        <v>175.89323191262386</v>
      </c>
      <c r="G1699" s="11">
        <v>162.1514100626714</v>
      </c>
      <c r="H1699" s="11">
        <v>2.069325848600053</v>
      </c>
      <c r="I1699" s="11">
        <v>103.54656111922972</v>
      </c>
    </row>
    <row r="1700" spans="1:9" x14ac:dyDescent="0.25">
      <c r="A1700" s="13"/>
      <c r="B1700" s="5">
        <f>DATE(YEAR(siječanj!B1700),MONTH(siječanj!B1700)+4,DAY(siječanj!B1700))</f>
        <v>42873</v>
      </c>
      <c r="C1700" s="9">
        <v>17.6770833333333</v>
      </c>
      <c r="D1700">
        <v>0.89968383097524296</v>
      </c>
      <c r="E1700" s="6">
        <v>113.40870327618782</v>
      </c>
      <c r="F1700" s="11">
        <v>170.03006473032241</v>
      </c>
      <c r="G1700" s="11">
        <v>162.90186364165251</v>
      </c>
      <c r="H1700" s="11">
        <v>2.1671737029324123</v>
      </c>
      <c r="I1700" s="11">
        <v>102.03197662945524</v>
      </c>
    </row>
    <row r="1701" spans="1:9" x14ac:dyDescent="0.25">
      <c r="A1701" s="13"/>
      <c r="B1701" s="5">
        <f>DATE(YEAR(siječanj!B1701),MONTH(siječanj!B1701)+4,DAY(siječanj!B1701))</f>
        <v>42873</v>
      </c>
      <c r="C1701" s="9">
        <v>17.6875</v>
      </c>
      <c r="D1701">
        <v>0.89968383097524296</v>
      </c>
      <c r="E1701" s="6">
        <v>114.15125944902172</v>
      </c>
      <c r="F1701" s="11">
        <v>164.75167960613183</v>
      </c>
      <c r="G1701" s="11">
        <v>160.4744079702823</v>
      </c>
      <c r="H1701" s="11">
        <v>2.1322451143424055</v>
      </c>
      <c r="I1701" s="11">
        <v>102.70004241174476</v>
      </c>
    </row>
    <row r="1702" spans="1:9" x14ac:dyDescent="0.25">
      <c r="A1702" s="13"/>
      <c r="B1702" s="5">
        <f>DATE(YEAR(siječanj!B1702),MONTH(siječanj!B1702)+4,DAY(siječanj!B1702))</f>
        <v>42873</v>
      </c>
      <c r="C1702" s="9">
        <v>17.6979166666667</v>
      </c>
      <c r="D1702">
        <v>0.89968383097524296</v>
      </c>
      <c r="E1702" s="6">
        <v>114.17823951235276</v>
      </c>
      <c r="F1702" s="11">
        <v>163.74893212304312</v>
      </c>
      <c r="G1702" s="11">
        <v>159.85202052101351</v>
      </c>
      <c r="H1702" s="11">
        <v>2.1048225118183703</v>
      </c>
      <c r="I1702" s="11">
        <v>102.72431593848239</v>
      </c>
    </row>
    <row r="1703" spans="1:9" x14ac:dyDescent="0.25">
      <c r="A1703" s="13"/>
      <c r="B1703" s="5">
        <f>DATE(YEAR(siječanj!B1703),MONTH(siječanj!B1703)+4,DAY(siječanj!B1703))</f>
        <v>42873</v>
      </c>
      <c r="C1703" s="9">
        <v>17.7083333333333</v>
      </c>
      <c r="D1703">
        <v>0.89968383097524296</v>
      </c>
      <c r="E1703" s="6">
        <v>115.18984996006463</v>
      </c>
      <c r="F1703" s="11">
        <v>162.63197690921459</v>
      </c>
      <c r="G1703" s="11">
        <v>166.03462044743461</v>
      </c>
      <c r="H1703" s="11">
        <v>1.8561298409103666</v>
      </c>
      <c r="I1703" s="11">
        <v>103.63444550153439</v>
      </c>
    </row>
    <row r="1704" spans="1:9" x14ac:dyDescent="0.25">
      <c r="A1704" s="13"/>
      <c r="B1704" s="5">
        <f>DATE(YEAR(siječanj!B1704),MONTH(siječanj!B1704)+4,DAY(siječanj!B1704))</f>
        <v>42873</v>
      </c>
      <c r="C1704" s="9">
        <v>17.71875</v>
      </c>
      <c r="D1704">
        <v>0.89968383097524296</v>
      </c>
      <c r="E1704" s="6">
        <v>115.30320810946701</v>
      </c>
      <c r="F1704" s="11">
        <v>162.63109114299266</v>
      </c>
      <c r="G1704" s="11">
        <v>176.41465908326759</v>
      </c>
      <c r="H1704" s="11">
        <v>1.8709317854508574</v>
      </c>
      <c r="I1704" s="11">
        <v>103.73643199566098</v>
      </c>
    </row>
    <row r="1705" spans="1:9" x14ac:dyDescent="0.25">
      <c r="A1705" s="13"/>
      <c r="B1705" s="5">
        <f>DATE(YEAR(siječanj!B1705),MONTH(siječanj!B1705)+4,DAY(siječanj!B1705))</f>
        <v>42873</v>
      </c>
      <c r="C1705" s="9">
        <v>17.7291666666667</v>
      </c>
      <c r="D1705">
        <v>0.89968383097524296</v>
      </c>
      <c r="E1705" s="6">
        <v>115.87113725158777</v>
      </c>
      <c r="F1705" s="11">
        <v>163.36842539087081</v>
      </c>
      <c r="G1705" s="11">
        <v>167.80877380708009</v>
      </c>
      <c r="H1705" s="11">
        <v>1.885261667976273</v>
      </c>
      <c r="I1705" s="11">
        <v>104.24738866196667</v>
      </c>
    </row>
    <row r="1706" spans="1:9" x14ac:dyDescent="0.25">
      <c r="A1706" s="13"/>
      <c r="B1706" s="5">
        <f>DATE(YEAR(siječanj!B1706),MONTH(siječanj!B1706)+4,DAY(siječanj!B1706))</f>
        <v>42873</v>
      </c>
      <c r="C1706" s="9">
        <v>17.7395833333333</v>
      </c>
      <c r="D1706">
        <v>0.89968383097524296</v>
      </c>
      <c r="E1706" s="6">
        <v>117.17548793692762</v>
      </c>
      <c r="F1706" s="11">
        <v>162.84000772361432</v>
      </c>
      <c r="G1706" s="11">
        <v>162.93341546965593</v>
      </c>
      <c r="H1706" s="11">
        <v>1.8405337920479061</v>
      </c>
      <c r="I1706" s="11">
        <v>105.42089188348841</v>
      </c>
    </row>
    <row r="1707" spans="1:9" x14ac:dyDescent="0.25">
      <c r="A1707" s="13"/>
      <c r="B1707" s="5">
        <f>DATE(YEAR(siječanj!B1707),MONTH(siječanj!B1707)+4,DAY(siječanj!B1707))</f>
        <v>42873</v>
      </c>
      <c r="C1707" s="9">
        <v>17.75</v>
      </c>
      <c r="D1707">
        <v>0.89968383097524296</v>
      </c>
      <c r="E1707" s="6">
        <v>119.9697367928831</v>
      </c>
      <c r="F1707" s="11">
        <v>160.82880938488591</v>
      </c>
      <c r="G1707" s="11">
        <v>161.47611841830189</v>
      </c>
      <c r="H1707" s="11">
        <v>1.8781907390640253</v>
      </c>
      <c r="I1707" s="11">
        <v>107.93483239891262</v>
      </c>
    </row>
    <row r="1708" spans="1:9" x14ac:dyDescent="0.25">
      <c r="A1708" s="13"/>
      <c r="B1708" s="5">
        <f>DATE(YEAR(siječanj!B1708),MONTH(siječanj!B1708)+4,DAY(siječanj!B1708))</f>
        <v>42873</v>
      </c>
      <c r="C1708" s="9">
        <v>17.7604166666667</v>
      </c>
      <c r="D1708">
        <v>0.89968383097524296</v>
      </c>
      <c r="E1708" s="6">
        <v>122.1240438354733</v>
      </c>
      <c r="F1708" s="11">
        <v>160.29780656281886</v>
      </c>
      <c r="G1708" s="11">
        <v>159.58955866683971</v>
      </c>
      <c r="H1708" s="11">
        <v>2.544194232349533</v>
      </c>
      <c r="I1708" s="11">
        <v>109.87302761208713</v>
      </c>
    </row>
    <row r="1709" spans="1:9" x14ac:dyDescent="0.25">
      <c r="A1709" s="13"/>
      <c r="B1709" s="5">
        <f>DATE(YEAR(siječanj!B1709),MONTH(siječanj!B1709)+4,DAY(siječanj!B1709))</f>
        <v>42873</v>
      </c>
      <c r="C1709" s="9">
        <v>17.7708333333333</v>
      </c>
      <c r="D1709">
        <v>0.89968383097524296</v>
      </c>
      <c r="E1709" s="6">
        <v>123.68341090517636</v>
      </c>
      <c r="F1709" s="11">
        <v>159.28716333558009</v>
      </c>
      <c r="G1709" s="11">
        <v>158.68980677322784</v>
      </c>
      <c r="H1709" s="11">
        <v>4.5631254605775418</v>
      </c>
      <c r="I1709" s="11">
        <v>111.27596495125421</v>
      </c>
    </row>
    <row r="1710" spans="1:9" x14ac:dyDescent="0.25">
      <c r="A1710" s="13"/>
      <c r="B1710" s="5">
        <f>DATE(YEAR(siječanj!B1710),MONTH(siječanj!B1710)+4,DAY(siječanj!B1710))</f>
        <v>42873</v>
      </c>
      <c r="C1710" s="9">
        <v>17.78125</v>
      </c>
      <c r="D1710">
        <v>0.89968383097524296</v>
      </c>
      <c r="E1710" s="6">
        <v>125.94128411273606</v>
      </c>
      <c r="F1710" s="11">
        <v>158.69099056433495</v>
      </c>
      <c r="G1710" s="11">
        <v>161.67379005989324</v>
      </c>
      <c r="H1710" s="11">
        <v>11.045492053034273</v>
      </c>
      <c r="I1710" s="11">
        <v>113.30733696848787</v>
      </c>
    </row>
    <row r="1711" spans="1:9" x14ac:dyDescent="0.25">
      <c r="A1711" s="13"/>
      <c r="B1711" s="5">
        <f>DATE(YEAR(siječanj!B1711),MONTH(siječanj!B1711)+4,DAY(siječanj!B1711))</f>
        <v>42873</v>
      </c>
      <c r="C1711" s="9">
        <v>17.7916666666667</v>
      </c>
      <c r="D1711">
        <v>0.89968383097524296</v>
      </c>
      <c r="E1711" s="6">
        <v>129.19874961075058</v>
      </c>
      <c r="F1711" s="11">
        <v>157.32000882043826</v>
      </c>
      <c r="G1711" s="11">
        <v>163.08919560979578</v>
      </c>
      <c r="H1711" s="11">
        <v>26.00460524086629</v>
      </c>
      <c r="I1711" s="11">
        <v>116.23802600701126</v>
      </c>
    </row>
    <row r="1712" spans="1:9" x14ac:dyDescent="0.25">
      <c r="A1712" s="13"/>
      <c r="B1712" s="5">
        <f>DATE(YEAR(siječanj!B1712),MONTH(siječanj!B1712)+4,DAY(siječanj!B1712))</f>
        <v>42873</v>
      </c>
      <c r="C1712" s="9">
        <v>17.8020833333333</v>
      </c>
      <c r="D1712">
        <v>0.89968383097524296</v>
      </c>
      <c r="E1712" s="6">
        <v>133.27301707315303</v>
      </c>
      <c r="F1712" s="11">
        <v>153.90406942158143</v>
      </c>
      <c r="G1712" s="11">
        <v>158.77882571305318</v>
      </c>
      <c r="H1712" s="11">
        <v>42.331266084268705</v>
      </c>
      <c r="I1712" s="11">
        <v>119.90357856600328</v>
      </c>
    </row>
    <row r="1713" spans="1:9" x14ac:dyDescent="0.25">
      <c r="A1713" s="13"/>
      <c r="B1713" s="5">
        <f>DATE(YEAR(siječanj!B1713),MONTH(siječanj!B1713)+4,DAY(siječanj!B1713))</f>
        <v>42873</v>
      </c>
      <c r="C1713" s="9">
        <v>17.8125</v>
      </c>
      <c r="D1713">
        <v>0.89968383097524296</v>
      </c>
      <c r="E1713" s="6">
        <v>138.14538883171602</v>
      </c>
      <c r="F1713" s="11">
        <v>153.18310381284496</v>
      </c>
      <c r="G1713" s="11">
        <v>157.72070575638503</v>
      </c>
      <c r="H1713" s="11">
        <v>63.203163038113807</v>
      </c>
      <c r="I1713" s="11">
        <v>124.28717265568282</v>
      </c>
    </row>
    <row r="1714" spans="1:9" x14ac:dyDescent="0.25">
      <c r="A1714" s="13"/>
      <c r="B1714" s="5">
        <f>DATE(YEAR(siječanj!B1714),MONTH(siječanj!B1714)+4,DAY(siječanj!B1714))</f>
        <v>42873</v>
      </c>
      <c r="C1714" s="9">
        <v>17.8229166666667</v>
      </c>
      <c r="D1714">
        <v>0.89968383097524296</v>
      </c>
      <c r="E1714" s="6">
        <v>141.7613584717279</v>
      </c>
      <c r="F1714" s="11">
        <v>149.86320391719886</v>
      </c>
      <c r="G1714" s="11">
        <v>158.72169911740448</v>
      </c>
      <c r="H1714" s="11">
        <v>86.952423993024368</v>
      </c>
      <c r="I1714" s="11">
        <v>127.54040207409886</v>
      </c>
    </row>
    <row r="1715" spans="1:9" x14ac:dyDescent="0.25">
      <c r="A1715" s="13"/>
      <c r="B1715" s="5">
        <f>DATE(YEAR(siječanj!B1715),MONTH(siječanj!B1715)+4,DAY(siječanj!B1715))</f>
        <v>42873</v>
      </c>
      <c r="C1715" s="9">
        <v>17.8333333333333</v>
      </c>
      <c r="D1715">
        <v>0.89968383097524296</v>
      </c>
      <c r="E1715" s="6">
        <v>147.74639383825053</v>
      </c>
      <c r="F1715" s="11">
        <v>144.18424404512035</v>
      </c>
      <c r="G1715" s="11">
        <v>152.03648930716338</v>
      </c>
      <c r="H1715" s="11">
        <v>129.47512722650825</v>
      </c>
      <c r="I1715" s="11">
        <v>132.92504162117427</v>
      </c>
    </row>
    <row r="1716" spans="1:9" x14ac:dyDescent="0.25">
      <c r="A1716" s="13"/>
      <c r="B1716" s="5">
        <f>DATE(YEAR(siječanj!B1716),MONTH(siječanj!B1716)+4,DAY(siječanj!B1716))</f>
        <v>42873</v>
      </c>
      <c r="C1716" s="9">
        <v>17.84375</v>
      </c>
      <c r="D1716">
        <v>0.89968383097524296</v>
      </c>
      <c r="E1716" s="6">
        <v>152.10288602286775</v>
      </c>
      <c r="F1716" s="11">
        <v>125.23515948343756</v>
      </c>
      <c r="G1716" s="11">
        <v>138.7509944202825</v>
      </c>
      <c r="H1716" s="11">
        <v>197.67550075121446</v>
      </c>
      <c r="I1716" s="11">
        <v>136.84450719944439</v>
      </c>
    </row>
    <row r="1717" spans="1:9" x14ac:dyDescent="0.25">
      <c r="A1717" s="13"/>
      <c r="B1717" s="5">
        <f>DATE(YEAR(siječanj!B1717),MONTH(siječanj!B1717)+4,DAY(siječanj!B1717))</f>
        <v>42873</v>
      </c>
      <c r="C1717" s="9">
        <v>17.8541666666667</v>
      </c>
      <c r="D1717">
        <v>0.89968383097524296</v>
      </c>
      <c r="E1717" s="6">
        <v>155.70742208689472</v>
      </c>
      <c r="F1717" s="11">
        <v>118.12216013004424</v>
      </c>
      <c r="G1717" s="11">
        <v>130.35372537610093</v>
      </c>
      <c r="H1717" s="11">
        <v>228.78753095761655</v>
      </c>
      <c r="I1717" s="11">
        <v>140.08745001441662</v>
      </c>
    </row>
    <row r="1718" spans="1:9" x14ac:dyDescent="0.25">
      <c r="A1718" s="13"/>
      <c r="B1718" s="5">
        <f>DATE(YEAR(siječanj!B1718),MONTH(siječanj!B1718)+4,DAY(siječanj!B1718))</f>
        <v>42873</v>
      </c>
      <c r="C1718" s="9">
        <v>17.8645833333333</v>
      </c>
      <c r="D1718">
        <v>0.89968383097524296</v>
      </c>
      <c r="E1718" s="6">
        <v>156.45219748506739</v>
      </c>
      <c r="F1718" s="11">
        <v>116.22693704650756</v>
      </c>
      <c r="G1718" s="11">
        <v>127.94775026615206</v>
      </c>
      <c r="H1718" s="11">
        <v>229.71552986940014</v>
      </c>
      <c r="I1718" s="11">
        <v>140.75751239786069</v>
      </c>
    </row>
    <row r="1719" spans="1:9" x14ac:dyDescent="0.25">
      <c r="A1719" s="13"/>
      <c r="B1719" s="5">
        <f>DATE(YEAR(siječanj!B1719),MONTH(siječanj!B1719)+4,DAY(siječanj!B1719))</f>
        <v>42873</v>
      </c>
      <c r="C1719" s="9">
        <v>17.875</v>
      </c>
      <c r="D1719">
        <v>0.89968383097524296</v>
      </c>
      <c r="E1719" s="6">
        <v>156.25322745798437</v>
      </c>
      <c r="F1719" s="11">
        <v>112.98997853636521</v>
      </c>
      <c r="G1719" s="11">
        <v>123.03465873066234</v>
      </c>
      <c r="H1719" s="11">
        <v>231.07397532920953</v>
      </c>
      <c r="I1719" s="11">
        <v>140.5785022816454</v>
      </c>
    </row>
    <row r="1720" spans="1:9" x14ac:dyDescent="0.25">
      <c r="A1720" s="13"/>
      <c r="B1720" s="5">
        <f>DATE(YEAR(siječanj!B1720),MONTH(siječanj!B1720)+4,DAY(siječanj!B1720))</f>
        <v>42873</v>
      </c>
      <c r="C1720" s="9">
        <v>17.8854166666667</v>
      </c>
      <c r="D1720">
        <v>0.89968383097524296</v>
      </c>
      <c r="E1720" s="6">
        <v>160.48881255405496</v>
      </c>
      <c r="F1720" s="11">
        <v>110.1806807837384</v>
      </c>
      <c r="G1720" s="11">
        <v>109.45878767554875</v>
      </c>
      <c r="H1720" s="11">
        <v>238.15666878697306</v>
      </c>
      <c r="I1720" s="11">
        <v>144.38918970729983</v>
      </c>
    </row>
    <row r="1721" spans="1:9" x14ac:dyDescent="0.25">
      <c r="A1721" s="13"/>
      <c r="B1721" s="5">
        <f>DATE(YEAR(siječanj!B1721),MONTH(siječanj!B1721)+4,DAY(siječanj!B1721))</f>
        <v>42873</v>
      </c>
      <c r="C1721" s="9">
        <v>17.8958333333333</v>
      </c>
      <c r="D1721">
        <v>0.89968383097524296</v>
      </c>
      <c r="E1721" s="6">
        <v>163.33698084425799</v>
      </c>
      <c r="F1721" s="11">
        <v>107.59660011501167</v>
      </c>
      <c r="G1721" s="11">
        <v>101.13455334141425</v>
      </c>
      <c r="H1721" s="11">
        <v>243.81206774018614</v>
      </c>
      <c r="I1721" s="11">
        <v>146.95164066589192</v>
      </c>
    </row>
    <row r="1722" spans="1:9" x14ac:dyDescent="0.25">
      <c r="A1722" s="13"/>
      <c r="B1722" s="5">
        <f>DATE(YEAR(siječanj!B1722),MONTH(siječanj!B1722)+4,DAY(siječanj!B1722))</f>
        <v>42873</v>
      </c>
      <c r="C1722" s="9">
        <v>17.90625</v>
      </c>
      <c r="D1722">
        <v>0.89968383097524296</v>
      </c>
      <c r="E1722" s="6">
        <v>161.44961306348813</v>
      </c>
      <c r="F1722" s="11">
        <v>104.26380250125638</v>
      </c>
      <c r="G1722" s="11">
        <v>103.3849686452177</v>
      </c>
      <c r="H1722" s="11">
        <v>244.55278404853979</v>
      </c>
      <c r="I1722" s="11">
        <v>145.25360639042964</v>
      </c>
    </row>
    <row r="1723" spans="1:9" x14ac:dyDescent="0.25">
      <c r="A1723" s="13"/>
      <c r="B1723" s="5">
        <f>DATE(YEAR(siječanj!B1723),MONTH(siječanj!B1723)+4,DAY(siječanj!B1723))</f>
        <v>42873</v>
      </c>
      <c r="C1723" s="9">
        <v>17.9166666666667</v>
      </c>
      <c r="D1723">
        <v>0.89968383097524296</v>
      </c>
      <c r="E1723" s="6">
        <v>157.49774838399071</v>
      </c>
      <c r="F1723" s="11">
        <v>102.6764573276868</v>
      </c>
      <c r="G1723" s="11">
        <v>92.311591007834437</v>
      </c>
      <c r="H1723" s="11">
        <v>241.5406533430901</v>
      </c>
      <c r="I1723" s="11">
        <v>141.69817763608364</v>
      </c>
    </row>
    <row r="1724" spans="1:9" x14ac:dyDescent="0.25">
      <c r="A1724" s="13"/>
      <c r="B1724" s="5">
        <f>DATE(YEAR(siječanj!B1724),MONTH(siječanj!B1724)+4,DAY(siječanj!B1724))</f>
        <v>42873</v>
      </c>
      <c r="C1724" s="9">
        <v>17.9270833333333</v>
      </c>
      <c r="D1724">
        <v>0.89968383097524296</v>
      </c>
      <c r="E1724" s="6">
        <v>150.91458315628094</v>
      </c>
      <c r="F1724" s="11">
        <v>100.30595854221664</v>
      </c>
      <c r="G1724" s="11">
        <v>87.802672139595373</v>
      </c>
      <c r="H1724" s="11">
        <v>242.31234972131443</v>
      </c>
      <c r="I1724" s="11">
        <v>135.7754103240747</v>
      </c>
    </row>
    <row r="1725" spans="1:9" x14ac:dyDescent="0.25">
      <c r="A1725" s="13"/>
      <c r="B1725" s="5">
        <f>DATE(YEAR(siječanj!B1725),MONTH(siječanj!B1725)+4,DAY(siječanj!B1725))</f>
        <v>42873</v>
      </c>
      <c r="C1725" s="9">
        <v>17.9375</v>
      </c>
      <c r="D1725">
        <v>0.89968383097524296</v>
      </c>
      <c r="E1725" s="6">
        <v>141.72601562096207</v>
      </c>
      <c r="F1725" s="11">
        <v>97.292401495619103</v>
      </c>
      <c r="G1725" s="11">
        <v>83.587811020332438</v>
      </c>
      <c r="H1725" s="11">
        <v>241.49605748450495</v>
      </c>
      <c r="I1725" s="11">
        <v>127.5086046827243</v>
      </c>
    </row>
    <row r="1726" spans="1:9" x14ac:dyDescent="0.25">
      <c r="A1726" s="13"/>
      <c r="B1726" s="5">
        <f>DATE(YEAR(siječanj!B1726),MONTH(siječanj!B1726)+4,DAY(siječanj!B1726))</f>
        <v>42873</v>
      </c>
      <c r="C1726" s="9">
        <v>17.9479166666667</v>
      </c>
      <c r="D1726">
        <v>0.89968383097524296</v>
      </c>
      <c r="E1726" s="6">
        <v>130.53130510184903</v>
      </c>
      <c r="F1726" s="11">
        <v>93.019433177158774</v>
      </c>
      <c r="G1726" s="11">
        <v>81.029537047355831</v>
      </c>
      <c r="H1726" s="11">
        <v>238.80475492644482</v>
      </c>
      <c r="I1726" s="11">
        <v>117.4369046362298</v>
      </c>
    </row>
    <row r="1727" spans="1:9" x14ac:dyDescent="0.25">
      <c r="A1727" s="13"/>
      <c r="B1727" s="5">
        <f>DATE(YEAR(siječanj!B1727),MONTH(siječanj!B1727)+4,DAY(siječanj!B1727))</f>
        <v>42873</v>
      </c>
      <c r="C1727" s="9">
        <v>17.9583333333333</v>
      </c>
      <c r="D1727">
        <v>0.89968383097524296</v>
      </c>
      <c r="E1727" s="6">
        <v>119.18627481846781</v>
      </c>
      <c r="F1727" s="11">
        <v>89.657204878482517</v>
      </c>
      <c r="G1727" s="11">
        <v>79.40048363822892</v>
      </c>
      <c r="H1727" s="11">
        <v>239.03664338977387</v>
      </c>
      <c r="I1727" s="11">
        <v>107.22996432834725</v>
      </c>
    </row>
    <row r="1728" spans="1:9" x14ac:dyDescent="0.25">
      <c r="A1728" s="13"/>
      <c r="B1728" s="5">
        <f>DATE(YEAR(siječanj!B1728),MONTH(siječanj!B1728)+4,DAY(siječanj!B1728))</f>
        <v>42873</v>
      </c>
      <c r="C1728" s="9">
        <v>17.96875</v>
      </c>
      <c r="D1728">
        <v>0.89968383097524296</v>
      </c>
      <c r="E1728" s="6">
        <v>109.08611879035084</v>
      </c>
      <c r="F1728" s="11">
        <v>86.483676849010095</v>
      </c>
      <c r="G1728" s="11">
        <v>77.024305696473249</v>
      </c>
      <c r="H1728" s="11">
        <v>239.89508016313684</v>
      </c>
      <c r="I1728" s="11">
        <v>98.143017259523276</v>
      </c>
    </row>
    <row r="1729" spans="1:9" x14ac:dyDescent="0.25">
      <c r="A1729" s="13"/>
      <c r="B1729" s="5">
        <f>DATE(YEAR(siječanj!B1729),MONTH(siječanj!B1729)+4,DAY(siječanj!B1729))</f>
        <v>42873</v>
      </c>
      <c r="C1729" s="9">
        <v>17.9791666666667</v>
      </c>
      <c r="D1729">
        <v>0.89968383097524296</v>
      </c>
      <c r="E1729" s="6">
        <v>99.320394859792174</v>
      </c>
      <c r="F1729" s="11">
        <v>84.215975041185715</v>
      </c>
      <c r="G1729" s="11">
        <v>78.259478038926034</v>
      </c>
      <c r="H1729" s="11">
        <v>239.35351401726163</v>
      </c>
      <c r="I1729" s="11">
        <v>89.356953341431648</v>
      </c>
    </row>
    <row r="1730" spans="1:9" ht="15.75" thickBot="1" x14ac:dyDescent="0.3">
      <c r="A1730" s="13"/>
      <c r="B1730" s="5">
        <f>DATE(YEAR(siječanj!B1730),MONTH(siječanj!B1730)+4,DAY(siječanj!B1730))</f>
        <v>42873</v>
      </c>
      <c r="C1730" s="9">
        <v>17.9895833333333</v>
      </c>
      <c r="D1730">
        <v>0.89968383097524296</v>
      </c>
      <c r="E1730" s="6">
        <v>91.070855407137358</v>
      </c>
      <c r="F1730" s="11">
        <v>82.268768302000808</v>
      </c>
      <c r="G1730" s="11">
        <v>75.29788469216814</v>
      </c>
      <c r="H1730" s="11">
        <v>239.71483148375779</v>
      </c>
      <c r="I1730" s="11">
        <v>81.934976082885754</v>
      </c>
    </row>
    <row r="1731" spans="1:9" x14ac:dyDescent="0.25">
      <c r="A1731" s="12">
        <f t="shared" ref="A1731" si="16">A1635+1</f>
        <v>139</v>
      </c>
      <c r="B1731" s="5">
        <f>DATE(YEAR(siječanj!B1731),MONTH(siječanj!B1731)+4,DAY(siječanj!B1731))</f>
        <v>42874</v>
      </c>
      <c r="C1731" s="9">
        <v>18</v>
      </c>
      <c r="D1731">
        <v>0.89999680316711672</v>
      </c>
      <c r="E1731" s="6">
        <v>82.311308990701889</v>
      </c>
      <c r="F1731" s="11">
        <v>77.69564146607749</v>
      </c>
      <c r="G1731" s="11">
        <v>72.175768015281037</v>
      </c>
      <c r="H1731" s="11">
        <v>239.79424691661168</v>
      </c>
      <c r="I1731" s="11">
        <v>74.079914956132455</v>
      </c>
    </row>
    <row r="1732" spans="1:9" x14ac:dyDescent="0.25">
      <c r="A1732" s="13"/>
      <c r="B1732" s="5">
        <f>DATE(YEAR(siječanj!B1732),MONTH(siječanj!B1732)+4,DAY(siječanj!B1732))</f>
        <v>42874</v>
      </c>
      <c r="C1732" s="9">
        <v>18.0104166666667</v>
      </c>
      <c r="D1732">
        <v>0.89999680316711672</v>
      </c>
      <c r="E1732" s="6">
        <v>77.411574064612566</v>
      </c>
      <c r="F1732" s="11">
        <v>75.960032654131709</v>
      </c>
      <c r="G1732" s="11">
        <v>70.379957827018657</v>
      </c>
      <c r="H1732" s="11">
        <v>239.53988650112862</v>
      </c>
      <c r="I1732" s="11">
        <v>69.67016918628579</v>
      </c>
    </row>
    <row r="1733" spans="1:9" x14ac:dyDescent="0.25">
      <c r="A1733" s="13"/>
      <c r="B1733" s="5">
        <f>DATE(YEAR(siječanj!B1733),MONTH(siječanj!B1733)+4,DAY(siječanj!B1733))</f>
        <v>42874</v>
      </c>
      <c r="C1733" s="9">
        <v>18.0208333333333</v>
      </c>
      <c r="D1733">
        <v>0.89999680316711672</v>
      </c>
      <c r="E1733" s="6">
        <v>72.584424481064843</v>
      </c>
      <c r="F1733" s="11">
        <v>74.576557999313252</v>
      </c>
      <c r="G1733" s="11">
        <v>70.303129366194668</v>
      </c>
      <c r="H1733" s="11">
        <v>239.77381823288303</v>
      </c>
      <c r="I1733" s="11">
        <v>65.32574999268337</v>
      </c>
    </row>
    <row r="1734" spans="1:9" x14ac:dyDescent="0.25">
      <c r="A1734" s="13"/>
      <c r="B1734" s="5">
        <f>DATE(YEAR(siječanj!B1734),MONTH(siječanj!B1734)+4,DAY(siječanj!B1734))</f>
        <v>42874</v>
      </c>
      <c r="C1734" s="9">
        <v>18.03125</v>
      </c>
      <c r="D1734">
        <v>0.89999680316711672</v>
      </c>
      <c r="E1734" s="6">
        <v>68.781979370226338</v>
      </c>
      <c r="F1734" s="11">
        <v>72.347401050114087</v>
      </c>
      <c r="G1734" s="11">
        <v>69.289508864257598</v>
      </c>
      <c r="H1734" s="11">
        <v>240.04585497051531</v>
      </c>
      <c r="I1734" s="11">
        <v>61.903561548710272</v>
      </c>
    </row>
    <row r="1735" spans="1:9" x14ac:dyDescent="0.25">
      <c r="A1735" s="13"/>
      <c r="B1735" s="5">
        <f>DATE(YEAR(siječanj!B1735),MONTH(siječanj!B1735)+4,DAY(siječanj!B1735))</f>
        <v>42874</v>
      </c>
      <c r="C1735" s="9">
        <v>18.0416666666667</v>
      </c>
      <c r="D1735">
        <v>0.89999680316711672</v>
      </c>
      <c r="E1735" s="6">
        <v>66.168343299911498</v>
      </c>
      <c r="F1735" s="11">
        <v>71.747677197997348</v>
      </c>
      <c r="G1735" s="11">
        <v>67.929939954618078</v>
      </c>
      <c r="H1735" s="11">
        <v>239.89512716931205</v>
      </c>
      <c r="I1735" s="11">
        <v>59.551297440784651</v>
      </c>
    </row>
    <row r="1736" spans="1:9" x14ac:dyDescent="0.25">
      <c r="A1736" s="13"/>
      <c r="B1736" s="5">
        <f>DATE(YEAR(siječanj!B1736),MONTH(siječanj!B1736)+4,DAY(siječanj!B1736))</f>
        <v>42874</v>
      </c>
      <c r="C1736" s="9">
        <v>18.0520833333333</v>
      </c>
      <c r="D1736">
        <v>0.89999680316711672</v>
      </c>
      <c r="E1736" s="6">
        <v>63.91489067806679</v>
      </c>
      <c r="F1736" s="11">
        <v>70.190872923120082</v>
      </c>
      <c r="G1736" s="11">
        <v>66.980484717933805</v>
      </c>
      <c r="H1736" s="11">
        <v>239.5357329554748</v>
      </c>
      <c r="I1736" s="11">
        <v>57.523197285035863</v>
      </c>
    </row>
    <row r="1737" spans="1:9" x14ac:dyDescent="0.25">
      <c r="A1737" s="13"/>
      <c r="B1737" s="5">
        <f>DATE(YEAR(siječanj!B1737),MONTH(siječanj!B1737)+4,DAY(siječanj!B1737))</f>
        <v>42874</v>
      </c>
      <c r="C1737" s="9">
        <v>18.0625</v>
      </c>
      <c r="D1737">
        <v>0.89999680316711672</v>
      </c>
      <c r="E1737" s="6">
        <v>62.26024976347707</v>
      </c>
      <c r="F1737" s="11">
        <v>69.244449750966211</v>
      </c>
      <c r="G1737" s="11">
        <v>65.562895858449991</v>
      </c>
      <c r="H1737" s="11">
        <v>239.75918231015294</v>
      </c>
      <c r="I1737" s="11">
        <v>56.0340257515156</v>
      </c>
    </row>
    <row r="1738" spans="1:9" x14ac:dyDescent="0.25">
      <c r="A1738" s="13"/>
      <c r="B1738" s="5">
        <f>DATE(YEAR(siječanj!B1738),MONTH(siječanj!B1738)+4,DAY(siječanj!B1738))</f>
        <v>42874</v>
      </c>
      <c r="C1738" s="9">
        <v>18.0729166666667</v>
      </c>
      <c r="D1738">
        <v>0.89999680316711672</v>
      </c>
      <c r="E1738" s="6">
        <v>60.844532872050976</v>
      </c>
      <c r="F1738" s="11">
        <v>68.953537670941969</v>
      </c>
      <c r="G1738" s="11">
        <v>65.170384868613993</v>
      </c>
      <c r="H1738" s="11">
        <v>239.33613973479152</v>
      </c>
      <c r="I1738" s="11">
        <v>54.759885075042426</v>
      </c>
    </row>
    <row r="1739" spans="1:9" x14ac:dyDescent="0.25">
      <c r="A1739" s="13"/>
      <c r="B1739" s="5">
        <f>DATE(YEAR(siječanj!B1739),MONTH(siječanj!B1739)+4,DAY(siječanj!B1739))</f>
        <v>42874</v>
      </c>
      <c r="C1739" s="9">
        <v>18.0833333333333</v>
      </c>
      <c r="D1739">
        <v>0.89999680316711672</v>
      </c>
      <c r="E1739" s="6">
        <v>60.549981325727494</v>
      </c>
      <c r="F1739" s="11">
        <v>69.552828659927599</v>
      </c>
      <c r="G1739" s="11">
        <v>65.093912948253731</v>
      </c>
      <c r="H1739" s="11">
        <v>239.52211416636612</v>
      </c>
      <c r="I1739" s="11">
        <v>54.494789624983362</v>
      </c>
    </row>
    <row r="1740" spans="1:9" x14ac:dyDescent="0.25">
      <c r="A1740" s="13"/>
      <c r="B1740" s="5">
        <f>DATE(YEAR(siječanj!B1740),MONTH(siječanj!B1740)+4,DAY(siječanj!B1740))</f>
        <v>42874</v>
      </c>
      <c r="C1740" s="9">
        <v>18.09375</v>
      </c>
      <c r="D1740">
        <v>0.89999680316711672</v>
      </c>
      <c r="E1740" s="6">
        <v>60.030297507272174</v>
      </c>
      <c r="F1740" s="11">
        <v>70.643751966012488</v>
      </c>
      <c r="G1740" s="11">
        <v>65.885472838451562</v>
      </c>
      <c r="H1740" s="11">
        <v>239.62476765201723</v>
      </c>
      <c r="I1740" s="11">
        <v>54.027075849715892</v>
      </c>
    </row>
    <row r="1741" spans="1:9" x14ac:dyDescent="0.25">
      <c r="A1741" s="13"/>
      <c r="B1741" s="5">
        <f>DATE(YEAR(siječanj!B1741),MONTH(siječanj!B1741)+4,DAY(siječanj!B1741))</f>
        <v>42874</v>
      </c>
      <c r="C1741" s="9">
        <v>18.1041666666667</v>
      </c>
      <c r="D1741">
        <v>0.89999680316711672</v>
      </c>
      <c r="E1741" s="6">
        <v>59.249190730410028</v>
      </c>
      <c r="F1741" s="11">
        <v>70.083234291193435</v>
      </c>
      <c r="G1741" s="11">
        <v>65.650729000778</v>
      </c>
      <c r="H1741" s="11">
        <v>239.76986171311262</v>
      </c>
      <c r="I1741" s="11">
        <v>53.324082247607791</v>
      </c>
    </row>
    <row r="1742" spans="1:9" x14ac:dyDescent="0.25">
      <c r="A1742" s="13"/>
      <c r="B1742" s="5">
        <f>DATE(YEAR(siječanj!B1742),MONTH(siječanj!B1742)+4,DAY(siječanj!B1742))</f>
        <v>42874</v>
      </c>
      <c r="C1742" s="9">
        <v>18.1145833333333</v>
      </c>
      <c r="D1742">
        <v>0.89999680316711672</v>
      </c>
      <c r="E1742" s="6">
        <v>58.935464124361864</v>
      </c>
      <c r="F1742" s="11">
        <v>68.670272839566664</v>
      </c>
      <c r="G1742" s="11">
        <v>64.734764531248175</v>
      </c>
      <c r="H1742" s="11">
        <v>239.75143929294802</v>
      </c>
      <c r="I1742" s="11">
        <v>53.041729305095977</v>
      </c>
    </row>
    <row r="1743" spans="1:9" x14ac:dyDescent="0.25">
      <c r="A1743" s="13"/>
      <c r="B1743" s="5">
        <f>DATE(YEAR(siječanj!B1743),MONTH(siječanj!B1743)+4,DAY(siječanj!B1743))</f>
        <v>42874</v>
      </c>
      <c r="C1743" s="9">
        <v>18.125</v>
      </c>
      <c r="D1743">
        <v>0.89999680316711672</v>
      </c>
      <c r="E1743" s="6">
        <v>58.727451448772008</v>
      </c>
      <c r="F1743" s="11">
        <v>67.772450577851501</v>
      </c>
      <c r="G1743" s="11">
        <v>63.554235019415863</v>
      </c>
      <c r="H1743" s="11">
        <v>239.54928773617459</v>
      </c>
      <c r="I1743" s="11">
        <v>52.854518562046863</v>
      </c>
    </row>
    <row r="1744" spans="1:9" x14ac:dyDescent="0.25">
      <c r="A1744" s="13"/>
      <c r="B1744" s="5">
        <f>DATE(YEAR(siječanj!B1744),MONTH(siječanj!B1744)+4,DAY(siječanj!B1744))</f>
        <v>42874</v>
      </c>
      <c r="C1744" s="9">
        <v>18.1354166666667</v>
      </c>
      <c r="D1744">
        <v>0.89999680316711672</v>
      </c>
      <c r="E1744" s="6">
        <v>58.661656776967241</v>
      </c>
      <c r="F1744" s="11">
        <v>66.535884860128618</v>
      </c>
      <c r="G1744" s="11">
        <v>63.406418951656768</v>
      </c>
      <c r="H1744" s="11">
        <v>239.40305552555981</v>
      </c>
      <c r="I1744" s="11">
        <v>52.795303567757145</v>
      </c>
    </row>
    <row r="1745" spans="1:9" x14ac:dyDescent="0.25">
      <c r="A1745" s="13"/>
      <c r="B1745" s="5">
        <f>DATE(YEAR(siječanj!B1745),MONTH(siječanj!B1745)+4,DAY(siječanj!B1745))</f>
        <v>42874</v>
      </c>
      <c r="C1745" s="9">
        <v>18.1458333333333</v>
      </c>
      <c r="D1745">
        <v>0.89999680316711672</v>
      </c>
      <c r="E1745" s="6">
        <v>59.141388584337818</v>
      </c>
      <c r="F1745" s="11">
        <v>66.435532757575032</v>
      </c>
      <c r="G1745" s="11">
        <v>63.643626523995415</v>
      </c>
      <c r="H1745" s="11">
        <v>239.22897565658116</v>
      </c>
      <c r="I1745" s="11">
        <v>53.227060660768245</v>
      </c>
    </row>
    <row r="1746" spans="1:9" x14ac:dyDescent="0.25">
      <c r="A1746" s="13"/>
      <c r="B1746" s="5">
        <f>DATE(YEAR(siječanj!B1746),MONTH(siječanj!B1746)+4,DAY(siječanj!B1746))</f>
        <v>42874</v>
      </c>
      <c r="C1746" s="9">
        <v>18.15625</v>
      </c>
      <c r="D1746">
        <v>0.89999680316711672</v>
      </c>
      <c r="E1746" s="6">
        <v>60.34931214221335</v>
      </c>
      <c r="F1746" s="11">
        <v>65.664170658004252</v>
      </c>
      <c r="G1746" s="11">
        <v>62.766753311151433</v>
      </c>
      <c r="H1746" s="11">
        <v>239.29652853104352</v>
      </c>
      <c r="I1746" s="11">
        <v>54.314188001326478</v>
      </c>
    </row>
    <row r="1747" spans="1:9" x14ac:dyDescent="0.25">
      <c r="A1747" s="13"/>
      <c r="B1747" s="5">
        <f>DATE(YEAR(siječanj!B1747),MONTH(siječanj!B1747)+4,DAY(siječanj!B1747))</f>
        <v>42874</v>
      </c>
      <c r="C1747" s="9">
        <v>18.1666666666667</v>
      </c>
      <c r="D1747">
        <v>0.89999680316711672</v>
      </c>
      <c r="E1747" s="6">
        <v>62.500018402366671</v>
      </c>
      <c r="F1747" s="11">
        <v>65.339423109901205</v>
      </c>
      <c r="G1747" s="11">
        <v>63.033798112409535</v>
      </c>
      <c r="H1747" s="11">
        <v>232.60332824123523</v>
      </c>
      <c r="I1747" s="11">
        <v>56.249816760015968</v>
      </c>
    </row>
    <row r="1748" spans="1:9" x14ac:dyDescent="0.25">
      <c r="A1748" s="13"/>
      <c r="B1748" s="5">
        <f>DATE(YEAR(siječanj!B1748),MONTH(siječanj!B1748)+4,DAY(siječanj!B1748))</f>
        <v>42874</v>
      </c>
      <c r="C1748" s="9">
        <v>18.1770833333333</v>
      </c>
      <c r="D1748">
        <v>0.89999680316711672</v>
      </c>
      <c r="E1748" s="6">
        <v>64.692467139844013</v>
      </c>
      <c r="F1748" s="11">
        <v>64.311826076695411</v>
      </c>
      <c r="G1748" s="11">
        <v>60.880377839030047</v>
      </c>
      <c r="H1748" s="11">
        <v>172.95380304669442</v>
      </c>
      <c r="I1748" s="11">
        <v>58.223013614853365</v>
      </c>
    </row>
    <row r="1749" spans="1:9" x14ac:dyDescent="0.25">
      <c r="A1749" s="13"/>
      <c r="B1749" s="5">
        <f>DATE(YEAR(siječanj!B1749),MONTH(siječanj!B1749)+4,DAY(siječanj!B1749))</f>
        <v>42874</v>
      </c>
      <c r="C1749" s="9">
        <v>18.1875</v>
      </c>
      <c r="D1749">
        <v>0.89999680316711672</v>
      </c>
      <c r="E1749" s="6">
        <v>67.232963061282533</v>
      </c>
      <c r="F1749" s="11">
        <v>63.8965259663672</v>
      </c>
      <c r="G1749" s="11">
        <v>59.878915767513284</v>
      </c>
      <c r="H1749" s="11">
        <v>104.4882696877789</v>
      </c>
      <c r="I1749" s="11">
        <v>60.509451822607126</v>
      </c>
    </row>
    <row r="1750" spans="1:9" x14ac:dyDescent="0.25">
      <c r="A1750" s="13"/>
      <c r="B1750" s="5">
        <f>DATE(YEAR(siječanj!B1750),MONTH(siječanj!B1750)+4,DAY(siječanj!B1750))</f>
        <v>42874</v>
      </c>
      <c r="C1750" s="9">
        <v>18.1979166666667</v>
      </c>
      <c r="D1750">
        <v>0.89999680316711672</v>
      </c>
      <c r="E1750" s="6">
        <v>71.00707235663765</v>
      </c>
      <c r="F1750" s="11">
        <v>63.482620637239116</v>
      </c>
      <c r="G1750" s="11">
        <v>59.441200254164002</v>
      </c>
      <c r="H1750" s="11">
        <v>67.975709010391824</v>
      </c>
      <c r="I1750" s="11">
        <v>63.906138123230036</v>
      </c>
    </row>
    <row r="1751" spans="1:9" x14ac:dyDescent="0.25">
      <c r="A1751" s="13"/>
      <c r="B1751" s="5">
        <f>DATE(YEAR(siječanj!B1751),MONTH(siječanj!B1751)+4,DAY(siječanj!B1751))</f>
        <v>42874</v>
      </c>
      <c r="C1751" s="9">
        <v>18.2083333333333</v>
      </c>
      <c r="D1751">
        <v>0.89999680316711672</v>
      </c>
      <c r="E1751" s="6">
        <v>74.126659051753023</v>
      </c>
      <c r="F1751" s="11">
        <v>63.388717393740116</v>
      </c>
      <c r="G1751" s="11">
        <v>62.545710241859226</v>
      </c>
      <c r="H1751" s="11">
        <v>46.055010274816354</v>
      </c>
      <c r="I1751" s="11">
        <v>66.71375617603654</v>
      </c>
    </row>
    <row r="1752" spans="1:9" x14ac:dyDescent="0.25">
      <c r="A1752" s="13"/>
      <c r="B1752" s="5">
        <f>DATE(YEAR(siječanj!B1752),MONTH(siječanj!B1752)+4,DAY(siječanj!B1752))</f>
        <v>42874</v>
      </c>
      <c r="C1752" s="9">
        <v>18.21875</v>
      </c>
      <c r="D1752">
        <v>0.89999680316711672</v>
      </c>
      <c r="E1752" s="6">
        <v>77.604199052522731</v>
      </c>
      <c r="F1752" s="11">
        <v>67.988950279250872</v>
      </c>
      <c r="G1752" s="11">
        <v>68.690460794108631</v>
      </c>
      <c r="H1752" s="11">
        <v>27.065110560097512</v>
      </c>
      <c r="I1752" s="11">
        <v>69.843531059615046</v>
      </c>
    </row>
    <row r="1753" spans="1:9" x14ac:dyDescent="0.25">
      <c r="A1753" s="13"/>
      <c r="B1753" s="5">
        <f>DATE(YEAR(siječanj!B1753),MONTH(siječanj!B1753)+4,DAY(siječanj!B1753))</f>
        <v>42874</v>
      </c>
      <c r="C1753" s="9">
        <v>18.2291666666667</v>
      </c>
      <c r="D1753">
        <v>0.89999680316711672</v>
      </c>
      <c r="E1753" s="6">
        <v>81.855753440051473</v>
      </c>
      <c r="F1753" s="11">
        <v>75.99872180046728</v>
      </c>
      <c r="G1753" s="11">
        <v>73.327838387177309</v>
      </c>
      <c r="H1753" s="11">
        <v>7.0057743528537548</v>
      </c>
      <c r="I1753" s="11">
        <v>73.669916416882046</v>
      </c>
    </row>
    <row r="1754" spans="1:9" x14ac:dyDescent="0.25">
      <c r="A1754" s="13"/>
      <c r="B1754" s="5">
        <f>DATE(YEAR(siječanj!B1754),MONTH(siječanj!B1754)+4,DAY(siječanj!B1754))</f>
        <v>42874</v>
      </c>
      <c r="C1754" s="9">
        <v>18.2395833333333</v>
      </c>
      <c r="D1754">
        <v>0.89999680316711672</v>
      </c>
      <c r="E1754" s="6">
        <v>86.478847437197857</v>
      </c>
      <c r="F1754" s="11">
        <v>77.407819547850053</v>
      </c>
      <c r="G1754" s="11">
        <v>76.819018510819632</v>
      </c>
      <c r="H1754" s="11">
        <v>2.8356705237678823</v>
      </c>
      <c r="I1754" s="11">
        <v>77.83068623505487</v>
      </c>
    </row>
    <row r="1755" spans="1:9" x14ac:dyDescent="0.25">
      <c r="A1755" s="13"/>
      <c r="B1755" s="5">
        <f>DATE(YEAR(siječanj!B1755),MONTH(siječanj!B1755)+4,DAY(siječanj!B1755))</f>
        <v>42874</v>
      </c>
      <c r="C1755" s="9">
        <v>18.25</v>
      </c>
      <c r="D1755">
        <v>0.89999680316711672</v>
      </c>
      <c r="E1755" s="6">
        <v>88.895033987235948</v>
      </c>
      <c r="F1755" s="11">
        <v>77.260092980395783</v>
      </c>
      <c r="G1755" s="11">
        <v>94.766143754447782</v>
      </c>
      <c r="H1755" s="11">
        <v>2.9557472983270636</v>
      </c>
      <c r="I1755" s="11">
        <v>80.005246405944547</v>
      </c>
    </row>
    <row r="1756" spans="1:9" x14ac:dyDescent="0.25">
      <c r="A1756" s="13"/>
      <c r="B1756" s="5">
        <f>DATE(YEAR(siječanj!B1756),MONTH(siječanj!B1756)+4,DAY(siječanj!B1756))</f>
        <v>42874</v>
      </c>
      <c r="C1756" s="9">
        <v>18.2604166666667</v>
      </c>
      <c r="D1756">
        <v>0.89999680316711672</v>
      </c>
      <c r="E1756" s="6">
        <v>89.840418026549884</v>
      </c>
      <c r="F1756" s="11">
        <v>87.197600415882761</v>
      </c>
      <c r="G1756" s="11">
        <v>100.17974198562884</v>
      </c>
      <c r="H1756" s="11">
        <v>3.5124804366993363</v>
      </c>
      <c r="I1756" s="11">
        <v>80.856089019092295</v>
      </c>
    </row>
    <row r="1757" spans="1:9" x14ac:dyDescent="0.25">
      <c r="A1757" s="13"/>
      <c r="B1757" s="5">
        <f>DATE(YEAR(siječanj!B1757),MONTH(siječanj!B1757)+4,DAY(siječanj!B1757))</f>
        <v>42874</v>
      </c>
      <c r="C1757" s="9">
        <v>18.2708333333333</v>
      </c>
      <c r="D1757">
        <v>0.89999680316711672</v>
      </c>
      <c r="E1757" s="6">
        <v>92.99927488668213</v>
      </c>
      <c r="F1757" s="11">
        <v>93.585898712038102</v>
      </c>
      <c r="G1757" s="11">
        <v>108.95404656109163</v>
      </c>
      <c r="H1757" s="11">
        <v>3.3711558708048361</v>
      </c>
      <c r="I1757" s="11">
        <v>83.69905009487384</v>
      </c>
    </row>
    <row r="1758" spans="1:9" x14ac:dyDescent="0.25">
      <c r="A1758" s="13"/>
      <c r="B1758" s="5">
        <f>DATE(YEAR(siječanj!B1758),MONTH(siječanj!B1758)+4,DAY(siječanj!B1758))</f>
        <v>42874</v>
      </c>
      <c r="C1758" s="9">
        <v>18.28125</v>
      </c>
      <c r="D1758">
        <v>0.89999680316711672</v>
      </c>
      <c r="E1758" s="6">
        <v>93.800332856638761</v>
      </c>
      <c r="F1758" s="11">
        <v>102.33842328625498</v>
      </c>
      <c r="G1758" s="11">
        <v>119.75281192602604</v>
      </c>
      <c r="H1758" s="11">
        <v>3.4921937716277607</v>
      </c>
      <c r="I1758" s="11">
        <v>84.419999706986346</v>
      </c>
    </row>
    <row r="1759" spans="1:9" x14ac:dyDescent="0.25">
      <c r="A1759" s="13"/>
      <c r="B1759" s="5">
        <f>DATE(YEAR(siječanj!B1759),MONTH(siječanj!B1759)+4,DAY(siječanj!B1759))</f>
        <v>42874</v>
      </c>
      <c r="C1759" s="9">
        <v>18.2916666666667</v>
      </c>
      <c r="D1759">
        <v>0.89999680316711672</v>
      </c>
      <c r="E1759" s="6">
        <v>93.558629839312161</v>
      </c>
      <c r="F1759" s="11">
        <v>111.11969718676058</v>
      </c>
      <c r="G1759" s="11">
        <v>128.79448980070228</v>
      </c>
      <c r="H1759" s="11">
        <v>3.1197148388429632</v>
      </c>
      <c r="I1759" s="11">
        <v>84.202467764076559</v>
      </c>
    </row>
    <row r="1760" spans="1:9" x14ac:dyDescent="0.25">
      <c r="A1760" s="13"/>
      <c r="B1760" s="5">
        <f>DATE(YEAR(siječanj!B1760),MONTH(siječanj!B1760)+4,DAY(siječanj!B1760))</f>
        <v>42874</v>
      </c>
      <c r="C1760" s="9">
        <v>18.3020833333333</v>
      </c>
      <c r="D1760">
        <v>0.89999680316711672</v>
      </c>
      <c r="E1760" s="6">
        <v>93.173571415589464</v>
      </c>
      <c r="F1760" s="11">
        <v>125.11966117928839</v>
      </c>
      <c r="G1760" s="11">
        <v>139.5363408918372</v>
      </c>
      <c r="H1760" s="11">
        <v>2.7934839816960957</v>
      </c>
      <c r="I1760" s="11">
        <v>83.855916413693564</v>
      </c>
    </row>
    <row r="1761" spans="1:9" x14ac:dyDescent="0.25">
      <c r="A1761" s="13"/>
      <c r="B1761" s="5">
        <f>DATE(YEAR(siječanj!B1761),MONTH(siječanj!B1761)+4,DAY(siječanj!B1761))</f>
        <v>42874</v>
      </c>
      <c r="C1761" s="9">
        <v>18.3125</v>
      </c>
      <c r="D1761">
        <v>0.89999680316711672</v>
      </c>
      <c r="E1761" s="6">
        <v>94.065145195426524</v>
      </c>
      <c r="F1761" s="11">
        <v>134.80556291184766</v>
      </c>
      <c r="G1761" s="11">
        <v>148.85684142129236</v>
      </c>
      <c r="H1761" s="11">
        <v>2.3035596200336057</v>
      </c>
      <c r="I1761" s="11">
        <v>84.658329965334545</v>
      </c>
    </row>
    <row r="1762" spans="1:9" x14ac:dyDescent="0.25">
      <c r="A1762" s="13"/>
      <c r="B1762" s="5">
        <f>DATE(YEAR(siječanj!B1762),MONTH(siječanj!B1762)+4,DAY(siječanj!B1762))</f>
        <v>42874</v>
      </c>
      <c r="C1762" s="9">
        <v>18.3229166666667</v>
      </c>
      <c r="D1762">
        <v>0.89999680316711672</v>
      </c>
      <c r="E1762" s="6">
        <v>95.765197852133355</v>
      </c>
      <c r="F1762" s="11">
        <v>144.13208403782616</v>
      </c>
      <c r="G1762" s="11">
        <v>163.33324956025248</v>
      </c>
      <c r="H1762" s="11">
        <v>1.9562589949384599</v>
      </c>
      <c r="I1762" s="11">
        <v>86.188371921586452</v>
      </c>
    </row>
    <row r="1763" spans="1:9" x14ac:dyDescent="0.25">
      <c r="A1763" s="13"/>
      <c r="B1763" s="5">
        <f>DATE(YEAR(siječanj!B1763),MONTH(siječanj!B1763)+4,DAY(siječanj!B1763))</f>
        <v>42874</v>
      </c>
      <c r="C1763" s="9">
        <v>18.3333333333333</v>
      </c>
      <c r="D1763">
        <v>0.89999680316711672</v>
      </c>
      <c r="E1763" s="6">
        <v>96.613988024333182</v>
      </c>
      <c r="F1763" s="11">
        <v>165.86152464223329</v>
      </c>
      <c r="G1763" s="11">
        <v>177.96949198485012</v>
      </c>
      <c r="H1763" s="11">
        <v>1.816102582504993</v>
      </c>
      <c r="I1763" s="11">
        <v>86.952280363125965</v>
      </c>
    </row>
    <row r="1764" spans="1:9" x14ac:dyDescent="0.25">
      <c r="A1764" s="13"/>
      <c r="B1764" s="5">
        <f>DATE(YEAR(siječanj!B1764),MONTH(siječanj!B1764)+4,DAY(siječanj!B1764))</f>
        <v>42874</v>
      </c>
      <c r="C1764" s="9">
        <v>18.34375</v>
      </c>
      <c r="D1764">
        <v>0.89999680316711672</v>
      </c>
      <c r="E1764" s="6">
        <v>98.317105514602645</v>
      </c>
      <c r="F1764" s="11">
        <v>189.50102591639217</v>
      </c>
      <c r="G1764" s="11">
        <v>189.99687976349361</v>
      </c>
      <c r="H1764" s="11">
        <v>1.7576489034094844</v>
      </c>
      <c r="I1764" s="11">
        <v>88.485080659786476</v>
      </c>
    </row>
    <row r="1765" spans="1:9" x14ac:dyDescent="0.25">
      <c r="A1765" s="13"/>
      <c r="B1765" s="5">
        <f>DATE(YEAR(siječanj!B1765),MONTH(siječanj!B1765)+4,DAY(siječanj!B1765))</f>
        <v>42874</v>
      </c>
      <c r="C1765" s="9">
        <v>18.3541666666667</v>
      </c>
      <c r="D1765">
        <v>0.89999680316711672</v>
      </c>
      <c r="E1765" s="6">
        <v>99.072275343442769</v>
      </c>
      <c r="F1765" s="11">
        <v>187.39851349696727</v>
      </c>
      <c r="G1765" s="11">
        <v>194.65645500498368</v>
      </c>
      <c r="H1765" s="11">
        <v>1.8617115741860746</v>
      </c>
      <c r="I1765" s="11">
        <v>89.164731091590852</v>
      </c>
    </row>
    <row r="1766" spans="1:9" x14ac:dyDescent="0.25">
      <c r="A1766" s="13"/>
      <c r="B1766" s="5">
        <f>DATE(YEAR(siječanj!B1766),MONTH(siječanj!B1766)+4,DAY(siječanj!B1766))</f>
        <v>42874</v>
      </c>
      <c r="C1766" s="9">
        <v>18.3645833333333</v>
      </c>
      <c r="D1766">
        <v>0.89999680316711672</v>
      </c>
      <c r="E1766" s="6">
        <v>100.76291812741411</v>
      </c>
      <c r="F1766" s="11">
        <v>188.73871386265438</v>
      </c>
      <c r="G1766" s="11">
        <v>201.18983466269435</v>
      </c>
      <c r="H1766" s="11">
        <v>2.0602046503426692</v>
      </c>
      <c r="I1766" s="11">
        <v>90.686304192462615</v>
      </c>
    </row>
    <row r="1767" spans="1:9" x14ac:dyDescent="0.25">
      <c r="A1767" s="13"/>
      <c r="B1767" s="5">
        <f>DATE(YEAR(siječanj!B1767),MONTH(siječanj!B1767)+4,DAY(siječanj!B1767))</f>
        <v>42874</v>
      </c>
      <c r="C1767" s="9">
        <v>18.375</v>
      </c>
      <c r="D1767">
        <v>0.89999680316711672</v>
      </c>
      <c r="E1767" s="6">
        <v>102.31212003346809</v>
      </c>
      <c r="F1767" s="11">
        <v>191.54224010686687</v>
      </c>
      <c r="G1767" s="11">
        <v>207.31662198528818</v>
      </c>
      <c r="H1767" s="11">
        <v>1.9194011529012498</v>
      </c>
      <c r="I1767" s="11">
        <v>92.080580955371602</v>
      </c>
    </row>
    <row r="1768" spans="1:9" x14ac:dyDescent="0.25">
      <c r="A1768" s="13"/>
      <c r="B1768" s="5">
        <f>DATE(YEAR(siječanj!B1768),MONTH(siječanj!B1768)+4,DAY(siječanj!B1768))</f>
        <v>42874</v>
      </c>
      <c r="C1768" s="9">
        <v>18.3854166666667</v>
      </c>
      <c r="D1768">
        <v>0.89999680316711672</v>
      </c>
      <c r="E1768" s="6">
        <v>104.13538138138716</v>
      </c>
      <c r="F1768" s="11">
        <v>198.81094593969564</v>
      </c>
      <c r="G1768" s="11">
        <v>209.17455434176398</v>
      </c>
      <c r="H1768" s="11">
        <v>1.6667509620914405</v>
      </c>
      <c r="I1768" s="11">
        <v>93.721510339836939</v>
      </c>
    </row>
    <row r="1769" spans="1:9" x14ac:dyDescent="0.25">
      <c r="A1769" s="13"/>
      <c r="B1769" s="5">
        <f>DATE(YEAR(siječanj!B1769),MONTH(siječanj!B1769)+4,DAY(siječanj!B1769))</f>
        <v>42874</v>
      </c>
      <c r="C1769" s="9">
        <v>18.3958333333333</v>
      </c>
      <c r="D1769">
        <v>0.89999680316711672</v>
      </c>
      <c r="E1769" s="6">
        <v>104.80592786047035</v>
      </c>
      <c r="F1769" s="11">
        <v>196.50384557095978</v>
      </c>
      <c r="G1769" s="11">
        <v>212.06602138720143</v>
      </c>
      <c r="H1769" s="11">
        <v>1.64003545245863</v>
      </c>
      <c r="I1769" s="11">
        <v>94.325000027386764</v>
      </c>
    </row>
    <row r="1770" spans="1:9" x14ac:dyDescent="0.25">
      <c r="A1770" s="13"/>
      <c r="B1770" s="5">
        <f>DATE(YEAR(siječanj!B1770),MONTH(siječanj!B1770)+4,DAY(siječanj!B1770))</f>
        <v>42874</v>
      </c>
      <c r="C1770" s="9">
        <v>18.40625</v>
      </c>
      <c r="D1770">
        <v>0.89999680316711672</v>
      </c>
      <c r="E1770" s="6">
        <v>105.52494595274365</v>
      </c>
      <c r="F1770" s="11">
        <v>194.52596166135609</v>
      </c>
      <c r="G1770" s="11">
        <v>210.65532297263456</v>
      </c>
      <c r="H1770" s="11">
        <v>1.7596361644771843</v>
      </c>
      <c r="I1770" s="11">
        <v>94.972114011852057</v>
      </c>
    </row>
    <row r="1771" spans="1:9" x14ac:dyDescent="0.25">
      <c r="A1771" s="13"/>
      <c r="B1771" s="5">
        <f>DATE(YEAR(siječanj!B1771),MONTH(siječanj!B1771)+4,DAY(siječanj!B1771))</f>
        <v>42874</v>
      </c>
      <c r="C1771" s="9">
        <v>18.4166666666667</v>
      </c>
      <c r="D1771">
        <v>0.89999680316711672</v>
      </c>
      <c r="E1771" s="6">
        <v>106.68323965236183</v>
      </c>
      <c r="F1771" s="11">
        <v>202.69040560008369</v>
      </c>
      <c r="G1771" s="11">
        <v>211.34171945032375</v>
      </c>
      <c r="H1771" s="11">
        <v>1.7206160383793971</v>
      </c>
      <c r="I1771" s="11">
        <v>96.014574638637029</v>
      </c>
    </row>
    <row r="1772" spans="1:9" x14ac:dyDescent="0.25">
      <c r="A1772" s="13"/>
      <c r="B1772" s="5">
        <f>DATE(YEAR(siječanj!B1772),MONTH(siječanj!B1772)+4,DAY(siječanj!B1772))</f>
        <v>42874</v>
      </c>
      <c r="C1772" s="9">
        <v>18.4270833333333</v>
      </c>
      <c r="D1772">
        <v>0.89999680316711672</v>
      </c>
      <c r="E1772" s="6">
        <v>107.10974478902976</v>
      </c>
      <c r="F1772" s="11">
        <v>198.50719626144155</v>
      </c>
      <c r="G1772" s="11">
        <v>207.54784448512336</v>
      </c>
      <c r="H1772" s="11">
        <v>1.984960765507582</v>
      </c>
      <c r="I1772" s="11">
        <v>96.398427898172528</v>
      </c>
    </row>
    <row r="1773" spans="1:9" x14ac:dyDescent="0.25">
      <c r="A1773" s="13"/>
      <c r="B1773" s="5">
        <f>DATE(YEAR(siječanj!B1773),MONTH(siječanj!B1773)+4,DAY(siječanj!B1773))</f>
        <v>42874</v>
      </c>
      <c r="C1773" s="9">
        <v>18.4375</v>
      </c>
      <c r="D1773">
        <v>0.89999680316711672</v>
      </c>
      <c r="E1773" s="6">
        <v>109.12796845744973</v>
      </c>
      <c r="F1773" s="11">
        <v>195.30294697363885</v>
      </c>
      <c r="G1773" s="11">
        <v>208.62123158456973</v>
      </c>
      <c r="H1773" s="11">
        <v>2.0278904052005569</v>
      </c>
      <c r="I1773" s="11">
        <v>98.214822747826702</v>
      </c>
    </row>
    <row r="1774" spans="1:9" x14ac:dyDescent="0.25">
      <c r="A1774" s="13"/>
      <c r="B1774" s="5">
        <f>DATE(YEAR(siječanj!B1774),MONTH(siječanj!B1774)+4,DAY(siječanj!B1774))</f>
        <v>42874</v>
      </c>
      <c r="C1774" s="9">
        <v>18.4479166666667</v>
      </c>
      <c r="D1774">
        <v>0.89999680316711672</v>
      </c>
      <c r="E1774" s="6">
        <v>110.02296536259688</v>
      </c>
      <c r="F1774" s="11">
        <v>192.80789983818659</v>
      </c>
      <c r="G1774" s="11">
        <v>206.76922020343531</v>
      </c>
      <c r="H1774" s="11">
        <v>1.9593223973795089</v>
      </c>
      <c r="I1774" s="11">
        <v>99.020317101303604</v>
      </c>
    </row>
    <row r="1775" spans="1:9" x14ac:dyDescent="0.25">
      <c r="A1775" s="13"/>
      <c r="B1775" s="5">
        <f>DATE(YEAR(siječanj!B1775),MONTH(siječanj!B1775)+4,DAY(siječanj!B1775))</f>
        <v>42874</v>
      </c>
      <c r="C1775" s="9">
        <v>18.4583333333333</v>
      </c>
      <c r="D1775">
        <v>0.89999680316711672</v>
      </c>
      <c r="E1775" s="6">
        <v>111.241974129689</v>
      </c>
      <c r="F1775" s="11">
        <v>197.37702269014747</v>
      </c>
      <c r="G1775" s="11">
        <v>210.06849743006794</v>
      </c>
      <c r="H1775" s="11">
        <v>1.8072794234011953</v>
      </c>
      <c r="I1775" s="11">
        <v>100.11742109471921</v>
      </c>
    </row>
    <row r="1776" spans="1:9" x14ac:dyDescent="0.25">
      <c r="A1776" s="13"/>
      <c r="B1776" s="5">
        <f>DATE(YEAR(siječanj!B1776),MONTH(siječanj!B1776)+4,DAY(siječanj!B1776))</f>
        <v>42874</v>
      </c>
      <c r="C1776" s="9">
        <v>18.46875</v>
      </c>
      <c r="D1776">
        <v>0.89999680316711672</v>
      </c>
      <c r="E1776" s="6">
        <v>112.85661142330238</v>
      </c>
      <c r="F1776" s="11">
        <v>205.2096529909565</v>
      </c>
      <c r="G1776" s="11">
        <v>207.65549566873284</v>
      </c>
      <c r="H1776" s="11">
        <v>1.9919096783905099</v>
      </c>
      <c r="I1776" s="11">
        <v>101.57058949724565</v>
      </c>
    </row>
    <row r="1777" spans="1:9" x14ac:dyDescent="0.25">
      <c r="A1777" s="13"/>
      <c r="B1777" s="5">
        <f>DATE(YEAR(siječanj!B1777),MONTH(siječanj!B1777)+4,DAY(siječanj!B1777))</f>
        <v>42874</v>
      </c>
      <c r="C1777" s="9">
        <v>18.4791666666667</v>
      </c>
      <c r="D1777">
        <v>0.89999680316711672</v>
      </c>
      <c r="E1777" s="6">
        <v>113.06050126255187</v>
      </c>
      <c r="F1777" s="11">
        <v>189.30081870228733</v>
      </c>
      <c r="G1777" s="11">
        <v>205.45947081297439</v>
      </c>
      <c r="H1777" s="11">
        <v>2.1233969519539104</v>
      </c>
      <c r="I1777" s="11">
        <v>101.75408970076845</v>
      </c>
    </row>
    <row r="1778" spans="1:9" x14ac:dyDescent="0.25">
      <c r="A1778" s="13"/>
      <c r="B1778" s="5">
        <f>DATE(YEAR(siječanj!B1778),MONTH(siječanj!B1778)+4,DAY(siječanj!B1778))</f>
        <v>42874</v>
      </c>
      <c r="C1778" s="9">
        <v>18.4895833333333</v>
      </c>
      <c r="D1778">
        <v>0.89999680316711672</v>
      </c>
      <c r="E1778" s="6">
        <v>112.29835913585634</v>
      </c>
      <c r="F1778" s="11">
        <v>189.19184540903987</v>
      </c>
      <c r="G1778" s="11">
        <v>199.01423677125658</v>
      </c>
      <c r="H1778" s="11">
        <v>1.880928098672628</v>
      </c>
      <c r="I1778" s="11">
        <v>101.06816422318349</v>
      </c>
    </row>
    <row r="1779" spans="1:9" x14ac:dyDescent="0.25">
      <c r="A1779" s="13"/>
      <c r="B1779" s="5">
        <f>DATE(YEAR(siječanj!B1779),MONTH(siječanj!B1779)+4,DAY(siječanj!B1779))</f>
        <v>42874</v>
      </c>
      <c r="C1779" s="9">
        <v>18.5</v>
      </c>
      <c r="D1779">
        <v>0.89999680316711672</v>
      </c>
      <c r="E1779" s="6">
        <v>111.56354643175806</v>
      </c>
      <c r="F1779" s="11">
        <v>184.01768410763077</v>
      </c>
      <c r="G1779" s="11">
        <v>196.9401447480198</v>
      </c>
      <c r="H1779" s="11">
        <v>1.9656062228895026</v>
      </c>
      <c r="I1779" s="11">
        <v>100.40683513856844</v>
      </c>
    </row>
    <row r="1780" spans="1:9" x14ac:dyDescent="0.25">
      <c r="A1780" s="13"/>
      <c r="B1780" s="5">
        <f>DATE(YEAR(siječanj!B1780),MONTH(siječanj!B1780)+4,DAY(siječanj!B1780))</f>
        <v>42874</v>
      </c>
      <c r="C1780" s="9">
        <v>18.5104166666667</v>
      </c>
      <c r="D1780">
        <v>0.89999680316711672</v>
      </c>
      <c r="E1780" s="6">
        <v>110.99290380033672</v>
      </c>
      <c r="F1780" s="11">
        <v>183.05534920741803</v>
      </c>
      <c r="G1780" s="11">
        <v>197.95695808983987</v>
      </c>
      <c r="H1780" s="11">
        <v>1.9943580000280181</v>
      </c>
      <c r="I1780" s="11">
        <v>99.893258594538366</v>
      </c>
    </row>
    <row r="1781" spans="1:9" x14ac:dyDescent="0.25">
      <c r="A1781" s="13"/>
      <c r="B1781" s="5">
        <f>DATE(YEAR(siječanj!B1781),MONTH(siječanj!B1781)+4,DAY(siječanj!B1781))</f>
        <v>42874</v>
      </c>
      <c r="C1781" s="9">
        <v>18.5208333333333</v>
      </c>
      <c r="D1781">
        <v>0.89999680316711672</v>
      </c>
      <c r="E1781" s="6">
        <v>111.78021468166776</v>
      </c>
      <c r="F1781" s="11">
        <v>182.49990164242129</v>
      </c>
      <c r="G1781" s="11">
        <v>197.66980280399858</v>
      </c>
      <c r="H1781" s="11">
        <v>2.1687459094741457</v>
      </c>
      <c r="I1781" s="11">
        <v>100.60183587083499</v>
      </c>
    </row>
    <row r="1782" spans="1:9" x14ac:dyDescent="0.25">
      <c r="A1782" s="13"/>
      <c r="B1782" s="5">
        <f>DATE(YEAR(siječanj!B1782),MONTH(siječanj!B1782)+4,DAY(siječanj!B1782))</f>
        <v>42874</v>
      </c>
      <c r="C1782" s="9">
        <v>18.53125</v>
      </c>
      <c r="D1782">
        <v>0.89999680316711672</v>
      </c>
      <c r="E1782" s="6">
        <v>112.12417872920513</v>
      </c>
      <c r="F1782" s="11">
        <v>183.13321246711564</v>
      </c>
      <c r="G1782" s="11">
        <v>198.36909082339869</v>
      </c>
      <c r="H1782" s="11">
        <v>2.515799502116487</v>
      </c>
      <c r="I1782" s="11">
        <v>100.91140241402304</v>
      </c>
    </row>
    <row r="1783" spans="1:9" x14ac:dyDescent="0.25">
      <c r="A1783" s="13"/>
      <c r="B1783" s="5">
        <f>DATE(YEAR(siječanj!B1783),MONTH(siječanj!B1783)+4,DAY(siječanj!B1783))</f>
        <v>42874</v>
      </c>
      <c r="C1783" s="9">
        <v>18.5416666666667</v>
      </c>
      <c r="D1783">
        <v>0.89999680316711672</v>
      </c>
      <c r="E1783" s="6">
        <v>111.14464085162797</v>
      </c>
      <c r="F1783" s="11">
        <v>185.63601105900764</v>
      </c>
      <c r="G1783" s="11">
        <v>196.49286273323932</v>
      </c>
      <c r="H1783" s="11">
        <v>2.2098993158222617</v>
      </c>
      <c r="I1783" s="11">
        <v>100.0298214556225</v>
      </c>
    </row>
    <row r="1784" spans="1:9" x14ac:dyDescent="0.25">
      <c r="A1784" s="13"/>
      <c r="B1784" s="5">
        <f>DATE(YEAR(siječanj!B1784),MONTH(siječanj!B1784)+4,DAY(siječanj!B1784))</f>
        <v>42874</v>
      </c>
      <c r="C1784" s="9">
        <v>18.5520833333333</v>
      </c>
      <c r="D1784">
        <v>0.89999680316711672</v>
      </c>
      <c r="E1784" s="6">
        <v>110.71749456130668</v>
      </c>
      <c r="F1784" s="11">
        <v>186.54069500294872</v>
      </c>
      <c r="G1784" s="11">
        <v>188.37702429711629</v>
      </c>
      <c r="H1784" s="11">
        <v>2.1315780267066957</v>
      </c>
      <c r="I1784" s="11">
        <v>99.645391159848643</v>
      </c>
    </row>
    <row r="1785" spans="1:9" x14ac:dyDescent="0.25">
      <c r="A1785" s="13"/>
      <c r="B1785" s="5">
        <f>DATE(YEAR(siječanj!B1785),MONTH(siječanj!B1785)+4,DAY(siječanj!B1785))</f>
        <v>42874</v>
      </c>
      <c r="C1785" s="9">
        <v>18.5625</v>
      </c>
      <c r="D1785">
        <v>0.89999680316711672</v>
      </c>
      <c r="E1785" s="6">
        <v>110.68479969497905</v>
      </c>
      <c r="F1785" s="11">
        <v>185.05885220159405</v>
      </c>
      <c r="G1785" s="11">
        <v>184.26810376845145</v>
      </c>
      <c r="H1785" s="11">
        <v>2.1345394157461817</v>
      </c>
      <c r="I1785" s="11">
        <v>99.615965884673798</v>
      </c>
    </row>
    <row r="1786" spans="1:9" x14ac:dyDescent="0.25">
      <c r="A1786" s="13"/>
      <c r="B1786" s="5">
        <f>DATE(YEAR(siječanj!B1786),MONTH(siječanj!B1786)+4,DAY(siječanj!B1786))</f>
        <v>42874</v>
      </c>
      <c r="C1786" s="9">
        <v>18.5729166666667</v>
      </c>
      <c r="D1786">
        <v>0.89999680316711672</v>
      </c>
      <c r="E1786" s="6">
        <v>111.65123064508599</v>
      </c>
      <c r="F1786" s="11">
        <v>184.77226474488862</v>
      </c>
      <c r="G1786" s="11">
        <v>186.08859537016346</v>
      </c>
      <c r="H1786" s="11">
        <v>1.9984615391124527</v>
      </c>
      <c r="I1786" s="11">
        <v>100.4857506502518</v>
      </c>
    </row>
    <row r="1787" spans="1:9" x14ac:dyDescent="0.25">
      <c r="A1787" s="13"/>
      <c r="B1787" s="5">
        <f>DATE(YEAR(siječanj!B1787),MONTH(siječanj!B1787)+4,DAY(siječanj!B1787))</f>
        <v>42874</v>
      </c>
      <c r="C1787" s="9">
        <v>18.5833333333333</v>
      </c>
      <c r="D1787">
        <v>0.89999680316711672</v>
      </c>
      <c r="E1787" s="6">
        <v>111.8975150327899</v>
      </c>
      <c r="F1787" s="11">
        <v>184.49897981347968</v>
      </c>
      <c r="G1787" s="11">
        <v>184.25130229985746</v>
      </c>
      <c r="H1787" s="11">
        <v>2.0465388550587997</v>
      </c>
      <c r="I1787" s="11">
        <v>100.7074058118553</v>
      </c>
    </row>
    <row r="1788" spans="1:9" x14ac:dyDescent="0.25">
      <c r="A1788" s="13"/>
      <c r="B1788" s="5">
        <f>DATE(YEAR(siječanj!B1788),MONTH(siječanj!B1788)+4,DAY(siječanj!B1788))</f>
        <v>42874</v>
      </c>
      <c r="C1788" s="9">
        <v>18.59375</v>
      </c>
      <c r="D1788">
        <v>0.89999680316711672</v>
      </c>
      <c r="E1788" s="6">
        <v>113.21754619269446</v>
      </c>
      <c r="F1788" s="11">
        <v>184.88767487321479</v>
      </c>
      <c r="G1788" s="11">
        <v>179.76809440573291</v>
      </c>
      <c r="H1788" s="11">
        <v>2.3172214147919235</v>
      </c>
      <c r="I1788" s="11">
        <v>101.89542963585038</v>
      </c>
    </row>
    <row r="1789" spans="1:9" x14ac:dyDescent="0.25">
      <c r="A1789" s="13"/>
      <c r="B1789" s="5">
        <f>DATE(YEAR(siječanj!B1789),MONTH(siječanj!B1789)+4,DAY(siječanj!B1789))</f>
        <v>42874</v>
      </c>
      <c r="C1789" s="9">
        <v>18.6041666666667</v>
      </c>
      <c r="D1789">
        <v>0.89999680316711672</v>
      </c>
      <c r="E1789" s="6">
        <v>114.22223297494881</v>
      </c>
      <c r="F1789" s="11">
        <v>181.78834679879364</v>
      </c>
      <c r="G1789" s="11">
        <v>174.78275735650351</v>
      </c>
      <c r="H1789" s="11">
        <v>2.4567917502320973</v>
      </c>
      <c r="I1789" s="11">
        <v>102.79964452806355</v>
      </c>
    </row>
    <row r="1790" spans="1:9" x14ac:dyDescent="0.25">
      <c r="A1790" s="13"/>
      <c r="B1790" s="5">
        <f>DATE(YEAR(siječanj!B1790),MONTH(siječanj!B1790)+4,DAY(siječanj!B1790))</f>
        <v>42874</v>
      </c>
      <c r="C1790" s="9">
        <v>18.6145833333333</v>
      </c>
      <c r="D1790">
        <v>0.89999680316711672</v>
      </c>
      <c r="E1790" s="6">
        <v>114.59869239673289</v>
      </c>
      <c r="F1790" s="11">
        <v>180.02735136580887</v>
      </c>
      <c r="G1790" s="11">
        <v>170.78277796683378</v>
      </c>
      <c r="H1790" s="11">
        <v>2.2772691662406404</v>
      </c>
      <c r="I1790" s="11">
        <v>103.13845680419136</v>
      </c>
    </row>
    <row r="1791" spans="1:9" x14ac:dyDescent="0.25">
      <c r="A1791" s="13"/>
      <c r="B1791" s="5">
        <f>DATE(YEAR(siječanj!B1791),MONTH(siječanj!B1791)+4,DAY(siječanj!B1791))</f>
        <v>42874</v>
      </c>
      <c r="C1791" s="9">
        <v>18.625</v>
      </c>
      <c r="D1791">
        <v>0.89999680316711672</v>
      </c>
      <c r="E1791" s="6">
        <v>114.87172758074936</v>
      </c>
      <c r="F1791" s="11">
        <v>179.16083552924931</v>
      </c>
      <c r="G1791" s="11">
        <v>169.26117143161238</v>
      </c>
      <c r="H1791" s="11">
        <v>2.4626355179314281</v>
      </c>
      <c r="I1791" s="11">
        <v>103.38418759695834</v>
      </c>
    </row>
    <row r="1792" spans="1:9" x14ac:dyDescent="0.25">
      <c r="A1792" s="13"/>
      <c r="B1792" s="5">
        <f>DATE(YEAR(siječanj!B1792),MONTH(siječanj!B1792)+4,DAY(siječanj!B1792))</f>
        <v>42874</v>
      </c>
      <c r="C1792" s="9">
        <v>18.6354166666667</v>
      </c>
      <c r="D1792">
        <v>0.89999680316711672</v>
      </c>
      <c r="E1792" s="6">
        <v>115.24545366327453</v>
      </c>
      <c r="F1792" s="11">
        <v>179.01953778088989</v>
      </c>
      <c r="G1792" s="11">
        <v>164.43905379938954</v>
      </c>
      <c r="H1792" s="11">
        <v>2.405711039727974</v>
      </c>
      <c r="I1792" s="11">
        <v>103.72053987649116</v>
      </c>
    </row>
    <row r="1793" spans="1:9" x14ac:dyDescent="0.25">
      <c r="A1793" s="13"/>
      <c r="B1793" s="5">
        <f>DATE(YEAR(siječanj!B1793),MONTH(siječanj!B1793)+4,DAY(siječanj!B1793))</f>
        <v>42874</v>
      </c>
      <c r="C1793" s="9">
        <v>18.6458333333333</v>
      </c>
      <c r="D1793">
        <v>0.89999680316711672</v>
      </c>
      <c r="E1793" s="6">
        <v>115.96256615955035</v>
      </c>
      <c r="F1793" s="11">
        <v>176.9859507991043</v>
      </c>
      <c r="G1793" s="11">
        <v>164.01221076714759</v>
      </c>
      <c r="H1793" s="11">
        <v>2.4136650846557126</v>
      </c>
      <c r="I1793" s="11">
        <v>104.36593883065059</v>
      </c>
    </row>
    <row r="1794" spans="1:9" x14ac:dyDescent="0.25">
      <c r="A1794" s="13"/>
      <c r="B1794" s="5">
        <f>DATE(YEAR(siječanj!B1794),MONTH(siječanj!B1794)+4,DAY(siječanj!B1794))</f>
        <v>42874</v>
      </c>
      <c r="C1794" s="9">
        <v>18.65625</v>
      </c>
      <c r="D1794">
        <v>0.89999680316711672</v>
      </c>
      <c r="E1794" s="6">
        <v>115.86630080924625</v>
      </c>
      <c r="F1794" s="11">
        <v>175.57528191887545</v>
      </c>
      <c r="G1794" s="11">
        <v>160.34644199238571</v>
      </c>
      <c r="H1794" s="11">
        <v>2.1553311471686318</v>
      </c>
      <c r="I1794" s="11">
        <v>104.27930032312113</v>
      </c>
    </row>
    <row r="1795" spans="1:9" x14ac:dyDescent="0.25">
      <c r="A1795" s="13"/>
      <c r="B1795" s="5">
        <f>DATE(YEAR(siječanj!B1795),MONTH(siječanj!B1795)+4,DAY(siječanj!B1795))</f>
        <v>42874</v>
      </c>
      <c r="C1795" s="9">
        <v>18.6666666666667</v>
      </c>
      <c r="D1795">
        <v>0.89999680316711672</v>
      </c>
      <c r="E1795" s="6">
        <v>115.09216633023949</v>
      </c>
      <c r="F1795" s="11">
        <v>175.89323191262386</v>
      </c>
      <c r="G1795" s="11">
        <v>162.1514100626714</v>
      </c>
      <c r="H1795" s="11">
        <v>2.069325848600053</v>
      </c>
      <c r="I1795" s="11">
        <v>103.58258176679361</v>
      </c>
    </row>
    <row r="1796" spans="1:9" x14ac:dyDescent="0.25">
      <c r="A1796" s="13"/>
      <c r="B1796" s="5">
        <f>DATE(YEAR(siječanj!B1796),MONTH(siječanj!B1796)+4,DAY(siječanj!B1796))</f>
        <v>42874</v>
      </c>
      <c r="C1796" s="9">
        <v>18.6770833333333</v>
      </c>
      <c r="D1796">
        <v>0.89999680316711672</v>
      </c>
      <c r="E1796" s="6">
        <v>113.40870327618782</v>
      </c>
      <c r="F1796" s="11">
        <v>170.03006473032241</v>
      </c>
      <c r="G1796" s="11">
        <v>162.90186364165251</v>
      </c>
      <c r="H1796" s="11">
        <v>2.1671737029324123</v>
      </c>
      <c r="I1796" s="11">
        <v>102.06747039989716</v>
      </c>
    </row>
    <row r="1797" spans="1:9" x14ac:dyDescent="0.25">
      <c r="A1797" s="13"/>
      <c r="B1797" s="5">
        <f>DATE(YEAR(siječanj!B1797),MONTH(siječanj!B1797)+4,DAY(siječanj!B1797))</f>
        <v>42874</v>
      </c>
      <c r="C1797" s="9">
        <v>18.6875</v>
      </c>
      <c r="D1797">
        <v>0.89999680316711672</v>
      </c>
      <c r="E1797" s="6">
        <v>114.15125944902171</v>
      </c>
      <c r="F1797" s="11">
        <v>164.75167960613183</v>
      </c>
      <c r="G1797" s="11">
        <v>160.4744079702823</v>
      </c>
      <c r="H1797" s="11">
        <v>2.1322451143424055</v>
      </c>
      <c r="I1797" s="11">
        <v>102.73576858161967</v>
      </c>
    </row>
    <row r="1798" spans="1:9" x14ac:dyDescent="0.25">
      <c r="A1798" s="13"/>
      <c r="B1798" s="5">
        <f>DATE(YEAR(siječanj!B1798),MONTH(siječanj!B1798)+4,DAY(siječanj!B1798))</f>
        <v>42874</v>
      </c>
      <c r="C1798" s="9">
        <v>18.6979166666667</v>
      </c>
      <c r="D1798">
        <v>0.89999680316711672</v>
      </c>
      <c r="E1798" s="6">
        <v>114.17823951235275</v>
      </c>
      <c r="F1798" s="11">
        <v>163.74893212304312</v>
      </c>
      <c r="G1798" s="11">
        <v>159.85202052101351</v>
      </c>
      <c r="H1798" s="11">
        <v>2.1048225118183703</v>
      </c>
      <c r="I1798" s="11">
        <v>102.76005055236685</v>
      </c>
    </row>
    <row r="1799" spans="1:9" x14ac:dyDescent="0.25">
      <c r="A1799" s="13"/>
      <c r="B1799" s="5">
        <f>DATE(YEAR(siječanj!B1799),MONTH(siječanj!B1799)+4,DAY(siječanj!B1799))</f>
        <v>42874</v>
      </c>
      <c r="C1799" s="9">
        <v>18.7083333333333</v>
      </c>
      <c r="D1799">
        <v>0.89999680316711672</v>
      </c>
      <c r="E1799" s="6">
        <v>115.18984996006462</v>
      </c>
      <c r="F1799" s="11">
        <v>162.63197690921459</v>
      </c>
      <c r="G1799" s="11">
        <v>166.03462044743461</v>
      </c>
      <c r="H1799" s="11">
        <v>1.8561298409103666</v>
      </c>
      <c r="I1799" s="11">
        <v>103.67049672135799</v>
      </c>
    </row>
    <row r="1800" spans="1:9" x14ac:dyDescent="0.25">
      <c r="A1800" s="13"/>
      <c r="B1800" s="5">
        <f>DATE(YEAR(siječanj!B1800),MONTH(siječanj!B1800)+4,DAY(siječanj!B1800))</f>
        <v>42874</v>
      </c>
      <c r="C1800" s="9">
        <v>18.71875</v>
      </c>
      <c r="D1800">
        <v>0.89999680316711672</v>
      </c>
      <c r="E1800" s="6">
        <v>115.30320810946701</v>
      </c>
      <c r="F1800" s="11">
        <v>162.63109114299266</v>
      </c>
      <c r="G1800" s="11">
        <v>176.41465908326759</v>
      </c>
      <c r="H1800" s="11">
        <v>1.8709317854508574</v>
      </c>
      <c r="I1800" s="11">
        <v>103.77251869343307</v>
      </c>
    </row>
    <row r="1801" spans="1:9" x14ac:dyDescent="0.25">
      <c r="A1801" s="13"/>
      <c r="B1801" s="5">
        <f>DATE(YEAR(siječanj!B1801),MONTH(siječanj!B1801)+4,DAY(siječanj!B1801))</f>
        <v>42874</v>
      </c>
      <c r="C1801" s="9">
        <v>18.7291666666667</v>
      </c>
      <c r="D1801">
        <v>0.89999680316711672</v>
      </c>
      <c r="E1801" s="6">
        <v>115.87113725158778</v>
      </c>
      <c r="F1801" s="11">
        <v>163.36842539087081</v>
      </c>
      <c r="G1801" s="11">
        <v>167.80877380708009</v>
      </c>
      <c r="H1801" s="11">
        <v>1.885261667976273</v>
      </c>
      <c r="I1801" s="11">
        <v>104.28365310576721</v>
      </c>
    </row>
    <row r="1802" spans="1:9" x14ac:dyDescent="0.25">
      <c r="A1802" s="13"/>
      <c r="B1802" s="5">
        <f>DATE(YEAR(siječanj!B1802),MONTH(siječanj!B1802)+4,DAY(siječanj!B1802))</f>
        <v>42874</v>
      </c>
      <c r="C1802" s="9">
        <v>18.7395833333333</v>
      </c>
      <c r="D1802">
        <v>0.89999680316711672</v>
      </c>
      <c r="E1802" s="6">
        <v>117.17548793692761</v>
      </c>
      <c r="F1802" s="11">
        <v>162.84000772361432</v>
      </c>
      <c r="G1802" s="11">
        <v>162.93341546965593</v>
      </c>
      <c r="H1802" s="11">
        <v>1.8405337920479061</v>
      </c>
      <c r="I1802" s="11">
        <v>105.4575645527819</v>
      </c>
    </row>
    <row r="1803" spans="1:9" x14ac:dyDescent="0.25">
      <c r="A1803" s="13"/>
      <c r="B1803" s="5">
        <f>DATE(YEAR(siječanj!B1803),MONTH(siječanj!B1803)+4,DAY(siječanj!B1803))</f>
        <v>42874</v>
      </c>
      <c r="C1803" s="9">
        <v>18.75</v>
      </c>
      <c r="D1803">
        <v>0.89999680316711672</v>
      </c>
      <c r="E1803" s="6">
        <v>119.96973679288308</v>
      </c>
      <c r="F1803" s="11">
        <v>160.82880938488591</v>
      </c>
      <c r="G1803" s="11">
        <v>161.47611841830189</v>
      </c>
      <c r="H1803" s="11">
        <v>1.8781907390640253</v>
      </c>
      <c r="I1803" s="11">
        <v>107.97237959039519</v>
      </c>
    </row>
    <row r="1804" spans="1:9" x14ac:dyDescent="0.25">
      <c r="A1804" s="13"/>
      <c r="B1804" s="5">
        <f>DATE(YEAR(siječanj!B1804),MONTH(siječanj!B1804)+4,DAY(siječanj!B1804))</f>
        <v>42874</v>
      </c>
      <c r="C1804" s="9">
        <v>18.7604166666667</v>
      </c>
      <c r="D1804">
        <v>0.89999680316711672</v>
      </c>
      <c r="E1804" s="6">
        <v>122.12404383547332</v>
      </c>
      <c r="F1804" s="11">
        <v>160.29780656281886</v>
      </c>
      <c r="G1804" s="11">
        <v>159.58955866683971</v>
      </c>
      <c r="H1804" s="11">
        <v>2.544194232349533</v>
      </c>
      <c r="I1804" s="11">
        <v>109.91124904176681</v>
      </c>
    </row>
    <row r="1805" spans="1:9" x14ac:dyDescent="0.25">
      <c r="A1805" s="13"/>
      <c r="B1805" s="5">
        <f>DATE(YEAR(siječanj!B1805),MONTH(siječanj!B1805)+4,DAY(siječanj!B1805))</f>
        <v>42874</v>
      </c>
      <c r="C1805" s="9">
        <v>18.7708333333333</v>
      </c>
      <c r="D1805">
        <v>0.89999680316711672</v>
      </c>
      <c r="E1805" s="6">
        <v>123.68341090517636</v>
      </c>
      <c r="F1805" s="11">
        <v>159.28716333558009</v>
      </c>
      <c r="G1805" s="11">
        <v>158.68980677322784</v>
      </c>
      <c r="H1805" s="11">
        <v>4.5631254605775418</v>
      </c>
      <c r="I1805" s="11">
        <v>111.31467441946363</v>
      </c>
    </row>
    <row r="1806" spans="1:9" x14ac:dyDescent="0.25">
      <c r="A1806" s="13"/>
      <c r="B1806" s="5">
        <f>DATE(YEAR(siječanj!B1806),MONTH(siječanj!B1806)+4,DAY(siječanj!B1806))</f>
        <v>42874</v>
      </c>
      <c r="C1806" s="9">
        <v>18.78125</v>
      </c>
      <c r="D1806">
        <v>0.89999680316711672</v>
      </c>
      <c r="E1806" s="6">
        <v>125.94128411273606</v>
      </c>
      <c r="F1806" s="11">
        <v>158.69099056433495</v>
      </c>
      <c r="G1806" s="11">
        <v>161.67379005989324</v>
      </c>
      <c r="H1806" s="11">
        <v>11.045492053034273</v>
      </c>
      <c r="I1806" s="11">
        <v>113.34675308822403</v>
      </c>
    </row>
    <row r="1807" spans="1:9" x14ac:dyDescent="0.25">
      <c r="A1807" s="13"/>
      <c r="B1807" s="5">
        <f>DATE(YEAR(siječanj!B1807),MONTH(siječanj!B1807)+4,DAY(siječanj!B1807))</f>
        <v>42874</v>
      </c>
      <c r="C1807" s="9">
        <v>18.7916666666667</v>
      </c>
      <c r="D1807">
        <v>0.89999680316711672</v>
      </c>
      <c r="E1807" s="6">
        <v>129.19874961075058</v>
      </c>
      <c r="F1807" s="11">
        <v>157.32000882043826</v>
      </c>
      <c r="G1807" s="11">
        <v>163.08919560979578</v>
      </c>
      <c r="H1807" s="11">
        <v>26.00460524086629</v>
      </c>
      <c r="I1807" s="11">
        <v>116.27846162286428</v>
      </c>
    </row>
    <row r="1808" spans="1:9" x14ac:dyDescent="0.25">
      <c r="A1808" s="13"/>
      <c r="B1808" s="5">
        <f>DATE(YEAR(siječanj!B1808),MONTH(siječanj!B1808)+4,DAY(siječanj!B1808))</f>
        <v>42874</v>
      </c>
      <c r="C1808" s="9">
        <v>18.8020833333333</v>
      </c>
      <c r="D1808">
        <v>0.89999680316711672</v>
      </c>
      <c r="E1808" s="6">
        <v>133.27301707315303</v>
      </c>
      <c r="F1808" s="11">
        <v>153.90406942158143</v>
      </c>
      <c r="G1808" s="11">
        <v>158.77882571305318</v>
      </c>
      <c r="H1808" s="11">
        <v>42.331266084268705</v>
      </c>
      <c r="I1808" s="11">
        <v>119.94528931427429</v>
      </c>
    </row>
    <row r="1809" spans="1:9" x14ac:dyDescent="0.25">
      <c r="A1809" s="13"/>
      <c r="B1809" s="5">
        <f>DATE(YEAR(siječanj!B1809),MONTH(siječanj!B1809)+4,DAY(siječanj!B1809))</f>
        <v>42874</v>
      </c>
      <c r="C1809" s="9">
        <v>18.8125</v>
      </c>
      <c r="D1809">
        <v>0.89999680316711672</v>
      </c>
      <c r="E1809" s="6">
        <v>138.14538883171602</v>
      </c>
      <c r="F1809" s="11">
        <v>153.18310381284496</v>
      </c>
      <c r="G1809" s="11">
        <v>157.72070575638503</v>
      </c>
      <c r="H1809" s="11">
        <v>63.203163038113807</v>
      </c>
      <c r="I1809" s="11">
        <v>124.33040832082273</v>
      </c>
    </row>
    <row r="1810" spans="1:9" x14ac:dyDescent="0.25">
      <c r="A1810" s="13"/>
      <c r="B1810" s="5">
        <f>DATE(YEAR(siječanj!B1810),MONTH(siječanj!B1810)+4,DAY(siječanj!B1810))</f>
        <v>42874</v>
      </c>
      <c r="C1810" s="9">
        <v>18.8229166666667</v>
      </c>
      <c r="D1810">
        <v>0.89999680316711672</v>
      </c>
      <c r="E1810" s="6">
        <v>141.76135847172787</v>
      </c>
      <c r="F1810" s="11">
        <v>149.86320391719886</v>
      </c>
      <c r="G1810" s="11">
        <v>158.72169911740448</v>
      </c>
      <c r="H1810" s="11">
        <v>86.952423993024368</v>
      </c>
      <c r="I1810" s="11">
        <v>127.58476943718276</v>
      </c>
    </row>
    <row r="1811" spans="1:9" x14ac:dyDescent="0.25">
      <c r="A1811" s="13"/>
      <c r="B1811" s="5">
        <f>DATE(YEAR(siječanj!B1811),MONTH(siječanj!B1811)+4,DAY(siječanj!B1811))</f>
        <v>42874</v>
      </c>
      <c r="C1811" s="9">
        <v>18.8333333333333</v>
      </c>
      <c r="D1811">
        <v>0.89999680316711672</v>
      </c>
      <c r="E1811" s="6">
        <v>147.74639383825055</v>
      </c>
      <c r="F1811" s="11">
        <v>144.18424404512035</v>
      </c>
      <c r="G1811" s="11">
        <v>152.03648930716338</v>
      </c>
      <c r="H1811" s="11">
        <v>129.47512722650825</v>
      </c>
      <c r="I1811" s="11">
        <v>132.9712821338953</v>
      </c>
    </row>
    <row r="1812" spans="1:9" x14ac:dyDescent="0.25">
      <c r="A1812" s="13"/>
      <c r="B1812" s="5">
        <f>DATE(YEAR(siječanj!B1812),MONTH(siječanj!B1812)+4,DAY(siječanj!B1812))</f>
        <v>42874</v>
      </c>
      <c r="C1812" s="9">
        <v>18.84375</v>
      </c>
      <c r="D1812">
        <v>0.89999680316711672</v>
      </c>
      <c r="E1812" s="6">
        <v>152.10288602286778</v>
      </c>
      <c r="F1812" s="11">
        <v>125.23515948343756</v>
      </c>
      <c r="G1812" s="11">
        <v>138.7509944202825</v>
      </c>
      <c r="H1812" s="11">
        <v>197.67550075121446</v>
      </c>
      <c r="I1812" s="11">
        <v>136.89211117307332</v>
      </c>
    </row>
    <row r="1813" spans="1:9" x14ac:dyDescent="0.25">
      <c r="A1813" s="13"/>
      <c r="B1813" s="5">
        <f>DATE(YEAR(siječanj!B1813),MONTH(siječanj!B1813)+4,DAY(siječanj!B1813))</f>
        <v>42874</v>
      </c>
      <c r="C1813" s="9">
        <v>18.8541666666667</v>
      </c>
      <c r="D1813">
        <v>0.89999680316711672</v>
      </c>
      <c r="E1813" s="6">
        <v>155.70742208689475</v>
      </c>
      <c r="F1813" s="11">
        <v>118.12216013004424</v>
      </c>
      <c r="G1813" s="11">
        <v>130.35372537610093</v>
      </c>
      <c r="H1813" s="11">
        <v>228.78753095761655</v>
      </c>
      <c r="I1813" s="11">
        <v>140.13618210759819</v>
      </c>
    </row>
    <row r="1814" spans="1:9" x14ac:dyDescent="0.25">
      <c r="A1814" s="13"/>
      <c r="B1814" s="5">
        <f>DATE(YEAR(siječanj!B1814),MONTH(siječanj!B1814)+4,DAY(siječanj!B1814))</f>
        <v>42874</v>
      </c>
      <c r="C1814" s="9">
        <v>18.8645833333333</v>
      </c>
      <c r="D1814">
        <v>0.89999680316711672</v>
      </c>
      <c r="E1814" s="6">
        <v>156.45219748506739</v>
      </c>
      <c r="F1814" s="11">
        <v>116.22693704650756</v>
      </c>
      <c r="G1814" s="11">
        <v>127.94775026615206</v>
      </c>
      <c r="H1814" s="11">
        <v>229.71552986940014</v>
      </c>
      <c r="I1814" s="11">
        <v>140.80647758503108</v>
      </c>
    </row>
    <row r="1815" spans="1:9" x14ac:dyDescent="0.25">
      <c r="A1815" s="13"/>
      <c r="B1815" s="5">
        <f>DATE(YEAR(siječanj!B1815),MONTH(siječanj!B1815)+4,DAY(siječanj!B1815))</f>
        <v>42874</v>
      </c>
      <c r="C1815" s="9">
        <v>18.875</v>
      </c>
      <c r="D1815">
        <v>0.89999680316711672</v>
      </c>
      <c r="E1815" s="6">
        <v>156.25322745798434</v>
      </c>
      <c r="F1815" s="11">
        <v>112.98997853636521</v>
      </c>
      <c r="G1815" s="11">
        <v>123.03465873066234</v>
      </c>
      <c r="H1815" s="11">
        <v>231.07397532920953</v>
      </c>
      <c r="I1815" s="11">
        <v>140.62740519673025</v>
      </c>
    </row>
    <row r="1816" spans="1:9" x14ac:dyDescent="0.25">
      <c r="A1816" s="13"/>
      <c r="B1816" s="5">
        <f>DATE(YEAR(siječanj!B1816),MONTH(siječanj!B1816)+4,DAY(siječanj!B1816))</f>
        <v>42874</v>
      </c>
      <c r="C1816" s="9">
        <v>18.8854166666667</v>
      </c>
      <c r="D1816">
        <v>0.89999680316711672</v>
      </c>
      <c r="E1816" s="6">
        <v>160.48881255405496</v>
      </c>
      <c r="F1816" s="11">
        <v>110.1806807837384</v>
      </c>
      <c r="G1816" s="11">
        <v>109.45878767554875</v>
      </c>
      <c r="H1816" s="11">
        <v>238.15666878697306</v>
      </c>
      <c r="I1816" s="11">
        <v>144.43941824273608</v>
      </c>
    </row>
    <row r="1817" spans="1:9" x14ac:dyDescent="0.25">
      <c r="A1817" s="13"/>
      <c r="B1817" s="5">
        <f>DATE(YEAR(siječanj!B1817),MONTH(siječanj!B1817)+4,DAY(siječanj!B1817))</f>
        <v>42874</v>
      </c>
      <c r="C1817" s="9">
        <v>18.8958333333333</v>
      </c>
      <c r="D1817">
        <v>0.89999680316711672</v>
      </c>
      <c r="E1817" s="6">
        <v>163.33698084425794</v>
      </c>
      <c r="F1817" s="11">
        <v>107.59660011501167</v>
      </c>
      <c r="G1817" s="11">
        <v>101.13455334141425</v>
      </c>
      <c r="H1817" s="11">
        <v>243.81206774018614</v>
      </c>
      <c r="I1817" s="11">
        <v>147.00276059880073</v>
      </c>
    </row>
    <row r="1818" spans="1:9" x14ac:dyDescent="0.25">
      <c r="A1818" s="13"/>
      <c r="B1818" s="5">
        <f>DATE(YEAR(siječanj!B1818),MONTH(siječanj!B1818)+4,DAY(siječanj!B1818))</f>
        <v>42874</v>
      </c>
      <c r="C1818" s="9">
        <v>18.90625</v>
      </c>
      <c r="D1818">
        <v>0.89999680316711672</v>
      </c>
      <c r="E1818" s="6">
        <v>161.4496130634881</v>
      </c>
      <c r="F1818" s="11">
        <v>104.26380250125638</v>
      </c>
      <c r="G1818" s="11">
        <v>103.3849686452177</v>
      </c>
      <c r="H1818" s="11">
        <v>244.55278404853979</v>
      </c>
      <c r="I1818" s="11">
        <v>145.30413562970725</v>
      </c>
    </row>
    <row r="1819" spans="1:9" x14ac:dyDescent="0.25">
      <c r="A1819" s="13"/>
      <c r="B1819" s="5">
        <f>DATE(YEAR(siječanj!B1819),MONTH(siječanj!B1819)+4,DAY(siječanj!B1819))</f>
        <v>42874</v>
      </c>
      <c r="C1819" s="9">
        <v>18.9166666666667</v>
      </c>
      <c r="D1819">
        <v>0.89999680316711672</v>
      </c>
      <c r="E1819" s="6">
        <v>157.49774838399068</v>
      </c>
      <c r="F1819" s="11">
        <v>102.6764573276868</v>
      </c>
      <c r="G1819" s="11">
        <v>92.311591007834437</v>
      </c>
      <c r="H1819" s="11">
        <v>241.5406533430901</v>
      </c>
      <c r="I1819" s="11">
        <v>141.74747005161055</v>
      </c>
    </row>
    <row r="1820" spans="1:9" x14ac:dyDescent="0.25">
      <c r="A1820" s="13"/>
      <c r="B1820" s="5">
        <f>DATE(YEAR(siječanj!B1820),MONTH(siječanj!B1820)+4,DAY(siječanj!B1820))</f>
        <v>42874</v>
      </c>
      <c r="C1820" s="9">
        <v>18.9270833333333</v>
      </c>
      <c r="D1820">
        <v>0.89999680316711672</v>
      </c>
      <c r="E1820" s="6">
        <v>150.91458315628094</v>
      </c>
      <c r="F1820" s="11">
        <v>100.30595854221664</v>
      </c>
      <c r="G1820" s="11">
        <v>87.802672139595373</v>
      </c>
      <c r="H1820" s="11">
        <v>242.31234972131443</v>
      </c>
      <c r="I1820" s="11">
        <v>135.82264239195084</v>
      </c>
    </row>
    <row r="1821" spans="1:9" x14ac:dyDescent="0.25">
      <c r="A1821" s="13"/>
      <c r="B1821" s="5">
        <f>DATE(YEAR(siječanj!B1821),MONTH(siječanj!B1821)+4,DAY(siječanj!B1821))</f>
        <v>42874</v>
      </c>
      <c r="C1821" s="9">
        <v>18.9375</v>
      </c>
      <c r="D1821">
        <v>0.89999680316711672</v>
      </c>
      <c r="E1821" s="6">
        <v>141.7260156209621</v>
      </c>
      <c r="F1821" s="11">
        <v>97.292401495619103</v>
      </c>
      <c r="G1821" s="11">
        <v>83.587811020332438</v>
      </c>
      <c r="H1821" s="11">
        <v>241.49605748450495</v>
      </c>
      <c r="I1821" s="11">
        <v>127.55296098447873</v>
      </c>
    </row>
    <row r="1822" spans="1:9" x14ac:dyDescent="0.25">
      <c r="A1822" s="13"/>
      <c r="B1822" s="5">
        <f>DATE(YEAR(siječanj!B1822),MONTH(siječanj!B1822)+4,DAY(siječanj!B1822))</f>
        <v>42874</v>
      </c>
      <c r="C1822" s="9">
        <v>18.9479166666667</v>
      </c>
      <c r="D1822">
        <v>0.89999680316711672</v>
      </c>
      <c r="E1822" s="6">
        <v>130.531305101849</v>
      </c>
      <c r="F1822" s="11">
        <v>93.019433177158774</v>
      </c>
      <c r="G1822" s="11">
        <v>81.029537047355831</v>
      </c>
      <c r="H1822" s="11">
        <v>238.80475492644482</v>
      </c>
      <c r="I1822" s="11">
        <v>117.47775730489566</v>
      </c>
    </row>
    <row r="1823" spans="1:9" x14ac:dyDescent="0.25">
      <c r="A1823" s="13"/>
      <c r="B1823" s="5">
        <f>DATE(YEAR(siječanj!B1823),MONTH(siječanj!B1823)+4,DAY(siječanj!B1823))</f>
        <v>42874</v>
      </c>
      <c r="C1823" s="9">
        <v>18.9583333333333</v>
      </c>
      <c r="D1823">
        <v>0.89999680316711672</v>
      </c>
      <c r="E1823" s="6">
        <v>119.18627481846781</v>
      </c>
      <c r="F1823" s="11">
        <v>89.657204878482517</v>
      </c>
      <c r="G1823" s="11">
        <v>79.40048363822892</v>
      </c>
      <c r="H1823" s="11">
        <v>239.03664338977387</v>
      </c>
      <c r="I1823" s="11">
        <v>107.26726631801846</v>
      </c>
    </row>
    <row r="1824" spans="1:9" x14ac:dyDescent="0.25">
      <c r="A1824" s="13"/>
      <c r="B1824" s="5">
        <f>DATE(YEAR(siječanj!B1824),MONTH(siječanj!B1824)+4,DAY(siječanj!B1824))</f>
        <v>42874</v>
      </c>
      <c r="C1824" s="9">
        <v>18.96875</v>
      </c>
      <c r="D1824">
        <v>0.89999680316711672</v>
      </c>
      <c r="E1824" s="6">
        <v>109.08611879035087</v>
      </c>
      <c r="F1824" s="11">
        <v>86.483676849010095</v>
      </c>
      <c r="G1824" s="11">
        <v>77.024305696473249</v>
      </c>
      <c r="H1824" s="11">
        <v>239.89508016313684</v>
      </c>
      <c r="I1824" s="11">
        <v>98.177158181224115</v>
      </c>
    </row>
    <row r="1825" spans="1:9" x14ac:dyDescent="0.25">
      <c r="A1825" s="13"/>
      <c r="B1825" s="5">
        <f>DATE(YEAR(siječanj!B1825),MONTH(siječanj!B1825)+4,DAY(siječanj!B1825))</f>
        <v>42874</v>
      </c>
      <c r="C1825" s="9">
        <v>18.9791666666667</v>
      </c>
      <c r="D1825">
        <v>0.89999680316711672</v>
      </c>
      <c r="E1825" s="6">
        <v>99.32039485979216</v>
      </c>
      <c r="F1825" s="11">
        <v>84.215975041185715</v>
      </c>
      <c r="G1825" s="11">
        <v>78.259478038926034</v>
      </c>
      <c r="H1825" s="11">
        <v>239.35351401726163</v>
      </c>
      <c r="I1825" s="11">
        <v>89.388037863108678</v>
      </c>
    </row>
    <row r="1826" spans="1:9" ht="15.75" thickBot="1" x14ac:dyDescent="0.3">
      <c r="A1826" s="13"/>
      <c r="B1826" s="5">
        <f>DATE(YEAR(siječanj!B1826),MONTH(siječanj!B1826)+4,DAY(siječanj!B1826))</f>
        <v>42874</v>
      </c>
      <c r="C1826" s="9">
        <v>18.9895833333333</v>
      </c>
      <c r="D1826">
        <v>0.89999680316711672</v>
      </c>
      <c r="E1826" s="6">
        <v>91.070855407137344</v>
      </c>
      <c r="F1826" s="11">
        <v>82.268768302000808</v>
      </c>
      <c r="G1826" s="11">
        <v>75.29788469216814</v>
      </c>
      <c r="H1826" s="11">
        <v>239.71483148375779</v>
      </c>
      <c r="I1826" s="11">
        <v>81.963478728118332</v>
      </c>
    </row>
    <row r="1827" spans="1:9" x14ac:dyDescent="0.25">
      <c r="A1827" s="14">
        <f t="shared" ref="A1827" si="17">A1731+1</f>
        <v>140</v>
      </c>
      <c r="B1827" s="5">
        <f>DATE(YEAR(siječanj!B1827),MONTH(siječanj!B1827)+4,DAY(siječanj!B1827))</f>
        <v>42875</v>
      </c>
      <c r="C1827" s="9">
        <v>19</v>
      </c>
      <c r="D1827">
        <v>0.90035103016628915</v>
      </c>
      <c r="E1827" s="6">
        <v>88.293604070480256</v>
      </c>
      <c r="F1827" s="11">
        <v>78.758973755548453</v>
      </c>
      <c r="G1827" s="11">
        <v>75.369004499499894</v>
      </c>
      <c r="H1827" s="11">
        <v>239.52173311630736</v>
      </c>
      <c r="I1827" s="11">
        <v>79.495237381951355</v>
      </c>
    </row>
    <row r="1828" spans="1:9" x14ac:dyDescent="0.25">
      <c r="A1828" s="15"/>
      <c r="B1828" s="5">
        <f>DATE(YEAR(siječanj!B1828),MONTH(siječanj!B1828)+4,DAY(siječanj!B1828))</f>
        <v>42875</v>
      </c>
      <c r="C1828" s="9">
        <v>19.0104166666667</v>
      </c>
      <c r="D1828">
        <v>0.90035103016628915</v>
      </c>
      <c r="E1828" s="6">
        <v>81.780812899956672</v>
      </c>
      <c r="F1828" s="11">
        <v>77.857576365010004</v>
      </c>
      <c r="G1828" s="11">
        <v>71.988468095718773</v>
      </c>
      <c r="H1828" s="11">
        <v>239.93689565646372</v>
      </c>
      <c r="I1828" s="11">
        <v>73.631439142312544</v>
      </c>
    </row>
    <row r="1829" spans="1:9" x14ac:dyDescent="0.25">
      <c r="A1829" s="15"/>
      <c r="B1829" s="5">
        <f>DATE(YEAR(siječanj!B1829),MONTH(siječanj!B1829)+4,DAY(siječanj!B1829))</f>
        <v>42875</v>
      </c>
      <c r="C1829" s="9">
        <v>19.0208333333333</v>
      </c>
      <c r="D1829">
        <v>0.90035103016628915</v>
      </c>
      <c r="E1829" s="6">
        <v>76.405907686915754</v>
      </c>
      <c r="F1829" s="11">
        <v>75.055408830069993</v>
      </c>
      <c r="G1829" s="11">
        <v>73.450119748017414</v>
      </c>
      <c r="H1829" s="11">
        <v>238.45421187539023</v>
      </c>
      <c r="I1829" s="11">
        <v>68.792137696704984</v>
      </c>
    </row>
    <row r="1830" spans="1:9" x14ac:dyDescent="0.25">
      <c r="A1830" s="15"/>
      <c r="B1830" s="5">
        <f>DATE(YEAR(siječanj!B1830),MONTH(siječanj!B1830)+4,DAY(siječanj!B1830))</f>
        <v>42875</v>
      </c>
      <c r="C1830" s="9">
        <v>19.03125</v>
      </c>
      <c r="D1830">
        <v>0.90035103016628915</v>
      </c>
      <c r="E1830" s="6">
        <v>73.083085208677105</v>
      </c>
      <c r="F1830" s="11">
        <v>73.614046747454523</v>
      </c>
      <c r="G1830" s="11">
        <v>70.320131138419967</v>
      </c>
      <c r="H1830" s="11">
        <v>236.6094905332213</v>
      </c>
      <c r="I1830" s="11">
        <v>65.80043105536312</v>
      </c>
    </row>
    <row r="1831" spans="1:9" x14ac:dyDescent="0.25">
      <c r="A1831" s="15"/>
      <c r="B1831" s="5">
        <f>DATE(YEAR(siječanj!B1831),MONTH(siječanj!B1831)+4,DAY(siječanj!B1831))</f>
        <v>42875</v>
      </c>
      <c r="C1831" s="9">
        <v>19.0416666666667</v>
      </c>
      <c r="D1831">
        <v>0.90035103016628915</v>
      </c>
      <c r="E1831" s="6">
        <v>70.053258040030684</v>
      </c>
      <c r="F1831" s="11">
        <v>73.336681680236069</v>
      </c>
      <c r="G1831" s="11">
        <v>67.966663622381859</v>
      </c>
      <c r="H1831" s="11">
        <v>237.91576413918241</v>
      </c>
      <c r="I1831" s="11">
        <v>63.072523042846505</v>
      </c>
    </row>
    <row r="1832" spans="1:9" x14ac:dyDescent="0.25">
      <c r="A1832" s="15"/>
      <c r="B1832" s="5">
        <f>DATE(YEAR(siječanj!B1832),MONTH(siječanj!B1832)+4,DAY(siječanj!B1832))</f>
        <v>42875</v>
      </c>
      <c r="C1832" s="9">
        <v>19.0520833333333</v>
      </c>
      <c r="D1832">
        <v>0.90035103016628915</v>
      </c>
      <c r="E1832" s="6">
        <v>68.766611532504953</v>
      </c>
      <c r="F1832" s="11">
        <v>70.350479178727113</v>
      </c>
      <c r="G1832" s="11">
        <v>72.698195940382561</v>
      </c>
      <c r="H1832" s="11">
        <v>238.41214934961056</v>
      </c>
      <c r="I1832" s="11">
        <v>61.914089534335858</v>
      </c>
    </row>
    <row r="1833" spans="1:9" x14ac:dyDescent="0.25">
      <c r="A1833" s="15"/>
      <c r="B1833" s="5">
        <f>DATE(YEAR(siječanj!B1833),MONTH(siječanj!B1833)+4,DAY(siječanj!B1833))</f>
        <v>42875</v>
      </c>
      <c r="C1833" s="9">
        <v>19.0625</v>
      </c>
      <c r="D1833">
        <v>0.90035103016628915</v>
      </c>
      <c r="E1833" s="6">
        <v>65.794106080959907</v>
      </c>
      <c r="F1833" s="11">
        <v>70.498630593328556</v>
      </c>
      <c r="G1833" s="11">
        <v>79.964779028346157</v>
      </c>
      <c r="H1833" s="11">
        <v>238.43526938690394</v>
      </c>
      <c r="I1833" s="11">
        <v>59.237791188862367</v>
      </c>
    </row>
    <row r="1834" spans="1:9" x14ac:dyDescent="0.25">
      <c r="A1834" s="15"/>
      <c r="B1834" s="5">
        <f>DATE(YEAR(siječanj!B1834),MONTH(siječanj!B1834)+4,DAY(siječanj!B1834))</f>
        <v>42875</v>
      </c>
      <c r="C1834" s="9">
        <v>19.0729166666667</v>
      </c>
      <c r="D1834">
        <v>0.90035103016628915</v>
      </c>
      <c r="E1834" s="6">
        <v>64.819503895515808</v>
      </c>
      <c r="F1834" s="11">
        <v>69.680399035843323</v>
      </c>
      <c r="G1834" s="11">
        <v>78.071252716587111</v>
      </c>
      <c r="H1834" s="11">
        <v>238.59969198720131</v>
      </c>
      <c r="I1834" s="11">
        <v>58.360307107195453</v>
      </c>
    </row>
    <row r="1835" spans="1:9" x14ac:dyDescent="0.25">
      <c r="A1835" s="15"/>
      <c r="B1835" s="5">
        <f>DATE(YEAR(siječanj!B1835),MONTH(siječanj!B1835)+4,DAY(siječanj!B1835))</f>
        <v>42875</v>
      </c>
      <c r="C1835" s="9">
        <v>19.0833333333333</v>
      </c>
      <c r="D1835">
        <v>0.90035103016628915</v>
      </c>
      <c r="E1835" s="6">
        <v>63.600712485467142</v>
      </c>
      <c r="F1835" s="11">
        <v>70.791438453547215</v>
      </c>
      <c r="G1835" s="11">
        <v>70.881926739218514</v>
      </c>
      <c r="H1835" s="11">
        <v>238.45881347990581</v>
      </c>
      <c r="I1835" s="11">
        <v>57.262967005600309</v>
      </c>
    </row>
    <row r="1836" spans="1:9" x14ac:dyDescent="0.25">
      <c r="A1836" s="15"/>
      <c r="B1836" s="5">
        <f>DATE(YEAR(siječanj!B1836),MONTH(siječanj!B1836)+4,DAY(siječanj!B1836))</f>
        <v>42875</v>
      </c>
      <c r="C1836" s="9">
        <v>19.09375</v>
      </c>
      <c r="D1836">
        <v>0.90035103016628915</v>
      </c>
      <c r="E1836" s="6">
        <v>63.211429990616679</v>
      </c>
      <c r="F1836" s="11">
        <v>71.568034990610414</v>
      </c>
      <c r="G1836" s="11">
        <v>66.453834392284335</v>
      </c>
      <c r="H1836" s="11">
        <v>238.75449632394154</v>
      </c>
      <c r="I1836" s="11">
        <v>56.912476110335994</v>
      </c>
    </row>
    <row r="1837" spans="1:9" x14ac:dyDescent="0.25">
      <c r="A1837" s="15"/>
      <c r="B1837" s="5">
        <f>DATE(YEAR(siječanj!B1837),MONTH(siječanj!B1837)+4,DAY(siječanj!B1837))</f>
        <v>42875</v>
      </c>
      <c r="C1837" s="9">
        <v>19.1041666666667</v>
      </c>
      <c r="D1837">
        <v>0.90035103016628915</v>
      </c>
      <c r="E1837" s="6">
        <v>63.411430230535885</v>
      </c>
      <c r="F1837" s="11">
        <v>71.463029609397793</v>
      </c>
      <c r="G1837" s="11">
        <v>67.17839271781007</v>
      </c>
      <c r="H1837" s="11">
        <v>239.14670284835211</v>
      </c>
      <c r="I1837" s="11">
        <v>57.092546532380752</v>
      </c>
    </row>
    <row r="1838" spans="1:9" x14ac:dyDescent="0.25">
      <c r="A1838" s="15"/>
      <c r="B1838" s="5">
        <f>DATE(YEAR(siječanj!B1838),MONTH(siječanj!B1838)+4,DAY(siječanj!B1838))</f>
        <v>42875</v>
      </c>
      <c r="C1838" s="9">
        <v>19.1145833333333</v>
      </c>
      <c r="D1838">
        <v>0.90035103016628915</v>
      </c>
      <c r="E1838" s="6">
        <v>61.380567101163862</v>
      </c>
      <c r="F1838" s="11">
        <v>69.287427448692952</v>
      </c>
      <c r="G1838" s="11">
        <v>64.729817031554916</v>
      </c>
      <c r="H1838" s="11">
        <v>238.74446900664677</v>
      </c>
      <c r="I1838" s="11">
        <v>55.264056821723919</v>
      </c>
    </row>
    <row r="1839" spans="1:9" x14ac:dyDescent="0.25">
      <c r="A1839" s="15"/>
      <c r="B1839" s="5">
        <f>DATE(YEAR(siječanj!B1839),MONTH(siječanj!B1839)+4,DAY(siječanj!B1839))</f>
        <v>42875</v>
      </c>
      <c r="C1839" s="9">
        <v>19.125</v>
      </c>
      <c r="D1839">
        <v>0.90035103016628915</v>
      </c>
      <c r="E1839" s="6">
        <v>60.5403967733589</v>
      </c>
      <c r="F1839" s="11">
        <v>67.99573180163766</v>
      </c>
      <c r="G1839" s="11">
        <v>64.877520929280479</v>
      </c>
      <c r="H1839" s="11">
        <v>238.37310221996529</v>
      </c>
      <c r="I1839" s="11">
        <v>54.507608601569572</v>
      </c>
    </row>
    <row r="1840" spans="1:9" x14ac:dyDescent="0.25">
      <c r="A1840" s="15"/>
      <c r="B1840" s="5">
        <f>DATE(YEAR(siječanj!B1840),MONTH(siječanj!B1840)+4,DAY(siječanj!B1840))</f>
        <v>42875</v>
      </c>
      <c r="C1840" s="9">
        <v>19.1354166666667</v>
      </c>
      <c r="D1840">
        <v>0.90035103016628915</v>
      </c>
      <c r="E1840" s="6">
        <v>60.27734314087715</v>
      </c>
      <c r="F1840" s="11">
        <v>67.151740879861691</v>
      </c>
      <c r="G1840" s="11">
        <v>61.822922600434246</v>
      </c>
      <c r="H1840" s="11">
        <v>237.99710682522073</v>
      </c>
      <c r="I1840" s="11">
        <v>54.270767992575642</v>
      </c>
    </row>
    <row r="1841" spans="1:9" x14ac:dyDescent="0.25">
      <c r="A1841" s="15"/>
      <c r="B1841" s="5">
        <f>DATE(YEAR(siječanj!B1841),MONTH(siječanj!B1841)+4,DAY(siječanj!B1841))</f>
        <v>42875</v>
      </c>
      <c r="C1841" s="9">
        <v>19.1458333333333</v>
      </c>
      <c r="D1841">
        <v>0.90035103016628915</v>
      </c>
      <c r="E1841" s="6">
        <v>62.65353202492642</v>
      </c>
      <c r="F1841" s="11">
        <v>67.296677884915724</v>
      </c>
      <c r="G1841" s="11">
        <v>62.734256050008234</v>
      </c>
      <c r="H1841" s="11">
        <v>235.49743344160225</v>
      </c>
      <c r="I1841" s="11">
        <v>56.410172102199091</v>
      </c>
    </row>
    <row r="1842" spans="1:9" x14ac:dyDescent="0.25">
      <c r="A1842" s="15"/>
      <c r="B1842" s="5">
        <f>DATE(YEAR(siječanj!B1842),MONTH(siječanj!B1842)+4,DAY(siječanj!B1842))</f>
        <v>42875</v>
      </c>
      <c r="C1842" s="9">
        <v>19.15625</v>
      </c>
      <c r="D1842">
        <v>0.90035103016628915</v>
      </c>
      <c r="E1842" s="6">
        <v>62.633181847669967</v>
      </c>
      <c r="F1842" s="11">
        <v>65.717717430514682</v>
      </c>
      <c r="G1842" s="11">
        <v>60.982055968353947</v>
      </c>
      <c r="H1842" s="11">
        <v>238.50431045687148</v>
      </c>
      <c r="I1842" s="11">
        <v>56.391849799142179</v>
      </c>
    </row>
    <row r="1843" spans="1:9" x14ac:dyDescent="0.25">
      <c r="A1843" s="15"/>
      <c r="B1843" s="5">
        <f>DATE(YEAR(siječanj!B1843),MONTH(siječanj!B1843)+4,DAY(siječanj!B1843))</f>
        <v>42875</v>
      </c>
      <c r="C1843" s="9">
        <v>19.1666666666667</v>
      </c>
      <c r="D1843">
        <v>0.90035103016628915</v>
      </c>
      <c r="E1843" s="6">
        <v>63.195109354896573</v>
      </c>
      <c r="F1843" s="11">
        <v>65.577966767049602</v>
      </c>
      <c r="G1843" s="11">
        <v>59.93434378836848</v>
      </c>
      <c r="H1843" s="11">
        <v>232.56039660127948</v>
      </c>
      <c r="I1843" s="11">
        <v>56.897781809152427</v>
      </c>
    </row>
    <row r="1844" spans="1:9" x14ac:dyDescent="0.25">
      <c r="A1844" s="15"/>
      <c r="B1844" s="5">
        <f>DATE(YEAR(siječanj!B1844),MONTH(siječanj!B1844)+4,DAY(siječanj!B1844))</f>
        <v>42875</v>
      </c>
      <c r="C1844" s="9">
        <v>19.1770833333333</v>
      </c>
      <c r="D1844">
        <v>0.90035103016628915</v>
      </c>
      <c r="E1844" s="6">
        <v>64.879886476188162</v>
      </c>
      <c r="F1844" s="11">
        <v>65.517614424200659</v>
      </c>
      <c r="G1844" s="11">
        <v>61.376349660508573</v>
      </c>
      <c r="H1844" s="11">
        <v>184.59482133437371</v>
      </c>
      <c r="I1844" s="11">
        <v>58.414672625907897</v>
      </c>
    </row>
    <row r="1845" spans="1:9" x14ac:dyDescent="0.25">
      <c r="A1845" s="15"/>
      <c r="B1845" s="5">
        <f>DATE(YEAR(siječanj!B1845),MONTH(siječanj!B1845)+4,DAY(siječanj!B1845))</f>
        <v>42875</v>
      </c>
      <c r="C1845" s="9">
        <v>19.1875</v>
      </c>
      <c r="D1845">
        <v>0.90035103016628915</v>
      </c>
      <c r="E1845" s="6">
        <v>66.608111186222359</v>
      </c>
      <c r="F1845" s="11">
        <v>64.866716530810507</v>
      </c>
      <c r="G1845" s="11">
        <v>58.703930660195539</v>
      </c>
      <c r="H1845" s="11">
        <v>115.59667200537304</v>
      </c>
      <c r="I1845" s="11">
        <v>59.970681523946027</v>
      </c>
    </row>
    <row r="1846" spans="1:9" x14ac:dyDescent="0.25">
      <c r="A1846" s="15"/>
      <c r="B1846" s="5">
        <f>DATE(YEAR(siječanj!B1846),MONTH(siječanj!B1846)+4,DAY(siječanj!B1846))</f>
        <v>42875</v>
      </c>
      <c r="C1846" s="9">
        <v>19.1979166666667</v>
      </c>
      <c r="D1846">
        <v>0.90035103016628915</v>
      </c>
      <c r="E1846" s="6">
        <v>67.575657703986181</v>
      </c>
      <c r="F1846" s="11">
        <v>64.755326418414583</v>
      </c>
      <c r="G1846" s="11">
        <v>61.272872804575528</v>
      </c>
      <c r="H1846" s="11">
        <v>73.442507187005759</v>
      </c>
      <c r="I1846" s="11">
        <v>60.841813027948497</v>
      </c>
    </row>
    <row r="1847" spans="1:9" x14ac:dyDescent="0.25">
      <c r="A1847" s="15"/>
      <c r="B1847" s="5">
        <f>DATE(YEAR(siječanj!B1847),MONTH(siječanj!B1847)+4,DAY(siječanj!B1847))</f>
        <v>42875</v>
      </c>
      <c r="C1847" s="9">
        <v>19.2083333333333</v>
      </c>
      <c r="D1847">
        <v>0.90035103016628915</v>
      </c>
      <c r="E1847" s="6">
        <v>69.158769293816206</v>
      </c>
      <c r="F1847" s="11">
        <v>67.350665536541129</v>
      </c>
      <c r="G1847" s="11">
        <v>60.008271852611159</v>
      </c>
      <c r="H1847" s="11">
        <v>62.359273175787401</v>
      </c>
      <c r="I1847" s="11">
        <v>62.267169178720152</v>
      </c>
    </row>
    <row r="1848" spans="1:9" x14ac:dyDescent="0.25">
      <c r="A1848" s="15"/>
      <c r="B1848" s="5">
        <f>DATE(YEAR(siječanj!B1848),MONTH(siječanj!B1848)+4,DAY(siječanj!B1848))</f>
        <v>42875</v>
      </c>
      <c r="C1848" s="9">
        <v>19.21875</v>
      </c>
      <c r="D1848">
        <v>0.90035103016628915</v>
      </c>
      <c r="E1848" s="6">
        <v>69.223536730278568</v>
      </c>
      <c r="F1848" s="11">
        <v>68.589583945541222</v>
      </c>
      <c r="G1848" s="11">
        <v>67.671816677098391</v>
      </c>
      <c r="H1848" s="11">
        <v>26.416033290420334</v>
      </c>
      <c r="I1848" s="11">
        <v>62.32548260686027</v>
      </c>
    </row>
    <row r="1849" spans="1:9" x14ac:dyDescent="0.25">
      <c r="A1849" s="15"/>
      <c r="B1849" s="5">
        <f>DATE(YEAR(siječanj!B1849),MONTH(siječanj!B1849)+4,DAY(siječanj!B1849))</f>
        <v>42875</v>
      </c>
      <c r="C1849" s="9">
        <v>19.2291666666667</v>
      </c>
      <c r="D1849">
        <v>0.90035103016628915</v>
      </c>
      <c r="E1849" s="6">
        <v>73.508364610419605</v>
      </c>
      <c r="F1849" s="11">
        <v>75.370445013667606</v>
      </c>
      <c r="G1849" s="11">
        <v>67.590978137575618</v>
      </c>
      <c r="H1849" s="11">
        <v>8.8281657615256837</v>
      </c>
      <c r="I1849" s="11">
        <v>66.18333180283048</v>
      </c>
    </row>
    <row r="1850" spans="1:9" x14ac:dyDescent="0.25">
      <c r="A1850" s="15"/>
      <c r="B1850" s="5">
        <f>DATE(YEAR(siječanj!B1850),MONTH(siječanj!B1850)+4,DAY(siječanj!B1850))</f>
        <v>42875</v>
      </c>
      <c r="C1850" s="9">
        <v>19.2395833333333</v>
      </c>
      <c r="D1850">
        <v>0.90035103016628915</v>
      </c>
      <c r="E1850" s="6">
        <v>74.905056309306275</v>
      </c>
      <c r="F1850" s="11">
        <v>75.335791915230104</v>
      </c>
      <c r="G1850" s="11">
        <v>68.812421669138658</v>
      </c>
      <c r="H1850" s="11">
        <v>3.3512832601278393</v>
      </c>
      <c r="I1850" s="11">
        <v>67.440844612747796</v>
      </c>
    </row>
    <row r="1851" spans="1:9" x14ac:dyDescent="0.25">
      <c r="A1851" s="15"/>
      <c r="B1851" s="5">
        <f>DATE(YEAR(siječanj!B1851),MONTH(siječanj!B1851)+4,DAY(siječanj!B1851))</f>
        <v>42875</v>
      </c>
      <c r="C1851" s="9">
        <v>19.25</v>
      </c>
      <c r="D1851">
        <v>0.90035103016628915</v>
      </c>
      <c r="E1851" s="6">
        <v>78.841241506736893</v>
      </c>
      <c r="F1851" s="11">
        <v>74.104164043595006</v>
      </c>
      <c r="G1851" s="11">
        <v>71.434908980239555</v>
      </c>
      <c r="H1851" s="11">
        <v>2.5017026502044457</v>
      </c>
      <c r="I1851" s="11">
        <v>70.984793010179757</v>
      </c>
    </row>
    <row r="1852" spans="1:9" x14ac:dyDescent="0.25">
      <c r="A1852" s="15"/>
      <c r="B1852" s="5">
        <f>DATE(YEAR(siječanj!B1852),MONTH(siječanj!B1852)+4,DAY(siječanj!B1852))</f>
        <v>42875</v>
      </c>
      <c r="C1852" s="9">
        <v>19.2604166666667</v>
      </c>
      <c r="D1852">
        <v>0.90035103016628915</v>
      </c>
      <c r="E1852" s="6">
        <v>82.396521884220618</v>
      </c>
      <c r="F1852" s="11">
        <v>79.233604170777241</v>
      </c>
      <c r="G1852" s="11">
        <v>78.448043877438153</v>
      </c>
      <c r="H1852" s="11">
        <v>3.2797538632673056</v>
      </c>
      <c r="I1852" s="11">
        <v>74.185793360577222</v>
      </c>
    </row>
    <row r="1853" spans="1:9" x14ac:dyDescent="0.25">
      <c r="A1853" s="15"/>
      <c r="B1853" s="5">
        <f>DATE(YEAR(siječanj!B1853),MONTH(siječanj!B1853)+4,DAY(siječanj!B1853))</f>
        <v>42875</v>
      </c>
      <c r="C1853" s="9">
        <v>19.2708333333333</v>
      </c>
      <c r="D1853">
        <v>0.90035103016628915</v>
      </c>
      <c r="E1853" s="6">
        <v>86.24709818146431</v>
      </c>
      <c r="F1853" s="11">
        <v>83.023577394800029</v>
      </c>
      <c r="G1853" s="11">
        <v>80.438140575922787</v>
      </c>
      <c r="H1853" s="11">
        <v>3.7400293299363594</v>
      </c>
      <c r="I1853" s="11">
        <v>77.652663696534475</v>
      </c>
    </row>
    <row r="1854" spans="1:9" x14ac:dyDescent="0.25">
      <c r="A1854" s="15"/>
      <c r="B1854" s="5">
        <f>DATE(YEAR(siječanj!B1854),MONTH(siječanj!B1854)+4,DAY(siječanj!B1854))</f>
        <v>42875</v>
      </c>
      <c r="C1854" s="9">
        <v>19.28125</v>
      </c>
      <c r="D1854">
        <v>0.90035103016628915</v>
      </c>
      <c r="E1854" s="6">
        <v>89.160734611657958</v>
      </c>
      <c r="F1854" s="11">
        <v>89.21391295234497</v>
      </c>
      <c r="G1854" s="11">
        <v>79.621210227783649</v>
      </c>
      <c r="H1854" s="11">
        <v>2.3568726237954571</v>
      </c>
      <c r="I1854" s="11">
        <v>80.275959257989356</v>
      </c>
    </row>
    <row r="1855" spans="1:9" x14ac:dyDescent="0.25">
      <c r="A1855" s="15"/>
      <c r="B1855" s="5">
        <f>DATE(YEAR(siječanj!B1855),MONTH(siječanj!B1855)+4,DAY(siječanj!B1855))</f>
        <v>42875</v>
      </c>
      <c r="C1855" s="9">
        <v>19.2916666666667</v>
      </c>
      <c r="D1855">
        <v>0.90035103016628915</v>
      </c>
      <c r="E1855" s="6">
        <v>94.481898047578198</v>
      </c>
      <c r="F1855" s="11">
        <v>97.143528642465895</v>
      </c>
      <c r="G1855" s="11">
        <v>83.499413021764155</v>
      </c>
      <c r="H1855" s="11">
        <v>1.7025526653830587</v>
      </c>
      <c r="I1855" s="11">
        <v>85.066874239203329</v>
      </c>
    </row>
    <row r="1856" spans="1:9" x14ac:dyDescent="0.25">
      <c r="A1856" s="15"/>
      <c r="B1856" s="5">
        <f>DATE(YEAR(siječanj!B1856),MONTH(siječanj!B1856)+4,DAY(siječanj!B1856))</f>
        <v>42875</v>
      </c>
      <c r="C1856" s="9">
        <v>19.3020833333333</v>
      </c>
      <c r="D1856">
        <v>0.90035103016628915</v>
      </c>
      <c r="E1856" s="6">
        <v>96.361018170671457</v>
      </c>
      <c r="F1856" s="11">
        <v>108.10385558474904</v>
      </c>
      <c r="G1856" s="11">
        <v>93.514442356339558</v>
      </c>
      <c r="H1856" s="11">
        <v>1.5485744371692145</v>
      </c>
      <c r="I1856" s="11">
        <v>86.75874197783655</v>
      </c>
    </row>
    <row r="1857" spans="1:9" x14ac:dyDescent="0.25">
      <c r="A1857" s="15"/>
      <c r="B1857" s="5">
        <f>DATE(YEAR(siječanj!B1857),MONTH(siječanj!B1857)+4,DAY(siječanj!B1857))</f>
        <v>42875</v>
      </c>
      <c r="C1857" s="9">
        <v>19.3125</v>
      </c>
      <c r="D1857">
        <v>0.90035103016628915</v>
      </c>
      <c r="E1857" s="6">
        <v>95.891438624477047</v>
      </c>
      <c r="F1857" s="11">
        <v>114.02478995508889</v>
      </c>
      <c r="G1857" s="11">
        <v>105.2155635620928</v>
      </c>
      <c r="H1857" s="11">
        <v>1.4549481374250586</v>
      </c>
      <c r="I1857" s="11">
        <v>86.335955549675404</v>
      </c>
    </row>
    <row r="1858" spans="1:9" x14ac:dyDescent="0.25">
      <c r="A1858" s="15"/>
      <c r="B1858" s="5">
        <f>DATE(YEAR(siječanj!B1858),MONTH(siječanj!B1858)+4,DAY(siječanj!B1858))</f>
        <v>42875</v>
      </c>
      <c r="C1858" s="9">
        <v>19.3229166666667</v>
      </c>
      <c r="D1858">
        <v>0.90035103016628915</v>
      </c>
      <c r="E1858" s="6">
        <v>100.57619353961071</v>
      </c>
      <c r="F1858" s="11">
        <v>121.52316975887101</v>
      </c>
      <c r="G1858" s="11">
        <v>114.41751238432278</v>
      </c>
      <c r="H1858" s="11">
        <v>1.8915394926979394</v>
      </c>
      <c r="I1858" s="11">
        <v>90.55387946359258</v>
      </c>
    </row>
    <row r="1859" spans="1:9" x14ac:dyDescent="0.25">
      <c r="A1859" s="15"/>
      <c r="B1859" s="5">
        <f>DATE(YEAR(siječanj!B1859),MONTH(siječanj!B1859)+4,DAY(siječanj!B1859))</f>
        <v>42875</v>
      </c>
      <c r="C1859" s="9">
        <v>19.3333333333333</v>
      </c>
      <c r="D1859">
        <v>0.90035103016628915</v>
      </c>
      <c r="E1859" s="6">
        <v>104.97011083562018</v>
      </c>
      <c r="F1859" s="11">
        <v>127.25918339641999</v>
      </c>
      <c r="G1859" s="11">
        <v>125.48256940886156</v>
      </c>
      <c r="H1859" s="11">
        <v>1.931448735599544</v>
      </c>
      <c r="I1859" s="11">
        <v>94.509947427520174</v>
      </c>
    </row>
    <row r="1860" spans="1:9" x14ac:dyDescent="0.25">
      <c r="A1860" s="15"/>
      <c r="B1860" s="5">
        <f>DATE(YEAR(siječanj!B1860),MONTH(siječanj!B1860)+4,DAY(siječanj!B1860))</f>
        <v>42875</v>
      </c>
      <c r="C1860" s="9">
        <v>19.34375</v>
      </c>
      <c r="D1860">
        <v>0.90035103016628915</v>
      </c>
      <c r="E1860" s="6">
        <v>107.04058753428778</v>
      </c>
      <c r="F1860" s="11">
        <v>144.17712184341744</v>
      </c>
      <c r="G1860" s="11">
        <v>147.713247899073</v>
      </c>
      <c r="H1860" s="11">
        <v>1.503673538510746</v>
      </c>
      <c r="I1860" s="11">
        <v>96.374103256100852</v>
      </c>
    </row>
    <row r="1861" spans="1:9" x14ac:dyDescent="0.25">
      <c r="A1861" s="15"/>
      <c r="B1861" s="5">
        <f>DATE(YEAR(siječanj!B1861),MONTH(siječanj!B1861)+4,DAY(siječanj!B1861))</f>
        <v>42875</v>
      </c>
      <c r="C1861" s="9">
        <v>19.3541666666667</v>
      </c>
      <c r="D1861">
        <v>0.90035103016628915</v>
      </c>
      <c r="E1861" s="6">
        <v>107.08874651063459</v>
      </c>
      <c r="F1861" s="11">
        <v>151.0547358373224</v>
      </c>
      <c r="G1861" s="11">
        <v>155.09937620027307</v>
      </c>
      <c r="H1861" s="11">
        <v>1.5996071413667206</v>
      </c>
      <c r="I1861" s="11">
        <v>96.417463240066454</v>
      </c>
    </row>
    <row r="1862" spans="1:9" x14ac:dyDescent="0.25">
      <c r="A1862" s="15"/>
      <c r="B1862" s="5">
        <f>DATE(YEAR(siječanj!B1862),MONTH(siječanj!B1862)+4,DAY(siječanj!B1862))</f>
        <v>42875</v>
      </c>
      <c r="C1862" s="9">
        <v>19.3645833333333</v>
      </c>
      <c r="D1862">
        <v>0.90035103016628915</v>
      </c>
      <c r="E1862" s="6">
        <v>108.1740797034991</v>
      </c>
      <c r="F1862" s="11">
        <v>153.36273399625603</v>
      </c>
      <c r="G1862" s="11">
        <v>161.35884464824446</v>
      </c>
      <c r="H1862" s="11">
        <v>1.6520980371277423</v>
      </c>
      <c r="I1862" s="11">
        <v>97.394644098335689</v>
      </c>
    </row>
    <row r="1863" spans="1:9" x14ac:dyDescent="0.25">
      <c r="A1863" s="15"/>
      <c r="B1863" s="5">
        <f>DATE(YEAR(siječanj!B1863),MONTH(siječanj!B1863)+4,DAY(siječanj!B1863))</f>
        <v>42875</v>
      </c>
      <c r="C1863" s="9">
        <v>19.375</v>
      </c>
      <c r="D1863">
        <v>0.90035103016628915</v>
      </c>
      <c r="E1863" s="6">
        <v>110.62259290313828</v>
      </c>
      <c r="F1863" s="11">
        <v>155.45206813813496</v>
      </c>
      <c r="G1863" s="11">
        <v>163.45562306076303</v>
      </c>
      <c r="H1863" s="11">
        <v>1.5121866568843039</v>
      </c>
      <c r="I1863" s="11">
        <v>99.599165480006576</v>
      </c>
    </row>
    <row r="1864" spans="1:9" x14ac:dyDescent="0.25">
      <c r="A1864" s="15"/>
      <c r="B1864" s="5">
        <f>DATE(YEAR(siječanj!B1864),MONTH(siječanj!B1864)+4,DAY(siječanj!B1864))</f>
        <v>42875</v>
      </c>
      <c r="C1864" s="9">
        <v>19.3854166666667</v>
      </c>
      <c r="D1864">
        <v>0.90035103016628915</v>
      </c>
      <c r="E1864" s="6">
        <v>113.72221748768212</v>
      </c>
      <c r="F1864" s="11">
        <v>160.85599960230439</v>
      </c>
      <c r="G1864" s="11">
        <v>170.39688500897617</v>
      </c>
      <c r="H1864" s="11">
        <v>1.5866824434412634</v>
      </c>
      <c r="I1864" s="11">
        <v>102.38991566782937</v>
      </c>
    </row>
    <row r="1865" spans="1:9" x14ac:dyDescent="0.25">
      <c r="A1865" s="15"/>
      <c r="B1865" s="5">
        <f>DATE(YEAR(siječanj!B1865),MONTH(siječanj!B1865)+4,DAY(siječanj!B1865))</f>
        <v>42875</v>
      </c>
      <c r="C1865" s="9">
        <v>19.3958333333333</v>
      </c>
      <c r="D1865">
        <v>0.90035103016628915</v>
      </c>
      <c r="E1865" s="6">
        <v>112.38131508911553</v>
      </c>
      <c r="F1865" s="11">
        <v>162.03192440175758</v>
      </c>
      <c r="G1865" s="11">
        <v>168.50507730237371</v>
      </c>
      <c r="H1865" s="11">
        <v>1.6874136765648553</v>
      </c>
      <c r="I1865" s="11">
        <v>101.1826328119275</v>
      </c>
    </row>
    <row r="1866" spans="1:9" x14ac:dyDescent="0.25">
      <c r="A1866" s="15"/>
      <c r="B1866" s="5">
        <f>DATE(YEAR(siječanj!B1866),MONTH(siječanj!B1866)+4,DAY(siječanj!B1866))</f>
        <v>42875</v>
      </c>
      <c r="C1866" s="9">
        <v>19.40625</v>
      </c>
      <c r="D1866">
        <v>0.90035103016628915</v>
      </c>
      <c r="E1866" s="6">
        <v>115.3996332519355</v>
      </c>
      <c r="F1866" s="11">
        <v>161.24432191878768</v>
      </c>
      <c r="G1866" s="11">
        <v>164.75230864839011</v>
      </c>
      <c r="H1866" s="11">
        <v>2.1050865465047681</v>
      </c>
      <c r="I1866" s="11">
        <v>103.90017867919208</v>
      </c>
    </row>
    <row r="1867" spans="1:9" x14ac:dyDescent="0.25">
      <c r="A1867" s="15"/>
      <c r="B1867" s="5">
        <f>DATE(YEAR(siječanj!B1867),MONTH(siječanj!B1867)+4,DAY(siječanj!B1867))</f>
        <v>42875</v>
      </c>
      <c r="C1867" s="9">
        <v>19.4166666666667</v>
      </c>
      <c r="D1867">
        <v>0.90035103016628915</v>
      </c>
      <c r="E1867" s="6">
        <v>115.4466607806588</v>
      </c>
      <c r="F1867" s="11">
        <v>162.95610722655664</v>
      </c>
      <c r="G1867" s="11">
        <v>158.75258593735202</v>
      </c>
      <c r="H1867" s="11">
        <v>2.0038912524172043</v>
      </c>
      <c r="I1867" s="11">
        <v>103.94251996312428</v>
      </c>
    </row>
    <row r="1868" spans="1:9" x14ac:dyDescent="0.25">
      <c r="A1868" s="15"/>
      <c r="B1868" s="5">
        <f>DATE(YEAR(siječanj!B1868),MONTH(siječanj!B1868)+4,DAY(siječanj!B1868))</f>
        <v>42875</v>
      </c>
      <c r="C1868" s="9">
        <v>19.4270833333333</v>
      </c>
      <c r="D1868">
        <v>0.90035103016628915</v>
      </c>
      <c r="E1868" s="6">
        <v>117.10817375081446</v>
      </c>
      <c r="F1868" s="11">
        <v>162.01063795648793</v>
      </c>
      <c r="G1868" s="11">
        <v>162.65464489382114</v>
      </c>
      <c r="H1868" s="11">
        <v>2.34387291601591</v>
      </c>
      <c r="I1868" s="11">
        <v>105.43846487743858</v>
      </c>
    </row>
    <row r="1869" spans="1:9" x14ac:dyDescent="0.25">
      <c r="A1869" s="15"/>
      <c r="B1869" s="5">
        <f>DATE(YEAR(siječanj!B1869),MONTH(siječanj!B1869)+4,DAY(siječanj!B1869))</f>
        <v>42875</v>
      </c>
      <c r="C1869" s="9">
        <v>19.4375</v>
      </c>
      <c r="D1869">
        <v>0.90035103016628915</v>
      </c>
      <c r="E1869" s="6">
        <v>118.01574659704706</v>
      </c>
      <c r="F1869" s="11">
        <v>163.02465190496036</v>
      </c>
      <c r="G1869" s="11">
        <v>159.48460757618022</v>
      </c>
      <c r="H1869" s="11">
        <v>2.4273738855892599</v>
      </c>
      <c r="I1869" s="11">
        <v>106.25559902449506</v>
      </c>
    </row>
    <row r="1870" spans="1:9" x14ac:dyDescent="0.25">
      <c r="A1870" s="15"/>
      <c r="B1870" s="5">
        <f>DATE(YEAR(siječanj!B1870),MONTH(siječanj!B1870)+4,DAY(siječanj!B1870))</f>
        <v>42875</v>
      </c>
      <c r="C1870" s="9">
        <v>19.4479166666667</v>
      </c>
      <c r="D1870">
        <v>0.90035103016628915</v>
      </c>
      <c r="E1870" s="6">
        <v>120.21713377075011</v>
      </c>
      <c r="F1870" s="11">
        <v>163.03337329545306</v>
      </c>
      <c r="G1870" s="11">
        <v>157.45753482735637</v>
      </c>
      <c r="H1870" s="11">
        <v>2.6630108413599962</v>
      </c>
      <c r="I1870" s="11">
        <v>108.23762023413344</v>
      </c>
    </row>
    <row r="1871" spans="1:9" x14ac:dyDescent="0.25">
      <c r="A1871" s="15"/>
      <c r="B1871" s="5">
        <f>DATE(YEAR(siječanj!B1871),MONTH(siječanj!B1871)+4,DAY(siječanj!B1871))</f>
        <v>42875</v>
      </c>
      <c r="C1871" s="9">
        <v>19.4583333333333</v>
      </c>
      <c r="D1871">
        <v>0.90035103016628915</v>
      </c>
      <c r="E1871" s="6">
        <v>121.38802425390996</v>
      </c>
      <c r="F1871" s="11">
        <v>161.12330060172542</v>
      </c>
      <c r="G1871" s="11">
        <v>162.4948827174909</v>
      </c>
      <c r="H1871" s="11">
        <v>2.5821702212783828</v>
      </c>
      <c r="I1871" s="11">
        <v>109.29183268685833</v>
      </c>
    </row>
    <row r="1872" spans="1:9" x14ac:dyDescent="0.25">
      <c r="A1872" s="15"/>
      <c r="B1872" s="5">
        <f>DATE(YEAR(siječanj!B1872),MONTH(siječanj!B1872)+4,DAY(siječanj!B1872))</f>
        <v>42875</v>
      </c>
      <c r="C1872" s="9">
        <v>19.46875</v>
      </c>
      <c r="D1872">
        <v>0.90035103016628915</v>
      </c>
      <c r="E1872" s="6">
        <v>123.34812823690459</v>
      </c>
      <c r="F1872" s="11">
        <v>157.60157025523293</v>
      </c>
      <c r="G1872" s="11">
        <v>161.00970740673159</v>
      </c>
      <c r="H1872" s="11">
        <v>2.9781842458825616</v>
      </c>
      <c r="I1872" s="11">
        <v>111.05661432718058</v>
      </c>
    </row>
    <row r="1873" spans="1:9" x14ac:dyDescent="0.25">
      <c r="A1873" s="15"/>
      <c r="B1873" s="5">
        <f>DATE(YEAR(siječanj!B1873),MONTH(siječanj!B1873)+4,DAY(siječanj!B1873))</f>
        <v>42875</v>
      </c>
      <c r="C1873" s="9">
        <v>19.4791666666667</v>
      </c>
      <c r="D1873">
        <v>0.90035103016628915</v>
      </c>
      <c r="E1873" s="6">
        <v>125.73518497312699</v>
      </c>
      <c r="F1873" s="11">
        <v>154.98450381272175</v>
      </c>
      <c r="G1873" s="11">
        <v>163.02374840130261</v>
      </c>
      <c r="H1873" s="11">
        <v>3.7975418853958813</v>
      </c>
      <c r="I1873" s="11">
        <v>113.2058033187038</v>
      </c>
    </row>
    <row r="1874" spans="1:9" x14ac:dyDescent="0.25">
      <c r="A1874" s="15"/>
      <c r="B1874" s="5">
        <f>DATE(YEAR(siječanj!B1874),MONTH(siječanj!B1874)+4,DAY(siječanj!B1874))</f>
        <v>42875</v>
      </c>
      <c r="C1874" s="9">
        <v>19.4895833333333</v>
      </c>
      <c r="D1874">
        <v>0.90035103016628915</v>
      </c>
      <c r="E1874" s="6">
        <v>126.54565380831703</v>
      </c>
      <c r="F1874" s="11">
        <v>153.37553151456638</v>
      </c>
      <c r="G1874" s="11">
        <v>157.53659867670578</v>
      </c>
      <c r="H1874" s="11">
        <v>3.9226803249090776</v>
      </c>
      <c r="I1874" s="11">
        <v>113.93550976938482</v>
      </c>
    </row>
    <row r="1875" spans="1:9" x14ac:dyDescent="0.25">
      <c r="A1875" s="15"/>
      <c r="B1875" s="5">
        <f>DATE(YEAR(siječanj!B1875),MONTH(siječanj!B1875)+4,DAY(siječanj!B1875))</f>
        <v>42875</v>
      </c>
      <c r="C1875" s="9">
        <v>19.5</v>
      </c>
      <c r="D1875">
        <v>0.90035103016628915</v>
      </c>
      <c r="E1875" s="6">
        <v>125.84111129813918</v>
      </c>
      <c r="F1875" s="11">
        <v>144.0842406378668</v>
      </c>
      <c r="G1875" s="11">
        <v>149.73679129791321</v>
      </c>
      <c r="H1875" s="11">
        <v>3.7163502191971256</v>
      </c>
      <c r="I1875" s="11">
        <v>113.30117419455026</v>
      </c>
    </row>
    <row r="1876" spans="1:9" x14ac:dyDescent="0.25">
      <c r="A1876" s="15"/>
      <c r="B1876" s="5">
        <f>DATE(YEAR(siječanj!B1876),MONTH(siječanj!B1876)+4,DAY(siječanj!B1876))</f>
        <v>42875</v>
      </c>
      <c r="C1876" s="9">
        <v>19.5104166666667</v>
      </c>
      <c r="D1876">
        <v>0.90035103016628915</v>
      </c>
      <c r="E1876" s="6">
        <v>122.27442811210595</v>
      </c>
      <c r="F1876" s="11">
        <v>138.86004757289123</v>
      </c>
      <c r="G1876" s="11">
        <v>145.86553903993905</v>
      </c>
      <c r="H1876" s="11">
        <v>4.034398001328432</v>
      </c>
      <c r="I1876" s="11">
        <v>110.08990731372846</v>
      </c>
    </row>
    <row r="1877" spans="1:9" x14ac:dyDescent="0.25">
      <c r="A1877" s="15"/>
      <c r="B1877" s="5">
        <f>DATE(YEAR(siječanj!B1877),MONTH(siječanj!B1877)+4,DAY(siječanj!B1877))</f>
        <v>42875</v>
      </c>
      <c r="C1877" s="9">
        <v>19.5208333333333</v>
      </c>
      <c r="D1877">
        <v>0.90035103016628915</v>
      </c>
      <c r="E1877" s="6">
        <v>123.89311281221815</v>
      </c>
      <c r="F1877" s="11">
        <v>136.04254546073381</v>
      </c>
      <c r="G1877" s="11">
        <v>149.82248119138623</v>
      </c>
      <c r="H1877" s="11">
        <v>5.1123336103874735</v>
      </c>
      <c r="I1877" s="11">
        <v>111.54729175098889</v>
      </c>
    </row>
    <row r="1878" spans="1:9" x14ac:dyDescent="0.25">
      <c r="A1878" s="15"/>
      <c r="B1878" s="5">
        <f>DATE(YEAR(siječanj!B1878),MONTH(siječanj!B1878)+4,DAY(siječanj!B1878))</f>
        <v>42875</v>
      </c>
      <c r="C1878" s="9">
        <v>19.53125</v>
      </c>
      <c r="D1878">
        <v>0.90035103016628915</v>
      </c>
      <c r="E1878" s="6">
        <v>126.01157380759948</v>
      </c>
      <c r="F1878" s="11">
        <v>133.86595733400819</v>
      </c>
      <c r="G1878" s="11">
        <v>147.42157776938205</v>
      </c>
      <c r="H1878" s="11">
        <v>5.0333942400742027</v>
      </c>
      <c r="I1878" s="11">
        <v>113.45465029054756</v>
      </c>
    </row>
    <row r="1879" spans="1:9" x14ac:dyDescent="0.25">
      <c r="A1879" s="15"/>
      <c r="B1879" s="5">
        <f>DATE(YEAR(siječanj!B1879),MONTH(siječanj!B1879)+4,DAY(siječanj!B1879))</f>
        <v>42875</v>
      </c>
      <c r="C1879" s="9">
        <v>19.5416666666667</v>
      </c>
      <c r="D1879">
        <v>0.90035103016628915</v>
      </c>
      <c r="E1879" s="6">
        <v>125.79693025343713</v>
      </c>
      <c r="F1879" s="11">
        <v>131.75927660295071</v>
      </c>
      <c r="G1879" s="11">
        <v>149.61511886011229</v>
      </c>
      <c r="H1879" s="11">
        <v>3.3735661874496055</v>
      </c>
      <c r="I1879" s="11">
        <v>113.26139574543895</v>
      </c>
    </row>
    <row r="1880" spans="1:9" x14ac:dyDescent="0.25">
      <c r="A1880" s="15"/>
      <c r="B1880" s="5">
        <f>DATE(YEAR(siječanj!B1880),MONTH(siječanj!B1880)+4,DAY(siječanj!B1880))</f>
        <v>42875</v>
      </c>
      <c r="C1880" s="9">
        <v>19.5520833333333</v>
      </c>
      <c r="D1880">
        <v>0.90035103016628915</v>
      </c>
      <c r="E1880" s="6">
        <v>123.99393372795375</v>
      </c>
      <c r="F1880" s="11">
        <v>131.25836578447712</v>
      </c>
      <c r="G1880" s="11">
        <v>145.83421956414793</v>
      </c>
      <c r="H1880" s="11">
        <v>3.3350291248121597</v>
      </c>
      <c r="I1880" s="11">
        <v>111.63806596633374</v>
      </c>
    </row>
    <row r="1881" spans="1:9" x14ac:dyDescent="0.25">
      <c r="A1881" s="15"/>
      <c r="B1881" s="5">
        <f>DATE(YEAR(siječanj!B1881),MONTH(siječanj!B1881)+4,DAY(siječanj!B1881))</f>
        <v>42875</v>
      </c>
      <c r="C1881" s="9">
        <v>19.5625</v>
      </c>
      <c r="D1881">
        <v>0.90035103016628915</v>
      </c>
      <c r="E1881" s="6">
        <v>124.26623049352122</v>
      </c>
      <c r="F1881" s="11">
        <v>129.24909528987874</v>
      </c>
      <c r="G1881" s="11">
        <v>143.57052412958888</v>
      </c>
      <c r="H1881" s="11">
        <v>3.905694093417476</v>
      </c>
      <c r="I1881" s="11">
        <v>111.88322863972337</v>
      </c>
    </row>
    <row r="1882" spans="1:9" x14ac:dyDescent="0.25">
      <c r="A1882" s="15"/>
      <c r="B1882" s="5">
        <f>DATE(YEAR(siječanj!B1882),MONTH(siječanj!B1882)+4,DAY(siječanj!B1882))</f>
        <v>42875</v>
      </c>
      <c r="C1882" s="9">
        <v>19.5729166666667</v>
      </c>
      <c r="D1882">
        <v>0.90035103016628915</v>
      </c>
      <c r="E1882" s="6">
        <v>121.83731615021657</v>
      </c>
      <c r="F1882" s="11">
        <v>129.46743465958514</v>
      </c>
      <c r="G1882" s="11">
        <v>137.41227711866202</v>
      </c>
      <c r="H1882" s="11">
        <v>3.2984623210088202</v>
      </c>
      <c r="I1882" s="11">
        <v>109.69635310854335</v>
      </c>
    </row>
    <row r="1883" spans="1:9" x14ac:dyDescent="0.25">
      <c r="A1883" s="15"/>
      <c r="B1883" s="5">
        <f>DATE(YEAR(siječanj!B1883),MONTH(siječanj!B1883)+4,DAY(siječanj!B1883))</f>
        <v>42875</v>
      </c>
      <c r="C1883" s="9">
        <v>19.5833333333333</v>
      </c>
      <c r="D1883">
        <v>0.90035103016628915</v>
      </c>
      <c r="E1883" s="6">
        <v>121.00269190076263</v>
      </c>
      <c r="F1883" s="11">
        <v>124.84625600812086</v>
      </c>
      <c r="G1883" s="11">
        <v>141.48529121837879</v>
      </c>
      <c r="H1883" s="11">
        <v>3.3562709153591523</v>
      </c>
      <c r="I1883" s="11">
        <v>108.94489830574572</v>
      </c>
    </row>
    <row r="1884" spans="1:9" x14ac:dyDescent="0.25">
      <c r="A1884" s="15"/>
      <c r="B1884" s="5">
        <f>DATE(YEAR(siječanj!B1884),MONTH(siječanj!B1884)+4,DAY(siječanj!B1884))</f>
        <v>42875</v>
      </c>
      <c r="C1884" s="9">
        <v>19.59375</v>
      </c>
      <c r="D1884">
        <v>0.90035103016628915</v>
      </c>
      <c r="E1884" s="6">
        <v>120.60847669127286</v>
      </c>
      <c r="F1884" s="11">
        <v>125.56174269185573</v>
      </c>
      <c r="G1884" s="11">
        <v>141.54284646379844</v>
      </c>
      <c r="H1884" s="11">
        <v>2.6374634851882188</v>
      </c>
      <c r="I1884" s="11">
        <v>108.58996623577438</v>
      </c>
    </row>
    <row r="1885" spans="1:9" x14ac:dyDescent="0.25">
      <c r="A1885" s="15"/>
      <c r="B1885" s="5">
        <f>DATE(YEAR(siječanj!B1885),MONTH(siječanj!B1885)+4,DAY(siječanj!B1885))</f>
        <v>42875</v>
      </c>
      <c r="C1885" s="9">
        <v>19.6041666666667</v>
      </c>
      <c r="D1885">
        <v>0.90035103016628915</v>
      </c>
      <c r="E1885" s="6">
        <v>119.1433582161099</v>
      </c>
      <c r="F1885" s="11">
        <v>124.92614330375541</v>
      </c>
      <c r="G1885" s="11">
        <v>140.86305199379714</v>
      </c>
      <c r="H1885" s="11">
        <v>2.0845238451701404</v>
      </c>
      <c r="I1885" s="11">
        <v>107.27084530734577</v>
      </c>
    </row>
    <row r="1886" spans="1:9" x14ac:dyDescent="0.25">
      <c r="A1886" s="15"/>
      <c r="B1886" s="5">
        <f>DATE(YEAR(siječanj!B1886),MONTH(siječanj!B1886)+4,DAY(siječanj!B1886))</f>
        <v>42875</v>
      </c>
      <c r="C1886" s="9">
        <v>19.6145833333333</v>
      </c>
      <c r="D1886">
        <v>0.90035103016628915</v>
      </c>
      <c r="E1886" s="6">
        <v>120.4401440823389</v>
      </c>
      <c r="F1886" s="11">
        <v>124.68551549079073</v>
      </c>
      <c r="G1886" s="11">
        <v>141.22818948937876</v>
      </c>
      <c r="H1886" s="11">
        <v>2.4572308079113729</v>
      </c>
      <c r="I1886" s="11">
        <v>108.43840779791013</v>
      </c>
    </row>
    <row r="1887" spans="1:9" x14ac:dyDescent="0.25">
      <c r="A1887" s="15"/>
      <c r="B1887" s="5">
        <f>DATE(YEAR(siječanj!B1887),MONTH(siječanj!B1887)+4,DAY(siječanj!B1887))</f>
        <v>42875</v>
      </c>
      <c r="C1887" s="9">
        <v>19.625</v>
      </c>
      <c r="D1887">
        <v>0.90035103016628915</v>
      </c>
      <c r="E1887" s="6">
        <v>119.04749184996776</v>
      </c>
      <c r="F1887" s="11">
        <v>124.75920242287187</v>
      </c>
      <c r="G1887" s="11">
        <v>137.13541743946988</v>
      </c>
      <c r="H1887" s="11">
        <v>2.4418237838812202</v>
      </c>
      <c r="I1887" s="11">
        <v>107.18453192583138</v>
      </c>
    </row>
    <row r="1888" spans="1:9" x14ac:dyDescent="0.25">
      <c r="A1888" s="15"/>
      <c r="B1888" s="5">
        <f>DATE(YEAR(siječanj!B1888),MONTH(siječanj!B1888)+4,DAY(siječanj!B1888))</f>
        <v>42875</v>
      </c>
      <c r="C1888" s="9">
        <v>19.6354166666667</v>
      </c>
      <c r="D1888">
        <v>0.90035103016628915</v>
      </c>
      <c r="E1888" s="6">
        <v>119.44686507112367</v>
      </c>
      <c r="F1888" s="11">
        <v>122.6978761287701</v>
      </c>
      <c r="G1888" s="11">
        <v>136.86042459012154</v>
      </c>
      <c r="H1888" s="11">
        <v>2.2847501490219155</v>
      </c>
      <c r="I1888" s="11">
        <v>107.54410801691994</v>
      </c>
    </row>
    <row r="1889" spans="1:9" x14ac:dyDescent="0.25">
      <c r="A1889" s="15"/>
      <c r="B1889" s="5">
        <f>DATE(YEAR(siječanj!B1889),MONTH(siječanj!B1889)+4,DAY(siječanj!B1889))</f>
        <v>42875</v>
      </c>
      <c r="C1889" s="9">
        <v>19.6458333333333</v>
      </c>
      <c r="D1889">
        <v>0.90035103016628915</v>
      </c>
      <c r="E1889" s="6">
        <v>118.86443652695743</v>
      </c>
      <c r="F1889" s="11">
        <v>122.46895165231219</v>
      </c>
      <c r="G1889" s="11">
        <v>132.282729467037</v>
      </c>
      <c r="H1889" s="11">
        <v>2.2545821858381747</v>
      </c>
      <c r="I1889" s="11">
        <v>107.01971787718162</v>
      </c>
    </row>
    <row r="1890" spans="1:9" x14ac:dyDescent="0.25">
      <c r="A1890" s="15"/>
      <c r="B1890" s="5">
        <f>DATE(YEAR(siječanj!B1890),MONTH(siječanj!B1890)+4,DAY(siječanj!B1890))</f>
        <v>42875</v>
      </c>
      <c r="C1890" s="9">
        <v>19.65625</v>
      </c>
      <c r="D1890">
        <v>0.90035103016628915</v>
      </c>
      <c r="E1890" s="6">
        <v>118.90423172337157</v>
      </c>
      <c r="F1890" s="11">
        <v>121.71658342661317</v>
      </c>
      <c r="G1890" s="11">
        <v>132.96022044527828</v>
      </c>
      <c r="H1890" s="11">
        <v>2.3854693805688525</v>
      </c>
      <c r="I1890" s="11">
        <v>107.05554752326874</v>
      </c>
    </row>
    <row r="1891" spans="1:9" x14ac:dyDescent="0.25">
      <c r="A1891" s="15"/>
      <c r="B1891" s="5">
        <f>DATE(YEAR(siječanj!B1891),MONTH(siječanj!B1891)+4,DAY(siječanj!B1891))</f>
        <v>42875</v>
      </c>
      <c r="C1891" s="9">
        <v>19.6666666666667</v>
      </c>
      <c r="D1891">
        <v>0.90035103016628915</v>
      </c>
      <c r="E1891" s="6">
        <v>116.21017950196293</v>
      </c>
      <c r="F1891" s="11">
        <v>124.75951504624432</v>
      </c>
      <c r="G1891" s="11">
        <v>130.87660999348182</v>
      </c>
      <c r="H1891" s="11">
        <v>2.6373884753341286</v>
      </c>
      <c r="I1891" s="11">
        <v>104.6299548304017</v>
      </c>
    </row>
    <row r="1892" spans="1:9" x14ac:dyDescent="0.25">
      <c r="A1892" s="15"/>
      <c r="B1892" s="5">
        <f>DATE(YEAR(siječanj!B1892),MONTH(siječanj!B1892)+4,DAY(siječanj!B1892))</f>
        <v>42875</v>
      </c>
      <c r="C1892" s="9">
        <v>19.6770833333333</v>
      </c>
      <c r="D1892">
        <v>0.90035103016628915</v>
      </c>
      <c r="E1892" s="6">
        <v>116.72061125485131</v>
      </c>
      <c r="F1892" s="11">
        <v>124.02860961746097</v>
      </c>
      <c r="G1892" s="11">
        <v>134.86755568937963</v>
      </c>
      <c r="H1892" s="11">
        <v>2.0622519192936406</v>
      </c>
      <c r="I1892" s="11">
        <v>105.08952258494433</v>
      </c>
    </row>
    <row r="1893" spans="1:9" x14ac:dyDescent="0.25">
      <c r="A1893" s="15"/>
      <c r="B1893" s="5">
        <f>DATE(YEAR(siječanj!B1893),MONTH(siječanj!B1893)+4,DAY(siječanj!B1893))</f>
        <v>42875</v>
      </c>
      <c r="C1893" s="9">
        <v>19.6875</v>
      </c>
      <c r="D1893">
        <v>0.90035103016628915</v>
      </c>
      <c r="E1893" s="6">
        <v>116.36797277553369</v>
      </c>
      <c r="F1893" s="11">
        <v>119.614972805378</v>
      </c>
      <c r="G1893" s="11">
        <v>130.76152353907824</v>
      </c>
      <c r="H1893" s="11">
        <v>2.2519378384486437</v>
      </c>
      <c r="I1893" s="11">
        <v>104.77202416681445</v>
      </c>
    </row>
    <row r="1894" spans="1:9" x14ac:dyDescent="0.25">
      <c r="A1894" s="15"/>
      <c r="B1894" s="5">
        <f>DATE(YEAR(siječanj!B1894),MONTH(siječanj!B1894)+4,DAY(siječanj!B1894))</f>
        <v>42875</v>
      </c>
      <c r="C1894" s="9">
        <v>19.6979166666667</v>
      </c>
      <c r="D1894">
        <v>0.90035103016628915</v>
      </c>
      <c r="E1894" s="6">
        <v>118.63014151407106</v>
      </c>
      <c r="F1894" s="11">
        <v>120.95008302128305</v>
      </c>
      <c r="G1894" s="11">
        <v>129.62585002244074</v>
      </c>
      <c r="H1894" s="11">
        <v>2.8877443647401622</v>
      </c>
      <c r="I1894" s="11">
        <v>106.80877012096654</v>
      </c>
    </row>
    <row r="1895" spans="1:9" x14ac:dyDescent="0.25">
      <c r="A1895" s="15"/>
      <c r="B1895" s="5">
        <f>DATE(YEAR(siječanj!B1895),MONTH(siječanj!B1895)+4,DAY(siječanj!B1895))</f>
        <v>42875</v>
      </c>
      <c r="C1895" s="9">
        <v>19.7083333333333</v>
      </c>
      <c r="D1895">
        <v>0.90035103016628915</v>
      </c>
      <c r="E1895" s="6">
        <v>118.01045261316655</v>
      </c>
      <c r="F1895" s="11">
        <v>119.52087717826518</v>
      </c>
      <c r="G1895" s="11">
        <v>131.45671334618177</v>
      </c>
      <c r="H1895" s="11">
        <v>2.8512175661923371</v>
      </c>
      <c r="I1895" s="11">
        <v>106.25083258065455</v>
      </c>
    </row>
    <row r="1896" spans="1:9" x14ac:dyDescent="0.25">
      <c r="A1896" s="15"/>
      <c r="B1896" s="5">
        <f>DATE(YEAR(siječanj!B1896),MONTH(siječanj!B1896)+4,DAY(siječanj!B1896))</f>
        <v>42875</v>
      </c>
      <c r="C1896" s="9">
        <v>19.71875</v>
      </c>
      <c r="D1896">
        <v>0.90035103016628915</v>
      </c>
      <c r="E1896" s="6">
        <v>117.95957320003374</v>
      </c>
      <c r="F1896" s="11">
        <v>120.65441345480896</v>
      </c>
      <c r="G1896" s="11">
        <v>134.37103102987871</v>
      </c>
      <c r="H1896" s="11">
        <v>2.358122788030296</v>
      </c>
      <c r="I1896" s="11">
        <v>106.20502324862618</v>
      </c>
    </row>
    <row r="1897" spans="1:9" x14ac:dyDescent="0.25">
      <c r="A1897" s="15"/>
      <c r="B1897" s="5">
        <f>DATE(YEAR(siječanj!B1897),MONTH(siječanj!B1897)+4,DAY(siječanj!B1897))</f>
        <v>42875</v>
      </c>
      <c r="C1897" s="9">
        <v>19.7291666666667</v>
      </c>
      <c r="D1897">
        <v>0.90035103016628915</v>
      </c>
      <c r="E1897" s="6">
        <v>118.51481226380878</v>
      </c>
      <c r="F1897" s="11">
        <v>122.40599010670095</v>
      </c>
      <c r="G1897" s="11">
        <v>132.67199153197319</v>
      </c>
      <c r="H1897" s="11">
        <v>2.5705096894271944</v>
      </c>
      <c r="I1897" s="11">
        <v>106.7049333116846</v>
      </c>
    </row>
    <row r="1898" spans="1:9" x14ac:dyDescent="0.25">
      <c r="A1898" s="15"/>
      <c r="B1898" s="5">
        <f>DATE(YEAR(siječanj!B1898),MONTH(siječanj!B1898)+4,DAY(siječanj!B1898))</f>
        <v>42875</v>
      </c>
      <c r="C1898" s="9">
        <v>19.7395833333333</v>
      </c>
      <c r="D1898">
        <v>0.90035103016628915</v>
      </c>
      <c r="E1898" s="6">
        <v>120.14569178580697</v>
      </c>
      <c r="F1898" s="11">
        <v>125.79921220716035</v>
      </c>
      <c r="G1898" s="11">
        <v>134.19573330390432</v>
      </c>
      <c r="H1898" s="11">
        <v>2.5012295880579822</v>
      </c>
      <c r="I1898" s="11">
        <v>108.17329736939277</v>
      </c>
    </row>
    <row r="1899" spans="1:9" x14ac:dyDescent="0.25">
      <c r="A1899" s="15"/>
      <c r="B1899" s="5">
        <f>DATE(YEAR(siječanj!B1899),MONTH(siječanj!B1899)+4,DAY(siječanj!B1899))</f>
        <v>42875</v>
      </c>
      <c r="C1899" s="9">
        <v>19.75</v>
      </c>
      <c r="D1899">
        <v>0.90035103016628915</v>
      </c>
      <c r="E1899" s="6">
        <v>120.210193232828</v>
      </c>
      <c r="F1899" s="11">
        <v>123.66548554639479</v>
      </c>
      <c r="G1899" s="11">
        <v>133.84914392458171</v>
      </c>
      <c r="H1899" s="11">
        <v>2.5653610130424349</v>
      </c>
      <c r="I1899" s="11">
        <v>108.23137131366538</v>
      </c>
    </row>
    <row r="1900" spans="1:9" x14ac:dyDescent="0.25">
      <c r="A1900" s="15"/>
      <c r="B1900" s="5">
        <f>DATE(YEAR(siječanj!B1900),MONTH(siječanj!B1900)+4,DAY(siječanj!B1900))</f>
        <v>42875</v>
      </c>
      <c r="C1900" s="9">
        <v>19.7604166666667</v>
      </c>
      <c r="D1900">
        <v>0.90035103016628915</v>
      </c>
      <c r="E1900" s="6">
        <v>123.2751449026989</v>
      </c>
      <c r="F1900" s="11">
        <v>125.01245140250089</v>
      </c>
      <c r="G1900" s="11">
        <v>133.51335491705913</v>
      </c>
      <c r="H1900" s="11">
        <v>3.7872675356482826</v>
      </c>
      <c r="I1900" s="11">
        <v>110.99090370704351</v>
      </c>
    </row>
    <row r="1901" spans="1:9" x14ac:dyDescent="0.25">
      <c r="A1901" s="15"/>
      <c r="B1901" s="5">
        <f>DATE(YEAR(siječanj!B1901),MONTH(siječanj!B1901)+4,DAY(siječanj!B1901))</f>
        <v>42875</v>
      </c>
      <c r="C1901" s="9">
        <v>19.7708333333333</v>
      </c>
      <c r="D1901">
        <v>0.90035103016628915</v>
      </c>
      <c r="E1901" s="6">
        <v>127.90623148555763</v>
      </c>
      <c r="F1901" s="11">
        <v>129.27398892790731</v>
      </c>
      <c r="G1901" s="11">
        <v>137.22614296623394</v>
      </c>
      <c r="H1901" s="11">
        <v>6.7519500077945862</v>
      </c>
      <c r="I1901" s="11">
        <v>115.16050728270966</v>
      </c>
    </row>
    <row r="1902" spans="1:9" x14ac:dyDescent="0.25">
      <c r="A1902" s="15"/>
      <c r="B1902" s="5">
        <f>DATE(YEAR(siječanj!B1902),MONTH(siječanj!B1902)+4,DAY(siječanj!B1902))</f>
        <v>42875</v>
      </c>
      <c r="C1902" s="9">
        <v>19.78125</v>
      </c>
      <c r="D1902">
        <v>0.90035103016628915</v>
      </c>
      <c r="E1902" s="6">
        <v>128.58932016079712</v>
      </c>
      <c r="F1902" s="11">
        <v>130.19437618432562</v>
      </c>
      <c r="G1902" s="11">
        <v>139.95235150369811</v>
      </c>
      <c r="H1902" s="11">
        <v>16.212284817754099</v>
      </c>
      <c r="I1902" s="11">
        <v>115.77552687515646</v>
      </c>
    </row>
    <row r="1903" spans="1:9" x14ac:dyDescent="0.25">
      <c r="A1903" s="15"/>
      <c r="B1903" s="5">
        <f>DATE(YEAR(siječanj!B1903),MONTH(siječanj!B1903)+4,DAY(siječanj!B1903))</f>
        <v>42875</v>
      </c>
      <c r="C1903" s="9">
        <v>19.7916666666667</v>
      </c>
      <c r="D1903">
        <v>0.90035103016628915</v>
      </c>
      <c r="E1903" s="6">
        <v>132.30360862929999</v>
      </c>
      <c r="F1903" s="11">
        <v>131.58940587994852</v>
      </c>
      <c r="G1903" s="11">
        <v>142.08774044418735</v>
      </c>
      <c r="H1903" s="11">
        <v>28.472525453051226</v>
      </c>
      <c r="I1903" s="11">
        <v>119.11969032410779</v>
      </c>
    </row>
    <row r="1904" spans="1:9" x14ac:dyDescent="0.25">
      <c r="A1904" s="15"/>
      <c r="B1904" s="5">
        <f>DATE(YEAR(siječanj!B1904),MONTH(siječanj!B1904)+4,DAY(siječanj!B1904))</f>
        <v>42875</v>
      </c>
      <c r="C1904" s="9">
        <v>19.8020833333333</v>
      </c>
      <c r="D1904">
        <v>0.90035103016628915</v>
      </c>
      <c r="E1904" s="6">
        <v>136.60688803818539</v>
      </c>
      <c r="F1904" s="11">
        <v>132.52489925804284</v>
      </c>
      <c r="G1904" s="11">
        <v>149.97384263341945</v>
      </c>
      <c r="H1904" s="11">
        <v>43.909215380431078</v>
      </c>
      <c r="I1904" s="11">
        <v>122.99415237299114</v>
      </c>
    </row>
    <row r="1905" spans="1:9" x14ac:dyDescent="0.25">
      <c r="A1905" s="15"/>
      <c r="B1905" s="5">
        <f>DATE(YEAR(siječanj!B1905),MONTH(siječanj!B1905)+4,DAY(siječanj!B1905))</f>
        <v>42875</v>
      </c>
      <c r="C1905" s="9">
        <v>19.8125</v>
      </c>
      <c r="D1905">
        <v>0.90035103016628915</v>
      </c>
      <c r="E1905" s="6">
        <v>140.02026999621279</v>
      </c>
      <c r="F1905" s="11">
        <v>137.01060778144935</v>
      </c>
      <c r="G1905" s="11">
        <v>155.21056474601141</v>
      </c>
      <c r="H1905" s="11">
        <v>62.288527881934954</v>
      </c>
      <c r="I1905" s="11">
        <v>126.06739433525213</v>
      </c>
    </row>
    <row r="1906" spans="1:9" x14ac:dyDescent="0.25">
      <c r="A1906" s="15"/>
      <c r="B1906" s="5">
        <f>DATE(YEAR(siječanj!B1906),MONTH(siječanj!B1906)+4,DAY(siječanj!B1906))</f>
        <v>42875</v>
      </c>
      <c r="C1906" s="9">
        <v>19.8229166666667</v>
      </c>
      <c r="D1906">
        <v>0.90035103016628915</v>
      </c>
      <c r="E1906" s="6">
        <v>142.73660379582114</v>
      </c>
      <c r="F1906" s="11">
        <v>137.57957029531624</v>
      </c>
      <c r="G1906" s="11">
        <v>152.95027847925718</v>
      </c>
      <c r="H1906" s="11">
        <v>87.260169421729216</v>
      </c>
      <c r="I1906" s="11">
        <v>128.51304827000502</v>
      </c>
    </row>
    <row r="1907" spans="1:9" x14ac:dyDescent="0.25">
      <c r="A1907" s="15"/>
      <c r="B1907" s="5">
        <f>DATE(YEAR(siječanj!B1907),MONTH(siječanj!B1907)+4,DAY(siječanj!B1907))</f>
        <v>42875</v>
      </c>
      <c r="C1907" s="9">
        <v>19.8333333333333</v>
      </c>
      <c r="D1907">
        <v>0.90035103016628915</v>
      </c>
      <c r="E1907" s="6">
        <v>147.31248466713402</v>
      </c>
      <c r="F1907" s="11">
        <v>133.96721524274346</v>
      </c>
      <c r="G1907" s="11">
        <v>150.4812718226087</v>
      </c>
      <c r="H1907" s="11">
        <v>132.89023387115304</v>
      </c>
      <c r="I1907" s="11">
        <v>132.63294732640978</v>
      </c>
    </row>
    <row r="1908" spans="1:9" x14ac:dyDescent="0.25">
      <c r="A1908" s="15"/>
      <c r="B1908" s="5">
        <f>DATE(YEAR(siječanj!B1908),MONTH(siječanj!B1908)+4,DAY(siječanj!B1908))</f>
        <v>42875</v>
      </c>
      <c r="C1908" s="9">
        <v>19.84375</v>
      </c>
      <c r="D1908">
        <v>0.90035103016628915</v>
      </c>
      <c r="E1908" s="6">
        <v>151.03483221870957</v>
      </c>
      <c r="F1908" s="11">
        <v>117.35690621021192</v>
      </c>
      <c r="G1908" s="11">
        <v>137.49382072696699</v>
      </c>
      <c r="H1908" s="11">
        <v>202.20935436633181</v>
      </c>
      <c r="I1908" s="11">
        <v>135.9843667791078</v>
      </c>
    </row>
    <row r="1909" spans="1:9" x14ac:dyDescent="0.25">
      <c r="A1909" s="15"/>
      <c r="B1909" s="5">
        <f>DATE(YEAR(siječanj!B1909),MONTH(siječanj!B1909)+4,DAY(siječanj!B1909))</f>
        <v>42875</v>
      </c>
      <c r="C1909" s="9">
        <v>19.8541666666667</v>
      </c>
      <c r="D1909">
        <v>0.90035103016628915</v>
      </c>
      <c r="E1909" s="6">
        <v>155.38600262950467</v>
      </c>
      <c r="F1909" s="11">
        <v>110.40520448503041</v>
      </c>
      <c r="G1909" s="11">
        <v>130.24826952029059</v>
      </c>
      <c r="H1909" s="11">
        <v>231.0649071379157</v>
      </c>
      <c r="I1909" s="11">
        <v>139.90194754089626</v>
      </c>
    </row>
    <row r="1910" spans="1:9" x14ac:dyDescent="0.25">
      <c r="A1910" s="15"/>
      <c r="B1910" s="5">
        <f>DATE(YEAR(siječanj!B1910),MONTH(siječanj!B1910)+4,DAY(siječanj!B1910))</f>
        <v>42875</v>
      </c>
      <c r="C1910" s="9">
        <v>19.8645833333333</v>
      </c>
      <c r="D1910">
        <v>0.90035103016628915</v>
      </c>
      <c r="E1910" s="6">
        <v>152.14191104089954</v>
      </c>
      <c r="F1910" s="11">
        <v>106.8000357620318</v>
      </c>
      <c r="G1910" s="11">
        <v>125.96183991356175</v>
      </c>
      <c r="H1910" s="11">
        <v>232.11560116823188</v>
      </c>
      <c r="I1910" s="11">
        <v>136.98112633714183</v>
      </c>
    </row>
    <row r="1911" spans="1:9" x14ac:dyDescent="0.25">
      <c r="A1911" s="15"/>
      <c r="B1911" s="5">
        <f>DATE(YEAR(siječanj!B1911),MONTH(siječanj!B1911)+4,DAY(siječanj!B1911))</f>
        <v>42875</v>
      </c>
      <c r="C1911" s="9">
        <v>19.875</v>
      </c>
      <c r="D1911">
        <v>0.90035103016628915</v>
      </c>
      <c r="E1911" s="6">
        <v>154.41886601337987</v>
      </c>
      <c r="F1911" s="11">
        <v>104.67812065355577</v>
      </c>
      <c r="G1911" s="11">
        <v>121.45227206155725</v>
      </c>
      <c r="H1911" s="11">
        <v>234.56293867645448</v>
      </c>
      <c r="I1911" s="11">
        <v>139.03118509225675</v>
      </c>
    </row>
    <row r="1912" spans="1:9" x14ac:dyDescent="0.25">
      <c r="A1912" s="15"/>
      <c r="B1912" s="5">
        <f>DATE(YEAR(siječanj!B1912),MONTH(siječanj!B1912)+4,DAY(siječanj!B1912))</f>
        <v>42875</v>
      </c>
      <c r="C1912" s="9">
        <v>19.8854166666667</v>
      </c>
      <c r="D1912">
        <v>0.90035103016628915</v>
      </c>
      <c r="E1912" s="6">
        <v>157.55374809386882</v>
      </c>
      <c r="F1912" s="11">
        <v>103.19512755851022</v>
      </c>
      <c r="G1912" s="11">
        <v>109.52017272639903</v>
      </c>
      <c r="H1912" s="11">
        <v>241.78685168631674</v>
      </c>
      <c r="I1912" s="11">
        <v>141.8536794028748</v>
      </c>
    </row>
    <row r="1913" spans="1:9" x14ac:dyDescent="0.25">
      <c r="A1913" s="15"/>
      <c r="B1913" s="5">
        <f>DATE(YEAR(siječanj!B1913),MONTH(siječanj!B1913)+4,DAY(siječanj!B1913))</f>
        <v>42875</v>
      </c>
      <c r="C1913" s="9">
        <v>19.8958333333333</v>
      </c>
      <c r="D1913">
        <v>0.90035103016628915</v>
      </c>
      <c r="E1913" s="6">
        <v>158.68456250370454</v>
      </c>
      <c r="F1913" s="11">
        <v>101.54876871140445</v>
      </c>
      <c r="G1913" s="11">
        <v>103.4295442153287</v>
      </c>
      <c r="H1913" s="11">
        <v>247.77222598859291</v>
      </c>
      <c r="I1913" s="11">
        <v>142.87180932169727</v>
      </c>
    </row>
    <row r="1914" spans="1:9" x14ac:dyDescent="0.25">
      <c r="A1914" s="15"/>
      <c r="B1914" s="5">
        <f>DATE(YEAR(siječanj!B1914),MONTH(siječanj!B1914)+4,DAY(siječanj!B1914))</f>
        <v>42875</v>
      </c>
      <c r="C1914" s="9">
        <v>19.90625</v>
      </c>
      <c r="D1914">
        <v>0.90035103016628915</v>
      </c>
      <c r="E1914" s="6">
        <v>155.62111446817545</v>
      </c>
      <c r="F1914" s="11">
        <v>102.52408148956545</v>
      </c>
      <c r="G1914" s="11">
        <v>96.717177238754971</v>
      </c>
      <c r="H1914" s="11">
        <v>247.07257407489391</v>
      </c>
      <c r="I1914" s="11">
        <v>140.11363072704776</v>
      </c>
    </row>
    <row r="1915" spans="1:9" x14ac:dyDescent="0.25">
      <c r="A1915" s="15"/>
      <c r="B1915" s="5">
        <f>DATE(YEAR(siječanj!B1915),MONTH(siječanj!B1915)+4,DAY(siječanj!B1915))</f>
        <v>42875</v>
      </c>
      <c r="C1915" s="9">
        <v>19.9166666666667</v>
      </c>
      <c r="D1915">
        <v>0.90035103016628915</v>
      </c>
      <c r="E1915" s="6">
        <v>153.57614595843037</v>
      </c>
      <c r="F1915" s="11">
        <v>100.91365829832257</v>
      </c>
      <c r="G1915" s="11">
        <v>94.010490293197989</v>
      </c>
      <c r="H1915" s="11">
        <v>242.9473361398679</v>
      </c>
      <c r="I1915" s="11">
        <v>138.27244122264116</v>
      </c>
    </row>
    <row r="1916" spans="1:9" x14ac:dyDescent="0.25">
      <c r="A1916" s="15"/>
      <c r="B1916" s="5">
        <f>DATE(YEAR(siječanj!B1916),MONTH(siječanj!B1916)+4,DAY(siječanj!B1916))</f>
        <v>42875</v>
      </c>
      <c r="C1916" s="9">
        <v>19.9270833333333</v>
      </c>
      <c r="D1916">
        <v>0.90035103016628915</v>
      </c>
      <c r="E1916" s="6">
        <v>146.62578726947433</v>
      </c>
      <c r="F1916" s="11">
        <v>99.222870860402566</v>
      </c>
      <c r="G1916" s="11">
        <v>89.739616266476446</v>
      </c>
      <c r="H1916" s="11">
        <v>242.77783587251432</v>
      </c>
      <c r="I1916" s="11">
        <v>132.01467861701437</v>
      </c>
    </row>
    <row r="1917" spans="1:9" x14ac:dyDescent="0.25">
      <c r="A1917" s="15"/>
      <c r="B1917" s="5">
        <f>DATE(YEAR(siječanj!B1917),MONTH(siječanj!B1917)+4,DAY(siječanj!B1917))</f>
        <v>42875</v>
      </c>
      <c r="C1917" s="9">
        <v>19.9375</v>
      </c>
      <c r="D1917">
        <v>0.90035103016628915</v>
      </c>
      <c r="E1917" s="6">
        <v>136.34600499864456</v>
      </c>
      <c r="F1917" s="11">
        <v>94.778392550230706</v>
      </c>
      <c r="G1917" s="11">
        <v>87.682477942593465</v>
      </c>
      <c r="H1917" s="11">
        <v>242.12572620446909</v>
      </c>
      <c r="I1917" s="11">
        <v>122.75926605958763</v>
      </c>
    </row>
    <row r="1918" spans="1:9" x14ac:dyDescent="0.25">
      <c r="A1918" s="15"/>
      <c r="B1918" s="5">
        <f>DATE(YEAR(siječanj!B1918),MONTH(siječanj!B1918)+4,DAY(siječanj!B1918))</f>
        <v>42875</v>
      </c>
      <c r="C1918" s="9">
        <v>19.9479166666667</v>
      </c>
      <c r="D1918">
        <v>0.90035103016628915</v>
      </c>
      <c r="E1918" s="6">
        <v>125.0849499638816</v>
      </c>
      <c r="F1918" s="11">
        <v>91.13959276674295</v>
      </c>
      <c r="G1918" s="11">
        <v>85.02996912323232</v>
      </c>
      <c r="H1918" s="11">
        <v>239.49263029305169</v>
      </c>
      <c r="I1918" s="11">
        <v>112.62036355827954</v>
      </c>
    </row>
    <row r="1919" spans="1:9" x14ac:dyDescent="0.25">
      <c r="A1919" s="15"/>
      <c r="B1919" s="5">
        <f>DATE(YEAR(siječanj!B1919),MONTH(siječanj!B1919)+4,DAY(siječanj!B1919))</f>
        <v>42875</v>
      </c>
      <c r="C1919" s="9">
        <v>19.9583333333333</v>
      </c>
      <c r="D1919">
        <v>0.90035103016628915</v>
      </c>
      <c r="E1919" s="6">
        <v>114.21710374572227</v>
      </c>
      <c r="F1919" s="11">
        <v>87.66732905695136</v>
      </c>
      <c r="G1919" s="11">
        <v>86.830546537919801</v>
      </c>
      <c r="H1919" s="11">
        <v>240.33926051538086</v>
      </c>
      <c r="I1919" s="11">
        <v>102.83548702007097</v>
      </c>
    </row>
    <row r="1920" spans="1:9" x14ac:dyDescent="0.25">
      <c r="A1920" s="15"/>
      <c r="B1920" s="5">
        <f>DATE(YEAR(siječanj!B1920),MONTH(siječanj!B1920)+4,DAY(siječanj!B1920))</f>
        <v>42875</v>
      </c>
      <c r="C1920" s="9">
        <v>19.96875</v>
      </c>
      <c r="D1920">
        <v>0.90035103016628915</v>
      </c>
      <c r="E1920" s="6">
        <v>105.87596169796966</v>
      </c>
      <c r="F1920" s="11">
        <v>83.094366548698147</v>
      </c>
      <c r="G1920" s="11">
        <v>83.911465633870435</v>
      </c>
      <c r="H1920" s="11">
        <v>240.82540238013445</v>
      </c>
      <c r="I1920" s="11">
        <v>95.325531184613553</v>
      </c>
    </row>
    <row r="1921" spans="1:9" x14ac:dyDescent="0.25">
      <c r="A1921" s="15"/>
      <c r="B1921" s="5">
        <f>DATE(YEAR(siječanj!B1921),MONTH(siječanj!B1921)+4,DAY(siječanj!B1921))</f>
        <v>42875</v>
      </c>
      <c r="C1921" s="9">
        <v>19.9791666666667</v>
      </c>
      <c r="D1921">
        <v>0.90035103016628915</v>
      </c>
      <c r="E1921" s="6">
        <v>99.101534181987461</v>
      </c>
      <c r="F1921" s="11">
        <v>82.184901070355551</v>
      </c>
      <c r="G1921" s="11">
        <v>82.4538801452873</v>
      </c>
      <c r="H1921" s="11">
        <v>241.66964328857796</v>
      </c>
      <c r="I1921" s="11">
        <v>89.226168391812124</v>
      </c>
    </row>
    <row r="1922" spans="1:9" ht="15.75" thickBot="1" x14ac:dyDescent="0.3">
      <c r="A1922" s="15"/>
      <c r="B1922" s="5">
        <f>DATE(YEAR(siječanj!B1922),MONTH(siječanj!B1922)+4,DAY(siječanj!B1922))</f>
        <v>42875</v>
      </c>
      <c r="C1922" s="9">
        <v>19.9895833333333</v>
      </c>
      <c r="D1922">
        <v>0.90035103016628915</v>
      </c>
      <c r="E1922" s="6">
        <v>93.095302037486576</v>
      </c>
      <c r="F1922" s="11">
        <v>79.749120111932598</v>
      </c>
      <c r="G1922" s="11">
        <v>78.655233947589196</v>
      </c>
      <c r="H1922" s="11">
        <v>242.55644278796962</v>
      </c>
      <c r="I1922" s="11">
        <v>83.818451093092875</v>
      </c>
    </row>
    <row r="1923" spans="1:9" x14ac:dyDescent="0.25">
      <c r="A1923" s="16">
        <f t="shared" ref="A1923" si="18">A1827+1</f>
        <v>141</v>
      </c>
      <c r="B1923" s="5">
        <f>DATE(YEAR(siječanj!B1923),MONTH(siječanj!B1923)+4,DAY(siječanj!B1923))</f>
        <v>42876</v>
      </c>
      <c r="C1923" s="9">
        <v>20</v>
      </c>
      <c r="D1923">
        <v>0.90074543937143647</v>
      </c>
      <c r="E1923" s="6">
        <v>87.367471513230484</v>
      </c>
      <c r="F1923" s="11">
        <v>76.641030567099222</v>
      </c>
      <c r="G1923" s="11">
        <v>75.796889110624633</v>
      </c>
      <c r="H1923" s="11">
        <v>241.73373370817555</v>
      </c>
      <c r="I1923" s="11">
        <v>78.695851514956246</v>
      </c>
    </row>
    <row r="1924" spans="1:9" x14ac:dyDescent="0.25">
      <c r="A1924" s="17"/>
      <c r="B1924" s="5">
        <f>DATE(YEAR(siječanj!B1924),MONTH(siječanj!B1924)+4,DAY(siječanj!B1924))</f>
        <v>42876</v>
      </c>
      <c r="C1924" s="9">
        <v>20.0104166666667</v>
      </c>
      <c r="D1924">
        <v>0.90074543937143647</v>
      </c>
      <c r="E1924" s="6">
        <v>81.570747738677881</v>
      </c>
      <c r="F1924" s="11">
        <v>74.14081312202579</v>
      </c>
      <c r="G1924" s="11">
        <v>73.806287646989119</v>
      </c>
      <c r="H1924" s="11">
        <v>241.23207280467636</v>
      </c>
      <c r="I1924" s="11">
        <v>73.474479011732015</v>
      </c>
    </row>
    <row r="1925" spans="1:9" x14ac:dyDescent="0.25">
      <c r="A1925" s="17"/>
      <c r="B1925" s="5">
        <f>DATE(YEAR(siječanj!B1925),MONTH(siječanj!B1925)+4,DAY(siječanj!B1925))</f>
        <v>42876</v>
      </c>
      <c r="C1925" s="9">
        <v>20.0208333333333</v>
      </c>
      <c r="D1925">
        <v>0.90074543937143647</v>
      </c>
      <c r="E1925" s="6">
        <v>76.28444082954492</v>
      </c>
      <c r="F1925" s="11">
        <v>72.933842416893995</v>
      </c>
      <c r="G1925" s="11">
        <v>75.692202420758505</v>
      </c>
      <c r="H1925" s="11">
        <v>241.4414893158513</v>
      </c>
      <c r="I1925" s="11">
        <v>68.71286217221278</v>
      </c>
    </row>
    <row r="1926" spans="1:9" x14ac:dyDescent="0.25">
      <c r="A1926" s="17"/>
      <c r="B1926" s="5">
        <f>DATE(YEAR(siječanj!B1926),MONTH(siječanj!B1926)+4,DAY(siječanj!B1926))</f>
        <v>42876</v>
      </c>
      <c r="C1926" s="9">
        <v>20.03125</v>
      </c>
      <c r="D1926">
        <v>0.90074543937143647</v>
      </c>
      <c r="E1926" s="6">
        <v>72.475104805680076</v>
      </c>
      <c r="F1926" s="11">
        <v>72.43338049351928</v>
      </c>
      <c r="G1926" s="11">
        <v>71.866735566828424</v>
      </c>
      <c r="H1926" s="11">
        <v>240.9238113081754</v>
      </c>
      <c r="I1926" s="11">
        <v>65.281620121683204</v>
      </c>
    </row>
    <row r="1927" spans="1:9" x14ac:dyDescent="0.25">
      <c r="A1927" s="17"/>
      <c r="B1927" s="5">
        <f>DATE(YEAR(siječanj!B1927),MONTH(siječanj!B1927)+4,DAY(siječanj!B1927))</f>
        <v>42876</v>
      </c>
      <c r="C1927" s="9">
        <v>20.0416666666667</v>
      </c>
      <c r="D1927">
        <v>0.90074543937143647</v>
      </c>
      <c r="E1927" s="6">
        <v>70.569637832925778</v>
      </c>
      <c r="F1927" s="11">
        <v>70.47691529291977</v>
      </c>
      <c r="G1927" s="11">
        <v>71.761123474185652</v>
      </c>
      <c r="H1927" s="11">
        <v>241.36014662981299</v>
      </c>
      <c r="I1927" s="11">
        <v>63.565279436101882</v>
      </c>
    </row>
    <row r="1928" spans="1:9" x14ac:dyDescent="0.25">
      <c r="A1928" s="17"/>
      <c r="B1928" s="5">
        <f>DATE(YEAR(siječanj!B1928),MONTH(siječanj!B1928)+4,DAY(siječanj!B1928))</f>
        <v>42876</v>
      </c>
      <c r="C1928" s="9">
        <v>20.0520833333333</v>
      </c>
      <c r="D1928">
        <v>0.90074543937143647</v>
      </c>
      <c r="E1928" s="6">
        <v>68.415509439960331</v>
      </c>
      <c r="F1928" s="11">
        <v>69.613802241529484</v>
      </c>
      <c r="G1928" s="11">
        <v>69.457699817393205</v>
      </c>
      <c r="H1928" s="11">
        <v>241.39772456644945</v>
      </c>
      <c r="I1928" s="11">
        <v>61.624958110317728</v>
      </c>
    </row>
    <row r="1929" spans="1:9" x14ac:dyDescent="0.25">
      <c r="A1929" s="17"/>
      <c r="B1929" s="5">
        <f>DATE(YEAR(siječanj!B1929),MONTH(siječanj!B1929)+4,DAY(siječanj!B1929))</f>
        <v>42876</v>
      </c>
      <c r="C1929" s="9">
        <v>20.0625</v>
      </c>
      <c r="D1929">
        <v>0.90074543937143647</v>
      </c>
      <c r="E1929" s="6">
        <v>66.983138433514569</v>
      </c>
      <c r="F1929" s="11">
        <v>69.342012291119545</v>
      </c>
      <c r="G1929" s="11">
        <v>68.518744497062016</v>
      </c>
      <c r="H1929" s="11">
        <v>241.02211422228925</v>
      </c>
      <c r="I1929" s="11">
        <v>60.334756458773832</v>
      </c>
    </row>
    <row r="1930" spans="1:9" x14ac:dyDescent="0.25">
      <c r="A1930" s="17"/>
      <c r="B1930" s="5">
        <f>DATE(YEAR(siječanj!B1930),MONTH(siječanj!B1930)+4,DAY(siječanj!B1930))</f>
        <v>42876</v>
      </c>
      <c r="C1930" s="9">
        <v>20.0729166666667</v>
      </c>
      <c r="D1930">
        <v>0.90074543937143647</v>
      </c>
      <c r="E1930" s="6">
        <v>63.875478585848008</v>
      </c>
      <c r="F1930" s="11">
        <v>68.830003342924286</v>
      </c>
      <c r="G1930" s="11">
        <v>69.581932135602244</v>
      </c>
      <c r="H1930" s="11">
        <v>240.31001567346814</v>
      </c>
      <c r="I1930" s="11">
        <v>57.535546023870445</v>
      </c>
    </row>
    <row r="1931" spans="1:9" x14ac:dyDescent="0.25">
      <c r="A1931" s="17"/>
      <c r="B1931" s="5">
        <f>DATE(YEAR(siječanj!B1931),MONTH(siječanj!B1931)+4,DAY(siječanj!B1931))</f>
        <v>42876</v>
      </c>
      <c r="C1931" s="9">
        <v>20.0833333333333</v>
      </c>
      <c r="D1931">
        <v>0.90074543937143647</v>
      </c>
      <c r="E1931" s="6">
        <v>63.216724966995102</v>
      </c>
      <c r="F1931" s="11">
        <v>68.577980808833331</v>
      </c>
      <c r="G1931" s="11">
        <v>70.074691086834619</v>
      </c>
      <c r="H1931" s="11">
        <v>239.48628845992121</v>
      </c>
      <c r="I1931" s="11">
        <v>56.942176706019261</v>
      </c>
    </row>
    <row r="1932" spans="1:9" x14ac:dyDescent="0.25">
      <c r="A1932" s="17"/>
      <c r="B1932" s="5">
        <f>DATE(YEAR(siječanj!B1932),MONTH(siječanj!B1932)+4,DAY(siječanj!B1932))</f>
        <v>42876</v>
      </c>
      <c r="C1932" s="9">
        <v>20.09375</v>
      </c>
      <c r="D1932">
        <v>0.90074543937143647</v>
      </c>
      <c r="E1932" s="6">
        <v>62.861342230941538</v>
      </c>
      <c r="F1932" s="11">
        <v>67.446568768025358</v>
      </c>
      <c r="G1932" s="11">
        <v>68.771984372050454</v>
      </c>
      <c r="H1932" s="11">
        <v>239.14095309300322</v>
      </c>
      <c r="I1932" s="11">
        <v>56.622067327287674</v>
      </c>
    </row>
    <row r="1933" spans="1:9" x14ac:dyDescent="0.25">
      <c r="A1933" s="17"/>
      <c r="B1933" s="5">
        <f>DATE(YEAR(siječanj!B1933),MONTH(siječanj!B1933)+4,DAY(siječanj!B1933))</f>
        <v>42876</v>
      </c>
      <c r="C1933" s="9">
        <v>20.1041666666667</v>
      </c>
      <c r="D1933">
        <v>0.90074543937143647</v>
      </c>
      <c r="E1933" s="6">
        <v>61.503006606491745</v>
      </c>
      <c r="F1933" s="11">
        <v>67.137933347578866</v>
      </c>
      <c r="G1933" s="11">
        <v>67.369185932702337</v>
      </c>
      <c r="H1933" s="11">
        <v>239.53262554725268</v>
      </c>
      <c r="I1933" s="11">
        <v>55.398552708428767</v>
      </c>
    </row>
    <row r="1934" spans="1:9" x14ac:dyDescent="0.25">
      <c r="A1934" s="17"/>
      <c r="B1934" s="5">
        <f>DATE(YEAR(siječanj!B1934),MONTH(siječanj!B1934)+4,DAY(siječanj!B1934))</f>
        <v>42876</v>
      </c>
      <c r="C1934" s="9">
        <v>20.1145833333333</v>
      </c>
      <c r="D1934">
        <v>0.90074543937143647</v>
      </c>
      <c r="E1934" s="6">
        <v>60.684724827712039</v>
      </c>
      <c r="F1934" s="11">
        <v>67.294004554282139</v>
      </c>
      <c r="G1934" s="11">
        <v>66.017845496236902</v>
      </c>
      <c r="H1934" s="11">
        <v>239.74612259449012</v>
      </c>
      <c r="I1934" s="11">
        <v>54.661489128072198</v>
      </c>
    </row>
    <row r="1935" spans="1:9" x14ac:dyDescent="0.25">
      <c r="A1935" s="17"/>
      <c r="B1935" s="5">
        <f>DATE(YEAR(siječanj!B1935),MONTH(siječanj!B1935)+4,DAY(siječanj!B1935))</f>
        <v>42876</v>
      </c>
      <c r="C1935" s="9">
        <v>20.125</v>
      </c>
      <c r="D1935">
        <v>0.90074543937143647</v>
      </c>
      <c r="E1935" s="6">
        <v>61.657721151529088</v>
      </c>
      <c r="F1935" s="11">
        <v>65.601357408095325</v>
      </c>
      <c r="G1935" s="11">
        <v>66.77681999169377</v>
      </c>
      <c r="H1935" s="11">
        <v>239.75297049410284</v>
      </c>
      <c r="I1935" s="11">
        <v>55.537911129275578</v>
      </c>
    </row>
    <row r="1936" spans="1:9" x14ac:dyDescent="0.25">
      <c r="A1936" s="17"/>
      <c r="B1936" s="5">
        <f>DATE(YEAR(siječanj!B1936),MONTH(siječanj!B1936)+4,DAY(siječanj!B1936))</f>
        <v>42876</v>
      </c>
      <c r="C1936" s="9">
        <v>20.1354166666667</v>
      </c>
      <c r="D1936">
        <v>0.90074543937143647</v>
      </c>
      <c r="E1936" s="6">
        <v>61.542383961283498</v>
      </c>
      <c r="F1936" s="11">
        <v>66.147253928264803</v>
      </c>
      <c r="G1936" s="11">
        <v>64.654903473446197</v>
      </c>
      <c r="H1936" s="11">
        <v>240.1807426907975</v>
      </c>
      <c r="I1936" s="11">
        <v>55.434021681171949</v>
      </c>
    </row>
    <row r="1937" spans="1:9" x14ac:dyDescent="0.25">
      <c r="A1937" s="17"/>
      <c r="B1937" s="5">
        <f>DATE(YEAR(siječanj!B1937),MONTH(siječanj!B1937)+4,DAY(siječanj!B1937))</f>
        <v>42876</v>
      </c>
      <c r="C1937" s="9">
        <v>20.1458333333333</v>
      </c>
      <c r="D1937">
        <v>0.90074543937143647</v>
      </c>
      <c r="E1937" s="6">
        <v>60.619575279552251</v>
      </c>
      <c r="F1937" s="11">
        <v>65.657914182563488</v>
      </c>
      <c r="G1937" s="11">
        <v>63.729112107764493</v>
      </c>
      <c r="H1937" s="11">
        <v>239.82459490344525</v>
      </c>
      <c r="I1937" s="11">
        <v>54.602805969690159</v>
      </c>
    </row>
    <row r="1938" spans="1:9" x14ac:dyDescent="0.25">
      <c r="A1938" s="17"/>
      <c r="B1938" s="5">
        <f>DATE(YEAR(siječanj!B1938),MONTH(siječanj!B1938)+4,DAY(siječanj!B1938))</f>
        <v>42876</v>
      </c>
      <c r="C1938" s="9">
        <v>20.15625</v>
      </c>
      <c r="D1938">
        <v>0.90074543937143647</v>
      </c>
      <c r="E1938" s="6">
        <v>60.13808575837357</v>
      </c>
      <c r="F1938" s="11">
        <v>65.048434878029809</v>
      </c>
      <c r="G1938" s="11">
        <v>62.882628961862366</v>
      </c>
      <c r="H1938" s="11">
        <v>239.47579108087413</v>
      </c>
      <c r="I1938" s="11">
        <v>54.169106479383331</v>
      </c>
    </row>
    <row r="1939" spans="1:9" x14ac:dyDescent="0.25">
      <c r="A1939" s="17"/>
      <c r="B1939" s="5">
        <f>DATE(YEAR(siječanj!B1939),MONTH(siječanj!B1939)+4,DAY(siječanj!B1939))</f>
        <v>42876</v>
      </c>
      <c r="C1939" s="9">
        <v>20.1666666666667</v>
      </c>
      <c r="D1939">
        <v>0.90074543937143647</v>
      </c>
      <c r="E1939" s="6">
        <v>59.888800056973636</v>
      </c>
      <c r="F1939" s="11">
        <v>64.634774036410946</v>
      </c>
      <c r="G1939" s="11">
        <v>63.815723397941518</v>
      </c>
      <c r="H1939" s="11">
        <v>231.3022273148122</v>
      </c>
      <c r="I1939" s="11">
        <v>53.944563520746826</v>
      </c>
    </row>
    <row r="1940" spans="1:9" x14ac:dyDescent="0.25">
      <c r="A1940" s="17"/>
      <c r="B1940" s="5">
        <f>DATE(YEAR(siječanj!B1940),MONTH(siječanj!B1940)+4,DAY(siječanj!B1940))</f>
        <v>42876</v>
      </c>
      <c r="C1940" s="9">
        <v>20.1770833333333</v>
      </c>
      <c r="D1940">
        <v>0.90074543937143647</v>
      </c>
      <c r="E1940" s="6">
        <v>60.114050436357402</v>
      </c>
      <c r="F1940" s="11">
        <v>63.232085068163229</v>
      </c>
      <c r="G1940" s="11">
        <v>66.129078108774152</v>
      </c>
      <c r="H1940" s="11">
        <v>167.50208185075266</v>
      </c>
      <c r="I1940" s="11">
        <v>54.147456772693438</v>
      </c>
    </row>
    <row r="1941" spans="1:9" x14ac:dyDescent="0.25">
      <c r="A1941" s="17"/>
      <c r="B1941" s="5">
        <f>DATE(YEAR(siječanj!B1941),MONTH(siječanj!B1941)+4,DAY(siječanj!B1941))</f>
        <v>42876</v>
      </c>
      <c r="C1941" s="9">
        <v>20.1875</v>
      </c>
      <c r="D1941">
        <v>0.90074543937143647</v>
      </c>
      <c r="E1941" s="6">
        <v>60.182970484097616</v>
      </c>
      <c r="F1941" s="11">
        <v>63.109123882995014</v>
      </c>
      <c r="G1941" s="11">
        <v>64.118506373097347</v>
      </c>
      <c r="H1941" s="11">
        <v>103.26457493025154</v>
      </c>
      <c r="I1941" s="11">
        <v>54.209536191376699</v>
      </c>
    </row>
    <row r="1942" spans="1:9" x14ac:dyDescent="0.25">
      <c r="A1942" s="17"/>
      <c r="B1942" s="5">
        <f>DATE(YEAR(siječanj!B1942),MONTH(siječanj!B1942)+4,DAY(siječanj!B1942))</f>
        <v>42876</v>
      </c>
      <c r="C1942" s="9">
        <v>20.1979166666667</v>
      </c>
      <c r="D1942">
        <v>0.90074543937143647</v>
      </c>
      <c r="E1942" s="6">
        <v>61.634576100142986</v>
      </c>
      <c r="F1942" s="11">
        <v>62.315220836672843</v>
      </c>
      <c r="G1942" s="11">
        <v>60.661974771598466</v>
      </c>
      <c r="H1942" s="11">
        <v>64.589951221324071</v>
      </c>
      <c r="I1942" s="11">
        <v>55.517063329795533</v>
      </c>
    </row>
    <row r="1943" spans="1:9" x14ac:dyDescent="0.25">
      <c r="A1943" s="17"/>
      <c r="B1943" s="5">
        <f>DATE(YEAR(siječanj!B1943),MONTH(siječanj!B1943)+4,DAY(siječanj!B1943))</f>
        <v>42876</v>
      </c>
      <c r="C1943" s="9">
        <v>20.2083333333333</v>
      </c>
      <c r="D1943">
        <v>0.90074543937143647</v>
      </c>
      <c r="E1943" s="6">
        <v>63.268870807467913</v>
      </c>
      <c r="F1943" s="11">
        <v>61.343735690828268</v>
      </c>
      <c r="G1943" s="11">
        <v>60.34741394292179</v>
      </c>
      <c r="H1943" s="11">
        <v>39.170630869690996</v>
      </c>
      <c r="I1943" s="11">
        <v>56.989146834007336</v>
      </c>
    </row>
    <row r="1944" spans="1:9" x14ac:dyDescent="0.25">
      <c r="A1944" s="17"/>
      <c r="B1944" s="5">
        <f>DATE(YEAR(siječanj!B1944),MONTH(siječanj!B1944)+4,DAY(siječanj!B1944))</f>
        <v>42876</v>
      </c>
      <c r="C1944" s="9">
        <v>20.21875</v>
      </c>
      <c r="D1944">
        <v>0.90074543937143647</v>
      </c>
      <c r="E1944" s="6">
        <v>64.138341658730013</v>
      </c>
      <c r="F1944" s="11">
        <v>63.575237315320763</v>
      </c>
      <c r="G1944" s="11">
        <v>58.05681372460559</v>
      </c>
      <c r="H1944" s="11">
        <v>22.143657025742158</v>
      </c>
      <c r="I1944" s="11">
        <v>57.772318737948069</v>
      </c>
    </row>
    <row r="1945" spans="1:9" x14ac:dyDescent="0.25">
      <c r="A1945" s="17"/>
      <c r="B1945" s="5">
        <f>DATE(YEAR(siječanj!B1945),MONTH(siječanj!B1945)+4,DAY(siječanj!B1945))</f>
        <v>42876</v>
      </c>
      <c r="C1945" s="9">
        <v>20.2291666666667</v>
      </c>
      <c r="D1945">
        <v>0.90074543937143647</v>
      </c>
      <c r="E1945" s="6">
        <v>66.929211059283702</v>
      </c>
      <c r="F1945" s="11">
        <v>69.872201490819847</v>
      </c>
      <c r="G1945" s="11">
        <v>59.229058678247078</v>
      </c>
      <c r="H1945" s="11">
        <v>9.5575805851963729</v>
      </c>
      <c r="I1945" s="11">
        <v>60.286181622378102</v>
      </c>
    </row>
    <row r="1946" spans="1:9" x14ac:dyDescent="0.25">
      <c r="A1946" s="17"/>
      <c r="B1946" s="5">
        <f>DATE(YEAR(siječanj!B1946),MONTH(siječanj!B1946)+4,DAY(siječanj!B1946))</f>
        <v>42876</v>
      </c>
      <c r="C1946" s="9">
        <v>20.2395833333333</v>
      </c>
      <c r="D1946">
        <v>0.90074543937143647</v>
      </c>
      <c r="E1946" s="6">
        <v>71.186728374287881</v>
      </c>
      <c r="F1946" s="11">
        <v>69.210013084094243</v>
      </c>
      <c r="G1946" s="11">
        <v>59.862426772584122</v>
      </c>
      <c r="H1946" s="11">
        <v>2.5064392724574023</v>
      </c>
      <c r="I1946" s="11">
        <v>64.121120926913036</v>
      </c>
    </row>
    <row r="1947" spans="1:9" x14ac:dyDescent="0.25">
      <c r="A1947" s="17"/>
      <c r="B1947" s="5">
        <f>DATE(YEAR(siječanj!B1947),MONTH(siječanj!B1947)+4,DAY(siječanj!B1947))</f>
        <v>42876</v>
      </c>
      <c r="C1947" s="9">
        <v>20.25</v>
      </c>
      <c r="D1947">
        <v>0.90074543937143647</v>
      </c>
      <c r="E1947" s="6">
        <v>73.88775190105396</v>
      </c>
      <c r="F1947" s="11">
        <v>67.045252541625956</v>
      </c>
      <c r="G1947" s="11">
        <v>61.722013637054559</v>
      </c>
      <c r="H1947" s="11">
        <v>2.4961079152206951</v>
      </c>
      <c r="I1947" s="11">
        <v>66.554055550282541</v>
      </c>
    </row>
    <row r="1948" spans="1:9" x14ac:dyDescent="0.25">
      <c r="A1948" s="17"/>
      <c r="B1948" s="5">
        <f>DATE(YEAR(siječanj!B1948),MONTH(siječanj!B1948)+4,DAY(siječanj!B1948))</f>
        <v>42876</v>
      </c>
      <c r="C1948" s="9">
        <v>20.2604166666667</v>
      </c>
      <c r="D1948">
        <v>0.90074543937143647</v>
      </c>
      <c r="E1948" s="6">
        <v>77.748333569782403</v>
      </c>
      <c r="F1948" s="11">
        <v>67.580299427574957</v>
      </c>
      <c r="G1948" s="11">
        <v>62.483159423874774</v>
      </c>
      <c r="H1948" s="11">
        <v>2.0519085604802796</v>
      </c>
      <c r="I1948" s="11">
        <v>70.031456881710653</v>
      </c>
    </row>
    <row r="1949" spans="1:9" x14ac:dyDescent="0.25">
      <c r="A1949" s="17"/>
      <c r="B1949" s="5">
        <f>DATE(YEAR(siječanj!B1949),MONTH(siječanj!B1949)+4,DAY(siječanj!B1949))</f>
        <v>42876</v>
      </c>
      <c r="C1949" s="9">
        <v>20.2708333333333</v>
      </c>
      <c r="D1949">
        <v>0.90074543937143647</v>
      </c>
      <c r="E1949" s="6">
        <v>81.639301554687336</v>
      </c>
      <c r="F1949" s="11">
        <v>70.330467274898936</v>
      </c>
      <c r="G1949" s="11">
        <v>62.422415344644712</v>
      </c>
      <c r="H1949" s="11">
        <v>2.4988692779826067</v>
      </c>
      <c r="I1949" s="11">
        <v>73.536228548854041</v>
      </c>
    </row>
    <row r="1950" spans="1:9" x14ac:dyDescent="0.25">
      <c r="A1950" s="17"/>
      <c r="B1950" s="5">
        <f>DATE(YEAR(siječanj!B1950),MONTH(siječanj!B1950)+4,DAY(siječanj!B1950))</f>
        <v>42876</v>
      </c>
      <c r="C1950" s="9">
        <v>20.28125</v>
      </c>
      <c r="D1950">
        <v>0.90074543937143647</v>
      </c>
      <c r="E1950" s="6">
        <v>84.700419205111203</v>
      </c>
      <c r="F1950" s="11">
        <v>72.836760835775181</v>
      </c>
      <c r="G1950" s="11">
        <v>68.293851591976107</v>
      </c>
      <c r="H1950" s="11">
        <v>2.82269681940442</v>
      </c>
      <c r="I1950" s="11">
        <v>76.293516311852741</v>
      </c>
    </row>
    <row r="1951" spans="1:9" x14ac:dyDescent="0.25">
      <c r="A1951" s="17"/>
      <c r="B1951" s="5">
        <f>DATE(YEAR(siječanj!B1951),MONTH(siječanj!B1951)+4,DAY(siječanj!B1951))</f>
        <v>42876</v>
      </c>
      <c r="C1951" s="9">
        <v>20.2916666666667</v>
      </c>
      <c r="D1951">
        <v>0.90074543937143647</v>
      </c>
      <c r="E1951" s="6">
        <v>87.610791309661195</v>
      </c>
      <c r="F1951" s="11">
        <v>74.312723912932768</v>
      </c>
      <c r="G1951" s="11">
        <v>71.054953022013876</v>
      </c>
      <c r="H1951" s="11">
        <v>2.7552519591319511</v>
      </c>
      <c r="I1951" s="11">
        <v>78.915020711899999</v>
      </c>
    </row>
    <row r="1952" spans="1:9" x14ac:dyDescent="0.25">
      <c r="A1952" s="17"/>
      <c r="B1952" s="5">
        <f>DATE(YEAR(siječanj!B1952),MONTH(siječanj!B1952)+4,DAY(siječanj!B1952))</f>
        <v>42876</v>
      </c>
      <c r="C1952" s="9">
        <v>20.3020833333333</v>
      </c>
      <c r="D1952">
        <v>0.90074543937143647</v>
      </c>
      <c r="E1952" s="6">
        <v>94.157612256208566</v>
      </c>
      <c r="F1952" s="11">
        <v>77.06933260332741</v>
      </c>
      <c r="G1952" s="11">
        <v>71.306634534750742</v>
      </c>
      <c r="H1952" s="11">
        <v>2.0546069149647548</v>
      </c>
      <c r="I1952" s="11">
        <v>84.812039821883943</v>
      </c>
    </row>
    <row r="1953" spans="1:9" x14ac:dyDescent="0.25">
      <c r="A1953" s="17"/>
      <c r="B1953" s="5">
        <f>DATE(YEAR(siječanj!B1953),MONTH(siječanj!B1953)+4,DAY(siječanj!B1953))</f>
        <v>42876</v>
      </c>
      <c r="C1953" s="9">
        <v>20.3125</v>
      </c>
      <c r="D1953">
        <v>0.90074543937143647</v>
      </c>
      <c r="E1953" s="6">
        <v>98.2809676730066</v>
      </c>
      <c r="F1953" s="11">
        <v>80.920275400960094</v>
      </c>
      <c r="G1953" s="11">
        <v>76.513916019613248</v>
      </c>
      <c r="H1953" s="11">
        <v>1.5943024444854528</v>
      </c>
      <c r="I1953" s="11">
        <v>88.526133408472276</v>
      </c>
    </row>
    <row r="1954" spans="1:9" x14ac:dyDescent="0.25">
      <c r="A1954" s="17"/>
      <c r="B1954" s="5">
        <f>DATE(YEAR(siječanj!B1954),MONTH(siječanj!B1954)+4,DAY(siječanj!B1954))</f>
        <v>42876</v>
      </c>
      <c r="C1954" s="9">
        <v>20.3229166666667</v>
      </c>
      <c r="D1954">
        <v>0.90074543937143647</v>
      </c>
      <c r="E1954" s="6">
        <v>103.81879141885322</v>
      </c>
      <c r="F1954" s="11">
        <v>83.908105147202519</v>
      </c>
      <c r="G1954" s="11">
        <v>83.155884281927896</v>
      </c>
      <c r="H1954" s="11">
        <v>1.5636854223085574</v>
      </c>
      <c r="I1954" s="11">
        <v>93.514302891586468</v>
      </c>
    </row>
    <row r="1955" spans="1:9" x14ac:dyDescent="0.25">
      <c r="A1955" s="17"/>
      <c r="B1955" s="5">
        <f>DATE(YEAR(siječanj!B1955),MONTH(siječanj!B1955)+4,DAY(siječanj!B1955))</f>
        <v>42876</v>
      </c>
      <c r="C1955" s="9">
        <v>20.3333333333333</v>
      </c>
      <c r="D1955">
        <v>0.90074543937143647</v>
      </c>
      <c r="E1955" s="6">
        <v>109.48462357583077</v>
      </c>
      <c r="F1955" s="11">
        <v>84.462650914009544</v>
      </c>
      <c r="G1955" s="11">
        <v>92.071859609741324</v>
      </c>
      <c r="H1955" s="11">
        <v>2.314686081723671</v>
      </c>
      <c r="I1955" s="11">
        <v>98.61777536722802</v>
      </c>
    </row>
    <row r="1956" spans="1:9" x14ac:dyDescent="0.25">
      <c r="A1956" s="17"/>
      <c r="B1956" s="5">
        <f>DATE(YEAR(siječanj!B1956),MONTH(siječanj!B1956)+4,DAY(siječanj!B1956))</f>
        <v>42876</v>
      </c>
      <c r="C1956" s="9">
        <v>20.34375</v>
      </c>
      <c r="D1956">
        <v>0.90074543937143647</v>
      </c>
      <c r="E1956" s="6">
        <v>115.01108024305282</v>
      </c>
      <c r="F1956" s="11">
        <v>85.698783768601359</v>
      </c>
      <c r="G1956" s="11">
        <v>95.747699651085284</v>
      </c>
      <c r="H1956" s="11">
        <v>1.9270491576242994</v>
      </c>
      <c r="I1956" s="11">
        <v>103.59570600611215</v>
      </c>
    </row>
    <row r="1957" spans="1:9" x14ac:dyDescent="0.25">
      <c r="A1957" s="17"/>
      <c r="B1957" s="5">
        <f>DATE(YEAR(siječanj!B1957),MONTH(siječanj!B1957)+4,DAY(siječanj!B1957))</f>
        <v>42876</v>
      </c>
      <c r="C1957" s="9">
        <v>20.3541666666667</v>
      </c>
      <c r="D1957">
        <v>0.90074543937143647</v>
      </c>
      <c r="E1957" s="6">
        <v>120.20105629701924</v>
      </c>
      <c r="F1957" s="11">
        <v>89.169620633257196</v>
      </c>
      <c r="G1957" s="11">
        <v>95.855907678789791</v>
      </c>
      <c r="H1957" s="11">
        <v>2.033745174345154</v>
      </c>
      <c r="I1957" s="11">
        <v>108.27055326716936</v>
      </c>
    </row>
    <row r="1958" spans="1:9" x14ac:dyDescent="0.25">
      <c r="A1958" s="17"/>
      <c r="B1958" s="5">
        <f>DATE(YEAR(siječanj!B1958),MONTH(siječanj!B1958)+4,DAY(siječanj!B1958))</f>
        <v>42876</v>
      </c>
      <c r="C1958" s="9">
        <v>20.3645833333333</v>
      </c>
      <c r="D1958">
        <v>0.90074543937143647</v>
      </c>
      <c r="E1958" s="6">
        <v>124.12178929440573</v>
      </c>
      <c r="F1958" s="11">
        <v>91.475065701315927</v>
      </c>
      <c r="G1958" s="11">
        <v>97.119923744150739</v>
      </c>
      <c r="H1958" s="11">
        <v>2.1517596779825445</v>
      </c>
      <c r="I1958" s="11">
        <v>111.80213563355835</v>
      </c>
    </row>
    <row r="1959" spans="1:9" x14ac:dyDescent="0.25">
      <c r="A1959" s="17"/>
      <c r="B1959" s="5">
        <f>DATE(YEAR(siječanj!B1959),MONTH(siječanj!B1959)+4,DAY(siječanj!B1959))</f>
        <v>42876</v>
      </c>
      <c r="C1959" s="9">
        <v>20.375</v>
      </c>
      <c r="D1959">
        <v>0.90074543937143647</v>
      </c>
      <c r="E1959" s="6">
        <v>126.62853631673049</v>
      </c>
      <c r="F1959" s="11">
        <v>95.135348321679118</v>
      </c>
      <c r="G1959" s="11">
        <v>101.01756800858588</v>
      </c>
      <c r="H1959" s="11">
        <v>2.9438127304755985</v>
      </c>
      <c r="I1959" s="11">
        <v>114.0600765815753</v>
      </c>
    </row>
    <row r="1960" spans="1:9" x14ac:dyDescent="0.25">
      <c r="A1960" s="17"/>
      <c r="B1960" s="5">
        <f>DATE(YEAR(siječanj!B1960),MONTH(siječanj!B1960)+4,DAY(siječanj!B1960))</f>
        <v>42876</v>
      </c>
      <c r="C1960" s="9">
        <v>20.3854166666667</v>
      </c>
      <c r="D1960">
        <v>0.90074543937143647</v>
      </c>
      <c r="E1960" s="6">
        <v>127.96623890201792</v>
      </c>
      <c r="F1960" s="11">
        <v>103.72387788909892</v>
      </c>
      <c r="G1960" s="11">
        <v>114.79304163229659</v>
      </c>
      <c r="H1960" s="11">
        <v>2.7623298889639138</v>
      </c>
      <c r="I1960" s="11">
        <v>115.26500608450834</v>
      </c>
    </row>
    <row r="1961" spans="1:9" x14ac:dyDescent="0.25">
      <c r="A1961" s="17"/>
      <c r="B1961" s="5">
        <f>DATE(YEAR(siječanj!B1961),MONTH(siječanj!B1961)+4,DAY(siječanj!B1961))</f>
        <v>42876</v>
      </c>
      <c r="C1961" s="9">
        <v>20.3958333333333</v>
      </c>
      <c r="D1961">
        <v>0.90074543937143647</v>
      </c>
      <c r="E1961" s="6">
        <v>129.85374265500221</v>
      </c>
      <c r="F1961" s="11">
        <v>106.19860450534252</v>
      </c>
      <c r="G1961" s="11">
        <v>111.78555071146107</v>
      </c>
      <c r="H1961" s="11">
        <v>3.1623784435867641</v>
      </c>
      <c r="I1961" s="11">
        <v>116.96516648180541</v>
      </c>
    </row>
    <row r="1962" spans="1:9" x14ac:dyDescent="0.25">
      <c r="A1962" s="17"/>
      <c r="B1962" s="5">
        <f>DATE(YEAR(siječanj!B1962),MONTH(siječanj!B1962)+4,DAY(siječanj!B1962))</f>
        <v>42876</v>
      </c>
      <c r="C1962" s="9">
        <v>20.40625</v>
      </c>
      <c r="D1962">
        <v>0.90074543937143647</v>
      </c>
      <c r="E1962" s="6">
        <v>134.6338389048808</v>
      </c>
      <c r="F1962" s="11">
        <v>108.0408860231539</v>
      </c>
      <c r="G1962" s="11">
        <v>110.43804008042623</v>
      </c>
      <c r="H1962" s="11">
        <v>3.4861229741033841</v>
      </c>
      <c r="I1962" s="11">
        <v>121.27081637864005</v>
      </c>
    </row>
    <row r="1963" spans="1:9" x14ac:dyDescent="0.25">
      <c r="A1963" s="17"/>
      <c r="B1963" s="5">
        <f>DATE(YEAR(siječanj!B1963),MONTH(siječanj!B1963)+4,DAY(siječanj!B1963))</f>
        <v>42876</v>
      </c>
      <c r="C1963" s="9">
        <v>20.4166666666667</v>
      </c>
      <c r="D1963">
        <v>0.90074543937143647</v>
      </c>
      <c r="E1963" s="6">
        <v>139.70942361911497</v>
      </c>
      <c r="F1963" s="11">
        <v>110.59774841851848</v>
      </c>
      <c r="G1963" s="11">
        <v>112.86212263864522</v>
      </c>
      <c r="H1963" s="11">
        <v>3.2410957847319275</v>
      </c>
      <c r="I1963" s="11">
        <v>125.84262616212986</v>
      </c>
    </row>
    <row r="1964" spans="1:9" x14ac:dyDescent="0.25">
      <c r="A1964" s="17"/>
      <c r="B1964" s="5">
        <f>DATE(YEAR(siječanj!B1964),MONTH(siječanj!B1964)+4,DAY(siječanj!B1964))</f>
        <v>42876</v>
      </c>
      <c r="C1964" s="9">
        <v>20.4270833333333</v>
      </c>
      <c r="D1964">
        <v>0.90074543937143647</v>
      </c>
      <c r="E1964" s="6">
        <v>144.20261055661831</v>
      </c>
      <c r="F1964" s="11">
        <v>110.22174266131094</v>
      </c>
      <c r="G1964" s="11">
        <v>116.65231201702954</v>
      </c>
      <c r="H1964" s="11">
        <v>3.4948251173092495</v>
      </c>
      <c r="I1964" s="11">
        <v>129.8898438043293</v>
      </c>
    </row>
    <row r="1965" spans="1:9" x14ac:dyDescent="0.25">
      <c r="A1965" s="17"/>
      <c r="B1965" s="5">
        <f>DATE(YEAR(siječanj!B1965),MONTH(siječanj!B1965)+4,DAY(siječanj!B1965))</f>
        <v>42876</v>
      </c>
      <c r="C1965" s="9">
        <v>20.4375</v>
      </c>
      <c r="D1965">
        <v>0.90074543937143647</v>
      </c>
      <c r="E1965" s="6">
        <v>147.50647731717157</v>
      </c>
      <c r="F1965" s="11">
        <v>111.04733289202437</v>
      </c>
      <c r="G1965" s="11">
        <v>117.52063627088936</v>
      </c>
      <c r="H1965" s="11">
        <v>3.3760425127659737</v>
      </c>
      <c r="I1965" s="11">
        <v>132.86578672118853</v>
      </c>
    </row>
    <row r="1966" spans="1:9" x14ac:dyDescent="0.25">
      <c r="A1966" s="17"/>
      <c r="B1966" s="5">
        <f>DATE(YEAR(siječanj!B1966),MONTH(siječanj!B1966)+4,DAY(siječanj!B1966))</f>
        <v>42876</v>
      </c>
      <c r="C1966" s="9">
        <v>20.4479166666667</v>
      </c>
      <c r="D1966">
        <v>0.90074543937143647</v>
      </c>
      <c r="E1966" s="6">
        <v>145.90110995408764</v>
      </c>
      <c r="F1966" s="11">
        <v>110.51894728870354</v>
      </c>
      <c r="G1966" s="11">
        <v>117.29695720580918</v>
      </c>
      <c r="H1966" s="11">
        <v>3.5330261358003705</v>
      </c>
      <c r="I1966" s="11">
        <v>131.41975939037494</v>
      </c>
    </row>
    <row r="1967" spans="1:9" x14ac:dyDescent="0.25">
      <c r="A1967" s="17"/>
      <c r="B1967" s="5">
        <f>DATE(YEAR(siječanj!B1967),MONTH(siječanj!B1967)+4,DAY(siječanj!B1967))</f>
        <v>42876</v>
      </c>
      <c r="C1967" s="9">
        <v>20.4583333333333</v>
      </c>
      <c r="D1967">
        <v>0.90074543937143647</v>
      </c>
      <c r="E1967" s="6">
        <v>148.69155655052936</v>
      </c>
      <c r="F1967" s="11">
        <v>111.09380956672729</v>
      </c>
      <c r="G1967" s="11">
        <v>115.35471705091635</v>
      </c>
      <c r="H1967" s="11">
        <v>3.6388770414984744</v>
      </c>
      <c r="I1967" s="11">
        <v>133.93324143592935</v>
      </c>
    </row>
    <row r="1968" spans="1:9" x14ac:dyDescent="0.25">
      <c r="A1968" s="17"/>
      <c r="B1968" s="5">
        <f>DATE(YEAR(siječanj!B1968),MONTH(siječanj!B1968)+4,DAY(siječanj!B1968))</f>
        <v>42876</v>
      </c>
      <c r="C1968" s="9">
        <v>20.46875</v>
      </c>
      <c r="D1968">
        <v>0.90074543937143647</v>
      </c>
      <c r="E1968" s="6">
        <v>149.05144125712698</v>
      </c>
      <c r="F1968" s="11">
        <v>113.4486932155432</v>
      </c>
      <c r="G1968" s="11">
        <v>114.00243518738378</v>
      </c>
      <c r="H1968" s="11">
        <v>4.4033224671607369</v>
      </c>
      <c r="I1968" s="11">
        <v>134.25740594409669</v>
      </c>
    </row>
    <row r="1969" spans="1:9" x14ac:dyDescent="0.25">
      <c r="A1969" s="17"/>
      <c r="B1969" s="5">
        <f>DATE(YEAR(siječanj!B1969),MONTH(siječanj!B1969)+4,DAY(siječanj!B1969))</f>
        <v>42876</v>
      </c>
      <c r="C1969" s="9">
        <v>20.4791666666667</v>
      </c>
      <c r="D1969">
        <v>0.90074543937143647</v>
      </c>
      <c r="E1969" s="6">
        <v>147.47705967896039</v>
      </c>
      <c r="F1969" s="11">
        <v>113.87292313194574</v>
      </c>
      <c r="G1969" s="11">
        <v>115.61884543130262</v>
      </c>
      <c r="H1969" s="11">
        <v>4.4856972887913438</v>
      </c>
      <c r="I1969" s="11">
        <v>132.83928891773274</v>
      </c>
    </row>
    <row r="1970" spans="1:9" x14ac:dyDescent="0.25">
      <c r="A1970" s="17"/>
      <c r="B1970" s="5">
        <f>DATE(YEAR(siječanj!B1970),MONTH(siječanj!B1970)+4,DAY(siječanj!B1970))</f>
        <v>42876</v>
      </c>
      <c r="C1970" s="9">
        <v>20.4895833333333</v>
      </c>
      <c r="D1970">
        <v>0.90074543937143647</v>
      </c>
      <c r="E1970" s="6">
        <v>145.36609601283169</v>
      </c>
      <c r="F1970" s="11">
        <v>112.939137158424</v>
      </c>
      <c r="G1970" s="11">
        <v>114.13896614855504</v>
      </c>
      <c r="H1970" s="11">
        <v>4.7569209196053057</v>
      </c>
      <c r="I1970" s="11">
        <v>130.9378480227885</v>
      </c>
    </row>
    <row r="1971" spans="1:9" x14ac:dyDescent="0.25">
      <c r="A1971" s="17"/>
      <c r="B1971" s="5">
        <f>DATE(YEAR(siječanj!B1971),MONTH(siječanj!B1971)+4,DAY(siječanj!B1971))</f>
        <v>42876</v>
      </c>
      <c r="C1971" s="9">
        <v>20.5</v>
      </c>
      <c r="D1971">
        <v>0.90074543937143647</v>
      </c>
      <c r="E1971" s="6">
        <v>141.90039849718804</v>
      </c>
      <c r="F1971" s="11">
        <v>113.12379737173782</v>
      </c>
      <c r="G1971" s="11">
        <v>115.27983153531603</v>
      </c>
      <c r="H1971" s="11">
        <v>4.7522873108852997</v>
      </c>
      <c r="I1971" s="11">
        <v>127.81613679133156</v>
      </c>
    </row>
    <row r="1972" spans="1:9" x14ac:dyDescent="0.25">
      <c r="A1972" s="17"/>
      <c r="B1972" s="5">
        <f>DATE(YEAR(siječanj!B1972),MONTH(siječanj!B1972)+4,DAY(siječanj!B1972))</f>
        <v>42876</v>
      </c>
      <c r="C1972" s="9">
        <v>20.5104166666667</v>
      </c>
      <c r="D1972">
        <v>0.90074543937143647</v>
      </c>
      <c r="E1972" s="6">
        <v>135.98035586415452</v>
      </c>
      <c r="F1972" s="11">
        <v>114.62035751954892</v>
      </c>
      <c r="G1972" s="11">
        <v>116.45613464052778</v>
      </c>
      <c r="H1972" s="11">
        <v>5.5619616783012527</v>
      </c>
      <c r="I1972" s="11">
        <v>122.48368538874216</v>
      </c>
    </row>
    <row r="1973" spans="1:9" x14ac:dyDescent="0.25">
      <c r="A1973" s="17"/>
      <c r="B1973" s="5">
        <f>DATE(YEAR(siječanj!B1973),MONTH(siječanj!B1973)+4,DAY(siječanj!B1973))</f>
        <v>42876</v>
      </c>
      <c r="C1973" s="9">
        <v>20.5208333333333</v>
      </c>
      <c r="D1973">
        <v>0.90074543937143647</v>
      </c>
      <c r="E1973" s="6">
        <v>131.85835917700263</v>
      </c>
      <c r="F1973" s="11">
        <v>113.95835748844515</v>
      </c>
      <c r="G1973" s="11">
        <v>117.56433050502262</v>
      </c>
      <c r="H1973" s="11">
        <v>5.3648367818832652</v>
      </c>
      <c r="I1973" s="11">
        <v>118.77081567168592</v>
      </c>
    </row>
    <row r="1974" spans="1:9" x14ac:dyDescent="0.25">
      <c r="A1974" s="17"/>
      <c r="B1974" s="5">
        <f>DATE(YEAR(siječanj!B1974),MONTH(siječanj!B1974)+4,DAY(siječanj!B1974))</f>
        <v>42876</v>
      </c>
      <c r="C1974" s="9">
        <v>20.53125</v>
      </c>
      <c r="D1974">
        <v>0.90074543937143647</v>
      </c>
      <c r="E1974" s="6">
        <v>127.96964813235721</v>
      </c>
      <c r="F1974" s="11">
        <v>112.72569154689388</v>
      </c>
      <c r="G1974" s="11">
        <v>115.90122948464618</v>
      </c>
      <c r="H1974" s="11">
        <v>4.4899018411459535</v>
      </c>
      <c r="I1974" s="11">
        <v>115.26807693318821</v>
      </c>
    </row>
    <row r="1975" spans="1:9" x14ac:dyDescent="0.25">
      <c r="A1975" s="17"/>
      <c r="B1975" s="5">
        <f>DATE(YEAR(siječanj!B1975),MONTH(siječanj!B1975)+4,DAY(siječanj!B1975))</f>
        <v>42876</v>
      </c>
      <c r="C1975" s="9">
        <v>20.5416666666667</v>
      </c>
      <c r="D1975">
        <v>0.90074543937143647</v>
      </c>
      <c r="E1975" s="6">
        <v>125.81713354100209</v>
      </c>
      <c r="F1975" s="11">
        <v>114.90898103616722</v>
      </c>
      <c r="G1975" s="11">
        <v>117.56082919754738</v>
      </c>
      <c r="H1975" s="11">
        <v>3.7966397668840219</v>
      </c>
      <c r="I1975" s="11">
        <v>113.32920923184463</v>
      </c>
    </row>
    <row r="1976" spans="1:9" x14ac:dyDescent="0.25">
      <c r="A1976" s="17"/>
      <c r="B1976" s="5">
        <f>DATE(YEAR(siječanj!B1976),MONTH(siječanj!B1976)+4,DAY(siječanj!B1976))</f>
        <v>42876</v>
      </c>
      <c r="C1976" s="9">
        <v>20.5520833333333</v>
      </c>
      <c r="D1976">
        <v>0.90074543937143647</v>
      </c>
      <c r="E1976" s="6">
        <v>123.01885812100404</v>
      </c>
      <c r="F1976" s="11">
        <v>115.08524851432857</v>
      </c>
      <c r="G1976" s="11">
        <v>118.44513768118547</v>
      </c>
      <c r="H1976" s="11">
        <v>3.5181321791721949</v>
      </c>
      <c r="I1976" s="11">
        <v>110.80867540917619</v>
      </c>
    </row>
    <row r="1977" spans="1:9" x14ac:dyDescent="0.25">
      <c r="A1977" s="17"/>
      <c r="B1977" s="5">
        <f>DATE(YEAR(siječanj!B1977),MONTH(siječanj!B1977)+4,DAY(siječanj!B1977))</f>
        <v>42876</v>
      </c>
      <c r="C1977" s="9">
        <v>20.5625</v>
      </c>
      <c r="D1977">
        <v>0.90074543937143647</v>
      </c>
      <c r="E1977" s="6">
        <v>119.29558655386927</v>
      </c>
      <c r="F1977" s="11">
        <v>113.34241329288911</v>
      </c>
      <c r="G1977" s="11">
        <v>113.92291464575501</v>
      </c>
      <c r="H1977" s="11">
        <v>2.6142104304202181</v>
      </c>
      <c r="I1977" s="11">
        <v>107.45495552553821</v>
      </c>
    </row>
    <row r="1978" spans="1:9" x14ac:dyDescent="0.25">
      <c r="A1978" s="17"/>
      <c r="B1978" s="5">
        <f>DATE(YEAR(siječanj!B1978),MONTH(siječanj!B1978)+4,DAY(siječanj!B1978))</f>
        <v>42876</v>
      </c>
      <c r="C1978" s="9">
        <v>20.5729166666667</v>
      </c>
      <c r="D1978">
        <v>0.90074543937143647</v>
      </c>
      <c r="E1978" s="6">
        <v>118.03033135391323</v>
      </c>
      <c r="F1978" s="11">
        <v>111.67423092959176</v>
      </c>
      <c r="G1978" s="11">
        <v>117.70338929802098</v>
      </c>
      <c r="H1978" s="11">
        <v>2.5324796934033995</v>
      </c>
      <c r="I1978" s="11">
        <v>106.3152826745368</v>
      </c>
    </row>
    <row r="1979" spans="1:9" x14ac:dyDescent="0.25">
      <c r="A1979" s="17"/>
      <c r="B1979" s="5">
        <f>DATE(YEAR(siječanj!B1979),MONTH(siječanj!B1979)+4,DAY(siječanj!B1979))</f>
        <v>42876</v>
      </c>
      <c r="C1979" s="9">
        <v>20.5833333333333</v>
      </c>
      <c r="D1979">
        <v>0.90074543937143647</v>
      </c>
      <c r="E1979" s="6">
        <v>115.72053065542208</v>
      </c>
      <c r="F1979" s="11">
        <v>112.75133467941797</v>
      </c>
      <c r="G1979" s="11">
        <v>117.20183701737425</v>
      </c>
      <c r="H1979" s="11">
        <v>2.1851640663374363</v>
      </c>
      <c r="I1979" s="11">
        <v>104.23474022951395</v>
      </c>
    </row>
    <row r="1980" spans="1:9" x14ac:dyDescent="0.25">
      <c r="A1980" s="17"/>
      <c r="B1980" s="5">
        <f>DATE(YEAR(siječanj!B1980),MONTH(siječanj!B1980)+4,DAY(siječanj!B1980))</f>
        <v>42876</v>
      </c>
      <c r="C1980" s="9">
        <v>20.59375</v>
      </c>
      <c r="D1980">
        <v>0.90074543937143647</v>
      </c>
      <c r="E1980" s="6">
        <v>116.43047930174488</v>
      </c>
      <c r="F1980" s="11">
        <v>114.04133093788458</v>
      </c>
      <c r="G1980" s="11">
        <v>119.6585650614236</v>
      </c>
      <c r="H1980" s="11">
        <v>2.1062997058782558</v>
      </c>
      <c r="I1980" s="11">
        <v>104.87422323487714</v>
      </c>
    </row>
    <row r="1981" spans="1:9" x14ac:dyDescent="0.25">
      <c r="A1981" s="17"/>
      <c r="B1981" s="5">
        <f>DATE(YEAR(siječanj!B1981),MONTH(siječanj!B1981)+4,DAY(siječanj!B1981))</f>
        <v>42876</v>
      </c>
      <c r="C1981" s="9">
        <v>20.6041666666667</v>
      </c>
      <c r="D1981">
        <v>0.90074543937143647</v>
      </c>
      <c r="E1981" s="6">
        <v>114.41023887756094</v>
      </c>
      <c r="F1981" s="11">
        <v>114.31355775941753</v>
      </c>
      <c r="G1981" s="11">
        <v>118.88983978519472</v>
      </c>
      <c r="H1981" s="11">
        <v>2.1751857554806469</v>
      </c>
      <c r="I1981" s="11">
        <v>103.05450088635963</v>
      </c>
    </row>
    <row r="1982" spans="1:9" x14ac:dyDescent="0.25">
      <c r="A1982" s="17"/>
      <c r="B1982" s="5">
        <f>DATE(YEAR(siječanj!B1982),MONTH(siječanj!B1982)+4,DAY(siječanj!B1982))</f>
        <v>42876</v>
      </c>
      <c r="C1982" s="9">
        <v>20.6145833333333</v>
      </c>
      <c r="D1982">
        <v>0.90074543937143647</v>
      </c>
      <c r="E1982" s="6">
        <v>112.91583575890752</v>
      </c>
      <c r="F1982" s="11">
        <v>114.68727094522717</v>
      </c>
      <c r="G1982" s="11">
        <v>118.43765033144722</v>
      </c>
      <c r="H1982" s="11">
        <v>2.1433295705141795</v>
      </c>
      <c r="I1982" s="11">
        <v>101.70842409265011</v>
      </c>
    </row>
    <row r="1983" spans="1:9" x14ac:dyDescent="0.25">
      <c r="A1983" s="17"/>
      <c r="B1983" s="5">
        <f>DATE(YEAR(siječanj!B1983),MONTH(siječanj!B1983)+4,DAY(siječanj!B1983))</f>
        <v>42876</v>
      </c>
      <c r="C1983" s="9">
        <v>20.625</v>
      </c>
      <c r="D1983">
        <v>0.90074543937143647</v>
      </c>
      <c r="E1983" s="6">
        <v>110.92840533080938</v>
      </c>
      <c r="F1983" s="11">
        <v>118.077647371399</v>
      </c>
      <c r="G1983" s="11">
        <v>117.58309494920341</v>
      </c>
      <c r="H1983" s="11">
        <v>2.0728903168664248</v>
      </c>
      <c r="I1983" s="11">
        <v>99.918255198472693</v>
      </c>
    </row>
    <row r="1984" spans="1:9" x14ac:dyDescent="0.25">
      <c r="A1984" s="17"/>
      <c r="B1984" s="5">
        <f>DATE(YEAR(siječanj!B1984),MONTH(siječanj!B1984)+4,DAY(siječanj!B1984))</f>
        <v>42876</v>
      </c>
      <c r="C1984" s="9">
        <v>20.6354166666667</v>
      </c>
      <c r="D1984">
        <v>0.90074543937143647</v>
      </c>
      <c r="E1984" s="6">
        <v>108.86235815033801</v>
      </c>
      <c r="F1984" s="11">
        <v>117.48488940929897</v>
      </c>
      <c r="G1984" s="11">
        <v>118.71018345220313</v>
      </c>
      <c r="H1984" s="11">
        <v>2.6050502270387077</v>
      </c>
      <c r="I1984" s="11">
        <v>98.057272623136896</v>
      </c>
    </row>
    <row r="1985" spans="1:9" x14ac:dyDescent="0.25">
      <c r="A1985" s="17"/>
      <c r="B1985" s="5">
        <f>DATE(YEAR(siječanj!B1985),MONTH(siječanj!B1985)+4,DAY(siječanj!B1985))</f>
        <v>42876</v>
      </c>
      <c r="C1985" s="9">
        <v>20.6458333333333</v>
      </c>
      <c r="D1985">
        <v>0.90074543937143647</v>
      </c>
      <c r="E1985" s="6">
        <v>109.36765471901235</v>
      </c>
      <c r="F1985" s="11">
        <v>116.59760816642381</v>
      </c>
      <c r="G1985" s="11">
        <v>118.93320151530001</v>
      </c>
      <c r="H1985" s="11">
        <v>2.3773473135679524</v>
      </c>
      <c r="I1985" s="11">
        <v>98.51241620290034</v>
      </c>
    </row>
    <row r="1986" spans="1:9" x14ac:dyDescent="0.25">
      <c r="A1986" s="17"/>
      <c r="B1986" s="5">
        <f>DATE(YEAR(siječanj!B1986),MONTH(siječanj!B1986)+4,DAY(siječanj!B1986))</f>
        <v>42876</v>
      </c>
      <c r="C1986" s="9">
        <v>20.65625</v>
      </c>
      <c r="D1986">
        <v>0.90074543937143647</v>
      </c>
      <c r="E1986" s="6">
        <v>108.51117566546223</v>
      </c>
      <c r="F1986" s="11">
        <v>115.99231721348247</v>
      </c>
      <c r="G1986" s="11">
        <v>116.75924611363897</v>
      </c>
      <c r="H1986" s="11">
        <v>2.1585205661645528</v>
      </c>
      <c r="I1986" s="11">
        <v>97.74094660149791</v>
      </c>
    </row>
    <row r="1987" spans="1:9" x14ac:dyDescent="0.25">
      <c r="A1987" s="17"/>
      <c r="B1987" s="5">
        <f>DATE(YEAR(siječanj!B1987),MONTH(siječanj!B1987)+4,DAY(siječanj!B1987))</f>
        <v>42876</v>
      </c>
      <c r="C1987" s="9">
        <v>20.6666666666667</v>
      </c>
      <c r="D1987">
        <v>0.90074543937143647</v>
      </c>
      <c r="E1987" s="6">
        <v>105.88998668601155</v>
      </c>
      <c r="F1987" s="11">
        <v>115.64079227113223</v>
      </c>
      <c r="G1987" s="11">
        <v>117.09548780736827</v>
      </c>
      <c r="H1987" s="11">
        <v>2.9431126385040884</v>
      </c>
      <c r="I1987" s="11">
        <v>95.37992258252703</v>
      </c>
    </row>
    <row r="1988" spans="1:9" x14ac:dyDescent="0.25">
      <c r="A1988" s="17"/>
      <c r="B1988" s="5">
        <f>DATE(YEAR(siječanj!B1988),MONTH(siječanj!B1988)+4,DAY(siječanj!B1988))</f>
        <v>42876</v>
      </c>
      <c r="C1988" s="9">
        <v>20.6770833333333</v>
      </c>
      <c r="D1988">
        <v>0.90074543937143647</v>
      </c>
      <c r="E1988" s="6">
        <v>104.98142729685107</v>
      </c>
      <c r="F1988" s="11">
        <v>113.43775540549971</v>
      </c>
      <c r="G1988" s="11">
        <v>118.23682991677174</v>
      </c>
      <c r="H1988" s="11">
        <v>3.1542853803961122</v>
      </c>
      <c r="I1988" s="11">
        <v>94.561541856342629</v>
      </c>
    </row>
    <row r="1989" spans="1:9" x14ac:dyDescent="0.25">
      <c r="A1989" s="17"/>
      <c r="B1989" s="5">
        <f>DATE(YEAR(siječanj!B1989),MONTH(siječanj!B1989)+4,DAY(siječanj!B1989))</f>
        <v>42876</v>
      </c>
      <c r="C1989" s="9">
        <v>20.6875</v>
      </c>
      <c r="D1989">
        <v>0.90074543937143647</v>
      </c>
      <c r="E1989" s="6">
        <v>105.55431694355278</v>
      </c>
      <c r="F1989" s="11">
        <v>115.44984752643397</v>
      </c>
      <c r="G1989" s="11">
        <v>120.01884719698235</v>
      </c>
      <c r="H1989" s="11">
        <v>2.7378716758735289</v>
      </c>
      <c r="I1989" s="11">
        <v>95.077569592872308</v>
      </c>
    </row>
    <row r="1990" spans="1:9" x14ac:dyDescent="0.25">
      <c r="A1990" s="17"/>
      <c r="B1990" s="5">
        <f>DATE(YEAR(siječanj!B1990),MONTH(siječanj!B1990)+4,DAY(siječanj!B1990))</f>
        <v>42876</v>
      </c>
      <c r="C1990" s="9">
        <v>20.6979166666667</v>
      </c>
      <c r="D1990">
        <v>0.90074543937143647</v>
      </c>
      <c r="E1990" s="6">
        <v>105.24230140391072</v>
      </c>
      <c r="F1990" s="11">
        <v>115.94386860673802</v>
      </c>
      <c r="G1990" s="11">
        <v>119.12848954367878</v>
      </c>
      <c r="H1990" s="11">
        <v>3.3132332614762872</v>
      </c>
      <c r="I1990" s="11">
        <v>94.796523018526699</v>
      </c>
    </row>
    <row r="1991" spans="1:9" x14ac:dyDescent="0.25">
      <c r="A1991" s="17"/>
      <c r="B1991" s="5">
        <f>DATE(YEAR(siječanj!B1991),MONTH(siječanj!B1991)+4,DAY(siječanj!B1991))</f>
        <v>42876</v>
      </c>
      <c r="C1991" s="9">
        <v>20.7083333333333</v>
      </c>
      <c r="D1991">
        <v>0.90074543937143647</v>
      </c>
      <c r="E1991" s="6">
        <v>107.1983649278919</v>
      </c>
      <c r="F1991" s="11">
        <v>113.42111823089711</v>
      </c>
      <c r="G1991" s="11">
        <v>117.42384154409673</v>
      </c>
      <c r="H1991" s="11">
        <v>3.2732870137133316</v>
      </c>
      <c r="I1991" s="11">
        <v>96.558438316873577</v>
      </c>
    </row>
    <row r="1992" spans="1:9" x14ac:dyDescent="0.25">
      <c r="A1992" s="17"/>
      <c r="B1992" s="5">
        <f>DATE(YEAR(siječanj!B1992),MONTH(siječanj!B1992)+4,DAY(siječanj!B1992))</f>
        <v>42876</v>
      </c>
      <c r="C1992" s="9">
        <v>20.71875</v>
      </c>
      <c r="D1992">
        <v>0.90074543937143647</v>
      </c>
      <c r="E1992" s="6">
        <v>108.61390118469738</v>
      </c>
      <c r="F1992" s="11">
        <v>113.59488071408698</v>
      </c>
      <c r="G1992" s="11">
        <v>118.67876783066899</v>
      </c>
      <c r="H1992" s="11">
        <v>3.2026457335252263</v>
      </c>
      <c r="I1992" s="11">
        <v>97.833476144456029</v>
      </c>
    </row>
    <row r="1993" spans="1:9" x14ac:dyDescent="0.25">
      <c r="A1993" s="17"/>
      <c r="B1993" s="5">
        <f>DATE(YEAR(siječanj!B1993),MONTH(siječanj!B1993)+4,DAY(siječanj!B1993))</f>
        <v>42876</v>
      </c>
      <c r="C1993" s="9">
        <v>20.7291666666667</v>
      </c>
      <c r="D1993">
        <v>0.90074543937143647</v>
      </c>
      <c r="E1993" s="6">
        <v>111.1954438424213</v>
      </c>
      <c r="F1993" s="11">
        <v>115.81555675231073</v>
      </c>
      <c r="G1993" s="11">
        <v>118.2996851962758</v>
      </c>
      <c r="H1993" s="11">
        <v>2.860219748814564</v>
      </c>
      <c r="I1993" s="11">
        <v>100.15878891994366</v>
      </c>
    </row>
    <row r="1994" spans="1:9" x14ac:dyDescent="0.25">
      <c r="A1994" s="17"/>
      <c r="B1994" s="5">
        <f>DATE(YEAR(siječanj!B1994),MONTH(siječanj!B1994)+4,DAY(siječanj!B1994))</f>
        <v>42876</v>
      </c>
      <c r="C1994" s="9">
        <v>20.7395833333333</v>
      </c>
      <c r="D1994">
        <v>0.90074543937143647</v>
      </c>
      <c r="E1994" s="6">
        <v>113.4272123698113</v>
      </c>
      <c r="F1994" s="11">
        <v>116.30397065187059</v>
      </c>
      <c r="G1994" s="11">
        <v>121.31943069327464</v>
      </c>
      <c r="H1994" s="11">
        <v>3.2272429648785255</v>
      </c>
      <c r="I1994" s="11">
        <v>102.16904424272292</v>
      </c>
    </row>
    <row r="1995" spans="1:9" x14ac:dyDescent="0.25">
      <c r="A1995" s="17"/>
      <c r="B1995" s="5">
        <f>DATE(YEAR(siječanj!B1995),MONTH(siječanj!B1995)+4,DAY(siječanj!B1995))</f>
        <v>42876</v>
      </c>
      <c r="C1995" s="9">
        <v>20.75</v>
      </c>
      <c r="D1995">
        <v>0.90074543937143647</v>
      </c>
      <c r="E1995" s="6">
        <v>116.2611164799748</v>
      </c>
      <c r="F1995" s="11">
        <v>115.85896330517657</v>
      </c>
      <c r="G1995" s="11">
        <v>123.46727451355856</v>
      </c>
      <c r="H1995" s="11">
        <v>3.5476420559027169</v>
      </c>
      <c r="I1995" s="11">
        <v>104.72167044556866</v>
      </c>
    </row>
    <row r="1996" spans="1:9" x14ac:dyDescent="0.25">
      <c r="A1996" s="17"/>
      <c r="B1996" s="5">
        <f>DATE(YEAR(siječanj!B1996),MONTH(siječanj!B1996)+4,DAY(siječanj!B1996))</f>
        <v>42876</v>
      </c>
      <c r="C1996" s="9">
        <v>20.7604166666667</v>
      </c>
      <c r="D1996">
        <v>0.90074543937143647</v>
      </c>
      <c r="E1996" s="6">
        <v>118.04681575178937</v>
      </c>
      <c r="F1996" s="11">
        <v>116.55225372946812</v>
      </c>
      <c r="G1996" s="11">
        <v>121.82339062356968</v>
      </c>
      <c r="H1996" s="11">
        <v>4.2625659758945478</v>
      </c>
      <c r="I1996" s="11">
        <v>106.33013092074452</v>
      </c>
    </row>
    <row r="1997" spans="1:9" x14ac:dyDescent="0.25">
      <c r="A1997" s="17"/>
      <c r="B1997" s="5">
        <f>DATE(YEAR(siječanj!B1997),MONTH(siječanj!B1997)+4,DAY(siječanj!B1997))</f>
        <v>42876</v>
      </c>
      <c r="C1997" s="9">
        <v>20.7708333333333</v>
      </c>
      <c r="D1997">
        <v>0.90074543937143647</v>
      </c>
      <c r="E1997" s="6">
        <v>119.80310036288651</v>
      </c>
      <c r="F1997" s="11">
        <v>119.98673409910585</v>
      </c>
      <c r="G1997" s="11">
        <v>122.56650908357233</v>
      </c>
      <c r="H1997" s="11">
        <v>8.4780117615809392</v>
      </c>
      <c r="I1997" s="11">
        <v>107.91209627442851</v>
      </c>
    </row>
    <row r="1998" spans="1:9" x14ac:dyDescent="0.25">
      <c r="A1998" s="17"/>
      <c r="B1998" s="5">
        <f>DATE(YEAR(siječanj!B1998),MONTH(siječanj!B1998)+4,DAY(siječanj!B1998))</f>
        <v>42876</v>
      </c>
      <c r="C1998" s="9">
        <v>20.78125</v>
      </c>
      <c r="D1998">
        <v>0.90074543937143647</v>
      </c>
      <c r="E1998" s="6">
        <v>124.28364684693987</v>
      </c>
      <c r="F1998" s="11">
        <v>120.27202296641812</v>
      </c>
      <c r="G1998" s="11">
        <v>125.67403564395502</v>
      </c>
      <c r="H1998" s="11">
        <v>20.00303281063217</v>
      </c>
      <c r="I1998" s="11">
        <v>111.94792808583131</v>
      </c>
    </row>
    <row r="1999" spans="1:9" x14ac:dyDescent="0.25">
      <c r="A1999" s="17"/>
      <c r="B1999" s="5">
        <f>DATE(YEAR(siječanj!B1999),MONTH(siječanj!B1999)+4,DAY(siječanj!B1999))</f>
        <v>42876</v>
      </c>
      <c r="C1999" s="9">
        <v>20.7916666666667</v>
      </c>
      <c r="D1999">
        <v>0.90074543937143647</v>
      </c>
      <c r="E1999" s="6">
        <v>127.45740904076494</v>
      </c>
      <c r="F1999" s="11">
        <v>122.90136588828557</v>
      </c>
      <c r="G1999" s="11">
        <v>127.4890188958061</v>
      </c>
      <c r="H1999" s="11">
        <v>31.408075098000236</v>
      </c>
      <c r="I1999" s="11">
        <v>114.80667990756872</v>
      </c>
    </row>
    <row r="2000" spans="1:9" x14ac:dyDescent="0.25">
      <c r="A2000" s="17"/>
      <c r="B2000" s="5">
        <f>DATE(YEAR(siječanj!B2000),MONTH(siječanj!B2000)+4,DAY(siječanj!B2000))</f>
        <v>42876</v>
      </c>
      <c r="C2000" s="9">
        <v>20.8020833333333</v>
      </c>
      <c r="D2000">
        <v>0.90074543937143647</v>
      </c>
      <c r="E2000" s="6">
        <v>129.56684723759776</v>
      </c>
      <c r="F2000" s="11">
        <v>124.25020347663434</v>
      </c>
      <c r="G2000" s="11">
        <v>132.16100094421932</v>
      </c>
      <c r="H2000" s="11">
        <v>44.903990064588641</v>
      </c>
      <c r="I2000" s="11">
        <v>116.70674674300177</v>
      </c>
    </row>
    <row r="2001" spans="1:9" x14ac:dyDescent="0.25">
      <c r="A2001" s="17"/>
      <c r="B2001" s="5">
        <f>DATE(YEAR(siječanj!B2001),MONTH(siječanj!B2001)+4,DAY(siječanj!B2001))</f>
        <v>42876</v>
      </c>
      <c r="C2001" s="9">
        <v>20.8125</v>
      </c>
      <c r="D2001">
        <v>0.90074543937143647</v>
      </c>
      <c r="E2001" s="6">
        <v>133.42685127253944</v>
      </c>
      <c r="F2001" s="11">
        <v>127.4689937592475</v>
      </c>
      <c r="G2001" s="11">
        <v>137.99246459888712</v>
      </c>
      <c r="H2001" s="11">
        <v>59.750803499533561</v>
      </c>
      <c r="I2001" s="11">
        <v>120.18362777343084</v>
      </c>
    </row>
    <row r="2002" spans="1:9" x14ac:dyDescent="0.25">
      <c r="A2002" s="17"/>
      <c r="B2002" s="5">
        <f>DATE(YEAR(siječanj!B2002),MONTH(siječanj!B2002)+4,DAY(siječanj!B2002))</f>
        <v>42876</v>
      </c>
      <c r="C2002" s="9">
        <v>20.8229166666667</v>
      </c>
      <c r="D2002">
        <v>0.90074543937143647</v>
      </c>
      <c r="E2002" s="6">
        <v>136.52849459784312</v>
      </c>
      <c r="F2002" s="11">
        <v>127.59979457667845</v>
      </c>
      <c r="G2002" s="11">
        <v>143.18848501359759</v>
      </c>
      <c r="H2002" s="11">
        <v>85.462446253739117</v>
      </c>
      <c r="I2002" s="11">
        <v>122.97741885325499</v>
      </c>
    </row>
    <row r="2003" spans="1:9" x14ac:dyDescent="0.25">
      <c r="A2003" s="17"/>
      <c r="B2003" s="5">
        <f>DATE(YEAR(siječanj!B2003),MONTH(siječanj!B2003)+4,DAY(siječanj!B2003))</f>
        <v>42876</v>
      </c>
      <c r="C2003" s="9">
        <v>20.8333333333333</v>
      </c>
      <c r="D2003">
        <v>0.90074543937143647</v>
      </c>
      <c r="E2003" s="6">
        <v>140.79627037130041</v>
      </c>
      <c r="F2003" s="11">
        <v>126.98206682470268</v>
      </c>
      <c r="G2003" s="11">
        <v>140.97512988765851</v>
      </c>
      <c r="H2003" s="11">
        <v>126.92440513659007</v>
      </c>
      <c r="I2003" s="11">
        <v>126.82159841745656</v>
      </c>
    </row>
    <row r="2004" spans="1:9" x14ac:dyDescent="0.25">
      <c r="A2004" s="17"/>
      <c r="B2004" s="5">
        <f>DATE(YEAR(siječanj!B2004),MONTH(siječanj!B2004)+4,DAY(siječanj!B2004))</f>
        <v>42876</v>
      </c>
      <c r="C2004" s="9">
        <v>20.84375</v>
      </c>
      <c r="D2004">
        <v>0.90074543937143647</v>
      </c>
      <c r="E2004" s="6">
        <v>143.76925916933021</v>
      </c>
      <c r="F2004" s="11">
        <v>114.06379974078079</v>
      </c>
      <c r="G2004" s="11">
        <v>129.70324734557767</v>
      </c>
      <c r="H2004" s="11">
        <v>190.82880729691547</v>
      </c>
      <c r="I2004" s="11">
        <v>129.49950451858427</v>
      </c>
    </row>
    <row r="2005" spans="1:9" x14ac:dyDescent="0.25">
      <c r="A2005" s="17"/>
      <c r="B2005" s="5">
        <f>DATE(YEAR(siječanj!B2005),MONTH(siječanj!B2005)+4,DAY(siječanj!B2005))</f>
        <v>42876</v>
      </c>
      <c r="C2005" s="9">
        <v>20.8541666666667</v>
      </c>
      <c r="D2005">
        <v>0.90074543937143647</v>
      </c>
      <c r="E2005" s="6">
        <v>147.59542200285205</v>
      </c>
      <c r="F2005" s="11">
        <v>109.8546186142743</v>
      </c>
      <c r="G2005" s="11">
        <v>122.25319013740973</v>
      </c>
      <c r="H2005" s="11">
        <v>229.76622852971408</v>
      </c>
      <c r="I2005" s="11">
        <v>132.94590324117155</v>
      </c>
    </row>
    <row r="2006" spans="1:9" x14ac:dyDescent="0.25">
      <c r="A2006" s="17"/>
      <c r="B2006" s="5">
        <f>DATE(YEAR(siječanj!B2006),MONTH(siječanj!B2006)+4,DAY(siječanj!B2006))</f>
        <v>42876</v>
      </c>
      <c r="C2006" s="9">
        <v>20.8645833333333</v>
      </c>
      <c r="D2006">
        <v>0.90074543937143647</v>
      </c>
      <c r="E2006" s="6">
        <v>147.0800227978973</v>
      </c>
      <c r="F2006" s="11">
        <v>107.76996981499002</v>
      </c>
      <c r="G2006" s="11">
        <v>121.42019543803981</v>
      </c>
      <c r="H2006" s="11">
        <v>231.19465718325836</v>
      </c>
      <c r="I2006" s="11">
        <v>132.4816597578529</v>
      </c>
    </row>
    <row r="2007" spans="1:9" x14ac:dyDescent="0.25">
      <c r="A2007" s="17"/>
      <c r="B2007" s="5">
        <f>DATE(YEAR(siječanj!B2007),MONTH(siječanj!B2007)+4,DAY(siječanj!B2007))</f>
        <v>42876</v>
      </c>
      <c r="C2007" s="9">
        <v>20.875</v>
      </c>
      <c r="D2007">
        <v>0.90074543937143647</v>
      </c>
      <c r="E2007" s="6">
        <v>145.1808125320014</v>
      </c>
      <c r="F2007" s="11">
        <v>106.79894558822021</v>
      </c>
      <c r="G2007" s="11">
        <v>116.7400930804134</v>
      </c>
      <c r="H2007" s="11">
        <v>233.59532956105423</v>
      </c>
      <c r="I2007" s="11">
        <v>130.77095477243975</v>
      </c>
    </row>
    <row r="2008" spans="1:9" x14ac:dyDescent="0.25">
      <c r="A2008" s="17"/>
      <c r="B2008" s="5">
        <f>DATE(YEAR(siječanj!B2008),MONTH(siječanj!B2008)+4,DAY(siječanj!B2008))</f>
        <v>42876</v>
      </c>
      <c r="C2008" s="9">
        <v>20.8854166666667</v>
      </c>
      <c r="D2008">
        <v>0.90074543937143647</v>
      </c>
      <c r="E2008" s="6">
        <v>151.03702563910258</v>
      </c>
      <c r="F2008" s="11">
        <v>103.8436166487358</v>
      </c>
      <c r="G2008" s="11">
        <v>106.39272396684653</v>
      </c>
      <c r="H2008" s="11">
        <v>240.78289579601852</v>
      </c>
      <c r="I2008" s="11">
        <v>136.04591202064836</v>
      </c>
    </row>
    <row r="2009" spans="1:9" x14ac:dyDescent="0.25">
      <c r="A2009" s="17"/>
      <c r="B2009" s="5">
        <f>DATE(YEAR(siječanj!B2009),MONTH(siječanj!B2009)+4,DAY(siječanj!B2009))</f>
        <v>42876</v>
      </c>
      <c r="C2009" s="9">
        <v>20.8958333333333</v>
      </c>
      <c r="D2009">
        <v>0.90074543937143647</v>
      </c>
      <c r="E2009" s="6">
        <v>153.28776973413622</v>
      </c>
      <c r="F2009" s="11">
        <v>102.7630700338208</v>
      </c>
      <c r="G2009" s="11">
        <v>99.193066328175135</v>
      </c>
      <c r="H2009" s="11">
        <v>246.82689680012029</v>
      </c>
      <c r="I2009" s="11">
        <v>138.07325949944212</v>
      </c>
    </row>
    <row r="2010" spans="1:9" x14ac:dyDescent="0.25">
      <c r="A2010" s="17"/>
      <c r="B2010" s="5">
        <f>DATE(YEAR(siječanj!B2010),MONTH(siječanj!B2010)+4,DAY(siječanj!B2010))</f>
        <v>42876</v>
      </c>
      <c r="C2010" s="9">
        <v>20.90625</v>
      </c>
      <c r="D2010">
        <v>0.90074543937143647</v>
      </c>
      <c r="E2010" s="6">
        <v>154.28863242192273</v>
      </c>
      <c r="F2010" s="11">
        <v>100.90898898769572</v>
      </c>
      <c r="G2010" s="11">
        <v>94.903079328954306</v>
      </c>
      <c r="H2010" s="11">
        <v>244.22887849686973</v>
      </c>
      <c r="I2010" s="11">
        <v>138.97478200090285</v>
      </c>
    </row>
    <row r="2011" spans="1:9" x14ac:dyDescent="0.25">
      <c r="A2011" s="17"/>
      <c r="B2011" s="5">
        <f>DATE(YEAR(siječanj!B2011),MONTH(siječanj!B2011)+4,DAY(siječanj!B2011))</f>
        <v>42876</v>
      </c>
      <c r="C2011" s="9">
        <v>20.9166666666667</v>
      </c>
      <c r="D2011">
        <v>0.90074543937143647</v>
      </c>
      <c r="E2011" s="6">
        <v>153.53318866365794</v>
      </c>
      <c r="F2011" s="11">
        <v>100.14080923373672</v>
      </c>
      <c r="G2011" s="11">
        <v>89.586452091761473</v>
      </c>
      <c r="H2011" s="11">
        <v>243.45782920365335</v>
      </c>
      <c r="I2011" s="11">
        <v>138.29431948094421</v>
      </c>
    </row>
    <row r="2012" spans="1:9" x14ac:dyDescent="0.25">
      <c r="A2012" s="17"/>
      <c r="B2012" s="5">
        <f>DATE(YEAR(siječanj!B2012),MONTH(siječanj!B2012)+4,DAY(siječanj!B2012))</f>
        <v>42876</v>
      </c>
      <c r="C2012" s="9">
        <v>20.9270833333333</v>
      </c>
      <c r="D2012">
        <v>0.90074543937143647</v>
      </c>
      <c r="E2012" s="6">
        <v>145.6195938753844</v>
      </c>
      <c r="F2012" s="11">
        <v>98.539392000415319</v>
      </c>
      <c r="G2012" s="11">
        <v>85.445242617730003</v>
      </c>
      <c r="H2012" s="11">
        <v>245.7480360695275</v>
      </c>
      <c r="I2012" s="11">
        <v>131.16618506637326</v>
      </c>
    </row>
    <row r="2013" spans="1:9" x14ac:dyDescent="0.25">
      <c r="A2013" s="17"/>
      <c r="B2013" s="5">
        <f>DATE(YEAR(siječanj!B2013),MONTH(siječanj!B2013)+4,DAY(siječanj!B2013))</f>
        <v>42876</v>
      </c>
      <c r="C2013" s="9">
        <v>20.9375</v>
      </c>
      <c r="D2013">
        <v>0.90074543937143647</v>
      </c>
      <c r="E2013" s="6">
        <v>138.01434139196826</v>
      </c>
      <c r="F2013" s="11">
        <v>95.180458271125559</v>
      </c>
      <c r="G2013" s="11">
        <v>82.406684603678812</v>
      </c>
      <c r="H2013" s="11">
        <v>243.3274080701494</v>
      </c>
      <c r="I2013" s="11">
        <v>124.31578857666787</v>
      </c>
    </row>
    <row r="2014" spans="1:9" x14ac:dyDescent="0.25">
      <c r="A2014" s="17"/>
      <c r="B2014" s="5">
        <f>DATE(YEAR(siječanj!B2014),MONTH(siječanj!B2014)+4,DAY(siječanj!B2014))</f>
        <v>42876</v>
      </c>
      <c r="C2014" s="9">
        <v>20.9479166666667</v>
      </c>
      <c r="D2014">
        <v>0.90074543937143647</v>
      </c>
      <c r="E2014" s="6">
        <v>126.35621473871514</v>
      </c>
      <c r="F2014" s="11">
        <v>91.198406040681419</v>
      </c>
      <c r="G2014" s="11">
        <v>78.791003754961494</v>
      </c>
      <c r="H2014" s="11">
        <v>241.48222266701652</v>
      </c>
      <c r="I2014" s="11">
        <v>113.81478416213554</v>
      </c>
    </row>
    <row r="2015" spans="1:9" x14ac:dyDescent="0.25">
      <c r="A2015" s="17"/>
      <c r="B2015" s="5">
        <f>DATE(YEAR(siječanj!B2015),MONTH(siječanj!B2015)+4,DAY(siječanj!B2015))</f>
        <v>42876</v>
      </c>
      <c r="C2015" s="9">
        <v>20.9583333333333</v>
      </c>
      <c r="D2015">
        <v>0.90074543937143647</v>
      </c>
      <c r="E2015" s="6">
        <v>114.66760450448977</v>
      </c>
      <c r="F2015" s="11">
        <v>86.980651819384519</v>
      </c>
      <c r="G2015" s="11">
        <v>79.417837944845331</v>
      </c>
      <c r="H2015" s="11">
        <v>241.53217622944652</v>
      </c>
      <c r="I2015" s="11">
        <v>103.28632180106675</v>
      </c>
    </row>
    <row r="2016" spans="1:9" x14ac:dyDescent="0.25">
      <c r="A2016" s="17"/>
      <c r="B2016" s="5">
        <f>DATE(YEAR(siječanj!B2016),MONTH(siječanj!B2016)+4,DAY(siječanj!B2016))</f>
        <v>42876</v>
      </c>
      <c r="C2016" s="9">
        <v>20.96875</v>
      </c>
      <c r="D2016">
        <v>0.90074543937143647</v>
      </c>
      <c r="E2016" s="6">
        <v>104.98702300009785</v>
      </c>
      <c r="F2016" s="11">
        <v>86.46145654161505</v>
      </c>
      <c r="G2016" s="11">
        <v>80.090745976002324</v>
      </c>
      <c r="H2016" s="11">
        <v>241.39124171479327</v>
      </c>
      <c r="I2016" s="11">
        <v>94.566582160522245</v>
      </c>
    </row>
    <row r="2017" spans="1:9" x14ac:dyDescent="0.25">
      <c r="A2017" s="17"/>
      <c r="B2017" s="5">
        <f>DATE(YEAR(siječanj!B2017),MONTH(siječanj!B2017)+4,DAY(siječanj!B2017))</f>
        <v>42876</v>
      </c>
      <c r="C2017" s="9">
        <v>20.9791666666667</v>
      </c>
      <c r="D2017">
        <v>0.90074543937143647</v>
      </c>
      <c r="E2017" s="6">
        <v>95.255877696910161</v>
      </c>
      <c r="F2017" s="11">
        <v>83.907191325036919</v>
      </c>
      <c r="G2017" s="11">
        <v>74.531382786246766</v>
      </c>
      <c r="H2017" s="11">
        <v>241.521695852633</v>
      </c>
      <c r="I2017" s="11">
        <v>85.801297408815159</v>
      </c>
    </row>
    <row r="2018" spans="1:9" ht="15.75" thickBot="1" x14ac:dyDescent="0.3">
      <c r="A2018" s="17"/>
      <c r="B2018" s="5">
        <f>DATE(YEAR(siječanj!B2018),MONTH(siječanj!B2018)+4,DAY(siječanj!B2018))</f>
        <v>42876</v>
      </c>
      <c r="C2018" s="9">
        <v>20.9895833333333</v>
      </c>
      <c r="D2018">
        <v>0.90074543937143647</v>
      </c>
      <c r="E2018" s="6">
        <v>87.933020645350226</v>
      </c>
      <c r="F2018" s="11">
        <v>80.221934906806041</v>
      </c>
      <c r="G2018" s="11">
        <v>74.377273178392016</v>
      </c>
      <c r="H2018" s="11">
        <v>241.2448204793462</v>
      </c>
      <c r="I2018" s="11">
        <v>79.205267316453586</v>
      </c>
    </row>
    <row r="2019" spans="1:9" x14ac:dyDescent="0.25">
      <c r="A2019" s="12">
        <f t="shared" ref="A2019" si="19">A1923+1</f>
        <v>142</v>
      </c>
      <c r="B2019" s="5">
        <f>DATE(YEAR(siječanj!B2019),MONTH(siječanj!B2019)+4,DAY(siječanj!B2019))</f>
        <v>42877</v>
      </c>
      <c r="C2019" s="9">
        <v>21</v>
      </c>
      <c r="D2019">
        <v>0.90117894465416737</v>
      </c>
      <c r="E2019" s="6">
        <v>82.311308990701889</v>
      </c>
      <c r="F2019" s="11">
        <v>77.69564146607749</v>
      </c>
      <c r="G2019" s="11">
        <v>72.175768015281037</v>
      </c>
      <c r="H2019" s="11">
        <v>239.79424691661168</v>
      </c>
      <c r="I2019" s="11">
        <v>74.177218569343808</v>
      </c>
    </row>
    <row r="2020" spans="1:9" x14ac:dyDescent="0.25">
      <c r="A2020" s="13"/>
      <c r="B2020" s="5">
        <f>DATE(YEAR(siječanj!B2020),MONTH(siječanj!B2020)+4,DAY(siječanj!B2020))</f>
        <v>42877</v>
      </c>
      <c r="C2020" s="9">
        <v>21.0104166666667</v>
      </c>
      <c r="D2020">
        <v>0.90117894465416737</v>
      </c>
      <c r="E2020" s="6">
        <v>77.411574064612566</v>
      </c>
      <c r="F2020" s="11">
        <v>75.960032654131709</v>
      </c>
      <c r="G2020" s="11">
        <v>70.379957827018657</v>
      </c>
      <c r="H2020" s="11">
        <v>239.53988650112862</v>
      </c>
      <c r="I2020" s="11">
        <v>69.761680619565468</v>
      </c>
    </row>
    <row r="2021" spans="1:9" x14ac:dyDescent="0.25">
      <c r="A2021" s="13"/>
      <c r="B2021" s="5">
        <f>DATE(YEAR(siječanj!B2021),MONTH(siječanj!B2021)+4,DAY(siječanj!B2021))</f>
        <v>42877</v>
      </c>
      <c r="C2021" s="9">
        <v>21.0208333333333</v>
      </c>
      <c r="D2021">
        <v>0.90117894465416737</v>
      </c>
      <c r="E2021" s="6">
        <v>72.584424481064858</v>
      </c>
      <c r="F2021" s="11">
        <v>74.576557999313252</v>
      </c>
      <c r="G2021" s="11">
        <v>70.303129366194668</v>
      </c>
      <c r="H2021" s="11">
        <v>239.77381823288303</v>
      </c>
      <c r="I2021" s="11">
        <v>65.411555052176141</v>
      </c>
    </row>
    <row r="2022" spans="1:9" x14ac:dyDescent="0.25">
      <c r="A2022" s="13"/>
      <c r="B2022" s="5">
        <f>DATE(YEAR(siječanj!B2022),MONTH(siječanj!B2022)+4,DAY(siječanj!B2022))</f>
        <v>42877</v>
      </c>
      <c r="C2022" s="9">
        <v>21.03125</v>
      </c>
      <c r="D2022">
        <v>0.90117894465416737</v>
      </c>
      <c r="E2022" s="6">
        <v>68.781979370226338</v>
      </c>
      <c r="F2022" s="11">
        <v>72.347401050114087</v>
      </c>
      <c r="G2022" s="11">
        <v>69.289508864257598</v>
      </c>
      <c r="H2022" s="11">
        <v>240.04585497051531</v>
      </c>
      <c r="I2022" s="11">
        <v>61.984871580085283</v>
      </c>
    </row>
    <row r="2023" spans="1:9" x14ac:dyDescent="0.25">
      <c r="A2023" s="13"/>
      <c r="B2023" s="5">
        <f>DATE(YEAR(siječanj!B2023),MONTH(siječanj!B2023)+4,DAY(siječanj!B2023))</f>
        <v>42877</v>
      </c>
      <c r="C2023" s="9">
        <v>21.0416666666667</v>
      </c>
      <c r="D2023">
        <v>0.90117894465416737</v>
      </c>
      <c r="E2023" s="6">
        <v>66.168343299911498</v>
      </c>
      <c r="F2023" s="11">
        <v>71.747677197997348</v>
      </c>
      <c r="G2023" s="11">
        <v>67.929939954618078</v>
      </c>
      <c r="H2023" s="11">
        <v>239.89512716931205</v>
      </c>
      <c r="I2023" s="11">
        <v>59.629517784528893</v>
      </c>
    </row>
    <row r="2024" spans="1:9" x14ac:dyDescent="0.25">
      <c r="A2024" s="13"/>
      <c r="B2024" s="5">
        <f>DATE(YEAR(siječanj!B2024),MONTH(siječanj!B2024)+4,DAY(siječanj!B2024))</f>
        <v>42877</v>
      </c>
      <c r="C2024" s="9">
        <v>21.0520833333333</v>
      </c>
      <c r="D2024">
        <v>0.90117894465416737</v>
      </c>
      <c r="E2024" s="6">
        <v>63.91489067806679</v>
      </c>
      <c r="F2024" s="11">
        <v>70.190872923120082</v>
      </c>
      <c r="G2024" s="11">
        <v>66.980484717933805</v>
      </c>
      <c r="H2024" s="11">
        <v>239.5357329554748</v>
      </c>
      <c r="I2024" s="11">
        <v>57.598753728946711</v>
      </c>
    </row>
    <row r="2025" spans="1:9" x14ac:dyDescent="0.25">
      <c r="A2025" s="13"/>
      <c r="B2025" s="5">
        <f>DATE(YEAR(siječanj!B2025),MONTH(siječanj!B2025)+4,DAY(siječanj!B2025))</f>
        <v>42877</v>
      </c>
      <c r="C2025" s="9">
        <v>21.0625</v>
      </c>
      <c r="D2025">
        <v>0.90117894465416737</v>
      </c>
      <c r="E2025" s="6">
        <v>62.260249763477077</v>
      </c>
      <c r="F2025" s="11">
        <v>69.244449750966211</v>
      </c>
      <c r="G2025" s="11">
        <v>65.562895858449991</v>
      </c>
      <c r="H2025" s="11">
        <v>239.75918231015294</v>
      </c>
      <c r="I2025" s="11">
        <v>56.107626175755144</v>
      </c>
    </row>
    <row r="2026" spans="1:9" x14ac:dyDescent="0.25">
      <c r="A2026" s="13"/>
      <c r="B2026" s="5">
        <f>DATE(YEAR(siječanj!B2026),MONTH(siječanj!B2026)+4,DAY(siječanj!B2026))</f>
        <v>42877</v>
      </c>
      <c r="C2026" s="9">
        <v>21.0729166666667</v>
      </c>
      <c r="D2026">
        <v>0.90117894465416737</v>
      </c>
      <c r="E2026" s="6">
        <v>60.844532872050976</v>
      </c>
      <c r="F2026" s="11">
        <v>68.953537670941969</v>
      </c>
      <c r="G2026" s="11">
        <v>65.170384868613993</v>
      </c>
      <c r="H2026" s="11">
        <v>239.33613973479152</v>
      </c>
      <c r="I2026" s="11">
        <v>54.831811921610694</v>
      </c>
    </row>
    <row r="2027" spans="1:9" x14ac:dyDescent="0.25">
      <c r="A2027" s="13"/>
      <c r="B2027" s="5">
        <f>DATE(YEAR(siječanj!B2027),MONTH(siječanj!B2027)+4,DAY(siječanj!B2027))</f>
        <v>42877</v>
      </c>
      <c r="C2027" s="9">
        <v>21.0833333333333</v>
      </c>
      <c r="D2027">
        <v>0.90117894465416737</v>
      </c>
      <c r="E2027" s="6">
        <v>60.549981325727487</v>
      </c>
      <c r="F2027" s="11">
        <v>69.552828659927599</v>
      </c>
      <c r="G2027" s="11">
        <v>65.093912948253731</v>
      </c>
      <c r="H2027" s="11">
        <v>239.52211416636612</v>
      </c>
      <c r="I2027" s="11">
        <v>54.56636826994864</v>
      </c>
    </row>
    <row r="2028" spans="1:9" x14ac:dyDescent="0.25">
      <c r="A2028" s="13"/>
      <c r="B2028" s="5">
        <f>DATE(YEAR(siječanj!B2028),MONTH(siječanj!B2028)+4,DAY(siječanj!B2028))</f>
        <v>42877</v>
      </c>
      <c r="C2028" s="9">
        <v>21.09375</v>
      </c>
      <c r="D2028">
        <v>0.90117894465416737</v>
      </c>
      <c r="E2028" s="6">
        <v>60.030297507272181</v>
      </c>
      <c r="F2028" s="11">
        <v>70.643751966012488</v>
      </c>
      <c r="G2028" s="11">
        <v>65.885472838451562</v>
      </c>
      <c r="H2028" s="11">
        <v>239.62476765201723</v>
      </c>
      <c r="I2028" s="11">
        <v>54.098040154879236</v>
      </c>
    </row>
    <row r="2029" spans="1:9" x14ac:dyDescent="0.25">
      <c r="A2029" s="13"/>
      <c r="B2029" s="5">
        <f>DATE(YEAR(siječanj!B2029),MONTH(siječanj!B2029)+4,DAY(siječanj!B2029))</f>
        <v>42877</v>
      </c>
      <c r="C2029" s="9">
        <v>21.1041666666667</v>
      </c>
      <c r="D2029">
        <v>0.90117894465416737</v>
      </c>
      <c r="E2029" s="6">
        <v>59.249190730410042</v>
      </c>
      <c r="F2029" s="11">
        <v>70.083234291193435</v>
      </c>
      <c r="G2029" s="11">
        <v>65.650729000778</v>
      </c>
      <c r="H2029" s="11">
        <v>239.76986171311262</v>
      </c>
      <c r="I2029" s="11">
        <v>53.394123174044395</v>
      </c>
    </row>
    <row r="2030" spans="1:9" x14ac:dyDescent="0.25">
      <c r="A2030" s="13"/>
      <c r="B2030" s="5">
        <f>DATE(YEAR(siječanj!B2030),MONTH(siječanj!B2030)+4,DAY(siječanj!B2030))</f>
        <v>42877</v>
      </c>
      <c r="C2030" s="9">
        <v>21.1145833333333</v>
      </c>
      <c r="D2030">
        <v>0.90117894465416737</v>
      </c>
      <c r="E2030" s="6">
        <v>58.935464124361857</v>
      </c>
      <c r="F2030" s="11">
        <v>68.670272839566664</v>
      </c>
      <c r="G2030" s="11">
        <v>64.734764531248175</v>
      </c>
      <c r="H2030" s="11">
        <v>239.75143929294802</v>
      </c>
      <c r="I2030" s="11">
        <v>53.111399362295963</v>
      </c>
    </row>
    <row r="2031" spans="1:9" x14ac:dyDescent="0.25">
      <c r="A2031" s="13"/>
      <c r="B2031" s="5">
        <f>DATE(YEAR(siječanj!B2031),MONTH(siječanj!B2031)+4,DAY(siječanj!B2031))</f>
        <v>42877</v>
      </c>
      <c r="C2031" s="9">
        <v>21.125</v>
      </c>
      <c r="D2031">
        <v>0.90117894465416737</v>
      </c>
      <c r="E2031" s="6">
        <v>58.727451448772008</v>
      </c>
      <c r="F2031" s="11">
        <v>67.772450577851501</v>
      </c>
      <c r="G2031" s="11">
        <v>63.554235019415863</v>
      </c>
      <c r="H2031" s="11">
        <v>239.54928773617459</v>
      </c>
      <c r="I2031" s="11">
        <v>52.92394271883321</v>
      </c>
    </row>
    <row r="2032" spans="1:9" x14ac:dyDescent="0.25">
      <c r="A2032" s="13"/>
      <c r="B2032" s="5">
        <f>DATE(YEAR(siječanj!B2032),MONTH(siječanj!B2032)+4,DAY(siječanj!B2032))</f>
        <v>42877</v>
      </c>
      <c r="C2032" s="9">
        <v>21.1354166666667</v>
      </c>
      <c r="D2032">
        <v>0.90117894465416737</v>
      </c>
      <c r="E2032" s="6">
        <v>58.661656776967241</v>
      </c>
      <c r="F2032" s="11">
        <v>66.535884860128618</v>
      </c>
      <c r="G2032" s="11">
        <v>63.406418951656768</v>
      </c>
      <c r="H2032" s="11">
        <v>239.40305552555981</v>
      </c>
      <c r="I2032" s="11">
        <v>52.864649945932321</v>
      </c>
    </row>
    <row r="2033" spans="1:9" x14ac:dyDescent="0.25">
      <c r="A2033" s="13"/>
      <c r="B2033" s="5">
        <f>DATE(YEAR(siječanj!B2033),MONTH(siječanj!B2033)+4,DAY(siječanj!B2033))</f>
        <v>42877</v>
      </c>
      <c r="C2033" s="9">
        <v>21.1458333333333</v>
      </c>
      <c r="D2033">
        <v>0.90117894465416737</v>
      </c>
      <c r="E2033" s="6">
        <v>59.141388584337818</v>
      </c>
      <c r="F2033" s="11">
        <v>66.435532757575032</v>
      </c>
      <c r="G2033" s="11">
        <v>63.643626523995415</v>
      </c>
      <c r="H2033" s="11">
        <v>239.22897565658116</v>
      </c>
      <c r="I2033" s="11">
        <v>53.296974149815576</v>
      </c>
    </row>
    <row r="2034" spans="1:9" x14ac:dyDescent="0.25">
      <c r="A2034" s="13"/>
      <c r="B2034" s="5">
        <f>DATE(YEAR(siječanj!B2034),MONTH(siječanj!B2034)+4,DAY(siječanj!B2034))</f>
        <v>42877</v>
      </c>
      <c r="C2034" s="9">
        <v>21.15625</v>
      </c>
      <c r="D2034">
        <v>0.90117894465416737</v>
      </c>
      <c r="E2034" s="6">
        <v>60.349312142213357</v>
      </c>
      <c r="F2034" s="11">
        <v>65.664170658004252</v>
      </c>
      <c r="G2034" s="11">
        <v>62.766753311151433</v>
      </c>
      <c r="H2034" s="11">
        <v>239.29652853104352</v>
      </c>
      <c r="I2034" s="11">
        <v>54.385529426924762</v>
      </c>
    </row>
    <row r="2035" spans="1:9" x14ac:dyDescent="0.25">
      <c r="A2035" s="13"/>
      <c r="B2035" s="5">
        <f>DATE(YEAR(siječanj!B2035),MONTH(siječanj!B2035)+4,DAY(siječanj!B2035))</f>
        <v>42877</v>
      </c>
      <c r="C2035" s="9">
        <v>21.1666666666667</v>
      </c>
      <c r="D2035">
        <v>0.90117894465416737</v>
      </c>
      <c r="E2035" s="6">
        <v>62.500018402366656</v>
      </c>
      <c r="F2035" s="11">
        <v>65.339423109901205</v>
      </c>
      <c r="G2035" s="11">
        <v>63.033798112409535</v>
      </c>
      <c r="H2035" s="11">
        <v>232.60332824123523</v>
      </c>
      <c r="I2035" s="11">
        <v>56.323700624710824</v>
      </c>
    </row>
    <row r="2036" spans="1:9" x14ac:dyDescent="0.25">
      <c r="A2036" s="13"/>
      <c r="B2036" s="5">
        <f>DATE(YEAR(siječanj!B2036),MONTH(siječanj!B2036)+4,DAY(siječanj!B2036))</f>
        <v>42877</v>
      </c>
      <c r="C2036" s="9">
        <v>21.1770833333333</v>
      </c>
      <c r="D2036">
        <v>0.90117894465416737</v>
      </c>
      <c r="E2036" s="6">
        <v>64.692467139844027</v>
      </c>
      <c r="F2036" s="11">
        <v>64.311826076695411</v>
      </c>
      <c r="G2036" s="11">
        <v>60.880377839030047</v>
      </c>
      <c r="H2036" s="11">
        <v>172.95380304669442</v>
      </c>
      <c r="I2036" s="11">
        <v>58.299489264159035</v>
      </c>
    </row>
    <row r="2037" spans="1:9" x14ac:dyDescent="0.25">
      <c r="A2037" s="13"/>
      <c r="B2037" s="5">
        <f>DATE(YEAR(siječanj!B2037),MONTH(siječanj!B2037)+4,DAY(siječanj!B2037))</f>
        <v>42877</v>
      </c>
      <c r="C2037" s="9">
        <v>21.1875</v>
      </c>
      <c r="D2037">
        <v>0.90117894465416737</v>
      </c>
      <c r="E2037" s="6">
        <v>67.232963061282533</v>
      </c>
      <c r="F2037" s="11">
        <v>63.8965259663672</v>
      </c>
      <c r="G2037" s="11">
        <v>59.878915767513284</v>
      </c>
      <c r="H2037" s="11">
        <v>104.4882696877789</v>
      </c>
      <c r="I2037" s="11">
        <v>60.588930697539205</v>
      </c>
    </row>
    <row r="2038" spans="1:9" x14ac:dyDescent="0.25">
      <c r="A2038" s="13"/>
      <c r="B2038" s="5">
        <f>DATE(YEAR(siječanj!B2038),MONTH(siječanj!B2038)+4,DAY(siječanj!B2038))</f>
        <v>42877</v>
      </c>
      <c r="C2038" s="9">
        <v>21.1979166666667</v>
      </c>
      <c r="D2038">
        <v>0.90117894465416737</v>
      </c>
      <c r="E2038" s="6">
        <v>71.00707235663765</v>
      </c>
      <c r="F2038" s="11">
        <v>63.482620637239116</v>
      </c>
      <c r="G2038" s="11">
        <v>59.441200254164002</v>
      </c>
      <c r="H2038" s="11">
        <v>67.975709010391824</v>
      </c>
      <c r="I2038" s="11">
        <v>63.99007852933682</v>
      </c>
    </row>
    <row r="2039" spans="1:9" x14ac:dyDescent="0.25">
      <c r="A2039" s="13"/>
      <c r="B2039" s="5">
        <f>DATE(YEAR(siječanj!B2039),MONTH(siječanj!B2039)+4,DAY(siječanj!B2039))</f>
        <v>42877</v>
      </c>
      <c r="C2039" s="9">
        <v>21.2083333333333</v>
      </c>
      <c r="D2039">
        <v>0.90117894465416737</v>
      </c>
      <c r="E2039" s="6">
        <v>74.126659051753009</v>
      </c>
      <c r="F2039" s="11">
        <v>63.388717393740116</v>
      </c>
      <c r="G2039" s="11">
        <v>62.545710241859226</v>
      </c>
      <c r="H2039" s="11">
        <v>46.055010274816354</v>
      </c>
      <c r="I2039" s="11">
        <v>66.801384374998065</v>
      </c>
    </row>
    <row r="2040" spans="1:9" x14ac:dyDescent="0.25">
      <c r="A2040" s="13"/>
      <c r="B2040" s="5">
        <f>DATE(YEAR(siječanj!B2040),MONTH(siječanj!B2040)+4,DAY(siječanj!B2040))</f>
        <v>42877</v>
      </c>
      <c r="C2040" s="9">
        <v>21.21875</v>
      </c>
      <c r="D2040">
        <v>0.90117894465416737</v>
      </c>
      <c r="E2040" s="6">
        <v>77.604199052522745</v>
      </c>
      <c r="F2040" s="11">
        <v>67.988950279250872</v>
      </c>
      <c r="G2040" s="11">
        <v>68.690460794108631</v>
      </c>
      <c r="H2040" s="11">
        <v>27.065110560097512</v>
      </c>
      <c r="I2040" s="11">
        <v>69.935270202884382</v>
      </c>
    </row>
    <row r="2041" spans="1:9" x14ac:dyDescent="0.25">
      <c r="A2041" s="13"/>
      <c r="B2041" s="5">
        <f>DATE(YEAR(siječanj!B2041),MONTH(siječanj!B2041)+4,DAY(siječanj!B2041))</f>
        <v>42877</v>
      </c>
      <c r="C2041" s="9">
        <v>21.2291666666667</v>
      </c>
      <c r="D2041">
        <v>0.90117894465416737</v>
      </c>
      <c r="E2041" s="6">
        <v>81.855753440051458</v>
      </c>
      <c r="F2041" s="11">
        <v>75.99872180046728</v>
      </c>
      <c r="G2041" s="11">
        <v>73.327838387177309</v>
      </c>
      <c r="H2041" s="11">
        <v>7.0057743528537548</v>
      </c>
      <c r="I2041" s="11">
        <v>73.766681498977306</v>
      </c>
    </row>
    <row r="2042" spans="1:9" x14ac:dyDescent="0.25">
      <c r="A2042" s="13"/>
      <c r="B2042" s="5">
        <f>DATE(YEAR(siječanj!B2042),MONTH(siječanj!B2042)+4,DAY(siječanj!B2042))</f>
        <v>42877</v>
      </c>
      <c r="C2042" s="9">
        <v>21.2395833333333</v>
      </c>
      <c r="D2042">
        <v>0.90117894465416737</v>
      </c>
      <c r="E2042" s="6">
        <v>86.478847437197828</v>
      </c>
      <c r="F2042" s="11">
        <v>77.407819547850053</v>
      </c>
      <c r="G2042" s="11">
        <v>76.819018510819632</v>
      </c>
      <c r="H2042" s="11">
        <v>2.8356705237678823</v>
      </c>
      <c r="I2042" s="11">
        <v>77.932916468362691</v>
      </c>
    </row>
    <row r="2043" spans="1:9" x14ac:dyDescent="0.25">
      <c r="A2043" s="13"/>
      <c r="B2043" s="5">
        <f>DATE(YEAR(siječanj!B2043),MONTH(siječanj!B2043)+4,DAY(siječanj!B2043))</f>
        <v>42877</v>
      </c>
      <c r="C2043" s="9">
        <v>21.25</v>
      </c>
      <c r="D2043">
        <v>0.90117894465416737</v>
      </c>
      <c r="E2043" s="6">
        <v>88.895033987235948</v>
      </c>
      <c r="F2043" s="11">
        <v>77.260092980395783</v>
      </c>
      <c r="G2043" s="11">
        <v>94.766143754447782</v>
      </c>
      <c r="H2043" s="11">
        <v>2.9557472983270636</v>
      </c>
      <c r="I2043" s="11">
        <v>80.110332913613632</v>
      </c>
    </row>
    <row r="2044" spans="1:9" x14ac:dyDescent="0.25">
      <c r="A2044" s="13"/>
      <c r="B2044" s="5">
        <f>DATE(YEAR(siječanj!B2044),MONTH(siječanj!B2044)+4,DAY(siječanj!B2044))</f>
        <v>42877</v>
      </c>
      <c r="C2044" s="9">
        <v>21.2604166666667</v>
      </c>
      <c r="D2044">
        <v>0.90117894465416737</v>
      </c>
      <c r="E2044" s="6">
        <v>89.840418026549884</v>
      </c>
      <c r="F2044" s="11">
        <v>87.197600415882761</v>
      </c>
      <c r="G2044" s="11">
        <v>100.17974198562884</v>
      </c>
      <c r="H2044" s="11">
        <v>3.5124804366993363</v>
      </c>
      <c r="I2044" s="11">
        <v>80.962293104455455</v>
      </c>
    </row>
    <row r="2045" spans="1:9" x14ac:dyDescent="0.25">
      <c r="A2045" s="13"/>
      <c r="B2045" s="5">
        <f>DATE(YEAR(siječanj!B2045),MONTH(siječanj!B2045)+4,DAY(siječanj!B2045))</f>
        <v>42877</v>
      </c>
      <c r="C2045" s="9">
        <v>21.2708333333333</v>
      </c>
      <c r="D2045">
        <v>0.90117894465416737</v>
      </c>
      <c r="E2045" s="6">
        <v>92.999274886682144</v>
      </c>
      <c r="F2045" s="11">
        <v>93.585898712038102</v>
      </c>
      <c r="G2045" s="11">
        <v>108.95404656109163</v>
      </c>
      <c r="H2045" s="11">
        <v>3.3711558708048361</v>
      </c>
      <c r="I2045" s="11">
        <v>83.808988395983022</v>
      </c>
    </row>
    <row r="2046" spans="1:9" x14ac:dyDescent="0.25">
      <c r="A2046" s="13"/>
      <c r="B2046" s="5">
        <f>DATE(YEAR(siječanj!B2046),MONTH(siječanj!B2046)+4,DAY(siječanj!B2046))</f>
        <v>42877</v>
      </c>
      <c r="C2046" s="9">
        <v>21.28125</v>
      </c>
      <c r="D2046">
        <v>0.90117894465416737</v>
      </c>
      <c r="E2046" s="6">
        <v>93.800332856638747</v>
      </c>
      <c r="F2046" s="11">
        <v>102.33842328625498</v>
      </c>
      <c r="G2046" s="11">
        <v>119.75281192602604</v>
      </c>
      <c r="H2046" s="11">
        <v>3.4921937716277607</v>
      </c>
      <c r="I2046" s="11">
        <v>84.530884971955331</v>
      </c>
    </row>
    <row r="2047" spans="1:9" x14ac:dyDescent="0.25">
      <c r="A2047" s="13"/>
      <c r="B2047" s="5">
        <f>DATE(YEAR(siječanj!B2047),MONTH(siječanj!B2047)+4,DAY(siječanj!B2047))</f>
        <v>42877</v>
      </c>
      <c r="C2047" s="9">
        <v>21.2916666666667</v>
      </c>
      <c r="D2047">
        <v>0.90117894465416737</v>
      </c>
      <c r="E2047" s="6">
        <v>93.558629839312147</v>
      </c>
      <c r="F2047" s="11">
        <v>111.11969718676058</v>
      </c>
      <c r="G2047" s="11">
        <v>128.79448980070228</v>
      </c>
      <c r="H2047" s="11">
        <v>3.1197148388429632</v>
      </c>
      <c r="I2047" s="11">
        <v>84.313067301881219</v>
      </c>
    </row>
    <row r="2048" spans="1:9" x14ac:dyDescent="0.25">
      <c r="A2048" s="13"/>
      <c r="B2048" s="5">
        <f>DATE(YEAR(siječanj!B2048),MONTH(siječanj!B2048)+4,DAY(siječanj!B2048))</f>
        <v>42877</v>
      </c>
      <c r="C2048" s="9">
        <v>21.3020833333333</v>
      </c>
      <c r="D2048">
        <v>0.90117894465416737</v>
      </c>
      <c r="E2048" s="6">
        <v>93.17357141558945</v>
      </c>
      <c r="F2048" s="11">
        <v>125.11966117928839</v>
      </c>
      <c r="G2048" s="11">
        <v>139.5363408918372</v>
      </c>
      <c r="H2048" s="11">
        <v>2.7934839816960957</v>
      </c>
      <c r="I2048" s="11">
        <v>83.966060757960591</v>
      </c>
    </row>
    <row r="2049" spans="1:9" x14ac:dyDescent="0.25">
      <c r="A2049" s="13"/>
      <c r="B2049" s="5">
        <f>DATE(YEAR(siječanj!B2049),MONTH(siječanj!B2049)+4,DAY(siječanj!B2049))</f>
        <v>42877</v>
      </c>
      <c r="C2049" s="9">
        <v>21.3125</v>
      </c>
      <c r="D2049">
        <v>0.90117894465416737</v>
      </c>
      <c r="E2049" s="6">
        <v>94.065145195426524</v>
      </c>
      <c r="F2049" s="11">
        <v>134.80556291184766</v>
      </c>
      <c r="G2049" s="11">
        <v>148.85684142129236</v>
      </c>
      <c r="H2049" s="11">
        <v>2.3035596200336057</v>
      </c>
      <c r="I2049" s="11">
        <v>84.769528275955494</v>
      </c>
    </row>
    <row r="2050" spans="1:9" x14ac:dyDescent="0.25">
      <c r="A2050" s="13"/>
      <c r="B2050" s="5">
        <f>DATE(YEAR(siječanj!B2050),MONTH(siječanj!B2050)+4,DAY(siječanj!B2050))</f>
        <v>42877</v>
      </c>
      <c r="C2050" s="9">
        <v>21.3229166666667</v>
      </c>
      <c r="D2050">
        <v>0.90117894465416737</v>
      </c>
      <c r="E2050" s="6">
        <v>95.765197852133369</v>
      </c>
      <c r="F2050" s="11">
        <v>144.13208403782616</v>
      </c>
      <c r="G2050" s="11">
        <v>163.33324956025248</v>
      </c>
      <c r="H2050" s="11">
        <v>1.9562589949384599</v>
      </c>
      <c r="I2050" s="11">
        <v>86.301579934983081</v>
      </c>
    </row>
    <row r="2051" spans="1:9" x14ac:dyDescent="0.25">
      <c r="A2051" s="13"/>
      <c r="B2051" s="5">
        <f>DATE(YEAR(siječanj!B2051),MONTH(siječanj!B2051)+4,DAY(siječanj!B2051))</f>
        <v>42877</v>
      </c>
      <c r="C2051" s="9">
        <v>21.3333333333333</v>
      </c>
      <c r="D2051">
        <v>0.90117894465416737</v>
      </c>
      <c r="E2051" s="6">
        <v>96.613988024333182</v>
      </c>
      <c r="F2051" s="11">
        <v>165.86152464223329</v>
      </c>
      <c r="G2051" s="11">
        <v>177.96949198485012</v>
      </c>
      <c r="H2051" s="11">
        <v>1.816102582504993</v>
      </c>
      <c r="I2051" s="11">
        <v>87.066491766598944</v>
      </c>
    </row>
    <row r="2052" spans="1:9" x14ac:dyDescent="0.25">
      <c r="A2052" s="13"/>
      <c r="B2052" s="5">
        <f>DATE(YEAR(siječanj!B2052),MONTH(siječanj!B2052)+4,DAY(siječanj!B2052))</f>
        <v>42877</v>
      </c>
      <c r="C2052" s="9">
        <v>21.34375</v>
      </c>
      <c r="D2052">
        <v>0.90117894465416737</v>
      </c>
      <c r="E2052" s="6">
        <v>98.31710551460263</v>
      </c>
      <c r="F2052" s="11">
        <v>189.50102591639217</v>
      </c>
      <c r="G2052" s="11">
        <v>189.99687976349361</v>
      </c>
      <c r="H2052" s="11">
        <v>1.7576489034094844</v>
      </c>
      <c r="I2052" s="11">
        <v>88.601305389102023</v>
      </c>
    </row>
    <row r="2053" spans="1:9" x14ac:dyDescent="0.25">
      <c r="A2053" s="13"/>
      <c r="B2053" s="5">
        <f>DATE(YEAR(siječanj!B2053),MONTH(siječanj!B2053)+4,DAY(siječanj!B2053))</f>
        <v>42877</v>
      </c>
      <c r="C2053" s="9">
        <v>21.3541666666667</v>
      </c>
      <c r="D2053">
        <v>0.90117894465416737</v>
      </c>
      <c r="E2053" s="6">
        <v>99.072275343442755</v>
      </c>
      <c r="F2053" s="11">
        <v>187.39851349696727</v>
      </c>
      <c r="G2053" s="11">
        <v>194.65645500498368</v>
      </c>
      <c r="H2053" s="11">
        <v>1.8617115741860746</v>
      </c>
      <c r="I2053" s="11">
        <v>89.281848538490834</v>
      </c>
    </row>
    <row r="2054" spans="1:9" x14ac:dyDescent="0.25">
      <c r="A2054" s="13"/>
      <c r="B2054" s="5">
        <f>DATE(YEAR(siječanj!B2054),MONTH(siječanj!B2054)+4,DAY(siječanj!B2054))</f>
        <v>42877</v>
      </c>
      <c r="C2054" s="9">
        <v>21.3645833333333</v>
      </c>
      <c r="D2054">
        <v>0.90117894465416737</v>
      </c>
      <c r="E2054" s="6">
        <v>100.76291812741411</v>
      </c>
      <c r="F2054" s="11">
        <v>188.73871386265438</v>
      </c>
      <c r="G2054" s="11">
        <v>201.18983466269435</v>
      </c>
      <c r="H2054" s="11">
        <v>2.0602046503426692</v>
      </c>
      <c r="I2054" s="11">
        <v>90.805420218337318</v>
      </c>
    </row>
    <row r="2055" spans="1:9" x14ac:dyDescent="0.25">
      <c r="A2055" s="13"/>
      <c r="B2055" s="5">
        <f>DATE(YEAR(siječanj!B2055),MONTH(siječanj!B2055)+4,DAY(siječanj!B2055))</f>
        <v>42877</v>
      </c>
      <c r="C2055" s="9">
        <v>21.375</v>
      </c>
      <c r="D2055">
        <v>0.90117894465416737</v>
      </c>
      <c r="E2055" s="6">
        <v>102.31212003346809</v>
      </c>
      <c r="F2055" s="11">
        <v>191.54224010686687</v>
      </c>
      <c r="G2055" s="11">
        <v>207.31662198528818</v>
      </c>
      <c r="H2055" s="11">
        <v>1.9194011529012498</v>
      </c>
      <c r="I2055" s="11">
        <v>92.201528357091263</v>
      </c>
    </row>
    <row r="2056" spans="1:9" x14ac:dyDescent="0.25">
      <c r="A2056" s="13"/>
      <c r="B2056" s="5">
        <f>DATE(YEAR(siječanj!B2056),MONTH(siječanj!B2056)+4,DAY(siječanj!B2056))</f>
        <v>42877</v>
      </c>
      <c r="C2056" s="9">
        <v>21.3854166666667</v>
      </c>
      <c r="D2056">
        <v>0.90117894465416737</v>
      </c>
      <c r="E2056" s="6">
        <v>104.13538138138716</v>
      </c>
      <c r="F2056" s="11">
        <v>198.81094593969564</v>
      </c>
      <c r="G2056" s="11">
        <v>209.17455434176398</v>
      </c>
      <c r="H2056" s="11">
        <v>1.6667509620914405</v>
      </c>
      <c r="I2056" s="11">
        <v>93.844613094437719</v>
      </c>
    </row>
    <row r="2057" spans="1:9" x14ac:dyDescent="0.25">
      <c r="A2057" s="13"/>
      <c r="B2057" s="5">
        <f>DATE(YEAR(siječanj!B2057),MONTH(siječanj!B2057)+4,DAY(siječanj!B2057))</f>
        <v>42877</v>
      </c>
      <c r="C2057" s="9">
        <v>21.3958333333333</v>
      </c>
      <c r="D2057">
        <v>0.90117894465416737</v>
      </c>
      <c r="E2057" s="6">
        <v>104.80592786047035</v>
      </c>
      <c r="F2057" s="11">
        <v>196.50384557095978</v>
      </c>
      <c r="G2057" s="11">
        <v>212.06602138720143</v>
      </c>
      <c r="H2057" s="11">
        <v>1.64003545245863</v>
      </c>
      <c r="I2057" s="11">
        <v>94.44889546279947</v>
      </c>
    </row>
    <row r="2058" spans="1:9" x14ac:dyDescent="0.25">
      <c r="A2058" s="13"/>
      <c r="B2058" s="5">
        <f>DATE(YEAR(siječanj!B2058),MONTH(siječanj!B2058)+4,DAY(siječanj!B2058))</f>
        <v>42877</v>
      </c>
      <c r="C2058" s="9">
        <v>21.40625</v>
      </c>
      <c r="D2058">
        <v>0.90117894465416737</v>
      </c>
      <c r="E2058" s="6">
        <v>105.52494595274365</v>
      </c>
      <c r="F2058" s="11">
        <v>194.52596166135609</v>
      </c>
      <c r="G2058" s="11">
        <v>210.65532297263456</v>
      </c>
      <c r="H2058" s="11">
        <v>1.7596361644771843</v>
      </c>
      <c r="I2058" s="11">
        <v>95.096859428381578</v>
      </c>
    </row>
    <row r="2059" spans="1:9" x14ac:dyDescent="0.25">
      <c r="A2059" s="13"/>
      <c r="B2059" s="5">
        <f>DATE(YEAR(siječanj!B2059),MONTH(siječanj!B2059)+4,DAY(siječanj!B2059))</f>
        <v>42877</v>
      </c>
      <c r="C2059" s="9">
        <v>21.4166666666667</v>
      </c>
      <c r="D2059">
        <v>0.90117894465416737</v>
      </c>
      <c r="E2059" s="6">
        <v>106.68323965236182</v>
      </c>
      <c r="F2059" s="11">
        <v>202.69040560008369</v>
      </c>
      <c r="G2059" s="11">
        <v>211.34171945032375</v>
      </c>
      <c r="H2059" s="11">
        <v>1.7206160383793971</v>
      </c>
      <c r="I2059" s="11">
        <v>96.140689322203045</v>
      </c>
    </row>
    <row r="2060" spans="1:9" x14ac:dyDescent="0.25">
      <c r="A2060" s="13"/>
      <c r="B2060" s="5">
        <f>DATE(YEAR(siječanj!B2060),MONTH(siječanj!B2060)+4,DAY(siječanj!B2060))</f>
        <v>42877</v>
      </c>
      <c r="C2060" s="9">
        <v>21.4270833333333</v>
      </c>
      <c r="D2060">
        <v>0.90117894465416737</v>
      </c>
      <c r="E2060" s="6">
        <v>107.10974478902978</v>
      </c>
      <c r="F2060" s="11">
        <v>198.50719626144155</v>
      </c>
      <c r="G2060" s="11">
        <v>207.54784448512336</v>
      </c>
      <c r="H2060" s="11">
        <v>1.984960765507582</v>
      </c>
      <c r="I2060" s="11">
        <v>96.525046771155061</v>
      </c>
    </row>
    <row r="2061" spans="1:9" x14ac:dyDescent="0.25">
      <c r="A2061" s="13"/>
      <c r="B2061" s="5">
        <f>DATE(YEAR(siječanj!B2061),MONTH(siječanj!B2061)+4,DAY(siječanj!B2061))</f>
        <v>42877</v>
      </c>
      <c r="C2061" s="9">
        <v>21.4375</v>
      </c>
      <c r="D2061">
        <v>0.90117894465416737</v>
      </c>
      <c r="E2061" s="6">
        <v>109.12796845744974</v>
      </c>
      <c r="F2061" s="11">
        <v>195.30294697363885</v>
      </c>
      <c r="G2061" s="11">
        <v>208.62123158456973</v>
      </c>
      <c r="H2061" s="11">
        <v>2.0278904052005569</v>
      </c>
      <c r="I2061" s="11">
        <v>98.343827446737819</v>
      </c>
    </row>
    <row r="2062" spans="1:9" x14ac:dyDescent="0.25">
      <c r="A2062" s="13"/>
      <c r="B2062" s="5">
        <f>DATE(YEAR(siječanj!B2062),MONTH(siječanj!B2062)+4,DAY(siječanj!B2062))</f>
        <v>42877</v>
      </c>
      <c r="C2062" s="9">
        <v>21.4479166666667</v>
      </c>
      <c r="D2062">
        <v>0.90117894465416737</v>
      </c>
      <c r="E2062" s="6">
        <v>110.02296536259686</v>
      </c>
      <c r="F2062" s="11">
        <v>192.80789983818659</v>
      </c>
      <c r="G2062" s="11">
        <v>206.76922020343531</v>
      </c>
      <c r="H2062" s="11">
        <v>1.9593223973795089</v>
      </c>
      <c r="I2062" s="11">
        <v>99.150379813187058</v>
      </c>
    </row>
    <row r="2063" spans="1:9" x14ac:dyDescent="0.25">
      <c r="A2063" s="13"/>
      <c r="B2063" s="5">
        <f>DATE(YEAR(siječanj!B2063),MONTH(siječanj!B2063)+4,DAY(siječanj!B2063))</f>
        <v>42877</v>
      </c>
      <c r="C2063" s="9">
        <v>21.4583333333333</v>
      </c>
      <c r="D2063">
        <v>0.90117894465416737</v>
      </c>
      <c r="E2063" s="6">
        <v>111.24197412968901</v>
      </c>
      <c r="F2063" s="11">
        <v>197.37702269014747</v>
      </c>
      <c r="G2063" s="11">
        <v>210.06849743006794</v>
      </c>
      <c r="H2063" s="11">
        <v>1.8072794234011953</v>
      </c>
      <c r="I2063" s="11">
        <v>100.24892484743933</v>
      </c>
    </row>
    <row r="2064" spans="1:9" x14ac:dyDescent="0.25">
      <c r="A2064" s="13"/>
      <c r="B2064" s="5">
        <f>DATE(YEAR(siječanj!B2064),MONTH(siječanj!B2064)+4,DAY(siječanj!B2064))</f>
        <v>42877</v>
      </c>
      <c r="C2064" s="9">
        <v>21.46875</v>
      </c>
      <c r="D2064">
        <v>0.90117894465416737</v>
      </c>
      <c r="E2064" s="6">
        <v>112.85661142330238</v>
      </c>
      <c r="F2064" s="11">
        <v>205.2096529909565</v>
      </c>
      <c r="G2064" s="11">
        <v>207.65549566873284</v>
      </c>
      <c r="H2064" s="11">
        <v>1.9919096783905099</v>
      </c>
      <c r="I2064" s="11">
        <v>101.7040019796971</v>
      </c>
    </row>
    <row r="2065" spans="1:9" x14ac:dyDescent="0.25">
      <c r="A2065" s="13"/>
      <c r="B2065" s="5">
        <f>DATE(YEAR(siječanj!B2065),MONTH(siječanj!B2065)+4,DAY(siječanj!B2065))</f>
        <v>42877</v>
      </c>
      <c r="C2065" s="9">
        <v>21.4791666666667</v>
      </c>
      <c r="D2065">
        <v>0.90117894465416737</v>
      </c>
      <c r="E2065" s="6">
        <v>113.06050126255188</v>
      </c>
      <c r="F2065" s="11">
        <v>189.30081870228733</v>
      </c>
      <c r="G2065" s="11">
        <v>205.45947081297439</v>
      </c>
      <c r="H2065" s="11">
        <v>2.1233969519539104</v>
      </c>
      <c r="I2065" s="11">
        <v>101.88774320985766</v>
      </c>
    </row>
    <row r="2066" spans="1:9" x14ac:dyDescent="0.25">
      <c r="A2066" s="13"/>
      <c r="B2066" s="5">
        <f>DATE(YEAR(siječanj!B2066),MONTH(siječanj!B2066)+4,DAY(siječanj!B2066))</f>
        <v>42877</v>
      </c>
      <c r="C2066" s="9">
        <v>21.4895833333333</v>
      </c>
      <c r="D2066">
        <v>0.90117894465416737</v>
      </c>
      <c r="E2066" s="6">
        <v>112.29835913585634</v>
      </c>
      <c r="F2066" s="11">
        <v>189.19184540903987</v>
      </c>
      <c r="G2066" s="11">
        <v>199.01423677125658</v>
      </c>
      <c r="H2066" s="11">
        <v>1.880928098672628</v>
      </c>
      <c r="I2066" s="11">
        <v>101.20091677244569</v>
      </c>
    </row>
    <row r="2067" spans="1:9" x14ac:dyDescent="0.25">
      <c r="A2067" s="13"/>
      <c r="B2067" s="5">
        <f>DATE(YEAR(siječanj!B2067),MONTH(siječanj!B2067)+4,DAY(siječanj!B2067))</f>
        <v>42877</v>
      </c>
      <c r="C2067" s="9">
        <v>21.5</v>
      </c>
      <c r="D2067">
        <v>0.90117894465416737</v>
      </c>
      <c r="E2067" s="6">
        <v>111.56354643175804</v>
      </c>
      <c r="F2067" s="11">
        <v>184.01768410763077</v>
      </c>
      <c r="G2067" s="11">
        <v>196.9401447480198</v>
      </c>
      <c r="H2067" s="11">
        <v>1.9656062228895026</v>
      </c>
      <c r="I2067" s="11">
        <v>100.53871903524791</v>
      </c>
    </row>
    <row r="2068" spans="1:9" x14ac:dyDescent="0.25">
      <c r="A2068" s="13"/>
      <c r="B2068" s="5">
        <f>DATE(YEAR(siječanj!B2068),MONTH(siječanj!B2068)+4,DAY(siječanj!B2068))</f>
        <v>42877</v>
      </c>
      <c r="C2068" s="9">
        <v>21.5104166666667</v>
      </c>
      <c r="D2068">
        <v>0.90117894465416737</v>
      </c>
      <c r="E2068" s="6">
        <v>110.99290380033671</v>
      </c>
      <c r="F2068" s="11">
        <v>183.05534920741803</v>
      </c>
      <c r="G2068" s="11">
        <v>197.95695808983987</v>
      </c>
      <c r="H2068" s="11">
        <v>1.9943580000280181</v>
      </c>
      <c r="I2068" s="11">
        <v>100.02446791088896</v>
      </c>
    </row>
    <row r="2069" spans="1:9" x14ac:dyDescent="0.25">
      <c r="A2069" s="13"/>
      <c r="B2069" s="5">
        <f>DATE(YEAR(siječanj!B2069),MONTH(siječanj!B2069)+4,DAY(siječanj!B2069))</f>
        <v>42877</v>
      </c>
      <c r="C2069" s="9">
        <v>21.5208333333333</v>
      </c>
      <c r="D2069">
        <v>0.90117894465416737</v>
      </c>
      <c r="E2069" s="6">
        <v>111.78021468166774</v>
      </c>
      <c r="F2069" s="11">
        <v>182.49990164242129</v>
      </c>
      <c r="G2069" s="11">
        <v>197.66980280399858</v>
      </c>
      <c r="H2069" s="11">
        <v>2.1687459094741457</v>
      </c>
      <c r="I2069" s="11">
        <v>100.7339759000416</v>
      </c>
    </row>
    <row r="2070" spans="1:9" x14ac:dyDescent="0.25">
      <c r="A2070" s="13"/>
      <c r="B2070" s="5">
        <f>DATE(YEAR(siječanj!B2070),MONTH(siječanj!B2070)+4,DAY(siječanj!B2070))</f>
        <v>42877</v>
      </c>
      <c r="C2070" s="9">
        <v>21.53125</v>
      </c>
      <c r="D2070">
        <v>0.90117894465416737</v>
      </c>
      <c r="E2070" s="6">
        <v>112.12417872920514</v>
      </c>
      <c r="F2070" s="11">
        <v>183.13321246711564</v>
      </c>
      <c r="G2070" s="11">
        <v>198.36909082339869</v>
      </c>
      <c r="H2070" s="11">
        <v>2.515799502116487</v>
      </c>
      <c r="I2070" s="11">
        <v>101.04394905740033</v>
      </c>
    </row>
    <row r="2071" spans="1:9" x14ac:dyDescent="0.25">
      <c r="A2071" s="13"/>
      <c r="B2071" s="5">
        <f>DATE(YEAR(siječanj!B2071),MONTH(siječanj!B2071)+4,DAY(siječanj!B2071))</f>
        <v>42877</v>
      </c>
      <c r="C2071" s="9">
        <v>21.5416666666667</v>
      </c>
      <c r="D2071">
        <v>0.90117894465416737</v>
      </c>
      <c r="E2071" s="6">
        <v>111.14464085162798</v>
      </c>
      <c r="F2071" s="11">
        <v>185.63601105900764</v>
      </c>
      <c r="G2071" s="11">
        <v>196.49286273323932</v>
      </c>
      <c r="H2071" s="11">
        <v>2.2098993158222617</v>
      </c>
      <c r="I2071" s="11">
        <v>100.16121014663656</v>
      </c>
    </row>
    <row r="2072" spans="1:9" x14ac:dyDescent="0.25">
      <c r="A2072" s="13"/>
      <c r="B2072" s="5">
        <f>DATE(YEAR(siječanj!B2072),MONTH(siječanj!B2072)+4,DAY(siječanj!B2072))</f>
        <v>42877</v>
      </c>
      <c r="C2072" s="9">
        <v>21.5520833333333</v>
      </c>
      <c r="D2072">
        <v>0.90117894465416737</v>
      </c>
      <c r="E2072" s="6">
        <v>110.71749456130669</v>
      </c>
      <c r="F2072" s="11">
        <v>186.54069500294872</v>
      </c>
      <c r="G2072" s="11">
        <v>188.37702429711629</v>
      </c>
      <c r="H2072" s="11">
        <v>2.1315780267066957</v>
      </c>
      <c r="I2072" s="11">
        <v>99.776274903511876</v>
      </c>
    </row>
    <row r="2073" spans="1:9" x14ac:dyDescent="0.25">
      <c r="A2073" s="13"/>
      <c r="B2073" s="5">
        <f>DATE(YEAR(siječanj!B2073),MONTH(siječanj!B2073)+4,DAY(siječanj!B2073))</f>
        <v>42877</v>
      </c>
      <c r="C2073" s="9">
        <v>21.5625</v>
      </c>
      <c r="D2073">
        <v>0.90117894465416737</v>
      </c>
      <c r="E2073" s="6">
        <v>110.68479969497903</v>
      </c>
      <c r="F2073" s="11">
        <v>185.05885220159405</v>
      </c>
      <c r="G2073" s="11">
        <v>184.26810376845145</v>
      </c>
      <c r="H2073" s="11">
        <v>2.1345394157461817</v>
      </c>
      <c r="I2073" s="11">
        <v>99.746810978379116</v>
      </c>
    </row>
    <row r="2074" spans="1:9" x14ac:dyDescent="0.25">
      <c r="A2074" s="13"/>
      <c r="B2074" s="5">
        <f>DATE(YEAR(siječanj!B2074),MONTH(siječanj!B2074)+4,DAY(siječanj!B2074))</f>
        <v>42877</v>
      </c>
      <c r="C2074" s="9">
        <v>21.5729166666667</v>
      </c>
      <c r="D2074">
        <v>0.90117894465416737</v>
      </c>
      <c r="E2074" s="6">
        <v>111.651230645086</v>
      </c>
      <c r="F2074" s="11">
        <v>184.77226474488862</v>
      </c>
      <c r="G2074" s="11">
        <v>186.08859537016346</v>
      </c>
      <c r="H2074" s="11">
        <v>1.9984615391124527</v>
      </c>
      <c r="I2074" s="11">
        <v>100.61773820207763</v>
      </c>
    </row>
    <row r="2075" spans="1:9" x14ac:dyDescent="0.25">
      <c r="A2075" s="13"/>
      <c r="B2075" s="5">
        <f>DATE(YEAR(siječanj!B2075),MONTH(siječanj!B2075)+4,DAY(siječanj!B2075))</f>
        <v>42877</v>
      </c>
      <c r="C2075" s="9">
        <v>21.5833333333333</v>
      </c>
      <c r="D2075">
        <v>0.90117894465416737</v>
      </c>
      <c r="E2075" s="6">
        <v>111.89751503278991</v>
      </c>
      <c r="F2075" s="11">
        <v>184.49897981347968</v>
      </c>
      <c r="G2075" s="11">
        <v>184.25130229985746</v>
      </c>
      <c r="H2075" s="11">
        <v>2.0465388550587997</v>
      </c>
      <c r="I2075" s="11">
        <v>100.83968450667344</v>
      </c>
    </row>
    <row r="2076" spans="1:9" x14ac:dyDescent="0.25">
      <c r="A2076" s="13"/>
      <c r="B2076" s="5">
        <f>DATE(YEAR(siječanj!B2076),MONTH(siječanj!B2076)+4,DAY(siječanj!B2076))</f>
        <v>42877</v>
      </c>
      <c r="C2076" s="9">
        <v>21.59375</v>
      </c>
      <c r="D2076">
        <v>0.90117894465416737</v>
      </c>
      <c r="E2076" s="6">
        <v>113.21754619269446</v>
      </c>
      <c r="F2076" s="11">
        <v>184.88767487321479</v>
      </c>
      <c r="G2076" s="11">
        <v>179.76809440573291</v>
      </c>
      <c r="H2076" s="11">
        <v>2.3172214147919235</v>
      </c>
      <c r="I2076" s="11">
        <v>102.02926879426684</v>
      </c>
    </row>
    <row r="2077" spans="1:9" x14ac:dyDescent="0.25">
      <c r="A2077" s="13"/>
      <c r="B2077" s="5">
        <f>DATE(YEAR(siječanj!B2077),MONTH(siječanj!B2077)+4,DAY(siječanj!B2077))</f>
        <v>42877</v>
      </c>
      <c r="C2077" s="9">
        <v>21.6041666666667</v>
      </c>
      <c r="D2077">
        <v>0.90117894465416737</v>
      </c>
      <c r="E2077" s="6">
        <v>114.22223297494884</v>
      </c>
      <c r="F2077" s="11">
        <v>181.78834679879364</v>
      </c>
      <c r="G2077" s="11">
        <v>174.78275735650351</v>
      </c>
      <c r="H2077" s="11">
        <v>2.4567917502320973</v>
      </c>
      <c r="I2077" s="11">
        <v>102.93467136840682</v>
      </c>
    </row>
    <row r="2078" spans="1:9" x14ac:dyDescent="0.25">
      <c r="A2078" s="13"/>
      <c r="B2078" s="5">
        <f>DATE(YEAR(siječanj!B2078),MONTH(siječanj!B2078)+4,DAY(siječanj!B2078))</f>
        <v>42877</v>
      </c>
      <c r="C2078" s="9">
        <v>21.6145833333333</v>
      </c>
      <c r="D2078">
        <v>0.90117894465416737</v>
      </c>
      <c r="E2078" s="6">
        <v>114.59869239673289</v>
      </c>
      <c r="F2078" s="11">
        <v>180.02735136580887</v>
      </c>
      <c r="G2078" s="11">
        <v>170.78277796683378</v>
      </c>
      <c r="H2078" s="11">
        <v>2.2772691662406404</v>
      </c>
      <c r="I2078" s="11">
        <v>103.2739286728353</v>
      </c>
    </row>
    <row r="2079" spans="1:9" x14ac:dyDescent="0.25">
      <c r="A2079" s="13"/>
      <c r="B2079" s="5">
        <f>DATE(YEAR(siječanj!B2079),MONTH(siječanj!B2079)+4,DAY(siječanj!B2079))</f>
        <v>42877</v>
      </c>
      <c r="C2079" s="9">
        <v>21.625</v>
      </c>
      <c r="D2079">
        <v>0.90117894465416737</v>
      </c>
      <c r="E2079" s="6">
        <v>114.87172758074938</v>
      </c>
      <c r="F2079" s="11">
        <v>179.16083552924931</v>
      </c>
      <c r="G2079" s="11">
        <v>169.26117143161238</v>
      </c>
      <c r="H2079" s="11">
        <v>2.4626355179314281</v>
      </c>
      <c r="I2079" s="11">
        <v>103.51998223182073</v>
      </c>
    </row>
    <row r="2080" spans="1:9" x14ac:dyDescent="0.25">
      <c r="A2080" s="13"/>
      <c r="B2080" s="5">
        <f>DATE(YEAR(siječanj!B2080),MONTH(siječanj!B2080)+4,DAY(siječanj!B2080))</f>
        <v>42877</v>
      </c>
      <c r="C2080" s="9">
        <v>21.6354166666667</v>
      </c>
      <c r="D2080">
        <v>0.90117894465416737</v>
      </c>
      <c r="E2080" s="6">
        <v>115.24545366327452</v>
      </c>
      <c r="F2080" s="11">
        <v>179.01953778088989</v>
      </c>
      <c r="G2080" s="11">
        <v>164.43905379938954</v>
      </c>
      <c r="H2080" s="11">
        <v>2.405711039727974</v>
      </c>
      <c r="I2080" s="11">
        <v>103.85677630846048</v>
      </c>
    </row>
    <row r="2081" spans="1:9" x14ac:dyDescent="0.25">
      <c r="A2081" s="13"/>
      <c r="B2081" s="5">
        <f>DATE(YEAR(siječanj!B2081),MONTH(siječanj!B2081)+4,DAY(siječanj!B2081))</f>
        <v>42877</v>
      </c>
      <c r="C2081" s="9">
        <v>21.6458333333333</v>
      </c>
      <c r="D2081">
        <v>0.90117894465416737</v>
      </c>
      <c r="E2081" s="6">
        <v>115.96256615955035</v>
      </c>
      <c r="F2081" s="11">
        <v>176.9859507991043</v>
      </c>
      <c r="G2081" s="11">
        <v>164.01221076714759</v>
      </c>
      <c r="H2081" s="11">
        <v>2.4136650846557126</v>
      </c>
      <c r="I2081" s="11">
        <v>104.50302299105265</v>
      </c>
    </row>
    <row r="2082" spans="1:9" x14ac:dyDescent="0.25">
      <c r="A2082" s="13"/>
      <c r="B2082" s="5">
        <f>DATE(YEAR(siječanj!B2082),MONTH(siječanj!B2082)+4,DAY(siječanj!B2082))</f>
        <v>42877</v>
      </c>
      <c r="C2082" s="9">
        <v>21.65625</v>
      </c>
      <c r="D2082">
        <v>0.90117894465416737</v>
      </c>
      <c r="E2082" s="6">
        <v>115.86630080924625</v>
      </c>
      <c r="F2082" s="11">
        <v>175.57528191887545</v>
      </c>
      <c r="G2082" s="11">
        <v>160.34644199238571</v>
      </c>
      <c r="H2082" s="11">
        <v>2.1553311471686318</v>
      </c>
      <c r="I2082" s="11">
        <v>104.41627068425883</v>
      </c>
    </row>
    <row r="2083" spans="1:9" x14ac:dyDescent="0.25">
      <c r="A2083" s="13"/>
      <c r="B2083" s="5">
        <f>DATE(YEAR(siječanj!B2083),MONTH(siječanj!B2083)+4,DAY(siječanj!B2083))</f>
        <v>42877</v>
      </c>
      <c r="C2083" s="9">
        <v>21.6666666666667</v>
      </c>
      <c r="D2083">
        <v>0.90117894465416737</v>
      </c>
      <c r="E2083" s="6">
        <v>115.09216633023946</v>
      </c>
      <c r="F2083" s="11">
        <v>175.89323191262386</v>
      </c>
      <c r="G2083" s="11">
        <v>162.1514100626714</v>
      </c>
      <c r="H2083" s="11">
        <v>2.069325848600053</v>
      </c>
      <c r="I2083" s="11">
        <v>103.7186369914471</v>
      </c>
    </row>
    <row r="2084" spans="1:9" x14ac:dyDescent="0.25">
      <c r="A2084" s="13"/>
      <c r="B2084" s="5">
        <f>DATE(YEAR(siječanj!B2084),MONTH(siječanj!B2084)+4,DAY(siječanj!B2084))</f>
        <v>42877</v>
      </c>
      <c r="C2084" s="9">
        <v>21.6770833333333</v>
      </c>
      <c r="D2084">
        <v>0.90117894465416737</v>
      </c>
      <c r="E2084" s="6">
        <v>113.40870327618782</v>
      </c>
      <c r="F2084" s="11">
        <v>170.03006473032241</v>
      </c>
      <c r="G2084" s="11">
        <v>162.90186364165251</v>
      </c>
      <c r="H2084" s="11">
        <v>2.1671737029324123</v>
      </c>
      <c r="I2084" s="11">
        <v>102.20153553303255</v>
      </c>
    </row>
    <row r="2085" spans="1:9" x14ac:dyDescent="0.25">
      <c r="A2085" s="13"/>
      <c r="B2085" s="5">
        <f>DATE(YEAR(siječanj!B2085),MONTH(siječanj!B2085)+4,DAY(siječanj!B2085))</f>
        <v>42877</v>
      </c>
      <c r="C2085" s="9">
        <v>21.6875</v>
      </c>
      <c r="D2085">
        <v>0.90117894465416737</v>
      </c>
      <c r="E2085" s="6">
        <v>114.15125944902172</v>
      </c>
      <c r="F2085" s="11">
        <v>164.75167960613183</v>
      </c>
      <c r="G2085" s="11">
        <v>160.4744079702823</v>
      </c>
      <c r="H2085" s="11">
        <v>2.1322451143424055</v>
      </c>
      <c r="I2085" s="11">
        <v>102.87071152121345</v>
      </c>
    </row>
    <row r="2086" spans="1:9" x14ac:dyDescent="0.25">
      <c r="A2086" s="13"/>
      <c r="B2086" s="5">
        <f>DATE(YEAR(siječanj!B2086),MONTH(siječanj!B2086)+4,DAY(siječanj!B2086))</f>
        <v>42877</v>
      </c>
      <c r="C2086" s="9">
        <v>21.6979166666667</v>
      </c>
      <c r="D2086">
        <v>0.90117894465416737</v>
      </c>
      <c r="E2086" s="6">
        <v>114.17823951235277</v>
      </c>
      <c r="F2086" s="11">
        <v>163.74893212304312</v>
      </c>
      <c r="G2086" s="11">
        <v>159.85202052101351</v>
      </c>
      <c r="H2086" s="11">
        <v>2.1048225118183703</v>
      </c>
      <c r="I2086" s="11">
        <v>102.89502538621282</v>
      </c>
    </row>
    <row r="2087" spans="1:9" x14ac:dyDescent="0.25">
      <c r="A2087" s="13"/>
      <c r="B2087" s="5">
        <f>DATE(YEAR(siječanj!B2087),MONTH(siječanj!B2087)+4,DAY(siječanj!B2087))</f>
        <v>42877</v>
      </c>
      <c r="C2087" s="9">
        <v>21.7083333333333</v>
      </c>
      <c r="D2087">
        <v>0.90117894465416737</v>
      </c>
      <c r="E2087" s="6">
        <v>115.18984996006463</v>
      </c>
      <c r="F2087" s="11">
        <v>162.63197690921459</v>
      </c>
      <c r="G2087" s="11">
        <v>166.03462044743461</v>
      </c>
      <c r="H2087" s="11">
        <v>1.8561298409103666</v>
      </c>
      <c r="I2087" s="11">
        <v>103.80666742188293</v>
      </c>
    </row>
    <row r="2088" spans="1:9" x14ac:dyDescent="0.25">
      <c r="A2088" s="13"/>
      <c r="B2088" s="5">
        <f>DATE(YEAR(siječanj!B2088),MONTH(siječanj!B2088)+4,DAY(siječanj!B2088))</f>
        <v>42877</v>
      </c>
      <c r="C2088" s="9">
        <v>21.71875</v>
      </c>
      <c r="D2088">
        <v>0.90117894465416737</v>
      </c>
      <c r="E2088" s="6">
        <v>115.30320810946701</v>
      </c>
      <c r="F2088" s="11">
        <v>162.63109114299266</v>
      </c>
      <c r="G2088" s="11">
        <v>176.41465908326759</v>
      </c>
      <c r="H2088" s="11">
        <v>1.8709317854508574</v>
      </c>
      <c r="I2088" s="11">
        <v>103.90882339932931</v>
      </c>
    </row>
    <row r="2089" spans="1:9" x14ac:dyDescent="0.25">
      <c r="A2089" s="13"/>
      <c r="B2089" s="5">
        <f>DATE(YEAR(siječanj!B2089),MONTH(siječanj!B2089)+4,DAY(siječanj!B2089))</f>
        <v>42877</v>
      </c>
      <c r="C2089" s="9">
        <v>21.7291666666667</v>
      </c>
      <c r="D2089">
        <v>0.90117894465416737</v>
      </c>
      <c r="E2089" s="6">
        <v>115.87113725158777</v>
      </c>
      <c r="F2089" s="11">
        <v>163.36842539087081</v>
      </c>
      <c r="G2089" s="11">
        <v>167.80877380708009</v>
      </c>
      <c r="H2089" s="11">
        <v>1.885261667976273</v>
      </c>
      <c r="I2089" s="11">
        <v>104.42062918426404</v>
      </c>
    </row>
    <row r="2090" spans="1:9" x14ac:dyDescent="0.25">
      <c r="A2090" s="13"/>
      <c r="B2090" s="5">
        <f>DATE(YEAR(siječanj!B2090),MONTH(siječanj!B2090)+4,DAY(siječanj!B2090))</f>
        <v>42877</v>
      </c>
      <c r="C2090" s="9">
        <v>21.7395833333333</v>
      </c>
      <c r="D2090">
        <v>0.90117894465416737</v>
      </c>
      <c r="E2090" s="6">
        <v>117.17548793692762</v>
      </c>
      <c r="F2090" s="11">
        <v>162.84000772361432</v>
      </c>
      <c r="G2090" s="11">
        <v>162.93341546965593</v>
      </c>
      <c r="H2090" s="11">
        <v>1.8405337920479061</v>
      </c>
      <c r="I2090" s="11">
        <v>105.59608255833756</v>
      </c>
    </row>
    <row r="2091" spans="1:9" x14ac:dyDescent="0.25">
      <c r="A2091" s="13"/>
      <c r="B2091" s="5">
        <f>DATE(YEAR(siječanj!B2091),MONTH(siječanj!B2091)+4,DAY(siječanj!B2091))</f>
        <v>42877</v>
      </c>
      <c r="C2091" s="9">
        <v>21.75</v>
      </c>
      <c r="D2091">
        <v>0.90117894465416737</v>
      </c>
      <c r="E2091" s="6">
        <v>119.9697367928831</v>
      </c>
      <c r="F2091" s="11">
        <v>160.82880938488591</v>
      </c>
      <c r="G2091" s="11">
        <v>161.47611841830189</v>
      </c>
      <c r="H2091" s="11">
        <v>1.8781907390640253</v>
      </c>
      <c r="I2091" s="11">
        <v>108.11420079344862</v>
      </c>
    </row>
    <row r="2092" spans="1:9" x14ac:dyDescent="0.25">
      <c r="A2092" s="13"/>
      <c r="B2092" s="5">
        <f>DATE(YEAR(siječanj!B2092),MONTH(siječanj!B2092)+4,DAY(siječanj!B2092))</f>
        <v>42877</v>
      </c>
      <c r="C2092" s="9">
        <v>21.7604166666667</v>
      </c>
      <c r="D2092">
        <v>0.90117894465416737</v>
      </c>
      <c r="E2092" s="6">
        <v>122.12404383547333</v>
      </c>
      <c r="F2092" s="11">
        <v>160.29780656281886</v>
      </c>
      <c r="G2092" s="11">
        <v>159.58955866683971</v>
      </c>
      <c r="H2092" s="11">
        <v>2.544194232349533</v>
      </c>
      <c r="I2092" s="11">
        <v>110.05561694055113</v>
      </c>
    </row>
    <row r="2093" spans="1:9" x14ac:dyDescent="0.25">
      <c r="A2093" s="13"/>
      <c r="B2093" s="5">
        <f>DATE(YEAR(siječanj!B2093),MONTH(siječanj!B2093)+4,DAY(siječanj!B2093))</f>
        <v>42877</v>
      </c>
      <c r="C2093" s="9">
        <v>21.7708333333333</v>
      </c>
      <c r="D2093">
        <v>0.90117894465416737</v>
      </c>
      <c r="E2093" s="6">
        <v>123.68341090517636</v>
      </c>
      <c r="F2093" s="11">
        <v>159.28716333558009</v>
      </c>
      <c r="G2093" s="11">
        <v>158.68980677322784</v>
      </c>
      <c r="H2093" s="11">
        <v>4.5631254605775418</v>
      </c>
      <c r="I2093" s="11">
        <v>111.46088571075457</v>
      </c>
    </row>
    <row r="2094" spans="1:9" x14ac:dyDescent="0.25">
      <c r="A2094" s="13"/>
      <c r="B2094" s="5">
        <f>DATE(YEAR(siječanj!B2094),MONTH(siječanj!B2094)+4,DAY(siječanj!B2094))</f>
        <v>42877</v>
      </c>
      <c r="C2094" s="9">
        <v>21.78125</v>
      </c>
      <c r="D2094">
        <v>0.90117894465416737</v>
      </c>
      <c r="E2094" s="6">
        <v>125.94128411273604</v>
      </c>
      <c r="F2094" s="11">
        <v>158.69099056433495</v>
      </c>
      <c r="G2094" s="11">
        <v>161.67379005989324</v>
      </c>
      <c r="H2094" s="11">
        <v>11.045492053034273</v>
      </c>
      <c r="I2094" s="11">
        <v>113.49563350510613</v>
      </c>
    </row>
    <row r="2095" spans="1:9" x14ac:dyDescent="0.25">
      <c r="A2095" s="13"/>
      <c r="B2095" s="5">
        <f>DATE(YEAR(siječanj!B2095),MONTH(siječanj!B2095)+4,DAY(siječanj!B2095))</f>
        <v>42877</v>
      </c>
      <c r="C2095" s="9">
        <v>21.7916666666667</v>
      </c>
      <c r="D2095">
        <v>0.90117894465416737</v>
      </c>
      <c r="E2095" s="6">
        <v>129.19874961075058</v>
      </c>
      <c r="F2095" s="11">
        <v>157.32000882043826</v>
      </c>
      <c r="G2095" s="11">
        <v>163.08919560979578</v>
      </c>
      <c r="H2095" s="11">
        <v>26.00460524086629</v>
      </c>
      <c r="I2095" s="11">
        <v>116.43119282485422</v>
      </c>
    </row>
    <row r="2096" spans="1:9" x14ac:dyDescent="0.25">
      <c r="A2096" s="13"/>
      <c r="B2096" s="5">
        <f>DATE(YEAR(siječanj!B2096),MONTH(siječanj!B2096)+4,DAY(siječanj!B2096))</f>
        <v>42877</v>
      </c>
      <c r="C2096" s="9">
        <v>21.8020833333333</v>
      </c>
      <c r="D2096">
        <v>0.90117894465416737</v>
      </c>
      <c r="E2096" s="6">
        <v>133.27301707315306</v>
      </c>
      <c r="F2096" s="11">
        <v>153.90406942158143</v>
      </c>
      <c r="G2096" s="11">
        <v>158.77882571305318</v>
      </c>
      <c r="H2096" s="11">
        <v>42.331266084268705</v>
      </c>
      <c r="I2096" s="11">
        <v>120.10283687686089</v>
      </c>
    </row>
    <row r="2097" spans="1:9" x14ac:dyDescent="0.25">
      <c r="A2097" s="13"/>
      <c r="B2097" s="5">
        <f>DATE(YEAR(siječanj!B2097),MONTH(siječanj!B2097)+4,DAY(siječanj!B2097))</f>
        <v>42877</v>
      </c>
      <c r="C2097" s="9">
        <v>21.8125</v>
      </c>
      <c r="D2097">
        <v>0.90117894465416737</v>
      </c>
      <c r="E2097" s="6">
        <v>138.14538883171602</v>
      </c>
      <c r="F2097" s="11">
        <v>153.18310381284496</v>
      </c>
      <c r="G2097" s="11">
        <v>157.72070575638503</v>
      </c>
      <c r="H2097" s="11">
        <v>63.203163038113807</v>
      </c>
      <c r="I2097" s="11">
        <v>124.49371571620544</v>
      </c>
    </row>
    <row r="2098" spans="1:9" x14ac:dyDescent="0.25">
      <c r="A2098" s="13"/>
      <c r="B2098" s="5">
        <f>DATE(YEAR(siječanj!B2098),MONTH(siječanj!B2098)+4,DAY(siječanj!B2098))</f>
        <v>42877</v>
      </c>
      <c r="C2098" s="9">
        <v>21.8229166666667</v>
      </c>
      <c r="D2098">
        <v>0.90117894465416737</v>
      </c>
      <c r="E2098" s="6">
        <v>141.7613584717279</v>
      </c>
      <c r="F2098" s="11">
        <v>149.86320391719886</v>
      </c>
      <c r="G2098" s="11">
        <v>158.72169911740448</v>
      </c>
      <c r="H2098" s="11">
        <v>86.952423993024368</v>
      </c>
      <c r="I2098" s="11">
        <v>127.75235142029285</v>
      </c>
    </row>
    <row r="2099" spans="1:9" x14ac:dyDescent="0.25">
      <c r="A2099" s="13"/>
      <c r="B2099" s="5">
        <f>DATE(YEAR(siječanj!B2099),MONTH(siječanj!B2099)+4,DAY(siječanj!B2099))</f>
        <v>42877</v>
      </c>
      <c r="C2099" s="9">
        <v>21.8333333333333</v>
      </c>
      <c r="D2099">
        <v>0.90117894465416737</v>
      </c>
      <c r="E2099" s="6">
        <v>147.74639383825055</v>
      </c>
      <c r="F2099" s="11">
        <v>144.18424404512035</v>
      </c>
      <c r="G2099" s="11">
        <v>152.03648930716338</v>
      </c>
      <c r="H2099" s="11">
        <v>129.47512722650825</v>
      </c>
      <c r="I2099" s="11">
        <v>133.14593927561361</v>
      </c>
    </row>
    <row r="2100" spans="1:9" x14ac:dyDescent="0.25">
      <c r="A2100" s="13"/>
      <c r="B2100" s="5">
        <f>DATE(YEAR(siječanj!B2100),MONTH(siječanj!B2100)+4,DAY(siječanj!B2100))</f>
        <v>42877</v>
      </c>
      <c r="C2100" s="9">
        <v>21.84375</v>
      </c>
      <c r="D2100">
        <v>0.90117894465416737</v>
      </c>
      <c r="E2100" s="6">
        <v>152.10288602286772</v>
      </c>
      <c r="F2100" s="11">
        <v>125.23515948343756</v>
      </c>
      <c r="G2100" s="11">
        <v>138.7509944202825</v>
      </c>
      <c r="H2100" s="11">
        <v>197.67550075121446</v>
      </c>
      <c r="I2100" s="11">
        <v>137.07191830494105</v>
      </c>
    </row>
    <row r="2101" spans="1:9" x14ac:dyDescent="0.25">
      <c r="A2101" s="13"/>
      <c r="B2101" s="5">
        <f>DATE(YEAR(siječanj!B2101),MONTH(siječanj!B2101)+4,DAY(siječanj!B2101))</f>
        <v>42877</v>
      </c>
      <c r="C2101" s="9">
        <v>21.8541666666667</v>
      </c>
      <c r="D2101">
        <v>0.90117894465416737</v>
      </c>
      <c r="E2101" s="6">
        <v>155.70742208689472</v>
      </c>
      <c r="F2101" s="11">
        <v>118.12216013004424</v>
      </c>
      <c r="G2101" s="11">
        <v>130.35372537610093</v>
      </c>
      <c r="H2101" s="11">
        <v>228.78753095761655</v>
      </c>
      <c r="I2101" s="11">
        <v>140.32025031108878</v>
      </c>
    </row>
    <row r="2102" spans="1:9" x14ac:dyDescent="0.25">
      <c r="A2102" s="13"/>
      <c r="B2102" s="5">
        <f>DATE(YEAR(siječanj!B2102),MONTH(siječanj!B2102)+4,DAY(siječanj!B2102))</f>
        <v>42877</v>
      </c>
      <c r="C2102" s="9">
        <v>21.8645833333333</v>
      </c>
      <c r="D2102">
        <v>0.90117894465416737</v>
      </c>
      <c r="E2102" s="6">
        <v>156.45219748506736</v>
      </c>
      <c r="F2102" s="11">
        <v>116.22693704650756</v>
      </c>
      <c r="G2102" s="11">
        <v>127.94775026615206</v>
      </c>
      <c r="H2102" s="11">
        <v>229.71552986940014</v>
      </c>
      <c r="I2102" s="11">
        <v>140.99142621841838</v>
      </c>
    </row>
    <row r="2103" spans="1:9" x14ac:dyDescent="0.25">
      <c r="A2103" s="13"/>
      <c r="B2103" s="5">
        <f>DATE(YEAR(siječanj!B2103),MONTH(siječanj!B2103)+4,DAY(siječanj!B2103))</f>
        <v>42877</v>
      </c>
      <c r="C2103" s="9">
        <v>21.875</v>
      </c>
      <c r="D2103">
        <v>0.90117894465416737</v>
      </c>
      <c r="E2103" s="6">
        <v>156.25322745798437</v>
      </c>
      <c r="F2103" s="11">
        <v>112.98997853636521</v>
      </c>
      <c r="G2103" s="11">
        <v>123.03465873066234</v>
      </c>
      <c r="H2103" s="11">
        <v>231.07397532920953</v>
      </c>
      <c r="I2103" s="11">
        <v>140.81211861939391</v>
      </c>
    </row>
    <row r="2104" spans="1:9" x14ac:dyDescent="0.25">
      <c r="A2104" s="13"/>
      <c r="B2104" s="5">
        <f>DATE(YEAR(siječanj!B2104),MONTH(siječanj!B2104)+4,DAY(siječanj!B2104))</f>
        <v>42877</v>
      </c>
      <c r="C2104" s="9">
        <v>21.8854166666667</v>
      </c>
      <c r="D2104">
        <v>0.90117894465416737</v>
      </c>
      <c r="E2104" s="6">
        <v>160.48881255405496</v>
      </c>
      <c r="F2104" s="11">
        <v>110.1806807837384</v>
      </c>
      <c r="G2104" s="11">
        <v>109.45878767554875</v>
      </c>
      <c r="H2104" s="11">
        <v>238.15666878697306</v>
      </c>
      <c r="I2104" s="11">
        <v>144.62913872626373</v>
      </c>
    </row>
    <row r="2105" spans="1:9" x14ac:dyDescent="0.25">
      <c r="A2105" s="13"/>
      <c r="B2105" s="5">
        <f>DATE(YEAR(siječanj!B2105),MONTH(siječanj!B2105)+4,DAY(siječanj!B2105))</f>
        <v>42877</v>
      </c>
      <c r="C2105" s="9">
        <v>21.8958333333333</v>
      </c>
      <c r="D2105">
        <v>0.90117894465416737</v>
      </c>
      <c r="E2105" s="6">
        <v>163.33698084425797</v>
      </c>
      <c r="F2105" s="11">
        <v>107.59660011501167</v>
      </c>
      <c r="G2105" s="11">
        <v>101.13455334141425</v>
      </c>
      <c r="H2105" s="11">
        <v>243.81206774018614</v>
      </c>
      <c r="I2105" s="11">
        <v>147.19584802022635</v>
      </c>
    </row>
    <row r="2106" spans="1:9" x14ac:dyDescent="0.25">
      <c r="A2106" s="13"/>
      <c r="B2106" s="5">
        <f>DATE(YEAR(siječanj!B2106),MONTH(siječanj!B2106)+4,DAY(siječanj!B2106))</f>
        <v>42877</v>
      </c>
      <c r="C2106" s="9">
        <v>21.90625</v>
      </c>
      <c r="D2106">
        <v>0.90117894465416737</v>
      </c>
      <c r="E2106" s="6">
        <v>161.4496130634881</v>
      </c>
      <c r="F2106" s="11">
        <v>104.26380250125638</v>
      </c>
      <c r="G2106" s="11">
        <v>103.3849686452177</v>
      </c>
      <c r="H2106" s="11">
        <v>244.55278404853979</v>
      </c>
      <c r="I2106" s="11">
        <v>145.49499191537788</v>
      </c>
    </row>
    <row r="2107" spans="1:9" x14ac:dyDescent="0.25">
      <c r="A2107" s="13"/>
      <c r="B2107" s="5">
        <f>DATE(YEAR(siječanj!B2107),MONTH(siječanj!B2107)+4,DAY(siječanj!B2107))</f>
        <v>42877</v>
      </c>
      <c r="C2107" s="9">
        <v>21.9166666666667</v>
      </c>
      <c r="D2107">
        <v>0.90117894465416737</v>
      </c>
      <c r="E2107" s="6">
        <v>157.49774838399068</v>
      </c>
      <c r="F2107" s="11">
        <v>102.6764573276868</v>
      </c>
      <c r="G2107" s="11">
        <v>92.311591007834437</v>
      </c>
      <c r="H2107" s="11">
        <v>241.5406533430901</v>
      </c>
      <c r="I2107" s="11">
        <v>141.93365467409231</v>
      </c>
    </row>
    <row r="2108" spans="1:9" x14ac:dyDescent="0.25">
      <c r="A2108" s="13"/>
      <c r="B2108" s="5">
        <f>DATE(YEAR(siječanj!B2108),MONTH(siječanj!B2108)+4,DAY(siječanj!B2108))</f>
        <v>42877</v>
      </c>
      <c r="C2108" s="9">
        <v>21.9270833333333</v>
      </c>
      <c r="D2108">
        <v>0.90117894465416737</v>
      </c>
      <c r="E2108" s="6">
        <v>150.91458315628091</v>
      </c>
      <c r="F2108" s="11">
        <v>100.30595854221664</v>
      </c>
      <c r="G2108" s="11">
        <v>87.802672139595373</v>
      </c>
      <c r="H2108" s="11">
        <v>242.31234972131443</v>
      </c>
      <c r="I2108" s="11">
        <v>136.00104478170081</v>
      </c>
    </row>
    <row r="2109" spans="1:9" x14ac:dyDescent="0.25">
      <c r="A2109" s="13"/>
      <c r="B2109" s="5">
        <f>DATE(YEAR(siječanj!B2109),MONTH(siječanj!B2109)+4,DAY(siječanj!B2109))</f>
        <v>42877</v>
      </c>
      <c r="C2109" s="9">
        <v>21.9375</v>
      </c>
      <c r="D2109">
        <v>0.90117894465416737</v>
      </c>
      <c r="E2109" s="6">
        <v>141.7260156209621</v>
      </c>
      <c r="F2109" s="11">
        <v>97.292401495619103</v>
      </c>
      <c r="G2109" s="11">
        <v>83.587811020332438</v>
      </c>
      <c r="H2109" s="11">
        <v>241.49605748450495</v>
      </c>
      <c r="I2109" s="11">
        <v>127.72050118733866</v>
      </c>
    </row>
    <row r="2110" spans="1:9" x14ac:dyDescent="0.25">
      <c r="A2110" s="13"/>
      <c r="B2110" s="5">
        <f>DATE(YEAR(siječanj!B2110),MONTH(siječanj!B2110)+4,DAY(siječanj!B2110))</f>
        <v>42877</v>
      </c>
      <c r="C2110" s="9">
        <v>21.9479166666667</v>
      </c>
      <c r="D2110">
        <v>0.90117894465416737</v>
      </c>
      <c r="E2110" s="6">
        <v>130.53130510184903</v>
      </c>
      <c r="F2110" s="11">
        <v>93.019433177158774</v>
      </c>
      <c r="G2110" s="11">
        <v>81.029537047355831</v>
      </c>
      <c r="H2110" s="11">
        <v>238.80475492644482</v>
      </c>
      <c r="I2110" s="11">
        <v>117.63206377601543</v>
      </c>
    </row>
    <row r="2111" spans="1:9" x14ac:dyDescent="0.25">
      <c r="A2111" s="13"/>
      <c r="B2111" s="5">
        <f>DATE(YEAR(siječanj!B2111),MONTH(siječanj!B2111)+4,DAY(siječanj!B2111))</f>
        <v>42877</v>
      </c>
      <c r="C2111" s="9">
        <v>21.9583333333333</v>
      </c>
      <c r="D2111">
        <v>0.90117894465416737</v>
      </c>
      <c r="E2111" s="6">
        <v>119.18627481846781</v>
      </c>
      <c r="F2111" s="11">
        <v>89.657204878482517</v>
      </c>
      <c r="G2111" s="11">
        <v>79.40048363822892</v>
      </c>
      <c r="H2111" s="11">
        <v>239.03664338977387</v>
      </c>
      <c r="I2111" s="11">
        <v>107.40816135816839</v>
      </c>
    </row>
    <row r="2112" spans="1:9" x14ac:dyDescent="0.25">
      <c r="A2112" s="13"/>
      <c r="B2112" s="5">
        <f>DATE(YEAR(siječanj!B2112),MONTH(siječanj!B2112)+4,DAY(siječanj!B2112))</f>
        <v>42877</v>
      </c>
      <c r="C2112" s="9">
        <v>21.96875</v>
      </c>
      <c r="D2112">
        <v>0.90117894465416737</v>
      </c>
      <c r="E2112" s="6">
        <v>109.08611879035084</v>
      </c>
      <c r="F2112" s="11">
        <v>86.483676849010095</v>
      </c>
      <c r="G2112" s="11">
        <v>77.024305696473249</v>
      </c>
      <c r="H2112" s="11">
        <v>239.89508016313684</v>
      </c>
      <c r="I2112" s="11">
        <v>98.306113407907503</v>
      </c>
    </row>
    <row r="2113" spans="1:9" x14ac:dyDescent="0.25">
      <c r="A2113" s="13"/>
      <c r="B2113" s="5">
        <f>DATE(YEAR(siječanj!B2113),MONTH(siječanj!B2113)+4,DAY(siječanj!B2113))</f>
        <v>42877</v>
      </c>
      <c r="C2113" s="9">
        <v>21.9791666666667</v>
      </c>
      <c r="D2113">
        <v>0.90117894465416737</v>
      </c>
      <c r="E2113" s="6">
        <v>99.320394859792174</v>
      </c>
      <c r="F2113" s="11">
        <v>84.215975041185715</v>
      </c>
      <c r="G2113" s="11">
        <v>78.259478038926034</v>
      </c>
      <c r="H2113" s="11">
        <v>239.35351401726163</v>
      </c>
      <c r="I2113" s="11">
        <v>89.505448622382701</v>
      </c>
    </row>
    <row r="2114" spans="1:9" ht="15.75" thickBot="1" x14ac:dyDescent="0.3">
      <c r="A2114" s="13"/>
      <c r="B2114" s="5">
        <f>DATE(YEAR(siječanj!B2114),MONTH(siječanj!B2114)+4,DAY(siječanj!B2114))</f>
        <v>42877</v>
      </c>
      <c r="C2114" s="9">
        <v>21.9895833333333</v>
      </c>
      <c r="D2114">
        <v>0.90117894465416737</v>
      </c>
      <c r="E2114" s="6">
        <v>91.07085540713733</v>
      </c>
      <c r="F2114" s="11">
        <v>82.268768302000808</v>
      </c>
      <c r="G2114" s="11">
        <v>75.29788469216814</v>
      </c>
      <c r="H2114" s="11">
        <v>239.71483148375779</v>
      </c>
      <c r="I2114" s="11">
        <v>82.071137364556293</v>
      </c>
    </row>
    <row r="2115" spans="1:9" x14ac:dyDescent="0.25">
      <c r="A2115" s="12">
        <f t="shared" ref="A2115" si="20">A2019+1</f>
        <v>143</v>
      </c>
      <c r="B2115" s="5">
        <f>DATE(YEAR(siječanj!B2115),MONTH(siječanj!B2115)+4,DAY(siječanj!B2115))</f>
        <v>42878</v>
      </c>
      <c r="C2115" s="9">
        <v>22</v>
      </c>
      <c r="D2115">
        <v>0.90165044697641283</v>
      </c>
      <c r="E2115" s="6">
        <v>82.311308990701903</v>
      </c>
      <c r="F2115" s="11">
        <v>77.69564146607749</v>
      </c>
      <c r="G2115" s="11">
        <v>72.175768015281037</v>
      </c>
      <c r="H2115" s="11">
        <v>239.79424691661168</v>
      </c>
      <c r="I2115" s="11">
        <v>74.216028542679993</v>
      </c>
    </row>
    <row r="2116" spans="1:9" x14ac:dyDescent="0.25">
      <c r="A2116" s="13"/>
      <c r="B2116" s="5">
        <f>DATE(YEAR(siječanj!B2116),MONTH(siječanj!B2116)+4,DAY(siječanj!B2116))</f>
        <v>42878</v>
      </c>
      <c r="C2116" s="9">
        <v>22.0104166666667</v>
      </c>
      <c r="D2116">
        <v>0.90165044697641283</v>
      </c>
      <c r="E2116" s="6">
        <v>77.411574064612566</v>
      </c>
      <c r="F2116" s="11">
        <v>75.960032654131709</v>
      </c>
      <c r="G2116" s="11">
        <v>70.379957827018657</v>
      </c>
      <c r="H2116" s="11">
        <v>239.53988650112862</v>
      </c>
      <c r="I2116" s="11">
        <v>69.798180356505611</v>
      </c>
    </row>
    <row r="2117" spans="1:9" x14ac:dyDescent="0.25">
      <c r="A2117" s="13"/>
      <c r="B2117" s="5">
        <f>DATE(YEAR(siječanj!B2117),MONTH(siječanj!B2117)+4,DAY(siječanj!B2117))</f>
        <v>42878</v>
      </c>
      <c r="C2117" s="9">
        <v>22.0208333333333</v>
      </c>
      <c r="D2117">
        <v>0.90165044697641283</v>
      </c>
      <c r="E2117" s="6">
        <v>72.584424481064858</v>
      </c>
      <c r="F2117" s="11">
        <v>74.576557999313252</v>
      </c>
      <c r="G2117" s="11">
        <v>70.303129366194668</v>
      </c>
      <c r="H2117" s="11">
        <v>239.77381823288303</v>
      </c>
      <c r="I2117" s="11">
        <v>65.445778776877816</v>
      </c>
    </row>
    <row r="2118" spans="1:9" x14ac:dyDescent="0.25">
      <c r="A2118" s="13"/>
      <c r="B2118" s="5">
        <f>DATE(YEAR(siječanj!B2118),MONTH(siječanj!B2118)+4,DAY(siječanj!B2118))</f>
        <v>42878</v>
      </c>
      <c r="C2118" s="9">
        <v>22.03125</v>
      </c>
      <c r="D2118">
        <v>0.90165044697641283</v>
      </c>
      <c r="E2118" s="6">
        <v>68.781979370226338</v>
      </c>
      <c r="F2118" s="11">
        <v>72.347401050114087</v>
      </c>
      <c r="G2118" s="11">
        <v>69.289508864257598</v>
      </c>
      <c r="H2118" s="11">
        <v>240.04585497051531</v>
      </c>
      <c r="I2118" s="11">
        <v>62.017302443086983</v>
      </c>
    </row>
    <row r="2119" spans="1:9" x14ac:dyDescent="0.25">
      <c r="A2119" s="13"/>
      <c r="B2119" s="5">
        <f>DATE(YEAR(siječanj!B2119),MONTH(siječanj!B2119)+4,DAY(siječanj!B2119))</f>
        <v>42878</v>
      </c>
      <c r="C2119" s="9">
        <v>22.0416666666667</v>
      </c>
      <c r="D2119">
        <v>0.90165044697641283</v>
      </c>
      <c r="E2119" s="6">
        <v>66.168343299911498</v>
      </c>
      <c r="F2119" s="11">
        <v>71.747677197997348</v>
      </c>
      <c r="G2119" s="11">
        <v>67.929939954618078</v>
      </c>
      <c r="H2119" s="11">
        <v>239.89512716931205</v>
      </c>
      <c r="I2119" s="11">
        <v>59.660716312053935</v>
      </c>
    </row>
    <row r="2120" spans="1:9" x14ac:dyDescent="0.25">
      <c r="A2120" s="13"/>
      <c r="B2120" s="5">
        <f>DATE(YEAR(siječanj!B2120),MONTH(siječanj!B2120)+4,DAY(siječanj!B2120))</f>
        <v>42878</v>
      </c>
      <c r="C2120" s="9">
        <v>22.0520833333333</v>
      </c>
      <c r="D2120">
        <v>0.90165044697641283</v>
      </c>
      <c r="E2120" s="6">
        <v>63.914890678066797</v>
      </c>
      <c r="F2120" s="11">
        <v>70.190872923120082</v>
      </c>
      <c r="G2120" s="11">
        <v>66.980484717933805</v>
      </c>
      <c r="H2120" s="11">
        <v>239.5357329554748</v>
      </c>
      <c r="I2120" s="11">
        <v>57.628889748327488</v>
      </c>
    </row>
    <row r="2121" spans="1:9" x14ac:dyDescent="0.25">
      <c r="A2121" s="13"/>
      <c r="B2121" s="5">
        <f>DATE(YEAR(siječanj!B2121),MONTH(siječanj!B2121)+4,DAY(siječanj!B2121))</f>
        <v>42878</v>
      </c>
      <c r="C2121" s="9">
        <v>22.0625</v>
      </c>
      <c r="D2121">
        <v>0.90165044697641283</v>
      </c>
      <c r="E2121" s="6">
        <v>62.260249763477077</v>
      </c>
      <c r="F2121" s="11">
        <v>69.244449750966211</v>
      </c>
      <c r="G2121" s="11">
        <v>65.562895858449991</v>
      </c>
      <c r="H2121" s="11">
        <v>239.75918231015294</v>
      </c>
      <c r="I2121" s="11">
        <v>56.13698202810221</v>
      </c>
    </row>
    <row r="2122" spans="1:9" x14ac:dyDescent="0.25">
      <c r="A2122" s="13"/>
      <c r="B2122" s="5">
        <f>DATE(YEAR(siječanj!B2122),MONTH(siječanj!B2122)+4,DAY(siječanj!B2122))</f>
        <v>42878</v>
      </c>
      <c r="C2122" s="9">
        <v>22.0729166666667</v>
      </c>
      <c r="D2122">
        <v>0.90165044697641283</v>
      </c>
      <c r="E2122" s="6">
        <v>60.844532872050983</v>
      </c>
      <c r="F2122" s="11">
        <v>68.953537670941969</v>
      </c>
      <c r="G2122" s="11">
        <v>65.170384868613993</v>
      </c>
      <c r="H2122" s="11">
        <v>239.33613973479152</v>
      </c>
      <c r="I2122" s="11">
        <v>54.86050026015581</v>
      </c>
    </row>
    <row r="2123" spans="1:9" x14ac:dyDescent="0.25">
      <c r="A2123" s="13"/>
      <c r="B2123" s="5">
        <f>DATE(YEAR(siječanj!B2123),MONTH(siječanj!B2123)+4,DAY(siječanj!B2123))</f>
        <v>42878</v>
      </c>
      <c r="C2123" s="9">
        <v>22.0833333333333</v>
      </c>
      <c r="D2123">
        <v>0.90165044697641283</v>
      </c>
      <c r="E2123" s="6">
        <v>60.549981325727494</v>
      </c>
      <c r="F2123" s="11">
        <v>69.552828659927599</v>
      </c>
      <c r="G2123" s="11">
        <v>65.093912948253731</v>
      </c>
      <c r="H2123" s="11">
        <v>239.52211416636612</v>
      </c>
      <c r="I2123" s="11">
        <v>54.594917726755646</v>
      </c>
    </row>
    <row r="2124" spans="1:9" x14ac:dyDescent="0.25">
      <c r="A2124" s="13"/>
      <c r="B2124" s="5">
        <f>DATE(YEAR(siječanj!B2124),MONTH(siječanj!B2124)+4,DAY(siječanj!B2124))</f>
        <v>42878</v>
      </c>
      <c r="C2124" s="9">
        <v>22.09375</v>
      </c>
      <c r="D2124">
        <v>0.90165044697641283</v>
      </c>
      <c r="E2124" s="6">
        <v>60.030297507272174</v>
      </c>
      <c r="F2124" s="11">
        <v>70.643751966012488</v>
      </c>
      <c r="G2124" s="11">
        <v>65.885472838451562</v>
      </c>
      <c r="H2124" s="11">
        <v>239.62476765201723</v>
      </c>
      <c r="I2124" s="11">
        <v>54.126344579558996</v>
      </c>
    </row>
    <row r="2125" spans="1:9" x14ac:dyDescent="0.25">
      <c r="A2125" s="13"/>
      <c r="B2125" s="5">
        <f>DATE(YEAR(siječanj!B2125),MONTH(siječanj!B2125)+4,DAY(siječanj!B2125))</f>
        <v>42878</v>
      </c>
      <c r="C2125" s="9">
        <v>22.1041666666667</v>
      </c>
      <c r="D2125">
        <v>0.90165044697641283</v>
      </c>
      <c r="E2125" s="6">
        <v>59.249190730410035</v>
      </c>
      <c r="F2125" s="11">
        <v>70.083234291193435</v>
      </c>
      <c r="G2125" s="11">
        <v>65.650729000778</v>
      </c>
      <c r="H2125" s="11">
        <v>239.76986171311262</v>
      </c>
      <c r="I2125" s="11">
        <v>53.422059305064941</v>
      </c>
    </row>
    <row r="2126" spans="1:9" x14ac:dyDescent="0.25">
      <c r="A2126" s="13"/>
      <c r="B2126" s="5">
        <f>DATE(YEAR(siječanj!B2126),MONTH(siječanj!B2126)+4,DAY(siječanj!B2126))</f>
        <v>42878</v>
      </c>
      <c r="C2126" s="9">
        <v>22.1145833333333</v>
      </c>
      <c r="D2126">
        <v>0.90165044697641283</v>
      </c>
      <c r="E2126" s="6">
        <v>58.935464124361857</v>
      </c>
      <c r="F2126" s="11">
        <v>68.670272839566664</v>
      </c>
      <c r="G2126" s="11">
        <v>64.734764531248175</v>
      </c>
      <c r="H2126" s="11">
        <v>239.75143929294802</v>
      </c>
      <c r="I2126" s="11">
        <v>53.139187570493213</v>
      </c>
    </row>
    <row r="2127" spans="1:9" x14ac:dyDescent="0.25">
      <c r="A2127" s="13"/>
      <c r="B2127" s="5">
        <f>DATE(YEAR(siječanj!B2127),MONTH(siječanj!B2127)+4,DAY(siječanj!B2127))</f>
        <v>42878</v>
      </c>
      <c r="C2127" s="9">
        <v>22.125</v>
      </c>
      <c r="D2127">
        <v>0.90165044697641283</v>
      </c>
      <c r="E2127" s="6">
        <v>58.727451448772008</v>
      </c>
      <c r="F2127" s="11">
        <v>67.772450577851501</v>
      </c>
      <c r="G2127" s="11">
        <v>63.554235019415863</v>
      </c>
      <c r="H2127" s="11">
        <v>239.54928773617459</v>
      </c>
      <c r="I2127" s="11">
        <v>52.951632848570867</v>
      </c>
    </row>
    <row r="2128" spans="1:9" x14ac:dyDescent="0.25">
      <c r="A2128" s="13"/>
      <c r="B2128" s="5">
        <f>DATE(YEAR(siječanj!B2128),MONTH(siječanj!B2128)+4,DAY(siječanj!B2128))</f>
        <v>42878</v>
      </c>
      <c r="C2128" s="9">
        <v>22.1354166666667</v>
      </c>
      <c r="D2128">
        <v>0.90165044697641283</v>
      </c>
      <c r="E2128" s="6">
        <v>58.661656776967241</v>
      </c>
      <c r="F2128" s="11">
        <v>66.535884860128618</v>
      </c>
      <c r="G2128" s="11">
        <v>63.406418951656768</v>
      </c>
      <c r="H2128" s="11">
        <v>239.40305552555981</v>
      </c>
      <c r="I2128" s="11">
        <v>52.892309053329427</v>
      </c>
    </row>
    <row r="2129" spans="1:9" x14ac:dyDescent="0.25">
      <c r="A2129" s="13"/>
      <c r="B2129" s="5">
        <f>DATE(YEAR(siječanj!B2129),MONTH(siječanj!B2129)+4,DAY(siječanj!B2129))</f>
        <v>42878</v>
      </c>
      <c r="C2129" s="9">
        <v>22.1458333333333</v>
      </c>
      <c r="D2129">
        <v>0.90165044697641283</v>
      </c>
      <c r="E2129" s="6">
        <v>59.141388584337818</v>
      </c>
      <c r="F2129" s="11">
        <v>66.435532757575032</v>
      </c>
      <c r="G2129" s="11">
        <v>63.643626523995415</v>
      </c>
      <c r="H2129" s="11">
        <v>239.22897565658116</v>
      </c>
      <c r="I2129" s="11">
        <v>53.324859451873913</v>
      </c>
    </row>
    <row r="2130" spans="1:9" x14ac:dyDescent="0.25">
      <c r="A2130" s="13"/>
      <c r="B2130" s="5">
        <f>DATE(YEAR(siječanj!B2130),MONTH(siječanj!B2130)+4,DAY(siječanj!B2130))</f>
        <v>42878</v>
      </c>
      <c r="C2130" s="9">
        <v>22.15625</v>
      </c>
      <c r="D2130">
        <v>0.90165044697641283</v>
      </c>
      <c r="E2130" s="6">
        <v>60.34931214221335</v>
      </c>
      <c r="F2130" s="11">
        <v>65.664170658004252</v>
      </c>
      <c r="G2130" s="11">
        <v>62.766753311151433</v>
      </c>
      <c r="H2130" s="11">
        <v>239.29652853104352</v>
      </c>
      <c r="I2130" s="11">
        <v>54.413984267745725</v>
      </c>
    </row>
    <row r="2131" spans="1:9" x14ac:dyDescent="0.25">
      <c r="A2131" s="13"/>
      <c r="B2131" s="5">
        <f>DATE(YEAR(siječanj!B2131),MONTH(siječanj!B2131)+4,DAY(siječanj!B2131))</f>
        <v>42878</v>
      </c>
      <c r="C2131" s="9">
        <v>22.1666666666667</v>
      </c>
      <c r="D2131">
        <v>0.90165044697641283</v>
      </c>
      <c r="E2131" s="6">
        <v>62.500018402366663</v>
      </c>
      <c r="F2131" s="11">
        <v>65.339423109901205</v>
      </c>
      <c r="G2131" s="11">
        <v>63.033798112409535</v>
      </c>
      <c r="H2131" s="11">
        <v>232.60332824123523</v>
      </c>
      <c r="I2131" s="11">
        <v>56.353169528527928</v>
      </c>
    </row>
    <row r="2132" spans="1:9" x14ac:dyDescent="0.25">
      <c r="A2132" s="13"/>
      <c r="B2132" s="5">
        <f>DATE(YEAR(siječanj!B2132),MONTH(siječanj!B2132)+4,DAY(siječanj!B2132))</f>
        <v>42878</v>
      </c>
      <c r="C2132" s="9">
        <v>22.1770833333333</v>
      </c>
      <c r="D2132">
        <v>0.90165044697641283</v>
      </c>
      <c r="E2132" s="6">
        <v>64.692467139844013</v>
      </c>
      <c r="F2132" s="11">
        <v>64.311826076695411</v>
      </c>
      <c r="G2132" s="11">
        <v>60.880377839030047</v>
      </c>
      <c r="H2132" s="11">
        <v>172.95380304669442</v>
      </c>
      <c r="I2132" s="11">
        <v>58.329991912647259</v>
      </c>
    </row>
    <row r="2133" spans="1:9" x14ac:dyDescent="0.25">
      <c r="A2133" s="13"/>
      <c r="B2133" s="5">
        <f>DATE(YEAR(siječanj!B2133),MONTH(siječanj!B2133)+4,DAY(siječanj!B2133))</f>
        <v>42878</v>
      </c>
      <c r="C2133" s="9">
        <v>22.1875</v>
      </c>
      <c r="D2133">
        <v>0.90165044697641283</v>
      </c>
      <c r="E2133" s="6">
        <v>67.232963061282533</v>
      </c>
      <c r="F2133" s="11">
        <v>63.8965259663672</v>
      </c>
      <c r="G2133" s="11">
        <v>59.878915767513284</v>
      </c>
      <c r="H2133" s="11">
        <v>104.4882696877789</v>
      </c>
      <c r="I2133" s="11">
        <v>60.620631195754051</v>
      </c>
    </row>
    <row r="2134" spans="1:9" x14ac:dyDescent="0.25">
      <c r="A2134" s="13"/>
      <c r="B2134" s="5">
        <f>DATE(YEAR(siječanj!B2134),MONTH(siječanj!B2134)+4,DAY(siječanj!B2134))</f>
        <v>42878</v>
      </c>
      <c r="C2134" s="9">
        <v>22.1979166666667</v>
      </c>
      <c r="D2134">
        <v>0.90165044697641283</v>
      </c>
      <c r="E2134" s="6">
        <v>71.00707235663765</v>
      </c>
      <c r="F2134" s="11">
        <v>63.482620637239116</v>
      </c>
      <c r="G2134" s="11">
        <v>59.441200254164002</v>
      </c>
      <c r="H2134" s="11">
        <v>67.975709010391824</v>
      </c>
      <c r="I2134" s="11">
        <v>64.023558528848824</v>
      </c>
    </row>
    <row r="2135" spans="1:9" x14ac:dyDescent="0.25">
      <c r="A2135" s="13"/>
      <c r="B2135" s="5">
        <f>DATE(YEAR(siječanj!B2135),MONTH(siječanj!B2135)+4,DAY(siječanj!B2135))</f>
        <v>42878</v>
      </c>
      <c r="C2135" s="9">
        <v>22.2083333333333</v>
      </c>
      <c r="D2135">
        <v>0.90165044697641283</v>
      </c>
      <c r="E2135" s="6">
        <v>74.126659051753023</v>
      </c>
      <c r="F2135" s="11">
        <v>63.388717393740116</v>
      </c>
      <c r="G2135" s="11">
        <v>62.545710241859226</v>
      </c>
      <c r="H2135" s="11">
        <v>46.055010274816354</v>
      </c>
      <c r="I2135" s="11">
        <v>66.836335266881278</v>
      </c>
    </row>
    <row r="2136" spans="1:9" x14ac:dyDescent="0.25">
      <c r="A2136" s="13"/>
      <c r="B2136" s="5">
        <f>DATE(YEAR(siječanj!B2136),MONTH(siječanj!B2136)+4,DAY(siječanj!B2136))</f>
        <v>42878</v>
      </c>
      <c r="C2136" s="9">
        <v>22.21875</v>
      </c>
      <c r="D2136">
        <v>0.90165044697641283</v>
      </c>
      <c r="E2136" s="6">
        <v>77.604199052522731</v>
      </c>
      <c r="F2136" s="11">
        <v>67.988950279250872</v>
      </c>
      <c r="G2136" s="11">
        <v>68.690460794108631</v>
      </c>
      <c r="H2136" s="11">
        <v>27.065110560097512</v>
      </c>
      <c r="I2136" s="11">
        <v>69.971860762953639</v>
      </c>
    </row>
    <row r="2137" spans="1:9" x14ac:dyDescent="0.25">
      <c r="A2137" s="13"/>
      <c r="B2137" s="5">
        <f>DATE(YEAR(siječanj!B2137),MONTH(siječanj!B2137)+4,DAY(siječanj!B2137))</f>
        <v>42878</v>
      </c>
      <c r="C2137" s="9">
        <v>22.2291666666667</v>
      </c>
      <c r="D2137">
        <v>0.90165044697641283</v>
      </c>
      <c r="E2137" s="6">
        <v>81.855753440051487</v>
      </c>
      <c r="F2137" s="11">
        <v>75.99872180046728</v>
      </c>
      <c r="G2137" s="11">
        <v>73.327838387177309</v>
      </c>
      <c r="H2137" s="11">
        <v>7.0057743528537548</v>
      </c>
      <c r="I2137" s="11">
        <v>73.805276676813463</v>
      </c>
    </row>
    <row r="2138" spans="1:9" x14ac:dyDescent="0.25">
      <c r="A2138" s="13"/>
      <c r="B2138" s="5">
        <f>DATE(YEAR(siječanj!B2138),MONTH(siječanj!B2138)+4,DAY(siječanj!B2138))</f>
        <v>42878</v>
      </c>
      <c r="C2138" s="9">
        <v>22.2395833333333</v>
      </c>
      <c r="D2138">
        <v>0.90165044697641283</v>
      </c>
      <c r="E2138" s="6">
        <v>86.478847437197842</v>
      </c>
      <c r="F2138" s="11">
        <v>77.407819547850053</v>
      </c>
      <c r="G2138" s="11">
        <v>76.819018510819632</v>
      </c>
      <c r="H2138" s="11">
        <v>2.8356705237678823</v>
      </c>
      <c r="I2138" s="11">
        <v>77.973691445754454</v>
      </c>
    </row>
    <row r="2139" spans="1:9" x14ac:dyDescent="0.25">
      <c r="A2139" s="13"/>
      <c r="B2139" s="5">
        <f>DATE(YEAR(siječanj!B2139),MONTH(siječanj!B2139)+4,DAY(siječanj!B2139))</f>
        <v>42878</v>
      </c>
      <c r="C2139" s="9">
        <v>22.25</v>
      </c>
      <c r="D2139">
        <v>0.90165044697641283</v>
      </c>
      <c r="E2139" s="6">
        <v>88.895033987235948</v>
      </c>
      <c r="F2139" s="11">
        <v>77.260092980395783</v>
      </c>
      <c r="G2139" s="11">
        <v>94.766143754447782</v>
      </c>
      <c r="H2139" s="11">
        <v>2.9557472983270636</v>
      </c>
      <c r="I2139" s="11">
        <v>80.1522471285747</v>
      </c>
    </row>
    <row r="2140" spans="1:9" x14ac:dyDescent="0.25">
      <c r="A2140" s="13"/>
      <c r="B2140" s="5">
        <f>DATE(YEAR(siječanj!B2140),MONTH(siječanj!B2140)+4,DAY(siječanj!B2140))</f>
        <v>42878</v>
      </c>
      <c r="C2140" s="9">
        <v>22.2604166666667</v>
      </c>
      <c r="D2140">
        <v>0.90165044697641283</v>
      </c>
      <c r="E2140" s="6">
        <v>89.84041802654987</v>
      </c>
      <c r="F2140" s="11">
        <v>87.197600415882761</v>
      </c>
      <c r="G2140" s="11">
        <v>100.17974198562884</v>
      </c>
      <c r="H2140" s="11">
        <v>3.5124804366993363</v>
      </c>
      <c r="I2140" s="11">
        <v>81.004653070186464</v>
      </c>
    </row>
    <row r="2141" spans="1:9" x14ac:dyDescent="0.25">
      <c r="A2141" s="13"/>
      <c r="B2141" s="5">
        <f>DATE(YEAR(siječanj!B2141),MONTH(siječanj!B2141)+4,DAY(siječanj!B2141))</f>
        <v>42878</v>
      </c>
      <c r="C2141" s="9">
        <v>22.2708333333333</v>
      </c>
      <c r="D2141">
        <v>0.90165044697641283</v>
      </c>
      <c r="E2141" s="6">
        <v>92.999274886682144</v>
      </c>
      <c r="F2141" s="11">
        <v>93.585898712038102</v>
      </c>
      <c r="G2141" s="11">
        <v>108.95404656109163</v>
      </c>
      <c r="H2141" s="11">
        <v>3.3711558708048361</v>
      </c>
      <c r="I2141" s="11">
        <v>83.852837770059239</v>
      </c>
    </row>
    <row r="2142" spans="1:9" x14ac:dyDescent="0.25">
      <c r="A2142" s="13"/>
      <c r="B2142" s="5">
        <f>DATE(YEAR(siječanj!B2142),MONTH(siječanj!B2142)+4,DAY(siječanj!B2142))</f>
        <v>42878</v>
      </c>
      <c r="C2142" s="9">
        <v>22.28125</v>
      </c>
      <c r="D2142">
        <v>0.90165044697641283</v>
      </c>
      <c r="E2142" s="6">
        <v>93.800332856638761</v>
      </c>
      <c r="F2142" s="11">
        <v>102.33842328625498</v>
      </c>
      <c r="G2142" s="11">
        <v>119.75281192602604</v>
      </c>
      <c r="H2142" s="11">
        <v>3.4921937716277607</v>
      </c>
      <c r="I2142" s="11">
        <v>84.575112046724641</v>
      </c>
    </row>
    <row r="2143" spans="1:9" x14ac:dyDescent="0.25">
      <c r="A2143" s="13"/>
      <c r="B2143" s="5">
        <f>DATE(YEAR(siječanj!B2143),MONTH(siječanj!B2143)+4,DAY(siječanj!B2143))</f>
        <v>42878</v>
      </c>
      <c r="C2143" s="9">
        <v>22.2916666666667</v>
      </c>
      <c r="D2143">
        <v>0.90165044697641283</v>
      </c>
      <c r="E2143" s="6">
        <v>93.558629839312161</v>
      </c>
      <c r="F2143" s="11">
        <v>111.11969718676058</v>
      </c>
      <c r="G2143" s="11">
        <v>128.79448980070228</v>
      </c>
      <c r="H2143" s="11">
        <v>3.1197148388429632</v>
      </c>
      <c r="I2143" s="11">
        <v>84.357180413116566</v>
      </c>
    </row>
    <row r="2144" spans="1:9" x14ac:dyDescent="0.25">
      <c r="A2144" s="13"/>
      <c r="B2144" s="5">
        <f>DATE(YEAR(siječanj!B2144),MONTH(siječanj!B2144)+4,DAY(siječanj!B2144))</f>
        <v>42878</v>
      </c>
      <c r="C2144" s="9">
        <v>22.3020833333333</v>
      </c>
      <c r="D2144">
        <v>0.90165044697641283</v>
      </c>
      <c r="E2144" s="6">
        <v>93.17357141558945</v>
      </c>
      <c r="F2144" s="11">
        <v>125.11966117928839</v>
      </c>
      <c r="G2144" s="11">
        <v>139.5363408918372</v>
      </c>
      <c r="H2144" s="11">
        <v>2.7934839816960957</v>
      </c>
      <c r="I2144" s="11">
        <v>84.009992313254955</v>
      </c>
    </row>
    <row r="2145" spans="1:9" x14ac:dyDescent="0.25">
      <c r="A2145" s="13"/>
      <c r="B2145" s="5">
        <f>DATE(YEAR(siječanj!B2145),MONTH(siječanj!B2145)+4,DAY(siječanj!B2145))</f>
        <v>42878</v>
      </c>
      <c r="C2145" s="9">
        <v>22.3125</v>
      </c>
      <c r="D2145">
        <v>0.90165044697641283</v>
      </c>
      <c r="E2145" s="6">
        <v>94.065145195426524</v>
      </c>
      <c r="F2145" s="11">
        <v>134.80556291184766</v>
      </c>
      <c r="G2145" s="11">
        <v>148.85684142129236</v>
      </c>
      <c r="H2145" s="11">
        <v>2.3035596200336057</v>
      </c>
      <c r="I2145" s="11">
        <v>84.813880210357496</v>
      </c>
    </row>
    <row r="2146" spans="1:9" x14ac:dyDescent="0.25">
      <c r="A2146" s="13"/>
      <c r="B2146" s="5">
        <f>DATE(YEAR(siječanj!B2146),MONTH(siječanj!B2146)+4,DAY(siječanj!B2146))</f>
        <v>42878</v>
      </c>
      <c r="C2146" s="9">
        <v>22.3229166666667</v>
      </c>
      <c r="D2146">
        <v>0.90165044697641283</v>
      </c>
      <c r="E2146" s="6">
        <v>95.765197852133369</v>
      </c>
      <c r="F2146" s="11">
        <v>144.13208403782616</v>
      </c>
      <c r="G2146" s="11">
        <v>163.33324956025248</v>
      </c>
      <c r="H2146" s="11">
        <v>1.9562589949384599</v>
      </c>
      <c r="I2146" s="11">
        <v>86.346733448160663</v>
      </c>
    </row>
    <row r="2147" spans="1:9" x14ac:dyDescent="0.25">
      <c r="A2147" s="13"/>
      <c r="B2147" s="5">
        <f>DATE(YEAR(siječanj!B2147),MONTH(siječanj!B2147)+4,DAY(siječanj!B2147))</f>
        <v>42878</v>
      </c>
      <c r="C2147" s="9">
        <v>22.3333333333333</v>
      </c>
      <c r="D2147">
        <v>0.90165044697641283</v>
      </c>
      <c r="E2147" s="6">
        <v>96.61398802433321</v>
      </c>
      <c r="F2147" s="11">
        <v>165.86152464223329</v>
      </c>
      <c r="G2147" s="11">
        <v>177.96949198485012</v>
      </c>
      <c r="H2147" s="11">
        <v>1.816102582504993</v>
      </c>
      <c r="I2147" s="11">
        <v>87.112045486313832</v>
      </c>
    </row>
    <row r="2148" spans="1:9" x14ac:dyDescent="0.25">
      <c r="A2148" s="13"/>
      <c r="B2148" s="5">
        <f>DATE(YEAR(siječanj!B2148),MONTH(siječanj!B2148)+4,DAY(siječanj!B2148))</f>
        <v>42878</v>
      </c>
      <c r="C2148" s="9">
        <v>22.34375</v>
      </c>
      <c r="D2148">
        <v>0.90165044697641283</v>
      </c>
      <c r="E2148" s="6">
        <v>98.317105514602645</v>
      </c>
      <c r="F2148" s="11">
        <v>189.50102591639217</v>
      </c>
      <c r="G2148" s="11">
        <v>189.99687976349361</v>
      </c>
      <c r="H2148" s="11">
        <v>1.7576489034094844</v>
      </c>
      <c r="I2148" s="11">
        <v>88.647662132668614</v>
      </c>
    </row>
    <row r="2149" spans="1:9" x14ac:dyDescent="0.25">
      <c r="A2149" s="13"/>
      <c r="B2149" s="5">
        <f>DATE(YEAR(siječanj!B2149),MONTH(siječanj!B2149)+4,DAY(siječanj!B2149))</f>
        <v>42878</v>
      </c>
      <c r="C2149" s="9">
        <v>22.3541666666667</v>
      </c>
      <c r="D2149">
        <v>0.90165044697641283</v>
      </c>
      <c r="E2149" s="6">
        <v>99.072275343442769</v>
      </c>
      <c r="F2149" s="11">
        <v>187.39851349696727</v>
      </c>
      <c r="G2149" s="11">
        <v>194.65645500498368</v>
      </c>
      <c r="H2149" s="11">
        <v>1.8617115741860746</v>
      </c>
      <c r="I2149" s="11">
        <v>89.328561346385413</v>
      </c>
    </row>
    <row r="2150" spans="1:9" x14ac:dyDescent="0.25">
      <c r="A2150" s="13"/>
      <c r="B2150" s="5">
        <f>DATE(YEAR(siječanj!B2150),MONTH(siječanj!B2150)+4,DAY(siječanj!B2150))</f>
        <v>42878</v>
      </c>
      <c r="C2150" s="9">
        <v>22.3645833333333</v>
      </c>
      <c r="D2150">
        <v>0.90165044697641283</v>
      </c>
      <c r="E2150" s="6">
        <v>100.7629181274141</v>
      </c>
      <c r="F2150" s="11">
        <v>188.73871386265438</v>
      </c>
      <c r="G2150" s="11">
        <v>201.18983466269435</v>
      </c>
      <c r="H2150" s="11">
        <v>2.0602046503426692</v>
      </c>
      <c r="I2150" s="11">
        <v>90.852930168230614</v>
      </c>
    </row>
    <row r="2151" spans="1:9" x14ac:dyDescent="0.25">
      <c r="A2151" s="13"/>
      <c r="B2151" s="5">
        <f>DATE(YEAR(siječanj!B2151),MONTH(siječanj!B2151)+4,DAY(siječanj!B2151))</f>
        <v>42878</v>
      </c>
      <c r="C2151" s="9">
        <v>22.375</v>
      </c>
      <c r="D2151">
        <v>0.90165044697641283</v>
      </c>
      <c r="E2151" s="6">
        <v>102.31212003346808</v>
      </c>
      <c r="F2151" s="11">
        <v>191.54224010686687</v>
      </c>
      <c r="G2151" s="11">
        <v>207.31662198528818</v>
      </c>
      <c r="H2151" s="11">
        <v>1.9194011529012498</v>
      </c>
      <c r="I2151" s="11">
        <v>92.249768759280897</v>
      </c>
    </row>
    <row r="2152" spans="1:9" x14ac:dyDescent="0.25">
      <c r="A2152" s="13"/>
      <c r="B2152" s="5">
        <f>DATE(YEAR(siječanj!B2152),MONTH(siječanj!B2152)+4,DAY(siječanj!B2152))</f>
        <v>42878</v>
      </c>
      <c r="C2152" s="9">
        <v>22.3854166666667</v>
      </c>
      <c r="D2152">
        <v>0.90165044697641283</v>
      </c>
      <c r="E2152" s="6">
        <v>104.13538138138719</v>
      </c>
      <c r="F2152" s="11">
        <v>198.81094593969564</v>
      </c>
      <c r="G2152" s="11">
        <v>209.17455434176398</v>
      </c>
      <c r="H2152" s="11">
        <v>1.6667509620914405</v>
      </c>
      <c r="I2152" s="11">
        <v>93.893713168586984</v>
      </c>
    </row>
    <row r="2153" spans="1:9" x14ac:dyDescent="0.25">
      <c r="A2153" s="13"/>
      <c r="B2153" s="5">
        <f>DATE(YEAR(siječanj!B2153),MONTH(siječanj!B2153)+4,DAY(siječanj!B2153))</f>
        <v>42878</v>
      </c>
      <c r="C2153" s="9">
        <v>22.3958333333333</v>
      </c>
      <c r="D2153">
        <v>0.90165044697641283</v>
      </c>
      <c r="E2153" s="6">
        <v>104.80592786047035</v>
      </c>
      <c r="F2153" s="11">
        <v>196.50384557095978</v>
      </c>
      <c r="G2153" s="11">
        <v>212.06602138720143</v>
      </c>
      <c r="H2153" s="11">
        <v>1.64003545245863</v>
      </c>
      <c r="I2153" s="11">
        <v>94.498311701170763</v>
      </c>
    </row>
    <row r="2154" spans="1:9" x14ac:dyDescent="0.25">
      <c r="A2154" s="13"/>
      <c r="B2154" s="5">
        <f>DATE(YEAR(siječanj!B2154),MONTH(siječanj!B2154)+4,DAY(siječanj!B2154))</f>
        <v>42878</v>
      </c>
      <c r="C2154" s="9">
        <v>22.40625</v>
      </c>
      <c r="D2154">
        <v>0.90165044697641283</v>
      </c>
      <c r="E2154" s="6">
        <v>105.52494595274365</v>
      </c>
      <c r="F2154" s="11">
        <v>194.52596166135609</v>
      </c>
      <c r="G2154" s="11">
        <v>210.65532297263456</v>
      </c>
      <c r="H2154" s="11">
        <v>1.7596361644771843</v>
      </c>
      <c r="I2154" s="11">
        <v>95.146614685453116</v>
      </c>
    </row>
    <row r="2155" spans="1:9" x14ac:dyDescent="0.25">
      <c r="A2155" s="13"/>
      <c r="B2155" s="5">
        <f>DATE(YEAR(siječanj!B2155),MONTH(siječanj!B2155)+4,DAY(siječanj!B2155))</f>
        <v>42878</v>
      </c>
      <c r="C2155" s="9">
        <v>22.4166666666667</v>
      </c>
      <c r="D2155">
        <v>0.90165044697641283</v>
      </c>
      <c r="E2155" s="6">
        <v>106.68323965236182</v>
      </c>
      <c r="F2155" s="11">
        <v>202.69040560008369</v>
      </c>
      <c r="G2155" s="11">
        <v>211.34171945032375</v>
      </c>
      <c r="H2155" s="11">
        <v>1.7206160383793971</v>
      </c>
      <c r="I2155" s="11">
        <v>96.19099071744381</v>
      </c>
    </row>
    <row r="2156" spans="1:9" x14ac:dyDescent="0.25">
      <c r="A2156" s="13"/>
      <c r="B2156" s="5">
        <f>DATE(YEAR(siječanj!B2156),MONTH(siječanj!B2156)+4,DAY(siječanj!B2156))</f>
        <v>42878</v>
      </c>
      <c r="C2156" s="9">
        <v>22.4270833333333</v>
      </c>
      <c r="D2156">
        <v>0.90165044697641283</v>
      </c>
      <c r="E2156" s="6">
        <v>107.10974478902976</v>
      </c>
      <c r="F2156" s="11">
        <v>198.50719626144155</v>
      </c>
      <c r="G2156" s="11">
        <v>207.54784448512336</v>
      </c>
      <c r="H2156" s="11">
        <v>1.984960765507582</v>
      </c>
      <c r="I2156" s="11">
        <v>96.575549264558191</v>
      </c>
    </row>
    <row r="2157" spans="1:9" x14ac:dyDescent="0.25">
      <c r="A2157" s="13"/>
      <c r="B2157" s="5">
        <f>DATE(YEAR(siječanj!B2157),MONTH(siječanj!B2157)+4,DAY(siječanj!B2157))</f>
        <v>42878</v>
      </c>
      <c r="C2157" s="9">
        <v>22.4375</v>
      </c>
      <c r="D2157">
        <v>0.90165044697641283</v>
      </c>
      <c r="E2157" s="6">
        <v>109.12796845744973</v>
      </c>
      <c r="F2157" s="11">
        <v>195.30294697363885</v>
      </c>
      <c r="G2157" s="11">
        <v>208.62123158456973</v>
      </c>
      <c r="H2157" s="11">
        <v>2.0278904052005569</v>
      </c>
      <c r="I2157" s="11">
        <v>98.395281537287431</v>
      </c>
    </row>
    <row r="2158" spans="1:9" x14ac:dyDescent="0.25">
      <c r="A2158" s="13"/>
      <c r="B2158" s="5">
        <f>DATE(YEAR(siječanj!B2158),MONTH(siječanj!B2158)+4,DAY(siječanj!B2158))</f>
        <v>42878</v>
      </c>
      <c r="C2158" s="9">
        <v>22.4479166666667</v>
      </c>
      <c r="D2158">
        <v>0.90165044697641283</v>
      </c>
      <c r="E2158" s="6">
        <v>110.02296536259686</v>
      </c>
      <c r="F2158" s="11">
        <v>192.80789983818659</v>
      </c>
      <c r="G2158" s="11">
        <v>206.76922020343531</v>
      </c>
      <c r="H2158" s="11">
        <v>1.9593223973795089</v>
      </c>
      <c r="I2158" s="11">
        <v>99.202255896855846</v>
      </c>
    </row>
    <row r="2159" spans="1:9" x14ac:dyDescent="0.25">
      <c r="A2159" s="13"/>
      <c r="B2159" s="5">
        <f>DATE(YEAR(siječanj!B2159),MONTH(siječanj!B2159)+4,DAY(siječanj!B2159))</f>
        <v>42878</v>
      </c>
      <c r="C2159" s="9">
        <v>22.4583333333333</v>
      </c>
      <c r="D2159">
        <v>0.90165044697641283</v>
      </c>
      <c r="E2159" s="6">
        <v>111.24197412968903</v>
      </c>
      <c r="F2159" s="11">
        <v>197.37702269014747</v>
      </c>
      <c r="G2159" s="11">
        <v>210.06849743006794</v>
      </c>
      <c r="H2159" s="11">
        <v>1.8072794234011953</v>
      </c>
      <c r="I2159" s="11">
        <v>100.30137569657266</v>
      </c>
    </row>
    <row r="2160" spans="1:9" x14ac:dyDescent="0.25">
      <c r="A2160" s="13"/>
      <c r="B2160" s="5">
        <f>DATE(YEAR(siječanj!B2160),MONTH(siječanj!B2160)+4,DAY(siječanj!B2160))</f>
        <v>42878</v>
      </c>
      <c r="C2160" s="9">
        <v>22.46875</v>
      </c>
      <c r="D2160">
        <v>0.90165044697641283</v>
      </c>
      <c r="E2160" s="6">
        <v>112.85661142330241</v>
      </c>
      <c r="F2160" s="11">
        <v>205.2096529909565</v>
      </c>
      <c r="G2160" s="11">
        <v>207.65549566873284</v>
      </c>
      <c r="H2160" s="11">
        <v>1.9919096783905099</v>
      </c>
      <c r="I2160" s="11">
        <v>101.75721413406396</v>
      </c>
    </row>
    <row r="2161" spans="1:9" x14ac:dyDescent="0.25">
      <c r="A2161" s="13"/>
      <c r="B2161" s="5">
        <f>DATE(YEAR(siječanj!B2161),MONTH(siječanj!B2161)+4,DAY(siječanj!B2161))</f>
        <v>42878</v>
      </c>
      <c r="C2161" s="9">
        <v>22.4791666666667</v>
      </c>
      <c r="D2161">
        <v>0.90165044697641283</v>
      </c>
      <c r="E2161" s="6">
        <v>113.06050126255188</v>
      </c>
      <c r="F2161" s="11">
        <v>189.30081870228733</v>
      </c>
      <c r="G2161" s="11">
        <v>205.45947081297439</v>
      </c>
      <c r="H2161" s="11">
        <v>2.1233969519539104</v>
      </c>
      <c r="I2161" s="11">
        <v>101.94105149875719</v>
      </c>
    </row>
    <row r="2162" spans="1:9" x14ac:dyDescent="0.25">
      <c r="A2162" s="13"/>
      <c r="B2162" s="5">
        <f>DATE(YEAR(siječanj!B2162),MONTH(siječanj!B2162)+4,DAY(siječanj!B2162))</f>
        <v>42878</v>
      </c>
      <c r="C2162" s="9">
        <v>22.4895833333333</v>
      </c>
      <c r="D2162">
        <v>0.90165044697641283</v>
      </c>
      <c r="E2162" s="6">
        <v>112.29835913585634</v>
      </c>
      <c r="F2162" s="11">
        <v>189.19184540903987</v>
      </c>
      <c r="G2162" s="11">
        <v>199.01423677125658</v>
      </c>
      <c r="H2162" s="11">
        <v>1.880928098672628</v>
      </c>
      <c r="I2162" s="11">
        <v>101.2538657095626</v>
      </c>
    </row>
    <row r="2163" spans="1:9" x14ac:dyDescent="0.25">
      <c r="A2163" s="13"/>
      <c r="B2163" s="5">
        <f>DATE(YEAR(siječanj!B2163),MONTH(siječanj!B2163)+4,DAY(siječanj!B2163))</f>
        <v>42878</v>
      </c>
      <c r="C2163" s="9">
        <v>22.5</v>
      </c>
      <c r="D2163">
        <v>0.90165044697641283</v>
      </c>
      <c r="E2163" s="6">
        <v>111.56354643175807</v>
      </c>
      <c r="F2163" s="11">
        <v>184.01768410763077</v>
      </c>
      <c r="G2163" s="11">
        <v>196.9401447480198</v>
      </c>
      <c r="H2163" s="11">
        <v>1.9656062228895026</v>
      </c>
      <c r="I2163" s="11">
        <v>100.59132150646845</v>
      </c>
    </row>
    <row r="2164" spans="1:9" x14ac:dyDescent="0.25">
      <c r="A2164" s="13"/>
      <c r="B2164" s="5">
        <f>DATE(YEAR(siječanj!B2164),MONTH(siječanj!B2164)+4,DAY(siječanj!B2164))</f>
        <v>42878</v>
      </c>
      <c r="C2164" s="9">
        <v>22.5104166666667</v>
      </c>
      <c r="D2164">
        <v>0.90165044697641283</v>
      </c>
      <c r="E2164" s="6">
        <v>110.99290380033671</v>
      </c>
      <c r="F2164" s="11">
        <v>183.05534920741803</v>
      </c>
      <c r="G2164" s="11">
        <v>197.95695808983987</v>
      </c>
      <c r="H2164" s="11">
        <v>1.9943580000280181</v>
      </c>
      <c r="I2164" s="11">
        <v>100.07680132278358</v>
      </c>
    </row>
    <row r="2165" spans="1:9" x14ac:dyDescent="0.25">
      <c r="A2165" s="13"/>
      <c r="B2165" s="5">
        <f>DATE(YEAR(siječanj!B2165),MONTH(siječanj!B2165)+4,DAY(siječanj!B2165))</f>
        <v>42878</v>
      </c>
      <c r="C2165" s="9">
        <v>22.5208333333333</v>
      </c>
      <c r="D2165">
        <v>0.90165044697641283</v>
      </c>
      <c r="E2165" s="6">
        <v>111.78021468166774</v>
      </c>
      <c r="F2165" s="11">
        <v>182.49990164242129</v>
      </c>
      <c r="G2165" s="11">
        <v>197.66980280399858</v>
      </c>
      <c r="H2165" s="11">
        <v>2.1687459094741457</v>
      </c>
      <c r="I2165" s="11">
        <v>100.7866805308451</v>
      </c>
    </row>
    <row r="2166" spans="1:9" x14ac:dyDescent="0.25">
      <c r="A2166" s="13"/>
      <c r="B2166" s="5">
        <f>DATE(YEAR(siječanj!B2166),MONTH(siječanj!B2166)+4,DAY(siječanj!B2166))</f>
        <v>42878</v>
      </c>
      <c r="C2166" s="9">
        <v>22.53125</v>
      </c>
      <c r="D2166">
        <v>0.90165044697641283</v>
      </c>
      <c r="E2166" s="6">
        <v>112.12417872920511</v>
      </c>
      <c r="F2166" s="11">
        <v>183.13321246711564</v>
      </c>
      <c r="G2166" s="11">
        <v>198.36909082339869</v>
      </c>
      <c r="H2166" s="11">
        <v>2.515799502116487</v>
      </c>
      <c r="I2166" s="11">
        <v>101.096815868051</v>
      </c>
    </row>
    <row r="2167" spans="1:9" x14ac:dyDescent="0.25">
      <c r="A2167" s="13"/>
      <c r="B2167" s="5">
        <f>DATE(YEAR(siječanj!B2167),MONTH(siječanj!B2167)+4,DAY(siječanj!B2167))</f>
        <v>42878</v>
      </c>
      <c r="C2167" s="9">
        <v>22.5416666666667</v>
      </c>
      <c r="D2167">
        <v>0.90165044697641283</v>
      </c>
      <c r="E2167" s="6">
        <v>111.14464085162797</v>
      </c>
      <c r="F2167" s="11">
        <v>185.63601105900764</v>
      </c>
      <c r="G2167" s="11">
        <v>196.49286273323932</v>
      </c>
      <c r="H2167" s="11">
        <v>2.2098993158222617</v>
      </c>
      <c r="I2167" s="11">
        <v>100.21361510290323</v>
      </c>
    </row>
    <row r="2168" spans="1:9" x14ac:dyDescent="0.25">
      <c r="A2168" s="13"/>
      <c r="B2168" s="5">
        <f>DATE(YEAR(siječanj!B2168),MONTH(siječanj!B2168)+4,DAY(siječanj!B2168))</f>
        <v>42878</v>
      </c>
      <c r="C2168" s="9">
        <v>22.5520833333333</v>
      </c>
      <c r="D2168">
        <v>0.90165044697641283</v>
      </c>
      <c r="E2168" s="6">
        <v>110.71749456130668</v>
      </c>
      <c r="F2168" s="11">
        <v>186.54069500294872</v>
      </c>
      <c r="G2168" s="11">
        <v>188.37702429711629</v>
      </c>
      <c r="H2168" s="11">
        <v>2.1315780267066957</v>
      </c>
      <c r="I2168" s="11">
        <v>99.82847845931073</v>
      </c>
    </row>
    <row r="2169" spans="1:9" x14ac:dyDescent="0.25">
      <c r="A2169" s="13"/>
      <c r="B2169" s="5">
        <f>DATE(YEAR(siječanj!B2169),MONTH(siječanj!B2169)+4,DAY(siječanj!B2169))</f>
        <v>42878</v>
      </c>
      <c r="C2169" s="9">
        <v>22.5625</v>
      </c>
      <c r="D2169">
        <v>0.90165044697641283</v>
      </c>
      <c r="E2169" s="6">
        <v>110.68479969497903</v>
      </c>
      <c r="F2169" s="11">
        <v>185.05885220159405</v>
      </c>
      <c r="G2169" s="11">
        <v>184.26810376845145</v>
      </c>
      <c r="H2169" s="11">
        <v>2.1345394157461817</v>
      </c>
      <c r="I2169" s="11">
        <v>99.798999118472565</v>
      </c>
    </row>
    <row r="2170" spans="1:9" x14ac:dyDescent="0.25">
      <c r="A2170" s="13"/>
      <c r="B2170" s="5">
        <f>DATE(YEAR(siječanj!B2170),MONTH(siječanj!B2170)+4,DAY(siječanj!B2170))</f>
        <v>42878</v>
      </c>
      <c r="C2170" s="9">
        <v>22.5729166666667</v>
      </c>
      <c r="D2170">
        <v>0.90165044697641283</v>
      </c>
      <c r="E2170" s="6">
        <v>111.651230645086</v>
      </c>
      <c r="F2170" s="11">
        <v>184.77226474488862</v>
      </c>
      <c r="G2170" s="11">
        <v>186.08859537016346</v>
      </c>
      <c r="H2170" s="11">
        <v>1.9984615391124527</v>
      </c>
      <c r="I2170" s="11">
        <v>100.67038201660836</v>
      </c>
    </row>
    <row r="2171" spans="1:9" x14ac:dyDescent="0.25">
      <c r="A2171" s="13"/>
      <c r="B2171" s="5">
        <f>DATE(YEAR(siječanj!B2171),MONTH(siječanj!B2171)+4,DAY(siječanj!B2171))</f>
        <v>42878</v>
      </c>
      <c r="C2171" s="9">
        <v>22.5833333333333</v>
      </c>
      <c r="D2171">
        <v>0.90165044697641283</v>
      </c>
      <c r="E2171" s="6">
        <v>111.89751503278991</v>
      </c>
      <c r="F2171" s="11">
        <v>184.49897981347968</v>
      </c>
      <c r="G2171" s="11">
        <v>184.25130229985746</v>
      </c>
      <c r="H2171" s="11">
        <v>2.0465388550587997</v>
      </c>
      <c r="I2171" s="11">
        <v>100.89244444486489</v>
      </c>
    </row>
    <row r="2172" spans="1:9" x14ac:dyDescent="0.25">
      <c r="A2172" s="13"/>
      <c r="B2172" s="5">
        <f>DATE(YEAR(siječanj!B2172),MONTH(siječanj!B2172)+4,DAY(siječanj!B2172))</f>
        <v>42878</v>
      </c>
      <c r="C2172" s="9">
        <v>22.59375</v>
      </c>
      <c r="D2172">
        <v>0.90165044697641283</v>
      </c>
      <c r="E2172" s="6">
        <v>113.21754619269446</v>
      </c>
      <c r="F2172" s="11">
        <v>184.88767487321479</v>
      </c>
      <c r="G2172" s="11">
        <v>179.76809440573291</v>
      </c>
      <c r="H2172" s="11">
        <v>2.3172214147919235</v>
      </c>
      <c r="I2172" s="11">
        <v>102.08265113021562</v>
      </c>
    </row>
    <row r="2173" spans="1:9" x14ac:dyDescent="0.25">
      <c r="A2173" s="13"/>
      <c r="B2173" s="5">
        <f>DATE(YEAR(siječanj!B2173),MONTH(siječanj!B2173)+4,DAY(siječanj!B2173))</f>
        <v>42878</v>
      </c>
      <c r="C2173" s="9">
        <v>22.6041666666667</v>
      </c>
      <c r="D2173">
        <v>0.90165044697641283</v>
      </c>
      <c r="E2173" s="6">
        <v>114.22223297494881</v>
      </c>
      <c r="F2173" s="11">
        <v>181.78834679879364</v>
      </c>
      <c r="G2173" s="11">
        <v>174.78275735650351</v>
      </c>
      <c r="H2173" s="11">
        <v>2.4567917502320973</v>
      </c>
      <c r="I2173" s="11">
        <v>102.98852741650656</v>
      </c>
    </row>
    <row r="2174" spans="1:9" x14ac:dyDescent="0.25">
      <c r="A2174" s="13"/>
      <c r="B2174" s="5">
        <f>DATE(YEAR(siječanj!B2174),MONTH(siječanj!B2174)+4,DAY(siječanj!B2174))</f>
        <v>42878</v>
      </c>
      <c r="C2174" s="9">
        <v>22.6145833333333</v>
      </c>
      <c r="D2174">
        <v>0.90165044697641283</v>
      </c>
      <c r="E2174" s="6">
        <v>114.59869239673289</v>
      </c>
      <c r="F2174" s="11">
        <v>180.02735136580887</v>
      </c>
      <c r="G2174" s="11">
        <v>170.78277796683378</v>
      </c>
      <c r="H2174" s="11">
        <v>2.2772691662406404</v>
      </c>
      <c r="I2174" s="11">
        <v>103.32796222242665</v>
      </c>
    </row>
    <row r="2175" spans="1:9" x14ac:dyDescent="0.25">
      <c r="A2175" s="13"/>
      <c r="B2175" s="5">
        <f>DATE(YEAR(siječanj!B2175),MONTH(siječanj!B2175)+4,DAY(siječanj!B2175))</f>
        <v>42878</v>
      </c>
      <c r="C2175" s="9">
        <v>22.625</v>
      </c>
      <c r="D2175">
        <v>0.90165044697641283</v>
      </c>
      <c r="E2175" s="6">
        <v>114.87172758074936</v>
      </c>
      <c r="F2175" s="11">
        <v>179.16083552924931</v>
      </c>
      <c r="G2175" s="11">
        <v>169.26117143161238</v>
      </c>
      <c r="H2175" s="11">
        <v>2.4626355179314281</v>
      </c>
      <c r="I2175" s="11">
        <v>103.5741445181354</v>
      </c>
    </row>
    <row r="2176" spans="1:9" x14ac:dyDescent="0.25">
      <c r="A2176" s="13"/>
      <c r="B2176" s="5">
        <f>DATE(YEAR(siječanj!B2176),MONTH(siječanj!B2176)+4,DAY(siječanj!B2176))</f>
        <v>42878</v>
      </c>
      <c r="C2176" s="9">
        <v>22.6354166666667</v>
      </c>
      <c r="D2176">
        <v>0.90165044697641283</v>
      </c>
      <c r="E2176" s="6">
        <v>115.24545366327453</v>
      </c>
      <c r="F2176" s="11">
        <v>179.01953778088989</v>
      </c>
      <c r="G2176" s="11">
        <v>164.43905379938954</v>
      </c>
      <c r="H2176" s="11">
        <v>2.405711039727974</v>
      </c>
      <c r="I2176" s="11">
        <v>103.91111480749096</v>
      </c>
    </row>
    <row r="2177" spans="1:9" x14ac:dyDescent="0.25">
      <c r="A2177" s="13"/>
      <c r="B2177" s="5">
        <f>DATE(YEAR(siječanj!B2177),MONTH(siječanj!B2177)+4,DAY(siječanj!B2177))</f>
        <v>42878</v>
      </c>
      <c r="C2177" s="9">
        <v>22.6458333333333</v>
      </c>
      <c r="D2177">
        <v>0.90165044697641283</v>
      </c>
      <c r="E2177" s="6">
        <v>115.96256615955036</v>
      </c>
      <c r="F2177" s="11">
        <v>176.9859507991043</v>
      </c>
      <c r="G2177" s="11">
        <v>164.01221076714759</v>
      </c>
      <c r="H2177" s="11">
        <v>2.4136650846557126</v>
      </c>
      <c r="I2177" s="11">
        <v>104.55769961029043</v>
      </c>
    </row>
    <row r="2178" spans="1:9" x14ac:dyDescent="0.25">
      <c r="A2178" s="13"/>
      <c r="B2178" s="5">
        <f>DATE(YEAR(siječanj!B2178),MONTH(siječanj!B2178)+4,DAY(siječanj!B2178))</f>
        <v>42878</v>
      </c>
      <c r="C2178" s="9">
        <v>22.65625</v>
      </c>
      <c r="D2178">
        <v>0.90165044697641283</v>
      </c>
      <c r="E2178" s="6">
        <v>115.86630080924624</v>
      </c>
      <c r="F2178" s="11">
        <v>175.57528191887545</v>
      </c>
      <c r="G2178" s="11">
        <v>160.34644199238571</v>
      </c>
      <c r="H2178" s="11">
        <v>2.1553311471686318</v>
      </c>
      <c r="I2178" s="11">
        <v>104.47090191416038</v>
      </c>
    </row>
    <row r="2179" spans="1:9" x14ac:dyDescent="0.25">
      <c r="A2179" s="13"/>
      <c r="B2179" s="5">
        <f>DATE(YEAR(siječanj!B2179),MONTH(siječanj!B2179)+4,DAY(siječanj!B2179))</f>
        <v>42878</v>
      </c>
      <c r="C2179" s="9">
        <v>22.6666666666667</v>
      </c>
      <c r="D2179">
        <v>0.90165044697641283</v>
      </c>
      <c r="E2179" s="6">
        <v>115.09216633023948</v>
      </c>
      <c r="F2179" s="11">
        <v>175.89323191262386</v>
      </c>
      <c r="G2179" s="11">
        <v>162.1514100626714</v>
      </c>
      <c r="H2179" s="11">
        <v>2.069325848600053</v>
      </c>
      <c r="I2179" s="11">
        <v>103.77290321514408</v>
      </c>
    </row>
    <row r="2180" spans="1:9" x14ac:dyDescent="0.25">
      <c r="A2180" s="13"/>
      <c r="B2180" s="5">
        <f>DATE(YEAR(siječanj!B2180),MONTH(siječanj!B2180)+4,DAY(siječanj!B2180))</f>
        <v>42878</v>
      </c>
      <c r="C2180" s="9">
        <v>22.6770833333333</v>
      </c>
      <c r="D2180">
        <v>0.90165044697641283</v>
      </c>
      <c r="E2180" s="6">
        <v>113.40870327618784</v>
      </c>
      <c r="F2180" s="11">
        <v>170.03006473032241</v>
      </c>
      <c r="G2180" s="11">
        <v>162.90186364165251</v>
      </c>
      <c r="H2180" s="11">
        <v>2.1671737029324123</v>
      </c>
      <c r="I2180" s="11">
        <v>102.25500799999014</v>
      </c>
    </row>
    <row r="2181" spans="1:9" x14ac:dyDescent="0.25">
      <c r="A2181" s="13"/>
      <c r="B2181" s="5">
        <f>DATE(YEAR(siječanj!B2181),MONTH(siječanj!B2181)+4,DAY(siječanj!B2181))</f>
        <v>42878</v>
      </c>
      <c r="C2181" s="9">
        <v>22.6875</v>
      </c>
      <c r="D2181">
        <v>0.90165044697641283</v>
      </c>
      <c r="E2181" s="6">
        <v>114.15125944902172</v>
      </c>
      <c r="F2181" s="11">
        <v>164.75167960613183</v>
      </c>
      <c r="G2181" s="11">
        <v>160.4744079702823</v>
      </c>
      <c r="H2181" s="11">
        <v>2.1322451143424055</v>
      </c>
      <c r="I2181" s="11">
        <v>102.9245341051309</v>
      </c>
    </row>
    <row r="2182" spans="1:9" x14ac:dyDescent="0.25">
      <c r="A2182" s="13"/>
      <c r="B2182" s="5">
        <f>DATE(YEAR(siječanj!B2182),MONTH(siječanj!B2182)+4,DAY(siječanj!B2182))</f>
        <v>42878</v>
      </c>
      <c r="C2182" s="9">
        <v>22.6979166666667</v>
      </c>
      <c r="D2182">
        <v>0.90165044697641283</v>
      </c>
      <c r="E2182" s="6">
        <v>114.17823951235275</v>
      </c>
      <c r="F2182" s="11">
        <v>163.74893212304312</v>
      </c>
      <c r="G2182" s="11">
        <v>159.85202052101351</v>
      </c>
      <c r="H2182" s="11">
        <v>2.1048225118183703</v>
      </c>
      <c r="I2182" s="11">
        <v>102.94886069129278</v>
      </c>
    </row>
    <row r="2183" spans="1:9" x14ac:dyDescent="0.25">
      <c r="A2183" s="13"/>
      <c r="B2183" s="5">
        <f>DATE(YEAR(siječanj!B2183),MONTH(siječanj!B2183)+4,DAY(siječanj!B2183))</f>
        <v>42878</v>
      </c>
      <c r="C2183" s="9">
        <v>22.7083333333333</v>
      </c>
      <c r="D2183">
        <v>0.90165044697641283</v>
      </c>
      <c r="E2183" s="6">
        <v>115.18984996006465</v>
      </c>
      <c r="F2183" s="11">
        <v>162.63197690921459</v>
      </c>
      <c r="G2183" s="11">
        <v>166.03462044743461</v>
      </c>
      <c r="H2183" s="11">
        <v>1.8561298409103666</v>
      </c>
      <c r="I2183" s="11">
        <v>103.86097970363822</v>
      </c>
    </row>
    <row r="2184" spans="1:9" x14ac:dyDescent="0.25">
      <c r="A2184" s="13"/>
      <c r="B2184" s="5">
        <f>DATE(YEAR(siječanj!B2184),MONTH(siječanj!B2184)+4,DAY(siječanj!B2184))</f>
        <v>42878</v>
      </c>
      <c r="C2184" s="9">
        <v>22.71875</v>
      </c>
      <c r="D2184">
        <v>0.90165044697641283</v>
      </c>
      <c r="E2184" s="6">
        <v>115.30320810946702</v>
      </c>
      <c r="F2184" s="11">
        <v>162.63109114299266</v>
      </c>
      <c r="G2184" s="11">
        <v>176.41465908326759</v>
      </c>
      <c r="H2184" s="11">
        <v>1.8709317854508574</v>
      </c>
      <c r="I2184" s="11">
        <v>103.96318912971529</v>
      </c>
    </row>
    <row r="2185" spans="1:9" x14ac:dyDescent="0.25">
      <c r="A2185" s="13"/>
      <c r="B2185" s="5">
        <f>DATE(YEAR(siječanj!B2185),MONTH(siječanj!B2185)+4,DAY(siječanj!B2185))</f>
        <v>42878</v>
      </c>
      <c r="C2185" s="9">
        <v>22.7291666666667</v>
      </c>
      <c r="D2185">
        <v>0.90165044697641283</v>
      </c>
      <c r="E2185" s="6">
        <v>115.87113725158778</v>
      </c>
      <c r="F2185" s="11">
        <v>163.36842539087081</v>
      </c>
      <c r="G2185" s="11">
        <v>167.80877380708009</v>
      </c>
      <c r="H2185" s="11">
        <v>1.885261667976273</v>
      </c>
      <c r="I2185" s="11">
        <v>104.4752626945594</v>
      </c>
    </row>
    <row r="2186" spans="1:9" x14ac:dyDescent="0.25">
      <c r="A2186" s="13"/>
      <c r="B2186" s="5">
        <f>DATE(YEAR(siječanj!B2186),MONTH(siječanj!B2186)+4,DAY(siječanj!B2186))</f>
        <v>42878</v>
      </c>
      <c r="C2186" s="9">
        <v>22.7395833333333</v>
      </c>
      <c r="D2186">
        <v>0.90165044697641283</v>
      </c>
      <c r="E2186" s="6">
        <v>117.17548793692761</v>
      </c>
      <c r="F2186" s="11">
        <v>162.84000772361432</v>
      </c>
      <c r="G2186" s="11">
        <v>162.93341546965593</v>
      </c>
      <c r="H2186" s="11">
        <v>1.8405337920479061</v>
      </c>
      <c r="I2186" s="11">
        <v>105.65133107301006</v>
      </c>
    </row>
    <row r="2187" spans="1:9" x14ac:dyDescent="0.25">
      <c r="A2187" s="13"/>
      <c r="B2187" s="5">
        <f>DATE(YEAR(siječanj!B2187),MONTH(siječanj!B2187)+4,DAY(siječanj!B2187))</f>
        <v>42878</v>
      </c>
      <c r="C2187" s="9">
        <v>22.75</v>
      </c>
      <c r="D2187">
        <v>0.90165044697641283</v>
      </c>
      <c r="E2187" s="6">
        <v>119.96973679288308</v>
      </c>
      <c r="F2187" s="11">
        <v>160.82880938488591</v>
      </c>
      <c r="G2187" s="11">
        <v>161.47611841830189</v>
      </c>
      <c r="H2187" s="11">
        <v>1.8781907390640253</v>
      </c>
      <c r="I2187" s="11">
        <v>108.17076680294564</v>
      </c>
    </row>
    <row r="2188" spans="1:9" x14ac:dyDescent="0.25">
      <c r="A2188" s="13"/>
      <c r="B2188" s="5">
        <f>DATE(YEAR(siječanj!B2188),MONTH(siječanj!B2188)+4,DAY(siječanj!B2188))</f>
        <v>42878</v>
      </c>
      <c r="C2188" s="9">
        <v>22.7604166666667</v>
      </c>
      <c r="D2188">
        <v>0.90165044697641283</v>
      </c>
      <c r="E2188" s="6">
        <v>122.12404383547332</v>
      </c>
      <c r="F2188" s="11">
        <v>160.29780656281886</v>
      </c>
      <c r="G2188" s="11">
        <v>159.58955866683971</v>
      </c>
      <c r="H2188" s="11">
        <v>2.544194232349533</v>
      </c>
      <c r="I2188" s="11">
        <v>110.11319871082155</v>
      </c>
    </row>
    <row r="2189" spans="1:9" x14ac:dyDescent="0.25">
      <c r="A2189" s="13"/>
      <c r="B2189" s="5">
        <f>DATE(YEAR(siječanj!B2189),MONTH(siječanj!B2189)+4,DAY(siječanj!B2189))</f>
        <v>42878</v>
      </c>
      <c r="C2189" s="9">
        <v>22.7708333333333</v>
      </c>
      <c r="D2189">
        <v>0.90165044697641283</v>
      </c>
      <c r="E2189" s="6">
        <v>123.68341090517634</v>
      </c>
      <c r="F2189" s="11">
        <v>159.28716333558009</v>
      </c>
      <c r="G2189" s="11">
        <v>158.68980677322784</v>
      </c>
      <c r="H2189" s="11">
        <v>4.5631254605775418</v>
      </c>
      <c r="I2189" s="11">
        <v>111.51920272621959</v>
      </c>
    </row>
    <row r="2190" spans="1:9" x14ac:dyDescent="0.25">
      <c r="A2190" s="13"/>
      <c r="B2190" s="5">
        <f>DATE(YEAR(siječanj!B2190),MONTH(siječanj!B2190)+4,DAY(siječanj!B2190))</f>
        <v>42878</v>
      </c>
      <c r="C2190" s="9">
        <v>22.78125</v>
      </c>
      <c r="D2190">
        <v>0.90165044697641283</v>
      </c>
      <c r="E2190" s="6">
        <v>125.94128411273606</v>
      </c>
      <c r="F2190" s="11">
        <v>158.69099056433495</v>
      </c>
      <c r="G2190" s="11">
        <v>161.67379005989324</v>
      </c>
      <c r="H2190" s="11">
        <v>11.045492053034273</v>
      </c>
      <c r="I2190" s="11">
        <v>113.55501511303187</v>
      </c>
    </row>
    <row r="2191" spans="1:9" x14ac:dyDescent="0.25">
      <c r="A2191" s="13"/>
      <c r="B2191" s="5">
        <f>DATE(YEAR(siječanj!B2191),MONTH(siječanj!B2191)+4,DAY(siječanj!B2191))</f>
        <v>42878</v>
      </c>
      <c r="C2191" s="9">
        <v>22.7916666666667</v>
      </c>
      <c r="D2191">
        <v>0.90165044697641283</v>
      </c>
      <c r="E2191" s="6">
        <v>129.19874961075058</v>
      </c>
      <c r="F2191" s="11">
        <v>157.32000882043826</v>
      </c>
      <c r="G2191" s="11">
        <v>163.08919560979578</v>
      </c>
      <c r="H2191" s="11">
        <v>26.00460524086629</v>
      </c>
      <c r="I2191" s="11">
        <v>116.49211033532691</v>
      </c>
    </row>
    <row r="2192" spans="1:9" x14ac:dyDescent="0.25">
      <c r="A2192" s="13"/>
      <c r="B2192" s="5">
        <f>DATE(YEAR(siječanj!B2192),MONTH(siječanj!B2192)+4,DAY(siječanj!B2192))</f>
        <v>42878</v>
      </c>
      <c r="C2192" s="9">
        <v>22.8020833333333</v>
      </c>
      <c r="D2192">
        <v>0.90165044697641283</v>
      </c>
      <c r="E2192" s="6">
        <v>133.27301707315303</v>
      </c>
      <c r="F2192" s="11">
        <v>153.90406942158143</v>
      </c>
      <c r="G2192" s="11">
        <v>158.77882571305318</v>
      </c>
      <c r="H2192" s="11">
        <v>42.331266084268705</v>
      </c>
      <c r="I2192" s="11">
        <v>120.16567541390353</v>
      </c>
    </row>
    <row r="2193" spans="1:9" x14ac:dyDescent="0.25">
      <c r="A2193" s="13"/>
      <c r="B2193" s="5">
        <f>DATE(YEAR(siječanj!B2193),MONTH(siječanj!B2193)+4,DAY(siječanj!B2193))</f>
        <v>42878</v>
      </c>
      <c r="C2193" s="9">
        <v>22.8125</v>
      </c>
      <c r="D2193">
        <v>0.90165044697641283</v>
      </c>
      <c r="E2193" s="6">
        <v>138.14538883171605</v>
      </c>
      <c r="F2193" s="11">
        <v>153.18310381284496</v>
      </c>
      <c r="G2193" s="11">
        <v>157.72070575638503</v>
      </c>
      <c r="H2193" s="11">
        <v>63.203163038113807</v>
      </c>
      <c r="I2193" s="11">
        <v>124.55885158784712</v>
      </c>
    </row>
    <row r="2194" spans="1:9" x14ac:dyDescent="0.25">
      <c r="A2194" s="13"/>
      <c r="B2194" s="5">
        <f>DATE(YEAR(siječanj!B2194),MONTH(siječanj!B2194)+4,DAY(siječanj!B2194))</f>
        <v>42878</v>
      </c>
      <c r="C2194" s="9">
        <v>22.8229166666667</v>
      </c>
      <c r="D2194">
        <v>0.90165044697641283</v>
      </c>
      <c r="E2194" s="6">
        <v>141.76135847172787</v>
      </c>
      <c r="F2194" s="11">
        <v>149.86320391719886</v>
      </c>
      <c r="G2194" s="11">
        <v>158.72169911740448</v>
      </c>
      <c r="H2194" s="11">
        <v>86.952423993024368</v>
      </c>
      <c r="I2194" s="11">
        <v>127.81919223001694</v>
      </c>
    </row>
    <row r="2195" spans="1:9" x14ac:dyDescent="0.25">
      <c r="A2195" s="13"/>
      <c r="B2195" s="5">
        <f>DATE(YEAR(siječanj!B2195),MONTH(siječanj!B2195)+4,DAY(siječanj!B2195))</f>
        <v>42878</v>
      </c>
      <c r="C2195" s="9">
        <v>22.8333333333333</v>
      </c>
      <c r="D2195">
        <v>0.90165044697641283</v>
      </c>
      <c r="E2195" s="6">
        <v>147.74639383825055</v>
      </c>
      <c r="F2195" s="11">
        <v>144.18424404512035</v>
      </c>
      <c r="G2195" s="11">
        <v>152.03648930716338</v>
      </c>
      <c r="H2195" s="11">
        <v>129.47512722650825</v>
      </c>
      <c r="I2195" s="11">
        <v>133.21560204341174</v>
      </c>
    </row>
    <row r="2196" spans="1:9" x14ac:dyDescent="0.25">
      <c r="A2196" s="13"/>
      <c r="B2196" s="5">
        <f>DATE(YEAR(siječanj!B2196),MONTH(siječanj!B2196)+4,DAY(siječanj!B2196))</f>
        <v>42878</v>
      </c>
      <c r="C2196" s="9">
        <v>22.84375</v>
      </c>
      <c r="D2196">
        <v>0.90165044697641283</v>
      </c>
      <c r="E2196" s="6">
        <v>152.10288602286775</v>
      </c>
      <c r="F2196" s="11">
        <v>125.23515948343756</v>
      </c>
      <c r="G2196" s="11">
        <v>138.7509944202825</v>
      </c>
      <c r="H2196" s="11">
        <v>197.67550075121446</v>
      </c>
      <c r="I2196" s="11">
        <v>137.14363516892109</v>
      </c>
    </row>
    <row r="2197" spans="1:9" x14ac:dyDescent="0.25">
      <c r="A2197" s="13"/>
      <c r="B2197" s="5">
        <f>DATE(YEAR(siječanj!B2197),MONTH(siječanj!B2197)+4,DAY(siječanj!B2197))</f>
        <v>42878</v>
      </c>
      <c r="C2197" s="9">
        <v>22.8541666666667</v>
      </c>
      <c r="D2197">
        <v>0.90165044697641283</v>
      </c>
      <c r="E2197" s="6">
        <v>155.70742208689472</v>
      </c>
      <c r="F2197" s="11">
        <v>118.12216013004424</v>
      </c>
      <c r="G2197" s="11">
        <v>130.35372537610093</v>
      </c>
      <c r="H2197" s="11">
        <v>228.78753095761655</v>
      </c>
      <c r="I2197" s="11">
        <v>140.39366672219361</v>
      </c>
    </row>
    <row r="2198" spans="1:9" x14ac:dyDescent="0.25">
      <c r="A2198" s="13"/>
      <c r="B2198" s="5">
        <f>DATE(YEAR(siječanj!B2198),MONTH(siječanj!B2198)+4,DAY(siječanj!B2198))</f>
        <v>42878</v>
      </c>
      <c r="C2198" s="9">
        <v>22.8645833333333</v>
      </c>
      <c r="D2198">
        <v>0.90165044697641283</v>
      </c>
      <c r="E2198" s="6">
        <v>156.45219748506739</v>
      </c>
      <c r="F2198" s="11">
        <v>116.22693704650756</v>
      </c>
      <c r="G2198" s="11">
        <v>127.94775026615206</v>
      </c>
      <c r="H2198" s="11">
        <v>229.71552986940014</v>
      </c>
      <c r="I2198" s="11">
        <v>141.06519379285302</v>
      </c>
    </row>
    <row r="2199" spans="1:9" x14ac:dyDescent="0.25">
      <c r="A2199" s="13"/>
      <c r="B2199" s="5">
        <f>DATE(YEAR(siječanj!B2199),MONTH(siječanj!B2199)+4,DAY(siječanj!B2199))</f>
        <v>42878</v>
      </c>
      <c r="C2199" s="9">
        <v>22.875</v>
      </c>
      <c r="D2199">
        <v>0.90165044697641283</v>
      </c>
      <c r="E2199" s="6">
        <v>156.25322745798434</v>
      </c>
      <c r="F2199" s="11">
        <v>112.98997853636521</v>
      </c>
      <c r="G2199" s="11">
        <v>123.03465873066234</v>
      </c>
      <c r="H2199" s="11">
        <v>231.07397532920953</v>
      </c>
      <c r="I2199" s="11">
        <v>140.88579237899867</v>
      </c>
    </row>
    <row r="2200" spans="1:9" x14ac:dyDescent="0.25">
      <c r="A2200" s="13"/>
      <c r="B2200" s="5">
        <f>DATE(YEAR(siječanj!B2200),MONTH(siječanj!B2200)+4,DAY(siječanj!B2200))</f>
        <v>42878</v>
      </c>
      <c r="C2200" s="9">
        <v>22.8854166666667</v>
      </c>
      <c r="D2200">
        <v>0.90165044697641283</v>
      </c>
      <c r="E2200" s="6">
        <v>160.48881255405496</v>
      </c>
      <c r="F2200" s="11">
        <v>110.1806807837384</v>
      </c>
      <c r="G2200" s="11">
        <v>109.45878767554875</v>
      </c>
      <c r="H2200" s="11">
        <v>238.15666878697306</v>
      </c>
      <c r="I2200" s="11">
        <v>144.70480957407739</v>
      </c>
    </row>
    <row r="2201" spans="1:9" x14ac:dyDescent="0.25">
      <c r="A2201" s="13"/>
      <c r="B2201" s="5">
        <f>DATE(YEAR(siječanj!B2201),MONTH(siječanj!B2201)+4,DAY(siječanj!B2201))</f>
        <v>42878</v>
      </c>
      <c r="C2201" s="9">
        <v>22.8958333333333</v>
      </c>
      <c r="D2201">
        <v>0.90165044697641283</v>
      </c>
      <c r="E2201" s="6">
        <v>163.33698084425799</v>
      </c>
      <c r="F2201" s="11">
        <v>107.59660011501167</v>
      </c>
      <c r="G2201" s="11">
        <v>101.13455334141425</v>
      </c>
      <c r="H2201" s="11">
        <v>243.81206774018614</v>
      </c>
      <c r="I2201" s="11">
        <v>147.27286178600301</v>
      </c>
    </row>
    <row r="2202" spans="1:9" x14ac:dyDescent="0.25">
      <c r="A2202" s="13"/>
      <c r="B2202" s="5">
        <f>DATE(YEAR(siječanj!B2202),MONTH(siječanj!B2202)+4,DAY(siječanj!B2202))</f>
        <v>42878</v>
      </c>
      <c r="C2202" s="9">
        <v>22.90625</v>
      </c>
      <c r="D2202">
        <v>0.90165044697641283</v>
      </c>
      <c r="E2202" s="6">
        <v>161.44961306348813</v>
      </c>
      <c r="F2202" s="11">
        <v>104.26380250125638</v>
      </c>
      <c r="G2202" s="11">
        <v>103.3849686452177</v>
      </c>
      <c r="H2202" s="11">
        <v>244.55278404853979</v>
      </c>
      <c r="I2202" s="11">
        <v>145.57111578286296</v>
      </c>
    </row>
    <row r="2203" spans="1:9" x14ac:dyDescent="0.25">
      <c r="A2203" s="13"/>
      <c r="B2203" s="5">
        <f>DATE(YEAR(siječanj!B2203),MONTH(siječanj!B2203)+4,DAY(siječanj!B2203))</f>
        <v>42878</v>
      </c>
      <c r="C2203" s="9">
        <v>22.9166666666667</v>
      </c>
      <c r="D2203">
        <v>0.90165044697641283</v>
      </c>
      <c r="E2203" s="6">
        <v>157.49774838399071</v>
      </c>
      <c r="F2203" s="11">
        <v>102.6764573276868</v>
      </c>
      <c r="G2203" s="11">
        <v>92.311591007834437</v>
      </c>
      <c r="H2203" s="11">
        <v>241.5406533430901</v>
      </c>
      <c r="I2203" s="11">
        <v>142.00791522820381</v>
      </c>
    </row>
    <row r="2204" spans="1:9" x14ac:dyDescent="0.25">
      <c r="A2204" s="13"/>
      <c r="B2204" s="5">
        <f>DATE(YEAR(siječanj!B2204),MONTH(siječanj!B2204)+4,DAY(siječanj!B2204))</f>
        <v>42878</v>
      </c>
      <c r="C2204" s="9">
        <v>22.9270833333333</v>
      </c>
      <c r="D2204">
        <v>0.90165044697641283</v>
      </c>
      <c r="E2204" s="6">
        <v>150.91458315628091</v>
      </c>
      <c r="F2204" s="11">
        <v>100.30595854221664</v>
      </c>
      <c r="G2204" s="11">
        <v>87.802672139595373</v>
      </c>
      <c r="H2204" s="11">
        <v>242.31234972131443</v>
      </c>
      <c r="I2204" s="11">
        <v>136.07220135811971</v>
      </c>
    </row>
    <row r="2205" spans="1:9" x14ac:dyDescent="0.25">
      <c r="A2205" s="13"/>
      <c r="B2205" s="5">
        <f>DATE(YEAR(siječanj!B2205),MONTH(siječanj!B2205)+4,DAY(siječanj!B2205))</f>
        <v>42878</v>
      </c>
      <c r="C2205" s="9">
        <v>22.9375</v>
      </c>
      <c r="D2205">
        <v>0.90165044697641283</v>
      </c>
      <c r="E2205" s="6">
        <v>141.72601562096207</v>
      </c>
      <c r="F2205" s="11">
        <v>97.292401495619103</v>
      </c>
      <c r="G2205" s="11">
        <v>83.587811020332438</v>
      </c>
      <c r="H2205" s="11">
        <v>241.49605748450495</v>
      </c>
      <c r="I2205" s="11">
        <v>127.78732533282653</v>
      </c>
    </row>
    <row r="2206" spans="1:9" x14ac:dyDescent="0.25">
      <c r="A2206" s="13"/>
      <c r="B2206" s="5">
        <f>DATE(YEAR(siječanj!B2206),MONTH(siječanj!B2206)+4,DAY(siječanj!B2206))</f>
        <v>42878</v>
      </c>
      <c r="C2206" s="9">
        <v>22.9479166666667</v>
      </c>
      <c r="D2206">
        <v>0.90165044697641283</v>
      </c>
      <c r="E2206" s="6">
        <v>130.53130510184903</v>
      </c>
      <c r="F2206" s="11">
        <v>93.019433177158774</v>
      </c>
      <c r="G2206" s="11">
        <v>81.029537047355831</v>
      </c>
      <c r="H2206" s="11">
        <v>238.80475492644482</v>
      </c>
      <c r="I2206" s="11">
        <v>117.69360958949669</v>
      </c>
    </row>
    <row r="2207" spans="1:9" x14ac:dyDescent="0.25">
      <c r="A2207" s="13"/>
      <c r="B2207" s="5">
        <f>DATE(YEAR(siječanj!B2207),MONTH(siječanj!B2207)+4,DAY(siječanj!B2207))</f>
        <v>42878</v>
      </c>
      <c r="C2207" s="9">
        <v>22.9583333333333</v>
      </c>
      <c r="D2207">
        <v>0.90165044697641283</v>
      </c>
      <c r="E2207" s="6">
        <v>119.18627481846782</v>
      </c>
      <c r="F2207" s="11">
        <v>89.657204878482517</v>
      </c>
      <c r="G2207" s="11">
        <v>79.40048363822892</v>
      </c>
      <c r="H2207" s="11">
        <v>239.03664338977387</v>
      </c>
      <c r="I2207" s="11">
        <v>107.46435796352509</v>
      </c>
    </row>
    <row r="2208" spans="1:9" x14ac:dyDescent="0.25">
      <c r="A2208" s="13"/>
      <c r="B2208" s="5">
        <f>DATE(YEAR(siječanj!B2208),MONTH(siječanj!B2208)+4,DAY(siječanj!B2208))</f>
        <v>42878</v>
      </c>
      <c r="C2208" s="9">
        <v>22.96875</v>
      </c>
      <c r="D2208">
        <v>0.90165044697641283</v>
      </c>
      <c r="E2208" s="6">
        <v>109.08611879035082</v>
      </c>
      <c r="F2208" s="11">
        <v>86.483676849010095</v>
      </c>
      <c r="G2208" s="11">
        <v>77.024305696473249</v>
      </c>
      <c r="H2208" s="11">
        <v>239.89508016313684</v>
      </c>
      <c r="I2208" s="11">
        <v>98.357547766241893</v>
      </c>
    </row>
    <row r="2209" spans="1:9" x14ac:dyDescent="0.25">
      <c r="A2209" s="13"/>
      <c r="B2209" s="5">
        <f>DATE(YEAR(siječanj!B2209),MONTH(siječanj!B2209)+4,DAY(siječanj!B2209))</f>
        <v>42878</v>
      </c>
      <c r="C2209" s="9">
        <v>22.9791666666667</v>
      </c>
      <c r="D2209">
        <v>0.90165044697641283</v>
      </c>
      <c r="E2209" s="6">
        <v>99.32039485979216</v>
      </c>
      <c r="F2209" s="11">
        <v>84.215975041185715</v>
      </c>
      <c r="G2209" s="11">
        <v>78.259478038926034</v>
      </c>
      <c r="H2209" s="11">
        <v>239.35351401726163</v>
      </c>
      <c r="I2209" s="11">
        <v>89.552278419205422</v>
      </c>
    </row>
    <row r="2210" spans="1:9" ht="15.75" thickBot="1" x14ac:dyDescent="0.3">
      <c r="A2210" s="13"/>
      <c r="B2210" s="5">
        <f>DATE(YEAR(siječanj!B2210),MONTH(siječanj!B2210)+4,DAY(siječanj!B2210))</f>
        <v>42878</v>
      </c>
      <c r="C2210" s="9">
        <v>22.9895833333333</v>
      </c>
      <c r="D2210">
        <v>0.90165044697641283</v>
      </c>
      <c r="E2210" s="6">
        <v>91.070855407137344</v>
      </c>
      <c r="F2210" s="11">
        <v>82.268768302000808</v>
      </c>
      <c r="G2210" s="11">
        <v>75.29788469216814</v>
      </c>
      <c r="H2210" s="11">
        <v>239.71483148375779</v>
      </c>
      <c r="I2210" s="11">
        <v>82.114077484369645</v>
      </c>
    </row>
    <row r="2211" spans="1:9" x14ac:dyDescent="0.25">
      <c r="A2211" s="12">
        <f t="shared" ref="A2211" si="21">A2115+1</f>
        <v>144</v>
      </c>
      <c r="B2211" s="5">
        <f>DATE(YEAR(siječanj!B2211),MONTH(siječanj!B2211)+4,DAY(siječanj!B2211))</f>
        <v>42879</v>
      </c>
      <c r="C2211" s="9">
        <v>23</v>
      </c>
      <c r="D2211">
        <v>0.90215883500783667</v>
      </c>
      <c r="E2211" s="6">
        <v>82.311308990701889</v>
      </c>
      <c r="F2211" s="11">
        <v>77.69564146607749</v>
      </c>
      <c r="G2211" s="11">
        <v>72.175768015281037</v>
      </c>
      <c r="H2211" s="11">
        <v>239.79424691661168</v>
      </c>
      <c r="I2211" s="11">
        <v>74.257874627021693</v>
      </c>
    </row>
    <row r="2212" spans="1:9" x14ac:dyDescent="0.25">
      <c r="A2212" s="13"/>
      <c r="B2212" s="5">
        <f>DATE(YEAR(siječanj!B2212),MONTH(siječanj!B2212)+4,DAY(siječanj!B2212))</f>
        <v>42879</v>
      </c>
      <c r="C2212" s="9">
        <v>23.0104166666667</v>
      </c>
      <c r="D2212">
        <v>0.90215883500783667</v>
      </c>
      <c r="E2212" s="6">
        <v>77.411574064612566</v>
      </c>
      <c r="F2212" s="11">
        <v>75.960032654131709</v>
      </c>
      <c r="G2212" s="11">
        <v>70.379957827018657</v>
      </c>
      <c r="H2212" s="11">
        <v>239.53988650112862</v>
      </c>
      <c r="I2212" s="11">
        <v>69.837535474253741</v>
      </c>
    </row>
    <row r="2213" spans="1:9" x14ac:dyDescent="0.25">
      <c r="A2213" s="13"/>
      <c r="B2213" s="5">
        <f>DATE(YEAR(siječanj!B2213),MONTH(siječanj!B2213)+4,DAY(siječanj!B2213))</f>
        <v>42879</v>
      </c>
      <c r="C2213" s="9">
        <v>23.0208333333333</v>
      </c>
      <c r="D2213">
        <v>0.90215883500783667</v>
      </c>
      <c r="E2213" s="6">
        <v>72.584424481064872</v>
      </c>
      <c r="F2213" s="11">
        <v>74.576557999313252</v>
      </c>
      <c r="G2213" s="11">
        <v>70.303129366194668</v>
      </c>
      <c r="H2213" s="11">
        <v>239.77381823288303</v>
      </c>
      <c r="I2213" s="11">
        <v>65.482679829551785</v>
      </c>
    </row>
    <row r="2214" spans="1:9" x14ac:dyDescent="0.25">
      <c r="A2214" s="13"/>
      <c r="B2214" s="5">
        <f>DATE(YEAR(siječanj!B2214),MONTH(siječanj!B2214)+4,DAY(siječanj!B2214))</f>
        <v>42879</v>
      </c>
      <c r="C2214" s="9">
        <v>23.03125</v>
      </c>
      <c r="D2214">
        <v>0.90215883500783667</v>
      </c>
      <c r="E2214" s="6">
        <v>68.781979370226338</v>
      </c>
      <c r="F2214" s="11">
        <v>72.347401050114087</v>
      </c>
      <c r="G2214" s="11">
        <v>69.289508864257598</v>
      </c>
      <c r="H2214" s="11">
        <v>240.04585497051531</v>
      </c>
      <c r="I2214" s="11">
        <v>62.052270378176452</v>
      </c>
    </row>
    <row r="2215" spans="1:9" x14ac:dyDescent="0.25">
      <c r="A2215" s="13"/>
      <c r="B2215" s="5">
        <f>DATE(YEAR(siječanj!B2215),MONTH(siječanj!B2215)+4,DAY(siječanj!B2215))</f>
        <v>42879</v>
      </c>
      <c r="C2215" s="9">
        <v>23.0416666666667</v>
      </c>
      <c r="D2215">
        <v>0.90215883500783667</v>
      </c>
      <c r="E2215" s="6">
        <v>66.168343299911498</v>
      </c>
      <c r="F2215" s="11">
        <v>71.747677197997348</v>
      </c>
      <c r="G2215" s="11">
        <v>67.929939954618078</v>
      </c>
      <c r="H2215" s="11">
        <v>239.89512716931205</v>
      </c>
      <c r="I2215" s="11">
        <v>59.694355505846751</v>
      </c>
    </row>
    <row r="2216" spans="1:9" x14ac:dyDescent="0.25">
      <c r="A2216" s="13"/>
      <c r="B2216" s="5">
        <f>DATE(YEAR(siječanj!B2216),MONTH(siječanj!B2216)+4,DAY(siječanj!B2216))</f>
        <v>42879</v>
      </c>
      <c r="C2216" s="9">
        <v>23.0520833333333</v>
      </c>
      <c r="D2216">
        <v>0.90215883500783667</v>
      </c>
      <c r="E2216" s="6">
        <v>63.914890678066797</v>
      </c>
      <c r="F2216" s="11">
        <v>70.190872923120082</v>
      </c>
      <c r="G2216" s="11">
        <v>66.980484717933805</v>
      </c>
      <c r="H2216" s="11">
        <v>239.5357329554748</v>
      </c>
      <c r="I2216" s="11">
        <v>57.661383313777982</v>
      </c>
    </row>
    <row r="2217" spans="1:9" x14ac:dyDescent="0.25">
      <c r="A2217" s="13"/>
      <c r="B2217" s="5">
        <f>DATE(YEAR(siječanj!B2217),MONTH(siječanj!B2217)+4,DAY(siječanj!B2217))</f>
        <v>42879</v>
      </c>
      <c r="C2217" s="9">
        <v>23.0625</v>
      </c>
      <c r="D2217">
        <v>0.90215883500783667</v>
      </c>
      <c r="E2217" s="6">
        <v>62.260249763477077</v>
      </c>
      <c r="F2217" s="11">
        <v>69.244449750966211</v>
      </c>
      <c r="G2217" s="11">
        <v>65.562895858449991</v>
      </c>
      <c r="H2217" s="11">
        <v>239.75918231015294</v>
      </c>
      <c r="I2217" s="11">
        <v>56.168634393915418</v>
      </c>
    </row>
    <row r="2218" spans="1:9" x14ac:dyDescent="0.25">
      <c r="A2218" s="13"/>
      <c r="B2218" s="5">
        <f>DATE(YEAR(siječanj!B2218),MONTH(siječanj!B2218)+4,DAY(siječanj!B2218))</f>
        <v>42879</v>
      </c>
      <c r="C2218" s="9">
        <v>23.0729166666667</v>
      </c>
      <c r="D2218">
        <v>0.90215883500783667</v>
      </c>
      <c r="E2218" s="6">
        <v>60.844532872050976</v>
      </c>
      <c r="F2218" s="11">
        <v>68.953537670941969</v>
      </c>
      <c r="G2218" s="11">
        <v>65.170384868613993</v>
      </c>
      <c r="H2218" s="11">
        <v>239.33613973479152</v>
      </c>
      <c r="I2218" s="11">
        <v>54.891432892445529</v>
      </c>
    </row>
    <row r="2219" spans="1:9" x14ac:dyDescent="0.25">
      <c r="A2219" s="13"/>
      <c r="B2219" s="5">
        <f>DATE(YEAR(siječanj!B2219),MONTH(siječanj!B2219)+4,DAY(siječanj!B2219))</f>
        <v>42879</v>
      </c>
      <c r="C2219" s="9">
        <v>23.0833333333333</v>
      </c>
      <c r="D2219">
        <v>0.90215883500783667</v>
      </c>
      <c r="E2219" s="6">
        <v>60.549981325727494</v>
      </c>
      <c r="F2219" s="11">
        <v>69.552828659927599</v>
      </c>
      <c r="G2219" s="11">
        <v>65.093912948253731</v>
      </c>
      <c r="H2219" s="11">
        <v>239.52211416636612</v>
      </c>
      <c r="I2219" s="11">
        <v>54.625700612564579</v>
      </c>
    </row>
    <row r="2220" spans="1:9" x14ac:dyDescent="0.25">
      <c r="A2220" s="13"/>
      <c r="B2220" s="5">
        <f>DATE(YEAR(siječanj!B2220),MONTH(siječanj!B2220)+4,DAY(siječanj!B2220))</f>
        <v>42879</v>
      </c>
      <c r="C2220" s="9">
        <v>23.09375</v>
      </c>
      <c r="D2220">
        <v>0.90215883500783667</v>
      </c>
      <c r="E2220" s="6">
        <v>60.030297507272174</v>
      </c>
      <c r="F2220" s="11">
        <v>70.643751966012488</v>
      </c>
      <c r="G2220" s="11">
        <v>65.885472838451562</v>
      </c>
      <c r="H2220" s="11">
        <v>239.62476765201723</v>
      </c>
      <c r="I2220" s="11">
        <v>54.156863264334504</v>
      </c>
    </row>
    <row r="2221" spans="1:9" x14ac:dyDescent="0.25">
      <c r="A2221" s="13"/>
      <c r="B2221" s="5">
        <f>DATE(YEAR(siječanj!B2221),MONTH(siječanj!B2221)+4,DAY(siječanj!B2221))</f>
        <v>42879</v>
      </c>
      <c r="C2221" s="9">
        <v>23.1041666666667</v>
      </c>
      <c r="D2221">
        <v>0.90215883500783667</v>
      </c>
      <c r="E2221" s="6">
        <v>59.249190730410028</v>
      </c>
      <c r="F2221" s="11">
        <v>70.083234291193435</v>
      </c>
      <c r="G2221" s="11">
        <v>65.650729000778</v>
      </c>
      <c r="H2221" s="11">
        <v>239.76986171311262</v>
      </c>
      <c r="I2221" s="11">
        <v>53.452180884503825</v>
      </c>
    </row>
    <row r="2222" spans="1:9" x14ac:dyDescent="0.25">
      <c r="A2222" s="13"/>
      <c r="B2222" s="5">
        <f>DATE(YEAR(siječanj!B2222),MONTH(siječanj!B2222)+4,DAY(siječanj!B2222))</f>
        <v>42879</v>
      </c>
      <c r="C2222" s="9">
        <v>23.1145833333333</v>
      </c>
      <c r="D2222">
        <v>0.90215883500783667</v>
      </c>
      <c r="E2222" s="6">
        <v>58.935464124361857</v>
      </c>
      <c r="F2222" s="11">
        <v>68.670272839566664</v>
      </c>
      <c r="G2222" s="11">
        <v>64.734764531248175</v>
      </c>
      <c r="H2222" s="11">
        <v>239.75143929294802</v>
      </c>
      <c r="I2222" s="11">
        <v>53.169149655080446</v>
      </c>
    </row>
    <row r="2223" spans="1:9" x14ac:dyDescent="0.25">
      <c r="A2223" s="13"/>
      <c r="B2223" s="5">
        <f>DATE(YEAR(siječanj!B2223),MONTH(siječanj!B2223)+4,DAY(siječanj!B2223))</f>
        <v>42879</v>
      </c>
      <c r="C2223" s="9">
        <v>23.125</v>
      </c>
      <c r="D2223">
        <v>0.90215883500783667</v>
      </c>
      <c r="E2223" s="6">
        <v>58.727451448772001</v>
      </c>
      <c r="F2223" s="11">
        <v>67.772450577851501</v>
      </c>
      <c r="G2223" s="11">
        <v>63.554235019415863</v>
      </c>
      <c r="H2223" s="11">
        <v>239.54928773617459</v>
      </c>
      <c r="I2223" s="11">
        <v>52.981489182003436</v>
      </c>
    </row>
    <row r="2224" spans="1:9" x14ac:dyDescent="0.25">
      <c r="A2224" s="13"/>
      <c r="B2224" s="5">
        <f>DATE(YEAR(siječanj!B2224),MONTH(siječanj!B2224)+4,DAY(siječanj!B2224))</f>
        <v>42879</v>
      </c>
      <c r="C2224" s="9">
        <v>23.1354166666667</v>
      </c>
      <c r="D2224">
        <v>0.90215883500783667</v>
      </c>
      <c r="E2224" s="6">
        <v>58.661656776967241</v>
      </c>
      <c r="F2224" s="11">
        <v>66.535884860128618</v>
      </c>
      <c r="G2224" s="11">
        <v>63.406418951656768</v>
      </c>
      <c r="H2224" s="11">
        <v>239.40305552555981</v>
      </c>
      <c r="I2224" s="11">
        <v>52.922131937538332</v>
      </c>
    </row>
    <row r="2225" spans="1:9" x14ac:dyDescent="0.25">
      <c r="A2225" s="13"/>
      <c r="B2225" s="5">
        <f>DATE(YEAR(siječanj!B2225),MONTH(siječanj!B2225)+4,DAY(siječanj!B2225))</f>
        <v>42879</v>
      </c>
      <c r="C2225" s="9">
        <v>23.1458333333333</v>
      </c>
      <c r="D2225">
        <v>0.90215883500783667</v>
      </c>
      <c r="E2225" s="6">
        <v>59.141388584337818</v>
      </c>
      <c r="F2225" s="11">
        <v>66.435532757575032</v>
      </c>
      <c r="G2225" s="11">
        <v>63.643626523995415</v>
      </c>
      <c r="H2225" s="11">
        <v>239.22897565658116</v>
      </c>
      <c r="I2225" s="11">
        <v>53.354926225991974</v>
      </c>
    </row>
    <row r="2226" spans="1:9" x14ac:dyDescent="0.25">
      <c r="A2226" s="13"/>
      <c r="B2226" s="5">
        <f>DATE(YEAR(siječanj!B2226),MONTH(siječanj!B2226)+4,DAY(siječanj!B2226))</f>
        <v>42879</v>
      </c>
      <c r="C2226" s="9">
        <v>23.15625</v>
      </c>
      <c r="D2226">
        <v>0.90215883500783667</v>
      </c>
      <c r="E2226" s="6">
        <v>60.349312142213357</v>
      </c>
      <c r="F2226" s="11">
        <v>65.664170658004252</v>
      </c>
      <c r="G2226" s="11">
        <v>62.766753311151433</v>
      </c>
      <c r="H2226" s="11">
        <v>239.29652853104352</v>
      </c>
      <c r="I2226" s="11">
        <v>54.444665135743492</v>
      </c>
    </row>
    <row r="2227" spans="1:9" x14ac:dyDescent="0.25">
      <c r="A2227" s="13"/>
      <c r="B2227" s="5">
        <f>DATE(YEAR(siječanj!B2227),MONTH(siječanj!B2227)+4,DAY(siječanj!B2227))</f>
        <v>42879</v>
      </c>
      <c r="C2227" s="9">
        <v>23.1666666666667</v>
      </c>
      <c r="D2227">
        <v>0.90215883500783667</v>
      </c>
      <c r="E2227" s="6">
        <v>62.500018402366663</v>
      </c>
      <c r="F2227" s="11">
        <v>65.339423109901205</v>
      </c>
      <c r="G2227" s="11">
        <v>63.033798112409535</v>
      </c>
      <c r="H2227" s="11">
        <v>232.60332824123523</v>
      </c>
      <c r="I2227" s="11">
        <v>56.384943789847462</v>
      </c>
    </row>
    <row r="2228" spans="1:9" x14ac:dyDescent="0.25">
      <c r="A2228" s="13"/>
      <c r="B2228" s="5">
        <f>DATE(YEAR(siječanj!B2228),MONTH(siječanj!B2228)+4,DAY(siječanj!B2228))</f>
        <v>42879</v>
      </c>
      <c r="C2228" s="9">
        <v>23.1770833333333</v>
      </c>
      <c r="D2228">
        <v>0.90215883500783667</v>
      </c>
      <c r="E2228" s="6">
        <v>64.692467139844013</v>
      </c>
      <c r="F2228" s="11">
        <v>64.311826076695411</v>
      </c>
      <c r="G2228" s="11">
        <v>60.880377839030047</v>
      </c>
      <c r="H2228" s="11">
        <v>172.95380304669442</v>
      </c>
      <c r="I2228" s="11">
        <v>58.362880788664434</v>
      </c>
    </row>
    <row r="2229" spans="1:9" x14ac:dyDescent="0.25">
      <c r="A2229" s="13"/>
      <c r="B2229" s="5">
        <f>DATE(YEAR(siječanj!B2229),MONTH(siječanj!B2229)+4,DAY(siječanj!B2229))</f>
        <v>42879</v>
      </c>
      <c r="C2229" s="9">
        <v>23.1875</v>
      </c>
      <c r="D2229">
        <v>0.90215883500783667</v>
      </c>
      <c r="E2229" s="6">
        <v>67.232963061282533</v>
      </c>
      <c r="F2229" s="11">
        <v>63.8965259663672</v>
      </c>
      <c r="G2229" s="11">
        <v>59.878915767513284</v>
      </c>
      <c r="H2229" s="11">
        <v>104.4882696877789</v>
      </c>
      <c r="I2229" s="11">
        <v>60.654811629491562</v>
      </c>
    </row>
    <row r="2230" spans="1:9" x14ac:dyDescent="0.25">
      <c r="A2230" s="13"/>
      <c r="B2230" s="5">
        <f>DATE(YEAR(siječanj!B2230),MONTH(siječanj!B2230)+4,DAY(siječanj!B2230))</f>
        <v>42879</v>
      </c>
      <c r="C2230" s="9">
        <v>23.1979166666667</v>
      </c>
      <c r="D2230">
        <v>0.90215883500783667</v>
      </c>
      <c r="E2230" s="6">
        <v>71.00707235663765</v>
      </c>
      <c r="F2230" s="11">
        <v>63.482620637239116</v>
      </c>
      <c r="G2230" s="11">
        <v>59.441200254164002</v>
      </c>
      <c r="H2230" s="11">
        <v>67.975709010391824</v>
      </c>
      <c r="I2230" s="11">
        <v>64.059657674581388</v>
      </c>
    </row>
    <row r="2231" spans="1:9" x14ac:dyDescent="0.25">
      <c r="A2231" s="13"/>
      <c r="B2231" s="5">
        <f>DATE(YEAR(siječanj!B2231),MONTH(siječanj!B2231)+4,DAY(siječanj!B2231))</f>
        <v>42879</v>
      </c>
      <c r="C2231" s="9">
        <v>23.2083333333333</v>
      </c>
      <c r="D2231">
        <v>0.90215883500783667</v>
      </c>
      <c r="E2231" s="6">
        <v>74.126659051753037</v>
      </c>
      <c r="F2231" s="11">
        <v>63.388717393740116</v>
      </c>
      <c r="G2231" s="11">
        <v>62.545710241859226</v>
      </c>
      <c r="H2231" s="11">
        <v>46.055010274816354</v>
      </c>
      <c r="I2231" s="11">
        <v>66.874020373152632</v>
      </c>
    </row>
    <row r="2232" spans="1:9" x14ac:dyDescent="0.25">
      <c r="A2232" s="13"/>
      <c r="B2232" s="5">
        <f>DATE(YEAR(siječanj!B2232),MONTH(siječanj!B2232)+4,DAY(siječanj!B2232))</f>
        <v>42879</v>
      </c>
      <c r="C2232" s="9">
        <v>23.21875</v>
      </c>
      <c r="D2232">
        <v>0.90215883500783667</v>
      </c>
      <c r="E2232" s="6">
        <v>77.604199052522731</v>
      </c>
      <c r="F2232" s="11">
        <v>67.988950279250872</v>
      </c>
      <c r="G2232" s="11">
        <v>68.690460794108631</v>
      </c>
      <c r="H2232" s="11">
        <v>27.065110560097512</v>
      </c>
      <c r="I2232" s="11">
        <v>70.011313808940173</v>
      </c>
    </row>
    <row r="2233" spans="1:9" x14ac:dyDescent="0.25">
      <c r="A2233" s="13"/>
      <c r="B2233" s="5">
        <f>DATE(YEAR(siječanj!B2233),MONTH(siječanj!B2233)+4,DAY(siječanj!B2233))</f>
        <v>42879</v>
      </c>
      <c r="C2233" s="9">
        <v>23.2291666666667</v>
      </c>
      <c r="D2233">
        <v>0.90215883500783667</v>
      </c>
      <c r="E2233" s="6">
        <v>81.855753440051487</v>
      </c>
      <c r="F2233" s="11">
        <v>75.99872180046728</v>
      </c>
      <c r="G2233" s="11">
        <v>73.327838387177309</v>
      </c>
      <c r="H2233" s="11">
        <v>7.0057743528537548</v>
      </c>
      <c r="I2233" s="11">
        <v>73.846891162165562</v>
      </c>
    </row>
    <row r="2234" spans="1:9" x14ac:dyDescent="0.25">
      <c r="A2234" s="13"/>
      <c r="B2234" s="5">
        <f>DATE(YEAR(siječanj!B2234),MONTH(siječanj!B2234)+4,DAY(siječanj!B2234))</f>
        <v>42879</v>
      </c>
      <c r="C2234" s="9">
        <v>23.2395833333333</v>
      </c>
      <c r="D2234">
        <v>0.90215883500783667</v>
      </c>
      <c r="E2234" s="6">
        <v>86.478847437197842</v>
      </c>
      <c r="F2234" s="11">
        <v>77.407819547850053</v>
      </c>
      <c r="G2234" s="11">
        <v>76.819018510819632</v>
      </c>
      <c r="H2234" s="11">
        <v>2.8356705237678823</v>
      </c>
      <c r="I2234" s="11">
        <v>78.017656256762848</v>
      </c>
    </row>
    <row r="2235" spans="1:9" x14ac:dyDescent="0.25">
      <c r="A2235" s="13"/>
      <c r="B2235" s="5">
        <f>DATE(YEAR(siječanj!B2235),MONTH(siječanj!B2235)+4,DAY(siječanj!B2235))</f>
        <v>42879</v>
      </c>
      <c r="C2235" s="9">
        <v>23.25</v>
      </c>
      <c r="D2235">
        <v>0.90215883500783667</v>
      </c>
      <c r="E2235" s="6">
        <v>88.895033987235934</v>
      </c>
      <c r="F2235" s="11">
        <v>77.260092980395783</v>
      </c>
      <c r="G2235" s="11">
        <v>94.766143754447782</v>
      </c>
      <c r="H2235" s="11">
        <v>2.9557472983270636</v>
      </c>
      <c r="I2235" s="11">
        <v>80.197440299906816</v>
      </c>
    </row>
    <row r="2236" spans="1:9" x14ac:dyDescent="0.25">
      <c r="A2236" s="13"/>
      <c r="B2236" s="5">
        <f>DATE(YEAR(siječanj!B2236),MONTH(siječanj!B2236)+4,DAY(siječanj!B2236))</f>
        <v>42879</v>
      </c>
      <c r="C2236" s="9">
        <v>23.2604166666667</v>
      </c>
      <c r="D2236">
        <v>0.90215883500783667</v>
      </c>
      <c r="E2236" s="6">
        <v>89.840418026549884</v>
      </c>
      <c r="F2236" s="11">
        <v>87.197600415882761</v>
      </c>
      <c r="G2236" s="11">
        <v>100.17974198562884</v>
      </c>
      <c r="H2236" s="11">
        <v>3.5124804366993363</v>
      </c>
      <c r="I2236" s="11">
        <v>81.050326863449285</v>
      </c>
    </row>
    <row r="2237" spans="1:9" x14ac:dyDescent="0.25">
      <c r="A2237" s="13"/>
      <c r="B2237" s="5">
        <f>DATE(YEAR(siječanj!B2237),MONTH(siječanj!B2237)+4,DAY(siječanj!B2237))</f>
        <v>42879</v>
      </c>
      <c r="C2237" s="9">
        <v>23.2708333333333</v>
      </c>
      <c r="D2237">
        <v>0.90215883500783667</v>
      </c>
      <c r="E2237" s="6">
        <v>92.999274886682144</v>
      </c>
      <c r="F2237" s="11">
        <v>93.585898712038102</v>
      </c>
      <c r="G2237" s="11">
        <v>108.95404656109163</v>
      </c>
      <c r="H2237" s="11">
        <v>3.3711558708048361</v>
      </c>
      <c r="I2237" s="11">
        <v>83.90011748834273</v>
      </c>
    </row>
    <row r="2238" spans="1:9" x14ac:dyDescent="0.25">
      <c r="A2238" s="13"/>
      <c r="B2238" s="5">
        <f>DATE(YEAR(siječanj!B2238),MONTH(siječanj!B2238)+4,DAY(siječanj!B2238))</f>
        <v>42879</v>
      </c>
      <c r="C2238" s="9">
        <v>23.28125</v>
      </c>
      <c r="D2238">
        <v>0.90215883500783667</v>
      </c>
      <c r="E2238" s="6">
        <v>93.800332856638775</v>
      </c>
      <c r="F2238" s="11">
        <v>102.33842328625498</v>
      </c>
      <c r="G2238" s="11">
        <v>119.75281192602604</v>
      </c>
      <c r="H2238" s="11">
        <v>3.4921937716277607</v>
      </c>
      <c r="I2238" s="11">
        <v>84.622799013292536</v>
      </c>
    </row>
    <row r="2239" spans="1:9" x14ac:dyDescent="0.25">
      <c r="A2239" s="13"/>
      <c r="B2239" s="5">
        <f>DATE(YEAR(siječanj!B2239),MONTH(siječanj!B2239)+4,DAY(siječanj!B2239))</f>
        <v>42879</v>
      </c>
      <c r="C2239" s="9">
        <v>23.2916666666667</v>
      </c>
      <c r="D2239">
        <v>0.90215883500783667</v>
      </c>
      <c r="E2239" s="6">
        <v>93.558629839312147</v>
      </c>
      <c r="F2239" s="11">
        <v>111.11969718676058</v>
      </c>
      <c r="G2239" s="11">
        <v>128.79448980070228</v>
      </c>
      <c r="H2239" s="11">
        <v>3.1197148388429632</v>
      </c>
      <c r="I2239" s="11">
        <v>84.404744500763272</v>
      </c>
    </row>
    <row r="2240" spans="1:9" x14ac:dyDescent="0.25">
      <c r="A2240" s="13"/>
      <c r="B2240" s="5">
        <f>DATE(YEAR(siječanj!B2240),MONTH(siječanj!B2240)+4,DAY(siječanj!B2240))</f>
        <v>42879</v>
      </c>
      <c r="C2240" s="9">
        <v>23.3020833333333</v>
      </c>
      <c r="D2240">
        <v>0.90215883500783667</v>
      </c>
      <c r="E2240" s="6">
        <v>93.17357141558945</v>
      </c>
      <c r="F2240" s="11">
        <v>125.11966117928839</v>
      </c>
      <c r="G2240" s="11">
        <v>139.5363408918372</v>
      </c>
      <c r="H2240" s="11">
        <v>2.7934839816960957</v>
      </c>
      <c r="I2240" s="11">
        <v>84.057360641807648</v>
      </c>
    </row>
    <row r="2241" spans="1:9" x14ac:dyDescent="0.25">
      <c r="A2241" s="13"/>
      <c r="B2241" s="5">
        <f>DATE(YEAR(siječanj!B2241),MONTH(siječanj!B2241)+4,DAY(siječanj!B2241))</f>
        <v>42879</v>
      </c>
      <c r="C2241" s="9">
        <v>23.3125</v>
      </c>
      <c r="D2241">
        <v>0.90215883500783667</v>
      </c>
      <c r="E2241" s="6">
        <v>94.065145195426524</v>
      </c>
      <c r="F2241" s="11">
        <v>134.80556291184766</v>
      </c>
      <c r="G2241" s="11">
        <v>148.85684142129236</v>
      </c>
      <c r="H2241" s="11">
        <v>2.3035596200336057</v>
      </c>
      <c r="I2241" s="11">
        <v>84.861701804348996</v>
      </c>
    </row>
    <row r="2242" spans="1:9" x14ac:dyDescent="0.25">
      <c r="A2242" s="13"/>
      <c r="B2242" s="5">
        <f>DATE(YEAR(siječanj!B2242),MONTH(siječanj!B2242)+4,DAY(siječanj!B2242))</f>
        <v>42879</v>
      </c>
      <c r="C2242" s="9">
        <v>23.3229166666667</v>
      </c>
      <c r="D2242">
        <v>0.90215883500783667</v>
      </c>
      <c r="E2242" s="6">
        <v>95.765197852133355</v>
      </c>
      <c r="F2242" s="11">
        <v>144.13208403782616</v>
      </c>
      <c r="G2242" s="11">
        <v>163.33324956025248</v>
      </c>
      <c r="H2242" s="11">
        <v>1.9562589949384599</v>
      </c>
      <c r="I2242" s="11">
        <v>86.395419328575613</v>
      </c>
    </row>
    <row r="2243" spans="1:9" x14ac:dyDescent="0.25">
      <c r="A2243" s="13"/>
      <c r="B2243" s="5">
        <f>DATE(YEAR(siječanj!B2243),MONTH(siječanj!B2243)+4,DAY(siječanj!B2243))</f>
        <v>42879</v>
      </c>
      <c r="C2243" s="9">
        <v>23.3333333333333</v>
      </c>
      <c r="D2243">
        <v>0.90215883500783667</v>
      </c>
      <c r="E2243" s="6">
        <v>96.613988024333182</v>
      </c>
      <c r="F2243" s="11">
        <v>165.86152464223329</v>
      </c>
      <c r="G2243" s="11">
        <v>177.96949198485012</v>
      </c>
      <c r="H2243" s="11">
        <v>1.816102582504993</v>
      </c>
      <c r="I2243" s="11">
        <v>87.16116288149351</v>
      </c>
    </row>
    <row r="2244" spans="1:9" x14ac:dyDescent="0.25">
      <c r="A2244" s="13"/>
      <c r="B2244" s="5">
        <f>DATE(YEAR(siječanj!B2244),MONTH(siječanj!B2244)+4,DAY(siječanj!B2244))</f>
        <v>42879</v>
      </c>
      <c r="C2244" s="9">
        <v>23.34375</v>
      </c>
      <c r="D2244">
        <v>0.90215883500783667</v>
      </c>
      <c r="E2244" s="6">
        <v>98.31710551460263</v>
      </c>
      <c r="F2244" s="11">
        <v>189.50102591639217</v>
      </c>
      <c r="G2244" s="11">
        <v>189.99687976349361</v>
      </c>
      <c r="H2244" s="11">
        <v>1.7576489034094844</v>
      </c>
      <c r="I2244" s="11">
        <v>88.697645372396465</v>
      </c>
    </row>
    <row r="2245" spans="1:9" x14ac:dyDescent="0.25">
      <c r="A2245" s="13"/>
      <c r="B2245" s="5">
        <f>DATE(YEAR(siječanj!B2245),MONTH(siječanj!B2245)+4,DAY(siječanj!B2245))</f>
        <v>42879</v>
      </c>
      <c r="C2245" s="9">
        <v>23.3541666666667</v>
      </c>
      <c r="D2245">
        <v>0.90215883500783667</v>
      </c>
      <c r="E2245" s="6">
        <v>99.072275343442755</v>
      </c>
      <c r="F2245" s="11">
        <v>187.39851349696727</v>
      </c>
      <c r="G2245" s="11">
        <v>194.65645500498368</v>
      </c>
      <c r="H2245" s="11">
        <v>1.8617115741860746</v>
      </c>
      <c r="I2245" s="11">
        <v>89.378928505415942</v>
      </c>
    </row>
    <row r="2246" spans="1:9" x14ac:dyDescent="0.25">
      <c r="A2246" s="13"/>
      <c r="B2246" s="5">
        <f>DATE(YEAR(siječanj!B2246),MONTH(siječanj!B2246)+4,DAY(siječanj!B2246))</f>
        <v>42879</v>
      </c>
      <c r="C2246" s="9">
        <v>23.3645833333333</v>
      </c>
      <c r="D2246">
        <v>0.90215883500783667</v>
      </c>
      <c r="E2246" s="6">
        <v>100.76291812741411</v>
      </c>
      <c r="F2246" s="11">
        <v>188.73871386265438</v>
      </c>
      <c r="G2246" s="11">
        <v>201.18983466269435</v>
      </c>
      <c r="H2246" s="11">
        <v>2.0602046503426692</v>
      </c>
      <c r="I2246" s="11">
        <v>90.904156829817936</v>
      </c>
    </row>
    <row r="2247" spans="1:9" x14ac:dyDescent="0.25">
      <c r="A2247" s="13"/>
      <c r="B2247" s="5">
        <f>DATE(YEAR(siječanj!B2247),MONTH(siječanj!B2247)+4,DAY(siječanj!B2247))</f>
        <v>42879</v>
      </c>
      <c r="C2247" s="9">
        <v>23.375</v>
      </c>
      <c r="D2247">
        <v>0.90215883500783667</v>
      </c>
      <c r="E2247" s="6">
        <v>102.31212003346808</v>
      </c>
      <c r="F2247" s="11">
        <v>191.54224010686687</v>
      </c>
      <c r="G2247" s="11">
        <v>207.31662198528818</v>
      </c>
      <c r="H2247" s="11">
        <v>1.9194011529012498</v>
      </c>
      <c r="I2247" s="11">
        <v>92.301783016575513</v>
      </c>
    </row>
    <row r="2248" spans="1:9" x14ac:dyDescent="0.25">
      <c r="A2248" s="13"/>
      <c r="B2248" s="5">
        <f>DATE(YEAR(siječanj!B2248),MONTH(siječanj!B2248)+4,DAY(siječanj!B2248))</f>
        <v>42879</v>
      </c>
      <c r="C2248" s="9">
        <v>23.3854166666667</v>
      </c>
      <c r="D2248">
        <v>0.90215883500783667</v>
      </c>
      <c r="E2248" s="6">
        <v>104.13538138138718</v>
      </c>
      <c r="F2248" s="11">
        <v>198.81094593969564</v>
      </c>
      <c r="G2248" s="11">
        <v>209.17455434176398</v>
      </c>
      <c r="H2248" s="11">
        <v>1.6667509620914405</v>
      </c>
      <c r="I2248" s="11">
        <v>93.946654350129023</v>
      </c>
    </row>
    <row r="2249" spans="1:9" x14ac:dyDescent="0.25">
      <c r="A2249" s="13"/>
      <c r="B2249" s="5">
        <f>DATE(YEAR(siječanj!B2249),MONTH(siječanj!B2249)+4,DAY(siječanj!B2249))</f>
        <v>42879</v>
      </c>
      <c r="C2249" s="9">
        <v>23.3958333333333</v>
      </c>
      <c r="D2249">
        <v>0.90215883500783667</v>
      </c>
      <c r="E2249" s="6">
        <v>104.80592786047036</v>
      </c>
      <c r="F2249" s="11">
        <v>196.50384557095978</v>
      </c>
      <c r="G2249" s="11">
        <v>212.06602138720143</v>
      </c>
      <c r="H2249" s="11">
        <v>1.64003545245863</v>
      </c>
      <c r="I2249" s="11">
        <v>94.551593780517308</v>
      </c>
    </row>
    <row r="2250" spans="1:9" x14ac:dyDescent="0.25">
      <c r="A2250" s="13"/>
      <c r="B2250" s="5">
        <f>DATE(YEAR(siječanj!B2250),MONTH(siječanj!B2250)+4,DAY(siječanj!B2250))</f>
        <v>42879</v>
      </c>
      <c r="C2250" s="9">
        <v>23.40625</v>
      </c>
      <c r="D2250">
        <v>0.90215883500783667</v>
      </c>
      <c r="E2250" s="6">
        <v>105.52494595274366</v>
      </c>
      <c r="F2250" s="11">
        <v>194.52596166135609</v>
      </c>
      <c r="G2250" s="11">
        <v>210.65532297263456</v>
      </c>
      <c r="H2250" s="11">
        <v>1.7596361644771843</v>
      </c>
      <c r="I2250" s="11">
        <v>95.200262304992151</v>
      </c>
    </row>
    <row r="2251" spans="1:9" x14ac:dyDescent="0.25">
      <c r="A2251" s="13"/>
      <c r="B2251" s="5">
        <f>DATE(YEAR(siječanj!B2251),MONTH(siječanj!B2251)+4,DAY(siječanj!B2251))</f>
        <v>42879</v>
      </c>
      <c r="C2251" s="9">
        <v>23.4166666666667</v>
      </c>
      <c r="D2251">
        <v>0.90215883500783667</v>
      </c>
      <c r="E2251" s="6">
        <v>106.68323965236182</v>
      </c>
      <c r="F2251" s="11">
        <v>202.69040560008369</v>
      </c>
      <c r="G2251" s="11">
        <v>211.34171945032375</v>
      </c>
      <c r="H2251" s="11">
        <v>1.7206160383793971</v>
      </c>
      <c r="I2251" s="11">
        <v>96.245227199636588</v>
      </c>
    </row>
    <row r="2252" spans="1:9" x14ac:dyDescent="0.25">
      <c r="A2252" s="13"/>
      <c r="B2252" s="5">
        <f>DATE(YEAR(siječanj!B2252),MONTH(siječanj!B2252)+4,DAY(siječanj!B2252))</f>
        <v>42879</v>
      </c>
      <c r="C2252" s="9">
        <v>23.4270833333333</v>
      </c>
      <c r="D2252">
        <v>0.90215883500783667</v>
      </c>
      <c r="E2252" s="6">
        <v>107.10974478902979</v>
      </c>
      <c r="F2252" s="11">
        <v>198.50719626144155</v>
      </c>
      <c r="G2252" s="11">
        <v>207.54784448512336</v>
      </c>
      <c r="H2252" s="11">
        <v>1.984960765507582</v>
      </c>
      <c r="I2252" s="11">
        <v>96.630002576857819</v>
      </c>
    </row>
    <row r="2253" spans="1:9" x14ac:dyDescent="0.25">
      <c r="A2253" s="13"/>
      <c r="B2253" s="5">
        <f>DATE(YEAR(siječanj!B2253),MONTH(siječanj!B2253)+4,DAY(siječanj!B2253))</f>
        <v>42879</v>
      </c>
      <c r="C2253" s="9">
        <v>23.4375</v>
      </c>
      <c r="D2253">
        <v>0.90215883500783667</v>
      </c>
      <c r="E2253" s="6">
        <v>109.12796845744973</v>
      </c>
      <c r="F2253" s="11">
        <v>195.30294697363885</v>
      </c>
      <c r="G2253" s="11">
        <v>208.62123158456973</v>
      </c>
      <c r="H2253" s="11">
        <v>2.0278904052005569</v>
      </c>
      <c r="I2253" s="11">
        <v>98.450760890344796</v>
      </c>
    </row>
    <row r="2254" spans="1:9" x14ac:dyDescent="0.25">
      <c r="A2254" s="13"/>
      <c r="B2254" s="5">
        <f>DATE(YEAR(siječanj!B2254),MONTH(siječanj!B2254)+4,DAY(siječanj!B2254))</f>
        <v>42879</v>
      </c>
      <c r="C2254" s="9">
        <v>23.4479166666667</v>
      </c>
      <c r="D2254">
        <v>0.90215883500783667</v>
      </c>
      <c r="E2254" s="6">
        <v>110.02296536259688</v>
      </c>
      <c r="F2254" s="11">
        <v>192.80789983818659</v>
      </c>
      <c r="G2254" s="11">
        <v>206.76922020343531</v>
      </c>
      <c r="H2254" s="11">
        <v>1.9593223973795089</v>
      </c>
      <c r="I2254" s="11">
        <v>99.258190255627966</v>
      </c>
    </row>
    <row r="2255" spans="1:9" x14ac:dyDescent="0.25">
      <c r="A2255" s="13"/>
      <c r="B2255" s="5">
        <f>DATE(YEAR(siječanj!B2255),MONTH(siječanj!B2255)+4,DAY(siječanj!B2255))</f>
        <v>42879</v>
      </c>
      <c r="C2255" s="9">
        <v>23.4583333333333</v>
      </c>
      <c r="D2255">
        <v>0.90215883500783667</v>
      </c>
      <c r="E2255" s="6">
        <v>111.24197412968903</v>
      </c>
      <c r="F2255" s="11">
        <v>197.37702269014747</v>
      </c>
      <c r="G2255" s="11">
        <v>210.06849743006794</v>
      </c>
      <c r="H2255" s="11">
        <v>1.8072794234011953</v>
      </c>
      <c r="I2255" s="11">
        <v>100.35792978481216</v>
      </c>
    </row>
    <row r="2256" spans="1:9" x14ac:dyDescent="0.25">
      <c r="A2256" s="13"/>
      <c r="B2256" s="5">
        <f>DATE(YEAR(siječanj!B2256),MONTH(siječanj!B2256)+4,DAY(siječanj!B2256))</f>
        <v>42879</v>
      </c>
      <c r="C2256" s="9">
        <v>23.46875</v>
      </c>
      <c r="D2256">
        <v>0.90215883500783667</v>
      </c>
      <c r="E2256" s="6">
        <v>112.8566114233024</v>
      </c>
      <c r="F2256" s="11">
        <v>205.2096529909565</v>
      </c>
      <c r="G2256" s="11">
        <v>207.65549566873284</v>
      </c>
      <c r="H2256" s="11">
        <v>1.9919096783905099</v>
      </c>
      <c r="I2256" s="11">
        <v>101.8145890845786</v>
      </c>
    </row>
    <row r="2257" spans="1:9" x14ac:dyDescent="0.25">
      <c r="A2257" s="13"/>
      <c r="B2257" s="5">
        <f>DATE(YEAR(siječanj!B2257),MONTH(siječanj!B2257)+4,DAY(siječanj!B2257))</f>
        <v>42879</v>
      </c>
      <c r="C2257" s="9">
        <v>23.4791666666667</v>
      </c>
      <c r="D2257">
        <v>0.90215883500783667</v>
      </c>
      <c r="E2257" s="6">
        <v>113.06050126255188</v>
      </c>
      <c r="F2257" s="11">
        <v>189.30081870228733</v>
      </c>
      <c r="G2257" s="11">
        <v>205.45947081297439</v>
      </c>
      <c r="H2257" s="11">
        <v>2.1233969519539104</v>
      </c>
      <c r="I2257" s="11">
        <v>101.99853010442585</v>
      </c>
    </row>
    <row r="2258" spans="1:9" x14ac:dyDescent="0.25">
      <c r="A2258" s="13"/>
      <c r="B2258" s="5">
        <f>DATE(YEAR(siječanj!B2258),MONTH(siječanj!B2258)+4,DAY(siječanj!B2258))</f>
        <v>42879</v>
      </c>
      <c r="C2258" s="9">
        <v>23.4895833333333</v>
      </c>
      <c r="D2258">
        <v>0.90215883500783667</v>
      </c>
      <c r="E2258" s="6">
        <v>112.29835913585634</v>
      </c>
      <c r="F2258" s="11">
        <v>189.19184540903987</v>
      </c>
      <c r="G2258" s="11">
        <v>199.01423677125658</v>
      </c>
      <c r="H2258" s="11">
        <v>1.880928098672628</v>
      </c>
      <c r="I2258" s="11">
        <v>101.31095685129581</v>
      </c>
    </row>
    <row r="2259" spans="1:9" x14ac:dyDescent="0.25">
      <c r="A2259" s="13"/>
      <c r="B2259" s="5">
        <f>DATE(YEAR(siječanj!B2259),MONTH(siječanj!B2259)+4,DAY(siječanj!B2259))</f>
        <v>42879</v>
      </c>
      <c r="C2259" s="9">
        <v>23.5</v>
      </c>
      <c r="D2259">
        <v>0.90215883500783667</v>
      </c>
      <c r="E2259" s="6">
        <v>111.56354643175806</v>
      </c>
      <c r="F2259" s="11">
        <v>184.01768410763077</v>
      </c>
      <c r="G2259" s="11">
        <v>196.9401447480198</v>
      </c>
      <c r="H2259" s="11">
        <v>1.9656062228895026</v>
      </c>
      <c r="I2259" s="11">
        <v>100.64803907821754</v>
      </c>
    </row>
    <row r="2260" spans="1:9" x14ac:dyDescent="0.25">
      <c r="A2260" s="13"/>
      <c r="B2260" s="5">
        <f>DATE(YEAR(siječanj!B2260),MONTH(siječanj!B2260)+4,DAY(siječanj!B2260))</f>
        <v>42879</v>
      </c>
      <c r="C2260" s="9">
        <v>23.5104166666667</v>
      </c>
      <c r="D2260">
        <v>0.90215883500783667</v>
      </c>
      <c r="E2260" s="6">
        <v>110.99290380033671</v>
      </c>
      <c r="F2260" s="11">
        <v>183.05534920741803</v>
      </c>
      <c r="G2260" s="11">
        <v>197.95695808983987</v>
      </c>
      <c r="H2260" s="11">
        <v>1.9943580000280181</v>
      </c>
      <c r="I2260" s="11">
        <v>100.13322878664864</v>
      </c>
    </row>
    <row r="2261" spans="1:9" x14ac:dyDescent="0.25">
      <c r="A2261" s="13"/>
      <c r="B2261" s="5">
        <f>DATE(YEAR(siječanj!B2261),MONTH(siječanj!B2261)+4,DAY(siječanj!B2261))</f>
        <v>42879</v>
      </c>
      <c r="C2261" s="9">
        <v>23.5208333333333</v>
      </c>
      <c r="D2261">
        <v>0.90215883500783667</v>
      </c>
      <c r="E2261" s="6">
        <v>111.78021468166776</v>
      </c>
      <c r="F2261" s="11">
        <v>182.49990164242129</v>
      </c>
      <c r="G2261" s="11">
        <v>197.66980280399858</v>
      </c>
      <c r="H2261" s="11">
        <v>2.1687459094741457</v>
      </c>
      <c r="I2261" s="11">
        <v>100.84350825413927</v>
      </c>
    </row>
    <row r="2262" spans="1:9" x14ac:dyDescent="0.25">
      <c r="A2262" s="13"/>
      <c r="B2262" s="5">
        <f>DATE(YEAR(siječanj!B2262),MONTH(siječanj!B2262)+4,DAY(siječanj!B2262))</f>
        <v>42879</v>
      </c>
      <c r="C2262" s="9">
        <v>23.53125</v>
      </c>
      <c r="D2262">
        <v>0.90215883500783667</v>
      </c>
      <c r="E2262" s="6">
        <v>112.12417872920511</v>
      </c>
      <c r="F2262" s="11">
        <v>183.13321246711564</v>
      </c>
      <c r="G2262" s="11">
        <v>198.36909082339869</v>
      </c>
      <c r="H2262" s="11">
        <v>2.515799502116487</v>
      </c>
      <c r="I2262" s="11">
        <v>101.15381845855015</v>
      </c>
    </row>
    <row r="2263" spans="1:9" x14ac:dyDescent="0.25">
      <c r="A2263" s="13"/>
      <c r="B2263" s="5">
        <f>DATE(YEAR(siječanj!B2263),MONTH(siječanj!B2263)+4,DAY(siječanj!B2263))</f>
        <v>42879</v>
      </c>
      <c r="C2263" s="9">
        <v>23.5416666666667</v>
      </c>
      <c r="D2263">
        <v>0.90215883500783667</v>
      </c>
      <c r="E2263" s="6">
        <v>111.14464085162797</v>
      </c>
      <c r="F2263" s="11">
        <v>185.63601105900764</v>
      </c>
      <c r="G2263" s="11">
        <v>196.49286273323932</v>
      </c>
      <c r="H2263" s="11">
        <v>2.2098993158222617</v>
      </c>
      <c r="I2263" s="11">
        <v>100.2701197080691</v>
      </c>
    </row>
    <row r="2264" spans="1:9" x14ac:dyDescent="0.25">
      <c r="A2264" s="13"/>
      <c r="B2264" s="5">
        <f>DATE(YEAR(siječanj!B2264),MONTH(siječanj!B2264)+4,DAY(siječanj!B2264))</f>
        <v>42879</v>
      </c>
      <c r="C2264" s="9">
        <v>23.5520833333333</v>
      </c>
      <c r="D2264">
        <v>0.90215883500783667</v>
      </c>
      <c r="E2264" s="6">
        <v>110.71749456130669</v>
      </c>
      <c r="F2264" s="11">
        <v>186.54069500294872</v>
      </c>
      <c r="G2264" s="11">
        <v>188.37702429711629</v>
      </c>
      <c r="H2264" s="11">
        <v>2.1315780267066957</v>
      </c>
      <c r="I2264" s="11">
        <v>99.884765908414934</v>
      </c>
    </row>
    <row r="2265" spans="1:9" x14ac:dyDescent="0.25">
      <c r="A2265" s="13"/>
      <c r="B2265" s="5">
        <f>DATE(YEAR(siječanj!B2265),MONTH(siječanj!B2265)+4,DAY(siječanj!B2265))</f>
        <v>42879</v>
      </c>
      <c r="C2265" s="9">
        <v>23.5625</v>
      </c>
      <c r="D2265">
        <v>0.90215883500783667</v>
      </c>
      <c r="E2265" s="6">
        <v>110.68479969497903</v>
      </c>
      <c r="F2265" s="11">
        <v>185.05885220159405</v>
      </c>
      <c r="G2265" s="11">
        <v>184.26810376845145</v>
      </c>
      <c r="H2265" s="11">
        <v>2.1345394157461817</v>
      </c>
      <c r="I2265" s="11">
        <v>99.855269945898044</v>
      </c>
    </row>
    <row r="2266" spans="1:9" x14ac:dyDescent="0.25">
      <c r="A2266" s="13"/>
      <c r="B2266" s="5">
        <f>DATE(YEAR(siječanj!B2266),MONTH(siječanj!B2266)+4,DAY(siječanj!B2266))</f>
        <v>42879</v>
      </c>
      <c r="C2266" s="9">
        <v>23.5729166666667</v>
      </c>
      <c r="D2266">
        <v>0.90215883500783667</v>
      </c>
      <c r="E2266" s="6">
        <v>111.651230645086</v>
      </c>
      <c r="F2266" s="11">
        <v>184.77226474488862</v>
      </c>
      <c r="G2266" s="11">
        <v>186.08859537016346</v>
      </c>
      <c r="H2266" s="11">
        <v>1.9984615391124527</v>
      </c>
      <c r="I2266" s="11">
        <v>100.72714416596206</v>
      </c>
    </row>
    <row r="2267" spans="1:9" x14ac:dyDescent="0.25">
      <c r="A2267" s="13"/>
      <c r="B2267" s="5">
        <f>DATE(YEAR(siječanj!B2267),MONTH(siječanj!B2267)+4,DAY(siječanj!B2267))</f>
        <v>42879</v>
      </c>
      <c r="C2267" s="9">
        <v>23.5833333333333</v>
      </c>
      <c r="D2267">
        <v>0.90215883500783667</v>
      </c>
      <c r="E2267" s="6">
        <v>111.8975150327899</v>
      </c>
      <c r="F2267" s="11">
        <v>184.49897981347968</v>
      </c>
      <c r="G2267" s="11">
        <v>184.25130229985746</v>
      </c>
      <c r="H2267" s="11">
        <v>2.0465388550587997</v>
      </c>
      <c r="I2267" s="11">
        <v>100.94933180225362</v>
      </c>
    </row>
    <row r="2268" spans="1:9" x14ac:dyDescent="0.25">
      <c r="A2268" s="13"/>
      <c r="B2268" s="5">
        <f>DATE(YEAR(siječanj!B2268),MONTH(siječanj!B2268)+4,DAY(siječanj!B2268))</f>
        <v>42879</v>
      </c>
      <c r="C2268" s="9">
        <v>23.59375</v>
      </c>
      <c r="D2268">
        <v>0.90215883500783667</v>
      </c>
      <c r="E2268" s="6">
        <v>113.21754619269447</v>
      </c>
      <c r="F2268" s="11">
        <v>184.88767487321479</v>
      </c>
      <c r="G2268" s="11">
        <v>179.76809440573291</v>
      </c>
      <c r="H2268" s="11">
        <v>2.3172214147919235</v>
      </c>
      <c r="I2268" s="11">
        <v>102.14020957564718</v>
      </c>
    </row>
    <row r="2269" spans="1:9" x14ac:dyDescent="0.25">
      <c r="A2269" s="13"/>
      <c r="B2269" s="5">
        <f>DATE(YEAR(siječanj!B2269),MONTH(siječanj!B2269)+4,DAY(siječanj!B2269))</f>
        <v>42879</v>
      </c>
      <c r="C2269" s="9">
        <v>23.6041666666667</v>
      </c>
      <c r="D2269">
        <v>0.90215883500783667</v>
      </c>
      <c r="E2269" s="6">
        <v>114.22223297494882</v>
      </c>
      <c r="F2269" s="11">
        <v>181.78834679879364</v>
      </c>
      <c r="G2269" s="11">
        <v>174.78275735650351</v>
      </c>
      <c r="H2269" s="11">
        <v>2.4567917502320973</v>
      </c>
      <c r="I2269" s="11">
        <v>103.04659663267354</v>
      </c>
    </row>
    <row r="2270" spans="1:9" x14ac:dyDescent="0.25">
      <c r="A2270" s="13"/>
      <c r="B2270" s="5">
        <f>DATE(YEAR(siječanj!B2270),MONTH(siječanj!B2270)+4,DAY(siječanj!B2270))</f>
        <v>42879</v>
      </c>
      <c r="C2270" s="9">
        <v>23.6145833333333</v>
      </c>
      <c r="D2270">
        <v>0.90215883500783667</v>
      </c>
      <c r="E2270" s="6">
        <v>114.59869239673287</v>
      </c>
      <c r="F2270" s="11">
        <v>180.02735136580887</v>
      </c>
      <c r="G2270" s="11">
        <v>170.78277796683378</v>
      </c>
      <c r="H2270" s="11">
        <v>2.2772691662406404</v>
      </c>
      <c r="I2270" s="11">
        <v>103.38622282605796</v>
      </c>
    </row>
    <row r="2271" spans="1:9" x14ac:dyDescent="0.25">
      <c r="A2271" s="13"/>
      <c r="B2271" s="5">
        <f>DATE(YEAR(siječanj!B2271),MONTH(siječanj!B2271)+4,DAY(siječanj!B2271))</f>
        <v>42879</v>
      </c>
      <c r="C2271" s="9">
        <v>23.625</v>
      </c>
      <c r="D2271">
        <v>0.90215883500783667</v>
      </c>
      <c r="E2271" s="6">
        <v>114.87172758074936</v>
      </c>
      <c r="F2271" s="11">
        <v>179.16083552924931</v>
      </c>
      <c r="G2271" s="11">
        <v>169.26117143161238</v>
      </c>
      <c r="H2271" s="11">
        <v>2.4626355179314281</v>
      </c>
      <c r="I2271" s="11">
        <v>103.63254392958643</v>
      </c>
    </row>
    <row r="2272" spans="1:9" x14ac:dyDescent="0.25">
      <c r="A2272" s="13"/>
      <c r="B2272" s="5">
        <f>DATE(YEAR(siječanj!B2272),MONTH(siječanj!B2272)+4,DAY(siječanj!B2272))</f>
        <v>42879</v>
      </c>
      <c r="C2272" s="9">
        <v>23.6354166666667</v>
      </c>
      <c r="D2272">
        <v>0.90215883500783667</v>
      </c>
      <c r="E2272" s="6">
        <v>115.24545366327453</v>
      </c>
      <c r="F2272" s="11">
        <v>179.01953778088989</v>
      </c>
      <c r="G2272" s="11">
        <v>164.43905379938954</v>
      </c>
      <c r="H2272" s="11">
        <v>2.405711039727974</v>
      </c>
      <c r="I2272" s="11">
        <v>103.96970421680938</v>
      </c>
    </row>
    <row r="2273" spans="1:9" x14ac:dyDescent="0.25">
      <c r="A2273" s="13"/>
      <c r="B2273" s="5">
        <f>DATE(YEAR(siječanj!B2273),MONTH(siječanj!B2273)+4,DAY(siječanj!B2273))</f>
        <v>42879</v>
      </c>
      <c r="C2273" s="9">
        <v>23.6458333333333</v>
      </c>
      <c r="D2273">
        <v>0.90215883500783667</v>
      </c>
      <c r="E2273" s="6">
        <v>115.96256615955035</v>
      </c>
      <c r="F2273" s="11">
        <v>176.9859507991043</v>
      </c>
      <c r="G2273" s="11">
        <v>164.01221076714759</v>
      </c>
      <c r="H2273" s="11">
        <v>2.4136650846557126</v>
      </c>
      <c r="I2273" s="11">
        <v>104.61665359101913</v>
      </c>
    </row>
    <row r="2274" spans="1:9" x14ac:dyDescent="0.25">
      <c r="A2274" s="13"/>
      <c r="B2274" s="5">
        <f>DATE(YEAR(siječanj!B2274),MONTH(siječanj!B2274)+4,DAY(siječanj!B2274))</f>
        <v>42879</v>
      </c>
      <c r="C2274" s="9">
        <v>23.65625</v>
      </c>
      <c r="D2274">
        <v>0.90215883500783667</v>
      </c>
      <c r="E2274" s="6">
        <v>115.86630080924624</v>
      </c>
      <c r="F2274" s="11">
        <v>175.57528191887545</v>
      </c>
      <c r="G2274" s="11">
        <v>160.34644199238571</v>
      </c>
      <c r="H2274" s="11">
        <v>2.1553311471686318</v>
      </c>
      <c r="I2274" s="11">
        <v>104.52980695473715</v>
      </c>
    </row>
    <row r="2275" spans="1:9" x14ac:dyDescent="0.25">
      <c r="A2275" s="13"/>
      <c r="B2275" s="5">
        <f>DATE(YEAR(siječanj!B2275),MONTH(siječanj!B2275)+4,DAY(siječanj!B2275))</f>
        <v>42879</v>
      </c>
      <c r="C2275" s="9">
        <v>23.6666666666667</v>
      </c>
      <c r="D2275">
        <v>0.90215883500783667</v>
      </c>
      <c r="E2275" s="6">
        <v>115.09216633023946</v>
      </c>
      <c r="F2275" s="11">
        <v>175.89323191262386</v>
      </c>
      <c r="G2275" s="11">
        <v>162.1514100626714</v>
      </c>
      <c r="H2275" s="11">
        <v>2.069325848600053</v>
      </c>
      <c r="I2275" s="11">
        <v>103.831414695017</v>
      </c>
    </row>
    <row r="2276" spans="1:9" x14ac:dyDescent="0.25">
      <c r="A2276" s="13"/>
      <c r="B2276" s="5">
        <f>DATE(YEAR(siječanj!B2276),MONTH(siječanj!B2276)+4,DAY(siječanj!B2276))</f>
        <v>42879</v>
      </c>
      <c r="C2276" s="9">
        <v>23.6770833333333</v>
      </c>
      <c r="D2276">
        <v>0.90215883500783667</v>
      </c>
      <c r="E2276" s="6">
        <v>113.40870327618782</v>
      </c>
      <c r="F2276" s="11">
        <v>170.03006473032241</v>
      </c>
      <c r="G2276" s="11">
        <v>162.90186364165251</v>
      </c>
      <c r="H2276" s="11">
        <v>2.1671737029324123</v>
      </c>
      <c r="I2276" s="11">
        <v>102.31266362739504</v>
      </c>
    </row>
    <row r="2277" spans="1:9" x14ac:dyDescent="0.25">
      <c r="A2277" s="13"/>
      <c r="B2277" s="5">
        <f>DATE(YEAR(siječanj!B2277),MONTH(siječanj!B2277)+4,DAY(siječanj!B2277))</f>
        <v>42879</v>
      </c>
      <c r="C2277" s="9">
        <v>23.6875</v>
      </c>
      <c r="D2277">
        <v>0.90215883500783667</v>
      </c>
      <c r="E2277" s="6">
        <v>114.15125944902171</v>
      </c>
      <c r="F2277" s="11">
        <v>164.75167960613183</v>
      </c>
      <c r="G2277" s="11">
        <v>160.4744079702823</v>
      </c>
      <c r="H2277" s="11">
        <v>2.1322451143424055</v>
      </c>
      <c r="I2277" s="11">
        <v>102.98256723920673</v>
      </c>
    </row>
    <row r="2278" spans="1:9" x14ac:dyDescent="0.25">
      <c r="A2278" s="13"/>
      <c r="B2278" s="5">
        <f>DATE(YEAR(siječanj!B2278),MONTH(siječanj!B2278)+4,DAY(siječanj!B2278))</f>
        <v>42879</v>
      </c>
      <c r="C2278" s="9">
        <v>23.6979166666667</v>
      </c>
      <c r="D2278">
        <v>0.90215883500783667</v>
      </c>
      <c r="E2278" s="6">
        <v>114.17823951235276</v>
      </c>
      <c r="F2278" s="11">
        <v>163.74893212304312</v>
      </c>
      <c r="G2278" s="11">
        <v>159.85202052101351</v>
      </c>
      <c r="H2278" s="11">
        <v>2.1048225118183703</v>
      </c>
      <c r="I2278" s="11">
        <v>103.00690754170991</v>
      </c>
    </row>
    <row r="2279" spans="1:9" x14ac:dyDescent="0.25">
      <c r="A2279" s="13"/>
      <c r="B2279" s="5">
        <f>DATE(YEAR(siječanj!B2279),MONTH(siječanj!B2279)+4,DAY(siječanj!B2279))</f>
        <v>42879</v>
      </c>
      <c r="C2279" s="9">
        <v>23.7083333333333</v>
      </c>
      <c r="D2279">
        <v>0.90215883500783667</v>
      </c>
      <c r="E2279" s="6">
        <v>115.18984996006463</v>
      </c>
      <c r="F2279" s="11">
        <v>162.63197690921459</v>
      </c>
      <c r="G2279" s="11">
        <v>166.03462044743461</v>
      </c>
      <c r="H2279" s="11">
        <v>1.8561298409103666</v>
      </c>
      <c r="I2279" s="11">
        <v>103.91954084469941</v>
      </c>
    </row>
    <row r="2280" spans="1:9" x14ac:dyDescent="0.25">
      <c r="A2280" s="13"/>
      <c r="B2280" s="5">
        <f>DATE(YEAR(siječanj!B2280),MONTH(siječanj!B2280)+4,DAY(siječanj!B2280))</f>
        <v>42879</v>
      </c>
      <c r="C2280" s="9">
        <v>23.71875</v>
      </c>
      <c r="D2280">
        <v>0.90215883500783667</v>
      </c>
      <c r="E2280" s="6">
        <v>115.30320810946702</v>
      </c>
      <c r="F2280" s="11">
        <v>162.63109114299266</v>
      </c>
      <c r="G2280" s="11">
        <v>176.41465908326759</v>
      </c>
      <c r="H2280" s="11">
        <v>1.8709317854508574</v>
      </c>
      <c r="I2280" s="11">
        <v>104.02180790070291</v>
      </c>
    </row>
    <row r="2281" spans="1:9" x14ac:dyDescent="0.25">
      <c r="A2281" s="13"/>
      <c r="B2281" s="5">
        <f>DATE(YEAR(siječanj!B2281),MONTH(siječanj!B2281)+4,DAY(siječanj!B2281))</f>
        <v>42879</v>
      </c>
      <c r="C2281" s="9">
        <v>23.7291666666667</v>
      </c>
      <c r="D2281">
        <v>0.90215883500783667</v>
      </c>
      <c r="E2281" s="6">
        <v>115.87113725158778</v>
      </c>
      <c r="F2281" s="11">
        <v>163.36842539087081</v>
      </c>
      <c r="G2281" s="11">
        <v>167.80877380708009</v>
      </c>
      <c r="H2281" s="11">
        <v>1.885261667976273</v>
      </c>
      <c r="I2281" s="11">
        <v>104.53417019392558</v>
      </c>
    </row>
    <row r="2282" spans="1:9" x14ac:dyDescent="0.25">
      <c r="A2282" s="13"/>
      <c r="B2282" s="5">
        <f>DATE(YEAR(siječanj!B2282),MONTH(siječanj!B2282)+4,DAY(siječanj!B2282))</f>
        <v>42879</v>
      </c>
      <c r="C2282" s="9">
        <v>23.7395833333333</v>
      </c>
      <c r="D2282">
        <v>0.90215883500783667</v>
      </c>
      <c r="E2282" s="6">
        <v>117.17548793692764</v>
      </c>
      <c r="F2282" s="11">
        <v>162.84000772361432</v>
      </c>
      <c r="G2282" s="11">
        <v>162.93341546965593</v>
      </c>
      <c r="H2282" s="11">
        <v>1.8405337920479061</v>
      </c>
      <c r="I2282" s="11">
        <v>105.71090168865345</v>
      </c>
    </row>
    <row r="2283" spans="1:9" x14ac:dyDescent="0.25">
      <c r="A2283" s="13"/>
      <c r="B2283" s="5">
        <f>DATE(YEAR(siječanj!B2283),MONTH(siječanj!B2283)+4,DAY(siječanj!B2283))</f>
        <v>42879</v>
      </c>
      <c r="C2283" s="9">
        <v>23.75</v>
      </c>
      <c r="D2283">
        <v>0.90215883500783667</v>
      </c>
      <c r="E2283" s="6">
        <v>119.9697367928831</v>
      </c>
      <c r="F2283" s="11">
        <v>160.82880938488591</v>
      </c>
      <c r="G2283" s="11">
        <v>161.47611841830189</v>
      </c>
      <c r="H2283" s="11">
        <v>1.8781907390640253</v>
      </c>
      <c r="I2283" s="11">
        <v>108.23175798126421</v>
      </c>
    </row>
    <row r="2284" spans="1:9" x14ac:dyDescent="0.25">
      <c r="A2284" s="13"/>
      <c r="B2284" s="5">
        <f>DATE(YEAR(siječanj!B2284),MONTH(siječanj!B2284)+4,DAY(siječanj!B2284))</f>
        <v>42879</v>
      </c>
      <c r="C2284" s="9">
        <v>23.7604166666667</v>
      </c>
      <c r="D2284">
        <v>0.90215883500783667</v>
      </c>
      <c r="E2284" s="6">
        <v>122.12404383547332</v>
      </c>
      <c r="F2284" s="11">
        <v>160.29780656281886</v>
      </c>
      <c r="G2284" s="11">
        <v>159.58955866683971</v>
      </c>
      <c r="H2284" s="11">
        <v>2.544194232349533</v>
      </c>
      <c r="I2284" s="11">
        <v>110.17528511305659</v>
      </c>
    </row>
    <row r="2285" spans="1:9" x14ac:dyDescent="0.25">
      <c r="A2285" s="13"/>
      <c r="B2285" s="5">
        <f>DATE(YEAR(siječanj!B2285),MONTH(siječanj!B2285)+4,DAY(siječanj!B2285))</f>
        <v>42879</v>
      </c>
      <c r="C2285" s="9">
        <v>23.7708333333333</v>
      </c>
      <c r="D2285">
        <v>0.90215883500783667</v>
      </c>
      <c r="E2285" s="6">
        <v>123.68341090517636</v>
      </c>
      <c r="F2285" s="11">
        <v>159.28716333558009</v>
      </c>
      <c r="G2285" s="11">
        <v>158.68980677322784</v>
      </c>
      <c r="H2285" s="11">
        <v>4.5631254605775418</v>
      </c>
      <c r="I2285" s="11">
        <v>111.58208189200947</v>
      </c>
    </row>
    <row r="2286" spans="1:9" x14ac:dyDescent="0.25">
      <c r="A2286" s="13"/>
      <c r="B2286" s="5">
        <f>DATE(YEAR(siječanj!B2286),MONTH(siječanj!B2286)+4,DAY(siječanj!B2286))</f>
        <v>42879</v>
      </c>
      <c r="C2286" s="9">
        <v>23.78125</v>
      </c>
      <c r="D2286">
        <v>0.90215883500783667</v>
      </c>
      <c r="E2286" s="6">
        <v>125.94128411273606</v>
      </c>
      <c r="F2286" s="11">
        <v>158.69099056433495</v>
      </c>
      <c r="G2286" s="11">
        <v>161.67379005989324</v>
      </c>
      <c r="H2286" s="11">
        <v>11.045492053034273</v>
      </c>
      <c r="I2286" s="11">
        <v>113.61904215453693</v>
      </c>
    </row>
    <row r="2287" spans="1:9" x14ac:dyDescent="0.25">
      <c r="A2287" s="13"/>
      <c r="B2287" s="5">
        <f>DATE(YEAR(siječanj!B2287),MONTH(siječanj!B2287)+4,DAY(siječanj!B2287))</f>
        <v>42879</v>
      </c>
      <c r="C2287" s="9">
        <v>23.7916666666667</v>
      </c>
      <c r="D2287">
        <v>0.90215883500783667</v>
      </c>
      <c r="E2287" s="6">
        <v>129.19874961075058</v>
      </c>
      <c r="F2287" s="11">
        <v>157.32000882043826</v>
      </c>
      <c r="G2287" s="11">
        <v>163.08919560979578</v>
      </c>
      <c r="H2287" s="11">
        <v>26.00460524086629</v>
      </c>
      <c r="I2287" s="11">
        <v>116.55779343330393</v>
      </c>
    </row>
    <row r="2288" spans="1:9" x14ac:dyDescent="0.25">
      <c r="A2288" s="13"/>
      <c r="B2288" s="5">
        <f>DATE(YEAR(siječanj!B2288),MONTH(siječanj!B2288)+4,DAY(siječanj!B2288))</f>
        <v>42879</v>
      </c>
      <c r="C2288" s="9">
        <v>23.8020833333333</v>
      </c>
      <c r="D2288">
        <v>0.90215883500783667</v>
      </c>
      <c r="E2288" s="6">
        <v>133.27301707315303</v>
      </c>
      <c r="F2288" s="11">
        <v>153.90406942158143</v>
      </c>
      <c r="G2288" s="11">
        <v>158.77882571305318</v>
      </c>
      <c r="H2288" s="11">
        <v>42.331266084268705</v>
      </c>
      <c r="I2288" s="11">
        <v>120.23342982069526</v>
      </c>
    </row>
    <row r="2289" spans="1:9" x14ac:dyDescent="0.25">
      <c r="A2289" s="13"/>
      <c r="B2289" s="5">
        <f>DATE(YEAR(siječanj!B2289),MONTH(siječanj!B2289)+4,DAY(siječanj!B2289))</f>
        <v>42879</v>
      </c>
      <c r="C2289" s="9">
        <v>23.8125</v>
      </c>
      <c r="D2289">
        <v>0.90215883500783667</v>
      </c>
      <c r="E2289" s="6">
        <v>138.14538883171602</v>
      </c>
      <c r="F2289" s="11">
        <v>153.18310381284496</v>
      </c>
      <c r="G2289" s="11">
        <v>157.72070575638503</v>
      </c>
      <c r="H2289" s="11">
        <v>63.203163038113807</v>
      </c>
      <c r="I2289" s="11">
        <v>124.62908305012553</v>
      </c>
    </row>
    <row r="2290" spans="1:9" x14ac:dyDescent="0.25">
      <c r="A2290" s="13"/>
      <c r="B2290" s="5">
        <f>DATE(YEAR(siječanj!B2290),MONTH(siječanj!B2290)+4,DAY(siječanj!B2290))</f>
        <v>42879</v>
      </c>
      <c r="C2290" s="9">
        <v>23.8229166666667</v>
      </c>
      <c r="D2290">
        <v>0.90215883500783667</v>
      </c>
      <c r="E2290" s="6">
        <v>141.7613584717279</v>
      </c>
      <c r="F2290" s="11">
        <v>149.86320391719886</v>
      </c>
      <c r="G2290" s="11">
        <v>158.72169911740448</v>
      </c>
      <c r="H2290" s="11">
        <v>86.952423993024368</v>
      </c>
      <c r="I2290" s="11">
        <v>127.89126200798236</v>
      </c>
    </row>
    <row r="2291" spans="1:9" x14ac:dyDescent="0.25">
      <c r="A2291" s="13"/>
      <c r="B2291" s="5">
        <f>DATE(YEAR(siječanj!B2291),MONTH(siječanj!B2291)+4,DAY(siječanj!B2291))</f>
        <v>42879</v>
      </c>
      <c r="C2291" s="9">
        <v>23.8333333333333</v>
      </c>
      <c r="D2291">
        <v>0.90215883500783667</v>
      </c>
      <c r="E2291" s="6">
        <v>147.74639383825053</v>
      </c>
      <c r="F2291" s="11">
        <v>144.18424404512035</v>
      </c>
      <c r="G2291" s="11">
        <v>152.03648930716338</v>
      </c>
      <c r="H2291" s="11">
        <v>129.47512722650825</v>
      </c>
      <c r="I2291" s="11">
        <v>133.29071454172512</v>
      </c>
    </row>
    <row r="2292" spans="1:9" x14ac:dyDescent="0.25">
      <c r="A2292" s="13"/>
      <c r="B2292" s="5">
        <f>DATE(YEAR(siječanj!B2292),MONTH(siječanj!B2292)+4,DAY(siječanj!B2292))</f>
        <v>42879</v>
      </c>
      <c r="C2292" s="9">
        <v>23.84375</v>
      </c>
      <c r="D2292">
        <v>0.90215883500783667</v>
      </c>
      <c r="E2292" s="6">
        <v>152.10288602286778</v>
      </c>
      <c r="F2292" s="11">
        <v>125.23515948343756</v>
      </c>
      <c r="G2292" s="11">
        <v>138.7509944202825</v>
      </c>
      <c r="H2292" s="11">
        <v>197.67550075121446</v>
      </c>
      <c r="I2292" s="11">
        <v>137.22096245572016</v>
      </c>
    </row>
    <row r="2293" spans="1:9" x14ac:dyDescent="0.25">
      <c r="A2293" s="13"/>
      <c r="B2293" s="5">
        <f>DATE(YEAR(siječanj!B2293),MONTH(siječanj!B2293)+4,DAY(siječanj!B2293))</f>
        <v>42879</v>
      </c>
      <c r="C2293" s="9">
        <v>23.8541666666667</v>
      </c>
      <c r="D2293">
        <v>0.90215883500783667</v>
      </c>
      <c r="E2293" s="6">
        <v>155.70742208689475</v>
      </c>
      <c r="F2293" s="11">
        <v>118.12216013004424</v>
      </c>
      <c r="G2293" s="11">
        <v>130.35372537610093</v>
      </c>
      <c r="H2293" s="11">
        <v>228.78753095761655</v>
      </c>
      <c r="I2293" s="11">
        <v>140.47282651198645</v>
      </c>
    </row>
    <row r="2294" spans="1:9" x14ac:dyDescent="0.25">
      <c r="A2294" s="13"/>
      <c r="B2294" s="5">
        <f>DATE(YEAR(siječanj!B2294),MONTH(siječanj!B2294)+4,DAY(siječanj!B2294))</f>
        <v>42879</v>
      </c>
      <c r="C2294" s="9">
        <v>23.8645833333333</v>
      </c>
      <c r="D2294">
        <v>0.90215883500783667</v>
      </c>
      <c r="E2294" s="6">
        <v>156.45219748506736</v>
      </c>
      <c r="F2294" s="11">
        <v>116.22693704650756</v>
      </c>
      <c r="G2294" s="11">
        <v>127.94775026615206</v>
      </c>
      <c r="H2294" s="11">
        <v>229.71552986940014</v>
      </c>
      <c r="I2294" s="11">
        <v>141.14473221754437</v>
      </c>
    </row>
    <row r="2295" spans="1:9" x14ac:dyDescent="0.25">
      <c r="A2295" s="13"/>
      <c r="B2295" s="5">
        <f>DATE(YEAR(siječanj!B2295),MONTH(siječanj!B2295)+4,DAY(siječanj!B2295))</f>
        <v>42879</v>
      </c>
      <c r="C2295" s="9">
        <v>23.875</v>
      </c>
      <c r="D2295">
        <v>0.90215883500783667</v>
      </c>
      <c r="E2295" s="6">
        <v>156.25322745798434</v>
      </c>
      <c r="F2295" s="11">
        <v>112.98997853636521</v>
      </c>
      <c r="G2295" s="11">
        <v>123.03465873066234</v>
      </c>
      <c r="H2295" s="11">
        <v>231.07397532920953</v>
      </c>
      <c r="I2295" s="11">
        <v>140.96522964970967</v>
      </c>
    </row>
    <row r="2296" spans="1:9" x14ac:dyDescent="0.25">
      <c r="A2296" s="13"/>
      <c r="B2296" s="5">
        <f>DATE(YEAR(siječanj!B2296),MONTH(siječanj!B2296)+4,DAY(siječanj!B2296))</f>
        <v>42879</v>
      </c>
      <c r="C2296" s="9">
        <v>23.8854166666667</v>
      </c>
      <c r="D2296">
        <v>0.90215883500783667</v>
      </c>
      <c r="E2296" s="6">
        <v>160.48881255405499</v>
      </c>
      <c r="F2296" s="11">
        <v>110.1806807837384</v>
      </c>
      <c r="G2296" s="11">
        <v>109.45878767554875</v>
      </c>
      <c r="H2296" s="11">
        <v>238.15666878697306</v>
      </c>
      <c r="I2296" s="11">
        <v>144.78640016555732</v>
      </c>
    </row>
    <row r="2297" spans="1:9" x14ac:dyDescent="0.25">
      <c r="A2297" s="13"/>
      <c r="B2297" s="5">
        <f>DATE(YEAR(siječanj!B2297),MONTH(siječanj!B2297)+4,DAY(siječanj!B2297))</f>
        <v>42879</v>
      </c>
      <c r="C2297" s="9">
        <v>23.8958333333333</v>
      </c>
      <c r="D2297">
        <v>0.90215883500783667</v>
      </c>
      <c r="E2297" s="6">
        <v>163.33698084425794</v>
      </c>
      <c r="F2297" s="11">
        <v>107.59660011501167</v>
      </c>
      <c r="G2297" s="11">
        <v>101.13455334141425</v>
      </c>
      <c r="H2297" s="11">
        <v>243.81206774018614</v>
      </c>
      <c r="I2297" s="11">
        <v>147.35590035215307</v>
      </c>
    </row>
    <row r="2298" spans="1:9" x14ac:dyDescent="0.25">
      <c r="A2298" s="13"/>
      <c r="B2298" s="5">
        <f>DATE(YEAR(siječanj!B2298),MONTH(siječanj!B2298)+4,DAY(siječanj!B2298))</f>
        <v>42879</v>
      </c>
      <c r="C2298" s="9">
        <v>23.90625</v>
      </c>
      <c r="D2298">
        <v>0.90215883500783667</v>
      </c>
      <c r="E2298" s="6">
        <v>161.44961306348813</v>
      </c>
      <c r="F2298" s="11">
        <v>104.26380250125638</v>
      </c>
      <c r="G2298" s="11">
        <v>103.3849686452177</v>
      </c>
      <c r="H2298" s="11">
        <v>244.55278404853979</v>
      </c>
      <c r="I2298" s="11">
        <v>145.65319483382245</v>
      </c>
    </row>
    <row r="2299" spans="1:9" x14ac:dyDescent="0.25">
      <c r="A2299" s="13"/>
      <c r="B2299" s="5">
        <f>DATE(YEAR(siječanj!B2299),MONTH(siječanj!B2299)+4,DAY(siječanj!B2299))</f>
        <v>42879</v>
      </c>
      <c r="C2299" s="9">
        <v>23.9166666666667</v>
      </c>
      <c r="D2299">
        <v>0.90215883500783667</v>
      </c>
      <c r="E2299" s="6">
        <v>157.49774838399068</v>
      </c>
      <c r="F2299" s="11">
        <v>102.6764573276868</v>
      </c>
      <c r="G2299" s="11">
        <v>92.311591007834437</v>
      </c>
      <c r="H2299" s="11">
        <v>241.5406533430901</v>
      </c>
      <c r="I2299" s="11">
        <v>142.08798519845843</v>
      </c>
    </row>
    <row r="2300" spans="1:9" x14ac:dyDescent="0.25">
      <c r="A2300" s="13"/>
      <c r="B2300" s="5">
        <f>DATE(YEAR(siječanj!B2300),MONTH(siječanj!B2300)+4,DAY(siječanj!B2300))</f>
        <v>42879</v>
      </c>
      <c r="C2300" s="9">
        <v>23.9270833333333</v>
      </c>
      <c r="D2300">
        <v>0.90215883500783667</v>
      </c>
      <c r="E2300" s="6">
        <v>150.91458315628091</v>
      </c>
      <c r="F2300" s="11">
        <v>100.30595854221664</v>
      </c>
      <c r="G2300" s="11">
        <v>87.802672139595373</v>
      </c>
      <c r="H2300" s="11">
        <v>242.31234972131443</v>
      </c>
      <c r="I2300" s="11">
        <v>136.14892452596368</v>
      </c>
    </row>
    <row r="2301" spans="1:9" x14ac:dyDescent="0.25">
      <c r="A2301" s="13"/>
      <c r="B2301" s="5">
        <f>DATE(YEAR(siječanj!B2301),MONTH(siječanj!B2301)+4,DAY(siječanj!B2301))</f>
        <v>42879</v>
      </c>
      <c r="C2301" s="9">
        <v>23.9375</v>
      </c>
      <c r="D2301">
        <v>0.90215883500783667</v>
      </c>
      <c r="E2301" s="6">
        <v>141.72601562096207</v>
      </c>
      <c r="F2301" s="11">
        <v>97.292401495619103</v>
      </c>
      <c r="G2301" s="11">
        <v>83.587811020332438</v>
      </c>
      <c r="H2301" s="11">
        <v>241.49605748450495</v>
      </c>
      <c r="I2301" s="11">
        <v>127.85937714290961</v>
      </c>
    </row>
    <row r="2302" spans="1:9" x14ac:dyDescent="0.25">
      <c r="A2302" s="13"/>
      <c r="B2302" s="5">
        <f>DATE(YEAR(siječanj!B2302),MONTH(siječanj!B2302)+4,DAY(siječanj!B2302))</f>
        <v>42879</v>
      </c>
      <c r="C2302" s="9">
        <v>23.9479166666667</v>
      </c>
      <c r="D2302">
        <v>0.90215883500783667</v>
      </c>
      <c r="E2302" s="6">
        <v>130.531305101849</v>
      </c>
      <c r="F2302" s="11">
        <v>93.019433177158774</v>
      </c>
      <c r="G2302" s="11">
        <v>81.029537047355831</v>
      </c>
      <c r="H2302" s="11">
        <v>238.80475492644482</v>
      </c>
      <c r="I2302" s="11">
        <v>117.75997014273659</v>
      </c>
    </row>
    <row r="2303" spans="1:9" x14ac:dyDescent="0.25">
      <c r="A2303" s="13"/>
      <c r="B2303" s="5">
        <f>DATE(YEAR(siječanj!B2303),MONTH(siječanj!B2303)+4,DAY(siječanj!B2303))</f>
        <v>42879</v>
      </c>
      <c r="C2303" s="9">
        <v>23.9583333333333</v>
      </c>
      <c r="D2303">
        <v>0.90215883500783667</v>
      </c>
      <c r="E2303" s="6">
        <v>119.18627481846782</v>
      </c>
      <c r="F2303" s="11">
        <v>89.657204878482517</v>
      </c>
      <c r="G2303" s="11">
        <v>79.40048363822892</v>
      </c>
      <c r="H2303" s="11">
        <v>239.03664338977387</v>
      </c>
      <c r="I2303" s="11">
        <v>107.52495083915279</v>
      </c>
    </row>
    <row r="2304" spans="1:9" x14ac:dyDescent="0.25">
      <c r="A2304" s="13"/>
      <c r="B2304" s="5">
        <f>DATE(YEAR(siječanj!B2304),MONTH(siječanj!B2304)+4,DAY(siječanj!B2304))</f>
        <v>42879</v>
      </c>
      <c r="C2304" s="9">
        <v>23.96875</v>
      </c>
      <c r="D2304">
        <v>0.90215883500783667</v>
      </c>
      <c r="E2304" s="6">
        <v>109.08611879035084</v>
      </c>
      <c r="F2304" s="11">
        <v>86.483676849010095</v>
      </c>
      <c r="G2304" s="11">
        <v>77.024305696473249</v>
      </c>
      <c r="H2304" s="11">
        <v>239.89508016313684</v>
      </c>
      <c r="I2304" s="11">
        <v>98.413005843429389</v>
      </c>
    </row>
    <row r="2305" spans="1:9" x14ac:dyDescent="0.25">
      <c r="A2305" s="13"/>
      <c r="B2305" s="5">
        <f>DATE(YEAR(siječanj!B2305),MONTH(siječanj!B2305)+4,DAY(siječanj!B2305))</f>
        <v>42879</v>
      </c>
      <c r="C2305" s="9">
        <v>23.9791666666667</v>
      </c>
      <c r="D2305">
        <v>0.90215883500783667</v>
      </c>
      <c r="E2305" s="6">
        <v>99.32039485979216</v>
      </c>
      <c r="F2305" s="11">
        <v>84.215975041185715</v>
      </c>
      <c r="G2305" s="11">
        <v>78.259478038926034</v>
      </c>
      <c r="H2305" s="11">
        <v>239.35351401726163</v>
      </c>
      <c r="I2305" s="11">
        <v>89.602771719228429</v>
      </c>
    </row>
    <row r="2306" spans="1:9" ht="15.75" thickBot="1" x14ac:dyDescent="0.3">
      <c r="A2306" s="13"/>
      <c r="B2306" s="5">
        <f>DATE(YEAR(siječanj!B2306),MONTH(siječanj!B2306)+4,DAY(siječanj!B2306))</f>
        <v>42879</v>
      </c>
      <c r="C2306" s="9">
        <v>23.9895833333333</v>
      </c>
      <c r="D2306">
        <v>0.90215883500783667</v>
      </c>
      <c r="E2306" s="6">
        <v>91.070855407137358</v>
      </c>
      <c r="F2306" s="11">
        <v>82.268768302000808</v>
      </c>
      <c r="G2306" s="11">
        <v>75.29788469216814</v>
      </c>
      <c r="H2306" s="11">
        <v>239.71483148375779</v>
      </c>
      <c r="I2306" s="11">
        <v>82.160376817270176</v>
      </c>
    </row>
    <row r="2307" spans="1:9" x14ac:dyDescent="0.25">
      <c r="A2307" s="12">
        <f t="shared" ref="A2307" si="22">A2211+1</f>
        <v>145</v>
      </c>
      <c r="B2307" s="5">
        <f>DATE(YEAR(siječanj!B2307),MONTH(siječanj!B2307)+4,DAY(siječanj!B2307))</f>
        <v>42880</v>
      </c>
      <c r="C2307" s="9">
        <v>24</v>
      </c>
      <c r="D2307">
        <v>0.90270298574322827</v>
      </c>
      <c r="E2307" s="6">
        <v>82.311308990701889</v>
      </c>
      <c r="F2307" s="11">
        <v>77.69564146607749</v>
      </c>
      <c r="G2307" s="11">
        <v>72.175768015281037</v>
      </c>
      <c r="H2307" s="11">
        <v>239.79424691661168</v>
      </c>
      <c r="I2307" s="11">
        <v>74.302664386340027</v>
      </c>
    </row>
    <row r="2308" spans="1:9" x14ac:dyDescent="0.25">
      <c r="A2308" s="13"/>
      <c r="B2308" s="5">
        <f>DATE(YEAR(siječanj!B2308),MONTH(siječanj!B2308)+4,DAY(siječanj!B2308))</f>
        <v>42880</v>
      </c>
      <c r="C2308" s="9">
        <v>24.0104166666667</v>
      </c>
      <c r="D2308">
        <v>0.90270298574322827</v>
      </c>
      <c r="E2308" s="6">
        <v>77.411574064612552</v>
      </c>
      <c r="F2308" s="11">
        <v>75.960032654131709</v>
      </c>
      <c r="G2308" s="11">
        <v>70.379957827018657</v>
      </c>
      <c r="H2308" s="11">
        <v>239.53988650112862</v>
      </c>
      <c r="I2308" s="11">
        <v>69.879659039208804</v>
      </c>
    </row>
    <row r="2309" spans="1:9" x14ac:dyDescent="0.25">
      <c r="A2309" s="13"/>
      <c r="B2309" s="5">
        <f>DATE(YEAR(siječanj!B2309),MONTH(siječanj!B2309)+4,DAY(siječanj!B2309))</f>
        <v>42880</v>
      </c>
      <c r="C2309" s="9">
        <v>24.0208333333333</v>
      </c>
      <c r="D2309">
        <v>0.90270298574322827</v>
      </c>
      <c r="E2309" s="6">
        <v>72.584424481064872</v>
      </c>
      <c r="F2309" s="11">
        <v>74.576557999313252</v>
      </c>
      <c r="G2309" s="11">
        <v>70.303129366194668</v>
      </c>
      <c r="H2309" s="11">
        <v>239.77381823288303</v>
      </c>
      <c r="I2309" s="11">
        <v>65.522176697511128</v>
      </c>
    </row>
    <row r="2310" spans="1:9" x14ac:dyDescent="0.25">
      <c r="A2310" s="13"/>
      <c r="B2310" s="5">
        <f>DATE(YEAR(siječanj!B2310),MONTH(siječanj!B2310)+4,DAY(siječanj!B2310))</f>
        <v>42880</v>
      </c>
      <c r="C2310" s="9">
        <v>24.03125</v>
      </c>
      <c r="D2310">
        <v>0.90270298574322827</v>
      </c>
      <c r="E2310" s="6">
        <v>68.781979370226324</v>
      </c>
      <c r="F2310" s="11">
        <v>72.347401050114087</v>
      </c>
      <c r="G2310" s="11">
        <v>69.289508864257598</v>
      </c>
      <c r="H2310" s="11">
        <v>240.04585497051531</v>
      </c>
      <c r="I2310" s="11">
        <v>62.089698142832439</v>
      </c>
    </row>
    <row r="2311" spans="1:9" x14ac:dyDescent="0.25">
      <c r="A2311" s="13"/>
      <c r="B2311" s="5">
        <f>DATE(YEAR(siječanj!B2311),MONTH(siječanj!B2311)+4,DAY(siječanj!B2311))</f>
        <v>42880</v>
      </c>
      <c r="C2311" s="9">
        <v>24.0416666666667</v>
      </c>
      <c r="D2311">
        <v>0.90270298574322827</v>
      </c>
      <c r="E2311" s="6">
        <v>66.168343299911498</v>
      </c>
      <c r="F2311" s="11">
        <v>71.747677197997348</v>
      </c>
      <c r="G2311" s="11">
        <v>67.929939954618078</v>
      </c>
      <c r="H2311" s="11">
        <v>239.89512716931205</v>
      </c>
      <c r="I2311" s="11">
        <v>59.730361058513047</v>
      </c>
    </row>
    <row r="2312" spans="1:9" x14ac:dyDescent="0.25">
      <c r="A2312" s="13"/>
      <c r="B2312" s="5">
        <f>DATE(YEAR(siječanj!B2312),MONTH(siječanj!B2312)+4,DAY(siječanj!B2312))</f>
        <v>42880</v>
      </c>
      <c r="C2312" s="9">
        <v>24.0520833333333</v>
      </c>
      <c r="D2312">
        <v>0.90270298574322827</v>
      </c>
      <c r="E2312" s="6">
        <v>63.914890678066797</v>
      </c>
      <c r="F2312" s="11">
        <v>70.190872923120082</v>
      </c>
      <c r="G2312" s="11">
        <v>66.980484717933805</v>
      </c>
      <c r="H2312" s="11">
        <v>239.5357329554748</v>
      </c>
      <c r="I2312" s="11">
        <v>57.696162648542924</v>
      </c>
    </row>
    <row r="2313" spans="1:9" x14ac:dyDescent="0.25">
      <c r="A2313" s="13"/>
      <c r="B2313" s="5">
        <f>DATE(YEAR(siječanj!B2313),MONTH(siječanj!B2313)+4,DAY(siječanj!B2313))</f>
        <v>42880</v>
      </c>
      <c r="C2313" s="9">
        <v>24.0625</v>
      </c>
      <c r="D2313">
        <v>0.90270298574322827</v>
      </c>
      <c r="E2313" s="6">
        <v>62.260249763477077</v>
      </c>
      <c r="F2313" s="11">
        <v>69.244449750966211</v>
      </c>
      <c r="G2313" s="11">
        <v>65.562895858449991</v>
      </c>
      <c r="H2313" s="11">
        <v>239.75918231015294</v>
      </c>
      <c r="I2313" s="11">
        <v>56.202513354609877</v>
      </c>
    </row>
    <row r="2314" spans="1:9" x14ac:dyDescent="0.25">
      <c r="A2314" s="13"/>
      <c r="B2314" s="5">
        <f>DATE(YEAR(siječanj!B2314),MONTH(siječanj!B2314)+4,DAY(siječanj!B2314))</f>
        <v>42880</v>
      </c>
      <c r="C2314" s="9">
        <v>24.0729166666667</v>
      </c>
      <c r="D2314">
        <v>0.90270298574322827</v>
      </c>
      <c r="E2314" s="6">
        <v>60.844532872050976</v>
      </c>
      <c r="F2314" s="11">
        <v>68.953537670941969</v>
      </c>
      <c r="G2314" s="11">
        <v>65.170384868613993</v>
      </c>
      <c r="H2314" s="11">
        <v>239.33613973479152</v>
      </c>
      <c r="I2314" s="11">
        <v>54.924541489752414</v>
      </c>
    </row>
    <row r="2315" spans="1:9" x14ac:dyDescent="0.25">
      <c r="A2315" s="13"/>
      <c r="B2315" s="5">
        <f>DATE(YEAR(siječanj!B2315),MONTH(siječanj!B2315)+4,DAY(siječanj!B2315))</f>
        <v>42880</v>
      </c>
      <c r="C2315" s="9">
        <v>24.0833333333333</v>
      </c>
      <c r="D2315">
        <v>0.90270298574322827</v>
      </c>
      <c r="E2315" s="6">
        <v>60.549981325727494</v>
      </c>
      <c r="F2315" s="11">
        <v>69.552828659927599</v>
      </c>
      <c r="G2315" s="11">
        <v>65.093912948253731</v>
      </c>
      <c r="H2315" s="11">
        <v>239.52211416636612</v>
      </c>
      <c r="I2315" s="11">
        <v>54.658648929430925</v>
      </c>
    </row>
    <row r="2316" spans="1:9" x14ac:dyDescent="0.25">
      <c r="A2316" s="13"/>
      <c r="B2316" s="5">
        <f>DATE(YEAR(siječanj!B2316),MONTH(siječanj!B2316)+4,DAY(siječanj!B2316))</f>
        <v>42880</v>
      </c>
      <c r="C2316" s="9">
        <v>24.09375</v>
      </c>
      <c r="D2316">
        <v>0.90270298574322827</v>
      </c>
      <c r="E2316" s="6">
        <v>60.030297507272174</v>
      </c>
      <c r="F2316" s="11">
        <v>70.643751966012488</v>
      </c>
      <c r="G2316" s="11">
        <v>65.885472838451562</v>
      </c>
      <c r="H2316" s="11">
        <v>239.62476765201723</v>
      </c>
      <c r="I2316" s="11">
        <v>54.189528794868863</v>
      </c>
    </row>
    <row r="2317" spans="1:9" x14ac:dyDescent="0.25">
      <c r="A2317" s="13"/>
      <c r="B2317" s="5">
        <f>DATE(YEAR(siječanj!B2317),MONTH(siječanj!B2317)+4,DAY(siječanj!B2317))</f>
        <v>42880</v>
      </c>
      <c r="C2317" s="9">
        <v>24.1041666666667</v>
      </c>
      <c r="D2317">
        <v>0.90270298574322827</v>
      </c>
      <c r="E2317" s="6">
        <v>59.249190730410028</v>
      </c>
      <c r="F2317" s="11">
        <v>70.083234291193435</v>
      </c>
      <c r="G2317" s="11">
        <v>65.650729000778</v>
      </c>
      <c r="H2317" s="11">
        <v>239.76986171311262</v>
      </c>
      <c r="I2317" s="11">
        <v>53.484421375211134</v>
      </c>
    </row>
    <row r="2318" spans="1:9" x14ac:dyDescent="0.25">
      <c r="A2318" s="13"/>
      <c r="B2318" s="5">
        <f>DATE(YEAR(siječanj!B2318),MONTH(siječanj!B2318)+4,DAY(siječanj!B2318))</f>
        <v>42880</v>
      </c>
      <c r="C2318" s="9">
        <v>24.1145833333333</v>
      </c>
      <c r="D2318">
        <v>0.90270298574322827</v>
      </c>
      <c r="E2318" s="6">
        <v>58.935464124361864</v>
      </c>
      <c r="F2318" s="11">
        <v>68.670272839566664</v>
      </c>
      <c r="G2318" s="11">
        <v>64.734764531248175</v>
      </c>
      <c r="H2318" s="11">
        <v>239.75143929294802</v>
      </c>
      <c r="I2318" s="11">
        <v>53.201219431224366</v>
      </c>
    </row>
    <row r="2319" spans="1:9" x14ac:dyDescent="0.25">
      <c r="A2319" s="13"/>
      <c r="B2319" s="5">
        <f>DATE(YEAR(siječanj!B2319),MONTH(siječanj!B2319)+4,DAY(siječanj!B2319))</f>
        <v>42880</v>
      </c>
      <c r="C2319" s="9">
        <v>24.125</v>
      </c>
      <c r="D2319">
        <v>0.90270298574322827</v>
      </c>
      <c r="E2319" s="6">
        <v>58.727451448772008</v>
      </c>
      <c r="F2319" s="11">
        <v>67.772450577851501</v>
      </c>
      <c r="G2319" s="11">
        <v>63.554235019415863</v>
      </c>
      <c r="H2319" s="11">
        <v>239.54928773617459</v>
      </c>
      <c r="I2319" s="11">
        <v>53.013445767896968</v>
      </c>
    </row>
    <row r="2320" spans="1:9" x14ac:dyDescent="0.25">
      <c r="A2320" s="13"/>
      <c r="B2320" s="5">
        <f>DATE(YEAR(siječanj!B2320),MONTH(siječanj!B2320)+4,DAY(siječanj!B2320))</f>
        <v>42880</v>
      </c>
      <c r="C2320" s="9">
        <v>24.1354166666667</v>
      </c>
      <c r="D2320">
        <v>0.90270298574322827</v>
      </c>
      <c r="E2320" s="6">
        <v>58.661656776967241</v>
      </c>
      <c r="F2320" s="11">
        <v>66.535884860128618</v>
      </c>
      <c r="G2320" s="11">
        <v>63.406418951656768</v>
      </c>
      <c r="H2320" s="11">
        <v>239.40305552555981</v>
      </c>
      <c r="I2320" s="11">
        <v>52.954052721212811</v>
      </c>
    </row>
    <row r="2321" spans="1:9" x14ac:dyDescent="0.25">
      <c r="A2321" s="13"/>
      <c r="B2321" s="5">
        <f>DATE(YEAR(siječanj!B2321),MONTH(siječanj!B2321)+4,DAY(siječanj!B2321))</f>
        <v>42880</v>
      </c>
      <c r="C2321" s="9">
        <v>24.1458333333333</v>
      </c>
      <c r="D2321">
        <v>0.90270298574322827</v>
      </c>
      <c r="E2321" s="6">
        <v>59.141388584337818</v>
      </c>
      <c r="F2321" s="11">
        <v>66.435532757575032</v>
      </c>
      <c r="G2321" s="11">
        <v>63.643626523995415</v>
      </c>
      <c r="H2321" s="11">
        <v>239.22897565658116</v>
      </c>
      <c r="I2321" s="11">
        <v>53.387108056082226</v>
      </c>
    </row>
    <row r="2322" spans="1:9" x14ac:dyDescent="0.25">
      <c r="A2322" s="13"/>
      <c r="B2322" s="5">
        <f>DATE(YEAR(siječanj!B2322),MONTH(siječanj!B2322)+4,DAY(siječanj!B2322))</f>
        <v>42880</v>
      </c>
      <c r="C2322" s="9">
        <v>24.15625</v>
      </c>
      <c r="D2322">
        <v>0.90270298574322827</v>
      </c>
      <c r="E2322" s="6">
        <v>60.349312142213357</v>
      </c>
      <c r="F2322" s="11">
        <v>65.664170658004252</v>
      </c>
      <c r="G2322" s="11">
        <v>62.766753311151433</v>
      </c>
      <c r="H2322" s="11">
        <v>239.29652853104352</v>
      </c>
      <c r="I2322" s="11">
        <v>54.477504258326057</v>
      </c>
    </row>
    <row r="2323" spans="1:9" x14ac:dyDescent="0.25">
      <c r="A2323" s="13"/>
      <c r="B2323" s="5">
        <f>DATE(YEAR(siječanj!B2323),MONTH(siječanj!B2323)+4,DAY(siječanj!B2323))</f>
        <v>42880</v>
      </c>
      <c r="C2323" s="9">
        <v>24.1666666666667</v>
      </c>
      <c r="D2323">
        <v>0.90270298574322827</v>
      </c>
      <c r="E2323" s="6">
        <v>62.500018402366663</v>
      </c>
      <c r="F2323" s="11">
        <v>65.339423109901205</v>
      </c>
      <c r="G2323" s="11">
        <v>63.033798112409535</v>
      </c>
      <c r="H2323" s="11">
        <v>232.60332824123523</v>
      </c>
      <c r="I2323" s="11">
        <v>56.418953220823099</v>
      </c>
    </row>
    <row r="2324" spans="1:9" x14ac:dyDescent="0.25">
      <c r="A2324" s="13"/>
      <c r="B2324" s="5">
        <f>DATE(YEAR(siječanj!B2324),MONTH(siječanj!B2324)+4,DAY(siječanj!B2324))</f>
        <v>42880</v>
      </c>
      <c r="C2324" s="9">
        <v>24.1770833333333</v>
      </c>
      <c r="D2324">
        <v>0.90270298574322827</v>
      </c>
      <c r="E2324" s="6">
        <v>64.692467139844013</v>
      </c>
      <c r="F2324" s="11">
        <v>64.311826076695411</v>
      </c>
      <c r="G2324" s="11">
        <v>60.880377839030047</v>
      </c>
      <c r="H2324" s="11">
        <v>172.95380304669442</v>
      </c>
      <c r="I2324" s="11">
        <v>58.398083242232879</v>
      </c>
    </row>
    <row r="2325" spans="1:9" x14ac:dyDescent="0.25">
      <c r="A2325" s="13"/>
      <c r="B2325" s="5">
        <f>DATE(YEAR(siječanj!B2325),MONTH(siječanj!B2325)+4,DAY(siječanj!B2325))</f>
        <v>42880</v>
      </c>
      <c r="C2325" s="9">
        <v>24.1875</v>
      </c>
      <c r="D2325">
        <v>0.90270298574322827</v>
      </c>
      <c r="E2325" s="6">
        <v>67.232963061282533</v>
      </c>
      <c r="F2325" s="11">
        <v>63.8965259663672</v>
      </c>
      <c r="G2325" s="11">
        <v>59.878915767513284</v>
      </c>
      <c r="H2325" s="11">
        <v>104.4882696877789</v>
      </c>
      <c r="I2325" s="11">
        <v>60.69139649578392</v>
      </c>
    </row>
    <row r="2326" spans="1:9" x14ac:dyDescent="0.25">
      <c r="A2326" s="13"/>
      <c r="B2326" s="5">
        <f>DATE(YEAR(siječanj!B2326),MONTH(siječanj!B2326)+4,DAY(siječanj!B2326))</f>
        <v>42880</v>
      </c>
      <c r="C2326" s="9">
        <v>24.1979166666667</v>
      </c>
      <c r="D2326">
        <v>0.90270298574322827</v>
      </c>
      <c r="E2326" s="6">
        <v>71.00707235663765</v>
      </c>
      <c r="F2326" s="11">
        <v>63.482620637239116</v>
      </c>
      <c r="G2326" s="11">
        <v>59.441200254164002</v>
      </c>
      <c r="H2326" s="11">
        <v>67.975709010391824</v>
      </c>
      <c r="I2326" s="11">
        <v>64.098296225222256</v>
      </c>
    </row>
    <row r="2327" spans="1:9" x14ac:dyDescent="0.25">
      <c r="A2327" s="13"/>
      <c r="B2327" s="5">
        <f>DATE(YEAR(siječanj!B2327),MONTH(siječanj!B2327)+4,DAY(siječanj!B2327))</f>
        <v>42880</v>
      </c>
      <c r="C2327" s="9">
        <v>24.2083333333333</v>
      </c>
      <c r="D2327">
        <v>0.90270298574322827</v>
      </c>
      <c r="E2327" s="6">
        <v>74.126659051753023</v>
      </c>
      <c r="F2327" s="11">
        <v>63.388717393740116</v>
      </c>
      <c r="G2327" s="11">
        <v>62.545710241859226</v>
      </c>
      <c r="H2327" s="11">
        <v>46.055010274816354</v>
      </c>
      <c r="I2327" s="11">
        <v>66.91435644918775</v>
      </c>
    </row>
    <row r="2328" spans="1:9" x14ac:dyDescent="0.25">
      <c r="A2328" s="13"/>
      <c r="B2328" s="5">
        <f>DATE(YEAR(siječanj!B2328),MONTH(siječanj!B2328)+4,DAY(siječanj!B2328))</f>
        <v>42880</v>
      </c>
      <c r="C2328" s="9">
        <v>24.21875</v>
      </c>
      <c r="D2328">
        <v>0.90270298574322827</v>
      </c>
      <c r="E2328" s="6">
        <v>77.604199052522731</v>
      </c>
      <c r="F2328" s="11">
        <v>67.988950279250872</v>
      </c>
      <c r="G2328" s="11">
        <v>68.690460794108631</v>
      </c>
      <c r="H2328" s="11">
        <v>27.065110560097512</v>
      </c>
      <c r="I2328" s="11">
        <v>70.053542190924077</v>
      </c>
    </row>
    <row r="2329" spans="1:9" x14ac:dyDescent="0.25">
      <c r="A2329" s="13"/>
      <c r="B2329" s="5">
        <f>DATE(YEAR(siječanj!B2329),MONTH(siječanj!B2329)+4,DAY(siječanj!B2329))</f>
        <v>42880</v>
      </c>
      <c r="C2329" s="9">
        <v>24.2291666666667</v>
      </c>
      <c r="D2329">
        <v>0.90270298574322827</v>
      </c>
      <c r="E2329" s="6">
        <v>81.855753440051473</v>
      </c>
      <c r="F2329" s="11">
        <v>75.99872180046728</v>
      </c>
      <c r="G2329" s="11">
        <v>73.327838387177309</v>
      </c>
      <c r="H2329" s="11">
        <v>7.0057743528537548</v>
      </c>
      <c r="I2329" s="11">
        <v>73.891433030595991</v>
      </c>
    </row>
    <row r="2330" spans="1:9" x14ac:dyDescent="0.25">
      <c r="A2330" s="13"/>
      <c r="B2330" s="5">
        <f>DATE(YEAR(siječanj!B2330),MONTH(siječanj!B2330)+4,DAY(siječanj!B2330))</f>
        <v>42880</v>
      </c>
      <c r="C2330" s="9">
        <v>24.2395833333333</v>
      </c>
      <c r="D2330">
        <v>0.90270298574322827</v>
      </c>
      <c r="E2330" s="6">
        <v>86.478847437197842</v>
      </c>
      <c r="F2330" s="11">
        <v>77.407819547850053</v>
      </c>
      <c r="G2330" s="11">
        <v>76.819018510819632</v>
      </c>
      <c r="H2330" s="11">
        <v>2.8356705237678823</v>
      </c>
      <c r="I2330" s="11">
        <v>78.064713785191614</v>
      </c>
    </row>
    <row r="2331" spans="1:9" x14ac:dyDescent="0.25">
      <c r="A2331" s="13"/>
      <c r="B2331" s="5">
        <f>DATE(YEAR(siječanj!B2331),MONTH(siječanj!B2331)+4,DAY(siječanj!B2331))</f>
        <v>42880</v>
      </c>
      <c r="C2331" s="9">
        <v>24.25</v>
      </c>
      <c r="D2331">
        <v>0.90270298574322827</v>
      </c>
      <c r="E2331" s="6">
        <v>88.895033987235948</v>
      </c>
      <c r="F2331" s="11">
        <v>77.260092980395783</v>
      </c>
      <c r="G2331" s="11">
        <v>94.766143754447782</v>
      </c>
      <c r="H2331" s="11">
        <v>2.9557472983270636</v>
      </c>
      <c r="I2331" s="11">
        <v>80.245812598023647</v>
      </c>
    </row>
    <row r="2332" spans="1:9" x14ac:dyDescent="0.25">
      <c r="A2332" s="13"/>
      <c r="B2332" s="5">
        <f>DATE(YEAR(siječanj!B2332),MONTH(siječanj!B2332)+4,DAY(siječanj!B2332))</f>
        <v>42880</v>
      </c>
      <c r="C2332" s="9">
        <v>24.2604166666667</v>
      </c>
      <c r="D2332">
        <v>0.90270298574322827</v>
      </c>
      <c r="E2332" s="6">
        <v>89.840418026549884</v>
      </c>
      <c r="F2332" s="11">
        <v>87.197600415882761</v>
      </c>
      <c r="G2332" s="11">
        <v>100.17974198562884</v>
      </c>
      <c r="H2332" s="11">
        <v>3.5124804366993363</v>
      </c>
      <c r="I2332" s="11">
        <v>81.099213592986331</v>
      </c>
    </row>
    <row r="2333" spans="1:9" x14ac:dyDescent="0.25">
      <c r="A2333" s="13"/>
      <c r="B2333" s="5">
        <f>DATE(YEAR(siječanj!B2333),MONTH(siječanj!B2333)+4,DAY(siječanj!B2333))</f>
        <v>42880</v>
      </c>
      <c r="C2333" s="9">
        <v>24.2708333333333</v>
      </c>
      <c r="D2333">
        <v>0.90270298574322827</v>
      </c>
      <c r="E2333" s="6">
        <v>92.99927488668213</v>
      </c>
      <c r="F2333" s="11">
        <v>93.585898712038102</v>
      </c>
      <c r="G2333" s="11">
        <v>108.95404656109163</v>
      </c>
      <c r="H2333" s="11">
        <v>3.3711558708048361</v>
      </c>
      <c r="I2333" s="11">
        <v>83.950723112163189</v>
      </c>
    </row>
    <row r="2334" spans="1:9" x14ac:dyDescent="0.25">
      <c r="A2334" s="13"/>
      <c r="B2334" s="5">
        <f>DATE(YEAR(siječanj!B2334),MONTH(siječanj!B2334)+4,DAY(siječanj!B2334))</f>
        <v>42880</v>
      </c>
      <c r="C2334" s="9">
        <v>24.28125</v>
      </c>
      <c r="D2334">
        <v>0.90270298574322827</v>
      </c>
      <c r="E2334" s="6">
        <v>93.800332856638761</v>
      </c>
      <c r="F2334" s="11">
        <v>102.33842328625498</v>
      </c>
      <c r="G2334" s="11">
        <v>119.75281192602604</v>
      </c>
      <c r="H2334" s="11">
        <v>3.4921937716277607</v>
      </c>
      <c r="I2334" s="11">
        <v>84.673840533396444</v>
      </c>
    </row>
    <row r="2335" spans="1:9" x14ac:dyDescent="0.25">
      <c r="A2335" s="13"/>
      <c r="B2335" s="5">
        <f>DATE(YEAR(siječanj!B2335),MONTH(siječanj!B2335)+4,DAY(siječanj!B2335))</f>
        <v>42880</v>
      </c>
      <c r="C2335" s="9">
        <v>24.2916666666667</v>
      </c>
      <c r="D2335">
        <v>0.90270298574322827</v>
      </c>
      <c r="E2335" s="6">
        <v>93.558629839312147</v>
      </c>
      <c r="F2335" s="11">
        <v>111.11969718676058</v>
      </c>
      <c r="G2335" s="11">
        <v>128.79448980070228</v>
      </c>
      <c r="H2335" s="11">
        <v>3.1197148388429632</v>
      </c>
      <c r="I2335" s="11">
        <v>84.455654497992569</v>
      </c>
    </row>
    <row r="2336" spans="1:9" x14ac:dyDescent="0.25">
      <c r="A2336" s="13"/>
      <c r="B2336" s="5">
        <f>DATE(YEAR(siječanj!B2336),MONTH(siječanj!B2336)+4,DAY(siječanj!B2336))</f>
        <v>42880</v>
      </c>
      <c r="C2336" s="9">
        <v>24.3020833333333</v>
      </c>
      <c r="D2336">
        <v>0.90270298574322827</v>
      </c>
      <c r="E2336" s="6">
        <v>93.17357141558945</v>
      </c>
      <c r="F2336" s="11">
        <v>125.11966117928839</v>
      </c>
      <c r="G2336" s="11">
        <v>139.5363408918372</v>
      </c>
      <c r="H2336" s="11">
        <v>2.7934839816960957</v>
      </c>
      <c r="I2336" s="11">
        <v>84.1080611092125</v>
      </c>
    </row>
    <row r="2337" spans="1:9" x14ac:dyDescent="0.25">
      <c r="A2337" s="13"/>
      <c r="B2337" s="5">
        <f>DATE(YEAR(siječanj!B2337),MONTH(siječanj!B2337)+4,DAY(siječanj!B2337))</f>
        <v>42880</v>
      </c>
      <c r="C2337" s="9">
        <v>24.3125</v>
      </c>
      <c r="D2337">
        <v>0.90270298574322827</v>
      </c>
      <c r="E2337" s="6">
        <v>94.06514519542651</v>
      </c>
      <c r="F2337" s="11">
        <v>134.80556291184766</v>
      </c>
      <c r="G2337" s="11">
        <v>148.85684142129236</v>
      </c>
      <c r="H2337" s="11">
        <v>2.3035596200336057</v>
      </c>
      <c r="I2337" s="11">
        <v>84.912887422281798</v>
      </c>
    </row>
    <row r="2338" spans="1:9" x14ac:dyDescent="0.25">
      <c r="A2338" s="13"/>
      <c r="B2338" s="5">
        <f>DATE(YEAR(siječanj!B2338),MONTH(siječanj!B2338)+4,DAY(siječanj!B2338))</f>
        <v>42880</v>
      </c>
      <c r="C2338" s="9">
        <v>24.3229166666667</v>
      </c>
      <c r="D2338">
        <v>0.90270298574322827</v>
      </c>
      <c r="E2338" s="6">
        <v>95.765197852133355</v>
      </c>
      <c r="F2338" s="11">
        <v>144.13208403782616</v>
      </c>
      <c r="G2338" s="11">
        <v>163.33324956025248</v>
      </c>
      <c r="H2338" s="11">
        <v>1.9562589949384599</v>
      </c>
      <c r="I2338" s="11">
        <v>86.447530031411773</v>
      </c>
    </row>
    <row r="2339" spans="1:9" x14ac:dyDescent="0.25">
      <c r="A2339" s="13"/>
      <c r="B2339" s="5">
        <f>DATE(YEAR(siječanj!B2339),MONTH(siječanj!B2339)+4,DAY(siječanj!B2339))</f>
        <v>42880</v>
      </c>
      <c r="C2339" s="9">
        <v>24.3333333333333</v>
      </c>
      <c r="D2339">
        <v>0.90270298574322827</v>
      </c>
      <c r="E2339" s="6">
        <v>96.613988024333196</v>
      </c>
      <c r="F2339" s="11">
        <v>165.86152464223329</v>
      </c>
      <c r="G2339" s="11">
        <v>177.96949198485012</v>
      </c>
      <c r="H2339" s="11">
        <v>1.816102582504993</v>
      </c>
      <c r="I2339" s="11">
        <v>87.213735454126081</v>
      </c>
    </row>
    <row r="2340" spans="1:9" x14ac:dyDescent="0.25">
      <c r="A2340" s="13"/>
      <c r="B2340" s="5">
        <f>DATE(YEAR(siječanj!B2340),MONTH(siječanj!B2340)+4,DAY(siječanj!B2340))</f>
        <v>42880</v>
      </c>
      <c r="C2340" s="9">
        <v>24.34375</v>
      </c>
      <c r="D2340">
        <v>0.90270298574322827</v>
      </c>
      <c r="E2340" s="6">
        <v>98.31710551460263</v>
      </c>
      <c r="F2340" s="11">
        <v>189.50102591639217</v>
      </c>
      <c r="G2340" s="11">
        <v>189.99687976349361</v>
      </c>
      <c r="H2340" s="11">
        <v>1.7576489034094844</v>
      </c>
      <c r="I2340" s="11">
        <v>88.751144697663804</v>
      </c>
    </row>
    <row r="2341" spans="1:9" x14ac:dyDescent="0.25">
      <c r="A2341" s="13"/>
      <c r="B2341" s="5">
        <f>DATE(YEAR(siječanj!B2341),MONTH(siječanj!B2341)+4,DAY(siječanj!B2341))</f>
        <v>42880</v>
      </c>
      <c r="C2341" s="9">
        <v>24.3541666666667</v>
      </c>
      <c r="D2341">
        <v>0.90270298574322827</v>
      </c>
      <c r="E2341" s="6">
        <v>99.072275343442769</v>
      </c>
      <c r="F2341" s="11">
        <v>187.39851349696727</v>
      </c>
      <c r="G2341" s="11">
        <v>194.65645500498368</v>
      </c>
      <c r="H2341" s="11">
        <v>1.8617115741860746</v>
      </c>
      <c r="I2341" s="11">
        <v>89.432838756901006</v>
      </c>
    </row>
    <row r="2342" spans="1:9" x14ac:dyDescent="0.25">
      <c r="A2342" s="13"/>
      <c r="B2342" s="5">
        <f>DATE(YEAR(siječanj!B2342),MONTH(siječanj!B2342)+4,DAY(siječanj!B2342))</f>
        <v>42880</v>
      </c>
      <c r="C2342" s="9">
        <v>24.3645833333333</v>
      </c>
      <c r="D2342">
        <v>0.90270298574322827</v>
      </c>
      <c r="E2342" s="6">
        <v>100.76291812741411</v>
      </c>
      <c r="F2342" s="11">
        <v>188.73871386265438</v>
      </c>
      <c r="G2342" s="11">
        <v>201.18983466269435</v>
      </c>
      <c r="H2342" s="11">
        <v>2.0602046503426692</v>
      </c>
      <c r="I2342" s="11">
        <v>90.958987045817182</v>
      </c>
    </row>
    <row r="2343" spans="1:9" x14ac:dyDescent="0.25">
      <c r="A2343" s="13"/>
      <c r="B2343" s="5">
        <f>DATE(YEAR(siječanj!B2343),MONTH(siječanj!B2343)+4,DAY(siječanj!B2343))</f>
        <v>42880</v>
      </c>
      <c r="C2343" s="9">
        <v>24.375</v>
      </c>
      <c r="D2343">
        <v>0.90270298574322827</v>
      </c>
      <c r="E2343" s="6">
        <v>102.31212003346806</v>
      </c>
      <c r="F2343" s="11">
        <v>191.54224010686687</v>
      </c>
      <c r="G2343" s="11">
        <v>207.31662198528818</v>
      </c>
      <c r="H2343" s="11">
        <v>1.9194011529012498</v>
      </c>
      <c r="I2343" s="11">
        <v>92.357456231931181</v>
      </c>
    </row>
    <row r="2344" spans="1:9" x14ac:dyDescent="0.25">
      <c r="A2344" s="13"/>
      <c r="B2344" s="5">
        <f>DATE(YEAR(siječanj!B2344),MONTH(siječanj!B2344)+4,DAY(siječanj!B2344))</f>
        <v>42880</v>
      </c>
      <c r="C2344" s="9">
        <v>24.3854166666667</v>
      </c>
      <c r="D2344">
        <v>0.90270298574322827</v>
      </c>
      <c r="E2344" s="6">
        <v>104.13538138138719</v>
      </c>
      <c r="F2344" s="11">
        <v>198.81094593969564</v>
      </c>
      <c r="G2344" s="11">
        <v>209.17455434176398</v>
      </c>
      <c r="H2344" s="11">
        <v>1.6667509620914405</v>
      </c>
      <c r="I2344" s="11">
        <v>94.003319694487999</v>
      </c>
    </row>
    <row r="2345" spans="1:9" x14ac:dyDescent="0.25">
      <c r="A2345" s="13"/>
      <c r="B2345" s="5">
        <f>DATE(YEAR(siječanj!B2345),MONTH(siječanj!B2345)+4,DAY(siječanj!B2345))</f>
        <v>42880</v>
      </c>
      <c r="C2345" s="9">
        <v>24.3958333333333</v>
      </c>
      <c r="D2345">
        <v>0.90270298574322827</v>
      </c>
      <c r="E2345" s="6">
        <v>104.80592786047035</v>
      </c>
      <c r="F2345" s="11">
        <v>196.50384557095978</v>
      </c>
      <c r="G2345" s="11">
        <v>212.06602138720143</v>
      </c>
      <c r="H2345" s="11">
        <v>1.64003545245863</v>
      </c>
      <c r="I2345" s="11">
        <v>94.608624003235974</v>
      </c>
    </row>
    <row r="2346" spans="1:9" x14ac:dyDescent="0.25">
      <c r="A2346" s="13"/>
      <c r="B2346" s="5">
        <f>DATE(YEAR(siječanj!B2346),MONTH(siječanj!B2346)+4,DAY(siječanj!B2346))</f>
        <v>42880</v>
      </c>
      <c r="C2346" s="9">
        <v>24.40625</v>
      </c>
      <c r="D2346">
        <v>0.90270298574322827</v>
      </c>
      <c r="E2346" s="6">
        <v>105.52494595274365</v>
      </c>
      <c r="F2346" s="11">
        <v>194.52596166135609</v>
      </c>
      <c r="G2346" s="11">
        <v>210.65532297263456</v>
      </c>
      <c r="H2346" s="11">
        <v>1.7596361644771843</v>
      </c>
      <c r="I2346" s="11">
        <v>95.257683781934489</v>
      </c>
    </row>
    <row r="2347" spans="1:9" x14ac:dyDescent="0.25">
      <c r="A2347" s="13"/>
      <c r="B2347" s="5">
        <f>DATE(YEAR(siječanj!B2347),MONTH(siječanj!B2347)+4,DAY(siječanj!B2347))</f>
        <v>42880</v>
      </c>
      <c r="C2347" s="9">
        <v>24.4166666666667</v>
      </c>
      <c r="D2347">
        <v>0.90270298574322827</v>
      </c>
      <c r="E2347" s="6">
        <v>106.68323965236182</v>
      </c>
      <c r="F2347" s="11">
        <v>202.69040560008369</v>
      </c>
      <c r="G2347" s="11">
        <v>211.34171945032375</v>
      </c>
      <c r="H2347" s="11">
        <v>1.7206160383793971</v>
      </c>
      <c r="I2347" s="11">
        <v>96.303278962947374</v>
      </c>
    </row>
    <row r="2348" spans="1:9" x14ac:dyDescent="0.25">
      <c r="A2348" s="13"/>
      <c r="B2348" s="5">
        <f>DATE(YEAR(siječanj!B2348),MONTH(siječanj!B2348)+4,DAY(siječanj!B2348))</f>
        <v>42880</v>
      </c>
      <c r="C2348" s="9">
        <v>24.4270833333333</v>
      </c>
      <c r="D2348">
        <v>0.90270298574322827</v>
      </c>
      <c r="E2348" s="6">
        <v>107.10974478902979</v>
      </c>
      <c r="F2348" s="11">
        <v>198.50719626144155</v>
      </c>
      <c r="G2348" s="11">
        <v>207.54784448512336</v>
      </c>
      <c r="H2348" s="11">
        <v>1.984960765507582</v>
      </c>
      <c r="I2348" s="11">
        <v>96.688286423252379</v>
      </c>
    </row>
    <row r="2349" spans="1:9" x14ac:dyDescent="0.25">
      <c r="A2349" s="13"/>
      <c r="B2349" s="5">
        <f>DATE(YEAR(siječanj!B2349),MONTH(siječanj!B2349)+4,DAY(siječanj!B2349))</f>
        <v>42880</v>
      </c>
      <c r="C2349" s="9">
        <v>24.4375</v>
      </c>
      <c r="D2349">
        <v>0.90270298574322827</v>
      </c>
      <c r="E2349" s="6">
        <v>109.12796845744974</v>
      </c>
      <c r="F2349" s="11">
        <v>195.30294697363885</v>
      </c>
      <c r="G2349" s="11">
        <v>208.62123158456973</v>
      </c>
      <c r="H2349" s="11">
        <v>2.0278904052005569</v>
      </c>
      <c r="I2349" s="11">
        <v>98.510142954632713</v>
      </c>
    </row>
    <row r="2350" spans="1:9" x14ac:dyDescent="0.25">
      <c r="A2350" s="13"/>
      <c r="B2350" s="5">
        <f>DATE(YEAR(siječanj!B2350),MONTH(siječanj!B2350)+4,DAY(siječanj!B2350))</f>
        <v>42880</v>
      </c>
      <c r="C2350" s="9">
        <v>24.4479166666667</v>
      </c>
      <c r="D2350">
        <v>0.90270298574322827</v>
      </c>
      <c r="E2350" s="6">
        <v>110.02296536259688</v>
      </c>
      <c r="F2350" s="11">
        <v>192.80789983818659</v>
      </c>
      <c r="G2350" s="11">
        <v>206.76922020343531</v>
      </c>
      <c r="H2350" s="11">
        <v>1.9593223973795089</v>
      </c>
      <c r="I2350" s="11">
        <v>99.318059333139985</v>
      </c>
    </row>
    <row r="2351" spans="1:9" x14ac:dyDescent="0.25">
      <c r="A2351" s="13"/>
      <c r="B2351" s="5">
        <f>DATE(YEAR(siječanj!B2351),MONTH(siječanj!B2351)+4,DAY(siječanj!B2351))</f>
        <v>42880</v>
      </c>
      <c r="C2351" s="9">
        <v>24.4583333333333</v>
      </c>
      <c r="D2351">
        <v>0.90270298574322827</v>
      </c>
      <c r="E2351" s="6">
        <v>111.24197412968903</v>
      </c>
      <c r="F2351" s="11">
        <v>197.37702269014747</v>
      </c>
      <c r="G2351" s="11">
        <v>210.06849743006794</v>
      </c>
      <c r="H2351" s="11">
        <v>1.8072794234011953</v>
      </c>
      <c r="I2351" s="11">
        <v>100.41846218684124</v>
      </c>
    </row>
    <row r="2352" spans="1:9" x14ac:dyDescent="0.25">
      <c r="A2352" s="13"/>
      <c r="B2352" s="5">
        <f>DATE(YEAR(siječanj!B2352),MONTH(siječanj!B2352)+4,DAY(siječanj!B2352))</f>
        <v>42880</v>
      </c>
      <c r="C2352" s="9">
        <v>24.46875</v>
      </c>
      <c r="D2352">
        <v>0.90270298574322827</v>
      </c>
      <c r="E2352" s="6">
        <v>112.8566114233024</v>
      </c>
      <c r="F2352" s="11">
        <v>205.2096529909565</v>
      </c>
      <c r="G2352" s="11">
        <v>207.65549566873284</v>
      </c>
      <c r="H2352" s="11">
        <v>1.9919096783905099</v>
      </c>
      <c r="I2352" s="11">
        <v>101.8760000926784</v>
      </c>
    </row>
    <row r="2353" spans="1:9" x14ac:dyDescent="0.25">
      <c r="A2353" s="13"/>
      <c r="B2353" s="5">
        <f>DATE(YEAR(siječanj!B2353),MONTH(siječanj!B2353)+4,DAY(siječanj!B2353))</f>
        <v>42880</v>
      </c>
      <c r="C2353" s="9">
        <v>24.4791666666667</v>
      </c>
      <c r="D2353">
        <v>0.90270298574322827</v>
      </c>
      <c r="E2353" s="6">
        <v>113.06050126255187</v>
      </c>
      <c r="F2353" s="11">
        <v>189.30081870228733</v>
      </c>
      <c r="G2353" s="11">
        <v>205.45947081297439</v>
      </c>
      <c r="H2353" s="11">
        <v>2.1233969519539104</v>
      </c>
      <c r="I2353" s="11">
        <v>102.0600520593316</v>
      </c>
    </row>
    <row r="2354" spans="1:9" x14ac:dyDescent="0.25">
      <c r="A2354" s="13"/>
      <c r="B2354" s="5">
        <f>DATE(YEAR(siječanj!B2354),MONTH(siječanj!B2354)+4,DAY(siječanj!B2354))</f>
        <v>42880</v>
      </c>
      <c r="C2354" s="9">
        <v>24.4895833333333</v>
      </c>
      <c r="D2354">
        <v>0.90270298574322827</v>
      </c>
      <c r="E2354" s="6">
        <v>112.29835913585633</v>
      </c>
      <c r="F2354" s="11">
        <v>189.19184540903987</v>
      </c>
      <c r="G2354" s="11">
        <v>199.01423677125658</v>
      </c>
      <c r="H2354" s="11">
        <v>1.880928098672628</v>
      </c>
      <c r="I2354" s="11">
        <v>101.37206408600285</v>
      </c>
    </row>
    <row r="2355" spans="1:9" x14ac:dyDescent="0.25">
      <c r="A2355" s="13"/>
      <c r="B2355" s="5">
        <f>DATE(YEAR(siječanj!B2355),MONTH(siječanj!B2355)+4,DAY(siječanj!B2355))</f>
        <v>42880</v>
      </c>
      <c r="C2355" s="9">
        <v>24.5</v>
      </c>
      <c r="D2355">
        <v>0.90270298574322827</v>
      </c>
      <c r="E2355" s="6">
        <v>111.56354643175806</v>
      </c>
      <c r="F2355" s="11">
        <v>184.01768410763077</v>
      </c>
      <c r="G2355" s="11">
        <v>196.9401447480198</v>
      </c>
      <c r="H2355" s="11">
        <v>1.9656062228895026</v>
      </c>
      <c r="I2355" s="11">
        <v>100.70874646405127</v>
      </c>
    </row>
    <row r="2356" spans="1:9" x14ac:dyDescent="0.25">
      <c r="A2356" s="13"/>
      <c r="B2356" s="5">
        <f>DATE(YEAR(siječanj!B2356),MONTH(siječanj!B2356)+4,DAY(siječanj!B2356))</f>
        <v>42880</v>
      </c>
      <c r="C2356" s="9">
        <v>24.5104166666667</v>
      </c>
      <c r="D2356">
        <v>0.90270298574322827</v>
      </c>
      <c r="E2356" s="6">
        <v>110.99290380033669</v>
      </c>
      <c r="F2356" s="11">
        <v>183.05534920741803</v>
      </c>
      <c r="G2356" s="11">
        <v>197.95695808983987</v>
      </c>
      <c r="H2356" s="11">
        <v>1.9943580000280181</v>
      </c>
      <c r="I2356" s="11">
        <v>100.19362565687484</v>
      </c>
    </row>
    <row r="2357" spans="1:9" x14ac:dyDescent="0.25">
      <c r="A2357" s="13"/>
      <c r="B2357" s="5">
        <f>DATE(YEAR(siječanj!B2357),MONTH(siječanj!B2357)+4,DAY(siječanj!B2357))</f>
        <v>42880</v>
      </c>
      <c r="C2357" s="9">
        <v>24.5208333333333</v>
      </c>
      <c r="D2357">
        <v>0.90270298574322827</v>
      </c>
      <c r="E2357" s="6">
        <v>111.78021468166776</v>
      </c>
      <c r="F2357" s="11">
        <v>182.49990164242129</v>
      </c>
      <c r="G2357" s="11">
        <v>197.66980280399858</v>
      </c>
      <c r="H2357" s="11">
        <v>2.1687459094741457</v>
      </c>
      <c r="I2357" s="11">
        <v>100.90433354016052</v>
      </c>
    </row>
    <row r="2358" spans="1:9" x14ac:dyDescent="0.25">
      <c r="A2358" s="13"/>
      <c r="B2358" s="5">
        <f>DATE(YEAR(siječanj!B2358),MONTH(siječanj!B2358)+4,DAY(siječanj!B2358))</f>
        <v>42880</v>
      </c>
      <c r="C2358" s="9">
        <v>24.53125</v>
      </c>
      <c r="D2358">
        <v>0.90270298574322827</v>
      </c>
      <c r="E2358" s="6">
        <v>112.12417872920511</v>
      </c>
      <c r="F2358" s="11">
        <v>183.13321246711564</v>
      </c>
      <c r="G2358" s="11">
        <v>198.36909082339869</v>
      </c>
      <c r="H2358" s="11">
        <v>2.515799502116487</v>
      </c>
      <c r="I2358" s="11">
        <v>101.21483091286082</v>
      </c>
    </row>
    <row r="2359" spans="1:9" x14ac:dyDescent="0.25">
      <c r="A2359" s="13"/>
      <c r="B2359" s="5">
        <f>DATE(YEAR(siječanj!B2359),MONTH(siječanj!B2359)+4,DAY(siječanj!B2359))</f>
        <v>42880</v>
      </c>
      <c r="C2359" s="9">
        <v>24.5416666666667</v>
      </c>
      <c r="D2359">
        <v>0.90270298574322827</v>
      </c>
      <c r="E2359" s="6">
        <v>111.14464085162797</v>
      </c>
      <c r="F2359" s="11">
        <v>185.63601105900764</v>
      </c>
      <c r="G2359" s="11">
        <v>196.49286273323932</v>
      </c>
      <c r="H2359" s="11">
        <v>2.2098993158222617</v>
      </c>
      <c r="I2359" s="11">
        <v>100.33059914612335</v>
      </c>
    </row>
    <row r="2360" spans="1:9" x14ac:dyDescent="0.25">
      <c r="A2360" s="13"/>
      <c r="B2360" s="5">
        <f>DATE(YEAR(siječanj!B2360),MONTH(siječanj!B2360)+4,DAY(siječanj!B2360))</f>
        <v>42880</v>
      </c>
      <c r="C2360" s="9">
        <v>24.5520833333333</v>
      </c>
      <c r="D2360">
        <v>0.90270298574322827</v>
      </c>
      <c r="E2360" s="6">
        <v>110.71749456130669</v>
      </c>
      <c r="F2360" s="11">
        <v>186.54069500294872</v>
      </c>
      <c r="G2360" s="11">
        <v>188.37702429711629</v>
      </c>
      <c r="H2360" s="11">
        <v>2.1315780267066957</v>
      </c>
      <c r="I2360" s="11">
        <v>99.945012914501191</v>
      </c>
    </row>
    <row r="2361" spans="1:9" x14ac:dyDescent="0.25">
      <c r="A2361" s="13"/>
      <c r="B2361" s="5">
        <f>DATE(YEAR(siječanj!B2361),MONTH(siječanj!B2361)+4,DAY(siječanj!B2361))</f>
        <v>42880</v>
      </c>
      <c r="C2361" s="9">
        <v>24.5625</v>
      </c>
      <c r="D2361">
        <v>0.90270298574322827</v>
      </c>
      <c r="E2361" s="6">
        <v>110.68479969497906</v>
      </c>
      <c r="F2361" s="11">
        <v>185.05885220159405</v>
      </c>
      <c r="G2361" s="11">
        <v>184.26810376845145</v>
      </c>
      <c r="H2361" s="11">
        <v>2.1345394157461817</v>
      </c>
      <c r="I2361" s="11">
        <v>99.915499161048757</v>
      </c>
    </row>
    <row r="2362" spans="1:9" x14ac:dyDescent="0.25">
      <c r="A2362" s="13"/>
      <c r="B2362" s="5">
        <f>DATE(YEAR(siječanj!B2362),MONTH(siječanj!B2362)+4,DAY(siječanj!B2362))</f>
        <v>42880</v>
      </c>
      <c r="C2362" s="9">
        <v>24.5729166666667</v>
      </c>
      <c r="D2362">
        <v>0.90270298574322827</v>
      </c>
      <c r="E2362" s="6">
        <v>111.65123064508599</v>
      </c>
      <c r="F2362" s="11">
        <v>184.77226474488862</v>
      </c>
      <c r="G2362" s="11">
        <v>186.08859537016346</v>
      </c>
      <c r="H2362" s="11">
        <v>1.9984615391124527</v>
      </c>
      <c r="I2362" s="11">
        <v>100.78789926522495</v>
      </c>
    </row>
    <row r="2363" spans="1:9" x14ac:dyDescent="0.25">
      <c r="A2363" s="13"/>
      <c r="B2363" s="5">
        <f>DATE(YEAR(siječanj!B2363),MONTH(siječanj!B2363)+4,DAY(siječanj!B2363))</f>
        <v>42880</v>
      </c>
      <c r="C2363" s="9">
        <v>24.5833333333333</v>
      </c>
      <c r="D2363">
        <v>0.90270298574322827</v>
      </c>
      <c r="E2363" s="6">
        <v>111.8975150327899</v>
      </c>
      <c r="F2363" s="11">
        <v>184.49897981347968</v>
      </c>
      <c r="G2363" s="11">
        <v>184.25130229985746</v>
      </c>
      <c r="H2363" s="11">
        <v>2.0465388550587997</v>
      </c>
      <c r="I2363" s="11">
        <v>101.01022091734721</v>
      </c>
    </row>
    <row r="2364" spans="1:9" x14ac:dyDescent="0.25">
      <c r="A2364" s="13"/>
      <c r="B2364" s="5">
        <f>DATE(YEAR(siječanj!B2364),MONTH(siječanj!B2364)+4,DAY(siječanj!B2364))</f>
        <v>42880</v>
      </c>
      <c r="C2364" s="9">
        <v>24.59375</v>
      </c>
      <c r="D2364">
        <v>0.90270298574322827</v>
      </c>
      <c r="E2364" s="6">
        <v>113.21754619269446</v>
      </c>
      <c r="F2364" s="11">
        <v>184.88767487321479</v>
      </c>
      <c r="G2364" s="11">
        <v>179.76809440573291</v>
      </c>
      <c r="H2364" s="11">
        <v>2.3172214147919235</v>
      </c>
      <c r="I2364" s="11">
        <v>102.20181698666715</v>
      </c>
    </row>
    <row r="2365" spans="1:9" x14ac:dyDescent="0.25">
      <c r="A2365" s="13"/>
      <c r="B2365" s="5">
        <f>DATE(YEAR(siječanj!B2365),MONTH(siječanj!B2365)+4,DAY(siječanj!B2365))</f>
        <v>42880</v>
      </c>
      <c r="C2365" s="9">
        <v>24.6041666666667</v>
      </c>
      <c r="D2365">
        <v>0.90270298574322827</v>
      </c>
      <c r="E2365" s="6">
        <v>114.22223297494882</v>
      </c>
      <c r="F2365" s="11">
        <v>181.78834679879364</v>
      </c>
      <c r="G2365" s="11">
        <v>174.78275735650351</v>
      </c>
      <c r="H2365" s="11">
        <v>2.4567917502320973</v>
      </c>
      <c r="I2365" s="11">
        <v>103.10875074474492</v>
      </c>
    </row>
    <row r="2366" spans="1:9" x14ac:dyDescent="0.25">
      <c r="A2366" s="13"/>
      <c r="B2366" s="5">
        <f>DATE(YEAR(siječanj!B2366),MONTH(siječanj!B2366)+4,DAY(siječanj!B2366))</f>
        <v>42880</v>
      </c>
      <c r="C2366" s="9">
        <v>24.6145833333333</v>
      </c>
      <c r="D2366">
        <v>0.90270298574322827</v>
      </c>
      <c r="E2366" s="6">
        <v>114.59869239673289</v>
      </c>
      <c r="F2366" s="11">
        <v>180.02735136580887</v>
      </c>
      <c r="G2366" s="11">
        <v>170.78277796683378</v>
      </c>
      <c r="H2366" s="11">
        <v>2.2772691662406404</v>
      </c>
      <c r="I2366" s="11">
        <v>103.44858178880057</v>
      </c>
    </row>
    <row r="2367" spans="1:9" x14ac:dyDescent="0.25">
      <c r="A2367" s="13"/>
      <c r="B2367" s="5">
        <f>DATE(YEAR(siječanj!B2367),MONTH(siječanj!B2367)+4,DAY(siječanj!B2367))</f>
        <v>42880</v>
      </c>
      <c r="C2367" s="9">
        <v>24.625</v>
      </c>
      <c r="D2367">
        <v>0.90270298574322827</v>
      </c>
      <c r="E2367" s="6">
        <v>114.87172758074936</v>
      </c>
      <c r="F2367" s="11">
        <v>179.16083552924931</v>
      </c>
      <c r="G2367" s="11">
        <v>169.26117143161238</v>
      </c>
      <c r="H2367" s="11">
        <v>2.4626355179314281</v>
      </c>
      <c r="I2367" s="11">
        <v>103.69505146462519</v>
      </c>
    </row>
    <row r="2368" spans="1:9" x14ac:dyDescent="0.25">
      <c r="A2368" s="13"/>
      <c r="B2368" s="5">
        <f>DATE(YEAR(siječanj!B2368),MONTH(siječanj!B2368)+4,DAY(siječanj!B2368))</f>
        <v>42880</v>
      </c>
      <c r="C2368" s="9">
        <v>24.6354166666667</v>
      </c>
      <c r="D2368">
        <v>0.90270298574322827</v>
      </c>
      <c r="E2368" s="6">
        <v>115.24545366327453</v>
      </c>
      <c r="F2368" s="11">
        <v>179.01953778088989</v>
      </c>
      <c r="G2368" s="11">
        <v>164.43905379938954</v>
      </c>
      <c r="H2368" s="11">
        <v>2.405711039727974</v>
      </c>
      <c r="I2368" s="11">
        <v>104.03241511517078</v>
      </c>
    </row>
    <row r="2369" spans="1:9" x14ac:dyDescent="0.25">
      <c r="A2369" s="13"/>
      <c r="B2369" s="5">
        <f>DATE(YEAR(siječanj!B2369),MONTH(siječanj!B2369)+4,DAY(siječanj!B2369))</f>
        <v>42880</v>
      </c>
      <c r="C2369" s="9">
        <v>24.6458333333333</v>
      </c>
      <c r="D2369">
        <v>0.90270298574322827</v>
      </c>
      <c r="E2369" s="6">
        <v>115.96256615955036</v>
      </c>
      <c r="F2369" s="11">
        <v>176.9859507991043</v>
      </c>
      <c r="G2369" s="11">
        <v>164.01221076714759</v>
      </c>
      <c r="H2369" s="11">
        <v>2.4136650846557126</v>
      </c>
      <c r="I2369" s="11">
        <v>104.67975470667275</v>
      </c>
    </row>
    <row r="2370" spans="1:9" x14ac:dyDescent="0.25">
      <c r="A2370" s="13"/>
      <c r="B2370" s="5">
        <f>DATE(YEAR(siječanj!B2370),MONTH(siječanj!B2370)+4,DAY(siječanj!B2370))</f>
        <v>42880</v>
      </c>
      <c r="C2370" s="9">
        <v>24.65625</v>
      </c>
      <c r="D2370">
        <v>0.90270298574322827</v>
      </c>
      <c r="E2370" s="6">
        <v>115.86630080924624</v>
      </c>
      <c r="F2370" s="11">
        <v>175.57528191887545</v>
      </c>
      <c r="G2370" s="11">
        <v>160.34644199238571</v>
      </c>
      <c r="H2370" s="11">
        <v>2.1553311471686318</v>
      </c>
      <c r="I2370" s="11">
        <v>104.59285568752961</v>
      </c>
    </row>
    <row r="2371" spans="1:9" x14ac:dyDescent="0.25">
      <c r="A2371" s="13"/>
      <c r="B2371" s="5">
        <f>DATE(YEAR(siječanj!B2371),MONTH(siječanj!B2371)+4,DAY(siječanj!B2371))</f>
        <v>42880</v>
      </c>
      <c r="C2371" s="9">
        <v>24.6666666666667</v>
      </c>
      <c r="D2371">
        <v>0.90270298574322827</v>
      </c>
      <c r="E2371" s="6">
        <v>115.09216633023948</v>
      </c>
      <c r="F2371" s="11">
        <v>175.89323191262386</v>
      </c>
      <c r="G2371" s="11">
        <v>162.1514100626714</v>
      </c>
      <c r="H2371" s="11">
        <v>2.069325848600053</v>
      </c>
      <c r="I2371" s="11">
        <v>103.89404218196343</v>
      </c>
    </row>
    <row r="2372" spans="1:9" x14ac:dyDescent="0.25">
      <c r="A2372" s="13"/>
      <c r="B2372" s="5">
        <f>DATE(YEAR(siječanj!B2372),MONTH(siječanj!B2372)+4,DAY(siječanj!B2372))</f>
        <v>42880</v>
      </c>
      <c r="C2372" s="9">
        <v>24.6770833333333</v>
      </c>
      <c r="D2372">
        <v>0.90270298574322827</v>
      </c>
      <c r="E2372" s="6">
        <v>113.40870327618782</v>
      </c>
      <c r="F2372" s="11">
        <v>170.03006473032241</v>
      </c>
      <c r="G2372" s="11">
        <v>162.90186364165251</v>
      </c>
      <c r="H2372" s="11">
        <v>2.1671737029324123</v>
      </c>
      <c r="I2372" s="11">
        <v>102.37437505668258</v>
      </c>
    </row>
    <row r="2373" spans="1:9" x14ac:dyDescent="0.25">
      <c r="A2373" s="13"/>
      <c r="B2373" s="5">
        <f>DATE(YEAR(siječanj!B2373),MONTH(siječanj!B2373)+4,DAY(siječanj!B2373))</f>
        <v>42880</v>
      </c>
      <c r="C2373" s="9">
        <v>24.6875</v>
      </c>
      <c r="D2373">
        <v>0.90270298574322827</v>
      </c>
      <c r="E2373" s="6">
        <v>114.15125944902172</v>
      </c>
      <c r="F2373" s="11">
        <v>164.75167960613183</v>
      </c>
      <c r="G2373" s="11">
        <v>160.4744079702823</v>
      </c>
      <c r="H2373" s="11">
        <v>2.1322451143424055</v>
      </c>
      <c r="I2373" s="11">
        <v>103.0446827309818</v>
      </c>
    </row>
    <row r="2374" spans="1:9" x14ac:dyDescent="0.25">
      <c r="A2374" s="13"/>
      <c r="B2374" s="5">
        <f>DATE(YEAR(siječanj!B2374),MONTH(siječanj!B2374)+4,DAY(siječanj!B2374))</f>
        <v>42880</v>
      </c>
      <c r="C2374" s="9">
        <v>24.6979166666667</v>
      </c>
      <c r="D2374">
        <v>0.90270298574322827</v>
      </c>
      <c r="E2374" s="6">
        <v>114.17823951235276</v>
      </c>
      <c r="F2374" s="11">
        <v>163.74893212304312</v>
      </c>
      <c r="G2374" s="11">
        <v>159.85202052101351</v>
      </c>
      <c r="H2374" s="11">
        <v>2.1048225118183703</v>
      </c>
      <c r="I2374" s="11">
        <v>103.06903771470628</v>
      </c>
    </row>
    <row r="2375" spans="1:9" x14ac:dyDescent="0.25">
      <c r="A2375" s="13"/>
      <c r="B2375" s="5">
        <f>DATE(YEAR(siječanj!B2375),MONTH(siječanj!B2375)+4,DAY(siječanj!B2375))</f>
        <v>42880</v>
      </c>
      <c r="C2375" s="9">
        <v>24.7083333333333</v>
      </c>
      <c r="D2375">
        <v>0.90270298574322827</v>
      </c>
      <c r="E2375" s="6">
        <v>115.18984996006463</v>
      </c>
      <c r="F2375" s="11">
        <v>162.63197690921459</v>
      </c>
      <c r="G2375" s="11">
        <v>166.03462044743461</v>
      </c>
      <c r="H2375" s="11">
        <v>1.8561298409103666</v>
      </c>
      <c r="I2375" s="11">
        <v>103.98222148626483</v>
      </c>
    </row>
    <row r="2376" spans="1:9" x14ac:dyDescent="0.25">
      <c r="A2376" s="13"/>
      <c r="B2376" s="5">
        <f>DATE(YEAR(siječanj!B2376),MONTH(siječanj!B2376)+4,DAY(siječanj!B2376))</f>
        <v>42880</v>
      </c>
      <c r="C2376" s="9">
        <v>24.71875</v>
      </c>
      <c r="D2376">
        <v>0.90270298574322827</v>
      </c>
      <c r="E2376" s="6">
        <v>115.30320810946699</v>
      </c>
      <c r="F2376" s="11">
        <v>162.63109114299266</v>
      </c>
      <c r="G2376" s="11">
        <v>176.41465908326759</v>
      </c>
      <c r="H2376" s="11">
        <v>1.8709317854508574</v>
      </c>
      <c r="I2376" s="11">
        <v>104.08455022618867</v>
      </c>
    </row>
    <row r="2377" spans="1:9" x14ac:dyDescent="0.25">
      <c r="A2377" s="13"/>
      <c r="B2377" s="5">
        <f>DATE(YEAR(siječanj!B2377),MONTH(siječanj!B2377)+4,DAY(siječanj!B2377))</f>
        <v>42880</v>
      </c>
      <c r="C2377" s="9">
        <v>24.7291666666667</v>
      </c>
      <c r="D2377">
        <v>0.90270298574322827</v>
      </c>
      <c r="E2377" s="6">
        <v>115.87113725158777</v>
      </c>
      <c r="F2377" s="11">
        <v>163.36842539087081</v>
      </c>
      <c r="G2377" s="11">
        <v>167.80877380708009</v>
      </c>
      <c r="H2377" s="11">
        <v>1.885261667976273</v>
      </c>
      <c r="I2377" s="11">
        <v>104.59722155847167</v>
      </c>
    </row>
    <row r="2378" spans="1:9" x14ac:dyDescent="0.25">
      <c r="A2378" s="13"/>
      <c r="B2378" s="5">
        <f>DATE(YEAR(siječanj!B2378),MONTH(siječanj!B2378)+4,DAY(siječanj!B2378))</f>
        <v>42880</v>
      </c>
      <c r="C2378" s="9">
        <v>24.7395833333333</v>
      </c>
      <c r="D2378">
        <v>0.90270298574322827</v>
      </c>
      <c r="E2378" s="6">
        <v>117.17548793692762</v>
      </c>
      <c r="F2378" s="11">
        <v>162.84000772361432</v>
      </c>
      <c r="G2378" s="11">
        <v>162.93341546965593</v>
      </c>
      <c r="H2378" s="11">
        <v>1.8405337920479061</v>
      </c>
      <c r="I2378" s="11">
        <v>105.7746628165842</v>
      </c>
    </row>
    <row r="2379" spans="1:9" x14ac:dyDescent="0.25">
      <c r="A2379" s="13"/>
      <c r="B2379" s="5">
        <f>DATE(YEAR(siječanj!B2379),MONTH(siječanj!B2379)+4,DAY(siječanj!B2379))</f>
        <v>42880</v>
      </c>
      <c r="C2379" s="9">
        <v>24.75</v>
      </c>
      <c r="D2379">
        <v>0.90270298574322827</v>
      </c>
      <c r="E2379" s="6">
        <v>119.9697367928831</v>
      </c>
      <c r="F2379" s="11">
        <v>160.82880938488591</v>
      </c>
      <c r="G2379" s="11">
        <v>161.47611841830189</v>
      </c>
      <c r="H2379" s="11">
        <v>1.8781907390640253</v>
      </c>
      <c r="I2379" s="11">
        <v>108.29703960176479</v>
      </c>
    </row>
    <row r="2380" spans="1:9" x14ac:dyDescent="0.25">
      <c r="A2380" s="13"/>
      <c r="B2380" s="5">
        <f>DATE(YEAR(siječanj!B2380),MONTH(siječanj!B2380)+4,DAY(siječanj!B2380))</f>
        <v>42880</v>
      </c>
      <c r="C2380" s="9">
        <v>24.7604166666667</v>
      </c>
      <c r="D2380">
        <v>0.90270298574322827</v>
      </c>
      <c r="E2380" s="6">
        <v>122.12404383547332</v>
      </c>
      <c r="F2380" s="11">
        <v>160.29780656281886</v>
      </c>
      <c r="G2380" s="11">
        <v>159.58955866683971</v>
      </c>
      <c r="H2380" s="11">
        <v>2.544194232349533</v>
      </c>
      <c r="I2380" s="11">
        <v>110.24173900131865</v>
      </c>
    </row>
    <row r="2381" spans="1:9" x14ac:dyDescent="0.25">
      <c r="A2381" s="13"/>
      <c r="B2381" s="5">
        <f>DATE(YEAR(siječanj!B2381),MONTH(siječanj!B2381)+4,DAY(siječanj!B2381))</f>
        <v>42880</v>
      </c>
      <c r="C2381" s="9">
        <v>24.7708333333333</v>
      </c>
      <c r="D2381">
        <v>0.90270298574322827</v>
      </c>
      <c r="E2381" s="6">
        <v>123.68341090517636</v>
      </c>
      <c r="F2381" s="11">
        <v>159.28716333558009</v>
      </c>
      <c r="G2381" s="11">
        <v>158.68980677322784</v>
      </c>
      <c r="H2381" s="11">
        <v>4.5631254605775418</v>
      </c>
      <c r="I2381" s="11">
        <v>111.64938431100926</v>
      </c>
    </row>
    <row r="2382" spans="1:9" x14ac:dyDescent="0.25">
      <c r="A2382" s="13"/>
      <c r="B2382" s="5">
        <f>DATE(YEAR(siječanj!B2382),MONTH(siječanj!B2382)+4,DAY(siječanj!B2382))</f>
        <v>42880</v>
      </c>
      <c r="C2382" s="9">
        <v>24.78125</v>
      </c>
      <c r="D2382">
        <v>0.90270298574322827</v>
      </c>
      <c r="E2382" s="6">
        <v>125.94128411273606</v>
      </c>
      <c r="F2382" s="11">
        <v>158.69099056433495</v>
      </c>
      <c r="G2382" s="11">
        <v>161.67379005989324</v>
      </c>
      <c r="H2382" s="11">
        <v>11.045492053034273</v>
      </c>
      <c r="I2382" s="11">
        <v>113.68757319690303</v>
      </c>
    </row>
    <row r="2383" spans="1:9" x14ac:dyDescent="0.25">
      <c r="A2383" s="13"/>
      <c r="B2383" s="5">
        <f>DATE(YEAR(siječanj!B2383),MONTH(siječanj!B2383)+4,DAY(siječanj!B2383))</f>
        <v>42880</v>
      </c>
      <c r="C2383" s="9">
        <v>24.7916666666667</v>
      </c>
      <c r="D2383">
        <v>0.90270298574322827</v>
      </c>
      <c r="E2383" s="6">
        <v>129.19874961075058</v>
      </c>
      <c r="F2383" s="11">
        <v>157.32000882043826</v>
      </c>
      <c r="G2383" s="11">
        <v>163.08919560979578</v>
      </c>
      <c r="H2383" s="11">
        <v>26.00460524086629</v>
      </c>
      <c r="I2383" s="11">
        <v>116.6280970279163</v>
      </c>
    </row>
    <row r="2384" spans="1:9" x14ac:dyDescent="0.25">
      <c r="A2384" s="13"/>
      <c r="B2384" s="5">
        <f>DATE(YEAR(siječanj!B2384),MONTH(siječanj!B2384)+4,DAY(siječanj!B2384))</f>
        <v>42880</v>
      </c>
      <c r="C2384" s="9">
        <v>24.8020833333333</v>
      </c>
      <c r="D2384">
        <v>0.90270298574322827</v>
      </c>
      <c r="E2384" s="6">
        <v>133.27301707315303</v>
      </c>
      <c r="F2384" s="11">
        <v>153.90406942158143</v>
      </c>
      <c r="G2384" s="11">
        <v>158.77882571305318</v>
      </c>
      <c r="H2384" s="11">
        <v>42.331266084268705</v>
      </c>
      <c r="I2384" s="11">
        <v>120.30595043094347</v>
      </c>
    </row>
    <row r="2385" spans="1:9" x14ac:dyDescent="0.25">
      <c r="A2385" s="13"/>
      <c r="B2385" s="5">
        <f>DATE(YEAR(siječanj!B2385),MONTH(siječanj!B2385)+4,DAY(siječanj!B2385))</f>
        <v>42880</v>
      </c>
      <c r="C2385" s="9">
        <v>24.8125</v>
      </c>
      <c r="D2385">
        <v>0.90270298574322827</v>
      </c>
      <c r="E2385" s="6">
        <v>138.14538883171602</v>
      </c>
      <c r="F2385" s="11">
        <v>153.18310381284496</v>
      </c>
      <c r="G2385" s="11">
        <v>157.72070575638503</v>
      </c>
      <c r="H2385" s="11">
        <v>63.203163038113807</v>
      </c>
      <c r="I2385" s="11">
        <v>124.70425496504927</v>
      </c>
    </row>
    <row r="2386" spans="1:9" x14ac:dyDescent="0.25">
      <c r="A2386" s="13"/>
      <c r="B2386" s="5">
        <f>DATE(YEAR(siječanj!B2386),MONTH(siječanj!B2386)+4,DAY(siječanj!B2386))</f>
        <v>42880</v>
      </c>
      <c r="C2386" s="9">
        <v>24.8229166666667</v>
      </c>
      <c r="D2386">
        <v>0.90270298574322827</v>
      </c>
      <c r="E2386" s="6">
        <v>141.7613584717279</v>
      </c>
      <c r="F2386" s="11">
        <v>149.86320391719886</v>
      </c>
      <c r="G2386" s="11">
        <v>158.72169911740448</v>
      </c>
      <c r="H2386" s="11">
        <v>86.952423993024368</v>
      </c>
      <c r="I2386" s="11">
        <v>127.96840155544486</v>
      </c>
    </row>
    <row r="2387" spans="1:9" x14ac:dyDescent="0.25">
      <c r="A2387" s="13"/>
      <c r="B2387" s="5">
        <f>DATE(YEAR(siječanj!B2387),MONTH(siječanj!B2387)+4,DAY(siječanj!B2387))</f>
        <v>42880</v>
      </c>
      <c r="C2387" s="9">
        <v>24.8333333333333</v>
      </c>
      <c r="D2387">
        <v>0.90270298574322827</v>
      </c>
      <c r="E2387" s="6">
        <v>147.74639383825055</v>
      </c>
      <c r="F2387" s="11">
        <v>144.18424404512035</v>
      </c>
      <c r="G2387" s="11">
        <v>152.03648930716338</v>
      </c>
      <c r="H2387" s="11">
        <v>129.47512722650825</v>
      </c>
      <c r="I2387" s="11">
        <v>133.37111085058368</v>
      </c>
    </row>
    <row r="2388" spans="1:9" x14ac:dyDescent="0.25">
      <c r="A2388" s="13"/>
      <c r="B2388" s="5">
        <f>DATE(YEAR(siječanj!B2388),MONTH(siječanj!B2388)+4,DAY(siječanj!B2388))</f>
        <v>42880</v>
      </c>
      <c r="C2388" s="9">
        <v>24.84375</v>
      </c>
      <c r="D2388">
        <v>0.90270298574322827</v>
      </c>
      <c r="E2388" s="6">
        <v>152.10288602286778</v>
      </c>
      <c r="F2388" s="11">
        <v>125.23515948343756</v>
      </c>
      <c r="G2388" s="11">
        <v>138.7509944202825</v>
      </c>
      <c r="H2388" s="11">
        <v>197.67550075121446</v>
      </c>
      <c r="I2388" s="11">
        <v>137.30372935300468</v>
      </c>
    </row>
    <row r="2389" spans="1:9" x14ac:dyDescent="0.25">
      <c r="A2389" s="13"/>
      <c r="B2389" s="5">
        <f>DATE(YEAR(siječanj!B2389),MONTH(siječanj!B2389)+4,DAY(siječanj!B2389))</f>
        <v>42880</v>
      </c>
      <c r="C2389" s="9">
        <v>24.8541666666667</v>
      </c>
      <c r="D2389">
        <v>0.90270298574322827</v>
      </c>
      <c r="E2389" s="6">
        <v>155.70742208689475</v>
      </c>
      <c r="F2389" s="11">
        <v>118.12216013004424</v>
      </c>
      <c r="G2389" s="11">
        <v>130.35372537610093</v>
      </c>
      <c r="H2389" s="11">
        <v>228.78753095761655</v>
      </c>
      <c r="I2389" s="11">
        <v>140.55755482022099</v>
      </c>
    </row>
    <row r="2390" spans="1:9" x14ac:dyDescent="0.25">
      <c r="A2390" s="13"/>
      <c r="B2390" s="5">
        <f>DATE(YEAR(siječanj!B2390),MONTH(siječanj!B2390)+4,DAY(siječanj!B2390))</f>
        <v>42880</v>
      </c>
      <c r="C2390" s="9">
        <v>24.8645833333333</v>
      </c>
      <c r="D2390">
        <v>0.90270298574322827</v>
      </c>
      <c r="E2390" s="6">
        <v>156.45219748506736</v>
      </c>
      <c r="F2390" s="11">
        <v>116.22693704650756</v>
      </c>
      <c r="G2390" s="11">
        <v>127.94775026615206</v>
      </c>
      <c r="H2390" s="11">
        <v>229.71552986940014</v>
      </c>
      <c r="I2390" s="11">
        <v>141.2298657958595</v>
      </c>
    </row>
    <row r="2391" spans="1:9" x14ac:dyDescent="0.25">
      <c r="A2391" s="13"/>
      <c r="B2391" s="5">
        <f>DATE(YEAR(siječanj!B2391),MONTH(siječanj!B2391)+4,DAY(siječanj!B2391))</f>
        <v>42880</v>
      </c>
      <c r="C2391" s="9">
        <v>24.875</v>
      </c>
      <c r="D2391">
        <v>0.90270298574322827</v>
      </c>
      <c r="E2391" s="6">
        <v>156.25322745798428</v>
      </c>
      <c r="F2391" s="11">
        <v>112.98997853636521</v>
      </c>
      <c r="G2391" s="11">
        <v>123.03465873066234</v>
      </c>
      <c r="H2391" s="11">
        <v>231.07397532920953</v>
      </c>
      <c r="I2391" s="11">
        <v>141.0502549583382</v>
      </c>
    </row>
    <row r="2392" spans="1:9" x14ac:dyDescent="0.25">
      <c r="A2392" s="13"/>
      <c r="B2392" s="5">
        <f>DATE(YEAR(siječanj!B2392),MONTH(siječanj!B2392)+4,DAY(siječanj!B2392))</f>
        <v>42880</v>
      </c>
      <c r="C2392" s="9">
        <v>24.8854166666667</v>
      </c>
      <c r="D2392">
        <v>0.90270298574322827</v>
      </c>
      <c r="E2392" s="6">
        <v>160.48881255405499</v>
      </c>
      <c r="F2392" s="11">
        <v>110.1806807837384</v>
      </c>
      <c r="G2392" s="11">
        <v>109.45878767554875</v>
      </c>
      <c r="H2392" s="11">
        <v>238.15666878697306</v>
      </c>
      <c r="I2392" s="11">
        <v>144.87373027093074</v>
      </c>
    </row>
    <row r="2393" spans="1:9" x14ac:dyDescent="0.25">
      <c r="A2393" s="13"/>
      <c r="B2393" s="5">
        <f>DATE(YEAR(siječanj!B2393),MONTH(siječanj!B2393)+4,DAY(siječanj!B2393))</f>
        <v>42880</v>
      </c>
      <c r="C2393" s="9">
        <v>24.8958333333333</v>
      </c>
      <c r="D2393">
        <v>0.90270298574322827</v>
      </c>
      <c r="E2393" s="6">
        <v>163.33698084425797</v>
      </c>
      <c r="F2393" s="11">
        <v>107.59660011501167</v>
      </c>
      <c r="G2393" s="11">
        <v>101.13455334141425</v>
      </c>
      <c r="H2393" s="11">
        <v>243.81206774018614</v>
      </c>
      <c r="I2393" s="11">
        <v>147.44478029039615</v>
      </c>
    </row>
    <row r="2394" spans="1:9" x14ac:dyDescent="0.25">
      <c r="A2394" s="13"/>
      <c r="B2394" s="5">
        <f>DATE(YEAR(siječanj!B2394),MONTH(siječanj!B2394)+4,DAY(siječanj!B2394))</f>
        <v>42880</v>
      </c>
      <c r="C2394" s="9">
        <v>24.90625</v>
      </c>
      <c r="D2394">
        <v>0.90270298574322827</v>
      </c>
      <c r="E2394" s="6">
        <v>161.44961306348813</v>
      </c>
      <c r="F2394" s="11">
        <v>104.26380250125638</v>
      </c>
      <c r="G2394" s="11">
        <v>103.3849686452177</v>
      </c>
      <c r="H2394" s="11">
        <v>244.55278404853979</v>
      </c>
      <c r="I2394" s="11">
        <v>145.74104775949965</v>
      </c>
    </row>
    <row r="2395" spans="1:9" x14ac:dyDescent="0.25">
      <c r="A2395" s="13"/>
      <c r="B2395" s="5">
        <f>DATE(YEAR(siječanj!B2395),MONTH(siječanj!B2395)+4,DAY(siječanj!B2395))</f>
        <v>42880</v>
      </c>
      <c r="C2395" s="9">
        <v>24.9166666666667</v>
      </c>
      <c r="D2395">
        <v>0.90270298574322827</v>
      </c>
      <c r="E2395" s="6">
        <v>157.49774838399071</v>
      </c>
      <c r="F2395" s="11">
        <v>102.6764573276868</v>
      </c>
      <c r="G2395" s="11">
        <v>92.311591007834437</v>
      </c>
      <c r="H2395" s="11">
        <v>241.5406533430901</v>
      </c>
      <c r="I2395" s="11">
        <v>142.17368771406413</v>
      </c>
    </row>
    <row r="2396" spans="1:9" x14ac:dyDescent="0.25">
      <c r="A2396" s="13"/>
      <c r="B2396" s="5">
        <f>DATE(YEAR(siječanj!B2396),MONTH(siječanj!B2396)+4,DAY(siječanj!B2396))</f>
        <v>42880</v>
      </c>
      <c r="C2396" s="9">
        <v>24.9270833333333</v>
      </c>
      <c r="D2396">
        <v>0.90270298574322827</v>
      </c>
      <c r="E2396" s="6">
        <v>150.91458315628088</v>
      </c>
      <c r="F2396" s="11">
        <v>100.30595854221664</v>
      </c>
      <c r="G2396" s="11">
        <v>87.802672139595373</v>
      </c>
      <c r="H2396" s="11">
        <v>242.31234972131443</v>
      </c>
      <c r="I2396" s="11">
        <v>136.23104480736947</v>
      </c>
    </row>
    <row r="2397" spans="1:9" x14ac:dyDescent="0.25">
      <c r="A2397" s="13"/>
      <c r="B2397" s="5">
        <f>DATE(YEAR(siječanj!B2397),MONTH(siječanj!B2397)+4,DAY(siječanj!B2397))</f>
        <v>42880</v>
      </c>
      <c r="C2397" s="9">
        <v>24.9375</v>
      </c>
      <c r="D2397">
        <v>0.90270298574322827</v>
      </c>
      <c r="E2397" s="6">
        <v>141.72601562096207</v>
      </c>
      <c r="F2397" s="11">
        <v>97.292401495619103</v>
      </c>
      <c r="G2397" s="11">
        <v>83.587811020332438</v>
      </c>
      <c r="H2397" s="11">
        <v>241.49605748450495</v>
      </c>
      <c r="I2397" s="11">
        <v>127.93649745853388</v>
      </c>
    </row>
    <row r="2398" spans="1:9" x14ac:dyDescent="0.25">
      <c r="A2398" s="13"/>
      <c r="B2398" s="5">
        <f>DATE(YEAR(siječanj!B2398),MONTH(siječanj!B2398)+4,DAY(siječanj!B2398))</f>
        <v>42880</v>
      </c>
      <c r="C2398" s="9">
        <v>24.9479166666667</v>
      </c>
      <c r="D2398">
        <v>0.90270298574322827</v>
      </c>
      <c r="E2398" s="6">
        <v>130.53130510184903</v>
      </c>
      <c r="F2398" s="11">
        <v>93.019433177158774</v>
      </c>
      <c r="G2398" s="11">
        <v>81.029537047355831</v>
      </c>
      <c r="H2398" s="11">
        <v>238.80475492644482</v>
      </c>
      <c r="I2398" s="11">
        <v>117.8309988483994</v>
      </c>
    </row>
    <row r="2399" spans="1:9" x14ac:dyDescent="0.25">
      <c r="A2399" s="13"/>
      <c r="B2399" s="5">
        <f>DATE(YEAR(siječanj!B2399),MONTH(siječanj!B2399)+4,DAY(siječanj!B2399))</f>
        <v>42880</v>
      </c>
      <c r="C2399" s="9">
        <v>24.9583333333333</v>
      </c>
      <c r="D2399">
        <v>0.90270298574322827</v>
      </c>
      <c r="E2399" s="6">
        <v>119.18627481846782</v>
      </c>
      <c r="F2399" s="11">
        <v>89.657204878482517</v>
      </c>
      <c r="G2399" s="11">
        <v>79.40048363822892</v>
      </c>
      <c r="H2399" s="11">
        <v>239.03664338977387</v>
      </c>
      <c r="I2399" s="11">
        <v>107.58980613824384</v>
      </c>
    </row>
    <row r="2400" spans="1:9" x14ac:dyDescent="0.25">
      <c r="A2400" s="13"/>
      <c r="B2400" s="5">
        <f>DATE(YEAR(siječanj!B2400),MONTH(siječanj!B2400)+4,DAY(siječanj!B2400))</f>
        <v>42880</v>
      </c>
      <c r="C2400" s="9">
        <v>24.96875</v>
      </c>
      <c r="D2400">
        <v>0.90270298574322827</v>
      </c>
      <c r="E2400" s="6">
        <v>109.08611879035084</v>
      </c>
      <c r="F2400" s="11">
        <v>86.483676849010095</v>
      </c>
      <c r="G2400" s="11">
        <v>77.024305696473249</v>
      </c>
      <c r="H2400" s="11">
        <v>239.89508016313684</v>
      </c>
      <c r="I2400" s="11">
        <v>98.472365135190174</v>
      </c>
    </row>
    <row r="2401" spans="1:9" x14ac:dyDescent="0.25">
      <c r="A2401" s="13"/>
      <c r="B2401" s="5">
        <f>DATE(YEAR(siječanj!B2401),MONTH(siječanj!B2401)+4,DAY(siječanj!B2401))</f>
        <v>42880</v>
      </c>
      <c r="C2401" s="9">
        <v>24.9791666666667</v>
      </c>
      <c r="D2401">
        <v>0.90270298574322827</v>
      </c>
      <c r="E2401" s="6">
        <v>99.32039485979216</v>
      </c>
      <c r="F2401" s="11">
        <v>84.215975041185715</v>
      </c>
      <c r="G2401" s="11">
        <v>78.259478038926034</v>
      </c>
      <c r="H2401" s="11">
        <v>239.35351401726163</v>
      </c>
      <c r="I2401" s="11">
        <v>89.65681698513076</v>
      </c>
    </row>
    <row r="2402" spans="1:9" ht="15.75" thickBot="1" x14ac:dyDescent="0.3">
      <c r="A2402" s="13"/>
      <c r="B2402" s="5">
        <f>DATE(YEAR(siječanj!B2402),MONTH(siječanj!B2402)+4,DAY(siječanj!B2402))</f>
        <v>42880</v>
      </c>
      <c r="C2402" s="9">
        <v>24.9895833333333</v>
      </c>
      <c r="D2402">
        <v>0.90270298574322827</v>
      </c>
      <c r="E2402" s="6">
        <v>91.070855407137344</v>
      </c>
      <c r="F2402" s="11">
        <v>82.268768302000808</v>
      </c>
      <c r="G2402" s="11">
        <v>75.29788469216814</v>
      </c>
      <c r="H2402" s="11">
        <v>239.71483148375779</v>
      </c>
      <c r="I2402" s="11">
        <v>82.209933090212701</v>
      </c>
    </row>
    <row r="2403" spans="1:9" x14ac:dyDescent="0.25">
      <c r="A2403" s="12">
        <f t="shared" ref="A2403" si="23">A2307+1</f>
        <v>146</v>
      </c>
      <c r="B2403" s="5">
        <f>DATE(YEAR(siječanj!B2403),MONTH(siječanj!B2403)+4,DAY(siječanj!B2403))</f>
        <v>42881</v>
      </c>
      <c r="C2403" s="9">
        <v>25</v>
      </c>
      <c r="D2403">
        <v>0.90328176511990654</v>
      </c>
      <c r="E2403" s="6">
        <v>82.311308990701903</v>
      </c>
      <c r="F2403" s="11">
        <v>77.69564146607749</v>
      </c>
      <c r="G2403" s="11">
        <v>72.175768015281037</v>
      </c>
      <c r="H2403" s="11">
        <v>239.79424691661168</v>
      </c>
      <c r="I2403" s="11">
        <v>74.350304474451249</v>
      </c>
    </row>
    <row r="2404" spans="1:9" x14ac:dyDescent="0.25">
      <c r="A2404" s="13"/>
      <c r="B2404" s="5">
        <f>DATE(YEAR(siječanj!B2404),MONTH(siječanj!B2404)+4,DAY(siječanj!B2404))</f>
        <v>42881</v>
      </c>
      <c r="C2404" s="9">
        <v>25.0104166666667</v>
      </c>
      <c r="D2404">
        <v>0.90328176511990654</v>
      </c>
      <c r="E2404" s="6">
        <v>77.411574064612552</v>
      </c>
      <c r="F2404" s="11">
        <v>75.960032654131709</v>
      </c>
      <c r="G2404" s="11">
        <v>70.379957827018657</v>
      </c>
      <c r="H2404" s="11">
        <v>239.53988650112862</v>
      </c>
      <c r="I2404" s="11">
        <v>69.924463261793605</v>
      </c>
    </row>
    <row r="2405" spans="1:9" x14ac:dyDescent="0.25">
      <c r="A2405" s="13"/>
      <c r="B2405" s="5">
        <f>DATE(YEAR(siječanj!B2405),MONTH(siječanj!B2405)+4,DAY(siječanj!B2405))</f>
        <v>42881</v>
      </c>
      <c r="C2405" s="9">
        <v>25.0208333333333</v>
      </c>
      <c r="D2405">
        <v>0.90328176511990654</v>
      </c>
      <c r="E2405" s="6">
        <v>72.584424481064872</v>
      </c>
      <c r="F2405" s="11">
        <v>74.576557999313252</v>
      </c>
      <c r="G2405" s="11">
        <v>70.303129366194668</v>
      </c>
      <c r="H2405" s="11">
        <v>239.77381823288303</v>
      </c>
      <c r="I2405" s="11">
        <v>65.564187065468829</v>
      </c>
    </row>
    <row r="2406" spans="1:9" x14ac:dyDescent="0.25">
      <c r="A2406" s="13"/>
      <c r="B2406" s="5">
        <f>DATE(YEAR(siječanj!B2406),MONTH(siječanj!B2406)+4,DAY(siječanj!B2406))</f>
        <v>42881</v>
      </c>
      <c r="C2406" s="9">
        <v>25.03125</v>
      </c>
      <c r="D2406">
        <v>0.90328176511990654</v>
      </c>
      <c r="E2406" s="6">
        <v>68.781979370226338</v>
      </c>
      <c r="F2406" s="11">
        <v>72.347401050114087</v>
      </c>
      <c r="G2406" s="11">
        <v>69.289508864257598</v>
      </c>
      <c r="H2406" s="11">
        <v>240.04585497051531</v>
      </c>
      <c r="I2406" s="11">
        <v>62.12950773397904</v>
      </c>
    </row>
    <row r="2407" spans="1:9" x14ac:dyDescent="0.25">
      <c r="A2407" s="13"/>
      <c r="B2407" s="5">
        <f>DATE(YEAR(siječanj!B2407),MONTH(siječanj!B2407)+4,DAY(siječanj!B2407))</f>
        <v>42881</v>
      </c>
      <c r="C2407" s="9">
        <v>25.0416666666667</v>
      </c>
      <c r="D2407">
        <v>0.90328176511990654</v>
      </c>
      <c r="E2407" s="6">
        <v>66.168343299911498</v>
      </c>
      <c r="F2407" s="11">
        <v>71.747677197997348</v>
      </c>
      <c r="G2407" s="11">
        <v>67.929939954618078</v>
      </c>
      <c r="H2407" s="11">
        <v>239.89512716931205</v>
      </c>
      <c r="I2407" s="11">
        <v>59.768657931004</v>
      </c>
    </row>
    <row r="2408" spans="1:9" x14ac:dyDescent="0.25">
      <c r="A2408" s="13"/>
      <c r="B2408" s="5">
        <f>DATE(YEAR(siječanj!B2408),MONTH(siječanj!B2408)+4,DAY(siječanj!B2408))</f>
        <v>42881</v>
      </c>
      <c r="C2408" s="9">
        <v>25.0520833333333</v>
      </c>
      <c r="D2408">
        <v>0.90328176511990654</v>
      </c>
      <c r="E2408" s="6">
        <v>63.91489067806679</v>
      </c>
      <c r="F2408" s="11">
        <v>70.190872923120082</v>
      </c>
      <c r="G2408" s="11">
        <v>66.980484717933805</v>
      </c>
      <c r="H2408" s="11">
        <v>239.5357329554748</v>
      </c>
      <c r="I2408" s="11">
        <v>57.73315526913003</v>
      </c>
    </row>
    <row r="2409" spans="1:9" x14ac:dyDescent="0.25">
      <c r="A2409" s="13"/>
      <c r="B2409" s="5">
        <f>DATE(YEAR(siječanj!B2409),MONTH(siječanj!B2409)+4,DAY(siječanj!B2409))</f>
        <v>42881</v>
      </c>
      <c r="C2409" s="9">
        <v>25.0625</v>
      </c>
      <c r="D2409">
        <v>0.90328176511990654</v>
      </c>
      <c r="E2409" s="6">
        <v>62.260249763477084</v>
      </c>
      <c r="F2409" s="11">
        <v>69.244449750966211</v>
      </c>
      <c r="G2409" s="11">
        <v>65.562895858449991</v>
      </c>
      <c r="H2409" s="11">
        <v>239.75918231015294</v>
      </c>
      <c r="I2409" s="11">
        <v>56.238548303159824</v>
      </c>
    </row>
    <row r="2410" spans="1:9" x14ac:dyDescent="0.25">
      <c r="A2410" s="13"/>
      <c r="B2410" s="5">
        <f>DATE(YEAR(siječanj!B2410),MONTH(siječanj!B2410)+4,DAY(siječanj!B2410))</f>
        <v>42881</v>
      </c>
      <c r="C2410" s="9">
        <v>25.0729166666667</v>
      </c>
      <c r="D2410">
        <v>0.90328176511990654</v>
      </c>
      <c r="E2410" s="6">
        <v>60.844532872050983</v>
      </c>
      <c r="F2410" s="11">
        <v>68.953537670941969</v>
      </c>
      <c r="G2410" s="11">
        <v>65.170384868613993</v>
      </c>
      <c r="H2410" s="11">
        <v>239.33613973479152</v>
      </c>
      <c r="I2410" s="11">
        <v>54.959757050562388</v>
      </c>
    </row>
    <row r="2411" spans="1:9" x14ac:dyDescent="0.25">
      <c r="A2411" s="13"/>
      <c r="B2411" s="5">
        <f>DATE(YEAR(siječanj!B2411),MONTH(siječanj!B2411)+4,DAY(siječanj!B2411))</f>
        <v>42881</v>
      </c>
      <c r="C2411" s="9">
        <v>25.0833333333333</v>
      </c>
      <c r="D2411">
        <v>0.90328176511990654</v>
      </c>
      <c r="E2411" s="6">
        <v>60.549981325727494</v>
      </c>
      <c r="F2411" s="11">
        <v>69.552828659927599</v>
      </c>
      <c r="G2411" s="11">
        <v>65.093912948253731</v>
      </c>
      <c r="H2411" s="11">
        <v>239.52211416636612</v>
      </c>
      <c r="I2411" s="11">
        <v>54.69369400988051</v>
      </c>
    </row>
    <row r="2412" spans="1:9" x14ac:dyDescent="0.25">
      <c r="A2412" s="13"/>
      <c r="B2412" s="5">
        <f>DATE(YEAR(siječanj!B2412),MONTH(siječanj!B2412)+4,DAY(siječanj!B2412))</f>
        <v>42881</v>
      </c>
      <c r="C2412" s="9">
        <v>25.09375</v>
      </c>
      <c r="D2412">
        <v>0.90328176511990654</v>
      </c>
      <c r="E2412" s="6">
        <v>60.030297507272167</v>
      </c>
      <c r="F2412" s="11">
        <v>70.643751966012488</v>
      </c>
      <c r="G2412" s="11">
        <v>65.885472838451562</v>
      </c>
      <c r="H2412" s="11">
        <v>239.62476765201723</v>
      </c>
      <c r="I2412" s="11">
        <v>54.22427309304193</v>
      </c>
    </row>
    <row r="2413" spans="1:9" x14ac:dyDescent="0.25">
      <c r="A2413" s="13"/>
      <c r="B2413" s="5">
        <f>DATE(YEAR(siječanj!B2413),MONTH(siječanj!B2413)+4,DAY(siječanj!B2413))</f>
        <v>42881</v>
      </c>
      <c r="C2413" s="9">
        <v>25.1041666666667</v>
      </c>
      <c r="D2413">
        <v>0.90328176511990654</v>
      </c>
      <c r="E2413" s="6">
        <v>59.249190730410035</v>
      </c>
      <c r="F2413" s="11">
        <v>70.083234291193435</v>
      </c>
      <c r="G2413" s="11">
        <v>65.650729000778</v>
      </c>
      <c r="H2413" s="11">
        <v>239.76986171311262</v>
      </c>
      <c r="I2413" s="11">
        <v>53.518713584890783</v>
      </c>
    </row>
    <row r="2414" spans="1:9" x14ac:dyDescent="0.25">
      <c r="A2414" s="13"/>
      <c r="B2414" s="5">
        <f>DATE(YEAR(siječanj!B2414),MONTH(siječanj!B2414)+4,DAY(siječanj!B2414))</f>
        <v>42881</v>
      </c>
      <c r="C2414" s="9">
        <v>25.1145833333333</v>
      </c>
      <c r="D2414">
        <v>0.90328176511990654</v>
      </c>
      <c r="E2414" s="6">
        <v>58.935464124361864</v>
      </c>
      <c r="F2414" s="11">
        <v>68.670272839566664</v>
      </c>
      <c r="G2414" s="11">
        <v>64.734764531248175</v>
      </c>
      <c r="H2414" s="11">
        <v>239.75143929294802</v>
      </c>
      <c r="I2414" s="11">
        <v>53.235330062414512</v>
      </c>
    </row>
    <row r="2415" spans="1:9" x14ac:dyDescent="0.25">
      <c r="A2415" s="13"/>
      <c r="B2415" s="5">
        <f>DATE(YEAR(siječanj!B2415),MONTH(siječanj!B2415)+4,DAY(siječanj!B2415))</f>
        <v>42881</v>
      </c>
      <c r="C2415" s="9">
        <v>25.125</v>
      </c>
      <c r="D2415">
        <v>0.90328176511990654</v>
      </c>
      <c r="E2415" s="6">
        <v>58.727451448772008</v>
      </c>
      <c r="F2415" s="11">
        <v>67.772450577851501</v>
      </c>
      <c r="G2415" s="11">
        <v>63.554235019415863</v>
      </c>
      <c r="H2415" s="11">
        <v>239.54928773617459</v>
      </c>
      <c r="I2415" s="11">
        <v>53.047436005640392</v>
      </c>
    </row>
    <row r="2416" spans="1:9" x14ac:dyDescent="0.25">
      <c r="A2416" s="13"/>
      <c r="B2416" s="5">
        <f>DATE(YEAR(siječanj!B2416),MONTH(siječanj!B2416)+4,DAY(siječanj!B2416))</f>
        <v>42881</v>
      </c>
      <c r="C2416" s="9">
        <v>25.1354166666667</v>
      </c>
      <c r="D2416">
        <v>0.90328176511990654</v>
      </c>
      <c r="E2416" s="6">
        <v>58.661656776967241</v>
      </c>
      <c r="F2416" s="11">
        <v>66.535884860128618</v>
      </c>
      <c r="G2416" s="11">
        <v>63.406418951656768</v>
      </c>
      <c r="H2416" s="11">
        <v>239.40305552555981</v>
      </c>
      <c r="I2416" s="11">
        <v>52.988004878357096</v>
      </c>
    </row>
    <row r="2417" spans="1:9" x14ac:dyDescent="0.25">
      <c r="A2417" s="13"/>
      <c r="B2417" s="5">
        <f>DATE(YEAR(siječanj!B2417),MONTH(siječanj!B2417)+4,DAY(siječanj!B2417))</f>
        <v>42881</v>
      </c>
      <c r="C2417" s="9">
        <v>25.1458333333333</v>
      </c>
      <c r="D2417">
        <v>0.90328176511990654</v>
      </c>
      <c r="E2417" s="6">
        <v>59.141388584337818</v>
      </c>
      <c r="F2417" s="11">
        <v>66.435532757575032</v>
      </c>
      <c r="G2417" s="11">
        <v>63.643626523995415</v>
      </c>
      <c r="H2417" s="11">
        <v>239.22897565658116</v>
      </c>
      <c r="I2417" s="11">
        <v>53.421337872102953</v>
      </c>
    </row>
    <row r="2418" spans="1:9" x14ac:dyDescent="0.25">
      <c r="A2418" s="13"/>
      <c r="B2418" s="5">
        <f>DATE(YEAR(siječanj!B2418),MONTH(siječanj!B2418)+4,DAY(siječanj!B2418))</f>
        <v>42881</v>
      </c>
      <c r="C2418" s="9">
        <v>25.15625</v>
      </c>
      <c r="D2418">
        <v>0.90328176511990654</v>
      </c>
      <c r="E2418" s="6">
        <v>60.349312142213357</v>
      </c>
      <c r="F2418" s="11">
        <v>65.664170658004252</v>
      </c>
      <c r="G2418" s="11">
        <v>62.766753311151433</v>
      </c>
      <c r="H2418" s="11">
        <v>239.29652853104352</v>
      </c>
      <c r="I2418" s="11">
        <v>54.512433195590688</v>
      </c>
    </row>
    <row r="2419" spans="1:9" x14ac:dyDescent="0.25">
      <c r="A2419" s="13"/>
      <c r="B2419" s="5">
        <f>DATE(YEAR(siječanj!B2419),MONTH(siječanj!B2419)+4,DAY(siječanj!B2419))</f>
        <v>42881</v>
      </c>
      <c r="C2419" s="9">
        <v>25.1666666666667</v>
      </c>
      <c r="D2419">
        <v>0.90328176511990654</v>
      </c>
      <c r="E2419" s="6">
        <v>62.500018402366671</v>
      </c>
      <c r="F2419" s="11">
        <v>65.339423109901205</v>
      </c>
      <c r="G2419" s="11">
        <v>63.033798112409535</v>
      </c>
      <c r="H2419" s="11">
        <v>232.60332824123523</v>
      </c>
      <c r="I2419" s="11">
        <v>56.455126942516408</v>
      </c>
    </row>
    <row r="2420" spans="1:9" x14ac:dyDescent="0.25">
      <c r="A2420" s="13"/>
      <c r="B2420" s="5">
        <f>DATE(YEAR(siječanj!B2420),MONTH(siječanj!B2420)+4,DAY(siječanj!B2420))</f>
        <v>42881</v>
      </c>
      <c r="C2420" s="9">
        <v>25.1770833333333</v>
      </c>
      <c r="D2420">
        <v>0.90328176511990654</v>
      </c>
      <c r="E2420" s="6">
        <v>64.692467139844013</v>
      </c>
      <c r="F2420" s="11">
        <v>64.311826076695411</v>
      </c>
      <c r="G2420" s="11">
        <v>60.880377839030047</v>
      </c>
      <c r="H2420" s="11">
        <v>172.95380304669442</v>
      </c>
      <c r="I2420" s="11">
        <v>58.435525908039857</v>
      </c>
    </row>
    <row r="2421" spans="1:9" x14ac:dyDescent="0.25">
      <c r="A2421" s="13"/>
      <c r="B2421" s="5">
        <f>DATE(YEAR(siječanj!B2421),MONTH(siječanj!B2421)+4,DAY(siječanj!B2421))</f>
        <v>42881</v>
      </c>
      <c r="C2421" s="9">
        <v>25.1875</v>
      </c>
      <c r="D2421">
        <v>0.90328176511990654</v>
      </c>
      <c r="E2421" s="6">
        <v>67.232963061282547</v>
      </c>
      <c r="F2421" s="11">
        <v>63.8965259663672</v>
      </c>
      <c r="G2421" s="11">
        <v>59.878915767513284</v>
      </c>
      <c r="H2421" s="11">
        <v>104.4882696877789</v>
      </c>
      <c r="I2421" s="11">
        <v>60.730309548236768</v>
      </c>
    </row>
    <row r="2422" spans="1:9" x14ac:dyDescent="0.25">
      <c r="A2422" s="13"/>
      <c r="B2422" s="5">
        <f>DATE(YEAR(siječanj!B2422),MONTH(siječanj!B2422)+4,DAY(siječanj!B2422))</f>
        <v>42881</v>
      </c>
      <c r="C2422" s="9">
        <v>25.1979166666667</v>
      </c>
      <c r="D2422">
        <v>0.90328176511990654</v>
      </c>
      <c r="E2422" s="6">
        <v>71.007072356637664</v>
      </c>
      <c r="F2422" s="11">
        <v>63.482620637239116</v>
      </c>
      <c r="G2422" s="11">
        <v>59.441200254164002</v>
      </c>
      <c r="H2422" s="11">
        <v>67.975709010391824</v>
      </c>
      <c r="I2422" s="11">
        <v>64.139393654300591</v>
      </c>
    </row>
    <row r="2423" spans="1:9" x14ac:dyDescent="0.25">
      <c r="A2423" s="13"/>
      <c r="B2423" s="5">
        <f>DATE(YEAR(siječanj!B2423),MONTH(siječanj!B2423)+4,DAY(siječanj!B2423))</f>
        <v>42881</v>
      </c>
      <c r="C2423" s="9">
        <v>25.2083333333333</v>
      </c>
      <c r="D2423">
        <v>0.90328176511990654</v>
      </c>
      <c r="E2423" s="6">
        <v>74.126659051753023</v>
      </c>
      <c r="F2423" s="11">
        <v>63.388717393740116</v>
      </c>
      <c r="G2423" s="11">
        <v>62.545710241859226</v>
      </c>
      <c r="H2423" s="11">
        <v>46.055010274816354</v>
      </c>
      <c r="I2423" s="11">
        <v>66.957259430708973</v>
      </c>
    </row>
    <row r="2424" spans="1:9" x14ac:dyDescent="0.25">
      <c r="A2424" s="13"/>
      <c r="B2424" s="5">
        <f>DATE(YEAR(siječanj!B2424),MONTH(siječanj!B2424)+4,DAY(siječanj!B2424))</f>
        <v>42881</v>
      </c>
      <c r="C2424" s="9">
        <v>25.21875</v>
      </c>
      <c r="D2424">
        <v>0.90328176511990654</v>
      </c>
      <c r="E2424" s="6">
        <v>77.604199052522745</v>
      </c>
      <c r="F2424" s="11">
        <v>67.988950279250872</v>
      </c>
      <c r="G2424" s="11">
        <v>68.690460794108631</v>
      </c>
      <c r="H2424" s="11">
        <v>27.065110560097512</v>
      </c>
      <c r="I2424" s="11">
        <v>70.098457900879325</v>
      </c>
    </row>
    <row r="2425" spans="1:9" x14ac:dyDescent="0.25">
      <c r="A2425" s="13"/>
      <c r="B2425" s="5">
        <f>DATE(YEAR(siječanj!B2425),MONTH(siječanj!B2425)+4,DAY(siječanj!B2425))</f>
        <v>42881</v>
      </c>
      <c r="C2425" s="9">
        <v>25.2291666666667</v>
      </c>
      <c r="D2425">
        <v>0.90328176511990654</v>
      </c>
      <c r="E2425" s="6">
        <v>81.855753440051487</v>
      </c>
      <c r="F2425" s="11">
        <v>75.99872180046728</v>
      </c>
      <c r="G2425" s="11">
        <v>73.327838387177309</v>
      </c>
      <c r="H2425" s="11">
        <v>7.0057743528537548</v>
      </c>
      <c r="I2425" s="11">
        <v>73.938809452549563</v>
      </c>
    </row>
    <row r="2426" spans="1:9" x14ac:dyDescent="0.25">
      <c r="A2426" s="13"/>
      <c r="B2426" s="5">
        <f>DATE(YEAR(siječanj!B2426),MONTH(siječanj!B2426)+4,DAY(siječanj!B2426))</f>
        <v>42881</v>
      </c>
      <c r="C2426" s="9">
        <v>25.2395833333333</v>
      </c>
      <c r="D2426">
        <v>0.90328176511990654</v>
      </c>
      <c r="E2426" s="6">
        <v>86.478847437197814</v>
      </c>
      <c r="F2426" s="11">
        <v>77.407819547850053</v>
      </c>
      <c r="G2426" s="11">
        <v>76.819018510819632</v>
      </c>
      <c r="H2426" s="11">
        <v>2.8356705237678823</v>
      </c>
      <c r="I2426" s="11">
        <v>78.114765958607151</v>
      </c>
    </row>
    <row r="2427" spans="1:9" x14ac:dyDescent="0.25">
      <c r="A2427" s="13"/>
      <c r="B2427" s="5">
        <f>DATE(YEAR(siječanj!B2427),MONTH(siječanj!B2427)+4,DAY(siječanj!B2427))</f>
        <v>42881</v>
      </c>
      <c r="C2427" s="9">
        <v>25.25</v>
      </c>
      <c r="D2427">
        <v>0.90328176511990654</v>
      </c>
      <c r="E2427" s="6">
        <v>88.895033987235948</v>
      </c>
      <c r="F2427" s="11">
        <v>77.260092980395783</v>
      </c>
      <c r="G2427" s="11">
        <v>94.766143754447782</v>
      </c>
      <c r="H2427" s="11">
        <v>2.9557472983270636</v>
      </c>
      <c r="I2427" s="11">
        <v>80.297263210384571</v>
      </c>
    </row>
    <row r="2428" spans="1:9" x14ac:dyDescent="0.25">
      <c r="A2428" s="13"/>
      <c r="B2428" s="5">
        <f>DATE(YEAR(siječanj!B2428),MONTH(siječanj!B2428)+4,DAY(siječanj!B2428))</f>
        <v>42881</v>
      </c>
      <c r="C2428" s="9">
        <v>25.2604166666667</v>
      </c>
      <c r="D2428">
        <v>0.90328176511990654</v>
      </c>
      <c r="E2428" s="6">
        <v>89.840418026549884</v>
      </c>
      <c r="F2428" s="11">
        <v>87.197600415882761</v>
      </c>
      <c r="G2428" s="11">
        <v>100.17974198562884</v>
      </c>
      <c r="H2428" s="11">
        <v>3.5124804366993363</v>
      </c>
      <c r="I2428" s="11">
        <v>81.151211374132245</v>
      </c>
    </row>
    <row r="2429" spans="1:9" x14ac:dyDescent="0.25">
      <c r="A2429" s="13"/>
      <c r="B2429" s="5">
        <f>DATE(YEAR(siječanj!B2429),MONTH(siječanj!B2429)+4,DAY(siječanj!B2429))</f>
        <v>42881</v>
      </c>
      <c r="C2429" s="9">
        <v>25.2708333333333</v>
      </c>
      <c r="D2429">
        <v>0.90328176511990654</v>
      </c>
      <c r="E2429" s="6">
        <v>92.999274886682144</v>
      </c>
      <c r="F2429" s="11">
        <v>93.585898712038102</v>
      </c>
      <c r="G2429" s="11">
        <v>108.95404656109163</v>
      </c>
      <c r="H2429" s="11">
        <v>3.3711558708048361</v>
      </c>
      <c r="I2429" s="11">
        <v>84.004549174513642</v>
      </c>
    </row>
    <row r="2430" spans="1:9" x14ac:dyDescent="0.25">
      <c r="A2430" s="13"/>
      <c r="B2430" s="5">
        <f>DATE(YEAR(siječanj!B2430),MONTH(siječanj!B2430)+4,DAY(siječanj!B2430))</f>
        <v>42881</v>
      </c>
      <c r="C2430" s="9">
        <v>25.28125</v>
      </c>
      <c r="D2430">
        <v>0.90328176511990654</v>
      </c>
      <c r="E2430" s="6">
        <v>93.800332856638761</v>
      </c>
      <c r="F2430" s="11">
        <v>102.33842328625498</v>
      </c>
      <c r="G2430" s="11">
        <v>119.75281192602604</v>
      </c>
      <c r="H2430" s="11">
        <v>3.4921937716277607</v>
      </c>
      <c r="I2430" s="11">
        <v>84.728130231579428</v>
      </c>
    </row>
    <row r="2431" spans="1:9" x14ac:dyDescent="0.25">
      <c r="A2431" s="13"/>
      <c r="B2431" s="5">
        <f>DATE(YEAR(siječanj!B2431),MONTH(siječanj!B2431)+4,DAY(siječanj!B2431))</f>
        <v>42881</v>
      </c>
      <c r="C2431" s="9">
        <v>25.2916666666667</v>
      </c>
      <c r="D2431">
        <v>0.90328176511990654</v>
      </c>
      <c r="E2431" s="6">
        <v>93.558629839312147</v>
      </c>
      <c r="F2431" s="11">
        <v>111.11969718676058</v>
      </c>
      <c r="G2431" s="11">
        <v>128.79448980070228</v>
      </c>
      <c r="H2431" s="11">
        <v>3.1197148388429632</v>
      </c>
      <c r="I2431" s="11">
        <v>84.509804303453834</v>
      </c>
    </row>
    <row r="2432" spans="1:9" x14ac:dyDescent="0.25">
      <c r="A2432" s="13"/>
      <c r="B2432" s="5">
        <f>DATE(YEAR(siječanj!B2432),MONTH(siječanj!B2432)+4,DAY(siječanj!B2432))</f>
        <v>42881</v>
      </c>
      <c r="C2432" s="9">
        <v>25.3020833333333</v>
      </c>
      <c r="D2432">
        <v>0.90328176511990654</v>
      </c>
      <c r="E2432" s="6">
        <v>93.17357141558945</v>
      </c>
      <c r="F2432" s="11">
        <v>125.11966117928839</v>
      </c>
      <c r="G2432" s="11">
        <v>139.5363408918372</v>
      </c>
      <c r="H2432" s="11">
        <v>2.7934839816960957</v>
      </c>
      <c r="I2432" s="11">
        <v>84.161988050799309</v>
      </c>
    </row>
    <row r="2433" spans="1:9" x14ac:dyDescent="0.25">
      <c r="A2433" s="13"/>
      <c r="B2433" s="5">
        <f>DATE(YEAR(siječanj!B2433),MONTH(siječanj!B2433)+4,DAY(siječanj!B2433))</f>
        <v>42881</v>
      </c>
      <c r="C2433" s="9">
        <v>25.3125</v>
      </c>
      <c r="D2433">
        <v>0.90328176511990654</v>
      </c>
      <c r="E2433" s="6">
        <v>94.065145195426524</v>
      </c>
      <c r="F2433" s="11">
        <v>134.80556291184766</v>
      </c>
      <c r="G2433" s="11">
        <v>148.85684142129236</v>
      </c>
      <c r="H2433" s="11">
        <v>2.3035596200336057</v>
      </c>
      <c r="I2433" s="11">
        <v>84.967330388385164</v>
      </c>
    </row>
    <row r="2434" spans="1:9" x14ac:dyDescent="0.25">
      <c r="A2434" s="13"/>
      <c r="B2434" s="5">
        <f>DATE(YEAR(siječanj!B2434),MONTH(siječanj!B2434)+4,DAY(siječanj!B2434))</f>
        <v>42881</v>
      </c>
      <c r="C2434" s="9">
        <v>25.3229166666667</v>
      </c>
      <c r="D2434">
        <v>0.90328176511990654</v>
      </c>
      <c r="E2434" s="6">
        <v>95.765197852133355</v>
      </c>
      <c r="F2434" s="11">
        <v>144.13208403782616</v>
      </c>
      <c r="G2434" s="11">
        <v>163.33324956025248</v>
      </c>
      <c r="H2434" s="11">
        <v>1.9562589949384599</v>
      </c>
      <c r="I2434" s="11">
        <v>86.502956952932095</v>
      </c>
    </row>
    <row r="2435" spans="1:9" x14ac:dyDescent="0.25">
      <c r="A2435" s="13"/>
      <c r="B2435" s="5">
        <f>DATE(YEAR(siječanj!B2435),MONTH(siječanj!B2435)+4,DAY(siječanj!B2435))</f>
        <v>42881</v>
      </c>
      <c r="C2435" s="9">
        <v>25.3333333333333</v>
      </c>
      <c r="D2435">
        <v>0.90328176511990654</v>
      </c>
      <c r="E2435" s="6">
        <v>96.613988024333196</v>
      </c>
      <c r="F2435" s="11">
        <v>165.86152464223329</v>
      </c>
      <c r="G2435" s="11">
        <v>177.96949198485012</v>
      </c>
      <c r="H2435" s="11">
        <v>1.816102582504993</v>
      </c>
      <c r="I2435" s="11">
        <v>87.2696536378932</v>
      </c>
    </row>
    <row r="2436" spans="1:9" x14ac:dyDescent="0.25">
      <c r="A2436" s="13"/>
      <c r="B2436" s="5">
        <f>DATE(YEAR(siječanj!B2436),MONTH(siječanj!B2436)+4,DAY(siječanj!B2436))</f>
        <v>42881</v>
      </c>
      <c r="C2436" s="9">
        <v>25.34375</v>
      </c>
      <c r="D2436">
        <v>0.90328176511990654</v>
      </c>
      <c r="E2436" s="6">
        <v>98.31710551460263</v>
      </c>
      <c r="F2436" s="11">
        <v>189.50102591639217</v>
      </c>
      <c r="G2436" s="11">
        <v>189.99687976349361</v>
      </c>
      <c r="H2436" s="11">
        <v>1.7576489034094844</v>
      </c>
      <c r="I2436" s="11">
        <v>88.808048610710358</v>
      </c>
    </row>
    <row r="2437" spans="1:9" x14ac:dyDescent="0.25">
      <c r="A2437" s="13"/>
      <c r="B2437" s="5">
        <f>DATE(YEAR(siječanj!B2437),MONTH(siječanj!B2437)+4,DAY(siječanj!B2437))</f>
        <v>42881</v>
      </c>
      <c r="C2437" s="9">
        <v>25.3541666666667</v>
      </c>
      <c r="D2437">
        <v>0.90328176511990654</v>
      </c>
      <c r="E2437" s="6">
        <v>99.072275343442769</v>
      </c>
      <c r="F2437" s="11">
        <v>187.39851349696727</v>
      </c>
      <c r="G2437" s="11">
        <v>194.65645500498368</v>
      </c>
      <c r="H2437" s="11">
        <v>1.8617115741860746</v>
      </c>
      <c r="I2437" s="11">
        <v>89.490179746670378</v>
      </c>
    </row>
    <row r="2438" spans="1:9" x14ac:dyDescent="0.25">
      <c r="A2438" s="13"/>
      <c r="B2438" s="5">
        <f>DATE(YEAR(siječanj!B2438),MONTH(siječanj!B2438)+4,DAY(siječanj!B2438))</f>
        <v>42881</v>
      </c>
      <c r="C2438" s="9">
        <v>25.3645833333333</v>
      </c>
      <c r="D2438">
        <v>0.90328176511990654</v>
      </c>
      <c r="E2438" s="6">
        <v>100.76291812741411</v>
      </c>
      <c r="F2438" s="11">
        <v>188.73871386265438</v>
      </c>
      <c r="G2438" s="11">
        <v>201.18983466269435</v>
      </c>
      <c r="H2438" s="11">
        <v>2.0602046503426692</v>
      </c>
      <c r="I2438" s="11">
        <v>91.017306544763244</v>
      </c>
    </row>
    <row r="2439" spans="1:9" x14ac:dyDescent="0.25">
      <c r="A2439" s="13"/>
      <c r="B2439" s="5">
        <f>DATE(YEAR(siječanj!B2439),MONTH(siječanj!B2439)+4,DAY(siječanj!B2439))</f>
        <v>42881</v>
      </c>
      <c r="C2439" s="9">
        <v>25.375</v>
      </c>
      <c r="D2439">
        <v>0.90328176511990654</v>
      </c>
      <c r="E2439" s="6">
        <v>102.31212003346809</v>
      </c>
      <c r="F2439" s="11">
        <v>191.54224010686687</v>
      </c>
      <c r="G2439" s="11">
        <v>207.31662198528818</v>
      </c>
      <c r="H2439" s="11">
        <v>1.9194011529012498</v>
      </c>
      <c r="I2439" s="11">
        <v>92.416672376990803</v>
      </c>
    </row>
    <row r="2440" spans="1:9" x14ac:dyDescent="0.25">
      <c r="A2440" s="13"/>
      <c r="B2440" s="5">
        <f>DATE(YEAR(siječanj!B2440),MONTH(siječanj!B2440)+4,DAY(siječanj!B2440))</f>
        <v>42881</v>
      </c>
      <c r="C2440" s="9">
        <v>25.3854166666667</v>
      </c>
      <c r="D2440">
        <v>0.90328176511990654</v>
      </c>
      <c r="E2440" s="6">
        <v>104.13538138138718</v>
      </c>
      <c r="F2440" s="11">
        <v>198.81094593969564</v>
      </c>
      <c r="G2440" s="11">
        <v>209.17455434176398</v>
      </c>
      <c r="H2440" s="11">
        <v>1.6667509620914405</v>
      </c>
      <c r="I2440" s="11">
        <v>94.063591105614066</v>
      </c>
    </row>
    <row r="2441" spans="1:9" x14ac:dyDescent="0.25">
      <c r="A2441" s="13"/>
      <c r="B2441" s="5">
        <f>DATE(YEAR(siječanj!B2441),MONTH(siječanj!B2441)+4,DAY(siječanj!B2441))</f>
        <v>42881</v>
      </c>
      <c r="C2441" s="9">
        <v>25.3958333333333</v>
      </c>
      <c r="D2441">
        <v>0.90328176511990654</v>
      </c>
      <c r="E2441" s="6">
        <v>104.80592786047035</v>
      </c>
      <c r="F2441" s="11">
        <v>196.50384557095978</v>
      </c>
      <c r="G2441" s="11">
        <v>212.06602138720143</v>
      </c>
      <c r="H2441" s="11">
        <v>1.64003545245863</v>
      </c>
      <c r="I2441" s="11">
        <v>94.66928351283525</v>
      </c>
    </row>
    <row r="2442" spans="1:9" x14ac:dyDescent="0.25">
      <c r="A2442" s="13"/>
      <c r="B2442" s="5">
        <f>DATE(YEAR(siječanj!B2442),MONTH(siječanj!B2442)+4,DAY(siječanj!B2442))</f>
        <v>42881</v>
      </c>
      <c r="C2442" s="9">
        <v>25.40625</v>
      </c>
      <c r="D2442">
        <v>0.90328176511990654</v>
      </c>
      <c r="E2442" s="6">
        <v>105.52494595274364</v>
      </c>
      <c r="F2442" s="11">
        <v>194.52596166135609</v>
      </c>
      <c r="G2442" s="11">
        <v>210.65532297263456</v>
      </c>
      <c r="H2442" s="11">
        <v>1.7596361644771843</v>
      </c>
      <c r="I2442" s="11">
        <v>95.318759444377008</v>
      </c>
    </row>
    <row r="2443" spans="1:9" x14ac:dyDescent="0.25">
      <c r="A2443" s="13"/>
      <c r="B2443" s="5">
        <f>DATE(YEAR(siječanj!B2443),MONTH(siječanj!B2443)+4,DAY(siječanj!B2443))</f>
        <v>42881</v>
      </c>
      <c r="C2443" s="9">
        <v>25.4166666666667</v>
      </c>
      <c r="D2443">
        <v>0.90328176511990654</v>
      </c>
      <c r="E2443" s="6">
        <v>106.68323965236182</v>
      </c>
      <c r="F2443" s="11">
        <v>202.69040560008369</v>
      </c>
      <c r="G2443" s="11">
        <v>211.34171945032375</v>
      </c>
      <c r="H2443" s="11">
        <v>1.7206160383793971</v>
      </c>
      <c r="I2443" s="11">
        <v>96.365025021895391</v>
      </c>
    </row>
    <row r="2444" spans="1:9" x14ac:dyDescent="0.25">
      <c r="A2444" s="13"/>
      <c r="B2444" s="5">
        <f>DATE(YEAR(siječanj!B2444),MONTH(siječanj!B2444)+4,DAY(siječanj!B2444))</f>
        <v>42881</v>
      </c>
      <c r="C2444" s="9">
        <v>25.4270833333333</v>
      </c>
      <c r="D2444">
        <v>0.90328176511990654</v>
      </c>
      <c r="E2444" s="6">
        <v>107.10974478902979</v>
      </c>
      <c r="F2444" s="11">
        <v>198.50719626144155</v>
      </c>
      <c r="G2444" s="11">
        <v>207.54784448512336</v>
      </c>
      <c r="H2444" s="11">
        <v>1.984960765507582</v>
      </c>
      <c r="I2444" s="11">
        <v>96.750279334577542</v>
      </c>
    </row>
    <row r="2445" spans="1:9" x14ac:dyDescent="0.25">
      <c r="A2445" s="13"/>
      <c r="B2445" s="5">
        <f>DATE(YEAR(siječanj!B2445),MONTH(siječanj!B2445)+4,DAY(siječanj!B2445))</f>
        <v>42881</v>
      </c>
      <c r="C2445" s="9">
        <v>25.4375</v>
      </c>
      <c r="D2445">
        <v>0.90328176511990654</v>
      </c>
      <c r="E2445" s="6">
        <v>109.12796845744974</v>
      </c>
      <c r="F2445" s="11">
        <v>195.30294697363885</v>
      </c>
      <c r="G2445" s="11">
        <v>208.62123158456973</v>
      </c>
      <c r="H2445" s="11">
        <v>2.0278904052005569</v>
      </c>
      <c r="I2445" s="11">
        <v>98.57330397219468</v>
      </c>
    </row>
    <row r="2446" spans="1:9" x14ac:dyDescent="0.25">
      <c r="A2446" s="13"/>
      <c r="B2446" s="5">
        <f>DATE(YEAR(siječanj!B2446),MONTH(siječanj!B2446)+4,DAY(siječanj!B2446))</f>
        <v>42881</v>
      </c>
      <c r="C2446" s="9">
        <v>25.4479166666667</v>
      </c>
      <c r="D2446">
        <v>0.90328176511990654</v>
      </c>
      <c r="E2446" s="6">
        <v>110.02296536259688</v>
      </c>
      <c r="F2446" s="11">
        <v>192.80789983818659</v>
      </c>
      <c r="G2446" s="11">
        <v>206.76922020343531</v>
      </c>
      <c r="H2446" s="11">
        <v>1.9593223973795089</v>
      </c>
      <c r="I2446" s="11">
        <v>99.381738356452843</v>
      </c>
    </row>
    <row r="2447" spans="1:9" x14ac:dyDescent="0.25">
      <c r="A2447" s="13"/>
      <c r="B2447" s="5">
        <f>DATE(YEAR(siječanj!B2447),MONTH(siječanj!B2447)+4,DAY(siječanj!B2447))</f>
        <v>42881</v>
      </c>
      <c r="C2447" s="9">
        <v>25.4583333333333</v>
      </c>
      <c r="D2447">
        <v>0.90328176511990654</v>
      </c>
      <c r="E2447" s="6">
        <v>111.24197412968901</v>
      </c>
      <c r="F2447" s="11">
        <v>197.37702269014747</v>
      </c>
      <c r="G2447" s="11">
        <v>210.06849743006794</v>
      </c>
      <c r="H2447" s="11">
        <v>1.8072794234011953</v>
      </c>
      <c r="I2447" s="11">
        <v>100.48284674728848</v>
      </c>
    </row>
    <row r="2448" spans="1:9" x14ac:dyDescent="0.25">
      <c r="A2448" s="13"/>
      <c r="B2448" s="5">
        <f>DATE(YEAR(siječanj!B2448),MONTH(siječanj!B2448)+4,DAY(siječanj!B2448))</f>
        <v>42881</v>
      </c>
      <c r="C2448" s="9">
        <v>25.46875</v>
      </c>
      <c r="D2448">
        <v>0.90328176511990654</v>
      </c>
      <c r="E2448" s="6">
        <v>112.85661142330238</v>
      </c>
      <c r="F2448" s="11">
        <v>205.2096529909565</v>
      </c>
      <c r="G2448" s="11">
        <v>207.65549566873284</v>
      </c>
      <c r="H2448" s="11">
        <v>1.9919096783905099</v>
      </c>
      <c r="I2448" s="11">
        <v>101.94131917189199</v>
      </c>
    </row>
    <row r="2449" spans="1:9" x14ac:dyDescent="0.25">
      <c r="A2449" s="13"/>
      <c r="B2449" s="5">
        <f>DATE(YEAR(siječanj!B2449),MONTH(siječanj!B2449)+4,DAY(siječanj!B2449))</f>
        <v>42881</v>
      </c>
      <c r="C2449" s="9">
        <v>25.4791666666667</v>
      </c>
      <c r="D2449">
        <v>0.90328176511990654</v>
      </c>
      <c r="E2449" s="6">
        <v>113.06050126255187</v>
      </c>
      <c r="F2449" s="11">
        <v>189.30081870228733</v>
      </c>
      <c r="G2449" s="11">
        <v>205.45947081297439</v>
      </c>
      <c r="H2449" s="11">
        <v>2.1233969519539104</v>
      </c>
      <c r="I2449" s="11">
        <v>102.12548914577927</v>
      </c>
    </row>
    <row r="2450" spans="1:9" x14ac:dyDescent="0.25">
      <c r="A2450" s="13"/>
      <c r="B2450" s="5">
        <f>DATE(YEAR(siječanj!B2450),MONTH(siječanj!B2450)+4,DAY(siječanj!B2450))</f>
        <v>42881</v>
      </c>
      <c r="C2450" s="9">
        <v>25.4895833333333</v>
      </c>
      <c r="D2450">
        <v>0.90328176511990654</v>
      </c>
      <c r="E2450" s="6">
        <v>112.29835913585636</v>
      </c>
      <c r="F2450" s="11">
        <v>189.19184540903987</v>
      </c>
      <c r="G2450" s="11">
        <v>199.01423677125658</v>
      </c>
      <c r="H2450" s="11">
        <v>1.880928098672628</v>
      </c>
      <c r="I2450" s="11">
        <v>101.43706006030551</v>
      </c>
    </row>
    <row r="2451" spans="1:9" x14ac:dyDescent="0.25">
      <c r="A2451" s="13"/>
      <c r="B2451" s="5">
        <f>DATE(YEAR(siječanj!B2451),MONTH(siječanj!B2451)+4,DAY(siječanj!B2451))</f>
        <v>42881</v>
      </c>
      <c r="C2451" s="9">
        <v>25.5</v>
      </c>
      <c r="D2451">
        <v>0.90328176511990654</v>
      </c>
      <c r="E2451" s="6">
        <v>111.56354643175806</v>
      </c>
      <c r="F2451" s="11">
        <v>184.01768410763077</v>
      </c>
      <c r="G2451" s="11">
        <v>196.9401447480198</v>
      </c>
      <c r="H2451" s="11">
        <v>1.9656062228895026</v>
      </c>
      <c r="I2451" s="11">
        <v>100.77331714391507</v>
      </c>
    </row>
    <row r="2452" spans="1:9" x14ac:dyDescent="0.25">
      <c r="A2452" s="13"/>
      <c r="B2452" s="5">
        <f>DATE(YEAR(siječanj!B2452),MONTH(siječanj!B2452)+4,DAY(siječanj!B2452))</f>
        <v>42881</v>
      </c>
      <c r="C2452" s="9">
        <v>25.5104166666667</v>
      </c>
      <c r="D2452">
        <v>0.90328176511990654</v>
      </c>
      <c r="E2452" s="6">
        <v>110.99290380033671</v>
      </c>
      <c r="F2452" s="11">
        <v>183.05534920741803</v>
      </c>
      <c r="G2452" s="11">
        <v>197.95695808983987</v>
      </c>
      <c r="H2452" s="11">
        <v>1.9943580000280181</v>
      </c>
      <c r="I2452" s="11">
        <v>100.25786606055212</v>
      </c>
    </row>
    <row r="2453" spans="1:9" x14ac:dyDescent="0.25">
      <c r="A2453" s="13"/>
      <c r="B2453" s="5">
        <f>DATE(YEAR(siječanj!B2453),MONTH(siječanj!B2453)+4,DAY(siječanj!B2453))</f>
        <v>42881</v>
      </c>
      <c r="C2453" s="9">
        <v>25.5208333333333</v>
      </c>
      <c r="D2453">
        <v>0.90328176511990654</v>
      </c>
      <c r="E2453" s="6">
        <v>111.78021468166774</v>
      </c>
      <c r="F2453" s="11">
        <v>182.49990164242129</v>
      </c>
      <c r="G2453" s="11">
        <v>197.66980280399858</v>
      </c>
      <c r="H2453" s="11">
        <v>2.1687459094741457</v>
      </c>
      <c r="I2453" s="11">
        <v>100.96902962313894</v>
      </c>
    </row>
    <row r="2454" spans="1:9" x14ac:dyDescent="0.25">
      <c r="A2454" s="13"/>
      <c r="B2454" s="5">
        <f>DATE(YEAR(siječanj!B2454),MONTH(siječanj!B2454)+4,DAY(siječanj!B2454))</f>
        <v>42881</v>
      </c>
      <c r="C2454" s="9">
        <v>25.53125</v>
      </c>
      <c r="D2454">
        <v>0.90328176511990654</v>
      </c>
      <c r="E2454" s="6">
        <v>112.12417872920514</v>
      </c>
      <c r="F2454" s="11">
        <v>183.13321246711564</v>
      </c>
      <c r="G2454" s="11">
        <v>198.36909082339869</v>
      </c>
      <c r="H2454" s="11">
        <v>2.515799502116487</v>
      </c>
      <c r="I2454" s="11">
        <v>101.2797260751363</v>
      </c>
    </row>
    <row r="2455" spans="1:9" x14ac:dyDescent="0.25">
      <c r="A2455" s="13"/>
      <c r="B2455" s="5">
        <f>DATE(YEAR(siječanj!B2455),MONTH(siječanj!B2455)+4,DAY(siječanj!B2455))</f>
        <v>42881</v>
      </c>
      <c r="C2455" s="9">
        <v>25.5416666666667</v>
      </c>
      <c r="D2455">
        <v>0.90328176511990654</v>
      </c>
      <c r="E2455" s="6">
        <v>111.14464085162797</v>
      </c>
      <c r="F2455" s="11">
        <v>185.63601105900764</v>
      </c>
      <c r="G2455" s="11">
        <v>196.49286273323932</v>
      </c>
      <c r="H2455" s="11">
        <v>2.2098993158222617</v>
      </c>
      <c r="I2455" s="11">
        <v>100.39492737207658</v>
      </c>
    </row>
    <row r="2456" spans="1:9" x14ac:dyDescent="0.25">
      <c r="A2456" s="13"/>
      <c r="B2456" s="5">
        <f>DATE(YEAR(siječanj!B2456),MONTH(siječanj!B2456)+4,DAY(siječanj!B2456))</f>
        <v>42881</v>
      </c>
      <c r="C2456" s="9">
        <v>25.5520833333333</v>
      </c>
      <c r="D2456">
        <v>0.90328176511990654</v>
      </c>
      <c r="E2456" s="6">
        <v>110.71749456130669</v>
      </c>
      <c r="F2456" s="11">
        <v>186.54069500294872</v>
      </c>
      <c r="G2456" s="11">
        <v>188.37702429711629</v>
      </c>
      <c r="H2456" s="11">
        <v>2.1315780267066957</v>
      </c>
      <c r="I2456" s="11">
        <v>100.00909391699076</v>
      </c>
    </row>
    <row r="2457" spans="1:9" x14ac:dyDescent="0.25">
      <c r="A2457" s="13"/>
      <c r="B2457" s="5">
        <f>DATE(YEAR(siječanj!B2457),MONTH(siječanj!B2457)+4,DAY(siječanj!B2457))</f>
        <v>42881</v>
      </c>
      <c r="C2457" s="9">
        <v>25.5625</v>
      </c>
      <c r="D2457">
        <v>0.90328176511990654</v>
      </c>
      <c r="E2457" s="6">
        <v>110.68479969497905</v>
      </c>
      <c r="F2457" s="11">
        <v>185.05885220159405</v>
      </c>
      <c r="G2457" s="11">
        <v>184.26810376845145</v>
      </c>
      <c r="H2457" s="11">
        <v>2.1345394157461817</v>
      </c>
      <c r="I2457" s="11">
        <v>99.979561240423962</v>
      </c>
    </row>
    <row r="2458" spans="1:9" x14ac:dyDescent="0.25">
      <c r="A2458" s="13"/>
      <c r="B2458" s="5">
        <f>DATE(YEAR(siječanj!B2458),MONTH(siječanj!B2458)+4,DAY(siječanj!B2458))</f>
        <v>42881</v>
      </c>
      <c r="C2458" s="9">
        <v>25.5729166666667</v>
      </c>
      <c r="D2458">
        <v>0.90328176511990654</v>
      </c>
      <c r="E2458" s="6">
        <v>111.65123064508599</v>
      </c>
      <c r="F2458" s="11">
        <v>184.77226474488862</v>
      </c>
      <c r="G2458" s="11">
        <v>186.08859537016346</v>
      </c>
      <c r="H2458" s="11">
        <v>1.9984615391124527</v>
      </c>
      <c r="I2458" s="11">
        <v>100.85252069490308</v>
      </c>
    </row>
    <row r="2459" spans="1:9" x14ac:dyDescent="0.25">
      <c r="A2459" s="13"/>
      <c r="B2459" s="5">
        <f>DATE(YEAR(siječanj!B2459),MONTH(siječanj!B2459)+4,DAY(siječanj!B2459))</f>
        <v>42881</v>
      </c>
      <c r="C2459" s="9">
        <v>25.5833333333333</v>
      </c>
      <c r="D2459">
        <v>0.90328176511990654</v>
      </c>
      <c r="E2459" s="6">
        <v>111.89751503278993</v>
      </c>
      <c r="F2459" s="11">
        <v>184.49897981347968</v>
      </c>
      <c r="G2459" s="11">
        <v>184.25130229985746</v>
      </c>
      <c r="H2459" s="11">
        <v>2.0465388550587997</v>
      </c>
      <c r="I2459" s="11">
        <v>101.07498489134976</v>
      </c>
    </row>
    <row r="2460" spans="1:9" x14ac:dyDescent="0.25">
      <c r="A2460" s="13"/>
      <c r="B2460" s="5">
        <f>DATE(YEAR(siječanj!B2460),MONTH(siječanj!B2460)+4,DAY(siječanj!B2460))</f>
        <v>42881</v>
      </c>
      <c r="C2460" s="9">
        <v>25.59375</v>
      </c>
      <c r="D2460">
        <v>0.90328176511990654</v>
      </c>
      <c r="E2460" s="6">
        <v>113.21754619269447</v>
      </c>
      <c r="F2460" s="11">
        <v>184.88767487321479</v>
      </c>
      <c r="G2460" s="11">
        <v>179.76809440573291</v>
      </c>
      <c r="H2460" s="11">
        <v>2.3172214147919235</v>
      </c>
      <c r="I2460" s="11">
        <v>102.26734496748162</v>
      </c>
    </row>
    <row r="2461" spans="1:9" x14ac:dyDescent="0.25">
      <c r="A2461" s="13"/>
      <c r="B2461" s="5">
        <f>DATE(YEAR(siječanj!B2461),MONTH(siječanj!B2461)+4,DAY(siječanj!B2461))</f>
        <v>42881</v>
      </c>
      <c r="C2461" s="9">
        <v>25.6041666666667</v>
      </c>
      <c r="D2461">
        <v>0.90328176511990654</v>
      </c>
      <c r="E2461" s="6">
        <v>114.22223297494882</v>
      </c>
      <c r="F2461" s="11">
        <v>181.78834679879364</v>
      </c>
      <c r="G2461" s="11">
        <v>174.78275735650351</v>
      </c>
      <c r="H2461" s="11">
        <v>2.4567917502320973</v>
      </c>
      <c r="I2461" s="11">
        <v>103.17486021754897</v>
      </c>
    </row>
    <row r="2462" spans="1:9" x14ac:dyDescent="0.25">
      <c r="A2462" s="13"/>
      <c r="B2462" s="5">
        <f>DATE(YEAR(siječanj!B2462),MONTH(siječanj!B2462)+4,DAY(siječanj!B2462))</f>
        <v>42881</v>
      </c>
      <c r="C2462" s="9">
        <v>25.6145833333333</v>
      </c>
      <c r="D2462">
        <v>0.90328176511990654</v>
      </c>
      <c r="E2462" s="6">
        <v>114.59869239673289</v>
      </c>
      <c r="F2462" s="11">
        <v>180.02735136580887</v>
      </c>
      <c r="G2462" s="11">
        <v>170.78277796683378</v>
      </c>
      <c r="H2462" s="11">
        <v>2.2772691662406404</v>
      </c>
      <c r="I2462" s="11">
        <v>103.5149091485541</v>
      </c>
    </row>
    <row r="2463" spans="1:9" x14ac:dyDescent="0.25">
      <c r="A2463" s="13"/>
      <c r="B2463" s="5">
        <f>DATE(YEAR(siječanj!B2463),MONTH(siječanj!B2463)+4,DAY(siječanj!B2463))</f>
        <v>42881</v>
      </c>
      <c r="C2463" s="9">
        <v>25.625</v>
      </c>
      <c r="D2463">
        <v>0.90328176511990654</v>
      </c>
      <c r="E2463" s="6">
        <v>114.87172758074936</v>
      </c>
      <c r="F2463" s="11">
        <v>179.16083552924931</v>
      </c>
      <c r="G2463" s="11">
        <v>169.26117143161238</v>
      </c>
      <c r="H2463" s="11">
        <v>2.4626355179314281</v>
      </c>
      <c r="I2463" s="11">
        <v>103.76153685151233</v>
      </c>
    </row>
    <row r="2464" spans="1:9" x14ac:dyDescent="0.25">
      <c r="A2464" s="13"/>
      <c r="B2464" s="5">
        <f>DATE(YEAR(siječanj!B2464),MONTH(siječanj!B2464)+4,DAY(siječanj!B2464))</f>
        <v>42881</v>
      </c>
      <c r="C2464" s="9">
        <v>25.6354166666667</v>
      </c>
      <c r="D2464">
        <v>0.90328176511990654</v>
      </c>
      <c r="E2464" s="6">
        <v>115.24545366327453</v>
      </c>
      <c r="F2464" s="11">
        <v>179.01953778088989</v>
      </c>
      <c r="G2464" s="11">
        <v>164.43905379938954</v>
      </c>
      <c r="H2464" s="11">
        <v>2.405711039727974</v>
      </c>
      <c r="I2464" s="11">
        <v>104.09911680700702</v>
      </c>
    </row>
    <row r="2465" spans="1:9" x14ac:dyDescent="0.25">
      <c r="A2465" s="13"/>
      <c r="B2465" s="5">
        <f>DATE(YEAR(siječanj!B2465),MONTH(siječanj!B2465)+4,DAY(siječanj!B2465))</f>
        <v>42881</v>
      </c>
      <c r="C2465" s="9">
        <v>25.6458333333333</v>
      </c>
      <c r="D2465">
        <v>0.90328176511990654</v>
      </c>
      <c r="E2465" s="6">
        <v>115.96256615955033</v>
      </c>
      <c r="F2465" s="11">
        <v>176.9859507991043</v>
      </c>
      <c r="G2465" s="11">
        <v>164.01221076714759</v>
      </c>
      <c r="H2465" s="11">
        <v>2.4136650846557126</v>
      </c>
      <c r="I2465" s="11">
        <v>104.74687144843257</v>
      </c>
    </row>
    <row r="2466" spans="1:9" x14ac:dyDescent="0.25">
      <c r="A2466" s="13"/>
      <c r="B2466" s="5">
        <f>DATE(YEAR(siječanj!B2466),MONTH(siječanj!B2466)+4,DAY(siječanj!B2466))</f>
        <v>42881</v>
      </c>
      <c r="C2466" s="9">
        <v>25.65625</v>
      </c>
      <c r="D2466">
        <v>0.90328176511990654</v>
      </c>
      <c r="E2466" s="6">
        <v>115.86630080924625</v>
      </c>
      <c r="F2466" s="11">
        <v>175.57528191887545</v>
      </c>
      <c r="G2466" s="11">
        <v>160.34644199238571</v>
      </c>
      <c r="H2466" s="11">
        <v>2.1553311471686318</v>
      </c>
      <c r="I2466" s="11">
        <v>104.65991671289001</v>
      </c>
    </row>
    <row r="2467" spans="1:9" x14ac:dyDescent="0.25">
      <c r="A2467" s="13"/>
      <c r="B2467" s="5">
        <f>DATE(YEAR(siječanj!B2467),MONTH(siječanj!B2467)+4,DAY(siječanj!B2467))</f>
        <v>42881</v>
      </c>
      <c r="C2467" s="9">
        <v>25.6666666666667</v>
      </c>
      <c r="D2467">
        <v>0.90328176511990654</v>
      </c>
      <c r="E2467" s="6">
        <v>115.09216633023948</v>
      </c>
      <c r="F2467" s="11">
        <v>175.89323191262386</v>
      </c>
      <c r="G2467" s="11">
        <v>162.1514100626714</v>
      </c>
      <c r="H2467" s="11">
        <v>2.069325848600053</v>
      </c>
      <c r="I2467" s="11">
        <v>103.96065515425259</v>
      </c>
    </row>
    <row r="2468" spans="1:9" x14ac:dyDescent="0.25">
      <c r="A2468" s="13"/>
      <c r="B2468" s="5">
        <f>DATE(YEAR(siječanj!B2468),MONTH(siječanj!B2468)+4,DAY(siječanj!B2468))</f>
        <v>42881</v>
      </c>
      <c r="C2468" s="9">
        <v>25.6770833333333</v>
      </c>
      <c r="D2468">
        <v>0.90328176511990654</v>
      </c>
      <c r="E2468" s="6">
        <v>113.40870327618784</v>
      </c>
      <c r="F2468" s="11">
        <v>170.03006473032241</v>
      </c>
      <c r="G2468" s="11">
        <v>162.90186364165251</v>
      </c>
      <c r="H2468" s="11">
        <v>2.1671737029324123</v>
      </c>
      <c r="I2468" s="11">
        <v>102.44001367527467</v>
      </c>
    </row>
    <row r="2469" spans="1:9" x14ac:dyDescent="0.25">
      <c r="A2469" s="13"/>
      <c r="B2469" s="5">
        <f>DATE(YEAR(siječanj!B2469),MONTH(siječanj!B2469)+4,DAY(siječanj!B2469))</f>
        <v>42881</v>
      </c>
      <c r="C2469" s="9">
        <v>25.6875</v>
      </c>
      <c r="D2469">
        <v>0.90328176511990654</v>
      </c>
      <c r="E2469" s="6">
        <v>114.15125944902171</v>
      </c>
      <c r="F2469" s="11">
        <v>164.75167960613183</v>
      </c>
      <c r="G2469" s="11">
        <v>160.4744079702823</v>
      </c>
      <c r="H2469" s="11">
        <v>2.1322451143424055</v>
      </c>
      <c r="I2469" s="11">
        <v>103.11075112577274</v>
      </c>
    </row>
    <row r="2470" spans="1:9" x14ac:dyDescent="0.25">
      <c r="A2470" s="13"/>
      <c r="B2470" s="5">
        <f>DATE(YEAR(siječanj!B2470),MONTH(siječanj!B2470)+4,DAY(siječanj!B2470))</f>
        <v>42881</v>
      </c>
      <c r="C2470" s="9">
        <v>25.6979166666667</v>
      </c>
      <c r="D2470">
        <v>0.90328176511990654</v>
      </c>
      <c r="E2470" s="6">
        <v>114.17823951235277</v>
      </c>
      <c r="F2470" s="11">
        <v>163.74893212304312</v>
      </c>
      <c r="G2470" s="11">
        <v>159.85202052101351</v>
      </c>
      <c r="H2470" s="11">
        <v>2.1048225118183703</v>
      </c>
      <c r="I2470" s="11">
        <v>103.13512172500147</v>
      </c>
    </row>
    <row r="2471" spans="1:9" x14ac:dyDescent="0.25">
      <c r="A2471" s="13"/>
      <c r="B2471" s="5">
        <f>DATE(YEAR(siječanj!B2471),MONTH(siječanj!B2471)+4,DAY(siječanj!B2471))</f>
        <v>42881</v>
      </c>
      <c r="C2471" s="9">
        <v>25.7083333333333</v>
      </c>
      <c r="D2471">
        <v>0.90328176511990654</v>
      </c>
      <c r="E2471" s="6">
        <v>115.18984996006463</v>
      </c>
      <c r="F2471" s="11">
        <v>162.63197690921459</v>
      </c>
      <c r="G2471" s="11">
        <v>166.03462044743461</v>
      </c>
      <c r="H2471" s="11">
        <v>1.8561298409103666</v>
      </c>
      <c r="I2471" s="11">
        <v>104.04889099582438</v>
      </c>
    </row>
    <row r="2472" spans="1:9" x14ac:dyDescent="0.25">
      <c r="A2472" s="13"/>
      <c r="B2472" s="5">
        <f>DATE(YEAR(siječanj!B2472),MONTH(siječanj!B2472)+4,DAY(siječanj!B2472))</f>
        <v>42881</v>
      </c>
      <c r="C2472" s="9">
        <v>25.71875</v>
      </c>
      <c r="D2472">
        <v>0.90328176511990654</v>
      </c>
      <c r="E2472" s="6">
        <v>115.30320810946699</v>
      </c>
      <c r="F2472" s="11">
        <v>162.63109114299266</v>
      </c>
      <c r="G2472" s="11">
        <v>176.41465908326759</v>
      </c>
      <c r="H2472" s="11">
        <v>1.8709317854508574</v>
      </c>
      <c r="I2472" s="11">
        <v>104.15128534510727</v>
      </c>
    </row>
    <row r="2473" spans="1:9" x14ac:dyDescent="0.25">
      <c r="A2473" s="13"/>
      <c r="B2473" s="5">
        <f>DATE(YEAR(siječanj!B2473),MONTH(siječanj!B2473)+4,DAY(siječanj!B2473))</f>
        <v>42881</v>
      </c>
      <c r="C2473" s="9">
        <v>25.7291666666667</v>
      </c>
      <c r="D2473">
        <v>0.90328176511990654</v>
      </c>
      <c r="E2473" s="6">
        <v>115.87113725158778</v>
      </c>
      <c r="F2473" s="11">
        <v>163.36842539087081</v>
      </c>
      <c r="G2473" s="11">
        <v>167.80877380708009</v>
      </c>
      <c r="H2473" s="11">
        <v>1.885261667976273</v>
      </c>
      <c r="I2473" s="11">
        <v>104.66428538306516</v>
      </c>
    </row>
    <row r="2474" spans="1:9" x14ac:dyDescent="0.25">
      <c r="A2474" s="13"/>
      <c r="B2474" s="5">
        <f>DATE(YEAR(siječanj!B2474),MONTH(siječanj!B2474)+4,DAY(siječanj!B2474))</f>
        <v>42881</v>
      </c>
      <c r="C2474" s="9">
        <v>25.7395833333333</v>
      </c>
      <c r="D2474">
        <v>0.90328176511990654</v>
      </c>
      <c r="E2474" s="6">
        <v>117.17548793692762</v>
      </c>
      <c r="F2474" s="11">
        <v>162.84000772361432</v>
      </c>
      <c r="G2474" s="11">
        <v>162.93341546965593</v>
      </c>
      <c r="H2474" s="11">
        <v>1.8405337920479061</v>
      </c>
      <c r="I2474" s="11">
        <v>105.8424815724543</v>
      </c>
    </row>
    <row r="2475" spans="1:9" x14ac:dyDescent="0.25">
      <c r="A2475" s="13"/>
      <c r="B2475" s="5">
        <f>DATE(YEAR(siječanj!B2475),MONTH(siječanj!B2475)+4,DAY(siječanj!B2475))</f>
        <v>42881</v>
      </c>
      <c r="C2475" s="9">
        <v>25.75</v>
      </c>
      <c r="D2475">
        <v>0.90328176511990654</v>
      </c>
      <c r="E2475" s="6">
        <v>119.96973679288308</v>
      </c>
      <c r="F2475" s="11">
        <v>160.82880938488591</v>
      </c>
      <c r="G2475" s="11">
        <v>161.47611841830189</v>
      </c>
      <c r="H2475" s="11">
        <v>1.8781907390640253</v>
      </c>
      <c r="I2475" s="11">
        <v>108.36647561124603</v>
      </c>
    </row>
    <row r="2476" spans="1:9" x14ac:dyDescent="0.25">
      <c r="A2476" s="13"/>
      <c r="B2476" s="5">
        <f>DATE(YEAR(siječanj!B2476),MONTH(siječanj!B2476)+4,DAY(siječanj!B2476))</f>
        <v>42881</v>
      </c>
      <c r="C2476" s="9">
        <v>25.7604166666667</v>
      </c>
      <c r="D2476">
        <v>0.90328176511990654</v>
      </c>
      <c r="E2476" s="6">
        <v>122.12404383547334</v>
      </c>
      <c r="F2476" s="11">
        <v>160.29780656281886</v>
      </c>
      <c r="G2476" s="11">
        <v>159.58955866683971</v>
      </c>
      <c r="H2476" s="11">
        <v>2.544194232349533</v>
      </c>
      <c r="I2476" s="11">
        <v>110.3124218792872</v>
      </c>
    </row>
    <row r="2477" spans="1:9" x14ac:dyDescent="0.25">
      <c r="A2477" s="13"/>
      <c r="B2477" s="5">
        <f>DATE(YEAR(siječanj!B2477),MONTH(siječanj!B2477)+4,DAY(siječanj!B2477))</f>
        <v>42881</v>
      </c>
      <c r="C2477" s="9">
        <v>25.7708333333333</v>
      </c>
      <c r="D2477">
        <v>0.90328176511990654</v>
      </c>
      <c r="E2477" s="6">
        <v>123.68341090517636</v>
      </c>
      <c r="F2477" s="11">
        <v>159.28716333558009</v>
      </c>
      <c r="G2477" s="11">
        <v>158.68980677322784</v>
      </c>
      <c r="H2477" s="11">
        <v>4.5631254605775418</v>
      </c>
      <c r="I2477" s="11">
        <v>111.7209697184784</v>
      </c>
    </row>
    <row r="2478" spans="1:9" x14ac:dyDescent="0.25">
      <c r="A2478" s="13"/>
      <c r="B2478" s="5">
        <f>DATE(YEAR(siječanj!B2478),MONTH(siječanj!B2478)+4,DAY(siječanj!B2478))</f>
        <v>42881</v>
      </c>
      <c r="C2478" s="9">
        <v>25.78125</v>
      </c>
      <c r="D2478">
        <v>0.90328176511990654</v>
      </c>
      <c r="E2478" s="6">
        <v>125.94128411273606</v>
      </c>
      <c r="F2478" s="11">
        <v>158.69099056433495</v>
      </c>
      <c r="G2478" s="11">
        <v>161.67379005989324</v>
      </c>
      <c r="H2478" s="11">
        <v>11.045492053034273</v>
      </c>
      <c r="I2478" s="11">
        <v>113.76046541481986</v>
      </c>
    </row>
    <row r="2479" spans="1:9" x14ac:dyDescent="0.25">
      <c r="A2479" s="13"/>
      <c r="B2479" s="5">
        <f>DATE(YEAR(siječanj!B2479),MONTH(siječanj!B2479)+4,DAY(siječanj!B2479))</f>
        <v>42881</v>
      </c>
      <c r="C2479" s="9">
        <v>25.7916666666667</v>
      </c>
      <c r="D2479">
        <v>0.90328176511990654</v>
      </c>
      <c r="E2479" s="6">
        <v>129.19874961075058</v>
      </c>
      <c r="F2479" s="11">
        <v>157.32000882043826</v>
      </c>
      <c r="G2479" s="11">
        <v>163.08919560979578</v>
      </c>
      <c r="H2479" s="11">
        <v>26.00460524086629</v>
      </c>
      <c r="I2479" s="11">
        <v>116.70287459968362</v>
      </c>
    </row>
    <row r="2480" spans="1:9" x14ac:dyDescent="0.25">
      <c r="A2480" s="13"/>
      <c r="B2480" s="5">
        <f>DATE(YEAR(siječanj!B2480),MONTH(siječanj!B2480)+4,DAY(siječanj!B2480))</f>
        <v>42881</v>
      </c>
      <c r="C2480" s="9">
        <v>25.8020833333333</v>
      </c>
      <c r="D2480">
        <v>0.90328176511990654</v>
      </c>
      <c r="E2480" s="6">
        <v>133.27301707315303</v>
      </c>
      <c r="F2480" s="11">
        <v>153.90406942158143</v>
      </c>
      <c r="G2480" s="11">
        <v>158.77882571305318</v>
      </c>
      <c r="H2480" s="11">
        <v>42.331266084268705</v>
      </c>
      <c r="I2480" s="11">
        <v>120.38308610469311</v>
      </c>
    </row>
    <row r="2481" spans="1:9" x14ac:dyDescent="0.25">
      <c r="A2481" s="13"/>
      <c r="B2481" s="5">
        <f>DATE(YEAR(siječanj!B2481),MONTH(siječanj!B2481)+4,DAY(siječanj!B2481))</f>
        <v>42881</v>
      </c>
      <c r="C2481" s="9">
        <v>25.8125</v>
      </c>
      <c r="D2481">
        <v>0.90328176511990654</v>
      </c>
      <c r="E2481" s="6">
        <v>138.14538883171602</v>
      </c>
      <c r="F2481" s="11">
        <v>153.18310381284496</v>
      </c>
      <c r="G2481" s="11">
        <v>157.72070575638503</v>
      </c>
      <c r="H2481" s="11">
        <v>63.203163038113807</v>
      </c>
      <c r="I2481" s="11">
        <v>124.78421066708827</v>
      </c>
    </row>
    <row r="2482" spans="1:9" x14ac:dyDescent="0.25">
      <c r="A2482" s="13"/>
      <c r="B2482" s="5">
        <f>DATE(YEAR(siječanj!B2482),MONTH(siječanj!B2482)+4,DAY(siječanj!B2482))</f>
        <v>42881</v>
      </c>
      <c r="C2482" s="9">
        <v>25.8229166666667</v>
      </c>
      <c r="D2482">
        <v>0.90328176511990654</v>
      </c>
      <c r="E2482" s="6">
        <v>141.7613584717279</v>
      </c>
      <c r="F2482" s="11">
        <v>149.86320391719886</v>
      </c>
      <c r="G2482" s="11">
        <v>158.72169911740448</v>
      </c>
      <c r="H2482" s="11">
        <v>86.952423993024368</v>
      </c>
      <c r="I2482" s="11">
        <v>128.05045010613819</v>
      </c>
    </row>
    <row r="2483" spans="1:9" x14ac:dyDescent="0.25">
      <c r="A2483" s="13"/>
      <c r="B2483" s="5">
        <f>DATE(YEAR(siječanj!B2483),MONTH(siječanj!B2483)+4,DAY(siječanj!B2483))</f>
        <v>42881</v>
      </c>
      <c r="C2483" s="9">
        <v>25.8333333333333</v>
      </c>
      <c r="D2483">
        <v>0.90328176511990654</v>
      </c>
      <c r="E2483" s="6">
        <v>147.74639383825058</v>
      </c>
      <c r="F2483" s="11">
        <v>144.18424404512035</v>
      </c>
      <c r="G2483" s="11">
        <v>152.03648930716338</v>
      </c>
      <c r="H2483" s="11">
        <v>129.47512722650825</v>
      </c>
      <c r="I2483" s="11">
        <v>133.45662341631586</v>
      </c>
    </row>
    <row r="2484" spans="1:9" x14ac:dyDescent="0.25">
      <c r="A2484" s="13"/>
      <c r="B2484" s="5">
        <f>DATE(YEAR(siječanj!B2484),MONTH(siječanj!B2484)+4,DAY(siječanj!B2484))</f>
        <v>42881</v>
      </c>
      <c r="C2484" s="9">
        <v>25.84375</v>
      </c>
      <c r="D2484">
        <v>0.90328176511990654</v>
      </c>
      <c r="E2484" s="6">
        <v>152.10288602286778</v>
      </c>
      <c r="F2484" s="11">
        <v>125.23515948343756</v>
      </c>
      <c r="G2484" s="11">
        <v>138.7509944202825</v>
      </c>
      <c r="H2484" s="11">
        <v>197.67550075121446</v>
      </c>
      <c r="I2484" s="11">
        <v>137.39176336656797</v>
      </c>
    </row>
    <row r="2485" spans="1:9" x14ac:dyDescent="0.25">
      <c r="A2485" s="13"/>
      <c r="B2485" s="5">
        <f>DATE(YEAR(siječanj!B2485),MONTH(siječanj!B2485)+4,DAY(siječanj!B2485))</f>
        <v>42881</v>
      </c>
      <c r="C2485" s="9">
        <v>25.8541666666667</v>
      </c>
      <c r="D2485">
        <v>0.90328176511990654</v>
      </c>
      <c r="E2485" s="6">
        <v>155.70742208689475</v>
      </c>
      <c r="F2485" s="11">
        <v>118.12216013004424</v>
      </c>
      <c r="G2485" s="11">
        <v>130.35372537610093</v>
      </c>
      <c r="H2485" s="11">
        <v>228.78753095761655</v>
      </c>
      <c r="I2485" s="11">
        <v>140.64767506492061</v>
      </c>
    </row>
    <row r="2486" spans="1:9" x14ac:dyDescent="0.25">
      <c r="A2486" s="13"/>
      <c r="B2486" s="5">
        <f>DATE(YEAR(siječanj!B2486),MONTH(siječanj!B2486)+4,DAY(siječanj!B2486))</f>
        <v>42881</v>
      </c>
      <c r="C2486" s="9">
        <v>25.8645833333333</v>
      </c>
      <c r="D2486">
        <v>0.90328176511990654</v>
      </c>
      <c r="E2486" s="6">
        <v>156.45219748506736</v>
      </c>
      <c r="F2486" s="11">
        <v>116.22693704650756</v>
      </c>
      <c r="G2486" s="11">
        <v>127.94775026615206</v>
      </c>
      <c r="H2486" s="11">
        <v>229.71552986940014</v>
      </c>
      <c r="I2486" s="11">
        <v>141.32041710119984</v>
      </c>
    </row>
    <row r="2487" spans="1:9" x14ac:dyDescent="0.25">
      <c r="A2487" s="13"/>
      <c r="B2487" s="5">
        <f>DATE(YEAR(siječanj!B2487),MONTH(siječanj!B2487)+4,DAY(siječanj!B2487))</f>
        <v>42881</v>
      </c>
      <c r="C2487" s="9">
        <v>25.875</v>
      </c>
      <c r="D2487">
        <v>0.90328176511990654</v>
      </c>
      <c r="E2487" s="6">
        <v>156.25322745798431</v>
      </c>
      <c r="F2487" s="11">
        <v>112.98997853636521</v>
      </c>
      <c r="G2487" s="11">
        <v>123.03465873066234</v>
      </c>
      <c r="H2487" s="11">
        <v>231.07397532920953</v>
      </c>
      <c r="I2487" s="11">
        <v>141.14069110393032</v>
      </c>
    </row>
    <row r="2488" spans="1:9" x14ac:dyDescent="0.25">
      <c r="A2488" s="13"/>
      <c r="B2488" s="5">
        <f>DATE(YEAR(siječanj!B2488),MONTH(siječanj!B2488)+4,DAY(siječanj!B2488))</f>
        <v>42881</v>
      </c>
      <c r="C2488" s="9">
        <v>25.8854166666667</v>
      </c>
      <c r="D2488">
        <v>0.90328176511990654</v>
      </c>
      <c r="E2488" s="6">
        <v>160.48881255405499</v>
      </c>
      <c r="F2488" s="11">
        <v>110.1806807837384</v>
      </c>
      <c r="G2488" s="11">
        <v>109.45878767554875</v>
      </c>
      <c r="H2488" s="11">
        <v>238.15666878697306</v>
      </c>
      <c r="I2488" s="11">
        <v>144.9666178858246</v>
      </c>
    </row>
    <row r="2489" spans="1:9" x14ac:dyDescent="0.25">
      <c r="A2489" s="13"/>
      <c r="B2489" s="5">
        <f>DATE(YEAR(siječanj!B2489),MONTH(siječanj!B2489)+4,DAY(siječanj!B2489))</f>
        <v>42881</v>
      </c>
      <c r="C2489" s="9">
        <v>25.8958333333333</v>
      </c>
      <c r="D2489">
        <v>0.90328176511990654</v>
      </c>
      <c r="E2489" s="6">
        <v>163.33698084425799</v>
      </c>
      <c r="F2489" s="11">
        <v>107.59660011501167</v>
      </c>
      <c r="G2489" s="11">
        <v>101.13455334141425</v>
      </c>
      <c r="H2489" s="11">
        <v>243.81206774018614</v>
      </c>
      <c r="I2489" s="11">
        <v>147.53931636635772</v>
      </c>
    </row>
    <row r="2490" spans="1:9" x14ac:dyDescent="0.25">
      <c r="A2490" s="13"/>
      <c r="B2490" s="5">
        <f>DATE(YEAR(siječanj!B2490),MONTH(siječanj!B2490)+4,DAY(siječanj!B2490))</f>
        <v>42881</v>
      </c>
      <c r="C2490" s="9">
        <v>25.90625</v>
      </c>
      <c r="D2490">
        <v>0.90328176511990654</v>
      </c>
      <c r="E2490" s="6">
        <v>161.4496130634881</v>
      </c>
      <c r="F2490" s="11">
        <v>104.26380250125638</v>
      </c>
      <c r="G2490" s="11">
        <v>103.3849686452177</v>
      </c>
      <c r="H2490" s="11">
        <v>244.55278404853979</v>
      </c>
      <c r="I2490" s="11">
        <v>145.83449146591346</v>
      </c>
    </row>
    <row r="2491" spans="1:9" x14ac:dyDescent="0.25">
      <c r="A2491" s="13"/>
      <c r="B2491" s="5">
        <f>DATE(YEAR(siječanj!B2491),MONTH(siječanj!B2491)+4,DAY(siječanj!B2491))</f>
        <v>42881</v>
      </c>
      <c r="C2491" s="9">
        <v>25.9166666666667</v>
      </c>
      <c r="D2491">
        <v>0.90328176511990654</v>
      </c>
      <c r="E2491" s="6">
        <v>157.49774838399068</v>
      </c>
      <c r="F2491" s="11">
        <v>102.6764573276868</v>
      </c>
      <c r="G2491" s="11">
        <v>92.311591007834437</v>
      </c>
      <c r="H2491" s="11">
        <v>241.5406533430901</v>
      </c>
      <c r="I2491" s="11">
        <v>142.26484416270202</v>
      </c>
    </row>
    <row r="2492" spans="1:9" x14ac:dyDescent="0.25">
      <c r="A2492" s="13"/>
      <c r="B2492" s="5">
        <f>DATE(YEAR(siječanj!B2492),MONTH(siječanj!B2492)+4,DAY(siječanj!B2492))</f>
        <v>42881</v>
      </c>
      <c r="C2492" s="9">
        <v>25.9270833333333</v>
      </c>
      <c r="D2492">
        <v>0.90328176511990654</v>
      </c>
      <c r="E2492" s="6">
        <v>150.91458315628088</v>
      </c>
      <c r="F2492" s="11">
        <v>100.30595854221664</v>
      </c>
      <c r="G2492" s="11">
        <v>87.802672139595373</v>
      </c>
      <c r="H2492" s="11">
        <v>242.31234972131443</v>
      </c>
      <c r="I2492" s="11">
        <v>136.31839105574031</v>
      </c>
    </row>
    <row r="2493" spans="1:9" x14ac:dyDescent="0.25">
      <c r="A2493" s="13"/>
      <c r="B2493" s="5">
        <f>DATE(YEAR(siječanj!B2493),MONTH(siječanj!B2493)+4,DAY(siječanj!B2493))</f>
        <v>42881</v>
      </c>
      <c r="C2493" s="9">
        <v>25.9375</v>
      </c>
      <c r="D2493">
        <v>0.90328176511990654</v>
      </c>
      <c r="E2493" s="6">
        <v>141.72601562096207</v>
      </c>
      <c r="F2493" s="11">
        <v>97.292401495619103</v>
      </c>
      <c r="G2493" s="11">
        <v>83.587811020332438</v>
      </c>
      <c r="H2493" s="11">
        <v>241.49605748450495</v>
      </c>
      <c r="I2493" s="11">
        <v>128.01852555351408</v>
      </c>
    </row>
    <row r="2494" spans="1:9" x14ac:dyDescent="0.25">
      <c r="A2494" s="13"/>
      <c r="B2494" s="5">
        <f>DATE(YEAR(siječanj!B2494),MONTH(siječanj!B2494)+4,DAY(siječanj!B2494))</f>
        <v>42881</v>
      </c>
      <c r="C2494" s="9">
        <v>25.9479166666667</v>
      </c>
      <c r="D2494">
        <v>0.90328176511990654</v>
      </c>
      <c r="E2494" s="6">
        <v>130.53130510184903</v>
      </c>
      <c r="F2494" s="11">
        <v>93.019433177158774</v>
      </c>
      <c r="G2494" s="11">
        <v>81.029537047355831</v>
      </c>
      <c r="H2494" s="11">
        <v>238.80475492644482</v>
      </c>
      <c r="I2494" s="11">
        <v>117.90654767580325</v>
      </c>
    </row>
    <row r="2495" spans="1:9" x14ac:dyDescent="0.25">
      <c r="A2495" s="13"/>
      <c r="B2495" s="5">
        <f>DATE(YEAR(siječanj!B2495),MONTH(siječanj!B2495)+4,DAY(siječanj!B2495))</f>
        <v>42881</v>
      </c>
      <c r="C2495" s="9">
        <v>25.9583333333333</v>
      </c>
      <c r="D2495">
        <v>0.90328176511990654</v>
      </c>
      <c r="E2495" s="6">
        <v>119.18627481846781</v>
      </c>
      <c r="F2495" s="11">
        <v>89.657204878482517</v>
      </c>
      <c r="G2495" s="11">
        <v>79.40048363822892</v>
      </c>
      <c r="H2495" s="11">
        <v>239.03664338977387</v>
      </c>
      <c r="I2495" s="11">
        <v>107.65878869609188</v>
      </c>
    </row>
    <row r="2496" spans="1:9" x14ac:dyDescent="0.25">
      <c r="A2496" s="13"/>
      <c r="B2496" s="5">
        <f>DATE(YEAR(siječanj!B2496),MONTH(siječanj!B2496)+4,DAY(siječanj!B2496))</f>
        <v>42881</v>
      </c>
      <c r="C2496" s="9">
        <v>25.96875</v>
      </c>
      <c r="D2496">
        <v>0.90328176511990654</v>
      </c>
      <c r="E2496" s="6">
        <v>109.08611879035084</v>
      </c>
      <c r="F2496" s="11">
        <v>86.483676849010095</v>
      </c>
      <c r="G2496" s="11">
        <v>77.024305696473249</v>
      </c>
      <c r="H2496" s="11">
        <v>239.89508016313684</v>
      </c>
      <c r="I2496" s="11">
        <v>98.535501931027909</v>
      </c>
    </row>
    <row r="2497" spans="1:9" x14ac:dyDescent="0.25">
      <c r="A2497" s="13"/>
      <c r="B2497" s="5">
        <f>DATE(YEAR(siječanj!B2497),MONTH(siječanj!B2497)+4,DAY(siječanj!B2497))</f>
        <v>42881</v>
      </c>
      <c r="C2497" s="9">
        <v>25.9791666666667</v>
      </c>
      <c r="D2497">
        <v>0.90328176511990654</v>
      </c>
      <c r="E2497" s="6">
        <v>99.320394859792174</v>
      </c>
      <c r="F2497" s="11">
        <v>84.215975041185715</v>
      </c>
      <c r="G2497" s="11">
        <v>78.259478038926034</v>
      </c>
      <c r="H2497" s="11">
        <v>239.35351401726163</v>
      </c>
      <c r="I2497" s="11">
        <v>89.714301581359166</v>
      </c>
    </row>
    <row r="2498" spans="1:9" ht="15.75" thickBot="1" x14ac:dyDescent="0.3">
      <c r="A2498" s="13"/>
      <c r="B2498" s="5">
        <f>DATE(YEAR(siječanj!B2498),MONTH(siječanj!B2498)+4,DAY(siječanj!B2498))</f>
        <v>42881</v>
      </c>
      <c r="C2498" s="9">
        <v>25.9895833333333</v>
      </c>
      <c r="D2498">
        <v>0.90328176511990654</v>
      </c>
      <c r="E2498" s="6">
        <v>91.070855407137344</v>
      </c>
      <c r="F2498" s="11">
        <v>82.268768302000808</v>
      </c>
      <c r="G2498" s="11">
        <v>75.29788469216814</v>
      </c>
      <c r="H2498" s="11">
        <v>239.71483148375779</v>
      </c>
      <c r="I2498" s="11">
        <v>82.262643023138807</v>
      </c>
    </row>
    <row r="2499" spans="1:9" x14ac:dyDescent="0.25">
      <c r="A2499" s="14">
        <f t="shared" ref="A2499" si="24">A2403+1</f>
        <v>147</v>
      </c>
      <c r="B2499" s="5">
        <f>DATE(YEAR(siječanj!B2499),MONTH(siječanj!B2499)+4,DAY(siječanj!B2499))</f>
        <v>42882</v>
      </c>
      <c r="C2499" s="9">
        <v>26</v>
      </c>
      <c r="D2499">
        <v>0.90389402863511659</v>
      </c>
      <c r="E2499" s="6">
        <v>88.293604070480242</v>
      </c>
      <c r="F2499" s="11">
        <v>78.758973755548453</v>
      </c>
      <c r="G2499" s="11">
        <v>75.369004499499894</v>
      </c>
      <c r="H2499" s="11">
        <v>239.52173311630736</v>
      </c>
      <c r="I2499" s="11">
        <v>79.808061485980318</v>
      </c>
    </row>
    <row r="2500" spans="1:9" x14ac:dyDescent="0.25">
      <c r="A2500" s="15"/>
      <c r="B2500" s="5">
        <f>DATE(YEAR(siječanj!B2500),MONTH(siječanj!B2500)+4,DAY(siječanj!B2500))</f>
        <v>42882</v>
      </c>
      <c r="C2500" s="9">
        <v>26.0104166666667</v>
      </c>
      <c r="D2500">
        <v>0.90389402863511659</v>
      </c>
      <c r="E2500" s="6">
        <v>81.780812899956686</v>
      </c>
      <c r="F2500" s="11">
        <v>77.857576365010004</v>
      </c>
      <c r="G2500" s="11">
        <v>71.988468095718773</v>
      </c>
      <c r="H2500" s="11">
        <v>239.93689565646372</v>
      </c>
      <c r="I2500" s="11">
        <v>73.921188437196562</v>
      </c>
    </row>
    <row r="2501" spans="1:9" x14ac:dyDescent="0.25">
      <c r="A2501" s="15"/>
      <c r="B2501" s="5">
        <f>DATE(YEAR(siječanj!B2501),MONTH(siječanj!B2501)+4,DAY(siječanj!B2501))</f>
        <v>42882</v>
      </c>
      <c r="C2501" s="9">
        <v>26.0208333333333</v>
      </c>
      <c r="D2501">
        <v>0.90389402863511659</v>
      </c>
      <c r="E2501" s="6">
        <v>76.405907686915754</v>
      </c>
      <c r="F2501" s="11">
        <v>75.055408830069993</v>
      </c>
      <c r="G2501" s="11">
        <v>73.450119748017414</v>
      </c>
      <c r="H2501" s="11">
        <v>238.45421187539023</v>
      </c>
      <c r="I2501" s="11">
        <v>69.062843710649105</v>
      </c>
    </row>
    <row r="2502" spans="1:9" x14ac:dyDescent="0.25">
      <c r="A2502" s="15"/>
      <c r="B2502" s="5">
        <f>DATE(YEAR(siječanj!B2502),MONTH(siječanj!B2502)+4,DAY(siječanj!B2502))</f>
        <v>42882</v>
      </c>
      <c r="C2502" s="9">
        <v>26.03125</v>
      </c>
      <c r="D2502">
        <v>0.90389402863511659</v>
      </c>
      <c r="E2502" s="6">
        <v>73.083085208677105</v>
      </c>
      <c r="F2502" s="11">
        <v>73.614046747454523</v>
      </c>
      <c r="G2502" s="11">
        <v>70.320131138419967</v>
      </c>
      <c r="H2502" s="11">
        <v>236.6094905332213</v>
      </c>
      <c r="I2502" s="11">
        <v>66.059364314354653</v>
      </c>
    </row>
    <row r="2503" spans="1:9" x14ac:dyDescent="0.25">
      <c r="A2503" s="15"/>
      <c r="B2503" s="5">
        <f>DATE(YEAR(siječanj!B2503),MONTH(siječanj!B2503)+4,DAY(siječanj!B2503))</f>
        <v>42882</v>
      </c>
      <c r="C2503" s="9">
        <v>26.0416666666667</v>
      </c>
      <c r="D2503">
        <v>0.90389402863511659</v>
      </c>
      <c r="E2503" s="6">
        <v>70.053258040030684</v>
      </c>
      <c r="F2503" s="11">
        <v>73.336681680236069</v>
      </c>
      <c r="G2503" s="11">
        <v>67.966663622381859</v>
      </c>
      <c r="H2503" s="11">
        <v>237.91576413918241</v>
      </c>
      <c r="I2503" s="11">
        <v>63.320721628818703</v>
      </c>
    </row>
    <row r="2504" spans="1:9" x14ac:dyDescent="0.25">
      <c r="A2504" s="15"/>
      <c r="B2504" s="5">
        <f>DATE(YEAR(siječanj!B2504),MONTH(siječanj!B2504)+4,DAY(siječanj!B2504))</f>
        <v>42882</v>
      </c>
      <c r="C2504" s="9">
        <v>26.0520833333333</v>
      </c>
      <c r="D2504">
        <v>0.90389402863511659</v>
      </c>
      <c r="E2504" s="6">
        <v>68.766611532504967</v>
      </c>
      <c r="F2504" s="11">
        <v>70.350479178727113</v>
      </c>
      <c r="G2504" s="11">
        <v>72.698195940382561</v>
      </c>
      <c r="H2504" s="11">
        <v>238.41214934961056</v>
      </c>
      <c r="I2504" s="11">
        <v>62.157729533701982</v>
      </c>
    </row>
    <row r="2505" spans="1:9" x14ac:dyDescent="0.25">
      <c r="A2505" s="15"/>
      <c r="B2505" s="5">
        <f>DATE(YEAR(siječanj!B2505),MONTH(siječanj!B2505)+4,DAY(siječanj!B2505))</f>
        <v>42882</v>
      </c>
      <c r="C2505" s="9">
        <v>26.0625</v>
      </c>
      <c r="D2505">
        <v>0.90389402863511659</v>
      </c>
      <c r="E2505" s="6">
        <v>65.794106080959921</v>
      </c>
      <c r="F2505" s="11">
        <v>70.498630593328556</v>
      </c>
      <c r="G2505" s="11">
        <v>79.964779028346157</v>
      </c>
      <c r="H2505" s="11">
        <v>238.43526938690394</v>
      </c>
      <c r="I2505" s="11">
        <v>59.47089960596508</v>
      </c>
    </row>
    <row r="2506" spans="1:9" x14ac:dyDescent="0.25">
      <c r="A2506" s="15"/>
      <c r="B2506" s="5">
        <f>DATE(YEAR(siječanj!B2506),MONTH(siječanj!B2506)+4,DAY(siječanj!B2506))</f>
        <v>42882</v>
      </c>
      <c r="C2506" s="9">
        <v>26.0729166666667</v>
      </c>
      <c r="D2506">
        <v>0.90389402863511659</v>
      </c>
      <c r="E2506" s="6">
        <v>64.819503895515822</v>
      </c>
      <c r="F2506" s="11">
        <v>69.680399035843323</v>
      </c>
      <c r="G2506" s="11">
        <v>78.071252716587111</v>
      </c>
      <c r="H2506" s="11">
        <v>238.59969198720131</v>
      </c>
      <c r="I2506" s="11">
        <v>58.589962510247425</v>
      </c>
    </row>
    <row r="2507" spans="1:9" x14ac:dyDescent="0.25">
      <c r="A2507" s="15"/>
      <c r="B2507" s="5">
        <f>DATE(YEAR(siječanj!B2507),MONTH(siječanj!B2507)+4,DAY(siječanj!B2507))</f>
        <v>42882</v>
      </c>
      <c r="C2507" s="9">
        <v>26.0833333333333</v>
      </c>
      <c r="D2507">
        <v>0.90389402863511659</v>
      </c>
      <c r="E2507" s="6">
        <v>63.600712485467149</v>
      </c>
      <c r="F2507" s="11">
        <v>70.791438453547215</v>
      </c>
      <c r="G2507" s="11">
        <v>70.881926739218514</v>
      </c>
      <c r="H2507" s="11">
        <v>238.45881347990581</v>
      </c>
      <c r="I2507" s="11">
        <v>57.488304232552657</v>
      </c>
    </row>
    <row r="2508" spans="1:9" x14ac:dyDescent="0.25">
      <c r="A2508" s="15"/>
      <c r="B2508" s="5">
        <f>DATE(YEAR(siječanj!B2508),MONTH(siječanj!B2508)+4,DAY(siječanj!B2508))</f>
        <v>42882</v>
      </c>
      <c r="C2508" s="9">
        <v>26.09375</v>
      </c>
      <c r="D2508">
        <v>0.90389402863511659</v>
      </c>
      <c r="E2508" s="6">
        <v>63.211429990616679</v>
      </c>
      <c r="F2508" s="11">
        <v>71.568034990610414</v>
      </c>
      <c r="G2508" s="11">
        <v>66.453834392284335</v>
      </c>
      <c r="H2508" s="11">
        <v>238.75449632394154</v>
      </c>
      <c r="I2508" s="11">
        <v>57.13643411000514</v>
      </c>
    </row>
    <row r="2509" spans="1:9" x14ac:dyDescent="0.25">
      <c r="A2509" s="15"/>
      <c r="B2509" s="5">
        <f>DATE(YEAR(siječanj!B2509),MONTH(siječanj!B2509)+4,DAY(siječanj!B2509))</f>
        <v>42882</v>
      </c>
      <c r="C2509" s="9">
        <v>26.1041666666667</v>
      </c>
      <c r="D2509">
        <v>0.90389402863511659</v>
      </c>
      <c r="E2509" s="6">
        <v>63.411430230535878</v>
      </c>
      <c r="F2509" s="11">
        <v>71.463029609397793</v>
      </c>
      <c r="G2509" s="11">
        <v>67.17839271781007</v>
      </c>
      <c r="H2509" s="11">
        <v>239.14670284835211</v>
      </c>
      <c r="I2509" s="11">
        <v>57.317213132593693</v>
      </c>
    </row>
    <row r="2510" spans="1:9" x14ac:dyDescent="0.25">
      <c r="A2510" s="15"/>
      <c r="B2510" s="5">
        <f>DATE(YEAR(siječanj!B2510),MONTH(siječanj!B2510)+4,DAY(siječanj!B2510))</f>
        <v>42882</v>
      </c>
      <c r="C2510" s="9">
        <v>26.1145833333333</v>
      </c>
      <c r="D2510">
        <v>0.90389402863511659</v>
      </c>
      <c r="E2510" s="6">
        <v>61.380567101163862</v>
      </c>
      <c r="F2510" s="11">
        <v>69.287427448692952</v>
      </c>
      <c r="G2510" s="11">
        <v>64.729817031554916</v>
      </c>
      <c r="H2510" s="11">
        <v>238.74446900664677</v>
      </c>
      <c r="I2510" s="11">
        <v>55.481528076979103</v>
      </c>
    </row>
    <row r="2511" spans="1:9" x14ac:dyDescent="0.25">
      <c r="A2511" s="15"/>
      <c r="B2511" s="5">
        <f>DATE(YEAR(siječanj!B2511),MONTH(siječanj!B2511)+4,DAY(siječanj!B2511))</f>
        <v>42882</v>
      </c>
      <c r="C2511" s="9">
        <v>26.125</v>
      </c>
      <c r="D2511">
        <v>0.90389402863511659</v>
      </c>
      <c r="E2511" s="6">
        <v>60.540396773358907</v>
      </c>
      <c r="F2511" s="11">
        <v>67.99573180163766</v>
      </c>
      <c r="G2511" s="11">
        <v>64.877520929280479</v>
      </c>
      <c r="H2511" s="11">
        <v>238.37310221996529</v>
      </c>
      <c r="I2511" s="11">
        <v>54.722103134639795</v>
      </c>
    </row>
    <row r="2512" spans="1:9" x14ac:dyDescent="0.25">
      <c r="A2512" s="15"/>
      <c r="B2512" s="5">
        <f>DATE(YEAR(siječanj!B2512),MONTH(siječanj!B2512)+4,DAY(siječanj!B2512))</f>
        <v>42882</v>
      </c>
      <c r="C2512" s="9">
        <v>26.1354166666667</v>
      </c>
      <c r="D2512">
        <v>0.90389402863511659</v>
      </c>
      <c r="E2512" s="6">
        <v>60.27734314087715</v>
      </c>
      <c r="F2512" s="11">
        <v>67.151740879861691</v>
      </c>
      <c r="G2512" s="11">
        <v>61.822922600434246</v>
      </c>
      <c r="H2512" s="11">
        <v>237.99710682522073</v>
      </c>
      <c r="I2512" s="11">
        <v>54.48433052702876</v>
      </c>
    </row>
    <row r="2513" spans="1:9" x14ac:dyDescent="0.25">
      <c r="A2513" s="15"/>
      <c r="B2513" s="5">
        <f>DATE(YEAR(siječanj!B2513),MONTH(siječanj!B2513)+4,DAY(siječanj!B2513))</f>
        <v>42882</v>
      </c>
      <c r="C2513" s="9">
        <v>26.1458333333333</v>
      </c>
      <c r="D2513">
        <v>0.90389402863511659</v>
      </c>
      <c r="E2513" s="6">
        <v>62.65353202492642</v>
      </c>
      <c r="F2513" s="11">
        <v>67.296677884915724</v>
      </c>
      <c r="G2513" s="11">
        <v>62.734256050008234</v>
      </c>
      <c r="H2513" s="11">
        <v>235.49743344160225</v>
      </c>
      <c r="I2513" s="11">
        <v>56.632153470230037</v>
      </c>
    </row>
    <row r="2514" spans="1:9" x14ac:dyDescent="0.25">
      <c r="A2514" s="15"/>
      <c r="B2514" s="5">
        <f>DATE(YEAR(siječanj!B2514),MONTH(siječanj!B2514)+4,DAY(siječanj!B2514))</f>
        <v>42882</v>
      </c>
      <c r="C2514" s="9">
        <v>26.15625</v>
      </c>
      <c r="D2514">
        <v>0.90389402863511659</v>
      </c>
      <c r="E2514" s="6">
        <v>62.63318184766996</v>
      </c>
      <c r="F2514" s="11">
        <v>65.717717430514682</v>
      </c>
      <c r="G2514" s="11">
        <v>60.982055968353947</v>
      </c>
      <c r="H2514" s="11">
        <v>238.50431045687148</v>
      </c>
      <c r="I2514" s="11">
        <v>56.613759066526256</v>
      </c>
    </row>
    <row r="2515" spans="1:9" x14ac:dyDescent="0.25">
      <c r="A2515" s="15"/>
      <c r="B2515" s="5">
        <f>DATE(YEAR(siječanj!B2515),MONTH(siječanj!B2515)+4,DAY(siječanj!B2515))</f>
        <v>42882</v>
      </c>
      <c r="C2515" s="9">
        <v>26.1666666666667</v>
      </c>
      <c r="D2515">
        <v>0.90389402863511659</v>
      </c>
      <c r="E2515" s="6">
        <v>63.195109354896573</v>
      </c>
      <c r="F2515" s="11">
        <v>65.577966767049602</v>
      </c>
      <c r="G2515" s="11">
        <v>59.93434378836848</v>
      </c>
      <c r="H2515" s="11">
        <v>232.56039660127948</v>
      </c>
      <c r="I2515" s="11">
        <v>57.121681984834204</v>
      </c>
    </row>
    <row r="2516" spans="1:9" x14ac:dyDescent="0.25">
      <c r="A2516" s="15"/>
      <c r="B2516" s="5">
        <f>DATE(YEAR(siječanj!B2516),MONTH(siječanj!B2516)+4,DAY(siječanj!B2516))</f>
        <v>42882</v>
      </c>
      <c r="C2516" s="9">
        <v>26.1770833333333</v>
      </c>
      <c r="D2516">
        <v>0.90389402863511659</v>
      </c>
      <c r="E2516" s="6">
        <v>64.879886476188162</v>
      </c>
      <c r="F2516" s="11">
        <v>65.517614424200659</v>
      </c>
      <c r="G2516" s="11">
        <v>61.376349660508573</v>
      </c>
      <c r="H2516" s="11">
        <v>184.59482133437371</v>
      </c>
      <c r="I2516" s="11">
        <v>58.644541964350729</v>
      </c>
    </row>
    <row r="2517" spans="1:9" x14ac:dyDescent="0.25">
      <c r="A2517" s="15"/>
      <c r="B2517" s="5">
        <f>DATE(YEAR(siječanj!B2517),MONTH(siječanj!B2517)+4,DAY(siječanj!B2517))</f>
        <v>42882</v>
      </c>
      <c r="C2517" s="9">
        <v>26.1875</v>
      </c>
      <c r="D2517">
        <v>0.90389402863511659</v>
      </c>
      <c r="E2517" s="6">
        <v>66.608111186222345</v>
      </c>
      <c r="F2517" s="11">
        <v>64.866716530810507</v>
      </c>
      <c r="G2517" s="11">
        <v>58.703930660195539</v>
      </c>
      <c r="H2517" s="11">
        <v>115.59667200537304</v>
      </c>
      <c r="I2517" s="11">
        <v>60.206673959890296</v>
      </c>
    </row>
    <row r="2518" spans="1:9" x14ac:dyDescent="0.25">
      <c r="A2518" s="15"/>
      <c r="B2518" s="5">
        <f>DATE(YEAR(siječanj!B2518),MONTH(siječanj!B2518)+4,DAY(siječanj!B2518))</f>
        <v>42882</v>
      </c>
      <c r="C2518" s="9">
        <v>26.1979166666667</v>
      </c>
      <c r="D2518">
        <v>0.90389402863511659</v>
      </c>
      <c r="E2518" s="6">
        <v>67.575657703986195</v>
      </c>
      <c r="F2518" s="11">
        <v>64.755326418414583</v>
      </c>
      <c r="G2518" s="11">
        <v>61.272872804575528</v>
      </c>
      <c r="H2518" s="11">
        <v>73.442507187005759</v>
      </c>
      <c r="I2518" s="11">
        <v>61.081233479723736</v>
      </c>
    </row>
    <row r="2519" spans="1:9" x14ac:dyDescent="0.25">
      <c r="A2519" s="15"/>
      <c r="B2519" s="5">
        <f>DATE(YEAR(siječanj!B2519),MONTH(siječanj!B2519)+4,DAY(siječanj!B2519))</f>
        <v>42882</v>
      </c>
      <c r="C2519" s="9">
        <v>26.2083333333333</v>
      </c>
      <c r="D2519">
        <v>0.90389402863511659</v>
      </c>
      <c r="E2519" s="6">
        <v>69.158769293816206</v>
      </c>
      <c r="F2519" s="11">
        <v>67.350665536541129</v>
      </c>
      <c r="G2519" s="11">
        <v>60.008271852611159</v>
      </c>
      <c r="H2519" s="11">
        <v>62.359273175787401</v>
      </c>
      <c r="I2519" s="11">
        <v>62.512198592434132</v>
      </c>
    </row>
    <row r="2520" spans="1:9" x14ac:dyDescent="0.25">
      <c r="A2520" s="15"/>
      <c r="B2520" s="5">
        <f>DATE(YEAR(siječanj!B2520),MONTH(siječanj!B2520)+4,DAY(siječanj!B2520))</f>
        <v>42882</v>
      </c>
      <c r="C2520" s="9">
        <v>26.21875</v>
      </c>
      <c r="D2520">
        <v>0.90389402863511659</v>
      </c>
      <c r="E2520" s="6">
        <v>69.223536730278568</v>
      </c>
      <c r="F2520" s="11">
        <v>68.589583945541222</v>
      </c>
      <c r="G2520" s="11">
        <v>67.671816677098391</v>
      </c>
      <c r="H2520" s="11">
        <v>26.416033290420334</v>
      </c>
      <c r="I2520" s="11">
        <v>62.57074149150246</v>
      </c>
    </row>
    <row r="2521" spans="1:9" x14ac:dyDescent="0.25">
      <c r="A2521" s="15"/>
      <c r="B2521" s="5">
        <f>DATE(YEAR(siječanj!B2521),MONTH(siječanj!B2521)+4,DAY(siječanj!B2521))</f>
        <v>42882</v>
      </c>
      <c r="C2521" s="9">
        <v>26.2291666666667</v>
      </c>
      <c r="D2521">
        <v>0.90389402863511659</v>
      </c>
      <c r="E2521" s="6">
        <v>73.508364610419605</v>
      </c>
      <c r="F2521" s="11">
        <v>75.370445013667606</v>
      </c>
      <c r="G2521" s="11">
        <v>67.590978137575618</v>
      </c>
      <c r="H2521" s="11">
        <v>8.8281657615256837</v>
      </c>
      <c r="I2521" s="11">
        <v>66.443771826091208</v>
      </c>
    </row>
    <row r="2522" spans="1:9" x14ac:dyDescent="0.25">
      <c r="A2522" s="15"/>
      <c r="B2522" s="5">
        <f>DATE(YEAR(siječanj!B2522),MONTH(siječanj!B2522)+4,DAY(siječanj!B2522))</f>
        <v>42882</v>
      </c>
      <c r="C2522" s="9">
        <v>26.2395833333333</v>
      </c>
      <c r="D2522">
        <v>0.90389402863511659</v>
      </c>
      <c r="E2522" s="6">
        <v>74.905056309306261</v>
      </c>
      <c r="F2522" s="11">
        <v>75.335791915230104</v>
      </c>
      <c r="G2522" s="11">
        <v>68.812421669138658</v>
      </c>
      <c r="H2522" s="11">
        <v>3.3512832601278393</v>
      </c>
      <c r="I2522" s="11">
        <v>67.70623311255909</v>
      </c>
    </row>
    <row r="2523" spans="1:9" x14ac:dyDescent="0.25">
      <c r="A2523" s="15"/>
      <c r="B2523" s="5">
        <f>DATE(YEAR(siječanj!B2523),MONTH(siječanj!B2523)+4,DAY(siječanj!B2523))</f>
        <v>42882</v>
      </c>
      <c r="C2523" s="9">
        <v>26.25</v>
      </c>
      <c r="D2523">
        <v>0.90389402863511659</v>
      </c>
      <c r="E2523" s="6">
        <v>78.841241506736893</v>
      </c>
      <c r="F2523" s="11">
        <v>74.104164043595006</v>
      </c>
      <c r="G2523" s="11">
        <v>71.434908980239555</v>
      </c>
      <c r="H2523" s="11">
        <v>2.5017026502044457</v>
      </c>
      <c r="I2523" s="11">
        <v>71.264127408118583</v>
      </c>
    </row>
    <row r="2524" spans="1:9" x14ac:dyDescent="0.25">
      <c r="A2524" s="15"/>
      <c r="B2524" s="5">
        <f>DATE(YEAR(siječanj!B2524),MONTH(siječanj!B2524)+4,DAY(siječanj!B2524))</f>
        <v>42882</v>
      </c>
      <c r="C2524" s="9">
        <v>26.2604166666667</v>
      </c>
      <c r="D2524">
        <v>0.90389402863511659</v>
      </c>
      <c r="E2524" s="6">
        <v>82.396521884220604</v>
      </c>
      <c r="F2524" s="11">
        <v>79.233604170777241</v>
      </c>
      <c r="G2524" s="11">
        <v>78.448043877438153</v>
      </c>
      <c r="H2524" s="11">
        <v>3.2797538632673056</v>
      </c>
      <c r="I2524" s="11">
        <v>74.477724111449703</v>
      </c>
    </row>
    <row r="2525" spans="1:9" x14ac:dyDescent="0.25">
      <c r="A2525" s="15"/>
      <c r="B2525" s="5">
        <f>DATE(YEAR(siječanj!B2525),MONTH(siječanj!B2525)+4,DAY(siječanj!B2525))</f>
        <v>42882</v>
      </c>
      <c r="C2525" s="9">
        <v>26.2708333333333</v>
      </c>
      <c r="D2525">
        <v>0.90389402863511659</v>
      </c>
      <c r="E2525" s="6">
        <v>86.247098181464324</v>
      </c>
      <c r="F2525" s="11">
        <v>83.023577394800029</v>
      </c>
      <c r="G2525" s="11">
        <v>80.438140575922787</v>
      </c>
      <c r="H2525" s="11">
        <v>3.7400293299363594</v>
      </c>
      <c r="I2525" s="11">
        <v>77.958237033332225</v>
      </c>
    </row>
    <row r="2526" spans="1:9" x14ac:dyDescent="0.25">
      <c r="A2526" s="15"/>
      <c r="B2526" s="5">
        <f>DATE(YEAR(siječanj!B2526),MONTH(siječanj!B2526)+4,DAY(siječanj!B2526))</f>
        <v>42882</v>
      </c>
      <c r="C2526" s="9">
        <v>26.28125</v>
      </c>
      <c r="D2526">
        <v>0.90389402863511659</v>
      </c>
      <c r="E2526" s="6">
        <v>89.160734611657944</v>
      </c>
      <c r="F2526" s="11">
        <v>89.21391295234497</v>
      </c>
      <c r="G2526" s="11">
        <v>79.621210227783649</v>
      </c>
      <c r="H2526" s="11">
        <v>2.3568726237954571</v>
      </c>
      <c r="I2526" s="11">
        <v>80.591855604197974</v>
      </c>
    </row>
    <row r="2527" spans="1:9" x14ac:dyDescent="0.25">
      <c r="A2527" s="15"/>
      <c r="B2527" s="5">
        <f>DATE(YEAR(siječanj!B2527),MONTH(siječanj!B2527)+4,DAY(siječanj!B2527))</f>
        <v>42882</v>
      </c>
      <c r="C2527" s="9">
        <v>26.2916666666667</v>
      </c>
      <c r="D2527">
        <v>0.90389402863511659</v>
      </c>
      <c r="E2527" s="6">
        <v>94.481898047578213</v>
      </c>
      <c r="F2527" s="11">
        <v>97.143528642465895</v>
      </c>
      <c r="G2527" s="11">
        <v>83.499413021764155</v>
      </c>
      <c r="H2527" s="11">
        <v>1.7025526653830587</v>
      </c>
      <c r="I2527" s="11">
        <v>85.401623459317832</v>
      </c>
    </row>
    <row r="2528" spans="1:9" x14ac:dyDescent="0.25">
      <c r="A2528" s="15"/>
      <c r="B2528" s="5">
        <f>DATE(YEAR(siječanj!B2528),MONTH(siječanj!B2528)+4,DAY(siječanj!B2528))</f>
        <v>42882</v>
      </c>
      <c r="C2528" s="9">
        <v>26.3020833333333</v>
      </c>
      <c r="D2528">
        <v>0.90389402863511659</v>
      </c>
      <c r="E2528" s="6">
        <v>96.361018170671457</v>
      </c>
      <c r="F2528" s="11">
        <v>108.10385558474904</v>
      </c>
      <c r="G2528" s="11">
        <v>93.514442356339558</v>
      </c>
      <c r="H2528" s="11">
        <v>1.5485744371692145</v>
      </c>
      <c r="I2528" s="11">
        <v>87.100148917669898</v>
      </c>
    </row>
    <row r="2529" spans="1:9" x14ac:dyDescent="0.25">
      <c r="A2529" s="15"/>
      <c r="B2529" s="5">
        <f>DATE(YEAR(siječanj!B2529),MONTH(siječanj!B2529)+4,DAY(siječanj!B2529))</f>
        <v>42882</v>
      </c>
      <c r="C2529" s="9">
        <v>26.3125</v>
      </c>
      <c r="D2529">
        <v>0.90389402863511659</v>
      </c>
      <c r="E2529" s="6">
        <v>95.891438624477047</v>
      </c>
      <c r="F2529" s="11">
        <v>114.02478995508889</v>
      </c>
      <c r="G2529" s="11">
        <v>105.2155635620928</v>
      </c>
      <c r="H2529" s="11">
        <v>1.4549481374250586</v>
      </c>
      <c r="I2529" s="11">
        <v>86.675698769895575</v>
      </c>
    </row>
    <row r="2530" spans="1:9" x14ac:dyDescent="0.25">
      <c r="A2530" s="15"/>
      <c r="B2530" s="5">
        <f>DATE(YEAR(siječanj!B2530),MONTH(siječanj!B2530)+4,DAY(siječanj!B2530))</f>
        <v>42882</v>
      </c>
      <c r="C2530" s="9">
        <v>26.3229166666667</v>
      </c>
      <c r="D2530">
        <v>0.90389402863511659</v>
      </c>
      <c r="E2530" s="6">
        <v>100.57619353961073</v>
      </c>
      <c r="F2530" s="11">
        <v>121.52316975887101</v>
      </c>
      <c r="G2530" s="11">
        <v>114.41751238432278</v>
      </c>
      <c r="H2530" s="11">
        <v>1.8915394926979394</v>
      </c>
      <c r="I2530" s="11">
        <v>90.910220763303926</v>
      </c>
    </row>
    <row r="2531" spans="1:9" x14ac:dyDescent="0.25">
      <c r="A2531" s="15"/>
      <c r="B2531" s="5">
        <f>DATE(YEAR(siječanj!B2531),MONTH(siječanj!B2531)+4,DAY(siječanj!B2531))</f>
        <v>42882</v>
      </c>
      <c r="C2531" s="9">
        <v>26.3333333333333</v>
      </c>
      <c r="D2531">
        <v>0.90389402863511659</v>
      </c>
      <c r="E2531" s="6">
        <v>104.97011083562018</v>
      </c>
      <c r="F2531" s="11">
        <v>127.25918339641999</v>
      </c>
      <c r="G2531" s="11">
        <v>125.48256940886156</v>
      </c>
      <c r="H2531" s="11">
        <v>1.931448735599544</v>
      </c>
      <c r="I2531" s="11">
        <v>94.88185636948343</v>
      </c>
    </row>
    <row r="2532" spans="1:9" x14ac:dyDescent="0.25">
      <c r="A2532" s="15"/>
      <c r="B2532" s="5">
        <f>DATE(YEAR(siječanj!B2532),MONTH(siječanj!B2532)+4,DAY(siječanj!B2532))</f>
        <v>42882</v>
      </c>
      <c r="C2532" s="9">
        <v>26.34375</v>
      </c>
      <c r="D2532">
        <v>0.90389402863511659</v>
      </c>
      <c r="E2532" s="6">
        <v>107.04058753428777</v>
      </c>
      <c r="F2532" s="11">
        <v>144.17712184341744</v>
      </c>
      <c r="G2532" s="11">
        <v>147.713247899073</v>
      </c>
      <c r="H2532" s="11">
        <v>1.503673538510746</v>
      </c>
      <c r="I2532" s="11">
        <v>96.753347893837216</v>
      </c>
    </row>
    <row r="2533" spans="1:9" x14ac:dyDescent="0.25">
      <c r="A2533" s="15"/>
      <c r="B2533" s="5">
        <f>DATE(YEAR(siječanj!B2533),MONTH(siječanj!B2533)+4,DAY(siječanj!B2533))</f>
        <v>42882</v>
      </c>
      <c r="C2533" s="9">
        <v>26.3541666666667</v>
      </c>
      <c r="D2533">
        <v>0.90389402863511659</v>
      </c>
      <c r="E2533" s="6">
        <v>107.08874651063459</v>
      </c>
      <c r="F2533" s="11">
        <v>151.0547358373224</v>
      </c>
      <c r="G2533" s="11">
        <v>155.09937620027307</v>
      </c>
      <c r="H2533" s="11">
        <v>1.5996071413667206</v>
      </c>
      <c r="I2533" s="11">
        <v>96.796878504982288</v>
      </c>
    </row>
    <row r="2534" spans="1:9" x14ac:dyDescent="0.25">
      <c r="A2534" s="15"/>
      <c r="B2534" s="5">
        <f>DATE(YEAR(siječanj!B2534),MONTH(siječanj!B2534)+4,DAY(siječanj!B2534))</f>
        <v>42882</v>
      </c>
      <c r="C2534" s="9">
        <v>26.3645833333333</v>
      </c>
      <c r="D2534">
        <v>0.90389402863511659</v>
      </c>
      <c r="E2534" s="6">
        <v>108.1740797034991</v>
      </c>
      <c r="F2534" s="11">
        <v>153.36273399625603</v>
      </c>
      <c r="G2534" s="11">
        <v>161.35884464824446</v>
      </c>
      <c r="H2534" s="11">
        <v>1.6520980371277423</v>
      </c>
      <c r="I2534" s="11">
        <v>97.777904697091998</v>
      </c>
    </row>
    <row r="2535" spans="1:9" x14ac:dyDescent="0.25">
      <c r="A2535" s="15"/>
      <c r="B2535" s="5">
        <f>DATE(YEAR(siječanj!B2535),MONTH(siječanj!B2535)+4,DAY(siječanj!B2535))</f>
        <v>42882</v>
      </c>
      <c r="C2535" s="9">
        <v>26.375</v>
      </c>
      <c r="D2535">
        <v>0.90389402863511659</v>
      </c>
      <c r="E2535" s="6">
        <v>110.6225929031383</v>
      </c>
      <c r="F2535" s="11">
        <v>155.45206813813496</v>
      </c>
      <c r="G2535" s="11">
        <v>163.45562306076303</v>
      </c>
      <c r="H2535" s="11">
        <v>1.5121866568843039</v>
      </c>
      <c r="I2535" s="11">
        <v>99.991101157280127</v>
      </c>
    </row>
    <row r="2536" spans="1:9" x14ac:dyDescent="0.25">
      <c r="A2536" s="15"/>
      <c r="B2536" s="5">
        <f>DATE(YEAR(siječanj!B2536),MONTH(siječanj!B2536)+4,DAY(siječanj!B2536))</f>
        <v>42882</v>
      </c>
      <c r="C2536" s="9">
        <v>26.3854166666667</v>
      </c>
      <c r="D2536">
        <v>0.90389402863511659</v>
      </c>
      <c r="E2536" s="6">
        <v>113.72221748768209</v>
      </c>
      <c r="F2536" s="11">
        <v>160.85599960230439</v>
      </c>
      <c r="G2536" s="11">
        <v>170.39688500897617</v>
      </c>
      <c r="H2536" s="11">
        <v>1.5866824434412634</v>
      </c>
      <c r="I2536" s="11">
        <v>102.79283331025987</v>
      </c>
    </row>
    <row r="2537" spans="1:9" x14ac:dyDescent="0.25">
      <c r="A2537" s="15"/>
      <c r="B2537" s="5">
        <f>DATE(YEAR(siječanj!B2537),MONTH(siječanj!B2537)+4,DAY(siječanj!B2537))</f>
        <v>42882</v>
      </c>
      <c r="C2537" s="9">
        <v>26.3958333333333</v>
      </c>
      <c r="D2537">
        <v>0.90389402863511659</v>
      </c>
      <c r="E2537" s="6">
        <v>112.38131508911555</v>
      </c>
      <c r="F2537" s="11">
        <v>162.03192440175758</v>
      </c>
      <c r="G2537" s="11">
        <v>168.50507730237371</v>
      </c>
      <c r="H2537" s="11">
        <v>1.6874136765648553</v>
      </c>
      <c r="I2537" s="11">
        <v>101.58079963921307</v>
      </c>
    </row>
    <row r="2538" spans="1:9" x14ac:dyDescent="0.25">
      <c r="A2538" s="15"/>
      <c r="B2538" s="5">
        <f>DATE(YEAR(siječanj!B2538),MONTH(siječanj!B2538)+4,DAY(siječanj!B2538))</f>
        <v>42882</v>
      </c>
      <c r="C2538" s="9">
        <v>26.40625</v>
      </c>
      <c r="D2538">
        <v>0.90389402863511659</v>
      </c>
      <c r="E2538" s="6">
        <v>115.3996332519355</v>
      </c>
      <c r="F2538" s="11">
        <v>161.24432191878768</v>
      </c>
      <c r="G2538" s="11">
        <v>164.75230864839011</v>
      </c>
      <c r="H2538" s="11">
        <v>2.1050865465047681</v>
      </c>
      <c r="I2538" s="11">
        <v>104.30903940310694</v>
      </c>
    </row>
    <row r="2539" spans="1:9" x14ac:dyDescent="0.25">
      <c r="A2539" s="15"/>
      <c r="B2539" s="5">
        <f>DATE(YEAR(siječanj!B2539),MONTH(siječanj!B2539)+4,DAY(siječanj!B2539))</f>
        <v>42882</v>
      </c>
      <c r="C2539" s="9">
        <v>26.4166666666667</v>
      </c>
      <c r="D2539">
        <v>0.90389402863511659</v>
      </c>
      <c r="E2539" s="6">
        <v>115.4466607806588</v>
      </c>
      <c r="F2539" s="11">
        <v>162.95610722655664</v>
      </c>
      <c r="G2539" s="11">
        <v>158.75258593735202</v>
      </c>
      <c r="H2539" s="11">
        <v>2.0038912524172043</v>
      </c>
      <c r="I2539" s="11">
        <v>104.3515473055014</v>
      </c>
    </row>
    <row r="2540" spans="1:9" x14ac:dyDescent="0.25">
      <c r="A2540" s="15"/>
      <c r="B2540" s="5">
        <f>DATE(YEAR(siječanj!B2540),MONTH(siječanj!B2540)+4,DAY(siječanj!B2540))</f>
        <v>42882</v>
      </c>
      <c r="C2540" s="9">
        <v>26.4270833333333</v>
      </c>
      <c r="D2540">
        <v>0.90389402863511659</v>
      </c>
      <c r="E2540" s="6">
        <v>117.10817375081444</v>
      </c>
      <c r="F2540" s="11">
        <v>162.01063795648793</v>
      </c>
      <c r="G2540" s="11">
        <v>162.65464489382114</v>
      </c>
      <c r="H2540" s="11">
        <v>2.34387291601591</v>
      </c>
      <c r="I2540" s="11">
        <v>105.85337895772489</v>
      </c>
    </row>
    <row r="2541" spans="1:9" x14ac:dyDescent="0.25">
      <c r="A2541" s="15"/>
      <c r="B2541" s="5">
        <f>DATE(YEAR(siječanj!B2541),MONTH(siječanj!B2541)+4,DAY(siječanj!B2541))</f>
        <v>42882</v>
      </c>
      <c r="C2541" s="9">
        <v>26.4375</v>
      </c>
      <c r="D2541">
        <v>0.90389402863511659</v>
      </c>
      <c r="E2541" s="6">
        <v>118.01574659704706</v>
      </c>
      <c r="F2541" s="11">
        <v>163.02465190496036</v>
      </c>
      <c r="G2541" s="11">
        <v>159.48460757618022</v>
      </c>
      <c r="H2541" s="11">
        <v>2.4273738855892599</v>
      </c>
      <c r="I2541" s="11">
        <v>106.67372863398592</v>
      </c>
    </row>
    <row r="2542" spans="1:9" x14ac:dyDescent="0.25">
      <c r="A2542" s="15"/>
      <c r="B2542" s="5">
        <f>DATE(YEAR(siječanj!B2542),MONTH(siječanj!B2542)+4,DAY(siječanj!B2542))</f>
        <v>42882</v>
      </c>
      <c r="C2542" s="9">
        <v>26.4479166666667</v>
      </c>
      <c r="D2542">
        <v>0.90389402863511659</v>
      </c>
      <c r="E2542" s="6">
        <v>120.2171337707501</v>
      </c>
      <c r="F2542" s="11">
        <v>163.03337329545306</v>
      </c>
      <c r="G2542" s="11">
        <v>157.45753482735637</v>
      </c>
      <c r="H2542" s="11">
        <v>2.6630108413599962</v>
      </c>
      <c r="I2542" s="11">
        <v>108.66354935501003</v>
      </c>
    </row>
    <row r="2543" spans="1:9" x14ac:dyDescent="0.25">
      <c r="A2543" s="15"/>
      <c r="B2543" s="5">
        <f>DATE(YEAR(siječanj!B2543),MONTH(siječanj!B2543)+4,DAY(siječanj!B2543))</f>
        <v>42882</v>
      </c>
      <c r="C2543" s="9">
        <v>26.4583333333333</v>
      </c>
      <c r="D2543">
        <v>0.90389402863511659</v>
      </c>
      <c r="E2543" s="6">
        <v>121.38802425390995</v>
      </c>
      <c r="F2543" s="11">
        <v>161.12330060172542</v>
      </c>
      <c r="G2543" s="11">
        <v>162.4948827174909</v>
      </c>
      <c r="H2543" s="11">
        <v>2.5821702212783828</v>
      </c>
      <c r="I2543" s="11">
        <v>109.7219102709239</v>
      </c>
    </row>
    <row r="2544" spans="1:9" x14ac:dyDescent="0.25">
      <c r="A2544" s="15"/>
      <c r="B2544" s="5">
        <f>DATE(YEAR(siječanj!B2544),MONTH(siječanj!B2544)+4,DAY(siječanj!B2544))</f>
        <v>42882</v>
      </c>
      <c r="C2544" s="9">
        <v>26.46875</v>
      </c>
      <c r="D2544">
        <v>0.90389402863511659</v>
      </c>
      <c r="E2544" s="6">
        <v>123.34812823690459</v>
      </c>
      <c r="F2544" s="11">
        <v>157.60157025523293</v>
      </c>
      <c r="G2544" s="11">
        <v>161.00970740673159</v>
      </c>
      <c r="H2544" s="11">
        <v>2.9781842458825616</v>
      </c>
      <c r="I2544" s="11">
        <v>111.49363655665667</v>
      </c>
    </row>
    <row r="2545" spans="1:9" x14ac:dyDescent="0.25">
      <c r="A2545" s="15"/>
      <c r="B2545" s="5">
        <f>DATE(YEAR(siječanj!B2545),MONTH(siječanj!B2545)+4,DAY(siječanj!B2545))</f>
        <v>42882</v>
      </c>
      <c r="C2545" s="9">
        <v>26.4791666666667</v>
      </c>
      <c r="D2545">
        <v>0.90389402863511659</v>
      </c>
      <c r="E2545" s="6">
        <v>125.73518497312701</v>
      </c>
      <c r="F2545" s="11">
        <v>154.98450381272175</v>
      </c>
      <c r="G2545" s="11">
        <v>163.02374840130261</v>
      </c>
      <c r="H2545" s="11">
        <v>3.7975418853958813</v>
      </c>
      <c r="I2545" s="11">
        <v>113.65128288654134</v>
      </c>
    </row>
    <row r="2546" spans="1:9" x14ac:dyDescent="0.25">
      <c r="A2546" s="15"/>
      <c r="B2546" s="5">
        <f>DATE(YEAR(siječanj!B2546),MONTH(siječanj!B2546)+4,DAY(siječanj!B2546))</f>
        <v>42882</v>
      </c>
      <c r="C2546" s="9">
        <v>26.4895833333333</v>
      </c>
      <c r="D2546">
        <v>0.90389402863511659</v>
      </c>
      <c r="E2546" s="6">
        <v>126.54565380831701</v>
      </c>
      <c r="F2546" s="11">
        <v>153.37553151456638</v>
      </c>
      <c r="G2546" s="11">
        <v>157.53659867670578</v>
      </c>
      <c r="H2546" s="11">
        <v>3.9226803249090776</v>
      </c>
      <c r="I2546" s="11">
        <v>114.38386082706445</v>
      </c>
    </row>
    <row r="2547" spans="1:9" x14ac:dyDescent="0.25">
      <c r="A2547" s="15"/>
      <c r="B2547" s="5">
        <f>DATE(YEAR(siječanj!B2547),MONTH(siječanj!B2547)+4,DAY(siječanj!B2547))</f>
        <v>42882</v>
      </c>
      <c r="C2547" s="9">
        <v>26.5</v>
      </c>
      <c r="D2547">
        <v>0.90389402863511659</v>
      </c>
      <c r="E2547" s="6">
        <v>125.84111129813918</v>
      </c>
      <c r="F2547" s="11">
        <v>144.0842406378668</v>
      </c>
      <c r="G2547" s="11">
        <v>149.73679129791321</v>
      </c>
      <c r="H2547" s="11">
        <v>3.7163502191971256</v>
      </c>
      <c r="I2547" s="11">
        <v>113.74702905919511</v>
      </c>
    </row>
    <row r="2548" spans="1:9" x14ac:dyDescent="0.25">
      <c r="A2548" s="15"/>
      <c r="B2548" s="5">
        <f>DATE(YEAR(siječanj!B2548),MONTH(siječanj!B2548)+4,DAY(siječanj!B2548))</f>
        <v>42882</v>
      </c>
      <c r="C2548" s="9">
        <v>26.5104166666667</v>
      </c>
      <c r="D2548">
        <v>0.90389402863511659</v>
      </c>
      <c r="E2548" s="6">
        <v>122.27442811210594</v>
      </c>
      <c r="F2548" s="11">
        <v>138.86004757289123</v>
      </c>
      <c r="G2548" s="11">
        <v>145.86553903993905</v>
      </c>
      <c r="H2548" s="11">
        <v>4.034398001328432</v>
      </c>
      <c r="I2548" s="11">
        <v>110.52312542530639</v>
      </c>
    </row>
    <row r="2549" spans="1:9" x14ac:dyDescent="0.25">
      <c r="A2549" s="15"/>
      <c r="B2549" s="5">
        <f>DATE(YEAR(siječanj!B2549),MONTH(siječanj!B2549)+4,DAY(siječanj!B2549))</f>
        <v>42882</v>
      </c>
      <c r="C2549" s="9">
        <v>26.5208333333333</v>
      </c>
      <c r="D2549">
        <v>0.90389402863511659</v>
      </c>
      <c r="E2549" s="6">
        <v>123.89311281221815</v>
      </c>
      <c r="F2549" s="11">
        <v>136.04254546073381</v>
      </c>
      <c r="G2549" s="11">
        <v>149.82248119138623</v>
      </c>
      <c r="H2549" s="11">
        <v>5.1123336103874735</v>
      </c>
      <c r="I2549" s="11">
        <v>111.98624485998084</v>
      </c>
    </row>
    <row r="2550" spans="1:9" x14ac:dyDescent="0.25">
      <c r="A2550" s="15"/>
      <c r="B2550" s="5">
        <f>DATE(YEAR(siječanj!B2550),MONTH(siječanj!B2550)+4,DAY(siječanj!B2550))</f>
        <v>42882</v>
      </c>
      <c r="C2550" s="9">
        <v>26.53125</v>
      </c>
      <c r="D2550">
        <v>0.90389402863511659</v>
      </c>
      <c r="E2550" s="6">
        <v>126.01157380759948</v>
      </c>
      <c r="F2550" s="11">
        <v>133.86595733400819</v>
      </c>
      <c r="G2550" s="11">
        <v>147.42157776938205</v>
      </c>
      <c r="H2550" s="11">
        <v>5.0333942400742027</v>
      </c>
      <c r="I2550" s="11">
        <v>113.90110910360242</v>
      </c>
    </row>
    <row r="2551" spans="1:9" x14ac:dyDescent="0.25">
      <c r="A2551" s="15"/>
      <c r="B2551" s="5">
        <f>DATE(YEAR(siječanj!B2551),MONTH(siječanj!B2551)+4,DAY(siječanj!B2551))</f>
        <v>42882</v>
      </c>
      <c r="C2551" s="9">
        <v>26.5416666666667</v>
      </c>
      <c r="D2551">
        <v>0.90389402863511659</v>
      </c>
      <c r="E2551" s="6">
        <v>125.79693025343713</v>
      </c>
      <c r="F2551" s="11">
        <v>131.75927660295071</v>
      </c>
      <c r="G2551" s="11">
        <v>149.61511886011229</v>
      </c>
      <c r="H2551" s="11">
        <v>3.3735661874496055</v>
      </c>
      <c r="I2551" s="11">
        <v>113.70709407671006</v>
      </c>
    </row>
    <row r="2552" spans="1:9" x14ac:dyDescent="0.25">
      <c r="A2552" s="15"/>
      <c r="B2552" s="5">
        <f>DATE(YEAR(siječanj!B2552),MONTH(siječanj!B2552)+4,DAY(siječanj!B2552))</f>
        <v>42882</v>
      </c>
      <c r="C2552" s="9">
        <v>26.5520833333333</v>
      </c>
      <c r="D2552">
        <v>0.90389402863511659</v>
      </c>
      <c r="E2552" s="6">
        <v>123.99393372795375</v>
      </c>
      <c r="F2552" s="11">
        <v>131.25836578447712</v>
      </c>
      <c r="G2552" s="11">
        <v>145.83421956414793</v>
      </c>
      <c r="H2552" s="11">
        <v>3.3350291248121597</v>
      </c>
      <c r="I2552" s="11">
        <v>112.07737628367578</v>
      </c>
    </row>
    <row r="2553" spans="1:9" x14ac:dyDescent="0.25">
      <c r="A2553" s="15"/>
      <c r="B2553" s="5">
        <f>DATE(YEAR(siječanj!B2553),MONTH(siječanj!B2553)+4,DAY(siječanj!B2553))</f>
        <v>42882</v>
      </c>
      <c r="C2553" s="9">
        <v>26.5625</v>
      </c>
      <c r="D2553">
        <v>0.90389402863511659</v>
      </c>
      <c r="E2553" s="6">
        <v>124.26623049352123</v>
      </c>
      <c r="F2553" s="11">
        <v>129.24909528987874</v>
      </c>
      <c r="G2553" s="11">
        <v>143.57052412958888</v>
      </c>
      <c r="H2553" s="11">
        <v>3.905694093417476</v>
      </c>
      <c r="I2553" s="11">
        <v>112.32350370408888</v>
      </c>
    </row>
    <row r="2554" spans="1:9" x14ac:dyDescent="0.25">
      <c r="A2554" s="15"/>
      <c r="B2554" s="5">
        <f>DATE(YEAR(siječanj!B2554),MONTH(siječanj!B2554)+4,DAY(siječanj!B2554))</f>
        <v>42882</v>
      </c>
      <c r="C2554" s="9">
        <v>26.5729166666667</v>
      </c>
      <c r="D2554">
        <v>0.90389402863511659</v>
      </c>
      <c r="E2554" s="6">
        <v>121.83731615021658</v>
      </c>
      <c r="F2554" s="11">
        <v>129.46743465958514</v>
      </c>
      <c r="G2554" s="11">
        <v>137.41227711866202</v>
      </c>
      <c r="H2554" s="11">
        <v>3.2984623210088202</v>
      </c>
      <c r="I2554" s="11">
        <v>110.12802253310961</v>
      </c>
    </row>
    <row r="2555" spans="1:9" x14ac:dyDescent="0.25">
      <c r="A2555" s="15"/>
      <c r="B2555" s="5">
        <f>DATE(YEAR(siječanj!B2555),MONTH(siječanj!B2555)+4,DAY(siječanj!B2555))</f>
        <v>42882</v>
      </c>
      <c r="C2555" s="9">
        <v>26.5833333333333</v>
      </c>
      <c r="D2555">
        <v>0.90389402863511659</v>
      </c>
      <c r="E2555" s="6">
        <v>121.00269190076263</v>
      </c>
      <c r="F2555" s="11">
        <v>124.84625600812086</v>
      </c>
      <c r="G2555" s="11">
        <v>141.48529121837879</v>
      </c>
      <c r="H2555" s="11">
        <v>3.3562709153591523</v>
      </c>
      <c r="I2555" s="11">
        <v>109.37361065787412</v>
      </c>
    </row>
    <row r="2556" spans="1:9" x14ac:dyDescent="0.25">
      <c r="A2556" s="15"/>
      <c r="B2556" s="5">
        <f>DATE(YEAR(siječanj!B2556),MONTH(siječanj!B2556)+4,DAY(siječanj!B2556))</f>
        <v>42882</v>
      </c>
      <c r="C2556" s="9">
        <v>26.59375</v>
      </c>
      <c r="D2556">
        <v>0.90389402863511659</v>
      </c>
      <c r="E2556" s="6">
        <v>120.60847669127284</v>
      </c>
      <c r="F2556" s="11">
        <v>125.56174269185573</v>
      </c>
      <c r="G2556" s="11">
        <v>141.54284646379844</v>
      </c>
      <c r="H2556" s="11">
        <v>2.6374634851882188</v>
      </c>
      <c r="I2556" s="11">
        <v>109.01728188401917</v>
      </c>
    </row>
    <row r="2557" spans="1:9" x14ac:dyDescent="0.25">
      <c r="A2557" s="15"/>
      <c r="B2557" s="5">
        <f>DATE(YEAR(siječanj!B2557),MONTH(siječanj!B2557)+4,DAY(siječanj!B2557))</f>
        <v>42882</v>
      </c>
      <c r="C2557" s="9">
        <v>26.6041666666667</v>
      </c>
      <c r="D2557">
        <v>0.90389402863511659</v>
      </c>
      <c r="E2557" s="6">
        <v>119.1433582161099</v>
      </c>
      <c r="F2557" s="11">
        <v>124.92614330375541</v>
      </c>
      <c r="G2557" s="11">
        <v>140.86305199379714</v>
      </c>
      <c r="H2557" s="11">
        <v>2.0845238451701404</v>
      </c>
      <c r="I2557" s="11">
        <v>107.6929700430764</v>
      </c>
    </row>
    <row r="2558" spans="1:9" x14ac:dyDescent="0.25">
      <c r="A2558" s="15"/>
      <c r="B2558" s="5">
        <f>DATE(YEAR(siječanj!B2558),MONTH(siječanj!B2558)+4,DAY(siječanj!B2558))</f>
        <v>42882</v>
      </c>
      <c r="C2558" s="9">
        <v>26.6145833333333</v>
      </c>
      <c r="D2558">
        <v>0.90389402863511659</v>
      </c>
      <c r="E2558" s="6">
        <v>120.4401440823389</v>
      </c>
      <c r="F2558" s="11">
        <v>124.68551549079073</v>
      </c>
      <c r="G2558" s="11">
        <v>141.22818948937876</v>
      </c>
      <c r="H2558" s="11">
        <v>2.4572308079113729</v>
      </c>
      <c r="I2558" s="11">
        <v>108.86512704397921</v>
      </c>
    </row>
    <row r="2559" spans="1:9" x14ac:dyDescent="0.25">
      <c r="A2559" s="15"/>
      <c r="B2559" s="5">
        <f>DATE(YEAR(siječanj!B2559),MONTH(siječanj!B2559)+4,DAY(siječanj!B2559))</f>
        <v>42882</v>
      </c>
      <c r="C2559" s="9">
        <v>26.625</v>
      </c>
      <c r="D2559">
        <v>0.90389402863511659</v>
      </c>
      <c r="E2559" s="6">
        <v>119.04749184996777</v>
      </c>
      <c r="F2559" s="11">
        <v>124.75920242287187</v>
      </c>
      <c r="G2559" s="11">
        <v>137.13541743946988</v>
      </c>
      <c r="H2559" s="11">
        <v>2.4418237838812202</v>
      </c>
      <c r="I2559" s="11">
        <v>107.60631700717357</v>
      </c>
    </row>
    <row r="2560" spans="1:9" x14ac:dyDescent="0.25">
      <c r="A2560" s="15"/>
      <c r="B2560" s="5">
        <f>DATE(YEAR(siječanj!B2560),MONTH(siječanj!B2560)+4,DAY(siječanj!B2560))</f>
        <v>42882</v>
      </c>
      <c r="C2560" s="9">
        <v>26.6354166666667</v>
      </c>
      <c r="D2560">
        <v>0.90389402863511659</v>
      </c>
      <c r="E2560" s="6">
        <v>119.44686507112364</v>
      </c>
      <c r="F2560" s="11">
        <v>122.6978761287701</v>
      </c>
      <c r="G2560" s="11">
        <v>136.86042459012154</v>
      </c>
      <c r="H2560" s="11">
        <v>2.2847501490219155</v>
      </c>
      <c r="I2560" s="11">
        <v>107.96730807697314</v>
      </c>
    </row>
    <row r="2561" spans="1:9" x14ac:dyDescent="0.25">
      <c r="A2561" s="15"/>
      <c r="B2561" s="5">
        <f>DATE(YEAR(siječanj!B2561),MONTH(siječanj!B2561)+4,DAY(siječanj!B2561))</f>
        <v>42882</v>
      </c>
      <c r="C2561" s="9">
        <v>26.6458333333333</v>
      </c>
      <c r="D2561">
        <v>0.90389402863511659</v>
      </c>
      <c r="E2561" s="6">
        <v>118.86443652695743</v>
      </c>
      <c r="F2561" s="11">
        <v>122.46895165231219</v>
      </c>
      <c r="G2561" s="11">
        <v>132.282729467037</v>
      </c>
      <c r="H2561" s="11">
        <v>2.2545821858381747</v>
      </c>
      <c r="I2561" s="11">
        <v>107.44085439379467</v>
      </c>
    </row>
    <row r="2562" spans="1:9" x14ac:dyDescent="0.25">
      <c r="A2562" s="15"/>
      <c r="B2562" s="5">
        <f>DATE(YEAR(siječanj!B2562),MONTH(siječanj!B2562)+4,DAY(siječanj!B2562))</f>
        <v>42882</v>
      </c>
      <c r="C2562" s="9">
        <v>26.65625</v>
      </c>
      <c r="D2562">
        <v>0.90389402863511659</v>
      </c>
      <c r="E2562" s="6">
        <v>118.90423172337157</v>
      </c>
      <c r="F2562" s="11">
        <v>121.71658342661317</v>
      </c>
      <c r="G2562" s="11">
        <v>132.96022044527828</v>
      </c>
      <c r="H2562" s="11">
        <v>2.3854693805688525</v>
      </c>
      <c r="I2562" s="11">
        <v>107.47682503420175</v>
      </c>
    </row>
    <row r="2563" spans="1:9" x14ac:dyDescent="0.25">
      <c r="A2563" s="15"/>
      <c r="B2563" s="5">
        <f>DATE(YEAR(siječanj!B2563),MONTH(siječanj!B2563)+4,DAY(siječanj!B2563))</f>
        <v>42882</v>
      </c>
      <c r="C2563" s="9">
        <v>26.6666666666667</v>
      </c>
      <c r="D2563">
        <v>0.90389402863511659</v>
      </c>
      <c r="E2563" s="6">
        <v>116.21017950196293</v>
      </c>
      <c r="F2563" s="11">
        <v>124.75951504624432</v>
      </c>
      <c r="G2563" s="11">
        <v>130.87660999348182</v>
      </c>
      <c r="H2563" s="11">
        <v>2.6373884753341286</v>
      </c>
      <c r="I2563" s="11">
        <v>105.04168731843932</v>
      </c>
    </row>
    <row r="2564" spans="1:9" x14ac:dyDescent="0.25">
      <c r="A2564" s="15"/>
      <c r="B2564" s="5">
        <f>DATE(YEAR(siječanj!B2564),MONTH(siječanj!B2564)+4,DAY(siječanj!B2564))</f>
        <v>42882</v>
      </c>
      <c r="C2564" s="9">
        <v>26.6770833333333</v>
      </c>
      <c r="D2564">
        <v>0.90389402863511659</v>
      </c>
      <c r="E2564" s="6">
        <v>116.72061125485131</v>
      </c>
      <c r="F2564" s="11">
        <v>124.02860961746097</v>
      </c>
      <c r="G2564" s="11">
        <v>134.86755568937963</v>
      </c>
      <c r="H2564" s="11">
        <v>2.0622519192936406</v>
      </c>
      <c r="I2564" s="11">
        <v>105.50306353190088</v>
      </c>
    </row>
    <row r="2565" spans="1:9" x14ac:dyDescent="0.25">
      <c r="A2565" s="15"/>
      <c r="B2565" s="5">
        <f>DATE(YEAR(siječanj!B2565),MONTH(siječanj!B2565)+4,DAY(siječanj!B2565))</f>
        <v>42882</v>
      </c>
      <c r="C2565" s="9">
        <v>26.6875</v>
      </c>
      <c r="D2565">
        <v>0.90389402863511659</v>
      </c>
      <c r="E2565" s="6">
        <v>116.36797277553369</v>
      </c>
      <c r="F2565" s="11">
        <v>119.614972805378</v>
      </c>
      <c r="G2565" s="11">
        <v>130.76152353907824</v>
      </c>
      <c r="H2565" s="11">
        <v>2.2519378384486437</v>
      </c>
      <c r="I2565" s="11">
        <v>105.18431571617872</v>
      </c>
    </row>
    <row r="2566" spans="1:9" x14ac:dyDescent="0.25">
      <c r="A2566" s="15"/>
      <c r="B2566" s="5">
        <f>DATE(YEAR(siječanj!B2566),MONTH(siječanj!B2566)+4,DAY(siječanj!B2566))</f>
        <v>42882</v>
      </c>
      <c r="C2566" s="9">
        <v>26.6979166666667</v>
      </c>
      <c r="D2566">
        <v>0.90389402863511659</v>
      </c>
      <c r="E2566" s="6">
        <v>118.63014151407106</v>
      </c>
      <c r="F2566" s="11">
        <v>120.95008302128305</v>
      </c>
      <c r="G2566" s="11">
        <v>129.62585002244074</v>
      </c>
      <c r="H2566" s="11">
        <v>2.8877443647401622</v>
      </c>
      <c r="I2566" s="11">
        <v>107.22907653070767</v>
      </c>
    </row>
    <row r="2567" spans="1:9" x14ac:dyDescent="0.25">
      <c r="A2567" s="15"/>
      <c r="B2567" s="5">
        <f>DATE(YEAR(siječanj!B2567),MONTH(siječanj!B2567)+4,DAY(siječanj!B2567))</f>
        <v>42882</v>
      </c>
      <c r="C2567" s="9">
        <v>26.7083333333333</v>
      </c>
      <c r="D2567">
        <v>0.90389402863511659</v>
      </c>
      <c r="E2567" s="6">
        <v>118.01045261316655</v>
      </c>
      <c r="F2567" s="11">
        <v>119.52087717826518</v>
      </c>
      <c r="G2567" s="11">
        <v>131.45671334618177</v>
      </c>
      <c r="H2567" s="11">
        <v>2.8512175661923371</v>
      </c>
      <c r="I2567" s="11">
        <v>106.66894343356863</v>
      </c>
    </row>
    <row r="2568" spans="1:9" x14ac:dyDescent="0.25">
      <c r="A2568" s="15"/>
      <c r="B2568" s="5">
        <f>DATE(YEAR(siječanj!B2568),MONTH(siječanj!B2568)+4,DAY(siječanj!B2568))</f>
        <v>42882</v>
      </c>
      <c r="C2568" s="9">
        <v>26.71875</v>
      </c>
      <c r="D2568">
        <v>0.90389402863511659</v>
      </c>
      <c r="E2568" s="6">
        <v>117.95957320003374</v>
      </c>
      <c r="F2568" s="11">
        <v>120.65441345480896</v>
      </c>
      <c r="G2568" s="11">
        <v>134.37103102987871</v>
      </c>
      <c r="H2568" s="11">
        <v>2.358122788030296</v>
      </c>
      <c r="I2568" s="11">
        <v>106.62295383585743</v>
      </c>
    </row>
    <row r="2569" spans="1:9" x14ac:dyDescent="0.25">
      <c r="A2569" s="15"/>
      <c r="B2569" s="5">
        <f>DATE(YEAR(siječanj!B2569),MONTH(siječanj!B2569)+4,DAY(siječanj!B2569))</f>
        <v>42882</v>
      </c>
      <c r="C2569" s="9">
        <v>26.7291666666667</v>
      </c>
      <c r="D2569">
        <v>0.90389402863511659</v>
      </c>
      <c r="E2569" s="6">
        <v>118.51481226380878</v>
      </c>
      <c r="F2569" s="11">
        <v>122.40599010670095</v>
      </c>
      <c r="G2569" s="11">
        <v>132.67199153197319</v>
      </c>
      <c r="H2569" s="11">
        <v>2.5705096894271944</v>
      </c>
      <c r="I2569" s="11">
        <v>107.12483111006864</v>
      </c>
    </row>
    <row r="2570" spans="1:9" x14ac:dyDescent="0.25">
      <c r="A2570" s="15"/>
      <c r="B2570" s="5">
        <f>DATE(YEAR(siječanj!B2570),MONTH(siječanj!B2570)+4,DAY(siječanj!B2570))</f>
        <v>42882</v>
      </c>
      <c r="C2570" s="9">
        <v>26.7395833333333</v>
      </c>
      <c r="D2570">
        <v>0.90389402863511659</v>
      </c>
      <c r="E2570" s="6">
        <v>120.14569178580697</v>
      </c>
      <c r="F2570" s="11">
        <v>125.79921220716035</v>
      </c>
      <c r="G2570" s="11">
        <v>134.19573330390432</v>
      </c>
      <c r="H2570" s="11">
        <v>2.5012295880579822</v>
      </c>
      <c r="I2570" s="11">
        <v>108.5989733714261</v>
      </c>
    </row>
    <row r="2571" spans="1:9" x14ac:dyDescent="0.25">
      <c r="A2571" s="15"/>
      <c r="B2571" s="5">
        <f>DATE(YEAR(siječanj!B2571),MONTH(siječanj!B2571)+4,DAY(siječanj!B2571))</f>
        <v>42882</v>
      </c>
      <c r="C2571" s="9">
        <v>26.75</v>
      </c>
      <c r="D2571">
        <v>0.90389402863511659</v>
      </c>
      <c r="E2571" s="6">
        <v>120.21019323282803</v>
      </c>
      <c r="F2571" s="11">
        <v>123.66548554639479</v>
      </c>
      <c r="G2571" s="11">
        <v>133.84914392458171</v>
      </c>
      <c r="H2571" s="11">
        <v>2.5653610130424349</v>
      </c>
      <c r="I2571" s="11">
        <v>108.65727584422676</v>
      </c>
    </row>
    <row r="2572" spans="1:9" x14ac:dyDescent="0.25">
      <c r="A2572" s="15"/>
      <c r="B2572" s="5">
        <f>DATE(YEAR(siječanj!B2572),MONTH(siječanj!B2572)+4,DAY(siječanj!B2572))</f>
        <v>42882</v>
      </c>
      <c r="C2572" s="9">
        <v>26.7604166666667</v>
      </c>
      <c r="D2572">
        <v>0.90389402863511659</v>
      </c>
      <c r="E2572" s="6">
        <v>123.27514490269888</v>
      </c>
      <c r="F2572" s="11">
        <v>125.01245140250089</v>
      </c>
      <c r="G2572" s="11">
        <v>133.51335491705913</v>
      </c>
      <c r="H2572" s="11">
        <v>3.7872675356482826</v>
      </c>
      <c r="I2572" s="11">
        <v>111.42766735667826</v>
      </c>
    </row>
    <row r="2573" spans="1:9" x14ac:dyDescent="0.25">
      <c r="A2573" s="15"/>
      <c r="B2573" s="5">
        <f>DATE(YEAR(siječanj!B2573),MONTH(siječanj!B2573)+4,DAY(siječanj!B2573))</f>
        <v>42882</v>
      </c>
      <c r="C2573" s="9">
        <v>26.7708333333333</v>
      </c>
      <c r="D2573">
        <v>0.90389402863511659</v>
      </c>
      <c r="E2573" s="6">
        <v>127.90623148555763</v>
      </c>
      <c r="F2573" s="11">
        <v>129.27398892790731</v>
      </c>
      <c r="G2573" s="11">
        <v>137.22614296623394</v>
      </c>
      <c r="H2573" s="11">
        <v>6.7519500077945862</v>
      </c>
      <c r="I2573" s="11">
        <v>115.61367886501648</v>
      </c>
    </row>
    <row r="2574" spans="1:9" x14ac:dyDescent="0.25">
      <c r="A2574" s="15"/>
      <c r="B2574" s="5">
        <f>DATE(YEAR(siječanj!B2574),MONTH(siječanj!B2574)+4,DAY(siječanj!B2574))</f>
        <v>42882</v>
      </c>
      <c r="C2574" s="9">
        <v>26.78125</v>
      </c>
      <c r="D2574">
        <v>0.90389402863511659</v>
      </c>
      <c r="E2574" s="6">
        <v>128.58932016079712</v>
      </c>
      <c r="F2574" s="11">
        <v>130.19437618432562</v>
      </c>
      <c r="G2574" s="11">
        <v>139.95235150369811</v>
      </c>
      <c r="H2574" s="11">
        <v>16.212284817754099</v>
      </c>
      <c r="I2574" s="11">
        <v>116.23111863959372</v>
      </c>
    </row>
    <row r="2575" spans="1:9" x14ac:dyDescent="0.25">
      <c r="A2575" s="15"/>
      <c r="B2575" s="5">
        <f>DATE(YEAR(siječanj!B2575),MONTH(siječanj!B2575)+4,DAY(siječanj!B2575))</f>
        <v>42882</v>
      </c>
      <c r="C2575" s="9">
        <v>26.7916666666667</v>
      </c>
      <c r="D2575">
        <v>0.90389402863511659</v>
      </c>
      <c r="E2575" s="6">
        <v>132.30360862930002</v>
      </c>
      <c r="F2575" s="11">
        <v>131.58940587994852</v>
      </c>
      <c r="G2575" s="11">
        <v>142.08774044418735</v>
      </c>
      <c r="H2575" s="11">
        <v>28.472525453051226</v>
      </c>
      <c r="I2575" s="11">
        <v>119.58844180690176</v>
      </c>
    </row>
    <row r="2576" spans="1:9" x14ac:dyDescent="0.25">
      <c r="A2576" s="15"/>
      <c r="B2576" s="5">
        <f>DATE(YEAR(siječanj!B2576),MONTH(siječanj!B2576)+4,DAY(siječanj!B2576))</f>
        <v>42882</v>
      </c>
      <c r="C2576" s="9">
        <v>26.8020833333333</v>
      </c>
      <c r="D2576">
        <v>0.90389402863511659</v>
      </c>
      <c r="E2576" s="6">
        <v>136.60688803818539</v>
      </c>
      <c r="F2576" s="11">
        <v>132.52489925804284</v>
      </c>
      <c r="G2576" s="11">
        <v>149.97384263341945</v>
      </c>
      <c r="H2576" s="11">
        <v>43.909215380431078</v>
      </c>
      <c r="I2576" s="11">
        <v>123.47815036814171</v>
      </c>
    </row>
    <row r="2577" spans="1:9" x14ac:dyDescent="0.25">
      <c r="A2577" s="15"/>
      <c r="B2577" s="5">
        <f>DATE(YEAR(siječanj!B2577),MONTH(siječanj!B2577)+4,DAY(siječanj!B2577))</f>
        <v>42882</v>
      </c>
      <c r="C2577" s="9">
        <v>26.8125</v>
      </c>
      <c r="D2577">
        <v>0.90389402863511659</v>
      </c>
      <c r="E2577" s="6">
        <v>140.02026999621279</v>
      </c>
      <c r="F2577" s="11">
        <v>137.01060778144935</v>
      </c>
      <c r="G2577" s="11">
        <v>155.21056474601141</v>
      </c>
      <c r="H2577" s="11">
        <v>62.288527881934954</v>
      </c>
      <c r="I2577" s="11">
        <v>126.56348593745352</v>
      </c>
    </row>
    <row r="2578" spans="1:9" x14ac:dyDescent="0.25">
      <c r="A2578" s="15"/>
      <c r="B2578" s="5">
        <f>DATE(YEAR(siječanj!B2578),MONTH(siječanj!B2578)+4,DAY(siječanj!B2578))</f>
        <v>42882</v>
      </c>
      <c r="C2578" s="9">
        <v>26.8229166666667</v>
      </c>
      <c r="D2578">
        <v>0.90389402863511659</v>
      </c>
      <c r="E2578" s="6">
        <v>142.73660379582114</v>
      </c>
      <c r="F2578" s="11">
        <v>137.57957029531624</v>
      </c>
      <c r="G2578" s="11">
        <v>152.95027847925718</v>
      </c>
      <c r="H2578" s="11">
        <v>87.260169421729216</v>
      </c>
      <c r="I2578" s="11">
        <v>129.01876383869924</v>
      </c>
    </row>
    <row r="2579" spans="1:9" x14ac:dyDescent="0.25">
      <c r="A2579" s="15"/>
      <c r="B2579" s="5">
        <f>DATE(YEAR(siječanj!B2579),MONTH(siječanj!B2579)+4,DAY(siječanj!B2579))</f>
        <v>42882</v>
      </c>
      <c r="C2579" s="9">
        <v>26.8333333333333</v>
      </c>
      <c r="D2579">
        <v>0.90389402863511659</v>
      </c>
      <c r="E2579" s="6">
        <v>147.31248466713399</v>
      </c>
      <c r="F2579" s="11">
        <v>133.96721524274346</v>
      </c>
      <c r="G2579" s="11">
        <v>150.4812718226087</v>
      </c>
      <c r="H2579" s="11">
        <v>132.89023387115304</v>
      </c>
      <c r="I2579" s="11">
        <v>133.15487523402459</v>
      </c>
    </row>
    <row r="2580" spans="1:9" x14ac:dyDescent="0.25">
      <c r="A2580" s="15"/>
      <c r="B2580" s="5">
        <f>DATE(YEAR(siječanj!B2580),MONTH(siječanj!B2580)+4,DAY(siječanj!B2580))</f>
        <v>42882</v>
      </c>
      <c r="C2580" s="9">
        <v>26.84375</v>
      </c>
      <c r="D2580">
        <v>0.90389402863511659</v>
      </c>
      <c r="E2580" s="6">
        <v>151.0348322187096</v>
      </c>
      <c r="F2580" s="11">
        <v>117.35690621021192</v>
      </c>
      <c r="G2580" s="11">
        <v>137.49382072696699</v>
      </c>
      <c r="H2580" s="11">
        <v>202.20935436633181</v>
      </c>
      <c r="I2580" s="11">
        <v>136.51948295839833</v>
      </c>
    </row>
    <row r="2581" spans="1:9" x14ac:dyDescent="0.25">
      <c r="A2581" s="15"/>
      <c r="B2581" s="5">
        <f>DATE(YEAR(siječanj!B2581),MONTH(siječanj!B2581)+4,DAY(siječanj!B2581))</f>
        <v>42882</v>
      </c>
      <c r="C2581" s="9">
        <v>26.8541666666667</v>
      </c>
      <c r="D2581">
        <v>0.90389402863511659</v>
      </c>
      <c r="E2581" s="6">
        <v>155.38600262950465</v>
      </c>
      <c r="F2581" s="11">
        <v>110.40520448503041</v>
      </c>
      <c r="G2581" s="11">
        <v>130.24826952029059</v>
      </c>
      <c r="H2581" s="11">
        <v>231.0649071379157</v>
      </c>
      <c r="I2581" s="11">
        <v>140.45247991028978</v>
      </c>
    </row>
    <row r="2582" spans="1:9" x14ac:dyDescent="0.25">
      <c r="A2582" s="15"/>
      <c r="B2582" s="5">
        <f>DATE(YEAR(siječanj!B2582),MONTH(siječanj!B2582)+4,DAY(siječanj!B2582))</f>
        <v>42882</v>
      </c>
      <c r="C2582" s="9">
        <v>26.8645833333333</v>
      </c>
      <c r="D2582">
        <v>0.90389402863511659</v>
      </c>
      <c r="E2582" s="6">
        <v>152.14191104089957</v>
      </c>
      <c r="F2582" s="11">
        <v>106.8000357620318</v>
      </c>
      <c r="G2582" s="11">
        <v>125.96183991356175</v>
      </c>
      <c r="H2582" s="11">
        <v>232.11560116823188</v>
      </c>
      <c r="I2582" s="11">
        <v>137.52016489500423</v>
      </c>
    </row>
    <row r="2583" spans="1:9" x14ac:dyDescent="0.25">
      <c r="A2583" s="15"/>
      <c r="B2583" s="5">
        <f>DATE(YEAR(siječanj!B2583),MONTH(siječanj!B2583)+4,DAY(siječanj!B2583))</f>
        <v>42882</v>
      </c>
      <c r="C2583" s="9">
        <v>26.875</v>
      </c>
      <c r="D2583">
        <v>0.90389402863511659</v>
      </c>
      <c r="E2583" s="6">
        <v>154.41886601337987</v>
      </c>
      <c r="F2583" s="11">
        <v>104.67812065355577</v>
      </c>
      <c r="G2583" s="11">
        <v>121.45227206155725</v>
      </c>
      <c r="H2583" s="11">
        <v>234.56293867645448</v>
      </c>
      <c r="I2583" s="11">
        <v>139.57829089810022</v>
      </c>
    </row>
    <row r="2584" spans="1:9" x14ac:dyDescent="0.25">
      <c r="A2584" s="15"/>
      <c r="B2584" s="5">
        <f>DATE(YEAR(siječanj!B2584),MONTH(siječanj!B2584)+4,DAY(siječanj!B2584))</f>
        <v>42882</v>
      </c>
      <c r="C2584" s="9">
        <v>26.8854166666667</v>
      </c>
      <c r="D2584">
        <v>0.90389402863511659</v>
      </c>
      <c r="E2584" s="6">
        <v>157.55374809386885</v>
      </c>
      <c r="F2584" s="11">
        <v>103.19512755851022</v>
      </c>
      <c r="G2584" s="11">
        <v>109.52017272639903</v>
      </c>
      <c r="H2584" s="11">
        <v>241.78685168631674</v>
      </c>
      <c r="I2584" s="11">
        <v>142.41189209112943</v>
      </c>
    </row>
    <row r="2585" spans="1:9" x14ac:dyDescent="0.25">
      <c r="A2585" s="15"/>
      <c r="B2585" s="5">
        <f>DATE(YEAR(siječanj!B2585),MONTH(siječanj!B2585)+4,DAY(siječanj!B2585))</f>
        <v>42882</v>
      </c>
      <c r="C2585" s="9">
        <v>26.8958333333333</v>
      </c>
      <c r="D2585">
        <v>0.90389402863511659</v>
      </c>
      <c r="E2585" s="6">
        <v>158.68456250370451</v>
      </c>
      <c r="F2585" s="11">
        <v>101.54876871140445</v>
      </c>
      <c r="G2585" s="11">
        <v>103.4295442153287</v>
      </c>
      <c r="H2585" s="11">
        <v>247.77222598859291</v>
      </c>
      <c r="I2585" s="11">
        <v>143.43402848367444</v>
      </c>
    </row>
    <row r="2586" spans="1:9" x14ac:dyDescent="0.25">
      <c r="A2586" s="15"/>
      <c r="B2586" s="5">
        <f>DATE(YEAR(siječanj!B2586),MONTH(siječanj!B2586)+4,DAY(siječanj!B2586))</f>
        <v>42882</v>
      </c>
      <c r="C2586" s="9">
        <v>26.90625</v>
      </c>
      <c r="D2586">
        <v>0.90389402863511659</v>
      </c>
      <c r="E2586" s="6">
        <v>155.62111446817545</v>
      </c>
      <c r="F2586" s="11">
        <v>102.52408148956545</v>
      </c>
      <c r="G2586" s="11">
        <v>96.717177238754971</v>
      </c>
      <c r="H2586" s="11">
        <v>247.07257407489391</v>
      </c>
      <c r="I2586" s="11">
        <v>140.66499609732574</v>
      </c>
    </row>
    <row r="2587" spans="1:9" x14ac:dyDescent="0.25">
      <c r="A2587" s="15"/>
      <c r="B2587" s="5">
        <f>DATE(YEAR(siječanj!B2587),MONTH(siječanj!B2587)+4,DAY(siječanj!B2587))</f>
        <v>42882</v>
      </c>
      <c r="C2587" s="9">
        <v>26.9166666666667</v>
      </c>
      <c r="D2587">
        <v>0.90389402863511659</v>
      </c>
      <c r="E2587" s="6">
        <v>153.57614595843037</v>
      </c>
      <c r="F2587" s="11">
        <v>100.91365829832257</v>
      </c>
      <c r="G2587" s="11">
        <v>94.010490293197989</v>
      </c>
      <c r="H2587" s="11">
        <v>242.9473361398679</v>
      </c>
      <c r="I2587" s="11">
        <v>138.81656127262031</v>
      </c>
    </row>
    <row r="2588" spans="1:9" x14ac:dyDescent="0.25">
      <c r="A2588" s="15"/>
      <c r="B2588" s="5">
        <f>DATE(YEAR(siječanj!B2588),MONTH(siječanj!B2588)+4,DAY(siječanj!B2588))</f>
        <v>42882</v>
      </c>
      <c r="C2588" s="9">
        <v>26.9270833333333</v>
      </c>
      <c r="D2588">
        <v>0.90389402863511659</v>
      </c>
      <c r="E2588" s="6">
        <v>146.6257872694743</v>
      </c>
      <c r="F2588" s="11">
        <v>99.222870860402566</v>
      </c>
      <c r="G2588" s="11">
        <v>89.739616266476446</v>
      </c>
      <c r="H2588" s="11">
        <v>242.77783587251432</v>
      </c>
      <c r="I2588" s="11">
        <v>132.53417355680071</v>
      </c>
    </row>
    <row r="2589" spans="1:9" x14ac:dyDescent="0.25">
      <c r="A2589" s="15"/>
      <c r="B2589" s="5">
        <f>DATE(YEAR(siječanj!B2589),MONTH(siječanj!B2589)+4,DAY(siječanj!B2589))</f>
        <v>42882</v>
      </c>
      <c r="C2589" s="9">
        <v>26.9375</v>
      </c>
      <c r="D2589">
        <v>0.90389402863511659</v>
      </c>
      <c r="E2589" s="6">
        <v>136.34600499864456</v>
      </c>
      <c r="F2589" s="11">
        <v>94.778392550230706</v>
      </c>
      <c r="G2589" s="11">
        <v>87.682477942593465</v>
      </c>
      <c r="H2589" s="11">
        <v>242.12572620446909</v>
      </c>
      <c r="I2589" s="11">
        <v>123.24233974652857</v>
      </c>
    </row>
    <row r="2590" spans="1:9" x14ac:dyDescent="0.25">
      <c r="A2590" s="15"/>
      <c r="B2590" s="5">
        <f>DATE(YEAR(siječanj!B2590),MONTH(siječanj!B2590)+4,DAY(siječanj!B2590))</f>
        <v>42882</v>
      </c>
      <c r="C2590" s="9">
        <v>26.9479166666667</v>
      </c>
      <c r="D2590">
        <v>0.90389402863511659</v>
      </c>
      <c r="E2590" s="6">
        <v>125.0849499638816</v>
      </c>
      <c r="F2590" s="11">
        <v>91.13959276674295</v>
      </c>
      <c r="G2590" s="11">
        <v>85.02996912323232</v>
      </c>
      <c r="H2590" s="11">
        <v>239.49263029305169</v>
      </c>
      <c r="I2590" s="11">
        <v>113.06353934447492</v>
      </c>
    </row>
    <row r="2591" spans="1:9" x14ac:dyDescent="0.25">
      <c r="A2591" s="15"/>
      <c r="B2591" s="5">
        <f>DATE(YEAR(siječanj!B2591),MONTH(siječanj!B2591)+4,DAY(siječanj!B2591))</f>
        <v>42882</v>
      </c>
      <c r="C2591" s="9">
        <v>26.9583333333333</v>
      </c>
      <c r="D2591">
        <v>0.90389402863511659</v>
      </c>
      <c r="E2591" s="6">
        <v>114.21710374572227</v>
      </c>
      <c r="F2591" s="11">
        <v>87.66732905695136</v>
      </c>
      <c r="G2591" s="11">
        <v>86.830546537919801</v>
      </c>
      <c r="H2591" s="11">
        <v>240.33926051538086</v>
      </c>
      <c r="I2591" s="11">
        <v>103.24015804375597</v>
      </c>
    </row>
    <row r="2592" spans="1:9" x14ac:dyDescent="0.25">
      <c r="A2592" s="15"/>
      <c r="B2592" s="5">
        <f>DATE(YEAR(siječanj!B2592),MONTH(siječanj!B2592)+4,DAY(siječanj!B2592))</f>
        <v>42882</v>
      </c>
      <c r="C2592" s="9">
        <v>26.96875</v>
      </c>
      <c r="D2592">
        <v>0.90389402863511659</v>
      </c>
      <c r="E2592" s="6">
        <v>105.87596169796964</v>
      </c>
      <c r="F2592" s="11">
        <v>83.094366548698147</v>
      </c>
      <c r="G2592" s="11">
        <v>83.911465633870435</v>
      </c>
      <c r="H2592" s="11">
        <v>240.82540238013445</v>
      </c>
      <c r="I2592" s="11">
        <v>95.700649554795078</v>
      </c>
    </row>
    <row r="2593" spans="1:9" x14ac:dyDescent="0.25">
      <c r="A2593" s="15"/>
      <c r="B2593" s="5">
        <f>DATE(YEAR(siječanj!B2593),MONTH(siječanj!B2593)+4,DAY(siječanj!B2593))</f>
        <v>42882</v>
      </c>
      <c r="C2593" s="9">
        <v>26.9791666666667</v>
      </c>
      <c r="D2593">
        <v>0.90389402863511659</v>
      </c>
      <c r="E2593" s="6">
        <v>99.101534181987461</v>
      </c>
      <c r="F2593" s="11">
        <v>82.184901070355551</v>
      </c>
      <c r="G2593" s="11">
        <v>82.4538801452873</v>
      </c>
      <c r="H2593" s="11">
        <v>241.66964328857796</v>
      </c>
      <c r="I2593" s="11">
        <v>89.577284975677358</v>
      </c>
    </row>
    <row r="2594" spans="1:9" ht="15.75" thickBot="1" x14ac:dyDescent="0.3">
      <c r="A2594" s="15"/>
      <c r="B2594" s="5">
        <f>DATE(YEAR(siječanj!B2594),MONTH(siječanj!B2594)+4,DAY(siječanj!B2594))</f>
        <v>42882</v>
      </c>
      <c r="C2594" s="9">
        <v>26.9895833333333</v>
      </c>
      <c r="D2594">
        <v>0.90389402863511659</v>
      </c>
      <c r="E2594" s="6">
        <v>93.095302037486547</v>
      </c>
      <c r="F2594" s="11">
        <v>79.749120111932598</v>
      </c>
      <c r="G2594" s="11">
        <v>78.655233947589196</v>
      </c>
      <c r="H2594" s="11">
        <v>242.55644278796962</v>
      </c>
      <c r="I2594" s="11">
        <v>84.148287605666695</v>
      </c>
    </row>
    <row r="2595" spans="1:9" x14ac:dyDescent="0.25">
      <c r="A2595" s="16">
        <f t="shared" ref="A2595" si="25">A2499+1</f>
        <v>148</v>
      </c>
      <c r="B2595" s="5">
        <f>DATE(YEAR(siječanj!B2595),MONTH(siječanj!B2595)+4,DAY(siječanj!B2595))</f>
        <v>42883</v>
      </c>
      <c r="C2595" s="9">
        <v>27</v>
      </c>
      <c r="D2595">
        <v>0.90453862196343271</v>
      </c>
      <c r="E2595" s="6">
        <v>87.367471513230484</v>
      </c>
      <c r="F2595" s="11">
        <v>76.641030567099222</v>
      </c>
      <c r="G2595" s="11">
        <v>75.796889110624633</v>
      </c>
      <c r="H2595" s="11">
        <v>241.73373370817555</v>
      </c>
      <c r="I2595" s="11">
        <v>79.027252287006959</v>
      </c>
    </row>
    <row r="2596" spans="1:9" x14ac:dyDescent="0.25">
      <c r="A2596" s="17"/>
      <c r="B2596" s="5">
        <f>DATE(YEAR(siječanj!B2596),MONTH(siječanj!B2596)+4,DAY(siječanj!B2596))</f>
        <v>42883</v>
      </c>
      <c r="C2596" s="9">
        <v>27.0104166666667</v>
      </c>
      <c r="D2596">
        <v>0.90453862196343271</v>
      </c>
      <c r="E2596" s="6">
        <v>81.570747738677866</v>
      </c>
      <c r="F2596" s="11">
        <v>74.14081312202579</v>
      </c>
      <c r="G2596" s="11">
        <v>73.806287646989119</v>
      </c>
      <c r="H2596" s="11">
        <v>241.23207280467636</v>
      </c>
      <c r="I2596" s="11">
        <v>73.783891752070474</v>
      </c>
    </row>
    <row r="2597" spans="1:9" x14ac:dyDescent="0.25">
      <c r="A2597" s="17"/>
      <c r="B2597" s="5">
        <f>DATE(YEAR(siječanj!B2597),MONTH(siječanj!B2597)+4,DAY(siječanj!B2597))</f>
        <v>42883</v>
      </c>
      <c r="C2597" s="9">
        <v>27.0208333333333</v>
      </c>
      <c r="D2597">
        <v>0.90453862196343271</v>
      </c>
      <c r="E2597" s="6">
        <v>76.28444082954492</v>
      </c>
      <c r="F2597" s="11">
        <v>72.933842416893995</v>
      </c>
      <c r="G2597" s="11">
        <v>75.692202420758505</v>
      </c>
      <c r="H2597" s="11">
        <v>241.4414893158513</v>
      </c>
      <c r="I2597" s="11">
        <v>69.002222985207581</v>
      </c>
    </row>
    <row r="2598" spans="1:9" x14ac:dyDescent="0.25">
      <c r="A2598" s="17"/>
      <c r="B2598" s="5">
        <f>DATE(YEAR(siječanj!B2598),MONTH(siječanj!B2598)+4,DAY(siječanj!B2598))</f>
        <v>42883</v>
      </c>
      <c r="C2598" s="9">
        <v>27.03125</v>
      </c>
      <c r="D2598">
        <v>0.90453862196343271</v>
      </c>
      <c r="E2598" s="6">
        <v>72.475104805680076</v>
      </c>
      <c r="F2598" s="11">
        <v>72.43338049351928</v>
      </c>
      <c r="G2598" s="11">
        <v>71.866735566828424</v>
      </c>
      <c r="H2598" s="11">
        <v>240.9238113081754</v>
      </c>
      <c r="I2598" s="11">
        <v>65.556531427585213</v>
      </c>
    </row>
    <row r="2599" spans="1:9" x14ac:dyDescent="0.25">
      <c r="A2599" s="17"/>
      <c r="B2599" s="5">
        <f>DATE(YEAR(siječanj!B2599),MONTH(siječanj!B2599)+4,DAY(siječanj!B2599))</f>
        <v>42883</v>
      </c>
      <c r="C2599" s="9">
        <v>27.0416666666667</v>
      </c>
      <c r="D2599">
        <v>0.90453862196343271</v>
      </c>
      <c r="E2599" s="6">
        <v>70.569637832925793</v>
      </c>
      <c r="F2599" s="11">
        <v>70.47691529291977</v>
      </c>
      <c r="G2599" s="11">
        <v>71.761123474185652</v>
      </c>
      <c r="H2599" s="11">
        <v>241.36014662981299</v>
      </c>
      <c r="I2599" s="11">
        <v>63.832962957853219</v>
      </c>
    </row>
    <row r="2600" spans="1:9" x14ac:dyDescent="0.25">
      <c r="A2600" s="17"/>
      <c r="B2600" s="5">
        <f>DATE(YEAR(siječanj!B2600),MONTH(siječanj!B2600)+4,DAY(siječanj!B2600))</f>
        <v>42883</v>
      </c>
      <c r="C2600" s="9">
        <v>27.0520833333333</v>
      </c>
      <c r="D2600">
        <v>0.90453862196343271</v>
      </c>
      <c r="E2600" s="6">
        <v>68.415509439960317</v>
      </c>
      <c r="F2600" s="11">
        <v>69.613802241529484</v>
      </c>
      <c r="G2600" s="11">
        <v>69.457699817393205</v>
      </c>
      <c r="H2600" s="11">
        <v>241.39772456644945</v>
      </c>
      <c r="I2600" s="11">
        <v>61.884470629747931</v>
      </c>
    </row>
    <row r="2601" spans="1:9" x14ac:dyDescent="0.25">
      <c r="A2601" s="17"/>
      <c r="B2601" s="5">
        <f>DATE(YEAR(siječanj!B2601),MONTH(siječanj!B2601)+4,DAY(siječanj!B2601))</f>
        <v>42883</v>
      </c>
      <c r="C2601" s="9">
        <v>27.0625</v>
      </c>
      <c r="D2601">
        <v>0.90453862196343271</v>
      </c>
      <c r="E2601" s="6">
        <v>66.983138433514569</v>
      </c>
      <c r="F2601" s="11">
        <v>69.342012291119545</v>
      </c>
      <c r="G2601" s="11">
        <v>68.518744497062016</v>
      </c>
      <c r="H2601" s="11">
        <v>241.02211422228925</v>
      </c>
      <c r="I2601" s="11">
        <v>60.588835733437115</v>
      </c>
    </row>
    <row r="2602" spans="1:9" x14ac:dyDescent="0.25">
      <c r="A2602" s="17"/>
      <c r="B2602" s="5">
        <f>DATE(YEAR(siječanj!B2602),MONTH(siječanj!B2602)+4,DAY(siječanj!B2602))</f>
        <v>42883</v>
      </c>
      <c r="C2602" s="9">
        <v>27.0729166666667</v>
      </c>
      <c r="D2602">
        <v>0.90453862196343271</v>
      </c>
      <c r="E2602" s="6">
        <v>63.875478585848008</v>
      </c>
      <c r="F2602" s="11">
        <v>68.830003342924286</v>
      </c>
      <c r="G2602" s="11">
        <v>69.581932135602244</v>
      </c>
      <c r="H2602" s="11">
        <v>240.31001567346814</v>
      </c>
      <c r="I2602" s="11">
        <v>57.777837377297715</v>
      </c>
    </row>
    <row r="2603" spans="1:9" x14ac:dyDescent="0.25">
      <c r="A2603" s="17"/>
      <c r="B2603" s="5">
        <f>DATE(YEAR(siječanj!B2603),MONTH(siječanj!B2603)+4,DAY(siječanj!B2603))</f>
        <v>42883</v>
      </c>
      <c r="C2603" s="9">
        <v>27.0833333333333</v>
      </c>
      <c r="D2603">
        <v>0.90453862196343271</v>
      </c>
      <c r="E2603" s="6">
        <v>63.216724966995116</v>
      </c>
      <c r="F2603" s="11">
        <v>68.577980808833331</v>
      </c>
      <c r="G2603" s="11">
        <v>70.074691086834619</v>
      </c>
      <c r="H2603" s="11">
        <v>239.48628845992121</v>
      </c>
      <c r="I2603" s="11">
        <v>57.181969286687092</v>
      </c>
    </row>
    <row r="2604" spans="1:9" x14ac:dyDescent="0.25">
      <c r="A2604" s="17"/>
      <c r="B2604" s="5">
        <f>DATE(YEAR(siječanj!B2604),MONTH(siječanj!B2604)+4,DAY(siječanj!B2604))</f>
        <v>42883</v>
      </c>
      <c r="C2604" s="9">
        <v>27.09375</v>
      </c>
      <c r="D2604">
        <v>0.90453862196343271</v>
      </c>
      <c r="E2604" s="6">
        <v>62.861342230941553</v>
      </c>
      <c r="F2604" s="11">
        <v>67.446568768025358</v>
      </c>
      <c r="G2604" s="11">
        <v>68.771984372050454</v>
      </c>
      <c r="H2604" s="11">
        <v>239.14095309300322</v>
      </c>
      <c r="I2604" s="11">
        <v>56.860511876347609</v>
      </c>
    </row>
    <row r="2605" spans="1:9" x14ac:dyDescent="0.25">
      <c r="A2605" s="17"/>
      <c r="B2605" s="5">
        <f>DATE(YEAR(siječanj!B2605),MONTH(siječanj!B2605)+4,DAY(siječanj!B2605))</f>
        <v>42883</v>
      </c>
      <c r="C2605" s="9">
        <v>27.1041666666667</v>
      </c>
      <c r="D2605">
        <v>0.90453862196343271</v>
      </c>
      <c r="E2605" s="6">
        <v>61.503006606491752</v>
      </c>
      <c r="F2605" s="11">
        <v>67.137933347578866</v>
      </c>
      <c r="G2605" s="11">
        <v>67.369185932702337</v>
      </c>
      <c r="H2605" s="11">
        <v>239.53262554725268</v>
      </c>
      <c r="I2605" s="11">
        <v>55.631844842443947</v>
      </c>
    </row>
    <row r="2606" spans="1:9" x14ac:dyDescent="0.25">
      <c r="A2606" s="17"/>
      <c r="B2606" s="5">
        <f>DATE(YEAR(siječanj!B2606),MONTH(siječanj!B2606)+4,DAY(siječanj!B2606))</f>
        <v>42883</v>
      </c>
      <c r="C2606" s="9">
        <v>27.1145833333333</v>
      </c>
      <c r="D2606">
        <v>0.90453862196343271</v>
      </c>
      <c r="E2606" s="6">
        <v>60.684724827712039</v>
      </c>
      <c r="F2606" s="11">
        <v>67.294004554282139</v>
      </c>
      <c r="G2606" s="11">
        <v>66.017845496236902</v>
      </c>
      <c r="H2606" s="11">
        <v>239.74612259449012</v>
      </c>
      <c r="I2606" s="11">
        <v>54.891677369888761</v>
      </c>
    </row>
    <row r="2607" spans="1:9" x14ac:dyDescent="0.25">
      <c r="A2607" s="17"/>
      <c r="B2607" s="5">
        <f>DATE(YEAR(siječanj!B2607),MONTH(siječanj!B2607)+4,DAY(siječanj!B2607))</f>
        <v>42883</v>
      </c>
      <c r="C2607" s="9">
        <v>27.125</v>
      </c>
      <c r="D2607">
        <v>0.90453862196343271</v>
      </c>
      <c r="E2607" s="6">
        <v>61.657721151529081</v>
      </c>
      <c r="F2607" s="11">
        <v>65.601357408095325</v>
      </c>
      <c r="G2607" s="11">
        <v>66.77681999169377</v>
      </c>
      <c r="H2607" s="11">
        <v>239.75297049410284</v>
      </c>
      <c r="I2607" s="11">
        <v>55.771790123809716</v>
      </c>
    </row>
    <row r="2608" spans="1:9" x14ac:dyDescent="0.25">
      <c r="A2608" s="17"/>
      <c r="B2608" s="5">
        <f>DATE(YEAR(siječanj!B2608),MONTH(siječanj!B2608)+4,DAY(siječanj!B2608))</f>
        <v>42883</v>
      </c>
      <c r="C2608" s="9">
        <v>27.1354166666667</v>
      </c>
      <c r="D2608">
        <v>0.90453862196343271</v>
      </c>
      <c r="E2608" s="6">
        <v>61.542383961283491</v>
      </c>
      <c r="F2608" s="11">
        <v>66.147253928264803</v>
      </c>
      <c r="G2608" s="11">
        <v>64.654903473446197</v>
      </c>
      <c r="H2608" s="11">
        <v>240.1807426907975</v>
      </c>
      <c r="I2608" s="11">
        <v>55.667463180683832</v>
      </c>
    </row>
    <row r="2609" spans="1:9" x14ac:dyDescent="0.25">
      <c r="A2609" s="17"/>
      <c r="B2609" s="5">
        <f>DATE(YEAR(siječanj!B2609),MONTH(siječanj!B2609)+4,DAY(siječanj!B2609))</f>
        <v>42883</v>
      </c>
      <c r="C2609" s="9">
        <v>27.1458333333333</v>
      </c>
      <c r="D2609">
        <v>0.90453862196343271</v>
      </c>
      <c r="E2609" s="6">
        <v>60.619575279552251</v>
      </c>
      <c r="F2609" s="11">
        <v>65.657914182563488</v>
      </c>
      <c r="G2609" s="11">
        <v>63.729112107764493</v>
      </c>
      <c r="H2609" s="11">
        <v>239.82459490344525</v>
      </c>
      <c r="I2609" s="11">
        <v>54.832747087374763</v>
      </c>
    </row>
    <row r="2610" spans="1:9" x14ac:dyDescent="0.25">
      <c r="A2610" s="17"/>
      <c r="B2610" s="5">
        <f>DATE(YEAR(siječanj!B2610),MONTH(siječanj!B2610)+4,DAY(siječanj!B2610))</f>
        <v>42883</v>
      </c>
      <c r="C2610" s="9">
        <v>27.15625</v>
      </c>
      <c r="D2610">
        <v>0.90453862196343271</v>
      </c>
      <c r="E2610" s="6">
        <v>60.138085758373563</v>
      </c>
      <c r="F2610" s="11">
        <v>65.048434878029809</v>
      </c>
      <c r="G2610" s="11">
        <v>62.882628961862366</v>
      </c>
      <c r="H2610" s="11">
        <v>239.47579108087413</v>
      </c>
      <c r="I2610" s="11">
        <v>54.397221219397963</v>
      </c>
    </row>
    <row r="2611" spans="1:9" x14ac:dyDescent="0.25">
      <c r="A2611" s="17"/>
      <c r="B2611" s="5">
        <f>DATE(YEAR(siječanj!B2611),MONTH(siječanj!B2611)+4,DAY(siječanj!B2611))</f>
        <v>42883</v>
      </c>
      <c r="C2611" s="9">
        <v>27.1666666666667</v>
      </c>
      <c r="D2611">
        <v>0.90453862196343271</v>
      </c>
      <c r="E2611" s="6">
        <v>59.888800056973629</v>
      </c>
      <c r="F2611" s="11">
        <v>64.634774036410946</v>
      </c>
      <c r="G2611" s="11">
        <v>63.815723397941518</v>
      </c>
      <c r="H2611" s="11">
        <v>231.3022273148122</v>
      </c>
      <c r="I2611" s="11">
        <v>54.171732674578479</v>
      </c>
    </row>
    <row r="2612" spans="1:9" x14ac:dyDescent="0.25">
      <c r="A2612" s="17"/>
      <c r="B2612" s="5">
        <f>DATE(YEAR(siječanj!B2612),MONTH(siječanj!B2612)+4,DAY(siječanj!B2612))</f>
        <v>42883</v>
      </c>
      <c r="C2612" s="9">
        <v>27.1770833333333</v>
      </c>
      <c r="D2612">
        <v>0.90453862196343271</v>
      </c>
      <c r="E2612" s="6">
        <v>60.114050436357388</v>
      </c>
      <c r="F2612" s="11">
        <v>63.232085068163229</v>
      </c>
      <c r="G2612" s="11">
        <v>66.129078108774152</v>
      </c>
      <c r="H2612" s="11">
        <v>167.50208185075266</v>
      </c>
      <c r="I2612" s="11">
        <v>54.375480342343003</v>
      </c>
    </row>
    <row r="2613" spans="1:9" x14ac:dyDescent="0.25">
      <c r="A2613" s="17"/>
      <c r="B2613" s="5">
        <f>DATE(YEAR(siječanj!B2613),MONTH(siječanj!B2613)+4,DAY(siječanj!B2613))</f>
        <v>42883</v>
      </c>
      <c r="C2613" s="9">
        <v>27.1875</v>
      </c>
      <c r="D2613">
        <v>0.90453862196343271</v>
      </c>
      <c r="E2613" s="6">
        <v>60.182970484097623</v>
      </c>
      <c r="F2613" s="11">
        <v>63.109123882995014</v>
      </c>
      <c r="G2613" s="11">
        <v>64.118506373097347</v>
      </c>
      <c r="H2613" s="11">
        <v>103.26457493025154</v>
      </c>
      <c r="I2613" s="11">
        <v>54.437821187351609</v>
      </c>
    </row>
    <row r="2614" spans="1:9" x14ac:dyDescent="0.25">
      <c r="A2614" s="17"/>
      <c r="B2614" s="5">
        <f>DATE(YEAR(siječanj!B2614),MONTH(siječanj!B2614)+4,DAY(siječanj!B2614))</f>
        <v>42883</v>
      </c>
      <c r="C2614" s="9">
        <v>27.1979166666667</v>
      </c>
      <c r="D2614">
        <v>0.90453862196343271</v>
      </c>
      <c r="E2614" s="6">
        <v>61.634576100142979</v>
      </c>
      <c r="F2614" s="11">
        <v>62.315220836672843</v>
      </c>
      <c r="G2614" s="11">
        <v>60.661974771598466</v>
      </c>
      <c r="H2614" s="11">
        <v>64.589951221324071</v>
      </c>
      <c r="I2614" s="11">
        <v>55.750854530923654</v>
      </c>
    </row>
    <row r="2615" spans="1:9" x14ac:dyDescent="0.25">
      <c r="A2615" s="17"/>
      <c r="B2615" s="5">
        <f>DATE(YEAR(siječanj!B2615),MONTH(siječanj!B2615)+4,DAY(siječanj!B2615))</f>
        <v>42883</v>
      </c>
      <c r="C2615" s="9">
        <v>27.2083333333333</v>
      </c>
      <c r="D2615">
        <v>0.90453862196343271</v>
      </c>
      <c r="E2615" s="6">
        <v>63.268870807467906</v>
      </c>
      <c r="F2615" s="11">
        <v>61.343735690828268</v>
      </c>
      <c r="G2615" s="11">
        <v>60.34741394292179</v>
      </c>
      <c r="H2615" s="11">
        <v>39.170630869690996</v>
      </c>
      <c r="I2615" s="11">
        <v>57.229137213369476</v>
      </c>
    </row>
    <row r="2616" spans="1:9" x14ac:dyDescent="0.25">
      <c r="A2616" s="17"/>
      <c r="B2616" s="5">
        <f>DATE(YEAR(siječanj!B2616),MONTH(siječanj!B2616)+4,DAY(siječanj!B2616))</f>
        <v>42883</v>
      </c>
      <c r="C2616" s="9">
        <v>27.21875</v>
      </c>
      <c r="D2616">
        <v>0.90453862196343271</v>
      </c>
      <c r="E2616" s="6">
        <v>64.138341658730013</v>
      </c>
      <c r="F2616" s="11">
        <v>63.575237315320763</v>
      </c>
      <c r="G2616" s="11">
        <v>58.05681372460559</v>
      </c>
      <c r="H2616" s="11">
        <v>22.143657025742158</v>
      </c>
      <c r="I2616" s="11">
        <v>58.015607179007475</v>
      </c>
    </row>
    <row r="2617" spans="1:9" x14ac:dyDescent="0.25">
      <c r="A2617" s="17"/>
      <c r="B2617" s="5">
        <f>DATE(YEAR(siječanj!B2617),MONTH(siječanj!B2617)+4,DAY(siječanj!B2617))</f>
        <v>42883</v>
      </c>
      <c r="C2617" s="9">
        <v>27.2291666666667</v>
      </c>
      <c r="D2617">
        <v>0.90453862196343271</v>
      </c>
      <c r="E2617" s="6">
        <v>66.929211059283688</v>
      </c>
      <c r="F2617" s="11">
        <v>69.872201490819847</v>
      </c>
      <c r="G2617" s="11">
        <v>59.229058678247078</v>
      </c>
      <c r="H2617" s="11">
        <v>9.5575805851963729</v>
      </c>
      <c r="I2617" s="11">
        <v>60.540056340664208</v>
      </c>
    </row>
    <row r="2618" spans="1:9" x14ac:dyDescent="0.25">
      <c r="A2618" s="17"/>
      <c r="B2618" s="5">
        <f>DATE(YEAR(siječanj!B2618),MONTH(siječanj!B2618)+4,DAY(siječanj!B2618))</f>
        <v>42883</v>
      </c>
      <c r="C2618" s="9">
        <v>27.2395833333333</v>
      </c>
      <c r="D2618">
        <v>0.90453862196343271</v>
      </c>
      <c r="E2618" s="6">
        <v>71.186728374287895</v>
      </c>
      <c r="F2618" s="11">
        <v>69.210013084094243</v>
      </c>
      <c r="G2618" s="11">
        <v>59.862426772584122</v>
      </c>
      <c r="H2618" s="11">
        <v>2.5064392724574023</v>
      </c>
      <c r="I2618" s="11">
        <v>64.391145185763563</v>
      </c>
    </row>
    <row r="2619" spans="1:9" x14ac:dyDescent="0.25">
      <c r="A2619" s="17"/>
      <c r="B2619" s="5">
        <f>DATE(YEAR(siječanj!B2619),MONTH(siječanj!B2619)+4,DAY(siječanj!B2619))</f>
        <v>42883</v>
      </c>
      <c r="C2619" s="9">
        <v>27.25</v>
      </c>
      <c r="D2619">
        <v>0.90453862196343271</v>
      </c>
      <c r="E2619" s="6">
        <v>73.887751901053988</v>
      </c>
      <c r="F2619" s="11">
        <v>67.045252541625956</v>
      </c>
      <c r="G2619" s="11">
        <v>61.722013637054559</v>
      </c>
      <c r="H2619" s="11">
        <v>2.4961079152206951</v>
      </c>
      <c r="I2619" s="11">
        <v>66.834325284555376</v>
      </c>
    </row>
    <row r="2620" spans="1:9" x14ac:dyDescent="0.25">
      <c r="A2620" s="17"/>
      <c r="B2620" s="5">
        <f>DATE(YEAR(siječanj!B2620),MONTH(siječanj!B2620)+4,DAY(siječanj!B2620))</f>
        <v>42883</v>
      </c>
      <c r="C2620" s="9">
        <v>27.2604166666667</v>
      </c>
      <c r="D2620">
        <v>0.90453862196343271</v>
      </c>
      <c r="E2620" s="6">
        <v>77.748333569782389</v>
      </c>
      <c r="F2620" s="11">
        <v>67.580299427574957</v>
      </c>
      <c r="G2620" s="11">
        <v>62.483159423874774</v>
      </c>
      <c r="H2620" s="11">
        <v>2.0519085604802796</v>
      </c>
      <c r="I2620" s="11">
        <v>70.326370507164256</v>
      </c>
    </row>
    <row r="2621" spans="1:9" x14ac:dyDescent="0.25">
      <c r="A2621" s="17"/>
      <c r="B2621" s="5">
        <f>DATE(YEAR(siječanj!B2621),MONTH(siječanj!B2621)+4,DAY(siječanj!B2621))</f>
        <v>42883</v>
      </c>
      <c r="C2621" s="9">
        <v>27.2708333333333</v>
      </c>
      <c r="D2621">
        <v>0.90453862196343271</v>
      </c>
      <c r="E2621" s="6">
        <v>81.639301554687336</v>
      </c>
      <c r="F2621" s="11">
        <v>70.330467274898936</v>
      </c>
      <c r="G2621" s="11">
        <v>62.422415344644712</v>
      </c>
      <c r="H2621" s="11">
        <v>2.4988692779826067</v>
      </c>
      <c r="I2621" s="11">
        <v>73.845901326334015</v>
      </c>
    </row>
    <row r="2622" spans="1:9" x14ac:dyDescent="0.25">
      <c r="A2622" s="17"/>
      <c r="B2622" s="5">
        <f>DATE(YEAR(siječanj!B2622),MONTH(siječanj!B2622)+4,DAY(siječanj!B2622))</f>
        <v>42883</v>
      </c>
      <c r="C2622" s="9">
        <v>27.28125</v>
      </c>
      <c r="D2622">
        <v>0.90453862196343271</v>
      </c>
      <c r="E2622" s="6">
        <v>84.700419205111189</v>
      </c>
      <c r="F2622" s="11">
        <v>72.836760835775181</v>
      </c>
      <c r="G2622" s="11">
        <v>68.293851591976107</v>
      </c>
      <c r="H2622" s="11">
        <v>2.82269681940442</v>
      </c>
      <c r="I2622" s="11">
        <v>76.614800467516346</v>
      </c>
    </row>
    <row r="2623" spans="1:9" x14ac:dyDescent="0.25">
      <c r="A2623" s="17"/>
      <c r="B2623" s="5">
        <f>DATE(YEAR(siječanj!B2623),MONTH(siječanj!B2623)+4,DAY(siječanj!B2623))</f>
        <v>42883</v>
      </c>
      <c r="C2623" s="9">
        <v>27.2916666666667</v>
      </c>
      <c r="D2623">
        <v>0.90453862196343271</v>
      </c>
      <c r="E2623" s="6">
        <v>87.610791309661209</v>
      </c>
      <c r="F2623" s="11">
        <v>74.312723912932768</v>
      </c>
      <c r="G2623" s="11">
        <v>71.054953022013876</v>
      </c>
      <c r="H2623" s="11">
        <v>2.7552519591319511</v>
      </c>
      <c r="I2623" s="11">
        <v>79.247344440366831</v>
      </c>
    </row>
    <row r="2624" spans="1:9" x14ac:dyDescent="0.25">
      <c r="A2624" s="17"/>
      <c r="B2624" s="5">
        <f>DATE(YEAR(siječanj!B2624),MONTH(siječanj!B2624)+4,DAY(siječanj!B2624))</f>
        <v>42883</v>
      </c>
      <c r="C2624" s="9">
        <v>27.3020833333333</v>
      </c>
      <c r="D2624">
        <v>0.90453862196343271</v>
      </c>
      <c r="E2624" s="6">
        <v>94.15761225620858</v>
      </c>
      <c r="F2624" s="11">
        <v>77.06933260332741</v>
      </c>
      <c r="G2624" s="11">
        <v>71.306634534750742</v>
      </c>
      <c r="H2624" s="11">
        <v>2.0546069149647548</v>
      </c>
      <c r="I2624" s="11">
        <v>85.169196837598136</v>
      </c>
    </row>
    <row r="2625" spans="1:9" x14ac:dyDescent="0.25">
      <c r="A2625" s="17"/>
      <c r="B2625" s="5">
        <f>DATE(YEAR(siječanj!B2625),MONTH(siječanj!B2625)+4,DAY(siječanj!B2625))</f>
        <v>42883</v>
      </c>
      <c r="C2625" s="9">
        <v>27.3125</v>
      </c>
      <c r="D2625">
        <v>0.90453862196343271</v>
      </c>
      <c r="E2625" s="6">
        <v>98.280967673006614</v>
      </c>
      <c r="F2625" s="11">
        <v>80.920275400960094</v>
      </c>
      <c r="G2625" s="11">
        <v>76.513916019613248</v>
      </c>
      <c r="H2625" s="11">
        <v>1.5943024444854528</v>
      </c>
      <c r="I2625" s="11">
        <v>88.898931064174079</v>
      </c>
    </row>
    <row r="2626" spans="1:9" x14ac:dyDescent="0.25">
      <c r="A2626" s="17"/>
      <c r="B2626" s="5">
        <f>DATE(YEAR(siječanj!B2626),MONTH(siječanj!B2626)+4,DAY(siječanj!B2626))</f>
        <v>42883</v>
      </c>
      <c r="C2626" s="9">
        <v>27.3229166666667</v>
      </c>
      <c r="D2626">
        <v>0.90453862196343271</v>
      </c>
      <c r="E2626" s="6">
        <v>103.81879141885322</v>
      </c>
      <c r="F2626" s="11">
        <v>83.908105147202519</v>
      </c>
      <c r="G2626" s="11">
        <v>83.155884281927896</v>
      </c>
      <c r="H2626" s="11">
        <v>1.5636854223085574</v>
      </c>
      <c r="I2626" s="11">
        <v>93.908106523918548</v>
      </c>
    </row>
    <row r="2627" spans="1:9" x14ac:dyDescent="0.25">
      <c r="A2627" s="17"/>
      <c r="B2627" s="5">
        <f>DATE(YEAR(siječanj!B2627),MONTH(siječanj!B2627)+4,DAY(siječanj!B2627))</f>
        <v>42883</v>
      </c>
      <c r="C2627" s="9">
        <v>27.3333333333333</v>
      </c>
      <c r="D2627">
        <v>0.90453862196343271</v>
      </c>
      <c r="E2627" s="6">
        <v>109.48462357583078</v>
      </c>
      <c r="F2627" s="11">
        <v>84.462650914009544</v>
      </c>
      <c r="G2627" s="11">
        <v>92.071859609741324</v>
      </c>
      <c r="H2627" s="11">
        <v>2.314686081723671</v>
      </c>
      <c r="I2627" s="11">
        <v>99.033070535467132</v>
      </c>
    </row>
    <row r="2628" spans="1:9" x14ac:dyDescent="0.25">
      <c r="A2628" s="17"/>
      <c r="B2628" s="5">
        <f>DATE(YEAR(siječanj!B2628),MONTH(siječanj!B2628)+4,DAY(siječanj!B2628))</f>
        <v>42883</v>
      </c>
      <c r="C2628" s="9">
        <v>27.34375</v>
      </c>
      <c r="D2628">
        <v>0.90453862196343271</v>
      </c>
      <c r="E2628" s="6">
        <v>115.01108024305283</v>
      </c>
      <c r="F2628" s="11">
        <v>85.698783768601359</v>
      </c>
      <c r="G2628" s="11">
        <v>95.747699651085284</v>
      </c>
      <c r="H2628" s="11">
        <v>1.9270491576242994</v>
      </c>
      <c r="I2628" s="11">
        <v>104.03196403357678</v>
      </c>
    </row>
    <row r="2629" spans="1:9" x14ac:dyDescent="0.25">
      <c r="A2629" s="17"/>
      <c r="B2629" s="5">
        <f>DATE(YEAR(siječanj!B2629),MONTH(siječanj!B2629)+4,DAY(siječanj!B2629))</f>
        <v>42883</v>
      </c>
      <c r="C2629" s="9">
        <v>27.3541666666667</v>
      </c>
      <c r="D2629">
        <v>0.90453862196343271</v>
      </c>
      <c r="E2629" s="6">
        <v>120.20105629701925</v>
      </c>
      <c r="F2629" s="11">
        <v>89.169620633257196</v>
      </c>
      <c r="G2629" s="11">
        <v>95.855907678789791</v>
      </c>
      <c r="H2629" s="11">
        <v>2.033745174345154</v>
      </c>
      <c r="I2629" s="11">
        <v>108.72649782145479</v>
      </c>
    </row>
    <row r="2630" spans="1:9" x14ac:dyDescent="0.25">
      <c r="A2630" s="17"/>
      <c r="B2630" s="5">
        <f>DATE(YEAR(siječanj!B2630),MONTH(siječanj!B2630)+4,DAY(siječanj!B2630))</f>
        <v>42883</v>
      </c>
      <c r="C2630" s="9">
        <v>27.3645833333333</v>
      </c>
      <c r="D2630">
        <v>0.90453862196343271</v>
      </c>
      <c r="E2630" s="6">
        <v>124.12178929440573</v>
      </c>
      <c r="F2630" s="11">
        <v>91.475065701315927</v>
      </c>
      <c r="G2630" s="11">
        <v>97.119923744150739</v>
      </c>
      <c r="H2630" s="11">
        <v>2.1517596779825445</v>
      </c>
      <c r="I2630" s="11">
        <v>112.27295224399731</v>
      </c>
    </row>
    <row r="2631" spans="1:9" x14ac:dyDescent="0.25">
      <c r="A2631" s="17"/>
      <c r="B2631" s="5">
        <f>DATE(YEAR(siječanj!B2631),MONTH(siječanj!B2631)+4,DAY(siječanj!B2631))</f>
        <v>42883</v>
      </c>
      <c r="C2631" s="9">
        <v>27.375</v>
      </c>
      <c r="D2631">
        <v>0.90453862196343271</v>
      </c>
      <c r="E2631" s="6">
        <v>126.62853631673048</v>
      </c>
      <c r="F2631" s="11">
        <v>95.135348321679118</v>
      </c>
      <c r="G2631" s="11">
        <v>101.01756800858588</v>
      </c>
      <c r="H2631" s="11">
        <v>2.9438127304755985</v>
      </c>
      <c r="I2631" s="11">
        <v>114.54040174118188</v>
      </c>
    </row>
    <row r="2632" spans="1:9" x14ac:dyDescent="0.25">
      <c r="A2632" s="17"/>
      <c r="B2632" s="5">
        <f>DATE(YEAR(siječanj!B2632),MONTH(siječanj!B2632)+4,DAY(siječanj!B2632))</f>
        <v>42883</v>
      </c>
      <c r="C2632" s="9">
        <v>27.3854166666667</v>
      </c>
      <c r="D2632">
        <v>0.90453862196343271</v>
      </c>
      <c r="E2632" s="6">
        <v>127.96623890201795</v>
      </c>
      <c r="F2632" s="11">
        <v>103.72387788909892</v>
      </c>
      <c r="G2632" s="11">
        <v>114.79304163229659</v>
      </c>
      <c r="H2632" s="11">
        <v>2.7623298889639138</v>
      </c>
      <c r="I2632" s="11">
        <v>115.75040539427474</v>
      </c>
    </row>
    <row r="2633" spans="1:9" x14ac:dyDescent="0.25">
      <c r="A2633" s="17"/>
      <c r="B2633" s="5">
        <f>DATE(YEAR(siječanj!B2633),MONTH(siječanj!B2633)+4,DAY(siječanj!B2633))</f>
        <v>42883</v>
      </c>
      <c r="C2633" s="9">
        <v>27.3958333333333</v>
      </c>
      <c r="D2633">
        <v>0.90453862196343271</v>
      </c>
      <c r="E2633" s="6">
        <v>129.85374265500221</v>
      </c>
      <c r="F2633" s="11">
        <v>106.19860450534252</v>
      </c>
      <c r="G2633" s="11">
        <v>111.78555071146107</v>
      </c>
      <c r="H2633" s="11">
        <v>3.1623784435867641</v>
      </c>
      <c r="I2633" s="11">
        <v>117.45772543794992</v>
      </c>
    </row>
    <row r="2634" spans="1:9" x14ac:dyDescent="0.25">
      <c r="A2634" s="17"/>
      <c r="B2634" s="5">
        <f>DATE(YEAR(siječanj!B2634),MONTH(siječanj!B2634)+4,DAY(siječanj!B2634))</f>
        <v>42883</v>
      </c>
      <c r="C2634" s="9">
        <v>27.40625</v>
      </c>
      <c r="D2634">
        <v>0.90453862196343271</v>
      </c>
      <c r="E2634" s="6">
        <v>134.6338389048808</v>
      </c>
      <c r="F2634" s="11">
        <v>108.0408860231539</v>
      </c>
      <c r="G2634" s="11">
        <v>110.43804008042623</v>
      </c>
      <c r="H2634" s="11">
        <v>3.4861229741033841</v>
      </c>
      <c r="I2634" s="11">
        <v>121.78150711266768</v>
      </c>
    </row>
    <row r="2635" spans="1:9" x14ac:dyDescent="0.25">
      <c r="A2635" s="17"/>
      <c r="B2635" s="5">
        <f>DATE(YEAR(siječanj!B2635),MONTH(siječanj!B2635)+4,DAY(siječanj!B2635))</f>
        <v>42883</v>
      </c>
      <c r="C2635" s="9">
        <v>27.4166666666667</v>
      </c>
      <c r="D2635">
        <v>0.90453862196343271</v>
      </c>
      <c r="E2635" s="6">
        <v>139.70942361911497</v>
      </c>
      <c r="F2635" s="11">
        <v>110.59774841851848</v>
      </c>
      <c r="G2635" s="11">
        <v>112.86212263864522</v>
      </c>
      <c r="H2635" s="11">
        <v>3.2410957847319275</v>
      </c>
      <c r="I2635" s="11">
        <v>126.37256951573971</v>
      </c>
    </row>
    <row r="2636" spans="1:9" x14ac:dyDescent="0.25">
      <c r="A2636" s="17"/>
      <c r="B2636" s="5">
        <f>DATE(YEAR(siječanj!B2636),MONTH(siječanj!B2636)+4,DAY(siječanj!B2636))</f>
        <v>42883</v>
      </c>
      <c r="C2636" s="9">
        <v>27.4270833333333</v>
      </c>
      <c r="D2636">
        <v>0.90453862196343271</v>
      </c>
      <c r="E2636" s="6">
        <v>144.20261055661834</v>
      </c>
      <c r="F2636" s="11">
        <v>110.22174266131094</v>
      </c>
      <c r="G2636" s="11">
        <v>116.65231201702954</v>
      </c>
      <c r="H2636" s="11">
        <v>3.4948251173092495</v>
      </c>
      <c r="I2636" s="11">
        <v>130.43683063641311</v>
      </c>
    </row>
    <row r="2637" spans="1:9" x14ac:dyDescent="0.25">
      <c r="A2637" s="17"/>
      <c r="B2637" s="5">
        <f>DATE(YEAR(siječanj!B2637),MONTH(siječanj!B2637)+4,DAY(siječanj!B2637))</f>
        <v>42883</v>
      </c>
      <c r="C2637" s="9">
        <v>27.4375</v>
      </c>
      <c r="D2637">
        <v>0.90453862196343271</v>
      </c>
      <c r="E2637" s="6">
        <v>147.50647731717157</v>
      </c>
      <c r="F2637" s="11">
        <v>111.04733289202437</v>
      </c>
      <c r="G2637" s="11">
        <v>117.52063627088936</v>
      </c>
      <c r="H2637" s="11">
        <v>3.3760425127659737</v>
      </c>
      <c r="I2637" s="11">
        <v>133.42530572315471</v>
      </c>
    </row>
    <row r="2638" spans="1:9" x14ac:dyDescent="0.25">
      <c r="A2638" s="17"/>
      <c r="B2638" s="5">
        <f>DATE(YEAR(siječanj!B2638),MONTH(siječanj!B2638)+4,DAY(siječanj!B2638))</f>
        <v>42883</v>
      </c>
      <c r="C2638" s="9">
        <v>27.4479166666667</v>
      </c>
      <c r="D2638">
        <v>0.90453862196343271</v>
      </c>
      <c r="E2638" s="6">
        <v>145.90110995408762</v>
      </c>
      <c r="F2638" s="11">
        <v>110.51894728870354</v>
      </c>
      <c r="G2638" s="11">
        <v>117.29695720580918</v>
      </c>
      <c r="H2638" s="11">
        <v>3.5330261358003705</v>
      </c>
      <c r="I2638" s="11">
        <v>131.9731889408057</v>
      </c>
    </row>
    <row r="2639" spans="1:9" x14ac:dyDescent="0.25">
      <c r="A2639" s="17"/>
      <c r="B2639" s="5">
        <f>DATE(YEAR(siječanj!B2639),MONTH(siječanj!B2639)+4,DAY(siječanj!B2639))</f>
        <v>42883</v>
      </c>
      <c r="C2639" s="9">
        <v>27.4583333333333</v>
      </c>
      <c r="D2639">
        <v>0.90453862196343271</v>
      </c>
      <c r="E2639" s="6">
        <v>148.69155655052936</v>
      </c>
      <c r="F2639" s="11">
        <v>111.09380956672729</v>
      </c>
      <c r="G2639" s="11">
        <v>115.35471705091635</v>
      </c>
      <c r="H2639" s="11">
        <v>3.6388770414984744</v>
      </c>
      <c r="I2639" s="11">
        <v>134.49725565981365</v>
      </c>
    </row>
    <row r="2640" spans="1:9" x14ac:dyDescent="0.25">
      <c r="A2640" s="17"/>
      <c r="B2640" s="5">
        <f>DATE(YEAR(siječanj!B2640),MONTH(siječanj!B2640)+4,DAY(siječanj!B2640))</f>
        <v>42883</v>
      </c>
      <c r="C2640" s="9">
        <v>27.46875</v>
      </c>
      <c r="D2640">
        <v>0.90453862196343271</v>
      </c>
      <c r="E2640" s="6">
        <v>149.05144125712698</v>
      </c>
      <c r="F2640" s="11">
        <v>113.4486932155432</v>
      </c>
      <c r="G2640" s="11">
        <v>114.00243518738378</v>
      </c>
      <c r="H2640" s="11">
        <v>4.4033224671607369</v>
      </c>
      <c r="I2640" s="11">
        <v>134.82278527638519</v>
      </c>
    </row>
    <row r="2641" spans="1:9" x14ac:dyDescent="0.25">
      <c r="A2641" s="17"/>
      <c r="B2641" s="5">
        <f>DATE(YEAR(siječanj!B2641),MONTH(siječanj!B2641)+4,DAY(siječanj!B2641))</f>
        <v>42883</v>
      </c>
      <c r="C2641" s="9">
        <v>27.4791666666667</v>
      </c>
      <c r="D2641">
        <v>0.90453862196343271</v>
      </c>
      <c r="E2641" s="6">
        <v>147.47705967896039</v>
      </c>
      <c r="F2641" s="11">
        <v>113.87292313194574</v>
      </c>
      <c r="G2641" s="11">
        <v>115.61884543130262</v>
      </c>
      <c r="H2641" s="11">
        <v>4.4856972887913438</v>
      </c>
      <c r="I2641" s="11">
        <v>133.39869633322576</v>
      </c>
    </row>
    <row r="2642" spans="1:9" x14ac:dyDescent="0.25">
      <c r="A2642" s="17"/>
      <c r="B2642" s="5">
        <f>DATE(YEAR(siječanj!B2642),MONTH(siječanj!B2642)+4,DAY(siječanj!B2642))</f>
        <v>42883</v>
      </c>
      <c r="C2642" s="9">
        <v>27.4895833333333</v>
      </c>
      <c r="D2642">
        <v>0.90453862196343271</v>
      </c>
      <c r="E2642" s="6">
        <v>145.36609601283172</v>
      </c>
      <c r="F2642" s="11">
        <v>112.939137158424</v>
      </c>
      <c r="G2642" s="11">
        <v>114.13896614855504</v>
      </c>
      <c r="H2642" s="11">
        <v>4.7569209196053057</v>
      </c>
      <c r="I2642" s="11">
        <v>131.48924816765086</v>
      </c>
    </row>
    <row r="2643" spans="1:9" x14ac:dyDescent="0.25">
      <c r="A2643" s="17"/>
      <c r="B2643" s="5">
        <f>DATE(YEAR(siječanj!B2643),MONTH(siječanj!B2643)+4,DAY(siječanj!B2643))</f>
        <v>42883</v>
      </c>
      <c r="C2643" s="9">
        <v>27.5</v>
      </c>
      <c r="D2643">
        <v>0.90453862196343271</v>
      </c>
      <c r="E2643" s="6">
        <v>141.90039849718801</v>
      </c>
      <c r="F2643" s="11">
        <v>113.12379737173782</v>
      </c>
      <c r="G2643" s="11">
        <v>115.27983153531603</v>
      </c>
      <c r="H2643" s="11">
        <v>4.7522873108852997</v>
      </c>
      <c r="I2643" s="11">
        <v>128.3543909127084</v>
      </c>
    </row>
    <row r="2644" spans="1:9" x14ac:dyDescent="0.25">
      <c r="A2644" s="17"/>
      <c r="B2644" s="5">
        <f>DATE(YEAR(siječanj!B2644),MONTH(siječanj!B2644)+4,DAY(siječanj!B2644))</f>
        <v>42883</v>
      </c>
      <c r="C2644" s="9">
        <v>27.5104166666667</v>
      </c>
      <c r="D2644">
        <v>0.90453862196343271</v>
      </c>
      <c r="E2644" s="6">
        <v>135.98035586415455</v>
      </c>
      <c r="F2644" s="11">
        <v>114.62035751954892</v>
      </c>
      <c r="G2644" s="11">
        <v>116.45613464052778</v>
      </c>
      <c r="H2644" s="11">
        <v>5.5619616783012527</v>
      </c>
      <c r="I2644" s="11">
        <v>122.99948370745955</v>
      </c>
    </row>
    <row r="2645" spans="1:9" x14ac:dyDescent="0.25">
      <c r="A2645" s="17"/>
      <c r="B2645" s="5">
        <f>DATE(YEAR(siječanj!B2645),MONTH(siječanj!B2645)+4,DAY(siječanj!B2645))</f>
        <v>42883</v>
      </c>
      <c r="C2645" s="9">
        <v>27.5208333333333</v>
      </c>
      <c r="D2645">
        <v>0.90453862196343271</v>
      </c>
      <c r="E2645" s="6">
        <v>131.85835917700263</v>
      </c>
      <c r="F2645" s="11">
        <v>113.95835748844515</v>
      </c>
      <c r="G2645" s="11">
        <v>117.56433050502262</v>
      </c>
      <c r="H2645" s="11">
        <v>5.3648367818832652</v>
      </c>
      <c r="I2645" s="11">
        <v>119.27097850432531</v>
      </c>
    </row>
    <row r="2646" spans="1:9" x14ac:dyDescent="0.25">
      <c r="A2646" s="17"/>
      <c r="B2646" s="5">
        <f>DATE(YEAR(siječanj!B2646),MONTH(siječanj!B2646)+4,DAY(siječanj!B2646))</f>
        <v>42883</v>
      </c>
      <c r="C2646" s="9">
        <v>27.53125</v>
      </c>
      <c r="D2646">
        <v>0.90453862196343271</v>
      </c>
      <c r="E2646" s="6">
        <v>127.96964813235722</v>
      </c>
      <c r="F2646" s="11">
        <v>112.72569154689388</v>
      </c>
      <c r="G2646" s="11">
        <v>115.90122948464618</v>
      </c>
      <c r="H2646" s="11">
        <v>4.4899018411459535</v>
      </c>
      <c r="I2646" s="11">
        <v>115.75348917478777</v>
      </c>
    </row>
    <row r="2647" spans="1:9" x14ac:dyDescent="0.25">
      <c r="A2647" s="17"/>
      <c r="B2647" s="5">
        <f>DATE(YEAR(siječanj!B2647),MONTH(siječanj!B2647)+4,DAY(siječanj!B2647))</f>
        <v>42883</v>
      </c>
      <c r="C2647" s="9">
        <v>27.5416666666667</v>
      </c>
      <c r="D2647">
        <v>0.90453862196343271</v>
      </c>
      <c r="E2647" s="6">
        <v>125.81713354100211</v>
      </c>
      <c r="F2647" s="11">
        <v>114.90898103616722</v>
      </c>
      <c r="G2647" s="11">
        <v>117.56082919754738</v>
      </c>
      <c r="H2647" s="11">
        <v>3.7966397668840219</v>
      </c>
      <c r="I2647" s="11">
        <v>113.80645659256723</v>
      </c>
    </row>
    <row r="2648" spans="1:9" x14ac:dyDescent="0.25">
      <c r="A2648" s="17"/>
      <c r="B2648" s="5">
        <f>DATE(YEAR(siječanj!B2648),MONTH(siječanj!B2648)+4,DAY(siječanj!B2648))</f>
        <v>42883</v>
      </c>
      <c r="C2648" s="9">
        <v>27.5520833333333</v>
      </c>
      <c r="D2648">
        <v>0.90453862196343271</v>
      </c>
      <c r="E2648" s="6">
        <v>123.01885812100404</v>
      </c>
      <c r="F2648" s="11">
        <v>115.08524851432857</v>
      </c>
      <c r="G2648" s="11">
        <v>118.44513768118547</v>
      </c>
      <c r="H2648" s="11">
        <v>3.5181321791721949</v>
      </c>
      <c r="I2648" s="11">
        <v>111.27530840028804</v>
      </c>
    </row>
    <row r="2649" spans="1:9" x14ac:dyDescent="0.25">
      <c r="A2649" s="17"/>
      <c r="B2649" s="5">
        <f>DATE(YEAR(siječanj!B2649),MONTH(siječanj!B2649)+4,DAY(siječanj!B2649))</f>
        <v>42883</v>
      </c>
      <c r="C2649" s="9">
        <v>27.5625</v>
      </c>
      <c r="D2649">
        <v>0.90453862196343271</v>
      </c>
      <c r="E2649" s="6">
        <v>119.29558655386927</v>
      </c>
      <c r="F2649" s="11">
        <v>113.34241329288911</v>
      </c>
      <c r="G2649" s="11">
        <v>113.92291464575501</v>
      </c>
      <c r="H2649" s="11">
        <v>2.6142104304202181</v>
      </c>
      <c r="I2649" s="11">
        <v>107.90746546775632</v>
      </c>
    </row>
    <row r="2650" spans="1:9" x14ac:dyDescent="0.25">
      <c r="A2650" s="17"/>
      <c r="B2650" s="5">
        <f>DATE(YEAR(siječanj!B2650),MONTH(siječanj!B2650)+4,DAY(siječanj!B2650))</f>
        <v>42883</v>
      </c>
      <c r="C2650" s="9">
        <v>27.5729166666667</v>
      </c>
      <c r="D2650">
        <v>0.90453862196343271</v>
      </c>
      <c r="E2650" s="6">
        <v>118.03033135391321</v>
      </c>
      <c r="F2650" s="11">
        <v>111.67423092959176</v>
      </c>
      <c r="G2650" s="11">
        <v>117.70338929802098</v>
      </c>
      <c r="H2650" s="11">
        <v>2.5324796934033995</v>
      </c>
      <c r="I2650" s="11">
        <v>106.76299327275601</v>
      </c>
    </row>
    <row r="2651" spans="1:9" x14ac:dyDescent="0.25">
      <c r="A2651" s="17"/>
      <c r="B2651" s="5">
        <f>DATE(YEAR(siječanj!B2651),MONTH(siječanj!B2651)+4,DAY(siječanj!B2651))</f>
        <v>42883</v>
      </c>
      <c r="C2651" s="9">
        <v>27.5833333333333</v>
      </c>
      <c r="D2651">
        <v>0.90453862196343271</v>
      </c>
      <c r="E2651" s="6">
        <v>115.7205306554221</v>
      </c>
      <c r="F2651" s="11">
        <v>112.75133467941797</v>
      </c>
      <c r="G2651" s="11">
        <v>117.20183701737425</v>
      </c>
      <c r="H2651" s="11">
        <v>2.1851640663374363</v>
      </c>
      <c r="I2651" s="11">
        <v>104.67368933193268</v>
      </c>
    </row>
    <row r="2652" spans="1:9" x14ac:dyDescent="0.25">
      <c r="A2652" s="17"/>
      <c r="B2652" s="5">
        <f>DATE(YEAR(siječanj!B2652),MONTH(siječanj!B2652)+4,DAY(siječanj!B2652))</f>
        <v>42883</v>
      </c>
      <c r="C2652" s="9">
        <v>27.59375</v>
      </c>
      <c r="D2652">
        <v>0.90453862196343271</v>
      </c>
      <c r="E2652" s="6">
        <v>116.43047930174488</v>
      </c>
      <c r="F2652" s="11">
        <v>114.04133093788458</v>
      </c>
      <c r="G2652" s="11">
        <v>119.6585650614236</v>
      </c>
      <c r="H2652" s="11">
        <v>2.1062997058782558</v>
      </c>
      <c r="I2652" s="11">
        <v>105.31586530214229</v>
      </c>
    </row>
    <row r="2653" spans="1:9" x14ac:dyDescent="0.25">
      <c r="A2653" s="17"/>
      <c r="B2653" s="5">
        <f>DATE(YEAR(siječanj!B2653),MONTH(siječanj!B2653)+4,DAY(siječanj!B2653))</f>
        <v>42883</v>
      </c>
      <c r="C2653" s="9">
        <v>27.6041666666667</v>
      </c>
      <c r="D2653">
        <v>0.90453862196343271</v>
      </c>
      <c r="E2653" s="6">
        <v>114.41023887756094</v>
      </c>
      <c r="F2653" s="11">
        <v>114.31355775941753</v>
      </c>
      <c r="G2653" s="11">
        <v>118.88983978519472</v>
      </c>
      <c r="H2653" s="11">
        <v>2.1751857554806469</v>
      </c>
      <c r="I2653" s="11">
        <v>103.48847981281612</v>
      </c>
    </row>
    <row r="2654" spans="1:9" x14ac:dyDescent="0.25">
      <c r="A2654" s="17"/>
      <c r="B2654" s="5">
        <f>DATE(YEAR(siječanj!B2654),MONTH(siječanj!B2654)+4,DAY(siječanj!B2654))</f>
        <v>42883</v>
      </c>
      <c r="C2654" s="9">
        <v>27.6145833333333</v>
      </c>
      <c r="D2654">
        <v>0.90453862196343271</v>
      </c>
      <c r="E2654" s="6">
        <v>112.91583575890752</v>
      </c>
      <c r="F2654" s="11">
        <v>114.68727094522717</v>
      </c>
      <c r="G2654" s="11">
        <v>118.43765033144722</v>
      </c>
      <c r="H2654" s="11">
        <v>2.1433295705141795</v>
      </c>
      <c r="I2654" s="11">
        <v>102.13673447521151</v>
      </c>
    </row>
    <row r="2655" spans="1:9" x14ac:dyDescent="0.25">
      <c r="A2655" s="17"/>
      <c r="B2655" s="5">
        <f>DATE(YEAR(siječanj!B2655),MONTH(siječanj!B2655)+4,DAY(siječanj!B2655))</f>
        <v>42883</v>
      </c>
      <c r="C2655" s="9">
        <v>27.625</v>
      </c>
      <c r="D2655">
        <v>0.90453862196343271</v>
      </c>
      <c r="E2655" s="6">
        <v>110.9284053308094</v>
      </c>
      <c r="F2655" s="11">
        <v>118.077647371399</v>
      </c>
      <c r="G2655" s="11">
        <v>117.58309494920341</v>
      </c>
      <c r="H2655" s="11">
        <v>2.0728903168664248</v>
      </c>
      <c r="I2655" s="11">
        <v>100.33902689453143</v>
      </c>
    </row>
    <row r="2656" spans="1:9" x14ac:dyDescent="0.25">
      <c r="A2656" s="17"/>
      <c r="B2656" s="5">
        <f>DATE(YEAR(siječanj!B2656),MONTH(siječanj!B2656)+4,DAY(siječanj!B2656))</f>
        <v>42883</v>
      </c>
      <c r="C2656" s="9">
        <v>27.6354166666667</v>
      </c>
      <c r="D2656">
        <v>0.90453862196343271</v>
      </c>
      <c r="E2656" s="6">
        <v>108.86235815033801</v>
      </c>
      <c r="F2656" s="11">
        <v>117.48488940929897</v>
      </c>
      <c r="G2656" s="11">
        <v>118.71018345220313</v>
      </c>
      <c r="H2656" s="11">
        <v>2.6050502270387077</v>
      </c>
      <c r="I2656" s="11">
        <v>98.470207424996417</v>
      </c>
    </row>
    <row r="2657" spans="1:9" x14ac:dyDescent="0.25">
      <c r="A2657" s="17"/>
      <c r="B2657" s="5">
        <f>DATE(YEAR(siječanj!B2657),MONTH(siječanj!B2657)+4,DAY(siječanj!B2657))</f>
        <v>42883</v>
      </c>
      <c r="C2657" s="9">
        <v>27.6458333333333</v>
      </c>
      <c r="D2657">
        <v>0.90453862196343271</v>
      </c>
      <c r="E2657" s="6">
        <v>109.36765471901234</v>
      </c>
      <c r="F2657" s="11">
        <v>116.59760816642381</v>
      </c>
      <c r="G2657" s="11">
        <v>118.93320151530001</v>
      </c>
      <c r="H2657" s="11">
        <v>2.3773473135679524</v>
      </c>
      <c r="I2657" s="11">
        <v>98.927267686907939</v>
      </c>
    </row>
    <row r="2658" spans="1:9" x14ac:dyDescent="0.25">
      <c r="A2658" s="17"/>
      <c r="B2658" s="5">
        <f>DATE(YEAR(siječanj!B2658),MONTH(siječanj!B2658)+4,DAY(siječanj!B2658))</f>
        <v>42883</v>
      </c>
      <c r="C2658" s="9">
        <v>27.65625</v>
      </c>
      <c r="D2658">
        <v>0.90453862196343271</v>
      </c>
      <c r="E2658" s="6">
        <v>108.51117566546225</v>
      </c>
      <c r="F2658" s="11">
        <v>115.99231721348247</v>
      </c>
      <c r="G2658" s="11">
        <v>116.75924611363897</v>
      </c>
      <c r="H2658" s="11">
        <v>2.1585205661645528</v>
      </c>
      <c r="I2658" s="11">
        <v>98.152549304069197</v>
      </c>
    </row>
    <row r="2659" spans="1:9" x14ac:dyDescent="0.25">
      <c r="A2659" s="17"/>
      <c r="B2659" s="5">
        <f>DATE(YEAR(siječanj!B2659),MONTH(siječanj!B2659)+4,DAY(siječanj!B2659))</f>
        <v>42883</v>
      </c>
      <c r="C2659" s="9">
        <v>27.6666666666667</v>
      </c>
      <c r="D2659">
        <v>0.90453862196343271</v>
      </c>
      <c r="E2659" s="6">
        <v>105.88998668601155</v>
      </c>
      <c r="F2659" s="11">
        <v>115.64079227113223</v>
      </c>
      <c r="G2659" s="11">
        <v>117.09548780736827</v>
      </c>
      <c r="H2659" s="11">
        <v>2.9431126385040884</v>
      </c>
      <c r="I2659" s="11">
        <v>95.781582636691127</v>
      </c>
    </row>
    <row r="2660" spans="1:9" x14ac:dyDescent="0.25">
      <c r="A2660" s="17"/>
      <c r="B2660" s="5">
        <f>DATE(YEAR(siječanj!B2660),MONTH(siječanj!B2660)+4,DAY(siječanj!B2660))</f>
        <v>42883</v>
      </c>
      <c r="C2660" s="9">
        <v>27.6770833333333</v>
      </c>
      <c r="D2660">
        <v>0.90453862196343271</v>
      </c>
      <c r="E2660" s="6">
        <v>104.98142729685105</v>
      </c>
      <c r="F2660" s="11">
        <v>113.43775540549971</v>
      </c>
      <c r="G2660" s="11">
        <v>118.23682991677174</v>
      </c>
      <c r="H2660" s="11">
        <v>3.1542853803961122</v>
      </c>
      <c r="I2660" s="11">
        <v>94.959755578847947</v>
      </c>
    </row>
    <row r="2661" spans="1:9" x14ac:dyDescent="0.25">
      <c r="A2661" s="17"/>
      <c r="B2661" s="5">
        <f>DATE(YEAR(siječanj!B2661),MONTH(siječanj!B2661)+4,DAY(siječanj!B2661))</f>
        <v>42883</v>
      </c>
      <c r="C2661" s="9">
        <v>27.6875</v>
      </c>
      <c r="D2661">
        <v>0.90453862196343271</v>
      </c>
      <c r="E2661" s="6">
        <v>105.55431694355279</v>
      </c>
      <c r="F2661" s="11">
        <v>115.44984752643397</v>
      </c>
      <c r="G2661" s="11">
        <v>120.01884719698235</v>
      </c>
      <c r="H2661" s="11">
        <v>2.7378716758735289</v>
      </c>
      <c r="I2661" s="11">
        <v>95.477956390412658</v>
      </c>
    </row>
    <row r="2662" spans="1:9" x14ac:dyDescent="0.25">
      <c r="A2662" s="17"/>
      <c r="B2662" s="5">
        <f>DATE(YEAR(siječanj!B2662),MONTH(siječanj!B2662)+4,DAY(siječanj!B2662))</f>
        <v>42883</v>
      </c>
      <c r="C2662" s="9">
        <v>27.6979166666667</v>
      </c>
      <c r="D2662">
        <v>0.90453862196343271</v>
      </c>
      <c r="E2662" s="6">
        <v>105.24230140391069</v>
      </c>
      <c r="F2662" s="11">
        <v>115.94386860673802</v>
      </c>
      <c r="G2662" s="11">
        <v>119.12848954367878</v>
      </c>
      <c r="H2662" s="11">
        <v>3.3132332614762872</v>
      </c>
      <c r="I2662" s="11">
        <v>95.195726284153608</v>
      </c>
    </row>
    <row r="2663" spans="1:9" x14ac:dyDescent="0.25">
      <c r="A2663" s="17"/>
      <c r="B2663" s="5">
        <f>DATE(YEAR(siječanj!B2663),MONTH(siječanj!B2663)+4,DAY(siječanj!B2663))</f>
        <v>42883</v>
      </c>
      <c r="C2663" s="9">
        <v>27.7083333333333</v>
      </c>
      <c r="D2663">
        <v>0.90453862196343271</v>
      </c>
      <c r="E2663" s="6">
        <v>107.19836492789189</v>
      </c>
      <c r="F2663" s="11">
        <v>113.42111823089711</v>
      </c>
      <c r="G2663" s="11">
        <v>117.42384154409673</v>
      </c>
      <c r="H2663" s="11">
        <v>3.2732870137133316</v>
      </c>
      <c r="I2663" s="11">
        <v>96.96506128860851</v>
      </c>
    </row>
    <row r="2664" spans="1:9" x14ac:dyDescent="0.25">
      <c r="A2664" s="17"/>
      <c r="B2664" s="5">
        <f>DATE(YEAR(siječanj!B2664),MONTH(siječanj!B2664)+4,DAY(siječanj!B2664))</f>
        <v>42883</v>
      </c>
      <c r="C2664" s="9">
        <v>27.71875</v>
      </c>
      <c r="D2664">
        <v>0.90453862196343271</v>
      </c>
      <c r="E2664" s="6">
        <v>108.6139011846974</v>
      </c>
      <c r="F2664" s="11">
        <v>113.59488071408698</v>
      </c>
      <c r="G2664" s="11">
        <v>118.67876783066899</v>
      </c>
      <c r="H2664" s="11">
        <v>3.2026457335252263</v>
      </c>
      <c r="I2664" s="11">
        <v>98.245468503678637</v>
      </c>
    </row>
    <row r="2665" spans="1:9" x14ac:dyDescent="0.25">
      <c r="A2665" s="17"/>
      <c r="B2665" s="5">
        <f>DATE(YEAR(siječanj!B2665),MONTH(siječanj!B2665)+4,DAY(siječanj!B2665))</f>
        <v>42883</v>
      </c>
      <c r="C2665" s="9">
        <v>27.7291666666667</v>
      </c>
      <c r="D2665">
        <v>0.90453862196343271</v>
      </c>
      <c r="E2665" s="6">
        <v>111.1954438424213</v>
      </c>
      <c r="F2665" s="11">
        <v>115.81555675231073</v>
      </c>
      <c r="G2665" s="11">
        <v>118.2996851962758</v>
      </c>
      <c r="H2665" s="11">
        <v>2.860219748814564</v>
      </c>
      <c r="I2665" s="11">
        <v>100.58057354183603</v>
      </c>
    </row>
    <row r="2666" spans="1:9" x14ac:dyDescent="0.25">
      <c r="A2666" s="17"/>
      <c r="B2666" s="5">
        <f>DATE(YEAR(siječanj!B2666),MONTH(siječanj!B2666)+4,DAY(siječanj!B2666))</f>
        <v>42883</v>
      </c>
      <c r="C2666" s="9">
        <v>27.7395833333333</v>
      </c>
      <c r="D2666">
        <v>0.90453862196343271</v>
      </c>
      <c r="E2666" s="6">
        <v>113.42721236981131</v>
      </c>
      <c r="F2666" s="11">
        <v>116.30397065187059</v>
      </c>
      <c r="G2666" s="11">
        <v>121.31943069327464</v>
      </c>
      <c r="H2666" s="11">
        <v>3.2272429648785255</v>
      </c>
      <c r="I2666" s="11">
        <v>102.59929437014276</v>
      </c>
    </row>
    <row r="2667" spans="1:9" x14ac:dyDescent="0.25">
      <c r="A2667" s="17"/>
      <c r="B2667" s="5">
        <f>DATE(YEAR(siječanj!B2667),MONTH(siječanj!B2667)+4,DAY(siječanj!B2667))</f>
        <v>42883</v>
      </c>
      <c r="C2667" s="9">
        <v>27.75</v>
      </c>
      <c r="D2667">
        <v>0.90453862196343271</v>
      </c>
      <c r="E2667" s="6">
        <v>116.26111647997482</v>
      </c>
      <c r="F2667" s="11">
        <v>115.85896330517657</v>
      </c>
      <c r="G2667" s="11">
        <v>123.46727451355856</v>
      </c>
      <c r="H2667" s="11">
        <v>3.5476420559027169</v>
      </c>
      <c r="I2667" s="11">
        <v>105.16267008872656</v>
      </c>
    </row>
    <row r="2668" spans="1:9" x14ac:dyDescent="0.25">
      <c r="A2668" s="17"/>
      <c r="B2668" s="5">
        <f>DATE(YEAR(siječanj!B2668),MONTH(siječanj!B2668)+4,DAY(siječanj!B2668))</f>
        <v>42883</v>
      </c>
      <c r="C2668" s="9">
        <v>27.7604166666667</v>
      </c>
      <c r="D2668">
        <v>0.90453862196343271</v>
      </c>
      <c r="E2668" s="6">
        <v>118.04681575178935</v>
      </c>
      <c r="F2668" s="11">
        <v>116.55225372946812</v>
      </c>
      <c r="G2668" s="11">
        <v>121.82339062356968</v>
      </c>
      <c r="H2668" s="11">
        <v>4.2625659758945478</v>
      </c>
      <c r="I2668" s="11">
        <v>106.77790404729478</v>
      </c>
    </row>
    <row r="2669" spans="1:9" x14ac:dyDescent="0.25">
      <c r="A2669" s="17"/>
      <c r="B2669" s="5">
        <f>DATE(YEAR(siječanj!B2669),MONTH(siječanj!B2669)+4,DAY(siječanj!B2669))</f>
        <v>42883</v>
      </c>
      <c r="C2669" s="9">
        <v>27.7708333333333</v>
      </c>
      <c r="D2669">
        <v>0.90453862196343271</v>
      </c>
      <c r="E2669" s="6">
        <v>119.8031003628865</v>
      </c>
      <c r="F2669" s="11">
        <v>119.98673409910585</v>
      </c>
      <c r="G2669" s="11">
        <v>122.56650908357233</v>
      </c>
      <c r="H2669" s="11">
        <v>8.4780117615809392</v>
      </c>
      <c r="I2669" s="11">
        <v>108.36653130919218</v>
      </c>
    </row>
    <row r="2670" spans="1:9" x14ac:dyDescent="0.25">
      <c r="A2670" s="17"/>
      <c r="B2670" s="5">
        <f>DATE(YEAR(siječanj!B2670),MONTH(siječanj!B2670)+4,DAY(siječanj!B2670))</f>
        <v>42883</v>
      </c>
      <c r="C2670" s="9">
        <v>27.78125</v>
      </c>
      <c r="D2670">
        <v>0.90453862196343271</v>
      </c>
      <c r="E2670" s="6">
        <v>124.28364684693987</v>
      </c>
      <c r="F2670" s="11">
        <v>120.27202296641812</v>
      </c>
      <c r="G2670" s="11">
        <v>125.67403564395502</v>
      </c>
      <c r="H2670" s="11">
        <v>20.00303281063217</v>
      </c>
      <c r="I2670" s="11">
        <v>112.41935865152092</v>
      </c>
    </row>
    <row r="2671" spans="1:9" x14ac:dyDescent="0.25">
      <c r="A2671" s="17"/>
      <c r="B2671" s="5">
        <f>DATE(YEAR(siječanj!B2671),MONTH(siječanj!B2671)+4,DAY(siječanj!B2671))</f>
        <v>42883</v>
      </c>
      <c r="C2671" s="9">
        <v>27.7916666666667</v>
      </c>
      <c r="D2671">
        <v>0.90453862196343271</v>
      </c>
      <c r="E2671" s="6">
        <v>127.45740904076494</v>
      </c>
      <c r="F2671" s="11">
        <v>122.90136588828557</v>
      </c>
      <c r="G2671" s="11">
        <v>127.4890188958061</v>
      </c>
      <c r="H2671" s="11">
        <v>31.408075098000236</v>
      </c>
      <c r="I2671" s="11">
        <v>115.29014913276309</v>
      </c>
    </row>
    <row r="2672" spans="1:9" x14ac:dyDescent="0.25">
      <c r="A2672" s="17"/>
      <c r="B2672" s="5">
        <f>DATE(YEAR(siječanj!B2672),MONTH(siječanj!B2672)+4,DAY(siječanj!B2672))</f>
        <v>42883</v>
      </c>
      <c r="C2672" s="9">
        <v>27.8020833333333</v>
      </c>
      <c r="D2672">
        <v>0.90453862196343271</v>
      </c>
      <c r="E2672" s="6">
        <v>129.56684723759776</v>
      </c>
      <c r="F2672" s="11">
        <v>124.25020347663434</v>
      </c>
      <c r="G2672" s="11">
        <v>132.16100094421932</v>
      </c>
      <c r="H2672" s="11">
        <v>44.903990064588641</v>
      </c>
      <c r="I2672" s="11">
        <v>117.19821745244327</v>
      </c>
    </row>
    <row r="2673" spans="1:9" x14ac:dyDescent="0.25">
      <c r="A2673" s="17"/>
      <c r="B2673" s="5">
        <f>DATE(YEAR(siječanj!B2673),MONTH(siječanj!B2673)+4,DAY(siječanj!B2673))</f>
        <v>42883</v>
      </c>
      <c r="C2673" s="9">
        <v>27.8125</v>
      </c>
      <c r="D2673">
        <v>0.90453862196343271</v>
      </c>
      <c r="E2673" s="6">
        <v>133.42685127253944</v>
      </c>
      <c r="F2673" s="11">
        <v>127.4689937592475</v>
      </c>
      <c r="G2673" s="11">
        <v>137.99246459888712</v>
      </c>
      <c r="H2673" s="11">
        <v>59.750803499533561</v>
      </c>
      <c r="I2673" s="11">
        <v>120.68974018298272</v>
      </c>
    </row>
    <row r="2674" spans="1:9" x14ac:dyDescent="0.25">
      <c r="A2674" s="17"/>
      <c r="B2674" s="5">
        <f>DATE(YEAR(siječanj!B2674),MONTH(siječanj!B2674)+4,DAY(siječanj!B2674))</f>
        <v>42883</v>
      </c>
      <c r="C2674" s="9">
        <v>27.8229166666667</v>
      </c>
      <c r="D2674">
        <v>0.90453862196343271</v>
      </c>
      <c r="E2674" s="6">
        <v>136.52849459784312</v>
      </c>
      <c r="F2674" s="11">
        <v>127.59979457667845</v>
      </c>
      <c r="G2674" s="11">
        <v>143.18848501359759</v>
      </c>
      <c r="H2674" s="11">
        <v>85.462446253739117</v>
      </c>
      <c r="I2674" s="11">
        <v>123.49529636227498</v>
      </c>
    </row>
    <row r="2675" spans="1:9" x14ac:dyDescent="0.25">
      <c r="A2675" s="17"/>
      <c r="B2675" s="5">
        <f>DATE(YEAR(siječanj!B2675),MONTH(siječanj!B2675)+4,DAY(siječanj!B2675))</f>
        <v>42883</v>
      </c>
      <c r="C2675" s="9">
        <v>27.8333333333333</v>
      </c>
      <c r="D2675">
        <v>0.90453862196343271</v>
      </c>
      <c r="E2675" s="6">
        <v>140.79627037130041</v>
      </c>
      <c r="F2675" s="11">
        <v>126.98206682470268</v>
      </c>
      <c r="G2675" s="11">
        <v>140.97512988765851</v>
      </c>
      <c r="H2675" s="11">
        <v>126.92440513659007</v>
      </c>
      <c r="I2675" s="11">
        <v>127.35566437924697</v>
      </c>
    </row>
    <row r="2676" spans="1:9" x14ac:dyDescent="0.25">
      <c r="A2676" s="17"/>
      <c r="B2676" s="5">
        <f>DATE(YEAR(siječanj!B2676),MONTH(siječanj!B2676)+4,DAY(siječanj!B2676))</f>
        <v>42883</v>
      </c>
      <c r="C2676" s="9">
        <v>27.84375</v>
      </c>
      <c r="D2676">
        <v>0.90453862196343271</v>
      </c>
      <c r="E2676" s="6">
        <v>143.76925916933027</v>
      </c>
      <c r="F2676" s="11">
        <v>114.06379974078079</v>
      </c>
      <c r="G2676" s="11">
        <v>129.70324734557767</v>
      </c>
      <c r="H2676" s="11">
        <v>190.82880729691547</v>
      </c>
      <c r="I2676" s="11">
        <v>130.04484756972963</v>
      </c>
    </row>
    <row r="2677" spans="1:9" x14ac:dyDescent="0.25">
      <c r="A2677" s="17"/>
      <c r="B2677" s="5">
        <f>DATE(YEAR(siječanj!B2677),MONTH(siječanj!B2677)+4,DAY(siječanj!B2677))</f>
        <v>42883</v>
      </c>
      <c r="C2677" s="9">
        <v>27.8541666666667</v>
      </c>
      <c r="D2677">
        <v>0.90453862196343271</v>
      </c>
      <c r="E2677" s="6">
        <v>147.59542200285202</v>
      </c>
      <c r="F2677" s="11">
        <v>109.8546186142743</v>
      </c>
      <c r="G2677" s="11">
        <v>122.25319013740973</v>
      </c>
      <c r="H2677" s="11">
        <v>229.76622852971408</v>
      </c>
      <c r="I2677" s="11">
        <v>133.50575962657109</v>
      </c>
    </row>
    <row r="2678" spans="1:9" x14ac:dyDescent="0.25">
      <c r="A2678" s="17"/>
      <c r="B2678" s="5">
        <f>DATE(YEAR(siječanj!B2678),MONTH(siječanj!B2678)+4,DAY(siječanj!B2678))</f>
        <v>42883</v>
      </c>
      <c r="C2678" s="9">
        <v>27.8645833333333</v>
      </c>
      <c r="D2678">
        <v>0.90453862196343271</v>
      </c>
      <c r="E2678" s="6">
        <v>147.0800227978973</v>
      </c>
      <c r="F2678" s="11">
        <v>107.76996981499002</v>
      </c>
      <c r="G2678" s="11">
        <v>121.42019543803981</v>
      </c>
      <c r="H2678" s="11">
        <v>231.19465718325836</v>
      </c>
      <c r="I2678" s="11">
        <v>133.03956113996028</v>
      </c>
    </row>
    <row r="2679" spans="1:9" x14ac:dyDescent="0.25">
      <c r="A2679" s="17"/>
      <c r="B2679" s="5">
        <f>DATE(YEAR(siječanj!B2679),MONTH(siječanj!B2679)+4,DAY(siječanj!B2679))</f>
        <v>42883</v>
      </c>
      <c r="C2679" s="9">
        <v>27.875</v>
      </c>
      <c r="D2679">
        <v>0.90453862196343271</v>
      </c>
      <c r="E2679" s="6">
        <v>145.18081253200137</v>
      </c>
      <c r="F2679" s="11">
        <v>106.79894558822021</v>
      </c>
      <c r="G2679" s="11">
        <v>116.7400930804134</v>
      </c>
      <c r="H2679" s="11">
        <v>233.59532956105423</v>
      </c>
      <c r="I2679" s="11">
        <v>131.32165210322799</v>
      </c>
    </row>
    <row r="2680" spans="1:9" x14ac:dyDescent="0.25">
      <c r="A2680" s="17"/>
      <c r="B2680" s="5">
        <f>DATE(YEAR(siječanj!B2680),MONTH(siječanj!B2680)+4,DAY(siječanj!B2680))</f>
        <v>42883</v>
      </c>
      <c r="C2680" s="9">
        <v>27.8854166666667</v>
      </c>
      <c r="D2680">
        <v>0.90453862196343271</v>
      </c>
      <c r="E2680" s="6">
        <v>151.03702563910255</v>
      </c>
      <c r="F2680" s="11">
        <v>103.8436166487358</v>
      </c>
      <c r="G2680" s="11">
        <v>106.39272396684653</v>
      </c>
      <c r="H2680" s="11">
        <v>240.78289579601852</v>
      </c>
      <c r="I2680" s="11">
        <v>136.61882303704948</v>
      </c>
    </row>
    <row r="2681" spans="1:9" x14ac:dyDescent="0.25">
      <c r="A2681" s="17"/>
      <c r="B2681" s="5">
        <f>DATE(YEAR(siječanj!B2681),MONTH(siječanj!B2681)+4,DAY(siječanj!B2681))</f>
        <v>42883</v>
      </c>
      <c r="C2681" s="9">
        <v>27.8958333333333</v>
      </c>
      <c r="D2681">
        <v>0.90453862196343271</v>
      </c>
      <c r="E2681" s="6">
        <v>153.28776973413625</v>
      </c>
      <c r="F2681" s="11">
        <v>102.7630700338208</v>
      </c>
      <c r="G2681" s="11">
        <v>99.193066328175135</v>
      </c>
      <c r="H2681" s="11">
        <v>246.82689680012029</v>
      </c>
      <c r="I2681" s="11">
        <v>138.65470799916358</v>
      </c>
    </row>
    <row r="2682" spans="1:9" x14ac:dyDescent="0.25">
      <c r="A2682" s="17"/>
      <c r="B2682" s="5">
        <f>DATE(YEAR(siječanj!B2682),MONTH(siječanj!B2682)+4,DAY(siječanj!B2682))</f>
        <v>42883</v>
      </c>
      <c r="C2682" s="9">
        <v>27.90625</v>
      </c>
      <c r="D2682">
        <v>0.90453862196343271</v>
      </c>
      <c r="E2682" s="6">
        <v>154.28863242192273</v>
      </c>
      <c r="F2682" s="11">
        <v>100.90898898769572</v>
      </c>
      <c r="G2682" s="11">
        <v>94.903079328954306</v>
      </c>
      <c r="H2682" s="11">
        <v>244.22887849686973</v>
      </c>
      <c r="I2682" s="11">
        <v>139.56002695554858</v>
      </c>
    </row>
    <row r="2683" spans="1:9" x14ac:dyDescent="0.25">
      <c r="A2683" s="17"/>
      <c r="B2683" s="5">
        <f>DATE(YEAR(siječanj!B2683),MONTH(siječanj!B2683)+4,DAY(siječanj!B2683))</f>
        <v>42883</v>
      </c>
      <c r="C2683" s="9">
        <v>27.9166666666667</v>
      </c>
      <c r="D2683">
        <v>0.90453862196343271</v>
      </c>
      <c r="E2683" s="6">
        <v>153.53318866365794</v>
      </c>
      <c r="F2683" s="11">
        <v>100.14080923373672</v>
      </c>
      <c r="G2683" s="11">
        <v>89.586452091761473</v>
      </c>
      <c r="H2683" s="11">
        <v>243.45782920365335</v>
      </c>
      <c r="I2683" s="11">
        <v>138.87669889947688</v>
      </c>
    </row>
    <row r="2684" spans="1:9" x14ac:dyDescent="0.25">
      <c r="A2684" s="17"/>
      <c r="B2684" s="5">
        <f>DATE(YEAR(siječanj!B2684),MONTH(siječanj!B2684)+4,DAY(siječanj!B2684))</f>
        <v>42883</v>
      </c>
      <c r="C2684" s="9">
        <v>27.9270833333333</v>
      </c>
      <c r="D2684">
        <v>0.90453862196343271</v>
      </c>
      <c r="E2684" s="6">
        <v>145.61959387538442</v>
      </c>
      <c r="F2684" s="11">
        <v>98.539392000415319</v>
      </c>
      <c r="G2684" s="11">
        <v>85.445242617730003</v>
      </c>
      <c r="H2684" s="11">
        <v>245.7480360695275</v>
      </c>
      <c r="I2684" s="11">
        <v>131.71854677491496</v>
      </c>
    </row>
    <row r="2685" spans="1:9" x14ac:dyDescent="0.25">
      <c r="A2685" s="17"/>
      <c r="B2685" s="5">
        <f>DATE(YEAR(siječanj!B2685),MONTH(siječanj!B2685)+4,DAY(siječanj!B2685))</f>
        <v>42883</v>
      </c>
      <c r="C2685" s="9">
        <v>27.9375</v>
      </c>
      <c r="D2685">
        <v>0.90453862196343271</v>
      </c>
      <c r="E2685" s="6">
        <v>138.01434139196823</v>
      </c>
      <c r="F2685" s="11">
        <v>95.180458271125559</v>
      </c>
      <c r="G2685" s="11">
        <v>82.406684603678812</v>
      </c>
      <c r="H2685" s="11">
        <v>243.3274080701494</v>
      </c>
      <c r="I2685" s="11">
        <v>124.83930217388171</v>
      </c>
    </row>
    <row r="2686" spans="1:9" x14ac:dyDescent="0.25">
      <c r="A2686" s="17"/>
      <c r="B2686" s="5">
        <f>DATE(YEAR(siječanj!B2686),MONTH(siječanj!B2686)+4,DAY(siječanj!B2686))</f>
        <v>42883</v>
      </c>
      <c r="C2686" s="9">
        <v>27.9479166666667</v>
      </c>
      <c r="D2686">
        <v>0.90453862196343271</v>
      </c>
      <c r="E2686" s="6">
        <v>126.35621473871514</v>
      </c>
      <c r="F2686" s="11">
        <v>91.198406040681419</v>
      </c>
      <c r="G2686" s="11">
        <v>78.791003754961494</v>
      </c>
      <c r="H2686" s="11">
        <v>241.48222266701652</v>
      </c>
      <c r="I2686" s="11">
        <v>114.29407635627298</v>
      </c>
    </row>
    <row r="2687" spans="1:9" x14ac:dyDescent="0.25">
      <c r="A2687" s="17"/>
      <c r="B2687" s="5">
        <f>DATE(YEAR(siječanj!B2687),MONTH(siječanj!B2687)+4,DAY(siječanj!B2687))</f>
        <v>42883</v>
      </c>
      <c r="C2687" s="9">
        <v>27.9583333333333</v>
      </c>
      <c r="D2687">
        <v>0.90453862196343271</v>
      </c>
      <c r="E2687" s="6">
        <v>114.66760450448977</v>
      </c>
      <c r="F2687" s="11">
        <v>86.980651819384519</v>
      </c>
      <c r="G2687" s="11">
        <v>79.417837944845331</v>
      </c>
      <c r="H2687" s="11">
        <v>241.53217622944652</v>
      </c>
      <c r="I2687" s="11">
        <v>103.72127696233909</v>
      </c>
    </row>
    <row r="2688" spans="1:9" x14ac:dyDescent="0.25">
      <c r="A2688" s="17"/>
      <c r="B2688" s="5">
        <f>DATE(YEAR(siječanj!B2688),MONTH(siječanj!B2688)+4,DAY(siječanj!B2688))</f>
        <v>42883</v>
      </c>
      <c r="C2688" s="9">
        <v>27.96875</v>
      </c>
      <c r="D2688">
        <v>0.90453862196343271</v>
      </c>
      <c r="E2688" s="6">
        <v>104.98702300009785</v>
      </c>
      <c r="F2688" s="11">
        <v>86.46145654161505</v>
      </c>
      <c r="G2688" s="11">
        <v>80.090745976002324</v>
      </c>
      <c r="H2688" s="11">
        <v>241.39124171479327</v>
      </c>
      <c r="I2688" s="11">
        <v>94.964817108551728</v>
      </c>
    </row>
    <row r="2689" spans="1:9" x14ac:dyDescent="0.25">
      <c r="A2689" s="17"/>
      <c r="B2689" s="5">
        <f>DATE(YEAR(siječanj!B2689),MONTH(siječanj!B2689)+4,DAY(siječanj!B2689))</f>
        <v>42883</v>
      </c>
      <c r="C2689" s="9">
        <v>27.9791666666667</v>
      </c>
      <c r="D2689">
        <v>0.90453862196343271</v>
      </c>
      <c r="E2689" s="6">
        <v>95.25587769691019</v>
      </c>
      <c r="F2689" s="11">
        <v>83.907191325036919</v>
      </c>
      <c r="G2689" s="11">
        <v>74.531382786246766</v>
      </c>
      <c r="H2689" s="11">
        <v>241.521695852633</v>
      </c>
      <c r="I2689" s="11">
        <v>86.162620345880427</v>
      </c>
    </row>
    <row r="2690" spans="1:9" ht="15.75" thickBot="1" x14ac:dyDescent="0.3">
      <c r="A2690" s="17"/>
      <c r="B2690" s="5">
        <f>DATE(YEAR(siječanj!B2690),MONTH(siječanj!B2690)+4,DAY(siječanj!B2690))</f>
        <v>42883</v>
      </c>
      <c r="C2690" s="9">
        <v>27.9895833333333</v>
      </c>
      <c r="D2690">
        <v>0.90453862196343271</v>
      </c>
      <c r="E2690" s="6">
        <v>87.93302064535024</v>
      </c>
      <c r="F2690" s="11">
        <v>80.221934906806041</v>
      </c>
      <c r="G2690" s="11">
        <v>74.377273178392016</v>
      </c>
      <c r="H2690" s="11">
        <v>241.2448204793462</v>
      </c>
      <c r="I2690" s="11">
        <v>79.538813319627181</v>
      </c>
    </row>
    <row r="2691" spans="1:9" x14ac:dyDescent="0.25">
      <c r="A2691" s="12">
        <f t="shared" ref="A2691" si="26">A2595+1</f>
        <v>149</v>
      </c>
      <c r="B2691" s="5">
        <f>DATE(YEAR(siječanj!B2691),MONTH(siječanj!B2691)+4,DAY(siječanj!B2691))</f>
        <v>42884</v>
      </c>
      <c r="C2691" s="9">
        <v>28</v>
      </c>
      <c r="D2691">
        <v>0.90521438157415623</v>
      </c>
      <c r="E2691" s="6">
        <v>82.311308990701889</v>
      </c>
      <c r="F2691" s="11">
        <v>77.69564146607749</v>
      </c>
      <c r="G2691" s="11">
        <v>72.175768015281037</v>
      </c>
      <c r="H2691" s="11">
        <v>239.79424691661168</v>
      </c>
      <c r="I2691" s="11">
        <v>74.509380664577492</v>
      </c>
    </row>
    <row r="2692" spans="1:9" x14ac:dyDescent="0.25">
      <c r="A2692" s="13"/>
      <c r="B2692" s="5">
        <f>DATE(YEAR(siječanj!B2692),MONTH(siječanj!B2692)+4,DAY(siječanj!B2692))</f>
        <v>42884</v>
      </c>
      <c r="C2692" s="9">
        <v>28.0104166666667</v>
      </c>
      <c r="D2692">
        <v>0.90521438157415623</v>
      </c>
      <c r="E2692" s="6">
        <v>77.411574064612566</v>
      </c>
      <c r="F2692" s="11">
        <v>75.960032654131709</v>
      </c>
      <c r="G2692" s="11">
        <v>70.379957827018657</v>
      </c>
      <c r="H2692" s="11">
        <v>239.53988650112862</v>
      </c>
      <c r="I2692" s="11">
        <v>70.074070143580258</v>
      </c>
    </row>
    <row r="2693" spans="1:9" x14ac:dyDescent="0.25">
      <c r="A2693" s="13"/>
      <c r="B2693" s="5">
        <f>DATE(YEAR(siječanj!B2693),MONTH(siječanj!B2693)+4,DAY(siječanj!B2693))</f>
        <v>42884</v>
      </c>
      <c r="C2693" s="9">
        <v>28.0208333333333</v>
      </c>
      <c r="D2693">
        <v>0.90521438157415623</v>
      </c>
      <c r="E2693" s="6">
        <v>72.584424481064858</v>
      </c>
      <c r="F2693" s="11">
        <v>74.576557999313252</v>
      </c>
      <c r="G2693" s="11">
        <v>70.303129366194668</v>
      </c>
      <c r="H2693" s="11">
        <v>239.77381823288303</v>
      </c>
      <c r="I2693" s="11">
        <v>65.704464918543167</v>
      </c>
    </row>
    <row r="2694" spans="1:9" x14ac:dyDescent="0.25">
      <c r="A2694" s="13"/>
      <c r="B2694" s="5">
        <f>DATE(YEAR(siječanj!B2694),MONTH(siječanj!B2694)+4,DAY(siječanj!B2694))</f>
        <v>42884</v>
      </c>
      <c r="C2694" s="9">
        <v>28.03125</v>
      </c>
      <c r="D2694">
        <v>0.90521438157415623</v>
      </c>
      <c r="E2694" s="6">
        <v>68.781979370226338</v>
      </c>
      <c r="F2694" s="11">
        <v>72.347401050114087</v>
      </c>
      <c r="G2694" s="11">
        <v>69.289508864257598</v>
      </c>
      <c r="H2694" s="11">
        <v>240.04585497051531</v>
      </c>
      <c r="I2694" s="11">
        <v>62.262436919065806</v>
      </c>
    </row>
    <row r="2695" spans="1:9" x14ac:dyDescent="0.25">
      <c r="A2695" s="13"/>
      <c r="B2695" s="5">
        <f>DATE(YEAR(siječanj!B2695),MONTH(siječanj!B2695)+4,DAY(siječanj!B2695))</f>
        <v>42884</v>
      </c>
      <c r="C2695" s="9">
        <v>28.0416666666667</v>
      </c>
      <c r="D2695">
        <v>0.90521438157415623</v>
      </c>
      <c r="E2695" s="6">
        <v>66.168343299911498</v>
      </c>
      <c r="F2695" s="11">
        <v>71.747677197997348</v>
      </c>
      <c r="G2695" s="11">
        <v>67.929939954618078</v>
      </c>
      <c r="H2695" s="11">
        <v>239.89512716931205</v>
      </c>
      <c r="I2695" s="11">
        <v>59.896535960015846</v>
      </c>
    </row>
    <row r="2696" spans="1:9" x14ac:dyDescent="0.25">
      <c r="A2696" s="13"/>
      <c r="B2696" s="5">
        <f>DATE(YEAR(siječanj!B2696),MONTH(siječanj!B2696)+4,DAY(siječanj!B2696))</f>
        <v>42884</v>
      </c>
      <c r="C2696" s="9">
        <v>28.0520833333333</v>
      </c>
      <c r="D2696">
        <v>0.90521438157415623</v>
      </c>
      <c r="E2696" s="6">
        <v>63.91489067806679</v>
      </c>
      <c r="F2696" s="11">
        <v>70.190872923120082</v>
      </c>
      <c r="G2696" s="11">
        <v>66.980484717933805</v>
      </c>
      <c r="H2696" s="11">
        <v>239.5357329554748</v>
      </c>
      <c r="I2696" s="11">
        <v>57.85667823852603</v>
      </c>
    </row>
    <row r="2697" spans="1:9" x14ac:dyDescent="0.25">
      <c r="A2697" s="13"/>
      <c r="B2697" s="5">
        <f>DATE(YEAR(siječanj!B2697),MONTH(siječanj!B2697)+4,DAY(siječanj!B2697))</f>
        <v>42884</v>
      </c>
      <c r="C2697" s="9">
        <v>28.0625</v>
      </c>
      <c r="D2697">
        <v>0.90521438157415623</v>
      </c>
      <c r="E2697" s="6">
        <v>62.260249763477077</v>
      </c>
      <c r="F2697" s="11">
        <v>69.244449750966211</v>
      </c>
      <c r="G2697" s="11">
        <v>65.562895858449991</v>
      </c>
      <c r="H2697" s="11">
        <v>239.75918231015294</v>
      </c>
      <c r="I2697" s="11">
        <v>56.358873486298407</v>
      </c>
    </row>
    <row r="2698" spans="1:9" x14ac:dyDescent="0.25">
      <c r="A2698" s="13"/>
      <c r="B2698" s="5">
        <f>DATE(YEAR(siječanj!B2698),MONTH(siječanj!B2698)+4,DAY(siječanj!B2698))</f>
        <v>42884</v>
      </c>
      <c r="C2698" s="9">
        <v>28.0729166666667</v>
      </c>
      <c r="D2698">
        <v>0.90521438157415623</v>
      </c>
      <c r="E2698" s="6">
        <v>60.844532872050976</v>
      </c>
      <c r="F2698" s="11">
        <v>68.953537670941969</v>
      </c>
      <c r="G2698" s="11">
        <v>65.170384868613993</v>
      </c>
      <c r="H2698" s="11">
        <v>239.33613973479152</v>
      </c>
      <c r="I2698" s="11">
        <v>55.077346195942042</v>
      </c>
    </row>
    <row r="2699" spans="1:9" x14ac:dyDescent="0.25">
      <c r="A2699" s="13"/>
      <c r="B2699" s="5">
        <f>DATE(YEAR(siječanj!B2699),MONTH(siječanj!B2699)+4,DAY(siječanj!B2699))</f>
        <v>42884</v>
      </c>
      <c r="C2699" s="9">
        <v>28.0833333333333</v>
      </c>
      <c r="D2699">
        <v>0.90521438157415623</v>
      </c>
      <c r="E2699" s="6">
        <v>60.549981325727494</v>
      </c>
      <c r="F2699" s="11">
        <v>69.552828659927599</v>
      </c>
      <c r="G2699" s="11">
        <v>65.093912948253731</v>
      </c>
      <c r="H2699" s="11">
        <v>239.52211416636612</v>
      </c>
      <c r="I2699" s="11">
        <v>54.810713900095124</v>
      </c>
    </row>
    <row r="2700" spans="1:9" x14ac:dyDescent="0.25">
      <c r="A2700" s="13"/>
      <c r="B2700" s="5">
        <f>DATE(YEAR(siječanj!B2700),MONTH(siječanj!B2700)+4,DAY(siječanj!B2700))</f>
        <v>42884</v>
      </c>
      <c r="C2700" s="9">
        <v>28.09375</v>
      </c>
      <c r="D2700">
        <v>0.90521438157415623</v>
      </c>
      <c r="E2700" s="6">
        <v>60.030297507272174</v>
      </c>
      <c r="F2700" s="11">
        <v>70.643751966012488</v>
      </c>
      <c r="G2700" s="11">
        <v>65.885472838451562</v>
      </c>
      <c r="H2700" s="11">
        <v>239.62476765201723</v>
      </c>
      <c r="I2700" s="11">
        <v>54.340288633757993</v>
      </c>
    </row>
    <row r="2701" spans="1:9" x14ac:dyDescent="0.25">
      <c r="A2701" s="13"/>
      <c r="B2701" s="5">
        <f>DATE(YEAR(siječanj!B2701),MONTH(siječanj!B2701)+4,DAY(siječanj!B2701))</f>
        <v>42884</v>
      </c>
      <c r="C2701" s="9">
        <v>28.1041666666667</v>
      </c>
      <c r="D2701">
        <v>0.90521438157415623</v>
      </c>
      <c r="E2701" s="6">
        <v>59.249190730410028</v>
      </c>
      <c r="F2701" s="11">
        <v>70.083234291193435</v>
      </c>
      <c r="G2701" s="11">
        <v>65.650729000778</v>
      </c>
      <c r="H2701" s="11">
        <v>239.76986171311262</v>
      </c>
      <c r="I2701" s="11">
        <v>53.633219545797346</v>
      </c>
    </row>
    <row r="2702" spans="1:9" x14ac:dyDescent="0.25">
      <c r="A2702" s="13"/>
      <c r="B2702" s="5">
        <f>DATE(YEAR(siječanj!B2702),MONTH(siječanj!B2702)+4,DAY(siječanj!B2702))</f>
        <v>42884</v>
      </c>
      <c r="C2702" s="9">
        <v>28.1145833333333</v>
      </c>
      <c r="D2702">
        <v>0.90521438157415623</v>
      </c>
      <c r="E2702" s="6">
        <v>58.935464124361857</v>
      </c>
      <c r="F2702" s="11">
        <v>68.670272839566664</v>
      </c>
      <c r="G2702" s="11">
        <v>64.734764531248175</v>
      </c>
      <c r="H2702" s="11">
        <v>239.75143929294802</v>
      </c>
      <c r="I2702" s="11">
        <v>53.349229710120092</v>
      </c>
    </row>
    <row r="2703" spans="1:9" x14ac:dyDescent="0.25">
      <c r="A2703" s="13"/>
      <c r="B2703" s="5">
        <f>DATE(YEAR(siječanj!B2703),MONTH(siječanj!B2703)+4,DAY(siječanj!B2703))</f>
        <v>42884</v>
      </c>
      <c r="C2703" s="9">
        <v>28.125</v>
      </c>
      <c r="D2703">
        <v>0.90521438157415623</v>
      </c>
      <c r="E2703" s="6">
        <v>58.727451448772008</v>
      </c>
      <c r="F2703" s="11">
        <v>67.772450577851501</v>
      </c>
      <c r="G2703" s="11">
        <v>63.554235019415863</v>
      </c>
      <c r="H2703" s="11">
        <v>239.54928773617459</v>
      </c>
      <c r="I2703" s="11">
        <v>53.160933644626439</v>
      </c>
    </row>
    <row r="2704" spans="1:9" x14ac:dyDescent="0.25">
      <c r="A2704" s="13"/>
      <c r="B2704" s="5">
        <f>DATE(YEAR(siječanj!B2704),MONTH(siječanj!B2704)+4,DAY(siječanj!B2704))</f>
        <v>42884</v>
      </c>
      <c r="C2704" s="9">
        <v>28.1354166666667</v>
      </c>
      <c r="D2704">
        <v>0.90521438157415623</v>
      </c>
      <c r="E2704" s="6">
        <v>58.661656776967234</v>
      </c>
      <c r="F2704" s="11">
        <v>66.535884860128618</v>
      </c>
      <c r="G2704" s="11">
        <v>63.406418951656768</v>
      </c>
      <c r="H2704" s="11">
        <v>239.40305552555981</v>
      </c>
      <c r="I2704" s="11">
        <v>53.101375361477807</v>
      </c>
    </row>
    <row r="2705" spans="1:9" x14ac:dyDescent="0.25">
      <c r="A2705" s="13"/>
      <c r="B2705" s="5">
        <f>DATE(YEAR(siječanj!B2705),MONTH(siječanj!B2705)+4,DAY(siječanj!B2705))</f>
        <v>42884</v>
      </c>
      <c r="C2705" s="9">
        <v>28.1458333333333</v>
      </c>
      <c r="D2705">
        <v>0.90521438157415623</v>
      </c>
      <c r="E2705" s="6">
        <v>59.141388584337825</v>
      </c>
      <c r="F2705" s="11">
        <v>66.435532757575032</v>
      </c>
      <c r="G2705" s="11">
        <v>63.643626523995415</v>
      </c>
      <c r="H2705" s="11">
        <v>239.22897565658116</v>
      </c>
      <c r="I2705" s="11">
        <v>53.535635492808225</v>
      </c>
    </row>
    <row r="2706" spans="1:9" x14ac:dyDescent="0.25">
      <c r="A2706" s="13"/>
      <c r="B2706" s="5">
        <f>DATE(YEAR(siječanj!B2706),MONTH(siječanj!B2706)+4,DAY(siječanj!B2706))</f>
        <v>42884</v>
      </c>
      <c r="C2706" s="9">
        <v>28.15625</v>
      </c>
      <c r="D2706">
        <v>0.90521438157415623</v>
      </c>
      <c r="E2706" s="6">
        <v>60.349312142213357</v>
      </c>
      <c r="F2706" s="11">
        <v>65.664170658004252</v>
      </c>
      <c r="G2706" s="11">
        <v>62.766753311151433</v>
      </c>
      <c r="H2706" s="11">
        <v>239.29652853104352</v>
      </c>
      <c r="I2706" s="11">
        <v>54.629065269239383</v>
      </c>
    </row>
    <row r="2707" spans="1:9" x14ac:dyDescent="0.25">
      <c r="A2707" s="13"/>
      <c r="B2707" s="5">
        <f>DATE(YEAR(siječanj!B2707),MONTH(siječanj!B2707)+4,DAY(siječanj!B2707))</f>
        <v>42884</v>
      </c>
      <c r="C2707" s="9">
        <v>28.1666666666667</v>
      </c>
      <c r="D2707">
        <v>0.90521438157415623</v>
      </c>
      <c r="E2707" s="6">
        <v>62.500018402366656</v>
      </c>
      <c r="F2707" s="11">
        <v>65.339423109901205</v>
      </c>
      <c r="G2707" s="11">
        <v>63.033798112409535</v>
      </c>
      <c r="H2707" s="11">
        <v>232.60332824123523</v>
      </c>
      <c r="I2707" s="11">
        <v>56.575915506471716</v>
      </c>
    </row>
    <row r="2708" spans="1:9" x14ac:dyDescent="0.25">
      <c r="A2708" s="13"/>
      <c r="B2708" s="5">
        <f>DATE(YEAR(siječanj!B2708),MONTH(siječanj!B2708)+4,DAY(siječanj!B2708))</f>
        <v>42884</v>
      </c>
      <c r="C2708" s="9">
        <v>28.1770833333333</v>
      </c>
      <c r="D2708">
        <v>0.90521438157415623</v>
      </c>
      <c r="E2708" s="6">
        <v>64.692467139844027</v>
      </c>
      <c r="F2708" s="11">
        <v>64.311826076695411</v>
      </c>
      <c r="G2708" s="11">
        <v>60.880377839030047</v>
      </c>
      <c r="H2708" s="11">
        <v>172.95380304669442</v>
      </c>
      <c r="I2708" s="11">
        <v>58.560551634500335</v>
      </c>
    </row>
    <row r="2709" spans="1:9" x14ac:dyDescent="0.25">
      <c r="A2709" s="13"/>
      <c r="B2709" s="5">
        <f>DATE(YEAR(siječanj!B2709),MONTH(siječanj!B2709)+4,DAY(siječanj!B2709))</f>
        <v>42884</v>
      </c>
      <c r="C2709" s="9">
        <v>28.1875</v>
      </c>
      <c r="D2709">
        <v>0.90521438157415623</v>
      </c>
      <c r="E2709" s="6">
        <v>67.232963061282533</v>
      </c>
      <c r="F2709" s="11">
        <v>63.8965259663672</v>
      </c>
      <c r="G2709" s="11">
        <v>59.878915767513284</v>
      </c>
      <c r="H2709" s="11">
        <v>104.4882696877789</v>
      </c>
      <c r="I2709" s="11">
        <v>60.860245078916954</v>
      </c>
    </row>
    <row r="2710" spans="1:9" x14ac:dyDescent="0.25">
      <c r="A2710" s="13"/>
      <c r="B2710" s="5">
        <f>DATE(YEAR(siječanj!B2710),MONTH(siječanj!B2710)+4,DAY(siječanj!B2710))</f>
        <v>42884</v>
      </c>
      <c r="C2710" s="9">
        <v>28.1979166666667</v>
      </c>
      <c r="D2710">
        <v>0.90521438157415623</v>
      </c>
      <c r="E2710" s="6">
        <v>71.007072356637664</v>
      </c>
      <c r="F2710" s="11">
        <v>63.482620637239116</v>
      </c>
      <c r="G2710" s="11">
        <v>59.441200254164002</v>
      </c>
      <c r="H2710" s="11">
        <v>67.975709010391824</v>
      </c>
      <c r="I2710" s="11">
        <v>64.276623090705129</v>
      </c>
    </row>
    <row r="2711" spans="1:9" x14ac:dyDescent="0.25">
      <c r="A2711" s="13"/>
      <c r="B2711" s="5">
        <f>DATE(YEAR(siječanj!B2711),MONTH(siječanj!B2711)+4,DAY(siječanj!B2711))</f>
        <v>42884</v>
      </c>
      <c r="C2711" s="9">
        <v>28.2083333333333</v>
      </c>
      <c r="D2711">
        <v>0.90521438157415623</v>
      </c>
      <c r="E2711" s="6">
        <v>74.126659051753037</v>
      </c>
      <c r="F2711" s="11">
        <v>63.388717393740116</v>
      </c>
      <c r="G2711" s="11">
        <v>62.545710241859226</v>
      </c>
      <c r="H2711" s="11">
        <v>46.055010274816354</v>
      </c>
      <c r="I2711" s="11">
        <v>67.100517831690951</v>
      </c>
    </row>
    <row r="2712" spans="1:9" x14ac:dyDescent="0.25">
      <c r="A2712" s="13"/>
      <c r="B2712" s="5">
        <f>DATE(YEAR(siječanj!B2712),MONTH(siječanj!B2712)+4,DAY(siječanj!B2712))</f>
        <v>42884</v>
      </c>
      <c r="C2712" s="9">
        <v>28.21875</v>
      </c>
      <c r="D2712">
        <v>0.90521438157415623</v>
      </c>
      <c r="E2712" s="6">
        <v>77.604199052522745</v>
      </c>
      <c r="F2712" s="11">
        <v>67.988950279250872</v>
      </c>
      <c r="G2712" s="11">
        <v>68.690460794108631</v>
      </c>
      <c r="H2712" s="11">
        <v>27.065110560097512</v>
      </c>
      <c r="I2712" s="11">
        <v>70.248437052887098</v>
      </c>
    </row>
    <row r="2713" spans="1:9" x14ac:dyDescent="0.25">
      <c r="A2713" s="13"/>
      <c r="B2713" s="5">
        <f>DATE(YEAR(siječanj!B2713),MONTH(siječanj!B2713)+4,DAY(siječanj!B2713))</f>
        <v>42884</v>
      </c>
      <c r="C2713" s="9">
        <v>28.2291666666667</v>
      </c>
      <c r="D2713">
        <v>0.90521438157415623</v>
      </c>
      <c r="E2713" s="6">
        <v>81.855753440051473</v>
      </c>
      <c r="F2713" s="11">
        <v>75.99872180046728</v>
      </c>
      <c r="G2713" s="11">
        <v>73.327838387177309</v>
      </c>
      <c r="H2713" s="11">
        <v>7.0057743528537548</v>
      </c>
      <c r="I2713" s="11">
        <v>74.097005228522804</v>
      </c>
    </row>
    <row r="2714" spans="1:9" x14ac:dyDescent="0.25">
      <c r="A2714" s="13"/>
      <c r="B2714" s="5">
        <f>DATE(YEAR(siječanj!B2714),MONTH(siječanj!B2714)+4,DAY(siječanj!B2714))</f>
        <v>42884</v>
      </c>
      <c r="C2714" s="9">
        <v>28.2395833333333</v>
      </c>
      <c r="D2714">
        <v>0.90521438157415623</v>
      </c>
      <c r="E2714" s="6">
        <v>86.478847437197842</v>
      </c>
      <c r="F2714" s="11">
        <v>77.407819547850053</v>
      </c>
      <c r="G2714" s="11">
        <v>76.819018510819632</v>
      </c>
      <c r="H2714" s="11">
        <v>2.8356705237678823</v>
      </c>
      <c r="I2714" s="11">
        <v>78.281896402108856</v>
      </c>
    </row>
    <row r="2715" spans="1:9" x14ac:dyDescent="0.25">
      <c r="A2715" s="13"/>
      <c r="B2715" s="5">
        <f>DATE(YEAR(siječanj!B2715),MONTH(siječanj!B2715)+4,DAY(siječanj!B2715))</f>
        <v>42884</v>
      </c>
      <c r="C2715" s="9">
        <v>28.25</v>
      </c>
      <c r="D2715">
        <v>0.90521438157415623</v>
      </c>
      <c r="E2715" s="6">
        <v>88.895033987235934</v>
      </c>
      <c r="F2715" s="11">
        <v>77.260092980395783</v>
      </c>
      <c r="G2715" s="11">
        <v>94.766143754447782</v>
      </c>
      <c r="H2715" s="11">
        <v>2.9557472983270636</v>
      </c>
      <c r="I2715" s="11">
        <v>80.469063215769381</v>
      </c>
    </row>
    <row r="2716" spans="1:9" x14ac:dyDescent="0.25">
      <c r="A2716" s="13"/>
      <c r="B2716" s="5">
        <f>DATE(YEAR(siječanj!B2716),MONTH(siječanj!B2716)+4,DAY(siječanj!B2716))</f>
        <v>42884</v>
      </c>
      <c r="C2716" s="9">
        <v>28.2604166666667</v>
      </c>
      <c r="D2716">
        <v>0.90521438157415623</v>
      </c>
      <c r="E2716" s="6">
        <v>89.84041802654987</v>
      </c>
      <c r="F2716" s="11">
        <v>87.197600415882761</v>
      </c>
      <c r="G2716" s="11">
        <v>100.17974198562884</v>
      </c>
      <c r="H2716" s="11">
        <v>3.5124804366993363</v>
      </c>
      <c r="I2716" s="11">
        <v>81.324838444267016</v>
      </c>
    </row>
    <row r="2717" spans="1:9" x14ac:dyDescent="0.25">
      <c r="A2717" s="13"/>
      <c r="B2717" s="5">
        <f>DATE(YEAR(siječanj!B2717),MONTH(siječanj!B2717)+4,DAY(siječanj!B2717))</f>
        <v>42884</v>
      </c>
      <c r="C2717" s="9">
        <v>28.2708333333333</v>
      </c>
      <c r="D2717">
        <v>0.90521438157415623</v>
      </c>
      <c r="E2717" s="6">
        <v>92.999274886682144</v>
      </c>
      <c r="F2717" s="11">
        <v>93.585898712038102</v>
      </c>
      <c r="G2717" s="11">
        <v>108.95404656109163</v>
      </c>
      <c r="H2717" s="11">
        <v>3.3711558708048361</v>
      </c>
      <c r="I2717" s="11">
        <v>84.184281103392934</v>
      </c>
    </row>
    <row r="2718" spans="1:9" x14ac:dyDescent="0.25">
      <c r="A2718" s="13"/>
      <c r="B2718" s="5">
        <f>DATE(YEAR(siječanj!B2718),MONTH(siječanj!B2718)+4,DAY(siječanj!B2718))</f>
        <v>42884</v>
      </c>
      <c r="C2718" s="9">
        <v>28.28125</v>
      </c>
      <c r="D2718">
        <v>0.90521438157415623</v>
      </c>
      <c r="E2718" s="6">
        <v>93.800332856638761</v>
      </c>
      <c r="F2718" s="11">
        <v>102.33842328625498</v>
      </c>
      <c r="G2718" s="11">
        <v>119.75281192602604</v>
      </c>
      <c r="H2718" s="11">
        <v>3.4921937716277607</v>
      </c>
      <c r="I2718" s="11">
        <v>84.909410298272263</v>
      </c>
    </row>
    <row r="2719" spans="1:9" x14ac:dyDescent="0.25">
      <c r="A2719" s="13"/>
      <c r="B2719" s="5">
        <f>DATE(YEAR(siječanj!B2719),MONTH(siječanj!B2719)+4,DAY(siječanj!B2719))</f>
        <v>42884</v>
      </c>
      <c r="C2719" s="9">
        <v>28.2916666666667</v>
      </c>
      <c r="D2719">
        <v>0.90521438157415623</v>
      </c>
      <c r="E2719" s="6">
        <v>93.558629839312147</v>
      </c>
      <c r="F2719" s="11">
        <v>111.11969718676058</v>
      </c>
      <c r="G2719" s="11">
        <v>128.79448980070228</v>
      </c>
      <c r="H2719" s="11">
        <v>3.1197148388429632</v>
      </c>
      <c r="I2719" s="11">
        <v>84.690617250918351</v>
      </c>
    </row>
    <row r="2720" spans="1:9" x14ac:dyDescent="0.25">
      <c r="A2720" s="13"/>
      <c r="B2720" s="5">
        <f>DATE(YEAR(siječanj!B2720),MONTH(siječanj!B2720)+4,DAY(siječanj!B2720))</f>
        <v>42884</v>
      </c>
      <c r="C2720" s="9">
        <v>28.3020833333333</v>
      </c>
      <c r="D2720">
        <v>0.90521438157415623</v>
      </c>
      <c r="E2720" s="6">
        <v>93.17357141558945</v>
      </c>
      <c r="F2720" s="11">
        <v>125.11966117928839</v>
      </c>
      <c r="G2720" s="11">
        <v>139.5363408918372</v>
      </c>
      <c r="H2720" s="11">
        <v>2.7934839816960957</v>
      </c>
      <c r="I2720" s="11">
        <v>84.342056828018286</v>
      </c>
    </row>
    <row r="2721" spans="1:9" x14ac:dyDescent="0.25">
      <c r="A2721" s="13"/>
      <c r="B2721" s="5">
        <f>DATE(YEAR(siječanj!B2721),MONTH(siječanj!B2721)+4,DAY(siječanj!B2721))</f>
        <v>42884</v>
      </c>
      <c r="C2721" s="9">
        <v>28.3125</v>
      </c>
      <c r="D2721">
        <v>0.90521438157415623</v>
      </c>
      <c r="E2721" s="6">
        <v>94.06514519542651</v>
      </c>
      <c r="F2721" s="11">
        <v>134.80556291184766</v>
      </c>
      <c r="G2721" s="11">
        <v>148.85684142129236</v>
      </c>
      <c r="H2721" s="11">
        <v>2.3035596200336057</v>
      </c>
      <c r="I2721" s="11">
        <v>85.149122235761226</v>
      </c>
    </row>
    <row r="2722" spans="1:9" x14ac:dyDescent="0.25">
      <c r="A2722" s="13"/>
      <c r="B2722" s="5">
        <f>DATE(YEAR(siječanj!B2722),MONTH(siječanj!B2722)+4,DAY(siječanj!B2722))</f>
        <v>42884</v>
      </c>
      <c r="C2722" s="9">
        <v>28.3229166666667</v>
      </c>
      <c r="D2722">
        <v>0.90521438157415623</v>
      </c>
      <c r="E2722" s="6">
        <v>95.76519785213334</v>
      </c>
      <c r="F2722" s="11">
        <v>144.13208403782616</v>
      </c>
      <c r="G2722" s="11">
        <v>163.33324956025248</v>
      </c>
      <c r="H2722" s="11">
        <v>1.9562589949384599</v>
      </c>
      <c r="I2722" s="11">
        <v>86.688034350045598</v>
      </c>
    </row>
    <row r="2723" spans="1:9" x14ac:dyDescent="0.25">
      <c r="A2723" s="13"/>
      <c r="B2723" s="5">
        <f>DATE(YEAR(siječanj!B2723),MONTH(siječanj!B2723)+4,DAY(siječanj!B2723))</f>
        <v>42884</v>
      </c>
      <c r="C2723" s="9">
        <v>28.3333333333333</v>
      </c>
      <c r="D2723">
        <v>0.90521438157415623</v>
      </c>
      <c r="E2723" s="6">
        <v>96.613988024333196</v>
      </c>
      <c r="F2723" s="11">
        <v>165.86152464223329</v>
      </c>
      <c r="G2723" s="11">
        <v>177.96949198485012</v>
      </c>
      <c r="H2723" s="11">
        <v>1.816102582504993</v>
      </c>
      <c r="I2723" s="11">
        <v>87.45637142085971</v>
      </c>
    </row>
    <row r="2724" spans="1:9" x14ac:dyDescent="0.25">
      <c r="A2724" s="13"/>
      <c r="B2724" s="5">
        <f>DATE(YEAR(siječanj!B2724),MONTH(siječanj!B2724)+4,DAY(siječanj!B2724))</f>
        <v>42884</v>
      </c>
      <c r="C2724" s="9">
        <v>28.34375</v>
      </c>
      <c r="D2724">
        <v>0.90521438157415623</v>
      </c>
      <c r="E2724" s="6">
        <v>98.317105514602645</v>
      </c>
      <c r="F2724" s="11">
        <v>189.50102591639217</v>
      </c>
      <c r="G2724" s="11">
        <v>189.99687976349361</v>
      </c>
      <c r="H2724" s="11">
        <v>1.7576489034094844</v>
      </c>
      <c r="I2724" s="11">
        <v>88.998057866562092</v>
      </c>
    </row>
    <row r="2725" spans="1:9" x14ac:dyDescent="0.25">
      <c r="A2725" s="13"/>
      <c r="B2725" s="5">
        <f>DATE(YEAR(siječanj!B2725),MONTH(siječanj!B2725)+4,DAY(siječanj!B2725))</f>
        <v>42884</v>
      </c>
      <c r="C2725" s="9">
        <v>28.3541666666667</v>
      </c>
      <c r="D2725">
        <v>0.90521438157415623</v>
      </c>
      <c r="E2725" s="6">
        <v>99.072275343442769</v>
      </c>
      <c r="F2725" s="11">
        <v>187.39851349696727</v>
      </c>
      <c r="G2725" s="11">
        <v>194.65645500498368</v>
      </c>
      <c r="H2725" s="11">
        <v>1.8617115741860746</v>
      </c>
      <c r="I2725" s="11">
        <v>89.681648456159067</v>
      </c>
    </row>
    <row r="2726" spans="1:9" x14ac:dyDescent="0.25">
      <c r="A2726" s="13"/>
      <c r="B2726" s="5">
        <f>DATE(YEAR(siječanj!B2726),MONTH(siječanj!B2726)+4,DAY(siječanj!B2726))</f>
        <v>42884</v>
      </c>
      <c r="C2726" s="9">
        <v>28.3645833333333</v>
      </c>
      <c r="D2726">
        <v>0.90521438157415623</v>
      </c>
      <c r="E2726" s="6">
        <v>100.76291812741411</v>
      </c>
      <c r="F2726" s="11">
        <v>188.73871386265438</v>
      </c>
      <c r="G2726" s="11">
        <v>201.18983466269435</v>
      </c>
      <c r="H2726" s="11">
        <v>2.0602046503426692</v>
      </c>
      <c r="I2726" s="11">
        <v>91.212042618314499</v>
      </c>
    </row>
    <row r="2727" spans="1:9" x14ac:dyDescent="0.25">
      <c r="A2727" s="13"/>
      <c r="B2727" s="5">
        <f>DATE(YEAR(siječanj!B2727),MONTH(siječanj!B2727)+4,DAY(siječanj!B2727))</f>
        <v>42884</v>
      </c>
      <c r="C2727" s="9">
        <v>28.375</v>
      </c>
      <c r="D2727">
        <v>0.90521438157415623</v>
      </c>
      <c r="E2727" s="6">
        <v>102.31212003346808</v>
      </c>
      <c r="F2727" s="11">
        <v>191.54224010686687</v>
      </c>
      <c r="G2727" s="11">
        <v>207.31662198528818</v>
      </c>
      <c r="H2727" s="11">
        <v>1.9194011529012498</v>
      </c>
      <c r="I2727" s="11">
        <v>92.614402463636651</v>
      </c>
    </row>
    <row r="2728" spans="1:9" x14ac:dyDescent="0.25">
      <c r="A2728" s="13"/>
      <c r="B2728" s="5">
        <f>DATE(YEAR(siječanj!B2728),MONTH(siječanj!B2728)+4,DAY(siječanj!B2728))</f>
        <v>42884</v>
      </c>
      <c r="C2728" s="9">
        <v>28.3854166666667</v>
      </c>
      <c r="D2728">
        <v>0.90521438157415623</v>
      </c>
      <c r="E2728" s="6">
        <v>104.13538138138718</v>
      </c>
      <c r="F2728" s="11">
        <v>198.81094593969564</v>
      </c>
      <c r="G2728" s="11">
        <v>209.17455434176398</v>
      </c>
      <c r="H2728" s="11">
        <v>1.6667509620914405</v>
      </c>
      <c r="I2728" s="11">
        <v>94.264844857141298</v>
      </c>
    </row>
    <row r="2729" spans="1:9" x14ac:dyDescent="0.25">
      <c r="A2729" s="13"/>
      <c r="B2729" s="5">
        <f>DATE(YEAR(siječanj!B2729),MONTH(siječanj!B2729)+4,DAY(siječanj!B2729))</f>
        <v>42884</v>
      </c>
      <c r="C2729" s="9">
        <v>28.3958333333333</v>
      </c>
      <c r="D2729">
        <v>0.90521438157415623</v>
      </c>
      <c r="E2729" s="6">
        <v>104.80592786047035</v>
      </c>
      <c r="F2729" s="11">
        <v>196.50384557095978</v>
      </c>
      <c r="G2729" s="11">
        <v>212.06602138720143</v>
      </c>
      <c r="H2729" s="11">
        <v>1.64003545245863</v>
      </c>
      <c r="I2729" s="11">
        <v>94.871833173521296</v>
      </c>
    </row>
    <row r="2730" spans="1:9" x14ac:dyDescent="0.25">
      <c r="A2730" s="13"/>
      <c r="B2730" s="5">
        <f>DATE(YEAR(siječanj!B2730),MONTH(siječanj!B2730)+4,DAY(siječanj!B2730))</f>
        <v>42884</v>
      </c>
      <c r="C2730" s="9">
        <v>28.40625</v>
      </c>
      <c r="D2730">
        <v>0.90521438157415623</v>
      </c>
      <c r="E2730" s="6">
        <v>105.52494595274365</v>
      </c>
      <c r="F2730" s="11">
        <v>194.52596166135609</v>
      </c>
      <c r="G2730" s="11">
        <v>210.65532297263456</v>
      </c>
      <c r="H2730" s="11">
        <v>1.7596361644771843</v>
      </c>
      <c r="I2730" s="11">
        <v>95.522698691259109</v>
      </c>
    </row>
    <row r="2731" spans="1:9" x14ac:dyDescent="0.25">
      <c r="A2731" s="13"/>
      <c r="B2731" s="5">
        <f>DATE(YEAR(siječanj!B2731),MONTH(siječanj!B2731)+4,DAY(siječanj!B2731))</f>
        <v>42884</v>
      </c>
      <c r="C2731" s="9">
        <v>28.4166666666667</v>
      </c>
      <c r="D2731">
        <v>0.90521438157415623</v>
      </c>
      <c r="E2731" s="6">
        <v>106.68323965236182</v>
      </c>
      <c r="F2731" s="11">
        <v>202.69040560008369</v>
      </c>
      <c r="G2731" s="11">
        <v>211.34171945032375</v>
      </c>
      <c r="H2731" s="11">
        <v>1.7206160383793971</v>
      </c>
      <c r="I2731" s="11">
        <v>96.571202806240208</v>
      </c>
    </row>
    <row r="2732" spans="1:9" x14ac:dyDescent="0.25">
      <c r="A2732" s="13"/>
      <c r="B2732" s="5">
        <f>DATE(YEAR(siječanj!B2732),MONTH(siječanj!B2732)+4,DAY(siječanj!B2732))</f>
        <v>42884</v>
      </c>
      <c r="C2732" s="9">
        <v>28.4270833333333</v>
      </c>
      <c r="D2732">
        <v>0.90521438157415623</v>
      </c>
      <c r="E2732" s="6">
        <v>107.10974478902978</v>
      </c>
      <c r="F2732" s="11">
        <v>198.50719626144155</v>
      </c>
      <c r="G2732" s="11">
        <v>207.54784448512336</v>
      </c>
      <c r="H2732" s="11">
        <v>1.984960765507582</v>
      </c>
      <c r="I2732" s="11">
        <v>96.957281389767289</v>
      </c>
    </row>
    <row r="2733" spans="1:9" x14ac:dyDescent="0.25">
      <c r="A2733" s="13"/>
      <c r="B2733" s="5">
        <f>DATE(YEAR(siječanj!B2733),MONTH(siječanj!B2733)+4,DAY(siječanj!B2733))</f>
        <v>42884</v>
      </c>
      <c r="C2733" s="9">
        <v>28.4375</v>
      </c>
      <c r="D2733">
        <v>0.90521438157415623</v>
      </c>
      <c r="E2733" s="6">
        <v>109.12796845744973</v>
      </c>
      <c r="F2733" s="11">
        <v>195.30294697363885</v>
      </c>
      <c r="G2733" s="11">
        <v>208.62123158456973</v>
      </c>
      <c r="H2733" s="11">
        <v>2.0278904052005569</v>
      </c>
      <c r="I2733" s="11">
        <v>98.784206479654387</v>
      </c>
    </row>
    <row r="2734" spans="1:9" x14ac:dyDescent="0.25">
      <c r="A2734" s="13"/>
      <c r="B2734" s="5">
        <f>DATE(YEAR(siječanj!B2734),MONTH(siječanj!B2734)+4,DAY(siječanj!B2734))</f>
        <v>42884</v>
      </c>
      <c r="C2734" s="9">
        <v>28.4479166666667</v>
      </c>
      <c r="D2734">
        <v>0.90521438157415623</v>
      </c>
      <c r="E2734" s="6">
        <v>110.02296536259689</v>
      </c>
      <c r="F2734" s="11">
        <v>192.80789983818659</v>
      </c>
      <c r="G2734" s="11">
        <v>206.76922020343531</v>
      </c>
      <c r="H2734" s="11">
        <v>1.9593223973795089</v>
      </c>
      <c r="I2734" s="11">
        <v>99.594370549657953</v>
      </c>
    </row>
    <row r="2735" spans="1:9" x14ac:dyDescent="0.25">
      <c r="A2735" s="13"/>
      <c r="B2735" s="5">
        <f>DATE(YEAR(siječanj!B2735),MONTH(siječanj!B2735)+4,DAY(siječanj!B2735))</f>
        <v>42884</v>
      </c>
      <c r="C2735" s="9">
        <v>28.4583333333333</v>
      </c>
      <c r="D2735">
        <v>0.90521438157415623</v>
      </c>
      <c r="E2735" s="6">
        <v>111.24197412968901</v>
      </c>
      <c r="F2735" s="11">
        <v>197.37702269014747</v>
      </c>
      <c r="G2735" s="11">
        <v>210.06849743006794</v>
      </c>
      <c r="H2735" s="11">
        <v>1.8072794234011953</v>
      </c>
      <c r="I2735" s="11">
        <v>100.69783481689473</v>
      </c>
    </row>
    <row r="2736" spans="1:9" x14ac:dyDescent="0.25">
      <c r="A2736" s="13"/>
      <c r="B2736" s="5">
        <f>DATE(YEAR(siječanj!B2736),MONTH(siječanj!B2736)+4,DAY(siječanj!B2736))</f>
        <v>42884</v>
      </c>
      <c r="C2736" s="9">
        <v>28.46875</v>
      </c>
      <c r="D2736">
        <v>0.90521438157415623</v>
      </c>
      <c r="E2736" s="6">
        <v>112.8566114233024</v>
      </c>
      <c r="F2736" s="11">
        <v>205.2096529909565</v>
      </c>
      <c r="G2736" s="11">
        <v>207.65549566873284</v>
      </c>
      <c r="H2736" s="11">
        <v>1.9919096783905099</v>
      </c>
      <c r="I2736" s="11">
        <v>102.15942771609953</v>
      </c>
    </row>
    <row r="2737" spans="1:9" x14ac:dyDescent="0.25">
      <c r="A2737" s="13"/>
      <c r="B2737" s="5">
        <f>DATE(YEAR(siječanj!B2737),MONTH(siječanj!B2737)+4,DAY(siječanj!B2737))</f>
        <v>42884</v>
      </c>
      <c r="C2737" s="9">
        <v>28.4791666666667</v>
      </c>
      <c r="D2737">
        <v>0.90521438157415623</v>
      </c>
      <c r="E2737" s="6">
        <v>113.06050126255188</v>
      </c>
      <c r="F2737" s="11">
        <v>189.30081870228733</v>
      </c>
      <c r="G2737" s="11">
        <v>205.45947081297439</v>
      </c>
      <c r="H2737" s="11">
        <v>2.1233969519539104</v>
      </c>
      <c r="I2737" s="11">
        <v>102.343991730845</v>
      </c>
    </row>
    <row r="2738" spans="1:9" x14ac:dyDescent="0.25">
      <c r="A2738" s="13"/>
      <c r="B2738" s="5">
        <f>DATE(YEAR(siječanj!B2738),MONTH(siječanj!B2738)+4,DAY(siječanj!B2738))</f>
        <v>42884</v>
      </c>
      <c r="C2738" s="9">
        <v>28.4895833333333</v>
      </c>
      <c r="D2738">
        <v>0.90521438157415623</v>
      </c>
      <c r="E2738" s="6">
        <v>112.29835913585634</v>
      </c>
      <c r="F2738" s="11">
        <v>189.19184540903987</v>
      </c>
      <c r="G2738" s="11">
        <v>199.01423677125658</v>
      </c>
      <c r="H2738" s="11">
        <v>1.880928098672628</v>
      </c>
      <c r="I2738" s="11">
        <v>101.6540897169567</v>
      </c>
    </row>
    <row r="2739" spans="1:9" x14ac:dyDescent="0.25">
      <c r="A2739" s="13"/>
      <c r="B2739" s="5">
        <f>DATE(YEAR(siječanj!B2739),MONTH(siječanj!B2739)+4,DAY(siječanj!B2739))</f>
        <v>42884</v>
      </c>
      <c r="C2739" s="9">
        <v>28.5</v>
      </c>
      <c r="D2739">
        <v>0.90521438157415623</v>
      </c>
      <c r="E2739" s="6">
        <v>111.56354643175806</v>
      </c>
      <c r="F2739" s="11">
        <v>184.01768410763077</v>
      </c>
      <c r="G2739" s="11">
        <v>196.9401447480198</v>
      </c>
      <c r="H2739" s="11">
        <v>1.9656062228895026</v>
      </c>
      <c r="I2739" s="11">
        <v>100.98892668944353</v>
      </c>
    </row>
    <row r="2740" spans="1:9" x14ac:dyDescent="0.25">
      <c r="A2740" s="13"/>
      <c r="B2740" s="5">
        <f>DATE(YEAR(siječanj!B2740),MONTH(siječanj!B2740)+4,DAY(siječanj!B2740))</f>
        <v>42884</v>
      </c>
      <c r="C2740" s="9">
        <v>28.5104166666667</v>
      </c>
      <c r="D2740">
        <v>0.90521438157415623</v>
      </c>
      <c r="E2740" s="6">
        <v>110.99290380033671</v>
      </c>
      <c r="F2740" s="11">
        <v>183.05534920741803</v>
      </c>
      <c r="G2740" s="11">
        <v>197.95695808983987</v>
      </c>
      <c r="H2740" s="11">
        <v>1.9943580000280181</v>
      </c>
      <c r="I2740" s="11">
        <v>100.47237277274161</v>
      </c>
    </row>
    <row r="2741" spans="1:9" x14ac:dyDescent="0.25">
      <c r="A2741" s="13"/>
      <c r="B2741" s="5">
        <f>DATE(YEAR(siječanj!B2741),MONTH(siječanj!B2741)+4,DAY(siječanj!B2741))</f>
        <v>42884</v>
      </c>
      <c r="C2741" s="9">
        <v>28.5208333333333</v>
      </c>
      <c r="D2741">
        <v>0.90521438157415623</v>
      </c>
      <c r="E2741" s="6">
        <v>111.78021468166774</v>
      </c>
      <c r="F2741" s="11">
        <v>182.49990164242129</v>
      </c>
      <c r="G2741" s="11">
        <v>197.66980280399858</v>
      </c>
      <c r="H2741" s="11">
        <v>2.1687459094741457</v>
      </c>
      <c r="I2741" s="11">
        <v>101.18505790529228</v>
      </c>
    </row>
    <row r="2742" spans="1:9" x14ac:dyDescent="0.25">
      <c r="A2742" s="13"/>
      <c r="B2742" s="5">
        <f>DATE(YEAR(siječanj!B2742),MONTH(siječanj!B2742)+4,DAY(siječanj!B2742))</f>
        <v>42884</v>
      </c>
      <c r="C2742" s="9">
        <v>28.53125</v>
      </c>
      <c r="D2742">
        <v>0.90521438157415623</v>
      </c>
      <c r="E2742" s="6">
        <v>112.12417872920513</v>
      </c>
      <c r="F2742" s="11">
        <v>183.13321246711564</v>
      </c>
      <c r="G2742" s="11">
        <v>198.36909082339869</v>
      </c>
      <c r="H2742" s="11">
        <v>2.515799502116487</v>
      </c>
      <c r="I2742" s="11">
        <v>101.49641910786758</v>
      </c>
    </row>
    <row r="2743" spans="1:9" x14ac:dyDescent="0.25">
      <c r="A2743" s="13"/>
      <c r="B2743" s="5">
        <f>DATE(YEAR(siječanj!B2743),MONTH(siječanj!B2743)+4,DAY(siječanj!B2743))</f>
        <v>42884</v>
      </c>
      <c r="C2743" s="9">
        <v>28.5416666666667</v>
      </c>
      <c r="D2743">
        <v>0.90521438157415623</v>
      </c>
      <c r="E2743" s="6">
        <v>111.14464085162797</v>
      </c>
      <c r="F2743" s="11">
        <v>185.63601105900764</v>
      </c>
      <c r="G2743" s="11">
        <v>196.49286273323932</v>
      </c>
      <c r="H2743" s="11">
        <v>2.2098993158222617</v>
      </c>
      <c r="I2743" s="11">
        <v>100.60972733378811</v>
      </c>
    </row>
    <row r="2744" spans="1:9" x14ac:dyDescent="0.25">
      <c r="A2744" s="13"/>
      <c r="B2744" s="5">
        <f>DATE(YEAR(siječanj!B2744),MONTH(siječanj!B2744)+4,DAY(siječanj!B2744))</f>
        <v>42884</v>
      </c>
      <c r="C2744" s="9">
        <v>28.5520833333333</v>
      </c>
      <c r="D2744">
        <v>0.90521438157415623</v>
      </c>
      <c r="E2744" s="6">
        <v>110.71749456130669</v>
      </c>
      <c r="F2744" s="11">
        <v>186.54069500294872</v>
      </c>
      <c r="G2744" s="11">
        <v>188.37702429711629</v>
      </c>
      <c r="H2744" s="11">
        <v>2.1315780267066957</v>
      </c>
      <c r="I2744" s="11">
        <v>100.22306836875325</v>
      </c>
    </row>
    <row r="2745" spans="1:9" x14ac:dyDescent="0.25">
      <c r="A2745" s="13"/>
      <c r="B2745" s="5">
        <f>DATE(YEAR(siječanj!B2745),MONTH(siječanj!B2745)+4,DAY(siječanj!B2745))</f>
        <v>42884</v>
      </c>
      <c r="C2745" s="9">
        <v>28.5625</v>
      </c>
      <c r="D2745">
        <v>0.90521438157415623</v>
      </c>
      <c r="E2745" s="6">
        <v>110.68479969497903</v>
      </c>
      <c r="F2745" s="11">
        <v>185.05885220159405</v>
      </c>
      <c r="G2745" s="11">
        <v>184.26810376845145</v>
      </c>
      <c r="H2745" s="11">
        <v>2.1345394157461817</v>
      </c>
      <c r="I2745" s="11">
        <v>100.19347250554981</v>
      </c>
    </row>
    <row r="2746" spans="1:9" x14ac:dyDescent="0.25">
      <c r="A2746" s="13"/>
      <c r="B2746" s="5">
        <f>DATE(YEAR(siječanj!B2746),MONTH(siječanj!B2746)+4,DAY(siječanj!B2746))</f>
        <v>42884</v>
      </c>
      <c r="C2746" s="9">
        <v>28.5729166666667</v>
      </c>
      <c r="D2746">
        <v>0.90521438157415623</v>
      </c>
      <c r="E2746" s="6">
        <v>111.65123064508599</v>
      </c>
      <c r="F2746" s="11">
        <v>184.77226474488862</v>
      </c>
      <c r="G2746" s="11">
        <v>186.08859537016346</v>
      </c>
      <c r="H2746" s="11">
        <v>1.9984615391124527</v>
      </c>
      <c r="I2746" s="11">
        <v>101.068299700385</v>
      </c>
    </row>
    <row r="2747" spans="1:9" x14ac:dyDescent="0.25">
      <c r="A2747" s="13"/>
      <c r="B2747" s="5">
        <f>DATE(YEAR(siječanj!B2747),MONTH(siječanj!B2747)+4,DAY(siječanj!B2747))</f>
        <v>42884</v>
      </c>
      <c r="C2747" s="9">
        <v>28.5833333333333</v>
      </c>
      <c r="D2747">
        <v>0.90521438157415623</v>
      </c>
      <c r="E2747" s="6">
        <v>111.8975150327899</v>
      </c>
      <c r="F2747" s="11">
        <v>184.49897981347968</v>
      </c>
      <c r="G2747" s="11">
        <v>184.25130229985746</v>
      </c>
      <c r="H2747" s="11">
        <v>2.0465388550587997</v>
      </c>
      <c r="I2747" s="11">
        <v>101.29123987009176</v>
      </c>
    </row>
    <row r="2748" spans="1:9" x14ac:dyDescent="0.25">
      <c r="A2748" s="13"/>
      <c r="B2748" s="5">
        <f>DATE(YEAR(siječanj!B2748),MONTH(siječanj!B2748)+4,DAY(siječanj!B2748))</f>
        <v>42884</v>
      </c>
      <c r="C2748" s="9">
        <v>28.59375</v>
      </c>
      <c r="D2748">
        <v>0.90521438157415623</v>
      </c>
      <c r="E2748" s="6">
        <v>113.21754619269447</v>
      </c>
      <c r="F2748" s="11">
        <v>184.88767487321479</v>
      </c>
      <c r="G2748" s="11">
        <v>179.76809440573291</v>
      </c>
      <c r="H2748" s="11">
        <v>2.3172214147919235</v>
      </c>
      <c r="I2748" s="11">
        <v>102.48615106016339</v>
      </c>
    </row>
    <row r="2749" spans="1:9" x14ac:dyDescent="0.25">
      <c r="A2749" s="13"/>
      <c r="B2749" s="5">
        <f>DATE(YEAR(siječanj!B2749),MONTH(siječanj!B2749)+4,DAY(siječanj!B2749))</f>
        <v>42884</v>
      </c>
      <c r="C2749" s="9">
        <v>28.6041666666667</v>
      </c>
      <c r="D2749">
        <v>0.90521438157415623</v>
      </c>
      <c r="E2749" s="6">
        <v>114.2222329749488</v>
      </c>
      <c r="F2749" s="11">
        <v>181.78834679879364</v>
      </c>
      <c r="G2749" s="11">
        <v>174.78275735650351</v>
      </c>
      <c r="H2749" s="11">
        <v>2.4567917502320973</v>
      </c>
      <c r="I2749" s="11">
        <v>103.39560798443748</v>
      </c>
    </row>
    <row r="2750" spans="1:9" x14ac:dyDescent="0.25">
      <c r="A2750" s="13"/>
      <c r="B2750" s="5">
        <f>DATE(YEAR(siječanj!B2750),MONTH(siječanj!B2750)+4,DAY(siječanj!B2750))</f>
        <v>42884</v>
      </c>
      <c r="C2750" s="9">
        <v>28.6145833333333</v>
      </c>
      <c r="D2750">
        <v>0.90521438157415623</v>
      </c>
      <c r="E2750" s="6">
        <v>114.5986923967329</v>
      </c>
      <c r="F2750" s="11">
        <v>180.02735136580887</v>
      </c>
      <c r="G2750" s="11">
        <v>170.78277796683378</v>
      </c>
      <c r="H2750" s="11">
        <v>2.2772691662406404</v>
      </c>
      <c r="I2750" s="11">
        <v>103.73638446711553</v>
      </c>
    </row>
    <row r="2751" spans="1:9" x14ac:dyDescent="0.25">
      <c r="A2751" s="13"/>
      <c r="B2751" s="5">
        <f>DATE(YEAR(siječanj!B2751),MONTH(siječanj!B2751)+4,DAY(siječanj!B2751))</f>
        <v>42884</v>
      </c>
      <c r="C2751" s="9">
        <v>28.625</v>
      </c>
      <c r="D2751">
        <v>0.90521438157415623</v>
      </c>
      <c r="E2751" s="6">
        <v>114.87172758074935</v>
      </c>
      <c r="F2751" s="11">
        <v>179.16083552924931</v>
      </c>
      <c r="G2751" s="11">
        <v>169.26117143161238</v>
      </c>
      <c r="H2751" s="11">
        <v>2.4626355179314281</v>
      </c>
      <c r="I2751" s="11">
        <v>103.98353984236297</v>
      </c>
    </row>
    <row r="2752" spans="1:9" x14ac:dyDescent="0.25">
      <c r="A2752" s="13"/>
      <c r="B2752" s="5">
        <f>DATE(YEAR(siječanj!B2752),MONTH(siječanj!B2752)+4,DAY(siječanj!B2752))</f>
        <v>42884</v>
      </c>
      <c r="C2752" s="9">
        <v>28.6354166666667</v>
      </c>
      <c r="D2752">
        <v>0.90521438157415623</v>
      </c>
      <c r="E2752" s="6">
        <v>115.24545366327452</v>
      </c>
      <c r="F2752" s="11">
        <v>179.01953778088989</v>
      </c>
      <c r="G2752" s="11">
        <v>164.43905379938954</v>
      </c>
      <c r="H2752" s="11">
        <v>2.405711039727974</v>
      </c>
      <c r="I2752" s="11">
        <v>104.32184206703413</v>
      </c>
    </row>
    <row r="2753" spans="1:9" x14ac:dyDescent="0.25">
      <c r="A2753" s="13"/>
      <c r="B2753" s="5">
        <f>DATE(YEAR(siječanj!B2753),MONTH(siječanj!B2753)+4,DAY(siječanj!B2753))</f>
        <v>42884</v>
      </c>
      <c r="C2753" s="9">
        <v>28.6458333333333</v>
      </c>
      <c r="D2753">
        <v>0.90521438157415623</v>
      </c>
      <c r="E2753" s="6">
        <v>115.96256615955036</v>
      </c>
      <c r="F2753" s="11">
        <v>176.9859507991043</v>
      </c>
      <c r="G2753" s="11">
        <v>164.01221076714759</v>
      </c>
      <c r="H2753" s="11">
        <v>2.4136650846557126</v>
      </c>
      <c r="I2753" s="11">
        <v>104.97098261186956</v>
      </c>
    </row>
    <row r="2754" spans="1:9" x14ac:dyDescent="0.25">
      <c r="A2754" s="13"/>
      <c r="B2754" s="5">
        <f>DATE(YEAR(siječanj!B2754),MONTH(siječanj!B2754)+4,DAY(siječanj!B2754))</f>
        <v>42884</v>
      </c>
      <c r="C2754" s="9">
        <v>28.65625</v>
      </c>
      <c r="D2754">
        <v>0.90521438157415623</v>
      </c>
      <c r="E2754" s="6">
        <v>115.86630080924624</v>
      </c>
      <c r="F2754" s="11">
        <v>175.57528191887545</v>
      </c>
      <c r="G2754" s="11">
        <v>160.34644199238571</v>
      </c>
      <c r="H2754" s="11">
        <v>2.1553311471686318</v>
      </c>
      <c r="I2754" s="11">
        <v>104.88384183232699</v>
      </c>
    </row>
    <row r="2755" spans="1:9" x14ac:dyDescent="0.25">
      <c r="A2755" s="13"/>
      <c r="B2755" s="5">
        <f>DATE(YEAR(siječanj!B2755),MONTH(siječanj!B2755)+4,DAY(siječanj!B2755))</f>
        <v>42884</v>
      </c>
      <c r="C2755" s="9">
        <v>28.6666666666667</v>
      </c>
      <c r="D2755">
        <v>0.90521438157415623</v>
      </c>
      <c r="E2755" s="6">
        <v>115.09216633023948</v>
      </c>
      <c r="F2755" s="11">
        <v>175.89323191262386</v>
      </c>
      <c r="G2755" s="11">
        <v>162.1514100626714</v>
      </c>
      <c r="H2755" s="11">
        <v>2.069325848600053</v>
      </c>
      <c r="I2755" s="11">
        <v>104.18308416865766</v>
      </c>
    </row>
    <row r="2756" spans="1:9" x14ac:dyDescent="0.25">
      <c r="A2756" s="13"/>
      <c r="B2756" s="5">
        <f>DATE(YEAR(siječanj!B2756),MONTH(siječanj!B2756)+4,DAY(siječanj!B2756))</f>
        <v>42884</v>
      </c>
      <c r="C2756" s="9">
        <v>28.6770833333333</v>
      </c>
      <c r="D2756">
        <v>0.90521438157415623</v>
      </c>
      <c r="E2756" s="6">
        <v>113.40870327618782</v>
      </c>
      <c r="F2756" s="11">
        <v>170.03006473032241</v>
      </c>
      <c r="G2756" s="11">
        <v>162.90186364165251</v>
      </c>
      <c r="H2756" s="11">
        <v>2.1671737029324123</v>
      </c>
      <c r="I2756" s="11">
        <v>102.65918920128135</v>
      </c>
    </row>
    <row r="2757" spans="1:9" x14ac:dyDescent="0.25">
      <c r="A2757" s="13"/>
      <c r="B2757" s="5">
        <f>DATE(YEAR(siječanj!B2757),MONTH(siječanj!B2757)+4,DAY(siječanj!B2757))</f>
        <v>42884</v>
      </c>
      <c r="C2757" s="9">
        <v>28.6875</v>
      </c>
      <c r="D2757">
        <v>0.90521438157415623</v>
      </c>
      <c r="E2757" s="6">
        <v>114.15125944902171</v>
      </c>
      <c r="F2757" s="11">
        <v>164.75167960613183</v>
      </c>
      <c r="G2757" s="11">
        <v>160.4744079702823</v>
      </c>
      <c r="H2757" s="11">
        <v>2.1322451143424055</v>
      </c>
      <c r="I2757" s="11">
        <v>103.33136172805725</v>
      </c>
    </row>
    <row r="2758" spans="1:9" x14ac:dyDescent="0.25">
      <c r="A2758" s="13"/>
      <c r="B2758" s="5">
        <f>DATE(YEAR(siječanj!B2758),MONTH(siječanj!B2758)+4,DAY(siječanj!B2758))</f>
        <v>42884</v>
      </c>
      <c r="C2758" s="9">
        <v>28.6979166666667</v>
      </c>
      <c r="D2758">
        <v>0.90521438157415623</v>
      </c>
      <c r="E2758" s="6">
        <v>114.17823951235275</v>
      </c>
      <c r="F2758" s="11">
        <v>163.74893212304312</v>
      </c>
      <c r="G2758" s="11">
        <v>159.85202052101351</v>
      </c>
      <c r="H2758" s="11">
        <v>2.1048225118183703</v>
      </c>
      <c r="I2758" s="11">
        <v>103.35578446940028</v>
      </c>
    </row>
    <row r="2759" spans="1:9" x14ac:dyDescent="0.25">
      <c r="A2759" s="13"/>
      <c r="B2759" s="5">
        <f>DATE(YEAR(siječanj!B2759),MONTH(siječanj!B2759)+4,DAY(siječanj!B2759))</f>
        <v>42884</v>
      </c>
      <c r="C2759" s="9">
        <v>28.7083333333333</v>
      </c>
      <c r="D2759">
        <v>0.90521438157415623</v>
      </c>
      <c r="E2759" s="6">
        <v>115.18984996006463</v>
      </c>
      <c r="F2759" s="11">
        <v>162.63197690921459</v>
      </c>
      <c r="G2759" s="11">
        <v>166.03462044743461</v>
      </c>
      <c r="H2759" s="11">
        <v>1.8561298409103666</v>
      </c>
      <c r="I2759" s="11">
        <v>104.27150879521976</v>
      </c>
    </row>
    <row r="2760" spans="1:9" x14ac:dyDescent="0.25">
      <c r="A2760" s="13"/>
      <c r="B2760" s="5">
        <f>DATE(YEAR(siječanj!B2760),MONTH(siječanj!B2760)+4,DAY(siječanj!B2760))</f>
        <v>42884</v>
      </c>
      <c r="C2760" s="9">
        <v>28.71875</v>
      </c>
      <c r="D2760">
        <v>0.90521438157415623</v>
      </c>
      <c r="E2760" s="6">
        <v>115.30320810946701</v>
      </c>
      <c r="F2760" s="11">
        <v>162.63109114299266</v>
      </c>
      <c r="G2760" s="11">
        <v>176.41465908326759</v>
      </c>
      <c r="H2760" s="11">
        <v>1.8709317854508574</v>
      </c>
      <c r="I2760" s="11">
        <v>104.37412222232741</v>
      </c>
    </row>
    <row r="2761" spans="1:9" x14ac:dyDescent="0.25">
      <c r="A2761" s="13"/>
      <c r="B2761" s="5">
        <f>DATE(YEAR(siječanj!B2761),MONTH(siječanj!B2761)+4,DAY(siječanj!B2761))</f>
        <v>42884</v>
      </c>
      <c r="C2761" s="9">
        <v>28.7291666666667</v>
      </c>
      <c r="D2761">
        <v>0.90521438157415623</v>
      </c>
      <c r="E2761" s="6">
        <v>115.87113725158778</v>
      </c>
      <c r="F2761" s="11">
        <v>163.36842539087081</v>
      </c>
      <c r="G2761" s="11">
        <v>167.80877380708009</v>
      </c>
      <c r="H2761" s="11">
        <v>1.885261667976273</v>
      </c>
      <c r="I2761" s="11">
        <v>104.88821984949021</v>
      </c>
    </row>
    <row r="2762" spans="1:9" x14ac:dyDescent="0.25">
      <c r="A2762" s="13"/>
      <c r="B2762" s="5">
        <f>DATE(YEAR(siječanj!B2762),MONTH(siječanj!B2762)+4,DAY(siječanj!B2762))</f>
        <v>42884</v>
      </c>
      <c r="C2762" s="9">
        <v>28.7395833333333</v>
      </c>
      <c r="D2762">
        <v>0.90521438157415623</v>
      </c>
      <c r="E2762" s="6">
        <v>117.17548793692764</v>
      </c>
      <c r="F2762" s="11">
        <v>162.84000772361432</v>
      </c>
      <c r="G2762" s="11">
        <v>162.93341546965593</v>
      </c>
      <c r="H2762" s="11">
        <v>1.8405337920479061</v>
      </c>
      <c r="I2762" s="11">
        <v>106.06893684847596</v>
      </c>
    </row>
    <row r="2763" spans="1:9" x14ac:dyDescent="0.25">
      <c r="A2763" s="13"/>
      <c r="B2763" s="5">
        <f>DATE(YEAR(siječanj!B2763),MONTH(siječanj!B2763)+4,DAY(siječanj!B2763))</f>
        <v>42884</v>
      </c>
      <c r="C2763" s="9">
        <v>28.75</v>
      </c>
      <c r="D2763">
        <v>0.90521438157415623</v>
      </c>
      <c r="E2763" s="6">
        <v>119.9697367928831</v>
      </c>
      <c r="F2763" s="11">
        <v>160.82880938488591</v>
      </c>
      <c r="G2763" s="11">
        <v>161.47611841830189</v>
      </c>
      <c r="H2763" s="11">
        <v>1.8781907390640253</v>
      </c>
      <c r="I2763" s="11">
        <v>108.59833109858397</v>
      </c>
    </row>
    <row r="2764" spans="1:9" x14ac:dyDescent="0.25">
      <c r="A2764" s="13"/>
      <c r="B2764" s="5">
        <f>DATE(YEAR(siječanj!B2764),MONTH(siječanj!B2764)+4,DAY(siječanj!B2764))</f>
        <v>42884</v>
      </c>
      <c r="C2764" s="9">
        <v>28.7604166666667</v>
      </c>
      <c r="D2764">
        <v>0.90521438157415623</v>
      </c>
      <c r="E2764" s="6">
        <v>122.12404383547333</v>
      </c>
      <c r="F2764" s="11">
        <v>160.29780656281886</v>
      </c>
      <c r="G2764" s="11">
        <v>159.58955866683971</v>
      </c>
      <c r="H2764" s="11">
        <v>2.544194232349533</v>
      </c>
      <c r="I2764" s="11">
        <v>110.54844081586313</v>
      </c>
    </row>
    <row r="2765" spans="1:9" x14ac:dyDescent="0.25">
      <c r="A2765" s="13"/>
      <c r="B2765" s="5">
        <f>DATE(YEAR(siječanj!B2765),MONTH(siječanj!B2765)+4,DAY(siječanj!B2765))</f>
        <v>42884</v>
      </c>
      <c r="C2765" s="9">
        <v>28.7708333333333</v>
      </c>
      <c r="D2765">
        <v>0.90521438157415623</v>
      </c>
      <c r="E2765" s="6">
        <v>123.68341090517637</v>
      </c>
      <c r="F2765" s="11">
        <v>159.28716333558009</v>
      </c>
      <c r="G2765" s="11">
        <v>158.68980677322784</v>
      </c>
      <c r="H2765" s="11">
        <v>4.5631254605775418</v>
      </c>
      <c r="I2765" s="11">
        <v>111.96000231351148</v>
      </c>
    </row>
    <row r="2766" spans="1:9" x14ac:dyDescent="0.25">
      <c r="A2766" s="13"/>
      <c r="B2766" s="5">
        <f>DATE(YEAR(siječanj!B2766),MONTH(siječanj!B2766)+4,DAY(siječanj!B2766))</f>
        <v>42884</v>
      </c>
      <c r="C2766" s="9">
        <v>28.78125</v>
      </c>
      <c r="D2766">
        <v>0.90521438157415623</v>
      </c>
      <c r="E2766" s="6">
        <v>125.94128411273606</v>
      </c>
      <c r="F2766" s="11">
        <v>158.69099056433495</v>
      </c>
      <c r="G2766" s="11">
        <v>161.67379005989324</v>
      </c>
      <c r="H2766" s="11">
        <v>11.045492053034273</v>
      </c>
      <c r="I2766" s="11">
        <v>114.00386161276548</v>
      </c>
    </row>
    <row r="2767" spans="1:9" x14ac:dyDescent="0.25">
      <c r="A2767" s="13"/>
      <c r="B2767" s="5">
        <f>DATE(YEAR(siječanj!B2767),MONTH(siječanj!B2767)+4,DAY(siječanj!B2767))</f>
        <v>42884</v>
      </c>
      <c r="C2767" s="9">
        <v>28.7916666666667</v>
      </c>
      <c r="D2767">
        <v>0.90521438157415623</v>
      </c>
      <c r="E2767" s="6">
        <v>129.19874961075058</v>
      </c>
      <c r="F2767" s="11">
        <v>157.32000882043826</v>
      </c>
      <c r="G2767" s="11">
        <v>163.08919560979578</v>
      </c>
      <c r="H2767" s="11">
        <v>26.00460524086629</v>
      </c>
      <c r="I2767" s="11">
        <v>116.95256622904985</v>
      </c>
    </row>
    <row r="2768" spans="1:9" x14ac:dyDescent="0.25">
      <c r="A2768" s="13"/>
      <c r="B2768" s="5">
        <f>DATE(YEAR(siječanj!B2768),MONTH(siječanj!B2768)+4,DAY(siječanj!B2768))</f>
        <v>42884</v>
      </c>
      <c r="C2768" s="9">
        <v>28.8020833333333</v>
      </c>
      <c r="D2768">
        <v>0.90521438157415623</v>
      </c>
      <c r="E2768" s="6">
        <v>133.27301707315303</v>
      </c>
      <c r="F2768" s="11">
        <v>153.90406942158143</v>
      </c>
      <c r="G2768" s="11">
        <v>158.77882571305318</v>
      </c>
      <c r="H2768" s="11">
        <v>42.331266084268705</v>
      </c>
      <c r="I2768" s="11">
        <v>120.64065173039619</v>
      </c>
    </row>
    <row r="2769" spans="1:9" x14ac:dyDescent="0.25">
      <c r="A2769" s="13"/>
      <c r="B2769" s="5">
        <f>DATE(YEAR(siječanj!B2769),MONTH(siječanj!B2769)+4,DAY(siječanj!B2769))</f>
        <v>42884</v>
      </c>
      <c r="C2769" s="9">
        <v>28.8125</v>
      </c>
      <c r="D2769">
        <v>0.90521438157415623</v>
      </c>
      <c r="E2769" s="6">
        <v>138.14538883171605</v>
      </c>
      <c r="F2769" s="11">
        <v>153.18310381284496</v>
      </c>
      <c r="G2769" s="11">
        <v>157.72070575638503</v>
      </c>
      <c r="H2769" s="11">
        <v>63.203163038113807</v>
      </c>
      <c r="I2769" s="11">
        <v>125.05119271862318</v>
      </c>
    </row>
    <row r="2770" spans="1:9" x14ac:dyDescent="0.25">
      <c r="A2770" s="13"/>
      <c r="B2770" s="5">
        <f>DATE(YEAR(siječanj!B2770),MONTH(siječanj!B2770)+4,DAY(siječanj!B2770))</f>
        <v>42884</v>
      </c>
      <c r="C2770" s="9">
        <v>28.8229166666667</v>
      </c>
      <c r="D2770">
        <v>0.90521438157415623</v>
      </c>
      <c r="E2770" s="6">
        <v>141.7613584717279</v>
      </c>
      <c r="F2770" s="11">
        <v>149.86320391719886</v>
      </c>
      <c r="G2770" s="11">
        <v>158.72169911740448</v>
      </c>
      <c r="H2770" s="11">
        <v>86.952423993024368</v>
      </c>
      <c r="I2770" s="11">
        <v>128.32442044009744</v>
      </c>
    </row>
    <row r="2771" spans="1:9" x14ac:dyDescent="0.25">
      <c r="A2771" s="13"/>
      <c r="B2771" s="5">
        <f>DATE(YEAR(siječanj!B2771),MONTH(siječanj!B2771)+4,DAY(siječanj!B2771))</f>
        <v>42884</v>
      </c>
      <c r="C2771" s="9">
        <v>28.8333333333333</v>
      </c>
      <c r="D2771">
        <v>0.90521438157415623</v>
      </c>
      <c r="E2771" s="6">
        <v>147.74639383825055</v>
      </c>
      <c r="F2771" s="11">
        <v>144.18424404512035</v>
      </c>
      <c r="G2771" s="11">
        <v>152.03648930716338</v>
      </c>
      <c r="H2771" s="11">
        <v>129.47512722650825</v>
      </c>
      <c r="I2771" s="11">
        <v>133.74216052810371</v>
      </c>
    </row>
    <row r="2772" spans="1:9" x14ac:dyDescent="0.25">
      <c r="A2772" s="13"/>
      <c r="B2772" s="5">
        <f>DATE(YEAR(siječanj!B2772),MONTH(siječanj!B2772)+4,DAY(siječanj!B2772))</f>
        <v>42884</v>
      </c>
      <c r="C2772" s="9">
        <v>28.84375</v>
      </c>
      <c r="D2772">
        <v>0.90521438157415623</v>
      </c>
      <c r="E2772" s="6">
        <v>152.10288602286775</v>
      </c>
      <c r="F2772" s="11">
        <v>125.23515948343756</v>
      </c>
      <c r="G2772" s="11">
        <v>138.7509944202825</v>
      </c>
      <c r="H2772" s="11">
        <v>197.67550075121446</v>
      </c>
      <c r="I2772" s="11">
        <v>137.68571990683461</v>
      </c>
    </row>
    <row r="2773" spans="1:9" x14ac:dyDescent="0.25">
      <c r="A2773" s="13"/>
      <c r="B2773" s="5">
        <f>DATE(YEAR(siječanj!B2773),MONTH(siječanj!B2773)+4,DAY(siječanj!B2773))</f>
        <v>42884</v>
      </c>
      <c r="C2773" s="9">
        <v>28.8541666666667</v>
      </c>
      <c r="D2773">
        <v>0.90521438157415623</v>
      </c>
      <c r="E2773" s="6">
        <v>155.70742208689475</v>
      </c>
      <c r="F2773" s="11">
        <v>118.12216013004424</v>
      </c>
      <c r="G2773" s="11">
        <v>130.35372537610093</v>
      </c>
      <c r="H2773" s="11">
        <v>228.78753095761655</v>
      </c>
      <c r="I2773" s="11">
        <v>140.94859779089455</v>
      </c>
    </row>
    <row r="2774" spans="1:9" x14ac:dyDescent="0.25">
      <c r="A2774" s="13"/>
      <c r="B2774" s="5">
        <f>DATE(YEAR(siječanj!B2774),MONTH(siječanj!B2774)+4,DAY(siječanj!B2774))</f>
        <v>42884</v>
      </c>
      <c r="C2774" s="9">
        <v>28.8645833333333</v>
      </c>
      <c r="D2774">
        <v>0.90521438157415623</v>
      </c>
      <c r="E2774" s="6">
        <v>156.45219748506742</v>
      </c>
      <c r="F2774" s="11">
        <v>116.22693704650756</v>
      </c>
      <c r="G2774" s="11">
        <v>127.94775026615206</v>
      </c>
      <c r="H2774" s="11">
        <v>229.71552986940014</v>
      </c>
      <c r="I2774" s="11">
        <v>141.62277919236305</v>
      </c>
    </row>
    <row r="2775" spans="1:9" x14ac:dyDescent="0.25">
      <c r="A2775" s="13"/>
      <c r="B2775" s="5">
        <f>DATE(YEAR(siječanj!B2775),MONTH(siječanj!B2775)+4,DAY(siječanj!B2775))</f>
        <v>42884</v>
      </c>
      <c r="C2775" s="9">
        <v>28.875</v>
      </c>
      <c r="D2775">
        <v>0.90521438157415623</v>
      </c>
      <c r="E2775" s="6">
        <v>156.25322745798434</v>
      </c>
      <c r="F2775" s="11">
        <v>112.98997853636521</v>
      </c>
      <c r="G2775" s="11">
        <v>123.03465873066234</v>
      </c>
      <c r="H2775" s="11">
        <v>231.07397532920953</v>
      </c>
      <c r="I2775" s="11">
        <v>141.44266866234526</v>
      </c>
    </row>
    <row r="2776" spans="1:9" x14ac:dyDescent="0.25">
      <c r="A2776" s="13"/>
      <c r="B2776" s="5">
        <f>DATE(YEAR(siječanj!B2776),MONTH(siječanj!B2776)+4,DAY(siječanj!B2776))</f>
        <v>42884</v>
      </c>
      <c r="C2776" s="9">
        <v>28.8854166666667</v>
      </c>
      <c r="D2776">
        <v>0.90521438157415623</v>
      </c>
      <c r="E2776" s="6">
        <v>160.48881255405499</v>
      </c>
      <c r="F2776" s="11">
        <v>110.1806807837384</v>
      </c>
      <c r="G2776" s="11">
        <v>109.45878767554875</v>
      </c>
      <c r="H2776" s="11">
        <v>238.15666878697306</v>
      </c>
      <c r="I2776" s="11">
        <v>145.27678120568956</v>
      </c>
    </row>
    <row r="2777" spans="1:9" x14ac:dyDescent="0.25">
      <c r="A2777" s="13"/>
      <c r="B2777" s="5">
        <f>DATE(YEAR(siječanj!B2777),MONTH(siječanj!B2777)+4,DAY(siječanj!B2777))</f>
        <v>42884</v>
      </c>
      <c r="C2777" s="9">
        <v>28.8958333333333</v>
      </c>
      <c r="D2777">
        <v>0.90521438157415623</v>
      </c>
      <c r="E2777" s="6">
        <v>163.33698084425799</v>
      </c>
      <c r="F2777" s="11">
        <v>107.59660011501167</v>
      </c>
      <c r="G2777" s="11">
        <v>101.13455334141425</v>
      </c>
      <c r="H2777" s="11">
        <v>243.81206774018614</v>
      </c>
      <c r="I2777" s="11">
        <v>147.85498410312479</v>
      </c>
    </row>
    <row r="2778" spans="1:9" x14ac:dyDescent="0.25">
      <c r="A2778" s="13"/>
      <c r="B2778" s="5">
        <f>DATE(YEAR(siječanj!B2778),MONTH(siječanj!B2778)+4,DAY(siječanj!B2778))</f>
        <v>42884</v>
      </c>
      <c r="C2778" s="9">
        <v>28.90625</v>
      </c>
      <c r="D2778">
        <v>0.90521438157415623</v>
      </c>
      <c r="E2778" s="6">
        <v>161.4496130634881</v>
      </c>
      <c r="F2778" s="11">
        <v>104.26380250125638</v>
      </c>
      <c r="G2778" s="11">
        <v>103.3849686452177</v>
      </c>
      <c r="H2778" s="11">
        <v>244.55278404853979</v>
      </c>
      <c r="I2778" s="11">
        <v>146.14651164465221</v>
      </c>
    </row>
    <row r="2779" spans="1:9" x14ac:dyDescent="0.25">
      <c r="A2779" s="13"/>
      <c r="B2779" s="5">
        <f>DATE(YEAR(siječanj!B2779),MONTH(siječanj!B2779)+4,DAY(siječanj!B2779))</f>
        <v>42884</v>
      </c>
      <c r="C2779" s="9">
        <v>28.9166666666667</v>
      </c>
      <c r="D2779">
        <v>0.90521438157415623</v>
      </c>
      <c r="E2779" s="6">
        <v>157.49774838399071</v>
      </c>
      <c r="F2779" s="11">
        <v>102.6764573276868</v>
      </c>
      <c r="G2779" s="11">
        <v>92.311591007834437</v>
      </c>
      <c r="H2779" s="11">
        <v>241.5406533430901</v>
      </c>
      <c r="I2779" s="11">
        <v>142.5692269027362</v>
      </c>
    </row>
    <row r="2780" spans="1:9" x14ac:dyDescent="0.25">
      <c r="A2780" s="13"/>
      <c r="B2780" s="5">
        <f>DATE(YEAR(siječanj!B2780),MONTH(siječanj!B2780)+4,DAY(siječanj!B2780))</f>
        <v>42884</v>
      </c>
      <c r="C2780" s="9">
        <v>28.9270833333333</v>
      </c>
      <c r="D2780">
        <v>0.90521438157415623</v>
      </c>
      <c r="E2780" s="6">
        <v>150.91458315628091</v>
      </c>
      <c r="F2780" s="11">
        <v>100.30595854221664</v>
      </c>
      <c r="G2780" s="11">
        <v>87.802672139595373</v>
      </c>
      <c r="H2780" s="11">
        <v>242.31234972131443</v>
      </c>
      <c r="I2780" s="11">
        <v>136.61005106233441</v>
      </c>
    </row>
    <row r="2781" spans="1:9" x14ac:dyDescent="0.25">
      <c r="A2781" s="13"/>
      <c r="B2781" s="5">
        <f>DATE(YEAR(siječanj!B2781),MONTH(siječanj!B2781)+4,DAY(siječanj!B2781))</f>
        <v>42884</v>
      </c>
      <c r="C2781" s="9">
        <v>28.9375</v>
      </c>
      <c r="D2781">
        <v>0.90521438157415623</v>
      </c>
      <c r="E2781" s="6">
        <v>141.7260156209621</v>
      </c>
      <c r="F2781" s="11">
        <v>97.292401495619103</v>
      </c>
      <c r="G2781" s="11">
        <v>83.587811020332438</v>
      </c>
      <c r="H2781" s="11">
        <v>241.49605748450495</v>
      </c>
      <c r="I2781" s="11">
        <v>128.29242758329841</v>
      </c>
    </row>
    <row r="2782" spans="1:9" x14ac:dyDescent="0.25">
      <c r="A2782" s="13"/>
      <c r="B2782" s="5">
        <f>DATE(YEAR(siječanj!B2782),MONTH(siječanj!B2782)+4,DAY(siječanj!B2782))</f>
        <v>42884</v>
      </c>
      <c r="C2782" s="9">
        <v>28.9479166666667</v>
      </c>
      <c r="D2782">
        <v>0.90521438157415623</v>
      </c>
      <c r="E2782" s="6">
        <v>130.53130510184903</v>
      </c>
      <c r="F2782" s="11">
        <v>93.019433177158774</v>
      </c>
      <c r="G2782" s="11">
        <v>81.029537047355831</v>
      </c>
      <c r="H2782" s="11">
        <v>238.80475492644482</v>
      </c>
      <c r="I2782" s="11">
        <v>118.15881462383777</v>
      </c>
    </row>
    <row r="2783" spans="1:9" x14ac:dyDescent="0.25">
      <c r="A2783" s="13"/>
      <c r="B2783" s="5">
        <f>DATE(YEAR(siječanj!B2783),MONTH(siječanj!B2783)+4,DAY(siječanj!B2783))</f>
        <v>42884</v>
      </c>
      <c r="C2783" s="9">
        <v>28.9583333333333</v>
      </c>
      <c r="D2783">
        <v>0.90521438157415623</v>
      </c>
      <c r="E2783" s="6">
        <v>119.18627481846781</v>
      </c>
      <c r="F2783" s="11">
        <v>89.657204878482517</v>
      </c>
      <c r="G2783" s="11">
        <v>79.40048363822892</v>
      </c>
      <c r="H2783" s="11">
        <v>239.03664338977387</v>
      </c>
      <c r="I2783" s="11">
        <v>107.88913005192677</v>
      </c>
    </row>
    <row r="2784" spans="1:9" x14ac:dyDescent="0.25">
      <c r="A2784" s="13"/>
      <c r="B2784" s="5">
        <f>DATE(YEAR(siječanj!B2784),MONTH(siječanj!B2784)+4,DAY(siječanj!B2784))</f>
        <v>42884</v>
      </c>
      <c r="C2784" s="9">
        <v>28.96875</v>
      </c>
      <c r="D2784">
        <v>0.90521438157415623</v>
      </c>
      <c r="E2784" s="6">
        <v>109.08611879035084</v>
      </c>
      <c r="F2784" s="11">
        <v>86.483676849010095</v>
      </c>
      <c r="G2784" s="11">
        <v>77.024305696473249</v>
      </c>
      <c r="H2784" s="11">
        <v>239.89508016313684</v>
      </c>
      <c r="I2784" s="11">
        <v>98.746323559132378</v>
      </c>
    </row>
    <row r="2785" spans="1:9" x14ac:dyDescent="0.25">
      <c r="A2785" s="13"/>
      <c r="B2785" s="5">
        <f>DATE(YEAR(siječanj!B2785),MONTH(siječanj!B2785)+4,DAY(siječanj!B2785))</f>
        <v>42884</v>
      </c>
      <c r="C2785" s="9">
        <v>28.9791666666667</v>
      </c>
      <c r="D2785">
        <v>0.90521438157415623</v>
      </c>
      <c r="E2785" s="6">
        <v>99.320394859792174</v>
      </c>
      <c r="F2785" s="11">
        <v>84.215975041185715</v>
      </c>
      <c r="G2785" s="11">
        <v>78.259478038926034</v>
      </c>
      <c r="H2785" s="11">
        <v>239.35351401726163</v>
      </c>
      <c r="I2785" s="11">
        <v>89.906249810707777</v>
      </c>
    </row>
    <row r="2786" spans="1:9" ht="15.75" thickBot="1" x14ac:dyDescent="0.3">
      <c r="A2786" s="13"/>
      <c r="B2786" s="5">
        <f>DATE(YEAR(siječanj!B2786),MONTH(siječanj!B2786)+4,DAY(siječanj!B2786))</f>
        <v>42884</v>
      </c>
      <c r="C2786" s="9">
        <v>28.9895833333333</v>
      </c>
      <c r="D2786">
        <v>0.90521438157415623</v>
      </c>
      <c r="E2786" s="6">
        <v>91.070855407137344</v>
      </c>
      <c r="F2786" s="11">
        <v>82.268768302000808</v>
      </c>
      <c r="G2786" s="11">
        <v>75.29788469216814</v>
      </c>
      <c r="H2786" s="11">
        <v>239.71483148375779</v>
      </c>
      <c r="I2786" s="11">
        <v>82.438648056801227</v>
      </c>
    </row>
    <row r="2787" spans="1:9" x14ac:dyDescent="0.25">
      <c r="A2787" s="12">
        <f t="shared" ref="A2787" si="27">A2691+1</f>
        <v>150</v>
      </c>
      <c r="B2787" s="5">
        <f>DATE(YEAR(siječanj!B2787),MONTH(siječanj!B2787)+4,DAY(siječanj!B2787))</f>
        <v>42885</v>
      </c>
      <c r="C2787" s="9">
        <v>29</v>
      </c>
      <c r="D2787">
        <v>0.90592013534871851</v>
      </c>
      <c r="E2787" s="6">
        <v>82.311308990701903</v>
      </c>
      <c r="F2787" s="11">
        <v>77.69564146607749</v>
      </c>
      <c r="G2787" s="11">
        <v>72.175768015281037</v>
      </c>
      <c r="H2787" s="11">
        <v>239.79424691661168</v>
      </c>
      <c r="I2787" s="11">
        <v>74.567472181586865</v>
      </c>
    </row>
    <row r="2788" spans="1:9" x14ac:dyDescent="0.25">
      <c r="A2788" s="13"/>
      <c r="B2788" s="5">
        <f>DATE(YEAR(siječanj!B2788),MONTH(siječanj!B2788)+4,DAY(siječanj!B2788))</f>
        <v>42885</v>
      </c>
      <c r="C2788" s="9">
        <v>29.0104166666667</v>
      </c>
      <c r="D2788">
        <v>0.90592013534871851</v>
      </c>
      <c r="E2788" s="6">
        <v>77.411574064612566</v>
      </c>
      <c r="F2788" s="11">
        <v>75.960032654131709</v>
      </c>
      <c r="G2788" s="11">
        <v>70.379957827018657</v>
      </c>
      <c r="H2788" s="11">
        <v>239.53988650112862</v>
      </c>
      <c r="I2788" s="11">
        <v>70.128703654171161</v>
      </c>
    </row>
    <row r="2789" spans="1:9" x14ac:dyDescent="0.25">
      <c r="A2789" s="13"/>
      <c r="B2789" s="5">
        <f>DATE(YEAR(siječanj!B2789),MONTH(siječanj!B2789)+4,DAY(siječanj!B2789))</f>
        <v>42885</v>
      </c>
      <c r="C2789" s="9">
        <v>29.0208333333333</v>
      </c>
      <c r="D2789">
        <v>0.90592013534871851</v>
      </c>
      <c r="E2789" s="6">
        <v>72.584424481064858</v>
      </c>
      <c r="F2789" s="11">
        <v>74.576557999313252</v>
      </c>
      <c r="G2789" s="11">
        <v>70.303129366194668</v>
      </c>
      <c r="H2789" s="11">
        <v>239.77381823288303</v>
      </c>
      <c r="I2789" s="11">
        <v>65.755691650095116</v>
      </c>
    </row>
    <row r="2790" spans="1:9" x14ac:dyDescent="0.25">
      <c r="A2790" s="13"/>
      <c r="B2790" s="5">
        <f>DATE(YEAR(siječanj!B2790),MONTH(siječanj!B2790)+4,DAY(siječanj!B2790))</f>
        <v>42885</v>
      </c>
      <c r="C2790" s="9">
        <v>29.03125</v>
      </c>
      <c r="D2790">
        <v>0.90592013534871851</v>
      </c>
      <c r="E2790" s="6">
        <v>68.781979370226338</v>
      </c>
      <c r="F2790" s="11">
        <v>72.347401050114087</v>
      </c>
      <c r="G2790" s="11">
        <v>69.289508864257598</v>
      </c>
      <c r="H2790" s="11">
        <v>240.04585497051531</v>
      </c>
      <c r="I2790" s="11">
        <v>62.310980060628204</v>
      </c>
    </row>
    <row r="2791" spans="1:9" x14ac:dyDescent="0.25">
      <c r="A2791" s="13"/>
      <c r="B2791" s="5">
        <f>DATE(YEAR(siječanj!B2791),MONTH(siječanj!B2791)+4,DAY(siječanj!B2791))</f>
        <v>42885</v>
      </c>
      <c r="C2791" s="9">
        <v>29.0416666666667</v>
      </c>
      <c r="D2791">
        <v>0.90592013534871851</v>
      </c>
      <c r="E2791" s="6">
        <v>66.168343299911498</v>
      </c>
      <c r="F2791" s="11">
        <v>71.747677197997348</v>
      </c>
      <c r="G2791" s="11">
        <v>67.929939954618078</v>
      </c>
      <c r="H2791" s="11">
        <v>239.89512716931205</v>
      </c>
      <c r="I2791" s="11">
        <v>59.9432345180563</v>
      </c>
    </row>
    <row r="2792" spans="1:9" x14ac:dyDescent="0.25">
      <c r="A2792" s="13"/>
      <c r="B2792" s="5">
        <f>DATE(YEAR(siječanj!B2792),MONTH(siječanj!B2792)+4,DAY(siječanj!B2792))</f>
        <v>42885</v>
      </c>
      <c r="C2792" s="9">
        <v>29.0520833333333</v>
      </c>
      <c r="D2792">
        <v>0.90592013534871851</v>
      </c>
      <c r="E2792" s="6">
        <v>63.914890678066797</v>
      </c>
      <c r="F2792" s="11">
        <v>70.190872923120082</v>
      </c>
      <c r="G2792" s="11">
        <v>66.980484717933805</v>
      </c>
      <c r="H2792" s="11">
        <v>239.5357329554748</v>
      </c>
      <c r="I2792" s="11">
        <v>57.90178641387282</v>
      </c>
    </row>
    <row r="2793" spans="1:9" x14ac:dyDescent="0.25">
      <c r="A2793" s="13"/>
      <c r="B2793" s="5">
        <f>DATE(YEAR(siječanj!B2793),MONTH(siječanj!B2793)+4,DAY(siječanj!B2793))</f>
        <v>42885</v>
      </c>
      <c r="C2793" s="9">
        <v>29.0625</v>
      </c>
      <c r="D2793">
        <v>0.90592013534871851</v>
      </c>
      <c r="E2793" s="6">
        <v>62.260249763477077</v>
      </c>
      <c r="F2793" s="11">
        <v>69.244449750966211</v>
      </c>
      <c r="G2793" s="11">
        <v>65.562895858449991</v>
      </c>
      <c r="H2793" s="11">
        <v>239.75918231015294</v>
      </c>
      <c r="I2793" s="11">
        <v>56.402813892574173</v>
      </c>
    </row>
    <row r="2794" spans="1:9" x14ac:dyDescent="0.25">
      <c r="A2794" s="13"/>
      <c r="B2794" s="5">
        <f>DATE(YEAR(siječanj!B2794),MONTH(siječanj!B2794)+4,DAY(siječanj!B2794))</f>
        <v>42885</v>
      </c>
      <c r="C2794" s="9">
        <v>29.0729166666667</v>
      </c>
      <c r="D2794">
        <v>0.90592013534871851</v>
      </c>
      <c r="E2794" s="6">
        <v>60.844532872050976</v>
      </c>
      <c r="F2794" s="11">
        <v>68.953537670941969</v>
      </c>
      <c r="G2794" s="11">
        <v>65.170384868613993</v>
      </c>
      <c r="H2794" s="11">
        <v>239.33613973479152</v>
      </c>
      <c r="I2794" s="11">
        <v>55.120287454677971</v>
      </c>
    </row>
    <row r="2795" spans="1:9" x14ac:dyDescent="0.25">
      <c r="A2795" s="13"/>
      <c r="B2795" s="5">
        <f>DATE(YEAR(siječanj!B2795),MONTH(siječanj!B2795)+4,DAY(siječanj!B2795))</f>
        <v>42885</v>
      </c>
      <c r="C2795" s="9">
        <v>29.0833333333333</v>
      </c>
      <c r="D2795">
        <v>0.90592013534871851</v>
      </c>
      <c r="E2795" s="6">
        <v>60.549981325727501</v>
      </c>
      <c r="F2795" s="11">
        <v>69.552828659927599</v>
      </c>
      <c r="G2795" s="11">
        <v>65.093912948253731</v>
      </c>
      <c r="H2795" s="11">
        <v>239.52211416636612</v>
      </c>
      <c r="I2795" s="11">
        <v>54.853447277965437</v>
      </c>
    </row>
    <row r="2796" spans="1:9" x14ac:dyDescent="0.25">
      <c r="A2796" s="13"/>
      <c r="B2796" s="5">
        <f>DATE(YEAR(siječanj!B2796),MONTH(siječanj!B2796)+4,DAY(siječanj!B2796))</f>
        <v>42885</v>
      </c>
      <c r="C2796" s="9">
        <v>29.09375</v>
      </c>
      <c r="D2796">
        <v>0.90592013534871851</v>
      </c>
      <c r="E2796" s="6">
        <v>60.030297507272181</v>
      </c>
      <c r="F2796" s="11">
        <v>70.643751966012488</v>
      </c>
      <c r="G2796" s="11">
        <v>65.885472838451562</v>
      </c>
      <c r="H2796" s="11">
        <v>239.62476765201723</v>
      </c>
      <c r="I2796" s="11">
        <v>54.38265524281185</v>
      </c>
    </row>
    <row r="2797" spans="1:9" x14ac:dyDescent="0.25">
      <c r="A2797" s="13"/>
      <c r="B2797" s="5">
        <f>DATE(YEAR(siječanj!B2797),MONTH(siječanj!B2797)+4,DAY(siječanj!B2797))</f>
        <v>42885</v>
      </c>
      <c r="C2797" s="9">
        <v>29.1041666666667</v>
      </c>
      <c r="D2797">
        <v>0.90592013534871851</v>
      </c>
      <c r="E2797" s="6">
        <v>59.249190730410028</v>
      </c>
      <c r="F2797" s="11">
        <v>70.083234291193435</v>
      </c>
      <c r="G2797" s="11">
        <v>65.650729000778</v>
      </c>
      <c r="H2797" s="11">
        <v>239.76986171311262</v>
      </c>
      <c r="I2797" s="11">
        <v>53.675034885795093</v>
      </c>
    </row>
    <row r="2798" spans="1:9" x14ac:dyDescent="0.25">
      <c r="A2798" s="13"/>
      <c r="B2798" s="5">
        <f>DATE(YEAR(siječanj!B2798),MONTH(siječanj!B2798)+4,DAY(siječanj!B2798))</f>
        <v>42885</v>
      </c>
      <c r="C2798" s="9">
        <v>29.1145833333333</v>
      </c>
      <c r="D2798">
        <v>0.90592013534871851</v>
      </c>
      <c r="E2798" s="6">
        <v>58.935464124361872</v>
      </c>
      <c r="F2798" s="11">
        <v>68.670272839566664</v>
      </c>
      <c r="G2798" s="11">
        <v>64.734764531248175</v>
      </c>
      <c r="H2798" s="11">
        <v>239.75143929294802</v>
      </c>
      <c r="I2798" s="11">
        <v>53.390823636381448</v>
      </c>
    </row>
    <row r="2799" spans="1:9" x14ac:dyDescent="0.25">
      <c r="A2799" s="13"/>
      <c r="B2799" s="5">
        <f>DATE(YEAR(siječanj!B2799),MONTH(siječanj!B2799)+4,DAY(siječanj!B2799))</f>
        <v>42885</v>
      </c>
      <c r="C2799" s="9">
        <v>29.125</v>
      </c>
      <c r="D2799">
        <v>0.90592013534871851</v>
      </c>
      <c r="E2799" s="6">
        <v>58.727451448772008</v>
      </c>
      <c r="F2799" s="11">
        <v>67.772450577851501</v>
      </c>
      <c r="G2799" s="11">
        <v>63.554235019415863</v>
      </c>
      <c r="H2799" s="11">
        <v>239.54928773617459</v>
      </c>
      <c r="I2799" s="11">
        <v>53.202380765156832</v>
      </c>
    </row>
    <row r="2800" spans="1:9" x14ac:dyDescent="0.25">
      <c r="A2800" s="13"/>
      <c r="B2800" s="5">
        <f>DATE(YEAR(siječanj!B2800),MONTH(siječanj!B2800)+4,DAY(siječanj!B2800))</f>
        <v>42885</v>
      </c>
      <c r="C2800" s="9">
        <v>29.1354166666667</v>
      </c>
      <c r="D2800">
        <v>0.90592013534871851</v>
      </c>
      <c r="E2800" s="6">
        <v>58.661656776967234</v>
      </c>
      <c r="F2800" s="11">
        <v>66.535884860128618</v>
      </c>
      <c r="G2800" s="11">
        <v>63.406418951656768</v>
      </c>
      <c r="H2800" s="11">
        <v>239.40305552555981</v>
      </c>
      <c r="I2800" s="11">
        <v>53.14277604717023</v>
      </c>
    </row>
    <row r="2801" spans="1:9" x14ac:dyDescent="0.25">
      <c r="A2801" s="13"/>
      <c r="B2801" s="5">
        <f>DATE(YEAR(siječanj!B2801),MONTH(siječanj!B2801)+4,DAY(siječanj!B2801))</f>
        <v>42885</v>
      </c>
      <c r="C2801" s="9">
        <v>29.1458333333333</v>
      </c>
      <c r="D2801">
        <v>0.90592013534871851</v>
      </c>
      <c r="E2801" s="6">
        <v>59.141388584337825</v>
      </c>
      <c r="F2801" s="11">
        <v>66.435532757575032</v>
      </c>
      <c r="G2801" s="11">
        <v>63.643626523995415</v>
      </c>
      <c r="H2801" s="11">
        <v>239.22897565658116</v>
      </c>
      <c r="I2801" s="11">
        <v>53.577374751034476</v>
      </c>
    </row>
    <row r="2802" spans="1:9" x14ac:dyDescent="0.25">
      <c r="A2802" s="13"/>
      <c r="B2802" s="5">
        <f>DATE(YEAR(siječanj!B2802),MONTH(siječanj!B2802)+4,DAY(siječanj!B2802))</f>
        <v>42885</v>
      </c>
      <c r="C2802" s="9">
        <v>29.15625</v>
      </c>
      <c r="D2802">
        <v>0.90592013534871851</v>
      </c>
      <c r="E2802" s="6">
        <v>60.349312142213357</v>
      </c>
      <c r="F2802" s="11">
        <v>65.664170658004252</v>
      </c>
      <c r="G2802" s="11">
        <v>62.766753311151433</v>
      </c>
      <c r="H2802" s="11">
        <v>239.29652853104352</v>
      </c>
      <c r="I2802" s="11">
        <v>54.671657024075984</v>
      </c>
    </row>
    <row r="2803" spans="1:9" x14ac:dyDescent="0.25">
      <c r="A2803" s="13"/>
      <c r="B2803" s="5">
        <f>DATE(YEAR(siječanj!B2803),MONTH(siječanj!B2803)+4,DAY(siječanj!B2803))</f>
        <v>42885</v>
      </c>
      <c r="C2803" s="9">
        <v>29.1666666666667</v>
      </c>
      <c r="D2803">
        <v>0.90592013534871851</v>
      </c>
      <c r="E2803" s="6">
        <v>62.500018402366663</v>
      </c>
      <c r="F2803" s="11">
        <v>65.339423109901205</v>
      </c>
      <c r="G2803" s="11">
        <v>63.033798112409535</v>
      </c>
      <c r="H2803" s="11">
        <v>232.60332824123523</v>
      </c>
      <c r="I2803" s="11">
        <v>56.620025130369406</v>
      </c>
    </row>
    <row r="2804" spans="1:9" x14ac:dyDescent="0.25">
      <c r="A2804" s="13"/>
      <c r="B2804" s="5">
        <f>DATE(YEAR(siječanj!B2804),MONTH(siječanj!B2804)+4,DAY(siječanj!B2804))</f>
        <v>42885</v>
      </c>
      <c r="C2804" s="9">
        <v>29.1770833333333</v>
      </c>
      <c r="D2804">
        <v>0.90592013534871851</v>
      </c>
      <c r="E2804" s="6">
        <v>64.692467139844027</v>
      </c>
      <c r="F2804" s="11">
        <v>64.311826076695411</v>
      </c>
      <c r="G2804" s="11">
        <v>60.880377839030047</v>
      </c>
      <c r="H2804" s="11">
        <v>172.95380304669442</v>
      </c>
      <c r="I2804" s="11">
        <v>58.60620858737002</v>
      </c>
    </row>
    <row r="2805" spans="1:9" x14ac:dyDescent="0.25">
      <c r="A2805" s="13"/>
      <c r="B2805" s="5">
        <f>DATE(YEAR(siječanj!B2805),MONTH(siječanj!B2805)+4,DAY(siječanj!B2805))</f>
        <v>42885</v>
      </c>
      <c r="C2805" s="9">
        <v>29.1875</v>
      </c>
      <c r="D2805">
        <v>0.90592013534871851</v>
      </c>
      <c r="E2805" s="6">
        <v>67.232963061282533</v>
      </c>
      <c r="F2805" s="11">
        <v>63.8965259663672</v>
      </c>
      <c r="G2805" s="11">
        <v>59.878915767513284</v>
      </c>
      <c r="H2805" s="11">
        <v>104.4882696877789</v>
      </c>
      <c r="I2805" s="11">
        <v>60.907694996372463</v>
      </c>
    </row>
    <row r="2806" spans="1:9" x14ac:dyDescent="0.25">
      <c r="A2806" s="13"/>
      <c r="B2806" s="5">
        <f>DATE(YEAR(siječanj!B2806),MONTH(siječanj!B2806)+4,DAY(siječanj!B2806))</f>
        <v>42885</v>
      </c>
      <c r="C2806" s="9">
        <v>29.1979166666667</v>
      </c>
      <c r="D2806">
        <v>0.90592013534871851</v>
      </c>
      <c r="E2806" s="6">
        <v>71.00707235663765</v>
      </c>
      <c r="F2806" s="11">
        <v>63.482620637239116</v>
      </c>
      <c r="G2806" s="11">
        <v>59.441200254164002</v>
      </c>
      <c r="H2806" s="11">
        <v>67.975709010391824</v>
      </c>
      <c r="I2806" s="11">
        <v>64.326736600041428</v>
      </c>
    </row>
    <row r="2807" spans="1:9" x14ac:dyDescent="0.25">
      <c r="A2807" s="13"/>
      <c r="B2807" s="5">
        <f>DATE(YEAR(siječanj!B2807),MONTH(siječanj!B2807)+4,DAY(siječanj!B2807))</f>
        <v>42885</v>
      </c>
      <c r="C2807" s="9">
        <v>29.2083333333333</v>
      </c>
      <c r="D2807">
        <v>0.90592013534871851</v>
      </c>
      <c r="E2807" s="6">
        <v>74.126659051753023</v>
      </c>
      <c r="F2807" s="11">
        <v>63.388717393740116</v>
      </c>
      <c r="G2807" s="11">
        <v>62.545710241859226</v>
      </c>
      <c r="H2807" s="11">
        <v>46.055010274816354</v>
      </c>
      <c r="I2807" s="11">
        <v>67.152833001112413</v>
      </c>
    </row>
    <row r="2808" spans="1:9" x14ac:dyDescent="0.25">
      <c r="A2808" s="13"/>
      <c r="B2808" s="5">
        <f>DATE(YEAR(siječanj!B2808),MONTH(siječanj!B2808)+4,DAY(siječanj!B2808))</f>
        <v>42885</v>
      </c>
      <c r="C2808" s="9">
        <v>29.21875</v>
      </c>
      <c r="D2808">
        <v>0.90592013534871851</v>
      </c>
      <c r="E2808" s="6">
        <v>77.604199052522731</v>
      </c>
      <c r="F2808" s="11">
        <v>67.988950279250872</v>
      </c>
      <c r="G2808" s="11">
        <v>68.690460794108631</v>
      </c>
      <c r="H2808" s="11">
        <v>27.065110560097512</v>
      </c>
      <c r="I2808" s="11">
        <v>70.303206509290291</v>
      </c>
    </row>
    <row r="2809" spans="1:9" x14ac:dyDescent="0.25">
      <c r="A2809" s="13"/>
      <c r="B2809" s="5">
        <f>DATE(YEAR(siječanj!B2809),MONTH(siječanj!B2809)+4,DAY(siječanj!B2809))</f>
        <v>42885</v>
      </c>
      <c r="C2809" s="9">
        <v>29.2291666666667</v>
      </c>
      <c r="D2809">
        <v>0.90592013534871851</v>
      </c>
      <c r="E2809" s="6">
        <v>81.855753440051473</v>
      </c>
      <c r="F2809" s="11">
        <v>75.99872180046728</v>
      </c>
      <c r="G2809" s="11">
        <v>73.327838387177309</v>
      </c>
      <c r="H2809" s="11">
        <v>7.0057743528537548</v>
      </c>
      <c r="I2809" s="11">
        <v>74.154775235482759</v>
      </c>
    </row>
    <row r="2810" spans="1:9" x14ac:dyDescent="0.25">
      <c r="A2810" s="13"/>
      <c r="B2810" s="5">
        <f>DATE(YEAR(siječanj!B2810),MONTH(siječanj!B2810)+4,DAY(siječanj!B2810))</f>
        <v>42885</v>
      </c>
      <c r="C2810" s="9">
        <v>29.2395833333333</v>
      </c>
      <c r="D2810">
        <v>0.90592013534871851</v>
      </c>
      <c r="E2810" s="6">
        <v>86.478847437197814</v>
      </c>
      <c r="F2810" s="11">
        <v>77.407819547850053</v>
      </c>
      <c r="G2810" s="11">
        <v>76.819018510819632</v>
      </c>
      <c r="H2810" s="11">
        <v>2.8356705237678823</v>
      </c>
      <c r="I2810" s="11">
        <v>78.342929175107429</v>
      </c>
    </row>
    <row r="2811" spans="1:9" x14ac:dyDescent="0.25">
      <c r="A2811" s="13"/>
      <c r="B2811" s="5">
        <f>DATE(YEAR(siječanj!B2811),MONTH(siječanj!B2811)+4,DAY(siječanj!B2811))</f>
        <v>42885</v>
      </c>
      <c r="C2811" s="9">
        <v>29.25</v>
      </c>
      <c r="D2811">
        <v>0.90592013534871851</v>
      </c>
      <c r="E2811" s="6">
        <v>88.895033987235948</v>
      </c>
      <c r="F2811" s="11">
        <v>77.260092980395783</v>
      </c>
      <c r="G2811" s="11">
        <v>94.766143754447782</v>
      </c>
      <c r="H2811" s="11">
        <v>2.9557472983270636</v>
      </c>
      <c r="I2811" s="11">
        <v>80.53180122154572</v>
      </c>
    </row>
    <row r="2812" spans="1:9" x14ac:dyDescent="0.25">
      <c r="A2812" s="13"/>
      <c r="B2812" s="5">
        <f>DATE(YEAR(siječanj!B2812),MONTH(siječanj!B2812)+4,DAY(siječanj!B2812))</f>
        <v>42885</v>
      </c>
      <c r="C2812" s="9">
        <v>29.2604166666667</v>
      </c>
      <c r="D2812">
        <v>0.90592013534871851</v>
      </c>
      <c r="E2812" s="6">
        <v>89.84041802654987</v>
      </c>
      <c r="F2812" s="11">
        <v>87.197600415882761</v>
      </c>
      <c r="G2812" s="11">
        <v>100.17974198562884</v>
      </c>
      <c r="H2812" s="11">
        <v>3.5124804366993363</v>
      </c>
      <c r="I2812" s="11">
        <v>81.388243658397514</v>
      </c>
    </row>
    <row r="2813" spans="1:9" x14ac:dyDescent="0.25">
      <c r="A2813" s="13"/>
      <c r="B2813" s="5">
        <f>DATE(YEAR(siječanj!B2813),MONTH(siječanj!B2813)+4,DAY(siječanj!B2813))</f>
        <v>42885</v>
      </c>
      <c r="C2813" s="9">
        <v>29.2708333333333</v>
      </c>
      <c r="D2813">
        <v>0.90592013534871851</v>
      </c>
      <c r="E2813" s="6">
        <v>92.999274886682116</v>
      </c>
      <c r="F2813" s="11">
        <v>93.585898712038102</v>
      </c>
      <c r="G2813" s="11">
        <v>108.95404656109163</v>
      </c>
      <c r="H2813" s="11">
        <v>3.3711558708048361</v>
      </c>
      <c r="I2813" s="11">
        <v>84.249915692675742</v>
      </c>
    </row>
    <row r="2814" spans="1:9" x14ac:dyDescent="0.25">
      <c r="A2814" s="13"/>
      <c r="B2814" s="5">
        <f>DATE(YEAR(siječanj!B2814),MONTH(siječanj!B2814)+4,DAY(siječanj!B2814))</f>
        <v>42885</v>
      </c>
      <c r="C2814" s="9">
        <v>29.28125</v>
      </c>
      <c r="D2814">
        <v>0.90592013534871851</v>
      </c>
      <c r="E2814" s="6">
        <v>93.800332856638761</v>
      </c>
      <c r="F2814" s="11">
        <v>102.33842328625498</v>
      </c>
      <c r="G2814" s="11">
        <v>119.75281192602604</v>
      </c>
      <c r="H2814" s="11">
        <v>3.4921937716277607</v>
      </c>
      <c r="I2814" s="11">
        <v>84.975610237241028</v>
      </c>
    </row>
    <row r="2815" spans="1:9" x14ac:dyDescent="0.25">
      <c r="A2815" s="13"/>
      <c r="B2815" s="5">
        <f>DATE(YEAR(siječanj!B2815),MONTH(siječanj!B2815)+4,DAY(siječanj!B2815))</f>
        <v>42885</v>
      </c>
      <c r="C2815" s="9">
        <v>29.2916666666667</v>
      </c>
      <c r="D2815">
        <v>0.90592013534871851</v>
      </c>
      <c r="E2815" s="6">
        <v>93.558629839312161</v>
      </c>
      <c r="F2815" s="11">
        <v>111.11969718676058</v>
      </c>
      <c r="G2815" s="11">
        <v>128.79448980070228</v>
      </c>
      <c r="H2815" s="11">
        <v>3.1197148388429632</v>
      </c>
      <c r="I2815" s="11">
        <v>84.756646607070323</v>
      </c>
    </row>
    <row r="2816" spans="1:9" x14ac:dyDescent="0.25">
      <c r="A2816" s="13"/>
      <c r="B2816" s="5">
        <f>DATE(YEAR(siječanj!B2816),MONTH(siječanj!B2816)+4,DAY(siječanj!B2816))</f>
        <v>42885</v>
      </c>
      <c r="C2816" s="9">
        <v>29.3020833333333</v>
      </c>
      <c r="D2816">
        <v>0.90592013534871851</v>
      </c>
      <c r="E2816" s="6">
        <v>93.17357141558945</v>
      </c>
      <c r="F2816" s="11">
        <v>125.11966117928839</v>
      </c>
      <c r="G2816" s="11">
        <v>139.5363408918372</v>
      </c>
      <c r="H2816" s="11">
        <v>2.7934839816960957</v>
      </c>
      <c r="I2816" s="11">
        <v>84.40781442773428</v>
      </c>
    </row>
    <row r="2817" spans="1:9" x14ac:dyDescent="0.25">
      <c r="A2817" s="13"/>
      <c r="B2817" s="5">
        <f>DATE(YEAR(siječanj!B2817),MONTH(siječanj!B2817)+4,DAY(siječanj!B2817))</f>
        <v>42885</v>
      </c>
      <c r="C2817" s="9">
        <v>29.3125</v>
      </c>
      <c r="D2817">
        <v>0.90592013534871851</v>
      </c>
      <c r="E2817" s="6">
        <v>94.06514519542651</v>
      </c>
      <c r="F2817" s="11">
        <v>134.80556291184766</v>
      </c>
      <c r="G2817" s="11">
        <v>148.85684142129236</v>
      </c>
      <c r="H2817" s="11">
        <v>2.3035596200336057</v>
      </c>
      <c r="I2817" s="11">
        <v>85.215509067037644</v>
      </c>
    </row>
    <row r="2818" spans="1:9" x14ac:dyDescent="0.25">
      <c r="A2818" s="13"/>
      <c r="B2818" s="5">
        <f>DATE(YEAR(siječanj!B2818),MONTH(siječanj!B2818)+4,DAY(siječanj!B2818))</f>
        <v>42885</v>
      </c>
      <c r="C2818" s="9">
        <v>29.3229166666667</v>
      </c>
      <c r="D2818">
        <v>0.90592013534871851</v>
      </c>
      <c r="E2818" s="6">
        <v>95.765197852133355</v>
      </c>
      <c r="F2818" s="11">
        <v>144.13208403782616</v>
      </c>
      <c r="G2818" s="11">
        <v>163.33324956025248</v>
      </c>
      <c r="H2818" s="11">
        <v>1.9562589949384599</v>
      </c>
      <c r="I2818" s="11">
        <v>86.755620999901453</v>
      </c>
    </row>
    <row r="2819" spans="1:9" x14ac:dyDescent="0.25">
      <c r="A2819" s="13"/>
      <c r="B2819" s="5">
        <f>DATE(YEAR(siječanj!B2819),MONTH(siječanj!B2819)+4,DAY(siječanj!B2819))</f>
        <v>42885</v>
      </c>
      <c r="C2819" s="9">
        <v>29.3333333333333</v>
      </c>
      <c r="D2819">
        <v>0.90592013534871851</v>
      </c>
      <c r="E2819" s="6">
        <v>96.613988024333182</v>
      </c>
      <c r="F2819" s="11">
        <v>165.86152464223329</v>
      </c>
      <c r="G2819" s="11">
        <v>177.96949198485012</v>
      </c>
      <c r="H2819" s="11">
        <v>1.816102582504993</v>
      </c>
      <c r="I2819" s="11">
        <v>87.524557107583391</v>
      </c>
    </row>
    <row r="2820" spans="1:9" x14ac:dyDescent="0.25">
      <c r="A2820" s="13"/>
      <c r="B2820" s="5">
        <f>DATE(YEAR(siječanj!B2820),MONTH(siječanj!B2820)+4,DAY(siječanj!B2820))</f>
        <v>42885</v>
      </c>
      <c r="C2820" s="9">
        <v>29.34375</v>
      </c>
      <c r="D2820">
        <v>0.90592013534871851</v>
      </c>
      <c r="E2820" s="6">
        <v>98.31710551460263</v>
      </c>
      <c r="F2820" s="11">
        <v>189.50102591639217</v>
      </c>
      <c r="G2820" s="11">
        <v>189.99687976349361</v>
      </c>
      <c r="H2820" s="11">
        <v>1.7576489034094844</v>
      </c>
      <c r="I2820" s="11">
        <v>89.067445534883049</v>
      </c>
    </row>
    <row r="2821" spans="1:9" x14ac:dyDescent="0.25">
      <c r="A2821" s="13"/>
      <c r="B2821" s="5">
        <f>DATE(YEAR(siječanj!B2821),MONTH(siječanj!B2821)+4,DAY(siječanj!B2821))</f>
        <v>42885</v>
      </c>
      <c r="C2821" s="9">
        <v>29.3541666666667</v>
      </c>
      <c r="D2821">
        <v>0.90592013534871851</v>
      </c>
      <c r="E2821" s="6">
        <v>99.072275343442783</v>
      </c>
      <c r="F2821" s="11">
        <v>187.39851349696727</v>
      </c>
      <c r="G2821" s="11">
        <v>194.65645500498368</v>
      </c>
      <c r="H2821" s="11">
        <v>1.8617115741860746</v>
      </c>
      <c r="I2821" s="11">
        <v>89.751569088437193</v>
      </c>
    </row>
    <row r="2822" spans="1:9" x14ac:dyDescent="0.25">
      <c r="A2822" s="13"/>
      <c r="B2822" s="5">
        <f>DATE(YEAR(siječanj!B2822),MONTH(siječanj!B2822)+4,DAY(siječanj!B2822))</f>
        <v>42885</v>
      </c>
      <c r="C2822" s="9">
        <v>29.3645833333333</v>
      </c>
      <c r="D2822">
        <v>0.90592013534871851</v>
      </c>
      <c r="E2822" s="6">
        <v>100.76291812741412</v>
      </c>
      <c r="F2822" s="11">
        <v>188.73871386265438</v>
      </c>
      <c r="G2822" s="11">
        <v>201.18983466269435</v>
      </c>
      <c r="H2822" s="11">
        <v>2.0602046503426692</v>
      </c>
      <c r="I2822" s="11">
        <v>91.283156428118843</v>
      </c>
    </row>
    <row r="2823" spans="1:9" x14ac:dyDescent="0.25">
      <c r="A2823" s="13"/>
      <c r="B2823" s="5">
        <f>DATE(YEAR(siječanj!B2823),MONTH(siječanj!B2823)+4,DAY(siječanj!B2823))</f>
        <v>42885</v>
      </c>
      <c r="C2823" s="9">
        <v>29.375</v>
      </c>
      <c r="D2823">
        <v>0.90592013534871851</v>
      </c>
      <c r="E2823" s="6">
        <v>102.31212003346809</v>
      </c>
      <c r="F2823" s="11">
        <v>191.54224010686687</v>
      </c>
      <c r="G2823" s="11">
        <v>207.31662198528818</v>
      </c>
      <c r="H2823" s="11">
        <v>1.9194011529012498</v>
      </c>
      <c r="I2823" s="11">
        <v>92.686609628533745</v>
      </c>
    </row>
    <row r="2824" spans="1:9" x14ac:dyDescent="0.25">
      <c r="A2824" s="13"/>
      <c r="B2824" s="5">
        <f>DATE(YEAR(siječanj!B2824),MONTH(siječanj!B2824)+4,DAY(siječanj!B2824))</f>
        <v>42885</v>
      </c>
      <c r="C2824" s="9">
        <v>29.3854166666667</v>
      </c>
      <c r="D2824">
        <v>0.90592013534871851</v>
      </c>
      <c r="E2824" s="6">
        <v>104.13538138138718</v>
      </c>
      <c r="F2824" s="11">
        <v>198.81094593969564</v>
      </c>
      <c r="G2824" s="11">
        <v>209.17455434176398</v>
      </c>
      <c r="H2824" s="11">
        <v>1.6667509620914405</v>
      </c>
      <c r="I2824" s="11">
        <v>94.338338795616693</v>
      </c>
    </row>
    <row r="2825" spans="1:9" x14ac:dyDescent="0.25">
      <c r="A2825" s="13"/>
      <c r="B2825" s="5">
        <f>DATE(YEAR(siječanj!B2825),MONTH(siječanj!B2825)+4,DAY(siječanj!B2825))</f>
        <v>42885</v>
      </c>
      <c r="C2825" s="9">
        <v>29.3958333333333</v>
      </c>
      <c r="D2825">
        <v>0.90592013534871851</v>
      </c>
      <c r="E2825" s="6">
        <v>104.80592786047036</v>
      </c>
      <c r="F2825" s="11">
        <v>196.50384557095978</v>
      </c>
      <c r="G2825" s="11">
        <v>212.06602138720143</v>
      </c>
      <c r="H2825" s="11">
        <v>1.64003545245863</v>
      </c>
      <c r="I2825" s="11">
        <v>94.945800352705334</v>
      </c>
    </row>
    <row r="2826" spans="1:9" x14ac:dyDescent="0.25">
      <c r="A2826" s="13"/>
      <c r="B2826" s="5">
        <f>DATE(YEAR(siječanj!B2826),MONTH(siječanj!B2826)+4,DAY(siječanj!B2826))</f>
        <v>42885</v>
      </c>
      <c r="C2826" s="9">
        <v>29.40625</v>
      </c>
      <c r="D2826">
        <v>0.90592013534871851</v>
      </c>
      <c r="E2826" s="6">
        <v>105.52494595274366</v>
      </c>
      <c r="F2826" s="11">
        <v>194.52596166135609</v>
      </c>
      <c r="G2826" s="11">
        <v>210.65532297263456</v>
      </c>
      <c r="H2826" s="11">
        <v>1.7596361644771843</v>
      </c>
      <c r="I2826" s="11">
        <v>95.597173320175742</v>
      </c>
    </row>
    <row r="2827" spans="1:9" x14ac:dyDescent="0.25">
      <c r="A2827" s="13"/>
      <c r="B2827" s="5">
        <f>DATE(YEAR(siječanj!B2827),MONTH(siječanj!B2827)+4,DAY(siječanj!B2827))</f>
        <v>42885</v>
      </c>
      <c r="C2827" s="9">
        <v>29.4166666666667</v>
      </c>
      <c r="D2827">
        <v>0.90592013534871851</v>
      </c>
      <c r="E2827" s="6">
        <v>106.68323965236182</v>
      </c>
      <c r="F2827" s="11">
        <v>202.69040560008369</v>
      </c>
      <c r="G2827" s="11">
        <v>211.34171945032375</v>
      </c>
      <c r="H2827" s="11">
        <v>1.7206160383793971</v>
      </c>
      <c r="I2827" s="11">
        <v>96.646494905307392</v>
      </c>
    </row>
    <row r="2828" spans="1:9" x14ac:dyDescent="0.25">
      <c r="A2828" s="13"/>
      <c r="B2828" s="5">
        <f>DATE(YEAR(siječanj!B2828),MONTH(siječanj!B2828)+4,DAY(siječanj!B2828))</f>
        <v>42885</v>
      </c>
      <c r="C2828" s="9">
        <v>29.4270833333333</v>
      </c>
      <c r="D2828">
        <v>0.90592013534871851</v>
      </c>
      <c r="E2828" s="6">
        <v>107.10974478902979</v>
      </c>
      <c r="F2828" s="11">
        <v>198.50719626144155</v>
      </c>
      <c r="G2828" s="11">
        <v>207.54784448512336</v>
      </c>
      <c r="H2828" s="11">
        <v>1.984960765507582</v>
      </c>
      <c r="I2828" s="11">
        <v>97.032874496444563</v>
      </c>
    </row>
    <row r="2829" spans="1:9" x14ac:dyDescent="0.25">
      <c r="A2829" s="13"/>
      <c r="B2829" s="5">
        <f>DATE(YEAR(siječanj!B2829),MONTH(siječanj!B2829)+4,DAY(siječanj!B2829))</f>
        <v>42885</v>
      </c>
      <c r="C2829" s="9">
        <v>29.4375</v>
      </c>
      <c r="D2829">
        <v>0.90592013534871851</v>
      </c>
      <c r="E2829" s="6">
        <v>109.12796845744973</v>
      </c>
      <c r="F2829" s="11">
        <v>195.30294697363885</v>
      </c>
      <c r="G2829" s="11">
        <v>208.62123158456973</v>
      </c>
      <c r="H2829" s="11">
        <v>2.0278904052005569</v>
      </c>
      <c r="I2829" s="11">
        <v>98.861223955303544</v>
      </c>
    </row>
    <row r="2830" spans="1:9" x14ac:dyDescent="0.25">
      <c r="A2830" s="13"/>
      <c r="B2830" s="5">
        <f>DATE(YEAR(siječanj!B2830),MONTH(siječanj!B2830)+4,DAY(siječanj!B2830))</f>
        <v>42885</v>
      </c>
      <c r="C2830" s="9">
        <v>29.4479166666667</v>
      </c>
      <c r="D2830">
        <v>0.90592013534871851</v>
      </c>
      <c r="E2830" s="6">
        <v>110.02296536259688</v>
      </c>
      <c r="F2830" s="11">
        <v>192.80789983818659</v>
      </c>
      <c r="G2830" s="11">
        <v>206.76922020343531</v>
      </c>
      <c r="H2830" s="11">
        <v>1.9593223973795089</v>
      </c>
      <c r="I2830" s="11">
        <v>99.672019672751134</v>
      </c>
    </row>
    <row r="2831" spans="1:9" x14ac:dyDescent="0.25">
      <c r="A2831" s="13"/>
      <c r="B2831" s="5">
        <f>DATE(YEAR(siječanj!B2831),MONTH(siječanj!B2831)+4,DAY(siječanj!B2831))</f>
        <v>42885</v>
      </c>
      <c r="C2831" s="9">
        <v>29.4583333333333</v>
      </c>
      <c r="D2831">
        <v>0.90592013534871851</v>
      </c>
      <c r="E2831" s="6">
        <v>111.241974129689</v>
      </c>
      <c r="F2831" s="11">
        <v>197.37702269014747</v>
      </c>
      <c r="G2831" s="11">
        <v>210.06849743006794</v>
      </c>
      <c r="H2831" s="11">
        <v>1.8072794234011953</v>
      </c>
      <c r="I2831" s="11">
        <v>100.77634426002651</v>
      </c>
    </row>
    <row r="2832" spans="1:9" x14ac:dyDescent="0.25">
      <c r="A2832" s="13"/>
      <c r="B2832" s="5">
        <f>DATE(YEAR(siječanj!B2832),MONTH(siječanj!B2832)+4,DAY(siječanj!B2832))</f>
        <v>42885</v>
      </c>
      <c r="C2832" s="9">
        <v>29.46875</v>
      </c>
      <c r="D2832">
        <v>0.90592013534871851</v>
      </c>
      <c r="E2832" s="6">
        <v>112.8566114233024</v>
      </c>
      <c r="F2832" s="11">
        <v>205.2096529909565</v>
      </c>
      <c r="G2832" s="11">
        <v>207.65549566873284</v>
      </c>
      <c r="H2832" s="11">
        <v>1.9919096783905099</v>
      </c>
      <c r="I2832" s="11">
        <v>102.23907669559584</v>
      </c>
    </row>
    <row r="2833" spans="1:9" x14ac:dyDescent="0.25">
      <c r="A2833" s="13"/>
      <c r="B2833" s="5">
        <f>DATE(YEAR(siječanj!B2833),MONTH(siječanj!B2833)+4,DAY(siječanj!B2833))</f>
        <v>42885</v>
      </c>
      <c r="C2833" s="9">
        <v>29.4791666666667</v>
      </c>
      <c r="D2833">
        <v>0.90592013534871851</v>
      </c>
      <c r="E2833" s="6">
        <v>113.06050126255188</v>
      </c>
      <c r="F2833" s="11">
        <v>189.30081870228733</v>
      </c>
      <c r="G2833" s="11">
        <v>205.45947081297439</v>
      </c>
      <c r="H2833" s="11">
        <v>2.1233969519539104</v>
      </c>
      <c r="I2833" s="11">
        <v>102.42378460636496</v>
      </c>
    </row>
    <row r="2834" spans="1:9" x14ac:dyDescent="0.25">
      <c r="A2834" s="13"/>
      <c r="B2834" s="5">
        <f>DATE(YEAR(siječanj!B2834),MONTH(siječanj!B2834)+4,DAY(siječanj!B2834))</f>
        <v>42885</v>
      </c>
      <c r="C2834" s="9">
        <v>29.4895833333333</v>
      </c>
      <c r="D2834">
        <v>0.90592013534871851</v>
      </c>
      <c r="E2834" s="6">
        <v>112.29835913585634</v>
      </c>
      <c r="F2834" s="11">
        <v>189.19184540903987</v>
      </c>
      <c r="G2834" s="11">
        <v>199.01423677125658</v>
      </c>
      <c r="H2834" s="11">
        <v>1.880928098672628</v>
      </c>
      <c r="I2834" s="11">
        <v>101.73334470779398</v>
      </c>
    </row>
    <row r="2835" spans="1:9" x14ac:dyDescent="0.25">
      <c r="A2835" s="13"/>
      <c r="B2835" s="5">
        <f>DATE(YEAR(siječanj!B2835),MONTH(siječanj!B2835)+4,DAY(siječanj!B2835))</f>
        <v>42885</v>
      </c>
      <c r="C2835" s="9">
        <v>29.5</v>
      </c>
      <c r="D2835">
        <v>0.90592013534871851</v>
      </c>
      <c r="E2835" s="6">
        <v>111.56354643175806</v>
      </c>
      <c r="F2835" s="11">
        <v>184.01768410763077</v>
      </c>
      <c r="G2835" s="11">
        <v>196.9401447480198</v>
      </c>
      <c r="H2835" s="11">
        <v>1.9656062228895026</v>
      </c>
      <c r="I2835" s="11">
        <v>101.0676630834413</v>
      </c>
    </row>
    <row r="2836" spans="1:9" x14ac:dyDescent="0.25">
      <c r="A2836" s="13"/>
      <c r="B2836" s="5">
        <f>DATE(YEAR(siječanj!B2836),MONTH(siječanj!B2836)+4,DAY(siječanj!B2836))</f>
        <v>42885</v>
      </c>
      <c r="C2836" s="9">
        <v>29.5104166666667</v>
      </c>
      <c r="D2836">
        <v>0.90592013534871851</v>
      </c>
      <c r="E2836" s="6">
        <v>110.99290380033669</v>
      </c>
      <c r="F2836" s="11">
        <v>183.05534920741803</v>
      </c>
      <c r="G2836" s="11">
        <v>197.95695808983987</v>
      </c>
      <c r="H2836" s="11">
        <v>1.9943580000280181</v>
      </c>
      <c r="I2836" s="11">
        <v>100.55070643354831</v>
      </c>
    </row>
    <row r="2837" spans="1:9" x14ac:dyDescent="0.25">
      <c r="A2837" s="13"/>
      <c r="B2837" s="5">
        <f>DATE(YEAR(siječanj!B2837),MONTH(siječanj!B2837)+4,DAY(siječanj!B2837))</f>
        <v>42885</v>
      </c>
      <c r="C2837" s="9">
        <v>29.5208333333333</v>
      </c>
      <c r="D2837">
        <v>0.90592013534871851</v>
      </c>
      <c r="E2837" s="6">
        <v>111.78021468166773</v>
      </c>
      <c r="F2837" s="11">
        <v>182.49990164242129</v>
      </c>
      <c r="G2837" s="11">
        <v>197.66980280399858</v>
      </c>
      <c r="H2837" s="11">
        <v>2.1687459094741457</v>
      </c>
      <c r="I2837" s="11">
        <v>101.26394721372525</v>
      </c>
    </row>
    <row r="2838" spans="1:9" x14ac:dyDescent="0.25">
      <c r="A2838" s="13"/>
      <c r="B2838" s="5">
        <f>DATE(YEAR(siječanj!B2838),MONTH(siječanj!B2838)+4,DAY(siječanj!B2838))</f>
        <v>42885</v>
      </c>
      <c r="C2838" s="9">
        <v>29.53125</v>
      </c>
      <c r="D2838">
        <v>0.90592013534871851</v>
      </c>
      <c r="E2838" s="6">
        <v>112.12417872920513</v>
      </c>
      <c r="F2838" s="11">
        <v>183.13321246711564</v>
      </c>
      <c r="G2838" s="11">
        <v>198.36909082339869</v>
      </c>
      <c r="H2838" s="11">
        <v>2.515799502116487</v>
      </c>
      <c r="I2838" s="11">
        <v>101.57555117022541</v>
      </c>
    </row>
    <row r="2839" spans="1:9" x14ac:dyDescent="0.25">
      <c r="A2839" s="13"/>
      <c r="B2839" s="5">
        <f>DATE(YEAR(siječanj!B2839),MONTH(siječanj!B2839)+4,DAY(siječanj!B2839))</f>
        <v>42885</v>
      </c>
      <c r="C2839" s="9">
        <v>29.5416666666667</v>
      </c>
      <c r="D2839">
        <v>0.90592013534871851</v>
      </c>
      <c r="E2839" s="6">
        <v>111.14464085162797</v>
      </c>
      <c r="F2839" s="11">
        <v>185.63601105900764</v>
      </c>
      <c r="G2839" s="11">
        <v>196.49286273323932</v>
      </c>
      <c r="H2839" s="11">
        <v>2.2098993158222617</v>
      </c>
      <c r="I2839" s="11">
        <v>100.68816808359152</v>
      </c>
    </row>
    <row r="2840" spans="1:9" x14ac:dyDescent="0.25">
      <c r="A2840" s="13"/>
      <c r="B2840" s="5">
        <f>DATE(YEAR(siječanj!B2840),MONTH(siječanj!B2840)+4,DAY(siječanj!B2840))</f>
        <v>42885</v>
      </c>
      <c r="C2840" s="9">
        <v>29.5520833333333</v>
      </c>
      <c r="D2840">
        <v>0.90592013534871851</v>
      </c>
      <c r="E2840" s="6">
        <v>110.71749456130668</v>
      </c>
      <c r="F2840" s="11">
        <v>186.54069500294872</v>
      </c>
      <c r="G2840" s="11">
        <v>188.37702429711629</v>
      </c>
      <c r="H2840" s="11">
        <v>2.1315780267066957</v>
      </c>
      <c r="I2840" s="11">
        <v>100.30120765844995</v>
      </c>
    </row>
    <row r="2841" spans="1:9" x14ac:dyDescent="0.25">
      <c r="A2841" s="13"/>
      <c r="B2841" s="5">
        <f>DATE(YEAR(siječanj!B2841),MONTH(siječanj!B2841)+4,DAY(siječanj!B2841))</f>
        <v>42885</v>
      </c>
      <c r="C2841" s="9">
        <v>29.5625</v>
      </c>
      <c r="D2841">
        <v>0.90592013534871851</v>
      </c>
      <c r="E2841" s="6">
        <v>110.68479969497905</v>
      </c>
      <c r="F2841" s="11">
        <v>185.05885220159405</v>
      </c>
      <c r="G2841" s="11">
        <v>184.26810376845145</v>
      </c>
      <c r="H2841" s="11">
        <v>2.1345394157461817</v>
      </c>
      <c r="I2841" s="11">
        <v>100.27158872072121</v>
      </c>
    </row>
    <row r="2842" spans="1:9" x14ac:dyDescent="0.25">
      <c r="A2842" s="13"/>
      <c r="B2842" s="5">
        <f>DATE(YEAR(siječanj!B2842),MONTH(siječanj!B2842)+4,DAY(siječanj!B2842))</f>
        <v>42885</v>
      </c>
      <c r="C2842" s="9">
        <v>29.5729166666667</v>
      </c>
      <c r="D2842">
        <v>0.90592013534871851</v>
      </c>
      <c r="E2842" s="6">
        <v>111.651230645086</v>
      </c>
      <c r="F2842" s="11">
        <v>184.77226474488862</v>
      </c>
      <c r="G2842" s="11">
        <v>186.08859537016346</v>
      </c>
      <c r="H2842" s="11">
        <v>1.9984615391124527</v>
      </c>
      <c r="I2842" s="11">
        <v>101.1470979778473</v>
      </c>
    </row>
    <row r="2843" spans="1:9" x14ac:dyDescent="0.25">
      <c r="A2843" s="13"/>
      <c r="B2843" s="5">
        <f>DATE(YEAR(siječanj!B2843),MONTH(siječanj!B2843)+4,DAY(siječanj!B2843))</f>
        <v>42885</v>
      </c>
      <c r="C2843" s="9">
        <v>29.5833333333333</v>
      </c>
      <c r="D2843">
        <v>0.90592013534871851</v>
      </c>
      <c r="E2843" s="6">
        <v>111.89751503278991</v>
      </c>
      <c r="F2843" s="11">
        <v>184.49897981347968</v>
      </c>
      <c r="G2843" s="11">
        <v>184.25130229985746</v>
      </c>
      <c r="H2843" s="11">
        <v>2.0465388550587997</v>
      </c>
      <c r="I2843" s="11">
        <v>101.37021196369029</v>
      </c>
    </row>
    <row r="2844" spans="1:9" x14ac:dyDescent="0.25">
      <c r="A2844" s="13"/>
      <c r="B2844" s="5">
        <f>DATE(YEAR(siječanj!B2844),MONTH(siječanj!B2844)+4,DAY(siječanj!B2844))</f>
        <v>42885</v>
      </c>
      <c r="C2844" s="9">
        <v>29.59375</v>
      </c>
      <c r="D2844">
        <v>0.90592013534871851</v>
      </c>
      <c r="E2844" s="6">
        <v>113.21754619269446</v>
      </c>
      <c r="F2844" s="11">
        <v>184.88767487321479</v>
      </c>
      <c r="G2844" s="11">
        <v>179.76809440573291</v>
      </c>
      <c r="H2844" s="11">
        <v>2.3172214147919235</v>
      </c>
      <c r="I2844" s="11">
        <v>102.56605477073555</v>
      </c>
    </row>
    <row r="2845" spans="1:9" x14ac:dyDescent="0.25">
      <c r="A2845" s="13"/>
      <c r="B2845" s="5">
        <f>DATE(YEAR(siječanj!B2845),MONTH(siječanj!B2845)+4,DAY(siječanj!B2845))</f>
        <v>42885</v>
      </c>
      <c r="C2845" s="9">
        <v>29.6041666666667</v>
      </c>
      <c r="D2845">
        <v>0.90592013534871851</v>
      </c>
      <c r="E2845" s="6">
        <v>114.22223297494884</v>
      </c>
      <c r="F2845" s="11">
        <v>181.78834679879364</v>
      </c>
      <c r="G2845" s="11">
        <v>174.78275735650351</v>
      </c>
      <c r="H2845" s="11">
        <v>2.4567917502320973</v>
      </c>
      <c r="I2845" s="11">
        <v>103.47622075649851</v>
      </c>
    </row>
    <row r="2846" spans="1:9" x14ac:dyDescent="0.25">
      <c r="A2846" s="13"/>
      <c r="B2846" s="5">
        <f>DATE(YEAR(siječanj!B2846),MONTH(siječanj!B2846)+4,DAY(siječanj!B2846))</f>
        <v>42885</v>
      </c>
      <c r="C2846" s="9">
        <v>29.6145833333333</v>
      </c>
      <c r="D2846">
        <v>0.90592013534871851</v>
      </c>
      <c r="E2846" s="6">
        <v>114.59869239673289</v>
      </c>
      <c r="F2846" s="11">
        <v>180.02735136580887</v>
      </c>
      <c r="G2846" s="11">
        <v>170.78277796683378</v>
      </c>
      <c r="H2846" s="11">
        <v>2.2772691662406404</v>
      </c>
      <c r="I2846" s="11">
        <v>103.81726292683442</v>
      </c>
    </row>
    <row r="2847" spans="1:9" x14ac:dyDescent="0.25">
      <c r="A2847" s="13"/>
      <c r="B2847" s="5">
        <f>DATE(YEAR(siječanj!B2847),MONTH(siječanj!B2847)+4,DAY(siječanj!B2847))</f>
        <v>42885</v>
      </c>
      <c r="C2847" s="9">
        <v>29.625</v>
      </c>
      <c r="D2847">
        <v>0.90592013534871851</v>
      </c>
      <c r="E2847" s="6">
        <v>114.87172758074939</v>
      </c>
      <c r="F2847" s="11">
        <v>179.16083552924931</v>
      </c>
      <c r="G2847" s="11">
        <v>169.26117143161238</v>
      </c>
      <c r="H2847" s="11">
        <v>2.4626355179314281</v>
      </c>
      <c r="I2847" s="11">
        <v>104.06461099769361</v>
      </c>
    </row>
    <row r="2848" spans="1:9" x14ac:dyDescent="0.25">
      <c r="A2848" s="13"/>
      <c r="B2848" s="5">
        <f>DATE(YEAR(siječanj!B2848),MONTH(siječanj!B2848)+4,DAY(siječanj!B2848))</f>
        <v>42885</v>
      </c>
      <c r="C2848" s="9">
        <v>29.6354166666667</v>
      </c>
      <c r="D2848">
        <v>0.90592013534871851</v>
      </c>
      <c r="E2848" s="6">
        <v>115.24545366327452</v>
      </c>
      <c r="F2848" s="11">
        <v>179.01953778088989</v>
      </c>
      <c r="G2848" s="11">
        <v>164.43905379938954</v>
      </c>
      <c r="H2848" s="11">
        <v>2.405711039727974</v>
      </c>
      <c r="I2848" s="11">
        <v>104.40317698095812</v>
      </c>
    </row>
    <row r="2849" spans="1:9" x14ac:dyDescent="0.25">
      <c r="A2849" s="13"/>
      <c r="B2849" s="5">
        <f>DATE(YEAR(siječanj!B2849),MONTH(siječanj!B2849)+4,DAY(siječanj!B2849))</f>
        <v>42885</v>
      </c>
      <c r="C2849" s="9">
        <v>29.6458333333333</v>
      </c>
      <c r="D2849">
        <v>0.90592013534871851</v>
      </c>
      <c r="E2849" s="6">
        <v>115.96256615955035</v>
      </c>
      <c r="F2849" s="11">
        <v>176.9859507991043</v>
      </c>
      <c r="G2849" s="11">
        <v>164.01221076714759</v>
      </c>
      <c r="H2849" s="11">
        <v>2.4136650846557126</v>
      </c>
      <c r="I2849" s="11">
        <v>105.05282363064458</v>
      </c>
    </row>
    <row r="2850" spans="1:9" x14ac:dyDescent="0.25">
      <c r="A2850" s="13"/>
      <c r="B2850" s="5">
        <f>DATE(YEAR(siječanj!B2850),MONTH(siječanj!B2850)+4,DAY(siječanj!B2850))</f>
        <v>42885</v>
      </c>
      <c r="C2850" s="9">
        <v>29.65625</v>
      </c>
      <c r="D2850">
        <v>0.90592013534871851</v>
      </c>
      <c r="E2850" s="6">
        <v>115.86630080924625</v>
      </c>
      <c r="F2850" s="11">
        <v>175.57528191887545</v>
      </c>
      <c r="G2850" s="11">
        <v>160.34644199238571</v>
      </c>
      <c r="H2850" s="11">
        <v>2.1553311471686318</v>
      </c>
      <c r="I2850" s="11">
        <v>104.9656149114677</v>
      </c>
    </row>
    <row r="2851" spans="1:9" x14ac:dyDescent="0.25">
      <c r="A2851" s="13"/>
      <c r="B2851" s="5">
        <f>DATE(YEAR(siječanj!B2851),MONTH(siječanj!B2851)+4,DAY(siječanj!B2851))</f>
        <v>42885</v>
      </c>
      <c r="C2851" s="9">
        <v>29.6666666666667</v>
      </c>
      <c r="D2851">
        <v>0.90592013534871851</v>
      </c>
      <c r="E2851" s="6">
        <v>115.09216633023949</v>
      </c>
      <c r="F2851" s="11">
        <v>175.89323191262386</v>
      </c>
      <c r="G2851" s="11">
        <v>162.1514100626714</v>
      </c>
      <c r="H2851" s="11">
        <v>2.069325848600053</v>
      </c>
      <c r="I2851" s="11">
        <v>104.26431089946779</v>
      </c>
    </row>
    <row r="2852" spans="1:9" x14ac:dyDescent="0.25">
      <c r="A2852" s="13"/>
      <c r="B2852" s="5">
        <f>DATE(YEAR(siječanj!B2852),MONTH(siječanj!B2852)+4,DAY(siječanj!B2852))</f>
        <v>42885</v>
      </c>
      <c r="C2852" s="9">
        <v>29.6770833333333</v>
      </c>
      <c r="D2852">
        <v>0.90592013534871851</v>
      </c>
      <c r="E2852" s="6">
        <v>113.40870327618784</v>
      </c>
      <c r="F2852" s="11">
        <v>170.03006473032241</v>
      </c>
      <c r="G2852" s="11">
        <v>162.90186364165251</v>
      </c>
      <c r="H2852" s="11">
        <v>2.1671737029324123</v>
      </c>
      <c r="I2852" s="11">
        <v>102.73922782168674</v>
      </c>
    </row>
    <row r="2853" spans="1:9" x14ac:dyDescent="0.25">
      <c r="A2853" s="13"/>
      <c r="B2853" s="5">
        <f>DATE(YEAR(siječanj!B2853),MONTH(siječanj!B2853)+4,DAY(siječanj!B2853))</f>
        <v>42885</v>
      </c>
      <c r="C2853" s="9">
        <v>29.6875</v>
      </c>
      <c r="D2853">
        <v>0.90592013534871851</v>
      </c>
      <c r="E2853" s="6">
        <v>114.15125944902171</v>
      </c>
      <c r="F2853" s="11">
        <v>164.75167960613183</v>
      </c>
      <c r="G2853" s="11">
        <v>160.4744079702823</v>
      </c>
      <c r="H2853" s="11">
        <v>2.1322451143424055</v>
      </c>
      <c r="I2853" s="11">
        <v>103.41192441028443</v>
      </c>
    </row>
    <row r="2854" spans="1:9" x14ac:dyDescent="0.25">
      <c r="A2854" s="13"/>
      <c r="B2854" s="5">
        <f>DATE(YEAR(siječanj!B2854),MONTH(siječanj!B2854)+4,DAY(siječanj!B2854))</f>
        <v>42885</v>
      </c>
      <c r="C2854" s="9">
        <v>29.6979166666667</v>
      </c>
      <c r="D2854">
        <v>0.90592013534871851</v>
      </c>
      <c r="E2854" s="6">
        <v>114.17823951235277</v>
      </c>
      <c r="F2854" s="11">
        <v>163.74893212304312</v>
      </c>
      <c r="G2854" s="11">
        <v>159.85202052101351</v>
      </c>
      <c r="H2854" s="11">
        <v>2.1048225118183703</v>
      </c>
      <c r="I2854" s="11">
        <v>103.43636619290902</v>
      </c>
    </row>
    <row r="2855" spans="1:9" x14ac:dyDescent="0.25">
      <c r="A2855" s="13"/>
      <c r="B2855" s="5">
        <f>DATE(YEAR(siječanj!B2855),MONTH(siječanj!B2855)+4,DAY(siječanj!B2855))</f>
        <v>42885</v>
      </c>
      <c r="C2855" s="9">
        <v>29.7083333333333</v>
      </c>
      <c r="D2855">
        <v>0.90592013534871851</v>
      </c>
      <c r="E2855" s="6">
        <v>115.18984996006465</v>
      </c>
      <c r="F2855" s="11">
        <v>162.63197690921459</v>
      </c>
      <c r="G2855" s="11">
        <v>166.03462044743461</v>
      </c>
      <c r="H2855" s="11">
        <v>1.8561298409103666</v>
      </c>
      <c r="I2855" s="11">
        <v>104.35280446662034</v>
      </c>
    </row>
    <row r="2856" spans="1:9" x14ac:dyDescent="0.25">
      <c r="A2856" s="13"/>
      <c r="B2856" s="5">
        <f>DATE(YEAR(siječanj!B2856),MONTH(siječanj!B2856)+4,DAY(siječanj!B2856))</f>
        <v>42885</v>
      </c>
      <c r="C2856" s="9">
        <v>29.71875</v>
      </c>
      <c r="D2856">
        <v>0.90592013534871851</v>
      </c>
      <c r="E2856" s="6">
        <v>115.30320810946701</v>
      </c>
      <c r="F2856" s="11">
        <v>162.63109114299266</v>
      </c>
      <c r="G2856" s="11">
        <v>176.41465908326759</v>
      </c>
      <c r="H2856" s="11">
        <v>1.8709317854508574</v>
      </c>
      <c r="I2856" s="11">
        <v>104.45549789666981</v>
      </c>
    </row>
    <row r="2857" spans="1:9" x14ac:dyDescent="0.25">
      <c r="A2857" s="13"/>
      <c r="B2857" s="5">
        <f>DATE(YEAR(siječanj!B2857),MONTH(siječanj!B2857)+4,DAY(siječanj!B2857))</f>
        <v>42885</v>
      </c>
      <c r="C2857" s="9">
        <v>29.7291666666667</v>
      </c>
      <c r="D2857">
        <v>0.90592013534871851</v>
      </c>
      <c r="E2857" s="6">
        <v>115.87113725158777</v>
      </c>
      <c r="F2857" s="11">
        <v>163.36842539087081</v>
      </c>
      <c r="G2857" s="11">
        <v>167.80877380708009</v>
      </c>
      <c r="H2857" s="11">
        <v>1.885261667976273</v>
      </c>
      <c r="I2857" s="11">
        <v>104.96999634196833</v>
      </c>
    </row>
    <row r="2858" spans="1:9" x14ac:dyDescent="0.25">
      <c r="A2858" s="13"/>
      <c r="B2858" s="5">
        <f>DATE(YEAR(siječanj!B2858),MONTH(siječanj!B2858)+4,DAY(siječanj!B2858))</f>
        <v>42885</v>
      </c>
      <c r="C2858" s="9">
        <v>29.7395833333333</v>
      </c>
      <c r="D2858">
        <v>0.90592013534871851</v>
      </c>
      <c r="E2858" s="6">
        <v>117.17548793692762</v>
      </c>
      <c r="F2858" s="11">
        <v>162.84000772361432</v>
      </c>
      <c r="G2858" s="11">
        <v>162.93341546965593</v>
      </c>
      <c r="H2858" s="11">
        <v>1.8405337920479061</v>
      </c>
      <c r="I2858" s="11">
        <v>106.15163389137361</v>
      </c>
    </row>
    <row r="2859" spans="1:9" x14ac:dyDescent="0.25">
      <c r="A2859" s="13"/>
      <c r="B2859" s="5">
        <f>DATE(YEAR(siječanj!B2859),MONTH(siječanj!B2859)+4,DAY(siječanj!B2859))</f>
        <v>42885</v>
      </c>
      <c r="C2859" s="9">
        <v>29.75</v>
      </c>
      <c r="D2859">
        <v>0.90592013534871851</v>
      </c>
      <c r="E2859" s="6">
        <v>119.9697367928831</v>
      </c>
      <c r="F2859" s="11">
        <v>160.82880938488591</v>
      </c>
      <c r="G2859" s="11">
        <v>161.47611841830189</v>
      </c>
      <c r="H2859" s="11">
        <v>1.8781907390640253</v>
      </c>
      <c r="I2859" s="11">
        <v>108.68300019315879</v>
      </c>
    </row>
    <row r="2860" spans="1:9" x14ac:dyDescent="0.25">
      <c r="A2860" s="13"/>
      <c r="B2860" s="5">
        <f>DATE(YEAR(siječanj!B2860),MONTH(siječanj!B2860)+4,DAY(siječanj!B2860))</f>
        <v>42885</v>
      </c>
      <c r="C2860" s="9">
        <v>29.7604166666667</v>
      </c>
      <c r="D2860">
        <v>0.90592013534871851</v>
      </c>
      <c r="E2860" s="6">
        <v>122.12404383547333</v>
      </c>
      <c r="F2860" s="11">
        <v>160.29780656281886</v>
      </c>
      <c r="G2860" s="11">
        <v>159.58955866683971</v>
      </c>
      <c r="H2860" s="11">
        <v>2.544194232349533</v>
      </c>
      <c r="I2860" s="11">
        <v>110.63463032076483</v>
      </c>
    </row>
    <row r="2861" spans="1:9" x14ac:dyDescent="0.25">
      <c r="A2861" s="13"/>
      <c r="B2861" s="5">
        <f>DATE(YEAR(siječanj!B2861),MONTH(siječanj!B2861)+4,DAY(siječanj!B2861))</f>
        <v>42885</v>
      </c>
      <c r="C2861" s="9">
        <v>29.7708333333333</v>
      </c>
      <c r="D2861">
        <v>0.90592013534871851</v>
      </c>
      <c r="E2861" s="6">
        <v>123.68341090517637</v>
      </c>
      <c r="F2861" s="11">
        <v>159.28716333558009</v>
      </c>
      <c r="G2861" s="11">
        <v>158.68980677322784</v>
      </c>
      <c r="H2861" s="11">
        <v>4.5631254605775418</v>
      </c>
      <c r="I2861" s="11">
        <v>112.04729234760855</v>
      </c>
    </row>
    <row r="2862" spans="1:9" x14ac:dyDescent="0.25">
      <c r="A2862" s="13"/>
      <c r="B2862" s="5">
        <f>DATE(YEAR(siječanj!B2862),MONTH(siječanj!B2862)+4,DAY(siječanj!B2862))</f>
        <v>42885</v>
      </c>
      <c r="C2862" s="9">
        <v>29.78125</v>
      </c>
      <c r="D2862">
        <v>0.90592013534871851</v>
      </c>
      <c r="E2862" s="6">
        <v>125.94128411273606</v>
      </c>
      <c r="F2862" s="11">
        <v>158.69099056433495</v>
      </c>
      <c r="G2862" s="11">
        <v>161.67379005989324</v>
      </c>
      <c r="H2862" s="11">
        <v>11.045492053034273</v>
      </c>
      <c r="I2862" s="11">
        <v>114.09274514940127</v>
      </c>
    </row>
    <row r="2863" spans="1:9" x14ac:dyDescent="0.25">
      <c r="A2863" s="13"/>
      <c r="B2863" s="5">
        <f>DATE(YEAR(siječanj!B2863),MONTH(siječanj!B2863)+4,DAY(siječanj!B2863))</f>
        <v>42885</v>
      </c>
      <c r="C2863" s="9">
        <v>29.7916666666667</v>
      </c>
      <c r="D2863">
        <v>0.90592013534871851</v>
      </c>
      <c r="E2863" s="6">
        <v>129.19874961075058</v>
      </c>
      <c r="F2863" s="11">
        <v>157.32000882043826</v>
      </c>
      <c r="G2863" s="11">
        <v>163.08919560979578</v>
      </c>
      <c r="H2863" s="11">
        <v>26.00460524086629</v>
      </c>
      <c r="I2863" s="11">
        <v>117.04374873425637</v>
      </c>
    </row>
    <row r="2864" spans="1:9" x14ac:dyDescent="0.25">
      <c r="A2864" s="13"/>
      <c r="B2864" s="5">
        <f>DATE(YEAR(siječanj!B2864),MONTH(siječanj!B2864)+4,DAY(siječanj!B2864))</f>
        <v>42885</v>
      </c>
      <c r="C2864" s="9">
        <v>29.8020833333333</v>
      </c>
      <c r="D2864">
        <v>0.90592013534871851</v>
      </c>
      <c r="E2864" s="6">
        <v>133.27301707315303</v>
      </c>
      <c r="F2864" s="11">
        <v>153.90406942158143</v>
      </c>
      <c r="G2864" s="11">
        <v>158.77882571305318</v>
      </c>
      <c r="H2864" s="11">
        <v>42.331266084268705</v>
      </c>
      <c r="I2864" s="11">
        <v>120.73470966524286</v>
      </c>
    </row>
    <row r="2865" spans="1:9" x14ac:dyDescent="0.25">
      <c r="A2865" s="13"/>
      <c r="B2865" s="5">
        <f>DATE(YEAR(siječanj!B2865),MONTH(siječanj!B2865)+4,DAY(siječanj!B2865))</f>
        <v>42885</v>
      </c>
      <c r="C2865" s="9">
        <v>29.8125</v>
      </c>
      <c r="D2865">
        <v>0.90592013534871851</v>
      </c>
      <c r="E2865" s="6">
        <v>138.14538883171602</v>
      </c>
      <c r="F2865" s="11">
        <v>153.18310381284496</v>
      </c>
      <c r="G2865" s="11">
        <v>157.72070575638503</v>
      </c>
      <c r="H2865" s="11">
        <v>63.203163038113807</v>
      </c>
      <c r="I2865" s="11">
        <v>125.14868934822952</v>
      </c>
    </row>
    <row r="2866" spans="1:9" x14ac:dyDescent="0.25">
      <c r="A2866" s="13"/>
      <c r="B2866" s="5">
        <f>DATE(YEAR(siječanj!B2866),MONTH(siječanj!B2866)+4,DAY(siječanj!B2866))</f>
        <v>42885</v>
      </c>
      <c r="C2866" s="9">
        <v>29.8229166666667</v>
      </c>
      <c r="D2866">
        <v>0.90592013534871851</v>
      </c>
      <c r="E2866" s="6">
        <v>141.7613584717279</v>
      </c>
      <c r="F2866" s="11">
        <v>149.86320391719886</v>
      </c>
      <c r="G2866" s="11">
        <v>158.72169911740448</v>
      </c>
      <c r="H2866" s="11">
        <v>86.952423993024368</v>
      </c>
      <c r="I2866" s="11">
        <v>128.42446905392595</v>
      </c>
    </row>
    <row r="2867" spans="1:9" x14ac:dyDescent="0.25">
      <c r="A2867" s="13"/>
      <c r="B2867" s="5">
        <f>DATE(YEAR(siječanj!B2867),MONTH(siječanj!B2867)+4,DAY(siječanj!B2867))</f>
        <v>42885</v>
      </c>
      <c r="C2867" s="9">
        <v>29.8333333333333</v>
      </c>
      <c r="D2867">
        <v>0.90592013534871851</v>
      </c>
      <c r="E2867" s="6">
        <v>147.74639383825055</v>
      </c>
      <c r="F2867" s="11">
        <v>144.18424404512035</v>
      </c>
      <c r="G2867" s="11">
        <v>152.03648930716338</v>
      </c>
      <c r="H2867" s="11">
        <v>129.47512722650825</v>
      </c>
      <c r="I2867" s="11">
        <v>133.84643310323301</v>
      </c>
    </row>
    <row r="2868" spans="1:9" x14ac:dyDescent="0.25">
      <c r="A2868" s="13"/>
      <c r="B2868" s="5">
        <f>DATE(YEAR(siječanj!B2868),MONTH(siječanj!B2868)+4,DAY(siječanj!B2868))</f>
        <v>42885</v>
      </c>
      <c r="C2868" s="9">
        <v>29.84375</v>
      </c>
      <c r="D2868">
        <v>0.90592013534871851</v>
      </c>
      <c r="E2868" s="6">
        <v>152.10288602286778</v>
      </c>
      <c r="F2868" s="11">
        <v>125.23515948343756</v>
      </c>
      <c r="G2868" s="11">
        <v>138.7509944202825</v>
      </c>
      <c r="H2868" s="11">
        <v>197.67550075121446</v>
      </c>
      <c r="I2868" s="11">
        <v>137.79306709276707</v>
      </c>
    </row>
    <row r="2869" spans="1:9" x14ac:dyDescent="0.25">
      <c r="A2869" s="13"/>
      <c r="B2869" s="5">
        <f>DATE(YEAR(siječanj!B2869),MONTH(siječanj!B2869)+4,DAY(siječanj!B2869))</f>
        <v>42885</v>
      </c>
      <c r="C2869" s="9">
        <v>29.8541666666667</v>
      </c>
      <c r="D2869">
        <v>0.90592013534871851</v>
      </c>
      <c r="E2869" s="6">
        <v>155.70742208689472</v>
      </c>
      <c r="F2869" s="11">
        <v>118.12216013004424</v>
      </c>
      <c r="G2869" s="11">
        <v>130.35372537610093</v>
      </c>
      <c r="H2869" s="11">
        <v>228.78753095761655</v>
      </c>
      <c r="I2869" s="11">
        <v>141.05848889175971</v>
      </c>
    </row>
    <row r="2870" spans="1:9" x14ac:dyDescent="0.25">
      <c r="A2870" s="13"/>
      <c r="B2870" s="5">
        <f>DATE(YEAR(siječanj!B2870),MONTH(siječanj!B2870)+4,DAY(siječanj!B2870))</f>
        <v>42885</v>
      </c>
      <c r="C2870" s="9">
        <v>29.8645833333333</v>
      </c>
      <c r="D2870">
        <v>0.90592013534871851</v>
      </c>
      <c r="E2870" s="6">
        <v>156.45219748506739</v>
      </c>
      <c r="F2870" s="11">
        <v>116.22693704650756</v>
      </c>
      <c r="G2870" s="11">
        <v>127.94775026615206</v>
      </c>
      <c r="H2870" s="11">
        <v>229.71552986940014</v>
      </c>
      <c r="I2870" s="11">
        <v>141.73319592127669</v>
      </c>
    </row>
    <row r="2871" spans="1:9" x14ac:dyDescent="0.25">
      <c r="A2871" s="13"/>
      <c r="B2871" s="5">
        <f>DATE(YEAR(siječanj!B2871),MONTH(siječanj!B2871)+4,DAY(siječanj!B2871))</f>
        <v>42885</v>
      </c>
      <c r="C2871" s="9">
        <v>29.875</v>
      </c>
      <c r="D2871">
        <v>0.90592013534871851</v>
      </c>
      <c r="E2871" s="6">
        <v>156.25322745798434</v>
      </c>
      <c r="F2871" s="11">
        <v>112.98997853636521</v>
      </c>
      <c r="G2871" s="11">
        <v>123.03465873066234</v>
      </c>
      <c r="H2871" s="11">
        <v>231.07397532920953</v>
      </c>
      <c r="I2871" s="11">
        <v>141.55294496741126</v>
      </c>
    </row>
    <row r="2872" spans="1:9" x14ac:dyDescent="0.25">
      <c r="A2872" s="13"/>
      <c r="B2872" s="5">
        <f>DATE(YEAR(siječanj!B2872),MONTH(siječanj!B2872)+4,DAY(siječanj!B2872))</f>
        <v>42885</v>
      </c>
      <c r="C2872" s="9">
        <v>29.8854166666667</v>
      </c>
      <c r="D2872">
        <v>0.90592013534871851</v>
      </c>
      <c r="E2872" s="6">
        <v>160.48881255405499</v>
      </c>
      <c r="F2872" s="11">
        <v>110.1806807837384</v>
      </c>
      <c r="G2872" s="11">
        <v>109.45878767554875</v>
      </c>
      <c r="H2872" s="11">
        <v>238.15666878697306</v>
      </c>
      <c r="I2872" s="11">
        <v>145.3900467909246</v>
      </c>
    </row>
    <row r="2873" spans="1:9" x14ac:dyDescent="0.25">
      <c r="A2873" s="13"/>
      <c r="B2873" s="5">
        <f>DATE(YEAR(siječanj!B2873),MONTH(siječanj!B2873)+4,DAY(siječanj!B2873))</f>
        <v>42885</v>
      </c>
      <c r="C2873" s="9">
        <v>29.8958333333333</v>
      </c>
      <c r="D2873">
        <v>0.90592013534871851</v>
      </c>
      <c r="E2873" s="6">
        <v>163.33698084425799</v>
      </c>
      <c r="F2873" s="11">
        <v>107.59660011501167</v>
      </c>
      <c r="G2873" s="11">
        <v>101.13455334141425</v>
      </c>
      <c r="H2873" s="11">
        <v>243.81206774018614</v>
      </c>
      <c r="I2873" s="11">
        <v>147.97025979388124</v>
      </c>
    </row>
    <row r="2874" spans="1:9" x14ac:dyDescent="0.25">
      <c r="A2874" s="13"/>
      <c r="B2874" s="5">
        <f>DATE(YEAR(siječanj!B2874),MONTH(siječanj!B2874)+4,DAY(siječanj!B2874))</f>
        <v>42885</v>
      </c>
      <c r="C2874" s="9">
        <v>29.90625</v>
      </c>
      <c r="D2874">
        <v>0.90592013534871851</v>
      </c>
      <c r="E2874" s="6">
        <v>161.44961306348813</v>
      </c>
      <c r="F2874" s="11">
        <v>104.26380250125638</v>
      </c>
      <c r="G2874" s="11">
        <v>103.3849686452177</v>
      </c>
      <c r="H2874" s="11">
        <v>244.55278404853979</v>
      </c>
      <c r="I2874" s="11">
        <v>146.26045531847339</v>
      </c>
    </row>
    <row r="2875" spans="1:9" x14ac:dyDescent="0.25">
      <c r="A2875" s="13"/>
      <c r="B2875" s="5">
        <f>DATE(YEAR(siječanj!B2875),MONTH(siječanj!B2875)+4,DAY(siječanj!B2875))</f>
        <v>42885</v>
      </c>
      <c r="C2875" s="9">
        <v>29.9166666666667</v>
      </c>
      <c r="D2875">
        <v>0.90592013534871851</v>
      </c>
      <c r="E2875" s="6">
        <v>157.49774838399071</v>
      </c>
      <c r="F2875" s="11">
        <v>102.6764573276868</v>
      </c>
      <c r="G2875" s="11">
        <v>92.311591007834437</v>
      </c>
      <c r="H2875" s="11">
        <v>241.5406533430901</v>
      </c>
      <c r="I2875" s="11">
        <v>142.68038153314328</v>
      </c>
    </row>
    <row r="2876" spans="1:9" x14ac:dyDescent="0.25">
      <c r="A2876" s="13"/>
      <c r="B2876" s="5">
        <f>DATE(YEAR(siječanj!B2876),MONTH(siječanj!B2876)+4,DAY(siječanj!B2876))</f>
        <v>42885</v>
      </c>
      <c r="C2876" s="9">
        <v>29.9270833333333</v>
      </c>
      <c r="D2876">
        <v>0.90592013534871851</v>
      </c>
      <c r="E2876" s="6">
        <v>150.91458315628091</v>
      </c>
      <c r="F2876" s="11">
        <v>100.30595854221664</v>
      </c>
      <c r="G2876" s="11">
        <v>87.802672139595373</v>
      </c>
      <c r="H2876" s="11">
        <v>242.31234972131443</v>
      </c>
      <c r="I2876" s="11">
        <v>136.71655959903345</v>
      </c>
    </row>
    <row r="2877" spans="1:9" x14ac:dyDescent="0.25">
      <c r="A2877" s="13"/>
      <c r="B2877" s="5">
        <f>DATE(YEAR(siječanj!B2877),MONTH(siječanj!B2877)+4,DAY(siječanj!B2877))</f>
        <v>42885</v>
      </c>
      <c r="C2877" s="9">
        <v>29.9375</v>
      </c>
      <c r="D2877">
        <v>0.90592013534871851</v>
      </c>
      <c r="E2877" s="6">
        <v>141.72601562096207</v>
      </c>
      <c r="F2877" s="11">
        <v>97.292401495619103</v>
      </c>
      <c r="G2877" s="11">
        <v>83.587811020332438</v>
      </c>
      <c r="H2877" s="11">
        <v>241.49605748450495</v>
      </c>
      <c r="I2877" s="11">
        <v>128.39245125377656</v>
      </c>
    </row>
    <row r="2878" spans="1:9" x14ac:dyDescent="0.25">
      <c r="A2878" s="13"/>
      <c r="B2878" s="5">
        <f>DATE(YEAR(siječanj!B2878),MONTH(siječanj!B2878)+4,DAY(siječanj!B2878))</f>
        <v>42885</v>
      </c>
      <c r="C2878" s="9">
        <v>29.9479166666667</v>
      </c>
      <c r="D2878">
        <v>0.90592013534871851</v>
      </c>
      <c r="E2878" s="6">
        <v>130.53130510184903</v>
      </c>
      <c r="F2878" s="11">
        <v>93.019433177158774</v>
      </c>
      <c r="G2878" s="11">
        <v>81.029537047355831</v>
      </c>
      <c r="H2878" s="11">
        <v>238.80475492644482</v>
      </c>
      <c r="I2878" s="11">
        <v>118.25093758511194</v>
      </c>
    </row>
    <row r="2879" spans="1:9" x14ac:dyDescent="0.25">
      <c r="A2879" s="13"/>
      <c r="B2879" s="5">
        <f>DATE(YEAR(siječanj!B2879),MONTH(siječanj!B2879)+4,DAY(siječanj!B2879))</f>
        <v>42885</v>
      </c>
      <c r="C2879" s="9">
        <v>29.9583333333333</v>
      </c>
      <c r="D2879">
        <v>0.90592013534871851</v>
      </c>
      <c r="E2879" s="6">
        <v>119.18627481846781</v>
      </c>
      <c r="F2879" s="11">
        <v>89.657204878482517</v>
      </c>
      <c r="G2879" s="11">
        <v>79.40048363822892</v>
      </c>
      <c r="H2879" s="11">
        <v>239.03664338977387</v>
      </c>
      <c r="I2879" s="11">
        <v>107.97324621525591</v>
      </c>
    </row>
    <row r="2880" spans="1:9" x14ac:dyDescent="0.25">
      <c r="A2880" s="13"/>
      <c r="B2880" s="5">
        <f>DATE(YEAR(siječanj!B2880),MONTH(siječanj!B2880)+4,DAY(siječanj!B2880))</f>
        <v>42885</v>
      </c>
      <c r="C2880" s="9">
        <v>29.96875</v>
      </c>
      <c r="D2880">
        <v>0.90592013534871851</v>
      </c>
      <c r="E2880" s="6">
        <v>109.08611879035082</v>
      </c>
      <c r="F2880" s="11">
        <v>86.483676849010095</v>
      </c>
      <c r="G2880" s="11">
        <v>77.024305696473249</v>
      </c>
      <c r="H2880" s="11">
        <v>239.89508016313684</v>
      </c>
      <c r="I2880" s="11">
        <v>98.823311499221006</v>
      </c>
    </row>
    <row r="2881" spans="1:9" x14ac:dyDescent="0.25">
      <c r="A2881" s="13"/>
      <c r="B2881" s="5">
        <f>DATE(YEAR(siječanj!B2881),MONTH(siječanj!B2881)+4,DAY(siječanj!B2881))</f>
        <v>42885</v>
      </c>
      <c r="C2881" s="9">
        <v>29.9791666666667</v>
      </c>
      <c r="D2881">
        <v>0.90592013534871851</v>
      </c>
      <c r="E2881" s="6">
        <v>99.32039485979216</v>
      </c>
      <c r="F2881" s="11">
        <v>84.215975041185715</v>
      </c>
      <c r="G2881" s="11">
        <v>78.259478038926034</v>
      </c>
      <c r="H2881" s="11">
        <v>239.35351401726163</v>
      </c>
      <c r="I2881" s="11">
        <v>89.976345554271077</v>
      </c>
    </row>
    <row r="2882" spans="1:9" ht="15.75" thickBot="1" x14ac:dyDescent="0.3">
      <c r="A2882" s="13"/>
      <c r="B2882" s="5">
        <f>DATE(YEAR(siječanj!B2882),MONTH(siječanj!B2882)+4,DAY(siječanj!B2882))</f>
        <v>42885</v>
      </c>
      <c r="C2882" s="9">
        <v>29.9895833333333</v>
      </c>
      <c r="D2882">
        <v>0.90592013534871851</v>
      </c>
      <c r="E2882" s="6">
        <v>91.070855407137344</v>
      </c>
      <c r="F2882" s="11">
        <v>82.268768302000808</v>
      </c>
      <c r="G2882" s="11">
        <v>75.29788469216814</v>
      </c>
      <c r="H2882" s="11">
        <v>239.71483148375779</v>
      </c>
      <c r="I2882" s="11">
        <v>82.502921656757437</v>
      </c>
    </row>
    <row r="2883" spans="1:9" x14ac:dyDescent="0.25">
      <c r="A2883" s="12">
        <f t="shared" ref="A2883" si="28">A2787+1</f>
        <v>151</v>
      </c>
      <c r="B2883" s="5">
        <f>DATE(YEAR(siječanj!B2883),MONTH(siječanj!B2883)+4,DAY(siječanj!B2883))</f>
        <v>42886</v>
      </c>
      <c r="C2883" s="9">
        <v>30</v>
      </c>
      <c r="D2883">
        <v>0.90665470319807673</v>
      </c>
      <c r="E2883" s="6">
        <v>82.311308990701889</v>
      </c>
      <c r="F2883" s="11">
        <v>77.69564146607749</v>
      </c>
      <c r="G2883" s="11">
        <v>72.175768015281037</v>
      </c>
      <c r="H2883" s="11">
        <v>239.79424691661168</v>
      </c>
      <c r="I2883" s="11">
        <v>74.627935422810012</v>
      </c>
    </row>
    <row r="2884" spans="1:9" x14ac:dyDescent="0.25">
      <c r="A2884" s="13"/>
      <c r="B2884" s="5">
        <f>DATE(YEAR(siječanj!B2884),MONTH(siječanj!B2884)+4,DAY(siječanj!B2884))</f>
        <v>42886</v>
      </c>
      <c r="C2884" s="9">
        <v>30.0104166666667</v>
      </c>
      <c r="D2884">
        <v>0.90665470319807673</v>
      </c>
      <c r="E2884" s="6">
        <v>77.411574064612566</v>
      </c>
      <c r="F2884" s="11">
        <v>75.960032654131709</v>
      </c>
      <c r="G2884" s="11">
        <v>70.379957827018657</v>
      </c>
      <c r="H2884" s="11">
        <v>239.53988650112862</v>
      </c>
      <c r="I2884" s="11">
        <v>70.185567707647238</v>
      </c>
    </row>
    <row r="2885" spans="1:9" x14ac:dyDescent="0.25">
      <c r="A2885" s="13"/>
      <c r="B2885" s="5">
        <f>DATE(YEAR(siječanj!B2885),MONTH(siječanj!B2885)+4,DAY(siječanj!B2885))</f>
        <v>42886</v>
      </c>
      <c r="C2885" s="9">
        <v>30.0208333333333</v>
      </c>
      <c r="D2885">
        <v>0.90665470319807673</v>
      </c>
      <c r="E2885" s="6">
        <v>72.584424481064872</v>
      </c>
      <c r="F2885" s="11">
        <v>74.576557999313252</v>
      </c>
      <c r="G2885" s="11">
        <v>70.303129366194668</v>
      </c>
      <c r="H2885" s="11">
        <v>239.77381823288303</v>
      </c>
      <c r="I2885" s="11">
        <v>65.809009834683081</v>
      </c>
    </row>
    <row r="2886" spans="1:9" x14ac:dyDescent="0.25">
      <c r="A2886" s="13"/>
      <c r="B2886" s="5">
        <f>DATE(YEAR(siječanj!B2886),MONTH(siječanj!B2886)+4,DAY(siječanj!B2886))</f>
        <v>42886</v>
      </c>
      <c r="C2886" s="9">
        <v>30.03125</v>
      </c>
      <c r="D2886">
        <v>0.90665470319807673</v>
      </c>
      <c r="E2886" s="6">
        <v>68.781979370226338</v>
      </c>
      <c r="F2886" s="11">
        <v>72.347401050114087</v>
      </c>
      <c r="G2886" s="11">
        <v>69.289508864257598</v>
      </c>
      <c r="H2886" s="11">
        <v>240.04585497051531</v>
      </c>
      <c r="I2886" s="11">
        <v>62.361505091288791</v>
      </c>
    </row>
    <row r="2887" spans="1:9" x14ac:dyDescent="0.25">
      <c r="A2887" s="13"/>
      <c r="B2887" s="5">
        <f>DATE(YEAR(siječanj!B2887),MONTH(siječanj!B2887)+4,DAY(siječanj!B2887))</f>
        <v>42886</v>
      </c>
      <c r="C2887" s="9">
        <v>30.0416666666667</v>
      </c>
      <c r="D2887">
        <v>0.90665470319807673</v>
      </c>
      <c r="E2887" s="6">
        <v>66.168343299911498</v>
      </c>
      <c r="F2887" s="11">
        <v>71.747677197997348</v>
      </c>
      <c r="G2887" s="11">
        <v>67.929939954618078</v>
      </c>
      <c r="H2887" s="11">
        <v>239.89512716931205</v>
      </c>
      <c r="I2887" s="11">
        <v>59.991839655689702</v>
      </c>
    </row>
    <row r="2888" spans="1:9" x14ac:dyDescent="0.25">
      <c r="A2888" s="13"/>
      <c r="B2888" s="5">
        <f>DATE(YEAR(siječanj!B2888),MONTH(siječanj!B2888)+4,DAY(siječanj!B2888))</f>
        <v>42886</v>
      </c>
      <c r="C2888" s="9">
        <v>30.0520833333333</v>
      </c>
      <c r="D2888">
        <v>0.90665470319807673</v>
      </c>
      <c r="E2888" s="6">
        <v>63.914890678066797</v>
      </c>
      <c r="F2888" s="11">
        <v>70.190872923120082</v>
      </c>
      <c r="G2888" s="11">
        <v>66.980484717933805</v>
      </c>
      <c r="H2888" s="11">
        <v>239.5357329554748</v>
      </c>
      <c r="I2888" s="11">
        <v>57.948736237660171</v>
      </c>
    </row>
    <row r="2889" spans="1:9" x14ac:dyDescent="0.25">
      <c r="A2889" s="13"/>
      <c r="B2889" s="5">
        <f>DATE(YEAR(siječanj!B2889),MONTH(siječanj!B2889)+4,DAY(siječanj!B2889))</f>
        <v>42886</v>
      </c>
      <c r="C2889" s="9">
        <v>30.0625</v>
      </c>
      <c r="D2889">
        <v>0.90665470319807673</v>
      </c>
      <c r="E2889" s="6">
        <v>62.260249763477077</v>
      </c>
      <c r="F2889" s="11">
        <v>69.244449750966211</v>
      </c>
      <c r="G2889" s="11">
        <v>65.562895858449991</v>
      </c>
      <c r="H2889" s="11">
        <v>239.75918231015294</v>
      </c>
      <c r="I2889" s="11">
        <v>56.448548270343437</v>
      </c>
    </row>
    <row r="2890" spans="1:9" x14ac:dyDescent="0.25">
      <c r="A2890" s="13"/>
      <c r="B2890" s="5">
        <f>DATE(YEAR(siječanj!B2890),MONTH(siječanj!B2890)+4,DAY(siječanj!B2890))</f>
        <v>42886</v>
      </c>
      <c r="C2890" s="9">
        <v>30.0729166666667</v>
      </c>
      <c r="D2890">
        <v>0.90665470319807673</v>
      </c>
      <c r="E2890" s="6">
        <v>60.844532872050983</v>
      </c>
      <c r="F2890" s="11">
        <v>68.953537670941969</v>
      </c>
      <c r="G2890" s="11">
        <v>65.170384868613993</v>
      </c>
      <c r="H2890" s="11">
        <v>239.33613973479152</v>
      </c>
      <c r="I2890" s="11">
        <v>55.164981892335007</v>
      </c>
    </row>
    <row r="2891" spans="1:9" x14ac:dyDescent="0.25">
      <c r="A2891" s="13"/>
      <c r="B2891" s="5">
        <f>DATE(YEAR(siječanj!B2891),MONTH(siječanj!B2891)+4,DAY(siječanj!B2891))</f>
        <v>42886</v>
      </c>
      <c r="C2891" s="9">
        <v>30.0833333333333</v>
      </c>
      <c r="D2891">
        <v>0.90665470319807673</v>
      </c>
      <c r="E2891" s="6">
        <v>60.549981325727487</v>
      </c>
      <c r="F2891" s="11">
        <v>69.552828659927599</v>
      </c>
      <c r="G2891" s="11">
        <v>65.093912948253731</v>
      </c>
      <c r="H2891" s="11">
        <v>239.52211416636612</v>
      </c>
      <c r="I2891" s="11">
        <v>54.897925347526545</v>
      </c>
    </row>
    <row r="2892" spans="1:9" x14ac:dyDescent="0.25">
      <c r="A2892" s="13"/>
      <c r="B2892" s="5">
        <f>DATE(YEAR(siječanj!B2892),MONTH(siječanj!B2892)+4,DAY(siječanj!B2892))</f>
        <v>42886</v>
      </c>
      <c r="C2892" s="9">
        <v>30.09375</v>
      </c>
      <c r="D2892">
        <v>0.90665470319807673</v>
      </c>
      <c r="E2892" s="6">
        <v>60.030297507272174</v>
      </c>
      <c r="F2892" s="11">
        <v>70.643751966012488</v>
      </c>
      <c r="G2892" s="11">
        <v>65.885472838451562</v>
      </c>
      <c r="H2892" s="11">
        <v>239.62476765201723</v>
      </c>
      <c r="I2892" s="11">
        <v>54.426751569348099</v>
      </c>
    </row>
    <row r="2893" spans="1:9" x14ac:dyDescent="0.25">
      <c r="A2893" s="13"/>
      <c r="B2893" s="5">
        <f>DATE(YEAR(siječanj!B2893),MONTH(siječanj!B2893)+4,DAY(siječanj!B2893))</f>
        <v>42886</v>
      </c>
      <c r="C2893" s="9">
        <v>30.1041666666667</v>
      </c>
      <c r="D2893">
        <v>0.90665470319807673</v>
      </c>
      <c r="E2893" s="6">
        <v>59.249190730410028</v>
      </c>
      <c r="F2893" s="11">
        <v>70.083234291193435</v>
      </c>
      <c r="G2893" s="11">
        <v>65.650729000778</v>
      </c>
      <c r="H2893" s="11">
        <v>239.76986171311262</v>
      </c>
      <c r="I2893" s="11">
        <v>53.718557436406144</v>
      </c>
    </row>
    <row r="2894" spans="1:9" x14ac:dyDescent="0.25">
      <c r="A2894" s="13"/>
      <c r="B2894" s="5">
        <f>DATE(YEAR(siječanj!B2894),MONTH(siječanj!B2894)+4,DAY(siječanj!B2894))</f>
        <v>42886</v>
      </c>
      <c r="C2894" s="9">
        <v>30.1145833333333</v>
      </c>
      <c r="D2894">
        <v>0.90665470319807673</v>
      </c>
      <c r="E2894" s="6">
        <v>58.935464124361864</v>
      </c>
      <c r="F2894" s="11">
        <v>68.670272839566664</v>
      </c>
      <c r="G2894" s="11">
        <v>64.734764531248175</v>
      </c>
      <c r="H2894" s="11">
        <v>239.75143929294802</v>
      </c>
      <c r="I2894" s="11">
        <v>53.434115733514204</v>
      </c>
    </row>
    <row r="2895" spans="1:9" x14ac:dyDescent="0.25">
      <c r="A2895" s="13"/>
      <c r="B2895" s="5">
        <f>DATE(YEAR(siječanj!B2895),MONTH(siječanj!B2895)+4,DAY(siječanj!B2895))</f>
        <v>42886</v>
      </c>
      <c r="C2895" s="9">
        <v>30.125</v>
      </c>
      <c r="D2895">
        <v>0.90665470319807673</v>
      </c>
      <c r="E2895" s="6">
        <v>58.727451448772015</v>
      </c>
      <c r="F2895" s="11">
        <v>67.772450577851501</v>
      </c>
      <c r="G2895" s="11">
        <v>63.554235019415863</v>
      </c>
      <c r="H2895" s="11">
        <v>239.54928773617459</v>
      </c>
      <c r="I2895" s="11">
        <v>53.24552006286585</v>
      </c>
    </row>
    <row r="2896" spans="1:9" x14ac:dyDescent="0.25">
      <c r="A2896" s="13"/>
      <c r="B2896" s="5">
        <f>DATE(YEAR(siječanj!B2896),MONTH(siječanj!B2896)+4,DAY(siječanj!B2896))</f>
        <v>42886</v>
      </c>
      <c r="C2896" s="9">
        <v>30.1354166666667</v>
      </c>
      <c r="D2896">
        <v>0.90665470319807673</v>
      </c>
      <c r="E2896" s="6">
        <v>58.661656776967227</v>
      </c>
      <c r="F2896" s="11">
        <v>66.535884860128618</v>
      </c>
      <c r="G2896" s="11">
        <v>63.406418951656768</v>
      </c>
      <c r="H2896" s="11">
        <v>239.40305552555981</v>
      </c>
      <c r="I2896" s="11">
        <v>53.18586701422867</v>
      </c>
    </row>
    <row r="2897" spans="1:9" x14ac:dyDescent="0.25">
      <c r="A2897" s="13"/>
      <c r="B2897" s="5">
        <f>DATE(YEAR(siječanj!B2897),MONTH(siječanj!B2897)+4,DAY(siječanj!B2897))</f>
        <v>42886</v>
      </c>
      <c r="C2897" s="9">
        <v>30.1458333333333</v>
      </c>
      <c r="D2897">
        <v>0.90665470319807673</v>
      </c>
      <c r="E2897" s="6">
        <v>59.141388584337825</v>
      </c>
      <c r="F2897" s="11">
        <v>66.435532757575032</v>
      </c>
      <c r="G2897" s="11">
        <v>63.643626523995415</v>
      </c>
      <c r="H2897" s="11">
        <v>239.22897565658116</v>
      </c>
      <c r="I2897" s="11">
        <v>53.620818113654934</v>
      </c>
    </row>
    <row r="2898" spans="1:9" x14ac:dyDescent="0.25">
      <c r="A2898" s="13"/>
      <c r="B2898" s="5">
        <f>DATE(YEAR(siječanj!B2898),MONTH(siječanj!B2898)+4,DAY(siječanj!B2898))</f>
        <v>42886</v>
      </c>
      <c r="C2898" s="9">
        <v>30.15625</v>
      </c>
      <c r="D2898">
        <v>0.90665470319807673</v>
      </c>
      <c r="E2898" s="6">
        <v>60.349312142213357</v>
      </c>
      <c r="F2898" s="11">
        <v>65.664170658004252</v>
      </c>
      <c r="G2898" s="11">
        <v>62.766753311151433</v>
      </c>
      <c r="H2898" s="11">
        <v>239.29652853104352</v>
      </c>
      <c r="I2898" s="11">
        <v>54.715987688506537</v>
      </c>
    </row>
    <row r="2899" spans="1:9" x14ac:dyDescent="0.25">
      <c r="A2899" s="13"/>
      <c r="B2899" s="5">
        <f>DATE(YEAR(siječanj!B2899),MONTH(siječanj!B2899)+4,DAY(siječanj!B2899))</f>
        <v>42886</v>
      </c>
      <c r="C2899" s="9">
        <v>30.1666666666667</v>
      </c>
      <c r="D2899">
        <v>0.90665470319807673</v>
      </c>
      <c r="E2899" s="6">
        <v>62.500018402366671</v>
      </c>
      <c r="F2899" s="11">
        <v>65.339423109901205</v>
      </c>
      <c r="G2899" s="11">
        <v>63.033798112409535</v>
      </c>
      <c r="H2899" s="11">
        <v>232.60332824123523</v>
      </c>
      <c r="I2899" s="11">
        <v>56.665935634472085</v>
      </c>
    </row>
    <row r="2900" spans="1:9" x14ac:dyDescent="0.25">
      <c r="A2900" s="13"/>
      <c r="B2900" s="5">
        <f>DATE(YEAR(siječanj!B2900),MONTH(siječanj!B2900)+4,DAY(siječanj!B2900))</f>
        <v>42886</v>
      </c>
      <c r="C2900" s="9">
        <v>30.1770833333333</v>
      </c>
      <c r="D2900">
        <v>0.90665470319807673</v>
      </c>
      <c r="E2900" s="6">
        <v>64.692467139844013</v>
      </c>
      <c r="F2900" s="11">
        <v>64.311826076695411</v>
      </c>
      <c r="G2900" s="11">
        <v>60.880377839030047</v>
      </c>
      <c r="H2900" s="11">
        <v>172.95380304669442</v>
      </c>
      <c r="I2900" s="11">
        <v>58.653729593826611</v>
      </c>
    </row>
    <row r="2901" spans="1:9" x14ac:dyDescent="0.25">
      <c r="A2901" s="13"/>
      <c r="B2901" s="5">
        <f>DATE(YEAR(siječanj!B2901),MONTH(siječanj!B2901)+4,DAY(siječanj!B2901))</f>
        <v>42886</v>
      </c>
      <c r="C2901" s="9">
        <v>30.1875</v>
      </c>
      <c r="D2901">
        <v>0.90665470319807673</v>
      </c>
      <c r="E2901" s="6">
        <v>67.232963061282533</v>
      </c>
      <c r="F2901" s="11">
        <v>63.8965259663672</v>
      </c>
      <c r="G2901" s="11">
        <v>59.878915767513284</v>
      </c>
      <c r="H2901" s="11">
        <v>104.4882696877789</v>
      </c>
      <c r="I2901" s="11">
        <v>60.957082169454367</v>
      </c>
    </row>
    <row r="2902" spans="1:9" x14ac:dyDescent="0.25">
      <c r="A2902" s="13"/>
      <c r="B2902" s="5">
        <f>DATE(YEAR(siječanj!B2902),MONTH(siječanj!B2902)+4,DAY(siječanj!B2902))</f>
        <v>42886</v>
      </c>
      <c r="C2902" s="9">
        <v>30.1979166666667</v>
      </c>
      <c r="D2902">
        <v>0.90665470319807673</v>
      </c>
      <c r="E2902" s="6">
        <v>71.00707235663765</v>
      </c>
      <c r="F2902" s="11">
        <v>63.482620637239116</v>
      </c>
      <c r="G2902" s="11">
        <v>59.441200254164002</v>
      </c>
      <c r="H2902" s="11">
        <v>67.975709010391824</v>
      </c>
      <c r="I2902" s="11">
        <v>64.378896112471665</v>
      </c>
    </row>
    <row r="2903" spans="1:9" x14ac:dyDescent="0.25">
      <c r="A2903" s="13"/>
      <c r="B2903" s="5">
        <f>DATE(YEAR(siječanj!B2903),MONTH(siječanj!B2903)+4,DAY(siječanj!B2903))</f>
        <v>42886</v>
      </c>
      <c r="C2903" s="9">
        <v>30.2083333333333</v>
      </c>
      <c r="D2903">
        <v>0.90665470319807673</v>
      </c>
      <c r="E2903" s="6">
        <v>74.126659051753037</v>
      </c>
      <c r="F2903" s="11">
        <v>63.388717393740116</v>
      </c>
      <c r="G2903" s="11">
        <v>62.545710241859226</v>
      </c>
      <c r="H2903" s="11">
        <v>46.055010274816354</v>
      </c>
      <c r="I2903" s="11">
        <v>67.20728406163218</v>
      </c>
    </row>
    <row r="2904" spans="1:9" x14ac:dyDescent="0.25">
      <c r="A2904" s="13"/>
      <c r="B2904" s="5">
        <f>DATE(YEAR(siječanj!B2904),MONTH(siječanj!B2904)+4,DAY(siječanj!B2904))</f>
        <v>42886</v>
      </c>
      <c r="C2904" s="9">
        <v>30.21875</v>
      </c>
      <c r="D2904">
        <v>0.90665470319807673</v>
      </c>
      <c r="E2904" s="6">
        <v>77.604199052522745</v>
      </c>
      <c r="F2904" s="11">
        <v>67.988950279250872</v>
      </c>
      <c r="G2904" s="11">
        <v>68.690460794108631</v>
      </c>
      <c r="H2904" s="11">
        <v>27.065110560097512</v>
      </c>
      <c r="I2904" s="11">
        <v>70.360212058889473</v>
      </c>
    </row>
    <row r="2905" spans="1:9" x14ac:dyDescent="0.25">
      <c r="A2905" s="13"/>
      <c r="B2905" s="5">
        <f>DATE(YEAR(siječanj!B2905),MONTH(siječanj!B2905)+4,DAY(siječanj!B2905))</f>
        <v>42886</v>
      </c>
      <c r="C2905" s="9">
        <v>30.2291666666667</v>
      </c>
      <c r="D2905">
        <v>0.90665470319807673</v>
      </c>
      <c r="E2905" s="6">
        <v>81.855753440051473</v>
      </c>
      <c r="F2905" s="11">
        <v>75.99872180046728</v>
      </c>
      <c r="G2905" s="11">
        <v>73.327838387177309</v>
      </c>
      <c r="H2905" s="11">
        <v>7.0057743528537548</v>
      </c>
      <c r="I2905" s="11">
        <v>74.214903840244816</v>
      </c>
    </row>
    <row r="2906" spans="1:9" x14ac:dyDescent="0.25">
      <c r="A2906" s="13"/>
      <c r="B2906" s="5">
        <f>DATE(YEAR(siječanj!B2906),MONTH(siječanj!B2906)+4,DAY(siječanj!B2906))</f>
        <v>42886</v>
      </c>
      <c r="C2906" s="9">
        <v>30.2395833333333</v>
      </c>
      <c r="D2906">
        <v>0.90665470319807673</v>
      </c>
      <c r="E2906" s="6">
        <v>86.478847437197828</v>
      </c>
      <c r="F2906" s="11">
        <v>77.407819547850053</v>
      </c>
      <c r="G2906" s="11">
        <v>76.819018510819632</v>
      </c>
      <c r="H2906" s="11">
        <v>2.8356705237678823</v>
      </c>
      <c r="I2906" s="11">
        <v>78.40645375608436</v>
      </c>
    </row>
    <row r="2907" spans="1:9" x14ac:dyDescent="0.25">
      <c r="A2907" s="13"/>
      <c r="B2907" s="5">
        <f>DATE(YEAR(siječanj!B2907),MONTH(siječanj!B2907)+4,DAY(siječanj!B2907))</f>
        <v>42886</v>
      </c>
      <c r="C2907" s="9">
        <v>30.25</v>
      </c>
      <c r="D2907">
        <v>0.90665470319807673</v>
      </c>
      <c r="E2907" s="6">
        <v>88.895033987235948</v>
      </c>
      <c r="F2907" s="11">
        <v>77.260092980395783</v>
      </c>
      <c r="G2907" s="11">
        <v>94.766143754447782</v>
      </c>
      <c r="H2907" s="11">
        <v>2.9557472983270636</v>
      </c>
      <c r="I2907" s="11">
        <v>80.597100655480347</v>
      </c>
    </row>
    <row r="2908" spans="1:9" x14ac:dyDescent="0.25">
      <c r="A2908" s="13"/>
      <c r="B2908" s="5">
        <f>DATE(YEAR(siječanj!B2908),MONTH(siječanj!B2908)+4,DAY(siječanj!B2908))</f>
        <v>42886</v>
      </c>
      <c r="C2908" s="9">
        <v>30.2604166666667</v>
      </c>
      <c r="D2908">
        <v>0.90665470319807673</v>
      </c>
      <c r="E2908" s="6">
        <v>89.840418026549855</v>
      </c>
      <c r="F2908" s="11">
        <v>87.197600415882761</v>
      </c>
      <c r="G2908" s="11">
        <v>100.17974198562884</v>
      </c>
      <c r="H2908" s="11">
        <v>3.5124804366993363</v>
      </c>
      <c r="I2908" s="11">
        <v>81.454237541052706</v>
      </c>
    </row>
    <row r="2909" spans="1:9" x14ac:dyDescent="0.25">
      <c r="A2909" s="13"/>
      <c r="B2909" s="5">
        <f>DATE(YEAR(siječanj!B2909),MONTH(siječanj!B2909)+4,DAY(siječanj!B2909))</f>
        <v>42886</v>
      </c>
      <c r="C2909" s="9">
        <v>30.2708333333333</v>
      </c>
      <c r="D2909">
        <v>0.90665470319807673</v>
      </c>
      <c r="E2909" s="6">
        <v>92.999274886682144</v>
      </c>
      <c r="F2909" s="11">
        <v>93.585898712038102</v>
      </c>
      <c r="G2909" s="11">
        <v>108.95404656109163</v>
      </c>
      <c r="H2909" s="11">
        <v>3.3711558708048361</v>
      </c>
      <c r="I2909" s="11">
        <v>84.31822997002115</v>
      </c>
    </row>
    <row r="2910" spans="1:9" x14ac:dyDescent="0.25">
      <c r="A2910" s="13"/>
      <c r="B2910" s="5">
        <f>DATE(YEAR(siječanj!B2910),MONTH(siječanj!B2910)+4,DAY(siječanj!B2910))</f>
        <v>42886</v>
      </c>
      <c r="C2910" s="9">
        <v>30.28125</v>
      </c>
      <c r="D2910">
        <v>0.90665470319807673</v>
      </c>
      <c r="E2910" s="6">
        <v>93.800332856638761</v>
      </c>
      <c r="F2910" s="11">
        <v>102.33842328625498</v>
      </c>
      <c r="G2910" s="11">
        <v>119.75281192602604</v>
      </c>
      <c r="H2910" s="11">
        <v>3.4921937716277607</v>
      </c>
      <c r="I2910" s="11">
        <v>85.044512946016624</v>
      </c>
    </row>
    <row r="2911" spans="1:9" x14ac:dyDescent="0.25">
      <c r="A2911" s="13"/>
      <c r="B2911" s="5">
        <f>DATE(YEAR(siječanj!B2911),MONTH(siječanj!B2911)+4,DAY(siječanj!B2911))</f>
        <v>42886</v>
      </c>
      <c r="C2911" s="9">
        <v>30.2916666666667</v>
      </c>
      <c r="D2911">
        <v>0.90665470319807673</v>
      </c>
      <c r="E2911" s="6">
        <v>93.558629839312147</v>
      </c>
      <c r="F2911" s="11">
        <v>111.11969718676058</v>
      </c>
      <c r="G2911" s="11">
        <v>128.79448980070228</v>
      </c>
      <c r="H2911" s="11">
        <v>3.1197148388429632</v>
      </c>
      <c r="I2911" s="11">
        <v>84.825371768580283</v>
      </c>
    </row>
    <row r="2912" spans="1:9" x14ac:dyDescent="0.25">
      <c r="A2912" s="13"/>
      <c r="B2912" s="5">
        <f>DATE(YEAR(siječanj!B2912),MONTH(siječanj!B2912)+4,DAY(siječanj!B2912))</f>
        <v>42886</v>
      </c>
      <c r="C2912" s="9">
        <v>30.3020833333333</v>
      </c>
      <c r="D2912">
        <v>0.90665470319807673</v>
      </c>
      <c r="E2912" s="6">
        <v>93.17357141558945</v>
      </c>
      <c r="F2912" s="11">
        <v>125.11966117928839</v>
      </c>
      <c r="G2912" s="11">
        <v>139.5363408918372</v>
      </c>
      <c r="H2912" s="11">
        <v>2.7934839816960957</v>
      </c>
      <c r="I2912" s="11">
        <v>84.476256737706052</v>
      </c>
    </row>
    <row r="2913" spans="1:9" x14ac:dyDescent="0.25">
      <c r="A2913" s="13"/>
      <c r="B2913" s="5">
        <f>DATE(YEAR(siječanj!B2913),MONTH(siječanj!B2913)+4,DAY(siječanj!B2913))</f>
        <v>42886</v>
      </c>
      <c r="C2913" s="9">
        <v>30.3125</v>
      </c>
      <c r="D2913">
        <v>0.90665470319807673</v>
      </c>
      <c r="E2913" s="6">
        <v>94.06514519542651</v>
      </c>
      <c r="F2913" s="11">
        <v>134.80556291184766</v>
      </c>
      <c r="G2913" s="11">
        <v>148.85684142129236</v>
      </c>
      <c r="H2913" s="11">
        <v>2.3035596200336057</v>
      </c>
      <c r="I2913" s="11">
        <v>85.284606298443421</v>
      </c>
    </row>
    <row r="2914" spans="1:9" x14ac:dyDescent="0.25">
      <c r="A2914" s="13"/>
      <c r="B2914" s="5">
        <f>DATE(YEAR(siječanj!B2914),MONTH(siječanj!B2914)+4,DAY(siječanj!B2914))</f>
        <v>42886</v>
      </c>
      <c r="C2914" s="9">
        <v>30.3229166666667</v>
      </c>
      <c r="D2914">
        <v>0.90665470319807673</v>
      </c>
      <c r="E2914" s="6">
        <v>95.765197852133355</v>
      </c>
      <c r="F2914" s="11">
        <v>144.13208403782616</v>
      </c>
      <c r="G2914" s="11">
        <v>163.33324956025248</v>
      </c>
      <c r="H2914" s="11">
        <v>1.9562589949384599</v>
      </c>
      <c r="I2914" s="11">
        <v>86.825967035331061</v>
      </c>
    </row>
    <row r="2915" spans="1:9" x14ac:dyDescent="0.25">
      <c r="A2915" s="13"/>
      <c r="B2915" s="5">
        <f>DATE(YEAR(siječanj!B2915),MONTH(siječanj!B2915)+4,DAY(siječanj!B2915))</f>
        <v>42886</v>
      </c>
      <c r="C2915" s="9">
        <v>30.3333333333333</v>
      </c>
      <c r="D2915">
        <v>0.90665470319807673</v>
      </c>
      <c r="E2915" s="6">
        <v>96.613988024333182</v>
      </c>
      <c r="F2915" s="11">
        <v>165.86152464223329</v>
      </c>
      <c r="G2915" s="11">
        <v>177.96949198485012</v>
      </c>
      <c r="H2915" s="11">
        <v>1.816102582504993</v>
      </c>
      <c r="I2915" s="11">
        <v>87.595526636984346</v>
      </c>
    </row>
    <row r="2916" spans="1:9" x14ac:dyDescent="0.25">
      <c r="A2916" s="13"/>
      <c r="B2916" s="5">
        <f>DATE(YEAR(siječanj!B2916),MONTH(siječanj!B2916)+4,DAY(siječanj!B2916))</f>
        <v>42886</v>
      </c>
      <c r="C2916" s="9">
        <v>30.34375</v>
      </c>
      <c r="D2916">
        <v>0.90665470319807673</v>
      </c>
      <c r="E2916" s="6">
        <v>98.31710551460263</v>
      </c>
      <c r="F2916" s="11">
        <v>189.50102591639217</v>
      </c>
      <c r="G2916" s="11">
        <v>189.99687976349361</v>
      </c>
      <c r="H2916" s="11">
        <v>1.7576489034094844</v>
      </c>
      <c r="I2916" s="11">
        <v>89.139666119636047</v>
      </c>
    </row>
    <row r="2917" spans="1:9" x14ac:dyDescent="0.25">
      <c r="A2917" s="13"/>
      <c r="B2917" s="5">
        <f>DATE(YEAR(siječanj!B2917),MONTH(siječanj!B2917)+4,DAY(siječanj!B2917))</f>
        <v>42886</v>
      </c>
      <c r="C2917" s="9">
        <v>30.3541666666667</v>
      </c>
      <c r="D2917">
        <v>0.90665470319807673</v>
      </c>
      <c r="E2917" s="6">
        <v>99.072275343442769</v>
      </c>
      <c r="F2917" s="11">
        <v>187.39851349696727</v>
      </c>
      <c r="G2917" s="11">
        <v>194.65645500498368</v>
      </c>
      <c r="H2917" s="11">
        <v>1.8617115741860746</v>
      </c>
      <c r="I2917" s="11">
        <v>89.824344396667243</v>
      </c>
    </row>
    <row r="2918" spans="1:9" x14ac:dyDescent="0.25">
      <c r="A2918" s="13"/>
      <c r="B2918" s="5">
        <f>DATE(YEAR(siječanj!B2918),MONTH(siječanj!B2918)+4,DAY(siječanj!B2918))</f>
        <v>42886</v>
      </c>
      <c r="C2918" s="9">
        <v>30.3645833333333</v>
      </c>
      <c r="D2918">
        <v>0.90665470319807673</v>
      </c>
      <c r="E2918" s="6">
        <v>100.76291812741411</v>
      </c>
      <c r="F2918" s="11">
        <v>188.73871386265438</v>
      </c>
      <c r="G2918" s="11">
        <v>201.18983466269435</v>
      </c>
      <c r="H2918" s="11">
        <v>2.0602046503426692</v>
      </c>
      <c r="I2918" s="11">
        <v>91.35717362818275</v>
      </c>
    </row>
    <row r="2919" spans="1:9" x14ac:dyDescent="0.25">
      <c r="A2919" s="13"/>
      <c r="B2919" s="5">
        <f>DATE(YEAR(siječanj!B2919),MONTH(siječanj!B2919)+4,DAY(siječanj!B2919))</f>
        <v>42886</v>
      </c>
      <c r="C2919" s="9">
        <v>30.375</v>
      </c>
      <c r="D2919">
        <v>0.90665470319807673</v>
      </c>
      <c r="E2919" s="6">
        <v>102.31212003346808</v>
      </c>
      <c r="F2919" s="11">
        <v>191.54224010686687</v>
      </c>
      <c r="G2919" s="11">
        <v>207.31662198528818</v>
      </c>
      <c r="H2919" s="11">
        <v>1.9194011529012498</v>
      </c>
      <c r="I2919" s="11">
        <v>92.761764822510003</v>
      </c>
    </row>
    <row r="2920" spans="1:9" x14ac:dyDescent="0.25">
      <c r="A2920" s="13"/>
      <c r="B2920" s="5">
        <f>DATE(YEAR(siječanj!B2920),MONTH(siječanj!B2920)+4,DAY(siječanj!B2920))</f>
        <v>42886</v>
      </c>
      <c r="C2920" s="9">
        <v>30.3854166666667</v>
      </c>
      <c r="D2920">
        <v>0.90665470319807673</v>
      </c>
      <c r="E2920" s="6">
        <v>104.13538138138719</v>
      </c>
      <c r="F2920" s="11">
        <v>198.81094593969564</v>
      </c>
      <c r="G2920" s="11">
        <v>209.17455434176398</v>
      </c>
      <c r="H2920" s="11">
        <v>1.6667509620914405</v>
      </c>
      <c r="I2920" s="11">
        <v>94.414833298760129</v>
      </c>
    </row>
    <row r="2921" spans="1:9" x14ac:dyDescent="0.25">
      <c r="A2921" s="13"/>
      <c r="B2921" s="5">
        <f>DATE(YEAR(siječanj!B2921),MONTH(siječanj!B2921)+4,DAY(siječanj!B2921))</f>
        <v>42886</v>
      </c>
      <c r="C2921" s="9">
        <v>30.3958333333333</v>
      </c>
      <c r="D2921">
        <v>0.90665470319807673</v>
      </c>
      <c r="E2921" s="6">
        <v>104.80592786047036</v>
      </c>
      <c r="F2921" s="11">
        <v>196.50384557095978</v>
      </c>
      <c r="G2921" s="11">
        <v>212.06602138720143</v>
      </c>
      <c r="H2921" s="11">
        <v>1.64003545245863</v>
      </c>
      <c r="I2921" s="11">
        <v>95.022787417733795</v>
      </c>
    </row>
    <row r="2922" spans="1:9" x14ac:dyDescent="0.25">
      <c r="A2922" s="13"/>
      <c r="B2922" s="5">
        <f>DATE(YEAR(siječanj!B2922),MONTH(siječanj!B2922)+4,DAY(siječanj!B2922))</f>
        <v>42886</v>
      </c>
      <c r="C2922" s="9">
        <v>30.40625</v>
      </c>
      <c r="D2922">
        <v>0.90665470319807673</v>
      </c>
      <c r="E2922" s="6">
        <v>105.52494595274366</v>
      </c>
      <c r="F2922" s="11">
        <v>194.52596166135609</v>
      </c>
      <c r="G2922" s="11">
        <v>210.65532297263456</v>
      </c>
      <c r="H2922" s="11">
        <v>1.7596361644771843</v>
      </c>
      <c r="I2922" s="11">
        <v>95.674688552777894</v>
      </c>
    </row>
    <row r="2923" spans="1:9" x14ac:dyDescent="0.25">
      <c r="A2923" s="13"/>
      <c r="B2923" s="5">
        <f>DATE(YEAR(siječanj!B2923),MONTH(siječanj!B2923)+4,DAY(siječanj!B2923))</f>
        <v>42886</v>
      </c>
      <c r="C2923" s="9">
        <v>30.4166666666667</v>
      </c>
      <c r="D2923">
        <v>0.90665470319807673</v>
      </c>
      <c r="E2923" s="6">
        <v>106.68323965236182</v>
      </c>
      <c r="F2923" s="11">
        <v>202.69040560008369</v>
      </c>
      <c r="G2923" s="11">
        <v>211.34171945032375</v>
      </c>
      <c r="H2923" s="11">
        <v>1.7206160383793971</v>
      </c>
      <c r="I2923" s="11">
        <v>96.72486098322139</v>
      </c>
    </row>
    <row r="2924" spans="1:9" x14ac:dyDescent="0.25">
      <c r="A2924" s="13"/>
      <c r="B2924" s="5">
        <f>DATE(YEAR(siječanj!B2924),MONTH(siječanj!B2924)+4,DAY(siječanj!B2924))</f>
        <v>42886</v>
      </c>
      <c r="C2924" s="9">
        <v>30.4270833333333</v>
      </c>
      <c r="D2924">
        <v>0.90665470319807673</v>
      </c>
      <c r="E2924" s="6">
        <v>107.10974478902976</v>
      </c>
      <c r="F2924" s="11">
        <v>198.50719626144155</v>
      </c>
      <c r="G2924" s="11">
        <v>207.54784448512336</v>
      </c>
      <c r="H2924" s="11">
        <v>1.984960765507582</v>
      </c>
      <c r="I2924" s="11">
        <v>97.111553871319529</v>
      </c>
    </row>
    <row r="2925" spans="1:9" x14ac:dyDescent="0.25">
      <c r="A2925" s="13"/>
      <c r="B2925" s="5">
        <f>DATE(YEAR(siječanj!B2925),MONTH(siječanj!B2925)+4,DAY(siječanj!B2925))</f>
        <v>42886</v>
      </c>
      <c r="C2925" s="9">
        <v>30.4375</v>
      </c>
      <c r="D2925">
        <v>0.90665470319807673</v>
      </c>
      <c r="E2925" s="6">
        <v>109.12796845744974</v>
      </c>
      <c r="F2925" s="11">
        <v>195.30294697363885</v>
      </c>
      <c r="G2925" s="11">
        <v>208.62123158456973</v>
      </c>
      <c r="H2925" s="11">
        <v>2.0278904052005569</v>
      </c>
      <c r="I2925" s="11">
        <v>98.94138585239817</v>
      </c>
    </row>
    <row r="2926" spans="1:9" x14ac:dyDescent="0.25">
      <c r="A2926" s="13"/>
      <c r="B2926" s="5">
        <f>DATE(YEAR(siječanj!B2926),MONTH(siječanj!B2926)+4,DAY(siječanj!B2926))</f>
        <v>42886</v>
      </c>
      <c r="C2926" s="9">
        <v>30.4479166666667</v>
      </c>
      <c r="D2926">
        <v>0.90665470319807673</v>
      </c>
      <c r="E2926" s="6">
        <v>110.02296536259686</v>
      </c>
      <c r="F2926" s="11">
        <v>192.80789983818659</v>
      </c>
      <c r="G2926" s="11">
        <v>206.76922020343531</v>
      </c>
      <c r="H2926" s="11">
        <v>1.9593223973795089</v>
      </c>
      <c r="I2926" s="11">
        <v>99.75283900579754</v>
      </c>
    </row>
    <row r="2927" spans="1:9" x14ac:dyDescent="0.25">
      <c r="A2927" s="13"/>
      <c r="B2927" s="5">
        <f>DATE(YEAR(siječanj!B2927),MONTH(siječanj!B2927)+4,DAY(siječanj!B2927))</f>
        <v>42886</v>
      </c>
      <c r="C2927" s="9">
        <v>30.4583333333333</v>
      </c>
      <c r="D2927">
        <v>0.90665470319807673</v>
      </c>
      <c r="E2927" s="6">
        <v>111.24197412968901</v>
      </c>
      <c r="F2927" s="11">
        <v>197.37702269014747</v>
      </c>
      <c r="G2927" s="11">
        <v>210.06849743006794</v>
      </c>
      <c r="H2927" s="11">
        <v>1.8072794234011953</v>
      </c>
      <c r="I2927" s="11">
        <v>100.85805903772132</v>
      </c>
    </row>
    <row r="2928" spans="1:9" x14ac:dyDescent="0.25">
      <c r="A2928" s="13"/>
      <c r="B2928" s="5">
        <f>DATE(YEAR(siječanj!B2928),MONTH(siječanj!B2928)+4,DAY(siječanj!B2928))</f>
        <v>42886</v>
      </c>
      <c r="C2928" s="9">
        <v>30.46875</v>
      </c>
      <c r="D2928">
        <v>0.90665470319807673</v>
      </c>
      <c r="E2928" s="6">
        <v>112.8566114233024</v>
      </c>
      <c r="F2928" s="11">
        <v>205.2096529909565</v>
      </c>
      <c r="G2928" s="11">
        <v>207.65549566873284</v>
      </c>
      <c r="H2928" s="11">
        <v>1.9919096783905099</v>
      </c>
      <c r="I2928" s="11">
        <v>102.32197753393491</v>
      </c>
    </row>
    <row r="2929" spans="1:9" x14ac:dyDescent="0.25">
      <c r="A2929" s="13"/>
      <c r="B2929" s="5">
        <f>DATE(YEAR(siječanj!B2929),MONTH(siječanj!B2929)+4,DAY(siječanj!B2929))</f>
        <v>42886</v>
      </c>
      <c r="C2929" s="9">
        <v>30.4791666666667</v>
      </c>
      <c r="D2929">
        <v>0.90665470319807673</v>
      </c>
      <c r="E2929" s="6">
        <v>113.06050126255187</v>
      </c>
      <c r="F2929" s="11">
        <v>189.30081870228733</v>
      </c>
      <c r="G2929" s="11">
        <v>205.45947081297439</v>
      </c>
      <c r="H2929" s="11">
        <v>2.1233969519539104</v>
      </c>
      <c r="I2929" s="11">
        <v>102.50683521562475</v>
      </c>
    </row>
    <row r="2930" spans="1:9" x14ac:dyDescent="0.25">
      <c r="A2930" s="13"/>
      <c r="B2930" s="5">
        <f>DATE(YEAR(siječanj!B2930),MONTH(siječanj!B2930)+4,DAY(siječanj!B2930))</f>
        <v>42886</v>
      </c>
      <c r="C2930" s="9">
        <v>30.4895833333333</v>
      </c>
      <c r="D2930">
        <v>0.90665470319807673</v>
      </c>
      <c r="E2930" s="6">
        <v>112.29835913585633</v>
      </c>
      <c r="F2930" s="11">
        <v>189.19184540903987</v>
      </c>
      <c r="G2930" s="11">
        <v>199.01423677125658</v>
      </c>
      <c r="H2930" s="11">
        <v>1.880928098672628</v>
      </c>
      <c r="I2930" s="11">
        <v>101.81583547195085</v>
      </c>
    </row>
    <row r="2931" spans="1:9" x14ac:dyDescent="0.25">
      <c r="A2931" s="13"/>
      <c r="B2931" s="5">
        <f>DATE(YEAR(siječanj!B2931),MONTH(siječanj!B2931)+4,DAY(siječanj!B2931))</f>
        <v>42886</v>
      </c>
      <c r="C2931" s="9">
        <v>30.5</v>
      </c>
      <c r="D2931">
        <v>0.90665470319807673</v>
      </c>
      <c r="E2931" s="6">
        <v>111.56354643175806</v>
      </c>
      <c r="F2931" s="11">
        <v>184.01768410763077</v>
      </c>
      <c r="G2931" s="11">
        <v>196.9401447480198</v>
      </c>
      <c r="H2931" s="11">
        <v>1.9656062228895026</v>
      </c>
      <c r="I2931" s="11">
        <v>101.14961407781045</v>
      </c>
    </row>
    <row r="2932" spans="1:9" x14ac:dyDescent="0.25">
      <c r="A2932" s="13"/>
      <c r="B2932" s="5">
        <f>DATE(YEAR(siječanj!B2932),MONTH(siječanj!B2932)+4,DAY(siječanj!B2932))</f>
        <v>42886</v>
      </c>
      <c r="C2932" s="9">
        <v>30.5104166666667</v>
      </c>
      <c r="D2932">
        <v>0.90665470319807673</v>
      </c>
      <c r="E2932" s="6">
        <v>110.99290380033669</v>
      </c>
      <c r="F2932" s="11">
        <v>183.05534920741803</v>
      </c>
      <c r="G2932" s="11">
        <v>197.95695808983987</v>
      </c>
      <c r="H2932" s="11">
        <v>1.9943580000280181</v>
      </c>
      <c r="I2932" s="11">
        <v>100.63223825218695</v>
      </c>
    </row>
    <row r="2933" spans="1:9" x14ac:dyDescent="0.25">
      <c r="A2933" s="13"/>
      <c r="B2933" s="5">
        <f>DATE(YEAR(siječanj!B2933),MONTH(siječanj!B2933)+4,DAY(siječanj!B2933))</f>
        <v>42886</v>
      </c>
      <c r="C2933" s="9">
        <v>30.5208333333333</v>
      </c>
      <c r="D2933">
        <v>0.90665470319807673</v>
      </c>
      <c r="E2933" s="6">
        <v>111.78021468166774</v>
      </c>
      <c r="F2933" s="11">
        <v>182.49990164242129</v>
      </c>
      <c r="G2933" s="11">
        <v>197.66980280399858</v>
      </c>
      <c r="H2933" s="11">
        <v>2.1687459094741457</v>
      </c>
      <c r="I2933" s="11">
        <v>101.34605736562477</v>
      </c>
    </row>
    <row r="2934" spans="1:9" x14ac:dyDescent="0.25">
      <c r="A2934" s="13"/>
      <c r="B2934" s="5">
        <f>DATE(YEAR(siječanj!B2934),MONTH(siječanj!B2934)+4,DAY(siječanj!B2934))</f>
        <v>42886</v>
      </c>
      <c r="C2934" s="9">
        <v>30.53125</v>
      </c>
      <c r="D2934">
        <v>0.90665470319807673</v>
      </c>
      <c r="E2934" s="6">
        <v>112.12417872920513</v>
      </c>
      <c r="F2934" s="11">
        <v>183.13321246711564</v>
      </c>
      <c r="G2934" s="11">
        <v>198.36909082339869</v>
      </c>
      <c r="H2934" s="11">
        <v>2.515799502116487</v>
      </c>
      <c r="I2934" s="11">
        <v>101.65791398705558</v>
      </c>
    </row>
    <row r="2935" spans="1:9" x14ac:dyDescent="0.25">
      <c r="A2935" s="13"/>
      <c r="B2935" s="5">
        <f>DATE(YEAR(siječanj!B2935),MONTH(siječanj!B2935)+4,DAY(siječanj!B2935))</f>
        <v>42886</v>
      </c>
      <c r="C2935" s="9">
        <v>30.5416666666667</v>
      </c>
      <c r="D2935">
        <v>0.90665470319807673</v>
      </c>
      <c r="E2935" s="6">
        <v>111.14464085162797</v>
      </c>
      <c r="F2935" s="11">
        <v>185.63601105900764</v>
      </c>
      <c r="G2935" s="11">
        <v>196.49286273323932</v>
      </c>
      <c r="H2935" s="11">
        <v>2.2098993158222617</v>
      </c>
      <c r="I2935" s="11">
        <v>100.76981136338959</v>
      </c>
    </row>
    <row r="2936" spans="1:9" x14ac:dyDescent="0.25">
      <c r="A2936" s="13"/>
      <c r="B2936" s="5">
        <f>DATE(YEAR(siječanj!B2936),MONTH(siječanj!B2936)+4,DAY(siječanj!B2936))</f>
        <v>42886</v>
      </c>
      <c r="C2936" s="9">
        <v>30.5520833333333</v>
      </c>
      <c r="D2936">
        <v>0.90665470319807673</v>
      </c>
      <c r="E2936" s="6">
        <v>110.71749456130669</v>
      </c>
      <c r="F2936" s="11">
        <v>186.54069500294872</v>
      </c>
      <c r="G2936" s="11">
        <v>188.37702429711629</v>
      </c>
      <c r="H2936" s="11">
        <v>2.1315780267066957</v>
      </c>
      <c r="I2936" s="11">
        <v>100.3825371703162</v>
      </c>
    </row>
    <row r="2937" spans="1:9" x14ac:dyDescent="0.25">
      <c r="A2937" s="13"/>
      <c r="B2937" s="5">
        <f>DATE(YEAR(siječanj!B2937),MONTH(siječanj!B2937)+4,DAY(siječanj!B2937))</f>
        <v>42886</v>
      </c>
      <c r="C2937" s="9">
        <v>30.5625</v>
      </c>
      <c r="D2937">
        <v>0.90665470319807673</v>
      </c>
      <c r="E2937" s="6">
        <v>110.68479969497903</v>
      </c>
      <c r="F2937" s="11">
        <v>185.05885220159405</v>
      </c>
      <c r="G2937" s="11">
        <v>184.26810376845145</v>
      </c>
      <c r="H2937" s="11">
        <v>2.1345394157461817</v>
      </c>
      <c r="I2937" s="11">
        <v>100.35289421598979</v>
      </c>
    </row>
    <row r="2938" spans="1:9" x14ac:dyDescent="0.25">
      <c r="A2938" s="13"/>
      <c r="B2938" s="5">
        <f>DATE(YEAR(siječanj!B2938),MONTH(siječanj!B2938)+4,DAY(siječanj!B2938))</f>
        <v>42886</v>
      </c>
      <c r="C2938" s="9">
        <v>30.5729166666667</v>
      </c>
      <c r="D2938">
        <v>0.90665470319807673</v>
      </c>
      <c r="E2938" s="6">
        <v>111.65123064508599</v>
      </c>
      <c r="F2938" s="11">
        <v>184.77226474488862</v>
      </c>
      <c r="G2938" s="11">
        <v>186.08859537016346</v>
      </c>
      <c r="H2938" s="11">
        <v>1.9984615391124527</v>
      </c>
      <c r="I2938" s="11">
        <v>101.22911338222045</v>
      </c>
    </row>
    <row r="2939" spans="1:9" x14ac:dyDescent="0.25">
      <c r="A2939" s="13"/>
      <c r="B2939" s="5">
        <f>DATE(YEAR(siječanj!B2939),MONTH(siječanj!B2939)+4,DAY(siječanj!B2939))</f>
        <v>42886</v>
      </c>
      <c r="C2939" s="9">
        <v>30.5833333333333</v>
      </c>
      <c r="D2939">
        <v>0.90665470319807673</v>
      </c>
      <c r="E2939" s="6">
        <v>111.8975150327899</v>
      </c>
      <c r="F2939" s="11">
        <v>184.49897981347968</v>
      </c>
      <c r="G2939" s="11">
        <v>184.25130229985746</v>
      </c>
      <c r="H2939" s="11">
        <v>2.0465388550587997</v>
      </c>
      <c r="I2939" s="11">
        <v>101.45240828065646</v>
      </c>
    </row>
    <row r="2940" spans="1:9" x14ac:dyDescent="0.25">
      <c r="A2940" s="13"/>
      <c r="B2940" s="5">
        <f>DATE(YEAR(siječanj!B2940),MONTH(siječanj!B2940)+4,DAY(siječanj!B2940))</f>
        <v>42886</v>
      </c>
      <c r="C2940" s="9">
        <v>30.59375</v>
      </c>
      <c r="D2940">
        <v>0.90665470319807673</v>
      </c>
      <c r="E2940" s="6">
        <v>113.21754619269447</v>
      </c>
      <c r="F2940" s="11">
        <v>184.88767487321479</v>
      </c>
      <c r="G2940" s="11">
        <v>179.76809440573291</v>
      </c>
      <c r="H2940" s="11">
        <v>2.3172214147919235</v>
      </c>
      <c r="I2940" s="11">
        <v>102.64922074015195</v>
      </c>
    </row>
    <row r="2941" spans="1:9" x14ac:dyDescent="0.25">
      <c r="A2941" s="13"/>
      <c r="B2941" s="5">
        <f>DATE(YEAR(siječanj!B2941),MONTH(siječanj!B2941)+4,DAY(siječanj!B2941))</f>
        <v>42886</v>
      </c>
      <c r="C2941" s="9">
        <v>30.6041666666667</v>
      </c>
      <c r="D2941">
        <v>0.90665470319807673</v>
      </c>
      <c r="E2941" s="6">
        <v>114.22223297494882</v>
      </c>
      <c r="F2941" s="11">
        <v>181.78834679879364</v>
      </c>
      <c r="G2941" s="11">
        <v>174.78275735650351</v>
      </c>
      <c r="H2941" s="11">
        <v>2.4567917502320973</v>
      </c>
      <c r="I2941" s="11">
        <v>103.5601247365238</v>
      </c>
    </row>
    <row r="2942" spans="1:9" x14ac:dyDescent="0.25">
      <c r="A2942" s="13"/>
      <c r="B2942" s="5">
        <f>DATE(YEAR(siječanj!B2942),MONTH(siječanj!B2942)+4,DAY(siječanj!B2942))</f>
        <v>42886</v>
      </c>
      <c r="C2942" s="9">
        <v>30.6145833333333</v>
      </c>
      <c r="D2942">
        <v>0.90665470319807673</v>
      </c>
      <c r="E2942" s="6">
        <v>114.59869239673289</v>
      </c>
      <c r="F2942" s="11">
        <v>180.02735136580887</v>
      </c>
      <c r="G2942" s="11">
        <v>170.78277796683378</v>
      </c>
      <c r="H2942" s="11">
        <v>2.2772691662406404</v>
      </c>
      <c r="I2942" s="11">
        <v>103.90144344184755</v>
      </c>
    </row>
    <row r="2943" spans="1:9" x14ac:dyDescent="0.25">
      <c r="A2943" s="13"/>
      <c r="B2943" s="5">
        <f>DATE(YEAR(siječanj!B2943),MONTH(siječanj!B2943)+4,DAY(siječanj!B2943))</f>
        <v>42886</v>
      </c>
      <c r="C2943" s="9">
        <v>30.625</v>
      </c>
      <c r="D2943">
        <v>0.90665470319807673</v>
      </c>
      <c r="E2943" s="6">
        <v>114.87172758074938</v>
      </c>
      <c r="F2943" s="11">
        <v>179.16083552924931</v>
      </c>
      <c r="G2943" s="11">
        <v>169.26117143161238</v>
      </c>
      <c r="H2943" s="11">
        <v>2.4626355179314281</v>
      </c>
      <c r="I2943" s="11">
        <v>104.14899207557465</v>
      </c>
    </row>
    <row r="2944" spans="1:9" x14ac:dyDescent="0.25">
      <c r="A2944" s="13"/>
      <c r="B2944" s="5">
        <f>DATE(YEAR(siječanj!B2944),MONTH(siječanj!B2944)+4,DAY(siječanj!B2944))</f>
        <v>42886</v>
      </c>
      <c r="C2944" s="9">
        <v>30.6354166666667</v>
      </c>
      <c r="D2944">
        <v>0.90665470319807673</v>
      </c>
      <c r="E2944" s="6">
        <v>115.24545366327453</v>
      </c>
      <c r="F2944" s="11">
        <v>179.01953778088989</v>
      </c>
      <c r="G2944" s="11">
        <v>164.43905379938954</v>
      </c>
      <c r="H2944" s="11">
        <v>2.405711039727974</v>
      </c>
      <c r="I2944" s="11">
        <v>104.48783258600388</v>
      </c>
    </row>
    <row r="2945" spans="1:9" x14ac:dyDescent="0.25">
      <c r="A2945" s="13"/>
      <c r="B2945" s="5">
        <f>DATE(YEAR(siječanj!B2945),MONTH(siječanj!B2945)+4,DAY(siječanj!B2945))</f>
        <v>42886</v>
      </c>
      <c r="C2945" s="9">
        <v>30.6458333333333</v>
      </c>
      <c r="D2945">
        <v>0.90665470319807673</v>
      </c>
      <c r="E2945" s="6">
        <v>115.96256615955035</v>
      </c>
      <c r="F2945" s="11">
        <v>176.9859507991043</v>
      </c>
      <c r="G2945" s="11">
        <v>164.01221076714759</v>
      </c>
      <c r="H2945" s="11">
        <v>2.4136650846557126</v>
      </c>
      <c r="I2945" s="11">
        <v>105.13800600347446</v>
      </c>
    </row>
    <row r="2946" spans="1:9" x14ac:dyDescent="0.25">
      <c r="A2946" s="13"/>
      <c r="B2946" s="5">
        <f>DATE(YEAR(siječanj!B2946),MONTH(siječanj!B2946)+4,DAY(siječanj!B2946))</f>
        <v>42886</v>
      </c>
      <c r="C2946" s="9">
        <v>30.65625</v>
      </c>
      <c r="D2946">
        <v>0.90665470319807673</v>
      </c>
      <c r="E2946" s="6">
        <v>115.86630080924624</v>
      </c>
      <c r="F2946" s="11">
        <v>175.57528191887545</v>
      </c>
      <c r="G2946" s="11">
        <v>160.34644199238571</v>
      </c>
      <c r="H2946" s="11">
        <v>2.1553311471686318</v>
      </c>
      <c r="I2946" s="11">
        <v>105.05072657086623</v>
      </c>
    </row>
    <row r="2947" spans="1:9" x14ac:dyDescent="0.25">
      <c r="A2947" s="13"/>
      <c r="B2947" s="5">
        <f>DATE(YEAR(siječanj!B2947),MONTH(siječanj!B2947)+4,DAY(siječanj!B2947))</f>
        <v>42886</v>
      </c>
      <c r="C2947" s="9">
        <v>30.6666666666667</v>
      </c>
      <c r="D2947">
        <v>0.90665470319807673</v>
      </c>
      <c r="E2947" s="6">
        <v>115.09216633023948</v>
      </c>
      <c r="F2947" s="11">
        <v>175.89323191262386</v>
      </c>
      <c r="G2947" s="11">
        <v>162.1514100626714</v>
      </c>
      <c r="H2947" s="11">
        <v>2.069325848600053</v>
      </c>
      <c r="I2947" s="11">
        <v>104.34885390456695</v>
      </c>
    </row>
    <row r="2948" spans="1:9" x14ac:dyDescent="0.25">
      <c r="A2948" s="13"/>
      <c r="B2948" s="5">
        <f>DATE(YEAR(siječanj!B2948),MONTH(siječanj!B2948)+4,DAY(siječanj!B2948))</f>
        <v>42886</v>
      </c>
      <c r="C2948" s="9">
        <v>30.6770833333333</v>
      </c>
      <c r="D2948">
        <v>0.90665470319807673</v>
      </c>
      <c r="E2948" s="6">
        <v>113.40870327618782</v>
      </c>
      <c r="F2948" s="11">
        <v>170.03006473032241</v>
      </c>
      <c r="G2948" s="11">
        <v>162.90186364165251</v>
      </c>
      <c r="H2948" s="11">
        <v>2.1671737029324123</v>
      </c>
      <c r="I2948" s="11">
        <v>102.82253420895083</v>
      </c>
    </row>
    <row r="2949" spans="1:9" x14ac:dyDescent="0.25">
      <c r="A2949" s="13"/>
      <c r="B2949" s="5">
        <f>DATE(YEAR(siječanj!B2949),MONTH(siječanj!B2949)+4,DAY(siječanj!B2949))</f>
        <v>42886</v>
      </c>
      <c r="C2949" s="9">
        <v>30.6875</v>
      </c>
      <c r="D2949">
        <v>0.90665470319807673</v>
      </c>
      <c r="E2949" s="6">
        <v>114.15125944902172</v>
      </c>
      <c r="F2949" s="11">
        <v>164.75167960613183</v>
      </c>
      <c r="G2949" s="11">
        <v>160.4744079702823</v>
      </c>
      <c r="H2949" s="11">
        <v>2.1322451143424055</v>
      </c>
      <c r="I2949" s="11">
        <v>103.49577625543944</v>
      </c>
    </row>
    <row r="2950" spans="1:9" x14ac:dyDescent="0.25">
      <c r="A2950" s="13"/>
      <c r="B2950" s="5">
        <f>DATE(YEAR(siječanj!B2950),MONTH(siječanj!B2950)+4,DAY(siječanj!B2950))</f>
        <v>42886</v>
      </c>
      <c r="C2950" s="9">
        <v>30.6979166666667</v>
      </c>
      <c r="D2950">
        <v>0.90665470319807673</v>
      </c>
      <c r="E2950" s="6">
        <v>114.17823951235276</v>
      </c>
      <c r="F2950" s="11">
        <v>163.74893212304312</v>
      </c>
      <c r="G2950" s="11">
        <v>159.85202052101351</v>
      </c>
      <c r="H2950" s="11">
        <v>2.1048225118183703</v>
      </c>
      <c r="I2950" s="11">
        <v>103.52023785675111</v>
      </c>
    </row>
    <row r="2951" spans="1:9" x14ac:dyDescent="0.25">
      <c r="A2951" s="13"/>
      <c r="B2951" s="5">
        <f>DATE(YEAR(siječanj!B2951),MONTH(siječanj!B2951)+4,DAY(siječanj!B2951))</f>
        <v>42886</v>
      </c>
      <c r="C2951" s="9">
        <v>30.7083333333333</v>
      </c>
      <c r="D2951">
        <v>0.90665470319807673</v>
      </c>
      <c r="E2951" s="6">
        <v>115.18984996006465</v>
      </c>
      <c r="F2951" s="11">
        <v>162.63197690921459</v>
      </c>
      <c r="G2951" s="11">
        <v>166.03462044743461</v>
      </c>
      <c r="H2951" s="11">
        <v>1.8561298409103666</v>
      </c>
      <c r="I2951" s="11">
        <v>104.4374192269734</v>
      </c>
    </row>
    <row r="2952" spans="1:9" x14ac:dyDescent="0.25">
      <c r="A2952" s="13"/>
      <c r="B2952" s="5">
        <f>DATE(YEAR(siječanj!B2952),MONTH(siječanj!B2952)+4,DAY(siječanj!B2952))</f>
        <v>42886</v>
      </c>
      <c r="C2952" s="9">
        <v>30.71875</v>
      </c>
      <c r="D2952">
        <v>0.90665470319807673</v>
      </c>
      <c r="E2952" s="6">
        <v>115.30320810946702</v>
      </c>
      <c r="F2952" s="11">
        <v>162.63109114299266</v>
      </c>
      <c r="G2952" s="11">
        <v>176.41465908326759</v>
      </c>
      <c r="H2952" s="11">
        <v>1.8709317854508574</v>
      </c>
      <c r="I2952" s="11">
        <v>104.54019592627489</v>
      </c>
    </row>
    <row r="2953" spans="1:9" x14ac:dyDescent="0.25">
      <c r="A2953" s="13"/>
      <c r="B2953" s="5">
        <f>DATE(YEAR(siječanj!B2953),MONTH(siječanj!B2953)+4,DAY(siječanj!B2953))</f>
        <v>42886</v>
      </c>
      <c r="C2953" s="9">
        <v>30.7291666666667</v>
      </c>
      <c r="D2953">
        <v>0.90665470319807673</v>
      </c>
      <c r="E2953" s="6">
        <v>115.87113725158777</v>
      </c>
      <c r="F2953" s="11">
        <v>163.36842539087081</v>
      </c>
      <c r="G2953" s="11">
        <v>167.80877380708009</v>
      </c>
      <c r="H2953" s="11">
        <v>1.885261667976273</v>
      </c>
      <c r="I2953" s="11">
        <v>105.05511155406192</v>
      </c>
    </row>
    <row r="2954" spans="1:9" x14ac:dyDescent="0.25">
      <c r="A2954" s="13"/>
      <c r="B2954" s="5">
        <f>DATE(YEAR(siječanj!B2954),MONTH(siječanj!B2954)+4,DAY(siječanj!B2954))</f>
        <v>42886</v>
      </c>
      <c r="C2954" s="9">
        <v>30.7395833333333</v>
      </c>
      <c r="D2954">
        <v>0.90665470319807673</v>
      </c>
      <c r="E2954" s="6">
        <v>117.17548793692762</v>
      </c>
      <c r="F2954" s="11">
        <v>162.84000772361432</v>
      </c>
      <c r="G2954" s="11">
        <v>162.93341546965593</v>
      </c>
      <c r="H2954" s="11">
        <v>1.8405337920479061</v>
      </c>
      <c r="I2954" s="11">
        <v>106.23770723754494</v>
      </c>
    </row>
    <row r="2955" spans="1:9" x14ac:dyDescent="0.25">
      <c r="A2955" s="13"/>
      <c r="B2955" s="5">
        <f>DATE(YEAR(siječanj!B2955),MONTH(siječanj!B2955)+4,DAY(siječanj!B2955))</f>
        <v>42886</v>
      </c>
      <c r="C2955" s="9">
        <v>30.75</v>
      </c>
      <c r="D2955">
        <v>0.90665470319807673</v>
      </c>
      <c r="E2955" s="6">
        <v>119.96973679288308</v>
      </c>
      <c r="F2955" s="11">
        <v>160.82880938488591</v>
      </c>
      <c r="G2955" s="11">
        <v>161.47611841830189</v>
      </c>
      <c r="H2955" s="11">
        <v>1.8781907390640253</v>
      </c>
      <c r="I2955" s="11">
        <v>108.7711261047028</v>
      </c>
    </row>
    <row r="2956" spans="1:9" x14ac:dyDescent="0.25">
      <c r="A2956" s="13"/>
      <c r="B2956" s="5">
        <f>DATE(YEAR(siječanj!B2956),MONTH(siječanj!B2956)+4,DAY(siječanj!B2956))</f>
        <v>42886</v>
      </c>
      <c r="C2956" s="9">
        <v>30.7604166666667</v>
      </c>
      <c r="D2956">
        <v>0.90665470319807673</v>
      </c>
      <c r="E2956" s="6">
        <v>122.12404383547333</v>
      </c>
      <c r="F2956" s="11">
        <v>160.29780656281886</v>
      </c>
      <c r="G2956" s="11">
        <v>159.58955866683971</v>
      </c>
      <c r="H2956" s="11">
        <v>2.544194232349533</v>
      </c>
      <c r="I2956" s="11">
        <v>110.72433871699998</v>
      </c>
    </row>
    <row r="2957" spans="1:9" x14ac:dyDescent="0.25">
      <c r="A2957" s="13"/>
      <c r="B2957" s="5">
        <f>DATE(YEAR(siječanj!B2957),MONTH(siječanj!B2957)+4,DAY(siječanj!B2957))</f>
        <v>42886</v>
      </c>
      <c r="C2957" s="9">
        <v>30.7708333333333</v>
      </c>
      <c r="D2957">
        <v>0.90665470319807673</v>
      </c>
      <c r="E2957" s="6">
        <v>123.68341090517634</v>
      </c>
      <c r="F2957" s="11">
        <v>159.28716333558009</v>
      </c>
      <c r="G2957" s="11">
        <v>158.68980677322784</v>
      </c>
      <c r="H2957" s="11">
        <v>4.5631254605775418</v>
      </c>
      <c r="I2957" s="11">
        <v>112.13814620475843</v>
      </c>
    </row>
    <row r="2958" spans="1:9" x14ac:dyDescent="0.25">
      <c r="A2958" s="13"/>
      <c r="B2958" s="5">
        <f>DATE(YEAR(siječanj!B2958),MONTH(siječanj!B2958)+4,DAY(siječanj!B2958))</f>
        <v>42886</v>
      </c>
      <c r="C2958" s="9">
        <v>30.78125</v>
      </c>
      <c r="D2958">
        <v>0.90665470319807673</v>
      </c>
      <c r="E2958" s="6">
        <v>125.94128411273606</v>
      </c>
      <c r="F2958" s="11">
        <v>158.69099056433495</v>
      </c>
      <c r="G2958" s="11">
        <v>161.67379005989324</v>
      </c>
      <c r="H2958" s="11">
        <v>11.045492053034273</v>
      </c>
      <c r="I2958" s="11">
        <v>114.18525756761737</v>
      </c>
    </row>
    <row r="2959" spans="1:9" x14ac:dyDescent="0.25">
      <c r="A2959" s="13"/>
      <c r="B2959" s="5">
        <f>DATE(YEAR(siječanj!B2959),MONTH(siječanj!B2959)+4,DAY(siječanj!B2959))</f>
        <v>42886</v>
      </c>
      <c r="C2959" s="9">
        <v>30.7916666666667</v>
      </c>
      <c r="D2959">
        <v>0.90665470319807673</v>
      </c>
      <c r="E2959" s="6">
        <v>129.19874961075058</v>
      </c>
      <c r="F2959" s="11">
        <v>157.32000882043826</v>
      </c>
      <c r="G2959" s="11">
        <v>163.08919560979578</v>
      </c>
      <c r="H2959" s="11">
        <v>26.00460524086629</v>
      </c>
      <c r="I2959" s="11">
        <v>117.13865398189769</v>
      </c>
    </row>
    <row r="2960" spans="1:9" x14ac:dyDescent="0.25">
      <c r="A2960" s="13"/>
      <c r="B2960" s="5">
        <f>DATE(YEAR(siječanj!B2960),MONTH(siječanj!B2960)+4,DAY(siječanj!B2960))</f>
        <v>42886</v>
      </c>
      <c r="C2960" s="9">
        <v>30.8020833333333</v>
      </c>
      <c r="D2960">
        <v>0.90665470319807673</v>
      </c>
      <c r="E2960" s="6">
        <v>133.27301707315303</v>
      </c>
      <c r="F2960" s="11">
        <v>153.90406942158143</v>
      </c>
      <c r="G2960" s="11">
        <v>158.77882571305318</v>
      </c>
      <c r="H2960" s="11">
        <v>42.331266084268705</v>
      </c>
      <c r="I2960" s="11">
        <v>120.83260773877177</v>
      </c>
    </row>
    <row r="2961" spans="1:9" x14ac:dyDescent="0.25">
      <c r="A2961" s="13"/>
      <c r="B2961" s="5">
        <f>DATE(YEAR(siječanj!B2961),MONTH(siječanj!B2961)+4,DAY(siječanj!B2961))</f>
        <v>42886</v>
      </c>
      <c r="C2961" s="9">
        <v>30.8125</v>
      </c>
      <c r="D2961">
        <v>0.90665470319807673</v>
      </c>
      <c r="E2961" s="6">
        <v>138.14538883171605</v>
      </c>
      <c r="F2961" s="11">
        <v>153.18310381284496</v>
      </c>
      <c r="G2961" s="11">
        <v>157.72070575638503</v>
      </c>
      <c r="H2961" s="11">
        <v>63.203163038113807</v>
      </c>
      <c r="I2961" s="11">
        <v>125.2501665094024</v>
      </c>
    </row>
    <row r="2962" spans="1:9" x14ac:dyDescent="0.25">
      <c r="A2962" s="13"/>
      <c r="B2962" s="5">
        <f>DATE(YEAR(siječanj!B2962),MONTH(siječanj!B2962)+4,DAY(siječanj!B2962))</f>
        <v>42886</v>
      </c>
      <c r="C2962" s="9">
        <v>30.8229166666667</v>
      </c>
      <c r="D2962">
        <v>0.90665470319807673</v>
      </c>
      <c r="E2962" s="6">
        <v>141.76135847172787</v>
      </c>
      <c r="F2962" s="11">
        <v>149.86320391719886</v>
      </c>
      <c r="G2962" s="11">
        <v>158.72169911740448</v>
      </c>
      <c r="H2962" s="11">
        <v>86.952423993024368</v>
      </c>
      <c r="I2962" s="11">
        <v>128.52860239014061</v>
      </c>
    </row>
    <row r="2963" spans="1:9" x14ac:dyDescent="0.25">
      <c r="A2963" s="13"/>
      <c r="B2963" s="5">
        <f>DATE(YEAR(siječanj!B2963),MONTH(siječanj!B2963)+4,DAY(siječanj!B2963))</f>
        <v>42886</v>
      </c>
      <c r="C2963" s="9">
        <v>30.8333333333333</v>
      </c>
      <c r="D2963">
        <v>0.90665470319807673</v>
      </c>
      <c r="E2963" s="6">
        <v>147.74639383825058</v>
      </c>
      <c r="F2963" s="11">
        <v>144.18424404512035</v>
      </c>
      <c r="G2963" s="11">
        <v>152.03648930716338</v>
      </c>
      <c r="H2963" s="11">
        <v>129.47512722650825</v>
      </c>
      <c r="I2963" s="11">
        <v>133.95496285400523</v>
      </c>
    </row>
    <row r="2964" spans="1:9" x14ac:dyDescent="0.25">
      <c r="A2964" s="13"/>
      <c r="B2964" s="5">
        <f>DATE(YEAR(siječanj!B2964),MONTH(siječanj!B2964)+4,DAY(siječanj!B2964))</f>
        <v>42886</v>
      </c>
      <c r="C2964" s="9">
        <v>30.84375</v>
      </c>
      <c r="D2964">
        <v>0.90665470319807673</v>
      </c>
      <c r="E2964" s="6">
        <v>152.10288602286778</v>
      </c>
      <c r="F2964" s="11">
        <v>125.23515948343756</v>
      </c>
      <c r="G2964" s="11">
        <v>138.7509944202825</v>
      </c>
      <c r="H2964" s="11">
        <v>197.67550075121446</v>
      </c>
      <c r="I2964" s="11">
        <v>137.90479698263408</v>
      </c>
    </row>
    <row r="2965" spans="1:9" x14ac:dyDescent="0.25">
      <c r="A2965" s="13"/>
      <c r="B2965" s="5">
        <f>DATE(YEAR(siječanj!B2965),MONTH(siječanj!B2965)+4,DAY(siječanj!B2965))</f>
        <v>42886</v>
      </c>
      <c r="C2965" s="9">
        <v>30.8541666666667</v>
      </c>
      <c r="D2965">
        <v>0.90665470319807673</v>
      </c>
      <c r="E2965" s="6">
        <v>155.70742208689475</v>
      </c>
      <c r="F2965" s="11">
        <v>118.12216013004424</v>
      </c>
      <c r="G2965" s="11">
        <v>130.35372537610093</v>
      </c>
      <c r="H2965" s="11">
        <v>228.78753095761655</v>
      </c>
      <c r="I2965" s="11">
        <v>141.17286655793123</v>
      </c>
    </row>
    <row r="2966" spans="1:9" x14ac:dyDescent="0.25">
      <c r="A2966" s="13"/>
      <c r="B2966" s="5">
        <f>DATE(YEAR(siječanj!B2966),MONTH(siječanj!B2966)+4,DAY(siječanj!B2966))</f>
        <v>42886</v>
      </c>
      <c r="C2966" s="9">
        <v>30.8645833333333</v>
      </c>
      <c r="D2966">
        <v>0.90665470319807673</v>
      </c>
      <c r="E2966" s="6">
        <v>156.45219748506736</v>
      </c>
      <c r="F2966" s="11">
        <v>116.22693704650756</v>
      </c>
      <c r="G2966" s="11">
        <v>127.94775026615206</v>
      </c>
      <c r="H2966" s="11">
        <v>229.71552986940014</v>
      </c>
      <c r="I2966" s="11">
        <v>141.84812067551064</v>
      </c>
    </row>
    <row r="2967" spans="1:9" x14ac:dyDescent="0.25">
      <c r="A2967" s="13"/>
      <c r="B2967" s="5">
        <f>DATE(YEAR(siječanj!B2967),MONTH(siječanj!B2967)+4,DAY(siječanj!B2967))</f>
        <v>42886</v>
      </c>
      <c r="C2967" s="9">
        <v>30.875</v>
      </c>
      <c r="D2967">
        <v>0.90665470319807673</v>
      </c>
      <c r="E2967" s="6">
        <v>156.25322745798428</v>
      </c>
      <c r="F2967" s="11">
        <v>112.98997853636521</v>
      </c>
      <c r="G2967" s="11">
        <v>123.03465873066234</v>
      </c>
      <c r="H2967" s="11">
        <v>231.07397532920953</v>
      </c>
      <c r="I2967" s="11">
        <v>141.66772356466032</v>
      </c>
    </row>
    <row r="2968" spans="1:9" x14ac:dyDescent="0.25">
      <c r="A2968" s="13"/>
      <c r="B2968" s="5">
        <f>DATE(YEAR(siječanj!B2968),MONTH(siječanj!B2968)+4,DAY(siječanj!B2968))</f>
        <v>42886</v>
      </c>
      <c r="C2968" s="9">
        <v>30.8854166666667</v>
      </c>
      <c r="D2968">
        <v>0.90665470319807673</v>
      </c>
      <c r="E2968" s="6">
        <v>160.48881255405499</v>
      </c>
      <c r="F2968" s="11">
        <v>110.1806807837384</v>
      </c>
      <c r="G2968" s="11">
        <v>109.45878767554875</v>
      </c>
      <c r="H2968" s="11">
        <v>238.15666878697306</v>
      </c>
      <c r="I2968" s="11">
        <v>145.50793671280849</v>
      </c>
    </row>
    <row r="2969" spans="1:9" x14ac:dyDescent="0.25">
      <c r="A2969" s="13"/>
      <c r="B2969" s="5">
        <f>DATE(YEAR(siječanj!B2969),MONTH(siječanj!B2969)+4,DAY(siječanj!B2969))</f>
        <v>42886</v>
      </c>
      <c r="C2969" s="9">
        <v>30.8958333333333</v>
      </c>
      <c r="D2969">
        <v>0.90665470319807673</v>
      </c>
      <c r="E2969" s="6">
        <v>163.33698084425797</v>
      </c>
      <c r="F2969" s="11">
        <v>107.59660011501167</v>
      </c>
      <c r="G2969" s="11">
        <v>101.13455334141425</v>
      </c>
      <c r="H2969" s="11">
        <v>243.81206774018614</v>
      </c>
      <c r="I2969" s="11">
        <v>148.09024188862065</v>
      </c>
    </row>
    <row r="2970" spans="1:9" x14ac:dyDescent="0.25">
      <c r="A2970" s="13"/>
      <c r="B2970" s="5">
        <f>DATE(YEAR(siječanj!B2970),MONTH(siječanj!B2970)+4,DAY(siječanj!B2970))</f>
        <v>42886</v>
      </c>
      <c r="C2970" s="9">
        <v>30.90625</v>
      </c>
      <c r="D2970">
        <v>0.90665470319807673</v>
      </c>
      <c r="E2970" s="6">
        <v>161.44961306348816</v>
      </c>
      <c r="F2970" s="11">
        <v>104.26380250125638</v>
      </c>
      <c r="G2970" s="11">
        <v>103.3849686452177</v>
      </c>
      <c r="H2970" s="11">
        <v>244.55278404853979</v>
      </c>
      <c r="I2970" s="11">
        <v>146.37905101352118</v>
      </c>
    </row>
    <row r="2971" spans="1:9" x14ac:dyDescent="0.25">
      <c r="A2971" s="13"/>
      <c r="B2971" s="5">
        <f>DATE(YEAR(siječanj!B2971),MONTH(siječanj!B2971)+4,DAY(siječanj!B2971))</f>
        <v>42886</v>
      </c>
      <c r="C2971" s="9">
        <v>30.9166666666667</v>
      </c>
      <c r="D2971">
        <v>0.90665470319807673</v>
      </c>
      <c r="E2971" s="6">
        <v>157.49774838399068</v>
      </c>
      <c r="F2971" s="11">
        <v>102.6764573276868</v>
      </c>
      <c r="G2971" s="11">
        <v>92.311591007834437</v>
      </c>
      <c r="H2971" s="11">
        <v>241.5406533430901</v>
      </c>
      <c r="I2971" s="11">
        <v>142.79607431545244</v>
      </c>
    </row>
    <row r="2972" spans="1:9" x14ac:dyDescent="0.25">
      <c r="A2972" s="13"/>
      <c r="B2972" s="5">
        <f>DATE(YEAR(siječanj!B2972),MONTH(siječanj!B2972)+4,DAY(siječanj!B2972))</f>
        <v>42886</v>
      </c>
      <c r="C2972" s="9">
        <v>30.9270833333333</v>
      </c>
      <c r="D2972">
        <v>0.90665470319807673</v>
      </c>
      <c r="E2972" s="6">
        <v>150.91458315628091</v>
      </c>
      <c r="F2972" s="11">
        <v>100.30595854221664</v>
      </c>
      <c r="G2972" s="11">
        <v>87.802672139595373</v>
      </c>
      <c r="H2972" s="11">
        <v>242.31234972131443</v>
      </c>
      <c r="I2972" s="11">
        <v>136.82741659981934</v>
      </c>
    </row>
    <row r="2973" spans="1:9" x14ac:dyDescent="0.25">
      <c r="A2973" s="13"/>
      <c r="B2973" s="5">
        <f>DATE(YEAR(siječanj!B2973),MONTH(siječanj!B2973)+4,DAY(siječanj!B2973))</f>
        <v>42886</v>
      </c>
      <c r="C2973" s="9">
        <v>30.9375</v>
      </c>
      <c r="D2973">
        <v>0.90665470319807673</v>
      </c>
      <c r="E2973" s="6">
        <v>141.7260156209621</v>
      </c>
      <c r="F2973" s="11">
        <v>97.292401495619103</v>
      </c>
      <c r="G2973" s="11">
        <v>83.587811020332438</v>
      </c>
      <c r="H2973" s="11">
        <v>241.49605748450495</v>
      </c>
      <c r="I2973" s="11">
        <v>128.49655862826938</v>
      </c>
    </row>
    <row r="2974" spans="1:9" x14ac:dyDescent="0.25">
      <c r="A2974" s="13"/>
      <c r="B2974" s="5">
        <f>DATE(YEAR(siječanj!B2974),MONTH(siječanj!B2974)+4,DAY(siječanj!B2974))</f>
        <v>42886</v>
      </c>
      <c r="C2974" s="9">
        <v>30.9479166666667</v>
      </c>
      <c r="D2974">
        <v>0.90665470319807673</v>
      </c>
      <c r="E2974" s="6">
        <v>130.53130510184903</v>
      </c>
      <c r="F2974" s="11">
        <v>93.019433177158774</v>
      </c>
      <c r="G2974" s="11">
        <v>81.029537047355831</v>
      </c>
      <c r="H2974" s="11">
        <v>238.80475492644482</v>
      </c>
      <c r="I2974" s="11">
        <v>118.34682168517453</v>
      </c>
    </row>
    <row r="2975" spans="1:9" x14ac:dyDescent="0.25">
      <c r="A2975" s="13"/>
      <c r="B2975" s="5">
        <f>DATE(YEAR(siječanj!B2975),MONTH(siječanj!B2975)+4,DAY(siječanj!B2975))</f>
        <v>42886</v>
      </c>
      <c r="C2975" s="9">
        <v>30.9583333333333</v>
      </c>
      <c r="D2975">
        <v>0.90665470319807673</v>
      </c>
      <c r="E2975" s="6">
        <v>119.18627481846782</v>
      </c>
      <c r="F2975" s="11">
        <v>89.657204878482517</v>
      </c>
      <c r="G2975" s="11">
        <v>79.40048363822892</v>
      </c>
      <c r="H2975" s="11">
        <v>239.03664338977387</v>
      </c>
      <c r="I2975" s="11">
        <v>108.06079662082234</v>
      </c>
    </row>
    <row r="2976" spans="1:9" x14ac:dyDescent="0.25">
      <c r="A2976" s="13"/>
      <c r="B2976" s="5">
        <f>DATE(YEAR(siječanj!B2976),MONTH(siječanj!B2976)+4,DAY(siječanj!B2976))</f>
        <v>42886</v>
      </c>
      <c r="C2976" s="9">
        <v>30.96875</v>
      </c>
      <c r="D2976">
        <v>0.90665470319807673</v>
      </c>
      <c r="E2976" s="6">
        <v>109.08611879035082</v>
      </c>
      <c r="F2976" s="11">
        <v>86.483676849010095</v>
      </c>
      <c r="G2976" s="11">
        <v>77.024305696473249</v>
      </c>
      <c r="H2976" s="11">
        <v>239.89508016313684</v>
      </c>
      <c r="I2976" s="11">
        <v>98.90344265489567</v>
      </c>
    </row>
    <row r="2977" spans="1:9" x14ac:dyDescent="0.25">
      <c r="A2977" s="13"/>
      <c r="B2977" s="5">
        <f>DATE(YEAR(siječanj!B2977),MONTH(siječanj!B2977)+4,DAY(siječanj!B2977))</f>
        <v>42886</v>
      </c>
      <c r="C2977" s="9">
        <v>30.9791666666667</v>
      </c>
      <c r="D2977">
        <v>0.90665470319807673</v>
      </c>
      <c r="E2977" s="6">
        <v>99.32039485979216</v>
      </c>
      <c r="F2977" s="11">
        <v>84.215975041185715</v>
      </c>
      <c r="G2977" s="11">
        <v>78.259478038926034</v>
      </c>
      <c r="H2977" s="11">
        <v>239.35351401726163</v>
      </c>
      <c r="I2977" s="11">
        <v>90.049303123120652</v>
      </c>
    </row>
    <row r="2978" spans="1:9" x14ac:dyDescent="0.25">
      <c r="A2978" s="13"/>
      <c r="B2978" s="5">
        <f>DATE(YEAR(siječanj!B2978),MONTH(siječanj!B2978)+4,DAY(siječanj!B2978))</f>
        <v>42886</v>
      </c>
      <c r="C2978" s="9">
        <v>30.9895833333333</v>
      </c>
      <c r="D2978">
        <v>0.90665470319807673</v>
      </c>
      <c r="E2978" s="6">
        <v>91.07085540713733</v>
      </c>
      <c r="F2978" s="11">
        <v>82.268768302000808</v>
      </c>
      <c r="G2978" s="11">
        <v>75.29788469216814</v>
      </c>
      <c r="H2978" s="11">
        <v>239.71483148375779</v>
      </c>
      <c r="I2978" s="11">
        <v>82.56981937915306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31"/>
  <sheetViews>
    <sheetView workbookViewId="0"/>
  </sheetViews>
  <sheetFormatPr defaultRowHeight="15" x14ac:dyDescent="0.25"/>
  <cols>
    <col min="4" max="4" width="12.855468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2">
        <f>svibanj!A2883+1</f>
        <v>152</v>
      </c>
      <c r="B3" s="5">
        <f>DATE(YEAR(siječanj!B3),MONTH(siječanj!B3)+5,DAY(siječanj!B3))</f>
        <v>42887</v>
      </c>
      <c r="C3" s="9">
        <v>0</v>
      </c>
      <c r="D3">
        <v>0.90741689768011646</v>
      </c>
      <c r="E3" s="6">
        <v>82.311308990701903</v>
      </c>
      <c r="F3" s="11">
        <v>77.69564146607749</v>
      </c>
      <c r="G3" s="11">
        <v>72.175768015281037</v>
      </c>
      <c r="H3" s="11">
        <v>239.79424691661168</v>
      </c>
      <c r="I3" s="11">
        <v>74.690672648332196</v>
      </c>
    </row>
    <row r="4" spans="1:9" x14ac:dyDescent="0.25">
      <c r="A4" s="13"/>
      <c r="B4" s="5">
        <f>DATE(YEAR(siječanj!B4),MONTH(siječanj!B4)+5,DAY(siječanj!B4))</f>
        <v>42887</v>
      </c>
      <c r="C4" s="9">
        <v>1.0416666666666666E-2</v>
      </c>
      <c r="D4">
        <v>0.90741689768011646</v>
      </c>
      <c r="E4" s="6">
        <v>77.411574064612566</v>
      </c>
      <c r="F4" s="11">
        <v>75.960032654131709</v>
      </c>
      <c r="G4" s="11">
        <v>70.379957827018657</v>
      </c>
      <c r="H4" s="11">
        <v>239.53988650112862</v>
      </c>
      <c r="I4" s="11">
        <v>70.2445703822453</v>
      </c>
    </row>
    <row r="5" spans="1:9" x14ac:dyDescent="0.25">
      <c r="A5" s="13"/>
      <c r="B5" s="5">
        <f>DATE(YEAR(siječanj!B5),MONTH(siječanj!B5)+5,DAY(siječanj!B5))</f>
        <v>42887</v>
      </c>
      <c r="C5" s="9">
        <v>2.0833333333333332E-2</v>
      </c>
      <c r="D5">
        <v>0.90741689768011646</v>
      </c>
      <c r="E5" s="6">
        <v>72.584424481064872</v>
      </c>
      <c r="F5" s="11">
        <v>74.576557999313252</v>
      </c>
      <c r="G5" s="11">
        <v>70.303129366194668</v>
      </c>
      <c r="H5" s="11">
        <v>239.77381823288303</v>
      </c>
      <c r="I5" s="11">
        <v>65.864333282504589</v>
      </c>
    </row>
    <row r="6" spans="1:9" x14ac:dyDescent="0.25">
      <c r="A6" s="13"/>
      <c r="B6" s="5">
        <f>DATE(YEAR(siječanj!B6),MONTH(siječanj!B6)+5,DAY(siječanj!B6))</f>
        <v>42887</v>
      </c>
      <c r="C6" s="9">
        <v>3.125E-2</v>
      </c>
      <c r="D6">
        <v>0.90741689768011646</v>
      </c>
      <c r="E6" s="6">
        <v>68.781979370226338</v>
      </c>
      <c r="F6" s="11">
        <v>72.347401050114087</v>
      </c>
      <c r="G6" s="11">
        <v>69.289508864257598</v>
      </c>
      <c r="H6" s="11">
        <v>240.04585497051531</v>
      </c>
      <c r="I6" s="11">
        <v>62.41393033642855</v>
      </c>
    </row>
    <row r="7" spans="1:9" x14ac:dyDescent="0.25">
      <c r="A7" s="13"/>
      <c r="B7" s="5">
        <f>DATE(YEAR(siječanj!B7),MONTH(siječanj!B7)+5,DAY(siječanj!B7))</f>
        <v>42887</v>
      </c>
      <c r="C7" s="9">
        <v>4.1666666666666664E-2</v>
      </c>
      <c r="D7">
        <v>0.90741689768011646</v>
      </c>
      <c r="E7" s="6">
        <v>66.168343299911498</v>
      </c>
      <c r="F7" s="11">
        <v>71.747677197997348</v>
      </c>
      <c r="G7" s="11">
        <v>67.929939954618078</v>
      </c>
      <c r="H7" s="11">
        <v>239.89512716931205</v>
      </c>
      <c r="I7" s="11">
        <v>60.042272801838607</v>
      </c>
    </row>
    <row r="8" spans="1:9" x14ac:dyDescent="0.25">
      <c r="A8" s="13"/>
      <c r="B8" s="5">
        <f>DATE(YEAR(siječanj!B8),MONTH(siječanj!B8)+5,DAY(siječanj!B8))</f>
        <v>42887</v>
      </c>
      <c r="C8" s="9">
        <v>5.2083333333333336E-2</v>
      </c>
      <c r="D8">
        <v>0.90741689768011646</v>
      </c>
      <c r="E8" s="6">
        <v>63.914890678066797</v>
      </c>
      <c r="F8" s="11">
        <v>70.190872923120082</v>
      </c>
      <c r="G8" s="11">
        <v>66.980484717933805</v>
      </c>
      <c r="H8" s="11">
        <v>239.5357329554748</v>
      </c>
      <c r="I8" s="11">
        <v>57.997451814655172</v>
      </c>
    </row>
    <row r="9" spans="1:9" x14ac:dyDescent="0.25">
      <c r="A9" s="13"/>
      <c r="B9" s="5">
        <f>DATE(YEAR(siječanj!B9),MONTH(siječanj!B9)+5,DAY(siječanj!B9))</f>
        <v>42887</v>
      </c>
      <c r="C9" s="9">
        <v>6.25E-2</v>
      </c>
      <c r="D9">
        <v>0.90741689768011646</v>
      </c>
      <c r="E9" s="6">
        <v>62.260249763477077</v>
      </c>
      <c r="F9" s="11">
        <v>69.244449750966211</v>
      </c>
      <c r="G9" s="11">
        <v>65.562895858449991</v>
      </c>
      <c r="H9" s="11">
        <v>239.75918231015294</v>
      </c>
      <c r="I9" s="11">
        <v>56.496002689163575</v>
      </c>
    </row>
    <row r="10" spans="1:9" x14ac:dyDescent="0.25">
      <c r="A10" s="13"/>
      <c r="B10" s="5">
        <f>DATE(YEAR(siječanj!B10),MONTH(siječanj!B10)+5,DAY(siječanj!B10))</f>
        <v>42887</v>
      </c>
      <c r="C10" s="9">
        <v>7.2916666666666671E-2</v>
      </c>
      <c r="D10">
        <v>0.90741689768011646</v>
      </c>
      <c r="E10" s="6">
        <v>60.844532872050976</v>
      </c>
      <c r="F10" s="11">
        <v>68.953537670941969</v>
      </c>
      <c r="G10" s="11">
        <v>65.170384868613993</v>
      </c>
      <c r="H10" s="11">
        <v>239.33613973479152</v>
      </c>
      <c r="I10" s="11">
        <v>55.211357259552365</v>
      </c>
    </row>
    <row r="11" spans="1:9" x14ac:dyDescent="0.25">
      <c r="A11" s="13"/>
      <c r="B11" s="5">
        <f>DATE(YEAR(siječanj!B11),MONTH(siječanj!B11)+5,DAY(siječanj!B11))</f>
        <v>42887</v>
      </c>
      <c r="C11" s="9">
        <v>8.3333333333333329E-2</v>
      </c>
      <c r="D11">
        <v>0.90741689768011646</v>
      </c>
      <c r="E11" s="6">
        <v>60.549981325727494</v>
      </c>
      <c r="F11" s="11">
        <v>69.552828659927599</v>
      </c>
      <c r="G11" s="11">
        <v>65.093912948253731</v>
      </c>
      <c r="H11" s="11">
        <v>239.52211416636612</v>
      </c>
      <c r="I11" s="11">
        <v>54.944076209180629</v>
      </c>
    </row>
    <row r="12" spans="1:9" x14ac:dyDescent="0.25">
      <c r="A12" s="13"/>
      <c r="B12" s="5">
        <f>DATE(YEAR(siječanj!B12),MONTH(siječanj!B12)+5,DAY(siječanj!B12))</f>
        <v>42887</v>
      </c>
      <c r="C12" s="9">
        <v>9.375E-2</v>
      </c>
      <c r="D12">
        <v>0.90741689768011646</v>
      </c>
      <c r="E12" s="6">
        <v>60.030297507272174</v>
      </c>
      <c r="F12" s="11">
        <v>70.643751966012488</v>
      </c>
      <c r="G12" s="11">
        <v>65.885472838451562</v>
      </c>
      <c r="H12" s="11">
        <v>239.62476765201723</v>
      </c>
      <c r="I12" s="11">
        <v>54.472506330863347</v>
      </c>
    </row>
    <row r="13" spans="1:9" x14ac:dyDescent="0.25">
      <c r="A13" s="13"/>
      <c r="B13" s="5">
        <f>DATE(YEAR(siječanj!B13),MONTH(siječanj!B13)+5,DAY(siječanj!B13))</f>
        <v>42887</v>
      </c>
      <c r="C13" s="9">
        <v>0.10416666666666667</v>
      </c>
      <c r="D13">
        <v>0.90741689768011646</v>
      </c>
      <c r="E13" s="6">
        <v>59.249190730410028</v>
      </c>
      <c r="F13" s="11">
        <v>70.083234291193435</v>
      </c>
      <c r="G13" s="11">
        <v>65.650729000778</v>
      </c>
      <c r="H13" s="11">
        <v>239.76986171311262</v>
      </c>
      <c r="I13" s="11">
        <v>53.763716842646183</v>
      </c>
    </row>
    <row r="14" spans="1:9" x14ac:dyDescent="0.25">
      <c r="A14" s="13"/>
      <c r="B14" s="5">
        <f>DATE(YEAR(siječanj!B14),MONTH(siječanj!B14)+5,DAY(siječanj!B14))</f>
        <v>42887</v>
      </c>
      <c r="C14" s="9">
        <v>0.11458333333333333</v>
      </c>
      <c r="D14">
        <v>0.90741689768011646</v>
      </c>
      <c r="E14" s="6">
        <v>58.935464124361872</v>
      </c>
      <c r="F14" s="11">
        <v>68.670272839566664</v>
      </c>
      <c r="G14" s="11">
        <v>64.734764531248175</v>
      </c>
      <c r="H14" s="11">
        <v>239.75143929294802</v>
      </c>
      <c r="I14" s="11">
        <v>53.47903601906625</v>
      </c>
    </row>
    <row r="15" spans="1:9" x14ac:dyDescent="0.25">
      <c r="A15" s="13"/>
      <c r="B15" s="5">
        <f>DATE(YEAR(siječanj!B15),MONTH(siječanj!B15)+5,DAY(siječanj!B15))</f>
        <v>42887</v>
      </c>
      <c r="C15" s="9">
        <v>0.125</v>
      </c>
      <c r="D15">
        <v>0.90741689768011646</v>
      </c>
      <c r="E15" s="6">
        <v>58.727451448772008</v>
      </c>
      <c r="F15" s="11">
        <v>67.772450577851501</v>
      </c>
      <c r="G15" s="11">
        <v>63.554235019415863</v>
      </c>
      <c r="H15" s="11">
        <v>239.54928773617459</v>
      </c>
      <c r="I15" s="11">
        <v>53.290281802304357</v>
      </c>
    </row>
    <row r="16" spans="1:9" x14ac:dyDescent="0.25">
      <c r="A16" s="13"/>
      <c r="B16" s="5">
        <f>DATE(YEAR(siječanj!B16),MONTH(siječanj!B16)+5,DAY(siječanj!B16))</f>
        <v>42887</v>
      </c>
      <c r="C16" s="9">
        <v>0.13541666666666666</v>
      </c>
      <c r="D16">
        <v>0.90741689768011646</v>
      </c>
      <c r="E16" s="6">
        <v>58.661656776967241</v>
      </c>
      <c r="F16" s="11">
        <v>66.535884860128618</v>
      </c>
      <c r="G16" s="11">
        <v>63.406418951656768</v>
      </c>
      <c r="H16" s="11">
        <v>239.40305552555981</v>
      </c>
      <c r="I16" s="11">
        <v>53.230578605331395</v>
      </c>
    </row>
    <row r="17" spans="1:9" x14ac:dyDescent="0.25">
      <c r="A17" s="13"/>
      <c r="B17" s="5">
        <f>DATE(YEAR(siječanj!B17),MONTH(siječanj!B17)+5,DAY(siječanj!B17))</f>
        <v>42887</v>
      </c>
      <c r="C17" s="9">
        <v>0.14583333333333334</v>
      </c>
      <c r="D17">
        <v>0.90741689768011646</v>
      </c>
      <c r="E17" s="6">
        <v>59.141388584337818</v>
      </c>
      <c r="F17" s="11">
        <v>66.435532757575032</v>
      </c>
      <c r="G17" s="11">
        <v>63.643626523995415</v>
      </c>
      <c r="H17" s="11">
        <v>239.22897565658116</v>
      </c>
      <c r="I17" s="11">
        <v>53.665895353694076</v>
      </c>
    </row>
    <row r="18" spans="1:9" x14ac:dyDescent="0.25">
      <c r="A18" s="13"/>
      <c r="B18" s="5">
        <f>DATE(YEAR(siječanj!B18),MONTH(siječanj!B18)+5,DAY(siječanj!B18))</f>
        <v>42887</v>
      </c>
      <c r="C18" s="9">
        <v>0.15625</v>
      </c>
      <c r="D18">
        <v>0.90741689768011646</v>
      </c>
      <c r="E18" s="6">
        <v>60.34931214221335</v>
      </c>
      <c r="F18" s="11">
        <v>65.664170658004252</v>
      </c>
      <c r="G18" s="11">
        <v>62.766753311151433</v>
      </c>
      <c r="H18" s="11">
        <v>239.29652853104352</v>
      </c>
      <c r="I18" s="11">
        <v>54.761985601216224</v>
      </c>
    </row>
    <row r="19" spans="1:9" x14ac:dyDescent="0.25">
      <c r="A19" s="13"/>
      <c r="B19" s="5">
        <f>DATE(YEAR(siječanj!B19),MONTH(siječanj!B19)+5,DAY(siječanj!B19))</f>
        <v>42887</v>
      </c>
      <c r="C19" s="9">
        <v>0.16666666666666666</v>
      </c>
      <c r="D19">
        <v>0.90741689768011646</v>
      </c>
      <c r="E19" s="6">
        <v>62.500018402366663</v>
      </c>
      <c r="F19" s="11">
        <v>65.339423109901205</v>
      </c>
      <c r="G19" s="11">
        <v>63.033798112409535</v>
      </c>
      <c r="H19" s="11">
        <v>232.60332824123523</v>
      </c>
      <c r="I19" s="11">
        <v>56.713572803625745</v>
      </c>
    </row>
    <row r="20" spans="1:9" x14ac:dyDescent="0.25">
      <c r="A20" s="13"/>
      <c r="B20" s="5">
        <f>DATE(YEAR(siječanj!B20),MONTH(siječanj!B20)+5,DAY(siječanj!B20))</f>
        <v>42887</v>
      </c>
      <c r="C20" s="9">
        <v>0.17708333333333334</v>
      </c>
      <c r="D20">
        <v>0.90741689768011646</v>
      </c>
      <c r="E20" s="6">
        <v>64.692467139844013</v>
      </c>
      <c r="F20" s="11">
        <v>64.311826076695411</v>
      </c>
      <c r="G20" s="11">
        <v>60.880377839030047</v>
      </c>
      <c r="H20" s="11">
        <v>172.95380304669442</v>
      </c>
      <c r="I20" s="11">
        <v>58.703037835310134</v>
      </c>
    </row>
    <row r="21" spans="1:9" x14ac:dyDescent="0.25">
      <c r="A21" s="13"/>
      <c r="B21" s="5">
        <f>DATE(YEAR(siječanj!B21),MONTH(siječanj!B21)+5,DAY(siječanj!B21))</f>
        <v>42887</v>
      </c>
      <c r="C21" s="9">
        <v>0.1875</v>
      </c>
      <c r="D21">
        <v>0.90741689768011646</v>
      </c>
      <c r="E21" s="6">
        <v>67.232963061282533</v>
      </c>
      <c r="F21" s="11">
        <v>63.8965259663672</v>
      </c>
      <c r="G21" s="11">
        <v>59.878915767513284</v>
      </c>
      <c r="H21" s="11">
        <v>104.4882696877789</v>
      </c>
      <c r="I21" s="11">
        <v>61.008326762910862</v>
      </c>
    </row>
    <row r="22" spans="1:9" x14ac:dyDescent="0.25">
      <c r="A22" s="13"/>
      <c r="B22" s="5">
        <f>DATE(YEAR(siječanj!B22),MONTH(siječanj!B22)+5,DAY(siječanj!B22))</f>
        <v>42887</v>
      </c>
      <c r="C22" s="9">
        <v>0.19791666666666666</v>
      </c>
      <c r="D22">
        <v>0.90741689768011646</v>
      </c>
      <c r="E22" s="6">
        <v>71.00707235663765</v>
      </c>
      <c r="F22" s="11">
        <v>63.482620637239116</v>
      </c>
      <c r="G22" s="11">
        <v>59.441200254164002</v>
      </c>
      <c r="H22" s="11">
        <v>67.975709010391824</v>
      </c>
      <c r="I22" s="11">
        <v>64.433017311207692</v>
      </c>
    </row>
    <row r="23" spans="1:9" x14ac:dyDescent="0.25">
      <c r="A23" s="13"/>
      <c r="B23" s="5">
        <f>DATE(YEAR(siječanj!B23),MONTH(siječanj!B23)+5,DAY(siječanj!B23))</f>
        <v>42887</v>
      </c>
      <c r="C23" s="9">
        <v>0.20833333333333334</v>
      </c>
      <c r="D23">
        <v>0.90741689768011646</v>
      </c>
      <c r="E23" s="6">
        <v>74.126659051753023</v>
      </c>
      <c r="F23" s="11">
        <v>63.388717393740116</v>
      </c>
      <c r="G23" s="11">
        <v>62.545710241859226</v>
      </c>
      <c r="H23" s="11">
        <v>46.055010274816354</v>
      </c>
      <c r="I23" s="11">
        <v>67.263782992133457</v>
      </c>
    </row>
    <row r="24" spans="1:9" x14ac:dyDescent="0.25">
      <c r="A24" s="13"/>
      <c r="B24" s="5">
        <f>DATE(YEAR(siječanj!B24),MONTH(siječanj!B24)+5,DAY(siječanj!B24))</f>
        <v>42887</v>
      </c>
      <c r="C24" s="9">
        <v>0.21875</v>
      </c>
      <c r="D24">
        <v>0.90741689768011646</v>
      </c>
      <c r="E24" s="6">
        <v>77.604199052522745</v>
      </c>
      <c r="F24" s="11">
        <v>67.988950279250872</v>
      </c>
      <c r="G24" s="11">
        <v>68.690460794108631</v>
      </c>
      <c r="H24" s="11">
        <v>27.065110560097512</v>
      </c>
      <c r="I24" s="11">
        <v>70.41936155119042</v>
      </c>
    </row>
    <row r="25" spans="1:9" x14ac:dyDescent="0.25">
      <c r="A25" s="13"/>
      <c r="B25" s="5">
        <f>DATE(YEAR(siječanj!B25),MONTH(siječanj!B25)+5,DAY(siječanj!B25))</f>
        <v>42887</v>
      </c>
      <c r="C25" s="9">
        <v>0.22916666666666666</v>
      </c>
      <c r="D25">
        <v>0.90741689768011646</v>
      </c>
      <c r="E25" s="6">
        <v>81.855753440051473</v>
      </c>
      <c r="F25" s="11">
        <v>75.99872180046728</v>
      </c>
      <c r="G25" s="11">
        <v>73.327838387177309</v>
      </c>
      <c r="H25" s="11">
        <v>7.0057743528537548</v>
      </c>
      <c r="I25" s="11">
        <v>74.277293843840027</v>
      </c>
    </row>
    <row r="26" spans="1:9" x14ac:dyDescent="0.25">
      <c r="A26" s="13"/>
      <c r="B26" s="5">
        <f>DATE(YEAR(siječanj!B26),MONTH(siječanj!B26)+5,DAY(siječanj!B26))</f>
        <v>42887</v>
      </c>
      <c r="C26" s="9">
        <v>0.23958333333333334</v>
      </c>
      <c r="D26">
        <v>0.90741689768011646</v>
      </c>
      <c r="E26" s="6">
        <v>86.478847437197842</v>
      </c>
      <c r="F26" s="11">
        <v>77.407819547850053</v>
      </c>
      <c r="G26" s="11">
        <v>76.819018510819632</v>
      </c>
      <c r="H26" s="11">
        <v>2.8356705237678823</v>
      </c>
      <c r="I26" s="11">
        <v>78.472367456414162</v>
      </c>
    </row>
    <row r="27" spans="1:9" x14ac:dyDescent="0.25">
      <c r="A27" s="13"/>
      <c r="B27" s="5">
        <f>DATE(YEAR(siječanj!B27),MONTH(siječanj!B27)+5,DAY(siječanj!B27))</f>
        <v>42887</v>
      </c>
      <c r="C27" s="9">
        <v>0.25</v>
      </c>
      <c r="D27">
        <v>0.90741689768011646</v>
      </c>
      <c r="E27" s="6">
        <v>88.895033987235934</v>
      </c>
      <c r="F27" s="11">
        <v>77.260092980395783</v>
      </c>
      <c r="G27" s="11">
        <v>94.766143754447782</v>
      </c>
      <c r="H27" s="11">
        <v>2.9557472983270636</v>
      </c>
      <c r="I27" s="11">
        <v>80.664855959866145</v>
      </c>
    </row>
    <row r="28" spans="1:9" x14ac:dyDescent="0.25">
      <c r="A28" s="13"/>
      <c r="B28" s="5">
        <f>DATE(YEAR(siječanj!B28),MONTH(siječanj!B28)+5,DAY(siječanj!B28))</f>
        <v>42887</v>
      </c>
      <c r="C28" s="9">
        <v>0.26041666666666669</v>
      </c>
      <c r="D28">
        <v>0.90741689768011646</v>
      </c>
      <c r="E28" s="6">
        <v>89.84041802654987</v>
      </c>
      <c r="F28" s="11">
        <v>87.197600415882761</v>
      </c>
      <c r="G28" s="11">
        <v>100.17974198562884</v>
      </c>
      <c r="H28" s="11">
        <v>3.5124804366993363</v>
      </c>
      <c r="I28" s="11">
        <v>81.522713411936692</v>
      </c>
    </row>
    <row r="29" spans="1:9" x14ac:dyDescent="0.25">
      <c r="A29" s="13"/>
      <c r="B29" s="5">
        <f>DATE(YEAR(siječanj!B29),MONTH(siječanj!B29)+5,DAY(siječanj!B29))</f>
        <v>42887</v>
      </c>
      <c r="C29" s="9">
        <v>0.27083333333333331</v>
      </c>
      <c r="D29">
        <v>0.90741689768011646</v>
      </c>
      <c r="E29" s="6">
        <v>92.99927488668213</v>
      </c>
      <c r="F29" s="11">
        <v>93.585898712038102</v>
      </c>
      <c r="G29" s="11">
        <v>108.95404656109163</v>
      </c>
      <c r="H29" s="11">
        <v>3.3711558708048361</v>
      </c>
      <c r="I29" s="11">
        <v>84.389113504173466</v>
      </c>
    </row>
    <row r="30" spans="1:9" x14ac:dyDescent="0.25">
      <c r="A30" s="13"/>
      <c r="B30" s="5">
        <f>DATE(YEAR(siječanj!B30),MONTH(siječanj!B30)+5,DAY(siječanj!B30))</f>
        <v>42887</v>
      </c>
      <c r="C30" s="9">
        <v>0.28125</v>
      </c>
      <c r="D30">
        <v>0.90741689768011646</v>
      </c>
      <c r="E30" s="6">
        <v>93.800332856638761</v>
      </c>
      <c r="F30" s="11">
        <v>102.33842328625498</v>
      </c>
      <c r="G30" s="11">
        <v>119.75281192602604</v>
      </c>
      <c r="H30" s="11">
        <v>3.4921937716277607</v>
      </c>
      <c r="I30" s="11">
        <v>85.116007042133447</v>
      </c>
    </row>
    <row r="31" spans="1:9" x14ac:dyDescent="0.25">
      <c r="A31" s="13"/>
      <c r="B31" s="5">
        <f>DATE(YEAR(siječanj!B31),MONTH(siječanj!B31)+5,DAY(siječanj!B31))</f>
        <v>42887</v>
      </c>
      <c r="C31" s="9">
        <v>0.29166666666666669</v>
      </c>
      <c r="D31">
        <v>0.90741689768011646</v>
      </c>
      <c r="E31" s="6">
        <v>93.558629839312161</v>
      </c>
      <c r="F31" s="11">
        <v>111.11969718676058</v>
      </c>
      <c r="G31" s="11">
        <v>128.79448980070228</v>
      </c>
      <c r="H31" s="11">
        <v>3.1197148388429632</v>
      </c>
      <c r="I31" s="11">
        <v>84.896681639991016</v>
      </c>
    </row>
    <row r="32" spans="1:9" x14ac:dyDescent="0.25">
      <c r="A32" s="13"/>
      <c r="B32" s="5">
        <f>DATE(YEAR(siječanj!B32),MONTH(siječanj!B32)+5,DAY(siječanj!B32))</f>
        <v>42887</v>
      </c>
      <c r="C32" s="9">
        <v>0.30208333333333331</v>
      </c>
      <c r="D32">
        <v>0.90741689768011646</v>
      </c>
      <c r="E32" s="6">
        <v>93.173571415589464</v>
      </c>
      <c r="F32" s="11">
        <v>125.11966117928839</v>
      </c>
      <c r="G32" s="11">
        <v>139.5363408918372</v>
      </c>
      <c r="H32" s="11">
        <v>2.7934839816960957</v>
      </c>
      <c r="I32" s="11">
        <v>84.547273119710965</v>
      </c>
    </row>
    <row r="33" spans="1:9" x14ac:dyDescent="0.25">
      <c r="A33" s="13"/>
      <c r="B33" s="5">
        <f>DATE(YEAR(siječanj!B33),MONTH(siječanj!B33)+5,DAY(siječanj!B33))</f>
        <v>42887</v>
      </c>
      <c r="C33" s="9">
        <v>0.3125</v>
      </c>
      <c r="D33">
        <v>0.90741689768011646</v>
      </c>
      <c r="E33" s="6">
        <v>94.065145195426524</v>
      </c>
      <c r="F33" s="11">
        <v>134.80556291184766</v>
      </c>
      <c r="G33" s="11">
        <v>148.85684142129236</v>
      </c>
      <c r="H33" s="11">
        <v>2.3035596200336057</v>
      </c>
      <c r="I33" s="11">
        <v>85.356302233063644</v>
      </c>
    </row>
    <row r="34" spans="1:9" x14ac:dyDescent="0.25">
      <c r="A34" s="13"/>
      <c r="B34" s="5">
        <f>DATE(YEAR(siječanj!B34),MONTH(siječanj!B34)+5,DAY(siječanj!B34))</f>
        <v>42887</v>
      </c>
      <c r="C34" s="9">
        <v>0.32291666666666669</v>
      </c>
      <c r="D34">
        <v>0.90741689768011646</v>
      </c>
      <c r="E34" s="6">
        <v>95.765197852133355</v>
      </c>
      <c r="F34" s="11">
        <v>144.13208403782616</v>
      </c>
      <c r="G34" s="11">
        <v>163.33324956025248</v>
      </c>
      <c r="H34" s="11">
        <v>1.9562589949384599</v>
      </c>
      <c r="I34" s="11">
        <v>86.898958740705396</v>
      </c>
    </row>
    <row r="35" spans="1:9" x14ac:dyDescent="0.25">
      <c r="A35" s="13"/>
      <c r="B35" s="5">
        <f>DATE(YEAR(siječanj!B35),MONTH(siječanj!B35)+5,DAY(siječanj!B35))</f>
        <v>42887</v>
      </c>
      <c r="C35" s="9">
        <v>0.33333333333333331</v>
      </c>
      <c r="D35">
        <v>0.90741689768011646</v>
      </c>
      <c r="E35" s="6">
        <v>96.613988024333182</v>
      </c>
      <c r="F35" s="11">
        <v>165.86152464223329</v>
      </c>
      <c r="G35" s="11">
        <v>177.96949198485012</v>
      </c>
      <c r="H35" s="11">
        <v>1.816102582504993</v>
      </c>
      <c r="I35" s="11">
        <v>87.669165285544338</v>
      </c>
    </row>
    <row r="36" spans="1:9" x14ac:dyDescent="0.25">
      <c r="A36" s="13"/>
      <c r="B36" s="5">
        <f>DATE(YEAR(siječanj!B36),MONTH(siječanj!B36)+5,DAY(siječanj!B36))</f>
        <v>42887</v>
      </c>
      <c r="C36" s="9">
        <v>0.34375</v>
      </c>
      <c r="D36">
        <v>0.90741689768011646</v>
      </c>
      <c r="E36" s="6">
        <v>98.31710551460263</v>
      </c>
      <c r="F36" s="11">
        <v>189.50102591639217</v>
      </c>
      <c r="G36" s="11">
        <v>189.99687976349361</v>
      </c>
      <c r="H36" s="11">
        <v>1.7576489034094844</v>
      </c>
      <c r="I36" s="11">
        <v>89.214602874949392</v>
      </c>
    </row>
    <row r="37" spans="1:9" x14ac:dyDescent="0.25">
      <c r="A37" s="13"/>
      <c r="B37" s="5">
        <f>DATE(YEAR(siječanj!B37),MONTH(siječanj!B37)+5,DAY(siječanj!B37))</f>
        <v>42887</v>
      </c>
      <c r="C37" s="9">
        <v>0.35416666666666669</v>
      </c>
      <c r="D37">
        <v>0.90741689768011646</v>
      </c>
      <c r="E37" s="6">
        <v>99.072275343442769</v>
      </c>
      <c r="F37" s="11">
        <v>187.39851349696727</v>
      </c>
      <c r="G37" s="11">
        <v>194.65645500498368</v>
      </c>
      <c r="H37" s="11">
        <v>1.8617115741860746</v>
      </c>
      <c r="I37" s="11">
        <v>89.899856738257128</v>
      </c>
    </row>
    <row r="38" spans="1:9" x14ac:dyDescent="0.25">
      <c r="A38" s="13"/>
      <c r="B38" s="5">
        <f>DATE(YEAR(siječanj!B38),MONTH(siječanj!B38)+5,DAY(siječanj!B38))</f>
        <v>42887</v>
      </c>
      <c r="C38" s="9">
        <v>0.36458333333333331</v>
      </c>
      <c r="D38">
        <v>0.90741689768011646</v>
      </c>
      <c r="E38" s="6">
        <v>100.76291812741411</v>
      </c>
      <c r="F38" s="11">
        <v>188.73871386265438</v>
      </c>
      <c r="G38" s="11">
        <v>201.18983466269435</v>
      </c>
      <c r="H38" s="11">
        <v>2.0602046503426692</v>
      </c>
      <c r="I38" s="11">
        <v>91.433974568373685</v>
      </c>
    </row>
    <row r="39" spans="1:9" x14ac:dyDescent="0.25">
      <c r="A39" s="13"/>
      <c r="B39" s="5">
        <f>DATE(YEAR(siječanj!B39),MONTH(siječanj!B39)+5,DAY(siječanj!B39))</f>
        <v>42887</v>
      </c>
      <c r="C39" s="9">
        <v>0.375</v>
      </c>
      <c r="D39">
        <v>0.90741689768011646</v>
      </c>
      <c r="E39" s="6">
        <v>102.31212003346809</v>
      </c>
      <c r="F39" s="11">
        <v>191.54224010686687</v>
      </c>
      <c r="G39" s="11">
        <v>207.31662198528818</v>
      </c>
      <c r="H39" s="11">
        <v>1.9194011529012498</v>
      </c>
      <c r="I39" s="11">
        <v>92.839746555845309</v>
      </c>
    </row>
    <row r="40" spans="1:9" x14ac:dyDescent="0.25">
      <c r="A40" s="13"/>
      <c r="B40" s="5">
        <f>DATE(YEAR(siječanj!B40),MONTH(siječanj!B40)+5,DAY(siječanj!B40))</f>
        <v>42887</v>
      </c>
      <c r="C40" s="9">
        <v>0.38541666666666669</v>
      </c>
      <c r="D40">
        <v>0.90741689768011646</v>
      </c>
      <c r="E40" s="6">
        <v>104.13538138138718</v>
      </c>
      <c r="F40" s="11">
        <v>198.81094593969564</v>
      </c>
      <c r="G40" s="11">
        <v>209.17455434176398</v>
      </c>
      <c r="H40" s="11">
        <v>1.6667509620914405</v>
      </c>
      <c r="I40" s="11">
        <v>94.494204711834115</v>
      </c>
    </row>
    <row r="41" spans="1:9" x14ac:dyDescent="0.25">
      <c r="A41" s="13"/>
      <c r="B41" s="5">
        <f>DATE(YEAR(siječanj!B41),MONTH(siječanj!B41)+5,DAY(siječanj!B41))</f>
        <v>42887</v>
      </c>
      <c r="C41" s="9">
        <v>0.39583333333333331</v>
      </c>
      <c r="D41">
        <v>0.90741689768011646</v>
      </c>
      <c r="E41" s="6">
        <v>104.80592786047035</v>
      </c>
      <c r="F41" s="11">
        <v>196.50384557095978</v>
      </c>
      <c r="G41" s="11">
        <v>212.06602138720143</v>
      </c>
      <c r="H41" s="11">
        <v>1.64003545245863</v>
      </c>
      <c r="I41" s="11">
        <v>95.102669917634088</v>
      </c>
    </row>
    <row r="42" spans="1:9" x14ac:dyDescent="0.25">
      <c r="A42" s="13"/>
      <c r="B42" s="5">
        <f>DATE(YEAR(siječanj!B42),MONTH(siječanj!B42)+5,DAY(siječanj!B42))</f>
        <v>42887</v>
      </c>
      <c r="C42" s="9">
        <v>0.40625</v>
      </c>
      <c r="D42">
        <v>0.90741689768011646</v>
      </c>
      <c r="E42" s="6">
        <v>105.52494595274365</v>
      </c>
      <c r="F42" s="11">
        <v>194.52596166135609</v>
      </c>
      <c r="G42" s="11">
        <v>210.65532297263456</v>
      </c>
      <c r="H42" s="11">
        <v>1.7596361644771843</v>
      </c>
      <c r="I42" s="11">
        <v>95.755119084300603</v>
      </c>
    </row>
    <row r="43" spans="1:9" x14ac:dyDescent="0.25">
      <c r="A43" s="13"/>
      <c r="B43" s="5">
        <f>DATE(YEAR(siječanj!B43),MONTH(siječanj!B43)+5,DAY(siječanj!B43))</f>
        <v>42887</v>
      </c>
      <c r="C43" s="9">
        <v>0.41666666666666669</v>
      </c>
      <c r="D43">
        <v>0.90741689768011646</v>
      </c>
      <c r="E43" s="6">
        <v>106.68323965236181</v>
      </c>
      <c r="F43" s="11">
        <v>202.69040560008369</v>
      </c>
      <c r="G43" s="11">
        <v>211.34171945032375</v>
      </c>
      <c r="H43" s="11">
        <v>1.7206160383793971</v>
      </c>
      <c r="I43" s="11">
        <v>96.806174359810541</v>
      </c>
    </row>
    <row r="44" spans="1:9" x14ac:dyDescent="0.25">
      <c r="A44" s="13"/>
      <c r="B44" s="5">
        <f>DATE(YEAR(siječanj!B44),MONTH(siječanj!B44)+5,DAY(siječanj!B44))</f>
        <v>42887</v>
      </c>
      <c r="C44" s="9">
        <v>0.42708333333333331</v>
      </c>
      <c r="D44">
        <v>0.90741689768011646</v>
      </c>
      <c r="E44" s="6">
        <v>107.10974478902978</v>
      </c>
      <c r="F44" s="11">
        <v>198.50719626144155</v>
      </c>
      <c r="G44" s="11">
        <v>207.54784448512336</v>
      </c>
      <c r="H44" s="11">
        <v>1.984960765507582</v>
      </c>
      <c r="I44" s="11">
        <v>97.193192327770419</v>
      </c>
    </row>
    <row r="45" spans="1:9" x14ac:dyDescent="0.25">
      <c r="A45" s="13"/>
      <c r="B45" s="5">
        <f>DATE(YEAR(siječanj!B45),MONTH(siječanj!B45)+5,DAY(siječanj!B45))</f>
        <v>42887</v>
      </c>
      <c r="C45" s="9">
        <v>0.4375</v>
      </c>
      <c r="D45">
        <v>0.90741689768011646</v>
      </c>
      <c r="E45" s="6">
        <v>109.12796845744973</v>
      </c>
      <c r="F45" s="11">
        <v>195.30294697363885</v>
      </c>
      <c r="G45" s="11">
        <v>208.62123158456973</v>
      </c>
      <c r="H45" s="11">
        <v>2.0278904052005569</v>
      </c>
      <c r="I45" s="11">
        <v>99.02456258779263</v>
      </c>
    </row>
    <row r="46" spans="1:9" x14ac:dyDescent="0.25">
      <c r="A46" s="13"/>
      <c r="B46" s="5">
        <f>DATE(YEAR(siječanj!B46),MONTH(siječanj!B46)+5,DAY(siječanj!B46))</f>
        <v>42887</v>
      </c>
      <c r="C46" s="9">
        <v>0.44791666666666669</v>
      </c>
      <c r="D46">
        <v>0.90741689768011646</v>
      </c>
      <c r="E46" s="6">
        <v>110.02296536259686</v>
      </c>
      <c r="F46" s="11">
        <v>192.80789983818659</v>
      </c>
      <c r="G46" s="11">
        <v>206.76922020343531</v>
      </c>
      <c r="H46" s="11">
        <v>1.9593223973795089</v>
      </c>
      <c r="I46" s="11">
        <v>99.836697902894556</v>
      </c>
    </row>
    <row r="47" spans="1:9" x14ac:dyDescent="0.25">
      <c r="A47" s="13"/>
      <c r="B47" s="5">
        <f>DATE(YEAR(siječanj!B47),MONTH(siječanj!B47)+5,DAY(siječanj!B47))</f>
        <v>42887</v>
      </c>
      <c r="C47" s="9">
        <v>0.45833333333333331</v>
      </c>
      <c r="D47">
        <v>0.90741689768011646</v>
      </c>
      <c r="E47" s="6">
        <v>111.24197412968901</v>
      </c>
      <c r="F47" s="11">
        <v>197.37702269014747</v>
      </c>
      <c r="G47" s="11">
        <v>210.06849743006794</v>
      </c>
      <c r="H47" s="11">
        <v>1.8072794234011953</v>
      </c>
      <c r="I47" s="11">
        <v>100.94284705657418</v>
      </c>
    </row>
    <row r="48" spans="1:9" x14ac:dyDescent="0.25">
      <c r="A48" s="13"/>
      <c r="B48" s="5">
        <f>DATE(YEAR(siječanj!B48),MONTH(siječanj!B48)+5,DAY(siječanj!B48))</f>
        <v>42887</v>
      </c>
      <c r="C48" s="9">
        <v>0.46875</v>
      </c>
      <c r="D48">
        <v>0.90741689768011646</v>
      </c>
      <c r="E48" s="6">
        <v>112.8566114233024</v>
      </c>
      <c r="F48" s="11">
        <v>205.2096529909565</v>
      </c>
      <c r="G48" s="11">
        <v>207.65549566873284</v>
      </c>
      <c r="H48" s="11">
        <v>1.9919096783905099</v>
      </c>
      <c r="I48" s="11">
        <v>102.40799622042346</v>
      </c>
    </row>
    <row r="49" spans="1:9" x14ac:dyDescent="0.25">
      <c r="A49" s="13"/>
      <c r="B49" s="5">
        <f>DATE(YEAR(siječanj!B49),MONTH(siječanj!B49)+5,DAY(siječanj!B49))</f>
        <v>42887</v>
      </c>
      <c r="C49" s="9">
        <v>0.47916666666666669</v>
      </c>
      <c r="D49">
        <v>0.90741689768011646</v>
      </c>
      <c r="E49" s="6">
        <v>113.06050126255187</v>
      </c>
      <c r="F49" s="11">
        <v>189.30081870228733</v>
      </c>
      <c r="G49" s="11">
        <v>205.45947081297439</v>
      </c>
      <c r="H49" s="11">
        <v>2.1233969519539104</v>
      </c>
      <c r="I49" s="11">
        <v>102.5930093058237</v>
      </c>
    </row>
    <row r="50" spans="1:9" x14ac:dyDescent="0.25">
      <c r="A50" s="13"/>
      <c r="B50" s="5">
        <f>DATE(YEAR(siječanj!B50),MONTH(siječanj!B50)+5,DAY(siječanj!B50))</f>
        <v>42887</v>
      </c>
      <c r="C50" s="9">
        <v>0.48958333333333331</v>
      </c>
      <c r="D50">
        <v>0.90741689768011646</v>
      </c>
      <c r="E50" s="6">
        <v>112.29835913585633</v>
      </c>
      <c r="F50" s="11">
        <v>189.19184540903987</v>
      </c>
      <c r="G50" s="11">
        <v>199.01423677125658</v>
      </c>
      <c r="H50" s="11">
        <v>1.880928098672628</v>
      </c>
      <c r="I50" s="11">
        <v>101.90142866162631</v>
      </c>
    </row>
    <row r="51" spans="1:9" x14ac:dyDescent="0.25">
      <c r="A51" s="13"/>
      <c r="B51" s="5">
        <f>DATE(YEAR(siječanj!B51),MONTH(siječanj!B51)+5,DAY(siječanj!B51))</f>
        <v>42887</v>
      </c>
      <c r="C51" s="9">
        <v>0.5</v>
      </c>
      <c r="D51">
        <v>0.90741689768011646</v>
      </c>
      <c r="E51" s="6">
        <v>111.56354643175806</v>
      </c>
      <c r="F51" s="11">
        <v>184.01768410763077</v>
      </c>
      <c r="G51" s="11">
        <v>196.9401447480198</v>
      </c>
      <c r="H51" s="11">
        <v>1.9656062228895026</v>
      </c>
      <c r="I51" s="11">
        <v>101.23464719729752</v>
      </c>
    </row>
    <row r="52" spans="1:9" x14ac:dyDescent="0.25">
      <c r="A52" s="13"/>
      <c r="B52" s="5">
        <f>DATE(YEAR(siječanj!B52),MONTH(siječanj!B52)+5,DAY(siječanj!B52))</f>
        <v>42887</v>
      </c>
      <c r="C52" s="9">
        <v>0.51041666666666663</v>
      </c>
      <c r="D52">
        <v>0.90741689768011646</v>
      </c>
      <c r="E52" s="6">
        <v>110.99290380033671</v>
      </c>
      <c r="F52" s="11">
        <v>183.05534920741803</v>
      </c>
      <c r="G52" s="11">
        <v>197.95695808983987</v>
      </c>
      <c r="H52" s="11">
        <v>1.9943580000280181</v>
      </c>
      <c r="I52" s="11">
        <v>100.71683643100914</v>
      </c>
    </row>
    <row r="53" spans="1:9" x14ac:dyDescent="0.25">
      <c r="A53" s="13"/>
      <c r="B53" s="5">
        <f>DATE(YEAR(siječanj!B53),MONTH(siječanj!B53)+5,DAY(siječanj!B53))</f>
        <v>42887</v>
      </c>
      <c r="C53" s="9">
        <v>0.52083333333333337</v>
      </c>
      <c r="D53">
        <v>0.90741689768011646</v>
      </c>
      <c r="E53" s="6">
        <v>111.78021468166774</v>
      </c>
      <c r="F53" s="11">
        <v>182.49990164242129</v>
      </c>
      <c r="G53" s="11">
        <v>197.66980280399858</v>
      </c>
      <c r="H53" s="11">
        <v>2.1687459094741457</v>
      </c>
      <c r="I53" s="11">
        <v>101.43125562845636</v>
      </c>
    </row>
    <row r="54" spans="1:9" x14ac:dyDescent="0.25">
      <c r="A54" s="13"/>
      <c r="B54" s="5">
        <f>DATE(YEAR(siječanj!B54),MONTH(siječanj!B54)+5,DAY(siječanj!B54))</f>
        <v>42887</v>
      </c>
      <c r="C54" s="9">
        <v>0.53125</v>
      </c>
      <c r="D54">
        <v>0.90741689768011646</v>
      </c>
      <c r="E54" s="6">
        <v>112.12417872920511</v>
      </c>
      <c r="F54" s="11">
        <v>183.13321246711564</v>
      </c>
      <c r="G54" s="11">
        <v>198.36909082339869</v>
      </c>
      <c r="H54" s="11">
        <v>2.515799502116487</v>
      </c>
      <c r="I54" s="11">
        <v>101.74337441738621</v>
      </c>
    </row>
    <row r="55" spans="1:9" x14ac:dyDescent="0.25">
      <c r="A55" s="13"/>
      <c r="B55" s="5">
        <f>DATE(YEAR(siječanj!B55),MONTH(siječanj!B55)+5,DAY(siječanj!B55))</f>
        <v>42887</v>
      </c>
      <c r="C55" s="9">
        <v>0.54166666666666663</v>
      </c>
      <c r="D55">
        <v>0.90741689768011646</v>
      </c>
      <c r="E55" s="6">
        <v>111.14464085162797</v>
      </c>
      <c r="F55" s="11">
        <v>185.63601105900764</v>
      </c>
      <c r="G55" s="11">
        <v>196.49286273323932</v>
      </c>
      <c r="H55" s="11">
        <v>2.2098993158222617</v>
      </c>
      <c r="I55" s="11">
        <v>100.854525195355</v>
      </c>
    </row>
    <row r="56" spans="1:9" x14ac:dyDescent="0.25">
      <c r="A56" s="13"/>
      <c r="B56" s="5">
        <f>DATE(YEAR(siječanj!B56),MONTH(siječanj!B56)+5,DAY(siječanj!B56))</f>
        <v>42887</v>
      </c>
      <c r="C56" s="9">
        <v>0.55208333333333337</v>
      </c>
      <c r="D56">
        <v>0.90741689768011646</v>
      </c>
      <c r="E56" s="6">
        <v>110.71749456130671</v>
      </c>
      <c r="F56" s="11">
        <v>186.54069500294872</v>
      </c>
      <c r="G56" s="11">
        <v>188.37702429711629</v>
      </c>
      <c r="H56" s="11">
        <v>2.1315780267066957</v>
      </c>
      <c r="I56" s="11">
        <v>100.46692543373609</v>
      </c>
    </row>
    <row r="57" spans="1:9" x14ac:dyDescent="0.25">
      <c r="A57" s="13"/>
      <c r="B57" s="5">
        <f>DATE(YEAR(siječanj!B57),MONTH(siječanj!B57)+5,DAY(siječanj!B57))</f>
        <v>42887</v>
      </c>
      <c r="C57" s="9">
        <v>0.5625</v>
      </c>
      <c r="D57">
        <v>0.90741689768011646</v>
      </c>
      <c r="E57" s="6">
        <v>110.68479969497905</v>
      </c>
      <c r="F57" s="11">
        <v>185.05885220159405</v>
      </c>
      <c r="G57" s="11">
        <v>184.26810376845145</v>
      </c>
      <c r="H57" s="11">
        <v>2.1345394157461817</v>
      </c>
      <c r="I57" s="11">
        <v>100.43725755956299</v>
      </c>
    </row>
    <row r="58" spans="1:9" x14ac:dyDescent="0.25">
      <c r="A58" s="13"/>
      <c r="B58" s="5">
        <f>DATE(YEAR(siječanj!B58),MONTH(siječanj!B58)+5,DAY(siječanj!B58))</f>
        <v>42887</v>
      </c>
      <c r="C58" s="9">
        <v>0.57291666666666663</v>
      </c>
      <c r="D58">
        <v>0.90741689768011646</v>
      </c>
      <c r="E58" s="6">
        <v>111.651230645086</v>
      </c>
      <c r="F58" s="11">
        <v>184.77226474488862</v>
      </c>
      <c r="G58" s="11">
        <v>186.08859537016346</v>
      </c>
      <c r="H58" s="11">
        <v>1.9984615391124527</v>
      </c>
      <c r="I58" s="11">
        <v>101.31421333413108</v>
      </c>
    </row>
    <row r="59" spans="1:9" x14ac:dyDescent="0.25">
      <c r="A59" s="13"/>
      <c r="B59" s="5">
        <f>DATE(YEAR(siječanj!B59),MONTH(siječanj!B59)+5,DAY(siječanj!B59))</f>
        <v>42887</v>
      </c>
      <c r="C59" s="9">
        <v>0.58333333333333337</v>
      </c>
      <c r="D59">
        <v>0.90741689768011646</v>
      </c>
      <c r="E59" s="6">
        <v>111.8975150327899</v>
      </c>
      <c r="F59" s="11">
        <v>184.49897981347968</v>
      </c>
      <c r="G59" s="11">
        <v>184.25130229985746</v>
      </c>
      <c r="H59" s="11">
        <v>2.0465388550587997</v>
      </c>
      <c r="I59" s="11">
        <v>101.53769594916841</v>
      </c>
    </row>
    <row r="60" spans="1:9" x14ac:dyDescent="0.25">
      <c r="A60" s="13"/>
      <c r="B60" s="5">
        <f>DATE(YEAR(siječanj!B60),MONTH(siječanj!B60)+5,DAY(siječanj!B60))</f>
        <v>42887</v>
      </c>
      <c r="C60" s="9">
        <v>0.59375</v>
      </c>
      <c r="D60">
        <v>0.90741689768011646</v>
      </c>
      <c r="E60" s="6">
        <v>113.21754619269446</v>
      </c>
      <c r="F60" s="11">
        <v>184.88767487321479</v>
      </c>
      <c r="G60" s="11">
        <v>179.76809440573291</v>
      </c>
      <c r="H60" s="11">
        <v>2.3172214147919235</v>
      </c>
      <c r="I60" s="11">
        <v>102.73551452913009</v>
      </c>
    </row>
    <row r="61" spans="1:9" x14ac:dyDescent="0.25">
      <c r="A61" s="13"/>
      <c r="B61" s="5">
        <f>DATE(YEAR(siječanj!B61),MONTH(siječanj!B61)+5,DAY(siječanj!B61))</f>
        <v>42887</v>
      </c>
      <c r="C61" s="9">
        <v>0.60416666666666663</v>
      </c>
      <c r="D61">
        <v>0.90741689768011646</v>
      </c>
      <c r="E61" s="6">
        <v>114.22223297494882</v>
      </c>
      <c r="F61" s="11">
        <v>181.78834679879364</v>
      </c>
      <c r="G61" s="11">
        <v>174.78275735650351</v>
      </c>
      <c r="H61" s="11">
        <v>2.4567917502320973</v>
      </c>
      <c r="I61" s="11">
        <v>103.64718429222356</v>
      </c>
    </row>
    <row r="62" spans="1:9" x14ac:dyDescent="0.25">
      <c r="A62" s="13"/>
      <c r="B62" s="5">
        <f>DATE(YEAR(siječanj!B62),MONTH(siječanj!B62)+5,DAY(siječanj!B62))</f>
        <v>42887</v>
      </c>
      <c r="C62" s="9">
        <v>0.61458333333333337</v>
      </c>
      <c r="D62">
        <v>0.90741689768011646</v>
      </c>
      <c r="E62" s="6">
        <v>114.59869239673289</v>
      </c>
      <c r="F62" s="11">
        <v>180.02735136580887</v>
      </c>
      <c r="G62" s="11">
        <v>170.78277796683378</v>
      </c>
      <c r="H62" s="11">
        <v>2.2772691662406404</v>
      </c>
      <c r="I62" s="11">
        <v>103.9887899328413</v>
      </c>
    </row>
    <row r="63" spans="1:9" x14ac:dyDescent="0.25">
      <c r="A63" s="13"/>
      <c r="B63" s="5">
        <f>DATE(YEAR(siječanj!B63),MONTH(siječanj!B63)+5,DAY(siječanj!B63))</f>
        <v>42887</v>
      </c>
      <c r="C63" s="9">
        <v>0.625</v>
      </c>
      <c r="D63">
        <v>0.90741689768011646</v>
      </c>
      <c r="E63" s="6">
        <v>114.87172758074935</v>
      </c>
      <c r="F63" s="11">
        <v>179.16083552924931</v>
      </c>
      <c r="G63" s="11">
        <v>169.26117143161238</v>
      </c>
      <c r="H63" s="11">
        <v>2.4626355179314281</v>
      </c>
      <c r="I63" s="11">
        <v>104.23654667247905</v>
      </c>
    </row>
    <row r="64" spans="1:9" x14ac:dyDescent="0.25">
      <c r="A64" s="13"/>
      <c r="B64" s="5">
        <f>DATE(YEAR(siječanj!B64),MONTH(siječanj!B64)+5,DAY(siječanj!B64))</f>
        <v>42887</v>
      </c>
      <c r="C64" s="9">
        <v>0.63541666666666663</v>
      </c>
      <c r="D64">
        <v>0.90741689768011646</v>
      </c>
      <c r="E64" s="6">
        <v>115.24545366327453</v>
      </c>
      <c r="F64" s="11">
        <v>179.01953778088989</v>
      </c>
      <c r="G64" s="11">
        <v>164.43905379938954</v>
      </c>
      <c r="H64" s="11">
        <v>2.405711039727974</v>
      </c>
      <c r="I64" s="11">
        <v>104.57567203486619</v>
      </c>
    </row>
    <row r="65" spans="1:9" x14ac:dyDescent="0.25">
      <c r="A65" s="13"/>
      <c r="B65" s="5">
        <f>DATE(YEAR(siječanj!B65),MONTH(siječanj!B65)+5,DAY(siječanj!B65))</f>
        <v>42887</v>
      </c>
      <c r="C65" s="9">
        <v>0.64583333333333337</v>
      </c>
      <c r="D65">
        <v>0.90741689768011646</v>
      </c>
      <c r="E65" s="6">
        <v>115.96256615955035</v>
      </c>
      <c r="F65" s="11">
        <v>176.9859507991043</v>
      </c>
      <c r="G65" s="11">
        <v>164.01221076714759</v>
      </c>
      <c r="H65" s="11">
        <v>2.4136650846557126</v>
      </c>
      <c r="I65" s="11">
        <v>105.22639203152444</v>
      </c>
    </row>
    <row r="66" spans="1:9" x14ac:dyDescent="0.25">
      <c r="A66" s="13"/>
      <c r="B66" s="5">
        <f>DATE(YEAR(siječanj!B66),MONTH(siječanj!B66)+5,DAY(siječanj!B66))</f>
        <v>42887</v>
      </c>
      <c r="C66" s="9">
        <v>0.65625</v>
      </c>
      <c r="D66">
        <v>0.90741689768011646</v>
      </c>
      <c r="E66" s="6">
        <v>115.86630080924625</v>
      </c>
      <c r="F66" s="11">
        <v>175.57528191887545</v>
      </c>
      <c r="G66" s="11">
        <v>160.34644199238571</v>
      </c>
      <c r="H66" s="11">
        <v>2.1553311471686318</v>
      </c>
      <c r="I66" s="11">
        <v>105.13903922599741</v>
      </c>
    </row>
    <row r="67" spans="1:9" x14ac:dyDescent="0.25">
      <c r="A67" s="13"/>
      <c r="B67" s="5">
        <f>DATE(YEAR(siječanj!B67),MONTH(siječanj!B67)+5,DAY(siječanj!B67))</f>
        <v>42887</v>
      </c>
      <c r="C67" s="9">
        <v>0.66666666666666663</v>
      </c>
      <c r="D67">
        <v>0.90741689768011646</v>
      </c>
      <c r="E67" s="6">
        <v>115.09216633023948</v>
      </c>
      <c r="F67" s="11">
        <v>175.89323191262386</v>
      </c>
      <c r="G67" s="11">
        <v>162.1514100626714</v>
      </c>
      <c r="H67" s="11">
        <v>2.069325848600053</v>
      </c>
      <c r="I67" s="11">
        <v>104.43657651866987</v>
      </c>
    </row>
    <row r="68" spans="1:9" x14ac:dyDescent="0.25">
      <c r="A68" s="13"/>
      <c r="B68" s="5">
        <f>DATE(YEAR(siječanj!B68),MONTH(siječanj!B68)+5,DAY(siječanj!B68))</f>
        <v>42887</v>
      </c>
      <c r="C68" s="9">
        <v>0.67708333333333337</v>
      </c>
      <c r="D68">
        <v>0.90741689768011646</v>
      </c>
      <c r="E68" s="6">
        <v>113.40870327618782</v>
      </c>
      <c r="F68" s="11">
        <v>170.03006473032241</v>
      </c>
      <c r="G68" s="11">
        <v>162.90186364165251</v>
      </c>
      <c r="H68" s="11">
        <v>2.1671737029324123</v>
      </c>
      <c r="I68" s="11">
        <v>102.90897369680322</v>
      </c>
    </row>
    <row r="69" spans="1:9" x14ac:dyDescent="0.25">
      <c r="A69" s="13"/>
      <c r="B69" s="5">
        <f>DATE(YEAR(siječanj!B69),MONTH(siječanj!B69)+5,DAY(siječanj!B69))</f>
        <v>42887</v>
      </c>
      <c r="C69" s="9">
        <v>0.6875</v>
      </c>
      <c r="D69">
        <v>0.90741689768011646</v>
      </c>
      <c r="E69" s="6">
        <v>114.15125944902172</v>
      </c>
      <c r="F69" s="11">
        <v>164.75167960613183</v>
      </c>
      <c r="G69" s="11">
        <v>160.4744079702823</v>
      </c>
      <c r="H69" s="11">
        <v>2.1322451143424055</v>
      </c>
      <c r="I69" s="11">
        <v>103.58278171550937</v>
      </c>
    </row>
    <row r="70" spans="1:9" x14ac:dyDescent="0.25">
      <c r="A70" s="13"/>
      <c r="B70" s="5">
        <f>DATE(YEAR(siječanj!B70),MONTH(siječanj!B70)+5,DAY(siječanj!B70))</f>
        <v>42887</v>
      </c>
      <c r="C70" s="9">
        <v>0.69791666666666663</v>
      </c>
      <c r="D70">
        <v>0.90741689768011646</v>
      </c>
      <c r="E70" s="6">
        <v>114.17823951235276</v>
      </c>
      <c r="F70" s="11">
        <v>163.74893212304312</v>
      </c>
      <c r="G70" s="11">
        <v>159.85202052101351</v>
      </c>
      <c r="H70" s="11">
        <v>2.1048225118183703</v>
      </c>
      <c r="I70" s="11">
        <v>103.60726388087643</v>
      </c>
    </row>
    <row r="71" spans="1:9" x14ac:dyDescent="0.25">
      <c r="A71" s="13"/>
      <c r="B71" s="5">
        <f>DATE(YEAR(siječanj!B71),MONTH(siječanj!B71)+5,DAY(siječanj!B71))</f>
        <v>42887</v>
      </c>
      <c r="C71" s="9">
        <v>0.70833333333333337</v>
      </c>
      <c r="D71">
        <v>0.90741689768011646</v>
      </c>
      <c r="E71" s="6">
        <v>115.18984996006463</v>
      </c>
      <c r="F71" s="11">
        <v>162.63197690921459</v>
      </c>
      <c r="G71" s="11">
        <v>166.03462044743461</v>
      </c>
      <c r="H71" s="11">
        <v>1.8561298409103666</v>
      </c>
      <c r="I71" s="11">
        <v>104.52521629499994</v>
      </c>
    </row>
    <row r="72" spans="1:9" x14ac:dyDescent="0.25">
      <c r="A72" s="13"/>
      <c r="B72" s="5">
        <f>DATE(YEAR(siječanj!B72),MONTH(siječanj!B72)+5,DAY(siječanj!B72))</f>
        <v>42887</v>
      </c>
      <c r="C72" s="9">
        <v>0.71875</v>
      </c>
      <c r="D72">
        <v>0.90741689768011646</v>
      </c>
      <c r="E72" s="6">
        <v>115.30320810946701</v>
      </c>
      <c r="F72" s="11">
        <v>162.63109114299266</v>
      </c>
      <c r="G72" s="11">
        <v>176.41465908326759</v>
      </c>
      <c r="H72" s="11">
        <v>1.8709317854508574</v>
      </c>
      <c r="I72" s="11">
        <v>104.6280793952574</v>
      </c>
    </row>
    <row r="73" spans="1:9" x14ac:dyDescent="0.25">
      <c r="A73" s="13"/>
      <c r="B73" s="5">
        <f>DATE(YEAR(siječanj!B73),MONTH(siječanj!B73)+5,DAY(siječanj!B73))</f>
        <v>42887</v>
      </c>
      <c r="C73" s="9">
        <v>0.72916666666666663</v>
      </c>
      <c r="D73">
        <v>0.90741689768011646</v>
      </c>
      <c r="E73" s="6">
        <v>115.87113725158777</v>
      </c>
      <c r="F73" s="11">
        <v>163.36842539087081</v>
      </c>
      <c r="G73" s="11">
        <v>167.80877380708009</v>
      </c>
      <c r="H73" s="11">
        <v>1.885261667976273</v>
      </c>
      <c r="I73" s="11">
        <v>105.14342789550275</v>
      </c>
    </row>
    <row r="74" spans="1:9" x14ac:dyDescent="0.25">
      <c r="A74" s="13"/>
      <c r="B74" s="5">
        <f>DATE(YEAR(siječanj!B74),MONTH(siječanj!B74)+5,DAY(siječanj!B74))</f>
        <v>42887</v>
      </c>
      <c r="C74" s="9">
        <v>0.73958333333333337</v>
      </c>
      <c r="D74">
        <v>0.90741689768011646</v>
      </c>
      <c r="E74" s="6">
        <v>117.17548793692762</v>
      </c>
      <c r="F74" s="11">
        <v>162.84000772361432</v>
      </c>
      <c r="G74" s="11">
        <v>162.93341546965593</v>
      </c>
      <c r="H74" s="11">
        <v>1.8405337920479061</v>
      </c>
      <c r="I74" s="11">
        <v>106.32701774788077</v>
      </c>
    </row>
    <row r="75" spans="1:9" x14ac:dyDescent="0.25">
      <c r="A75" s="13"/>
      <c r="B75" s="5">
        <f>DATE(YEAR(siječanj!B75),MONTH(siječanj!B75)+5,DAY(siječanj!B75))</f>
        <v>42887</v>
      </c>
      <c r="C75" s="9">
        <v>0.75</v>
      </c>
      <c r="D75">
        <v>0.90741689768011646</v>
      </c>
      <c r="E75" s="6">
        <v>119.9697367928831</v>
      </c>
      <c r="F75" s="11">
        <v>160.82880938488591</v>
      </c>
      <c r="G75" s="11">
        <v>161.47611841830189</v>
      </c>
      <c r="H75" s="11">
        <v>1.8781907390640253</v>
      </c>
      <c r="I75" s="11">
        <v>108.8625663760981</v>
      </c>
    </row>
    <row r="76" spans="1:9" x14ac:dyDescent="0.25">
      <c r="A76" s="13"/>
      <c r="B76" s="5">
        <f>DATE(YEAR(siječanj!B76),MONTH(siječanj!B76)+5,DAY(siječanj!B76))</f>
        <v>42887</v>
      </c>
      <c r="C76" s="9">
        <v>0.76041666666666663</v>
      </c>
      <c r="D76">
        <v>0.90741689768011646</v>
      </c>
      <c r="E76" s="6">
        <v>122.12404383547333</v>
      </c>
      <c r="F76" s="11">
        <v>160.29780656281886</v>
      </c>
      <c r="G76" s="11">
        <v>159.58955866683971</v>
      </c>
      <c r="H76" s="11">
        <v>2.544194232349533</v>
      </c>
      <c r="I76" s="11">
        <v>110.81742098933576</v>
      </c>
    </row>
    <row r="77" spans="1:9" x14ac:dyDescent="0.25">
      <c r="A77" s="13"/>
      <c r="B77" s="5">
        <f>DATE(YEAR(siječanj!B77),MONTH(siječanj!B77)+5,DAY(siječanj!B77))</f>
        <v>42887</v>
      </c>
      <c r="C77" s="9">
        <v>0.77083333333333337</v>
      </c>
      <c r="D77">
        <v>0.90741689768011646</v>
      </c>
      <c r="E77" s="6">
        <v>123.68341090517634</v>
      </c>
      <c r="F77" s="11">
        <v>159.28716333558009</v>
      </c>
      <c r="G77" s="11">
        <v>158.68980677322784</v>
      </c>
      <c r="H77" s="11">
        <v>4.5631254605775418</v>
      </c>
      <c r="I77" s="11">
        <v>112.23241701807021</v>
      </c>
    </row>
    <row r="78" spans="1:9" x14ac:dyDescent="0.25">
      <c r="A78" s="13"/>
      <c r="B78" s="5">
        <f>DATE(YEAR(siječanj!B78),MONTH(siječanj!B78)+5,DAY(siječanj!B78))</f>
        <v>42887</v>
      </c>
      <c r="C78" s="9">
        <v>0.78125</v>
      </c>
      <c r="D78">
        <v>0.90741689768011646</v>
      </c>
      <c r="E78" s="6">
        <v>125.94128411273606</v>
      </c>
      <c r="F78" s="11">
        <v>158.69099056433495</v>
      </c>
      <c r="G78" s="11">
        <v>161.67379005989324</v>
      </c>
      <c r="H78" s="11">
        <v>11.045492053034273</v>
      </c>
      <c r="I78" s="11">
        <v>114.28124931942909</v>
      </c>
    </row>
    <row r="79" spans="1:9" x14ac:dyDescent="0.25">
      <c r="A79" s="13"/>
      <c r="B79" s="5">
        <f>DATE(YEAR(siječanj!B79),MONTH(siječanj!B79)+5,DAY(siječanj!B79))</f>
        <v>42887</v>
      </c>
      <c r="C79" s="9">
        <v>0.79166666666666663</v>
      </c>
      <c r="D79">
        <v>0.90741689768011646</v>
      </c>
      <c r="E79" s="6">
        <v>129.19874961075055</v>
      </c>
      <c r="F79" s="11">
        <v>157.32000882043826</v>
      </c>
      <c r="G79" s="11">
        <v>163.08919560979578</v>
      </c>
      <c r="H79" s="11">
        <v>26.00460524086629</v>
      </c>
      <c r="I79" s="11">
        <v>117.23712855593743</v>
      </c>
    </row>
    <row r="80" spans="1:9" x14ac:dyDescent="0.25">
      <c r="A80" s="13"/>
      <c r="B80" s="5">
        <f>DATE(YEAR(siječanj!B80),MONTH(siječanj!B80)+5,DAY(siječanj!B80))</f>
        <v>42887</v>
      </c>
      <c r="C80" s="9">
        <v>0.80208333333333337</v>
      </c>
      <c r="D80">
        <v>0.90741689768011646</v>
      </c>
      <c r="E80" s="6">
        <v>133.27301707315303</v>
      </c>
      <c r="F80" s="11">
        <v>153.90406942158143</v>
      </c>
      <c r="G80" s="11">
        <v>158.77882571305318</v>
      </c>
      <c r="H80" s="11">
        <v>42.331266084268705</v>
      </c>
      <c r="I80" s="11">
        <v>120.93418769698971</v>
      </c>
    </row>
    <row r="81" spans="1:9" x14ac:dyDescent="0.25">
      <c r="A81" s="13"/>
      <c r="B81" s="5">
        <f>DATE(YEAR(siječanj!B81),MONTH(siječanj!B81)+5,DAY(siječanj!B81))</f>
        <v>42887</v>
      </c>
      <c r="C81" s="9">
        <v>0.8125</v>
      </c>
      <c r="D81">
        <v>0.90741689768011646</v>
      </c>
      <c r="E81" s="6">
        <v>138.14538883171602</v>
      </c>
      <c r="F81" s="11">
        <v>153.18310381284496</v>
      </c>
      <c r="G81" s="11">
        <v>157.72070575638503</v>
      </c>
      <c r="H81" s="11">
        <v>63.203163038113807</v>
      </c>
      <c r="I81" s="11">
        <v>125.35546016248917</v>
      </c>
    </row>
    <row r="82" spans="1:9" x14ac:dyDescent="0.25">
      <c r="A82" s="13"/>
      <c r="B82" s="5">
        <f>DATE(YEAR(siječanj!B82),MONTH(siječanj!B82)+5,DAY(siječanj!B82))</f>
        <v>42887</v>
      </c>
      <c r="C82" s="9">
        <v>0.82291666666666663</v>
      </c>
      <c r="D82">
        <v>0.90741689768011646</v>
      </c>
      <c r="E82" s="6">
        <v>141.76135847172787</v>
      </c>
      <c r="F82" s="11">
        <v>149.86320391719886</v>
      </c>
      <c r="G82" s="11">
        <v>158.72169911740448</v>
      </c>
      <c r="H82" s="11">
        <v>86.952423993024368</v>
      </c>
      <c r="I82" s="11">
        <v>128.63665211533421</v>
      </c>
    </row>
    <row r="83" spans="1:9" x14ac:dyDescent="0.25">
      <c r="A83" s="13"/>
      <c r="B83" s="5">
        <f>DATE(YEAR(siječanj!B83),MONTH(siječanj!B83)+5,DAY(siječanj!B83))</f>
        <v>42887</v>
      </c>
      <c r="C83" s="9">
        <v>0.83333333333333337</v>
      </c>
      <c r="D83">
        <v>0.90741689768011646</v>
      </c>
      <c r="E83" s="6">
        <v>147.74639383825055</v>
      </c>
      <c r="F83" s="11">
        <v>144.18424404512035</v>
      </c>
      <c r="G83" s="11">
        <v>152.03648930716338</v>
      </c>
      <c r="H83" s="11">
        <v>129.47512722650825</v>
      </c>
      <c r="I83" s="11">
        <v>134.06757434012999</v>
      </c>
    </row>
    <row r="84" spans="1:9" x14ac:dyDescent="0.25">
      <c r="A84" s="13"/>
      <c r="B84" s="5">
        <f>DATE(YEAR(siječanj!B84),MONTH(siječanj!B84)+5,DAY(siječanj!B84))</f>
        <v>42887</v>
      </c>
      <c r="C84" s="9">
        <v>0.84375</v>
      </c>
      <c r="D84">
        <v>0.90741689768011646</v>
      </c>
      <c r="E84" s="6">
        <v>152.10288602286778</v>
      </c>
      <c r="F84" s="11">
        <v>125.23515948343756</v>
      </c>
      <c r="G84" s="11">
        <v>138.7509944202825</v>
      </c>
      <c r="H84" s="11">
        <v>197.67550075121446</v>
      </c>
      <c r="I84" s="11">
        <v>138.02072896306302</v>
      </c>
    </row>
    <row r="85" spans="1:9" x14ac:dyDescent="0.25">
      <c r="A85" s="13"/>
      <c r="B85" s="5">
        <f>DATE(YEAR(siječanj!B85),MONTH(siječanj!B85)+5,DAY(siječanj!B85))</f>
        <v>42887</v>
      </c>
      <c r="C85" s="9">
        <v>0.85416666666666663</v>
      </c>
      <c r="D85">
        <v>0.90741689768011646</v>
      </c>
      <c r="E85" s="6">
        <v>155.70742208689475</v>
      </c>
      <c r="F85" s="11">
        <v>118.12216013004424</v>
      </c>
      <c r="G85" s="11">
        <v>130.35372537610093</v>
      </c>
      <c r="H85" s="11">
        <v>228.78753095761655</v>
      </c>
      <c r="I85" s="11">
        <v>141.29154589585849</v>
      </c>
    </row>
    <row r="86" spans="1:9" x14ac:dyDescent="0.25">
      <c r="A86" s="13"/>
      <c r="B86" s="5">
        <f>DATE(YEAR(siječanj!B86),MONTH(siječanj!B86)+5,DAY(siječanj!B86))</f>
        <v>42887</v>
      </c>
      <c r="C86" s="9">
        <v>0.86458333333333337</v>
      </c>
      <c r="D86">
        <v>0.90741689768011646</v>
      </c>
      <c r="E86" s="6">
        <v>156.45219748506739</v>
      </c>
      <c r="F86" s="11">
        <v>116.22693704650756</v>
      </c>
      <c r="G86" s="11">
        <v>127.94775026615206</v>
      </c>
      <c r="H86" s="11">
        <v>229.71552986940014</v>
      </c>
      <c r="I86" s="11">
        <v>141.96736767713676</v>
      </c>
    </row>
    <row r="87" spans="1:9" x14ac:dyDescent="0.25">
      <c r="A87" s="13"/>
      <c r="B87" s="5">
        <f>DATE(YEAR(siječanj!B87),MONTH(siječanj!B87)+5,DAY(siječanj!B87))</f>
        <v>42887</v>
      </c>
      <c r="C87" s="9">
        <v>0.875</v>
      </c>
      <c r="D87">
        <v>0.90741689768011646</v>
      </c>
      <c r="E87" s="6">
        <v>156.25322745798434</v>
      </c>
      <c r="F87" s="11">
        <v>112.98997853636521</v>
      </c>
      <c r="G87" s="11">
        <v>123.03465873066234</v>
      </c>
      <c r="H87" s="11">
        <v>231.07397532920953</v>
      </c>
      <c r="I87" s="11">
        <v>141.78681891242974</v>
      </c>
    </row>
    <row r="88" spans="1:9" x14ac:dyDescent="0.25">
      <c r="A88" s="13"/>
      <c r="B88" s="5">
        <f>DATE(YEAR(siječanj!B88),MONTH(siječanj!B88)+5,DAY(siječanj!B88))</f>
        <v>42887</v>
      </c>
      <c r="C88" s="9">
        <v>0.88541666666666663</v>
      </c>
      <c r="D88">
        <v>0.90741689768011646</v>
      </c>
      <c r="E88" s="6">
        <v>160.48881255405499</v>
      </c>
      <c r="F88" s="11">
        <v>110.1806807837384</v>
      </c>
      <c r="G88" s="11">
        <v>109.45878767554875</v>
      </c>
      <c r="H88" s="11">
        <v>238.15666878697306</v>
      </c>
      <c r="I88" s="11">
        <v>145.63026040016629</v>
      </c>
    </row>
    <row r="89" spans="1:9" x14ac:dyDescent="0.25">
      <c r="A89" s="13"/>
      <c r="B89" s="5">
        <f>DATE(YEAR(siječanj!B89),MONTH(siječanj!B89)+5,DAY(siječanj!B89))</f>
        <v>42887</v>
      </c>
      <c r="C89" s="9">
        <v>0.89583333333333337</v>
      </c>
      <c r="D89">
        <v>0.90741689768011646</v>
      </c>
      <c r="E89" s="6">
        <v>163.33698084425794</v>
      </c>
      <c r="F89" s="11">
        <v>107.59660011501167</v>
      </c>
      <c r="G89" s="11">
        <v>101.13455334141425</v>
      </c>
      <c r="H89" s="11">
        <v>243.81206774018614</v>
      </c>
      <c r="I89" s="11">
        <v>148.21473643413316</v>
      </c>
    </row>
    <row r="90" spans="1:9" x14ac:dyDescent="0.25">
      <c r="A90" s="13"/>
      <c r="B90" s="5">
        <f>DATE(YEAR(siječanj!B90),MONTH(siječanj!B90)+5,DAY(siječanj!B90))</f>
        <v>42887</v>
      </c>
      <c r="C90" s="9">
        <v>0.90625</v>
      </c>
      <c r="D90">
        <v>0.90741689768011646</v>
      </c>
      <c r="E90" s="6">
        <v>161.44961306348813</v>
      </c>
      <c r="F90" s="11">
        <v>104.26380250125638</v>
      </c>
      <c r="G90" s="11">
        <v>103.3849686452177</v>
      </c>
      <c r="H90" s="11">
        <v>244.55278404853979</v>
      </c>
      <c r="I90" s="11">
        <v>146.50210701772559</v>
      </c>
    </row>
    <row r="91" spans="1:9" x14ac:dyDescent="0.25">
      <c r="A91" s="13"/>
      <c r="B91" s="5">
        <f>DATE(YEAR(siječanj!B91),MONTH(siječanj!B91)+5,DAY(siječanj!B91))</f>
        <v>42887</v>
      </c>
      <c r="C91" s="9">
        <v>0.91666666666666663</v>
      </c>
      <c r="D91">
        <v>0.90741689768011646</v>
      </c>
      <c r="E91" s="6">
        <v>157.49774838399068</v>
      </c>
      <c r="F91" s="11">
        <v>102.6764573276868</v>
      </c>
      <c r="G91" s="11">
        <v>92.311591007834437</v>
      </c>
      <c r="H91" s="11">
        <v>241.5406533430901</v>
      </c>
      <c r="I91" s="11">
        <v>142.9161182302044</v>
      </c>
    </row>
    <row r="92" spans="1:9" x14ac:dyDescent="0.25">
      <c r="A92" s="13"/>
      <c r="B92" s="5">
        <f>DATE(YEAR(siječanj!B92),MONTH(siječanj!B92)+5,DAY(siječanj!B92))</f>
        <v>42887</v>
      </c>
      <c r="C92" s="9">
        <v>0.92708333333333337</v>
      </c>
      <c r="D92">
        <v>0.90741689768011646</v>
      </c>
      <c r="E92" s="6">
        <v>150.91458315628088</v>
      </c>
      <c r="F92" s="11">
        <v>100.30595854221664</v>
      </c>
      <c r="G92" s="11">
        <v>87.802672139595373</v>
      </c>
      <c r="H92" s="11">
        <v>242.31234972131443</v>
      </c>
      <c r="I92" s="11">
        <v>136.94244286236037</v>
      </c>
    </row>
    <row r="93" spans="1:9" x14ac:dyDescent="0.25">
      <c r="A93" s="13"/>
      <c r="B93" s="5">
        <f>DATE(YEAR(siječanj!B93),MONTH(siječanj!B93)+5,DAY(siječanj!B93))</f>
        <v>42887</v>
      </c>
      <c r="C93" s="9">
        <v>0.9375</v>
      </c>
      <c r="D93">
        <v>0.90741689768011646</v>
      </c>
      <c r="E93" s="6">
        <v>141.7260156209621</v>
      </c>
      <c r="F93" s="11">
        <v>97.292401495619103</v>
      </c>
      <c r="G93" s="11">
        <v>83.587811020332438</v>
      </c>
      <c r="H93" s="11">
        <v>241.49605748450495</v>
      </c>
      <c r="I93" s="11">
        <v>128.60458141533715</v>
      </c>
    </row>
    <row r="94" spans="1:9" x14ac:dyDescent="0.25">
      <c r="A94" s="13"/>
      <c r="B94" s="5">
        <f>DATE(YEAR(siječanj!B94),MONTH(siječanj!B94)+5,DAY(siječanj!B94))</f>
        <v>42887</v>
      </c>
      <c r="C94" s="9">
        <v>0.94791666666666663</v>
      </c>
      <c r="D94">
        <v>0.90741689768011646</v>
      </c>
      <c r="E94" s="6">
        <v>130.53130510184903</v>
      </c>
      <c r="F94" s="11">
        <v>93.019433177158774</v>
      </c>
      <c r="G94" s="11">
        <v>81.029537047355831</v>
      </c>
      <c r="H94" s="11">
        <v>238.80475492644482</v>
      </c>
      <c r="I94" s="11">
        <v>118.4463119256566</v>
      </c>
    </row>
    <row r="95" spans="1:9" x14ac:dyDescent="0.25">
      <c r="A95" s="13"/>
      <c r="B95" s="5">
        <f>DATE(YEAR(siječanj!B95),MONTH(siječanj!B95)+5,DAY(siječanj!B95))</f>
        <v>42887</v>
      </c>
      <c r="C95" s="9">
        <v>0.95833333333333337</v>
      </c>
      <c r="D95">
        <v>0.90741689768011646</v>
      </c>
      <c r="E95" s="6">
        <v>119.18627481846781</v>
      </c>
      <c r="F95" s="11">
        <v>89.657204878482517</v>
      </c>
      <c r="G95" s="11">
        <v>79.40048363822892</v>
      </c>
      <c r="H95" s="11">
        <v>239.03664338977387</v>
      </c>
      <c r="I95" s="11">
        <v>108.15163974182384</v>
      </c>
    </row>
    <row r="96" spans="1:9" x14ac:dyDescent="0.25">
      <c r="A96" s="13"/>
      <c r="B96" s="5">
        <f>DATE(YEAR(siječanj!B96),MONTH(siječanj!B96)+5,DAY(siječanj!B96))</f>
        <v>42887</v>
      </c>
      <c r="C96" s="9">
        <v>0.96875</v>
      </c>
      <c r="D96">
        <v>0.90741689768011646</v>
      </c>
      <c r="E96" s="6">
        <v>109.08611879035082</v>
      </c>
      <c r="F96" s="11">
        <v>86.483676849010095</v>
      </c>
      <c r="G96" s="11">
        <v>77.024305696473249</v>
      </c>
      <c r="H96" s="11">
        <v>239.89508016313684</v>
      </c>
      <c r="I96" s="11">
        <v>98.9865874927048</v>
      </c>
    </row>
    <row r="97" spans="1:9" x14ac:dyDescent="0.25">
      <c r="A97" s="13"/>
      <c r="B97" s="5">
        <f>DATE(YEAR(siječanj!B97),MONTH(siječanj!B97)+5,DAY(siječanj!B97))</f>
        <v>42887</v>
      </c>
      <c r="C97" s="9">
        <v>0.97916666666666663</v>
      </c>
      <c r="D97">
        <v>0.90741689768011646</v>
      </c>
      <c r="E97" s="6">
        <v>99.32039485979216</v>
      </c>
      <c r="F97" s="11">
        <v>84.215975041185715</v>
      </c>
      <c r="G97" s="11">
        <v>78.259478038926034</v>
      </c>
      <c r="H97" s="11">
        <v>239.35351401726163</v>
      </c>
      <c r="I97" s="11">
        <v>90.125004580036787</v>
      </c>
    </row>
    <row r="98" spans="1:9" ht="15.75" thickBot="1" x14ac:dyDescent="0.3">
      <c r="A98" s="13"/>
      <c r="B98" s="5">
        <f>DATE(YEAR(siječanj!B98),MONTH(siječanj!B98)+5,DAY(siječanj!B98))</f>
        <v>42887</v>
      </c>
      <c r="C98" s="9">
        <v>0.98958333333333337</v>
      </c>
      <c r="D98">
        <v>0.90741689768011646</v>
      </c>
      <c r="E98" s="6">
        <v>91.070855407137344</v>
      </c>
      <c r="F98" s="11">
        <v>82.268768302000808</v>
      </c>
      <c r="G98" s="11">
        <v>75.29788469216814</v>
      </c>
      <c r="H98" s="11">
        <v>239.71483148375779</v>
      </c>
      <c r="I98" s="11">
        <v>82.639233082619029</v>
      </c>
    </row>
    <row r="99" spans="1:9" x14ac:dyDescent="0.25">
      <c r="A99" s="12">
        <f>A3+1</f>
        <v>153</v>
      </c>
      <c r="B99" s="5">
        <f>DATE(YEAR(siječanj!B99),MONTH(siječanj!B99)+5,DAY(siječanj!B99))</f>
        <v>42888</v>
      </c>
      <c r="C99" s="9">
        <v>1</v>
      </c>
      <c r="D99">
        <v>0.90820552461705306</v>
      </c>
      <c r="E99" s="6">
        <v>82.311308990701889</v>
      </c>
      <c r="F99" s="11">
        <v>77.69564146607749</v>
      </c>
      <c r="G99" s="11">
        <v>72.175768015281037</v>
      </c>
      <c r="H99" s="11">
        <v>239.79424691661168</v>
      </c>
      <c r="I99" s="11">
        <v>74.755585563816766</v>
      </c>
    </row>
    <row r="100" spans="1:9" x14ac:dyDescent="0.25">
      <c r="A100" s="13"/>
      <c r="B100" s="5">
        <f>DATE(YEAR(siječanj!B100),MONTH(siječanj!B100)+5,DAY(siječanj!B100))</f>
        <v>42888</v>
      </c>
      <c r="C100" s="9">
        <v>1.0104166666666701</v>
      </c>
      <c r="D100">
        <v>0.90820552461705306</v>
      </c>
      <c r="E100" s="6">
        <v>77.411574064612552</v>
      </c>
      <c r="F100" s="11">
        <v>75.960032654131709</v>
      </c>
      <c r="G100" s="11">
        <v>70.379957827018657</v>
      </c>
      <c r="H100" s="11">
        <v>239.53988650112862</v>
      </c>
      <c r="I100" s="11">
        <v>70.305619234783308</v>
      </c>
    </row>
    <row r="101" spans="1:9" x14ac:dyDescent="0.25">
      <c r="A101" s="13"/>
      <c r="B101" s="5">
        <f>DATE(YEAR(siječanj!B101),MONTH(siječanj!B101)+5,DAY(siječanj!B101))</f>
        <v>42888</v>
      </c>
      <c r="C101" s="9">
        <v>1.0208333333333299</v>
      </c>
      <c r="D101">
        <v>0.90820552461705306</v>
      </c>
      <c r="E101" s="6">
        <v>72.584424481064872</v>
      </c>
      <c r="F101" s="11">
        <v>74.576557999313252</v>
      </c>
      <c r="G101" s="11">
        <v>70.303129366194668</v>
      </c>
      <c r="H101" s="11">
        <v>239.77381823288303</v>
      </c>
      <c r="I101" s="11">
        <v>65.92157531485239</v>
      </c>
    </row>
    <row r="102" spans="1:9" x14ac:dyDescent="0.25">
      <c r="A102" s="13"/>
      <c r="B102" s="5">
        <f>DATE(YEAR(siječanj!B102),MONTH(siječanj!B102)+5,DAY(siječanj!B102))</f>
        <v>42888</v>
      </c>
      <c r="C102" s="9">
        <v>1.03125</v>
      </c>
      <c r="D102">
        <v>0.90820552461705306</v>
      </c>
      <c r="E102" s="6">
        <v>68.781979370226324</v>
      </c>
      <c r="F102" s="11">
        <v>72.347401050114087</v>
      </c>
      <c r="G102" s="11">
        <v>69.289508864257598</v>
      </c>
      <c r="H102" s="11">
        <v>240.04585497051531</v>
      </c>
      <c r="I102" s="11">
        <v>62.468173658135726</v>
      </c>
    </row>
    <row r="103" spans="1:9" x14ac:dyDescent="0.25">
      <c r="A103" s="13"/>
      <c r="B103" s="5">
        <f>DATE(YEAR(siječanj!B103),MONTH(siječanj!B103)+5,DAY(siječanj!B103))</f>
        <v>42888</v>
      </c>
      <c r="C103" s="9">
        <v>1.0416666666666701</v>
      </c>
      <c r="D103">
        <v>0.90820552461705306</v>
      </c>
      <c r="E103" s="6">
        <v>66.168343299911498</v>
      </c>
      <c r="F103" s="11">
        <v>71.747677197997348</v>
      </c>
      <c r="G103" s="11">
        <v>67.929939954618078</v>
      </c>
      <c r="H103" s="11">
        <v>239.89512716931205</v>
      </c>
      <c r="I103" s="11">
        <v>60.094454939737389</v>
      </c>
    </row>
    <row r="104" spans="1:9" x14ac:dyDescent="0.25">
      <c r="A104" s="13"/>
      <c r="B104" s="5">
        <f>DATE(YEAR(siječanj!B104),MONTH(siječanj!B104)+5,DAY(siječanj!B104))</f>
        <v>42888</v>
      </c>
      <c r="C104" s="9">
        <v>1.0520833333333299</v>
      </c>
      <c r="D104">
        <v>0.90820552461705306</v>
      </c>
      <c r="E104" s="6">
        <v>63.91489067806679</v>
      </c>
      <c r="F104" s="11">
        <v>70.190872923120082</v>
      </c>
      <c r="G104" s="11">
        <v>66.980484717933805</v>
      </c>
      <c r="H104" s="11">
        <v>239.5357329554748</v>
      </c>
      <c r="I104" s="11">
        <v>58.047856819115246</v>
      </c>
    </row>
    <row r="105" spans="1:9" x14ac:dyDescent="0.25">
      <c r="A105" s="13"/>
      <c r="B105" s="5">
        <f>DATE(YEAR(siječanj!B105),MONTH(siječanj!B105)+5,DAY(siječanj!B105))</f>
        <v>42888</v>
      </c>
      <c r="C105" s="9">
        <v>1.0625</v>
      </c>
      <c r="D105">
        <v>0.90820552461705306</v>
      </c>
      <c r="E105" s="6">
        <v>62.260249763477077</v>
      </c>
      <c r="F105" s="11">
        <v>69.244449750966211</v>
      </c>
      <c r="G105" s="11">
        <v>65.562895858449991</v>
      </c>
      <c r="H105" s="11">
        <v>239.75918231015294</v>
      </c>
      <c r="I105" s="11">
        <v>56.54510279922745</v>
      </c>
    </row>
    <row r="106" spans="1:9" x14ac:dyDescent="0.25">
      <c r="A106" s="13"/>
      <c r="B106" s="5">
        <f>DATE(YEAR(siječanj!B106),MONTH(siječanj!B106)+5,DAY(siječanj!B106))</f>
        <v>42888</v>
      </c>
      <c r="C106" s="9">
        <v>1.0729166666666701</v>
      </c>
      <c r="D106">
        <v>0.90820552461705306</v>
      </c>
      <c r="E106" s="6">
        <v>60.844532872050976</v>
      </c>
      <c r="F106" s="11">
        <v>68.953537670941969</v>
      </c>
      <c r="G106" s="11">
        <v>65.170384868613993</v>
      </c>
      <c r="H106" s="11">
        <v>239.33613973479152</v>
      </c>
      <c r="I106" s="11">
        <v>55.259340897140589</v>
      </c>
    </row>
    <row r="107" spans="1:9" x14ac:dyDescent="0.25">
      <c r="A107" s="13"/>
      <c r="B107" s="5">
        <f>DATE(YEAR(siječanj!B107),MONTH(siječanj!B107)+5,DAY(siječanj!B107))</f>
        <v>42888</v>
      </c>
      <c r="C107" s="9">
        <v>1.0833333333333299</v>
      </c>
      <c r="D107">
        <v>0.90820552461705306</v>
      </c>
      <c r="E107" s="6">
        <v>60.549981325727501</v>
      </c>
      <c r="F107" s="11">
        <v>69.552828659927599</v>
      </c>
      <c r="G107" s="11">
        <v>65.093912948253731</v>
      </c>
      <c r="H107" s="11">
        <v>239.52211416636612</v>
      </c>
      <c r="I107" s="11">
        <v>54.991827555485109</v>
      </c>
    </row>
    <row r="108" spans="1:9" x14ac:dyDescent="0.25">
      <c r="A108" s="13"/>
      <c r="B108" s="5">
        <f>DATE(YEAR(siječanj!B108),MONTH(siječanj!B108)+5,DAY(siječanj!B108))</f>
        <v>42888</v>
      </c>
      <c r="C108" s="9">
        <v>1.09375</v>
      </c>
      <c r="D108">
        <v>0.90820552461705306</v>
      </c>
      <c r="E108" s="6">
        <v>60.030297507272174</v>
      </c>
      <c r="F108" s="11">
        <v>70.643751966012488</v>
      </c>
      <c r="G108" s="11">
        <v>65.885472838451562</v>
      </c>
      <c r="H108" s="11">
        <v>239.62476765201723</v>
      </c>
      <c r="I108" s="11">
        <v>54.519847840509897</v>
      </c>
    </row>
    <row r="109" spans="1:9" x14ac:dyDescent="0.25">
      <c r="A109" s="13"/>
      <c r="B109" s="5">
        <f>DATE(YEAR(siječanj!B109),MONTH(siječanj!B109)+5,DAY(siječanj!B109))</f>
        <v>42888</v>
      </c>
      <c r="C109" s="9">
        <v>1.1041666666666701</v>
      </c>
      <c r="D109">
        <v>0.90820552461705306</v>
      </c>
      <c r="E109" s="6">
        <v>59.249190730410028</v>
      </c>
      <c r="F109" s="11">
        <v>70.083234291193435</v>
      </c>
      <c r="G109" s="11">
        <v>65.650729000778</v>
      </c>
      <c r="H109" s="11">
        <v>239.76986171311262</v>
      </c>
      <c r="I109" s="11">
        <v>53.810442350447879</v>
      </c>
    </row>
    <row r="110" spans="1:9" x14ac:dyDescent="0.25">
      <c r="A110" s="13"/>
      <c r="B110" s="5">
        <f>DATE(YEAR(siječanj!B110),MONTH(siječanj!B110)+5,DAY(siječanj!B110))</f>
        <v>42888</v>
      </c>
      <c r="C110" s="9">
        <v>1.1145833333333299</v>
      </c>
      <c r="D110">
        <v>0.90820552461705306</v>
      </c>
      <c r="E110" s="6">
        <v>58.935464124361864</v>
      </c>
      <c r="F110" s="11">
        <v>68.670272839566664</v>
      </c>
      <c r="G110" s="11">
        <v>64.734764531248175</v>
      </c>
      <c r="H110" s="11">
        <v>239.75143929294802</v>
      </c>
      <c r="I110" s="11">
        <v>53.525514113615579</v>
      </c>
    </row>
    <row r="111" spans="1:9" x14ac:dyDescent="0.25">
      <c r="A111" s="13"/>
      <c r="B111" s="5">
        <f>DATE(YEAR(siječanj!B111),MONTH(siječanj!B111)+5,DAY(siječanj!B111))</f>
        <v>42888</v>
      </c>
      <c r="C111" s="9">
        <v>1.125</v>
      </c>
      <c r="D111">
        <v>0.90820552461705306</v>
      </c>
      <c r="E111" s="6">
        <v>58.727451448772008</v>
      </c>
      <c r="F111" s="11">
        <v>67.772450577851501</v>
      </c>
      <c r="G111" s="11">
        <v>63.554235019415863</v>
      </c>
      <c r="H111" s="11">
        <v>239.54928773617459</v>
      </c>
      <c r="I111" s="11">
        <v>53.336595852454494</v>
      </c>
    </row>
    <row r="112" spans="1:9" x14ac:dyDescent="0.25">
      <c r="A112" s="13"/>
      <c r="B112" s="5">
        <f>DATE(YEAR(siječanj!B112),MONTH(siječanj!B112)+5,DAY(siječanj!B112))</f>
        <v>42888</v>
      </c>
      <c r="C112" s="9">
        <v>1.1354166666666701</v>
      </c>
      <c r="D112">
        <v>0.90820552461705306</v>
      </c>
      <c r="E112" s="6">
        <v>58.661656776967234</v>
      </c>
      <c r="F112" s="11">
        <v>66.535884860128618</v>
      </c>
      <c r="G112" s="11">
        <v>63.406418951656768</v>
      </c>
      <c r="H112" s="11">
        <v>239.40305552555981</v>
      </c>
      <c r="I112" s="11">
        <v>53.276840768031036</v>
      </c>
    </row>
    <row r="113" spans="1:9" x14ac:dyDescent="0.25">
      <c r="A113" s="13"/>
      <c r="B113" s="5">
        <f>DATE(YEAR(siječanj!B113),MONTH(siječanj!B113)+5,DAY(siječanj!B113))</f>
        <v>42888</v>
      </c>
      <c r="C113" s="9">
        <v>1.1458333333333299</v>
      </c>
      <c r="D113">
        <v>0.90820552461705306</v>
      </c>
      <c r="E113" s="6">
        <v>59.141388584337818</v>
      </c>
      <c r="F113" s="11">
        <v>66.435532757575032</v>
      </c>
      <c r="G113" s="11">
        <v>63.643626523995415</v>
      </c>
      <c r="H113" s="11">
        <v>239.22897565658116</v>
      </c>
      <c r="I113" s="11">
        <v>53.712535845819524</v>
      </c>
    </row>
    <row r="114" spans="1:9" x14ac:dyDescent="0.25">
      <c r="A114" s="13"/>
      <c r="B114" s="5">
        <f>DATE(YEAR(siječanj!B114),MONTH(siječanj!B114)+5,DAY(siječanj!B114))</f>
        <v>42888</v>
      </c>
      <c r="C114" s="9">
        <v>1.15625</v>
      </c>
      <c r="D114">
        <v>0.90820552461705306</v>
      </c>
      <c r="E114" s="6">
        <v>60.34931214221335</v>
      </c>
      <c r="F114" s="11">
        <v>65.664170658004252</v>
      </c>
      <c r="G114" s="11">
        <v>62.766753311151433</v>
      </c>
      <c r="H114" s="11">
        <v>239.29652853104352</v>
      </c>
      <c r="I114" s="11">
        <v>54.809578694397167</v>
      </c>
    </row>
    <row r="115" spans="1:9" x14ac:dyDescent="0.25">
      <c r="A115" s="13"/>
      <c r="B115" s="5">
        <f>DATE(YEAR(siječanj!B115),MONTH(siječanj!B115)+5,DAY(siječanj!B115))</f>
        <v>42888</v>
      </c>
      <c r="C115" s="9">
        <v>1.1666666666666701</v>
      </c>
      <c r="D115">
        <v>0.90820552461705306</v>
      </c>
      <c r="E115" s="6">
        <v>62.500018402366656</v>
      </c>
      <c r="F115" s="11">
        <v>65.339423109901205</v>
      </c>
      <c r="G115" s="11">
        <v>63.033798112409535</v>
      </c>
      <c r="H115" s="11">
        <v>232.60332824123523</v>
      </c>
      <c r="I115" s="11">
        <v>56.762862001696881</v>
      </c>
    </row>
    <row r="116" spans="1:9" x14ac:dyDescent="0.25">
      <c r="A116" s="13"/>
      <c r="B116" s="5">
        <f>DATE(YEAR(siječanj!B116),MONTH(siječanj!B116)+5,DAY(siječanj!B116))</f>
        <v>42888</v>
      </c>
      <c r="C116" s="9">
        <v>1.1770833333333299</v>
      </c>
      <c r="D116">
        <v>0.90820552461705306</v>
      </c>
      <c r="E116" s="6">
        <v>64.692467139844027</v>
      </c>
      <c r="F116" s="11">
        <v>64.311826076695411</v>
      </c>
      <c r="G116" s="11">
        <v>60.880377839030047</v>
      </c>
      <c r="H116" s="11">
        <v>172.95380304669442</v>
      </c>
      <c r="I116" s="11">
        <v>58.754056057513509</v>
      </c>
    </row>
    <row r="117" spans="1:9" x14ac:dyDescent="0.25">
      <c r="A117" s="13"/>
      <c r="B117" s="5">
        <f>DATE(YEAR(siječanj!B117),MONTH(siječanj!B117)+5,DAY(siječanj!B117))</f>
        <v>42888</v>
      </c>
      <c r="C117" s="9">
        <v>1.1875</v>
      </c>
      <c r="D117">
        <v>0.90820552461705306</v>
      </c>
      <c r="E117" s="6">
        <v>67.232963061282533</v>
      </c>
      <c r="F117" s="11">
        <v>63.8965259663672</v>
      </c>
      <c r="G117" s="11">
        <v>59.878915767513284</v>
      </c>
      <c r="H117" s="11">
        <v>104.4882696877789</v>
      </c>
      <c r="I117" s="11">
        <v>61.061348488631047</v>
      </c>
    </row>
    <row r="118" spans="1:9" x14ac:dyDescent="0.25">
      <c r="A118" s="13"/>
      <c r="B118" s="5">
        <f>DATE(YEAR(siječanj!B118),MONTH(siječanj!B118)+5,DAY(siječanj!B118))</f>
        <v>42888</v>
      </c>
      <c r="C118" s="9">
        <v>1.1979166666666701</v>
      </c>
      <c r="D118">
        <v>0.90820552461705306</v>
      </c>
      <c r="E118" s="6">
        <v>71.007072356637678</v>
      </c>
      <c r="F118" s="11">
        <v>63.482620637239116</v>
      </c>
      <c r="G118" s="11">
        <v>59.441200254164002</v>
      </c>
      <c r="H118" s="11">
        <v>67.975709010391824</v>
      </c>
      <c r="I118" s="11">
        <v>64.489015401181163</v>
      </c>
    </row>
    <row r="119" spans="1:9" x14ac:dyDescent="0.25">
      <c r="A119" s="13"/>
      <c r="B119" s="5">
        <f>DATE(YEAR(siječanj!B119),MONTH(siječanj!B119)+5,DAY(siječanj!B119))</f>
        <v>42888</v>
      </c>
      <c r="C119" s="9">
        <v>1.2083333333333299</v>
      </c>
      <c r="D119">
        <v>0.90820552461705306</v>
      </c>
      <c r="E119" s="6">
        <v>74.126659051753023</v>
      </c>
      <c r="F119" s="11">
        <v>63.388717393740116</v>
      </c>
      <c r="G119" s="11">
        <v>62.545710241859226</v>
      </c>
      <c r="H119" s="11">
        <v>46.055010274816354</v>
      </c>
      <c r="I119" s="11">
        <v>67.322241272206782</v>
      </c>
    </row>
    <row r="120" spans="1:9" x14ac:dyDescent="0.25">
      <c r="A120" s="13"/>
      <c r="B120" s="5">
        <f>DATE(YEAR(siječanj!B120),MONTH(siječanj!B120)+5,DAY(siječanj!B120))</f>
        <v>42888</v>
      </c>
      <c r="C120" s="9">
        <v>1.21875</v>
      </c>
      <c r="D120">
        <v>0.90820552461705306</v>
      </c>
      <c r="E120" s="6">
        <v>77.604199052522745</v>
      </c>
      <c r="F120" s="11">
        <v>67.988950279250872</v>
      </c>
      <c r="G120" s="11">
        <v>68.690460794108631</v>
      </c>
      <c r="H120" s="11">
        <v>27.065110560097512</v>
      </c>
      <c r="I120" s="11">
        <v>70.480562312982627</v>
      </c>
    </row>
    <row r="121" spans="1:9" x14ac:dyDescent="0.25">
      <c r="A121" s="13"/>
      <c r="B121" s="5">
        <f>DATE(YEAR(siječanj!B121),MONTH(siječanj!B121)+5,DAY(siječanj!B121))</f>
        <v>42888</v>
      </c>
      <c r="C121" s="9">
        <v>1.2291666666666701</v>
      </c>
      <c r="D121">
        <v>0.90820552461705306</v>
      </c>
      <c r="E121" s="6">
        <v>81.855753440051458</v>
      </c>
      <c r="F121" s="11">
        <v>75.99872180046728</v>
      </c>
      <c r="G121" s="11">
        <v>73.327838387177309</v>
      </c>
      <c r="H121" s="11">
        <v>7.0057743528537548</v>
      </c>
      <c r="I121" s="11">
        <v>74.341847495946084</v>
      </c>
    </row>
    <row r="122" spans="1:9" x14ac:dyDescent="0.25">
      <c r="A122" s="13"/>
      <c r="B122" s="5">
        <f>DATE(YEAR(siječanj!B122),MONTH(siječanj!B122)+5,DAY(siječanj!B122))</f>
        <v>42888</v>
      </c>
      <c r="C122" s="9">
        <v>1.2395833333333299</v>
      </c>
      <c r="D122">
        <v>0.90820552461705306</v>
      </c>
      <c r="E122" s="6">
        <v>86.478847437197842</v>
      </c>
      <c r="F122" s="11">
        <v>77.407819547850053</v>
      </c>
      <c r="G122" s="11">
        <v>76.819018510819632</v>
      </c>
      <c r="H122" s="11">
        <v>2.8356705237678823</v>
      </c>
      <c r="I122" s="11">
        <v>78.540567004978357</v>
      </c>
    </row>
    <row r="123" spans="1:9" x14ac:dyDescent="0.25">
      <c r="A123" s="13"/>
      <c r="B123" s="5">
        <f>DATE(YEAR(siječanj!B123),MONTH(siječanj!B123)+5,DAY(siječanj!B123))</f>
        <v>42888</v>
      </c>
      <c r="C123" s="9">
        <v>1.25</v>
      </c>
      <c r="D123">
        <v>0.90820552461705306</v>
      </c>
      <c r="E123" s="6">
        <v>88.895033987235948</v>
      </c>
      <c r="F123" s="11">
        <v>77.260092980395783</v>
      </c>
      <c r="G123" s="11">
        <v>94.766143754447782</v>
      </c>
      <c r="H123" s="11">
        <v>2.9557472983270636</v>
      </c>
      <c r="I123" s="11">
        <v>80.734960978228386</v>
      </c>
    </row>
    <row r="124" spans="1:9" x14ac:dyDescent="0.25">
      <c r="A124" s="13"/>
      <c r="B124" s="5">
        <f>DATE(YEAR(siječanj!B124),MONTH(siječanj!B124)+5,DAY(siječanj!B124))</f>
        <v>42888</v>
      </c>
      <c r="C124" s="9">
        <v>1.2604166666666701</v>
      </c>
      <c r="D124">
        <v>0.90820552461705306</v>
      </c>
      <c r="E124" s="6">
        <v>89.84041802654987</v>
      </c>
      <c r="F124" s="11">
        <v>87.197600415882761</v>
      </c>
      <c r="G124" s="11">
        <v>100.17974198562884</v>
      </c>
      <c r="H124" s="11">
        <v>3.5124804366993363</v>
      </c>
      <c r="I124" s="11">
        <v>81.593563985618076</v>
      </c>
    </row>
    <row r="125" spans="1:9" x14ac:dyDescent="0.25">
      <c r="A125" s="13"/>
      <c r="B125" s="5">
        <f>DATE(YEAR(siječanj!B125),MONTH(siječanj!B125)+5,DAY(siječanj!B125))</f>
        <v>42888</v>
      </c>
      <c r="C125" s="9">
        <v>1.2708333333333299</v>
      </c>
      <c r="D125">
        <v>0.90820552461705306</v>
      </c>
      <c r="E125" s="6">
        <v>92.99927488668213</v>
      </c>
      <c r="F125" s="11">
        <v>93.585898712038102</v>
      </c>
      <c r="G125" s="11">
        <v>108.95404656109163</v>
      </c>
      <c r="H125" s="11">
        <v>3.3711558708048361</v>
      </c>
      <c r="I125" s="11">
        <v>84.462455237464667</v>
      </c>
    </row>
    <row r="126" spans="1:9" x14ac:dyDescent="0.25">
      <c r="A126" s="13"/>
      <c r="B126" s="5">
        <f>DATE(YEAR(siječanj!B126),MONTH(siječanj!B126)+5,DAY(siječanj!B126))</f>
        <v>42888</v>
      </c>
      <c r="C126" s="9">
        <v>1.28125</v>
      </c>
      <c r="D126">
        <v>0.90820552461705306</v>
      </c>
      <c r="E126" s="6">
        <v>93.800332856638775</v>
      </c>
      <c r="F126" s="11">
        <v>102.33842328625498</v>
      </c>
      <c r="G126" s="11">
        <v>119.75281192602604</v>
      </c>
      <c r="H126" s="11">
        <v>3.4921937716277607</v>
      </c>
      <c r="I126" s="11">
        <v>85.189980511317813</v>
      </c>
    </row>
    <row r="127" spans="1:9" x14ac:dyDescent="0.25">
      <c r="A127" s="13"/>
      <c r="B127" s="5">
        <f>DATE(YEAR(siječanj!B127),MONTH(siječanj!B127)+5,DAY(siječanj!B127))</f>
        <v>42888</v>
      </c>
      <c r="C127" s="9">
        <v>1.2916666666666701</v>
      </c>
      <c r="D127">
        <v>0.90820552461705306</v>
      </c>
      <c r="E127" s="6">
        <v>93.558629839312147</v>
      </c>
      <c r="F127" s="11">
        <v>111.11969718676058</v>
      </c>
      <c r="G127" s="11">
        <v>128.79448980070228</v>
      </c>
      <c r="H127" s="11">
        <v>3.1197148388429632</v>
      </c>
      <c r="I127" s="11">
        <v>84.970464495665169</v>
      </c>
    </row>
    <row r="128" spans="1:9" x14ac:dyDescent="0.25">
      <c r="A128" s="13"/>
      <c r="B128" s="5">
        <f>DATE(YEAR(siječanj!B128),MONTH(siječanj!B128)+5,DAY(siječanj!B128))</f>
        <v>42888</v>
      </c>
      <c r="C128" s="9">
        <v>1.3020833333333299</v>
      </c>
      <c r="D128">
        <v>0.90820552461705306</v>
      </c>
      <c r="E128" s="6">
        <v>93.17357141558945</v>
      </c>
      <c r="F128" s="11">
        <v>125.11966117928839</v>
      </c>
      <c r="G128" s="11">
        <v>139.5363408918372</v>
      </c>
      <c r="H128" s="11">
        <v>2.7934839816960957</v>
      </c>
      <c r="I128" s="11">
        <v>84.620752307939881</v>
      </c>
    </row>
    <row r="129" spans="1:9" x14ac:dyDescent="0.25">
      <c r="A129" s="13"/>
      <c r="B129" s="5">
        <f>DATE(YEAR(siječanj!B129),MONTH(siječanj!B129)+5,DAY(siječanj!B129))</f>
        <v>42888</v>
      </c>
      <c r="C129" s="9">
        <v>1.3125</v>
      </c>
      <c r="D129">
        <v>0.90820552461705306</v>
      </c>
      <c r="E129" s="6">
        <v>94.06514519542651</v>
      </c>
      <c r="F129" s="11">
        <v>134.80556291184766</v>
      </c>
      <c r="G129" s="11">
        <v>148.85684142129236</v>
      </c>
      <c r="H129" s="11">
        <v>2.3035596200336057</v>
      </c>
      <c r="I129" s="11">
        <v>85.430484540391603</v>
      </c>
    </row>
    <row r="130" spans="1:9" x14ac:dyDescent="0.25">
      <c r="A130" s="13"/>
      <c r="B130" s="5">
        <f>DATE(YEAR(siječanj!B130),MONTH(siječanj!B130)+5,DAY(siječanj!B130))</f>
        <v>42888</v>
      </c>
      <c r="C130" s="9">
        <v>1.3229166666666701</v>
      </c>
      <c r="D130">
        <v>0.90820552461705306</v>
      </c>
      <c r="E130" s="6">
        <v>95.765197852133355</v>
      </c>
      <c r="F130" s="11">
        <v>144.13208403782616</v>
      </c>
      <c r="G130" s="11">
        <v>163.33324956025248</v>
      </c>
      <c r="H130" s="11">
        <v>1.9562589949384599</v>
      </c>
      <c r="I130" s="11">
        <v>86.974481755352656</v>
      </c>
    </row>
    <row r="131" spans="1:9" x14ac:dyDescent="0.25">
      <c r="A131" s="13"/>
      <c r="B131" s="5">
        <f>DATE(YEAR(siječanj!B131),MONTH(siječanj!B131)+5,DAY(siječanj!B131))</f>
        <v>42888</v>
      </c>
      <c r="C131" s="9">
        <v>1.3333333333333299</v>
      </c>
      <c r="D131">
        <v>0.90820552461705306</v>
      </c>
      <c r="E131" s="6">
        <v>96.613988024333182</v>
      </c>
      <c r="F131" s="11">
        <v>165.86152464223329</v>
      </c>
      <c r="G131" s="11">
        <v>177.96949198485012</v>
      </c>
      <c r="H131" s="11">
        <v>1.816102582504993</v>
      </c>
      <c r="I131" s="11">
        <v>87.745357678985201</v>
      </c>
    </row>
    <row r="132" spans="1:9" x14ac:dyDescent="0.25">
      <c r="A132" s="13"/>
      <c r="B132" s="5">
        <f>DATE(YEAR(siječanj!B132),MONTH(siječanj!B132)+5,DAY(siječanj!B132))</f>
        <v>42888</v>
      </c>
      <c r="C132" s="9">
        <v>1.34375</v>
      </c>
      <c r="D132">
        <v>0.90820552461705306</v>
      </c>
      <c r="E132" s="6">
        <v>98.317105514602645</v>
      </c>
      <c r="F132" s="11">
        <v>189.50102591639217</v>
      </c>
      <c r="G132" s="11">
        <v>189.99687976349361</v>
      </c>
      <c r="H132" s="11">
        <v>1.7576489034094844</v>
      </c>
      <c r="I132" s="11">
        <v>89.292138392719849</v>
      </c>
    </row>
    <row r="133" spans="1:9" x14ac:dyDescent="0.25">
      <c r="A133" s="13"/>
      <c r="B133" s="5">
        <f>DATE(YEAR(siječanj!B133),MONTH(siječanj!B133)+5,DAY(siječanj!B133))</f>
        <v>42888</v>
      </c>
      <c r="C133" s="9">
        <v>1.3541666666666701</v>
      </c>
      <c r="D133">
        <v>0.90820552461705306</v>
      </c>
      <c r="E133" s="6">
        <v>99.072275343442769</v>
      </c>
      <c r="F133" s="11">
        <v>187.39851349696727</v>
      </c>
      <c r="G133" s="11">
        <v>194.65645500498368</v>
      </c>
      <c r="H133" s="11">
        <v>1.8617115741860746</v>
      </c>
      <c r="I133" s="11">
        <v>89.977987803296571</v>
      </c>
    </row>
    <row r="134" spans="1:9" x14ac:dyDescent="0.25">
      <c r="A134" s="13"/>
      <c r="B134" s="5">
        <f>DATE(YEAR(siječanj!B134),MONTH(siječanj!B134)+5,DAY(siječanj!B134))</f>
        <v>42888</v>
      </c>
      <c r="C134" s="9">
        <v>1.3645833333333299</v>
      </c>
      <c r="D134">
        <v>0.90820552461705306</v>
      </c>
      <c r="E134" s="6">
        <v>100.76291812741411</v>
      </c>
      <c r="F134" s="11">
        <v>188.73871386265438</v>
      </c>
      <c r="G134" s="11">
        <v>201.18983466269435</v>
      </c>
      <c r="H134" s="11">
        <v>2.0602046503426692</v>
      </c>
      <c r="I134" s="11">
        <v>91.5134389198533</v>
      </c>
    </row>
    <row r="135" spans="1:9" x14ac:dyDescent="0.25">
      <c r="A135" s="13"/>
      <c r="B135" s="5">
        <f>DATE(YEAR(siječanj!B135),MONTH(siječanj!B135)+5,DAY(siječanj!B135))</f>
        <v>42888</v>
      </c>
      <c r="C135" s="9">
        <v>1.375</v>
      </c>
      <c r="D135">
        <v>0.90820552461705306</v>
      </c>
      <c r="E135" s="6">
        <v>102.31212003346809</v>
      </c>
      <c r="F135" s="11">
        <v>191.54224010686687</v>
      </c>
      <c r="G135" s="11">
        <v>207.31662198528818</v>
      </c>
      <c r="H135" s="11">
        <v>1.9194011529012498</v>
      </c>
      <c r="I135" s="11">
        <v>92.920432649678787</v>
      </c>
    </row>
    <row r="136" spans="1:9" x14ac:dyDescent="0.25">
      <c r="A136" s="13"/>
      <c r="B136" s="5">
        <f>DATE(YEAR(siječanj!B136),MONTH(siječanj!B136)+5,DAY(siječanj!B136))</f>
        <v>42888</v>
      </c>
      <c r="C136" s="9">
        <v>1.3854166666666701</v>
      </c>
      <c r="D136">
        <v>0.90820552461705306</v>
      </c>
      <c r="E136" s="6">
        <v>104.13538138138718</v>
      </c>
      <c r="F136" s="11">
        <v>198.81094593969564</v>
      </c>
      <c r="G136" s="11">
        <v>209.17455434176398</v>
      </c>
      <c r="H136" s="11">
        <v>1.6667509620914405</v>
      </c>
      <c r="I136" s="11">
        <v>94.576328678679644</v>
      </c>
    </row>
    <row r="137" spans="1:9" x14ac:dyDescent="0.25">
      <c r="A137" s="13"/>
      <c r="B137" s="5">
        <f>DATE(YEAR(siječanj!B137),MONTH(siječanj!B137)+5,DAY(siječanj!B137))</f>
        <v>42888</v>
      </c>
      <c r="C137" s="9">
        <v>1.3958333333333299</v>
      </c>
      <c r="D137">
        <v>0.90820552461705306</v>
      </c>
      <c r="E137" s="6">
        <v>104.80592786047035</v>
      </c>
      <c r="F137" s="11">
        <v>196.50384557095978</v>
      </c>
      <c r="G137" s="11">
        <v>212.06602138720143</v>
      </c>
      <c r="H137" s="11">
        <v>1.64003545245863</v>
      </c>
      <c r="I137" s="11">
        <v>95.185322695495486</v>
      </c>
    </row>
    <row r="138" spans="1:9" x14ac:dyDescent="0.25">
      <c r="A138" s="13"/>
      <c r="B138" s="5">
        <f>DATE(YEAR(siječanj!B138),MONTH(siječanj!B138)+5,DAY(siječanj!B138))</f>
        <v>42888</v>
      </c>
      <c r="C138" s="9">
        <v>1.40625</v>
      </c>
      <c r="D138">
        <v>0.90820552461705306</v>
      </c>
      <c r="E138" s="6">
        <v>105.52494595274365</v>
      </c>
      <c r="F138" s="11">
        <v>194.52596166135609</v>
      </c>
      <c r="G138" s="11">
        <v>210.65532297263456</v>
      </c>
      <c r="H138" s="11">
        <v>1.7596361644771843</v>
      </c>
      <c r="I138" s="11">
        <v>95.838338899197723</v>
      </c>
    </row>
    <row r="139" spans="1:9" x14ac:dyDescent="0.25">
      <c r="A139" s="13"/>
      <c r="B139" s="5">
        <f>DATE(YEAR(siječanj!B139),MONTH(siječanj!B139)+5,DAY(siječanj!B139))</f>
        <v>42888</v>
      </c>
      <c r="C139" s="9">
        <v>1.4166666666666701</v>
      </c>
      <c r="D139">
        <v>0.90820552461705306</v>
      </c>
      <c r="E139" s="6">
        <v>106.68323965236182</v>
      </c>
      <c r="F139" s="11">
        <v>202.69040560008369</v>
      </c>
      <c r="G139" s="11">
        <v>211.34171945032375</v>
      </c>
      <c r="H139" s="11">
        <v>1.7206160383793971</v>
      </c>
      <c r="I139" s="11">
        <v>96.89030763632006</v>
      </c>
    </row>
    <row r="140" spans="1:9" x14ac:dyDescent="0.25">
      <c r="A140" s="13"/>
      <c r="B140" s="5">
        <f>DATE(YEAR(siječanj!B140),MONTH(siječanj!B140)+5,DAY(siječanj!B140))</f>
        <v>42888</v>
      </c>
      <c r="C140" s="9">
        <v>1.4270833333333299</v>
      </c>
      <c r="D140">
        <v>0.90820552461705306</v>
      </c>
      <c r="E140" s="6">
        <v>107.10974478902979</v>
      </c>
      <c r="F140" s="11">
        <v>198.50719626144155</v>
      </c>
      <c r="G140" s="11">
        <v>207.54784448512336</v>
      </c>
      <c r="H140" s="11">
        <v>1.984960765507582</v>
      </c>
      <c r="I140" s="11">
        <v>97.277661957719459</v>
      </c>
    </row>
    <row r="141" spans="1:9" x14ac:dyDescent="0.25">
      <c r="A141" s="13"/>
      <c r="B141" s="5">
        <f>DATE(YEAR(siječanj!B141),MONTH(siječanj!B141)+5,DAY(siječanj!B141))</f>
        <v>42888</v>
      </c>
      <c r="C141" s="9">
        <v>1.4375</v>
      </c>
      <c r="D141">
        <v>0.90820552461705306</v>
      </c>
      <c r="E141" s="6">
        <v>109.12796845744973</v>
      </c>
      <c r="F141" s="11">
        <v>195.30294697363885</v>
      </c>
      <c r="G141" s="11">
        <v>208.62123158456973</v>
      </c>
      <c r="H141" s="11">
        <v>2.0278904052005569</v>
      </c>
      <c r="I141" s="11">
        <v>99.11062384329135</v>
      </c>
    </row>
    <row r="142" spans="1:9" x14ac:dyDescent="0.25">
      <c r="A142" s="13"/>
      <c r="B142" s="5">
        <f>DATE(YEAR(siječanj!B142),MONTH(siječanj!B142)+5,DAY(siječanj!B142))</f>
        <v>42888</v>
      </c>
      <c r="C142" s="9">
        <v>1.4479166666666701</v>
      </c>
      <c r="D142">
        <v>0.90820552461705306</v>
      </c>
      <c r="E142" s="6">
        <v>110.02296536259686</v>
      </c>
      <c r="F142" s="11">
        <v>192.80789983818659</v>
      </c>
      <c r="G142" s="11">
        <v>206.76922020343531</v>
      </c>
      <c r="H142" s="11">
        <v>1.9593223973795089</v>
      </c>
      <c r="I142" s="11">
        <v>99.923464977061144</v>
      </c>
    </row>
    <row r="143" spans="1:9" x14ac:dyDescent="0.25">
      <c r="A143" s="13"/>
      <c r="B143" s="5">
        <f>DATE(YEAR(siječanj!B143),MONTH(siječanj!B143)+5,DAY(siječanj!B143))</f>
        <v>42888</v>
      </c>
      <c r="C143" s="9">
        <v>1.4583333333333299</v>
      </c>
      <c r="D143">
        <v>0.90820552461705306</v>
      </c>
      <c r="E143" s="6">
        <v>111.24197412968903</v>
      </c>
      <c r="F143" s="11">
        <v>197.37702269014747</v>
      </c>
      <c r="G143" s="11">
        <v>210.06849743006794</v>
      </c>
      <c r="H143" s="11">
        <v>1.8072794234011953</v>
      </c>
      <c r="I143" s="11">
        <v>101.03057547389086</v>
      </c>
    </row>
    <row r="144" spans="1:9" x14ac:dyDescent="0.25">
      <c r="A144" s="13"/>
      <c r="B144" s="5">
        <f>DATE(YEAR(siječanj!B144),MONTH(siječanj!B144)+5,DAY(siječanj!B144))</f>
        <v>42888</v>
      </c>
      <c r="C144" s="9">
        <v>1.46875</v>
      </c>
      <c r="D144">
        <v>0.90820552461705306</v>
      </c>
      <c r="E144" s="6">
        <v>112.8566114233024</v>
      </c>
      <c r="F144" s="11">
        <v>205.2096529909565</v>
      </c>
      <c r="G144" s="11">
        <v>207.65549566873284</v>
      </c>
      <c r="H144" s="11">
        <v>1.9919096783905099</v>
      </c>
      <c r="I144" s="11">
        <v>102.49699798420326</v>
      </c>
    </row>
    <row r="145" spans="1:9" x14ac:dyDescent="0.25">
      <c r="A145" s="13"/>
      <c r="B145" s="5">
        <f>DATE(YEAR(siječanj!B145),MONTH(siječanj!B145)+5,DAY(siječanj!B145))</f>
        <v>42888</v>
      </c>
      <c r="C145" s="9">
        <v>1.4791666666666701</v>
      </c>
      <c r="D145">
        <v>0.90820552461705306</v>
      </c>
      <c r="E145" s="6">
        <v>113.06050126255187</v>
      </c>
      <c r="F145" s="11">
        <v>189.30081870228733</v>
      </c>
      <c r="G145" s="11">
        <v>205.45947081297439</v>
      </c>
      <c r="H145" s="11">
        <v>2.1233969519539104</v>
      </c>
      <c r="I145" s="11">
        <v>102.68217186262291</v>
      </c>
    </row>
    <row r="146" spans="1:9" x14ac:dyDescent="0.25">
      <c r="A146" s="13"/>
      <c r="B146" s="5">
        <f>DATE(YEAR(siječanj!B146),MONTH(siječanj!B146)+5,DAY(siječanj!B146))</f>
        <v>42888</v>
      </c>
      <c r="C146" s="9">
        <v>1.4895833333333299</v>
      </c>
      <c r="D146">
        <v>0.90820552461705306</v>
      </c>
      <c r="E146" s="6">
        <v>112.29835913585634</v>
      </c>
      <c r="F146" s="11">
        <v>189.19184540903987</v>
      </c>
      <c r="G146" s="11">
        <v>199.01423677125658</v>
      </c>
      <c r="H146" s="11">
        <v>1.880928098672628</v>
      </c>
      <c r="I146" s="11">
        <v>101.98999017261464</v>
      </c>
    </row>
    <row r="147" spans="1:9" x14ac:dyDescent="0.25">
      <c r="A147" s="13"/>
      <c r="B147" s="5">
        <f>DATE(YEAR(siječanj!B147),MONTH(siječanj!B147)+5,DAY(siječanj!B147))</f>
        <v>42888</v>
      </c>
      <c r="C147" s="9">
        <v>1.5</v>
      </c>
      <c r="D147">
        <v>0.90820552461705306</v>
      </c>
      <c r="E147" s="6">
        <v>111.56354643175806</v>
      </c>
      <c r="F147" s="11">
        <v>184.01768410763077</v>
      </c>
      <c r="G147" s="11">
        <v>196.9401447480198</v>
      </c>
      <c r="H147" s="11">
        <v>1.9656062228895026</v>
      </c>
      <c r="I147" s="11">
        <v>101.32262921519379</v>
      </c>
    </row>
    <row r="148" spans="1:9" x14ac:dyDescent="0.25">
      <c r="A148" s="13"/>
      <c r="B148" s="5">
        <f>DATE(YEAR(siječanj!B148),MONTH(siječanj!B148)+5,DAY(siječanj!B148))</f>
        <v>42888</v>
      </c>
      <c r="C148" s="9">
        <v>1.5104166666666701</v>
      </c>
      <c r="D148">
        <v>0.90820552461705306</v>
      </c>
      <c r="E148" s="6">
        <v>110.99290380033671</v>
      </c>
      <c r="F148" s="11">
        <v>183.05534920741803</v>
      </c>
      <c r="G148" s="11">
        <v>197.95695808983987</v>
      </c>
      <c r="H148" s="11">
        <v>1.9943580000280181</v>
      </c>
      <c r="I148" s="11">
        <v>100.8043684247549</v>
      </c>
    </row>
    <row r="149" spans="1:9" x14ac:dyDescent="0.25">
      <c r="A149" s="13"/>
      <c r="B149" s="5">
        <f>DATE(YEAR(siječanj!B149),MONTH(siječanj!B149)+5,DAY(siječanj!B149))</f>
        <v>42888</v>
      </c>
      <c r="C149" s="9">
        <v>1.5208333333333299</v>
      </c>
      <c r="D149">
        <v>0.90820552461705306</v>
      </c>
      <c r="E149" s="6">
        <v>111.78021468166774</v>
      </c>
      <c r="F149" s="11">
        <v>182.49990164242129</v>
      </c>
      <c r="G149" s="11">
        <v>197.66980280399858</v>
      </c>
      <c r="H149" s="11">
        <v>2.1687459094741457</v>
      </c>
      <c r="I149" s="11">
        <v>101.51940851677087</v>
      </c>
    </row>
    <row r="150" spans="1:9" x14ac:dyDescent="0.25">
      <c r="A150" s="13"/>
      <c r="B150" s="5">
        <f>DATE(YEAR(siječanj!B150),MONTH(siječanj!B150)+5,DAY(siječanj!B150))</f>
        <v>42888</v>
      </c>
      <c r="C150" s="9">
        <v>1.53125</v>
      </c>
      <c r="D150">
        <v>0.90820552461705306</v>
      </c>
      <c r="E150" s="6">
        <v>112.12417872920513</v>
      </c>
      <c r="F150" s="11">
        <v>183.13321246711564</v>
      </c>
      <c r="G150" s="11">
        <v>198.36909082339869</v>
      </c>
      <c r="H150" s="11">
        <v>2.515799502116487</v>
      </c>
      <c r="I150" s="11">
        <v>101.83179856501397</v>
      </c>
    </row>
    <row r="151" spans="1:9" x14ac:dyDescent="0.25">
      <c r="A151" s="13"/>
      <c r="B151" s="5">
        <f>DATE(YEAR(siječanj!B151),MONTH(siječanj!B151)+5,DAY(siječanj!B151))</f>
        <v>42888</v>
      </c>
      <c r="C151" s="9">
        <v>1.5416666666666701</v>
      </c>
      <c r="D151">
        <v>0.90820552461705306</v>
      </c>
      <c r="E151" s="6">
        <v>111.14464085162797</v>
      </c>
      <c r="F151" s="11">
        <v>185.63601105900764</v>
      </c>
      <c r="G151" s="11">
        <v>196.49286273323932</v>
      </c>
      <c r="H151" s="11">
        <v>2.2098993158222617</v>
      </c>
      <c r="I151" s="11">
        <v>100.94217685302672</v>
      </c>
    </row>
    <row r="152" spans="1:9" x14ac:dyDescent="0.25">
      <c r="A152" s="13"/>
      <c r="B152" s="5">
        <f>DATE(YEAR(siječanj!B152),MONTH(siječanj!B152)+5,DAY(siječanj!B152))</f>
        <v>42888</v>
      </c>
      <c r="C152" s="9">
        <v>1.5520833333333299</v>
      </c>
      <c r="D152">
        <v>0.90820552461705306</v>
      </c>
      <c r="E152" s="6">
        <v>110.71749456130669</v>
      </c>
      <c r="F152" s="11">
        <v>186.54069500294872</v>
      </c>
      <c r="G152" s="11">
        <v>188.37702429711629</v>
      </c>
      <c r="H152" s="11">
        <v>2.1315780267066957</v>
      </c>
      <c r="I152" s="11">
        <v>100.55424023233726</v>
      </c>
    </row>
    <row r="153" spans="1:9" x14ac:dyDescent="0.25">
      <c r="A153" s="13"/>
      <c r="B153" s="5">
        <f>DATE(YEAR(siječanj!B153),MONTH(siječanj!B153)+5,DAY(siječanj!B153))</f>
        <v>42888</v>
      </c>
      <c r="C153" s="9">
        <v>1.5625</v>
      </c>
      <c r="D153">
        <v>0.90820552461705306</v>
      </c>
      <c r="E153" s="6">
        <v>110.68479969497903</v>
      </c>
      <c r="F153" s="11">
        <v>185.05885220159405</v>
      </c>
      <c r="G153" s="11">
        <v>184.26810376845145</v>
      </c>
      <c r="H153" s="11">
        <v>2.1345394157461817</v>
      </c>
      <c r="I153" s="11">
        <v>100.52454657411187</v>
      </c>
    </row>
    <row r="154" spans="1:9" x14ac:dyDescent="0.25">
      <c r="A154" s="13"/>
      <c r="B154" s="5">
        <f>DATE(YEAR(siječanj!B154),MONTH(siječanj!B154)+5,DAY(siječanj!B154))</f>
        <v>42888</v>
      </c>
      <c r="C154" s="9">
        <v>1.5729166666666701</v>
      </c>
      <c r="D154">
        <v>0.90820552461705306</v>
      </c>
      <c r="E154" s="6">
        <v>111.651230645086</v>
      </c>
      <c r="F154" s="11">
        <v>184.77226474488862</v>
      </c>
      <c r="G154" s="11">
        <v>186.08859537016346</v>
      </c>
      <c r="H154" s="11">
        <v>1.9984615391124527</v>
      </c>
      <c r="I154" s="11">
        <v>101.40226450215992</v>
      </c>
    </row>
    <row r="155" spans="1:9" x14ac:dyDescent="0.25">
      <c r="A155" s="13"/>
      <c r="B155" s="5">
        <f>DATE(YEAR(siječanj!B155),MONTH(siječanj!B155)+5,DAY(siječanj!B155))</f>
        <v>42888</v>
      </c>
      <c r="C155" s="9">
        <v>1.5833333333333299</v>
      </c>
      <c r="D155">
        <v>0.90820552461705306</v>
      </c>
      <c r="E155" s="6">
        <v>111.89751503278991</v>
      </c>
      <c r="F155" s="11">
        <v>184.49897981347968</v>
      </c>
      <c r="G155" s="11">
        <v>184.25130229985746</v>
      </c>
      <c r="H155" s="11">
        <v>2.0465388550587997</v>
      </c>
      <c r="I155" s="11">
        <v>101.62594134369954</v>
      </c>
    </row>
    <row r="156" spans="1:9" x14ac:dyDescent="0.25">
      <c r="A156" s="13"/>
      <c r="B156" s="5">
        <f>DATE(YEAR(siječanj!B156),MONTH(siječanj!B156)+5,DAY(siječanj!B156))</f>
        <v>42888</v>
      </c>
      <c r="C156" s="9">
        <v>1.59375</v>
      </c>
      <c r="D156">
        <v>0.90820552461705306</v>
      </c>
      <c r="E156" s="6">
        <v>113.21754619269447</v>
      </c>
      <c r="F156" s="11">
        <v>184.88767487321479</v>
      </c>
      <c r="G156" s="11">
        <v>179.76809440573291</v>
      </c>
      <c r="H156" s="11">
        <v>2.3172214147919235</v>
      </c>
      <c r="I156" s="11">
        <v>102.82480093579152</v>
      </c>
    </row>
    <row r="157" spans="1:9" x14ac:dyDescent="0.25">
      <c r="A157" s="13"/>
      <c r="B157" s="5">
        <f>DATE(YEAR(siječanj!B157),MONTH(siječanj!B157)+5,DAY(siječanj!B157))</f>
        <v>42888</v>
      </c>
      <c r="C157" s="9">
        <v>1.6041666666666701</v>
      </c>
      <c r="D157">
        <v>0.90820552461705306</v>
      </c>
      <c r="E157" s="6">
        <v>114.22223297494881</v>
      </c>
      <c r="F157" s="11">
        <v>181.78834679879364</v>
      </c>
      <c r="G157" s="11">
        <v>174.78275735650351</v>
      </c>
      <c r="H157" s="11">
        <v>2.4567917502320973</v>
      </c>
      <c r="I157" s="11">
        <v>103.73726302194464</v>
      </c>
    </row>
    <row r="158" spans="1:9" x14ac:dyDescent="0.25">
      <c r="A158" s="13"/>
      <c r="B158" s="5">
        <f>DATE(YEAR(siječanj!B158),MONTH(siječanj!B158)+5,DAY(siječanj!B158))</f>
        <v>42888</v>
      </c>
      <c r="C158" s="9">
        <v>1.6145833333333299</v>
      </c>
      <c r="D158">
        <v>0.90820552461705306</v>
      </c>
      <c r="E158" s="6">
        <v>114.59869239673289</v>
      </c>
      <c r="F158" s="11">
        <v>180.02735136580887</v>
      </c>
      <c r="G158" s="11">
        <v>170.78277796683378</v>
      </c>
      <c r="H158" s="11">
        <v>2.2772691662406404</v>
      </c>
      <c r="I158" s="11">
        <v>104.07916554860309</v>
      </c>
    </row>
    <row r="159" spans="1:9" x14ac:dyDescent="0.25">
      <c r="A159" s="13"/>
      <c r="B159" s="5">
        <f>DATE(YEAR(siječanj!B159),MONTH(siječanj!B159)+5,DAY(siječanj!B159))</f>
        <v>42888</v>
      </c>
      <c r="C159" s="9">
        <v>1.625</v>
      </c>
      <c r="D159">
        <v>0.90820552461705306</v>
      </c>
      <c r="E159" s="6">
        <v>114.87172758074936</v>
      </c>
      <c r="F159" s="11">
        <v>179.16083552924931</v>
      </c>
      <c r="G159" s="11">
        <v>169.26117143161238</v>
      </c>
      <c r="H159" s="11">
        <v>2.4626355179314281</v>
      </c>
      <c r="I159" s="11">
        <v>104.32713761114168</v>
      </c>
    </row>
    <row r="160" spans="1:9" x14ac:dyDescent="0.25">
      <c r="A160" s="13"/>
      <c r="B160" s="5">
        <f>DATE(YEAR(siječanj!B160),MONTH(siječanj!B160)+5,DAY(siječanj!B160))</f>
        <v>42888</v>
      </c>
      <c r="C160" s="9">
        <v>1.6354166666666701</v>
      </c>
      <c r="D160">
        <v>0.90820552461705306</v>
      </c>
      <c r="E160" s="6">
        <v>115.24545366327453</v>
      </c>
      <c r="F160" s="11">
        <v>179.01953778088989</v>
      </c>
      <c r="G160" s="11">
        <v>164.43905379938954</v>
      </c>
      <c r="H160" s="11">
        <v>2.405711039727974</v>
      </c>
      <c r="I160" s="11">
        <v>104.66655770398452</v>
      </c>
    </row>
    <row r="161" spans="1:9" x14ac:dyDescent="0.25">
      <c r="A161" s="13"/>
      <c r="B161" s="5">
        <f>DATE(YEAR(siječanj!B161),MONTH(siječanj!B161)+5,DAY(siječanj!B161))</f>
        <v>42888</v>
      </c>
      <c r="C161" s="9">
        <v>1.6458333333333299</v>
      </c>
      <c r="D161">
        <v>0.90820552461705306</v>
      </c>
      <c r="E161" s="6">
        <v>115.96256615955035</v>
      </c>
      <c r="F161" s="11">
        <v>176.9859507991043</v>
      </c>
      <c r="G161" s="11">
        <v>164.01221076714759</v>
      </c>
      <c r="H161" s="11">
        <v>2.4136650846557126</v>
      </c>
      <c r="I161" s="11">
        <v>105.31784323487415</v>
      </c>
    </row>
    <row r="162" spans="1:9" x14ac:dyDescent="0.25">
      <c r="A162" s="13"/>
      <c r="B162" s="5">
        <f>DATE(YEAR(siječanj!B162),MONTH(siječanj!B162)+5,DAY(siječanj!B162))</f>
        <v>42888</v>
      </c>
      <c r="C162" s="9">
        <v>1.65625</v>
      </c>
      <c r="D162">
        <v>0.90820552461705306</v>
      </c>
      <c r="E162" s="6">
        <v>115.86630080924625</v>
      </c>
      <c r="F162" s="11">
        <v>175.57528191887545</v>
      </c>
      <c r="G162" s="11">
        <v>160.34644199238571</v>
      </c>
      <c r="H162" s="11">
        <v>2.1553311471686318</v>
      </c>
      <c r="I162" s="11">
        <v>105.23041451189877</v>
      </c>
    </row>
    <row r="163" spans="1:9" x14ac:dyDescent="0.25">
      <c r="A163" s="13"/>
      <c r="B163" s="5">
        <f>DATE(YEAR(siječanj!B163),MONTH(siječanj!B163)+5,DAY(siječanj!B163))</f>
        <v>42888</v>
      </c>
      <c r="C163" s="9">
        <v>1.6666666666666701</v>
      </c>
      <c r="D163">
        <v>0.90820552461705306</v>
      </c>
      <c r="E163" s="6">
        <v>115.09216633023948</v>
      </c>
      <c r="F163" s="11">
        <v>175.89323191262386</v>
      </c>
      <c r="G163" s="11">
        <v>162.1514100626714</v>
      </c>
      <c r="H163" s="11">
        <v>2.069325848600053</v>
      </c>
      <c r="I163" s="11">
        <v>104.52734130126828</v>
      </c>
    </row>
    <row r="164" spans="1:9" x14ac:dyDescent="0.25">
      <c r="A164" s="13"/>
      <c r="B164" s="5">
        <f>DATE(YEAR(siječanj!B164),MONTH(siječanj!B164)+5,DAY(siječanj!B164))</f>
        <v>42888</v>
      </c>
      <c r="C164" s="9">
        <v>1.6770833333333299</v>
      </c>
      <c r="D164">
        <v>0.90820552461705306</v>
      </c>
      <c r="E164" s="6">
        <v>113.40870327618784</v>
      </c>
      <c r="F164" s="11">
        <v>170.03006473032241</v>
      </c>
      <c r="G164" s="11">
        <v>162.90186364165251</v>
      </c>
      <c r="H164" s="11">
        <v>2.1671737029324123</v>
      </c>
      <c r="I164" s="11">
        <v>102.99841085508987</v>
      </c>
    </row>
    <row r="165" spans="1:9" x14ac:dyDescent="0.25">
      <c r="A165" s="13"/>
      <c r="B165" s="5">
        <f>DATE(YEAR(siječanj!B165),MONTH(siječanj!B165)+5,DAY(siječanj!B165))</f>
        <v>42888</v>
      </c>
      <c r="C165" s="9">
        <v>1.6875</v>
      </c>
      <c r="D165">
        <v>0.90820552461705306</v>
      </c>
      <c r="E165" s="6">
        <v>114.15125944902174</v>
      </c>
      <c r="F165" s="11">
        <v>164.75167960613183</v>
      </c>
      <c r="G165" s="11">
        <v>160.4744079702823</v>
      </c>
      <c r="H165" s="11">
        <v>2.1322451143424055</v>
      </c>
      <c r="I165" s="11">
        <v>103.67280447359612</v>
      </c>
    </row>
    <row r="166" spans="1:9" x14ac:dyDescent="0.25">
      <c r="A166" s="13"/>
      <c r="B166" s="5">
        <f>DATE(YEAR(siječanj!B166),MONTH(siječanj!B166)+5,DAY(siječanj!B166))</f>
        <v>42888</v>
      </c>
      <c r="C166" s="9">
        <v>1.6979166666666701</v>
      </c>
      <c r="D166">
        <v>0.90820552461705306</v>
      </c>
      <c r="E166" s="6">
        <v>114.17823951235276</v>
      </c>
      <c r="F166" s="11">
        <v>163.74893212304312</v>
      </c>
      <c r="G166" s="11">
        <v>159.85202052101351</v>
      </c>
      <c r="H166" s="11">
        <v>2.1048225118183703</v>
      </c>
      <c r="I166" s="11">
        <v>103.69730791616787</v>
      </c>
    </row>
    <row r="167" spans="1:9" x14ac:dyDescent="0.25">
      <c r="A167" s="13"/>
      <c r="B167" s="5">
        <f>DATE(YEAR(siječanj!B167),MONTH(siječanj!B167)+5,DAY(siječanj!B167))</f>
        <v>42888</v>
      </c>
      <c r="C167" s="9">
        <v>1.7083333333333299</v>
      </c>
      <c r="D167">
        <v>0.90820552461705306</v>
      </c>
      <c r="E167" s="6">
        <v>115.18984996006463</v>
      </c>
      <c r="F167" s="11">
        <v>162.63197690921459</v>
      </c>
      <c r="G167" s="11">
        <v>166.03462044743461</v>
      </c>
      <c r="H167" s="11">
        <v>1.8561298409103666</v>
      </c>
      <c r="I167" s="11">
        <v>104.61605811354013</v>
      </c>
    </row>
    <row r="168" spans="1:9" x14ac:dyDescent="0.25">
      <c r="A168" s="13"/>
      <c r="B168" s="5">
        <f>DATE(YEAR(siječanj!B168),MONTH(siječanj!B168)+5,DAY(siječanj!B168))</f>
        <v>42888</v>
      </c>
      <c r="C168" s="9">
        <v>1.71875</v>
      </c>
      <c r="D168">
        <v>0.90820552461705306</v>
      </c>
      <c r="E168" s="6">
        <v>115.30320810946701</v>
      </c>
      <c r="F168" s="11">
        <v>162.63109114299266</v>
      </c>
      <c r="G168" s="11">
        <v>176.41465908326759</v>
      </c>
      <c r="H168" s="11">
        <v>1.8709317854508574</v>
      </c>
      <c r="I168" s="11">
        <v>104.71901061108773</v>
      </c>
    </row>
    <row r="169" spans="1:9" x14ac:dyDescent="0.25">
      <c r="A169" s="13"/>
      <c r="B169" s="5">
        <f>DATE(YEAR(siječanj!B169),MONTH(siječanj!B169)+5,DAY(siječanj!B169))</f>
        <v>42888</v>
      </c>
      <c r="C169" s="9">
        <v>1.7291666666666701</v>
      </c>
      <c r="D169">
        <v>0.90820552461705306</v>
      </c>
      <c r="E169" s="6">
        <v>115.87113725158777</v>
      </c>
      <c r="F169" s="11">
        <v>163.36842539087081</v>
      </c>
      <c r="G169" s="11">
        <v>167.80877380708009</v>
      </c>
      <c r="H169" s="11">
        <v>1.885261667976273</v>
      </c>
      <c r="I169" s="11">
        <v>105.23480699555283</v>
      </c>
    </row>
    <row r="170" spans="1:9" x14ac:dyDescent="0.25">
      <c r="A170" s="13"/>
      <c r="B170" s="5">
        <f>DATE(YEAR(siječanj!B170),MONTH(siječanj!B170)+5,DAY(siječanj!B170))</f>
        <v>42888</v>
      </c>
      <c r="C170" s="9">
        <v>1.7395833333333299</v>
      </c>
      <c r="D170">
        <v>0.90820552461705306</v>
      </c>
      <c r="E170" s="6">
        <v>117.17548793692762</v>
      </c>
      <c r="F170" s="11">
        <v>162.84000772361432</v>
      </c>
      <c r="G170" s="11">
        <v>162.93341546965593</v>
      </c>
      <c r="H170" s="11">
        <v>1.8405337920479061</v>
      </c>
      <c r="I170" s="11">
        <v>106.41942549401652</v>
      </c>
    </row>
    <row r="171" spans="1:9" x14ac:dyDescent="0.25">
      <c r="A171" s="13"/>
      <c r="B171" s="5">
        <f>DATE(YEAR(siječanj!B171),MONTH(siječanj!B171)+5,DAY(siječanj!B171))</f>
        <v>42888</v>
      </c>
      <c r="C171" s="9">
        <v>1.75</v>
      </c>
      <c r="D171">
        <v>0.90820552461705306</v>
      </c>
      <c r="E171" s="6">
        <v>119.9697367928831</v>
      </c>
      <c r="F171" s="11">
        <v>160.82880938488591</v>
      </c>
      <c r="G171" s="11">
        <v>161.47611841830189</v>
      </c>
      <c r="H171" s="11">
        <v>1.8781907390640253</v>
      </c>
      <c r="I171" s="11">
        <v>108.95717774215017</v>
      </c>
    </row>
    <row r="172" spans="1:9" x14ac:dyDescent="0.25">
      <c r="A172" s="13"/>
      <c r="B172" s="5">
        <f>DATE(YEAR(siječanj!B172),MONTH(siječanj!B172)+5,DAY(siječanj!B172))</f>
        <v>42888</v>
      </c>
      <c r="C172" s="9">
        <v>1.7604166666666701</v>
      </c>
      <c r="D172">
        <v>0.90820552461705306</v>
      </c>
      <c r="E172" s="6">
        <v>122.12404383547332</v>
      </c>
      <c r="F172" s="11">
        <v>160.29780656281886</v>
      </c>
      <c r="G172" s="11">
        <v>159.58955866683971</v>
      </c>
      <c r="H172" s="11">
        <v>2.544194232349533</v>
      </c>
      <c r="I172" s="11">
        <v>110.91373129995203</v>
      </c>
    </row>
    <row r="173" spans="1:9" x14ac:dyDescent="0.25">
      <c r="A173" s="13"/>
      <c r="B173" s="5">
        <f>DATE(YEAR(siječanj!B173),MONTH(siječanj!B173)+5,DAY(siječanj!B173))</f>
        <v>42888</v>
      </c>
      <c r="C173" s="9">
        <v>1.7708333333333299</v>
      </c>
      <c r="D173">
        <v>0.90820552461705306</v>
      </c>
      <c r="E173" s="6">
        <v>123.68341090517636</v>
      </c>
      <c r="F173" s="11">
        <v>159.28716333558009</v>
      </c>
      <c r="G173" s="11">
        <v>158.68980677322784</v>
      </c>
      <c r="H173" s="11">
        <v>4.5631254605775418</v>
      </c>
      <c r="I173" s="11">
        <v>112.32995708756224</v>
      </c>
    </row>
    <row r="174" spans="1:9" x14ac:dyDescent="0.25">
      <c r="A174" s="13"/>
      <c r="B174" s="5">
        <f>DATE(YEAR(siječanj!B174),MONTH(siječanj!B174)+5,DAY(siječanj!B174))</f>
        <v>42888</v>
      </c>
      <c r="C174" s="9">
        <v>1.78125</v>
      </c>
      <c r="D174">
        <v>0.90820552461705306</v>
      </c>
      <c r="E174" s="6">
        <v>125.94128411273604</v>
      </c>
      <c r="F174" s="11">
        <v>158.69099056433495</v>
      </c>
      <c r="G174" s="11">
        <v>161.67379005989324</v>
      </c>
      <c r="H174" s="11">
        <v>11.045492053034273</v>
      </c>
      <c r="I174" s="11">
        <v>114.38057000855277</v>
      </c>
    </row>
    <row r="175" spans="1:9" x14ac:dyDescent="0.25">
      <c r="A175" s="13"/>
      <c r="B175" s="5">
        <f>DATE(YEAR(siječanj!B175),MONTH(siječanj!B175)+5,DAY(siječanj!B175))</f>
        <v>42888</v>
      </c>
      <c r="C175" s="9">
        <v>1.7916666666666701</v>
      </c>
      <c r="D175">
        <v>0.90820552461705306</v>
      </c>
      <c r="E175" s="6">
        <v>129.19874961075058</v>
      </c>
      <c r="F175" s="11">
        <v>157.32000882043826</v>
      </c>
      <c r="G175" s="11">
        <v>163.08919560979578</v>
      </c>
      <c r="H175" s="11">
        <v>26.00460524086629</v>
      </c>
      <c r="I175" s="11">
        <v>117.33901817009901</v>
      </c>
    </row>
    <row r="176" spans="1:9" x14ac:dyDescent="0.25">
      <c r="A176" s="13"/>
      <c r="B176" s="5">
        <f>DATE(YEAR(siječanj!B176),MONTH(siječanj!B176)+5,DAY(siječanj!B176))</f>
        <v>42888</v>
      </c>
      <c r="C176" s="9">
        <v>1.8020833333333299</v>
      </c>
      <c r="D176">
        <v>0.90820552461705306</v>
      </c>
      <c r="E176" s="6">
        <v>133.27301707315303</v>
      </c>
      <c r="F176" s="11">
        <v>153.90406942158143</v>
      </c>
      <c r="G176" s="11">
        <v>158.77882571305318</v>
      </c>
      <c r="H176" s="11">
        <v>42.331266084268705</v>
      </c>
      <c r="I176" s="11">
        <v>121.03929038822041</v>
      </c>
    </row>
    <row r="177" spans="1:9" x14ac:dyDescent="0.25">
      <c r="A177" s="13"/>
      <c r="B177" s="5">
        <f>DATE(YEAR(siječanj!B177),MONTH(siječanj!B177)+5,DAY(siječanj!B177))</f>
        <v>42888</v>
      </c>
      <c r="C177" s="9">
        <v>1.8125</v>
      </c>
      <c r="D177">
        <v>0.90820552461705306</v>
      </c>
      <c r="E177" s="6">
        <v>138.14538883171602</v>
      </c>
      <c r="F177" s="11">
        <v>153.18310381284496</v>
      </c>
      <c r="G177" s="11">
        <v>157.72070575638503</v>
      </c>
      <c r="H177" s="11">
        <v>63.203163038113807</v>
      </c>
      <c r="I177" s="11">
        <v>125.46440533733544</v>
      </c>
    </row>
    <row r="178" spans="1:9" x14ac:dyDescent="0.25">
      <c r="A178" s="13"/>
      <c r="B178" s="5">
        <f>DATE(YEAR(siječanj!B178),MONTH(siječanj!B178)+5,DAY(siječanj!B178))</f>
        <v>42888</v>
      </c>
      <c r="C178" s="9">
        <v>1.8229166666666701</v>
      </c>
      <c r="D178">
        <v>0.90820552461705306</v>
      </c>
      <c r="E178" s="6">
        <v>141.76135847172785</v>
      </c>
      <c r="F178" s="11">
        <v>149.86320391719886</v>
      </c>
      <c r="G178" s="11">
        <v>158.72169911740448</v>
      </c>
      <c r="H178" s="11">
        <v>86.952423993024368</v>
      </c>
      <c r="I178" s="11">
        <v>128.74844894124172</v>
      </c>
    </row>
    <row r="179" spans="1:9" x14ac:dyDescent="0.25">
      <c r="A179" s="13"/>
      <c r="B179" s="5">
        <f>DATE(YEAR(siječanj!B179),MONTH(siječanj!B179)+5,DAY(siječanj!B179))</f>
        <v>42888</v>
      </c>
      <c r="C179" s="9">
        <v>1.8333333333333299</v>
      </c>
      <c r="D179">
        <v>0.90820552461705306</v>
      </c>
      <c r="E179" s="6">
        <v>147.74639383825055</v>
      </c>
      <c r="F179" s="11">
        <v>144.18424404512035</v>
      </c>
      <c r="G179" s="11">
        <v>152.03648930716338</v>
      </c>
      <c r="H179" s="11">
        <v>129.47512722650825</v>
      </c>
      <c r="I179" s="11">
        <v>134.18409112614609</v>
      </c>
    </row>
    <row r="180" spans="1:9" x14ac:dyDescent="0.25">
      <c r="A180" s="13"/>
      <c r="B180" s="5">
        <f>DATE(YEAR(siječanj!B180),MONTH(siječanj!B180)+5,DAY(siječanj!B180))</f>
        <v>42888</v>
      </c>
      <c r="C180" s="9">
        <v>1.84375</v>
      </c>
      <c r="D180">
        <v>0.90820552461705306</v>
      </c>
      <c r="E180" s="6">
        <v>152.10288602286778</v>
      </c>
      <c r="F180" s="11">
        <v>125.23515948343756</v>
      </c>
      <c r="G180" s="11">
        <v>138.7509944202825</v>
      </c>
      <c r="H180" s="11">
        <v>197.67550075121446</v>
      </c>
      <c r="I180" s="11">
        <v>138.14068139616646</v>
      </c>
    </row>
    <row r="181" spans="1:9" x14ac:dyDescent="0.25">
      <c r="A181" s="13"/>
      <c r="B181" s="5">
        <f>DATE(YEAR(siječanj!B181),MONTH(siječanj!B181)+5,DAY(siječanj!B181))</f>
        <v>42888</v>
      </c>
      <c r="C181" s="9">
        <v>1.8541666666666701</v>
      </c>
      <c r="D181">
        <v>0.90820552461705306</v>
      </c>
      <c r="E181" s="6">
        <v>155.70742208689475</v>
      </c>
      <c r="F181" s="11">
        <v>118.12216013004424</v>
      </c>
      <c r="G181" s="11">
        <v>130.35372537610093</v>
      </c>
      <c r="H181" s="11">
        <v>228.78753095761655</v>
      </c>
      <c r="I181" s="11">
        <v>141.41434096319716</v>
      </c>
    </row>
    <row r="182" spans="1:9" x14ac:dyDescent="0.25">
      <c r="A182" s="13"/>
      <c r="B182" s="5">
        <f>DATE(YEAR(siječanj!B182),MONTH(siječanj!B182)+5,DAY(siječanj!B182))</f>
        <v>42888</v>
      </c>
      <c r="C182" s="9">
        <v>1.8645833333333299</v>
      </c>
      <c r="D182">
        <v>0.90820552461705306</v>
      </c>
      <c r="E182" s="6">
        <v>156.45219748506736</v>
      </c>
      <c r="F182" s="11">
        <v>116.22693704650756</v>
      </c>
      <c r="G182" s="11">
        <v>127.94775026615206</v>
      </c>
      <c r="H182" s="11">
        <v>229.71552986940014</v>
      </c>
      <c r="I182" s="11">
        <v>142.09075009441639</v>
      </c>
    </row>
    <row r="183" spans="1:9" x14ac:dyDescent="0.25">
      <c r="A183" s="13"/>
      <c r="B183" s="5">
        <f>DATE(YEAR(siječanj!B183),MONTH(siječanj!B183)+5,DAY(siječanj!B183))</f>
        <v>42888</v>
      </c>
      <c r="C183" s="9">
        <v>1.875</v>
      </c>
      <c r="D183">
        <v>0.90820552461705306</v>
      </c>
      <c r="E183" s="6">
        <v>156.25322745798437</v>
      </c>
      <c r="F183" s="11">
        <v>112.98997853636521</v>
      </c>
      <c r="G183" s="11">
        <v>123.03465873066234</v>
      </c>
      <c r="H183" s="11">
        <v>231.07397532920953</v>
      </c>
      <c r="I183" s="11">
        <v>141.9100444165864</v>
      </c>
    </row>
    <row r="184" spans="1:9" x14ac:dyDescent="0.25">
      <c r="A184" s="13"/>
      <c r="B184" s="5">
        <f>DATE(YEAR(siječanj!B184),MONTH(siječanj!B184)+5,DAY(siječanj!B184))</f>
        <v>42888</v>
      </c>
      <c r="C184" s="9">
        <v>1.8854166666666701</v>
      </c>
      <c r="D184">
        <v>0.90820552461705306</v>
      </c>
      <c r="E184" s="6">
        <v>160.48881255405499</v>
      </c>
      <c r="F184" s="11">
        <v>110.1806807837384</v>
      </c>
      <c r="G184" s="11">
        <v>109.45878767554875</v>
      </c>
      <c r="H184" s="11">
        <v>238.15666878697306</v>
      </c>
      <c r="I184" s="11">
        <v>145.75682620082341</v>
      </c>
    </row>
    <row r="185" spans="1:9" x14ac:dyDescent="0.25">
      <c r="A185" s="13"/>
      <c r="B185" s="5">
        <f>DATE(YEAR(siječanj!B185),MONTH(siječanj!B185)+5,DAY(siječanj!B185))</f>
        <v>42888</v>
      </c>
      <c r="C185" s="9">
        <v>1.8958333333333299</v>
      </c>
      <c r="D185">
        <v>0.90820552461705306</v>
      </c>
      <c r="E185" s="6">
        <v>163.33698084425797</v>
      </c>
      <c r="F185" s="11">
        <v>107.59660011501167</v>
      </c>
      <c r="G185" s="11">
        <v>101.13455334141425</v>
      </c>
      <c r="H185" s="11">
        <v>243.81206774018614</v>
      </c>
      <c r="I185" s="11">
        <v>148.34354837702486</v>
      </c>
    </row>
    <row r="186" spans="1:9" x14ac:dyDescent="0.25">
      <c r="A186" s="13"/>
      <c r="B186" s="5">
        <f>DATE(YEAR(siječanj!B186),MONTH(siječanj!B186)+5,DAY(siječanj!B186))</f>
        <v>42888</v>
      </c>
      <c r="C186" s="9">
        <v>1.90625</v>
      </c>
      <c r="D186">
        <v>0.90820552461705306</v>
      </c>
      <c r="E186" s="6">
        <v>161.44961306348813</v>
      </c>
      <c r="F186" s="11">
        <v>104.26380250125638</v>
      </c>
      <c r="G186" s="11">
        <v>103.3849686452177</v>
      </c>
      <c r="H186" s="11">
        <v>244.55278404853979</v>
      </c>
      <c r="I186" s="11">
        <v>146.62943053154547</v>
      </c>
    </row>
    <row r="187" spans="1:9" x14ac:dyDescent="0.25">
      <c r="A187" s="13"/>
      <c r="B187" s="5">
        <f>DATE(YEAR(siječanj!B187),MONTH(siječanj!B187)+5,DAY(siječanj!B187))</f>
        <v>42888</v>
      </c>
      <c r="C187" s="9">
        <v>1.9166666666666701</v>
      </c>
      <c r="D187">
        <v>0.90820552461705306</v>
      </c>
      <c r="E187" s="6">
        <v>157.49774838399068</v>
      </c>
      <c r="F187" s="11">
        <v>102.6764573276868</v>
      </c>
      <c r="G187" s="11">
        <v>92.311591007834437</v>
      </c>
      <c r="H187" s="11">
        <v>241.5406533430901</v>
      </c>
      <c r="I187" s="11">
        <v>143.04032519708687</v>
      </c>
    </row>
    <row r="188" spans="1:9" x14ac:dyDescent="0.25">
      <c r="A188" s="13"/>
      <c r="B188" s="5">
        <f>DATE(YEAR(siječanj!B188),MONTH(siječanj!B188)+5,DAY(siječanj!B188))</f>
        <v>42888</v>
      </c>
      <c r="C188" s="9">
        <v>1.9270833333333299</v>
      </c>
      <c r="D188">
        <v>0.90820552461705306</v>
      </c>
      <c r="E188" s="6">
        <v>150.91458315628094</v>
      </c>
      <c r="F188" s="11">
        <v>100.30595854221664</v>
      </c>
      <c r="G188" s="11">
        <v>87.802672139595373</v>
      </c>
      <c r="H188" s="11">
        <v>242.31234972131443</v>
      </c>
      <c r="I188" s="11">
        <v>137.06145816781401</v>
      </c>
    </row>
    <row r="189" spans="1:9" x14ac:dyDescent="0.25">
      <c r="A189" s="13"/>
      <c r="B189" s="5">
        <f>DATE(YEAR(siječanj!B189),MONTH(siječanj!B189)+5,DAY(siječanj!B189))</f>
        <v>42888</v>
      </c>
      <c r="C189" s="9">
        <v>1.9375</v>
      </c>
      <c r="D189">
        <v>0.90820552461705306</v>
      </c>
      <c r="E189" s="6">
        <v>141.7260156209621</v>
      </c>
      <c r="F189" s="11">
        <v>97.292401495619103</v>
      </c>
      <c r="G189" s="11">
        <v>83.587811020332438</v>
      </c>
      <c r="H189" s="11">
        <v>241.49605748450495</v>
      </c>
      <c r="I189" s="11">
        <v>128.71635036892053</v>
      </c>
    </row>
    <row r="190" spans="1:9" x14ac:dyDescent="0.25">
      <c r="A190" s="13"/>
      <c r="B190" s="5">
        <f>DATE(YEAR(siječanj!B190),MONTH(siječanj!B190)+5,DAY(siječanj!B190))</f>
        <v>42888</v>
      </c>
      <c r="C190" s="9">
        <v>1.9479166666666701</v>
      </c>
      <c r="D190">
        <v>0.90820552461705306</v>
      </c>
      <c r="E190" s="6">
        <v>130.53130510184903</v>
      </c>
      <c r="F190" s="11">
        <v>93.019433177158774</v>
      </c>
      <c r="G190" s="11">
        <v>81.029537047355831</v>
      </c>
      <c r="H190" s="11">
        <v>238.80475492644482</v>
      </c>
      <c r="I190" s="11">
        <v>118.5492524289734</v>
      </c>
    </row>
    <row r="191" spans="1:9" x14ac:dyDescent="0.25">
      <c r="A191" s="13"/>
      <c r="B191" s="5">
        <f>DATE(YEAR(siječanj!B191),MONTH(siječanj!B191)+5,DAY(siječanj!B191))</f>
        <v>42888</v>
      </c>
      <c r="C191" s="9">
        <v>1.9583333333333299</v>
      </c>
      <c r="D191">
        <v>0.90820552461705306</v>
      </c>
      <c r="E191" s="6">
        <v>119.18627481846781</v>
      </c>
      <c r="F191" s="11">
        <v>89.657204878482517</v>
      </c>
      <c r="G191" s="11">
        <v>79.40048363822892</v>
      </c>
      <c r="H191" s="11">
        <v>239.03664338977387</v>
      </c>
      <c r="I191" s="11">
        <v>108.24563324865882</v>
      </c>
    </row>
    <row r="192" spans="1:9" x14ac:dyDescent="0.25">
      <c r="A192" s="13"/>
      <c r="B192" s="5">
        <f>DATE(YEAR(siječanj!B192),MONTH(siječanj!B192)+5,DAY(siječanj!B192))</f>
        <v>42888</v>
      </c>
      <c r="C192" s="9">
        <v>1.96875</v>
      </c>
      <c r="D192">
        <v>0.90820552461705306</v>
      </c>
      <c r="E192" s="6">
        <v>109.08611879035085</v>
      </c>
      <c r="F192" s="11">
        <v>86.483676849010095</v>
      </c>
      <c r="G192" s="11">
        <v>77.024305696473249</v>
      </c>
      <c r="H192" s="11">
        <v>239.89508016313684</v>
      </c>
      <c r="I192" s="11">
        <v>99.072615744428759</v>
      </c>
    </row>
    <row r="193" spans="1:9" x14ac:dyDescent="0.25">
      <c r="A193" s="13"/>
      <c r="B193" s="5">
        <f>DATE(YEAR(siječanj!B193),MONTH(siječanj!B193)+5,DAY(siječanj!B193))</f>
        <v>42888</v>
      </c>
      <c r="C193" s="9">
        <v>1.9791666666666701</v>
      </c>
      <c r="D193">
        <v>0.90820552461705306</v>
      </c>
      <c r="E193" s="6">
        <v>99.32039485979216</v>
      </c>
      <c r="F193" s="11">
        <v>84.215975041185715</v>
      </c>
      <c r="G193" s="11">
        <v>78.259478038926034</v>
      </c>
      <c r="H193" s="11">
        <v>239.35351401726163</v>
      </c>
      <c r="I193" s="11">
        <v>90.203331318810399</v>
      </c>
    </row>
    <row r="194" spans="1:9" ht="15.75" thickBot="1" x14ac:dyDescent="0.3">
      <c r="A194" s="13"/>
      <c r="B194" s="5">
        <f>DATE(YEAR(siječanj!B194),MONTH(siječanj!B194)+5,DAY(siječanj!B194))</f>
        <v>42888</v>
      </c>
      <c r="C194" s="9">
        <v>1.9895833333333299</v>
      </c>
      <c r="D194">
        <v>0.90820552461705306</v>
      </c>
      <c r="E194" s="6">
        <v>91.070855407137358</v>
      </c>
      <c r="F194" s="11">
        <v>82.268768302000808</v>
      </c>
      <c r="G194" s="11">
        <v>75.29788469216814</v>
      </c>
      <c r="H194" s="11">
        <v>239.71483148375779</v>
      </c>
      <c r="I194" s="11">
        <v>82.711054012362965</v>
      </c>
    </row>
    <row r="195" spans="1:9" x14ac:dyDescent="0.25">
      <c r="A195" s="14">
        <f t="shared" ref="A195" si="0">A99+1</f>
        <v>154</v>
      </c>
      <c r="B195" s="5">
        <f>DATE(YEAR(siječanj!B195),MONTH(siječanj!B195)+5,DAY(siječanj!B195))</f>
        <v>42889</v>
      </c>
      <c r="C195" s="9">
        <v>2</v>
      </c>
      <c r="D195">
        <v>0.90901938371282665</v>
      </c>
      <c r="E195" s="6">
        <v>88.293604070480242</v>
      </c>
      <c r="F195" s="11">
        <v>78.758973755548453</v>
      </c>
      <c r="G195" s="11">
        <v>75.369004499499894</v>
      </c>
      <c r="H195" s="11">
        <v>239.52173311630736</v>
      </c>
      <c r="I195" s="11">
        <v>80.260597557932272</v>
      </c>
    </row>
    <row r="196" spans="1:9" x14ac:dyDescent="0.25">
      <c r="A196" s="15"/>
      <c r="B196" s="5">
        <f>DATE(YEAR(siječanj!B196),MONTH(siječanj!B196)+5,DAY(siječanj!B196))</f>
        <v>42889</v>
      </c>
      <c r="C196" s="9">
        <v>2.0104166666666701</v>
      </c>
      <c r="D196">
        <v>0.90901938371282665</v>
      </c>
      <c r="E196" s="6">
        <v>81.780812899956686</v>
      </c>
      <c r="F196" s="11">
        <v>77.857576365010004</v>
      </c>
      <c r="G196" s="11">
        <v>71.988468095718773</v>
      </c>
      <c r="H196" s="11">
        <v>239.93689565646372</v>
      </c>
      <c r="I196" s="11">
        <v>74.340344141852611</v>
      </c>
    </row>
    <row r="197" spans="1:9" x14ac:dyDescent="0.25">
      <c r="A197" s="15"/>
      <c r="B197" s="5">
        <f>DATE(YEAR(siječanj!B197),MONTH(siječanj!B197)+5,DAY(siječanj!B197))</f>
        <v>42889</v>
      </c>
      <c r="C197" s="9">
        <v>2.0208333333333299</v>
      </c>
      <c r="D197">
        <v>0.90901938371282665</v>
      </c>
      <c r="E197" s="6">
        <v>76.405907686915739</v>
      </c>
      <c r="F197" s="11">
        <v>75.055408830069993</v>
      </c>
      <c r="G197" s="11">
        <v>73.450119748017414</v>
      </c>
      <c r="H197" s="11">
        <v>238.45421187539023</v>
      </c>
      <c r="I197" s="11">
        <v>69.454451117579268</v>
      </c>
    </row>
    <row r="198" spans="1:9" x14ac:dyDescent="0.25">
      <c r="A198" s="15"/>
      <c r="B198" s="5">
        <f>DATE(YEAR(siječanj!B198),MONTH(siječanj!B198)+5,DAY(siječanj!B198))</f>
        <v>42889</v>
      </c>
      <c r="C198" s="9">
        <v>2.03125</v>
      </c>
      <c r="D198">
        <v>0.90901938371282665</v>
      </c>
      <c r="E198" s="6">
        <v>73.083085208677105</v>
      </c>
      <c r="F198" s="11">
        <v>73.614046747454523</v>
      </c>
      <c r="G198" s="11">
        <v>70.320131138419967</v>
      </c>
      <c r="H198" s="11">
        <v>236.6094905332213</v>
      </c>
      <c r="I198" s="11">
        <v>66.433941076223661</v>
      </c>
    </row>
    <row r="199" spans="1:9" x14ac:dyDescent="0.25">
      <c r="A199" s="15"/>
      <c r="B199" s="5">
        <f>DATE(YEAR(siječanj!B199),MONTH(siječanj!B199)+5,DAY(siječanj!B199))</f>
        <v>42889</v>
      </c>
      <c r="C199" s="9">
        <v>2.0416666666666701</v>
      </c>
      <c r="D199">
        <v>0.90901938371282665</v>
      </c>
      <c r="E199" s="6">
        <v>70.053258040030684</v>
      </c>
      <c r="F199" s="11">
        <v>73.336681680236069</v>
      </c>
      <c r="G199" s="11">
        <v>67.966663622381859</v>
      </c>
      <c r="H199" s="11">
        <v>237.91576413918241</v>
      </c>
      <c r="I199" s="11">
        <v>63.679769450624313</v>
      </c>
    </row>
    <row r="200" spans="1:9" x14ac:dyDescent="0.25">
      <c r="A200" s="15"/>
      <c r="B200" s="5">
        <f>DATE(YEAR(siječanj!B200),MONTH(siječanj!B200)+5,DAY(siječanj!B200))</f>
        <v>42889</v>
      </c>
      <c r="C200" s="9">
        <v>2.0520833333333299</v>
      </c>
      <c r="D200">
        <v>0.90901938371282665</v>
      </c>
      <c r="E200" s="6">
        <v>68.766611532504967</v>
      </c>
      <c r="F200" s="11">
        <v>70.350479178727113</v>
      </c>
      <c r="G200" s="11">
        <v>72.698195940382561</v>
      </c>
      <c r="H200" s="11">
        <v>238.41214934961056</v>
      </c>
      <c r="I200" s="11">
        <v>62.510182835297023</v>
      </c>
    </row>
    <row r="201" spans="1:9" x14ac:dyDescent="0.25">
      <c r="A201" s="15"/>
      <c r="B201" s="5">
        <f>DATE(YEAR(siječanj!B201),MONTH(siječanj!B201)+5,DAY(siječanj!B201))</f>
        <v>42889</v>
      </c>
      <c r="C201" s="9">
        <v>2.0625</v>
      </c>
      <c r="D201">
        <v>0.90901938371282665</v>
      </c>
      <c r="E201" s="6">
        <v>65.794106080959921</v>
      </c>
      <c r="F201" s="11">
        <v>70.498630593328556</v>
      </c>
      <c r="G201" s="11">
        <v>79.964779028346157</v>
      </c>
      <c r="H201" s="11">
        <v>238.43526938690394</v>
      </c>
      <c r="I201" s="11">
        <v>59.808117761650522</v>
      </c>
    </row>
    <row r="202" spans="1:9" x14ac:dyDescent="0.25">
      <c r="A202" s="15"/>
      <c r="B202" s="5">
        <f>DATE(YEAR(siječanj!B202),MONTH(siječanj!B202)+5,DAY(siječanj!B202))</f>
        <v>42889</v>
      </c>
      <c r="C202" s="9">
        <v>2.0729166666666701</v>
      </c>
      <c r="D202">
        <v>0.90901938371282665</v>
      </c>
      <c r="E202" s="6">
        <v>64.819503895515822</v>
      </c>
      <c r="F202" s="11">
        <v>69.680399035843323</v>
      </c>
      <c r="G202" s="11">
        <v>78.071252716587111</v>
      </c>
      <c r="H202" s="11">
        <v>238.59969198720131</v>
      </c>
      <c r="I202" s="11">
        <v>58.922185483672955</v>
      </c>
    </row>
    <row r="203" spans="1:9" x14ac:dyDescent="0.25">
      <c r="A203" s="15"/>
      <c r="B203" s="5">
        <f>DATE(YEAR(siječanj!B203),MONTH(siječanj!B203)+5,DAY(siječanj!B203))</f>
        <v>42889</v>
      </c>
      <c r="C203" s="9">
        <v>2.0833333333333299</v>
      </c>
      <c r="D203">
        <v>0.90901938371282665</v>
      </c>
      <c r="E203" s="6">
        <v>63.600712485467142</v>
      </c>
      <c r="F203" s="11">
        <v>70.791438453547215</v>
      </c>
      <c r="G203" s="11">
        <v>70.881926739218514</v>
      </c>
      <c r="H203" s="11">
        <v>238.45881347990581</v>
      </c>
      <c r="I203" s="11">
        <v>57.814280467236017</v>
      </c>
    </row>
    <row r="204" spans="1:9" x14ac:dyDescent="0.25">
      <c r="A204" s="15"/>
      <c r="B204" s="5">
        <f>DATE(YEAR(siječanj!B204),MONTH(siječanj!B204)+5,DAY(siječanj!B204))</f>
        <v>42889</v>
      </c>
      <c r="C204" s="9">
        <v>2.09375</v>
      </c>
      <c r="D204">
        <v>0.90901938371282665</v>
      </c>
      <c r="E204" s="6">
        <v>63.211429990616679</v>
      </c>
      <c r="F204" s="11">
        <v>71.568034990610414</v>
      </c>
      <c r="G204" s="11">
        <v>66.453834392284335</v>
      </c>
      <c r="H204" s="11">
        <v>238.75449632394154</v>
      </c>
      <c r="I204" s="11">
        <v>57.460415133676861</v>
      </c>
    </row>
    <row r="205" spans="1:9" x14ac:dyDescent="0.25">
      <c r="A205" s="15"/>
      <c r="B205" s="5">
        <f>DATE(YEAR(siječanj!B205),MONTH(siječanj!B205)+5,DAY(siječanj!B205))</f>
        <v>42889</v>
      </c>
      <c r="C205" s="9">
        <v>2.1041666666666701</v>
      </c>
      <c r="D205">
        <v>0.90901938371282665</v>
      </c>
      <c r="E205" s="6">
        <v>63.411430230535878</v>
      </c>
      <c r="F205" s="11">
        <v>71.463029609397793</v>
      </c>
      <c r="G205" s="11">
        <v>67.17839271781007</v>
      </c>
      <c r="H205" s="11">
        <v>239.14670284835211</v>
      </c>
      <c r="I205" s="11">
        <v>57.642219228510626</v>
      </c>
    </row>
    <row r="206" spans="1:9" x14ac:dyDescent="0.25">
      <c r="A206" s="15"/>
      <c r="B206" s="5">
        <f>DATE(YEAR(siječanj!B206),MONTH(siječanj!B206)+5,DAY(siječanj!B206))</f>
        <v>42889</v>
      </c>
      <c r="C206" s="9">
        <v>2.1145833333333299</v>
      </c>
      <c r="D206">
        <v>0.90901938371282665</v>
      </c>
      <c r="E206" s="6">
        <v>61.380567101163869</v>
      </c>
      <c r="F206" s="11">
        <v>69.287427448692952</v>
      </c>
      <c r="G206" s="11">
        <v>64.729817031554916</v>
      </c>
      <c r="H206" s="11">
        <v>238.74446900664677</v>
      </c>
      <c r="I206" s="11">
        <v>55.796125278243785</v>
      </c>
    </row>
    <row r="207" spans="1:9" x14ac:dyDescent="0.25">
      <c r="A207" s="15"/>
      <c r="B207" s="5">
        <f>DATE(YEAR(siječanj!B207),MONTH(siječanj!B207)+5,DAY(siječanj!B207))</f>
        <v>42889</v>
      </c>
      <c r="C207" s="9">
        <v>2.125</v>
      </c>
      <c r="D207">
        <v>0.90901938371282665</v>
      </c>
      <c r="E207" s="6">
        <v>60.540396773358907</v>
      </c>
      <c r="F207" s="11">
        <v>67.99573180163766</v>
      </c>
      <c r="G207" s="11">
        <v>64.877520929280479</v>
      </c>
      <c r="H207" s="11">
        <v>238.37310221996529</v>
      </c>
      <c r="I207" s="11">
        <v>55.032394164648714</v>
      </c>
    </row>
    <row r="208" spans="1:9" x14ac:dyDescent="0.25">
      <c r="A208" s="15"/>
      <c r="B208" s="5">
        <f>DATE(YEAR(siječanj!B208),MONTH(siječanj!B208)+5,DAY(siječanj!B208))</f>
        <v>42889</v>
      </c>
      <c r="C208" s="9">
        <v>2.1354166666666701</v>
      </c>
      <c r="D208">
        <v>0.90901938371282665</v>
      </c>
      <c r="E208" s="6">
        <v>60.27734314087715</v>
      </c>
      <c r="F208" s="11">
        <v>67.151740879861691</v>
      </c>
      <c r="G208" s="11">
        <v>61.822922600434246</v>
      </c>
      <c r="H208" s="11">
        <v>237.99710682522073</v>
      </c>
      <c r="I208" s="11">
        <v>54.793273313766726</v>
      </c>
    </row>
    <row r="209" spans="1:9" x14ac:dyDescent="0.25">
      <c r="A209" s="15"/>
      <c r="B209" s="5">
        <f>DATE(YEAR(siječanj!B209),MONTH(siječanj!B209)+5,DAY(siječanj!B209))</f>
        <v>42889</v>
      </c>
      <c r="C209" s="9">
        <v>2.1458333333333299</v>
      </c>
      <c r="D209">
        <v>0.90901938371282665</v>
      </c>
      <c r="E209" s="6">
        <v>62.653532024926413</v>
      </c>
      <c r="F209" s="11">
        <v>67.296677884915724</v>
      </c>
      <c r="G209" s="11">
        <v>62.734256050008234</v>
      </c>
      <c r="H209" s="11">
        <v>235.49743344160225</v>
      </c>
      <c r="I209" s="11">
        <v>56.953275068730456</v>
      </c>
    </row>
    <row r="210" spans="1:9" x14ac:dyDescent="0.25">
      <c r="A210" s="15"/>
      <c r="B210" s="5">
        <f>DATE(YEAR(siječanj!B210),MONTH(siječanj!B210)+5,DAY(siječanj!B210))</f>
        <v>42889</v>
      </c>
      <c r="C210" s="9">
        <v>2.15625</v>
      </c>
      <c r="D210">
        <v>0.90901938371282665</v>
      </c>
      <c r="E210" s="6">
        <v>62.633181847669967</v>
      </c>
      <c r="F210" s="11">
        <v>65.717717430514682</v>
      </c>
      <c r="G210" s="11">
        <v>60.982055968353947</v>
      </c>
      <c r="H210" s="11">
        <v>238.50431045687148</v>
      </c>
      <c r="I210" s="11">
        <v>56.934776363142355</v>
      </c>
    </row>
    <row r="211" spans="1:9" x14ac:dyDescent="0.25">
      <c r="A211" s="15"/>
      <c r="B211" s="5">
        <f>DATE(YEAR(siječanj!B211),MONTH(siječanj!B211)+5,DAY(siječanj!B211))</f>
        <v>42889</v>
      </c>
      <c r="C211" s="9">
        <v>2.1666666666666701</v>
      </c>
      <c r="D211">
        <v>0.90901938371282665</v>
      </c>
      <c r="E211" s="6">
        <v>63.195109354896566</v>
      </c>
      <c r="F211" s="11">
        <v>65.577966767049602</v>
      </c>
      <c r="G211" s="11">
        <v>59.93434378836848</v>
      </c>
      <c r="H211" s="11">
        <v>232.56039660127948</v>
      </c>
      <c r="I211" s="11">
        <v>57.445579359452765</v>
      </c>
    </row>
    <row r="212" spans="1:9" x14ac:dyDescent="0.25">
      <c r="A212" s="15"/>
      <c r="B212" s="5">
        <f>DATE(YEAR(siječanj!B212),MONTH(siječanj!B212)+5,DAY(siječanj!B212))</f>
        <v>42889</v>
      </c>
      <c r="C212" s="9">
        <v>2.1770833333333299</v>
      </c>
      <c r="D212">
        <v>0.90901938371282665</v>
      </c>
      <c r="E212" s="6">
        <v>64.879886476188148</v>
      </c>
      <c r="F212" s="11">
        <v>65.517614424200659</v>
      </c>
      <c r="G212" s="11">
        <v>61.376349660508573</v>
      </c>
      <c r="H212" s="11">
        <v>184.59482133437371</v>
      </c>
      <c r="I212" s="11">
        <v>58.97707441994271</v>
      </c>
    </row>
    <row r="213" spans="1:9" x14ac:dyDescent="0.25">
      <c r="A213" s="15"/>
      <c r="B213" s="5">
        <f>DATE(YEAR(siječanj!B213),MONTH(siječanj!B213)+5,DAY(siječanj!B213))</f>
        <v>42889</v>
      </c>
      <c r="C213" s="9">
        <v>2.1875</v>
      </c>
      <c r="D213">
        <v>0.90901938371282665</v>
      </c>
      <c r="E213" s="6">
        <v>66.608111186222359</v>
      </c>
      <c r="F213" s="11">
        <v>64.866716530810507</v>
      </c>
      <c r="G213" s="11">
        <v>58.703930660195539</v>
      </c>
      <c r="H213" s="11">
        <v>115.59667200537304</v>
      </c>
      <c r="I213" s="11">
        <v>60.548064180775278</v>
      </c>
    </row>
    <row r="214" spans="1:9" x14ac:dyDescent="0.25">
      <c r="A214" s="15"/>
      <c r="B214" s="5">
        <f>DATE(YEAR(siječanj!B214),MONTH(siječanj!B214)+5,DAY(siječanj!B214))</f>
        <v>42889</v>
      </c>
      <c r="C214" s="9">
        <v>2.1979166666666701</v>
      </c>
      <c r="D214">
        <v>0.90901938371282665</v>
      </c>
      <c r="E214" s="6">
        <v>67.575657703986195</v>
      </c>
      <c r="F214" s="11">
        <v>64.755326418414583</v>
      </c>
      <c r="G214" s="11">
        <v>61.272872804575528</v>
      </c>
      <c r="H214" s="11">
        <v>73.442507187005759</v>
      </c>
      <c r="I214" s="11">
        <v>61.427582720066454</v>
      </c>
    </row>
    <row r="215" spans="1:9" x14ac:dyDescent="0.25">
      <c r="A215" s="15"/>
      <c r="B215" s="5">
        <f>DATE(YEAR(siječanj!B215),MONTH(siječanj!B215)+5,DAY(siječanj!B215))</f>
        <v>42889</v>
      </c>
      <c r="C215" s="9">
        <v>2.2083333333333299</v>
      </c>
      <c r="D215">
        <v>0.90901938371282665</v>
      </c>
      <c r="E215" s="6">
        <v>69.158769293816221</v>
      </c>
      <c r="F215" s="11">
        <v>67.350665536541129</v>
      </c>
      <c r="G215" s="11">
        <v>60.008271852611159</v>
      </c>
      <c r="H215" s="11">
        <v>62.359273175787401</v>
      </c>
      <c r="I215" s="11">
        <v>62.866661841802376</v>
      </c>
    </row>
    <row r="216" spans="1:9" x14ac:dyDescent="0.25">
      <c r="A216" s="15"/>
      <c r="B216" s="5">
        <f>DATE(YEAR(siječanj!B216),MONTH(siječanj!B216)+5,DAY(siječanj!B216))</f>
        <v>42889</v>
      </c>
      <c r="C216" s="9">
        <v>2.21875</v>
      </c>
      <c r="D216">
        <v>0.90901938371282665</v>
      </c>
      <c r="E216" s="6">
        <v>69.223536730278582</v>
      </c>
      <c r="F216" s="11">
        <v>68.589583945541222</v>
      </c>
      <c r="G216" s="11">
        <v>67.671816677098391</v>
      </c>
      <c r="H216" s="11">
        <v>26.416033290420334</v>
      </c>
      <c r="I216" s="11">
        <v>62.925536696980053</v>
      </c>
    </row>
    <row r="217" spans="1:9" x14ac:dyDescent="0.25">
      <c r="A217" s="15"/>
      <c r="B217" s="5">
        <f>DATE(YEAR(siječanj!B217),MONTH(siječanj!B217)+5,DAY(siječanj!B217))</f>
        <v>42889</v>
      </c>
      <c r="C217" s="9">
        <v>2.2291666666666701</v>
      </c>
      <c r="D217">
        <v>0.90901938371282665</v>
      </c>
      <c r="E217" s="6">
        <v>73.508364610419605</v>
      </c>
      <c r="F217" s="11">
        <v>75.370445013667606</v>
      </c>
      <c r="G217" s="11">
        <v>67.590978137575618</v>
      </c>
      <c r="H217" s="11">
        <v>8.8281657615256837</v>
      </c>
      <c r="I217" s="11">
        <v>66.820528295901383</v>
      </c>
    </row>
    <row r="218" spans="1:9" x14ac:dyDescent="0.25">
      <c r="A218" s="15"/>
      <c r="B218" s="5">
        <f>DATE(YEAR(siječanj!B218),MONTH(siječanj!B218)+5,DAY(siječanj!B218))</f>
        <v>42889</v>
      </c>
      <c r="C218" s="9">
        <v>2.2395833333333299</v>
      </c>
      <c r="D218">
        <v>0.90901938371282665</v>
      </c>
      <c r="E218" s="6">
        <v>74.905056309306261</v>
      </c>
      <c r="F218" s="11">
        <v>75.335791915230104</v>
      </c>
      <c r="G218" s="11">
        <v>68.812421669138658</v>
      </c>
      <c r="H218" s="11">
        <v>3.3512832601278393</v>
      </c>
      <c r="I218" s="11">
        <v>68.09014812326015</v>
      </c>
    </row>
    <row r="219" spans="1:9" x14ac:dyDescent="0.25">
      <c r="A219" s="15"/>
      <c r="B219" s="5">
        <f>DATE(YEAR(siječanj!B219),MONTH(siječanj!B219)+5,DAY(siječanj!B219))</f>
        <v>42889</v>
      </c>
      <c r="C219" s="9">
        <v>2.25</v>
      </c>
      <c r="D219">
        <v>0.90901938371282665</v>
      </c>
      <c r="E219" s="6">
        <v>78.841241506736907</v>
      </c>
      <c r="F219" s="11">
        <v>74.104164043595006</v>
      </c>
      <c r="G219" s="11">
        <v>71.434908980239555</v>
      </c>
      <c r="H219" s="11">
        <v>2.5017026502044457</v>
      </c>
      <c r="I219" s="11">
        <v>71.668216765608108</v>
      </c>
    </row>
    <row r="220" spans="1:9" x14ac:dyDescent="0.25">
      <c r="A220" s="15"/>
      <c r="B220" s="5">
        <f>DATE(YEAR(siječanj!B220),MONTH(siječanj!B220)+5,DAY(siječanj!B220))</f>
        <v>42889</v>
      </c>
      <c r="C220" s="9">
        <v>2.2604166666666701</v>
      </c>
      <c r="D220">
        <v>0.90901938371282665</v>
      </c>
      <c r="E220" s="6">
        <v>82.396521884220618</v>
      </c>
      <c r="F220" s="11">
        <v>79.233604170777241</v>
      </c>
      <c r="G220" s="11">
        <v>78.448043877438153</v>
      </c>
      <c r="H220" s="11">
        <v>3.2797538632673056</v>
      </c>
      <c r="I220" s="11">
        <v>74.900035543274655</v>
      </c>
    </row>
    <row r="221" spans="1:9" x14ac:dyDescent="0.25">
      <c r="A221" s="15"/>
      <c r="B221" s="5">
        <f>DATE(YEAR(siječanj!B221),MONTH(siječanj!B221)+5,DAY(siječanj!B221))</f>
        <v>42889</v>
      </c>
      <c r="C221" s="9">
        <v>2.2708333333333299</v>
      </c>
      <c r="D221">
        <v>0.90901938371282665</v>
      </c>
      <c r="E221" s="6">
        <v>86.247098181464338</v>
      </c>
      <c r="F221" s="11">
        <v>83.023577394800029</v>
      </c>
      <c r="G221" s="11">
        <v>80.438140575922787</v>
      </c>
      <c r="H221" s="11">
        <v>3.7400293299363594</v>
      </c>
      <c r="I221" s="11">
        <v>78.400284035934362</v>
      </c>
    </row>
    <row r="222" spans="1:9" x14ac:dyDescent="0.25">
      <c r="A222" s="15"/>
      <c r="B222" s="5">
        <f>DATE(YEAR(siječanj!B222),MONTH(siječanj!B222)+5,DAY(siječanj!B222))</f>
        <v>42889</v>
      </c>
      <c r="C222" s="9">
        <v>2.28125</v>
      </c>
      <c r="D222">
        <v>0.90901938371282665</v>
      </c>
      <c r="E222" s="6">
        <v>89.160734611657944</v>
      </c>
      <c r="F222" s="11">
        <v>89.21391295234497</v>
      </c>
      <c r="G222" s="11">
        <v>79.621210227783649</v>
      </c>
      <c r="H222" s="11">
        <v>2.3568726237954571</v>
      </c>
      <c r="I222" s="11">
        <v>81.048836028072202</v>
      </c>
    </row>
    <row r="223" spans="1:9" x14ac:dyDescent="0.25">
      <c r="A223" s="15"/>
      <c r="B223" s="5">
        <f>DATE(YEAR(siječanj!B223),MONTH(siječanj!B223)+5,DAY(siječanj!B223))</f>
        <v>42889</v>
      </c>
      <c r="C223" s="9">
        <v>2.2916666666666701</v>
      </c>
      <c r="D223">
        <v>0.90901938371282665</v>
      </c>
      <c r="E223" s="6">
        <v>94.481898047578198</v>
      </c>
      <c r="F223" s="11">
        <v>97.143528642465895</v>
      </c>
      <c r="G223" s="11">
        <v>83.499413021764155</v>
      </c>
      <c r="H223" s="11">
        <v>1.7025526653830587</v>
      </c>
      <c r="I223" s="11">
        <v>85.885876735227654</v>
      </c>
    </row>
    <row r="224" spans="1:9" x14ac:dyDescent="0.25">
      <c r="A224" s="15"/>
      <c r="B224" s="5">
        <f>DATE(YEAR(siječanj!B224),MONTH(siječanj!B224)+5,DAY(siječanj!B224))</f>
        <v>42889</v>
      </c>
      <c r="C224" s="9">
        <v>2.3020833333333299</v>
      </c>
      <c r="D224">
        <v>0.90901938371282665</v>
      </c>
      <c r="E224" s="6">
        <v>96.361018170671457</v>
      </c>
      <c r="F224" s="11">
        <v>108.10385558474904</v>
      </c>
      <c r="G224" s="11">
        <v>93.514442356339558</v>
      </c>
      <c r="H224" s="11">
        <v>1.5485744371692145</v>
      </c>
      <c r="I224" s="11">
        <v>87.594033351444253</v>
      </c>
    </row>
    <row r="225" spans="1:9" x14ac:dyDescent="0.25">
      <c r="A225" s="15"/>
      <c r="B225" s="5">
        <f>DATE(YEAR(siječanj!B225),MONTH(siječanj!B225)+5,DAY(siječanj!B225))</f>
        <v>42889</v>
      </c>
      <c r="C225" s="9">
        <v>2.3125</v>
      </c>
      <c r="D225">
        <v>0.90901938371282665</v>
      </c>
      <c r="E225" s="6">
        <v>95.891438624477047</v>
      </c>
      <c r="F225" s="11">
        <v>114.02478995508889</v>
      </c>
      <c r="G225" s="11">
        <v>105.2155635620928</v>
      </c>
      <c r="H225" s="11">
        <v>1.4549481374250586</v>
      </c>
      <c r="I225" s="11">
        <v>87.167176441758471</v>
      </c>
    </row>
    <row r="226" spans="1:9" x14ac:dyDescent="0.25">
      <c r="A226" s="15"/>
      <c r="B226" s="5">
        <f>DATE(YEAR(siječanj!B226),MONTH(siječanj!B226)+5,DAY(siječanj!B226))</f>
        <v>42889</v>
      </c>
      <c r="C226" s="9">
        <v>2.3229166666666701</v>
      </c>
      <c r="D226">
        <v>0.90901938371282665</v>
      </c>
      <c r="E226" s="6">
        <v>100.57619353961073</v>
      </c>
      <c r="F226" s="11">
        <v>121.52316975887101</v>
      </c>
      <c r="G226" s="11">
        <v>114.41751238432278</v>
      </c>
      <c r="H226" s="11">
        <v>1.8915394926979394</v>
      </c>
      <c r="I226" s="11">
        <v>91.425709467558917</v>
      </c>
    </row>
    <row r="227" spans="1:9" x14ac:dyDescent="0.25">
      <c r="A227" s="15"/>
      <c r="B227" s="5">
        <f>DATE(YEAR(siječanj!B227),MONTH(siječanj!B227)+5,DAY(siječanj!B227))</f>
        <v>42889</v>
      </c>
      <c r="C227" s="9">
        <v>2.3333333333333299</v>
      </c>
      <c r="D227">
        <v>0.90901938371282665</v>
      </c>
      <c r="E227" s="6">
        <v>104.97011083562018</v>
      </c>
      <c r="F227" s="11">
        <v>127.25918339641999</v>
      </c>
      <c r="G227" s="11">
        <v>125.48256940886156</v>
      </c>
      <c r="H227" s="11">
        <v>1.931448735599544</v>
      </c>
      <c r="I227" s="11">
        <v>95.419865460062553</v>
      </c>
    </row>
    <row r="228" spans="1:9" x14ac:dyDescent="0.25">
      <c r="A228" s="15"/>
      <c r="B228" s="5">
        <f>DATE(YEAR(siječanj!B228),MONTH(siječanj!B228)+5,DAY(siječanj!B228))</f>
        <v>42889</v>
      </c>
      <c r="C228" s="9">
        <v>2.34375</v>
      </c>
      <c r="D228">
        <v>0.90901938371282665</v>
      </c>
      <c r="E228" s="6">
        <v>107.04058753428778</v>
      </c>
      <c r="F228" s="11">
        <v>144.17712184341744</v>
      </c>
      <c r="G228" s="11">
        <v>147.713247899073</v>
      </c>
      <c r="H228" s="11">
        <v>1.503673538510746</v>
      </c>
      <c r="I228" s="11">
        <v>97.301968912677154</v>
      </c>
    </row>
    <row r="229" spans="1:9" x14ac:dyDescent="0.25">
      <c r="A229" s="15"/>
      <c r="B229" s="5">
        <f>DATE(YEAR(siječanj!B229),MONTH(siječanj!B229)+5,DAY(siječanj!B229))</f>
        <v>42889</v>
      </c>
      <c r="C229" s="9">
        <v>2.3541666666666701</v>
      </c>
      <c r="D229">
        <v>0.90901938371282665</v>
      </c>
      <c r="E229" s="6">
        <v>107.08874651063459</v>
      </c>
      <c r="F229" s="11">
        <v>151.0547358373224</v>
      </c>
      <c r="G229" s="11">
        <v>155.09937620027307</v>
      </c>
      <c r="H229" s="11">
        <v>1.5996071413667206</v>
      </c>
      <c r="I229" s="11">
        <v>97.34574635567617</v>
      </c>
    </row>
    <row r="230" spans="1:9" x14ac:dyDescent="0.25">
      <c r="A230" s="15"/>
      <c r="B230" s="5">
        <f>DATE(YEAR(siječanj!B230),MONTH(siječanj!B230)+5,DAY(siječanj!B230))</f>
        <v>42889</v>
      </c>
      <c r="C230" s="9">
        <v>2.3645833333333299</v>
      </c>
      <c r="D230">
        <v>0.90901938371282665</v>
      </c>
      <c r="E230" s="6">
        <v>108.1740797034991</v>
      </c>
      <c r="F230" s="11">
        <v>153.36273399625603</v>
      </c>
      <c r="G230" s="11">
        <v>161.35884464824446</v>
      </c>
      <c r="H230" s="11">
        <v>1.6520980371277423</v>
      </c>
      <c r="I230" s="11">
        <v>98.332335265776948</v>
      </c>
    </row>
    <row r="231" spans="1:9" x14ac:dyDescent="0.25">
      <c r="A231" s="15"/>
      <c r="B231" s="5">
        <f>DATE(YEAR(siječanj!B231),MONTH(siječanj!B231)+5,DAY(siječanj!B231))</f>
        <v>42889</v>
      </c>
      <c r="C231" s="9">
        <v>2.375</v>
      </c>
      <c r="D231">
        <v>0.90901938371282665</v>
      </c>
      <c r="E231" s="6">
        <v>110.62259290313828</v>
      </c>
      <c r="F231" s="11">
        <v>155.45206813813496</v>
      </c>
      <c r="G231" s="11">
        <v>163.45562306076303</v>
      </c>
      <c r="H231" s="11">
        <v>1.5121866568843039</v>
      </c>
      <c r="I231" s="11">
        <v>100.55808122552567</v>
      </c>
    </row>
    <row r="232" spans="1:9" x14ac:dyDescent="0.25">
      <c r="A232" s="15"/>
      <c r="B232" s="5">
        <f>DATE(YEAR(siječanj!B232),MONTH(siječanj!B232)+5,DAY(siječanj!B232))</f>
        <v>42889</v>
      </c>
      <c r="C232" s="9">
        <v>2.3854166666666701</v>
      </c>
      <c r="D232">
        <v>0.90901938371282665</v>
      </c>
      <c r="E232" s="6">
        <v>113.72221748768209</v>
      </c>
      <c r="F232" s="11">
        <v>160.85599960230439</v>
      </c>
      <c r="G232" s="11">
        <v>170.39688500897617</v>
      </c>
      <c r="H232" s="11">
        <v>1.5866824434412634</v>
      </c>
      <c r="I232" s="11">
        <v>103.37570005510881</v>
      </c>
    </row>
    <row r="233" spans="1:9" x14ac:dyDescent="0.25">
      <c r="A233" s="15"/>
      <c r="B233" s="5">
        <f>DATE(YEAR(siječanj!B233),MONTH(siječanj!B233)+5,DAY(siječanj!B233))</f>
        <v>42889</v>
      </c>
      <c r="C233" s="9">
        <v>2.3958333333333299</v>
      </c>
      <c r="D233">
        <v>0.90901938371282665</v>
      </c>
      <c r="E233" s="6">
        <v>112.38131508911556</v>
      </c>
      <c r="F233" s="11">
        <v>162.03192440175758</v>
      </c>
      <c r="G233" s="11">
        <v>168.50507730237371</v>
      </c>
      <c r="H233" s="11">
        <v>1.6874136765648553</v>
      </c>
      <c r="I233" s="11">
        <v>102.15679378314481</v>
      </c>
    </row>
    <row r="234" spans="1:9" x14ac:dyDescent="0.25">
      <c r="A234" s="15"/>
      <c r="B234" s="5">
        <f>DATE(YEAR(siječanj!B234),MONTH(siječanj!B234)+5,DAY(siječanj!B234))</f>
        <v>42889</v>
      </c>
      <c r="C234" s="9">
        <v>2.40625</v>
      </c>
      <c r="D234">
        <v>0.90901938371282665</v>
      </c>
      <c r="E234" s="6">
        <v>115.39963325193551</v>
      </c>
      <c r="F234" s="11">
        <v>161.24432191878768</v>
      </c>
      <c r="G234" s="11">
        <v>164.75230864839011</v>
      </c>
      <c r="H234" s="11">
        <v>2.1050865465047681</v>
      </c>
      <c r="I234" s="11">
        <v>104.90050349936064</v>
      </c>
    </row>
    <row r="235" spans="1:9" x14ac:dyDescent="0.25">
      <c r="A235" s="15"/>
      <c r="B235" s="5">
        <f>DATE(YEAR(siječanj!B235),MONTH(siječanj!B235)+5,DAY(siječanj!B235))</f>
        <v>42889</v>
      </c>
      <c r="C235" s="9">
        <v>2.4166666666666701</v>
      </c>
      <c r="D235">
        <v>0.90901938371282665</v>
      </c>
      <c r="E235" s="6">
        <v>115.4466607806588</v>
      </c>
      <c r="F235" s="11">
        <v>162.95610722655664</v>
      </c>
      <c r="G235" s="11">
        <v>158.75258593735202</v>
      </c>
      <c r="H235" s="11">
        <v>2.0038912524172043</v>
      </c>
      <c r="I235" s="11">
        <v>104.94325243453822</v>
      </c>
    </row>
    <row r="236" spans="1:9" x14ac:dyDescent="0.25">
      <c r="A236" s="15"/>
      <c r="B236" s="5">
        <f>DATE(YEAR(siječanj!B236),MONTH(siječanj!B236)+5,DAY(siječanj!B236))</f>
        <v>42889</v>
      </c>
      <c r="C236" s="9">
        <v>2.4270833333333299</v>
      </c>
      <c r="D236">
        <v>0.90901938371282665</v>
      </c>
      <c r="E236" s="6">
        <v>117.10817375081444</v>
      </c>
      <c r="F236" s="11">
        <v>162.01063795648793</v>
      </c>
      <c r="G236" s="11">
        <v>162.65464489382114</v>
      </c>
      <c r="H236" s="11">
        <v>2.34387291601591</v>
      </c>
      <c r="I236" s="11">
        <v>106.45359993069997</v>
      </c>
    </row>
    <row r="237" spans="1:9" x14ac:dyDescent="0.25">
      <c r="A237" s="15"/>
      <c r="B237" s="5">
        <f>DATE(YEAR(siječanj!B237),MONTH(siječanj!B237)+5,DAY(siječanj!B237))</f>
        <v>42889</v>
      </c>
      <c r="C237" s="9">
        <v>2.4375</v>
      </c>
      <c r="D237">
        <v>0.90901938371282665</v>
      </c>
      <c r="E237" s="6">
        <v>118.01574659704707</v>
      </c>
      <c r="F237" s="11">
        <v>163.02465190496036</v>
      </c>
      <c r="G237" s="11">
        <v>159.48460757618022</v>
      </c>
      <c r="H237" s="11">
        <v>2.4273738855892599</v>
      </c>
      <c r="I237" s="11">
        <v>107.27860124005684</v>
      </c>
    </row>
    <row r="238" spans="1:9" x14ac:dyDescent="0.25">
      <c r="A238" s="15"/>
      <c r="B238" s="5">
        <f>DATE(YEAR(siječanj!B238),MONTH(siječanj!B238)+5,DAY(siječanj!B238))</f>
        <v>42889</v>
      </c>
      <c r="C238" s="9">
        <v>2.4479166666666701</v>
      </c>
      <c r="D238">
        <v>0.90901938371282665</v>
      </c>
      <c r="E238" s="6">
        <v>120.2171337707501</v>
      </c>
      <c r="F238" s="11">
        <v>163.03337329545306</v>
      </c>
      <c r="G238" s="11">
        <v>157.45753482735637</v>
      </c>
      <c r="H238" s="11">
        <v>2.6630108413599962</v>
      </c>
      <c r="I238" s="11">
        <v>109.27970485200969</v>
      </c>
    </row>
    <row r="239" spans="1:9" x14ac:dyDescent="0.25">
      <c r="A239" s="15"/>
      <c r="B239" s="5">
        <f>DATE(YEAR(siječanj!B239),MONTH(siječanj!B239)+5,DAY(siječanj!B239))</f>
        <v>42889</v>
      </c>
      <c r="C239" s="9">
        <v>2.4583333333333299</v>
      </c>
      <c r="D239">
        <v>0.90901938371282665</v>
      </c>
      <c r="E239" s="6">
        <v>121.38802425390996</v>
      </c>
      <c r="F239" s="11">
        <v>161.12330060172542</v>
      </c>
      <c r="G239" s="11">
        <v>162.4948827174909</v>
      </c>
      <c r="H239" s="11">
        <v>2.5821702212783828</v>
      </c>
      <c r="I239" s="11">
        <v>110.34406699740688</v>
      </c>
    </row>
    <row r="240" spans="1:9" x14ac:dyDescent="0.25">
      <c r="A240" s="15"/>
      <c r="B240" s="5">
        <f>DATE(YEAR(siječanj!B240),MONTH(siječanj!B240)+5,DAY(siječanj!B240))</f>
        <v>42889</v>
      </c>
      <c r="C240" s="9">
        <v>2.46875</v>
      </c>
      <c r="D240">
        <v>0.90901938371282665</v>
      </c>
      <c r="E240" s="6">
        <v>123.34812823690459</v>
      </c>
      <c r="F240" s="11">
        <v>157.60157025523293</v>
      </c>
      <c r="G240" s="11">
        <v>161.00970740673159</v>
      </c>
      <c r="H240" s="11">
        <v>2.9781842458825616</v>
      </c>
      <c r="I240" s="11">
        <v>112.12583951204172</v>
      </c>
    </row>
    <row r="241" spans="1:9" x14ac:dyDescent="0.25">
      <c r="A241" s="15"/>
      <c r="B241" s="5">
        <f>DATE(YEAR(siječanj!B241),MONTH(siječanj!B241)+5,DAY(siječanj!B241))</f>
        <v>42889</v>
      </c>
      <c r="C241" s="9">
        <v>2.4791666666666701</v>
      </c>
      <c r="D241">
        <v>0.90901938371282665</v>
      </c>
      <c r="E241" s="6">
        <v>125.73518497312701</v>
      </c>
      <c r="F241" s="11">
        <v>154.98450381272175</v>
      </c>
      <c r="G241" s="11">
        <v>163.02374840130261</v>
      </c>
      <c r="H241" s="11">
        <v>3.7975418853958813</v>
      </c>
      <c r="I241" s="11">
        <v>114.29572035529017</v>
      </c>
    </row>
    <row r="242" spans="1:9" x14ac:dyDescent="0.25">
      <c r="A242" s="15"/>
      <c r="B242" s="5">
        <f>DATE(YEAR(siječanj!B242),MONTH(siječanj!B242)+5,DAY(siječanj!B242))</f>
        <v>42889</v>
      </c>
      <c r="C242" s="9">
        <v>2.4895833333333299</v>
      </c>
      <c r="D242">
        <v>0.90901938371282665</v>
      </c>
      <c r="E242" s="6">
        <v>126.54565380831701</v>
      </c>
      <c r="F242" s="11">
        <v>153.37553151456638</v>
      </c>
      <c r="G242" s="11">
        <v>157.53659867670578</v>
      </c>
      <c r="H242" s="11">
        <v>3.9226803249090776</v>
      </c>
      <c r="I242" s="11">
        <v>115.03245223637305</v>
      </c>
    </row>
    <row r="243" spans="1:9" x14ac:dyDescent="0.25">
      <c r="A243" s="15"/>
      <c r="B243" s="5">
        <f>DATE(YEAR(siječanj!B243),MONTH(siječanj!B243)+5,DAY(siječanj!B243))</f>
        <v>42889</v>
      </c>
      <c r="C243" s="9">
        <v>2.5</v>
      </c>
      <c r="D243">
        <v>0.90901938371282665</v>
      </c>
      <c r="E243" s="6">
        <v>125.84111129813917</v>
      </c>
      <c r="F243" s="11">
        <v>144.0842406378668</v>
      </c>
      <c r="G243" s="11">
        <v>149.73679129791321</v>
      </c>
      <c r="H243" s="11">
        <v>3.7163502191971256</v>
      </c>
      <c r="I243" s="11">
        <v>114.39200943797169</v>
      </c>
    </row>
    <row r="244" spans="1:9" x14ac:dyDescent="0.25">
      <c r="A244" s="15"/>
      <c r="B244" s="5">
        <f>DATE(YEAR(siječanj!B244),MONTH(siječanj!B244)+5,DAY(siječanj!B244))</f>
        <v>42889</v>
      </c>
      <c r="C244" s="9">
        <v>2.5104166666666701</v>
      </c>
      <c r="D244">
        <v>0.90901938371282665</v>
      </c>
      <c r="E244" s="6">
        <v>122.27442811210595</v>
      </c>
      <c r="F244" s="11">
        <v>138.86004757289123</v>
      </c>
      <c r="G244" s="11">
        <v>145.86553903993905</v>
      </c>
      <c r="H244" s="11">
        <v>4.034398001328432</v>
      </c>
      <c r="I244" s="11">
        <v>111.14982528630487</v>
      </c>
    </row>
    <row r="245" spans="1:9" x14ac:dyDescent="0.25">
      <c r="A245" s="15"/>
      <c r="B245" s="5">
        <f>DATE(YEAR(siječanj!B245),MONTH(siječanj!B245)+5,DAY(siječanj!B245))</f>
        <v>42889</v>
      </c>
      <c r="C245" s="9">
        <v>2.5208333333333299</v>
      </c>
      <c r="D245">
        <v>0.90901938371282665</v>
      </c>
      <c r="E245" s="6">
        <v>123.89311281221816</v>
      </c>
      <c r="F245" s="11">
        <v>136.04254546073381</v>
      </c>
      <c r="G245" s="11">
        <v>149.82248119138623</v>
      </c>
      <c r="H245" s="11">
        <v>5.1123336103874735</v>
      </c>
      <c r="I245" s="11">
        <v>112.62124105482626</v>
      </c>
    </row>
    <row r="246" spans="1:9" x14ac:dyDescent="0.25">
      <c r="A246" s="15"/>
      <c r="B246" s="5">
        <f>DATE(YEAR(siječanj!B246),MONTH(siječanj!B246)+5,DAY(siječanj!B246))</f>
        <v>42889</v>
      </c>
      <c r="C246" s="9">
        <v>2.53125</v>
      </c>
      <c r="D246">
        <v>0.90901938371282665</v>
      </c>
      <c r="E246" s="6">
        <v>126.01157380759946</v>
      </c>
      <c r="F246" s="11">
        <v>133.86595733400819</v>
      </c>
      <c r="G246" s="11">
        <v>147.42157776938205</v>
      </c>
      <c r="H246" s="11">
        <v>5.0333942400742027</v>
      </c>
      <c r="I246" s="11">
        <v>114.54696316326743</v>
      </c>
    </row>
    <row r="247" spans="1:9" x14ac:dyDescent="0.25">
      <c r="A247" s="15"/>
      <c r="B247" s="5">
        <f>DATE(YEAR(siječanj!B247),MONTH(siječanj!B247)+5,DAY(siječanj!B247))</f>
        <v>42889</v>
      </c>
      <c r="C247" s="9">
        <v>2.5416666666666701</v>
      </c>
      <c r="D247">
        <v>0.90901938371282665</v>
      </c>
      <c r="E247" s="6">
        <v>125.79693025343714</v>
      </c>
      <c r="F247" s="11">
        <v>131.75927660295071</v>
      </c>
      <c r="G247" s="11">
        <v>149.61511886011229</v>
      </c>
      <c r="H247" s="11">
        <v>3.3735661874496055</v>
      </c>
      <c r="I247" s="11">
        <v>114.35184801194487</v>
      </c>
    </row>
    <row r="248" spans="1:9" x14ac:dyDescent="0.25">
      <c r="A248" s="15"/>
      <c r="B248" s="5">
        <f>DATE(YEAR(siječanj!B248),MONTH(siječanj!B248)+5,DAY(siječanj!B248))</f>
        <v>42889</v>
      </c>
      <c r="C248" s="9">
        <v>2.5520833333333299</v>
      </c>
      <c r="D248">
        <v>0.90901938371282665</v>
      </c>
      <c r="E248" s="6">
        <v>123.99393372795376</v>
      </c>
      <c r="F248" s="11">
        <v>131.25836578447712</v>
      </c>
      <c r="G248" s="11">
        <v>145.83421956414793</v>
      </c>
      <c r="H248" s="11">
        <v>3.3350291248121597</v>
      </c>
      <c r="I248" s="11">
        <v>112.71288922151359</v>
      </c>
    </row>
    <row r="249" spans="1:9" x14ac:dyDescent="0.25">
      <c r="A249" s="15"/>
      <c r="B249" s="5">
        <f>DATE(YEAR(siječanj!B249),MONTH(siječanj!B249)+5,DAY(siječanj!B249))</f>
        <v>42889</v>
      </c>
      <c r="C249" s="9">
        <v>2.5625</v>
      </c>
      <c r="D249">
        <v>0.90901938371282665</v>
      </c>
      <c r="E249" s="6">
        <v>124.26623049352122</v>
      </c>
      <c r="F249" s="11">
        <v>129.24909528987874</v>
      </c>
      <c r="G249" s="11">
        <v>143.57052412958888</v>
      </c>
      <c r="H249" s="11">
        <v>3.905694093417476</v>
      </c>
      <c r="I249" s="11">
        <v>112.96041225953672</v>
      </c>
    </row>
    <row r="250" spans="1:9" x14ac:dyDescent="0.25">
      <c r="A250" s="15"/>
      <c r="B250" s="5">
        <f>DATE(YEAR(siječanj!B250),MONTH(siječanj!B250)+5,DAY(siječanj!B250))</f>
        <v>42889</v>
      </c>
      <c r="C250" s="9">
        <v>2.5729166666666701</v>
      </c>
      <c r="D250">
        <v>0.90901938371282665</v>
      </c>
      <c r="E250" s="6">
        <v>121.83731615021655</v>
      </c>
      <c r="F250" s="11">
        <v>129.46743465958514</v>
      </c>
      <c r="G250" s="11">
        <v>137.41227711866202</v>
      </c>
      <c r="H250" s="11">
        <v>3.2984623210088202</v>
      </c>
      <c r="I250" s="11">
        <v>110.75248204009468</v>
      </c>
    </row>
    <row r="251" spans="1:9" x14ac:dyDescent="0.25">
      <c r="A251" s="15"/>
      <c r="B251" s="5">
        <f>DATE(YEAR(siječanj!B251),MONTH(siječanj!B251)+5,DAY(siječanj!B251))</f>
        <v>42889</v>
      </c>
      <c r="C251" s="9">
        <v>2.5833333333333299</v>
      </c>
      <c r="D251">
        <v>0.90901938371282665</v>
      </c>
      <c r="E251" s="6">
        <v>121.00269190076263</v>
      </c>
      <c r="F251" s="11">
        <v>124.84625600812086</v>
      </c>
      <c r="G251" s="11">
        <v>141.48529121837879</v>
      </c>
      <c r="H251" s="11">
        <v>3.3562709153591523</v>
      </c>
      <c r="I251" s="11">
        <v>109.99379241922428</v>
      </c>
    </row>
    <row r="252" spans="1:9" x14ac:dyDescent="0.25">
      <c r="A252" s="15"/>
      <c r="B252" s="5">
        <f>DATE(YEAR(siječanj!B252),MONTH(siječanj!B252)+5,DAY(siječanj!B252))</f>
        <v>42889</v>
      </c>
      <c r="C252" s="9">
        <v>2.59375</v>
      </c>
      <c r="D252">
        <v>0.90901938371282665</v>
      </c>
      <c r="E252" s="6">
        <v>120.60847669127284</v>
      </c>
      <c r="F252" s="11">
        <v>125.56174269185573</v>
      </c>
      <c r="G252" s="11">
        <v>141.54284646379844</v>
      </c>
      <c r="H252" s="11">
        <v>2.6374634851882188</v>
      </c>
      <c r="I252" s="11">
        <v>109.63544315244366</v>
      </c>
    </row>
    <row r="253" spans="1:9" x14ac:dyDescent="0.25">
      <c r="A253" s="15"/>
      <c r="B253" s="5">
        <f>DATE(YEAR(siječanj!B253),MONTH(siječanj!B253)+5,DAY(siječanj!B253))</f>
        <v>42889</v>
      </c>
      <c r="C253" s="9">
        <v>2.6041666666666701</v>
      </c>
      <c r="D253">
        <v>0.90901938371282665</v>
      </c>
      <c r="E253" s="6">
        <v>119.14335821610992</v>
      </c>
      <c r="F253" s="11">
        <v>124.92614330375541</v>
      </c>
      <c r="G253" s="11">
        <v>140.86305199379714</v>
      </c>
      <c r="H253" s="11">
        <v>2.0845238451701404</v>
      </c>
      <c r="I253" s="11">
        <v>108.30362205908477</v>
      </c>
    </row>
    <row r="254" spans="1:9" x14ac:dyDescent="0.25">
      <c r="A254" s="15"/>
      <c r="B254" s="5">
        <f>DATE(YEAR(siječanj!B254),MONTH(siječanj!B254)+5,DAY(siječanj!B254))</f>
        <v>42889</v>
      </c>
      <c r="C254" s="9">
        <v>2.6145833333333299</v>
      </c>
      <c r="D254">
        <v>0.90901938371282665</v>
      </c>
      <c r="E254" s="6">
        <v>120.4401440823389</v>
      </c>
      <c r="F254" s="11">
        <v>124.68551549079073</v>
      </c>
      <c r="G254" s="11">
        <v>141.22818948937876</v>
      </c>
      <c r="H254" s="11">
        <v>2.4572308079113729</v>
      </c>
      <c r="I254" s="11">
        <v>109.48242554801176</v>
      </c>
    </row>
    <row r="255" spans="1:9" x14ac:dyDescent="0.25">
      <c r="A255" s="15"/>
      <c r="B255" s="5">
        <f>DATE(YEAR(siječanj!B255),MONTH(siječanj!B255)+5,DAY(siječanj!B255))</f>
        <v>42889</v>
      </c>
      <c r="C255" s="9">
        <v>2.625</v>
      </c>
      <c r="D255">
        <v>0.90901938371282665</v>
      </c>
      <c r="E255" s="6">
        <v>119.04749184996777</v>
      </c>
      <c r="F255" s="11">
        <v>124.75920242287187</v>
      </c>
      <c r="G255" s="11">
        <v>137.13541743946988</v>
      </c>
      <c r="H255" s="11">
        <v>2.4418237838812202</v>
      </c>
      <c r="I255" s="11">
        <v>108.21647767401545</v>
      </c>
    </row>
    <row r="256" spans="1:9" x14ac:dyDescent="0.25">
      <c r="A256" s="15"/>
      <c r="B256" s="5">
        <f>DATE(YEAR(siječanj!B256),MONTH(siječanj!B256)+5,DAY(siječanj!B256))</f>
        <v>42889</v>
      </c>
      <c r="C256" s="9">
        <v>2.6354166666666701</v>
      </c>
      <c r="D256">
        <v>0.90901938371282665</v>
      </c>
      <c r="E256" s="6">
        <v>119.44686507112365</v>
      </c>
      <c r="F256" s="11">
        <v>122.6978761287701</v>
      </c>
      <c r="G256" s="11">
        <v>136.86042459012154</v>
      </c>
      <c r="H256" s="11">
        <v>2.2847501490219155</v>
      </c>
      <c r="I256" s="11">
        <v>108.57951567338198</v>
      </c>
    </row>
    <row r="257" spans="1:9" x14ac:dyDescent="0.25">
      <c r="A257" s="15"/>
      <c r="B257" s="5">
        <f>DATE(YEAR(siječanj!B257),MONTH(siječanj!B257)+5,DAY(siječanj!B257))</f>
        <v>42889</v>
      </c>
      <c r="C257" s="9">
        <v>2.6458333333333299</v>
      </c>
      <c r="D257">
        <v>0.90901938371282665</v>
      </c>
      <c r="E257" s="6">
        <v>118.86443652695745</v>
      </c>
      <c r="F257" s="11">
        <v>122.46895165231219</v>
      </c>
      <c r="G257" s="11">
        <v>132.282729467037</v>
      </c>
      <c r="H257" s="11">
        <v>2.2545821858381747</v>
      </c>
      <c r="I257" s="11">
        <v>108.05007683710726</v>
      </c>
    </row>
    <row r="258" spans="1:9" x14ac:dyDescent="0.25">
      <c r="A258" s="15"/>
      <c r="B258" s="5">
        <f>DATE(YEAR(siječanj!B258),MONTH(siječanj!B258)+5,DAY(siječanj!B258))</f>
        <v>42889</v>
      </c>
      <c r="C258" s="9">
        <v>2.65625</v>
      </c>
      <c r="D258">
        <v>0.90901938371282665</v>
      </c>
      <c r="E258" s="6">
        <v>118.90423172337155</v>
      </c>
      <c r="F258" s="11">
        <v>121.71658342661317</v>
      </c>
      <c r="G258" s="11">
        <v>132.96022044527828</v>
      </c>
      <c r="H258" s="11">
        <v>2.3854693805688525</v>
      </c>
      <c r="I258" s="11">
        <v>108.08625144202634</v>
      </c>
    </row>
    <row r="259" spans="1:9" x14ac:dyDescent="0.25">
      <c r="A259" s="15"/>
      <c r="B259" s="5">
        <f>DATE(YEAR(siječanj!B259),MONTH(siječanj!B259)+5,DAY(siječanj!B259))</f>
        <v>42889</v>
      </c>
      <c r="C259" s="9">
        <v>2.6666666666666701</v>
      </c>
      <c r="D259">
        <v>0.90901938371282665</v>
      </c>
      <c r="E259" s="6">
        <v>116.21017950196291</v>
      </c>
      <c r="F259" s="11">
        <v>124.75951504624432</v>
      </c>
      <c r="G259" s="11">
        <v>130.87660999348182</v>
      </c>
      <c r="H259" s="11">
        <v>2.6373884753341286</v>
      </c>
      <c r="I259" s="11">
        <v>105.63730575203128</v>
      </c>
    </row>
    <row r="260" spans="1:9" x14ac:dyDescent="0.25">
      <c r="A260" s="15"/>
      <c r="B260" s="5">
        <f>DATE(YEAR(siječanj!B260),MONTH(siječanj!B260)+5,DAY(siječanj!B260))</f>
        <v>42889</v>
      </c>
      <c r="C260" s="9">
        <v>2.6770833333333299</v>
      </c>
      <c r="D260">
        <v>0.90901938371282665</v>
      </c>
      <c r="E260" s="6">
        <v>116.72061125485129</v>
      </c>
      <c r="F260" s="11">
        <v>124.02860961746097</v>
      </c>
      <c r="G260" s="11">
        <v>134.86755568937963</v>
      </c>
      <c r="H260" s="11">
        <v>2.0622519192936406</v>
      </c>
      <c r="I260" s="11">
        <v>106.10129810946934</v>
      </c>
    </row>
    <row r="261" spans="1:9" x14ac:dyDescent="0.25">
      <c r="A261" s="15"/>
      <c r="B261" s="5">
        <f>DATE(YEAR(siječanj!B261),MONTH(siječanj!B261)+5,DAY(siječanj!B261))</f>
        <v>42889</v>
      </c>
      <c r="C261" s="9">
        <v>2.6875</v>
      </c>
      <c r="D261">
        <v>0.90901938371282665</v>
      </c>
      <c r="E261" s="6">
        <v>116.3679727755337</v>
      </c>
      <c r="F261" s="11">
        <v>119.614972805378</v>
      </c>
      <c r="G261" s="11">
        <v>130.76152353907824</v>
      </c>
      <c r="H261" s="11">
        <v>2.2519378384486437</v>
      </c>
      <c r="I261" s="11">
        <v>105.78074289632663</v>
      </c>
    </row>
    <row r="262" spans="1:9" x14ac:dyDescent="0.25">
      <c r="A262" s="15"/>
      <c r="B262" s="5">
        <f>DATE(YEAR(siječanj!B262),MONTH(siječanj!B262)+5,DAY(siječanj!B262))</f>
        <v>42889</v>
      </c>
      <c r="C262" s="9">
        <v>2.6979166666666701</v>
      </c>
      <c r="D262">
        <v>0.90901938371282665</v>
      </c>
      <c r="E262" s="6">
        <v>118.63014151407104</v>
      </c>
      <c r="F262" s="11">
        <v>120.95008302128305</v>
      </c>
      <c r="G262" s="11">
        <v>129.62585002244074</v>
      </c>
      <c r="H262" s="11">
        <v>2.8877443647401622</v>
      </c>
      <c r="I262" s="11">
        <v>107.83709812888627</v>
      </c>
    </row>
    <row r="263" spans="1:9" x14ac:dyDescent="0.25">
      <c r="A263" s="15"/>
      <c r="B263" s="5">
        <f>DATE(YEAR(siječanj!B263),MONTH(siječanj!B263)+5,DAY(siječanj!B263))</f>
        <v>42889</v>
      </c>
      <c r="C263" s="9">
        <v>2.7083333333333299</v>
      </c>
      <c r="D263">
        <v>0.90901938371282665</v>
      </c>
      <c r="E263" s="6">
        <v>118.01045261316654</v>
      </c>
      <c r="F263" s="11">
        <v>119.52087717826518</v>
      </c>
      <c r="G263" s="11">
        <v>131.45671334618177</v>
      </c>
      <c r="H263" s="11">
        <v>2.8512175661923371</v>
      </c>
      <c r="I263" s="11">
        <v>107.27378890609238</v>
      </c>
    </row>
    <row r="264" spans="1:9" x14ac:dyDescent="0.25">
      <c r="A264" s="15"/>
      <c r="B264" s="5">
        <f>DATE(YEAR(siječanj!B264),MONTH(siječanj!B264)+5,DAY(siječanj!B264))</f>
        <v>42889</v>
      </c>
      <c r="C264" s="9">
        <v>2.71875</v>
      </c>
      <c r="D264">
        <v>0.90901938371282665</v>
      </c>
      <c r="E264" s="6">
        <v>117.95957320003374</v>
      </c>
      <c r="F264" s="11">
        <v>120.65441345480896</v>
      </c>
      <c r="G264" s="11">
        <v>134.37103102987871</v>
      </c>
      <c r="H264" s="11">
        <v>2.358122788030296</v>
      </c>
      <c r="I264" s="11">
        <v>107.22753853332274</v>
      </c>
    </row>
    <row r="265" spans="1:9" x14ac:dyDescent="0.25">
      <c r="A265" s="15"/>
      <c r="B265" s="5">
        <f>DATE(YEAR(siječanj!B265),MONTH(siječanj!B265)+5,DAY(siječanj!B265))</f>
        <v>42889</v>
      </c>
      <c r="C265" s="9">
        <v>2.7291666666666701</v>
      </c>
      <c r="D265">
        <v>0.90901938371282665</v>
      </c>
      <c r="E265" s="6">
        <v>118.51481226380876</v>
      </c>
      <c r="F265" s="11">
        <v>122.40599010670095</v>
      </c>
      <c r="G265" s="11">
        <v>132.67199153197319</v>
      </c>
      <c r="H265" s="11">
        <v>2.5705096894271944</v>
      </c>
      <c r="I265" s="11">
        <v>107.73226160488879</v>
      </c>
    </row>
    <row r="266" spans="1:9" x14ac:dyDescent="0.25">
      <c r="A266" s="15"/>
      <c r="B266" s="5">
        <f>DATE(YEAR(siječanj!B266),MONTH(siječanj!B266)+5,DAY(siječanj!B266))</f>
        <v>42889</v>
      </c>
      <c r="C266" s="9">
        <v>2.7395833333333299</v>
      </c>
      <c r="D266">
        <v>0.90901938371282665</v>
      </c>
      <c r="E266" s="6">
        <v>120.14569178580695</v>
      </c>
      <c r="F266" s="11">
        <v>125.79921220716035</v>
      </c>
      <c r="G266" s="11">
        <v>134.19573330390432</v>
      </c>
      <c r="H266" s="11">
        <v>2.5012295880579822</v>
      </c>
      <c r="I266" s="11">
        <v>109.21476270288545</v>
      </c>
    </row>
    <row r="267" spans="1:9" x14ac:dyDescent="0.25">
      <c r="A267" s="15"/>
      <c r="B267" s="5">
        <f>DATE(YEAR(siječanj!B267),MONTH(siječanj!B267)+5,DAY(siječanj!B267))</f>
        <v>42889</v>
      </c>
      <c r="C267" s="9">
        <v>2.75</v>
      </c>
      <c r="D267">
        <v>0.90901938371282665</v>
      </c>
      <c r="E267" s="6">
        <v>120.21019323282802</v>
      </c>
      <c r="F267" s="11">
        <v>123.66548554639479</v>
      </c>
      <c r="G267" s="11">
        <v>133.84914392458171</v>
      </c>
      <c r="H267" s="11">
        <v>2.5653610130424349</v>
      </c>
      <c r="I267" s="11">
        <v>109.27339576850513</v>
      </c>
    </row>
    <row r="268" spans="1:9" x14ac:dyDescent="0.25">
      <c r="A268" s="15"/>
      <c r="B268" s="5">
        <f>DATE(YEAR(siječanj!B268),MONTH(siječanj!B268)+5,DAY(siječanj!B268))</f>
        <v>42889</v>
      </c>
      <c r="C268" s="9">
        <v>2.7604166666666701</v>
      </c>
      <c r="D268">
        <v>0.90901938371282665</v>
      </c>
      <c r="E268" s="6">
        <v>123.27514490269888</v>
      </c>
      <c r="F268" s="11">
        <v>125.01245140250089</v>
      </c>
      <c r="G268" s="11">
        <v>133.51335491705913</v>
      </c>
      <c r="H268" s="11">
        <v>3.7872675356482826</v>
      </c>
      <c r="I268" s="11">
        <v>112.05949624656074</v>
      </c>
    </row>
    <row r="269" spans="1:9" x14ac:dyDescent="0.25">
      <c r="A269" s="15"/>
      <c r="B269" s="5">
        <f>DATE(YEAR(siječanj!B269),MONTH(siječanj!B269)+5,DAY(siječanj!B269))</f>
        <v>42889</v>
      </c>
      <c r="C269" s="9">
        <v>2.7708333333333299</v>
      </c>
      <c r="D269">
        <v>0.90901938371282665</v>
      </c>
      <c r="E269" s="6">
        <v>127.90623148555763</v>
      </c>
      <c r="F269" s="11">
        <v>129.27398892790731</v>
      </c>
      <c r="G269" s="11">
        <v>137.22614296623394</v>
      </c>
      <c r="H269" s="11">
        <v>6.7519500077945862</v>
      </c>
      <c r="I269" s="11">
        <v>116.26924371803173</v>
      </c>
    </row>
    <row r="270" spans="1:9" x14ac:dyDescent="0.25">
      <c r="A270" s="15"/>
      <c r="B270" s="5">
        <f>DATE(YEAR(siječanj!B270),MONTH(siječanj!B270)+5,DAY(siječanj!B270))</f>
        <v>42889</v>
      </c>
      <c r="C270" s="9">
        <v>2.78125</v>
      </c>
      <c r="D270">
        <v>0.90901938371282665</v>
      </c>
      <c r="E270" s="6">
        <v>128.58932016079712</v>
      </c>
      <c r="F270" s="11">
        <v>130.19437618432562</v>
      </c>
      <c r="G270" s="11">
        <v>139.95235150369811</v>
      </c>
      <c r="H270" s="11">
        <v>16.212284817754099</v>
      </c>
      <c r="I270" s="11">
        <v>116.89018456461915</v>
      </c>
    </row>
    <row r="271" spans="1:9" x14ac:dyDescent="0.25">
      <c r="A271" s="15"/>
      <c r="B271" s="5">
        <f>DATE(YEAR(siječanj!B271),MONTH(siječanj!B271)+5,DAY(siječanj!B271))</f>
        <v>42889</v>
      </c>
      <c r="C271" s="9">
        <v>2.7916666666666701</v>
      </c>
      <c r="D271">
        <v>0.90901938371282665</v>
      </c>
      <c r="E271" s="6">
        <v>132.30360862930002</v>
      </c>
      <c r="F271" s="11">
        <v>131.58940587994852</v>
      </c>
      <c r="G271" s="11">
        <v>142.08774044418735</v>
      </c>
      <c r="H271" s="11">
        <v>28.472525453051226</v>
      </c>
      <c r="I271" s="11">
        <v>120.2665447791893</v>
      </c>
    </row>
    <row r="272" spans="1:9" x14ac:dyDescent="0.25">
      <c r="A272" s="15"/>
      <c r="B272" s="5">
        <f>DATE(YEAR(siječanj!B272),MONTH(siječanj!B272)+5,DAY(siječanj!B272))</f>
        <v>42889</v>
      </c>
      <c r="C272" s="9">
        <v>2.8020833333333299</v>
      </c>
      <c r="D272">
        <v>0.90901938371282665</v>
      </c>
      <c r="E272" s="6">
        <v>136.60688803818539</v>
      </c>
      <c r="F272" s="11">
        <v>132.52489925804284</v>
      </c>
      <c r="G272" s="11">
        <v>149.97384263341945</v>
      </c>
      <c r="H272" s="11">
        <v>43.909215380431078</v>
      </c>
      <c r="I272" s="11">
        <v>124.1783091753984</v>
      </c>
    </row>
    <row r="273" spans="1:9" x14ac:dyDescent="0.25">
      <c r="A273" s="15"/>
      <c r="B273" s="5">
        <f>DATE(YEAR(siječanj!B273),MONTH(siječanj!B273)+5,DAY(siječanj!B273))</f>
        <v>42889</v>
      </c>
      <c r="C273" s="9">
        <v>2.8125</v>
      </c>
      <c r="D273">
        <v>0.90901938371282665</v>
      </c>
      <c r="E273" s="6">
        <v>140.02026999621279</v>
      </c>
      <c r="F273" s="11">
        <v>137.01060778144935</v>
      </c>
      <c r="G273" s="11">
        <v>155.21056474601141</v>
      </c>
      <c r="H273" s="11">
        <v>62.288527881934954</v>
      </c>
      <c r="I273" s="11">
        <v>127.28113953926093</v>
      </c>
    </row>
    <row r="274" spans="1:9" x14ac:dyDescent="0.25">
      <c r="A274" s="15"/>
      <c r="B274" s="5">
        <f>DATE(YEAR(siječanj!B274),MONTH(siječanj!B274)+5,DAY(siječanj!B274))</f>
        <v>42889</v>
      </c>
      <c r="C274" s="9">
        <v>2.8229166666666701</v>
      </c>
      <c r="D274">
        <v>0.90901938371282665</v>
      </c>
      <c r="E274" s="6">
        <v>142.73660379582111</v>
      </c>
      <c r="F274" s="11">
        <v>137.57957029531624</v>
      </c>
      <c r="G274" s="11">
        <v>152.95027847925718</v>
      </c>
      <c r="H274" s="11">
        <v>87.260169421729216</v>
      </c>
      <c r="I274" s="11">
        <v>129.75033961573922</v>
      </c>
    </row>
    <row r="275" spans="1:9" x14ac:dyDescent="0.25">
      <c r="A275" s="15"/>
      <c r="B275" s="5">
        <f>DATE(YEAR(siječanj!B275),MONTH(siječanj!B275)+5,DAY(siječanj!B275))</f>
        <v>42889</v>
      </c>
      <c r="C275" s="9">
        <v>2.8333333333333299</v>
      </c>
      <c r="D275">
        <v>0.90901938371282665</v>
      </c>
      <c r="E275" s="6">
        <v>147.31248466713402</v>
      </c>
      <c r="F275" s="11">
        <v>133.96721524274346</v>
      </c>
      <c r="G275" s="11">
        <v>150.4812718226087</v>
      </c>
      <c r="H275" s="11">
        <v>132.89023387115304</v>
      </c>
      <c r="I275" s="11">
        <v>133.90990402532339</v>
      </c>
    </row>
    <row r="276" spans="1:9" x14ac:dyDescent="0.25">
      <c r="A276" s="15"/>
      <c r="B276" s="5">
        <f>DATE(YEAR(siječanj!B276),MONTH(siječanj!B276)+5,DAY(siječanj!B276))</f>
        <v>42889</v>
      </c>
      <c r="C276" s="9">
        <v>2.84375</v>
      </c>
      <c r="D276">
        <v>0.90901938371282665</v>
      </c>
      <c r="E276" s="6">
        <v>151.0348322187096</v>
      </c>
      <c r="F276" s="11">
        <v>117.35690621021192</v>
      </c>
      <c r="G276" s="11">
        <v>137.49382072696699</v>
      </c>
      <c r="H276" s="11">
        <v>202.20935436633181</v>
      </c>
      <c r="I276" s="11">
        <v>137.29359010262158</v>
      </c>
    </row>
    <row r="277" spans="1:9" x14ac:dyDescent="0.25">
      <c r="A277" s="15"/>
      <c r="B277" s="5">
        <f>DATE(YEAR(siječanj!B277),MONTH(siječanj!B277)+5,DAY(siječanj!B277))</f>
        <v>42889</v>
      </c>
      <c r="C277" s="9">
        <v>2.8541666666666701</v>
      </c>
      <c r="D277">
        <v>0.90901938371282665</v>
      </c>
      <c r="E277" s="6">
        <v>155.38600262950467</v>
      </c>
      <c r="F277" s="11">
        <v>110.40520448503041</v>
      </c>
      <c r="G277" s="11">
        <v>130.24826952029059</v>
      </c>
      <c r="H277" s="11">
        <v>231.0649071379157</v>
      </c>
      <c r="I277" s="11">
        <v>141.248888347872</v>
      </c>
    </row>
    <row r="278" spans="1:9" x14ac:dyDescent="0.25">
      <c r="A278" s="15"/>
      <c r="B278" s="5">
        <f>DATE(YEAR(siječanj!B278),MONTH(siječanj!B278)+5,DAY(siječanj!B278))</f>
        <v>42889</v>
      </c>
      <c r="C278" s="9">
        <v>2.8645833333333299</v>
      </c>
      <c r="D278">
        <v>0.90901938371282665</v>
      </c>
      <c r="E278" s="6">
        <v>152.14191104089954</v>
      </c>
      <c r="F278" s="11">
        <v>106.8000357620318</v>
      </c>
      <c r="G278" s="11">
        <v>125.96183991356175</v>
      </c>
      <c r="H278" s="11">
        <v>232.11560116823188</v>
      </c>
      <c r="I278" s="11">
        <v>138.29994621129021</v>
      </c>
    </row>
    <row r="279" spans="1:9" x14ac:dyDescent="0.25">
      <c r="A279" s="15"/>
      <c r="B279" s="5">
        <f>DATE(YEAR(siječanj!B279),MONTH(siječanj!B279)+5,DAY(siječanj!B279))</f>
        <v>42889</v>
      </c>
      <c r="C279" s="9">
        <v>2.875</v>
      </c>
      <c r="D279">
        <v>0.90901938371282665</v>
      </c>
      <c r="E279" s="6">
        <v>154.41886601337987</v>
      </c>
      <c r="F279" s="11">
        <v>104.67812065355577</v>
      </c>
      <c r="G279" s="11">
        <v>121.45227206155725</v>
      </c>
      <c r="H279" s="11">
        <v>234.56293867645448</v>
      </c>
      <c r="I279" s="11">
        <v>140.36974241711613</v>
      </c>
    </row>
    <row r="280" spans="1:9" x14ac:dyDescent="0.25">
      <c r="A280" s="15"/>
      <c r="B280" s="5">
        <f>DATE(YEAR(siječanj!B280),MONTH(siječanj!B280)+5,DAY(siječanj!B280))</f>
        <v>42889</v>
      </c>
      <c r="C280" s="9">
        <v>2.8854166666666701</v>
      </c>
      <c r="D280">
        <v>0.90901938371282665</v>
      </c>
      <c r="E280" s="6">
        <v>157.55374809386882</v>
      </c>
      <c r="F280" s="11">
        <v>103.19512755851022</v>
      </c>
      <c r="G280" s="11">
        <v>109.52017272639903</v>
      </c>
      <c r="H280" s="11">
        <v>241.78685168631674</v>
      </c>
      <c r="I280" s="11">
        <v>143.21941099393456</v>
      </c>
    </row>
    <row r="281" spans="1:9" x14ac:dyDescent="0.25">
      <c r="A281" s="15"/>
      <c r="B281" s="5">
        <f>DATE(YEAR(siječanj!B281),MONTH(siječanj!B281)+5,DAY(siječanj!B281))</f>
        <v>42889</v>
      </c>
      <c r="C281" s="9">
        <v>2.8958333333333299</v>
      </c>
      <c r="D281">
        <v>0.90901938371282665</v>
      </c>
      <c r="E281" s="6">
        <v>158.68456250370454</v>
      </c>
      <c r="F281" s="11">
        <v>101.54876871140445</v>
      </c>
      <c r="G281" s="11">
        <v>103.4295442153287</v>
      </c>
      <c r="H281" s="11">
        <v>247.77222598859291</v>
      </c>
      <c r="I281" s="11">
        <v>144.24734321185701</v>
      </c>
    </row>
    <row r="282" spans="1:9" x14ac:dyDescent="0.25">
      <c r="A282" s="15"/>
      <c r="B282" s="5">
        <f>DATE(YEAR(siječanj!B282),MONTH(siječanj!B282)+5,DAY(siječanj!B282))</f>
        <v>42889</v>
      </c>
      <c r="C282" s="9">
        <v>2.90625</v>
      </c>
      <c r="D282">
        <v>0.90901938371282665</v>
      </c>
      <c r="E282" s="6">
        <v>155.62111446817542</v>
      </c>
      <c r="F282" s="11">
        <v>102.52408148956545</v>
      </c>
      <c r="G282" s="11">
        <v>96.717177238754971</v>
      </c>
      <c r="H282" s="11">
        <v>247.07257407489391</v>
      </c>
      <c r="I282" s="11">
        <v>141.46260956656408</v>
      </c>
    </row>
    <row r="283" spans="1:9" x14ac:dyDescent="0.25">
      <c r="A283" s="15"/>
      <c r="B283" s="5">
        <f>DATE(YEAR(siječanj!B283),MONTH(siječanj!B283)+5,DAY(siječanj!B283))</f>
        <v>42889</v>
      </c>
      <c r="C283" s="9">
        <v>2.9166666666666701</v>
      </c>
      <c r="D283">
        <v>0.90901938371282665</v>
      </c>
      <c r="E283" s="6">
        <v>153.57614595843035</v>
      </c>
      <c r="F283" s="11">
        <v>100.91365829832257</v>
      </c>
      <c r="G283" s="11">
        <v>94.010490293197989</v>
      </c>
      <c r="H283" s="11">
        <v>242.9473361398679</v>
      </c>
      <c r="I283" s="11">
        <v>139.60369355212347</v>
      </c>
    </row>
    <row r="284" spans="1:9" x14ac:dyDescent="0.25">
      <c r="A284" s="15"/>
      <c r="B284" s="5">
        <f>DATE(YEAR(siječanj!B284),MONTH(siječanj!B284)+5,DAY(siječanj!B284))</f>
        <v>42889</v>
      </c>
      <c r="C284" s="9">
        <v>2.9270833333333299</v>
      </c>
      <c r="D284">
        <v>0.90901938371282665</v>
      </c>
      <c r="E284" s="6">
        <v>146.62578726947427</v>
      </c>
      <c r="F284" s="11">
        <v>99.222870860402566</v>
      </c>
      <c r="G284" s="11">
        <v>89.739616266476446</v>
      </c>
      <c r="H284" s="11">
        <v>242.77783587251432</v>
      </c>
      <c r="I284" s="11">
        <v>133.28568278010553</v>
      </c>
    </row>
    <row r="285" spans="1:9" x14ac:dyDescent="0.25">
      <c r="A285" s="15"/>
      <c r="B285" s="5">
        <f>DATE(YEAR(siječanj!B285),MONTH(siječanj!B285)+5,DAY(siječanj!B285))</f>
        <v>42889</v>
      </c>
      <c r="C285" s="9">
        <v>2.9375</v>
      </c>
      <c r="D285">
        <v>0.90901938371282665</v>
      </c>
      <c r="E285" s="6">
        <v>136.34600499864456</v>
      </c>
      <c r="F285" s="11">
        <v>94.778392550230706</v>
      </c>
      <c r="G285" s="11">
        <v>87.682477942593465</v>
      </c>
      <c r="H285" s="11">
        <v>242.12572620446909</v>
      </c>
      <c r="I285" s="11">
        <v>123.94116143557385</v>
      </c>
    </row>
    <row r="286" spans="1:9" x14ac:dyDescent="0.25">
      <c r="A286" s="15"/>
      <c r="B286" s="5">
        <f>DATE(YEAR(siječanj!B286),MONTH(siječanj!B286)+5,DAY(siječanj!B286))</f>
        <v>42889</v>
      </c>
      <c r="C286" s="9">
        <v>2.9479166666666701</v>
      </c>
      <c r="D286">
        <v>0.90901938371282665</v>
      </c>
      <c r="E286" s="6">
        <v>125.0849499638816</v>
      </c>
      <c r="F286" s="11">
        <v>91.13959276674295</v>
      </c>
      <c r="G286" s="11">
        <v>85.02996912323232</v>
      </c>
      <c r="H286" s="11">
        <v>239.49263029305169</v>
      </c>
      <c r="I286" s="11">
        <v>113.7046441279174</v>
      </c>
    </row>
    <row r="287" spans="1:9" x14ac:dyDescent="0.25">
      <c r="A287" s="15"/>
      <c r="B287" s="5">
        <f>DATE(YEAR(siječanj!B287),MONTH(siječanj!B287)+5,DAY(siječanj!B287))</f>
        <v>42889</v>
      </c>
      <c r="C287" s="9">
        <v>2.9583333333333299</v>
      </c>
      <c r="D287">
        <v>0.90901938371282665</v>
      </c>
      <c r="E287" s="6">
        <v>114.21710374572226</v>
      </c>
      <c r="F287" s="11">
        <v>87.66732905695136</v>
      </c>
      <c r="G287" s="11">
        <v>86.830546537919801</v>
      </c>
      <c r="H287" s="11">
        <v>240.33926051538086</v>
      </c>
      <c r="I287" s="11">
        <v>103.82556125640043</v>
      </c>
    </row>
    <row r="288" spans="1:9" x14ac:dyDescent="0.25">
      <c r="A288" s="15"/>
      <c r="B288" s="5">
        <f>DATE(YEAR(siječanj!B288),MONTH(siječanj!B288)+5,DAY(siječanj!B288))</f>
        <v>42889</v>
      </c>
      <c r="C288" s="9">
        <v>2.96875</v>
      </c>
      <c r="D288">
        <v>0.90901938371282665</v>
      </c>
      <c r="E288" s="6">
        <v>105.87596169796966</v>
      </c>
      <c r="F288" s="11">
        <v>83.094366548698147</v>
      </c>
      <c r="G288" s="11">
        <v>83.911465633870435</v>
      </c>
      <c r="H288" s="11">
        <v>240.82540238013445</v>
      </c>
      <c r="I288" s="11">
        <v>96.243301452691213</v>
      </c>
    </row>
    <row r="289" spans="1:9" x14ac:dyDescent="0.25">
      <c r="A289" s="15"/>
      <c r="B289" s="5">
        <f>DATE(YEAR(siječanj!B289),MONTH(siječanj!B289)+5,DAY(siječanj!B289))</f>
        <v>42889</v>
      </c>
      <c r="C289" s="9">
        <v>2.9791666666666701</v>
      </c>
      <c r="D289">
        <v>0.90901938371282665</v>
      </c>
      <c r="E289" s="6">
        <v>99.101534181987475</v>
      </c>
      <c r="F289" s="11">
        <v>82.184901070355551</v>
      </c>
      <c r="G289" s="11">
        <v>82.4538801452873</v>
      </c>
      <c r="H289" s="11">
        <v>241.66964328857796</v>
      </c>
      <c r="I289" s="11">
        <v>90.085215527105873</v>
      </c>
    </row>
    <row r="290" spans="1:9" ht="15.75" thickBot="1" x14ac:dyDescent="0.3">
      <c r="A290" s="15"/>
      <c r="B290" s="5">
        <f>DATE(YEAR(siječanj!B290),MONTH(siječanj!B290)+5,DAY(siječanj!B290))</f>
        <v>42889</v>
      </c>
      <c r="C290" s="9">
        <v>2.9895833333333299</v>
      </c>
      <c r="D290">
        <v>0.90901938371282665</v>
      </c>
      <c r="E290" s="6">
        <v>93.095302037486562</v>
      </c>
      <c r="F290" s="11">
        <v>79.749120111932598</v>
      </c>
      <c r="G290" s="11">
        <v>78.655233947589196</v>
      </c>
      <c r="H290" s="11">
        <v>242.55644278796962</v>
      </c>
      <c r="I290" s="11">
        <v>84.62543408467549</v>
      </c>
    </row>
    <row r="291" spans="1:9" x14ac:dyDescent="0.25">
      <c r="A291" s="16">
        <f t="shared" ref="A291" si="1">A195+1</f>
        <v>155</v>
      </c>
      <c r="B291" s="5">
        <f>DATE(YEAR(siječanj!B291),MONTH(siječanj!B291)+5,DAY(siječanj!B291))</f>
        <v>42890</v>
      </c>
      <c r="C291" s="9">
        <v>3</v>
      </c>
      <c r="D291">
        <v>0.90985726917050824</v>
      </c>
      <c r="E291" s="6">
        <v>87.367471513230456</v>
      </c>
      <c r="F291" s="11">
        <v>76.641030567099222</v>
      </c>
      <c r="G291" s="11">
        <v>75.796889110624633</v>
      </c>
      <c r="H291" s="11">
        <v>241.73373370817555</v>
      </c>
      <c r="I291" s="11">
        <v>79.491929045360038</v>
      </c>
    </row>
    <row r="292" spans="1:9" x14ac:dyDescent="0.25">
      <c r="A292" s="17"/>
      <c r="B292" s="5">
        <f>DATE(YEAR(siječanj!B292),MONTH(siječanj!B292)+5,DAY(siječanj!B292))</f>
        <v>42890</v>
      </c>
      <c r="C292" s="9">
        <v>3.0104166666666701</v>
      </c>
      <c r="D292">
        <v>0.90985726917050824</v>
      </c>
      <c r="E292" s="6">
        <v>81.570747738677866</v>
      </c>
      <c r="F292" s="11">
        <v>74.14081312202579</v>
      </c>
      <c r="G292" s="11">
        <v>73.806287646989119</v>
      </c>
      <c r="H292" s="11">
        <v>241.23207280467636</v>
      </c>
      <c r="I292" s="11">
        <v>74.217737781709857</v>
      </c>
    </row>
    <row r="293" spans="1:9" x14ac:dyDescent="0.25">
      <c r="A293" s="17"/>
      <c r="B293" s="5">
        <f>DATE(YEAR(siječanj!B293),MONTH(siječanj!B293)+5,DAY(siječanj!B293))</f>
        <v>42890</v>
      </c>
      <c r="C293" s="9">
        <v>3.0208333333333299</v>
      </c>
      <c r="D293">
        <v>0.90985726917050824</v>
      </c>
      <c r="E293" s="6">
        <v>76.284440829544906</v>
      </c>
      <c r="F293" s="11">
        <v>72.933842416893995</v>
      </c>
      <c r="G293" s="11">
        <v>75.692202420758505</v>
      </c>
      <c r="H293" s="11">
        <v>241.4414893158513</v>
      </c>
      <c r="I293" s="11">
        <v>69.407953013368953</v>
      </c>
    </row>
    <row r="294" spans="1:9" x14ac:dyDescent="0.25">
      <c r="A294" s="17"/>
      <c r="B294" s="5">
        <f>DATE(YEAR(siječanj!B294),MONTH(siječanj!B294)+5,DAY(siječanj!B294))</f>
        <v>42890</v>
      </c>
      <c r="C294" s="9">
        <v>3.03125</v>
      </c>
      <c r="D294">
        <v>0.90985726917050824</v>
      </c>
      <c r="E294" s="6">
        <v>72.47510480568009</v>
      </c>
      <c r="F294" s="11">
        <v>72.43338049351928</v>
      </c>
      <c r="G294" s="11">
        <v>71.866735566828424</v>
      </c>
      <c r="H294" s="11">
        <v>240.9238113081754</v>
      </c>
      <c r="I294" s="11">
        <v>65.942000941342471</v>
      </c>
    </row>
    <row r="295" spans="1:9" x14ac:dyDescent="0.25">
      <c r="A295" s="17"/>
      <c r="B295" s="5">
        <f>DATE(YEAR(siječanj!B295),MONTH(siječanj!B295)+5,DAY(siječanj!B295))</f>
        <v>42890</v>
      </c>
      <c r="C295" s="9">
        <v>3.0416666666666701</v>
      </c>
      <c r="D295">
        <v>0.90985726917050824</v>
      </c>
      <c r="E295" s="6">
        <v>70.569637832925778</v>
      </c>
      <c r="F295" s="11">
        <v>70.47691529291977</v>
      </c>
      <c r="G295" s="11">
        <v>71.761123474185652</v>
      </c>
      <c r="H295" s="11">
        <v>241.36014662981299</v>
      </c>
      <c r="I295" s="11">
        <v>64.208297965017636</v>
      </c>
    </row>
    <row r="296" spans="1:9" x14ac:dyDescent="0.25">
      <c r="A296" s="17"/>
      <c r="B296" s="5">
        <f>DATE(YEAR(siječanj!B296),MONTH(siječanj!B296)+5,DAY(siječanj!B296))</f>
        <v>42890</v>
      </c>
      <c r="C296" s="9">
        <v>3.0520833333333299</v>
      </c>
      <c r="D296">
        <v>0.90985726917050824</v>
      </c>
      <c r="E296" s="6">
        <v>68.415509439960331</v>
      </c>
      <c r="F296" s="11">
        <v>69.613802241529484</v>
      </c>
      <c r="G296" s="11">
        <v>69.457699817393205</v>
      </c>
      <c r="H296" s="11">
        <v>241.39772456644945</v>
      </c>
      <c r="I296" s="11">
        <v>62.248348587951433</v>
      </c>
    </row>
    <row r="297" spans="1:9" x14ac:dyDescent="0.25">
      <c r="A297" s="17"/>
      <c r="B297" s="5">
        <f>DATE(YEAR(siječanj!B297),MONTH(siječanj!B297)+5,DAY(siječanj!B297))</f>
        <v>42890</v>
      </c>
      <c r="C297" s="9">
        <v>3.0625</v>
      </c>
      <c r="D297">
        <v>0.90985726917050824</v>
      </c>
      <c r="E297" s="6">
        <v>66.983138433514569</v>
      </c>
      <c r="F297" s="11">
        <v>69.342012291119545</v>
      </c>
      <c r="G297" s="11">
        <v>68.518744497062016</v>
      </c>
      <c r="H297" s="11">
        <v>241.02211422228925</v>
      </c>
      <c r="I297" s="11">
        <v>60.94509541558768</v>
      </c>
    </row>
    <row r="298" spans="1:9" x14ac:dyDescent="0.25">
      <c r="A298" s="17"/>
      <c r="B298" s="5">
        <f>DATE(YEAR(siječanj!B298),MONTH(siječanj!B298)+5,DAY(siječanj!B298))</f>
        <v>42890</v>
      </c>
      <c r="C298" s="9">
        <v>3.0729166666666701</v>
      </c>
      <c r="D298">
        <v>0.90985726917050824</v>
      </c>
      <c r="E298" s="6">
        <v>63.875478585848015</v>
      </c>
      <c r="F298" s="11">
        <v>68.830003342924286</v>
      </c>
      <c r="G298" s="11">
        <v>69.581932135602244</v>
      </c>
      <c r="H298" s="11">
        <v>240.31001567346814</v>
      </c>
      <c r="I298" s="11">
        <v>58.11756851307895</v>
      </c>
    </row>
    <row r="299" spans="1:9" x14ac:dyDescent="0.25">
      <c r="A299" s="17"/>
      <c r="B299" s="5">
        <f>DATE(YEAR(siječanj!B299),MONTH(siječanj!B299)+5,DAY(siječanj!B299))</f>
        <v>42890</v>
      </c>
      <c r="C299" s="9">
        <v>3.0833333333333299</v>
      </c>
      <c r="D299">
        <v>0.90985726917050824</v>
      </c>
      <c r="E299" s="6">
        <v>63.216724966995109</v>
      </c>
      <c r="F299" s="11">
        <v>68.577980808833331</v>
      </c>
      <c r="G299" s="11">
        <v>70.074691086834619</v>
      </c>
      <c r="H299" s="11">
        <v>239.48628845992121</v>
      </c>
      <c r="I299" s="11">
        <v>57.518196744373256</v>
      </c>
    </row>
    <row r="300" spans="1:9" x14ac:dyDescent="0.25">
      <c r="A300" s="17"/>
      <c r="B300" s="5">
        <f>DATE(YEAR(siječanj!B300),MONTH(siječanj!B300)+5,DAY(siječanj!B300))</f>
        <v>42890</v>
      </c>
      <c r="C300" s="9">
        <v>3.09375</v>
      </c>
      <c r="D300">
        <v>0.90985726917050824</v>
      </c>
      <c r="E300" s="6">
        <v>62.861342230941538</v>
      </c>
      <c r="F300" s="11">
        <v>67.446568768025358</v>
      </c>
      <c r="G300" s="11">
        <v>68.771984372050454</v>
      </c>
      <c r="H300" s="11">
        <v>239.14095309300322</v>
      </c>
      <c r="I300" s="11">
        <v>57.194849178637213</v>
      </c>
    </row>
    <row r="301" spans="1:9" x14ac:dyDescent="0.25">
      <c r="A301" s="17"/>
      <c r="B301" s="5">
        <f>DATE(YEAR(siječanj!B301),MONTH(siječanj!B301)+5,DAY(siječanj!B301))</f>
        <v>42890</v>
      </c>
      <c r="C301" s="9">
        <v>3.1041666666666701</v>
      </c>
      <c r="D301">
        <v>0.90985726917050824</v>
      </c>
      <c r="E301" s="6">
        <v>61.503006606491745</v>
      </c>
      <c r="F301" s="11">
        <v>67.137933347578866</v>
      </c>
      <c r="G301" s="11">
        <v>67.369185932702337</v>
      </c>
      <c r="H301" s="11">
        <v>239.53262554725268</v>
      </c>
      <c r="I301" s="11">
        <v>55.958957636758306</v>
      </c>
    </row>
    <row r="302" spans="1:9" x14ac:dyDescent="0.25">
      <c r="A302" s="17"/>
      <c r="B302" s="5">
        <f>DATE(YEAR(siječanj!B302),MONTH(siječanj!B302)+5,DAY(siječanj!B302))</f>
        <v>42890</v>
      </c>
      <c r="C302" s="9">
        <v>3.1145833333333299</v>
      </c>
      <c r="D302">
        <v>0.90985726917050824</v>
      </c>
      <c r="E302" s="6">
        <v>60.684724827712039</v>
      </c>
      <c r="F302" s="11">
        <v>67.294004554282139</v>
      </c>
      <c r="G302" s="11">
        <v>66.017845496236902</v>
      </c>
      <c r="H302" s="11">
        <v>239.74612259449012</v>
      </c>
      <c r="I302" s="11">
        <v>55.214438012105816</v>
      </c>
    </row>
    <row r="303" spans="1:9" x14ac:dyDescent="0.25">
      <c r="A303" s="17"/>
      <c r="B303" s="5">
        <f>DATE(YEAR(siječanj!B303),MONTH(siječanj!B303)+5,DAY(siječanj!B303))</f>
        <v>42890</v>
      </c>
      <c r="C303" s="9">
        <v>3.125</v>
      </c>
      <c r="D303">
        <v>0.90985726917050824</v>
      </c>
      <c r="E303" s="6">
        <v>61.657721151529088</v>
      </c>
      <c r="F303" s="11">
        <v>65.601357408095325</v>
      </c>
      <c r="G303" s="11">
        <v>66.77681999169377</v>
      </c>
      <c r="H303" s="11">
        <v>239.75297049410284</v>
      </c>
      <c r="I303" s="11">
        <v>56.099725790206939</v>
      </c>
    </row>
    <row r="304" spans="1:9" x14ac:dyDescent="0.25">
      <c r="A304" s="17"/>
      <c r="B304" s="5">
        <f>DATE(YEAR(siječanj!B304),MONTH(siječanj!B304)+5,DAY(siječanj!B304))</f>
        <v>42890</v>
      </c>
      <c r="C304" s="9">
        <v>3.1354166666666701</v>
      </c>
      <c r="D304">
        <v>0.90985726917050824</v>
      </c>
      <c r="E304" s="6">
        <v>61.542383961283505</v>
      </c>
      <c r="F304" s="11">
        <v>66.147253928264803</v>
      </c>
      <c r="G304" s="11">
        <v>64.654903473446197</v>
      </c>
      <c r="H304" s="11">
        <v>240.1807426907975</v>
      </c>
      <c r="I304" s="11">
        <v>55.994785409256295</v>
      </c>
    </row>
    <row r="305" spans="1:9" x14ac:dyDescent="0.25">
      <c r="A305" s="17"/>
      <c r="B305" s="5">
        <f>DATE(YEAR(siječanj!B305),MONTH(siječanj!B305)+5,DAY(siječanj!B305))</f>
        <v>42890</v>
      </c>
      <c r="C305" s="9">
        <v>3.1458333333333299</v>
      </c>
      <c r="D305">
        <v>0.90985726917050824</v>
      </c>
      <c r="E305" s="6">
        <v>60.619575279552251</v>
      </c>
      <c r="F305" s="11">
        <v>65.657914182563488</v>
      </c>
      <c r="G305" s="11">
        <v>63.729112107764493</v>
      </c>
      <c r="H305" s="11">
        <v>239.82459490344525</v>
      </c>
      <c r="I305" s="11">
        <v>55.155161222129458</v>
      </c>
    </row>
    <row r="306" spans="1:9" x14ac:dyDescent="0.25">
      <c r="A306" s="17"/>
      <c r="B306" s="5">
        <f>DATE(YEAR(siječanj!B306),MONTH(siječanj!B306)+5,DAY(siječanj!B306))</f>
        <v>42890</v>
      </c>
      <c r="C306" s="9">
        <v>3.15625</v>
      </c>
      <c r="D306">
        <v>0.90985726917050824</v>
      </c>
      <c r="E306" s="6">
        <v>60.13808575837357</v>
      </c>
      <c r="F306" s="11">
        <v>65.048434878029809</v>
      </c>
      <c r="G306" s="11">
        <v>62.882628961862366</v>
      </c>
      <c r="H306" s="11">
        <v>239.47579108087413</v>
      </c>
      <c r="I306" s="11">
        <v>54.717074481255608</v>
      </c>
    </row>
    <row r="307" spans="1:9" x14ac:dyDescent="0.25">
      <c r="A307" s="17"/>
      <c r="B307" s="5">
        <f>DATE(YEAR(siječanj!B307),MONTH(siječanj!B307)+5,DAY(siječanj!B307))</f>
        <v>42890</v>
      </c>
      <c r="C307" s="9">
        <v>3.1666666666666701</v>
      </c>
      <c r="D307">
        <v>0.90985726917050824</v>
      </c>
      <c r="E307" s="6">
        <v>59.888800056973629</v>
      </c>
      <c r="F307" s="11">
        <v>64.634774036410946</v>
      </c>
      <c r="G307" s="11">
        <v>63.815723397941518</v>
      </c>
      <c r="H307" s="11">
        <v>231.3022273148122</v>
      </c>
      <c r="I307" s="11">
        <v>54.490260073736607</v>
      </c>
    </row>
    <row r="308" spans="1:9" x14ac:dyDescent="0.25">
      <c r="A308" s="17"/>
      <c r="B308" s="5">
        <f>DATE(YEAR(siječanj!B308),MONTH(siječanj!B308)+5,DAY(siječanj!B308))</f>
        <v>42890</v>
      </c>
      <c r="C308" s="9">
        <v>3.1770833333333299</v>
      </c>
      <c r="D308">
        <v>0.90985726917050824</v>
      </c>
      <c r="E308" s="6">
        <v>60.114050436357395</v>
      </c>
      <c r="F308" s="11">
        <v>63.232085068163229</v>
      </c>
      <c r="G308" s="11">
        <v>66.129078108774152</v>
      </c>
      <c r="H308" s="11">
        <v>167.50208185075266</v>
      </c>
      <c r="I308" s="11">
        <v>54.695205768802339</v>
      </c>
    </row>
    <row r="309" spans="1:9" x14ac:dyDescent="0.25">
      <c r="A309" s="17"/>
      <c r="B309" s="5">
        <f>DATE(YEAR(siječanj!B309),MONTH(siječanj!B309)+5,DAY(siječanj!B309))</f>
        <v>42890</v>
      </c>
      <c r="C309" s="9">
        <v>3.1875</v>
      </c>
      <c r="D309">
        <v>0.90985726917050824</v>
      </c>
      <c r="E309" s="6">
        <v>60.182970484097616</v>
      </c>
      <c r="F309" s="11">
        <v>63.109123882995014</v>
      </c>
      <c r="G309" s="11">
        <v>64.118506373097347</v>
      </c>
      <c r="H309" s="11">
        <v>103.26457493025154</v>
      </c>
      <c r="I309" s="11">
        <v>54.757913175230357</v>
      </c>
    </row>
    <row r="310" spans="1:9" x14ac:dyDescent="0.25">
      <c r="A310" s="17"/>
      <c r="B310" s="5">
        <f>DATE(YEAR(siječanj!B310),MONTH(siječanj!B310)+5,DAY(siječanj!B310))</f>
        <v>42890</v>
      </c>
      <c r="C310" s="9">
        <v>3.1979166666666701</v>
      </c>
      <c r="D310">
        <v>0.90985726917050824</v>
      </c>
      <c r="E310" s="6">
        <v>61.634576100142986</v>
      </c>
      <c r="F310" s="11">
        <v>62.315220836672843</v>
      </c>
      <c r="G310" s="11">
        <v>60.661974771598466</v>
      </c>
      <c r="H310" s="11">
        <v>64.589951221324071</v>
      </c>
      <c r="I310" s="11">
        <v>56.078667096957972</v>
      </c>
    </row>
    <row r="311" spans="1:9" x14ac:dyDescent="0.25">
      <c r="A311" s="17"/>
      <c r="B311" s="5">
        <f>DATE(YEAR(siječanj!B311),MONTH(siječanj!B311)+5,DAY(siječanj!B311))</f>
        <v>42890</v>
      </c>
      <c r="C311" s="9">
        <v>3.2083333333333299</v>
      </c>
      <c r="D311">
        <v>0.90985726917050824</v>
      </c>
      <c r="E311" s="6">
        <v>63.268870807467913</v>
      </c>
      <c r="F311" s="11">
        <v>61.343735690828268</v>
      </c>
      <c r="G311" s="11">
        <v>60.34741394292179</v>
      </c>
      <c r="H311" s="11">
        <v>39.170630869690996</v>
      </c>
      <c r="I311" s="11">
        <v>57.565642016384444</v>
      </c>
    </row>
    <row r="312" spans="1:9" x14ac:dyDescent="0.25">
      <c r="A312" s="17"/>
      <c r="B312" s="5">
        <f>DATE(YEAR(siječanj!B312),MONTH(siječanj!B312)+5,DAY(siječanj!B312))</f>
        <v>42890</v>
      </c>
      <c r="C312" s="9">
        <v>3.21875</v>
      </c>
      <c r="D312">
        <v>0.90985726917050824</v>
      </c>
      <c r="E312" s="6">
        <v>64.138341658730013</v>
      </c>
      <c r="F312" s="11">
        <v>63.575237315320763</v>
      </c>
      <c r="G312" s="11">
        <v>58.05681372460559</v>
      </c>
      <c r="H312" s="11">
        <v>22.143657025742158</v>
      </c>
      <c r="I312" s="11">
        <v>58.35673639073714</v>
      </c>
    </row>
    <row r="313" spans="1:9" x14ac:dyDescent="0.25">
      <c r="A313" s="17"/>
      <c r="B313" s="5">
        <f>DATE(YEAR(siječanj!B313),MONTH(siječanj!B313)+5,DAY(siječanj!B313))</f>
        <v>42890</v>
      </c>
      <c r="C313" s="9">
        <v>3.2291666666666701</v>
      </c>
      <c r="D313">
        <v>0.90985726917050824</v>
      </c>
      <c r="E313" s="6">
        <v>66.929211059283688</v>
      </c>
      <c r="F313" s="11">
        <v>69.872201490819847</v>
      </c>
      <c r="G313" s="11">
        <v>59.229058678247078</v>
      </c>
      <c r="H313" s="11">
        <v>9.5575805851963729</v>
      </c>
      <c r="I313" s="11">
        <v>60.896029202136432</v>
      </c>
    </row>
    <row r="314" spans="1:9" x14ac:dyDescent="0.25">
      <c r="A314" s="17"/>
      <c r="B314" s="5">
        <f>DATE(YEAR(siječanj!B314),MONTH(siječanj!B314)+5,DAY(siječanj!B314))</f>
        <v>42890</v>
      </c>
      <c r="C314" s="9">
        <v>3.2395833333333299</v>
      </c>
      <c r="D314">
        <v>0.90985726917050824</v>
      </c>
      <c r="E314" s="6">
        <v>71.186728374287867</v>
      </c>
      <c r="F314" s="11">
        <v>69.210013084094243</v>
      </c>
      <c r="G314" s="11">
        <v>59.862426772584122</v>
      </c>
      <c r="H314" s="11">
        <v>2.5064392724574023</v>
      </c>
      <c r="I314" s="11">
        <v>64.769762279812298</v>
      </c>
    </row>
    <row r="315" spans="1:9" x14ac:dyDescent="0.25">
      <c r="A315" s="17"/>
      <c r="B315" s="5">
        <f>DATE(YEAR(siječanj!B315),MONTH(siječanj!B315)+5,DAY(siječanj!B315))</f>
        <v>42890</v>
      </c>
      <c r="C315" s="9">
        <v>3.25</v>
      </c>
      <c r="D315">
        <v>0.90985726917050824</v>
      </c>
      <c r="E315" s="6">
        <v>73.887751901053974</v>
      </c>
      <c r="F315" s="11">
        <v>67.045252541625956</v>
      </c>
      <c r="G315" s="11">
        <v>61.722013637054559</v>
      </c>
      <c r="H315" s="11">
        <v>2.4961079152206951</v>
      </c>
      <c r="I315" s="11">
        <v>67.227308169840995</v>
      </c>
    </row>
    <row r="316" spans="1:9" x14ac:dyDescent="0.25">
      <c r="A316" s="17"/>
      <c r="B316" s="5">
        <f>DATE(YEAR(siječanj!B316),MONTH(siječanj!B316)+5,DAY(siječanj!B316))</f>
        <v>42890</v>
      </c>
      <c r="C316" s="9">
        <v>3.2604166666666701</v>
      </c>
      <c r="D316">
        <v>0.90985726917050824</v>
      </c>
      <c r="E316" s="6">
        <v>77.748333569782389</v>
      </c>
      <c r="F316" s="11">
        <v>67.580299427574957</v>
      </c>
      <c r="G316" s="11">
        <v>62.483159423874774</v>
      </c>
      <c r="H316" s="11">
        <v>2.0519085604802796</v>
      </c>
      <c r="I316" s="11">
        <v>70.739886464359955</v>
      </c>
    </row>
    <row r="317" spans="1:9" x14ac:dyDescent="0.25">
      <c r="A317" s="17"/>
      <c r="B317" s="5">
        <f>DATE(YEAR(siječanj!B317),MONTH(siječanj!B317)+5,DAY(siječanj!B317))</f>
        <v>42890</v>
      </c>
      <c r="C317" s="9">
        <v>3.2708333333333299</v>
      </c>
      <c r="D317">
        <v>0.90985726917050824</v>
      </c>
      <c r="E317" s="6">
        <v>81.639301554687322</v>
      </c>
      <c r="F317" s="11">
        <v>70.330467274898936</v>
      </c>
      <c r="G317" s="11">
        <v>62.422415344644712</v>
      </c>
      <c r="H317" s="11">
        <v>2.4988692779826067</v>
      </c>
      <c r="I317" s="11">
        <v>74.28011196953544</v>
      </c>
    </row>
    <row r="318" spans="1:9" x14ac:dyDescent="0.25">
      <c r="A318" s="17"/>
      <c r="B318" s="5">
        <f>DATE(YEAR(siječanj!B318),MONTH(siječanj!B318)+5,DAY(siječanj!B318))</f>
        <v>42890</v>
      </c>
      <c r="C318" s="9">
        <v>3.28125</v>
      </c>
      <c r="D318">
        <v>0.90985726917050824</v>
      </c>
      <c r="E318" s="6">
        <v>84.700419205111174</v>
      </c>
      <c r="F318" s="11">
        <v>72.836760835775181</v>
      </c>
      <c r="G318" s="11">
        <v>68.293851591976107</v>
      </c>
      <c r="H318" s="11">
        <v>2.82269681940442</v>
      </c>
      <c r="I318" s="11">
        <v>77.065292115559728</v>
      </c>
    </row>
    <row r="319" spans="1:9" x14ac:dyDescent="0.25">
      <c r="A319" s="17"/>
      <c r="B319" s="5">
        <f>DATE(YEAR(siječanj!B319),MONTH(siječanj!B319)+5,DAY(siječanj!B319))</f>
        <v>42890</v>
      </c>
      <c r="C319" s="9">
        <v>3.2916666666666701</v>
      </c>
      <c r="D319">
        <v>0.90985726917050824</v>
      </c>
      <c r="E319" s="6">
        <v>87.610791309661195</v>
      </c>
      <c r="F319" s="11">
        <v>74.312723912932768</v>
      </c>
      <c r="G319" s="11">
        <v>71.054953022013876</v>
      </c>
      <c r="H319" s="11">
        <v>2.7552519591319511</v>
      </c>
      <c r="I319" s="11">
        <v>79.713315330875631</v>
      </c>
    </row>
    <row r="320" spans="1:9" x14ac:dyDescent="0.25">
      <c r="A320" s="17"/>
      <c r="B320" s="5">
        <f>DATE(YEAR(siječanj!B320),MONTH(siječanj!B320)+5,DAY(siječanj!B320))</f>
        <v>42890</v>
      </c>
      <c r="C320" s="9">
        <v>3.3020833333333299</v>
      </c>
      <c r="D320">
        <v>0.90985726917050824</v>
      </c>
      <c r="E320" s="6">
        <v>94.157612256208566</v>
      </c>
      <c r="F320" s="11">
        <v>77.06933260332741</v>
      </c>
      <c r="G320" s="11">
        <v>71.306634534750742</v>
      </c>
      <c r="H320" s="11">
        <v>2.0546069149647548</v>
      </c>
      <c r="I320" s="11">
        <v>85.669987959049507</v>
      </c>
    </row>
    <row r="321" spans="1:9" x14ac:dyDescent="0.25">
      <c r="A321" s="17"/>
      <c r="B321" s="5">
        <f>DATE(YEAR(siječanj!B321),MONTH(siječanj!B321)+5,DAY(siječanj!B321))</f>
        <v>42890</v>
      </c>
      <c r="C321" s="9">
        <v>3.3125</v>
      </c>
      <c r="D321">
        <v>0.90985726917050824</v>
      </c>
      <c r="E321" s="6">
        <v>98.280967673006614</v>
      </c>
      <c r="F321" s="11">
        <v>80.920275400960094</v>
      </c>
      <c r="G321" s="11">
        <v>76.513916019613248</v>
      </c>
      <c r="H321" s="11">
        <v>1.5943024444854528</v>
      </c>
      <c r="I321" s="11">
        <v>89.421652858396797</v>
      </c>
    </row>
    <row r="322" spans="1:9" x14ac:dyDescent="0.25">
      <c r="A322" s="17"/>
      <c r="B322" s="5">
        <f>DATE(YEAR(siječanj!B322),MONTH(siječanj!B322)+5,DAY(siječanj!B322))</f>
        <v>42890</v>
      </c>
      <c r="C322" s="9">
        <v>3.3229166666666701</v>
      </c>
      <c r="D322">
        <v>0.90985726917050824</v>
      </c>
      <c r="E322" s="6">
        <v>103.81879141885324</v>
      </c>
      <c r="F322" s="11">
        <v>83.908105147202519</v>
      </c>
      <c r="G322" s="11">
        <v>83.155884281927896</v>
      </c>
      <c r="H322" s="11">
        <v>1.5636854223085574</v>
      </c>
      <c r="I322" s="11">
        <v>94.4602820489404</v>
      </c>
    </row>
    <row r="323" spans="1:9" x14ac:dyDescent="0.25">
      <c r="A323" s="17"/>
      <c r="B323" s="5">
        <f>DATE(YEAR(siječanj!B323),MONTH(siječanj!B323)+5,DAY(siječanj!B323))</f>
        <v>42890</v>
      </c>
      <c r="C323" s="9">
        <v>3.3333333333333299</v>
      </c>
      <c r="D323">
        <v>0.90985726917050824</v>
      </c>
      <c r="E323" s="6">
        <v>109.4846235758308</v>
      </c>
      <c r="F323" s="11">
        <v>84.462650914009544</v>
      </c>
      <c r="G323" s="11">
        <v>92.071859609741324</v>
      </c>
      <c r="H323" s="11">
        <v>2.314686081723671</v>
      </c>
      <c r="I323" s="11">
        <v>99.615380622866454</v>
      </c>
    </row>
    <row r="324" spans="1:9" x14ac:dyDescent="0.25">
      <c r="A324" s="17"/>
      <c r="B324" s="5">
        <f>DATE(YEAR(siječanj!B324),MONTH(siječanj!B324)+5,DAY(siječanj!B324))</f>
        <v>42890</v>
      </c>
      <c r="C324" s="9">
        <v>3.34375</v>
      </c>
      <c r="D324">
        <v>0.90985726917050824</v>
      </c>
      <c r="E324" s="6">
        <v>115.01108024305282</v>
      </c>
      <c r="F324" s="11">
        <v>85.698783768601359</v>
      </c>
      <c r="G324" s="11">
        <v>95.747699651085284</v>
      </c>
      <c r="H324" s="11">
        <v>1.9270491576242994</v>
      </c>
      <c r="I324" s="11">
        <v>104.64366739429423</v>
      </c>
    </row>
    <row r="325" spans="1:9" x14ac:dyDescent="0.25">
      <c r="A325" s="17"/>
      <c r="B325" s="5">
        <f>DATE(YEAR(siječanj!B325),MONTH(siječanj!B325)+5,DAY(siječanj!B325))</f>
        <v>42890</v>
      </c>
      <c r="C325" s="9">
        <v>3.3541666666666701</v>
      </c>
      <c r="D325">
        <v>0.90985726917050824</v>
      </c>
      <c r="E325" s="6">
        <v>120.20105629701925</v>
      </c>
      <c r="F325" s="11">
        <v>89.169620633257196</v>
      </c>
      <c r="G325" s="11">
        <v>95.855907678789791</v>
      </c>
      <c r="H325" s="11">
        <v>2.033745174345154</v>
      </c>
      <c r="I325" s="11">
        <v>109.36580483381645</v>
      </c>
    </row>
    <row r="326" spans="1:9" x14ac:dyDescent="0.25">
      <c r="A326" s="17"/>
      <c r="B326" s="5">
        <f>DATE(YEAR(siječanj!B326),MONTH(siječanj!B326)+5,DAY(siječanj!B326))</f>
        <v>42890</v>
      </c>
      <c r="C326" s="9">
        <v>3.3645833333333299</v>
      </c>
      <c r="D326">
        <v>0.90985726917050824</v>
      </c>
      <c r="E326" s="6">
        <v>124.12178929440573</v>
      </c>
      <c r="F326" s="11">
        <v>91.475065701315927</v>
      </c>
      <c r="G326" s="11">
        <v>97.119923744150739</v>
      </c>
      <c r="H326" s="11">
        <v>2.1517596779825445</v>
      </c>
      <c r="I326" s="11">
        <v>112.93311225196523</v>
      </c>
    </row>
    <row r="327" spans="1:9" x14ac:dyDescent="0.25">
      <c r="A327" s="17"/>
      <c r="B327" s="5">
        <f>DATE(YEAR(siječanj!B327),MONTH(siječanj!B327)+5,DAY(siječanj!B327))</f>
        <v>42890</v>
      </c>
      <c r="C327" s="9">
        <v>3.375</v>
      </c>
      <c r="D327">
        <v>0.90985726917050824</v>
      </c>
      <c r="E327" s="6">
        <v>126.62853631673049</v>
      </c>
      <c r="F327" s="11">
        <v>95.135348321679118</v>
      </c>
      <c r="G327" s="11">
        <v>101.01756800858588</v>
      </c>
      <c r="H327" s="11">
        <v>2.9438127304755985</v>
      </c>
      <c r="I327" s="11">
        <v>115.21389425219893</v>
      </c>
    </row>
    <row r="328" spans="1:9" x14ac:dyDescent="0.25">
      <c r="A328" s="17"/>
      <c r="B328" s="5">
        <f>DATE(YEAR(siječanj!B328),MONTH(siječanj!B328)+5,DAY(siječanj!B328))</f>
        <v>42890</v>
      </c>
      <c r="C328" s="9">
        <v>3.3854166666666701</v>
      </c>
      <c r="D328">
        <v>0.90985726917050824</v>
      </c>
      <c r="E328" s="6">
        <v>127.96623890201795</v>
      </c>
      <c r="F328" s="11">
        <v>103.72387788909892</v>
      </c>
      <c r="G328" s="11">
        <v>114.79304163229659</v>
      </c>
      <c r="H328" s="11">
        <v>2.7623298889639138</v>
      </c>
      <c r="I328" s="11">
        <v>116.4310126734109</v>
      </c>
    </row>
    <row r="329" spans="1:9" x14ac:dyDescent="0.25">
      <c r="A329" s="17"/>
      <c r="B329" s="5">
        <f>DATE(YEAR(siječanj!B329),MONTH(siječanj!B329)+5,DAY(siječanj!B329))</f>
        <v>42890</v>
      </c>
      <c r="C329" s="9">
        <v>3.3958333333333299</v>
      </c>
      <c r="D329">
        <v>0.90985726917050824</v>
      </c>
      <c r="E329" s="6">
        <v>129.85374265500224</v>
      </c>
      <c r="F329" s="11">
        <v>106.19860450534252</v>
      </c>
      <c r="G329" s="11">
        <v>111.78555071146107</v>
      </c>
      <c r="H329" s="11">
        <v>3.1623784435867641</v>
      </c>
      <c r="I329" s="11">
        <v>118.14837168365027</v>
      </c>
    </row>
    <row r="330" spans="1:9" x14ac:dyDescent="0.25">
      <c r="A330" s="17"/>
      <c r="B330" s="5">
        <f>DATE(YEAR(siječanj!B330),MONTH(siječanj!B330)+5,DAY(siječanj!B330))</f>
        <v>42890</v>
      </c>
      <c r="C330" s="9">
        <v>3.40625</v>
      </c>
      <c r="D330">
        <v>0.90985726917050824</v>
      </c>
      <c r="E330" s="6">
        <v>134.6338389048808</v>
      </c>
      <c r="F330" s="11">
        <v>108.0408860231539</v>
      </c>
      <c r="G330" s="11">
        <v>110.43804008042623</v>
      </c>
      <c r="H330" s="11">
        <v>3.4861229741033841</v>
      </c>
      <c r="I330" s="11">
        <v>122.49757700393698</v>
      </c>
    </row>
    <row r="331" spans="1:9" x14ac:dyDescent="0.25">
      <c r="A331" s="17"/>
      <c r="B331" s="5">
        <f>DATE(YEAR(siječanj!B331),MONTH(siječanj!B331)+5,DAY(siječanj!B331))</f>
        <v>42890</v>
      </c>
      <c r="C331" s="9">
        <v>3.4166666666666701</v>
      </c>
      <c r="D331">
        <v>0.90985726917050824</v>
      </c>
      <c r="E331" s="6">
        <v>139.70942361911497</v>
      </c>
      <c r="F331" s="11">
        <v>110.59774841851848</v>
      </c>
      <c r="G331" s="11">
        <v>112.86212263864522</v>
      </c>
      <c r="H331" s="11">
        <v>3.2410957847319275</v>
      </c>
      <c r="I331" s="11">
        <v>127.11563465147364</v>
      </c>
    </row>
    <row r="332" spans="1:9" x14ac:dyDescent="0.25">
      <c r="A332" s="17"/>
      <c r="B332" s="5">
        <f>DATE(YEAR(siječanj!B332),MONTH(siječanj!B332)+5,DAY(siječanj!B332))</f>
        <v>42890</v>
      </c>
      <c r="C332" s="9">
        <v>3.4270833333333299</v>
      </c>
      <c r="D332">
        <v>0.90985726917050824</v>
      </c>
      <c r="E332" s="6">
        <v>144.20261055661834</v>
      </c>
      <c r="F332" s="11">
        <v>110.22174266131094</v>
      </c>
      <c r="G332" s="11">
        <v>116.65231201702954</v>
      </c>
      <c r="H332" s="11">
        <v>3.4948251173092495</v>
      </c>
      <c r="I332" s="11">
        <v>131.20379344830306</v>
      </c>
    </row>
    <row r="333" spans="1:9" x14ac:dyDescent="0.25">
      <c r="A333" s="17"/>
      <c r="B333" s="5">
        <f>DATE(YEAR(siječanj!B333),MONTH(siječanj!B333)+5,DAY(siječanj!B333))</f>
        <v>42890</v>
      </c>
      <c r="C333" s="9">
        <v>3.4375</v>
      </c>
      <c r="D333">
        <v>0.90985726917050824</v>
      </c>
      <c r="E333" s="6">
        <v>147.50647731717157</v>
      </c>
      <c r="F333" s="11">
        <v>111.04733289202437</v>
      </c>
      <c r="G333" s="11">
        <v>117.52063627088936</v>
      </c>
      <c r="H333" s="11">
        <v>3.3760425127659737</v>
      </c>
      <c r="I333" s="11">
        <v>134.20984063676323</v>
      </c>
    </row>
    <row r="334" spans="1:9" x14ac:dyDescent="0.25">
      <c r="A334" s="17"/>
      <c r="B334" s="5">
        <f>DATE(YEAR(siječanj!B334),MONTH(siječanj!B334)+5,DAY(siječanj!B334))</f>
        <v>42890</v>
      </c>
      <c r="C334" s="9">
        <v>3.4479166666666701</v>
      </c>
      <c r="D334">
        <v>0.90985726917050824</v>
      </c>
      <c r="E334" s="6">
        <v>145.90110995408762</v>
      </c>
      <c r="F334" s="11">
        <v>110.51894728870354</v>
      </c>
      <c r="G334" s="11">
        <v>117.29695720580918</v>
      </c>
      <c r="H334" s="11">
        <v>3.5330261358003705</v>
      </c>
      <c r="I334" s="11">
        <v>132.74918547177222</v>
      </c>
    </row>
    <row r="335" spans="1:9" x14ac:dyDescent="0.25">
      <c r="A335" s="17"/>
      <c r="B335" s="5">
        <f>DATE(YEAR(siječanj!B335),MONTH(siječanj!B335)+5,DAY(siječanj!B335))</f>
        <v>42890</v>
      </c>
      <c r="C335" s="9">
        <v>3.4583333333333299</v>
      </c>
      <c r="D335">
        <v>0.90985726917050824</v>
      </c>
      <c r="E335" s="6">
        <v>148.69155655052936</v>
      </c>
      <c r="F335" s="11">
        <v>111.09380956672729</v>
      </c>
      <c r="G335" s="11">
        <v>115.35471705091635</v>
      </c>
      <c r="H335" s="11">
        <v>3.6388770414984744</v>
      </c>
      <c r="I335" s="11">
        <v>135.28809359177683</v>
      </c>
    </row>
    <row r="336" spans="1:9" x14ac:dyDescent="0.25">
      <c r="A336" s="17"/>
      <c r="B336" s="5">
        <f>DATE(YEAR(siječanj!B336),MONTH(siječanj!B336)+5,DAY(siječanj!B336))</f>
        <v>42890</v>
      </c>
      <c r="C336" s="9">
        <v>3.46875</v>
      </c>
      <c r="D336">
        <v>0.90985726917050824</v>
      </c>
      <c r="E336" s="6">
        <v>149.05144125712695</v>
      </c>
      <c r="F336" s="11">
        <v>113.4486932155432</v>
      </c>
      <c r="G336" s="11">
        <v>114.00243518738378</v>
      </c>
      <c r="H336" s="11">
        <v>4.4033224671607369</v>
      </c>
      <c r="I336" s="11">
        <v>135.61553730813796</v>
      </c>
    </row>
    <row r="337" spans="1:9" x14ac:dyDescent="0.25">
      <c r="A337" s="17"/>
      <c r="B337" s="5">
        <f>DATE(YEAR(siječanj!B337),MONTH(siječanj!B337)+5,DAY(siječanj!B337))</f>
        <v>42890</v>
      </c>
      <c r="C337" s="9">
        <v>3.4791666666666701</v>
      </c>
      <c r="D337">
        <v>0.90985726917050824</v>
      </c>
      <c r="E337" s="6">
        <v>147.47705967896042</v>
      </c>
      <c r="F337" s="11">
        <v>113.87292313194574</v>
      </c>
      <c r="G337" s="11">
        <v>115.61884543130262</v>
      </c>
      <c r="H337" s="11">
        <v>4.4856972887913438</v>
      </c>
      <c r="I337" s="11">
        <v>134.183074784795</v>
      </c>
    </row>
    <row r="338" spans="1:9" x14ac:dyDescent="0.25">
      <c r="A338" s="17"/>
      <c r="B338" s="5">
        <f>DATE(YEAR(siječanj!B338),MONTH(siječanj!B338)+5,DAY(siječanj!B338))</f>
        <v>42890</v>
      </c>
      <c r="C338" s="9">
        <v>3.4895833333333299</v>
      </c>
      <c r="D338">
        <v>0.90985726917050824</v>
      </c>
      <c r="E338" s="6">
        <v>145.36609601283169</v>
      </c>
      <c r="F338" s="11">
        <v>112.939137158424</v>
      </c>
      <c r="G338" s="11">
        <v>114.13896614855504</v>
      </c>
      <c r="H338" s="11">
        <v>4.7569209196053057</v>
      </c>
      <c r="I338" s="11">
        <v>132.26239914821295</v>
      </c>
    </row>
    <row r="339" spans="1:9" x14ac:dyDescent="0.25">
      <c r="A339" s="17"/>
      <c r="B339" s="5">
        <f>DATE(YEAR(siječanj!B339),MONTH(siječanj!B339)+5,DAY(siječanj!B339))</f>
        <v>42890</v>
      </c>
      <c r="C339" s="9">
        <v>3.5</v>
      </c>
      <c r="D339">
        <v>0.90985726917050824</v>
      </c>
      <c r="E339" s="6">
        <v>141.90039849718801</v>
      </c>
      <c r="F339" s="11">
        <v>113.12379737173782</v>
      </c>
      <c r="G339" s="11">
        <v>115.27983153531603</v>
      </c>
      <c r="H339" s="11">
        <v>4.7522873108852997</v>
      </c>
      <c r="I339" s="11">
        <v>129.10910907085838</v>
      </c>
    </row>
    <row r="340" spans="1:9" x14ac:dyDescent="0.25">
      <c r="A340" s="17"/>
      <c r="B340" s="5">
        <f>DATE(YEAR(siječanj!B340),MONTH(siječanj!B340)+5,DAY(siječanj!B340))</f>
        <v>42890</v>
      </c>
      <c r="C340" s="9">
        <v>3.5104166666666701</v>
      </c>
      <c r="D340">
        <v>0.90985726917050824</v>
      </c>
      <c r="E340" s="6">
        <v>135.98035586415455</v>
      </c>
      <c r="F340" s="11">
        <v>114.62035751954892</v>
      </c>
      <c r="G340" s="11">
        <v>116.45613464052778</v>
      </c>
      <c r="H340" s="11">
        <v>5.5619616783012527</v>
      </c>
      <c r="I340" s="11">
        <v>123.72271524739357</v>
      </c>
    </row>
    <row r="341" spans="1:9" x14ac:dyDescent="0.25">
      <c r="A341" s="17"/>
      <c r="B341" s="5">
        <f>DATE(YEAR(siječanj!B341),MONTH(siječanj!B341)+5,DAY(siječanj!B341))</f>
        <v>42890</v>
      </c>
      <c r="C341" s="9">
        <v>3.5208333333333299</v>
      </c>
      <c r="D341">
        <v>0.90985726917050824</v>
      </c>
      <c r="E341" s="6">
        <v>131.85835917700263</v>
      </c>
      <c r="F341" s="11">
        <v>113.95835748844515</v>
      </c>
      <c r="G341" s="11">
        <v>117.56433050502262</v>
      </c>
      <c r="H341" s="11">
        <v>5.3648367818832652</v>
      </c>
      <c r="I341" s="11">
        <v>119.97228659809164</v>
      </c>
    </row>
    <row r="342" spans="1:9" x14ac:dyDescent="0.25">
      <c r="A342" s="17"/>
      <c r="B342" s="5">
        <f>DATE(YEAR(siječanj!B342),MONTH(siječanj!B342)+5,DAY(siječanj!B342))</f>
        <v>42890</v>
      </c>
      <c r="C342" s="9">
        <v>3.53125</v>
      </c>
      <c r="D342">
        <v>0.90985726917050824</v>
      </c>
      <c r="E342" s="6">
        <v>127.96964813235722</v>
      </c>
      <c r="F342" s="11">
        <v>112.72569154689388</v>
      </c>
      <c r="G342" s="11">
        <v>115.90122948464618</v>
      </c>
      <c r="H342" s="11">
        <v>4.4899018411459535</v>
      </c>
      <c r="I342" s="11">
        <v>116.43411458641737</v>
      </c>
    </row>
    <row r="343" spans="1:9" x14ac:dyDescent="0.25">
      <c r="A343" s="17"/>
      <c r="B343" s="5">
        <f>DATE(YEAR(siječanj!B343),MONTH(siječanj!B343)+5,DAY(siječanj!B343))</f>
        <v>42890</v>
      </c>
      <c r="C343" s="9">
        <v>3.5416666666666701</v>
      </c>
      <c r="D343">
        <v>0.90985726917050824</v>
      </c>
      <c r="E343" s="6">
        <v>125.81713354100209</v>
      </c>
      <c r="F343" s="11">
        <v>114.90898103616722</v>
      </c>
      <c r="G343" s="11">
        <v>117.56082919754738</v>
      </c>
      <c r="H343" s="11">
        <v>3.7966397668840219</v>
      </c>
      <c r="I343" s="11">
        <v>114.47563353847733</v>
      </c>
    </row>
    <row r="344" spans="1:9" x14ac:dyDescent="0.25">
      <c r="A344" s="17"/>
      <c r="B344" s="5">
        <f>DATE(YEAR(siječanj!B344),MONTH(siječanj!B344)+5,DAY(siječanj!B344))</f>
        <v>42890</v>
      </c>
      <c r="C344" s="9">
        <v>3.5520833333333299</v>
      </c>
      <c r="D344">
        <v>0.90985726917050824</v>
      </c>
      <c r="E344" s="6">
        <v>123.01885812100403</v>
      </c>
      <c r="F344" s="11">
        <v>115.08524851432857</v>
      </c>
      <c r="G344" s="11">
        <v>118.44513768118547</v>
      </c>
      <c r="H344" s="11">
        <v>3.5181321791721949</v>
      </c>
      <c r="I344" s="11">
        <v>111.92960230645093</v>
      </c>
    </row>
    <row r="345" spans="1:9" x14ac:dyDescent="0.25">
      <c r="A345" s="17"/>
      <c r="B345" s="5">
        <f>DATE(YEAR(siječanj!B345),MONTH(siječanj!B345)+5,DAY(siječanj!B345))</f>
        <v>42890</v>
      </c>
      <c r="C345" s="9">
        <v>3.5625</v>
      </c>
      <c r="D345">
        <v>0.90985726917050824</v>
      </c>
      <c r="E345" s="6">
        <v>119.29558655386927</v>
      </c>
      <c r="F345" s="11">
        <v>113.34241329288911</v>
      </c>
      <c r="G345" s="11">
        <v>113.92291464575501</v>
      </c>
      <c r="H345" s="11">
        <v>2.6142104304202181</v>
      </c>
      <c r="I345" s="11">
        <v>108.5419566059975</v>
      </c>
    </row>
    <row r="346" spans="1:9" x14ac:dyDescent="0.25">
      <c r="A346" s="17"/>
      <c r="B346" s="5">
        <f>DATE(YEAR(siječanj!B346),MONTH(siječanj!B346)+5,DAY(siječanj!B346))</f>
        <v>42890</v>
      </c>
      <c r="C346" s="9">
        <v>3.5729166666666701</v>
      </c>
      <c r="D346">
        <v>0.90985726917050824</v>
      </c>
      <c r="E346" s="6">
        <v>118.03033135391324</v>
      </c>
      <c r="F346" s="11">
        <v>111.67423092959176</v>
      </c>
      <c r="G346" s="11">
        <v>117.70338929802098</v>
      </c>
      <c r="H346" s="11">
        <v>2.5324796934033995</v>
      </c>
      <c r="I346" s="11">
        <v>107.39075496496172</v>
      </c>
    </row>
    <row r="347" spans="1:9" x14ac:dyDescent="0.25">
      <c r="A347" s="17"/>
      <c r="B347" s="5">
        <f>DATE(YEAR(siječanj!B347),MONTH(siječanj!B347)+5,DAY(siječanj!B347))</f>
        <v>42890</v>
      </c>
      <c r="C347" s="9">
        <v>3.5833333333333299</v>
      </c>
      <c r="D347">
        <v>0.90985726917050824</v>
      </c>
      <c r="E347" s="6">
        <v>115.72053065542208</v>
      </c>
      <c r="F347" s="11">
        <v>112.75133467941797</v>
      </c>
      <c r="G347" s="11">
        <v>117.20183701737425</v>
      </c>
      <c r="H347" s="11">
        <v>2.1851640663374363</v>
      </c>
      <c r="I347" s="11">
        <v>105.28916600910442</v>
      </c>
    </row>
    <row r="348" spans="1:9" x14ac:dyDescent="0.25">
      <c r="A348" s="17"/>
      <c r="B348" s="5">
        <f>DATE(YEAR(siječanj!B348),MONTH(siječanj!B348)+5,DAY(siječanj!B348))</f>
        <v>42890</v>
      </c>
      <c r="C348" s="9">
        <v>3.59375</v>
      </c>
      <c r="D348">
        <v>0.90985726917050824</v>
      </c>
      <c r="E348" s="6">
        <v>116.4304793017449</v>
      </c>
      <c r="F348" s="11">
        <v>114.04133093788458</v>
      </c>
      <c r="G348" s="11">
        <v>119.6585650614236</v>
      </c>
      <c r="H348" s="11">
        <v>2.1062997058782558</v>
      </c>
      <c r="I348" s="11">
        <v>105.93511794569899</v>
      </c>
    </row>
    <row r="349" spans="1:9" x14ac:dyDescent="0.25">
      <c r="A349" s="17"/>
      <c r="B349" s="5">
        <f>DATE(YEAR(siječanj!B349),MONTH(siječanj!B349)+5,DAY(siječanj!B349))</f>
        <v>42890</v>
      </c>
      <c r="C349" s="9">
        <v>3.6041666666666701</v>
      </c>
      <c r="D349">
        <v>0.90985726917050824</v>
      </c>
      <c r="E349" s="6">
        <v>114.41023887756093</v>
      </c>
      <c r="F349" s="11">
        <v>114.31355775941753</v>
      </c>
      <c r="G349" s="11">
        <v>118.88983978519472</v>
      </c>
      <c r="H349" s="11">
        <v>2.1751857554806469</v>
      </c>
      <c r="I349" s="11">
        <v>104.0969875102831</v>
      </c>
    </row>
    <row r="350" spans="1:9" x14ac:dyDescent="0.25">
      <c r="A350" s="17"/>
      <c r="B350" s="5">
        <f>DATE(YEAR(siječanj!B350),MONTH(siječanj!B350)+5,DAY(siječanj!B350))</f>
        <v>42890</v>
      </c>
      <c r="C350" s="9">
        <v>3.6145833333333299</v>
      </c>
      <c r="D350">
        <v>0.90985726917050824</v>
      </c>
      <c r="E350" s="6">
        <v>112.91583575890752</v>
      </c>
      <c r="F350" s="11">
        <v>114.68727094522717</v>
      </c>
      <c r="G350" s="11">
        <v>118.43765033144722</v>
      </c>
      <c r="H350" s="11">
        <v>2.1433295705141795</v>
      </c>
      <c r="I350" s="11">
        <v>102.73729396970522</v>
      </c>
    </row>
    <row r="351" spans="1:9" x14ac:dyDescent="0.25">
      <c r="A351" s="17"/>
      <c r="B351" s="5">
        <f>DATE(YEAR(siječanj!B351),MONTH(siječanj!B351)+5,DAY(siječanj!B351))</f>
        <v>42890</v>
      </c>
      <c r="C351" s="9">
        <v>3.625</v>
      </c>
      <c r="D351">
        <v>0.90985726917050824</v>
      </c>
      <c r="E351" s="6">
        <v>110.92840533080941</v>
      </c>
      <c r="F351" s="11">
        <v>118.077647371399</v>
      </c>
      <c r="G351" s="11">
        <v>117.58309494920341</v>
      </c>
      <c r="H351" s="11">
        <v>2.0728903168664248</v>
      </c>
      <c r="I351" s="11">
        <v>100.9290159477295</v>
      </c>
    </row>
    <row r="352" spans="1:9" x14ac:dyDescent="0.25">
      <c r="A352" s="17"/>
      <c r="B352" s="5">
        <f>DATE(YEAR(siječanj!B352),MONTH(siječanj!B352)+5,DAY(siječanj!B352))</f>
        <v>42890</v>
      </c>
      <c r="C352" s="9">
        <v>3.6354166666666701</v>
      </c>
      <c r="D352">
        <v>0.90985726917050824</v>
      </c>
      <c r="E352" s="6">
        <v>108.86235815033803</v>
      </c>
      <c r="F352" s="11">
        <v>117.48488940929897</v>
      </c>
      <c r="G352" s="11">
        <v>118.71018345220313</v>
      </c>
      <c r="H352" s="11">
        <v>2.6050502270387077</v>
      </c>
      <c r="I352" s="11">
        <v>99.049207902128373</v>
      </c>
    </row>
    <row r="353" spans="1:9" x14ac:dyDescent="0.25">
      <c r="A353" s="17"/>
      <c r="B353" s="5">
        <f>DATE(YEAR(siječanj!B353),MONTH(siječanj!B353)+5,DAY(siječanj!B353))</f>
        <v>42890</v>
      </c>
      <c r="C353" s="9">
        <v>3.6458333333333299</v>
      </c>
      <c r="D353">
        <v>0.90985726917050824</v>
      </c>
      <c r="E353" s="6">
        <v>109.36765471901235</v>
      </c>
      <c r="F353" s="11">
        <v>116.59760816642381</v>
      </c>
      <c r="G353" s="11">
        <v>118.93320151530001</v>
      </c>
      <c r="H353" s="11">
        <v>2.3773473135679524</v>
      </c>
      <c r="I353" s="11">
        <v>99.508955658223627</v>
      </c>
    </row>
    <row r="354" spans="1:9" x14ac:dyDescent="0.25">
      <c r="A354" s="17"/>
      <c r="B354" s="5">
        <f>DATE(YEAR(siječanj!B354),MONTH(siječanj!B354)+5,DAY(siječanj!B354))</f>
        <v>42890</v>
      </c>
      <c r="C354" s="9">
        <v>3.65625</v>
      </c>
      <c r="D354">
        <v>0.90985726917050824</v>
      </c>
      <c r="E354" s="6">
        <v>108.51117566546223</v>
      </c>
      <c r="F354" s="11">
        <v>115.99231721348247</v>
      </c>
      <c r="G354" s="11">
        <v>116.75924611363897</v>
      </c>
      <c r="H354" s="11">
        <v>2.1585205661645528</v>
      </c>
      <c r="I354" s="11">
        <v>98.729681965458781</v>
      </c>
    </row>
    <row r="355" spans="1:9" x14ac:dyDescent="0.25">
      <c r="A355" s="17"/>
      <c r="B355" s="5">
        <f>DATE(YEAR(siječanj!B355),MONTH(siječanj!B355)+5,DAY(siječanj!B355))</f>
        <v>42890</v>
      </c>
      <c r="C355" s="9">
        <v>3.6666666666666701</v>
      </c>
      <c r="D355">
        <v>0.90985726917050824</v>
      </c>
      <c r="E355" s="6">
        <v>105.88998668601154</v>
      </c>
      <c r="F355" s="11">
        <v>115.64079227113223</v>
      </c>
      <c r="G355" s="11">
        <v>117.09548780736827</v>
      </c>
      <c r="H355" s="11">
        <v>2.9431126385040884</v>
      </c>
      <c r="I355" s="11">
        <v>96.344774118635939</v>
      </c>
    </row>
    <row r="356" spans="1:9" x14ac:dyDescent="0.25">
      <c r="A356" s="17"/>
      <c r="B356" s="5">
        <f>DATE(YEAR(siječanj!B356),MONTH(siječanj!B356)+5,DAY(siječanj!B356))</f>
        <v>42890</v>
      </c>
      <c r="C356" s="9">
        <v>3.6770833333333299</v>
      </c>
      <c r="D356">
        <v>0.90985726917050824</v>
      </c>
      <c r="E356" s="6">
        <v>104.98142729685105</v>
      </c>
      <c r="F356" s="11">
        <v>113.43775540549971</v>
      </c>
      <c r="G356" s="11">
        <v>118.23682991677174</v>
      </c>
      <c r="H356" s="11">
        <v>3.1542853803961122</v>
      </c>
      <c r="I356" s="11">
        <v>95.518114753935151</v>
      </c>
    </row>
    <row r="357" spans="1:9" x14ac:dyDescent="0.25">
      <c r="A357" s="17"/>
      <c r="B357" s="5">
        <f>DATE(YEAR(siječanj!B357),MONTH(siječanj!B357)+5,DAY(siječanj!B357))</f>
        <v>42890</v>
      </c>
      <c r="C357" s="9">
        <v>3.6875</v>
      </c>
      <c r="D357">
        <v>0.90985726917050824</v>
      </c>
      <c r="E357" s="6">
        <v>105.55431694355279</v>
      </c>
      <c r="F357" s="11">
        <v>115.44984752643397</v>
      </c>
      <c r="G357" s="11">
        <v>120.01884719698235</v>
      </c>
      <c r="H357" s="11">
        <v>2.7378716758735289</v>
      </c>
      <c r="I357" s="11">
        <v>96.039362563419246</v>
      </c>
    </row>
    <row r="358" spans="1:9" x14ac:dyDescent="0.25">
      <c r="A358" s="17"/>
      <c r="B358" s="5">
        <f>DATE(YEAR(siječanj!B358),MONTH(siječanj!B358)+5,DAY(siječanj!B358))</f>
        <v>42890</v>
      </c>
      <c r="C358" s="9">
        <v>3.6979166666666701</v>
      </c>
      <c r="D358">
        <v>0.90985726917050824</v>
      </c>
      <c r="E358" s="6">
        <v>105.24230140391069</v>
      </c>
      <c r="F358" s="11">
        <v>115.94386860673802</v>
      </c>
      <c r="G358" s="11">
        <v>119.12848954367878</v>
      </c>
      <c r="H358" s="11">
        <v>3.3132332614762872</v>
      </c>
      <c r="I358" s="11">
        <v>95.755472956581727</v>
      </c>
    </row>
    <row r="359" spans="1:9" x14ac:dyDescent="0.25">
      <c r="A359" s="17"/>
      <c r="B359" s="5">
        <f>DATE(YEAR(siječanj!B359),MONTH(siječanj!B359)+5,DAY(siječanj!B359))</f>
        <v>42890</v>
      </c>
      <c r="C359" s="9">
        <v>3.7083333333333299</v>
      </c>
      <c r="D359">
        <v>0.90985726917050824</v>
      </c>
      <c r="E359" s="6">
        <v>107.19836492789192</v>
      </c>
      <c r="F359" s="11">
        <v>113.42111823089711</v>
      </c>
      <c r="G359" s="11">
        <v>117.42384154409673</v>
      </c>
      <c r="H359" s="11">
        <v>3.2732870137133316</v>
      </c>
      <c r="I359" s="11">
        <v>97.535211572835323</v>
      </c>
    </row>
    <row r="360" spans="1:9" x14ac:dyDescent="0.25">
      <c r="A360" s="17"/>
      <c r="B360" s="5">
        <f>DATE(YEAR(siječanj!B360),MONTH(siječanj!B360)+5,DAY(siječanj!B360))</f>
        <v>42890</v>
      </c>
      <c r="C360" s="9">
        <v>3.71875</v>
      </c>
      <c r="D360">
        <v>0.90985726917050824</v>
      </c>
      <c r="E360" s="6">
        <v>108.6139011846974</v>
      </c>
      <c r="F360" s="11">
        <v>113.59488071408698</v>
      </c>
      <c r="G360" s="11">
        <v>118.67876783066899</v>
      </c>
      <c r="H360" s="11">
        <v>3.2026457335252263</v>
      </c>
      <c r="I360" s="11">
        <v>98.823147525864201</v>
      </c>
    </row>
    <row r="361" spans="1:9" x14ac:dyDescent="0.25">
      <c r="A361" s="17"/>
      <c r="B361" s="5">
        <f>DATE(YEAR(siječanj!B361),MONTH(siječanj!B361)+5,DAY(siječanj!B361))</f>
        <v>42890</v>
      </c>
      <c r="C361" s="9">
        <v>3.7291666666666701</v>
      </c>
      <c r="D361">
        <v>0.90985726917050824</v>
      </c>
      <c r="E361" s="6">
        <v>111.19544384242128</v>
      </c>
      <c r="F361" s="11">
        <v>115.81555675231073</v>
      </c>
      <c r="G361" s="11">
        <v>118.2996851962758</v>
      </c>
      <c r="H361" s="11">
        <v>2.860219748814564</v>
      </c>
      <c r="I361" s="11">
        <v>101.17198287866803</v>
      </c>
    </row>
    <row r="362" spans="1:9" x14ac:dyDescent="0.25">
      <c r="A362" s="17"/>
      <c r="B362" s="5">
        <f>DATE(YEAR(siječanj!B362),MONTH(siječanj!B362)+5,DAY(siječanj!B362))</f>
        <v>42890</v>
      </c>
      <c r="C362" s="9">
        <v>3.7395833333333299</v>
      </c>
      <c r="D362">
        <v>0.90985726917050824</v>
      </c>
      <c r="E362" s="6">
        <v>113.4272123698113</v>
      </c>
      <c r="F362" s="11">
        <v>116.30397065187059</v>
      </c>
      <c r="G362" s="11">
        <v>121.31943069327464</v>
      </c>
      <c r="H362" s="11">
        <v>3.2272429648785255</v>
      </c>
      <c r="I362" s="11">
        <v>103.2025736964198</v>
      </c>
    </row>
    <row r="363" spans="1:9" x14ac:dyDescent="0.25">
      <c r="A363" s="17"/>
      <c r="B363" s="5">
        <f>DATE(YEAR(siječanj!B363),MONTH(siječanj!B363)+5,DAY(siječanj!B363))</f>
        <v>42890</v>
      </c>
      <c r="C363" s="9">
        <v>3.75</v>
      </c>
      <c r="D363">
        <v>0.90985726917050824</v>
      </c>
      <c r="E363" s="6">
        <v>116.26111647997482</v>
      </c>
      <c r="F363" s="11">
        <v>115.85896330517657</v>
      </c>
      <c r="G363" s="11">
        <v>123.46727451355856</v>
      </c>
      <c r="H363" s="11">
        <v>3.5476420559027169</v>
      </c>
      <c r="I363" s="11">
        <v>105.78102195118426</v>
      </c>
    </row>
    <row r="364" spans="1:9" x14ac:dyDescent="0.25">
      <c r="A364" s="17"/>
      <c r="B364" s="5">
        <f>DATE(YEAR(siječanj!B364),MONTH(siječanj!B364)+5,DAY(siječanj!B364))</f>
        <v>42890</v>
      </c>
      <c r="C364" s="9">
        <v>3.7604166666666701</v>
      </c>
      <c r="D364">
        <v>0.90985726917050824</v>
      </c>
      <c r="E364" s="6">
        <v>118.04681575178937</v>
      </c>
      <c r="F364" s="11">
        <v>116.55225372946812</v>
      </c>
      <c r="G364" s="11">
        <v>121.82339062356968</v>
      </c>
      <c r="H364" s="11">
        <v>4.2625659758945478</v>
      </c>
      <c r="I364" s="11">
        <v>107.40575341419721</v>
      </c>
    </row>
    <row r="365" spans="1:9" x14ac:dyDescent="0.25">
      <c r="A365" s="17"/>
      <c r="B365" s="5">
        <f>DATE(YEAR(siječanj!B365),MONTH(siječanj!B365)+5,DAY(siječanj!B365))</f>
        <v>42890</v>
      </c>
      <c r="C365" s="9">
        <v>3.7708333333333299</v>
      </c>
      <c r="D365">
        <v>0.90985726917050824</v>
      </c>
      <c r="E365" s="6">
        <v>119.80310036288652</v>
      </c>
      <c r="F365" s="11">
        <v>119.98673409910585</v>
      </c>
      <c r="G365" s="11">
        <v>122.56650908357233</v>
      </c>
      <c r="H365" s="11">
        <v>8.4780117615809392</v>
      </c>
      <c r="I365" s="11">
        <v>109.00372173433625</v>
      </c>
    </row>
    <row r="366" spans="1:9" x14ac:dyDescent="0.25">
      <c r="A366" s="17"/>
      <c r="B366" s="5">
        <f>DATE(YEAR(siječanj!B366),MONTH(siječanj!B366)+5,DAY(siječanj!B366))</f>
        <v>42890</v>
      </c>
      <c r="C366" s="9">
        <v>3.78125</v>
      </c>
      <c r="D366">
        <v>0.90985726917050824</v>
      </c>
      <c r="E366" s="6">
        <v>124.28364684693987</v>
      </c>
      <c r="F366" s="11">
        <v>120.27202296641812</v>
      </c>
      <c r="G366" s="11">
        <v>125.67403564395502</v>
      </c>
      <c r="H366" s="11">
        <v>20.00303281063217</v>
      </c>
      <c r="I366" s="11">
        <v>113.08037952270855</v>
      </c>
    </row>
    <row r="367" spans="1:9" x14ac:dyDescent="0.25">
      <c r="A367" s="17"/>
      <c r="B367" s="5">
        <f>DATE(YEAR(siječanj!B367),MONTH(siječanj!B367)+5,DAY(siječanj!B367))</f>
        <v>42890</v>
      </c>
      <c r="C367" s="9">
        <v>3.7916666666666701</v>
      </c>
      <c r="D367">
        <v>0.90985726917050824</v>
      </c>
      <c r="E367" s="6">
        <v>127.45740904076496</v>
      </c>
      <c r="F367" s="11">
        <v>122.90136588828557</v>
      </c>
      <c r="G367" s="11">
        <v>127.4890188958061</v>
      </c>
      <c r="H367" s="11">
        <v>31.408075098000236</v>
      </c>
      <c r="I367" s="11">
        <v>115.96805012537885</v>
      </c>
    </row>
    <row r="368" spans="1:9" x14ac:dyDescent="0.25">
      <c r="A368" s="17"/>
      <c r="B368" s="5">
        <f>DATE(YEAR(siječanj!B368),MONTH(siječanj!B368)+5,DAY(siječanj!B368))</f>
        <v>42890</v>
      </c>
      <c r="C368" s="9">
        <v>3.8020833333333299</v>
      </c>
      <c r="D368">
        <v>0.90985726917050824</v>
      </c>
      <c r="E368" s="6">
        <v>129.56684723759778</v>
      </c>
      <c r="F368" s="11">
        <v>124.25020347663434</v>
      </c>
      <c r="G368" s="11">
        <v>132.16100094421932</v>
      </c>
      <c r="H368" s="11">
        <v>44.903990064588641</v>
      </c>
      <c r="I368" s="11">
        <v>117.88733780263313</v>
      </c>
    </row>
    <row r="369" spans="1:9" x14ac:dyDescent="0.25">
      <c r="A369" s="17"/>
      <c r="B369" s="5">
        <f>DATE(YEAR(siječanj!B369),MONTH(siječanj!B369)+5,DAY(siječanj!B369))</f>
        <v>42890</v>
      </c>
      <c r="C369" s="9">
        <v>3.8125</v>
      </c>
      <c r="D369">
        <v>0.90985726917050824</v>
      </c>
      <c r="E369" s="6">
        <v>133.42685127253944</v>
      </c>
      <c r="F369" s="11">
        <v>127.4689937592475</v>
      </c>
      <c r="G369" s="11">
        <v>137.99246459888712</v>
      </c>
      <c r="H369" s="11">
        <v>59.750803499533561</v>
      </c>
      <c r="I369" s="11">
        <v>121.39939053285229</v>
      </c>
    </row>
    <row r="370" spans="1:9" x14ac:dyDescent="0.25">
      <c r="A370" s="17"/>
      <c r="B370" s="5">
        <f>DATE(YEAR(siječanj!B370),MONTH(siječanj!B370)+5,DAY(siječanj!B370))</f>
        <v>42890</v>
      </c>
      <c r="C370" s="9">
        <v>3.8229166666666701</v>
      </c>
      <c r="D370">
        <v>0.90985726917050824</v>
      </c>
      <c r="E370" s="6">
        <v>136.52849459784312</v>
      </c>
      <c r="F370" s="11">
        <v>127.59979457667845</v>
      </c>
      <c r="G370" s="11">
        <v>143.18848501359759</v>
      </c>
      <c r="H370" s="11">
        <v>85.462446253739117</v>
      </c>
      <c r="I370" s="11">
        <v>124.22144325875402</v>
      </c>
    </row>
    <row r="371" spans="1:9" x14ac:dyDescent="0.25">
      <c r="A371" s="17"/>
      <c r="B371" s="5">
        <f>DATE(YEAR(siječanj!B371),MONTH(siječanj!B371)+5,DAY(siječanj!B371))</f>
        <v>42890</v>
      </c>
      <c r="C371" s="9">
        <v>3.8333333333333299</v>
      </c>
      <c r="D371">
        <v>0.90985726917050824</v>
      </c>
      <c r="E371" s="6">
        <v>140.79627037130041</v>
      </c>
      <c r="F371" s="11">
        <v>126.98206682470268</v>
      </c>
      <c r="G371" s="11">
        <v>140.97512988765851</v>
      </c>
      <c r="H371" s="11">
        <v>126.92440513659007</v>
      </c>
      <c r="I371" s="11">
        <v>128.10451006942392</v>
      </c>
    </row>
    <row r="372" spans="1:9" x14ac:dyDescent="0.25">
      <c r="A372" s="17"/>
      <c r="B372" s="5">
        <f>DATE(YEAR(siječanj!B372),MONTH(siječanj!B372)+5,DAY(siječanj!B372))</f>
        <v>42890</v>
      </c>
      <c r="C372" s="9">
        <v>3.84375</v>
      </c>
      <c r="D372">
        <v>0.90985726917050824</v>
      </c>
      <c r="E372" s="6">
        <v>143.76925916933024</v>
      </c>
      <c r="F372" s="11">
        <v>114.06379974078079</v>
      </c>
      <c r="G372" s="11">
        <v>129.70324734557767</v>
      </c>
      <c r="H372" s="11">
        <v>190.82880729691547</v>
      </c>
      <c r="I372" s="11">
        <v>130.80950553847387</v>
      </c>
    </row>
    <row r="373" spans="1:9" x14ac:dyDescent="0.25">
      <c r="A373" s="17"/>
      <c r="B373" s="5">
        <f>DATE(YEAR(siječanj!B373),MONTH(siječanj!B373)+5,DAY(siječanj!B373))</f>
        <v>42890</v>
      </c>
      <c r="C373" s="9">
        <v>3.8541666666666701</v>
      </c>
      <c r="D373">
        <v>0.90985726917050824</v>
      </c>
      <c r="E373" s="6">
        <v>147.59542200285199</v>
      </c>
      <c r="F373" s="11">
        <v>109.8546186142743</v>
      </c>
      <c r="G373" s="11">
        <v>122.25319013740973</v>
      </c>
      <c r="H373" s="11">
        <v>229.76622852971408</v>
      </c>
      <c r="I373" s="11">
        <v>134.29076760558365</v>
      </c>
    </row>
    <row r="374" spans="1:9" x14ac:dyDescent="0.25">
      <c r="A374" s="17"/>
      <c r="B374" s="5">
        <f>DATE(YEAR(siječanj!B374),MONTH(siječanj!B374)+5,DAY(siječanj!B374))</f>
        <v>42890</v>
      </c>
      <c r="C374" s="9">
        <v>3.8645833333333299</v>
      </c>
      <c r="D374">
        <v>0.90985726917050824</v>
      </c>
      <c r="E374" s="6">
        <v>147.08002279789733</v>
      </c>
      <c r="F374" s="11">
        <v>107.76996981499002</v>
      </c>
      <c r="G374" s="11">
        <v>121.42019543803981</v>
      </c>
      <c r="H374" s="11">
        <v>231.19465718325836</v>
      </c>
      <c r="I374" s="11">
        <v>133.82182789243095</v>
      </c>
    </row>
    <row r="375" spans="1:9" x14ac:dyDescent="0.25">
      <c r="A375" s="17"/>
      <c r="B375" s="5">
        <f>DATE(YEAR(siječanj!B375),MONTH(siječanj!B375)+5,DAY(siječanj!B375))</f>
        <v>42890</v>
      </c>
      <c r="C375" s="9">
        <v>3.875</v>
      </c>
      <c r="D375">
        <v>0.90985726917050824</v>
      </c>
      <c r="E375" s="6">
        <v>145.18081253200137</v>
      </c>
      <c r="F375" s="11">
        <v>106.79894558822021</v>
      </c>
      <c r="G375" s="11">
        <v>116.7400930804134</v>
      </c>
      <c r="H375" s="11">
        <v>233.59532956105423</v>
      </c>
      <c r="I375" s="11">
        <v>132.09381762632228</v>
      </c>
    </row>
    <row r="376" spans="1:9" x14ac:dyDescent="0.25">
      <c r="A376" s="17"/>
      <c r="B376" s="5">
        <f>DATE(YEAR(siječanj!B376),MONTH(siječanj!B376)+5,DAY(siječanj!B376))</f>
        <v>42890</v>
      </c>
      <c r="C376" s="9">
        <v>3.8854166666666701</v>
      </c>
      <c r="D376">
        <v>0.90985726917050824</v>
      </c>
      <c r="E376" s="6">
        <v>151.03702563910255</v>
      </c>
      <c r="F376" s="11">
        <v>103.8436166487358</v>
      </c>
      <c r="G376" s="11">
        <v>106.39272396684653</v>
      </c>
      <c r="H376" s="11">
        <v>240.78289579601852</v>
      </c>
      <c r="I376" s="11">
        <v>137.42213569162988</v>
      </c>
    </row>
    <row r="377" spans="1:9" x14ac:dyDescent="0.25">
      <c r="A377" s="17"/>
      <c r="B377" s="5">
        <f>DATE(YEAR(siječanj!B377),MONTH(siječanj!B377)+5,DAY(siječanj!B377))</f>
        <v>42890</v>
      </c>
      <c r="C377" s="9">
        <v>3.8958333333333299</v>
      </c>
      <c r="D377">
        <v>0.90985726917050824</v>
      </c>
      <c r="E377" s="6">
        <v>153.28776973413619</v>
      </c>
      <c r="F377" s="11">
        <v>102.7630700338208</v>
      </c>
      <c r="G377" s="11">
        <v>99.193066328175135</v>
      </c>
      <c r="H377" s="11">
        <v>246.82689680012029</v>
      </c>
      <c r="I377" s="11">
        <v>139.46999156753884</v>
      </c>
    </row>
    <row r="378" spans="1:9" x14ac:dyDescent="0.25">
      <c r="A378" s="17"/>
      <c r="B378" s="5">
        <f>DATE(YEAR(siječanj!B378),MONTH(siječanj!B378)+5,DAY(siječanj!B378))</f>
        <v>42890</v>
      </c>
      <c r="C378" s="9">
        <v>3.90625</v>
      </c>
      <c r="D378">
        <v>0.90985726917050824</v>
      </c>
      <c r="E378" s="6">
        <v>154.28863242192276</v>
      </c>
      <c r="F378" s="11">
        <v>100.90898898769572</v>
      </c>
      <c r="G378" s="11">
        <v>94.903079328954306</v>
      </c>
      <c r="H378" s="11">
        <v>244.22887849686973</v>
      </c>
      <c r="I378" s="11">
        <v>140.38063375946297</v>
      </c>
    </row>
    <row r="379" spans="1:9" x14ac:dyDescent="0.25">
      <c r="A379" s="17"/>
      <c r="B379" s="5">
        <f>DATE(YEAR(siječanj!B379),MONTH(siječanj!B379)+5,DAY(siječanj!B379))</f>
        <v>42890</v>
      </c>
      <c r="C379" s="9">
        <v>3.9166666666666701</v>
      </c>
      <c r="D379">
        <v>0.90985726917050824</v>
      </c>
      <c r="E379" s="6">
        <v>153.53318866365791</v>
      </c>
      <c r="F379" s="11">
        <v>100.14080923373672</v>
      </c>
      <c r="G379" s="11">
        <v>89.586452091761473</v>
      </c>
      <c r="H379" s="11">
        <v>243.45782920365335</v>
      </c>
      <c r="I379" s="11">
        <v>139.69328776455623</v>
      </c>
    </row>
    <row r="380" spans="1:9" x14ac:dyDescent="0.25">
      <c r="A380" s="17"/>
      <c r="B380" s="5">
        <f>DATE(YEAR(siječanj!B380),MONTH(siječanj!B380)+5,DAY(siječanj!B380))</f>
        <v>42890</v>
      </c>
      <c r="C380" s="9">
        <v>3.9270833333333299</v>
      </c>
      <c r="D380">
        <v>0.90985726917050824</v>
      </c>
      <c r="E380" s="6">
        <v>145.61959387538445</v>
      </c>
      <c r="F380" s="11">
        <v>98.539392000415319</v>
      </c>
      <c r="G380" s="11">
        <v>85.445242617730003</v>
      </c>
      <c r="H380" s="11">
        <v>245.7480360695275</v>
      </c>
      <c r="I380" s="11">
        <v>132.49304602117576</v>
      </c>
    </row>
    <row r="381" spans="1:9" x14ac:dyDescent="0.25">
      <c r="A381" s="17"/>
      <c r="B381" s="5">
        <f>DATE(YEAR(siječanj!B381),MONTH(siječanj!B381)+5,DAY(siječanj!B381))</f>
        <v>42890</v>
      </c>
      <c r="C381" s="9">
        <v>3.9375</v>
      </c>
      <c r="D381">
        <v>0.90985726917050824</v>
      </c>
      <c r="E381" s="6">
        <v>138.01434139196823</v>
      </c>
      <c r="F381" s="11">
        <v>95.180458271125559</v>
      </c>
      <c r="G381" s="11">
        <v>82.406684603678812</v>
      </c>
      <c r="H381" s="11">
        <v>243.3274080701494</v>
      </c>
      <c r="I381" s="11">
        <v>125.57335176526246</v>
      </c>
    </row>
    <row r="382" spans="1:9" x14ac:dyDescent="0.25">
      <c r="A382" s="17"/>
      <c r="B382" s="5">
        <f>DATE(YEAR(siječanj!B382),MONTH(siječanj!B382)+5,DAY(siječanj!B382))</f>
        <v>42890</v>
      </c>
      <c r="C382" s="9">
        <v>3.9479166666666701</v>
      </c>
      <c r="D382">
        <v>0.90985726917050824</v>
      </c>
      <c r="E382" s="6">
        <v>126.35621473871512</v>
      </c>
      <c r="F382" s="11">
        <v>91.198406040681419</v>
      </c>
      <c r="G382" s="11">
        <v>78.791003754961494</v>
      </c>
      <c r="H382" s="11">
        <v>241.48222266701652</v>
      </c>
      <c r="I382" s="11">
        <v>114.96612048488967</v>
      </c>
    </row>
    <row r="383" spans="1:9" x14ac:dyDescent="0.25">
      <c r="A383" s="17"/>
      <c r="B383" s="5">
        <f>DATE(YEAR(siječanj!B383),MONTH(siječanj!B383)+5,DAY(siječanj!B383))</f>
        <v>42890</v>
      </c>
      <c r="C383" s="9">
        <v>3.9583333333333299</v>
      </c>
      <c r="D383">
        <v>0.90985726917050824</v>
      </c>
      <c r="E383" s="6">
        <v>114.66760450448977</v>
      </c>
      <c r="F383" s="11">
        <v>86.980651819384519</v>
      </c>
      <c r="G383" s="11">
        <v>79.417837944845331</v>
      </c>
      <c r="H383" s="11">
        <v>241.53217622944652</v>
      </c>
      <c r="I383" s="11">
        <v>104.33115349677894</v>
      </c>
    </row>
    <row r="384" spans="1:9" x14ac:dyDescent="0.25">
      <c r="A384" s="17"/>
      <c r="B384" s="5">
        <f>DATE(YEAR(siječanj!B384),MONTH(siječanj!B384)+5,DAY(siječanj!B384))</f>
        <v>42890</v>
      </c>
      <c r="C384" s="9">
        <v>3.96875</v>
      </c>
      <c r="D384">
        <v>0.90985726917050824</v>
      </c>
      <c r="E384" s="6">
        <v>104.98702300009784</v>
      </c>
      <c r="F384" s="11">
        <v>86.46145654161505</v>
      </c>
      <c r="G384" s="11">
        <v>80.090745976002324</v>
      </c>
      <c r="H384" s="11">
        <v>241.39124171479327</v>
      </c>
      <c r="I384" s="11">
        <v>95.523206045210358</v>
      </c>
    </row>
    <row r="385" spans="1:9" x14ac:dyDescent="0.25">
      <c r="A385" s="17"/>
      <c r="B385" s="5">
        <f>DATE(YEAR(siječanj!B385),MONTH(siječanj!B385)+5,DAY(siječanj!B385))</f>
        <v>42890</v>
      </c>
      <c r="C385" s="9">
        <v>3.9791666666666701</v>
      </c>
      <c r="D385">
        <v>0.90985726917050824</v>
      </c>
      <c r="E385" s="6">
        <v>95.25587769691019</v>
      </c>
      <c r="F385" s="11">
        <v>83.907191325036919</v>
      </c>
      <c r="G385" s="11">
        <v>74.531382786246766</v>
      </c>
      <c r="H385" s="11">
        <v>241.521695852633</v>
      </c>
      <c r="I385" s="11">
        <v>86.669252753750627</v>
      </c>
    </row>
    <row r="386" spans="1:9" ht="15.75" thickBot="1" x14ac:dyDescent="0.3">
      <c r="A386" s="17"/>
      <c r="B386" s="5">
        <f>DATE(YEAR(siječanj!B386),MONTH(siječanj!B386)+5,DAY(siječanj!B386))</f>
        <v>42890</v>
      </c>
      <c r="C386" s="9">
        <v>3.9895833333333299</v>
      </c>
      <c r="D386">
        <v>0.90985726917050824</v>
      </c>
      <c r="E386" s="6">
        <v>87.933020645350211</v>
      </c>
      <c r="F386" s="11">
        <v>80.221934906806041</v>
      </c>
      <c r="G386" s="11">
        <v>74.377273178392016</v>
      </c>
      <c r="H386" s="11">
        <v>241.2448204793462</v>
      </c>
      <c r="I386" s="11">
        <v>80.006498034292264</v>
      </c>
    </row>
    <row r="387" spans="1:9" x14ac:dyDescent="0.25">
      <c r="A387" s="12">
        <f t="shared" ref="A387" si="2">A291+1</f>
        <v>156</v>
      </c>
      <c r="B387" s="5">
        <f>DATE(YEAR(siječanj!B387),MONTH(siječanj!B387)+5,DAY(siječanj!B387))</f>
        <v>42891</v>
      </c>
      <c r="C387" s="9">
        <v>4</v>
      </c>
      <c r="D387">
        <v>0.91071797030969626</v>
      </c>
      <c r="E387" s="6">
        <v>82.311308990701889</v>
      </c>
      <c r="F387" s="11">
        <v>77.69564146607749</v>
      </c>
      <c r="G387" s="11">
        <v>72.175768015281037</v>
      </c>
      <c r="H387" s="11">
        <v>239.79424691661168</v>
      </c>
      <c r="I387" s="11">
        <v>74.96238825754628</v>
      </c>
    </row>
    <row r="388" spans="1:9" x14ac:dyDescent="0.25">
      <c r="A388" s="13"/>
      <c r="B388" s="5">
        <f>DATE(YEAR(siječanj!B388),MONTH(siječanj!B388)+5,DAY(siječanj!B388))</f>
        <v>42891</v>
      </c>
      <c r="C388" s="9">
        <v>4.0104166666666696</v>
      </c>
      <c r="D388">
        <v>0.91071797030969626</v>
      </c>
      <c r="E388" s="6">
        <v>77.411574064612552</v>
      </c>
      <c r="F388" s="11">
        <v>75.960032654131709</v>
      </c>
      <c r="G388" s="11">
        <v>70.379957827018657</v>
      </c>
      <c r="H388" s="11">
        <v>239.53988650112862</v>
      </c>
      <c r="I388" s="11">
        <v>70.500111610602673</v>
      </c>
    </row>
    <row r="389" spans="1:9" x14ac:dyDescent="0.25">
      <c r="A389" s="13"/>
      <c r="B389" s="5">
        <f>DATE(YEAR(siječanj!B389),MONTH(siječanj!B389)+5,DAY(siječanj!B389))</f>
        <v>42891</v>
      </c>
      <c r="C389" s="9">
        <v>4.0208333333333304</v>
      </c>
      <c r="D389">
        <v>0.91071797030969626</v>
      </c>
      <c r="E389" s="6">
        <v>72.584424481064872</v>
      </c>
      <c r="F389" s="11">
        <v>74.576557999313252</v>
      </c>
      <c r="G389" s="11">
        <v>70.303129366194668</v>
      </c>
      <c r="H389" s="11">
        <v>239.77381823288303</v>
      </c>
      <c r="I389" s="11">
        <v>66.10393973949283</v>
      </c>
    </row>
    <row r="390" spans="1:9" x14ac:dyDescent="0.25">
      <c r="A390" s="13"/>
      <c r="B390" s="5">
        <f>DATE(YEAR(siječanj!B390),MONTH(siječanj!B390)+5,DAY(siječanj!B390))</f>
        <v>42891</v>
      </c>
      <c r="C390" s="9">
        <v>4.03125</v>
      </c>
      <c r="D390">
        <v>0.91071797030969626</v>
      </c>
      <c r="E390" s="6">
        <v>68.781979370226324</v>
      </c>
      <c r="F390" s="11">
        <v>72.347401050114087</v>
      </c>
      <c r="G390" s="11">
        <v>69.289508864257598</v>
      </c>
      <c r="H390" s="11">
        <v>240.04585497051531</v>
      </c>
      <c r="I390" s="11">
        <v>62.640984645935923</v>
      </c>
    </row>
    <row r="391" spans="1:9" x14ac:dyDescent="0.25">
      <c r="A391" s="13"/>
      <c r="B391" s="5">
        <f>DATE(YEAR(siječanj!B391),MONTH(siječanj!B391)+5,DAY(siječanj!B391))</f>
        <v>42891</v>
      </c>
      <c r="C391" s="9">
        <v>4.0416666666666696</v>
      </c>
      <c r="D391">
        <v>0.91071797030969626</v>
      </c>
      <c r="E391" s="6">
        <v>66.168343299911498</v>
      </c>
      <c r="F391" s="11">
        <v>71.747677197997348</v>
      </c>
      <c r="G391" s="11">
        <v>67.929939954618078</v>
      </c>
      <c r="H391" s="11">
        <v>239.89512716931205</v>
      </c>
      <c r="I391" s="11">
        <v>60.260699308850583</v>
      </c>
    </row>
    <row r="392" spans="1:9" x14ac:dyDescent="0.25">
      <c r="A392" s="13"/>
      <c r="B392" s="5">
        <f>DATE(YEAR(siječanj!B392),MONTH(siječanj!B392)+5,DAY(siječanj!B392))</f>
        <v>42891</v>
      </c>
      <c r="C392" s="9">
        <v>4.0520833333333304</v>
      </c>
      <c r="D392">
        <v>0.91071797030969626</v>
      </c>
      <c r="E392" s="6">
        <v>63.914890678066797</v>
      </c>
      <c r="F392" s="11">
        <v>70.190872923120082</v>
      </c>
      <c r="G392" s="11">
        <v>66.980484717933805</v>
      </c>
      <c r="H392" s="11">
        <v>239.5357329554748</v>
      </c>
      <c r="I392" s="11">
        <v>58.208439510895118</v>
      </c>
    </row>
    <row r="393" spans="1:9" x14ac:dyDescent="0.25">
      <c r="A393" s="13"/>
      <c r="B393" s="5">
        <f>DATE(YEAR(siječanj!B393),MONTH(siječanj!B393)+5,DAY(siječanj!B393))</f>
        <v>42891</v>
      </c>
      <c r="C393" s="9">
        <v>4.0625</v>
      </c>
      <c r="D393">
        <v>0.91071797030969626</v>
      </c>
      <c r="E393" s="6">
        <v>62.26024976347707</v>
      </c>
      <c r="F393" s="11">
        <v>69.244449750966211</v>
      </c>
      <c r="G393" s="11">
        <v>65.562895858449991</v>
      </c>
      <c r="H393" s="11">
        <v>239.75918231015294</v>
      </c>
      <c r="I393" s="11">
        <v>56.701528295568586</v>
      </c>
    </row>
    <row r="394" spans="1:9" x14ac:dyDescent="0.25">
      <c r="A394" s="13"/>
      <c r="B394" s="5">
        <f>DATE(YEAR(siječanj!B394),MONTH(siječanj!B394)+5,DAY(siječanj!B394))</f>
        <v>42891</v>
      </c>
      <c r="C394" s="9">
        <v>4.0729166666666696</v>
      </c>
      <c r="D394">
        <v>0.91071797030969626</v>
      </c>
      <c r="E394" s="6">
        <v>60.844532872050976</v>
      </c>
      <c r="F394" s="11">
        <v>68.953537670941969</v>
      </c>
      <c r="G394" s="11">
        <v>65.170384868613993</v>
      </c>
      <c r="H394" s="11">
        <v>239.33613973479152</v>
      </c>
      <c r="I394" s="11">
        <v>55.412209481675859</v>
      </c>
    </row>
    <row r="395" spans="1:9" x14ac:dyDescent="0.25">
      <c r="A395" s="13"/>
      <c r="B395" s="5">
        <f>DATE(YEAR(siječanj!B395),MONTH(siječanj!B395)+5,DAY(siječanj!B395))</f>
        <v>42891</v>
      </c>
      <c r="C395" s="9">
        <v>4.0833333333333304</v>
      </c>
      <c r="D395">
        <v>0.91071797030969626</v>
      </c>
      <c r="E395" s="6">
        <v>60.549981325727494</v>
      </c>
      <c r="F395" s="11">
        <v>69.552828659927599</v>
      </c>
      <c r="G395" s="11">
        <v>65.093912948253731</v>
      </c>
      <c r="H395" s="11">
        <v>239.52211416636612</v>
      </c>
      <c r="I395" s="11">
        <v>55.143956095256556</v>
      </c>
    </row>
    <row r="396" spans="1:9" x14ac:dyDescent="0.25">
      <c r="A396" s="13"/>
      <c r="B396" s="5">
        <f>DATE(YEAR(siječanj!B396),MONTH(siječanj!B396)+5,DAY(siječanj!B396))</f>
        <v>42891</v>
      </c>
      <c r="C396" s="9">
        <v>4.09375</v>
      </c>
      <c r="D396">
        <v>0.91071797030969626</v>
      </c>
      <c r="E396" s="6">
        <v>60.030297507272181</v>
      </c>
      <c r="F396" s="11">
        <v>70.643751966012488</v>
      </c>
      <c r="G396" s="11">
        <v>65.885472838451562</v>
      </c>
      <c r="H396" s="11">
        <v>239.62476765201723</v>
      </c>
      <c r="I396" s="11">
        <v>54.670670702910137</v>
      </c>
    </row>
    <row r="397" spans="1:9" x14ac:dyDescent="0.25">
      <c r="A397" s="13"/>
      <c r="B397" s="5">
        <f>DATE(YEAR(siječanj!B397),MONTH(siječanj!B397)+5,DAY(siječanj!B397))</f>
        <v>42891</v>
      </c>
      <c r="C397" s="9">
        <v>4.1041666666666696</v>
      </c>
      <c r="D397">
        <v>0.91071797030969626</v>
      </c>
      <c r="E397" s="6">
        <v>59.249190730410035</v>
      </c>
      <c r="F397" s="11">
        <v>70.083234291193435</v>
      </c>
      <c r="G397" s="11">
        <v>65.650729000778</v>
      </c>
      <c r="H397" s="11">
        <v>239.76986171311262</v>
      </c>
      <c r="I397" s="11">
        <v>53.959302724491096</v>
      </c>
    </row>
    <row r="398" spans="1:9" x14ac:dyDescent="0.25">
      <c r="A398" s="13"/>
      <c r="B398" s="5">
        <f>DATE(YEAR(siječanj!B398),MONTH(siječanj!B398)+5,DAY(siječanj!B398))</f>
        <v>42891</v>
      </c>
      <c r="C398" s="9">
        <v>4.1145833333333304</v>
      </c>
      <c r="D398">
        <v>0.91071797030969626</v>
      </c>
      <c r="E398" s="6">
        <v>58.935464124361857</v>
      </c>
      <c r="F398" s="11">
        <v>68.670272839566664</v>
      </c>
      <c r="G398" s="11">
        <v>64.734764531248175</v>
      </c>
      <c r="H398" s="11">
        <v>239.75143929294802</v>
      </c>
      <c r="I398" s="11">
        <v>53.673586266598754</v>
      </c>
    </row>
    <row r="399" spans="1:9" x14ac:dyDescent="0.25">
      <c r="A399" s="13"/>
      <c r="B399" s="5">
        <f>DATE(YEAR(siječanj!B399),MONTH(siječanj!B399)+5,DAY(siječanj!B399))</f>
        <v>42891</v>
      </c>
      <c r="C399" s="9">
        <v>4.125</v>
      </c>
      <c r="D399">
        <v>0.91071797030969626</v>
      </c>
      <c r="E399" s="6">
        <v>58.727451448772008</v>
      </c>
      <c r="F399" s="11">
        <v>67.772450577851501</v>
      </c>
      <c r="G399" s="11">
        <v>63.554235019415863</v>
      </c>
      <c r="H399" s="11">
        <v>239.54928773617459</v>
      </c>
      <c r="I399" s="11">
        <v>53.484145384886872</v>
      </c>
    </row>
    <row r="400" spans="1:9" x14ac:dyDescent="0.25">
      <c r="A400" s="13"/>
      <c r="B400" s="5">
        <f>DATE(YEAR(siječanj!B400),MONTH(siječanj!B400)+5,DAY(siječanj!B400))</f>
        <v>42891</v>
      </c>
      <c r="C400" s="9">
        <v>4.1354166666666696</v>
      </c>
      <c r="D400">
        <v>0.91071797030969626</v>
      </c>
      <c r="E400" s="6">
        <v>58.661656776967234</v>
      </c>
      <c r="F400" s="11">
        <v>66.535884860128618</v>
      </c>
      <c r="G400" s="11">
        <v>63.406418951656768</v>
      </c>
      <c r="H400" s="11">
        <v>239.40305552555981</v>
      </c>
      <c r="I400" s="11">
        <v>53.424224994923641</v>
      </c>
    </row>
    <row r="401" spans="1:9" x14ac:dyDescent="0.25">
      <c r="A401" s="13"/>
      <c r="B401" s="5">
        <f>DATE(YEAR(siječanj!B401),MONTH(siječanj!B401)+5,DAY(siječanj!B401))</f>
        <v>42891</v>
      </c>
      <c r="C401" s="9">
        <v>4.1458333333333304</v>
      </c>
      <c r="D401">
        <v>0.91071797030969626</v>
      </c>
      <c r="E401" s="6">
        <v>59.141388584337818</v>
      </c>
      <c r="F401" s="11">
        <v>66.435532757575032</v>
      </c>
      <c r="G401" s="11">
        <v>63.643626523995415</v>
      </c>
      <c r="H401" s="11">
        <v>239.22897565658116</v>
      </c>
      <c r="I401" s="11">
        <v>53.861125372825178</v>
      </c>
    </row>
    <row r="402" spans="1:9" x14ac:dyDescent="0.25">
      <c r="A402" s="13"/>
      <c r="B402" s="5">
        <f>DATE(YEAR(siječanj!B402),MONTH(siječanj!B402)+5,DAY(siječanj!B402))</f>
        <v>42891</v>
      </c>
      <c r="C402" s="9">
        <v>4.15625</v>
      </c>
      <c r="D402">
        <v>0.91071797030969626</v>
      </c>
      <c r="E402" s="6">
        <v>60.34931214221335</v>
      </c>
      <c r="F402" s="11">
        <v>65.664170658004252</v>
      </c>
      <c r="G402" s="11">
        <v>62.766753311151433</v>
      </c>
      <c r="H402" s="11">
        <v>239.29652853104352</v>
      </c>
      <c r="I402" s="11">
        <v>54.96120306374285</v>
      </c>
    </row>
    <row r="403" spans="1:9" x14ac:dyDescent="0.25">
      <c r="A403" s="13"/>
      <c r="B403" s="5">
        <f>DATE(YEAR(siječanj!B403),MONTH(siječanj!B403)+5,DAY(siječanj!B403))</f>
        <v>42891</v>
      </c>
      <c r="C403" s="9">
        <v>4.1666666666666696</v>
      </c>
      <c r="D403">
        <v>0.91071797030969626</v>
      </c>
      <c r="E403" s="6">
        <v>62.500018402366663</v>
      </c>
      <c r="F403" s="11">
        <v>65.339423109901205</v>
      </c>
      <c r="G403" s="11">
        <v>63.033798112409535</v>
      </c>
      <c r="H403" s="11">
        <v>232.60332824123523</v>
      </c>
      <c r="I403" s="11">
        <v>56.91988990372203</v>
      </c>
    </row>
    <row r="404" spans="1:9" x14ac:dyDescent="0.25">
      <c r="A404" s="13"/>
      <c r="B404" s="5">
        <f>DATE(YEAR(siječanj!B404),MONTH(siječanj!B404)+5,DAY(siječanj!B404))</f>
        <v>42891</v>
      </c>
      <c r="C404" s="9">
        <v>4.1770833333333304</v>
      </c>
      <c r="D404">
        <v>0.91071797030969626</v>
      </c>
      <c r="E404" s="6">
        <v>64.692467139844027</v>
      </c>
      <c r="F404" s="11">
        <v>64.311826076695411</v>
      </c>
      <c r="G404" s="11">
        <v>60.880377839030047</v>
      </c>
      <c r="H404" s="11">
        <v>172.95380304669442</v>
      </c>
      <c r="I404" s="11">
        <v>58.916592367925467</v>
      </c>
    </row>
    <row r="405" spans="1:9" x14ac:dyDescent="0.25">
      <c r="A405" s="13"/>
      <c r="B405" s="5">
        <f>DATE(YEAR(siječanj!B405),MONTH(siječanj!B405)+5,DAY(siječanj!B405))</f>
        <v>42891</v>
      </c>
      <c r="C405" s="9">
        <v>4.1875</v>
      </c>
      <c r="D405">
        <v>0.91071797030969626</v>
      </c>
      <c r="E405" s="6">
        <v>67.232963061282533</v>
      </c>
      <c r="F405" s="11">
        <v>63.8965259663672</v>
      </c>
      <c r="G405" s="11">
        <v>59.878915767513284</v>
      </c>
      <c r="H405" s="11">
        <v>104.4882696877789</v>
      </c>
      <c r="I405" s="11">
        <v>61.230267657078009</v>
      </c>
    </row>
    <row r="406" spans="1:9" x14ac:dyDescent="0.25">
      <c r="A406" s="13"/>
      <c r="B406" s="5">
        <f>DATE(YEAR(siječanj!B406),MONTH(siječanj!B406)+5,DAY(siječanj!B406))</f>
        <v>42891</v>
      </c>
      <c r="C406" s="9">
        <v>4.1979166666666696</v>
      </c>
      <c r="D406">
        <v>0.91071797030969626</v>
      </c>
      <c r="E406" s="6">
        <v>71.007072356637664</v>
      </c>
      <c r="F406" s="11">
        <v>63.482620637239116</v>
      </c>
      <c r="G406" s="11">
        <v>59.441200254164002</v>
      </c>
      <c r="H406" s="11">
        <v>67.975709010391824</v>
      </c>
      <c r="I406" s="11">
        <v>64.667416814270794</v>
      </c>
    </row>
    <row r="407" spans="1:9" x14ac:dyDescent="0.25">
      <c r="A407" s="13"/>
      <c r="B407" s="5">
        <f>DATE(YEAR(siječanj!B407),MONTH(siječanj!B407)+5,DAY(siječanj!B407))</f>
        <v>42891</v>
      </c>
      <c r="C407" s="9">
        <v>4.2083333333333304</v>
      </c>
      <c r="D407">
        <v>0.91071797030969626</v>
      </c>
      <c r="E407" s="6">
        <v>74.126659051753023</v>
      </c>
      <c r="F407" s="11">
        <v>63.388717393740116</v>
      </c>
      <c r="G407" s="11">
        <v>62.545710241859226</v>
      </c>
      <c r="H407" s="11">
        <v>46.055010274816354</v>
      </c>
      <c r="I407" s="11">
        <v>67.508480477451386</v>
      </c>
    </row>
    <row r="408" spans="1:9" x14ac:dyDescent="0.25">
      <c r="A408" s="13"/>
      <c r="B408" s="5">
        <f>DATE(YEAR(siječanj!B408),MONTH(siječanj!B408)+5,DAY(siječanj!B408))</f>
        <v>42891</v>
      </c>
      <c r="C408" s="9">
        <v>4.21875</v>
      </c>
      <c r="D408">
        <v>0.91071797030969626</v>
      </c>
      <c r="E408" s="6">
        <v>77.604199052522731</v>
      </c>
      <c r="F408" s="11">
        <v>67.988950279250872</v>
      </c>
      <c r="G408" s="11">
        <v>68.690460794108631</v>
      </c>
      <c r="H408" s="11">
        <v>27.065110560097512</v>
      </c>
      <c r="I408" s="11">
        <v>70.67553864862316</v>
      </c>
    </row>
    <row r="409" spans="1:9" x14ac:dyDescent="0.25">
      <c r="A409" s="13"/>
      <c r="B409" s="5">
        <f>DATE(YEAR(siječanj!B409),MONTH(siječanj!B409)+5,DAY(siječanj!B409))</f>
        <v>42891</v>
      </c>
      <c r="C409" s="9">
        <v>4.2291666666666696</v>
      </c>
      <c r="D409">
        <v>0.91071797030969626</v>
      </c>
      <c r="E409" s="6">
        <v>81.855753440051473</v>
      </c>
      <c r="F409" s="11">
        <v>75.99872180046728</v>
      </c>
      <c r="G409" s="11">
        <v>73.327838387177309</v>
      </c>
      <c r="H409" s="11">
        <v>7.0057743528537548</v>
      </c>
      <c r="I409" s="11">
        <v>74.547505631094609</v>
      </c>
    </row>
    <row r="410" spans="1:9" x14ac:dyDescent="0.25">
      <c r="A410" s="13"/>
      <c r="B410" s="5">
        <f>DATE(YEAR(siječanj!B410),MONTH(siječanj!B410)+5,DAY(siječanj!B410))</f>
        <v>42891</v>
      </c>
      <c r="C410" s="9">
        <v>4.2395833333333304</v>
      </c>
      <c r="D410">
        <v>0.91071797030969626</v>
      </c>
      <c r="E410" s="6">
        <v>86.478847437197828</v>
      </c>
      <c r="F410" s="11">
        <v>77.407819547850053</v>
      </c>
      <c r="G410" s="11">
        <v>76.819018510819632</v>
      </c>
      <c r="H410" s="11">
        <v>2.8356705237678823</v>
      </c>
      <c r="I410" s="11">
        <v>78.757840412726679</v>
      </c>
    </row>
    <row r="411" spans="1:9" x14ac:dyDescent="0.25">
      <c r="A411" s="13"/>
      <c r="B411" s="5">
        <f>DATE(YEAR(siječanj!B411),MONTH(siječanj!B411)+5,DAY(siječanj!B411))</f>
        <v>42891</v>
      </c>
      <c r="C411" s="9">
        <v>4.25</v>
      </c>
      <c r="D411">
        <v>0.91071797030969626</v>
      </c>
      <c r="E411" s="6">
        <v>88.895033987235934</v>
      </c>
      <c r="F411" s="11">
        <v>77.260092980395783</v>
      </c>
      <c r="G411" s="11">
        <v>94.766143754447782</v>
      </c>
      <c r="H411" s="11">
        <v>2.9557472983270636</v>
      </c>
      <c r="I411" s="11">
        <v>80.958304923466969</v>
      </c>
    </row>
    <row r="412" spans="1:9" x14ac:dyDescent="0.25">
      <c r="A412" s="13"/>
      <c r="B412" s="5">
        <f>DATE(YEAR(siječanj!B412),MONTH(siječanj!B412)+5,DAY(siječanj!B412))</f>
        <v>42891</v>
      </c>
      <c r="C412" s="9">
        <v>4.2604166666666696</v>
      </c>
      <c r="D412">
        <v>0.91071797030969626</v>
      </c>
      <c r="E412" s="6">
        <v>89.84041802654987</v>
      </c>
      <c r="F412" s="11">
        <v>87.197600415882761</v>
      </c>
      <c r="G412" s="11">
        <v>100.17974198562884</v>
      </c>
      <c r="H412" s="11">
        <v>3.5124804366993363</v>
      </c>
      <c r="I412" s="11">
        <v>81.819283156914139</v>
      </c>
    </row>
    <row r="413" spans="1:9" x14ac:dyDescent="0.25">
      <c r="A413" s="13"/>
      <c r="B413" s="5">
        <f>DATE(YEAR(siječanj!B413),MONTH(siječanj!B413)+5,DAY(siječanj!B413))</f>
        <v>42891</v>
      </c>
      <c r="C413" s="9">
        <v>4.2708333333333304</v>
      </c>
      <c r="D413">
        <v>0.91071797030969626</v>
      </c>
      <c r="E413" s="6">
        <v>92.999274886682144</v>
      </c>
      <c r="F413" s="11">
        <v>93.585898712038102</v>
      </c>
      <c r="G413" s="11">
        <v>108.95404656109163</v>
      </c>
      <c r="H413" s="11">
        <v>3.3711558708048361</v>
      </c>
      <c r="I413" s="11">
        <v>84.696110865072669</v>
      </c>
    </row>
    <row r="414" spans="1:9" x14ac:dyDescent="0.25">
      <c r="A414" s="13"/>
      <c r="B414" s="5">
        <f>DATE(YEAR(siječanj!B414),MONTH(siječanj!B414)+5,DAY(siječanj!B414))</f>
        <v>42891</v>
      </c>
      <c r="C414" s="9">
        <v>4.28125</v>
      </c>
      <c r="D414">
        <v>0.91071797030969626</v>
      </c>
      <c r="E414" s="6">
        <v>93.800332856638761</v>
      </c>
      <c r="F414" s="11">
        <v>102.33842328625498</v>
      </c>
      <c r="G414" s="11">
        <v>119.75281192602604</v>
      </c>
      <c r="H414" s="11">
        <v>3.4921937716277607</v>
      </c>
      <c r="I414" s="11">
        <v>85.425648753571963</v>
      </c>
    </row>
    <row r="415" spans="1:9" x14ac:dyDescent="0.25">
      <c r="A415" s="13"/>
      <c r="B415" s="5">
        <f>DATE(YEAR(siječanj!B415),MONTH(siječanj!B415)+5,DAY(siječanj!B415))</f>
        <v>42891</v>
      </c>
      <c r="C415" s="9">
        <v>4.2916666666666696</v>
      </c>
      <c r="D415">
        <v>0.91071797030969626</v>
      </c>
      <c r="E415" s="6">
        <v>93.558629839312147</v>
      </c>
      <c r="F415" s="11">
        <v>111.11969718676058</v>
      </c>
      <c r="G415" s="11">
        <v>128.79448980070228</v>
      </c>
      <c r="H415" s="11">
        <v>3.1197148388429632</v>
      </c>
      <c r="I415" s="11">
        <v>85.205525472214546</v>
      </c>
    </row>
    <row r="416" spans="1:9" x14ac:dyDescent="0.25">
      <c r="A416" s="13"/>
      <c r="B416" s="5">
        <f>DATE(YEAR(siječanj!B416),MONTH(siječanj!B416)+5,DAY(siječanj!B416))</f>
        <v>42891</v>
      </c>
      <c r="C416" s="9">
        <v>4.3020833333333304</v>
      </c>
      <c r="D416">
        <v>0.91071797030969626</v>
      </c>
      <c r="E416" s="6">
        <v>93.17357141558945</v>
      </c>
      <c r="F416" s="11">
        <v>125.11966117928839</v>
      </c>
      <c r="G416" s="11">
        <v>139.5363408918372</v>
      </c>
      <c r="H416" s="11">
        <v>2.7934839816960957</v>
      </c>
      <c r="I416" s="11">
        <v>84.854845846111161</v>
      </c>
    </row>
    <row r="417" spans="1:9" x14ac:dyDescent="0.25">
      <c r="A417" s="13"/>
      <c r="B417" s="5">
        <f>DATE(YEAR(siječanj!B417),MONTH(siječanj!B417)+5,DAY(siječanj!B417))</f>
        <v>42891</v>
      </c>
      <c r="C417" s="9">
        <v>4.3125</v>
      </c>
      <c r="D417">
        <v>0.91071797030969626</v>
      </c>
      <c r="E417" s="6">
        <v>94.065145195426524</v>
      </c>
      <c r="F417" s="11">
        <v>134.80556291184766</v>
      </c>
      <c r="G417" s="11">
        <v>148.85684142129236</v>
      </c>
      <c r="H417" s="11">
        <v>2.3035596200336057</v>
      </c>
      <c r="I417" s="11">
        <v>85.666818109265719</v>
      </c>
    </row>
    <row r="418" spans="1:9" x14ac:dyDescent="0.25">
      <c r="A418" s="13"/>
      <c r="B418" s="5">
        <f>DATE(YEAR(siječanj!B418),MONTH(siječanj!B418)+5,DAY(siječanj!B418))</f>
        <v>42891</v>
      </c>
      <c r="C418" s="9">
        <v>4.3229166666666696</v>
      </c>
      <c r="D418">
        <v>0.91071797030969626</v>
      </c>
      <c r="E418" s="6">
        <v>95.765197852133355</v>
      </c>
      <c r="F418" s="11">
        <v>144.13208403782616</v>
      </c>
      <c r="G418" s="11">
        <v>163.33324956025248</v>
      </c>
      <c r="H418" s="11">
        <v>1.9562589949384599</v>
      </c>
      <c r="I418" s="11">
        <v>87.215086614201368</v>
      </c>
    </row>
    <row r="419" spans="1:9" x14ac:dyDescent="0.25">
      <c r="A419" s="13"/>
      <c r="B419" s="5">
        <f>DATE(YEAR(siječanj!B419),MONTH(siječanj!B419)+5,DAY(siječanj!B419))</f>
        <v>42891</v>
      </c>
      <c r="C419" s="9">
        <v>4.3333333333333304</v>
      </c>
      <c r="D419">
        <v>0.91071797030969626</v>
      </c>
      <c r="E419" s="6">
        <v>96.613988024333182</v>
      </c>
      <c r="F419" s="11">
        <v>165.86152464223329</v>
      </c>
      <c r="G419" s="11">
        <v>177.96949198485012</v>
      </c>
      <c r="H419" s="11">
        <v>1.816102582504993</v>
      </c>
      <c r="I419" s="11">
        <v>87.988095077046012</v>
      </c>
    </row>
    <row r="420" spans="1:9" x14ac:dyDescent="0.25">
      <c r="A420" s="13"/>
      <c r="B420" s="5">
        <f>DATE(YEAR(siječanj!B420),MONTH(siječanj!B420)+5,DAY(siječanj!B420))</f>
        <v>42891</v>
      </c>
      <c r="C420" s="9">
        <v>4.34375</v>
      </c>
      <c r="D420">
        <v>0.91071797030969626</v>
      </c>
      <c r="E420" s="6">
        <v>98.317105514602645</v>
      </c>
      <c r="F420" s="11">
        <v>189.50102591639217</v>
      </c>
      <c r="G420" s="11">
        <v>189.99687976349361</v>
      </c>
      <c r="H420" s="11">
        <v>1.7576489034094844</v>
      </c>
      <c r="I420" s="11">
        <v>89.539154780983168</v>
      </c>
    </row>
    <row r="421" spans="1:9" x14ac:dyDescent="0.25">
      <c r="A421" s="13"/>
      <c r="B421" s="5">
        <f>DATE(YEAR(siječanj!B421),MONTH(siječanj!B421)+5,DAY(siječanj!B421))</f>
        <v>42891</v>
      </c>
      <c r="C421" s="9">
        <v>4.3541666666666696</v>
      </c>
      <c r="D421">
        <v>0.91071797030969626</v>
      </c>
      <c r="E421" s="6">
        <v>99.072275343442783</v>
      </c>
      <c r="F421" s="11">
        <v>187.39851349696727</v>
      </c>
      <c r="G421" s="11">
        <v>194.65645500498368</v>
      </c>
      <c r="H421" s="11">
        <v>1.8617115741860746</v>
      </c>
      <c r="I421" s="11">
        <v>90.226901514743574</v>
      </c>
    </row>
    <row r="422" spans="1:9" x14ac:dyDescent="0.25">
      <c r="A422" s="13"/>
      <c r="B422" s="5">
        <f>DATE(YEAR(siječanj!B422),MONTH(siječanj!B422)+5,DAY(siječanj!B422))</f>
        <v>42891</v>
      </c>
      <c r="C422" s="9">
        <v>4.3645833333333304</v>
      </c>
      <c r="D422">
        <v>0.91071797030969626</v>
      </c>
      <c r="E422" s="6">
        <v>100.76291812741411</v>
      </c>
      <c r="F422" s="11">
        <v>188.73871386265438</v>
      </c>
      <c r="G422" s="11">
        <v>201.18983466269435</v>
      </c>
      <c r="H422" s="11">
        <v>2.0602046503426692</v>
      </c>
      <c r="I422" s="11">
        <v>91.766600279480684</v>
      </c>
    </row>
    <row r="423" spans="1:9" x14ac:dyDescent="0.25">
      <c r="A423" s="13"/>
      <c r="B423" s="5">
        <f>DATE(YEAR(siječanj!B423),MONTH(siječanj!B423)+5,DAY(siječanj!B423))</f>
        <v>42891</v>
      </c>
      <c r="C423" s="9">
        <v>4.375</v>
      </c>
      <c r="D423">
        <v>0.91071797030969626</v>
      </c>
      <c r="E423" s="6">
        <v>102.3121200334681</v>
      </c>
      <c r="F423" s="11">
        <v>191.54224010686687</v>
      </c>
      <c r="G423" s="11">
        <v>207.31662198528818</v>
      </c>
      <c r="H423" s="11">
        <v>1.9194011529012498</v>
      </c>
      <c r="I423" s="11">
        <v>93.17748629496208</v>
      </c>
    </row>
    <row r="424" spans="1:9" x14ac:dyDescent="0.25">
      <c r="A424" s="13"/>
      <c r="B424" s="5">
        <f>DATE(YEAR(siječanj!B424),MONTH(siječanj!B424)+5,DAY(siječanj!B424))</f>
        <v>42891</v>
      </c>
      <c r="C424" s="9">
        <v>4.3854166666666696</v>
      </c>
      <c r="D424">
        <v>0.91071797030969626</v>
      </c>
      <c r="E424" s="6">
        <v>104.13538138138718</v>
      </c>
      <c r="F424" s="11">
        <v>198.81094593969564</v>
      </c>
      <c r="G424" s="11">
        <v>209.17455434176398</v>
      </c>
      <c r="H424" s="11">
        <v>1.6667509620914405</v>
      </c>
      <c r="I424" s="11">
        <v>94.837963169083068</v>
      </c>
    </row>
    <row r="425" spans="1:9" x14ac:dyDescent="0.25">
      <c r="A425" s="13"/>
      <c r="B425" s="5">
        <f>DATE(YEAR(siječanj!B425),MONTH(siječanj!B425)+5,DAY(siječanj!B425))</f>
        <v>42891</v>
      </c>
      <c r="C425" s="9">
        <v>4.3958333333333304</v>
      </c>
      <c r="D425">
        <v>0.91071797030969626</v>
      </c>
      <c r="E425" s="6">
        <v>104.80592786047033</v>
      </c>
      <c r="F425" s="11">
        <v>196.50384557095978</v>
      </c>
      <c r="G425" s="11">
        <v>212.06602138720143</v>
      </c>
      <c r="H425" s="11">
        <v>1.64003545245863</v>
      </c>
      <c r="I425" s="11">
        <v>95.44864189751199</v>
      </c>
    </row>
    <row r="426" spans="1:9" x14ac:dyDescent="0.25">
      <c r="A426" s="13"/>
      <c r="B426" s="5">
        <f>DATE(YEAR(siječanj!B426),MONTH(siječanj!B426)+5,DAY(siječanj!B426))</f>
        <v>42891</v>
      </c>
      <c r="C426" s="9">
        <v>4.40625</v>
      </c>
      <c r="D426">
        <v>0.91071797030969626</v>
      </c>
      <c r="E426" s="6">
        <v>105.52494595274365</v>
      </c>
      <c r="F426" s="11">
        <v>194.52596166135609</v>
      </c>
      <c r="G426" s="11">
        <v>210.65532297263456</v>
      </c>
      <c r="H426" s="11">
        <v>1.7596361644771843</v>
      </c>
      <c r="I426" s="11">
        <v>96.1034645951231</v>
      </c>
    </row>
    <row r="427" spans="1:9" x14ac:dyDescent="0.25">
      <c r="A427" s="13"/>
      <c r="B427" s="5">
        <f>DATE(YEAR(siječanj!B427),MONTH(siječanj!B427)+5,DAY(siječanj!B427))</f>
        <v>42891</v>
      </c>
      <c r="C427" s="9">
        <v>4.4166666666666696</v>
      </c>
      <c r="D427">
        <v>0.91071797030969626</v>
      </c>
      <c r="E427" s="6">
        <v>106.68323965236183</v>
      </c>
      <c r="F427" s="11">
        <v>202.69040560008369</v>
      </c>
      <c r="G427" s="11">
        <v>211.34171945032375</v>
      </c>
      <c r="H427" s="11">
        <v>1.7206160383793971</v>
      </c>
      <c r="I427" s="11">
        <v>97.15834348226187</v>
      </c>
    </row>
    <row r="428" spans="1:9" x14ac:dyDescent="0.25">
      <c r="A428" s="13"/>
      <c r="B428" s="5">
        <f>DATE(YEAR(siječanj!B428),MONTH(siječanj!B428)+5,DAY(siječanj!B428))</f>
        <v>42891</v>
      </c>
      <c r="C428" s="9">
        <v>4.4270833333333304</v>
      </c>
      <c r="D428">
        <v>0.91071797030969626</v>
      </c>
      <c r="E428" s="6">
        <v>107.10974478902979</v>
      </c>
      <c r="F428" s="11">
        <v>198.50719626144155</v>
      </c>
      <c r="G428" s="11">
        <v>207.54784448512336</v>
      </c>
      <c r="H428" s="11">
        <v>1.984960765507582</v>
      </c>
      <c r="I428" s="11">
        <v>97.546769374654772</v>
      </c>
    </row>
    <row r="429" spans="1:9" x14ac:dyDescent="0.25">
      <c r="A429" s="13"/>
      <c r="B429" s="5">
        <f>DATE(YEAR(siječanj!B429),MONTH(siječanj!B429)+5,DAY(siječanj!B429))</f>
        <v>42891</v>
      </c>
      <c r="C429" s="9">
        <v>4.4375</v>
      </c>
      <c r="D429">
        <v>0.91071797030969626</v>
      </c>
      <c r="E429" s="6">
        <v>109.12796845744973</v>
      </c>
      <c r="F429" s="11">
        <v>195.30294697363885</v>
      </c>
      <c r="G429" s="11">
        <v>208.62123158456973</v>
      </c>
      <c r="H429" s="11">
        <v>2.0278904052005569</v>
      </c>
      <c r="I429" s="11">
        <v>99.384801937589174</v>
      </c>
    </row>
    <row r="430" spans="1:9" x14ac:dyDescent="0.25">
      <c r="A430" s="13"/>
      <c r="B430" s="5">
        <f>DATE(YEAR(siječanj!B430),MONTH(siječanj!B430)+5,DAY(siječanj!B430))</f>
        <v>42891</v>
      </c>
      <c r="C430" s="9">
        <v>4.4479166666666696</v>
      </c>
      <c r="D430">
        <v>0.91071797030969626</v>
      </c>
      <c r="E430" s="6">
        <v>110.02296536259688</v>
      </c>
      <c r="F430" s="11">
        <v>192.80789983818659</v>
      </c>
      <c r="G430" s="11">
        <v>206.76922020343531</v>
      </c>
      <c r="H430" s="11">
        <v>1.9593223973795089</v>
      </c>
      <c r="I430" s="11">
        <v>100.19989170247824</v>
      </c>
    </row>
    <row r="431" spans="1:9" x14ac:dyDescent="0.25">
      <c r="A431" s="13"/>
      <c r="B431" s="5">
        <f>DATE(YEAR(siječanj!B431),MONTH(siječanj!B431)+5,DAY(siječanj!B431))</f>
        <v>42891</v>
      </c>
      <c r="C431" s="9">
        <v>4.4583333333333304</v>
      </c>
      <c r="D431">
        <v>0.91071797030969626</v>
      </c>
      <c r="E431" s="6">
        <v>111.24197412968901</v>
      </c>
      <c r="F431" s="11">
        <v>197.37702269014747</v>
      </c>
      <c r="G431" s="11">
        <v>210.06849743006794</v>
      </c>
      <c r="H431" s="11">
        <v>1.8072794234011953</v>
      </c>
      <c r="I431" s="11">
        <v>101.31006489263412</v>
      </c>
    </row>
    <row r="432" spans="1:9" x14ac:dyDescent="0.25">
      <c r="A432" s="13"/>
      <c r="B432" s="5">
        <f>DATE(YEAR(siječanj!B432),MONTH(siječanj!B432)+5,DAY(siječanj!B432))</f>
        <v>42891</v>
      </c>
      <c r="C432" s="9">
        <v>4.46875</v>
      </c>
      <c r="D432">
        <v>0.91071797030969626</v>
      </c>
      <c r="E432" s="6">
        <v>112.8566114233024</v>
      </c>
      <c r="F432" s="11">
        <v>205.2096529909565</v>
      </c>
      <c r="G432" s="11">
        <v>207.65549566873284</v>
      </c>
      <c r="H432" s="11">
        <v>1.9919096783905099</v>
      </c>
      <c r="I432" s="11">
        <v>102.78054409146004</v>
      </c>
    </row>
    <row r="433" spans="1:9" x14ac:dyDescent="0.25">
      <c r="A433" s="13"/>
      <c r="B433" s="5">
        <f>DATE(YEAR(siječanj!B433),MONTH(siječanj!B433)+5,DAY(siječanj!B433))</f>
        <v>42891</v>
      </c>
      <c r="C433" s="9">
        <v>4.4791666666666696</v>
      </c>
      <c r="D433">
        <v>0.91071797030969626</v>
      </c>
      <c r="E433" s="6">
        <v>113.06050126255188</v>
      </c>
      <c r="F433" s="11">
        <v>189.30081870228733</v>
      </c>
      <c r="G433" s="11">
        <v>205.45947081297439</v>
      </c>
      <c r="H433" s="11">
        <v>2.1233969519539104</v>
      </c>
      <c r="I433" s="11">
        <v>102.9662302320281</v>
      </c>
    </row>
    <row r="434" spans="1:9" x14ac:dyDescent="0.25">
      <c r="A434" s="13"/>
      <c r="B434" s="5">
        <f>DATE(YEAR(siječanj!B434),MONTH(siječanj!B434)+5,DAY(siječanj!B434))</f>
        <v>42891</v>
      </c>
      <c r="C434" s="9">
        <v>4.4895833333333304</v>
      </c>
      <c r="D434">
        <v>0.91071797030969626</v>
      </c>
      <c r="E434" s="6">
        <v>112.29835913585634</v>
      </c>
      <c r="F434" s="11">
        <v>189.19184540903987</v>
      </c>
      <c r="G434" s="11">
        <v>199.01423677125658</v>
      </c>
      <c r="H434" s="11">
        <v>1.880928098672628</v>
      </c>
      <c r="I434" s="11">
        <v>102.27213370131642</v>
      </c>
    </row>
    <row r="435" spans="1:9" x14ac:dyDescent="0.25">
      <c r="A435" s="13"/>
      <c r="B435" s="5">
        <f>DATE(YEAR(siječanj!B435),MONTH(siječanj!B435)+5,DAY(siječanj!B435))</f>
        <v>42891</v>
      </c>
      <c r="C435" s="9">
        <v>4.5</v>
      </c>
      <c r="D435">
        <v>0.91071797030969626</v>
      </c>
      <c r="E435" s="6">
        <v>111.56354643175807</v>
      </c>
      <c r="F435" s="11">
        <v>184.01768410763077</v>
      </c>
      <c r="G435" s="11">
        <v>196.9401447480198</v>
      </c>
      <c r="H435" s="11">
        <v>1.9656062228895026</v>
      </c>
      <c r="I435" s="11">
        <v>101.60292656688226</v>
      </c>
    </row>
    <row r="436" spans="1:9" x14ac:dyDescent="0.25">
      <c r="A436" s="13"/>
      <c r="B436" s="5">
        <f>DATE(YEAR(siječanj!B436),MONTH(siječanj!B436)+5,DAY(siječanj!B436))</f>
        <v>42891</v>
      </c>
      <c r="C436" s="9">
        <v>4.5104166666666696</v>
      </c>
      <c r="D436">
        <v>0.91071797030969626</v>
      </c>
      <c r="E436" s="6">
        <v>110.99290380033669</v>
      </c>
      <c r="F436" s="11">
        <v>183.05534920741803</v>
      </c>
      <c r="G436" s="11">
        <v>197.95695808983987</v>
      </c>
      <c r="H436" s="11">
        <v>1.9943580000280181</v>
      </c>
      <c r="I436" s="11">
        <v>101.08323206782201</v>
      </c>
    </row>
    <row r="437" spans="1:9" x14ac:dyDescent="0.25">
      <c r="A437" s="13"/>
      <c r="B437" s="5">
        <f>DATE(YEAR(siječanj!B437),MONTH(siječanj!B437)+5,DAY(siječanj!B437))</f>
        <v>42891</v>
      </c>
      <c r="C437" s="9">
        <v>4.5208333333333304</v>
      </c>
      <c r="D437">
        <v>0.91071797030969626</v>
      </c>
      <c r="E437" s="6">
        <v>111.78021468166774</v>
      </c>
      <c r="F437" s="11">
        <v>182.49990164242129</v>
      </c>
      <c r="G437" s="11">
        <v>197.66980280399858</v>
      </c>
      <c r="H437" s="11">
        <v>2.1687459094741457</v>
      </c>
      <c r="I437" s="11">
        <v>101.80025023567056</v>
      </c>
    </row>
    <row r="438" spans="1:9" x14ac:dyDescent="0.25">
      <c r="A438" s="13"/>
      <c r="B438" s="5">
        <f>DATE(YEAR(siječanj!B438),MONTH(siječanj!B438)+5,DAY(siječanj!B438))</f>
        <v>42891</v>
      </c>
      <c r="C438" s="9">
        <v>4.53125</v>
      </c>
      <c r="D438">
        <v>0.91071797030969626</v>
      </c>
      <c r="E438" s="6">
        <v>112.12417872920514</v>
      </c>
      <c r="F438" s="11">
        <v>183.13321246711564</v>
      </c>
      <c r="G438" s="11">
        <v>198.36909082339869</v>
      </c>
      <c r="H438" s="11">
        <v>2.515799502116487</v>
      </c>
      <c r="I438" s="11">
        <v>102.11350447490332</v>
      </c>
    </row>
    <row r="439" spans="1:9" x14ac:dyDescent="0.25">
      <c r="A439" s="13"/>
      <c r="B439" s="5">
        <f>DATE(YEAR(siječanj!B439),MONTH(siječanj!B439)+5,DAY(siječanj!B439))</f>
        <v>42891</v>
      </c>
      <c r="C439" s="9">
        <v>4.5416666666666696</v>
      </c>
      <c r="D439">
        <v>0.91071797030969626</v>
      </c>
      <c r="E439" s="6">
        <v>111.14464085162795</v>
      </c>
      <c r="F439" s="11">
        <v>185.63601105900764</v>
      </c>
      <c r="G439" s="11">
        <v>196.49286273323932</v>
      </c>
      <c r="H439" s="11">
        <v>2.2098993158222617</v>
      </c>
      <c r="I439" s="11">
        <v>101.22142172719477</v>
      </c>
    </row>
    <row r="440" spans="1:9" x14ac:dyDescent="0.25">
      <c r="A440" s="13"/>
      <c r="B440" s="5">
        <f>DATE(YEAR(siječanj!B440),MONTH(siječanj!B440)+5,DAY(siječanj!B440))</f>
        <v>42891</v>
      </c>
      <c r="C440" s="9">
        <v>4.5520833333333304</v>
      </c>
      <c r="D440">
        <v>0.91071797030969626</v>
      </c>
      <c r="E440" s="6">
        <v>110.71749456130668</v>
      </c>
      <c r="F440" s="11">
        <v>186.54069500294872</v>
      </c>
      <c r="G440" s="11">
        <v>188.37702429711629</v>
      </c>
      <c r="H440" s="11">
        <v>2.1315780267066957</v>
      </c>
      <c r="I440" s="11">
        <v>100.83241192464806</v>
      </c>
    </row>
    <row r="441" spans="1:9" x14ac:dyDescent="0.25">
      <c r="A441" s="13"/>
      <c r="B441" s="5">
        <f>DATE(YEAR(siječanj!B441),MONTH(siječanj!B441)+5,DAY(siječanj!B441))</f>
        <v>42891</v>
      </c>
      <c r="C441" s="9">
        <v>4.5625</v>
      </c>
      <c r="D441">
        <v>0.91071797030969626</v>
      </c>
      <c r="E441" s="6">
        <v>110.68479969497903</v>
      </c>
      <c r="F441" s="11">
        <v>185.05885220159405</v>
      </c>
      <c r="G441" s="11">
        <v>184.26810376845145</v>
      </c>
      <c r="H441" s="11">
        <v>2.1345394157461817</v>
      </c>
      <c r="I441" s="11">
        <v>100.8026361223466</v>
      </c>
    </row>
    <row r="442" spans="1:9" x14ac:dyDescent="0.25">
      <c r="A442" s="13"/>
      <c r="B442" s="5">
        <f>DATE(YEAR(siječanj!B442),MONTH(siječanj!B442)+5,DAY(siječanj!B442))</f>
        <v>42891</v>
      </c>
      <c r="C442" s="9">
        <v>4.5729166666666696</v>
      </c>
      <c r="D442">
        <v>0.91071797030969626</v>
      </c>
      <c r="E442" s="6">
        <v>111.65123064508599</v>
      </c>
      <c r="F442" s="11">
        <v>184.77226474488862</v>
      </c>
      <c r="G442" s="11">
        <v>186.08859537016346</v>
      </c>
      <c r="H442" s="11">
        <v>1.9984615391124527</v>
      </c>
      <c r="I442" s="11">
        <v>101.68278215567247</v>
      </c>
    </row>
    <row r="443" spans="1:9" x14ac:dyDescent="0.25">
      <c r="A443" s="13"/>
      <c r="B443" s="5">
        <f>DATE(YEAR(siječanj!B443),MONTH(siječanj!B443)+5,DAY(siječanj!B443))</f>
        <v>42891</v>
      </c>
      <c r="C443" s="9">
        <v>4.5833333333333304</v>
      </c>
      <c r="D443">
        <v>0.91071797030969626</v>
      </c>
      <c r="E443" s="6">
        <v>111.89751503278991</v>
      </c>
      <c r="F443" s="11">
        <v>184.49897981347968</v>
      </c>
      <c r="G443" s="11">
        <v>184.25130229985746</v>
      </c>
      <c r="H443" s="11">
        <v>2.0465388550587997</v>
      </c>
      <c r="I443" s="11">
        <v>101.90707777336115</v>
      </c>
    </row>
    <row r="444" spans="1:9" x14ac:dyDescent="0.25">
      <c r="A444" s="13"/>
      <c r="B444" s="5">
        <f>DATE(YEAR(siječanj!B444),MONTH(siječanj!B444)+5,DAY(siječanj!B444))</f>
        <v>42891</v>
      </c>
      <c r="C444" s="9">
        <v>4.59375</v>
      </c>
      <c r="D444">
        <v>0.91071797030969626</v>
      </c>
      <c r="E444" s="6">
        <v>113.21754619269446</v>
      </c>
      <c r="F444" s="11">
        <v>184.88767487321479</v>
      </c>
      <c r="G444" s="11">
        <v>179.76809440573291</v>
      </c>
      <c r="H444" s="11">
        <v>2.3172214147919235</v>
      </c>
      <c r="I444" s="11">
        <v>103.10925387205498</v>
      </c>
    </row>
    <row r="445" spans="1:9" x14ac:dyDescent="0.25">
      <c r="A445" s="13"/>
      <c r="B445" s="5">
        <f>DATE(YEAR(siječanj!B445),MONTH(siječanj!B445)+5,DAY(siječanj!B445))</f>
        <v>42891</v>
      </c>
      <c r="C445" s="9">
        <v>4.6041666666666696</v>
      </c>
      <c r="D445">
        <v>0.91071797030969626</v>
      </c>
      <c r="E445" s="6">
        <v>114.22223297494884</v>
      </c>
      <c r="F445" s="11">
        <v>181.78834679879364</v>
      </c>
      <c r="G445" s="11">
        <v>174.78275735650351</v>
      </c>
      <c r="H445" s="11">
        <v>2.4567917502320973</v>
      </c>
      <c r="I445" s="11">
        <v>104.02424017918666</v>
      </c>
    </row>
    <row r="446" spans="1:9" x14ac:dyDescent="0.25">
      <c r="A446" s="13"/>
      <c r="B446" s="5">
        <f>DATE(YEAR(siječanj!B446),MONTH(siječanj!B446)+5,DAY(siječanj!B446))</f>
        <v>42891</v>
      </c>
      <c r="C446" s="9">
        <v>4.6145833333333304</v>
      </c>
      <c r="D446">
        <v>0.91071797030969626</v>
      </c>
      <c r="E446" s="6">
        <v>114.59869239673289</v>
      </c>
      <c r="F446" s="11">
        <v>180.02735136580887</v>
      </c>
      <c r="G446" s="11">
        <v>170.78277796683378</v>
      </c>
      <c r="H446" s="11">
        <v>2.2772691662406404</v>
      </c>
      <c r="I446" s="11">
        <v>104.36708853969779</v>
      </c>
    </row>
    <row r="447" spans="1:9" x14ac:dyDescent="0.25">
      <c r="A447" s="13"/>
      <c r="B447" s="5">
        <f>DATE(YEAR(siječanj!B447),MONTH(siječanj!B447)+5,DAY(siječanj!B447))</f>
        <v>42891</v>
      </c>
      <c r="C447" s="9">
        <v>4.625</v>
      </c>
      <c r="D447">
        <v>0.91071797030969626</v>
      </c>
      <c r="E447" s="6">
        <v>114.87172758074936</v>
      </c>
      <c r="F447" s="11">
        <v>179.16083552924931</v>
      </c>
      <c r="G447" s="11">
        <v>169.26117143161238</v>
      </c>
      <c r="H447" s="11">
        <v>2.4626355179314281</v>
      </c>
      <c r="I447" s="11">
        <v>104.61574658830841</v>
      </c>
    </row>
    <row r="448" spans="1:9" x14ac:dyDescent="0.25">
      <c r="A448" s="13"/>
      <c r="B448" s="5">
        <f>DATE(YEAR(siječanj!B448),MONTH(siječanj!B448)+5,DAY(siječanj!B448))</f>
        <v>42891</v>
      </c>
      <c r="C448" s="9">
        <v>4.6354166666666696</v>
      </c>
      <c r="D448">
        <v>0.91071797030969626</v>
      </c>
      <c r="E448" s="6">
        <v>115.24545366327452</v>
      </c>
      <c r="F448" s="11">
        <v>179.01953778088989</v>
      </c>
      <c r="G448" s="11">
        <v>164.43905379938954</v>
      </c>
      <c r="H448" s="11">
        <v>2.405711039727974</v>
      </c>
      <c r="I448" s="11">
        <v>104.95610564763751</v>
      </c>
    </row>
    <row r="449" spans="1:9" x14ac:dyDescent="0.25">
      <c r="A449" s="13"/>
      <c r="B449" s="5">
        <f>DATE(YEAR(siječanj!B449),MONTH(siječanj!B449)+5,DAY(siječanj!B449))</f>
        <v>42891</v>
      </c>
      <c r="C449" s="9">
        <v>4.6458333333333304</v>
      </c>
      <c r="D449">
        <v>0.91071797030969626</v>
      </c>
      <c r="E449" s="6">
        <v>115.96256615955035</v>
      </c>
      <c r="F449" s="11">
        <v>176.9859507991043</v>
      </c>
      <c r="G449" s="11">
        <v>164.01221076714759</v>
      </c>
      <c r="H449" s="11">
        <v>2.4136650846557126</v>
      </c>
      <c r="I449" s="11">
        <v>105.60919288472957</v>
      </c>
    </row>
    <row r="450" spans="1:9" x14ac:dyDescent="0.25">
      <c r="A450" s="13"/>
      <c r="B450" s="5">
        <f>DATE(YEAR(siječanj!B450),MONTH(siječanj!B450)+5,DAY(siječanj!B450))</f>
        <v>42891</v>
      </c>
      <c r="C450" s="9">
        <v>4.65625</v>
      </c>
      <c r="D450">
        <v>0.91071797030969626</v>
      </c>
      <c r="E450" s="6">
        <v>115.86630080924625</v>
      </c>
      <c r="F450" s="11">
        <v>175.57528191887545</v>
      </c>
      <c r="G450" s="11">
        <v>160.34644199238571</v>
      </c>
      <c r="H450" s="11">
        <v>2.1553311471686318</v>
      </c>
      <c r="I450" s="11">
        <v>105.52152230028946</v>
      </c>
    </row>
    <row r="451" spans="1:9" x14ac:dyDescent="0.25">
      <c r="A451" s="13"/>
      <c r="B451" s="5">
        <f>DATE(YEAR(siječanj!B451),MONTH(siječanj!B451)+5,DAY(siječanj!B451))</f>
        <v>42891</v>
      </c>
      <c r="C451" s="9">
        <v>4.6666666666666696</v>
      </c>
      <c r="D451">
        <v>0.91071797030969626</v>
      </c>
      <c r="E451" s="6">
        <v>115.09216633023949</v>
      </c>
      <c r="F451" s="11">
        <v>175.89323191262386</v>
      </c>
      <c r="G451" s="11">
        <v>162.1514100626714</v>
      </c>
      <c r="H451" s="11">
        <v>2.069325848600053</v>
      </c>
      <c r="I451" s="11">
        <v>104.81650411882167</v>
      </c>
    </row>
    <row r="452" spans="1:9" x14ac:dyDescent="0.25">
      <c r="A452" s="13"/>
      <c r="B452" s="5">
        <f>DATE(YEAR(siječanj!B452),MONTH(siječanj!B452)+5,DAY(siječanj!B452))</f>
        <v>42891</v>
      </c>
      <c r="C452" s="9">
        <v>4.6770833333333304</v>
      </c>
      <c r="D452">
        <v>0.91071797030969626</v>
      </c>
      <c r="E452" s="6">
        <v>113.40870327618782</v>
      </c>
      <c r="F452" s="11">
        <v>170.03006473032241</v>
      </c>
      <c r="G452" s="11">
        <v>162.90186364165251</v>
      </c>
      <c r="H452" s="11">
        <v>2.1671737029324123</v>
      </c>
      <c r="I452" s="11">
        <v>103.28334406314437</v>
      </c>
    </row>
    <row r="453" spans="1:9" x14ac:dyDescent="0.25">
      <c r="A453" s="13"/>
      <c r="B453" s="5">
        <f>DATE(YEAR(siječanj!B453),MONTH(siječanj!B453)+5,DAY(siječanj!B453))</f>
        <v>42891</v>
      </c>
      <c r="C453" s="9">
        <v>4.6875</v>
      </c>
      <c r="D453">
        <v>0.91071797030969626</v>
      </c>
      <c r="E453" s="6">
        <v>114.15125944902172</v>
      </c>
      <c r="F453" s="11">
        <v>164.75167960613183</v>
      </c>
      <c r="G453" s="11">
        <v>160.4744079702823</v>
      </c>
      <c r="H453" s="11">
        <v>2.1322451143424055</v>
      </c>
      <c r="I453" s="11">
        <v>103.9596033137086</v>
      </c>
    </row>
    <row r="454" spans="1:9" x14ac:dyDescent="0.25">
      <c r="A454" s="13"/>
      <c r="B454" s="5">
        <f>DATE(YEAR(siječanj!B454),MONTH(siječanj!B454)+5,DAY(siječanj!B454))</f>
        <v>42891</v>
      </c>
      <c r="C454" s="9">
        <v>4.6979166666666696</v>
      </c>
      <c r="D454">
        <v>0.91071797030969626</v>
      </c>
      <c r="E454" s="6">
        <v>114.17823951235276</v>
      </c>
      <c r="F454" s="11">
        <v>163.74893212304312</v>
      </c>
      <c r="G454" s="11">
        <v>159.85202052101351</v>
      </c>
      <c r="H454" s="11">
        <v>2.1048225118183703</v>
      </c>
      <c r="I454" s="11">
        <v>103.98417454222427</v>
      </c>
    </row>
    <row r="455" spans="1:9" x14ac:dyDescent="0.25">
      <c r="A455" s="13"/>
      <c r="B455" s="5">
        <f>DATE(YEAR(siječanj!B455),MONTH(siječanj!B455)+5,DAY(siječanj!B455))</f>
        <v>42891</v>
      </c>
      <c r="C455" s="9">
        <v>4.7083333333333304</v>
      </c>
      <c r="D455">
        <v>0.91071797030969626</v>
      </c>
      <c r="E455" s="6">
        <v>115.18984996006463</v>
      </c>
      <c r="F455" s="11">
        <v>162.63197690921459</v>
      </c>
      <c r="G455" s="11">
        <v>166.03462044743461</v>
      </c>
      <c r="H455" s="11">
        <v>1.8561298409103666</v>
      </c>
      <c r="I455" s="11">
        <v>104.90546635590852</v>
      </c>
    </row>
    <row r="456" spans="1:9" x14ac:dyDescent="0.25">
      <c r="A456" s="13"/>
      <c r="B456" s="5">
        <f>DATE(YEAR(siječanj!B456),MONTH(siječanj!B456)+5,DAY(siječanj!B456))</f>
        <v>42891</v>
      </c>
      <c r="C456" s="9">
        <v>4.71875</v>
      </c>
      <c r="D456">
        <v>0.91071797030969626</v>
      </c>
      <c r="E456" s="6">
        <v>115.30320810946701</v>
      </c>
      <c r="F456" s="11">
        <v>162.63109114299266</v>
      </c>
      <c r="G456" s="11">
        <v>176.41465908326759</v>
      </c>
      <c r="H456" s="11">
        <v>1.8709317854508574</v>
      </c>
      <c r="I456" s="11">
        <v>105.00870365965031</v>
      </c>
    </row>
    <row r="457" spans="1:9" x14ac:dyDescent="0.25">
      <c r="A457" s="13"/>
      <c r="B457" s="5">
        <f>DATE(YEAR(siječanj!B457),MONTH(siječanj!B457)+5,DAY(siječanj!B457))</f>
        <v>42891</v>
      </c>
      <c r="C457" s="9">
        <v>4.7291666666666696</v>
      </c>
      <c r="D457">
        <v>0.91071797030969626</v>
      </c>
      <c r="E457" s="6">
        <v>115.87113725158777</v>
      </c>
      <c r="F457" s="11">
        <v>163.36842539087081</v>
      </c>
      <c r="G457" s="11">
        <v>167.80877380708009</v>
      </c>
      <c r="H457" s="11">
        <v>1.885261667976273</v>
      </c>
      <c r="I457" s="11">
        <v>105.52592693524225</v>
      </c>
    </row>
    <row r="458" spans="1:9" x14ac:dyDescent="0.25">
      <c r="A458" s="13"/>
      <c r="B458" s="5">
        <f>DATE(YEAR(siječanj!B458),MONTH(siječanj!B458)+5,DAY(siječanj!B458))</f>
        <v>42891</v>
      </c>
      <c r="C458" s="9">
        <v>4.7395833333333304</v>
      </c>
      <c r="D458">
        <v>0.91071797030969626</v>
      </c>
      <c r="E458" s="6">
        <v>117.17548793692761</v>
      </c>
      <c r="F458" s="11">
        <v>162.84000772361432</v>
      </c>
      <c r="G458" s="11">
        <v>162.93341546965593</v>
      </c>
      <c r="H458" s="11">
        <v>1.8405337920479061</v>
      </c>
      <c r="I458" s="11">
        <v>106.71382254396701</v>
      </c>
    </row>
    <row r="459" spans="1:9" x14ac:dyDescent="0.25">
      <c r="A459" s="13"/>
      <c r="B459" s="5">
        <f>DATE(YEAR(siječanj!B459),MONTH(siječanj!B459)+5,DAY(siječanj!B459))</f>
        <v>42891</v>
      </c>
      <c r="C459" s="9">
        <v>4.75</v>
      </c>
      <c r="D459">
        <v>0.91071797030969626</v>
      </c>
      <c r="E459" s="6">
        <v>119.9697367928831</v>
      </c>
      <c r="F459" s="11">
        <v>160.82880938488591</v>
      </c>
      <c r="G459" s="11">
        <v>161.47611841830189</v>
      </c>
      <c r="H459" s="11">
        <v>1.8781907390640253</v>
      </c>
      <c r="I459" s="11">
        <v>109.25859519060299</v>
      </c>
    </row>
    <row r="460" spans="1:9" x14ac:dyDescent="0.25">
      <c r="A460" s="13"/>
      <c r="B460" s="5">
        <f>DATE(YEAR(siječanj!B460),MONTH(siječanj!B460)+5,DAY(siječanj!B460))</f>
        <v>42891</v>
      </c>
      <c r="C460" s="9">
        <v>4.7604166666666696</v>
      </c>
      <c r="D460">
        <v>0.91071797030969626</v>
      </c>
      <c r="E460" s="6">
        <v>122.12404383547332</v>
      </c>
      <c r="F460" s="11">
        <v>160.29780656281886</v>
      </c>
      <c r="G460" s="11">
        <v>159.58955866683971</v>
      </c>
      <c r="H460" s="11">
        <v>2.544194232349533</v>
      </c>
      <c r="I460" s="11">
        <v>111.22056132785463</v>
      </c>
    </row>
    <row r="461" spans="1:9" x14ac:dyDescent="0.25">
      <c r="A461" s="13"/>
      <c r="B461" s="5">
        <f>DATE(YEAR(siječanj!B461),MONTH(siječanj!B461)+5,DAY(siječanj!B461))</f>
        <v>42891</v>
      </c>
      <c r="C461" s="9">
        <v>4.7708333333333304</v>
      </c>
      <c r="D461">
        <v>0.91071797030969626</v>
      </c>
      <c r="E461" s="6">
        <v>123.68341090517636</v>
      </c>
      <c r="F461" s="11">
        <v>159.28716333558009</v>
      </c>
      <c r="G461" s="11">
        <v>158.68980677322784</v>
      </c>
      <c r="H461" s="11">
        <v>4.5631254605775418</v>
      </c>
      <c r="I461" s="11">
        <v>112.64070494054236</v>
      </c>
    </row>
    <row r="462" spans="1:9" x14ac:dyDescent="0.25">
      <c r="A462" s="13"/>
      <c r="B462" s="5">
        <f>DATE(YEAR(siječanj!B462),MONTH(siječanj!B462)+5,DAY(siječanj!B462))</f>
        <v>42891</v>
      </c>
      <c r="C462" s="9">
        <v>4.78125</v>
      </c>
      <c r="D462">
        <v>0.91071797030969626</v>
      </c>
      <c r="E462" s="6">
        <v>125.94128411273606</v>
      </c>
      <c r="F462" s="11">
        <v>158.69099056433495</v>
      </c>
      <c r="G462" s="11">
        <v>161.67379005989324</v>
      </c>
      <c r="H462" s="11">
        <v>11.045492053034273</v>
      </c>
      <c r="I462" s="11">
        <v>114.69699064534778</v>
      </c>
    </row>
    <row r="463" spans="1:9" x14ac:dyDescent="0.25">
      <c r="A463" s="13"/>
      <c r="B463" s="5">
        <f>DATE(YEAR(siječanj!B463),MONTH(siječanj!B463)+5,DAY(siječanj!B463))</f>
        <v>42891</v>
      </c>
      <c r="C463" s="9">
        <v>4.7916666666666696</v>
      </c>
      <c r="D463">
        <v>0.91071797030969626</v>
      </c>
      <c r="E463" s="6">
        <v>129.19874961075058</v>
      </c>
      <c r="F463" s="11">
        <v>157.32000882043826</v>
      </c>
      <c r="G463" s="11">
        <v>163.08919560979578</v>
      </c>
      <c r="H463" s="11">
        <v>26.00460524086629</v>
      </c>
      <c r="I463" s="11">
        <v>117.66362301205342</v>
      </c>
    </row>
    <row r="464" spans="1:9" x14ac:dyDescent="0.25">
      <c r="A464" s="13"/>
      <c r="B464" s="5">
        <f>DATE(YEAR(siječanj!B464),MONTH(siječanj!B464)+5,DAY(siječanj!B464))</f>
        <v>42891</v>
      </c>
      <c r="C464" s="9">
        <v>4.8020833333333304</v>
      </c>
      <c r="D464">
        <v>0.91071797030969626</v>
      </c>
      <c r="E464" s="6">
        <v>133.27301707315303</v>
      </c>
      <c r="F464" s="11">
        <v>153.90406942158143</v>
      </c>
      <c r="G464" s="11">
        <v>158.77882571305318</v>
      </c>
      <c r="H464" s="11">
        <v>42.331266084268705</v>
      </c>
      <c r="I464" s="11">
        <v>121.37413160591142</v>
      </c>
    </row>
    <row r="465" spans="1:9" x14ac:dyDescent="0.25">
      <c r="A465" s="13"/>
      <c r="B465" s="5">
        <f>DATE(YEAR(siječanj!B465),MONTH(siječanj!B465)+5,DAY(siječanj!B465))</f>
        <v>42891</v>
      </c>
      <c r="C465" s="9">
        <v>4.8125</v>
      </c>
      <c r="D465">
        <v>0.91071797030969626</v>
      </c>
      <c r="E465" s="6">
        <v>138.14538883171602</v>
      </c>
      <c r="F465" s="11">
        <v>153.18310381284496</v>
      </c>
      <c r="G465" s="11">
        <v>157.72070575638503</v>
      </c>
      <c r="H465" s="11">
        <v>63.203163038113807</v>
      </c>
      <c r="I465" s="11">
        <v>125.81148812446419</v>
      </c>
    </row>
    <row r="466" spans="1:9" x14ac:dyDescent="0.25">
      <c r="A466" s="13"/>
      <c r="B466" s="5">
        <f>DATE(YEAR(siječanj!B466),MONTH(siječanj!B466)+5,DAY(siječanj!B466))</f>
        <v>42891</v>
      </c>
      <c r="C466" s="9">
        <v>4.8229166666666696</v>
      </c>
      <c r="D466">
        <v>0.91071797030969626</v>
      </c>
      <c r="E466" s="6">
        <v>141.7613584717279</v>
      </c>
      <c r="F466" s="11">
        <v>149.86320391719886</v>
      </c>
      <c r="G466" s="11">
        <v>158.72169911740448</v>
      </c>
      <c r="H466" s="11">
        <v>86.952423993024368</v>
      </c>
      <c r="I466" s="11">
        <v>129.10461665571731</v>
      </c>
    </row>
    <row r="467" spans="1:9" x14ac:dyDescent="0.25">
      <c r="A467" s="13"/>
      <c r="B467" s="5">
        <f>DATE(YEAR(siječanj!B467),MONTH(siječanj!B467)+5,DAY(siječanj!B467))</f>
        <v>42891</v>
      </c>
      <c r="C467" s="9">
        <v>4.8333333333333304</v>
      </c>
      <c r="D467">
        <v>0.91071797030969626</v>
      </c>
      <c r="E467" s="6">
        <v>147.74639383825055</v>
      </c>
      <c r="F467" s="11">
        <v>144.18424404512035</v>
      </c>
      <c r="G467" s="11">
        <v>152.03648930716338</v>
      </c>
      <c r="H467" s="11">
        <v>129.47512722650825</v>
      </c>
      <c r="I467" s="11">
        <v>134.55529591694855</v>
      </c>
    </row>
    <row r="468" spans="1:9" x14ac:dyDescent="0.25">
      <c r="A468" s="13"/>
      <c r="B468" s="5">
        <f>DATE(YEAR(siječanj!B468),MONTH(siječanj!B468)+5,DAY(siječanj!B468))</f>
        <v>42891</v>
      </c>
      <c r="C468" s="9">
        <v>4.84375</v>
      </c>
      <c r="D468">
        <v>0.91071797030969626</v>
      </c>
      <c r="E468" s="6">
        <v>152.10288602286778</v>
      </c>
      <c r="F468" s="11">
        <v>125.23515948343756</v>
      </c>
      <c r="G468" s="11">
        <v>138.7509944202825</v>
      </c>
      <c r="H468" s="11">
        <v>197.67550075121446</v>
      </c>
      <c r="I468" s="11">
        <v>138.5228316369932</v>
      </c>
    </row>
    <row r="469" spans="1:9" x14ac:dyDescent="0.25">
      <c r="A469" s="13"/>
      <c r="B469" s="5">
        <f>DATE(YEAR(siječanj!B469),MONTH(siječanj!B469)+5,DAY(siječanj!B469))</f>
        <v>42891</v>
      </c>
      <c r="C469" s="9">
        <v>4.8541666666666696</v>
      </c>
      <c r="D469">
        <v>0.91071797030969626</v>
      </c>
      <c r="E469" s="6">
        <v>155.70742208689472</v>
      </c>
      <c r="F469" s="11">
        <v>118.12216013004424</v>
      </c>
      <c r="G469" s="11">
        <v>130.35372537610093</v>
      </c>
      <c r="H469" s="11">
        <v>228.78753095761655</v>
      </c>
      <c r="I469" s="11">
        <v>141.80554740513193</v>
      </c>
    </row>
    <row r="470" spans="1:9" x14ac:dyDescent="0.25">
      <c r="A470" s="13"/>
      <c r="B470" s="5">
        <f>DATE(YEAR(siječanj!B470),MONTH(siječanj!B470)+5,DAY(siječanj!B470))</f>
        <v>42891</v>
      </c>
      <c r="C470" s="9">
        <v>4.8645833333333304</v>
      </c>
      <c r="D470">
        <v>0.91071797030969626</v>
      </c>
      <c r="E470" s="6">
        <v>156.45219748506739</v>
      </c>
      <c r="F470" s="11">
        <v>116.22693704650756</v>
      </c>
      <c r="G470" s="11">
        <v>127.94775026615206</v>
      </c>
      <c r="H470" s="11">
        <v>229.71552986940014</v>
      </c>
      <c r="I470" s="11">
        <v>142.48382774409234</v>
      </c>
    </row>
    <row r="471" spans="1:9" x14ac:dyDescent="0.25">
      <c r="A471" s="13"/>
      <c r="B471" s="5">
        <f>DATE(YEAR(siječanj!B471),MONTH(siječanj!B471)+5,DAY(siječanj!B471))</f>
        <v>42891</v>
      </c>
      <c r="C471" s="9">
        <v>4.875</v>
      </c>
      <c r="D471">
        <v>0.91071797030969626</v>
      </c>
      <c r="E471" s="6">
        <v>156.25322745798434</v>
      </c>
      <c r="F471" s="11">
        <v>112.98997853636521</v>
      </c>
      <c r="G471" s="11">
        <v>123.03465873066234</v>
      </c>
      <c r="H471" s="11">
        <v>231.07397532920953</v>
      </c>
      <c r="I471" s="11">
        <v>142.3026221648748</v>
      </c>
    </row>
    <row r="472" spans="1:9" x14ac:dyDescent="0.25">
      <c r="A472" s="13"/>
      <c r="B472" s="5">
        <f>DATE(YEAR(siječanj!B472),MONTH(siječanj!B472)+5,DAY(siječanj!B472))</f>
        <v>42891</v>
      </c>
      <c r="C472" s="9">
        <v>4.8854166666666696</v>
      </c>
      <c r="D472">
        <v>0.91071797030969626</v>
      </c>
      <c r="E472" s="6">
        <v>160.48881255405496</v>
      </c>
      <c r="F472" s="11">
        <v>110.1806807837384</v>
      </c>
      <c r="G472" s="11">
        <v>109.45878767554875</v>
      </c>
      <c r="H472" s="11">
        <v>238.15666878697306</v>
      </c>
      <c r="I472" s="11">
        <v>146.16004562664224</v>
      </c>
    </row>
    <row r="473" spans="1:9" x14ac:dyDescent="0.25">
      <c r="A473" s="13"/>
      <c r="B473" s="5">
        <f>DATE(YEAR(siječanj!B473),MONTH(siječanj!B473)+5,DAY(siječanj!B473))</f>
        <v>42891</v>
      </c>
      <c r="C473" s="9">
        <v>4.8958333333333304</v>
      </c>
      <c r="D473">
        <v>0.91071797030969626</v>
      </c>
      <c r="E473" s="6">
        <v>163.33698084425797</v>
      </c>
      <c r="F473" s="11">
        <v>107.59660011501167</v>
      </c>
      <c r="G473" s="11">
        <v>101.13455334141425</v>
      </c>
      <c r="H473" s="11">
        <v>243.81206774018614</v>
      </c>
      <c r="I473" s="11">
        <v>148.75392367099636</v>
      </c>
    </row>
    <row r="474" spans="1:9" x14ac:dyDescent="0.25">
      <c r="A474" s="13"/>
      <c r="B474" s="5">
        <f>DATE(YEAR(siječanj!B474),MONTH(siječanj!B474)+5,DAY(siječanj!B474))</f>
        <v>42891</v>
      </c>
      <c r="C474" s="9">
        <v>4.90625</v>
      </c>
      <c r="D474">
        <v>0.91071797030969626</v>
      </c>
      <c r="E474" s="6">
        <v>161.44961306348813</v>
      </c>
      <c r="F474" s="11">
        <v>104.26380250125638</v>
      </c>
      <c r="G474" s="11">
        <v>103.3849686452177</v>
      </c>
      <c r="H474" s="11">
        <v>244.55278404853979</v>
      </c>
      <c r="I474" s="11">
        <v>147.03506391646573</v>
      </c>
    </row>
    <row r="475" spans="1:9" x14ac:dyDescent="0.25">
      <c r="A475" s="13"/>
      <c r="B475" s="5">
        <f>DATE(YEAR(siječanj!B475),MONTH(siječanj!B475)+5,DAY(siječanj!B475))</f>
        <v>42891</v>
      </c>
      <c r="C475" s="9">
        <v>4.9166666666666696</v>
      </c>
      <c r="D475">
        <v>0.91071797030969626</v>
      </c>
      <c r="E475" s="6">
        <v>157.49774838399065</v>
      </c>
      <c r="F475" s="11">
        <v>102.6764573276868</v>
      </c>
      <c r="G475" s="11">
        <v>92.311591007834437</v>
      </c>
      <c r="H475" s="11">
        <v>241.5406533430901</v>
      </c>
      <c r="I475" s="11">
        <v>143.43602973661521</v>
      </c>
    </row>
    <row r="476" spans="1:9" x14ac:dyDescent="0.25">
      <c r="A476" s="13"/>
      <c r="B476" s="5">
        <f>DATE(YEAR(siječanj!B476),MONTH(siječanj!B476)+5,DAY(siječanj!B476))</f>
        <v>42891</v>
      </c>
      <c r="C476" s="9">
        <v>4.9270833333333304</v>
      </c>
      <c r="D476">
        <v>0.91071797030969626</v>
      </c>
      <c r="E476" s="6">
        <v>150.91458315628091</v>
      </c>
      <c r="F476" s="11">
        <v>100.30595854221664</v>
      </c>
      <c r="G476" s="11">
        <v>87.802672139595373</v>
      </c>
      <c r="H476" s="11">
        <v>242.31234972131443</v>
      </c>
      <c r="I476" s="11">
        <v>137.44062286222203</v>
      </c>
    </row>
    <row r="477" spans="1:9" x14ac:dyDescent="0.25">
      <c r="A477" s="13"/>
      <c r="B477" s="5">
        <f>DATE(YEAR(siječanj!B477),MONTH(siječanj!B477)+5,DAY(siječanj!B477))</f>
        <v>42891</v>
      </c>
      <c r="C477" s="9">
        <v>4.9375</v>
      </c>
      <c r="D477">
        <v>0.91071797030969626</v>
      </c>
      <c r="E477" s="6">
        <v>141.72601562096207</v>
      </c>
      <c r="F477" s="11">
        <v>97.292401495619103</v>
      </c>
      <c r="G477" s="11">
        <v>83.587811020332438</v>
      </c>
      <c r="H477" s="11">
        <v>241.49605748450495</v>
      </c>
      <c r="I477" s="11">
        <v>129.07242928640289</v>
      </c>
    </row>
    <row r="478" spans="1:9" x14ac:dyDescent="0.25">
      <c r="A478" s="13"/>
      <c r="B478" s="5">
        <f>DATE(YEAR(siječanj!B478),MONTH(siječanj!B478)+5,DAY(siječanj!B478))</f>
        <v>42891</v>
      </c>
      <c r="C478" s="9">
        <v>4.9479166666666696</v>
      </c>
      <c r="D478">
        <v>0.91071797030969626</v>
      </c>
      <c r="E478" s="6">
        <v>130.53130510184903</v>
      </c>
      <c r="F478" s="11">
        <v>93.019433177158774</v>
      </c>
      <c r="G478" s="11">
        <v>81.029537047355831</v>
      </c>
      <c r="H478" s="11">
        <v>238.80475492644482</v>
      </c>
      <c r="I478" s="11">
        <v>118.87720524423165</v>
      </c>
    </row>
    <row r="479" spans="1:9" x14ac:dyDescent="0.25">
      <c r="A479" s="13"/>
      <c r="B479" s="5">
        <f>DATE(YEAR(siječanj!B479),MONTH(siječanj!B479)+5,DAY(siječanj!B479))</f>
        <v>42891</v>
      </c>
      <c r="C479" s="9">
        <v>4.9583333333333304</v>
      </c>
      <c r="D479">
        <v>0.91071797030969626</v>
      </c>
      <c r="E479" s="6">
        <v>119.18627481846781</v>
      </c>
      <c r="F479" s="11">
        <v>89.657204878482517</v>
      </c>
      <c r="G479" s="11">
        <v>79.40048363822892</v>
      </c>
      <c r="H479" s="11">
        <v>239.03664338977387</v>
      </c>
      <c r="I479" s="11">
        <v>108.54508229144867</v>
      </c>
    </row>
    <row r="480" spans="1:9" x14ac:dyDescent="0.25">
      <c r="A480" s="13"/>
      <c r="B480" s="5">
        <f>DATE(YEAR(siječanj!B480),MONTH(siječanj!B480)+5,DAY(siječanj!B480))</f>
        <v>42891</v>
      </c>
      <c r="C480" s="9">
        <v>4.96875</v>
      </c>
      <c r="D480">
        <v>0.91071797030969626</v>
      </c>
      <c r="E480" s="6">
        <v>109.08611879035084</v>
      </c>
      <c r="F480" s="11">
        <v>86.483676849010095</v>
      </c>
      <c r="G480" s="11">
        <v>77.024305696473249</v>
      </c>
      <c r="H480" s="11">
        <v>239.89508016313684</v>
      </c>
      <c r="I480" s="11">
        <v>99.346688693710732</v>
      </c>
    </row>
    <row r="481" spans="1:9" x14ac:dyDescent="0.25">
      <c r="A481" s="13"/>
      <c r="B481" s="5">
        <f>DATE(YEAR(siječanj!B481),MONTH(siječanj!B481)+5,DAY(siječanj!B481))</f>
        <v>42891</v>
      </c>
      <c r="C481" s="9">
        <v>4.9791666666666696</v>
      </c>
      <c r="D481">
        <v>0.91071797030969626</v>
      </c>
      <c r="E481" s="6">
        <v>99.32039485979216</v>
      </c>
      <c r="F481" s="11">
        <v>84.215975041185715</v>
      </c>
      <c r="G481" s="11">
        <v>78.259478038926034</v>
      </c>
      <c r="H481" s="11">
        <v>239.35351401726163</v>
      </c>
      <c r="I481" s="11">
        <v>90.452868417067506</v>
      </c>
    </row>
    <row r="482" spans="1:9" ht="15.75" thickBot="1" x14ac:dyDescent="0.3">
      <c r="A482" s="13"/>
      <c r="B482" s="5">
        <f>DATE(YEAR(siječanj!B482),MONTH(siječanj!B482)+5,DAY(siječanj!B482))</f>
        <v>42891</v>
      </c>
      <c r="C482" s="9">
        <v>4.9895833333333304</v>
      </c>
      <c r="D482">
        <v>0.91071797030969626</v>
      </c>
      <c r="E482" s="6">
        <v>91.070855407137358</v>
      </c>
      <c r="F482" s="11">
        <v>82.268768302000808</v>
      </c>
      <c r="G482" s="11">
        <v>75.29788469216814</v>
      </c>
      <c r="H482" s="11">
        <v>239.71483148375779</v>
      </c>
      <c r="I482" s="11">
        <v>82.93986459075596</v>
      </c>
    </row>
    <row r="483" spans="1:9" x14ac:dyDescent="0.25">
      <c r="A483" s="12">
        <f t="shared" ref="A483" si="3">A387+1</f>
        <v>157</v>
      </c>
      <c r="B483" s="5">
        <f>DATE(YEAR(siječanj!B483),MONTH(siječanj!B483)+5,DAY(siječanj!B483))</f>
        <v>42892</v>
      </c>
      <c r="C483" s="9">
        <v>5</v>
      </c>
      <c r="D483">
        <v>0.91160027218391682</v>
      </c>
      <c r="E483" s="6">
        <v>82.311308990701889</v>
      </c>
      <c r="F483" s="11">
        <v>77.69564146607749</v>
      </c>
      <c r="G483" s="11">
        <v>72.175768015281037</v>
      </c>
      <c r="H483" s="11">
        <v>239.79424691661168</v>
      </c>
      <c r="I483" s="11">
        <v>75.035011679738318</v>
      </c>
    </row>
    <row r="484" spans="1:9" x14ac:dyDescent="0.25">
      <c r="A484" s="13"/>
      <c r="B484" s="5">
        <f>DATE(YEAR(siječanj!B484),MONTH(siječanj!B484)+5,DAY(siječanj!B484))</f>
        <v>42892</v>
      </c>
      <c r="C484" s="9">
        <v>5.0104166666666696</v>
      </c>
      <c r="D484">
        <v>0.91160027218391682</v>
      </c>
      <c r="E484" s="6">
        <v>77.411574064612552</v>
      </c>
      <c r="F484" s="11">
        <v>75.960032654131709</v>
      </c>
      <c r="G484" s="11">
        <v>70.379957827018657</v>
      </c>
      <c r="H484" s="11">
        <v>239.53988650112862</v>
      </c>
      <c r="I484" s="11">
        <v>70.568411987486243</v>
      </c>
    </row>
    <row r="485" spans="1:9" x14ac:dyDescent="0.25">
      <c r="A485" s="13"/>
      <c r="B485" s="5">
        <f>DATE(YEAR(siječanj!B485),MONTH(siječanj!B485)+5,DAY(siječanj!B485))</f>
        <v>42892</v>
      </c>
      <c r="C485" s="9">
        <v>5.0208333333333304</v>
      </c>
      <c r="D485">
        <v>0.91160027218391682</v>
      </c>
      <c r="E485" s="6">
        <v>72.584424481064858</v>
      </c>
      <c r="F485" s="11">
        <v>74.576557999313252</v>
      </c>
      <c r="G485" s="11">
        <v>70.303129366194668</v>
      </c>
      <c r="H485" s="11">
        <v>239.77381823288303</v>
      </c>
      <c r="I485" s="11">
        <v>66.167981113251685</v>
      </c>
    </row>
    <row r="486" spans="1:9" x14ac:dyDescent="0.25">
      <c r="A486" s="13"/>
      <c r="B486" s="5">
        <f>DATE(YEAR(siječanj!B486),MONTH(siječanj!B486)+5,DAY(siječanj!B486))</f>
        <v>42892</v>
      </c>
      <c r="C486" s="9">
        <v>5.03125</v>
      </c>
      <c r="D486">
        <v>0.91160027218391682</v>
      </c>
      <c r="E486" s="6">
        <v>68.781979370226324</v>
      </c>
      <c r="F486" s="11">
        <v>72.347401050114087</v>
      </c>
      <c r="G486" s="11">
        <v>69.289508864257598</v>
      </c>
      <c r="H486" s="11">
        <v>240.04585497051531</v>
      </c>
      <c r="I486" s="11">
        <v>62.701671115246874</v>
      </c>
    </row>
    <row r="487" spans="1:9" x14ac:dyDescent="0.25">
      <c r="A487" s="13"/>
      <c r="B487" s="5">
        <f>DATE(YEAR(siječanj!B487),MONTH(siječanj!B487)+5,DAY(siječanj!B487))</f>
        <v>42892</v>
      </c>
      <c r="C487" s="9">
        <v>5.0416666666666696</v>
      </c>
      <c r="D487">
        <v>0.91160027218391682</v>
      </c>
      <c r="E487" s="6">
        <v>66.168343299911484</v>
      </c>
      <c r="F487" s="11">
        <v>71.747677197997348</v>
      </c>
      <c r="G487" s="11">
        <v>67.929939954618078</v>
      </c>
      <c r="H487" s="11">
        <v>239.89512716931205</v>
      </c>
      <c r="I487" s="11">
        <v>60.319079762158161</v>
      </c>
    </row>
    <row r="488" spans="1:9" x14ac:dyDescent="0.25">
      <c r="A488" s="13"/>
      <c r="B488" s="5">
        <f>DATE(YEAR(siječanj!B488),MONTH(siječanj!B488)+5,DAY(siječanj!B488))</f>
        <v>42892</v>
      </c>
      <c r="C488" s="9">
        <v>5.0520833333333304</v>
      </c>
      <c r="D488">
        <v>0.91160027218391682</v>
      </c>
      <c r="E488" s="6">
        <v>63.91489067806679</v>
      </c>
      <c r="F488" s="11">
        <v>70.190872923120082</v>
      </c>
      <c r="G488" s="11">
        <v>66.980484717933805</v>
      </c>
      <c r="H488" s="11">
        <v>239.5357329554748</v>
      </c>
      <c r="I488" s="11">
        <v>58.264831738730976</v>
      </c>
    </row>
    <row r="489" spans="1:9" x14ac:dyDescent="0.25">
      <c r="A489" s="13"/>
      <c r="B489" s="5">
        <f>DATE(YEAR(siječanj!B489),MONTH(siječanj!B489)+5,DAY(siječanj!B489))</f>
        <v>42892</v>
      </c>
      <c r="C489" s="9">
        <v>5.0625</v>
      </c>
      <c r="D489">
        <v>0.91160027218391682</v>
      </c>
      <c r="E489" s="6">
        <v>62.260249763477077</v>
      </c>
      <c r="F489" s="11">
        <v>69.244449750966211</v>
      </c>
      <c r="G489" s="11">
        <v>65.562895858449991</v>
      </c>
      <c r="H489" s="11">
        <v>239.75918231015294</v>
      </c>
      <c r="I489" s="11">
        <v>56.756460630624346</v>
      </c>
    </row>
    <row r="490" spans="1:9" x14ac:dyDescent="0.25">
      <c r="A490" s="13"/>
      <c r="B490" s="5">
        <f>DATE(YEAR(siječanj!B490),MONTH(siječanj!B490)+5,DAY(siječanj!B490))</f>
        <v>42892</v>
      </c>
      <c r="C490" s="9">
        <v>5.0729166666666696</v>
      </c>
      <c r="D490">
        <v>0.91160027218391682</v>
      </c>
      <c r="E490" s="6">
        <v>60.844532872050969</v>
      </c>
      <c r="F490" s="11">
        <v>68.953537670941969</v>
      </c>
      <c r="G490" s="11">
        <v>65.170384868613993</v>
      </c>
      <c r="H490" s="11">
        <v>239.33613973479152</v>
      </c>
      <c r="I490" s="11">
        <v>55.46589272706494</v>
      </c>
    </row>
    <row r="491" spans="1:9" x14ac:dyDescent="0.25">
      <c r="A491" s="13"/>
      <c r="B491" s="5">
        <f>DATE(YEAR(siječanj!B491),MONTH(siječanj!B491)+5,DAY(siječanj!B491))</f>
        <v>42892</v>
      </c>
      <c r="C491" s="9">
        <v>5.0833333333333304</v>
      </c>
      <c r="D491">
        <v>0.91160027218391682</v>
      </c>
      <c r="E491" s="6">
        <v>60.549981325727494</v>
      </c>
      <c r="F491" s="11">
        <v>69.552828659927599</v>
      </c>
      <c r="G491" s="11">
        <v>65.093912948253731</v>
      </c>
      <c r="H491" s="11">
        <v>239.52211416636612</v>
      </c>
      <c r="I491" s="11">
        <v>55.197379457264262</v>
      </c>
    </row>
    <row r="492" spans="1:9" x14ac:dyDescent="0.25">
      <c r="A492" s="13"/>
      <c r="B492" s="5">
        <f>DATE(YEAR(siječanj!B492),MONTH(siječanj!B492)+5,DAY(siječanj!B492))</f>
        <v>42892</v>
      </c>
      <c r="C492" s="9">
        <v>5.09375</v>
      </c>
      <c r="D492">
        <v>0.91160027218391682</v>
      </c>
      <c r="E492" s="6">
        <v>60.030297507272167</v>
      </c>
      <c r="F492" s="11">
        <v>70.643751966012488</v>
      </c>
      <c r="G492" s="11">
        <v>65.885472838451562</v>
      </c>
      <c r="H492" s="11">
        <v>239.62476765201723</v>
      </c>
      <c r="I492" s="11">
        <v>54.723635546910813</v>
      </c>
    </row>
    <row r="493" spans="1:9" x14ac:dyDescent="0.25">
      <c r="A493" s="13"/>
      <c r="B493" s="5">
        <f>DATE(YEAR(siječanj!B493),MONTH(siječanj!B493)+5,DAY(siječanj!B493))</f>
        <v>42892</v>
      </c>
      <c r="C493" s="9">
        <v>5.1041666666666696</v>
      </c>
      <c r="D493">
        <v>0.91160027218391682</v>
      </c>
      <c r="E493" s="6">
        <v>59.249190730410042</v>
      </c>
      <c r="F493" s="11">
        <v>70.083234291193435</v>
      </c>
      <c r="G493" s="11">
        <v>65.650729000778</v>
      </c>
      <c r="H493" s="11">
        <v>239.76986171311262</v>
      </c>
      <c r="I493" s="11">
        <v>54.011578396518594</v>
      </c>
    </row>
    <row r="494" spans="1:9" x14ac:dyDescent="0.25">
      <c r="A494" s="13"/>
      <c r="B494" s="5">
        <f>DATE(YEAR(siječanj!B494),MONTH(siječanj!B494)+5,DAY(siječanj!B494))</f>
        <v>42892</v>
      </c>
      <c r="C494" s="9">
        <v>5.1145833333333304</v>
      </c>
      <c r="D494">
        <v>0.91160027218391682</v>
      </c>
      <c r="E494" s="6">
        <v>58.935464124361864</v>
      </c>
      <c r="F494" s="11">
        <v>68.670272839566664</v>
      </c>
      <c r="G494" s="11">
        <v>64.734764531248175</v>
      </c>
      <c r="H494" s="11">
        <v>239.75143929294802</v>
      </c>
      <c r="I494" s="11">
        <v>53.725585137053741</v>
      </c>
    </row>
    <row r="495" spans="1:9" x14ac:dyDescent="0.25">
      <c r="A495" s="13"/>
      <c r="B495" s="5">
        <f>DATE(YEAR(siječanj!B495),MONTH(siječanj!B495)+5,DAY(siječanj!B495))</f>
        <v>42892</v>
      </c>
      <c r="C495" s="9">
        <v>5.125</v>
      </c>
      <c r="D495">
        <v>0.91160027218391682</v>
      </c>
      <c r="E495" s="6">
        <v>58.727451448772015</v>
      </c>
      <c r="F495" s="11">
        <v>67.772450577851501</v>
      </c>
      <c r="G495" s="11">
        <v>63.554235019415863</v>
      </c>
      <c r="H495" s="11">
        <v>239.54928773617459</v>
      </c>
      <c r="I495" s="11">
        <v>53.535960725368327</v>
      </c>
    </row>
    <row r="496" spans="1:9" x14ac:dyDescent="0.25">
      <c r="A496" s="13"/>
      <c r="B496" s="5">
        <f>DATE(YEAR(siječanj!B496),MONTH(siječanj!B496)+5,DAY(siječanj!B496))</f>
        <v>42892</v>
      </c>
      <c r="C496" s="9">
        <v>5.1354166666666696</v>
      </c>
      <c r="D496">
        <v>0.91160027218391682</v>
      </c>
      <c r="E496" s="6">
        <v>58.661656776967234</v>
      </c>
      <c r="F496" s="11">
        <v>66.535884860128618</v>
      </c>
      <c r="G496" s="11">
        <v>63.406418951656768</v>
      </c>
      <c r="H496" s="11">
        <v>239.40305552555981</v>
      </c>
      <c r="I496" s="11">
        <v>53.475982284642839</v>
      </c>
    </row>
    <row r="497" spans="1:9" x14ac:dyDescent="0.25">
      <c r="A497" s="13"/>
      <c r="B497" s="5">
        <f>DATE(YEAR(siječanj!B497),MONTH(siječanj!B497)+5,DAY(siječanj!B497))</f>
        <v>42892</v>
      </c>
      <c r="C497" s="9">
        <v>5.1458333333333304</v>
      </c>
      <c r="D497">
        <v>0.91160027218391682</v>
      </c>
      <c r="E497" s="6">
        <v>59.141388584337818</v>
      </c>
      <c r="F497" s="11">
        <v>66.435532757575032</v>
      </c>
      <c r="G497" s="11">
        <v>63.643626523995415</v>
      </c>
      <c r="H497" s="11">
        <v>239.22897565658116</v>
      </c>
      <c r="I497" s="11">
        <v>53.913305930817145</v>
      </c>
    </row>
    <row r="498" spans="1:9" x14ac:dyDescent="0.25">
      <c r="A498" s="13"/>
      <c r="B498" s="5">
        <f>DATE(YEAR(siječanj!B498),MONTH(siječanj!B498)+5,DAY(siječanj!B498))</f>
        <v>42892</v>
      </c>
      <c r="C498" s="9">
        <v>5.15625</v>
      </c>
      <c r="D498">
        <v>0.91160027218391682</v>
      </c>
      <c r="E498" s="6">
        <v>60.34931214221335</v>
      </c>
      <c r="F498" s="11">
        <v>65.664170658004252</v>
      </c>
      <c r="G498" s="11">
        <v>62.766753311151433</v>
      </c>
      <c r="H498" s="11">
        <v>239.29652853104352</v>
      </c>
      <c r="I498" s="11">
        <v>55.014449374953848</v>
      </c>
    </row>
    <row r="499" spans="1:9" x14ac:dyDescent="0.25">
      <c r="A499" s="13"/>
      <c r="B499" s="5">
        <f>DATE(YEAR(siječanj!B499),MONTH(siječanj!B499)+5,DAY(siječanj!B499))</f>
        <v>42892</v>
      </c>
      <c r="C499" s="9">
        <v>5.1666666666666696</v>
      </c>
      <c r="D499">
        <v>0.91160027218391682</v>
      </c>
      <c r="E499" s="6">
        <v>62.500018402366663</v>
      </c>
      <c r="F499" s="11">
        <v>65.339423109901205</v>
      </c>
      <c r="G499" s="11">
        <v>63.033798112409535</v>
      </c>
      <c r="H499" s="11">
        <v>232.60332824123523</v>
      </c>
      <c r="I499" s="11">
        <v>56.97503378709726</v>
      </c>
    </row>
    <row r="500" spans="1:9" x14ac:dyDescent="0.25">
      <c r="A500" s="13"/>
      <c r="B500" s="5">
        <f>DATE(YEAR(siječanj!B500),MONTH(siječanj!B500)+5,DAY(siječanj!B500))</f>
        <v>42892</v>
      </c>
      <c r="C500" s="9">
        <v>5.1770833333333304</v>
      </c>
      <c r="D500">
        <v>0.91160027218391682</v>
      </c>
      <c r="E500" s="6">
        <v>64.692467139844013</v>
      </c>
      <c r="F500" s="11">
        <v>64.311826076695411</v>
      </c>
      <c r="G500" s="11">
        <v>60.880377839030047</v>
      </c>
      <c r="H500" s="11">
        <v>172.95380304669442</v>
      </c>
      <c r="I500" s="11">
        <v>58.973670652930899</v>
      </c>
    </row>
    <row r="501" spans="1:9" x14ac:dyDescent="0.25">
      <c r="A501" s="13"/>
      <c r="B501" s="5">
        <f>DATE(YEAR(siječanj!B501),MONTH(siječanj!B501)+5,DAY(siječanj!B501))</f>
        <v>42892</v>
      </c>
      <c r="C501" s="9">
        <v>5.1875</v>
      </c>
      <c r="D501">
        <v>0.91160027218391682</v>
      </c>
      <c r="E501" s="6">
        <v>67.232963061282533</v>
      </c>
      <c r="F501" s="11">
        <v>63.8965259663672</v>
      </c>
      <c r="G501" s="11">
        <v>59.878915767513284</v>
      </c>
      <c r="H501" s="11">
        <v>104.4882696877789</v>
      </c>
      <c r="I501" s="11">
        <v>61.28958742639638</v>
      </c>
    </row>
    <row r="502" spans="1:9" x14ac:dyDescent="0.25">
      <c r="A502" s="13"/>
      <c r="B502" s="5">
        <f>DATE(YEAR(siječanj!B502),MONTH(siječanj!B502)+5,DAY(siječanj!B502))</f>
        <v>42892</v>
      </c>
      <c r="C502" s="9">
        <v>5.1979166666666696</v>
      </c>
      <c r="D502">
        <v>0.91160027218391682</v>
      </c>
      <c r="E502" s="6">
        <v>71.00707235663765</v>
      </c>
      <c r="F502" s="11">
        <v>63.482620637239116</v>
      </c>
      <c r="G502" s="11">
        <v>59.441200254164002</v>
      </c>
      <c r="H502" s="11">
        <v>67.975709010391824</v>
      </c>
      <c r="I502" s="11">
        <v>64.730066487293954</v>
      </c>
    </row>
    <row r="503" spans="1:9" x14ac:dyDescent="0.25">
      <c r="A503" s="13"/>
      <c r="B503" s="5">
        <f>DATE(YEAR(siječanj!B503),MONTH(siječanj!B503)+5,DAY(siječanj!B503))</f>
        <v>42892</v>
      </c>
      <c r="C503" s="9">
        <v>5.2083333333333304</v>
      </c>
      <c r="D503">
        <v>0.91160027218391682</v>
      </c>
      <c r="E503" s="6">
        <v>74.126659051753023</v>
      </c>
      <c r="F503" s="11">
        <v>63.388717393740116</v>
      </c>
      <c r="G503" s="11">
        <v>62.545710241859226</v>
      </c>
      <c r="H503" s="11">
        <v>46.055010274816354</v>
      </c>
      <c r="I503" s="11">
        <v>67.573882567662451</v>
      </c>
    </row>
    <row r="504" spans="1:9" x14ac:dyDescent="0.25">
      <c r="A504" s="13"/>
      <c r="B504" s="5">
        <f>DATE(YEAR(siječanj!B504),MONTH(siječanj!B504)+5,DAY(siječanj!B504))</f>
        <v>42892</v>
      </c>
      <c r="C504" s="9">
        <v>5.21875</v>
      </c>
      <c r="D504">
        <v>0.91160027218391682</v>
      </c>
      <c r="E504" s="6">
        <v>77.604199052522745</v>
      </c>
      <c r="F504" s="11">
        <v>67.988950279250872</v>
      </c>
      <c r="G504" s="11">
        <v>68.690460794108631</v>
      </c>
      <c r="H504" s="11">
        <v>27.065110560097512</v>
      </c>
      <c r="I504" s="11">
        <v>70.744008978894598</v>
      </c>
    </row>
    <row r="505" spans="1:9" x14ac:dyDescent="0.25">
      <c r="A505" s="13"/>
      <c r="B505" s="5">
        <f>DATE(YEAR(siječanj!B505),MONTH(siječanj!B505)+5,DAY(siječanj!B505))</f>
        <v>42892</v>
      </c>
      <c r="C505" s="9">
        <v>5.2291666666666696</v>
      </c>
      <c r="D505">
        <v>0.91160027218391682</v>
      </c>
      <c r="E505" s="6">
        <v>81.855753440051473</v>
      </c>
      <c r="F505" s="11">
        <v>75.99872180046728</v>
      </c>
      <c r="G505" s="11">
        <v>73.327838387177309</v>
      </c>
      <c r="H505" s="11">
        <v>7.0057743528537548</v>
      </c>
      <c r="I505" s="11">
        <v>74.619727115770502</v>
      </c>
    </row>
    <row r="506" spans="1:9" x14ac:dyDescent="0.25">
      <c r="A506" s="13"/>
      <c r="B506" s="5">
        <f>DATE(YEAR(siječanj!B506),MONTH(siječanj!B506)+5,DAY(siječanj!B506))</f>
        <v>42892</v>
      </c>
      <c r="C506" s="9">
        <v>5.2395833333333304</v>
      </c>
      <c r="D506">
        <v>0.91160027218391682</v>
      </c>
      <c r="E506" s="6">
        <v>86.478847437197828</v>
      </c>
      <c r="F506" s="11">
        <v>77.407819547850053</v>
      </c>
      <c r="G506" s="11">
        <v>76.819018510819632</v>
      </c>
      <c r="H506" s="11">
        <v>2.8356705237678823</v>
      </c>
      <c r="I506" s="11">
        <v>78.834140861900963</v>
      </c>
    </row>
    <row r="507" spans="1:9" x14ac:dyDescent="0.25">
      <c r="A507" s="13"/>
      <c r="B507" s="5">
        <f>DATE(YEAR(siječanj!B507),MONTH(siječanj!B507)+5,DAY(siječanj!B507))</f>
        <v>42892</v>
      </c>
      <c r="C507" s="9">
        <v>5.25</v>
      </c>
      <c r="D507">
        <v>0.91160027218391682</v>
      </c>
      <c r="E507" s="6">
        <v>88.895033987235934</v>
      </c>
      <c r="F507" s="11">
        <v>77.260092980395783</v>
      </c>
      <c r="G507" s="11">
        <v>94.766143754447782</v>
      </c>
      <c r="H507" s="11">
        <v>2.9557472983270636</v>
      </c>
      <c r="I507" s="11">
        <v>81.036737178562817</v>
      </c>
    </row>
    <row r="508" spans="1:9" x14ac:dyDescent="0.25">
      <c r="A508" s="13"/>
      <c r="B508" s="5">
        <f>DATE(YEAR(siječanj!B508),MONTH(siječanj!B508)+5,DAY(siječanj!B508))</f>
        <v>42892</v>
      </c>
      <c r="C508" s="9">
        <v>5.2604166666666696</v>
      </c>
      <c r="D508">
        <v>0.91160027218391682</v>
      </c>
      <c r="E508" s="6">
        <v>89.840418026549884</v>
      </c>
      <c r="F508" s="11">
        <v>87.197600415882761</v>
      </c>
      <c r="G508" s="11">
        <v>100.17974198562884</v>
      </c>
      <c r="H508" s="11">
        <v>3.5124804366993363</v>
      </c>
      <c r="I508" s="11">
        <v>81.898549526119737</v>
      </c>
    </row>
    <row r="509" spans="1:9" x14ac:dyDescent="0.25">
      <c r="A509" s="13"/>
      <c r="B509" s="5">
        <f>DATE(YEAR(siječanj!B509),MONTH(siječanj!B509)+5,DAY(siječanj!B509))</f>
        <v>42892</v>
      </c>
      <c r="C509" s="9">
        <v>5.2708333333333304</v>
      </c>
      <c r="D509">
        <v>0.91160027218391682</v>
      </c>
      <c r="E509" s="6">
        <v>92.99927488668213</v>
      </c>
      <c r="F509" s="11">
        <v>93.585898712038102</v>
      </c>
      <c r="G509" s="11">
        <v>108.95404656109163</v>
      </c>
      <c r="H509" s="11">
        <v>3.3711558708048361</v>
      </c>
      <c r="I509" s="11">
        <v>84.778164299606331</v>
      </c>
    </row>
    <row r="510" spans="1:9" x14ac:dyDescent="0.25">
      <c r="A510" s="13"/>
      <c r="B510" s="5">
        <f>DATE(YEAR(siječanj!B510),MONTH(siječanj!B510)+5,DAY(siječanj!B510))</f>
        <v>42892</v>
      </c>
      <c r="C510" s="9">
        <v>5.28125</v>
      </c>
      <c r="D510">
        <v>0.91160027218391682</v>
      </c>
      <c r="E510" s="6">
        <v>93.800332856638789</v>
      </c>
      <c r="F510" s="11">
        <v>102.33842328625498</v>
      </c>
      <c r="G510" s="11">
        <v>119.75281192602604</v>
      </c>
      <c r="H510" s="11">
        <v>3.4921937716277607</v>
      </c>
      <c r="I510" s="11">
        <v>85.50840896305391</v>
      </c>
    </row>
    <row r="511" spans="1:9" x14ac:dyDescent="0.25">
      <c r="A511" s="13"/>
      <c r="B511" s="5">
        <f>DATE(YEAR(siječanj!B511),MONTH(siječanj!B511)+5,DAY(siječanj!B511))</f>
        <v>42892</v>
      </c>
      <c r="C511" s="9">
        <v>5.2916666666666696</v>
      </c>
      <c r="D511">
        <v>0.91160027218391682</v>
      </c>
      <c r="E511" s="6">
        <v>93.558629839312147</v>
      </c>
      <c r="F511" s="11">
        <v>111.11969718676058</v>
      </c>
      <c r="G511" s="11">
        <v>128.79448980070228</v>
      </c>
      <c r="H511" s="11">
        <v>3.1197148388429632</v>
      </c>
      <c r="I511" s="11">
        <v>85.288072426671278</v>
      </c>
    </row>
    <row r="512" spans="1:9" x14ac:dyDescent="0.25">
      <c r="A512" s="13"/>
      <c r="B512" s="5">
        <f>DATE(YEAR(siječanj!B512),MONTH(siječanj!B512)+5,DAY(siječanj!B512))</f>
        <v>42892</v>
      </c>
      <c r="C512" s="9">
        <v>5.3020833333333304</v>
      </c>
      <c r="D512">
        <v>0.91160027218391682</v>
      </c>
      <c r="E512" s="6">
        <v>93.173571415589464</v>
      </c>
      <c r="F512" s="11">
        <v>125.11966117928839</v>
      </c>
      <c r="G512" s="11">
        <v>139.5363408918372</v>
      </c>
      <c r="H512" s="11">
        <v>2.7934839816960957</v>
      </c>
      <c r="I512" s="11">
        <v>84.937053062798967</v>
      </c>
    </row>
    <row r="513" spans="1:9" x14ac:dyDescent="0.25">
      <c r="A513" s="13"/>
      <c r="B513" s="5">
        <f>DATE(YEAR(siječanj!B513),MONTH(siječanj!B513)+5,DAY(siječanj!B513))</f>
        <v>42892</v>
      </c>
      <c r="C513" s="9">
        <v>5.3125</v>
      </c>
      <c r="D513">
        <v>0.91160027218391682</v>
      </c>
      <c r="E513" s="6">
        <v>94.065145195426524</v>
      </c>
      <c r="F513" s="11">
        <v>134.80556291184766</v>
      </c>
      <c r="G513" s="11">
        <v>148.85684142129236</v>
      </c>
      <c r="H513" s="11">
        <v>2.3035596200336057</v>
      </c>
      <c r="I513" s="11">
        <v>85.749811963170472</v>
      </c>
    </row>
    <row r="514" spans="1:9" x14ac:dyDescent="0.25">
      <c r="A514" s="13"/>
      <c r="B514" s="5">
        <f>DATE(YEAR(siječanj!B514),MONTH(siječanj!B514)+5,DAY(siječanj!B514))</f>
        <v>42892</v>
      </c>
      <c r="C514" s="9">
        <v>5.3229166666666696</v>
      </c>
      <c r="D514">
        <v>0.91160027218391682</v>
      </c>
      <c r="E514" s="6">
        <v>95.765197852133355</v>
      </c>
      <c r="F514" s="11">
        <v>144.13208403782616</v>
      </c>
      <c r="G514" s="11">
        <v>163.33324956025248</v>
      </c>
      <c r="H514" s="11">
        <v>1.9562589949384599</v>
      </c>
      <c r="I514" s="11">
        <v>87.299580427751408</v>
      </c>
    </row>
    <row r="515" spans="1:9" x14ac:dyDescent="0.25">
      <c r="A515" s="13"/>
      <c r="B515" s="5">
        <f>DATE(YEAR(siječanj!B515),MONTH(siječanj!B515)+5,DAY(siječanj!B515))</f>
        <v>42892</v>
      </c>
      <c r="C515" s="9">
        <v>5.3333333333333304</v>
      </c>
      <c r="D515">
        <v>0.91160027218391682</v>
      </c>
      <c r="E515" s="6">
        <v>96.613988024333182</v>
      </c>
      <c r="F515" s="11">
        <v>165.86152464223329</v>
      </c>
      <c r="G515" s="11">
        <v>177.96949198485012</v>
      </c>
      <c r="H515" s="11">
        <v>1.816102582504993</v>
      </c>
      <c r="I515" s="11">
        <v>88.073337779755803</v>
      </c>
    </row>
    <row r="516" spans="1:9" x14ac:dyDescent="0.25">
      <c r="A516" s="13"/>
      <c r="B516" s="5">
        <f>DATE(YEAR(siječanj!B516),MONTH(siječanj!B516)+5,DAY(siječanj!B516))</f>
        <v>42892</v>
      </c>
      <c r="C516" s="9">
        <v>5.34375</v>
      </c>
      <c r="D516">
        <v>0.91160027218391682</v>
      </c>
      <c r="E516" s="6">
        <v>98.31710551460263</v>
      </c>
      <c r="F516" s="11">
        <v>189.50102591639217</v>
      </c>
      <c r="G516" s="11">
        <v>189.99687976349361</v>
      </c>
      <c r="H516" s="11">
        <v>1.7576489034094844</v>
      </c>
      <c r="I516" s="11">
        <v>89.625900147446629</v>
      </c>
    </row>
    <row r="517" spans="1:9" x14ac:dyDescent="0.25">
      <c r="A517" s="13"/>
      <c r="B517" s="5">
        <f>DATE(YEAR(siječanj!B517),MONTH(siječanj!B517)+5,DAY(siječanj!B517))</f>
        <v>42892</v>
      </c>
      <c r="C517" s="9">
        <v>5.3541666666666696</v>
      </c>
      <c r="D517">
        <v>0.91160027218391682</v>
      </c>
      <c r="E517" s="6">
        <v>99.072275343442783</v>
      </c>
      <c r="F517" s="11">
        <v>187.39851349696727</v>
      </c>
      <c r="G517" s="11">
        <v>194.65645500498368</v>
      </c>
      <c r="H517" s="11">
        <v>1.8617115741860746</v>
      </c>
      <c r="I517" s="11">
        <v>90.314313168962386</v>
      </c>
    </row>
    <row r="518" spans="1:9" x14ac:dyDescent="0.25">
      <c r="A518" s="13"/>
      <c r="B518" s="5">
        <f>DATE(YEAR(siječanj!B518),MONTH(siječanj!B518)+5,DAY(siječanj!B518))</f>
        <v>42892</v>
      </c>
      <c r="C518" s="9">
        <v>5.3645833333333304</v>
      </c>
      <c r="D518">
        <v>0.91160027218391682</v>
      </c>
      <c r="E518" s="6">
        <v>100.76291812741411</v>
      </c>
      <c r="F518" s="11">
        <v>188.73871386265438</v>
      </c>
      <c r="G518" s="11">
        <v>201.18983466269435</v>
      </c>
      <c r="H518" s="11">
        <v>2.0602046503426692</v>
      </c>
      <c r="I518" s="11">
        <v>91.855503590996435</v>
      </c>
    </row>
    <row r="519" spans="1:9" x14ac:dyDescent="0.25">
      <c r="A519" s="13"/>
      <c r="B519" s="5">
        <f>DATE(YEAR(siječanj!B519),MONTH(siječanj!B519)+5,DAY(siječanj!B519))</f>
        <v>42892</v>
      </c>
      <c r="C519" s="9">
        <v>5.375</v>
      </c>
      <c r="D519">
        <v>0.91160027218391682</v>
      </c>
      <c r="E519" s="6">
        <v>102.31212003346809</v>
      </c>
      <c r="F519" s="11">
        <v>191.54224010686687</v>
      </c>
      <c r="G519" s="11">
        <v>207.31662198528818</v>
      </c>
      <c r="H519" s="11">
        <v>1.9194011529012498</v>
      </c>
      <c r="I519" s="11">
        <v>93.267756470223077</v>
      </c>
    </row>
    <row r="520" spans="1:9" x14ac:dyDescent="0.25">
      <c r="A520" s="13"/>
      <c r="B520" s="5">
        <f>DATE(YEAR(siječanj!B520),MONTH(siječanj!B520)+5,DAY(siječanj!B520))</f>
        <v>42892</v>
      </c>
      <c r="C520" s="9">
        <v>5.3854166666666696</v>
      </c>
      <c r="D520">
        <v>0.91160027218391682</v>
      </c>
      <c r="E520" s="6">
        <v>104.13538138138718</v>
      </c>
      <c r="F520" s="11">
        <v>198.81094593969564</v>
      </c>
      <c r="G520" s="11">
        <v>209.17455434176398</v>
      </c>
      <c r="H520" s="11">
        <v>1.6667509620914405</v>
      </c>
      <c r="I520" s="11">
        <v>94.929842011248539</v>
      </c>
    </row>
    <row r="521" spans="1:9" x14ac:dyDescent="0.25">
      <c r="A521" s="13"/>
      <c r="B521" s="5">
        <f>DATE(YEAR(siječanj!B521),MONTH(siječanj!B521)+5,DAY(siječanj!B521))</f>
        <v>42892</v>
      </c>
      <c r="C521" s="9">
        <v>5.3958333333333304</v>
      </c>
      <c r="D521">
        <v>0.91160027218391682</v>
      </c>
      <c r="E521" s="6">
        <v>104.80592786047035</v>
      </c>
      <c r="F521" s="11">
        <v>196.50384557095978</v>
      </c>
      <c r="G521" s="11">
        <v>212.06602138720143</v>
      </c>
      <c r="H521" s="11">
        <v>1.64003545245863</v>
      </c>
      <c r="I521" s="11">
        <v>95.541112364092726</v>
      </c>
    </row>
    <row r="522" spans="1:9" x14ac:dyDescent="0.25">
      <c r="A522" s="13"/>
      <c r="B522" s="5">
        <f>DATE(YEAR(siječanj!B522),MONTH(siječanj!B522)+5,DAY(siječanj!B522))</f>
        <v>42892</v>
      </c>
      <c r="C522" s="9">
        <v>5.40625</v>
      </c>
      <c r="D522">
        <v>0.91160027218391682</v>
      </c>
      <c r="E522" s="6">
        <v>105.52494595274366</v>
      </c>
      <c r="F522" s="11">
        <v>194.52596166135609</v>
      </c>
      <c r="G522" s="11">
        <v>210.65532297263456</v>
      </c>
      <c r="H522" s="11">
        <v>1.7596361644771843</v>
      </c>
      <c r="I522" s="11">
        <v>96.196569452714229</v>
      </c>
    </row>
    <row r="523" spans="1:9" x14ac:dyDescent="0.25">
      <c r="A523" s="13"/>
      <c r="B523" s="5">
        <f>DATE(YEAR(siječanj!B523),MONTH(siječanj!B523)+5,DAY(siječanj!B523))</f>
        <v>42892</v>
      </c>
      <c r="C523" s="9">
        <v>5.4166666666666696</v>
      </c>
      <c r="D523">
        <v>0.91160027218391682</v>
      </c>
      <c r="E523" s="6">
        <v>106.68323965236182</v>
      </c>
      <c r="F523" s="11">
        <v>202.69040560008369</v>
      </c>
      <c r="G523" s="11">
        <v>211.34171945032375</v>
      </c>
      <c r="H523" s="11">
        <v>1.7206160383793971</v>
      </c>
      <c r="I523" s="11">
        <v>97.252470304555061</v>
      </c>
    </row>
    <row r="524" spans="1:9" x14ac:dyDescent="0.25">
      <c r="A524" s="13"/>
      <c r="B524" s="5">
        <f>DATE(YEAR(siječanj!B524),MONTH(siječanj!B524)+5,DAY(siječanj!B524))</f>
        <v>42892</v>
      </c>
      <c r="C524" s="9">
        <v>5.4270833333333304</v>
      </c>
      <c r="D524">
        <v>0.91160027218391682</v>
      </c>
      <c r="E524" s="6">
        <v>107.10974478902976</v>
      </c>
      <c r="F524" s="11">
        <v>198.50719626144155</v>
      </c>
      <c r="G524" s="11">
        <v>207.54784448512336</v>
      </c>
      <c r="H524" s="11">
        <v>1.984960765507582</v>
      </c>
      <c r="I524" s="11">
        <v>97.641272503229402</v>
      </c>
    </row>
    <row r="525" spans="1:9" x14ac:dyDescent="0.25">
      <c r="A525" s="13"/>
      <c r="B525" s="5">
        <f>DATE(YEAR(siječanj!B525),MONTH(siječanj!B525)+5,DAY(siječanj!B525))</f>
        <v>42892</v>
      </c>
      <c r="C525" s="9">
        <v>5.4375</v>
      </c>
      <c r="D525">
        <v>0.91160027218391682</v>
      </c>
      <c r="E525" s="6">
        <v>109.12796845744973</v>
      </c>
      <c r="F525" s="11">
        <v>195.30294697363885</v>
      </c>
      <c r="G525" s="11">
        <v>208.62123158456973</v>
      </c>
      <c r="H525" s="11">
        <v>2.0278904052005569</v>
      </c>
      <c r="I525" s="11">
        <v>99.481085748689054</v>
      </c>
    </row>
    <row r="526" spans="1:9" x14ac:dyDescent="0.25">
      <c r="A526" s="13"/>
      <c r="B526" s="5">
        <f>DATE(YEAR(siječanj!B526),MONTH(siječanj!B526)+5,DAY(siječanj!B526))</f>
        <v>42892</v>
      </c>
      <c r="C526" s="9">
        <v>5.4479166666666696</v>
      </c>
      <c r="D526">
        <v>0.91160027218391682</v>
      </c>
      <c r="E526" s="6">
        <v>110.02296536259688</v>
      </c>
      <c r="F526" s="11">
        <v>192.80789983818659</v>
      </c>
      <c r="G526" s="11">
        <v>206.76922020343531</v>
      </c>
      <c r="H526" s="11">
        <v>1.9593223973795089</v>
      </c>
      <c r="I526" s="11">
        <v>100.29696517102497</v>
      </c>
    </row>
    <row r="527" spans="1:9" x14ac:dyDescent="0.25">
      <c r="A527" s="13"/>
      <c r="B527" s="5">
        <f>DATE(YEAR(siječanj!B527),MONTH(siječanj!B527)+5,DAY(siječanj!B527))</f>
        <v>42892</v>
      </c>
      <c r="C527" s="9">
        <v>5.4583333333333304</v>
      </c>
      <c r="D527">
        <v>0.91160027218391682</v>
      </c>
      <c r="E527" s="6">
        <v>111.24197412968901</v>
      </c>
      <c r="F527" s="11">
        <v>197.37702269014747</v>
      </c>
      <c r="G527" s="11">
        <v>210.06849743006794</v>
      </c>
      <c r="H527" s="11">
        <v>1.8072794234011953</v>
      </c>
      <c r="I527" s="11">
        <v>101.40821389490074</v>
      </c>
    </row>
    <row r="528" spans="1:9" x14ac:dyDescent="0.25">
      <c r="A528" s="13"/>
      <c r="B528" s="5">
        <f>DATE(YEAR(siječanj!B528),MONTH(siječanj!B528)+5,DAY(siječanj!B528))</f>
        <v>42892</v>
      </c>
      <c r="C528" s="9">
        <v>5.46875</v>
      </c>
      <c r="D528">
        <v>0.91160027218391682</v>
      </c>
      <c r="E528" s="6">
        <v>112.8566114233024</v>
      </c>
      <c r="F528" s="11">
        <v>205.2096529909565</v>
      </c>
      <c r="G528" s="11">
        <v>207.65549566873284</v>
      </c>
      <c r="H528" s="11">
        <v>1.9919096783905099</v>
      </c>
      <c r="I528" s="11">
        <v>102.880117691237</v>
      </c>
    </row>
    <row r="529" spans="1:9" x14ac:dyDescent="0.25">
      <c r="A529" s="13"/>
      <c r="B529" s="5">
        <f>DATE(YEAR(siječanj!B529),MONTH(siječanj!B529)+5,DAY(siječanj!B529))</f>
        <v>42892</v>
      </c>
      <c r="C529" s="9">
        <v>5.4791666666666696</v>
      </c>
      <c r="D529">
        <v>0.91160027218391682</v>
      </c>
      <c r="E529" s="6">
        <v>113.06050126255187</v>
      </c>
      <c r="F529" s="11">
        <v>189.30081870228733</v>
      </c>
      <c r="G529" s="11">
        <v>205.45947081297439</v>
      </c>
      <c r="H529" s="11">
        <v>2.1233969519539104</v>
      </c>
      <c r="I529" s="11">
        <v>103.06598372419235</v>
      </c>
    </row>
    <row r="530" spans="1:9" x14ac:dyDescent="0.25">
      <c r="A530" s="13"/>
      <c r="B530" s="5">
        <f>DATE(YEAR(siječanj!B530),MONTH(siječanj!B530)+5,DAY(siječanj!B530))</f>
        <v>42892</v>
      </c>
      <c r="C530" s="9">
        <v>5.4895833333333304</v>
      </c>
      <c r="D530">
        <v>0.91160027218391682</v>
      </c>
      <c r="E530" s="6">
        <v>112.29835913585634</v>
      </c>
      <c r="F530" s="11">
        <v>189.19184540903987</v>
      </c>
      <c r="G530" s="11">
        <v>199.01423677125658</v>
      </c>
      <c r="H530" s="11">
        <v>1.880928098672628</v>
      </c>
      <c r="I530" s="11">
        <v>102.37121475405388</v>
      </c>
    </row>
    <row r="531" spans="1:9" x14ac:dyDescent="0.25">
      <c r="A531" s="13"/>
      <c r="B531" s="5">
        <f>DATE(YEAR(siječanj!B531),MONTH(siječanj!B531)+5,DAY(siječanj!B531))</f>
        <v>42892</v>
      </c>
      <c r="C531" s="9">
        <v>5.5</v>
      </c>
      <c r="D531">
        <v>0.91160027218391682</v>
      </c>
      <c r="E531" s="6">
        <v>111.56354643175806</v>
      </c>
      <c r="F531" s="11">
        <v>184.01768410763077</v>
      </c>
      <c r="G531" s="11">
        <v>196.9401447480198</v>
      </c>
      <c r="H531" s="11">
        <v>1.9656062228895026</v>
      </c>
      <c r="I531" s="11">
        <v>101.70135929299369</v>
      </c>
    </row>
    <row r="532" spans="1:9" x14ac:dyDescent="0.25">
      <c r="A532" s="13"/>
      <c r="B532" s="5">
        <f>DATE(YEAR(siječanj!B532),MONTH(siječanj!B532)+5,DAY(siječanj!B532))</f>
        <v>42892</v>
      </c>
      <c r="C532" s="9">
        <v>5.5104166666666696</v>
      </c>
      <c r="D532">
        <v>0.91160027218391682</v>
      </c>
      <c r="E532" s="6">
        <v>110.99290380033671</v>
      </c>
      <c r="F532" s="11">
        <v>183.05534920741803</v>
      </c>
      <c r="G532" s="11">
        <v>197.95695808983987</v>
      </c>
      <c r="H532" s="11">
        <v>1.9943580000280181</v>
      </c>
      <c r="I532" s="11">
        <v>101.18116131487024</v>
      </c>
    </row>
    <row r="533" spans="1:9" x14ac:dyDescent="0.25">
      <c r="A533" s="13"/>
      <c r="B533" s="5">
        <f>DATE(YEAR(siječanj!B533),MONTH(siječanj!B533)+5,DAY(siječanj!B533))</f>
        <v>42892</v>
      </c>
      <c r="C533" s="9">
        <v>5.5208333333333304</v>
      </c>
      <c r="D533">
        <v>0.91160027218391682</v>
      </c>
      <c r="E533" s="6">
        <v>111.78021468166776</v>
      </c>
      <c r="F533" s="11">
        <v>182.49990164242129</v>
      </c>
      <c r="G533" s="11">
        <v>197.66980280399858</v>
      </c>
      <c r="H533" s="11">
        <v>2.1687459094741457</v>
      </c>
      <c r="I533" s="11">
        <v>101.89887412858498</v>
      </c>
    </row>
    <row r="534" spans="1:9" x14ac:dyDescent="0.25">
      <c r="A534" s="13"/>
      <c r="B534" s="5">
        <f>DATE(YEAR(siječanj!B534),MONTH(siječanj!B534)+5,DAY(siječanj!B534))</f>
        <v>42892</v>
      </c>
      <c r="C534" s="9">
        <v>5.53125</v>
      </c>
      <c r="D534">
        <v>0.91160027218391682</v>
      </c>
      <c r="E534" s="6">
        <v>112.12417872920513</v>
      </c>
      <c r="F534" s="11">
        <v>183.13321246711564</v>
      </c>
      <c r="G534" s="11">
        <v>198.36909082339869</v>
      </c>
      <c r="H534" s="11">
        <v>2.515799502116487</v>
      </c>
      <c r="I534" s="11">
        <v>102.21243184794153</v>
      </c>
    </row>
    <row r="535" spans="1:9" x14ac:dyDescent="0.25">
      <c r="A535" s="13"/>
      <c r="B535" s="5">
        <f>DATE(YEAR(siječanj!B535),MONTH(siječanj!B535)+5,DAY(siječanj!B535))</f>
        <v>42892</v>
      </c>
      <c r="C535" s="9">
        <v>5.5416666666666696</v>
      </c>
      <c r="D535">
        <v>0.91160027218391682</v>
      </c>
      <c r="E535" s="6">
        <v>111.14464085162795</v>
      </c>
      <c r="F535" s="11">
        <v>185.63601105900764</v>
      </c>
      <c r="G535" s="11">
        <v>196.49286273323932</v>
      </c>
      <c r="H535" s="11">
        <v>2.2098993158222617</v>
      </c>
      <c r="I535" s="11">
        <v>101.31948485212773</v>
      </c>
    </row>
    <row r="536" spans="1:9" x14ac:dyDescent="0.25">
      <c r="A536" s="13"/>
      <c r="B536" s="5">
        <f>DATE(YEAR(siječanj!B536),MONTH(siječanj!B536)+5,DAY(siječanj!B536))</f>
        <v>42892</v>
      </c>
      <c r="C536" s="9">
        <v>5.5520833333333304</v>
      </c>
      <c r="D536">
        <v>0.91160027218391682</v>
      </c>
      <c r="E536" s="6">
        <v>110.71749456130668</v>
      </c>
      <c r="F536" s="11">
        <v>186.54069500294872</v>
      </c>
      <c r="G536" s="11">
        <v>188.37702429711629</v>
      </c>
      <c r="H536" s="11">
        <v>2.1315780267066957</v>
      </c>
      <c r="I536" s="11">
        <v>100.9300981776085</v>
      </c>
    </row>
    <row r="537" spans="1:9" x14ac:dyDescent="0.25">
      <c r="A537" s="13"/>
      <c r="B537" s="5">
        <f>DATE(YEAR(siječanj!B537),MONTH(siječanj!B537)+5,DAY(siječanj!B537))</f>
        <v>42892</v>
      </c>
      <c r="C537" s="9">
        <v>5.5625</v>
      </c>
      <c r="D537">
        <v>0.91160027218391682</v>
      </c>
      <c r="E537" s="6">
        <v>110.68479969497905</v>
      </c>
      <c r="F537" s="11">
        <v>185.05885220159405</v>
      </c>
      <c r="G537" s="11">
        <v>184.26810376845145</v>
      </c>
      <c r="H537" s="11">
        <v>2.1345394157461817</v>
      </c>
      <c r="I537" s="11">
        <v>100.90029352856521</v>
      </c>
    </row>
    <row r="538" spans="1:9" x14ac:dyDescent="0.25">
      <c r="A538" s="13"/>
      <c r="B538" s="5">
        <f>DATE(YEAR(siječanj!B538),MONTH(siječanj!B538)+5,DAY(siječanj!B538))</f>
        <v>42892</v>
      </c>
      <c r="C538" s="9">
        <v>5.5729166666666696</v>
      </c>
      <c r="D538">
        <v>0.91160027218391682</v>
      </c>
      <c r="E538" s="6">
        <v>111.65123064508599</v>
      </c>
      <c r="F538" s="11">
        <v>184.77226474488862</v>
      </c>
      <c r="G538" s="11">
        <v>186.08859537016346</v>
      </c>
      <c r="H538" s="11">
        <v>1.9984615391124527</v>
      </c>
      <c r="I538" s="11">
        <v>101.78129224572966</v>
      </c>
    </row>
    <row r="539" spans="1:9" x14ac:dyDescent="0.25">
      <c r="A539" s="13"/>
      <c r="B539" s="5">
        <f>DATE(YEAR(siječanj!B539),MONTH(siječanj!B539)+5,DAY(siječanj!B539))</f>
        <v>42892</v>
      </c>
      <c r="C539" s="9">
        <v>5.5833333333333304</v>
      </c>
      <c r="D539">
        <v>0.91160027218391682</v>
      </c>
      <c r="E539" s="6">
        <v>111.89751503278991</v>
      </c>
      <c r="F539" s="11">
        <v>184.49897981347968</v>
      </c>
      <c r="G539" s="11">
        <v>184.25130229985746</v>
      </c>
      <c r="H539" s="11">
        <v>2.0465388550587997</v>
      </c>
      <c r="I539" s="11">
        <v>102.0058051605952</v>
      </c>
    </row>
    <row r="540" spans="1:9" x14ac:dyDescent="0.25">
      <c r="A540" s="13"/>
      <c r="B540" s="5">
        <f>DATE(YEAR(siječanj!B540),MONTH(siječanj!B540)+5,DAY(siječanj!B540))</f>
        <v>42892</v>
      </c>
      <c r="C540" s="9">
        <v>5.59375</v>
      </c>
      <c r="D540">
        <v>0.91160027218391682</v>
      </c>
      <c r="E540" s="6">
        <v>113.21754619269447</v>
      </c>
      <c r="F540" s="11">
        <v>184.88767487321479</v>
      </c>
      <c r="G540" s="11">
        <v>179.76809440573291</v>
      </c>
      <c r="H540" s="11">
        <v>2.3172214147919235</v>
      </c>
      <c r="I540" s="11">
        <v>103.20914592525546</v>
      </c>
    </row>
    <row r="541" spans="1:9" x14ac:dyDescent="0.25">
      <c r="A541" s="13"/>
      <c r="B541" s="5">
        <f>DATE(YEAR(siječanj!B541),MONTH(siječanj!B541)+5,DAY(siječanj!B541))</f>
        <v>42892</v>
      </c>
      <c r="C541" s="9">
        <v>5.6041666666666696</v>
      </c>
      <c r="D541">
        <v>0.91160027218391682</v>
      </c>
      <c r="E541" s="6">
        <v>114.22223297494882</v>
      </c>
      <c r="F541" s="11">
        <v>181.78834679879364</v>
      </c>
      <c r="G541" s="11">
        <v>174.78275735650351</v>
      </c>
      <c r="H541" s="11">
        <v>2.4567917502320973</v>
      </c>
      <c r="I541" s="11">
        <v>104.12501866941811</v>
      </c>
    </row>
    <row r="542" spans="1:9" x14ac:dyDescent="0.25">
      <c r="A542" s="13"/>
      <c r="B542" s="5">
        <f>DATE(YEAR(siječanj!B542),MONTH(siječanj!B542)+5,DAY(siječanj!B542))</f>
        <v>42892</v>
      </c>
      <c r="C542" s="9">
        <v>5.6145833333333304</v>
      </c>
      <c r="D542">
        <v>0.91160027218391682</v>
      </c>
      <c r="E542" s="6">
        <v>114.59869239673289</v>
      </c>
      <c r="F542" s="11">
        <v>180.02735136580887</v>
      </c>
      <c r="G542" s="11">
        <v>170.78277796683378</v>
      </c>
      <c r="H542" s="11">
        <v>2.2772691662406404</v>
      </c>
      <c r="I542" s="11">
        <v>104.46819918078266</v>
      </c>
    </row>
    <row r="543" spans="1:9" x14ac:dyDescent="0.25">
      <c r="A543" s="13"/>
      <c r="B543" s="5">
        <f>DATE(YEAR(siječanj!B543),MONTH(siječanj!B543)+5,DAY(siječanj!B543))</f>
        <v>42892</v>
      </c>
      <c r="C543" s="9">
        <v>5.625</v>
      </c>
      <c r="D543">
        <v>0.91160027218391682</v>
      </c>
      <c r="E543" s="6">
        <v>114.87172758074936</v>
      </c>
      <c r="F543" s="11">
        <v>179.16083552924931</v>
      </c>
      <c r="G543" s="11">
        <v>169.26117143161238</v>
      </c>
      <c r="H543" s="11">
        <v>2.4626355179314281</v>
      </c>
      <c r="I543" s="11">
        <v>104.71709812884787</v>
      </c>
    </row>
    <row r="544" spans="1:9" x14ac:dyDescent="0.25">
      <c r="A544" s="13"/>
      <c r="B544" s="5">
        <f>DATE(YEAR(siječanj!B544),MONTH(siječanj!B544)+5,DAY(siječanj!B544))</f>
        <v>42892</v>
      </c>
      <c r="C544" s="9">
        <v>5.6354166666666696</v>
      </c>
      <c r="D544">
        <v>0.91160027218391682</v>
      </c>
      <c r="E544" s="6">
        <v>115.24545366327453</v>
      </c>
      <c r="F544" s="11">
        <v>179.01953778088989</v>
      </c>
      <c r="G544" s="11">
        <v>164.43905379938954</v>
      </c>
      <c r="H544" s="11">
        <v>2.405711039727974</v>
      </c>
      <c r="I544" s="11">
        <v>105.05778692740003</v>
      </c>
    </row>
    <row r="545" spans="1:9" x14ac:dyDescent="0.25">
      <c r="A545" s="13"/>
      <c r="B545" s="5">
        <f>DATE(YEAR(siječanj!B545),MONTH(siječanj!B545)+5,DAY(siječanj!B545))</f>
        <v>42892</v>
      </c>
      <c r="C545" s="9">
        <v>5.6458333333333304</v>
      </c>
      <c r="D545">
        <v>0.91160027218391682</v>
      </c>
      <c r="E545" s="6">
        <v>115.96256615955036</v>
      </c>
      <c r="F545" s="11">
        <v>176.9859507991043</v>
      </c>
      <c r="G545" s="11">
        <v>164.01221076714759</v>
      </c>
      <c r="H545" s="11">
        <v>2.4136650846557126</v>
      </c>
      <c r="I545" s="11">
        <v>105.71150687419157</v>
      </c>
    </row>
    <row r="546" spans="1:9" x14ac:dyDescent="0.25">
      <c r="A546" s="13"/>
      <c r="B546" s="5">
        <f>DATE(YEAR(siječanj!B546),MONTH(siječanj!B546)+5,DAY(siječanj!B546))</f>
        <v>42892</v>
      </c>
      <c r="C546" s="9">
        <v>5.65625</v>
      </c>
      <c r="D546">
        <v>0.91160027218391682</v>
      </c>
      <c r="E546" s="6">
        <v>115.86630080924624</v>
      </c>
      <c r="F546" s="11">
        <v>175.57528191887545</v>
      </c>
      <c r="G546" s="11">
        <v>160.34644199238571</v>
      </c>
      <c r="H546" s="11">
        <v>2.1553311471686318</v>
      </c>
      <c r="I546" s="11">
        <v>105.62375135465246</v>
      </c>
    </row>
    <row r="547" spans="1:9" x14ac:dyDescent="0.25">
      <c r="A547" s="13"/>
      <c r="B547" s="5">
        <f>DATE(YEAR(siječanj!B547),MONTH(siječanj!B547)+5,DAY(siječanj!B547))</f>
        <v>42892</v>
      </c>
      <c r="C547" s="9">
        <v>5.6666666666666696</v>
      </c>
      <c r="D547">
        <v>0.91160027218391682</v>
      </c>
      <c r="E547" s="6">
        <v>115.09216633023948</v>
      </c>
      <c r="F547" s="11">
        <v>175.89323191262386</v>
      </c>
      <c r="G547" s="11">
        <v>162.1514100626714</v>
      </c>
      <c r="H547" s="11">
        <v>2.069325848600053</v>
      </c>
      <c r="I547" s="11">
        <v>104.91805015288294</v>
      </c>
    </row>
    <row r="548" spans="1:9" x14ac:dyDescent="0.25">
      <c r="A548" s="13"/>
      <c r="B548" s="5">
        <f>DATE(YEAR(siječanj!B548),MONTH(siječanj!B548)+5,DAY(siječanj!B548))</f>
        <v>42892</v>
      </c>
      <c r="C548" s="9">
        <v>5.6770833333333304</v>
      </c>
      <c r="D548">
        <v>0.91160027218391682</v>
      </c>
      <c r="E548" s="6">
        <v>113.40870327618782</v>
      </c>
      <c r="F548" s="11">
        <v>170.03006473032241</v>
      </c>
      <c r="G548" s="11">
        <v>162.90186364165251</v>
      </c>
      <c r="H548" s="11">
        <v>2.1671737029324123</v>
      </c>
      <c r="I548" s="11">
        <v>103.38340477459788</v>
      </c>
    </row>
    <row r="549" spans="1:9" x14ac:dyDescent="0.25">
      <c r="A549" s="13"/>
      <c r="B549" s="5">
        <f>DATE(YEAR(siječanj!B549),MONTH(siječanj!B549)+5,DAY(siječanj!B549))</f>
        <v>42892</v>
      </c>
      <c r="C549" s="9">
        <v>5.6875</v>
      </c>
      <c r="D549">
        <v>0.91160027218391682</v>
      </c>
      <c r="E549" s="6">
        <v>114.15125944902172</v>
      </c>
      <c r="F549" s="11">
        <v>164.75167960613183</v>
      </c>
      <c r="G549" s="11">
        <v>160.4744079702823</v>
      </c>
      <c r="H549" s="11">
        <v>2.1322451143424055</v>
      </c>
      <c r="I549" s="11">
        <v>104.0603191838651</v>
      </c>
    </row>
    <row r="550" spans="1:9" x14ac:dyDescent="0.25">
      <c r="A550" s="13"/>
      <c r="B550" s="5">
        <f>DATE(YEAR(siječanj!B550),MONTH(siječanj!B550)+5,DAY(siječanj!B550))</f>
        <v>42892</v>
      </c>
      <c r="C550" s="9">
        <v>5.6979166666666696</v>
      </c>
      <c r="D550">
        <v>0.91160027218391682</v>
      </c>
      <c r="E550" s="6">
        <v>114.17823951235277</v>
      </c>
      <c r="F550" s="11">
        <v>163.74893212304312</v>
      </c>
      <c r="G550" s="11">
        <v>159.85202052101351</v>
      </c>
      <c r="H550" s="11">
        <v>2.1048225118183703</v>
      </c>
      <c r="I550" s="11">
        <v>104.08491421694123</v>
      </c>
    </row>
    <row r="551" spans="1:9" x14ac:dyDescent="0.25">
      <c r="A551" s="13"/>
      <c r="B551" s="5">
        <f>DATE(YEAR(siječanj!B551),MONTH(siječanj!B551)+5,DAY(siječanj!B551))</f>
        <v>42892</v>
      </c>
      <c r="C551" s="9">
        <v>5.7083333333333304</v>
      </c>
      <c r="D551">
        <v>0.91160027218391682</v>
      </c>
      <c r="E551" s="6">
        <v>115.18984996006463</v>
      </c>
      <c r="F551" s="11">
        <v>162.63197690921459</v>
      </c>
      <c r="G551" s="11">
        <v>166.03462044743461</v>
      </c>
      <c r="H551" s="11">
        <v>1.8561298409103666</v>
      </c>
      <c r="I551" s="11">
        <v>105.00709857641947</v>
      </c>
    </row>
    <row r="552" spans="1:9" x14ac:dyDescent="0.25">
      <c r="A552" s="13"/>
      <c r="B552" s="5">
        <f>DATE(YEAR(siječanj!B552),MONTH(siječanj!B552)+5,DAY(siječanj!B552))</f>
        <v>42892</v>
      </c>
      <c r="C552" s="9">
        <v>5.71875</v>
      </c>
      <c r="D552">
        <v>0.91160027218391682</v>
      </c>
      <c r="E552" s="6">
        <v>115.30320810946701</v>
      </c>
      <c r="F552" s="11">
        <v>162.63109114299266</v>
      </c>
      <c r="G552" s="11">
        <v>176.41465908326759</v>
      </c>
      <c r="H552" s="11">
        <v>1.8709317854508574</v>
      </c>
      <c r="I552" s="11">
        <v>105.11043589626892</v>
      </c>
    </row>
    <row r="553" spans="1:9" x14ac:dyDescent="0.25">
      <c r="A553" s="13"/>
      <c r="B553" s="5">
        <f>DATE(YEAR(siječanj!B553),MONTH(siječanj!B553)+5,DAY(siječanj!B553))</f>
        <v>42892</v>
      </c>
      <c r="C553" s="9">
        <v>5.7291666666666696</v>
      </c>
      <c r="D553">
        <v>0.91160027218391682</v>
      </c>
      <c r="E553" s="6">
        <v>115.87113725158778</v>
      </c>
      <c r="F553" s="11">
        <v>163.36842539087081</v>
      </c>
      <c r="G553" s="11">
        <v>167.80877380708009</v>
      </c>
      <c r="H553" s="11">
        <v>1.885261667976273</v>
      </c>
      <c r="I553" s="11">
        <v>105.6281602568074</v>
      </c>
    </row>
    <row r="554" spans="1:9" x14ac:dyDescent="0.25">
      <c r="A554" s="13"/>
      <c r="B554" s="5">
        <f>DATE(YEAR(siječanj!B554),MONTH(siječanj!B554)+5,DAY(siječanj!B554))</f>
        <v>42892</v>
      </c>
      <c r="C554" s="9">
        <v>5.7395833333333304</v>
      </c>
      <c r="D554">
        <v>0.91160027218391682</v>
      </c>
      <c r="E554" s="6">
        <v>117.17548793692762</v>
      </c>
      <c r="F554" s="11">
        <v>162.84000772361432</v>
      </c>
      <c r="G554" s="11">
        <v>162.93341546965593</v>
      </c>
      <c r="H554" s="11">
        <v>1.8405337920479061</v>
      </c>
      <c r="I554" s="11">
        <v>106.81720669658648</v>
      </c>
    </row>
    <row r="555" spans="1:9" x14ac:dyDescent="0.25">
      <c r="A555" s="13"/>
      <c r="B555" s="5">
        <f>DATE(YEAR(siječanj!B555),MONTH(siječanj!B555)+5,DAY(siječanj!B555))</f>
        <v>42892</v>
      </c>
      <c r="C555" s="9">
        <v>5.75</v>
      </c>
      <c r="D555">
        <v>0.91160027218391682</v>
      </c>
      <c r="E555" s="6">
        <v>119.9697367928831</v>
      </c>
      <c r="F555" s="11">
        <v>160.82880938488591</v>
      </c>
      <c r="G555" s="11">
        <v>161.47611841830189</v>
      </c>
      <c r="H555" s="11">
        <v>1.8781907390640253</v>
      </c>
      <c r="I555" s="11">
        <v>109.36444471422509</v>
      </c>
    </row>
    <row r="556" spans="1:9" x14ac:dyDescent="0.25">
      <c r="A556" s="13"/>
      <c r="B556" s="5">
        <f>DATE(YEAR(siječanj!B556),MONTH(siječanj!B556)+5,DAY(siječanj!B556))</f>
        <v>42892</v>
      </c>
      <c r="C556" s="9">
        <v>5.7604166666666696</v>
      </c>
      <c r="D556">
        <v>0.91160027218391682</v>
      </c>
      <c r="E556" s="6">
        <v>122.12404383547332</v>
      </c>
      <c r="F556" s="11">
        <v>160.29780656281886</v>
      </c>
      <c r="G556" s="11">
        <v>159.58955866683971</v>
      </c>
      <c r="H556" s="11">
        <v>2.544194232349533</v>
      </c>
      <c r="I556" s="11">
        <v>111.32831160061806</v>
      </c>
    </row>
    <row r="557" spans="1:9" x14ac:dyDescent="0.25">
      <c r="A557" s="13"/>
      <c r="B557" s="5">
        <f>DATE(YEAR(siječanj!B557),MONTH(siječanj!B557)+5,DAY(siječanj!B557))</f>
        <v>42892</v>
      </c>
      <c r="C557" s="9">
        <v>5.7708333333333304</v>
      </c>
      <c r="D557">
        <v>0.91160027218391682</v>
      </c>
      <c r="E557" s="6">
        <v>123.68341090517636</v>
      </c>
      <c r="F557" s="11">
        <v>159.28716333558009</v>
      </c>
      <c r="G557" s="11">
        <v>158.68980677322784</v>
      </c>
      <c r="H557" s="11">
        <v>4.5631254605775418</v>
      </c>
      <c r="I557" s="11">
        <v>112.749831045794</v>
      </c>
    </row>
    <row r="558" spans="1:9" x14ac:dyDescent="0.25">
      <c r="A558" s="13"/>
      <c r="B558" s="5">
        <f>DATE(YEAR(siječanj!B558),MONTH(siječanj!B558)+5,DAY(siječanj!B558))</f>
        <v>42892</v>
      </c>
      <c r="C558" s="9">
        <v>5.78125</v>
      </c>
      <c r="D558">
        <v>0.91160027218391682</v>
      </c>
      <c r="E558" s="6">
        <v>125.94128411273606</v>
      </c>
      <c r="F558" s="11">
        <v>158.69099056433495</v>
      </c>
      <c r="G558" s="11">
        <v>161.67379005989324</v>
      </c>
      <c r="H558" s="11">
        <v>11.045492053034273</v>
      </c>
      <c r="I558" s="11">
        <v>114.80810887636218</v>
      </c>
    </row>
    <row r="559" spans="1:9" x14ac:dyDescent="0.25">
      <c r="A559" s="13"/>
      <c r="B559" s="5">
        <f>DATE(YEAR(siječanj!B559),MONTH(siječanj!B559)+5,DAY(siječanj!B559))</f>
        <v>42892</v>
      </c>
      <c r="C559" s="9">
        <v>5.7916666666666696</v>
      </c>
      <c r="D559">
        <v>0.91160027218391682</v>
      </c>
      <c r="E559" s="6">
        <v>129.19874961075058</v>
      </c>
      <c r="F559" s="11">
        <v>157.32000882043826</v>
      </c>
      <c r="G559" s="11">
        <v>163.08919560979578</v>
      </c>
      <c r="H559" s="11">
        <v>26.00460524086629</v>
      </c>
      <c r="I559" s="11">
        <v>117.77761531098194</v>
      </c>
    </row>
    <row r="560" spans="1:9" x14ac:dyDescent="0.25">
      <c r="A560" s="13"/>
      <c r="B560" s="5">
        <f>DATE(YEAR(siječanj!B560),MONTH(siječanj!B560)+5,DAY(siječanj!B560))</f>
        <v>42892</v>
      </c>
      <c r="C560" s="9">
        <v>5.8020833333333304</v>
      </c>
      <c r="D560">
        <v>0.91160027218391682</v>
      </c>
      <c r="E560" s="6">
        <v>133.27301707315303</v>
      </c>
      <c r="F560" s="11">
        <v>153.90406942158143</v>
      </c>
      <c r="G560" s="11">
        <v>158.77882571305318</v>
      </c>
      <c r="H560" s="11">
        <v>42.331266084268705</v>
      </c>
      <c r="I560" s="11">
        <v>121.4917186386581</v>
      </c>
    </row>
    <row r="561" spans="1:9" x14ac:dyDescent="0.25">
      <c r="A561" s="13"/>
      <c r="B561" s="5">
        <f>DATE(YEAR(siječanj!B561),MONTH(siječanj!B561)+5,DAY(siječanj!B561))</f>
        <v>42892</v>
      </c>
      <c r="C561" s="9">
        <v>5.8125</v>
      </c>
      <c r="D561">
        <v>0.91160027218391682</v>
      </c>
      <c r="E561" s="6">
        <v>138.14538883171605</v>
      </c>
      <c r="F561" s="11">
        <v>153.18310381284496</v>
      </c>
      <c r="G561" s="11">
        <v>157.72070575638503</v>
      </c>
      <c r="H561" s="11">
        <v>63.203163038113807</v>
      </c>
      <c r="I561" s="11">
        <v>125.93337405994536</v>
      </c>
    </row>
    <row r="562" spans="1:9" x14ac:dyDescent="0.25">
      <c r="A562" s="13"/>
      <c r="B562" s="5">
        <f>DATE(YEAR(siječanj!B562),MONTH(siječanj!B562)+5,DAY(siječanj!B562))</f>
        <v>42892</v>
      </c>
      <c r="C562" s="9">
        <v>5.8229166666666696</v>
      </c>
      <c r="D562">
        <v>0.91160027218391682</v>
      </c>
      <c r="E562" s="6">
        <v>141.76135847172787</v>
      </c>
      <c r="F562" s="11">
        <v>149.86320391719886</v>
      </c>
      <c r="G562" s="11">
        <v>158.72169911740448</v>
      </c>
      <c r="H562" s="11">
        <v>86.952423993024368</v>
      </c>
      <c r="I562" s="11">
        <v>129.22969296798894</v>
      </c>
    </row>
    <row r="563" spans="1:9" x14ac:dyDescent="0.25">
      <c r="A563" s="13"/>
      <c r="B563" s="5">
        <f>DATE(YEAR(siječanj!B563),MONTH(siječanj!B563)+5,DAY(siječanj!B563))</f>
        <v>42892</v>
      </c>
      <c r="C563" s="9">
        <v>5.8333333333333304</v>
      </c>
      <c r="D563">
        <v>0.91160027218391682</v>
      </c>
      <c r="E563" s="6">
        <v>147.74639383825053</v>
      </c>
      <c r="F563" s="11">
        <v>144.18424404512035</v>
      </c>
      <c r="G563" s="11">
        <v>152.03648930716338</v>
      </c>
      <c r="H563" s="11">
        <v>129.47512722650825</v>
      </c>
      <c r="I563" s="11">
        <v>134.68565283714136</v>
      </c>
    </row>
    <row r="564" spans="1:9" x14ac:dyDescent="0.25">
      <c r="A564" s="13"/>
      <c r="B564" s="5">
        <f>DATE(YEAR(siječanj!B564),MONTH(siječanj!B564)+5,DAY(siječanj!B564))</f>
        <v>42892</v>
      </c>
      <c r="C564" s="9">
        <v>5.84375</v>
      </c>
      <c r="D564">
        <v>0.91160027218391682</v>
      </c>
      <c r="E564" s="6">
        <v>152.10288602286778</v>
      </c>
      <c r="F564" s="11">
        <v>125.23515948343756</v>
      </c>
      <c r="G564" s="11">
        <v>138.7509944202825</v>
      </c>
      <c r="H564" s="11">
        <v>197.67550075121446</v>
      </c>
      <c r="I564" s="11">
        <v>138.65703229840554</v>
      </c>
    </row>
    <row r="565" spans="1:9" x14ac:dyDescent="0.25">
      <c r="A565" s="13"/>
      <c r="B565" s="5">
        <f>DATE(YEAR(siječanj!B565),MONTH(siječanj!B565)+5,DAY(siječanj!B565))</f>
        <v>42892</v>
      </c>
      <c r="C565" s="9">
        <v>5.8541666666666696</v>
      </c>
      <c r="D565">
        <v>0.91160027218391682</v>
      </c>
      <c r="E565" s="6">
        <v>155.70742208689472</v>
      </c>
      <c r="F565" s="11">
        <v>118.12216013004424</v>
      </c>
      <c r="G565" s="11">
        <v>130.35372537610093</v>
      </c>
      <c r="H565" s="11">
        <v>228.78753095761655</v>
      </c>
      <c r="I565" s="11">
        <v>141.94292835546926</v>
      </c>
    </row>
    <row r="566" spans="1:9" x14ac:dyDescent="0.25">
      <c r="A566" s="13"/>
      <c r="B566" s="5">
        <f>DATE(YEAR(siječanj!B566),MONTH(siječanj!B566)+5,DAY(siječanj!B566))</f>
        <v>42892</v>
      </c>
      <c r="C566" s="9">
        <v>5.8645833333333304</v>
      </c>
      <c r="D566">
        <v>0.91160027218391682</v>
      </c>
      <c r="E566" s="6">
        <v>156.45219748506733</v>
      </c>
      <c r="F566" s="11">
        <v>116.22693704650756</v>
      </c>
      <c r="G566" s="11">
        <v>127.94775026615206</v>
      </c>
      <c r="H566" s="11">
        <v>229.71552986940014</v>
      </c>
      <c r="I566" s="11">
        <v>142.6218658111593</v>
      </c>
    </row>
    <row r="567" spans="1:9" x14ac:dyDescent="0.25">
      <c r="A567" s="13"/>
      <c r="B567" s="5">
        <f>DATE(YEAR(siječanj!B567),MONTH(siječanj!B567)+5,DAY(siječanj!B567))</f>
        <v>42892</v>
      </c>
      <c r="C567" s="9">
        <v>5.875</v>
      </c>
      <c r="D567">
        <v>0.91160027218391682</v>
      </c>
      <c r="E567" s="6">
        <v>156.25322745798431</v>
      </c>
      <c r="F567" s="11">
        <v>112.98997853636521</v>
      </c>
      <c r="G567" s="11">
        <v>123.03465873066234</v>
      </c>
      <c r="H567" s="11">
        <v>231.07397532920953</v>
      </c>
      <c r="I567" s="11">
        <v>142.44048468031397</v>
      </c>
    </row>
    <row r="568" spans="1:9" x14ac:dyDescent="0.25">
      <c r="A568" s="13"/>
      <c r="B568" s="5">
        <f>DATE(YEAR(siječanj!B568),MONTH(siječanj!B568)+5,DAY(siječanj!B568))</f>
        <v>42892</v>
      </c>
      <c r="C568" s="9">
        <v>5.8854166666666696</v>
      </c>
      <c r="D568">
        <v>0.91160027218391682</v>
      </c>
      <c r="E568" s="6">
        <v>160.48881255405499</v>
      </c>
      <c r="F568" s="11">
        <v>110.1806807837384</v>
      </c>
      <c r="G568" s="11">
        <v>109.45878767554875</v>
      </c>
      <c r="H568" s="11">
        <v>238.15666878697306</v>
      </c>
      <c r="I568" s="11">
        <v>146.30164520675012</v>
      </c>
    </row>
    <row r="569" spans="1:9" x14ac:dyDescent="0.25">
      <c r="A569" s="13"/>
      <c r="B569" s="5">
        <f>DATE(YEAR(siječanj!B569),MONTH(siječanj!B569)+5,DAY(siječanj!B569))</f>
        <v>42892</v>
      </c>
      <c r="C569" s="9">
        <v>5.8958333333333304</v>
      </c>
      <c r="D569">
        <v>0.91160027218391682</v>
      </c>
      <c r="E569" s="6">
        <v>163.33698084425797</v>
      </c>
      <c r="F569" s="11">
        <v>107.59660011501167</v>
      </c>
      <c r="G569" s="11">
        <v>101.13455334141425</v>
      </c>
      <c r="H569" s="11">
        <v>243.81206774018614</v>
      </c>
      <c r="I569" s="11">
        <v>148.89803619532478</v>
      </c>
    </row>
    <row r="570" spans="1:9" x14ac:dyDescent="0.25">
      <c r="A570" s="13"/>
      <c r="B570" s="5">
        <f>DATE(YEAR(siječanj!B570),MONTH(siječanj!B570)+5,DAY(siječanj!B570))</f>
        <v>42892</v>
      </c>
      <c r="C570" s="9">
        <v>5.90625</v>
      </c>
      <c r="D570">
        <v>0.91160027218391682</v>
      </c>
      <c r="E570" s="6">
        <v>161.4496130634881</v>
      </c>
      <c r="F570" s="11">
        <v>104.26380250125638</v>
      </c>
      <c r="G570" s="11">
        <v>103.3849686452177</v>
      </c>
      <c r="H570" s="11">
        <v>244.55278404853979</v>
      </c>
      <c r="I570" s="11">
        <v>147.1775112126638</v>
      </c>
    </row>
    <row r="571" spans="1:9" x14ac:dyDescent="0.25">
      <c r="A571" s="13"/>
      <c r="B571" s="5">
        <f>DATE(YEAR(siječanj!B571),MONTH(siječanj!B571)+5,DAY(siječanj!B571))</f>
        <v>42892</v>
      </c>
      <c r="C571" s="9">
        <v>5.9166666666666696</v>
      </c>
      <c r="D571">
        <v>0.91160027218391682</v>
      </c>
      <c r="E571" s="6">
        <v>157.49774838399071</v>
      </c>
      <c r="F571" s="11">
        <v>102.6764573276868</v>
      </c>
      <c r="G571" s="11">
        <v>92.311591007834437</v>
      </c>
      <c r="H571" s="11">
        <v>241.5406533430901</v>
      </c>
      <c r="I571" s="11">
        <v>143.57499029519997</v>
      </c>
    </row>
    <row r="572" spans="1:9" x14ac:dyDescent="0.25">
      <c r="A572" s="13"/>
      <c r="B572" s="5">
        <f>DATE(YEAR(siječanj!B572),MONTH(siječanj!B572)+5,DAY(siječanj!B572))</f>
        <v>42892</v>
      </c>
      <c r="C572" s="9">
        <v>5.9270833333333304</v>
      </c>
      <c r="D572">
        <v>0.91160027218391682</v>
      </c>
      <c r="E572" s="6">
        <v>150.91458315628091</v>
      </c>
      <c r="F572" s="11">
        <v>100.30595854221664</v>
      </c>
      <c r="G572" s="11">
        <v>87.802672139595373</v>
      </c>
      <c r="H572" s="11">
        <v>242.31234972131443</v>
      </c>
      <c r="I572" s="11">
        <v>137.57377508178803</v>
      </c>
    </row>
    <row r="573" spans="1:9" x14ac:dyDescent="0.25">
      <c r="A573" s="13"/>
      <c r="B573" s="5">
        <f>DATE(YEAR(siječanj!B573),MONTH(siječanj!B573)+5,DAY(siječanj!B573))</f>
        <v>42892</v>
      </c>
      <c r="C573" s="9">
        <v>5.9375</v>
      </c>
      <c r="D573">
        <v>0.91160027218391682</v>
      </c>
      <c r="E573" s="6">
        <v>141.72601562096207</v>
      </c>
      <c r="F573" s="11">
        <v>97.292401495619103</v>
      </c>
      <c r="G573" s="11">
        <v>83.587811020332438</v>
      </c>
      <c r="H573" s="11">
        <v>241.49605748450495</v>
      </c>
      <c r="I573" s="11">
        <v>129.19747441561108</v>
      </c>
    </row>
    <row r="574" spans="1:9" x14ac:dyDescent="0.25">
      <c r="A574" s="13"/>
      <c r="B574" s="5">
        <f>DATE(YEAR(siječanj!B574),MONTH(siječanj!B574)+5,DAY(siječanj!B574))</f>
        <v>42892</v>
      </c>
      <c r="C574" s="9">
        <v>5.9479166666666696</v>
      </c>
      <c r="D574">
        <v>0.91160027218391682</v>
      </c>
      <c r="E574" s="6">
        <v>130.53130510184903</v>
      </c>
      <c r="F574" s="11">
        <v>93.019433177158774</v>
      </c>
      <c r="G574" s="11">
        <v>81.029537047355831</v>
      </c>
      <c r="H574" s="11">
        <v>238.80475492644482</v>
      </c>
      <c r="I574" s="11">
        <v>118.99237325936745</v>
      </c>
    </row>
    <row r="575" spans="1:9" x14ac:dyDescent="0.25">
      <c r="A575" s="13"/>
      <c r="B575" s="5">
        <f>DATE(YEAR(siječanj!B575),MONTH(siječanj!B575)+5,DAY(siječanj!B575))</f>
        <v>42892</v>
      </c>
      <c r="C575" s="9">
        <v>5.9583333333333304</v>
      </c>
      <c r="D575">
        <v>0.91160027218391682</v>
      </c>
      <c r="E575" s="6">
        <v>119.18627481846781</v>
      </c>
      <c r="F575" s="11">
        <v>89.657204878482517</v>
      </c>
      <c r="G575" s="11">
        <v>79.40048363822892</v>
      </c>
      <c r="H575" s="11">
        <v>239.03664338977387</v>
      </c>
      <c r="I575" s="11">
        <v>108.65024056510237</v>
      </c>
    </row>
    <row r="576" spans="1:9" x14ac:dyDescent="0.25">
      <c r="A576" s="13"/>
      <c r="B576" s="5">
        <f>DATE(YEAR(siječanj!B576),MONTH(siječanj!B576)+5,DAY(siječanj!B576))</f>
        <v>42892</v>
      </c>
      <c r="C576" s="9">
        <v>5.96875</v>
      </c>
      <c r="D576">
        <v>0.91160027218391682</v>
      </c>
      <c r="E576" s="6">
        <v>109.08611879035084</v>
      </c>
      <c r="F576" s="11">
        <v>86.483676849010095</v>
      </c>
      <c r="G576" s="11">
        <v>77.024305696473249</v>
      </c>
      <c r="H576" s="11">
        <v>239.89508016313684</v>
      </c>
      <c r="I576" s="11">
        <v>99.442935580770907</v>
      </c>
    </row>
    <row r="577" spans="1:9" x14ac:dyDescent="0.25">
      <c r="A577" s="13"/>
      <c r="B577" s="5">
        <f>DATE(YEAR(siječanj!B577),MONTH(siječanj!B577)+5,DAY(siječanj!B577))</f>
        <v>42892</v>
      </c>
      <c r="C577" s="9">
        <v>5.9791666666666696</v>
      </c>
      <c r="D577">
        <v>0.91160027218391682</v>
      </c>
      <c r="E577" s="6">
        <v>99.32039485979216</v>
      </c>
      <c r="F577" s="11">
        <v>84.215975041185715</v>
      </c>
      <c r="G577" s="11">
        <v>78.259478038926034</v>
      </c>
      <c r="H577" s="11">
        <v>239.35351401726163</v>
      </c>
      <c r="I577" s="11">
        <v>90.540498987600628</v>
      </c>
    </row>
    <row r="578" spans="1:9" ht="15.75" thickBot="1" x14ac:dyDescent="0.3">
      <c r="A578" s="13"/>
      <c r="B578" s="5">
        <f>DATE(YEAR(siječanj!B578),MONTH(siječanj!B578)+5,DAY(siječanj!B578))</f>
        <v>42892</v>
      </c>
      <c r="C578" s="9">
        <v>5.9895833333333304</v>
      </c>
      <c r="D578">
        <v>0.91160027218391682</v>
      </c>
      <c r="E578" s="6">
        <v>91.07085540713733</v>
      </c>
      <c r="F578" s="11">
        <v>82.268768302000808</v>
      </c>
      <c r="G578" s="11">
        <v>75.29788469216814</v>
      </c>
      <c r="H578" s="11">
        <v>239.71483148375779</v>
      </c>
      <c r="I578" s="11">
        <v>83.020216577168526</v>
      </c>
    </row>
    <row r="579" spans="1:9" x14ac:dyDescent="0.25">
      <c r="A579" s="12">
        <f t="shared" ref="A579" si="4">A483+1</f>
        <v>158</v>
      </c>
      <c r="B579" s="5">
        <f>DATE(YEAR(siječanj!B579),MONTH(siječanj!B579)+5,DAY(siječanj!B579))</f>
        <v>42893</v>
      </c>
      <c r="C579" s="9">
        <v>6</v>
      </c>
      <c r="D579">
        <v>0.91250295619802269</v>
      </c>
      <c r="E579" s="6">
        <v>82.311308990701889</v>
      </c>
      <c r="F579" s="11">
        <v>77.69564146607749</v>
      </c>
      <c r="G579" s="11">
        <v>72.175768015281037</v>
      </c>
      <c r="H579" s="11">
        <v>239.79424691661168</v>
      </c>
      <c r="I579" s="11">
        <v>75.10931278254435</v>
      </c>
    </row>
    <row r="580" spans="1:9" x14ac:dyDescent="0.25">
      <c r="A580" s="13"/>
      <c r="B580" s="5">
        <f>DATE(YEAR(siječanj!B580),MONTH(siječanj!B580)+5,DAY(siječanj!B580))</f>
        <v>42893</v>
      </c>
      <c r="C580" s="9">
        <v>6.0104166666666696</v>
      </c>
      <c r="D580">
        <v>0.91250295619802269</v>
      </c>
      <c r="E580" s="6">
        <v>77.411574064612552</v>
      </c>
      <c r="F580" s="11">
        <v>75.960032654131709</v>
      </c>
      <c r="G580" s="11">
        <v>70.379957827018657</v>
      </c>
      <c r="H580" s="11">
        <v>239.53988650112862</v>
      </c>
      <c r="I580" s="11">
        <v>70.638290177901141</v>
      </c>
    </row>
    <row r="581" spans="1:9" x14ac:dyDescent="0.25">
      <c r="A581" s="13"/>
      <c r="B581" s="5">
        <f>DATE(YEAR(siječanj!B581),MONTH(siječanj!B581)+5,DAY(siječanj!B581))</f>
        <v>42893</v>
      </c>
      <c r="C581" s="9">
        <v>6.0208333333333304</v>
      </c>
      <c r="D581">
        <v>0.91250295619802269</v>
      </c>
      <c r="E581" s="6">
        <v>72.584424481064843</v>
      </c>
      <c r="F581" s="11">
        <v>74.576557999313252</v>
      </c>
      <c r="G581" s="11">
        <v>70.303129366194668</v>
      </c>
      <c r="H581" s="11">
        <v>239.77381823288303</v>
      </c>
      <c r="I581" s="11">
        <v>66.233501912903805</v>
      </c>
    </row>
    <row r="582" spans="1:9" x14ac:dyDescent="0.25">
      <c r="A582" s="13"/>
      <c r="B582" s="5">
        <f>DATE(YEAR(siječanj!B582),MONTH(siječanj!B582)+5,DAY(siječanj!B582))</f>
        <v>42893</v>
      </c>
      <c r="C582" s="9">
        <v>6.03125</v>
      </c>
      <c r="D582">
        <v>0.91250295619802269</v>
      </c>
      <c r="E582" s="6">
        <v>68.781979370226338</v>
      </c>
      <c r="F582" s="11">
        <v>72.347401050114087</v>
      </c>
      <c r="G582" s="11">
        <v>69.289508864257598</v>
      </c>
      <c r="H582" s="11">
        <v>240.04585497051531</v>
      </c>
      <c r="I582" s="11">
        <v>62.763759508482941</v>
      </c>
    </row>
    <row r="583" spans="1:9" x14ac:dyDescent="0.25">
      <c r="A583" s="13"/>
      <c r="B583" s="5">
        <f>DATE(YEAR(siječanj!B583),MONTH(siječanj!B583)+5,DAY(siječanj!B583))</f>
        <v>42893</v>
      </c>
      <c r="C583" s="9">
        <v>6.0416666666666696</v>
      </c>
      <c r="D583">
        <v>0.91250295619802269</v>
      </c>
      <c r="E583" s="6">
        <v>66.168343299911484</v>
      </c>
      <c r="F583" s="11">
        <v>71.747677197997348</v>
      </c>
      <c r="G583" s="11">
        <v>67.929939954618078</v>
      </c>
      <c r="H583" s="11">
        <v>239.89512716931205</v>
      </c>
      <c r="I583" s="11">
        <v>60.378808867894861</v>
      </c>
    </row>
    <row r="584" spans="1:9" x14ac:dyDescent="0.25">
      <c r="A584" s="13"/>
      <c r="B584" s="5">
        <f>DATE(YEAR(siječanj!B584),MONTH(siječanj!B584)+5,DAY(siječanj!B584))</f>
        <v>42893</v>
      </c>
      <c r="C584" s="9">
        <v>6.0520833333333304</v>
      </c>
      <c r="D584">
        <v>0.91250295619802269</v>
      </c>
      <c r="E584" s="6">
        <v>63.91489067806679</v>
      </c>
      <c r="F584" s="11">
        <v>70.190872923120082</v>
      </c>
      <c r="G584" s="11">
        <v>66.980484717933805</v>
      </c>
      <c r="H584" s="11">
        <v>239.5357329554748</v>
      </c>
      <c r="I584" s="11">
        <v>58.32252668880939</v>
      </c>
    </row>
    <row r="585" spans="1:9" x14ac:dyDescent="0.25">
      <c r="A585" s="13"/>
      <c r="B585" s="5">
        <f>DATE(YEAR(siječanj!B585),MONTH(siječanj!B585)+5,DAY(siječanj!B585))</f>
        <v>42893</v>
      </c>
      <c r="C585" s="9">
        <v>6.0625</v>
      </c>
      <c r="D585">
        <v>0.91250295619802269</v>
      </c>
      <c r="E585" s="6">
        <v>62.26024976347707</v>
      </c>
      <c r="F585" s="11">
        <v>69.244449750966211</v>
      </c>
      <c r="G585" s="11">
        <v>65.562895858449991</v>
      </c>
      <c r="H585" s="11">
        <v>239.75918231015294</v>
      </c>
      <c r="I585" s="11">
        <v>56.812661962800071</v>
      </c>
    </row>
    <row r="586" spans="1:9" x14ac:dyDescent="0.25">
      <c r="A586" s="13"/>
      <c r="B586" s="5">
        <f>DATE(YEAR(siječanj!B586),MONTH(siječanj!B586)+5,DAY(siječanj!B586))</f>
        <v>42893</v>
      </c>
      <c r="C586" s="9">
        <v>6.0729166666666696</v>
      </c>
      <c r="D586">
        <v>0.91250295619802269</v>
      </c>
      <c r="E586" s="6">
        <v>60.844532872050969</v>
      </c>
      <c r="F586" s="11">
        <v>68.953537670941969</v>
      </c>
      <c r="G586" s="11">
        <v>65.170384868613993</v>
      </c>
      <c r="H586" s="11">
        <v>239.33613973479152</v>
      </c>
      <c r="I586" s="11">
        <v>55.520816114234279</v>
      </c>
    </row>
    <row r="587" spans="1:9" x14ac:dyDescent="0.25">
      <c r="A587" s="13"/>
      <c r="B587" s="5">
        <f>DATE(YEAR(siječanj!B587),MONTH(siječanj!B587)+5,DAY(siječanj!B587))</f>
        <v>42893</v>
      </c>
      <c r="C587" s="9">
        <v>6.0833333333333304</v>
      </c>
      <c r="D587">
        <v>0.91250295619802269</v>
      </c>
      <c r="E587" s="6">
        <v>60.549981325727494</v>
      </c>
      <c r="F587" s="11">
        <v>69.552828659927599</v>
      </c>
      <c r="G587" s="11">
        <v>65.093912948253731</v>
      </c>
      <c r="H587" s="11">
        <v>239.52211416636612</v>
      </c>
      <c r="I587" s="11">
        <v>55.252036957461407</v>
      </c>
    </row>
    <row r="588" spans="1:9" x14ac:dyDescent="0.25">
      <c r="A588" s="13"/>
      <c r="B588" s="5">
        <f>DATE(YEAR(siječanj!B588),MONTH(siječanj!B588)+5,DAY(siječanj!B588))</f>
        <v>42893</v>
      </c>
      <c r="C588" s="9">
        <v>6.09375</v>
      </c>
      <c r="D588">
        <v>0.91250295619802269</v>
      </c>
      <c r="E588" s="6">
        <v>60.030297507272167</v>
      </c>
      <c r="F588" s="11">
        <v>70.643751966012488</v>
      </c>
      <c r="G588" s="11">
        <v>65.885472838451562</v>
      </c>
      <c r="H588" s="11">
        <v>239.62476765201723</v>
      </c>
      <c r="I588" s="11">
        <v>54.777823936832647</v>
      </c>
    </row>
    <row r="589" spans="1:9" x14ac:dyDescent="0.25">
      <c r="A589" s="13"/>
      <c r="B589" s="5">
        <f>DATE(YEAR(siječanj!B589),MONTH(siječanj!B589)+5,DAY(siječanj!B589))</f>
        <v>42893</v>
      </c>
      <c r="C589" s="9">
        <v>6.1041666666666696</v>
      </c>
      <c r="D589">
        <v>0.91250295619802269</v>
      </c>
      <c r="E589" s="6">
        <v>59.249190730410028</v>
      </c>
      <c r="F589" s="11">
        <v>70.083234291193435</v>
      </c>
      <c r="G589" s="11">
        <v>65.650729000778</v>
      </c>
      <c r="H589" s="11">
        <v>239.76986171311262</v>
      </c>
      <c r="I589" s="11">
        <v>54.065061693839631</v>
      </c>
    </row>
    <row r="590" spans="1:9" x14ac:dyDescent="0.25">
      <c r="A590" s="13"/>
      <c r="B590" s="5">
        <f>DATE(YEAR(siječanj!B590),MONTH(siječanj!B590)+5,DAY(siječanj!B590))</f>
        <v>42893</v>
      </c>
      <c r="C590" s="9">
        <v>6.1145833333333304</v>
      </c>
      <c r="D590">
        <v>0.91250295619802269</v>
      </c>
      <c r="E590" s="6">
        <v>58.935464124361872</v>
      </c>
      <c r="F590" s="11">
        <v>68.670272839566664</v>
      </c>
      <c r="G590" s="11">
        <v>64.734764531248175</v>
      </c>
      <c r="H590" s="11">
        <v>239.75143929294802</v>
      </c>
      <c r="I590" s="11">
        <v>53.778785238382717</v>
      </c>
    </row>
    <row r="591" spans="1:9" x14ac:dyDescent="0.25">
      <c r="A591" s="13"/>
      <c r="B591" s="5">
        <f>DATE(YEAR(siječanj!B591),MONTH(siječanj!B591)+5,DAY(siječanj!B591))</f>
        <v>42893</v>
      </c>
      <c r="C591" s="9">
        <v>6.125</v>
      </c>
      <c r="D591">
        <v>0.91250295619802269</v>
      </c>
      <c r="E591" s="6">
        <v>58.727451448772008</v>
      </c>
      <c r="F591" s="11">
        <v>67.772450577851501</v>
      </c>
      <c r="G591" s="11">
        <v>63.554235019415863</v>
      </c>
      <c r="H591" s="11">
        <v>239.54928773617459</v>
      </c>
      <c r="I591" s="11">
        <v>53.588973056980308</v>
      </c>
    </row>
    <row r="592" spans="1:9" x14ac:dyDescent="0.25">
      <c r="A592" s="13"/>
      <c r="B592" s="5">
        <f>DATE(YEAR(siječanj!B592),MONTH(siječanj!B592)+5,DAY(siječanj!B592))</f>
        <v>42893</v>
      </c>
      <c r="C592" s="9">
        <v>6.1354166666666696</v>
      </c>
      <c r="D592">
        <v>0.91250295619802269</v>
      </c>
      <c r="E592" s="6">
        <v>58.661656776967234</v>
      </c>
      <c r="F592" s="11">
        <v>66.535884860128618</v>
      </c>
      <c r="G592" s="11">
        <v>63.406418951656768</v>
      </c>
      <c r="H592" s="11">
        <v>239.40305552555981</v>
      </c>
      <c r="I592" s="11">
        <v>53.528935224456376</v>
      </c>
    </row>
    <row r="593" spans="1:9" x14ac:dyDescent="0.25">
      <c r="A593" s="13"/>
      <c r="B593" s="5">
        <f>DATE(YEAR(siječanj!B593),MONTH(siječanj!B593)+5,DAY(siječanj!B593))</f>
        <v>42893</v>
      </c>
      <c r="C593" s="9">
        <v>6.1458333333333304</v>
      </c>
      <c r="D593">
        <v>0.91250295619802269</v>
      </c>
      <c r="E593" s="6">
        <v>59.141388584337818</v>
      </c>
      <c r="F593" s="11">
        <v>66.435532757575032</v>
      </c>
      <c r="G593" s="11">
        <v>63.643626523995415</v>
      </c>
      <c r="H593" s="11">
        <v>239.22897565658116</v>
      </c>
      <c r="I593" s="11">
        <v>53.966691916864249</v>
      </c>
    </row>
    <row r="594" spans="1:9" x14ac:dyDescent="0.25">
      <c r="A594" s="13"/>
      <c r="B594" s="5">
        <f>DATE(YEAR(siječanj!B594),MONTH(siječanj!B594)+5,DAY(siječanj!B594))</f>
        <v>42893</v>
      </c>
      <c r="C594" s="9">
        <v>6.15625</v>
      </c>
      <c r="D594">
        <v>0.91250295619802269</v>
      </c>
      <c r="E594" s="6">
        <v>60.34931214221335</v>
      </c>
      <c r="F594" s="11">
        <v>65.664170658004252</v>
      </c>
      <c r="G594" s="11">
        <v>62.766753311151433</v>
      </c>
      <c r="H594" s="11">
        <v>239.29652853104352</v>
      </c>
      <c r="I594" s="11">
        <v>55.068925734286907</v>
      </c>
    </row>
    <row r="595" spans="1:9" x14ac:dyDescent="0.25">
      <c r="A595" s="13"/>
      <c r="B595" s="5">
        <f>DATE(YEAR(siječanj!B595),MONTH(siječanj!B595)+5,DAY(siječanj!B595))</f>
        <v>42893</v>
      </c>
      <c r="C595" s="9">
        <v>6.1666666666666696</v>
      </c>
      <c r="D595">
        <v>0.91250295619802269</v>
      </c>
      <c r="E595" s="6">
        <v>62.500018402366663</v>
      </c>
      <c r="F595" s="11">
        <v>65.339423109901205</v>
      </c>
      <c r="G595" s="11">
        <v>63.033798112409535</v>
      </c>
      <c r="H595" s="11">
        <v>232.60332824123523</v>
      </c>
      <c r="I595" s="11">
        <v>57.031451554590397</v>
      </c>
    </row>
    <row r="596" spans="1:9" x14ac:dyDescent="0.25">
      <c r="A596" s="13"/>
      <c r="B596" s="5">
        <f>DATE(YEAR(siječanj!B596),MONTH(siječanj!B596)+5,DAY(siječanj!B596))</f>
        <v>42893</v>
      </c>
      <c r="C596" s="9">
        <v>6.1770833333333304</v>
      </c>
      <c r="D596">
        <v>0.91250295619802269</v>
      </c>
      <c r="E596" s="6">
        <v>64.692467139844027</v>
      </c>
      <c r="F596" s="11">
        <v>64.311826076695411</v>
      </c>
      <c r="G596" s="11">
        <v>60.880377839030047</v>
      </c>
      <c r="H596" s="11">
        <v>172.95380304669442</v>
      </c>
      <c r="I596" s="11">
        <v>59.032067508851114</v>
      </c>
    </row>
    <row r="597" spans="1:9" x14ac:dyDescent="0.25">
      <c r="A597" s="13"/>
      <c r="B597" s="5">
        <f>DATE(YEAR(siječanj!B597),MONTH(siječanj!B597)+5,DAY(siječanj!B597))</f>
        <v>42893</v>
      </c>
      <c r="C597" s="9">
        <v>6.1875</v>
      </c>
      <c r="D597">
        <v>0.91250295619802269</v>
      </c>
      <c r="E597" s="6">
        <v>67.232963061282533</v>
      </c>
      <c r="F597" s="11">
        <v>63.8965259663672</v>
      </c>
      <c r="G597" s="11">
        <v>59.878915767513284</v>
      </c>
      <c r="H597" s="11">
        <v>104.4882696877789</v>
      </c>
      <c r="I597" s="11">
        <v>61.35027754737277</v>
      </c>
    </row>
    <row r="598" spans="1:9" x14ac:dyDescent="0.25">
      <c r="A598" s="13"/>
      <c r="B598" s="5">
        <f>DATE(YEAR(siječanj!B598),MONTH(siječanj!B598)+5,DAY(siječanj!B598))</f>
        <v>42893</v>
      </c>
      <c r="C598" s="9">
        <v>6.1979166666666696</v>
      </c>
      <c r="D598">
        <v>0.91250295619802269</v>
      </c>
      <c r="E598" s="6">
        <v>71.007072356637664</v>
      </c>
      <c r="F598" s="11">
        <v>63.482620637239116</v>
      </c>
      <c r="G598" s="11">
        <v>59.441200254164002</v>
      </c>
      <c r="H598" s="11">
        <v>67.975709010391824</v>
      </c>
      <c r="I598" s="11">
        <v>64.794163436398762</v>
      </c>
    </row>
    <row r="599" spans="1:9" x14ac:dyDescent="0.25">
      <c r="A599" s="13"/>
      <c r="B599" s="5">
        <f>DATE(YEAR(siječanj!B599),MONTH(siječanj!B599)+5,DAY(siječanj!B599))</f>
        <v>42893</v>
      </c>
      <c r="C599" s="9">
        <v>6.2083333333333304</v>
      </c>
      <c r="D599">
        <v>0.91250295619802269</v>
      </c>
      <c r="E599" s="6">
        <v>74.126659051753037</v>
      </c>
      <c r="F599" s="11">
        <v>63.388717393740116</v>
      </c>
      <c r="G599" s="11">
        <v>62.545710241859226</v>
      </c>
      <c r="H599" s="11">
        <v>46.055010274816354</v>
      </c>
      <c r="I599" s="11">
        <v>67.640795517807561</v>
      </c>
    </row>
    <row r="600" spans="1:9" x14ac:dyDescent="0.25">
      <c r="A600" s="13"/>
      <c r="B600" s="5">
        <f>DATE(YEAR(siječanj!B600),MONTH(siječanj!B600)+5,DAY(siječanj!B600))</f>
        <v>42893</v>
      </c>
      <c r="C600" s="9">
        <v>6.21875</v>
      </c>
      <c r="D600">
        <v>0.91250295619802269</v>
      </c>
      <c r="E600" s="6">
        <v>77.604199052522745</v>
      </c>
      <c r="F600" s="11">
        <v>67.988950279250872</v>
      </c>
      <c r="G600" s="11">
        <v>68.690460794108631</v>
      </c>
      <c r="H600" s="11">
        <v>27.065110560097512</v>
      </c>
      <c r="I600" s="11">
        <v>70.814061048806792</v>
      </c>
    </row>
    <row r="601" spans="1:9" x14ac:dyDescent="0.25">
      <c r="A601" s="13"/>
      <c r="B601" s="5">
        <f>DATE(YEAR(siječanj!B601),MONTH(siječanj!B601)+5,DAY(siječanj!B601))</f>
        <v>42893</v>
      </c>
      <c r="C601" s="9">
        <v>6.2291666666666696</v>
      </c>
      <c r="D601">
        <v>0.91250295619802269</v>
      </c>
      <c r="E601" s="6">
        <v>81.855753440051458</v>
      </c>
      <c r="F601" s="11">
        <v>75.99872180046728</v>
      </c>
      <c r="G601" s="11">
        <v>73.327838387177309</v>
      </c>
      <c r="H601" s="11">
        <v>7.0057743528537548</v>
      </c>
      <c r="I601" s="11">
        <v>74.693616995863422</v>
      </c>
    </row>
    <row r="602" spans="1:9" x14ac:dyDescent="0.25">
      <c r="A602" s="13"/>
      <c r="B602" s="5">
        <f>DATE(YEAR(siječanj!B602),MONTH(siječanj!B602)+5,DAY(siječanj!B602))</f>
        <v>42893</v>
      </c>
      <c r="C602" s="9">
        <v>6.2395833333333304</v>
      </c>
      <c r="D602">
        <v>0.91250295619802269</v>
      </c>
      <c r="E602" s="6">
        <v>86.478847437197828</v>
      </c>
      <c r="F602" s="11">
        <v>77.407819547850053</v>
      </c>
      <c r="G602" s="11">
        <v>76.819018510819632</v>
      </c>
      <c r="H602" s="11">
        <v>2.8356705237678823</v>
      </c>
      <c r="I602" s="11">
        <v>78.912203935040822</v>
      </c>
    </row>
    <row r="603" spans="1:9" x14ac:dyDescent="0.25">
      <c r="A603" s="13"/>
      <c r="B603" s="5">
        <f>DATE(YEAR(siječanj!B603),MONTH(siječanj!B603)+5,DAY(siječanj!B603))</f>
        <v>42893</v>
      </c>
      <c r="C603" s="9">
        <v>6.25</v>
      </c>
      <c r="D603">
        <v>0.91250295619802269</v>
      </c>
      <c r="E603" s="6">
        <v>88.895033987235948</v>
      </c>
      <c r="F603" s="11">
        <v>77.260092980395783</v>
      </c>
      <c r="G603" s="11">
        <v>94.766143754447782</v>
      </c>
      <c r="H603" s="11">
        <v>2.9557472983270636</v>
      </c>
      <c r="I603" s="11">
        <v>81.1169813046765</v>
      </c>
    </row>
    <row r="604" spans="1:9" x14ac:dyDescent="0.25">
      <c r="A604" s="13"/>
      <c r="B604" s="5">
        <f>DATE(YEAR(siječanj!B604),MONTH(siječanj!B604)+5,DAY(siječanj!B604))</f>
        <v>42893</v>
      </c>
      <c r="C604" s="9">
        <v>6.2604166666666696</v>
      </c>
      <c r="D604">
        <v>0.91250295619802269</v>
      </c>
      <c r="E604" s="6">
        <v>89.840418026549884</v>
      </c>
      <c r="F604" s="11">
        <v>87.197600415882761</v>
      </c>
      <c r="G604" s="11">
        <v>100.17974198562884</v>
      </c>
      <c r="H604" s="11">
        <v>3.5124804366993363</v>
      </c>
      <c r="I604" s="11">
        <v>81.979647035292899</v>
      </c>
    </row>
    <row r="605" spans="1:9" x14ac:dyDescent="0.25">
      <c r="A605" s="13"/>
      <c r="B605" s="5">
        <f>DATE(YEAR(siječanj!B605),MONTH(siječanj!B605)+5,DAY(siječanj!B605))</f>
        <v>42893</v>
      </c>
      <c r="C605" s="9">
        <v>6.2708333333333304</v>
      </c>
      <c r="D605">
        <v>0.91250295619802269</v>
      </c>
      <c r="E605" s="6">
        <v>92.99927488668213</v>
      </c>
      <c r="F605" s="11">
        <v>93.585898712038102</v>
      </c>
      <c r="G605" s="11">
        <v>108.95404656109163</v>
      </c>
      <c r="H605" s="11">
        <v>3.3711558708048361</v>
      </c>
      <c r="I605" s="11">
        <v>84.862113258369973</v>
      </c>
    </row>
    <row r="606" spans="1:9" x14ac:dyDescent="0.25">
      <c r="A606" s="13"/>
      <c r="B606" s="5">
        <f>DATE(YEAR(siječanj!B606),MONTH(siječanj!B606)+5,DAY(siječanj!B606))</f>
        <v>42893</v>
      </c>
      <c r="C606" s="9">
        <v>6.28125</v>
      </c>
      <c r="D606">
        <v>0.91250295619802269</v>
      </c>
      <c r="E606" s="6">
        <v>93.800332856638775</v>
      </c>
      <c r="F606" s="11">
        <v>102.33842328625498</v>
      </c>
      <c r="G606" s="11">
        <v>119.75281192602604</v>
      </c>
      <c r="H606" s="11">
        <v>3.4921937716277607</v>
      </c>
      <c r="I606" s="11">
        <v>85.593081024041396</v>
      </c>
    </row>
    <row r="607" spans="1:9" x14ac:dyDescent="0.25">
      <c r="A607" s="13"/>
      <c r="B607" s="5">
        <f>DATE(YEAR(siječanj!B607),MONTH(siječanj!B607)+5,DAY(siječanj!B607))</f>
        <v>42893</v>
      </c>
      <c r="C607" s="9">
        <v>6.2916666666666696</v>
      </c>
      <c r="D607">
        <v>0.91250295619802269</v>
      </c>
      <c r="E607" s="6">
        <v>93.558629839312147</v>
      </c>
      <c r="F607" s="11">
        <v>111.11969718676058</v>
      </c>
      <c r="G607" s="11">
        <v>128.79448980070228</v>
      </c>
      <c r="H607" s="11">
        <v>3.1197148388429632</v>
      </c>
      <c r="I607" s="11">
        <v>85.372526306208869</v>
      </c>
    </row>
    <row r="608" spans="1:9" x14ac:dyDescent="0.25">
      <c r="A608" s="13"/>
      <c r="B608" s="5">
        <f>DATE(YEAR(siječanj!B608),MONTH(siječanj!B608)+5,DAY(siječanj!B608))</f>
        <v>42893</v>
      </c>
      <c r="C608" s="9">
        <v>6.3020833333333304</v>
      </c>
      <c r="D608">
        <v>0.91250295619802269</v>
      </c>
      <c r="E608" s="6">
        <v>93.173571415589464</v>
      </c>
      <c r="F608" s="11">
        <v>125.11966117928839</v>
      </c>
      <c r="G608" s="11">
        <v>139.5363408918372</v>
      </c>
      <c r="H608" s="11">
        <v>2.7934839816960957</v>
      </c>
      <c r="I608" s="11">
        <v>85.021159356252966</v>
      </c>
    </row>
    <row r="609" spans="1:9" x14ac:dyDescent="0.25">
      <c r="A609" s="13"/>
      <c r="B609" s="5">
        <f>DATE(YEAR(siječanj!B609),MONTH(siječanj!B609)+5,DAY(siječanj!B609))</f>
        <v>42893</v>
      </c>
      <c r="C609" s="9">
        <v>6.3125</v>
      </c>
      <c r="D609">
        <v>0.91250295619802269</v>
      </c>
      <c r="E609" s="6">
        <v>94.065145195426538</v>
      </c>
      <c r="F609" s="11">
        <v>134.80556291184766</v>
      </c>
      <c r="G609" s="11">
        <v>148.85684142129236</v>
      </c>
      <c r="H609" s="11">
        <v>2.3035596200336057</v>
      </c>
      <c r="I609" s="11">
        <v>85.834723066022946</v>
      </c>
    </row>
    <row r="610" spans="1:9" x14ac:dyDescent="0.25">
      <c r="A610" s="13"/>
      <c r="B610" s="5">
        <f>DATE(YEAR(siječanj!B610),MONTH(siječanj!B610)+5,DAY(siječanj!B610))</f>
        <v>42893</v>
      </c>
      <c r="C610" s="9">
        <v>6.3229166666666696</v>
      </c>
      <c r="D610">
        <v>0.91250295619802269</v>
      </c>
      <c r="E610" s="6">
        <v>95.76519785213334</v>
      </c>
      <c r="F610" s="11">
        <v>144.13208403782616</v>
      </c>
      <c r="G610" s="11">
        <v>163.33324956025248</v>
      </c>
      <c r="H610" s="11">
        <v>1.9562589949384599</v>
      </c>
      <c r="I610" s="11">
        <v>87.386026140960212</v>
      </c>
    </row>
    <row r="611" spans="1:9" x14ac:dyDescent="0.25">
      <c r="A611" s="13"/>
      <c r="B611" s="5">
        <f>DATE(YEAR(siječanj!B611),MONTH(siječanj!B611)+5,DAY(siječanj!B611))</f>
        <v>42893</v>
      </c>
      <c r="C611" s="9">
        <v>6.3333333333333304</v>
      </c>
      <c r="D611">
        <v>0.91250295619802269</v>
      </c>
      <c r="E611" s="6">
        <v>96.61398802433321</v>
      </c>
      <c r="F611" s="11">
        <v>165.86152464223329</v>
      </c>
      <c r="G611" s="11">
        <v>177.96949198485012</v>
      </c>
      <c r="H611" s="11">
        <v>1.816102582504993</v>
      </c>
      <c r="I611" s="11">
        <v>88.160549682284412</v>
      </c>
    </row>
    <row r="612" spans="1:9" x14ac:dyDescent="0.25">
      <c r="A612" s="13"/>
      <c r="B612" s="5">
        <f>DATE(YEAR(siječanj!B612),MONTH(siječanj!B612)+5,DAY(siječanj!B612))</f>
        <v>42893</v>
      </c>
      <c r="C612" s="9">
        <v>6.34375</v>
      </c>
      <c r="D612">
        <v>0.91250295619802269</v>
      </c>
      <c r="E612" s="6">
        <v>98.317105514602645</v>
      </c>
      <c r="F612" s="11">
        <v>189.50102591639217</v>
      </c>
      <c r="G612" s="11">
        <v>189.99687976349361</v>
      </c>
      <c r="H612" s="11">
        <v>1.7576489034094844</v>
      </c>
      <c r="I612" s="11">
        <v>89.714649426907826</v>
      </c>
    </row>
    <row r="613" spans="1:9" x14ac:dyDescent="0.25">
      <c r="A613" s="13"/>
      <c r="B613" s="5">
        <f>DATE(YEAR(siječanj!B613),MONTH(siječanj!B613)+5,DAY(siječanj!B613))</f>
        <v>42893</v>
      </c>
      <c r="C613" s="9">
        <v>6.3541666666666696</v>
      </c>
      <c r="D613">
        <v>0.91250295619802269</v>
      </c>
      <c r="E613" s="6">
        <v>99.072275343442783</v>
      </c>
      <c r="F613" s="11">
        <v>187.39851349696727</v>
      </c>
      <c r="G613" s="11">
        <v>194.65645500498368</v>
      </c>
      <c r="H613" s="11">
        <v>1.8617115741860746</v>
      </c>
      <c r="I613" s="11">
        <v>90.403744128156006</v>
      </c>
    </row>
    <row r="614" spans="1:9" x14ac:dyDescent="0.25">
      <c r="A614" s="13"/>
      <c r="B614" s="5">
        <f>DATE(YEAR(siječanj!B614),MONTH(siječanj!B614)+5,DAY(siječanj!B614))</f>
        <v>42893</v>
      </c>
      <c r="C614" s="9">
        <v>6.3645833333333304</v>
      </c>
      <c r="D614">
        <v>0.91250295619802269</v>
      </c>
      <c r="E614" s="6">
        <v>100.76291812741411</v>
      </c>
      <c r="F614" s="11">
        <v>188.73871386265438</v>
      </c>
      <c r="G614" s="11">
        <v>201.18983466269435</v>
      </c>
      <c r="H614" s="11">
        <v>2.0602046503426692</v>
      </c>
      <c r="I614" s="11">
        <v>91.946460666404704</v>
      </c>
    </row>
    <row r="615" spans="1:9" x14ac:dyDescent="0.25">
      <c r="A615" s="13"/>
      <c r="B615" s="5">
        <f>DATE(YEAR(siječanj!B615),MONTH(siječanj!B615)+5,DAY(siječanj!B615))</f>
        <v>42893</v>
      </c>
      <c r="C615" s="9">
        <v>6.375</v>
      </c>
      <c r="D615">
        <v>0.91250295619802269</v>
      </c>
      <c r="E615" s="6">
        <v>102.31212003346808</v>
      </c>
      <c r="F615" s="11">
        <v>191.54224010686687</v>
      </c>
      <c r="G615" s="11">
        <v>207.31662198528818</v>
      </c>
      <c r="H615" s="11">
        <v>1.9194011529012498</v>
      </c>
      <c r="I615" s="11">
        <v>93.360111985426556</v>
      </c>
    </row>
    <row r="616" spans="1:9" x14ac:dyDescent="0.25">
      <c r="A616" s="13"/>
      <c r="B616" s="5">
        <f>DATE(YEAR(siječanj!B616),MONTH(siječanj!B616)+5,DAY(siječanj!B616))</f>
        <v>42893</v>
      </c>
      <c r="C616" s="9">
        <v>6.3854166666666696</v>
      </c>
      <c r="D616">
        <v>0.91250295619802269</v>
      </c>
      <c r="E616" s="6">
        <v>104.13538138138718</v>
      </c>
      <c r="F616" s="11">
        <v>198.81094593969564</v>
      </c>
      <c r="G616" s="11">
        <v>209.17455434176398</v>
      </c>
      <c r="H616" s="11">
        <v>1.6667509620914405</v>
      </c>
      <c r="I616" s="11">
        <v>95.023843355324331</v>
      </c>
    </row>
    <row r="617" spans="1:9" x14ac:dyDescent="0.25">
      <c r="A617" s="13"/>
      <c r="B617" s="5">
        <f>DATE(YEAR(siječanj!B617),MONTH(siječanj!B617)+5,DAY(siječanj!B617))</f>
        <v>42893</v>
      </c>
      <c r="C617" s="9">
        <v>6.3958333333333304</v>
      </c>
      <c r="D617">
        <v>0.91250295619802269</v>
      </c>
      <c r="E617" s="6">
        <v>104.80592786047036</v>
      </c>
      <c r="F617" s="11">
        <v>196.50384557095978</v>
      </c>
      <c r="G617" s="11">
        <v>212.06602138720143</v>
      </c>
      <c r="H617" s="11">
        <v>1.64003545245863</v>
      </c>
      <c r="I617" s="11">
        <v>95.635718999755909</v>
      </c>
    </row>
    <row r="618" spans="1:9" x14ac:dyDescent="0.25">
      <c r="A618" s="13"/>
      <c r="B618" s="5">
        <f>DATE(YEAR(siječanj!B618),MONTH(siječanj!B618)+5,DAY(siječanj!B618))</f>
        <v>42893</v>
      </c>
      <c r="C618" s="9">
        <v>6.40625</v>
      </c>
      <c r="D618">
        <v>0.91250295619802269</v>
      </c>
      <c r="E618" s="6">
        <v>105.52494595274365</v>
      </c>
      <c r="F618" s="11">
        <v>194.52596166135609</v>
      </c>
      <c r="G618" s="11">
        <v>210.65532297263456</v>
      </c>
      <c r="H618" s="11">
        <v>1.7596361644771843</v>
      </c>
      <c r="I618" s="11">
        <v>96.29182513451515</v>
      </c>
    </row>
    <row r="619" spans="1:9" x14ac:dyDescent="0.25">
      <c r="A619" s="13"/>
      <c r="B619" s="5">
        <f>DATE(YEAR(siječanj!B619),MONTH(siječanj!B619)+5,DAY(siječanj!B619))</f>
        <v>42893</v>
      </c>
      <c r="C619" s="9">
        <v>6.4166666666666696</v>
      </c>
      <c r="D619">
        <v>0.91250295619802269</v>
      </c>
      <c r="E619" s="6">
        <v>106.68323965236181</v>
      </c>
      <c r="F619" s="11">
        <v>202.69040560008369</v>
      </c>
      <c r="G619" s="11">
        <v>211.34171945032375</v>
      </c>
      <c r="H619" s="11">
        <v>1.7206160383793971</v>
      </c>
      <c r="I619" s="11">
        <v>97.348771559562266</v>
      </c>
    </row>
    <row r="620" spans="1:9" x14ac:dyDescent="0.25">
      <c r="A620" s="13"/>
      <c r="B620" s="5">
        <f>DATE(YEAR(siječanj!B620),MONTH(siječanj!B620)+5,DAY(siječanj!B620))</f>
        <v>42893</v>
      </c>
      <c r="C620" s="9">
        <v>6.4270833333333304</v>
      </c>
      <c r="D620">
        <v>0.91250295619802269</v>
      </c>
      <c r="E620" s="6">
        <v>107.10974478902978</v>
      </c>
      <c r="F620" s="11">
        <v>198.50719626144155</v>
      </c>
      <c r="G620" s="11">
        <v>207.54784448512336</v>
      </c>
      <c r="H620" s="11">
        <v>1.984960765507582</v>
      </c>
      <c r="I620" s="11">
        <v>97.737958757605426</v>
      </c>
    </row>
    <row r="621" spans="1:9" x14ac:dyDescent="0.25">
      <c r="A621" s="13"/>
      <c r="B621" s="5">
        <f>DATE(YEAR(siječanj!B621),MONTH(siječanj!B621)+5,DAY(siječanj!B621))</f>
        <v>42893</v>
      </c>
      <c r="C621" s="9">
        <v>6.4375</v>
      </c>
      <c r="D621">
        <v>0.91250295619802269</v>
      </c>
      <c r="E621" s="6">
        <v>109.12796845744971</v>
      </c>
      <c r="F621" s="11">
        <v>195.30294697363885</v>
      </c>
      <c r="G621" s="11">
        <v>208.62123158456973</v>
      </c>
      <c r="H621" s="11">
        <v>2.0278904052005569</v>
      </c>
      <c r="I621" s="11">
        <v>99.579593821307441</v>
      </c>
    </row>
    <row r="622" spans="1:9" x14ac:dyDescent="0.25">
      <c r="A622" s="13"/>
      <c r="B622" s="5">
        <f>DATE(YEAR(siječanj!B622),MONTH(siječanj!B622)+5,DAY(siječanj!B622))</f>
        <v>42893</v>
      </c>
      <c r="C622" s="9">
        <v>6.4479166666666696</v>
      </c>
      <c r="D622">
        <v>0.91250295619802269</v>
      </c>
      <c r="E622" s="6">
        <v>110.02296536259688</v>
      </c>
      <c r="F622" s="11">
        <v>192.80789983818659</v>
      </c>
      <c r="G622" s="11">
        <v>206.76922020343531</v>
      </c>
      <c r="H622" s="11">
        <v>1.9593223973795089</v>
      </c>
      <c r="I622" s="11">
        <v>100.3962811430423</v>
      </c>
    </row>
    <row r="623" spans="1:9" x14ac:dyDescent="0.25">
      <c r="A623" s="13"/>
      <c r="B623" s="5">
        <f>DATE(YEAR(siječanj!B623),MONTH(siječanj!B623)+5,DAY(siječanj!B623))</f>
        <v>42893</v>
      </c>
      <c r="C623" s="9">
        <v>6.4583333333333304</v>
      </c>
      <c r="D623">
        <v>0.91250295619802269</v>
      </c>
      <c r="E623" s="6">
        <v>111.24197412968901</v>
      </c>
      <c r="F623" s="11">
        <v>197.37702269014747</v>
      </c>
      <c r="G623" s="11">
        <v>210.06849743006794</v>
      </c>
      <c r="H623" s="11">
        <v>1.8072794234011953</v>
      </c>
      <c r="I623" s="11">
        <v>101.50863024664518</v>
      </c>
    </row>
    <row r="624" spans="1:9" x14ac:dyDescent="0.25">
      <c r="A624" s="13"/>
      <c r="B624" s="5">
        <f>DATE(YEAR(siječanj!B624),MONTH(siječanj!B624)+5,DAY(siječanj!B624))</f>
        <v>42893</v>
      </c>
      <c r="C624" s="9">
        <v>6.46875</v>
      </c>
      <c r="D624">
        <v>0.91250295619802269</v>
      </c>
      <c r="E624" s="6">
        <v>112.8566114233024</v>
      </c>
      <c r="F624" s="11">
        <v>205.2096529909565</v>
      </c>
      <c r="G624" s="11">
        <v>207.65549566873284</v>
      </c>
      <c r="H624" s="11">
        <v>1.9919096783905099</v>
      </c>
      <c r="I624" s="11">
        <v>102.98199155025497</v>
      </c>
    </row>
    <row r="625" spans="1:9" x14ac:dyDescent="0.25">
      <c r="A625" s="13"/>
      <c r="B625" s="5">
        <f>DATE(YEAR(siječanj!B625),MONTH(siječanj!B625)+5,DAY(siječanj!B625))</f>
        <v>42893</v>
      </c>
      <c r="C625" s="9">
        <v>6.4791666666666696</v>
      </c>
      <c r="D625">
        <v>0.91250295619802269</v>
      </c>
      <c r="E625" s="6">
        <v>113.06050126255188</v>
      </c>
      <c r="F625" s="11">
        <v>189.30081870228733</v>
      </c>
      <c r="G625" s="11">
        <v>205.45947081297439</v>
      </c>
      <c r="H625" s="11">
        <v>2.1233969519539104</v>
      </c>
      <c r="I625" s="11">
        <v>103.16804163130887</v>
      </c>
    </row>
    <row r="626" spans="1:9" x14ac:dyDescent="0.25">
      <c r="A626" s="13"/>
      <c r="B626" s="5">
        <f>DATE(YEAR(siječanj!B626),MONTH(siječanj!B626)+5,DAY(siječanj!B626))</f>
        <v>42893</v>
      </c>
      <c r="C626" s="9">
        <v>6.4895833333333304</v>
      </c>
      <c r="D626">
        <v>0.91250295619802269</v>
      </c>
      <c r="E626" s="6">
        <v>112.29835913585634</v>
      </c>
      <c r="F626" s="11">
        <v>189.19184540903987</v>
      </c>
      <c r="G626" s="11">
        <v>199.01423677125658</v>
      </c>
      <c r="H626" s="11">
        <v>1.880928098672628</v>
      </c>
      <c r="I626" s="11">
        <v>102.47258468765614</v>
      </c>
    </row>
    <row r="627" spans="1:9" x14ac:dyDescent="0.25">
      <c r="A627" s="13"/>
      <c r="B627" s="5">
        <f>DATE(YEAR(siječanj!B627),MONTH(siječanj!B627)+5,DAY(siječanj!B627))</f>
        <v>42893</v>
      </c>
      <c r="C627" s="9">
        <v>6.5</v>
      </c>
      <c r="D627">
        <v>0.91250295619802269</v>
      </c>
      <c r="E627" s="6">
        <v>111.56354643175806</v>
      </c>
      <c r="F627" s="11">
        <v>184.01768410763077</v>
      </c>
      <c r="G627" s="11">
        <v>196.9401447480198</v>
      </c>
      <c r="H627" s="11">
        <v>1.9656062228895026</v>
      </c>
      <c r="I627" s="11">
        <v>101.80206592291459</v>
      </c>
    </row>
    <row r="628" spans="1:9" x14ac:dyDescent="0.25">
      <c r="A628" s="13"/>
      <c r="B628" s="5">
        <f>DATE(YEAR(siječanj!B628),MONTH(siječanj!B628)+5,DAY(siječanj!B628))</f>
        <v>42893</v>
      </c>
      <c r="C628" s="9">
        <v>6.5104166666666696</v>
      </c>
      <c r="D628">
        <v>0.91250295619802269</v>
      </c>
      <c r="E628" s="6">
        <v>110.99290380033671</v>
      </c>
      <c r="F628" s="11">
        <v>183.05534920741803</v>
      </c>
      <c r="G628" s="11">
        <v>197.95695808983987</v>
      </c>
      <c r="H628" s="11">
        <v>1.9943580000280181</v>
      </c>
      <c r="I628" s="11">
        <v>101.28135283480999</v>
      </c>
    </row>
    <row r="629" spans="1:9" x14ac:dyDescent="0.25">
      <c r="A629" s="13"/>
      <c r="B629" s="5">
        <f>DATE(YEAR(siječanj!B629),MONTH(siječanj!B629)+5,DAY(siječanj!B629))</f>
        <v>42893</v>
      </c>
      <c r="C629" s="9">
        <v>6.5208333333333304</v>
      </c>
      <c r="D629">
        <v>0.91250295619802269</v>
      </c>
      <c r="E629" s="6">
        <v>111.78021468166774</v>
      </c>
      <c r="F629" s="11">
        <v>182.49990164242129</v>
      </c>
      <c r="G629" s="11">
        <v>197.66980280399858</v>
      </c>
      <c r="H629" s="11">
        <v>2.1687459094741457</v>
      </c>
      <c r="I629" s="11">
        <v>101.99977634147143</v>
      </c>
    </row>
    <row r="630" spans="1:9" x14ac:dyDescent="0.25">
      <c r="A630" s="13"/>
      <c r="B630" s="5">
        <f>DATE(YEAR(siječanj!B630),MONTH(siječanj!B630)+5,DAY(siječanj!B630))</f>
        <v>42893</v>
      </c>
      <c r="C630" s="9">
        <v>6.53125</v>
      </c>
      <c r="D630">
        <v>0.91250295619802269</v>
      </c>
      <c r="E630" s="6">
        <v>112.12417872920511</v>
      </c>
      <c r="F630" s="11">
        <v>183.13321246711564</v>
      </c>
      <c r="G630" s="11">
        <v>198.36909082339869</v>
      </c>
      <c r="H630" s="11">
        <v>2.515799502116487</v>
      </c>
      <c r="I630" s="11">
        <v>102.31364455167513</v>
      </c>
    </row>
    <row r="631" spans="1:9" x14ac:dyDescent="0.25">
      <c r="A631" s="13"/>
      <c r="B631" s="5">
        <f>DATE(YEAR(siječanj!B631),MONTH(siječanj!B631)+5,DAY(siječanj!B631))</f>
        <v>42893</v>
      </c>
      <c r="C631" s="9">
        <v>6.5416666666666696</v>
      </c>
      <c r="D631">
        <v>0.91250295619802269</v>
      </c>
      <c r="E631" s="6">
        <v>111.14464085162797</v>
      </c>
      <c r="F631" s="11">
        <v>185.63601105900764</v>
      </c>
      <c r="G631" s="11">
        <v>196.49286273323932</v>
      </c>
      <c r="H631" s="11">
        <v>2.2098993158222617</v>
      </c>
      <c r="I631" s="11">
        <v>101.41981334267804</v>
      </c>
    </row>
    <row r="632" spans="1:9" x14ac:dyDescent="0.25">
      <c r="A632" s="13"/>
      <c r="B632" s="5">
        <f>DATE(YEAR(siječanj!B632),MONTH(siječanj!B632)+5,DAY(siječanj!B632))</f>
        <v>42893</v>
      </c>
      <c r="C632" s="9">
        <v>6.5520833333333304</v>
      </c>
      <c r="D632">
        <v>0.91250295619802269</v>
      </c>
      <c r="E632" s="6">
        <v>110.71749456130668</v>
      </c>
      <c r="F632" s="11">
        <v>186.54069500294872</v>
      </c>
      <c r="G632" s="11">
        <v>188.37702429711629</v>
      </c>
      <c r="H632" s="11">
        <v>2.1315780267066957</v>
      </c>
      <c r="I632" s="11">
        <v>101.03004109003085</v>
      </c>
    </row>
    <row r="633" spans="1:9" x14ac:dyDescent="0.25">
      <c r="A633" s="13"/>
      <c r="B633" s="5">
        <f>DATE(YEAR(siječanj!B633),MONTH(siječanj!B633)+5,DAY(siječanj!B633))</f>
        <v>42893</v>
      </c>
      <c r="C633" s="9">
        <v>6.5625</v>
      </c>
      <c r="D633">
        <v>0.91250295619802269</v>
      </c>
      <c r="E633" s="6">
        <v>110.68479969497905</v>
      </c>
      <c r="F633" s="11">
        <v>185.05885220159405</v>
      </c>
      <c r="G633" s="11">
        <v>184.26810376845145</v>
      </c>
      <c r="H633" s="11">
        <v>2.1345394157461817</v>
      </c>
      <c r="I633" s="11">
        <v>101.00020692785438</v>
      </c>
    </row>
    <row r="634" spans="1:9" x14ac:dyDescent="0.25">
      <c r="A634" s="13"/>
      <c r="B634" s="5">
        <f>DATE(YEAR(siječanj!B634),MONTH(siječanj!B634)+5,DAY(siječanj!B634))</f>
        <v>42893</v>
      </c>
      <c r="C634" s="9">
        <v>6.5729166666666696</v>
      </c>
      <c r="D634">
        <v>0.91250295619802269</v>
      </c>
      <c r="E634" s="6">
        <v>111.651230645086</v>
      </c>
      <c r="F634" s="11">
        <v>184.77226474488862</v>
      </c>
      <c r="G634" s="11">
        <v>186.08859537016346</v>
      </c>
      <c r="H634" s="11">
        <v>1.9984615391124527</v>
      </c>
      <c r="I634" s="11">
        <v>101.88207802678824</v>
      </c>
    </row>
    <row r="635" spans="1:9" x14ac:dyDescent="0.25">
      <c r="A635" s="13"/>
      <c r="B635" s="5">
        <f>DATE(YEAR(siječanj!B635),MONTH(siječanj!B635)+5,DAY(siječanj!B635))</f>
        <v>42893</v>
      </c>
      <c r="C635" s="9">
        <v>6.5833333333333304</v>
      </c>
      <c r="D635">
        <v>0.91250295619802269</v>
      </c>
      <c r="E635" s="6">
        <v>111.8975150327899</v>
      </c>
      <c r="F635" s="11">
        <v>184.49897981347968</v>
      </c>
      <c r="G635" s="11">
        <v>184.25130229985746</v>
      </c>
      <c r="H635" s="11">
        <v>2.0465388550587997</v>
      </c>
      <c r="I635" s="11">
        <v>102.10681325863347</v>
      </c>
    </row>
    <row r="636" spans="1:9" x14ac:dyDescent="0.25">
      <c r="A636" s="13"/>
      <c r="B636" s="5">
        <f>DATE(YEAR(siječanj!B636),MONTH(siječanj!B636)+5,DAY(siječanj!B636))</f>
        <v>42893</v>
      </c>
      <c r="C636" s="9">
        <v>6.59375</v>
      </c>
      <c r="D636">
        <v>0.91250295619802269</v>
      </c>
      <c r="E636" s="6">
        <v>113.21754619269447</v>
      </c>
      <c r="F636" s="11">
        <v>184.88767487321479</v>
      </c>
      <c r="G636" s="11">
        <v>179.76809440573291</v>
      </c>
      <c r="H636" s="11">
        <v>2.3172214147919235</v>
      </c>
      <c r="I636" s="11">
        <v>103.31134559431989</v>
      </c>
    </row>
    <row r="637" spans="1:9" x14ac:dyDescent="0.25">
      <c r="A637" s="13"/>
      <c r="B637" s="5">
        <f>DATE(YEAR(siječanj!B637),MONTH(siječanj!B637)+5,DAY(siječanj!B637))</f>
        <v>42893</v>
      </c>
      <c r="C637" s="9">
        <v>6.6041666666666696</v>
      </c>
      <c r="D637">
        <v>0.91250295619802269</v>
      </c>
      <c r="E637" s="6">
        <v>114.22223297494882</v>
      </c>
      <c r="F637" s="11">
        <v>181.78834679879364</v>
      </c>
      <c r="G637" s="11">
        <v>174.78275735650351</v>
      </c>
      <c r="H637" s="11">
        <v>2.4567917502320973</v>
      </c>
      <c r="I637" s="11">
        <v>104.22812525318007</v>
      </c>
    </row>
    <row r="638" spans="1:9" x14ac:dyDescent="0.25">
      <c r="A638" s="13"/>
      <c r="B638" s="5">
        <f>DATE(YEAR(siječanj!B638),MONTH(siječanj!B638)+5,DAY(siječanj!B638))</f>
        <v>42893</v>
      </c>
      <c r="C638" s="9">
        <v>6.6145833333333304</v>
      </c>
      <c r="D638">
        <v>0.91250295619802269</v>
      </c>
      <c r="E638" s="6">
        <v>114.59869239673287</v>
      </c>
      <c r="F638" s="11">
        <v>180.02735136580887</v>
      </c>
      <c r="G638" s="11">
        <v>170.78277796683378</v>
      </c>
      <c r="H638" s="11">
        <v>2.2772691662406404</v>
      </c>
      <c r="I638" s="11">
        <v>104.57164558844661</v>
      </c>
    </row>
    <row r="639" spans="1:9" x14ac:dyDescent="0.25">
      <c r="A639" s="13"/>
      <c r="B639" s="5">
        <f>DATE(YEAR(siječanj!B639),MONTH(siječanj!B639)+5,DAY(siječanj!B639))</f>
        <v>42893</v>
      </c>
      <c r="C639" s="9">
        <v>6.625</v>
      </c>
      <c r="D639">
        <v>0.91250295619802269</v>
      </c>
      <c r="E639" s="6">
        <v>114.87172758074938</v>
      </c>
      <c r="F639" s="11">
        <v>179.16083552924931</v>
      </c>
      <c r="G639" s="11">
        <v>169.26117143161238</v>
      </c>
      <c r="H639" s="11">
        <v>2.4626355179314281</v>
      </c>
      <c r="I639" s="11">
        <v>104.82079100100775</v>
      </c>
    </row>
    <row r="640" spans="1:9" x14ac:dyDescent="0.25">
      <c r="A640" s="13"/>
      <c r="B640" s="5">
        <f>DATE(YEAR(siječanj!B640),MONTH(siječanj!B640)+5,DAY(siječanj!B640))</f>
        <v>42893</v>
      </c>
      <c r="C640" s="9">
        <v>6.6354166666666696</v>
      </c>
      <c r="D640">
        <v>0.91250295619802269</v>
      </c>
      <c r="E640" s="6">
        <v>115.24545366327452</v>
      </c>
      <c r="F640" s="11">
        <v>179.01953778088989</v>
      </c>
      <c r="G640" s="11">
        <v>164.43905379938954</v>
      </c>
      <c r="H640" s="11">
        <v>2.405711039727974</v>
      </c>
      <c r="I640" s="11">
        <v>105.16181715612024</v>
      </c>
    </row>
    <row r="641" spans="1:9" x14ac:dyDescent="0.25">
      <c r="A641" s="13"/>
      <c r="B641" s="5">
        <f>DATE(YEAR(siječanj!B641),MONTH(siječanj!B641)+5,DAY(siječanj!B641))</f>
        <v>42893</v>
      </c>
      <c r="C641" s="9">
        <v>6.6458333333333304</v>
      </c>
      <c r="D641">
        <v>0.91250295619802269</v>
      </c>
      <c r="E641" s="6">
        <v>115.96256615955035</v>
      </c>
      <c r="F641" s="11">
        <v>176.9859507991043</v>
      </c>
      <c r="G641" s="11">
        <v>164.01221076714759</v>
      </c>
      <c r="H641" s="11">
        <v>2.4136650846557126</v>
      </c>
      <c r="I641" s="11">
        <v>105.81618442889848</v>
      </c>
    </row>
    <row r="642" spans="1:9" x14ac:dyDescent="0.25">
      <c r="A642" s="13"/>
      <c r="B642" s="5">
        <f>DATE(YEAR(siječanj!B642),MONTH(siječanj!B642)+5,DAY(siječanj!B642))</f>
        <v>42893</v>
      </c>
      <c r="C642" s="9">
        <v>6.65625</v>
      </c>
      <c r="D642">
        <v>0.91250295619802269</v>
      </c>
      <c r="E642" s="6">
        <v>115.86630080924625</v>
      </c>
      <c r="F642" s="11">
        <v>175.57528191887545</v>
      </c>
      <c r="G642" s="11">
        <v>160.34644199238571</v>
      </c>
      <c r="H642" s="11">
        <v>2.1553311471686318</v>
      </c>
      <c r="I642" s="11">
        <v>105.72834201216655</v>
      </c>
    </row>
    <row r="643" spans="1:9" x14ac:dyDescent="0.25">
      <c r="A643" s="13"/>
      <c r="B643" s="5">
        <f>DATE(YEAR(siječanj!B643),MONTH(siječanj!B643)+5,DAY(siječanj!B643))</f>
        <v>42893</v>
      </c>
      <c r="C643" s="9">
        <v>6.6666666666666696</v>
      </c>
      <c r="D643">
        <v>0.91250295619802269</v>
      </c>
      <c r="E643" s="6">
        <v>115.09216633023948</v>
      </c>
      <c r="F643" s="11">
        <v>175.89323191262386</v>
      </c>
      <c r="G643" s="11">
        <v>162.1514100626714</v>
      </c>
      <c r="H643" s="11">
        <v>2.069325848600053</v>
      </c>
      <c r="I643" s="11">
        <v>105.02194201157806</v>
      </c>
    </row>
    <row r="644" spans="1:9" x14ac:dyDescent="0.25">
      <c r="A644" s="13"/>
      <c r="B644" s="5">
        <f>DATE(YEAR(siječanj!B644),MONTH(siječanj!B644)+5,DAY(siječanj!B644))</f>
        <v>42893</v>
      </c>
      <c r="C644" s="9">
        <v>6.6770833333333304</v>
      </c>
      <c r="D644">
        <v>0.91250295619802269</v>
      </c>
      <c r="E644" s="6">
        <v>113.40870327618782</v>
      </c>
      <c r="F644" s="11">
        <v>170.03006473032241</v>
      </c>
      <c r="G644" s="11">
        <v>162.90186364165251</v>
      </c>
      <c r="H644" s="11">
        <v>2.1671737029324123</v>
      </c>
      <c r="I644" s="11">
        <v>103.48577699810576</v>
      </c>
    </row>
    <row r="645" spans="1:9" x14ac:dyDescent="0.25">
      <c r="A645" s="13"/>
      <c r="B645" s="5">
        <f>DATE(YEAR(siječanj!B645),MONTH(siječanj!B645)+5,DAY(siječanj!B645))</f>
        <v>42893</v>
      </c>
      <c r="C645" s="9">
        <v>6.6875</v>
      </c>
      <c r="D645">
        <v>0.91250295619802269</v>
      </c>
      <c r="E645" s="6">
        <v>114.15125944902172</v>
      </c>
      <c r="F645" s="11">
        <v>164.75167960613183</v>
      </c>
      <c r="G645" s="11">
        <v>160.4744079702823</v>
      </c>
      <c r="H645" s="11">
        <v>2.1322451143424055</v>
      </c>
      <c r="I645" s="11">
        <v>104.1633617009598</v>
      </c>
    </row>
    <row r="646" spans="1:9" x14ac:dyDescent="0.25">
      <c r="A646" s="13"/>
      <c r="B646" s="5">
        <f>DATE(YEAR(siječanj!B646),MONTH(siječanj!B646)+5,DAY(siječanj!B646))</f>
        <v>42893</v>
      </c>
      <c r="C646" s="9">
        <v>6.6979166666666696</v>
      </c>
      <c r="D646">
        <v>0.91250295619802269</v>
      </c>
      <c r="E646" s="6">
        <v>114.17823951235276</v>
      </c>
      <c r="F646" s="11">
        <v>163.74893212304312</v>
      </c>
      <c r="G646" s="11">
        <v>159.85202052101351</v>
      </c>
      <c r="H646" s="11">
        <v>2.1048225118183703</v>
      </c>
      <c r="I646" s="11">
        <v>104.18798108850777</v>
      </c>
    </row>
    <row r="647" spans="1:9" x14ac:dyDescent="0.25">
      <c r="A647" s="13"/>
      <c r="B647" s="5">
        <f>DATE(YEAR(siječanj!B647),MONTH(siječanj!B647)+5,DAY(siječanj!B647))</f>
        <v>42893</v>
      </c>
      <c r="C647" s="9">
        <v>6.7083333333333304</v>
      </c>
      <c r="D647">
        <v>0.91250295619802269</v>
      </c>
      <c r="E647" s="6">
        <v>115.18984996006463</v>
      </c>
      <c r="F647" s="11">
        <v>162.63197690921459</v>
      </c>
      <c r="G647" s="11">
        <v>166.03462044743461</v>
      </c>
      <c r="H647" s="11">
        <v>1.8561298409103666</v>
      </c>
      <c r="I647" s="11">
        <v>105.11107861256566</v>
      </c>
    </row>
    <row r="648" spans="1:9" x14ac:dyDescent="0.25">
      <c r="A648" s="13"/>
      <c r="B648" s="5">
        <f>DATE(YEAR(siječanj!B648),MONTH(siječanj!B648)+5,DAY(siječanj!B648))</f>
        <v>42893</v>
      </c>
      <c r="C648" s="9">
        <v>6.71875</v>
      </c>
      <c r="D648">
        <v>0.91250295619802269</v>
      </c>
      <c r="E648" s="6">
        <v>115.30320810946702</v>
      </c>
      <c r="F648" s="11">
        <v>162.63109114299266</v>
      </c>
      <c r="G648" s="11">
        <v>176.41465908326759</v>
      </c>
      <c r="H648" s="11">
        <v>1.8709317854508574</v>
      </c>
      <c r="I648" s="11">
        <v>105.21451825900448</v>
      </c>
    </row>
    <row r="649" spans="1:9" x14ac:dyDescent="0.25">
      <c r="A649" s="13"/>
      <c r="B649" s="5">
        <f>DATE(YEAR(siječanj!B649),MONTH(siječanj!B649)+5,DAY(siječanj!B649))</f>
        <v>42893</v>
      </c>
      <c r="C649" s="9">
        <v>6.7291666666666696</v>
      </c>
      <c r="D649">
        <v>0.91250295619802269</v>
      </c>
      <c r="E649" s="6">
        <v>115.87113725158778</v>
      </c>
      <c r="F649" s="11">
        <v>163.36842539087081</v>
      </c>
      <c r="G649" s="11">
        <v>167.80877380708009</v>
      </c>
      <c r="H649" s="11">
        <v>1.885261667976273</v>
      </c>
      <c r="I649" s="11">
        <v>105.73275528010068</v>
      </c>
    </row>
    <row r="650" spans="1:9" x14ac:dyDescent="0.25">
      <c r="A650" s="13"/>
      <c r="B650" s="5">
        <f>DATE(YEAR(siječanj!B650),MONTH(siječanj!B650)+5,DAY(siječanj!B650))</f>
        <v>42893</v>
      </c>
      <c r="C650" s="9">
        <v>6.7395833333333304</v>
      </c>
      <c r="D650">
        <v>0.91250295619802269</v>
      </c>
      <c r="E650" s="6">
        <v>117.17548793692762</v>
      </c>
      <c r="F650" s="11">
        <v>162.84000772361432</v>
      </c>
      <c r="G650" s="11">
        <v>162.93341546965593</v>
      </c>
      <c r="H650" s="11">
        <v>1.8405337920479061</v>
      </c>
      <c r="I650" s="11">
        <v>106.9229791363922</v>
      </c>
    </row>
    <row r="651" spans="1:9" x14ac:dyDescent="0.25">
      <c r="A651" s="13"/>
      <c r="B651" s="5">
        <f>DATE(YEAR(siječanj!B651),MONTH(siječanj!B651)+5,DAY(siječanj!B651))</f>
        <v>42893</v>
      </c>
      <c r="C651" s="9">
        <v>6.75</v>
      </c>
      <c r="D651">
        <v>0.91250295619802269</v>
      </c>
      <c r="E651" s="6">
        <v>119.9697367928831</v>
      </c>
      <c r="F651" s="11">
        <v>160.82880938488591</v>
      </c>
      <c r="G651" s="11">
        <v>161.47611841830189</v>
      </c>
      <c r="H651" s="11">
        <v>1.8781907390640253</v>
      </c>
      <c r="I651" s="11">
        <v>109.47273947780451</v>
      </c>
    </row>
    <row r="652" spans="1:9" x14ac:dyDescent="0.25">
      <c r="A652" s="13"/>
      <c r="B652" s="5">
        <f>DATE(YEAR(siječanj!B652),MONTH(siječanj!B652)+5,DAY(siječanj!B652))</f>
        <v>42893</v>
      </c>
      <c r="C652" s="9">
        <v>6.7604166666666696</v>
      </c>
      <c r="D652">
        <v>0.91250295619802269</v>
      </c>
      <c r="E652" s="6">
        <v>122.12404383547334</v>
      </c>
      <c r="F652" s="11">
        <v>160.29780656281886</v>
      </c>
      <c r="G652" s="11">
        <v>159.58955866683971</v>
      </c>
      <c r="H652" s="11">
        <v>2.544194232349533</v>
      </c>
      <c r="I652" s="11">
        <v>111.43855102272633</v>
      </c>
    </row>
    <row r="653" spans="1:9" x14ac:dyDescent="0.25">
      <c r="A653" s="13"/>
      <c r="B653" s="5">
        <f>DATE(YEAR(siječanj!B653),MONTH(siječanj!B653)+5,DAY(siječanj!B653))</f>
        <v>42893</v>
      </c>
      <c r="C653" s="9">
        <v>6.7708333333333304</v>
      </c>
      <c r="D653">
        <v>0.91250295619802269</v>
      </c>
      <c r="E653" s="6">
        <v>123.68341090517637</v>
      </c>
      <c r="F653" s="11">
        <v>159.28716333558009</v>
      </c>
      <c r="G653" s="11">
        <v>158.68980677322784</v>
      </c>
      <c r="H653" s="11">
        <v>4.5631254605775418</v>
      </c>
      <c r="I653" s="11">
        <v>112.8614780836282</v>
      </c>
    </row>
    <row r="654" spans="1:9" x14ac:dyDescent="0.25">
      <c r="A654" s="13"/>
      <c r="B654" s="5">
        <f>DATE(YEAR(siječanj!B654),MONTH(siječanj!B654)+5,DAY(siječanj!B654))</f>
        <v>42893</v>
      </c>
      <c r="C654" s="9">
        <v>6.78125</v>
      </c>
      <c r="D654">
        <v>0.91250295619802269</v>
      </c>
      <c r="E654" s="6">
        <v>125.94128411273606</v>
      </c>
      <c r="F654" s="11">
        <v>158.69099056433495</v>
      </c>
      <c r="G654" s="11">
        <v>161.67379005989324</v>
      </c>
      <c r="H654" s="11">
        <v>11.045492053034273</v>
      </c>
      <c r="I654" s="11">
        <v>114.92179406024673</v>
      </c>
    </row>
    <row r="655" spans="1:9" x14ac:dyDescent="0.25">
      <c r="A655" s="13"/>
      <c r="B655" s="5">
        <f>DATE(YEAR(siječanj!B655),MONTH(siječanj!B655)+5,DAY(siječanj!B655))</f>
        <v>42893</v>
      </c>
      <c r="C655" s="9">
        <v>6.7916666666666696</v>
      </c>
      <c r="D655">
        <v>0.91250295619802269</v>
      </c>
      <c r="E655" s="6">
        <v>129.19874961075058</v>
      </c>
      <c r="F655" s="11">
        <v>157.32000882043826</v>
      </c>
      <c r="G655" s="11">
        <v>163.08919560979578</v>
      </c>
      <c r="H655" s="11">
        <v>26.00460524086629</v>
      </c>
      <c r="I655" s="11">
        <v>117.89424095689803</v>
      </c>
    </row>
    <row r="656" spans="1:9" x14ac:dyDescent="0.25">
      <c r="A656" s="13"/>
      <c r="B656" s="5">
        <f>DATE(YEAR(siječanj!B656),MONTH(siječanj!B656)+5,DAY(siječanj!B656))</f>
        <v>42893</v>
      </c>
      <c r="C656" s="9">
        <v>6.8020833333333304</v>
      </c>
      <c r="D656">
        <v>0.91250295619802269</v>
      </c>
      <c r="E656" s="6">
        <v>133.27301707315303</v>
      </c>
      <c r="F656" s="11">
        <v>153.90406942158143</v>
      </c>
      <c r="G656" s="11">
        <v>158.77882571305318</v>
      </c>
      <c r="H656" s="11">
        <v>42.331266084268705</v>
      </c>
      <c r="I656" s="11">
        <v>121.61202206068168</v>
      </c>
    </row>
    <row r="657" spans="1:9" x14ac:dyDescent="0.25">
      <c r="A657" s="13"/>
      <c r="B657" s="5">
        <f>DATE(YEAR(siječanj!B657),MONTH(siječanj!B657)+5,DAY(siječanj!B657))</f>
        <v>42893</v>
      </c>
      <c r="C657" s="9">
        <v>6.8125</v>
      </c>
      <c r="D657">
        <v>0.91250295619802269</v>
      </c>
      <c r="E657" s="6">
        <v>138.14538883171602</v>
      </c>
      <c r="F657" s="11">
        <v>153.18310381284496</v>
      </c>
      <c r="G657" s="11">
        <v>157.72070575638503</v>
      </c>
      <c r="H657" s="11">
        <v>63.203163038113807</v>
      </c>
      <c r="I657" s="11">
        <v>126.05807569406618</v>
      </c>
    </row>
    <row r="658" spans="1:9" x14ac:dyDescent="0.25">
      <c r="A658" s="13"/>
      <c r="B658" s="5">
        <f>DATE(YEAR(siječanj!B658),MONTH(siječanj!B658)+5,DAY(siječanj!B658))</f>
        <v>42893</v>
      </c>
      <c r="C658" s="9">
        <v>6.8229166666666696</v>
      </c>
      <c r="D658">
        <v>0.91250295619802269</v>
      </c>
      <c r="E658" s="6">
        <v>141.7613584717279</v>
      </c>
      <c r="F658" s="11">
        <v>149.86320391719886</v>
      </c>
      <c r="G658" s="11">
        <v>158.72169911740448</v>
      </c>
      <c r="H658" s="11">
        <v>86.952423993024368</v>
      </c>
      <c r="I658" s="11">
        <v>129.35765868009932</v>
      </c>
    </row>
    <row r="659" spans="1:9" x14ac:dyDescent="0.25">
      <c r="A659" s="13"/>
      <c r="B659" s="5">
        <f>DATE(YEAR(siječanj!B659),MONTH(siječanj!B659)+5,DAY(siječanj!B659))</f>
        <v>42893</v>
      </c>
      <c r="C659" s="9">
        <v>6.8333333333333304</v>
      </c>
      <c r="D659">
        <v>0.91250295619802269</v>
      </c>
      <c r="E659" s="6">
        <v>147.74639383825055</v>
      </c>
      <c r="F659" s="11">
        <v>144.18424404512035</v>
      </c>
      <c r="G659" s="11">
        <v>152.03648930716338</v>
      </c>
      <c r="H659" s="11">
        <v>129.47512722650825</v>
      </c>
      <c r="I659" s="11">
        <v>134.81902114500096</v>
      </c>
    </row>
    <row r="660" spans="1:9" x14ac:dyDescent="0.25">
      <c r="A660" s="13"/>
      <c r="B660" s="5">
        <f>DATE(YEAR(siječanj!B660),MONTH(siječanj!B660)+5,DAY(siječanj!B660))</f>
        <v>42893</v>
      </c>
      <c r="C660" s="9">
        <v>6.84375</v>
      </c>
      <c r="D660">
        <v>0.91250295619802269</v>
      </c>
      <c r="E660" s="6">
        <v>152.10288602286778</v>
      </c>
      <c r="F660" s="11">
        <v>125.23515948343756</v>
      </c>
      <c r="G660" s="11">
        <v>138.7509944202825</v>
      </c>
      <c r="H660" s="11">
        <v>197.67550075121446</v>
      </c>
      <c r="I660" s="11">
        <v>138.79433314211775</v>
      </c>
    </row>
    <row r="661" spans="1:9" x14ac:dyDescent="0.25">
      <c r="A661" s="13"/>
      <c r="B661" s="5">
        <f>DATE(YEAR(siječanj!B661),MONTH(siječanj!B661)+5,DAY(siječanj!B661))</f>
        <v>42893</v>
      </c>
      <c r="C661" s="9">
        <v>6.8541666666666696</v>
      </c>
      <c r="D661">
        <v>0.91250295619802269</v>
      </c>
      <c r="E661" s="6">
        <v>155.70742208689472</v>
      </c>
      <c r="F661" s="11">
        <v>118.12216013004424</v>
      </c>
      <c r="G661" s="11">
        <v>130.35372537610093</v>
      </c>
      <c r="H661" s="11">
        <v>228.78753095761655</v>
      </c>
      <c r="I661" s="11">
        <v>142.08348295626473</v>
      </c>
    </row>
    <row r="662" spans="1:9" x14ac:dyDescent="0.25">
      <c r="A662" s="13"/>
      <c r="B662" s="5">
        <f>DATE(YEAR(siječanj!B662),MONTH(siječanj!B662)+5,DAY(siječanj!B662))</f>
        <v>42893</v>
      </c>
      <c r="C662" s="9">
        <v>6.8645833333333304</v>
      </c>
      <c r="D662">
        <v>0.91250295619802269</v>
      </c>
      <c r="E662" s="6">
        <v>156.45219748506736</v>
      </c>
      <c r="F662" s="11">
        <v>116.22693704650756</v>
      </c>
      <c r="G662" s="11">
        <v>127.94775026615206</v>
      </c>
      <c r="H662" s="11">
        <v>229.71552986940014</v>
      </c>
      <c r="I662" s="11">
        <v>142.76309270880083</v>
      </c>
    </row>
    <row r="663" spans="1:9" x14ac:dyDescent="0.25">
      <c r="A663" s="13"/>
      <c r="B663" s="5">
        <f>DATE(YEAR(siječanj!B663),MONTH(siječanj!B663)+5,DAY(siječanj!B663))</f>
        <v>42893</v>
      </c>
      <c r="C663" s="9">
        <v>6.875</v>
      </c>
      <c r="D663">
        <v>0.91250295619802269</v>
      </c>
      <c r="E663" s="6">
        <v>156.25322745798431</v>
      </c>
      <c r="F663" s="11">
        <v>112.98997853636521</v>
      </c>
      <c r="G663" s="11">
        <v>123.03465873066234</v>
      </c>
      <c r="H663" s="11">
        <v>231.07397532920953</v>
      </c>
      <c r="I663" s="11">
        <v>142.58153197089274</v>
      </c>
    </row>
    <row r="664" spans="1:9" x14ac:dyDescent="0.25">
      <c r="A664" s="13"/>
      <c r="B664" s="5">
        <f>DATE(YEAR(siječanj!B664),MONTH(siječanj!B664)+5,DAY(siječanj!B664))</f>
        <v>42893</v>
      </c>
      <c r="C664" s="9">
        <v>6.8854166666666696</v>
      </c>
      <c r="D664">
        <v>0.91250295619802269</v>
      </c>
      <c r="E664" s="6">
        <v>160.48881255405496</v>
      </c>
      <c r="F664" s="11">
        <v>110.1806807837384</v>
      </c>
      <c r="G664" s="11">
        <v>109.45878767554875</v>
      </c>
      <c r="H664" s="11">
        <v>238.15666878697306</v>
      </c>
      <c r="I664" s="11">
        <v>146.44651589228548</v>
      </c>
    </row>
    <row r="665" spans="1:9" x14ac:dyDescent="0.25">
      <c r="A665" s="13"/>
      <c r="B665" s="5">
        <f>DATE(YEAR(siječanj!B665),MONTH(siječanj!B665)+5,DAY(siječanj!B665))</f>
        <v>42893</v>
      </c>
      <c r="C665" s="9">
        <v>6.8958333333333304</v>
      </c>
      <c r="D665">
        <v>0.91250295619802269</v>
      </c>
      <c r="E665" s="6">
        <v>163.33698084425794</v>
      </c>
      <c r="F665" s="11">
        <v>107.59660011501167</v>
      </c>
      <c r="G665" s="11">
        <v>101.13455334141425</v>
      </c>
      <c r="H665" s="11">
        <v>243.81206774018614</v>
      </c>
      <c r="I665" s="11">
        <v>149.04547787684518</v>
      </c>
    </row>
    <row r="666" spans="1:9" x14ac:dyDescent="0.25">
      <c r="A666" s="13"/>
      <c r="B666" s="5">
        <f>DATE(YEAR(siječanj!B666),MONTH(siječanj!B666)+5,DAY(siječanj!B666))</f>
        <v>42893</v>
      </c>
      <c r="C666" s="9">
        <v>6.90625</v>
      </c>
      <c r="D666">
        <v>0.91250295619802269</v>
      </c>
      <c r="E666" s="6">
        <v>161.4496130634881</v>
      </c>
      <c r="F666" s="11">
        <v>104.26380250125638</v>
      </c>
      <c r="G666" s="11">
        <v>103.3849686452177</v>
      </c>
      <c r="H666" s="11">
        <v>244.55278404853979</v>
      </c>
      <c r="I666" s="11">
        <v>147.3232491974598</v>
      </c>
    </row>
    <row r="667" spans="1:9" x14ac:dyDescent="0.25">
      <c r="A667" s="13"/>
      <c r="B667" s="5">
        <f>DATE(YEAR(siječanj!B667),MONTH(siječanj!B667)+5,DAY(siječanj!B667))</f>
        <v>42893</v>
      </c>
      <c r="C667" s="9">
        <v>6.9166666666666696</v>
      </c>
      <c r="D667">
        <v>0.91250295619802269</v>
      </c>
      <c r="E667" s="6">
        <v>157.49774838399068</v>
      </c>
      <c r="F667" s="11">
        <v>102.6764573276868</v>
      </c>
      <c r="G667" s="11">
        <v>92.311591007834437</v>
      </c>
      <c r="H667" s="11">
        <v>241.5406533430901</v>
      </c>
      <c r="I667" s="11">
        <v>143.71716099492386</v>
      </c>
    </row>
    <row r="668" spans="1:9" x14ac:dyDescent="0.25">
      <c r="A668" s="13"/>
      <c r="B668" s="5">
        <f>DATE(YEAR(siječanj!B668),MONTH(siječanj!B668)+5,DAY(siječanj!B668))</f>
        <v>42893</v>
      </c>
      <c r="C668" s="9">
        <v>6.9270833333333304</v>
      </c>
      <c r="D668">
        <v>0.91250295619802269</v>
      </c>
      <c r="E668" s="6">
        <v>150.91458315628091</v>
      </c>
      <c r="F668" s="11">
        <v>100.30595854221664</v>
      </c>
      <c r="G668" s="11">
        <v>87.802672139595373</v>
      </c>
      <c r="H668" s="11">
        <v>242.31234972131443</v>
      </c>
      <c r="I668" s="11">
        <v>137.71000326349866</v>
      </c>
    </row>
    <row r="669" spans="1:9" x14ac:dyDescent="0.25">
      <c r="A669" s="13"/>
      <c r="B669" s="5">
        <f>DATE(YEAR(siječanj!B669),MONTH(siječanj!B669)+5,DAY(siječanj!B669))</f>
        <v>42893</v>
      </c>
      <c r="C669" s="9">
        <v>6.9375</v>
      </c>
      <c r="D669">
        <v>0.91250295619802269</v>
      </c>
      <c r="E669" s="6">
        <v>141.72601562096207</v>
      </c>
      <c r="F669" s="11">
        <v>97.292401495619103</v>
      </c>
      <c r="G669" s="11">
        <v>83.587811020332438</v>
      </c>
      <c r="H669" s="11">
        <v>241.49605748450495</v>
      </c>
      <c r="I669" s="11">
        <v>129.32540822429505</v>
      </c>
    </row>
    <row r="670" spans="1:9" x14ac:dyDescent="0.25">
      <c r="A670" s="13"/>
      <c r="B670" s="5">
        <f>DATE(YEAR(siječanj!B670),MONTH(siječanj!B670)+5,DAY(siječanj!B670))</f>
        <v>42893</v>
      </c>
      <c r="C670" s="9">
        <v>6.9479166666666696</v>
      </c>
      <c r="D670">
        <v>0.91250295619802269</v>
      </c>
      <c r="E670" s="6">
        <v>130.531305101849</v>
      </c>
      <c r="F670" s="11">
        <v>93.019433177158774</v>
      </c>
      <c r="G670" s="11">
        <v>81.029537047355831</v>
      </c>
      <c r="H670" s="11">
        <v>238.80475492644482</v>
      </c>
      <c r="I670" s="11">
        <v>119.11020178182326</v>
      </c>
    </row>
    <row r="671" spans="1:9" x14ac:dyDescent="0.25">
      <c r="A671" s="13"/>
      <c r="B671" s="5">
        <f>DATE(YEAR(siječanj!B671),MONTH(siječanj!B671)+5,DAY(siječanj!B671))</f>
        <v>42893</v>
      </c>
      <c r="C671" s="9">
        <v>6.9583333333333304</v>
      </c>
      <c r="D671">
        <v>0.91250295619802269</v>
      </c>
      <c r="E671" s="6">
        <v>119.18627481846784</v>
      </c>
      <c r="F671" s="11">
        <v>89.657204878482517</v>
      </c>
      <c r="G671" s="11">
        <v>79.40048363822892</v>
      </c>
      <c r="H671" s="11">
        <v>239.03664338977387</v>
      </c>
      <c r="I671" s="11">
        <v>108.75782811008185</v>
      </c>
    </row>
    <row r="672" spans="1:9" x14ac:dyDescent="0.25">
      <c r="A672" s="13"/>
      <c r="B672" s="5">
        <f>DATE(YEAR(siječanj!B672),MONTH(siječanj!B672)+5,DAY(siječanj!B672))</f>
        <v>42893</v>
      </c>
      <c r="C672" s="9">
        <v>6.96875</v>
      </c>
      <c r="D672">
        <v>0.91250295619802269</v>
      </c>
      <c r="E672" s="6">
        <v>109.08611879035084</v>
      </c>
      <c r="F672" s="11">
        <v>86.483676849010095</v>
      </c>
      <c r="G672" s="11">
        <v>77.024305696473249</v>
      </c>
      <c r="H672" s="11">
        <v>239.89508016313684</v>
      </c>
      <c r="I672" s="11">
        <v>99.541405876363811</v>
      </c>
    </row>
    <row r="673" spans="1:9" x14ac:dyDescent="0.25">
      <c r="A673" s="13"/>
      <c r="B673" s="5">
        <f>DATE(YEAR(siječanj!B673),MONTH(siječanj!B673)+5,DAY(siječanj!B673))</f>
        <v>42893</v>
      </c>
      <c r="C673" s="9">
        <v>6.9791666666666696</v>
      </c>
      <c r="D673">
        <v>0.91250295619802269</v>
      </c>
      <c r="E673" s="6">
        <v>99.32039485979216</v>
      </c>
      <c r="F673" s="11">
        <v>84.215975041185715</v>
      </c>
      <c r="G673" s="11">
        <v>78.259478038926034</v>
      </c>
      <c r="H673" s="11">
        <v>239.35351401726163</v>
      </c>
      <c r="I673" s="11">
        <v>90.630153920315237</v>
      </c>
    </row>
    <row r="674" spans="1:9" ht="15.75" thickBot="1" x14ac:dyDescent="0.3">
      <c r="A674" s="13"/>
      <c r="B674" s="5">
        <f>DATE(YEAR(siječanj!B674),MONTH(siječanj!B674)+5,DAY(siječanj!B674))</f>
        <v>42893</v>
      </c>
      <c r="C674" s="9">
        <v>6.9895833333333304</v>
      </c>
      <c r="D674">
        <v>0.91250295619802269</v>
      </c>
      <c r="E674" s="6">
        <v>91.070855407137344</v>
      </c>
      <c r="F674" s="11">
        <v>82.268768302000808</v>
      </c>
      <c r="G674" s="11">
        <v>75.29788469216814</v>
      </c>
      <c r="H674" s="11">
        <v>239.71483148375779</v>
      </c>
      <c r="I674" s="11">
        <v>83.102424782495504</v>
      </c>
    </row>
    <row r="675" spans="1:9" x14ac:dyDescent="0.25">
      <c r="A675" s="12">
        <f t="shared" ref="A675" si="5">A579+1</f>
        <v>159</v>
      </c>
      <c r="B675" s="5">
        <f>DATE(YEAR(siječanj!B675),MONTH(siječanj!B675)+5,DAY(siječanj!B675))</f>
        <v>42894</v>
      </c>
      <c r="C675" s="9">
        <v>7</v>
      </c>
      <c r="D675">
        <v>0.91342480072559673</v>
      </c>
      <c r="E675" s="6">
        <v>82.311308990701889</v>
      </c>
      <c r="F675" s="11">
        <v>77.69564146607749</v>
      </c>
      <c r="G675" s="11">
        <v>72.175768015281037</v>
      </c>
      <c r="H675" s="11">
        <v>239.79424691661168</v>
      </c>
      <c r="I675" s="11">
        <v>75.185191012294894</v>
      </c>
    </row>
    <row r="676" spans="1:9" x14ac:dyDescent="0.25">
      <c r="A676" s="13"/>
      <c r="B676" s="5">
        <f>DATE(YEAR(siječanj!B676),MONTH(siječanj!B676)+5,DAY(siječanj!B676))</f>
        <v>42894</v>
      </c>
      <c r="C676" s="9">
        <v>7.0104166666666696</v>
      </c>
      <c r="D676">
        <v>0.91342480072559673</v>
      </c>
      <c r="E676" s="6">
        <v>77.411574064612552</v>
      </c>
      <c r="F676" s="11">
        <v>75.960032654131709</v>
      </c>
      <c r="G676" s="11">
        <v>70.379957827018657</v>
      </c>
      <c r="H676" s="11">
        <v>239.53988650112862</v>
      </c>
      <c r="I676" s="11">
        <v>70.709651613823496</v>
      </c>
    </row>
    <row r="677" spans="1:9" x14ac:dyDescent="0.25">
      <c r="A677" s="13"/>
      <c r="B677" s="5">
        <f>DATE(YEAR(siječanj!B677),MONTH(siječanj!B677)+5,DAY(siječanj!B677))</f>
        <v>42894</v>
      </c>
      <c r="C677" s="9">
        <v>7.0208333333333304</v>
      </c>
      <c r="D677">
        <v>0.91342480072559673</v>
      </c>
      <c r="E677" s="6">
        <v>72.584424481064886</v>
      </c>
      <c r="F677" s="11">
        <v>74.576557999313252</v>
      </c>
      <c r="G677" s="11">
        <v>70.303129366194668</v>
      </c>
      <c r="H677" s="11">
        <v>239.77381823288303</v>
      </c>
      <c r="I677" s="11">
        <v>66.300413467398812</v>
      </c>
    </row>
    <row r="678" spans="1:9" x14ac:dyDescent="0.25">
      <c r="A678" s="13"/>
      <c r="B678" s="5">
        <f>DATE(YEAR(siječanj!B678),MONTH(siječanj!B678)+5,DAY(siječanj!B678))</f>
        <v>42894</v>
      </c>
      <c r="C678" s="9">
        <v>7.03125</v>
      </c>
      <c r="D678">
        <v>0.91342480072559673</v>
      </c>
      <c r="E678" s="6">
        <v>68.781979370226338</v>
      </c>
      <c r="F678" s="11">
        <v>72.347401050114087</v>
      </c>
      <c r="G678" s="11">
        <v>69.289508864257598</v>
      </c>
      <c r="H678" s="11">
        <v>240.04585497051531</v>
      </c>
      <c r="I678" s="11">
        <v>62.827165799761097</v>
      </c>
    </row>
    <row r="679" spans="1:9" x14ac:dyDescent="0.25">
      <c r="A679" s="13"/>
      <c r="B679" s="5">
        <f>DATE(YEAR(siječanj!B679),MONTH(siječanj!B679)+5,DAY(siječanj!B679))</f>
        <v>42894</v>
      </c>
      <c r="C679" s="9">
        <v>7.0416666666666696</v>
      </c>
      <c r="D679">
        <v>0.91342480072559673</v>
      </c>
      <c r="E679" s="6">
        <v>66.168343299911498</v>
      </c>
      <c r="F679" s="11">
        <v>71.747677197997348</v>
      </c>
      <c r="G679" s="11">
        <v>67.929939954618078</v>
      </c>
      <c r="H679" s="11">
        <v>239.89512716931205</v>
      </c>
      <c r="I679" s="11">
        <v>60.439805793064529</v>
      </c>
    </row>
    <row r="680" spans="1:9" x14ac:dyDescent="0.25">
      <c r="A680" s="13"/>
      <c r="B680" s="5">
        <f>DATE(YEAR(siječanj!B680),MONTH(siječanj!B680)+5,DAY(siječanj!B680))</f>
        <v>42894</v>
      </c>
      <c r="C680" s="9">
        <v>7.0520833333333304</v>
      </c>
      <c r="D680">
        <v>0.91342480072559673</v>
      </c>
      <c r="E680" s="6">
        <v>63.91489067806679</v>
      </c>
      <c r="F680" s="11">
        <v>70.190872923120082</v>
      </c>
      <c r="G680" s="11">
        <v>66.980484717933805</v>
      </c>
      <c r="H680" s="11">
        <v>239.5357329554748</v>
      </c>
      <c r="I680" s="11">
        <v>58.381446281011456</v>
      </c>
    </row>
    <row r="681" spans="1:9" x14ac:dyDescent="0.25">
      <c r="A681" s="13"/>
      <c r="B681" s="5">
        <f>DATE(YEAR(siječanj!B681),MONTH(siječanj!B681)+5,DAY(siječanj!B681))</f>
        <v>42894</v>
      </c>
      <c r="C681" s="9">
        <v>7.0625</v>
      </c>
      <c r="D681">
        <v>0.91342480072559673</v>
      </c>
      <c r="E681" s="6">
        <v>62.260249763477077</v>
      </c>
      <c r="F681" s="11">
        <v>69.244449750966211</v>
      </c>
      <c r="G681" s="11">
        <v>65.562895858449991</v>
      </c>
      <c r="H681" s="11">
        <v>239.75918231015294</v>
      </c>
      <c r="I681" s="11">
        <v>56.870056233329933</v>
      </c>
    </row>
    <row r="682" spans="1:9" x14ac:dyDescent="0.25">
      <c r="A682" s="13"/>
      <c r="B682" s="5">
        <f>DATE(YEAR(siječanj!B682),MONTH(siječanj!B682)+5,DAY(siječanj!B682))</f>
        <v>42894</v>
      </c>
      <c r="C682" s="9">
        <v>7.0729166666666696</v>
      </c>
      <c r="D682">
        <v>0.91342480072559673</v>
      </c>
      <c r="E682" s="6">
        <v>60.844532872050976</v>
      </c>
      <c r="F682" s="11">
        <v>68.953537670941969</v>
      </c>
      <c r="G682" s="11">
        <v>65.170384868613993</v>
      </c>
      <c r="H682" s="11">
        <v>239.33613973479152</v>
      </c>
      <c r="I682" s="11">
        <v>55.576905313895182</v>
      </c>
    </row>
    <row r="683" spans="1:9" x14ac:dyDescent="0.25">
      <c r="A683" s="13"/>
      <c r="B683" s="5">
        <f>DATE(YEAR(siječanj!B683),MONTH(siječanj!B683)+5,DAY(siječanj!B683))</f>
        <v>42894</v>
      </c>
      <c r="C683" s="9">
        <v>7.0833333333333304</v>
      </c>
      <c r="D683">
        <v>0.91342480072559673</v>
      </c>
      <c r="E683" s="6">
        <v>60.549981325727494</v>
      </c>
      <c r="F683" s="11">
        <v>69.552828659927599</v>
      </c>
      <c r="G683" s="11">
        <v>65.093912948253731</v>
      </c>
      <c r="H683" s="11">
        <v>239.52211416636612</v>
      </c>
      <c r="I683" s="11">
        <v>55.30785462639124</v>
      </c>
    </row>
    <row r="684" spans="1:9" x14ac:dyDescent="0.25">
      <c r="A684" s="13"/>
      <c r="B684" s="5">
        <f>DATE(YEAR(siječanj!B684),MONTH(siječanj!B684)+5,DAY(siječanj!B684))</f>
        <v>42894</v>
      </c>
      <c r="C684" s="9">
        <v>7.09375</v>
      </c>
      <c r="D684">
        <v>0.91342480072559673</v>
      </c>
      <c r="E684" s="6">
        <v>60.030297507272181</v>
      </c>
      <c r="F684" s="11">
        <v>70.643751966012488</v>
      </c>
      <c r="G684" s="11">
        <v>65.885472838451562</v>
      </c>
      <c r="H684" s="11">
        <v>239.62476765201723</v>
      </c>
      <c r="I684" s="11">
        <v>54.833162538078376</v>
      </c>
    </row>
    <row r="685" spans="1:9" x14ac:dyDescent="0.25">
      <c r="A685" s="13"/>
      <c r="B685" s="5">
        <f>DATE(YEAR(siječanj!B685),MONTH(siječanj!B685)+5,DAY(siječanj!B685))</f>
        <v>42894</v>
      </c>
      <c r="C685" s="9">
        <v>7.1041666666666696</v>
      </c>
      <c r="D685">
        <v>0.91342480072559673</v>
      </c>
      <c r="E685" s="6">
        <v>59.249190730410028</v>
      </c>
      <c r="F685" s="11">
        <v>70.083234291193435</v>
      </c>
      <c r="G685" s="11">
        <v>65.650729000778</v>
      </c>
      <c r="H685" s="11">
        <v>239.76986171311262</v>
      </c>
      <c r="I685" s="11">
        <v>54.119680236077656</v>
      </c>
    </row>
    <row r="686" spans="1:9" x14ac:dyDescent="0.25">
      <c r="A686" s="13"/>
      <c r="B686" s="5">
        <f>DATE(YEAR(siječanj!B686),MONTH(siječanj!B686)+5,DAY(siječanj!B686))</f>
        <v>42894</v>
      </c>
      <c r="C686" s="9">
        <v>7.1145833333333304</v>
      </c>
      <c r="D686">
        <v>0.91342480072559673</v>
      </c>
      <c r="E686" s="6">
        <v>58.935464124361864</v>
      </c>
      <c r="F686" s="11">
        <v>68.670272839566664</v>
      </c>
      <c r="G686" s="11">
        <v>64.734764531248175</v>
      </c>
      <c r="H686" s="11">
        <v>239.75143929294802</v>
      </c>
      <c r="I686" s="11">
        <v>53.833114573465792</v>
      </c>
    </row>
    <row r="687" spans="1:9" x14ac:dyDescent="0.25">
      <c r="A687" s="13"/>
      <c r="B687" s="5">
        <f>DATE(YEAR(siječanj!B687),MONTH(siječanj!B687)+5,DAY(siječanj!B687))</f>
        <v>42894</v>
      </c>
      <c r="C687" s="9">
        <v>7.125</v>
      </c>
      <c r="D687">
        <v>0.91342480072559673</v>
      </c>
      <c r="E687" s="6">
        <v>58.727451448772008</v>
      </c>
      <c r="F687" s="11">
        <v>67.772450577851501</v>
      </c>
      <c r="G687" s="11">
        <v>63.554235019415863</v>
      </c>
      <c r="H687" s="11">
        <v>239.54928773617459</v>
      </c>
      <c r="I687" s="11">
        <v>53.643110636716727</v>
      </c>
    </row>
    <row r="688" spans="1:9" x14ac:dyDescent="0.25">
      <c r="A688" s="13"/>
      <c r="B688" s="5">
        <f>DATE(YEAR(siječanj!B688),MONTH(siječanj!B688)+5,DAY(siječanj!B688))</f>
        <v>42894</v>
      </c>
      <c r="C688" s="9">
        <v>7.1354166666666696</v>
      </c>
      <c r="D688">
        <v>0.91342480072559673</v>
      </c>
      <c r="E688" s="6">
        <v>58.661656776967234</v>
      </c>
      <c r="F688" s="11">
        <v>66.535884860128618</v>
      </c>
      <c r="G688" s="11">
        <v>63.406418951656768</v>
      </c>
      <c r="H688" s="11">
        <v>239.40305552555981</v>
      </c>
      <c r="I688" s="11">
        <v>53.58301215173465</v>
      </c>
    </row>
    <row r="689" spans="1:9" x14ac:dyDescent="0.25">
      <c r="A689" s="13"/>
      <c r="B689" s="5">
        <f>DATE(YEAR(siječanj!B689),MONTH(siječanj!B689)+5,DAY(siječanj!B689))</f>
        <v>42894</v>
      </c>
      <c r="C689" s="9">
        <v>7.1458333333333304</v>
      </c>
      <c r="D689">
        <v>0.91342480072559673</v>
      </c>
      <c r="E689" s="6">
        <v>59.141388584337818</v>
      </c>
      <c r="F689" s="11">
        <v>66.435532757575032</v>
      </c>
      <c r="G689" s="11">
        <v>63.643626523995415</v>
      </c>
      <c r="H689" s="11">
        <v>239.22897565658116</v>
      </c>
      <c r="I689" s="11">
        <v>54.021211082283855</v>
      </c>
    </row>
    <row r="690" spans="1:9" x14ac:dyDescent="0.25">
      <c r="A690" s="13"/>
      <c r="B690" s="5">
        <f>DATE(YEAR(siječanj!B690),MONTH(siječanj!B690)+5,DAY(siječanj!B690))</f>
        <v>42894</v>
      </c>
      <c r="C690" s="9">
        <v>7.15625</v>
      </c>
      <c r="D690">
        <v>0.91342480072559673</v>
      </c>
      <c r="E690" s="6">
        <v>60.34931214221335</v>
      </c>
      <c r="F690" s="11">
        <v>65.664170658004252</v>
      </c>
      <c r="G690" s="11">
        <v>62.766753311151433</v>
      </c>
      <c r="H690" s="11">
        <v>239.29652853104352</v>
      </c>
      <c r="I690" s="11">
        <v>55.124558417428062</v>
      </c>
    </row>
    <row r="691" spans="1:9" x14ac:dyDescent="0.25">
      <c r="A691" s="13"/>
      <c r="B691" s="5">
        <f>DATE(YEAR(siječanj!B691),MONTH(siječanj!B691)+5,DAY(siječanj!B691))</f>
        <v>42894</v>
      </c>
      <c r="C691" s="9">
        <v>7.1666666666666696</v>
      </c>
      <c r="D691">
        <v>0.91342480072559673</v>
      </c>
      <c r="E691" s="6">
        <v>62.500018402366656</v>
      </c>
      <c r="F691" s="11">
        <v>65.339423109901205</v>
      </c>
      <c r="G691" s="11">
        <v>63.033798112409535</v>
      </c>
      <c r="H691" s="11">
        <v>232.60332824123523</v>
      </c>
      <c r="I691" s="11">
        <v>57.089066854527893</v>
      </c>
    </row>
    <row r="692" spans="1:9" x14ac:dyDescent="0.25">
      <c r="A692" s="13"/>
      <c r="B692" s="5">
        <f>DATE(YEAR(siječanj!B692),MONTH(siječanj!B692)+5,DAY(siječanj!B692))</f>
        <v>42894</v>
      </c>
      <c r="C692" s="9">
        <v>7.1770833333333304</v>
      </c>
      <c r="D692">
        <v>0.91342480072559673</v>
      </c>
      <c r="E692" s="6">
        <v>64.692467139844013</v>
      </c>
      <c r="F692" s="11">
        <v>64.311826076695411</v>
      </c>
      <c r="G692" s="11">
        <v>60.880377839030047</v>
      </c>
      <c r="H692" s="11">
        <v>172.95380304669442</v>
      </c>
      <c r="I692" s="11">
        <v>59.091703905659237</v>
      </c>
    </row>
    <row r="693" spans="1:9" x14ac:dyDescent="0.25">
      <c r="A693" s="13"/>
      <c r="B693" s="5">
        <f>DATE(YEAR(siječanj!B693),MONTH(siječanj!B693)+5,DAY(siječanj!B693))</f>
        <v>42894</v>
      </c>
      <c r="C693" s="9">
        <v>7.1875</v>
      </c>
      <c r="D693">
        <v>0.91342480072559673</v>
      </c>
      <c r="E693" s="6">
        <v>67.232963061282533</v>
      </c>
      <c r="F693" s="11">
        <v>63.8965259663672</v>
      </c>
      <c r="G693" s="11">
        <v>59.878915767513284</v>
      </c>
      <c r="H693" s="11">
        <v>104.4882696877789</v>
      </c>
      <c r="I693" s="11">
        <v>61.412255886443404</v>
      </c>
    </row>
    <row r="694" spans="1:9" x14ac:dyDescent="0.25">
      <c r="A694" s="13"/>
      <c r="B694" s="5">
        <f>DATE(YEAR(siječanj!B694),MONTH(siječanj!B694)+5,DAY(siječanj!B694))</f>
        <v>42894</v>
      </c>
      <c r="C694" s="9">
        <v>7.1979166666666696</v>
      </c>
      <c r="D694">
        <v>0.91342480072559673</v>
      </c>
      <c r="E694" s="6">
        <v>71.007072356637664</v>
      </c>
      <c r="F694" s="11">
        <v>63.482620637239116</v>
      </c>
      <c r="G694" s="11">
        <v>59.441200254164002</v>
      </c>
      <c r="H694" s="11">
        <v>67.975709010391824</v>
      </c>
      <c r="I694" s="11">
        <v>64.859620917469783</v>
      </c>
    </row>
    <row r="695" spans="1:9" x14ac:dyDescent="0.25">
      <c r="A695" s="13"/>
      <c r="B695" s="5">
        <f>DATE(YEAR(siječanj!B695),MONTH(siječanj!B695)+5,DAY(siječanj!B695))</f>
        <v>42894</v>
      </c>
      <c r="C695" s="9">
        <v>7.2083333333333304</v>
      </c>
      <c r="D695">
        <v>0.91342480072559673</v>
      </c>
      <c r="E695" s="6">
        <v>74.126659051753009</v>
      </c>
      <c r="F695" s="11">
        <v>63.388717393740116</v>
      </c>
      <c r="G695" s="11">
        <v>62.545710241859226</v>
      </c>
      <c r="H695" s="11">
        <v>46.055010274816354</v>
      </c>
      <c r="I695" s="11">
        <v>67.709128772801748</v>
      </c>
    </row>
    <row r="696" spans="1:9" x14ac:dyDescent="0.25">
      <c r="A696" s="13"/>
      <c r="B696" s="5">
        <f>DATE(YEAR(siječanj!B696),MONTH(siječanj!B696)+5,DAY(siječanj!B696))</f>
        <v>42894</v>
      </c>
      <c r="C696" s="9">
        <v>7.21875</v>
      </c>
      <c r="D696">
        <v>0.91342480072559673</v>
      </c>
      <c r="E696" s="6">
        <v>77.604199052522731</v>
      </c>
      <c r="F696" s="11">
        <v>67.988950279250872</v>
      </c>
      <c r="G696" s="11">
        <v>68.690460794108631</v>
      </c>
      <c r="H696" s="11">
        <v>27.065110560097512</v>
      </c>
      <c r="I696" s="11">
        <v>70.88560005502012</v>
      </c>
    </row>
    <row r="697" spans="1:9" x14ac:dyDescent="0.25">
      <c r="A697" s="13"/>
      <c r="B697" s="5">
        <f>DATE(YEAR(siječanj!B697),MONTH(siječanj!B697)+5,DAY(siječanj!B697))</f>
        <v>42894</v>
      </c>
      <c r="C697" s="9">
        <v>7.2291666666666696</v>
      </c>
      <c r="D697">
        <v>0.91342480072559673</v>
      </c>
      <c r="E697" s="6">
        <v>81.855753440051458</v>
      </c>
      <c r="F697" s="11">
        <v>75.99872180046728</v>
      </c>
      <c r="G697" s="11">
        <v>73.327838387177309</v>
      </c>
      <c r="H697" s="11">
        <v>7.0057743528537548</v>
      </c>
      <c r="I697" s="11">
        <v>74.769075274222587</v>
      </c>
    </row>
    <row r="698" spans="1:9" x14ac:dyDescent="0.25">
      <c r="A698" s="13"/>
      <c r="B698" s="5">
        <f>DATE(YEAR(siječanj!B698),MONTH(siječanj!B698)+5,DAY(siječanj!B698))</f>
        <v>42894</v>
      </c>
      <c r="C698" s="9">
        <v>7.2395833333333304</v>
      </c>
      <c r="D698">
        <v>0.91342480072559673</v>
      </c>
      <c r="E698" s="6">
        <v>86.478847437197842</v>
      </c>
      <c r="F698" s="11">
        <v>77.407819547850053</v>
      </c>
      <c r="G698" s="11">
        <v>76.819018510819632</v>
      </c>
      <c r="H698" s="11">
        <v>2.8356705237678823</v>
      </c>
      <c r="I698" s="11">
        <v>78.991923987301718</v>
      </c>
    </row>
    <row r="699" spans="1:9" x14ac:dyDescent="0.25">
      <c r="A699" s="13"/>
      <c r="B699" s="5">
        <f>DATE(YEAR(siječanj!B699),MONTH(siječanj!B699)+5,DAY(siječanj!B699))</f>
        <v>42894</v>
      </c>
      <c r="C699" s="9">
        <v>7.25</v>
      </c>
      <c r="D699">
        <v>0.91342480072559673</v>
      </c>
      <c r="E699" s="6">
        <v>88.895033987235934</v>
      </c>
      <c r="F699" s="11">
        <v>77.260092980395783</v>
      </c>
      <c r="G699" s="11">
        <v>94.766143754447782</v>
      </c>
      <c r="H699" s="11">
        <v>2.9557472983270636</v>
      </c>
      <c r="I699" s="11">
        <v>81.198928705286136</v>
      </c>
    </row>
    <row r="700" spans="1:9" x14ac:dyDescent="0.25">
      <c r="A700" s="13"/>
      <c r="B700" s="5">
        <f>DATE(YEAR(siječanj!B700),MONTH(siječanj!B700)+5,DAY(siječanj!B700))</f>
        <v>42894</v>
      </c>
      <c r="C700" s="9">
        <v>7.2604166666666696</v>
      </c>
      <c r="D700">
        <v>0.91342480072559673</v>
      </c>
      <c r="E700" s="6">
        <v>89.84041802654987</v>
      </c>
      <c r="F700" s="11">
        <v>87.197600415882761</v>
      </c>
      <c r="G700" s="11">
        <v>100.17974198562884</v>
      </c>
      <c r="H700" s="11">
        <v>3.5124804366993363</v>
      </c>
      <c r="I700" s="11">
        <v>82.062465933005626</v>
      </c>
    </row>
    <row r="701" spans="1:9" x14ac:dyDescent="0.25">
      <c r="A701" s="13"/>
      <c r="B701" s="5">
        <f>DATE(YEAR(siječanj!B701),MONTH(siječanj!B701)+5,DAY(siječanj!B701))</f>
        <v>42894</v>
      </c>
      <c r="C701" s="9">
        <v>7.2708333333333304</v>
      </c>
      <c r="D701">
        <v>0.91342480072559673</v>
      </c>
      <c r="E701" s="6">
        <v>92.99927488668213</v>
      </c>
      <c r="F701" s="11">
        <v>93.585898712038102</v>
      </c>
      <c r="G701" s="11">
        <v>108.95404656109163</v>
      </c>
      <c r="H701" s="11">
        <v>3.3711558708048361</v>
      </c>
      <c r="I701" s="11">
        <v>84.947844130992621</v>
      </c>
    </row>
    <row r="702" spans="1:9" x14ac:dyDescent="0.25">
      <c r="A702" s="13"/>
      <c r="B702" s="5">
        <f>DATE(YEAR(siječanj!B702),MONTH(siječanj!B702)+5,DAY(siječanj!B702))</f>
        <v>42894</v>
      </c>
      <c r="C702" s="9">
        <v>7.28125</v>
      </c>
      <c r="D702">
        <v>0.91342480072559673</v>
      </c>
      <c r="E702" s="6">
        <v>93.800332856638761</v>
      </c>
      <c r="F702" s="11">
        <v>102.33842328625498</v>
      </c>
      <c r="G702" s="11">
        <v>119.75281192602604</v>
      </c>
      <c r="H702" s="11">
        <v>3.4921937716277607</v>
      </c>
      <c r="I702" s="11">
        <v>85.679550347569901</v>
      </c>
    </row>
    <row r="703" spans="1:9" x14ac:dyDescent="0.25">
      <c r="A703" s="13"/>
      <c r="B703" s="5">
        <f>DATE(YEAR(siječanj!B703),MONTH(siječanj!B703)+5,DAY(siječanj!B703))</f>
        <v>42894</v>
      </c>
      <c r="C703" s="9">
        <v>7.2916666666666696</v>
      </c>
      <c r="D703">
        <v>0.91342480072559673</v>
      </c>
      <c r="E703" s="6">
        <v>93.558629839312147</v>
      </c>
      <c r="F703" s="11">
        <v>111.11969718676058</v>
      </c>
      <c r="G703" s="11">
        <v>128.79448980070228</v>
      </c>
      <c r="H703" s="11">
        <v>3.1197148388429632</v>
      </c>
      <c r="I703" s="11">
        <v>85.458772817133564</v>
      </c>
    </row>
    <row r="704" spans="1:9" x14ac:dyDescent="0.25">
      <c r="A704" s="13"/>
      <c r="B704" s="5">
        <f>DATE(YEAR(siječanj!B704),MONTH(siječanj!B704)+5,DAY(siječanj!B704))</f>
        <v>42894</v>
      </c>
      <c r="C704" s="9">
        <v>7.3020833333333304</v>
      </c>
      <c r="D704">
        <v>0.91342480072559673</v>
      </c>
      <c r="E704" s="6">
        <v>93.17357141558945</v>
      </c>
      <c r="F704" s="11">
        <v>125.11966117928839</v>
      </c>
      <c r="G704" s="11">
        <v>139.5363408918372</v>
      </c>
      <c r="H704" s="11">
        <v>2.7934839816960957</v>
      </c>
      <c r="I704" s="11">
        <v>85.107050903176955</v>
      </c>
    </row>
    <row r="705" spans="1:9" x14ac:dyDescent="0.25">
      <c r="A705" s="13"/>
      <c r="B705" s="5">
        <f>DATE(YEAR(siječanj!B705),MONTH(siječanj!B705)+5,DAY(siječanj!B705))</f>
        <v>42894</v>
      </c>
      <c r="C705" s="9">
        <v>7.3125</v>
      </c>
      <c r="D705">
        <v>0.91342480072559673</v>
      </c>
      <c r="E705" s="6">
        <v>94.065145195426524</v>
      </c>
      <c r="F705" s="11">
        <v>134.80556291184766</v>
      </c>
      <c r="G705" s="11">
        <v>148.85684142129236</v>
      </c>
      <c r="H705" s="11">
        <v>2.3035596200336057</v>
      </c>
      <c r="I705" s="11">
        <v>85.921436505356795</v>
      </c>
    </row>
    <row r="706" spans="1:9" x14ac:dyDescent="0.25">
      <c r="A706" s="13"/>
      <c r="B706" s="5">
        <f>DATE(YEAR(siječanj!B706),MONTH(siječanj!B706)+5,DAY(siječanj!B706))</f>
        <v>42894</v>
      </c>
      <c r="C706" s="9">
        <v>7.3229166666666696</v>
      </c>
      <c r="D706">
        <v>0.91342480072559673</v>
      </c>
      <c r="E706" s="6">
        <v>95.76519785213334</v>
      </c>
      <c r="F706" s="11">
        <v>144.13208403782616</v>
      </c>
      <c r="G706" s="11">
        <v>163.33324956025248</v>
      </c>
      <c r="H706" s="11">
        <v>1.9562589949384599</v>
      </c>
      <c r="I706" s="11">
        <v>87.474306764532244</v>
      </c>
    </row>
    <row r="707" spans="1:9" x14ac:dyDescent="0.25">
      <c r="A707" s="13"/>
      <c r="B707" s="5">
        <f>DATE(YEAR(siječanj!B707),MONTH(siječanj!B707)+5,DAY(siječanj!B707))</f>
        <v>42894</v>
      </c>
      <c r="C707" s="9">
        <v>7.3333333333333304</v>
      </c>
      <c r="D707">
        <v>0.91342480072559673</v>
      </c>
      <c r="E707" s="6">
        <v>96.613988024333196</v>
      </c>
      <c r="F707" s="11">
        <v>165.86152464223329</v>
      </c>
      <c r="G707" s="11">
        <v>177.96949198485012</v>
      </c>
      <c r="H707" s="11">
        <v>1.816102582504993</v>
      </c>
      <c r="I707" s="11">
        <v>88.249612758431738</v>
      </c>
    </row>
    <row r="708" spans="1:9" x14ac:dyDescent="0.25">
      <c r="A708" s="13"/>
      <c r="B708" s="5">
        <f>DATE(YEAR(siječanj!B708),MONTH(siječanj!B708)+5,DAY(siječanj!B708))</f>
        <v>42894</v>
      </c>
      <c r="C708" s="9">
        <v>7.34375</v>
      </c>
      <c r="D708">
        <v>0.91342480072559673</v>
      </c>
      <c r="E708" s="6">
        <v>98.31710551460263</v>
      </c>
      <c r="F708" s="11">
        <v>189.50102591639217</v>
      </c>
      <c r="G708" s="11">
        <v>189.99687976349361</v>
      </c>
      <c r="H708" s="11">
        <v>1.7576489034094844</v>
      </c>
      <c r="I708" s="11">
        <v>89.805282512593379</v>
      </c>
    </row>
    <row r="709" spans="1:9" x14ac:dyDescent="0.25">
      <c r="A709" s="13"/>
      <c r="B709" s="5">
        <f>DATE(YEAR(siječanj!B709),MONTH(siječanj!B709)+5,DAY(siječanj!B709))</f>
        <v>42894</v>
      </c>
      <c r="C709" s="9">
        <v>7.3541666666666696</v>
      </c>
      <c r="D709">
        <v>0.91342480072559673</v>
      </c>
      <c r="E709" s="6">
        <v>99.072275343442769</v>
      </c>
      <c r="F709" s="11">
        <v>187.39851349696727</v>
      </c>
      <c r="G709" s="11">
        <v>194.65645500498368</v>
      </c>
      <c r="H709" s="11">
        <v>1.8617115741860746</v>
      </c>
      <c r="I709" s="11">
        <v>90.495073363015663</v>
      </c>
    </row>
    <row r="710" spans="1:9" x14ac:dyDescent="0.25">
      <c r="A710" s="13"/>
      <c r="B710" s="5">
        <f>DATE(YEAR(siječanj!B710),MONTH(siječanj!B710)+5,DAY(siječanj!B710))</f>
        <v>42894</v>
      </c>
      <c r="C710" s="9">
        <v>7.3645833333333304</v>
      </c>
      <c r="D710">
        <v>0.91342480072559673</v>
      </c>
      <c r="E710" s="6">
        <v>100.76291812741411</v>
      </c>
      <c r="F710" s="11">
        <v>188.73871386265438</v>
      </c>
      <c r="G710" s="11">
        <v>201.18983466269435</v>
      </c>
      <c r="H710" s="11">
        <v>2.0602046503426692</v>
      </c>
      <c r="I710" s="11">
        <v>92.039348411062846</v>
      </c>
    </row>
    <row r="711" spans="1:9" x14ac:dyDescent="0.25">
      <c r="A711" s="13"/>
      <c r="B711" s="5">
        <f>DATE(YEAR(siječanj!B711),MONTH(siječanj!B711)+5,DAY(siječanj!B711))</f>
        <v>42894</v>
      </c>
      <c r="C711" s="9">
        <v>7.375</v>
      </c>
      <c r="D711">
        <v>0.91342480072559673</v>
      </c>
      <c r="E711" s="6">
        <v>102.31212003346809</v>
      </c>
      <c r="F711" s="11">
        <v>191.54224010686687</v>
      </c>
      <c r="G711" s="11">
        <v>207.31662198528818</v>
      </c>
      <c r="H711" s="11">
        <v>1.9194011529012498</v>
      </c>
      <c r="I711" s="11">
        <v>93.454427853383919</v>
      </c>
    </row>
    <row r="712" spans="1:9" x14ac:dyDescent="0.25">
      <c r="A712" s="13"/>
      <c r="B712" s="5">
        <f>DATE(YEAR(siječanj!B712),MONTH(siječanj!B712)+5,DAY(siječanj!B712))</f>
        <v>42894</v>
      </c>
      <c r="C712" s="9">
        <v>7.3854166666666696</v>
      </c>
      <c r="D712">
        <v>0.91342480072559673</v>
      </c>
      <c r="E712" s="6">
        <v>104.13538138138719</v>
      </c>
      <c r="F712" s="11">
        <v>198.81094593969564</v>
      </c>
      <c r="G712" s="11">
        <v>209.17455434176398</v>
      </c>
      <c r="H712" s="11">
        <v>1.6667509620914405</v>
      </c>
      <c r="I712" s="11">
        <v>95.119839986777606</v>
      </c>
    </row>
    <row r="713" spans="1:9" x14ac:dyDescent="0.25">
      <c r="A713" s="13"/>
      <c r="B713" s="5">
        <f>DATE(YEAR(siječanj!B713),MONTH(siječanj!B713)+5,DAY(siječanj!B713))</f>
        <v>42894</v>
      </c>
      <c r="C713" s="9">
        <v>7.3958333333333304</v>
      </c>
      <c r="D713">
        <v>0.91342480072559673</v>
      </c>
      <c r="E713" s="6">
        <v>104.80592786047033</v>
      </c>
      <c r="F713" s="11">
        <v>196.50384557095978</v>
      </c>
      <c r="G713" s="11">
        <v>212.06602138720143</v>
      </c>
      <c r="H713" s="11">
        <v>1.64003545245863</v>
      </c>
      <c r="I713" s="11">
        <v>95.73233377081138</v>
      </c>
    </row>
    <row r="714" spans="1:9" x14ac:dyDescent="0.25">
      <c r="A714" s="13"/>
      <c r="B714" s="5">
        <f>DATE(YEAR(siječanj!B714),MONTH(siječanj!B714)+5,DAY(siječanj!B714))</f>
        <v>42894</v>
      </c>
      <c r="C714" s="9">
        <v>7.40625</v>
      </c>
      <c r="D714">
        <v>0.91342480072559673</v>
      </c>
      <c r="E714" s="6">
        <v>105.52494595274365</v>
      </c>
      <c r="F714" s="11">
        <v>194.52596166135609</v>
      </c>
      <c r="G714" s="11">
        <v>210.65532297263456</v>
      </c>
      <c r="H714" s="11">
        <v>1.7596361644771843</v>
      </c>
      <c r="I714" s="11">
        <v>96.389102728464238</v>
      </c>
    </row>
    <row r="715" spans="1:9" x14ac:dyDescent="0.25">
      <c r="A715" s="13"/>
      <c r="B715" s="5">
        <f>DATE(YEAR(siječanj!B715),MONTH(siječanj!B715)+5,DAY(siječanj!B715))</f>
        <v>42894</v>
      </c>
      <c r="C715" s="9">
        <v>7.4166666666666696</v>
      </c>
      <c r="D715">
        <v>0.91342480072559673</v>
      </c>
      <c r="E715" s="6">
        <v>106.68323965236183</v>
      </c>
      <c r="F715" s="11">
        <v>202.69040560008369</v>
      </c>
      <c r="G715" s="11">
        <v>211.34171945032375</v>
      </c>
      <c r="H715" s="11">
        <v>1.7206160383793971</v>
      </c>
      <c r="I715" s="11">
        <v>97.447116920219685</v>
      </c>
    </row>
    <row r="716" spans="1:9" x14ac:dyDescent="0.25">
      <c r="A716" s="13"/>
      <c r="B716" s="5">
        <f>DATE(YEAR(siječanj!B716),MONTH(siječanj!B716)+5,DAY(siječanj!B716))</f>
        <v>42894</v>
      </c>
      <c r="C716" s="9">
        <v>7.4270833333333304</v>
      </c>
      <c r="D716">
        <v>0.91342480072559673</v>
      </c>
      <c r="E716" s="6">
        <v>107.10974478902979</v>
      </c>
      <c r="F716" s="11">
        <v>198.50719626144155</v>
      </c>
      <c r="G716" s="11">
        <v>207.54784448512336</v>
      </c>
      <c r="H716" s="11">
        <v>1.984960765507582</v>
      </c>
      <c r="I716" s="11">
        <v>97.836697289689056</v>
      </c>
    </row>
    <row r="717" spans="1:9" x14ac:dyDescent="0.25">
      <c r="A717" s="13"/>
      <c r="B717" s="5">
        <f>DATE(YEAR(siječanj!B717),MONTH(siječanj!B717)+5,DAY(siječanj!B717))</f>
        <v>42894</v>
      </c>
      <c r="C717" s="9">
        <v>7.4375</v>
      </c>
      <c r="D717">
        <v>0.91342480072559673</v>
      </c>
      <c r="E717" s="6">
        <v>109.12796845744971</v>
      </c>
      <c r="F717" s="11">
        <v>195.30294697363885</v>
      </c>
      <c r="G717" s="11">
        <v>208.62123158456973</v>
      </c>
      <c r="H717" s="11">
        <v>2.0278904052005569</v>
      </c>
      <c r="I717" s="11">
        <v>99.680192841835208</v>
      </c>
    </row>
    <row r="718" spans="1:9" x14ac:dyDescent="0.25">
      <c r="A718" s="13"/>
      <c r="B718" s="5">
        <f>DATE(YEAR(siječanj!B718),MONTH(siječanj!B718)+5,DAY(siječanj!B718))</f>
        <v>42894</v>
      </c>
      <c r="C718" s="9">
        <v>7.4479166666666696</v>
      </c>
      <c r="D718">
        <v>0.91342480072559673</v>
      </c>
      <c r="E718" s="6">
        <v>110.02296536259688</v>
      </c>
      <c r="F718" s="11">
        <v>192.80789983818659</v>
      </c>
      <c r="G718" s="11">
        <v>206.76922020343531</v>
      </c>
      <c r="H718" s="11">
        <v>1.9593223973795089</v>
      </c>
      <c r="I718" s="11">
        <v>100.49770521156928</v>
      </c>
    </row>
    <row r="719" spans="1:9" x14ac:dyDescent="0.25">
      <c r="A719" s="13"/>
      <c r="B719" s="5">
        <f>DATE(YEAR(siječanj!B719),MONTH(siječanj!B719)+5,DAY(siječanj!B719))</f>
        <v>42894</v>
      </c>
      <c r="C719" s="9">
        <v>7.4583333333333304</v>
      </c>
      <c r="D719">
        <v>0.91342480072559673</v>
      </c>
      <c r="E719" s="6">
        <v>111.241974129689</v>
      </c>
      <c r="F719" s="11">
        <v>197.37702269014747</v>
      </c>
      <c r="G719" s="11">
        <v>210.06849743006794</v>
      </c>
      <c r="H719" s="11">
        <v>1.8072794234011953</v>
      </c>
      <c r="I719" s="11">
        <v>101.61117805173316</v>
      </c>
    </row>
    <row r="720" spans="1:9" x14ac:dyDescent="0.25">
      <c r="A720" s="13"/>
      <c r="B720" s="5">
        <f>DATE(YEAR(siječanj!B720),MONTH(siječanj!B720)+5,DAY(siječanj!B720))</f>
        <v>42894</v>
      </c>
      <c r="C720" s="9">
        <v>7.46875</v>
      </c>
      <c r="D720">
        <v>0.91342480072559673</v>
      </c>
      <c r="E720" s="6">
        <v>112.8566114233024</v>
      </c>
      <c r="F720" s="11">
        <v>205.2096529909565</v>
      </c>
      <c r="G720" s="11">
        <v>207.65549566873284</v>
      </c>
      <c r="H720" s="11">
        <v>1.9919096783905099</v>
      </c>
      <c r="I720" s="11">
        <v>103.0860277998961</v>
      </c>
    </row>
    <row r="721" spans="1:9" x14ac:dyDescent="0.25">
      <c r="A721" s="13"/>
      <c r="B721" s="5">
        <f>DATE(YEAR(siječanj!B721),MONTH(siječanj!B721)+5,DAY(siječanj!B721))</f>
        <v>42894</v>
      </c>
      <c r="C721" s="9">
        <v>7.4791666666666696</v>
      </c>
      <c r="D721">
        <v>0.91342480072559673</v>
      </c>
      <c r="E721" s="6">
        <v>113.06050126255188</v>
      </c>
      <c r="F721" s="11">
        <v>189.30081870228733</v>
      </c>
      <c r="G721" s="11">
        <v>205.45947081297439</v>
      </c>
      <c r="H721" s="11">
        <v>2.1233969519539104</v>
      </c>
      <c r="I721" s="11">
        <v>103.27226583568253</v>
      </c>
    </row>
    <row r="722" spans="1:9" x14ac:dyDescent="0.25">
      <c r="A722" s="13"/>
      <c r="B722" s="5">
        <f>DATE(YEAR(siječanj!B722),MONTH(siječanj!B722)+5,DAY(siječanj!B722))</f>
        <v>42894</v>
      </c>
      <c r="C722" s="9">
        <v>7.4895833333333304</v>
      </c>
      <c r="D722">
        <v>0.91342480072559673</v>
      </c>
      <c r="E722" s="6">
        <v>112.29835913585636</v>
      </c>
      <c r="F722" s="11">
        <v>189.19184540903987</v>
      </c>
      <c r="G722" s="11">
        <v>199.01423677125658</v>
      </c>
      <c r="H722" s="11">
        <v>1.880928098672628</v>
      </c>
      <c r="I722" s="11">
        <v>102.57610631548108</v>
      </c>
    </row>
    <row r="723" spans="1:9" x14ac:dyDescent="0.25">
      <c r="A723" s="13"/>
      <c r="B723" s="5">
        <f>DATE(YEAR(siječanj!B723),MONTH(siječanj!B723)+5,DAY(siječanj!B723))</f>
        <v>42894</v>
      </c>
      <c r="C723" s="9">
        <v>7.5</v>
      </c>
      <c r="D723">
        <v>0.91342480072559673</v>
      </c>
      <c r="E723" s="6">
        <v>111.56354643175806</v>
      </c>
      <c r="F723" s="11">
        <v>184.01768410763077</v>
      </c>
      <c r="G723" s="11">
        <v>196.9401447480198</v>
      </c>
      <c r="H723" s="11">
        <v>1.9656062228895026</v>
      </c>
      <c r="I723" s="11">
        <v>101.90491016766946</v>
      </c>
    </row>
    <row r="724" spans="1:9" x14ac:dyDescent="0.25">
      <c r="A724" s="13"/>
      <c r="B724" s="5">
        <f>DATE(YEAR(siječanj!B724),MONTH(siječanj!B724)+5,DAY(siječanj!B724))</f>
        <v>42894</v>
      </c>
      <c r="C724" s="9">
        <v>7.5104166666666696</v>
      </c>
      <c r="D724">
        <v>0.91342480072559673</v>
      </c>
      <c r="E724" s="6">
        <v>110.99290380033672</v>
      </c>
      <c r="F724" s="11">
        <v>183.05534920741803</v>
      </c>
      <c r="G724" s="11">
        <v>197.95695808983987</v>
      </c>
      <c r="H724" s="11">
        <v>1.9943580000280181</v>
      </c>
      <c r="I724" s="11">
        <v>101.38367103577789</v>
      </c>
    </row>
    <row r="725" spans="1:9" x14ac:dyDescent="0.25">
      <c r="A725" s="13"/>
      <c r="B725" s="5">
        <f>DATE(YEAR(siječanj!B725),MONTH(siječanj!B725)+5,DAY(siječanj!B725))</f>
        <v>42894</v>
      </c>
      <c r="C725" s="9">
        <v>7.5208333333333304</v>
      </c>
      <c r="D725">
        <v>0.91342480072559673</v>
      </c>
      <c r="E725" s="6">
        <v>111.78021468166774</v>
      </c>
      <c r="F725" s="11">
        <v>182.49990164242129</v>
      </c>
      <c r="G725" s="11">
        <v>197.66980280399858</v>
      </c>
      <c r="H725" s="11">
        <v>2.1687459094741457</v>
      </c>
      <c r="I725" s="11">
        <v>102.10282032066678</v>
      </c>
    </row>
    <row r="726" spans="1:9" x14ac:dyDescent="0.25">
      <c r="A726" s="13"/>
      <c r="B726" s="5">
        <f>DATE(YEAR(siječanj!B726),MONTH(siječanj!B726)+5,DAY(siječanj!B726))</f>
        <v>42894</v>
      </c>
      <c r="C726" s="9">
        <v>7.53125</v>
      </c>
      <c r="D726">
        <v>0.91342480072559673</v>
      </c>
      <c r="E726" s="6">
        <v>112.12417872920513</v>
      </c>
      <c r="F726" s="11">
        <v>183.13321246711564</v>
      </c>
      <c r="G726" s="11">
        <v>198.36909082339869</v>
      </c>
      <c r="H726" s="11">
        <v>2.515799502116487</v>
      </c>
      <c r="I726" s="11">
        <v>102.41700561224539</v>
      </c>
    </row>
    <row r="727" spans="1:9" x14ac:dyDescent="0.25">
      <c r="A727" s="13"/>
      <c r="B727" s="5">
        <f>DATE(YEAR(siječanj!B727),MONTH(siječanj!B727)+5,DAY(siječanj!B727))</f>
        <v>42894</v>
      </c>
      <c r="C727" s="9">
        <v>7.5416666666666696</v>
      </c>
      <c r="D727">
        <v>0.91342480072559673</v>
      </c>
      <c r="E727" s="6">
        <v>111.14464085162797</v>
      </c>
      <c r="F727" s="11">
        <v>185.63601105900764</v>
      </c>
      <c r="G727" s="11">
        <v>196.49286273323932</v>
      </c>
      <c r="H727" s="11">
        <v>2.2098993158222617</v>
      </c>
      <c r="I727" s="11">
        <v>101.5222714216163</v>
      </c>
    </row>
    <row r="728" spans="1:9" x14ac:dyDescent="0.25">
      <c r="A728" s="13"/>
      <c r="B728" s="5">
        <f>DATE(YEAR(siječanj!B728),MONTH(siječanj!B728)+5,DAY(siječanj!B728))</f>
        <v>42894</v>
      </c>
      <c r="C728" s="9">
        <v>7.5520833333333304</v>
      </c>
      <c r="D728">
        <v>0.91342480072559673</v>
      </c>
      <c r="E728" s="6">
        <v>110.71749456130668</v>
      </c>
      <c r="F728" s="11">
        <v>186.54069500294872</v>
      </c>
      <c r="G728" s="11">
        <v>188.37702429711629</v>
      </c>
      <c r="H728" s="11">
        <v>2.1315780267066957</v>
      </c>
      <c r="I728" s="11">
        <v>101.13210540649889</v>
      </c>
    </row>
    <row r="729" spans="1:9" x14ac:dyDescent="0.25">
      <c r="A729" s="13"/>
      <c r="B729" s="5">
        <f>DATE(YEAR(siječanj!B729),MONTH(siječanj!B729)+5,DAY(siječanj!B729))</f>
        <v>42894</v>
      </c>
      <c r="C729" s="9">
        <v>7.5625</v>
      </c>
      <c r="D729">
        <v>0.91342480072559673</v>
      </c>
      <c r="E729" s="6">
        <v>110.68479969497905</v>
      </c>
      <c r="F729" s="11">
        <v>185.05885220159405</v>
      </c>
      <c r="G729" s="11">
        <v>184.26810376845145</v>
      </c>
      <c r="H729" s="11">
        <v>2.1345394157461817</v>
      </c>
      <c r="I729" s="11">
        <v>101.10224110473882</v>
      </c>
    </row>
    <row r="730" spans="1:9" x14ac:dyDescent="0.25">
      <c r="A730" s="13"/>
      <c r="B730" s="5">
        <f>DATE(YEAR(siječanj!B730),MONTH(siječanj!B730)+5,DAY(siječanj!B730))</f>
        <v>42894</v>
      </c>
      <c r="C730" s="9">
        <v>7.5729166666666696</v>
      </c>
      <c r="D730">
        <v>0.91342480072559673</v>
      </c>
      <c r="E730" s="6">
        <v>111.651230645086</v>
      </c>
      <c r="F730" s="11">
        <v>184.77226474488862</v>
      </c>
      <c r="G730" s="11">
        <v>186.08859537016346</v>
      </c>
      <c r="H730" s="11">
        <v>1.9984615391124527</v>
      </c>
      <c r="I730" s="11">
        <v>101.98500310275531</v>
      </c>
    </row>
    <row r="731" spans="1:9" x14ac:dyDescent="0.25">
      <c r="A731" s="13"/>
      <c r="B731" s="5">
        <f>DATE(YEAR(siječanj!B731),MONTH(siječanj!B731)+5,DAY(siječanj!B731))</f>
        <v>42894</v>
      </c>
      <c r="C731" s="9">
        <v>7.5833333333333304</v>
      </c>
      <c r="D731">
        <v>0.91342480072559673</v>
      </c>
      <c r="E731" s="6">
        <v>111.8975150327899</v>
      </c>
      <c r="F731" s="11">
        <v>184.49897981347968</v>
      </c>
      <c r="G731" s="11">
        <v>184.25130229985746</v>
      </c>
      <c r="H731" s="11">
        <v>2.0465388550587997</v>
      </c>
      <c r="I731" s="11">
        <v>102.20996537051558</v>
      </c>
    </row>
    <row r="732" spans="1:9" x14ac:dyDescent="0.25">
      <c r="A732" s="13"/>
      <c r="B732" s="5">
        <f>DATE(YEAR(siječanj!B732),MONTH(siječanj!B732)+5,DAY(siječanj!B732))</f>
        <v>42894</v>
      </c>
      <c r="C732" s="9">
        <v>7.59375</v>
      </c>
      <c r="D732">
        <v>0.91342480072559673</v>
      </c>
      <c r="E732" s="6">
        <v>113.21754619269446</v>
      </c>
      <c r="F732" s="11">
        <v>184.88767487321479</v>
      </c>
      <c r="G732" s="11">
        <v>179.76809440573291</v>
      </c>
      <c r="H732" s="11">
        <v>2.3172214147919235</v>
      </c>
      <c r="I732" s="11">
        <v>103.41571456970297</v>
      </c>
    </row>
    <row r="733" spans="1:9" x14ac:dyDescent="0.25">
      <c r="A733" s="13"/>
      <c r="B733" s="5">
        <f>DATE(YEAR(siječanj!B733),MONTH(siječanj!B733)+5,DAY(siječanj!B733))</f>
        <v>42894</v>
      </c>
      <c r="C733" s="9">
        <v>7.6041666666666696</v>
      </c>
      <c r="D733">
        <v>0.91342480072559673</v>
      </c>
      <c r="E733" s="6">
        <v>114.22223297494882</v>
      </c>
      <c r="F733" s="11">
        <v>181.78834679879364</v>
      </c>
      <c r="G733" s="11">
        <v>174.78275735650351</v>
      </c>
      <c r="H733" s="11">
        <v>2.4567917502320973</v>
      </c>
      <c r="I733" s="11">
        <v>104.33342039357531</v>
      </c>
    </row>
    <row r="734" spans="1:9" x14ac:dyDescent="0.25">
      <c r="A734" s="13"/>
      <c r="B734" s="5">
        <f>DATE(YEAR(siječanj!B734),MONTH(siječanj!B734)+5,DAY(siječanj!B734))</f>
        <v>42894</v>
      </c>
      <c r="C734" s="9">
        <v>7.6145833333333304</v>
      </c>
      <c r="D734">
        <v>0.91342480072559673</v>
      </c>
      <c r="E734" s="6">
        <v>114.59869239673289</v>
      </c>
      <c r="F734" s="11">
        <v>180.02735136580887</v>
      </c>
      <c r="G734" s="11">
        <v>170.78277796683378</v>
      </c>
      <c r="H734" s="11">
        <v>2.2772691662406404</v>
      </c>
      <c r="I734" s="11">
        <v>104.67728776589969</v>
      </c>
    </row>
    <row r="735" spans="1:9" x14ac:dyDescent="0.25">
      <c r="A735" s="13"/>
      <c r="B735" s="5">
        <f>DATE(YEAR(siječanj!B735),MONTH(siječanj!B735)+5,DAY(siječanj!B735))</f>
        <v>42894</v>
      </c>
      <c r="C735" s="9">
        <v>7.625</v>
      </c>
      <c r="D735">
        <v>0.91342480072559673</v>
      </c>
      <c r="E735" s="6">
        <v>114.87172758074938</v>
      </c>
      <c r="F735" s="11">
        <v>179.16083552924931</v>
      </c>
      <c r="G735" s="11">
        <v>169.26117143161238</v>
      </c>
      <c r="H735" s="11">
        <v>2.4626355179314281</v>
      </c>
      <c r="I735" s="11">
        <v>104.92668487445104</v>
      </c>
    </row>
    <row r="736" spans="1:9" x14ac:dyDescent="0.25">
      <c r="A736" s="13"/>
      <c r="B736" s="5">
        <f>DATE(YEAR(siječanj!B736),MONTH(siječanj!B736)+5,DAY(siječanj!B736))</f>
        <v>42894</v>
      </c>
      <c r="C736" s="9">
        <v>7.6354166666666696</v>
      </c>
      <c r="D736">
        <v>0.91342480072559673</v>
      </c>
      <c r="E736" s="6">
        <v>115.24545366327453</v>
      </c>
      <c r="F736" s="11">
        <v>179.01953778088989</v>
      </c>
      <c r="G736" s="11">
        <v>164.43905379938954</v>
      </c>
      <c r="H736" s="11">
        <v>2.405711039727974</v>
      </c>
      <c r="I736" s="11">
        <v>105.26805554690753</v>
      </c>
    </row>
    <row r="737" spans="1:9" x14ac:dyDescent="0.25">
      <c r="A737" s="13"/>
      <c r="B737" s="5">
        <f>DATE(YEAR(siječanj!B737),MONTH(siječanj!B737)+5,DAY(siječanj!B737))</f>
        <v>42894</v>
      </c>
      <c r="C737" s="9">
        <v>7.6458333333333304</v>
      </c>
      <c r="D737">
        <v>0.91342480072559673</v>
      </c>
      <c r="E737" s="6">
        <v>115.96256615955036</v>
      </c>
      <c r="F737" s="11">
        <v>176.9859507991043</v>
      </c>
      <c r="G737" s="11">
        <v>164.01221076714759</v>
      </c>
      <c r="H737" s="11">
        <v>2.4136650846557126</v>
      </c>
      <c r="I737" s="11">
        <v>105.92308388591611</v>
      </c>
    </row>
    <row r="738" spans="1:9" x14ac:dyDescent="0.25">
      <c r="A738" s="13"/>
      <c r="B738" s="5">
        <f>DATE(YEAR(siječanj!B738),MONTH(siječanj!B738)+5,DAY(siječanj!B738))</f>
        <v>42894</v>
      </c>
      <c r="C738" s="9">
        <v>7.65625</v>
      </c>
      <c r="D738">
        <v>0.91342480072559673</v>
      </c>
      <c r="E738" s="6">
        <v>115.86630080924625</v>
      </c>
      <c r="F738" s="11">
        <v>175.57528191887545</v>
      </c>
      <c r="G738" s="11">
        <v>160.34644199238571</v>
      </c>
      <c r="H738" s="11">
        <v>2.1553311471686318</v>
      </c>
      <c r="I738" s="11">
        <v>105.83515272749781</v>
      </c>
    </row>
    <row r="739" spans="1:9" x14ac:dyDescent="0.25">
      <c r="A739" s="13"/>
      <c r="B739" s="5">
        <f>DATE(YEAR(siječanj!B739),MONTH(siječanj!B739)+5,DAY(siječanj!B739))</f>
        <v>42894</v>
      </c>
      <c r="C739" s="9">
        <v>7.6666666666666696</v>
      </c>
      <c r="D739">
        <v>0.91342480072559673</v>
      </c>
      <c r="E739" s="6">
        <v>115.09216633023946</v>
      </c>
      <c r="F739" s="11">
        <v>175.89323191262386</v>
      </c>
      <c r="G739" s="11">
        <v>162.1514100626714</v>
      </c>
      <c r="H739" s="11">
        <v>2.069325848600053</v>
      </c>
      <c r="I739" s="11">
        <v>105.12803909527622</v>
      </c>
    </row>
    <row r="740" spans="1:9" x14ac:dyDescent="0.25">
      <c r="A740" s="13"/>
      <c r="B740" s="5">
        <f>DATE(YEAR(siječanj!B740),MONTH(siječanj!B740)+5,DAY(siječanj!B740))</f>
        <v>42894</v>
      </c>
      <c r="C740" s="9">
        <v>7.6770833333333304</v>
      </c>
      <c r="D740">
        <v>0.91342480072559673</v>
      </c>
      <c r="E740" s="6">
        <v>113.40870327618782</v>
      </c>
      <c r="F740" s="11">
        <v>170.03006473032241</v>
      </c>
      <c r="G740" s="11">
        <v>162.90186364165251</v>
      </c>
      <c r="H740" s="11">
        <v>2.1671737029324123</v>
      </c>
      <c r="I740" s="11">
        <v>103.59032219060019</v>
      </c>
    </row>
    <row r="741" spans="1:9" x14ac:dyDescent="0.25">
      <c r="A741" s="13"/>
      <c r="B741" s="5">
        <f>DATE(YEAR(siječanj!B741),MONTH(siječanj!B741)+5,DAY(siječanj!B741))</f>
        <v>42894</v>
      </c>
      <c r="C741" s="9">
        <v>7.6875</v>
      </c>
      <c r="D741">
        <v>0.91342480072559673</v>
      </c>
      <c r="E741" s="6">
        <v>114.15125944902172</v>
      </c>
      <c r="F741" s="11">
        <v>164.75167960613183</v>
      </c>
      <c r="G741" s="11">
        <v>160.4744079702823</v>
      </c>
      <c r="H741" s="11">
        <v>2.1322451143424055</v>
      </c>
      <c r="I741" s="11">
        <v>104.26859141479856</v>
      </c>
    </row>
    <row r="742" spans="1:9" x14ac:dyDescent="0.25">
      <c r="A742" s="13"/>
      <c r="B742" s="5">
        <f>DATE(YEAR(siječanj!B742),MONTH(siječanj!B742)+5,DAY(siječanj!B742))</f>
        <v>42894</v>
      </c>
      <c r="C742" s="9">
        <v>7.6979166666666696</v>
      </c>
      <c r="D742">
        <v>0.91342480072559673</v>
      </c>
      <c r="E742" s="6">
        <v>114.17823951235276</v>
      </c>
      <c r="F742" s="11">
        <v>163.74893212304312</v>
      </c>
      <c r="G742" s="11">
        <v>159.85202052101351</v>
      </c>
      <c r="H742" s="11">
        <v>2.1048225118183703</v>
      </c>
      <c r="I742" s="11">
        <v>104.29323567377027</v>
      </c>
    </row>
    <row r="743" spans="1:9" x14ac:dyDescent="0.25">
      <c r="A743" s="13"/>
      <c r="B743" s="5">
        <f>DATE(YEAR(siječanj!B743),MONTH(siječanj!B743)+5,DAY(siječanj!B743))</f>
        <v>42894</v>
      </c>
      <c r="C743" s="9">
        <v>7.7083333333333304</v>
      </c>
      <c r="D743">
        <v>0.91342480072559673</v>
      </c>
      <c r="E743" s="6">
        <v>115.18984996006463</v>
      </c>
      <c r="F743" s="11">
        <v>162.63197690921459</v>
      </c>
      <c r="G743" s="11">
        <v>166.03462044743461</v>
      </c>
      <c r="H743" s="11">
        <v>1.8561298409103666</v>
      </c>
      <c r="I743" s="11">
        <v>105.21726574538343</v>
      </c>
    </row>
    <row r="744" spans="1:9" x14ac:dyDescent="0.25">
      <c r="A744" s="13"/>
      <c r="B744" s="5">
        <f>DATE(YEAR(siječanj!B744),MONTH(siječanj!B744)+5,DAY(siječanj!B744))</f>
        <v>42894</v>
      </c>
      <c r="C744" s="9">
        <v>7.71875</v>
      </c>
      <c r="D744">
        <v>0.91342480072559673</v>
      </c>
      <c r="E744" s="6">
        <v>115.30320810946701</v>
      </c>
      <c r="F744" s="11">
        <v>162.63109114299266</v>
      </c>
      <c r="G744" s="11">
        <v>176.41465908326759</v>
      </c>
      <c r="H744" s="11">
        <v>1.8709317854508574</v>
      </c>
      <c r="I744" s="11">
        <v>105.32080989041191</v>
      </c>
    </row>
    <row r="745" spans="1:9" x14ac:dyDescent="0.25">
      <c r="A745" s="13"/>
      <c r="B745" s="5">
        <f>DATE(YEAR(siječanj!B745),MONTH(siječanj!B745)+5,DAY(siječanj!B745))</f>
        <v>42894</v>
      </c>
      <c r="C745" s="9">
        <v>7.7291666666666696</v>
      </c>
      <c r="D745">
        <v>0.91342480072559673</v>
      </c>
      <c r="E745" s="6">
        <v>115.87113725158777</v>
      </c>
      <c r="F745" s="11">
        <v>163.36842539087081</v>
      </c>
      <c r="G745" s="11">
        <v>167.80877380708009</v>
      </c>
      <c r="H745" s="11">
        <v>1.885261667976273</v>
      </c>
      <c r="I745" s="11">
        <v>105.83957045387983</v>
      </c>
    </row>
    <row r="746" spans="1:9" x14ac:dyDescent="0.25">
      <c r="A746" s="13"/>
      <c r="B746" s="5">
        <f>DATE(YEAR(siječanj!B746),MONTH(siječanj!B746)+5,DAY(siječanj!B746))</f>
        <v>42894</v>
      </c>
      <c r="C746" s="9">
        <v>7.7395833333333304</v>
      </c>
      <c r="D746">
        <v>0.91342480072559673</v>
      </c>
      <c r="E746" s="6">
        <v>117.17548793692764</v>
      </c>
      <c r="F746" s="11">
        <v>162.84000772361432</v>
      </c>
      <c r="G746" s="11">
        <v>162.93341546965593</v>
      </c>
      <c r="H746" s="11">
        <v>1.8405337920479061</v>
      </c>
      <c r="I746" s="11">
        <v>107.03099671871269</v>
      </c>
    </row>
    <row r="747" spans="1:9" x14ac:dyDescent="0.25">
      <c r="A747" s="13"/>
      <c r="B747" s="5">
        <f>DATE(YEAR(siječanj!B747),MONTH(siječanj!B747)+5,DAY(siječanj!B747))</f>
        <v>42894</v>
      </c>
      <c r="C747" s="9">
        <v>7.75</v>
      </c>
      <c r="D747">
        <v>0.91342480072559673</v>
      </c>
      <c r="E747" s="6">
        <v>119.96973679288308</v>
      </c>
      <c r="F747" s="11">
        <v>160.82880938488591</v>
      </c>
      <c r="G747" s="11">
        <v>161.47611841830189</v>
      </c>
      <c r="H747" s="11">
        <v>1.8781907390640253</v>
      </c>
      <c r="I747" s="11">
        <v>109.58333292314153</v>
      </c>
    </row>
    <row r="748" spans="1:9" x14ac:dyDescent="0.25">
      <c r="A748" s="13"/>
      <c r="B748" s="5">
        <f>DATE(YEAR(siječanj!B748),MONTH(siječanj!B748)+5,DAY(siječanj!B748))</f>
        <v>42894</v>
      </c>
      <c r="C748" s="9">
        <v>7.7604166666666696</v>
      </c>
      <c r="D748">
        <v>0.91342480072559673</v>
      </c>
      <c r="E748" s="6">
        <v>122.12404383547332</v>
      </c>
      <c r="F748" s="11">
        <v>160.29780656281886</v>
      </c>
      <c r="G748" s="11">
        <v>159.58955866683971</v>
      </c>
      <c r="H748" s="11">
        <v>2.544194232349533</v>
      </c>
      <c r="I748" s="11">
        <v>111.55113040422125</v>
      </c>
    </row>
    <row r="749" spans="1:9" x14ac:dyDescent="0.25">
      <c r="A749" s="13"/>
      <c r="B749" s="5">
        <f>DATE(YEAR(siječanj!B749),MONTH(siječanj!B749)+5,DAY(siječanj!B749))</f>
        <v>42894</v>
      </c>
      <c r="C749" s="9">
        <v>7.7708333333333304</v>
      </c>
      <c r="D749">
        <v>0.91342480072559673</v>
      </c>
      <c r="E749" s="6">
        <v>123.68341090517636</v>
      </c>
      <c r="F749" s="11">
        <v>159.28716333558009</v>
      </c>
      <c r="G749" s="11">
        <v>158.68980677322784</v>
      </c>
      <c r="H749" s="11">
        <v>4.5631254605775418</v>
      </c>
      <c r="I749" s="11">
        <v>112.97549495912281</v>
      </c>
    </row>
    <row r="750" spans="1:9" x14ac:dyDescent="0.25">
      <c r="A750" s="13"/>
      <c r="B750" s="5">
        <f>DATE(YEAR(siječanj!B750),MONTH(siječanj!B750)+5,DAY(siječanj!B750))</f>
        <v>42894</v>
      </c>
      <c r="C750" s="9">
        <v>7.78125</v>
      </c>
      <c r="D750">
        <v>0.91342480072559673</v>
      </c>
      <c r="E750" s="6">
        <v>125.94128411273607</v>
      </c>
      <c r="F750" s="11">
        <v>158.69099056433495</v>
      </c>
      <c r="G750" s="11">
        <v>161.67379005989324</v>
      </c>
      <c r="H750" s="11">
        <v>11.045492053034273</v>
      </c>
      <c r="I750" s="11">
        <v>115.0378923438017</v>
      </c>
    </row>
    <row r="751" spans="1:9" x14ac:dyDescent="0.25">
      <c r="A751" s="13"/>
      <c r="B751" s="5">
        <f>DATE(YEAR(siječanj!B751),MONTH(siječanj!B751)+5,DAY(siječanj!B751))</f>
        <v>42894</v>
      </c>
      <c r="C751" s="9">
        <v>7.7916666666666696</v>
      </c>
      <c r="D751">
        <v>0.91342480072559673</v>
      </c>
      <c r="E751" s="6">
        <v>129.19874961075055</v>
      </c>
      <c r="F751" s="11">
        <v>157.32000882043826</v>
      </c>
      <c r="G751" s="11">
        <v>163.08919560979578</v>
      </c>
      <c r="H751" s="11">
        <v>26.00460524086629</v>
      </c>
      <c r="I751" s="11">
        <v>118.0133421171961</v>
      </c>
    </row>
    <row r="752" spans="1:9" x14ac:dyDescent="0.25">
      <c r="A752" s="13"/>
      <c r="B752" s="5">
        <f>DATE(YEAR(siječanj!B752),MONTH(siječanj!B752)+5,DAY(siječanj!B752))</f>
        <v>42894</v>
      </c>
      <c r="C752" s="9">
        <v>7.8020833333333304</v>
      </c>
      <c r="D752">
        <v>0.91342480072559673</v>
      </c>
      <c r="E752" s="6">
        <v>133.27301707315303</v>
      </c>
      <c r="F752" s="11">
        <v>153.90406942158143</v>
      </c>
      <c r="G752" s="11">
        <v>158.77882571305318</v>
      </c>
      <c r="H752" s="11">
        <v>42.331266084268705</v>
      </c>
      <c r="I752" s="11">
        <v>121.73487906214386</v>
      </c>
    </row>
    <row r="753" spans="1:9" x14ac:dyDescent="0.25">
      <c r="A753" s="13"/>
      <c r="B753" s="5">
        <f>DATE(YEAR(siječanj!B753),MONTH(siječanj!B753)+5,DAY(siječanj!B753))</f>
        <v>42894</v>
      </c>
      <c r="C753" s="9">
        <v>7.8125</v>
      </c>
      <c r="D753">
        <v>0.91342480072559673</v>
      </c>
      <c r="E753" s="6">
        <v>138.14538883171602</v>
      </c>
      <c r="F753" s="11">
        <v>153.18310381284496</v>
      </c>
      <c r="G753" s="11">
        <v>157.72070575638503</v>
      </c>
      <c r="H753" s="11">
        <v>63.203163038113807</v>
      </c>
      <c r="I753" s="11">
        <v>126.18542426477028</v>
      </c>
    </row>
    <row r="754" spans="1:9" x14ac:dyDescent="0.25">
      <c r="A754" s="13"/>
      <c r="B754" s="5">
        <f>DATE(YEAR(siječanj!B754),MONTH(siječanj!B754)+5,DAY(siječanj!B754))</f>
        <v>42894</v>
      </c>
      <c r="C754" s="9">
        <v>7.8229166666666696</v>
      </c>
      <c r="D754">
        <v>0.91342480072559673</v>
      </c>
      <c r="E754" s="6">
        <v>141.76135847172787</v>
      </c>
      <c r="F754" s="11">
        <v>149.86320391719886</v>
      </c>
      <c r="G754" s="11">
        <v>158.72169911740448</v>
      </c>
      <c r="H754" s="11">
        <v>86.952423993024368</v>
      </c>
      <c r="I754" s="11">
        <v>129.48834061262792</v>
      </c>
    </row>
    <row r="755" spans="1:9" x14ac:dyDescent="0.25">
      <c r="A755" s="13"/>
      <c r="B755" s="5">
        <f>DATE(YEAR(siječanj!B755),MONTH(siječanj!B755)+5,DAY(siječanj!B755))</f>
        <v>42894</v>
      </c>
      <c r="C755" s="9">
        <v>7.8333333333333304</v>
      </c>
      <c r="D755">
        <v>0.91342480072559673</v>
      </c>
      <c r="E755" s="6">
        <v>147.74639383825058</v>
      </c>
      <c r="F755" s="11">
        <v>144.18424404512035</v>
      </c>
      <c r="G755" s="11">
        <v>152.03648930716338</v>
      </c>
      <c r="H755" s="11">
        <v>129.47512722650825</v>
      </c>
      <c r="I755" s="11">
        <v>134.95522034962957</v>
      </c>
    </row>
    <row r="756" spans="1:9" x14ac:dyDescent="0.25">
      <c r="A756" s="13"/>
      <c r="B756" s="5">
        <f>DATE(YEAR(siječanj!B756),MONTH(siječanj!B756)+5,DAY(siječanj!B756))</f>
        <v>42894</v>
      </c>
      <c r="C756" s="9">
        <v>7.84375</v>
      </c>
      <c r="D756">
        <v>0.91342480072559673</v>
      </c>
      <c r="E756" s="6">
        <v>152.10288602286778</v>
      </c>
      <c r="F756" s="11">
        <v>125.23515948343756</v>
      </c>
      <c r="G756" s="11">
        <v>138.7509944202825</v>
      </c>
      <c r="H756" s="11">
        <v>197.67550075121446</v>
      </c>
      <c r="I756" s="11">
        <v>138.93454835522616</v>
      </c>
    </row>
    <row r="757" spans="1:9" x14ac:dyDescent="0.25">
      <c r="A757" s="13"/>
      <c r="B757" s="5">
        <f>DATE(YEAR(siječanj!B757),MONTH(siječanj!B757)+5,DAY(siječanj!B757))</f>
        <v>42894</v>
      </c>
      <c r="C757" s="9">
        <v>7.8541666666666696</v>
      </c>
      <c r="D757">
        <v>0.91342480072559673</v>
      </c>
      <c r="E757" s="6">
        <v>155.70742208689475</v>
      </c>
      <c r="F757" s="11">
        <v>118.12216013004424</v>
      </c>
      <c r="G757" s="11">
        <v>130.35372537610093</v>
      </c>
      <c r="H757" s="11">
        <v>228.78753095761655</v>
      </c>
      <c r="I757" s="11">
        <v>142.22702099121821</v>
      </c>
    </row>
    <row r="758" spans="1:9" x14ac:dyDescent="0.25">
      <c r="A758" s="13"/>
      <c r="B758" s="5">
        <f>DATE(YEAR(siječanj!B758),MONTH(siječanj!B758)+5,DAY(siječanj!B758))</f>
        <v>42894</v>
      </c>
      <c r="C758" s="9">
        <v>7.8645833333333304</v>
      </c>
      <c r="D758">
        <v>0.91342480072559673</v>
      </c>
      <c r="E758" s="6">
        <v>156.45219748506736</v>
      </c>
      <c r="F758" s="11">
        <v>116.22693704650756</v>
      </c>
      <c r="G758" s="11">
        <v>127.94775026615206</v>
      </c>
      <c r="H758" s="11">
        <v>229.71552986940014</v>
      </c>
      <c r="I758" s="11">
        <v>142.90731731087936</v>
      </c>
    </row>
    <row r="759" spans="1:9" x14ac:dyDescent="0.25">
      <c r="A759" s="13"/>
      <c r="B759" s="5">
        <f>DATE(YEAR(siječanj!B759),MONTH(siječanj!B759)+5,DAY(siječanj!B759))</f>
        <v>42894</v>
      </c>
      <c r="C759" s="9">
        <v>7.875</v>
      </c>
      <c r="D759">
        <v>0.91342480072559673</v>
      </c>
      <c r="E759" s="6">
        <v>156.25322745798434</v>
      </c>
      <c r="F759" s="11">
        <v>112.98997853636521</v>
      </c>
      <c r="G759" s="11">
        <v>123.03465873066234</v>
      </c>
      <c r="H759" s="11">
        <v>231.07397532920953</v>
      </c>
      <c r="I759" s="11">
        <v>142.72557315354069</v>
      </c>
    </row>
    <row r="760" spans="1:9" x14ac:dyDescent="0.25">
      <c r="A760" s="13"/>
      <c r="B760" s="5">
        <f>DATE(YEAR(siječanj!B760),MONTH(siječanj!B760)+5,DAY(siječanj!B760))</f>
        <v>42894</v>
      </c>
      <c r="C760" s="9">
        <v>7.8854166666666696</v>
      </c>
      <c r="D760">
        <v>0.91342480072559673</v>
      </c>
      <c r="E760" s="6">
        <v>160.48881255405499</v>
      </c>
      <c r="F760" s="11">
        <v>110.1806807837384</v>
      </c>
      <c r="G760" s="11">
        <v>109.45878767554875</v>
      </c>
      <c r="H760" s="11">
        <v>238.15666878697306</v>
      </c>
      <c r="I760" s="11">
        <v>146.59446162587531</v>
      </c>
    </row>
    <row r="761" spans="1:9" x14ac:dyDescent="0.25">
      <c r="A761" s="13"/>
      <c r="B761" s="5">
        <f>DATE(YEAR(siječanj!B761),MONTH(siječanj!B761)+5,DAY(siječanj!B761))</f>
        <v>42894</v>
      </c>
      <c r="C761" s="9">
        <v>7.8958333333333304</v>
      </c>
      <c r="D761">
        <v>0.91342480072559673</v>
      </c>
      <c r="E761" s="6">
        <v>163.33698084425797</v>
      </c>
      <c r="F761" s="11">
        <v>107.59660011501167</v>
      </c>
      <c r="G761" s="11">
        <v>101.13455334141425</v>
      </c>
      <c r="H761" s="11">
        <v>243.81206774018614</v>
      </c>
      <c r="I761" s="11">
        <v>149.19604917878695</v>
      </c>
    </row>
    <row r="762" spans="1:9" x14ac:dyDescent="0.25">
      <c r="A762" s="13"/>
      <c r="B762" s="5">
        <f>DATE(YEAR(siječanj!B762),MONTH(siječanj!B762)+5,DAY(siječanj!B762))</f>
        <v>42894</v>
      </c>
      <c r="C762" s="9">
        <v>7.90625</v>
      </c>
      <c r="D762">
        <v>0.91342480072559673</v>
      </c>
      <c r="E762" s="6">
        <v>161.44961306348813</v>
      </c>
      <c r="F762" s="11">
        <v>104.26380250125638</v>
      </c>
      <c r="G762" s="11">
        <v>103.3849686452177</v>
      </c>
      <c r="H762" s="11">
        <v>244.55278404853979</v>
      </c>
      <c r="I762" s="11">
        <v>147.47208063974134</v>
      </c>
    </row>
    <row r="763" spans="1:9" x14ac:dyDescent="0.25">
      <c r="A763" s="13"/>
      <c r="B763" s="5">
        <f>DATE(YEAR(siječanj!B763),MONTH(siječanj!B763)+5,DAY(siječanj!B763))</f>
        <v>42894</v>
      </c>
      <c r="C763" s="9">
        <v>7.9166666666666696</v>
      </c>
      <c r="D763">
        <v>0.91342480072559673</v>
      </c>
      <c r="E763" s="6">
        <v>157.49774838399068</v>
      </c>
      <c r="F763" s="11">
        <v>102.6764573276868</v>
      </c>
      <c r="G763" s="11">
        <v>92.311591007834437</v>
      </c>
      <c r="H763" s="11">
        <v>241.5406533430901</v>
      </c>
      <c r="I763" s="11">
        <v>143.86234943237687</v>
      </c>
    </row>
    <row r="764" spans="1:9" x14ac:dyDescent="0.25">
      <c r="A764" s="13"/>
      <c r="B764" s="5">
        <f>DATE(YEAR(siječanj!B764),MONTH(siječanj!B764)+5,DAY(siječanj!B764))</f>
        <v>42894</v>
      </c>
      <c r="C764" s="9">
        <v>7.9270833333333304</v>
      </c>
      <c r="D764">
        <v>0.91342480072559673</v>
      </c>
      <c r="E764" s="6">
        <v>150.91458315628088</v>
      </c>
      <c r="F764" s="11">
        <v>100.30595854221664</v>
      </c>
      <c r="G764" s="11">
        <v>87.802672139595373</v>
      </c>
      <c r="H764" s="11">
        <v>242.31234972131443</v>
      </c>
      <c r="I764" s="11">
        <v>137.84912304611237</v>
      </c>
    </row>
    <row r="765" spans="1:9" x14ac:dyDescent="0.25">
      <c r="A765" s="13"/>
      <c r="B765" s="5">
        <f>DATE(YEAR(siječanj!B765),MONTH(siječanj!B765)+5,DAY(siječanj!B765))</f>
        <v>42894</v>
      </c>
      <c r="C765" s="9">
        <v>7.9375</v>
      </c>
      <c r="D765">
        <v>0.91342480072559673</v>
      </c>
      <c r="E765" s="6">
        <v>141.72601562096207</v>
      </c>
      <c r="F765" s="11">
        <v>97.292401495619103</v>
      </c>
      <c r="G765" s="11">
        <v>83.587811020332438</v>
      </c>
      <c r="H765" s="11">
        <v>241.49605748450495</v>
      </c>
      <c r="I765" s="11">
        <v>129.4560575762101</v>
      </c>
    </row>
    <row r="766" spans="1:9" x14ac:dyDescent="0.25">
      <c r="A766" s="13"/>
      <c r="B766" s="5">
        <f>DATE(YEAR(siječanj!B766),MONTH(siječanj!B766)+5,DAY(siječanj!B766))</f>
        <v>42894</v>
      </c>
      <c r="C766" s="9">
        <v>7.9479166666666696</v>
      </c>
      <c r="D766">
        <v>0.91342480072559673</v>
      </c>
      <c r="E766" s="6">
        <v>130.53130510184903</v>
      </c>
      <c r="F766" s="11">
        <v>93.019433177158774</v>
      </c>
      <c r="G766" s="11">
        <v>81.029537047355831</v>
      </c>
      <c r="H766" s="11">
        <v>238.80475492644482</v>
      </c>
      <c r="I766" s="11">
        <v>119.23053135110851</v>
      </c>
    </row>
    <row r="767" spans="1:9" x14ac:dyDescent="0.25">
      <c r="A767" s="13"/>
      <c r="B767" s="5">
        <f>DATE(YEAR(siječanj!B767),MONTH(siječanj!B767)+5,DAY(siječanj!B767))</f>
        <v>42894</v>
      </c>
      <c r="C767" s="9">
        <v>7.9583333333333304</v>
      </c>
      <c r="D767">
        <v>0.91342480072559673</v>
      </c>
      <c r="E767" s="6">
        <v>119.18627481846779</v>
      </c>
      <c r="F767" s="11">
        <v>89.657204878482517</v>
      </c>
      <c r="G767" s="11">
        <v>79.40048363822892</v>
      </c>
      <c r="H767" s="11">
        <v>239.03664338977387</v>
      </c>
      <c r="I767" s="11">
        <v>108.86769932528516</v>
      </c>
    </row>
    <row r="768" spans="1:9" x14ac:dyDescent="0.25">
      <c r="A768" s="13"/>
      <c r="B768" s="5">
        <f>DATE(YEAR(siječanj!B768),MONTH(siječanj!B768)+5,DAY(siječanj!B768))</f>
        <v>42894</v>
      </c>
      <c r="C768" s="9">
        <v>7.96875</v>
      </c>
      <c r="D768">
        <v>0.91342480072559673</v>
      </c>
      <c r="E768" s="6">
        <v>109.08611879035082</v>
      </c>
      <c r="F768" s="11">
        <v>86.483676849010095</v>
      </c>
      <c r="G768" s="11">
        <v>77.024305696473249</v>
      </c>
      <c r="H768" s="11">
        <v>239.89508016313684</v>
      </c>
      <c r="I768" s="11">
        <v>99.641966318004975</v>
      </c>
    </row>
    <row r="769" spans="1:9" x14ac:dyDescent="0.25">
      <c r="A769" s="13"/>
      <c r="B769" s="5">
        <f>DATE(YEAR(siječanj!B769),MONTH(siječanj!B769)+5,DAY(siječanj!B769))</f>
        <v>42894</v>
      </c>
      <c r="C769" s="9">
        <v>7.9791666666666696</v>
      </c>
      <c r="D769">
        <v>0.91342480072559673</v>
      </c>
      <c r="E769" s="6">
        <v>99.320394859792174</v>
      </c>
      <c r="F769" s="11">
        <v>84.215975041185715</v>
      </c>
      <c r="G769" s="11">
        <v>78.259478038926034</v>
      </c>
      <c r="H769" s="11">
        <v>239.35351401726163</v>
      </c>
      <c r="I769" s="11">
        <v>90.721711882793244</v>
      </c>
    </row>
    <row r="770" spans="1:9" ht="15.75" thickBot="1" x14ac:dyDescent="0.3">
      <c r="A770" s="13"/>
      <c r="B770" s="5">
        <f>DATE(YEAR(siječanj!B770),MONTH(siječanj!B770)+5,DAY(siječanj!B770))</f>
        <v>42894</v>
      </c>
      <c r="C770" s="9">
        <v>7.9895833333333304</v>
      </c>
      <c r="D770">
        <v>0.91342480072559673</v>
      </c>
      <c r="E770" s="6">
        <v>91.07085540713733</v>
      </c>
      <c r="F770" s="11">
        <v>82.268768302000808</v>
      </c>
      <c r="G770" s="11">
        <v>75.29788469216814</v>
      </c>
      <c r="H770" s="11">
        <v>239.71483148375779</v>
      </c>
      <c r="I770" s="11">
        <v>83.186377952174055</v>
      </c>
    </row>
    <row r="771" spans="1:9" x14ac:dyDescent="0.25">
      <c r="A771" s="12">
        <f t="shared" ref="A771" si="6">A675+1</f>
        <v>160</v>
      </c>
      <c r="B771" s="5">
        <f>DATE(YEAR(siječanj!B771),MONTH(siječanj!B771)+5,DAY(siječanj!B771))</f>
        <v>42895</v>
      </c>
      <c r="C771" s="9">
        <v>8</v>
      </c>
      <c r="D771">
        <v>0.9143645817263486</v>
      </c>
      <c r="E771" s="6">
        <v>82.311308990701889</v>
      </c>
      <c r="F771" s="11">
        <v>77.69564146607749</v>
      </c>
      <c r="G771" s="11">
        <v>72.175768015281037</v>
      </c>
      <c r="H771" s="11">
        <v>239.79424691661168</v>
      </c>
      <c r="I771" s="11">
        <v>75.262545616631371</v>
      </c>
    </row>
    <row r="772" spans="1:9" x14ac:dyDescent="0.25">
      <c r="A772" s="13"/>
      <c r="B772" s="5">
        <f>DATE(YEAR(siječanj!B772),MONTH(siječanj!B772)+5,DAY(siječanj!B772))</f>
        <v>42895</v>
      </c>
      <c r="C772" s="9">
        <v>8.0104166666666696</v>
      </c>
      <c r="D772">
        <v>0.9143645817263486</v>
      </c>
      <c r="E772" s="6">
        <v>77.411574064612566</v>
      </c>
      <c r="F772" s="11">
        <v>75.960032654131709</v>
      </c>
      <c r="G772" s="11">
        <v>70.379957827018657</v>
      </c>
      <c r="H772" s="11">
        <v>239.53988650112862</v>
      </c>
      <c r="I772" s="11">
        <v>70.782401540367729</v>
      </c>
    </row>
    <row r="773" spans="1:9" x14ac:dyDescent="0.25">
      <c r="A773" s="13"/>
      <c r="B773" s="5">
        <f>DATE(YEAR(siječanj!B773),MONTH(siječanj!B773)+5,DAY(siječanj!B773))</f>
        <v>42895</v>
      </c>
      <c r="C773" s="9">
        <v>8.0208333333333304</v>
      </c>
      <c r="D773">
        <v>0.9143645817263486</v>
      </c>
      <c r="E773" s="6">
        <v>72.584424481064858</v>
      </c>
      <c r="F773" s="11">
        <v>74.576557999313252</v>
      </c>
      <c r="G773" s="11">
        <v>70.303129366194668</v>
      </c>
      <c r="H773" s="11">
        <v>239.77381823288303</v>
      </c>
      <c r="I773" s="11">
        <v>66.368626930476609</v>
      </c>
    </row>
    <row r="774" spans="1:9" x14ac:dyDescent="0.25">
      <c r="A774" s="13"/>
      <c r="B774" s="5">
        <f>DATE(YEAR(siječanj!B774),MONTH(siječanj!B774)+5,DAY(siječanj!B774))</f>
        <v>42895</v>
      </c>
      <c r="C774" s="9">
        <v>8.03125</v>
      </c>
      <c r="D774">
        <v>0.9143645817263486</v>
      </c>
      <c r="E774" s="6">
        <v>68.781979370226324</v>
      </c>
      <c r="F774" s="11">
        <v>72.347401050114087</v>
      </c>
      <c r="G774" s="11">
        <v>69.289508864257598</v>
      </c>
      <c r="H774" s="11">
        <v>240.04585497051531</v>
      </c>
      <c r="I774" s="11">
        <v>62.891805797167336</v>
      </c>
    </row>
    <row r="775" spans="1:9" x14ac:dyDescent="0.25">
      <c r="A775" s="13"/>
      <c r="B775" s="5">
        <f>DATE(YEAR(siječanj!B775),MONTH(siječanj!B775)+5,DAY(siječanj!B775))</f>
        <v>42895</v>
      </c>
      <c r="C775" s="9">
        <v>8.0416666666666696</v>
      </c>
      <c r="D775">
        <v>0.9143645817263486</v>
      </c>
      <c r="E775" s="6">
        <v>66.168343299911498</v>
      </c>
      <c r="F775" s="11">
        <v>71.747677197997348</v>
      </c>
      <c r="G775" s="11">
        <v>67.929939954618078</v>
      </c>
      <c r="H775" s="11">
        <v>239.89512716931205</v>
      </c>
      <c r="I775" s="11">
        <v>60.501989544949019</v>
      </c>
    </row>
    <row r="776" spans="1:9" x14ac:dyDescent="0.25">
      <c r="A776" s="13"/>
      <c r="B776" s="5">
        <f>DATE(YEAR(siječanj!B776),MONTH(siječanj!B776)+5,DAY(siječanj!B776))</f>
        <v>42895</v>
      </c>
      <c r="C776" s="9">
        <v>8.0520833333333304</v>
      </c>
      <c r="D776">
        <v>0.9143645817263486</v>
      </c>
      <c r="E776" s="6">
        <v>63.91489067806679</v>
      </c>
      <c r="F776" s="11">
        <v>70.190872923120082</v>
      </c>
      <c r="G776" s="11">
        <v>66.980484717933805</v>
      </c>
      <c r="H776" s="11">
        <v>239.5357329554748</v>
      </c>
      <c r="I776" s="11">
        <v>58.441512280935839</v>
      </c>
    </row>
    <row r="777" spans="1:9" x14ac:dyDescent="0.25">
      <c r="A777" s="13"/>
      <c r="B777" s="5">
        <f>DATE(YEAR(siječanj!B777),MONTH(siječanj!B777)+5,DAY(siječanj!B777))</f>
        <v>42895</v>
      </c>
      <c r="C777" s="9">
        <v>8.0625</v>
      </c>
      <c r="D777">
        <v>0.9143645817263486</v>
      </c>
      <c r="E777" s="6">
        <v>62.260249763477077</v>
      </c>
      <c r="F777" s="11">
        <v>69.244449750966211</v>
      </c>
      <c r="G777" s="11">
        <v>65.562895858449991</v>
      </c>
      <c r="H777" s="11">
        <v>239.75918231015294</v>
      </c>
      <c r="I777" s="11">
        <v>56.928567233159711</v>
      </c>
    </row>
    <row r="778" spans="1:9" x14ac:dyDescent="0.25">
      <c r="A778" s="13"/>
      <c r="B778" s="5">
        <f>DATE(YEAR(siječanj!B778),MONTH(siječanj!B778)+5,DAY(siječanj!B778))</f>
        <v>42895</v>
      </c>
      <c r="C778" s="9">
        <v>8.0729166666666696</v>
      </c>
      <c r="D778">
        <v>0.9143645817263486</v>
      </c>
      <c r="E778" s="6">
        <v>60.844532872050969</v>
      </c>
      <c r="F778" s="11">
        <v>68.953537670941969</v>
      </c>
      <c r="G778" s="11">
        <v>65.170384868613993</v>
      </c>
      <c r="H778" s="11">
        <v>239.33613973479152</v>
      </c>
      <c r="I778" s="11">
        <v>55.634085849887953</v>
      </c>
    </row>
    <row r="779" spans="1:9" x14ac:dyDescent="0.25">
      <c r="A779" s="13"/>
      <c r="B779" s="5">
        <f>DATE(YEAR(siječanj!B779),MONTH(siječanj!B779)+5,DAY(siječanj!B779))</f>
        <v>42895</v>
      </c>
      <c r="C779" s="9">
        <v>8.0833333333333304</v>
      </c>
      <c r="D779">
        <v>0.9143645817263486</v>
      </c>
      <c r="E779" s="6">
        <v>60.549981325727494</v>
      </c>
      <c r="F779" s="11">
        <v>69.552828659927599</v>
      </c>
      <c r="G779" s="11">
        <v>65.093912948253731</v>
      </c>
      <c r="H779" s="11">
        <v>239.52211416636612</v>
      </c>
      <c r="I779" s="11">
        <v>55.364758348437036</v>
      </c>
    </row>
    <row r="780" spans="1:9" x14ac:dyDescent="0.25">
      <c r="A780" s="13"/>
      <c r="B780" s="5">
        <f>DATE(YEAR(siječanj!B780),MONTH(siječanj!B780)+5,DAY(siječanj!B780))</f>
        <v>42895</v>
      </c>
      <c r="C780" s="9">
        <v>8.09375</v>
      </c>
      <c r="D780">
        <v>0.9143645817263486</v>
      </c>
      <c r="E780" s="6">
        <v>60.030297507272174</v>
      </c>
      <c r="F780" s="11">
        <v>70.643751966012488</v>
      </c>
      <c r="G780" s="11">
        <v>65.885472838451562</v>
      </c>
      <c r="H780" s="11">
        <v>239.62476765201723</v>
      </c>
      <c r="I780" s="11">
        <v>54.889577871145185</v>
      </c>
    </row>
    <row r="781" spans="1:9" x14ac:dyDescent="0.25">
      <c r="A781" s="13"/>
      <c r="B781" s="5">
        <f>DATE(YEAR(siječanj!B781),MONTH(siječanj!B781)+5,DAY(siječanj!B781))</f>
        <v>42895</v>
      </c>
      <c r="C781" s="9">
        <v>8.1041666666666696</v>
      </c>
      <c r="D781">
        <v>0.9143645817263486</v>
      </c>
      <c r="E781" s="6">
        <v>59.249190730410028</v>
      </c>
      <c r="F781" s="11">
        <v>70.083234291193435</v>
      </c>
      <c r="G781" s="11">
        <v>65.650729000778</v>
      </c>
      <c r="H781" s="11">
        <v>239.76986171311262</v>
      </c>
      <c r="I781" s="11">
        <v>54.175361499836015</v>
      </c>
    </row>
    <row r="782" spans="1:9" x14ac:dyDescent="0.25">
      <c r="A782" s="13"/>
      <c r="B782" s="5">
        <f>DATE(YEAR(siječanj!B782),MONTH(siječanj!B782)+5,DAY(siječanj!B782))</f>
        <v>42895</v>
      </c>
      <c r="C782" s="9">
        <v>8.1145833333333304</v>
      </c>
      <c r="D782">
        <v>0.9143645817263486</v>
      </c>
      <c r="E782" s="6">
        <v>58.935464124361864</v>
      </c>
      <c r="F782" s="11">
        <v>68.670272839566664</v>
      </c>
      <c r="G782" s="11">
        <v>64.734764531248175</v>
      </c>
      <c r="H782" s="11">
        <v>239.75143929294802</v>
      </c>
      <c r="I782" s="11">
        <v>53.888501002920357</v>
      </c>
    </row>
    <row r="783" spans="1:9" x14ac:dyDescent="0.25">
      <c r="A783" s="13"/>
      <c r="B783" s="5">
        <f>DATE(YEAR(siječanj!B783),MONTH(siječanj!B783)+5,DAY(siječanj!B783))</f>
        <v>42895</v>
      </c>
      <c r="C783" s="9">
        <v>8.125</v>
      </c>
      <c r="D783">
        <v>0.9143645817263486</v>
      </c>
      <c r="E783" s="6">
        <v>58.727451448772008</v>
      </c>
      <c r="F783" s="11">
        <v>67.772450577851501</v>
      </c>
      <c r="G783" s="11">
        <v>63.554235019415863</v>
      </c>
      <c r="H783" s="11">
        <v>239.54928773617459</v>
      </c>
      <c r="I783" s="11">
        <v>53.69830157981086</v>
      </c>
    </row>
    <row r="784" spans="1:9" x14ac:dyDescent="0.25">
      <c r="A784" s="13"/>
      <c r="B784" s="5">
        <f>DATE(YEAR(siječanj!B784),MONTH(siječanj!B784)+5,DAY(siječanj!B784))</f>
        <v>42895</v>
      </c>
      <c r="C784" s="9">
        <v>8.1354166666666696</v>
      </c>
      <c r="D784">
        <v>0.9143645817263486</v>
      </c>
      <c r="E784" s="6">
        <v>58.661656776967241</v>
      </c>
      <c r="F784" s="11">
        <v>66.535884860128618</v>
      </c>
      <c r="G784" s="11">
        <v>63.406418951656768</v>
      </c>
      <c r="H784" s="11">
        <v>239.40305552555981</v>
      </c>
      <c r="I784" s="11">
        <v>53.638141262246272</v>
      </c>
    </row>
    <row r="785" spans="1:9" x14ac:dyDescent="0.25">
      <c r="A785" s="13"/>
      <c r="B785" s="5">
        <f>DATE(YEAR(siječanj!B785),MONTH(siječanj!B785)+5,DAY(siječanj!B785))</f>
        <v>42895</v>
      </c>
      <c r="C785" s="9">
        <v>8.1458333333333304</v>
      </c>
      <c r="D785">
        <v>0.9143645817263486</v>
      </c>
      <c r="E785" s="6">
        <v>59.141388584337818</v>
      </c>
      <c r="F785" s="11">
        <v>66.435532757575032</v>
      </c>
      <c r="G785" s="11">
        <v>63.643626523995415</v>
      </c>
      <c r="H785" s="11">
        <v>239.22897565658116</v>
      </c>
      <c r="I785" s="11">
        <v>54.076791035633498</v>
      </c>
    </row>
    <row r="786" spans="1:9" x14ac:dyDescent="0.25">
      <c r="A786" s="13"/>
      <c r="B786" s="5">
        <f>DATE(YEAR(siječanj!B786),MONTH(siječanj!B786)+5,DAY(siječanj!B786))</f>
        <v>42895</v>
      </c>
      <c r="C786" s="9">
        <v>8.15625</v>
      </c>
      <c r="D786">
        <v>0.9143645817263486</v>
      </c>
      <c r="E786" s="6">
        <v>60.349312142213357</v>
      </c>
      <c r="F786" s="11">
        <v>65.664170658004252</v>
      </c>
      <c r="G786" s="11">
        <v>62.766753311151433</v>
      </c>
      <c r="H786" s="11">
        <v>239.29652853104352</v>
      </c>
      <c r="I786" s="11">
        <v>55.181273554387765</v>
      </c>
    </row>
    <row r="787" spans="1:9" x14ac:dyDescent="0.25">
      <c r="A787" s="13"/>
      <c r="B787" s="5">
        <f>DATE(YEAR(siječanj!B787),MONTH(siječanj!B787)+5,DAY(siječanj!B787))</f>
        <v>42895</v>
      </c>
      <c r="C787" s="9">
        <v>8.1666666666666696</v>
      </c>
      <c r="D787">
        <v>0.9143645817263486</v>
      </c>
      <c r="E787" s="6">
        <v>62.500018402366663</v>
      </c>
      <c r="F787" s="11">
        <v>65.339423109901205</v>
      </c>
      <c r="G787" s="11">
        <v>63.033798112409535</v>
      </c>
      <c r="H787" s="11">
        <v>232.60332824123523</v>
      </c>
      <c r="I787" s="11">
        <v>57.147803184369081</v>
      </c>
    </row>
    <row r="788" spans="1:9" x14ac:dyDescent="0.25">
      <c r="A788" s="13"/>
      <c r="B788" s="5">
        <f>DATE(YEAR(siječanj!B788),MONTH(siječanj!B788)+5,DAY(siječanj!B788))</f>
        <v>42895</v>
      </c>
      <c r="C788" s="9">
        <v>8.1770833333333304</v>
      </c>
      <c r="D788">
        <v>0.9143645817263486</v>
      </c>
      <c r="E788" s="6">
        <v>64.692467139844013</v>
      </c>
      <c r="F788" s="11">
        <v>64.311826076695411</v>
      </c>
      <c r="G788" s="11">
        <v>60.880377839030047</v>
      </c>
      <c r="H788" s="11">
        <v>172.95380304669442</v>
      </c>
      <c r="I788" s="11">
        <v>59.152500657169028</v>
      </c>
    </row>
    <row r="789" spans="1:9" x14ac:dyDescent="0.25">
      <c r="A789" s="13"/>
      <c r="B789" s="5">
        <f>DATE(YEAR(siječanj!B789),MONTH(siječanj!B789)+5,DAY(siječanj!B789))</f>
        <v>42895</v>
      </c>
      <c r="C789" s="9">
        <v>8.1875</v>
      </c>
      <c r="D789">
        <v>0.9143645817263486</v>
      </c>
      <c r="E789" s="6">
        <v>67.232963061282533</v>
      </c>
      <c r="F789" s="11">
        <v>63.8965259663672</v>
      </c>
      <c r="G789" s="11">
        <v>59.878915767513284</v>
      </c>
      <c r="H789" s="11">
        <v>104.4882696877789</v>
      </c>
      <c r="I789" s="11">
        <v>61.47544014775265</v>
      </c>
    </row>
    <row r="790" spans="1:9" x14ac:dyDescent="0.25">
      <c r="A790" s="13"/>
      <c r="B790" s="5">
        <f>DATE(YEAR(siječanj!B790),MONTH(siječanj!B790)+5,DAY(siječanj!B790))</f>
        <v>42895</v>
      </c>
      <c r="C790" s="9">
        <v>8.1979166666666696</v>
      </c>
      <c r="D790">
        <v>0.9143645817263486</v>
      </c>
      <c r="E790" s="6">
        <v>71.007072356637636</v>
      </c>
      <c r="F790" s="11">
        <v>63.482620637239116</v>
      </c>
      <c r="G790" s="11">
        <v>59.441200254164002</v>
      </c>
      <c r="H790" s="11">
        <v>67.975709010391824</v>
      </c>
      <c r="I790" s="11">
        <v>64.926352014989547</v>
      </c>
    </row>
    <row r="791" spans="1:9" x14ac:dyDescent="0.25">
      <c r="A791" s="13"/>
      <c r="B791" s="5">
        <f>DATE(YEAR(siječanj!B791),MONTH(siječanj!B791)+5,DAY(siječanj!B791))</f>
        <v>42895</v>
      </c>
      <c r="C791" s="9">
        <v>8.2083333333333304</v>
      </c>
      <c r="D791">
        <v>0.9143645817263486</v>
      </c>
      <c r="E791" s="6">
        <v>74.126659051753023</v>
      </c>
      <c r="F791" s="11">
        <v>63.388717393740116</v>
      </c>
      <c r="G791" s="11">
        <v>62.545710241859226</v>
      </c>
      <c r="H791" s="11">
        <v>46.055010274816354</v>
      </c>
      <c r="I791" s="11">
        <v>67.778791598627805</v>
      </c>
    </row>
    <row r="792" spans="1:9" x14ac:dyDescent="0.25">
      <c r="A792" s="13"/>
      <c r="B792" s="5">
        <f>DATE(YEAR(siječanj!B792),MONTH(siječanj!B792)+5,DAY(siječanj!B792))</f>
        <v>42895</v>
      </c>
      <c r="C792" s="9">
        <v>8.21875</v>
      </c>
      <c r="D792">
        <v>0.9143645817263486</v>
      </c>
      <c r="E792" s="6">
        <v>77.604199052522759</v>
      </c>
      <c r="F792" s="11">
        <v>67.988950279250872</v>
      </c>
      <c r="G792" s="11">
        <v>68.690460794108631</v>
      </c>
      <c r="H792" s="11">
        <v>27.065110560097512</v>
      </c>
      <c r="I792" s="11">
        <v>70.95853100686827</v>
      </c>
    </row>
    <row r="793" spans="1:9" x14ac:dyDescent="0.25">
      <c r="A793" s="13"/>
      <c r="B793" s="5">
        <f>DATE(YEAR(siječanj!B793),MONTH(siječanj!B793)+5,DAY(siječanj!B793))</f>
        <v>42895</v>
      </c>
      <c r="C793" s="9">
        <v>8.2291666666666696</v>
      </c>
      <c r="D793">
        <v>0.9143645817263486</v>
      </c>
      <c r="E793" s="6">
        <v>81.855753440051473</v>
      </c>
      <c r="F793" s="11">
        <v>75.99872180046728</v>
      </c>
      <c r="G793" s="11">
        <v>73.327838387177309</v>
      </c>
      <c r="H793" s="11">
        <v>7.0057743528537548</v>
      </c>
      <c r="I793" s="11">
        <v>74.846001756107782</v>
      </c>
    </row>
    <row r="794" spans="1:9" x14ac:dyDescent="0.25">
      <c r="A794" s="13"/>
      <c r="B794" s="5">
        <f>DATE(YEAR(siječanj!B794),MONTH(siječanj!B794)+5,DAY(siječanj!B794))</f>
        <v>42895</v>
      </c>
      <c r="C794" s="9">
        <v>8.2395833333333304</v>
      </c>
      <c r="D794">
        <v>0.9143645817263486</v>
      </c>
      <c r="E794" s="6">
        <v>86.478847437197828</v>
      </c>
      <c r="F794" s="11">
        <v>77.407819547850053</v>
      </c>
      <c r="G794" s="11">
        <v>76.819018510819632</v>
      </c>
      <c r="H794" s="11">
        <v>2.8356705237678823</v>
      </c>
      <c r="I794" s="11">
        <v>79.073195165090112</v>
      </c>
    </row>
    <row r="795" spans="1:9" x14ac:dyDescent="0.25">
      <c r="A795" s="13"/>
      <c r="B795" s="5">
        <f>DATE(YEAR(siječanj!B795),MONTH(siječanj!B795)+5,DAY(siječanj!B795))</f>
        <v>42895</v>
      </c>
      <c r="C795" s="9">
        <v>8.25</v>
      </c>
      <c r="D795">
        <v>0.9143645817263486</v>
      </c>
      <c r="E795" s="6">
        <v>88.895033987235948</v>
      </c>
      <c r="F795" s="11">
        <v>77.260092980395783</v>
      </c>
      <c r="G795" s="11">
        <v>94.766143754447782</v>
      </c>
      <c r="H795" s="11">
        <v>2.9557472983270636</v>
      </c>
      <c r="I795" s="11">
        <v>81.282470569288535</v>
      </c>
    </row>
    <row r="796" spans="1:9" x14ac:dyDescent="0.25">
      <c r="A796" s="13"/>
      <c r="B796" s="5">
        <f>DATE(YEAR(siječanj!B796),MONTH(siječanj!B796)+5,DAY(siječanj!B796))</f>
        <v>42895</v>
      </c>
      <c r="C796" s="9">
        <v>8.2604166666666696</v>
      </c>
      <c r="D796">
        <v>0.9143645817263486</v>
      </c>
      <c r="E796" s="6">
        <v>89.840418026549884</v>
      </c>
      <c r="F796" s="11">
        <v>87.197600415882761</v>
      </c>
      <c r="G796" s="11">
        <v>100.17974198562884</v>
      </c>
      <c r="H796" s="11">
        <v>3.5124804366993363</v>
      </c>
      <c r="I796" s="11">
        <v>82.146896250966591</v>
      </c>
    </row>
    <row r="797" spans="1:9" x14ac:dyDescent="0.25">
      <c r="A797" s="13"/>
      <c r="B797" s="5">
        <f>DATE(YEAR(siječanj!B797),MONTH(siječanj!B797)+5,DAY(siječanj!B797))</f>
        <v>42895</v>
      </c>
      <c r="C797" s="9">
        <v>8.2708333333333304</v>
      </c>
      <c r="D797">
        <v>0.9143645817263486</v>
      </c>
      <c r="E797" s="6">
        <v>92.99927488668213</v>
      </c>
      <c r="F797" s="11">
        <v>93.585898712038102</v>
      </c>
      <c r="G797" s="11">
        <v>108.95404656109163</v>
      </c>
      <c r="H797" s="11">
        <v>3.3711558708048361</v>
      </c>
      <c r="I797" s="11">
        <v>85.035243082614826</v>
      </c>
    </row>
    <row r="798" spans="1:9" x14ac:dyDescent="0.25">
      <c r="A798" s="13"/>
      <c r="B798" s="5">
        <f>DATE(YEAR(siječanj!B798),MONTH(siječanj!B798)+5,DAY(siječanj!B798))</f>
        <v>42895</v>
      </c>
      <c r="C798" s="9">
        <v>8.28125</v>
      </c>
      <c r="D798">
        <v>0.9143645817263486</v>
      </c>
      <c r="E798" s="6">
        <v>93.800332856638761</v>
      </c>
      <c r="F798" s="11">
        <v>102.33842328625498</v>
      </c>
      <c r="G798" s="11">
        <v>119.75281192602604</v>
      </c>
      <c r="H798" s="11">
        <v>3.4921937716277607</v>
      </c>
      <c r="I798" s="11">
        <v>85.767702118252771</v>
      </c>
    </row>
    <row r="799" spans="1:9" x14ac:dyDescent="0.25">
      <c r="A799" s="13"/>
      <c r="B799" s="5">
        <f>DATE(YEAR(siječanj!B799),MONTH(siječanj!B799)+5,DAY(siječanj!B799))</f>
        <v>42895</v>
      </c>
      <c r="C799" s="9">
        <v>8.2916666666666696</v>
      </c>
      <c r="D799">
        <v>0.9143645817263486</v>
      </c>
      <c r="E799" s="6">
        <v>93.558629839312147</v>
      </c>
      <c r="F799" s="11">
        <v>111.11969718676058</v>
      </c>
      <c r="G799" s="11">
        <v>128.79448980070228</v>
      </c>
      <c r="H799" s="11">
        <v>3.1197148388429632</v>
      </c>
      <c r="I799" s="11">
        <v>85.546697439912933</v>
      </c>
    </row>
    <row r="800" spans="1:9" x14ac:dyDescent="0.25">
      <c r="A800" s="13"/>
      <c r="B800" s="5">
        <f>DATE(YEAR(siječanj!B800),MONTH(siječanj!B800)+5,DAY(siječanj!B800))</f>
        <v>42895</v>
      </c>
      <c r="C800" s="9">
        <v>8.3020833333333304</v>
      </c>
      <c r="D800">
        <v>0.9143645817263486</v>
      </c>
      <c r="E800" s="6">
        <v>93.17357141558945</v>
      </c>
      <c r="F800" s="11">
        <v>125.11966117928839</v>
      </c>
      <c r="G800" s="11">
        <v>139.5363408918372</v>
      </c>
      <c r="H800" s="11">
        <v>2.7934839816960957</v>
      </c>
      <c r="I800" s="11">
        <v>85.194613655365515</v>
      </c>
    </row>
    <row r="801" spans="1:9" x14ac:dyDescent="0.25">
      <c r="A801" s="13"/>
      <c r="B801" s="5">
        <f>DATE(YEAR(siječanj!B801),MONTH(siječanj!B801)+5,DAY(siječanj!B801))</f>
        <v>42895</v>
      </c>
      <c r="C801" s="9">
        <v>8.3125</v>
      </c>
      <c r="D801">
        <v>0.9143645817263486</v>
      </c>
      <c r="E801" s="6">
        <v>94.065145195426524</v>
      </c>
      <c r="F801" s="11">
        <v>134.80556291184766</v>
      </c>
      <c r="G801" s="11">
        <v>148.85684142129236</v>
      </c>
      <c r="H801" s="11">
        <v>2.3035596200336057</v>
      </c>
      <c r="I801" s="11">
        <v>86.009837141644425</v>
      </c>
    </row>
    <row r="802" spans="1:9" x14ac:dyDescent="0.25">
      <c r="A802" s="13"/>
      <c r="B802" s="5">
        <f>DATE(YEAR(siječanj!B802),MONTH(siječanj!B802)+5,DAY(siječanj!B802))</f>
        <v>42895</v>
      </c>
      <c r="C802" s="9">
        <v>8.3229166666666696</v>
      </c>
      <c r="D802">
        <v>0.9143645817263486</v>
      </c>
      <c r="E802" s="6">
        <v>95.765197852133355</v>
      </c>
      <c r="F802" s="11">
        <v>144.13208403782616</v>
      </c>
      <c r="G802" s="11">
        <v>163.33324956025248</v>
      </c>
      <c r="H802" s="11">
        <v>1.9562589949384599</v>
      </c>
      <c r="I802" s="11">
        <v>87.564305078006939</v>
      </c>
    </row>
    <row r="803" spans="1:9" x14ac:dyDescent="0.25">
      <c r="A803" s="13"/>
      <c r="B803" s="5">
        <f>DATE(YEAR(siječanj!B803),MONTH(siječanj!B803)+5,DAY(siječanj!B803))</f>
        <v>42895</v>
      </c>
      <c r="C803" s="9">
        <v>8.3333333333333304</v>
      </c>
      <c r="D803">
        <v>0.9143645817263486</v>
      </c>
      <c r="E803" s="6">
        <v>96.613988024333182</v>
      </c>
      <c r="F803" s="11">
        <v>165.86152464223329</v>
      </c>
      <c r="G803" s="11">
        <v>177.96949198485012</v>
      </c>
      <c r="H803" s="11">
        <v>1.816102582504993</v>
      </c>
      <c r="I803" s="11">
        <v>88.340408748783858</v>
      </c>
    </row>
    <row r="804" spans="1:9" x14ac:dyDescent="0.25">
      <c r="A804" s="13"/>
      <c r="B804" s="5">
        <f>DATE(YEAR(siječanj!B804),MONTH(siječanj!B804)+5,DAY(siječanj!B804))</f>
        <v>42895</v>
      </c>
      <c r="C804" s="9">
        <v>8.34375</v>
      </c>
      <c r="D804">
        <v>0.9143645817263486</v>
      </c>
      <c r="E804" s="6">
        <v>98.31710551460263</v>
      </c>
      <c r="F804" s="11">
        <v>189.50102591639217</v>
      </c>
      <c r="G804" s="11">
        <v>189.99687976349361</v>
      </c>
      <c r="H804" s="11">
        <v>1.7576489034094844</v>
      </c>
      <c r="I804" s="11">
        <v>89.897679060404911</v>
      </c>
    </row>
    <row r="805" spans="1:9" x14ac:dyDescent="0.25">
      <c r="A805" s="13"/>
      <c r="B805" s="5">
        <f>DATE(YEAR(siječanj!B805),MONTH(siječanj!B805)+5,DAY(siječanj!B805))</f>
        <v>42895</v>
      </c>
      <c r="C805" s="9">
        <v>8.3541666666666696</v>
      </c>
      <c r="D805">
        <v>0.9143645817263486</v>
      </c>
      <c r="E805" s="6">
        <v>99.072275343442769</v>
      </c>
      <c r="F805" s="11">
        <v>187.39851349696727</v>
      </c>
      <c r="G805" s="11">
        <v>194.65645500498368</v>
      </c>
      <c r="H805" s="11">
        <v>1.8617115741860746</v>
      </c>
      <c r="I805" s="11">
        <v>90.58817960508469</v>
      </c>
    </row>
    <row r="806" spans="1:9" x14ac:dyDescent="0.25">
      <c r="A806" s="13"/>
      <c r="B806" s="5">
        <f>DATE(YEAR(siječanj!B806),MONTH(siječanj!B806)+5,DAY(siječanj!B806))</f>
        <v>42895</v>
      </c>
      <c r="C806" s="9">
        <v>8.3645833333333304</v>
      </c>
      <c r="D806">
        <v>0.9143645817263486</v>
      </c>
      <c r="E806" s="6">
        <v>100.7629181274141</v>
      </c>
      <c r="F806" s="11">
        <v>188.73871386265438</v>
      </c>
      <c r="G806" s="11">
        <v>201.18983466269435</v>
      </c>
      <c r="H806" s="11">
        <v>2.0602046503426692</v>
      </c>
      <c r="I806" s="11">
        <v>92.134043487099305</v>
      </c>
    </row>
    <row r="807" spans="1:9" x14ac:dyDescent="0.25">
      <c r="A807" s="13"/>
      <c r="B807" s="5">
        <f>DATE(YEAR(siječanj!B807),MONTH(siječanj!B807)+5,DAY(siječanj!B807))</f>
        <v>42895</v>
      </c>
      <c r="C807" s="9">
        <v>8.375</v>
      </c>
      <c r="D807">
        <v>0.9143645817263486</v>
      </c>
      <c r="E807" s="6">
        <v>102.31212003346808</v>
      </c>
      <c r="F807" s="11">
        <v>191.54224010686687</v>
      </c>
      <c r="G807" s="11">
        <v>207.31662198528818</v>
      </c>
      <c r="H807" s="11">
        <v>1.9194011529012498</v>
      </c>
      <c r="I807" s="11">
        <v>93.550578839938012</v>
      </c>
    </row>
    <row r="808" spans="1:9" x14ac:dyDescent="0.25">
      <c r="A808" s="13"/>
      <c r="B808" s="5">
        <f>DATE(YEAR(siječanj!B808),MONTH(siječanj!B808)+5,DAY(siječanj!B808))</f>
        <v>42895</v>
      </c>
      <c r="C808" s="9">
        <v>8.3854166666666696</v>
      </c>
      <c r="D808">
        <v>0.9143645817263486</v>
      </c>
      <c r="E808" s="6">
        <v>104.13538138138719</v>
      </c>
      <c r="F808" s="11">
        <v>198.81094593969564</v>
      </c>
      <c r="G808" s="11">
        <v>209.17455434176398</v>
      </c>
      <c r="H808" s="11">
        <v>1.6667509620914405</v>
      </c>
      <c r="I808" s="11">
        <v>95.217704439705884</v>
      </c>
    </row>
    <row r="809" spans="1:9" x14ac:dyDescent="0.25">
      <c r="A809" s="13"/>
      <c r="B809" s="5">
        <f>DATE(YEAR(siječanj!B809),MONTH(siječanj!B809)+5,DAY(siječanj!B809))</f>
        <v>42895</v>
      </c>
      <c r="C809" s="9">
        <v>8.3958333333333304</v>
      </c>
      <c r="D809">
        <v>0.9143645817263486</v>
      </c>
      <c r="E809" s="6">
        <v>104.80592786047035</v>
      </c>
      <c r="F809" s="11">
        <v>196.50384557095978</v>
      </c>
      <c r="G809" s="11">
        <v>212.06602138720143</v>
      </c>
      <c r="H809" s="11">
        <v>1.64003545245863</v>
      </c>
      <c r="I809" s="11">
        <v>95.830828390580834</v>
      </c>
    </row>
    <row r="810" spans="1:9" x14ac:dyDescent="0.25">
      <c r="A810" s="13"/>
      <c r="B810" s="5">
        <f>DATE(YEAR(siječanj!B810),MONTH(siječanj!B810)+5,DAY(siječanj!B810))</f>
        <v>42895</v>
      </c>
      <c r="C810" s="9">
        <v>8.40625</v>
      </c>
      <c r="D810">
        <v>0.9143645817263486</v>
      </c>
      <c r="E810" s="6">
        <v>105.52494595274365</v>
      </c>
      <c r="F810" s="11">
        <v>194.52596166135609</v>
      </c>
      <c r="G810" s="11">
        <v>210.65532297263456</v>
      </c>
      <c r="H810" s="11">
        <v>1.7596361644771843</v>
      </c>
      <c r="I810" s="11">
        <v>96.488273067775992</v>
      </c>
    </row>
    <row r="811" spans="1:9" x14ac:dyDescent="0.25">
      <c r="A811" s="13"/>
      <c r="B811" s="5">
        <f>DATE(YEAR(siječanj!B811),MONTH(siječanj!B811)+5,DAY(siječanj!B811))</f>
        <v>42895</v>
      </c>
      <c r="C811" s="9">
        <v>8.4166666666666696</v>
      </c>
      <c r="D811">
        <v>0.9143645817263486</v>
      </c>
      <c r="E811" s="6">
        <v>106.68323965236183</v>
      </c>
      <c r="F811" s="11">
        <v>202.69040560008369</v>
      </c>
      <c r="G811" s="11">
        <v>211.34171945032375</v>
      </c>
      <c r="H811" s="11">
        <v>1.7206160383793971</v>
      </c>
      <c r="I811" s="11">
        <v>97.54737580194363</v>
      </c>
    </row>
    <row r="812" spans="1:9" x14ac:dyDescent="0.25">
      <c r="A812" s="13"/>
      <c r="B812" s="5">
        <f>DATE(YEAR(siječanj!B812),MONTH(siječanj!B812)+5,DAY(siječanj!B812))</f>
        <v>42895</v>
      </c>
      <c r="C812" s="9">
        <v>8.4270833333333304</v>
      </c>
      <c r="D812">
        <v>0.9143645817263486</v>
      </c>
      <c r="E812" s="6">
        <v>107.10974478902978</v>
      </c>
      <c r="F812" s="11">
        <v>198.50719626144155</v>
      </c>
      <c r="G812" s="11">
        <v>207.54784448512336</v>
      </c>
      <c r="H812" s="11">
        <v>1.984960765507582</v>
      </c>
      <c r="I812" s="11">
        <v>97.937356992837152</v>
      </c>
    </row>
    <row r="813" spans="1:9" x14ac:dyDescent="0.25">
      <c r="A813" s="13"/>
      <c r="B813" s="5">
        <f>DATE(YEAR(siječanj!B813),MONTH(siječanj!B813)+5,DAY(siječanj!B813))</f>
        <v>42895</v>
      </c>
      <c r="C813" s="9">
        <v>8.4375</v>
      </c>
      <c r="D813">
        <v>0.9143645817263486</v>
      </c>
      <c r="E813" s="6">
        <v>109.12796845744973</v>
      </c>
      <c r="F813" s="11">
        <v>195.30294697363885</v>
      </c>
      <c r="G813" s="11">
        <v>208.62123158456973</v>
      </c>
      <c r="H813" s="11">
        <v>2.0278904052005569</v>
      </c>
      <c r="I813" s="11">
        <v>99.782749233242185</v>
      </c>
    </row>
    <row r="814" spans="1:9" x14ac:dyDescent="0.25">
      <c r="A814" s="13"/>
      <c r="B814" s="5">
        <f>DATE(YEAR(siječanj!B814),MONTH(siječanj!B814)+5,DAY(siječanj!B814))</f>
        <v>42895</v>
      </c>
      <c r="C814" s="9">
        <v>8.4479166666666696</v>
      </c>
      <c r="D814">
        <v>0.9143645817263486</v>
      </c>
      <c r="E814" s="6">
        <v>110.02296536259686</v>
      </c>
      <c r="F814" s="11">
        <v>192.80789983818659</v>
      </c>
      <c r="G814" s="11">
        <v>206.76922020343531</v>
      </c>
      <c r="H814" s="11">
        <v>1.9593223973795089</v>
      </c>
      <c r="I814" s="11">
        <v>100.60110270406342</v>
      </c>
    </row>
    <row r="815" spans="1:9" x14ac:dyDescent="0.25">
      <c r="A815" s="13"/>
      <c r="B815" s="5">
        <f>DATE(YEAR(siječanj!B815),MONTH(siječanj!B815)+5,DAY(siječanj!B815))</f>
        <v>42895</v>
      </c>
      <c r="C815" s="9">
        <v>8.4583333333333304</v>
      </c>
      <c r="D815">
        <v>0.9143645817263486</v>
      </c>
      <c r="E815" s="6">
        <v>111.241974129689</v>
      </c>
      <c r="F815" s="11">
        <v>197.37702269014747</v>
      </c>
      <c r="G815" s="11">
        <v>210.06849743006794</v>
      </c>
      <c r="H815" s="11">
        <v>1.8072794234011953</v>
      </c>
      <c r="I815" s="11">
        <v>101.71572114550638</v>
      </c>
    </row>
    <row r="816" spans="1:9" x14ac:dyDescent="0.25">
      <c r="A816" s="13"/>
      <c r="B816" s="5">
        <f>DATE(YEAR(siječanj!B816),MONTH(siječanj!B816)+5,DAY(siječanj!B816))</f>
        <v>42895</v>
      </c>
      <c r="C816" s="9">
        <v>8.46875</v>
      </c>
      <c r="D816">
        <v>0.9143645817263486</v>
      </c>
      <c r="E816" s="6">
        <v>112.8566114233024</v>
      </c>
      <c r="F816" s="11">
        <v>205.2096529909565</v>
      </c>
      <c r="G816" s="11">
        <v>207.65549566873284</v>
      </c>
      <c r="H816" s="11">
        <v>1.9919096783905099</v>
      </c>
      <c r="I816" s="11">
        <v>103.19208829912095</v>
      </c>
    </row>
    <row r="817" spans="1:9" x14ac:dyDescent="0.25">
      <c r="A817" s="13"/>
      <c r="B817" s="5">
        <f>DATE(YEAR(siječanj!B817),MONTH(siječanj!B817)+5,DAY(siječanj!B817))</f>
        <v>42895</v>
      </c>
      <c r="C817" s="9">
        <v>8.4791666666666696</v>
      </c>
      <c r="D817">
        <v>0.9143645817263486</v>
      </c>
      <c r="E817" s="6">
        <v>113.06050126255188</v>
      </c>
      <c r="F817" s="11">
        <v>189.30081870228733</v>
      </c>
      <c r="G817" s="11">
        <v>205.45947081297439</v>
      </c>
      <c r="H817" s="11">
        <v>2.1233969519539104</v>
      </c>
      <c r="I817" s="11">
        <v>103.37851794670456</v>
      </c>
    </row>
    <row r="818" spans="1:9" x14ac:dyDescent="0.25">
      <c r="A818" s="13"/>
      <c r="B818" s="5">
        <f>DATE(YEAR(siječanj!B818),MONTH(siječanj!B818)+5,DAY(siječanj!B818))</f>
        <v>42895</v>
      </c>
      <c r="C818" s="9">
        <v>8.4895833333333304</v>
      </c>
      <c r="D818">
        <v>0.9143645817263486</v>
      </c>
      <c r="E818" s="6">
        <v>112.29835913585633</v>
      </c>
      <c r="F818" s="11">
        <v>189.19184540903987</v>
      </c>
      <c r="G818" s="11">
        <v>199.01423677125658</v>
      </c>
      <c r="H818" s="11">
        <v>1.880928098672628</v>
      </c>
      <c r="I818" s="11">
        <v>102.68164217981256</v>
      </c>
    </row>
    <row r="819" spans="1:9" x14ac:dyDescent="0.25">
      <c r="A819" s="13"/>
      <c r="B819" s="5">
        <f>DATE(YEAR(siječanj!B819),MONTH(siječanj!B819)+5,DAY(siječanj!B819))</f>
        <v>42895</v>
      </c>
      <c r="C819" s="9">
        <v>8.5</v>
      </c>
      <c r="D819">
        <v>0.9143645817263486</v>
      </c>
      <c r="E819" s="6">
        <v>111.56354643175804</v>
      </c>
      <c r="F819" s="11">
        <v>184.01768410763077</v>
      </c>
      <c r="G819" s="11">
        <v>196.9401447480198</v>
      </c>
      <c r="H819" s="11">
        <v>1.9656062228895026</v>
      </c>
      <c r="I819" s="11">
        <v>102.00975546898252</v>
      </c>
    </row>
    <row r="820" spans="1:9" x14ac:dyDescent="0.25">
      <c r="A820" s="13"/>
      <c r="B820" s="5">
        <f>DATE(YEAR(siječanj!B820),MONTH(siječanj!B820)+5,DAY(siječanj!B820))</f>
        <v>42895</v>
      </c>
      <c r="C820" s="9">
        <v>8.5104166666666696</v>
      </c>
      <c r="D820">
        <v>0.9143645817263486</v>
      </c>
      <c r="E820" s="6">
        <v>110.99290380033669</v>
      </c>
      <c r="F820" s="11">
        <v>183.05534920741803</v>
      </c>
      <c r="G820" s="11">
        <v>197.95695808983987</v>
      </c>
      <c r="H820" s="11">
        <v>1.9943580000280181</v>
      </c>
      <c r="I820" s="11">
        <v>101.48798005798771</v>
      </c>
    </row>
    <row r="821" spans="1:9" x14ac:dyDescent="0.25">
      <c r="A821" s="13"/>
      <c r="B821" s="5">
        <f>DATE(YEAR(siječanj!B821),MONTH(siječanj!B821)+5,DAY(siječanj!B821))</f>
        <v>42895</v>
      </c>
      <c r="C821" s="9">
        <v>8.5208333333333304</v>
      </c>
      <c r="D821">
        <v>0.9143645817263486</v>
      </c>
      <c r="E821" s="6">
        <v>111.78021468166776</v>
      </c>
      <c r="F821" s="11">
        <v>182.49990164242129</v>
      </c>
      <c r="G821" s="11">
        <v>197.66980280399858</v>
      </c>
      <c r="H821" s="11">
        <v>2.1687459094741457</v>
      </c>
      <c r="I821" s="11">
        <v>102.20786924268459</v>
      </c>
    </row>
    <row r="822" spans="1:9" x14ac:dyDescent="0.25">
      <c r="A822" s="13"/>
      <c r="B822" s="5">
        <f>DATE(YEAR(siječanj!B822),MONTH(siječanj!B822)+5,DAY(siječanj!B822))</f>
        <v>42895</v>
      </c>
      <c r="C822" s="9">
        <v>8.53125</v>
      </c>
      <c r="D822">
        <v>0.9143645817263486</v>
      </c>
      <c r="E822" s="6">
        <v>112.12417872920513</v>
      </c>
      <c r="F822" s="11">
        <v>183.13321246711564</v>
      </c>
      <c r="G822" s="11">
        <v>198.36909082339869</v>
      </c>
      <c r="H822" s="11">
        <v>2.515799502116487</v>
      </c>
      <c r="I822" s="11">
        <v>102.52237778513999</v>
      </c>
    </row>
    <row r="823" spans="1:9" x14ac:dyDescent="0.25">
      <c r="A823" s="13"/>
      <c r="B823" s="5">
        <f>DATE(YEAR(siječanj!B823),MONTH(siječanj!B823)+5,DAY(siječanj!B823))</f>
        <v>42895</v>
      </c>
      <c r="C823" s="9">
        <v>8.5416666666666696</v>
      </c>
      <c r="D823">
        <v>0.9143645817263486</v>
      </c>
      <c r="E823" s="6">
        <v>111.14464085162797</v>
      </c>
      <c r="F823" s="11">
        <v>185.63601105900764</v>
      </c>
      <c r="G823" s="11">
        <v>196.49286273323932</v>
      </c>
      <c r="H823" s="11">
        <v>2.2098993158222617</v>
      </c>
      <c r="I823" s="11">
        <v>101.62672304342405</v>
      </c>
    </row>
    <row r="824" spans="1:9" x14ac:dyDescent="0.25">
      <c r="A824" s="13"/>
      <c r="B824" s="5">
        <f>DATE(YEAR(siječanj!B824),MONTH(siječanj!B824)+5,DAY(siječanj!B824))</f>
        <v>42895</v>
      </c>
      <c r="C824" s="9">
        <v>8.5520833333333304</v>
      </c>
      <c r="D824">
        <v>0.9143645817263486</v>
      </c>
      <c r="E824" s="6">
        <v>110.71749456130668</v>
      </c>
      <c r="F824" s="11">
        <v>186.54069500294872</v>
      </c>
      <c r="G824" s="11">
        <v>188.37702429711629</v>
      </c>
      <c r="H824" s="11">
        <v>2.1315780267066957</v>
      </c>
      <c r="I824" s="11">
        <v>101.23615560433846</v>
      </c>
    </row>
    <row r="825" spans="1:9" x14ac:dyDescent="0.25">
      <c r="A825" s="13"/>
      <c r="B825" s="5">
        <f>DATE(YEAR(siječanj!B825),MONTH(siječanj!B825)+5,DAY(siječanj!B825))</f>
        <v>42895</v>
      </c>
      <c r="C825" s="9">
        <v>8.5625</v>
      </c>
      <c r="D825">
        <v>0.9143645817263486</v>
      </c>
      <c r="E825" s="6">
        <v>110.68479969497906</v>
      </c>
      <c r="F825" s="11">
        <v>185.05885220159405</v>
      </c>
      <c r="G825" s="11">
        <v>184.26810376845145</v>
      </c>
      <c r="H825" s="11">
        <v>2.1345394157461817</v>
      </c>
      <c r="I825" s="11">
        <v>101.2062605765642</v>
      </c>
    </row>
    <row r="826" spans="1:9" x14ac:dyDescent="0.25">
      <c r="A826" s="13"/>
      <c r="B826" s="5">
        <f>DATE(YEAR(siječanj!B826),MONTH(siječanj!B826)+5,DAY(siječanj!B826))</f>
        <v>42895</v>
      </c>
      <c r="C826" s="9">
        <v>8.5729166666666696</v>
      </c>
      <c r="D826">
        <v>0.9143645817263486</v>
      </c>
      <c r="E826" s="6">
        <v>111.651230645086</v>
      </c>
      <c r="F826" s="11">
        <v>184.77226474488862</v>
      </c>
      <c r="G826" s="11">
        <v>186.08859537016346</v>
      </c>
      <c r="H826" s="11">
        <v>1.9984615391124527</v>
      </c>
      <c r="I826" s="11">
        <v>102.08993080802614</v>
      </c>
    </row>
    <row r="827" spans="1:9" x14ac:dyDescent="0.25">
      <c r="A827" s="13"/>
      <c r="B827" s="5">
        <f>DATE(YEAR(siječanj!B827),MONTH(siječanj!B827)+5,DAY(siječanj!B827))</f>
        <v>42895</v>
      </c>
      <c r="C827" s="9">
        <v>8.5833333333333304</v>
      </c>
      <c r="D827">
        <v>0.9143645817263486</v>
      </c>
      <c r="E827" s="6">
        <v>111.89751503278991</v>
      </c>
      <c r="F827" s="11">
        <v>184.49897981347968</v>
      </c>
      <c r="G827" s="11">
        <v>184.25130229985746</v>
      </c>
      <c r="H827" s="11">
        <v>2.0465388550587997</v>
      </c>
      <c r="I827" s="11">
        <v>102.31512452917475</v>
      </c>
    </row>
    <row r="828" spans="1:9" x14ac:dyDescent="0.25">
      <c r="A828" s="13"/>
      <c r="B828" s="5">
        <f>DATE(YEAR(siječanj!B828),MONTH(siječanj!B828)+5,DAY(siječanj!B828))</f>
        <v>42895</v>
      </c>
      <c r="C828" s="9">
        <v>8.59375</v>
      </c>
      <c r="D828">
        <v>0.9143645817263486</v>
      </c>
      <c r="E828" s="6">
        <v>113.21754619269447</v>
      </c>
      <c r="F828" s="11">
        <v>184.88767487321479</v>
      </c>
      <c r="G828" s="11">
        <v>179.76809440573291</v>
      </c>
      <c r="H828" s="11">
        <v>2.3172214147919235</v>
      </c>
      <c r="I828" s="11">
        <v>103.52211426856663</v>
      </c>
    </row>
    <row r="829" spans="1:9" x14ac:dyDescent="0.25">
      <c r="A829" s="13"/>
      <c r="B829" s="5">
        <f>DATE(YEAR(siječanj!B829),MONTH(siječanj!B829)+5,DAY(siječanj!B829))</f>
        <v>42895</v>
      </c>
      <c r="C829" s="9">
        <v>8.6041666666666696</v>
      </c>
      <c r="D829">
        <v>0.9143645817263486</v>
      </c>
      <c r="E829" s="6">
        <v>114.22223297494882</v>
      </c>
      <c r="F829" s="11">
        <v>181.78834679879364</v>
      </c>
      <c r="G829" s="11">
        <v>174.78275735650351</v>
      </c>
      <c r="H829" s="11">
        <v>2.4567917502320973</v>
      </c>
      <c r="I829" s="11">
        <v>104.44076427798862</v>
      </c>
    </row>
    <row r="830" spans="1:9" x14ac:dyDescent="0.25">
      <c r="A830" s="13"/>
      <c r="B830" s="5">
        <f>DATE(YEAR(siječanj!B830),MONTH(siječanj!B830)+5,DAY(siječanj!B830))</f>
        <v>42895</v>
      </c>
      <c r="C830" s="9">
        <v>8.6145833333333304</v>
      </c>
      <c r="D830">
        <v>0.9143645817263486</v>
      </c>
      <c r="E830" s="6">
        <v>114.59869239673289</v>
      </c>
      <c r="F830" s="11">
        <v>180.02735136580887</v>
      </c>
      <c r="G830" s="11">
        <v>170.78277796683378</v>
      </c>
      <c r="H830" s="11">
        <v>2.2772691662406404</v>
      </c>
      <c r="I830" s="11">
        <v>104.78498543972515</v>
      </c>
    </row>
    <row r="831" spans="1:9" x14ac:dyDescent="0.25">
      <c r="A831" s="13"/>
      <c r="B831" s="5">
        <f>DATE(YEAR(siječanj!B831),MONTH(siječanj!B831)+5,DAY(siječanj!B831))</f>
        <v>42895</v>
      </c>
      <c r="C831" s="9">
        <v>8.625</v>
      </c>
      <c r="D831">
        <v>0.9143645817263486</v>
      </c>
      <c r="E831" s="6">
        <v>114.87172758074936</v>
      </c>
      <c r="F831" s="11">
        <v>179.16083552924931</v>
      </c>
      <c r="G831" s="11">
        <v>169.26117143161238</v>
      </c>
      <c r="H831" s="11">
        <v>2.4626355179314281</v>
      </c>
      <c r="I831" s="11">
        <v>105.03463914155496</v>
      </c>
    </row>
    <row r="832" spans="1:9" x14ac:dyDescent="0.25">
      <c r="A832" s="13"/>
      <c r="B832" s="5">
        <f>DATE(YEAR(siječanj!B832),MONTH(siječanj!B832)+5,DAY(siječanj!B832))</f>
        <v>42895</v>
      </c>
      <c r="C832" s="9">
        <v>8.6354166666666696</v>
      </c>
      <c r="D832">
        <v>0.9143645817263486</v>
      </c>
      <c r="E832" s="6">
        <v>115.24545366327452</v>
      </c>
      <c r="F832" s="11">
        <v>179.01953778088989</v>
      </c>
      <c r="G832" s="11">
        <v>164.43905379938954</v>
      </c>
      <c r="H832" s="11">
        <v>2.405711039727974</v>
      </c>
      <c r="I832" s="11">
        <v>105.3763610346833</v>
      </c>
    </row>
    <row r="833" spans="1:9" x14ac:dyDescent="0.25">
      <c r="A833" s="13"/>
      <c r="B833" s="5">
        <f>DATE(YEAR(siječanj!B833),MONTH(siječanj!B833)+5,DAY(siječanj!B833))</f>
        <v>42895</v>
      </c>
      <c r="C833" s="9">
        <v>8.6458333333333304</v>
      </c>
      <c r="D833">
        <v>0.9143645817263486</v>
      </c>
      <c r="E833" s="6">
        <v>115.96256615955035</v>
      </c>
      <c r="F833" s="11">
        <v>176.9859507991043</v>
      </c>
      <c r="G833" s="11">
        <v>164.01221076714759</v>
      </c>
      <c r="H833" s="11">
        <v>2.4136650846557126</v>
      </c>
      <c r="I833" s="11">
        <v>106.03206330239128</v>
      </c>
    </row>
    <row r="834" spans="1:9" x14ac:dyDescent="0.25">
      <c r="A834" s="13"/>
      <c r="B834" s="5">
        <f>DATE(YEAR(siječanj!B834),MONTH(siječanj!B834)+5,DAY(siječanj!B834))</f>
        <v>42895</v>
      </c>
      <c r="C834" s="9">
        <v>8.65625</v>
      </c>
      <c r="D834">
        <v>0.9143645817263486</v>
      </c>
      <c r="E834" s="6">
        <v>115.86630080924624</v>
      </c>
      <c r="F834" s="11">
        <v>175.57528191887545</v>
      </c>
      <c r="G834" s="11">
        <v>160.34644199238571</v>
      </c>
      <c r="H834" s="11">
        <v>2.1553311471686318</v>
      </c>
      <c r="I834" s="11">
        <v>105.94404167562573</v>
      </c>
    </row>
    <row r="835" spans="1:9" x14ac:dyDescent="0.25">
      <c r="A835" s="13"/>
      <c r="B835" s="5">
        <f>DATE(YEAR(siječanj!B835),MONTH(siječanj!B835)+5,DAY(siječanj!B835))</f>
        <v>42895</v>
      </c>
      <c r="C835" s="9">
        <v>8.6666666666666696</v>
      </c>
      <c r="D835">
        <v>0.9143645817263486</v>
      </c>
      <c r="E835" s="6">
        <v>115.09216633023948</v>
      </c>
      <c r="F835" s="11">
        <v>175.89323191262386</v>
      </c>
      <c r="G835" s="11">
        <v>162.1514100626714</v>
      </c>
      <c r="H835" s="11">
        <v>2.069325848600053</v>
      </c>
      <c r="I835" s="11">
        <v>105.23620052652876</v>
      </c>
    </row>
    <row r="836" spans="1:9" x14ac:dyDescent="0.25">
      <c r="A836" s="13"/>
      <c r="B836" s="5">
        <f>DATE(YEAR(siječanj!B836),MONTH(siječanj!B836)+5,DAY(siječanj!B836))</f>
        <v>42895</v>
      </c>
      <c r="C836" s="9">
        <v>8.6770833333333304</v>
      </c>
      <c r="D836">
        <v>0.9143645817263486</v>
      </c>
      <c r="E836" s="6">
        <v>113.40870327618782</v>
      </c>
      <c r="F836" s="11">
        <v>170.03006473032241</v>
      </c>
      <c r="G836" s="11">
        <v>162.90186364165251</v>
      </c>
      <c r="H836" s="11">
        <v>2.1671737029324123</v>
      </c>
      <c r="I836" s="11">
        <v>103.69690153525906</v>
      </c>
    </row>
    <row r="837" spans="1:9" x14ac:dyDescent="0.25">
      <c r="A837" s="13"/>
      <c r="B837" s="5">
        <f>DATE(YEAR(siječanj!B837),MONTH(siječanj!B837)+5,DAY(siječanj!B837))</f>
        <v>42895</v>
      </c>
      <c r="C837" s="9">
        <v>8.6875</v>
      </c>
      <c r="D837">
        <v>0.9143645817263486</v>
      </c>
      <c r="E837" s="6">
        <v>114.15125944902172</v>
      </c>
      <c r="F837" s="11">
        <v>164.75167960613183</v>
      </c>
      <c r="G837" s="11">
        <v>160.4744079702823</v>
      </c>
      <c r="H837" s="11">
        <v>2.1322451143424055</v>
      </c>
      <c r="I837" s="11">
        <v>104.37586859964064</v>
      </c>
    </row>
    <row r="838" spans="1:9" x14ac:dyDescent="0.25">
      <c r="A838" s="13"/>
      <c r="B838" s="5">
        <f>DATE(YEAR(siječanj!B838),MONTH(siječanj!B838)+5,DAY(siječanj!B838))</f>
        <v>42895</v>
      </c>
      <c r="C838" s="9">
        <v>8.6979166666666696</v>
      </c>
      <c r="D838">
        <v>0.9143645817263486</v>
      </c>
      <c r="E838" s="6">
        <v>114.17823951235276</v>
      </c>
      <c r="F838" s="11">
        <v>163.74893212304312</v>
      </c>
      <c r="G838" s="11">
        <v>159.85202052101351</v>
      </c>
      <c r="H838" s="11">
        <v>2.1048225118183703</v>
      </c>
      <c r="I838" s="11">
        <v>104.40053821396329</v>
      </c>
    </row>
    <row r="839" spans="1:9" x14ac:dyDescent="0.25">
      <c r="A839" s="13"/>
      <c r="B839" s="5">
        <f>DATE(YEAR(siječanj!B839),MONTH(siječanj!B839)+5,DAY(siječanj!B839))</f>
        <v>42895</v>
      </c>
      <c r="C839" s="9">
        <v>8.7083333333333304</v>
      </c>
      <c r="D839">
        <v>0.9143645817263486</v>
      </c>
      <c r="E839" s="6">
        <v>115.18984996006465</v>
      </c>
      <c r="F839" s="11">
        <v>162.63197690921459</v>
      </c>
      <c r="G839" s="11">
        <v>166.03462044743461</v>
      </c>
      <c r="H839" s="11">
        <v>1.8561298409103666</v>
      </c>
      <c r="I839" s="11">
        <v>105.32551897785537</v>
      </c>
    </row>
    <row r="840" spans="1:9" x14ac:dyDescent="0.25">
      <c r="A840" s="13"/>
      <c r="B840" s="5">
        <f>DATE(YEAR(siječanj!B840),MONTH(siječanj!B840)+5,DAY(siječanj!B840))</f>
        <v>42895</v>
      </c>
      <c r="C840" s="9">
        <v>8.71875</v>
      </c>
      <c r="D840">
        <v>0.9143645817263486</v>
      </c>
      <c r="E840" s="6">
        <v>115.30320810946702</v>
      </c>
      <c r="F840" s="11">
        <v>162.63109114299266</v>
      </c>
      <c r="G840" s="11">
        <v>176.41465908326759</v>
      </c>
      <c r="H840" s="11">
        <v>1.8709317854508574</v>
      </c>
      <c r="I840" s="11">
        <v>105.42916965471893</v>
      </c>
    </row>
    <row r="841" spans="1:9" x14ac:dyDescent="0.25">
      <c r="A841" s="13"/>
      <c r="B841" s="5">
        <f>DATE(YEAR(siječanj!B841),MONTH(siječanj!B841)+5,DAY(siječanj!B841))</f>
        <v>42895</v>
      </c>
      <c r="C841" s="9">
        <v>8.7291666666666696</v>
      </c>
      <c r="D841">
        <v>0.9143645817263486</v>
      </c>
      <c r="E841" s="6">
        <v>115.87113725158778</v>
      </c>
      <c r="F841" s="11">
        <v>163.36842539087081</v>
      </c>
      <c r="G841" s="11">
        <v>167.80877380708009</v>
      </c>
      <c r="H841" s="11">
        <v>1.885261667976273</v>
      </c>
      <c r="I841" s="11">
        <v>105.94846394720439</v>
      </c>
    </row>
    <row r="842" spans="1:9" x14ac:dyDescent="0.25">
      <c r="A842" s="13"/>
      <c r="B842" s="5">
        <f>DATE(YEAR(siječanj!B842),MONTH(siječanj!B842)+5,DAY(siječanj!B842))</f>
        <v>42895</v>
      </c>
      <c r="C842" s="9">
        <v>8.7395833333333304</v>
      </c>
      <c r="D842">
        <v>0.9143645817263486</v>
      </c>
      <c r="E842" s="6">
        <v>117.17548793692762</v>
      </c>
      <c r="F842" s="11">
        <v>162.84000772361432</v>
      </c>
      <c r="G842" s="11">
        <v>162.93341546965593</v>
      </c>
      <c r="H842" s="11">
        <v>1.8405337920479061</v>
      </c>
      <c r="I842" s="11">
        <v>107.14111601602963</v>
      </c>
    </row>
    <row r="843" spans="1:9" x14ac:dyDescent="0.25">
      <c r="A843" s="13"/>
      <c r="B843" s="5">
        <f>DATE(YEAR(siječanj!B843),MONTH(siječanj!B843)+5,DAY(siječanj!B843))</f>
        <v>42895</v>
      </c>
      <c r="C843" s="9">
        <v>8.75</v>
      </c>
      <c r="D843">
        <v>0.9143645817263486</v>
      </c>
      <c r="E843" s="6">
        <v>119.96973679288311</v>
      </c>
      <c r="F843" s="11">
        <v>160.82880938488591</v>
      </c>
      <c r="G843" s="11">
        <v>161.47611841830189</v>
      </c>
      <c r="H843" s="11">
        <v>1.8781907390640253</v>
      </c>
      <c r="I843" s="11">
        <v>109.6960782024447</v>
      </c>
    </row>
    <row r="844" spans="1:9" x14ac:dyDescent="0.25">
      <c r="A844" s="13"/>
      <c r="B844" s="5">
        <f>DATE(YEAR(siječanj!B844),MONTH(siječanj!B844)+5,DAY(siječanj!B844))</f>
        <v>42895</v>
      </c>
      <c r="C844" s="9">
        <v>8.7604166666666696</v>
      </c>
      <c r="D844">
        <v>0.9143645817263486</v>
      </c>
      <c r="E844" s="6">
        <v>122.12404383547332</v>
      </c>
      <c r="F844" s="11">
        <v>160.29780656281886</v>
      </c>
      <c r="G844" s="11">
        <v>159.58955866683971</v>
      </c>
      <c r="H844" s="11">
        <v>2.544194232349533</v>
      </c>
      <c r="I844" s="11">
        <v>111.66590026035281</v>
      </c>
    </row>
    <row r="845" spans="1:9" x14ac:dyDescent="0.25">
      <c r="A845" s="13"/>
      <c r="B845" s="5">
        <f>DATE(YEAR(siječanj!B845),MONTH(siječanj!B845)+5,DAY(siječanj!B845))</f>
        <v>42895</v>
      </c>
      <c r="C845" s="9">
        <v>8.7708333333333304</v>
      </c>
      <c r="D845">
        <v>0.9143645817263486</v>
      </c>
      <c r="E845" s="6">
        <v>123.68341090517636</v>
      </c>
      <c r="F845" s="11">
        <v>159.28716333558009</v>
      </c>
      <c r="G845" s="11">
        <v>158.68980677322784</v>
      </c>
      <c r="H845" s="11">
        <v>4.5631254605775418</v>
      </c>
      <c r="I845" s="11">
        <v>113.09173027879969</v>
      </c>
    </row>
    <row r="846" spans="1:9" x14ac:dyDescent="0.25">
      <c r="A846" s="13"/>
      <c r="B846" s="5">
        <f>DATE(YEAR(siječanj!B846),MONTH(siječanj!B846)+5,DAY(siječanj!B846))</f>
        <v>42895</v>
      </c>
      <c r="C846" s="9">
        <v>8.78125</v>
      </c>
      <c r="D846">
        <v>0.9143645817263486</v>
      </c>
      <c r="E846" s="6">
        <v>125.94128411273604</v>
      </c>
      <c r="F846" s="11">
        <v>158.69099056433495</v>
      </c>
      <c r="G846" s="11">
        <v>161.67379005989324</v>
      </c>
      <c r="H846" s="11">
        <v>11.045492053034273</v>
      </c>
      <c r="I846" s="11">
        <v>115.15624956982113</v>
      </c>
    </row>
    <row r="847" spans="1:9" x14ac:dyDescent="0.25">
      <c r="A847" s="13"/>
      <c r="B847" s="5">
        <f>DATE(YEAR(siječanj!B847),MONTH(siječanj!B847)+5,DAY(siječanj!B847))</f>
        <v>42895</v>
      </c>
      <c r="C847" s="9">
        <v>8.7916666666666696</v>
      </c>
      <c r="D847">
        <v>0.9143645817263486</v>
      </c>
      <c r="E847" s="6">
        <v>129.19874961075058</v>
      </c>
      <c r="F847" s="11">
        <v>157.32000882043826</v>
      </c>
      <c r="G847" s="11">
        <v>163.08919560979578</v>
      </c>
      <c r="H847" s="11">
        <v>26.00460524086629</v>
      </c>
      <c r="I847" s="11">
        <v>118.13476064740119</v>
      </c>
    </row>
    <row r="848" spans="1:9" x14ac:dyDescent="0.25">
      <c r="A848" s="13"/>
      <c r="B848" s="5">
        <f>DATE(YEAR(siječanj!B848),MONTH(siječanj!B848)+5,DAY(siječanj!B848))</f>
        <v>42895</v>
      </c>
      <c r="C848" s="9">
        <v>8.8020833333333304</v>
      </c>
      <c r="D848">
        <v>0.9143645817263486</v>
      </c>
      <c r="E848" s="6">
        <v>133.27301707315303</v>
      </c>
      <c r="F848" s="11">
        <v>153.90406942158143</v>
      </c>
      <c r="G848" s="11">
        <v>158.77882571305318</v>
      </c>
      <c r="H848" s="11">
        <v>42.331266084268705</v>
      </c>
      <c r="I848" s="11">
        <v>121.86012651150209</v>
      </c>
    </row>
    <row r="849" spans="1:9" x14ac:dyDescent="0.25">
      <c r="A849" s="13"/>
      <c r="B849" s="5">
        <f>DATE(YEAR(siječanj!B849),MONTH(siječanj!B849)+5,DAY(siječanj!B849))</f>
        <v>42895</v>
      </c>
      <c r="C849" s="9">
        <v>8.8125</v>
      </c>
      <c r="D849">
        <v>0.9143645817263486</v>
      </c>
      <c r="E849" s="6">
        <v>138.14538883171602</v>
      </c>
      <c r="F849" s="11">
        <v>153.18310381284496</v>
      </c>
      <c r="G849" s="11">
        <v>157.72070575638503</v>
      </c>
      <c r="H849" s="11">
        <v>63.203163038113807</v>
      </c>
      <c r="I849" s="11">
        <v>126.31525067653581</v>
      </c>
    </row>
    <row r="850" spans="1:9" x14ac:dyDescent="0.25">
      <c r="A850" s="13"/>
      <c r="B850" s="5">
        <f>DATE(YEAR(siječanj!B850),MONTH(siječanj!B850)+5,DAY(siječanj!B850))</f>
        <v>42895</v>
      </c>
      <c r="C850" s="9">
        <v>8.8229166666666696</v>
      </c>
      <c r="D850">
        <v>0.9143645817263486</v>
      </c>
      <c r="E850" s="6">
        <v>141.76135847172787</v>
      </c>
      <c r="F850" s="11">
        <v>149.86320391719886</v>
      </c>
      <c r="G850" s="11">
        <v>158.72169911740448</v>
      </c>
      <c r="H850" s="11">
        <v>86.952423993024368</v>
      </c>
      <c r="I850" s="11">
        <v>129.62156524396042</v>
      </c>
    </row>
    <row r="851" spans="1:9" x14ac:dyDescent="0.25">
      <c r="A851" s="13"/>
      <c r="B851" s="5">
        <f>DATE(YEAR(siječanj!B851),MONTH(siječanj!B851)+5,DAY(siječanj!B851))</f>
        <v>42895</v>
      </c>
      <c r="C851" s="9">
        <v>8.8333333333333304</v>
      </c>
      <c r="D851">
        <v>0.9143645817263486</v>
      </c>
      <c r="E851" s="6">
        <v>147.74639383825058</v>
      </c>
      <c r="F851" s="11">
        <v>144.18424404512035</v>
      </c>
      <c r="G851" s="11">
        <v>152.03648930716338</v>
      </c>
      <c r="H851" s="11">
        <v>129.47512722650825</v>
      </c>
      <c r="I851" s="11">
        <v>135.09406960348835</v>
      </c>
    </row>
    <row r="852" spans="1:9" x14ac:dyDescent="0.25">
      <c r="A852" s="13"/>
      <c r="B852" s="5">
        <f>DATE(YEAR(siječanj!B852),MONTH(siječanj!B852)+5,DAY(siječanj!B852))</f>
        <v>42895</v>
      </c>
      <c r="C852" s="9">
        <v>8.84375</v>
      </c>
      <c r="D852">
        <v>0.9143645817263486</v>
      </c>
      <c r="E852" s="6">
        <v>152.10288602286778</v>
      </c>
      <c r="F852" s="11">
        <v>125.23515948343756</v>
      </c>
      <c r="G852" s="11">
        <v>138.7509944202825</v>
      </c>
      <c r="H852" s="11">
        <v>197.67550075121446</v>
      </c>
      <c r="I852" s="11">
        <v>139.07749175766997</v>
      </c>
    </row>
    <row r="853" spans="1:9" x14ac:dyDescent="0.25">
      <c r="A853" s="13"/>
      <c r="B853" s="5">
        <f>DATE(YEAR(siječanj!B853),MONTH(siječanj!B853)+5,DAY(siječanj!B853))</f>
        <v>42895</v>
      </c>
      <c r="C853" s="9">
        <v>8.8541666666666696</v>
      </c>
      <c r="D853">
        <v>0.9143645817263486</v>
      </c>
      <c r="E853" s="6">
        <v>155.70742208689475</v>
      </c>
      <c r="F853" s="11">
        <v>118.12216013004424</v>
      </c>
      <c r="G853" s="11">
        <v>130.35372537610093</v>
      </c>
      <c r="H853" s="11">
        <v>228.78753095761655</v>
      </c>
      <c r="I853" s="11">
        <v>142.37335186817154</v>
      </c>
    </row>
    <row r="854" spans="1:9" x14ac:dyDescent="0.25">
      <c r="A854" s="13"/>
      <c r="B854" s="5">
        <f>DATE(YEAR(siječanj!B854),MONTH(siječanj!B854)+5,DAY(siječanj!B854))</f>
        <v>42895</v>
      </c>
      <c r="C854" s="9">
        <v>8.8645833333333304</v>
      </c>
      <c r="D854">
        <v>0.9143645817263486</v>
      </c>
      <c r="E854" s="6">
        <v>156.45219748506739</v>
      </c>
      <c r="F854" s="11">
        <v>116.22693704650756</v>
      </c>
      <c r="G854" s="11">
        <v>127.94775026615206</v>
      </c>
      <c r="H854" s="11">
        <v>229.71552986940014</v>
      </c>
      <c r="I854" s="11">
        <v>143.05434811360172</v>
      </c>
    </row>
    <row r="855" spans="1:9" x14ac:dyDescent="0.25">
      <c r="A855" s="13"/>
      <c r="B855" s="5">
        <f>DATE(YEAR(siječanj!B855),MONTH(siječanj!B855)+5,DAY(siječanj!B855))</f>
        <v>42895</v>
      </c>
      <c r="C855" s="9">
        <v>8.875</v>
      </c>
      <c r="D855">
        <v>0.9143645817263486</v>
      </c>
      <c r="E855" s="6">
        <v>156.25322745798434</v>
      </c>
      <c r="F855" s="11">
        <v>112.98997853636521</v>
      </c>
      <c r="G855" s="11">
        <v>123.03465873066234</v>
      </c>
      <c r="H855" s="11">
        <v>231.07397532920953</v>
      </c>
      <c r="I855" s="11">
        <v>142.87241696801186</v>
      </c>
    </row>
    <row r="856" spans="1:9" x14ac:dyDescent="0.25">
      <c r="A856" s="13"/>
      <c r="B856" s="5">
        <f>DATE(YEAR(siječanj!B856),MONTH(siječanj!B856)+5,DAY(siječanj!B856))</f>
        <v>42895</v>
      </c>
      <c r="C856" s="9">
        <v>8.8854166666666696</v>
      </c>
      <c r="D856">
        <v>0.9143645817263486</v>
      </c>
      <c r="E856" s="6">
        <v>160.48881255405496</v>
      </c>
      <c r="F856" s="11">
        <v>110.1806807837384</v>
      </c>
      <c r="G856" s="11">
        <v>109.45878767554875</v>
      </c>
      <c r="H856" s="11">
        <v>238.15666878697306</v>
      </c>
      <c r="I856" s="11">
        <v>146.74528596274683</v>
      </c>
    </row>
    <row r="857" spans="1:9" x14ac:dyDescent="0.25">
      <c r="A857" s="13"/>
      <c r="B857" s="5">
        <f>DATE(YEAR(siječanj!B857),MONTH(siječanj!B857)+5,DAY(siječanj!B857))</f>
        <v>42895</v>
      </c>
      <c r="C857" s="9">
        <v>8.8958333333333304</v>
      </c>
      <c r="D857">
        <v>0.9143645817263486</v>
      </c>
      <c r="E857" s="6">
        <v>163.33698084425797</v>
      </c>
      <c r="F857" s="11">
        <v>107.59660011501167</v>
      </c>
      <c r="G857" s="11">
        <v>101.13455334141425</v>
      </c>
      <c r="H857" s="11">
        <v>243.81206774018614</v>
      </c>
      <c r="I857" s="11">
        <v>149.34955017010455</v>
      </c>
    </row>
    <row r="858" spans="1:9" x14ac:dyDescent="0.25">
      <c r="A858" s="13"/>
      <c r="B858" s="5">
        <f>DATE(YEAR(siječanj!B858),MONTH(siječanj!B858)+5,DAY(siječanj!B858))</f>
        <v>42895</v>
      </c>
      <c r="C858" s="9">
        <v>8.90625</v>
      </c>
      <c r="D858">
        <v>0.9143645817263486</v>
      </c>
      <c r="E858" s="6">
        <v>161.4496130634881</v>
      </c>
      <c r="F858" s="11">
        <v>104.26380250125638</v>
      </c>
      <c r="G858" s="11">
        <v>103.3849686452177</v>
      </c>
      <c r="H858" s="11">
        <v>244.55278404853979</v>
      </c>
      <c r="I858" s="11">
        <v>147.62380791867713</v>
      </c>
    </row>
    <row r="859" spans="1:9" x14ac:dyDescent="0.25">
      <c r="A859" s="13"/>
      <c r="B859" s="5">
        <f>DATE(YEAR(siječanj!B859),MONTH(siječanj!B859)+5,DAY(siječanj!B859))</f>
        <v>42895</v>
      </c>
      <c r="C859" s="9">
        <v>8.9166666666666696</v>
      </c>
      <c r="D859">
        <v>0.9143645817263486</v>
      </c>
      <c r="E859" s="6">
        <v>157.49774838399068</v>
      </c>
      <c r="F859" s="11">
        <v>102.6764573276868</v>
      </c>
      <c r="G859" s="11">
        <v>92.311591007834437</v>
      </c>
      <c r="H859" s="11">
        <v>241.5406533430901</v>
      </c>
      <c r="I859" s="11">
        <v>144.01036282396933</v>
      </c>
    </row>
    <row r="860" spans="1:9" x14ac:dyDescent="0.25">
      <c r="A860" s="13"/>
      <c r="B860" s="5">
        <f>DATE(YEAR(siječanj!B860),MONTH(siječanj!B860)+5,DAY(siječanj!B860))</f>
        <v>42895</v>
      </c>
      <c r="C860" s="9">
        <v>8.9270833333333304</v>
      </c>
      <c r="D860">
        <v>0.9143645817263486</v>
      </c>
      <c r="E860" s="6">
        <v>150.91458315628091</v>
      </c>
      <c r="F860" s="11">
        <v>100.30595854221664</v>
      </c>
      <c r="G860" s="11">
        <v>87.802672139595373</v>
      </c>
      <c r="H860" s="11">
        <v>242.31234972131443</v>
      </c>
      <c r="I860" s="11">
        <v>137.99094970409905</v>
      </c>
    </row>
    <row r="861" spans="1:9" x14ac:dyDescent="0.25">
      <c r="A861" s="13"/>
      <c r="B861" s="5">
        <f>DATE(YEAR(siječanj!B861),MONTH(siječanj!B861)+5,DAY(siječanj!B861))</f>
        <v>42895</v>
      </c>
      <c r="C861" s="9">
        <v>8.9375</v>
      </c>
      <c r="D861">
        <v>0.9143645817263486</v>
      </c>
      <c r="E861" s="6">
        <v>141.72601562096207</v>
      </c>
      <c r="F861" s="11">
        <v>97.292401495619103</v>
      </c>
      <c r="G861" s="11">
        <v>83.587811020332438</v>
      </c>
      <c r="H861" s="11">
        <v>241.49605748450495</v>
      </c>
      <c r="I861" s="11">
        <v>129.58924899300294</v>
      </c>
    </row>
    <row r="862" spans="1:9" x14ac:dyDescent="0.25">
      <c r="A862" s="13"/>
      <c r="B862" s="5">
        <f>DATE(YEAR(siječanj!B862),MONTH(siječanj!B862)+5,DAY(siječanj!B862))</f>
        <v>42895</v>
      </c>
      <c r="C862" s="9">
        <v>8.9479166666666696</v>
      </c>
      <c r="D862">
        <v>0.9143645817263486</v>
      </c>
      <c r="E862" s="6">
        <v>130.53130510184903</v>
      </c>
      <c r="F862" s="11">
        <v>93.019433177158774</v>
      </c>
      <c r="G862" s="11">
        <v>81.029537047355831</v>
      </c>
      <c r="H862" s="11">
        <v>238.80475492644482</v>
      </c>
      <c r="I862" s="11">
        <v>119.35320219164657</v>
      </c>
    </row>
    <row r="863" spans="1:9" x14ac:dyDescent="0.25">
      <c r="A863" s="13"/>
      <c r="B863" s="5">
        <f>DATE(YEAR(siječanj!B863),MONTH(siječanj!B863)+5,DAY(siječanj!B863))</f>
        <v>42895</v>
      </c>
      <c r="C863" s="9">
        <v>8.9583333333333304</v>
      </c>
      <c r="D863">
        <v>0.9143645817263486</v>
      </c>
      <c r="E863" s="6">
        <v>119.18627481846781</v>
      </c>
      <c r="F863" s="11">
        <v>89.657204878482517</v>
      </c>
      <c r="G863" s="11">
        <v>79.40048363822892</v>
      </c>
      <c r="H863" s="11">
        <v>239.03664338977387</v>
      </c>
      <c r="I863" s="11">
        <v>108.97970832190995</v>
      </c>
    </row>
    <row r="864" spans="1:9" x14ac:dyDescent="0.25">
      <c r="A864" s="13"/>
      <c r="B864" s="5">
        <f>DATE(YEAR(siječanj!B864),MONTH(siječanj!B864)+5,DAY(siječanj!B864))</f>
        <v>42895</v>
      </c>
      <c r="C864" s="9">
        <v>8.96875</v>
      </c>
      <c r="D864">
        <v>0.9143645817263486</v>
      </c>
      <c r="E864" s="6">
        <v>109.08611879035085</v>
      </c>
      <c r="F864" s="11">
        <v>86.483676849010095</v>
      </c>
      <c r="G864" s="11">
        <v>77.024305696473249</v>
      </c>
      <c r="H864" s="11">
        <v>239.89508016313684</v>
      </c>
      <c r="I864" s="11">
        <v>99.744483379889928</v>
      </c>
    </row>
    <row r="865" spans="1:9" x14ac:dyDescent="0.25">
      <c r="A865" s="13"/>
      <c r="B865" s="5">
        <f>DATE(YEAR(siječanj!B865),MONTH(siječanj!B865)+5,DAY(siječanj!B865))</f>
        <v>42895</v>
      </c>
      <c r="C865" s="9">
        <v>8.9791666666666696</v>
      </c>
      <c r="D865">
        <v>0.9143645817263486</v>
      </c>
      <c r="E865" s="6">
        <v>99.32039485979216</v>
      </c>
      <c r="F865" s="11">
        <v>84.215975041185715</v>
      </c>
      <c r="G865" s="11">
        <v>78.259478038926034</v>
      </c>
      <c r="H865" s="11">
        <v>239.35351401726163</v>
      </c>
      <c r="I865" s="11">
        <v>90.815051302869648</v>
      </c>
    </row>
    <row r="866" spans="1:9" ht="15.75" thickBot="1" x14ac:dyDescent="0.3">
      <c r="A866" s="13"/>
      <c r="B866" s="5">
        <f>DATE(YEAR(siječanj!B866),MONTH(siječanj!B866)+5,DAY(siječanj!B866))</f>
        <v>42895</v>
      </c>
      <c r="C866" s="9">
        <v>8.9895833333333304</v>
      </c>
      <c r="D866">
        <v>0.9143645817263486</v>
      </c>
      <c r="E866" s="6">
        <v>91.07085540713733</v>
      </c>
      <c r="F866" s="11">
        <v>82.268768302000808</v>
      </c>
      <c r="G866" s="11">
        <v>75.29788469216814</v>
      </c>
      <c r="H866" s="11">
        <v>239.71483148375779</v>
      </c>
      <c r="I866" s="11">
        <v>83.271964611807903</v>
      </c>
    </row>
    <row r="867" spans="1:9" x14ac:dyDescent="0.25">
      <c r="A867" s="14">
        <f t="shared" ref="A867" si="7">A771+1</f>
        <v>161</v>
      </c>
      <c r="B867" s="5">
        <f>DATE(YEAR(siječanj!B867),MONTH(siječanj!B867)+5,DAY(siječanj!B867))</f>
        <v>42896</v>
      </c>
      <c r="C867" s="9">
        <v>9</v>
      </c>
      <c r="D867">
        <v>0.91532107336351598</v>
      </c>
      <c r="E867" s="6">
        <v>88.293604070480256</v>
      </c>
      <c r="F867" s="11">
        <v>78.758973755548453</v>
      </c>
      <c r="G867" s="11">
        <v>75.369004499499894</v>
      </c>
      <c r="H867" s="11">
        <v>239.52173311630736</v>
      </c>
      <c r="I867" s="11">
        <v>80.816996448925295</v>
      </c>
    </row>
    <row r="868" spans="1:9" x14ac:dyDescent="0.25">
      <c r="A868" s="15"/>
      <c r="B868" s="5">
        <f>DATE(YEAR(siječanj!B868),MONTH(siječanj!B868)+5,DAY(siječanj!B868))</f>
        <v>42896</v>
      </c>
      <c r="C868" s="9">
        <v>9.0104166666666696</v>
      </c>
      <c r="D868">
        <v>0.91532107336351598</v>
      </c>
      <c r="E868" s="6">
        <v>81.7808128999567</v>
      </c>
      <c r="F868" s="11">
        <v>77.857576365010004</v>
      </c>
      <c r="G868" s="11">
        <v>71.988468095718773</v>
      </c>
      <c r="H868" s="11">
        <v>239.93689565646372</v>
      </c>
      <c r="I868" s="11">
        <v>74.855701444129238</v>
      </c>
    </row>
    <row r="869" spans="1:9" x14ac:dyDescent="0.25">
      <c r="A869" s="15"/>
      <c r="B869" s="5">
        <f>DATE(YEAR(siječanj!B869),MONTH(siječanj!B869)+5,DAY(siječanj!B869))</f>
        <v>42896</v>
      </c>
      <c r="C869" s="9">
        <v>9.0208333333333304</v>
      </c>
      <c r="D869">
        <v>0.91532107336351598</v>
      </c>
      <c r="E869" s="6">
        <v>76.405907686915754</v>
      </c>
      <c r="F869" s="11">
        <v>75.055408830069993</v>
      </c>
      <c r="G869" s="11">
        <v>73.450119748017414</v>
      </c>
      <c r="H869" s="11">
        <v>238.45421187539023</v>
      </c>
      <c r="I869" s="11">
        <v>69.93593743530144</v>
      </c>
    </row>
    <row r="870" spans="1:9" x14ac:dyDescent="0.25">
      <c r="A870" s="15"/>
      <c r="B870" s="5">
        <f>DATE(YEAR(siječanj!B870),MONTH(siječanj!B870)+5,DAY(siječanj!B870))</f>
        <v>42896</v>
      </c>
      <c r="C870" s="9">
        <v>9.03125</v>
      </c>
      <c r="D870">
        <v>0.91532107336351598</v>
      </c>
      <c r="E870" s="6">
        <v>73.08308520867709</v>
      </c>
      <c r="F870" s="11">
        <v>73.614046747454523</v>
      </c>
      <c r="G870" s="11">
        <v>70.320131138419967</v>
      </c>
      <c r="H870" s="11">
        <v>236.6094905332213</v>
      </c>
      <c r="I870" s="11">
        <v>66.894487997923619</v>
      </c>
    </row>
    <row r="871" spans="1:9" x14ac:dyDescent="0.25">
      <c r="A871" s="15"/>
      <c r="B871" s="5">
        <f>DATE(YEAR(siječanj!B871),MONTH(siječanj!B871)+5,DAY(siječanj!B871))</f>
        <v>42896</v>
      </c>
      <c r="C871" s="9">
        <v>9.0416666666666696</v>
      </c>
      <c r="D871">
        <v>0.91532107336351598</v>
      </c>
      <c r="E871" s="6">
        <v>70.053258040030684</v>
      </c>
      <c r="F871" s="11">
        <v>73.336681680236069</v>
      </c>
      <c r="G871" s="11">
        <v>67.966663622381859</v>
      </c>
      <c r="H871" s="11">
        <v>237.91576413918241</v>
      </c>
      <c r="I871" s="11">
        <v>64.121223341812239</v>
      </c>
    </row>
    <row r="872" spans="1:9" x14ac:dyDescent="0.25">
      <c r="A872" s="15"/>
      <c r="B872" s="5">
        <f>DATE(YEAR(siječanj!B872),MONTH(siječanj!B872)+5,DAY(siječanj!B872))</f>
        <v>42896</v>
      </c>
      <c r="C872" s="9">
        <v>9.0520833333333304</v>
      </c>
      <c r="D872">
        <v>0.91532107336351598</v>
      </c>
      <c r="E872" s="6">
        <v>68.766611532504953</v>
      </c>
      <c r="F872" s="11">
        <v>70.350479178727113</v>
      </c>
      <c r="G872" s="11">
        <v>72.698195940382561</v>
      </c>
      <c r="H872" s="11">
        <v>238.41214934961056</v>
      </c>
      <c r="I872" s="11">
        <v>62.943528679504375</v>
      </c>
    </row>
    <row r="873" spans="1:9" x14ac:dyDescent="0.25">
      <c r="A873" s="15"/>
      <c r="B873" s="5">
        <f>DATE(YEAR(siječanj!B873),MONTH(siječanj!B873)+5,DAY(siječanj!B873))</f>
        <v>42896</v>
      </c>
      <c r="C873" s="9">
        <v>9.0625</v>
      </c>
      <c r="D873">
        <v>0.91532107336351598</v>
      </c>
      <c r="E873" s="6">
        <v>65.794106080959921</v>
      </c>
      <c r="F873" s="11">
        <v>70.498630593328556</v>
      </c>
      <c r="G873" s="11">
        <v>79.964779028346157</v>
      </c>
      <c r="H873" s="11">
        <v>238.43526938690394</v>
      </c>
      <c r="I873" s="11">
        <v>60.222731799017268</v>
      </c>
    </row>
    <row r="874" spans="1:9" x14ac:dyDescent="0.25">
      <c r="A874" s="15"/>
      <c r="B874" s="5">
        <f>DATE(YEAR(siječanj!B874),MONTH(siječanj!B874)+5,DAY(siječanj!B874))</f>
        <v>42896</v>
      </c>
      <c r="C874" s="9">
        <v>9.0729166666666696</v>
      </c>
      <c r="D874">
        <v>0.91532107336351598</v>
      </c>
      <c r="E874" s="6">
        <v>64.819503895515822</v>
      </c>
      <c r="F874" s="11">
        <v>69.680399035843323</v>
      </c>
      <c r="G874" s="11">
        <v>78.071252716587111</v>
      </c>
      <c r="H874" s="11">
        <v>238.59969198720131</v>
      </c>
      <c r="I874" s="11">
        <v>59.330657880534147</v>
      </c>
    </row>
    <row r="875" spans="1:9" x14ac:dyDescent="0.25">
      <c r="A875" s="15"/>
      <c r="B875" s="5">
        <f>DATE(YEAR(siječanj!B875),MONTH(siječanj!B875)+5,DAY(siječanj!B875))</f>
        <v>42896</v>
      </c>
      <c r="C875" s="9">
        <v>9.0833333333333304</v>
      </c>
      <c r="D875">
        <v>0.91532107336351598</v>
      </c>
      <c r="E875" s="6">
        <v>63.600712485467142</v>
      </c>
      <c r="F875" s="11">
        <v>70.791438453547215</v>
      </c>
      <c r="G875" s="11">
        <v>70.881926739218514</v>
      </c>
      <c r="H875" s="11">
        <v>238.45881347990581</v>
      </c>
      <c r="I875" s="11">
        <v>58.215072418882158</v>
      </c>
    </row>
    <row r="876" spans="1:9" x14ac:dyDescent="0.25">
      <c r="A876" s="15"/>
      <c r="B876" s="5">
        <f>DATE(YEAR(siječanj!B876),MONTH(siječanj!B876)+5,DAY(siječanj!B876))</f>
        <v>42896</v>
      </c>
      <c r="C876" s="9">
        <v>9.09375</v>
      </c>
      <c r="D876">
        <v>0.91532107336351598</v>
      </c>
      <c r="E876" s="6">
        <v>63.211429990616679</v>
      </c>
      <c r="F876" s="11">
        <v>71.568034990610414</v>
      </c>
      <c r="G876" s="11">
        <v>66.453834392284335</v>
      </c>
      <c r="H876" s="11">
        <v>238.75449632394154</v>
      </c>
      <c r="I876" s="11">
        <v>57.858753947854005</v>
      </c>
    </row>
    <row r="877" spans="1:9" x14ac:dyDescent="0.25">
      <c r="A877" s="15"/>
      <c r="B877" s="5">
        <f>DATE(YEAR(siječanj!B877),MONTH(siječanj!B877)+5,DAY(siječanj!B877))</f>
        <v>42896</v>
      </c>
      <c r="C877" s="9">
        <v>9.1041666666666696</v>
      </c>
      <c r="D877">
        <v>0.91532107336351598</v>
      </c>
      <c r="E877" s="6">
        <v>63.411430230535878</v>
      </c>
      <c r="F877" s="11">
        <v>71.463029609397793</v>
      </c>
      <c r="G877" s="11">
        <v>67.17839271781007</v>
      </c>
      <c r="H877" s="11">
        <v>239.14670284835211</v>
      </c>
      <c r="I877" s="11">
        <v>58.041818382129804</v>
      </c>
    </row>
    <row r="878" spans="1:9" x14ac:dyDescent="0.25">
      <c r="A878" s="15"/>
      <c r="B878" s="5">
        <f>DATE(YEAR(siječanj!B878),MONTH(siječanj!B878)+5,DAY(siječanj!B878))</f>
        <v>42896</v>
      </c>
      <c r="C878" s="9">
        <v>9.1145833333333304</v>
      </c>
      <c r="D878">
        <v>0.91532107336351598</v>
      </c>
      <c r="E878" s="6">
        <v>61.380567101163869</v>
      </c>
      <c r="F878" s="11">
        <v>69.287427448692952</v>
      </c>
      <c r="G878" s="11">
        <v>64.729817031554916</v>
      </c>
      <c r="H878" s="11">
        <v>238.74446900664677</v>
      </c>
      <c r="I878" s="11">
        <v>56.182926562698633</v>
      </c>
    </row>
    <row r="879" spans="1:9" x14ac:dyDescent="0.25">
      <c r="A879" s="15"/>
      <c r="B879" s="5">
        <f>DATE(YEAR(siječanj!B879),MONTH(siječanj!B879)+5,DAY(siječanj!B879))</f>
        <v>42896</v>
      </c>
      <c r="C879" s="9">
        <v>9.125</v>
      </c>
      <c r="D879">
        <v>0.91532107336351598</v>
      </c>
      <c r="E879" s="6">
        <v>60.5403967733589</v>
      </c>
      <c r="F879" s="11">
        <v>67.99573180163766</v>
      </c>
      <c r="G879" s="11">
        <v>64.877520929280479</v>
      </c>
      <c r="H879" s="11">
        <v>238.37310221996529</v>
      </c>
      <c r="I879" s="11">
        <v>55.41390095644401</v>
      </c>
    </row>
    <row r="880" spans="1:9" x14ac:dyDescent="0.25">
      <c r="A880" s="15"/>
      <c r="B880" s="5">
        <f>DATE(YEAR(siječanj!B880),MONTH(siječanj!B880)+5,DAY(siječanj!B880))</f>
        <v>42896</v>
      </c>
      <c r="C880" s="9">
        <v>9.1354166666666696</v>
      </c>
      <c r="D880">
        <v>0.91532107336351598</v>
      </c>
      <c r="E880" s="6">
        <v>60.277343140877157</v>
      </c>
      <c r="F880" s="11">
        <v>67.151740879861691</v>
      </c>
      <c r="G880" s="11">
        <v>61.822922600434246</v>
      </c>
      <c r="H880" s="11">
        <v>237.99710682522073</v>
      </c>
      <c r="I880" s="11">
        <v>55.173122423208646</v>
      </c>
    </row>
    <row r="881" spans="1:9" x14ac:dyDescent="0.25">
      <c r="A881" s="15"/>
      <c r="B881" s="5">
        <f>DATE(YEAR(siječanj!B881),MONTH(siječanj!B881)+5,DAY(siječanj!B881))</f>
        <v>42896</v>
      </c>
      <c r="C881" s="9">
        <v>9.1458333333333304</v>
      </c>
      <c r="D881">
        <v>0.91532107336351598</v>
      </c>
      <c r="E881" s="6">
        <v>62.65353202492642</v>
      </c>
      <c r="F881" s="11">
        <v>67.296677884915724</v>
      </c>
      <c r="G881" s="11">
        <v>62.734256050008234</v>
      </c>
      <c r="H881" s="11">
        <v>235.49743344160225</v>
      </c>
      <c r="I881" s="11">
        <v>57.348098183071073</v>
      </c>
    </row>
    <row r="882" spans="1:9" x14ac:dyDescent="0.25">
      <c r="A882" s="15"/>
      <c r="B882" s="5">
        <f>DATE(YEAR(siječanj!B882),MONTH(siječanj!B882)+5,DAY(siječanj!B882))</f>
        <v>42896</v>
      </c>
      <c r="C882" s="9">
        <v>9.15625</v>
      </c>
      <c r="D882">
        <v>0.91532107336351598</v>
      </c>
      <c r="E882" s="6">
        <v>62.63318184766996</v>
      </c>
      <c r="F882" s="11">
        <v>65.717717430514682</v>
      </c>
      <c r="G882" s="11">
        <v>60.982055968353947</v>
      </c>
      <c r="H882" s="11">
        <v>238.50431045687148</v>
      </c>
      <c r="I882" s="11">
        <v>57.329471236981554</v>
      </c>
    </row>
    <row r="883" spans="1:9" x14ac:dyDescent="0.25">
      <c r="A883" s="15"/>
      <c r="B883" s="5">
        <f>DATE(YEAR(siječanj!B883),MONTH(siječanj!B883)+5,DAY(siječanj!B883))</f>
        <v>42896</v>
      </c>
      <c r="C883" s="9">
        <v>9.1666666666666696</v>
      </c>
      <c r="D883">
        <v>0.91532107336351598</v>
      </c>
      <c r="E883" s="6">
        <v>63.195109354896573</v>
      </c>
      <c r="F883" s="11">
        <v>65.577966767049602</v>
      </c>
      <c r="G883" s="11">
        <v>59.93434378836848</v>
      </c>
      <c r="H883" s="11">
        <v>232.56039660127948</v>
      </c>
      <c r="I883" s="11">
        <v>57.843815326048698</v>
      </c>
    </row>
    <row r="884" spans="1:9" x14ac:dyDescent="0.25">
      <c r="A884" s="15"/>
      <c r="B884" s="5">
        <f>DATE(YEAR(siječanj!B884),MONTH(siječanj!B884)+5,DAY(siječanj!B884))</f>
        <v>42896</v>
      </c>
      <c r="C884" s="9">
        <v>9.1770833333333304</v>
      </c>
      <c r="D884">
        <v>0.91532107336351598</v>
      </c>
      <c r="E884" s="6">
        <v>64.879886476188148</v>
      </c>
      <c r="F884" s="11">
        <v>65.517614424200659</v>
      </c>
      <c r="G884" s="11">
        <v>61.376349660508573</v>
      </c>
      <c r="H884" s="11">
        <v>184.59482133437371</v>
      </c>
      <c r="I884" s="11">
        <v>59.3859273290876</v>
      </c>
    </row>
    <row r="885" spans="1:9" x14ac:dyDescent="0.25">
      <c r="A885" s="15"/>
      <c r="B885" s="5">
        <f>DATE(YEAR(siječanj!B885),MONTH(siječanj!B885)+5,DAY(siječanj!B885))</f>
        <v>42896</v>
      </c>
      <c r="C885" s="9">
        <v>9.1875</v>
      </c>
      <c r="D885">
        <v>0.91532107336351598</v>
      </c>
      <c r="E885" s="6">
        <v>66.608111186222359</v>
      </c>
      <c r="F885" s="11">
        <v>64.866716530810507</v>
      </c>
      <c r="G885" s="11">
        <v>58.703930660195539</v>
      </c>
      <c r="H885" s="11">
        <v>115.59667200537304</v>
      </c>
      <c r="I885" s="11">
        <v>60.967807825689462</v>
      </c>
    </row>
    <row r="886" spans="1:9" x14ac:dyDescent="0.25">
      <c r="A886" s="15"/>
      <c r="B886" s="5">
        <f>DATE(YEAR(siječanj!B886),MONTH(siječanj!B886)+5,DAY(siječanj!B886))</f>
        <v>42896</v>
      </c>
      <c r="C886" s="9">
        <v>9.1979166666666696</v>
      </c>
      <c r="D886">
        <v>0.91532107336351598</v>
      </c>
      <c r="E886" s="6">
        <v>67.575657703986195</v>
      </c>
      <c r="F886" s="11">
        <v>64.755326418414583</v>
      </c>
      <c r="G886" s="11">
        <v>61.272872804575528</v>
      </c>
      <c r="H886" s="11">
        <v>73.442507187005759</v>
      </c>
      <c r="I886" s="11">
        <v>61.853423542858188</v>
      </c>
    </row>
    <row r="887" spans="1:9" x14ac:dyDescent="0.25">
      <c r="A887" s="15"/>
      <c r="B887" s="5">
        <f>DATE(YEAR(siječanj!B887),MONTH(siječanj!B887)+5,DAY(siječanj!B887))</f>
        <v>42896</v>
      </c>
      <c r="C887" s="9">
        <v>9.2083333333333304</v>
      </c>
      <c r="D887">
        <v>0.91532107336351598</v>
      </c>
      <c r="E887" s="6">
        <v>69.158769293816206</v>
      </c>
      <c r="F887" s="11">
        <v>67.350665536541129</v>
      </c>
      <c r="G887" s="11">
        <v>60.008271852611159</v>
      </c>
      <c r="H887" s="11">
        <v>62.359273175787401</v>
      </c>
      <c r="I887" s="11">
        <v>63.30247894251562</v>
      </c>
    </row>
    <row r="888" spans="1:9" x14ac:dyDescent="0.25">
      <c r="A888" s="15"/>
      <c r="B888" s="5">
        <f>DATE(YEAR(siječanj!B888),MONTH(siječanj!B888)+5,DAY(siječanj!B888))</f>
        <v>42896</v>
      </c>
      <c r="C888" s="9">
        <v>9.21875</v>
      </c>
      <c r="D888">
        <v>0.91532107336351598</v>
      </c>
      <c r="E888" s="6">
        <v>69.223536730278568</v>
      </c>
      <c r="F888" s="11">
        <v>68.589583945541222</v>
      </c>
      <c r="G888" s="11">
        <v>67.671816677098391</v>
      </c>
      <c r="H888" s="11">
        <v>26.416033290420334</v>
      </c>
      <c r="I888" s="11">
        <v>63.361761941977356</v>
      </c>
    </row>
    <row r="889" spans="1:9" x14ac:dyDescent="0.25">
      <c r="A889" s="15"/>
      <c r="B889" s="5">
        <f>DATE(YEAR(siječanj!B889),MONTH(siječanj!B889)+5,DAY(siječanj!B889))</f>
        <v>42896</v>
      </c>
      <c r="C889" s="9">
        <v>9.2291666666666696</v>
      </c>
      <c r="D889">
        <v>0.91532107336351598</v>
      </c>
      <c r="E889" s="6">
        <v>73.508364610419605</v>
      </c>
      <c r="F889" s="11">
        <v>75.370445013667606</v>
      </c>
      <c r="G889" s="11">
        <v>67.590978137575618</v>
      </c>
      <c r="H889" s="11">
        <v>8.8281657615256837</v>
      </c>
      <c r="I889" s="11">
        <v>67.283755196405963</v>
      </c>
    </row>
    <row r="890" spans="1:9" x14ac:dyDescent="0.25">
      <c r="A890" s="15"/>
      <c r="B890" s="5">
        <f>DATE(YEAR(siječanj!B890),MONTH(siječanj!B890)+5,DAY(siječanj!B890))</f>
        <v>42896</v>
      </c>
      <c r="C890" s="9">
        <v>9.2395833333333304</v>
      </c>
      <c r="D890">
        <v>0.91532107336351598</v>
      </c>
      <c r="E890" s="6">
        <v>74.905056309306261</v>
      </c>
      <c r="F890" s="11">
        <v>75.335791915230104</v>
      </c>
      <c r="G890" s="11">
        <v>68.812421669138658</v>
      </c>
      <c r="H890" s="11">
        <v>3.3512832601278393</v>
      </c>
      <c r="I890" s="11">
        <v>68.562176541388808</v>
      </c>
    </row>
    <row r="891" spans="1:9" x14ac:dyDescent="0.25">
      <c r="A891" s="15"/>
      <c r="B891" s="5">
        <f>DATE(YEAR(siječanj!B891),MONTH(siječanj!B891)+5,DAY(siječanj!B891))</f>
        <v>42896</v>
      </c>
      <c r="C891" s="9">
        <v>9.25</v>
      </c>
      <c r="D891">
        <v>0.91532107336351598</v>
      </c>
      <c r="E891" s="6">
        <v>78.841241506736907</v>
      </c>
      <c r="F891" s="11">
        <v>74.104164043595006</v>
      </c>
      <c r="G891" s="11">
        <v>71.434908980239555</v>
      </c>
      <c r="H891" s="11">
        <v>2.5017026502044457</v>
      </c>
      <c r="I891" s="11">
        <v>72.165049801258618</v>
      </c>
    </row>
    <row r="892" spans="1:9" x14ac:dyDescent="0.25">
      <c r="A892" s="15"/>
      <c r="B892" s="5">
        <f>DATE(YEAR(siječanj!B892),MONTH(siječanj!B892)+5,DAY(siječanj!B892))</f>
        <v>42896</v>
      </c>
      <c r="C892" s="9">
        <v>9.2604166666666696</v>
      </c>
      <c r="D892">
        <v>0.91532107336351598</v>
      </c>
      <c r="E892" s="6">
        <v>82.396521884220604</v>
      </c>
      <c r="F892" s="11">
        <v>79.233604170777241</v>
      </c>
      <c r="G892" s="11">
        <v>78.448043877438153</v>
      </c>
      <c r="H892" s="11">
        <v>3.2797538632673056</v>
      </c>
      <c r="I892" s="11">
        <v>75.419272852485236</v>
      </c>
    </row>
    <row r="893" spans="1:9" x14ac:dyDescent="0.25">
      <c r="A893" s="15"/>
      <c r="B893" s="5">
        <f>DATE(YEAR(siječanj!B893),MONTH(siječanj!B893)+5,DAY(siječanj!B893))</f>
        <v>42896</v>
      </c>
      <c r="C893" s="9">
        <v>9.2708333333333304</v>
      </c>
      <c r="D893">
        <v>0.91532107336351598</v>
      </c>
      <c r="E893" s="6">
        <v>86.247098181464324</v>
      </c>
      <c r="F893" s="11">
        <v>83.023577394800029</v>
      </c>
      <c r="G893" s="11">
        <v>80.438140575922787</v>
      </c>
      <c r="H893" s="11">
        <v>3.7400293299363594</v>
      </c>
      <c r="I893" s="11">
        <v>78.943786481946475</v>
      </c>
    </row>
    <row r="894" spans="1:9" x14ac:dyDescent="0.25">
      <c r="A894" s="15"/>
      <c r="B894" s="5">
        <f>DATE(YEAR(siječanj!B894),MONTH(siječanj!B894)+5,DAY(siječanj!B894))</f>
        <v>42896</v>
      </c>
      <c r="C894" s="9">
        <v>9.28125</v>
      </c>
      <c r="D894">
        <v>0.91532107336351598</v>
      </c>
      <c r="E894" s="6">
        <v>89.160734611657944</v>
      </c>
      <c r="F894" s="11">
        <v>89.21391295234497</v>
      </c>
      <c r="G894" s="11">
        <v>79.621210227783649</v>
      </c>
      <c r="H894" s="11">
        <v>2.3568726237954571</v>
      </c>
      <c r="I894" s="11">
        <v>81.610699306622337</v>
      </c>
    </row>
    <row r="895" spans="1:9" x14ac:dyDescent="0.25">
      <c r="A895" s="15"/>
      <c r="B895" s="5">
        <f>DATE(YEAR(siječanj!B895),MONTH(siječanj!B895)+5,DAY(siječanj!B895))</f>
        <v>42896</v>
      </c>
      <c r="C895" s="9">
        <v>9.2916666666666696</v>
      </c>
      <c r="D895">
        <v>0.91532107336351598</v>
      </c>
      <c r="E895" s="6">
        <v>94.481898047578198</v>
      </c>
      <c r="F895" s="11">
        <v>97.143528642465895</v>
      </c>
      <c r="G895" s="11">
        <v>83.499413021764155</v>
      </c>
      <c r="H895" s="11">
        <v>1.7025526653830587</v>
      </c>
      <c r="I895" s="11">
        <v>86.481272334331564</v>
      </c>
    </row>
    <row r="896" spans="1:9" x14ac:dyDescent="0.25">
      <c r="A896" s="15"/>
      <c r="B896" s="5">
        <f>DATE(YEAR(siječanj!B896),MONTH(siječanj!B896)+5,DAY(siječanj!B896))</f>
        <v>42896</v>
      </c>
      <c r="C896" s="9">
        <v>9.3020833333333304</v>
      </c>
      <c r="D896">
        <v>0.91532107336351598</v>
      </c>
      <c r="E896" s="6">
        <v>96.361018170671457</v>
      </c>
      <c r="F896" s="11">
        <v>108.10385558474904</v>
      </c>
      <c r="G896" s="11">
        <v>93.514442356339558</v>
      </c>
      <c r="H896" s="11">
        <v>1.5485744371692145</v>
      </c>
      <c r="I896" s="11">
        <v>88.201270582380261</v>
      </c>
    </row>
    <row r="897" spans="1:9" x14ac:dyDescent="0.25">
      <c r="A897" s="15"/>
      <c r="B897" s="5">
        <f>DATE(YEAR(siječanj!B897),MONTH(siječanj!B897)+5,DAY(siječanj!B897))</f>
        <v>42896</v>
      </c>
      <c r="C897" s="9">
        <v>9.3125</v>
      </c>
      <c r="D897">
        <v>0.91532107336351598</v>
      </c>
      <c r="E897" s="6">
        <v>95.891438624477047</v>
      </c>
      <c r="F897" s="11">
        <v>114.02478995508889</v>
      </c>
      <c r="G897" s="11">
        <v>105.2155635620928</v>
      </c>
      <c r="H897" s="11">
        <v>1.4549481374250586</v>
      </c>
      <c r="I897" s="11">
        <v>87.771454528128046</v>
      </c>
    </row>
    <row r="898" spans="1:9" x14ac:dyDescent="0.25">
      <c r="A898" s="15"/>
      <c r="B898" s="5">
        <f>DATE(YEAR(siječanj!B898),MONTH(siječanj!B898)+5,DAY(siječanj!B898))</f>
        <v>42896</v>
      </c>
      <c r="C898" s="9">
        <v>9.3229166666666696</v>
      </c>
      <c r="D898">
        <v>0.91532107336351598</v>
      </c>
      <c r="E898" s="6">
        <v>100.57619353961071</v>
      </c>
      <c r="F898" s="11">
        <v>121.52316975887101</v>
      </c>
      <c r="G898" s="11">
        <v>114.41751238432278</v>
      </c>
      <c r="H898" s="11">
        <v>1.8915394926979394</v>
      </c>
      <c r="I898" s="11">
        <v>92.059509425493204</v>
      </c>
    </row>
    <row r="899" spans="1:9" x14ac:dyDescent="0.25">
      <c r="A899" s="15"/>
      <c r="B899" s="5">
        <f>DATE(YEAR(siječanj!B899),MONTH(siječanj!B899)+5,DAY(siječanj!B899))</f>
        <v>42896</v>
      </c>
      <c r="C899" s="9">
        <v>9.3333333333333304</v>
      </c>
      <c r="D899">
        <v>0.91532107336351598</v>
      </c>
      <c r="E899" s="6">
        <v>104.97011083562019</v>
      </c>
      <c r="F899" s="11">
        <v>127.25918339641999</v>
      </c>
      <c r="G899" s="11">
        <v>125.48256940886156</v>
      </c>
      <c r="H899" s="11">
        <v>1.931448735599544</v>
      </c>
      <c r="I899" s="11">
        <v>96.081354521147105</v>
      </c>
    </row>
    <row r="900" spans="1:9" x14ac:dyDescent="0.25">
      <c r="A900" s="15"/>
      <c r="B900" s="5">
        <f>DATE(YEAR(siječanj!B900),MONTH(siječanj!B900)+5,DAY(siječanj!B900))</f>
        <v>42896</v>
      </c>
      <c r="C900" s="9">
        <v>9.34375</v>
      </c>
      <c r="D900">
        <v>0.91532107336351598</v>
      </c>
      <c r="E900" s="6">
        <v>107.04058753428777</v>
      </c>
      <c r="F900" s="11">
        <v>144.17712184341744</v>
      </c>
      <c r="G900" s="11">
        <v>147.713247899073</v>
      </c>
      <c r="H900" s="11">
        <v>1.503673538510746</v>
      </c>
      <c r="I900" s="11">
        <v>97.976505475345661</v>
      </c>
    </row>
    <row r="901" spans="1:9" x14ac:dyDescent="0.25">
      <c r="A901" s="15"/>
      <c r="B901" s="5">
        <f>DATE(YEAR(siječanj!B901),MONTH(siječanj!B901)+5,DAY(siječanj!B901))</f>
        <v>42896</v>
      </c>
      <c r="C901" s="9">
        <v>9.3541666666666696</v>
      </c>
      <c r="D901">
        <v>0.91532107336351598</v>
      </c>
      <c r="E901" s="6">
        <v>107.08874651063458</v>
      </c>
      <c r="F901" s="11">
        <v>151.0547358373224</v>
      </c>
      <c r="G901" s="11">
        <v>155.09937620027307</v>
      </c>
      <c r="H901" s="11">
        <v>1.5996071413667206</v>
      </c>
      <c r="I901" s="11">
        <v>98.020586401267522</v>
      </c>
    </row>
    <row r="902" spans="1:9" x14ac:dyDescent="0.25">
      <c r="A902" s="15"/>
      <c r="B902" s="5">
        <f>DATE(YEAR(siječanj!B902),MONTH(siječanj!B902)+5,DAY(siječanj!B902))</f>
        <v>42896</v>
      </c>
      <c r="C902" s="9">
        <v>9.3645833333333304</v>
      </c>
      <c r="D902">
        <v>0.91532107336351598</v>
      </c>
      <c r="E902" s="6">
        <v>108.1740797034991</v>
      </c>
      <c r="F902" s="11">
        <v>153.36273399625603</v>
      </c>
      <c r="G902" s="11">
        <v>161.35884464824446</v>
      </c>
      <c r="H902" s="11">
        <v>1.6520980371277423</v>
      </c>
      <c r="I902" s="11">
        <v>99.014014744317322</v>
      </c>
    </row>
    <row r="903" spans="1:9" x14ac:dyDescent="0.25">
      <c r="A903" s="15"/>
      <c r="B903" s="5">
        <f>DATE(YEAR(siječanj!B903),MONTH(siječanj!B903)+5,DAY(siječanj!B903))</f>
        <v>42896</v>
      </c>
      <c r="C903" s="9">
        <v>9.375</v>
      </c>
      <c r="D903">
        <v>0.91532107336351598</v>
      </c>
      <c r="E903" s="6">
        <v>110.62259290313827</v>
      </c>
      <c r="F903" s="11">
        <v>155.45206813813496</v>
      </c>
      <c r="G903" s="11">
        <v>163.45562306076303</v>
      </c>
      <c r="H903" s="11">
        <v>1.5121866568843039</v>
      </c>
      <c r="I903" s="11">
        <v>101.25519047435579</v>
      </c>
    </row>
    <row r="904" spans="1:9" x14ac:dyDescent="0.25">
      <c r="A904" s="15"/>
      <c r="B904" s="5">
        <f>DATE(YEAR(siječanj!B904),MONTH(siječanj!B904)+5,DAY(siječanj!B904))</f>
        <v>42896</v>
      </c>
      <c r="C904" s="9">
        <v>9.3854166666666696</v>
      </c>
      <c r="D904">
        <v>0.91532107336351598</v>
      </c>
      <c r="E904" s="6">
        <v>113.72221748768209</v>
      </c>
      <c r="F904" s="11">
        <v>160.85599960230439</v>
      </c>
      <c r="G904" s="11">
        <v>170.39688500897617</v>
      </c>
      <c r="H904" s="11">
        <v>1.5866824434412634</v>
      </c>
      <c r="I904" s="11">
        <v>104.09234217610438</v>
      </c>
    </row>
    <row r="905" spans="1:9" x14ac:dyDescent="0.25">
      <c r="A905" s="15"/>
      <c r="B905" s="5">
        <f>DATE(YEAR(siječanj!B905),MONTH(siječanj!B905)+5,DAY(siječanj!B905))</f>
        <v>42896</v>
      </c>
      <c r="C905" s="9">
        <v>9.3958333333333304</v>
      </c>
      <c r="D905">
        <v>0.91532107336351598</v>
      </c>
      <c r="E905" s="6">
        <v>112.38131508911553</v>
      </c>
      <c r="F905" s="11">
        <v>162.03192440175758</v>
      </c>
      <c r="G905" s="11">
        <v>168.50507730237371</v>
      </c>
      <c r="H905" s="11">
        <v>1.6874136765648553</v>
      </c>
      <c r="I905" s="11">
        <v>102.86498595337272</v>
      </c>
    </row>
    <row r="906" spans="1:9" x14ac:dyDescent="0.25">
      <c r="A906" s="15"/>
      <c r="B906" s="5">
        <f>DATE(YEAR(siječanj!B906),MONTH(siječanj!B906)+5,DAY(siječanj!B906))</f>
        <v>42896</v>
      </c>
      <c r="C906" s="9">
        <v>9.40625</v>
      </c>
      <c r="D906">
        <v>0.91532107336351598</v>
      </c>
      <c r="E906" s="6">
        <v>115.39963325193548</v>
      </c>
      <c r="F906" s="11">
        <v>161.24432191878768</v>
      </c>
      <c r="G906" s="11">
        <v>164.75230864839011</v>
      </c>
      <c r="H906" s="11">
        <v>2.1050865465047681</v>
      </c>
      <c r="I906" s="11">
        <v>105.62771617391768</v>
      </c>
    </row>
    <row r="907" spans="1:9" x14ac:dyDescent="0.25">
      <c r="A907" s="15"/>
      <c r="B907" s="5">
        <f>DATE(YEAR(siječanj!B907),MONTH(siječanj!B907)+5,DAY(siječanj!B907))</f>
        <v>42896</v>
      </c>
      <c r="C907" s="9">
        <v>9.4166666666666696</v>
      </c>
      <c r="D907">
        <v>0.91532107336351598</v>
      </c>
      <c r="E907" s="6">
        <v>115.44666078065879</v>
      </c>
      <c r="F907" s="11">
        <v>162.95610722655664</v>
      </c>
      <c r="G907" s="11">
        <v>158.75258593735202</v>
      </c>
      <c r="H907" s="11">
        <v>2.0038912524172043</v>
      </c>
      <c r="I907" s="11">
        <v>105.67076146198633</v>
      </c>
    </row>
    <row r="908" spans="1:9" x14ac:dyDescent="0.25">
      <c r="A908" s="15"/>
      <c r="B908" s="5">
        <f>DATE(YEAR(siječanj!B908),MONTH(siječanj!B908)+5,DAY(siječanj!B908))</f>
        <v>42896</v>
      </c>
      <c r="C908" s="9">
        <v>9.4270833333333304</v>
      </c>
      <c r="D908">
        <v>0.91532107336351598</v>
      </c>
      <c r="E908" s="6">
        <v>117.10817375081444</v>
      </c>
      <c r="F908" s="11">
        <v>162.01063795648793</v>
      </c>
      <c r="G908" s="11">
        <v>162.65464489382114</v>
      </c>
      <c r="H908" s="11">
        <v>2.34387291601591</v>
      </c>
      <c r="I908" s="11">
        <v>107.1915792972366</v>
      </c>
    </row>
    <row r="909" spans="1:9" x14ac:dyDescent="0.25">
      <c r="A909" s="15"/>
      <c r="B909" s="5">
        <f>DATE(YEAR(siječanj!B909),MONTH(siječanj!B909)+5,DAY(siječanj!B909))</f>
        <v>42896</v>
      </c>
      <c r="C909" s="9">
        <v>9.4375</v>
      </c>
      <c r="D909">
        <v>0.91532107336351598</v>
      </c>
      <c r="E909" s="6">
        <v>118.01574659704707</v>
      </c>
      <c r="F909" s="11">
        <v>163.02465190496036</v>
      </c>
      <c r="G909" s="11">
        <v>159.48460757618022</v>
      </c>
      <c r="H909" s="11">
        <v>2.4273738855892599</v>
      </c>
      <c r="I909" s="11">
        <v>108.02229984900583</v>
      </c>
    </row>
    <row r="910" spans="1:9" x14ac:dyDescent="0.25">
      <c r="A910" s="15"/>
      <c r="B910" s="5">
        <f>DATE(YEAR(siječanj!B910),MONTH(siječanj!B910)+5,DAY(siječanj!B910))</f>
        <v>42896</v>
      </c>
      <c r="C910" s="9">
        <v>9.4479166666666696</v>
      </c>
      <c r="D910">
        <v>0.91532107336351598</v>
      </c>
      <c r="E910" s="6">
        <v>120.2171337707501</v>
      </c>
      <c r="F910" s="11">
        <v>163.03337329545306</v>
      </c>
      <c r="G910" s="11">
        <v>157.45753482735637</v>
      </c>
      <c r="H910" s="11">
        <v>2.6630108413599962</v>
      </c>
      <c r="I910" s="11">
        <v>110.03727591972836</v>
      </c>
    </row>
    <row r="911" spans="1:9" x14ac:dyDescent="0.25">
      <c r="A911" s="15"/>
      <c r="B911" s="5">
        <f>DATE(YEAR(siječanj!B911),MONTH(siječanj!B911)+5,DAY(siječanj!B911))</f>
        <v>42896</v>
      </c>
      <c r="C911" s="9">
        <v>9.4583333333333304</v>
      </c>
      <c r="D911">
        <v>0.91532107336351598</v>
      </c>
      <c r="E911" s="6">
        <v>121.38802425390996</v>
      </c>
      <c r="F911" s="11">
        <v>161.12330060172542</v>
      </c>
      <c r="G911" s="11">
        <v>162.4948827174909</v>
      </c>
      <c r="H911" s="11">
        <v>2.5821702212783828</v>
      </c>
      <c r="I911" s="11">
        <v>111.10901665356538</v>
      </c>
    </row>
    <row r="912" spans="1:9" x14ac:dyDescent="0.25">
      <c r="A912" s="15"/>
      <c r="B912" s="5">
        <f>DATE(YEAR(siječanj!B912),MONTH(siječanj!B912)+5,DAY(siječanj!B912))</f>
        <v>42896</v>
      </c>
      <c r="C912" s="9">
        <v>9.46875</v>
      </c>
      <c r="D912">
        <v>0.91532107336351598</v>
      </c>
      <c r="E912" s="6">
        <v>123.34812823690459</v>
      </c>
      <c r="F912" s="11">
        <v>157.60157025523293</v>
      </c>
      <c r="G912" s="11">
        <v>161.00970740673159</v>
      </c>
      <c r="H912" s="11">
        <v>2.9781842458825616</v>
      </c>
      <c r="I912" s="11">
        <v>112.90314113518411</v>
      </c>
    </row>
    <row r="913" spans="1:9" x14ac:dyDescent="0.25">
      <c r="A913" s="15"/>
      <c r="B913" s="5">
        <f>DATE(YEAR(siječanj!B913),MONTH(siječanj!B913)+5,DAY(siječanj!B913))</f>
        <v>42896</v>
      </c>
      <c r="C913" s="9">
        <v>9.4791666666666696</v>
      </c>
      <c r="D913">
        <v>0.91532107336351598</v>
      </c>
      <c r="E913" s="6">
        <v>125.73518497312701</v>
      </c>
      <c r="F913" s="11">
        <v>154.98450381272175</v>
      </c>
      <c r="G913" s="11">
        <v>163.02374840130261</v>
      </c>
      <c r="H913" s="11">
        <v>3.7975418853958813</v>
      </c>
      <c r="I913" s="11">
        <v>115.08806446916283</v>
      </c>
    </row>
    <row r="914" spans="1:9" x14ac:dyDescent="0.25">
      <c r="A914" s="15"/>
      <c r="B914" s="5">
        <f>DATE(YEAR(siječanj!B914),MONTH(siječanj!B914)+5,DAY(siječanj!B914))</f>
        <v>42896</v>
      </c>
      <c r="C914" s="9">
        <v>9.4895833333333304</v>
      </c>
      <c r="D914">
        <v>0.91532107336351598</v>
      </c>
      <c r="E914" s="6">
        <v>126.54565380831703</v>
      </c>
      <c r="F914" s="11">
        <v>153.37553151456638</v>
      </c>
      <c r="G914" s="11">
        <v>157.53659867670578</v>
      </c>
      <c r="H914" s="11">
        <v>3.9226803249090776</v>
      </c>
      <c r="I914" s="11">
        <v>115.82990367331665</v>
      </c>
    </row>
    <row r="915" spans="1:9" x14ac:dyDescent="0.25">
      <c r="A915" s="15"/>
      <c r="B915" s="5">
        <f>DATE(YEAR(siječanj!B915),MONTH(siječanj!B915)+5,DAY(siječanj!B915))</f>
        <v>42896</v>
      </c>
      <c r="C915" s="9">
        <v>9.5</v>
      </c>
      <c r="D915">
        <v>0.91532107336351598</v>
      </c>
      <c r="E915" s="6">
        <v>125.84111129813918</v>
      </c>
      <c r="F915" s="11">
        <v>144.0842406378668</v>
      </c>
      <c r="G915" s="11">
        <v>149.73679129791321</v>
      </c>
      <c r="H915" s="11">
        <v>3.7163502191971256</v>
      </c>
      <c r="I915" s="11">
        <v>115.18502106667043</v>
      </c>
    </row>
    <row r="916" spans="1:9" x14ac:dyDescent="0.25">
      <c r="A916" s="15"/>
      <c r="B916" s="5">
        <f>DATE(YEAR(siječanj!B916),MONTH(siječanj!B916)+5,DAY(siječanj!B916))</f>
        <v>42896</v>
      </c>
      <c r="C916" s="9">
        <v>9.5104166666666696</v>
      </c>
      <c r="D916">
        <v>0.91532107336351598</v>
      </c>
      <c r="E916" s="6">
        <v>122.27442811210594</v>
      </c>
      <c r="F916" s="11">
        <v>138.86004757289123</v>
      </c>
      <c r="G916" s="11">
        <v>145.86553903993905</v>
      </c>
      <c r="H916" s="11">
        <v>4.034398001328432</v>
      </c>
      <c r="I916" s="11">
        <v>111.92036078448288</v>
      </c>
    </row>
    <row r="917" spans="1:9" x14ac:dyDescent="0.25">
      <c r="A917" s="15"/>
      <c r="B917" s="5">
        <f>DATE(YEAR(siječanj!B917),MONTH(siječanj!B917)+5,DAY(siječanj!B917))</f>
        <v>42896</v>
      </c>
      <c r="C917" s="9">
        <v>9.5208333333333304</v>
      </c>
      <c r="D917">
        <v>0.91532107336351598</v>
      </c>
      <c r="E917" s="6">
        <v>123.89311281221815</v>
      </c>
      <c r="F917" s="11">
        <v>136.04254546073381</v>
      </c>
      <c r="G917" s="11">
        <v>149.82248119138623</v>
      </c>
      <c r="H917" s="11">
        <v>5.1123336103874735</v>
      </c>
      <c r="I917" s="11">
        <v>113.40197700162669</v>
      </c>
    </row>
    <row r="918" spans="1:9" x14ac:dyDescent="0.25">
      <c r="A918" s="15"/>
      <c r="B918" s="5">
        <f>DATE(YEAR(siječanj!B918),MONTH(siječanj!B918)+5,DAY(siječanj!B918))</f>
        <v>42896</v>
      </c>
      <c r="C918" s="9">
        <v>9.53125</v>
      </c>
      <c r="D918">
        <v>0.91532107336351598</v>
      </c>
      <c r="E918" s="6">
        <v>126.01157380759946</v>
      </c>
      <c r="F918" s="11">
        <v>133.86595733400819</v>
      </c>
      <c r="G918" s="11">
        <v>147.42157776938205</v>
      </c>
      <c r="H918" s="11">
        <v>5.0333942400742027</v>
      </c>
      <c r="I918" s="11">
        <v>115.34104899379786</v>
      </c>
    </row>
    <row r="919" spans="1:9" x14ac:dyDescent="0.25">
      <c r="A919" s="15"/>
      <c r="B919" s="5">
        <f>DATE(YEAR(siječanj!B919),MONTH(siječanj!B919)+5,DAY(siječanj!B919))</f>
        <v>42896</v>
      </c>
      <c r="C919" s="9">
        <v>9.5416666666666696</v>
      </c>
      <c r="D919">
        <v>0.91532107336351598</v>
      </c>
      <c r="E919" s="6">
        <v>125.79693025343713</v>
      </c>
      <c r="F919" s="11">
        <v>131.75927660295071</v>
      </c>
      <c r="G919" s="11">
        <v>149.61511886011229</v>
      </c>
      <c r="H919" s="11">
        <v>3.3735661874496055</v>
      </c>
      <c r="I919" s="11">
        <v>115.14458122541143</v>
      </c>
    </row>
    <row r="920" spans="1:9" x14ac:dyDescent="0.25">
      <c r="A920" s="15"/>
      <c r="B920" s="5">
        <f>DATE(YEAR(siječanj!B920),MONTH(siječanj!B920)+5,DAY(siječanj!B920))</f>
        <v>42896</v>
      </c>
      <c r="C920" s="9">
        <v>9.5520833333333304</v>
      </c>
      <c r="D920">
        <v>0.91532107336351598</v>
      </c>
      <c r="E920" s="6">
        <v>123.99393372795373</v>
      </c>
      <c r="F920" s="11">
        <v>131.25836578447712</v>
      </c>
      <c r="G920" s="11">
        <v>145.83421956414793</v>
      </c>
      <c r="H920" s="11">
        <v>3.3350291248121597</v>
      </c>
      <c r="I920" s="11">
        <v>113.49426051043528</v>
      </c>
    </row>
    <row r="921" spans="1:9" x14ac:dyDescent="0.25">
      <c r="A921" s="15"/>
      <c r="B921" s="5">
        <f>DATE(YEAR(siječanj!B921),MONTH(siječanj!B921)+5,DAY(siječanj!B921))</f>
        <v>42896</v>
      </c>
      <c r="C921" s="9">
        <v>9.5625</v>
      </c>
      <c r="D921">
        <v>0.91532107336351598</v>
      </c>
      <c r="E921" s="6">
        <v>124.26623049352122</v>
      </c>
      <c r="F921" s="11">
        <v>129.24909528987874</v>
      </c>
      <c r="G921" s="11">
        <v>143.57052412958888</v>
      </c>
      <c r="H921" s="11">
        <v>3.905694093417476</v>
      </c>
      <c r="I921" s="11">
        <v>113.74349947816792</v>
      </c>
    </row>
    <row r="922" spans="1:9" x14ac:dyDescent="0.25">
      <c r="A922" s="15"/>
      <c r="B922" s="5">
        <f>DATE(YEAR(siječanj!B922),MONTH(siječanj!B922)+5,DAY(siječanj!B922))</f>
        <v>42896</v>
      </c>
      <c r="C922" s="9">
        <v>9.5729166666666696</v>
      </c>
      <c r="D922">
        <v>0.91532107336351598</v>
      </c>
      <c r="E922" s="6">
        <v>121.83731615021657</v>
      </c>
      <c r="F922" s="11">
        <v>129.46743465958514</v>
      </c>
      <c r="G922" s="11">
        <v>137.41227711866202</v>
      </c>
      <c r="H922" s="11">
        <v>3.2984623210088202</v>
      </c>
      <c r="I922" s="11">
        <v>111.52026299434627</v>
      </c>
    </row>
    <row r="923" spans="1:9" x14ac:dyDescent="0.25">
      <c r="A923" s="15"/>
      <c r="B923" s="5">
        <f>DATE(YEAR(siječanj!B923),MONTH(siječanj!B923)+5,DAY(siječanj!B923))</f>
        <v>42896</v>
      </c>
      <c r="C923" s="9">
        <v>9.5833333333333304</v>
      </c>
      <c r="D923">
        <v>0.91532107336351598</v>
      </c>
      <c r="E923" s="6">
        <v>121.00269190076261</v>
      </c>
      <c r="F923" s="11">
        <v>124.84625600812086</v>
      </c>
      <c r="G923" s="11">
        <v>141.48529121837879</v>
      </c>
      <c r="H923" s="11">
        <v>3.3562709153591523</v>
      </c>
      <c r="I923" s="11">
        <v>110.75631383048086</v>
      </c>
    </row>
    <row r="924" spans="1:9" x14ac:dyDescent="0.25">
      <c r="A924" s="15"/>
      <c r="B924" s="5">
        <f>DATE(YEAR(siječanj!B924),MONTH(siječanj!B924)+5,DAY(siječanj!B924))</f>
        <v>42896</v>
      </c>
      <c r="C924" s="9">
        <v>9.59375</v>
      </c>
      <c r="D924">
        <v>0.91532107336351598</v>
      </c>
      <c r="E924" s="6">
        <v>120.60847669127286</v>
      </c>
      <c r="F924" s="11">
        <v>125.56174269185573</v>
      </c>
      <c r="G924" s="11">
        <v>141.54284646379844</v>
      </c>
      <c r="H924" s="11">
        <v>2.6374634851882188</v>
      </c>
      <c r="I924" s="11">
        <v>110.39548034179447</v>
      </c>
    </row>
    <row r="925" spans="1:9" x14ac:dyDescent="0.25">
      <c r="A925" s="15"/>
      <c r="B925" s="5">
        <f>DATE(YEAR(siječanj!B925),MONTH(siječanj!B925)+5,DAY(siječanj!B925))</f>
        <v>42896</v>
      </c>
      <c r="C925" s="9">
        <v>9.6041666666666696</v>
      </c>
      <c r="D925">
        <v>0.91532107336351598</v>
      </c>
      <c r="E925" s="6">
        <v>119.14335821610992</v>
      </c>
      <c r="F925" s="11">
        <v>124.92614330375541</v>
      </c>
      <c r="G925" s="11">
        <v>140.86305199379714</v>
      </c>
      <c r="H925" s="11">
        <v>2.0845238451701404</v>
      </c>
      <c r="I925" s="11">
        <v>109.0544265265036</v>
      </c>
    </row>
    <row r="926" spans="1:9" x14ac:dyDescent="0.25">
      <c r="A926" s="15"/>
      <c r="B926" s="5">
        <f>DATE(YEAR(siječanj!B926),MONTH(siječanj!B926)+5,DAY(siječanj!B926))</f>
        <v>42896</v>
      </c>
      <c r="C926" s="9">
        <v>9.6145833333333304</v>
      </c>
      <c r="D926">
        <v>0.91532107336351598</v>
      </c>
      <c r="E926" s="6">
        <v>120.44014408233892</v>
      </c>
      <c r="F926" s="11">
        <v>124.68551549079073</v>
      </c>
      <c r="G926" s="11">
        <v>141.22818948937876</v>
      </c>
      <c r="H926" s="11">
        <v>2.4572308079113729</v>
      </c>
      <c r="I926" s="11">
        <v>110.24140195750297</v>
      </c>
    </row>
    <row r="927" spans="1:9" x14ac:dyDescent="0.25">
      <c r="A927" s="15"/>
      <c r="B927" s="5">
        <f>DATE(YEAR(siječanj!B927),MONTH(siječanj!B927)+5,DAY(siječanj!B927))</f>
        <v>42896</v>
      </c>
      <c r="C927" s="9">
        <v>9.625</v>
      </c>
      <c r="D927">
        <v>0.91532107336351598</v>
      </c>
      <c r="E927" s="6">
        <v>119.04749184996776</v>
      </c>
      <c r="F927" s="11">
        <v>124.75920242287187</v>
      </c>
      <c r="G927" s="11">
        <v>137.13541743946988</v>
      </c>
      <c r="H927" s="11">
        <v>2.4418237838812202</v>
      </c>
      <c r="I927" s="11">
        <v>108.96667802134691</v>
      </c>
    </row>
    <row r="928" spans="1:9" x14ac:dyDescent="0.25">
      <c r="A928" s="15"/>
      <c r="B928" s="5">
        <f>DATE(YEAR(siječanj!B928),MONTH(siječanj!B928)+5,DAY(siječanj!B928))</f>
        <v>42896</v>
      </c>
      <c r="C928" s="9">
        <v>9.6354166666666696</v>
      </c>
      <c r="D928">
        <v>0.91532107336351598</v>
      </c>
      <c r="E928" s="6">
        <v>119.44686507112364</v>
      </c>
      <c r="F928" s="11">
        <v>122.6978761287701</v>
      </c>
      <c r="G928" s="11">
        <v>136.86042459012154</v>
      </c>
      <c r="H928" s="11">
        <v>2.2847501490219155</v>
      </c>
      <c r="I928" s="11">
        <v>109.33223274680796</v>
      </c>
    </row>
    <row r="929" spans="1:9" x14ac:dyDescent="0.25">
      <c r="A929" s="15"/>
      <c r="B929" s="5">
        <f>DATE(YEAR(siječanj!B929),MONTH(siječanj!B929)+5,DAY(siječanj!B929))</f>
        <v>42896</v>
      </c>
      <c r="C929" s="9">
        <v>9.6458333333333304</v>
      </c>
      <c r="D929">
        <v>0.91532107336351598</v>
      </c>
      <c r="E929" s="6">
        <v>118.86443652695742</v>
      </c>
      <c r="F929" s="11">
        <v>122.46895165231219</v>
      </c>
      <c r="G929" s="11">
        <v>132.282729467037</v>
      </c>
      <c r="H929" s="11">
        <v>2.2545821858381747</v>
      </c>
      <c r="I929" s="11">
        <v>108.79912362660419</v>
      </c>
    </row>
    <row r="930" spans="1:9" x14ac:dyDescent="0.25">
      <c r="A930" s="15"/>
      <c r="B930" s="5">
        <f>DATE(YEAR(siječanj!B930),MONTH(siječanj!B930)+5,DAY(siječanj!B930))</f>
        <v>42896</v>
      </c>
      <c r="C930" s="9">
        <v>9.65625</v>
      </c>
      <c r="D930">
        <v>0.91532107336351598</v>
      </c>
      <c r="E930" s="6">
        <v>118.90423172337157</v>
      </c>
      <c r="F930" s="11">
        <v>121.71658342661317</v>
      </c>
      <c r="G930" s="11">
        <v>132.96022044527828</v>
      </c>
      <c r="H930" s="11">
        <v>2.3854693805688525</v>
      </c>
      <c r="I930" s="11">
        <v>108.83554900850069</v>
      </c>
    </row>
    <row r="931" spans="1:9" x14ac:dyDescent="0.25">
      <c r="A931" s="15"/>
      <c r="B931" s="5">
        <f>DATE(YEAR(siječanj!B931),MONTH(siječanj!B931)+5,DAY(siječanj!B931))</f>
        <v>42896</v>
      </c>
      <c r="C931" s="9">
        <v>9.6666666666666696</v>
      </c>
      <c r="D931">
        <v>0.91532107336351598</v>
      </c>
      <c r="E931" s="6">
        <v>116.21017950196293</v>
      </c>
      <c r="F931" s="11">
        <v>124.75951504624432</v>
      </c>
      <c r="G931" s="11">
        <v>130.87660999348182</v>
      </c>
      <c r="H931" s="11">
        <v>2.6373884753341286</v>
      </c>
      <c r="I931" s="11">
        <v>106.36962623750357</v>
      </c>
    </row>
    <row r="932" spans="1:9" x14ac:dyDescent="0.25">
      <c r="A932" s="15"/>
      <c r="B932" s="5">
        <f>DATE(YEAR(siječanj!B932),MONTH(siječanj!B932)+5,DAY(siječanj!B932))</f>
        <v>42896</v>
      </c>
      <c r="C932" s="9">
        <v>9.6770833333333304</v>
      </c>
      <c r="D932">
        <v>0.91532107336351598</v>
      </c>
      <c r="E932" s="6">
        <v>116.72061125485129</v>
      </c>
      <c r="F932" s="11">
        <v>124.02860961746097</v>
      </c>
      <c r="G932" s="11">
        <v>134.86755568937963</v>
      </c>
      <c r="H932" s="11">
        <v>2.0622519192936406</v>
      </c>
      <c r="I932" s="11">
        <v>106.83683517743617</v>
      </c>
    </row>
    <row r="933" spans="1:9" x14ac:dyDescent="0.25">
      <c r="A933" s="15"/>
      <c r="B933" s="5">
        <f>DATE(YEAR(siječanj!B933),MONTH(siječanj!B933)+5,DAY(siječanj!B933))</f>
        <v>42896</v>
      </c>
      <c r="C933" s="9">
        <v>9.6875</v>
      </c>
      <c r="D933">
        <v>0.91532107336351598</v>
      </c>
      <c r="E933" s="6">
        <v>116.36797277553367</v>
      </c>
      <c r="F933" s="11">
        <v>119.614972805378</v>
      </c>
      <c r="G933" s="11">
        <v>130.76152353907824</v>
      </c>
      <c r="H933" s="11">
        <v>2.2519378384486437</v>
      </c>
      <c r="I933" s="11">
        <v>106.51405774603789</v>
      </c>
    </row>
    <row r="934" spans="1:9" x14ac:dyDescent="0.25">
      <c r="A934" s="15"/>
      <c r="B934" s="5">
        <f>DATE(YEAR(siječanj!B934),MONTH(siječanj!B934)+5,DAY(siječanj!B934))</f>
        <v>42896</v>
      </c>
      <c r="C934" s="9">
        <v>9.6979166666666696</v>
      </c>
      <c r="D934">
        <v>0.91532107336351598</v>
      </c>
      <c r="E934" s="6">
        <v>118.63014151407104</v>
      </c>
      <c r="F934" s="11">
        <v>120.95008302128305</v>
      </c>
      <c r="G934" s="11">
        <v>129.62585002244074</v>
      </c>
      <c r="H934" s="11">
        <v>2.8877443647401622</v>
      </c>
      <c r="I934" s="11">
        <v>108.5846684639253</v>
      </c>
    </row>
    <row r="935" spans="1:9" x14ac:dyDescent="0.25">
      <c r="A935" s="15"/>
      <c r="B935" s="5">
        <f>DATE(YEAR(siječanj!B935),MONTH(siječanj!B935)+5,DAY(siječanj!B935))</f>
        <v>42896</v>
      </c>
      <c r="C935" s="9">
        <v>9.7083333333333304</v>
      </c>
      <c r="D935">
        <v>0.91532107336351598</v>
      </c>
      <c r="E935" s="6">
        <v>118.01045261316655</v>
      </c>
      <c r="F935" s="11">
        <v>119.52087717826518</v>
      </c>
      <c r="G935" s="11">
        <v>131.45671334618177</v>
      </c>
      <c r="H935" s="11">
        <v>2.8512175661923371</v>
      </c>
      <c r="I935" s="11">
        <v>108.01745415399795</v>
      </c>
    </row>
    <row r="936" spans="1:9" x14ac:dyDescent="0.25">
      <c r="A936" s="15"/>
      <c r="B936" s="5">
        <f>DATE(YEAR(siječanj!B936),MONTH(siječanj!B936)+5,DAY(siječanj!B936))</f>
        <v>42896</v>
      </c>
      <c r="C936" s="9">
        <v>9.71875</v>
      </c>
      <c r="D936">
        <v>0.91532107336351598</v>
      </c>
      <c r="E936" s="6">
        <v>117.95957320003373</v>
      </c>
      <c r="F936" s="11">
        <v>120.65441345480896</v>
      </c>
      <c r="G936" s="11">
        <v>134.37103102987871</v>
      </c>
      <c r="H936" s="11">
        <v>2.358122788030296</v>
      </c>
      <c r="I936" s="11">
        <v>107.97088315495711</v>
      </c>
    </row>
    <row r="937" spans="1:9" x14ac:dyDescent="0.25">
      <c r="A937" s="15"/>
      <c r="B937" s="5">
        <f>DATE(YEAR(siječanj!B937),MONTH(siječanj!B937)+5,DAY(siječanj!B937))</f>
        <v>42896</v>
      </c>
      <c r="C937" s="9">
        <v>9.7291666666666696</v>
      </c>
      <c r="D937">
        <v>0.91532107336351598</v>
      </c>
      <c r="E937" s="6">
        <v>118.51481226380878</v>
      </c>
      <c r="F937" s="11">
        <v>122.40599010670095</v>
      </c>
      <c r="G937" s="11">
        <v>132.67199153197319</v>
      </c>
      <c r="H937" s="11">
        <v>2.5705096894271944</v>
      </c>
      <c r="I937" s="11">
        <v>108.47910517078503</v>
      </c>
    </row>
    <row r="938" spans="1:9" x14ac:dyDescent="0.25">
      <c r="A938" s="15"/>
      <c r="B938" s="5">
        <f>DATE(YEAR(siječanj!B938),MONTH(siječanj!B938)+5,DAY(siječanj!B938))</f>
        <v>42896</v>
      </c>
      <c r="C938" s="9">
        <v>9.7395833333333304</v>
      </c>
      <c r="D938">
        <v>0.91532107336351598</v>
      </c>
      <c r="E938" s="6">
        <v>120.14569178580696</v>
      </c>
      <c r="F938" s="11">
        <v>125.79921220716035</v>
      </c>
      <c r="G938" s="11">
        <v>134.19573330390432</v>
      </c>
      <c r="H938" s="11">
        <v>2.5012295880579822</v>
      </c>
      <c r="I938" s="11">
        <v>109.97188356538699</v>
      </c>
    </row>
    <row r="939" spans="1:9" x14ac:dyDescent="0.25">
      <c r="A939" s="15"/>
      <c r="B939" s="5">
        <f>DATE(YEAR(siječanj!B939),MONTH(siječanj!B939)+5,DAY(siječanj!B939))</f>
        <v>42896</v>
      </c>
      <c r="C939" s="9">
        <v>9.75</v>
      </c>
      <c r="D939">
        <v>0.91532107336351598</v>
      </c>
      <c r="E939" s="6">
        <v>120.21019323282802</v>
      </c>
      <c r="F939" s="11">
        <v>123.66548554639479</v>
      </c>
      <c r="G939" s="11">
        <v>133.84914392458171</v>
      </c>
      <c r="H939" s="11">
        <v>2.5653610130424349</v>
      </c>
      <c r="I939" s="11">
        <v>110.03092309910781</v>
      </c>
    </row>
    <row r="940" spans="1:9" x14ac:dyDescent="0.25">
      <c r="A940" s="15"/>
      <c r="B940" s="5">
        <f>DATE(YEAR(siječanj!B940),MONTH(siječanj!B940)+5,DAY(siječanj!B940))</f>
        <v>42896</v>
      </c>
      <c r="C940" s="9">
        <v>9.7604166666666696</v>
      </c>
      <c r="D940">
        <v>0.91532107336351598</v>
      </c>
      <c r="E940" s="6">
        <v>123.27514490269888</v>
      </c>
      <c r="F940" s="11">
        <v>125.01245140250089</v>
      </c>
      <c r="G940" s="11">
        <v>133.51335491705913</v>
      </c>
      <c r="H940" s="11">
        <v>3.7872675356482826</v>
      </c>
      <c r="I940" s="11">
        <v>112.83633795138131</v>
      </c>
    </row>
    <row r="941" spans="1:9" x14ac:dyDescent="0.25">
      <c r="A941" s="15"/>
      <c r="B941" s="5">
        <f>DATE(YEAR(siječanj!B941),MONTH(siječanj!B941)+5,DAY(siječanj!B941))</f>
        <v>42896</v>
      </c>
      <c r="C941" s="9">
        <v>9.7708333333333304</v>
      </c>
      <c r="D941">
        <v>0.91532107336351598</v>
      </c>
      <c r="E941" s="6">
        <v>127.90623148555764</v>
      </c>
      <c r="F941" s="11">
        <v>129.27398892790731</v>
      </c>
      <c r="G941" s="11">
        <v>137.22614296623394</v>
      </c>
      <c r="H941" s="11">
        <v>6.7519500077945862</v>
      </c>
      <c r="I941" s="11">
        <v>117.07526909324297</v>
      </c>
    </row>
    <row r="942" spans="1:9" x14ac:dyDescent="0.25">
      <c r="A942" s="15"/>
      <c r="B942" s="5">
        <f>DATE(YEAR(siječanj!B942),MONTH(siječanj!B942)+5,DAY(siječanj!B942))</f>
        <v>42896</v>
      </c>
      <c r="C942" s="9">
        <v>9.78125</v>
      </c>
      <c r="D942">
        <v>0.91532107336351598</v>
      </c>
      <c r="E942" s="6">
        <v>128.58932016079712</v>
      </c>
      <c r="F942" s="11">
        <v>130.19437618432562</v>
      </c>
      <c r="G942" s="11">
        <v>139.95235150369811</v>
      </c>
      <c r="H942" s="11">
        <v>16.212284817754099</v>
      </c>
      <c r="I942" s="11">
        <v>117.70051455266561</v>
      </c>
    </row>
    <row r="943" spans="1:9" x14ac:dyDescent="0.25">
      <c r="A943" s="15"/>
      <c r="B943" s="5">
        <f>DATE(YEAR(siječanj!B943),MONTH(siječanj!B943)+5,DAY(siječanj!B943))</f>
        <v>42896</v>
      </c>
      <c r="C943" s="9">
        <v>9.7916666666666696</v>
      </c>
      <c r="D943">
        <v>0.91532107336351598</v>
      </c>
      <c r="E943" s="6">
        <v>132.30360862929999</v>
      </c>
      <c r="F943" s="11">
        <v>131.58940587994852</v>
      </c>
      <c r="G943" s="11">
        <v>142.08774044418735</v>
      </c>
      <c r="H943" s="11">
        <v>28.472525453051226</v>
      </c>
      <c r="I943" s="11">
        <v>121.10028106043741</v>
      </c>
    </row>
    <row r="944" spans="1:9" x14ac:dyDescent="0.25">
      <c r="A944" s="15"/>
      <c r="B944" s="5">
        <f>DATE(YEAR(siječanj!B944),MONTH(siječanj!B944)+5,DAY(siječanj!B944))</f>
        <v>42896</v>
      </c>
      <c r="C944" s="9">
        <v>9.8020833333333304</v>
      </c>
      <c r="D944">
        <v>0.91532107336351598</v>
      </c>
      <c r="E944" s="6">
        <v>136.60688803818539</v>
      </c>
      <c r="F944" s="11">
        <v>132.52489925804284</v>
      </c>
      <c r="G944" s="11">
        <v>149.97384263341945</v>
      </c>
      <c r="H944" s="11">
        <v>43.909215380431078</v>
      </c>
      <c r="I944" s="11">
        <v>125.03916338796151</v>
      </c>
    </row>
    <row r="945" spans="1:9" x14ac:dyDescent="0.25">
      <c r="A945" s="15"/>
      <c r="B945" s="5">
        <f>DATE(YEAR(siječanj!B945),MONTH(siječanj!B945)+5,DAY(siječanj!B945))</f>
        <v>42896</v>
      </c>
      <c r="C945" s="9">
        <v>9.8125</v>
      </c>
      <c r="D945">
        <v>0.91532107336351598</v>
      </c>
      <c r="E945" s="6">
        <v>140.02026999621279</v>
      </c>
      <c r="F945" s="11">
        <v>137.01060778144935</v>
      </c>
      <c r="G945" s="11">
        <v>155.21056474601141</v>
      </c>
      <c r="H945" s="11">
        <v>62.288527881934954</v>
      </c>
      <c r="I945" s="11">
        <v>128.16350382558281</v>
      </c>
    </row>
    <row r="946" spans="1:9" x14ac:dyDescent="0.25">
      <c r="A946" s="15"/>
      <c r="B946" s="5">
        <f>DATE(YEAR(siječanj!B946),MONTH(siječanj!B946)+5,DAY(siječanj!B946))</f>
        <v>42896</v>
      </c>
      <c r="C946" s="9">
        <v>9.8229166666666696</v>
      </c>
      <c r="D946">
        <v>0.91532107336351598</v>
      </c>
      <c r="E946" s="6">
        <v>142.73660379582114</v>
      </c>
      <c r="F946" s="11">
        <v>137.57957029531624</v>
      </c>
      <c r="G946" s="11">
        <v>152.95027847925718</v>
      </c>
      <c r="H946" s="11">
        <v>87.260169421729216</v>
      </c>
      <c r="I946" s="11">
        <v>130.64982139465391</v>
      </c>
    </row>
    <row r="947" spans="1:9" x14ac:dyDescent="0.25">
      <c r="A947" s="15"/>
      <c r="B947" s="5">
        <f>DATE(YEAR(siječanj!B947),MONTH(siječanj!B947)+5,DAY(siječanj!B947))</f>
        <v>42896</v>
      </c>
      <c r="C947" s="9">
        <v>9.8333333333333304</v>
      </c>
      <c r="D947">
        <v>0.91532107336351598</v>
      </c>
      <c r="E947" s="6">
        <v>147.31248466713404</v>
      </c>
      <c r="F947" s="11">
        <v>133.96721524274346</v>
      </c>
      <c r="G947" s="11">
        <v>150.4812718226087</v>
      </c>
      <c r="H947" s="11">
        <v>132.89023387115304</v>
      </c>
      <c r="I947" s="11">
        <v>134.83822158536762</v>
      </c>
    </row>
    <row r="948" spans="1:9" x14ac:dyDescent="0.25">
      <c r="A948" s="15"/>
      <c r="B948" s="5">
        <f>DATE(YEAR(siječanj!B948),MONTH(siječanj!B948)+5,DAY(siječanj!B948))</f>
        <v>42896</v>
      </c>
      <c r="C948" s="9">
        <v>9.84375</v>
      </c>
      <c r="D948">
        <v>0.91532107336351598</v>
      </c>
      <c r="E948" s="6">
        <v>151.03483221870957</v>
      </c>
      <c r="F948" s="11">
        <v>117.35690621021192</v>
      </c>
      <c r="G948" s="11">
        <v>137.49382072696699</v>
      </c>
      <c r="H948" s="11">
        <v>202.20935436633181</v>
      </c>
      <c r="I948" s="11">
        <v>138.24536474170779</v>
      </c>
    </row>
    <row r="949" spans="1:9" x14ac:dyDescent="0.25">
      <c r="A949" s="15"/>
      <c r="B949" s="5">
        <f>DATE(YEAR(siječanj!B949),MONTH(siječanj!B949)+5,DAY(siječanj!B949))</f>
        <v>42896</v>
      </c>
      <c r="C949" s="9">
        <v>9.8541666666666696</v>
      </c>
      <c r="D949">
        <v>0.91532107336351598</v>
      </c>
      <c r="E949" s="6">
        <v>155.38600262950467</v>
      </c>
      <c r="F949" s="11">
        <v>110.40520448503041</v>
      </c>
      <c r="G949" s="11">
        <v>130.24826952029059</v>
      </c>
      <c r="H949" s="11">
        <v>231.0649071379157</v>
      </c>
      <c r="I949" s="11">
        <v>142.22808271250435</v>
      </c>
    </row>
    <row r="950" spans="1:9" x14ac:dyDescent="0.25">
      <c r="A950" s="15"/>
      <c r="B950" s="5">
        <f>DATE(YEAR(siječanj!B950),MONTH(siječanj!B950)+5,DAY(siječanj!B950))</f>
        <v>42896</v>
      </c>
      <c r="C950" s="9">
        <v>9.8645833333333304</v>
      </c>
      <c r="D950">
        <v>0.91532107336351598</v>
      </c>
      <c r="E950" s="6">
        <v>152.1419110408996</v>
      </c>
      <c r="F950" s="11">
        <v>106.8000357620318</v>
      </c>
      <c r="G950" s="11">
        <v>125.96183991356175</v>
      </c>
      <c r="H950" s="11">
        <v>232.11560116823188</v>
      </c>
      <c r="I950" s="11">
        <v>139.25869731753278</v>
      </c>
    </row>
    <row r="951" spans="1:9" x14ac:dyDescent="0.25">
      <c r="A951" s="15"/>
      <c r="B951" s="5">
        <f>DATE(YEAR(siječanj!B951),MONTH(siječanj!B951)+5,DAY(siječanj!B951))</f>
        <v>42896</v>
      </c>
      <c r="C951" s="9">
        <v>9.875</v>
      </c>
      <c r="D951">
        <v>0.91532107336351598</v>
      </c>
      <c r="E951" s="6">
        <v>154.4188660133799</v>
      </c>
      <c r="F951" s="11">
        <v>104.67812065355577</v>
      </c>
      <c r="G951" s="11">
        <v>121.45227206155725</v>
      </c>
      <c r="H951" s="11">
        <v>234.56293867645448</v>
      </c>
      <c r="I951" s="11">
        <v>141.34284218694384</v>
      </c>
    </row>
    <row r="952" spans="1:9" x14ac:dyDescent="0.25">
      <c r="A952" s="15"/>
      <c r="B952" s="5">
        <f>DATE(YEAR(siječanj!B952),MONTH(siječanj!B952)+5,DAY(siječanj!B952))</f>
        <v>42896</v>
      </c>
      <c r="C952" s="9">
        <v>9.8854166666666696</v>
      </c>
      <c r="D952">
        <v>0.91532107336351598</v>
      </c>
      <c r="E952" s="6">
        <v>157.55374809386885</v>
      </c>
      <c r="F952" s="11">
        <v>103.19512755851022</v>
      </c>
      <c r="G952" s="11">
        <v>109.52017272639903</v>
      </c>
      <c r="H952" s="11">
        <v>241.78685168631674</v>
      </c>
      <c r="I952" s="11">
        <v>144.21226581772504</v>
      </c>
    </row>
    <row r="953" spans="1:9" x14ac:dyDescent="0.25">
      <c r="A953" s="15"/>
      <c r="B953" s="5">
        <f>DATE(YEAR(siječanj!B953),MONTH(siječanj!B953)+5,DAY(siječanj!B953))</f>
        <v>42896</v>
      </c>
      <c r="C953" s="9">
        <v>9.8958333333333304</v>
      </c>
      <c r="D953">
        <v>0.91532107336351598</v>
      </c>
      <c r="E953" s="6">
        <v>158.68456250370454</v>
      </c>
      <c r="F953" s="11">
        <v>101.54876871140445</v>
      </c>
      <c r="G953" s="11">
        <v>103.4295442153287</v>
      </c>
      <c r="H953" s="11">
        <v>247.77222598859291</v>
      </c>
      <c r="I953" s="11">
        <v>145.24732407711079</v>
      </c>
    </row>
    <row r="954" spans="1:9" x14ac:dyDescent="0.25">
      <c r="A954" s="15"/>
      <c r="B954" s="5">
        <f>DATE(YEAR(siječanj!B954),MONTH(siječanj!B954)+5,DAY(siječanj!B954))</f>
        <v>42896</v>
      </c>
      <c r="C954" s="9">
        <v>9.90625</v>
      </c>
      <c r="D954">
        <v>0.91532107336351598</v>
      </c>
      <c r="E954" s="6">
        <v>155.62111446817542</v>
      </c>
      <c r="F954" s="11">
        <v>102.52408148956545</v>
      </c>
      <c r="G954" s="11">
        <v>96.717177238754971</v>
      </c>
      <c r="H954" s="11">
        <v>247.07257407489391</v>
      </c>
      <c r="I954" s="11">
        <v>142.44328553303691</v>
      </c>
    </row>
    <row r="955" spans="1:9" x14ac:dyDescent="0.25">
      <c r="A955" s="15"/>
      <c r="B955" s="5">
        <f>DATE(YEAR(siječanj!B955),MONTH(siječanj!B955)+5,DAY(siječanj!B955))</f>
        <v>42896</v>
      </c>
      <c r="C955" s="9">
        <v>9.9166666666666696</v>
      </c>
      <c r="D955">
        <v>0.91532107336351598</v>
      </c>
      <c r="E955" s="6">
        <v>153.57614595843037</v>
      </c>
      <c r="F955" s="11">
        <v>100.91365829832257</v>
      </c>
      <c r="G955" s="11">
        <v>94.010490293197989</v>
      </c>
      <c r="H955" s="11">
        <v>242.9473361398679</v>
      </c>
      <c r="I955" s="11">
        <v>140.5714827617025</v>
      </c>
    </row>
    <row r="956" spans="1:9" x14ac:dyDescent="0.25">
      <c r="A956" s="15"/>
      <c r="B956" s="5">
        <f>DATE(YEAR(siječanj!B956),MONTH(siječanj!B956)+5,DAY(siječanj!B956))</f>
        <v>42896</v>
      </c>
      <c r="C956" s="9">
        <v>9.9270833333333304</v>
      </c>
      <c r="D956">
        <v>0.91532107336351598</v>
      </c>
      <c r="E956" s="6">
        <v>146.6257872694743</v>
      </c>
      <c r="F956" s="11">
        <v>99.222870860402566</v>
      </c>
      <c r="G956" s="11">
        <v>89.739616266476446</v>
      </c>
      <c r="H956" s="11">
        <v>242.77783587251432</v>
      </c>
      <c r="I956" s="11">
        <v>134.20967298626579</v>
      </c>
    </row>
    <row r="957" spans="1:9" x14ac:dyDescent="0.25">
      <c r="A957" s="15"/>
      <c r="B957" s="5">
        <f>DATE(YEAR(siječanj!B957),MONTH(siječanj!B957)+5,DAY(siječanj!B957))</f>
        <v>42896</v>
      </c>
      <c r="C957" s="9">
        <v>9.9375</v>
      </c>
      <c r="D957">
        <v>0.91532107336351598</v>
      </c>
      <c r="E957" s="6">
        <v>136.34600499864456</v>
      </c>
      <c r="F957" s="11">
        <v>94.778392550230706</v>
      </c>
      <c r="G957" s="11">
        <v>87.682477942593465</v>
      </c>
      <c r="H957" s="11">
        <v>242.12572620446909</v>
      </c>
      <c r="I957" s="11">
        <v>124.80037164418665</v>
      </c>
    </row>
    <row r="958" spans="1:9" x14ac:dyDescent="0.25">
      <c r="A958" s="15"/>
      <c r="B958" s="5">
        <f>DATE(YEAR(siječanj!B958),MONTH(siječanj!B958)+5,DAY(siječanj!B958))</f>
        <v>42896</v>
      </c>
      <c r="C958" s="9">
        <v>9.9479166666666696</v>
      </c>
      <c r="D958">
        <v>0.91532107336351598</v>
      </c>
      <c r="E958" s="6">
        <v>125.08494996388158</v>
      </c>
      <c r="F958" s="11">
        <v>91.13959276674295</v>
      </c>
      <c r="G958" s="11">
        <v>85.02996912323232</v>
      </c>
      <c r="H958" s="11">
        <v>239.49263029305169</v>
      </c>
      <c r="I958" s="11">
        <v>114.49289066256178</v>
      </c>
    </row>
    <row r="959" spans="1:9" x14ac:dyDescent="0.25">
      <c r="A959" s="15"/>
      <c r="B959" s="5">
        <f>DATE(YEAR(siječanj!B959),MONTH(siječanj!B959)+5,DAY(siječanj!B959))</f>
        <v>42896</v>
      </c>
      <c r="C959" s="9">
        <v>9.9583333333333304</v>
      </c>
      <c r="D959">
        <v>0.91532107336351598</v>
      </c>
      <c r="E959" s="6">
        <v>114.21710374572227</v>
      </c>
      <c r="F959" s="11">
        <v>87.66732905695136</v>
      </c>
      <c r="G959" s="11">
        <v>86.830546537919801</v>
      </c>
      <c r="H959" s="11">
        <v>240.33926051538086</v>
      </c>
      <c r="I959" s="11">
        <v>104.54532199700657</v>
      </c>
    </row>
    <row r="960" spans="1:9" x14ac:dyDescent="0.25">
      <c r="A960" s="15"/>
      <c r="B960" s="5">
        <f>DATE(YEAR(siječanj!B960),MONTH(siječanj!B960)+5,DAY(siječanj!B960))</f>
        <v>42896</v>
      </c>
      <c r="C960" s="9">
        <v>9.96875</v>
      </c>
      <c r="D960">
        <v>0.91532107336351598</v>
      </c>
      <c r="E960" s="6">
        <v>105.87596169796964</v>
      </c>
      <c r="F960" s="11">
        <v>83.094366548698147</v>
      </c>
      <c r="G960" s="11">
        <v>83.911465633870435</v>
      </c>
      <c r="H960" s="11">
        <v>240.82540238013445</v>
      </c>
      <c r="I960" s="11">
        <v>96.910498904780084</v>
      </c>
    </row>
    <row r="961" spans="1:9" x14ac:dyDescent="0.25">
      <c r="A961" s="15"/>
      <c r="B961" s="5">
        <f>DATE(YEAR(siječanj!B961),MONTH(siječanj!B961)+5,DAY(siječanj!B961))</f>
        <v>42896</v>
      </c>
      <c r="C961" s="9">
        <v>9.9791666666666696</v>
      </c>
      <c r="D961">
        <v>0.91532107336351598</v>
      </c>
      <c r="E961" s="6">
        <v>99.101534181987461</v>
      </c>
      <c r="F961" s="11">
        <v>82.184901070355551</v>
      </c>
      <c r="G961" s="11">
        <v>82.4538801452873</v>
      </c>
      <c r="H961" s="11">
        <v>241.66964328857796</v>
      </c>
      <c r="I961" s="11">
        <v>90.709722639427937</v>
      </c>
    </row>
    <row r="962" spans="1:9" ht="15.75" thickBot="1" x14ac:dyDescent="0.3">
      <c r="A962" s="15"/>
      <c r="B962" s="5">
        <f>DATE(YEAR(siječanj!B962),MONTH(siječanj!B962)+5,DAY(siječanj!B962))</f>
        <v>42896</v>
      </c>
      <c r="C962" s="9">
        <v>9.9895833333333304</v>
      </c>
      <c r="D962">
        <v>0.91532107336351598</v>
      </c>
      <c r="E962" s="6">
        <v>93.095302037486576</v>
      </c>
      <c r="F962" s="11">
        <v>79.749120111932598</v>
      </c>
      <c r="G962" s="11">
        <v>78.655233947589196</v>
      </c>
      <c r="H962" s="11">
        <v>242.55644278796962</v>
      </c>
      <c r="I962" s="11">
        <v>85.212091786052923</v>
      </c>
    </row>
    <row r="963" spans="1:9" x14ac:dyDescent="0.25">
      <c r="A963" s="16">
        <f t="shared" ref="A963" si="8">A867+1</f>
        <v>162</v>
      </c>
      <c r="B963" s="5">
        <f>DATE(YEAR(siječanj!B963),MONTH(siječanj!B963)+5,DAY(siječanj!B963))</f>
        <v>42897</v>
      </c>
      <c r="C963" s="9">
        <v>10</v>
      </c>
      <c r="D963">
        <v>0.91629304862126637</v>
      </c>
      <c r="E963" s="6">
        <v>87.36747151323047</v>
      </c>
      <c r="F963" s="11">
        <v>76.641030567099222</v>
      </c>
      <c r="G963" s="11">
        <v>75.796889110624633</v>
      </c>
      <c r="H963" s="11">
        <v>241.73373370817555</v>
      </c>
      <c r="I963" s="11">
        <v>80.054206823189588</v>
      </c>
    </row>
    <row r="964" spans="1:9" x14ac:dyDescent="0.25">
      <c r="A964" s="17"/>
      <c r="B964" s="5">
        <f>DATE(YEAR(siječanj!B964),MONTH(siječanj!B964)+5,DAY(siječanj!B964))</f>
        <v>42897</v>
      </c>
      <c r="C964" s="9">
        <v>10.0104166666667</v>
      </c>
      <c r="D964">
        <v>0.91629304862126637</v>
      </c>
      <c r="E964" s="6">
        <v>81.570747738677866</v>
      </c>
      <c r="F964" s="11">
        <v>74.14081312202579</v>
      </c>
      <c r="G964" s="11">
        <v>73.806287646989119</v>
      </c>
      <c r="H964" s="11">
        <v>241.23207280467636</v>
      </c>
      <c r="I964" s="11">
        <v>74.74270912378941</v>
      </c>
    </row>
    <row r="965" spans="1:9" x14ac:dyDescent="0.25">
      <c r="A965" s="17"/>
      <c r="B965" s="5">
        <f>DATE(YEAR(siječanj!B965),MONTH(siječanj!B965)+5,DAY(siječanj!B965))</f>
        <v>42897</v>
      </c>
      <c r="C965" s="9">
        <v>10.0208333333333</v>
      </c>
      <c r="D965">
        <v>0.91629304862126637</v>
      </c>
      <c r="E965" s="6">
        <v>76.28444082954492</v>
      </c>
      <c r="F965" s="11">
        <v>72.933842416893995</v>
      </c>
      <c r="G965" s="11">
        <v>75.692202420758505</v>
      </c>
      <c r="H965" s="11">
        <v>241.4414893158513</v>
      </c>
      <c r="I965" s="11">
        <v>69.898902850072318</v>
      </c>
    </row>
    <row r="966" spans="1:9" x14ac:dyDescent="0.25">
      <c r="A966" s="17"/>
      <c r="B966" s="5">
        <f>DATE(YEAR(siječanj!B966),MONTH(siječanj!B966)+5,DAY(siječanj!B966))</f>
        <v>42897</v>
      </c>
      <c r="C966" s="9">
        <v>10.03125</v>
      </c>
      <c r="D966">
        <v>0.91629304862126637</v>
      </c>
      <c r="E966" s="6">
        <v>72.475104805680076</v>
      </c>
      <c r="F966" s="11">
        <v>72.43338049351928</v>
      </c>
      <c r="G966" s="11">
        <v>71.866735566828424</v>
      </c>
      <c r="H966" s="11">
        <v>240.9238113081754</v>
      </c>
      <c r="I966" s="11">
        <v>66.408434731542386</v>
      </c>
    </row>
    <row r="967" spans="1:9" x14ac:dyDescent="0.25">
      <c r="A967" s="17"/>
      <c r="B967" s="5">
        <f>DATE(YEAR(siječanj!B967),MONTH(siječanj!B967)+5,DAY(siječanj!B967))</f>
        <v>42897</v>
      </c>
      <c r="C967" s="9">
        <v>10.0416666666667</v>
      </c>
      <c r="D967">
        <v>0.91629304862126637</v>
      </c>
      <c r="E967" s="6">
        <v>70.569637832925793</v>
      </c>
      <c r="F967" s="11">
        <v>70.47691529291977</v>
      </c>
      <c r="G967" s="11">
        <v>71.761123474185652</v>
      </c>
      <c r="H967" s="11">
        <v>241.36014662981299</v>
      </c>
      <c r="I967" s="11">
        <v>64.66246859003023</v>
      </c>
    </row>
    <row r="968" spans="1:9" x14ac:dyDescent="0.25">
      <c r="A968" s="17"/>
      <c r="B968" s="5">
        <f>DATE(YEAR(siječanj!B968),MONTH(siječanj!B968)+5,DAY(siječanj!B968))</f>
        <v>42897</v>
      </c>
      <c r="C968" s="9">
        <v>10.0520833333333</v>
      </c>
      <c r="D968">
        <v>0.91629304862126637</v>
      </c>
      <c r="E968" s="6">
        <v>68.415509439960331</v>
      </c>
      <c r="F968" s="11">
        <v>69.613802241529484</v>
      </c>
      <c r="G968" s="11">
        <v>69.457699817393205</v>
      </c>
      <c r="H968" s="11">
        <v>241.39772456644945</v>
      </c>
      <c r="I968" s="11">
        <v>62.688655717718277</v>
      </c>
    </row>
    <row r="969" spans="1:9" x14ac:dyDescent="0.25">
      <c r="A969" s="17"/>
      <c r="B969" s="5">
        <f>DATE(YEAR(siječanj!B969),MONTH(siječanj!B969)+5,DAY(siječanj!B969))</f>
        <v>42897</v>
      </c>
      <c r="C969" s="9">
        <v>10.0625</v>
      </c>
      <c r="D969">
        <v>0.91629304862126637</v>
      </c>
      <c r="E969" s="6">
        <v>66.983138433514569</v>
      </c>
      <c r="F969" s="11">
        <v>69.342012291119545</v>
      </c>
      <c r="G969" s="11">
        <v>68.518744497062016</v>
      </c>
      <c r="H969" s="11">
        <v>241.02211422228925</v>
      </c>
      <c r="I969" s="11">
        <v>61.376184121465378</v>
      </c>
    </row>
    <row r="970" spans="1:9" x14ac:dyDescent="0.25">
      <c r="A970" s="17"/>
      <c r="B970" s="5">
        <f>DATE(YEAR(siječanj!B970),MONTH(siječanj!B970)+5,DAY(siječanj!B970))</f>
        <v>42897</v>
      </c>
      <c r="C970" s="9">
        <v>10.0729166666667</v>
      </c>
      <c r="D970">
        <v>0.91629304862126637</v>
      </c>
      <c r="E970" s="6">
        <v>63.875478585848008</v>
      </c>
      <c r="F970" s="11">
        <v>68.830003342924286</v>
      </c>
      <c r="G970" s="11">
        <v>69.581932135602244</v>
      </c>
      <c r="H970" s="11">
        <v>240.31001567346814</v>
      </c>
      <c r="I970" s="11">
        <v>58.528657005569087</v>
      </c>
    </row>
    <row r="971" spans="1:9" x14ac:dyDescent="0.25">
      <c r="A971" s="17"/>
      <c r="B971" s="5">
        <f>DATE(YEAR(siječanj!B971),MONTH(siječanj!B971)+5,DAY(siječanj!B971))</f>
        <v>42897</v>
      </c>
      <c r="C971" s="9">
        <v>10.0833333333333</v>
      </c>
      <c r="D971">
        <v>0.91629304862126637</v>
      </c>
      <c r="E971" s="6">
        <v>63.216724966995102</v>
      </c>
      <c r="F971" s="11">
        <v>68.577980808833331</v>
      </c>
      <c r="G971" s="11">
        <v>70.074691086834619</v>
      </c>
      <c r="H971" s="11">
        <v>239.48628845992121</v>
      </c>
      <c r="I971" s="11">
        <v>57.925045643860066</v>
      </c>
    </row>
    <row r="972" spans="1:9" x14ac:dyDescent="0.25">
      <c r="A972" s="17"/>
      <c r="B972" s="5">
        <f>DATE(YEAR(siječanj!B972),MONTH(siječanj!B972)+5,DAY(siječanj!B972))</f>
        <v>42897</v>
      </c>
      <c r="C972" s="9">
        <v>10.09375</v>
      </c>
      <c r="D972">
        <v>0.91629304862126637</v>
      </c>
      <c r="E972" s="6">
        <v>62.861342230941553</v>
      </c>
      <c r="F972" s="11">
        <v>67.446568768025358</v>
      </c>
      <c r="G972" s="11">
        <v>68.771984372050454</v>
      </c>
      <c r="H972" s="11">
        <v>239.14095309300322</v>
      </c>
      <c r="I972" s="11">
        <v>57.599410913214193</v>
      </c>
    </row>
    <row r="973" spans="1:9" x14ac:dyDescent="0.25">
      <c r="A973" s="17"/>
      <c r="B973" s="5">
        <f>DATE(YEAR(siječanj!B973),MONTH(siječanj!B973)+5,DAY(siječanj!B973))</f>
        <v>42897</v>
      </c>
      <c r="C973" s="9">
        <v>10.1041666666667</v>
      </c>
      <c r="D973">
        <v>0.91629304862126637</v>
      </c>
      <c r="E973" s="6">
        <v>61.503006606491745</v>
      </c>
      <c r="F973" s="11">
        <v>67.137933347578866</v>
      </c>
      <c r="G973" s="11">
        <v>67.369185932702337</v>
      </c>
      <c r="H973" s="11">
        <v>239.53262554725268</v>
      </c>
      <c r="I973" s="11">
        <v>56.354777422836207</v>
      </c>
    </row>
    <row r="974" spans="1:9" x14ac:dyDescent="0.25">
      <c r="A974" s="17"/>
      <c r="B974" s="5">
        <f>DATE(YEAR(siječanj!B974),MONTH(siječanj!B974)+5,DAY(siječanj!B974))</f>
        <v>42897</v>
      </c>
      <c r="C974" s="9">
        <v>10.1145833333333</v>
      </c>
      <c r="D974">
        <v>0.91629304862126637</v>
      </c>
      <c r="E974" s="6">
        <v>60.684724827712039</v>
      </c>
      <c r="F974" s="11">
        <v>67.294004554282139</v>
      </c>
      <c r="G974" s="11">
        <v>66.017845496236902</v>
      </c>
      <c r="H974" s="11">
        <v>239.74612259449012</v>
      </c>
      <c r="I974" s="11">
        <v>55.604991517126919</v>
      </c>
    </row>
    <row r="975" spans="1:9" x14ac:dyDescent="0.25">
      <c r="A975" s="17"/>
      <c r="B975" s="5">
        <f>DATE(YEAR(siječanj!B975),MONTH(siječanj!B975)+5,DAY(siječanj!B975))</f>
        <v>42897</v>
      </c>
      <c r="C975" s="9">
        <v>10.125</v>
      </c>
      <c r="D975">
        <v>0.91629304862126637</v>
      </c>
      <c r="E975" s="6">
        <v>61.657721151529081</v>
      </c>
      <c r="F975" s="11">
        <v>65.601357408095325</v>
      </c>
      <c r="G975" s="11">
        <v>66.77681999169377</v>
      </c>
      <c r="H975" s="11">
        <v>239.75297049410284</v>
      </c>
      <c r="I975" s="11">
        <v>56.496541284974519</v>
      </c>
    </row>
    <row r="976" spans="1:9" x14ac:dyDescent="0.25">
      <c r="A976" s="17"/>
      <c r="B976" s="5">
        <f>DATE(YEAR(siječanj!B976),MONTH(siječanj!B976)+5,DAY(siječanj!B976))</f>
        <v>42897</v>
      </c>
      <c r="C976" s="9">
        <v>10.1354166666667</v>
      </c>
      <c r="D976">
        <v>0.91629304862126637</v>
      </c>
      <c r="E976" s="6">
        <v>61.542383961283484</v>
      </c>
      <c r="F976" s="11">
        <v>66.147253928264803</v>
      </c>
      <c r="G976" s="11">
        <v>64.654903473446197</v>
      </c>
      <c r="H976" s="11">
        <v>240.1807426907975</v>
      </c>
      <c r="I976" s="11">
        <v>56.390858619304971</v>
      </c>
    </row>
    <row r="977" spans="1:9" x14ac:dyDescent="0.25">
      <c r="A977" s="17"/>
      <c r="B977" s="5">
        <f>DATE(YEAR(siječanj!B977),MONTH(siječanj!B977)+5,DAY(siječanj!B977))</f>
        <v>42897</v>
      </c>
      <c r="C977" s="9">
        <v>10.1458333333333</v>
      </c>
      <c r="D977">
        <v>0.91629304862126637</v>
      </c>
      <c r="E977" s="6">
        <v>60.619575279552258</v>
      </c>
      <c r="F977" s="11">
        <v>65.657914182563488</v>
      </c>
      <c r="G977" s="11">
        <v>63.729112107764493</v>
      </c>
      <c r="H977" s="11">
        <v>239.82459490344525</v>
      </c>
      <c r="I977" s="11">
        <v>55.545295439027292</v>
      </c>
    </row>
    <row r="978" spans="1:9" x14ac:dyDescent="0.25">
      <c r="A978" s="17"/>
      <c r="B978" s="5">
        <f>DATE(YEAR(siječanj!B978),MONTH(siječanj!B978)+5,DAY(siječanj!B978))</f>
        <v>42897</v>
      </c>
      <c r="C978" s="9">
        <v>10.15625</v>
      </c>
      <c r="D978">
        <v>0.91629304862126637</v>
      </c>
      <c r="E978" s="6">
        <v>60.138085758373563</v>
      </c>
      <c r="F978" s="11">
        <v>65.048434878029809</v>
      </c>
      <c r="G978" s="11">
        <v>62.882628961862366</v>
      </c>
      <c r="H978" s="11">
        <v>239.47579108087413</v>
      </c>
      <c r="I978" s="11">
        <v>55.104109937787271</v>
      </c>
    </row>
    <row r="979" spans="1:9" x14ac:dyDescent="0.25">
      <c r="A979" s="17"/>
      <c r="B979" s="5">
        <f>DATE(YEAR(siječanj!B979),MONTH(siječanj!B979)+5,DAY(siječanj!B979))</f>
        <v>42897</v>
      </c>
      <c r="C979" s="9">
        <v>10.1666666666667</v>
      </c>
      <c r="D979">
        <v>0.91629304862126637</v>
      </c>
      <c r="E979" s="6">
        <v>59.888800056973636</v>
      </c>
      <c r="F979" s="11">
        <v>64.634774036410946</v>
      </c>
      <c r="G979" s="11">
        <v>63.815723397941518</v>
      </c>
      <c r="H979" s="11">
        <v>231.3022273148122</v>
      </c>
      <c r="I979" s="11">
        <v>54.875691182473844</v>
      </c>
    </row>
    <row r="980" spans="1:9" x14ac:dyDescent="0.25">
      <c r="A980" s="17"/>
      <c r="B980" s="5">
        <f>DATE(YEAR(siječanj!B980),MONTH(siječanj!B980)+5,DAY(siječanj!B980))</f>
        <v>42897</v>
      </c>
      <c r="C980" s="9">
        <v>10.1770833333333</v>
      </c>
      <c r="D980">
        <v>0.91629304862126637</v>
      </c>
      <c r="E980" s="6">
        <v>60.114050436357395</v>
      </c>
      <c r="F980" s="11">
        <v>63.232085068163229</v>
      </c>
      <c r="G980" s="11">
        <v>66.129078108774152</v>
      </c>
      <c r="H980" s="11">
        <v>167.50208185075266</v>
      </c>
      <c r="I980" s="11">
        <v>55.082086539302487</v>
      </c>
    </row>
    <row r="981" spans="1:9" x14ac:dyDescent="0.25">
      <c r="A981" s="17"/>
      <c r="B981" s="5">
        <f>DATE(YEAR(siječanj!B981),MONTH(siječanj!B981)+5,DAY(siječanj!B981))</f>
        <v>42897</v>
      </c>
      <c r="C981" s="9">
        <v>10.1875</v>
      </c>
      <c r="D981">
        <v>0.91629304862126637</v>
      </c>
      <c r="E981" s="6">
        <v>60.182970484097623</v>
      </c>
      <c r="F981" s="11">
        <v>63.109123882995014</v>
      </c>
      <c r="G981" s="11">
        <v>64.118506373097347</v>
      </c>
      <c r="H981" s="11">
        <v>103.26457493025154</v>
      </c>
      <c r="I981" s="11">
        <v>55.145237499957503</v>
      </c>
    </row>
    <row r="982" spans="1:9" x14ac:dyDescent="0.25">
      <c r="A982" s="17"/>
      <c r="B982" s="5">
        <f>DATE(YEAR(siječanj!B982),MONTH(siječanj!B982)+5,DAY(siječanj!B982))</f>
        <v>42897</v>
      </c>
      <c r="C982" s="9">
        <v>10.1979166666667</v>
      </c>
      <c r="D982">
        <v>0.91629304862126637</v>
      </c>
      <c r="E982" s="6">
        <v>61.634576100142979</v>
      </c>
      <c r="F982" s="11">
        <v>62.315220836672843</v>
      </c>
      <c r="G982" s="11">
        <v>60.661974771598466</v>
      </c>
      <c r="H982" s="11">
        <v>64.589951221324071</v>
      </c>
      <c r="I982" s="11">
        <v>56.475333635279455</v>
      </c>
    </row>
    <row r="983" spans="1:9" x14ac:dyDescent="0.25">
      <c r="A983" s="17"/>
      <c r="B983" s="5">
        <f>DATE(YEAR(siječanj!B983),MONTH(siječanj!B983)+5,DAY(siječanj!B983))</f>
        <v>42897</v>
      </c>
      <c r="C983" s="9">
        <v>10.2083333333333</v>
      </c>
      <c r="D983">
        <v>0.91629304862126637</v>
      </c>
      <c r="E983" s="6">
        <v>63.268870807467913</v>
      </c>
      <c r="F983" s="11">
        <v>61.343735690828268</v>
      </c>
      <c r="G983" s="11">
        <v>60.34741394292179</v>
      </c>
      <c r="H983" s="11">
        <v>39.170630869690996</v>
      </c>
      <c r="I983" s="11">
        <v>57.972826514999817</v>
      </c>
    </row>
    <row r="984" spans="1:9" x14ac:dyDescent="0.25">
      <c r="A984" s="17"/>
      <c r="B984" s="5">
        <f>DATE(YEAR(siječanj!B984),MONTH(siječanj!B984)+5,DAY(siječanj!B984))</f>
        <v>42897</v>
      </c>
      <c r="C984" s="9">
        <v>10.21875</v>
      </c>
      <c r="D984">
        <v>0.91629304862126637</v>
      </c>
      <c r="E984" s="6">
        <v>64.138341658730013</v>
      </c>
      <c r="F984" s="11">
        <v>63.575237315320763</v>
      </c>
      <c r="G984" s="11">
        <v>58.05681372460559</v>
      </c>
      <c r="H984" s="11">
        <v>22.143657025742158</v>
      </c>
      <c r="I984" s="11">
        <v>58.769516611990092</v>
      </c>
    </row>
    <row r="985" spans="1:9" x14ac:dyDescent="0.25">
      <c r="A985" s="17"/>
      <c r="B985" s="5">
        <f>DATE(YEAR(siječanj!B985),MONTH(siječanj!B985)+5,DAY(siječanj!B985))</f>
        <v>42897</v>
      </c>
      <c r="C985" s="9">
        <v>10.2291666666667</v>
      </c>
      <c r="D985">
        <v>0.91629304862126637</v>
      </c>
      <c r="E985" s="6">
        <v>66.929211059283688</v>
      </c>
      <c r="F985" s="11">
        <v>69.872201490819847</v>
      </c>
      <c r="G985" s="11">
        <v>59.229058678247078</v>
      </c>
      <c r="H985" s="11">
        <v>9.5575805851963729</v>
      </c>
      <c r="I985" s="11">
        <v>61.326770843327225</v>
      </c>
    </row>
    <row r="986" spans="1:9" x14ac:dyDescent="0.25">
      <c r="A986" s="17"/>
      <c r="B986" s="5">
        <f>DATE(YEAR(siječanj!B986),MONTH(siječanj!B986)+5,DAY(siječanj!B986))</f>
        <v>42897</v>
      </c>
      <c r="C986" s="9">
        <v>10.2395833333333</v>
      </c>
      <c r="D986">
        <v>0.91629304862126637</v>
      </c>
      <c r="E986" s="6">
        <v>71.186728374287867</v>
      </c>
      <c r="F986" s="11">
        <v>69.210013084094243</v>
      </c>
      <c r="G986" s="11">
        <v>59.862426772584122</v>
      </c>
      <c r="H986" s="11">
        <v>2.5064392724574023</v>
      </c>
      <c r="I986" s="11">
        <v>65.227904363450236</v>
      </c>
    </row>
    <row r="987" spans="1:9" x14ac:dyDescent="0.25">
      <c r="A987" s="17"/>
      <c r="B987" s="5">
        <f>DATE(YEAR(siječanj!B987),MONTH(siječanj!B987)+5,DAY(siječanj!B987))</f>
        <v>42897</v>
      </c>
      <c r="C987" s="9">
        <v>10.25</v>
      </c>
      <c r="D987">
        <v>0.91629304862126637</v>
      </c>
      <c r="E987" s="6">
        <v>73.88775190105396</v>
      </c>
      <c r="F987" s="11">
        <v>67.045252541625956</v>
      </c>
      <c r="G987" s="11">
        <v>61.722013637054559</v>
      </c>
      <c r="H987" s="11">
        <v>2.4961079152206951</v>
      </c>
      <c r="I987" s="11">
        <v>67.702833445188503</v>
      </c>
    </row>
    <row r="988" spans="1:9" x14ac:dyDescent="0.25">
      <c r="A988" s="17"/>
      <c r="B988" s="5">
        <f>DATE(YEAR(siječanj!B988),MONTH(siječanj!B988)+5,DAY(siječanj!B988))</f>
        <v>42897</v>
      </c>
      <c r="C988" s="9">
        <v>10.2604166666667</v>
      </c>
      <c r="D988">
        <v>0.91629304862126637</v>
      </c>
      <c r="E988" s="6">
        <v>77.748333569782375</v>
      </c>
      <c r="F988" s="11">
        <v>67.580299427574957</v>
      </c>
      <c r="G988" s="11">
        <v>62.483159423874774</v>
      </c>
      <c r="H988" s="11">
        <v>2.0519085604802796</v>
      </c>
      <c r="I988" s="11">
        <v>71.240257591879043</v>
      </c>
    </row>
    <row r="989" spans="1:9" x14ac:dyDescent="0.25">
      <c r="A989" s="17"/>
      <c r="B989" s="5">
        <f>DATE(YEAR(siječanj!B989),MONTH(siječanj!B989)+5,DAY(siječanj!B989))</f>
        <v>42897</v>
      </c>
      <c r="C989" s="9">
        <v>10.2708333333333</v>
      </c>
      <c r="D989">
        <v>0.91629304862126637</v>
      </c>
      <c r="E989" s="6">
        <v>81.639301554687322</v>
      </c>
      <c r="F989" s="11">
        <v>70.330467274898936</v>
      </c>
      <c r="G989" s="11">
        <v>62.422415344644712</v>
      </c>
      <c r="H989" s="11">
        <v>2.4988692779826067</v>
      </c>
      <c r="I989" s="11">
        <v>74.805524508855342</v>
      </c>
    </row>
    <row r="990" spans="1:9" x14ac:dyDescent="0.25">
      <c r="A990" s="17"/>
      <c r="B990" s="5">
        <f>DATE(YEAR(siječanj!B990),MONTH(siječanj!B990)+5,DAY(siječanj!B990))</f>
        <v>42897</v>
      </c>
      <c r="C990" s="9">
        <v>10.28125</v>
      </c>
      <c r="D990">
        <v>0.91629304862126637</v>
      </c>
      <c r="E990" s="6">
        <v>84.700419205111189</v>
      </c>
      <c r="F990" s="11">
        <v>72.836760835775181</v>
      </c>
      <c r="G990" s="11">
        <v>68.293851591976107</v>
      </c>
      <c r="H990" s="11">
        <v>2.82269681940442</v>
      </c>
      <c r="I990" s="11">
        <v>77.610405332950592</v>
      </c>
    </row>
    <row r="991" spans="1:9" x14ac:dyDescent="0.25">
      <c r="A991" s="17"/>
      <c r="B991" s="5">
        <f>DATE(YEAR(siječanj!B991),MONTH(siječanj!B991)+5,DAY(siječanj!B991))</f>
        <v>42897</v>
      </c>
      <c r="C991" s="9">
        <v>10.2916666666667</v>
      </c>
      <c r="D991">
        <v>0.91629304862126637</v>
      </c>
      <c r="E991" s="6">
        <v>87.610791309661181</v>
      </c>
      <c r="F991" s="11">
        <v>74.312723912932768</v>
      </c>
      <c r="G991" s="11">
        <v>71.054953022013876</v>
      </c>
      <c r="H991" s="11">
        <v>2.7552519591319511</v>
      </c>
      <c r="I991" s="11">
        <v>80.277159061250998</v>
      </c>
    </row>
    <row r="992" spans="1:9" x14ac:dyDescent="0.25">
      <c r="A992" s="17"/>
      <c r="B992" s="5">
        <f>DATE(YEAR(siječanj!B992),MONTH(siječanj!B992)+5,DAY(siječanj!B992))</f>
        <v>42897</v>
      </c>
      <c r="C992" s="9">
        <v>10.3020833333333</v>
      </c>
      <c r="D992">
        <v>0.91629304862126637</v>
      </c>
      <c r="E992" s="6">
        <v>94.15761225620858</v>
      </c>
      <c r="F992" s="11">
        <v>77.06933260332741</v>
      </c>
      <c r="G992" s="11">
        <v>71.306634534750742</v>
      </c>
      <c r="H992" s="11">
        <v>2.0546069149647548</v>
      </c>
      <c r="I992" s="11">
        <v>86.275965585140469</v>
      </c>
    </row>
    <row r="993" spans="1:9" x14ac:dyDescent="0.25">
      <c r="A993" s="17"/>
      <c r="B993" s="5">
        <f>DATE(YEAR(siječanj!B993),MONTH(siječanj!B993)+5,DAY(siječanj!B993))</f>
        <v>42897</v>
      </c>
      <c r="C993" s="9">
        <v>10.3125</v>
      </c>
      <c r="D993">
        <v>0.91629304862126637</v>
      </c>
      <c r="E993" s="6">
        <v>98.280967673006629</v>
      </c>
      <c r="F993" s="11">
        <v>80.920275400960094</v>
      </c>
      <c r="G993" s="11">
        <v>76.513916019613248</v>
      </c>
      <c r="H993" s="11">
        <v>1.5943024444854528</v>
      </c>
      <c r="I993" s="11">
        <v>90.054167490547371</v>
      </c>
    </row>
    <row r="994" spans="1:9" x14ac:dyDescent="0.25">
      <c r="A994" s="17"/>
      <c r="B994" s="5">
        <f>DATE(YEAR(siječanj!B994),MONTH(siječanj!B994)+5,DAY(siječanj!B994))</f>
        <v>42897</v>
      </c>
      <c r="C994" s="9">
        <v>10.3229166666667</v>
      </c>
      <c r="D994">
        <v>0.91629304862126637</v>
      </c>
      <c r="E994" s="6">
        <v>103.81879141885322</v>
      </c>
      <c r="F994" s="11">
        <v>83.908105147202519</v>
      </c>
      <c r="G994" s="11">
        <v>83.155884281927896</v>
      </c>
      <c r="H994" s="11">
        <v>1.5636854223085574</v>
      </c>
      <c r="I994" s="11">
        <v>95.128436893356394</v>
      </c>
    </row>
    <row r="995" spans="1:9" x14ac:dyDescent="0.25">
      <c r="A995" s="17"/>
      <c r="B995" s="5">
        <f>DATE(YEAR(siječanj!B995),MONTH(siječanj!B995)+5,DAY(siječanj!B995))</f>
        <v>42897</v>
      </c>
      <c r="C995" s="9">
        <v>10.3333333333333</v>
      </c>
      <c r="D995">
        <v>0.91629304862126637</v>
      </c>
      <c r="E995" s="6">
        <v>109.48462357583077</v>
      </c>
      <c r="F995" s="11">
        <v>84.462650914009544</v>
      </c>
      <c r="G995" s="11">
        <v>92.071859609741324</v>
      </c>
      <c r="H995" s="11">
        <v>2.314686081723671</v>
      </c>
      <c r="I995" s="11">
        <v>100.31999951344974</v>
      </c>
    </row>
    <row r="996" spans="1:9" x14ac:dyDescent="0.25">
      <c r="A996" s="17"/>
      <c r="B996" s="5">
        <f>DATE(YEAR(siječanj!B996),MONTH(siječanj!B996)+5,DAY(siječanj!B996))</f>
        <v>42897</v>
      </c>
      <c r="C996" s="9">
        <v>10.34375</v>
      </c>
      <c r="D996">
        <v>0.91629304862126637</v>
      </c>
      <c r="E996" s="6">
        <v>115.01108024305282</v>
      </c>
      <c r="F996" s="11">
        <v>85.698783768601359</v>
      </c>
      <c r="G996" s="11">
        <v>95.747699651085284</v>
      </c>
      <c r="H996" s="11">
        <v>1.9270491576242994</v>
      </c>
      <c r="I996" s="11">
        <v>105.38385334113197</v>
      </c>
    </row>
    <row r="997" spans="1:9" x14ac:dyDescent="0.25">
      <c r="A997" s="17"/>
      <c r="B997" s="5">
        <f>DATE(YEAR(siječanj!B997),MONTH(siječanj!B997)+5,DAY(siječanj!B997))</f>
        <v>42897</v>
      </c>
      <c r="C997" s="9">
        <v>10.3541666666667</v>
      </c>
      <c r="D997">
        <v>0.91629304862126637</v>
      </c>
      <c r="E997" s="6">
        <v>120.20105629701925</v>
      </c>
      <c r="F997" s="11">
        <v>89.169620633257196</v>
      </c>
      <c r="G997" s="11">
        <v>95.855907678789791</v>
      </c>
      <c r="H997" s="11">
        <v>2.033745174345154</v>
      </c>
      <c r="I997" s="11">
        <v>110.13939232189223</v>
      </c>
    </row>
    <row r="998" spans="1:9" x14ac:dyDescent="0.25">
      <c r="A998" s="17"/>
      <c r="B998" s="5">
        <f>DATE(YEAR(siječanj!B998),MONTH(siječanj!B998)+5,DAY(siječanj!B998))</f>
        <v>42897</v>
      </c>
      <c r="C998" s="9">
        <v>10.3645833333333</v>
      </c>
      <c r="D998">
        <v>0.91629304862126637</v>
      </c>
      <c r="E998" s="6">
        <v>124.12178929440573</v>
      </c>
      <c r="F998" s="11">
        <v>91.475065701315927</v>
      </c>
      <c r="G998" s="11">
        <v>97.119923744150739</v>
      </c>
      <c r="H998" s="11">
        <v>2.1517596779825445</v>
      </c>
      <c r="I998" s="11">
        <v>113.73193271289749</v>
      </c>
    </row>
    <row r="999" spans="1:9" x14ac:dyDescent="0.25">
      <c r="A999" s="17"/>
      <c r="B999" s="5">
        <f>DATE(YEAR(siječanj!B999),MONTH(siječanj!B999)+5,DAY(siječanj!B999))</f>
        <v>42897</v>
      </c>
      <c r="C999" s="9">
        <v>10.375</v>
      </c>
      <c r="D999">
        <v>0.91629304862126637</v>
      </c>
      <c r="E999" s="6">
        <v>126.62853631673049</v>
      </c>
      <c r="F999" s="11">
        <v>95.135348321679118</v>
      </c>
      <c r="G999" s="11">
        <v>101.01756800858588</v>
      </c>
      <c r="H999" s="11">
        <v>2.9438127304755985</v>
      </c>
      <c r="I999" s="11">
        <v>116.02884758410572</v>
      </c>
    </row>
    <row r="1000" spans="1:9" x14ac:dyDescent="0.25">
      <c r="A1000" s="17"/>
      <c r="B1000" s="5">
        <f>DATE(YEAR(siječanj!B1000),MONTH(siječanj!B1000)+5,DAY(siječanj!B1000))</f>
        <v>42897</v>
      </c>
      <c r="C1000" s="9">
        <v>10.3854166666667</v>
      </c>
      <c r="D1000">
        <v>0.91629304862126637</v>
      </c>
      <c r="E1000" s="6">
        <v>127.96623890201795</v>
      </c>
      <c r="F1000" s="11">
        <v>103.72387788909892</v>
      </c>
      <c r="G1000" s="11">
        <v>114.79304163229659</v>
      </c>
      <c r="H1000" s="11">
        <v>2.7623298889639138</v>
      </c>
      <c r="I1000" s="11">
        <v>117.25457516412732</v>
      </c>
    </row>
    <row r="1001" spans="1:9" x14ac:dyDescent="0.25">
      <c r="A1001" s="17"/>
      <c r="B1001" s="5">
        <f>DATE(YEAR(siječanj!B1001),MONTH(siječanj!B1001)+5,DAY(siječanj!B1001))</f>
        <v>42897</v>
      </c>
      <c r="C1001" s="9">
        <v>10.3958333333333</v>
      </c>
      <c r="D1001">
        <v>0.91629304862126637</v>
      </c>
      <c r="E1001" s="6">
        <v>129.85374265500224</v>
      </c>
      <c r="F1001" s="11">
        <v>106.19860450534252</v>
      </c>
      <c r="G1001" s="11">
        <v>111.78555071146107</v>
      </c>
      <c r="H1001" s="11">
        <v>3.1623784435867641</v>
      </c>
      <c r="I1001" s="11">
        <v>118.98408173223336</v>
      </c>
    </row>
    <row r="1002" spans="1:9" x14ac:dyDescent="0.25">
      <c r="A1002" s="17"/>
      <c r="B1002" s="5">
        <f>DATE(YEAR(siječanj!B1002),MONTH(siječanj!B1002)+5,DAY(siječanj!B1002))</f>
        <v>42897</v>
      </c>
      <c r="C1002" s="9">
        <v>10.40625</v>
      </c>
      <c r="D1002">
        <v>0.91629304862126637</v>
      </c>
      <c r="E1002" s="6">
        <v>134.6338389048808</v>
      </c>
      <c r="F1002" s="11">
        <v>108.0408860231539</v>
      </c>
      <c r="G1002" s="11">
        <v>110.43804008042623</v>
      </c>
      <c r="H1002" s="11">
        <v>3.4861229741033841</v>
      </c>
      <c r="I1002" s="11">
        <v>123.36405069773768</v>
      </c>
    </row>
    <row r="1003" spans="1:9" x14ac:dyDescent="0.25">
      <c r="A1003" s="17"/>
      <c r="B1003" s="5">
        <f>DATE(YEAR(siječanj!B1003),MONTH(siječanj!B1003)+5,DAY(siječanj!B1003))</f>
        <v>42897</v>
      </c>
      <c r="C1003" s="9">
        <v>10.4166666666667</v>
      </c>
      <c r="D1003">
        <v>0.91629304862126637</v>
      </c>
      <c r="E1003" s="6">
        <v>139.70942361911497</v>
      </c>
      <c r="F1003" s="11">
        <v>110.59774841851848</v>
      </c>
      <c r="G1003" s="11">
        <v>112.86212263864522</v>
      </c>
      <c r="H1003" s="11">
        <v>3.2410957847319275</v>
      </c>
      <c r="I1003" s="11">
        <v>128.01477368907882</v>
      </c>
    </row>
    <row r="1004" spans="1:9" x14ac:dyDescent="0.25">
      <c r="A1004" s="17"/>
      <c r="B1004" s="5">
        <f>DATE(YEAR(siječanj!B1004),MONTH(siječanj!B1004)+5,DAY(siječanj!B1004))</f>
        <v>42897</v>
      </c>
      <c r="C1004" s="9">
        <v>10.4270833333333</v>
      </c>
      <c r="D1004">
        <v>0.91629304862126637</v>
      </c>
      <c r="E1004" s="6">
        <v>144.20261055661837</v>
      </c>
      <c r="F1004" s="11">
        <v>110.22174266131094</v>
      </c>
      <c r="G1004" s="11">
        <v>116.65231201702954</v>
      </c>
      <c r="H1004" s="11">
        <v>3.4948251173092495</v>
      </c>
      <c r="I1004" s="11">
        <v>132.13184964606904</v>
      </c>
    </row>
    <row r="1005" spans="1:9" x14ac:dyDescent="0.25">
      <c r="A1005" s="17"/>
      <c r="B1005" s="5">
        <f>DATE(YEAR(siječanj!B1005),MONTH(siječanj!B1005)+5,DAY(siječanj!B1005))</f>
        <v>42897</v>
      </c>
      <c r="C1005" s="9">
        <v>10.4375</v>
      </c>
      <c r="D1005">
        <v>0.91629304862126637</v>
      </c>
      <c r="E1005" s="6">
        <v>147.5064773171716</v>
      </c>
      <c r="F1005" s="11">
        <v>111.04733289202437</v>
      </c>
      <c r="G1005" s="11">
        <v>117.52063627088936</v>
      </c>
      <c r="H1005" s="11">
        <v>3.3760425127659737</v>
      </c>
      <c r="I1005" s="11">
        <v>135.15915979233483</v>
      </c>
    </row>
    <row r="1006" spans="1:9" x14ac:dyDescent="0.25">
      <c r="A1006" s="17"/>
      <c r="B1006" s="5">
        <f>DATE(YEAR(siječanj!B1006),MONTH(siječanj!B1006)+5,DAY(siječanj!B1006))</f>
        <v>42897</v>
      </c>
      <c r="C1006" s="9">
        <v>10.4479166666667</v>
      </c>
      <c r="D1006">
        <v>0.91629304862126637</v>
      </c>
      <c r="E1006" s="6">
        <v>145.90110995408764</v>
      </c>
      <c r="F1006" s="11">
        <v>110.51894728870354</v>
      </c>
      <c r="G1006" s="11">
        <v>117.29695720580918</v>
      </c>
      <c r="H1006" s="11">
        <v>3.5330261358003705</v>
      </c>
      <c r="I1006" s="11">
        <v>133.68817283705755</v>
      </c>
    </row>
    <row r="1007" spans="1:9" x14ac:dyDescent="0.25">
      <c r="A1007" s="17"/>
      <c r="B1007" s="5">
        <f>DATE(YEAR(siječanj!B1007),MONTH(siječanj!B1007)+5,DAY(siječanj!B1007))</f>
        <v>42897</v>
      </c>
      <c r="C1007" s="9">
        <v>10.4583333333333</v>
      </c>
      <c r="D1007">
        <v>0.91629304862126637</v>
      </c>
      <c r="E1007" s="6">
        <v>148.69155655052936</v>
      </c>
      <c r="F1007" s="11">
        <v>111.09380956672729</v>
      </c>
      <c r="G1007" s="11">
        <v>115.35471705091635</v>
      </c>
      <c r="H1007" s="11">
        <v>3.6388770414984744</v>
      </c>
      <c r="I1007" s="11">
        <v>136.24503965592598</v>
      </c>
    </row>
    <row r="1008" spans="1:9" x14ac:dyDescent="0.25">
      <c r="A1008" s="17"/>
      <c r="B1008" s="5">
        <f>DATE(YEAR(siječanj!B1008),MONTH(siječanj!B1008)+5,DAY(siječanj!B1008))</f>
        <v>42897</v>
      </c>
      <c r="C1008" s="9">
        <v>10.46875</v>
      </c>
      <c r="D1008">
        <v>0.91629304862126637</v>
      </c>
      <c r="E1008" s="6">
        <v>149.05144125712695</v>
      </c>
      <c r="F1008" s="11">
        <v>113.4486932155432</v>
      </c>
      <c r="G1008" s="11">
        <v>114.00243518738378</v>
      </c>
      <c r="H1008" s="11">
        <v>4.4033224671607369</v>
      </c>
      <c r="I1008" s="11">
        <v>136.57479951088646</v>
      </c>
    </row>
    <row r="1009" spans="1:9" x14ac:dyDescent="0.25">
      <c r="A1009" s="17"/>
      <c r="B1009" s="5">
        <f>DATE(YEAR(siječanj!B1009),MONTH(siječanj!B1009)+5,DAY(siječanj!B1009))</f>
        <v>42897</v>
      </c>
      <c r="C1009" s="9">
        <v>10.4791666666667</v>
      </c>
      <c r="D1009">
        <v>0.91629304862126637</v>
      </c>
      <c r="E1009" s="6">
        <v>147.47705967896039</v>
      </c>
      <c r="F1009" s="11">
        <v>113.87292313194574</v>
      </c>
      <c r="G1009" s="11">
        <v>115.61884543130262</v>
      </c>
      <c r="H1009" s="11">
        <v>4.4856972887913438</v>
      </c>
      <c r="I1009" s="11">
        <v>135.13220461493506</v>
      </c>
    </row>
    <row r="1010" spans="1:9" x14ac:dyDescent="0.25">
      <c r="A1010" s="17"/>
      <c r="B1010" s="5">
        <f>DATE(YEAR(siječanj!B1010),MONTH(siječanj!B1010)+5,DAY(siječanj!B1010))</f>
        <v>42897</v>
      </c>
      <c r="C1010" s="9">
        <v>10.4895833333333</v>
      </c>
      <c r="D1010">
        <v>0.91629304862126637</v>
      </c>
      <c r="E1010" s="6">
        <v>145.36609601283172</v>
      </c>
      <c r="F1010" s="11">
        <v>112.939137158424</v>
      </c>
      <c r="G1010" s="11">
        <v>114.13896614855504</v>
      </c>
      <c r="H1010" s="11">
        <v>4.7569209196053057</v>
      </c>
      <c r="I1010" s="11">
        <v>133.19794328176928</v>
      </c>
    </row>
    <row r="1011" spans="1:9" x14ac:dyDescent="0.25">
      <c r="A1011" s="17"/>
      <c r="B1011" s="5">
        <f>DATE(YEAR(siječanj!B1011),MONTH(siječanj!B1011)+5,DAY(siječanj!B1011))</f>
        <v>42897</v>
      </c>
      <c r="C1011" s="9">
        <v>10.5</v>
      </c>
      <c r="D1011">
        <v>0.91629304862126637</v>
      </c>
      <c r="E1011" s="6">
        <v>141.90039849718804</v>
      </c>
      <c r="F1011" s="11">
        <v>113.12379737173782</v>
      </c>
      <c r="G1011" s="11">
        <v>115.27983153531603</v>
      </c>
      <c r="H1011" s="11">
        <v>4.7522873108852997</v>
      </c>
      <c r="I1011" s="11">
        <v>130.02234873956098</v>
      </c>
    </row>
    <row r="1012" spans="1:9" x14ac:dyDescent="0.25">
      <c r="A1012" s="17"/>
      <c r="B1012" s="5">
        <f>DATE(YEAR(siječanj!B1012),MONTH(siječanj!B1012)+5,DAY(siječanj!B1012))</f>
        <v>42897</v>
      </c>
      <c r="C1012" s="9">
        <v>10.5104166666667</v>
      </c>
      <c r="D1012">
        <v>0.91629304862126637</v>
      </c>
      <c r="E1012" s="6">
        <v>135.98035586415455</v>
      </c>
      <c r="F1012" s="11">
        <v>114.62035751954892</v>
      </c>
      <c r="G1012" s="11">
        <v>116.45613464052778</v>
      </c>
      <c r="H1012" s="11">
        <v>5.5619616783012527</v>
      </c>
      <c r="I1012" s="11">
        <v>124.59785482737087</v>
      </c>
    </row>
    <row r="1013" spans="1:9" x14ac:dyDescent="0.25">
      <c r="A1013" s="17"/>
      <c r="B1013" s="5">
        <f>DATE(YEAR(siječanj!B1013),MONTH(siječanj!B1013)+5,DAY(siječanj!B1013))</f>
        <v>42897</v>
      </c>
      <c r="C1013" s="9">
        <v>10.5208333333333</v>
      </c>
      <c r="D1013">
        <v>0.91629304862126637</v>
      </c>
      <c r="E1013" s="6">
        <v>131.85835917700263</v>
      </c>
      <c r="F1013" s="11">
        <v>113.95835748844515</v>
      </c>
      <c r="G1013" s="11">
        <v>117.56433050502262</v>
      </c>
      <c r="H1013" s="11">
        <v>5.3648367818832652</v>
      </c>
      <c r="I1013" s="11">
        <v>120.82089791649368</v>
      </c>
    </row>
    <row r="1014" spans="1:9" x14ac:dyDescent="0.25">
      <c r="A1014" s="17"/>
      <c r="B1014" s="5">
        <f>DATE(YEAR(siječanj!B1014),MONTH(siječanj!B1014)+5,DAY(siječanj!B1014))</f>
        <v>42897</v>
      </c>
      <c r="C1014" s="9">
        <v>10.53125</v>
      </c>
      <c r="D1014">
        <v>0.91629304862126637</v>
      </c>
      <c r="E1014" s="6">
        <v>127.96964813235719</v>
      </c>
      <c r="F1014" s="11">
        <v>112.72569154689388</v>
      </c>
      <c r="G1014" s="11">
        <v>115.90122948464618</v>
      </c>
      <c r="H1014" s="11">
        <v>4.4899018411459535</v>
      </c>
      <c r="I1014" s="11">
        <v>117.25769901818832</v>
      </c>
    </row>
    <row r="1015" spans="1:9" x14ac:dyDescent="0.25">
      <c r="A1015" s="17"/>
      <c r="B1015" s="5">
        <f>DATE(YEAR(siječanj!B1015),MONTH(siječanj!B1015)+5,DAY(siječanj!B1015))</f>
        <v>42897</v>
      </c>
      <c r="C1015" s="9">
        <v>10.5416666666667</v>
      </c>
      <c r="D1015">
        <v>0.91629304862126637</v>
      </c>
      <c r="E1015" s="6">
        <v>125.81713354100211</v>
      </c>
      <c r="F1015" s="11">
        <v>114.90898103616722</v>
      </c>
      <c r="G1015" s="11">
        <v>117.56082919754738</v>
      </c>
      <c r="H1015" s="11">
        <v>3.7966397668840219</v>
      </c>
      <c r="I1015" s="11">
        <v>115.2853648610738</v>
      </c>
    </row>
    <row r="1016" spans="1:9" x14ac:dyDescent="0.25">
      <c r="A1016" s="17"/>
      <c r="B1016" s="5">
        <f>DATE(YEAR(siječanj!B1016),MONTH(siječanj!B1016)+5,DAY(siječanj!B1016))</f>
        <v>42897</v>
      </c>
      <c r="C1016" s="9">
        <v>10.5520833333333</v>
      </c>
      <c r="D1016">
        <v>0.91629304862126637</v>
      </c>
      <c r="E1016" s="6">
        <v>123.01885812100404</v>
      </c>
      <c r="F1016" s="11">
        <v>115.08524851432857</v>
      </c>
      <c r="G1016" s="11">
        <v>118.44513768118547</v>
      </c>
      <c r="H1016" s="11">
        <v>3.5181321791721949</v>
      </c>
      <c r="I1016" s="11">
        <v>112.72132454560183</v>
      </c>
    </row>
    <row r="1017" spans="1:9" x14ac:dyDescent="0.25">
      <c r="A1017" s="17"/>
      <c r="B1017" s="5">
        <f>DATE(YEAR(siječanj!B1017),MONTH(siječanj!B1017)+5,DAY(siječanj!B1017))</f>
        <v>42897</v>
      </c>
      <c r="C1017" s="9">
        <v>10.5625</v>
      </c>
      <c r="D1017">
        <v>0.91629304862126637</v>
      </c>
      <c r="E1017" s="6">
        <v>119.29558655386927</v>
      </c>
      <c r="F1017" s="11">
        <v>113.34241329288911</v>
      </c>
      <c r="G1017" s="11">
        <v>113.92291464575501</v>
      </c>
      <c r="H1017" s="11">
        <v>2.6142104304202181</v>
      </c>
      <c r="I1017" s="11">
        <v>109.30971669050703</v>
      </c>
    </row>
    <row r="1018" spans="1:9" x14ac:dyDescent="0.25">
      <c r="A1018" s="17"/>
      <c r="B1018" s="5">
        <f>DATE(YEAR(siječanj!B1018),MONTH(siječanj!B1018)+5,DAY(siječanj!B1018))</f>
        <v>42897</v>
      </c>
      <c r="C1018" s="9">
        <v>10.5729166666667</v>
      </c>
      <c r="D1018">
        <v>0.91629304862126637</v>
      </c>
      <c r="E1018" s="6">
        <v>118.03033135391323</v>
      </c>
      <c r="F1018" s="11">
        <v>111.67423092959176</v>
      </c>
      <c r="G1018" s="11">
        <v>117.70338929802098</v>
      </c>
      <c r="H1018" s="11">
        <v>2.5324796934033995</v>
      </c>
      <c r="I1018" s="11">
        <v>108.15037214605539</v>
      </c>
    </row>
    <row r="1019" spans="1:9" x14ac:dyDescent="0.25">
      <c r="A1019" s="17"/>
      <c r="B1019" s="5">
        <f>DATE(YEAR(siječanj!B1019),MONTH(siječanj!B1019)+5,DAY(siječanj!B1019))</f>
        <v>42897</v>
      </c>
      <c r="C1019" s="9">
        <v>10.5833333333333</v>
      </c>
      <c r="D1019">
        <v>0.91629304862126637</v>
      </c>
      <c r="E1019" s="6">
        <v>115.7205306554221</v>
      </c>
      <c r="F1019" s="11">
        <v>112.75133467941797</v>
      </c>
      <c r="G1019" s="11">
        <v>117.20183701737425</v>
      </c>
      <c r="H1019" s="11">
        <v>2.1851640663374363</v>
      </c>
      <c r="I1019" s="11">
        <v>106.03391782232742</v>
      </c>
    </row>
    <row r="1020" spans="1:9" x14ac:dyDescent="0.25">
      <c r="A1020" s="17"/>
      <c r="B1020" s="5">
        <f>DATE(YEAR(siječanj!B1020),MONTH(siječanj!B1020)+5,DAY(siječanj!B1020))</f>
        <v>42897</v>
      </c>
      <c r="C1020" s="9">
        <v>10.59375</v>
      </c>
      <c r="D1020">
        <v>0.91629304862126637</v>
      </c>
      <c r="E1020" s="6">
        <v>116.43047930174488</v>
      </c>
      <c r="F1020" s="11">
        <v>114.04133093788458</v>
      </c>
      <c r="G1020" s="11">
        <v>119.6585650614236</v>
      </c>
      <c r="H1020" s="11">
        <v>2.1062997058782558</v>
      </c>
      <c r="I1020" s="11">
        <v>106.68443883183107</v>
      </c>
    </row>
    <row r="1021" spans="1:9" x14ac:dyDescent="0.25">
      <c r="A1021" s="17"/>
      <c r="B1021" s="5">
        <f>DATE(YEAR(siječanj!B1021),MONTH(siječanj!B1021)+5,DAY(siječanj!B1021))</f>
        <v>42897</v>
      </c>
      <c r="C1021" s="9">
        <v>10.6041666666667</v>
      </c>
      <c r="D1021">
        <v>0.91629304862126637</v>
      </c>
      <c r="E1021" s="6">
        <v>114.41023887756093</v>
      </c>
      <c r="F1021" s="11">
        <v>114.31355775941753</v>
      </c>
      <c r="G1021" s="11">
        <v>118.88983978519472</v>
      </c>
      <c r="H1021" s="11">
        <v>2.1751857554806469</v>
      </c>
      <c r="I1021" s="11">
        <v>104.83330657460763</v>
      </c>
    </row>
    <row r="1022" spans="1:9" x14ac:dyDescent="0.25">
      <c r="A1022" s="17"/>
      <c r="B1022" s="5">
        <f>DATE(YEAR(siječanj!B1022),MONTH(siječanj!B1022)+5,DAY(siječanj!B1022))</f>
        <v>42897</v>
      </c>
      <c r="C1022" s="9">
        <v>10.6145833333333</v>
      </c>
      <c r="D1022">
        <v>0.91629304862126637</v>
      </c>
      <c r="E1022" s="6">
        <v>112.91583575890752</v>
      </c>
      <c r="F1022" s="11">
        <v>114.68727094522717</v>
      </c>
      <c r="G1022" s="11">
        <v>118.43765033144722</v>
      </c>
      <c r="H1022" s="11">
        <v>2.1433295705141795</v>
      </c>
      <c r="I1022" s="11">
        <v>103.46399538514757</v>
      </c>
    </row>
    <row r="1023" spans="1:9" x14ac:dyDescent="0.25">
      <c r="A1023" s="17"/>
      <c r="B1023" s="5">
        <f>DATE(YEAR(siječanj!B1023),MONTH(siječanj!B1023)+5,DAY(siječanj!B1023))</f>
        <v>42897</v>
      </c>
      <c r="C1023" s="9">
        <v>10.625</v>
      </c>
      <c r="D1023">
        <v>0.91629304862126637</v>
      </c>
      <c r="E1023" s="6">
        <v>110.9284053308094</v>
      </c>
      <c r="F1023" s="11">
        <v>118.077647371399</v>
      </c>
      <c r="G1023" s="11">
        <v>117.58309494920341</v>
      </c>
      <c r="H1023" s="11">
        <v>2.0728903168664248</v>
      </c>
      <c r="I1023" s="11">
        <v>101.64292669926287</v>
      </c>
    </row>
    <row r="1024" spans="1:9" x14ac:dyDescent="0.25">
      <c r="A1024" s="17"/>
      <c r="B1024" s="5">
        <f>DATE(YEAR(siječanj!B1024),MONTH(siječanj!B1024)+5,DAY(siječanj!B1024))</f>
        <v>42897</v>
      </c>
      <c r="C1024" s="9">
        <v>10.6354166666667</v>
      </c>
      <c r="D1024">
        <v>0.91629304862126637</v>
      </c>
      <c r="E1024" s="6">
        <v>108.86235815033801</v>
      </c>
      <c r="F1024" s="11">
        <v>117.48488940929897</v>
      </c>
      <c r="G1024" s="11">
        <v>118.71018345220313</v>
      </c>
      <c r="H1024" s="11">
        <v>2.6050502270387077</v>
      </c>
      <c r="I1024" s="11">
        <v>99.749822029673382</v>
      </c>
    </row>
    <row r="1025" spans="1:9" x14ac:dyDescent="0.25">
      <c r="A1025" s="17"/>
      <c r="B1025" s="5">
        <f>DATE(YEAR(siječanj!B1025),MONTH(siječanj!B1025)+5,DAY(siječanj!B1025))</f>
        <v>42897</v>
      </c>
      <c r="C1025" s="9">
        <v>10.6458333333333</v>
      </c>
      <c r="D1025">
        <v>0.91629304862126637</v>
      </c>
      <c r="E1025" s="6">
        <v>109.36765471901235</v>
      </c>
      <c r="F1025" s="11">
        <v>116.59760816642381</v>
      </c>
      <c r="G1025" s="11">
        <v>118.93320151530001</v>
      </c>
      <c r="H1025" s="11">
        <v>2.3773473135679524</v>
      </c>
      <c r="I1025" s="11">
        <v>100.21282176304186</v>
      </c>
    </row>
    <row r="1026" spans="1:9" x14ac:dyDescent="0.25">
      <c r="A1026" s="17"/>
      <c r="B1026" s="5">
        <f>DATE(YEAR(siječanj!B1026),MONTH(siječanj!B1026)+5,DAY(siječanj!B1026))</f>
        <v>42897</v>
      </c>
      <c r="C1026" s="9">
        <v>10.65625</v>
      </c>
      <c r="D1026">
        <v>0.91629304862126637</v>
      </c>
      <c r="E1026" s="6">
        <v>108.51117566546225</v>
      </c>
      <c r="F1026" s="11">
        <v>115.99231721348247</v>
      </c>
      <c r="G1026" s="11">
        <v>116.75924611363897</v>
      </c>
      <c r="H1026" s="11">
        <v>2.1585205661645528</v>
      </c>
      <c r="I1026" s="11">
        <v>99.428035959984172</v>
      </c>
    </row>
    <row r="1027" spans="1:9" x14ac:dyDescent="0.25">
      <c r="A1027" s="17"/>
      <c r="B1027" s="5">
        <f>DATE(YEAR(siječanj!B1027),MONTH(siječanj!B1027)+5,DAY(siječanj!B1027))</f>
        <v>42897</v>
      </c>
      <c r="C1027" s="9">
        <v>10.6666666666667</v>
      </c>
      <c r="D1027">
        <v>0.91629304862126637</v>
      </c>
      <c r="E1027" s="6">
        <v>105.88998668601155</v>
      </c>
      <c r="F1027" s="11">
        <v>115.64079227113223</v>
      </c>
      <c r="G1027" s="11">
        <v>117.09548780736827</v>
      </c>
      <c r="H1027" s="11">
        <v>2.9431126385040884</v>
      </c>
      <c r="I1027" s="11">
        <v>97.026258718990832</v>
      </c>
    </row>
    <row r="1028" spans="1:9" x14ac:dyDescent="0.25">
      <c r="A1028" s="17"/>
      <c r="B1028" s="5">
        <f>DATE(YEAR(siječanj!B1028),MONTH(siječanj!B1028)+5,DAY(siječanj!B1028))</f>
        <v>42897</v>
      </c>
      <c r="C1028" s="9">
        <v>10.6770833333333</v>
      </c>
      <c r="D1028">
        <v>0.91629304862126637</v>
      </c>
      <c r="E1028" s="6">
        <v>104.98142729685105</v>
      </c>
      <c r="F1028" s="11">
        <v>113.43775540549971</v>
      </c>
      <c r="G1028" s="11">
        <v>118.23682991677174</v>
      </c>
      <c r="H1028" s="11">
        <v>3.1542853803961122</v>
      </c>
      <c r="I1028" s="11">
        <v>96.19375206644348</v>
      </c>
    </row>
    <row r="1029" spans="1:9" x14ac:dyDescent="0.25">
      <c r="A1029" s="17"/>
      <c r="B1029" s="5">
        <f>DATE(YEAR(siječanj!B1029),MONTH(siječanj!B1029)+5,DAY(siječanj!B1029))</f>
        <v>42897</v>
      </c>
      <c r="C1029" s="9">
        <v>10.6875</v>
      </c>
      <c r="D1029">
        <v>0.91629304862126637</v>
      </c>
      <c r="E1029" s="6">
        <v>105.55431694355279</v>
      </c>
      <c r="F1029" s="11">
        <v>115.44984752643397</v>
      </c>
      <c r="G1029" s="11">
        <v>120.01884719698235</v>
      </c>
      <c r="H1029" s="11">
        <v>2.7378716758735289</v>
      </c>
      <c r="I1029" s="11">
        <v>96.718686867343379</v>
      </c>
    </row>
    <row r="1030" spans="1:9" x14ac:dyDescent="0.25">
      <c r="A1030" s="17"/>
      <c r="B1030" s="5">
        <f>DATE(YEAR(siječanj!B1030),MONTH(siječanj!B1030)+5,DAY(siječanj!B1030))</f>
        <v>42897</v>
      </c>
      <c r="C1030" s="9">
        <v>10.6979166666667</v>
      </c>
      <c r="D1030">
        <v>0.91629304862126637</v>
      </c>
      <c r="E1030" s="6">
        <v>105.2423014039107</v>
      </c>
      <c r="F1030" s="11">
        <v>115.94386860673802</v>
      </c>
      <c r="G1030" s="11">
        <v>119.12848954367878</v>
      </c>
      <c r="H1030" s="11">
        <v>3.3132332614762872</v>
      </c>
      <c r="I1030" s="11">
        <v>96.432789197307514</v>
      </c>
    </row>
    <row r="1031" spans="1:9" x14ac:dyDescent="0.25">
      <c r="A1031" s="17"/>
      <c r="B1031" s="5">
        <f>DATE(YEAR(siječanj!B1031),MONTH(siječanj!B1031)+5,DAY(siječanj!B1031))</f>
        <v>42897</v>
      </c>
      <c r="C1031" s="9">
        <v>10.7083333333333</v>
      </c>
      <c r="D1031">
        <v>0.91629304862126637</v>
      </c>
      <c r="E1031" s="6">
        <v>107.19836492789192</v>
      </c>
      <c r="F1031" s="11">
        <v>113.42111823089711</v>
      </c>
      <c r="G1031" s="11">
        <v>117.42384154409673</v>
      </c>
      <c r="H1031" s="11">
        <v>3.2732870137133316</v>
      </c>
      <c r="I1031" s="11">
        <v>98.225116606993126</v>
      </c>
    </row>
    <row r="1032" spans="1:9" x14ac:dyDescent="0.25">
      <c r="A1032" s="17"/>
      <c r="B1032" s="5">
        <f>DATE(YEAR(siječanj!B1032),MONTH(siječanj!B1032)+5,DAY(siječanj!B1032))</f>
        <v>42897</v>
      </c>
      <c r="C1032" s="9">
        <v>10.71875</v>
      </c>
      <c r="D1032">
        <v>0.91629304862126637</v>
      </c>
      <c r="E1032" s="6">
        <v>108.6139011846974</v>
      </c>
      <c r="F1032" s="11">
        <v>113.59488071408698</v>
      </c>
      <c r="G1032" s="11">
        <v>118.67876783066899</v>
      </c>
      <c r="H1032" s="11">
        <v>3.2026457335252263</v>
      </c>
      <c r="I1032" s="11">
        <v>99.522162639175349</v>
      </c>
    </row>
    <row r="1033" spans="1:9" x14ac:dyDescent="0.25">
      <c r="A1033" s="17"/>
      <c r="B1033" s="5">
        <f>DATE(YEAR(siječanj!B1033),MONTH(siječanj!B1033)+5,DAY(siječanj!B1033))</f>
        <v>42897</v>
      </c>
      <c r="C1033" s="9">
        <v>10.7291666666667</v>
      </c>
      <c r="D1033">
        <v>0.91629304862126637</v>
      </c>
      <c r="E1033" s="6">
        <v>111.19544384242128</v>
      </c>
      <c r="F1033" s="11">
        <v>115.81555675231073</v>
      </c>
      <c r="G1033" s="11">
        <v>118.2996851962758</v>
      </c>
      <c r="H1033" s="11">
        <v>2.860219748814564</v>
      </c>
      <c r="I1033" s="11">
        <v>101.88761223116703</v>
      </c>
    </row>
    <row r="1034" spans="1:9" x14ac:dyDescent="0.25">
      <c r="A1034" s="17"/>
      <c r="B1034" s="5">
        <f>DATE(YEAR(siječanj!B1034),MONTH(siječanj!B1034)+5,DAY(siječanj!B1034))</f>
        <v>42897</v>
      </c>
      <c r="C1034" s="9">
        <v>10.7395833333333</v>
      </c>
      <c r="D1034">
        <v>0.91629304862126637</v>
      </c>
      <c r="E1034" s="6">
        <v>113.42721236981131</v>
      </c>
      <c r="F1034" s="11">
        <v>116.30397065187059</v>
      </c>
      <c r="G1034" s="11">
        <v>121.31943069327464</v>
      </c>
      <c r="H1034" s="11">
        <v>3.2272429648785255</v>
      </c>
      <c r="I1034" s="11">
        <v>103.93256621894622</v>
      </c>
    </row>
    <row r="1035" spans="1:9" x14ac:dyDescent="0.25">
      <c r="A1035" s="17"/>
      <c r="B1035" s="5">
        <f>DATE(YEAR(siječanj!B1035),MONTH(siječanj!B1035)+5,DAY(siječanj!B1035))</f>
        <v>42897</v>
      </c>
      <c r="C1035" s="9">
        <v>10.75</v>
      </c>
      <c r="D1035">
        <v>0.91629304862126637</v>
      </c>
      <c r="E1035" s="6">
        <v>116.2611164799748</v>
      </c>
      <c r="F1035" s="11">
        <v>115.85896330517657</v>
      </c>
      <c r="G1035" s="11">
        <v>123.46727451355856</v>
      </c>
      <c r="H1035" s="11">
        <v>3.5476420559027169</v>
      </c>
      <c r="I1035" s="11">
        <v>106.52925285554826</v>
      </c>
    </row>
    <row r="1036" spans="1:9" x14ac:dyDescent="0.25">
      <c r="A1036" s="17"/>
      <c r="B1036" s="5">
        <f>DATE(YEAR(siječanj!B1036),MONTH(siječanj!B1036)+5,DAY(siječanj!B1036))</f>
        <v>42897</v>
      </c>
      <c r="C1036" s="9">
        <v>10.7604166666667</v>
      </c>
      <c r="D1036">
        <v>0.91629304862126637</v>
      </c>
      <c r="E1036" s="6">
        <v>118.04681575178937</v>
      </c>
      <c r="F1036" s="11">
        <v>116.55225372946812</v>
      </c>
      <c r="G1036" s="11">
        <v>121.82339062356968</v>
      </c>
      <c r="H1036" s="11">
        <v>4.2625659758945478</v>
      </c>
      <c r="I1036" s="11">
        <v>108.16547668524001</v>
      </c>
    </row>
    <row r="1037" spans="1:9" x14ac:dyDescent="0.25">
      <c r="A1037" s="17"/>
      <c r="B1037" s="5">
        <f>DATE(YEAR(siječanj!B1037),MONTH(siječanj!B1037)+5,DAY(siječanj!B1037))</f>
        <v>42897</v>
      </c>
      <c r="C1037" s="9">
        <v>10.7708333333333</v>
      </c>
      <c r="D1037">
        <v>0.91629304862126637</v>
      </c>
      <c r="E1037" s="6">
        <v>119.8031003628865</v>
      </c>
      <c r="F1037" s="11">
        <v>119.98673409910585</v>
      </c>
      <c r="G1037" s="11">
        <v>122.56650908357233</v>
      </c>
      <c r="H1037" s="11">
        <v>8.4780117615809392</v>
      </c>
      <c r="I1037" s="11">
        <v>109.77474806578881</v>
      </c>
    </row>
    <row r="1038" spans="1:9" x14ac:dyDescent="0.25">
      <c r="A1038" s="17"/>
      <c r="B1038" s="5">
        <f>DATE(YEAR(siječanj!B1038),MONTH(siječanj!B1038)+5,DAY(siječanj!B1038))</f>
        <v>42897</v>
      </c>
      <c r="C1038" s="9">
        <v>10.78125</v>
      </c>
      <c r="D1038">
        <v>0.91629304862126637</v>
      </c>
      <c r="E1038" s="6">
        <v>124.28364684693987</v>
      </c>
      <c r="F1038" s="11">
        <v>120.27202296641812</v>
      </c>
      <c r="G1038" s="11">
        <v>125.67403564395502</v>
      </c>
      <c r="H1038" s="11">
        <v>20.00303281063217</v>
      </c>
      <c r="I1038" s="11">
        <v>113.88024166315138</v>
      </c>
    </row>
    <row r="1039" spans="1:9" x14ac:dyDescent="0.25">
      <c r="A1039" s="17"/>
      <c r="B1039" s="5">
        <f>DATE(YEAR(siječanj!B1039),MONTH(siječanj!B1039)+5,DAY(siječanj!B1039))</f>
        <v>42897</v>
      </c>
      <c r="C1039" s="9">
        <v>10.7916666666667</v>
      </c>
      <c r="D1039">
        <v>0.91629304862126637</v>
      </c>
      <c r="E1039" s="6">
        <v>127.45740904076494</v>
      </c>
      <c r="F1039" s="11">
        <v>122.90136588828557</v>
      </c>
      <c r="G1039" s="11">
        <v>127.4890188958061</v>
      </c>
      <c r="H1039" s="11">
        <v>31.408075098000236</v>
      </c>
      <c r="I1039" s="11">
        <v>116.78833789933027</v>
      </c>
    </row>
    <row r="1040" spans="1:9" x14ac:dyDescent="0.25">
      <c r="A1040" s="17"/>
      <c r="B1040" s="5">
        <f>DATE(YEAR(siječanj!B1040),MONTH(siječanj!B1040)+5,DAY(siječanj!B1040))</f>
        <v>42897</v>
      </c>
      <c r="C1040" s="9">
        <v>10.8020833333333</v>
      </c>
      <c r="D1040">
        <v>0.91629304862126637</v>
      </c>
      <c r="E1040" s="6">
        <v>129.56684723759776</v>
      </c>
      <c r="F1040" s="11">
        <v>124.25020347663434</v>
      </c>
      <c r="G1040" s="11">
        <v>132.16100094421932</v>
      </c>
      <c r="H1040" s="11">
        <v>44.903990064588641</v>
      </c>
      <c r="I1040" s="11">
        <v>118.72120145558436</v>
      </c>
    </row>
    <row r="1041" spans="1:9" x14ac:dyDescent="0.25">
      <c r="A1041" s="17"/>
      <c r="B1041" s="5">
        <f>DATE(YEAR(siječanj!B1041),MONTH(siječanj!B1041)+5,DAY(siječanj!B1041))</f>
        <v>42897</v>
      </c>
      <c r="C1041" s="9">
        <v>10.8125</v>
      </c>
      <c r="D1041">
        <v>0.91629304862126637</v>
      </c>
      <c r="E1041" s="6">
        <v>133.42685127253947</v>
      </c>
      <c r="F1041" s="11">
        <v>127.4689937592475</v>
      </c>
      <c r="G1041" s="11">
        <v>137.99246459888712</v>
      </c>
      <c r="H1041" s="11">
        <v>59.750803499533561</v>
      </c>
      <c r="I1041" s="11">
        <v>122.25809632045147</v>
      </c>
    </row>
    <row r="1042" spans="1:9" x14ac:dyDescent="0.25">
      <c r="A1042" s="17"/>
      <c r="B1042" s="5">
        <f>DATE(YEAR(siječanj!B1042),MONTH(siječanj!B1042)+5,DAY(siječanj!B1042))</f>
        <v>42897</v>
      </c>
      <c r="C1042" s="9">
        <v>10.8229166666667</v>
      </c>
      <c r="D1042">
        <v>0.91629304862126637</v>
      </c>
      <c r="E1042" s="6">
        <v>136.52849459784312</v>
      </c>
      <c r="F1042" s="11">
        <v>127.59979457667845</v>
      </c>
      <c r="G1042" s="11">
        <v>143.18848501359759</v>
      </c>
      <c r="H1042" s="11">
        <v>85.462446253739117</v>
      </c>
      <c r="I1042" s="11">
        <v>125.10011053872977</v>
      </c>
    </row>
    <row r="1043" spans="1:9" x14ac:dyDescent="0.25">
      <c r="A1043" s="17"/>
      <c r="B1043" s="5">
        <f>DATE(YEAR(siječanj!B1043),MONTH(siječanj!B1043)+5,DAY(siječanj!B1043))</f>
        <v>42897</v>
      </c>
      <c r="C1043" s="9">
        <v>10.8333333333333</v>
      </c>
      <c r="D1043">
        <v>0.91629304862126637</v>
      </c>
      <c r="E1043" s="6">
        <v>140.79627037130041</v>
      </c>
      <c r="F1043" s="11">
        <v>126.98206682470268</v>
      </c>
      <c r="G1043" s="11">
        <v>140.97512988765851</v>
      </c>
      <c r="H1043" s="11">
        <v>126.92440513659007</v>
      </c>
      <c r="I1043" s="11">
        <v>129.01064381302294</v>
      </c>
    </row>
    <row r="1044" spans="1:9" x14ac:dyDescent="0.25">
      <c r="A1044" s="17"/>
      <c r="B1044" s="5">
        <f>DATE(YEAR(siječanj!B1044),MONTH(siječanj!B1044)+5,DAY(siječanj!B1044))</f>
        <v>42897</v>
      </c>
      <c r="C1044" s="9">
        <v>10.84375</v>
      </c>
      <c r="D1044">
        <v>0.91629304862126637</v>
      </c>
      <c r="E1044" s="6">
        <v>143.76925916933024</v>
      </c>
      <c r="F1044" s="11">
        <v>114.06379974078079</v>
      </c>
      <c r="G1044" s="11">
        <v>129.70324734557767</v>
      </c>
      <c r="H1044" s="11">
        <v>190.82880729691547</v>
      </c>
      <c r="I1044" s="11">
        <v>131.73477278228657</v>
      </c>
    </row>
    <row r="1045" spans="1:9" x14ac:dyDescent="0.25">
      <c r="A1045" s="17"/>
      <c r="B1045" s="5">
        <f>DATE(YEAR(siječanj!B1045),MONTH(siječanj!B1045)+5,DAY(siječanj!B1045))</f>
        <v>42897</v>
      </c>
      <c r="C1045" s="9">
        <v>10.8541666666667</v>
      </c>
      <c r="D1045">
        <v>0.91629304862126637</v>
      </c>
      <c r="E1045" s="6">
        <v>147.59542200285202</v>
      </c>
      <c r="F1045" s="11">
        <v>109.8546186142743</v>
      </c>
      <c r="G1045" s="11">
        <v>122.25319013740973</v>
      </c>
      <c r="H1045" s="11">
        <v>229.76622852971408</v>
      </c>
      <c r="I1045" s="11">
        <v>135.24065918953562</v>
      </c>
    </row>
    <row r="1046" spans="1:9" x14ac:dyDescent="0.25">
      <c r="A1046" s="17"/>
      <c r="B1046" s="5">
        <f>DATE(YEAR(siječanj!B1046),MONTH(siječanj!B1046)+5,DAY(siječanj!B1046))</f>
        <v>42897</v>
      </c>
      <c r="C1046" s="9">
        <v>10.8645833333333</v>
      </c>
      <c r="D1046">
        <v>0.91629304862126637</v>
      </c>
      <c r="E1046" s="6">
        <v>147.08002279789727</v>
      </c>
      <c r="F1046" s="11">
        <v>107.76996981499002</v>
      </c>
      <c r="G1046" s="11">
        <v>121.42019543803981</v>
      </c>
      <c r="H1046" s="11">
        <v>231.19465718325836</v>
      </c>
      <c r="I1046" s="11">
        <v>134.76840248077065</v>
      </c>
    </row>
    <row r="1047" spans="1:9" x14ac:dyDescent="0.25">
      <c r="A1047" s="17"/>
      <c r="B1047" s="5">
        <f>DATE(YEAR(siječanj!B1047),MONTH(siječanj!B1047)+5,DAY(siječanj!B1047))</f>
        <v>42897</v>
      </c>
      <c r="C1047" s="9">
        <v>10.875</v>
      </c>
      <c r="D1047">
        <v>0.91629304862126637</v>
      </c>
      <c r="E1047" s="6">
        <v>145.1808125320014</v>
      </c>
      <c r="F1047" s="11">
        <v>106.79894558822021</v>
      </c>
      <c r="G1047" s="11">
        <v>116.7400930804134</v>
      </c>
      <c r="H1047" s="11">
        <v>233.59532956105423</v>
      </c>
      <c r="I1047" s="11">
        <v>133.02816931626012</v>
      </c>
    </row>
    <row r="1048" spans="1:9" x14ac:dyDescent="0.25">
      <c r="A1048" s="17"/>
      <c r="B1048" s="5">
        <f>DATE(YEAR(siječanj!B1048),MONTH(siječanj!B1048)+5,DAY(siječanj!B1048))</f>
        <v>42897</v>
      </c>
      <c r="C1048" s="9">
        <v>10.8854166666667</v>
      </c>
      <c r="D1048">
        <v>0.91629304862126637</v>
      </c>
      <c r="E1048" s="6">
        <v>151.03702563910255</v>
      </c>
      <c r="F1048" s="11">
        <v>103.8436166487358</v>
      </c>
      <c r="G1048" s="11">
        <v>106.39272396684653</v>
      </c>
      <c r="H1048" s="11">
        <v>240.78289579601852</v>
      </c>
      <c r="I1048" s="11">
        <v>138.39417667754165</v>
      </c>
    </row>
    <row r="1049" spans="1:9" x14ac:dyDescent="0.25">
      <c r="A1049" s="17"/>
      <c r="B1049" s="5">
        <f>DATE(YEAR(siječanj!B1049),MONTH(siječanj!B1049)+5,DAY(siječanj!B1049))</f>
        <v>42897</v>
      </c>
      <c r="C1049" s="9">
        <v>10.8958333333333</v>
      </c>
      <c r="D1049">
        <v>0.91629304862126637</v>
      </c>
      <c r="E1049" s="6">
        <v>153.28776973413625</v>
      </c>
      <c r="F1049" s="11">
        <v>102.7630700338208</v>
      </c>
      <c r="G1049" s="11">
        <v>99.193066328175135</v>
      </c>
      <c r="H1049" s="11">
        <v>246.82689680012029</v>
      </c>
      <c r="I1049" s="11">
        <v>140.45651784604638</v>
      </c>
    </row>
    <row r="1050" spans="1:9" x14ac:dyDescent="0.25">
      <c r="A1050" s="17"/>
      <c r="B1050" s="5">
        <f>DATE(YEAR(siječanj!B1050),MONTH(siječanj!B1050)+5,DAY(siječanj!B1050))</f>
        <v>42897</v>
      </c>
      <c r="C1050" s="9">
        <v>10.90625</v>
      </c>
      <c r="D1050">
        <v>0.91629304862126637</v>
      </c>
      <c r="E1050" s="6">
        <v>154.28863242192273</v>
      </c>
      <c r="F1050" s="11">
        <v>100.90898898769572</v>
      </c>
      <c r="G1050" s="11">
        <v>94.903079328954306</v>
      </c>
      <c r="H1050" s="11">
        <v>244.22887849686973</v>
      </c>
      <c r="I1050" s="11">
        <v>141.37360136948953</v>
      </c>
    </row>
    <row r="1051" spans="1:9" x14ac:dyDescent="0.25">
      <c r="A1051" s="17"/>
      <c r="B1051" s="5">
        <f>DATE(YEAR(siječanj!B1051),MONTH(siječanj!B1051)+5,DAY(siječanj!B1051))</f>
        <v>42897</v>
      </c>
      <c r="C1051" s="9">
        <v>10.9166666666667</v>
      </c>
      <c r="D1051">
        <v>0.91629304862126637</v>
      </c>
      <c r="E1051" s="6">
        <v>153.53318866365794</v>
      </c>
      <c r="F1051" s="11">
        <v>100.14080923373672</v>
      </c>
      <c r="G1051" s="11">
        <v>89.586452091761473</v>
      </c>
      <c r="H1051" s="11">
        <v>243.45782920365335</v>
      </c>
      <c r="I1051" s="11">
        <v>140.68139350516719</v>
      </c>
    </row>
    <row r="1052" spans="1:9" x14ac:dyDescent="0.25">
      <c r="A1052" s="17"/>
      <c r="B1052" s="5">
        <f>DATE(YEAR(siječanj!B1052),MONTH(siječanj!B1052)+5,DAY(siječanj!B1052))</f>
        <v>42897</v>
      </c>
      <c r="C1052" s="9">
        <v>10.9270833333333</v>
      </c>
      <c r="D1052">
        <v>0.91629304862126637</v>
      </c>
      <c r="E1052" s="6">
        <v>145.61959387538442</v>
      </c>
      <c r="F1052" s="11">
        <v>98.539392000415319</v>
      </c>
      <c r="G1052" s="11">
        <v>85.445242617730003</v>
      </c>
      <c r="H1052" s="11">
        <v>245.7480360695275</v>
      </c>
      <c r="I1052" s="11">
        <v>133.43022161106668</v>
      </c>
    </row>
    <row r="1053" spans="1:9" x14ac:dyDescent="0.25">
      <c r="A1053" s="17"/>
      <c r="B1053" s="5">
        <f>DATE(YEAR(siječanj!B1053),MONTH(siječanj!B1053)+5,DAY(siječanj!B1053))</f>
        <v>42897</v>
      </c>
      <c r="C1053" s="9">
        <v>10.9375</v>
      </c>
      <c r="D1053">
        <v>0.91629304862126637</v>
      </c>
      <c r="E1053" s="6">
        <v>138.01434139196823</v>
      </c>
      <c r="F1053" s="11">
        <v>95.180458271125559</v>
      </c>
      <c r="G1053" s="11">
        <v>82.406684603678812</v>
      </c>
      <c r="H1053" s="11">
        <v>243.3274080701494</v>
      </c>
      <c r="I1053" s="11">
        <v>126.46158162750281</v>
      </c>
    </row>
    <row r="1054" spans="1:9" x14ac:dyDescent="0.25">
      <c r="A1054" s="17"/>
      <c r="B1054" s="5">
        <f>DATE(YEAR(siječanj!B1054),MONTH(siječanj!B1054)+5,DAY(siječanj!B1054))</f>
        <v>42897</v>
      </c>
      <c r="C1054" s="9">
        <v>10.9479166666667</v>
      </c>
      <c r="D1054">
        <v>0.91629304862126637</v>
      </c>
      <c r="E1054" s="6">
        <v>126.35621473871514</v>
      </c>
      <c r="F1054" s="11">
        <v>91.198406040681419</v>
      </c>
      <c r="G1054" s="11">
        <v>78.791003754961494</v>
      </c>
      <c r="H1054" s="11">
        <v>241.48222266701652</v>
      </c>
      <c r="I1054" s="11">
        <v>115.77932121518069</v>
      </c>
    </row>
    <row r="1055" spans="1:9" x14ac:dyDescent="0.25">
      <c r="A1055" s="17"/>
      <c r="B1055" s="5">
        <f>DATE(YEAR(siječanj!B1055),MONTH(siječanj!B1055)+5,DAY(siječanj!B1055))</f>
        <v>42897</v>
      </c>
      <c r="C1055" s="9">
        <v>10.9583333333333</v>
      </c>
      <c r="D1055">
        <v>0.91629304862126637</v>
      </c>
      <c r="E1055" s="6">
        <v>114.66760450448977</v>
      </c>
      <c r="F1055" s="11">
        <v>86.980651819384519</v>
      </c>
      <c r="G1055" s="11">
        <v>79.417837944845331</v>
      </c>
      <c r="H1055" s="11">
        <v>241.53217622944652</v>
      </c>
      <c r="I1055" s="11">
        <v>105.06912890951659</v>
      </c>
    </row>
    <row r="1056" spans="1:9" x14ac:dyDescent="0.25">
      <c r="A1056" s="17"/>
      <c r="B1056" s="5">
        <f>DATE(YEAR(siječanj!B1056),MONTH(siječanj!B1056)+5,DAY(siječanj!B1056))</f>
        <v>42897</v>
      </c>
      <c r="C1056" s="9">
        <v>10.96875</v>
      </c>
      <c r="D1056">
        <v>0.91629304862126637</v>
      </c>
      <c r="E1056" s="6">
        <v>104.98702300009782</v>
      </c>
      <c r="F1056" s="11">
        <v>86.46145654161505</v>
      </c>
      <c r="G1056" s="11">
        <v>80.090745976002324</v>
      </c>
      <c r="H1056" s="11">
        <v>241.39124171479327</v>
      </c>
      <c r="I1056" s="11">
        <v>96.198879370430646</v>
      </c>
    </row>
    <row r="1057" spans="1:9" x14ac:dyDescent="0.25">
      <c r="A1057" s="17"/>
      <c r="B1057" s="5">
        <f>DATE(YEAR(siječanj!B1057),MONTH(siječanj!B1057)+5,DAY(siječanj!B1057))</f>
        <v>42897</v>
      </c>
      <c r="C1057" s="9">
        <v>10.9791666666667</v>
      </c>
      <c r="D1057">
        <v>0.91629304862126637</v>
      </c>
      <c r="E1057" s="6">
        <v>95.25587769691019</v>
      </c>
      <c r="F1057" s="11">
        <v>83.907191325036919</v>
      </c>
      <c r="G1057" s="11">
        <v>74.531382786246766</v>
      </c>
      <c r="H1057" s="11">
        <v>241.521695852633</v>
      </c>
      <c r="I1057" s="11">
        <v>87.282298573996329</v>
      </c>
    </row>
    <row r="1058" spans="1:9" ht="15.75" thickBot="1" x14ac:dyDescent="0.3">
      <c r="A1058" s="17"/>
      <c r="B1058" s="5">
        <f>DATE(YEAR(siječanj!B1058),MONTH(siječanj!B1058)+5,DAY(siječanj!B1058))</f>
        <v>42897</v>
      </c>
      <c r="C1058" s="9">
        <v>10.9895833333333</v>
      </c>
      <c r="D1058">
        <v>0.91629304862126637</v>
      </c>
      <c r="E1058" s="6">
        <v>87.933020645350226</v>
      </c>
      <c r="F1058" s="11">
        <v>80.221934906806041</v>
      </c>
      <c r="G1058" s="11">
        <v>74.377273178392016</v>
      </c>
      <c r="H1058" s="11">
        <v>241.2448204793462</v>
      </c>
      <c r="I1058" s="11">
        <v>80.572415561604714</v>
      </c>
    </row>
    <row r="1059" spans="1:9" x14ac:dyDescent="0.25">
      <c r="A1059" s="12">
        <f t="shared" ref="A1059" si="9">A963+1</f>
        <v>163</v>
      </c>
      <c r="B1059" s="5">
        <f>DATE(YEAR(siječanj!B1059),MONTH(siječanj!B1059)+5,DAY(siječanj!B1059))</f>
        <v>42898</v>
      </c>
      <c r="C1059" s="9">
        <v>11</v>
      </c>
      <c r="D1059">
        <v>0.91727927992209257</v>
      </c>
      <c r="E1059" s="6">
        <v>82.311308990701903</v>
      </c>
      <c r="F1059" s="11">
        <v>77.69564146607749</v>
      </c>
      <c r="G1059" s="11">
        <v>72.175768015281037</v>
      </c>
      <c r="H1059" s="11">
        <v>239.79424691661168</v>
      </c>
      <c r="I1059" s="11">
        <v>75.502458240435899</v>
      </c>
    </row>
    <row r="1060" spans="1:9" x14ac:dyDescent="0.25">
      <c r="A1060" s="13"/>
      <c r="B1060" s="5">
        <f>DATE(YEAR(siječanj!B1060),MONTH(siječanj!B1060)+5,DAY(siječanj!B1060))</f>
        <v>42898</v>
      </c>
      <c r="C1060" s="9">
        <v>11.0104166666667</v>
      </c>
      <c r="D1060">
        <v>0.91727927992209257</v>
      </c>
      <c r="E1060" s="6">
        <v>77.41157406461258</v>
      </c>
      <c r="F1060" s="11">
        <v>75.960032654131709</v>
      </c>
      <c r="G1060" s="11">
        <v>70.379957827018657</v>
      </c>
      <c r="H1060" s="11">
        <v>239.53988650112862</v>
      </c>
      <c r="I1060" s="11">
        <v>71.008032915623559</v>
      </c>
    </row>
    <row r="1061" spans="1:9" x14ac:dyDescent="0.25">
      <c r="A1061" s="13"/>
      <c r="B1061" s="5">
        <f>DATE(YEAR(siječanj!B1061),MONTH(siječanj!B1061)+5,DAY(siječanj!B1061))</f>
        <v>42898</v>
      </c>
      <c r="C1061" s="9">
        <v>11.0208333333333</v>
      </c>
      <c r="D1061">
        <v>0.91727927992209257</v>
      </c>
      <c r="E1061" s="6">
        <v>72.584424481064872</v>
      </c>
      <c r="F1061" s="11">
        <v>74.576557999313252</v>
      </c>
      <c r="G1061" s="11">
        <v>70.303129366194668</v>
      </c>
      <c r="H1061" s="11">
        <v>239.77381823288303</v>
      </c>
      <c r="I1061" s="11">
        <v>66.58018862155069</v>
      </c>
    </row>
    <row r="1062" spans="1:9" x14ac:dyDescent="0.25">
      <c r="A1062" s="13"/>
      <c r="B1062" s="5">
        <f>DATE(YEAR(siječanj!B1062),MONTH(siječanj!B1062)+5,DAY(siječanj!B1062))</f>
        <v>42898</v>
      </c>
      <c r="C1062" s="9">
        <v>11.03125</v>
      </c>
      <c r="D1062">
        <v>0.91727927992209257</v>
      </c>
      <c r="E1062" s="6">
        <v>68.781979370226338</v>
      </c>
      <c r="F1062" s="11">
        <v>72.347401050114087</v>
      </c>
      <c r="G1062" s="11">
        <v>69.289508864257598</v>
      </c>
      <c r="H1062" s="11">
        <v>240.04585497051531</v>
      </c>
      <c r="I1062" s="11">
        <v>63.092284508337443</v>
      </c>
    </row>
    <row r="1063" spans="1:9" x14ac:dyDescent="0.25">
      <c r="A1063" s="13"/>
      <c r="B1063" s="5">
        <f>DATE(YEAR(siječanj!B1063),MONTH(siječanj!B1063)+5,DAY(siječanj!B1063))</f>
        <v>42898</v>
      </c>
      <c r="C1063" s="9">
        <v>11.0416666666667</v>
      </c>
      <c r="D1063">
        <v>0.91727927992209257</v>
      </c>
      <c r="E1063" s="6">
        <v>66.168343299911498</v>
      </c>
      <c r="F1063" s="11">
        <v>71.747677197997348</v>
      </c>
      <c r="G1063" s="11">
        <v>67.929939954618078</v>
      </c>
      <c r="H1063" s="11">
        <v>239.89512716931205</v>
      </c>
      <c r="I1063" s="11">
        <v>60.69485029578064</v>
      </c>
    </row>
    <row r="1064" spans="1:9" x14ac:dyDescent="0.25">
      <c r="A1064" s="13"/>
      <c r="B1064" s="5">
        <f>DATE(YEAR(siječanj!B1064),MONTH(siječanj!B1064)+5,DAY(siječanj!B1064))</f>
        <v>42898</v>
      </c>
      <c r="C1064" s="9">
        <v>11.0520833333333</v>
      </c>
      <c r="D1064">
        <v>0.91727927992209257</v>
      </c>
      <c r="E1064" s="6">
        <v>63.91489067806679</v>
      </c>
      <c r="F1064" s="11">
        <v>70.190872923120082</v>
      </c>
      <c r="G1064" s="11">
        <v>66.980484717933805</v>
      </c>
      <c r="H1064" s="11">
        <v>239.5357329554748</v>
      </c>
      <c r="I1064" s="11">
        <v>58.627804897476373</v>
      </c>
    </row>
    <row r="1065" spans="1:9" x14ac:dyDescent="0.25">
      <c r="A1065" s="13"/>
      <c r="B1065" s="5">
        <f>DATE(YEAR(siječanj!B1065),MONTH(siječanj!B1065)+5,DAY(siječanj!B1065))</f>
        <v>42898</v>
      </c>
      <c r="C1065" s="9">
        <v>11.0625</v>
      </c>
      <c r="D1065">
        <v>0.91727927992209257</v>
      </c>
      <c r="E1065" s="6">
        <v>62.260249763477084</v>
      </c>
      <c r="F1065" s="11">
        <v>69.244449750966211</v>
      </c>
      <c r="G1065" s="11">
        <v>65.562895858449991</v>
      </c>
      <c r="H1065" s="11">
        <v>239.75918231015294</v>
      </c>
      <c r="I1065" s="11">
        <v>57.110037070811892</v>
      </c>
    </row>
    <row r="1066" spans="1:9" x14ac:dyDescent="0.25">
      <c r="A1066" s="13"/>
      <c r="B1066" s="5">
        <f>DATE(YEAR(siječanj!B1066),MONTH(siječanj!B1066)+5,DAY(siječanj!B1066))</f>
        <v>42898</v>
      </c>
      <c r="C1066" s="9">
        <v>11.0729166666667</v>
      </c>
      <c r="D1066">
        <v>0.91727927992209257</v>
      </c>
      <c r="E1066" s="6">
        <v>60.844532872050969</v>
      </c>
      <c r="F1066" s="11">
        <v>68.953537670941969</v>
      </c>
      <c r="G1066" s="11">
        <v>65.170384868613993</v>
      </c>
      <c r="H1066" s="11">
        <v>239.33613973479152</v>
      </c>
      <c r="I1066" s="11">
        <v>55.811429300071005</v>
      </c>
    </row>
    <row r="1067" spans="1:9" x14ac:dyDescent="0.25">
      <c r="A1067" s="13"/>
      <c r="B1067" s="5">
        <f>DATE(YEAR(siječanj!B1067),MONTH(siječanj!B1067)+5,DAY(siječanj!B1067))</f>
        <v>42898</v>
      </c>
      <c r="C1067" s="9">
        <v>11.0833333333333</v>
      </c>
      <c r="D1067">
        <v>0.91727927992209257</v>
      </c>
      <c r="E1067" s="6">
        <v>60.549981325727487</v>
      </c>
      <c r="F1067" s="11">
        <v>69.552828659927599</v>
      </c>
      <c r="G1067" s="11">
        <v>65.093912948253731</v>
      </c>
      <c r="H1067" s="11">
        <v>239.52211416636612</v>
      </c>
      <c r="I1067" s="11">
        <v>55.541243269759462</v>
      </c>
    </row>
    <row r="1068" spans="1:9" x14ac:dyDescent="0.25">
      <c r="A1068" s="13"/>
      <c r="B1068" s="5">
        <f>DATE(YEAR(siječanj!B1068),MONTH(siječanj!B1068)+5,DAY(siječanj!B1068))</f>
        <v>42898</v>
      </c>
      <c r="C1068" s="9">
        <v>11.09375</v>
      </c>
      <c r="D1068">
        <v>0.91727927992209257</v>
      </c>
      <c r="E1068" s="6">
        <v>60.030297507272167</v>
      </c>
      <c r="F1068" s="11">
        <v>70.643751966012488</v>
      </c>
      <c r="G1068" s="11">
        <v>65.885472838451562</v>
      </c>
      <c r="H1068" s="11">
        <v>239.62476765201723</v>
      </c>
      <c r="I1068" s="11">
        <v>55.064548070979605</v>
      </c>
    </row>
    <row r="1069" spans="1:9" x14ac:dyDescent="0.25">
      <c r="A1069" s="13"/>
      <c r="B1069" s="5">
        <f>DATE(YEAR(siječanj!B1069),MONTH(siječanj!B1069)+5,DAY(siječanj!B1069))</f>
        <v>42898</v>
      </c>
      <c r="C1069" s="9">
        <v>11.1041666666667</v>
      </c>
      <c r="D1069">
        <v>0.91727927992209257</v>
      </c>
      <c r="E1069" s="6">
        <v>59.249190730410028</v>
      </c>
      <c r="F1069" s="11">
        <v>70.083234291193435</v>
      </c>
      <c r="G1069" s="11">
        <v>65.650729000778</v>
      </c>
      <c r="H1069" s="11">
        <v>239.76986171311262</v>
      </c>
      <c r="I1069" s="11">
        <v>54.348055009157235</v>
      </c>
    </row>
    <row r="1070" spans="1:9" x14ac:dyDescent="0.25">
      <c r="A1070" s="13"/>
      <c r="B1070" s="5">
        <f>DATE(YEAR(siječanj!B1070),MONTH(siječanj!B1070)+5,DAY(siječanj!B1070))</f>
        <v>42898</v>
      </c>
      <c r="C1070" s="9">
        <v>11.1145833333333</v>
      </c>
      <c r="D1070">
        <v>0.91727927992209257</v>
      </c>
      <c r="E1070" s="6">
        <v>58.935464124361872</v>
      </c>
      <c r="F1070" s="11">
        <v>68.670272839566664</v>
      </c>
      <c r="G1070" s="11">
        <v>64.734764531248175</v>
      </c>
      <c r="H1070" s="11">
        <v>239.75143929294802</v>
      </c>
      <c r="I1070" s="11">
        <v>54.060280093868975</v>
      </c>
    </row>
    <row r="1071" spans="1:9" x14ac:dyDescent="0.25">
      <c r="A1071" s="13"/>
      <c r="B1071" s="5">
        <f>DATE(YEAR(siječanj!B1071),MONTH(siječanj!B1071)+5,DAY(siječanj!B1071))</f>
        <v>42898</v>
      </c>
      <c r="C1071" s="9">
        <v>11.125</v>
      </c>
      <c r="D1071">
        <v>0.91727927992209257</v>
      </c>
      <c r="E1071" s="6">
        <v>58.727451448772008</v>
      </c>
      <c r="F1071" s="11">
        <v>67.772450577851501</v>
      </c>
      <c r="G1071" s="11">
        <v>63.554235019415863</v>
      </c>
      <c r="H1071" s="11">
        <v>239.54928773617459</v>
      </c>
      <c r="I1071" s="11">
        <v>53.869474376589238</v>
      </c>
    </row>
    <row r="1072" spans="1:9" x14ac:dyDescent="0.25">
      <c r="A1072" s="13"/>
      <c r="B1072" s="5">
        <f>DATE(YEAR(siječanj!B1072),MONTH(siječanj!B1072)+5,DAY(siječanj!B1072))</f>
        <v>42898</v>
      </c>
      <c r="C1072" s="9">
        <v>11.1354166666667</v>
      </c>
      <c r="D1072">
        <v>0.91727927992209257</v>
      </c>
      <c r="E1072" s="6">
        <v>58.661656776967234</v>
      </c>
      <c r="F1072" s="11">
        <v>66.535884860128618</v>
      </c>
      <c r="G1072" s="11">
        <v>63.406418951656768</v>
      </c>
      <c r="H1072" s="11">
        <v>239.40305552555981</v>
      </c>
      <c r="I1072" s="11">
        <v>53.809122287413444</v>
      </c>
    </row>
    <row r="1073" spans="1:9" x14ac:dyDescent="0.25">
      <c r="A1073" s="13"/>
      <c r="B1073" s="5">
        <f>DATE(YEAR(siječanj!B1073),MONTH(siječanj!B1073)+5,DAY(siječanj!B1073))</f>
        <v>42898</v>
      </c>
      <c r="C1073" s="9">
        <v>11.1458333333333</v>
      </c>
      <c r="D1073">
        <v>0.91727927992209257</v>
      </c>
      <c r="E1073" s="6">
        <v>59.141388584337818</v>
      </c>
      <c r="F1073" s="11">
        <v>66.435532757575032</v>
      </c>
      <c r="G1073" s="11">
        <v>63.643626523995415</v>
      </c>
      <c r="H1073" s="11">
        <v>239.22897565658116</v>
      </c>
      <c r="I1073" s="11">
        <v>54.249170334234059</v>
      </c>
    </row>
    <row r="1074" spans="1:9" x14ac:dyDescent="0.25">
      <c r="A1074" s="13"/>
      <c r="B1074" s="5">
        <f>DATE(YEAR(siječanj!B1074),MONTH(siječanj!B1074)+5,DAY(siječanj!B1074))</f>
        <v>42898</v>
      </c>
      <c r="C1074" s="9">
        <v>11.15625</v>
      </c>
      <c r="D1074">
        <v>0.91727927992209257</v>
      </c>
      <c r="E1074" s="6">
        <v>60.349312142213357</v>
      </c>
      <c r="F1074" s="11">
        <v>65.664170658004252</v>
      </c>
      <c r="G1074" s="11">
        <v>62.766753311151433</v>
      </c>
      <c r="H1074" s="11">
        <v>239.29652853104352</v>
      </c>
      <c r="I1074" s="11">
        <v>55.357173585603064</v>
      </c>
    </row>
    <row r="1075" spans="1:9" x14ac:dyDescent="0.25">
      <c r="A1075" s="13"/>
      <c r="B1075" s="5">
        <f>DATE(YEAR(siječanj!B1075),MONTH(siječanj!B1075)+5,DAY(siječanj!B1075))</f>
        <v>42898</v>
      </c>
      <c r="C1075" s="9">
        <v>11.1666666666667</v>
      </c>
      <c r="D1075">
        <v>0.91727927992209257</v>
      </c>
      <c r="E1075" s="6">
        <v>62.500018402366671</v>
      </c>
      <c r="F1075" s="11">
        <v>65.339423109901205</v>
      </c>
      <c r="G1075" s="11">
        <v>63.033798112409535</v>
      </c>
      <c r="H1075" s="11">
        <v>232.60332824123523</v>
      </c>
      <c r="I1075" s="11">
        <v>57.329971875240432</v>
      </c>
    </row>
    <row r="1076" spans="1:9" x14ac:dyDescent="0.25">
      <c r="A1076" s="13"/>
      <c r="B1076" s="5">
        <f>DATE(YEAR(siječanj!B1076),MONTH(siječanj!B1076)+5,DAY(siječanj!B1076))</f>
        <v>42898</v>
      </c>
      <c r="C1076" s="9">
        <v>11.1770833333333</v>
      </c>
      <c r="D1076">
        <v>0.91727927992209257</v>
      </c>
      <c r="E1076" s="6">
        <v>64.692467139844013</v>
      </c>
      <c r="F1076" s="11">
        <v>64.311826076695411</v>
      </c>
      <c r="G1076" s="11">
        <v>60.880377839030047</v>
      </c>
      <c r="H1076" s="11">
        <v>172.95380304669442</v>
      </c>
      <c r="I1076" s="11">
        <v>59.341059674419753</v>
      </c>
    </row>
    <row r="1077" spans="1:9" x14ac:dyDescent="0.25">
      <c r="A1077" s="13"/>
      <c r="B1077" s="5">
        <f>DATE(YEAR(siječanj!B1077),MONTH(siječanj!B1077)+5,DAY(siječanj!B1077))</f>
        <v>42898</v>
      </c>
      <c r="C1077" s="9">
        <v>11.1875</v>
      </c>
      <c r="D1077">
        <v>0.91727927992209257</v>
      </c>
      <c r="E1077" s="6">
        <v>67.232963061282533</v>
      </c>
      <c r="F1077" s="11">
        <v>63.8965259663672</v>
      </c>
      <c r="G1077" s="11">
        <v>59.878915767513284</v>
      </c>
      <c r="H1077" s="11">
        <v>104.4882696877789</v>
      </c>
      <c r="I1077" s="11">
        <v>61.671403943881884</v>
      </c>
    </row>
    <row r="1078" spans="1:9" x14ac:dyDescent="0.25">
      <c r="A1078" s="13"/>
      <c r="B1078" s="5">
        <f>DATE(YEAR(siječanj!B1078),MONTH(siječanj!B1078)+5,DAY(siječanj!B1078))</f>
        <v>42898</v>
      </c>
      <c r="C1078" s="9">
        <v>11.1979166666667</v>
      </c>
      <c r="D1078">
        <v>0.91727927992209257</v>
      </c>
      <c r="E1078" s="6">
        <v>71.00707235663765</v>
      </c>
      <c r="F1078" s="11">
        <v>63.482620637239116</v>
      </c>
      <c r="G1078" s="11">
        <v>59.441200254164002</v>
      </c>
      <c r="H1078" s="11">
        <v>67.975709010391824</v>
      </c>
      <c r="I1078" s="11">
        <v>65.13331620067251</v>
      </c>
    </row>
    <row r="1079" spans="1:9" x14ac:dyDescent="0.25">
      <c r="A1079" s="13"/>
      <c r="B1079" s="5">
        <f>DATE(YEAR(siječanj!B1079),MONTH(siječanj!B1079)+5,DAY(siječanj!B1079))</f>
        <v>42898</v>
      </c>
      <c r="C1079" s="9">
        <v>11.2083333333333</v>
      </c>
      <c r="D1079">
        <v>0.91727927992209257</v>
      </c>
      <c r="E1079" s="6">
        <v>74.126659051753037</v>
      </c>
      <c r="F1079" s="11">
        <v>63.388717393740116</v>
      </c>
      <c r="G1079" s="11">
        <v>62.545710241859226</v>
      </c>
      <c r="H1079" s="11">
        <v>46.055010274816354</v>
      </c>
      <c r="I1079" s="11">
        <v>67.994848438022487</v>
      </c>
    </row>
    <row r="1080" spans="1:9" x14ac:dyDescent="0.25">
      <c r="A1080" s="13"/>
      <c r="B1080" s="5">
        <f>DATE(YEAR(siječanj!B1080),MONTH(siječanj!B1080)+5,DAY(siječanj!B1080))</f>
        <v>42898</v>
      </c>
      <c r="C1080" s="9">
        <v>11.21875</v>
      </c>
      <c r="D1080">
        <v>0.91727927992209257</v>
      </c>
      <c r="E1080" s="6">
        <v>77.604199052522759</v>
      </c>
      <c r="F1080" s="11">
        <v>67.988950279250872</v>
      </c>
      <c r="G1080" s="11">
        <v>68.690460794108631</v>
      </c>
      <c r="H1080" s="11">
        <v>27.065110560097512</v>
      </c>
      <c r="I1080" s="11">
        <v>71.184723825828812</v>
      </c>
    </row>
    <row r="1081" spans="1:9" x14ac:dyDescent="0.25">
      <c r="A1081" s="13"/>
      <c r="B1081" s="5">
        <f>DATE(YEAR(siječanj!B1081),MONTH(siječanj!B1081)+5,DAY(siječanj!B1081))</f>
        <v>42898</v>
      </c>
      <c r="C1081" s="9">
        <v>11.2291666666667</v>
      </c>
      <c r="D1081">
        <v>0.91727927992209257</v>
      </c>
      <c r="E1081" s="6">
        <v>81.855753440051473</v>
      </c>
      <c r="F1081" s="11">
        <v>75.99872180046728</v>
      </c>
      <c r="G1081" s="11">
        <v>73.327838387177309</v>
      </c>
      <c r="H1081" s="11">
        <v>7.0057743528537548</v>
      </c>
      <c r="I1081" s="11">
        <v>75.084586572970764</v>
      </c>
    </row>
    <row r="1082" spans="1:9" x14ac:dyDescent="0.25">
      <c r="A1082" s="13"/>
      <c r="B1082" s="5">
        <f>DATE(YEAR(siječanj!B1082),MONTH(siječanj!B1082)+5,DAY(siječanj!B1082))</f>
        <v>42898</v>
      </c>
      <c r="C1082" s="9">
        <v>11.2395833333333</v>
      </c>
      <c r="D1082">
        <v>0.91727927992209257</v>
      </c>
      <c r="E1082" s="6">
        <v>86.478847437197828</v>
      </c>
      <c r="F1082" s="11">
        <v>77.407819547850053</v>
      </c>
      <c r="G1082" s="11">
        <v>76.819018510819632</v>
      </c>
      <c r="H1082" s="11">
        <v>2.8356705237678823</v>
      </c>
      <c r="I1082" s="11">
        <v>79.325254905685327</v>
      </c>
    </row>
    <row r="1083" spans="1:9" x14ac:dyDescent="0.25">
      <c r="A1083" s="13"/>
      <c r="B1083" s="5">
        <f>DATE(YEAR(siječanj!B1083),MONTH(siječanj!B1083)+5,DAY(siječanj!B1083))</f>
        <v>42898</v>
      </c>
      <c r="C1083" s="9">
        <v>11.25</v>
      </c>
      <c r="D1083">
        <v>0.91727927992209257</v>
      </c>
      <c r="E1083" s="6">
        <v>88.895033987235948</v>
      </c>
      <c r="F1083" s="11">
        <v>77.260092980395783</v>
      </c>
      <c r="G1083" s="11">
        <v>94.766143754447782</v>
      </c>
      <c r="H1083" s="11">
        <v>2.9557472983270636</v>
      </c>
      <c r="I1083" s="11">
        <v>81.541572764461733</v>
      </c>
    </row>
    <row r="1084" spans="1:9" x14ac:dyDescent="0.25">
      <c r="A1084" s="13"/>
      <c r="B1084" s="5">
        <f>DATE(YEAR(siječanj!B1084),MONTH(siječanj!B1084)+5,DAY(siječanj!B1084))</f>
        <v>42898</v>
      </c>
      <c r="C1084" s="9">
        <v>11.2604166666667</v>
      </c>
      <c r="D1084">
        <v>0.91727927992209257</v>
      </c>
      <c r="E1084" s="6">
        <v>89.84041802654987</v>
      </c>
      <c r="F1084" s="11">
        <v>87.197600415882761</v>
      </c>
      <c r="G1084" s="11">
        <v>100.17974198562884</v>
      </c>
      <c r="H1084" s="11">
        <v>3.5124804366993363</v>
      </c>
      <c r="I1084" s="11">
        <v>82.408753955293449</v>
      </c>
    </row>
    <row r="1085" spans="1:9" x14ac:dyDescent="0.25">
      <c r="A1085" s="13"/>
      <c r="B1085" s="5">
        <f>DATE(YEAR(siječanj!B1085),MONTH(siječanj!B1085)+5,DAY(siječanj!B1085))</f>
        <v>42898</v>
      </c>
      <c r="C1085" s="9">
        <v>11.2708333333333</v>
      </c>
      <c r="D1085">
        <v>0.91727927992209257</v>
      </c>
      <c r="E1085" s="6">
        <v>92.99927488668213</v>
      </c>
      <c r="F1085" s="11">
        <v>93.585898712038102</v>
      </c>
      <c r="G1085" s="11">
        <v>108.95404656109163</v>
      </c>
      <c r="H1085" s="11">
        <v>3.3711558708048361</v>
      </c>
      <c r="I1085" s="11">
        <v>85.306307901332531</v>
      </c>
    </row>
    <row r="1086" spans="1:9" x14ac:dyDescent="0.25">
      <c r="A1086" s="13"/>
      <c r="B1086" s="5">
        <f>DATE(YEAR(siječanj!B1086),MONTH(siječanj!B1086)+5,DAY(siječanj!B1086))</f>
        <v>42898</v>
      </c>
      <c r="C1086" s="9">
        <v>11.28125</v>
      </c>
      <c r="D1086">
        <v>0.91727927992209257</v>
      </c>
      <c r="E1086" s="6">
        <v>93.800332856638775</v>
      </c>
      <c r="F1086" s="11">
        <v>102.33842328625498</v>
      </c>
      <c r="G1086" s="11">
        <v>119.75281192602604</v>
      </c>
      <c r="H1086" s="11">
        <v>3.4921937716277607</v>
      </c>
      <c r="I1086" s="11">
        <v>86.041101779190214</v>
      </c>
    </row>
    <row r="1087" spans="1:9" x14ac:dyDescent="0.25">
      <c r="A1087" s="13"/>
      <c r="B1087" s="5">
        <f>DATE(YEAR(siječanj!B1087),MONTH(siječanj!B1087)+5,DAY(siječanj!B1087))</f>
        <v>42898</v>
      </c>
      <c r="C1087" s="9">
        <v>11.2916666666667</v>
      </c>
      <c r="D1087">
        <v>0.91727927992209257</v>
      </c>
      <c r="E1087" s="6">
        <v>93.558629839312161</v>
      </c>
      <c r="F1087" s="11">
        <v>111.11969718676058</v>
      </c>
      <c r="G1087" s="11">
        <v>128.79448980070228</v>
      </c>
      <c r="H1087" s="11">
        <v>3.1197148388429632</v>
      </c>
      <c r="I1087" s="11">
        <v>85.819392609501861</v>
      </c>
    </row>
    <row r="1088" spans="1:9" x14ac:dyDescent="0.25">
      <c r="A1088" s="13"/>
      <c r="B1088" s="5">
        <f>DATE(YEAR(siječanj!B1088),MONTH(siječanj!B1088)+5,DAY(siječanj!B1088))</f>
        <v>42898</v>
      </c>
      <c r="C1088" s="9">
        <v>11.3020833333333</v>
      </c>
      <c r="D1088">
        <v>0.91727927992209257</v>
      </c>
      <c r="E1088" s="6">
        <v>93.17357141558945</v>
      </c>
      <c r="F1088" s="11">
        <v>125.11966117928839</v>
      </c>
      <c r="G1088" s="11">
        <v>139.5363408918372</v>
      </c>
      <c r="H1088" s="11">
        <v>2.7934839816960957</v>
      </c>
      <c r="I1088" s="11">
        <v>85.466186495861564</v>
      </c>
    </row>
    <row r="1089" spans="1:9" x14ac:dyDescent="0.25">
      <c r="A1089" s="13"/>
      <c r="B1089" s="5">
        <f>DATE(YEAR(siječanj!B1089),MONTH(siječanj!B1089)+5,DAY(siječanj!B1089))</f>
        <v>42898</v>
      </c>
      <c r="C1089" s="9">
        <v>11.3125</v>
      </c>
      <c r="D1089">
        <v>0.91727927992209257</v>
      </c>
      <c r="E1089" s="6">
        <v>94.065145195426524</v>
      </c>
      <c r="F1089" s="11">
        <v>134.80556291184766</v>
      </c>
      <c r="G1089" s="11">
        <v>148.85684142129236</v>
      </c>
      <c r="H1089" s="11">
        <v>2.3035596200336057</v>
      </c>
      <c r="I1089" s="11">
        <v>86.284008650627925</v>
      </c>
    </row>
    <row r="1090" spans="1:9" x14ac:dyDescent="0.25">
      <c r="A1090" s="13"/>
      <c r="B1090" s="5">
        <f>DATE(YEAR(siječanj!B1090),MONTH(siječanj!B1090)+5,DAY(siječanj!B1090))</f>
        <v>42898</v>
      </c>
      <c r="C1090" s="9">
        <v>11.3229166666667</v>
      </c>
      <c r="D1090">
        <v>0.91727927992209257</v>
      </c>
      <c r="E1090" s="6">
        <v>95.765197852133355</v>
      </c>
      <c r="F1090" s="11">
        <v>144.13208403782616</v>
      </c>
      <c r="G1090" s="11">
        <v>163.33324956025248</v>
      </c>
      <c r="H1090" s="11">
        <v>1.9562589949384599</v>
      </c>
      <c r="I1090" s="11">
        <v>87.843431727401608</v>
      </c>
    </row>
    <row r="1091" spans="1:9" x14ac:dyDescent="0.25">
      <c r="A1091" s="13"/>
      <c r="B1091" s="5">
        <f>DATE(YEAR(siječanj!B1091),MONTH(siječanj!B1091)+5,DAY(siječanj!B1091))</f>
        <v>42898</v>
      </c>
      <c r="C1091" s="9">
        <v>11.3333333333333</v>
      </c>
      <c r="D1091">
        <v>0.91727927992209257</v>
      </c>
      <c r="E1091" s="6">
        <v>96.613988024333182</v>
      </c>
      <c r="F1091" s="11">
        <v>165.86152464223329</v>
      </c>
      <c r="G1091" s="11">
        <v>177.96949198485012</v>
      </c>
      <c r="H1091" s="11">
        <v>1.816102582504993</v>
      </c>
      <c r="I1091" s="11">
        <v>88.622009365362018</v>
      </c>
    </row>
    <row r="1092" spans="1:9" x14ac:dyDescent="0.25">
      <c r="A1092" s="13"/>
      <c r="B1092" s="5">
        <f>DATE(YEAR(siječanj!B1092),MONTH(siječanj!B1092)+5,DAY(siječanj!B1092))</f>
        <v>42898</v>
      </c>
      <c r="C1092" s="9">
        <v>11.34375</v>
      </c>
      <c r="D1092">
        <v>0.91727927992209257</v>
      </c>
      <c r="E1092" s="6">
        <v>98.31710551460263</v>
      </c>
      <c r="F1092" s="11">
        <v>189.50102591639217</v>
      </c>
      <c r="G1092" s="11">
        <v>189.99687976349361</v>
      </c>
      <c r="H1092" s="11">
        <v>1.7576489034094844</v>
      </c>
      <c r="I1092" s="11">
        <v>90.184243750459103</v>
      </c>
    </row>
    <row r="1093" spans="1:9" x14ac:dyDescent="0.25">
      <c r="A1093" s="13"/>
      <c r="B1093" s="5">
        <f>DATE(YEAR(siječanj!B1093),MONTH(siječanj!B1093)+5,DAY(siječanj!B1093))</f>
        <v>42898</v>
      </c>
      <c r="C1093" s="9">
        <v>11.3541666666667</v>
      </c>
      <c r="D1093">
        <v>0.91727927992209257</v>
      </c>
      <c r="E1093" s="6">
        <v>99.072275343442769</v>
      </c>
      <c r="F1093" s="11">
        <v>187.39851349696727</v>
      </c>
      <c r="G1093" s="11">
        <v>194.65645500498368</v>
      </c>
      <c r="H1093" s="11">
        <v>1.8617115741860746</v>
      </c>
      <c r="I1093" s="11">
        <v>90.876945387276464</v>
      </c>
    </row>
    <row r="1094" spans="1:9" x14ac:dyDescent="0.25">
      <c r="A1094" s="13"/>
      <c r="B1094" s="5">
        <f>DATE(YEAR(siječanj!B1094),MONTH(siječanj!B1094)+5,DAY(siječanj!B1094))</f>
        <v>42898</v>
      </c>
      <c r="C1094" s="9">
        <v>11.3645833333333</v>
      </c>
      <c r="D1094">
        <v>0.91727927992209257</v>
      </c>
      <c r="E1094" s="6">
        <v>100.76291812741412</v>
      </c>
      <c r="F1094" s="11">
        <v>188.73871386265438</v>
      </c>
      <c r="G1094" s="11">
        <v>201.18983466269435</v>
      </c>
      <c r="H1094" s="11">
        <v>2.0602046503426692</v>
      </c>
      <c r="I1094" s="11">
        <v>92.427736982763193</v>
      </c>
    </row>
    <row r="1095" spans="1:9" x14ac:dyDescent="0.25">
      <c r="A1095" s="13"/>
      <c r="B1095" s="5">
        <f>DATE(YEAR(siječanj!B1095),MONTH(siječanj!B1095)+5,DAY(siječanj!B1095))</f>
        <v>42898</v>
      </c>
      <c r="C1095" s="9">
        <v>11.375</v>
      </c>
      <c r="D1095">
        <v>0.91727927992209257</v>
      </c>
      <c r="E1095" s="6">
        <v>102.31212003346808</v>
      </c>
      <c r="F1095" s="11">
        <v>191.54224010686687</v>
      </c>
      <c r="G1095" s="11">
        <v>207.31662198528818</v>
      </c>
      <c r="H1095" s="11">
        <v>1.9194011529012498</v>
      </c>
      <c r="I1095" s="11">
        <v>93.848787791602305</v>
      </c>
    </row>
    <row r="1096" spans="1:9" x14ac:dyDescent="0.25">
      <c r="A1096" s="13"/>
      <c r="B1096" s="5">
        <f>DATE(YEAR(siječanj!B1096),MONTH(siječanj!B1096)+5,DAY(siječanj!B1096))</f>
        <v>42898</v>
      </c>
      <c r="C1096" s="9">
        <v>11.3854166666667</v>
      </c>
      <c r="D1096">
        <v>0.91727927992209257</v>
      </c>
      <c r="E1096" s="6">
        <v>104.13538138138718</v>
      </c>
      <c r="F1096" s="11">
        <v>198.81094593969564</v>
      </c>
      <c r="G1096" s="11">
        <v>209.17455434176398</v>
      </c>
      <c r="H1096" s="11">
        <v>1.6667509620914405</v>
      </c>
      <c r="I1096" s="11">
        <v>95.521227647931312</v>
      </c>
    </row>
    <row r="1097" spans="1:9" x14ac:dyDescent="0.25">
      <c r="A1097" s="13"/>
      <c r="B1097" s="5">
        <f>DATE(YEAR(siječanj!B1097),MONTH(siječanj!B1097)+5,DAY(siječanj!B1097))</f>
        <v>42898</v>
      </c>
      <c r="C1097" s="9">
        <v>11.3958333333333</v>
      </c>
      <c r="D1097">
        <v>0.91727927992209257</v>
      </c>
      <c r="E1097" s="6">
        <v>104.80592786047033</v>
      </c>
      <c r="F1097" s="11">
        <v>196.50384557095978</v>
      </c>
      <c r="G1097" s="11">
        <v>212.06602138720143</v>
      </c>
      <c r="H1097" s="11">
        <v>1.64003545245863</v>
      </c>
      <c r="I1097" s="11">
        <v>96.136306039419011</v>
      </c>
    </row>
    <row r="1098" spans="1:9" x14ac:dyDescent="0.25">
      <c r="A1098" s="13"/>
      <c r="B1098" s="5">
        <f>DATE(YEAR(siječanj!B1098),MONTH(siječanj!B1098)+5,DAY(siječanj!B1098))</f>
        <v>42898</v>
      </c>
      <c r="C1098" s="9">
        <v>11.40625</v>
      </c>
      <c r="D1098">
        <v>0.91727927992209257</v>
      </c>
      <c r="E1098" s="6">
        <v>105.52494595274365</v>
      </c>
      <c r="F1098" s="11">
        <v>194.52596166135609</v>
      </c>
      <c r="G1098" s="11">
        <v>210.65532297263456</v>
      </c>
      <c r="H1098" s="11">
        <v>1.7596361644771843</v>
      </c>
      <c r="I1098" s="11">
        <v>96.795846437350434</v>
      </c>
    </row>
    <row r="1099" spans="1:9" x14ac:dyDescent="0.25">
      <c r="A1099" s="13"/>
      <c r="B1099" s="5">
        <f>DATE(YEAR(siječanj!B1099),MONTH(siječanj!B1099)+5,DAY(siječanj!B1099))</f>
        <v>42898</v>
      </c>
      <c r="C1099" s="9">
        <v>11.4166666666667</v>
      </c>
      <c r="D1099">
        <v>0.91727927992209257</v>
      </c>
      <c r="E1099" s="6">
        <v>106.68323965236182</v>
      </c>
      <c r="F1099" s="11">
        <v>202.69040560008369</v>
      </c>
      <c r="G1099" s="11">
        <v>211.34171945032375</v>
      </c>
      <c r="H1099" s="11">
        <v>1.7206160383793971</v>
      </c>
      <c r="I1099" s="11">
        <v>97.858325248074479</v>
      </c>
    </row>
    <row r="1100" spans="1:9" x14ac:dyDescent="0.25">
      <c r="A1100" s="13"/>
      <c r="B1100" s="5">
        <f>DATE(YEAR(siječanj!B1100),MONTH(siječanj!B1100)+5,DAY(siječanj!B1100))</f>
        <v>42898</v>
      </c>
      <c r="C1100" s="9">
        <v>11.4270833333333</v>
      </c>
      <c r="D1100">
        <v>0.91727927992209257</v>
      </c>
      <c r="E1100" s="6">
        <v>107.10974478902978</v>
      </c>
      <c r="F1100" s="11">
        <v>198.50719626144155</v>
      </c>
      <c r="G1100" s="11">
        <v>207.54784448512336</v>
      </c>
      <c r="H1100" s="11">
        <v>1.984960765507582</v>
      </c>
      <c r="I1100" s="11">
        <v>98.249549572720341</v>
      </c>
    </row>
    <row r="1101" spans="1:9" x14ac:dyDescent="0.25">
      <c r="A1101" s="13"/>
      <c r="B1101" s="5">
        <f>DATE(YEAR(siječanj!B1101),MONTH(siječanj!B1101)+5,DAY(siječanj!B1101))</f>
        <v>42898</v>
      </c>
      <c r="C1101" s="9">
        <v>11.4375</v>
      </c>
      <c r="D1101">
        <v>0.91727927992209257</v>
      </c>
      <c r="E1101" s="6">
        <v>109.12796845744973</v>
      </c>
      <c r="F1101" s="11">
        <v>195.30294697363885</v>
      </c>
      <c r="G1101" s="11">
        <v>208.62123158456973</v>
      </c>
      <c r="H1101" s="11">
        <v>2.0278904052005569</v>
      </c>
      <c r="I1101" s="11">
        <v>100.10082432601031</v>
      </c>
    </row>
    <row r="1102" spans="1:9" x14ac:dyDescent="0.25">
      <c r="A1102" s="13"/>
      <c r="B1102" s="5">
        <f>DATE(YEAR(siječanj!B1102),MONTH(siječanj!B1102)+5,DAY(siječanj!B1102))</f>
        <v>42898</v>
      </c>
      <c r="C1102" s="9">
        <v>11.4479166666667</v>
      </c>
      <c r="D1102">
        <v>0.91727927992209257</v>
      </c>
      <c r="E1102" s="6">
        <v>110.02296536259686</v>
      </c>
      <c r="F1102" s="11">
        <v>192.80789983818659</v>
      </c>
      <c r="G1102" s="11">
        <v>206.76922020343531</v>
      </c>
      <c r="H1102" s="11">
        <v>1.9593223973795089</v>
      </c>
      <c r="I1102" s="11">
        <v>100.92178644269619</v>
      </c>
    </row>
    <row r="1103" spans="1:9" x14ac:dyDescent="0.25">
      <c r="A1103" s="13"/>
      <c r="B1103" s="5">
        <f>DATE(YEAR(siječanj!B1103),MONTH(siječanj!B1103)+5,DAY(siječanj!B1103))</f>
        <v>42898</v>
      </c>
      <c r="C1103" s="9">
        <v>11.4583333333333</v>
      </c>
      <c r="D1103">
        <v>0.91727927992209257</v>
      </c>
      <c r="E1103" s="6">
        <v>111.24197412968903</v>
      </c>
      <c r="F1103" s="11">
        <v>197.37702269014747</v>
      </c>
      <c r="G1103" s="11">
        <v>210.06849743006794</v>
      </c>
      <c r="H1103" s="11">
        <v>1.8072794234011953</v>
      </c>
      <c r="I1103" s="11">
        <v>102.03995792679321</v>
      </c>
    </row>
    <row r="1104" spans="1:9" x14ac:dyDescent="0.25">
      <c r="A1104" s="13"/>
      <c r="B1104" s="5">
        <f>DATE(YEAR(siječanj!B1104),MONTH(siječanj!B1104)+5,DAY(siječanj!B1104))</f>
        <v>42898</v>
      </c>
      <c r="C1104" s="9">
        <v>11.46875</v>
      </c>
      <c r="D1104">
        <v>0.91727927992209257</v>
      </c>
      <c r="E1104" s="6">
        <v>112.8566114233024</v>
      </c>
      <c r="F1104" s="11">
        <v>205.2096529909565</v>
      </c>
      <c r="G1104" s="11">
        <v>207.65549566873284</v>
      </c>
      <c r="H1104" s="11">
        <v>1.9919096783905099</v>
      </c>
      <c r="I1104" s="11">
        <v>103.52103126081423</v>
      </c>
    </row>
    <row r="1105" spans="1:9" x14ac:dyDescent="0.25">
      <c r="A1105" s="13"/>
      <c r="B1105" s="5">
        <f>DATE(YEAR(siječanj!B1105),MONTH(siječanj!B1105)+5,DAY(siječanj!B1105))</f>
        <v>42898</v>
      </c>
      <c r="C1105" s="9">
        <v>11.4791666666667</v>
      </c>
      <c r="D1105">
        <v>0.91727927992209257</v>
      </c>
      <c r="E1105" s="6">
        <v>113.06050126255187</v>
      </c>
      <c r="F1105" s="11">
        <v>189.30081870228733</v>
      </c>
      <c r="G1105" s="11">
        <v>205.45947081297439</v>
      </c>
      <c r="H1105" s="11">
        <v>2.1233969519539104</v>
      </c>
      <c r="I1105" s="11">
        <v>103.70805518574441</v>
      </c>
    </row>
    <row r="1106" spans="1:9" x14ac:dyDescent="0.25">
      <c r="A1106" s="13"/>
      <c r="B1106" s="5">
        <f>DATE(YEAR(siječanj!B1106),MONTH(siječanj!B1106)+5,DAY(siječanj!B1106))</f>
        <v>42898</v>
      </c>
      <c r="C1106" s="9">
        <v>11.4895833333333</v>
      </c>
      <c r="D1106">
        <v>0.91727927992209257</v>
      </c>
      <c r="E1106" s="6">
        <v>112.29835913585634</v>
      </c>
      <c r="F1106" s="11">
        <v>189.19184540903987</v>
      </c>
      <c r="G1106" s="11">
        <v>199.01423677125658</v>
      </c>
      <c r="H1106" s="11">
        <v>1.880928098672628</v>
      </c>
      <c r="I1106" s="11">
        <v>103.00895800457086</v>
      </c>
    </row>
    <row r="1107" spans="1:9" x14ac:dyDescent="0.25">
      <c r="A1107" s="13"/>
      <c r="B1107" s="5">
        <f>DATE(YEAR(siječanj!B1107),MONTH(siječanj!B1107)+5,DAY(siječanj!B1107))</f>
        <v>42898</v>
      </c>
      <c r="C1107" s="9">
        <v>11.5</v>
      </c>
      <c r="D1107">
        <v>0.91727927992209257</v>
      </c>
      <c r="E1107" s="6">
        <v>111.56354643175806</v>
      </c>
      <c r="F1107" s="11">
        <v>184.01768410763077</v>
      </c>
      <c r="G1107" s="11">
        <v>196.9401447480198</v>
      </c>
      <c r="H1107" s="11">
        <v>1.9656062228895026</v>
      </c>
      <c r="I1107" s="11">
        <v>102.33492953647797</v>
      </c>
    </row>
    <row r="1108" spans="1:9" x14ac:dyDescent="0.25">
      <c r="A1108" s="13"/>
      <c r="B1108" s="5">
        <f>DATE(YEAR(siječanj!B1108),MONTH(siječanj!B1108)+5,DAY(siječanj!B1108))</f>
        <v>42898</v>
      </c>
      <c r="C1108" s="9">
        <v>11.5104166666667</v>
      </c>
      <c r="D1108">
        <v>0.91727927992209257</v>
      </c>
      <c r="E1108" s="6">
        <v>110.99290380033669</v>
      </c>
      <c r="F1108" s="11">
        <v>183.05534920741803</v>
      </c>
      <c r="G1108" s="11">
        <v>197.95695808983987</v>
      </c>
      <c r="H1108" s="11">
        <v>1.9943580000280181</v>
      </c>
      <c r="I1108" s="11">
        <v>101.81149087443494</v>
      </c>
    </row>
    <row r="1109" spans="1:9" x14ac:dyDescent="0.25">
      <c r="A1109" s="13"/>
      <c r="B1109" s="5">
        <f>DATE(YEAR(siječanj!B1109),MONTH(siječanj!B1109)+5,DAY(siječanj!B1109))</f>
        <v>42898</v>
      </c>
      <c r="C1109" s="9">
        <v>11.5208333333333</v>
      </c>
      <c r="D1109">
        <v>0.91727927992209257</v>
      </c>
      <c r="E1109" s="6">
        <v>111.78021468166774</v>
      </c>
      <c r="F1109" s="11">
        <v>182.49990164242129</v>
      </c>
      <c r="G1109" s="11">
        <v>197.66980280399858</v>
      </c>
      <c r="H1109" s="11">
        <v>2.1687459094741457</v>
      </c>
      <c r="I1109" s="11">
        <v>102.53367483273711</v>
      </c>
    </row>
    <row r="1110" spans="1:9" x14ac:dyDescent="0.25">
      <c r="A1110" s="13"/>
      <c r="B1110" s="5">
        <f>DATE(YEAR(siječanj!B1110),MONTH(siječanj!B1110)+5,DAY(siječanj!B1110))</f>
        <v>42898</v>
      </c>
      <c r="C1110" s="9">
        <v>11.53125</v>
      </c>
      <c r="D1110">
        <v>0.91727927992209257</v>
      </c>
      <c r="E1110" s="6">
        <v>112.12417872920513</v>
      </c>
      <c r="F1110" s="11">
        <v>183.13321246711564</v>
      </c>
      <c r="G1110" s="11">
        <v>198.36909082339869</v>
      </c>
      <c r="H1110" s="11">
        <v>2.515799502116487</v>
      </c>
      <c r="I1110" s="11">
        <v>102.84918592658128</v>
      </c>
    </row>
    <row r="1111" spans="1:9" x14ac:dyDescent="0.25">
      <c r="A1111" s="13"/>
      <c r="B1111" s="5">
        <f>DATE(YEAR(siječanj!B1111),MONTH(siječanj!B1111)+5,DAY(siječanj!B1111))</f>
        <v>42898</v>
      </c>
      <c r="C1111" s="9">
        <v>11.5416666666667</v>
      </c>
      <c r="D1111">
        <v>0.91727927992209257</v>
      </c>
      <c r="E1111" s="6">
        <v>111.14464085162798</v>
      </c>
      <c r="F1111" s="11">
        <v>185.63601105900764</v>
      </c>
      <c r="G1111" s="11">
        <v>196.49286273323932</v>
      </c>
      <c r="H1111" s="11">
        <v>2.2098993158222617</v>
      </c>
      <c r="I1111" s="11">
        <v>101.95067612758091</v>
      </c>
    </row>
    <row r="1112" spans="1:9" x14ac:dyDescent="0.25">
      <c r="A1112" s="13"/>
      <c r="B1112" s="5">
        <f>DATE(YEAR(siječanj!B1112),MONTH(siječanj!B1112)+5,DAY(siječanj!B1112))</f>
        <v>42898</v>
      </c>
      <c r="C1112" s="9">
        <v>11.5520833333333</v>
      </c>
      <c r="D1112">
        <v>0.91727927992209257</v>
      </c>
      <c r="E1112" s="6">
        <v>110.71749456130669</v>
      </c>
      <c r="F1112" s="11">
        <v>186.54069500294872</v>
      </c>
      <c r="G1112" s="11">
        <v>188.37702429711629</v>
      </c>
      <c r="H1112" s="11">
        <v>2.1315780267066957</v>
      </c>
      <c r="I1112" s="11">
        <v>101.55886368597361</v>
      </c>
    </row>
    <row r="1113" spans="1:9" x14ac:dyDescent="0.25">
      <c r="A1113" s="13"/>
      <c r="B1113" s="5">
        <f>DATE(YEAR(siječanj!B1113),MONTH(siječanj!B1113)+5,DAY(siječanj!B1113))</f>
        <v>42898</v>
      </c>
      <c r="C1113" s="9">
        <v>11.5625</v>
      </c>
      <c r="D1113">
        <v>0.91727927992209257</v>
      </c>
      <c r="E1113" s="6">
        <v>110.68479969497906</v>
      </c>
      <c r="F1113" s="11">
        <v>185.05885220159405</v>
      </c>
      <c r="G1113" s="11">
        <v>184.26810376845145</v>
      </c>
      <c r="H1113" s="11">
        <v>2.1345394157461817</v>
      </c>
      <c r="I1113" s="11">
        <v>101.52887336253144</v>
      </c>
    </row>
    <row r="1114" spans="1:9" x14ac:dyDescent="0.25">
      <c r="A1114" s="13"/>
      <c r="B1114" s="5">
        <f>DATE(YEAR(siječanj!B1114),MONTH(siječanj!B1114)+5,DAY(siječanj!B1114))</f>
        <v>42898</v>
      </c>
      <c r="C1114" s="9">
        <v>11.5729166666667</v>
      </c>
      <c r="D1114">
        <v>0.91727927992209257</v>
      </c>
      <c r="E1114" s="6">
        <v>111.65123064508597</v>
      </c>
      <c r="F1114" s="11">
        <v>184.77226474488862</v>
      </c>
      <c r="G1114" s="11">
        <v>186.08859537016346</v>
      </c>
      <c r="H1114" s="11">
        <v>1.9984615391124527</v>
      </c>
      <c r="I1114" s="11">
        <v>102.41536044853994</v>
      </c>
    </row>
    <row r="1115" spans="1:9" x14ac:dyDescent="0.25">
      <c r="A1115" s="13"/>
      <c r="B1115" s="5">
        <f>DATE(YEAR(siječanj!B1115),MONTH(siječanj!B1115)+5,DAY(siječanj!B1115))</f>
        <v>42898</v>
      </c>
      <c r="C1115" s="9">
        <v>11.5833333333333</v>
      </c>
      <c r="D1115">
        <v>0.91727927992209257</v>
      </c>
      <c r="E1115" s="6">
        <v>111.89751503278991</v>
      </c>
      <c r="F1115" s="11">
        <v>184.49897981347968</v>
      </c>
      <c r="G1115" s="11">
        <v>184.25130229985746</v>
      </c>
      <c r="H1115" s="11">
        <v>2.0465388550587997</v>
      </c>
      <c r="I1115" s="11">
        <v>102.64127201434906</v>
      </c>
    </row>
    <row r="1116" spans="1:9" x14ac:dyDescent="0.25">
      <c r="A1116" s="13"/>
      <c r="B1116" s="5">
        <f>DATE(YEAR(siječanj!B1116),MONTH(siječanj!B1116)+5,DAY(siječanj!B1116))</f>
        <v>42898</v>
      </c>
      <c r="C1116" s="9">
        <v>11.59375</v>
      </c>
      <c r="D1116">
        <v>0.91727927992209257</v>
      </c>
      <c r="E1116" s="6">
        <v>113.21754619269448</v>
      </c>
      <c r="F1116" s="11">
        <v>184.88767487321479</v>
      </c>
      <c r="G1116" s="11">
        <v>179.76809440573291</v>
      </c>
      <c r="H1116" s="11">
        <v>2.3172214147919235</v>
      </c>
      <c r="I1116" s="11">
        <v>103.85210924618104</v>
      </c>
    </row>
    <row r="1117" spans="1:9" x14ac:dyDescent="0.25">
      <c r="A1117" s="13"/>
      <c r="B1117" s="5">
        <f>DATE(YEAR(siječanj!B1117),MONTH(siječanj!B1117)+5,DAY(siječanj!B1117))</f>
        <v>42898</v>
      </c>
      <c r="C1117" s="9">
        <v>11.6041666666667</v>
      </c>
      <c r="D1117">
        <v>0.91727927992209257</v>
      </c>
      <c r="E1117" s="6">
        <v>114.22223297494882</v>
      </c>
      <c r="F1117" s="11">
        <v>181.78834679879364</v>
      </c>
      <c r="G1117" s="11">
        <v>174.78275735650351</v>
      </c>
      <c r="H1117" s="11">
        <v>2.4567917502320973</v>
      </c>
      <c r="I1117" s="11">
        <v>104.77368761435456</v>
      </c>
    </row>
    <row r="1118" spans="1:9" x14ac:dyDescent="0.25">
      <c r="A1118" s="13"/>
      <c r="B1118" s="5">
        <f>DATE(YEAR(siječanj!B1118),MONTH(siječanj!B1118)+5,DAY(siječanj!B1118))</f>
        <v>42898</v>
      </c>
      <c r="C1118" s="9">
        <v>11.6145833333333</v>
      </c>
      <c r="D1118">
        <v>0.91727927992209257</v>
      </c>
      <c r="E1118" s="6">
        <v>114.59869239673289</v>
      </c>
      <c r="F1118" s="11">
        <v>180.02735136580887</v>
      </c>
      <c r="G1118" s="11">
        <v>170.78277796683378</v>
      </c>
      <c r="H1118" s="11">
        <v>2.2772691662406404</v>
      </c>
      <c r="I1118" s="11">
        <v>105.11900604168852</v>
      </c>
    </row>
    <row r="1119" spans="1:9" x14ac:dyDescent="0.25">
      <c r="A1119" s="13"/>
      <c r="B1119" s="5">
        <f>DATE(YEAR(siječanj!B1119),MONTH(siječanj!B1119)+5,DAY(siječanj!B1119))</f>
        <v>42898</v>
      </c>
      <c r="C1119" s="9">
        <v>11.625</v>
      </c>
      <c r="D1119">
        <v>0.91727927992209257</v>
      </c>
      <c r="E1119" s="6">
        <v>114.87172758074936</v>
      </c>
      <c r="F1119" s="11">
        <v>179.16083552924931</v>
      </c>
      <c r="G1119" s="11">
        <v>169.26117143161238</v>
      </c>
      <c r="H1119" s="11">
        <v>2.4626355179314281</v>
      </c>
      <c r="I1119" s="11">
        <v>105.36945555867656</v>
      </c>
    </row>
    <row r="1120" spans="1:9" x14ac:dyDescent="0.25">
      <c r="A1120" s="13"/>
      <c r="B1120" s="5">
        <f>DATE(YEAR(siječanj!B1120),MONTH(siječanj!B1120)+5,DAY(siječanj!B1120))</f>
        <v>42898</v>
      </c>
      <c r="C1120" s="9">
        <v>11.6354166666667</v>
      </c>
      <c r="D1120">
        <v>0.91727927992209257</v>
      </c>
      <c r="E1120" s="6">
        <v>115.24545366327453</v>
      </c>
      <c r="F1120" s="11">
        <v>179.01953778088989</v>
      </c>
      <c r="G1120" s="11">
        <v>164.43905379938954</v>
      </c>
      <c r="H1120" s="11">
        <v>2.405711039727974</v>
      </c>
      <c r="I1120" s="11">
        <v>105.71226675054335</v>
      </c>
    </row>
    <row r="1121" spans="1:9" x14ac:dyDescent="0.25">
      <c r="A1121" s="13"/>
      <c r="B1121" s="5">
        <f>DATE(YEAR(siječanj!B1121),MONTH(siječanj!B1121)+5,DAY(siječanj!B1121))</f>
        <v>42898</v>
      </c>
      <c r="C1121" s="9">
        <v>11.6458333333333</v>
      </c>
      <c r="D1121">
        <v>0.91727927992209257</v>
      </c>
      <c r="E1121" s="6">
        <v>115.96256615955036</v>
      </c>
      <c r="F1121" s="11">
        <v>176.9859507991043</v>
      </c>
      <c r="G1121" s="11">
        <v>164.01221076714759</v>
      </c>
      <c r="H1121" s="11">
        <v>2.4136650846557126</v>
      </c>
      <c r="I1121" s="11">
        <v>106.37005918475037</v>
      </c>
    </row>
    <row r="1122" spans="1:9" x14ac:dyDescent="0.25">
      <c r="A1122" s="13"/>
      <c r="B1122" s="5">
        <f>DATE(YEAR(siječanj!B1122),MONTH(siječanj!B1122)+5,DAY(siječanj!B1122))</f>
        <v>42898</v>
      </c>
      <c r="C1122" s="9">
        <v>11.65625</v>
      </c>
      <c r="D1122">
        <v>0.91727927992209257</v>
      </c>
      <c r="E1122" s="6">
        <v>115.86630080924624</v>
      </c>
      <c r="F1122" s="11">
        <v>175.57528191887545</v>
      </c>
      <c r="G1122" s="11">
        <v>160.34644199238571</v>
      </c>
      <c r="H1122" s="11">
        <v>2.1553311471686318</v>
      </c>
      <c r="I1122" s="11">
        <v>106.28175697354196</v>
      </c>
    </row>
    <row r="1123" spans="1:9" x14ac:dyDescent="0.25">
      <c r="A1123" s="13"/>
      <c r="B1123" s="5">
        <f>DATE(YEAR(siječanj!B1123),MONTH(siječanj!B1123)+5,DAY(siječanj!B1123))</f>
        <v>42898</v>
      </c>
      <c r="C1123" s="9">
        <v>11.6666666666667</v>
      </c>
      <c r="D1123">
        <v>0.91727927992209257</v>
      </c>
      <c r="E1123" s="6">
        <v>115.09216633023948</v>
      </c>
      <c r="F1123" s="11">
        <v>175.89323191262386</v>
      </c>
      <c r="G1123" s="11">
        <v>162.1514100626714</v>
      </c>
      <c r="H1123" s="11">
        <v>2.069325848600053</v>
      </c>
      <c r="I1123" s="11">
        <v>105.57165945607578</v>
      </c>
    </row>
    <row r="1124" spans="1:9" x14ac:dyDescent="0.25">
      <c r="A1124" s="13"/>
      <c r="B1124" s="5">
        <f>DATE(YEAR(siječanj!B1124),MONTH(siječanj!B1124)+5,DAY(siječanj!B1124))</f>
        <v>42898</v>
      </c>
      <c r="C1124" s="9">
        <v>11.6770833333333</v>
      </c>
      <c r="D1124">
        <v>0.91727927992209257</v>
      </c>
      <c r="E1124" s="6">
        <v>113.40870327618782</v>
      </c>
      <c r="F1124" s="11">
        <v>170.03006473032241</v>
      </c>
      <c r="G1124" s="11">
        <v>162.90186364165251</v>
      </c>
      <c r="H1124" s="11">
        <v>2.1671737029324123</v>
      </c>
      <c r="I1124" s="11">
        <v>104.02745367807982</v>
      </c>
    </row>
    <row r="1125" spans="1:9" x14ac:dyDescent="0.25">
      <c r="A1125" s="13"/>
      <c r="B1125" s="5">
        <f>DATE(YEAR(siječanj!B1125),MONTH(siječanj!B1125)+5,DAY(siječanj!B1125))</f>
        <v>42898</v>
      </c>
      <c r="C1125" s="9">
        <v>11.6875</v>
      </c>
      <c r="D1125">
        <v>0.91727927992209257</v>
      </c>
      <c r="E1125" s="6">
        <v>114.15125944902172</v>
      </c>
      <c r="F1125" s="11">
        <v>164.75167960613183</v>
      </c>
      <c r="G1125" s="11">
        <v>160.4744079702823</v>
      </c>
      <c r="H1125" s="11">
        <v>2.1322451143424055</v>
      </c>
      <c r="I1125" s="11">
        <v>104.70858506959861</v>
      </c>
    </row>
    <row r="1126" spans="1:9" x14ac:dyDescent="0.25">
      <c r="A1126" s="13"/>
      <c r="B1126" s="5">
        <f>DATE(YEAR(siječanj!B1126),MONTH(siječanj!B1126)+5,DAY(siječanj!B1126))</f>
        <v>42898</v>
      </c>
      <c r="C1126" s="9">
        <v>11.6979166666667</v>
      </c>
      <c r="D1126">
        <v>0.91727927992209257</v>
      </c>
      <c r="E1126" s="6">
        <v>114.17823951235276</v>
      </c>
      <c r="F1126" s="11">
        <v>163.74893212304312</v>
      </c>
      <c r="G1126" s="11">
        <v>159.85202052101351</v>
      </c>
      <c r="H1126" s="11">
        <v>2.1048225118183703</v>
      </c>
      <c r="I1126" s="11">
        <v>104.73333332266316</v>
      </c>
    </row>
    <row r="1127" spans="1:9" x14ac:dyDescent="0.25">
      <c r="A1127" s="13"/>
      <c r="B1127" s="5">
        <f>DATE(YEAR(siječanj!B1127),MONTH(siječanj!B1127)+5,DAY(siječanj!B1127))</f>
        <v>42898</v>
      </c>
      <c r="C1127" s="9">
        <v>11.7083333333333</v>
      </c>
      <c r="D1127">
        <v>0.91727927992209257</v>
      </c>
      <c r="E1127" s="6">
        <v>115.18984996006463</v>
      </c>
      <c r="F1127" s="11">
        <v>162.63197690921459</v>
      </c>
      <c r="G1127" s="11">
        <v>166.03462044743461</v>
      </c>
      <c r="H1127" s="11">
        <v>1.8561298409103666</v>
      </c>
      <c r="I1127" s="11">
        <v>105.66126262570197</v>
      </c>
    </row>
    <row r="1128" spans="1:9" x14ac:dyDescent="0.25">
      <c r="A1128" s="13"/>
      <c r="B1128" s="5">
        <f>DATE(YEAR(siječanj!B1128),MONTH(siječanj!B1128)+5,DAY(siječanj!B1128))</f>
        <v>42898</v>
      </c>
      <c r="C1128" s="9">
        <v>11.71875</v>
      </c>
      <c r="D1128">
        <v>0.91727927992209257</v>
      </c>
      <c r="E1128" s="6">
        <v>115.30320810946701</v>
      </c>
      <c r="F1128" s="11">
        <v>162.63109114299266</v>
      </c>
      <c r="G1128" s="11">
        <v>176.41465908326759</v>
      </c>
      <c r="H1128" s="11">
        <v>1.8709317854508574</v>
      </c>
      <c r="I1128" s="11">
        <v>105.76524370735908</v>
      </c>
    </row>
    <row r="1129" spans="1:9" x14ac:dyDescent="0.25">
      <c r="A1129" s="13"/>
      <c r="B1129" s="5">
        <f>DATE(YEAR(siječanj!B1129),MONTH(siječanj!B1129)+5,DAY(siječanj!B1129))</f>
        <v>42898</v>
      </c>
      <c r="C1129" s="9">
        <v>11.7291666666667</v>
      </c>
      <c r="D1129">
        <v>0.91727927992209257</v>
      </c>
      <c r="E1129" s="6">
        <v>115.87113725158778</v>
      </c>
      <c r="F1129" s="11">
        <v>163.36842539087081</v>
      </c>
      <c r="G1129" s="11">
        <v>167.80877380708009</v>
      </c>
      <c r="H1129" s="11">
        <v>1.885261667976273</v>
      </c>
      <c r="I1129" s="11">
        <v>106.2861933418904</v>
      </c>
    </row>
    <row r="1130" spans="1:9" x14ac:dyDescent="0.25">
      <c r="A1130" s="13"/>
      <c r="B1130" s="5">
        <f>DATE(YEAR(siječanj!B1130),MONTH(siječanj!B1130)+5,DAY(siječanj!B1130))</f>
        <v>42898</v>
      </c>
      <c r="C1130" s="9">
        <v>11.7395833333333</v>
      </c>
      <c r="D1130">
        <v>0.91727927992209257</v>
      </c>
      <c r="E1130" s="6">
        <v>117.17548793692761</v>
      </c>
      <c r="F1130" s="11">
        <v>162.84000772361432</v>
      </c>
      <c r="G1130" s="11">
        <v>162.93341546965593</v>
      </c>
      <c r="H1130" s="11">
        <v>1.8405337920479061</v>
      </c>
      <c r="I1130" s="11">
        <v>107.48264719930481</v>
      </c>
    </row>
    <row r="1131" spans="1:9" x14ac:dyDescent="0.25">
      <c r="A1131" s="13"/>
      <c r="B1131" s="5">
        <f>DATE(YEAR(siječanj!B1131),MONTH(siječanj!B1131)+5,DAY(siječanj!B1131))</f>
        <v>42898</v>
      </c>
      <c r="C1131" s="9">
        <v>11.75</v>
      </c>
      <c r="D1131">
        <v>0.91727927992209257</v>
      </c>
      <c r="E1131" s="6">
        <v>119.96973679288308</v>
      </c>
      <c r="F1131" s="11">
        <v>160.82880938488591</v>
      </c>
      <c r="G1131" s="11">
        <v>161.47611841830189</v>
      </c>
      <c r="H1131" s="11">
        <v>1.8781907390640253</v>
      </c>
      <c r="I1131" s="11">
        <v>110.04575377781877</v>
      </c>
    </row>
    <row r="1132" spans="1:9" x14ac:dyDescent="0.25">
      <c r="A1132" s="13"/>
      <c r="B1132" s="5">
        <f>DATE(YEAR(siječanj!B1132),MONTH(siječanj!B1132)+5,DAY(siječanj!B1132))</f>
        <v>42898</v>
      </c>
      <c r="C1132" s="9">
        <v>11.7604166666667</v>
      </c>
      <c r="D1132">
        <v>0.91727927992209257</v>
      </c>
      <c r="E1132" s="6">
        <v>122.12404383547332</v>
      </c>
      <c r="F1132" s="11">
        <v>160.29780656281886</v>
      </c>
      <c r="G1132" s="11">
        <v>159.58955866683971</v>
      </c>
      <c r="H1132" s="11">
        <v>2.544194232349533</v>
      </c>
      <c r="I1132" s="11">
        <v>112.02185499057703</v>
      </c>
    </row>
    <row r="1133" spans="1:9" x14ac:dyDescent="0.25">
      <c r="A1133" s="13"/>
      <c r="B1133" s="5">
        <f>DATE(YEAR(siječanj!B1133),MONTH(siječanj!B1133)+5,DAY(siječanj!B1133))</f>
        <v>42898</v>
      </c>
      <c r="C1133" s="9">
        <v>11.7708333333333</v>
      </c>
      <c r="D1133">
        <v>0.91727927992209257</v>
      </c>
      <c r="E1133" s="6">
        <v>123.68341090517634</v>
      </c>
      <c r="F1133" s="11">
        <v>159.28716333558009</v>
      </c>
      <c r="G1133" s="11">
        <v>158.68980677322784</v>
      </c>
      <c r="H1133" s="11">
        <v>4.5631254605775418</v>
      </c>
      <c r="I1133" s="11">
        <v>113.45223009340845</v>
      </c>
    </row>
    <row r="1134" spans="1:9" x14ac:dyDescent="0.25">
      <c r="A1134" s="13"/>
      <c r="B1134" s="5">
        <f>DATE(YEAR(siječanj!B1134),MONTH(siječanj!B1134)+5,DAY(siječanj!B1134))</f>
        <v>42898</v>
      </c>
      <c r="C1134" s="9">
        <v>11.78125</v>
      </c>
      <c r="D1134">
        <v>0.91727927992209257</v>
      </c>
      <c r="E1134" s="6">
        <v>125.94128411273604</v>
      </c>
      <c r="F1134" s="11">
        <v>158.69099056433495</v>
      </c>
      <c r="G1134" s="11">
        <v>161.67379005989324</v>
      </c>
      <c r="H1134" s="11">
        <v>11.045492053034273</v>
      </c>
      <c r="I1134" s="11">
        <v>115.5233304033942</v>
      </c>
    </row>
    <row r="1135" spans="1:9" x14ac:dyDescent="0.25">
      <c r="A1135" s="13"/>
      <c r="B1135" s="5">
        <f>DATE(YEAR(siječanj!B1135),MONTH(siječanj!B1135)+5,DAY(siječanj!B1135))</f>
        <v>42898</v>
      </c>
      <c r="C1135" s="9">
        <v>11.7916666666667</v>
      </c>
      <c r="D1135">
        <v>0.91727927992209257</v>
      </c>
      <c r="E1135" s="6">
        <v>129.19874961075058</v>
      </c>
      <c r="F1135" s="11">
        <v>157.32000882043826</v>
      </c>
      <c r="G1135" s="11">
        <v>163.08919560979578</v>
      </c>
      <c r="H1135" s="11">
        <v>26.00460524086629</v>
      </c>
      <c r="I1135" s="11">
        <v>118.51133600978403</v>
      </c>
    </row>
    <row r="1136" spans="1:9" x14ac:dyDescent="0.25">
      <c r="A1136" s="13"/>
      <c r="B1136" s="5">
        <f>DATE(YEAR(siječanj!B1136),MONTH(siječanj!B1136)+5,DAY(siječanj!B1136))</f>
        <v>42898</v>
      </c>
      <c r="C1136" s="9">
        <v>11.8020833333333</v>
      </c>
      <c r="D1136">
        <v>0.91727927992209257</v>
      </c>
      <c r="E1136" s="6">
        <v>133.27301707315303</v>
      </c>
      <c r="F1136" s="11">
        <v>153.90406942158143</v>
      </c>
      <c r="G1136" s="11">
        <v>158.77882571305318</v>
      </c>
      <c r="H1136" s="11">
        <v>42.331266084268705</v>
      </c>
      <c r="I1136" s="11">
        <v>122.24857713390656</v>
      </c>
    </row>
    <row r="1137" spans="1:9" x14ac:dyDescent="0.25">
      <c r="A1137" s="13"/>
      <c r="B1137" s="5">
        <f>DATE(YEAR(siječanj!B1137),MONTH(siječanj!B1137)+5,DAY(siječanj!B1137))</f>
        <v>42898</v>
      </c>
      <c r="C1137" s="9">
        <v>11.8125</v>
      </c>
      <c r="D1137">
        <v>0.91727927992209257</v>
      </c>
      <c r="E1137" s="6">
        <v>138.14538883171605</v>
      </c>
      <c r="F1137" s="11">
        <v>153.18310381284496</v>
      </c>
      <c r="G1137" s="11">
        <v>157.72070575638503</v>
      </c>
      <c r="H1137" s="11">
        <v>63.203163038113807</v>
      </c>
      <c r="I1137" s="11">
        <v>126.71790279211397</v>
      </c>
    </row>
    <row r="1138" spans="1:9" x14ac:dyDescent="0.25">
      <c r="A1138" s="13"/>
      <c r="B1138" s="5">
        <f>DATE(YEAR(siječanj!B1138),MONTH(siječanj!B1138)+5,DAY(siječanj!B1138))</f>
        <v>42898</v>
      </c>
      <c r="C1138" s="9">
        <v>11.8229166666667</v>
      </c>
      <c r="D1138">
        <v>0.91727927992209257</v>
      </c>
      <c r="E1138" s="6">
        <v>141.7613584717279</v>
      </c>
      <c r="F1138" s="11">
        <v>149.86320391719886</v>
      </c>
      <c r="G1138" s="11">
        <v>158.72169911740448</v>
      </c>
      <c r="H1138" s="11">
        <v>86.952423993024368</v>
      </c>
      <c r="I1138" s="11">
        <v>130.03475681972421</v>
      </c>
    </row>
    <row r="1139" spans="1:9" x14ac:dyDescent="0.25">
      <c r="A1139" s="13"/>
      <c r="B1139" s="5">
        <f>DATE(YEAR(siječanj!B1139),MONTH(siječanj!B1139)+5,DAY(siječanj!B1139))</f>
        <v>42898</v>
      </c>
      <c r="C1139" s="9">
        <v>11.8333333333333</v>
      </c>
      <c r="D1139">
        <v>0.91727927992209257</v>
      </c>
      <c r="E1139" s="6">
        <v>147.74639383825053</v>
      </c>
      <c r="F1139" s="11">
        <v>144.18424404512035</v>
      </c>
      <c r="G1139" s="11">
        <v>152.03648930716338</v>
      </c>
      <c r="H1139" s="11">
        <v>129.47512722650825</v>
      </c>
      <c r="I1139" s="11">
        <v>135.52470575103635</v>
      </c>
    </row>
    <row r="1140" spans="1:9" x14ac:dyDescent="0.25">
      <c r="A1140" s="13"/>
      <c r="B1140" s="5">
        <f>DATE(YEAR(siječanj!B1140),MONTH(siječanj!B1140)+5,DAY(siječanj!B1140))</f>
        <v>42898</v>
      </c>
      <c r="C1140" s="9">
        <v>11.84375</v>
      </c>
      <c r="D1140">
        <v>0.91727927992209257</v>
      </c>
      <c r="E1140" s="6">
        <v>152.10288602286775</v>
      </c>
      <c r="F1140" s="11">
        <v>125.23515948343756</v>
      </c>
      <c r="G1140" s="11">
        <v>138.7509944202825</v>
      </c>
      <c r="H1140" s="11">
        <v>197.67550075121446</v>
      </c>
      <c r="I1140" s="11">
        <v>139.52082576512825</v>
      </c>
    </row>
    <row r="1141" spans="1:9" x14ac:dyDescent="0.25">
      <c r="A1141" s="13"/>
      <c r="B1141" s="5">
        <f>DATE(YEAR(siječanj!B1141),MONTH(siječanj!B1141)+5,DAY(siječanj!B1141))</f>
        <v>42898</v>
      </c>
      <c r="C1141" s="9">
        <v>11.8541666666667</v>
      </c>
      <c r="D1141">
        <v>0.91727927992209257</v>
      </c>
      <c r="E1141" s="6">
        <v>155.70742208689475</v>
      </c>
      <c r="F1141" s="11">
        <v>118.12216013004424</v>
      </c>
      <c r="G1141" s="11">
        <v>130.35372537610093</v>
      </c>
      <c r="H1141" s="11">
        <v>228.78753095761655</v>
      </c>
      <c r="I1141" s="11">
        <v>142.82719201039214</v>
      </c>
    </row>
    <row r="1142" spans="1:9" x14ac:dyDescent="0.25">
      <c r="A1142" s="13"/>
      <c r="B1142" s="5">
        <f>DATE(YEAR(siječanj!B1142),MONTH(siječanj!B1142)+5,DAY(siječanj!B1142))</f>
        <v>42898</v>
      </c>
      <c r="C1142" s="9">
        <v>11.8645833333333</v>
      </c>
      <c r="D1142">
        <v>0.91727927992209257</v>
      </c>
      <c r="E1142" s="6">
        <v>156.45219748506736</v>
      </c>
      <c r="F1142" s="11">
        <v>116.22693704650756</v>
      </c>
      <c r="G1142" s="11">
        <v>127.94775026615206</v>
      </c>
      <c r="H1142" s="11">
        <v>229.71552986940014</v>
      </c>
      <c r="I1142" s="11">
        <v>143.51035905133162</v>
      </c>
    </row>
    <row r="1143" spans="1:9" x14ac:dyDescent="0.25">
      <c r="A1143" s="13"/>
      <c r="B1143" s="5">
        <f>DATE(YEAR(siječanj!B1143),MONTH(siječanj!B1143)+5,DAY(siječanj!B1143))</f>
        <v>42898</v>
      </c>
      <c r="C1143" s="9">
        <v>11.875</v>
      </c>
      <c r="D1143">
        <v>0.91727927992209257</v>
      </c>
      <c r="E1143" s="6">
        <v>156.25322745798434</v>
      </c>
      <c r="F1143" s="11">
        <v>112.98997853636521</v>
      </c>
      <c r="G1143" s="11">
        <v>123.03465873066234</v>
      </c>
      <c r="H1143" s="11">
        <v>231.07397532920953</v>
      </c>
      <c r="I1143" s="11">
        <v>143.32784796816281</v>
      </c>
    </row>
    <row r="1144" spans="1:9" x14ac:dyDescent="0.25">
      <c r="A1144" s="13"/>
      <c r="B1144" s="5">
        <f>DATE(YEAR(siječanj!B1144),MONTH(siječanj!B1144)+5,DAY(siječanj!B1144))</f>
        <v>42898</v>
      </c>
      <c r="C1144" s="9">
        <v>11.8854166666667</v>
      </c>
      <c r="D1144">
        <v>0.91727927992209257</v>
      </c>
      <c r="E1144" s="6">
        <v>160.48881255405496</v>
      </c>
      <c r="F1144" s="11">
        <v>110.1806807837384</v>
      </c>
      <c r="G1144" s="11">
        <v>109.45878767554875</v>
      </c>
      <c r="H1144" s="11">
        <v>238.15666878697306</v>
      </c>
      <c r="I1144" s="11">
        <v>147.21306241513523</v>
      </c>
    </row>
    <row r="1145" spans="1:9" x14ac:dyDescent="0.25">
      <c r="A1145" s="13"/>
      <c r="B1145" s="5">
        <f>DATE(YEAR(siječanj!B1145),MONTH(siječanj!B1145)+5,DAY(siječanj!B1145))</f>
        <v>42898</v>
      </c>
      <c r="C1145" s="9">
        <v>11.8958333333333</v>
      </c>
      <c r="D1145">
        <v>0.91727927992209257</v>
      </c>
      <c r="E1145" s="6">
        <v>163.33698084425797</v>
      </c>
      <c r="F1145" s="11">
        <v>107.59660011501167</v>
      </c>
      <c r="G1145" s="11">
        <v>101.13455334141425</v>
      </c>
      <c r="H1145" s="11">
        <v>243.81206774018614</v>
      </c>
      <c r="I1145" s="11">
        <v>149.82562817346957</v>
      </c>
    </row>
    <row r="1146" spans="1:9" x14ac:dyDescent="0.25">
      <c r="A1146" s="13"/>
      <c r="B1146" s="5">
        <f>DATE(YEAR(siječanj!B1146),MONTH(siječanj!B1146)+5,DAY(siječanj!B1146))</f>
        <v>42898</v>
      </c>
      <c r="C1146" s="9">
        <v>11.90625</v>
      </c>
      <c r="D1146">
        <v>0.91727927992209257</v>
      </c>
      <c r="E1146" s="6">
        <v>161.44961306348813</v>
      </c>
      <c r="F1146" s="11">
        <v>104.26380250125638</v>
      </c>
      <c r="G1146" s="11">
        <v>103.3849686452177</v>
      </c>
      <c r="H1146" s="11">
        <v>244.55278404853979</v>
      </c>
      <c r="I1146" s="11">
        <v>148.09438481457687</v>
      </c>
    </row>
    <row r="1147" spans="1:9" x14ac:dyDescent="0.25">
      <c r="A1147" s="13"/>
      <c r="B1147" s="5">
        <f>DATE(YEAR(siječanj!B1147),MONTH(siječanj!B1147)+5,DAY(siječanj!B1147))</f>
        <v>42898</v>
      </c>
      <c r="C1147" s="9">
        <v>11.9166666666667</v>
      </c>
      <c r="D1147">
        <v>0.91727927992209257</v>
      </c>
      <c r="E1147" s="6">
        <v>157.49774838399068</v>
      </c>
      <c r="F1147" s="11">
        <v>102.6764573276868</v>
      </c>
      <c r="G1147" s="11">
        <v>92.311591007834437</v>
      </c>
      <c r="H1147" s="11">
        <v>241.5406533430901</v>
      </c>
      <c r="I1147" s="11">
        <v>144.4694212270179</v>
      </c>
    </row>
    <row r="1148" spans="1:9" x14ac:dyDescent="0.25">
      <c r="A1148" s="13"/>
      <c r="B1148" s="5">
        <f>DATE(YEAR(siječanj!B1148),MONTH(siječanj!B1148)+5,DAY(siječanj!B1148))</f>
        <v>42898</v>
      </c>
      <c r="C1148" s="9">
        <v>11.9270833333333</v>
      </c>
      <c r="D1148">
        <v>0.91727927992209257</v>
      </c>
      <c r="E1148" s="6">
        <v>150.91458315628088</v>
      </c>
      <c r="F1148" s="11">
        <v>100.30595854221664</v>
      </c>
      <c r="G1148" s="11">
        <v>87.802672139595373</v>
      </c>
      <c r="H1148" s="11">
        <v>242.31234972131443</v>
      </c>
      <c r="I1148" s="11">
        <v>138.43082016733609</v>
      </c>
    </row>
    <row r="1149" spans="1:9" x14ac:dyDescent="0.25">
      <c r="A1149" s="13"/>
      <c r="B1149" s="5">
        <f>DATE(YEAR(siječanj!B1149),MONTH(siječanj!B1149)+5,DAY(siječanj!B1149))</f>
        <v>42898</v>
      </c>
      <c r="C1149" s="9">
        <v>11.9375</v>
      </c>
      <c r="D1149">
        <v>0.91727927992209257</v>
      </c>
      <c r="E1149" s="6">
        <v>141.72601562096207</v>
      </c>
      <c r="F1149" s="11">
        <v>97.292401495619103</v>
      </c>
      <c r="G1149" s="11">
        <v>83.587811020332438</v>
      </c>
      <c r="H1149" s="11">
        <v>241.49605748450495</v>
      </c>
      <c r="I1149" s="11">
        <v>130.00233755502333</v>
      </c>
    </row>
    <row r="1150" spans="1:9" x14ac:dyDescent="0.25">
      <c r="A1150" s="13"/>
      <c r="B1150" s="5">
        <f>DATE(YEAR(siječanj!B1150),MONTH(siječanj!B1150)+5,DAY(siječanj!B1150))</f>
        <v>42898</v>
      </c>
      <c r="C1150" s="9">
        <v>11.9479166666667</v>
      </c>
      <c r="D1150">
        <v>0.91727927992209257</v>
      </c>
      <c r="E1150" s="6">
        <v>130.53130510184903</v>
      </c>
      <c r="F1150" s="11">
        <v>93.019433177158774</v>
      </c>
      <c r="G1150" s="11">
        <v>81.029537047355831</v>
      </c>
      <c r="H1150" s="11">
        <v>238.80475492644482</v>
      </c>
      <c r="I1150" s="11">
        <v>119.73366155111505</v>
      </c>
    </row>
    <row r="1151" spans="1:9" x14ac:dyDescent="0.25">
      <c r="A1151" s="13"/>
      <c r="B1151" s="5">
        <f>DATE(YEAR(siječanj!B1151),MONTH(siječanj!B1151)+5,DAY(siječanj!B1151))</f>
        <v>42898</v>
      </c>
      <c r="C1151" s="9">
        <v>11.9583333333333</v>
      </c>
      <c r="D1151">
        <v>0.91727927992209257</v>
      </c>
      <c r="E1151" s="6">
        <v>119.18627481846782</v>
      </c>
      <c r="F1151" s="11">
        <v>89.657204878482517</v>
      </c>
      <c r="G1151" s="11">
        <v>79.40048363822892</v>
      </c>
      <c r="H1151" s="11">
        <v>239.03664338977387</v>
      </c>
      <c r="I1151" s="11">
        <v>109.3271003420808</v>
      </c>
    </row>
    <row r="1152" spans="1:9" x14ac:dyDescent="0.25">
      <c r="A1152" s="13"/>
      <c r="B1152" s="5">
        <f>DATE(YEAR(siječanj!B1152),MONTH(siječanj!B1152)+5,DAY(siječanj!B1152))</f>
        <v>42898</v>
      </c>
      <c r="C1152" s="9">
        <v>11.96875</v>
      </c>
      <c r="D1152">
        <v>0.91727927992209257</v>
      </c>
      <c r="E1152" s="6">
        <v>109.08611879035084</v>
      </c>
      <c r="F1152" s="11">
        <v>86.483676849010095</v>
      </c>
      <c r="G1152" s="11">
        <v>77.024305696473249</v>
      </c>
      <c r="H1152" s="11">
        <v>239.89508016313684</v>
      </c>
      <c r="I1152" s="11">
        <v>100.06243649350887</v>
      </c>
    </row>
    <row r="1153" spans="1:9" x14ac:dyDescent="0.25">
      <c r="A1153" s="13"/>
      <c r="B1153" s="5">
        <f>DATE(YEAR(siječanj!B1153),MONTH(siječanj!B1153)+5,DAY(siječanj!B1153))</f>
        <v>42898</v>
      </c>
      <c r="C1153" s="9">
        <v>11.9791666666667</v>
      </c>
      <c r="D1153">
        <v>0.91727927992209257</v>
      </c>
      <c r="E1153" s="6">
        <v>99.320394859792174</v>
      </c>
      <c r="F1153" s="11">
        <v>84.215975041185715</v>
      </c>
      <c r="G1153" s="11">
        <v>78.259478038926034</v>
      </c>
      <c r="H1153" s="11">
        <v>239.35351401726163</v>
      </c>
      <c r="I1153" s="11">
        <v>91.104540278568066</v>
      </c>
    </row>
    <row r="1154" spans="1:9" ht="15.75" thickBot="1" x14ac:dyDescent="0.3">
      <c r="A1154" s="13"/>
      <c r="B1154" s="5">
        <f>DATE(YEAR(siječanj!B1154),MONTH(siječanj!B1154)+5,DAY(siječanj!B1154))</f>
        <v>42898</v>
      </c>
      <c r="C1154" s="9">
        <v>11.9895833333333</v>
      </c>
      <c r="D1154">
        <v>0.91727927992209257</v>
      </c>
      <c r="E1154" s="6">
        <v>91.07085540713733</v>
      </c>
      <c r="F1154" s="11">
        <v>82.268768302000808</v>
      </c>
      <c r="G1154" s="11">
        <v>75.29788469216814</v>
      </c>
      <c r="H1154" s="11">
        <v>239.71483148375779</v>
      </c>
      <c r="I1154" s="11">
        <v>83.537408669747947</v>
      </c>
    </row>
    <row r="1155" spans="1:9" x14ac:dyDescent="0.25">
      <c r="A1155" s="12">
        <f t="shared" ref="A1155" si="10">A1059+1</f>
        <v>164</v>
      </c>
      <c r="B1155" s="5">
        <f>DATE(YEAR(siječanj!B1155),MONTH(siječanj!B1155)+5,DAY(siječanj!B1155))</f>
        <v>42899</v>
      </c>
      <c r="C1155" s="9">
        <v>12</v>
      </c>
      <c r="D1155">
        <v>0.91827853974421614</v>
      </c>
      <c r="E1155" s="6">
        <v>82.311308990701889</v>
      </c>
      <c r="F1155" s="11">
        <v>77.69564146607749</v>
      </c>
      <c r="G1155" s="11">
        <v>72.175768015281037</v>
      </c>
      <c r="H1155" s="11">
        <v>239.79424691661168</v>
      </c>
      <c r="I1155" s="11">
        <v>75.584708624416706</v>
      </c>
    </row>
    <row r="1156" spans="1:9" x14ac:dyDescent="0.25">
      <c r="A1156" s="13"/>
      <c r="B1156" s="5">
        <f>DATE(YEAR(siječanj!B1156),MONTH(siječanj!B1156)+5,DAY(siječanj!B1156))</f>
        <v>42899</v>
      </c>
      <c r="C1156" s="9">
        <v>12.0104166666667</v>
      </c>
      <c r="D1156">
        <v>0.91827853974421614</v>
      </c>
      <c r="E1156" s="6">
        <v>77.411574064612552</v>
      </c>
      <c r="F1156" s="11">
        <v>75.960032654131709</v>
      </c>
      <c r="G1156" s="11">
        <v>70.379957827018657</v>
      </c>
      <c r="H1156" s="11">
        <v>239.53988650112862</v>
      </c>
      <c r="I1156" s="11">
        <v>71.085387191353647</v>
      </c>
    </row>
    <row r="1157" spans="1:9" x14ac:dyDescent="0.25">
      <c r="A1157" s="13"/>
      <c r="B1157" s="5">
        <f>DATE(YEAR(siječanj!B1157),MONTH(siječanj!B1157)+5,DAY(siječanj!B1157))</f>
        <v>42899</v>
      </c>
      <c r="C1157" s="9">
        <v>12.0208333333333</v>
      </c>
      <c r="D1157">
        <v>0.91827853974421614</v>
      </c>
      <c r="E1157" s="6">
        <v>72.584424481064872</v>
      </c>
      <c r="F1157" s="11">
        <v>74.576557999313252</v>
      </c>
      <c r="G1157" s="11">
        <v>70.303129366194668</v>
      </c>
      <c r="H1157" s="11">
        <v>239.77381823288303</v>
      </c>
      <c r="I1157" s="11">
        <v>66.652719320646582</v>
      </c>
    </row>
    <row r="1158" spans="1:9" x14ac:dyDescent="0.25">
      <c r="A1158" s="13"/>
      <c r="B1158" s="5">
        <f>DATE(YEAR(siječanj!B1158),MONTH(siječanj!B1158)+5,DAY(siječanj!B1158))</f>
        <v>42899</v>
      </c>
      <c r="C1158" s="9">
        <v>12.03125</v>
      </c>
      <c r="D1158">
        <v>0.91827853974421614</v>
      </c>
      <c r="E1158" s="6">
        <v>68.781979370226324</v>
      </c>
      <c r="F1158" s="11">
        <v>72.347401050114087</v>
      </c>
      <c r="G1158" s="11">
        <v>69.289508864257598</v>
      </c>
      <c r="H1158" s="11">
        <v>240.04585497051531</v>
      </c>
      <c r="I1158" s="11">
        <v>63.161015576808232</v>
      </c>
    </row>
    <row r="1159" spans="1:9" x14ac:dyDescent="0.25">
      <c r="A1159" s="13"/>
      <c r="B1159" s="5">
        <f>DATE(YEAR(siječanj!B1159),MONTH(siječanj!B1159)+5,DAY(siječanj!B1159))</f>
        <v>42899</v>
      </c>
      <c r="C1159" s="9">
        <v>12.0416666666667</v>
      </c>
      <c r="D1159">
        <v>0.91827853974421614</v>
      </c>
      <c r="E1159" s="6">
        <v>66.168343299911498</v>
      </c>
      <c r="F1159" s="11">
        <v>71.747677197997348</v>
      </c>
      <c r="G1159" s="11">
        <v>67.929939954618078</v>
      </c>
      <c r="H1159" s="11">
        <v>239.89512716931205</v>
      </c>
      <c r="I1159" s="11">
        <v>60.76096966273672</v>
      </c>
    </row>
    <row r="1160" spans="1:9" x14ac:dyDescent="0.25">
      <c r="A1160" s="13"/>
      <c r="B1160" s="5">
        <f>DATE(YEAR(siječanj!B1160),MONTH(siječanj!B1160)+5,DAY(siječanj!B1160))</f>
        <v>42899</v>
      </c>
      <c r="C1160" s="9">
        <v>12.0520833333333</v>
      </c>
      <c r="D1160">
        <v>0.91827853974421614</v>
      </c>
      <c r="E1160" s="6">
        <v>63.91489067806679</v>
      </c>
      <c r="F1160" s="11">
        <v>70.190872923120082</v>
      </c>
      <c r="G1160" s="11">
        <v>66.980484717933805</v>
      </c>
      <c r="H1160" s="11">
        <v>239.5357329554748</v>
      </c>
      <c r="I1160" s="11">
        <v>58.691672479766382</v>
      </c>
    </row>
    <row r="1161" spans="1:9" x14ac:dyDescent="0.25">
      <c r="A1161" s="13"/>
      <c r="B1161" s="5">
        <f>DATE(YEAR(siječanj!B1161),MONTH(siječanj!B1161)+5,DAY(siječanj!B1161))</f>
        <v>42899</v>
      </c>
      <c r="C1161" s="9">
        <v>12.0625</v>
      </c>
      <c r="D1161">
        <v>0.91827853974421614</v>
      </c>
      <c r="E1161" s="6">
        <v>62.260249763477084</v>
      </c>
      <c r="F1161" s="11">
        <v>69.244449750966211</v>
      </c>
      <c r="G1161" s="11">
        <v>65.562895858449991</v>
      </c>
      <c r="H1161" s="11">
        <v>239.75918231015294</v>
      </c>
      <c r="I1161" s="11">
        <v>57.172251236915912</v>
      </c>
    </row>
    <row r="1162" spans="1:9" x14ac:dyDescent="0.25">
      <c r="A1162" s="13"/>
      <c r="B1162" s="5">
        <f>DATE(YEAR(siječanj!B1162),MONTH(siječanj!B1162)+5,DAY(siječanj!B1162))</f>
        <v>42899</v>
      </c>
      <c r="C1162" s="9">
        <v>12.0729166666667</v>
      </c>
      <c r="D1162">
        <v>0.91827853974421614</v>
      </c>
      <c r="E1162" s="6">
        <v>60.844532872050983</v>
      </c>
      <c r="F1162" s="11">
        <v>68.953537670941969</v>
      </c>
      <c r="G1162" s="11">
        <v>65.170384868613993</v>
      </c>
      <c r="H1162" s="11">
        <v>239.33613973479152</v>
      </c>
      <c r="I1162" s="11">
        <v>55.872228797165931</v>
      </c>
    </row>
    <row r="1163" spans="1:9" x14ac:dyDescent="0.25">
      <c r="A1163" s="13"/>
      <c r="B1163" s="5">
        <f>DATE(YEAR(siječanj!B1163),MONTH(siječanj!B1163)+5,DAY(siječanj!B1163))</f>
        <v>42899</v>
      </c>
      <c r="C1163" s="9">
        <v>12.0833333333333</v>
      </c>
      <c r="D1163">
        <v>0.91827853974421614</v>
      </c>
      <c r="E1163" s="6">
        <v>60.549981325727494</v>
      </c>
      <c r="F1163" s="11">
        <v>69.552828659927599</v>
      </c>
      <c r="G1163" s="11">
        <v>65.093912948253731</v>
      </c>
      <c r="H1163" s="11">
        <v>239.52211416636612</v>
      </c>
      <c r="I1163" s="11">
        <v>55.601748433328602</v>
      </c>
    </row>
    <row r="1164" spans="1:9" x14ac:dyDescent="0.25">
      <c r="A1164" s="13"/>
      <c r="B1164" s="5">
        <f>DATE(YEAR(siječanj!B1164),MONTH(siječanj!B1164)+5,DAY(siječanj!B1164))</f>
        <v>42899</v>
      </c>
      <c r="C1164" s="9">
        <v>12.09375</v>
      </c>
      <c r="D1164">
        <v>0.91827853974421614</v>
      </c>
      <c r="E1164" s="6">
        <v>60.030297507272174</v>
      </c>
      <c r="F1164" s="11">
        <v>70.643751966012488</v>
      </c>
      <c r="G1164" s="11">
        <v>65.885472838451562</v>
      </c>
      <c r="H1164" s="11">
        <v>239.62476765201723</v>
      </c>
      <c r="I1164" s="11">
        <v>55.124533935388747</v>
      </c>
    </row>
    <row r="1165" spans="1:9" x14ac:dyDescent="0.25">
      <c r="A1165" s="13"/>
      <c r="B1165" s="5">
        <f>DATE(YEAR(siječanj!B1165),MONTH(siječanj!B1165)+5,DAY(siječanj!B1165))</f>
        <v>42899</v>
      </c>
      <c r="C1165" s="9">
        <v>12.1041666666667</v>
      </c>
      <c r="D1165">
        <v>0.91827853974421614</v>
      </c>
      <c r="E1165" s="6">
        <v>59.249190730410035</v>
      </c>
      <c r="F1165" s="11">
        <v>70.083234291193435</v>
      </c>
      <c r="G1165" s="11">
        <v>65.650729000778</v>
      </c>
      <c r="H1165" s="11">
        <v>239.76986171311262</v>
      </c>
      <c r="I1165" s="11">
        <v>54.407260344947474</v>
      </c>
    </row>
    <row r="1166" spans="1:9" x14ac:dyDescent="0.25">
      <c r="A1166" s="13"/>
      <c r="B1166" s="5">
        <f>DATE(YEAR(siječanj!B1166),MONTH(siječanj!B1166)+5,DAY(siječanj!B1166))</f>
        <v>42899</v>
      </c>
      <c r="C1166" s="9">
        <v>12.1145833333333</v>
      </c>
      <c r="D1166">
        <v>0.91827853974421614</v>
      </c>
      <c r="E1166" s="6">
        <v>58.935464124361864</v>
      </c>
      <c r="F1166" s="11">
        <v>68.670272839566664</v>
      </c>
      <c r="G1166" s="11">
        <v>64.734764531248175</v>
      </c>
      <c r="H1166" s="11">
        <v>239.75143929294802</v>
      </c>
      <c r="I1166" s="11">
        <v>54.11917193526665</v>
      </c>
    </row>
    <row r="1167" spans="1:9" x14ac:dyDescent="0.25">
      <c r="A1167" s="13"/>
      <c r="B1167" s="5">
        <f>DATE(YEAR(siječanj!B1167),MONTH(siječanj!B1167)+5,DAY(siječanj!B1167))</f>
        <v>42899</v>
      </c>
      <c r="C1167" s="9">
        <v>12.125</v>
      </c>
      <c r="D1167">
        <v>0.91827853974421614</v>
      </c>
      <c r="E1167" s="6">
        <v>58.727451448772008</v>
      </c>
      <c r="F1167" s="11">
        <v>67.772450577851501</v>
      </c>
      <c r="G1167" s="11">
        <v>63.554235019415863</v>
      </c>
      <c r="H1167" s="11">
        <v>239.54928773617459</v>
      </c>
      <c r="I1167" s="11">
        <v>53.92815835927771</v>
      </c>
    </row>
    <row r="1168" spans="1:9" x14ac:dyDescent="0.25">
      <c r="A1168" s="13"/>
      <c r="B1168" s="5">
        <f>DATE(YEAR(siječanj!B1168),MONTH(siječanj!B1168)+5,DAY(siječanj!B1168))</f>
        <v>42899</v>
      </c>
      <c r="C1168" s="9">
        <v>12.1354166666667</v>
      </c>
      <c r="D1168">
        <v>0.91827853974421614</v>
      </c>
      <c r="E1168" s="6">
        <v>58.661656776967241</v>
      </c>
      <c r="F1168" s="11">
        <v>66.535884860128618</v>
      </c>
      <c r="G1168" s="11">
        <v>63.406418951656768</v>
      </c>
      <c r="H1168" s="11">
        <v>239.40305552555981</v>
      </c>
      <c r="I1168" s="11">
        <v>53.867740524129879</v>
      </c>
    </row>
    <row r="1169" spans="1:9" x14ac:dyDescent="0.25">
      <c r="A1169" s="13"/>
      <c r="B1169" s="5">
        <f>DATE(YEAR(siječanj!B1169),MONTH(siječanj!B1169)+5,DAY(siječanj!B1169))</f>
        <v>42899</v>
      </c>
      <c r="C1169" s="9">
        <v>12.1458333333333</v>
      </c>
      <c r="D1169">
        <v>0.91827853974421614</v>
      </c>
      <c r="E1169" s="6">
        <v>59.141388584337818</v>
      </c>
      <c r="F1169" s="11">
        <v>66.435532757575032</v>
      </c>
      <c r="G1169" s="11">
        <v>63.643626523995415</v>
      </c>
      <c r="H1169" s="11">
        <v>239.22897565658116</v>
      </c>
      <c r="I1169" s="11">
        <v>54.308267947670984</v>
      </c>
    </row>
    <row r="1170" spans="1:9" x14ac:dyDescent="0.25">
      <c r="A1170" s="13"/>
      <c r="B1170" s="5">
        <f>DATE(YEAR(siječanj!B1170),MONTH(siječanj!B1170)+5,DAY(siječanj!B1170))</f>
        <v>42899</v>
      </c>
      <c r="C1170" s="9">
        <v>12.15625</v>
      </c>
      <c r="D1170">
        <v>0.91827853974421614</v>
      </c>
      <c r="E1170" s="6">
        <v>60.349312142213357</v>
      </c>
      <c r="F1170" s="11">
        <v>65.664170658004252</v>
      </c>
      <c r="G1170" s="11">
        <v>62.766753311151433</v>
      </c>
      <c r="H1170" s="11">
        <v>239.29652853104352</v>
      </c>
      <c r="I1170" s="11">
        <v>55.41747822851957</v>
      </c>
    </row>
    <row r="1171" spans="1:9" x14ac:dyDescent="0.25">
      <c r="A1171" s="13"/>
      <c r="B1171" s="5">
        <f>DATE(YEAR(siječanj!B1171),MONTH(siječanj!B1171)+5,DAY(siječanj!B1171))</f>
        <v>42899</v>
      </c>
      <c r="C1171" s="9">
        <v>12.1666666666667</v>
      </c>
      <c r="D1171">
        <v>0.91827853974421614</v>
      </c>
      <c r="E1171" s="6">
        <v>62.500018402366656</v>
      </c>
      <c r="F1171" s="11">
        <v>65.339423109901205</v>
      </c>
      <c r="G1171" s="11">
        <v>63.033798112409535</v>
      </c>
      <c r="H1171" s="11">
        <v>232.60332824123523</v>
      </c>
      <c r="I1171" s="11">
        <v>57.392425632511888</v>
      </c>
    </row>
    <row r="1172" spans="1:9" x14ac:dyDescent="0.25">
      <c r="A1172" s="13"/>
      <c r="B1172" s="5">
        <f>DATE(YEAR(siječanj!B1172),MONTH(siječanj!B1172)+5,DAY(siječanj!B1172))</f>
        <v>42899</v>
      </c>
      <c r="C1172" s="9">
        <v>12.1770833333333</v>
      </c>
      <c r="D1172">
        <v>0.91827853974421614</v>
      </c>
      <c r="E1172" s="6">
        <v>64.692467139844013</v>
      </c>
      <c r="F1172" s="11">
        <v>64.311826076695411</v>
      </c>
      <c r="G1172" s="11">
        <v>60.880377839030047</v>
      </c>
      <c r="H1172" s="11">
        <v>172.95380304669442</v>
      </c>
      <c r="I1172" s="11">
        <v>59.405704257626653</v>
      </c>
    </row>
    <row r="1173" spans="1:9" x14ac:dyDescent="0.25">
      <c r="A1173" s="13"/>
      <c r="B1173" s="5">
        <f>DATE(YEAR(siječanj!B1173),MONTH(siječanj!B1173)+5,DAY(siječanj!B1173))</f>
        <v>42899</v>
      </c>
      <c r="C1173" s="9">
        <v>12.1875</v>
      </c>
      <c r="D1173">
        <v>0.91827853974421614</v>
      </c>
      <c r="E1173" s="6">
        <v>67.232963061282533</v>
      </c>
      <c r="F1173" s="11">
        <v>63.8965259663672</v>
      </c>
      <c r="G1173" s="11">
        <v>59.878915767513284</v>
      </c>
      <c r="H1173" s="11">
        <v>104.4882696877789</v>
      </c>
      <c r="I1173" s="11">
        <v>61.738587142591349</v>
      </c>
    </row>
    <row r="1174" spans="1:9" x14ac:dyDescent="0.25">
      <c r="A1174" s="13"/>
      <c r="B1174" s="5">
        <f>DATE(YEAR(siječanj!B1174),MONTH(siječanj!B1174)+5,DAY(siječanj!B1174))</f>
        <v>42899</v>
      </c>
      <c r="C1174" s="9">
        <v>12.1979166666667</v>
      </c>
      <c r="D1174">
        <v>0.91827853974421614</v>
      </c>
      <c r="E1174" s="6">
        <v>71.007072356637636</v>
      </c>
      <c r="F1174" s="11">
        <v>63.482620637239116</v>
      </c>
      <c r="G1174" s="11">
        <v>59.441200254164002</v>
      </c>
      <c r="H1174" s="11">
        <v>67.975709010391824</v>
      </c>
      <c r="I1174" s="11">
        <v>65.204270715165109</v>
      </c>
    </row>
    <row r="1175" spans="1:9" x14ac:dyDescent="0.25">
      <c r="A1175" s="13"/>
      <c r="B1175" s="5">
        <f>DATE(YEAR(siječanj!B1175),MONTH(siječanj!B1175)+5,DAY(siječanj!B1175))</f>
        <v>42899</v>
      </c>
      <c r="C1175" s="9">
        <v>12.2083333333333</v>
      </c>
      <c r="D1175">
        <v>0.91827853974421614</v>
      </c>
      <c r="E1175" s="6">
        <v>74.126659051753037</v>
      </c>
      <c r="F1175" s="11">
        <v>63.388717393740116</v>
      </c>
      <c r="G1175" s="11">
        <v>62.545710241859226</v>
      </c>
      <c r="H1175" s="11">
        <v>46.055010274816354</v>
      </c>
      <c r="I1175" s="11">
        <v>68.068920230161154</v>
      </c>
    </row>
    <row r="1176" spans="1:9" x14ac:dyDescent="0.25">
      <c r="A1176" s="13"/>
      <c r="B1176" s="5">
        <f>DATE(YEAR(siječanj!B1176),MONTH(siječanj!B1176)+5,DAY(siječanj!B1176))</f>
        <v>42899</v>
      </c>
      <c r="C1176" s="9">
        <v>12.21875</v>
      </c>
      <c r="D1176">
        <v>0.91827853974421614</v>
      </c>
      <c r="E1176" s="6">
        <v>77.604199052522759</v>
      </c>
      <c r="F1176" s="11">
        <v>67.988950279250872</v>
      </c>
      <c r="G1176" s="11">
        <v>68.690460794108631</v>
      </c>
      <c r="H1176" s="11">
        <v>27.065110560097512</v>
      </c>
      <c r="I1176" s="11">
        <v>71.262270583970079</v>
      </c>
    </row>
    <row r="1177" spans="1:9" x14ac:dyDescent="0.25">
      <c r="A1177" s="13"/>
      <c r="B1177" s="5">
        <f>DATE(YEAR(siječanj!B1177),MONTH(siječanj!B1177)+5,DAY(siječanj!B1177))</f>
        <v>42899</v>
      </c>
      <c r="C1177" s="9">
        <v>12.2291666666667</v>
      </c>
      <c r="D1177">
        <v>0.91827853974421614</v>
      </c>
      <c r="E1177" s="6">
        <v>81.855753440051473</v>
      </c>
      <c r="F1177" s="11">
        <v>75.99872180046728</v>
      </c>
      <c r="G1177" s="11">
        <v>73.327838387177309</v>
      </c>
      <c r="H1177" s="11">
        <v>7.0057743528537548</v>
      </c>
      <c r="I1177" s="11">
        <v>75.16638173859306</v>
      </c>
    </row>
    <row r="1178" spans="1:9" x14ac:dyDescent="0.25">
      <c r="A1178" s="13"/>
      <c r="B1178" s="5">
        <f>DATE(YEAR(siječanj!B1178),MONTH(siječanj!B1178)+5,DAY(siječanj!B1178))</f>
        <v>42899</v>
      </c>
      <c r="C1178" s="9">
        <v>12.2395833333333</v>
      </c>
      <c r="D1178">
        <v>0.91827853974421614</v>
      </c>
      <c r="E1178" s="6">
        <v>86.478847437197842</v>
      </c>
      <c r="F1178" s="11">
        <v>77.407819547850053</v>
      </c>
      <c r="G1178" s="11">
        <v>76.819018510819632</v>
      </c>
      <c r="H1178" s="11">
        <v>2.8356705237678823</v>
      </c>
      <c r="I1178" s="11">
        <v>79.411669743392878</v>
      </c>
    </row>
    <row r="1179" spans="1:9" x14ac:dyDescent="0.25">
      <c r="A1179" s="13"/>
      <c r="B1179" s="5">
        <f>DATE(YEAR(siječanj!B1179),MONTH(siječanj!B1179)+5,DAY(siječanj!B1179))</f>
        <v>42899</v>
      </c>
      <c r="C1179" s="9">
        <v>12.25</v>
      </c>
      <c r="D1179">
        <v>0.91827853974421614</v>
      </c>
      <c r="E1179" s="6">
        <v>88.895033987235948</v>
      </c>
      <c r="F1179" s="11">
        <v>77.260092980395783</v>
      </c>
      <c r="G1179" s="11">
        <v>94.766143754447782</v>
      </c>
      <c r="H1179" s="11">
        <v>2.9557472983270636</v>
      </c>
      <c r="I1179" s="11">
        <v>81.630402000311491</v>
      </c>
    </row>
    <row r="1180" spans="1:9" x14ac:dyDescent="0.25">
      <c r="A1180" s="13"/>
      <c r="B1180" s="5">
        <f>DATE(YEAR(siječanj!B1180),MONTH(siječanj!B1180)+5,DAY(siječanj!B1180))</f>
        <v>42899</v>
      </c>
      <c r="C1180" s="9">
        <v>12.2604166666667</v>
      </c>
      <c r="D1180">
        <v>0.91827853974421614</v>
      </c>
      <c r="E1180" s="6">
        <v>89.84041802654987</v>
      </c>
      <c r="F1180" s="11">
        <v>87.197600415882761</v>
      </c>
      <c r="G1180" s="11">
        <v>100.17974198562884</v>
      </c>
      <c r="H1180" s="11">
        <v>3.5124804366993363</v>
      </c>
      <c r="I1180" s="11">
        <v>82.49852787543017</v>
      </c>
    </row>
    <row r="1181" spans="1:9" x14ac:dyDescent="0.25">
      <c r="A1181" s="13"/>
      <c r="B1181" s="5">
        <f>DATE(YEAR(siječanj!B1181),MONTH(siječanj!B1181)+5,DAY(siječanj!B1181))</f>
        <v>42899</v>
      </c>
      <c r="C1181" s="9">
        <v>12.2708333333333</v>
      </c>
      <c r="D1181">
        <v>0.91827853974421614</v>
      </c>
      <c r="E1181" s="6">
        <v>92.999274886682144</v>
      </c>
      <c r="F1181" s="11">
        <v>93.585898712038102</v>
      </c>
      <c r="G1181" s="11">
        <v>108.95404656109163</v>
      </c>
      <c r="H1181" s="11">
        <v>3.3711558708048361</v>
      </c>
      <c r="I1181" s="11">
        <v>85.399238340213429</v>
      </c>
    </row>
    <row r="1182" spans="1:9" x14ac:dyDescent="0.25">
      <c r="A1182" s="13"/>
      <c r="B1182" s="5">
        <f>DATE(YEAR(siječanj!B1182),MONTH(siječanj!B1182)+5,DAY(siječanj!B1182))</f>
        <v>42899</v>
      </c>
      <c r="C1182" s="9">
        <v>12.28125</v>
      </c>
      <c r="D1182">
        <v>0.91827853974421614</v>
      </c>
      <c r="E1182" s="6">
        <v>93.800332856638761</v>
      </c>
      <c r="F1182" s="11">
        <v>102.33842328625498</v>
      </c>
      <c r="G1182" s="11">
        <v>119.75281192602604</v>
      </c>
      <c r="H1182" s="11">
        <v>3.4921937716277607</v>
      </c>
      <c r="I1182" s="11">
        <v>86.134832683115661</v>
      </c>
    </row>
    <row r="1183" spans="1:9" x14ac:dyDescent="0.25">
      <c r="A1183" s="13"/>
      <c r="B1183" s="5">
        <f>DATE(YEAR(siječanj!B1183),MONTH(siječanj!B1183)+5,DAY(siječanj!B1183))</f>
        <v>42899</v>
      </c>
      <c r="C1183" s="9">
        <v>12.2916666666667</v>
      </c>
      <c r="D1183">
        <v>0.91827853974421614</v>
      </c>
      <c r="E1183" s="6">
        <v>93.558629839312161</v>
      </c>
      <c r="F1183" s="11">
        <v>111.11969718676058</v>
      </c>
      <c r="G1183" s="11">
        <v>128.79448980070228</v>
      </c>
      <c r="H1183" s="11">
        <v>3.1197148388429632</v>
      </c>
      <c r="I1183" s="11">
        <v>85.91288198931322</v>
      </c>
    </row>
    <row r="1184" spans="1:9" x14ac:dyDescent="0.25">
      <c r="A1184" s="13"/>
      <c r="B1184" s="5">
        <f>DATE(YEAR(siječanj!B1184),MONTH(siječanj!B1184)+5,DAY(siječanj!B1184))</f>
        <v>42899</v>
      </c>
      <c r="C1184" s="9">
        <v>12.3020833333333</v>
      </c>
      <c r="D1184">
        <v>0.91827853974421614</v>
      </c>
      <c r="E1184" s="6">
        <v>93.17357141558945</v>
      </c>
      <c r="F1184" s="11">
        <v>125.11966117928839</v>
      </c>
      <c r="G1184" s="11">
        <v>139.5363408918372</v>
      </c>
      <c r="H1184" s="11">
        <v>2.7934839816960957</v>
      </c>
      <c r="I1184" s="11">
        <v>85.559291102260914</v>
      </c>
    </row>
    <row r="1185" spans="1:9" x14ac:dyDescent="0.25">
      <c r="A1185" s="13"/>
      <c r="B1185" s="5">
        <f>DATE(YEAR(siječanj!B1185),MONTH(siječanj!B1185)+5,DAY(siječanj!B1185))</f>
        <v>42899</v>
      </c>
      <c r="C1185" s="9">
        <v>12.3125</v>
      </c>
      <c r="D1185">
        <v>0.91827853974421614</v>
      </c>
      <c r="E1185" s="6">
        <v>94.06514519542651</v>
      </c>
      <c r="F1185" s="11">
        <v>134.80556291184766</v>
      </c>
      <c r="G1185" s="11">
        <v>148.85684142129236</v>
      </c>
      <c r="H1185" s="11">
        <v>2.3035596200336057</v>
      </c>
      <c r="I1185" s="11">
        <v>86.378004170883926</v>
      </c>
    </row>
    <row r="1186" spans="1:9" x14ac:dyDescent="0.25">
      <c r="A1186" s="13"/>
      <c r="B1186" s="5">
        <f>DATE(YEAR(siječanj!B1186),MONTH(siječanj!B1186)+5,DAY(siječanj!B1186))</f>
        <v>42899</v>
      </c>
      <c r="C1186" s="9">
        <v>12.3229166666667</v>
      </c>
      <c r="D1186">
        <v>0.91827853974421614</v>
      </c>
      <c r="E1186" s="6">
        <v>95.765197852133355</v>
      </c>
      <c r="F1186" s="11">
        <v>144.13208403782616</v>
      </c>
      <c r="G1186" s="11">
        <v>163.33324956025248</v>
      </c>
      <c r="H1186" s="11">
        <v>1.9562589949384599</v>
      </c>
      <c r="I1186" s="11">
        <v>87.939126041972955</v>
      </c>
    </row>
    <row r="1187" spans="1:9" x14ac:dyDescent="0.25">
      <c r="A1187" s="13"/>
      <c r="B1187" s="5">
        <f>DATE(YEAR(siječanj!B1187),MONTH(siječanj!B1187)+5,DAY(siječanj!B1187))</f>
        <v>42899</v>
      </c>
      <c r="C1187" s="9">
        <v>12.3333333333333</v>
      </c>
      <c r="D1187">
        <v>0.91827853974421614</v>
      </c>
      <c r="E1187" s="6">
        <v>96.613988024333196</v>
      </c>
      <c r="F1187" s="11">
        <v>165.86152464223329</v>
      </c>
      <c r="G1187" s="11">
        <v>177.96949198485012</v>
      </c>
      <c r="H1187" s="11">
        <v>1.816102582504993</v>
      </c>
      <c r="I1187" s="11">
        <v>88.718551841849873</v>
      </c>
    </row>
    <row r="1188" spans="1:9" x14ac:dyDescent="0.25">
      <c r="A1188" s="13"/>
      <c r="B1188" s="5">
        <f>DATE(YEAR(siječanj!B1188),MONTH(siječanj!B1188)+5,DAY(siječanj!B1188))</f>
        <v>42899</v>
      </c>
      <c r="C1188" s="9">
        <v>12.34375</v>
      </c>
      <c r="D1188">
        <v>0.91827853974421614</v>
      </c>
      <c r="E1188" s="6">
        <v>98.31710551460263</v>
      </c>
      <c r="F1188" s="11">
        <v>189.50102591639217</v>
      </c>
      <c r="G1188" s="11">
        <v>189.99687976349361</v>
      </c>
      <c r="H1188" s="11">
        <v>1.7576489034094844</v>
      </c>
      <c r="I1188" s="11">
        <v>90.282488083827317</v>
      </c>
    </row>
    <row r="1189" spans="1:9" x14ac:dyDescent="0.25">
      <c r="A1189" s="13"/>
      <c r="B1189" s="5">
        <f>DATE(YEAR(siječanj!B1189),MONTH(siječanj!B1189)+5,DAY(siječanj!B1189))</f>
        <v>42899</v>
      </c>
      <c r="C1189" s="9">
        <v>12.3541666666667</v>
      </c>
      <c r="D1189">
        <v>0.91827853974421614</v>
      </c>
      <c r="E1189" s="6">
        <v>99.072275343442783</v>
      </c>
      <c r="F1189" s="11">
        <v>187.39851349696727</v>
      </c>
      <c r="G1189" s="11">
        <v>194.65645500498368</v>
      </c>
      <c r="H1189" s="11">
        <v>1.8617115741860746</v>
      </c>
      <c r="I1189" s="11">
        <v>90.975944331513546</v>
      </c>
    </row>
    <row r="1190" spans="1:9" x14ac:dyDescent="0.25">
      <c r="A1190" s="13"/>
      <c r="B1190" s="5">
        <f>DATE(YEAR(siječanj!B1190),MONTH(siječanj!B1190)+5,DAY(siječanj!B1190))</f>
        <v>42899</v>
      </c>
      <c r="C1190" s="9">
        <v>12.3645833333333</v>
      </c>
      <c r="D1190">
        <v>0.91827853974421614</v>
      </c>
      <c r="E1190" s="6">
        <v>100.76291812741414</v>
      </c>
      <c r="F1190" s="11">
        <v>188.73871386265438</v>
      </c>
      <c r="G1190" s="11">
        <v>201.18983466269435</v>
      </c>
      <c r="H1190" s="11">
        <v>2.0602046503426692</v>
      </c>
      <c r="I1190" s="11">
        <v>92.528425318407855</v>
      </c>
    </row>
    <row r="1191" spans="1:9" x14ac:dyDescent="0.25">
      <c r="A1191" s="13"/>
      <c r="B1191" s="5">
        <f>DATE(YEAR(siječanj!B1191),MONTH(siječanj!B1191)+5,DAY(siječanj!B1191))</f>
        <v>42899</v>
      </c>
      <c r="C1191" s="9">
        <v>12.375</v>
      </c>
      <c r="D1191">
        <v>0.91827853974421614</v>
      </c>
      <c r="E1191" s="6">
        <v>102.31212003346808</v>
      </c>
      <c r="F1191" s="11">
        <v>191.54224010686687</v>
      </c>
      <c r="G1191" s="11">
        <v>207.31662198528818</v>
      </c>
      <c r="H1191" s="11">
        <v>1.9194011529012498</v>
      </c>
      <c r="I1191" s="11">
        <v>93.951024182468032</v>
      </c>
    </row>
    <row r="1192" spans="1:9" x14ac:dyDescent="0.25">
      <c r="A1192" s="13"/>
      <c r="B1192" s="5">
        <f>DATE(YEAR(siječanj!B1192),MONTH(siječanj!B1192)+5,DAY(siječanj!B1192))</f>
        <v>42899</v>
      </c>
      <c r="C1192" s="9">
        <v>12.3854166666667</v>
      </c>
      <c r="D1192">
        <v>0.91827853974421614</v>
      </c>
      <c r="E1192" s="6">
        <v>104.13538138138719</v>
      </c>
      <c r="F1192" s="11">
        <v>198.81094593969564</v>
      </c>
      <c r="G1192" s="11">
        <v>209.17455434176398</v>
      </c>
      <c r="H1192" s="11">
        <v>1.6667509620914405</v>
      </c>
      <c r="I1192" s="11">
        <v>95.625285950607264</v>
      </c>
    </row>
    <row r="1193" spans="1:9" x14ac:dyDescent="0.25">
      <c r="A1193" s="13"/>
      <c r="B1193" s="5">
        <f>DATE(YEAR(siječanj!B1193),MONTH(siječanj!B1193)+5,DAY(siječanj!B1193))</f>
        <v>42899</v>
      </c>
      <c r="C1193" s="9">
        <v>12.3958333333333</v>
      </c>
      <c r="D1193">
        <v>0.91827853974421614</v>
      </c>
      <c r="E1193" s="6">
        <v>104.80592786047033</v>
      </c>
      <c r="F1193" s="11">
        <v>196.50384557095978</v>
      </c>
      <c r="G1193" s="11">
        <v>212.06602138720143</v>
      </c>
      <c r="H1193" s="11">
        <v>1.64003545245863</v>
      </c>
      <c r="I1193" s="11">
        <v>96.241034392250356</v>
      </c>
    </row>
    <row r="1194" spans="1:9" x14ac:dyDescent="0.25">
      <c r="A1194" s="13"/>
      <c r="B1194" s="5">
        <f>DATE(YEAR(siječanj!B1194),MONTH(siječanj!B1194)+5,DAY(siječanj!B1194))</f>
        <v>42899</v>
      </c>
      <c r="C1194" s="9">
        <v>12.40625</v>
      </c>
      <c r="D1194">
        <v>0.91827853974421614</v>
      </c>
      <c r="E1194" s="6">
        <v>105.52494595274365</v>
      </c>
      <c r="F1194" s="11">
        <v>194.52596166135609</v>
      </c>
      <c r="G1194" s="11">
        <v>210.65532297263456</v>
      </c>
      <c r="H1194" s="11">
        <v>1.7596361644771843</v>
      </c>
      <c r="I1194" s="11">
        <v>96.901293276072764</v>
      </c>
    </row>
    <row r="1195" spans="1:9" x14ac:dyDescent="0.25">
      <c r="A1195" s="13"/>
      <c r="B1195" s="5">
        <f>DATE(YEAR(siječanj!B1195),MONTH(siječanj!B1195)+5,DAY(siječanj!B1195))</f>
        <v>42899</v>
      </c>
      <c r="C1195" s="9">
        <v>12.4166666666667</v>
      </c>
      <c r="D1195">
        <v>0.91827853974421614</v>
      </c>
      <c r="E1195" s="6">
        <v>106.68323965236182</v>
      </c>
      <c r="F1195" s="11">
        <v>202.69040560008369</v>
      </c>
      <c r="G1195" s="11">
        <v>211.34171945032375</v>
      </c>
      <c r="H1195" s="11">
        <v>1.7206160383793971</v>
      </c>
      <c r="I1195" s="11">
        <v>97.964929523153074</v>
      </c>
    </row>
    <row r="1196" spans="1:9" x14ac:dyDescent="0.25">
      <c r="A1196" s="13"/>
      <c r="B1196" s="5">
        <f>DATE(YEAR(siječanj!B1196),MONTH(siječanj!B1196)+5,DAY(siječanj!B1196))</f>
        <v>42899</v>
      </c>
      <c r="C1196" s="9">
        <v>12.4270833333333</v>
      </c>
      <c r="D1196">
        <v>0.91827853974421614</v>
      </c>
      <c r="E1196" s="6">
        <v>107.10974478902979</v>
      </c>
      <c r="F1196" s="11">
        <v>198.50719626144155</v>
      </c>
      <c r="G1196" s="11">
        <v>207.54784448512336</v>
      </c>
      <c r="H1196" s="11">
        <v>1.984960765507582</v>
      </c>
      <c r="I1196" s="11">
        <v>98.356580037245934</v>
      </c>
    </row>
    <row r="1197" spans="1:9" x14ac:dyDescent="0.25">
      <c r="A1197" s="13"/>
      <c r="B1197" s="5">
        <f>DATE(YEAR(siječanj!B1197),MONTH(siječanj!B1197)+5,DAY(siječanj!B1197))</f>
        <v>42899</v>
      </c>
      <c r="C1197" s="9">
        <v>12.4375</v>
      </c>
      <c r="D1197">
        <v>0.91827853974421614</v>
      </c>
      <c r="E1197" s="6">
        <v>109.12796845744973</v>
      </c>
      <c r="F1197" s="11">
        <v>195.30294697363885</v>
      </c>
      <c r="G1197" s="11">
        <v>208.62123158456973</v>
      </c>
      <c r="H1197" s="11">
        <v>2.0278904052005569</v>
      </c>
      <c r="I1197" s="11">
        <v>100.20987152035981</v>
      </c>
    </row>
    <row r="1198" spans="1:9" x14ac:dyDescent="0.25">
      <c r="A1198" s="13"/>
      <c r="B1198" s="5">
        <f>DATE(YEAR(siječanj!B1198),MONTH(siječanj!B1198)+5,DAY(siječanj!B1198))</f>
        <v>42899</v>
      </c>
      <c r="C1198" s="9">
        <v>12.4479166666667</v>
      </c>
      <c r="D1198">
        <v>0.91827853974421614</v>
      </c>
      <c r="E1198" s="6">
        <v>110.02296536259686</v>
      </c>
      <c r="F1198" s="11">
        <v>192.80789983818659</v>
      </c>
      <c r="G1198" s="11">
        <v>206.76922020343531</v>
      </c>
      <c r="H1198" s="11">
        <v>1.9593223973795089</v>
      </c>
      <c r="I1198" s="11">
        <v>101.03172797149392</v>
      </c>
    </row>
    <row r="1199" spans="1:9" x14ac:dyDescent="0.25">
      <c r="A1199" s="13"/>
      <c r="B1199" s="5">
        <f>DATE(YEAR(siječanj!B1199),MONTH(siječanj!B1199)+5,DAY(siječanj!B1199))</f>
        <v>42899</v>
      </c>
      <c r="C1199" s="9">
        <v>12.4583333333333</v>
      </c>
      <c r="D1199">
        <v>0.91827853974421614</v>
      </c>
      <c r="E1199" s="6">
        <v>111.24197412968903</v>
      </c>
      <c r="F1199" s="11">
        <v>197.37702269014747</v>
      </c>
      <c r="G1199" s="11">
        <v>210.06849743006794</v>
      </c>
      <c r="H1199" s="11">
        <v>1.8072794234011953</v>
      </c>
      <c r="I1199" s="11">
        <v>102.1511175620747</v>
      </c>
    </row>
    <row r="1200" spans="1:9" x14ac:dyDescent="0.25">
      <c r="A1200" s="13"/>
      <c r="B1200" s="5">
        <f>DATE(YEAR(siječanj!B1200),MONTH(siječanj!B1200)+5,DAY(siječanj!B1200))</f>
        <v>42899</v>
      </c>
      <c r="C1200" s="9">
        <v>12.46875</v>
      </c>
      <c r="D1200">
        <v>0.91827853974421614</v>
      </c>
      <c r="E1200" s="6">
        <v>112.85661142330238</v>
      </c>
      <c r="F1200" s="11">
        <v>205.2096529909565</v>
      </c>
      <c r="G1200" s="11">
        <v>207.65549566873284</v>
      </c>
      <c r="H1200" s="11">
        <v>1.9919096783905099</v>
      </c>
      <c r="I1200" s="11">
        <v>103.63380433827054</v>
      </c>
    </row>
    <row r="1201" spans="1:9" x14ac:dyDescent="0.25">
      <c r="A1201" s="13"/>
      <c r="B1201" s="5">
        <f>DATE(YEAR(siječanj!B1201),MONTH(siječanj!B1201)+5,DAY(siječanj!B1201))</f>
        <v>42899</v>
      </c>
      <c r="C1201" s="9">
        <v>12.4791666666667</v>
      </c>
      <c r="D1201">
        <v>0.91827853974421614</v>
      </c>
      <c r="E1201" s="6">
        <v>113.06050126255187</v>
      </c>
      <c r="F1201" s="11">
        <v>189.30081870228733</v>
      </c>
      <c r="G1201" s="11">
        <v>205.45947081297439</v>
      </c>
      <c r="H1201" s="11">
        <v>2.1233969519539104</v>
      </c>
      <c r="I1201" s="11">
        <v>103.82103200212524</v>
      </c>
    </row>
    <row r="1202" spans="1:9" x14ac:dyDescent="0.25">
      <c r="A1202" s="13"/>
      <c r="B1202" s="5">
        <f>DATE(YEAR(siječanj!B1202),MONTH(siječanj!B1202)+5,DAY(siječanj!B1202))</f>
        <v>42899</v>
      </c>
      <c r="C1202" s="9">
        <v>12.4895833333333</v>
      </c>
      <c r="D1202">
        <v>0.91827853974421614</v>
      </c>
      <c r="E1202" s="6">
        <v>112.29835913585634</v>
      </c>
      <c r="F1202" s="11">
        <v>189.19184540903987</v>
      </c>
      <c r="G1202" s="11">
        <v>199.01423677125658</v>
      </c>
      <c r="H1202" s="11">
        <v>1.880928098672628</v>
      </c>
      <c r="I1202" s="11">
        <v>103.12117324294572</v>
      </c>
    </row>
    <row r="1203" spans="1:9" x14ac:dyDescent="0.25">
      <c r="A1203" s="13"/>
      <c r="B1203" s="5">
        <f>DATE(YEAR(siječanj!B1203),MONTH(siječanj!B1203)+5,DAY(siječanj!B1203))</f>
        <v>42899</v>
      </c>
      <c r="C1203" s="9">
        <v>12.5</v>
      </c>
      <c r="D1203">
        <v>0.91827853974421614</v>
      </c>
      <c r="E1203" s="6">
        <v>111.56354643175806</v>
      </c>
      <c r="F1203" s="11">
        <v>184.01768410763077</v>
      </c>
      <c r="G1203" s="11">
        <v>196.9401447480198</v>
      </c>
      <c r="H1203" s="11">
        <v>1.9656062228895026</v>
      </c>
      <c r="I1203" s="11">
        <v>102.44641050604085</v>
      </c>
    </row>
    <row r="1204" spans="1:9" x14ac:dyDescent="0.25">
      <c r="A1204" s="13"/>
      <c r="B1204" s="5">
        <f>DATE(YEAR(siječanj!B1204),MONTH(siječanj!B1204)+5,DAY(siječanj!B1204))</f>
        <v>42899</v>
      </c>
      <c r="C1204" s="9">
        <v>12.5104166666667</v>
      </c>
      <c r="D1204">
        <v>0.91827853974421614</v>
      </c>
      <c r="E1204" s="6">
        <v>110.99290380033671</v>
      </c>
      <c r="F1204" s="11">
        <v>183.05534920741803</v>
      </c>
      <c r="G1204" s="11">
        <v>197.95695808983987</v>
      </c>
      <c r="H1204" s="11">
        <v>1.9943580000280181</v>
      </c>
      <c r="I1204" s="11">
        <v>101.92240162374345</v>
      </c>
    </row>
    <row r="1205" spans="1:9" x14ac:dyDescent="0.25">
      <c r="A1205" s="13"/>
      <c r="B1205" s="5">
        <f>DATE(YEAR(siječanj!B1205),MONTH(siječanj!B1205)+5,DAY(siječanj!B1205))</f>
        <v>42899</v>
      </c>
      <c r="C1205" s="9">
        <v>12.5208333333333</v>
      </c>
      <c r="D1205">
        <v>0.91827853974421614</v>
      </c>
      <c r="E1205" s="6">
        <v>111.78021468166774</v>
      </c>
      <c r="F1205" s="11">
        <v>182.49990164242129</v>
      </c>
      <c r="G1205" s="11">
        <v>197.66980280399858</v>
      </c>
      <c r="H1205" s="11">
        <v>2.1687459094741457</v>
      </c>
      <c r="I1205" s="11">
        <v>102.64537231017684</v>
      </c>
    </row>
    <row r="1206" spans="1:9" x14ac:dyDescent="0.25">
      <c r="A1206" s="13"/>
      <c r="B1206" s="5">
        <f>DATE(YEAR(siječanj!B1206),MONTH(siječanj!B1206)+5,DAY(siječanj!B1206))</f>
        <v>42899</v>
      </c>
      <c r="C1206" s="9">
        <v>12.53125</v>
      </c>
      <c r="D1206">
        <v>0.91827853974421614</v>
      </c>
      <c r="E1206" s="6">
        <v>112.12417872920513</v>
      </c>
      <c r="F1206" s="11">
        <v>183.13321246711564</v>
      </c>
      <c r="G1206" s="11">
        <v>198.36909082339869</v>
      </c>
      <c r="H1206" s="11">
        <v>2.515799502116487</v>
      </c>
      <c r="I1206" s="11">
        <v>102.96122711347398</v>
      </c>
    </row>
    <row r="1207" spans="1:9" x14ac:dyDescent="0.25">
      <c r="A1207" s="13"/>
      <c r="B1207" s="5">
        <f>DATE(YEAR(siječanj!B1207),MONTH(siječanj!B1207)+5,DAY(siječanj!B1207))</f>
        <v>42899</v>
      </c>
      <c r="C1207" s="9">
        <v>12.5416666666667</v>
      </c>
      <c r="D1207">
        <v>0.91827853974421614</v>
      </c>
      <c r="E1207" s="6">
        <v>111.14464085162797</v>
      </c>
      <c r="F1207" s="11">
        <v>185.63601105900764</v>
      </c>
      <c r="G1207" s="11">
        <v>196.49286273323932</v>
      </c>
      <c r="H1207" s="11">
        <v>2.2098993158222617</v>
      </c>
      <c r="I1207" s="11">
        <v>102.06173850162828</v>
      </c>
    </row>
    <row r="1208" spans="1:9" x14ac:dyDescent="0.25">
      <c r="A1208" s="13"/>
      <c r="B1208" s="5">
        <f>DATE(YEAR(siječanj!B1208),MONTH(siječanj!B1208)+5,DAY(siječanj!B1208))</f>
        <v>42899</v>
      </c>
      <c r="C1208" s="9">
        <v>12.5520833333333</v>
      </c>
      <c r="D1208">
        <v>0.91827853974421614</v>
      </c>
      <c r="E1208" s="6">
        <v>110.71749456130671</v>
      </c>
      <c r="F1208" s="11">
        <v>186.54069500294872</v>
      </c>
      <c r="G1208" s="11">
        <v>188.37702429711629</v>
      </c>
      <c r="H1208" s="11">
        <v>2.1315780267066957</v>
      </c>
      <c r="I1208" s="11">
        <v>101.66949922989491</v>
      </c>
    </row>
    <row r="1209" spans="1:9" x14ac:dyDescent="0.25">
      <c r="A1209" s="13"/>
      <c r="B1209" s="5">
        <f>DATE(YEAR(siječanj!B1209),MONTH(siječanj!B1209)+5,DAY(siječanj!B1209))</f>
        <v>42899</v>
      </c>
      <c r="C1209" s="9">
        <v>12.5625</v>
      </c>
      <c r="D1209">
        <v>0.91827853974421614</v>
      </c>
      <c r="E1209" s="6">
        <v>110.68479969497905</v>
      </c>
      <c r="F1209" s="11">
        <v>185.05885220159405</v>
      </c>
      <c r="G1209" s="11">
        <v>184.26810376845145</v>
      </c>
      <c r="H1209" s="11">
        <v>2.1345394157461817</v>
      </c>
      <c r="I1209" s="11">
        <v>101.63947623578642</v>
      </c>
    </row>
    <row r="1210" spans="1:9" x14ac:dyDescent="0.25">
      <c r="A1210" s="13"/>
      <c r="B1210" s="5">
        <f>DATE(YEAR(siječanj!B1210),MONTH(siječanj!B1210)+5,DAY(siječanj!B1210))</f>
        <v>42899</v>
      </c>
      <c r="C1210" s="9">
        <v>12.5729166666667</v>
      </c>
      <c r="D1210">
        <v>0.91827853974421614</v>
      </c>
      <c r="E1210" s="6">
        <v>111.651230645086</v>
      </c>
      <c r="F1210" s="11">
        <v>184.77226474488862</v>
      </c>
      <c r="G1210" s="11">
        <v>186.08859537016346</v>
      </c>
      <c r="H1210" s="11">
        <v>1.9984615391124527</v>
      </c>
      <c r="I1210" s="11">
        <v>102.52692903741425</v>
      </c>
    </row>
    <row r="1211" spans="1:9" x14ac:dyDescent="0.25">
      <c r="A1211" s="13"/>
      <c r="B1211" s="5">
        <f>DATE(YEAR(siječanj!B1211),MONTH(siječanj!B1211)+5,DAY(siječanj!B1211))</f>
        <v>42899</v>
      </c>
      <c r="C1211" s="9">
        <v>12.5833333333333</v>
      </c>
      <c r="D1211">
        <v>0.91827853974421614</v>
      </c>
      <c r="E1211" s="6">
        <v>111.8975150327899</v>
      </c>
      <c r="F1211" s="11">
        <v>184.49897981347968</v>
      </c>
      <c r="G1211" s="11">
        <v>184.25130229985746</v>
      </c>
      <c r="H1211" s="11">
        <v>2.0465388550587997</v>
      </c>
      <c r="I1211" s="11">
        <v>102.75308670531678</v>
      </c>
    </row>
    <row r="1212" spans="1:9" x14ac:dyDescent="0.25">
      <c r="A1212" s="13"/>
      <c r="B1212" s="5">
        <f>DATE(YEAR(siječanj!B1212),MONTH(siječanj!B1212)+5,DAY(siječanj!B1212))</f>
        <v>42899</v>
      </c>
      <c r="C1212" s="9">
        <v>12.59375</v>
      </c>
      <c r="D1212">
        <v>0.91827853974421614</v>
      </c>
      <c r="E1212" s="6">
        <v>113.21754619269446</v>
      </c>
      <c r="F1212" s="11">
        <v>184.88767487321479</v>
      </c>
      <c r="G1212" s="11">
        <v>179.76809440573291</v>
      </c>
      <c r="H1212" s="11">
        <v>2.3172214147919235</v>
      </c>
      <c r="I1212" s="11">
        <v>103.9652429912508</v>
      </c>
    </row>
    <row r="1213" spans="1:9" x14ac:dyDescent="0.25">
      <c r="A1213" s="13"/>
      <c r="B1213" s="5">
        <f>DATE(YEAR(siječanj!B1213),MONTH(siječanj!B1213)+5,DAY(siječanj!B1213))</f>
        <v>42899</v>
      </c>
      <c r="C1213" s="9">
        <v>12.6041666666667</v>
      </c>
      <c r="D1213">
        <v>0.91827853974421614</v>
      </c>
      <c r="E1213" s="6">
        <v>114.22223297494882</v>
      </c>
      <c r="F1213" s="11">
        <v>181.78834679879364</v>
      </c>
      <c r="G1213" s="11">
        <v>174.78275735650351</v>
      </c>
      <c r="H1213" s="11">
        <v>2.4567917502320973</v>
      </c>
      <c r="I1213" s="11">
        <v>104.88782530255966</v>
      </c>
    </row>
    <row r="1214" spans="1:9" x14ac:dyDescent="0.25">
      <c r="A1214" s="13"/>
      <c r="B1214" s="5">
        <f>DATE(YEAR(siječanj!B1214),MONTH(siječanj!B1214)+5,DAY(siječanj!B1214))</f>
        <v>42899</v>
      </c>
      <c r="C1214" s="9">
        <v>12.6145833333333</v>
      </c>
      <c r="D1214">
        <v>0.91827853974421614</v>
      </c>
      <c r="E1214" s="6">
        <v>114.59869239673289</v>
      </c>
      <c r="F1214" s="11">
        <v>180.02735136580887</v>
      </c>
      <c r="G1214" s="11">
        <v>170.78277796683378</v>
      </c>
      <c r="H1214" s="11">
        <v>2.2772691662406404</v>
      </c>
      <c r="I1214" s="11">
        <v>105.23351991066848</v>
      </c>
    </row>
    <row r="1215" spans="1:9" x14ac:dyDescent="0.25">
      <c r="A1215" s="13"/>
      <c r="B1215" s="5">
        <f>DATE(YEAR(siječanj!B1215),MONTH(siječanj!B1215)+5,DAY(siječanj!B1215))</f>
        <v>42899</v>
      </c>
      <c r="C1215" s="9">
        <v>12.625</v>
      </c>
      <c r="D1215">
        <v>0.91827853974421614</v>
      </c>
      <c r="E1215" s="6">
        <v>114.87172758074936</v>
      </c>
      <c r="F1215" s="11">
        <v>179.16083552924931</v>
      </c>
      <c r="G1215" s="11">
        <v>169.26117143161238</v>
      </c>
      <c r="H1215" s="11">
        <v>2.4626355179314281</v>
      </c>
      <c r="I1215" s="11">
        <v>105.48424226074593</v>
      </c>
    </row>
    <row r="1216" spans="1:9" x14ac:dyDescent="0.25">
      <c r="A1216" s="13"/>
      <c r="B1216" s="5">
        <f>DATE(YEAR(siječanj!B1216),MONTH(siječanj!B1216)+5,DAY(siječanj!B1216))</f>
        <v>42899</v>
      </c>
      <c r="C1216" s="9">
        <v>12.6354166666667</v>
      </c>
      <c r="D1216">
        <v>0.91827853974421614</v>
      </c>
      <c r="E1216" s="6">
        <v>115.24545366327453</v>
      </c>
      <c r="F1216" s="11">
        <v>179.01953778088989</v>
      </c>
      <c r="G1216" s="11">
        <v>164.43905379938954</v>
      </c>
      <c r="H1216" s="11">
        <v>2.405711039727974</v>
      </c>
      <c r="I1216" s="11">
        <v>105.82742690207147</v>
      </c>
    </row>
    <row r="1217" spans="1:9" x14ac:dyDescent="0.25">
      <c r="A1217" s="13"/>
      <c r="B1217" s="5">
        <f>DATE(YEAR(siječanj!B1217),MONTH(siječanj!B1217)+5,DAY(siječanj!B1217))</f>
        <v>42899</v>
      </c>
      <c r="C1217" s="9">
        <v>12.6458333333333</v>
      </c>
      <c r="D1217">
        <v>0.91827853974421614</v>
      </c>
      <c r="E1217" s="6">
        <v>115.96256615955036</v>
      </c>
      <c r="F1217" s="11">
        <v>176.9859507991043</v>
      </c>
      <c r="G1217" s="11">
        <v>164.01221076714759</v>
      </c>
      <c r="H1217" s="11">
        <v>2.4136650846557126</v>
      </c>
      <c r="I1217" s="11">
        <v>106.48593591798397</v>
      </c>
    </row>
    <row r="1218" spans="1:9" x14ac:dyDescent="0.25">
      <c r="A1218" s="13"/>
      <c r="B1218" s="5">
        <f>DATE(YEAR(siječanj!B1218),MONTH(siječanj!B1218)+5,DAY(siječanj!B1218))</f>
        <v>42899</v>
      </c>
      <c r="C1218" s="9">
        <v>12.65625</v>
      </c>
      <c r="D1218">
        <v>0.91827853974421614</v>
      </c>
      <c r="E1218" s="6">
        <v>115.86630080924625</v>
      </c>
      <c r="F1218" s="11">
        <v>175.57528191887545</v>
      </c>
      <c r="G1218" s="11">
        <v>160.34644199238571</v>
      </c>
      <c r="H1218" s="11">
        <v>2.1553311471686318</v>
      </c>
      <c r="I1218" s="11">
        <v>106.39753751267874</v>
      </c>
    </row>
    <row r="1219" spans="1:9" x14ac:dyDescent="0.25">
      <c r="A1219" s="13"/>
      <c r="B1219" s="5">
        <f>DATE(YEAR(siječanj!B1219),MONTH(siječanj!B1219)+5,DAY(siječanj!B1219))</f>
        <v>42899</v>
      </c>
      <c r="C1219" s="9">
        <v>12.6666666666667</v>
      </c>
      <c r="D1219">
        <v>0.91827853974421614</v>
      </c>
      <c r="E1219" s="6">
        <v>115.09216633023948</v>
      </c>
      <c r="F1219" s="11">
        <v>175.89323191262386</v>
      </c>
      <c r="G1219" s="11">
        <v>162.1514100626714</v>
      </c>
      <c r="H1219" s="11">
        <v>2.069325848600053</v>
      </c>
      <c r="I1219" s="11">
        <v>105.68666643373075</v>
      </c>
    </row>
    <row r="1220" spans="1:9" x14ac:dyDescent="0.25">
      <c r="A1220" s="13"/>
      <c r="B1220" s="5">
        <f>DATE(YEAR(siječanj!B1220),MONTH(siječanj!B1220)+5,DAY(siječanj!B1220))</f>
        <v>42899</v>
      </c>
      <c r="C1220" s="9">
        <v>12.6770833333333</v>
      </c>
      <c r="D1220">
        <v>0.91827853974421614</v>
      </c>
      <c r="E1220" s="6">
        <v>113.40870327618781</v>
      </c>
      <c r="F1220" s="11">
        <v>170.03006473032241</v>
      </c>
      <c r="G1220" s="11">
        <v>162.90186364165251</v>
      </c>
      <c r="H1220" s="11">
        <v>2.1671737029324123</v>
      </c>
      <c r="I1220" s="11">
        <v>104.14077843874284</v>
      </c>
    </row>
    <row r="1221" spans="1:9" x14ac:dyDescent="0.25">
      <c r="A1221" s="13"/>
      <c r="B1221" s="5">
        <f>DATE(YEAR(siječanj!B1221),MONTH(siječanj!B1221)+5,DAY(siječanj!B1221))</f>
        <v>42899</v>
      </c>
      <c r="C1221" s="9">
        <v>12.6875</v>
      </c>
      <c r="D1221">
        <v>0.91827853974421614</v>
      </c>
      <c r="E1221" s="6">
        <v>114.15125944902172</v>
      </c>
      <c r="F1221" s="11">
        <v>164.75167960613183</v>
      </c>
      <c r="G1221" s="11">
        <v>160.4744079702823</v>
      </c>
      <c r="H1221" s="11">
        <v>2.1322451143424055</v>
      </c>
      <c r="I1221" s="11">
        <v>104.82265183681082</v>
      </c>
    </row>
    <row r="1222" spans="1:9" x14ac:dyDescent="0.25">
      <c r="A1222" s="13"/>
      <c r="B1222" s="5">
        <f>DATE(YEAR(siječanj!B1222),MONTH(siječanj!B1222)+5,DAY(siječanj!B1222))</f>
        <v>42899</v>
      </c>
      <c r="C1222" s="9">
        <v>12.6979166666667</v>
      </c>
      <c r="D1222">
        <v>0.91827853974421614</v>
      </c>
      <c r="E1222" s="6">
        <v>114.17823951235276</v>
      </c>
      <c r="F1222" s="11">
        <v>163.74893212304312</v>
      </c>
      <c r="G1222" s="11">
        <v>159.85202052101351</v>
      </c>
      <c r="H1222" s="11">
        <v>2.1048225118183703</v>
      </c>
      <c r="I1222" s="11">
        <v>104.84742704996866</v>
      </c>
    </row>
    <row r="1223" spans="1:9" x14ac:dyDescent="0.25">
      <c r="A1223" s="13"/>
      <c r="B1223" s="5">
        <f>DATE(YEAR(siječanj!B1223),MONTH(siječanj!B1223)+5,DAY(siječanj!B1223))</f>
        <v>42899</v>
      </c>
      <c r="C1223" s="9">
        <v>12.7083333333333</v>
      </c>
      <c r="D1223">
        <v>0.91827853974421614</v>
      </c>
      <c r="E1223" s="6">
        <v>115.18984996006463</v>
      </c>
      <c r="F1223" s="11">
        <v>162.63197690921459</v>
      </c>
      <c r="G1223" s="11">
        <v>166.03462044743461</v>
      </c>
      <c r="H1223" s="11">
        <v>1.8561298409103666</v>
      </c>
      <c r="I1223" s="11">
        <v>105.7763672146835</v>
      </c>
    </row>
    <row r="1224" spans="1:9" x14ac:dyDescent="0.25">
      <c r="A1224" s="13"/>
      <c r="B1224" s="5">
        <f>DATE(YEAR(siječanj!B1224),MONTH(siječanj!B1224)+5,DAY(siječanj!B1224))</f>
        <v>42899</v>
      </c>
      <c r="C1224" s="9">
        <v>12.71875</v>
      </c>
      <c r="D1224">
        <v>0.91827853974421614</v>
      </c>
      <c r="E1224" s="6">
        <v>115.30320810946701</v>
      </c>
      <c r="F1224" s="11">
        <v>162.63109114299266</v>
      </c>
      <c r="G1224" s="11">
        <v>176.41465908326759</v>
      </c>
      <c r="H1224" s="11">
        <v>1.8709317854508574</v>
      </c>
      <c r="I1224" s="11">
        <v>105.88046157058483</v>
      </c>
    </row>
    <row r="1225" spans="1:9" x14ac:dyDescent="0.25">
      <c r="A1225" s="13"/>
      <c r="B1225" s="5">
        <f>DATE(YEAR(siječanj!B1225),MONTH(siječanj!B1225)+5,DAY(siječanj!B1225))</f>
        <v>42899</v>
      </c>
      <c r="C1225" s="9">
        <v>12.7291666666667</v>
      </c>
      <c r="D1225">
        <v>0.91827853974421614</v>
      </c>
      <c r="E1225" s="6">
        <v>115.87113725158778</v>
      </c>
      <c r="F1225" s="11">
        <v>163.36842539087081</v>
      </c>
      <c r="G1225" s="11">
        <v>167.80877380708009</v>
      </c>
      <c r="H1225" s="11">
        <v>1.885261667976273</v>
      </c>
      <c r="I1225" s="11">
        <v>106.40197871388968</v>
      </c>
    </row>
    <row r="1226" spans="1:9" x14ac:dyDescent="0.25">
      <c r="A1226" s="13"/>
      <c r="B1226" s="5">
        <f>DATE(YEAR(siječanj!B1226),MONTH(siječanj!B1226)+5,DAY(siječanj!B1226))</f>
        <v>42899</v>
      </c>
      <c r="C1226" s="9">
        <v>12.7395833333333</v>
      </c>
      <c r="D1226">
        <v>0.91827853974421614</v>
      </c>
      <c r="E1226" s="6">
        <v>117.17548793692762</v>
      </c>
      <c r="F1226" s="11">
        <v>162.84000772361432</v>
      </c>
      <c r="G1226" s="11">
        <v>162.93341546965593</v>
      </c>
      <c r="H1226" s="11">
        <v>1.8405337920479061</v>
      </c>
      <c r="I1226" s="11">
        <v>107.59973595653791</v>
      </c>
    </row>
    <row r="1227" spans="1:9" x14ac:dyDescent="0.25">
      <c r="A1227" s="13"/>
      <c r="B1227" s="5">
        <f>DATE(YEAR(siječanj!B1227),MONTH(siječanj!B1227)+5,DAY(siječanj!B1227))</f>
        <v>42899</v>
      </c>
      <c r="C1227" s="9">
        <v>12.75</v>
      </c>
      <c r="D1227">
        <v>0.91827853974421614</v>
      </c>
      <c r="E1227" s="6">
        <v>119.9697367928831</v>
      </c>
      <c r="F1227" s="11">
        <v>160.82880938488591</v>
      </c>
      <c r="G1227" s="11">
        <v>161.47611841830189</v>
      </c>
      <c r="H1227" s="11">
        <v>1.8781907390640253</v>
      </c>
      <c r="I1227" s="11">
        <v>110.16563471566666</v>
      </c>
    </row>
    <row r="1228" spans="1:9" x14ac:dyDescent="0.25">
      <c r="A1228" s="13"/>
      <c r="B1228" s="5">
        <f>DATE(YEAR(siječanj!B1228),MONTH(siječanj!B1228)+5,DAY(siječanj!B1228))</f>
        <v>42899</v>
      </c>
      <c r="C1228" s="9">
        <v>12.7604166666667</v>
      </c>
      <c r="D1228">
        <v>0.91827853974421614</v>
      </c>
      <c r="E1228" s="6">
        <v>122.12404383547333</v>
      </c>
      <c r="F1228" s="11">
        <v>160.29780656281886</v>
      </c>
      <c r="G1228" s="11">
        <v>159.58955866683971</v>
      </c>
      <c r="H1228" s="11">
        <v>2.544194232349533</v>
      </c>
      <c r="I1228" s="11">
        <v>112.14388864089709</v>
      </c>
    </row>
    <row r="1229" spans="1:9" x14ac:dyDescent="0.25">
      <c r="A1229" s="13"/>
      <c r="B1229" s="5">
        <f>DATE(YEAR(siječanj!B1229),MONTH(siječanj!B1229)+5,DAY(siječanj!B1229))</f>
        <v>42899</v>
      </c>
      <c r="C1229" s="9">
        <v>12.7708333333333</v>
      </c>
      <c r="D1229">
        <v>0.91827853974421614</v>
      </c>
      <c r="E1229" s="6">
        <v>123.68341090517634</v>
      </c>
      <c r="F1229" s="11">
        <v>159.28716333558009</v>
      </c>
      <c r="G1229" s="11">
        <v>158.68980677322784</v>
      </c>
      <c r="H1229" s="11">
        <v>4.5631254605775418</v>
      </c>
      <c r="I1229" s="11">
        <v>113.57582195658919</v>
      </c>
    </row>
    <row r="1230" spans="1:9" x14ac:dyDescent="0.25">
      <c r="A1230" s="13"/>
      <c r="B1230" s="5">
        <f>DATE(YEAR(siječanj!B1230),MONTH(siječanj!B1230)+5,DAY(siječanj!B1230))</f>
        <v>42899</v>
      </c>
      <c r="C1230" s="9">
        <v>12.78125</v>
      </c>
      <c r="D1230">
        <v>0.91827853974421614</v>
      </c>
      <c r="E1230" s="6">
        <v>125.94128411273606</v>
      </c>
      <c r="F1230" s="11">
        <v>158.69099056433495</v>
      </c>
      <c r="G1230" s="11">
        <v>161.67379005989324</v>
      </c>
      <c r="H1230" s="11">
        <v>11.045492053034273</v>
      </c>
      <c r="I1230" s="11">
        <v>115.64917846855471</v>
      </c>
    </row>
    <row r="1231" spans="1:9" x14ac:dyDescent="0.25">
      <c r="A1231" s="13"/>
      <c r="B1231" s="5">
        <f>DATE(YEAR(siječanj!B1231),MONTH(siječanj!B1231)+5,DAY(siječanj!B1231))</f>
        <v>42899</v>
      </c>
      <c r="C1231" s="9">
        <v>12.7916666666667</v>
      </c>
      <c r="D1231">
        <v>0.91827853974421614</v>
      </c>
      <c r="E1231" s="6">
        <v>129.19874961075058</v>
      </c>
      <c r="F1231" s="11">
        <v>157.32000882043826</v>
      </c>
      <c r="G1231" s="11">
        <v>163.08919560979578</v>
      </c>
      <c r="H1231" s="11">
        <v>26.00460524086629</v>
      </c>
      <c r="I1231" s="11">
        <v>118.64043912933865</v>
      </c>
    </row>
    <row r="1232" spans="1:9" x14ac:dyDescent="0.25">
      <c r="A1232" s="13"/>
      <c r="B1232" s="5">
        <f>DATE(YEAR(siječanj!B1232),MONTH(siječanj!B1232)+5,DAY(siječanj!B1232))</f>
        <v>42899</v>
      </c>
      <c r="C1232" s="9">
        <v>12.8020833333333</v>
      </c>
      <c r="D1232">
        <v>0.91827853974421614</v>
      </c>
      <c r="E1232" s="6">
        <v>133.27301707315303</v>
      </c>
      <c r="F1232" s="11">
        <v>153.90406942158143</v>
      </c>
      <c r="G1232" s="11">
        <v>158.77882571305318</v>
      </c>
      <c r="H1232" s="11">
        <v>42.331266084268705</v>
      </c>
      <c r="I1232" s="11">
        <v>122.38175150524094</v>
      </c>
    </row>
    <row r="1233" spans="1:9" x14ac:dyDescent="0.25">
      <c r="A1233" s="13"/>
      <c r="B1233" s="5">
        <f>DATE(YEAR(siječanj!B1233),MONTH(siječanj!B1233)+5,DAY(siječanj!B1233))</f>
        <v>42899</v>
      </c>
      <c r="C1233" s="9">
        <v>12.8125</v>
      </c>
      <c r="D1233">
        <v>0.91827853974421614</v>
      </c>
      <c r="E1233" s="6">
        <v>138.14538883171602</v>
      </c>
      <c r="F1233" s="11">
        <v>153.18310381284496</v>
      </c>
      <c r="G1233" s="11">
        <v>157.72070575638503</v>
      </c>
      <c r="H1233" s="11">
        <v>63.203163038113807</v>
      </c>
      <c r="I1233" s="11">
        <v>126.85594592878513</v>
      </c>
    </row>
    <row r="1234" spans="1:9" x14ac:dyDescent="0.25">
      <c r="A1234" s="13"/>
      <c r="B1234" s="5">
        <f>DATE(YEAR(siječanj!B1234),MONTH(siječanj!B1234)+5,DAY(siječanj!B1234))</f>
        <v>42899</v>
      </c>
      <c r="C1234" s="9">
        <v>12.8229166666667</v>
      </c>
      <c r="D1234">
        <v>0.91827853974421614</v>
      </c>
      <c r="E1234" s="6">
        <v>141.7613584717279</v>
      </c>
      <c r="F1234" s="11">
        <v>149.86320391719886</v>
      </c>
      <c r="G1234" s="11">
        <v>158.72169911740448</v>
      </c>
      <c r="H1234" s="11">
        <v>86.952423993024368</v>
      </c>
      <c r="I1234" s="11">
        <v>130.17641324957467</v>
      </c>
    </row>
    <row r="1235" spans="1:9" x14ac:dyDescent="0.25">
      <c r="A1235" s="13"/>
      <c r="B1235" s="5">
        <f>DATE(YEAR(siječanj!B1235),MONTH(siječanj!B1235)+5,DAY(siječanj!B1235))</f>
        <v>42899</v>
      </c>
      <c r="C1235" s="9">
        <v>12.8333333333333</v>
      </c>
      <c r="D1235">
        <v>0.91827853974421614</v>
      </c>
      <c r="E1235" s="6">
        <v>147.74639383825055</v>
      </c>
      <c r="F1235" s="11">
        <v>144.18424404512035</v>
      </c>
      <c r="G1235" s="11">
        <v>152.03648930716338</v>
      </c>
      <c r="H1235" s="11">
        <v>129.47512722650825</v>
      </c>
      <c r="I1235" s="11">
        <v>135.67234278626256</v>
      </c>
    </row>
    <row r="1236" spans="1:9" x14ac:dyDescent="0.25">
      <c r="A1236" s="13"/>
      <c r="B1236" s="5">
        <f>DATE(YEAR(siječanj!B1236),MONTH(siječanj!B1236)+5,DAY(siječanj!B1236))</f>
        <v>42899</v>
      </c>
      <c r="C1236" s="9">
        <v>12.84375</v>
      </c>
      <c r="D1236">
        <v>0.91827853974421614</v>
      </c>
      <c r="E1236" s="6">
        <v>152.10288602286778</v>
      </c>
      <c r="F1236" s="11">
        <v>125.23515948343756</v>
      </c>
      <c r="G1236" s="11">
        <v>138.7509944202825</v>
      </c>
      <c r="H1236" s="11">
        <v>197.67550075121446</v>
      </c>
      <c r="I1236" s="11">
        <v>139.67281606795996</v>
      </c>
    </row>
    <row r="1237" spans="1:9" x14ac:dyDescent="0.25">
      <c r="A1237" s="13"/>
      <c r="B1237" s="5">
        <f>DATE(YEAR(siječanj!B1237),MONTH(siječanj!B1237)+5,DAY(siječanj!B1237))</f>
        <v>42899</v>
      </c>
      <c r="C1237" s="9">
        <v>12.8541666666667</v>
      </c>
      <c r="D1237">
        <v>0.91827853974421614</v>
      </c>
      <c r="E1237" s="6">
        <v>155.70742208689475</v>
      </c>
      <c r="F1237" s="11">
        <v>118.12216013004424</v>
      </c>
      <c r="G1237" s="11">
        <v>130.35372537610093</v>
      </c>
      <c r="H1237" s="11">
        <v>228.78753095761655</v>
      </c>
      <c r="I1237" s="11">
        <v>142.98278418129001</v>
      </c>
    </row>
    <row r="1238" spans="1:9" x14ac:dyDescent="0.25">
      <c r="A1238" s="13"/>
      <c r="B1238" s="5">
        <f>DATE(YEAR(siječanj!B1238),MONTH(siječanj!B1238)+5,DAY(siječanj!B1238))</f>
        <v>42899</v>
      </c>
      <c r="C1238" s="9">
        <v>12.8645833333333</v>
      </c>
      <c r="D1238">
        <v>0.91827853974421614</v>
      </c>
      <c r="E1238" s="6">
        <v>156.45219748506739</v>
      </c>
      <c r="F1238" s="11">
        <v>116.22693704650756</v>
      </c>
      <c r="G1238" s="11">
        <v>127.94775026615206</v>
      </c>
      <c r="H1238" s="11">
        <v>229.71552986940014</v>
      </c>
      <c r="I1238" s="11">
        <v>143.66669544636142</v>
      </c>
    </row>
    <row r="1239" spans="1:9" x14ac:dyDescent="0.25">
      <c r="A1239" s="13"/>
      <c r="B1239" s="5">
        <f>DATE(YEAR(siječanj!B1239),MONTH(siječanj!B1239)+5,DAY(siječanj!B1239))</f>
        <v>42899</v>
      </c>
      <c r="C1239" s="9">
        <v>12.875</v>
      </c>
      <c r="D1239">
        <v>0.91827853974421614</v>
      </c>
      <c r="E1239" s="6">
        <v>156.25322745798434</v>
      </c>
      <c r="F1239" s="11">
        <v>112.98997853636521</v>
      </c>
      <c r="G1239" s="11">
        <v>123.03465873066234</v>
      </c>
      <c r="H1239" s="11">
        <v>231.07397532920953</v>
      </c>
      <c r="I1239" s="11">
        <v>143.48398554043871</v>
      </c>
    </row>
    <row r="1240" spans="1:9" x14ac:dyDescent="0.25">
      <c r="A1240" s="13"/>
      <c r="B1240" s="5">
        <f>DATE(YEAR(siječanj!B1240),MONTH(siječanj!B1240)+5,DAY(siječanj!B1240))</f>
        <v>42899</v>
      </c>
      <c r="C1240" s="9">
        <v>12.8854166666667</v>
      </c>
      <c r="D1240">
        <v>0.91827853974421614</v>
      </c>
      <c r="E1240" s="6">
        <v>160.48881255405496</v>
      </c>
      <c r="F1240" s="11">
        <v>110.1806807837384</v>
      </c>
      <c r="G1240" s="11">
        <v>109.45878767554875</v>
      </c>
      <c r="H1240" s="11">
        <v>238.15666878697306</v>
      </c>
      <c r="I1240" s="11">
        <v>147.3734324374208</v>
      </c>
    </row>
    <row r="1241" spans="1:9" x14ac:dyDescent="0.25">
      <c r="A1241" s="13"/>
      <c r="B1241" s="5">
        <f>DATE(YEAR(siječanj!B1241),MONTH(siječanj!B1241)+5,DAY(siječanj!B1241))</f>
        <v>42899</v>
      </c>
      <c r="C1241" s="9">
        <v>12.8958333333333</v>
      </c>
      <c r="D1241">
        <v>0.91827853974421614</v>
      </c>
      <c r="E1241" s="6">
        <v>163.33698084425799</v>
      </c>
      <c r="F1241" s="11">
        <v>107.59660011501167</v>
      </c>
      <c r="G1241" s="11">
        <v>101.13455334141425</v>
      </c>
      <c r="H1241" s="11">
        <v>243.81206774018614</v>
      </c>
      <c r="I1241" s="11">
        <v>149.98884425589424</v>
      </c>
    </row>
    <row r="1242" spans="1:9" x14ac:dyDescent="0.25">
      <c r="A1242" s="13"/>
      <c r="B1242" s="5">
        <f>DATE(YEAR(siječanj!B1242),MONTH(siječanj!B1242)+5,DAY(siječanj!B1242))</f>
        <v>42899</v>
      </c>
      <c r="C1242" s="9">
        <v>12.90625</v>
      </c>
      <c r="D1242">
        <v>0.91827853974421614</v>
      </c>
      <c r="E1242" s="6">
        <v>161.4496130634881</v>
      </c>
      <c r="F1242" s="11">
        <v>104.26380250125638</v>
      </c>
      <c r="G1242" s="11">
        <v>103.3849686452177</v>
      </c>
      <c r="H1242" s="11">
        <v>244.55278404853979</v>
      </c>
      <c r="I1242" s="11">
        <v>148.25571492620858</v>
      </c>
    </row>
    <row r="1243" spans="1:9" x14ac:dyDescent="0.25">
      <c r="A1243" s="13"/>
      <c r="B1243" s="5">
        <f>DATE(YEAR(siječanj!B1243),MONTH(siječanj!B1243)+5,DAY(siječanj!B1243))</f>
        <v>42899</v>
      </c>
      <c r="C1243" s="9">
        <v>12.9166666666667</v>
      </c>
      <c r="D1243">
        <v>0.91827853974421614</v>
      </c>
      <c r="E1243" s="6">
        <v>157.49774838399071</v>
      </c>
      <c r="F1243" s="11">
        <v>102.6764573276868</v>
      </c>
      <c r="G1243" s="11">
        <v>92.311591007834437</v>
      </c>
      <c r="H1243" s="11">
        <v>241.5406533430901</v>
      </c>
      <c r="I1243" s="11">
        <v>144.62680239905296</v>
      </c>
    </row>
    <row r="1244" spans="1:9" x14ac:dyDescent="0.25">
      <c r="A1244" s="13"/>
      <c r="B1244" s="5">
        <f>DATE(YEAR(siječanj!B1244),MONTH(siječanj!B1244)+5,DAY(siječanj!B1244))</f>
        <v>42899</v>
      </c>
      <c r="C1244" s="9">
        <v>12.9270833333333</v>
      </c>
      <c r="D1244">
        <v>0.91827853974421614</v>
      </c>
      <c r="E1244" s="6">
        <v>150.91458315628091</v>
      </c>
      <c r="F1244" s="11">
        <v>100.30595854221664</v>
      </c>
      <c r="G1244" s="11">
        <v>87.802672139595373</v>
      </c>
      <c r="H1244" s="11">
        <v>242.31234972131443</v>
      </c>
      <c r="I1244" s="11">
        <v>138.58162304685672</v>
      </c>
    </row>
    <row r="1245" spans="1:9" x14ac:dyDescent="0.25">
      <c r="A1245" s="13"/>
      <c r="B1245" s="5">
        <f>DATE(YEAR(siječanj!B1245),MONTH(siječanj!B1245)+5,DAY(siječanj!B1245))</f>
        <v>42899</v>
      </c>
      <c r="C1245" s="9">
        <v>12.9375</v>
      </c>
      <c r="D1245">
        <v>0.91827853974421614</v>
      </c>
      <c r="E1245" s="6">
        <v>141.72601562096207</v>
      </c>
      <c r="F1245" s="11">
        <v>97.292401495619103</v>
      </c>
      <c r="G1245" s="11">
        <v>83.587811020332438</v>
      </c>
      <c r="H1245" s="11">
        <v>241.49605748450495</v>
      </c>
      <c r="I1245" s="11">
        <v>130.14395866818302</v>
      </c>
    </row>
    <row r="1246" spans="1:9" x14ac:dyDescent="0.25">
      <c r="A1246" s="13"/>
      <c r="B1246" s="5">
        <f>DATE(YEAR(siječanj!B1246),MONTH(siječanj!B1246)+5,DAY(siječanj!B1246))</f>
        <v>42899</v>
      </c>
      <c r="C1246" s="9">
        <v>12.9479166666667</v>
      </c>
      <c r="D1246">
        <v>0.91827853974421614</v>
      </c>
      <c r="E1246" s="6">
        <v>130.53130510184903</v>
      </c>
      <c r="F1246" s="11">
        <v>93.019433177158774</v>
      </c>
      <c r="G1246" s="11">
        <v>81.029537047355831</v>
      </c>
      <c r="H1246" s="11">
        <v>238.80475492644482</v>
      </c>
      <c r="I1246" s="11">
        <v>119.86409623983268</v>
      </c>
    </row>
    <row r="1247" spans="1:9" x14ac:dyDescent="0.25">
      <c r="A1247" s="13"/>
      <c r="B1247" s="5">
        <f>DATE(YEAR(siječanj!B1247),MONTH(siječanj!B1247)+5,DAY(siječanj!B1247))</f>
        <v>42899</v>
      </c>
      <c r="C1247" s="9">
        <v>12.9583333333333</v>
      </c>
      <c r="D1247">
        <v>0.91827853974421614</v>
      </c>
      <c r="E1247" s="6">
        <v>119.18627481846782</v>
      </c>
      <c r="F1247" s="11">
        <v>89.657204878482517</v>
      </c>
      <c r="G1247" s="11">
        <v>79.40048363822892</v>
      </c>
      <c r="H1247" s="11">
        <v>239.03664338977387</v>
      </c>
      <c r="I1247" s="11">
        <v>109.44619839785547</v>
      </c>
    </row>
    <row r="1248" spans="1:9" x14ac:dyDescent="0.25">
      <c r="A1248" s="13"/>
      <c r="B1248" s="5">
        <f>DATE(YEAR(siječanj!B1248),MONTH(siječanj!B1248)+5,DAY(siječanj!B1248))</f>
        <v>42899</v>
      </c>
      <c r="C1248" s="9">
        <v>12.96875</v>
      </c>
      <c r="D1248">
        <v>0.91827853974421614</v>
      </c>
      <c r="E1248" s="6">
        <v>109.08611879035082</v>
      </c>
      <c r="F1248" s="11">
        <v>86.483676849010095</v>
      </c>
      <c r="G1248" s="11">
        <v>77.024305696473249</v>
      </c>
      <c r="H1248" s="11">
        <v>239.89508016313684</v>
      </c>
      <c r="I1248" s="11">
        <v>100.17144186916745</v>
      </c>
    </row>
    <row r="1249" spans="1:9" x14ac:dyDescent="0.25">
      <c r="A1249" s="13"/>
      <c r="B1249" s="5">
        <f>DATE(YEAR(siječanj!B1249),MONTH(siječanj!B1249)+5,DAY(siječanj!B1249))</f>
        <v>42899</v>
      </c>
      <c r="C1249" s="9">
        <v>12.9791666666667</v>
      </c>
      <c r="D1249">
        <v>0.91827853974421614</v>
      </c>
      <c r="E1249" s="6">
        <v>99.320394859792145</v>
      </c>
      <c r="F1249" s="11">
        <v>84.215975041185715</v>
      </c>
      <c r="G1249" s="11">
        <v>78.259478038926034</v>
      </c>
      <c r="H1249" s="11">
        <v>239.35351401726163</v>
      </c>
      <c r="I1249" s="11">
        <v>91.203787158668888</v>
      </c>
    </row>
    <row r="1250" spans="1:9" ht="15.75" thickBot="1" x14ac:dyDescent="0.3">
      <c r="A1250" s="13"/>
      <c r="B1250" s="5">
        <f>DATE(YEAR(siječanj!B1250),MONTH(siječanj!B1250)+5,DAY(siječanj!B1250))</f>
        <v>42899</v>
      </c>
      <c r="C1250" s="9">
        <v>12.9895833333333</v>
      </c>
      <c r="D1250">
        <v>0.91827853974421614</v>
      </c>
      <c r="E1250" s="6">
        <v>91.070855407137344</v>
      </c>
      <c r="F1250" s="11">
        <v>82.268768302000808</v>
      </c>
      <c r="G1250" s="11">
        <v>75.29788469216814</v>
      </c>
      <c r="H1250" s="11">
        <v>239.71483148375779</v>
      </c>
      <c r="I1250" s="11">
        <v>83.628412116522725</v>
      </c>
    </row>
    <row r="1251" spans="1:9" x14ac:dyDescent="0.25">
      <c r="A1251" s="12">
        <f t="shared" ref="A1251" si="11">A1155+1</f>
        <v>165</v>
      </c>
      <c r="B1251" s="5">
        <f>DATE(YEAR(siječanj!B1251),MONTH(siječanj!B1251)+5,DAY(siječanj!B1251))</f>
        <v>42900</v>
      </c>
      <c r="C1251" s="9">
        <v>13</v>
      </c>
      <c r="D1251">
        <v>0.91928960123898829</v>
      </c>
      <c r="E1251" s="6">
        <v>82.311308990701889</v>
      </c>
      <c r="F1251" s="11">
        <v>77.69564146607749</v>
      </c>
      <c r="G1251" s="11">
        <v>72.175768015281037</v>
      </c>
      <c r="H1251" s="11">
        <v>239.79424691661168</v>
      </c>
      <c r="I1251" s="11">
        <v>75.667930419521497</v>
      </c>
    </row>
    <row r="1252" spans="1:9" x14ac:dyDescent="0.25">
      <c r="A1252" s="13"/>
      <c r="B1252" s="5">
        <f>DATE(YEAR(siječanj!B1252),MONTH(siječanj!B1252)+5,DAY(siječanj!B1252))</f>
        <v>42900</v>
      </c>
      <c r="C1252" s="9">
        <v>13.0104166666667</v>
      </c>
      <c r="D1252">
        <v>0.91928960123898829</v>
      </c>
      <c r="E1252" s="6">
        <v>77.411574064612566</v>
      </c>
      <c r="F1252" s="11">
        <v>75.960032654131709</v>
      </c>
      <c r="G1252" s="11">
        <v>70.379957827018657</v>
      </c>
      <c r="H1252" s="11">
        <v>239.53988650112862</v>
      </c>
      <c r="I1252" s="11">
        <v>71.16365505314009</v>
      </c>
    </row>
    <row r="1253" spans="1:9" x14ac:dyDescent="0.25">
      <c r="A1253" s="13"/>
      <c r="B1253" s="5">
        <f>DATE(YEAR(siječanj!B1253),MONTH(siječanj!B1253)+5,DAY(siječanj!B1253))</f>
        <v>42900</v>
      </c>
      <c r="C1253" s="9">
        <v>13.0208333333333</v>
      </c>
      <c r="D1253">
        <v>0.91928960123898829</v>
      </c>
      <c r="E1253" s="6">
        <v>72.584424481064858</v>
      </c>
      <c r="F1253" s="11">
        <v>74.576557999313252</v>
      </c>
      <c r="G1253" s="11">
        <v>70.303129366194668</v>
      </c>
      <c r="H1253" s="11">
        <v>239.77381823288303</v>
      </c>
      <c r="I1253" s="11">
        <v>66.726106637359578</v>
      </c>
    </row>
    <row r="1254" spans="1:9" x14ac:dyDescent="0.25">
      <c r="A1254" s="13"/>
      <c r="B1254" s="5">
        <f>DATE(YEAR(siječanj!B1254),MONTH(siječanj!B1254)+5,DAY(siječanj!B1254))</f>
        <v>42900</v>
      </c>
      <c r="C1254" s="9">
        <v>13.03125</v>
      </c>
      <c r="D1254">
        <v>0.91928960123898829</v>
      </c>
      <c r="E1254" s="6">
        <v>68.781979370226338</v>
      </c>
      <c r="F1254" s="11">
        <v>72.347401050114087</v>
      </c>
      <c r="G1254" s="11">
        <v>69.289508864257598</v>
      </c>
      <c r="H1254" s="11">
        <v>240.04585497051531</v>
      </c>
      <c r="I1254" s="11">
        <v>63.230558387683686</v>
      </c>
    </row>
    <row r="1255" spans="1:9" x14ac:dyDescent="0.25">
      <c r="A1255" s="13"/>
      <c r="B1255" s="5">
        <f>DATE(YEAR(siječanj!B1255),MONTH(siječanj!B1255)+5,DAY(siječanj!B1255))</f>
        <v>42900</v>
      </c>
      <c r="C1255" s="9">
        <v>13.0416666666667</v>
      </c>
      <c r="D1255">
        <v>0.91928960123898829</v>
      </c>
      <c r="E1255" s="6">
        <v>66.168343299911498</v>
      </c>
      <c r="F1255" s="11">
        <v>71.747677197997348</v>
      </c>
      <c r="G1255" s="11">
        <v>67.929939954618078</v>
      </c>
      <c r="H1255" s="11">
        <v>239.89512716931205</v>
      </c>
      <c r="I1255" s="11">
        <v>60.827869926820128</v>
      </c>
    </row>
    <row r="1256" spans="1:9" x14ac:dyDescent="0.25">
      <c r="A1256" s="13"/>
      <c r="B1256" s="5">
        <f>DATE(YEAR(siječanj!B1256),MONTH(siječanj!B1256)+5,DAY(siječanj!B1256))</f>
        <v>42900</v>
      </c>
      <c r="C1256" s="9">
        <v>13.0520833333333</v>
      </c>
      <c r="D1256">
        <v>0.91928960123898829</v>
      </c>
      <c r="E1256" s="6">
        <v>63.91489067806679</v>
      </c>
      <c r="F1256" s="11">
        <v>70.190872923120082</v>
      </c>
      <c r="G1256" s="11">
        <v>66.980484717933805</v>
      </c>
      <c r="H1256" s="11">
        <v>239.5357329554748</v>
      </c>
      <c r="I1256" s="11">
        <v>58.75629436467355</v>
      </c>
    </row>
    <row r="1257" spans="1:9" x14ac:dyDescent="0.25">
      <c r="A1257" s="13"/>
      <c r="B1257" s="5">
        <f>DATE(YEAR(siječanj!B1257),MONTH(siječanj!B1257)+5,DAY(siječanj!B1257))</f>
        <v>42900</v>
      </c>
      <c r="C1257" s="9">
        <v>13.0625</v>
      </c>
      <c r="D1257">
        <v>0.91928960123898829</v>
      </c>
      <c r="E1257" s="6">
        <v>62.260249763477077</v>
      </c>
      <c r="F1257" s="11">
        <v>69.244449750966211</v>
      </c>
      <c r="G1257" s="11">
        <v>65.562895858449991</v>
      </c>
      <c r="H1257" s="11">
        <v>239.75918231015294</v>
      </c>
      <c r="I1257" s="11">
        <v>57.235200178106659</v>
      </c>
    </row>
    <row r="1258" spans="1:9" x14ac:dyDescent="0.25">
      <c r="A1258" s="13"/>
      <c r="B1258" s="5">
        <f>DATE(YEAR(siječanj!B1258),MONTH(siječanj!B1258)+5,DAY(siječanj!B1258))</f>
        <v>42900</v>
      </c>
      <c r="C1258" s="9">
        <v>13.0729166666667</v>
      </c>
      <c r="D1258">
        <v>0.91928960123898829</v>
      </c>
      <c r="E1258" s="6">
        <v>60.844532872050976</v>
      </c>
      <c r="F1258" s="11">
        <v>68.953537670941969</v>
      </c>
      <c r="G1258" s="11">
        <v>65.170384868613993</v>
      </c>
      <c r="H1258" s="11">
        <v>239.33613973479152</v>
      </c>
      <c r="I1258" s="11">
        <v>55.933746361520257</v>
      </c>
    </row>
    <row r="1259" spans="1:9" x14ac:dyDescent="0.25">
      <c r="A1259" s="13"/>
      <c r="B1259" s="5">
        <f>DATE(YEAR(siječanj!B1259),MONTH(siječanj!B1259)+5,DAY(siječanj!B1259))</f>
        <v>42900</v>
      </c>
      <c r="C1259" s="9">
        <v>13.0833333333333</v>
      </c>
      <c r="D1259">
        <v>0.91928960123898829</v>
      </c>
      <c r="E1259" s="6">
        <v>60.549981325727487</v>
      </c>
      <c r="F1259" s="11">
        <v>69.552828659927599</v>
      </c>
      <c r="G1259" s="11">
        <v>65.093912948253731</v>
      </c>
      <c r="H1259" s="11">
        <v>239.52211416636612</v>
      </c>
      <c r="I1259" s="11">
        <v>55.66296818795621</v>
      </c>
    </row>
    <row r="1260" spans="1:9" x14ac:dyDescent="0.25">
      <c r="A1260" s="13"/>
      <c r="B1260" s="5">
        <f>DATE(YEAR(siječanj!B1260),MONTH(siječanj!B1260)+5,DAY(siječanj!B1260))</f>
        <v>42900</v>
      </c>
      <c r="C1260" s="9">
        <v>13.09375</v>
      </c>
      <c r="D1260">
        <v>0.91928960123898829</v>
      </c>
      <c r="E1260" s="6">
        <v>60.030297507272174</v>
      </c>
      <c r="F1260" s="11">
        <v>70.643751966012488</v>
      </c>
      <c r="G1260" s="11">
        <v>65.885472838451562</v>
      </c>
      <c r="H1260" s="11">
        <v>239.62476765201723</v>
      </c>
      <c r="I1260" s="11">
        <v>55.185228257718066</v>
      </c>
    </row>
    <row r="1261" spans="1:9" x14ac:dyDescent="0.25">
      <c r="A1261" s="13"/>
      <c r="B1261" s="5">
        <f>DATE(YEAR(siječanj!B1261),MONTH(siječanj!B1261)+5,DAY(siječanj!B1261))</f>
        <v>42900</v>
      </c>
      <c r="C1261" s="9">
        <v>13.1041666666667</v>
      </c>
      <c r="D1261">
        <v>0.91928960123898829</v>
      </c>
      <c r="E1261" s="6">
        <v>59.249190730410028</v>
      </c>
      <c r="F1261" s="11">
        <v>70.083234291193435</v>
      </c>
      <c r="G1261" s="11">
        <v>65.650729000778</v>
      </c>
      <c r="H1261" s="11">
        <v>239.76986171311262</v>
      </c>
      <c r="I1261" s="11">
        <v>54.467164920291395</v>
      </c>
    </row>
    <row r="1262" spans="1:9" x14ac:dyDescent="0.25">
      <c r="A1262" s="13"/>
      <c r="B1262" s="5">
        <f>DATE(YEAR(siječanj!B1262),MONTH(siječanj!B1262)+5,DAY(siječanj!B1262))</f>
        <v>42900</v>
      </c>
      <c r="C1262" s="9">
        <v>13.1145833333333</v>
      </c>
      <c r="D1262">
        <v>0.91928960123898829</v>
      </c>
      <c r="E1262" s="6">
        <v>58.935464124361864</v>
      </c>
      <c r="F1262" s="11">
        <v>68.670272839566664</v>
      </c>
      <c r="G1262" s="11">
        <v>64.734764531248175</v>
      </c>
      <c r="H1262" s="11">
        <v>239.75143929294802</v>
      </c>
      <c r="I1262" s="11">
        <v>54.178759313719318</v>
      </c>
    </row>
    <row r="1263" spans="1:9" x14ac:dyDescent="0.25">
      <c r="A1263" s="13"/>
      <c r="B1263" s="5">
        <f>DATE(YEAR(siječanj!B1263),MONTH(siječanj!B1263)+5,DAY(siječanj!B1263))</f>
        <v>42900</v>
      </c>
      <c r="C1263" s="9">
        <v>13.125</v>
      </c>
      <c r="D1263">
        <v>0.91928960123898829</v>
      </c>
      <c r="E1263" s="6">
        <v>58.727451448772008</v>
      </c>
      <c r="F1263" s="11">
        <v>67.772450577851501</v>
      </c>
      <c r="G1263" s="11">
        <v>63.554235019415863</v>
      </c>
      <c r="H1263" s="11">
        <v>239.54928773617459</v>
      </c>
      <c r="I1263" s="11">
        <v>53.987535424123664</v>
      </c>
    </row>
    <row r="1264" spans="1:9" x14ac:dyDescent="0.25">
      <c r="A1264" s="13"/>
      <c r="B1264" s="5">
        <f>DATE(YEAR(siječanj!B1264),MONTH(siječanj!B1264)+5,DAY(siječanj!B1264))</f>
        <v>42900</v>
      </c>
      <c r="C1264" s="9">
        <v>13.1354166666667</v>
      </c>
      <c r="D1264">
        <v>0.91928960123898829</v>
      </c>
      <c r="E1264" s="6">
        <v>58.661656776967234</v>
      </c>
      <c r="F1264" s="11">
        <v>66.535884860128618</v>
      </c>
      <c r="G1264" s="11">
        <v>63.406418951656768</v>
      </c>
      <c r="H1264" s="11">
        <v>239.40305552555981</v>
      </c>
      <c r="I1264" s="11">
        <v>53.927051066516604</v>
      </c>
    </row>
    <row r="1265" spans="1:9" x14ac:dyDescent="0.25">
      <c r="A1265" s="13"/>
      <c r="B1265" s="5">
        <f>DATE(YEAR(siječanj!B1265),MONTH(siječanj!B1265)+5,DAY(siječanj!B1265))</f>
        <v>42900</v>
      </c>
      <c r="C1265" s="9">
        <v>13.1458333333333</v>
      </c>
      <c r="D1265">
        <v>0.91928960123898829</v>
      </c>
      <c r="E1265" s="6">
        <v>59.141388584337818</v>
      </c>
      <c r="F1265" s="11">
        <v>66.435532757575032</v>
      </c>
      <c r="G1265" s="11">
        <v>63.643626523995415</v>
      </c>
      <c r="H1265" s="11">
        <v>239.22897565658116</v>
      </c>
      <c r="I1265" s="11">
        <v>54.368063528415966</v>
      </c>
    </row>
    <row r="1266" spans="1:9" x14ac:dyDescent="0.25">
      <c r="A1266" s="13"/>
      <c r="B1266" s="5">
        <f>DATE(YEAR(siječanj!B1266),MONTH(siječanj!B1266)+5,DAY(siječanj!B1266))</f>
        <v>42900</v>
      </c>
      <c r="C1266" s="9">
        <v>13.15625</v>
      </c>
      <c r="D1266">
        <v>0.91928960123898829</v>
      </c>
      <c r="E1266" s="6">
        <v>60.349312142213357</v>
      </c>
      <c r="F1266" s="11">
        <v>65.664170658004252</v>
      </c>
      <c r="G1266" s="11">
        <v>62.766753311151433</v>
      </c>
      <c r="H1266" s="11">
        <v>239.29652853104352</v>
      </c>
      <c r="I1266" s="11">
        <v>55.478495094262549</v>
      </c>
    </row>
    <row r="1267" spans="1:9" x14ac:dyDescent="0.25">
      <c r="A1267" s="13"/>
      <c r="B1267" s="5">
        <f>DATE(YEAR(siječanj!B1267),MONTH(siječanj!B1267)+5,DAY(siječanj!B1267))</f>
        <v>42900</v>
      </c>
      <c r="C1267" s="9">
        <v>13.1666666666667</v>
      </c>
      <c r="D1267">
        <v>0.91928960123898829</v>
      </c>
      <c r="E1267" s="6">
        <v>62.500018402366663</v>
      </c>
      <c r="F1267" s="11">
        <v>65.339423109901205</v>
      </c>
      <c r="G1267" s="11">
        <v>63.033798112409535</v>
      </c>
      <c r="H1267" s="11">
        <v>232.60332824123523</v>
      </c>
      <c r="I1267" s="11">
        <v>57.455616994541082</v>
      </c>
    </row>
    <row r="1268" spans="1:9" x14ac:dyDescent="0.25">
      <c r="A1268" s="13"/>
      <c r="B1268" s="5">
        <f>DATE(YEAR(siječanj!B1268),MONTH(siječanj!B1268)+5,DAY(siječanj!B1268))</f>
        <v>42900</v>
      </c>
      <c r="C1268" s="9">
        <v>13.1770833333333</v>
      </c>
      <c r="D1268">
        <v>0.91928960123898829</v>
      </c>
      <c r="E1268" s="6">
        <v>64.692467139844013</v>
      </c>
      <c r="F1268" s="11">
        <v>64.311826076695411</v>
      </c>
      <c r="G1268" s="11">
        <v>60.880377839030047</v>
      </c>
      <c r="H1268" s="11">
        <v>172.95380304669442</v>
      </c>
      <c r="I1268" s="11">
        <v>59.471112320153559</v>
      </c>
    </row>
    <row r="1269" spans="1:9" x14ac:dyDescent="0.25">
      <c r="A1269" s="13"/>
      <c r="B1269" s="5">
        <f>DATE(YEAR(siječanj!B1269),MONTH(siječanj!B1269)+5,DAY(siječanj!B1269))</f>
        <v>42900</v>
      </c>
      <c r="C1269" s="9">
        <v>13.1875</v>
      </c>
      <c r="D1269">
        <v>0.91928960123898829</v>
      </c>
      <c r="E1269" s="6">
        <v>67.232963061282533</v>
      </c>
      <c r="F1269" s="11">
        <v>63.8965259663672</v>
      </c>
      <c r="G1269" s="11">
        <v>59.878915767513284</v>
      </c>
      <c r="H1269" s="11">
        <v>104.4882696877789</v>
      </c>
      <c r="I1269" s="11">
        <v>61.806563802722046</v>
      </c>
    </row>
    <row r="1270" spans="1:9" x14ac:dyDescent="0.25">
      <c r="A1270" s="13"/>
      <c r="B1270" s="5">
        <f>DATE(YEAR(siječanj!B1270),MONTH(siječanj!B1270)+5,DAY(siječanj!B1270))</f>
        <v>42900</v>
      </c>
      <c r="C1270" s="9">
        <v>13.1979166666667</v>
      </c>
      <c r="D1270">
        <v>0.91928960123898829</v>
      </c>
      <c r="E1270" s="6">
        <v>71.007072356637664</v>
      </c>
      <c r="F1270" s="11">
        <v>63.482620637239116</v>
      </c>
      <c r="G1270" s="11">
        <v>59.441200254164002</v>
      </c>
      <c r="H1270" s="11">
        <v>67.975709010391824</v>
      </c>
      <c r="I1270" s="11">
        <v>65.276063231881423</v>
      </c>
    </row>
    <row r="1271" spans="1:9" x14ac:dyDescent="0.25">
      <c r="A1271" s="13"/>
      <c r="B1271" s="5">
        <f>DATE(YEAR(siječanj!B1271),MONTH(siječanj!B1271)+5,DAY(siječanj!B1271))</f>
        <v>42900</v>
      </c>
      <c r="C1271" s="9">
        <v>13.2083333333333</v>
      </c>
      <c r="D1271">
        <v>0.91928960123898829</v>
      </c>
      <c r="E1271" s="6">
        <v>74.126659051753037</v>
      </c>
      <c r="F1271" s="11">
        <v>63.388717393740116</v>
      </c>
      <c r="G1271" s="11">
        <v>62.545710241859226</v>
      </c>
      <c r="H1271" s="11">
        <v>46.055010274816354</v>
      </c>
      <c r="I1271" s="11">
        <v>68.14386684086449</v>
      </c>
    </row>
    <row r="1272" spans="1:9" x14ac:dyDescent="0.25">
      <c r="A1272" s="13"/>
      <c r="B1272" s="5">
        <f>DATE(YEAR(siječanj!B1272),MONTH(siječanj!B1272)+5,DAY(siječanj!B1272))</f>
        <v>42900</v>
      </c>
      <c r="C1272" s="9">
        <v>13.21875</v>
      </c>
      <c r="D1272">
        <v>0.91928960123898829</v>
      </c>
      <c r="E1272" s="6">
        <v>77.604199052522745</v>
      </c>
      <c r="F1272" s="11">
        <v>67.988950279250872</v>
      </c>
      <c r="G1272" s="11">
        <v>68.690460794108631</v>
      </c>
      <c r="H1272" s="11">
        <v>27.065110560097512</v>
      </c>
      <c r="I1272" s="11">
        <v>71.340733201464701</v>
      </c>
    </row>
    <row r="1273" spans="1:9" x14ac:dyDescent="0.25">
      <c r="A1273" s="13"/>
      <c r="B1273" s="5">
        <f>DATE(YEAR(siječanj!B1273),MONTH(siječanj!B1273)+5,DAY(siječanj!B1273))</f>
        <v>42900</v>
      </c>
      <c r="C1273" s="9">
        <v>13.2291666666667</v>
      </c>
      <c r="D1273">
        <v>0.91928960123898829</v>
      </c>
      <c r="E1273" s="6">
        <v>81.855753440051458</v>
      </c>
      <c r="F1273" s="11">
        <v>75.99872180046728</v>
      </c>
      <c r="G1273" s="11">
        <v>73.327838387177309</v>
      </c>
      <c r="H1273" s="11">
        <v>7.0057743528537548</v>
      </c>
      <c r="I1273" s="11">
        <v>75.249142939021851</v>
      </c>
    </row>
    <row r="1274" spans="1:9" x14ac:dyDescent="0.25">
      <c r="A1274" s="13"/>
      <c r="B1274" s="5">
        <f>DATE(YEAR(siječanj!B1274),MONTH(siječanj!B1274)+5,DAY(siječanj!B1274))</f>
        <v>42900</v>
      </c>
      <c r="C1274" s="9">
        <v>13.2395833333333</v>
      </c>
      <c r="D1274">
        <v>0.91928960123898829</v>
      </c>
      <c r="E1274" s="6">
        <v>86.478847437197828</v>
      </c>
      <c r="F1274" s="11">
        <v>77.407819547850053</v>
      </c>
      <c r="G1274" s="11">
        <v>76.819018510819632</v>
      </c>
      <c r="H1274" s="11">
        <v>2.8356705237678823</v>
      </c>
      <c r="I1274" s="11">
        <v>79.499105176148902</v>
      </c>
    </row>
    <row r="1275" spans="1:9" x14ac:dyDescent="0.25">
      <c r="A1275" s="13"/>
      <c r="B1275" s="5">
        <f>DATE(YEAR(siječanj!B1275),MONTH(siječanj!B1275)+5,DAY(siječanj!B1275))</f>
        <v>42900</v>
      </c>
      <c r="C1275" s="9">
        <v>13.25</v>
      </c>
      <c r="D1275">
        <v>0.91928960123898829</v>
      </c>
      <c r="E1275" s="6">
        <v>88.895033987235934</v>
      </c>
      <c r="F1275" s="11">
        <v>77.260092980395783</v>
      </c>
      <c r="G1275" s="11">
        <v>94.766143754447782</v>
      </c>
      <c r="H1275" s="11">
        <v>2.9557472983270636</v>
      </c>
      <c r="I1275" s="11">
        <v>81.720280346252437</v>
      </c>
    </row>
    <row r="1276" spans="1:9" x14ac:dyDescent="0.25">
      <c r="A1276" s="13"/>
      <c r="B1276" s="5">
        <f>DATE(YEAR(siječanj!B1276),MONTH(siječanj!B1276)+5,DAY(siječanj!B1276))</f>
        <v>42900</v>
      </c>
      <c r="C1276" s="9">
        <v>13.2604166666667</v>
      </c>
      <c r="D1276">
        <v>0.91928960123898829</v>
      </c>
      <c r="E1276" s="6">
        <v>89.840418026549884</v>
      </c>
      <c r="F1276" s="11">
        <v>87.197600415882761</v>
      </c>
      <c r="G1276" s="11">
        <v>100.17974198562884</v>
      </c>
      <c r="H1276" s="11">
        <v>3.5124804366993363</v>
      </c>
      <c r="I1276" s="11">
        <v>82.589362062771059</v>
      </c>
    </row>
    <row r="1277" spans="1:9" x14ac:dyDescent="0.25">
      <c r="A1277" s="13"/>
      <c r="B1277" s="5">
        <f>DATE(YEAR(siječanj!B1277),MONTH(siječanj!B1277)+5,DAY(siječanj!B1277))</f>
        <v>42900</v>
      </c>
      <c r="C1277" s="9">
        <v>13.2708333333333</v>
      </c>
      <c r="D1277">
        <v>0.91928960123898829</v>
      </c>
      <c r="E1277" s="6">
        <v>92.99927488668213</v>
      </c>
      <c r="F1277" s="11">
        <v>93.585898712038102</v>
      </c>
      <c r="G1277" s="11">
        <v>108.95404656109163</v>
      </c>
      <c r="H1277" s="11">
        <v>3.3711558708048361</v>
      </c>
      <c r="I1277" s="11">
        <v>85.493266326093078</v>
      </c>
    </row>
    <row r="1278" spans="1:9" x14ac:dyDescent="0.25">
      <c r="A1278" s="13"/>
      <c r="B1278" s="5">
        <f>DATE(YEAR(siječanj!B1278),MONTH(siječanj!B1278)+5,DAY(siječanj!B1278))</f>
        <v>42900</v>
      </c>
      <c r="C1278" s="9">
        <v>13.28125</v>
      </c>
      <c r="D1278">
        <v>0.91928960123898829</v>
      </c>
      <c r="E1278" s="6">
        <v>93.800332856638761</v>
      </c>
      <c r="F1278" s="11">
        <v>102.33842328625498</v>
      </c>
      <c r="G1278" s="11">
        <v>119.75281192602604</v>
      </c>
      <c r="H1278" s="11">
        <v>3.4921937716277607</v>
      </c>
      <c r="I1278" s="11">
        <v>86.229670587863822</v>
      </c>
    </row>
    <row r="1279" spans="1:9" x14ac:dyDescent="0.25">
      <c r="A1279" s="13"/>
      <c r="B1279" s="5">
        <f>DATE(YEAR(siječanj!B1279),MONTH(siječanj!B1279)+5,DAY(siječanj!B1279))</f>
        <v>42900</v>
      </c>
      <c r="C1279" s="9">
        <v>13.2916666666667</v>
      </c>
      <c r="D1279">
        <v>0.91928960123898829</v>
      </c>
      <c r="E1279" s="6">
        <v>93.558629839312161</v>
      </c>
      <c r="F1279" s="11">
        <v>111.11969718676058</v>
      </c>
      <c r="G1279" s="11">
        <v>128.79448980070228</v>
      </c>
      <c r="H1279" s="11">
        <v>3.1197148388429632</v>
      </c>
      <c r="I1279" s="11">
        <v>86.007475517447389</v>
      </c>
    </row>
    <row r="1280" spans="1:9" x14ac:dyDescent="0.25">
      <c r="A1280" s="13"/>
      <c r="B1280" s="5">
        <f>DATE(YEAR(siječanj!B1280),MONTH(siječanj!B1280)+5,DAY(siječanj!B1280))</f>
        <v>42900</v>
      </c>
      <c r="C1280" s="9">
        <v>13.3020833333333</v>
      </c>
      <c r="D1280">
        <v>0.91928960123898829</v>
      </c>
      <c r="E1280" s="6">
        <v>93.17357141558945</v>
      </c>
      <c r="F1280" s="11">
        <v>125.11966117928839</v>
      </c>
      <c r="G1280" s="11">
        <v>139.5363408918372</v>
      </c>
      <c r="H1280" s="11">
        <v>2.7934839816960957</v>
      </c>
      <c r="I1280" s="11">
        <v>85.653495312649625</v>
      </c>
    </row>
    <row r="1281" spans="1:9" x14ac:dyDescent="0.25">
      <c r="A1281" s="13"/>
      <c r="B1281" s="5">
        <f>DATE(YEAR(siječanj!B1281),MONTH(siječanj!B1281)+5,DAY(siječanj!B1281))</f>
        <v>42900</v>
      </c>
      <c r="C1281" s="9">
        <v>13.3125</v>
      </c>
      <c r="D1281">
        <v>0.91928960123898829</v>
      </c>
      <c r="E1281" s="6">
        <v>94.065145195426524</v>
      </c>
      <c r="F1281" s="11">
        <v>134.80556291184766</v>
      </c>
      <c r="G1281" s="11">
        <v>148.85684142129236</v>
      </c>
      <c r="H1281" s="11">
        <v>2.3035596200336057</v>
      </c>
      <c r="I1281" s="11">
        <v>86.473109817191187</v>
      </c>
    </row>
    <row r="1282" spans="1:9" x14ac:dyDescent="0.25">
      <c r="A1282" s="13"/>
      <c r="B1282" s="5">
        <f>DATE(YEAR(siječanj!B1282),MONTH(siječanj!B1282)+5,DAY(siječanj!B1282))</f>
        <v>42900</v>
      </c>
      <c r="C1282" s="9">
        <v>13.3229166666667</v>
      </c>
      <c r="D1282">
        <v>0.91928960123898829</v>
      </c>
      <c r="E1282" s="6">
        <v>95.765197852133355</v>
      </c>
      <c r="F1282" s="11">
        <v>144.13208403782616</v>
      </c>
      <c r="G1282" s="11">
        <v>163.33324956025248</v>
      </c>
      <c r="H1282" s="11">
        <v>1.9562589949384599</v>
      </c>
      <c r="I1282" s="11">
        <v>88.035950546060491</v>
      </c>
    </row>
    <row r="1283" spans="1:9" x14ac:dyDescent="0.25">
      <c r="A1283" s="13"/>
      <c r="B1283" s="5">
        <f>DATE(YEAR(siječanj!B1283),MONTH(siječanj!B1283)+5,DAY(siječanj!B1283))</f>
        <v>42900</v>
      </c>
      <c r="C1283" s="9">
        <v>13.3333333333333</v>
      </c>
      <c r="D1283">
        <v>0.91928960123898829</v>
      </c>
      <c r="E1283" s="6">
        <v>96.613988024333196</v>
      </c>
      <c r="F1283" s="11">
        <v>165.86152464223329</v>
      </c>
      <c r="G1283" s="11">
        <v>177.96949198485012</v>
      </c>
      <c r="H1283" s="11">
        <v>1.816102582504993</v>
      </c>
      <c r="I1283" s="11">
        <v>88.816234524997654</v>
      </c>
    </row>
    <row r="1284" spans="1:9" x14ac:dyDescent="0.25">
      <c r="A1284" s="13"/>
      <c r="B1284" s="5">
        <f>DATE(YEAR(siječanj!B1284),MONTH(siječanj!B1284)+5,DAY(siječanj!B1284))</f>
        <v>42900</v>
      </c>
      <c r="C1284" s="9">
        <v>13.34375</v>
      </c>
      <c r="D1284">
        <v>0.91928960123898829</v>
      </c>
      <c r="E1284" s="6">
        <v>98.31710551460263</v>
      </c>
      <c r="F1284" s="11">
        <v>189.50102591639217</v>
      </c>
      <c r="G1284" s="11">
        <v>189.99687976349361</v>
      </c>
      <c r="H1284" s="11">
        <v>1.7576489034094844</v>
      </c>
      <c r="I1284" s="11">
        <v>90.381892723490594</v>
      </c>
    </row>
    <row r="1285" spans="1:9" x14ac:dyDescent="0.25">
      <c r="A1285" s="13"/>
      <c r="B1285" s="5">
        <f>DATE(YEAR(siječanj!B1285),MONTH(siječanj!B1285)+5,DAY(siječanj!B1285))</f>
        <v>42900</v>
      </c>
      <c r="C1285" s="9">
        <v>13.3541666666667</v>
      </c>
      <c r="D1285">
        <v>0.91928960123898829</v>
      </c>
      <c r="E1285" s="6">
        <v>99.072275343442769</v>
      </c>
      <c r="F1285" s="11">
        <v>187.39851349696727</v>
      </c>
      <c r="G1285" s="11">
        <v>194.65645500498368</v>
      </c>
      <c r="H1285" s="11">
        <v>1.8617115741860746</v>
      </c>
      <c r="I1285" s="11">
        <v>91.076112494312753</v>
      </c>
    </row>
    <row r="1286" spans="1:9" x14ac:dyDescent="0.25">
      <c r="A1286" s="13"/>
      <c r="B1286" s="5">
        <f>DATE(YEAR(siječanj!B1286),MONTH(siječanj!B1286)+5,DAY(siječanj!B1286))</f>
        <v>42900</v>
      </c>
      <c r="C1286" s="9">
        <v>13.3645833333333</v>
      </c>
      <c r="D1286">
        <v>0.91928960123898829</v>
      </c>
      <c r="E1286" s="6">
        <v>100.76291812741411</v>
      </c>
      <c r="F1286" s="11">
        <v>188.73871386265438</v>
      </c>
      <c r="G1286" s="11">
        <v>201.18983466269435</v>
      </c>
      <c r="H1286" s="11">
        <v>2.0602046503426692</v>
      </c>
      <c r="I1286" s="11">
        <v>92.630302825027343</v>
      </c>
    </row>
    <row r="1287" spans="1:9" x14ac:dyDescent="0.25">
      <c r="A1287" s="13"/>
      <c r="B1287" s="5">
        <f>DATE(YEAR(siječanj!B1287),MONTH(siječanj!B1287)+5,DAY(siječanj!B1287))</f>
        <v>42900</v>
      </c>
      <c r="C1287" s="9">
        <v>13.375</v>
      </c>
      <c r="D1287">
        <v>0.91928960123898829</v>
      </c>
      <c r="E1287" s="6">
        <v>102.31212003346809</v>
      </c>
      <c r="F1287" s="11">
        <v>191.54224010686687</v>
      </c>
      <c r="G1287" s="11">
        <v>207.31662198528818</v>
      </c>
      <c r="H1287" s="11">
        <v>1.9194011529012498</v>
      </c>
      <c r="I1287" s="11">
        <v>94.054468027482386</v>
      </c>
    </row>
    <row r="1288" spans="1:9" x14ac:dyDescent="0.25">
      <c r="A1288" s="13"/>
      <c r="B1288" s="5">
        <f>DATE(YEAR(siječanj!B1288),MONTH(siječanj!B1288)+5,DAY(siječanj!B1288))</f>
        <v>42900</v>
      </c>
      <c r="C1288" s="9">
        <v>13.3854166666667</v>
      </c>
      <c r="D1288">
        <v>0.91928960123898829</v>
      </c>
      <c r="E1288" s="6">
        <v>104.13538138138719</v>
      </c>
      <c r="F1288" s="11">
        <v>198.81094593969564</v>
      </c>
      <c r="G1288" s="11">
        <v>209.17455434176398</v>
      </c>
      <c r="H1288" s="11">
        <v>1.6667509620914405</v>
      </c>
      <c r="I1288" s="11">
        <v>95.730573224965397</v>
      </c>
    </row>
    <row r="1289" spans="1:9" x14ac:dyDescent="0.25">
      <c r="A1289" s="13"/>
      <c r="B1289" s="5">
        <f>DATE(YEAR(siječanj!B1289),MONTH(siječanj!B1289)+5,DAY(siječanj!B1289))</f>
        <v>42900</v>
      </c>
      <c r="C1289" s="9">
        <v>13.3958333333333</v>
      </c>
      <c r="D1289">
        <v>0.91928960123898829</v>
      </c>
      <c r="E1289" s="6">
        <v>104.80592786047036</v>
      </c>
      <c r="F1289" s="11">
        <v>196.50384557095978</v>
      </c>
      <c r="G1289" s="11">
        <v>212.06602138720143</v>
      </c>
      <c r="H1289" s="11">
        <v>1.64003545245863</v>
      </c>
      <c r="I1289" s="11">
        <v>96.346999630333968</v>
      </c>
    </row>
    <row r="1290" spans="1:9" x14ac:dyDescent="0.25">
      <c r="A1290" s="13"/>
      <c r="B1290" s="5">
        <f>DATE(YEAR(siječanj!B1290),MONTH(siječanj!B1290)+5,DAY(siječanj!B1290))</f>
        <v>42900</v>
      </c>
      <c r="C1290" s="9">
        <v>13.40625</v>
      </c>
      <c r="D1290">
        <v>0.91928960123898829</v>
      </c>
      <c r="E1290" s="6">
        <v>105.52494595274365</v>
      </c>
      <c r="F1290" s="11">
        <v>194.52596166135609</v>
      </c>
      <c r="G1290" s="11">
        <v>210.65532297263456</v>
      </c>
      <c r="H1290" s="11">
        <v>1.7596361644771843</v>
      </c>
      <c r="I1290" s="11">
        <v>97.007985485663497</v>
      </c>
    </row>
    <row r="1291" spans="1:9" x14ac:dyDescent="0.25">
      <c r="A1291" s="13"/>
      <c r="B1291" s="5">
        <f>DATE(YEAR(siječanj!B1291),MONTH(siječanj!B1291)+5,DAY(siječanj!B1291))</f>
        <v>42900</v>
      </c>
      <c r="C1291" s="9">
        <v>13.4166666666667</v>
      </c>
      <c r="D1291">
        <v>0.91928960123898829</v>
      </c>
      <c r="E1291" s="6">
        <v>106.68323965236182</v>
      </c>
      <c r="F1291" s="11">
        <v>202.69040560008369</v>
      </c>
      <c r="G1291" s="11">
        <v>211.34171945032375</v>
      </c>
      <c r="H1291" s="11">
        <v>1.7206160383793971</v>
      </c>
      <c r="I1291" s="11">
        <v>98.072792838903126</v>
      </c>
    </row>
    <row r="1292" spans="1:9" x14ac:dyDescent="0.25">
      <c r="A1292" s="13"/>
      <c r="B1292" s="5">
        <f>DATE(YEAR(siječanj!B1292),MONTH(siječanj!B1292)+5,DAY(siječanj!B1292))</f>
        <v>42900</v>
      </c>
      <c r="C1292" s="9">
        <v>13.4270833333333</v>
      </c>
      <c r="D1292">
        <v>0.91928960123898829</v>
      </c>
      <c r="E1292" s="6">
        <v>107.10974478902978</v>
      </c>
      <c r="F1292" s="11">
        <v>198.50719626144155</v>
      </c>
      <c r="G1292" s="11">
        <v>207.54784448512336</v>
      </c>
      <c r="H1292" s="11">
        <v>1.984960765507582</v>
      </c>
      <c r="I1292" s="11">
        <v>98.46487457591698</v>
      </c>
    </row>
    <row r="1293" spans="1:9" x14ac:dyDescent="0.25">
      <c r="A1293" s="13"/>
      <c r="B1293" s="5">
        <f>DATE(YEAR(siječanj!B1293),MONTH(siječanj!B1293)+5,DAY(siječanj!B1293))</f>
        <v>42900</v>
      </c>
      <c r="C1293" s="9">
        <v>13.4375</v>
      </c>
      <c r="D1293">
        <v>0.91928960123898829</v>
      </c>
      <c r="E1293" s="6">
        <v>109.12796845744974</v>
      </c>
      <c r="F1293" s="11">
        <v>195.30294697363885</v>
      </c>
      <c r="G1293" s="11">
        <v>208.62123158456973</v>
      </c>
      <c r="H1293" s="11">
        <v>2.0278904052005569</v>
      </c>
      <c r="I1293" s="11">
        <v>100.32020660726987</v>
      </c>
    </row>
    <row r="1294" spans="1:9" x14ac:dyDescent="0.25">
      <c r="A1294" s="13"/>
      <c r="B1294" s="5">
        <f>DATE(YEAR(siječanj!B1294),MONTH(siječanj!B1294)+5,DAY(siječanj!B1294))</f>
        <v>42900</v>
      </c>
      <c r="C1294" s="9">
        <v>13.4479166666667</v>
      </c>
      <c r="D1294">
        <v>0.91928960123898829</v>
      </c>
      <c r="E1294" s="6">
        <v>110.02296536259688</v>
      </c>
      <c r="F1294" s="11">
        <v>192.80789983818659</v>
      </c>
      <c r="G1294" s="11">
        <v>206.76922020343531</v>
      </c>
      <c r="H1294" s="11">
        <v>1.9593223973795089</v>
      </c>
      <c r="I1294" s="11">
        <v>101.1429679553127</v>
      </c>
    </row>
    <row r="1295" spans="1:9" x14ac:dyDescent="0.25">
      <c r="A1295" s="13"/>
      <c r="B1295" s="5">
        <f>DATE(YEAR(siječanj!B1295),MONTH(siječanj!B1295)+5,DAY(siječanj!B1295))</f>
        <v>42900</v>
      </c>
      <c r="C1295" s="9">
        <v>13.4583333333333</v>
      </c>
      <c r="D1295">
        <v>0.91928960123898829</v>
      </c>
      <c r="E1295" s="6">
        <v>111.241974129689</v>
      </c>
      <c r="F1295" s="11">
        <v>197.37702269014747</v>
      </c>
      <c r="G1295" s="11">
        <v>210.06849743006794</v>
      </c>
      <c r="H1295" s="11">
        <v>1.8072794234011953</v>
      </c>
      <c r="I1295" s="11">
        <v>102.26359003871966</v>
      </c>
    </row>
    <row r="1296" spans="1:9" x14ac:dyDescent="0.25">
      <c r="A1296" s="13"/>
      <c r="B1296" s="5">
        <f>DATE(YEAR(siječanj!B1296),MONTH(siječanj!B1296)+5,DAY(siječanj!B1296))</f>
        <v>42900</v>
      </c>
      <c r="C1296" s="9">
        <v>13.46875</v>
      </c>
      <c r="D1296">
        <v>0.91928960123898829</v>
      </c>
      <c r="E1296" s="6">
        <v>112.8566114233024</v>
      </c>
      <c r="F1296" s="11">
        <v>205.2096529909565</v>
      </c>
      <c r="G1296" s="11">
        <v>207.65549566873284</v>
      </c>
      <c r="H1296" s="11">
        <v>1.9919096783905099</v>
      </c>
      <c r="I1296" s="11">
        <v>103.74790931251111</v>
      </c>
    </row>
    <row r="1297" spans="1:9" x14ac:dyDescent="0.25">
      <c r="A1297" s="13"/>
      <c r="B1297" s="5">
        <f>DATE(YEAR(siječanj!B1297),MONTH(siječanj!B1297)+5,DAY(siječanj!B1297))</f>
        <v>42900</v>
      </c>
      <c r="C1297" s="9">
        <v>13.4791666666667</v>
      </c>
      <c r="D1297">
        <v>0.91928960123898829</v>
      </c>
      <c r="E1297" s="6">
        <v>113.06050126255188</v>
      </c>
      <c r="F1297" s="11">
        <v>189.30081870228733</v>
      </c>
      <c r="G1297" s="11">
        <v>205.45947081297439</v>
      </c>
      <c r="H1297" s="11">
        <v>2.1233969519539104</v>
      </c>
      <c r="I1297" s="11">
        <v>103.93534312153145</v>
      </c>
    </row>
    <row r="1298" spans="1:9" x14ac:dyDescent="0.25">
      <c r="A1298" s="13"/>
      <c r="B1298" s="5">
        <f>DATE(YEAR(siječanj!B1298),MONTH(siječanj!B1298)+5,DAY(siječanj!B1298))</f>
        <v>42900</v>
      </c>
      <c r="C1298" s="9">
        <v>13.4895833333333</v>
      </c>
      <c r="D1298">
        <v>0.91928960123898829</v>
      </c>
      <c r="E1298" s="6">
        <v>112.29835913585634</v>
      </c>
      <c r="F1298" s="11">
        <v>189.19184540903987</v>
      </c>
      <c r="G1298" s="11">
        <v>199.01423677125658</v>
      </c>
      <c r="H1298" s="11">
        <v>1.880928098672628</v>
      </c>
      <c r="I1298" s="11">
        <v>103.23471378979407</v>
      </c>
    </row>
    <row r="1299" spans="1:9" x14ac:dyDescent="0.25">
      <c r="A1299" s="13"/>
      <c r="B1299" s="5">
        <f>DATE(YEAR(siječanj!B1299),MONTH(siječanj!B1299)+5,DAY(siječanj!B1299))</f>
        <v>42900</v>
      </c>
      <c r="C1299" s="9">
        <v>13.5</v>
      </c>
      <c r="D1299">
        <v>0.91928960123898829</v>
      </c>
      <c r="E1299" s="6">
        <v>111.56354643175806</v>
      </c>
      <c r="F1299" s="11">
        <v>184.01768410763077</v>
      </c>
      <c r="G1299" s="11">
        <v>196.9401447480198</v>
      </c>
      <c r="H1299" s="11">
        <v>1.9656062228895026</v>
      </c>
      <c r="I1299" s="11">
        <v>102.55920811205822</v>
      </c>
    </row>
    <row r="1300" spans="1:9" x14ac:dyDescent="0.25">
      <c r="A1300" s="13"/>
      <c r="B1300" s="5">
        <f>DATE(YEAR(siječanj!B1300),MONTH(siječanj!B1300)+5,DAY(siječanj!B1300))</f>
        <v>42900</v>
      </c>
      <c r="C1300" s="9">
        <v>13.5104166666667</v>
      </c>
      <c r="D1300">
        <v>0.91928960123898829</v>
      </c>
      <c r="E1300" s="6">
        <v>110.99290380033669</v>
      </c>
      <c r="F1300" s="11">
        <v>183.05534920741803</v>
      </c>
      <c r="G1300" s="11">
        <v>197.95695808983987</v>
      </c>
      <c r="H1300" s="11">
        <v>1.9943580000280181</v>
      </c>
      <c r="I1300" s="11">
        <v>102.03462227496891</v>
      </c>
    </row>
    <row r="1301" spans="1:9" x14ac:dyDescent="0.25">
      <c r="A1301" s="13"/>
      <c r="B1301" s="5">
        <f>DATE(YEAR(siječanj!B1301),MONTH(siječanj!B1301)+5,DAY(siječanj!B1301))</f>
        <v>42900</v>
      </c>
      <c r="C1301" s="9">
        <v>13.5208333333333</v>
      </c>
      <c r="D1301">
        <v>0.91928960123898829</v>
      </c>
      <c r="E1301" s="6">
        <v>111.78021468166774</v>
      </c>
      <c r="F1301" s="11">
        <v>182.49990164242129</v>
      </c>
      <c r="G1301" s="11">
        <v>197.66980280399858</v>
      </c>
      <c r="H1301" s="11">
        <v>2.1687459094741457</v>
      </c>
      <c r="I1301" s="11">
        <v>102.75838898111884</v>
      </c>
    </row>
    <row r="1302" spans="1:9" x14ac:dyDescent="0.25">
      <c r="A1302" s="13"/>
      <c r="B1302" s="5">
        <f>DATE(YEAR(siječanj!B1302),MONTH(siječanj!B1302)+5,DAY(siječanj!B1302))</f>
        <v>42900</v>
      </c>
      <c r="C1302" s="9">
        <v>13.53125</v>
      </c>
      <c r="D1302">
        <v>0.91928960123898829</v>
      </c>
      <c r="E1302" s="6">
        <v>112.12417872920511</v>
      </c>
      <c r="F1302" s="11">
        <v>183.13321246711564</v>
      </c>
      <c r="G1302" s="11">
        <v>198.36909082339869</v>
      </c>
      <c r="H1302" s="11">
        <v>2.515799502116487</v>
      </c>
      <c r="I1302" s="11">
        <v>103.07459155322002</v>
      </c>
    </row>
    <row r="1303" spans="1:9" x14ac:dyDescent="0.25">
      <c r="A1303" s="13"/>
      <c r="B1303" s="5">
        <f>DATE(YEAR(siječanj!B1303),MONTH(siječanj!B1303)+5,DAY(siječanj!B1303))</f>
        <v>42900</v>
      </c>
      <c r="C1303" s="9">
        <v>13.5416666666667</v>
      </c>
      <c r="D1303">
        <v>0.91928960123898829</v>
      </c>
      <c r="E1303" s="6">
        <v>111.14464085162797</v>
      </c>
      <c r="F1303" s="11">
        <v>185.63601105900764</v>
      </c>
      <c r="G1303" s="11">
        <v>196.49286273323932</v>
      </c>
      <c r="H1303" s="11">
        <v>2.2098993158222617</v>
      </c>
      <c r="I1303" s="11">
        <v>102.17411256834365</v>
      </c>
    </row>
    <row r="1304" spans="1:9" x14ac:dyDescent="0.25">
      <c r="A1304" s="13"/>
      <c r="B1304" s="5">
        <f>DATE(YEAR(siječanj!B1304),MONTH(siječanj!B1304)+5,DAY(siječanj!B1304))</f>
        <v>42900</v>
      </c>
      <c r="C1304" s="9">
        <v>13.5520833333333</v>
      </c>
      <c r="D1304">
        <v>0.91928960123898829</v>
      </c>
      <c r="E1304" s="6">
        <v>110.71749456130667</v>
      </c>
      <c r="F1304" s="11">
        <v>186.54069500294872</v>
      </c>
      <c r="G1304" s="11">
        <v>188.37702429711629</v>
      </c>
      <c r="H1304" s="11">
        <v>2.1315780267066957</v>
      </c>
      <c r="I1304" s="11">
        <v>101.78144142544346</v>
      </c>
    </row>
    <row r="1305" spans="1:9" x14ac:dyDescent="0.25">
      <c r="A1305" s="13"/>
      <c r="B1305" s="5">
        <f>DATE(YEAR(siječanj!B1305),MONTH(siječanj!B1305)+5,DAY(siječanj!B1305))</f>
        <v>42900</v>
      </c>
      <c r="C1305" s="9">
        <v>13.5625</v>
      </c>
      <c r="D1305">
        <v>0.91928960123898829</v>
      </c>
      <c r="E1305" s="6">
        <v>110.68479969497903</v>
      </c>
      <c r="F1305" s="11">
        <v>185.05885220159405</v>
      </c>
      <c r="G1305" s="11">
        <v>184.26810376845145</v>
      </c>
      <c r="H1305" s="11">
        <v>2.1345394157461817</v>
      </c>
      <c r="I1305" s="11">
        <v>101.75138537481457</v>
      </c>
    </row>
    <row r="1306" spans="1:9" x14ac:dyDescent="0.25">
      <c r="A1306" s="13"/>
      <c r="B1306" s="5">
        <f>DATE(YEAR(siječanj!B1306),MONTH(siječanj!B1306)+5,DAY(siječanj!B1306))</f>
        <v>42900</v>
      </c>
      <c r="C1306" s="9">
        <v>13.5729166666667</v>
      </c>
      <c r="D1306">
        <v>0.91928960123898829</v>
      </c>
      <c r="E1306" s="6">
        <v>111.651230645086</v>
      </c>
      <c r="F1306" s="11">
        <v>184.77226474488862</v>
      </c>
      <c r="G1306" s="11">
        <v>186.08859537016346</v>
      </c>
      <c r="H1306" s="11">
        <v>1.9984615391124527</v>
      </c>
      <c r="I1306" s="11">
        <v>102.63981529756342</v>
      </c>
    </row>
    <row r="1307" spans="1:9" x14ac:dyDescent="0.25">
      <c r="A1307" s="13"/>
      <c r="B1307" s="5">
        <f>DATE(YEAR(siječanj!B1307),MONTH(siječanj!B1307)+5,DAY(siječanj!B1307))</f>
        <v>42900</v>
      </c>
      <c r="C1307" s="9">
        <v>13.5833333333333</v>
      </c>
      <c r="D1307">
        <v>0.91928960123898829</v>
      </c>
      <c r="E1307" s="6">
        <v>111.89751503278991</v>
      </c>
      <c r="F1307" s="11">
        <v>184.49897981347968</v>
      </c>
      <c r="G1307" s="11">
        <v>184.25130229985746</v>
      </c>
      <c r="H1307" s="11">
        <v>2.0465388550587997</v>
      </c>
      <c r="I1307" s="11">
        <v>102.86622197412713</v>
      </c>
    </row>
    <row r="1308" spans="1:9" x14ac:dyDescent="0.25">
      <c r="A1308" s="13"/>
      <c r="B1308" s="5">
        <f>DATE(YEAR(siječanj!B1308),MONTH(siječanj!B1308)+5,DAY(siječanj!B1308))</f>
        <v>42900</v>
      </c>
      <c r="C1308" s="9">
        <v>13.59375</v>
      </c>
      <c r="D1308">
        <v>0.91928960123898829</v>
      </c>
      <c r="E1308" s="6">
        <v>113.21754619269446</v>
      </c>
      <c r="F1308" s="11">
        <v>184.88767487321479</v>
      </c>
      <c r="G1308" s="11">
        <v>179.76809440573291</v>
      </c>
      <c r="H1308" s="11">
        <v>2.3172214147919235</v>
      </c>
      <c r="I1308" s="11">
        <v>104.07971289273883</v>
      </c>
    </row>
    <row r="1309" spans="1:9" x14ac:dyDescent="0.25">
      <c r="A1309" s="13"/>
      <c r="B1309" s="5">
        <f>DATE(YEAR(siječanj!B1309),MONTH(siječanj!B1309)+5,DAY(siječanj!B1309))</f>
        <v>42900</v>
      </c>
      <c r="C1309" s="9">
        <v>13.6041666666667</v>
      </c>
      <c r="D1309">
        <v>0.91928960123898829</v>
      </c>
      <c r="E1309" s="6">
        <v>114.22223297494882</v>
      </c>
      <c r="F1309" s="11">
        <v>181.78834679879364</v>
      </c>
      <c r="G1309" s="11">
        <v>174.78275735650351</v>
      </c>
      <c r="H1309" s="11">
        <v>2.4567917502320973</v>
      </c>
      <c r="I1309" s="11">
        <v>105.00331100416753</v>
      </c>
    </row>
    <row r="1310" spans="1:9" x14ac:dyDescent="0.25">
      <c r="A1310" s="13"/>
      <c r="B1310" s="5">
        <f>DATE(YEAR(siječanj!B1310),MONTH(siječanj!B1310)+5,DAY(siječanj!B1310))</f>
        <v>42900</v>
      </c>
      <c r="C1310" s="9">
        <v>13.6145833333333</v>
      </c>
      <c r="D1310">
        <v>0.91928960123898829</v>
      </c>
      <c r="E1310" s="6">
        <v>114.59869239673287</v>
      </c>
      <c r="F1310" s="11">
        <v>180.02735136580887</v>
      </c>
      <c r="G1310" s="11">
        <v>170.78277796683378</v>
      </c>
      <c r="H1310" s="11">
        <v>2.2772691662406404</v>
      </c>
      <c r="I1310" s="11">
        <v>105.34938623590205</v>
      </c>
    </row>
    <row r="1311" spans="1:9" x14ac:dyDescent="0.25">
      <c r="A1311" s="13"/>
      <c r="B1311" s="5">
        <f>DATE(YEAR(siječanj!B1311),MONTH(siječanj!B1311)+5,DAY(siječanj!B1311))</f>
        <v>42900</v>
      </c>
      <c r="C1311" s="9">
        <v>13.625</v>
      </c>
      <c r="D1311">
        <v>0.91928960123898829</v>
      </c>
      <c r="E1311" s="6">
        <v>114.87172758074936</v>
      </c>
      <c r="F1311" s="11">
        <v>179.16083552924931</v>
      </c>
      <c r="G1311" s="11">
        <v>169.26117143161238</v>
      </c>
      <c r="H1311" s="11">
        <v>2.4626355179314281</v>
      </c>
      <c r="I1311" s="11">
        <v>105.60038464134078</v>
      </c>
    </row>
    <row r="1312" spans="1:9" x14ac:dyDescent="0.25">
      <c r="A1312" s="13"/>
      <c r="B1312" s="5">
        <f>DATE(YEAR(siječanj!B1312),MONTH(siječanj!B1312)+5,DAY(siječanj!B1312))</f>
        <v>42900</v>
      </c>
      <c r="C1312" s="9">
        <v>13.6354166666667</v>
      </c>
      <c r="D1312">
        <v>0.91928960123898829</v>
      </c>
      <c r="E1312" s="6">
        <v>115.24545366327453</v>
      </c>
      <c r="F1312" s="11">
        <v>179.01953778088989</v>
      </c>
      <c r="G1312" s="11">
        <v>164.43905379938954</v>
      </c>
      <c r="H1312" s="11">
        <v>2.405711039727974</v>
      </c>
      <c r="I1312" s="11">
        <v>105.94394714271795</v>
      </c>
    </row>
    <row r="1313" spans="1:9" x14ac:dyDescent="0.25">
      <c r="A1313" s="13"/>
      <c r="B1313" s="5">
        <f>DATE(YEAR(siječanj!B1313),MONTH(siječanj!B1313)+5,DAY(siječanj!B1313))</f>
        <v>42900</v>
      </c>
      <c r="C1313" s="9">
        <v>13.6458333333333</v>
      </c>
      <c r="D1313">
        <v>0.91928960123898829</v>
      </c>
      <c r="E1313" s="6">
        <v>115.96256615955036</v>
      </c>
      <c r="F1313" s="11">
        <v>176.9859507991043</v>
      </c>
      <c r="G1313" s="11">
        <v>164.01221076714759</v>
      </c>
      <c r="H1313" s="11">
        <v>2.4136650846557126</v>
      </c>
      <c r="I1313" s="11">
        <v>106.60318120346285</v>
      </c>
    </row>
    <row r="1314" spans="1:9" x14ac:dyDescent="0.25">
      <c r="A1314" s="13"/>
      <c r="B1314" s="5">
        <f>DATE(YEAR(siječanj!B1314),MONTH(siječanj!B1314)+5,DAY(siječanj!B1314))</f>
        <v>42900</v>
      </c>
      <c r="C1314" s="9">
        <v>13.65625</v>
      </c>
      <c r="D1314">
        <v>0.91928960123898829</v>
      </c>
      <c r="E1314" s="6">
        <v>115.86630080924623</v>
      </c>
      <c r="F1314" s="11">
        <v>175.57528191887545</v>
      </c>
      <c r="G1314" s="11">
        <v>160.34644199238571</v>
      </c>
      <c r="H1314" s="11">
        <v>2.1553311471686318</v>
      </c>
      <c r="I1314" s="11">
        <v>106.51468546796863</v>
      </c>
    </row>
    <row r="1315" spans="1:9" x14ac:dyDescent="0.25">
      <c r="A1315" s="13"/>
      <c r="B1315" s="5">
        <f>DATE(YEAR(siječanj!B1315),MONTH(siječanj!B1315)+5,DAY(siječanj!B1315))</f>
        <v>42900</v>
      </c>
      <c r="C1315" s="9">
        <v>13.6666666666667</v>
      </c>
      <c r="D1315">
        <v>0.91928960123898829</v>
      </c>
      <c r="E1315" s="6">
        <v>115.09216633023948</v>
      </c>
      <c r="F1315" s="11">
        <v>175.89323191262386</v>
      </c>
      <c r="G1315" s="11">
        <v>162.1514100626714</v>
      </c>
      <c r="H1315" s="11">
        <v>2.069325848600053</v>
      </c>
      <c r="I1315" s="11">
        <v>105.80303169145716</v>
      </c>
    </row>
    <row r="1316" spans="1:9" x14ac:dyDescent="0.25">
      <c r="A1316" s="13"/>
      <c r="B1316" s="5">
        <f>DATE(YEAR(siječanj!B1316),MONTH(siječanj!B1316)+5,DAY(siječanj!B1316))</f>
        <v>42900</v>
      </c>
      <c r="C1316" s="9">
        <v>13.6770833333333</v>
      </c>
      <c r="D1316">
        <v>0.91928960123898829</v>
      </c>
      <c r="E1316" s="6">
        <v>113.40870327618782</v>
      </c>
      <c r="F1316" s="11">
        <v>170.03006473032241</v>
      </c>
      <c r="G1316" s="11">
        <v>162.90186364165251</v>
      </c>
      <c r="H1316" s="11">
        <v>2.1671737029324123</v>
      </c>
      <c r="I1316" s="11">
        <v>104.25544161179745</v>
      </c>
    </row>
    <row r="1317" spans="1:9" x14ac:dyDescent="0.25">
      <c r="A1317" s="13"/>
      <c r="B1317" s="5">
        <f>DATE(YEAR(siječanj!B1317),MONTH(siječanj!B1317)+5,DAY(siječanj!B1317))</f>
        <v>42900</v>
      </c>
      <c r="C1317" s="9">
        <v>13.6875</v>
      </c>
      <c r="D1317">
        <v>0.91928960123898829</v>
      </c>
      <c r="E1317" s="6">
        <v>114.15125944902174</v>
      </c>
      <c r="F1317" s="11">
        <v>164.75167960613183</v>
      </c>
      <c r="G1317" s="11">
        <v>160.4744079702823</v>
      </c>
      <c r="H1317" s="11">
        <v>2.1322451143424055</v>
      </c>
      <c r="I1317" s="11">
        <v>104.93806577981948</v>
      </c>
    </row>
    <row r="1318" spans="1:9" x14ac:dyDescent="0.25">
      <c r="A1318" s="13"/>
      <c r="B1318" s="5">
        <f>DATE(YEAR(siječanj!B1318),MONTH(siječanj!B1318)+5,DAY(siječanj!B1318))</f>
        <v>42900</v>
      </c>
      <c r="C1318" s="9">
        <v>13.6979166666667</v>
      </c>
      <c r="D1318">
        <v>0.91928960123898829</v>
      </c>
      <c r="E1318" s="6">
        <v>114.17823951235276</v>
      </c>
      <c r="F1318" s="11">
        <v>163.74893212304312</v>
      </c>
      <c r="G1318" s="11">
        <v>159.85202052101351</v>
      </c>
      <c r="H1318" s="11">
        <v>2.1048225118183703</v>
      </c>
      <c r="I1318" s="11">
        <v>104.96286827148046</v>
      </c>
    </row>
    <row r="1319" spans="1:9" x14ac:dyDescent="0.25">
      <c r="A1319" s="13"/>
      <c r="B1319" s="5">
        <f>DATE(YEAR(siječanj!B1319),MONTH(siječanj!B1319)+5,DAY(siječanj!B1319))</f>
        <v>42900</v>
      </c>
      <c r="C1319" s="9">
        <v>13.7083333333333</v>
      </c>
      <c r="D1319">
        <v>0.91928960123898829</v>
      </c>
      <c r="E1319" s="6">
        <v>115.18984996006465</v>
      </c>
      <c r="F1319" s="11">
        <v>162.63197690921459</v>
      </c>
      <c r="G1319" s="11">
        <v>166.03462044743461</v>
      </c>
      <c r="H1319" s="11">
        <v>1.8561298409103666</v>
      </c>
      <c r="I1319" s="11">
        <v>105.89283123656672</v>
      </c>
    </row>
    <row r="1320" spans="1:9" x14ac:dyDescent="0.25">
      <c r="A1320" s="13"/>
      <c r="B1320" s="5">
        <f>DATE(YEAR(siječanj!B1320),MONTH(siječanj!B1320)+5,DAY(siječanj!B1320))</f>
        <v>42900</v>
      </c>
      <c r="C1320" s="9">
        <v>13.71875</v>
      </c>
      <c r="D1320">
        <v>0.91928960123898829</v>
      </c>
      <c r="E1320" s="6">
        <v>115.30320810946702</v>
      </c>
      <c r="F1320" s="11">
        <v>162.63109114299266</v>
      </c>
      <c r="G1320" s="11">
        <v>176.41465908326759</v>
      </c>
      <c r="H1320" s="11">
        <v>1.8709317854508574</v>
      </c>
      <c r="I1320" s="11">
        <v>105.99704020452802</v>
      </c>
    </row>
    <row r="1321" spans="1:9" x14ac:dyDescent="0.25">
      <c r="A1321" s="13"/>
      <c r="B1321" s="5">
        <f>DATE(YEAR(siječanj!B1321),MONTH(siječanj!B1321)+5,DAY(siječanj!B1321))</f>
        <v>42900</v>
      </c>
      <c r="C1321" s="9">
        <v>13.7291666666667</v>
      </c>
      <c r="D1321">
        <v>0.91928960123898829</v>
      </c>
      <c r="E1321" s="6">
        <v>115.87113725158778</v>
      </c>
      <c r="F1321" s="11">
        <v>163.36842539087081</v>
      </c>
      <c r="G1321" s="11">
        <v>167.80877380708009</v>
      </c>
      <c r="H1321" s="11">
        <v>1.885261667976273</v>
      </c>
      <c r="I1321" s="11">
        <v>106.51913155912021</v>
      </c>
    </row>
    <row r="1322" spans="1:9" x14ac:dyDescent="0.25">
      <c r="A1322" s="13"/>
      <c r="B1322" s="5">
        <f>DATE(YEAR(siječanj!B1322),MONTH(siječanj!B1322)+5,DAY(siječanj!B1322))</f>
        <v>42900</v>
      </c>
      <c r="C1322" s="9">
        <v>13.7395833333333</v>
      </c>
      <c r="D1322">
        <v>0.91928960123898829</v>
      </c>
      <c r="E1322" s="6">
        <v>117.17548793692762</v>
      </c>
      <c r="F1322" s="11">
        <v>162.84000772361432</v>
      </c>
      <c r="G1322" s="11">
        <v>162.93341546965593</v>
      </c>
      <c r="H1322" s="11">
        <v>1.8405337920479061</v>
      </c>
      <c r="I1322" s="11">
        <v>107.71820758052208</v>
      </c>
    </row>
    <row r="1323" spans="1:9" x14ac:dyDescent="0.25">
      <c r="A1323" s="13"/>
      <c r="B1323" s="5">
        <f>DATE(YEAR(siječanj!B1323),MONTH(siječanj!B1323)+5,DAY(siječanj!B1323))</f>
        <v>42900</v>
      </c>
      <c r="C1323" s="9">
        <v>13.75</v>
      </c>
      <c r="D1323">
        <v>0.91928960123898829</v>
      </c>
      <c r="E1323" s="6">
        <v>119.9697367928831</v>
      </c>
      <c r="F1323" s="11">
        <v>160.82880938488591</v>
      </c>
      <c r="G1323" s="11">
        <v>161.47611841830189</v>
      </c>
      <c r="H1323" s="11">
        <v>1.8781907390640253</v>
      </c>
      <c r="I1323" s="11">
        <v>110.28693149707588</v>
      </c>
    </row>
    <row r="1324" spans="1:9" x14ac:dyDescent="0.25">
      <c r="A1324" s="13"/>
      <c r="B1324" s="5">
        <f>DATE(YEAR(siječanj!B1324),MONTH(siječanj!B1324)+5,DAY(siječanj!B1324))</f>
        <v>42900</v>
      </c>
      <c r="C1324" s="9">
        <v>13.7604166666667</v>
      </c>
      <c r="D1324">
        <v>0.91928960123898829</v>
      </c>
      <c r="E1324" s="6">
        <v>122.12404383547332</v>
      </c>
      <c r="F1324" s="11">
        <v>160.29780656281886</v>
      </c>
      <c r="G1324" s="11">
        <v>159.58955866683971</v>
      </c>
      <c r="H1324" s="11">
        <v>2.544194232349533</v>
      </c>
      <c r="I1324" s="11">
        <v>112.26736355920499</v>
      </c>
    </row>
    <row r="1325" spans="1:9" x14ac:dyDescent="0.25">
      <c r="A1325" s="13"/>
      <c r="B1325" s="5">
        <f>DATE(YEAR(siječanj!B1325),MONTH(siječanj!B1325)+5,DAY(siječanj!B1325))</f>
        <v>42900</v>
      </c>
      <c r="C1325" s="9">
        <v>13.7708333333333</v>
      </c>
      <c r="D1325">
        <v>0.91928960123898829</v>
      </c>
      <c r="E1325" s="6">
        <v>123.68341090517637</v>
      </c>
      <c r="F1325" s="11">
        <v>159.28716333558009</v>
      </c>
      <c r="G1325" s="11">
        <v>158.68980677322784</v>
      </c>
      <c r="H1325" s="11">
        <v>4.5631254605775418</v>
      </c>
      <c r="I1325" s="11">
        <v>113.70087349089752</v>
      </c>
    </row>
    <row r="1326" spans="1:9" x14ac:dyDescent="0.25">
      <c r="A1326" s="13"/>
      <c r="B1326" s="5">
        <f>DATE(YEAR(siječanj!B1326),MONTH(siječanj!B1326)+5,DAY(siječanj!B1326))</f>
        <v>42900</v>
      </c>
      <c r="C1326" s="9">
        <v>13.78125</v>
      </c>
      <c r="D1326">
        <v>0.91928960123898829</v>
      </c>
      <c r="E1326" s="6">
        <v>125.94128411273604</v>
      </c>
      <c r="F1326" s="11">
        <v>158.69099056433495</v>
      </c>
      <c r="G1326" s="11">
        <v>161.67379005989324</v>
      </c>
      <c r="H1326" s="11">
        <v>11.045492053034273</v>
      </c>
      <c r="I1326" s="11">
        <v>115.77651285152325</v>
      </c>
    </row>
    <row r="1327" spans="1:9" x14ac:dyDescent="0.25">
      <c r="A1327" s="13"/>
      <c r="B1327" s="5">
        <f>DATE(YEAR(siječanj!B1327),MONTH(siječanj!B1327)+5,DAY(siječanj!B1327))</f>
        <v>42900</v>
      </c>
      <c r="C1327" s="9">
        <v>13.7916666666667</v>
      </c>
      <c r="D1327">
        <v>0.91928960123898829</v>
      </c>
      <c r="E1327" s="6">
        <v>129.19874961075058</v>
      </c>
      <c r="F1327" s="11">
        <v>157.32000882043826</v>
      </c>
      <c r="G1327" s="11">
        <v>163.08919560979578</v>
      </c>
      <c r="H1327" s="11">
        <v>26.00460524086629</v>
      </c>
      <c r="I1327" s="11">
        <v>118.77106701024279</v>
      </c>
    </row>
    <row r="1328" spans="1:9" x14ac:dyDescent="0.25">
      <c r="A1328" s="13"/>
      <c r="B1328" s="5">
        <f>DATE(YEAR(siječanj!B1328),MONTH(siječanj!B1328)+5,DAY(siječanj!B1328))</f>
        <v>42900</v>
      </c>
      <c r="C1328" s="9">
        <v>13.8020833333333</v>
      </c>
      <c r="D1328">
        <v>0.91928960123898829</v>
      </c>
      <c r="E1328" s="6">
        <v>133.27301707315303</v>
      </c>
      <c r="F1328" s="11">
        <v>153.90406942158143</v>
      </c>
      <c r="G1328" s="11">
        <v>158.77882571305318</v>
      </c>
      <c r="H1328" s="11">
        <v>42.331266084268705</v>
      </c>
      <c r="I1328" s="11">
        <v>122.51649872109572</v>
      </c>
    </row>
    <row r="1329" spans="1:9" x14ac:dyDescent="0.25">
      <c r="A1329" s="13"/>
      <c r="B1329" s="5">
        <f>DATE(YEAR(siječanj!B1329),MONTH(siječanj!B1329)+5,DAY(siječanj!B1329))</f>
        <v>42900</v>
      </c>
      <c r="C1329" s="9">
        <v>13.8125</v>
      </c>
      <c r="D1329">
        <v>0.91928960123898829</v>
      </c>
      <c r="E1329" s="6">
        <v>138.14538883171602</v>
      </c>
      <c r="F1329" s="11">
        <v>153.18310381284496</v>
      </c>
      <c r="G1329" s="11">
        <v>157.72070575638503</v>
      </c>
      <c r="H1329" s="11">
        <v>63.203163038113807</v>
      </c>
      <c r="I1329" s="11">
        <v>126.99561941211321</v>
      </c>
    </row>
    <row r="1330" spans="1:9" x14ac:dyDescent="0.25">
      <c r="A1330" s="13"/>
      <c r="B1330" s="5">
        <f>DATE(YEAR(siječanj!B1330),MONTH(siječanj!B1330)+5,DAY(siječanj!B1330))</f>
        <v>42900</v>
      </c>
      <c r="C1330" s="9">
        <v>13.8229166666667</v>
      </c>
      <c r="D1330">
        <v>0.91928960123898829</v>
      </c>
      <c r="E1330" s="6">
        <v>141.76135847172787</v>
      </c>
      <c r="F1330" s="11">
        <v>149.86320391719886</v>
      </c>
      <c r="G1330" s="11">
        <v>158.72169911740448</v>
      </c>
      <c r="H1330" s="11">
        <v>86.952423993024368</v>
      </c>
      <c r="I1330" s="11">
        <v>130.31974270057199</v>
      </c>
    </row>
    <row r="1331" spans="1:9" x14ac:dyDescent="0.25">
      <c r="A1331" s="13"/>
      <c r="B1331" s="5">
        <f>DATE(YEAR(siječanj!B1331),MONTH(siječanj!B1331)+5,DAY(siječanj!B1331))</f>
        <v>42900</v>
      </c>
      <c r="C1331" s="9">
        <v>13.8333333333333</v>
      </c>
      <c r="D1331">
        <v>0.91928960123898829</v>
      </c>
      <c r="E1331" s="6">
        <v>147.74639383825055</v>
      </c>
      <c r="F1331" s="11">
        <v>144.18424404512035</v>
      </c>
      <c r="G1331" s="11">
        <v>152.03648930716338</v>
      </c>
      <c r="H1331" s="11">
        <v>129.47512722650825</v>
      </c>
      <c r="I1331" s="11">
        <v>135.82172347606388</v>
      </c>
    </row>
    <row r="1332" spans="1:9" x14ac:dyDescent="0.25">
      <c r="A1332" s="13"/>
      <c r="B1332" s="5">
        <f>DATE(YEAR(siječanj!B1332),MONTH(siječanj!B1332)+5,DAY(siječanj!B1332))</f>
        <v>42900</v>
      </c>
      <c r="C1332" s="9">
        <v>13.84375</v>
      </c>
      <c r="D1332">
        <v>0.91928960123898829</v>
      </c>
      <c r="E1332" s="6">
        <v>152.10288602286778</v>
      </c>
      <c r="F1332" s="11">
        <v>125.23515948343756</v>
      </c>
      <c r="G1332" s="11">
        <v>138.7509944202825</v>
      </c>
      <c r="H1332" s="11">
        <v>197.67550075121446</v>
      </c>
      <c r="I1332" s="11">
        <v>139.8266014392614</v>
      </c>
    </row>
    <row r="1333" spans="1:9" x14ac:dyDescent="0.25">
      <c r="A1333" s="13"/>
      <c r="B1333" s="5">
        <f>DATE(YEAR(siječanj!B1333),MONTH(siječanj!B1333)+5,DAY(siječanj!B1333))</f>
        <v>42900</v>
      </c>
      <c r="C1333" s="9">
        <v>13.8541666666667</v>
      </c>
      <c r="D1333">
        <v>0.91928960123898829</v>
      </c>
      <c r="E1333" s="6">
        <v>155.70742208689472</v>
      </c>
      <c r="F1333" s="11">
        <v>118.12216013004424</v>
      </c>
      <c r="G1333" s="11">
        <v>130.35372537610093</v>
      </c>
      <c r="H1333" s="11">
        <v>228.78753095761655</v>
      </c>
      <c r="I1333" s="11">
        <v>143.14021396021229</v>
      </c>
    </row>
    <row r="1334" spans="1:9" x14ac:dyDescent="0.25">
      <c r="A1334" s="13"/>
      <c r="B1334" s="5">
        <f>DATE(YEAR(siječanj!B1334),MONTH(siječanj!B1334)+5,DAY(siječanj!B1334))</f>
        <v>42900</v>
      </c>
      <c r="C1334" s="9">
        <v>13.8645833333333</v>
      </c>
      <c r="D1334">
        <v>0.91928960123898829</v>
      </c>
      <c r="E1334" s="6">
        <v>156.45219748506736</v>
      </c>
      <c r="F1334" s="11">
        <v>116.22693704650756</v>
      </c>
      <c r="G1334" s="11">
        <v>127.94775026615206</v>
      </c>
      <c r="H1334" s="11">
        <v>229.71552986940014</v>
      </c>
      <c r="I1334" s="11">
        <v>143.82487823901101</v>
      </c>
    </row>
    <row r="1335" spans="1:9" x14ac:dyDescent="0.25">
      <c r="A1335" s="13"/>
      <c r="B1335" s="5">
        <f>DATE(YEAR(siječanj!B1335),MONTH(siječanj!B1335)+5,DAY(siječanj!B1335))</f>
        <v>42900</v>
      </c>
      <c r="C1335" s="9">
        <v>13.875</v>
      </c>
      <c r="D1335">
        <v>0.91928960123898829</v>
      </c>
      <c r="E1335" s="6">
        <v>156.25322745798434</v>
      </c>
      <c r="F1335" s="11">
        <v>112.98997853636521</v>
      </c>
      <c r="G1335" s="11">
        <v>123.03465873066234</v>
      </c>
      <c r="H1335" s="11">
        <v>231.07397532920953</v>
      </c>
      <c r="I1335" s="11">
        <v>143.64196716215537</v>
      </c>
    </row>
    <row r="1336" spans="1:9" x14ac:dyDescent="0.25">
      <c r="A1336" s="13"/>
      <c r="B1336" s="5">
        <f>DATE(YEAR(siječanj!B1336),MONTH(siječanj!B1336)+5,DAY(siječanj!B1336))</f>
        <v>42900</v>
      </c>
      <c r="C1336" s="9">
        <v>13.8854166666667</v>
      </c>
      <c r="D1336">
        <v>0.91928960123898829</v>
      </c>
      <c r="E1336" s="6">
        <v>160.48881255405496</v>
      </c>
      <c r="F1336" s="11">
        <v>110.1806807837384</v>
      </c>
      <c r="G1336" s="11">
        <v>109.45878767554875</v>
      </c>
      <c r="H1336" s="11">
        <v>238.15666878697306</v>
      </c>
      <c r="I1336" s="11">
        <v>147.53569649613593</v>
      </c>
    </row>
    <row r="1337" spans="1:9" x14ac:dyDescent="0.25">
      <c r="A1337" s="13"/>
      <c r="B1337" s="5">
        <f>DATE(YEAR(siječanj!B1337),MONTH(siječanj!B1337)+5,DAY(siječanj!B1337))</f>
        <v>42900</v>
      </c>
      <c r="C1337" s="9">
        <v>13.8958333333333</v>
      </c>
      <c r="D1337">
        <v>0.91928960123898829</v>
      </c>
      <c r="E1337" s="6">
        <v>163.33698084425797</v>
      </c>
      <c r="F1337" s="11">
        <v>107.59660011501167</v>
      </c>
      <c r="G1337" s="11">
        <v>101.13455334141425</v>
      </c>
      <c r="H1337" s="11">
        <v>243.81206774018614</v>
      </c>
      <c r="I1337" s="11">
        <v>150.15398798789818</v>
      </c>
    </row>
    <row r="1338" spans="1:9" x14ac:dyDescent="0.25">
      <c r="A1338" s="13"/>
      <c r="B1338" s="5">
        <f>DATE(YEAR(siječanj!B1338),MONTH(siječanj!B1338)+5,DAY(siječanj!B1338))</f>
        <v>42900</v>
      </c>
      <c r="C1338" s="9">
        <v>13.90625</v>
      </c>
      <c r="D1338">
        <v>0.91928960123898829</v>
      </c>
      <c r="E1338" s="6">
        <v>161.4496130634881</v>
      </c>
      <c r="F1338" s="11">
        <v>104.26380250125638</v>
      </c>
      <c r="G1338" s="11">
        <v>103.3849686452177</v>
      </c>
      <c r="H1338" s="11">
        <v>244.55278404853979</v>
      </c>
      <c r="I1338" s="11">
        <v>148.41895041332293</v>
      </c>
    </row>
    <row r="1339" spans="1:9" x14ac:dyDescent="0.25">
      <c r="A1339" s="13"/>
      <c r="B1339" s="5">
        <f>DATE(YEAR(siječanj!B1339),MONTH(siječanj!B1339)+5,DAY(siječanj!B1339))</f>
        <v>42900</v>
      </c>
      <c r="C1339" s="9">
        <v>13.9166666666667</v>
      </c>
      <c r="D1339">
        <v>0.91928960123898829</v>
      </c>
      <c r="E1339" s="6">
        <v>157.49774838399071</v>
      </c>
      <c r="F1339" s="11">
        <v>102.6764573276868</v>
      </c>
      <c r="G1339" s="11">
        <v>92.311591007834437</v>
      </c>
      <c r="H1339" s="11">
        <v>241.5406533430901</v>
      </c>
      <c r="I1339" s="11">
        <v>144.78604230795733</v>
      </c>
    </row>
    <row r="1340" spans="1:9" x14ac:dyDescent="0.25">
      <c r="A1340" s="13"/>
      <c r="B1340" s="5">
        <f>DATE(YEAR(siječanj!B1340),MONTH(siječanj!B1340)+5,DAY(siječanj!B1340))</f>
        <v>42900</v>
      </c>
      <c r="C1340" s="9">
        <v>13.9270833333333</v>
      </c>
      <c r="D1340">
        <v>0.91928960123898829</v>
      </c>
      <c r="E1340" s="6">
        <v>150.91458315628091</v>
      </c>
      <c r="F1340" s="11">
        <v>100.30595854221664</v>
      </c>
      <c r="G1340" s="11">
        <v>87.802672139595373</v>
      </c>
      <c r="H1340" s="11">
        <v>242.31234972131443</v>
      </c>
      <c r="I1340" s="11">
        <v>138.73420697088562</v>
      </c>
    </row>
    <row r="1341" spans="1:9" x14ac:dyDescent="0.25">
      <c r="A1341" s="13"/>
      <c r="B1341" s="5">
        <f>DATE(YEAR(siječanj!B1341),MONTH(siječanj!B1341)+5,DAY(siječanj!B1341))</f>
        <v>42900</v>
      </c>
      <c r="C1341" s="9">
        <v>13.9375</v>
      </c>
      <c r="D1341">
        <v>0.91928960123898829</v>
      </c>
      <c r="E1341" s="6">
        <v>141.7260156209621</v>
      </c>
      <c r="F1341" s="11">
        <v>97.292401495619103</v>
      </c>
      <c r="G1341" s="11">
        <v>83.587811020332438</v>
      </c>
      <c r="H1341" s="11">
        <v>241.49605748450495</v>
      </c>
      <c r="I1341" s="11">
        <v>130.28725238538487</v>
      </c>
    </row>
    <row r="1342" spans="1:9" x14ac:dyDescent="0.25">
      <c r="A1342" s="13"/>
      <c r="B1342" s="5">
        <f>DATE(YEAR(siječanj!B1342),MONTH(siječanj!B1342)+5,DAY(siječanj!B1342))</f>
        <v>42900</v>
      </c>
      <c r="C1342" s="9">
        <v>13.9479166666667</v>
      </c>
      <c r="D1342">
        <v>0.91928960123898829</v>
      </c>
      <c r="E1342" s="6">
        <v>130.53130510184903</v>
      </c>
      <c r="F1342" s="11">
        <v>93.019433177158774</v>
      </c>
      <c r="G1342" s="11">
        <v>81.029537047355831</v>
      </c>
      <c r="H1342" s="11">
        <v>238.80475492644482</v>
      </c>
      <c r="I1342" s="11">
        <v>119.9960714162835</v>
      </c>
    </row>
    <row r="1343" spans="1:9" x14ac:dyDescent="0.25">
      <c r="A1343" s="13"/>
      <c r="B1343" s="5">
        <f>DATE(YEAR(siječanj!B1343),MONTH(siječanj!B1343)+5,DAY(siječanj!B1343))</f>
        <v>42900</v>
      </c>
      <c r="C1343" s="9">
        <v>13.9583333333333</v>
      </c>
      <c r="D1343">
        <v>0.91928960123898829</v>
      </c>
      <c r="E1343" s="6">
        <v>119.18627481846781</v>
      </c>
      <c r="F1343" s="11">
        <v>89.657204878482517</v>
      </c>
      <c r="G1343" s="11">
        <v>79.40048363822892</v>
      </c>
      <c r="H1343" s="11">
        <v>239.03664338977387</v>
      </c>
      <c r="I1343" s="11">
        <v>109.56670305102975</v>
      </c>
    </row>
    <row r="1344" spans="1:9" x14ac:dyDescent="0.25">
      <c r="A1344" s="13"/>
      <c r="B1344" s="5">
        <f>DATE(YEAR(siječanj!B1344),MONTH(siječanj!B1344)+5,DAY(siječanj!B1344))</f>
        <v>42900</v>
      </c>
      <c r="C1344" s="9">
        <v>13.96875</v>
      </c>
      <c r="D1344">
        <v>0.91928960123898829</v>
      </c>
      <c r="E1344" s="6">
        <v>109.08611879035084</v>
      </c>
      <c r="F1344" s="11">
        <v>86.483676849010095</v>
      </c>
      <c r="G1344" s="11">
        <v>77.024305696473249</v>
      </c>
      <c r="H1344" s="11">
        <v>239.89508016313684</v>
      </c>
      <c r="I1344" s="11">
        <v>100.28173464349052</v>
      </c>
    </row>
    <row r="1345" spans="1:9" x14ac:dyDescent="0.25">
      <c r="A1345" s="13"/>
      <c r="B1345" s="5">
        <f>DATE(YEAR(siječanj!B1345),MONTH(siječanj!B1345)+5,DAY(siječanj!B1345))</f>
        <v>42900</v>
      </c>
      <c r="C1345" s="9">
        <v>13.9791666666667</v>
      </c>
      <c r="D1345">
        <v>0.91928960123898829</v>
      </c>
      <c r="E1345" s="6">
        <v>99.32039485979216</v>
      </c>
      <c r="F1345" s="11">
        <v>84.215975041185715</v>
      </c>
      <c r="G1345" s="11">
        <v>78.259478038926034</v>
      </c>
      <c r="H1345" s="11">
        <v>239.35351401726163</v>
      </c>
      <c r="I1345" s="11">
        <v>91.304206185557192</v>
      </c>
    </row>
    <row r="1346" spans="1:9" ht="15.75" thickBot="1" x14ac:dyDescent="0.3">
      <c r="A1346" s="13"/>
      <c r="B1346" s="5">
        <f>DATE(YEAR(siječanj!B1346),MONTH(siječanj!B1346)+5,DAY(siječanj!B1346))</f>
        <v>42900</v>
      </c>
      <c r="C1346" s="9">
        <v>13.9895833333333</v>
      </c>
      <c r="D1346">
        <v>0.91928960123898829</v>
      </c>
      <c r="E1346" s="6">
        <v>91.07085540713733</v>
      </c>
      <c r="F1346" s="11">
        <v>82.268768302000808</v>
      </c>
      <c r="G1346" s="11">
        <v>75.29788469216814</v>
      </c>
      <c r="H1346" s="11">
        <v>239.71483148375779</v>
      </c>
      <c r="I1346" s="11">
        <v>83.720490351720841</v>
      </c>
    </row>
    <row r="1347" spans="1:9" x14ac:dyDescent="0.25">
      <c r="A1347" s="16">
        <f t="shared" ref="A1347" si="12">A1251+1</f>
        <v>166</v>
      </c>
      <c r="B1347" s="5">
        <f>DATE(YEAR(siječanj!B1347),MONTH(siječanj!B1347)+5,DAY(siječanj!B1347))</f>
        <v>42901</v>
      </c>
      <c r="C1347" s="9">
        <v>14</v>
      </c>
      <c r="D1347">
        <v>0.92031123884828625</v>
      </c>
      <c r="E1347" s="6">
        <v>87.36747151323047</v>
      </c>
      <c r="F1347" s="11">
        <v>76.641030567099222</v>
      </c>
      <c r="G1347" s="11">
        <v>75.796889110624633</v>
      </c>
      <c r="H1347" s="11">
        <v>241.73373370817555</v>
      </c>
      <c r="I1347" s="11">
        <v>80.405265943383498</v>
      </c>
    </row>
    <row r="1348" spans="1:9" x14ac:dyDescent="0.25">
      <c r="A1348" s="17"/>
      <c r="B1348" s="5">
        <f>DATE(YEAR(siječanj!B1348),MONTH(siječanj!B1348)+5,DAY(siječanj!B1348))</f>
        <v>42901</v>
      </c>
      <c r="C1348" s="9">
        <v>14.0104166666667</v>
      </c>
      <c r="D1348">
        <v>0.92031123884828625</v>
      </c>
      <c r="E1348" s="6">
        <v>81.570747738677881</v>
      </c>
      <c r="F1348" s="11">
        <v>74.14081312202579</v>
      </c>
      <c r="G1348" s="11">
        <v>73.806287646989119</v>
      </c>
      <c r="H1348" s="11">
        <v>241.23207280467636</v>
      </c>
      <c r="I1348" s="11">
        <v>75.07047590516369</v>
      </c>
    </row>
    <row r="1349" spans="1:9" x14ac:dyDescent="0.25">
      <c r="A1349" s="17"/>
      <c r="B1349" s="5">
        <f>DATE(YEAR(siječanj!B1349),MONTH(siječanj!B1349)+5,DAY(siječanj!B1349))</f>
        <v>42901</v>
      </c>
      <c r="C1349" s="9">
        <v>14.0208333333333</v>
      </c>
      <c r="D1349">
        <v>0.92031123884828625</v>
      </c>
      <c r="E1349" s="6">
        <v>76.28444082954492</v>
      </c>
      <c r="F1349" s="11">
        <v>72.933842416893995</v>
      </c>
      <c r="G1349" s="11">
        <v>75.692202420758505</v>
      </c>
      <c r="H1349" s="11">
        <v>241.4414893158513</v>
      </c>
      <c r="I1349" s="11">
        <v>70.205428244687269</v>
      </c>
    </row>
    <row r="1350" spans="1:9" x14ac:dyDescent="0.25">
      <c r="A1350" s="17"/>
      <c r="B1350" s="5">
        <f>DATE(YEAR(siječanj!B1350),MONTH(siječanj!B1350)+5,DAY(siječanj!B1350))</f>
        <v>42901</v>
      </c>
      <c r="C1350" s="9">
        <v>14.03125</v>
      </c>
      <c r="D1350">
        <v>0.92031123884828625</v>
      </c>
      <c r="E1350" s="6">
        <v>72.475104805680076</v>
      </c>
      <c r="F1350" s="11">
        <v>72.43338049351928</v>
      </c>
      <c r="G1350" s="11">
        <v>71.866735566828424</v>
      </c>
      <c r="H1350" s="11">
        <v>240.9238113081754</v>
      </c>
      <c r="I1350" s="11">
        <v>66.699653489374811</v>
      </c>
    </row>
    <row r="1351" spans="1:9" x14ac:dyDescent="0.25">
      <c r="A1351" s="17"/>
      <c r="B1351" s="5">
        <f>DATE(YEAR(siječanj!B1351),MONTH(siječanj!B1351)+5,DAY(siječanj!B1351))</f>
        <v>42901</v>
      </c>
      <c r="C1351" s="9">
        <v>14.0416666666667</v>
      </c>
      <c r="D1351">
        <v>0.92031123884828625</v>
      </c>
      <c r="E1351" s="6">
        <v>70.569637832925778</v>
      </c>
      <c r="F1351" s="11">
        <v>70.47691529291977</v>
      </c>
      <c r="G1351" s="11">
        <v>71.761123474185652</v>
      </c>
      <c r="H1351" s="11">
        <v>241.36014662981299</v>
      </c>
      <c r="I1351" s="11">
        <v>64.946030819094815</v>
      </c>
    </row>
    <row r="1352" spans="1:9" x14ac:dyDescent="0.25">
      <c r="A1352" s="17"/>
      <c r="B1352" s="5">
        <f>DATE(YEAR(siječanj!B1352),MONTH(siječanj!B1352)+5,DAY(siječanj!B1352))</f>
        <v>42901</v>
      </c>
      <c r="C1352" s="9">
        <v>14.0520833333333</v>
      </c>
      <c r="D1352">
        <v>0.92031123884828625</v>
      </c>
      <c r="E1352" s="6">
        <v>68.415509439960331</v>
      </c>
      <c r="F1352" s="11">
        <v>69.613802241529484</v>
      </c>
      <c r="G1352" s="11">
        <v>69.457699817393205</v>
      </c>
      <c r="H1352" s="11">
        <v>241.39772456644945</v>
      </c>
      <c r="I1352" s="11">
        <v>62.963562249126511</v>
      </c>
    </row>
    <row r="1353" spans="1:9" x14ac:dyDescent="0.25">
      <c r="A1353" s="17"/>
      <c r="B1353" s="5">
        <f>DATE(YEAR(siječanj!B1353),MONTH(siječanj!B1353)+5,DAY(siječanj!B1353))</f>
        <v>42901</v>
      </c>
      <c r="C1353" s="9">
        <v>14.0625</v>
      </c>
      <c r="D1353">
        <v>0.92031123884828625</v>
      </c>
      <c r="E1353" s="6">
        <v>66.983138433514569</v>
      </c>
      <c r="F1353" s="11">
        <v>69.342012291119545</v>
      </c>
      <c r="G1353" s="11">
        <v>68.518744497062016</v>
      </c>
      <c r="H1353" s="11">
        <v>241.02211422228925</v>
      </c>
      <c r="I1353" s="11">
        <v>61.645335113694046</v>
      </c>
    </row>
    <row r="1354" spans="1:9" x14ac:dyDescent="0.25">
      <c r="A1354" s="17"/>
      <c r="B1354" s="5">
        <f>DATE(YEAR(siječanj!B1354),MONTH(siječanj!B1354)+5,DAY(siječanj!B1354))</f>
        <v>42901</v>
      </c>
      <c r="C1354" s="9">
        <v>14.0729166666667</v>
      </c>
      <c r="D1354">
        <v>0.92031123884828625</v>
      </c>
      <c r="E1354" s="6">
        <v>63.875478585848015</v>
      </c>
      <c r="F1354" s="11">
        <v>68.830003342924286</v>
      </c>
      <c r="G1354" s="11">
        <v>69.581932135602244</v>
      </c>
      <c r="H1354" s="11">
        <v>240.31001567346814</v>
      </c>
      <c r="I1354" s="11">
        <v>58.785320829368963</v>
      </c>
    </row>
    <row r="1355" spans="1:9" x14ac:dyDescent="0.25">
      <c r="A1355" s="17"/>
      <c r="B1355" s="5">
        <f>DATE(YEAR(siječanj!B1355),MONTH(siječanj!B1355)+5,DAY(siječanj!B1355))</f>
        <v>42901</v>
      </c>
      <c r="C1355" s="9">
        <v>14.0833333333333</v>
      </c>
      <c r="D1355">
        <v>0.92031123884828625</v>
      </c>
      <c r="E1355" s="6">
        <v>63.216724966995109</v>
      </c>
      <c r="F1355" s="11">
        <v>68.577980808833331</v>
      </c>
      <c r="G1355" s="11">
        <v>70.074691086834619</v>
      </c>
      <c r="H1355" s="11">
        <v>239.48628845992121</v>
      </c>
      <c r="I1355" s="11">
        <v>58.179062470306654</v>
      </c>
    </row>
    <row r="1356" spans="1:9" x14ac:dyDescent="0.25">
      <c r="A1356" s="17"/>
      <c r="B1356" s="5">
        <f>DATE(YEAR(siječanj!B1356),MONTH(siječanj!B1356)+5,DAY(siječanj!B1356))</f>
        <v>42901</v>
      </c>
      <c r="C1356" s="9">
        <v>14.09375</v>
      </c>
      <c r="D1356">
        <v>0.92031123884828625</v>
      </c>
      <c r="E1356" s="6">
        <v>62.861342230941545</v>
      </c>
      <c r="F1356" s="11">
        <v>67.446568768025358</v>
      </c>
      <c r="G1356" s="11">
        <v>68.771984372050454</v>
      </c>
      <c r="H1356" s="11">
        <v>239.14095309300322</v>
      </c>
      <c r="I1356" s="11">
        <v>57.85199974422391</v>
      </c>
    </row>
    <row r="1357" spans="1:9" x14ac:dyDescent="0.25">
      <c r="A1357" s="17"/>
      <c r="B1357" s="5">
        <f>DATE(YEAR(siječanj!B1357),MONTH(siječanj!B1357)+5,DAY(siječanj!B1357))</f>
        <v>42901</v>
      </c>
      <c r="C1357" s="9">
        <v>14.1041666666667</v>
      </c>
      <c r="D1357">
        <v>0.92031123884828625</v>
      </c>
      <c r="E1357" s="6">
        <v>61.503006606491752</v>
      </c>
      <c r="F1357" s="11">
        <v>67.137933347578866</v>
      </c>
      <c r="G1357" s="11">
        <v>67.369185932702337</v>
      </c>
      <c r="H1357" s="11">
        <v>239.53262554725268</v>
      </c>
      <c r="I1357" s="11">
        <v>56.601908202914757</v>
      </c>
    </row>
    <row r="1358" spans="1:9" x14ac:dyDescent="0.25">
      <c r="A1358" s="17"/>
      <c r="B1358" s="5">
        <f>DATE(YEAR(siječanj!B1358),MONTH(siječanj!B1358)+5,DAY(siječanj!B1358))</f>
        <v>42901</v>
      </c>
      <c r="C1358" s="9">
        <v>14.1145833333333</v>
      </c>
      <c r="D1358">
        <v>0.92031123884828625</v>
      </c>
      <c r="E1358" s="6">
        <v>60.684724827712039</v>
      </c>
      <c r="F1358" s="11">
        <v>67.294004554282139</v>
      </c>
      <c r="G1358" s="11">
        <v>66.017845496236902</v>
      </c>
      <c r="H1358" s="11">
        <v>239.74612259449012</v>
      </c>
      <c r="I1358" s="11">
        <v>55.848834285359018</v>
      </c>
    </row>
    <row r="1359" spans="1:9" x14ac:dyDescent="0.25">
      <c r="A1359" s="17"/>
      <c r="B1359" s="5">
        <f>DATE(YEAR(siječanj!B1359),MONTH(siječanj!B1359)+5,DAY(siječanj!B1359))</f>
        <v>42901</v>
      </c>
      <c r="C1359" s="9">
        <v>14.125</v>
      </c>
      <c r="D1359">
        <v>0.92031123884828625</v>
      </c>
      <c r="E1359" s="6">
        <v>61.657721151529074</v>
      </c>
      <c r="F1359" s="11">
        <v>65.601357408095325</v>
      </c>
      <c r="G1359" s="11">
        <v>66.77681999169377</v>
      </c>
      <c r="H1359" s="11">
        <v>239.75297049410284</v>
      </c>
      <c r="I1359" s="11">
        <v>56.744293737525908</v>
      </c>
    </row>
    <row r="1360" spans="1:9" x14ac:dyDescent="0.25">
      <c r="A1360" s="17"/>
      <c r="B1360" s="5">
        <f>DATE(YEAR(siječanj!B1360),MONTH(siječanj!B1360)+5,DAY(siječanj!B1360))</f>
        <v>42901</v>
      </c>
      <c r="C1360" s="9">
        <v>14.1354166666667</v>
      </c>
      <c r="D1360">
        <v>0.92031123884828625</v>
      </c>
      <c r="E1360" s="6">
        <v>61.542383961283491</v>
      </c>
      <c r="F1360" s="11">
        <v>66.147253928264803</v>
      </c>
      <c r="G1360" s="11">
        <v>64.654903473446197</v>
      </c>
      <c r="H1360" s="11">
        <v>240.1807426907975</v>
      </c>
      <c r="I1360" s="11">
        <v>56.638147625085715</v>
      </c>
    </row>
    <row r="1361" spans="1:9" x14ac:dyDescent="0.25">
      <c r="A1361" s="17"/>
      <c r="B1361" s="5">
        <f>DATE(YEAR(siječanj!B1361),MONTH(siječanj!B1361)+5,DAY(siječanj!B1361))</f>
        <v>42901</v>
      </c>
      <c r="C1361" s="9">
        <v>14.1458333333333</v>
      </c>
      <c r="D1361">
        <v>0.92031123884828625</v>
      </c>
      <c r="E1361" s="6">
        <v>60.619575279552244</v>
      </c>
      <c r="F1361" s="11">
        <v>65.657914182563488</v>
      </c>
      <c r="G1361" s="11">
        <v>63.729112107764493</v>
      </c>
      <c r="H1361" s="11">
        <v>239.82459490344525</v>
      </c>
      <c r="I1361" s="11">
        <v>55.788876423981677</v>
      </c>
    </row>
    <row r="1362" spans="1:9" x14ac:dyDescent="0.25">
      <c r="A1362" s="17"/>
      <c r="B1362" s="5">
        <f>DATE(YEAR(siječanj!B1362),MONTH(siječanj!B1362)+5,DAY(siječanj!B1362))</f>
        <v>42901</v>
      </c>
      <c r="C1362" s="9">
        <v>14.15625</v>
      </c>
      <c r="D1362">
        <v>0.92031123884828625</v>
      </c>
      <c r="E1362" s="6">
        <v>60.13808575837357</v>
      </c>
      <c r="F1362" s="11">
        <v>65.048434878029809</v>
      </c>
      <c r="G1362" s="11">
        <v>62.882628961862366</v>
      </c>
      <c r="H1362" s="11">
        <v>239.47579108087413</v>
      </c>
      <c r="I1362" s="11">
        <v>55.345756206253263</v>
      </c>
    </row>
    <row r="1363" spans="1:9" x14ac:dyDescent="0.25">
      <c r="A1363" s="17"/>
      <c r="B1363" s="5">
        <f>DATE(YEAR(siječanj!B1363),MONTH(siječanj!B1363)+5,DAY(siječanj!B1363))</f>
        <v>42901</v>
      </c>
      <c r="C1363" s="9">
        <v>14.1666666666667</v>
      </c>
      <c r="D1363">
        <v>0.92031123884828625</v>
      </c>
      <c r="E1363" s="6">
        <v>59.888800056973629</v>
      </c>
      <c r="F1363" s="11">
        <v>64.634774036410946</v>
      </c>
      <c r="G1363" s="11">
        <v>63.815723397941518</v>
      </c>
      <c r="H1363" s="11">
        <v>231.3022273148122</v>
      </c>
      <c r="I1363" s="11">
        <v>55.116335773570718</v>
      </c>
    </row>
    <row r="1364" spans="1:9" x14ac:dyDescent="0.25">
      <c r="A1364" s="17"/>
      <c r="B1364" s="5">
        <f>DATE(YEAR(siječanj!B1364),MONTH(siječanj!B1364)+5,DAY(siječanj!B1364))</f>
        <v>42901</v>
      </c>
      <c r="C1364" s="9">
        <v>14.1770833333333</v>
      </c>
      <c r="D1364">
        <v>0.92031123884828625</v>
      </c>
      <c r="E1364" s="6">
        <v>60.114050436357388</v>
      </c>
      <c r="F1364" s="11">
        <v>63.232085068163229</v>
      </c>
      <c r="G1364" s="11">
        <v>66.129078108774152</v>
      </c>
      <c r="H1364" s="11">
        <v>167.50208185075266</v>
      </c>
      <c r="I1364" s="11">
        <v>55.323636229272431</v>
      </c>
    </row>
    <row r="1365" spans="1:9" x14ac:dyDescent="0.25">
      <c r="A1365" s="17"/>
      <c r="B1365" s="5">
        <f>DATE(YEAR(siječanj!B1365),MONTH(siječanj!B1365)+5,DAY(siječanj!B1365))</f>
        <v>42901</v>
      </c>
      <c r="C1365" s="9">
        <v>14.1875</v>
      </c>
      <c r="D1365">
        <v>0.92031123884828625</v>
      </c>
      <c r="E1365" s="6">
        <v>60.182970484097616</v>
      </c>
      <c r="F1365" s="11">
        <v>63.109123882995014</v>
      </c>
      <c r="G1365" s="11">
        <v>64.118506373097347</v>
      </c>
      <c r="H1365" s="11">
        <v>103.26457493025154</v>
      </c>
      <c r="I1365" s="11">
        <v>55.38706412378972</v>
      </c>
    </row>
    <row r="1366" spans="1:9" x14ac:dyDescent="0.25">
      <c r="A1366" s="17"/>
      <c r="B1366" s="5">
        <f>DATE(YEAR(siječanj!B1366),MONTH(siječanj!B1366)+5,DAY(siječanj!B1366))</f>
        <v>42901</v>
      </c>
      <c r="C1366" s="9">
        <v>14.1979166666667</v>
      </c>
      <c r="D1366">
        <v>0.92031123884828625</v>
      </c>
      <c r="E1366" s="6">
        <v>61.634576100142986</v>
      </c>
      <c r="F1366" s="11">
        <v>62.315220836672843</v>
      </c>
      <c r="G1366" s="11">
        <v>60.661974771598466</v>
      </c>
      <c r="H1366" s="11">
        <v>64.589951221324071</v>
      </c>
      <c r="I1366" s="11">
        <v>56.722993086611567</v>
      </c>
    </row>
    <row r="1367" spans="1:9" x14ac:dyDescent="0.25">
      <c r="A1367" s="17"/>
      <c r="B1367" s="5">
        <f>DATE(YEAR(siječanj!B1367),MONTH(siječanj!B1367)+5,DAY(siječanj!B1367))</f>
        <v>42901</v>
      </c>
      <c r="C1367" s="9">
        <v>14.2083333333333</v>
      </c>
      <c r="D1367">
        <v>0.92031123884828625</v>
      </c>
      <c r="E1367" s="6">
        <v>63.268870807467906</v>
      </c>
      <c r="F1367" s="11">
        <v>61.343735690828268</v>
      </c>
      <c r="G1367" s="11">
        <v>60.34741394292179</v>
      </c>
      <c r="H1367" s="11">
        <v>39.170630869690996</v>
      </c>
      <c r="I1367" s="11">
        <v>58.22705287335296</v>
      </c>
    </row>
    <row r="1368" spans="1:9" x14ac:dyDescent="0.25">
      <c r="A1368" s="17"/>
      <c r="B1368" s="5">
        <f>DATE(YEAR(siječanj!B1368),MONTH(siječanj!B1368)+5,DAY(siječanj!B1368))</f>
        <v>42901</v>
      </c>
      <c r="C1368" s="9">
        <v>14.21875</v>
      </c>
      <c r="D1368">
        <v>0.92031123884828625</v>
      </c>
      <c r="E1368" s="6">
        <v>64.138341658730013</v>
      </c>
      <c r="F1368" s="11">
        <v>63.575237315320763</v>
      </c>
      <c r="G1368" s="11">
        <v>58.05681372460559</v>
      </c>
      <c r="H1368" s="11">
        <v>22.143657025742158</v>
      </c>
      <c r="I1368" s="11">
        <v>59.027236669620464</v>
      </c>
    </row>
    <row r="1369" spans="1:9" x14ac:dyDescent="0.25">
      <c r="A1369" s="17"/>
      <c r="B1369" s="5">
        <f>DATE(YEAR(siječanj!B1369),MONTH(siječanj!B1369)+5,DAY(siječanj!B1369))</f>
        <v>42901</v>
      </c>
      <c r="C1369" s="9">
        <v>14.2291666666667</v>
      </c>
      <c r="D1369">
        <v>0.92031123884828625</v>
      </c>
      <c r="E1369" s="6">
        <v>66.929211059283688</v>
      </c>
      <c r="F1369" s="11">
        <v>69.872201490819847</v>
      </c>
      <c r="G1369" s="11">
        <v>59.229058678247078</v>
      </c>
      <c r="H1369" s="11">
        <v>9.5575805851963729</v>
      </c>
      <c r="I1369" s="11">
        <v>61.595705145107793</v>
      </c>
    </row>
    <row r="1370" spans="1:9" x14ac:dyDescent="0.25">
      <c r="A1370" s="17"/>
      <c r="B1370" s="5">
        <f>DATE(YEAR(siječanj!B1370),MONTH(siječanj!B1370)+5,DAY(siječanj!B1370))</f>
        <v>42901</v>
      </c>
      <c r="C1370" s="9">
        <v>14.2395833333333</v>
      </c>
      <c r="D1370">
        <v>0.92031123884828625</v>
      </c>
      <c r="E1370" s="6">
        <v>71.186728374287867</v>
      </c>
      <c r="F1370" s="11">
        <v>69.210013084094243</v>
      </c>
      <c r="G1370" s="11">
        <v>59.862426772584122</v>
      </c>
      <c r="H1370" s="11">
        <v>2.5064392724574023</v>
      </c>
      <c r="I1370" s="11">
        <v>65.513946179697314</v>
      </c>
    </row>
    <row r="1371" spans="1:9" x14ac:dyDescent="0.25">
      <c r="A1371" s="17"/>
      <c r="B1371" s="5">
        <f>DATE(YEAR(siječanj!B1371),MONTH(siječanj!B1371)+5,DAY(siječanj!B1371))</f>
        <v>42901</v>
      </c>
      <c r="C1371" s="9">
        <v>14.25</v>
      </c>
      <c r="D1371">
        <v>0.92031123884828625</v>
      </c>
      <c r="E1371" s="6">
        <v>73.88775190105396</v>
      </c>
      <c r="F1371" s="11">
        <v>67.045252541625956</v>
      </c>
      <c r="G1371" s="11">
        <v>61.722013637054559</v>
      </c>
      <c r="H1371" s="11">
        <v>2.4961079152206951</v>
      </c>
      <c r="I1371" s="11">
        <v>67.999728487773794</v>
      </c>
    </row>
    <row r="1372" spans="1:9" x14ac:dyDescent="0.25">
      <c r="A1372" s="17"/>
      <c r="B1372" s="5">
        <f>DATE(YEAR(siječanj!B1372),MONTH(siječanj!B1372)+5,DAY(siječanj!B1372))</f>
        <v>42901</v>
      </c>
      <c r="C1372" s="9">
        <v>14.2604166666667</v>
      </c>
      <c r="D1372">
        <v>0.92031123884828625</v>
      </c>
      <c r="E1372" s="6">
        <v>77.748333569782375</v>
      </c>
      <c r="F1372" s="11">
        <v>67.580299427574957</v>
      </c>
      <c r="G1372" s="11">
        <v>62.483159423874774</v>
      </c>
      <c r="H1372" s="11">
        <v>2.0519085604802796</v>
      </c>
      <c r="I1372" s="11">
        <v>71.552665185996219</v>
      </c>
    </row>
    <row r="1373" spans="1:9" x14ac:dyDescent="0.25">
      <c r="A1373" s="17"/>
      <c r="B1373" s="5">
        <f>DATE(YEAR(siječanj!B1373),MONTH(siječanj!B1373)+5,DAY(siječanj!B1373))</f>
        <v>42901</v>
      </c>
      <c r="C1373" s="9">
        <v>14.2708333333333</v>
      </c>
      <c r="D1373">
        <v>0.92031123884828625</v>
      </c>
      <c r="E1373" s="6">
        <v>81.639301554687322</v>
      </c>
      <c r="F1373" s="11">
        <v>70.330467274898936</v>
      </c>
      <c r="G1373" s="11">
        <v>62.422415344644712</v>
      </c>
      <c r="H1373" s="11">
        <v>2.4988692779826067</v>
      </c>
      <c r="I1373" s="11">
        <v>75.133566752503114</v>
      </c>
    </row>
    <row r="1374" spans="1:9" x14ac:dyDescent="0.25">
      <c r="A1374" s="17"/>
      <c r="B1374" s="5">
        <f>DATE(YEAR(siječanj!B1374),MONTH(siječanj!B1374)+5,DAY(siječanj!B1374))</f>
        <v>42901</v>
      </c>
      <c r="C1374" s="9">
        <v>14.28125</v>
      </c>
      <c r="D1374">
        <v>0.92031123884828625</v>
      </c>
      <c r="E1374" s="6">
        <v>84.700419205111203</v>
      </c>
      <c r="F1374" s="11">
        <v>72.836760835775181</v>
      </c>
      <c r="G1374" s="11">
        <v>68.293851591976107</v>
      </c>
      <c r="H1374" s="11">
        <v>2.82269681940442</v>
      </c>
      <c r="I1374" s="11">
        <v>77.950747729625064</v>
      </c>
    </row>
    <row r="1375" spans="1:9" x14ac:dyDescent="0.25">
      <c r="A1375" s="17"/>
      <c r="B1375" s="5">
        <f>DATE(YEAR(siječanj!B1375),MONTH(siječanj!B1375)+5,DAY(siječanj!B1375))</f>
        <v>42901</v>
      </c>
      <c r="C1375" s="9">
        <v>14.2916666666667</v>
      </c>
      <c r="D1375">
        <v>0.92031123884828625</v>
      </c>
      <c r="E1375" s="6">
        <v>87.610791309661195</v>
      </c>
      <c r="F1375" s="11">
        <v>74.312723912932768</v>
      </c>
      <c r="G1375" s="11">
        <v>71.054953022013876</v>
      </c>
      <c r="H1375" s="11">
        <v>2.7552519591319511</v>
      </c>
      <c r="I1375" s="11">
        <v>80.62919588667296</v>
      </c>
    </row>
    <row r="1376" spans="1:9" x14ac:dyDescent="0.25">
      <c r="A1376" s="17"/>
      <c r="B1376" s="5">
        <f>DATE(YEAR(siječanj!B1376),MONTH(siječanj!B1376)+5,DAY(siječanj!B1376))</f>
        <v>42901</v>
      </c>
      <c r="C1376" s="9">
        <v>14.3020833333333</v>
      </c>
      <c r="D1376">
        <v>0.92031123884828625</v>
      </c>
      <c r="E1376" s="6">
        <v>94.157612256208566</v>
      </c>
      <c r="F1376" s="11">
        <v>77.06933260332741</v>
      </c>
      <c r="G1376" s="11">
        <v>71.306634534750742</v>
      </c>
      <c r="H1376" s="11">
        <v>2.0546069149647548</v>
      </c>
      <c r="I1376" s="11">
        <v>86.654308782507883</v>
      </c>
    </row>
    <row r="1377" spans="1:9" x14ac:dyDescent="0.25">
      <c r="A1377" s="17"/>
      <c r="B1377" s="5">
        <f>DATE(YEAR(siječanj!B1377),MONTH(siječanj!B1377)+5,DAY(siječanj!B1377))</f>
        <v>42901</v>
      </c>
      <c r="C1377" s="9">
        <v>14.3125</v>
      </c>
      <c r="D1377">
        <v>0.92031123884828625</v>
      </c>
      <c r="E1377" s="6">
        <v>98.2809676730066</v>
      </c>
      <c r="F1377" s="11">
        <v>80.920275400960094</v>
      </c>
      <c r="G1377" s="11">
        <v>76.513916019613248</v>
      </c>
      <c r="H1377" s="11">
        <v>1.5943024444854528</v>
      </c>
      <c r="I1377" s="11">
        <v>90.449079114353083</v>
      </c>
    </row>
    <row r="1378" spans="1:9" x14ac:dyDescent="0.25">
      <c r="A1378" s="17"/>
      <c r="B1378" s="5">
        <f>DATE(YEAR(siječanj!B1378),MONTH(siječanj!B1378)+5,DAY(siječanj!B1378))</f>
        <v>42901</v>
      </c>
      <c r="C1378" s="9">
        <v>14.3229166666667</v>
      </c>
      <c r="D1378">
        <v>0.92031123884828625</v>
      </c>
      <c r="E1378" s="6">
        <v>103.81879141885324</v>
      </c>
      <c r="F1378" s="11">
        <v>83.908105147202519</v>
      </c>
      <c r="G1378" s="11">
        <v>83.155884281927896</v>
      </c>
      <c r="H1378" s="11">
        <v>1.5636854223085574</v>
      </c>
      <c r="I1378" s="11">
        <v>95.545600546416651</v>
      </c>
    </row>
    <row r="1379" spans="1:9" x14ac:dyDescent="0.25">
      <c r="A1379" s="17"/>
      <c r="B1379" s="5">
        <f>DATE(YEAR(siječanj!B1379),MONTH(siječanj!B1379)+5,DAY(siječanj!B1379))</f>
        <v>42901</v>
      </c>
      <c r="C1379" s="9">
        <v>14.3333333333333</v>
      </c>
      <c r="D1379">
        <v>0.92031123884828625</v>
      </c>
      <c r="E1379" s="6">
        <v>109.48462357583077</v>
      </c>
      <c r="F1379" s="11">
        <v>84.462650914009544</v>
      </c>
      <c r="G1379" s="11">
        <v>92.071859609741324</v>
      </c>
      <c r="H1379" s="11">
        <v>2.314686081723671</v>
      </c>
      <c r="I1379" s="11">
        <v>100.75992955791111</v>
      </c>
    </row>
    <row r="1380" spans="1:9" x14ac:dyDescent="0.25">
      <c r="A1380" s="17"/>
      <c r="B1380" s="5">
        <f>DATE(YEAR(siječanj!B1380),MONTH(siječanj!B1380)+5,DAY(siječanj!B1380))</f>
        <v>42901</v>
      </c>
      <c r="C1380" s="9">
        <v>14.34375</v>
      </c>
      <c r="D1380">
        <v>0.92031123884828625</v>
      </c>
      <c r="E1380" s="6">
        <v>115.01108024305282</v>
      </c>
      <c r="F1380" s="11">
        <v>85.698783768601359</v>
      </c>
      <c r="G1380" s="11">
        <v>95.747699651085284</v>
      </c>
      <c r="H1380" s="11">
        <v>1.9270491576242994</v>
      </c>
      <c r="I1380" s="11">
        <v>105.8459897397636</v>
      </c>
    </row>
    <row r="1381" spans="1:9" x14ac:dyDescent="0.25">
      <c r="A1381" s="17"/>
      <c r="B1381" s="5">
        <f>DATE(YEAR(siječanj!B1381),MONTH(siječanj!B1381)+5,DAY(siječanj!B1381))</f>
        <v>42901</v>
      </c>
      <c r="C1381" s="9">
        <v>14.3541666666667</v>
      </c>
      <c r="D1381">
        <v>0.92031123884828625</v>
      </c>
      <c r="E1381" s="6">
        <v>120.20105629701925</v>
      </c>
      <c r="F1381" s="11">
        <v>89.169620633257196</v>
      </c>
      <c r="G1381" s="11">
        <v>95.855907678789791</v>
      </c>
      <c r="H1381" s="11">
        <v>2.033745174345154</v>
      </c>
      <c r="I1381" s="11">
        <v>110.62238303158239</v>
      </c>
    </row>
    <row r="1382" spans="1:9" x14ac:dyDescent="0.25">
      <c r="A1382" s="17"/>
      <c r="B1382" s="5">
        <f>DATE(YEAR(siječanj!B1382),MONTH(siječanj!B1382)+5,DAY(siječanj!B1382))</f>
        <v>42901</v>
      </c>
      <c r="C1382" s="9">
        <v>14.3645833333333</v>
      </c>
      <c r="D1382">
        <v>0.92031123884828625</v>
      </c>
      <c r="E1382" s="6">
        <v>124.12178929440573</v>
      </c>
      <c r="F1382" s="11">
        <v>91.475065701315927</v>
      </c>
      <c r="G1382" s="11">
        <v>97.119923744150739</v>
      </c>
      <c r="H1382" s="11">
        <v>2.1517596779825445</v>
      </c>
      <c r="I1382" s="11">
        <v>114.2306776736005</v>
      </c>
    </row>
    <row r="1383" spans="1:9" x14ac:dyDescent="0.25">
      <c r="A1383" s="17"/>
      <c r="B1383" s="5">
        <f>DATE(YEAR(siječanj!B1383),MONTH(siječanj!B1383)+5,DAY(siječanj!B1383))</f>
        <v>42901</v>
      </c>
      <c r="C1383" s="9">
        <v>14.375</v>
      </c>
      <c r="D1383">
        <v>0.92031123884828625</v>
      </c>
      <c r="E1383" s="6">
        <v>126.62853631673049</v>
      </c>
      <c r="F1383" s="11">
        <v>95.135348321679118</v>
      </c>
      <c r="G1383" s="11">
        <v>101.01756800858588</v>
      </c>
      <c r="H1383" s="11">
        <v>2.9438127304755985</v>
      </c>
      <c r="I1383" s="11">
        <v>116.53766513119544</v>
      </c>
    </row>
    <row r="1384" spans="1:9" x14ac:dyDescent="0.25">
      <c r="A1384" s="17"/>
      <c r="B1384" s="5">
        <f>DATE(YEAR(siječanj!B1384),MONTH(siječanj!B1384)+5,DAY(siječanj!B1384))</f>
        <v>42901</v>
      </c>
      <c r="C1384" s="9">
        <v>14.3854166666667</v>
      </c>
      <c r="D1384">
        <v>0.92031123884828625</v>
      </c>
      <c r="E1384" s="6">
        <v>127.96623890201796</v>
      </c>
      <c r="F1384" s="11">
        <v>103.72387788909892</v>
      </c>
      <c r="G1384" s="11">
        <v>114.79304163229659</v>
      </c>
      <c r="H1384" s="11">
        <v>2.7623298889639138</v>
      </c>
      <c r="I1384" s="11">
        <v>117.76876785467191</v>
      </c>
    </row>
    <row r="1385" spans="1:9" x14ac:dyDescent="0.25">
      <c r="A1385" s="17"/>
      <c r="B1385" s="5">
        <f>DATE(YEAR(siječanj!B1385),MONTH(siječanj!B1385)+5,DAY(siječanj!B1385))</f>
        <v>42901</v>
      </c>
      <c r="C1385" s="9">
        <v>14.3958333333333</v>
      </c>
      <c r="D1385">
        <v>0.92031123884828625</v>
      </c>
      <c r="E1385" s="6">
        <v>129.85374265500224</v>
      </c>
      <c r="F1385" s="11">
        <v>106.19860450534252</v>
      </c>
      <c r="G1385" s="11">
        <v>111.78555071146107</v>
      </c>
      <c r="H1385" s="11">
        <v>3.1623784435867641</v>
      </c>
      <c r="I1385" s="11">
        <v>119.50585877191165</v>
      </c>
    </row>
    <row r="1386" spans="1:9" x14ac:dyDescent="0.25">
      <c r="A1386" s="17"/>
      <c r="B1386" s="5">
        <f>DATE(YEAR(siječanj!B1386),MONTH(siječanj!B1386)+5,DAY(siječanj!B1386))</f>
        <v>42901</v>
      </c>
      <c r="C1386" s="9">
        <v>14.40625</v>
      </c>
      <c r="D1386">
        <v>0.92031123884828625</v>
      </c>
      <c r="E1386" s="6">
        <v>134.6338389048808</v>
      </c>
      <c r="F1386" s="11">
        <v>108.0408860231539</v>
      </c>
      <c r="G1386" s="11">
        <v>110.43804008042623</v>
      </c>
      <c r="H1386" s="11">
        <v>3.4861229741033841</v>
      </c>
      <c r="I1386" s="11">
        <v>123.90503507345146</v>
      </c>
    </row>
    <row r="1387" spans="1:9" x14ac:dyDescent="0.25">
      <c r="A1387" s="17"/>
      <c r="B1387" s="5">
        <f>DATE(YEAR(siječanj!B1387),MONTH(siječanj!B1387)+5,DAY(siječanj!B1387))</f>
        <v>42901</v>
      </c>
      <c r="C1387" s="9">
        <v>14.4166666666667</v>
      </c>
      <c r="D1387">
        <v>0.92031123884828625</v>
      </c>
      <c r="E1387" s="6">
        <v>139.70942361911497</v>
      </c>
      <c r="F1387" s="11">
        <v>110.59774841851848</v>
      </c>
      <c r="G1387" s="11">
        <v>112.86212263864522</v>
      </c>
      <c r="H1387" s="11">
        <v>3.2410957847319275</v>
      </c>
      <c r="I1387" s="11">
        <v>128.57615272968772</v>
      </c>
    </row>
    <row r="1388" spans="1:9" x14ac:dyDescent="0.25">
      <c r="A1388" s="17"/>
      <c r="B1388" s="5">
        <f>DATE(YEAR(siječanj!B1388),MONTH(siječanj!B1388)+5,DAY(siječanj!B1388))</f>
        <v>42901</v>
      </c>
      <c r="C1388" s="9">
        <v>14.4270833333333</v>
      </c>
      <c r="D1388">
        <v>0.92031123884828625</v>
      </c>
      <c r="E1388" s="6">
        <v>144.20261055661831</v>
      </c>
      <c r="F1388" s="11">
        <v>110.22174266131094</v>
      </c>
      <c r="G1388" s="11">
        <v>116.65231201702954</v>
      </c>
      <c r="H1388" s="11">
        <v>3.4948251173092495</v>
      </c>
      <c r="I1388" s="11">
        <v>132.71128316651837</v>
      </c>
    </row>
    <row r="1389" spans="1:9" x14ac:dyDescent="0.25">
      <c r="A1389" s="17"/>
      <c r="B1389" s="5">
        <f>DATE(YEAR(siječanj!B1389),MONTH(siječanj!B1389)+5,DAY(siječanj!B1389))</f>
        <v>42901</v>
      </c>
      <c r="C1389" s="9">
        <v>14.4375</v>
      </c>
      <c r="D1389">
        <v>0.92031123884828625</v>
      </c>
      <c r="E1389" s="6">
        <v>147.50647731717157</v>
      </c>
      <c r="F1389" s="11">
        <v>111.04733289202437</v>
      </c>
      <c r="G1389" s="11">
        <v>117.52063627088936</v>
      </c>
      <c r="H1389" s="11">
        <v>3.3760425127659737</v>
      </c>
      <c r="I1389" s="11">
        <v>135.75186887791281</v>
      </c>
    </row>
    <row r="1390" spans="1:9" x14ac:dyDescent="0.25">
      <c r="A1390" s="17"/>
      <c r="B1390" s="5">
        <f>DATE(YEAR(siječanj!B1390),MONTH(siječanj!B1390)+5,DAY(siječanj!B1390))</f>
        <v>42901</v>
      </c>
      <c r="C1390" s="9">
        <v>14.4479166666667</v>
      </c>
      <c r="D1390">
        <v>0.92031123884828625</v>
      </c>
      <c r="E1390" s="6">
        <v>145.90110995408764</v>
      </c>
      <c r="F1390" s="11">
        <v>110.51894728870354</v>
      </c>
      <c r="G1390" s="11">
        <v>117.29695720580918</v>
      </c>
      <c r="H1390" s="11">
        <v>3.5330261358003705</v>
      </c>
      <c r="I1390" s="11">
        <v>134.27443125118643</v>
      </c>
    </row>
    <row r="1391" spans="1:9" x14ac:dyDescent="0.25">
      <c r="A1391" s="17"/>
      <c r="B1391" s="5">
        <f>DATE(YEAR(siječanj!B1391),MONTH(siječanj!B1391)+5,DAY(siječanj!B1391))</f>
        <v>42901</v>
      </c>
      <c r="C1391" s="9">
        <v>14.4583333333333</v>
      </c>
      <c r="D1391">
        <v>0.92031123884828625</v>
      </c>
      <c r="E1391" s="6">
        <v>148.69155655052938</v>
      </c>
      <c r="F1391" s="11">
        <v>111.09380956672729</v>
      </c>
      <c r="G1391" s="11">
        <v>115.35471705091635</v>
      </c>
      <c r="H1391" s="11">
        <v>3.6388770414984744</v>
      </c>
      <c r="I1391" s="11">
        <v>136.8425106152977</v>
      </c>
    </row>
    <row r="1392" spans="1:9" x14ac:dyDescent="0.25">
      <c r="A1392" s="17"/>
      <c r="B1392" s="5">
        <f>DATE(YEAR(siječanj!B1392),MONTH(siječanj!B1392)+5,DAY(siječanj!B1392))</f>
        <v>42901</v>
      </c>
      <c r="C1392" s="9">
        <v>14.46875</v>
      </c>
      <c r="D1392">
        <v>0.92031123884828625</v>
      </c>
      <c r="E1392" s="6">
        <v>149.05144125712695</v>
      </c>
      <c r="F1392" s="11">
        <v>113.4486932155432</v>
      </c>
      <c r="G1392" s="11">
        <v>114.00243518738378</v>
      </c>
      <c r="H1392" s="11">
        <v>4.4033224671607369</v>
      </c>
      <c r="I1392" s="11">
        <v>137.17371655546907</v>
      </c>
    </row>
    <row r="1393" spans="1:9" x14ac:dyDescent="0.25">
      <c r="A1393" s="17"/>
      <c r="B1393" s="5">
        <f>DATE(YEAR(siječanj!B1393),MONTH(siječanj!B1393)+5,DAY(siječanj!B1393))</f>
        <v>42901</v>
      </c>
      <c r="C1393" s="9">
        <v>14.4791666666667</v>
      </c>
      <c r="D1393">
        <v>0.92031123884828625</v>
      </c>
      <c r="E1393" s="6">
        <v>147.47705967896039</v>
      </c>
      <c r="F1393" s="11">
        <v>113.87292313194574</v>
      </c>
      <c r="G1393" s="11">
        <v>115.61884543130262</v>
      </c>
      <c r="H1393" s="11">
        <v>4.4856972887913438</v>
      </c>
      <c r="I1393" s="11">
        <v>135.72479549484669</v>
      </c>
    </row>
    <row r="1394" spans="1:9" x14ac:dyDescent="0.25">
      <c r="A1394" s="17"/>
      <c r="B1394" s="5">
        <f>DATE(YEAR(siječanj!B1394),MONTH(siječanj!B1394)+5,DAY(siječanj!B1394))</f>
        <v>42901</v>
      </c>
      <c r="C1394" s="9">
        <v>14.4895833333333</v>
      </c>
      <c r="D1394">
        <v>0.92031123884828625</v>
      </c>
      <c r="E1394" s="6">
        <v>145.36609601283172</v>
      </c>
      <c r="F1394" s="11">
        <v>112.939137158424</v>
      </c>
      <c r="G1394" s="11">
        <v>114.13896614855504</v>
      </c>
      <c r="H1394" s="11">
        <v>4.7569209196053057</v>
      </c>
      <c r="I1394" s="11">
        <v>133.78205190810809</v>
      </c>
    </row>
    <row r="1395" spans="1:9" x14ac:dyDescent="0.25">
      <c r="A1395" s="17"/>
      <c r="B1395" s="5">
        <f>DATE(YEAR(siječanj!B1395),MONTH(siječanj!B1395)+5,DAY(siječanj!B1395))</f>
        <v>42901</v>
      </c>
      <c r="C1395" s="9">
        <v>14.5</v>
      </c>
      <c r="D1395">
        <v>0.92031123884828625</v>
      </c>
      <c r="E1395" s="6">
        <v>141.90039849718804</v>
      </c>
      <c r="F1395" s="11">
        <v>113.12379737173782</v>
      </c>
      <c r="G1395" s="11">
        <v>115.27983153531603</v>
      </c>
      <c r="H1395" s="11">
        <v>4.7522873108852997</v>
      </c>
      <c r="I1395" s="11">
        <v>130.59253153401261</v>
      </c>
    </row>
    <row r="1396" spans="1:9" x14ac:dyDescent="0.25">
      <c r="A1396" s="17"/>
      <c r="B1396" s="5">
        <f>DATE(YEAR(siječanj!B1396),MONTH(siječanj!B1396)+5,DAY(siječanj!B1396))</f>
        <v>42901</v>
      </c>
      <c r="C1396" s="9">
        <v>14.5104166666667</v>
      </c>
      <c r="D1396">
        <v>0.92031123884828625</v>
      </c>
      <c r="E1396" s="6">
        <v>135.98035586415455</v>
      </c>
      <c r="F1396" s="11">
        <v>114.62035751954892</v>
      </c>
      <c r="G1396" s="11">
        <v>116.45613464052778</v>
      </c>
      <c r="H1396" s="11">
        <v>5.5619616783012527</v>
      </c>
      <c r="I1396" s="11">
        <v>125.1442497643709</v>
      </c>
    </row>
    <row r="1397" spans="1:9" x14ac:dyDescent="0.25">
      <c r="A1397" s="17"/>
      <c r="B1397" s="5">
        <f>DATE(YEAR(siječanj!B1397),MONTH(siječanj!B1397)+5,DAY(siječanj!B1397))</f>
        <v>42901</v>
      </c>
      <c r="C1397" s="9">
        <v>14.5208333333333</v>
      </c>
      <c r="D1397">
        <v>0.92031123884828625</v>
      </c>
      <c r="E1397" s="6">
        <v>131.85835917700263</v>
      </c>
      <c r="F1397" s="11">
        <v>113.95835748844515</v>
      </c>
      <c r="G1397" s="11">
        <v>117.56433050502262</v>
      </c>
      <c r="H1397" s="11">
        <v>5.3648367818832652</v>
      </c>
      <c r="I1397" s="11">
        <v>121.35072988668958</v>
      </c>
    </row>
    <row r="1398" spans="1:9" x14ac:dyDescent="0.25">
      <c r="A1398" s="17"/>
      <c r="B1398" s="5">
        <f>DATE(YEAR(siječanj!B1398),MONTH(siječanj!B1398)+5,DAY(siječanj!B1398))</f>
        <v>42901</v>
      </c>
      <c r="C1398" s="9">
        <v>14.53125</v>
      </c>
      <c r="D1398">
        <v>0.92031123884828625</v>
      </c>
      <c r="E1398" s="6">
        <v>127.96964813235722</v>
      </c>
      <c r="F1398" s="11">
        <v>112.72569154689388</v>
      </c>
      <c r="G1398" s="11">
        <v>115.90122948464618</v>
      </c>
      <c r="H1398" s="11">
        <v>4.4899018411459535</v>
      </c>
      <c r="I1398" s="11">
        <v>117.77190540766895</v>
      </c>
    </row>
    <row r="1399" spans="1:9" x14ac:dyDescent="0.25">
      <c r="A1399" s="17"/>
      <c r="B1399" s="5">
        <f>DATE(YEAR(siječanj!B1399),MONTH(siječanj!B1399)+5,DAY(siječanj!B1399))</f>
        <v>42901</v>
      </c>
      <c r="C1399" s="9">
        <v>14.5416666666667</v>
      </c>
      <c r="D1399">
        <v>0.92031123884828625</v>
      </c>
      <c r="E1399" s="6">
        <v>125.81713354100209</v>
      </c>
      <c r="F1399" s="11">
        <v>114.90898103616722</v>
      </c>
      <c r="G1399" s="11">
        <v>117.56082919754738</v>
      </c>
      <c r="H1399" s="11">
        <v>3.7966397668840219</v>
      </c>
      <c r="I1399" s="11">
        <v>115.79092203745991</v>
      </c>
    </row>
    <row r="1400" spans="1:9" x14ac:dyDescent="0.25">
      <c r="A1400" s="17"/>
      <c r="B1400" s="5">
        <f>DATE(YEAR(siječanj!B1400),MONTH(siječanj!B1400)+5,DAY(siječanj!B1400))</f>
        <v>42901</v>
      </c>
      <c r="C1400" s="9">
        <v>14.5520833333333</v>
      </c>
      <c r="D1400">
        <v>0.92031123884828625</v>
      </c>
      <c r="E1400" s="6">
        <v>123.01885812100406</v>
      </c>
      <c r="F1400" s="11">
        <v>115.08524851432857</v>
      </c>
      <c r="G1400" s="11">
        <v>118.44513768118547</v>
      </c>
      <c r="H1400" s="11">
        <v>3.5181321791721949</v>
      </c>
      <c r="I1400" s="11">
        <v>113.2156377190428</v>
      </c>
    </row>
    <row r="1401" spans="1:9" x14ac:dyDescent="0.25">
      <c r="A1401" s="17"/>
      <c r="B1401" s="5">
        <f>DATE(YEAR(siječanj!B1401),MONTH(siječanj!B1401)+5,DAY(siječanj!B1401))</f>
        <v>42901</v>
      </c>
      <c r="C1401" s="9">
        <v>14.5625</v>
      </c>
      <c r="D1401">
        <v>0.92031123884828625</v>
      </c>
      <c r="E1401" s="6">
        <v>119.29558655386927</v>
      </c>
      <c r="F1401" s="11">
        <v>113.34241329288911</v>
      </c>
      <c r="G1401" s="11">
        <v>113.92291464575501</v>
      </c>
      <c r="H1401" s="11">
        <v>2.6142104304202181</v>
      </c>
      <c r="I1401" s="11">
        <v>109.78906905052439</v>
      </c>
    </row>
    <row r="1402" spans="1:9" x14ac:dyDescent="0.25">
      <c r="A1402" s="17"/>
      <c r="B1402" s="5">
        <f>DATE(YEAR(siječanj!B1402),MONTH(siječanj!B1402)+5,DAY(siječanj!B1402))</f>
        <v>42901</v>
      </c>
      <c r="C1402" s="9">
        <v>14.5729166666667</v>
      </c>
      <c r="D1402">
        <v>0.92031123884828625</v>
      </c>
      <c r="E1402" s="6">
        <v>118.03033135391323</v>
      </c>
      <c r="F1402" s="11">
        <v>111.67423092959176</v>
      </c>
      <c r="G1402" s="11">
        <v>117.70338929802098</v>
      </c>
      <c r="H1402" s="11">
        <v>2.5324796934033995</v>
      </c>
      <c r="I1402" s="11">
        <v>108.62464046999361</v>
      </c>
    </row>
    <row r="1403" spans="1:9" x14ac:dyDescent="0.25">
      <c r="A1403" s="17"/>
      <c r="B1403" s="5">
        <f>DATE(YEAR(siječanj!B1403),MONTH(siječanj!B1403)+5,DAY(siječanj!B1403))</f>
        <v>42901</v>
      </c>
      <c r="C1403" s="9">
        <v>14.5833333333333</v>
      </c>
      <c r="D1403">
        <v>0.92031123884828625</v>
      </c>
      <c r="E1403" s="6">
        <v>115.72053065542208</v>
      </c>
      <c r="F1403" s="11">
        <v>112.75133467941797</v>
      </c>
      <c r="G1403" s="11">
        <v>117.20183701737425</v>
      </c>
      <c r="H1403" s="11">
        <v>2.1851640663374363</v>
      </c>
      <c r="I1403" s="11">
        <v>106.49890492767258</v>
      </c>
    </row>
    <row r="1404" spans="1:9" x14ac:dyDescent="0.25">
      <c r="A1404" s="17"/>
      <c r="B1404" s="5">
        <f>DATE(YEAR(siječanj!B1404),MONTH(siječanj!B1404)+5,DAY(siječanj!B1404))</f>
        <v>42901</v>
      </c>
      <c r="C1404" s="9">
        <v>14.59375</v>
      </c>
      <c r="D1404">
        <v>0.92031123884828625</v>
      </c>
      <c r="E1404" s="6">
        <v>116.43047930174488</v>
      </c>
      <c r="F1404" s="11">
        <v>114.04133093788458</v>
      </c>
      <c r="G1404" s="11">
        <v>119.6585650614236</v>
      </c>
      <c r="H1404" s="11">
        <v>2.1062997058782558</v>
      </c>
      <c r="I1404" s="11">
        <v>107.15227864588859</v>
      </c>
    </row>
    <row r="1405" spans="1:9" x14ac:dyDescent="0.25">
      <c r="A1405" s="17"/>
      <c r="B1405" s="5">
        <f>DATE(YEAR(siječanj!B1405),MONTH(siječanj!B1405)+5,DAY(siječanj!B1405))</f>
        <v>42901</v>
      </c>
      <c r="C1405" s="9">
        <v>14.6041666666667</v>
      </c>
      <c r="D1405">
        <v>0.92031123884828625</v>
      </c>
      <c r="E1405" s="6">
        <v>114.41023887756094</v>
      </c>
      <c r="F1405" s="11">
        <v>114.31355775941753</v>
      </c>
      <c r="G1405" s="11">
        <v>118.88983978519472</v>
      </c>
      <c r="H1405" s="11">
        <v>2.1751857554806469</v>
      </c>
      <c r="I1405" s="11">
        <v>105.29302867833647</v>
      </c>
    </row>
    <row r="1406" spans="1:9" x14ac:dyDescent="0.25">
      <c r="A1406" s="17"/>
      <c r="B1406" s="5">
        <f>DATE(YEAR(siječanj!B1406),MONTH(siječanj!B1406)+5,DAY(siječanj!B1406))</f>
        <v>42901</v>
      </c>
      <c r="C1406" s="9">
        <v>14.6145833333333</v>
      </c>
      <c r="D1406">
        <v>0.92031123884828625</v>
      </c>
      <c r="E1406" s="6">
        <v>112.91583575890751</v>
      </c>
      <c r="F1406" s="11">
        <v>114.68727094522717</v>
      </c>
      <c r="G1406" s="11">
        <v>118.43765033144722</v>
      </c>
      <c r="H1406" s="11">
        <v>2.1433295705141795</v>
      </c>
      <c r="I1406" s="11">
        <v>103.91771269286978</v>
      </c>
    </row>
    <row r="1407" spans="1:9" x14ac:dyDescent="0.25">
      <c r="A1407" s="17"/>
      <c r="B1407" s="5">
        <f>DATE(YEAR(siječanj!B1407),MONTH(siječanj!B1407)+5,DAY(siječanj!B1407))</f>
        <v>42901</v>
      </c>
      <c r="C1407" s="9">
        <v>14.625</v>
      </c>
      <c r="D1407">
        <v>0.92031123884828625</v>
      </c>
      <c r="E1407" s="6">
        <v>110.9284053308094</v>
      </c>
      <c r="F1407" s="11">
        <v>118.077647371399</v>
      </c>
      <c r="G1407" s="11">
        <v>117.58309494920341</v>
      </c>
      <c r="H1407" s="11">
        <v>2.0728903168664248</v>
      </c>
      <c r="I1407" s="11">
        <v>102.08865813346203</v>
      </c>
    </row>
    <row r="1408" spans="1:9" x14ac:dyDescent="0.25">
      <c r="A1408" s="17"/>
      <c r="B1408" s="5">
        <f>DATE(YEAR(siječanj!B1408),MONTH(siječanj!B1408)+5,DAY(siječanj!B1408))</f>
        <v>42901</v>
      </c>
      <c r="C1408" s="9">
        <v>14.6354166666667</v>
      </c>
      <c r="D1408">
        <v>0.92031123884828625</v>
      </c>
      <c r="E1408" s="6">
        <v>108.86235815033803</v>
      </c>
      <c r="F1408" s="11">
        <v>117.48488940929897</v>
      </c>
      <c r="G1408" s="11">
        <v>118.71018345220313</v>
      </c>
      <c r="H1408" s="11">
        <v>2.6050502270387077</v>
      </c>
      <c r="I1408" s="11">
        <v>100.18725169328341</v>
      </c>
    </row>
    <row r="1409" spans="1:9" x14ac:dyDescent="0.25">
      <c r="A1409" s="17"/>
      <c r="B1409" s="5">
        <f>DATE(YEAR(siječanj!B1409),MONTH(siječanj!B1409)+5,DAY(siječanj!B1409))</f>
        <v>42901</v>
      </c>
      <c r="C1409" s="9">
        <v>14.6458333333333</v>
      </c>
      <c r="D1409">
        <v>0.92031123884828625</v>
      </c>
      <c r="E1409" s="6">
        <v>109.36765471901234</v>
      </c>
      <c r="F1409" s="11">
        <v>116.59760816642381</v>
      </c>
      <c r="G1409" s="11">
        <v>118.93320151530001</v>
      </c>
      <c r="H1409" s="11">
        <v>2.3773473135679524</v>
      </c>
      <c r="I1409" s="11">
        <v>100.65228180438586</v>
      </c>
    </row>
    <row r="1410" spans="1:9" x14ac:dyDescent="0.25">
      <c r="A1410" s="17"/>
      <c r="B1410" s="5">
        <f>DATE(YEAR(siječanj!B1410),MONTH(siječanj!B1410)+5,DAY(siječanj!B1410))</f>
        <v>42901</v>
      </c>
      <c r="C1410" s="9">
        <v>14.65625</v>
      </c>
      <c r="D1410">
        <v>0.92031123884828625</v>
      </c>
      <c r="E1410" s="6">
        <v>108.51117566546223</v>
      </c>
      <c r="F1410" s="11">
        <v>115.99231721348247</v>
      </c>
      <c r="G1410" s="11">
        <v>116.75924611363897</v>
      </c>
      <c r="H1410" s="11">
        <v>2.1585205661645528</v>
      </c>
      <c r="I1410" s="11">
        <v>99.864054505565562</v>
      </c>
    </row>
    <row r="1411" spans="1:9" x14ac:dyDescent="0.25">
      <c r="A1411" s="17"/>
      <c r="B1411" s="5">
        <f>DATE(YEAR(siječanj!B1411),MONTH(siječanj!B1411)+5,DAY(siječanj!B1411))</f>
        <v>42901</v>
      </c>
      <c r="C1411" s="9">
        <v>14.6666666666667</v>
      </c>
      <c r="D1411">
        <v>0.92031123884828625</v>
      </c>
      <c r="E1411" s="6">
        <v>105.88998668601154</v>
      </c>
      <c r="F1411" s="11">
        <v>115.64079227113223</v>
      </c>
      <c r="G1411" s="11">
        <v>117.09548780736827</v>
      </c>
      <c r="H1411" s="11">
        <v>2.9431126385040884</v>
      </c>
      <c r="I1411" s="11">
        <v>97.451744828631817</v>
      </c>
    </row>
    <row r="1412" spans="1:9" x14ac:dyDescent="0.25">
      <c r="A1412" s="17"/>
      <c r="B1412" s="5">
        <f>DATE(YEAR(siječanj!B1412),MONTH(siječanj!B1412)+5,DAY(siječanj!B1412))</f>
        <v>42901</v>
      </c>
      <c r="C1412" s="9">
        <v>14.6770833333333</v>
      </c>
      <c r="D1412">
        <v>0.92031123884828625</v>
      </c>
      <c r="E1412" s="6">
        <v>104.98142729685107</v>
      </c>
      <c r="F1412" s="11">
        <v>113.43775540549971</v>
      </c>
      <c r="G1412" s="11">
        <v>118.23682991677174</v>
      </c>
      <c r="H1412" s="11">
        <v>3.1542853803961122</v>
      </c>
      <c r="I1412" s="11">
        <v>96.615587411626294</v>
      </c>
    </row>
    <row r="1413" spans="1:9" x14ac:dyDescent="0.25">
      <c r="A1413" s="17"/>
      <c r="B1413" s="5">
        <f>DATE(YEAR(siječanj!B1413),MONTH(siječanj!B1413)+5,DAY(siječanj!B1413))</f>
        <v>42901</v>
      </c>
      <c r="C1413" s="9">
        <v>14.6875</v>
      </c>
      <c r="D1413">
        <v>0.92031123884828625</v>
      </c>
      <c r="E1413" s="6">
        <v>105.55431694355279</v>
      </c>
      <c r="F1413" s="11">
        <v>115.44984752643397</v>
      </c>
      <c r="G1413" s="11">
        <v>120.01884719698235</v>
      </c>
      <c r="H1413" s="11">
        <v>2.7378716758735289</v>
      </c>
      <c r="I1413" s="11">
        <v>97.142824192105721</v>
      </c>
    </row>
    <row r="1414" spans="1:9" x14ac:dyDescent="0.25">
      <c r="A1414" s="17"/>
      <c r="B1414" s="5">
        <f>DATE(YEAR(siječanj!B1414),MONTH(siječanj!B1414)+5,DAY(siječanj!B1414))</f>
        <v>42901</v>
      </c>
      <c r="C1414" s="9">
        <v>14.6979166666667</v>
      </c>
      <c r="D1414">
        <v>0.92031123884828625</v>
      </c>
      <c r="E1414" s="6">
        <v>105.24230140391069</v>
      </c>
      <c r="F1414" s="11">
        <v>115.94386860673802</v>
      </c>
      <c r="G1414" s="11">
        <v>119.12848954367878</v>
      </c>
      <c r="H1414" s="11">
        <v>3.3132332614762872</v>
      </c>
      <c r="I1414" s="11">
        <v>96.855672784277786</v>
      </c>
    </row>
    <row r="1415" spans="1:9" x14ac:dyDescent="0.25">
      <c r="A1415" s="17"/>
      <c r="B1415" s="5">
        <f>DATE(YEAR(siječanj!B1415),MONTH(siječanj!B1415)+5,DAY(siječanj!B1415))</f>
        <v>42901</v>
      </c>
      <c r="C1415" s="9">
        <v>14.7083333333333</v>
      </c>
      <c r="D1415">
        <v>0.92031123884828625</v>
      </c>
      <c r="E1415" s="6">
        <v>107.1983649278919</v>
      </c>
      <c r="F1415" s="11">
        <v>113.42111823089711</v>
      </c>
      <c r="G1415" s="11">
        <v>117.42384154409673</v>
      </c>
      <c r="H1415" s="11">
        <v>3.2732870137133316</v>
      </c>
      <c r="I1415" s="11">
        <v>98.655860029298879</v>
      </c>
    </row>
    <row r="1416" spans="1:9" x14ac:dyDescent="0.25">
      <c r="A1416" s="17"/>
      <c r="B1416" s="5">
        <f>DATE(YEAR(siječanj!B1416),MONTH(siječanj!B1416)+5,DAY(siječanj!B1416))</f>
        <v>42901</v>
      </c>
      <c r="C1416" s="9">
        <v>14.71875</v>
      </c>
      <c r="D1416">
        <v>0.92031123884828625</v>
      </c>
      <c r="E1416" s="6">
        <v>108.6139011846974</v>
      </c>
      <c r="F1416" s="11">
        <v>113.59488071408698</v>
      </c>
      <c r="G1416" s="11">
        <v>118.67876783066899</v>
      </c>
      <c r="H1416" s="11">
        <v>3.2026457335252263</v>
      </c>
      <c r="I1416" s="11">
        <v>99.95859395543421</v>
      </c>
    </row>
    <row r="1417" spans="1:9" x14ac:dyDescent="0.25">
      <c r="A1417" s="17"/>
      <c r="B1417" s="5">
        <f>DATE(YEAR(siječanj!B1417),MONTH(siječanj!B1417)+5,DAY(siječanj!B1417))</f>
        <v>42901</v>
      </c>
      <c r="C1417" s="9">
        <v>14.7291666666667</v>
      </c>
      <c r="D1417">
        <v>0.92031123884828625</v>
      </c>
      <c r="E1417" s="6">
        <v>111.1954438424213</v>
      </c>
      <c r="F1417" s="11">
        <v>115.81555675231073</v>
      </c>
      <c r="G1417" s="11">
        <v>118.2996851962758</v>
      </c>
      <c r="H1417" s="11">
        <v>2.860219748814564</v>
      </c>
      <c r="I1417" s="11">
        <v>102.33441667690379</v>
      </c>
    </row>
    <row r="1418" spans="1:9" x14ac:dyDescent="0.25">
      <c r="A1418" s="17"/>
      <c r="B1418" s="5">
        <f>DATE(YEAR(siječanj!B1418),MONTH(siječanj!B1418)+5,DAY(siječanj!B1418))</f>
        <v>42901</v>
      </c>
      <c r="C1418" s="9">
        <v>14.7395833333333</v>
      </c>
      <c r="D1418">
        <v>0.92031123884828625</v>
      </c>
      <c r="E1418" s="6">
        <v>113.4272123698113</v>
      </c>
      <c r="F1418" s="11">
        <v>116.30397065187059</v>
      </c>
      <c r="G1418" s="11">
        <v>121.31943069327464</v>
      </c>
      <c r="H1418" s="11">
        <v>3.2272429648785255</v>
      </c>
      <c r="I1418" s="11">
        <v>104.3883383351687</v>
      </c>
    </row>
    <row r="1419" spans="1:9" x14ac:dyDescent="0.25">
      <c r="A1419" s="17"/>
      <c r="B1419" s="5">
        <f>DATE(YEAR(siječanj!B1419),MONTH(siječanj!B1419)+5,DAY(siječanj!B1419))</f>
        <v>42901</v>
      </c>
      <c r="C1419" s="9">
        <v>14.75</v>
      </c>
      <c r="D1419">
        <v>0.92031123884828625</v>
      </c>
      <c r="E1419" s="6">
        <v>116.26111647997483</v>
      </c>
      <c r="F1419" s="11">
        <v>115.85896330517657</v>
      </c>
      <c r="G1419" s="11">
        <v>123.46727451355856</v>
      </c>
      <c r="H1419" s="11">
        <v>3.5476420559027169</v>
      </c>
      <c r="I1419" s="11">
        <v>106.99641213757054</v>
      </c>
    </row>
    <row r="1420" spans="1:9" x14ac:dyDescent="0.25">
      <c r="A1420" s="17"/>
      <c r="B1420" s="5">
        <f>DATE(YEAR(siječanj!B1420),MONTH(siječanj!B1420)+5,DAY(siječanj!B1420))</f>
        <v>42901</v>
      </c>
      <c r="C1420" s="9">
        <v>14.7604166666667</v>
      </c>
      <c r="D1420">
        <v>0.92031123884828625</v>
      </c>
      <c r="E1420" s="6">
        <v>118.04681575178937</v>
      </c>
      <c r="F1420" s="11">
        <v>116.55225372946812</v>
      </c>
      <c r="G1420" s="11">
        <v>121.82339062356968</v>
      </c>
      <c r="H1420" s="11">
        <v>4.2625659758945478</v>
      </c>
      <c r="I1420" s="11">
        <v>108.63981124662466</v>
      </c>
    </row>
    <row r="1421" spans="1:9" x14ac:dyDescent="0.25">
      <c r="A1421" s="17"/>
      <c r="B1421" s="5">
        <f>DATE(YEAR(siječanj!B1421),MONTH(siječanj!B1421)+5,DAY(siječanj!B1421))</f>
        <v>42901</v>
      </c>
      <c r="C1421" s="9">
        <v>14.7708333333333</v>
      </c>
      <c r="D1421">
        <v>0.92031123884828625</v>
      </c>
      <c r="E1421" s="6">
        <v>119.8031003628865</v>
      </c>
      <c r="F1421" s="11">
        <v>119.98673409910585</v>
      </c>
      <c r="G1421" s="11">
        <v>122.56650908357233</v>
      </c>
      <c r="H1421" s="11">
        <v>8.4780117615809392</v>
      </c>
      <c r="I1421" s="11">
        <v>110.25613971283364</v>
      </c>
    </row>
    <row r="1422" spans="1:9" x14ac:dyDescent="0.25">
      <c r="A1422" s="17"/>
      <c r="B1422" s="5">
        <f>DATE(YEAR(siječanj!B1422),MONTH(siječanj!B1422)+5,DAY(siječanj!B1422))</f>
        <v>42901</v>
      </c>
      <c r="C1422" s="9">
        <v>14.78125</v>
      </c>
      <c r="D1422">
        <v>0.92031123884828625</v>
      </c>
      <c r="E1422" s="6">
        <v>124.28364684693987</v>
      </c>
      <c r="F1422" s="11">
        <v>120.27202296641812</v>
      </c>
      <c r="G1422" s="11">
        <v>125.67403564395502</v>
      </c>
      <c r="H1422" s="11">
        <v>20.00303281063217</v>
      </c>
      <c r="I1422" s="11">
        <v>114.37963699829014</v>
      </c>
    </row>
    <row r="1423" spans="1:9" x14ac:dyDescent="0.25">
      <c r="A1423" s="17"/>
      <c r="B1423" s="5">
        <f>DATE(YEAR(siječanj!B1423),MONTH(siječanj!B1423)+5,DAY(siječanj!B1423))</f>
        <v>42901</v>
      </c>
      <c r="C1423" s="9">
        <v>14.7916666666667</v>
      </c>
      <c r="D1423">
        <v>0.92031123884828625</v>
      </c>
      <c r="E1423" s="6">
        <v>127.45740904076494</v>
      </c>
      <c r="F1423" s="11">
        <v>122.90136588828557</v>
      </c>
      <c r="G1423" s="11">
        <v>127.4890188958061</v>
      </c>
      <c r="H1423" s="11">
        <v>31.408075098000236</v>
      </c>
      <c r="I1423" s="11">
        <v>117.30048601469915</v>
      </c>
    </row>
    <row r="1424" spans="1:9" x14ac:dyDescent="0.25">
      <c r="A1424" s="17"/>
      <c r="B1424" s="5">
        <f>DATE(YEAR(siječanj!B1424),MONTH(siječanj!B1424)+5,DAY(siječanj!B1424))</f>
        <v>42901</v>
      </c>
      <c r="C1424" s="9">
        <v>14.8020833333333</v>
      </c>
      <c r="D1424">
        <v>0.92031123884828625</v>
      </c>
      <c r="E1424" s="6">
        <v>129.56684723759776</v>
      </c>
      <c r="F1424" s="11">
        <v>124.25020347663434</v>
      </c>
      <c r="G1424" s="11">
        <v>132.16100094421932</v>
      </c>
      <c r="H1424" s="11">
        <v>44.903990064588641</v>
      </c>
      <c r="I1424" s="11">
        <v>119.24182569490024</v>
      </c>
    </row>
    <row r="1425" spans="1:9" x14ac:dyDescent="0.25">
      <c r="A1425" s="17"/>
      <c r="B1425" s="5">
        <f>DATE(YEAR(siječanj!B1425),MONTH(siječanj!B1425)+5,DAY(siječanj!B1425))</f>
        <v>42901</v>
      </c>
      <c r="C1425" s="9">
        <v>14.8125</v>
      </c>
      <c r="D1425">
        <v>0.92031123884828625</v>
      </c>
      <c r="E1425" s="6">
        <v>133.42685127253944</v>
      </c>
      <c r="F1425" s="11">
        <v>127.4689937592475</v>
      </c>
      <c r="G1425" s="11">
        <v>137.99246459888712</v>
      </c>
      <c r="H1425" s="11">
        <v>59.750803499533561</v>
      </c>
      <c r="I1425" s="11">
        <v>122.79423079025682</v>
      </c>
    </row>
    <row r="1426" spans="1:9" x14ac:dyDescent="0.25">
      <c r="A1426" s="17"/>
      <c r="B1426" s="5">
        <f>DATE(YEAR(siječanj!B1426),MONTH(siječanj!B1426)+5,DAY(siječanj!B1426))</f>
        <v>42901</v>
      </c>
      <c r="C1426" s="9">
        <v>14.8229166666667</v>
      </c>
      <c r="D1426">
        <v>0.92031123884828625</v>
      </c>
      <c r="E1426" s="6">
        <v>136.52849459784312</v>
      </c>
      <c r="F1426" s="11">
        <v>127.59979457667845</v>
      </c>
      <c r="G1426" s="11">
        <v>143.18848501359759</v>
      </c>
      <c r="H1426" s="11">
        <v>85.462446253739117</v>
      </c>
      <c r="I1426" s="11">
        <v>125.64870800143255</v>
      </c>
    </row>
    <row r="1427" spans="1:9" x14ac:dyDescent="0.25">
      <c r="A1427" s="17"/>
      <c r="B1427" s="5">
        <f>DATE(YEAR(siječanj!B1427),MONTH(siječanj!B1427)+5,DAY(siječanj!B1427))</f>
        <v>42901</v>
      </c>
      <c r="C1427" s="9">
        <v>14.8333333333333</v>
      </c>
      <c r="D1427">
        <v>0.92031123884828625</v>
      </c>
      <c r="E1427" s="6">
        <v>140.79627037130041</v>
      </c>
      <c r="F1427" s="11">
        <v>126.98206682470268</v>
      </c>
      <c r="G1427" s="11">
        <v>140.97512988765851</v>
      </c>
      <c r="H1427" s="11">
        <v>126.92440513659007</v>
      </c>
      <c r="I1427" s="11">
        <v>129.57639001062975</v>
      </c>
    </row>
    <row r="1428" spans="1:9" x14ac:dyDescent="0.25">
      <c r="A1428" s="17"/>
      <c r="B1428" s="5">
        <f>DATE(YEAR(siječanj!B1428),MONTH(siječanj!B1428)+5,DAY(siječanj!B1428))</f>
        <v>42901</v>
      </c>
      <c r="C1428" s="9">
        <v>14.84375</v>
      </c>
      <c r="D1428">
        <v>0.92031123884828625</v>
      </c>
      <c r="E1428" s="6">
        <v>143.76925916933024</v>
      </c>
      <c r="F1428" s="11">
        <v>114.06379974078079</v>
      </c>
      <c r="G1428" s="11">
        <v>129.70324734557767</v>
      </c>
      <c r="H1428" s="11">
        <v>190.82880729691547</v>
      </c>
      <c r="I1428" s="11">
        <v>132.31246501442666</v>
      </c>
    </row>
    <row r="1429" spans="1:9" x14ac:dyDescent="0.25">
      <c r="A1429" s="17"/>
      <c r="B1429" s="5">
        <f>DATE(YEAR(siječanj!B1429),MONTH(siječanj!B1429)+5,DAY(siječanj!B1429))</f>
        <v>42901</v>
      </c>
      <c r="C1429" s="9">
        <v>14.8541666666667</v>
      </c>
      <c r="D1429">
        <v>0.92031123884828625</v>
      </c>
      <c r="E1429" s="6">
        <v>147.59542200285202</v>
      </c>
      <c r="F1429" s="11">
        <v>109.8546186142743</v>
      </c>
      <c r="G1429" s="11">
        <v>122.25319013740973</v>
      </c>
      <c r="H1429" s="11">
        <v>229.76622852971408</v>
      </c>
      <c r="I1429" s="11">
        <v>135.83372567178034</v>
      </c>
    </row>
    <row r="1430" spans="1:9" x14ac:dyDescent="0.25">
      <c r="A1430" s="17"/>
      <c r="B1430" s="5">
        <f>DATE(YEAR(siječanj!B1430),MONTH(siječanj!B1430)+5,DAY(siječanj!B1430))</f>
        <v>42901</v>
      </c>
      <c r="C1430" s="9">
        <v>14.8645833333333</v>
      </c>
      <c r="D1430">
        <v>0.92031123884828625</v>
      </c>
      <c r="E1430" s="6">
        <v>147.0800227978973</v>
      </c>
      <c r="F1430" s="11">
        <v>107.76996981499002</v>
      </c>
      <c r="G1430" s="11">
        <v>121.42019543803981</v>
      </c>
      <c r="H1430" s="11">
        <v>231.19465718325836</v>
      </c>
      <c r="I1430" s="11">
        <v>135.35939799096704</v>
      </c>
    </row>
    <row r="1431" spans="1:9" x14ac:dyDescent="0.25">
      <c r="A1431" s="17"/>
      <c r="B1431" s="5">
        <f>DATE(YEAR(siječanj!B1431),MONTH(siječanj!B1431)+5,DAY(siječanj!B1431))</f>
        <v>42901</v>
      </c>
      <c r="C1431" s="9">
        <v>14.875</v>
      </c>
      <c r="D1431">
        <v>0.92031123884828625</v>
      </c>
      <c r="E1431" s="6">
        <v>145.1808125320014</v>
      </c>
      <c r="F1431" s="11">
        <v>106.79894558822021</v>
      </c>
      <c r="G1431" s="11">
        <v>116.7400930804134</v>
      </c>
      <c r="H1431" s="11">
        <v>233.59532956105423</v>
      </c>
      <c r="I1431" s="11">
        <v>133.611533438327</v>
      </c>
    </row>
    <row r="1432" spans="1:9" x14ac:dyDescent="0.25">
      <c r="A1432" s="17"/>
      <c r="B1432" s="5">
        <f>DATE(YEAR(siječanj!B1432),MONTH(siječanj!B1432)+5,DAY(siječanj!B1432))</f>
        <v>42901</v>
      </c>
      <c r="C1432" s="9">
        <v>14.8854166666667</v>
      </c>
      <c r="D1432">
        <v>0.92031123884828625</v>
      </c>
      <c r="E1432" s="6">
        <v>151.03702563910255</v>
      </c>
      <c r="F1432" s="11">
        <v>103.8436166487358</v>
      </c>
      <c r="G1432" s="11">
        <v>106.39272396684653</v>
      </c>
      <c r="H1432" s="11">
        <v>240.78289579601852</v>
      </c>
      <c r="I1432" s="11">
        <v>139.00107217788283</v>
      </c>
    </row>
    <row r="1433" spans="1:9" x14ac:dyDescent="0.25">
      <c r="A1433" s="17"/>
      <c r="B1433" s="5">
        <f>DATE(YEAR(siječanj!B1433),MONTH(siječanj!B1433)+5,DAY(siječanj!B1433))</f>
        <v>42901</v>
      </c>
      <c r="C1433" s="9">
        <v>14.8958333333333</v>
      </c>
      <c r="D1433">
        <v>0.92031123884828625</v>
      </c>
      <c r="E1433" s="6">
        <v>153.28776973413619</v>
      </c>
      <c r="F1433" s="11">
        <v>102.7630700338208</v>
      </c>
      <c r="G1433" s="11">
        <v>99.193066328175135</v>
      </c>
      <c r="H1433" s="11">
        <v>246.82689680012029</v>
      </c>
      <c r="I1433" s="11">
        <v>141.07245726431373</v>
      </c>
    </row>
    <row r="1434" spans="1:9" x14ac:dyDescent="0.25">
      <c r="A1434" s="17"/>
      <c r="B1434" s="5">
        <f>DATE(YEAR(siječanj!B1434),MONTH(siječanj!B1434)+5,DAY(siječanj!B1434))</f>
        <v>42901</v>
      </c>
      <c r="C1434" s="9">
        <v>14.90625</v>
      </c>
      <c r="D1434">
        <v>0.92031123884828625</v>
      </c>
      <c r="E1434" s="6">
        <v>154.28863242192273</v>
      </c>
      <c r="F1434" s="11">
        <v>100.90898898769572</v>
      </c>
      <c r="G1434" s="11">
        <v>94.903079328954306</v>
      </c>
      <c r="H1434" s="11">
        <v>244.22887849686973</v>
      </c>
      <c r="I1434" s="11">
        <v>141.99356244442757</v>
      </c>
    </row>
    <row r="1435" spans="1:9" x14ac:dyDescent="0.25">
      <c r="A1435" s="17"/>
      <c r="B1435" s="5">
        <f>DATE(YEAR(siječanj!B1435),MONTH(siječanj!B1435)+5,DAY(siječanj!B1435))</f>
        <v>42901</v>
      </c>
      <c r="C1435" s="9">
        <v>14.9166666666667</v>
      </c>
      <c r="D1435">
        <v>0.92031123884828625</v>
      </c>
      <c r="E1435" s="6">
        <v>153.53318866365794</v>
      </c>
      <c r="F1435" s="11">
        <v>100.14080923373672</v>
      </c>
      <c r="G1435" s="11">
        <v>89.586452091761473</v>
      </c>
      <c r="H1435" s="11">
        <v>243.45782920365335</v>
      </c>
      <c r="I1435" s="11">
        <v>141.2983190633787</v>
      </c>
    </row>
    <row r="1436" spans="1:9" x14ac:dyDescent="0.25">
      <c r="A1436" s="17"/>
      <c r="B1436" s="5">
        <f>DATE(YEAR(siječanj!B1436),MONTH(siječanj!B1436)+5,DAY(siječanj!B1436))</f>
        <v>42901</v>
      </c>
      <c r="C1436" s="9">
        <v>14.9270833333333</v>
      </c>
      <c r="D1436">
        <v>0.92031123884828625</v>
      </c>
      <c r="E1436" s="6">
        <v>145.61959387538442</v>
      </c>
      <c r="F1436" s="11">
        <v>98.539392000415319</v>
      </c>
      <c r="G1436" s="11">
        <v>85.445242617730003</v>
      </c>
      <c r="H1436" s="11">
        <v>245.7480360695275</v>
      </c>
      <c r="I1436" s="11">
        <v>134.01534884003937</v>
      </c>
    </row>
    <row r="1437" spans="1:9" x14ac:dyDescent="0.25">
      <c r="A1437" s="17"/>
      <c r="B1437" s="5">
        <f>DATE(YEAR(siječanj!B1437),MONTH(siječanj!B1437)+5,DAY(siječanj!B1437))</f>
        <v>42901</v>
      </c>
      <c r="C1437" s="9">
        <v>14.9375</v>
      </c>
      <c r="D1437">
        <v>0.92031123884828625</v>
      </c>
      <c r="E1437" s="6">
        <v>138.01434139196823</v>
      </c>
      <c r="F1437" s="11">
        <v>95.180458271125559</v>
      </c>
      <c r="G1437" s="11">
        <v>82.406684603678812</v>
      </c>
      <c r="H1437" s="11">
        <v>243.3274080701494</v>
      </c>
      <c r="I1437" s="11">
        <v>127.01614950527259</v>
      </c>
    </row>
    <row r="1438" spans="1:9" x14ac:dyDescent="0.25">
      <c r="A1438" s="17"/>
      <c r="B1438" s="5">
        <f>DATE(YEAR(siječanj!B1438),MONTH(siječanj!B1438)+5,DAY(siječanj!B1438))</f>
        <v>42901</v>
      </c>
      <c r="C1438" s="9">
        <v>14.9479166666667</v>
      </c>
      <c r="D1438">
        <v>0.92031123884828625</v>
      </c>
      <c r="E1438" s="6">
        <v>126.35621473871514</v>
      </c>
      <c r="F1438" s="11">
        <v>91.198406040681419</v>
      </c>
      <c r="G1438" s="11">
        <v>78.791003754961494</v>
      </c>
      <c r="H1438" s="11">
        <v>241.48222266701652</v>
      </c>
      <c r="I1438" s="11">
        <v>116.28704452236701</v>
      </c>
    </row>
    <row r="1439" spans="1:9" x14ac:dyDescent="0.25">
      <c r="A1439" s="17"/>
      <c r="B1439" s="5">
        <f>DATE(YEAR(siječanj!B1439),MONTH(siječanj!B1439)+5,DAY(siječanj!B1439))</f>
        <v>42901</v>
      </c>
      <c r="C1439" s="9">
        <v>14.9583333333333</v>
      </c>
      <c r="D1439">
        <v>0.92031123884828625</v>
      </c>
      <c r="E1439" s="6">
        <v>114.66760450448977</v>
      </c>
      <c r="F1439" s="11">
        <v>86.980651819384519</v>
      </c>
      <c r="G1439" s="11">
        <v>79.417837944845331</v>
      </c>
      <c r="H1439" s="11">
        <v>241.53217622944652</v>
      </c>
      <c r="I1439" s="11">
        <v>105.52988515729231</v>
      </c>
    </row>
    <row r="1440" spans="1:9" x14ac:dyDescent="0.25">
      <c r="A1440" s="17"/>
      <c r="B1440" s="5">
        <f>DATE(YEAR(siječanj!B1440),MONTH(siječanj!B1440)+5,DAY(siječanj!B1440))</f>
        <v>42901</v>
      </c>
      <c r="C1440" s="9">
        <v>14.96875</v>
      </c>
      <c r="D1440">
        <v>0.92031123884828625</v>
      </c>
      <c r="E1440" s="6">
        <v>104.98702300009785</v>
      </c>
      <c r="F1440" s="11">
        <v>86.46145654161505</v>
      </c>
      <c r="G1440" s="11">
        <v>80.090745976002324</v>
      </c>
      <c r="H1440" s="11">
        <v>241.39124171479327</v>
      </c>
      <c r="I1440" s="11">
        <v>96.620737200213568</v>
      </c>
    </row>
    <row r="1441" spans="1:9" x14ac:dyDescent="0.25">
      <c r="A1441" s="17"/>
      <c r="B1441" s="5">
        <f>DATE(YEAR(siječanj!B1441),MONTH(siječanj!B1441)+5,DAY(siječanj!B1441))</f>
        <v>42901</v>
      </c>
      <c r="C1441" s="9">
        <v>14.9791666666667</v>
      </c>
      <c r="D1441">
        <v>0.92031123884828625</v>
      </c>
      <c r="E1441" s="6">
        <v>95.25587769691019</v>
      </c>
      <c r="F1441" s="11">
        <v>83.907191325036919</v>
      </c>
      <c r="G1441" s="11">
        <v>74.531382786246766</v>
      </c>
      <c r="H1441" s="11">
        <v>241.521695852633</v>
      </c>
      <c r="I1441" s="11">
        <v>87.665054810824259</v>
      </c>
    </row>
    <row r="1442" spans="1:9" ht="15.75" thickBot="1" x14ac:dyDescent="0.3">
      <c r="A1442" s="17"/>
      <c r="B1442" s="5">
        <f>DATE(YEAR(siječanj!B1442),MONTH(siječanj!B1442)+5,DAY(siječanj!B1442))</f>
        <v>42901</v>
      </c>
      <c r="C1442" s="9">
        <v>14.9895833333333</v>
      </c>
      <c r="D1442">
        <v>0.92031123884828625</v>
      </c>
      <c r="E1442" s="6">
        <v>87.93302064535024</v>
      </c>
      <c r="F1442" s="11">
        <v>80.221934906806041</v>
      </c>
      <c r="G1442" s="11">
        <v>74.377273178392016</v>
      </c>
      <c r="H1442" s="11">
        <v>241.2448204793462</v>
      </c>
      <c r="I1442" s="11">
        <v>80.925747165794206</v>
      </c>
    </row>
    <row r="1443" spans="1:9" x14ac:dyDescent="0.25">
      <c r="A1443" s="12">
        <f t="shared" ref="A1443" si="13">A1347+1</f>
        <v>167</v>
      </c>
      <c r="B1443" s="5">
        <f>DATE(YEAR(siječanj!B1443),MONTH(siječanj!B1443)+5,DAY(siječanj!B1443))</f>
        <v>42902</v>
      </c>
      <c r="C1443" s="9">
        <v>15</v>
      </c>
      <c r="D1443">
        <v>0.92134222892191575</v>
      </c>
      <c r="E1443" s="6">
        <v>82.311308990701889</v>
      </c>
      <c r="F1443" s="11">
        <v>77.69564146607749</v>
      </c>
      <c r="G1443" s="11">
        <v>72.175768015281037</v>
      </c>
      <c r="H1443" s="11">
        <v>239.79424691661168</v>
      </c>
      <c r="I1443" s="11">
        <v>75.836884890973806</v>
      </c>
    </row>
    <row r="1444" spans="1:9" x14ac:dyDescent="0.25">
      <c r="A1444" s="13"/>
      <c r="B1444" s="5">
        <f>DATE(YEAR(siječanj!B1444),MONTH(siječanj!B1444)+5,DAY(siječanj!B1444))</f>
        <v>42902</v>
      </c>
      <c r="C1444" s="9">
        <v>15.0104166666667</v>
      </c>
      <c r="D1444">
        <v>0.92134222892191575</v>
      </c>
      <c r="E1444" s="6">
        <v>77.411574064612552</v>
      </c>
      <c r="F1444" s="11">
        <v>75.960032654131709</v>
      </c>
      <c r="G1444" s="11">
        <v>70.379957827018657</v>
      </c>
      <c r="H1444" s="11">
        <v>239.53988650112862</v>
      </c>
      <c r="I1444" s="11">
        <v>71.322552193044089</v>
      </c>
    </row>
    <row r="1445" spans="1:9" x14ac:dyDescent="0.25">
      <c r="A1445" s="13"/>
      <c r="B1445" s="5">
        <f>DATE(YEAR(siječanj!B1445),MONTH(siječanj!B1445)+5,DAY(siječanj!B1445))</f>
        <v>42902</v>
      </c>
      <c r="C1445" s="9">
        <v>15.0208333333333</v>
      </c>
      <c r="D1445">
        <v>0.92134222892191575</v>
      </c>
      <c r="E1445" s="6">
        <v>72.584424481064843</v>
      </c>
      <c r="F1445" s="11">
        <v>74.576557999313252</v>
      </c>
      <c r="G1445" s="11">
        <v>70.303129366194668</v>
      </c>
      <c r="H1445" s="11">
        <v>239.77381823288303</v>
      </c>
      <c r="I1445" s="11">
        <v>66.875095436398752</v>
      </c>
    </row>
    <row r="1446" spans="1:9" x14ac:dyDescent="0.25">
      <c r="A1446" s="13"/>
      <c r="B1446" s="5">
        <f>DATE(YEAR(siječanj!B1446),MONTH(siječanj!B1446)+5,DAY(siječanj!B1446))</f>
        <v>42902</v>
      </c>
      <c r="C1446" s="9">
        <v>15.03125</v>
      </c>
      <c r="D1446">
        <v>0.92134222892191575</v>
      </c>
      <c r="E1446" s="6">
        <v>68.781979370226338</v>
      </c>
      <c r="F1446" s="11">
        <v>72.347401050114087</v>
      </c>
      <c r="G1446" s="11">
        <v>69.289508864257598</v>
      </c>
      <c r="H1446" s="11">
        <v>240.04585497051531</v>
      </c>
      <c r="I1446" s="11">
        <v>63.37174218262556</v>
      </c>
    </row>
    <row r="1447" spans="1:9" x14ac:dyDescent="0.25">
      <c r="A1447" s="13"/>
      <c r="B1447" s="5">
        <f>DATE(YEAR(siječanj!B1447),MONTH(siječanj!B1447)+5,DAY(siječanj!B1447))</f>
        <v>42902</v>
      </c>
      <c r="C1447" s="9">
        <v>15.0416666666667</v>
      </c>
      <c r="D1447">
        <v>0.92134222892191575</v>
      </c>
      <c r="E1447" s="6">
        <v>66.168343299911498</v>
      </c>
      <c r="F1447" s="11">
        <v>71.747677197997348</v>
      </c>
      <c r="G1447" s="11">
        <v>67.929939954618078</v>
      </c>
      <c r="H1447" s="11">
        <v>239.89512716931205</v>
      </c>
      <c r="I1447" s="11">
        <v>60.963688900010965</v>
      </c>
    </row>
    <row r="1448" spans="1:9" x14ac:dyDescent="0.25">
      <c r="A1448" s="13"/>
      <c r="B1448" s="5">
        <f>DATE(YEAR(siječanj!B1448),MONTH(siječanj!B1448)+5,DAY(siječanj!B1448))</f>
        <v>42902</v>
      </c>
      <c r="C1448" s="9">
        <v>15.0520833333333</v>
      </c>
      <c r="D1448">
        <v>0.92134222892191575</v>
      </c>
      <c r="E1448" s="6">
        <v>63.91489067806679</v>
      </c>
      <c r="F1448" s="11">
        <v>70.190872923120082</v>
      </c>
      <c r="G1448" s="11">
        <v>66.980484717933805</v>
      </c>
      <c r="H1448" s="11">
        <v>239.5357329554748</v>
      </c>
      <c r="I1448" s="11">
        <v>58.887487838630634</v>
      </c>
    </row>
    <row r="1449" spans="1:9" x14ac:dyDescent="0.25">
      <c r="A1449" s="13"/>
      <c r="B1449" s="5">
        <f>DATE(YEAR(siječanj!B1449),MONTH(siječanj!B1449)+5,DAY(siječanj!B1449))</f>
        <v>42902</v>
      </c>
      <c r="C1449" s="9">
        <v>15.0625</v>
      </c>
      <c r="D1449">
        <v>0.92134222892191575</v>
      </c>
      <c r="E1449" s="6">
        <v>62.260249763477077</v>
      </c>
      <c r="F1449" s="11">
        <v>69.244449750966211</v>
      </c>
      <c r="G1449" s="11">
        <v>65.562895858449991</v>
      </c>
      <c r="H1449" s="11">
        <v>239.75918231015294</v>
      </c>
      <c r="I1449" s="11">
        <v>57.362997290317146</v>
      </c>
    </row>
    <row r="1450" spans="1:9" x14ac:dyDescent="0.25">
      <c r="A1450" s="13"/>
      <c r="B1450" s="5">
        <f>DATE(YEAR(siječanj!B1450),MONTH(siječanj!B1450)+5,DAY(siječanj!B1450))</f>
        <v>42902</v>
      </c>
      <c r="C1450" s="9">
        <v>15.0729166666667</v>
      </c>
      <c r="D1450">
        <v>0.92134222892191575</v>
      </c>
      <c r="E1450" s="6">
        <v>60.844532872050976</v>
      </c>
      <c r="F1450" s="11">
        <v>68.953537670941969</v>
      </c>
      <c r="G1450" s="11">
        <v>65.170384868613993</v>
      </c>
      <c r="H1450" s="11">
        <v>239.33613973479152</v>
      </c>
      <c r="I1450" s="11">
        <v>56.058637534048216</v>
      </c>
    </row>
    <row r="1451" spans="1:9" x14ac:dyDescent="0.25">
      <c r="A1451" s="13"/>
      <c r="B1451" s="5">
        <f>DATE(YEAR(siječanj!B1451),MONTH(siječanj!B1451)+5,DAY(siječanj!B1451))</f>
        <v>42902</v>
      </c>
      <c r="C1451" s="9">
        <v>15.0833333333333</v>
      </c>
      <c r="D1451">
        <v>0.92134222892191575</v>
      </c>
      <c r="E1451" s="6">
        <v>60.549981325727494</v>
      </c>
      <c r="F1451" s="11">
        <v>69.552828659927599</v>
      </c>
      <c r="G1451" s="11">
        <v>65.093912948253731</v>
      </c>
      <c r="H1451" s="11">
        <v>239.52211416636612</v>
      </c>
      <c r="I1451" s="11">
        <v>55.787254755826147</v>
      </c>
    </row>
    <row r="1452" spans="1:9" x14ac:dyDescent="0.25">
      <c r="A1452" s="13"/>
      <c r="B1452" s="5">
        <f>DATE(YEAR(siječanj!B1452),MONTH(siječanj!B1452)+5,DAY(siječanj!B1452))</f>
        <v>42902</v>
      </c>
      <c r="C1452" s="9">
        <v>15.09375</v>
      </c>
      <c r="D1452">
        <v>0.92134222892191575</v>
      </c>
      <c r="E1452" s="6">
        <v>60.030297507272174</v>
      </c>
      <c r="F1452" s="11">
        <v>70.643751966012488</v>
      </c>
      <c r="G1452" s="11">
        <v>65.885472838451562</v>
      </c>
      <c r="H1452" s="11">
        <v>239.62476765201723</v>
      </c>
      <c r="I1452" s="11">
        <v>55.308448108195869</v>
      </c>
    </row>
    <row r="1453" spans="1:9" x14ac:dyDescent="0.25">
      <c r="A1453" s="13"/>
      <c r="B1453" s="5">
        <f>DATE(YEAR(siječanj!B1453),MONTH(siječanj!B1453)+5,DAY(siječanj!B1453))</f>
        <v>42902</v>
      </c>
      <c r="C1453" s="9">
        <v>15.1041666666667</v>
      </c>
      <c r="D1453">
        <v>0.92134222892191575</v>
      </c>
      <c r="E1453" s="6">
        <v>59.249190730410028</v>
      </c>
      <c r="F1453" s="11">
        <v>70.083234291193435</v>
      </c>
      <c r="G1453" s="11">
        <v>65.650729000778</v>
      </c>
      <c r="H1453" s="11">
        <v>239.76986171311262</v>
      </c>
      <c r="I1453" s="11">
        <v>54.588781449375688</v>
      </c>
    </row>
    <row r="1454" spans="1:9" x14ac:dyDescent="0.25">
      <c r="A1454" s="13"/>
      <c r="B1454" s="5">
        <f>DATE(YEAR(siječanj!B1454),MONTH(siječanj!B1454)+5,DAY(siječanj!B1454))</f>
        <v>42902</v>
      </c>
      <c r="C1454" s="9">
        <v>15.1145833333333</v>
      </c>
      <c r="D1454">
        <v>0.92134222892191575</v>
      </c>
      <c r="E1454" s="6">
        <v>58.935464124361857</v>
      </c>
      <c r="F1454" s="11">
        <v>68.670272839566664</v>
      </c>
      <c r="G1454" s="11">
        <v>64.734764531248175</v>
      </c>
      <c r="H1454" s="11">
        <v>239.75143929294802</v>
      </c>
      <c r="I1454" s="11">
        <v>54.299731878887158</v>
      </c>
    </row>
    <row r="1455" spans="1:9" x14ac:dyDescent="0.25">
      <c r="A1455" s="13"/>
      <c r="B1455" s="5">
        <f>DATE(YEAR(siječanj!B1455),MONTH(siječanj!B1455)+5,DAY(siječanj!B1455))</f>
        <v>42902</v>
      </c>
      <c r="C1455" s="9">
        <v>15.125</v>
      </c>
      <c r="D1455">
        <v>0.92134222892191575</v>
      </c>
      <c r="E1455" s="6">
        <v>58.727451448772015</v>
      </c>
      <c r="F1455" s="11">
        <v>67.772450577851501</v>
      </c>
      <c r="G1455" s="11">
        <v>63.554235019415863</v>
      </c>
      <c r="H1455" s="11">
        <v>239.54928773617459</v>
      </c>
      <c r="I1455" s="11">
        <v>54.108081016715197</v>
      </c>
    </row>
    <row r="1456" spans="1:9" x14ac:dyDescent="0.25">
      <c r="A1456" s="13"/>
      <c r="B1456" s="5">
        <f>DATE(YEAR(siječanj!B1456),MONTH(siječanj!B1456)+5,DAY(siječanj!B1456))</f>
        <v>42902</v>
      </c>
      <c r="C1456" s="9">
        <v>15.1354166666667</v>
      </c>
      <c r="D1456">
        <v>0.92134222892191575</v>
      </c>
      <c r="E1456" s="6">
        <v>58.661656776967234</v>
      </c>
      <c r="F1456" s="11">
        <v>66.535884860128618</v>
      </c>
      <c r="G1456" s="11">
        <v>63.406418951656768</v>
      </c>
      <c r="H1456" s="11">
        <v>239.40305552555981</v>
      </c>
      <c r="I1456" s="11">
        <v>54.047461607143397</v>
      </c>
    </row>
    <row r="1457" spans="1:9" x14ac:dyDescent="0.25">
      <c r="A1457" s="13"/>
      <c r="B1457" s="5">
        <f>DATE(YEAR(siječanj!B1457),MONTH(siječanj!B1457)+5,DAY(siječanj!B1457))</f>
        <v>42902</v>
      </c>
      <c r="C1457" s="9">
        <v>15.1458333333333</v>
      </c>
      <c r="D1457">
        <v>0.92134222892191575</v>
      </c>
      <c r="E1457" s="6">
        <v>59.141388584337825</v>
      </c>
      <c r="F1457" s="11">
        <v>66.435532757575032</v>
      </c>
      <c r="G1457" s="11">
        <v>63.643626523995415</v>
      </c>
      <c r="H1457" s="11">
        <v>239.22897565658116</v>
      </c>
      <c r="I1457" s="11">
        <v>54.489458779830954</v>
      </c>
    </row>
    <row r="1458" spans="1:9" x14ac:dyDescent="0.25">
      <c r="A1458" s="13"/>
      <c r="B1458" s="5">
        <f>DATE(YEAR(siječanj!B1458),MONTH(siječanj!B1458)+5,DAY(siječanj!B1458))</f>
        <v>42902</v>
      </c>
      <c r="C1458" s="9">
        <v>15.15625</v>
      </c>
      <c r="D1458">
        <v>0.92134222892191575</v>
      </c>
      <c r="E1458" s="6">
        <v>60.349312142213357</v>
      </c>
      <c r="F1458" s="11">
        <v>65.664170658004252</v>
      </c>
      <c r="G1458" s="11">
        <v>62.766753311151433</v>
      </c>
      <c r="H1458" s="11">
        <v>239.29652853104352</v>
      </c>
      <c r="I1458" s="11">
        <v>55.602369763011289</v>
      </c>
    </row>
    <row r="1459" spans="1:9" x14ac:dyDescent="0.25">
      <c r="A1459" s="13"/>
      <c r="B1459" s="5">
        <f>DATE(YEAR(siječanj!B1459),MONTH(siječanj!B1459)+5,DAY(siječanj!B1459))</f>
        <v>42902</v>
      </c>
      <c r="C1459" s="9">
        <v>15.1666666666667</v>
      </c>
      <c r="D1459">
        <v>0.92134222892191575</v>
      </c>
      <c r="E1459" s="6">
        <v>62.500018402366671</v>
      </c>
      <c r="F1459" s="11">
        <v>65.339423109901205</v>
      </c>
      <c r="G1459" s="11">
        <v>63.033798112409535</v>
      </c>
      <c r="H1459" s="11">
        <v>232.60332824123523</v>
      </c>
      <c r="I1459" s="11">
        <v>57.583906262497258</v>
      </c>
    </row>
    <row r="1460" spans="1:9" x14ac:dyDescent="0.25">
      <c r="A1460" s="13"/>
      <c r="B1460" s="5">
        <f>DATE(YEAR(siječanj!B1460),MONTH(siječanj!B1460)+5,DAY(siječanj!B1460))</f>
        <v>42902</v>
      </c>
      <c r="C1460" s="9">
        <v>15.1770833333333</v>
      </c>
      <c r="D1460">
        <v>0.92134222892191575</v>
      </c>
      <c r="E1460" s="6">
        <v>64.692467139844027</v>
      </c>
      <c r="F1460" s="11">
        <v>64.311826076695411</v>
      </c>
      <c r="G1460" s="11">
        <v>60.880377839030047</v>
      </c>
      <c r="H1460" s="11">
        <v>172.95380304669442</v>
      </c>
      <c r="I1460" s="11">
        <v>59.603901869081682</v>
      </c>
    </row>
    <row r="1461" spans="1:9" x14ac:dyDescent="0.25">
      <c r="A1461" s="13"/>
      <c r="B1461" s="5">
        <f>DATE(YEAR(siječanj!B1461),MONTH(siječanj!B1461)+5,DAY(siječanj!B1461))</f>
        <v>42902</v>
      </c>
      <c r="C1461" s="9">
        <v>15.1875</v>
      </c>
      <c r="D1461">
        <v>0.92134222892191575</v>
      </c>
      <c r="E1461" s="6">
        <v>67.232963061282533</v>
      </c>
      <c r="F1461" s="11">
        <v>63.8965259663672</v>
      </c>
      <c r="G1461" s="11">
        <v>59.878915767513284</v>
      </c>
      <c r="H1461" s="11">
        <v>104.4882696877789</v>
      </c>
      <c r="I1461" s="11">
        <v>61.944568043906877</v>
      </c>
    </row>
    <row r="1462" spans="1:9" x14ac:dyDescent="0.25">
      <c r="A1462" s="13"/>
      <c r="B1462" s="5">
        <f>DATE(YEAR(siječanj!B1462),MONTH(siječanj!B1462)+5,DAY(siječanj!B1462))</f>
        <v>42902</v>
      </c>
      <c r="C1462" s="9">
        <v>15.1979166666667</v>
      </c>
      <c r="D1462">
        <v>0.92134222892191575</v>
      </c>
      <c r="E1462" s="6">
        <v>71.00707235663765</v>
      </c>
      <c r="F1462" s="11">
        <v>63.482620637239116</v>
      </c>
      <c r="G1462" s="11">
        <v>59.441200254164002</v>
      </c>
      <c r="H1462" s="11">
        <v>67.975709010391824</v>
      </c>
      <c r="I1462" s="11">
        <v>65.421814314284276</v>
      </c>
    </row>
    <row r="1463" spans="1:9" x14ac:dyDescent="0.25">
      <c r="A1463" s="13"/>
      <c r="B1463" s="5">
        <f>DATE(YEAR(siječanj!B1463),MONTH(siječanj!B1463)+5,DAY(siječanj!B1463))</f>
        <v>42902</v>
      </c>
      <c r="C1463" s="9">
        <v>15.2083333333333</v>
      </c>
      <c r="D1463">
        <v>0.92134222892191575</v>
      </c>
      <c r="E1463" s="6">
        <v>74.126659051753009</v>
      </c>
      <c r="F1463" s="11">
        <v>63.388717393740116</v>
      </c>
      <c r="G1463" s="11">
        <v>62.545710241859226</v>
      </c>
      <c r="H1463" s="11">
        <v>46.055010274816354</v>
      </c>
      <c r="I1463" s="11">
        <v>68.29602127327702</v>
      </c>
    </row>
    <row r="1464" spans="1:9" x14ac:dyDescent="0.25">
      <c r="A1464" s="13"/>
      <c r="B1464" s="5">
        <f>DATE(YEAR(siječanj!B1464),MONTH(siječanj!B1464)+5,DAY(siječanj!B1464))</f>
        <v>42902</v>
      </c>
      <c r="C1464" s="9">
        <v>15.21875</v>
      </c>
      <c r="D1464">
        <v>0.92134222892191575</v>
      </c>
      <c r="E1464" s="6">
        <v>77.604199052522745</v>
      </c>
      <c r="F1464" s="11">
        <v>67.988950279250872</v>
      </c>
      <c r="G1464" s="11">
        <v>68.690460794108631</v>
      </c>
      <c r="H1464" s="11">
        <v>27.065110560097512</v>
      </c>
      <c r="I1464" s="11">
        <v>71.500025728751325</v>
      </c>
    </row>
    <row r="1465" spans="1:9" x14ac:dyDescent="0.25">
      <c r="A1465" s="13"/>
      <c r="B1465" s="5">
        <f>DATE(YEAR(siječanj!B1465),MONTH(siječanj!B1465)+5,DAY(siječanj!B1465))</f>
        <v>42902</v>
      </c>
      <c r="C1465" s="9">
        <v>15.2291666666667</v>
      </c>
      <c r="D1465">
        <v>0.92134222892191575</v>
      </c>
      <c r="E1465" s="6">
        <v>81.855753440051473</v>
      </c>
      <c r="F1465" s="11">
        <v>75.99872180046728</v>
      </c>
      <c r="G1465" s="11">
        <v>73.327838387177309</v>
      </c>
      <c r="H1465" s="11">
        <v>7.0057743528537548</v>
      </c>
      <c r="I1465" s="11">
        <v>75.417162324539802</v>
      </c>
    </row>
    <row r="1466" spans="1:9" x14ac:dyDescent="0.25">
      <c r="A1466" s="13"/>
      <c r="B1466" s="5">
        <f>DATE(YEAR(siječanj!B1466),MONTH(siječanj!B1466)+5,DAY(siječanj!B1466))</f>
        <v>42902</v>
      </c>
      <c r="C1466" s="9">
        <v>15.2395833333333</v>
      </c>
      <c r="D1466">
        <v>0.92134222892191575</v>
      </c>
      <c r="E1466" s="6">
        <v>86.478847437197842</v>
      </c>
      <c r="F1466" s="11">
        <v>77.407819547850053</v>
      </c>
      <c r="G1466" s="11">
        <v>76.819018510819632</v>
      </c>
      <c r="H1466" s="11">
        <v>2.8356705237678823</v>
      </c>
      <c r="I1466" s="11">
        <v>79.676614052386157</v>
      </c>
    </row>
    <row r="1467" spans="1:9" x14ac:dyDescent="0.25">
      <c r="A1467" s="13"/>
      <c r="B1467" s="5">
        <f>DATE(YEAR(siječanj!B1467),MONTH(siječanj!B1467)+5,DAY(siječanj!B1467))</f>
        <v>42902</v>
      </c>
      <c r="C1467" s="9">
        <v>15.25</v>
      </c>
      <c r="D1467">
        <v>0.92134222892191575</v>
      </c>
      <c r="E1467" s="6">
        <v>88.895033987235948</v>
      </c>
      <c r="F1467" s="11">
        <v>77.260092980395783</v>
      </c>
      <c r="G1467" s="11">
        <v>94.766143754447782</v>
      </c>
      <c r="H1467" s="11">
        <v>2.9557472983270636</v>
      </c>
      <c r="I1467" s="11">
        <v>81.902748753889426</v>
      </c>
    </row>
    <row r="1468" spans="1:9" x14ac:dyDescent="0.25">
      <c r="A1468" s="13"/>
      <c r="B1468" s="5">
        <f>DATE(YEAR(siječanj!B1468),MONTH(siječanj!B1468)+5,DAY(siječanj!B1468))</f>
        <v>42902</v>
      </c>
      <c r="C1468" s="9">
        <v>15.2604166666667</v>
      </c>
      <c r="D1468">
        <v>0.92134222892191575</v>
      </c>
      <c r="E1468" s="6">
        <v>89.84041802654987</v>
      </c>
      <c r="F1468" s="11">
        <v>87.197600415882761</v>
      </c>
      <c r="G1468" s="11">
        <v>100.17974198562884</v>
      </c>
      <c r="H1468" s="11">
        <v>3.5124804366993363</v>
      </c>
      <c r="I1468" s="11">
        <v>82.773770991858115</v>
      </c>
    </row>
    <row r="1469" spans="1:9" x14ac:dyDescent="0.25">
      <c r="A1469" s="13"/>
      <c r="B1469" s="5">
        <f>DATE(YEAR(siječanj!B1469),MONTH(siječanj!B1469)+5,DAY(siječanj!B1469))</f>
        <v>42902</v>
      </c>
      <c r="C1469" s="9">
        <v>15.2708333333333</v>
      </c>
      <c r="D1469">
        <v>0.92134222892191575</v>
      </c>
      <c r="E1469" s="6">
        <v>92.999274886682144</v>
      </c>
      <c r="F1469" s="11">
        <v>93.585898712038102</v>
      </c>
      <c r="G1469" s="11">
        <v>108.95404656109163</v>
      </c>
      <c r="H1469" s="11">
        <v>3.3711558708048361</v>
      </c>
      <c r="I1469" s="11">
        <v>85.684159212217665</v>
      </c>
    </row>
    <row r="1470" spans="1:9" x14ac:dyDescent="0.25">
      <c r="A1470" s="13"/>
      <c r="B1470" s="5">
        <f>DATE(YEAR(siječanj!B1470),MONTH(siječanj!B1470)+5,DAY(siječanj!B1470))</f>
        <v>42902</v>
      </c>
      <c r="C1470" s="9">
        <v>15.28125</v>
      </c>
      <c r="D1470">
        <v>0.92134222892191575</v>
      </c>
      <c r="E1470" s="6">
        <v>93.800332856638775</v>
      </c>
      <c r="F1470" s="11">
        <v>102.33842328625498</v>
      </c>
      <c r="G1470" s="11">
        <v>119.75281192602604</v>
      </c>
      <c r="H1470" s="11">
        <v>3.4921937716277607</v>
      </c>
      <c r="I1470" s="11">
        <v>86.422207747753177</v>
      </c>
    </row>
    <row r="1471" spans="1:9" x14ac:dyDescent="0.25">
      <c r="A1471" s="13"/>
      <c r="B1471" s="5">
        <f>DATE(YEAR(siječanj!B1471),MONTH(siječanj!B1471)+5,DAY(siječanj!B1471))</f>
        <v>42902</v>
      </c>
      <c r="C1471" s="9">
        <v>15.2916666666667</v>
      </c>
      <c r="D1471">
        <v>0.92134222892191575</v>
      </c>
      <c r="E1471" s="6">
        <v>93.558629839312175</v>
      </c>
      <c r="F1471" s="11">
        <v>111.11969718676058</v>
      </c>
      <c r="G1471" s="11">
        <v>128.79448980070228</v>
      </c>
      <c r="H1471" s="11">
        <v>3.1197148388429632</v>
      </c>
      <c r="I1471" s="11">
        <v>86.199516551032332</v>
      </c>
    </row>
    <row r="1472" spans="1:9" x14ac:dyDescent="0.25">
      <c r="A1472" s="13"/>
      <c r="B1472" s="5">
        <f>DATE(YEAR(siječanj!B1472),MONTH(siječanj!B1472)+5,DAY(siječanj!B1472))</f>
        <v>42902</v>
      </c>
      <c r="C1472" s="9">
        <v>15.3020833333333</v>
      </c>
      <c r="D1472">
        <v>0.92134222892191575</v>
      </c>
      <c r="E1472" s="6">
        <v>93.17357141558945</v>
      </c>
      <c r="F1472" s="11">
        <v>125.11966117928839</v>
      </c>
      <c r="G1472" s="11">
        <v>139.5363408918372</v>
      </c>
      <c r="H1472" s="11">
        <v>2.7934839816960957</v>
      </c>
      <c r="I1472" s="11">
        <v>85.844745964654479</v>
      </c>
    </row>
    <row r="1473" spans="1:9" x14ac:dyDescent="0.25">
      <c r="A1473" s="13"/>
      <c r="B1473" s="5">
        <f>DATE(YEAR(siječanj!B1473),MONTH(siječanj!B1473)+5,DAY(siječanj!B1473))</f>
        <v>42902</v>
      </c>
      <c r="C1473" s="9">
        <v>15.3125</v>
      </c>
      <c r="D1473">
        <v>0.92134222892191575</v>
      </c>
      <c r="E1473" s="6">
        <v>94.065145195426524</v>
      </c>
      <c r="F1473" s="11">
        <v>134.80556291184766</v>
      </c>
      <c r="G1473" s="11">
        <v>148.85684142129236</v>
      </c>
      <c r="H1473" s="11">
        <v>2.3035596200336057</v>
      </c>
      <c r="I1473" s="11">
        <v>86.666190538217904</v>
      </c>
    </row>
    <row r="1474" spans="1:9" x14ac:dyDescent="0.25">
      <c r="A1474" s="13"/>
      <c r="B1474" s="5">
        <f>DATE(YEAR(siječanj!B1474),MONTH(siječanj!B1474)+5,DAY(siječanj!B1474))</f>
        <v>42902</v>
      </c>
      <c r="C1474" s="9">
        <v>15.3229166666667</v>
      </c>
      <c r="D1474">
        <v>0.92134222892191575</v>
      </c>
      <c r="E1474" s="6">
        <v>95.765197852133369</v>
      </c>
      <c r="F1474" s="11">
        <v>144.13208403782616</v>
      </c>
      <c r="G1474" s="11">
        <v>163.33324956025248</v>
      </c>
      <c r="H1474" s="11">
        <v>1.9562589949384599</v>
      </c>
      <c r="I1474" s="11">
        <v>88.232520842232816</v>
      </c>
    </row>
    <row r="1475" spans="1:9" x14ac:dyDescent="0.25">
      <c r="A1475" s="13"/>
      <c r="B1475" s="5">
        <f>DATE(YEAR(siječanj!B1475),MONTH(siječanj!B1475)+5,DAY(siječanj!B1475))</f>
        <v>42902</v>
      </c>
      <c r="C1475" s="9">
        <v>15.3333333333333</v>
      </c>
      <c r="D1475">
        <v>0.92134222892191575</v>
      </c>
      <c r="E1475" s="6">
        <v>96.613988024333196</v>
      </c>
      <c r="F1475" s="11">
        <v>165.86152464223329</v>
      </c>
      <c r="G1475" s="11">
        <v>177.96949198485012</v>
      </c>
      <c r="H1475" s="11">
        <v>1.816102582504993</v>
      </c>
      <c r="I1475" s="11">
        <v>89.014547071374423</v>
      </c>
    </row>
    <row r="1476" spans="1:9" x14ac:dyDescent="0.25">
      <c r="A1476" s="13"/>
      <c r="B1476" s="5">
        <f>DATE(YEAR(siječanj!B1476),MONTH(siječanj!B1476)+5,DAY(siječanj!B1476))</f>
        <v>42902</v>
      </c>
      <c r="C1476" s="9">
        <v>15.34375</v>
      </c>
      <c r="D1476">
        <v>0.92134222892191575</v>
      </c>
      <c r="E1476" s="6">
        <v>98.317105514602645</v>
      </c>
      <c r="F1476" s="11">
        <v>189.50102591639217</v>
      </c>
      <c r="G1476" s="11">
        <v>189.99687976349361</v>
      </c>
      <c r="H1476" s="11">
        <v>1.7576489034094844</v>
      </c>
      <c r="I1476" s="11">
        <v>90.583701135975176</v>
      </c>
    </row>
    <row r="1477" spans="1:9" x14ac:dyDescent="0.25">
      <c r="A1477" s="13"/>
      <c r="B1477" s="5">
        <f>DATE(YEAR(siječanj!B1477),MONTH(siječanj!B1477)+5,DAY(siječanj!B1477))</f>
        <v>42902</v>
      </c>
      <c r="C1477" s="9">
        <v>15.3541666666667</v>
      </c>
      <c r="D1477">
        <v>0.92134222892191575</v>
      </c>
      <c r="E1477" s="6">
        <v>99.072275343442769</v>
      </c>
      <c r="F1477" s="11">
        <v>187.39851349696727</v>
      </c>
      <c r="G1477" s="11">
        <v>194.65645500498368</v>
      </c>
      <c r="H1477" s="11">
        <v>1.8617115741860746</v>
      </c>
      <c r="I1477" s="11">
        <v>91.279470989293316</v>
      </c>
    </row>
    <row r="1478" spans="1:9" x14ac:dyDescent="0.25">
      <c r="A1478" s="13"/>
      <c r="B1478" s="5">
        <f>DATE(YEAR(siječanj!B1478),MONTH(siječanj!B1478)+5,DAY(siječanj!B1478))</f>
        <v>42902</v>
      </c>
      <c r="C1478" s="9">
        <v>15.3645833333333</v>
      </c>
      <c r="D1478">
        <v>0.92134222892191575</v>
      </c>
      <c r="E1478" s="6">
        <v>100.76291812741411</v>
      </c>
      <c r="F1478" s="11">
        <v>188.73871386265438</v>
      </c>
      <c r="G1478" s="11">
        <v>201.18983466269435</v>
      </c>
      <c r="H1478" s="11">
        <v>2.0602046503426692</v>
      </c>
      <c r="I1478" s="11">
        <v>92.837131580188228</v>
      </c>
    </row>
    <row r="1479" spans="1:9" x14ac:dyDescent="0.25">
      <c r="A1479" s="13"/>
      <c r="B1479" s="5">
        <f>DATE(YEAR(siječanj!B1479),MONTH(siječanj!B1479)+5,DAY(siječanj!B1479))</f>
        <v>42902</v>
      </c>
      <c r="C1479" s="9">
        <v>15.375</v>
      </c>
      <c r="D1479">
        <v>0.92134222892191575</v>
      </c>
      <c r="E1479" s="6">
        <v>102.31212003346806</v>
      </c>
      <c r="F1479" s="11">
        <v>191.54224010686687</v>
      </c>
      <c r="G1479" s="11">
        <v>207.31662198528818</v>
      </c>
      <c r="H1479" s="11">
        <v>1.9194011529012498</v>
      </c>
      <c r="I1479" s="11">
        <v>94.264476717362058</v>
      </c>
    </row>
    <row r="1480" spans="1:9" x14ac:dyDescent="0.25">
      <c r="A1480" s="13"/>
      <c r="B1480" s="5">
        <f>DATE(YEAR(siječanj!B1480),MONTH(siječanj!B1480)+5,DAY(siječanj!B1480))</f>
        <v>42902</v>
      </c>
      <c r="C1480" s="9">
        <v>15.3854166666667</v>
      </c>
      <c r="D1480">
        <v>0.92134222892191575</v>
      </c>
      <c r="E1480" s="6">
        <v>104.13538138138718</v>
      </c>
      <c r="F1480" s="11">
        <v>198.81094593969564</v>
      </c>
      <c r="G1480" s="11">
        <v>209.17455434176398</v>
      </c>
      <c r="H1480" s="11">
        <v>1.6667509620914405</v>
      </c>
      <c r="I1480" s="11">
        <v>95.944324391561025</v>
      </c>
    </row>
    <row r="1481" spans="1:9" x14ac:dyDescent="0.25">
      <c r="A1481" s="13"/>
      <c r="B1481" s="5">
        <f>DATE(YEAR(siječanj!B1481),MONTH(siječanj!B1481)+5,DAY(siječanj!B1481))</f>
        <v>42902</v>
      </c>
      <c r="C1481" s="9">
        <v>15.3958333333333</v>
      </c>
      <c r="D1481">
        <v>0.92134222892191575</v>
      </c>
      <c r="E1481" s="6">
        <v>104.80592786047035</v>
      </c>
      <c r="F1481" s="11">
        <v>196.50384557095978</v>
      </c>
      <c r="G1481" s="11">
        <v>212.06602138720143</v>
      </c>
      <c r="H1481" s="11">
        <v>1.64003545245863</v>
      </c>
      <c r="I1481" s="11">
        <v>96.562127179195258</v>
      </c>
    </row>
    <row r="1482" spans="1:9" x14ac:dyDescent="0.25">
      <c r="A1482" s="13"/>
      <c r="B1482" s="5">
        <f>DATE(YEAR(siječanj!B1482),MONTH(siječanj!B1482)+5,DAY(siječanj!B1482))</f>
        <v>42902</v>
      </c>
      <c r="C1482" s="9">
        <v>15.40625</v>
      </c>
      <c r="D1482">
        <v>0.92134222892191575</v>
      </c>
      <c r="E1482" s="6">
        <v>105.52494595274366</v>
      </c>
      <c r="F1482" s="11">
        <v>194.52596166135609</v>
      </c>
      <c r="G1482" s="11">
        <v>210.65532297263456</v>
      </c>
      <c r="H1482" s="11">
        <v>1.7596361644771843</v>
      </c>
      <c r="I1482" s="11">
        <v>97.224588910965537</v>
      </c>
    </row>
    <row r="1483" spans="1:9" x14ac:dyDescent="0.25">
      <c r="A1483" s="13"/>
      <c r="B1483" s="5">
        <f>DATE(YEAR(siječanj!B1483),MONTH(siječanj!B1483)+5,DAY(siječanj!B1483))</f>
        <v>42902</v>
      </c>
      <c r="C1483" s="9">
        <v>15.4166666666667</v>
      </c>
      <c r="D1483">
        <v>0.92134222892191575</v>
      </c>
      <c r="E1483" s="6">
        <v>106.68323965236182</v>
      </c>
      <c r="F1483" s="11">
        <v>202.69040560008369</v>
      </c>
      <c r="G1483" s="11">
        <v>211.34171945032375</v>
      </c>
      <c r="H1483" s="11">
        <v>1.7206160383793971</v>
      </c>
      <c r="I1483" s="11">
        <v>98.291773809917942</v>
      </c>
    </row>
    <row r="1484" spans="1:9" x14ac:dyDescent="0.25">
      <c r="A1484" s="13"/>
      <c r="B1484" s="5">
        <f>DATE(YEAR(siječanj!B1484),MONTH(siječanj!B1484)+5,DAY(siječanj!B1484))</f>
        <v>42902</v>
      </c>
      <c r="C1484" s="9">
        <v>15.4270833333333</v>
      </c>
      <c r="D1484">
        <v>0.92134222892191575</v>
      </c>
      <c r="E1484" s="6">
        <v>107.10974478902978</v>
      </c>
      <c r="F1484" s="11">
        <v>198.50719626144155</v>
      </c>
      <c r="G1484" s="11">
        <v>207.54784448512336</v>
      </c>
      <c r="H1484" s="11">
        <v>1.984960765507582</v>
      </c>
      <c r="I1484" s="11">
        <v>98.68473100318225</v>
      </c>
    </row>
    <row r="1485" spans="1:9" x14ac:dyDescent="0.25">
      <c r="A1485" s="13"/>
      <c r="B1485" s="5">
        <f>DATE(YEAR(siječanj!B1485),MONTH(siječanj!B1485)+5,DAY(siječanj!B1485))</f>
        <v>42902</v>
      </c>
      <c r="C1485" s="9">
        <v>15.4375</v>
      </c>
      <c r="D1485">
        <v>0.92134222892191575</v>
      </c>
      <c r="E1485" s="6">
        <v>109.12796845744974</v>
      </c>
      <c r="F1485" s="11">
        <v>195.30294697363885</v>
      </c>
      <c r="G1485" s="11">
        <v>208.62123158456973</v>
      </c>
      <c r="H1485" s="11">
        <v>2.0278904052005569</v>
      </c>
      <c r="I1485" s="11">
        <v>100.54420569630726</v>
      </c>
    </row>
    <row r="1486" spans="1:9" x14ac:dyDescent="0.25">
      <c r="A1486" s="13"/>
      <c r="B1486" s="5">
        <f>DATE(YEAR(siječanj!B1486),MONTH(siječanj!B1486)+5,DAY(siječanj!B1486))</f>
        <v>42902</v>
      </c>
      <c r="C1486" s="9">
        <v>15.4479166666667</v>
      </c>
      <c r="D1486">
        <v>0.92134222892191575</v>
      </c>
      <c r="E1486" s="6">
        <v>110.02296536259688</v>
      </c>
      <c r="F1486" s="11">
        <v>192.80789983818659</v>
      </c>
      <c r="G1486" s="11">
        <v>206.76922020343531</v>
      </c>
      <c r="H1486" s="11">
        <v>1.9593223973795089</v>
      </c>
      <c r="I1486" s="11">
        <v>101.36880413977374</v>
      </c>
    </row>
    <row r="1487" spans="1:9" x14ac:dyDescent="0.25">
      <c r="A1487" s="13"/>
      <c r="B1487" s="5">
        <f>DATE(YEAR(siječanj!B1487),MONTH(siječanj!B1487)+5,DAY(siječanj!B1487))</f>
        <v>42902</v>
      </c>
      <c r="C1487" s="9">
        <v>15.4583333333333</v>
      </c>
      <c r="D1487">
        <v>0.92134222892191575</v>
      </c>
      <c r="E1487" s="6">
        <v>111.24197412968901</v>
      </c>
      <c r="F1487" s="11">
        <v>197.37702269014747</v>
      </c>
      <c r="G1487" s="11">
        <v>210.06849743006794</v>
      </c>
      <c r="H1487" s="11">
        <v>1.8072794234011953</v>
      </c>
      <c r="I1487" s="11">
        <v>102.49192839432176</v>
      </c>
    </row>
    <row r="1488" spans="1:9" x14ac:dyDescent="0.25">
      <c r="A1488" s="13"/>
      <c r="B1488" s="5">
        <f>DATE(YEAR(siječanj!B1488),MONTH(siječanj!B1488)+5,DAY(siječanj!B1488))</f>
        <v>42902</v>
      </c>
      <c r="C1488" s="9">
        <v>15.46875</v>
      </c>
      <c r="D1488">
        <v>0.92134222892191575</v>
      </c>
      <c r="E1488" s="6">
        <v>112.85661142330238</v>
      </c>
      <c r="F1488" s="11">
        <v>205.2096529909565</v>
      </c>
      <c r="G1488" s="11">
        <v>207.65549566873284</v>
      </c>
      <c r="H1488" s="11">
        <v>1.9919096783905099</v>
      </c>
      <c r="I1488" s="11">
        <v>103.97956191731996</v>
      </c>
    </row>
    <row r="1489" spans="1:9" x14ac:dyDescent="0.25">
      <c r="A1489" s="13"/>
      <c r="B1489" s="5">
        <f>DATE(YEAR(siječanj!B1489),MONTH(siječanj!B1489)+5,DAY(siječanj!B1489))</f>
        <v>42902</v>
      </c>
      <c r="C1489" s="9">
        <v>15.4791666666667</v>
      </c>
      <c r="D1489">
        <v>0.92134222892191575</v>
      </c>
      <c r="E1489" s="6">
        <v>113.06050126255187</v>
      </c>
      <c r="F1489" s="11">
        <v>189.30081870228733</v>
      </c>
      <c r="G1489" s="11">
        <v>205.45947081297439</v>
      </c>
      <c r="H1489" s="11">
        <v>2.1233969519539104</v>
      </c>
      <c r="I1489" s="11">
        <v>104.16741423626861</v>
      </c>
    </row>
    <row r="1490" spans="1:9" x14ac:dyDescent="0.25">
      <c r="A1490" s="13"/>
      <c r="B1490" s="5">
        <f>DATE(YEAR(siječanj!B1490),MONTH(siječanj!B1490)+5,DAY(siječanj!B1490))</f>
        <v>42902</v>
      </c>
      <c r="C1490" s="9">
        <v>15.4895833333333</v>
      </c>
      <c r="D1490">
        <v>0.92134222892191575</v>
      </c>
      <c r="E1490" s="6">
        <v>112.29835913585634</v>
      </c>
      <c r="F1490" s="11">
        <v>189.19184540903987</v>
      </c>
      <c r="G1490" s="11">
        <v>199.01423677125658</v>
      </c>
      <c r="H1490" s="11">
        <v>1.880928098672628</v>
      </c>
      <c r="I1490" s="11">
        <v>103.46522051050367</v>
      </c>
    </row>
    <row r="1491" spans="1:9" x14ac:dyDescent="0.25">
      <c r="A1491" s="13"/>
      <c r="B1491" s="5">
        <f>DATE(YEAR(siječanj!B1491),MONTH(siječanj!B1491)+5,DAY(siječanj!B1491))</f>
        <v>42902</v>
      </c>
      <c r="C1491" s="9">
        <v>15.5</v>
      </c>
      <c r="D1491">
        <v>0.92134222892191575</v>
      </c>
      <c r="E1491" s="6">
        <v>111.56354643175806</v>
      </c>
      <c r="F1491" s="11">
        <v>184.01768410763077</v>
      </c>
      <c r="G1491" s="11">
        <v>196.9401447480198</v>
      </c>
      <c r="H1491" s="11">
        <v>1.9656062228895026</v>
      </c>
      <c r="I1491" s="11">
        <v>102.78820653586961</v>
      </c>
    </row>
    <row r="1492" spans="1:9" x14ac:dyDescent="0.25">
      <c r="A1492" s="13"/>
      <c r="B1492" s="5">
        <f>DATE(YEAR(siječanj!B1492),MONTH(siječanj!B1492)+5,DAY(siječanj!B1492))</f>
        <v>42902</v>
      </c>
      <c r="C1492" s="9">
        <v>15.5104166666667</v>
      </c>
      <c r="D1492">
        <v>0.92134222892191575</v>
      </c>
      <c r="E1492" s="6">
        <v>110.99290380033672</v>
      </c>
      <c r="F1492" s="11">
        <v>183.05534920741803</v>
      </c>
      <c r="G1492" s="11">
        <v>197.95695808983987</v>
      </c>
      <c r="H1492" s="11">
        <v>1.9943580000280181</v>
      </c>
      <c r="I1492" s="11">
        <v>102.262449381918</v>
      </c>
    </row>
    <row r="1493" spans="1:9" x14ac:dyDescent="0.25">
      <c r="A1493" s="13"/>
      <c r="B1493" s="5">
        <f>DATE(YEAR(siječanj!B1493),MONTH(siječanj!B1493)+5,DAY(siječanj!B1493))</f>
        <v>42902</v>
      </c>
      <c r="C1493" s="9">
        <v>15.5208333333333</v>
      </c>
      <c r="D1493">
        <v>0.92134222892191575</v>
      </c>
      <c r="E1493" s="6">
        <v>111.78021468166774</v>
      </c>
      <c r="F1493" s="11">
        <v>182.49990164242129</v>
      </c>
      <c r="G1493" s="11">
        <v>197.66980280399858</v>
      </c>
      <c r="H1493" s="11">
        <v>2.1687459094741457</v>
      </c>
      <c r="I1493" s="11">
        <v>102.98783214417801</v>
      </c>
    </row>
    <row r="1494" spans="1:9" x14ac:dyDescent="0.25">
      <c r="A1494" s="13"/>
      <c r="B1494" s="5">
        <f>DATE(YEAR(siječanj!B1494),MONTH(siječanj!B1494)+5,DAY(siječanj!B1494))</f>
        <v>42902</v>
      </c>
      <c r="C1494" s="9">
        <v>15.53125</v>
      </c>
      <c r="D1494">
        <v>0.92134222892191575</v>
      </c>
      <c r="E1494" s="6">
        <v>112.12417872920514</v>
      </c>
      <c r="F1494" s="11">
        <v>183.13321246711564</v>
      </c>
      <c r="G1494" s="11">
        <v>198.36909082339869</v>
      </c>
      <c r="H1494" s="11">
        <v>2.515799502116487</v>
      </c>
      <c r="I1494" s="11">
        <v>103.30474074640512</v>
      </c>
    </row>
    <row r="1495" spans="1:9" x14ac:dyDescent="0.25">
      <c r="A1495" s="13"/>
      <c r="B1495" s="5">
        <f>DATE(YEAR(siječanj!B1495),MONTH(siječanj!B1495)+5,DAY(siječanj!B1495))</f>
        <v>42902</v>
      </c>
      <c r="C1495" s="9">
        <v>15.5416666666667</v>
      </c>
      <c r="D1495">
        <v>0.92134222892191575</v>
      </c>
      <c r="E1495" s="6">
        <v>111.14464085162795</v>
      </c>
      <c r="F1495" s="11">
        <v>185.63601105900764</v>
      </c>
      <c r="G1495" s="11">
        <v>196.49286273323932</v>
      </c>
      <c r="H1495" s="11">
        <v>2.2098993158222617</v>
      </c>
      <c r="I1495" s="11">
        <v>102.40225113496471</v>
      </c>
    </row>
    <row r="1496" spans="1:9" x14ac:dyDescent="0.25">
      <c r="A1496" s="13"/>
      <c r="B1496" s="5">
        <f>DATE(YEAR(siječanj!B1496),MONTH(siječanj!B1496)+5,DAY(siječanj!B1496))</f>
        <v>42902</v>
      </c>
      <c r="C1496" s="9">
        <v>15.5520833333333</v>
      </c>
      <c r="D1496">
        <v>0.92134222892191575</v>
      </c>
      <c r="E1496" s="6">
        <v>110.71749456130668</v>
      </c>
      <c r="F1496" s="11">
        <v>186.54069500294872</v>
      </c>
      <c r="G1496" s="11">
        <v>188.37702429711629</v>
      </c>
      <c r="H1496" s="11">
        <v>2.1315780267066957</v>
      </c>
      <c r="I1496" s="11">
        <v>102.00870321976439</v>
      </c>
    </row>
    <row r="1497" spans="1:9" x14ac:dyDescent="0.25">
      <c r="A1497" s="13"/>
      <c r="B1497" s="5">
        <f>DATE(YEAR(siječanj!B1497),MONTH(siječanj!B1497)+5,DAY(siječanj!B1497))</f>
        <v>42902</v>
      </c>
      <c r="C1497" s="9">
        <v>15.5625</v>
      </c>
      <c r="D1497">
        <v>0.92134222892191575</v>
      </c>
      <c r="E1497" s="6">
        <v>110.68479969497905</v>
      </c>
      <c r="F1497" s="11">
        <v>185.05885220159405</v>
      </c>
      <c r="G1497" s="11">
        <v>184.26810376845145</v>
      </c>
      <c r="H1497" s="11">
        <v>2.1345394157461817</v>
      </c>
      <c r="I1497" s="11">
        <v>101.97858005874778</v>
      </c>
    </row>
    <row r="1498" spans="1:9" x14ac:dyDescent="0.25">
      <c r="A1498" s="13"/>
      <c r="B1498" s="5">
        <f>DATE(YEAR(siječanj!B1498),MONTH(siječanj!B1498)+5,DAY(siječanj!B1498))</f>
        <v>42902</v>
      </c>
      <c r="C1498" s="9">
        <v>15.5729166666667</v>
      </c>
      <c r="D1498">
        <v>0.92134222892191575</v>
      </c>
      <c r="E1498" s="6">
        <v>111.651230645086</v>
      </c>
      <c r="F1498" s="11">
        <v>184.77226474488862</v>
      </c>
      <c r="G1498" s="11">
        <v>186.08859537016346</v>
      </c>
      <c r="H1498" s="11">
        <v>1.9984615391124527</v>
      </c>
      <c r="I1498" s="11">
        <v>102.86899370441844</v>
      </c>
    </row>
    <row r="1499" spans="1:9" x14ac:dyDescent="0.25">
      <c r="A1499" s="13"/>
      <c r="B1499" s="5">
        <f>DATE(YEAR(siječanj!B1499),MONTH(siječanj!B1499)+5,DAY(siječanj!B1499))</f>
        <v>42902</v>
      </c>
      <c r="C1499" s="9">
        <v>15.5833333333333</v>
      </c>
      <c r="D1499">
        <v>0.92134222892191575</v>
      </c>
      <c r="E1499" s="6">
        <v>111.89751503278993</v>
      </c>
      <c r="F1499" s="11">
        <v>184.49897981347968</v>
      </c>
      <c r="G1499" s="11">
        <v>184.25130229985746</v>
      </c>
      <c r="H1499" s="11">
        <v>2.0465388550587997</v>
      </c>
      <c r="I1499" s="11">
        <v>103.09590591113424</v>
      </c>
    </row>
    <row r="1500" spans="1:9" x14ac:dyDescent="0.25">
      <c r="A1500" s="13"/>
      <c r="B1500" s="5">
        <f>DATE(YEAR(siječanj!B1500),MONTH(siječanj!B1500)+5,DAY(siječanj!B1500))</f>
        <v>42902</v>
      </c>
      <c r="C1500" s="9">
        <v>15.59375</v>
      </c>
      <c r="D1500">
        <v>0.92134222892191575</v>
      </c>
      <c r="E1500" s="6">
        <v>113.21754619269447</v>
      </c>
      <c r="F1500" s="11">
        <v>184.88767487321479</v>
      </c>
      <c r="G1500" s="11">
        <v>179.76809440573291</v>
      </c>
      <c r="H1500" s="11">
        <v>2.3172214147919235</v>
      </c>
      <c r="I1500" s="11">
        <v>104.31210636224708</v>
      </c>
    </row>
    <row r="1501" spans="1:9" x14ac:dyDescent="0.25">
      <c r="A1501" s="13"/>
      <c r="B1501" s="5">
        <f>DATE(YEAR(siječanj!B1501),MONTH(siječanj!B1501)+5,DAY(siječanj!B1501))</f>
        <v>42902</v>
      </c>
      <c r="C1501" s="9">
        <v>15.6041666666667</v>
      </c>
      <c r="D1501">
        <v>0.92134222892191575</v>
      </c>
      <c r="E1501" s="6">
        <v>114.22223297494881</v>
      </c>
      <c r="F1501" s="11">
        <v>181.78834679879364</v>
      </c>
      <c r="G1501" s="11">
        <v>174.78275735650351</v>
      </c>
      <c r="H1501" s="11">
        <v>2.4567917502320973</v>
      </c>
      <c r="I1501" s="11">
        <v>105.23776672157769</v>
      </c>
    </row>
    <row r="1502" spans="1:9" x14ac:dyDescent="0.25">
      <c r="A1502" s="13"/>
      <c r="B1502" s="5">
        <f>DATE(YEAR(siječanj!B1502),MONTH(siječanj!B1502)+5,DAY(siječanj!B1502))</f>
        <v>42902</v>
      </c>
      <c r="C1502" s="9">
        <v>15.6145833333333</v>
      </c>
      <c r="D1502">
        <v>0.92134222892191575</v>
      </c>
      <c r="E1502" s="6">
        <v>114.59869239673289</v>
      </c>
      <c r="F1502" s="11">
        <v>180.02735136580887</v>
      </c>
      <c r="G1502" s="11">
        <v>170.78277796683378</v>
      </c>
      <c r="H1502" s="11">
        <v>2.2772691662406404</v>
      </c>
      <c r="I1502" s="11">
        <v>105.58461468434288</v>
      </c>
    </row>
    <row r="1503" spans="1:9" x14ac:dyDescent="0.25">
      <c r="A1503" s="13"/>
      <c r="B1503" s="5">
        <f>DATE(YEAR(siječanj!B1503),MONTH(siječanj!B1503)+5,DAY(siječanj!B1503))</f>
        <v>42902</v>
      </c>
      <c r="C1503" s="9">
        <v>15.625</v>
      </c>
      <c r="D1503">
        <v>0.92134222892191575</v>
      </c>
      <c r="E1503" s="6">
        <v>114.87172758074938</v>
      </c>
      <c r="F1503" s="11">
        <v>179.16083552924931</v>
      </c>
      <c r="G1503" s="11">
        <v>169.26117143161238</v>
      </c>
      <c r="H1503" s="11">
        <v>2.4626355179314281</v>
      </c>
      <c r="I1503" s="11">
        <v>105.83617352935873</v>
      </c>
    </row>
    <row r="1504" spans="1:9" x14ac:dyDescent="0.25">
      <c r="A1504" s="13"/>
      <c r="B1504" s="5">
        <f>DATE(YEAR(siječanj!B1504),MONTH(siječanj!B1504)+5,DAY(siječanj!B1504))</f>
        <v>42902</v>
      </c>
      <c r="C1504" s="9">
        <v>15.6354166666667</v>
      </c>
      <c r="D1504">
        <v>0.92134222892191575</v>
      </c>
      <c r="E1504" s="6">
        <v>115.24545366327455</v>
      </c>
      <c r="F1504" s="11">
        <v>179.01953778088989</v>
      </c>
      <c r="G1504" s="11">
        <v>164.43905379938954</v>
      </c>
      <c r="H1504" s="11">
        <v>2.405711039727974</v>
      </c>
      <c r="I1504" s="11">
        <v>106.18050315123872</v>
      </c>
    </row>
    <row r="1505" spans="1:9" x14ac:dyDescent="0.25">
      <c r="A1505" s="13"/>
      <c r="B1505" s="5">
        <f>DATE(YEAR(siječanj!B1505),MONTH(siječanj!B1505)+5,DAY(siječanj!B1505))</f>
        <v>42902</v>
      </c>
      <c r="C1505" s="9">
        <v>15.6458333333333</v>
      </c>
      <c r="D1505">
        <v>0.92134222892191575</v>
      </c>
      <c r="E1505" s="6">
        <v>115.96256615955035</v>
      </c>
      <c r="F1505" s="11">
        <v>176.9859507991043</v>
      </c>
      <c r="G1505" s="11">
        <v>164.01221076714759</v>
      </c>
      <c r="H1505" s="11">
        <v>2.4136650846557126</v>
      </c>
      <c r="I1505" s="11">
        <v>106.84120917694524</v>
      </c>
    </row>
    <row r="1506" spans="1:9" x14ac:dyDescent="0.25">
      <c r="A1506" s="13"/>
      <c r="B1506" s="5">
        <f>DATE(YEAR(siječanj!B1506),MONTH(siječanj!B1506)+5,DAY(siječanj!B1506))</f>
        <v>42902</v>
      </c>
      <c r="C1506" s="9">
        <v>15.65625</v>
      </c>
      <c r="D1506">
        <v>0.92134222892191575</v>
      </c>
      <c r="E1506" s="6">
        <v>115.86630080924624</v>
      </c>
      <c r="F1506" s="11">
        <v>175.57528191887545</v>
      </c>
      <c r="G1506" s="11">
        <v>160.34644199238571</v>
      </c>
      <c r="H1506" s="11">
        <v>2.1553311471686318</v>
      </c>
      <c r="I1506" s="11">
        <v>106.75251584452811</v>
      </c>
    </row>
    <row r="1507" spans="1:9" x14ac:dyDescent="0.25">
      <c r="A1507" s="13"/>
      <c r="B1507" s="5">
        <f>DATE(YEAR(siječanj!B1507),MONTH(siječanj!B1507)+5,DAY(siječanj!B1507))</f>
        <v>42902</v>
      </c>
      <c r="C1507" s="9">
        <v>15.6666666666667</v>
      </c>
      <c r="D1507">
        <v>0.92134222892191575</v>
      </c>
      <c r="E1507" s="6">
        <v>115.09216633023948</v>
      </c>
      <c r="F1507" s="11">
        <v>175.89323191262386</v>
      </c>
      <c r="G1507" s="11">
        <v>162.1514100626714</v>
      </c>
      <c r="H1507" s="11">
        <v>2.069325848600053</v>
      </c>
      <c r="I1507" s="11">
        <v>106.03927305815471</v>
      </c>
    </row>
    <row r="1508" spans="1:9" x14ac:dyDescent="0.25">
      <c r="A1508" s="13"/>
      <c r="B1508" s="5">
        <f>DATE(YEAR(siječanj!B1508),MONTH(siječanj!B1508)+5,DAY(siječanj!B1508))</f>
        <v>42902</v>
      </c>
      <c r="C1508" s="9">
        <v>15.6770833333333</v>
      </c>
      <c r="D1508">
        <v>0.92134222892191575</v>
      </c>
      <c r="E1508" s="6">
        <v>113.40870327618784</v>
      </c>
      <c r="F1508" s="11">
        <v>170.03006473032241</v>
      </c>
      <c r="G1508" s="11">
        <v>162.90186364165251</v>
      </c>
      <c r="H1508" s="11">
        <v>2.1671737029324123</v>
      </c>
      <c r="I1508" s="11">
        <v>104.48822745562707</v>
      </c>
    </row>
    <row r="1509" spans="1:9" x14ac:dyDescent="0.25">
      <c r="A1509" s="13"/>
      <c r="B1509" s="5">
        <f>DATE(YEAR(siječanj!B1509),MONTH(siječanj!B1509)+5,DAY(siječanj!B1509))</f>
        <v>42902</v>
      </c>
      <c r="C1509" s="9">
        <v>15.6875</v>
      </c>
      <c r="D1509">
        <v>0.92134222892191575</v>
      </c>
      <c r="E1509" s="6">
        <v>114.15125944902172</v>
      </c>
      <c r="F1509" s="11">
        <v>164.75167960613183</v>
      </c>
      <c r="G1509" s="11">
        <v>160.4744079702823</v>
      </c>
      <c r="H1509" s="11">
        <v>2.1322451143424055</v>
      </c>
      <c r="I1509" s="11">
        <v>105.17237581500557</v>
      </c>
    </row>
    <row r="1510" spans="1:9" x14ac:dyDescent="0.25">
      <c r="A1510" s="13"/>
      <c r="B1510" s="5">
        <f>DATE(YEAR(siječanj!B1510),MONTH(siječanj!B1510)+5,DAY(siječanj!B1510))</f>
        <v>42902</v>
      </c>
      <c r="C1510" s="9">
        <v>15.6979166666667</v>
      </c>
      <c r="D1510">
        <v>0.92134222892191575</v>
      </c>
      <c r="E1510" s="6">
        <v>114.17823951235276</v>
      </c>
      <c r="F1510" s="11">
        <v>163.74893212304312</v>
      </c>
      <c r="G1510" s="11">
        <v>159.85202052101351</v>
      </c>
      <c r="H1510" s="11">
        <v>2.1048225118183703</v>
      </c>
      <c r="I1510" s="11">
        <v>105.19723368669145</v>
      </c>
    </row>
    <row r="1511" spans="1:9" x14ac:dyDescent="0.25">
      <c r="A1511" s="13"/>
      <c r="B1511" s="5">
        <f>DATE(YEAR(siječanj!B1511),MONTH(siječanj!B1511)+5,DAY(siječanj!B1511))</f>
        <v>42902</v>
      </c>
      <c r="C1511" s="9">
        <v>15.7083333333333</v>
      </c>
      <c r="D1511">
        <v>0.92134222892191575</v>
      </c>
      <c r="E1511" s="6">
        <v>115.18984996006465</v>
      </c>
      <c r="F1511" s="11">
        <v>162.63197690921459</v>
      </c>
      <c r="G1511" s="11">
        <v>166.03462044743461</v>
      </c>
      <c r="H1511" s="11">
        <v>1.8561298409103666</v>
      </c>
      <c r="I1511" s="11">
        <v>106.12927311138701</v>
      </c>
    </row>
    <row r="1512" spans="1:9" x14ac:dyDescent="0.25">
      <c r="A1512" s="13"/>
      <c r="B1512" s="5">
        <f>DATE(YEAR(siječanj!B1512),MONTH(siječanj!B1512)+5,DAY(siječanj!B1512))</f>
        <v>42902</v>
      </c>
      <c r="C1512" s="9">
        <v>15.71875</v>
      </c>
      <c r="D1512">
        <v>0.92134222892191575</v>
      </c>
      <c r="E1512" s="6">
        <v>115.30320810946702</v>
      </c>
      <c r="F1512" s="11">
        <v>162.63109114299266</v>
      </c>
      <c r="G1512" s="11">
        <v>176.41465908326759</v>
      </c>
      <c r="H1512" s="11">
        <v>1.8709317854508574</v>
      </c>
      <c r="I1512" s="11">
        <v>106.23371476142385</v>
      </c>
    </row>
    <row r="1513" spans="1:9" x14ac:dyDescent="0.25">
      <c r="A1513" s="13"/>
      <c r="B1513" s="5">
        <f>DATE(YEAR(siječanj!B1513),MONTH(siječanj!B1513)+5,DAY(siječanj!B1513))</f>
        <v>42902</v>
      </c>
      <c r="C1513" s="9">
        <v>15.7291666666667</v>
      </c>
      <c r="D1513">
        <v>0.92134222892191575</v>
      </c>
      <c r="E1513" s="6">
        <v>115.87113725158778</v>
      </c>
      <c r="F1513" s="11">
        <v>163.36842539087081</v>
      </c>
      <c r="G1513" s="11">
        <v>167.80877380708009</v>
      </c>
      <c r="H1513" s="11">
        <v>1.885261667976273</v>
      </c>
      <c r="I1513" s="11">
        <v>106.75697186309512</v>
      </c>
    </row>
    <row r="1514" spans="1:9" x14ac:dyDescent="0.25">
      <c r="A1514" s="13"/>
      <c r="B1514" s="5">
        <f>DATE(YEAR(siječanj!B1514),MONTH(siječanj!B1514)+5,DAY(siječanj!B1514))</f>
        <v>42902</v>
      </c>
      <c r="C1514" s="9">
        <v>15.7395833333333</v>
      </c>
      <c r="D1514">
        <v>0.92134222892191575</v>
      </c>
      <c r="E1514" s="6">
        <v>117.17548793692762</v>
      </c>
      <c r="F1514" s="11">
        <v>162.84000772361432</v>
      </c>
      <c r="G1514" s="11">
        <v>162.93341546965593</v>
      </c>
      <c r="H1514" s="11">
        <v>1.8405337920479061</v>
      </c>
      <c r="I1514" s="11">
        <v>107.95872523082195</v>
      </c>
    </row>
    <row r="1515" spans="1:9" x14ac:dyDescent="0.25">
      <c r="A1515" s="13"/>
      <c r="B1515" s="5">
        <f>DATE(YEAR(siječanj!B1515),MONTH(siječanj!B1515)+5,DAY(siječanj!B1515))</f>
        <v>42902</v>
      </c>
      <c r="C1515" s="9">
        <v>15.75</v>
      </c>
      <c r="D1515">
        <v>0.92134222892191575</v>
      </c>
      <c r="E1515" s="6">
        <v>119.9697367928831</v>
      </c>
      <c r="F1515" s="11">
        <v>160.82880938488591</v>
      </c>
      <c r="G1515" s="11">
        <v>161.47611841830189</v>
      </c>
      <c r="H1515" s="11">
        <v>1.8781907390640253</v>
      </c>
      <c r="I1515" s="11">
        <v>110.53318469993047</v>
      </c>
    </row>
    <row r="1516" spans="1:9" x14ac:dyDescent="0.25">
      <c r="A1516" s="13"/>
      <c r="B1516" s="5">
        <f>DATE(YEAR(siječanj!B1516),MONTH(siječanj!B1516)+5,DAY(siječanj!B1516))</f>
        <v>42902</v>
      </c>
      <c r="C1516" s="9">
        <v>15.7604166666667</v>
      </c>
      <c r="D1516">
        <v>0.92134222892191575</v>
      </c>
      <c r="E1516" s="6">
        <v>122.12404383547332</v>
      </c>
      <c r="F1516" s="11">
        <v>160.29780656281886</v>
      </c>
      <c r="G1516" s="11">
        <v>159.58955866683971</v>
      </c>
      <c r="H1516" s="11">
        <v>2.544194232349533</v>
      </c>
      <c r="I1516" s="11">
        <v>112.51803875233273</v>
      </c>
    </row>
    <row r="1517" spans="1:9" x14ac:dyDescent="0.25">
      <c r="A1517" s="13"/>
      <c r="B1517" s="5">
        <f>DATE(YEAR(siječanj!B1517),MONTH(siječanj!B1517)+5,DAY(siječanj!B1517))</f>
        <v>42902</v>
      </c>
      <c r="C1517" s="9">
        <v>15.7708333333333</v>
      </c>
      <c r="D1517">
        <v>0.92134222892191575</v>
      </c>
      <c r="E1517" s="6">
        <v>123.68341090517636</v>
      </c>
      <c r="F1517" s="11">
        <v>159.28716333558009</v>
      </c>
      <c r="G1517" s="11">
        <v>158.68980677322784</v>
      </c>
      <c r="H1517" s="11">
        <v>4.5631254605775418</v>
      </c>
      <c r="I1517" s="11">
        <v>113.95474948404036</v>
      </c>
    </row>
    <row r="1518" spans="1:9" x14ac:dyDescent="0.25">
      <c r="A1518" s="13"/>
      <c r="B1518" s="5">
        <f>DATE(YEAR(siječanj!B1518),MONTH(siječanj!B1518)+5,DAY(siječanj!B1518))</f>
        <v>42902</v>
      </c>
      <c r="C1518" s="9">
        <v>15.78125</v>
      </c>
      <c r="D1518">
        <v>0.92134222892191575</v>
      </c>
      <c r="E1518" s="6">
        <v>125.94128411273604</v>
      </c>
      <c r="F1518" s="11">
        <v>158.69099056433495</v>
      </c>
      <c r="G1518" s="11">
        <v>161.67379005989324</v>
      </c>
      <c r="H1518" s="11">
        <v>11.045492053034273</v>
      </c>
      <c r="I1518" s="11">
        <v>116.03502341771649</v>
      </c>
    </row>
    <row r="1519" spans="1:9" x14ac:dyDescent="0.25">
      <c r="A1519" s="13"/>
      <c r="B1519" s="5">
        <f>DATE(YEAR(siječanj!B1519),MONTH(siječanj!B1519)+5,DAY(siječanj!B1519))</f>
        <v>42902</v>
      </c>
      <c r="C1519" s="9">
        <v>15.7916666666667</v>
      </c>
      <c r="D1519">
        <v>0.92134222892191575</v>
      </c>
      <c r="E1519" s="6">
        <v>129.19874961075058</v>
      </c>
      <c r="F1519" s="11">
        <v>157.32000882043826</v>
      </c>
      <c r="G1519" s="11">
        <v>163.08919560979578</v>
      </c>
      <c r="H1519" s="11">
        <v>26.00460524086629</v>
      </c>
      <c r="I1519" s="11">
        <v>119.03626394029342</v>
      </c>
    </row>
    <row r="1520" spans="1:9" x14ac:dyDescent="0.25">
      <c r="A1520" s="13"/>
      <c r="B1520" s="5">
        <f>DATE(YEAR(siječanj!B1520),MONTH(siječanj!B1520)+5,DAY(siječanj!B1520))</f>
        <v>42902</v>
      </c>
      <c r="C1520" s="9">
        <v>15.8020833333333</v>
      </c>
      <c r="D1520">
        <v>0.92134222892191575</v>
      </c>
      <c r="E1520" s="6">
        <v>133.27301707315303</v>
      </c>
      <c r="F1520" s="11">
        <v>153.90406942158143</v>
      </c>
      <c r="G1520" s="11">
        <v>158.77882571305318</v>
      </c>
      <c r="H1520" s="11">
        <v>42.331266084268705</v>
      </c>
      <c r="I1520" s="11">
        <v>122.79005860532735</v>
      </c>
    </row>
    <row r="1521" spans="1:9" x14ac:dyDescent="0.25">
      <c r="A1521" s="13"/>
      <c r="B1521" s="5">
        <f>DATE(YEAR(siječanj!B1521),MONTH(siječanj!B1521)+5,DAY(siječanj!B1521))</f>
        <v>42902</v>
      </c>
      <c r="C1521" s="9">
        <v>15.8125</v>
      </c>
      <c r="D1521">
        <v>0.92134222892191575</v>
      </c>
      <c r="E1521" s="6">
        <v>138.14538883171602</v>
      </c>
      <c r="F1521" s="11">
        <v>153.18310381284496</v>
      </c>
      <c r="G1521" s="11">
        <v>157.72070575638503</v>
      </c>
      <c r="H1521" s="11">
        <v>63.203163038113807</v>
      </c>
      <c r="I1521" s="11">
        <v>127.27918046149796</v>
      </c>
    </row>
    <row r="1522" spans="1:9" x14ac:dyDescent="0.25">
      <c r="A1522" s="13"/>
      <c r="B1522" s="5">
        <f>DATE(YEAR(siječanj!B1522),MONTH(siječanj!B1522)+5,DAY(siječanj!B1522))</f>
        <v>42902</v>
      </c>
      <c r="C1522" s="9">
        <v>15.8229166666667</v>
      </c>
      <c r="D1522">
        <v>0.92134222892191575</v>
      </c>
      <c r="E1522" s="6">
        <v>141.7613584717279</v>
      </c>
      <c r="F1522" s="11">
        <v>149.86320391719886</v>
      </c>
      <c r="G1522" s="11">
        <v>158.72169911740448</v>
      </c>
      <c r="H1522" s="11">
        <v>86.952423993024368</v>
      </c>
      <c r="I1522" s="11">
        <v>130.61072598934049</v>
      </c>
    </row>
    <row r="1523" spans="1:9" x14ac:dyDescent="0.25">
      <c r="A1523" s="13"/>
      <c r="B1523" s="5">
        <f>DATE(YEAR(siječanj!B1523),MONTH(siječanj!B1523)+5,DAY(siječanj!B1523))</f>
        <v>42902</v>
      </c>
      <c r="C1523" s="9">
        <v>15.8333333333333</v>
      </c>
      <c r="D1523">
        <v>0.92134222892191575</v>
      </c>
      <c r="E1523" s="6">
        <v>147.74639383825055</v>
      </c>
      <c r="F1523" s="11">
        <v>144.18424404512035</v>
      </c>
      <c r="G1523" s="11">
        <v>152.03648930716338</v>
      </c>
      <c r="H1523" s="11">
        <v>129.47512722650825</v>
      </c>
      <c r="I1523" s="11">
        <v>136.12499181410897</v>
      </c>
    </row>
    <row r="1524" spans="1:9" x14ac:dyDescent="0.25">
      <c r="A1524" s="13"/>
      <c r="B1524" s="5">
        <f>DATE(YEAR(siječanj!B1524),MONTH(siječanj!B1524)+5,DAY(siječanj!B1524))</f>
        <v>42902</v>
      </c>
      <c r="C1524" s="9">
        <v>15.84375</v>
      </c>
      <c r="D1524">
        <v>0.92134222892191575</v>
      </c>
      <c r="E1524" s="6">
        <v>152.10288602286775</v>
      </c>
      <c r="F1524" s="11">
        <v>125.23515948343756</v>
      </c>
      <c r="G1524" s="11">
        <v>138.7509944202825</v>
      </c>
      <c r="H1524" s="11">
        <v>197.67550075121446</v>
      </c>
      <c r="I1524" s="11">
        <v>140.13881203376508</v>
      </c>
    </row>
    <row r="1525" spans="1:9" x14ac:dyDescent="0.25">
      <c r="A1525" s="13"/>
      <c r="B1525" s="5">
        <f>DATE(YEAR(siječanj!B1525),MONTH(siječanj!B1525)+5,DAY(siječanj!B1525))</f>
        <v>42902</v>
      </c>
      <c r="C1525" s="9">
        <v>15.8541666666667</v>
      </c>
      <c r="D1525">
        <v>0.92134222892191575</v>
      </c>
      <c r="E1525" s="6">
        <v>155.70742208689472</v>
      </c>
      <c r="F1525" s="11">
        <v>118.12216013004424</v>
      </c>
      <c r="G1525" s="11">
        <v>130.35372537610093</v>
      </c>
      <c r="H1525" s="11">
        <v>228.78753095761655</v>
      </c>
      <c r="I1525" s="11">
        <v>143.45982332522513</v>
      </c>
    </row>
    <row r="1526" spans="1:9" x14ac:dyDescent="0.25">
      <c r="A1526" s="13"/>
      <c r="B1526" s="5">
        <f>DATE(YEAR(siječanj!B1526),MONTH(siječanj!B1526)+5,DAY(siječanj!B1526))</f>
        <v>42902</v>
      </c>
      <c r="C1526" s="9">
        <v>15.8645833333333</v>
      </c>
      <c r="D1526">
        <v>0.92134222892191575</v>
      </c>
      <c r="E1526" s="6">
        <v>156.45219748506736</v>
      </c>
      <c r="F1526" s="11">
        <v>116.22693704650756</v>
      </c>
      <c r="G1526" s="11">
        <v>127.94775026615206</v>
      </c>
      <c r="H1526" s="11">
        <v>229.71552986940014</v>
      </c>
      <c r="I1526" s="11">
        <v>144.14601635062371</v>
      </c>
    </row>
    <row r="1527" spans="1:9" x14ac:dyDescent="0.25">
      <c r="A1527" s="13"/>
      <c r="B1527" s="5">
        <f>DATE(YEAR(siječanj!B1527),MONTH(siječanj!B1527)+5,DAY(siječanj!B1527))</f>
        <v>42902</v>
      </c>
      <c r="C1527" s="9">
        <v>15.875</v>
      </c>
      <c r="D1527">
        <v>0.92134222892191575</v>
      </c>
      <c r="E1527" s="6">
        <v>156.25322745798434</v>
      </c>
      <c r="F1527" s="11">
        <v>112.98997853636521</v>
      </c>
      <c r="G1527" s="11">
        <v>123.03465873066234</v>
      </c>
      <c r="H1527" s="11">
        <v>231.07397532920953</v>
      </c>
      <c r="I1527" s="11">
        <v>143.96269686238239</v>
      </c>
    </row>
    <row r="1528" spans="1:9" x14ac:dyDescent="0.25">
      <c r="A1528" s="13"/>
      <c r="B1528" s="5">
        <f>DATE(YEAR(siječanj!B1528),MONTH(siječanj!B1528)+5,DAY(siječanj!B1528))</f>
        <v>42902</v>
      </c>
      <c r="C1528" s="9">
        <v>15.8854166666667</v>
      </c>
      <c r="D1528">
        <v>0.92134222892191575</v>
      </c>
      <c r="E1528" s="6">
        <v>160.48881255405493</v>
      </c>
      <c r="F1528" s="11">
        <v>110.1806807837384</v>
      </c>
      <c r="G1528" s="11">
        <v>109.45878767554875</v>
      </c>
      <c r="H1528" s="11">
        <v>238.15666878697306</v>
      </c>
      <c r="I1528" s="11">
        <v>147.8651202755845</v>
      </c>
    </row>
    <row r="1529" spans="1:9" x14ac:dyDescent="0.25">
      <c r="A1529" s="13"/>
      <c r="B1529" s="5">
        <f>DATE(YEAR(siječanj!B1529),MONTH(siječanj!B1529)+5,DAY(siječanj!B1529))</f>
        <v>42902</v>
      </c>
      <c r="C1529" s="9">
        <v>15.8958333333333</v>
      </c>
      <c r="D1529">
        <v>0.92134222892191575</v>
      </c>
      <c r="E1529" s="6">
        <v>163.33698084425799</v>
      </c>
      <c r="F1529" s="11">
        <v>107.59660011501167</v>
      </c>
      <c r="G1529" s="11">
        <v>101.13455334141425</v>
      </c>
      <c r="H1529" s="11">
        <v>243.81206774018614</v>
      </c>
      <c r="I1529" s="11">
        <v>150.48925799642493</v>
      </c>
    </row>
    <row r="1530" spans="1:9" x14ac:dyDescent="0.25">
      <c r="A1530" s="13"/>
      <c r="B1530" s="5">
        <f>DATE(YEAR(siječanj!B1530),MONTH(siječanj!B1530)+5,DAY(siječanj!B1530))</f>
        <v>42902</v>
      </c>
      <c r="C1530" s="9">
        <v>15.90625</v>
      </c>
      <c r="D1530">
        <v>0.92134222892191575</v>
      </c>
      <c r="E1530" s="6">
        <v>161.44961306348813</v>
      </c>
      <c r="F1530" s="11">
        <v>104.26380250125638</v>
      </c>
      <c r="G1530" s="11">
        <v>103.3849686452177</v>
      </c>
      <c r="H1530" s="11">
        <v>244.55278404853979</v>
      </c>
      <c r="I1530" s="11">
        <v>148.75034635849499</v>
      </c>
    </row>
    <row r="1531" spans="1:9" x14ac:dyDescent="0.25">
      <c r="A1531" s="13"/>
      <c r="B1531" s="5">
        <f>DATE(YEAR(siječanj!B1531),MONTH(siječanj!B1531)+5,DAY(siječanj!B1531))</f>
        <v>42902</v>
      </c>
      <c r="C1531" s="9">
        <v>15.9166666666667</v>
      </c>
      <c r="D1531">
        <v>0.92134222892191575</v>
      </c>
      <c r="E1531" s="6">
        <v>157.49774838399074</v>
      </c>
      <c r="F1531" s="11">
        <v>102.6764573276868</v>
      </c>
      <c r="G1531" s="11">
        <v>92.311591007834437</v>
      </c>
      <c r="H1531" s="11">
        <v>241.5406533430901</v>
      </c>
      <c r="I1531" s="11">
        <v>145.10932654628908</v>
      </c>
    </row>
    <row r="1532" spans="1:9" x14ac:dyDescent="0.25">
      <c r="A1532" s="13"/>
      <c r="B1532" s="5">
        <f>DATE(YEAR(siječanj!B1532),MONTH(siječanj!B1532)+5,DAY(siječanj!B1532))</f>
        <v>42902</v>
      </c>
      <c r="C1532" s="9">
        <v>15.9270833333333</v>
      </c>
      <c r="D1532">
        <v>0.92134222892191575</v>
      </c>
      <c r="E1532" s="6">
        <v>150.91458315628094</v>
      </c>
      <c r="F1532" s="11">
        <v>100.30595854221664</v>
      </c>
      <c r="G1532" s="11">
        <v>87.802672139595373</v>
      </c>
      <c r="H1532" s="11">
        <v>242.31234972131443</v>
      </c>
      <c r="I1532" s="11">
        <v>139.04397842202968</v>
      </c>
    </row>
    <row r="1533" spans="1:9" x14ac:dyDescent="0.25">
      <c r="A1533" s="13"/>
      <c r="B1533" s="5">
        <f>DATE(YEAR(siječanj!B1533),MONTH(siječanj!B1533)+5,DAY(siječanj!B1533))</f>
        <v>42902</v>
      </c>
      <c r="C1533" s="9">
        <v>15.9375</v>
      </c>
      <c r="D1533">
        <v>0.92134222892191575</v>
      </c>
      <c r="E1533" s="6">
        <v>141.72601562096207</v>
      </c>
      <c r="F1533" s="11">
        <v>97.292401495619103</v>
      </c>
      <c r="G1533" s="11">
        <v>83.587811020332438</v>
      </c>
      <c r="H1533" s="11">
        <v>241.49605748450495</v>
      </c>
      <c r="I1533" s="11">
        <v>130.57816312843946</v>
      </c>
    </row>
    <row r="1534" spans="1:9" x14ac:dyDescent="0.25">
      <c r="A1534" s="13"/>
      <c r="B1534" s="5">
        <f>DATE(YEAR(siječanj!B1534),MONTH(siječanj!B1534)+5,DAY(siječanj!B1534))</f>
        <v>42902</v>
      </c>
      <c r="C1534" s="9">
        <v>15.9479166666667</v>
      </c>
      <c r="D1534">
        <v>0.92134222892191575</v>
      </c>
      <c r="E1534" s="6">
        <v>130.53130510184903</v>
      </c>
      <c r="F1534" s="11">
        <v>93.019433177158774</v>
      </c>
      <c r="G1534" s="11">
        <v>81.029537047355831</v>
      </c>
      <c r="H1534" s="11">
        <v>238.80475492644482</v>
      </c>
      <c r="I1534" s="11">
        <v>120.26400358662421</v>
      </c>
    </row>
    <row r="1535" spans="1:9" x14ac:dyDescent="0.25">
      <c r="A1535" s="13"/>
      <c r="B1535" s="5">
        <f>DATE(YEAR(siječanj!B1535),MONTH(siječanj!B1535)+5,DAY(siječanj!B1535))</f>
        <v>42902</v>
      </c>
      <c r="C1535" s="9">
        <v>15.9583333333333</v>
      </c>
      <c r="D1535">
        <v>0.92134222892191575</v>
      </c>
      <c r="E1535" s="6">
        <v>119.18627481846781</v>
      </c>
      <c r="F1535" s="11">
        <v>89.657204878482517</v>
      </c>
      <c r="G1535" s="11">
        <v>79.40048363822892</v>
      </c>
      <c r="H1535" s="11">
        <v>239.03664338977387</v>
      </c>
      <c r="I1535" s="11">
        <v>109.81134809814714</v>
      </c>
    </row>
    <row r="1536" spans="1:9" x14ac:dyDescent="0.25">
      <c r="A1536" s="13"/>
      <c r="B1536" s="5">
        <f>DATE(YEAR(siječanj!B1536),MONTH(siječanj!B1536)+5,DAY(siječanj!B1536))</f>
        <v>42902</v>
      </c>
      <c r="C1536" s="9">
        <v>15.96875</v>
      </c>
      <c r="D1536">
        <v>0.92134222892191575</v>
      </c>
      <c r="E1536" s="6">
        <v>109.08611879035084</v>
      </c>
      <c r="F1536" s="11">
        <v>86.483676849010095</v>
      </c>
      <c r="G1536" s="11">
        <v>77.024305696473249</v>
      </c>
      <c r="H1536" s="11">
        <v>239.89508016313684</v>
      </c>
      <c r="I1536" s="11">
        <v>100.50564783074272</v>
      </c>
    </row>
    <row r="1537" spans="1:9" x14ac:dyDescent="0.25">
      <c r="A1537" s="13"/>
      <c r="B1537" s="5">
        <f>DATE(YEAR(siječanj!B1537),MONTH(siječanj!B1537)+5,DAY(siječanj!B1537))</f>
        <v>42902</v>
      </c>
      <c r="C1537" s="9">
        <v>15.9791666666667</v>
      </c>
      <c r="D1537">
        <v>0.92134222892191575</v>
      </c>
      <c r="E1537" s="6">
        <v>99.32039485979216</v>
      </c>
      <c r="F1537" s="11">
        <v>84.215975041185715</v>
      </c>
      <c r="G1537" s="11">
        <v>78.259478038926034</v>
      </c>
      <c r="H1537" s="11">
        <v>239.35351401726163</v>
      </c>
      <c r="I1537" s="11">
        <v>91.508073977525697</v>
      </c>
    </row>
    <row r="1538" spans="1:9" ht="15.75" thickBot="1" x14ac:dyDescent="0.3">
      <c r="A1538" s="13"/>
      <c r="B1538" s="5">
        <f>DATE(YEAR(siječanj!B1538),MONTH(siječanj!B1538)+5,DAY(siječanj!B1538))</f>
        <v>42902</v>
      </c>
      <c r="C1538" s="9">
        <v>15.9895833333333</v>
      </c>
      <c r="D1538">
        <v>0.92134222892191575</v>
      </c>
      <c r="E1538" s="6">
        <v>91.07085540713733</v>
      </c>
      <c r="F1538" s="11">
        <v>82.268768302000808</v>
      </c>
      <c r="G1538" s="11">
        <v>75.29788469216814</v>
      </c>
      <c r="H1538" s="11">
        <v>239.71483148375779</v>
      </c>
      <c r="I1538" s="11">
        <v>83.907424910637417</v>
      </c>
    </row>
    <row r="1539" spans="1:9" x14ac:dyDescent="0.25">
      <c r="A1539" s="14">
        <f t="shared" ref="A1539" si="14">A1443+1</f>
        <v>168</v>
      </c>
      <c r="B1539" s="5">
        <f>DATE(YEAR(siječanj!B1539),MONTH(siječanj!B1539)+5,DAY(siječanj!B1539))</f>
        <v>42903</v>
      </c>
      <c r="C1539" s="9">
        <v>16</v>
      </c>
      <c r="D1539">
        <v>0.92238135033501178</v>
      </c>
      <c r="E1539" s="6">
        <v>88.293604070480271</v>
      </c>
      <c r="F1539" s="11">
        <v>78.758973755548453</v>
      </c>
      <c r="G1539" s="11">
        <v>75.369004499499894</v>
      </c>
      <c r="H1539" s="11">
        <v>239.52173311630736</v>
      </c>
      <c r="I1539" s="11">
        <v>81.440373748474485</v>
      </c>
    </row>
    <row r="1540" spans="1:9" x14ac:dyDescent="0.25">
      <c r="A1540" s="15"/>
      <c r="B1540" s="5">
        <f>DATE(YEAR(siječanj!B1540),MONTH(siječanj!B1540)+5,DAY(siječanj!B1540))</f>
        <v>42903</v>
      </c>
      <c r="C1540" s="9">
        <v>16.0104166666667</v>
      </c>
      <c r="D1540">
        <v>0.92238135033501178</v>
      </c>
      <c r="E1540" s="6">
        <v>81.780812899956686</v>
      </c>
      <c r="F1540" s="11">
        <v>77.857576365010004</v>
      </c>
      <c r="G1540" s="11">
        <v>71.988468095718773</v>
      </c>
      <c r="H1540" s="11">
        <v>239.93689565646372</v>
      </c>
      <c r="I1540" s="11">
        <v>75.433096634156996</v>
      </c>
    </row>
    <row r="1541" spans="1:9" x14ac:dyDescent="0.25">
      <c r="A1541" s="15"/>
      <c r="B1541" s="5">
        <f>DATE(YEAR(siječanj!B1541),MONTH(siječanj!B1541)+5,DAY(siječanj!B1541))</f>
        <v>42903</v>
      </c>
      <c r="C1541" s="9">
        <v>16.0208333333333</v>
      </c>
      <c r="D1541">
        <v>0.92238135033501178</v>
      </c>
      <c r="E1541" s="6">
        <v>76.405907686915754</v>
      </c>
      <c r="F1541" s="11">
        <v>75.055408830069993</v>
      </c>
      <c r="G1541" s="11">
        <v>73.450119748017414</v>
      </c>
      <c r="H1541" s="11">
        <v>238.45421187539023</v>
      </c>
      <c r="I1541" s="11">
        <v>70.475384305829607</v>
      </c>
    </row>
    <row r="1542" spans="1:9" x14ac:dyDescent="0.25">
      <c r="A1542" s="15"/>
      <c r="B1542" s="5">
        <f>DATE(YEAR(siječanj!B1542),MONTH(siječanj!B1542)+5,DAY(siječanj!B1542))</f>
        <v>42903</v>
      </c>
      <c r="C1542" s="9">
        <v>16.03125</v>
      </c>
      <c r="D1542">
        <v>0.92238135033501178</v>
      </c>
      <c r="E1542" s="6">
        <v>73.083085208677105</v>
      </c>
      <c r="F1542" s="11">
        <v>73.614046747454523</v>
      </c>
      <c r="G1542" s="11">
        <v>70.320131138419967</v>
      </c>
      <c r="H1542" s="11">
        <v>236.6094905332213</v>
      </c>
      <c r="I1542" s="11">
        <v>67.410474821428309</v>
      </c>
    </row>
    <row r="1543" spans="1:9" x14ac:dyDescent="0.25">
      <c r="A1543" s="15"/>
      <c r="B1543" s="5">
        <f>DATE(YEAR(siječanj!B1543),MONTH(siječanj!B1543)+5,DAY(siječanj!B1543))</f>
        <v>42903</v>
      </c>
      <c r="C1543" s="9">
        <v>16.0416666666667</v>
      </c>
      <c r="D1543">
        <v>0.92238135033501178</v>
      </c>
      <c r="E1543" s="6">
        <v>70.053258040030684</v>
      </c>
      <c r="F1543" s="11">
        <v>73.336681680236069</v>
      </c>
      <c r="G1543" s="11">
        <v>67.966663622381859</v>
      </c>
      <c r="H1543" s="11">
        <v>237.91576413918241</v>
      </c>
      <c r="I1543" s="11">
        <v>64.615818746330518</v>
      </c>
    </row>
    <row r="1544" spans="1:9" x14ac:dyDescent="0.25">
      <c r="A1544" s="15"/>
      <c r="B1544" s="5">
        <f>DATE(YEAR(siječanj!B1544),MONTH(siječanj!B1544)+5,DAY(siječanj!B1544))</f>
        <v>42903</v>
      </c>
      <c r="C1544" s="9">
        <v>16.0520833333333</v>
      </c>
      <c r="D1544">
        <v>0.92238135033501178</v>
      </c>
      <c r="E1544" s="6">
        <v>68.766611532504967</v>
      </c>
      <c r="F1544" s="11">
        <v>70.350479178727113</v>
      </c>
      <c r="G1544" s="11">
        <v>72.698195940382561</v>
      </c>
      <c r="H1544" s="11">
        <v>238.41214934961056</v>
      </c>
      <c r="I1544" s="11">
        <v>63.429040003315123</v>
      </c>
    </row>
    <row r="1545" spans="1:9" x14ac:dyDescent="0.25">
      <c r="A1545" s="15"/>
      <c r="B1545" s="5">
        <f>DATE(YEAR(siječanj!B1545),MONTH(siječanj!B1545)+5,DAY(siječanj!B1545))</f>
        <v>42903</v>
      </c>
      <c r="C1545" s="9">
        <v>16.0625</v>
      </c>
      <c r="D1545">
        <v>0.92238135033501178</v>
      </c>
      <c r="E1545" s="6">
        <v>65.794106080959921</v>
      </c>
      <c r="F1545" s="11">
        <v>70.498630593328556</v>
      </c>
      <c r="G1545" s="11">
        <v>79.964779028346157</v>
      </c>
      <c r="H1545" s="11">
        <v>238.43526938690394</v>
      </c>
      <c r="I1545" s="11">
        <v>60.687256411040821</v>
      </c>
    </row>
    <row r="1546" spans="1:9" x14ac:dyDescent="0.25">
      <c r="A1546" s="15"/>
      <c r="B1546" s="5">
        <f>DATE(YEAR(siječanj!B1546),MONTH(siječanj!B1546)+5,DAY(siječanj!B1546))</f>
        <v>42903</v>
      </c>
      <c r="C1546" s="9">
        <v>16.0729166666667</v>
      </c>
      <c r="D1546">
        <v>0.92238135033501178</v>
      </c>
      <c r="E1546" s="6">
        <v>64.819503895515822</v>
      </c>
      <c r="F1546" s="11">
        <v>69.680399035843323</v>
      </c>
      <c r="G1546" s="11">
        <v>78.071252716587111</v>
      </c>
      <c r="H1546" s="11">
        <v>238.59969198720131</v>
      </c>
      <c r="I1546" s="11">
        <v>59.788301531191436</v>
      </c>
    </row>
    <row r="1547" spans="1:9" x14ac:dyDescent="0.25">
      <c r="A1547" s="15"/>
      <c r="B1547" s="5">
        <f>DATE(YEAR(siječanj!B1547),MONTH(siječanj!B1547)+5,DAY(siječanj!B1547))</f>
        <v>42903</v>
      </c>
      <c r="C1547" s="9">
        <v>16.0833333333333</v>
      </c>
      <c r="D1547">
        <v>0.92238135033501178</v>
      </c>
      <c r="E1547" s="6">
        <v>63.600712485467142</v>
      </c>
      <c r="F1547" s="11">
        <v>70.791438453547215</v>
      </c>
      <c r="G1547" s="11">
        <v>70.881926739218514</v>
      </c>
      <c r="H1547" s="11">
        <v>238.45881347990581</v>
      </c>
      <c r="I1547" s="11">
        <v>58.664111064614026</v>
      </c>
    </row>
    <row r="1548" spans="1:9" x14ac:dyDescent="0.25">
      <c r="A1548" s="15"/>
      <c r="B1548" s="5">
        <f>DATE(YEAR(siječanj!B1548),MONTH(siječanj!B1548)+5,DAY(siječanj!B1548))</f>
        <v>42903</v>
      </c>
      <c r="C1548" s="9">
        <v>16.09375</v>
      </c>
      <c r="D1548">
        <v>0.92238135033501178</v>
      </c>
      <c r="E1548" s="6">
        <v>63.211429990616686</v>
      </c>
      <c r="F1548" s="11">
        <v>71.568034990610414</v>
      </c>
      <c r="G1548" s="11">
        <v>66.453834392284335</v>
      </c>
      <c r="H1548" s="11">
        <v>238.75449632394154</v>
      </c>
      <c r="I1548" s="11">
        <v>58.305044151352078</v>
      </c>
    </row>
    <row r="1549" spans="1:9" x14ac:dyDescent="0.25">
      <c r="A1549" s="15"/>
      <c r="B1549" s="5">
        <f>DATE(YEAR(siječanj!B1549),MONTH(siječanj!B1549)+5,DAY(siječanj!B1549))</f>
        <v>42903</v>
      </c>
      <c r="C1549" s="9">
        <v>16.1041666666667</v>
      </c>
      <c r="D1549">
        <v>0.92238135033501178</v>
      </c>
      <c r="E1549" s="6">
        <v>63.411430230535871</v>
      </c>
      <c r="F1549" s="11">
        <v>71.463029609397793</v>
      </c>
      <c r="G1549" s="11">
        <v>67.17839271781007</v>
      </c>
      <c r="H1549" s="11">
        <v>239.14670284835211</v>
      </c>
      <c r="I1549" s="11">
        <v>58.489520642716066</v>
      </c>
    </row>
    <row r="1550" spans="1:9" x14ac:dyDescent="0.25">
      <c r="A1550" s="15"/>
      <c r="B1550" s="5">
        <f>DATE(YEAR(siječanj!B1550),MONTH(siječanj!B1550)+5,DAY(siječanj!B1550))</f>
        <v>42903</v>
      </c>
      <c r="C1550" s="9">
        <v>16.1145833333333</v>
      </c>
      <c r="D1550">
        <v>0.92238135033501178</v>
      </c>
      <c r="E1550" s="6">
        <v>61.380567101163862</v>
      </c>
      <c r="F1550" s="11">
        <v>69.287427448692952</v>
      </c>
      <c r="G1550" s="11">
        <v>64.729817031554916</v>
      </c>
      <c r="H1550" s="11">
        <v>238.74446900664677</v>
      </c>
      <c r="I1550" s="11">
        <v>56.616290367100326</v>
      </c>
    </row>
    <row r="1551" spans="1:9" x14ac:dyDescent="0.25">
      <c r="A1551" s="15"/>
      <c r="B1551" s="5">
        <f>DATE(YEAR(siječanj!B1551),MONTH(siječanj!B1551)+5,DAY(siječanj!B1551))</f>
        <v>42903</v>
      </c>
      <c r="C1551" s="9">
        <v>16.125</v>
      </c>
      <c r="D1551">
        <v>0.92238135033501178</v>
      </c>
      <c r="E1551" s="6">
        <v>60.540396773358907</v>
      </c>
      <c r="F1551" s="11">
        <v>67.99573180163766</v>
      </c>
      <c r="G1551" s="11">
        <v>64.877520929280479</v>
      </c>
      <c r="H1551" s="11">
        <v>238.37310221996529</v>
      </c>
      <c r="I1551" s="11">
        <v>55.84133292562818</v>
      </c>
    </row>
    <row r="1552" spans="1:9" x14ac:dyDescent="0.25">
      <c r="A1552" s="15"/>
      <c r="B1552" s="5">
        <f>DATE(YEAR(siječanj!B1552),MONTH(siječanj!B1552)+5,DAY(siječanj!B1552))</f>
        <v>42903</v>
      </c>
      <c r="C1552" s="9">
        <v>16.1354166666667</v>
      </c>
      <c r="D1552">
        <v>0.92238135033501178</v>
      </c>
      <c r="E1552" s="6">
        <v>60.27734314087715</v>
      </c>
      <c r="F1552" s="11">
        <v>67.151740879861691</v>
      </c>
      <c r="G1552" s="11">
        <v>61.822922600434246</v>
      </c>
      <c r="H1552" s="11">
        <v>237.99710682522073</v>
      </c>
      <c r="I1552" s="11">
        <v>55.598697160889124</v>
      </c>
    </row>
    <row r="1553" spans="1:9" x14ac:dyDescent="0.25">
      <c r="A1553" s="15"/>
      <c r="B1553" s="5">
        <f>DATE(YEAR(siječanj!B1553),MONTH(siječanj!B1553)+5,DAY(siječanj!B1553))</f>
        <v>42903</v>
      </c>
      <c r="C1553" s="9">
        <v>16.1458333333333</v>
      </c>
      <c r="D1553">
        <v>0.92238135033501178</v>
      </c>
      <c r="E1553" s="6">
        <v>62.65353202492642</v>
      </c>
      <c r="F1553" s="11">
        <v>67.296677884915724</v>
      </c>
      <c r="G1553" s="11">
        <v>62.734256050008234</v>
      </c>
      <c r="H1553" s="11">
        <v>235.49743344160225</v>
      </c>
      <c r="I1553" s="11">
        <v>57.790449472409534</v>
      </c>
    </row>
    <row r="1554" spans="1:9" x14ac:dyDescent="0.25">
      <c r="A1554" s="15"/>
      <c r="B1554" s="5">
        <f>DATE(YEAR(siječanj!B1554),MONTH(siječanj!B1554)+5,DAY(siječanj!B1554))</f>
        <v>42903</v>
      </c>
      <c r="C1554" s="9">
        <v>16.15625</v>
      </c>
      <c r="D1554">
        <v>0.92238135033501178</v>
      </c>
      <c r="E1554" s="6">
        <v>62.633181847669967</v>
      </c>
      <c r="F1554" s="11">
        <v>65.717717430514682</v>
      </c>
      <c r="G1554" s="11">
        <v>60.982055968353947</v>
      </c>
      <c r="H1554" s="11">
        <v>238.50431045687148</v>
      </c>
      <c r="I1554" s="11">
        <v>57.771678848432174</v>
      </c>
    </row>
    <row r="1555" spans="1:9" x14ac:dyDescent="0.25">
      <c r="A1555" s="15"/>
      <c r="B1555" s="5">
        <f>DATE(YEAR(siječanj!B1555),MONTH(siječanj!B1555)+5,DAY(siječanj!B1555))</f>
        <v>42903</v>
      </c>
      <c r="C1555" s="9">
        <v>16.1666666666667</v>
      </c>
      <c r="D1555">
        <v>0.92238135033501178</v>
      </c>
      <c r="E1555" s="6">
        <v>63.195109354896566</v>
      </c>
      <c r="F1555" s="11">
        <v>65.577966767049602</v>
      </c>
      <c r="G1555" s="11">
        <v>59.93434378836848</v>
      </c>
      <c r="H1555" s="11">
        <v>232.56039660127948</v>
      </c>
      <c r="I1555" s="11">
        <v>58.289990301338229</v>
      </c>
    </row>
    <row r="1556" spans="1:9" x14ac:dyDescent="0.25">
      <c r="A1556" s="15"/>
      <c r="B1556" s="5">
        <f>DATE(YEAR(siječanj!B1556),MONTH(siječanj!B1556)+5,DAY(siječanj!B1556))</f>
        <v>42903</v>
      </c>
      <c r="C1556" s="9">
        <v>16.1770833333333</v>
      </c>
      <c r="D1556">
        <v>0.92238135033501178</v>
      </c>
      <c r="E1556" s="6">
        <v>64.879886476188148</v>
      </c>
      <c r="F1556" s="11">
        <v>65.517614424200659</v>
      </c>
      <c r="G1556" s="11">
        <v>61.376349660508573</v>
      </c>
      <c r="H1556" s="11">
        <v>184.59482133437371</v>
      </c>
      <c r="I1556" s="11">
        <v>59.843997297488698</v>
      </c>
    </row>
    <row r="1557" spans="1:9" x14ac:dyDescent="0.25">
      <c r="A1557" s="15"/>
      <c r="B1557" s="5">
        <f>DATE(YEAR(siječanj!B1557),MONTH(siječanj!B1557)+5,DAY(siječanj!B1557))</f>
        <v>42903</v>
      </c>
      <c r="C1557" s="9">
        <v>16.1875</v>
      </c>
      <c r="D1557">
        <v>0.92238135033501178</v>
      </c>
      <c r="E1557" s="6">
        <v>66.608111186222345</v>
      </c>
      <c r="F1557" s="11">
        <v>64.866716530810507</v>
      </c>
      <c r="G1557" s="11">
        <v>58.703930660195539</v>
      </c>
      <c r="H1557" s="11">
        <v>115.59667200537304</v>
      </c>
      <c r="I1557" s="11">
        <v>61.438079539212374</v>
      </c>
    </row>
    <row r="1558" spans="1:9" x14ac:dyDescent="0.25">
      <c r="A1558" s="15"/>
      <c r="B1558" s="5">
        <f>DATE(YEAR(siječanj!B1558),MONTH(siječanj!B1558)+5,DAY(siječanj!B1558))</f>
        <v>42903</v>
      </c>
      <c r="C1558" s="9">
        <v>16.1979166666667</v>
      </c>
      <c r="D1558">
        <v>0.92238135033501178</v>
      </c>
      <c r="E1558" s="6">
        <v>67.575657703986195</v>
      </c>
      <c r="F1558" s="11">
        <v>64.755326418414583</v>
      </c>
      <c r="G1558" s="11">
        <v>61.272872804575528</v>
      </c>
      <c r="H1558" s="11">
        <v>73.442507187005759</v>
      </c>
      <c r="I1558" s="11">
        <v>62.330526402779327</v>
      </c>
    </row>
    <row r="1559" spans="1:9" x14ac:dyDescent="0.25">
      <c r="A1559" s="15"/>
      <c r="B1559" s="5">
        <f>DATE(YEAR(siječanj!B1559),MONTH(siječanj!B1559)+5,DAY(siječanj!B1559))</f>
        <v>42903</v>
      </c>
      <c r="C1559" s="9">
        <v>16.2083333333333</v>
      </c>
      <c r="D1559">
        <v>0.92238135033501178</v>
      </c>
      <c r="E1559" s="6">
        <v>69.158769293816221</v>
      </c>
      <c r="F1559" s="11">
        <v>67.350665536541129</v>
      </c>
      <c r="G1559" s="11">
        <v>60.008271852611159</v>
      </c>
      <c r="H1559" s="11">
        <v>62.359273175787401</v>
      </c>
      <c r="I1559" s="11">
        <v>63.790759008737751</v>
      </c>
    </row>
    <row r="1560" spans="1:9" x14ac:dyDescent="0.25">
      <c r="A1560" s="15"/>
      <c r="B1560" s="5">
        <f>DATE(YEAR(siječanj!B1560),MONTH(siječanj!B1560)+5,DAY(siječanj!B1560))</f>
        <v>42903</v>
      </c>
      <c r="C1560" s="9">
        <v>16.21875</v>
      </c>
      <c r="D1560">
        <v>0.92238135033501178</v>
      </c>
      <c r="E1560" s="6">
        <v>69.223536730278582</v>
      </c>
      <c r="F1560" s="11">
        <v>68.589583945541222</v>
      </c>
      <c r="G1560" s="11">
        <v>67.671816677098391</v>
      </c>
      <c r="H1560" s="11">
        <v>26.416033290420334</v>
      </c>
      <c r="I1560" s="11">
        <v>63.850499284239639</v>
      </c>
    </row>
    <row r="1561" spans="1:9" x14ac:dyDescent="0.25">
      <c r="A1561" s="15"/>
      <c r="B1561" s="5">
        <f>DATE(YEAR(siječanj!B1561),MONTH(siječanj!B1561)+5,DAY(siječanj!B1561))</f>
        <v>42903</v>
      </c>
      <c r="C1561" s="9">
        <v>16.2291666666667</v>
      </c>
      <c r="D1561">
        <v>0.92238135033501178</v>
      </c>
      <c r="E1561" s="6">
        <v>73.508364610419605</v>
      </c>
      <c r="F1561" s="11">
        <v>75.370445013667606</v>
      </c>
      <c r="G1561" s="11">
        <v>67.590978137575618</v>
      </c>
      <c r="H1561" s="11">
        <v>8.8281657615256837</v>
      </c>
      <c r="I1561" s="11">
        <v>67.80274461027723</v>
      </c>
    </row>
    <row r="1562" spans="1:9" x14ac:dyDescent="0.25">
      <c r="A1562" s="15"/>
      <c r="B1562" s="5">
        <f>DATE(YEAR(siječanj!B1562),MONTH(siječanj!B1562)+5,DAY(siječanj!B1562))</f>
        <v>42903</v>
      </c>
      <c r="C1562" s="9">
        <v>16.2395833333333</v>
      </c>
      <c r="D1562">
        <v>0.92238135033501178</v>
      </c>
      <c r="E1562" s="6">
        <v>74.905056309306261</v>
      </c>
      <c r="F1562" s="11">
        <v>75.335791915230104</v>
      </c>
      <c r="G1562" s="11">
        <v>68.812421669138658</v>
      </c>
      <c r="H1562" s="11">
        <v>3.3512832601278393</v>
      </c>
      <c r="I1562" s="11">
        <v>69.091026985498004</v>
      </c>
    </row>
    <row r="1563" spans="1:9" x14ac:dyDescent="0.25">
      <c r="A1563" s="15"/>
      <c r="B1563" s="5">
        <f>DATE(YEAR(siječanj!B1563),MONTH(siječanj!B1563)+5,DAY(siječanj!B1563))</f>
        <v>42903</v>
      </c>
      <c r="C1563" s="9">
        <v>16.25</v>
      </c>
      <c r="D1563">
        <v>0.92238135033501178</v>
      </c>
      <c r="E1563" s="6">
        <v>78.841241506736907</v>
      </c>
      <c r="F1563" s="11">
        <v>74.104164043595006</v>
      </c>
      <c r="G1563" s="11">
        <v>71.434908980239555</v>
      </c>
      <c r="H1563" s="11">
        <v>2.5017026502044457</v>
      </c>
      <c r="I1563" s="11">
        <v>72.721690803072761</v>
      </c>
    </row>
    <row r="1564" spans="1:9" x14ac:dyDescent="0.25">
      <c r="A1564" s="15"/>
      <c r="B1564" s="5">
        <f>DATE(YEAR(siječanj!B1564),MONTH(siječanj!B1564)+5,DAY(siječanj!B1564))</f>
        <v>42903</v>
      </c>
      <c r="C1564" s="9">
        <v>16.2604166666667</v>
      </c>
      <c r="D1564">
        <v>0.92238135033501178</v>
      </c>
      <c r="E1564" s="6">
        <v>82.396521884220604</v>
      </c>
      <c r="F1564" s="11">
        <v>79.233604170777241</v>
      </c>
      <c r="G1564" s="11">
        <v>78.448043877438153</v>
      </c>
      <c r="H1564" s="11">
        <v>3.2797538632673056</v>
      </c>
      <c r="I1564" s="11">
        <v>76.001015118475749</v>
      </c>
    </row>
    <row r="1565" spans="1:9" x14ac:dyDescent="0.25">
      <c r="A1565" s="15"/>
      <c r="B1565" s="5">
        <f>DATE(YEAR(siječanj!B1565),MONTH(siječanj!B1565)+5,DAY(siječanj!B1565))</f>
        <v>42903</v>
      </c>
      <c r="C1565" s="9">
        <v>16.2708333333333</v>
      </c>
      <c r="D1565">
        <v>0.92238135033501178</v>
      </c>
      <c r="E1565" s="6">
        <v>86.247098181464324</v>
      </c>
      <c r="F1565" s="11">
        <v>83.023577394800029</v>
      </c>
      <c r="G1565" s="11">
        <v>80.438140575922787</v>
      </c>
      <c r="H1565" s="11">
        <v>3.7400293299363594</v>
      </c>
      <c r="I1565" s="11">
        <v>79.552714883095405</v>
      </c>
    </row>
    <row r="1566" spans="1:9" x14ac:dyDescent="0.25">
      <c r="A1566" s="15"/>
      <c r="B1566" s="5">
        <f>DATE(YEAR(siječanj!B1566),MONTH(siječanj!B1566)+5,DAY(siječanj!B1566))</f>
        <v>42903</v>
      </c>
      <c r="C1566" s="9">
        <v>16.28125</v>
      </c>
      <c r="D1566">
        <v>0.92238135033501178</v>
      </c>
      <c r="E1566" s="6">
        <v>89.160734611657929</v>
      </c>
      <c r="F1566" s="11">
        <v>89.21391295234497</v>
      </c>
      <c r="G1566" s="11">
        <v>79.621210227783649</v>
      </c>
      <c r="H1566" s="11">
        <v>2.3568726237954571</v>
      </c>
      <c r="I1566" s="11">
        <v>82.240198787962669</v>
      </c>
    </row>
    <row r="1567" spans="1:9" x14ac:dyDescent="0.25">
      <c r="A1567" s="15"/>
      <c r="B1567" s="5">
        <f>DATE(YEAR(siječanj!B1567),MONTH(siječanj!B1567)+5,DAY(siječanj!B1567))</f>
        <v>42903</v>
      </c>
      <c r="C1567" s="9">
        <v>16.2916666666667</v>
      </c>
      <c r="D1567">
        <v>0.92238135033501178</v>
      </c>
      <c r="E1567" s="6">
        <v>94.481898047578198</v>
      </c>
      <c r="F1567" s="11">
        <v>97.143528642465895</v>
      </c>
      <c r="G1567" s="11">
        <v>83.499413021764155</v>
      </c>
      <c r="H1567" s="11">
        <v>1.7025526653830587</v>
      </c>
      <c r="I1567" s="11">
        <v>87.148340703340097</v>
      </c>
    </row>
    <row r="1568" spans="1:9" x14ac:dyDescent="0.25">
      <c r="A1568" s="15"/>
      <c r="B1568" s="5">
        <f>DATE(YEAR(siječanj!B1568),MONTH(siječanj!B1568)+5,DAY(siječanj!B1568))</f>
        <v>42903</v>
      </c>
      <c r="C1568" s="9">
        <v>16.3020833333333</v>
      </c>
      <c r="D1568">
        <v>0.92238135033501178</v>
      </c>
      <c r="E1568" s="6">
        <v>96.361018170671471</v>
      </c>
      <c r="F1568" s="11">
        <v>108.10385558474904</v>
      </c>
      <c r="G1568" s="11">
        <v>93.514442356339558</v>
      </c>
      <c r="H1568" s="11">
        <v>1.5485744371692145</v>
      </c>
      <c r="I1568" s="11">
        <v>88.881606059920557</v>
      </c>
    </row>
    <row r="1569" spans="1:9" x14ac:dyDescent="0.25">
      <c r="A1569" s="15"/>
      <c r="B1569" s="5">
        <f>DATE(YEAR(siječanj!B1569),MONTH(siječanj!B1569)+5,DAY(siječanj!B1569))</f>
        <v>42903</v>
      </c>
      <c r="C1569" s="9">
        <v>16.3125</v>
      </c>
      <c r="D1569">
        <v>0.92238135033501178</v>
      </c>
      <c r="E1569" s="6">
        <v>95.891438624477061</v>
      </c>
      <c r="F1569" s="11">
        <v>114.02478995508889</v>
      </c>
      <c r="G1569" s="11">
        <v>105.2155635620928</v>
      </c>
      <c r="H1569" s="11">
        <v>1.4549481374250586</v>
      </c>
      <c r="I1569" s="11">
        <v>88.448474644012052</v>
      </c>
    </row>
    <row r="1570" spans="1:9" x14ac:dyDescent="0.25">
      <c r="A1570" s="15"/>
      <c r="B1570" s="5">
        <f>DATE(YEAR(siječanj!B1570),MONTH(siječanj!B1570)+5,DAY(siječanj!B1570))</f>
        <v>42903</v>
      </c>
      <c r="C1570" s="9">
        <v>16.3229166666667</v>
      </c>
      <c r="D1570">
        <v>0.92238135033501178</v>
      </c>
      <c r="E1570" s="6">
        <v>100.57619353961071</v>
      </c>
      <c r="F1570" s="11">
        <v>121.52316975887101</v>
      </c>
      <c r="G1570" s="11">
        <v>114.41751238432278</v>
      </c>
      <c r="H1570" s="11">
        <v>1.8915394926979394</v>
      </c>
      <c r="I1570" s="11">
        <v>92.769605208621613</v>
      </c>
    </row>
    <row r="1571" spans="1:9" x14ac:dyDescent="0.25">
      <c r="A1571" s="15"/>
      <c r="B1571" s="5">
        <f>DATE(YEAR(siječanj!B1571),MONTH(siječanj!B1571)+5,DAY(siječanj!B1571))</f>
        <v>42903</v>
      </c>
      <c r="C1571" s="9">
        <v>16.3333333333333</v>
      </c>
      <c r="D1571">
        <v>0.92238135033501178</v>
      </c>
      <c r="E1571" s="6">
        <v>104.97011083562018</v>
      </c>
      <c r="F1571" s="11">
        <v>127.25918339641999</v>
      </c>
      <c r="G1571" s="11">
        <v>125.48256940886156</v>
      </c>
      <c r="H1571" s="11">
        <v>1.931448735599544</v>
      </c>
      <c r="I1571" s="11">
        <v>96.822472577375194</v>
      </c>
    </row>
    <row r="1572" spans="1:9" x14ac:dyDescent="0.25">
      <c r="A1572" s="15"/>
      <c r="B1572" s="5">
        <f>DATE(YEAR(siječanj!B1572),MONTH(siječanj!B1572)+5,DAY(siječanj!B1572))</f>
        <v>42903</v>
      </c>
      <c r="C1572" s="9">
        <v>16.34375</v>
      </c>
      <c r="D1572">
        <v>0.92238135033501178</v>
      </c>
      <c r="E1572" s="6">
        <v>107.04058753428778</v>
      </c>
      <c r="F1572" s="11">
        <v>144.17712184341744</v>
      </c>
      <c r="G1572" s="11">
        <v>147.713247899073</v>
      </c>
      <c r="H1572" s="11">
        <v>1.503673538510746</v>
      </c>
      <c r="I1572" s="11">
        <v>98.73224167052939</v>
      </c>
    </row>
    <row r="1573" spans="1:9" x14ac:dyDescent="0.25">
      <c r="A1573" s="15"/>
      <c r="B1573" s="5">
        <f>DATE(YEAR(siječanj!B1573),MONTH(siječanj!B1573)+5,DAY(siječanj!B1573))</f>
        <v>42903</v>
      </c>
      <c r="C1573" s="9">
        <v>16.3541666666667</v>
      </c>
      <c r="D1573">
        <v>0.92238135033501178</v>
      </c>
      <c r="E1573" s="6">
        <v>107.08874651063459</v>
      </c>
      <c r="F1573" s="11">
        <v>151.0547358373224</v>
      </c>
      <c r="G1573" s="11">
        <v>155.09937620027307</v>
      </c>
      <c r="H1573" s="11">
        <v>1.5996071413667206</v>
      </c>
      <c r="I1573" s="11">
        <v>98.776662612162923</v>
      </c>
    </row>
    <row r="1574" spans="1:9" x14ac:dyDescent="0.25">
      <c r="A1574" s="15"/>
      <c r="B1574" s="5">
        <f>DATE(YEAR(siječanj!B1574),MONTH(siječanj!B1574)+5,DAY(siječanj!B1574))</f>
        <v>42903</v>
      </c>
      <c r="C1574" s="9">
        <v>16.3645833333333</v>
      </c>
      <c r="D1574">
        <v>0.92238135033501178</v>
      </c>
      <c r="E1574" s="6">
        <v>108.17407970349912</v>
      </c>
      <c r="F1574" s="11">
        <v>153.36273399625603</v>
      </c>
      <c r="G1574" s="11">
        <v>161.35884464824446</v>
      </c>
      <c r="H1574" s="11">
        <v>1.6520980371277423</v>
      </c>
      <c r="I1574" s="11">
        <v>99.777753708160702</v>
      </c>
    </row>
    <row r="1575" spans="1:9" x14ac:dyDescent="0.25">
      <c r="A1575" s="15"/>
      <c r="B1575" s="5">
        <f>DATE(YEAR(siječanj!B1575),MONTH(siječanj!B1575)+5,DAY(siječanj!B1575))</f>
        <v>42903</v>
      </c>
      <c r="C1575" s="9">
        <v>16.375</v>
      </c>
      <c r="D1575">
        <v>0.92238135033501178</v>
      </c>
      <c r="E1575" s="6">
        <v>110.62259290313827</v>
      </c>
      <c r="F1575" s="11">
        <v>155.45206813813496</v>
      </c>
      <c r="G1575" s="11">
        <v>163.45562306076303</v>
      </c>
      <c r="H1575" s="11">
        <v>1.5121866568843039</v>
      </c>
      <c r="I1575" s="11">
        <v>102.03621661955697</v>
      </c>
    </row>
    <row r="1576" spans="1:9" x14ac:dyDescent="0.25">
      <c r="A1576" s="15"/>
      <c r="B1576" s="5">
        <f>DATE(YEAR(siječanj!B1576),MONTH(siječanj!B1576)+5,DAY(siječanj!B1576))</f>
        <v>42903</v>
      </c>
      <c r="C1576" s="9">
        <v>16.3854166666667</v>
      </c>
      <c r="D1576">
        <v>0.92238135033501178</v>
      </c>
      <c r="E1576" s="6">
        <v>113.7222174876821</v>
      </c>
      <c r="F1576" s="11">
        <v>160.85599960230439</v>
      </c>
      <c r="G1576" s="11">
        <v>170.39688500897617</v>
      </c>
      <c r="H1576" s="11">
        <v>1.5866824434412634</v>
      </c>
      <c r="I1576" s="11">
        <v>104.8952525293801</v>
      </c>
    </row>
    <row r="1577" spans="1:9" x14ac:dyDescent="0.25">
      <c r="A1577" s="15"/>
      <c r="B1577" s="5">
        <f>DATE(YEAR(siječanj!B1577),MONTH(siječanj!B1577)+5,DAY(siječanj!B1577))</f>
        <v>42903</v>
      </c>
      <c r="C1577" s="9">
        <v>16.3958333333333</v>
      </c>
      <c r="D1577">
        <v>0.92238135033501178</v>
      </c>
      <c r="E1577" s="6">
        <v>112.38131508911553</v>
      </c>
      <c r="F1577" s="11">
        <v>162.03192440175758</v>
      </c>
      <c r="G1577" s="11">
        <v>168.50507730237371</v>
      </c>
      <c r="H1577" s="11">
        <v>1.6874136765648553</v>
      </c>
      <c r="I1577" s="11">
        <v>103.65842916432283</v>
      </c>
    </row>
    <row r="1578" spans="1:9" x14ac:dyDescent="0.25">
      <c r="A1578" s="15"/>
      <c r="B1578" s="5">
        <f>DATE(YEAR(siječanj!B1578),MONTH(siječanj!B1578)+5,DAY(siječanj!B1578))</f>
        <v>42903</v>
      </c>
      <c r="C1578" s="9">
        <v>16.40625</v>
      </c>
      <c r="D1578">
        <v>0.92238135033501178</v>
      </c>
      <c r="E1578" s="6">
        <v>115.3996332519355</v>
      </c>
      <c r="F1578" s="11">
        <v>161.24432191878768</v>
      </c>
      <c r="G1578" s="11">
        <v>164.75230864839011</v>
      </c>
      <c r="H1578" s="11">
        <v>2.1050865465047681</v>
      </c>
      <c r="I1578" s="11">
        <v>106.44246954708539</v>
      </c>
    </row>
    <row r="1579" spans="1:9" x14ac:dyDescent="0.25">
      <c r="A1579" s="15"/>
      <c r="B1579" s="5">
        <f>DATE(YEAR(siječanj!B1579),MONTH(siječanj!B1579)+5,DAY(siječanj!B1579))</f>
        <v>42903</v>
      </c>
      <c r="C1579" s="9">
        <v>16.4166666666667</v>
      </c>
      <c r="D1579">
        <v>0.92238135033501178</v>
      </c>
      <c r="E1579" s="6">
        <v>115.4466607806588</v>
      </c>
      <c r="F1579" s="11">
        <v>162.95610722655664</v>
      </c>
      <c r="G1579" s="11">
        <v>158.75258593735202</v>
      </c>
      <c r="H1579" s="11">
        <v>2.0038912524172043</v>
      </c>
      <c r="I1579" s="11">
        <v>106.48584686253211</v>
      </c>
    </row>
    <row r="1580" spans="1:9" x14ac:dyDescent="0.25">
      <c r="A1580" s="15"/>
      <c r="B1580" s="5">
        <f>DATE(YEAR(siječanj!B1580),MONTH(siječanj!B1580)+5,DAY(siječanj!B1580))</f>
        <v>42903</v>
      </c>
      <c r="C1580" s="9">
        <v>16.4270833333333</v>
      </c>
      <c r="D1580">
        <v>0.92238135033501178</v>
      </c>
      <c r="E1580" s="6">
        <v>117.10817375081444</v>
      </c>
      <c r="F1580" s="11">
        <v>162.01063795648793</v>
      </c>
      <c r="G1580" s="11">
        <v>162.65464489382114</v>
      </c>
      <c r="H1580" s="11">
        <v>2.34387291601591</v>
      </c>
      <c r="I1580" s="11">
        <v>108.01839543954341</v>
      </c>
    </row>
    <row r="1581" spans="1:9" x14ac:dyDescent="0.25">
      <c r="A1581" s="15"/>
      <c r="B1581" s="5">
        <f>DATE(YEAR(siječanj!B1581),MONTH(siječanj!B1581)+5,DAY(siječanj!B1581))</f>
        <v>42903</v>
      </c>
      <c r="C1581" s="9">
        <v>16.4375</v>
      </c>
      <c r="D1581">
        <v>0.92238135033501178</v>
      </c>
      <c r="E1581" s="6">
        <v>118.01574659704706</v>
      </c>
      <c r="F1581" s="11">
        <v>163.02465190496036</v>
      </c>
      <c r="G1581" s="11">
        <v>159.48460757618022</v>
      </c>
      <c r="H1581" s="11">
        <v>2.4273738855892599</v>
      </c>
      <c r="I1581" s="11">
        <v>108.85552370697883</v>
      </c>
    </row>
    <row r="1582" spans="1:9" x14ac:dyDescent="0.25">
      <c r="A1582" s="15"/>
      <c r="B1582" s="5">
        <f>DATE(YEAR(siječanj!B1582),MONTH(siječanj!B1582)+5,DAY(siječanj!B1582))</f>
        <v>42903</v>
      </c>
      <c r="C1582" s="9">
        <v>16.4479166666667</v>
      </c>
      <c r="D1582">
        <v>0.92238135033501178</v>
      </c>
      <c r="E1582" s="6">
        <v>120.2171337707501</v>
      </c>
      <c r="F1582" s="11">
        <v>163.03337329545306</v>
      </c>
      <c r="G1582" s="11">
        <v>157.45753482735637</v>
      </c>
      <c r="H1582" s="11">
        <v>2.6630108413599962</v>
      </c>
      <c r="I1582" s="11">
        <v>110.88604218086923</v>
      </c>
    </row>
    <row r="1583" spans="1:9" x14ac:dyDescent="0.25">
      <c r="A1583" s="15"/>
      <c r="B1583" s="5">
        <f>DATE(YEAR(siječanj!B1583),MONTH(siječanj!B1583)+5,DAY(siječanj!B1583))</f>
        <v>42903</v>
      </c>
      <c r="C1583" s="9">
        <v>16.4583333333333</v>
      </c>
      <c r="D1583">
        <v>0.92238135033501178</v>
      </c>
      <c r="E1583" s="6">
        <v>121.38802425390995</v>
      </c>
      <c r="F1583" s="11">
        <v>161.12330060172542</v>
      </c>
      <c r="G1583" s="11">
        <v>162.4948827174909</v>
      </c>
      <c r="H1583" s="11">
        <v>2.5821702212783828</v>
      </c>
      <c r="I1583" s="11">
        <v>111.96604972582062</v>
      </c>
    </row>
    <row r="1584" spans="1:9" x14ac:dyDescent="0.25">
      <c r="A1584" s="15"/>
      <c r="B1584" s="5">
        <f>DATE(YEAR(siječanj!B1584),MONTH(siječanj!B1584)+5,DAY(siječanj!B1584))</f>
        <v>42903</v>
      </c>
      <c r="C1584" s="9">
        <v>16.46875</v>
      </c>
      <c r="D1584">
        <v>0.92238135033501178</v>
      </c>
      <c r="E1584" s="6">
        <v>123.34812823690459</v>
      </c>
      <c r="F1584" s="11">
        <v>157.60157025523293</v>
      </c>
      <c r="G1584" s="11">
        <v>161.00970740673159</v>
      </c>
      <c r="H1584" s="11">
        <v>2.9781842458825616</v>
      </c>
      <c r="I1584" s="11">
        <v>113.77401308445225</v>
      </c>
    </row>
    <row r="1585" spans="1:9" x14ac:dyDescent="0.25">
      <c r="A1585" s="15"/>
      <c r="B1585" s="5">
        <f>DATE(YEAR(siječanj!B1585),MONTH(siječanj!B1585)+5,DAY(siječanj!B1585))</f>
        <v>42903</v>
      </c>
      <c r="C1585" s="9">
        <v>16.4791666666667</v>
      </c>
      <c r="D1585">
        <v>0.92238135033501178</v>
      </c>
      <c r="E1585" s="6">
        <v>125.73518497312701</v>
      </c>
      <c r="F1585" s="11">
        <v>154.98450381272175</v>
      </c>
      <c r="G1585" s="11">
        <v>163.02374840130261</v>
      </c>
      <c r="H1585" s="11">
        <v>3.7975418853958813</v>
      </c>
      <c r="I1585" s="11">
        <v>115.97578970013537</v>
      </c>
    </row>
    <row r="1586" spans="1:9" x14ac:dyDescent="0.25">
      <c r="A1586" s="15"/>
      <c r="B1586" s="5">
        <f>DATE(YEAR(siječanj!B1586),MONTH(siječanj!B1586)+5,DAY(siječanj!B1586))</f>
        <v>42903</v>
      </c>
      <c r="C1586" s="9">
        <v>16.4895833333333</v>
      </c>
      <c r="D1586">
        <v>0.92238135033501178</v>
      </c>
      <c r="E1586" s="6">
        <v>126.54565380831704</v>
      </c>
      <c r="F1586" s="11">
        <v>153.37553151456638</v>
      </c>
      <c r="G1586" s="11">
        <v>157.53659867670578</v>
      </c>
      <c r="H1586" s="11">
        <v>3.9226803249090776</v>
      </c>
      <c r="I1586" s="11">
        <v>116.72335103874239</v>
      </c>
    </row>
    <row r="1587" spans="1:9" x14ac:dyDescent="0.25">
      <c r="A1587" s="15"/>
      <c r="B1587" s="5">
        <f>DATE(YEAR(siječanj!B1587),MONTH(siječanj!B1587)+5,DAY(siječanj!B1587))</f>
        <v>42903</v>
      </c>
      <c r="C1587" s="9">
        <v>16.5</v>
      </c>
      <c r="D1587">
        <v>0.92238135033501178</v>
      </c>
      <c r="E1587" s="6">
        <v>125.84111129813918</v>
      </c>
      <c r="F1587" s="11">
        <v>144.0842406378668</v>
      </c>
      <c r="G1587" s="11">
        <v>149.73679129791321</v>
      </c>
      <c r="H1587" s="11">
        <v>3.7163502191971256</v>
      </c>
      <c r="I1587" s="11">
        <v>116.07349416683613</v>
      </c>
    </row>
    <row r="1588" spans="1:9" x14ac:dyDescent="0.25">
      <c r="A1588" s="15"/>
      <c r="B1588" s="5">
        <f>DATE(YEAR(siječanj!B1588),MONTH(siječanj!B1588)+5,DAY(siječanj!B1588))</f>
        <v>42903</v>
      </c>
      <c r="C1588" s="9">
        <v>16.5104166666667</v>
      </c>
      <c r="D1588">
        <v>0.92238135033501178</v>
      </c>
      <c r="E1588" s="6">
        <v>122.27442811210594</v>
      </c>
      <c r="F1588" s="11">
        <v>138.86004757289123</v>
      </c>
      <c r="G1588" s="11">
        <v>145.86553903993905</v>
      </c>
      <c r="H1588" s="11">
        <v>4.034398001328432</v>
      </c>
      <c r="I1588" s="11">
        <v>112.7836521134856</v>
      </c>
    </row>
    <row r="1589" spans="1:9" x14ac:dyDescent="0.25">
      <c r="A1589" s="15"/>
      <c r="B1589" s="5">
        <f>DATE(YEAR(siječanj!B1589),MONTH(siječanj!B1589)+5,DAY(siječanj!B1589))</f>
        <v>42903</v>
      </c>
      <c r="C1589" s="9">
        <v>16.5208333333333</v>
      </c>
      <c r="D1589">
        <v>0.92238135033501178</v>
      </c>
      <c r="E1589" s="6">
        <v>123.89311281221816</v>
      </c>
      <c r="F1589" s="11">
        <v>136.04254546073381</v>
      </c>
      <c r="G1589" s="11">
        <v>149.82248119138623</v>
      </c>
      <c r="H1589" s="11">
        <v>5.1123336103874735</v>
      </c>
      <c r="I1589" s="11">
        <v>114.27669669294174</v>
      </c>
    </row>
    <row r="1590" spans="1:9" x14ac:dyDescent="0.25">
      <c r="A1590" s="15"/>
      <c r="B1590" s="5">
        <f>DATE(YEAR(siječanj!B1590),MONTH(siječanj!B1590)+5,DAY(siječanj!B1590))</f>
        <v>42903</v>
      </c>
      <c r="C1590" s="9">
        <v>16.53125</v>
      </c>
      <c r="D1590">
        <v>0.92238135033501178</v>
      </c>
      <c r="E1590" s="6">
        <v>126.01157380759946</v>
      </c>
      <c r="F1590" s="11">
        <v>133.86595733400819</v>
      </c>
      <c r="G1590" s="11">
        <v>147.42157776938205</v>
      </c>
      <c r="H1590" s="11">
        <v>5.0333942400742027</v>
      </c>
      <c r="I1590" s="11">
        <v>116.23072560649359</v>
      </c>
    </row>
    <row r="1591" spans="1:9" x14ac:dyDescent="0.25">
      <c r="A1591" s="15"/>
      <c r="B1591" s="5">
        <f>DATE(YEAR(siječanj!B1591),MONTH(siječanj!B1591)+5,DAY(siječanj!B1591))</f>
        <v>42903</v>
      </c>
      <c r="C1591" s="9">
        <v>16.5416666666667</v>
      </c>
      <c r="D1591">
        <v>0.92238135033501178</v>
      </c>
      <c r="E1591" s="6">
        <v>125.79693025343713</v>
      </c>
      <c r="F1591" s="11">
        <v>131.75927660295071</v>
      </c>
      <c r="G1591" s="11">
        <v>149.61511886011229</v>
      </c>
      <c r="H1591" s="11">
        <v>3.3735661874496055</v>
      </c>
      <c r="I1591" s="11">
        <v>116.03274239516463</v>
      </c>
    </row>
    <row r="1592" spans="1:9" x14ac:dyDescent="0.25">
      <c r="A1592" s="15"/>
      <c r="B1592" s="5">
        <f>DATE(YEAR(siječanj!B1592),MONTH(siječanj!B1592)+5,DAY(siječanj!B1592))</f>
        <v>42903</v>
      </c>
      <c r="C1592" s="9">
        <v>16.5520833333333</v>
      </c>
      <c r="D1592">
        <v>0.92238135033501178</v>
      </c>
      <c r="E1592" s="6">
        <v>123.99393372795375</v>
      </c>
      <c r="F1592" s="11">
        <v>131.25836578447712</v>
      </c>
      <c r="G1592" s="11">
        <v>145.83421956414793</v>
      </c>
      <c r="H1592" s="11">
        <v>3.3350291248121597</v>
      </c>
      <c r="I1592" s="11">
        <v>114.36969202533994</v>
      </c>
    </row>
    <row r="1593" spans="1:9" x14ac:dyDescent="0.25">
      <c r="A1593" s="15"/>
      <c r="B1593" s="5">
        <f>DATE(YEAR(siječanj!B1593),MONTH(siječanj!B1593)+5,DAY(siječanj!B1593))</f>
        <v>42903</v>
      </c>
      <c r="C1593" s="9">
        <v>16.5625</v>
      </c>
      <c r="D1593">
        <v>0.92238135033501178</v>
      </c>
      <c r="E1593" s="6">
        <v>124.26623049352123</v>
      </c>
      <c r="F1593" s="11">
        <v>129.24909528987874</v>
      </c>
      <c r="G1593" s="11">
        <v>143.57052412958888</v>
      </c>
      <c r="H1593" s="11">
        <v>3.905694093417476</v>
      </c>
      <c r="I1593" s="11">
        <v>114.62085348365594</v>
      </c>
    </row>
    <row r="1594" spans="1:9" x14ac:dyDescent="0.25">
      <c r="A1594" s="15"/>
      <c r="B1594" s="5">
        <f>DATE(YEAR(siječanj!B1594),MONTH(siječanj!B1594)+5,DAY(siječanj!B1594))</f>
        <v>42903</v>
      </c>
      <c r="C1594" s="9">
        <v>16.5729166666667</v>
      </c>
      <c r="D1594">
        <v>0.92238135033501178</v>
      </c>
      <c r="E1594" s="6">
        <v>121.83731615021658</v>
      </c>
      <c r="F1594" s="11">
        <v>129.46743465958514</v>
      </c>
      <c r="G1594" s="11">
        <v>137.41227711866202</v>
      </c>
      <c r="H1594" s="11">
        <v>3.2984623210088202</v>
      </c>
      <c r="I1594" s="11">
        <v>112.3804681918305</v>
      </c>
    </row>
    <row r="1595" spans="1:9" x14ac:dyDescent="0.25">
      <c r="A1595" s="15"/>
      <c r="B1595" s="5">
        <f>DATE(YEAR(siječanj!B1595),MONTH(siječanj!B1595)+5,DAY(siječanj!B1595))</f>
        <v>42903</v>
      </c>
      <c r="C1595" s="9">
        <v>16.5833333333333</v>
      </c>
      <c r="D1595">
        <v>0.92238135033501178</v>
      </c>
      <c r="E1595" s="6">
        <v>121.00269190076261</v>
      </c>
      <c r="F1595" s="11">
        <v>124.84625600812086</v>
      </c>
      <c r="G1595" s="11">
        <v>141.48529121837879</v>
      </c>
      <c r="H1595" s="11">
        <v>3.3562709153591523</v>
      </c>
      <c r="I1595" s="11">
        <v>111.61062634959681</v>
      </c>
    </row>
    <row r="1596" spans="1:9" x14ac:dyDescent="0.25">
      <c r="A1596" s="15"/>
      <c r="B1596" s="5">
        <f>DATE(YEAR(siječanj!B1596),MONTH(siječanj!B1596)+5,DAY(siječanj!B1596))</f>
        <v>42903</v>
      </c>
      <c r="C1596" s="9">
        <v>16.59375</v>
      </c>
      <c r="D1596">
        <v>0.92238135033501178</v>
      </c>
      <c r="E1596" s="6">
        <v>120.60847669127284</v>
      </c>
      <c r="F1596" s="11">
        <v>125.56174269185573</v>
      </c>
      <c r="G1596" s="11">
        <v>141.54284646379844</v>
      </c>
      <c r="H1596" s="11">
        <v>2.6374634851882188</v>
      </c>
      <c r="I1596" s="11">
        <v>111.24700959234504</v>
      </c>
    </row>
    <row r="1597" spans="1:9" x14ac:dyDescent="0.25">
      <c r="A1597" s="15"/>
      <c r="B1597" s="5">
        <f>DATE(YEAR(siječanj!B1597),MONTH(siječanj!B1597)+5,DAY(siječanj!B1597))</f>
        <v>42903</v>
      </c>
      <c r="C1597" s="9">
        <v>16.6041666666667</v>
      </c>
      <c r="D1597">
        <v>0.92238135033501178</v>
      </c>
      <c r="E1597" s="6">
        <v>119.1433582161099</v>
      </c>
      <c r="F1597" s="11">
        <v>124.92614330375541</v>
      </c>
      <c r="G1597" s="11">
        <v>140.86305199379714</v>
      </c>
      <c r="H1597" s="11">
        <v>2.0845238451701404</v>
      </c>
      <c r="I1597" s="11">
        <v>109.89561163482347</v>
      </c>
    </row>
    <row r="1598" spans="1:9" x14ac:dyDescent="0.25">
      <c r="A1598" s="15"/>
      <c r="B1598" s="5">
        <f>DATE(YEAR(siječanj!B1598),MONTH(siječanj!B1598)+5,DAY(siječanj!B1598))</f>
        <v>42903</v>
      </c>
      <c r="C1598" s="9">
        <v>16.6145833333333</v>
      </c>
      <c r="D1598">
        <v>0.92238135033501178</v>
      </c>
      <c r="E1598" s="6">
        <v>120.44014408233892</v>
      </c>
      <c r="F1598" s="11">
        <v>124.68551549079073</v>
      </c>
      <c r="G1598" s="11">
        <v>141.22818948937876</v>
      </c>
      <c r="H1598" s="11">
        <v>2.4572308079113729</v>
      </c>
      <c r="I1598" s="11">
        <v>111.09174273321115</v>
      </c>
    </row>
    <row r="1599" spans="1:9" x14ac:dyDescent="0.25">
      <c r="A1599" s="15"/>
      <c r="B1599" s="5">
        <f>DATE(YEAR(siječanj!B1599),MONTH(siječanj!B1599)+5,DAY(siječanj!B1599))</f>
        <v>42903</v>
      </c>
      <c r="C1599" s="9">
        <v>16.625</v>
      </c>
      <c r="D1599">
        <v>0.92238135033501178</v>
      </c>
      <c r="E1599" s="6">
        <v>119.04749184996776</v>
      </c>
      <c r="F1599" s="11">
        <v>124.75920242287187</v>
      </c>
      <c r="G1599" s="11">
        <v>137.13541743946988</v>
      </c>
      <c r="H1599" s="11">
        <v>2.4418237838812202</v>
      </c>
      <c r="I1599" s="11">
        <v>109.80718628656957</v>
      </c>
    </row>
    <row r="1600" spans="1:9" x14ac:dyDescent="0.25">
      <c r="A1600" s="15"/>
      <c r="B1600" s="5">
        <f>DATE(YEAR(siječanj!B1600),MONTH(siječanj!B1600)+5,DAY(siječanj!B1600))</f>
        <v>42903</v>
      </c>
      <c r="C1600" s="9">
        <v>16.6354166666667</v>
      </c>
      <c r="D1600">
        <v>0.92238135033501178</v>
      </c>
      <c r="E1600" s="6">
        <v>119.44686507112365</v>
      </c>
      <c r="F1600" s="11">
        <v>122.6978761287701</v>
      </c>
      <c r="G1600" s="11">
        <v>136.86042459012154</v>
      </c>
      <c r="H1600" s="11">
        <v>2.2847501490219155</v>
      </c>
      <c r="I1600" s="11">
        <v>110.17556069758699</v>
      </c>
    </row>
    <row r="1601" spans="1:9" x14ac:dyDescent="0.25">
      <c r="A1601" s="15"/>
      <c r="B1601" s="5">
        <f>DATE(YEAR(siječanj!B1601),MONTH(siječanj!B1601)+5,DAY(siječanj!B1601))</f>
        <v>42903</v>
      </c>
      <c r="C1601" s="9">
        <v>16.6458333333333</v>
      </c>
      <c r="D1601">
        <v>0.92238135033501178</v>
      </c>
      <c r="E1601" s="6">
        <v>118.86443652695745</v>
      </c>
      <c r="F1601" s="11">
        <v>122.46895165231219</v>
      </c>
      <c r="G1601" s="11">
        <v>132.282729467037</v>
      </c>
      <c r="H1601" s="11">
        <v>2.2545821858381747</v>
      </c>
      <c r="I1601" s="11">
        <v>109.6383394705453</v>
      </c>
    </row>
    <row r="1602" spans="1:9" x14ac:dyDescent="0.25">
      <c r="A1602" s="15"/>
      <c r="B1602" s="5">
        <f>DATE(YEAR(siječanj!B1602),MONTH(siječanj!B1602)+5,DAY(siječanj!B1602))</f>
        <v>42903</v>
      </c>
      <c r="C1602" s="9">
        <v>16.65625</v>
      </c>
      <c r="D1602">
        <v>0.92238135033501178</v>
      </c>
      <c r="E1602" s="6">
        <v>118.90423172337155</v>
      </c>
      <c r="F1602" s="11">
        <v>121.71658342661317</v>
      </c>
      <c r="G1602" s="11">
        <v>132.96022044527828</v>
      </c>
      <c r="H1602" s="11">
        <v>2.3854693805688525</v>
      </c>
      <c r="I1602" s="11">
        <v>109.6750458175506</v>
      </c>
    </row>
    <row r="1603" spans="1:9" x14ac:dyDescent="0.25">
      <c r="A1603" s="15"/>
      <c r="B1603" s="5">
        <f>DATE(YEAR(siječanj!B1603),MONTH(siječanj!B1603)+5,DAY(siječanj!B1603))</f>
        <v>42903</v>
      </c>
      <c r="C1603" s="9">
        <v>16.6666666666667</v>
      </c>
      <c r="D1603">
        <v>0.92238135033501178</v>
      </c>
      <c r="E1603" s="6">
        <v>116.21017950196293</v>
      </c>
      <c r="F1603" s="11">
        <v>124.75951504624432</v>
      </c>
      <c r="G1603" s="11">
        <v>130.87660999348182</v>
      </c>
      <c r="H1603" s="11">
        <v>2.6373884753341286</v>
      </c>
      <c r="I1603" s="11">
        <v>107.19010229169467</v>
      </c>
    </row>
    <row r="1604" spans="1:9" x14ac:dyDescent="0.25">
      <c r="A1604" s="15"/>
      <c r="B1604" s="5">
        <f>DATE(YEAR(siječanj!B1604),MONTH(siječanj!B1604)+5,DAY(siječanj!B1604))</f>
        <v>42903</v>
      </c>
      <c r="C1604" s="9">
        <v>16.6770833333333</v>
      </c>
      <c r="D1604">
        <v>0.92238135033501178</v>
      </c>
      <c r="E1604" s="6">
        <v>116.72061125485129</v>
      </c>
      <c r="F1604" s="11">
        <v>124.02860961746097</v>
      </c>
      <c r="G1604" s="11">
        <v>134.86755568937963</v>
      </c>
      <c r="H1604" s="11">
        <v>2.0622519192936406</v>
      </c>
      <c r="I1604" s="11">
        <v>107.66091502117771</v>
      </c>
    </row>
    <row r="1605" spans="1:9" x14ac:dyDescent="0.25">
      <c r="A1605" s="15"/>
      <c r="B1605" s="5">
        <f>DATE(YEAR(siječanj!B1605),MONTH(siječanj!B1605)+5,DAY(siječanj!B1605))</f>
        <v>42903</v>
      </c>
      <c r="C1605" s="9">
        <v>16.6875</v>
      </c>
      <c r="D1605">
        <v>0.92238135033501178</v>
      </c>
      <c r="E1605" s="6">
        <v>116.36797277553369</v>
      </c>
      <c r="F1605" s="11">
        <v>119.614972805378</v>
      </c>
      <c r="G1605" s="11">
        <v>130.76152353907824</v>
      </c>
      <c r="H1605" s="11">
        <v>2.2519378384486437</v>
      </c>
      <c r="I1605" s="11">
        <v>107.33564786444465</v>
      </c>
    </row>
    <row r="1606" spans="1:9" x14ac:dyDescent="0.25">
      <c r="A1606" s="15"/>
      <c r="B1606" s="5">
        <f>DATE(YEAR(siječanj!B1606),MONTH(siječanj!B1606)+5,DAY(siječanj!B1606))</f>
        <v>42903</v>
      </c>
      <c r="C1606" s="9">
        <v>16.6979166666667</v>
      </c>
      <c r="D1606">
        <v>0.92238135033501178</v>
      </c>
      <c r="E1606" s="6">
        <v>118.63014151407106</v>
      </c>
      <c r="F1606" s="11">
        <v>120.95008302128305</v>
      </c>
      <c r="G1606" s="11">
        <v>129.62585002244074</v>
      </c>
      <c r="H1606" s="11">
        <v>2.8877443647401622</v>
      </c>
      <c r="I1606" s="11">
        <v>109.42223012018241</v>
      </c>
    </row>
    <row r="1607" spans="1:9" x14ac:dyDescent="0.25">
      <c r="A1607" s="15"/>
      <c r="B1607" s="5">
        <f>DATE(YEAR(siječanj!B1607),MONTH(siječanj!B1607)+5,DAY(siječanj!B1607))</f>
        <v>42903</v>
      </c>
      <c r="C1607" s="9">
        <v>16.7083333333333</v>
      </c>
      <c r="D1607">
        <v>0.92238135033501178</v>
      </c>
      <c r="E1607" s="6">
        <v>118.01045261316654</v>
      </c>
      <c r="F1607" s="11">
        <v>119.52087717826518</v>
      </c>
      <c r="G1607" s="11">
        <v>131.45671334618177</v>
      </c>
      <c r="H1607" s="11">
        <v>2.8512175661923371</v>
      </c>
      <c r="I1607" s="11">
        <v>108.85064063497848</v>
      </c>
    </row>
    <row r="1608" spans="1:9" x14ac:dyDescent="0.25">
      <c r="A1608" s="15"/>
      <c r="B1608" s="5">
        <f>DATE(YEAR(siječanj!B1608),MONTH(siječanj!B1608)+5,DAY(siječanj!B1608))</f>
        <v>42903</v>
      </c>
      <c r="C1608" s="9">
        <v>16.71875</v>
      </c>
      <c r="D1608">
        <v>0.92238135033501178</v>
      </c>
      <c r="E1608" s="6">
        <v>117.95957320003374</v>
      </c>
      <c r="F1608" s="11">
        <v>120.65441345480896</v>
      </c>
      <c r="G1608" s="11">
        <v>134.37103102987871</v>
      </c>
      <c r="H1608" s="11">
        <v>2.358122788030296</v>
      </c>
      <c r="I1608" s="11">
        <v>108.8037104131888</v>
      </c>
    </row>
    <row r="1609" spans="1:9" x14ac:dyDescent="0.25">
      <c r="A1609" s="15"/>
      <c r="B1609" s="5">
        <f>DATE(YEAR(siječanj!B1609),MONTH(siječanj!B1609)+5,DAY(siječanj!B1609))</f>
        <v>42903</v>
      </c>
      <c r="C1609" s="9">
        <v>16.7291666666667</v>
      </c>
      <c r="D1609">
        <v>0.92238135033501178</v>
      </c>
      <c r="E1609" s="6">
        <v>118.51481226380878</v>
      </c>
      <c r="F1609" s="11">
        <v>122.40599010670095</v>
      </c>
      <c r="G1609" s="11">
        <v>132.67199153197319</v>
      </c>
      <c r="H1609" s="11">
        <v>2.5705096894271944</v>
      </c>
      <c r="I1609" s="11">
        <v>109.31585257059236</v>
      </c>
    </row>
    <row r="1610" spans="1:9" x14ac:dyDescent="0.25">
      <c r="A1610" s="15"/>
      <c r="B1610" s="5">
        <f>DATE(YEAR(siječanj!B1610),MONTH(siječanj!B1610)+5,DAY(siječanj!B1610))</f>
        <v>42903</v>
      </c>
      <c r="C1610" s="9">
        <v>16.7395833333333</v>
      </c>
      <c r="D1610">
        <v>0.92238135033501178</v>
      </c>
      <c r="E1610" s="6">
        <v>120.14569178580696</v>
      </c>
      <c r="F1610" s="11">
        <v>125.79921220716035</v>
      </c>
      <c r="G1610" s="11">
        <v>134.19573330390432</v>
      </c>
      <c r="H1610" s="11">
        <v>2.5012295880579822</v>
      </c>
      <c r="I1610" s="11">
        <v>110.82014542632676</v>
      </c>
    </row>
    <row r="1611" spans="1:9" x14ac:dyDescent="0.25">
      <c r="A1611" s="15"/>
      <c r="B1611" s="5">
        <f>DATE(YEAR(siječanj!B1611),MONTH(siječanj!B1611)+5,DAY(siječanj!B1611))</f>
        <v>42903</v>
      </c>
      <c r="C1611" s="9">
        <v>16.75</v>
      </c>
      <c r="D1611">
        <v>0.92238135033501178</v>
      </c>
      <c r="E1611" s="6">
        <v>120.21019323282803</v>
      </c>
      <c r="F1611" s="11">
        <v>123.66548554639479</v>
      </c>
      <c r="G1611" s="11">
        <v>133.84914392458171</v>
      </c>
      <c r="H1611" s="11">
        <v>2.5653610130424349</v>
      </c>
      <c r="I1611" s="11">
        <v>110.87964035812861</v>
      </c>
    </row>
    <row r="1612" spans="1:9" x14ac:dyDescent="0.25">
      <c r="A1612" s="15"/>
      <c r="B1612" s="5">
        <f>DATE(YEAR(siječanj!B1612),MONTH(siječanj!B1612)+5,DAY(siječanj!B1612))</f>
        <v>42903</v>
      </c>
      <c r="C1612" s="9">
        <v>16.7604166666667</v>
      </c>
      <c r="D1612">
        <v>0.92238135033501178</v>
      </c>
      <c r="E1612" s="6">
        <v>123.2751449026989</v>
      </c>
      <c r="F1612" s="11">
        <v>125.01245140250089</v>
      </c>
      <c r="G1612" s="11">
        <v>133.51335491705913</v>
      </c>
      <c r="H1612" s="11">
        <v>3.7872675356482826</v>
      </c>
      <c r="I1612" s="11">
        <v>113.70669461809565</v>
      </c>
    </row>
    <row r="1613" spans="1:9" x14ac:dyDescent="0.25">
      <c r="A1613" s="15"/>
      <c r="B1613" s="5">
        <f>DATE(YEAR(siječanj!B1613),MONTH(siječanj!B1613)+5,DAY(siječanj!B1613))</f>
        <v>42903</v>
      </c>
      <c r="C1613" s="9">
        <v>16.7708333333333</v>
      </c>
      <c r="D1613">
        <v>0.92238135033501178</v>
      </c>
      <c r="E1613" s="6">
        <v>127.90623148555763</v>
      </c>
      <c r="F1613" s="11">
        <v>129.27398892790731</v>
      </c>
      <c r="G1613" s="11">
        <v>137.22614296623394</v>
      </c>
      <c r="H1613" s="11">
        <v>6.7519500077945862</v>
      </c>
      <c r="I1613" s="11">
        <v>117.97832251391124</v>
      </c>
    </row>
    <row r="1614" spans="1:9" x14ac:dyDescent="0.25">
      <c r="A1614" s="15"/>
      <c r="B1614" s="5">
        <f>DATE(YEAR(siječanj!B1614),MONTH(siječanj!B1614)+5,DAY(siječanj!B1614))</f>
        <v>42903</v>
      </c>
      <c r="C1614" s="9">
        <v>16.78125</v>
      </c>
      <c r="D1614">
        <v>0.92238135033501178</v>
      </c>
      <c r="E1614" s="6">
        <v>128.58932016079712</v>
      </c>
      <c r="F1614" s="11">
        <v>130.19437618432562</v>
      </c>
      <c r="G1614" s="11">
        <v>139.95235150369811</v>
      </c>
      <c r="H1614" s="11">
        <v>16.212284817754099</v>
      </c>
      <c r="I1614" s="11">
        <v>118.60839076857719</v>
      </c>
    </row>
    <row r="1615" spans="1:9" x14ac:dyDescent="0.25">
      <c r="A1615" s="15"/>
      <c r="B1615" s="5">
        <f>DATE(YEAR(siječanj!B1615),MONTH(siječanj!B1615)+5,DAY(siječanj!B1615))</f>
        <v>42903</v>
      </c>
      <c r="C1615" s="9">
        <v>16.7916666666667</v>
      </c>
      <c r="D1615">
        <v>0.92238135033501178</v>
      </c>
      <c r="E1615" s="6">
        <v>132.30360862929999</v>
      </c>
      <c r="F1615" s="11">
        <v>131.58940587994852</v>
      </c>
      <c r="G1615" s="11">
        <v>142.08774044418735</v>
      </c>
      <c r="H1615" s="11">
        <v>28.472525453051226</v>
      </c>
      <c r="I1615" s="11">
        <v>122.03438118168864</v>
      </c>
    </row>
    <row r="1616" spans="1:9" x14ac:dyDescent="0.25">
      <c r="A1616" s="15"/>
      <c r="B1616" s="5">
        <f>DATE(YEAR(siječanj!B1616),MONTH(siječanj!B1616)+5,DAY(siječanj!B1616))</f>
        <v>42903</v>
      </c>
      <c r="C1616" s="9">
        <v>16.8020833333333</v>
      </c>
      <c r="D1616">
        <v>0.92238135033501178</v>
      </c>
      <c r="E1616" s="6">
        <v>136.60688803818539</v>
      </c>
      <c r="F1616" s="11">
        <v>132.52489925804284</v>
      </c>
      <c r="G1616" s="11">
        <v>149.97384263341945</v>
      </c>
      <c r="H1616" s="11">
        <v>43.909215380431078</v>
      </c>
      <c r="I1616" s="11">
        <v>126.00364585372522</v>
      </c>
    </row>
    <row r="1617" spans="1:9" x14ac:dyDescent="0.25">
      <c r="A1617" s="15"/>
      <c r="B1617" s="5">
        <f>DATE(YEAR(siječanj!B1617),MONTH(siječanj!B1617)+5,DAY(siječanj!B1617))</f>
        <v>42903</v>
      </c>
      <c r="C1617" s="9">
        <v>16.8125</v>
      </c>
      <c r="D1617">
        <v>0.92238135033501178</v>
      </c>
      <c r="E1617" s="6">
        <v>140.02026999621279</v>
      </c>
      <c r="F1617" s="11">
        <v>137.01060778144935</v>
      </c>
      <c r="G1617" s="11">
        <v>155.21056474601141</v>
      </c>
      <c r="H1617" s="11">
        <v>62.288527881934954</v>
      </c>
      <c r="I1617" s="11">
        <v>129.15208571337968</v>
      </c>
    </row>
    <row r="1618" spans="1:9" x14ac:dyDescent="0.25">
      <c r="A1618" s="15"/>
      <c r="B1618" s="5">
        <f>DATE(YEAR(siječanj!B1618),MONTH(siječanj!B1618)+5,DAY(siječanj!B1618))</f>
        <v>42903</v>
      </c>
      <c r="C1618" s="9">
        <v>16.8229166666667</v>
      </c>
      <c r="D1618">
        <v>0.92238135033501178</v>
      </c>
      <c r="E1618" s="6">
        <v>142.73660379582114</v>
      </c>
      <c r="F1618" s="11">
        <v>137.57957029531624</v>
      </c>
      <c r="G1618" s="11">
        <v>152.95027847925718</v>
      </c>
      <c r="H1618" s="11">
        <v>87.260169421729216</v>
      </c>
      <c r="I1618" s="11">
        <v>131.65758135142306</v>
      </c>
    </row>
    <row r="1619" spans="1:9" x14ac:dyDescent="0.25">
      <c r="A1619" s="15"/>
      <c r="B1619" s="5">
        <f>DATE(YEAR(siječanj!B1619),MONTH(siječanj!B1619)+5,DAY(siječanj!B1619))</f>
        <v>42903</v>
      </c>
      <c r="C1619" s="9">
        <v>16.8333333333333</v>
      </c>
      <c r="D1619">
        <v>0.92238135033501178</v>
      </c>
      <c r="E1619" s="6">
        <v>147.31248466713402</v>
      </c>
      <c r="F1619" s="11">
        <v>133.96721524274346</v>
      </c>
      <c r="G1619" s="11">
        <v>150.4812718226087</v>
      </c>
      <c r="H1619" s="11">
        <v>132.89023387115304</v>
      </c>
      <c r="I1619" s="11">
        <v>135.87828852847679</v>
      </c>
    </row>
    <row r="1620" spans="1:9" x14ac:dyDescent="0.25">
      <c r="A1620" s="15"/>
      <c r="B1620" s="5">
        <f>DATE(YEAR(siječanj!B1620),MONTH(siječanj!B1620)+5,DAY(siječanj!B1620))</f>
        <v>42903</v>
      </c>
      <c r="C1620" s="9">
        <v>16.84375</v>
      </c>
      <c r="D1620">
        <v>0.92238135033501178</v>
      </c>
      <c r="E1620" s="6">
        <v>151.03483221870957</v>
      </c>
      <c r="F1620" s="11">
        <v>117.35690621021192</v>
      </c>
      <c r="G1620" s="11">
        <v>137.49382072696699</v>
      </c>
      <c r="H1620" s="11">
        <v>202.20935436633181</v>
      </c>
      <c r="I1620" s="11">
        <v>139.31171248951529</v>
      </c>
    </row>
    <row r="1621" spans="1:9" x14ac:dyDescent="0.25">
      <c r="A1621" s="15"/>
      <c r="B1621" s="5">
        <f>DATE(YEAR(siječanj!B1621),MONTH(siječanj!B1621)+5,DAY(siječanj!B1621))</f>
        <v>42903</v>
      </c>
      <c r="C1621" s="9">
        <v>16.8541666666667</v>
      </c>
      <c r="D1621">
        <v>0.92238135033501178</v>
      </c>
      <c r="E1621" s="6">
        <v>155.38600262950467</v>
      </c>
      <c r="F1621" s="11">
        <v>110.40520448503041</v>
      </c>
      <c r="G1621" s="11">
        <v>130.24826952029059</v>
      </c>
      <c r="H1621" s="11">
        <v>231.0649071379157</v>
      </c>
      <c r="I1621" s="11">
        <v>143.32515092856221</v>
      </c>
    </row>
    <row r="1622" spans="1:9" x14ac:dyDescent="0.25">
      <c r="A1622" s="15"/>
      <c r="B1622" s="5">
        <f>DATE(YEAR(siječanj!B1622),MONTH(siječanj!B1622)+5,DAY(siječanj!B1622))</f>
        <v>42903</v>
      </c>
      <c r="C1622" s="9">
        <v>16.8645833333333</v>
      </c>
      <c r="D1622">
        <v>0.92238135033501178</v>
      </c>
      <c r="E1622" s="6">
        <v>152.14191104089957</v>
      </c>
      <c r="F1622" s="11">
        <v>106.8000357620318</v>
      </c>
      <c r="G1622" s="11">
        <v>125.96183991356175</v>
      </c>
      <c r="H1622" s="11">
        <v>232.11560116823188</v>
      </c>
      <c r="I1622" s="11">
        <v>140.33286134845417</v>
      </c>
    </row>
    <row r="1623" spans="1:9" x14ac:dyDescent="0.25">
      <c r="A1623" s="15"/>
      <c r="B1623" s="5">
        <f>DATE(YEAR(siječanj!B1623),MONTH(siječanj!B1623)+5,DAY(siječanj!B1623))</f>
        <v>42903</v>
      </c>
      <c r="C1623" s="9">
        <v>16.875</v>
      </c>
      <c r="D1623">
        <v>0.92238135033501178</v>
      </c>
      <c r="E1623" s="6">
        <v>154.4188660133799</v>
      </c>
      <c r="F1623" s="11">
        <v>104.67812065355577</v>
      </c>
      <c r="G1623" s="11">
        <v>121.45227206155725</v>
      </c>
      <c r="H1623" s="11">
        <v>234.56293867645448</v>
      </c>
      <c r="I1623" s="11">
        <v>142.4330821506226</v>
      </c>
    </row>
    <row r="1624" spans="1:9" x14ac:dyDescent="0.25">
      <c r="A1624" s="15"/>
      <c r="B1624" s="5">
        <f>DATE(YEAR(siječanj!B1624),MONTH(siječanj!B1624)+5,DAY(siječanj!B1624))</f>
        <v>42903</v>
      </c>
      <c r="C1624" s="9">
        <v>16.8854166666667</v>
      </c>
      <c r="D1624">
        <v>0.92238135033501178</v>
      </c>
      <c r="E1624" s="6">
        <v>157.55374809386882</v>
      </c>
      <c r="F1624" s="11">
        <v>103.19512755851022</v>
      </c>
      <c r="G1624" s="11">
        <v>109.52017272639903</v>
      </c>
      <c r="H1624" s="11">
        <v>241.78685168631674</v>
      </c>
      <c r="I1624" s="11">
        <v>145.324638917165</v>
      </c>
    </row>
    <row r="1625" spans="1:9" x14ac:dyDescent="0.25">
      <c r="A1625" s="15"/>
      <c r="B1625" s="5">
        <f>DATE(YEAR(siječanj!B1625),MONTH(siječanj!B1625)+5,DAY(siječanj!B1625))</f>
        <v>42903</v>
      </c>
      <c r="C1625" s="9">
        <v>16.8958333333333</v>
      </c>
      <c r="D1625">
        <v>0.92238135033501178</v>
      </c>
      <c r="E1625" s="6">
        <v>158.68456250370454</v>
      </c>
      <c r="F1625" s="11">
        <v>101.54876871140445</v>
      </c>
      <c r="G1625" s="11">
        <v>103.4295442153287</v>
      </c>
      <c r="H1625" s="11">
        <v>247.77222598859291</v>
      </c>
      <c r="I1625" s="11">
        <v>146.36768103948756</v>
      </c>
    </row>
    <row r="1626" spans="1:9" x14ac:dyDescent="0.25">
      <c r="A1626" s="15"/>
      <c r="B1626" s="5">
        <f>DATE(YEAR(siječanj!B1626),MONTH(siječanj!B1626)+5,DAY(siječanj!B1626))</f>
        <v>42903</v>
      </c>
      <c r="C1626" s="9">
        <v>16.90625</v>
      </c>
      <c r="D1626">
        <v>0.92238135033501178</v>
      </c>
      <c r="E1626" s="6">
        <v>155.62111446817545</v>
      </c>
      <c r="F1626" s="11">
        <v>102.52408148956545</v>
      </c>
      <c r="G1626" s="11">
        <v>96.717177238754971</v>
      </c>
      <c r="H1626" s="11">
        <v>247.07257407489391</v>
      </c>
      <c r="I1626" s="11">
        <v>143.54201370379511</v>
      </c>
    </row>
    <row r="1627" spans="1:9" x14ac:dyDescent="0.25">
      <c r="A1627" s="15"/>
      <c r="B1627" s="5">
        <f>DATE(YEAR(siječanj!B1627),MONTH(siječanj!B1627)+5,DAY(siječanj!B1627))</f>
        <v>42903</v>
      </c>
      <c r="C1627" s="9">
        <v>16.9166666666667</v>
      </c>
      <c r="D1627">
        <v>0.92238135033501178</v>
      </c>
      <c r="E1627" s="6">
        <v>153.57614595843037</v>
      </c>
      <c r="F1627" s="11">
        <v>100.91365829832257</v>
      </c>
      <c r="G1627" s="11">
        <v>94.010490293197989</v>
      </c>
      <c r="H1627" s="11">
        <v>242.9473361398679</v>
      </c>
      <c r="I1627" s="11">
        <v>141.65577288838386</v>
      </c>
    </row>
    <row r="1628" spans="1:9" x14ac:dyDescent="0.25">
      <c r="A1628" s="15"/>
      <c r="B1628" s="5">
        <f>DATE(YEAR(siječanj!B1628),MONTH(siječanj!B1628)+5,DAY(siječanj!B1628))</f>
        <v>42903</v>
      </c>
      <c r="C1628" s="9">
        <v>16.9270833333333</v>
      </c>
      <c r="D1628">
        <v>0.92238135033501178</v>
      </c>
      <c r="E1628" s="6">
        <v>146.6257872694743</v>
      </c>
      <c r="F1628" s="11">
        <v>99.222870860402566</v>
      </c>
      <c r="G1628" s="11">
        <v>89.739616266476446</v>
      </c>
      <c r="H1628" s="11">
        <v>242.77783587251432</v>
      </c>
      <c r="I1628" s="11">
        <v>135.2448916555519</v>
      </c>
    </row>
    <row r="1629" spans="1:9" x14ac:dyDescent="0.25">
      <c r="A1629" s="15"/>
      <c r="B1629" s="5">
        <f>DATE(YEAR(siječanj!B1629),MONTH(siječanj!B1629)+5,DAY(siječanj!B1629))</f>
        <v>42903</v>
      </c>
      <c r="C1629" s="9">
        <v>16.9375</v>
      </c>
      <c r="D1629">
        <v>0.92238135033501178</v>
      </c>
      <c r="E1629" s="6">
        <v>136.34600499864456</v>
      </c>
      <c r="F1629" s="11">
        <v>94.778392550230706</v>
      </c>
      <c r="G1629" s="11">
        <v>87.682477942593465</v>
      </c>
      <c r="H1629" s="11">
        <v>242.12572620446909</v>
      </c>
      <c r="I1629" s="11">
        <v>125.76301220343403</v>
      </c>
    </row>
    <row r="1630" spans="1:9" x14ac:dyDescent="0.25">
      <c r="A1630" s="15"/>
      <c r="B1630" s="5">
        <f>DATE(YEAR(siječanj!B1630),MONTH(siječanj!B1630)+5,DAY(siječanj!B1630))</f>
        <v>42903</v>
      </c>
      <c r="C1630" s="9">
        <v>16.9479166666667</v>
      </c>
      <c r="D1630">
        <v>0.92238135033501178</v>
      </c>
      <c r="E1630" s="6">
        <v>125.0849499638816</v>
      </c>
      <c r="F1630" s="11">
        <v>91.13959276674295</v>
      </c>
      <c r="G1630" s="11">
        <v>85.02996912323232</v>
      </c>
      <c r="H1630" s="11">
        <v>239.49263029305169</v>
      </c>
      <c r="I1630" s="11">
        <v>115.37602505427249</v>
      </c>
    </row>
    <row r="1631" spans="1:9" x14ac:dyDescent="0.25">
      <c r="A1631" s="15"/>
      <c r="B1631" s="5">
        <f>DATE(YEAR(siječanj!B1631),MONTH(siječanj!B1631)+5,DAY(siječanj!B1631))</f>
        <v>42903</v>
      </c>
      <c r="C1631" s="9">
        <v>16.9583333333333</v>
      </c>
      <c r="D1631">
        <v>0.92238135033501178</v>
      </c>
      <c r="E1631" s="6">
        <v>114.21710374572226</v>
      </c>
      <c r="F1631" s="11">
        <v>87.66732905695136</v>
      </c>
      <c r="G1631" s="11">
        <v>86.830546537919801</v>
      </c>
      <c r="H1631" s="11">
        <v>240.33926051538086</v>
      </c>
      <c r="I1631" s="11">
        <v>105.35172638433343</v>
      </c>
    </row>
    <row r="1632" spans="1:9" x14ac:dyDescent="0.25">
      <c r="A1632" s="15"/>
      <c r="B1632" s="5">
        <f>DATE(YEAR(siječanj!B1632),MONTH(siječanj!B1632)+5,DAY(siječanj!B1632))</f>
        <v>42903</v>
      </c>
      <c r="C1632" s="9">
        <v>16.96875</v>
      </c>
      <c r="D1632">
        <v>0.92238135033501178</v>
      </c>
      <c r="E1632" s="6">
        <v>105.87596169796964</v>
      </c>
      <c r="F1632" s="11">
        <v>83.094366548698147</v>
      </c>
      <c r="G1632" s="11">
        <v>83.911465633870435</v>
      </c>
      <c r="H1632" s="11">
        <v>240.82540238013445</v>
      </c>
      <c r="I1632" s="11">
        <v>97.658012518991228</v>
      </c>
    </row>
    <row r="1633" spans="1:9" x14ac:dyDescent="0.25">
      <c r="A1633" s="15"/>
      <c r="B1633" s="5">
        <f>DATE(YEAR(siječanj!B1633),MONTH(siječanj!B1633)+5,DAY(siječanj!B1633))</f>
        <v>42903</v>
      </c>
      <c r="C1633" s="9">
        <v>16.9791666666667</v>
      </c>
      <c r="D1633">
        <v>0.92238135033501178</v>
      </c>
      <c r="E1633" s="6">
        <v>99.101534181987475</v>
      </c>
      <c r="F1633" s="11">
        <v>82.184901070355551</v>
      </c>
      <c r="G1633" s="11">
        <v>82.4538801452873</v>
      </c>
      <c r="H1633" s="11">
        <v>241.66964328857796</v>
      </c>
      <c r="I1633" s="11">
        <v>91.409406919052941</v>
      </c>
    </row>
    <row r="1634" spans="1:9" ht="15.75" thickBot="1" x14ac:dyDescent="0.3">
      <c r="A1634" s="15"/>
      <c r="B1634" s="5">
        <f>DATE(YEAR(siječanj!B1634),MONTH(siječanj!B1634)+5,DAY(siječanj!B1634))</f>
        <v>42903</v>
      </c>
      <c r="C1634" s="9">
        <v>16.9895833333333</v>
      </c>
      <c r="D1634">
        <v>0.92238135033501178</v>
      </c>
      <c r="E1634" s="6">
        <v>93.095302037486562</v>
      </c>
      <c r="F1634" s="11">
        <v>79.749120111932598</v>
      </c>
      <c r="G1634" s="11">
        <v>78.655233947589196</v>
      </c>
      <c r="H1634" s="11">
        <v>242.55644278796962</v>
      </c>
      <c r="I1634" s="11">
        <v>85.869370403182629</v>
      </c>
    </row>
    <row r="1635" spans="1:9" x14ac:dyDescent="0.25">
      <c r="A1635" s="16">
        <f t="shared" ref="A1635" si="15">A1539+1</f>
        <v>169</v>
      </c>
      <c r="B1635" s="5">
        <f>DATE(YEAR(siječanj!B1635),MONTH(siječanj!B1635)+5,DAY(siječanj!B1635))</f>
        <v>42904</v>
      </c>
      <c r="C1635" s="9">
        <v>17</v>
      </c>
      <c r="D1635">
        <v>0.92342738510543576</v>
      </c>
      <c r="E1635" s="6">
        <v>87.36747151323047</v>
      </c>
      <c r="F1635" s="11">
        <v>76.641030567099222</v>
      </c>
      <c r="G1635" s="11">
        <v>75.796889110624633</v>
      </c>
      <c r="H1635" s="11">
        <v>241.73373370817555</v>
      </c>
      <c r="I1635" s="11">
        <v>80.677515762736064</v>
      </c>
    </row>
    <row r="1636" spans="1:9" x14ac:dyDescent="0.25">
      <c r="A1636" s="17"/>
      <c r="B1636" s="5">
        <f>DATE(YEAR(siječanj!B1636),MONTH(siječanj!B1636)+5,DAY(siječanj!B1636))</f>
        <v>42904</v>
      </c>
      <c r="C1636" s="9">
        <v>17.0104166666667</v>
      </c>
      <c r="D1636">
        <v>0.92342738510543576</v>
      </c>
      <c r="E1636" s="6">
        <v>81.570747738677895</v>
      </c>
      <c r="F1636" s="11">
        <v>74.14081312202579</v>
      </c>
      <c r="G1636" s="11">
        <v>73.806287646989119</v>
      </c>
      <c r="H1636" s="11">
        <v>241.23207280467636</v>
      </c>
      <c r="I1636" s="11">
        <v>75.324662285422463</v>
      </c>
    </row>
    <row r="1637" spans="1:9" x14ac:dyDescent="0.25">
      <c r="A1637" s="17"/>
      <c r="B1637" s="5">
        <f>DATE(YEAR(siječanj!B1637),MONTH(siječanj!B1637)+5,DAY(siječanj!B1637))</f>
        <v>42904</v>
      </c>
      <c r="C1637" s="9">
        <v>17.0208333333333</v>
      </c>
      <c r="D1637">
        <v>0.92342738510543576</v>
      </c>
      <c r="E1637" s="6">
        <v>76.28444082954492</v>
      </c>
      <c r="F1637" s="11">
        <v>72.933842416893995</v>
      </c>
      <c r="G1637" s="11">
        <v>75.692202420758505</v>
      </c>
      <c r="H1637" s="11">
        <v>241.4414893158513</v>
      </c>
      <c r="I1637" s="11">
        <v>70.443141719457003</v>
      </c>
    </row>
    <row r="1638" spans="1:9" x14ac:dyDescent="0.25">
      <c r="A1638" s="17"/>
      <c r="B1638" s="5">
        <f>DATE(YEAR(siječanj!B1638),MONTH(siječanj!B1638)+5,DAY(siječanj!B1638))</f>
        <v>42904</v>
      </c>
      <c r="C1638" s="9">
        <v>17.03125</v>
      </c>
      <c r="D1638">
        <v>0.92342738510543576</v>
      </c>
      <c r="E1638" s="6">
        <v>72.47510480568009</v>
      </c>
      <c r="F1638" s="11">
        <v>72.43338049351928</v>
      </c>
      <c r="G1638" s="11">
        <v>71.866735566828424</v>
      </c>
      <c r="H1638" s="11">
        <v>240.9238113081754</v>
      </c>
      <c r="I1638" s="11">
        <v>66.925496515951565</v>
      </c>
    </row>
    <row r="1639" spans="1:9" x14ac:dyDescent="0.25">
      <c r="A1639" s="17"/>
      <c r="B1639" s="5">
        <f>DATE(YEAR(siječanj!B1639),MONTH(siječanj!B1639)+5,DAY(siječanj!B1639))</f>
        <v>42904</v>
      </c>
      <c r="C1639" s="9">
        <v>17.0416666666667</v>
      </c>
      <c r="D1639">
        <v>0.92342738510543576</v>
      </c>
      <c r="E1639" s="6">
        <v>70.569637832925778</v>
      </c>
      <c r="F1639" s="11">
        <v>70.47691529291977</v>
      </c>
      <c r="G1639" s="11">
        <v>71.761123474185652</v>
      </c>
      <c r="H1639" s="11">
        <v>241.36014662981299</v>
      </c>
      <c r="I1639" s="11">
        <v>65.165936131896288</v>
      </c>
    </row>
    <row r="1640" spans="1:9" x14ac:dyDescent="0.25">
      <c r="A1640" s="17"/>
      <c r="B1640" s="5">
        <f>DATE(YEAR(siječanj!B1640),MONTH(siječanj!B1640)+5,DAY(siječanj!B1640))</f>
        <v>42904</v>
      </c>
      <c r="C1640" s="9">
        <v>17.0520833333333</v>
      </c>
      <c r="D1640">
        <v>0.92342738510543576</v>
      </c>
      <c r="E1640" s="6">
        <v>68.415509439960331</v>
      </c>
      <c r="F1640" s="11">
        <v>69.613802241529484</v>
      </c>
      <c r="G1640" s="11">
        <v>69.457699817393205</v>
      </c>
      <c r="H1640" s="11">
        <v>241.39772456644945</v>
      </c>
      <c r="I1640" s="11">
        <v>63.176754982798819</v>
      </c>
    </row>
    <row r="1641" spans="1:9" x14ac:dyDescent="0.25">
      <c r="A1641" s="17"/>
      <c r="B1641" s="5">
        <f>DATE(YEAR(siječanj!B1641),MONTH(siječanj!B1641)+5,DAY(siječanj!B1641))</f>
        <v>42904</v>
      </c>
      <c r="C1641" s="9">
        <v>17.0625</v>
      </c>
      <c r="D1641">
        <v>0.92342738510543576</v>
      </c>
      <c r="E1641" s="6">
        <v>66.983138433514569</v>
      </c>
      <c r="F1641" s="11">
        <v>69.342012291119545</v>
      </c>
      <c r="G1641" s="11">
        <v>68.518744497062016</v>
      </c>
      <c r="H1641" s="11">
        <v>241.02211422228925</v>
      </c>
      <c r="I1641" s="11">
        <v>61.854064369815767</v>
      </c>
    </row>
    <row r="1642" spans="1:9" x14ac:dyDescent="0.25">
      <c r="A1642" s="17"/>
      <c r="B1642" s="5">
        <f>DATE(YEAR(siječanj!B1642),MONTH(siječanj!B1642)+5,DAY(siječanj!B1642))</f>
        <v>42904</v>
      </c>
      <c r="C1642" s="9">
        <v>17.0729166666667</v>
      </c>
      <c r="D1642">
        <v>0.92342738510543576</v>
      </c>
      <c r="E1642" s="6">
        <v>63.875478585848008</v>
      </c>
      <c r="F1642" s="11">
        <v>68.830003342924286</v>
      </c>
      <c r="G1642" s="11">
        <v>69.581932135602244</v>
      </c>
      <c r="H1642" s="11">
        <v>240.31001567346814</v>
      </c>
      <c r="I1642" s="11">
        <v>58.984366162887881</v>
      </c>
    </row>
    <row r="1643" spans="1:9" x14ac:dyDescent="0.25">
      <c r="A1643" s="17"/>
      <c r="B1643" s="5">
        <f>DATE(YEAR(siječanj!B1643),MONTH(siječanj!B1643)+5,DAY(siječanj!B1643))</f>
        <v>42904</v>
      </c>
      <c r="C1643" s="9">
        <v>17.0833333333333</v>
      </c>
      <c r="D1643">
        <v>0.92342738510543576</v>
      </c>
      <c r="E1643" s="6">
        <v>63.216724966995109</v>
      </c>
      <c r="F1643" s="11">
        <v>68.577980808833331</v>
      </c>
      <c r="G1643" s="11">
        <v>70.074691086834619</v>
      </c>
      <c r="H1643" s="11">
        <v>239.48628845992121</v>
      </c>
      <c r="I1643" s="11">
        <v>58.376055031201808</v>
      </c>
    </row>
    <row r="1644" spans="1:9" x14ac:dyDescent="0.25">
      <c r="A1644" s="17"/>
      <c r="B1644" s="5">
        <f>DATE(YEAR(siječanj!B1644),MONTH(siječanj!B1644)+5,DAY(siječanj!B1644))</f>
        <v>42904</v>
      </c>
      <c r="C1644" s="9">
        <v>17.09375</v>
      </c>
      <c r="D1644">
        <v>0.92342738510543576</v>
      </c>
      <c r="E1644" s="6">
        <v>62.861342230941545</v>
      </c>
      <c r="F1644" s="11">
        <v>67.446568768025358</v>
      </c>
      <c r="G1644" s="11">
        <v>68.771984372050454</v>
      </c>
      <c r="H1644" s="11">
        <v>239.14095309300322</v>
      </c>
      <c r="I1644" s="11">
        <v>58.047884880536252</v>
      </c>
    </row>
    <row r="1645" spans="1:9" x14ac:dyDescent="0.25">
      <c r="A1645" s="17"/>
      <c r="B1645" s="5">
        <f>DATE(YEAR(siječanj!B1645),MONTH(siječanj!B1645)+5,DAY(siječanj!B1645))</f>
        <v>42904</v>
      </c>
      <c r="C1645" s="9">
        <v>17.1041666666667</v>
      </c>
      <c r="D1645">
        <v>0.92342738510543576</v>
      </c>
      <c r="E1645" s="6">
        <v>61.503006606491752</v>
      </c>
      <c r="F1645" s="11">
        <v>67.137933347578866</v>
      </c>
      <c r="G1645" s="11">
        <v>67.369185932702337</v>
      </c>
      <c r="H1645" s="11">
        <v>239.53262554725268</v>
      </c>
      <c r="I1645" s="11">
        <v>56.793560566755019</v>
      </c>
    </row>
    <row r="1646" spans="1:9" x14ac:dyDescent="0.25">
      <c r="A1646" s="17"/>
      <c r="B1646" s="5">
        <f>DATE(YEAR(siječanj!B1646),MONTH(siječanj!B1646)+5,DAY(siječanj!B1646))</f>
        <v>42904</v>
      </c>
      <c r="C1646" s="9">
        <v>17.1145833333333</v>
      </c>
      <c r="D1646">
        <v>0.92342738510543576</v>
      </c>
      <c r="E1646" s="6">
        <v>60.684724827712039</v>
      </c>
      <c r="F1646" s="11">
        <v>67.294004554282139</v>
      </c>
      <c r="G1646" s="11">
        <v>66.017845496236902</v>
      </c>
      <c r="H1646" s="11">
        <v>239.74612259449012</v>
      </c>
      <c r="I1646" s="11">
        <v>56.037936763497044</v>
      </c>
    </row>
    <row r="1647" spans="1:9" x14ac:dyDescent="0.25">
      <c r="A1647" s="17"/>
      <c r="B1647" s="5">
        <f>DATE(YEAR(siječanj!B1647),MONTH(siječanj!B1647)+5,DAY(siječanj!B1647))</f>
        <v>42904</v>
      </c>
      <c r="C1647" s="9">
        <v>17.125</v>
      </c>
      <c r="D1647">
        <v>0.92342738510543576</v>
      </c>
      <c r="E1647" s="6">
        <v>61.657721151529088</v>
      </c>
      <c r="F1647" s="11">
        <v>65.601357408095325</v>
      </c>
      <c r="G1647" s="11">
        <v>66.77681999169377</v>
      </c>
      <c r="H1647" s="11">
        <v>239.75297049410284</v>
      </c>
      <c r="I1647" s="11">
        <v>56.936428214516624</v>
      </c>
    </row>
    <row r="1648" spans="1:9" x14ac:dyDescent="0.25">
      <c r="A1648" s="17"/>
      <c r="B1648" s="5">
        <f>DATE(YEAR(siječanj!B1648),MONTH(siječanj!B1648)+5,DAY(siječanj!B1648))</f>
        <v>42904</v>
      </c>
      <c r="C1648" s="9">
        <v>17.1354166666667</v>
      </c>
      <c r="D1648">
        <v>0.92342738510543576</v>
      </c>
      <c r="E1648" s="6">
        <v>61.542383961283498</v>
      </c>
      <c r="F1648" s="11">
        <v>66.147253928264803</v>
      </c>
      <c r="G1648" s="11">
        <v>64.654903473446197</v>
      </c>
      <c r="H1648" s="11">
        <v>240.1807426907975</v>
      </c>
      <c r="I1648" s="11">
        <v>56.829922694522729</v>
      </c>
    </row>
    <row r="1649" spans="1:9" x14ac:dyDescent="0.25">
      <c r="A1649" s="17"/>
      <c r="B1649" s="5">
        <f>DATE(YEAR(siječanj!B1649),MONTH(siječanj!B1649)+5,DAY(siječanj!B1649))</f>
        <v>42904</v>
      </c>
      <c r="C1649" s="9">
        <v>17.1458333333333</v>
      </c>
      <c r="D1649">
        <v>0.92342738510543576</v>
      </c>
      <c r="E1649" s="6">
        <v>60.619575279552258</v>
      </c>
      <c r="F1649" s="11">
        <v>65.657914182563488</v>
      </c>
      <c r="G1649" s="11">
        <v>63.729112107764493</v>
      </c>
      <c r="H1649" s="11">
        <v>239.82459490344525</v>
      </c>
      <c r="I1649" s="11">
        <v>55.977775886599055</v>
      </c>
    </row>
    <row r="1650" spans="1:9" x14ac:dyDescent="0.25">
      <c r="A1650" s="17"/>
      <c r="B1650" s="5">
        <f>DATE(YEAR(siječanj!B1650),MONTH(siječanj!B1650)+5,DAY(siječanj!B1650))</f>
        <v>42904</v>
      </c>
      <c r="C1650" s="9">
        <v>17.15625</v>
      </c>
      <c r="D1650">
        <v>0.92342738510543576</v>
      </c>
      <c r="E1650" s="6">
        <v>60.13808575837357</v>
      </c>
      <c r="F1650" s="11">
        <v>65.048434878029809</v>
      </c>
      <c r="G1650" s="11">
        <v>62.882628961862366</v>
      </c>
      <c r="H1650" s="11">
        <v>239.47579108087413</v>
      </c>
      <c r="I1650" s="11">
        <v>55.533155277101351</v>
      </c>
    </row>
    <row r="1651" spans="1:9" x14ac:dyDescent="0.25">
      <c r="A1651" s="17"/>
      <c r="B1651" s="5">
        <f>DATE(YEAR(siječanj!B1651),MONTH(siječanj!B1651)+5,DAY(siječanj!B1651))</f>
        <v>42904</v>
      </c>
      <c r="C1651" s="9">
        <v>17.1666666666667</v>
      </c>
      <c r="D1651">
        <v>0.92342738510543576</v>
      </c>
      <c r="E1651" s="6">
        <v>59.888800056973629</v>
      </c>
      <c r="F1651" s="11">
        <v>64.634774036410946</v>
      </c>
      <c r="G1651" s="11">
        <v>63.815723397941518</v>
      </c>
      <c r="H1651" s="11">
        <v>231.3022273148122</v>
      </c>
      <c r="I1651" s="11">
        <v>55.302958033713431</v>
      </c>
    </row>
    <row r="1652" spans="1:9" x14ac:dyDescent="0.25">
      <c r="A1652" s="17"/>
      <c r="B1652" s="5">
        <f>DATE(YEAR(siječanj!B1652),MONTH(siječanj!B1652)+5,DAY(siječanj!B1652))</f>
        <v>42904</v>
      </c>
      <c r="C1652" s="9">
        <v>17.1770833333333</v>
      </c>
      <c r="D1652">
        <v>0.92342738510543576</v>
      </c>
      <c r="E1652" s="6">
        <v>60.114050436357402</v>
      </c>
      <c r="F1652" s="11">
        <v>63.232085068163229</v>
      </c>
      <c r="G1652" s="11">
        <v>66.129078108774152</v>
      </c>
      <c r="H1652" s="11">
        <v>167.50208185075266</v>
      </c>
      <c r="I1652" s="11">
        <v>55.510960402541798</v>
      </c>
    </row>
    <row r="1653" spans="1:9" x14ac:dyDescent="0.25">
      <c r="A1653" s="17"/>
      <c r="B1653" s="5">
        <f>DATE(YEAR(siječanj!B1653),MONTH(siječanj!B1653)+5,DAY(siječanj!B1653))</f>
        <v>42904</v>
      </c>
      <c r="C1653" s="9">
        <v>17.1875</v>
      </c>
      <c r="D1653">
        <v>0.92342738510543576</v>
      </c>
      <c r="E1653" s="6">
        <v>60.182970484097616</v>
      </c>
      <c r="F1653" s="11">
        <v>63.109123882995014</v>
      </c>
      <c r="G1653" s="11">
        <v>64.118506373097347</v>
      </c>
      <c r="H1653" s="11">
        <v>103.26457493025154</v>
      </c>
      <c r="I1653" s="11">
        <v>55.574603062007881</v>
      </c>
    </row>
    <row r="1654" spans="1:9" x14ac:dyDescent="0.25">
      <c r="A1654" s="17"/>
      <c r="B1654" s="5">
        <f>DATE(YEAR(siječanj!B1654),MONTH(siječanj!B1654)+5,DAY(siječanj!B1654))</f>
        <v>42904</v>
      </c>
      <c r="C1654" s="9">
        <v>17.1979166666667</v>
      </c>
      <c r="D1654">
        <v>0.92342738510543576</v>
      </c>
      <c r="E1654" s="6">
        <v>61.634576100142986</v>
      </c>
      <c r="F1654" s="11">
        <v>62.315220836672843</v>
      </c>
      <c r="G1654" s="11">
        <v>60.661974771598466</v>
      </c>
      <c r="H1654" s="11">
        <v>64.589951221324071</v>
      </c>
      <c r="I1654" s="11">
        <v>56.915055440237026</v>
      </c>
    </row>
    <row r="1655" spans="1:9" x14ac:dyDescent="0.25">
      <c r="A1655" s="17"/>
      <c r="B1655" s="5">
        <f>DATE(YEAR(siječanj!B1655),MONTH(siječanj!B1655)+5,DAY(siječanj!B1655))</f>
        <v>42904</v>
      </c>
      <c r="C1655" s="9">
        <v>17.2083333333333</v>
      </c>
      <c r="D1655">
        <v>0.92342738510543576</v>
      </c>
      <c r="E1655" s="6">
        <v>63.268870807467906</v>
      </c>
      <c r="F1655" s="11">
        <v>61.343735690828268</v>
      </c>
      <c r="G1655" s="11">
        <v>60.34741394292179</v>
      </c>
      <c r="H1655" s="11">
        <v>39.170630869690996</v>
      </c>
      <c r="I1655" s="11">
        <v>58.424207928313727</v>
      </c>
    </row>
    <row r="1656" spans="1:9" x14ac:dyDescent="0.25">
      <c r="A1656" s="17"/>
      <c r="B1656" s="5">
        <f>DATE(YEAR(siječanj!B1656),MONTH(siječanj!B1656)+5,DAY(siječanj!B1656))</f>
        <v>42904</v>
      </c>
      <c r="C1656" s="9">
        <v>17.21875</v>
      </c>
      <c r="D1656">
        <v>0.92342738510543576</v>
      </c>
      <c r="E1656" s="6">
        <v>64.138341658730013</v>
      </c>
      <c r="F1656" s="11">
        <v>63.575237315320763</v>
      </c>
      <c r="G1656" s="11">
        <v>58.05681372460559</v>
      </c>
      <c r="H1656" s="11">
        <v>22.143657025742158</v>
      </c>
      <c r="I1656" s="11">
        <v>59.227101122920089</v>
      </c>
    </row>
    <row r="1657" spans="1:9" x14ac:dyDescent="0.25">
      <c r="A1657" s="17"/>
      <c r="B1657" s="5">
        <f>DATE(YEAR(siječanj!B1657),MONTH(siječanj!B1657)+5,DAY(siječanj!B1657))</f>
        <v>42904</v>
      </c>
      <c r="C1657" s="9">
        <v>17.2291666666667</v>
      </c>
      <c r="D1657">
        <v>0.92342738510543576</v>
      </c>
      <c r="E1657" s="6">
        <v>66.929211059283688</v>
      </c>
      <c r="F1657" s="11">
        <v>69.872201490819847</v>
      </c>
      <c r="G1657" s="11">
        <v>59.229058678247078</v>
      </c>
      <c r="H1657" s="11">
        <v>9.5575805851963729</v>
      </c>
      <c r="I1657" s="11">
        <v>61.804266355644145</v>
      </c>
    </row>
    <row r="1658" spans="1:9" x14ac:dyDescent="0.25">
      <c r="A1658" s="17"/>
      <c r="B1658" s="5">
        <f>DATE(YEAR(siječanj!B1658),MONTH(siječanj!B1658)+5,DAY(siječanj!B1658))</f>
        <v>42904</v>
      </c>
      <c r="C1658" s="9">
        <v>17.2395833333333</v>
      </c>
      <c r="D1658">
        <v>0.92342738510543576</v>
      </c>
      <c r="E1658" s="6">
        <v>71.186728374287853</v>
      </c>
      <c r="F1658" s="11">
        <v>69.210013084094243</v>
      </c>
      <c r="G1658" s="11">
        <v>59.862426772584122</v>
      </c>
      <c r="H1658" s="11">
        <v>2.5064392724574023</v>
      </c>
      <c r="I1658" s="11">
        <v>65.735774436879566</v>
      </c>
    </row>
    <row r="1659" spans="1:9" x14ac:dyDescent="0.25">
      <c r="A1659" s="17"/>
      <c r="B1659" s="5">
        <f>DATE(YEAR(siječanj!B1659),MONTH(siječanj!B1659)+5,DAY(siječanj!B1659))</f>
        <v>42904</v>
      </c>
      <c r="C1659" s="9">
        <v>17.25</v>
      </c>
      <c r="D1659">
        <v>0.92342738510543576</v>
      </c>
      <c r="E1659" s="6">
        <v>73.887751901053974</v>
      </c>
      <c r="F1659" s="11">
        <v>67.045252541625956</v>
      </c>
      <c r="G1659" s="11">
        <v>61.722013637054559</v>
      </c>
      <c r="H1659" s="11">
        <v>2.4961079152206951</v>
      </c>
      <c r="I1659" s="11">
        <v>68.229973529309461</v>
      </c>
    </row>
    <row r="1660" spans="1:9" x14ac:dyDescent="0.25">
      <c r="A1660" s="17"/>
      <c r="B1660" s="5">
        <f>DATE(YEAR(siječanj!B1660),MONTH(siječanj!B1660)+5,DAY(siječanj!B1660))</f>
        <v>42904</v>
      </c>
      <c r="C1660" s="9">
        <v>17.2604166666667</v>
      </c>
      <c r="D1660">
        <v>0.92342738510543576</v>
      </c>
      <c r="E1660" s="6">
        <v>77.748333569782389</v>
      </c>
      <c r="F1660" s="11">
        <v>67.580299427574957</v>
      </c>
      <c r="G1660" s="11">
        <v>62.483159423874774</v>
      </c>
      <c r="H1660" s="11">
        <v>2.0519085604802796</v>
      </c>
      <c r="I1660" s="11">
        <v>71.794940364649321</v>
      </c>
    </row>
    <row r="1661" spans="1:9" x14ac:dyDescent="0.25">
      <c r="A1661" s="17"/>
      <c r="B1661" s="5">
        <f>DATE(YEAR(siječanj!B1661),MONTH(siječanj!B1661)+5,DAY(siječanj!B1661))</f>
        <v>42904</v>
      </c>
      <c r="C1661" s="9">
        <v>17.2708333333333</v>
      </c>
      <c r="D1661">
        <v>0.92342738510543576</v>
      </c>
      <c r="E1661" s="6">
        <v>81.639301554687336</v>
      </c>
      <c r="F1661" s="11">
        <v>70.330467274898936</v>
      </c>
      <c r="G1661" s="11">
        <v>62.422415344644712</v>
      </c>
      <c r="H1661" s="11">
        <v>2.4988692779826067</v>
      </c>
      <c r="I1661" s="11">
        <v>75.387966756479059</v>
      </c>
    </row>
    <row r="1662" spans="1:9" x14ac:dyDescent="0.25">
      <c r="A1662" s="17"/>
      <c r="B1662" s="5">
        <f>DATE(YEAR(siječanj!B1662),MONTH(siječanj!B1662)+5,DAY(siječanj!B1662))</f>
        <v>42904</v>
      </c>
      <c r="C1662" s="9">
        <v>17.28125</v>
      </c>
      <c r="D1662">
        <v>0.92342738510543576</v>
      </c>
      <c r="E1662" s="6">
        <v>84.700419205111203</v>
      </c>
      <c r="F1662" s="11">
        <v>72.836760835775181</v>
      </c>
      <c r="G1662" s="11">
        <v>68.293851591976107</v>
      </c>
      <c r="H1662" s="11">
        <v>2.82269681940442</v>
      </c>
      <c r="I1662" s="11">
        <v>78.214686623910069</v>
      </c>
    </row>
    <row r="1663" spans="1:9" x14ac:dyDescent="0.25">
      <c r="A1663" s="17"/>
      <c r="B1663" s="5">
        <f>DATE(YEAR(siječanj!B1663),MONTH(siječanj!B1663)+5,DAY(siječanj!B1663))</f>
        <v>42904</v>
      </c>
      <c r="C1663" s="9">
        <v>17.2916666666667</v>
      </c>
      <c r="D1663">
        <v>0.92342738510543576</v>
      </c>
      <c r="E1663" s="6">
        <v>87.610791309661209</v>
      </c>
      <c r="F1663" s="11">
        <v>74.312723912932768</v>
      </c>
      <c r="G1663" s="11">
        <v>71.054953022013876</v>
      </c>
      <c r="H1663" s="11">
        <v>2.7552519591319511</v>
      </c>
      <c r="I1663" s="11">
        <v>80.90220392609848</v>
      </c>
    </row>
    <row r="1664" spans="1:9" x14ac:dyDescent="0.25">
      <c r="A1664" s="17"/>
      <c r="B1664" s="5">
        <f>DATE(YEAR(siječanj!B1664),MONTH(siječanj!B1664)+5,DAY(siječanj!B1664))</f>
        <v>42904</v>
      </c>
      <c r="C1664" s="9">
        <v>17.3020833333333</v>
      </c>
      <c r="D1664">
        <v>0.92342738510543576</v>
      </c>
      <c r="E1664" s="6">
        <v>94.15761225620858</v>
      </c>
      <c r="F1664" s="11">
        <v>77.06933260332741</v>
      </c>
      <c r="G1664" s="11">
        <v>71.306634534750742</v>
      </c>
      <c r="H1664" s="11">
        <v>2.0546069149647548</v>
      </c>
      <c r="I1664" s="11">
        <v>86.94771767352222</v>
      </c>
    </row>
    <row r="1665" spans="1:9" x14ac:dyDescent="0.25">
      <c r="A1665" s="17"/>
      <c r="B1665" s="5">
        <f>DATE(YEAR(siječanj!B1665),MONTH(siječanj!B1665)+5,DAY(siječanj!B1665))</f>
        <v>42904</v>
      </c>
      <c r="C1665" s="9">
        <v>17.3125</v>
      </c>
      <c r="D1665">
        <v>0.92342738510543576</v>
      </c>
      <c r="E1665" s="6">
        <v>98.2809676730066</v>
      </c>
      <c r="F1665" s="11">
        <v>80.920275400960094</v>
      </c>
      <c r="G1665" s="11">
        <v>76.513916019613248</v>
      </c>
      <c r="H1665" s="11">
        <v>1.5943024444854528</v>
      </c>
      <c r="I1665" s="11">
        <v>90.755336983916351</v>
      </c>
    </row>
    <row r="1666" spans="1:9" x14ac:dyDescent="0.25">
      <c r="A1666" s="17"/>
      <c r="B1666" s="5">
        <f>DATE(YEAR(siječanj!B1666),MONTH(siječanj!B1666)+5,DAY(siječanj!B1666))</f>
        <v>42904</v>
      </c>
      <c r="C1666" s="9">
        <v>17.3229166666667</v>
      </c>
      <c r="D1666">
        <v>0.92342738510543576</v>
      </c>
      <c r="E1666" s="6">
        <v>103.81879141885324</v>
      </c>
      <c r="F1666" s="11">
        <v>83.908105147202519</v>
      </c>
      <c r="G1666" s="11">
        <v>83.155884281927896</v>
      </c>
      <c r="H1666" s="11">
        <v>1.5636854223085574</v>
      </c>
      <c r="I1666" s="11">
        <v>95.869115084718302</v>
      </c>
    </row>
    <row r="1667" spans="1:9" x14ac:dyDescent="0.25">
      <c r="A1667" s="17"/>
      <c r="B1667" s="5">
        <f>DATE(YEAR(siječanj!B1667),MONTH(siječanj!B1667)+5,DAY(siječanj!B1667))</f>
        <v>42904</v>
      </c>
      <c r="C1667" s="9">
        <v>17.3333333333333</v>
      </c>
      <c r="D1667">
        <v>0.92342738510543576</v>
      </c>
      <c r="E1667" s="6">
        <v>109.48462357583078</v>
      </c>
      <c r="F1667" s="11">
        <v>84.462650914009544</v>
      </c>
      <c r="G1667" s="11">
        <v>92.071859609741324</v>
      </c>
      <c r="H1667" s="11">
        <v>2.314686081723671</v>
      </c>
      <c r="I1667" s="11">
        <v>101.10109965788236</v>
      </c>
    </row>
    <row r="1668" spans="1:9" x14ac:dyDescent="0.25">
      <c r="A1668" s="17"/>
      <c r="B1668" s="5">
        <f>DATE(YEAR(siječanj!B1668),MONTH(siječanj!B1668)+5,DAY(siječanj!B1668))</f>
        <v>42904</v>
      </c>
      <c r="C1668" s="9">
        <v>17.34375</v>
      </c>
      <c r="D1668">
        <v>0.92342738510543576</v>
      </c>
      <c r="E1668" s="6">
        <v>115.01108024305282</v>
      </c>
      <c r="F1668" s="11">
        <v>85.698783768601359</v>
      </c>
      <c r="G1668" s="11">
        <v>95.747699651085284</v>
      </c>
      <c r="H1668" s="11">
        <v>1.9270491576242994</v>
      </c>
      <c r="I1668" s="11">
        <v>106.20438108699371</v>
      </c>
    </row>
    <row r="1669" spans="1:9" x14ac:dyDescent="0.25">
      <c r="A1669" s="17"/>
      <c r="B1669" s="5">
        <f>DATE(YEAR(siječanj!B1669),MONTH(siječanj!B1669)+5,DAY(siječanj!B1669))</f>
        <v>42904</v>
      </c>
      <c r="C1669" s="9">
        <v>17.3541666666667</v>
      </c>
      <c r="D1669">
        <v>0.92342738510543576</v>
      </c>
      <c r="E1669" s="6">
        <v>120.20105629701925</v>
      </c>
      <c r="F1669" s="11">
        <v>89.169620633257196</v>
      </c>
      <c r="G1669" s="11">
        <v>95.855907678789791</v>
      </c>
      <c r="H1669" s="11">
        <v>2.033745174345154</v>
      </c>
      <c r="I1669" s="11">
        <v>110.99694710326776</v>
      </c>
    </row>
    <row r="1670" spans="1:9" x14ac:dyDescent="0.25">
      <c r="A1670" s="17"/>
      <c r="B1670" s="5">
        <f>DATE(YEAR(siječanj!B1670),MONTH(siječanj!B1670)+5,DAY(siječanj!B1670))</f>
        <v>42904</v>
      </c>
      <c r="C1670" s="9">
        <v>17.3645833333333</v>
      </c>
      <c r="D1670">
        <v>0.92342738510543576</v>
      </c>
      <c r="E1670" s="6">
        <v>124.12178929440572</v>
      </c>
      <c r="F1670" s="11">
        <v>91.475065701315927</v>
      </c>
      <c r="G1670" s="11">
        <v>97.119923744150739</v>
      </c>
      <c r="H1670" s="11">
        <v>2.1517596779825445</v>
      </c>
      <c r="I1670" s="11">
        <v>114.61745932274094</v>
      </c>
    </row>
    <row r="1671" spans="1:9" x14ac:dyDescent="0.25">
      <c r="A1671" s="17"/>
      <c r="B1671" s="5">
        <f>DATE(YEAR(siječanj!B1671),MONTH(siječanj!B1671)+5,DAY(siječanj!B1671))</f>
        <v>42904</v>
      </c>
      <c r="C1671" s="9">
        <v>17.375</v>
      </c>
      <c r="D1671">
        <v>0.92342738510543576</v>
      </c>
      <c r="E1671" s="6">
        <v>126.62853631673048</v>
      </c>
      <c r="F1671" s="11">
        <v>95.135348321679118</v>
      </c>
      <c r="G1671" s="11">
        <v>101.01756800858588</v>
      </c>
      <c r="H1671" s="11">
        <v>2.9438127304755985</v>
      </c>
      <c r="I1671" s="11">
        <v>116.93225817068713</v>
      </c>
    </row>
    <row r="1672" spans="1:9" x14ac:dyDescent="0.25">
      <c r="A1672" s="17"/>
      <c r="B1672" s="5">
        <f>DATE(YEAR(siječanj!B1672),MONTH(siječanj!B1672)+5,DAY(siječanj!B1672))</f>
        <v>42904</v>
      </c>
      <c r="C1672" s="9">
        <v>17.3854166666667</v>
      </c>
      <c r="D1672">
        <v>0.92342738510543576</v>
      </c>
      <c r="E1672" s="6">
        <v>127.96623890201792</v>
      </c>
      <c r="F1672" s="11">
        <v>103.72387788909892</v>
      </c>
      <c r="G1672" s="11">
        <v>114.79304163229659</v>
      </c>
      <c r="H1672" s="11">
        <v>2.7623298889639138</v>
      </c>
      <c r="I1672" s="11">
        <v>118.1675293710679</v>
      </c>
    </row>
    <row r="1673" spans="1:9" x14ac:dyDescent="0.25">
      <c r="A1673" s="17"/>
      <c r="B1673" s="5">
        <f>DATE(YEAR(siječanj!B1673),MONTH(siječanj!B1673)+5,DAY(siječanj!B1673))</f>
        <v>42904</v>
      </c>
      <c r="C1673" s="9">
        <v>17.3958333333333</v>
      </c>
      <c r="D1673">
        <v>0.92342738510543576</v>
      </c>
      <c r="E1673" s="6">
        <v>129.85374265500221</v>
      </c>
      <c r="F1673" s="11">
        <v>106.19860450534252</v>
      </c>
      <c r="G1673" s="11">
        <v>111.78555071146107</v>
      </c>
      <c r="H1673" s="11">
        <v>3.1623784435867641</v>
      </c>
      <c r="I1673" s="11">
        <v>119.91050202606289</v>
      </c>
    </row>
    <row r="1674" spans="1:9" x14ac:dyDescent="0.25">
      <c r="A1674" s="17"/>
      <c r="B1674" s="5">
        <f>DATE(YEAR(siječanj!B1674),MONTH(siječanj!B1674)+5,DAY(siječanj!B1674))</f>
        <v>42904</v>
      </c>
      <c r="C1674" s="9">
        <v>17.40625</v>
      </c>
      <c r="D1674">
        <v>0.92342738510543576</v>
      </c>
      <c r="E1674" s="6">
        <v>134.6338389048808</v>
      </c>
      <c r="F1674" s="11">
        <v>108.0408860231539</v>
      </c>
      <c r="G1674" s="11">
        <v>110.43804008042623</v>
      </c>
      <c r="H1674" s="11">
        <v>3.4861229741033841</v>
      </c>
      <c r="I1674" s="11">
        <v>124.32457380664057</v>
      </c>
    </row>
    <row r="1675" spans="1:9" x14ac:dyDescent="0.25">
      <c r="A1675" s="17"/>
      <c r="B1675" s="5">
        <f>DATE(YEAR(siječanj!B1675),MONTH(siječanj!B1675)+5,DAY(siječanj!B1675))</f>
        <v>42904</v>
      </c>
      <c r="C1675" s="9">
        <v>17.4166666666667</v>
      </c>
      <c r="D1675">
        <v>0.92342738510543576</v>
      </c>
      <c r="E1675" s="6">
        <v>139.70942361911497</v>
      </c>
      <c r="F1675" s="11">
        <v>110.59774841851848</v>
      </c>
      <c r="G1675" s="11">
        <v>112.86212263864522</v>
      </c>
      <c r="H1675" s="11">
        <v>3.2410957847319275</v>
      </c>
      <c r="I1675" s="11">
        <v>129.01150772718694</v>
      </c>
    </row>
    <row r="1676" spans="1:9" x14ac:dyDescent="0.25">
      <c r="A1676" s="17"/>
      <c r="B1676" s="5">
        <f>DATE(YEAR(siječanj!B1676),MONTH(siječanj!B1676)+5,DAY(siječanj!B1676))</f>
        <v>42904</v>
      </c>
      <c r="C1676" s="9">
        <v>17.4270833333333</v>
      </c>
      <c r="D1676">
        <v>0.92342738510543576</v>
      </c>
      <c r="E1676" s="6">
        <v>144.20261055661834</v>
      </c>
      <c r="F1676" s="11">
        <v>110.22174266131094</v>
      </c>
      <c r="G1676" s="11">
        <v>116.65231201702954</v>
      </c>
      <c r="H1676" s="11">
        <v>3.4948251173092495</v>
      </c>
      <c r="I1676" s="11">
        <v>133.16063959167559</v>
      </c>
    </row>
    <row r="1677" spans="1:9" x14ac:dyDescent="0.25">
      <c r="A1677" s="17"/>
      <c r="B1677" s="5">
        <f>DATE(YEAR(siječanj!B1677),MONTH(siječanj!B1677)+5,DAY(siječanj!B1677))</f>
        <v>42904</v>
      </c>
      <c r="C1677" s="9">
        <v>17.4375</v>
      </c>
      <c r="D1677">
        <v>0.92342738510543576</v>
      </c>
      <c r="E1677" s="6">
        <v>147.50647731717157</v>
      </c>
      <c r="F1677" s="11">
        <v>111.04733289202437</v>
      </c>
      <c r="G1677" s="11">
        <v>117.52063627088936</v>
      </c>
      <c r="H1677" s="11">
        <v>3.3760425127659737</v>
      </c>
      <c r="I1677" s="11">
        <v>136.21152063511002</v>
      </c>
    </row>
    <row r="1678" spans="1:9" x14ac:dyDescent="0.25">
      <c r="A1678" s="17"/>
      <c r="B1678" s="5">
        <f>DATE(YEAR(siječanj!B1678),MONTH(siječanj!B1678)+5,DAY(siječanj!B1678))</f>
        <v>42904</v>
      </c>
      <c r="C1678" s="9">
        <v>17.4479166666667</v>
      </c>
      <c r="D1678">
        <v>0.92342738510543576</v>
      </c>
      <c r="E1678" s="6">
        <v>145.90110995408764</v>
      </c>
      <c r="F1678" s="11">
        <v>110.51894728870354</v>
      </c>
      <c r="G1678" s="11">
        <v>117.29695720580918</v>
      </c>
      <c r="H1678" s="11">
        <v>3.5330261358003705</v>
      </c>
      <c r="I1678" s="11">
        <v>134.72908044888382</v>
      </c>
    </row>
    <row r="1679" spans="1:9" x14ac:dyDescent="0.25">
      <c r="A1679" s="17"/>
      <c r="B1679" s="5">
        <f>DATE(YEAR(siječanj!B1679),MONTH(siječanj!B1679)+5,DAY(siječanj!B1679))</f>
        <v>42904</v>
      </c>
      <c r="C1679" s="9">
        <v>17.4583333333333</v>
      </c>
      <c r="D1679">
        <v>0.92342738510543576</v>
      </c>
      <c r="E1679" s="6">
        <v>148.69155655052936</v>
      </c>
      <c r="F1679" s="11">
        <v>111.09380956672729</v>
      </c>
      <c r="G1679" s="11">
        <v>115.35471705091635</v>
      </c>
      <c r="H1679" s="11">
        <v>3.6388770414984744</v>
      </c>
      <c r="I1679" s="11">
        <v>137.30585525271235</v>
      </c>
    </row>
    <row r="1680" spans="1:9" x14ac:dyDescent="0.25">
      <c r="A1680" s="17"/>
      <c r="B1680" s="5">
        <f>DATE(YEAR(siječanj!B1680),MONTH(siječanj!B1680)+5,DAY(siječanj!B1680))</f>
        <v>42904</v>
      </c>
      <c r="C1680" s="9">
        <v>17.46875</v>
      </c>
      <c r="D1680">
        <v>0.92342738510543576</v>
      </c>
      <c r="E1680" s="6">
        <v>149.05144125712698</v>
      </c>
      <c r="F1680" s="11">
        <v>113.4486932155432</v>
      </c>
      <c r="G1680" s="11">
        <v>114.00243518738378</v>
      </c>
      <c r="H1680" s="11">
        <v>4.4033224671607369</v>
      </c>
      <c r="I1680" s="11">
        <v>137.63818264626522</v>
      </c>
    </row>
    <row r="1681" spans="1:9" x14ac:dyDescent="0.25">
      <c r="A1681" s="17"/>
      <c r="B1681" s="5">
        <f>DATE(YEAR(siječanj!B1681),MONTH(siječanj!B1681)+5,DAY(siječanj!B1681))</f>
        <v>42904</v>
      </c>
      <c r="C1681" s="9">
        <v>17.4791666666667</v>
      </c>
      <c r="D1681">
        <v>0.92342738510543576</v>
      </c>
      <c r="E1681" s="6">
        <v>147.47705967896042</v>
      </c>
      <c r="F1681" s="11">
        <v>113.87292313194574</v>
      </c>
      <c r="G1681" s="11">
        <v>115.61884543130262</v>
      </c>
      <c r="H1681" s="11">
        <v>4.4856972887913438</v>
      </c>
      <c r="I1681" s="11">
        <v>136.1843555823807</v>
      </c>
    </row>
    <row r="1682" spans="1:9" x14ac:dyDescent="0.25">
      <c r="A1682" s="17"/>
      <c r="B1682" s="5">
        <f>DATE(YEAR(siječanj!B1682),MONTH(siječanj!B1682)+5,DAY(siječanj!B1682))</f>
        <v>42904</v>
      </c>
      <c r="C1682" s="9">
        <v>17.4895833333333</v>
      </c>
      <c r="D1682">
        <v>0.92342738510543576</v>
      </c>
      <c r="E1682" s="6">
        <v>145.36609601283172</v>
      </c>
      <c r="F1682" s="11">
        <v>112.939137158424</v>
      </c>
      <c r="G1682" s="11">
        <v>114.13896614855504</v>
      </c>
      <c r="H1682" s="11">
        <v>4.7569209196053057</v>
      </c>
      <c r="I1682" s="11">
        <v>134.2350339241149</v>
      </c>
    </row>
    <row r="1683" spans="1:9" x14ac:dyDescent="0.25">
      <c r="A1683" s="17"/>
      <c r="B1683" s="5">
        <f>DATE(YEAR(siječanj!B1683),MONTH(siječanj!B1683)+5,DAY(siječanj!B1683))</f>
        <v>42904</v>
      </c>
      <c r="C1683" s="9">
        <v>17.5</v>
      </c>
      <c r="D1683">
        <v>0.92342738510543576</v>
      </c>
      <c r="E1683" s="6">
        <v>141.90039849718804</v>
      </c>
      <c r="F1683" s="11">
        <v>113.12379737173782</v>
      </c>
      <c r="G1683" s="11">
        <v>115.27983153531603</v>
      </c>
      <c r="H1683" s="11">
        <v>4.7522873108852997</v>
      </c>
      <c r="I1683" s="11">
        <v>131.03471392967765</v>
      </c>
    </row>
    <row r="1684" spans="1:9" x14ac:dyDescent="0.25">
      <c r="A1684" s="17"/>
      <c r="B1684" s="5">
        <f>DATE(YEAR(siječanj!B1684),MONTH(siječanj!B1684)+5,DAY(siječanj!B1684))</f>
        <v>42904</v>
      </c>
      <c r="C1684" s="9">
        <v>17.5104166666667</v>
      </c>
      <c r="D1684">
        <v>0.92342738510543576</v>
      </c>
      <c r="E1684" s="6">
        <v>135.98035586415455</v>
      </c>
      <c r="F1684" s="11">
        <v>114.62035751954892</v>
      </c>
      <c r="G1684" s="11">
        <v>116.45613464052778</v>
      </c>
      <c r="H1684" s="11">
        <v>5.5619616783012527</v>
      </c>
      <c r="I1684" s="11">
        <v>125.56798444134283</v>
      </c>
    </row>
    <row r="1685" spans="1:9" x14ac:dyDescent="0.25">
      <c r="A1685" s="17"/>
      <c r="B1685" s="5">
        <f>DATE(YEAR(siječanj!B1685),MONTH(siječanj!B1685)+5,DAY(siječanj!B1685))</f>
        <v>42904</v>
      </c>
      <c r="C1685" s="9">
        <v>17.5208333333333</v>
      </c>
      <c r="D1685">
        <v>0.92342738510543576</v>
      </c>
      <c r="E1685" s="6">
        <v>131.85835917700263</v>
      </c>
      <c r="F1685" s="11">
        <v>113.95835748844515</v>
      </c>
      <c r="G1685" s="11">
        <v>117.56433050502262</v>
      </c>
      <c r="H1685" s="11">
        <v>5.3648367818832652</v>
      </c>
      <c r="I1685" s="11">
        <v>121.76161981911288</v>
      </c>
    </row>
    <row r="1686" spans="1:9" x14ac:dyDescent="0.25">
      <c r="A1686" s="17"/>
      <c r="B1686" s="5">
        <f>DATE(YEAR(siječanj!B1686),MONTH(siječanj!B1686)+5,DAY(siječanj!B1686))</f>
        <v>42904</v>
      </c>
      <c r="C1686" s="9">
        <v>17.53125</v>
      </c>
      <c r="D1686">
        <v>0.92342738510543576</v>
      </c>
      <c r="E1686" s="6">
        <v>127.96964813235719</v>
      </c>
      <c r="F1686" s="11">
        <v>112.72569154689388</v>
      </c>
      <c r="G1686" s="11">
        <v>115.90122948464618</v>
      </c>
      <c r="H1686" s="11">
        <v>4.4899018411459535</v>
      </c>
      <c r="I1686" s="11">
        <v>118.17067754772532</v>
      </c>
    </row>
    <row r="1687" spans="1:9" x14ac:dyDescent="0.25">
      <c r="A1687" s="17"/>
      <c r="B1687" s="5">
        <f>DATE(YEAR(siječanj!B1687),MONTH(siječanj!B1687)+5,DAY(siječanj!B1687))</f>
        <v>42904</v>
      </c>
      <c r="C1687" s="9">
        <v>17.5416666666667</v>
      </c>
      <c r="D1687">
        <v>0.92342738510543576</v>
      </c>
      <c r="E1687" s="6">
        <v>125.81713354100208</v>
      </c>
      <c r="F1687" s="11">
        <v>114.90898103616722</v>
      </c>
      <c r="G1687" s="11">
        <v>117.56082919754738</v>
      </c>
      <c r="H1687" s="11">
        <v>3.7966397668840219</v>
      </c>
      <c r="I1687" s="11">
        <v>116.18298662722897</v>
      </c>
    </row>
    <row r="1688" spans="1:9" x14ac:dyDescent="0.25">
      <c r="A1688" s="17"/>
      <c r="B1688" s="5">
        <f>DATE(YEAR(siječanj!B1688),MONTH(siječanj!B1688)+5,DAY(siječanj!B1688))</f>
        <v>42904</v>
      </c>
      <c r="C1688" s="9">
        <v>17.5520833333333</v>
      </c>
      <c r="D1688">
        <v>0.92342738510543576</v>
      </c>
      <c r="E1688" s="6">
        <v>123.01885812100403</v>
      </c>
      <c r="F1688" s="11">
        <v>115.08524851432857</v>
      </c>
      <c r="G1688" s="11">
        <v>118.44513768118547</v>
      </c>
      <c r="H1688" s="11">
        <v>3.5181321791721949</v>
      </c>
      <c r="I1688" s="11">
        <v>113.59898247333535</v>
      </c>
    </row>
    <row r="1689" spans="1:9" x14ac:dyDescent="0.25">
      <c r="A1689" s="17"/>
      <c r="B1689" s="5">
        <f>DATE(YEAR(siječanj!B1689),MONTH(siječanj!B1689)+5,DAY(siječanj!B1689))</f>
        <v>42904</v>
      </c>
      <c r="C1689" s="9">
        <v>17.5625</v>
      </c>
      <c r="D1689">
        <v>0.92342738510543576</v>
      </c>
      <c r="E1689" s="6">
        <v>119.29558655386927</v>
      </c>
      <c r="F1689" s="11">
        <v>113.34241329288911</v>
      </c>
      <c r="G1689" s="11">
        <v>113.92291464575501</v>
      </c>
      <c r="H1689" s="11">
        <v>2.6142104304202181</v>
      </c>
      <c r="I1689" s="11">
        <v>110.16081154605868</v>
      </c>
    </row>
    <row r="1690" spans="1:9" x14ac:dyDescent="0.25">
      <c r="A1690" s="17"/>
      <c r="B1690" s="5">
        <f>DATE(YEAR(siječanj!B1690),MONTH(siječanj!B1690)+5,DAY(siječanj!B1690))</f>
        <v>42904</v>
      </c>
      <c r="C1690" s="9">
        <v>17.5729166666667</v>
      </c>
      <c r="D1690">
        <v>0.92342738510543576</v>
      </c>
      <c r="E1690" s="6">
        <v>118.03033135391321</v>
      </c>
      <c r="F1690" s="11">
        <v>111.67423092959176</v>
      </c>
      <c r="G1690" s="11">
        <v>117.70338929802098</v>
      </c>
      <c r="H1690" s="11">
        <v>2.5324796934033995</v>
      </c>
      <c r="I1690" s="11">
        <v>108.99244024527221</v>
      </c>
    </row>
    <row r="1691" spans="1:9" x14ac:dyDescent="0.25">
      <c r="A1691" s="17"/>
      <c r="B1691" s="5">
        <f>DATE(YEAR(siječanj!B1691),MONTH(siječanj!B1691)+5,DAY(siječanj!B1691))</f>
        <v>42904</v>
      </c>
      <c r="C1691" s="9">
        <v>17.5833333333333</v>
      </c>
      <c r="D1691">
        <v>0.92342738510543576</v>
      </c>
      <c r="E1691" s="6">
        <v>115.72053065542211</v>
      </c>
      <c r="F1691" s="11">
        <v>112.75133467941797</v>
      </c>
      <c r="G1691" s="11">
        <v>117.20183701737425</v>
      </c>
      <c r="H1691" s="11">
        <v>2.1851640663374363</v>
      </c>
      <c r="I1691" s="11">
        <v>106.85950702614986</v>
      </c>
    </row>
    <row r="1692" spans="1:9" x14ac:dyDescent="0.25">
      <c r="A1692" s="17"/>
      <c r="B1692" s="5">
        <f>DATE(YEAR(siječanj!B1692),MONTH(siječanj!B1692)+5,DAY(siječanj!B1692))</f>
        <v>42904</v>
      </c>
      <c r="C1692" s="9">
        <v>17.59375</v>
      </c>
      <c r="D1692">
        <v>0.92342738510543576</v>
      </c>
      <c r="E1692" s="6">
        <v>116.4304793017449</v>
      </c>
      <c r="F1692" s="11">
        <v>114.04133093788458</v>
      </c>
      <c r="G1692" s="11">
        <v>119.6585650614236</v>
      </c>
      <c r="H1692" s="11">
        <v>2.1062997058782558</v>
      </c>
      <c r="I1692" s="11">
        <v>107.51509304818285</v>
      </c>
    </row>
    <row r="1693" spans="1:9" x14ac:dyDescent="0.25">
      <c r="A1693" s="17"/>
      <c r="B1693" s="5">
        <f>DATE(YEAR(siječanj!B1693),MONTH(siječanj!B1693)+5,DAY(siječanj!B1693))</f>
        <v>42904</v>
      </c>
      <c r="C1693" s="9">
        <v>17.6041666666667</v>
      </c>
      <c r="D1693">
        <v>0.92342738510543576</v>
      </c>
      <c r="E1693" s="6">
        <v>114.41023887756093</v>
      </c>
      <c r="F1693" s="11">
        <v>114.31355775941753</v>
      </c>
      <c r="G1693" s="11">
        <v>118.88983978519472</v>
      </c>
      <c r="H1693" s="11">
        <v>2.1751857554806469</v>
      </c>
      <c r="I1693" s="11">
        <v>105.64954771599436</v>
      </c>
    </row>
    <row r="1694" spans="1:9" x14ac:dyDescent="0.25">
      <c r="A1694" s="17"/>
      <c r="B1694" s="5">
        <f>DATE(YEAR(siječanj!B1694),MONTH(siječanj!B1694)+5,DAY(siječanj!B1694))</f>
        <v>42904</v>
      </c>
      <c r="C1694" s="9">
        <v>17.6145833333333</v>
      </c>
      <c r="D1694">
        <v>0.92342738510543576</v>
      </c>
      <c r="E1694" s="6">
        <v>112.91583575890751</v>
      </c>
      <c r="F1694" s="11">
        <v>114.68727094522717</v>
      </c>
      <c r="G1694" s="11">
        <v>118.43765033144722</v>
      </c>
      <c r="H1694" s="11">
        <v>2.1433295705141795</v>
      </c>
      <c r="I1694" s="11">
        <v>104.26957495184281</v>
      </c>
    </row>
    <row r="1695" spans="1:9" x14ac:dyDescent="0.25">
      <c r="A1695" s="17"/>
      <c r="B1695" s="5">
        <f>DATE(YEAR(siječanj!B1695),MONTH(siječanj!B1695)+5,DAY(siječanj!B1695))</f>
        <v>42904</v>
      </c>
      <c r="C1695" s="9">
        <v>17.625</v>
      </c>
      <c r="D1695">
        <v>0.92342738510543576</v>
      </c>
      <c r="E1695" s="6">
        <v>110.9284053308094</v>
      </c>
      <c r="F1695" s="11">
        <v>118.077647371399</v>
      </c>
      <c r="G1695" s="11">
        <v>117.58309494920341</v>
      </c>
      <c r="H1695" s="11">
        <v>2.0728903168664248</v>
      </c>
      <c r="I1695" s="11">
        <v>102.4343272685452</v>
      </c>
    </row>
    <row r="1696" spans="1:9" x14ac:dyDescent="0.25">
      <c r="A1696" s="17"/>
      <c r="B1696" s="5">
        <f>DATE(YEAR(siječanj!B1696),MONTH(siječanj!B1696)+5,DAY(siječanj!B1696))</f>
        <v>42904</v>
      </c>
      <c r="C1696" s="9">
        <v>17.6354166666667</v>
      </c>
      <c r="D1696">
        <v>0.92342738510543576</v>
      </c>
      <c r="E1696" s="6">
        <v>108.86235815033803</v>
      </c>
      <c r="F1696" s="11">
        <v>117.48488940929897</v>
      </c>
      <c r="G1696" s="11">
        <v>118.71018345220313</v>
      </c>
      <c r="H1696" s="11">
        <v>2.6050502270387077</v>
      </c>
      <c r="I1696" s="11">
        <v>100.52648272317806</v>
      </c>
    </row>
    <row r="1697" spans="1:9" x14ac:dyDescent="0.25">
      <c r="A1697" s="17"/>
      <c r="B1697" s="5">
        <f>DATE(YEAR(siječanj!B1697),MONTH(siječanj!B1697)+5,DAY(siječanj!B1697))</f>
        <v>42904</v>
      </c>
      <c r="C1697" s="9">
        <v>17.6458333333333</v>
      </c>
      <c r="D1697">
        <v>0.92342738510543576</v>
      </c>
      <c r="E1697" s="6">
        <v>109.36765471901235</v>
      </c>
      <c r="F1697" s="11">
        <v>116.59760816642381</v>
      </c>
      <c r="G1697" s="11">
        <v>118.93320151530001</v>
      </c>
      <c r="H1697" s="11">
        <v>2.3773473135679524</v>
      </c>
      <c r="I1697" s="11">
        <v>100.99308741229174</v>
      </c>
    </row>
    <row r="1698" spans="1:9" x14ac:dyDescent="0.25">
      <c r="A1698" s="17"/>
      <c r="B1698" s="5">
        <f>DATE(YEAR(siječanj!B1698),MONTH(siječanj!B1698)+5,DAY(siječanj!B1698))</f>
        <v>42904</v>
      </c>
      <c r="C1698" s="9">
        <v>17.65625</v>
      </c>
      <c r="D1698">
        <v>0.92342738510543576</v>
      </c>
      <c r="E1698" s="6">
        <v>108.51117566546225</v>
      </c>
      <c r="F1698" s="11">
        <v>115.99231721348247</v>
      </c>
      <c r="G1698" s="11">
        <v>116.75924611363897</v>
      </c>
      <c r="H1698" s="11">
        <v>2.1585205661645528</v>
      </c>
      <c r="I1698" s="11">
        <v>100.2021911994744</v>
      </c>
    </row>
    <row r="1699" spans="1:9" x14ac:dyDescent="0.25">
      <c r="A1699" s="17"/>
      <c r="B1699" s="5">
        <f>DATE(YEAR(siječanj!B1699),MONTH(siječanj!B1699)+5,DAY(siječanj!B1699))</f>
        <v>42904</v>
      </c>
      <c r="C1699" s="9">
        <v>17.6666666666667</v>
      </c>
      <c r="D1699">
        <v>0.92342738510543576</v>
      </c>
      <c r="E1699" s="6">
        <v>105.88998668601155</v>
      </c>
      <c r="F1699" s="11">
        <v>115.64079227113223</v>
      </c>
      <c r="G1699" s="11">
        <v>117.09548780736827</v>
      </c>
      <c r="H1699" s="11">
        <v>2.9431126385040884</v>
      </c>
      <c r="I1699" s="11">
        <v>97.781713514313054</v>
      </c>
    </row>
    <row r="1700" spans="1:9" x14ac:dyDescent="0.25">
      <c r="A1700" s="17"/>
      <c r="B1700" s="5">
        <f>DATE(YEAR(siječanj!B1700),MONTH(siječanj!B1700)+5,DAY(siječanj!B1700))</f>
        <v>42904</v>
      </c>
      <c r="C1700" s="9">
        <v>17.6770833333333</v>
      </c>
      <c r="D1700">
        <v>0.92342738510543576</v>
      </c>
      <c r="E1700" s="6">
        <v>104.98142729685107</v>
      </c>
      <c r="F1700" s="11">
        <v>113.43775540549971</v>
      </c>
      <c r="G1700" s="11">
        <v>118.23682991677174</v>
      </c>
      <c r="H1700" s="11">
        <v>3.1542853803961122</v>
      </c>
      <c r="I1700" s="11">
        <v>96.942724893367597</v>
      </c>
    </row>
    <row r="1701" spans="1:9" x14ac:dyDescent="0.25">
      <c r="A1701" s="17"/>
      <c r="B1701" s="5">
        <f>DATE(YEAR(siječanj!B1701),MONTH(siječanj!B1701)+5,DAY(siječanj!B1701))</f>
        <v>42904</v>
      </c>
      <c r="C1701" s="9">
        <v>17.6875</v>
      </c>
      <c r="D1701">
        <v>0.92342738510543576</v>
      </c>
      <c r="E1701" s="6">
        <v>105.55431694355279</v>
      </c>
      <c r="F1701" s="11">
        <v>115.44984752643397</v>
      </c>
      <c r="G1701" s="11">
        <v>120.01884719698235</v>
      </c>
      <c r="H1701" s="11">
        <v>2.7378716758735289</v>
      </c>
      <c r="I1701" s="11">
        <v>97.471746881775346</v>
      </c>
    </row>
    <row r="1702" spans="1:9" x14ac:dyDescent="0.25">
      <c r="A1702" s="17"/>
      <c r="B1702" s="5">
        <f>DATE(YEAR(siječanj!B1702),MONTH(siječanj!B1702)+5,DAY(siječanj!B1702))</f>
        <v>42904</v>
      </c>
      <c r="C1702" s="9">
        <v>17.6979166666667</v>
      </c>
      <c r="D1702">
        <v>0.92342738510543576</v>
      </c>
      <c r="E1702" s="6">
        <v>105.2423014039107</v>
      </c>
      <c r="F1702" s="11">
        <v>115.94386860673802</v>
      </c>
      <c r="G1702" s="11">
        <v>119.12848954367878</v>
      </c>
      <c r="H1702" s="11">
        <v>3.3132332614762872</v>
      </c>
      <c r="I1702" s="11">
        <v>97.183623187891385</v>
      </c>
    </row>
    <row r="1703" spans="1:9" x14ac:dyDescent="0.25">
      <c r="A1703" s="17"/>
      <c r="B1703" s="5">
        <f>DATE(YEAR(siječanj!B1703),MONTH(siječanj!B1703)+5,DAY(siječanj!B1703))</f>
        <v>42904</v>
      </c>
      <c r="C1703" s="9">
        <v>17.7083333333333</v>
      </c>
      <c r="D1703">
        <v>0.92342738510543576</v>
      </c>
      <c r="E1703" s="6">
        <v>107.1983649278919</v>
      </c>
      <c r="F1703" s="11">
        <v>113.42111823089711</v>
      </c>
      <c r="G1703" s="11">
        <v>117.42384154409673</v>
      </c>
      <c r="H1703" s="11">
        <v>3.2732870137133316</v>
      </c>
      <c r="I1703" s="11">
        <v>98.989905812941473</v>
      </c>
    </row>
    <row r="1704" spans="1:9" x14ac:dyDescent="0.25">
      <c r="A1704" s="17"/>
      <c r="B1704" s="5">
        <f>DATE(YEAR(siječanj!B1704),MONTH(siječanj!B1704)+5,DAY(siječanj!B1704))</f>
        <v>42904</v>
      </c>
      <c r="C1704" s="9">
        <v>17.71875</v>
      </c>
      <c r="D1704">
        <v>0.92342738510543576</v>
      </c>
      <c r="E1704" s="6">
        <v>108.61390118469738</v>
      </c>
      <c r="F1704" s="11">
        <v>113.59488071408698</v>
      </c>
      <c r="G1704" s="11">
        <v>118.67876783066899</v>
      </c>
      <c r="H1704" s="11">
        <v>3.2026457335252263</v>
      </c>
      <c r="I1704" s="11">
        <v>100.2970507570853</v>
      </c>
    </row>
    <row r="1705" spans="1:9" x14ac:dyDescent="0.25">
      <c r="A1705" s="17"/>
      <c r="B1705" s="5">
        <f>DATE(YEAR(siječanj!B1705),MONTH(siječanj!B1705)+5,DAY(siječanj!B1705))</f>
        <v>42904</v>
      </c>
      <c r="C1705" s="9">
        <v>17.7291666666667</v>
      </c>
      <c r="D1705">
        <v>0.92342738510543576</v>
      </c>
      <c r="E1705" s="6">
        <v>111.1954438424213</v>
      </c>
      <c r="F1705" s="11">
        <v>115.81555675231073</v>
      </c>
      <c r="G1705" s="11">
        <v>118.2996851962758</v>
      </c>
      <c r="H1705" s="11">
        <v>2.860219748814564</v>
      </c>
      <c r="I1705" s="11">
        <v>102.68091794304543</v>
      </c>
    </row>
    <row r="1706" spans="1:9" x14ac:dyDescent="0.25">
      <c r="A1706" s="17"/>
      <c r="B1706" s="5">
        <f>DATE(YEAR(siječanj!B1706),MONTH(siječanj!B1706)+5,DAY(siječanj!B1706))</f>
        <v>42904</v>
      </c>
      <c r="C1706" s="9">
        <v>17.7395833333333</v>
      </c>
      <c r="D1706">
        <v>0.92342738510543576</v>
      </c>
      <c r="E1706" s="6">
        <v>113.42721236981131</v>
      </c>
      <c r="F1706" s="11">
        <v>116.30397065187059</v>
      </c>
      <c r="G1706" s="11">
        <v>121.31943069327464</v>
      </c>
      <c r="H1706" s="11">
        <v>3.2272429648785255</v>
      </c>
      <c r="I1706" s="11">
        <v>104.7417941184538</v>
      </c>
    </row>
    <row r="1707" spans="1:9" x14ac:dyDescent="0.25">
      <c r="A1707" s="17"/>
      <c r="B1707" s="5">
        <f>DATE(YEAR(siječanj!B1707),MONTH(siječanj!B1707)+5,DAY(siječanj!B1707))</f>
        <v>42904</v>
      </c>
      <c r="C1707" s="9">
        <v>17.75</v>
      </c>
      <c r="D1707">
        <v>0.92342738510543576</v>
      </c>
      <c r="E1707" s="6">
        <v>116.26111647997482</v>
      </c>
      <c r="F1707" s="11">
        <v>115.85896330517657</v>
      </c>
      <c r="G1707" s="11">
        <v>123.46727451355856</v>
      </c>
      <c r="H1707" s="11">
        <v>3.5476420559027169</v>
      </c>
      <c r="I1707" s="11">
        <v>107.35869878054163</v>
      </c>
    </row>
    <row r="1708" spans="1:9" x14ac:dyDescent="0.25">
      <c r="A1708" s="17"/>
      <c r="B1708" s="5">
        <f>DATE(YEAR(siječanj!B1708),MONTH(siječanj!B1708)+5,DAY(siječanj!B1708))</f>
        <v>42904</v>
      </c>
      <c r="C1708" s="9">
        <v>17.7604166666667</v>
      </c>
      <c r="D1708">
        <v>0.92342738510543576</v>
      </c>
      <c r="E1708" s="6">
        <v>118.04681575178937</v>
      </c>
      <c r="F1708" s="11">
        <v>116.55225372946812</v>
      </c>
      <c r="G1708" s="11">
        <v>121.82339062356968</v>
      </c>
      <c r="H1708" s="11">
        <v>4.2625659758945478</v>
      </c>
      <c r="I1708" s="11">
        <v>109.00766238969803</v>
      </c>
    </row>
    <row r="1709" spans="1:9" x14ac:dyDescent="0.25">
      <c r="A1709" s="17"/>
      <c r="B1709" s="5">
        <f>DATE(YEAR(siječanj!B1709),MONTH(siječanj!B1709)+5,DAY(siječanj!B1709))</f>
        <v>42904</v>
      </c>
      <c r="C1709" s="9">
        <v>17.7708333333333</v>
      </c>
      <c r="D1709">
        <v>0.92342738510543576</v>
      </c>
      <c r="E1709" s="6">
        <v>119.80310036288651</v>
      </c>
      <c r="F1709" s="11">
        <v>119.98673409910585</v>
      </c>
      <c r="G1709" s="11">
        <v>122.56650908357233</v>
      </c>
      <c r="H1709" s="11">
        <v>8.4780117615809392</v>
      </c>
      <c r="I1709" s="11">
        <v>110.62946369562437</v>
      </c>
    </row>
    <row r="1710" spans="1:9" x14ac:dyDescent="0.25">
      <c r="A1710" s="17"/>
      <c r="B1710" s="5">
        <f>DATE(YEAR(siječanj!B1710),MONTH(siječanj!B1710)+5,DAY(siječanj!B1710))</f>
        <v>42904</v>
      </c>
      <c r="C1710" s="9">
        <v>17.78125</v>
      </c>
      <c r="D1710">
        <v>0.92342738510543576</v>
      </c>
      <c r="E1710" s="6">
        <v>124.28364684693986</v>
      </c>
      <c r="F1710" s="11">
        <v>120.27202296641812</v>
      </c>
      <c r="G1710" s="11">
        <v>125.67403564395502</v>
      </c>
      <c r="H1710" s="11">
        <v>20.00303281063217</v>
      </c>
      <c r="I1710" s="11">
        <v>114.76692301923711</v>
      </c>
    </row>
    <row r="1711" spans="1:9" x14ac:dyDescent="0.25">
      <c r="A1711" s="17"/>
      <c r="B1711" s="5">
        <f>DATE(YEAR(siječanj!B1711),MONTH(siječanj!B1711)+5,DAY(siječanj!B1711))</f>
        <v>42904</v>
      </c>
      <c r="C1711" s="9">
        <v>17.7916666666667</v>
      </c>
      <c r="D1711">
        <v>0.92342738510543576</v>
      </c>
      <c r="E1711" s="6">
        <v>127.45740904076496</v>
      </c>
      <c r="F1711" s="11">
        <v>122.90136588828557</v>
      </c>
      <c r="G1711" s="11">
        <v>127.4890188958061</v>
      </c>
      <c r="H1711" s="11">
        <v>31.408075098000236</v>
      </c>
      <c r="I1711" s="11">
        <v>117.69766194282751</v>
      </c>
    </row>
    <row r="1712" spans="1:9" x14ac:dyDescent="0.25">
      <c r="A1712" s="17"/>
      <c r="B1712" s="5">
        <f>DATE(YEAR(siječanj!B1712),MONTH(siječanj!B1712)+5,DAY(siječanj!B1712))</f>
        <v>42904</v>
      </c>
      <c r="C1712" s="9">
        <v>17.8020833333333</v>
      </c>
      <c r="D1712">
        <v>0.92342738510543576</v>
      </c>
      <c r="E1712" s="6">
        <v>129.56684723759778</v>
      </c>
      <c r="F1712" s="11">
        <v>124.25020347663434</v>
      </c>
      <c r="G1712" s="11">
        <v>132.16100094421932</v>
      </c>
      <c r="H1712" s="11">
        <v>44.903990064588641</v>
      </c>
      <c r="I1712" s="11">
        <v>119.64557494097036</v>
      </c>
    </row>
    <row r="1713" spans="1:9" x14ac:dyDescent="0.25">
      <c r="A1713" s="17"/>
      <c r="B1713" s="5">
        <f>DATE(YEAR(siječanj!B1713),MONTH(siječanj!B1713)+5,DAY(siječanj!B1713))</f>
        <v>42904</v>
      </c>
      <c r="C1713" s="9">
        <v>17.8125</v>
      </c>
      <c r="D1713">
        <v>0.92342738510543576</v>
      </c>
      <c r="E1713" s="6">
        <v>133.42685127253947</v>
      </c>
      <c r="F1713" s="11">
        <v>127.4689937592475</v>
      </c>
      <c r="G1713" s="11">
        <v>137.99246459888712</v>
      </c>
      <c r="H1713" s="11">
        <v>59.750803499533561</v>
      </c>
      <c r="I1713" s="11">
        <v>123.21000837345299</v>
      </c>
    </row>
    <row r="1714" spans="1:9" x14ac:dyDescent="0.25">
      <c r="A1714" s="17"/>
      <c r="B1714" s="5">
        <f>DATE(YEAR(siječanj!B1714),MONTH(siječanj!B1714)+5,DAY(siječanj!B1714))</f>
        <v>42904</v>
      </c>
      <c r="C1714" s="9">
        <v>17.8229166666667</v>
      </c>
      <c r="D1714">
        <v>0.92342738510543576</v>
      </c>
      <c r="E1714" s="6">
        <v>136.52849459784312</v>
      </c>
      <c r="F1714" s="11">
        <v>127.59979457667845</v>
      </c>
      <c r="G1714" s="11">
        <v>143.18848501359759</v>
      </c>
      <c r="H1714" s="11">
        <v>85.462446253739117</v>
      </c>
      <c r="I1714" s="11">
        <v>126.07415075886789</v>
      </c>
    </row>
    <row r="1715" spans="1:9" x14ac:dyDescent="0.25">
      <c r="A1715" s="17"/>
      <c r="B1715" s="5">
        <f>DATE(YEAR(siječanj!B1715),MONTH(siječanj!B1715)+5,DAY(siječanj!B1715))</f>
        <v>42904</v>
      </c>
      <c r="C1715" s="9">
        <v>17.8333333333333</v>
      </c>
      <c r="D1715">
        <v>0.92342738510543576</v>
      </c>
      <c r="E1715" s="6">
        <v>140.79627037130044</v>
      </c>
      <c r="F1715" s="11">
        <v>126.98206682470268</v>
      </c>
      <c r="G1715" s="11">
        <v>140.97512988765851</v>
      </c>
      <c r="H1715" s="11">
        <v>126.92440513659007</v>
      </c>
      <c r="I1715" s="11">
        <v>130.0151317815679</v>
      </c>
    </row>
    <row r="1716" spans="1:9" x14ac:dyDescent="0.25">
      <c r="A1716" s="17"/>
      <c r="B1716" s="5">
        <f>DATE(YEAR(siječanj!B1716),MONTH(siječanj!B1716)+5,DAY(siječanj!B1716))</f>
        <v>42904</v>
      </c>
      <c r="C1716" s="9">
        <v>17.84375</v>
      </c>
      <c r="D1716">
        <v>0.92342738510543576</v>
      </c>
      <c r="E1716" s="6">
        <v>143.76925916933024</v>
      </c>
      <c r="F1716" s="11">
        <v>114.06379974078079</v>
      </c>
      <c r="G1716" s="11">
        <v>129.70324734557767</v>
      </c>
      <c r="H1716" s="11">
        <v>190.82880729691547</v>
      </c>
      <c r="I1716" s="11">
        <v>132.76047105328033</v>
      </c>
    </row>
    <row r="1717" spans="1:9" x14ac:dyDescent="0.25">
      <c r="A1717" s="17"/>
      <c r="B1717" s="5">
        <f>DATE(YEAR(siječanj!B1717),MONTH(siječanj!B1717)+5,DAY(siječanj!B1717))</f>
        <v>42904</v>
      </c>
      <c r="C1717" s="9">
        <v>17.8541666666667</v>
      </c>
      <c r="D1717">
        <v>0.92342738510543576</v>
      </c>
      <c r="E1717" s="6">
        <v>147.59542200285202</v>
      </c>
      <c r="F1717" s="11">
        <v>109.8546186142743</v>
      </c>
      <c r="G1717" s="11">
        <v>122.25319013740973</v>
      </c>
      <c r="H1717" s="11">
        <v>229.76622852971408</v>
      </c>
      <c r="I1717" s="11">
        <v>136.29365459362694</v>
      </c>
    </row>
    <row r="1718" spans="1:9" x14ac:dyDescent="0.25">
      <c r="A1718" s="17"/>
      <c r="B1718" s="5">
        <f>DATE(YEAR(siječanj!B1718),MONTH(siječanj!B1718)+5,DAY(siječanj!B1718))</f>
        <v>42904</v>
      </c>
      <c r="C1718" s="9">
        <v>17.8645833333333</v>
      </c>
      <c r="D1718">
        <v>0.92342738510543576</v>
      </c>
      <c r="E1718" s="6">
        <v>147.08002279789724</v>
      </c>
      <c r="F1718" s="11">
        <v>107.76996981499002</v>
      </c>
      <c r="G1718" s="11">
        <v>121.42019543803981</v>
      </c>
      <c r="H1718" s="11">
        <v>231.19465718325836</v>
      </c>
      <c r="I1718" s="11">
        <v>135.81772085351014</v>
      </c>
    </row>
    <row r="1719" spans="1:9" x14ac:dyDescent="0.25">
      <c r="A1719" s="17"/>
      <c r="B1719" s="5">
        <f>DATE(YEAR(siječanj!B1719),MONTH(siječanj!B1719)+5,DAY(siječanj!B1719))</f>
        <v>42904</v>
      </c>
      <c r="C1719" s="9">
        <v>17.875</v>
      </c>
      <c r="D1719">
        <v>0.92342738510543576</v>
      </c>
      <c r="E1719" s="6">
        <v>145.1808125320014</v>
      </c>
      <c r="F1719" s="11">
        <v>106.79894558822021</v>
      </c>
      <c r="G1719" s="11">
        <v>116.7400930804134</v>
      </c>
      <c r="H1719" s="11">
        <v>233.59532956105423</v>
      </c>
      <c r="I1719" s="11">
        <v>134.06393808390854</v>
      </c>
    </row>
    <row r="1720" spans="1:9" x14ac:dyDescent="0.25">
      <c r="A1720" s="17"/>
      <c r="B1720" s="5">
        <f>DATE(YEAR(siječanj!B1720),MONTH(siječanj!B1720)+5,DAY(siječanj!B1720))</f>
        <v>42904</v>
      </c>
      <c r="C1720" s="9">
        <v>17.8854166666667</v>
      </c>
      <c r="D1720">
        <v>0.92342738510543576</v>
      </c>
      <c r="E1720" s="6">
        <v>151.03702563910255</v>
      </c>
      <c r="F1720" s="11">
        <v>103.8436166487358</v>
      </c>
      <c r="G1720" s="11">
        <v>106.39272396684653</v>
      </c>
      <c r="H1720" s="11">
        <v>240.78289579601852</v>
      </c>
      <c r="I1720" s="11">
        <v>139.47172564001912</v>
      </c>
    </row>
    <row r="1721" spans="1:9" x14ac:dyDescent="0.25">
      <c r="A1721" s="17"/>
      <c r="B1721" s="5">
        <f>DATE(YEAR(siječanj!B1721),MONTH(siječanj!B1721)+5,DAY(siječanj!B1721))</f>
        <v>42904</v>
      </c>
      <c r="C1721" s="9">
        <v>17.8958333333333</v>
      </c>
      <c r="D1721">
        <v>0.92342738510543576</v>
      </c>
      <c r="E1721" s="6">
        <v>153.28776973413622</v>
      </c>
      <c r="F1721" s="11">
        <v>102.7630700338208</v>
      </c>
      <c r="G1721" s="11">
        <v>99.193066328175135</v>
      </c>
      <c r="H1721" s="11">
        <v>246.82689680012029</v>
      </c>
      <c r="I1721" s="11">
        <v>141.55012437423756</v>
      </c>
    </row>
    <row r="1722" spans="1:9" x14ac:dyDescent="0.25">
      <c r="A1722" s="17"/>
      <c r="B1722" s="5">
        <f>DATE(YEAR(siječanj!B1722),MONTH(siječanj!B1722)+5,DAY(siječanj!B1722))</f>
        <v>42904</v>
      </c>
      <c r="C1722" s="9">
        <v>17.90625</v>
      </c>
      <c r="D1722">
        <v>0.92342738510543576</v>
      </c>
      <c r="E1722" s="6">
        <v>154.28863242192273</v>
      </c>
      <c r="F1722" s="11">
        <v>100.90898898769572</v>
      </c>
      <c r="G1722" s="11">
        <v>94.903079328954306</v>
      </c>
      <c r="H1722" s="11">
        <v>244.22887849686973</v>
      </c>
      <c r="I1722" s="11">
        <v>142.47434838886986</v>
      </c>
    </row>
    <row r="1723" spans="1:9" x14ac:dyDescent="0.25">
      <c r="A1723" s="17"/>
      <c r="B1723" s="5">
        <f>DATE(YEAR(siječanj!B1723),MONTH(siječanj!B1723)+5,DAY(siječanj!B1723))</f>
        <v>42904</v>
      </c>
      <c r="C1723" s="9">
        <v>17.9166666666667</v>
      </c>
      <c r="D1723">
        <v>0.92342738510543576</v>
      </c>
      <c r="E1723" s="6">
        <v>153.53318866365794</v>
      </c>
      <c r="F1723" s="11">
        <v>100.14080923373672</v>
      </c>
      <c r="G1723" s="11">
        <v>89.586452091761473</v>
      </c>
      <c r="H1723" s="11">
        <v>243.45782920365335</v>
      </c>
      <c r="I1723" s="11">
        <v>141.77675093458117</v>
      </c>
    </row>
    <row r="1724" spans="1:9" x14ac:dyDescent="0.25">
      <c r="A1724" s="17"/>
      <c r="B1724" s="5">
        <f>DATE(YEAR(siječanj!B1724),MONTH(siječanj!B1724)+5,DAY(siječanj!B1724))</f>
        <v>42904</v>
      </c>
      <c r="C1724" s="9">
        <v>17.9270833333333</v>
      </c>
      <c r="D1724">
        <v>0.92342738510543576</v>
      </c>
      <c r="E1724" s="6">
        <v>145.61959387538442</v>
      </c>
      <c r="F1724" s="11">
        <v>98.539392000415319</v>
      </c>
      <c r="G1724" s="11">
        <v>85.445242617730003</v>
      </c>
      <c r="H1724" s="11">
        <v>245.7480360695275</v>
      </c>
      <c r="I1724" s="11">
        <v>134.46912079246178</v>
      </c>
    </row>
    <row r="1725" spans="1:9" x14ac:dyDescent="0.25">
      <c r="A1725" s="17"/>
      <c r="B1725" s="5">
        <f>DATE(YEAR(siječanj!B1725),MONTH(siječanj!B1725)+5,DAY(siječanj!B1725))</f>
        <v>42904</v>
      </c>
      <c r="C1725" s="9">
        <v>17.9375</v>
      </c>
      <c r="D1725">
        <v>0.92342738510543576</v>
      </c>
      <c r="E1725" s="6">
        <v>138.01434139196823</v>
      </c>
      <c r="F1725" s="11">
        <v>95.180458271125559</v>
      </c>
      <c r="G1725" s="11">
        <v>82.406684603678812</v>
      </c>
      <c r="H1725" s="11">
        <v>243.3274080701494</v>
      </c>
      <c r="I1725" s="11">
        <v>127.44622237863413</v>
      </c>
    </row>
    <row r="1726" spans="1:9" x14ac:dyDescent="0.25">
      <c r="A1726" s="17"/>
      <c r="B1726" s="5">
        <f>DATE(YEAR(siječanj!B1726),MONTH(siječanj!B1726)+5,DAY(siječanj!B1726))</f>
        <v>42904</v>
      </c>
      <c r="C1726" s="9">
        <v>17.9479166666667</v>
      </c>
      <c r="D1726">
        <v>0.92342738510543576</v>
      </c>
      <c r="E1726" s="6">
        <v>126.35621473871514</v>
      </c>
      <c r="F1726" s="11">
        <v>91.198406040681419</v>
      </c>
      <c r="G1726" s="11">
        <v>78.791003754961494</v>
      </c>
      <c r="H1726" s="11">
        <v>241.48222266701652</v>
      </c>
      <c r="I1726" s="11">
        <v>116.68078896799264</v>
      </c>
    </row>
    <row r="1727" spans="1:9" x14ac:dyDescent="0.25">
      <c r="A1727" s="17"/>
      <c r="B1727" s="5">
        <f>DATE(YEAR(siječanj!B1727),MONTH(siječanj!B1727)+5,DAY(siječanj!B1727))</f>
        <v>42904</v>
      </c>
      <c r="C1727" s="9">
        <v>17.9583333333333</v>
      </c>
      <c r="D1727">
        <v>0.92342738510543576</v>
      </c>
      <c r="E1727" s="6">
        <v>114.66760450448977</v>
      </c>
      <c r="F1727" s="11">
        <v>86.980651819384519</v>
      </c>
      <c r="G1727" s="11">
        <v>79.417837944845331</v>
      </c>
      <c r="H1727" s="11">
        <v>241.53217622944652</v>
      </c>
      <c r="I1727" s="11">
        <v>105.88720618388528</v>
      </c>
    </row>
    <row r="1728" spans="1:9" x14ac:dyDescent="0.25">
      <c r="A1728" s="17"/>
      <c r="B1728" s="5">
        <f>DATE(YEAR(siječanj!B1728),MONTH(siječanj!B1728)+5,DAY(siječanj!B1728))</f>
        <v>42904</v>
      </c>
      <c r="C1728" s="9">
        <v>17.96875</v>
      </c>
      <c r="D1728">
        <v>0.92342738510543576</v>
      </c>
      <c r="E1728" s="6">
        <v>104.98702300009784</v>
      </c>
      <c r="F1728" s="11">
        <v>86.46145654161505</v>
      </c>
      <c r="G1728" s="11">
        <v>80.090745976002324</v>
      </c>
      <c r="H1728" s="11">
        <v>241.39124171479327</v>
      </c>
      <c r="I1728" s="11">
        <v>96.947892118984583</v>
      </c>
    </row>
    <row r="1729" spans="1:9" x14ac:dyDescent="0.25">
      <c r="A1729" s="17"/>
      <c r="B1729" s="5">
        <f>DATE(YEAR(siječanj!B1729),MONTH(siječanj!B1729)+5,DAY(siječanj!B1729))</f>
        <v>42904</v>
      </c>
      <c r="C1729" s="9">
        <v>17.9791666666667</v>
      </c>
      <c r="D1729">
        <v>0.92342738510543576</v>
      </c>
      <c r="E1729" s="6">
        <v>95.25587769691019</v>
      </c>
      <c r="F1729" s="11">
        <v>83.907191325036919</v>
      </c>
      <c r="G1729" s="11">
        <v>74.531382786246766</v>
      </c>
      <c r="H1729" s="11">
        <v>241.521695852633</v>
      </c>
      <c r="I1729" s="11">
        <v>87.961886057580969</v>
      </c>
    </row>
    <row r="1730" spans="1:9" ht="15.75" thickBot="1" x14ac:dyDescent="0.3">
      <c r="A1730" s="17"/>
      <c r="B1730" s="5">
        <f>DATE(YEAR(siječanj!B1730),MONTH(siječanj!B1730)+5,DAY(siječanj!B1730))</f>
        <v>42904</v>
      </c>
      <c r="C1730" s="9">
        <v>17.9895833333333</v>
      </c>
      <c r="D1730">
        <v>0.92342738510543576</v>
      </c>
      <c r="E1730" s="6">
        <v>87.933020645350211</v>
      </c>
      <c r="F1730" s="11">
        <v>80.221934906806041</v>
      </c>
      <c r="G1730" s="11">
        <v>74.377273178392016</v>
      </c>
      <c r="H1730" s="11">
        <v>241.2448204793462</v>
      </c>
      <c r="I1730" s="11">
        <v>81.199759318958044</v>
      </c>
    </row>
    <row r="1731" spans="1:9" x14ac:dyDescent="0.25">
      <c r="A1731" s="12">
        <f t="shared" ref="A1731" si="16">A1635+1</f>
        <v>170</v>
      </c>
      <c r="B1731" s="5">
        <f>DATE(YEAR(siječanj!B1731),MONTH(siječanj!B1731)+5,DAY(siječanj!B1731))</f>
        <v>42905</v>
      </c>
      <c r="C1731" s="9">
        <v>18</v>
      </c>
      <c r="D1731">
        <v>0.92447911901117807</v>
      </c>
      <c r="E1731" s="6">
        <v>82.311308990701903</v>
      </c>
      <c r="F1731" s="11">
        <v>77.69564146607749</v>
      </c>
      <c r="G1731" s="11">
        <v>72.175768015281037</v>
      </c>
      <c r="H1731" s="11">
        <v>239.79424691661168</v>
      </c>
      <c r="I1731" s="11">
        <v>76.095086420380952</v>
      </c>
    </row>
    <row r="1732" spans="1:9" x14ac:dyDescent="0.25">
      <c r="A1732" s="13"/>
      <c r="B1732" s="5">
        <f>DATE(YEAR(siječanj!B1732),MONTH(siječanj!B1732)+5,DAY(siječanj!B1732))</f>
        <v>42905</v>
      </c>
      <c r="C1732" s="9">
        <v>18.0104166666667</v>
      </c>
      <c r="D1732">
        <v>0.92447911901117807</v>
      </c>
      <c r="E1732" s="6">
        <v>77.411574064612566</v>
      </c>
      <c r="F1732" s="11">
        <v>75.960032654131709</v>
      </c>
      <c r="G1732" s="11">
        <v>70.379957827018657</v>
      </c>
      <c r="H1732" s="11">
        <v>239.53988650112862</v>
      </c>
      <c r="I1732" s="11">
        <v>71.565383792521587</v>
      </c>
    </row>
    <row r="1733" spans="1:9" x14ac:dyDescent="0.25">
      <c r="A1733" s="13"/>
      <c r="B1733" s="5">
        <f>DATE(YEAR(siječanj!B1733),MONTH(siječanj!B1733)+5,DAY(siječanj!B1733))</f>
        <v>42905</v>
      </c>
      <c r="C1733" s="9">
        <v>18.0208333333333</v>
      </c>
      <c r="D1733">
        <v>0.92447911901117807</v>
      </c>
      <c r="E1733" s="6">
        <v>72.584424481064872</v>
      </c>
      <c r="F1733" s="11">
        <v>74.576557999313252</v>
      </c>
      <c r="G1733" s="11">
        <v>70.303129366194668</v>
      </c>
      <c r="H1733" s="11">
        <v>239.77381823288303</v>
      </c>
      <c r="I1733" s="11">
        <v>67.102784798188239</v>
      </c>
    </row>
    <row r="1734" spans="1:9" x14ac:dyDescent="0.25">
      <c r="A1734" s="13"/>
      <c r="B1734" s="5">
        <f>DATE(YEAR(siječanj!B1734),MONTH(siječanj!B1734)+5,DAY(siječanj!B1734))</f>
        <v>42905</v>
      </c>
      <c r="C1734" s="9">
        <v>18.03125</v>
      </c>
      <c r="D1734">
        <v>0.92447911901117807</v>
      </c>
      <c r="E1734" s="6">
        <v>68.781979370226338</v>
      </c>
      <c r="F1734" s="11">
        <v>72.347401050114087</v>
      </c>
      <c r="G1734" s="11">
        <v>69.289508864257598</v>
      </c>
      <c r="H1734" s="11">
        <v>240.04585497051531</v>
      </c>
      <c r="I1734" s="11">
        <v>63.587503692031866</v>
      </c>
    </row>
    <row r="1735" spans="1:9" x14ac:dyDescent="0.25">
      <c r="A1735" s="13"/>
      <c r="B1735" s="5">
        <f>DATE(YEAR(siječanj!B1735),MONTH(siječanj!B1735)+5,DAY(siječanj!B1735))</f>
        <v>42905</v>
      </c>
      <c r="C1735" s="9">
        <v>18.0416666666667</v>
      </c>
      <c r="D1735">
        <v>0.92447911901117807</v>
      </c>
      <c r="E1735" s="6">
        <v>66.168343299911484</v>
      </c>
      <c r="F1735" s="11">
        <v>71.747677197997348</v>
      </c>
      <c r="G1735" s="11">
        <v>67.929939954618078</v>
      </c>
      <c r="H1735" s="11">
        <v>239.89512716931205</v>
      </c>
      <c r="I1735" s="11">
        <v>61.171251720331362</v>
      </c>
    </row>
    <row r="1736" spans="1:9" x14ac:dyDescent="0.25">
      <c r="A1736" s="13"/>
      <c r="B1736" s="5">
        <f>DATE(YEAR(siječanj!B1736),MONTH(siječanj!B1736)+5,DAY(siječanj!B1736))</f>
        <v>42905</v>
      </c>
      <c r="C1736" s="9">
        <v>18.0520833333333</v>
      </c>
      <c r="D1736">
        <v>0.92447911901117807</v>
      </c>
      <c r="E1736" s="6">
        <v>63.91489067806679</v>
      </c>
      <c r="F1736" s="11">
        <v>70.190872923120082</v>
      </c>
      <c r="G1736" s="11">
        <v>66.980484717933805</v>
      </c>
      <c r="H1736" s="11">
        <v>239.5357329554748</v>
      </c>
      <c r="I1736" s="11">
        <v>59.087981825754945</v>
      </c>
    </row>
    <row r="1737" spans="1:9" x14ac:dyDescent="0.25">
      <c r="A1737" s="13"/>
      <c r="B1737" s="5">
        <f>DATE(YEAR(siječanj!B1737),MONTH(siječanj!B1737)+5,DAY(siječanj!B1737))</f>
        <v>42905</v>
      </c>
      <c r="C1737" s="9">
        <v>18.0625</v>
      </c>
      <c r="D1737">
        <v>0.92447911901117807</v>
      </c>
      <c r="E1737" s="6">
        <v>62.260249763477084</v>
      </c>
      <c r="F1737" s="11">
        <v>69.244449750966211</v>
      </c>
      <c r="G1737" s="11">
        <v>65.562895858449991</v>
      </c>
      <c r="H1737" s="11">
        <v>239.75918231015294</v>
      </c>
      <c r="I1737" s="11">
        <v>57.558300850755202</v>
      </c>
    </row>
    <row r="1738" spans="1:9" x14ac:dyDescent="0.25">
      <c r="A1738" s="13"/>
      <c r="B1738" s="5">
        <f>DATE(YEAR(siječanj!B1738),MONTH(siječanj!B1738)+5,DAY(siječanj!B1738))</f>
        <v>42905</v>
      </c>
      <c r="C1738" s="9">
        <v>18.0729166666667</v>
      </c>
      <c r="D1738">
        <v>0.92447911901117807</v>
      </c>
      <c r="E1738" s="6">
        <v>60.844532872050976</v>
      </c>
      <c r="F1738" s="11">
        <v>68.953537670941969</v>
      </c>
      <c r="G1738" s="11">
        <v>65.170384868613993</v>
      </c>
      <c r="H1738" s="11">
        <v>239.33613973479152</v>
      </c>
      <c r="I1738" s="11">
        <v>56.249500146200354</v>
      </c>
    </row>
    <row r="1739" spans="1:9" x14ac:dyDescent="0.25">
      <c r="A1739" s="13"/>
      <c r="B1739" s="5">
        <f>DATE(YEAR(siječanj!B1739),MONTH(siječanj!B1739)+5,DAY(siječanj!B1739))</f>
        <v>42905</v>
      </c>
      <c r="C1739" s="9">
        <v>18.0833333333333</v>
      </c>
      <c r="D1739">
        <v>0.92447911901117807</v>
      </c>
      <c r="E1739" s="6">
        <v>60.549981325727494</v>
      </c>
      <c r="F1739" s="11">
        <v>69.552828659927599</v>
      </c>
      <c r="G1739" s="11">
        <v>65.093912948253731</v>
      </c>
      <c r="H1739" s="11">
        <v>239.52211416636612</v>
      </c>
      <c r="I1739" s="11">
        <v>55.97719339215184</v>
      </c>
    </row>
    <row r="1740" spans="1:9" x14ac:dyDescent="0.25">
      <c r="A1740" s="13"/>
      <c r="B1740" s="5">
        <f>DATE(YEAR(siječanj!B1740),MONTH(siječanj!B1740)+5,DAY(siječanj!B1740))</f>
        <v>42905</v>
      </c>
      <c r="C1740" s="9">
        <v>18.09375</v>
      </c>
      <c r="D1740">
        <v>0.92447911901117807</v>
      </c>
      <c r="E1740" s="6">
        <v>60.030297507272174</v>
      </c>
      <c r="F1740" s="11">
        <v>70.643751966012488</v>
      </c>
      <c r="G1740" s="11">
        <v>65.885472838451562</v>
      </c>
      <c r="H1740" s="11">
        <v>239.62476765201723</v>
      </c>
      <c r="I1740" s="11">
        <v>55.496756553501896</v>
      </c>
    </row>
    <row r="1741" spans="1:9" x14ac:dyDescent="0.25">
      <c r="A1741" s="13"/>
      <c r="B1741" s="5">
        <f>DATE(YEAR(siječanj!B1741),MONTH(siječanj!B1741)+5,DAY(siječanj!B1741))</f>
        <v>42905</v>
      </c>
      <c r="C1741" s="9">
        <v>18.1041666666667</v>
      </c>
      <c r="D1741">
        <v>0.92447911901117807</v>
      </c>
      <c r="E1741" s="6">
        <v>59.249190730410035</v>
      </c>
      <c r="F1741" s="11">
        <v>70.083234291193435</v>
      </c>
      <c r="G1741" s="11">
        <v>65.650729000778</v>
      </c>
      <c r="H1741" s="11">
        <v>239.76986171311262</v>
      </c>
      <c r="I1741" s="11">
        <v>54.774639648574727</v>
      </c>
    </row>
    <row r="1742" spans="1:9" x14ac:dyDescent="0.25">
      <c r="A1742" s="13"/>
      <c r="B1742" s="5">
        <f>DATE(YEAR(siječanj!B1742),MONTH(siječanj!B1742)+5,DAY(siječanj!B1742))</f>
        <v>42905</v>
      </c>
      <c r="C1742" s="9">
        <v>18.1145833333333</v>
      </c>
      <c r="D1742">
        <v>0.92447911901117807</v>
      </c>
      <c r="E1742" s="6">
        <v>58.935464124361872</v>
      </c>
      <c r="F1742" s="11">
        <v>68.670272839566664</v>
      </c>
      <c r="G1742" s="11">
        <v>64.734764531248175</v>
      </c>
      <c r="H1742" s="11">
        <v>239.75143929294802</v>
      </c>
      <c r="I1742" s="11">
        <v>54.484605952204952</v>
      </c>
    </row>
    <row r="1743" spans="1:9" x14ac:dyDescent="0.25">
      <c r="A1743" s="13"/>
      <c r="B1743" s="5">
        <f>DATE(YEAR(siječanj!B1743),MONTH(siječanj!B1743)+5,DAY(siječanj!B1743))</f>
        <v>42905</v>
      </c>
      <c r="C1743" s="9">
        <v>18.125</v>
      </c>
      <c r="D1743">
        <v>0.92447911901117807</v>
      </c>
      <c r="E1743" s="6">
        <v>58.727451448772008</v>
      </c>
      <c r="F1743" s="11">
        <v>67.772450577851501</v>
      </c>
      <c r="G1743" s="11">
        <v>63.554235019415863</v>
      </c>
      <c r="H1743" s="11">
        <v>239.54928773617459</v>
      </c>
      <c r="I1743" s="11">
        <v>54.292302577132482</v>
      </c>
    </row>
    <row r="1744" spans="1:9" x14ac:dyDescent="0.25">
      <c r="A1744" s="13"/>
      <c r="B1744" s="5">
        <f>DATE(YEAR(siječanj!B1744),MONTH(siječanj!B1744)+5,DAY(siječanj!B1744))</f>
        <v>42905</v>
      </c>
      <c r="C1744" s="9">
        <v>18.1354166666667</v>
      </c>
      <c r="D1744">
        <v>0.92447911901117807</v>
      </c>
      <c r="E1744" s="6">
        <v>58.661656776967234</v>
      </c>
      <c r="F1744" s="11">
        <v>66.535884860128618</v>
      </c>
      <c r="G1744" s="11">
        <v>63.406418951656768</v>
      </c>
      <c r="H1744" s="11">
        <v>239.40305552555981</v>
      </c>
      <c r="I1744" s="11">
        <v>54.231476776906774</v>
      </c>
    </row>
    <row r="1745" spans="1:9" x14ac:dyDescent="0.25">
      <c r="A1745" s="13"/>
      <c r="B1745" s="5">
        <f>DATE(YEAR(siječanj!B1745),MONTH(siječanj!B1745)+5,DAY(siječanj!B1745))</f>
        <v>42905</v>
      </c>
      <c r="C1745" s="9">
        <v>18.1458333333333</v>
      </c>
      <c r="D1745">
        <v>0.92447911901117807</v>
      </c>
      <c r="E1745" s="6">
        <v>59.141388584337818</v>
      </c>
      <c r="F1745" s="11">
        <v>66.435532757575032</v>
      </c>
      <c r="G1745" s="11">
        <v>63.643626523995415</v>
      </c>
      <c r="H1745" s="11">
        <v>239.22897565658116</v>
      </c>
      <c r="I1745" s="11">
        <v>54.674978815546368</v>
      </c>
    </row>
    <row r="1746" spans="1:9" x14ac:dyDescent="0.25">
      <c r="A1746" s="13"/>
      <c r="B1746" s="5">
        <f>DATE(YEAR(siječanj!B1746),MONTH(siječanj!B1746)+5,DAY(siječanj!B1746))</f>
        <v>42905</v>
      </c>
      <c r="C1746" s="9">
        <v>18.15625</v>
      </c>
      <c r="D1746">
        <v>0.92447911901117807</v>
      </c>
      <c r="E1746" s="6">
        <v>60.34931214221335</v>
      </c>
      <c r="F1746" s="11">
        <v>65.664170658004252</v>
      </c>
      <c r="G1746" s="11">
        <v>62.766753311151433</v>
      </c>
      <c r="H1746" s="11">
        <v>239.29652853104352</v>
      </c>
      <c r="I1746" s="11">
        <v>55.791678922163989</v>
      </c>
    </row>
    <row r="1747" spans="1:9" x14ac:dyDescent="0.25">
      <c r="A1747" s="13"/>
      <c r="B1747" s="5">
        <f>DATE(YEAR(siječanj!B1747),MONTH(siječanj!B1747)+5,DAY(siječanj!B1747))</f>
        <v>42905</v>
      </c>
      <c r="C1747" s="9">
        <v>18.1666666666667</v>
      </c>
      <c r="D1747">
        <v>0.92447911901117807</v>
      </c>
      <c r="E1747" s="6">
        <v>62.500018402366656</v>
      </c>
      <c r="F1747" s="11">
        <v>65.339423109901205</v>
      </c>
      <c r="G1747" s="11">
        <v>63.033798112409535</v>
      </c>
      <c r="H1747" s="11">
        <v>232.60332824123523</v>
      </c>
      <c r="I1747" s="11">
        <v>57.779961950802345</v>
      </c>
    </row>
    <row r="1748" spans="1:9" x14ac:dyDescent="0.25">
      <c r="A1748" s="13"/>
      <c r="B1748" s="5">
        <f>DATE(YEAR(siječanj!B1748),MONTH(siječanj!B1748)+5,DAY(siječanj!B1748))</f>
        <v>42905</v>
      </c>
      <c r="C1748" s="9">
        <v>18.1770833333333</v>
      </c>
      <c r="D1748">
        <v>0.92447911901117807</v>
      </c>
      <c r="E1748" s="6">
        <v>64.692467139844013</v>
      </c>
      <c r="F1748" s="11">
        <v>64.311826076695411</v>
      </c>
      <c r="G1748" s="11">
        <v>60.880377839030047</v>
      </c>
      <c r="H1748" s="11">
        <v>172.95380304669442</v>
      </c>
      <c r="I1748" s="11">
        <v>59.806835028102583</v>
      </c>
    </row>
    <row r="1749" spans="1:9" x14ac:dyDescent="0.25">
      <c r="A1749" s="13"/>
      <c r="B1749" s="5">
        <f>DATE(YEAR(siječanj!B1749),MONTH(siječanj!B1749)+5,DAY(siječanj!B1749))</f>
        <v>42905</v>
      </c>
      <c r="C1749" s="9">
        <v>18.1875</v>
      </c>
      <c r="D1749">
        <v>0.92447911901117807</v>
      </c>
      <c r="E1749" s="6">
        <v>67.232963061282533</v>
      </c>
      <c r="F1749" s="11">
        <v>63.8965259663672</v>
      </c>
      <c r="G1749" s="11">
        <v>59.878915767513284</v>
      </c>
      <c r="H1749" s="11">
        <v>104.4882696877789</v>
      </c>
      <c r="I1749" s="11">
        <v>62.155470459405556</v>
      </c>
    </row>
    <row r="1750" spans="1:9" x14ac:dyDescent="0.25">
      <c r="A1750" s="13"/>
      <c r="B1750" s="5">
        <f>DATE(YEAR(siječanj!B1750),MONTH(siječanj!B1750)+5,DAY(siječanj!B1750))</f>
        <v>42905</v>
      </c>
      <c r="C1750" s="9">
        <v>18.1979166666667</v>
      </c>
      <c r="D1750">
        <v>0.92447911901117807</v>
      </c>
      <c r="E1750" s="6">
        <v>71.007072356637664</v>
      </c>
      <c r="F1750" s="11">
        <v>63.482620637239116</v>
      </c>
      <c r="G1750" s="11">
        <v>59.441200254164002</v>
      </c>
      <c r="H1750" s="11">
        <v>67.975709010391824</v>
      </c>
      <c r="I1750" s="11">
        <v>65.644555695827364</v>
      </c>
    </row>
    <row r="1751" spans="1:9" x14ac:dyDescent="0.25">
      <c r="A1751" s="13"/>
      <c r="B1751" s="5">
        <f>DATE(YEAR(siječanj!B1751),MONTH(siječanj!B1751)+5,DAY(siječanj!B1751))</f>
        <v>42905</v>
      </c>
      <c r="C1751" s="9">
        <v>18.2083333333333</v>
      </c>
      <c r="D1751">
        <v>0.92447911901117807</v>
      </c>
      <c r="E1751" s="6">
        <v>74.126659051753023</v>
      </c>
      <c r="F1751" s="11">
        <v>63.388717393740116</v>
      </c>
      <c r="G1751" s="11">
        <v>62.545710241859226</v>
      </c>
      <c r="H1751" s="11">
        <v>46.055010274816354</v>
      </c>
      <c r="I1751" s="11">
        <v>68.528548455406607</v>
      </c>
    </row>
    <row r="1752" spans="1:9" x14ac:dyDescent="0.25">
      <c r="A1752" s="13"/>
      <c r="B1752" s="5">
        <f>DATE(YEAR(siječanj!B1752),MONTH(siječanj!B1752)+5,DAY(siječanj!B1752))</f>
        <v>42905</v>
      </c>
      <c r="C1752" s="9">
        <v>18.21875</v>
      </c>
      <c r="D1752">
        <v>0.92447911901117807</v>
      </c>
      <c r="E1752" s="6">
        <v>77.604199052522745</v>
      </c>
      <c r="F1752" s="11">
        <v>67.988950279250872</v>
      </c>
      <c r="G1752" s="11">
        <v>68.690460794108631</v>
      </c>
      <c r="H1752" s="11">
        <v>27.065110560097512</v>
      </c>
      <c r="I1752" s="11">
        <v>71.743461571644332</v>
      </c>
    </row>
    <row r="1753" spans="1:9" x14ac:dyDescent="0.25">
      <c r="A1753" s="13"/>
      <c r="B1753" s="5">
        <f>DATE(YEAR(siječanj!B1753),MONTH(siječanj!B1753)+5,DAY(siječanj!B1753))</f>
        <v>42905</v>
      </c>
      <c r="C1753" s="9">
        <v>18.2291666666667</v>
      </c>
      <c r="D1753">
        <v>0.92447911901117807</v>
      </c>
      <c r="E1753" s="6">
        <v>81.855753440051458</v>
      </c>
      <c r="F1753" s="11">
        <v>75.99872180046728</v>
      </c>
      <c r="G1753" s="11">
        <v>73.327838387177309</v>
      </c>
      <c r="H1753" s="11">
        <v>7.0057743528537548</v>
      </c>
      <c r="I1753" s="11">
        <v>75.673934826254978</v>
      </c>
    </row>
    <row r="1754" spans="1:9" x14ac:dyDescent="0.25">
      <c r="A1754" s="13"/>
      <c r="B1754" s="5">
        <f>DATE(YEAR(siječanj!B1754),MONTH(siječanj!B1754)+5,DAY(siječanj!B1754))</f>
        <v>42905</v>
      </c>
      <c r="C1754" s="9">
        <v>18.2395833333333</v>
      </c>
      <c r="D1754">
        <v>0.92447911901117807</v>
      </c>
      <c r="E1754" s="6">
        <v>86.478847437197842</v>
      </c>
      <c r="F1754" s="11">
        <v>77.407819547850053</v>
      </c>
      <c r="G1754" s="11">
        <v>76.819018510819632</v>
      </c>
      <c r="H1754" s="11">
        <v>2.8356705237678823</v>
      </c>
      <c r="I1754" s="11">
        <v>79.947888691842735</v>
      </c>
    </row>
    <row r="1755" spans="1:9" x14ac:dyDescent="0.25">
      <c r="A1755" s="13"/>
      <c r="B1755" s="5">
        <f>DATE(YEAR(siječanj!B1755),MONTH(siječanj!B1755)+5,DAY(siječanj!B1755))</f>
        <v>42905</v>
      </c>
      <c r="C1755" s="9">
        <v>18.25</v>
      </c>
      <c r="D1755">
        <v>0.92447911901117807</v>
      </c>
      <c r="E1755" s="6">
        <v>88.895033987235948</v>
      </c>
      <c r="F1755" s="11">
        <v>77.260092980395783</v>
      </c>
      <c r="G1755" s="11">
        <v>94.766143754447782</v>
      </c>
      <c r="H1755" s="11">
        <v>2.9557472983270636</v>
      </c>
      <c r="I1755" s="11">
        <v>82.18160270498862</v>
      </c>
    </row>
    <row r="1756" spans="1:9" x14ac:dyDescent="0.25">
      <c r="A1756" s="13"/>
      <c r="B1756" s="5">
        <f>DATE(YEAR(siječanj!B1756),MONTH(siječanj!B1756)+5,DAY(siječanj!B1756))</f>
        <v>42905</v>
      </c>
      <c r="C1756" s="9">
        <v>18.2604166666667</v>
      </c>
      <c r="D1756">
        <v>0.92447911901117807</v>
      </c>
      <c r="E1756" s="6">
        <v>89.84041802654987</v>
      </c>
      <c r="F1756" s="11">
        <v>87.197600415882761</v>
      </c>
      <c r="G1756" s="11">
        <v>100.17974198562884</v>
      </c>
      <c r="H1756" s="11">
        <v>3.5124804366993363</v>
      </c>
      <c r="I1756" s="11">
        <v>83.055590508780782</v>
      </c>
    </row>
    <row r="1757" spans="1:9" x14ac:dyDescent="0.25">
      <c r="A1757" s="13"/>
      <c r="B1757" s="5">
        <f>DATE(YEAR(siječanj!B1757),MONTH(siječanj!B1757)+5,DAY(siječanj!B1757))</f>
        <v>42905</v>
      </c>
      <c r="C1757" s="9">
        <v>18.2708333333333</v>
      </c>
      <c r="D1757">
        <v>0.92447911901117807</v>
      </c>
      <c r="E1757" s="6">
        <v>92.999274886682144</v>
      </c>
      <c r="F1757" s="11">
        <v>93.585898712038102</v>
      </c>
      <c r="G1757" s="11">
        <v>108.95404656109163</v>
      </c>
      <c r="H1757" s="11">
        <v>3.3711558708048361</v>
      </c>
      <c r="I1757" s="11">
        <v>85.97588771591829</v>
      </c>
    </row>
    <row r="1758" spans="1:9" x14ac:dyDescent="0.25">
      <c r="A1758" s="13"/>
      <c r="B1758" s="5">
        <f>DATE(YEAR(siječanj!B1758),MONTH(siječanj!B1758)+5,DAY(siječanj!B1758))</f>
        <v>42905</v>
      </c>
      <c r="C1758" s="9">
        <v>18.28125</v>
      </c>
      <c r="D1758">
        <v>0.92447911901117807</v>
      </c>
      <c r="E1758" s="6">
        <v>93.800332856638761</v>
      </c>
      <c r="F1758" s="11">
        <v>102.33842328625498</v>
      </c>
      <c r="G1758" s="11">
        <v>119.75281192602604</v>
      </c>
      <c r="H1758" s="11">
        <v>3.4921937716277607</v>
      </c>
      <c r="I1758" s="11">
        <v>86.716449082260667</v>
      </c>
    </row>
    <row r="1759" spans="1:9" x14ac:dyDescent="0.25">
      <c r="A1759" s="13"/>
      <c r="B1759" s="5">
        <f>DATE(YEAR(siječanj!B1759),MONTH(siječanj!B1759)+5,DAY(siječanj!B1759))</f>
        <v>42905</v>
      </c>
      <c r="C1759" s="9">
        <v>18.2916666666667</v>
      </c>
      <c r="D1759">
        <v>0.92447911901117807</v>
      </c>
      <c r="E1759" s="6">
        <v>93.558629839312147</v>
      </c>
      <c r="F1759" s="11">
        <v>111.11969718676058</v>
      </c>
      <c r="G1759" s="11">
        <v>128.79448980070228</v>
      </c>
      <c r="H1759" s="11">
        <v>3.1197148388429632</v>
      </c>
      <c r="I1759" s="11">
        <v>86.492999689740216</v>
      </c>
    </row>
    <row r="1760" spans="1:9" x14ac:dyDescent="0.25">
      <c r="A1760" s="13"/>
      <c r="B1760" s="5">
        <f>DATE(YEAR(siječanj!B1760),MONTH(siječanj!B1760)+5,DAY(siječanj!B1760))</f>
        <v>42905</v>
      </c>
      <c r="C1760" s="9">
        <v>18.3020833333333</v>
      </c>
      <c r="D1760">
        <v>0.92447911901117807</v>
      </c>
      <c r="E1760" s="6">
        <v>93.17357141558945</v>
      </c>
      <c r="F1760" s="11">
        <v>125.11966117928839</v>
      </c>
      <c r="G1760" s="11">
        <v>139.5363408918372</v>
      </c>
      <c r="H1760" s="11">
        <v>2.7934839816960957</v>
      </c>
      <c r="I1760" s="11">
        <v>86.137021217409213</v>
      </c>
    </row>
    <row r="1761" spans="1:9" x14ac:dyDescent="0.25">
      <c r="A1761" s="13"/>
      <c r="B1761" s="5">
        <f>DATE(YEAR(siječanj!B1761),MONTH(siječanj!B1761)+5,DAY(siječanj!B1761))</f>
        <v>42905</v>
      </c>
      <c r="C1761" s="9">
        <v>18.3125</v>
      </c>
      <c r="D1761">
        <v>0.92447911901117807</v>
      </c>
      <c r="E1761" s="6">
        <v>94.065145195426524</v>
      </c>
      <c r="F1761" s="11">
        <v>134.80556291184766</v>
      </c>
      <c r="G1761" s="11">
        <v>148.85684142129236</v>
      </c>
      <c r="H1761" s="11">
        <v>2.3035596200336057</v>
      </c>
      <c r="I1761" s="11">
        <v>86.961262559926467</v>
      </c>
    </row>
    <row r="1762" spans="1:9" x14ac:dyDescent="0.25">
      <c r="A1762" s="13"/>
      <c r="B1762" s="5">
        <f>DATE(YEAR(siječanj!B1762),MONTH(siječanj!B1762)+5,DAY(siječanj!B1762))</f>
        <v>42905</v>
      </c>
      <c r="C1762" s="9">
        <v>18.3229166666667</v>
      </c>
      <c r="D1762">
        <v>0.92447911901117807</v>
      </c>
      <c r="E1762" s="6">
        <v>95.765197852133369</v>
      </c>
      <c r="F1762" s="11">
        <v>144.13208403782616</v>
      </c>
      <c r="G1762" s="11">
        <v>163.33324956025248</v>
      </c>
      <c r="H1762" s="11">
        <v>1.9562589949384599</v>
      </c>
      <c r="I1762" s="11">
        <v>88.532925742271416</v>
      </c>
    </row>
    <row r="1763" spans="1:9" x14ac:dyDescent="0.25">
      <c r="A1763" s="13"/>
      <c r="B1763" s="5">
        <f>DATE(YEAR(siječanj!B1763),MONTH(siječanj!B1763)+5,DAY(siječanj!B1763))</f>
        <v>42905</v>
      </c>
      <c r="C1763" s="9">
        <v>18.3333333333333</v>
      </c>
      <c r="D1763">
        <v>0.92447911901117807</v>
      </c>
      <c r="E1763" s="6">
        <v>96.613988024333196</v>
      </c>
      <c r="F1763" s="11">
        <v>165.86152464223329</v>
      </c>
      <c r="G1763" s="11">
        <v>177.96949198485012</v>
      </c>
      <c r="H1763" s="11">
        <v>1.816102582504993</v>
      </c>
      <c r="I1763" s="11">
        <v>89.317614532892065</v>
      </c>
    </row>
    <row r="1764" spans="1:9" x14ac:dyDescent="0.25">
      <c r="A1764" s="13"/>
      <c r="B1764" s="5">
        <f>DATE(YEAR(siječanj!B1764),MONTH(siječanj!B1764)+5,DAY(siječanj!B1764))</f>
        <v>42905</v>
      </c>
      <c r="C1764" s="9">
        <v>18.34375</v>
      </c>
      <c r="D1764">
        <v>0.92447911901117807</v>
      </c>
      <c r="E1764" s="6">
        <v>98.31710551460263</v>
      </c>
      <c r="F1764" s="11">
        <v>189.50102591639217</v>
      </c>
      <c r="G1764" s="11">
        <v>189.99687976349361</v>
      </c>
      <c r="H1764" s="11">
        <v>1.7576489034094844</v>
      </c>
      <c r="I1764" s="11">
        <v>90.892111089868877</v>
      </c>
    </row>
    <row r="1765" spans="1:9" x14ac:dyDescent="0.25">
      <c r="A1765" s="13"/>
      <c r="B1765" s="5">
        <f>DATE(YEAR(siječanj!B1765),MONTH(siječanj!B1765)+5,DAY(siječanj!B1765))</f>
        <v>42905</v>
      </c>
      <c r="C1765" s="9">
        <v>18.3541666666667</v>
      </c>
      <c r="D1765">
        <v>0.92447911901117807</v>
      </c>
      <c r="E1765" s="6">
        <v>99.072275343442769</v>
      </c>
      <c r="F1765" s="11">
        <v>187.39851349696727</v>
      </c>
      <c r="G1765" s="11">
        <v>194.65645500498368</v>
      </c>
      <c r="H1765" s="11">
        <v>1.8617115741860746</v>
      </c>
      <c r="I1765" s="11">
        <v>91.590249827938834</v>
      </c>
    </row>
    <row r="1766" spans="1:9" x14ac:dyDescent="0.25">
      <c r="A1766" s="13"/>
      <c r="B1766" s="5">
        <f>DATE(YEAR(siječanj!B1766),MONTH(siječanj!B1766)+5,DAY(siječanj!B1766))</f>
        <v>42905</v>
      </c>
      <c r="C1766" s="9">
        <v>18.3645833333333</v>
      </c>
      <c r="D1766">
        <v>0.92447911901117807</v>
      </c>
      <c r="E1766" s="6">
        <v>100.76291812741411</v>
      </c>
      <c r="F1766" s="11">
        <v>188.73871386265438</v>
      </c>
      <c r="G1766" s="11">
        <v>201.18983466269435</v>
      </c>
      <c r="H1766" s="11">
        <v>2.0602046503426692</v>
      </c>
      <c r="I1766" s="11">
        <v>93.153213779427261</v>
      </c>
    </row>
    <row r="1767" spans="1:9" x14ac:dyDescent="0.25">
      <c r="A1767" s="13"/>
      <c r="B1767" s="5">
        <f>DATE(YEAR(siječanj!B1767),MONTH(siječanj!B1767)+5,DAY(siječanj!B1767))</f>
        <v>42905</v>
      </c>
      <c r="C1767" s="9">
        <v>18.375</v>
      </c>
      <c r="D1767">
        <v>0.92447911901117807</v>
      </c>
      <c r="E1767" s="6">
        <v>102.31212003346808</v>
      </c>
      <c r="F1767" s="11">
        <v>191.54224010686687</v>
      </c>
      <c r="G1767" s="11">
        <v>207.31662198528818</v>
      </c>
      <c r="H1767" s="11">
        <v>1.9194011529012498</v>
      </c>
      <c r="I1767" s="11">
        <v>94.585418592706475</v>
      </c>
    </row>
    <row r="1768" spans="1:9" x14ac:dyDescent="0.25">
      <c r="A1768" s="13"/>
      <c r="B1768" s="5">
        <f>DATE(YEAR(siječanj!B1768),MONTH(siječanj!B1768)+5,DAY(siječanj!B1768))</f>
        <v>42905</v>
      </c>
      <c r="C1768" s="9">
        <v>18.3854166666667</v>
      </c>
      <c r="D1768">
        <v>0.92447911901117807</v>
      </c>
      <c r="E1768" s="6">
        <v>104.13538138138718</v>
      </c>
      <c r="F1768" s="11">
        <v>198.81094593969564</v>
      </c>
      <c r="G1768" s="11">
        <v>209.17455434176398</v>
      </c>
      <c r="H1768" s="11">
        <v>1.6667509620914405</v>
      </c>
      <c r="I1768" s="11">
        <v>96.270985637357853</v>
      </c>
    </row>
    <row r="1769" spans="1:9" x14ac:dyDescent="0.25">
      <c r="A1769" s="13"/>
      <c r="B1769" s="5">
        <f>DATE(YEAR(siječanj!B1769),MONTH(siječanj!B1769)+5,DAY(siječanj!B1769))</f>
        <v>42905</v>
      </c>
      <c r="C1769" s="9">
        <v>18.3958333333333</v>
      </c>
      <c r="D1769">
        <v>0.92447911901117807</v>
      </c>
      <c r="E1769" s="6">
        <v>104.80592786047035</v>
      </c>
      <c r="F1769" s="11">
        <v>196.50384557095978</v>
      </c>
      <c r="G1769" s="11">
        <v>212.06602138720143</v>
      </c>
      <c r="H1769" s="11">
        <v>1.64003545245863</v>
      </c>
      <c r="I1769" s="11">
        <v>96.890891855596706</v>
      </c>
    </row>
    <row r="1770" spans="1:9" x14ac:dyDescent="0.25">
      <c r="A1770" s="13"/>
      <c r="B1770" s="5">
        <f>DATE(YEAR(siječanj!B1770),MONTH(siječanj!B1770)+5,DAY(siječanj!B1770))</f>
        <v>42905</v>
      </c>
      <c r="C1770" s="9">
        <v>18.40625</v>
      </c>
      <c r="D1770">
        <v>0.92447911901117807</v>
      </c>
      <c r="E1770" s="6">
        <v>105.52494595274366</v>
      </c>
      <c r="F1770" s="11">
        <v>194.52596166135609</v>
      </c>
      <c r="G1770" s="11">
        <v>210.65532297263456</v>
      </c>
      <c r="H1770" s="11">
        <v>1.7596361644771843</v>
      </c>
      <c r="I1770" s="11">
        <v>97.55560906809464</v>
      </c>
    </row>
    <row r="1771" spans="1:9" x14ac:dyDescent="0.25">
      <c r="A1771" s="13"/>
      <c r="B1771" s="5">
        <f>DATE(YEAR(siječanj!B1771),MONTH(siječanj!B1771)+5,DAY(siječanj!B1771))</f>
        <v>42905</v>
      </c>
      <c r="C1771" s="9">
        <v>18.4166666666667</v>
      </c>
      <c r="D1771">
        <v>0.92447911901117807</v>
      </c>
      <c r="E1771" s="6">
        <v>106.68323965236181</v>
      </c>
      <c r="F1771" s="11">
        <v>202.69040560008369</v>
      </c>
      <c r="G1771" s="11">
        <v>211.34171945032375</v>
      </c>
      <c r="H1771" s="11">
        <v>1.7206160383793971</v>
      </c>
      <c r="I1771" s="11">
        <v>98.62642740707382</v>
      </c>
    </row>
    <row r="1772" spans="1:9" x14ac:dyDescent="0.25">
      <c r="A1772" s="13"/>
      <c r="B1772" s="5">
        <f>DATE(YEAR(siječanj!B1772),MONTH(siječanj!B1772)+5,DAY(siječanj!B1772))</f>
        <v>42905</v>
      </c>
      <c r="C1772" s="9">
        <v>18.4270833333333</v>
      </c>
      <c r="D1772">
        <v>0.92447911901117807</v>
      </c>
      <c r="E1772" s="6">
        <v>107.10974478902978</v>
      </c>
      <c r="F1772" s="11">
        <v>198.50719626144155</v>
      </c>
      <c r="G1772" s="11">
        <v>207.54784448512336</v>
      </c>
      <c r="H1772" s="11">
        <v>1.984960765507582</v>
      </c>
      <c r="I1772" s="11">
        <v>99.02072250007437</v>
      </c>
    </row>
    <row r="1773" spans="1:9" x14ac:dyDescent="0.25">
      <c r="A1773" s="13"/>
      <c r="B1773" s="5">
        <f>DATE(YEAR(siječanj!B1773),MONTH(siječanj!B1773)+5,DAY(siječanj!B1773))</f>
        <v>42905</v>
      </c>
      <c r="C1773" s="9">
        <v>18.4375</v>
      </c>
      <c r="D1773">
        <v>0.92447911901117807</v>
      </c>
      <c r="E1773" s="6">
        <v>109.12796845744973</v>
      </c>
      <c r="F1773" s="11">
        <v>195.30294697363885</v>
      </c>
      <c r="G1773" s="11">
        <v>208.62123158456973</v>
      </c>
      <c r="H1773" s="11">
        <v>2.0278904052005569</v>
      </c>
      <c r="I1773" s="11">
        <v>100.88652813902276</v>
      </c>
    </row>
    <row r="1774" spans="1:9" x14ac:dyDescent="0.25">
      <c r="A1774" s="13"/>
      <c r="B1774" s="5">
        <f>DATE(YEAR(siječanj!B1774),MONTH(siječanj!B1774)+5,DAY(siječanj!B1774))</f>
        <v>42905</v>
      </c>
      <c r="C1774" s="9">
        <v>18.4479166666667</v>
      </c>
      <c r="D1774">
        <v>0.92447911901117807</v>
      </c>
      <c r="E1774" s="6">
        <v>110.02296536259686</v>
      </c>
      <c r="F1774" s="11">
        <v>192.80789983818659</v>
      </c>
      <c r="G1774" s="11">
        <v>206.76922020343531</v>
      </c>
      <c r="H1774" s="11">
        <v>1.9593223973795089</v>
      </c>
      <c r="I1774" s="11">
        <v>101.71393408941091</v>
      </c>
    </row>
    <row r="1775" spans="1:9" x14ac:dyDescent="0.25">
      <c r="A1775" s="13"/>
      <c r="B1775" s="5">
        <f>DATE(YEAR(siječanj!B1775),MONTH(siječanj!B1775)+5,DAY(siječanj!B1775))</f>
        <v>42905</v>
      </c>
      <c r="C1775" s="9">
        <v>18.4583333333333</v>
      </c>
      <c r="D1775">
        <v>0.92447911901117807</v>
      </c>
      <c r="E1775" s="6">
        <v>111.24197412968901</v>
      </c>
      <c r="F1775" s="11">
        <v>197.37702269014747</v>
      </c>
      <c r="G1775" s="11">
        <v>210.06849743006794</v>
      </c>
      <c r="H1775" s="11">
        <v>1.8072794234011953</v>
      </c>
      <c r="I1775" s="11">
        <v>102.84088224047916</v>
      </c>
    </row>
    <row r="1776" spans="1:9" x14ac:dyDescent="0.25">
      <c r="A1776" s="13"/>
      <c r="B1776" s="5">
        <f>DATE(YEAR(siječanj!B1776),MONTH(siječanj!B1776)+5,DAY(siječanj!B1776))</f>
        <v>42905</v>
      </c>
      <c r="C1776" s="9">
        <v>18.46875</v>
      </c>
      <c r="D1776">
        <v>0.92447911901117807</v>
      </c>
      <c r="E1776" s="6">
        <v>112.85661142330238</v>
      </c>
      <c r="F1776" s="11">
        <v>205.2096529909565</v>
      </c>
      <c r="G1776" s="11">
        <v>207.65549566873284</v>
      </c>
      <c r="H1776" s="11">
        <v>1.9919096783905099</v>
      </c>
      <c r="I1776" s="11">
        <v>104.33358070320145</v>
      </c>
    </row>
    <row r="1777" spans="1:9" x14ac:dyDescent="0.25">
      <c r="A1777" s="13"/>
      <c r="B1777" s="5">
        <f>DATE(YEAR(siječanj!B1777),MONTH(siječanj!B1777)+5,DAY(siječanj!B1777))</f>
        <v>42905</v>
      </c>
      <c r="C1777" s="9">
        <v>18.4791666666667</v>
      </c>
      <c r="D1777">
        <v>0.92447911901117807</v>
      </c>
      <c r="E1777" s="6">
        <v>113.06050126255187</v>
      </c>
      <c r="F1777" s="11">
        <v>189.30081870228733</v>
      </c>
      <c r="G1777" s="11">
        <v>205.45947081297439</v>
      </c>
      <c r="H1777" s="11">
        <v>2.1233969519539104</v>
      </c>
      <c r="I1777" s="11">
        <v>104.52207260216613</v>
      </c>
    </row>
    <row r="1778" spans="1:9" x14ac:dyDescent="0.25">
      <c r="A1778" s="13"/>
      <c r="B1778" s="5">
        <f>DATE(YEAR(siječanj!B1778),MONTH(siječanj!B1778)+5,DAY(siječanj!B1778))</f>
        <v>42905</v>
      </c>
      <c r="C1778" s="9">
        <v>18.4895833333333</v>
      </c>
      <c r="D1778">
        <v>0.92447911901117807</v>
      </c>
      <c r="E1778" s="6">
        <v>112.29835913585634</v>
      </c>
      <c r="F1778" s="11">
        <v>189.19184540903987</v>
      </c>
      <c r="G1778" s="11">
        <v>199.01423677125658</v>
      </c>
      <c r="H1778" s="11">
        <v>1.880928098672628</v>
      </c>
      <c r="I1778" s="11">
        <v>103.81748812031735</v>
      </c>
    </row>
    <row r="1779" spans="1:9" x14ac:dyDescent="0.25">
      <c r="A1779" s="13"/>
      <c r="B1779" s="5">
        <f>DATE(YEAR(siječanj!B1779),MONTH(siječanj!B1779)+5,DAY(siječanj!B1779))</f>
        <v>42905</v>
      </c>
      <c r="C1779" s="9">
        <v>18.5</v>
      </c>
      <c r="D1779">
        <v>0.92447911901117807</v>
      </c>
      <c r="E1779" s="6">
        <v>111.56354643175806</v>
      </c>
      <c r="F1779" s="11">
        <v>184.01768410763077</v>
      </c>
      <c r="G1779" s="11">
        <v>196.9401447480198</v>
      </c>
      <c r="H1779" s="11">
        <v>1.9656062228895026</v>
      </c>
      <c r="I1779" s="11">
        <v>103.13816911899434</v>
      </c>
    </row>
    <row r="1780" spans="1:9" x14ac:dyDescent="0.25">
      <c r="A1780" s="13"/>
      <c r="B1780" s="5">
        <f>DATE(YEAR(siječanj!B1780),MONTH(siječanj!B1780)+5,DAY(siječanj!B1780))</f>
        <v>42905</v>
      </c>
      <c r="C1780" s="9">
        <v>18.5104166666667</v>
      </c>
      <c r="D1780">
        <v>0.92447911901117807</v>
      </c>
      <c r="E1780" s="6">
        <v>110.99290380033671</v>
      </c>
      <c r="F1780" s="11">
        <v>183.05534920741803</v>
      </c>
      <c r="G1780" s="11">
        <v>197.95695808983987</v>
      </c>
      <c r="H1780" s="11">
        <v>1.9943580000280181</v>
      </c>
      <c r="I1780" s="11">
        <v>102.61062192182771</v>
      </c>
    </row>
    <row r="1781" spans="1:9" x14ac:dyDescent="0.25">
      <c r="A1781" s="13"/>
      <c r="B1781" s="5">
        <f>DATE(YEAR(siječanj!B1781),MONTH(siječanj!B1781)+5,DAY(siječanj!B1781))</f>
        <v>42905</v>
      </c>
      <c r="C1781" s="9">
        <v>18.5208333333333</v>
      </c>
      <c r="D1781">
        <v>0.92447911901117807</v>
      </c>
      <c r="E1781" s="6">
        <v>111.78021468166774</v>
      </c>
      <c r="F1781" s="11">
        <v>182.49990164242129</v>
      </c>
      <c r="G1781" s="11">
        <v>197.66980280399858</v>
      </c>
      <c r="H1781" s="11">
        <v>2.1687459094741457</v>
      </c>
      <c r="I1781" s="11">
        <v>103.33847439178855</v>
      </c>
    </row>
    <row r="1782" spans="1:9" x14ac:dyDescent="0.25">
      <c r="A1782" s="13"/>
      <c r="B1782" s="5">
        <f>DATE(YEAR(siječanj!B1782),MONTH(siječanj!B1782)+5,DAY(siječanj!B1782))</f>
        <v>42905</v>
      </c>
      <c r="C1782" s="9">
        <v>18.53125</v>
      </c>
      <c r="D1782">
        <v>0.92447911901117807</v>
      </c>
      <c r="E1782" s="6">
        <v>112.12417872920513</v>
      </c>
      <c r="F1782" s="11">
        <v>183.13321246711564</v>
      </c>
      <c r="G1782" s="11">
        <v>198.36909082339869</v>
      </c>
      <c r="H1782" s="11">
        <v>2.515799502116487</v>
      </c>
      <c r="I1782" s="11">
        <v>103.65646197142743</v>
      </c>
    </row>
    <row r="1783" spans="1:9" x14ac:dyDescent="0.25">
      <c r="A1783" s="13"/>
      <c r="B1783" s="5">
        <f>DATE(YEAR(siječanj!B1783),MONTH(siječanj!B1783)+5,DAY(siječanj!B1783))</f>
        <v>42905</v>
      </c>
      <c r="C1783" s="9">
        <v>18.5416666666667</v>
      </c>
      <c r="D1783">
        <v>0.92447911901117807</v>
      </c>
      <c r="E1783" s="6">
        <v>111.14464085162798</v>
      </c>
      <c r="F1783" s="11">
        <v>185.63601105900764</v>
      </c>
      <c r="G1783" s="11">
        <v>196.49286273323932</v>
      </c>
      <c r="H1783" s="11">
        <v>2.2098993158222617</v>
      </c>
      <c r="I1783" s="11">
        <v>102.75089965732683</v>
      </c>
    </row>
    <row r="1784" spans="1:9" x14ac:dyDescent="0.25">
      <c r="A1784" s="13"/>
      <c r="B1784" s="5">
        <f>DATE(YEAR(siječanj!B1784),MONTH(siječanj!B1784)+5,DAY(siječanj!B1784))</f>
        <v>42905</v>
      </c>
      <c r="C1784" s="9">
        <v>18.5520833333333</v>
      </c>
      <c r="D1784">
        <v>0.92447911901117807</v>
      </c>
      <c r="E1784" s="6">
        <v>110.71749456130669</v>
      </c>
      <c r="F1784" s="11">
        <v>186.54069500294872</v>
      </c>
      <c r="G1784" s="11">
        <v>188.37702429711629</v>
      </c>
      <c r="H1784" s="11">
        <v>2.1315780267066957</v>
      </c>
      <c r="I1784" s="11">
        <v>102.35601183116171</v>
      </c>
    </row>
    <row r="1785" spans="1:9" x14ac:dyDescent="0.25">
      <c r="A1785" s="13"/>
      <c r="B1785" s="5">
        <f>DATE(YEAR(siječanj!B1785),MONTH(siječanj!B1785)+5,DAY(siječanj!B1785))</f>
        <v>42905</v>
      </c>
      <c r="C1785" s="9">
        <v>18.5625</v>
      </c>
      <c r="D1785">
        <v>0.92447911901117807</v>
      </c>
      <c r="E1785" s="6">
        <v>110.68479969497903</v>
      </c>
      <c r="F1785" s="11">
        <v>185.05885220159405</v>
      </c>
      <c r="G1785" s="11">
        <v>184.26810376845145</v>
      </c>
      <c r="H1785" s="11">
        <v>2.1345394157461817</v>
      </c>
      <c r="I1785" s="11">
        <v>102.32578610994292</v>
      </c>
    </row>
    <row r="1786" spans="1:9" x14ac:dyDescent="0.25">
      <c r="A1786" s="13"/>
      <c r="B1786" s="5">
        <f>DATE(YEAR(siječanj!B1786),MONTH(siječanj!B1786)+5,DAY(siječanj!B1786))</f>
        <v>42905</v>
      </c>
      <c r="C1786" s="9">
        <v>18.5729166666667</v>
      </c>
      <c r="D1786">
        <v>0.92447911901117807</v>
      </c>
      <c r="E1786" s="6">
        <v>111.651230645086</v>
      </c>
      <c r="F1786" s="11">
        <v>184.77226474488862</v>
      </c>
      <c r="G1786" s="11">
        <v>186.08859537016346</v>
      </c>
      <c r="H1786" s="11">
        <v>1.9984615391124527</v>
      </c>
      <c r="I1786" s="11">
        <v>103.21923134328296</v>
      </c>
    </row>
    <row r="1787" spans="1:9" x14ac:dyDescent="0.25">
      <c r="A1787" s="13"/>
      <c r="B1787" s="5">
        <f>DATE(YEAR(siječanj!B1787),MONTH(siječanj!B1787)+5,DAY(siječanj!B1787))</f>
        <v>42905</v>
      </c>
      <c r="C1787" s="9">
        <v>18.5833333333333</v>
      </c>
      <c r="D1787">
        <v>0.92447911901117807</v>
      </c>
      <c r="E1787" s="6">
        <v>111.8975150327899</v>
      </c>
      <c r="F1787" s="11">
        <v>184.49897981347968</v>
      </c>
      <c r="G1787" s="11">
        <v>184.25130229985746</v>
      </c>
      <c r="H1787" s="11">
        <v>2.0465388550587997</v>
      </c>
      <c r="I1787" s="11">
        <v>103.44691611705366</v>
      </c>
    </row>
    <row r="1788" spans="1:9" x14ac:dyDescent="0.25">
      <c r="A1788" s="13"/>
      <c r="B1788" s="5">
        <f>DATE(YEAR(siječanj!B1788),MONTH(siječanj!B1788)+5,DAY(siječanj!B1788))</f>
        <v>42905</v>
      </c>
      <c r="C1788" s="9">
        <v>18.59375</v>
      </c>
      <c r="D1788">
        <v>0.92447911901117807</v>
      </c>
      <c r="E1788" s="6">
        <v>113.21754619269447</v>
      </c>
      <c r="F1788" s="11">
        <v>184.88767487321479</v>
      </c>
      <c r="G1788" s="11">
        <v>179.76809440573291</v>
      </c>
      <c r="H1788" s="11">
        <v>2.3172214147919235</v>
      </c>
      <c r="I1788" s="11">
        <v>104.66725736082954</v>
      </c>
    </row>
    <row r="1789" spans="1:9" x14ac:dyDescent="0.25">
      <c r="A1789" s="13"/>
      <c r="B1789" s="5">
        <f>DATE(YEAR(siječanj!B1789),MONTH(siječanj!B1789)+5,DAY(siječanj!B1789))</f>
        <v>42905</v>
      </c>
      <c r="C1789" s="9">
        <v>18.6041666666667</v>
      </c>
      <c r="D1789">
        <v>0.92447911901117807</v>
      </c>
      <c r="E1789" s="6">
        <v>114.22223297494884</v>
      </c>
      <c r="F1789" s="11">
        <v>181.78834679879364</v>
      </c>
      <c r="G1789" s="11">
        <v>174.78275735650351</v>
      </c>
      <c r="H1789" s="11">
        <v>2.4567917502320973</v>
      </c>
      <c r="I1789" s="11">
        <v>105.59606931217023</v>
      </c>
    </row>
    <row r="1790" spans="1:9" x14ac:dyDescent="0.25">
      <c r="A1790" s="13"/>
      <c r="B1790" s="5">
        <f>DATE(YEAR(siječanj!B1790),MONTH(siječanj!B1790)+5,DAY(siječanj!B1790))</f>
        <v>42905</v>
      </c>
      <c r="C1790" s="9">
        <v>18.6145833333333</v>
      </c>
      <c r="D1790">
        <v>0.92447911901117807</v>
      </c>
      <c r="E1790" s="6">
        <v>114.59869239673289</v>
      </c>
      <c r="F1790" s="11">
        <v>180.02735136580887</v>
      </c>
      <c r="G1790" s="11">
        <v>170.78277796683378</v>
      </c>
      <c r="H1790" s="11">
        <v>2.2772691662406404</v>
      </c>
      <c r="I1790" s="11">
        <v>105.94409818676461</v>
      </c>
    </row>
    <row r="1791" spans="1:9" x14ac:dyDescent="0.25">
      <c r="A1791" s="13"/>
      <c r="B1791" s="5">
        <f>DATE(YEAR(siječanj!B1791),MONTH(siječanj!B1791)+5,DAY(siječanj!B1791))</f>
        <v>42905</v>
      </c>
      <c r="C1791" s="9">
        <v>18.625</v>
      </c>
      <c r="D1791">
        <v>0.92447911901117807</v>
      </c>
      <c r="E1791" s="6">
        <v>114.87172758074936</v>
      </c>
      <c r="F1791" s="11">
        <v>179.16083552924931</v>
      </c>
      <c r="G1791" s="11">
        <v>169.26117143161238</v>
      </c>
      <c r="H1791" s="11">
        <v>2.4626355179314281</v>
      </c>
      <c r="I1791" s="11">
        <v>106.19651351314322</v>
      </c>
    </row>
    <row r="1792" spans="1:9" x14ac:dyDescent="0.25">
      <c r="A1792" s="13"/>
      <c r="B1792" s="5">
        <f>DATE(YEAR(siječanj!B1792),MONTH(siječanj!B1792)+5,DAY(siječanj!B1792))</f>
        <v>42905</v>
      </c>
      <c r="C1792" s="9">
        <v>18.6354166666667</v>
      </c>
      <c r="D1792">
        <v>0.92447911901117807</v>
      </c>
      <c r="E1792" s="6">
        <v>115.24545366327452</v>
      </c>
      <c r="F1792" s="11">
        <v>179.01953778088989</v>
      </c>
      <c r="G1792" s="11">
        <v>164.43905379938954</v>
      </c>
      <c r="H1792" s="11">
        <v>2.405711039727974</v>
      </c>
      <c r="I1792" s="11">
        <v>106.54201547266757</v>
      </c>
    </row>
    <row r="1793" spans="1:9" x14ac:dyDescent="0.25">
      <c r="A1793" s="13"/>
      <c r="B1793" s="5">
        <f>DATE(YEAR(siječanj!B1793),MONTH(siječanj!B1793)+5,DAY(siječanj!B1793))</f>
        <v>42905</v>
      </c>
      <c r="C1793" s="9">
        <v>18.6458333333333</v>
      </c>
      <c r="D1793">
        <v>0.92447911901117807</v>
      </c>
      <c r="E1793" s="6">
        <v>115.96256615955036</v>
      </c>
      <c r="F1793" s="11">
        <v>176.9859507991043</v>
      </c>
      <c r="G1793" s="11">
        <v>164.01221076714759</v>
      </c>
      <c r="H1793" s="11">
        <v>2.4136650846557126</v>
      </c>
      <c r="I1793" s="11">
        <v>107.20497100145657</v>
      </c>
    </row>
    <row r="1794" spans="1:9" x14ac:dyDescent="0.25">
      <c r="A1794" s="13"/>
      <c r="B1794" s="5">
        <f>DATE(YEAR(siječanj!B1794),MONTH(siječanj!B1794)+5,DAY(siječanj!B1794))</f>
        <v>42905</v>
      </c>
      <c r="C1794" s="9">
        <v>18.65625</v>
      </c>
      <c r="D1794">
        <v>0.92447911901117807</v>
      </c>
      <c r="E1794" s="6">
        <v>115.86630080924625</v>
      </c>
      <c r="F1794" s="11">
        <v>175.57528191887545</v>
      </c>
      <c r="G1794" s="11">
        <v>160.34644199238571</v>
      </c>
      <c r="H1794" s="11">
        <v>2.1553311471686318</v>
      </c>
      <c r="I1794" s="11">
        <v>107.11597569521612</v>
      </c>
    </row>
    <row r="1795" spans="1:9" x14ac:dyDescent="0.25">
      <c r="A1795" s="13"/>
      <c r="B1795" s="5">
        <f>DATE(YEAR(siječanj!B1795),MONTH(siječanj!B1795)+5,DAY(siječanj!B1795))</f>
        <v>42905</v>
      </c>
      <c r="C1795" s="9">
        <v>18.6666666666667</v>
      </c>
      <c r="D1795">
        <v>0.92447911901117807</v>
      </c>
      <c r="E1795" s="6">
        <v>115.09216633023946</v>
      </c>
      <c r="F1795" s="11">
        <v>175.89323191262386</v>
      </c>
      <c r="G1795" s="11">
        <v>162.1514100626714</v>
      </c>
      <c r="H1795" s="11">
        <v>2.069325848600053</v>
      </c>
      <c r="I1795" s="11">
        <v>106.40030453406776</v>
      </c>
    </row>
    <row r="1796" spans="1:9" x14ac:dyDescent="0.25">
      <c r="A1796" s="13"/>
      <c r="B1796" s="5">
        <f>DATE(YEAR(siječanj!B1796),MONTH(siječanj!B1796)+5,DAY(siječanj!B1796))</f>
        <v>42905</v>
      </c>
      <c r="C1796" s="9">
        <v>18.6770833333333</v>
      </c>
      <c r="D1796">
        <v>0.92447911901117807</v>
      </c>
      <c r="E1796" s="6">
        <v>113.40870327618782</v>
      </c>
      <c r="F1796" s="11">
        <v>170.03006473032241</v>
      </c>
      <c r="G1796" s="11">
        <v>162.90186364165251</v>
      </c>
      <c r="H1796" s="11">
        <v>2.1671737029324123</v>
      </c>
      <c r="I1796" s="11">
        <v>104.84397809297022</v>
      </c>
    </row>
    <row r="1797" spans="1:9" x14ac:dyDescent="0.25">
      <c r="A1797" s="13"/>
      <c r="B1797" s="5">
        <f>DATE(YEAR(siječanj!B1797),MONTH(siječanj!B1797)+5,DAY(siječanj!B1797))</f>
        <v>42905</v>
      </c>
      <c r="C1797" s="9">
        <v>18.6875</v>
      </c>
      <c r="D1797">
        <v>0.92447911901117807</v>
      </c>
      <c r="E1797" s="6">
        <v>114.15125944902171</v>
      </c>
      <c r="F1797" s="11">
        <v>164.75167960613183</v>
      </c>
      <c r="G1797" s="11">
        <v>160.4744079702823</v>
      </c>
      <c r="H1797" s="11">
        <v>2.1322451143424055</v>
      </c>
      <c r="I1797" s="11">
        <v>105.53045576944801</v>
      </c>
    </row>
    <row r="1798" spans="1:9" x14ac:dyDescent="0.25">
      <c r="A1798" s="13"/>
      <c r="B1798" s="5">
        <f>DATE(YEAR(siječanj!B1798),MONTH(siječanj!B1798)+5,DAY(siječanj!B1798))</f>
        <v>42905</v>
      </c>
      <c r="C1798" s="9">
        <v>18.6979166666667</v>
      </c>
      <c r="D1798">
        <v>0.92447911901117807</v>
      </c>
      <c r="E1798" s="6">
        <v>114.17823951235276</v>
      </c>
      <c r="F1798" s="11">
        <v>163.74893212304312</v>
      </c>
      <c r="G1798" s="11">
        <v>159.85202052101351</v>
      </c>
      <c r="H1798" s="11">
        <v>2.1048225118183703</v>
      </c>
      <c r="I1798" s="11">
        <v>105.55539827462717</v>
      </c>
    </row>
    <row r="1799" spans="1:9" x14ac:dyDescent="0.25">
      <c r="A1799" s="13"/>
      <c r="B1799" s="5">
        <f>DATE(YEAR(siječanj!B1799),MONTH(siječanj!B1799)+5,DAY(siječanj!B1799))</f>
        <v>42905</v>
      </c>
      <c r="C1799" s="9">
        <v>18.7083333333333</v>
      </c>
      <c r="D1799">
        <v>0.92447911901117807</v>
      </c>
      <c r="E1799" s="6">
        <v>115.18984996006462</v>
      </c>
      <c r="F1799" s="11">
        <v>162.63197690921459</v>
      </c>
      <c r="G1799" s="11">
        <v>166.03462044743461</v>
      </c>
      <c r="H1799" s="11">
        <v>1.8561298409103666</v>
      </c>
      <c r="I1799" s="11">
        <v>106.49061101011033</v>
      </c>
    </row>
    <row r="1800" spans="1:9" x14ac:dyDescent="0.25">
      <c r="A1800" s="13"/>
      <c r="B1800" s="5">
        <f>DATE(YEAR(siječanj!B1800),MONTH(siječanj!B1800)+5,DAY(siječanj!B1800))</f>
        <v>42905</v>
      </c>
      <c r="C1800" s="9">
        <v>18.71875</v>
      </c>
      <c r="D1800">
        <v>0.92447911901117807</v>
      </c>
      <c r="E1800" s="6">
        <v>115.30320810946701</v>
      </c>
      <c r="F1800" s="11">
        <v>162.63109114299266</v>
      </c>
      <c r="G1800" s="11">
        <v>176.41465908326759</v>
      </c>
      <c r="H1800" s="11">
        <v>1.8709317854508574</v>
      </c>
      <c r="I1800" s="11">
        <v>106.59540825220259</v>
      </c>
    </row>
    <row r="1801" spans="1:9" x14ac:dyDescent="0.25">
      <c r="A1801" s="13"/>
      <c r="B1801" s="5">
        <f>DATE(YEAR(siječanj!B1801),MONTH(siječanj!B1801)+5,DAY(siječanj!B1801))</f>
        <v>42905</v>
      </c>
      <c r="C1801" s="9">
        <v>18.7291666666667</v>
      </c>
      <c r="D1801">
        <v>0.92447911901117807</v>
      </c>
      <c r="E1801" s="6">
        <v>115.87113725158778</v>
      </c>
      <c r="F1801" s="11">
        <v>163.36842539087081</v>
      </c>
      <c r="G1801" s="11">
        <v>167.80877380708009</v>
      </c>
      <c r="H1801" s="11">
        <v>1.885261667976273</v>
      </c>
      <c r="I1801" s="11">
        <v>107.12044688517118</v>
      </c>
    </row>
    <row r="1802" spans="1:9" x14ac:dyDescent="0.25">
      <c r="A1802" s="13"/>
      <c r="B1802" s="5">
        <f>DATE(YEAR(siječanj!B1802),MONTH(siječanj!B1802)+5,DAY(siječanj!B1802))</f>
        <v>42905</v>
      </c>
      <c r="C1802" s="9">
        <v>18.7395833333333</v>
      </c>
      <c r="D1802">
        <v>0.92447911901117807</v>
      </c>
      <c r="E1802" s="6">
        <v>117.17548793692764</v>
      </c>
      <c r="F1802" s="11">
        <v>162.84000772361432</v>
      </c>
      <c r="G1802" s="11">
        <v>162.93341546965593</v>
      </c>
      <c r="H1802" s="11">
        <v>1.8405337920479061</v>
      </c>
      <c r="I1802" s="11">
        <v>108.32629185763578</v>
      </c>
    </row>
    <row r="1803" spans="1:9" x14ac:dyDescent="0.25">
      <c r="A1803" s="13"/>
      <c r="B1803" s="5">
        <f>DATE(YEAR(siječanj!B1803),MONTH(siječanj!B1803)+5,DAY(siječanj!B1803))</f>
        <v>42905</v>
      </c>
      <c r="C1803" s="9">
        <v>18.75</v>
      </c>
      <c r="D1803">
        <v>0.92447911901117807</v>
      </c>
      <c r="E1803" s="6">
        <v>119.96973679288311</v>
      </c>
      <c r="F1803" s="11">
        <v>160.82880938488591</v>
      </c>
      <c r="G1803" s="11">
        <v>161.47611841830189</v>
      </c>
      <c r="H1803" s="11">
        <v>1.8781907390640253</v>
      </c>
      <c r="I1803" s="11">
        <v>110.90951657828749</v>
      </c>
    </row>
    <row r="1804" spans="1:9" x14ac:dyDescent="0.25">
      <c r="A1804" s="13"/>
      <c r="B1804" s="5">
        <f>DATE(YEAR(siječanj!B1804),MONTH(siječanj!B1804)+5,DAY(siječanj!B1804))</f>
        <v>42905</v>
      </c>
      <c r="C1804" s="9">
        <v>18.7604166666667</v>
      </c>
      <c r="D1804">
        <v>0.92447911901117807</v>
      </c>
      <c r="E1804" s="6">
        <v>122.12404383547333</v>
      </c>
      <c r="F1804" s="11">
        <v>160.29780656281886</v>
      </c>
      <c r="G1804" s="11">
        <v>159.58955866683971</v>
      </c>
      <c r="H1804" s="11">
        <v>2.544194232349533</v>
      </c>
      <c r="I1804" s="11">
        <v>112.90112845510087</v>
      </c>
    </row>
    <row r="1805" spans="1:9" x14ac:dyDescent="0.25">
      <c r="A1805" s="13"/>
      <c r="B1805" s="5">
        <f>DATE(YEAR(siječanj!B1805),MONTH(siječanj!B1805)+5,DAY(siječanj!B1805))</f>
        <v>42905</v>
      </c>
      <c r="C1805" s="9">
        <v>18.7708333333333</v>
      </c>
      <c r="D1805">
        <v>0.92447911901117807</v>
      </c>
      <c r="E1805" s="6">
        <v>123.68341090517636</v>
      </c>
      <c r="F1805" s="11">
        <v>159.28716333558009</v>
      </c>
      <c r="G1805" s="11">
        <v>158.68980677322784</v>
      </c>
      <c r="H1805" s="11">
        <v>4.5631254605775418</v>
      </c>
      <c r="I1805" s="11">
        <v>114.34273074991498</v>
      </c>
    </row>
    <row r="1806" spans="1:9" x14ac:dyDescent="0.25">
      <c r="A1806" s="13"/>
      <c r="B1806" s="5">
        <f>DATE(YEAR(siječanj!B1806),MONTH(siječanj!B1806)+5,DAY(siječanj!B1806))</f>
        <v>42905</v>
      </c>
      <c r="C1806" s="9">
        <v>18.78125</v>
      </c>
      <c r="D1806">
        <v>0.92447911901117807</v>
      </c>
      <c r="E1806" s="6">
        <v>125.94128411273606</v>
      </c>
      <c r="F1806" s="11">
        <v>158.69099056433495</v>
      </c>
      <c r="G1806" s="11">
        <v>161.67379005989324</v>
      </c>
      <c r="H1806" s="11">
        <v>11.045492053034273</v>
      </c>
      <c r="I1806" s="11">
        <v>116.43008738367871</v>
      </c>
    </row>
    <row r="1807" spans="1:9" x14ac:dyDescent="0.25">
      <c r="A1807" s="13"/>
      <c r="B1807" s="5">
        <f>DATE(YEAR(siječanj!B1807),MONTH(siječanj!B1807)+5,DAY(siječanj!B1807))</f>
        <v>42905</v>
      </c>
      <c r="C1807" s="9">
        <v>18.7916666666667</v>
      </c>
      <c r="D1807">
        <v>0.92447911901117807</v>
      </c>
      <c r="E1807" s="6">
        <v>129.19874961075058</v>
      </c>
      <c r="F1807" s="11">
        <v>157.32000882043826</v>
      </c>
      <c r="G1807" s="11">
        <v>163.08919560979578</v>
      </c>
      <c r="H1807" s="11">
        <v>26.00460524086629</v>
      </c>
      <c r="I1807" s="11">
        <v>119.44154621749247</v>
      </c>
    </row>
    <row r="1808" spans="1:9" x14ac:dyDescent="0.25">
      <c r="A1808" s="13"/>
      <c r="B1808" s="5">
        <f>DATE(YEAR(siječanj!B1808),MONTH(siječanj!B1808)+5,DAY(siječanj!B1808))</f>
        <v>42905</v>
      </c>
      <c r="C1808" s="9">
        <v>18.8020833333333</v>
      </c>
      <c r="D1808">
        <v>0.92447911901117807</v>
      </c>
      <c r="E1808" s="6">
        <v>133.27301707315303</v>
      </c>
      <c r="F1808" s="11">
        <v>153.90406942158143</v>
      </c>
      <c r="G1808" s="11">
        <v>158.77882571305318</v>
      </c>
      <c r="H1808" s="11">
        <v>42.331266084268705</v>
      </c>
      <c r="I1808" s="11">
        <v>123.2081214117502</v>
      </c>
    </row>
    <row r="1809" spans="1:9" x14ac:dyDescent="0.25">
      <c r="A1809" s="13"/>
      <c r="B1809" s="5">
        <f>DATE(YEAR(siječanj!B1809),MONTH(siječanj!B1809)+5,DAY(siječanj!B1809))</f>
        <v>42905</v>
      </c>
      <c r="C1809" s="9">
        <v>18.8125</v>
      </c>
      <c r="D1809">
        <v>0.92447911901117807</v>
      </c>
      <c r="E1809" s="6">
        <v>138.14538883171602</v>
      </c>
      <c r="F1809" s="11">
        <v>153.18310381284496</v>
      </c>
      <c r="G1809" s="11">
        <v>157.72070575638503</v>
      </c>
      <c r="H1809" s="11">
        <v>63.203163038113807</v>
      </c>
      <c r="I1809" s="11">
        <v>127.71252736260146</v>
      </c>
    </row>
    <row r="1810" spans="1:9" x14ac:dyDescent="0.25">
      <c r="A1810" s="13"/>
      <c r="B1810" s="5">
        <f>DATE(YEAR(siječanj!B1810),MONTH(siječanj!B1810)+5,DAY(siječanj!B1810))</f>
        <v>42905</v>
      </c>
      <c r="C1810" s="9">
        <v>18.8229166666667</v>
      </c>
      <c r="D1810">
        <v>0.92447911901117807</v>
      </c>
      <c r="E1810" s="6">
        <v>141.76135847172787</v>
      </c>
      <c r="F1810" s="11">
        <v>149.86320391719886</v>
      </c>
      <c r="G1810" s="11">
        <v>158.72169911740448</v>
      </c>
      <c r="H1810" s="11">
        <v>86.952423993024368</v>
      </c>
      <c r="I1810" s="11">
        <v>131.05541578977079</v>
      </c>
    </row>
    <row r="1811" spans="1:9" x14ac:dyDescent="0.25">
      <c r="A1811" s="13"/>
      <c r="B1811" s="5">
        <f>DATE(YEAR(siječanj!B1811),MONTH(siječanj!B1811)+5,DAY(siječanj!B1811))</f>
        <v>42905</v>
      </c>
      <c r="C1811" s="9">
        <v>18.8333333333333</v>
      </c>
      <c r="D1811">
        <v>0.92447911901117807</v>
      </c>
      <c r="E1811" s="6">
        <v>147.74639383825058</v>
      </c>
      <c r="F1811" s="11">
        <v>144.18424404512035</v>
      </c>
      <c r="G1811" s="11">
        <v>152.03648930716338</v>
      </c>
      <c r="H1811" s="11">
        <v>129.47512722650825</v>
      </c>
      <c r="I1811" s="11">
        <v>136.58845601266444</v>
      </c>
    </row>
    <row r="1812" spans="1:9" x14ac:dyDescent="0.25">
      <c r="A1812" s="13"/>
      <c r="B1812" s="5">
        <f>DATE(YEAR(siječanj!B1812),MONTH(siječanj!B1812)+5,DAY(siječanj!B1812))</f>
        <v>42905</v>
      </c>
      <c r="C1812" s="9">
        <v>18.84375</v>
      </c>
      <c r="D1812">
        <v>0.92447911901117807</v>
      </c>
      <c r="E1812" s="6">
        <v>152.10288602286775</v>
      </c>
      <c r="F1812" s="11">
        <v>125.23515948343756</v>
      </c>
      <c r="G1812" s="11">
        <v>138.7509944202825</v>
      </c>
      <c r="H1812" s="11">
        <v>197.67550075121446</v>
      </c>
      <c r="I1812" s="11">
        <v>140.61594206947842</v>
      </c>
    </row>
    <row r="1813" spans="1:9" x14ac:dyDescent="0.25">
      <c r="A1813" s="13"/>
      <c r="B1813" s="5">
        <f>DATE(YEAR(siječanj!B1813),MONTH(siječanj!B1813)+5,DAY(siječanj!B1813))</f>
        <v>42905</v>
      </c>
      <c r="C1813" s="9">
        <v>18.8541666666667</v>
      </c>
      <c r="D1813">
        <v>0.92447911901117807</v>
      </c>
      <c r="E1813" s="6">
        <v>155.70742208689475</v>
      </c>
      <c r="F1813" s="11">
        <v>118.12216013004424</v>
      </c>
      <c r="G1813" s="11">
        <v>130.35372537610093</v>
      </c>
      <c r="H1813" s="11">
        <v>228.78753095761655</v>
      </c>
      <c r="I1813" s="11">
        <v>143.94826039439411</v>
      </c>
    </row>
    <row r="1814" spans="1:9" x14ac:dyDescent="0.25">
      <c r="A1814" s="13"/>
      <c r="B1814" s="5">
        <f>DATE(YEAR(siječanj!B1814),MONTH(siječanj!B1814)+5,DAY(siječanj!B1814))</f>
        <v>42905</v>
      </c>
      <c r="C1814" s="9">
        <v>18.8645833333333</v>
      </c>
      <c r="D1814">
        <v>0.92447911901117807</v>
      </c>
      <c r="E1814" s="6">
        <v>156.45219748506739</v>
      </c>
      <c r="F1814" s="11">
        <v>116.22693704650756</v>
      </c>
      <c r="G1814" s="11">
        <v>127.94775026615206</v>
      </c>
      <c r="H1814" s="11">
        <v>229.71552986940014</v>
      </c>
      <c r="I1814" s="11">
        <v>144.63678969835794</v>
      </c>
    </row>
    <row r="1815" spans="1:9" x14ac:dyDescent="0.25">
      <c r="A1815" s="13"/>
      <c r="B1815" s="5">
        <f>DATE(YEAR(siječanj!B1815),MONTH(siječanj!B1815)+5,DAY(siječanj!B1815))</f>
        <v>42905</v>
      </c>
      <c r="C1815" s="9">
        <v>18.875</v>
      </c>
      <c r="D1815">
        <v>0.92447911901117807</v>
      </c>
      <c r="E1815" s="6">
        <v>156.25322745798434</v>
      </c>
      <c r="F1815" s="11">
        <v>112.98997853636521</v>
      </c>
      <c r="G1815" s="11">
        <v>123.03465873066234</v>
      </c>
      <c r="H1815" s="11">
        <v>231.07397532920953</v>
      </c>
      <c r="I1815" s="11">
        <v>144.45284606301058</v>
      </c>
    </row>
    <row r="1816" spans="1:9" x14ac:dyDescent="0.25">
      <c r="A1816" s="13"/>
      <c r="B1816" s="5">
        <f>DATE(YEAR(siječanj!B1816),MONTH(siječanj!B1816)+5,DAY(siječanj!B1816))</f>
        <v>42905</v>
      </c>
      <c r="C1816" s="9">
        <v>18.8854166666667</v>
      </c>
      <c r="D1816">
        <v>0.92447911901117807</v>
      </c>
      <c r="E1816" s="6">
        <v>160.48881255405499</v>
      </c>
      <c r="F1816" s="11">
        <v>110.1806807837384</v>
      </c>
      <c r="G1816" s="11">
        <v>109.45878767554875</v>
      </c>
      <c r="H1816" s="11">
        <v>238.15666878697306</v>
      </c>
      <c r="I1816" s="11">
        <v>148.36855604112284</v>
      </c>
    </row>
    <row r="1817" spans="1:9" x14ac:dyDescent="0.25">
      <c r="A1817" s="13"/>
      <c r="B1817" s="5">
        <f>DATE(YEAR(siječanj!B1817),MONTH(siječanj!B1817)+5,DAY(siječanj!B1817))</f>
        <v>42905</v>
      </c>
      <c r="C1817" s="9">
        <v>18.8958333333333</v>
      </c>
      <c r="D1817">
        <v>0.92447911901117807</v>
      </c>
      <c r="E1817" s="6">
        <v>163.33698084425797</v>
      </c>
      <c r="F1817" s="11">
        <v>107.59660011501167</v>
      </c>
      <c r="G1817" s="11">
        <v>101.13455334141425</v>
      </c>
      <c r="H1817" s="11">
        <v>243.81206774018614</v>
      </c>
      <c r="I1817" s="11">
        <v>151.00162815284529</v>
      </c>
    </row>
    <row r="1818" spans="1:9" x14ac:dyDescent="0.25">
      <c r="A1818" s="13"/>
      <c r="B1818" s="5">
        <f>DATE(YEAR(siječanj!B1818),MONTH(siječanj!B1818)+5,DAY(siječanj!B1818))</f>
        <v>42905</v>
      </c>
      <c r="C1818" s="9">
        <v>18.90625</v>
      </c>
      <c r="D1818">
        <v>0.92447911901117807</v>
      </c>
      <c r="E1818" s="6">
        <v>161.44961306348813</v>
      </c>
      <c r="F1818" s="11">
        <v>104.26380250125638</v>
      </c>
      <c r="G1818" s="11">
        <v>103.3849686452177</v>
      </c>
      <c r="H1818" s="11">
        <v>244.55278404853979</v>
      </c>
      <c r="I1818" s="11">
        <v>149.25679604962909</v>
      </c>
    </row>
    <row r="1819" spans="1:9" x14ac:dyDescent="0.25">
      <c r="A1819" s="13"/>
      <c r="B1819" s="5">
        <f>DATE(YEAR(siječanj!B1819),MONTH(siječanj!B1819)+5,DAY(siječanj!B1819))</f>
        <v>42905</v>
      </c>
      <c r="C1819" s="9">
        <v>18.9166666666667</v>
      </c>
      <c r="D1819">
        <v>0.92447911901117807</v>
      </c>
      <c r="E1819" s="6">
        <v>157.49774838399071</v>
      </c>
      <c r="F1819" s="11">
        <v>102.6764573276868</v>
      </c>
      <c r="G1819" s="11">
        <v>92.311591007834437</v>
      </c>
      <c r="H1819" s="11">
        <v>241.5406533430901</v>
      </c>
      <c r="I1819" s="11">
        <v>145.60337967227593</v>
      </c>
    </row>
    <row r="1820" spans="1:9" x14ac:dyDescent="0.25">
      <c r="A1820" s="13"/>
      <c r="B1820" s="5">
        <f>DATE(YEAR(siječanj!B1820),MONTH(siječanj!B1820)+5,DAY(siječanj!B1820))</f>
        <v>42905</v>
      </c>
      <c r="C1820" s="9">
        <v>18.9270833333333</v>
      </c>
      <c r="D1820">
        <v>0.92447911901117807</v>
      </c>
      <c r="E1820" s="6">
        <v>150.91458315628091</v>
      </c>
      <c r="F1820" s="11">
        <v>100.30595854221664</v>
      </c>
      <c r="G1820" s="11">
        <v>87.802672139595373</v>
      </c>
      <c r="H1820" s="11">
        <v>242.31234972131443</v>
      </c>
      <c r="I1820" s="11">
        <v>139.51738088225775</v>
      </c>
    </row>
    <row r="1821" spans="1:9" x14ac:dyDescent="0.25">
      <c r="A1821" s="13"/>
      <c r="B1821" s="5">
        <f>DATE(YEAR(siječanj!B1821),MONTH(siječanj!B1821)+5,DAY(siječanj!B1821))</f>
        <v>42905</v>
      </c>
      <c r="C1821" s="9">
        <v>18.9375</v>
      </c>
      <c r="D1821">
        <v>0.92447911901117807</v>
      </c>
      <c r="E1821" s="6">
        <v>141.72601562096207</v>
      </c>
      <c r="F1821" s="11">
        <v>97.292401495619103</v>
      </c>
      <c r="G1821" s="11">
        <v>83.587811020332438</v>
      </c>
      <c r="H1821" s="11">
        <v>241.49605748450495</v>
      </c>
      <c r="I1821" s="11">
        <v>131.02274206223149</v>
      </c>
    </row>
    <row r="1822" spans="1:9" x14ac:dyDescent="0.25">
      <c r="A1822" s="13"/>
      <c r="B1822" s="5">
        <f>DATE(YEAR(siječanj!B1822),MONTH(siječanj!B1822)+5,DAY(siječanj!B1822))</f>
        <v>42905</v>
      </c>
      <c r="C1822" s="9">
        <v>18.9479166666667</v>
      </c>
      <c r="D1822">
        <v>0.92447911901117807</v>
      </c>
      <c r="E1822" s="6">
        <v>130.53130510184903</v>
      </c>
      <c r="F1822" s="11">
        <v>93.019433177158774</v>
      </c>
      <c r="G1822" s="11">
        <v>81.029537047355831</v>
      </c>
      <c r="H1822" s="11">
        <v>238.80475492644482</v>
      </c>
      <c r="I1822" s="11">
        <v>120.67346594393668</v>
      </c>
    </row>
    <row r="1823" spans="1:9" x14ac:dyDescent="0.25">
      <c r="A1823" s="13"/>
      <c r="B1823" s="5">
        <f>DATE(YEAR(siječanj!B1823),MONTH(siječanj!B1823)+5,DAY(siječanj!B1823))</f>
        <v>42905</v>
      </c>
      <c r="C1823" s="9">
        <v>18.9583333333333</v>
      </c>
      <c r="D1823">
        <v>0.92447911901117807</v>
      </c>
      <c r="E1823" s="6">
        <v>119.18627481846782</v>
      </c>
      <c r="F1823" s="11">
        <v>89.657204878482517</v>
      </c>
      <c r="G1823" s="11">
        <v>79.40048363822892</v>
      </c>
      <c r="H1823" s="11">
        <v>239.03664338977387</v>
      </c>
      <c r="I1823" s="11">
        <v>110.18522234240129</v>
      </c>
    </row>
    <row r="1824" spans="1:9" x14ac:dyDescent="0.25">
      <c r="A1824" s="13"/>
      <c r="B1824" s="5">
        <f>DATE(YEAR(siječanj!B1824),MONTH(siječanj!B1824)+5,DAY(siječanj!B1824))</f>
        <v>42905</v>
      </c>
      <c r="C1824" s="9">
        <v>18.96875</v>
      </c>
      <c r="D1824">
        <v>0.92447911901117807</v>
      </c>
      <c r="E1824" s="6">
        <v>109.08611879035084</v>
      </c>
      <c r="F1824" s="11">
        <v>86.483676849010095</v>
      </c>
      <c r="G1824" s="11">
        <v>77.024305696473249</v>
      </c>
      <c r="H1824" s="11">
        <v>239.89508016313684</v>
      </c>
      <c r="I1824" s="11">
        <v>100.84783899565227</v>
      </c>
    </row>
    <row r="1825" spans="1:9" x14ac:dyDescent="0.25">
      <c r="A1825" s="13"/>
      <c r="B1825" s="5">
        <f>DATE(YEAR(siječanj!B1825),MONTH(siječanj!B1825)+5,DAY(siječanj!B1825))</f>
        <v>42905</v>
      </c>
      <c r="C1825" s="9">
        <v>18.9791666666667</v>
      </c>
      <c r="D1825">
        <v>0.92447911901117807</v>
      </c>
      <c r="E1825" s="6">
        <v>99.320394859792174</v>
      </c>
      <c r="F1825" s="11">
        <v>84.215975041185715</v>
      </c>
      <c r="G1825" s="11">
        <v>78.259478038926034</v>
      </c>
      <c r="H1825" s="11">
        <v>239.35351401726163</v>
      </c>
      <c r="I1825" s="11">
        <v>91.819631139823002</v>
      </c>
    </row>
    <row r="1826" spans="1:9" ht="15.75" thickBot="1" x14ac:dyDescent="0.3">
      <c r="A1826" s="13"/>
      <c r="B1826" s="5">
        <f>DATE(YEAR(siječanj!B1826),MONTH(siječanj!B1826)+5,DAY(siječanj!B1826))</f>
        <v>42905</v>
      </c>
      <c r="C1826" s="9">
        <v>18.9895833333333</v>
      </c>
      <c r="D1826">
        <v>0.92447911901117807</v>
      </c>
      <c r="E1826" s="6">
        <v>91.070855407137344</v>
      </c>
      <c r="F1826" s="11">
        <v>82.268768302000808</v>
      </c>
      <c r="G1826" s="11">
        <v>75.29788469216814</v>
      </c>
      <c r="H1826" s="11">
        <v>239.71483148375779</v>
      </c>
      <c r="I1826" s="11">
        <v>84.193104174384715</v>
      </c>
    </row>
    <row r="1827" spans="1:9" x14ac:dyDescent="0.25">
      <c r="A1827" s="12">
        <f t="shared" ref="A1827" si="17">A1731+1</f>
        <v>171</v>
      </c>
      <c r="B1827" s="5">
        <f>DATE(YEAR(siječanj!B1827),MONTH(siječanj!B1827)+5,DAY(siječanj!B1827))</f>
        <v>42906</v>
      </c>
      <c r="C1827" s="9">
        <v>19</v>
      </c>
      <c r="D1827">
        <v>0.92553534220775546</v>
      </c>
      <c r="E1827" s="6">
        <v>82.311308990701889</v>
      </c>
      <c r="F1827" s="11">
        <v>77.69564146607749</v>
      </c>
      <c r="G1827" s="11">
        <v>72.175768015281037</v>
      </c>
      <c r="H1827" s="11">
        <v>239.79424691661168</v>
      </c>
      <c r="I1827" s="11">
        <v>76.182025534277571</v>
      </c>
    </row>
    <row r="1828" spans="1:9" x14ac:dyDescent="0.25">
      <c r="A1828" s="13"/>
      <c r="B1828" s="5">
        <f>DATE(YEAR(siječanj!B1828),MONTH(siječanj!B1828)+5,DAY(siječanj!B1828))</f>
        <v>42906</v>
      </c>
      <c r="C1828" s="9">
        <v>19.0104166666667</v>
      </c>
      <c r="D1828">
        <v>0.92553534220775546</v>
      </c>
      <c r="E1828" s="6">
        <v>77.411574064612566</v>
      </c>
      <c r="F1828" s="11">
        <v>75.960032654131709</v>
      </c>
      <c r="G1828" s="11">
        <v>70.379957827018657</v>
      </c>
      <c r="H1828" s="11">
        <v>239.53988650112862</v>
      </c>
      <c r="I1828" s="11">
        <v>71.647147692732204</v>
      </c>
    </row>
    <row r="1829" spans="1:9" x14ac:dyDescent="0.25">
      <c r="A1829" s="13"/>
      <c r="B1829" s="5">
        <f>DATE(YEAR(siječanj!B1829),MONTH(siječanj!B1829)+5,DAY(siječanj!B1829))</f>
        <v>42906</v>
      </c>
      <c r="C1829" s="9">
        <v>19.0208333333333</v>
      </c>
      <c r="D1829">
        <v>0.92553534220775546</v>
      </c>
      <c r="E1829" s="6">
        <v>72.584424481064872</v>
      </c>
      <c r="F1829" s="11">
        <v>74.576557999313252</v>
      </c>
      <c r="G1829" s="11">
        <v>70.303129366194668</v>
      </c>
      <c r="H1829" s="11">
        <v>239.77381823288303</v>
      </c>
      <c r="I1829" s="11">
        <v>67.179450151035354</v>
      </c>
    </row>
    <row r="1830" spans="1:9" x14ac:dyDescent="0.25">
      <c r="A1830" s="13"/>
      <c r="B1830" s="5">
        <f>DATE(YEAR(siječanj!B1830),MONTH(siječanj!B1830)+5,DAY(siječanj!B1830))</f>
        <v>42906</v>
      </c>
      <c r="C1830" s="9">
        <v>19.03125</v>
      </c>
      <c r="D1830">
        <v>0.92553534220775546</v>
      </c>
      <c r="E1830" s="6">
        <v>68.781979370226338</v>
      </c>
      <c r="F1830" s="11">
        <v>72.347401050114087</v>
      </c>
      <c r="G1830" s="11">
        <v>69.289508864257598</v>
      </c>
      <c r="H1830" s="11">
        <v>240.04585497051531</v>
      </c>
      <c r="I1830" s="11">
        <v>63.660152814149207</v>
      </c>
    </row>
    <row r="1831" spans="1:9" x14ac:dyDescent="0.25">
      <c r="A1831" s="13"/>
      <c r="B1831" s="5">
        <f>DATE(YEAR(siječanj!B1831),MONTH(siječanj!B1831)+5,DAY(siječanj!B1831))</f>
        <v>42906</v>
      </c>
      <c r="C1831" s="9">
        <v>19.0416666666667</v>
      </c>
      <c r="D1831">
        <v>0.92553534220775546</v>
      </c>
      <c r="E1831" s="6">
        <v>66.168343299911498</v>
      </c>
      <c r="F1831" s="11">
        <v>71.747677197997348</v>
      </c>
      <c r="G1831" s="11">
        <v>67.929939954618078</v>
      </c>
      <c r="H1831" s="11">
        <v>239.89512716931205</v>
      </c>
      <c r="I1831" s="11">
        <v>61.241140259403828</v>
      </c>
    </row>
    <row r="1832" spans="1:9" x14ac:dyDescent="0.25">
      <c r="A1832" s="13"/>
      <c r="B1832" s="5">
        <f>DATE(YEAR(siječanj!B1832),MONTH(siječanj!B1832)+5,DAY(siječanj!B1832))</f>
        <v>42906</v>
      </c>
      <c r="C1832" s="9">
        <v>19.0520833333333</v>
      </c>
      <c r="D1832">
        <v>0.92553534220775546</v>
      </c>
      <c r="E1832" s="6">
        <v>63.914890678066797</v>
      </c>
      <c r="F1832" s="11">
        <v>70.190872923120082</v>
      </c>
      <c r="G1832" s="11">
        <v>66.980484717933805</v>
      </c>
      <c r="H1832" s="11">
        <v>239.5357329554748</v>
      </c>
      <c r="I1832" s="11">
        <v>59.155490215895831</v>
      </c>
    </row>
    <row r="1833" spans="1:9" x14ac:dyDescent="0.25">
      <c r="A1833" s="13"/>
      <c r="B1833" s="5">
        <f>DATE(YEAR(siječanj!B1833),MONTH(siječanj!B1833)+5,DAY(siječanj!B1833))</f>
        <v>42906</v>
      </c>
      <c r="C1833" s="9">
        <v>19.0625</v>
      </c>
      <c r="D1833">
        <v>0.92553534220775546</v>
      </c>
      <c r="E1833" s="6">
        <v>62.26024976347707</v>
      </c>
      <c r="F1833" s="11">
        <v>69.244449750966211</v>
      </c>
      <c r="G1833" s="11">
        <v>65.562895858449991</v>
      </c>
      <c r="H1833" s="11">
        <v>239.75918231015294</v>
      </c>
      <c r="I1833" s="11">
        <v>57.624061570780079</v>
      </c>
    </row>
    <row r="1834" spans="1:9" x14ac:dyDescent="0.25">
      <c r="A1834" s="13"/>
      <c r="B1834" s="5">
        <f>DATE(YEAR(siječanj!B1834),MONTH(siječanj!B1834)+5,DAY(siječanj!B1834))</f>
        <v>42906</v>
      </c>
      <c r="C1834" s="9">
        <v>19.0729166666667</v>
      </c>
      <c r="D1834">
        <v>0.92553534220775546</v>
      </c>
      <c r="E1834" s="6">
        <v>60.844532872050969</v>
      </c>
      <c r="F1834" s="11">
        <v>68.953537670941969</v>
      </c>
      <c r="G1834" s="11">
        <v>65.170384868613993</v>
      </c>
      <c r="H1834" s="11">
        <v>239.33613973479152</v>
      </c>
      <c r="I1834" s="11">
        <v>56.313765553204718</v>
      </c>
    </row>
    <row r="1835" spans="1:9" x14ac:dyDescent="0.25">
      <c r="A1835" s="13"/>
      <c r="B1835" s="5">
        <f>DATE(YEAR(siječanj!B1835),MONTH(siječanj!B1835)+5,DAY(siječanj!B1835))</f>
        <v>42906</v>
      </c>
      <c r="C1835" s="9">
        <v>19.0833333333333</v>
      </c>
      <c r="D1835">
        <v>0.92553534220775546</v>
      </c>
      <c r="E1835" s="6">
        <v>60.549981325727487</v>
      </c>
      <c r="F1835" s="11">
        <v>69.552828659927599</v>
      </c>
      <c r="G1835" s="11">
        <v>65.093912948253731</v>
      </c>
      <c r="H1835" s="11">
        <v>239.52211416636612</v>
      </c>
      <c r="I1835" s="11">
        <v>56.041147686980395</v>
      </c>
    </row>
    <row r="1836" spans="1:9" x14ac:dyDescent="0.25">
      <c r="A1836" s="13"/>
      <c r="B1836" s="5">
        <f>DATE(YEAR(siječanj!B1836),MONTH(siječanj!B1836)+5,DAY(siječanj!B1836))</f>
        <v>42906</v>
      </c>
      <c r="C1836" s="9">
        <v>19.09375</v>
      </c>
      <c r="D1836">
        <v>0.92553534220775546</v>
      </c>
      <c r="E1836" s="6">
        <v>60.030297507272174</v>
      </c>
      <c r="F1836" s="11">
        <v>70.643751966012488</v>
      </c>
      <c r="G1836" s="11">
        <v>65.885472838451562</v>
      </c>
      <c r="H1836" s="11">
        <v>239.62476765201723</v>
      </c>
      <c r="I1836" s="11">
        <v>55.560161946226522</v>
      </c>
    </row>
    <row r="1837" spans="1:9" x14ac:dyDescent="0.25">
      <c r="A1837" s="13"/>
      <c r="B1837" s="5">
        <f>DATE(YEAR(siječanj!B1837),MONTH(siječanj!B1837)+5,DAY(siječanj!B1837))</f>
        <v>42906</v>
      </c>
      <c r="C1837" s="9">
        <v>19.1041666666667</v>
      </c>
      <c r="D1837">
        <v>0.92553534220775546</v>
      </c>
      <c r="E1837" s="6">
        <v>59.249190730410035</v>
      </c>
      <c r="F1837" s="11">
        <v>70.083234291193435</v>
      </c>
      <c r="G1837" s="11">
        <v>65.650729000778</v>
      </c>
      <c r="H1837" s="11">
        <v>239.76986171311262</v>
      </c>
      <c r="I1837" s="11">
        <v>54.837220018202622</v>
      </c>
    </row>
    <row r="1838" spans="1:9" x14ac:dyDescent="0.25">
      <c r="A1838" s="13"/>
      <c r="B1838" s="5">
        <f>DATE(YEAR(siječanj!B1838),MONTH(siječanj!B1838)+5,DAY(siječanj!B1838))</f>
        <v>42906</v>
      </c>
      <c r="C1838" s="9">
        <v>19.1145833333333</v>
      </c>
      <c r="D1838">
        <v>0.92553534220775546</v>
      </c>
      <c r="E1838" s="6">
        <v>58.935464124361864</v>
      </c>
      <c r="F1838" s="11">
        <v>68.670272839566664</v>
      </c>
      <c r="G1838" s="11">
        <v>64.734764531248175</v>
      </c>
      <c r="H1838" s="11">
        <v>239.75143929294802</v>
      </c>
      <c r="I1838" s="11">
        <v>54.546854956514153</v>
      </c>
    </row>
    <row r="1839" spans="1:9" x14ac:dyDescent="0.25">
      <c r="A1839" s="13"/>
      <c r="B1839" s="5">
        <f>DATE(YEAR(siječanj!B1839),MONTH(siječanj!B1839)+5,DAY(siječanj!B1839))</f>
        <v>42906</v>
      </c>
      <c r="C1839" s="9">
        <v>19.125</v>
      </c>
      <c r="D1839">
        <v>0.92553534220775546</v>
      </c>
      <c r="E1839" s="6">
        <v>58.727451448772001</v>
      </c>
      <c r="F1839" s="11">
        <v>67.772450577851501</v>
      </c>
      <c r="G1839" s="11">
        <v>63.554235019415863</v>
      </c>
      <c r="H1839" s="11">
        <v>239.54928773617459</v>
      </c>
      <c r="I1839" s="11">
        <v>54.354331873628539</v>
      </c>
    </row>
    <row r="1840" spans="1:9" x14ac:dyDescent="0.25">
      <c r="A1840" s="13"/>
      <c r="B1840" s="5">
        <f>DATE(YEAR(siječanj!B1840),MONTH(siječanj!B1840)+5,DAY(siječanj!B1840))</f>
        <v>42906</v>
      </c>
      <c r="C1840" s="9">
        <v>19.1354166666667</v>
      </c>
      <c r="D1840">
        <v>0.92553534220775546</v>
      </c>
      <c r="E1840" s="6">
        <v>58.661656776967241</v>
      </c>
      <c r="F1840" s="11">
        <v>66.535884860128618</v>
      </c>
      <c r="G1840" s="11">
        <v>63.406418951656768</v>
      </c>
      <c r="H1840" s="11">
        <v>239.40305552555981</v>
      </c>
      <c r="I1840" s="11">
        <v>54.29343657954427</v>
      </c>
    </row>
    <row r="1841" spans="1:9" x14ac:dyDescent="0.25">
      <c r="A1841" s="13"/>
      <c r="B1841" s="5">
        <f>DATE(YEAR(siječanj!B1841),MONTH(siječanj!B1841)+5,DAY(siječanj!B1841))</f>
        <v>42906</v>
      </c>
      <c r="C1841" s="9">
        <v>19.1458333333333</v>
      </c>
      <c r="D1841">
        <v>0.92553534220775546</v>
      </c>
      <c r="E1841" s="6">
        <v>59.141388584337825</v>
      </c>
      <c r="F1841" s="11">
        <v>66.435532757575032</v>
      </c>
      <c r="G1841" s="11">
        <v>63.643626523995415</v>
      </c>
      <c r="H1841" s="11">
        <v>239.22897565658116</v>
      </c>
      <c r="I1841" s="11">
        <v>54.737445322046952</v>
      </c>
    </row>
    <row r="1842" spans="1:9" x14ac:dyDescent="0.25">
      <c r="A1842" s="13"/>
      <c r="B1842" s="5">
        <f>DATE(YEAR(siječanj!B1842),MONTH(siječanj!B1842)+5,DAY(siječanj!B1842))</f>
        <v>42906</v>
      </c>
      <c r="C1842" s="9">
        <v>19.15625</v>
      </c>
      <c r="D1842">
        <v>0.92553534220775546</v>
      </c>
      <c r="E1842" s="6">
        <v>60.34931214221335</v>
      </c>
      <c r="F1842" s="11">
        <v>65.664170658004252</v>
      </c>
      <c r="G1842" s="11">
        <v>62.766753311151433</v>
      </c>
      <c r="H1842" s="11">
        <v>239.29652853104352</v>
      </c>
      <c r="I1842" s="11">
        <v>55.855421265546084</v>
      </c>
    </row>
    <row r="1843" spans="1:9" x14ac:dyDescent="0.25">
      <c r="A1843" s="13"/>
      <c r="B1843" s="5">
        <f>DATE(YEAR(siječanj!B1843),MONTH(siječanj!B1843)+5,DAY(siječanj!B1843))</f>
        <v>42906</v>
      </c>
      <c r="C1843" s="9">
        <v>19.1666666666667</v>
      </c>
      <c r="D1843">
        <v>0.92553534220775546</v>
      </c>
      <c r="E1843" s="6">
        <v>62.500018402366663</v>
      </c>
      <c r="F1843" s="11">
        <v>65.339423109901205</v>
      </c>
      <c r="G1843" s="11">
        <v>63.033798112409535</v>
      </c>
      <c r="H1843" s="11">
        <v>232.60332824123523</v>
      </c>
      <c r="I1843" s="11">
        <v>57.845975920025445</v>
      </c>
    </row>
    <row r="1844" spans="1:9" x14ac:dyDescent="0.25">
      <c r="A1844" s="13"/>
      <c r="B1844" s="5">
        <f>DATE(YEAR(siječanj!B1844),MONTH(siječanj!B1844)+5,DAY(siječanj!B1844))</f>
        <v>42906</v>
      </c>
      <c r="C1844" s="9">
        <v>19.1770833333333</v>
      </c>
      <c r="D1844">
        <v>0.92553534220775546</v>
      </c>
      <c r="E1844" s="6">
        <v>64.692467139844013</v>
      </c>
      <c r="F1844" s="11">
        <v>64.311826076695411</v>
      </c>
      <c r="G1844" s="11">
        <v>60.880377839030047</v>
      </c>
      <c r="H1844" s="11">
        <v>172.95380304669442</v>
      </c>
      <c r="I1844" s="11">
        <v>59.875164712539501</v>
      </c>
    </row>
    <row r="1845" spans="1:9" x14ac:dyDescent="0.25">
      <c r="A1845" s="13"/>
      <c r="B1845" s="5">
        <f>DATE(YEAR(siječanj!B1845),MONTH(siječanj!B1845)+5,DAY(siječanj!B1845))</f>
        <v>42906</v>
      </c>
      <c r="C1845" s="9">
        <v>19.1875</v>
      </c>
      <c r="D1845">
        <v>0.92553534220775546</v>
      </c>
      <c r="E1845" s="6">
        <v>67.232963061282533</v>
      </c>
      <c r="F1845" s="11">
        <v>63.8965259663672</v>
      </c>
      <c r="G1845" s="11">
        <v>59.878915767513284</v>
      </c>
      <c r="H1845" s="11">
        <v>104.4882696877789</v>
      </c>
      <c r="I1845" s="11">
        <v>62.226483474565512</v>
      </c>
    </row>
    <row r="1846" spans="1:9" x14ac:dyDescent="0.25">
      <c r="A1846" s="13"/>
      <c r="B1846" s="5">
        <f>DATE(YEAR(siječanj!B1846),MONTH(siječanj!B1846)+5,DAY(siječanj!B1846))</f>
        <v>42906</v>
      </c>
      <c r="C1846" s="9">
        <v>19.1979166666667</v>
      </c>
      <c r="D1846">
        <v>0.92553534220775546</v>
      </c>
      <c r="E1846" s="6">
        <v>71.007072356637664</v>
      </c>
      <c r="F1846" s="11">
        <v>63.482620637239116</v>
      </c>
      <c r="G1846" s="11">
        <v>59.441200254164002</v>
      </c>
      <c r="H1846" s="11">
        <v>67.975709010391824</v>
      </c>
      <c r="I1846" s="11">
        <v>65.719555012771494</v>
      </c>
    </row>
    <row r="1847" spans="1:9" x14ac:dyDescent="0.25">
      <c r="A1847" s="13"/>
      <c r="B1847" s="5">
        <f>DATE(YEAR(siječanj!B1847),MONTH(siječanj!B1847)+5,DAY(siječanj!B1847))</f>
        <v>42906</v>
      </c>
      <c r="C1847" s="9">
        <v>19.2083333333333</v>
      </c>
      <c r="D1847">
        <v>0.92553534220775546</v>
      </c>
      <c r="E1847" s="6">
        <v>74.126659051753037</v>
      </c>
      <c r="F1847" s="11">
        <v>63.388717393740116</v>
      </c>
      <c r="G1847" s="11">
        <v>62.545710241859226</v>
      </c>
      <c r="H1847" s="11">
        <v>46.055010274816354</v>
      </c>
      <c r="I1847" s="11">
        <v>68.606842752181862</v>
      </c>
    </row>
    <row r="1848" spans="1:9" x14ac:dyDescent="0.25">
      <c r="A1848" s="13"/>
      <c r="B1848" s="5">
        <f>DATE(YEAR(siječanj!B1848),MONTH(siječanj!B1848)+5,DAY(siječanj!B1848))</f>
        <v>42906</v>
      </c>
      <c r="C1848" s="9">
        <v>19.21875</v>
      </c>
      <c r="D1848">
        <v>0.92553534220775546</v>
      </c>
      <c r="E1848" s="6">
        <v>77.604199052522745</v>
      </c>
      <c r="F1848" s="11">
        <v>67.988950279250872</v>
      </c>
      <c r="G1848" s="11">
        <v>68.690460794108631</v>
      </c>
      <c r="H1848" s="11">
        <v>27.065110560097512</v>
      </c>
      <c r="I1848" s="11">
        <v>71.825428926835414</v>
      </c>
    </row>
    <row r="1849" spans="1:9" x14ac:dyDescent="0.25">
      <c r="A1849" s="13"/>
      <c r="B1849" s="5">
        <f>DATE(YEAR(siječanj!B1849),MONTH(siječanj!B1849)+5,DAY(siječanj!B1849))</f>
        <v>42906</v>
      </c>
      <c r="C1849" s="9">
        <v>19.2291666666667</v>
      </c>
      <c r="D1849">
        <v>0.92553534220775546</v>
      </c>
      <c r="E1849" s="6">
        <v>81.855753440051473</v>
      </c>
      <c r="F1849" s="11">
        <v>75.99872180046728</v>
      </c>
      <c r="G1849" s="11">
        <v>73.327838387177309</v>
      </c>
      <c r="H1849" s="11">
        <v>7.0057743528537548</v>
      </c>
      <c r="I1849" s="11">
        <v>75.760392771811695</v>
      </c>
    </row>
    <row r="1850" spans="1:9" x14ac:dyDescent="0.25">
      <c r="A1850" s="13"/>
      <c r="B1850" s="5">
        <f>DATE(YEAR(siječanj!B1850),MONTH(siječanj!B1850)+5,DAY(siječanj!B1850))</f>
        <v>42906</v>
      </c>
      <c r="C1850" s="9">
        <v>19.2395833333333</v>
      </c>
      <c r="D1850">
        <v>0.92553534220775546</v>
      </c>
      <c r="E1850" s="6">
        <v>86.478847437197842</v>
      </c>
      <c r="F1850" s="11">
        <v>77.407819547850053</v>
      </c>
      <c r="G1850" s="11">
        <v>76.819018510819632</v>
      </c>
      <c r="H1850" s="11">
        <v>2.8356705237678823</v>
      </c>
      <c r="I1850" s="11">
        <v>80.039229656519183</v>
      </c>
    </row>
    <row r="1851" spans="1:9" x14ac:dyDescent="0.25">
      <c r="A1851" s="13"/>
      <c r="B1851" s="5">
        <f>DATE(YEAR(siječanj!B1851),MONTH(siječanj!B1851)+5,DAY(siječanj!B1851))</f>
        <v>42906</v>
      </c>
      <c r="C1851" s="9">
        <v>19.25</v>
      </c>
      <c r="D1851">
        <v>0.92553534220775546</v>
      </c>
      <c r="E1851" s="6">
        <v>88.895033987235934</v>
      </c>
      <c r="F1851" s="11">
        <v>77.260092980395783</v>
      </c>
      <c r="G1851" s="11">
        <v>94.766143754447782</v>
      </c>
      <c r="H1851" s="11">
        <v>2.9557472983270636</v>
      </c>
      <c r="I1851" s="11">
        <v>82.275495701946468</v>
      </c>
    </row>
    <row r="1852" spans="1:9" x14ac:dyDescent="0.25">
      <c r="A1852" s="13"/>
      <c r="B1852" s="5">
        <f>DATE(YEAR(siječanj!B1852),MONTH(siječanj!B1852)+5,DAY(siječanj!B1852))</f>
        <v>42906</v>
      </c>
      <c r="C1852" s="9">
        <v>19.2604166666667</v>
      </c>
      <c r="D1852">
        <v>0.92553534220775546</v>
      </c>
      <c r="E1852" s="6">
        <v>89.84041802654987</v>
      </c>
      <c r="F1852" s="11">
        <v>87.197600415882761</v>
      </c>
      <c r="G1852" s="11">
        <v>100.17974198562884</v>
      </c>
      <c r="H1852" s="11">
        <v>3.5124804366993363</v>
      </c>
      <c r="I1852" s="11">
        <v>83.150482042290633</v>
      </c>
    </row>
    <row r="1853" spans="1:9" x14ac:dyDescent="0.25">
      <c r="A1853" s="13"/>
      <c r="B1853" s="5">
        <f>DATE(YEAR(siječanj!B1853),MONTH(siječanj!B1853)+5,DAY(siječanj!B1853))</f>
        <v>42906</v>
      </c>
      <c r="C1853" s="9">
        <v>19.2708333333333</v>
      </c>
      <c r="D1853">
        <v>0.92553534220775546</v>
      </c>
      <c r="E1853" s="6">
        <v>92.99927488668213</v>
      </c>
      <c r="F1853" s="11">
        <v>93.585898712038102</v>
      </c>
      <c r="G1853" s="11">
        <v>108.95404656109163</v>
      </c>
      <c r="H1853" s="11">
        <v>3.3711558708048361</v>
      </c>
      <c r="I1853" s="11">
        <v>86.07411570731847</v>
      </c>
    </row>
    <row r="1854" spans="1:9" x14ac:dyDescent="0.25">
      <c r="A1854" s="13"/>
      <c r="B1854" s="5">
        <f>DATE(YEAR(siječanj!B1854),MONTH(siječanj!B1854)+5,DAY(siječanj!B1854))</f>
        <v>42906</v>
      </c>
      <c r="C1854" s="9">
        <v>19.28125</v>
      </c>
      <c r="D1854">
        <v>0.92553534220775546</v>
      </c>
      <c r="E1854" s="6">
        <v>93.800332856638747</v>
      </c>
      <c r="F1854" s="11">
        <v>102.33842328625498</v>
      </c>
      <c r="G1854" s="11">
        <v>119.75281192602604</v>
      </c>
      <c r="H1854" s="11">
        <v>3.4921937716277607</v>
      </c>
      <c r="I1854" s="11">
        <v>86.815523169670513</v>
      </c>
    </row>
    <row r="1855" spans="1:9" x14ac:dyDescent="0.25">
      <c r="A1855" s="13"/>
      <c r="B1855" s="5">
        <f>DATE(YEAR(siječanj!B1855),MONTH(siječanj!B1855)+5,DAY(siječanj!B1855))</f>
        <v>42906</v>
      </c>
      <c r="C1855" s="9">
        <v>19.2916666666667</v>
      </c>
      <c r="D1855">
        <v>0.92553534220775546</v>
      </c>
      <c r="E1855" s="6">
        <v>93.558629839312161</v>
      </c>
      <c r="F1855" s="11">
        <v>111.11969718676058</v>
      </c>
      <c r="G1855" s="11">
        <v>128.79448980070228</v>
      </c>
      <c r="H1855" s="11">
        <v>3.1197148388429632</v>
      </c>
      <c r="I1855" s="11">
        <v>86.5918184848165</v>
      </c>
    </row>
    <row r="1856" spans="1:9" x14ac:dyDescent="0.25">
      <c r="A1856" s="13"/>
      <c r="B1856" s="5">
        <f>DATE(YEAR(siječanj!B1856),MONTH(siječanj!B1856)+5,DAY(siječanj!B1856))</f>
        <v>42906</v>
      </c>
      <c r="C1856" s="9">
        <v>19.3020833333333</v>
      </c>
      <c r="D1856">
        <v>0.92553534220775546</v>
      </c>
      <c r="E1856" s="6">
        <v>93.17357141558945</v>
      </c>
      <c r="F1856" s="11">
        <v>125.11966117928839</v>
      </c>
      <c r="G1856" s="11">
        <v>139.5363408918372</v>
      </c>
      <c r="H1856" s="11">
        <v>2.7934839816960957</v>
      </c>
      <c r="I1856" s="11">
        <v>86.235433304846325</v>
      </c>
    </row>
    <row r="1857" spans="1:9" x14ac:dyDescent="0.25">
      <c r="A1857" s="13"/>
      <c r="B1857" s="5">
        <f>DATE(YEAR(siječanj!B1857),MONTH(siječanj!B1857)+5,DAY(siječanj!B1857))</f>
        <v>42906</v>
      </c>
      <c r="C1857" s="9">
        <v>19.3125</v>
      </c>
      <c r="D1857">
        <v>0.92553534220775546</v>
      </c>
      <c r="E1857" s="6">
        <v>94.06514519542651</v>
      </c>
      <c r="F1857" s="11">
        <v>134.80556291184766</v>
      </c>
      <c r="G1857" s="11">
        <v>148.85684142129236</v>
      </c>
      <c r="H1857" s="11">
        <v>2.3035596200336057</v>
      </c>
      <c r="I1857" s="11">
        <v>87.060616348271282</v>
      </c>
    </row>
    <row r="1858" spans="1:9" x14ac:dyDescent="0.25">
      <c r="A1858" s="13"/>
      <c r="B1858" s="5">
        <f>DATE(YEAR(siječanj!B1858),MONTH(siječanj!B1858)+5,DAY(siječanj!B1858))</f>
        <v>42906</v>
      </c>
      <c r="C1858" s="9">
        <v>19.3229166666667</v>
      </c>
      <c r="D1858">
        <v>0.92553534220775546</v>
      </c>
      <c r="E1858" s="6">
        <v>95.765197852133355</v>
      </c>
      <c r="F1858" s="11">
        <v>144.13208403782616</v>
      </c>
      <c r="G1858" s="11">
        <v>163.33324956025248</v>
      </c>
      <c r="H1858" s="11">
        <v>1.9562589949384599</v>
      </c>
      <c r="I1858" s="11">
        <v>88.634075165667653</v>
      </c>
    </row>
    <row r="1859" spans="1:9" x14ac:dyDescent="0.25">
      <c r="A1859" s="13"/>
      <c r="B1859" s="5">
        <f>DATE(YEAR(siječanj!B1859),MONTH(siječanj!B1859)+5,DAY(siječanj!B1859))</f>
        <v>42906</v>
      </c>
      <c r="C1859" s="9">
        <v>19.3333333333333</v>
      </c>
      <c r="D1859">
        <v>0.92553534220775546</v>
      </c>
      <c r="E1859" s="6">
        <v>96.613988024333196</v>
      </c>
      <c r="F1859" s="11">
        <v>165.86152464223329</v>
      </c>
      <c r="G1859" s="11">
        <v>177.96949198485012</v>
      </c>
      <c r="H1859" s="11">
        <v>1.816102582504993</v>
      </c>
      <c r="I1859" s="11">
        <v>89.419660468157218</v>
      </c>
    </row>
    <row r="1860" spans="1:9" x14ac:dyDescent="0.25">
      <c r="A1860" s="13"/>
      <c r="B1860" s="5">
        <f>DATE(YEAR(siječanj!B1860),MONTH(siječanj!B1860)+5,DAY(siječanj!B1860))</f>
        <v>42906</v>
      </c>
      <c r="C1860" s="9">
        <v>19.34375</v>
      </c>
      <c r="D1860">
        <v>0.92553534220775546</v>
      </c>
      <c r="E1860" s="6">
        <v>98.31710551460263</v>
      </c>
      <c r="F1860" s="11">
        <v>189.50102591639217</v>
      </c>
      <c r="G1860" s="11">
        <v>189.99687976349361</v>
      </c>
      <c r="H1860" s="11">
        <v>1.7576489034094844</v>
      </c>
      <c r="I1860" s="11">
        <v>90.995955897333744</v>
      </c>
    </row>
    <row r="1861" spans="1:9" x14ac:dyDescent="0.25">
      <c r="A1861" s="13"/>
      <c r="B1861" s="5">
        <f>DATE(YEAR(siječanj!B1861),MONTH(siječanj!B1861)+5,DAY(siječanj!B1861))</f>
        <v>42906</v>
      </c>
      <c r="C1861" s="9">
        <v>19.3541666666667</v>
      </c>
      <c r="D1861">
        <v>0.92553534220775546</v>
      </c>
      <c r="E1861" s="6">
        <v>99.072275343442769</v>
      </c>
      <c r="F1861" s="11">
        <v>187.39851349696727</v>
      </c>
      <c r="G1861" s="11">
        <v>194.65645500498368</v>
      </c>
      <c r="H1861" s="11">
        <v>1.8617115741860746</v>
      </c>
      <c r="I1861" s="11">
        <v>91.694892263294278</v>
      </c>
    </row>
    <row r="1862" spans="1:9" x14ac:dyDescent="0.25">
      <c r="A1862" s="13"/>
      <c r="B1862" s="5">
        <f>DATE(YEAR(siječanj!B1862),MONTH(siječanj!B1862)+5,DAY(siječanj!B1862))</f>
        <v>42906</v>
      </c>
      <c r="C1862" s="9">
        <v>19.3645833333333</v>
      </c>
      <c r="D1862">
        <v>0.92553534220775546</v>
      </c>
      <c r="E1862" s="6">
        <v>100.76291812741412</v>
      </c>
      <c r="F1862" s="11">
        <v>188.73871386265438</v>
      </c>
      <c r="G1862" s="11">
        <v>201.18983466269435</v>
      </c>
      <c r="H1862" s="11">
        <v>2.0602046503426692</v>
      </c>
      <c r="I1862" s="11">
        <v>93.259641910908272</v>
      </c>
    </row>
    <row r="1863" spans="1:9" x14ac:dyDescent="0.25">
      <c r="A1863" s="13"/>
      <c r="B1863" s="5">
        <f>DATE(YEAR(siječanj!B1863),MONTH(siječanj!B1863)+5,DAY(siječanj!B1863))</f>
        <v>42906</v>
      </c>
      <c r="C1863" s="9">
        <v>19.375</v>
      </c>
      <c r="D1863">
        <v>0.92553534220775546</v>
      </c>
      <c r="E1863" s="6">
        <v>102.31212003346808</v>
      </c>
      <c r="F1863" s="11">
        <v>191.54224010686687</v>
      </c>
      <c r="G1863" s="11">
        <v>207.31662198528818</v>
      </c>
      <c r="H1863" s="11">
        <v>1.9194011529012498</v>
      </c>
      <c r="I1863" s="11">
        <v>94.693483027176825</v>
      </c>
    </row>
    <row r="1864" spans="1:9" x14ac:dyDescent="0.25">
      <c r="A1864" s="13"/>
      <c r="B1864" s="5">
        <f>DATE(YEAR(siječanj!B1864),MONTH(siječanj!B1864)+5,DAY(siječanj!B1864))</f>
        <v>42906</v>
      </c>
      <c r="C1864" s="9">
        <v>19.3854166666667</v>
      </c>
      <c r="D1864">
        <v>0.92553534220775546</v>
      </c>
      <c r="E1864" s="6">
        <v>104.13538138138718</v>
      </c>
      <c r="F1864" s="11">
        <v>198.81094593969564</v>
      </c>
      <c r="G1864" s="11">
        <v>209.17455434176398</v>
      </c>
      <c r="H1864" s="11">
        <v>1.6667509620914405</v>
      </c>
      <c r="I1864" s="11">
        <v>96.380975842757309</v>
      </c>
    </row>
    <row r="1865" spans="1:9" x14ac:dyDescent="0.25">
      <c r="A1865" s="13"/>
      <c r="B1865" s="5">
        <f>DATE(YEAR(siječanj!B1865),MONTH(siječanj!B1865)+5,DAY(siječanj!B1865))</f>
        <v>42906</v>
      </c>
      <c r="C1865" s="9">
        <v>19.3958333333333</v>
      </c>
      <c r="D1865">
        <v>0.92553534220775546</v>
      </c>
      <c r="E1865" s="6">
        <v>104.80592786047035</v>
      </c>
      <c r="F1865" s="11">
        <v>196.50384557095978</v>
      </c>
      <c r="G1865" s="11">
        <v>212.06602138720143</v>
      </c>
      <c r="H1865" s="11">
        <v>1.64003545245863</v>
      </c>
      <c r="I1865" s="11">
        <v>97.001590307741751</v>
      </c>
    </row>
    <row r="1866" spans="1:9" x14ac:dyDescent="0.25">
      <c r="A1866" s="13"/>
      <c r="B1866" s="5">
        <f>DATE(YEAR(siječanj!B1866),MONTH(siječanj!B1866)+5,DAY(siječanj!B1866))</f>
        <v>42906</v>
      </c>
      <c r="C1866" s="9">
        <v>19.40625</v>
      </c>
      <c r="D1866">
        <v>0.92553534220775546</v>
      </c>
      <c r="E1866" s="6">
        <v>105.52494595274365</v>
      </c>
      <c r="F1866" s="11">
        <v>194.52596166135609</v>
      </c>
      <c r="G1866" s="11">
        <v>210.65532297263456</v>
      </c>
      <c r="H1866" s="11">
        <v>1.7596361644771843</v>
      </c>
      <c r="I1866" s="11">
        <v>97.667066963827494</v>
      </c>
    </row>
    <row r="1867" spans="1:9" x14ac:dyDescent="0.25">
      <c r="A1867" s="13"/>
      <c r="B1867" s="5">
        <f>DATE(YEAR(siječanj!B1867),MONTH(siječanj!B1867)+5,DAY(siječanj!B1867))</f>
        <v>42906</v>
      </c>
      <c r="C1867" s="9">
        <v>19.4166666666667</v>
      </c>
      <c r="D1867">
        <v>0.92553534220775546</v>
      </c>
      <c r="E1867" s="6">
        <v>106.68323965236182</v>
      </c>
      <c r="F1867" s="11">
        <v>202.69040560008369</v>
      </c>
      <c r="G1867" s="11">
        <v>211.34171945032375</v>
      </c>
      <c r="H1867" s="11">
        <v>1.7206160383793971</v>
      </c>
      <c r="I1867" s="11">
        <v>98.739108719480683</v>
      </c>
    </row>
    <row r="1868" spans="1:9" x14ac:dyDescent="0.25">
      <c r="A1868" s="13"/>
      <c r="B1868" s="5">
        <f>DATE(YEAR(siječanj!B1868),MONTH(siječanj!B1868)+5,DAY(siječanj!B1868))</f>
        <v>42906</v>
      </c>
      <c r="C1868" s="9">
        <v>19.4270833333333</v>
      </c>
      <c r="D1868">
        <v>0.92553534220775546</v>
      </c>
      <c r="E1868" s="6">
        <v>107.10974478902978</v>
      </c>
      <c r="F1868" s="11">
        <v>198.50719626144155</v>
      </c>
      <c r="G1868" s="11">
        <v>207.54784448512336</v>
      </c>
      <c r="H1868" s="11">
        <v>1.984960765507582</v>
      </c>
      <c r="I1868" s="11">
        <v>99.133854297100029</v>
      </c>
    </row>
    <row r="1869" spans="1:9" x14ac:dyDescent="0.25">
      <c r="A1869" s="13"/>
      <c r="B1869" s="5">
        <f>DATE(YEAR(siječanj!B1869),MONTH(siječanj!B1869)+5,DAY(siječanj!B1869))</f>
        <v>42906</v>
      </c>
      <c r="C1869" s="9">
        <v>19.4375</v>
      </c>
      <c r="D1869">
        <v>0.92553534220775546</v>
      </c>
      <c r="E1869" s="6">
        <v>109.12796845744971</v>
      </c>
      <c r="F1869" s="11">
        <v>195.30294697363885</v>
      </c>
      <c r="G1869" s="11">
        <v>208.62123158456973</v>
      </c>
      <c r="H1869" s="11">
        <v>2.0278904052005569</v>
      </c>
      <c r="I1869" s="11">
        <v>101.00179163070287</v>
      </c>
    </row>
    <row r="1870" spans="1:9" x14ac:dyDescent="0.25">
      <c r="A1870" s="13"/>
      <c r="B1870" s="5">
        <f>DATE(YEAR(siječanj!B1870),MONTH(siječanj!B1870)+5,DAY(siječanj!B1870))</f>
        <v>42906</v>
      </c>
      <c r="C1870" s="9">
        <v>19.4479166666667</v>
      </c>
      <c r="D1870">
        <v>0.92553534220775546</v>
      </c>
      <c r="E1870" s="6">
        <v>110.02296536259686</v>
      </c>
      <c r="F1870" s="11">
        <v>192.80789983818659</v>
      </c>
      <c r="G1870" s="11">
        <v>206.76922020343531</v>
      </c>
      <c r="H1870" s="11">
        <v>1.9593223973795089</v>
      </c>
      <c r="I1870" s="11">
        <v>101.83014289758312</v>
      </c>
    </row>
    <row r="1871" spans="1:9" x14ac:dyDescent="0.25">
      <c r="A1871" s="13"/>
      <c r="B1871" s="5">
        <f>DATE(YEAR(siječanj!B1871),MONTH(siječanj!B1871)+5,DAY(siječanj!B1871))</f>
        <v>42906</v>
      </c>
      <c r="C1871" s="9">
        <v>19.4583333333333</v>
      </c>
      <c r="D1871">
        <v>0.92553534220775546</v>
      </c>
      <c r="E1871" s="6">
        <v>111.24197412968903</v>
      </c>
      <c r="F1871" s="11">
        <v>197.37702269014747</v>
      </c>
      <c r="G1871" s="11">
        <v>210.06849743006794</v>
      </c>
      <c r="H1871" s="11">
        <v>1.8072794234011953</v>
      </c>
      <c r="I1871" s="11">
        <v>102.95837859398802</v>
      </c>
    </row>
    <row r="1872" spans="1:9" x14ac:dyDescent="0.25">
      <c r="A1872" s="13"/>
      <c r="B1872" s="5">
        <f>DATE(YEAR(siječanj!B1872),MONTH(siječanj!B1872)+5,DAY(siječanj!B1872))</f>
        <v>42906</v>
      </c>
      <c r="C1872" s="9">
        <v>19.46875</v>
      </c>
      <c r="D1872">
        <v>0.92553534220775546</v>
      </c>
      <c r="E1872" s="6">
        <v>112.85661142330238</v>
      </c>
      <c r="F1872" s="11">
        <v>205.2096529909565</v>
      </c>
      <c r="G1872" s="11">
        <v>207.65549566873284</v>
      </c>
      <c r="H1872" s="11">
        <v>1.9919096783905099</v>
      </c>
      <c r="I1872" s="11">
        <v>104.45278247407386</v>
      </c>
    </row>
    <row r="1873" spans="1:9" x14ac:dyDescent="0.25">
      <c r="A1873" s="13"/>
      <c r="B1873" s="5">
        <f>DATE(YEAR(siječanj!B1873),MONTH(siječanj!B1873)+5,DAY(siječanj!B1873))</f>
        <v>42906</v>
      </c>
      <c r="C1873" s="9">
        <v>19.4791666666667</v>
      </c>
      <c r="D1873">
        <v>0.92553534220775546</v>
      </c>
      <c r="E1873" s="6">
        <v>113.06050126255187</v>
      </c>
      <c r="F1873" s="11">
        <v>189.30081870228733</v>
      </c>
      <c r="G1873" s="11">
        <v>205.45947081297439</v>
      </c>
      <c r="H1873" s="11">
        <v>2.1233969519539104</v>
      </c>
      <c r="I1873" s="11">
        <v>104.64148972621631</v>
      </c>
    </row>
    <row r="1874" spans="1:9" x14ac:dyDescent="0.25">
      <c r="A1874" s="13"/>
      <c r="B1874" s="5">
        <f>DATE(YEAR(siječanj!B1874),MONTH(siječanj!B1874)+5,DAY(siječanj!B1874))</f>
        <v>42906</v>
      </c>
      <c r="C1874" s="9">
        <v>19.4895833333333</v>
      </c>
      <c r="D1874">
        <v>0.92553534220775546</v>
      </c>
      <c r="E1874" s="6">
        <v>112.29835913585633</v>
      </c>
      <c r="F1874" s="11">
        <v>189.19184540903987</v>
      </c>
      <c r="G1874" s="11">
        <v>199.01423677125658</v>
      </c>
      <c r="H1874" s="11">
        <v>1.880928098672628</v>
      </c>
      <c r="I1874" s="11">
        <v>103.93610025217421</v>
      </c>
    </row>
    <row r="1875" spans="1:9" x14ac:dyDescent="0.25">
      <c r="A1875" s="13"/>
      <c r="B1875" s="5">
        <f>DATE(YEAR(siječanj!B1875),MONTH(siječanj!B1875)+5,DAY(siječanj!B1875))</f>
        <v>42906</v>
      </c>
      <c r="C1875" s="9">
        <v>19.5</v>
      </c>
      <c r="D1875">
        <v>0.92553534220775546</v>
      </c>
      <c r="E1875" s="6">
        <v>111.56354643175806</v>
      </c>
      <c r="F1875" s="11">
        <v>184.01768410763077</v>
      </c>
      <c r="G1875" s="11">
        <v>196.9401447480198</v>
      </c>
      <c r="H1875" s="11">
        <v>1.9656062228895026</v>
      </c>
      <c r="I1875" s="11">
        <v>103.256005124628</v>
      </c>
    </row>
    <row r="1876" spans="1:9" x14ac:dyDescent="0.25">
      <c r="A1876" s="13"/>
      <c r="B1876" s="5">
        <f>DATE(YEAR(siječanj!B1876),MONTH(siječanj!B1876)+5,DAY(siječanj!B1876))</f>
        <v>42906</v>
      </c>
      <c r="C1876" s="9">
        <v>19.5104166666667</v>
      </c>
      <c r="D1876">
        <v>0.92553534220775546</v>
      </c>
      <c r="E1876" s="6">
        <v>110.99290380033671</v>
      </c>
      <c r="F1876" s="11">
        <v>183.05534920741803</v>
      </c>
      <c r="G1876" s="11">
        <v>197.95695808983987</v>
      </c>
      <c r="H1876" s="11">
        <v>1.9943580000280181</v>
      </c>
      <c r="I1876" s="11">
        <v>102.72785520147711</v>
      </c>
    </row>
    <row r="1877" spans="1:9" x14ac:dyDescent="0.25">
      <c r="A1877" s="13"/>
      <c r="B1877" s="5">
        <f>DATE(YEAR(siječanj!B1877),MONTH(siječanj!B1877)+5,DAY(siječanj!B1877))</f>
        <v>42906</v>
      </c>
      <c r="C1877" s="9">
        <v>19.5208333333333</v>
      </c>
      <c r="D1877">
        <v>0.92553534220775546</v>
      </c>
      <c r="E1877" s="6">
        <v>111.78021468166776</v>
      </c>
      <c r="F1877" s="11">
        <v>182.49990164242129</v>
      </c>
      <c r="G1877" s="11">
        <v>197.66980280399858</v>
      </c>
      <c r="H1877" s="11">
        <v>2.1687459094741457</v>
      </c>
      <c r="I1877" s="11">
        <v>103.45653924745373</v>
      </c>
    </row>
    <row r="1878" spans="1:9" x14ac:dyDescent="0.25">
      <c r="A1878" s="13"/>
      <c r="B1878" s="5">
        <f>DATE(YEAR(siječanj!B1878),MONTH(siječanj!B1878)+5,DAY(siječanj!B1878))</f>
        <v>42906</v>
      </c>
      <c r="C1878" s="9">
        <v>19.53125</v>
      </c>
      <c r="D1878">
        <v>0.92553534220775546</v>
      </c>
      <c r="E1878" s="6">
        <v>112.12417872920513</v>
      </c>
      <c r="F1878" s="11">
        <v>183.13321246711564</v>
      </c>
      <c r="G1878" s="11">
        <v>198.36909082339869</v>
      </c>
      <c r="H1878" s="11">
        <v>2.515799502116487</v>
      </c>
      <c r="I1878" s="11">
        <v>103.77489012989841</v>
      </c>
    </row>
    <row r="1879" spans="1:9" x14ac:dyDescent="0.25">
      <c r="A1879" s="13"/>
      <c r="B1879" s="5">
        <f>DATE(YEAR(siječanj!B1879),MONTH(siječanj!B1879)+5,DAY(siječanj!B1879))</f>
        <v>42906</v>
      </c>
      <c r="C1879" s="9">
        <v>19.5416666666667</v>
      </c>
      <c r="D1879">
        <v>0.92553534220775546</v>
      </c>
      <c r="E1879" s="6">
        <v>111.14464085162797</v>
      </c>
      <c r="F1879" s="11">
        <v>185.63601105900764</v>
      </c>
      <c r="G1879" s="11">
        <v>196.49286273323932</v>
      </c>
      <c r="H1879" s="11">
        <v>2.2098993158222617</v>
      </c>
      <c r="I1879" s="11">
        <v>102.86829320516956</v>
      </c>
    </row>
    <row r="1880" spans="1:9" x14ac:dyDescent="0.25">
      <c r="A1880" s="13"/>
      <c r="B1880" s="5">
        <f>DATE(YEAR(siječanj!B1880),MONTH(siječanj!B1880)+5,DAY(siječanj!B1880))</f>
        <v>42906</v>
      </c>
      <c r="C1880" s="9">
        <v>19.5520833333333</v>
      </c>
      <c r="D1880">
        <v>0.92553534220775546</v>
      </c>
      <c r="E1880" s="6">
        <v>110.71749456130669</v>
      </c>
      <c r="F1880" s="11">
        <v>186.54069500294872</v>
      </c>
      <c r="G1880" s="11">
        <v>188.37702429711629</v>
      </c>
      <c r="H1880" s="11">
        <v>2.1315780267066957</v>
      </c>
      <c r="I1880" s="11">
        <v>102.4729542171843</v>
      </c>
    </row>
    <row r="1881" spans="1:9" x14ac:dyDescent="0.25">
      <c r="A1881" s="13"/>
      <c r="B1881" s="5">
        <f>DATE(YEAR(siječanj!B1881),MONTH(siječanj!B1881)+5,DAY(siječanj!B1881))</f>
        <v>42906</v>
      </c>
      <c r="C1881" s="9">
        <v>19.5625</v>
      </c>
      <c r="D1881">
        <v>0.92553534220775546</v>
      </c>
      <c r="E1881" s="6">
        <v>110.68479969497903</v>
      </c>
      <c r="F1881" s="11">
        <v>185.05885220159405</v>
      </c>
      <c r="G1881" s="11">
        <v>184.26810376845145</v>
      </c>
      <c r="H1881" s="11">
        <v>2.1345394157461817</v>
      </c>
      <c r="I1881" s="11">
        <v>102.44269396288929</v>
      </c>
    </row>
    <row r="1882" spans="1:9" x14ac:dyDescent="0.25">
      <c r="A1882" s="13"/>
      <c r="B1882" s="5">
        <f>DATE(YEAR(siječanj!B1882),MONTH(siječanj!B1882)+5,DAY(siječanj!B1882))</f>
        <v>42906</v>
      </c>
      <c r="C1882" s="9">
        <v>19.5729166666667</v>
      </c>
      <c r="D1882">
        <v>0.92553534220775546</v>
      </c>
      <c r="E1882" s="6">
        <v>111.651230645086</v>
      </c>
      <c r="F1882" s="11">
        <v>184.77226474488862</v>
      </c>
      <c r="G1882" s="11">
        <v>186.08859537016346</v>
      </c>
      <c r="H1882" s="11">
        <v>1.9984615391124527</v>
      </c>
      <c r="I1882" s="11">
        <v>103.3371599630167</v>
      </c>
    </row>
    <row r="1883" spans="1:9" x14ac:dyDescent="0.25">
      <c r="A1883" s="13"/>
      <c r="B1883" s="5">
        <f>DATE(YEAR(siječanj!B1883),MONTH(siječanj!B1883)+5,DAY(siječanj!B1883))</f>
        <v>42906</v>
      </c>
      <c r="C1883" s="9">
        <v>19.5833333333333</v>
      </c>
      <c r="D1883">
        <v>0.92553534220775546</v>
      </c>
      <c r="E1883" s="6">
        <v>111.89751503278991</v>
      </c>
      <c r="F1883" s="11">
        <v>184.49897981347968</v>
      </c>
      <c r="G1883" s="11">
        <v>184.25130229985746</v>
      </c>
      <c r="H1883" s="11">
        <v>2.0465388550587997</v>
      </c>
      <c r="I1883" s="11">
        <v>103.56510486807068</v>
      </c>
    </row>
    <row r="1884" spans="1:9" x14ac:dyDescent="0.25">
      <c r="A1884" s="13"/>
      <c r="B1884" s="5">
        <f>DATE(YEAR(siječanj!B1884),MONTH(siječanj!B1884)+5,DAY(siječanj!B1884))</f>
        <v>42906</v>
      </c>
      <c r="C1884" s="9">
        <v>19.59375</v>
      </c>
      <c r="D1884">
        <v>0.92553534220775546</v>
      </c>
      <c r="E1884" s="6">
        <v>113.21754619269447</v>
      </c>
      <c r="F1884" s="11">
        <v>184.88767487321479</v>
      </c>
      <c r="G1884" s="11">
        <v>179.76809440573291</v>
      </c>
      <c r="H1884" s="11">
        <v>2.3172214147919235</v>
      </c>
      <c r="I1884" s="11">
        <v>104.78684035937783</v>
      </c>
    </row>
    <row r="1885" spans="1:9" x14ac:dyDescent="0.25">
      <c r="A1885" s="13"/>
      <c r="B1885" s="5">
        <f>DATE(YEAR(siječanj!B1885),MONTH(siječanj!B1885)+5,DAY(siječanj!B1885))</f>
        <v>42906</v>
      </c>
      <c r="C1885" s="9">
        <v>19.6041666666667</v>
      </c>
      <c r="D1885">
        <v>0.92553534220775546</v>
      </c>
      <c r="E1885" s="6">
        <v>114.22223297494882</v>
      </c>
      <c r="F1885" s="11">
        <v>181.78834679879364</v>
      </c>
      <c r="G1885" s="11">
        <v>174.78275735650351</v>
      </c>
      <c r="H1885" s="11">
        <v>2.4567917502320973</v>
      </c>
      <c r="I1885" s="11">
        <v>105.71671348420323</v>
      </c>
    </row>
    <row r="1886" spans="1:9" x14ac:dyDescent="0.25">
      <c r="A1886" s="13"/>
      <c r="B1886" s="5">
        <f>DATE(YEAR(siječanj!B1886),MONTH(siječanj!B1886)+5,DAY(siječanj!B1886))</f>
        <v>42906</v>
      </c>
      <c r="C1886" s="9">
        <v>19.6145833333333</v>
      </c>
      <c r="D1886">
        <v>0.92553534220775546</v>
      </c>
      <c r="E1886" s="6">
        <v>114.59869239673287</v>
      </c>
      <c r="F1886" s="11">
        <v>180.02735136580887</v>
      </c>
      <c r="G1886" s="11">
        <v>170.78277796683378</v>
      </c>
      <c r="H1886" s="11">
        <v>2.2772691662406404</v>
      </c>
      <c r="I1886" s="11">
        <v>106.06513998397146</v>
      </c>
    </row>
    <row r="1887" spans="1:9" x14ac:dyDescent="0.25">
      <c r="A1887" s="13"/>
      <c r="B1887" s="5">
        <f>DATE(YEAR(siječanj!B1887),MONTH(siječanj!B1887)+5,DAY(siječanj!B1887))</f>
        <v>42906</v>
      </c>
      <c r="C1887" s="9">
        <v>19.625</v>
      </c>
      <c r="D1887">
        <v>0.92553534220775546</v>
      </c>
      <c r="E1887" s="6">
        <v>114.87172758074936</v>
      </c>
      <c r="F1887" s="11">
        <v>179.16083552924931</v>
      </c>
      <c r="G1887" s="11">
        <v>169.26117143161238</v>
      </c>
      <c r="H1887" s="11">
        <v>2.4626355179314281</v>
      </c>
      <c r="I1887" s="11">
        <v>106.31784369644492</v>
      </c>
    </row>
    <row r="1888" spans="1:9" x14ac:dyDescent="0.25">
      <c r="A1888" s="13"/>
      <c r="B1888" s="5">
        <f>DATE(YEAR(siječanj!B1888),MONTH(siječanj!B1888)+5,DAY(siječanj!B1888))</f>
        <v>42906</v>
      </c>
      <c r="C1888" s="9">
        <v>19.6354166666667</v>
      </c>
      <c r="D1888">
        <v>0.92553534220775546</v>
      </c>
      <c r="E1888" s="6">
        <v>115.24545366327453</v>
      </c>
      <c r="F1888" s="11">
        <v>179.01953778088989</v>
      </c>
      <c r="G1888" s="11">
        <v>164.43905379938954</v>
      </c>
      <c r="H1888" s="11">
        <v>2.405711039727974</v>
      </c>
      <c r="I1888" s="11">
        <v>106.66374039412682</v>
      </c>
    </row>
    <row r="1889" spans="1:9" x14ac:dyDescent="0.25">
      <c r="A1889" s="13"/>
      <c r="B1889" s="5">
        <f>DATE(YEAR(siječanj!B1889),MONTH(siječanj!B1889)+5,DAY(siječanj!B1889))</f>
        <v>42906</v>
      </c>
      <c r="C1889" s="9">
        <v>19.6458333333333</v>
      </c>
      <c r="D1889">
        <v>0.92553534220775546</v>
      </c>
      <c r="E1889" s="6">
        <v>115.96256615955035</v>
      </c>
      <c r="F1889" s="11">
        <v>176.9859507991043</v>
      </c>
      <c r="G1889" s="11">
        <v>164.01221076714759</v>
      </c>
      <c r="H1889" s="11">
        <v>2.4136650846557126</v>
      </c>
      <c r="I1889" s="11">
        <v>107.32745335376892</v>
      </c>
    </row>
    <row r="1890" spans="1:9" x14ac:dyDescent="0.25">
      <c r="A1890" s="13"/>
      <c r="B1890" s="5">
        <f>DATE(YEAR(siječanj!B1890),MONTH(siječanj!B1890)+5,DAY(siječanj!B1890))</f>
        <v>42906</v>
      </c>
      <c r="C1890" s="9">
        <v>19.65625</v>
      </c>
      <c r="D1890">
        <v>0.92553534220775546</v>
      </c>
      <c r="E1890" s="6">
        <v>115.86630080924624</v>
      </c>
      <c r="F1890" s="11">
        <v>175.57528191887545</v>
      </c>
      <c r="G1890" s="11">
        <v>160.34644199238571</v>
      </c>
      <c r="H1890" s="11">
        <v>2.1553311471686318</v>
      </c>
      <c r="I1890" s="11">
        <v>107.23835636983246</v>
      </c>
    </row>
    <row r="1891" spans="1:9" x14ac:dyDescent="0.25">
      <c r="A1891" s="13"/>
      <c r="B1891" s="5">
        <f>DATE(YEAR(siječanj!B1891),MONTH(siječanj!B1891)+5,DAY(siječanj!B1891))</f>
        <v>42906</v>
      </c>
      <c r="C1891" s="9">
        <v>19.6666666666667</v>
      </c>
      <c r="D1891">
        <v>0.92553534220775546</v>
      </c>
      <c r="E1891" s="6">
        <v>115.09216633023948</v>
      </c>
      <c r="F1891" s="11">
        <v>175.89323191262386</v>
      </c>
      <c r="G1891" s="11">
        <v>162.1514100626714</v>
      </c>
      <c r="H1891" s="11">
        <v>2.069325848600053</v>
      </c>
      <c r="I1891" s="11">
        <v>106.5218675498901</v>
      </c>
    </row>
    <row r="1892" spans="1:9" x14ac:dyDescent="0.25">
      <c r="A1892" s="13"/>
      <c r="B1892" s="5">
        <f>DATE(YEAR(siječanj!B1892),MONTH(siječanj!B1892)+5,DAY(siječanj!B1892))</f>
        <v>42906</v>
      </c>
      <c r="C1892" s="9">
        <v>19.6770833333333</v>
      </c>
      <c r="D1892">
        <v>0.92553534220775546</v>
      </c>
      <c r="E1892" s="6">
        <v>113.40870327618782</v>
      </c>
      <c r="F1892" s="11">
        <v>170.03006473032241</v>
      </c>
      <c r="G1892" s="11">
        <v>162.90186364165251</v>
      </c>
      <c r="H1892" s="11">
        <v>2.1671737029324123</v>
      </c>
      <c r="I1892" s="11">
        <v>104.96376299606429</v>
      </c>
    </row>
    <row r="1893" spans="1:9" x14ac:dyDescent="0.25">
      <c r="A1893" s="13"/>
      <c r="B1893" s="5">
        <f>DATE(YEAR(siječanj!B1893),MONTH(siječanj!B1893)+5,DAY(siječanj!B1893))</f>
        <v>42906</v>
      </c>
      <c r="C1893" s="9">
        <v>19.6875</v>
      </c>
      <c r="D1893">
        <v>0.92553534220775546</v>
      </c>
      <c r="E1893" s="6">
        <v>114.15125944902174</v>
      </c>
      <c r="F1893" s="11">
        <v>164.75167960613183</v>
      </c>
      <c r="G1893" s="11">
        <v>160.4744079702823</v>
      </c>
      <c r="H1893" s="11">
        <v>2.1322451143424055</v>
      </c>
      <c r="I1893" s="11">
        <v>105.65102497759661</v>
      </c>
    </row>
    <row r="1894" spans="1:9" x14ac:dyDescent="0.25">
      <c r="A1894" s="13"/>
      <c r="B1894" s="5">
        <f>DATE(YEAR(siječanj!B1894),MONTH(siječanj!B1894)+5,DAY(siječanj!B1894))</f>
        <v>42906</v>
      </c>
      <c r="C1894" s="9">
        <v>19.6979166666667</v>
      </c>
      <c r="D1894">
        <v>0.92553534220775546</v>
      </c>
      <c r="E1894" s="6">
        <v>114.17823951235276</v>
      </c>
      <c r="F1894" s="11">
        <v>163.74893212304312</v>
      </c>
      <c r="G1894" s="11">
        <v>159.85202052101351</v>
      </c>
      <c r="H1894" s="11">
        <v>2.1048225118183703</v>
      </c>
      <c r="I1894" s="11">
        <v>105.67599597974448</v>
      </c>
    </row>
    <row r="1895" spans="1:9" x14ac:dyDescent="0.25">
      <c r="A1895" s="13"/>
      <c r="B1895" s="5">
        <f>DATE(YEAR(siječanj!B1895),MONTH(siječanj!B1895)+5,DAY(siječanj!B1895))</f>
        <v>42906</v>
      </c>
      <c r="C1895" s="9">
        <v>19.7083333333333</v>
      </c>
      <c r="D1895">
        <v>0.92553534220775546</v>
      </c>
      <c r="E1895" s="6">
        <v>115.18984996006463</v>
      </c>
      <c r="F1895" s="11">
        <v>162.63197690921459</v>
      </c>
      <c r="G1895" s="11">
        <v>166.03462044743461</v>
      </c>
      <c r="H1895" s="11">
        <v>1.8561298409103666</v>
      </c>
      <c r="I1895" s="11">
        <v>106.61227720164842</v>
      </c>
    </row>
    <row r="1896" spans="1:9" x14ac:dyDescent="0.25">
      <c r="A1896" s="13"/>
      <c r="B1896" s="5">
        <f>DATE(YEAR(siječanj!B1896),MONTH(siječanj!B1896)+5,DAY(siječanj!B1896))</f>
        <v>42906</v>
      </c>
      <c r="C1896" s="9">
        <v>19.71875</v>
      </c>
      <c r="D1896">
        <v>0.92553534220775546</v>
      </c>
      <c r="E1896" s="6">
        <v>115.30320810946702</v>
      </c>
      <c r="F1896" s="11">
        <v>162.63109114299266</v>
      </c>
      <c r="G1896" s="11">
        <v>176.41465908326759</v>
      </c>
      <c r="H1896" s="11">
        <v>1.8709317854508574</v>
      </c>
      <c r="I1896" s="11">
        <v>106.7171941752476</v>
      </c>
    </row>
    <row r="1897" spans="1:9" x14ac:dyDescent="0.25">
      <c r="A1897" s="13"/>
      <c r="B1897" s="5">
        <f>DATE(YEAR(siječanj!B1897),MONTH(siječanj!B1897)+5,DAY(siječanj!B1897))</f>
        <v>42906</v>
      </c>
      <c r="C1897" s="9">
        <v>19.7291666666667</v>
      </c>
      <c r="D1897">
        <v>0.92553534220775546</v>
      </c>
      <c r="E1897" s="6">
        <v>115.87113725158777</v>
      </c>
      <c r="F1897" s="11">
        <v>163.36842539087081</v>
      </c>
      <c r="G1897" s="11">
        <v>167.80877380708009</v>
      </c>
      <c r="H1897" s="11">
        <v>1.885261667976273</v>
      </c>
      <c r="I1897" s="11">
        <v>107.24283266815009</v>
      </c>
    </row>
    <row r="1898" spans="1:9" x14ac:dyDescent="0.25">
      <c r="A1898" s="13"/>
      <c r="B1898" s="5">
        <f>DATE(YEAR(siječanj!B1898),MONTH(siječanj!B1898)+5,DAY(siječanj!B1898))</f>
        <v>42906</v>
      </c>
      <c r="C1898" s="9">
        <v>19.7395833333333</v>
      </c>
      <c r="D1898">
        <v>0.92553534220775546</v>
      </c>
      <c r="E1898" s="6">
        <v>117.17548793692764</v>
      </c>
      <c r="F1898" s="11">
        <v>162.84000772361432</v>
      </c>
      <c r="G1898" s="11">
        <v>162.93341546965593</v>
      </c>
      <c r="H1898" s="11">
        <v>1.8405337920479061</v>
      </c>
      <c r="I1898" s="11">
        <v>108.45005532606504</v>
      </c>
    </row>
    <row r="1899" spans="1:9" x14ac:dyDescent="0.25">
      <c r="A1899" s="13"/>
      <c r="B1899" s="5">
        <f>DATE(YEAR(siječanj!B1899),MONTH(siječanj!B1899)+5,DAY(siječanj!B1899))</f>
        <v>42906</v>
      </c>
      <c r="C1899" s="9">
        <v>19.75</v>
      </c>
      <c r="D1899">
        <v>0.92553534220775546</v>
      </c>
      <c r="E1899" s="6">
        <v>119.96973679288308</v>
      </c>
      <c r="F1899" s="11">
        <v>160.82880938488591</v>
      </c>
      <c r="G1899" s="11">
        <v>161.47611841830189</v>
      </c>
      <c r="H1899" s="11">
        <v>1.8781907390640253</v>
      </c>
      <c r="I1899" s="11">
        <v>111.0362313971754</v>
      </c>
    </row>
    <row r="1900" spans="1:9" x14ac:dyDescent="0.25">
      <c r="A1900" s="13"/>
      <c r="B1900" s="5">
        <f>DATE(YEAR(siječanj!B1900),MONTH(siječanj!B1900)+5,DAY(siječanj!B1900))</f>
        <v>42906</v>
      </c>
      <c r="C1900" s="9">
        <v>19.7604166666667</v>
      </c>
      <c r="D1900">
        <v>0.92553534220775546</v>
      </c>
      <c r="E1900" s="6">
        <v>122.12404383547332</v>
      </c>
      <c r="F1900" s="11">
        <v>160.29780656281886</v>
      </c>
      <c r="G1900" s="11">
        <v>159.58955866683971</v>
      </c>
      <c r="H1900" s="11">
        <v>2.544194232349533</v>
      </c>
      <c r="I1900" s="11">
        <v>113.03011870305973</v>
      </c>
    </row>
    <row r="1901" spans="1:9" x14ac:dyDescent="0.25">
      <c r="A1901" s="13"/>
      <c r="B1901" s="5">
        <f>DATE(YEAR(siječanj!B1901),MONTH(siječanj!B1901)+5,DAY(siječanj!B1901))</f>
        <v>42906</v>
      </c>
      <c r="C1901" s="9">
        <v>19.7708333333333</v>
      </c>
      <c r="D1901">
        <v>0.92553534220775546</v>
      </c>
      <c r="E1901" s="6">
        <v>123.68341090517637</v>
      </c>
      <c r="F1901" s="11">
        <v>159.28716333558009</v>
      </c>
      <c r="G1901" s="11">
        <v>158.68980677322784</v>
      </c>
      <c r="H1901" s="11">
        <v>4.5631254605775418</v>
      </c>
      <c r="I1901" s="11">
        <v>114.47336803754484</v>
      </c>
    </row>
    <row r="1902" spans="1:9" x14ac:dyDescent="0.25">
      <c r="A1902" s="13"/>
      <c r="B1902" s="5">
        <f>DATE(YEAR(siječanj!B1902),MONTH(siječanj!B1902)+5,DAY(siječanj!B1902))</f>
        <v>42906</v>
      </c>
      <c r="C1902" s="9">
        <v>19.78125</v>
      </c>
      <c r="D1902">
        <v>0.92553534220775546</v>
      </c>
      <c r="E1902" s="6">
        <v>125.94128411273606</v>
      </c>
      <c r="F1902" s="11">
        <v>158.69099056433495</v>
      </c>
      <c r="G1902" s="11">
        <v>161.67379005989324</v>
      </c>
      <c r="H1902" s="11">
        <v>11.045492053034273</v>
      </c>
      <c r="I1902" s="11">
        <v>116.56310948936532</v>
      </c>
    </row>
    <row r="1903" spans="1:9" x14ac:dyDescent="0.25">
      <c r="A1903" s="13"/>
      <c r="B1903" s="5">
        <f>DATE(YEAR(siječanj!B1903),MONTH(siječanj!B1903)+5,DAY(siječanj!B1903))</f>
        <v>42906</v>
      </c>
      <c r="C1903" s="9">
        <v>19.7916666666667</v>
      </c>
      <c r="D1903">
        <v>0.92553534220775546</v>
      </c>
      <c r="E1903" s="6">
        <v>129.19874961075055</v>
      </c>
      <c r="F1903" s="11">
        <v>157.32000882043826</v>
      </c>
      <c r="G1903" s="11">
        <v>163.08919560979578</v>
      </c>
      <c r="H1903" s="11">
        <v>26.00460524086629</v>
      </c>
      <c r="I1903" s="11">
        <v>119.57800893380013</v>
      </c>
    </row>
    <row r="1904" spans="1:9" x14ac:dyDescent="0.25">
      <c r="A1904" s="13"/>
      <c r="B1904" s="5">
        <f>DATE(YEAR(siječanj!B1904),MONTH(siječanj!B1904)+5,DAY(siječanj!B1904))</f>
        <v>42906</v>
      </c>
      <c r="C1904" s="9">
        <v>19.8020833333333</v>
      </c>
      <c r="D1904">
        <v>0.92553534220775546</v>
      </c>
      <c r="E1904" s="6">
        <v>133.27301707315303</v>
      </c>
      <c r="F1904" s="11">
        <v>153.90406942158143</v>
      </c>
      <c r="G1904" s="11">
        <v>158.77882571305318</v>
      </c>
      <c r="H1904" s="11">
        <v>42.331266084268705</v>
      </c>
      <c r="I1904" s="11">
        <v>123.34888746386072</v>
      </c>
    </row>
    <row r="1905" spans="1:9" x14ac:dyDescent="0.25">
      <c r="A1905" s="13"/>
      <c r="B1905" s="5">
        <f>DATE(YEAR(siječanj!B1905),MONTH(siječanj!B1905)+5,DAY(siječanj!B1905))</f>
        <v>42906</v>
      </c>
      <c r="C1905" s="9">
        <v>19.8125</v>
      </c>
      <c r="D1905">
        <v>0.92553534220775546</v>
      </c>
      <c r="E1905" s="6">
        <v>138.14538883171602</v>
      </c>
      <c r="F1905" s="11">
        <v>153.18310381284496</v>
      </c>
      <c r="G1905" s="11">
        <v>157.72070575638503</v>
      </c>
      <c r="H1905" s="11">
        <v>63.203163038113807</v>
      </c>
      <c r="I1905" s="11">
        <v>127.85843972678572</v>
      </c>
    </row>
    <row r="1906" spans="1:9" x14ac:dyDescent="0.25">
      <c r="A1906" s="13"/>
      <c r="B1906" s="5">
        <f>DATE(YEAR(siječanj!B1906),MONTH(siječanj!B1906)+5,DAY(siječanj!B1906))</f>
        <v>42906</v>
      </c>
      <c r="C1906" s="9">
        <v>19.8229166666667</v>
      </c>
      <c r="D1906">
        <v>0.92553534220775546</v>
      </c>
      <c r="E1906" s="6">
        <v>141.76135847172787</v>
      </c>
      <c r="F1906" s="11">
        <v>149.86320391719886</v>
      </c>
      <c r="G1906" s="11">
        <v>158.72169911740448</v>
      </c>
      <c r="H1906" s="11">
        <v>86.952423993024368</v>
      </c>
      <c r="I1906" s="11">
        <v>131.20514742496695</v>
      </c>
    </row>
    <row r="1907" spans="1:9" x14ac:dyDescent="0.25">
      <c r="A1907" s="13"/>
      <c r="B1907" s="5">
        <f>DATE(YEAR(siječanj!B1907),MONTH(siječanj!B1907)+5,DAY(siječanj!B1907))</f>
        <v>42906</v>
      </c>
      <c r="C1907" s="9">
        <v>19.8333333333333</v>
      </c>
      <c r="D1907">
        <v>0.92553534220775546</v>
      </c>
      <c r="E1907" s="6">
        <v>147.74639383825055</v>
      </c>
      <c r="F1907" s="11">
        <v>144.18424404512035</v>
      </c>
      <c r="G1907" s="11">
        <v>152.03648930716338</v>
      </c>
      <c r="H1907" s="11">
        <v>129.47512722650825</v>
      </c>
      <c r="I1907" s="11">
        <v>136.74450918104705</v>
      </c>
    </row>
    <row r="1908" spans="1:9" x14ac:dyDescent="0.25">
      <c r="A1908" s="13"/>
      <c r="B1908" s="5">
        <f>DATE(YEAR(siječanj!B1908),MONTH(siječanj!B1908)+5,DAY(siječanj!B1908))</f>
        <v>42906</v>
      </c>
      <c r="C1908" s="9">
        <v>19.84375</v>
      </c>
      <c r="D1908">
        <v>0.92553534220775546</v>
      </c>
      <c r="E1908" s="6">
        <v>152.10288602286778</v>
      </c>
      <c r="F1908" s="11">
        <v>125.23515948343756</v>
      </c>
      <c r="G1908" s="11">
        <v>138.7509944202825</v>
      </c>
      <c r="H1908" s="11">
        <v>197.67550075121446</v>
      </c>
      <c r="I1908" s="11">
        <v>140.77659666596216</v>
      </c>
    </row>
    <row r="1909" spans="1:9" x14ac:dyDescent="0.25">
      <c r="A1909" s="13"/>
      <c r="B1909" s="5">
        <f>DATE(YEAR(siječanj!B1909),MONTH(siječanj!B1909)+5,DAY(siječanj!B1909))</f>
        <v>42906</v>
      </c>
      <c r="C1909" s="9">
        <v>19.8541666666667</v>
      </c>
      <c r="D1909">
        <v>0.92553534220775546</v>
      </c>
      <c r="E1909" s="6">
        <v>155.70742208689478</v>
      </c>
      <c r="F1909" s="11">
        <v>118.12216013004424</v>
      </c>
      <c r="G1909" s="11">
        <v>130.35372537610093</v>
      </c>
      <c r="H1909" s="11">
        <v>228.78753095761655</v>
      </c>
      <c r="I1909" s="11">
        <v>144.11272218548157</v>
      </c>
    </row>
    <row r="1910" spans="1:9" x14ac:dyDescent="0.25">
      <c r="A1910" s="13"/>
      <c r="B1910" s="5">
        <f>DATE(YEAR(siječanj!B1910),MONTH(siječanj!B1910)+5,DAY(siječanj!B1910))</f>
        <v>42906</v>
      </c>
      <c r="C1910" s="9">
        <v>19.8645833333333</v>
      </c>
      <c r="D1910">
        <v>0.92553534220775546</v>
      </c>
      <c r="E1910" s="6">
        <v>156.45219748506739</v>
      </c>
      <c r="F1910" s="11">
        <v>116.22693704650756</v>
      </c>
      <c r="G1910" s="11">
        <v>127.94775026615206</v>
      </c>
      <c r="H1910" s="11">
        <v>229.71552986940014</v>
      </c>
      <c r="I1910" s="11">
        <v>144.80203813849718</v>
      </c>
    </row>
    <row r="1911" spans="1:9" x14ac:dyDescent="0.25">
      <c r="A1911" s="13"/>
      <c r="B1911" s="5">
        <f>DATE(YEAR(siječanj!B1911),MONTH(siječanj!B1911)+5,DAY(siječanj!B1911))</f>
        <v>42906</v>
      </c>
      <c r="C1911" s="9">
        <v>19.875</v>
      </c>
      <c r="D1911">
        <v>0.92553534220775546</v>
      </c>
      <c r="E1911" s="6">
        <v>156.25322745798434</v>
      </c>
      <c r="F1911" s="11">
        <v>112.98997853636521</v>
      </c>
      <c r="G1911" s="11">
        <v>123.03465873066234</v>
      </c>
      <c r="H1911" s="11">
        <v>231.07397532920953</v>
      </c>
      <c r="I1911" s="11">
        <v>144.61788434639178</v>
      </c>
    </row>
    <row r="1912" spans="1:9" x14ac:dyDescent="0.25">
      <c r="A1912" s="13"/>
      <c r="B1912" s="5">
        <f>DATE(YEAR(siječanj!B1912),MONTH(siječanj!B1912)+5,DAY(siječanj!B1912))</f>
        <v>42906</v>
      </c>
      <c r="C1912" s="9">
        <v>19.8854166666667</v>
      </c>
      <c r="D1912">
        <v>0.92553534220775546</v>
      </c>
      <c r="E1912" s="6">
        <v>160.48881255405493</v>
      </c>
      <c r="F1912" s="11">
        <v>110.1806807837384</v>
      </c>
      <c r="G1912" s="11">
        <v>109.45878767554875</v>
      </c>
      <c r="H1912" s="11">
        <v>238.15666878697306</v>
      </c>
      <c r="I1912" s="11">
        <v>148.53806804773356</v>
      </c>
    </row>
    <row r="1913" spans="1:9" x14ac:dyDescent="0.25">
      <c r="A1913" s="13"/>
      <c r="B1913" s="5">
        <f>DATE(YEAR(siječanj!B1913),MONTH(siječanj!B1913)+5,DAY(siječanj!B1913))</f>
        <v>42906</v>
      </c>
      <c r="C1913" s="9">
        <v>19.8958333333333</v>
      </c>
      <c r="D1913">
        <v>0.92553534220775546</v>
      </c>
      <c r="E1913" s="6">
        <v>163.33698084425797</v>
      </c>
      <c r="F1913" s="11">
        <v>107.59660011501167</v>
      </c>
      <c r="G1913" s="11">
        <v>101.13455334141425</v>
      </c>
      <c r="H1913" s="11">
        <v>243.81206774018614</v>
      </c>
      <c r="I1913" s="11">
        <v>151.17414846087189</v>
      </c>
    </row>
    <row r="1914" spans="1:9" x14ac:dyDescent="0.25">
      <c r="A1914" s="13"/>
      <c r="B1914" s="5">
        <f>DATE(YEAR(siječanj!B1914),MONTH(siječanj!B1914)+5,DAY(siječanj!B1914))</f>
        <v>42906</v>
      </c>
      <c r="C1914" s="9">
        <v>19.90625</v>
      </c>
      <c r="D1914">
        <v>0.92553534220775546</v>
      </c>
      <c r="E1914" s="6">
        <v>161.44961306348813</v>
      </c>
      <c r="F1914" s="11">
        <v>104.26380250125638</v>
      </c>
      <c r="G1914" s="11">
        <v>103.3849686452177</v>
      </c>
      <c r="H1914" s="11">
        <v>244.55278404853979</v>
      </c>
      <c r="I1914" s="11">
        <v>149.42732287602519</v>
      </c>
    </row>
    <row r="1915" spans="1:9" x14ac:dyDescent="0.25">
      <c r="A1915" s="13"/>
      <c r="B1915" s="5">
        <f>DATE(YEAR(siječanj!B1915),MONTH(siječanj!B1915)+5,DAY(siječanj!B1915))</f>
        <v>42906</v>
      </c>
      <c r="C1915" s="9">
        <v>19.9166666666667</v>
      </c>
      <c r="D1915">
        <v>0.92553534220775546</v>
      </c>
      <c r="E1915" s="6">
        <v>157.49774838399071</v>
      </c>
      <c r="F1915" s="11">
        <v>102.6764573276868</v>
      </c>
      <c r="G1915" s="11">
        <v>92.311591007834437</v>
      </c>
      <c r="H1915" s="11">
        <v>241.5406533430901</v>
      </c>
      <c r="I1915" s="11">
        <v>145.76973244752782</v>
      </c>
    </row>
    <row r="1916" spans="1:9" x14ac:dyDescent="0.25">
      <c r="A1916" s="13"/>
      <c r="B1916" s="5">
        <f>DATE(YEAR(siječanj!B1916),MONTH(siječanj!B1916)+5,DAY(siječanj!B1916))</f>
        <v>42906</v>
      </c>
      <c r="C1916" s="9">
        <v>19.9270833333333</v>
      </c>
      <c r="D1916">
        <v>0.92553534220775546</v>
      </c>
      <c r="E1916" s="6">
        <v>150.91458315628094</v>
      </c>
      <c r="F1916" s="11">
        <v>100.30595854221664</v>
      </c>
      <c r="G1916" s="11">
        <v>87.802672139595373</v>
      </c>
      <c r="H1916" s="11">
        <v>242.31234972131443</v>
      </c>
      <c r="I1916" s="11">
        <v>139.67678036568924</v>
      </c>
    </row>
    <row r="1917" spans="1:9" x14ac:dyDescent="0.25">
      <c r="A1917" s="13"/>
      <c r="B1917" s="5">
        <f>DATE(YEAR(siječanj!B1917),MONTH(siječanj!B1917)+5,DAY(siječanj!B1917))</f>
        <v>42906</v>
      </c>
      <c r="C1917" s="9">
        <v>19.9375</v>
      </c>
      <c r="D1917">
        <v>0.92553534220775546</v>
      </c>
      <c r="E1917" s="6">
        <v>141.72601562096204</v>
      </c>
      <c r="F1917" s="11">
        <v>97.292401495619103</v>
      </c>
      <c r="G1917" s="11">
        <v>83.587811020332438</v>
      </c>
      <c r="H1917" s="11">
        <v>241.49605748450495</v>
      </c>
      <c r="I1917" s="11">
        <v>131.17243636748881</v>
      </c>
    </row>
    <row r="1918" spans="1:9" x14ac:dyDescent="0.25">
      <c r="A1918" s="13"/>
      <c r="B1918" s="5">
        <f>DATE(YEAR(siječanj!B1918),MONTH(siječanj!B1918)+5,DAY(siječanj!B1918))</f>
        <v>42906</v>
      </c>
      <c r="C1918" s="9">
        <v>19.9479166666667</v>
      </c>
      <c r="D1918">
        <v>0.92553534220775546</v>
      </c>
      <c r="E1918" s="6">
        <v>130.53130510184903</v>
      </c>
      <c r="F1918" s="11">
        <v>93.019433177158774</v>
      </c>
      <c r="G1918" s="11">
        <v>81.029537047355831</v>
      </c>
      <c r="H1918" s="11">
        <v>238.80475492644482</v>
      </c>
      <c r="I1918" s="11">
        <v>120.81133613626477</v>
      </c>
    </row>
    <row r="1919" spans="1:9" x14ac:dyDescent="0.25">
      <c r="A1919" s="13"/>
      <c r="B1919" s="5">
        <f>DATE(YEAR(siječanj!B1919),MONTH(siječanj!B1919)+5,DAY(siječanj!B1919))</f>
        <v>42906</v>
      </c>
      <c r="C1919" s="9">
        <v>19.9583333333333</v>
      </c>
      <c r="D1919">
        <v>0.92553534220775546</v>
      </c>
      <c r="E1919" s="6">
        <v>119.18627481846782</v>
      </c>
      <c r="F1919" s="11">
        <v>89.657204878482517</v>
      </c>
      <c r="G1919" s="11">
        <v>79.40048363822892</v>
      </c>
      <c r="H1919" s="11">
        <v>239.03664338977387</v>
      </c>
      <c r="I1919" s="11">
        <v>110.3111096505782</v>
      </c>
    </row>
    <row r="1920" spans="1:9" x14ac:dyDescent="0.25">
      <c r="A1920" s="13"/>
      <c r="B1920" s="5">
        <f>DATE(YEAR(siječanj!B1920),MONTH(siječanj!B1920)+5,DAY(siječanj!B1920))</f>
        <v>42906</v>
      </c>
      <c r="C1920" s="9">
        <v>19.96875</v>
      </c>
      <c r="D1920">
        <v>0.92553534220775546</v>
      </c>
      <c r="E1920" s="6">
        <v>109.08611879035084</v>
      </c>
      <c r="F1920" s="11">
        <v>86.483676849010095</v>
      </c>
      <c r="G1920" s="11">
        <v>77.024305696473249</v>
      </c>
      <c r="H1920" s="11">
        <v>239.89508016313684</v>
      </c>
      <c r="I1920" s="11">
        <v>100.96305828474323</v>
      </c>
    </row>
    <row r="1921" spans="1:9" x14ac:dyDescent="0.25">
      <c r="A1921" s="13"/>
      <c r="B1921" s="5">
        <f>DATE(YEAR(siječanj!B1921),MONTH(siječanj!B1921)+5,DAY(siječanj!B1921))</f>
        <v>42906</v>
      </c>
      <c r="C1921" s="9">
        <v>19.9791666666667</v>
      </c>
      <c r="D1921">
        <v>0.92553534220775546</v>
      </c>
      <c r="E1921" s="6">
        <v>99.32039485979216</v>
      </c>
      <c r="F1921" s="11">
        <v>84.215975041185715</v>
      </c>
      <c r="G1921" s="11">
        <v>78.259478038926034</v>
      </c>
      <c r="H1921" s="11">
        <v>239.35351401726163</v>
      </c>
      <c r="I1921" s="11">
        <v>91.924535644767133</v>
      </c>
    </row>
    <row r="1922" spans="1:9" ht="15.75" thickBot="1" x14ac:dyDescent="0.3">
      <c r="A1922" s="13"/>
      <c r="B1922" s="5">
        <f>DATE(YEAR(siječanj!B1922),MONTH(siječanj!B1922)+5,DAY(siječanj!B1922))</f>
        <v>42906</v>
      </c>
      <c r="C1922" s="9">
        <v>19.9895833333333</v>
      </c>
      <c r="D1922">
        <v>0.92553534220775546</v>
      </c>
      <c r="E1922" s="6">
        <v>91.07085540713733</v>
      </c>
      <c r="F1922" s="11">
        <v>82.268768302000808</v>
      </c>
      <c r="G1922" s="11">
        <v>75.29788469216814</v>
      </c>
      <c r="H1922" s="11">
        <v>239.71483148375779</v>
      </c>
      <c r="I1922" s="11">
        <v>84.28929532439787</v>
      </c>
    </row>
    <row r="1923" spans="1:9" x14ac:dyDescent="0.25">
      <c r="A1923" s="12">
        <f t="shared" ref="A1923" si="18">A1827+1</f>
        <v>172</v>
      </c>
      <c r="B1923" s="5">
        <f>DATE(YEAR(siječanj!B1923),MONTH(siječanj!B1923)+5,DAY(siječanj!B1923))</f>
        <v>42907</v>
      </c>
      <c r="C1923" s="9">
        <v>20</v>
      </c>
      <c r="D1923">
        <v>0.9265948498456158</v>
      </c>
      <c r="E1923" s="6">
        <v>82.311308990701903</v>
      </c>
      <c r="F1923" s="11">
        <v>77.69564146607749</v>
      </c>
      <c r="G1923" s="11">
        <v>72.175768015281037</v>
      </c>
      <c r="H1923" s="11">
        <v>239.79424691661168</v>
      </c>
      <c r="I1923" s="11">
        <v>76.269234994835514</v>
      </c>
    </row>
    <row r="1924" spans="1:9" x14ac:dyDescent="0.25">
      <c r="A1924" s="13"/>
      <c r="B1924" s="5">
        <f>DATE(YEAR(siječanj!B1924),MONTH(siječanj!B1924)+5,DAY(siječanj!B1924))</f>
        <v>42907</v>
      </c>
      <c r="C1924" s="9">
        <v>20.0104166666667</v>
      </c>
      <c r="D1924">
        <v>0.9265948498456158</v>
      </c>
      <c r="E1924" s="6">
        <v>77.411574064612566</v>
      </c>
      <c r="F1924" s="11">
        <v>75.960032654131709</v>
      </c>
      <c r="G1924" s="11">
        <v>70.379957827018657</v>
      </c>
      <c r="H1924" s="11">
        <v>239.53988650112862</v>
      </c>
      <c r="I1924" s="11">
        <v>71.729165846712448</v>
      </c>
    </row>
    <row r="1925" spans="1:9" x14ac:dyDescent="0.25">
      <c r="A1925" s="13"/>
      <c r="B1925" s="5">
        <f>DATE(YEAR(siječanj!B1925),MONTH(siječanj!B1925)+5,DAY(siječanj!B1925))</f>
        <v>42907</v>
      </c>
      <c r="C1925" s="9">
        <v>20.0208333333333</v>
      </c>
      <c r="D1925">
        <v>0.9265948498456158</v>
      </c>
      <c r="E1925" s="6">
        <v>72.584424481064858</v>
      </c>
      <c r="F1925" s="11">
        <v>74.576557999313252</v>
      </c>
      <c r="G1925" s="11">
        <v>70.303129366194668</v>
      </c>
      <c r="H1925" s="11">
        <v>239.77381823288303</v>
      </c>
      <c r="I1925" s="11">
        <v>67.256353903162733</v>
      </c>
    </row>
    <row r="1926" spans="1:9" x14ac:dyDescent="0.25">
      <c r="A1926" s="13"/>
      <c r="B1926" s="5">
        <f>DATE(YEAR(siječanj!B1926),MONTH(siječanj!B1926)+5,DAY(siječanj!B1926))</f>
        <v>42907</v>
      </c>
      <c r="C1926" s="9">
        <v>20.03125</v>
      </c>
      <c r="D1926">
        <v>0.9265948498456158</v>
      </c>
      <c r="E1926" s="6">
        <v>68.781979370226338</v>
      </c>
      <c r="F1926" s="11">
        <v>72.347401050114087</v>
      </c>
      <c r="G1926" s="11">
        <v>69.289508864257598</v>
      </c>
      <c r="H1926" s="11">
        <v>240.04585497051531</v>
      </c>
      <c r="I1926" s="11">
        <v>63.733027846639118</v>
      </c>
    </row>
    <row r="1927" spans="1:9" x14ac:dyDescent="0.25">
      <c r="A1927" s="13"/>
      <c r="B1927" s="5">
        <f>DATE(YEAR(siječanj!B1927),MONTH(siječanj!B1927)+5,DAY(siječanj!B1927))</f>
        <v>42907</v>
      </c>
      <c r="C1927" s="9">
        <v>20.0416666666667</v>
      </c>
      <c r="D1927">
        <v>0.9265948498456158</v>
      </c>
      <c r="E1927" s="6">
        <v>66.168343299911498</v>
      </c>
      <c r="F1927" s="11">
        <v>71.747677197997348</v>
      </c>
      <c r="G1927" s="11">
        <v>67.929939954618078</v>
      </c>
      <c r="H1927" s="11">
        <v>239.89512716931205</v>
      </c>
      <c r="I1927" s="11">
        <v>61.311246124514653</v>
      </c>
    </row>
    <row r="1928" spans="1:9" x14ac:dyDescent="0.25">
      <c r="A1928" s="13"/>
      <c r="B1928" s="5">
        <f>DATE(YEAR(siječanj!B1928),MONTH(siječanj!B1928)+5,DAY(siječanj!B1928))</f>
        <v>42907</v>
      </c>
      <c r="C1928" s="9">
        <v>20.0520833333333</v>
      </c>
      <c r="D1928">
        <v>0.9265948498456158</v>
      </c>
      <c r="E1928" s="6">
        <v>63.91489067806679</v>
      </c>
      <c r="F1928" s="11">
        <v>70.190872923120082</v>
      </c>
      <c r="G1928" s="11">
        <v>66.980484717933805</v>
      </c>
      <c r="H1928" s="11">
        <v>239.5357329554748</v>
      </c>
      <c r="I1928" s="11">
        <v>59.223208530742248</v>
      </c>
    </row>
    <row r="1929" spans="1:9" x14ac:dyDescent="0.25">
      <c r="A1929" s="13"/>
      <c r="B1929" s="5">
        <f>DATE(YEAR(siječanj!B1929),MONTH(siječanj!B1929)+5,DAY(siječanj!B1929))</f>
        <v>42907</v>
      </c>
      <c r="C1929" s="9">
        <v>20.0625</v>
      </c>
      <c r="D1929">
        <v>0.9265948498456158</v>
      </c>
      <c r="E1929" s="6">
        <v>62.260249763477084</v>
      </c>
      <c r="F1929" s="11">
        <v>69.244449750966211</v>
      </c>
      <c r="G1929" s="11">
        <v>65.562895858449991</v>
      </c>
      <c r="H1929" s="11">
        <v>239.75918231015294</v>
      </c>
      <c r="I1929" s="11">
        <v>57.690026780939583</v>
      </c>
    </row>
    <row r="1930" spans="1:9" x14ac:dyDescent="0.25">
      <c r="A1930" s="13"/>
      <c r="B1930" s="5">
        <f>DATE(YEAR(siječanj!B1930),MONTH(siječanj!B1930)+5,DAY(siječanj!B1930))</f>
        <v>42907</v>
      </c>
      <c r="C1930" s="9">
        <v>20.0729166666667</v>
      </c>
      <c r="D1930">
        <v>0.9265948498456158</v>
      </c>
      <c r="E1930" s="6">
        <v>60.844532872050976</v>
      </c>
      <c r="F1930" s="11">
        <v>68.953537670941969</v>
      </c>
      <c r="G1930" s="11">
        <v>65.170384868613993</v>
      </c>
      <c r="H1930" s="11">
        <v>239.33613973479152</v>
      </c>
      <c r="I1930" s="11">
        <v>56.37823080050471</v>
      </c>
    </row>
    <row r="1931" spans="1:9" x14ac:dyDescent="0.25">
      <c r="A1931" s="13"/>
      <c r="B1931" s="5">
        <f>DATE(YEAR(siječanj!B1931),MONTH(siječanj!B1931)+5,DAY(siječanj!B1931))</f>
        <v>42907</v>
      </c>
      <c r="C1931" s="9">
        <v>20.0833333333333</v>
      </c>
      <c r="D1931">
        <v>0.9265948498456158</v>
      </c>
      <c r="E1931" s="6">
        <v>60.549981325727494</v>
      </c>
      <c r="F1931" s="11">
        <v>69.552828659927599</v>
      </c>
      <c r="G1931" s="11">
        <v>65.093912948253731</v>
      </c>
      <c r="H1931" s="11">
        <v>239.52211416636612</v>
      </c>
      <c r="I1931" s="11">
        <v>56.105300854667306</v>
      </c>
    </row>
    <row r="1932" spans="1:9" x14ac:dyDescent="0.25">
      <c r="A1932" s="13"/>
      <c r="B1932" s="5">
        <f>DATE(YEAR(siječanj!B1932),MONTH(siječanj!B1932)+5,DAY(siječanj!B1932))</f>
        <v>42907</v>
      </c>
      <c r="C1932" s="9">
        <v>20.09375</v>
      </c>
      <c r="D1932">
        <v>0.9265948498456158</v>
      </c>
      <c r="E1932" s="6">
        <v>60.030297507272167</v>
      </c>
      <c r="F1932" s="11">
        <v>70.643751966012488</v>
      </c>
      <c r="G1932" s="11">
        <v>65.885472838451562</v>
      </c>
      <c r="H1932" s="11">
        <v>239.62476765201723</v>
      </c>
      <c r="I1932" s="11">
        <v>55.623764504938499</v>
      </c>
    </row>
    <row r="1933" spans="1:9" x14ac:dyDescent="0.25">
      <c r="A1933" s="13"/>
      <c r="B1933" s="5">
        <f>DATE(YEAR(siječanj!B1933),MONTH(siječanj!B1933)+5,DAY(siječanj!B1933))</f>
        <v>42907</v>
      </c>
      <c r="C1933" s="9">
        <v>20.1041666666667</v>
      </c>
      <c r="D1933">
        <v>0.9265948498456158</v>
      </c>
      <c r="E1933" s="6">
        <v>59.249190730410028</v>
      </c>
      <c r="F1933" s="11">
        <v>70.083234291193435</v>
      </c>
      <c r="G1933" s="11">
        <v>65.650729000778</v>
      </c>
      <c r="H1933" s="11">
        <v>239.76986171311262</v>
      </c>
      <c r="I1933" s="11">
        <v>54.899994988318532</v>
      </c>
    </row>
    <row r="1934" spans="1:9" x14ac:dyDescent="0.25">
      <c r="A1934" s="13"/>
      <c r="B1934" s="5">
        <f>DATE(YEAR(siječanj!B1934),MONTH(siječanj!B1934)+5,DAY(siječanj!B1934))</f>
        <v>42907</v>
      </c>
      <c r="C1934" s="9">
        <v>20.1145833333333</v>
      </c>
      <c r="D1934">
        <v>0.9265948498456158</v>
      </c>
      <c r="E1934" s="6">
        <v>58.935464124361864</v>
      </c>
      <c r="F1934" s="11">
        <v>68.670272839566664</v>
      </c>
      <c r="G1934" s="11">
        <v>64.734764531248175</v>
      </c>
      <c r="H1934" s="11">
        <v>239.75143929294802</v>
      </c>
      <c r="I1934" s="11">
        <v>54.609297530894757</v>
      </c>
    </row>
    <row r="1935" spans="1:9" x14ac:dyDescent="0.25">
      <c r="A1935" s="13"/>
      <c r="B1935" s="5">
        <f>DATE(YEAR(siječanj!B1935),MONTH(siječanj!B1935)+5,DAY(siječanj!B1935))</f>
        <v>42907</v>
      </c>
      <c r="C1935" s="9">
        <v>20.125</v>
      </c>
      <c r="D1935">
        <v>0.9265948498456158</v>
      </c>
      <c r="E1935" s="6">
        <v>58.727451448772008</v>
      </c>
      <c r="F1935" s="11">
        <v>67.772450577851501</v>
      </c>
      <c r="G1935" s="11">
        <v>63.554235019415863</v>
      </c>
      <c r="H1935" s="11">
        <v>239.54928773617459</v>
      </c>
      <c r="I1935" s="11">
        <v>54.416554056990591</v>
      </c>
    </row>
    <row r="1936" spans="1:9" x14ac:dyDescent="0.25">
      <c r="A1936" s="13"/>
      <c r="B1936" s="5">
        <f>DATE(YEAR(siječanj!B1936),MONTH(siječanj!B1936)+5,DAY(siječanj!B1936))</f>
        <v>42907</v>
      </c>
      <c r="C1936" s="9">
        <v>20.1354166666667</v>
      </c>
      <c r="D1936">
        <v>0.9265948498456158</v>
      </c>
      <c r="E1936" s="6">
        <v>58.661656776967234</v>
      </c>
      <c r="F1936" s="11">
        <v>66.535884860128618</v>
      </c>
      <c r="G1936" s="11">
        <v>63.406418951656768</v>
      </c>
      <c r="H1936" s="11">
        <v>239.40305552555981</v>
      </c>
      <c r="I1936" s="11">
        <v>54.355589052949007</v>
      </c>
    </row>
    <row r="1937" spans="1:9" x14ac:dyDescent="0.25">
      <c r="A1937" s="13"/>
      <c r="B1937" s="5">
        <f>DATE(YEAR(siječanj!B1937),MONTH(siječanj!B1937)+5,DAY(siječanj!B1937))</f>
        <v>42907</v>
      </c>
      <c r="C1937" s="9">
        <v>20.1458333333333</v>
      </c>
      <c r="D1937">
        <v>0.9265948498456158</v>
      </c>
      <c r="E1937" s="6">
        <v>59.141388584337818</v>
      </c>
      <c r="F1937" s="11">
        <v>66.435532757575032</v>
      </c>
      <c r="G1937" s="11">
        <v>63.643626523995415</v>
      </c>
      <c r="H1937" s="11">
        <v>239.22897565658116</v>
      </c>
      <c r="I1937" s="11">
        <v>54.800106074965719</v>
      </c>
    </row>
    <row r="1938" spans="1:9" x14ac:dyDescent="0.25">
      <c r="A1938" s="13"/>
      <c r="B1938" s="5">
        <f>DATE(YEAR(siječanj!B1938),MONTH(siječanj!B1938)+5,DAY(siječanj!B1938))</f>
        <v>42907</v>
      </c>
      <c r="C1938" s="9">
        <v>20.15625</v>
      </c>
      <c r="D1938">
        <v>0.9265948498456158</v>
      </c>
      <c r="E1938" s="6">
        <v>60.349312142213357</v>
      </c>
      <c r="F1938" s="11">
        <v>65.664170658004252</v>
      </c>
      <c r="G1938" s="11">
        <v>62.766753311151433</v>
      </c>
      <c r="H1938" s="11">
        <v>239.29652853104352</v>
      </c>
      <c r="I1938" s="11">
        <v>55.919361822700381</v>
      </c>
    </row>
    <row r="1939" spans="1:9" x14ac:dyDescent="0.25">
      <c r="A1939" s="13"/>
      <c r="B1939" s="5">
        <f>DATE(YEAR(siječanj!B1939),MONTH(siječanj!B1939)+5,DAY(siječanj!B1939))</f>
        <v>42907</v>
      </c>
      <c r="C1939" s="9">
        <v>20.1666666666667</v>
      </c>
      <c r="D1939">
        <v>0.9265948498456158</v>
      </c>
      <c r="E1939" s="6">
        <v>62.500018402366656</v>
      </c>
      <c r="F1939" s="11">
        <v>65.339423109901205</v>
      </c>
      <c r="G1939" s="11">
        <v>63.033798112409535</v>
      </c>
      <c r="H1939" s="11">
        <v>232.60332824123523</v>
      </c>
      <c r="I1939" s="11">
        <v>57.912195166889155</v>
      </c>
    </row>
    <row r="1940" spans="1:9" x14ac:dyDescent="0.25">
      <c r="A1940" s="13"/>
      <c r="B1940" s="5">
        <f>DATE(YEAR(siječanj!B1940),MONTH(siječanj!B1940)+5,DAY(siječanj!B1940))</f>
        <v>42907</v>
      </c>
      <c r="C1940" s="9">
        <v>20.1770833333333</v>
      </c>
      <c r="D1940">
        <v>0.9265948498456158</v>
      </c>
      <c r="E1940" s="6">
        <v>64.692467139844013</v>
      </c>
      <c r="F1940" s="11">
        <v>64.311826076695411</v>
      </c>
      <c r="G1940" s="11">
        <v>60.880377839030047</v>
      </c>
      <c r="H1940" s="11">
        <v>172.95380304669442</v>
      </c>
      <c r="I1940" s="11">
        <v>59.943706875586201</v>
      </c>
    </row>
    <row r="1941" spans="1:9" x14ac:dyDescent="0.25">
      <c r="A1941" s="13"/>
      <c r="B1941" s="5">
        <f>DATE(YEAR(siječanj!B1941),MONTH(siječanj!B1941)+5,DAY(siječanj!B1941))</f>
        <v>42907</v>
      </c>
      <c r="C1941" s="9">
        <v>20.1875</v>
      </c>
      <c r="D1941">
        <v>0.9265948498456158</v>
      </c>
      <c r="E1941" s="6">
        <v>67.232963061282533</v>
      </c>
      <c r="F1941" s="11">
        <v>63.8965259663672</v>
      </c>
      <c r="G1941" s="11">
        <v>59.878915767513284</v>
      </c>
      <c r="H1941" s="11">
        <v>104.4882696877789</v>
      </c>
      <c r="I1941" s="11">
        <v>62.297717312444917</v>
      </c>
    </row>
    <row r="1942" spans="1:9" x14ac:dyDescent="0.25">
      <c r="A1942" s="13"/>
      <c r="B1942" s="5">
        <f>DATE(YEAR(siječanj!B1942),MONTH(siječanj!B1942)+5,DAY(siječanj!B1942))</f>
        <v>42907</v>
      </c>
      <c r="C1942" s="9">
        <v>20.1979166666667</v>
      </c>
      <c r="D1942">
        <v>0.9265948498456158</v>
      </c>
      <c r="E1942" s="6">
        <v>71.00707235663765</v>
      </c>
      <c r="F1942" s="11">
        <v>63.482620637239116</v>
      </c>
      <c r="G1942" s="11">
        <v>59.441200254164002</v>
      </c>
      <c r="H1942" s="11">
        <v>67.975709010391824</v>
      </c>
      <c r="I1942" s="11">
        <v>65.794787548275437</v>
      </c>
    </row>
    <row r="1943" spans="1:9" x14ac:dyDescent="0.25">
      <c r="A1943" s="13"/>
      <c r="B1943" s="5">
        <f>DATE(YEAR(siječanj!B1943),MONTH(siječanj!B1943)+5,DAY(siječanj!B1943))</f>
        <v>42907</v>
      </c>
      <c r="C1943" s="9">
        <v>20.2083333333333</v>
      </c>
      <c r="D1943">
        <v>0.9265948498456158</v>
      </c>
      <c r="E1943" s="6">
        <v>74.126659051753023</v>
      </c>
      <c r="F1943" s="11">
        <v>63.388717393740116</v>
      </c>
      <c r="G1943" s="11">
        <v>62.545710241859226</v>
      </c>
      <c r="H1943" s="11">
        <v>46.055010274816354</v>
      </c>
      <c r="I1943" s="11">
        <v>68.685380513616252</v>
      </c>
    </row>
    <row r="1944" spans="1:9" x14ac:dyDescent="0.25">
      <c r="A1944" s="13"/>
      <c r="B1944" s="5">
        <f>DATE(YEAR(siječanj!B1944),MONTH(siječanj!B1944)+5,DAY(siječanj!B1944))</f>
        <v>42907</v>
      </c>
      <c r="C1944" s="9">
        <v>20.21875</v>
      </c>
      <c r="D1944">
        <v>0.9265948498456158</v>
      </c>
      <c r="E1944" s="6">
        <v>77.604199052522745</v>
      </c>
      <c r="F1944" s="11">
        <v>67.988950279250872</v>
      </c>
      <c r="G1944" s="11">
        <v>68.690460794108631</v>
      </c>
      <c r="H1944" s="11">
        <v>27.065110560097512</v>
      </c>
      <c r="I1944" s="11">
        <v>71.907651168461598</v>
      </c>
    </row>
    <row r="1945" spans="1:9" x14ac:dyDescent="0.25">
      <c r="A1945" s="13"/>
      <c r="B1945" s="5">
        <f>DATE(YEAR(siječanj!B1945),MONTH(siječanj!B1945)+5,DAY(siječanj!B1945))</f>
        <v>42907</v>
      </c>
      <c r="C1945" s="9">
        <v>20.2291666666667</v>
      </c>
      <c r="D1945">
        <v>0.9265948498456158</v>
      </c>
      <c r="E1945" s="6">
        <v>81.855753440051458</v>
      </c>
      <c r="F1945" s="11">
        <v>75.99872180046728</v>
      </c>
      <c r="G1945" s="11">
        <v>73.327838387177309</v>
      </c>
      <c r="H1945" s="11">
        <v>7.0057743528537548</v>
      </c>
      <c r="I1945" s="11">
        <v>75.847119567784233</v>
      </c>
    </row>
    <row r="1946" spans="1:9" x14ac:dyDescent="0.25">
      <c r="A1946" s="13"/>
      <c r="B1946" s="5">
        <f>DATE(YEAR(siječanj!B1946),MONTH(siječanj!B1946)+5,DAY(siječanj!B1946))</f>
        <v>42907</v>
      </c>
      <c r="C1946" s="9">
        <v>20.2395833333333</v>
      </c>
      <c r="D1946">
        <v>0.9265948498456158</v>
      </c>
      <c r="E1946" s="6">
        <v>86.478847437197828</v>
      </c>
      <c r="F1946" s="11">
        <v>77.407819547850053</v>
      </c>
      <c r="G1946" s="11">
        <v>76.819018510819632</v>
      </c>
      <c r="H1946" s="11">
        <v>2.8356705237678823</v>
      </c>
      <c r="I1946" s="11">
        <v>80.130854655892236</v>
      </c>
    </row>
    <row r="1947" spans="1:9" x14ac:dyDescent="0.25">
      <c r="A1947" s="13"/>
      <c r="B1947" s="5">
        <f>DATE(YEAR(siječanj!B1947),MONTH(siječanj!B1947)+5,DAY(siječanj!B1947))</f>
        <v>42907</v>
      </c>
      <c r="C1947" s="9">
        <v>20.25</v>
      </c>
      <c r="D1947">
        <v>0.9265948498456158</v>
      </c>
      <c r="E1947" s="6">
        <v>88.895033987235948</v>
      </c>
      <c r="F1947" s="11">
        <v>77.260092980395783</v>
      </c>
      <c r="G1947" s="11">
        <v>94.766143754447782</v>
      </c>
      <c r="H1947" s="11">
        <v>2.9557472983270636</v>
      </c>
      <c r="I1947" s="11">
        <v>82.369680669423801</v>
      </c>
    </row>
    <row r="1948" spans="1:9" x14ac:dyDescent="0.25">
      <c r="A1948" s="13"/>
      <c r="B1948" s="5">
        <f>DATE(YEAR(siječanj!B1948),MONTH(siječanj!B1948)+5,DAY(siječanj!B1948))</f>
        <v>42907</v>
      </c>
      <c r="C1948" s="9">
        <v>20.2604166666667</v>
      </c>
      <c r="D1948">
        <v>0.9265948498456158</v>
      </c>
      <c r="E1948" s="6">
        <v>89.840418026549884</v>
      </c>
      <c r="F1948" s="11">
        <v>87.197600415882761</v>
      </c>
      <c r="G1948" s="11">
        <v>100.17974198562884</v>
      </c>
      <c r="H1948" s="11">
        <v>3.5124804366993363</v>
      </c>
      <c r="I1948" s="11">
        <v>83.245668651378338</v>
      </c>
    </row>
    <row r="1949" spans="1:9" x14ac:dyDescent="0.25">
      <c r="A1949" s="13"/>
      <c r="B1949" s="5">
        <f>DATE(YEAR(siječanj!B1949),MONTH(siječanj!B1949)+5,DAY(siječanj!B1949))</f>
        <v>42907</v>
      </c>
      <c r="C1949" s="9">
        <v>20.2708333333333</v>
      </c>
      <c r="D1949">
        <v>0.9265948498456158</v>
      </c>
      <c r="E1949" s="6">
        <v>92.99927488668213</v>
      </c>
      <c r="F1949" s="11">
        <v>93.585898712038102</v>
      </c>
      <c r="G1949" s="11">
        <v>108.95404656109163</v>
      </c>
      <c r="H1949" s="11">
        <v>3.3711558708048361</v>
      </c>
      <c r="I1949" s="11">
        <v>86.172649149376383</v>
      </c>
    </row>
    <row r="1950" spans="1:9" x14ac:dyDescent="0.25">
      <c r="A1950" s="13"/>
      <c r="B1950" s="5">
        <f>DATE(YEAR(siječanj!B1950),MONTH(siječanj!B1950)+5,DAY(siječanj!B1950))</f>
        <v>42907</v>
      </c>
      <c r="C1950" s="9">
        <v>20.28125</v>
      </c>
      <c r="D1950">
        <v>0.9265948498456158</v>
      </c>
      <c r="E1950" s="6">
        <v>93.800332856638761</v>
      </c>
      <c r="F1950" s="11">
        <v>102.33842328625498</v>
      </c>
      <c r="G1950" s="11">
        <v>119.75281192602604</v>
      </c>
      <c r="H1950" s="11">
        <v>3.4921937716277607</v>
      </c>
      <c r="I1950" s="11">
        <v>86.914905338765976</v>
      </c>
    </row>
    <row r="1951" spans="1:9" x14ac:dyDescent="0.25">
      <c r="A1951" s="13"/>
      <c r="B1951" s="5">
        <f>DATE(YEAR(siječanj!B1951),MONTH(siječanj!B1951)+5,DAY(siječanj!B1951))</f>
        <v>42907</v>
      </c>
      <c r="C1951" s="9">
        <v>20.2916666666667</v>
      </c>
      <c r="D1951">
        <v>0.9265948498456158</v>
      </c>
      <c r="E1951" s="6">
        <v>93.558629839312161</v>
      </c>
      <c r="F1951" s="11">
        <v>111.11969718676058</v>
      </c>
      <c r="G1951" s="11">
        <v>128.79448980070228</v>
      </c>
      <c r="H1951" s="11">
        <v>3.1197148388429632</v>
      </c>
      <c r="I1951" s="11">
        <v>86.690944567719001</v>
      </c>
    </row>
    <row r="1952" spans="1:9" x14ac:dyDescent="0.25">
      <c r="A1952" s="13"/>
      <c r="B1952" s="5">
        <f>DATE(YEAR(siječanj!B1952),MONTH(siječanj!B1952)+5,DAY(siječanj!B1952))</f>
        <v>42907</v>
      </c>
      <c r="C1952" s="9">
        <v>20.3020833333333</v>
      </c>
      <c r="D1952">
        <v>0.9265948498456158</v>
      </c>
      <c r="E1952" s="6">
        <v>93.173571415589464</v>
      </c>
      <c r="F1952" s="11">
        <v>125.11966117928839</v>
      </c>
      <c r="G1952" s="11">
        <v>139.5363408918372</v>
      </c>
      <c r="H1952" s="11">
        <v>2.7934839816960957</v>
      </c>
      <c r="I1952" s="11">
        <v>86.334151415407874</v>
      </c>
    </row>
    <row r="1953" spans="1:9" x14ac:dyDescent="0.25">
      <c r="A1953" s="13"/>
      <c r="B1953" s="5">
        <f>DATE(YEAR(siječanj!B1953),MONTH(siječanj!B1953)+5,DAY(siječanj!B1953))</f>
        <v>42907</v>
      </c>
      <c r="C1953" s="9">
        <v>20.3125</v>
      </c>
      <c r="D1953">
        <v>0.9265948498456158</v>
      </c>
      <c r="E1953" s="6">
        <v>94.065145195426524</v>
      </c>
      <c r="F1953" s="11">
        <v>134.80556291184766</v>
      </c>
      <c r="G1953" s="11">
        <v>148.85684142129236</v>
      </c>
      <c r="H1953" s="11">
        <v>2.3035596200336057</v>
      </c>
      <c r="I1953" s="11">
        <v>87.160279088062282</v>
      </c>
    </row>
    <row r="1954" spans="1:9" x14ac:dyDescent="0.25">
      <c r="A1954" s="13"/>
      <c r="B1954" s="5">
        <f>DATE(YEAR(siječanj!B1954),MONTH(siječanj!B1954)+5,DAY(siječanj!B1954))</f>
        <v>42907</v>
      </c>
      <c r="C1954" s="9">
        <v>20.3229166666667</v>
      </c>
      <c r="D1954">
        <v>0.9265948498456158</v>
      </c>
      <c r="E1954" s="6">
        <v>95.765197852133355</v>
      </c>
      <c r="F1954" s="11">
        <v>144.13208403782616</v>
      </c>
      <c r="G1954" s="11">
        <v>163.33324956025248</v>
      </c>
      <c r="H1954" s="11">
        <v>1.9562589949384599</v>
      </c>
      <c r="I1954" s="11">
        <v>88.735539124233199</v>
      </c>
    </row>
    <row r="1955" spans="1:9" x14ac:dyDescent="0.25">
      <c r="A1955" s="13"/>
      <c r="B1955" s="5">
        <f>DATE(YEAR(siječanj!B1955),MONTH(siječanj!B1955)+5,DAY(siječanj!B1955))</f>
        <v>42907</v>
      </c>
      <c r="C1955" s="9">
        <v>20.3333333333333</v>
      </c>
      <c r="D1955">
        <v>0.9265948498456158</v>
      </c>
      <c r="E1955" s="6">
        <v>96.613988024333182</v>
      </c>
      <c r="F1955" s="11">
        <v>165.86152464223329</v>
      </c>
      <c r="G1955" s="11">
        <v>177.96949198485012</v>
      </c>
      <c r="H1955" s="11">
        <v>1.816102582504993</v>
      </c>
      <c r="I1955" s="11">
        <v>89.52202372639313</v>
      </c>
    </row>
    <row r="1956" spans="1:9" x14ac:dyDescent="0.25">
      <c r="A1956" s="13"/>
      <c r="B1956" s="5">
        <f>DATE(YEAR(siječanj!B1956),MONTH(siječanj!B1956)+5,DAY(siječanj!B1956))</f>
        <v>42907</v>
      </c>
      <c r="C1956" s="9">
        <v>20.34375</v>
      </c>
      <c r="D1956">
        <v>0.9265948498456158</v>
      </c>
      <c r="E1956" s="6">
        <v>98.31710551460263</v>
      </c>
      <c r="F1956" s="11">
        <v>189.50102591639217</v>
      </c>
      <c r="G1956" s="11">
        <v>189.99687976349361</v>
      </c>
      <c r="H1956" s="11">
        <v>1.7576489034094844</v>
      </c>
      <c r="I1956" s="11">
        <v>91.100123621558794</v>
      </c>
    </row>
    <row r="1957" spans="1:9" x14ac:dyDescent="0.25">
      <c r="A1957" s="13"/>
      <c r="B1957" s="5">
        <f>DATE(YEAR(siječanj!B1957),MONTH(siječanj!B1957)+5,DAY(siječanj!B1957))</f>
        <v>42907</v>
      </c>
      <c r="C1957" s="9">
        <v>20.3541666666667</v>
      </c>
      <c r="D1957">
        <v>0.9265948498456158</v>
      </c>
      <c r="E1957" s="6">
        <v>99.072275343442769</v>
      </c>
      <c r="F1957" s="11">
        <v>187.39851349696727</v>
      </c>
      <c r="G1957" s="11">
        <v>194.65645500498368</v>
      </c>
      <c r="H1957" s="11">
        <v>1.8617115741860746</v>
      </c>
      <c r="I1957" s="11">
        <v>91.799860095720859</v>
      </c>
    </row>
    <row r="1958" spans="1:9" x14ac:dyDescent="0.25">
      <c r="A1958" s="13"/>
      <c r="B1958" s="5">
        <f>DATE(YEAR(siječanj!B1958),MONTH(siječanj!B1958)+5,DAY(siječanj!B1958))</f>
        <v>42907</v>
      </c>
      <c r="C1958" s="9">
        <v>20.3645833333333</v>
      </c>
      <c r="D1958">
        <v>0.9265948498456158</v>
      </c>
      <c r="E1958" s="6">
        <v>100.7629181274141</v>
      </c>
      <c r="F1958" s="11">
        <v>188.73871386265438</v>
      </c>
      <c r="G1958" s="11">
        <v>201.18983466269435</v>
      </c>
      <c r="H1958" s="11">
        <v>2.0602046503426692</v>
      </c>
      <c r="I1958" s="11">
        <v>93.366400992277349</v>
      </c>
    </row>
    <row r="1959" spans="1:9" x14ac:dyDescent="0.25">
      <c r="A1959" s="13"/>
      <c r="B1959" s="5">
        <f>DATE(YEAR(siječanj!B1959),MONTH(siječanj!B1959)+5,DAY(siječanj!B1959))</f>
        <v>42907</v>
      </c>
      <c r="C1959" s="9">
        <v>20.375</v>
      </c>
      <c r="D1959">
        <v>0.9265948498456158</v>
      </c>
      <c r="E1959" s="6">
        <v>102.31212003346809</v>
      </c>
      <c r="F1959" s="11">
        <v>191.54224010686687</v>
      </c>
      <c r="G1959" s="11">
        <v>207.31662198528818</v>
      </c>
      <c r="H1959" s="11">
        <v>1.9194011529012498</v>
      </c>
      <c r="I1959" s="11">
        <v>94.801883499797981</v>
      </c>
    </row>
    <row r="1960" spans="1:9" x14ac:dyDescent="0.25">
      <c r="A1960" s="13"/>
      <c r="B1960" s="5">
        <f>DATE(YEAR(siječanj!B1960),MONTH(siječanj!B1960)+5,DAY(siječanj!B1960))</f>
        <v>42907</v>
      </c>
      <c r="C1960" s="9">
        <v>20.3854166666667</v>
      </c>
      <c r="D1960">
        <v>0.9265948498456158</v>
      </c>
      <c r="E1960" s="6">
        <v>104.13538138138718</v>
      </c>
      <c r="F1960" s="11">
        <v>198.81094593969564</v>
      </c>
      <c r="G1960" s="11">
        <v>209.17455434176398</v>
      </c>
      <c r="H1960" s="11">
        <v>1.6667509620914405</v>
      </c>
      <c r="I1960" s="11">
        <v>96.491308074702388</v>
      </c>
    </row>
    <row r="1961" spans="1:9" x14ac:dyDescent="0.25">
      <c r="A1961" s="13"/>
      <c r="B1961" s="5">
        <f>DATE(YEAR(siječanj!B1961),MONTH(siječanj!B1961)+5,DAY(siječanj!B1961))</f>
        <v>42907</v>
      </c>
      <c r="C1961" s="9">
        <v>20.3958333333333</v>
      </c>
      <c r="D1961">
        <v>0.9265948498456158</v>
      </c>
      <c r="E1961" s="6">
        <v>104.80592786047035</v>
      </c>
      <c r="F1961" s="11">
        <v>196.50384557095978</v>
      </c>
      <c r="G1961" s="11">
        <v>212.06602138720143</v>
      </c>
      <c r="H1961" s="11">
        <v>1.64003545245863</v>
      </c>
      <c r="I1961" s="11">
        <v>97.112632988802957</v>
      </c>
    </row>
    <row r="1962" spans="1:9" x14ac:dyDescent="0.25">
      <c r="A1962" s="13"/>
      <c r="B1962" s="5">
        <f>DATE(YEAR(siječanj!B1962),MONTH(siječanj!B1962)+5,DAY(siječanj!B1962))</f>
        <v>42907</v>
      </c>
      <c r="C1962" s="9">
        <v>20.40625</v>
      </c>
      <c r="D1962">
        <v>0.9265948498456158</v>
      </c>
      <c r="E1962" s="6">
        <v>105.52494595274365</v>
      </c>
      <c r="F1962" s="11">
        <v>194.52596166135609</v>
      </c>
      <c r="G1962" s="11">
        <v>210.65532297263456</v>
      </c>
      <c r="H1962" s="11">
        <v>1.7596361644771843</v>
      </c>
      <c r="I1962" s="11">
        <v>97.778871450049223</v>
      </c>
    </row>
    <row r="1963" spans="1:9" x14ac:dyDescent="0.25">
      <c r="A1963" s="13"/>
      <c r="B1963" s="5">
        <f>DATE(YEAR(siječanj!B1963),MONTH(siječanj!B1963)+5,DAY(siječanj!B1963))</f>
        <v>42907</v>
      </c>
      <c r="C1963" s="9">
        <v>20.4166666666667</v>
      </c>
      <c r="D1963">
        <v>0.9265948498456158</v>
      </c>
      <c r="E1963" s="6">
        <v>106.68323965236181</v>
      </c>
      <c r="F1963" s="11">
        <v>202.69040560008369</v>
      </c>
      <c r="G1963" s="11">
        <v>211.34171945032375</v>
      </c>
      <c r="H1963" s="11">
        <v>1.7206160383793971</v>
      </c>
      <c r="I1963" s="11">
        <v>98.852140426724034</v>
      </c>
    </row>
    <row r="1964" spans="1:9" x14ac:dyDescent="0.25">
      <c r="A1964" s="13"/>
      <c r="B1964" s="5">
        <f>DATE(YEAR(siječanj!B1964),MONTH(siječanj!B1964)+5,DAY(siječanj!B1964))</f>
        <v>42907</v>
      </c>
      <c r="C1964" s="9">
        <v>20.4270833333333</v>
      </c>
      <c r="D1964">
        <v>0.9265948498456158</v>
      </c>
      <c r="E1964" s="6">
        <v>107.10974478902978</v>
      </c>
      <c r="F1964" s="11">
        <v>198.50719626144155</v>
      </c>
      <c r="G1964" s="11">
        <v>207.54784448512336</v>
      </c>
      <c r="H1964" s="11">
        <v>1.984960765507582</v>
      </c>
      <c r="I1964" s="11">
        <v>99.247337889793272</v>
      </c>
    </row>
    <row r="1965" spans="1:9" x14ac:dyDescent="0.25">
      <c r="A1965" s="13"/>
      <c r="B1965" s="5">
        <f>DATE(YEAR(siječanj!B1965),MONTH(siječanj!B1965)+5,DAY(siječanj!B1965))</f>
        <v>42907</v>
      </c>
      <c r="C1965" s="9">
        <v>20.4375</v>
      </c>
      <c r="D1965">
        <v>0.9265948498456158</v>
      </c>
      <c r="E1965" s="6">
        <v>109.12796845744971</v>
      </c>
      <c r="F1965" s="11">
        <v>195.30294697363885</v>
      </c>
      <c r="G1965" s="11">
        <v>208.62123158456973</v>
      </c>
      <c r="H1965" s="11">
        <v>2.0278904052005569</v>
      </c>
      <c r="I1965" s="11">
        <v>101.11741354678772</v>
      </c>
    </row>
    <row r="1966" spans="1:9" x14ac:dyDescent="0.25">
      <c r="A1966" s="13"/>
      <c r="B1966" s="5">
        <f>DATE(YEAR(siječanj!B1966),MONTH(siječanj!B1966)+5,DAY(siječanj!B1966))</f>
        <v>42907</v>
      </c>
      <c r="C1966" s="9">
        <v>20.4479166666667</v>
      </c>
      <c r="D1966">
        <v>0.9265948498456158</v>
      </c>
      <c r="E1966" s="6">
        <v>110.02296536259688</v>
      </c>
      <c r="F1966" s="11">
        <v>192.80789983818659</v>
      </c>
      <c r="G1966" s="11">
        <v>206.76922020343531</v>
      </c>
      <c r="H1966" s="11">
        <v>1.9593223973795089</v>
      </c>
      <c r="I1966" s="11">
        <v>101.94671306972484</v>
      </c>
    </row>
    <row r="1967" spans="1:9" x14ac:dyDescent="0.25">
      <c r="A1967" s="13"/>
      <c r="B1967" s="5">
        <f>DATE(YEAR(siječanj!B1967),MONTH(siječanj!B1967)+5,DAY(siječanj!B1967))</f>
        <v>42907</v>
      </c>
      <c r="C1967" s="9">
        <v>20.4583333333333</v>
      </c>
      <c r="D1967">
        <v>0.9265948498456158</v>
      </c>
      <c r="E1967" s="6">
        <v>111.24197412968901</v>
      </c>
      <c r="F1967" s="11">
        <v>197.37702269014747</v>
      </c>
      <c r="G1967" s="11">
        <v>210.06849743006794</v>
      </c>
      <c r="H1967" s="11">
        <v>1.8072794234011953</v>
      </c>
      <c r="I1967" s="11">
        <v>103.07624031522907</v>
      </c>
    </row>
    <row r="1968" spans="1:9" x14ac:dyDescent="0.25">
      <c r="A1968" s="13"/>
      <c r="B1968" s="5">
        <f>DATE(YEAR(siječanj!B1968),MONTH(siječanj!B1968)+5,DAY(siječanj!B1968))</f>
        <v>42907</v>
      </c>
      <c r="C1968" s="9">
        <v>20.46875</v>
      </c>
      <c r="D1968">
        <v>0.9265948498456158</v>
      </c>
      <c r="E1968" s="6">
        <v>112.8566114233024</v>
      </c>
      <c r="F1968" s="11">
        <v>205.2096529909565</v>
      </c>
      <c r="G1968" s="11">
        <v>207.65549566873284</v>
      </c>
      <c r="H1968" s="11">
        <v>1.9919096783905099</v>
      </c>
      <c r="I1968" s="11">
        <v>104.57235491585989</v>
      </c>
    </row>
    <row r="1969" spans="1:9" x14ac:dyDescent="0.25">
      <c r="A1969" s="13"/>
      <c r="B1969" s="5">
        <f>DATE(YEAR(siječanj!B1969),MONTH(siječanj!B1969)+5,DAY(siječanj!B1969))</f>
        <v>42907</v>
      </c>
      <c r="C1969" s="9">
        <v>20.4791666666667</v>
      </c>
      <c r="D1969">
        <v>0.9265948498456158</v>
      </c>
      <c r="E1969" s="6">
        <v>113.06050126255187</v>
      </c>
      <c r="F1969" s="11">
        <v>189.30081870228733</v>
      </c>
      <c r="G1969" s="11">
        <v>205.45947081297439</v>
      </c>
      <c r="H1969" s="11">
        <v>2.1233969519539104</v>
      </c>
      <c r="I1969" s="11">
        <v>104.76127819084431</v>
      </c>
    </row>
    <row r="1970" spans="1:9" x14ac:dyDescent="0.25">
      <c r="A1970" s="13"/>
      <c r="B1970" s="5">
        <f>DATE(YEAR(siječanj!B1970),MONTH(siječanj!B1970)+5,DAY(siječanj!B1970))</f>
        <v>42907</v>
      </c>
      <c r="C1970" s="9">
        <v>20.4895833333333</v>
      </c>
      <c r="D1970">
        <v>0.9265948498456158</v>
      </c>
      <c r="E1970" s="6">
        <v>112.29835913585636</v>
      </c>
      <c r="F1970" s="11">
        <v>189.19184540903987</v>
      </c>
      <c r="G1970" s="11">
        <v>199.01423677125658</v>
      </c>
      <c r="H1970" s="11">
        <v>1.880928098672628</v>
      </c>
      <c r="I1970" s="11">
        <v>104.05508122139786</v>
      </c>
    </row>
    <row r="1971" spans="1:9" x14ac:dyDescent="0.25">
      <c r="A1971" s="13"/>
      <c r="B1971" s="5">
        <f>DATE(YEAR(siječanj!B1971),MONTH(siječanj!B1971)+5,DAY(siječanj!B1971))</f>
        <v>42907</v>
      </c>
      <c r="C1971" s="9">
        <v>20.5</v>
      </c>
      <c r="D1971">
        <v>0.9265948498456158</v>
      </c>
      <c r="E1971" s="6">
        <v>111.56354643175807</v>
      </c>
      <c r="F1971" s="11">
        <v>184.01768410763077</v>
      </c>
      <c r="G1971" s="11">
        <v>196.9401447480198</v>
      </c>
      <c r="H1971" s="11">
        <v>1.9656062228895026</v>
      </c>
      <c r="I1971" s="11">
        <v>103.37420755417925</v>
      </c>
    </row>
    <row r="1972" spans="1:9" x14ac:dyDescent="0.25">
      <c r="A1972" s="13"/>
      <c r="B1972" s="5">
        <f>DATE(YEAR(siječanj!B1972),MONTH(siječanj!B1972)+5,DAY(siječanj!B1972))</f>
        <v>42907</v>
      </c>
      <c r="C1972" s="9">
        <v>20.5104166666667</v>
      </c>
      <c r="D1972">
        <v>0.9265948498456158</v>
      </c>
      <c r="E1972" s="6">
        <v>110.99290380033672</v>
      </c>
      <c r="F1972" s="11">
        <v>183.05534920741803</v>
      </c>
      <c r="G1972" s="11">
        <v>197.95695808983987</v>
      </c>
      <c r="H1972" s="11">
        <v>1.9943580000280181</v>
      </c>
      <c r="I1972" s="11">
        <v>102.84545303080188</v>
      </c>
    </row>
    <row r="1973" spans="1:9" x14ac:dyDescent="0.25">
      <c r="A1973" s="13"/>
      <c r="B1973" s="5">
        <f>DATE(YEAR(siječanj!B1973),MONTH(siječanj!B1973)+5,DAY(siječanj!B1973))</f>
        <v>42907</v>
      </c>
      <c r="C1973" s="9">
        <v>20.5208333333333</v>
      </c>
      <c r="D1973">
        <v>0.9265948498456158</v>
      </c>
      <c r="E1973" s="6">
        <v>111.78021468166774</v>
      </c>
      <c r="F1973" s="11">
        <v>182.49990164242129</v>
      </c>
      <c r="G1973" s="11">
        <v>197.66980280399858</v>
      </c>
      <c r="H1973" s="11">
        <v>2.1687459094741457</v>
      </c>
      <c r="I1973" s="11">
        <v>103.57497123867063</v>
      </c>
    </row>
    <row r="1974" spans="1:9" x14ac:dyDescent="0.25">
      <c r="A1974" s="13"/>
      <c r="B1974" s="5">
        <f>DATE(YEAR(siječanj!B1974),MONTH(siječanj!B1974)+5,DAY(siječanj!B1974))</f>
        <v>42907</v>
      </c>
      <c r="C1974" s="9">
        <v>20.53125</v>
      </c>
      <c r="D1974">
        <v>0.9265948498456158</v>
      </c>
      <c r="E1974" s="6">
        <v>112.12417872920513</v>
      </c>
      <c r="F1974" s="11">
        <v>183.13321246711564</v>
      </c>
      <c r="G1974" s="11">
        <v>198.36909082339869</v>
      </c>
      <c r="H1974" s="11">
        <v>2.515799502116487</v>
      </c>
      <c r="I1974" s="11">
        <v>103.89368655365081</v>
      </c>
    </row>
    <row r="1975" spans="1:9" x14ac:dyDescent="0.25">
      <c r="A1975" s="13"/>
      <c r="B1975" s="5">
        <f>DATE(YEAR(siječanj!B1975),MONTH(siječanj!B1975)+5,DAY(siječanj!B1975))</f>
        <v>42907</v>
      </c>
      <c r="C1975" s="9">
        <v>20.5416666666667</v>
      </c>
      <c r="D1975">
        <v>0.9265948498456158</v>
      </c>
      <c r="E1975" s="6">
        <v>111.14464085162797</v>
      </c>
      <c r="F1975" s="11">
        <v>185.63601105900764</v>
      </c>
      <c r="G1975" s="11">
        <v>196.49286273323932</v>
      </c>
      <c r="H1975" s="11">
        <v>2.2098993158222617</v>
      </c>
      <c r="I1975" s="11">
        <v>102.98605180105912</v>
      </c>
    </row>
    <row r="1976" spans="1:9" x14ac:dyDescent="0.25">
      <c r="A1976" s="13"/>
      <c r="B1976" s="5">
        <f>DATE(YEAR(siječanj!B1976),MONTH(siječanj!B1976)+5,DAY(siječanj!B1976))</f>
        <v>42907</v>
      </c>
      <c r="C1976" s="9">
        <v>20.5520833333333</v>
      </c>
      <c r="D1976">
        <v>0.9265948498456158</v>
      </c>
      <c r="E1976" s="6">
        <v>110.71749456130668</v>
      </c>
      <c r="F1976" s="11">
        <v>186.54069500294872</v>
      </c>
      <c r="G1976" s="11">
        <v>188.37702429711629</v>
      </c>
      <c r="H1976" s="11">
        <v>2.1315780267066957</v>
      </c>
      <c r="I1976" s="11">
        <v>102.59026024831675</v>
      </c>
    </row>
    <row r="1977" spans="1:9" x14ac:dyDescent="0.25">
      <c r="A1977" s="13"/>
      <c r="B1977" s="5">
        <f>DATE(YEAR(siječanj!B1977),MONTH(siječanj!B1977)+5,DAY(siječanj!B1977))</f>
        <v>42907</v>
      </c>
      <c r="C1977" s="9">
        <v>20.5625</v>
      </c>
      <c r="D1977">
        <v>0.9265948498456158</v>
      </c>
      <c r="E1977" s="6">
        <v>110.68479969497905</v>
      </c>
      <c r="F1977" s="11">
        <v>185.05885220159405</v>
      </c>
      <c r="G1977" s="11">
        <v>184.26810376845145</v>
      </c>
      <c r="H1977" s="11">
        <v>2.1345394157461817</v>
      </c>
      <c r="I1977" s="11">
        <v>102.55996535356117</v>
      </c>
    </row>
    <row r="1978" spans="1:9" x14ac:dyDescent="0.25">
      <c r="A1978" s="13"/>
      <c r="B1978" s="5">
        <f>DATE(YEAR(siječanj!B1978),MONTH(siječanj!B1978)+5,DAY(siječanj!B1978))</f>
        <v>42907</v>
      </c>
      <c r="C1978" s="9">
        <v>20.5729166666667</v>
      </c>
      <c r="D1978">
        <v>0.9265948498456158</v>
      </c>
      <c r="E1978" s="6">
        <v>111.651230645086</v>
      </c>
      <c r="F1978" s="11">
        <v>184.77226474488862</v>
      </c>
      <c r="G1978" s="11">
        <v>186.08859537016346</v>
      </c>
      <c r="H1978" s="11">
        <v>1.9984615391124527</v>
      </c>
      <c r="I1978" s="11">
        <v>103.45545529466168</v>
      </c>
    </row>
    <row r="1979" spans="1:9" x14ac:dyDescent="0.25">
      <c r="A1979" s="13"/>
      <c r="B1979" s="5">
        <f>DATE(YEAR(siječanj!B1979),MONTH(siječanj!B1979)+5,DAY(siječanj!B1979))</f>
        <v>42907</v>
      </c>
      <c r="C1979" s="9">
        <v>20.5833333333333</v>
      </c>
      <c r="D1979">
        <v>0.9265948498456158</v>
      </c>
      <c r="E1979" s="6">
        <v>111.8975150327899</v>
      </c>
      <c r="F1979" s="11">
        <v>184.49897981347968</v>
      </c>
      <c r="G1979" s="11">
        <v>184.25130229985746</v>
      </c>
      <c r="H1979" s="11">
        <v>2.0465388550587997</v>
      </c>
      <c r="I1979" s="11">
        <v>103.6836611399055</v>
      </c>
    </row>
    <row r="1980" spans="1:9" x14ac:dyDescent="0.25">
      <c r="A1980" s="13"/>
      <c r="B1980" s="5">
        <f>DATE(YEAR(siječanj!B1980),MONTH(siječanj!B1980)+5,DAY(siječanj!B1980))</f>
        <v>42907</v>
      </c>
      <c r="C1980" s="9">
        <v>20.59375</v>
      </c>
      <c r="D1980">
        <v>0.9265948498456158</v>
      </c>
      <c r="E1980" s="6">
        <v>113.21754619269446</v>
      </c>
      <c r="F1980" s="11">
        <v>184.88767487321479</v>
      </c>
      <c r="G1980" s="11">
        <v>179.76809440573291</v>
      </c>
      <c r="H1980" s="11">
        <v>2.3172214147919235</v>
      </c>
      <c r="I1980" s="11">
        <v>104.90679521430879</v>
      </c>
    </row>
    <row r="1981" spans="1:9" x14ac:dyDescent="0.25">
      <c r="A1981" s="13"/>
      <c r="B1981" s="5">
        <f>DATE(YEAR(siječanj!B1981),MONTH(siječanj!B1981)+5,DAY(siječanj!B1981))</f>
        <v>42907</v>
      </c>
      <c r="C1981" s="9">
        <v>20.6041666666667</v>
      </c>
      <c r="D1981">
        <v>0.9265948498456158</v>
      </c>
      <c r="E1981" s="6">
        <v>114.22223297494882</v>
      </c>
      <c r="F1981" s="11">
        <v>181.78834679879364</v>
      </c>
      <c r="G1981" s="11">
        <v>174.78275735650351</v>
      </c>
      <c r="H1981" s="11">
        <v>2.4567917502320973</v>
      </c>
      <c r="I1981" s="11">
        <v>105.83773281245365</v>
      </c>
    </row>
    <row r="1982" spans="1:9" x14ac:dyDescent="0.25">
      <c r="A1982" s="13"/>
      <c r="B1982" s="5">
        <f>DATE(YEAR(siječanj!B1982),MONTH(siječanj!B1982)+5,DAY(siječanj!B1982))</f>
        <v>42907</v>
      </c>
      <c r="C1982" s="9">
        <v>20.6145833333333</v>
      </c>
      <c r="D1982">
        <v>0.9265948498456158</v>
      </c>
      <c r="E1982" s="6">
        <v>114.59869239673289</v>
      </c>
      <c r="F1982" s="11">
        <v>180.02735136580887</v>
      </c>
      <c r="G1982" s="11">
        <v>170.78277796683378</v>
      </c>
      <c r="H1982" s="11">
        <v>2.2772691662406404</v>
      </c>
      <c r="I1982" s="11">
        <v>106.18655817385462</v>
      </c>
    </row>
    <row r="1983" spans="1:9" x14ac:dyDescent="0.25">
      <c r="A1983" s="13"/>
      <c r="B1983" s="5">
        <f>DATE(YEAR(siječanj!B1983),MONTH(siječanj!B1983)+5,DAY(siječanj!B1983))</f>
        <v>42907</v>
      </c>
      <c r="C1983" s="9">
        <v>20.625</v>
      </c>
      <c r="D1983">
        <v>0.9265948498456158</v>
      </c>
      <c r="E1983" s="6">
        <v>114.87172758074938</v>
      </c>
      <c r="F1983" s="11">
        <v>179.16083552924931</v>
      </c>
      <c r="G1983" s="11">
        <v>169.26117143161238</v>
      </c>
      <c r="H1983" s="11">
        <v>2.4626355179314281</v>
      </c>
      <c r="I1983" s="11">
        <v>106.43955116919095</v>
      </c>
    </row>
    <row r="1984" spans="1:9" x14ac:dyDescent="0.25">
      <c r="A1984" s="13"/>
      <c r="B1984" s="5">
        <f>DATE(YEAR(siječanj!B1984),MONTH(siječanj!B1984)+5,DAY(siječanj!B1984))</f>
        <v>42907</v>
      </c>
      <c r="C1984" s="9">
        <v>20.6354166666667</v>
      </c>
      <c r="D1984">
        <v>0.9265948498456158</v>
      </c>
      <c r="E1984" s="6">
        <v>115.24545366327455</v>
      </c>
      <c r="F1984" s="11">
        <v>179.01953778088989</v>
      </c>
      <c r="G1984" s="11">
        <v>164.43905379938954</v>
      </c>
      <c r="H1984" s="11">
        <v>2.405711039727974</v>
      </c>
      <c r="I1984" s="11">
        <v>106.78584383251174</v>
      </c>
    </row>
    <row r="1985" spans="1:9" x14ac:dyDescent="0.25">
      <c r="A1985" s="13"/>
      <c r="B1985" s="5">
        <f>DATE(YEAR(siječanj!B1985),MONTH(siječanj!B1985)+5,DAY(siječanj!B1985))</f>
        <v>42907</v>
      </c>
      <c r="C1985" s="9">
        <v>20.6458333333333</v>
      </c>
      <c r="D1985">
        <v>0.9265948498456158</v>
      </c>
      <c r="E1985" s="6">
        <v>115.96256615955036</v>
      </c>
      <c r="F1985" s="11">
        <v>176.9859507991043</v>
      </c>
      <c r="G1985" s="11">
        <v>164.01221076714759</v>
      </c>
      <c r="H1985" s="11">
        <v>2.4136650846557126</v>
      </c>
      <c r="I1985" s="11">
        <v>107.45031657832085</v>
      </c>
    </row>
    <row r="1986" spans="1:9" x14ac:dyDescent="0.25">
      <c r="A1986" s="13"/>
      <c r="B1986" s="5">
        <f>DATE(YEAR(siječanj!B1986),MONTH(siječanj!B1986)+5,DAY(siječanj!B1986))</f>
        <v>42907</v>
      </c>
      <c r="C1986" s="9">
        <v>20.65625</v>
      </c>
      <c r="D1986">
        <v>0.9265948498456158</v>
      </c>
      <c r="E1986" s="6">
        <v>115.86630080924625</v>
      </c>
      <c r="F1986" s="11">
        <v>175.57528191887545</v>
      </c>
      <c r="G1986" s="11">
        <v>160.34644199238571</v>
      </c>
      <c r="H1986" s="11">
        <v>2.1553311471686318</v>
      </c>
      <c r="I1986" s="11">
        <v>107.36111760051048</v>
      </c>
    </row>
    <row r="1987" spans="1:9" x14ac:dyDescent="0.25">
      <c r="A1987" s="13"/>
      <c r="B1987" s="5">
        <f>DATE(YEAR(siječanj!B1987),MONTH(siječanj!B1987)+5,DAY(siječanj!B1987))</f>
        <v>42907</v>
      </c>
      <c r="C1987" s="9">
        <v>20.6666666666667</v>
      </c>
      <c r="D1987">
        <v>0.9265948498456158</v>
      </c>
      <c r="E1987" s="6">
        <v>115.09216633023948</v>
      </c>
      <c r="F1987" s="11">
        <v>175.89323191262386</v>
      </c>
      <c r="G1987" s="11">
        <v>162.1514100626714</v>
      </c>
      <c r="H1987" s="11">
        <v>2.069325848600053</v>
      </c>
      <c r="I1987" s="11">
        <v>106.64380857917489</v>
      </c>
    </row>
    <row r="1988" spans="1:9" x14ac:dyDescent="0.25">
      <c r="A1988" s="13"/>
      <c r="B1988" s="5">
        <f>DATE(YEAR(siječanj!B1988),MONTH(siječanj!B1988)+5,DAY(siječanj!B1988))</f>
        <v>42907</v>
      </c>
      <c r="C1988" s="9">
        <v>20.6770833333333</v>
      </c>
      <c r="D1988">
        <v>0.9265948498456158</v>
      </c>
      <c r="E1988" s="6">
        <v>113.40870327618782</v>
      </c>
      <c r="F1988" s="11">
        <v>170.03006473032241</v>
      </c>
      <c r="G1988" s="11">
        <v>162.90186364165251</v>
      </c>
      <c r="H1988" s="11">
        <v>2.1671737029324123</v>
      </c>
      <c r="I1988" s="11">
        <v>105.08392038338525</v>
      </c>
    </row>
    <row r="1989" spans="1:9" x14ac:dyDescent="0.25">
      <c r="A1989" s="13"/>
      <c r="B1989" s="5">
        <f>DATE(YEAR(siječanj!B1989),MONTH(siječanj!B1989)+5,DAY(siječanj!B1989))</f>
        <v>42907</v>
      </c>
      <c r="C1989" s="9">
        <v>20.6875</v>
      </c>
      <c r="D1989">
        <v>0.9265948498456158</v>
      </c>
      <c r="E1989" s="6">
        <v>114.15125944902171</v>
      </c>
      <c r="F1989" s="11">
        <v>164.75167960613183</v>
      </c>
      <c r="G1989" s="11">
        <v>160.4744079702823</v>
      </c>
      <c r="H1989" s="11">
        <v>2.1322451143424055</v>
      </c>
      <c r="I1989" s="11">
        <v>105.77196910885421</v>
      </c>
    </row>
    <row r="1990" spans="1:9" x14ac:dyDescent="0.25">
      <c r="A1990" s="13"/>
      <c r="B1990" s="5">
        <f>DATE(YEAR(siječanj!B1990),MONTH(siječanj!B1990)+5,DAY(siječanj!B1990))</f>
        <v>42907</v>
      </c>
      <c r="C1990" s="9">
        <v>20.6979166666667</v>
      </c>
      <c r="D1990">
        <v>0.9265948498456158</v>
      </c>
      <c r="E1990" s="6">
        <v>114.17823951235276</v>
      </c>
      <c r="F1990" s="11">
        <v>163.74893212304312</v>
      </c>
      <c r="G1990" s="11">
        <v>159.85202052101351</v>
      </c>
      <c r="H1990" s="11">
        <v>2.1048225118183703</v>
      </c>
      <c r="I1990" s="11">
        <v>105.79696869658527</v>
      </c>
    </row>
    <row r="1991" spans="1:9" x14ac:dyDescent="0.25">
      <c r="A1991" s="13"/>
      <c r="B1991" s="5">
        <f>DATE(YEAR(siječanj!B1991),MONTH(siječanj!B1991)+5,DAY(siječanj!B1991))</f>
        <v>42907</v>
      </c>
      <c r="C1991" s="9">
        <v>20.7083333333333</v>
      </c>
      <c r="D1991">
        <v>0.9265948498456158</v>
      </c>
      <c r="E1991" s="6">
        <v>115.18984996006465</v>
      </c>
      <c r="F1991" s="11">
        <v>162.63197690921459</v>
      </c>
      <c r="G1991" s="11">
        <v>166.03462044743461</v>
      </c>
      <c r="H1991" s="11">
        <v>1.8561298409103666</v>
      </c>
      <c r="I1991" s="11">
        <v>106.73432172748511</v>
      </c>
    </row>
    <row r="1992" spans="1:9" x14ac:dyDescent="0.25">
      <c r="A1992" s="13"/>
      <c r="B1992" s="5">
        <f>DATE(YEAR(siječanj!B1992),MONTH(siječanj!B1992)+5,DAY(siječanj!B1992))</f>
        <v>42907</v>
      </c>
      <c r="C1992" s="9">
        <v>20.71875</v>
      </c>
      <c r="D1992">
        <v>0.9265948498456158</v>
      </c>
      <c r="E1992" s="6">
        <v>115.30320810946701</v>
      </c>
      <c r="F1992" s="11">
        <v>162.63109114299266</v>
      </c>
      <c r="G1992" s="11">
        <v>176.41465908326759</v>
      </c>
      <c r="H1992" s="11">
        <v>1.8709317854508574</v>
      </c>
      <c r="I1992" s="11">
        <v>106.83935880490937</v>
      </c>
    </row>
    <row r="1993" spans="1:9" x14ac:dyDescent="0.25">
      <c r="A1993" s="13"/>
      <c r="B1993" s="5">
        <f>DATE(YEAR(siječanj!B1993),MONTH(siječanj!B1993)+5,DAY(siječanj!B1993))</f>
        <v>42907</v>
      </c>
      <c r="C1993" s="9">
        <v>20.7291666666667</v>
      </c>
      <c r="D1993">
        <v>0.9265948498456158</v>
      </c>
      <c r="E1993" s="6">
        <v>115.87113725158778</v>
      </c>
      <c r="F1993" s="11">
        <v>163.36842539087081</v>
      </c>
      <c r="G1993" s="11">
        <v>167.80877380708009</v>
      </c>
      <c r="H1993" s="11">
        <v>1.885261667976273</v>
      </c>
      <c r="I1993" s="11">
        <v>107.36559902307572</v>
      </c>
    </row>
    <row r="1994" spans="1:9" x14ac:dyDescent="0.25">
      <c r="A1994" s="13"/>
      <c r="B1994" s="5">
        <f>DATE(YEAR(siječanj!B1994),MONTH(siječanj!B1994)+5,DAY(siječanj!B1994))</f>
        <v>42907</v>
      </c>
      <c r="C1994" s="9">
        <v>20.7395833333333</v>
      </c>
      <c r="D1994">
        <v>0.9265948498456158</v>
      </c>
      <c r="E1994" s="6">
        <v>117.17548793692762</v>
      </c>
      <c r="F1994" s="11">
        <v>162.84000772361432</v>
      </c>
      <c r="G1994" s="11">
        <v>162.93341546965593</v>
      </c>
      <c r="H1994" s="11">
        <v>1.8405337920479061</v>
      </c>
      <c r="I1994" s="11">
        <v>108.57420365050422</v>
      </c>
    </row>
    <row r="1995" spans="1:9" x14ac:dyDescent="0.25">
      <c r="A1995" s="13"/>
      <c r="B1995" s="5">
        <f>DATE(YEAR(siječanj!B1995),MONTH(siječanj!B1995)+5,DAY(siječanj!B1995))</f>
        <v>42907</v>
      </c>
      <c r="C1995" s="9">
        <v>20.75</v>
      </c>
      <c r="D1995">
        <v>0.9265948498456158</v>
      </c>
      <c r="E1995" s="6">
        <v>119.9697367928831</v>
      </c>
      <c r="F1995" s="11">
        <v>160.82880938488591</v>
      </c>
      <c r="G1995" s="11">
        <v>161.47611841830189</v>
      </c>
      <c r="H1995" s="11">
        <v>1.8781907390640253</v>
      </c>
      <c r="I1995" s="11">
        <v>111.16334024961957</v>
      </c>
    </row>
    <row r="1996" spans="1:9" x14ac:dyDescent="0.25">
      <c r="A1996" s="13"/>
      <c r="B1996" s="5">
        <f>DATE(YEAR(siječanj!B1996),MONTH(siječanj!B1996)+5,DAY(siječanj!B1996))</f>
        <v>42907</v>
      </c>
      <c r="C1996" s="9">
        <v>20.7604166666667</v>
      </c>
      <c r="D1996">
        <v>0.9265948498456158</v>
      </c>
      <c r="E1996" s="6">
        <v>122.12404383547332</v>
      </c>
      <c r="F1996" s="11">
        <v>160.29780656281886</v>
      </c>
      <c r="G1996" s="11">
        <v>159.58955866683971</v>
      </c>
      <c r="H1996" s="11">
        <v>2.544194232349533</v>
      </c>
      <c r="I1996" s="11">
        <v>113.1595100602698</v>
      </c>
    </row>
    <row r="1997" spans="1:9" x14ac:dyDescent="0.25">
      <c r="A1997" s="13"/>
      <c r="B1997" s="5">
        <f>DATE(YEAR(siječanj!B1997),MONTH(siječanj!B1997)+5,DAY(siječanj!B1997))</f>
        <v>42907</v>
      </c>
      <c r="C1997" s="9">
        <v>20.7708333333333</v>
      </c>
      <c r="D1997">
        <v>0.9265948498456158</v>
      </c>
      <c r="E1997" s="6">
        <v>123.68341090517636</v>
      </c>
      <c r="F1997" s="11">
        <v>159.28716333558009</v>
      </c>
      <c r="G1997" s="11">
        <v>158.68980677322784</v>
      </c>
      <c r="H1997" s="11">
        <v>4.5631254605775418</v>
      </c>
      <c r="I1997" s="11">
        <v>114.60441155607549</v>
      </c>
    </row>
    <row r="1998" spans="1:9" x14ac:dyDescent="0.25">
      <c r="A1998" s="13"/>
      <c r="B1998" s="5">
        <f>DATE(YEAR(siječanj!B1998),MONTH(siječanj!B1998)+5,DAY(siječanj!B1998))</f>
        <v>42907</v>
      </c>
      <c r="C1998" s="9">
        <v>20.78125</v>
      </c>
      <c r="D1998">
        <v>0.9265948498456158</v>
      </c>
      <c r="E1998" s="6">
        <v>125.94128411273606</v>
      </c>
      <c r="F1998" s="11">
        <v>158.69099056433495</v>
      </c>
      <c r="G1998" s="11">
        <v>161.67379005989324</v>
      </c>
      <c r="H1998" s="11">
        <v>11.045492053034273</v>
      </c>
      <c r="I1998" s="11">
        <v>116.6965452418047</v>
      </c>
    </row>
    <row r="1999" spans="1:9" x14ac:dyDescent="0.25">
      <c r="A1999" s="13"/>
      <c r="B1999" s="5">
        <f>DATE(YEAR(siječanj!B1999),MONTH(siječanj!B1999)+5,DAY(siječanj!B1999))</f>
        <v>42907</v>
      </c>
      <c r="C1999" s="9">
        <v>20.7916666666667</v>
      </c>
      <c r="D1999">
        <v>0.9265948498456158</v>
      </c>
      <c r="E1999" s="6">
        <v>129.19874961075055</v>
      </c>
      <c r="F1999" s="11">
        <v>157.32000882043826</v>
      </c>
      <c r="G1999" s="11">
        <v>163.08919560979578</v>
      </c>
      <c r="H1999" s="11">
        <v>26.00460524086629</v>
      </c>
      <c r="I1999" s="11">
        <v>119.71489599581473</v>
      </c>
    </row>
    <row r="2000" spans="1:9" x14ac:dyDescent="0.25">
      <c r="A2000" s="13"/>
      <c r="B2000" s="5">
        <f>DATE(YEAR(siječanj!B2000),MONTH(siječanj!B2000)+5,DAY(siječanj!B2000))</f>
        <v>42907</v>
      </c>
      <c r="C2000" s="9">
        <v>20.8020833333333</v>
      </c>
      <c r="D2000">
        <v>0.9265948498456158</v>
      </c>
      <c r="E2000" s="6">
        <v>133.273017073153</v>
      </c>
      <c r="F2000" s="11">
        <v>153.90406942158143</v>
      </c>
      <c r="G2000" s="11">
        <v>158.77882571305318</v>
      </c>
      <c r="H2000" s="11">
        <v>42.331266084268705</v>
      </c>
      <c r="I2000" s="11">
        <v>123.4900912433704</v>
      </c>
    </row>
    <row r="2001" spans="1:9" x14ac:dyDescent="0.25">
      <c r="A2001" s="13"/>
      <c r="B2001" s="5">
        <f>DATE(YEAR(siječanj!B2001),MONTH(siječanj!B2001)+5,DAY(siječanj!B2001))</f>
        <v>42907</v>
      </c>
      <c r="C2001" s="9">
        <v>20.8125</v>
      </c>
      <c r="D2001">
        <v>0.9265948498456158</v>
      </c>
      <c r="E2001" s="6">
        <v>138.14538883171605</v>
      </c>
      <c r="F2001" s="11">
        <v>153.18310381284496</v>
      </c>
      <c r="G2001" s="11">
        <v>157.72070575638503</v>
      </c>
      <c r="H2001" s="11">
        <v>63.203163038113807</v>
      </c>
      <c r="I2001" s="11">
        <v>128.00480582138815</v>
      </c>
    </row>
    <row r="2002" spans="1:9" x14ac:dyDescent="0.25">
      <c r="A2002" s="13"/>
      <c r="B2002" s="5">
        <f>DATE(YEAR(siječanj!B2002),MONTH(siječanj!B2002)+5,DAY(siječanj!B2002))</f>
        <v>42907</v>
      </c>
      <c r="C2002" s="9">
        <v>20.8229166666667</v>
      </c>
      <c r="D2002">
        <v>0.9265948498456158</v>
      </c>
      <c r="E2002" s="6">
        <v>141.7613584717279</v>
      </c>
      <c r="F2002" s="11">
        <v>149.86320391719886</v>
      </c>
      <c r="G2002" s="11">
        <v>158.72169911740448</v>
      </c>
      <c r="H2002" s="11">
        <v>86.952423993024368</v>
      </c>
      <c r="I2002" s="11">
        <v>131.35534466702123</v>
      </c>
    </row>
    <row r="2003" spans="1:9" x14ac:dyDescent="0.25">
      <c r="A2003" s="13"/>
      <c r="B2003" s="5">
        <f>DATE(YEAR(siječanj!B2003),MONTH(siječanj!B2003)+5,DAY(siječanj!B2003))</f>
        <v>42907</v>
      </c>
      <c r="C2003" s="9">
        <v>20.8333333333333</v>
      </c>
      <c r="D2003">
        <v>0.9265948498456158</v>
      </c>
      <c r="E2003" s="6">
        <v>147.74639383825058</v>
      </c>
      <c r="F2003" s="11">
        <v>144.18424404512035</v>
      </c>
      <c r="G2003" s="11">
        <v>152.03648930716338</v>
      </c>
      <c r="H2003" s="11">
        <v>129.47512722650825</v>
      </c>
      <c r="I2003" s="11">
        <v>136.90104761378501</v>
      </c>
    </row>
    <row r="2004" spans="1:9" x14ac:dyDescent="0.25">
      <c r="A2004" s="13"/>
      <c r="B2004" s="5">
        <f>DATE(YEAR(siječanj!B2004),MONTH(siječanj!B2004)+5,DAY(siječanj!B2004))</f>
        <v>42907</v>
      </c>
      <c r="C2004" s="9">
        <v>20.84375</v>
      </c>
      <c r="D2004">
        <v>0.9265948498456158</v>
      </c>
      <c r="E2004" s="6">
        <v>152.10288602286778</v>
      </c>
      <c r="F2004" s="11">
        <v>125.23515948343756</v>
      </c>
      <c r="G2004" s="11">
        <v>138.7509944202825</v>
      </c>
      <c r="H2004" s="11">
        <v>197.67550075121446</v>
      </c>
      <c r="I2004" s="11">
        <v>140.93775083544398</v>
      </c>
    </row>
    <row r="2005" spans="1:9" x14ac:dyDescent="0.25">
      <c r="A2005" s="13"/>
      <c r="B2005" s="5">
        <f>DATE(YEAR(siječanj!B2005),MONTH(siječanj!B2005)+5,DAY(siječanj!B2005))</f>
        <v>42907</v>
      </c>
      <c r="C2005" s="9">
        <v>20.8541666666667</v>
      </c>
      <c r="D2005">
        <v>0.9265948498456158</v>
      </c>
      <c r="E2005" s="6">
        <v>155.70742208689475</v>
      </c>
      <c r="F2005" s="11">
        <v>118.12216013004424</v>
      </c>
      <c r="G2005" s="11">
        <v>130.35372537610093</v>
      </c>
      <c r="H2005" s="11">
        <v>228.78753095761655</v>
      </c>
      <c r="I2005" s="11">
        <v>144.27769538845416</v>
      </c>
    </row>
    <row r="2006" spans="1:9" x14ac:dyDescent="0.25">
      <c r="A2006" s="13"/>
      <c r="B2006" s="5">
        <f>DATE(YEAR(siječanj!B2006),MONTH(siječanj!B2006)+5,DAY(siječanj!B2006))</f>
        <v>42907</v>
      </c>
      <c r="C2006" s="9">
        <v>20.8645833333333</v>
      </c>
      <c r="D2006">
        <v>0.9265948498456158</v>
      </c>
      <c r="E2006" s="6">
        <v>156.45219748506739</v>
      </c>
      <c r="F2006" s="11">
        <v>116.22693704650756</v>
      </c>
      <c r="G2006" s="11">
        <v>127.94775026615206</v>
      </c>
      <c r="H2006" s="11">
        <v>229.71552986940014</v>
      </c>
      <c r="I2006" s="11">
        <v>144.96780043669264</v>
      </c>
    </row>
    <row r="2007" spans="1:9" x14ac:dyDescent="0.25">
      <c r="A2007" s="13"/>
      <c r="B2007" s="5">
        <f>DATE(YEAR(siječanj!B2007),MONTH(siječanj!B2007)+5,DAY(siječanj!B2007))</f>
        <v>42907</v>
      </c>
      <c r="C2007" s="9">
        <v>20.875</v>
      </c>
      <c r="D2007">
        <v>0.9265948498456158</v>
      </c>
      <c r="E2007" s="6">
        <v>156.25322745798434</v>
      </c>
      <c r="F2007" s="11">
        <v>112.98997853636521</v>
      </c>
      <c r="G2007" s="11">
        <v>123.03465873066234</v>
      </c>
      <c r="H2007" s="11">
        <v>231.07397532920953</v>
      </c>
      <c r="I2007" s="11">
        <v>144.78343583432385</v>
      </c>
    </row>
    <row r="2008" spans="1:9" x14ac:dyDescent="0.25">
      <c r="A2008" s="13"/>
      <c r="B2008" s="5">
        <f>DATE(YEAR(siječanj!B2008),MONTH(siječanj!B2008)+5,DAY(siječanj!B2008))</f>
        <v>42907</v>
      </c>
      <c r="C2008" s="9">
        <v>20.8854166666667</v>
      </c>
      <c r="D2008">
        <v>0.9265948498456158</v>
      </c>
      <c r="E2008" s="6">
        <v>160.48881255405496</v>
      </c>
      <c r="F2008" s="11">
        <v>110.1806807837384</v>
      </c>
      <c r="G2008" s="11">
        <v>109.45878767554875</v>
      </c>
      <c r="H2008" s="11">
        <v>238.15666878697306</v>
      </c>
      <c r="I2008" s="11">
        <v>148.70810717042573</v>
      </c>
    </row>
    <row r="2009" spans="1:9" x14ac:dyDescent="0.25">
      <c r="A2009" s="13"/>
      <c r="B2009" s="5">
        <f>DATE(YEAR(siječanj!B2009),MONTH(siječanj!B2009)+5,DAY(siječanj!B2009))</f>
        <v>42907</v>
      </c>
      <c r="C2009" s="9">
        <v>20.8958333333333</v>
      </c>
      <c r="D2009">
        <v>0.9265948498456158</v>
      </c>
      <c r="E2009" s="6">
        <v>163.33698084425797</v>
      </c>
      <c r="F2009" s="11">
        <v>107.59660011501167</v>
      </c>
      <c r="G2009" s="11">
        <v>101.13455334141425</v>
      </c>
      <c r="H2009" s="11">
        <v>243.81206774018614</v>
      </c>
      <c r="I2009" s="11">
        <v>151.34720523962145</v>
      </c>
    </row>
    <row r="2010" spans="1:9" x14ac:dyDescent="0.25">
      <c r="A2010" s="13"/>
      <c r="B2010" s="5">
        <f>DATE(YEAR(siječanj!B2010),MONTH(siječanj!B2010)+5,DAY(siječanj!B2010))</f>
        <v>42907</v>
      </c>
      <c r="C2010" s="9">
        <v>20.90625</v>
      </c>
      <c r="D2010">
        <v>0.9265948498456158</v>
      </c>
      <c r="E2010" s="6">
        <v>161.44961306348813</v>
      </c>
      <c r="F2010" s="11">
        <v>104.26380250125638</v>
      </c>
      <c r="G2010" s="11">
        <v>103.3849686452177</v>
      </c>
      <c r="H2010" s="11">
        <v>244.55278404853979</v>
      </c>
      <c r="I2010" s="11">
        <v>149.59837997419555</v>
      </c>
    </row>
    <row r="2011" spans="1:9" x14ac:dyDescent="0.25">
      <c r="A2011" s="13"/>
      <c r="B2011" s="5">
        <f>DATE(YEAR(siječanj!B2011),MONTH(siječanj!B2011)+5,DAY(siječanj!B2011))</f>
        <v>42907</v>
      </c>
      <c r="C2011" s="9">
        <v>20.9166666666667</v>
      </c>
      <c r="D2011">
        <v>0.9265948498456158</v>
      </c>
      <c r="E2011" s="6">
        <v>157.49774838399068</v>
      </c>
      <c r="F2011" s="11">
        <v>102.6764573276868</v>
      </c>
      <c r="G2011" s="11">
        <v>92.311591007834437</v>
      </c>
      <c r="H2011" s="11">
        <v>241.5406533430901</v>
      </c>
      <c r="I2011" s="11">
        <v>145.93660251488643</v>
      </c>
    </row>
    <row r="2012" spans="1:9" x14ac:dyDescent="0.25">
      <c r="A2012" s="13"/>
      <c r="B2012" s="5">
        <f>DATE(YEAR(siječanj!B2012),MONTH(siječanj!B2012)+5,DAY(siječanj!B2012))</f>
        <v>42907</v>
      </c>
      <c r="C2012" s="9">
        <v>20.9270833333333</v>
      </c>
      <c r="D2012">
        <v>0.9265948498456158</v>
      </c>
      <c r="E2012" s="6">
        <v>150.91458315628091</v>
      </c>
      <c r="F2012" s="11">
        <v>100.30595854221664</v>
      </c>
      <c r="G2012" s="11">
        <v>87.802672139595373</v>
      </c>
      <c r="H2012" s="11">
        <v>242.31234972131443</v>
      </c>
      <c r="I2012" s="11">
        <v>139.8366755192078</v>
      </c>
    </row>
    <row r="2013" spans="1:9" x14ac:dyDescent="0.25">
      <c r="A2013" s="13"/>
      <c r="B2013" s="5">
        <f>DATE(YEAR(siječanj!B2013),MONTH(siječanj!B2013)+5,DAY(siječanj!B2013))</f>
        <v>42907</v>
      </c>
      <c r="C2013" s="9">
        <v>20.9375</v>
      </c>
      <c r="D2013">
        <v>0.9265948498456158</v>
      </c>
      <c r="E2013" s="6">
        <v>141.72601562096207</v>
      </c>
      <c r="F2013" s="11">
        <v>97.292401495619103</v>
      </c>
      <c r="G2013" s="11">
        <v>83.587811020332438</v>
      </c>
      <c r="H2013" s="11">
        <v>241.49605748450495</v>
      </c>
      <c r="I2013" s="11">
        <v>131.32259616352275</v>
      </c>
    </row>
    <row r="2014" spans="1:9" x14ac:dyDescent="0.25">
      <c r="A2014" s="13"/>
      <c r="B2014" s="5">
        <f>DATE(YEAR(siječanj!B2014),MONTH(siječanj!B2014)+5,DAY(siječanj!B2014))</f>
        <v>42907</v>
      </c>
      <c r="C2014" s="9">
        <v>20.9479166666667</v>
      </c>
      <c r="D2014">
        <v>0.9265948498456158</v>
      </c>
      <c r="E2014" s="6">
        <v>130.53130510184903</v>
      </c>
      <c r="F2014" s="11">
        <v>93.019433177158774</v>
      </c>
      <c r="G2014" s="11">
        <v>81.029537047355831</v>
      </c>
      <c r="H2014" s="11">
        <v>238.80475492644482</v>
      </c>
      <c r="I2014" s="11">
        <v>120.94963505100006</v>
      </c>
    </row>
    <row r="2015" spans="1:9" x14ac:dyDescent="0.25">
      <c r="A2015" s="13"/>
      <c r="B2015" s="5">
        <f>DATE(YEAR(siječanj!B2015),MONTH(siječanj!B2015)+5,DAY(siječanj!B2015))</f>
        <v>42907</v>
      </c>
      <c r="C2015" s="9">
        <v>20.9583333333333</v>
      </c>
      <c r="D2015">
        <v>0.9265948498456158</v>
      </c>
      <c r="E2015" s="6">
        <v>119.18627481846784</v>
      </c>
      <c r="F2015" s="11">
        <v>89.657204878482517</v>
      </c>
      <c r="G2015" s="11">
        <v>79.40048363822892</v>
      </c>
      <c r="H2015" s="11">
        <v>239.03664338977387</v>
      </c>
      <c r="I2015" s="11">
        <v>110.4373884190765</v>
      </c>
    </row>
    <row r="2016" spans="1:9" x14ac:dyDescent="0.25">
      <c r="A2016" s="13"/>
      <c r="B2016" s="5">
        <f>DATE(YEAR(siječanj!B2016),MONTH(siječanj!B2016)+5,DAY(siječanj!B2016))</f>
        <v>42907</v>
      </c>
      <c r="C2016" s="9">
        <v>20.96875</v>
      </c>
      <c r="D2016">
        <v>0.9265948498456158</v>
      </c>
      <c r="E2016" s="6">
        <v>109.08611879035082</v>
      </c>
      <c r="F2016" s="11">
        <v>86.483676849010095</v>
      </c>
      <c r="G2016" s="11">
        <v>77.024305696473249</v>
      </c>
      <c r="H2016" s="11">
        <v>239.89508016313684</v>
      </c>
      <c r="I2016" s="11">
        <v>101.07863586078614</v>
      </c>
    </row>
    <row r="2017" spans="1:9" x14ac:dyDescent="0.25">
      <c r="A2017" s="13"/>
      <c r="B2017" s="5">
        <f>DATE(YEAR(siječanj!B2017),MONTH(siječanj!B2017)+5,DAY(siječanj!B2017))</f>
        <v>42907</v>
      </c>
      <c r="C2017" s="9">
        <v>20.9791666666667</v>
      </c>
      <c r="D2017">
        <v>0.9265948498456158</v>
      </c>
      <c r="E2017" s="6">
        <v>99.320394859792174</v>
      </c>
      <c r="F2017" s="11">
        <v>84.215975041185715</v>
      </c>
      <c r="G2017" s="11">
        <v>78.259478038926034</v>
      </c>
      <c r="H2017" s="11">
        <v>239.35351401726163</v>
      </c>
      <c r="I2017" s="11">
        <v>92.029766361716398</v>
      </c>
    </row>
    <row r="2018" spans="1:9" ht="15.75" thickBot="1" x14ac:dyDescent="0.3">
      <c r="A2018" s="13"/>
      <c r="B2018" s="5">
        <f>DATE(YEAR(siječanj!B2018),MONTH(siječanj!B2018)+5,DAY(siječanj!B2018))</f>
        <v>42907</v>
      </c>
      <c r="C2018" s="9">
        <v>20.9895833333333</v>
      </c>
      <c r="D2018">
        <v>0.9265948498456158</v>
      </c>
      <c r="E2018" s="6">
        <v>91.07085540713733</v>
      </c>
      <c r="F2018" s="11">
        <v>82.268768302000808</v>
      </c>
      <c r="G2018" s="11">
        <v>75.29788469216814</v>
      </c>
      <c r="H2018" s="11">
        <v>239.71483148375779</v>
      </c>
      <c r="I2018" s="11">
        <v>84.385785591288197</v>
      </c>
    </row>
    <row r="2019" spans="1:9" x14ac:dyDescent="0.25">
      <c r="A2019" s="16">
        <f t="shared" ref="A2019" si="19">A1923+1</f>
        <v>173</v>
      </c>
      <c r="B2019" s="5">
        <f>DATE(YEAR(siječanj!B2019),MONTH(siječanj!B2019)+5,DAY(siječanj!B2019))</f>
        <v>42908</v>
      </c>
      <c r="C2019" s="9">
        <v>21</v>
      </c>
      <c r="D2019">
        <v>0.92765644268753178</v>
      </c>
      <c r="E2019" s="6">
        <v>87.36747151323047</v>
      </c>
      <c r="F2019" s="11">
        <v>76.641030567099222</v>
      </c>
      <c r="G2019" s="11">
        <v>75.796889110624633</v>
      </c>
      <c r="H2019" s="11">
        <v>241.73373370817555</v>
      </c>
      <c r="I2019" s="11">
        <v>81.046997830567648</v>
      </c>
    </row>
    <row r="2020" spans="1:9" x14ac:dyDescent="0.25">
      <c r="A2020" s="17"/>
      <c r="B2020" s="5">
        <f>DATE(YEAR(siječanj!B2020),MONTH(siječanj!B2020)+5,DAY(siječanj!B2020))</f>
        <v>42908</v>
      </c>
      <c r="C2020" s="9">
        <v>21.0104166666667</v>
      </c>
      <c r="D2020">
        <v>0.92765644268753178</v>
      </c>
      <c r="E2020" s="6">
        <v>81.570747738677866</v>
      </c>
      <c r="F2020" s="11">
        <v>74.14081312202579</v>
      </c>
      <c r="G2020" s="11">
        <v>73.806287646989119</v>
      </c>
      <c r="H2020" s="11">
        <v>241.23207280467636</v>
      </c>
      <c r="I2020" s="11">
        <v>75.669629674623934</v>
      </c>
    </row>
    <row r="2021" spans="1:9" x14ac:dyDescent="0.25">
      <c r="A2021" s="17"/>
      <c r="B2021" s="5">
        <f>DATE(YEAR(siječanj!B2021),MONTH(siječanj!B2021)+5,DAY(siječanj!B2021))</f>
        <v>42908</v>
      </c>
      <c r="C2021" s="9">
        <v>21.0208333333333</v>
      </c>
      <c r="D2021">
        <v>0.92765644268753178</v>
      </c>
      <c r="E2021" s="6">
        <v>76.28444082954492</v>
      </c>
      <c r="F2021" s="11">
        <v>72.933842416893995</v>
      </c>
      <c r="G2021" s="11">
        <v>75.692202420758505</v>
      </c>
      <c r="H2021" s="11">
        <v>241.4414893158513</v>
      </c>
      <c r="I2021" s="11">
        <v>70.76575301234314</v>
      </c>
    </row>
    <row r="2022" spans="1:9" x14ac:dyDescent="0.25">
      <c r="A2022" s="17"/>
      <c r="B2022" s="5">
        <f>DATE(YEAR(siječanj!B2022),MONTH(siječanj!B2022)+5,DAY(siječanj!B2022))</f>
        <v>42908</v>
      </c>
      <c r="C2022" s="9">
        <v>21.03125</v>
      </c>
      <c r="D2022">
        <v>0.92765644268753178</v>
      </c>
      <c r="E2022" s="6">
        <v>72.475104805680076</v>
      </c>
      <c r="F2022" s="11">
        <v>72.43338049351928</v>
      </c>
      <c r="G2022" s="11">
        <v>71.866735566828424</v>
      </c>
      <c r="H2022" s="11">
        <v>240.9238113081754</v>
      </c>
      <c r="I2022" s="11">
        <v>67.231997907443215</v>
      </c>
    </row>
    <row r="2023" spans="1:9" x14ac:dyDescent="0.25">
      <c r="A2023" s="17"/>
      <c r="B2023" s="5">
        <f>DATE(YEAR(siječanj!B2023),MONTH(siječanj!B2023)+5,DAY(siječanj!B2023))</f>
        <v>42908</v>
      </c>
      <c r="C2023" s="9">
        <v>21.0416666666667</v>
      </c>
      <c r="D2023">
        <v>0.92765644268753178</v>
      </c>
      <c r="E2023" s="6">
        <v>70.569637832925778</v>
      </c>
      <c r="F2023" s="11">
        <v>70.47691529291977</v>
      </c>
      <c r="G2023" s="11">
        <v>71.761123474185652</v>
      </c>
      <c r="H2023" s="11">
        <v>241.36014662981299</v>
      </c>
      <c r="I2023" s="11">
        <v>65.464379193839392</v>
      </c>
    </row>
    <row r="2024" spans="1:9" x14ac:dyDescent="0.25">
      <c r="A2024" s="17"/>
      <c r="B2024" s="5">
        <f>DATE(YEAR(siječanj!B2024),MONTH(siječanj!B2024)+5,DAY(siječanj!B2024))</f>
        <v>42908</v>
      </c>
      <c r="C2024" s="9">
        <v>21.0520833333333</v>
      </c>
      <c r="D2024">
        <v>0.92765644268753178</v>
      </c>
      <c r="E2024" s="6">
        <v>68.415509439960331</v>
      </c>
      <c r="F2024" s="11">
        <v>69.613802241529484</v>
      </c>
      <c r="G2024" s="11">
        <v>69.457699817393205</v>
      </c>
      <c r="H2024" s="11">
        <v>241.39772456644945</v>
      </c>
      <c r="I2024" s="11">
        <v>63.466088111728844</v>
      </c>
    </row>
    <row r="2025" spans="1:9" x14ac:dyDescent="0.25">
      <c r="A2025" s="17"/>
      <c r="B2025" s="5">
        <f>DATE(YEAR(siječanj!B2025),MONTH(siječanj!B2025)+5,DAY(siječanj!B2025))</f>
        <v>42908</v>
      </c>
      <c r="C2025" s="9">
        <v>21.0625</v>
      </c>
      <c r="D2025">
        <v>0.92765644268753178</v>
      </c>
      <c r="E2025" s="6">
        <v>66.983138433514569</v>
      </c>
      <c r="F2025" s="11">
        <v>69.342012291119545</v>
      </c>
      <c r="G2025" s="11">
        <v>68.518744497062016</v>
      </c>
      <c r="H2025" s="11">
        <v>241.02211422228925</v>
      </c>
      <c r="I2025" s="11">
        <v>62.137339919280613</v>
      </c>
    </row>
    <row r="2026" spans="1:9" x14ac:dyDescent="0.25">
      <c r="A2026" s="17"/>
      <c r="B2026" s="5">
        <f>DATE(YEAR(siječanj!B2026),MONTH(siječanj!B2026)+5,DAY(siječanj!B2026))</f>
        <v>42908</v>
      </c>
      <c r="C2026" s="9">
        <v>21.0729166666667</v>
      </c>
      <c r="D2026">
        <v>0.92765644268753178</v>
      </c>
      <c r="E2026" s="6">
        <v>63.875478585848015</v>
      </c>
      <c r="F2026" s="11">
        <v>68.830003342924286</v>
      </c>
      <c r="G2026" s="11">
        <v>69.581932135602244</v>
      </c>
      <c r="H2026" s="11">
        <v>240.31001567346814</v>
      </c>
      <c r="I2026" s="11">
        <v>59.254499239911382</v>
      </c>
    </row>
    <row r="2027" spans="1:9" x14ac:dyDescent="0.25">
      <c r="A2027" s="17"/>
      <c r="B2027" s="5">
        <f>DATE(YEAR(siječanj!B2027),MONTH(siječanj!B2027)+5,DAY(siječanj!B2027))</f>
        <v>42908</v>
      </c>
      <c r="C2027" s="9">
        <v>21.0833333333333</v>
      </c>
      <c r="D2027">
        <v>0.92765644268753178</v>
      </c>
      <c r="E2027" s="6">
        <v>63.216724966995102</v>
      </c>
      <c r="F2027" s="11">
        <v>68.577980808833331</v>
      </c>
      <c r="G2027" s="11">
        <v>70.074691086834619</v>
      </c>
      <c r="H2027" s="11">
        <v>239.48628845992121</v>
      </c>
      <c r="I2027" s="11">
        <v>58.64340220123875</v>
      </c>
    </row>
    <row r="2028" spans="1:9" x14ac:dyDescent="0.25">
      <c r="A2028" s="17"/>
      <c r="B2028" s="5">
        <f>DATE(YEAR(siječanj!B2028),MONTH(siječanj!B2028)+5,DAY(siječanj!B2028))</f>
        <v>42908</v>
      </c>
      <c r="C2028" s="9">
        <v>21.09375</v>
      </c>
      <c r="D2028">
        <v>0.92765644268753178</v>
      </c>
      <c r="E2028" s="6">
        <v>62.861342230941538</v>
      </c>
      <c r="F2028" s="11">
        <v>67.446568768025358</v>
      </c>
      <c r="G2028" s="11">
        <v>68.771984372050454</v>
      </c>
      <c r="H2028" s="11">
        <v>239.14095309300322</v>
      </c>
      <c r="I2028" s="11">
        <v>58.313729116518743</v>
      </c>
    </row>
    <row r="2029" spans="1:9" x14ac:dyDescent="0.25">
      <c r="A2029" s="17"/>
      <c r="B2029" s="5">
        <f>DATE(YEAR(siječanj!B2029),MONTH(siječanj!B2029)+5,DAY(siječanj!B2029))</f>
        <v>42908</v>
      </c>
      <c r="C2029" s="9">
        <v>21.1041666666667</v>
      </c>
      <c r="D2029">
        <v>0.92765644268753178</v>
      </c>
      <c r="E2029" s="6">
        <v>61.503006606491745</v>
      </c>
      <c r="F2029" s="11">
        <v>67.137933347578866</v>
      </c>
      <c r="G2029" s="11">
        <v>67.369185932702337</v>
      </c>
      <c r="H2029" s="11">
        <v>239.53262554725268</v>
      </c>
      <c r="I2029" s="11">
        <v>57.0536603231659</v>
      </c>
    </row>
    <row r="2030" spans="1:9" x14ac:dyDescent="0.25">
      <c r="A2030" s="17"/>
      <c r="B2030" s="5">
        <f>DATE(YEAR(siječanj!B2030),MONTH(siječanj!B2030)+5,DAY(siječanj!B2030))</f>
        <v>42908</v>
      </c>
      <c r="C2030" s="9">
        <v>21.1145833333333</v>
      </c>
      <c r="D2030">
        <v>0.92765644268753178</v>
      </c>
      <c r="E2030" s="6">
        <v>60.684724827712039</v>
      </c>
      <c r="F2030" s="11">
        <v>67.294004554282139</v>
      </c>
      <c r="G2030" s="11">
        <v>66.017845496236902</v>
      </c>
      <c r="H2030" s="11">
        <v>239.74612259449012</v>
      </c>
      <c r="I2030" s="11">
        <v>56.294575959147089</v>
      </c>
    </row>
    <row r="2031" spans="1:9" x14ac:dyDescent="0.25">
      <c r="A2031" s="17"/>
      <c r="B2031" s="5">
        <f>DATE(YEAR(siječanj!B2031),MONTH(siječanj!B2031)+5,DAY(siječanj!B2031))</f>
        <v>42908</v>
      </c>
      <c r="C2031" s="9">
        <v>21.125</v>
      </c>
      <c r="D2031">
        <v>0.92765644268753178</v>
      </c>
      <c r="E2031" s="6">
        <v>61.657721151529088</v>
      </c>
      <c r="F2031" s="11">
        <v>65.601357408095325</v>
      </c>
      <c r="G2031" s="11">
        <v>66.77681999169377</v>
      </c>
      <c r="H2031" s="11">
        <v>239.75297049410284</v>
      </c>
      <c r="I2031" s="11">
        <v>57.197182267647257</v>
      </c>
    </row>
    <row r="2032" spans="1:9" x14ac:dyDescent="0.25">
      <c r="A2032" s="17"/>
      <c r="B2032" s="5">
        <f>DATE(YEAR(siječanj!B2032),MONTH(siječanj!B2032)+5,DAY(siječanj!B2032))</f>
        <v>42908</v>
      </c>
      <c r="C2032" s="9">
        <v>21.1354166666667</v>
      </c>
      <c r="D2032">
        <v>0.92765644268753178</v>
      </c>
      <c r="E2032" s="6">
        <v>61.542383961283498</v>
      </c>
      <c r="F2032" s="11">
        <v>66.147253928264803</v>
      </c>
      <c r="G2032" s="11">
        <v>64.654903473446197</v>
      </c>
      <c r="H2032" s="11">
        <v>240.1807426907975</v>
      </c>
      <c r="I2032" s="11">
        <v>57.090188980034462</v>
      </c>
    </row>
    <row r="2033" spans="1:9" x14ac:dyDescent="0.25">
      <c r="A2033" s="17"/>
      <c r="B2033" s="5">
        <f>DATE(YEAR(siječanj!B2033),MONTH(siječanj!B2033)+5,DAY(siječanj!B2033))</f>
        <v>42908</v>
      </c>
      <c r="C2033" s="9">
        <v>21.1458333333333</v>
      </c>
      <c r="D2033">
        <v>0.92765644268753178</v>
      </c>
      <c r="E2033" s="6">
        <v>60.619575279552244</v>
      </c>
      <c r="F2033" s="11">
        <v>65.657914182563488</v>
      </c>
      <c r="G2033" s="11">
        <v>63.729112107764493</v>
      </c>
      <c r="H2033" s="11">
        <v>239.82459490344525</v>
      </c>
      <c r="I2033" s="11">
        <v>56.234139561058477</v>
      </c>
    </row>
    <row r="2034" spans="1:9" x14ac:dyDescent="0.25">
      <c r="A2034" s="17"/>
      <c r="B2034" s="5">
        <f>DATE(YEAR(siječanj!B2034),MONTH(siječanj!B2034)+5,DAY(siječanj!B2034))</f>
        <v>42908</v>
      </c>
      <c r="C2034" s="9">
        <v>21.15625</v>
      </c>
      <c r="D2034">
        <v>0.92765644268753178</v>
      </c>
      <c r="E2034" s="6">
        <v>60.138085758373563</v>
      </c>
      <c r="F2034" s="11">
        <v>65.048434878029809</v>
      </c>
      <c r="G2034" s="11">
        <v>62.882628961862366</v>
      </c>
      <c r="H2034" s="11">
        <v>239.47579108087413</v>
      </c>
      <c r="I2034" s="11">
        <v>55.787482704650536</v>
      </c>
    </row>
    <row r="2035" spans="1:9" x14ac:dyDescent="0.25">
      <c r="A2035" s="17"/>
      <c r="B2035" s="5">
        <f>DATE(YEAR(siječanj!B2035),MONTH(siječanj!B2035)+5,DAY(siječanj!B2035))</f>
        <v>42908</v>
      </c>
      <c r="C2035" s="9">
        <v>21.1666666666667</v>
      </c>
      <c r="D2035">
        <v>0.92765644268753178</v>
      </c>
      <c r="E2035" s="6">
        <v>59.888800056973629</v>
      </c>
      <c r="F2035" s="11">
        <v>64.634774036410946</v>
      </c>
      <c r="G2035" s="11">
        <v>63.815723397941518</v>
      </c>
      <c r="H2035" s="11">
        <v>231.3022273148122</v>
      </c>
      <c r="I2035" s="11">
        <v>55.556231217677009</v>
      </c>
    </row>
    <row r="2036" spans="1:9" x14ac:dyDescent="0.25">
      <c r="A2036" s="17"/>
      <c r="B2036" s="5">
        <f>DATE(YEAR(siječanj!B2036),MONTH(siječanj!B2036)+5,DAY(siječanj!B2036))</f>
        <v>42908</v>
      </c>
      <c r="C2036" s="9">
        <v>21.1770833333333</v>
      </c>
      <c r="D2036">
        <v>0.92765644268753178</v>
      </c>
      <c r="E2036" s="6">
        <v>60.114050436357402</v>
      </c>
      <c r="F2036" s="11">
        <v>63.232085068163229</v>
      </c>
      <c r="G2036" s="11">
        <v>66.129078108774152</v>
      </c>
      <c r="H2036" s="11">
        <v>167.50208185075266</v>
      </c>
      <c r="I2036" s="11">
        <v>55.765186183330172</v>
      </c>
    </row>
    <row r="2037" spans="1:9" x14ac:dyDescent="0.25">
      <c r="A2037" s="17"/>
      <c r="B2037" s="5">
        <f>DATE(YEAR(siječanj!B2037),MONTH(siječanj!B2037)+5,DAY(siječanj!B2037))</f>
        <v>42908</v>
      </c>
      <c r="C2037" s="9">
        <v>21.1875</v>
      </c>
      <c r="D2037">
        <v>0.92765644268753178</v>
      </c>
      <c r="E2037" s="6">
        <v>60.182970484097616</v>
      </c>
      <c r="F2037" s="11">
        <v>63.109123882995014</v>
      </c>
      <c r="G2037" s="11">
        <v>64.118506373097347</v>
      </c>
      <c r="H2037" s="11">
        <v>103.26457493025154</v>
      </c>
      <c r="I2037" s="11">
        <v>55.829120309646719</v>
      </c>
    </row>
    <row r="2038" spans="1:9" x14ac:dyDescent="0.25">
      <c r="A2038" s="17"/>
      <c r="B2038" s="5">
        <f>DATE(YEAR(siječanj!B2038),MONTH(siječanj!B2038)+5,DAY(siječanj!B2038))</f>
        <v>42908</v>
      </c>
      <c r="C2038" s="9">
        <v>21.1979166666667</v>
      </c>
      <c r="D2038">
        <v>0.92765644268753178</v>
      </c>
      <c r="E2038" s="6">
        <v>61.634576100142993</v>
      </c>
      <c r="F2038" s="11">
        <v>62.315220836672843</v>
      </c>
      <c r="G2038" s="11">
        <v>60.661974771598466</v>
      </c>
      <c r="H2038" s="11">
        <v>64.589951221324071</v>
      </c>
      <c r="I2038" s="11">
        <v>57.175711611612613</v>
      </c>
    </row>
    <row r="2039" spans="1:9" x14ac:dyDescent="0.25">
      <c r="A2039" s="17"/>
      <c r="B2039" s="5">
        <f>DATE(YEAR(siječanj!B2039),MONTH(siječanj!B2039)+5,DAY(siječanj!B2039))</f>
        <v>42908</v>
      </c>
      <c r="C2039" s="9">
        <v>21.2083333333333</v>
      </c>
      <c r="D2039">
        <v>0.92765644268753178</v>
      </c>
      <c r="E2039" s="6">
        <v>63.268870807467906</v>
      </c>
      <c r="F2039" s="11">
        <v>61.343735690828268</v>
      </c>
      <c r="G2039" s="11">
        <v>60.34741394292179</v>
      </c>
      <c r="H2039" s="11">
        <v>39.170630869690996</v>
      </c>
      <c r="I2039" s="11">
        <v>58.691775626112701</v>
      </c>
    </row>
    <row r="2040" spans="1:9" x14ac:dyDescent="0.25">
      <c r="A2040" s="17"/>
      <c r="B2040" s="5">
        <f>DATE(YEAR(siječanj!B2040),MONTH(siječanj!B2040)+5,DAY(siječanj!B2040))</f>
        <v>42908</v>
      </c>
      <c r="C2040" s="9">
        <v>21.21875</v>
      </c>
      <c r="D2040">
        <v>0.92765644268753178</v>
      </c>
      <c r="E2040" s="6">
        <v>64.138341658730013</v>
      </c>
      <c r="F2040" s="11">
        <v>63.575237315320763</v>
      </c>
      <c r="G2040" s="11">
        <v>58.05681372460559</v>
      </c>
      <c r="H2040" s="11">
        <v>22.143657025742158</v>
      </c>
      <c r="I2040" s="11">
        <v>59.498345863015004</v>
      </c>
    </row>
    <row r="2041" spans="1:9" x14ac:dyDescent="0.25">
      <c r="A2041" s="17"/>
      <c r="B2041" s="5">
        <f>DATE(YEAR(siječanj!B2041),MONTH(siječanj!B2041)+5,DAY(siječanj!B2041))</f>
        <v>42908</v>
      </c>
      <c r="C2041" s="9">
        <v>21.2291666666667</v>
      </c>
      <c r="D2041">
        <v>0.92765644268753178</v>
      </c>
      <c r="E2041" s="6">
        <v>66.929211059283702</v>
      </c>
      <c r="F2041" s="11">
        <v>69.872201490819847</v>
      </c>
      <c r="G2041" s="11">
        <v>59.229058678247078</v>
      </c>
      <c r="H2041" s="11">
        <v>9.5575805851963729</v>
      </c>
      <c r="I2041" s="11">
        <v>62.087313843138126</v>
      </c>
    </row>
    <row r="2042" spans="1:9" x14ac:dyDescent="0.25">
      <c r="A2042" s="17"/>
      <c r="B2042" s="5">
        <f>DATE(YEAR(siječanj!B2042),MONTH(siječanj!B2042)+5,DAY(siječanj!B2042))</f>
        <v>42908</v>
      </c>
      <c r="C2042" s="9">
        <v>21.2395833333333</v>
      </c>
      <c r="D2042">
        <v>0.92765644268753178</v>
      </c>
      <c r="E2042" s="6">
        <v>71.186728374287867</v>
      </c>
      <c r="F2042" s="11">
        <v>69.210013084094243</v>
      </c>
      <c r="G2042" s="11">
        <v>59.862426772584122</v>
      </c>
      <c r="H2042" s="11">
        <v>2.5064392724574023</v>
      </c>
      <c r="I2042" s="11">
        <v>66.036827210255467</v>
      </c>
    </row>
    <row r="2043" spans="1:9" x14ac:dyDescent="0.25">
      <c r="A2043" s="17"/>
      <c r="B2043" s="5">
        <f>DATE(YEAR(siječanj!B2043),MONTH(siječanj!B2043)+5,DAY(siječanj!B2043))</f>
        <v>42908</v>
      </c>
      <c r="C2043" s="9">
        <v>21.25</v>
      </c>
      <c r="D2043">
        <v>0.92765644268753178</v>
      </c>
      <c r="E2043" s="6">
        <v>73.88775190105396</v>
      </c>
      <c r="F2043" s="11">
        <v>67.045252541625956</v>
      </c>
      <c r="G2043" s="11">
        <v>61.722013637054559</v>
      </c>
      <c r="H2043" s="11">
        <v>2.4961079152206951</v>
      </c>
      <c r="I2043" s="11">
        <v>68.542449086710633</v>
      </c>
    </row>
    <row r="2044" spans="1:9" x14ac:dyDescent="0.25">
      <c r="A2044" s="17"/>
      <c r="B2044" s="5">
        <f>DATE(YEAR(siječanj!B2044),MONTH(siječanj!B2044)+5,DAY(siječanj!B2044))</f>
        <v>42908</v>
      </c>
      <c r="C2044" s="9">
        <v>21.2604166666667</v>
      </c>
      <c r="D2044">
        <v>0.92765644268753178</v>
      </c>
      <c r="E2044" s="6">
        <v>77.748333569782389</v>
      </c>
      <c r="F2044" s="11">
        <v>67.580299427574957</v>
      </c>
      <c r="G2044" s="11">
        <v>62.483159423874774</v>
      </c>
      <c r="H2044" s="11">
        <v>2.0519085604802796</v>
      </c>
      <c r="I2044" s="11">
        <v>72.123742544227937</v>
      </c>
    </row>
    <row r="2045" spans="1:9" x14ac:dyDescent="0.25">
      <c r="A2045" s="17"/>
      <c r="B2045" s="5">
        <f>DATE(YEAR(siječanj!B2045),MONTH(siječanj!B2045)+5,DAY(siječanj!B2045))</f>
        <v>42908</v>
      </c>
      <c r="C2045" s="9">
        <v>21.2708333333333</v>
      </c>
      <c r="D2045">
        <v>0.92765644268753178</v>
      </c>
      <c r="E2045" s="6">
        <v>81.639301554687336</v>
      </c>
      <c r="F2045" s="11">
        <v>70.330467274898936</v>
      </c>
      <c r="G2045" s="11">
        <v>62.422415344644712</v>
      </c>
      <c r="H2045" s="11">
        <v>2.4988692779826067</v>
      </c>
      <c r="I2045" s="11">
        <v>75.733224063715937</v>
      </c>
    </row>
    <row r="2046" spans="1:9" x14ac:dyDescent="0.25">
      <c r="A2046" s="17"/>
      <c r="B2046" s="5">
        <f>DATE(YEAR(siječanj!B2046),MONTH(siječanj!B2046)+5,DAY(siječanj!B2046))</f>
        <v>42908</v>
      </c>
      <c r="C2046" s="9">
        <v>21.28125</v>
      </c>
      <c r="D2046">
        <v>0.92765644268753178</v>
      </c>
      <c r="E2046" s="6">
        <v>84.700419205111189</v>
      </c>
      <c r="F2046" s="11">
        <v>72.836760835775181</v>
      </c>
      <c r="G2046" s="11">
        <v>68.293851591976107</v>
      </c>
      <c r="H2046" s="11">
        <v>2.82269681940442</v>
      </c>
      <c r="I2046" s="11">
        <v>78.572889573956147</v>
      </c>
    </row>
    <row r="2047" spans="1:9" x14ac:dyDescent="0.25">
      <c r="A2047" s="17"/>
      <c r="B2047" s="5">
        <f>DATE(YEAR(siječanj!B2047),MONTH(siječanj!B2047)+5,DAY(siječanj!B2047))</f>
        <v>42908</v>
      </c>
      <c r="C2047" s="9">
        <v>21.2916666666667</v>
      </c>
      <c r="D2047">
        <v>0.92765644268753178</v>
      </c>
      <c r="E2047" s="6">
        <v>87.610791309661195</v>
      </c>
      <c r="F2047" s="11">
        <v>74.312723912932768</v>
      </c>
      <c r="G2047" s="11">
        <v>71.054953022013876</v>
      </c>
      <c r="H2047" s="11">
        <v>2.7552519591319511</v>
      </c>
      <c r="I2047" s="11">
        <v>81.272715007360034</v>
      </c>
    </row>
    <row r="2048" spans="1:9" x14ac:dyDescent="0.25">
      <c r="A2048" s="17"/>
      <c r="B2048" s="5">
        <f>DATE(YEAR(siječanj!B2048),MONTH(siječanj!B2048)+5,DAY(siječanj!B2048))</f>
        <v>42908</v>
      </c>
      <c r="C2048" s="9">
        <v>21.3020833333333</v>
      </c>
      <c r="D2048">
        <v>0.92765644268753178</v>
      </c>
      <c r="E2048" s="6">
        <v>94.157612256208566</v>
      </c>
      <c r="F2048" s="11">
        <v>77.06933260332741</v>
      </c>
      <c r="G2048" s="11">
        <v>71.306634534750742</v>
      </c>
      <c r="H2048" s="11">
        <v>2.0546069149647548</v>
      </c>
      <c r="I2048" s="11">
        <v>87.345915637546383</v>
      </c>
    </row>
    <row r="2049" spans="1:9" x14ac:dyDescent="0.25">
      <c r="A2049" s="17"/>
      <c r="B2049" s="5">
        <f>DATE(YEAR(siječanj!B2049),MONTH(siječanj!B2049)+5,DAY(siječanj!B2049))</f>
        <v>42908</v>
      </c>
      <c r="C2049" s="9">
        <v>21.3125</v>
      </c>
      <c r="D2049">
        <v>0.92765644268753178</v>
      </c>
      <c r="E2049" s="6">
        <v>98.280967673006614</v>
      </c>
      <c r="F2049" s="11">
        <v>80.920275400960094</v>
      </c>
      <c r="G2049" s="11">
        <v>76.513916019613248</v>
      </c>
      <c r="H2049" s="11">
        <v>1.5943024444854528</v>
      </c>
      <c r="I2049" s="11">
        <v>91.170972855429625</v>
      </c>
    </row>
    <row r="2050" spans="1:9" x14ac:dyDescent="0.25">
      <c r="A2050" s="17"/>
      <c r="B2050" s="5">
        <f>DATE(YEAR(siječanj!B2050),MONTH(siječanj!B2050)+5,DAY(siječanj!B2050))</f>
        <v>42908</v>
      </c>
      <c r="C2050" s="9">
        <v>21.3229166666667</v>
      </c>
      <c r="D2050">
        <v>0.92765644268753178</v>
      </c>
      <c r="E2050" s="6">
        <v>103.81879141885322</v>
      </c>
      <c r="F2050" s="11">
        <v>83.908105147202519</v>
      </c>
      <c r="G2050" s="11">
        <v>83.155884281927896</v>
      </c>
      <c r="H2050" s="11">
        <v>1.5636854223085574</v>
      </c>
      <c r="I2050" s="11">
        <v>96.308170731732233</v>
      </c>
    </row>
    <row r="2051" spans="1:9" x14ac:dyDescent="0.25">
      <c r="A2051" s="17"/>
      <c r="B2051" s="5">
        <f>DATE(YEAR(siječanj!B2051),MONTH(siječanj!B2051)+5,DAY(siječanj!B2051))</f>
        <v>42908</v>
      </c>
      <c r="C2051" s="9">
        <v>21.3333333333333</v>
      </c>
      <c r="D2051">
        <v>0.92765644268753178</v>
      </c>
      <c r="E2051" s="6">
        <v>109.48462357583078</v>
      </c>
      <c r="F2051" s="11">
        <v>84.462650914009544</v>
      </c>
      <c r="G2051" s="11">
        <v>92.071859609741324</v>
      </c>
      <c r="H2051" s="11">
        <v>2.314686081723671</v>
      </c>
      <c r="I2051" s="11">
        <v>101.56411643533866</v>
      </c>
    </row>
    <row r="2052" spans="1:9" x14ac:dyDescent="0.25">
      <c r="A2052" s="17"/>
      <c r="B2052" s="5">
        <f>DATE(YEAR(siječanj!B2052),MONTH(siječanj!B2052)+5,DAY(siječanj!B2052))</f>
        <v>42908</v>
      </c>
      <c r="C2052" s="9">
        <v>21.34375</v>
      </c>
      <c r="D2052">
        <v>0.92765644268753178</v>
      </c>
      <c r="E2052" s="6">
        <v>115.01108024305283</v>
      </c>
      <c r="F2052" s="11">
        <v>85.698783768601359</v>
      </c>
      <c r="G2052" s="11">
        <v>95.747699651085284</v>
      </c>
      <c r="H2052" s="11">
        <v>1.9270491576242994</v>
      </c>
      <c r="I2052" s="11">
        <v>106.69076956792065</v>
      </c>
    </row>
    <row r="2053" spans="1:9" x14ac:dyDescent="0.25">
      <c r="A2053" s="17"/>
      <c r="B2053" s="5">
        <f>DATE(YEAR(siječanj!B2053),MONTH(siječanj!B2053)+5,DAY(siječanj!B2053))</f>
        <v>42908</v>
      </c>
      <c r="C2053" s="9">
        <v>21.3541666666667</v>
      </c>
      <c r="D2053">
        <v>0.92765644268753178</v>
      </c>
      <c r="E2053" s="6">
        <v>120.20105629701925</v>
      </c>
      <c r="F2053" s="11">
        <v>89.169620633257196</v>
      </c>
      <c r="G2053" s="11">
        <v>95.855907678789791</v>
      </c>
      <c r="H2053" s="11">
        <v>2.033745174345154</v>
      </c>
      <c r="I2053" s="11">
        <v>111.50528429177662</v>
      </c>
    </row>
    <row r="2054" spans="1:9" x14ac:dyDescent="0.25">
      <c r="A2054" s="17"/>
      <c r="B2054" s="5">
        <f>DATE(YEAR(siječanj!B2054),MONTH(siječanj!B2054)+5,DAY(siječanj!B2054))</f>
        <v>42908</v>
      </c>
      <c r="C2054" s="9">
        <v>21.3645833333333</v>
      </c>
      <c r="D2054">
        <v>0.92765644268753178</v>
      </c>
      <c r="E2054" s="6">
        <v>124.12178929440573</v>
      </c>
      <c r="F2054" s="11">
        <v>91.475065701315927</v>
      </c>
      <c r="G2054" s="11">
        <v>97.119923744150739</v>
      </c>
      <c r="H2054" s="11">
        <v>2.1517596779825445</v>
      </c>
      <c r="I2054" s="11">
        <v>115.14237751685978</v>
      </c>
    </row>
    <row r="2055" spans="1:9" x14ac:dyDescent="0.25">
      <c r="A2055" s="17"/>
      <c r="B2055" s="5">
        <f>DATE(YEAR(siječanj!B2055),MONTH(siječanj!B2055)+5,DAY(siječanj!B2055))</f>
        <v>42908</v>
      </c>
      <c r="C2055" s="9">
        <v>21.375</v>
      </c>
      <c r="D2055">
        <v>0.92765644268753178</v>
      </c>
      <c r="E2055" s="6">
        <v>126.62853631673049</v>
      </c>
      <c r="F2055" s="11">
        <v>95.135348321679118</v>
      </c>
      <c r="G2055" s="11">
        <v>101.01756800858588</v>
      </c>
      <c r="H2055" s="11">
        <v>2.9438127304755985</v>
      </c>
      <c r="I2055" s="11">
        <v>117.46777754230713</v>
      </c>
    </row>
    <row r="2056" spans="1:9" x14ac:dyDescent="0.25">
      <c r="A2056" s="17"/>
      <c r="B2056" s="5">
        <f>DATE(YEAR(siječanj!B2056),MONTH(siječanj!B2056)+5,DAY(siječanj!B2056))</f>
        <v>42908</v>
      </c>
      <c r="C2056" s="9">
        <v>21.3854166666667</v>
      </c>
      <c r="D2056">
        <v>0.92765644268753178</v>
      </c>
      <c r="E2056" s="6">
        <v>127.96623890201793</v>
      </c>
      <c r="F2056" s="11">
        <v>103.72387788909892</v>
      </c>
      <c r="G2056" s="11">
        <v>114.79304163229659</v>
      </c>
      <c r="H2056" s="11">
        <v>2.7623298889639138</v>
      </c>
      <c r="I2056" s="11">
        <v>118.7087059639488</v>
      </c>
    </row>
    <row r="2057" spans="1:9" x14ac:dyDescent="0.25">
      <c r="A2057" s="17"/>
      <c r="B2057" s="5">
        <f>DATE(YEAR(siječanj!B2057),MONTH(siječanj!B2057)+5,DAY(siječanj!B2057))</f>
        <v>42908</v>
      </c>
      <c r="C2057" s="9">
        <v>21.3958333333333</v>
      </c>
      <c r="D2057">
        <v>0.92765644268753178</v>
      </c>
      <c r="E2057" s="6">
        <v>129.85374265500221</v>
      </c>
      <c r="F2057" s="11">
        <v>106.19860450534252</v>
      </c>
      <c r="G2057" s="11">
        <v>111.78555071146107</v>
      </c>
      <c r="H2057" s="11">
        <v>3.1623784435867641</v>
      </c>
      <c r="I2057" s="11">
        <v>120.45966098100156</v>
      </c>
    </row>
    <row r="2058" spans="1:9" x14ac:dyDescent="0.25">
      <c r="A2058" s="17"/>
      <c r="B2058" s="5">
        <f>DATE(YEAR(siječanj!B2058),MONTH(siječanj!B2058)+5,DAY(siječanj!B2058))</f>
        <v>42908</v>
      </c>
      <c r="C2058" s="9">
        <v>21.40625</v>
      </c>
      <c r="D2058">
        <v>0.92765644268753178</v>
      </c>
      <c r="E2058" s="6">
        <v>134.6338389048808</v>
      </c>
      <c r="F2058" s="11">
        <v>108.0408860231539</v>
      </c>
      <c r="G2058" s="11">
        <v>110.43804008042623</v>
      </c>
      <c r="H2058" s="11">
        <v>3.4861229741033841</v>
      </c>
      <c r="I2058" s="11">
        <v>124.89394806386794</v>
      </c>
    </row>
    <row r="2059" spans="1:9" x14ac:dyDescent="0.25">
      <c r="A2059" s="17"/>
      <c r="B2059" s="5">
        <f>DATE(YEAR(siječanj!B2059),MONTH(siječanj!B2059)+5,DAY(siječanj!B2059))</f>
        <v>42908</v>
      </c>
      <c r="C2059" s="9">
        <v>21.4166666666667</v>
      </c>
      <c r="D2059">
        <v>0.92765644268753178</v>
      </c>
      <c r="E2059" s="6">
        <v>139.70942361911497</v>
      </c>
      <c r="F2059" s="11">
        <v>110.59774841851848</v>
      </c>
      <c r="G2059" s="11">
        <v>112.86212263864522</v>
      </c>
      <c r="H2059" s="11">
        <v>3.2410957847319275</v>
      </c>
      <c r="I2059" s="11">
        <v>129.60234692443362</v>
      </c>
    </row>
    <row r="2060" spans="1:9" x14ac:dyDescent="0.25">
      <c r="A2060" s="17"/>
      <c r="B2060" s="5">
        <f>DATE(YEAR(siječanj!B2060),MONTH(siječanj!B2060)+5,DAY(siječanj!B2060))</f>
        <v>42908</v>
      </c>
      <c r="C2060" s="9">
        <v>21.4270833333333</v>
      </c>
      <c r="D2060">
        <v>0.92765644268753178</v>
      </c>
      <c r="E2060" s="6">
        <v>144.20261055661831</v>
      </c>
      <c r="F2060" s="11">
        <v>110.22174266131094</v>
      </c>
      <c r="G2060" s="11">
        <v>116.65231201702954</v>
      </c>
      <c r="H2060" s="11">
        <v>3.4948251173092495</v>
      </c>
      <c r="I2060" s="11">
        <v>133.77048073520805</v>
      </c>
    </row>
    <row r="2061" spans="1:9" x14ac:dyDescent="0.25">
      <c r="A2061" s="17"/>
      <c r="B2061" s="5">
        <f>DATE(YEAR(siječanj!B2061),MONTH(siječanj!B2061)+5,DAY(siječanj!B2061))</f>
        <v>42908</v>
      </c>
      <c r="C2061" s="9">
        <v>21.4375</v>
      </c>
      <c r="D2061">
        <v>0.92765644268753178</v>
      </c>
      <c r="E2061" s="6">
        <v>147.50647731717154</v>
      </c>
      <c r="F2061" s="11">
        <v>111.04733289202437</v>
      </c>
      <c r="G2061" s="11">
        <v>117.52063627088936</v>
      </c>
      <c r="H2061" s="11">
        <v>3.3760425127659737</v>
      </c>
      <c r="I2061" s="11">
        <v>136.83533402141646</v>
      </c>
    </row>
    <row r="2062" spans="1:9" x14ac:dyDescent="0.25">
      <c r="A2062" s="17"/>
      <c r="B2062" s="5">
        <f>DATE(YEAR(siječanj!B2062),MONTH(siječanj!B2062)+5,DAY(siječanj!B2062))</f>
        <v>42908</v>
      </c>
      <c r="C2062" s="9">
        <v>21.4479166666667</v>
      </c>
      <c r="D2062">
        <v>0.92765644268753178</v>
      </c>
      <c r="E2062" s="6">
        <v>145.90110995408762</v>
      </c>
      <c r="F2062" s="11">
        <v>110.51894728870354</v>
      </c>
      <c r="G2062" s="11">
        <v>117.29695720580918</v>
      </c>
      <c r="H2062" s="11">
        <v>3.5330261358003705</v>
      </c>
      <c r="I2062" s="11">
        <v>135.34610464417136</v>
      </c>
    </row>
    <row r="2063" spans="1:9" x14ac:dyDescent="0.25">
      <c r="A2063" s="17"/>
      <c r="B2063" s="5">
        <f>DATE(YEAR(siječanj!B2063),MONTH(siječanj!B2063)+5,DAY(siječanj!B2063))</f>
        <v>42908</v>
      </c>
      <c r="C2063" s="9">
        <v>21.4583333333333</v>
      </c>
      <c r="D2063">
        <v>0.92765644268753178</v>
      </c>
      <c r="E2063" s="6">
        <v>148.69155655052936</v>
      </c>
      <c r="F2063" s="11">
        <v>111.09380956672729</v>
      </c>
      <c r="G2063" s="11">
        <v>115.35471705091635</v>
      </c>
      <c r="H2063" s="11">
        <v>3.6388770414984744</v>
      </c>
      <c r="I2063" s="11">
        <v>137.93468040733603</v>
      </c>
    </row>
    <row r="2064" spans="1:9" x14ac:dyDescent="0.25">
      <c r="A2064" s="17"/>
      <c r="B2064" s="5">
        <f>DATE(YEAR(siječanj!B2064),MONTH(siječanj!B2064)+5,DAY(siječanj!B2064))</f>
        <v>42908</v>
      </c>
      <c r="C2064" s="9">
        <v>21.46875</v>
      </c>
      <c r="D2064">
        <v>0.92765644268753178</v>
      </c>
      <c r="E2064" s="6">
        <v>149.05144125712701</v>
      </c>
      <c r="F2064" s="11">
        <v>113.4486932155432</v>
      </c>
      <c r="G2064" s="11">
        <v>114.00243518738378</v>
      </c>
      <c r="H2064" s="11">
        <v>4.4033224671607369</v>
      </c>
      <c r="I2064" s="11">
        <v>138.26852977403604</v>
      </c>
    </row>
    <row r="2065" spans="1:9" x14ac:dyDescent="0.25">
      <c r="A2065" s="17"/>
      <c r="B2065" s="5">
        <f>DATE(YEAR(siječanj!B2065),MONTH(siječanj!B2065)+5,DAY(siječanj!B2065))</f>
        <v>42908</v>
      </c>
      <c r="C2065" s="9">
        <v>21.4791666666667</v>
      </c>
      <c r="D2065">
        <v>0.92765644268753178</v>
      </c>
      <c r="E2065" s="6">
        <v>147.47705967896039</v>
      </c>
      <c r="F2065" s="11">
        <v>113.87292313194574</v>
      </c>
      <c r="G2065" s="11">
        <v>115.61884543130262</v>
      </c>
      <c r="H2065" s="11">
        <v>4.4856972887913438</v>
      </c>
      <c r="I2065" s="11">
        <v>136.80804455980123</v>
      </c>
    </row>
    <row r="2066" spans="1:9" x14ac:dyDescent="0.25">
      <c r="A2066" s="17"/>
      <c r="B2066" s="5">
        <f>DATE(YEAR(siječanj!B2066),MONTH(siječanj!B2066)+5,DAY(siječanj!B2066))</f>
        <v>42908</v>
      </c>
      <c r="C2066" s="9">
        <v>21.4895833333333</v>
      </c>
      <c r="D2066">
        <v>0.92765644268753178</v>
      </c>
      <c r="E2066" s="6">
        <v>145.36609601283172</v>
      </c>
      <c r="F2066" s="11">
        <v>112.939137158424</v>
      </c>
      <c r="G2066" s="11">
        <v>114.13896614855504</v>
      </c>
      <c r="H2066" s="11">
        <v>4.7569209196053057</v>
      </c>
      <c r="I2066" s="11">
        <v>134.84979551463766</v>
      </c>
    </row>
    <row r="2067" spans="1:9" x14ac:dyDescent="0.25">
      <c r="A2067" s="17"/>
      <c r="B2067" s="5">
        <f>DATE(YEAR(siječanj!B2067),MONTH(siječanj!B2067)+5,DAY(siječanj!B2067))</f>
        <v>42908</v>
      </c>
      <c r="C2067" s="9">
        <v>21.5</v>
      </c>
      <c r="D2067">
        <v>0.92765644268753178</v>
      </c>
      <c r="E2067" s="6">
        <v>141.90039849718804</v>
      </c>
      <c r="F2067" s="11">
        <v>113.12379737173782</v>
      </c>
      <c r="G2067" s="11">
        <v>115.27983153531603</v>
      </c>
      <c r="H2067" s="11">
        <v>4.7522873108852997</v>
      </c>
      <c r="I2067" s="11">
        <v>131.63481888584462</v>
      </c>
    </row>
    <row r="2068" spans="1:9" x14ac:dyDescent="0.25">
      <c r="A2068" s="17"/>
      <c r="B2068" s="5">
        <f>DATE(YEAR(siječanj!B2068),MONTH(siječanj!B2068)+5,DAY(siječanj!B2068))</f>
        <v>42908</v>
      </c>
      <c r="C2068" s="9">
        <v>21.5104166666667</v>
      </c>
      <c r="D2068">
        <v>0.92765644268753178</v>
      </c>
      <c r="E2068" s="6">
        <v>135.98035586415455</v>
      </c>
      <c r="F2068" s="11">
        <v>114.62035751954892</v>
      </c>
      <c r="G2068" s="11">
        <v>116.45613464052778</v>
      </c>
      <c r="H2068" s="11">
        <v>5.5619616783012527</v>
      </c>
      <c r="I2068" s="11">
        <v>126.14305319632625</v>
      </c>
    </row>
    <row r="2069" spans="1:9" x14ac:dyDescent="0.25">
      <c r="A2069" s="17"/>
      <c r="B2069" s="5">
        <f>DATE(YEAR(siječanj!B2069),MONTH(siječanj!B2069)+5,DAY(siječanj!B2069))</f>
        <v>42908</v>
      </c>
      <c r="C2069" s="9">
        <v>21.5208333333333</v>
      </c>
      <c r="D2069">
        <v>0.92765644268753178</v>
      </c>
      <c r="E2069" s="6">
        <v>131.85835917700263</v>
      </c>
      <c r="F2069" s="11">
        <v>113.95835748844515</v>
      </c>
      <c r="G2069" s="11">
        <v>117.56433050502262</v>
      </c>
      <c r="H2069" s="11">
        <v>5.3648367818832652</v>
      </c>
      <c r="I2069" s="11">
        <v>122.31925641275312</v>
      </c>
    </row>
    <row r="2070" spans="1:9" x14ac:dyDescent="0.25">
      <c r="A2070" s="17"/>
      <c r="B2070" s="5">
        <f>DATE(YEAR(siječanj!B2070),MONTH(siječanj!B2070)+5,DAY(siječanj!B2070))</f>
        <v>42908</v>
      </c>
      <c r="C2070" s="9">
        <v>21.53125</v>
      </c>
      <c r="D2070">
        <v>0.92765644268753178</v>
      </c>
      <c r="E2070" s="6">
        <v>127.96964813235721</v>
      </c>
      <c r="F2070" s="11">
        <v>112.72569154689388</v>
      </c>
      <c r="G2070" s="11">
        <v>115.90122948464618</v>
      </c>
      <c r="H2070" s="11">
        <v>4.4899018411459535</v>
      </c>
      <c r="I2070" s="11">
        <v>118.71186855843763</v>
      </c>
    </row>
    <row r="2071" spans="1:9" x14ac:dyDescent="0.25">
      <c r="A2071" s="17"/>
      <c r="B2071" s="5">
        <f>DATE(YEAR(siječanj!B2071),MONTH(siječanj!B2071)+5,DAY(siječanj!B2071))</f>
        <v>42908</v>
      </c>
      <c r="C2071" s="9">
        <v>21.5416666666667</v>
      </c>
      <c r="D2071">
        <v>0.92765644268753178</v>
      </c>
      <c r="E2071" s="6">
        <v>125.81713354100211</v>
      </c>
      <c r="F2071" s="11">
        <v>114.90898103616722</v>
      </c>
      <c r="G2071" s="11">
        <v>117.56082919754738</v>
      </c>
      <c r="H2071" s="11">
        <v>3.7966397668840219</v>
      </c>
      <c r="I2071" s="11">
        <v>116.71507452978815</v>
      </c>
    </row>
    <row r="2072" spans="1:9" x14ac:dyDescent="0.25">
      <c r="A2072" s="17"/>
      <c r="B2072" s="5">
        <f>DATE(YEAR(siječanj!B2072),MONTH(siječanj!B2072)+5,DAY(siječanj!B2072))</f>
        <v>42908</v>
      </c>
      <c r="C2072" s="9">
        <v>21.5520833333333</v>
      </c>
      <c r="D2072">
        <v>0.92765644268753178</v>
      </c>
      <c r="E2072" s="6">
        <v>123.01885812100404</v>
      </c>
      <c r="F2072" s="11">
        <v>115.08524851432857</v>
      </c>
      <c r="G2072" s="11">
        <v>118.44513768118547</v>
      </c>
      <c r="H2072" s="11">
        <v>3.5181321791721949</v>
      </c>
      <c r="I2072" s="11">
        <v>114.11923630801279</v>
      </c>
    </row>
    <row r="2073" spans="1:9" x14ac:dyDescent="0.25">
      <c r="A2073" s="17"/>
      <c r="B2073" s="5">
        <f>DATE(YEAR(siječanj!B2073),MONTH(siječanj!B2073)+5,DAY(siječanj!B2073))</f>
        <v>42908</v>
      </c>
      <c r="C2073" s="9">
        <v>21.5625</v>
      </c>
      <c r="D2073">
        <v>0.92765644268753178</v>
      </c>
      <c r="E2073" s="6">
        <v>119.29558655386928</v>
      </c>
      <c r="F2073" s="11">
        <v>113.34241329288911</v>
      </c>
      <c r="G2073" s="11">
        <v>113.92291464575501</v>
      </c>
      <c r="H2073" s="11">
        <v>2.6142104304202181</v>
      </c>
      <c r="I2073" s="11">
        <v>110.66531945088492</v>
      </c>
    </row>
    <row r="2074" spans="1:9" x14ac:dyDescent="0.25">
      <c r="A2074" s="17"/>
      <c r="B2074" s="5">
        <f>DATE(YEAR(siječanj!B2074),MONTH(siječanj!B2074)+5,DAY(siječanj!B2074))</f>
        <v>42908</v>
      </c>
      <c r="C2074" s="9">
        <v>21.5729166666667</v>
      </c>
      <c r="D2074">
        <v>0.92765644268753178</v>
      </c>
      <c r="E2074" s="6">
        <v>118.03033135391323</v>
      </c>
      <c r="F2074" s="11">
        <v>111.67423092959176</v>
      </c>
      <c r="G2074" s="11">
        <v>117.70338929802098</v>
      </c>
      <c r="H2074" s="11">
        <v>2.5324796934033995</v>
      </c>
      <c r="I2074" s="11">
        <v>109.49159731300179</v>
      </c>
    </row>
    <row r="2075" spans="1:9" x14ac:dyDescent="0.25">
      <c r="A2075" s="17"/>
      <c r="B2075" s="5">
        <f>DATE(YEAR(siječanj!B2075),MONTH(siječanj!B2075)+5,DAY(siječanj!B2075))</f>
        <v>42908</v>
      </c>
      <c r="C2075" s="9">
        <v>21.5833333333333</v>
      </c>
      <c r="D2075">
        <v>0.92765644268753178</v>
      </c>
      <c r="E2075" s="6">
        <v>115.72053065542208</v>
      </c>
      <c r="F2075" s="11">
        <v>112.75133467941797</v>
      </c>
      <c r="G2075" s="11">
        <v>117.20183701737425</v>
      </c>
      <c r="H2075" s="11">
        <v>2.1851640663374363</v>
      </c>
      <c r="I2075" s="11">
        <v>107.34889581372232</v>
      </c>
    </row>
    <row r="2076" spans="1:9" x14ac:dyDescent="0.25">
      <c r="A2076" s="17"/>
      <c r="B2076" s="5">
        <f>DATE(YEAR(siječanj!B2076),MONTH(siječanj!B2076)+5,DAY(siječanj!B2076))</f>
        <v>42908</v>
      </c>
      <c r="C2076" s="9">
        <v>21.59375</v>
      </c>
      <c r="D2076">
        <v>0.92765644268753178</v>
      </c>
      <c r="E2076" s="6">
        <v>116.43047930174488</v>
      </c>
      <c r="F2076" s="11">
        <v>114.04133093788458</v>
      </c>
      <c r="G2076" s="11">
        <v>119.6585650614236</v>
      </c>
      <c r="H2076" s="11">
        <v>2.1062997058782558</v>
      </c>
      <c r="I2076" s="11">
        <v>108.00748424946096</v>
      </c>
    </row>
    <row r="2077" spans="1:9" x14ac:dyDescent="0.25">
      <c r="A2077" s="17"/>
      <c r="B2077" s="5">
        <f>DATE(YEAR(siječanj!B2077),MONTH(siječanj!B2077)+5,DAY(siječanj!B2077))</f>
        <v>42908</v>
      </c>
      <c r="C2077" s="9">
        <v>21.6041666666667</v>
      </c>
      <c r="D2077">
        <v>0.92765644268753178</v>
      </c>
      <c r="E2077" s="6">
        <v>114.41023887756094</v>
      </c>
      <c r="F2077" s="11">
        <v>114.31355775941753</v>
      </c>
      <c r="G2077" s="11">
        <v>118.88983978519472</v>
      </c>
      <c r="H2077" s="11">
        <v>2.1751857554806469</v>
      </c>
      <c r="I2077" s="11">
        <v>106.13339520418893</v>
      </c>
    </row>
    <row r="2078" spans="1:9" x14ac:dyDescent="0.25">
      <c r="A2078" s="17"/>
      <c r="B2078" s="5">
        <f>DATE(YEAR(siječanj!B2078),MONTH(siječanj!B2078)+5,DAY(siječanj!B2078))</f>
        <v>42908</v>
      </c>
      <c r="C2078" s="9">
        <v>21.6145833333333</v>
      </c>
      <c r="D2078">
        <v>0.92765644268753178</v>
      </c>
      <c r="E2078" s="6">
        <v>112.91583575890753</v>
      </c>
      <c r="F2078" s="11">
        <v>114.68727094522717</v>
      </c>
      <c r="G2078" s="11">
        <v>118.43765033144722</v>
      </c>
      <c r="H2078" s="11">
        <v>2.1433295705141795</v>
      </c>
      <c r="I2078" s="11">
        <v>104.74710252319775</v>
      </c>
    </row>
    <row r="2079" spans="1:9" x14ac:dyDescent="0.25">
      <c r="A2079" s="17"/>
      <c r="B2079" s="5">
        <f>DATE(YEAR(siječanj!B2079),MONTH(siječanj!B2079)+5,DAY(siječanj!B2079))</f>
        <v>42908</v>
      </c>
      <c r="C2079" s="9">
        <v>21.625</v>
      </c>
      <c r="D2079">
        <v>0.92765644268753178</v>
      </c>
      <c r="E2079" s="6">
        <v>110.9284053308094</v>
      </c>
      <c r="F2079" s="11">
        <v>118.077647371399</v>
      </c>
      <c r="G2079" s="11">
        <v>117.58309494920341</v>
      </c>
      <c r="H2079" s="11">
        <v>2.0728903168664248</v>
      </c>
      <c r="I2079" s="11">
        <v>102.90344988217929</v>
      </c>
    </row>
    <row r="2080" spans="1:9" x14ac:dyDescent="0.25">
      <c r="A2080" s="17"/>
      <c r="B2080" s="5">
        <f>DATE(YEAR(siječanj!B2080),MONTH(siječanj!B2080)+5,DAY(siječanj!B2080))</f>
        <v>42908</v>
      </c>
      <c r="C2080" s="9">
        <v>21.6354166666667</v>
      </c>
      <c r="D2080">
        <v>0.92765644268753178</v>
      </c>
      <c r="E2080" s="6">
        <v>108.86235815033801</v>
      </c>
      <c r="F2080" s="11">
        <v>117.48488940929897</v>
      </c>
      <c r="G2080" s="11">
        <v>118.71018345220313</v>
      </c>
      <c r="H2080" s="11">
        <v>2.6050502270387077</v>
      </c>
      <c r="I2080" s="11">
        <v>100.98686790431859</v>
      </c>
    </row>
    <row r="2081" spans="1:9" x14ac:dyDescent="0.25">
      <c r="A2081" s="17"/>
      <c r="B2081" s="5">
        <f>DATE(YEAR(siječanj!B2081),MONTH(siječanj!B2081)+5,DAY(siječanj!B2081))</f>
        <v>42908</v>
      </c>
      <c r="C2081" s="9">
        <v>21.6458333333333</v>
      </c>
      <c r="D2081">
        <v>0.92765644268753178</v>
      </c>
      <c r="E2081" s="6">
        <v>109.36765471901234</v>
      </c>
      <c r="F2081" s="11">
        <v>116.59760816642381</v>
      </c>
      <c r="G2081" s="11">
        <v>118.93320151530001</v>
      </c>
      <c r="H2081" s="11">
        <v>2.3773473135679524</v>
      </c>
      <c r="I2081" s="11">
        <v>101.45560952171724</v>
      </c>
    </row>
    <row r="2082" spans="1:9" x14ac:dyDescent="0.25">
      <c r="A2082" s="17"/>
      <c r="B2082" s="5">
        <f>DATE(YEAR(siječanj!B2082),MONTH(siječanj!B2082)+5,DAY(siječanj!B2082))</f>
        <v>42908</v>
      </c>
      <c r="C2082" s="9">
        <v>21.65625</v>
      </c>
      <c r="D2082">
        <v>0.92765644268753178</v>
      </c>
      <c r="E2082" s="6">
        <v>108.51117566546225</v>
      </c>
      <c r="F2082" s="11">
        <v>115.99231721348247</v>
      </c>
      <c r="G2082" s="11">
        <v>116.75924611363897</v>
      </c>
      <c r="H2082" s="11">
        <v>2.1585205661645528</v>
      </c>
      <c r="I2082" s="11">
        <v>100.66109120966458</v>
      </c>
    </row>
    <row r="2083" spans="1:9" x14ac:dyDescent="0.25">
      <c r="A2083" s="17"/>
      <c r="B2083" s="5">
        <f>DATE(YEAR(siječanj!B2083),MONTH(siječanj!B2083)+5,DAY(siječanj!B2083))</f>
        <v>42908</v>
      </c>
      <c r="C2083" s="9">
        <v>21.6666666666667</v>
      </c>
      <c r="D2083">
        <v>0.92765644268753178</v>
      </c>
      <c r="E2083" s="6">
        <v>105.88998668601154</v>
      </c>
      <c r="F2083" s="11">
        <v>115.64079227113223</v>
      </c>
      <c r="G2083" s="11">
        <v>117.09548780736827</v>
      </c>
      <c r="H2083" s="11">
        <v>2.9431126385040884</v>
      </c>
      <c r="I2083" s="11">
        <v>98.229528365375572</v>
      </c>
    </row>
    <row r="2084" spans="1:9" x14ac:dyDescent="0.25">
      <c r="A2084" s="17"/>
      <c r="B2084" s="5">
        <f>DATE(YEAR(siječanj!B2084),MONTH(siječanj!B2084)+5,DAY(siječanj!B2084))</f>
        <v>42908</v>
      </c>
      <c r="C2084" s="9">
        <v>21.6770833333333</v>
      </c>
      <c r="D2084">
        <v>0.92765644268753178</v>
      </c>
      <c r="E2084" s="6">
        <v>104.98142729685107</v>
      </c>
      <c r="F2084" s="11">
        <v>113.43775540549971</v>
      </c>
      <c r="G2084" s="11">
        <v>118.23682991677174</v>
      </c>
      <c r="H2084" s="11">
        <v>3.1542853803961122</v>
      </c>
      <c r="I2084" s="11">
        <v>97.386697394456604</v>
      </c>
    </row>
    <row r="2085" spans="1:9" x14ac:dyDescent="0.25">
      <c r="A2085" s="17"/>
      <c r="B2085" s="5">
        <f>DATE(YEAR(siječanj!B2085),MONTH(siječanj!B2085)+5,DAY(siječanj!B2085))</f>
        <v>42908</v>
      </c>
      <c r="C2085" s="9">
        <v>21.6875</v>
      </c>
      <c r="D2085">
        <v>0.92765644268753178</v>
      </c>
      <c r="E2085" s="6">
        <v>105.55431694355278</v>
      </c>
      <c r="F2085" s="11">
        <v>115.44984752643397</v>
      </c>
      <c r="G2085" s="11">
        <v>120.01884719698235</v>
      </c>
      <c r="H2085" s="11">
        <v>2.7378716758735289</v>
      </c>
      <c r="I2085" s="11">
        <v>97.918142166168437</v>
      </c>
    </row>
    <row r="2086" spans="1:9" x14ac:dyDescent="0.25">
      <c r="A2086" s="17"/>
      <c r="B2086" s="5">
        <f>DATE(YEAR(siječanj!B2086),MONTH(siječanj!B2086)+5,DAY(siječanj!B2086))</f>
        <v>42908</v>
      </c>
      <c r="C2086" s="9">
        <v>21.6979166666667</v>
      </c>
      <c r="D2086">
        <v>0.92765644268753178</v>
      </c>
      <c r="E2086" s="6">
        <v>105.2423014039107</v>
      </c>
      <c r="F2086" s="11">
        <v>115.94386860673802</v>
      </c>
      <c r="G2086" s="11">
        <v>119.12848954367878</v>
      </c>
      <c r="H2086" s="11">
        <v>3.3132332614762872</v>
      </c>
      <c r="I2086" s="11">
        <v>97.628698940600827</v>
      </c>
    </row>
    <row r="2087" spans="1:9" x14ac:dyDescent="0.25">
      <c r="A2087" s="17"/>
      <c r="B2087" s="5">
        <f>DATE(YEAR(siječanj!B2087),MONTH(siječanj!B2087)+5,DAY(siječanj!B2087))</f>
        <v>42908</v>
      </c>
      <c r="C2087" s="9">
        <v>21.7083333333333</v>
      </c>
      <c r="D2087">
        <v>0.92765644268753178</v>
      </c>
      <c r="E2087" s="6">
        <v>107.1983649278919</v>
      </c>
      <c r="F2087" s="11">
        <v>113.42111823089711</v>
      </c>
      <c r="G2087" s="11">
        <v>117.42384154409673</v>
      </c>
      <c r="H2087" s="11">
        <v>3.2732870137133316</v>
      </c>
      <c r="I2087" s="11">
        <v>99.443253870928075</v>
      </c>
    </row>
    <row r="2088" spans="1:9" x14ac:dyDescent="0.25">
      <c r="A2088" s="17"/>
      <c r="B2088" s="5">
        <f>DATE(YEAR(siječanj!B2088),MONTH(siječanj!B2088)+5,DAY(siječanj!B2088))</f>
        <v>42908</v>
      </c>
      <c r="C2088" s="9">
        <v>21.71875</v>
      </c>
      <c r="D2088">
        <v>0.92765644268753178</v>
      </c>
      <c r="E2088" s="6">
        <v>108.61390118469741</v>
      </c>
      <c r="F2088" s="11">
        <v>113.59488071408698</v>
      </c>
      <c r="G2088" s="11">
        <v>118.67876783066899</v>
      </c>
      <c r="H2088" s="11">
        <v>3.2026457335252263</v>
      </c>
      <c r="I2088" s="11">
        <v>100.7563851994115</v>
      </c>
    </row>
    <row r="2089" spans="1:9" x14ac:dyDescent="0.25">
      <c r="A2089" s="17"/>
      <c r="B2089" s="5">
        <f>DATE(YEAR(siječanj!B2089),MONTH(siječanj!B2089)+5,DAY(siječanj!B2089))</f>
        <v>42908</v>
      </c>
      <c r="C2089" s="9">
        <v>21.7291666666667</v>
      </c>
      <c r="D2089">
        <v>0.92765644268753178</v>
      </c>
      <c r="E2089" s="6">
        <v>111.1954438424213</v>
      </c>
      <c r="F2089" s="11">
        <v>115.81555675231073</v>
      </c>
      <c r="G2089" s="11">
        <v>118.2996851962758</v>
      </c>
      <c r="H2089" s="11">
        <v>2.860219748814564</v>
      </c>
      <c r="I2089" s="11">
        <v>103.15116987792175</v>
      </c>
    </row>
    <row r="2090" spans="1:9" x14ac:dyDescent="0.25">
      <c r="A2090" s="17"/>
      <c r="B2090" s="5">
        <f>DATE(YEAR(siječanj!B2090),MONTH(siječanj!B2090)+5,DAY(siječanj!B2090))</f>
        <v>42908</v>
      </c>
      <c r="C2090" s="9">
        <v>21.7395833333333</v>
      </c>
      <c r="D2090">
        <v>0.92765644268753178</v>
      </c>
      <c r="E2090" s="6">
        <v>113.42721236981131</v>
      </c>
      <c r="F2090" s="11">
        <v>116.30397065187059</v>
      </c>
      <c r="G2090" s="11">
        <v>121.31943069327464</v>
      </c>
      <c r="H2090" s="11">
        <v>3.2272429648785255</v>
      </c>
      <c r="I2090" s="11">
        <v>105.22148433094236</v>
      </c>
    </row>
    <row r="2091" spans="1:9" x14ac:dyDescent="0.25">
      <c r="A2091" s="17"/>
      <c r="B2091" s="5">
        <f>DATE(YEAR(siječanj!B2091),MONTH(siječanj!B2091)+5,DAY(siječanj!B2091))</f>
        <v>42908</v>
      </c>
      <c r="C2091" s="9">
        <v>21.75</v>
      </c>
      <c r="D2091">
        <v>0.92765644268753178</v>
      </c>
      <c r="E2091" s="6">
        <v>116.26111647997479</v>
      </c>
      <c r="F2091" s="11">
        <v>115.85896330517657</v>
      </c>
      <c r="G2091" s="11">
        <v>123.46727451355856</v>
      </c>
      <c r="H2091" s="11">
        <v>3.5476420559027169</v>
      </c>
      <c r="I2091" s="11">
        <v>107.85037373669419</v>
      </c>
    </row>
    <row r="2092" spans="1:9" x14ac:dyDescent="0.25">
      <c r="A2092" s="17"/>
      <c r="B2092" s="5">
        <f>DATE(YEAR(siječanj!B2092),MONTH(siječanj!B2092)+5,DAY(siječanj!B2092))</f>
        <v>42908</v>
      </c>
      <c r="C2092" s="9">
        <v>21.7604166666667</v>
      </c>
      <c r="D2092">
        <v>0.92765644268753178</v>
      </c>
      <c r="E2092" s="6">
        <v>118.04681575178935</v>
      </c>
      <c r="F2092" s="11">
        <v>116.55225372946812</v>
      </c>
      <c r="G2092" s="11">
        <v>121.82339062356968</v>
      </c>
      <c r="H2092" s="11">
        <v>4.2625659758945478</v>
      </c>
      <c r="I2092" s="11">
        <v>109.50688917089541</v>
      </c>
    </row>
    <row r="2093" spans="1:9" x14ac:dyDescent="0.25">
      <c r="A2093" s="17"/>
      <c r="B2093" s="5">
        <f>DATE(YEAR(siječanj!B2093),MONTH(siječanj!B2093)+5,DAY(siječanj!B2093))</f>
        <v>42908</v>
      </c>
      <c r="C2093" s="9">
        <v>21.7708333333333</v>
      </c>
      <c r="D2093">
        <v>0.92765644268753178</v>
      </c>
      <c r="E2093" s="6">
        <v>119.80310036288651</v>
      </c>
      <c r="F2093" s="11">
        <v>119.98673409910585</v>
      </c>
      <c r="G2093" s="11">
        <v>122.56650908357233</v>
      </c>
      <c r="H2093" s="11">
        <v>8.4780117615809392</v>
      </c>
      <c r="I2093" s="11">
        <v>111.13611790557265</v>
      </c>
    </row>
    <row r="2094" spans="1:9" x14ac:dyDescent="0.25">
      <c r="A2094" s="17"/>
      <c r="B2094" s="5">
        <f>DATE(YEAR(siječanj!B2094),MONTH(siječanj!B2094)+5,DAY(siječanj!B2094))</f>
        <v>42908</v>
      </c>
      <c r="C2094" s="9">
        <v>21.78125</v>
      </c>
      <c r="D2094">
        <v>0.92765644268753178</v>
      </c>
      <c r="E2094" s="6">
        <v>124.28364684693987</v>
      </c>
      <c r="F2094" s="11">
        <v>120.27202296641812</v>
      </c>
      <c r="G2094" s="11">
        <v>125.67403564395502</v>
      </c>
      <c r="H2094" s="11">
        <v>20.00303281063217</v>
      </c>
      <c r="I2094" s="11">
        <v>115.29252571826572</v>
      </c>
    </row>
    <row r="2095" spans="1:9" x14ac:dyDescent="0.25">
      <c r="A2095" s="17"/>
      <c r="B2095" s="5">
        <f>DATE(YEAR(siječanj!B2095),MONTH(siječanj!B2095)+5,DAY(siječanj!B2095))</f>
        <v>42908</v>
      </c>
      <c r="C2095" s="9">
        <v>21.7916666666667</v>
      </c>
      <c r="D2095">
        <v>0.92765644268753178</v>
      </c>
      <c r="E2095" s="6">
        <v>127.45740904076494</v>
      </c>
      <c r="F2095" s="11">
        <v>122.90136588828557</v>
      </c>
      <c r="G2095" s="11">
        <v>127.4890188958061</v>
      </c>
      <c r="H2095" s="11">
        <v>31.408075098000236</v>
      </c>
      <c r="I2095" s="11">
        <v>118.23668666492566</v>
      </c>
    </row>
    <row r="2096" spans="1:9" x14ac:dyDescent="0.25">
      <c r="A2096" s="17"/>
      <c r="B2096" s="5">
        <f>DATE(YEAR(siječanj!B2096),MONTH(siječanj!B2096)+5,DAY(siječanj!B2096))</f>
        <v>42908</v>
      </c>
      <c r="C2096" s="9">
        <v>21.8020833333333</v>
      </c>
      <c r="D2096">
        <v>0.92765644268753178</v>
      </c>
      <c r="E2096" s="6">
        <v>129.56684723759776</v>
      </c>
      <c r="F2096" s="11">
        <v>124.25020347663434</v>
      </c>
      <c r="G2096" s="11">
        <v>132.16100094421932</v>
      </c>
      <c r="H2096" s="11">
        <v>44.903990064588641</v>
      </c>
      <c r="I2096" s="11">
        <v>120.1935205986688</v>
      </c>
    </row>
    <row r="2097" spans="1:9" x14ac:dyDescent="0.25">
      <c r="A2097" s="17"/>
      <c r="B2097" s="5">
        <f>DATE(YEAR(siječanj!B2097),MONTH(siječanj!B2097)+5,DAY(siječanj!B2097))</f>
        <v>42908</v>
      </c>
      <c r="C2097" s="9">
        <v>21.8125</v>
      </c>
      <c r="D2097">
        <v>0.92765644268753178</v>
      </c>
      <c r="E2097" s="6">
        <v>133.42685127253944</v>
      </c>
      <c r="F2097" s="11">
        <v>127.4689937592475</v>
      </c>
      <c r="G2097" s="11">
        <v>137.99246459888712</v>
      </c>
      <c r="H2097" s="11">
        <v>59.750803499533561</v>
      </c>
      <c r="I2097" s="11">
        <v>123.77427821048231</v>
      </c>
    </row>
    <row r="2098" spans="1:9" x14ac:dyDescent="0.25">
      <c r="A2098" s="17"/>
      <c r="B2098" s="5">
        <f>DATE(YEAR(siječanj!B2098),MONTH(siječanj!B2098)+5,DAY(siječanj!B2098))</f>
        <v>42908</v>
      </c>
      <c r="C2098" s="9">
        <v>21.8229166666667</v>
      </c>
      <c r="D2098">
        <v>0.92765644268753178</v>
      </c>
      <c r="E2098" s="6">
        <v>136.52849459784312</v>
      </c>
      <c r="F2098" s="11">
        <v>127.59979457667845</v>
      </c>
      <c r="G2098" s="11">
        <v>143.18848501359759</v>
      </c>
      <c r="H2098" s="11">
        <v>85.462446253739117</v>
      </c>
      <c r="I2098" s="11">
        <v>126.65153762411904</v>
      </c>
    </row>
    <row r="2099" spans="1:9" x14ac:dyDescent="0.25">
      <c r="A2099" s="17"/>
      <c r="B2099" s="5">
        <f>DATE(YEAR(siječanj!B2099),MONTH(siječanj!B2099)+5,DAY(siječanj!B2099))</f>
        <v>42908</v>
      </c>
      <c r="C2099" s="9">
        <v>21.8333333333333</v>
      </c>
      <c r="D2099">
        <v>0.92765644268753178</v>
      </c>
      <c r="E2099" s="6">
        <v>140.79627037130044</v>
      </c>
      <c r="F2099" s="11">
        <v>126.98206682470268</v>
      </c>
      <c r="G2099" s="11">
        <v>140.97512988765851</v>
      </c>
      <c r="H2099" s="11">
        <v>126.92440513659007</v>
      </c>
      <c r="I2099" s="11">
        <v>130.61056731631248</v>
      </c>
    </row>
    <row r="2100" spans="1:9" x14ac:dyDescent="0.25">
      <c r="A2100" s="17"/>
      <c r="B2100" s="5">
        <f>DATE(YEAR(siječanj!B2100),MONTH(siječanj!B2100)+5,DAY(siječanj!B2100))</f>
        <v>42908</v>
      </c>
      <c r="C2100" s="9">
        <v>21.84375</v>
      </c>
      <c r="D2100">
        <v>0.92765644268753178</v>
      </c>
      <c r="E2100" s="6">
        <v>143.76925916933027</v>
      </c>
      <c r="F2100" s="11">
        <v>114.06379974078079</v>
      </c>
      <c r="G2100" s="11">
        <v>129.70324734557767</v>
      </c>
      <c r="H2100" s="11">
        <v>190.82880729691547</v>
      </c>
      <c r="I2100" s="11">
        <v>133.36847952884273</v>
      </c>
    </row>
    <row r="2101" spans="1:9" x14ac:dyDescent="0.25">
      <c r="A2101" s="17"/>
      <c r="B2101" s="5">
        <f>DATE(YEAR(siječanj!B2101),MONTH(siječanj!B2101)+5,DAY(siječanj!B2101))</f>
        <v>42908</v>
      </c>
      <c r="C2101" s="9">
        <v>21.8541666666667</v>
      </c>
      <c r="D2101">
        <v>0.92765644268753178</v>
      </c>
      <c r="E2101" s="6">
        <v>147.59542200285199</v>
      </c>
      <c r="F2101" s="11">
        <v>109.8546186142743</v>
      </c>
      <c r="G2101" s="11">
        <v>122.25319013740973</v>
      </c>
      <c r="H2101" s="11">
        <v>229.76622852971408</v>
      </c>
      <c r="I2101" s="11">
        <v>136.91784413213074</v>
      </c>
    </row>
    <row r="2102" spans="1:9" x14ac:dyDescent="0.25">
      <c r="A2102" s="17"/>
      <c r="B2102" s="5">
        <f>DATE(YEAR(siječanj!B2102),MONTH(siječanj!B2102)+5,DAY(siječanj!B2102))</f>
        <v>42908</v>
      </c>
      <c r="C2102" s="9">
        <v>21.8645833333333</v>
      </c>
      <c r="D2102">
        <v>0.92765644268753178</v>
      </c>
      <c r="E2102" s="6">
        <v>147.0800227978973</v>
      </c>
      <c r="F2102" s="11">
        <v>107.76996981499002</v>
      </c>
      <c r="G2102" s="11">
        <v>121.42019543803981</v>
      </c>
      <c r="H2102" s="11">
        <v>231.19465718325836</v>
      </c>
      <c r="I2102" s="11">
        <v>136.43973073909848</v>
      </c>
    </row>
    <row r="2103" spans="1:9" x14ac:dyDescent="0.25">
      <c r="A2103" s="17"/>
      <c r="B2103" s="5">
        <f>DATE(YEAR(siječanj!B2103),MONTH(siječanj!B2103)+5,DAY(siječanj!B2103))</f>
        <v>42908</v>
      </c>
      <c r="C2103" s="9">
        <v>21.875</v>
      </c>
      <c r="D2103">
        <v>0.92765644268753178</v>
      </c>
      <c r="E2103" s="6">
        <v>145.18081253200143</v>
      </c>
      <c r="F2103" s="11">
        <v>106.79894558822021</v>
      </c>
      <c r="G2103" s="11">
        <v>116.7400930804134</v>
      </c>
      <c r="H2103" s="11">
        <v>233.59532956105423</v>
      </c>
      <c r="I2103" s="11">
        <v>134.67791609992187</v>
      </c>
    </row>
    <row r="2104" spans="1:9" x14ac:dyDescent="0.25">
      <c r="A2104" s="17"/>
      <c r="B2104" s="5">
        <f>DATE(YEAR(siječanj!B2104),MONTH(siječanj!B2104)+5,DAY(siječanj!B2104))</f>
        <v>42908</v>
      </c>
      <c r="C2104" s="9">
        <v>21.8854166666667</v>
      </c>
      <c r="D2104">
        <v>0.92765644268753178</v>
      </c>
      <c r="E2104" s="6">
        <v>151.03702563910255</v>
      </c>
      <c r="F2104" s="11">
        <v>103.8436166487358</v>
      </c>
      <c r="G2104" s="11">
        <v>106.39272396684653</v>
      </c>
      <c r="H2104" s="11">
        <v>240.78289579601852</v>
      </c>
      <c r="I2104" s="11">
        <v>140.11046991847542</v>
      </c>
    </row>
    <row r="2105" spans="1:9" x14ac:dyDescent="0.25">
      <c r="A2105" s="17"/>
      <c r="B2105" s="5">
        <f>DATE(YEAR(siječanj!B2105),MONTH(siječanj!B2105)+5,DAY(siječanj!B2105))</f>
        <v>42908</v>
      </c>
      <c r="C2105" s="9">
        <v>21.8958333333333</v>
      </c>
      <c r="D2105">
        <v>0.92765644268753178</v>
      </c>
      <c r="E2105" s="6">
        <v>153.28776973413619</v>
      </c>
      <c r="F2105" s="11">
        <v>102.7630700338208</v>
      </c>
      <c r="G2105" s="11">
        <v>99.193066328175135</v>
      </c>
      <c r="H2105" s="11">
        <v>246.82689680012029</v>
      </c>
      <c r="I2105" s="11">
        <v>142.19838717907427</v>
      </c>
    </row>
    <row r="2106" spans="1:9" x14ac:dyDescent="0.25">
      <c r="A2106" s="17"/>
      <c r="B2106" s="5">
        <f>DATE(YEAR(siječanj!B2106),MONTH(siječanj!B2106)+5,DAY(siječanj!B2106))</f>
        <v>42908</v>
      </c>
      <c r="C2106" s="9">
        <v>21.90625</v>
      </c>
      <c r="D2106">
        <v>0.92765644268753178</v>
      </c>
      <c r="E2106" s="6">
        <v>154.28863242192273</v>
      </c>
      <c r="F2106" s="11">
        <v>100.90898898769572</v>
      </c>
      <c r="G2106" s="11">
        <v>94.903079328954306</v>
      </c>
      <c r="H2106" s="11">
        <v>244.22887849686973</v>
      </c>
      <c r="I2106" s="11">
        <v>143.12684389964502</v>
      </c>
    </row>
    <row r="2107" spans="1:9" x14ac:dyDescent="0.25">
      <c r="A2107" s="17"/>
      <c r="B2107" s="5">
        <f>DATE(YEAR(siječanj!B2107),MONTH(siječanj!B2107)+5,DAY(siječanj!B2107))</f>
        <v>42908</v>
      </c>
      <c r="C2107" s="9">
        <v>21.9166666666667</v>
      </c>
      <c r="D2107">
        <v>0.92765644268753178</v>
      </c>
      <c r="E2107" s="6">
        <v>153.53318866365797</v>
      </c>
      <c r="F2107" s="11">
        <v>100.14080923373672</v>
      </c>
      <c r="G2107" s="11">
        <v>89.586452091761473</v>
      </c>
      <c r="H2107" s="11">
        <v>243.45782920365335</v>
      </c>
      <c r="I2107" s="11">
        <v>142.42605163020264</v>
      </c>
    </row>
    <row r="2108" spans="1:9" x14ac:dyDescent="0.25">
      <c r="A2108" s="17"/>
      <c r="B2108" s="5">
        <f>DATE(YEAR(siječanj!B2108),MONTH(siječanj!B2108)+5,DAY(siječanj!B2108))</f>
        <v>42908</v>
      </c>
      <c r="C2108" s="9">
        <v>21.9270833333333</v>
      </c>
      <c r="D2108">
        <v>0.92765644268753178</v>
      </c>
      <c r="E2108" s="6">
        <v>145.6195938753844</v>
      </c>
      <c r="F2108" s="11">
        <v>98.539392000415319</v>
      </c>
      <c r="G2108" s="11">
        <v>85.445242617730003</v>
      </c>
      <c r="H2108" s="11">
        <v>245.7480360695275</v>
      </c>
      <c r="I2108" s="11">
        <v>135.08495444004217</v>
      </c>
    </row>
    <row r="2109" spans="1:9" x14ac:dyDescent="0.25">
      <c r="A2109" s="17"/>
      <c r="B2109" s="5">
        <f>DATE(YEAR(siječanj!B2109),MONTH(siječanj!B2109)+5,DAY(siječanj!B2109))</f>
        <v>42908</v>
      </c>
      <c r="C2109" s="9">
        <v>21.9375</v>
      </c>
      <c r="D2109">
        <v>0.92765644268753178</v>
      </c>
      <c r="E2109" s="6">
        <v>138.01434139196823</v>
      </c>
      <c r="F2109" s="11">
        <v>95.180458271125559</v>
      </c>
      <c r="G2109" s="11">
        <v>82.406684603678812</v>
      </c>
      <c r="H2109" s="11">
        <v>243.3274080701494</v>
      </c>
      <c r="I2109" s="11">
        <v>128.02989297553583</v>
      </c>
    </row>
    <row r="2110" spans="1:9" x14ac:dyDescent="0.25">
      <c r="A2110" s="17"/>
      <c r="B2110" s="5">
        <f>DATE(YEAR(siječanj!B2110),MONTH(siječanj!B2110)+5,DAY(siječanj!B2110))</f>
        <v>42908</v>
      </c>
      <c r="C2110" s="9">
        <v>21.9479166666667</v>
      </c>
      <c r="D2110">
        <v>0.92765644268753178</v>
      </c>
      <c r="E2110" s="6">
        <v>126.35621473871512</v>
      </c>
      <c r="F2110" s="11">
        <v>91.198406040681419</v>
      </c>
      <c r="G2110" s="11">
        <v>78.791003754961494</v>
      </c>
      <c r="H2110" s="11">
        <v>241.48222266701652</v>
      </c>
      <c r="I2110" s="11">
        <v>117.21515667597835</v>
      </c>
    </row>
    <row r="2111" spans="1:9" x14ac:dyDescent="0.25">
      <c r="A2111" s="17"/>
      <c r="B2111" s="5">
        <f>DATE(YEAR(siječanj!B2111),MONTH(siječanj!B2111)+5,DAY(siječanj!B2111))</f>
        <v>42908</v>
      </c>
      <c r="C2111" s="9">
        <v>21.9583333333333</v>
      </c>
      <c r="D2111">
        <v>0.92765644268753178</v>
      </c>
      <c r="E2111" s="6">
        <v>114.66760450448977</v>
      </c>
      <c r="F2111" s="11">
        <v>86.980651819384519</v>
      </c>
      <c r="G2111" s="11">
        <v>79.417837944845331</v>
      </c>
      <c r="H2111" s="11">
        <v>241.53217622944652</v>
      </c>
      <c r="I2111" s="11">
        <v>106.37214208613578</v>
      </c>
    </row>
    <row r="2112" spans="1:9" x14ac:dyDescent="0.25">
      <c r="A2112" s="17"/>
      <c r="B2112" s="5">
        <f>DATE(YEAR(siječanj!B2112),MONTH(siječanj!B2112)+5,DAY(siječanj!B2112))</f>
        <v>42908</v>
      </c>
      <c r="C2112" s="9">
        <v>21.96875</v>
      </c>
      <c r="D2112">
        <v>0.92765644268753178</v>
      </c>
      <c r="E2112" s="6">
        <v>104.98702300009784</v>
      </c>
      <c r="F2112" s="11">
        <v>86.46145654161505</v>
      </c>
      <c r="G2112" s="11">
        <v>80.090745976002324</v>
      </c>
      <c r="H2112" s="11">
        <v>241.39124171479327</v>
      </c>
      <c r="I2112" s="11">
        <v>97.391888284624841</v>
      </c>
    </row>
    <row r="2113" spans="1:9" x14ac:dyDescent="0.25">
      <c r="A2113" s="17"/>
      <c r="B2113" s="5">
        <f>DATE(YEAR(siječanj!B2113),MONTH(siječanj!B2113)+5,DAY(siječanj!B2113))</f>
        <v>42908</v>
      </c>
      <c r="C2113" s="9">
        <v>21.9791666666667</v>
      </c>
      <c r="D2113">
        <v>0.92765644268753178</v>
      </c>
      <c r="E2113" s="6">
        <v>95.255877696910176</v>
      </c>
      <c r="F2113" s="11">
        <v>83.907191325036919</v>
      </c>
      <c r="G2113" s="11">
        <v>74.531382786246766</v>
      </c>
      <c r="H2113" s="11">
        <v>241.521695852633</v>
      </c>
      <c r="I2113" s="11">
        <v>88.364728649394294</v>
      </c>
    </row>
    <row r="2114" spans="1:9" ht="15.75" thickBot="1" x14ac:dyDescent="0.3">
      <c r="A2114" s="17"/>
      <c r="B2114" s="5">
        <f>DATE(YEAR(siječanj!B2114),MONTH(siječanj!B2114)+5,DAY(siječanj!B2114))</f>
        <v>42908</v>
      </c>
      <c r="C2114" s="9">
        <v>21.9895833333333</v>
      </c>
      <c r="D2114">
        <v>0.92765644268753178</v>
      </c>
      <c r="E2114" s="6">
        <v>87.933020645350226</v>
      </c>
      <c r="F2114" s="11">
        <v>80.221934906806041</v>
      </c>
      <c r="G2114" s="11">
        <v>74.377273178392016</v>
      </c>
      <c r="H2114" s="11">
        <v>241.2448204793462</v>
      </c>
      <c r="I2114" s="11">
        <v>81.571633126634879</v>
      </c>
    </row>
    <row r="2115" spans="1:9" x14ac:dyDescent="0.25">
      <c r="A2115" s="12">
        <f t="shared" ref="A2115" si="20">A2019+1</f>
        <v>174</v>
      </c>
      <c r="B2115" s="5">
        <f>DATE(YEAR(siječanj!B2115),MONTH(siječanj!B2115)+5,DAY(siječanj!B2115))</f>
        <v>42909</v>
      </c>
      <c r="C2115" s="9">
        <v>22</v>
      </c>
      <c r="D2115">
        <v>0.92871892772600539</v>
      </c>
      <c r="E2115" s="6">
        <v>82.311308990701889</v>
      </c>
      <c r="F2115" s="11">
        <v>77.69564146607749</v>
      </c>
      <c r="G2115" s="11">
        <v>72.175768015281037</v>
      </c>
      <c r="H2115" s="11">
        <v>239.79424691661168</v>
      </c>
      <c r="I2115" s="11">
        <v>76.444070625568571</v>
      </c>
    </row>
    <row r="2116" spans="1:9" x14ac:dyDescent="0.25">
      <c r="A2116" s="13"/>
      <c r="B2116" s="5">
        <f>DATE(YEAR(siječanj!B2116),MONTH(siječanj!B2116)+5,DAY(siječanj!B2116))</f>
        <v>42909</v>
      </c>
      <c r="C2116" s="9">
        <v>22.0104166666667</v>
      </c>
      <c r="D2116">
        <v>0.92871892772600539</v>
      </c>
      <c r="E2116" s="6">
        <v>77.411574064612566</v>
      </c>
      <c r="F2116" s="11">
        <v>75.960032654131709</v>
      </c>
      <c r="G2116" s="11">
        <v>70.379957827018657</v>
      </c>
      <c r="H2116" s="11">
        <v>239.53988650112862</v>
      </c>
      <c r="I2116" s="11">
        <v>71.893594058869226</v>
      </c>
    </row>
    <row r="2117" spans="1:9" x14ac:dyDescent="0.25">
      <c r="A2117" s="13"/>
      <c r="B2117" s="5">
        <f>DATE(YEAR(siječanj!B2117),MONTH(siječanj!B2117)+5,DAY(siječanj!B2117))</f>
        <v>42909</v>
      </c>
      <c r="C2117" s="9">
        <v>22.0208333333333</v>
      </c>
      <c r="D2117">
        <v>0.92871892772600539</v>
      </c>
      <c r="E2117" s="6">
        <v>72.584424481064872</v>
      </c>
      <c r="F2117" s="11">
        <v>74.576557999313252</v>
      </c>
      <c r="G2117" s="11">
        <v>70.303129366194668</v>
      </c>
      <c r="H2117" s="11">
        <v>239.77381823288303</v>
      </c>
      <c r="I2117" s="11">
        <v>67.410528873663779</v>
      </c>
    </row>
    <row r="2118" spans="1:9" x14ac:dyDescent="0.25">
      <c r="A2118" s="13"/>
      <c r="B2118" s="5">
        <f>DATE(YEAR(siječanj!B2118),MONTH(siječanj!B2118)+5,DAY(siječanj!B2118))</f>
        <v>42909</v>
      </c>
      <c r="C2118" s="9">
        <v>22.03125</v>
      </c>
      <c r="D2118">
        <v>0.92871892772600539</v>
      </c>
      <c r="E2118" s="6">
        <v>68.781979370226338</v>
      </c>
      <c r="F2118" s="11">
        <v>72.347401050114087</v>
      </c>
      <c r="G2118" s="11">
        <v>69.289508864257598</v>
      </c>
      <c r="H2118" s="11">
        <v>240.04585497051531</v>
      </c>
      <c r="I2118" s="11">
        <v>63.879126127588826</v>
      </c>
    </row>
    <row r="2119" spans="1:9" x14ac:dyDescent="0.25">
      <c r="A2119" s="13"/>
      <c r="B2119" s="5">
        <f>DATE(YEAR(siječanj!B2119),MONTH(siječanj!B2119)+5,DAY(siječanj!B2119))</f>
        <v>42909</v>
      </c>
      <c r="C2119" s="9">
        <v>22.0416666666667</v>
      </c>
      <c r="D2119">
        <v>0.92871892772600539</v>
      </c>
      <c r="E2119" s="6">
        <v>66.168343299911498</v>
      </c>
      <c r="F2119" s="11">
        <v>71.747677197997348</v>
      </c>
      <c r="G2119" s="11">
        <v>67.929939954618078</v>
      </c>
      <c r="H2119" s="11">
        <v>239.89512716931205</v>
      </c>
      <c r="I2119" s="11">
        <v>61.451792838900019</v>
      </c>
    </row>
    <row r="2120" spans="1:9" x14ac:dyDescent="0.25">
      <c r="A2120" s="13"/>
      <c r="B2120" s="5">
        <f>DATE(YEAR(siječanj!B2120),MONTH(siječanj!B2120)+5,DAY(siječanj!B2120))</f>
        <v>42909</v>
      </c>
      <c r="C2120" s="9">
        <v>22.0520833333333</v>
      </c>
      <c r="D2120">
        <v>0.92871892772600539</v>
      </c>
      <c r="E2120" s="6">
        <v>63.91489067806679</v>
      </c>
      <c r="F2120" s="11">
        <v>70.190872923120082</v>
      </c>
      <c r="G2120" s="11">
        <v>66.980484717933805</v>
      </c>
      <c r="H2120" s="11">
        <v>239.5357329554748</v>
      </c>
      <c r="I2120" s="11">
        <v>59.358968736259044</v>
      </c>
    </row>
    <row r="2121" spans="1:9" x14ac:dyDescent="0.25">
      <c r="A2121" s="13"/>
      <c r="B2121" s="5">
        <f>DATE(YEAR(siječanj!B2121),MONTH(siječanj!B2121)+5,DAY(siječanj!B2121))</f>
        <v>42909</v>
      </c>
      <c r="C2121" s="9">
        <v>22.0625</v>
      </c>
      <c r="D2121">
        <v>0.92871892772600539</v>
      </c>
      <c r="E2121" s="6">
        <v>62.260249763477084</v>
      </c>
      <c r="F2121" s="11">
        <v>69.244449750966211</v>
      </c>
      <c r="G2121" s="11">
        <v>65.562895858449991</v>
      </c>
      <c r="H2121" s="11">
        <v>239.75918231015294</v>
      </c>
      <c r="I2121" s="11">
        <v>57.822272400289719</v>
      </c>
    </row>
    <row r="2122" spans="1:9" x14ac:dyDescent="0.25">
      <c r="A2122" s="13"/>
      <c r="B2122" s="5">
        <f>DATE(YEAR(siječanj!B2122),MONTH(siječanj!B2122)+5,DAY(siječanj!B2122))</f>
        <v>42909</v>
      </c>
      <c r="C2122" s="9">
        <v>22.0729166666667</v>
      </c>
      <c r="D2122">
        <v>0.92871892772600539</v>
      </c>
      <c r="E2122" s="6">
        <v>60.844532872050976</v>
      </c>
      <c r="F2122" s="11">
        <v>68.953537670941969</v>
      </c>
      <c r="G2122" s="11">
        <v>65.170384868613993</v>
      </c>
      <c r="H2122" s="11">
        <v>239.33613973479152</v>
      </c>
      <c r="I2122" s="11">
        <v>56.507469326920869</v>
      </c>
    </row>
    <row r="2123" spans="1:9" x14ac:dyDescent="0.25">
      <c r="A2123" s="13"/>
      <c r="B2123" s="5">
        <f>DATE(YEAR(siječanj!B2123),MONTH(siječanj!B2123)+5,DAY(siječanj!B2123))</f>
        <v>42909</v>
      </c>
      <c r="C2123" s="9">
        <v>22.0833333333333</v>
      </c>
      <c r="D2123">
        <v>0.92871892772600539</v>
      </c>
      <c r="E2123" s="6">
        <v>60.549981325727494</v>
      </c>
      <c r="F2123" s="11">
        <v>69.552828659927599</v>
      </c>
      <c r="G2123" s="11">
        <v>65.093912948253731</v>
      </c>
      <c r="H2123" s="11">
        <v>239.52211416636612</v>
      </c>
      <c r="I2123" s="11">
        <v>56.233913730659289</v>
      </c>
    </row>
    <row r="2124" spans="1:9" x14ac:dyDescent="0.25">
      <c r="A2124" s="13"/>
      <c r="B2124" s="5">
        <f>DATE(YEAR(siječanj!B2124),MONTH(siječanj!B2124)+5,DAY(siječanj!B2124))</f>
        <v>42909</v>
      </c>
      <c r="C2124" s="9">
        <v>22.09375</v>
      </c>
      <c r="D2124">
        <v>0.92871892772600539</v>
      </c>
      <c r="E2124" s="6">
        <v>60.030297507272174</v>
      </c>
      <c r="F2124" s="11">
        <v>70.643751966012488</v>
      </c>
      <c r="G2124" s="11">
        <v>65.885472838451562</v>
      </c>
      <c r="H2124" s="11">
        <v>239.62476765201723</v>
      </c>
      <c r="I2124" s="11">
        <v>55.751273532026907</v>
      </c>
    </row>
    <row r="2125" spans="1:9" x14ac:dyDescent="0.25">
      <c r="A2125" s="13"/>
      <c r="B2125" s="5">
        <f>DATE(YEAR(siječanj!B2125),MONTH(siječanj!B2125)+5,DAY(siječanj!B2125))</f>
        <v>42909</v>
      </c>
      <c r="C2125" s="9">
        <v>22.1041666666667</v>
      </c>
      <c r="D2125">
        <v>0.92871892772600539</v>
      </c>
      <c r="E2125" s="6">
        <v>59.249190730410021</v>
      </c>
      <c r="F2125" s="11">
        <v>70.083234291193435</v>
      </c>
      <c r="G2125" s="11">
        <v>65.650729000778</v>
      </c>
      <c r="H2125" s="11">
        <v>239.76986171311262</v>
      </c>
      <c r="I2125" s="11">
        <v>55.025844883779975</v>
      </c>
    </row>
    <row r="2126" spans="1:9" x14ac:dyDescent="0.25">
      <c r="A2126" s="13"/>
      <c r="B2126" s="5">
        <f>DATE(YEAR(siječanj!B2126),MONTH(siječanj!B2126)+5,DAY(siječanj!B2126))</f>
        <v>42909</v>
      </c>
      <c r="C2126" s="9">
        <v>22.1145833333333</v>
      </c>
      <c r="D2126">
        <v>0.92871892772600539</v>
      </c>
      <c r="E2126" s="6">
        <v>58.935464124361864</v>
      </c>
      <c r="F2126" s="11">
        <v>68.670272839566664</v>
      </c>
      <c r="G2126" s="11">
        <v>64.734764531248175</v>
      </c>
      <c r="H2126" s="11">
        <v>239.75143929294802</v>
      </c>
      <c r="I2126" s="11">
        <v>54.734481046611812</v>
      </c>
    </row>
    <row r="2127" spans="1:9" x14ac:dyDescent="0.25">
      <c r="A2127" s="13"/>
      <c r="B2127" s="5">
        <f>DATE(YEAR(siječanj!B2127),MONTH(siječanj!B2127)+5,DAY(siječanj!B2127))</f>
        <v>42909</v>
      </c>
      <c r="C2127" s="9">
        <v>22.125</v>
      </c>
      <c r="D2127">
        <v>0.92871892772600539</v>
      </c>
      <c r="E2127" s="6">
        <v>58.727451448772008</v>
      </c>
      <c r="F2127" s="11">
        <v>67.772450577851501</v>
      </c>
      <c r="G2127" s="11">
        <v>63.554235019415863</v>
      </c>
      <c r="H2127" s="11">
        <v>239.54928773617459</v>
      </c>
      <c r="I2127" s="11">
        <v>54.541295737584583</v>
      </c>
    </row>
    <row r="2128" spans="1:9" x14ac:dyDescent="0.25">
      <c r="A2128" s="13"/>
      <c r="B2128" s="5">
        <f>DATE(YEAR(siječanj!B2128),MONTH(siječanj!B2128)+5,DAY(siječanj!B2128))</f>
        <v>42909</v>
      </c>
      <c r="C2128" s="9">
        <v>22.1354166666667</v>
      </c>
      <c r="D2128">
        <v>0.92871892772600539</v>
      </c>
      <c r="E2128" s="6">
        <v>58.661656776967241</v>
      </c>
      <c r="F2128" s="11">
        <v>66.535884860128618</v>
      </c>
      <c r="G2128" s="11">
        <v>63.406418951656768</v>
      </c>
      <c r="H2128" s="11">
        <v>239.40305552555981</v>
      </c>
      <c r="I2128" s="11">
        <v>54.480190980535973</v>
      </c>
    </row>
    <row r="2129" spans="1:9" x14ac:dyDescent="0.25">
      <c r="A2129" s="13"/>
      <c r="B2129" s="5">
        <f>DATE(YEAR(siječanj!B2129),MONTH(siječanj!B2129)+5,DAY(siječanj!B2129))</f>
        <v>42909</v>
      </c>
      <c r="C2129" s="9">
        <v>22.1458333333333</v>
      </c>
      <c r="D2129">
        <v>0.92871892772600539</v>
      </c>
      <c r="E2129" s="6">
        <v>59.141388584337825</v>
      </c>
      <c r="F2129" s="11">
        <v>66.435532757575032</v>
      </c>
      <c r="G2129" s="11">
        <v>63.643626523995415</v>
      </c>
      <c r="H2129" s="11">
        <v>239.22897565658116</v>
      </c>
      <c r="I2129" s="11">
        <v>54.92572699027324</v>
      </c>
    </row>
    <row r="2130" spans="1:9" x14ac:dyDescent="0.25">
      <c r="A2130" s="13"/>
      <c r="B2130" s="5">
        <f>DATE(YEAR(siječanj!B2130),MONTH(siječanj!B2130)+5,DAY(siječanj!B2130))</f>
        <v>42909</v>
      </c>
      <c r="C2130" s="9">
        <v>22.15625</v>
      </c>
      <c r="D2130">
        <v>0.92871892772600539</v>
      </c>
      <c r="E2130" s="6">
        <v>60.349312142213357</v>
      </c>
      <c r="F2130" s="11">
        <v>65.664170658004252</v>
      </c>
      <c r="G2130" s="11">
        <v>62.766753311151433</v>
      </c>
      <c r="H2130" s="11">
        <v>239.29652853104352</v>
      </c>
      <c r="I2130" s="11">
        <v>56.047548461718385</v>
      </c>
    </row>
    <row r="2131" spans="1:9" x14ac:dyDescent="0.25">
      <c r="A2131" s="13"/>
      <c r="B2131" s="5">
        <f>DATE(YEAR(siječanj!B2131),MONTH(siječanj!B2131)+5,DAY(siječanj!B2131))</f>
        <v>42909</v>
      </c>
      <c r="C2131" s="9">
        <v>22.1666666666667</v>
      </c>
      <c r="D2131">
        <v>0.92871892772600539</v>
      </c>
      <c r="E2131" s="6">
        <v>62.500018402366663</v>
      </c>
      <c r="F2131" s="11">
        <v>65.339423109901205</v>
      </c>
      <c r="G2131" s="11">
        <v>63.033798112409535</v>
      </c>
      <c r="H2131" s="11">
        <v>232.60332824123523</v>
      </c>
      <c r="I2131" s="11">
        <v>58.044950073501575</v>
      </c>
    </row>
    <row r="2132" spans="1:9" x14ac:dyDescent="0.25">
      <c r="A2132" s="13"/>
      <c r="B2132" s="5">
        <f>DATE(YEAR(siječanj!B2132),MONTH(siječanj!B2132)+5,DAY(siječanj!B2132))</f>
        <v>42909</v>
      </c>
      <c r="C2132" s="9">
        <v>22.1770833333333</v>
      </c>
      <c r="D2132">
        <v>0.92871892772600539</v>
      </c>
      <c r="E2132" s="6">
        <v>64.692467139844013</v>
      </c>
      <c r="F2132" s="11">
        <v>64.311826076695411</v>
      </c>
      <c r="G2132" s="11">
        <v>60.880377839030047</v>
      </c>
      <c r="H2132" s="11">
        <v>172.95380304669442</v>
      </c>
      <c r="I2132" s="11">
        <v>60.081118714065774</v>
      </c>
    </row>
    <row r="2133" spans="1:9" x14ac:dyDescent="0.25">
      <c r="A2133" s="13"/>
      <c r="B2133" s="5">
        <f>DATE(YEAR(siječanj!B2133),MONTH(siječanj!B2133)+5,DAY(siječanj!B2133))</f>
        <v>42909</v>
      </c>
      <c r="C2133" s="9">
        <v>22.1875</v>
      </c>
      <c r="D2133">
        <v>0.92871892772600539</v>
      </c>
      <c r="E2133" s="6">
        <v>67.232963061282533</v>
      </c>
      <c r="F2133" s="11">
        <v>63.8965259663672</v>
      </c>
      <c r="G2133" s="11">
        <v>59.878915767513284</v>
      </c>
      <c r="H2133" s="11">
        <v>104.4882696877789</v>
      </c>
      <c r="I2133" s="11">
        <v>62.440525362116439</v>
      </c>
    </row>
    <row r="2134" spans="1:9" x14ac:dyDescent="0.25">
      <c r="A2134" s="13"/>
      <c r="B2134" s="5">
        <f>DATE(YEAR(siječanj!B2134),MONTH(siječanj!B2134)+5,DAY(siječanj!B2134))</f>
        <v>42909</v>
      </c>
      <c r="C2134" s="9">
        <v>22.1979166666667</v>
      </c>
      <c r="D2134">
        <v>0.92871892772600539</v>
      </c>
      <c r="E2134" s="6">
        <v>71.00707235663765</v>
      </c>
      <c r="F2134" s="11">
        <v>63.482620637239116</v>
      </c>
      <c r="G2134" s="11">
        <v>59.441200254164002</v>
      </c>
      <c r="H2134" s="11">
        <v>67.975709010391824</v>
      </c>
      <c r="I2134" s="11">
        <v>65.945612100019403</v>
      </c>
    </row>
    <row r="2135" spans="1:9" x14ac:dyDescent="0.25">
      <c r="A2135" s="13"/>
      <c r="B2135" s="5">
        <f>DATE(YEAR(siječanj!B2135),MONTH(siječanj!B2135)+5,DAY(siječanj!B2135))</f>
        <v>42909</v>
      </c>
      <c r="C2135" s="9">
        <v>22.2083333333333</v>
      </c>
      <c r="D2135">
        <v>0.92871892772600539</v>
      </c>
      <c r="E2135" s="6">
        <v>74.126659051753037</v>
      </c>
      <c r="F2135" s="11">
        <v>63.388717393740116</v>
      </c>
      <c r="G2135" s="11">
        <v>62.545710241859226</v>
      </c>
      <c r="H2135" s="11">
        <v>46.055010274816354</v>
      </c>
      <c r="I2135" s="11">
        <v>68.842831310455267</v>
      </c>
    </row>
    <row r="2136" spans="1:9" x14ac:dyDescent="0.25">
      <c r="A2136" s="13"/>
      <c r="B2136" s="5">
        <f>DATE(YEAR(siječanj!B2136),MONTH(siječanj!B2136)+5,DAY(siječanj!B2136))</f>
        <v>42909</v>
      </c>
      <c r="C2136" s="9">
        <v>22.21875</v>
      </c>
      <c r="D2136">
        <v>0.92871892772600539</v>
      </c>
      <c r="E2136" s="6">
        <v>77.604199052522731</v>
      </c>
      <c r="F2136" s="11">
        <v>67.988950279250872</v>
      </c>
      <c r="G2136" s="11">
        <v>68.690460794108631</v>
      </c>
      <c r="H2136" s="11">
        <v>27.065110560097512</v>
      </c>
      <c r="I2136" s="11">
        <v>72.072488531094393</v>
      </c>
    </row>
    <row r="2137" spans="1:9" x14ac:dyDescent="0.25">
      <c r="A2137" s="13"/>
      <c r="B2137" s="5">
        <f>DATE(YEAR(siječanj!B2137),MONTH(siječanj!B2137)+5,DAY(siječanj!B2137))</f>
        <v>42909</v>
      </c>
      <c r="C2137" s="9">
        <v>22.2291666666667</v>
      </c>
      <c r="D2137">
        <v>0.92871892772600539</v>
      </c>
      <c r="E2137" s="6">
        <v>81.855753440051473</v>
      </c>
      <c r="F2137" s="11">
        <v>75.99872180046728</v>
      </c>
      <c r="G2137" s="11">
        <v>73.327838387177309</v>
      </c>
      <c r="H2137" s="11">
        <v>7.0057743528537548</v>
      </c>
      <c r="I2137" s="11">
        <v>76.020987563048877</v>
      </c>
    </row>
    <row r="2138" spans="1:9" x14ac:dyDescent="0.25">
      <c r="A2138" s="13"/>
      <c r="B2138" s="5">
        <f>DATE(YEAR(siječanj!B2138),MONTH(siječanj!B2138)+5,DAY(siječanj!B2138))</f>
        <v>42909</v>
      </c>
      <c r="C2138" s="9">
        <v>22.2395833333333</v>
      </c>
      <c r="D2138">
        <v>0.92871892772600539</v>
      </c>
      <c r="E2138" s="6">
        <v>86.478847437197842</v>
      </c>
      <c r="F2138" s="11">
        <v>77.407819547850053</v>
      </c>
      <c r="G2138" s="11">
        <v>76.819018510819632</v>
      </c>
      <c r="H2138" s="11">
        <v>2.8356705237678823</v>
      </c>
      <c r="I2138" s="11">
        <v>80.314542462855186</v>
      </c>
    </row>
    <row r="2139" spans="1:9" x14ac:dyDescent="0.25">
      <c r="A2139" s="13"/>
      <c r="B2139" s="5">
        <f>DATE(YEAR(siječanj!B2139),MONTH(siječanj!B2139)+5,DAY(siječanj!B2139))</f>
        <v>42909</v>
      </c>
      <c r="C2139" s="9">
        <v>22.25</v>
      </c>
      <c r="D2139">
        <v>0.92871892772600539</v>
      </c>
      <c r="E2139" s="6">
        <v>88.895033987235948</v>
      </c>
      <c r="F2139" s="11">
        <v>77.260092980395783</v>
      </c>
      <c r="G2139" s="11">
        <v>94.766143754447782</v>
      </c>
      <c r="H2139" s="11">
        <v>2.9557472983270636</v>
      </c>
      <c r="I2139" s="11">
        <v>82.558500644792574</v>
      </c>
    </row>
    <row r="2140" spans="1:9" x14ac:dyDescent="0.25">
      <c r="A2140" s="13"/>
      <c r="B2140" s="5">
        <f>DATE(YEAR(siječanj!B2140),MONTH(siječanj!B2140)+5,DAY(siječanj!B2140))</f>
        <v>42909</v>
      </c>
      <c r="C2140" s="9">
        <v>22.2604166666667</v>
      </c>
      <c r="D2140">
        <v>0.92871892772600539</v>
      </c>
      <c r="E2140" s="6">
        <v>89.84041802654987</v>
      </c>
      <c r="F2140" s="11">
        <v>87.197600415882761</v>
      </c>
      <c r="G2140" s="11">
        <v>100.17974198562884</v>
      </c>
      <c r="H2140" s="11">
        <v>3.5124804366993363</v>
      </c>
      <c r="I2140" s="11">
        <v>83.436496696073476</v>
      </c>
    </row>
    <row r="2141" spans="1:9" x14ac:dyDescent="0.25">
      <c r="A2141" s="13"/>
      <c r="B2141" s="5">
        <f>DATE(YEAR(siječanj!B2141),MONTH(siječanj!B2141)+5,DAY(siječanj!B2141))</f>
        <v>42909</v>
      </c>
      <c r="C2141" s="9">
        <v>22.2708333333333</v>
      </c>
      <c r="D2141">
        <v>0.92871892772600539</v>
      </c>
      <c r="E2141" s="6">
        <v>92.99927488668213</v>
      </c>
      <c r="F2141" s="11">
        <v>93.585898712038102</v>
      </c>
      <c r="G2141" s="11">
        <v>108.95404656109163</v>
      </c>
      <c r="H2141" s="11">
        <v>3.3711558708048361</v>
      </c>
      <c r="I2141" s="11">
        <v>86.370186852055454</v>
      </c>
    </row>
    <row r="2142" spans="1:9" x14ac:dyDescent="0.25">
      <c r="A2142" s="13"/>
      <c r="B2142" s="5">
        <f>DATE(YEAR(siječanj!B2142),MONTH(siječanj!B2142)+5,DAY(siječanj!B2142))</f>
        <v>42909</v>
      </c>
      <c r="C2142" s="9">
        <v>22.28125</v>
      </c>
      <c r="D2142">
        <v>0.92871892772600539</v>
      </c>
      <c r="E2142" s="6">
        <v>93.800332856638747</v>
      </c>
      <c r="F2142" s="11">
        <v>102.33842328625498</v>
      </c>
      <c r="G2142" s="11">
        <v>119.75281192602604</v>
      </c>
      <c r="H2142" s="11">
        <v>3.4921937716277607</v>
      </c>
      <c r="I2142" s="11">
        <v>87.114144550959935</v>
      </c>
    </row>
    <row r="2143" spans="1:9" x14ac:dyDescent="0.25">
      <c r="A2143" s="13"/>
      <c r="B2143" s="5">
        <f>DATE(YEAR(siječanj!B2143),MONTH(siječanj!B2143)+5,DAY(siječanj!B2143))</f>
        <v>42909</v>
      </c>
      <c r="C2143" s="9">
        <v>22.2916666666667</v>
      </c>
      <c r="D2143">
        <v>0.92871892772600539</v>
      </c>
      <c r="E2143" s="6">
        <v>93.558629839312161</v>
      </c>
      <c r="F2143" s="11">
        <v>111.11969718676058</v>
      </c>
      <c r="G2143" s="11">
        <v>128.79448980070228</v>
      </c>
      <c r="H2143" s="11">
        <v>3.1197148388429632</v>
      </c>
      <c r="I2143" s="11">
        <v>86.889670383880244</v>
      </c>
    </row>
    <row r="2144" spans="1:9" x14ac:dyDescent="0.25">
      <c r="A2144" s="13"/>
      <c r="B2144" s="5">
        <f>DATE(YEAR(siječanj!B2144),MONTH(siječanj!B2144)+5,DAY(siječanj!B2144))</f>
        <v>42909</v>
      </c>
      <c r="C2144" s="9">
        <v>22.3020833333333</v>
      </c>
      <c r="D2144">
        <v>0.92871892772600539</v>
      </c>
      <c r="E2144" s="6">
        <v>93.17357141558945</v>
      </c>
      <c r="F2144" s="11">
        <v>125.11966117928839</v>
      </c>
      <c r="G2144" s="11">
        <v>139.5363408918372</v>
      </c>
      <c r="H2144" s="11">
        <v>2.7934839816960957</v>
      </c>
      <c r="I2144" s="11">
        <v>86.532059337488619</v>
      </c>
    </row>
    <row r="2145" spans="1:9" x14ac:dyDescent="0.25">
      <c r="A2145" s="13"/>
      <c r="B2145" s="5">
        <f>DATE(YEAR(siječanj!B2145),MONTH(siječanj!B2145)+5,DAY(siječanj!B2145))</f>
        <v>42909</v>
      </c>
      <c r="C2145" s="9">
        <v>22.3125</v>
      </c>
      <c r="D2145">
        <v>0.92871892772600539</v>
      </c>
      <c r="E2145" s="6">
        <v>94.065145195426538</v>
      </c>
      <c r="F2145" s="11">
        <v>134.80556291184766</v>
      </c>
      <c r="G2145" s="11">
        <v>148.85684142129236</v>
      </c>
      <c r="H2145" s="11">
        <v>2.3035596200336057</v>
      </c>
      <c r="I2145" s="11">
        <v>87.36008078228754</v>
      </c>
    </row>
    <row r="2146" spans="1:9" x14ac:dyDescent="0.25">
      <c r="A2146" s="13"/>
      <c r="B2146" s="5">
        <f>DATE(YEAR(siječanj!B2146),MONTH(siječanj!B2146)+5,DAY(siječanj!B2146))</f>
        <v>42909</v>
      </c>
      <c r="C2146" s="9">
        <v>22.3229166666667</v>
      </c>
      <c r="D2146">
        <v>0.92871892772600539</v>
      </c>
      <c r="E2146" s="6">
        <v>95.765197852133369</v>
      </c>
      <c r="F2146" s="11">
        <v>144.13208403782616</v>
      </c>
      <c r="G2146" s="11">
        <v>163.33324956025248</v>
      </c>
      <c r="H2146" s="11">
        <v>1.9562589949384599</v>
      </c>
      <c r="I2146" s="11">
        <v>88.938951862702055</v>
      </c>
    </row>
    <row r="2147" spans="1:9" x14ac:dyDescent="0.25">
      <c r="A2147" s="13"/>
      <c r="B2147" s="5">
        <f>DATE(YEAR(siječanj!B2147),MONTH(siječanj!B2147)+5,DAY(siječanj!B2147))</f>
        <v>42909</v>
      </c>
      <c r="C2147" s="9">
        <v>22.3333333333333</v>
      </c>
      <c r="D2147">
        <v>0.92871892772600539</v>
      </c>
      <c r="E2147" s="6">
        <v>96.613988024333196</v>
      </c>
      <c r="F2147" s="11">
        <v>165.86152464223329</v>
      </c>
      <c r="G2147" s="11">
        <v>177.96949198485012</v>
      </c>
      <c r="H2147" s="11">
        <v>1.816102582504993</v>
      </c>
      <c r="I2147" s="11">
        <v>89.727239361291851</v>
      </c>
    </row>
    <row r="2148" spans="1:9" x14ac:dyDescent="0.25">
      <c r="A2148" s="13"/>
      <c r="B2148" s="5">
        <f>DATE(YEAR(siječanj!B2148),MONTH(siječanj!B2148)+5,DAY(siječanj!B2148))</f>
        <v>42909</v>
      </c>
      <c r="C2148" s="9">
        <v>22.34375</v>
      </c>
      <c r="D2148">
        <v>0.92871892772600539</v>
      </c>
      <c r="E2148" s="6">
        <v>98.317105514602645</v>
      </c>
      <c r="F2148" s="11">
        <v>189.50102591639217</v>
      </c>
      <c r="G2148" s="11">
        <v>189.99687976349361</v>
      </c>
      <c r="H2148" s="11">
        <v>1.7576489034094844</v>
      </c>
      <c r="I2148" s="11">
        <v>91.308956810646293</v>
      </c>
    </row>
    <row r="2149" spans="1:9" x14ac:dyDescent="0.25">
      <c r="A2149" s="13"/>
      <c r="B2149" s="5">
        <f>DATE(YEAR(siječanj!B2149),MONTH(siječanj!B2149)+5,DAY(siječanj!B2149))</f>
        <v>42909</v>
      </c>
      <c r="C2149" s="9">
        <v>22.3541666666667</v>
      </c>
      <c r="D2149">
        <v>0.92871892772600539</v>
      </c>
      <c r="E2149" s="6">
        <v>99.072275343442783</v>
      </c>
      <c r="F2149" s="11">
        <v>187.39851349696727</v>
      </c>
      <c r="G2149" s="11">
        <v>194.65645500498368</v>
      </c>
      <c r="H2149" s="11">
        <v>1.8617115741860746</v>
      </c>
      <c r="I2149" s="11">
        <v>92.010297324337742</v>
      </c>
    </row>
    <row r="2150" spans="1:9" x14ac:dyDescent="0.25">
      <c r="A2150" s="13"/>
      <c r="B2150" s="5">
        <f>DATE(YEAR(siječanj!B2150),MONTH(siječanj!B2150)+5,DAY(siječanj!B2150))</f>
        <v>42909</v>
      </c>
      <c r="C2150" s="9">
        <v>22.3645833333333</v>
      </c>
      <c r="D2150">
        <v>0.92871892772600539</v>
      </c>
      <c r="E2150" s="6">
        <v>100.76291812741411</v>
      </c>
      <c r="F2150" s="11">
        <v>188.73871386265438</v>
      </c>
      <c r="G2150" s="11">
        <v>201.18983466269435</v>
      </c>
      <c r="H2150" s="11">
        <v>2.0602046503426692</v>
      </c>
      <c r="I2150" s="11">
        <v>93.580429277835307</v>
      </c>
    </row>
    <row r="2151" spans="1:9" x14ac:dyDescent="0.25">
      <c r="A2151" s="13"/>
      <c r="B2151" s="5">
        <f>DATE(YEAR(siječanj!B2151),MONTH(siječanj!B2151)+5,DAY(siječanj!B2151))</f>
        <v>42909</v>
      </c>
      <c r="C2151" s="9">
        <v>22.375</v>
      </c>
      <c r="D2151">
        <v>0.92871892772600539</v>
      </c>
      <c r="E2151" s="6">
        <v>102.31212003346809</v>
      </c>
      <c r="F2151" s="11">
        <v>191.54224010686687</v>
      </c>
      <c r="G2151" s="11">
        <v>207.31662198528818</v>
      </c>
      <c r="H2151" s="11">
        <v>1.9194011529012498</v>
      </c>
      <c r="I2151" s="11">
        <v>95.019202410856835</v>
      </c>
    </row>
    <row r="2152" spans="1:9" x14ac:dyDescent="0.25">
      <c r="A2152" s="13"/>
      <c r="B2152" s="5">
        <f>DATE(YEAR(siječanj!B2152),MONTH(siječanj!B2152)+5,DAY(siječanj!B2152))</f>
        <v>42909</v>
      </c>
      <c r="C2152" s="9">
        <v>22.3854166666667</v>
      </c>
      <c r="D2152">
        <v>0.92871892772600539</v>
      </c>
      <c r="E2152" s="6">
        <v>104.13538138138718</v>
      </c>
      <c r="F2152" s="11">
        <v>198.81094593969564</v>
      </c>
      <c r="G2152" s="11">
        <v>209.17455434176398</v>
      </c>
      <c r="H2152" s="11">
        <v>1.6667509620914405</v>
      </c>
      <c r="I2152" s="11">
        <v>96.712499734860529</v>
      </c>
    </row>
    <row r="2153" spans="1:9" x14ac:dyDescent="0.25">
      <c r="A2153" s="13"/>
      <c r="B2153" s="5">
        <f>DATE(YEAR(siječanj!B2153),MONTH(siječanj!B2153)+5,DAY(siječanj!B2153))</f>
        <v>42909</v>
      </c>
      <c r="C2153" s="9">
        <v>22.3958333333333</v>
      </c>
      <c r="D2153">
        <v>0.92871892772600539</v>
      </c>
      <c r="E2153" s="6">
        <v>104.80592786047035</v>
      </c>
      <c r="F2153" s="11">
        <v>196.50384557095978</v>
      </c>
      <c r="G2153" s="11">
        <v>212.06602138720143</v>
      </c>
      <c r="H2153" s="11">
        <v>1.64003545245863</v>
      </c>
      <c r="I2153" s="11">
        <v>97.335248941905093</v>
      </c>
    </row>
    <row r="2154" spans="1:9" x14ac:dyDescent="0.25">
      <c r="A2154" s="13"/>
      <c r="B2154" s="5">
        <f>DATE(YEAR(siječanj!B2154),MONTH(siječanj!B2154)+5,DAY(siječanj!B2154))</f>
        <v>42909</v>
      </c>
      <c r="C2154" s="9">
        <v>22.40625</v>
      </c>
      <c r="D2154">
        <v>0.92871892772600539</v>
      </c>
      <c r="E2154" s="6">
        <v>105.52494595274365</v>
      </c>
      <c r="F2154" s="11">
        <v>194.52596166135609</v>
      </c>
      <c r="G2154" s="11">
        <v>210.65532297263456</v>
      </c>
      <c r="H2154" s="11">
        <v>1.7596361644771843</v>
      </c>
      <c r="I2154" s="11">
        <v>98.003014653576756</v>
      </c>
    </row>
    <row r="2155" spans="1:9" x14ac:dyDescent="0.25">
      <c r="A2155" s="13"/>
      <c r="B2155" s="5">
        <f>DATE(YEAR(siječanj!B2155),MONTH(siječanj!B2155)+5,DAY(siječanj!B2155))</f>
        <v>42909</v>
      </c>
      <c r="C2155" s="9">
        <v>22.4166666666667</v>
      </c>
      <c r="D2155">
        <v>0.92871892772600539</v>
      </c>
      <c r="E2155" s="6">
        <v>106.68323965236181</v>
      </c>
      <c r="F2155" s="11">
        <v>202.69040560008369</v>
      </c>
      <c r="G2155" s="11">
        <v>211.34171945032375</v>
      </c>
      <c r="H2155" s="11">
        <v>1.7206160383793971</v>
      </c>
      <c r="I2155" s="11">
        <v>99.078743936277917</v>
      </c>
    </row>
    <row r="2156" spans="1:9" x14ac:dyDescent="0.25">
      <c r="A2156" s="13"/>
      <c r="B2156" s="5">
        <f>DATE(YEAR(siječanj!B2156),MONTH(siječanj!B2156)+5,DAY(siječanj!B2156))</f>
        <v>42909</v>
      </c>
      <c r="C2156" s="9">
        <v>22.4270833333333</v>
      </c>
      <c r="D2156">
        <v>0.92871892772600539</v>
      </c>
      <c r="E2156" s="6">
        <v>107.10974478902976</v>
      </c>
      <c r="F2156" s="11">
        <v>198.50719626144155</v>
      </c>
      <c r="G2156" s="11">
        <v>207.54784448512336</v>
      </c>
      <c r="H2156" s="11">
        <v>1.984960765507582</v>
      </c>
      <c r="I2156" s="11">
        <v>99.474847329473818</v>
      </c>
    </row>
    <row r="2157" spans="1:9" x14ac:dyDescent="0.25">
      <c r="A2157" s="13"/>
      <c r="B2157" s="5">
        <f>DATE(YEAR(siječanj!B2157),MONTH(siječanj!B2157)+5,DAY(siječanj!B2157))</f>
        <v>42909</v>
      </c>
      <c r="C2157" s="9">
        <v>22.4375</v>
      </c>
      <c r="D2157">
        <v>0.92871892772600539</v>
      </c>
      <c r="E2157" s="6">
        <v>109.12796845744973</v>
      </c>
      <c r="F2157" s="11">
        <v>195.30294697363885</v>
      </c>
      <c r="G2157" s="11">
        <v>208.62123158456973</v>
      </c>
      <c r="H2157" s="11">
        <v>2.0278904052005569</v>
      </c>
      <c r="I2157" s="11">
        <v>101.34920985072004</v>
      </c>
    </row>
    <row r="2158" spans="1:9" x14ac:dyDescent="0.25">
      <c r="A2158" s="13"/>
      <c r="B2158" s="5">
        <f>DATE(YEAR(siječanj!B2158),MONTH(siječanj!B2158)+5,DAY(siječanj!B2158))</f>
        <v>42909</v>
      </c>
      <c r="C2158" s="9">
        <v>22.4479166666667</v>
      </c>
      <c r="D2158">
        <v>0.92871892772600539</v>
      </c>
      <c r="E2158" s="6">
        <v>110.02296536259689</v>
      </c>
      <c r="F2158" s="11">
        <v>192.80789983818659</v>
      </c>
      <c r="G2158" s="11">
        <v>206.76922020343531</v>
      </c>
      <c r="H2158" s="11">
        <v>1.9593223973795089</v>
      </c>
      <c r="I2158" s="11">
        <v>102.18041041678642</v>
      </c>
    </row>
    <row r="2159" spans="1:9" x14ac:dyDescent="0.25">
      <c r="A2159" s="13"/>
      <c r="B2159" s="5">
        <f>DATE(YEAR(siječanj!B2159),MONTH(siječanj!B2159)+5,DAY(siječanj!B2159))</f>
        <v>42909</v>
      </c>
      <c r="C2159" s="9">
        <v>22.4583333333333</v>
      </c>
      <c r="D2159">
        <v>0.92871892772600539</v>
      </c>
      <c r="E2159" s="6">
        <v>111.24197412968901</v>
      </c>
      <c r="F2159" s="11">
        <v>197.37702269014747</v>
      </c>
      <c r="G2159" s="11">
        <v>210.06849743006794</v>
      </c>
      <c r="H2159" s="11">
        <v>1.8072794234011953</v>
      </c>
      <c r="I2159" s="11">
        <v>103.31252693184881</v>
      </c>
    </row>
    <row r="2160" spans="1:9" x14ac:dyDescent="0.25">
      <c r="A2160" s="13"/>
      <c r="B2160" s="5">
        <f>DATE(YEAR(siječanj!B2160),MONTH(siječanj!B2160)+5,DAY(siječanj!B2160))</f>
        <v>42909</v>
      </c>
      <c r="C2160" s="9">
        <v>22.46875</v>
      </c>
      <c r="D2160">
        <v>0.92871892772600539</v>
      </c>
      <c r="E2160" s="6">
        <v>112.8566114233024</v>
      </c>
      <c r="F2160" s="11">
        <v>205.2096529909565</v>
      </c>
      <c r="G2160" s="11">
        <v>207.65549566873284</v>
      </c>
      <c r="H2160" s="11">
        <v>1.9919096783905099</v>
      </c>
      <c r="I2160" s="11">
        <v>104.81207114783986</v>
      </c>
    </row>
    <row r="2161" spans="1:9" x14ac:dyDescent="0.25">
      <c r="A2161" s="13"/>
      <c r="B2161" s="5">
        <f>DATE(YEAR(siječanj!B2161),MONTH(siječanj!B2161)+5,DAY(siječanj!B2161))</f>
        <v>42909</v>
      </c>
      <c r="C2161" s="9">
        <v>22.4791666666667</v>
      </c>
      <c r="D2161">
        <v>0.92871892772600539</v>
      </c>
      <c r="E2161" s="6">
        <v>113.06050126255188</v>
      </c>
      <c r="F2161" s="11">
        <v>189.30081870228733</v>
      </c>
      <c r="G2161" s="11">
        <v>205.45947081297439</v>
      </c>
      <c r="H2161" s="11">
        <v>2.1233969519539104</v>
      </c>
      <c r="I2161" s="11">
        <v>105.00142750072186</v>
      </c>
    </row>
    <row r="2162" spans="1:9" x14ac:dyDescent="0.25">
      <c r="A2162" s="13"/>
      <c r="B2162" s="5">
        <f>DATE(YEAR(siječanj!B2162),MONTH(siječanj!B2162)+5,DAY(siječanj!B2162))</f>
        <v>42909</v>
      </c>
      <c r="C2162" s="9">
        <v>22.4895833333333</v>
      </c>
      <c r="D2162">
        <v>0.92871892772600539</v>
      </c>
      <c r="E2162" s="6">
        <v>112.29835913585633</v>
      </c>
      <c r="F2162" s="11">
        <v>189.19184540903987</v>
      </c>
      <c r="G2162" s="11">
        <v>199.01423677125658</v>
      </c>
      <c r="H2162" s="11">
        <v>1.880928098672628</v>
      </c>
      <c r="I2162" s="11">
        <v>104.29361168204235</v>
      </c>
    </row>
    <row r="2163" spans="1:9" x14ac:dyDescent="0.25">
      <c r="A2163" s="13"/>
      <c r="B2163" s="5">
        <f>DATE(YEAR(siječanj!B2163),MONTH(siječanj!B2163)+5,DAY(siječanj!B2163))</f>
        <v>42909</v>
      </c>
      <c r="C2163" s="9">
        <v>22.5</v>
      </c>
      <c r="D2163">
        <v>0.92871892772600539</v>
      </c>
      <c r="E2163" s="6">
        <v>111.56354643175806</v>
      </c>
      <c r="F2163" s="11">
        <v>184.01768410763077</v>
      </c>
      <c r="G2163" s="11">
        <v>196.9401447480198</v>
      </c>
      <c r="H2163" s="11">
        <v>1.9656062228895026</v>
      </c>
      <c r="I2163" s="11">
        <v>103.61117721541275</v>
      </c>
    </row>
    <row r="2164" spans="1:9" x14ac:dyDescent="0.25">
      <c r="A2164" s="13"/>
      <c r="B2164" s="5">
        <f>DATE(YEAR(siječanj!B2164),MONTH(siječanj!B2164)+5,DAY(siječanj!B2164))</f>
        <v>42909</v>
      </c>
      <c r="C2164" s="9">
        <v>22.5104166666667</v>
      </c>
      <c r="D2164">
        <v>0.92871892772600539</v>
      </c>
      <c r="E2164" s="6">
        <v>110.99290380033671</v>
      </c>
      <c r="F2164" s="11">
        <v>183.05534920741803</v>
      </c>
      <c r="G2164" s="11">
        <v>197.95695808983987</v>
      </c>
      <c r="H2164" s="11">
        <v>1.9943580000280181</v>
      </c>
      <c r="I2164" s="11">
        <v>103.08121060264438</v>
      </c>
    </row>
    <row r="2165" spans="1:9" x14ac:dyDescent="0.25">
      <c r="A2165" s="13"/>
      <c r="B2165" s="5">
        <f>DATE(YEAR(siječanj!B2165),MONTH(siječanj!B2165)+5,DAY(siječanj!B2165))</f>
        <v>42909</v>
      </c>
      <c r="C2165" s="9">
        <v>22.5208333333333</v>
      </c>
      <c r="D2165">
        <v>0.92871892772600539</v>
      </c>
      <c r="E2165" s="6">
        <v>111.78021468166774</v>
      </c>
      <c r="F2165" s="11">
        <v>182.49990164242129</v>
      </c>
      <c r="G2165" s="11">
        <v>197.66980280399858</v>
      </c>
      <c r="H2165" s="11">
        <v>2.1687459094741457</v>
      </c>
      <c r="I2165" s="11">
        <v>103.81240112014115</v>
      </c>
    </row>
    <row r="2166" spans="1:9" x14ac:dyDescent="0.25">
      <c r="A2166" s="13"/>
      <c r="B2166" s="5">
        <f>DATE(YEAR(siječanj!B2166),MONTH(siječanj!B2166)+5,DAY(siječanj!B2166))</f>
        <v>42909</v>
      </c>
      <c r="C2166" s="9">
        <v>22.53125</v>
      </c>
      <c r="D2166">
        <v>0.92871892772600539</v>
      </c>
      <c r="E2166" s="6">
        <v>112.12417872920513</v>
      </c>
      <c r="F2166" s="11">
        <v>183.13321246711564</v>
      </c>
      <c r="G2166" s="11">
        <v>198.36909082339869</v>
      </c>
      <c r="H2166" s="11">
        <v>2.515799502116487</v>
      </c>
      <c r="I2166" s="11">
        <v>104.13184704154637</v>
      </c>
    </row>
    <row r="2167" spans="1:9" x14ac:dyDescent="0.25">
      <c r="A2167" s="13"/>
      <c r="B2167" s="5">
        <f>DATE(YEAR(siječanj!B2167),MONTH(siječanj!B2167)+5,DAY(siječanj!B2167))</f>
        <v>42909</v>
      </c>
      <c r="C2167" s="9">
        <v>22.5416666666667</v>
      </c>
      <c r="D2167">
        <v>0.92871892772600539</v>
      </c>
      <c r="E2167" s="6">
        <v>111.14464085162798</v>
      </c>
      <c r="F2167" s="11">
        <v>185.63601105900764</v>
      </c>
      <c r="G2167" s="11">
        <v>196.49286273323932</v>
      </c>
      <c r="H2167" s="11">
        <v>2.2098993158222617</v>
      </c>
      <c r="I2167" s="11">
        <v>103.22213167421592</v>
      </c>
    </row>
    <row r="2168" spans="1:9" x14ac:dyDescent="0.25">
      <c r="A2168" s="13"/>
      <c r="B2168" s="5">
        <f>DATE(YEAR(siječanj!B2168),MONTH(siječanj!B2168)+5,DAY(siječanj!B2168))</f>
        <v>42909</v>
      </c>
      <c r="C2168" s="9">
        <v>22.5520833333333</v>
      </c>
      <c r="D2168">
        <v>0.92871892772600539</v>
      </c>
      <c r="E2168" s="6">
        <v>110.71749456130668</v>
      </c>
      <c r="F2168" s="11">
        <v>186.54069500294872</v>
      </c>
      <c r="G2168" s="11">
        <v>188.37702429711629</v>
      </c>
      <c r="H2168" s="11">
        <v>2.1315780267066957</v>
      </c>
      <c r="I2168" s="11">
        <v>102.82543282948657</v>
      </c>
    </row>
    <row r="2169" spans="1:9" x14ac:dyDescent="0.25">
      <c r="A2169" s="13"/>
      <c r="B2169" s="5">
        <f>DATE(YEAR(siječanj!B2169),MONTH(siječanj!B2169)+5,DAY(siječanj!B2169))</f>
        <v>42909</v>
      </c>
      <c r="C2169" s="9">
        <v>22.5625</v>
      </c>
      <c r="D2169">
        <v>0.92871892772600539</v>
      </c>
      <c r="E2169" s="6">
        <v>110.68479969497903</v>
      </c>
      <c r="F2169" s="11">
        <v>185.05885220159405</v>
      </c>
      <c r="G2169" s="11">
        <v>184.26810376845145</v>
      </c>
      <c r="H2169" s="11">
        <v>2.1345394157461817</v>
      </c>
      <c r="I2169" s="11">
        <v>102.79506848828862</v>
      </c>
    </row>
    <row r="2170" spans="1:9" x14ac:dyDescent="0.25">
      <c r="A2170" s="13"/>
      <c r="B2170" s="5">
        <f>DATE(YEAR(siječanj!B2170),MONTH(siječanj!B2170)+5,DAY(siječanj!B2170))</f>
        <v>42909</v>
      </c>
      <c r="C2170" s="9">
        <v>22.5729166666667</v>
      </c>
      <c r="D2170">
        <v>0.92871892772600539</v>
      </c>
      <c r="E2170" s="6">
        <v>111.651230645086</v>
      </c>
      <c r="F2170" s="11">
        <v>184.77226474488862</v>
      </c>
      <c r="G2170" s="11">
        <v>186.08859537016346</v>
      </c>
      <c r="H2170" s="11">
        <v>1.9984615391124527</v>
      </c>
      <c r="I2170" s="11">
        <v>103.69261120399318</v>
      </c>
    </row>
    <row r="2171" spans="1:9" x14ac:dyDescent="0.25">
      <c r="A2171" s="13"/>
      <c r="B2171" s="5">
        <f>DATE(YEAR(siječanj!B2171),MONTH(siječanj!B2171)+5,DAY(siječanj!B2171))</f>
        <v>42909</v>
      </c>
      <c r="C2171" s="9">
        <v>22.5833333333333</v>
      </c>
      <c r="D2171">
        <v>0.92871892772600539</v>
      </c>
      <c r="E2171" s="6">
        <v>111.8975150327899</v>
      </c>
      <c r="F2171" s="11">
        <v>184.49897981347968</v>
      </c>
      <c r="G2171" s="11">
        <v>184.25130229985746</v>
      </c>
      <c r="H2171" s="11">
        <v>2.0465388550587997</v>
      </c>
      <c r="I2171" s="11">
        <v>103.92134017645721</v>
      </c>
    </row>
    <row r="2172" spans="1:9" x14ac:dyDescent="0.25">
      <c r="A2172" s="13"/>
      <c r="B2172" s="5">
        <f>DATE(YEAR(siječanj!B2172),MONTH(siječanj!B2172)+5,DAY(siječanj!B2172))</f>
        <v>42909</v>
      </c>
      <c r="C2172" s="9">
        <v>22.59375</v>
      </c>
      <c r="D2172">
        <v>0.92871892772600539</v>
      </c>
      <c r="E2172" s="6">
        <v>113.21754619269446</v>
      </c>
      <c r="F2172" s="11">
        <v>184.88767487321479</v>
      </c>
      <c r="G2172" s="11">
        <v>179.76809440573291</v>
      </c>
      <c r="H2172" s="11">
        <v>2.3172214147919235</v>
      </c>
      <c r="I2172" s="11">
        <v>105.14727809984868</v>
      </c>
    </row>
    <row r="2173" spans="1:9" x14ac:dyDescent="0.25">
      <c r="A2173" s="13"/>
      <c r="B2173" s="5">
        <f>DATE(YEAR(siječanj!B2173),MONTH(siječanj!B2173)+5,DAY(siječanj!B2173))</f>
        <v>42909</v>
      </c>
      <c r="C2173" s="9">
        <v>22.6041666666667</v>
      </c>
      <c r="D2173">
        <v>0.92871892772600539</v>
      </c>
      <c r="E2173" s="6">
        <v>114.22223297494884</v>
      </c>
      <c r="F2173" s="11">
        <v>181.78834679879364</v>
      </c>
      <c r="G2173" s="11">
        <v>174.78275735650351</v>
      </c>
      <c r="H2173" s="11">
        <v>2.4567917502320973</v>
      </c>
      <c r="I2173" s="11">
        <v>106.08034973096446</v>
      </c>
    </row>
    <row r="2174" spans="1:9" x14ac:dyDescent="0.25">
      <c r="A2174" s="13"/>
      <c r="B2174" s="5">
        <f>DATE(YEAR(siječanj!B2174),MONTH(siječanj!B2174)+5,DAY(siječanj!B2174))</f>
        <v>42909</v>
      </c>
      <c r="C2174" s="9">
        <v>22.6145833333333</v>
      </c>
      <c r="D2174">
        <v>0.92871892772600539</v>
      </c>
      <c r="E2174" s="6">
        <v>114.59869239673289</v>
      </c>
      <c r="F2174" s="11">
        <v>180.02735136580887</v>
      </c>
      <c r="G2174" s="11">
        <v>170.78277796683378</v>
      </c>
      <c r="H2174" s="11">
        <v>2.2772691662406404</v>
      </c>
      <c r="I2174" s="11">
        <v>106.42997472149609</v>
      </c>
    </row>
    <row r="2175" spans="1:9" x14ac:dyDescent="0.25">
      <c r="A2175" s="13"/>
      <c r="B2175" s="5">
        <f>DATE(YEAR(siječanj!B2175),MONTH(siječanj!B2175)+5,DAY(siječanj!B2175))</f>
        <v>42909</v>
      </c>
      <c r="C2175" s="9">
        <v>22.625</v>
      </c>
      <c r="D2175">
        <v>0.92871892772600539</v>
      </c>
      <c r="E2175" s="6">
        <v>114.87172758074938</v>
      </c>
      <c r="F2175" s="11">
        <v>179.16083552924931</v>
      </c>
      <c r="G2175" s="11">
        <v>169.26117143161238</v>
      </c>
      <c r="H2175" s="11">
        <v>2.4626355179314281</v>
      </c>
      <c r="I2175" s="11">
        <v>106.68354766482736</v>
      </c>
    </row>
    <row r="2176" spans="1:9" x14ac:dyDescent="0.25">
      <c r="A2176" s="13"/>
      <c r="B2176" s="5">
        <f>DATE(YEAR(siječanj!B2176),MONTH(siječanj!B2176)+5,DAY(siječanj!B2176))</f>
        <v>42909</v>
      </c>
      <c r="C2176" s="9">
        <v>22.6354166666667</v>
      </c>
      <c r="D2176">
        <v>0.92871892772600539</v>
      </c>
      <c r="E2176" s="6">
        <v>115.24545366327452</v>
      </c>
      <c r="F2176" s="11">
        <v>179.01953778088989</v>
      </c>
      <c r="G2176" s="11">
        <v>164.43905379938954</v>
      </c>
      <c r="H2176" s="11">
        <v>2.405711039727974</v>
      </c>
      <c r="I2176" s="11">
        <v>107.03063415145336</v>
      </c>
    </row>
    <row r="2177" spans="1:9" x14ac:dyDescent="0.25">
      <c r="A2177" s="13"/>
      <c r="B2177" s="5">
        <f>DATE(YEAR(siječanj!B2177),MONTH(siječanj!B2177)+5,DAY(siječanj!B2177))</f>
        <v>42909</v>
      </c>
      <c r="C2177" s="9">
        <v>22.6458333333333</v>
      </c>
      <c r="D2177">
        <v>0.92871892772600539</v>
      </c>
      <c r="E2177" s="6">
        <v>115.96256615955038</v>
      </c>
      <c r="F2177" s="11">
        <v>176.9859507991043</v>
      </c>
      <c r="G2177" s="11">
        <v>164.01221076714759</v>
      </c>
      <c r="H2177" s="11">
        <v>2.4136650846557126</v>
      </c>
      <c r="I2177" s="11">
        <v>107.69663010005358</v>
      </c>
    </row>
    <row r="2178" spans="1:9" x14ac:dyDescent="0.25">
      <c r="A2178" s="13"/>
      <c r="B2178" s="5">
        <f>DATE(YEAR(siječanj!B2178),MONTH(siječanj!B2178)+5,DAY(siječanj!B2178))</f>
        <v>42909</v>
      </c>
      <c r="C2178" s="9">
        <v>22.65625</v>
      </c>
      <c r="D2178">
        <v>0.92871892772600539</v>
      </c>
      <c r="E2178" s="6">
        <v>115.86630080924624</v>
      </c>
      <c r="F2178" s="11">
        <v>175.57528191887545</v>
      </c>
      <c r="G2178" s="11">
        <v>160.34644199238571</v>
      </c>
      <c r="H2178" s="11">
        <v>2.1553311471686318</v>
      </c>
      <c r="I2178" s="11">
        <v>107.60722664714196</v>
      </c>
    </row>
    <row r="2179" spans="1:9" x14ac:dyDescent="0.25">
      <c r="A2179" s="13"/>
      <c r="B2179" s="5">
        <f>DATE(YEAR(siječanj!B2179),MONTH(siječanj!B2179)+5,DAY(siječanj!B2179))</f>
        <v>42909</v>
      </c>
      <c r="C2179" s="9">
        <v>22.6666666666667</v>
      </c>
      <c r="D2179">
        <v>0.92871892772600539</v>
      </c>
      <c r="E2179" s="6">
        <v>115.09216633023948</v>
      </c>
      <c r="F2179" s="11">
        <v>175.89323191262386</v>
      </c>
      <c r="G2179" s="11">
        <v>162.1514100626714</v>
      </c>
      <c r="H2179" s="11">
        <v>2.069325848600053</v>
      </c>
      <c r="I2179" s="11">
        <v>106.88827330388307</v>
      </c>
    </row>
    <row r="2180" spans="1:9" x14ac:dyDescent="0.25">
      <c r="A2180" s="13"/>
      <c r="B2180" s="5">
        <f>DATE(YEAR(siječanj!B2180),MONTH(siječanj!B2180)+5,DAY(siječanj!B2180))</f>
        <v>42909</v>
      </c>
      <c r="C2180" s="9">
        <v>22.6770833333333</v>
      </c>
      <c r="D2180">
        <v>0.92871892772600539</v>
      </c>
      <c r="E2180" s="6">
        <v>113.40870327618781</v>
      </c>
      <c r="F2180" s="11">
        <v>170.03006473032241</v>
      </c>
      <c r="G2180" s="11">
        <v>162.90186364165251</v>
      </c>
      <c r="H2180" s="11">
        <v>2.1671737029324123</v>
      </c>
      <c r="I2180" s="11">
        <v>105.32480930145786</v>
      </c>
    </row>
    <row r="2181" spans="1:9" x14ac:dyDescent="0.25">
      <c r="A2181" s="13"/>
      <c r="B2181" s="5">
        <f>DATE(YEAR(siječanj!B2181),MONTH(siječanj!B2181)+5,DAY(siječanj!B2181))</f>
        <v>42909</v>
      </c>
      <c r="C2181" s="9">
        <v>22.6875</v>
      </c>
      <c r="D2181">
        <v>0.92871892772600539</v>
      </c>
      <c r="E2181" s="6">
        <v>114.15125944902172</v>
      </c>
      <c r="F2181" s="11">
        <v>164.75167960613183</v>
      </c>
      <c r="G2181" s="11">
        <v>160.4744079702823</v>
      </c>
      <c r="H2181" s="11">
        <v>2.1322451143424055</v>
      </c>
      <c r="I2181" s="11">
        <v>106.01443527406849</v>
      </c>
    </row>
    <row r="2182" spans="1:9" x14ac:dyDescent="0.25">
      <c r="A2182" s="13"/>
      <c r="B2182" s="5">
        <f>DATE(YEAR(siječanj!B2182),MONTH(siječanj!B2182)+5,DAY(siječanj!B2182))</f>
        <v>42909</v>
      </c>
      <c r="C2182" s="9">
        <v>22.6979166666667</v>
      </c>
      <c r="D2182">
        <v>0.92871892772600539</v>
      </c>
      <c r="E2182" s="6">
        <v>114.17823951235276</v>
      </c>
      <c r="F2182" s="11">
        <v>163.74893212304312</v>
      </c>
      <c r="G2182" s="11">
        <v>159.85202052101351</v>
      </c>
      <c r="H2182" s="11">
        <v>2.1048225118183703</v>
      </c>
      <c r="I2182" s="11">
        <v>106.03949216955527</v>
      </c>
    </row>
    <row r="2183" spans="1:9" x14ac:dyDescent="0.25">
      <c r="A2183" s="13"/>
      <c r="B2183" s="5">
        <f>DATE(YEAR(siječanj!B2183),MONTH(siječanj!B2183)+5,DAY(siječanj!B2183))</f>
        <v>42909</v>
      </c>
      <c r="C2183" s="9">
        <v>22.7083333333333</v>
      </c>
      <c r="D2183">
        <v>0.92871892772600539</v>
      </c>
      <c r="E2183" s="6">
        <v>115.18984996006463</v>
      </c>
      <c r="F2183" s="11">
        <v>162.63197690921459</v>
      </c>
      <c r="G2183" s="11">
        <v>166.03462044743461</v>
      </c>
      <c r="H2183" s="11">
        <v>1.8561298409103666</v>
      </c>
      <c r="I2183" s="11">
        <v>106.97899393983067</v>
      </c>
    </row>
    <row r="2184" spans="1:9" x14ac:dyDescent="0.25">
      <c r="A2184" s="13"/>
      <c r="B2184" s="5">
        <f>DATE(YEAR(siječanj!B2184),MONTH(siječanj!B2184)+5,DAY(siječanj!B2184))</f>
        <v>42909</v>
      </c>
      <c r="C2184" s="9">
        <v>22.71875</v>
      </c>
      <c r="D2184">
        <v>0.92871892772600539</v>
      </c>
      <c r="E2184" s="6">
        <v>115.30320810946702</v>
      </c>
      <c r="F2184" s="11">
        <v>162.63109114299266</v>
      </c>
      <c r="G2184" s="11">
        <v>176.41465908326759</v>
      </c>
      <c r="H2184" s="11">
        <v>1.8709317854508574</v>
      </c>
      <c r="I2184" s="11">
        <v>107.08427179879266</v>
      </c>
    </row>
    <row r="2185" spans="1:9" x14ac:dyDescent="0.25">
      <c r="A2185" s="13"/>
      <c r="B2185" s="5">
        <f>DATE(YEAR(siječanj!B2185),MONTH(siječanj!B2185)+5,DAY(siječanj!B2185))</f>
        <v>42909</v>
      </c>
      <c r="C2185" s="9">
        <v>22.7291666666667</v>
      </c>
      <c r="D2185">
        <v>0.92871892772600539</v>
      </c>
      <c r="E2185" s="6">
        <v>115.87113725158777</v>
      </c>
      <c r="F2185" s="11">
        <v>163.36842539087081</v>
      </c>
      <c r="G2185" s="11">
        <v>167.80877380708009</v>
      </c>
      <c r="H2185" s="11">
        <v>1.885261667976273</v>
      </c>
      <c r="I2185" s="11">
        <v>107.6117183426874</v>
      </c>
    </row>
    <row r="2186" spans="1:9" x14ac:dyDescent="0.25">
      <c r="A2186" s="13"/>
      <c r="B2186" s="5">
        <f>DATE(YEAR(siječanj!B2186),MONTH(siječanj!B2186)+5,DAY(siječanj!B2186))</f>
        <v>42909</v>
      </c>
      <c r="C2186" s="9">
        <v>22.7395833333333</v>
      </c>
      <c r="D2186">
        <v>0.92871892772600539</v>
      </c>
      <c r="E2186" s="6">
        <v>117.17548793692762</v>
      </c>
      <c r="F2186" s="11">
        <v>162.84000772361432</v>
      </c>
      <c r="G2186" s="11">
        <v>162.93341546965593</v>
      </c>
      <c r="H2186" s="11">
        <v>1.8405337920479061</v>
      </c>
      <c r="I2186" s="11">
        <v>108.82309351255491</v>
      </c>
    </row>
    <row r="2187" spans="1:9" x14ac:dyDescent="0.25">
      <c r="A2187" s="13"/>
      <c r="B2187" s="5">
        <f>DATE(YEAR(siječanj!B2187),MONTH(siječanj!B2187)+5,DAY(siječanj!B2187))</f>
        <v>42909</v>
      </c>
      <c r="C2187" s="9">
        <v>22.75</v>
      </c>
      <c r="D2187">
        <v>0.92871892772600539</v>
      </c>
      <c r="E2187" s="6">
        <v>119.96973679288311</v>
      </c>
      <c r="F2187" s="11">
        <v>160.82880938488591</v>
      </c>
      <c r="G2187" s="11">
        <v>161.47611841830189</v>
      </c>
      <c r="H2187" s="11">
        <v>1.8781907390640253</v>
      </c>
      <c r="I2187" s="11">
        <v>111.4181653138575</v>
      </c>
    </row>
    <row r="2188" spans="1:9" x14ac:dyDescent="0.25">
      <c r="A2188" s="13"/>
      <c r="B2188" s="5">
        <f>DATE(YEAR(siječanj!B2188),MONTH(siječanj!B2188)+5,DAY(siječanj!B2188))</f>
        <v>42909</v>
      </c>
      <c r="C2188" s="9">
        <v>22.7604166666667</v>
      </c>
      <c r="D2188">
        <v>0.92871892772600539</v>
      </c>
      <c r="E2188" s="6">
        <v>122.12404383547332</v>
      </c>
      <c r="F2188" s="11">
        <v>160.29780656281886</v>
      </c>
      <c r="G2188" s="11">
        <v>159.58955866683971</v>
      </c>
      <c r="H2188" s="11">
        <v>2.544194232349533</v>
      </c>
      <c r="I2188" s="11">
        <v>113.41891104044446</v>
      </c>
    </row>
    <row r="2189" spans="1:9" x14ac:dyDescent="0.25">
      <c r="A2189" s="13"/>
      <c r="B2189" s="5">
        <f>DATE(YEAR(siječanj!B2189),MONTH(siječanj!B2189)+5,DAY(siječanj!B2189))</f>
        <v>42909</v>
      </c>
      <c r="C2189" s="9">
        <v>22.7708333333333</v>
      </c>
      <c r="D2189">
        <v>0.92871892772600539</v>
      </c>
      <c r="E2189" s="6">
        <v>123.68341090517636</v>
      </c>
      <c r="F2189" s="11">
        <v>159.28716333558009</v>
      </c>
      <c r="G2189" s="11">
        <v>158.68980677322784</v>
      </c>
      <c r="H2189" s="11">
        <v>4.5631254605775418</v>
      </c>
      <c r="I2189" s="11">
        <v>114.86712475335031</v>
      </c>
    </row>
    <row r="2190" spans="1:9" x14ac:dyDescent="0.25">
      <c r="A2190" s="13"/>
      <c r="B2190" s="5">
        <f>DATE(YEAR(siječanj!B2190),MONTH(siječanj!B2190)+5,DAY(siječanj!B2190))</f>
        <v>42909</v>
      </c>
      <c r="C2190" s="9">
        <v>22.78125</v>
      </c>
      <c r="D2190">
        <v>0.92871892772600539</v>
      </c>
      <c r="E2190" s="6">
        <v>125.94128411273606</v>
      </c>
      <c r="F2190" s="11">
        <v>158.69099056433495</v>
      </c>
      <c r="G2190" s="11">
        <v>161.67379005989324</v>
      </c>
      <c r="H2190" s="11">
        <v>11.045492053034273</v>
      </c>
      <c r="I2190" s="11">
        <v>116.96405433761643</v>
      </c>
    </row>
    <row r="2191" spans="1:9" x14ac:dyDescent="0.25">
      <c r="A2191" s="13"/>
      <c r="B2191" s="5">
        <f>DATE(YEAR(siječanj!B2191),MONTH(siječanj!B2191)+5,DAY(siječanj!B2191))</f>
        <v>42909</v>
      </c>
      <c r="C2191" s="9">
        <v>22.7916666666667</v>
      </c>
      <c r="D2191">
        <v>0.92871892772600539</v>
      </c>
      <c r="E2191" s="6">
        <v>129.19874961075058</v>
      </c>
      <c r="F2191" s="11">
        <v>157.32000882043826</v>
      </c>
      <c r="G2191" s="11">
        <v>163.08919560979578</v>
      </c>
      <c r="H2191" s="11">
        <v>26.00460524086629</v>
      </c>
      <c r="I2191" s="11">
        <v>119.98932420203693</v>
      </c>
    </row>
    <row r="2192" spans="1:9" x14ac:dyDescent="0.25">
      <c r="A2192" s="13"/>
      <c r="B2192" s="5">
        <f>DATE(YEAR(siječanj!B2192),MONTH(siječanj!B2192)+5,DAY(siječanj!B2192))</f>
        <v>42909</v>
      </c>
      <c r="C2192" s="9">
        <v>22.8020833333333</v>
      </c>
      <c r="D2192">
        <v>0.92871892772600539</v>
      </c>
      <c r="E2192" s="6">
        <v>133.273017073153</v>
      </c>
      <c r="F2192" s="11">
        <v>153.90406942158143</v>
      </c>
      <c r="G2192" s="11">
        <v>158.77882571305318</v>
      </c>
      <c r="H2192" s="11">
        <v>42.331266084268705</v>
      </c>
      <c r="I2192" s="11">
        <v>123.77317351098827</v>
      </c>
    </row>
    <row r="2193" spans="1:9" x14ac:dyDescent="0.25">
      <c r="A2193" s="13"/>
      <c r="B2193" s="5">
        <f>DATE(YEAR(siječanj!B2193),MONTH(siječanj!B2193)+5,DAY(siječanj!B2193))</f>
        <v>42909</v>
      </c>
      <c r="C2193" s="9">
        <v>22.8125</v>
      </c>
      <c r="D2193">
        <v>0.92871892772600539</v>
      </c>
      <c r="E2193" s="6">
        <v>138.14538883171602</v>
      </c>
      <c r="F2193" s="11">
        <v>153.18310381284496</v>
      </c>
      <c r="G2193" s="11">
        <v>157.72070575638503</v>
      </c>
      <c r="H2193" s="11">
        <v>63.203163038113807</v>
      </c>
      <c r="I2193" s="11">
        <v>128.29823738608337</v>
      </c>
    </row>
    <row r="2194" spans="1:9" x14ac:dyDescent="0.25">
      <c r="A2194" s="13"/>
      <c r="B2194" s="5">
        <f>DATE(YEAR(siječanj!B2194),MONTH(siječanj!B2194)+5,DAY(siječanj!B2194))</f>
        <v>42909</v>
      </c>
      <c r="C2194" s="9">
        <v>22.8229166666667</v>
      </c>
      <c r="D2194">
        <v>0.92871892772600539</v>
      </c>
      <c r="E2194" s="6">
        <v>141.7613584717279</v>
      </c>
      <c r="F2194" s="11">
        <v>149.86320391719886</v>
      </c>
      <c r="G2194" s="11">
        <v>158.72169911740448</v>
      </c>
      <c r="H2194" s="11">
        <v>86.952423993024368</v>
      </c>
      <c r="I2194" s="11">
        <v>131.65645683284501</v>
      </c>
    </row>
    <row r="2195" spans="1:9" x14ac:dyDescent="0.25">
      <c r="A2195" s="13"/>
      <c r="B2195" s="5">
        <f>DATE(YEAR(siječanj!B2195),MONTH(siječanj!B2195)+5,DAY(siječanj!B2195))</f>
        <v>42909</v>
      </c>
      <c r="C2195" s="9">
        <v>22.8333333333333</v>
      </c>
      <c r="D2195">
        <v>0.92871892772600539</v>
      </c>
      <c r="E2195" s="6">
        <v>147.74639383825055</v>
      </c>
      <c r="F2195" s="11">
        <v>144.18424404512035</v>
      </c>
      <c r="G2195" s="11">
        <v>152.03648930716338</v>
      </c>
      <c r="H2195" s="11">
        <v>129.47512722650825</v>
      </c>
      <c r="I2195" s="11">
        <v>137.21487246084413</v>
      </c>
    </row>
    <row r="2196" spans="1:9" x14ac:dyDescent="0.25">
      <c r="A2196" s="13"/>
      <c r="B2196" s="5">
        <f>DATE(YEAR(siječanj!B2196),MONTH(siječanj!B2196)+5,DAY(siječanj!B2196))</f>
        <v>42909</v>
      </c>
      <c r="C2196" s="9">
        <v>22.84375</v>
      </c>
      <c r="D2196">
        <v>0.92871892772600539</v>
      </c>
      <c r="E2196" s="6">
        <v>152.10288602286772</v>
      </c>
      <c r="F2196" s="11">
        <v>125.23515948343756</v>
      </c>
      <c r="G2196" s="11">
        <v>138.7509944202825</v>
      </c>
      <c r="H2196" s="11">
        <v>197.67550075121446</v>
      </c>
      <c r="I2196" s="11">
        <v>141.26082921118854</v>
      </c>
    </row>
    <row r="2197" spans="1:9" x14ac:dyDescent="0.25">
      <c r="A2197" s="13"/>
      <c r="B2197" s="5">
        <f>DATE(YEAR(siječanj!B2197),MONTH(siječanj!B2197)+5,DAY(siječanj!B2197))</f>
        <v>42909</v>
      </c>
      <c r="C2197" s="9">
        <v>22.8541666666667</v>
      </c>
      <c r="D2197">
        <v>0.92871892772600539</v>
      </c>
      <c r="E2197" s="6">
        <v>155.70742208689475</v>
      </c>
      <c r="F2197" s="11">
        <v>118.12216013004424</v>
      </c>
      <c r="G2197" s="11">
        <v>130.35372537610093</v>
      </c>
      <c r="H2197" s="11">
        <v>228.78753095761655</v>
      </c>
      <c r="I2197" s="11">
        <v>144.60843007952141</v>
      </c>
    </row>
    <row r="2198" spans="1:9" x14ac:dyDescent="0.25">
      <c r="A2198" s="13"/>
      <c r="B2198" s="5">
        <f>DATE(YEAR(siječanj!B2198),MONTH(siječanj!B2198)+5,DAY(siječanj!B2198))</f>
        <v>42909</v>
      </c>
      <c r="C2198" s="9">
        <v>22.8645833333333</v>
      </c>
      <c r="D2198">
        <v>0.92871892772600539</v>
      </c>
      <c r="E2198" s="6">
        <v>156.45219748506739</v>
      </c>
      <c r="F2198" s="11">
        <v>116.22693704650756</v>
      </c>
      <c r="G2198" s="11">
        <v>127.94775026615206</v>
      </c>
      <c r="H2198" s="11">
        <v>229.71552986940014</v>
      </c>
      <c r="I2198" s="11">
        <v>145.30011708870902</v>
      </c>
    </row>
    <row r="2199" spans="1:9" x14ac:dyDescent="0.25">
      <c r="A2199" s="13"/>
      <c r="B2199" s="5">
        <f>DATE(YEAR(siječanj!B2199),MONTH(siječanj!B2199)+5,DAY(siječanj!B2199))</f>
        <v>42909</v>
      </c>
      <c r="C2199" s="9">
        <v>22.875</v>
      </c>
      <c r="D2199">
        <v>0.92871892772600539</v>
      </c>
      <c r="E2199" s="6">
        <v>156.25322745798434</v>
      </c>
      <c r="F2199" s="11">
        <v>112.98997853636521</v>
      </c>
      <c r="G2199" s="11">
        <v>123.03465873066234</v>
      </c>
      <c r="H2199" s="11">
        <v>231.07397532920953</v>
      </c>
      <c r="I2199" s="11">
        <v>145.11532985850684</v>
      </c>
    </row>
    <row r="2200" spans="1:9" x14ac:dyDescent="0.25">
      <c r="A2200" s="13"/>
      <c r="B2200" s="5">
        <f>DATE(YEAR(siječanj!B2200),MONTH(siječanj!B2200)+5,DAY(siječanj!B2200))</f>
        <v>42909</v>
      </c>
      <c r="C2200" s="9">
        <v>22.8854166666667</v>
      </c>
      <c r="D2200">
        <v>0.92871892772600539</v>
      </c>
      <c r="E2200" s="6">
        <v>160.48881255405496</v>
      </c>
      <c r="F2200" s="11">
        <v>110.1806807837384</v>
      </c>
      <c r="G2200" s="11">
        <v>109.45878767554875</v>
      </c>
      <c r="H2200" s="11">
        <v>238.15666878697306</v>
      </c>
      <c r="I2200" s="11">
        <v>149.0489979072218</v>
      </c>
    </row>
    <row r="2201" spans="1:9" x14ac:dyDescent="0.25">
      <c r="A2201" s="13"/>
      <c r="B2201" s="5">
        <f>DATE(YEAR(siječanj!B2201),MONTH(siječanj!B2201)+5,DAY(siječanj!B2201))</f>
        <v>42909</v>
      </c>
      <c r="C2201" s="9">
        <v>22.8958333333333</v>
      </c>
      <c r="D2201">
        <v>0.92871892772600539</v>
      </c>
      <c r="E2201" s="6">
        <v>163.33698084425799</v>
      </c>
      <c r="F2201" s="11">
        <v>107.59660011501167</v>
      </c>
      <c r="G2201" s="11">
        <v>101.13455334141425</v>
      </c>
      <c r="H2201" s="11">
        <v>243.81206774018614</v>
      </c>
      <c r="I2201" s="11">
        <v>151.69414570768237</v>
      </c>
    </row>
    <row r="2202" spans="1:9" x14ac:dyDescent="0.25">
      <c r="A2202" s="13"/>
      <c r="B2202" s="5">
        <f>DATE(YEAR(siječanj!B2202),MONTH(siječanj!B2202)+5,DAY(siječanj!B2202))</f>
        <v>42909</v>
      </c>
      <c r="C2202" s="9">
        <v>22.90625</v>
      </c>
      <c r="D2202">
        <v>0.92871892772600539</v>
      </c>
      <c r="E2202" s="6">
        <v>161.4496130634881</v>
      </c>
      <c r="F2202" s="11">
        <v>104.26380250125638</v>
      </c>
      <c r="G2202" s="11">
        <v>103.3849686452177</v>
      </c>
      <c r="H2202" s="11">
        <v>244.55278404853979</v>
      </c>
      <c r="I2202" s="11">
        <v>149.94131152610115</v>
      </c>
    </row>
    <row r="2203" spans="1:9" x14ac:dyDescent="0.25">
      <c r="A2203" s="13"/>
      <c r="B2203" s="5">
        <f>DATE(YEAR(siječanj!B2203),MONTH(siječanj!B2203)+5,DAY(siječanj!B2203))</f>
        <v>42909</v>
      </c>
      <c r="C2203" s="9">
        <v>22.9166666666667</v>
      </c>
      <c r="D2203">
        <v>0.92871892772600539</v>
      </c>
      <c r="E2203" s="6">
        <v>157.49774838399071</v>
      </c>
      <c r="F2203" s="11">
        <v>102.6764573276868</v>
      </c>
      <c r="G2203" s="11">
        <v>92.311591007834437</v>
      </c>
      <c r="H2203" s="11">
        <v>241.5406533430901</v>
      </c>
      <c r="I2203" s="11">
        <v>146.27113999844005</v>
      </c>
    </row>
    <row r="2204" spans="1:9" x14ac:dyDescent="0.25">
      <c r="A2204" s="13"/>
      <c r="B2204" s="5">
        <f>DATE(YEAR(siječanj!B2204),MONTH(siječanj!B2204)+5,DAY(siječanj!B2204))</f>
        <v>42909</v>
      </c>
      <c r="C2204" s="9">
        <v>22.9270833333333</v>
      </c>
      <c r="D2204">
        <v>0.92871892772600539</v>
      </c>
      <c r="E2204" s="6">
        <v>150.91458315628088</v>
      </c>
      <c r="F2204" s="11">
        <v>100.30595854221664</v>
      </c>
      <c r="G2204" s="11">
        <v>87.802672139595373</v>
      </c>
      <c r="H2204" s="11">
        <v>242.31234972131443</v>
      </c>
      <c r="I2204" s="11">
        <v>140.15722984711826</v>
      </c>
    </row>
    <row r="2205" spans="1:9" x14ac:dyDescent="0.25">
      <c r="A2205" s="13"/>
      <c r="B2205" s="5">
        <f>DATE(YEAR(siječanj!B2205),MONTH(siječanj!B2205)+5,DAY(siječanj!B2205))</f>
        <v>42909</v>
      </c>
      <c r="C2205" s="9">
        <v>22.9375</v>
      </c>
      <c r="D2205">
        <v>0.92871892772600539</v>
      </c>
      <c r="E2205" s="6">
        <v>141.72601562096207</v>
      </c>
      <c r="F2205" s="11">
        <v>97.292401495619103</v>
      </c>
      <c r="G2205" s="11">
        <v>83.587811020332438</v>
      </c>
      <c r="H2205" s="11">
        <v>241.49605748450495</v>
      </c>
      <c r="I2205" s="11">
        <v>131.62363325837899</v>
      </c>
    </row>
    <row r="2206" spans="1:9" x14ac:dyDescent="0.25">
      <c r="A2206" s="13"/>
      <c r="B2206" s="5">
        <f>DATE(YEAR(siječanj!B2206),MONTH(siječanj!B2206)+5,DAY(siječanj!B2206))</f>
        <v>42909</v>
      </c>
      <c r="C2206" s="9">
        <v>22.9479166666667</v>
      </c>
      <c r="D2206">
        <v>0.92871892772600539</v>
      </c>
      <c r="E2206" s="6">
        <v>130.53130510184903</v>
      </c>
      <c r="F2206" s="11">
        <v>93.019433177158774</v>
      </c>
      <c r="G2206" s="11">
        <v>81.029537047355831</v>
      </c>
      <c r="H2206" s="11">
        <v>238.80475492644482</v>
      </c>
      <c r="I2206" s="11">
        <v>121.22689370886528</v>
      </c>
    </row>
    <row r="2207" spans="1:9" x14ac:dyDescent="0.25">
      <c r="A2207" s="13"/>
      <c r="B2207" s="5">
        <f>DATE(YEAR(siječanj!B2207),MONTH(siječanj!B2207)+5,DAY(siječanj!B2207))</f>
        <v>42909</v>
      </c>
      <c r="C2207" s="9">
        <v>22.9583333333333</v>
      </c>
      <c r="D2207">
        <v>0.92871892772600539</v>
      </c>
      <c r="E2207" s="6">
        <v>119.18627481846781</v>
      </c>
      <c r="F2207" s="11">
        <v>89.657204878482517</v>
      </c>
      <c r="G2207" s="11">
        <v>79.40048363822892</v>
      </c>
      <c r="H2207" s="11">
        <v>239.03664338977387</v>
      </c>
      <c r="I2207" s="11">
        <v>110.69054934906443</v>
      </c>
    </row>
    <row r="2208" spans="1:9" x14ac:dyDescent="0.25">
      <c r="A2208" s="13"/>
      <c r="B2208" s="5">
        <f>DATE(YEAR(siječanj!B2208),MONTH(siječanj!B2208)+5,DAY(siječanj!B2208))</f>
        <v>42909</v>
      </c>
      <c r="C2208" s="9">
        <v>22.96875</v>
      </c>
      <c r="D2208">
        <v>0.92871892772600539</v>
      </c>
      <c r="E2208" s="6">
        <v>109.08611879035084</v>
      </c>
      <c r="F2208" s="11">
        <v>86.483676849010095</v>
      </c>
      <c r="G2208" s="11">
        <v>77.024305696473249</v>
      </c>
      <c r="H2208" s="11">
        <v>239.89508016313684</v>
      </c>
      <c r="I2208" s="11">
        <v>101.31034327276627</v>
      </c>
    </row>
    <row r="2209" spans="1:9" x14ac:dyDescent="0.25">
      <c r="A2209" s="13"/>
      <c r="B2209" s="5">
        <f>DATE(YEAR(siječanj!B2209),MONTH(siječanj!B2209)+5,DAY(siječanj!B2209))</f>
        <v>42909</v>
      </c>
      <c r="C2209" s="9">
        <v>22.9791666666667</v>
      </c>
      <c r="D2209">
        <v>0.92871892772600539</v>
      </c>
      <c r="E2209" s="6">
        <v>99.32039485979216</v>
      </c>
      <c r="F2209" s="11">
        <v>84.215975041185715</v>
      </c>
      <c r="G2209" s="11">
        <v>78.259478038926034</v>
      </c>
      <c r="H2209" s="11">
        <v>239.35351401726163</v>
      </c>
      <c r="I2209" s="11">
        <v>92.240730615509634</v>
      </c>
    </row>
    <row r="2210" spans="1:9" ht="15.75" thickBot="1" x14ac:dyDescent="0.3">
      <c r="A2210" s="13"/>
      <c r="B2210" s="5">
        <f>DATE(YEAR(siječanj!B2210),MONTH(siječanj!B2210)+5,DAY(siječanj!B2210))</f>
        <v>42909</v>
      </c>
      <c r="C2210" s="9">
        <v>22.9895833333333</v>
      </c>
      <c r="D2210">
        <v>0.92871892772600539</v>
      </c>
      <c r="E2210" s="6">
        <v>91.070855407137316</v>
      </c>
      <c r="F2210" s="11">
        <v>82.268768302000808</v>
      </c>
      <c r="G2210" s="11">
        <v>75.29788469216814</v>
      </c>
      <c r="H2210" s="11">
        <v>239.71483148375779</v>
      </c>
      <c r="I2210" s="11">
        <v>84.579227180806654</v>
      </c>
    </row>
    <row r="2211" spans="1:9" x14ac:dyDescent="0.25">
      <c r="A2211" s="14">
        <f t="shared" ref="A2211" si="21">A2115+1</f>
        <v>175</v>
      </c>
      <c r="B2211" s="5">
        <f>DATE(YEAR(siječanj!B2211),MONTH(siječanj!B2211)+5,DAY(siječanj!B2211))</f>
        <v>42910</v>
      </c>
      <c r="C2211" s="9">
        <v>23</v>
      </c>
      <c r="D2211">
        <v>0.92978111880066738</v>
      </c>
      <c r="E2211" s="6">
        <v>88.293604070480242</v>
      </c>
      <c r="F2211" s="11">
        <v>78.758973755548453</v>
      </c>
      <c r="G2211" s="11">
        <v>75.369004499499894</v>
      </c>
      <c r="H2211" s="11">
        <v>239.52173311630736</v>
      </c>
      <c r="I2211" s="11">
        <v>82.093725975594282</v>
      </c>
    </row>
    <row r="2212" spans="1:9" x14ac:dyDescent="0.25">
      <c r="A2212" s="15"/>
      <c r="B2212" s="5">
        <f>DATE(YEAR(siječanj!B2212),MONTH(siječanj!B2212)+5,DAY(siječanj!B2212))</f>
        <v>42910</v>
      </c>
      <c r="C2212" s="9">
        <v>23.0104166666667</v>
      </c>
      <c r="D2212">
        <v>0.92978111880066738</v>
      </c>
      <c r="E2212" s="6">
        <v>81.7808128999567</v>
      </c>
      <c r="F2212" s="11">
        <v>77.857576365010004</v>
      </c>
      <c r="G2212" s="11">
        <v>71.988468095718773</v>
      </c>
      <c r="H2212" s="11">
        <v>239.93689565646372</v>
      </c>
      <c r="I2212" s="11">
        <v>76.038255714549791</v>
      </c>
    </row>
    <row r="2213" spans="1:9" x14ac:dyDescent="0.25">
      <c r="A2213" s="15"/>
      <c r="B2213" s="5">
        <f>DATE(YEAR(siječanj!B2213),MONTH(siječanj!B2213)+5,DAY(siječanj!B2213))</f>
        <v>42910</v>
      </c>
      <c r="C2213" s="9">
        <v>23.0208333333333</v>
      </c>
      <c r="D2213">
        <v>0.92978111880066738</v>
      </c>
      <c r="E2213" s="6">
        <v>76.405907686915739</v>
      </c>
      <c r="F2213" s="11">
        <v>75.055408830069993</v>
      </c>
      <c r="G2213" s="11">
        <v>73.450119748017414</v>
      </c>
      <c r="H2213" s="11">
        <v>238.45421187539023</v>
      </c>
      <c r="I2213" s="11">
        <v>71.040770332121028</v>
      </c>
    </row>
    <row r="2214" spans="1:9" x14ac:dyDescent="0.25">
      <c r="A2214" s="15"/>
      <c r="B2214" s="5">
        <f>DATE(YEAR(siječanj!B2214),MONTH(siječanj!B2214)+5,DAY(siječanj!B2214))</f>
        <v>42910</v>
      </c>
      <c r="C2214" s="9">
        <v>23.03125</v>
      </c>
      <c r="D2214">
        <v>0.92978111880066738</v>
      </c>
      <c r="E2214" s="6">
        <v>73.083085208677105</v>
      </c>
      <c r="F2214" s="11">
        <v>73.614046747454523</v>
      </c>
      <c r="G2214" s="11">
        <v>70.320131138419967</v>
      </c>
      <c r="H2214" s="11">
        <v>236.6094905332213</v>
      </c>
      <c r="I2214" s="11">
        <v>67.951272730728306</v>
      </c>
    </row>
    <row r="2215" spans="1:9" x14ac:dyDescent="0.25">
      <c r="A2215" s="15"/>
      <c r="B2215" s="5">
        <f>DATE(YEAR(siječanj!B2215),MONTH(siječanj!B2215)+5,DAY(siječanj!B2215))</f>
        <v>42910</v>
      </c>
      <c r="C2215" s="9">
        <v>23.0416666666667</v>
      </c>
      <c r="D2215">
        <v>0.92978111880066738</v>
      </c>
      <c r="E2215" s="6">
        <v>70.053258040030684</v>
      </c>
      <c r="F2215" s="11">
        <v>73.336681680236069</v>
      </c>
      <c r="G2215" s="11">
        <v>67.966663622381859</v>
      </c>
      <c r="H2215" s="11">
        <v>237.91576413918241</v>
      </c>
      <c r="I2215" s="11">
        <v>65.134196636091573</v>
      </c>
    </row>
    <row r="2216" spans="1:9" x14ac:dyDescent="0.25">
      <c r="A2216" s="15"/>
      <c r="B2216" s="5">
        <f>DATE(YEAR(siječanj!B2216),MONTH(siječanj!B2216)+5,DAY(siječanj!B2216))</f>
        <v>42910</v>
      </c>
      <c r="C2216" s="9">
        <v>23.0520833333333</v>
      </c>
      <c r="D2216">
        <v>0.92978111880066738</v>
      </c>
      <c r="E2216" s="6">
        <v>68.766611532504967</v>
      </c>
      <c r="F2216" s="11">
        <v>70.350479178727113</v>
      </c>
      <c r="G2216" s="11">
        <v>72.698195940382561</v>
      </c>
      <c r="H2216" s="11">
        <v>238.41214934961056</v>
      </c>
      <c r="I2216" s="11">
        <v>63.937897006823341</v>
      </c>
    </row>
    <row r="2217" spans="1:9" x14ac:dyDescent="0.25">
      <c r="A2217" s="15"/>
      <c r="B2217" s="5">
        <f>DATE(YEAR(siječanj!B2217),MONTH(siječanj!B2217)+5,DAY(siječanj!B2217))</f>
        <v>42910</v>
      </c>
      <c r="C2217" s="9">
        <v>23.0625</v>
      </c>
      <c r="D2217">
        <v>0.92978111880066738</v>
      </c>
      <c r="E2217" s="6">
        <v>65.794106080959921</v>
      </c>
      <c r="F2217" s="11">
        <v>70.498630593328556</v>
      </c>
      <c r="G2217" s="11">
        <v>79.964779028346157</v>
      </c>
      <c r="H2217" s="11">
        <v>238.43526938690394</v>
      </c>
      <c r="I2217" s="11">
        <v>61.174117562444707</v>
      </c>
    </row>
    <row r="2218" spans="1:9" x14ac:dyDescent="0.25">
      <c r="A2218" s="15"/>
      <c r="B2218" s="5">
        <f>DATE(YEAR(siječanj!B2218),MONTH(siječanj!B2218)+5,DAY(siječanj!B2218))</f>
        <v>42910</v>
      </c>
      <c r="C2218" s="9">
        <v>23.0729166666667</v>
      </c>
      <c r="D2218">
        <v>0.92978111880066738</v>
      </c>
      <c r="E2218" s="6">
        <v>64.819503895515822</v>
      </c>
      <c r="F2218" s="11">
        <v>69.680399035843323</v>
      </c>
      <c r="G2218" s="11">
        <v>78.071252716587111</v>
      </c>
      <c r="H2218" s="11">
        <v>238.59969198720131</v>
      </c>
      <c r="I2218" s="11">
        <v>60.267950852076922</v>
      </c>
    </row>
    <row r="2219" spans="1:9" x14ac:dyDescent="0.25">
      <c r="A2219" s="15"/>
      <c r="B2219" s="5">
        <f>DATE(YEAR(siječanj!B2219),MONTH(siječanj!B2219)+5,DAY(siječanj!B2219))</f>
        <v>42910</v>
      </c>
      <c r="C2219" s="9">
        <v>23.0833333333333</v>
      </c>
      <c r="D2219">
        <v>0.92978111880066738</v>
      </c>
      <c r="E2219" s="6">
        <v>63.600712485467149</v>
      </c>
      <c r="F2219" s="11">
        <v>70.791438453547215</v>
      </c>
      <c r="G2219" s="11">
        <v>70.881926739218514</v>
      </c>
      <c r="H2219" s="11">
        <v>238.45881347990581</v>
      </c>
      <c r="I2219" s="11">
        <v>59.134741611257219</v>
      </c>
    </row>
    <row r="2220" spans="1:9" x14ac:dyDescent="0.25">
      <c r="A2220" s="15"/>
      <c r="B2220" s="5">
        <f>DATE(YEAR(siječanj!B2220),MONTH(siječanj!B2220)+5,DAY(siječanj!B2220))</f>
        <v>42910</v>
      </c>
      <c r="C2220" s="9">
        <v>23.09375</v>
      </c>
      <c r="D2220">
        <v>0.92978111880066738</v>
      </c>
      <c r="E2220" s="6">
        <v>63.211429990616679</v>
      </c>
      <c r="F2220" s="11">
        <v>71.568034990610414</v>
      </c>
      <c r="G2220" s="11">
        <v>66.453834392284335</v>
      </c>
      <c r="H2220" s="11">
        <v>238.75449632394154</v>
      </c>
      <c r="I2220" s="11">
        <v>58.772794097665638</v>
      </c>
    </row>
    <row r="2221" spans="1:9" x14ac:dyDescent="0.25">
      <c r="A2221" s="15"/>
      <c r="B2221" s="5">
        <f>DATE(YEAR(siječanj!B2221),MONTH(siječanj!B2221)+5,DAY(siječanj!B2221))</f>
        <v>42910</v>
      </c>
      <c r="C2221" s="9">
        <v>23.1041666666667</v>
      </c>
      <c r="D2221">
        <v>0.92978111880066738</v>
      </c>
      <c r="E2221" s="6">
        <v>63.411430230535878</v>
      </c>
      <c r="F2221" s="11">
        <v>71.463029609397793</v>
      </c>
      <c r="G2221" s="11">
        <v>67.17839271781007</v>
      </c>
      <c r="H2221" s="11">
        <v>239.14670284835211</v>
      </c>
      <c r="I2221" s="11">
        <v>58.958750544498109</v>
      </c>
    </row>
    <row r="2222" spans="1:9" x14ac:dyDescent="0.25">
      <c r="A2222" s="15"/>
      <c r="B2222" s="5">
        <f>DATE(YEAR(siječanj!B2222),MONTH(siječanj!B2222)+5,DAY(siječanj!B2222))</f>
        <v>42910</v>
      </c>
      <c r="C2222" s="9">
        <v>23.1145833333333</v>
      </c>
      <c r="D2222">
        <v>0.92978111880066738</v>
      </c>
      <c r="E2222" s="6">
        <v>61.380567101163876</v>
      </c>
      <c r="F2222" s="11">
        <v>69.287427448692952</v>
      </c>
      <c r="G2222" s="11">
        <v>64.729817031554916</v>
      </c>
      <c r="H2222" s="11">
        <v>238.74446900664677</v>
      </c>
      <c r="I2222" s="11">
        <v>57.070492351939585</v>
      </c>
    </row>
    <row r="2223" spans="1:9" x14ac:dyDescent="0.25">
      <c r="A2223" s="15"/>
      <c r="B2223" s="5">
        <f>DATE(YEAR(siječanj!B2223),MONTH(siječanj!B2223)+5,DAY(siječanj!B2223))</f>
        <v>42910</v>
      </c>
      <c r="C2223" s="9">
        <v>23.125</v>
      </c>
      <c r="D2223">
        <v>0.92978111880066738</v>
      </c>
      <c r="E2223" s="6">
        <v>60.5403967733589</v>
      </c>
      <c r="F2223" s="11">
        <v>67.99573180163766</v>
      </c>
      <c r="G2223" s="11">
        <v>64.877520929280479</v>
      </c>
      <c r="H2223" s="11">
        <v>238.37310221996529</v>
      </c>
      <c r="I2223" s="11">
        <v>56.28931784456995</v>
      </c>
    </row>
    <row r="2224" spans="1:9" x14ac:dyDescent="0.25">
      <c r="A2224" s="15"/>
      <c r="B2224" s="5">
        <f>DATE(YEAR(siječanj!B2224),MONTH(siječanj!B2224)+5,DAY(siječanj!B2224))</f>
        <v>42910</v>
      </c>
      <c r="C2224" s="9">
        <v>23.1354166666667</v>
      </c>
      <c r="D2224">
        <v>0.92978111880066738</v>
      </c>
      <c r="E2224" s="6">
        <v>60.277343140877157</v>
      </c>
      <c r="F2224" s="11">
        <v>67.151740879861691</v>
      </c>
      <c r="G2224" s="11">
        <v>61.822922600434246</v>
      </c>
      <c r="H2224" s="11">
        <v>237.99710682522073</v>
      </c>
      <c r="I2224" s="11">
        <v>56.044735543856497</v>
      </c>
    </row>
    <row r="2225" spans="1:9" x14ac:dyDescent="0.25">
      <c r="A2225" s="15"/>
      <c r="B2225" s="5">
        <f>DATE(YEAR(siječanj!B2225),MONTH(siječanj!B2225)+5,DAY(siječanj!B2225))</f>
        <v>42910</v>
      </c>
      <c r="C2225" s="9">
        <v>23.1458333333333</v>
      </c>
      <c r="D2225">
        <v>0.92978111880066738</v>
      </c>
      <c r="E2225" s="6">
        <v>62.65353202492642</v>
      </c>
      <c r="F2225" s="11">
        <v>67.296677884915724</v>
      </c>
      <c r="G2225" s="11">
        <v>62.734256050008234</v>
      </c>
      <c r="H2225" s="11">
        <v>235.49743344160225</v>
      </c>
      <c r="I2225" s="11">
        <v>58.254071102949531</v>
      </c>
    </row>
    <row r="2226" spans="1:9" x14ac:dyDescent="0.25">
      <c r="A2226" s="15"/>
      <c r="B2226" s="5">
        <f>DATE(YEAR(siječanj!B2226),MONTH(siječanj!B2226)+5,DAY(siječanj!B2226))</f>
        <v>42910</v>
      </c>
      <c r="C2226" s="9">
        <v>23.15625</v>
      </c>
      <c r="D2226">
        <v>0.92978111880066738</v>
      </c>
      <c r="E2226" s="6">
        <v>62.63318184766996</v>
      </c>
      <c r="F2226" s="11">
        <v>65.717717430514682</v>
      </c>
      <c r="G2226" s="11">
        <v>60.982055968353947</v>
      </c>
      <c r="H2226" s="11">
        <v>238.50431045687148</v>
      </c>
      <c r="I2226" s="11">
        <v>58.235149892372227</v>
      </c>
    </row>
    <row r="2227" spans="1:9" x14ac:dyDescent="0.25">
      <c r="A2227" s="15"/>
      <c r="B2227" s="5">
        <f>DATE(YEAR(siječanj!B2227),MONTH(siječanj!B2227)+5,DAY(siječanj!B2227))</f>
        <v>42910</v>
      </c>
      <c r="C2227" s="9">
        <v>23.1666666666667</v>
      </c>
      <c r="D2227">
        <v>0.92978111880066738</v>
      </c>
      <c r="E2227" s="6">
        <v>63.195109354896573</v>
      </c>
      <c r="F2227" s="11">
        <v>65.577966767049602</v>
      </c>
      <c r="G2227" s="11">
        <v>59.93434378836848</v>
      </c>
      <c r="H2227" s="11">
        <v>232.56039660127948</v>
      </c>
      <c r="I2227" s="11">
        <v>58.757619478726255</v>
      </c>
    </row>
    <row r="2228" spans="1:9" x14ac:dyDescent="0.25">
      <c r="A2228" s="15"/>
      <c r="B2228" s="5">
        <f>DATE(YEAR(siječanj!B2228),MONTH(siječanj!B2228)+5,DAY(siječanj!B2228))</f>
        <v>42910</v>
      </c>
      <c r="C2228" s="9">
        <v>23.1770833333333</v>
      </c>
      <c r="D2228">
        <v>0.92978111880066738</v>
      </c>
      <c r="E2228" s="6">
        <v>64.879886476188162</v>
      </c>
      <c r="F2228" s="11">
        <v>65.517614424200659</v>
      </c>
      <c r="G2228" s="11">
        <v>61.376349660508573</v>
      </c>
      <c r="H2228" s="11">
        <v>184.59482133437371</v>
      </c>
      <c r="I2228" s="11">
        <v>60.324093435490518</v>
      </c>
    </row>
    <row r="2229" spans="1:9" x14ac:dyDescent="0.25">
      <c r="A2229" s="15"/>
      <c r="B2229" s="5">
        <f>DATE(YEAR(siječanj!B2229),MONTH(siječanj!B2229)+5,DAY(siječanj!B2229))</f>
        <v>42910</v>
      </c>
      <c r="C2229" s="9">
        <v>23.1875</v>
      </c>
      <c r="D2229">
        <v>0.92978111880066738</v>
      </c>
      <c r="E2229" s="6">
        <v>66.608111186222345</v>
      </c>
      <c r="F2229" s="11">
        <v>64.866716530810507</v>
      </c>
      <c r="G2229" s="11">
        <v>58.703930660195539</v>
      </c>
      <c r="H2229" s="11">
        <v>115.59667200537304</v>
      </c>
      <c r="I2229" s="11">
        <v>61.930964139925067</v>
      </c>
    </row>
    <row r="2230" spans="1:9" x14ac:dyDescent="0.25">
      <c r="A2230" s="15"/>
      <c r="B2230" s="5">
        <f>DATE(YEAR(siječanj!B2230),MONTH(siječanj!B2230)+5,DAY(siječanj!B2230))</f>
        <v>42910</v>
      </c>
      <c r="C2230" s="9">
        <v>23.1979166666667</v>
      </c>
      <c r="D2230">
        <v>0.92978111880066738</v>
      </c>
      <c r="E2230" s="6">
        <v>67.575657703986195</v>
      </c>
      <c r="F2230" s="11">
        <v>64.755326418414583</v>
      </c>
      <c r="G2230" s="11">
        <v>61.272872804575528</v>
      </c>
      <c r="H2230" s="11">
        <v>73.442507187005759</v>
      </c>
      <c r="I2230" s="11">
        <v>62.830570623703217</v>
      </c>
    </row>
    <row r="2231" spans="1:9" x14ac:dyDescent="0.25">
      <c r="A2231" s="15"/>
      <c r="B2231" s="5">
        <f>DATE(YEAR(siječanj!B2231),MONTH(siječanj!B2231)+5,DAY(siječanj!B2231))</f>
        <v>42910</v>
      </c>
      <c r="C2231" s="9">
        <v>23.2083333333333</v>
      </c>
      <c r="D2231">
        <v>0.92978111880066738</v>
      </c>
      <c r="E2231" s="6">
        <v>69.158769293816192</v>
      </c>
      <c r="F2231" s="11">
        <v>67.350665536541129</v>
      </c>
      <c r="G2231" s="11">
        <v>60.008271852611159</v>
      </c>
      <c r="H2231" s="11">
        <v>62.359273175787401</v>
      </c>
      <c r="I2231" s="11">
        <v>64.302517888881667</v>
      </c>
    </row>
    <row r="2232" spans="1:9" x14ac:dyDescent="0.25">
      <c r="A2232" s="15"/>
      <c r="B2232" s="5">
        <f>DATE(YEAR(siječanj!B2232),MONTH(siječanj!B2232)+5,DAY(siječanj!B2232))</f>
        <v>42910</v>
      </c>
      <c r="C2232" s="9">
        <v>23.21875</v>
      </c>
      <c r="D2232">
        <v>0.92978111880066738</v>
      </c>
      <c r="E2232" s="6">
        <v>69.223536730278568</v>
      </c>
      <c r="F2232" s="11">
        <v>68.589583945541222</v>
      </c>
      <c r="G2232" s="11">
        <v>67.671816677098391</v>
      </c>
      <c r="H2232" s="11">
        <v>26.416033290420334</v>
      </c>
      <c r="I2232" s="11">
        <v>64.362737428417503</v>
      </c>
    </row>
    <row r="2233" spans="1:9" x14ac:dyDescent="0.25">
      <c r="A2233" s="15"/>
      <c r="B2233" s="5">
        <f>DATE(YEAR(siječanj!B2233),MONTH(siječanj!B2233)+5,DAY(siječanj!B2233))</f>
        <v>42910</v>
      </c>
      <c r="C2233" s="9">
        <v>23.2291666666667</v>
      </c>
      <c r="D2233">
        <v>0.92978111880066738</v>
      </c>
      <c r="E2233" s="6">
        <v>73.508364610419605</v>
      </c>
      <c r="F2233" s="11">
        <v>75.370445013667606</v>
      </c>
      <c r="G2233" s="11">
        <v>67.590978137575618</v>
      </c>
      <c r="H2233" s="11">
        <v>8.8281657615256837</v>
      </c>
      <c r="I2233" s="11">
        <v>68.346689488683324</v>
      </c>
    </row>
    <row r="2234" spans="1:9" x14ac:dyDescent="0.25">
      <c r="A2234" s="15"/>
      <c r="B2234" s="5">
        <f>DATE(YEAR(siječanj!B2234),MONTH(siječanj!B2234)+5,DAY(siječanj!B2234))</f>
        <v>42910</v>
      </c>
      <c r="C2234" s="9">
        <v>23.2395833333333</v>
      </c>
      <c r="D2234">
        <v>0.92978111880066738</v>
      </c>
      <c r="E2234" s="6">
        <v>74.905056309306261</v>
      </c>
      <c r="F2234" s="11">
        <v>75.335791915230104</v>
      </c>
      <c r="G2234" s="11">
        <v>68.812421669138658</v>
      </c>
      <c r="H2234" s="11">
        <v>3.3512832601278393</v>
      </c>
      <c r="I2234" s="11">
        <v>69.645307059093767</v>
      </c>
    </row>
    <row r="2235" spans="1:9" x14ac:dyDescent="0.25">
      <c r="A2235" s="15"/>
      <c r="B2235" s="5">
        <f>DATE(YEAR(siječanj!B2235),MONTH(siječanj!B2235)+5,DAY(siječanj!B2235))</f>
        <v>42910</v>
      </c>
      <c r="C2235" s="9">
        <v>23.25</v>
      </c>
      <c r="D2235">
        <v>0.92978111880066738</v>
      </c>
      <c r="E2235" s="6">
        <v>78.841241506736893</v>
      </c>
      <c r="F2235" s="11">
        <v>74.104164043595006</v>
      </c>
      <c r="G2235" s="11">
        <v>71.434908980239555</v>
      </c>
      <c r="H2235" s="11">
        <v>2.5017026502044457</v>
      </c>
      <c r="I2235" s="11">
        <v>73.305097735767447</v>
      </c>
    </row>
    <row r="2236" spans="1:9" x14ac:dyDescent="0.25">
      <c r="A2236" s="15"/>
      <c r="B2236" s="5">
        <f>DATE(YEAR(siječanj!B2236),MONTH(siječanj!B2236)+5,DAY(siječanj!B2236))</f>
        <v>42910</v>
      </c>
      <c r="C2236" s="9">
        <v>23.2604166666667</v>
      </c>
      <c r="D2236">
        <v>0.92978111880066738</v>
      </c>
      <c r="E2236" s="6">
        <v>82.396521884220604</v>
      </c>
      <c r="F2236" s="11">
        <v>79.233604170777241</v>
      </c>
      <c r="G2236" s="11">
        <v>78.448043877438153</v>
      </c>
      <c r="H2236" s="11">
        <v>3.2797538632673056</v>
      </c>
      <c r="I2236" s="11">
        <v>76.610730302794309</v>
      </c>
    </row>
    <row r="2237" spans="1:9" x14ac:dyDescent="0.25">
      <c r="A2237" s="15"/>
      <c r="B2237" s="5">
        <f>DATE(YEAR(siječanj!B2237),MONTH(siječanj!B2237)+5,DAY(siječanj!B2237))</f>
        <v>42910</v>
      </c>
      <c r="C2237" s="9">
        <v>23.2708333333333</v>
      </c>
      <c r="D2237">
        <v>0.92978111880066738</v>
      </c>
      <c r="E2237" s="6">
        <v>86.247098181464338</v>
      </c>
      <c r="F2237" s="11">
        <v>83.023577394800029</v>
      </c>
      <c r="G2237" s="11">
        <v>80.438140575922787</v>
      </c>
      <c r="H2237" s="11">
        <v>3.7400293299363594</v>
      </c>
      <c r="I2237" s="11">
        <v>80.190923440472915</v>
      </c>
    </row>
    <row r="2238" spans="1:9" x14ac:dyDescent="0.25">
      <c r="A2238" s="15"/>
      <c r="B2238" s="5">
        <f>DATE(YEAR(siječanj!B2238),MONTH(siječanj!B2238)+5,DAY(siječanj!B2238))</f>
        <v>42910</v>
      </c>
      <c r="C2238" s="9">
        <v>23.28125</v>
      </c>
      <c r="D2238">
        <v>0.92978111880066738</v>
      </c>
      <c r="E2238" s="6">
        <v>89.160734611657944</v>
      </c>
      <c r="F2238" s="11">
        <v>89.21391295234497</v>
      </c>
      <c r="G2238" s="11">
        <v>79.621210227783649</v>
      </c>
      <c r="H2238" s="11">
        <v>2.3568726237954571</v>
      </c>
      <c r="I2238" s="11">
        <v>82.899967580316712</v>
      </c>
    </row>
    <row r="2239" spans="1:9" x14ac:dyDescent="0.25">
      <c r="A2239" s="15"/>
      <c r="B2239" s="5">
        <f>DATE(YEAR(siječanj!B2239),MONTH(siječanj!B2239)+5,DAY(siječanj!B2239))</f>
        <v>42910</v>
      </c>
      <c r="C2239" s="9">
        <v>23.2916666666667</v>
      </c>
      <c r="D2239">
        <v>0.92978111880066738</v>
      </c>
      <c r="E2239" s="6">
        <v>94.481898047578184</v>
      </c>
      <c r="F2239" s="11">
        <v>97.143528642465895</v>
      </c>
      <c r="G2239" s="11">
        <v>83.499413021764155</v>
      </c>
      <c r="H2239" s="11">
        <v>1.7025526653830587</v>
      </c>
      <c r="I2239" s="11">
        <v>87.847484873087836</v>
      </c>
    </row>
    <row r="2240" spans="1:9" x14ac:dyDescent="0.25">
      <c r="A2240" s="15"/>
      <c r="B2240" s="5">
        <f>DATE(YEAR(siječanj!B2240),MONTH(siječanj!B2240)+5,DAY(siječanj!B2240))</f>
        <v>42910</v>
      </c>
      <c r="C2240" s="9">
        <v>23.3020833333333</v>
      </c>
      <c r="D2240">
        <v>0.92978111880066738</v>
      </c>
      <c r="E2240" s="6">
        <v>96.361018170671471</v>
      </c>
      <c r="F2240" s="11">
        <v>108.10385558474904</v>
      </c>
      <c r="G2240" s="11">
        <v>93.514442356339558</v>
      </c>
      <c r="H2240" s="11">
        <v>1.5485744371692145</v>
      </c>
      <c r="I2240" s="11">
        <v>89.594655283498355</v>
      </c>
    </row>
    <row r="2241" spans="1:9" x14ac:dyDescent="0.25">
      <c r="A2241" s="15"/>
      <c r="B2241" s="5">
        <f>DATE(YEAR(siječanj!B2241),MONTH(siječanj!B2241)+5,DAY(siječanj!B2241))</f>
        <v>42910</v>
      </c>
      <c r="C2241" s="9">
        <v>23.3125</v>
      </c>
      <c r="D2241">
        <v>0.92978111880066738</v>
      </c>
      <c r="E2241" s="6">
        <v>95.891438624477033</v>
      </c>
      <c r="F2241" s="11">
        <v>114.02478995508889</v>
      </c>
      <c r="G2241" s="11">
        <v>105.2155635620928</v>
      </c>
      <c r="H2241" s="11">
        <v>1.4549481374250586</v>
      </c>
      <c r="I2241" s="11">
        <v>89.158049087671785</v>
      </c>
    </row>
    <row r="2242" spans="1:9" x14ac:dyDescent="0.25">
      <c r="A2242" s="15"/>
      <c r="B2242" s="5">
        <f>DATE(YEAR(siječanj!B2242),MONTH(siječanj!B2242)+5,DAY(siječanj!B2242))</f>
        <v>42910</v>
      </c>
      <c r="C2242" s="9">
        <v>23.3229166666667</v>
      </c>
      <c r="D2242">
        <v>0.92978111880066738</v>
      </c>
      <c r="E2242" s="6">
        <v>100.57619353961071</v>
      </c>
      <c r="F2242" s="11">
        <v>121.52316975887101</v>
      </c>
      <c r="G2242" s="11">
        <v>114.41751238432278</v>
      </c>
      <c r="H2242" s="11">
        <v>1.8915394926979394</v>
      </c>
      <c r="I2242" s="11">
        <v>93.513845753971708</v>
      </c>
    </row>
    <row r="2243" spans="1:9" x14ac:dyDescent="0.25">
      <c r="A2243" s="15"/>
      <c r="B2243" s="5">
        <f>DATE(YEAR(siječanj!B2243),MONTH(siječanj!B2243)+5,DAY(siječanj!B2243))</f>
        <v>42910</v>
      </c>
      <c r="C2243" s="9">
        <v>23.3333333333333</v>
      </c>
      <c r="D2243">
        <v>0.92978111880066738</v>
      </c>
      <c r="E2243" s="6">
        <v>104.97011083562018</v>
      </c>
      <c r="F2243" s="11">
        <v>127.25918339641999</v>
      </c>
      <c r="G2243" s="11">
        <v>125.48256940886156</v>
      </c>
      <c r="H2243" s="11">
        <v>1.931448735599544</v>
      </c>
      <c r="I2243" s="11">
        <v>97.599227093372988</v>
      </c>
    </row>
    <row r="2244" spans="1:9" x14ac:dyDescent="0.25">
      <c r="A2244" s="15"/>
      <c r="B2244" s="5">
        <f>DATE(YEAR(siječanj!B2244),MONTH(siječanj!B2244)+5,DAY(siječanj!B2244))</f>
        <v>42910</v>
      </c>
      <c r="C2244" s="9">
        <v>23.34375</v>
      </c>
      <c r="D2244">
        <v>0.92978111880066738</v>
      </c>
      <c r="E2244" s="6">
        <v>107.04058753428778</v>
      </c>
      <c r="F2244" s="11">
        <v>144.17712184341744</v>
      </c>
      <c r="G2244" s="11">
        <v>147.713247899073</v>
      </c>
      <c r="H2244" s="11">
        <v>1.503673538510746</v>
      </c>
      <c r="I2244" s="11">
        <v>99.524317234710864</v>
      </c>
    </row>
    <row r="2245" spans="1:9" x14ac:dyDescent="0.25">
      <c r="A2245" s="15"/>
      <c r="B2245" s="5">
        <f>DATE(YEAR(siječanj!B2245),MONTH(siječanj!B2245)+5,DAY(siječanj!B2245))</f>
        <v>42910</v>
      </c>
      <c r="C2245" s="9">
        <v>23.3541666666667</v>
      </c>
      <c r="D2245">
        <v>0.92978111880066738</v>
      </c>
      <c r="E2245" s="6">
        <v>107.08874651063461</v>
      </c>
      <c r="F2245" s="11">
        <v>151.0547358373224</v>
      </c>
      <c r="G2245" s="11">
        <v>155.09937620027307</v>
      </c>
      <c r="H2245" s="11">
        <v>1.5996071413667206</v>
      </c>
      <c r="I2245" s="11">
        <v>99.569094541618909</v>
      </c>
    </row>
    <row r="2246" spans="1:9" x14ac:dyDescent="0.25">
      <c r="A2246" s="15"/>
      <c r="B2246" s="5">
        <f>DATE(YEAR(siječanj!B2246),MONTH(siječanj!B2246)+5,DAY(siječanj!B2246))</f>
        <v>42910</v>
      </c>
      <c r="C2246" s="9">
        <v>23.3645833333333</v>
      </c>
      <c r="D2246">
        <v>0.92978111880066738</v>
      </c>
      <c r="E2246" s="6">
        <v>108.17407970349912</v>
      </c>
      <c r="F2246" s="11">
        <v>153.36273399625603</v>
      </c>
      <c r="G2246" s="11">
        <v>161.35884464824446</v>
      </c>
      <c r="H2246" s="11">
        <v>1.6520980371277423</v>
      </c>
      <c r="I2246" s="11">
        <v>100.57821685195198</v>
      </c>
    </row>
    <row r="2247" spans="1:9" x14ac:dyDescent="0.25">
      <c r="A2247" s="15"/>
      <c r="B2247" s="5">
        <f>DATE(YEAR(siječanj!B2247),MONTH(siječanj!B2247)+5,DAY(siječanj!B2247))</f>
        <v>42910</v>
      </c>
      <c r="C2247" s="9">
        <v>23.375</v>
      </c>
      <c r="D2247">
        <v>0.92978111880066738</v>
      </c>
      <c r="E2247" s="6">
        <v>110.62259290313827</v>
      </c>
      <c r="F2247" s="11">
        <v>155.45206813813496</v>
      </c>
      <c r="G2247" s="11">
        <v>163.45562306076303</v>
      </c>
      <c r="H2247" s="11">
        <v>1.5121866568843039</v>
      </c>
      <c r="I2247" s="11">
        <v>102.85479819411067</v>
      </c>
    </row>
    <row r="2248" spans="1:9" x14ac:dyDescent="0.25">
      <c r="A2248" s="15"/>
      <c r="B2248" s="5">
        <f>DATE(YEAR(siječanj!B2248),MONTH(siječanj!B2248)+5,DAY(siječanj!B2248))</f>
        <v>42910</v>
      </c>
      <c r="C2248" s="9">
        <v>23.3854166666667</v>
      </c>
      <c r="D2248">
        <v>0.92978111880066738</v>
      </c>
      <c r="E2248" s="6">
        <v>113.7222174876821</v>
      </c>
      <c r="F2248" s="11">
        <v>160.85599960230439</v>
      </c>
      <c r="G2248" s="11">
        <v>170.39688500897617</v>
      </c>
      <c r="H2248" s="11">
        <v>1.5866824434412634</v>
      </c>
      <c r="I2248" s="11">
        <v>105.73677060818989</v>
      </c>
    </row>
    <row r="2249" spans="1:9" x14ac:dyDescent="0.25">
      <c r="A2249" s="15"/>
      <c r="B2249" s="5">
        <f>DATE(YEAR(siječanj!B2249),MONTH(siječanj!B2249)+5,DAY(siječanj!B2249))</f>
        <v>42910</v>
      </c>
      <c r="C2249" s="9">
        <v>23.3958333333333</v>
      </c>
      <c r="D2249">
        <v>0.92978111880066738</v>
      </c>
      <c r="E2249" s="6">
        <v>112.38131508911555</v>
      </c>
      <c r="F2249" s="11">
        <v>162.03192440175758</v>
      </c>
      <c r="G2249" s="11">
        <v>168.50507730237371</v>
      </c>
      <c r="H2249" s="11">
        <v>1.6874136765648553</v>
      </c>
      <c r="I2249" s="11">
        <v>104.49002487584818</v>
      </c>
    </row>
    <row r="2250" spans="1:9" x14ac:dyDescent="0.25">
      <c r="A2250" s="15"/>
      <c r="B2250" s="5">
        <f>DATE(YEAR(siječanj!B2250),MONTH(siječanj!B2250)+5,DAY(siječanj!B2250))</f>
        <v>42910</v>
      </c>
      <c r="C2250" s="9">
        <v>23.40625</v>
      </c>
      <c r="D2250">
        <v>0.92978111880066738</v>
      </c>
      <c r="E2250" s="6">
        <v>115.3996332519355</v>
      </c>
      <c r="F2250" s="11">
        <v>161.24432191878768</v>
      </c>
      <c r="G2250" s="11">
        <v>164.75230864839011</v>
      </c>
      <c r="H2250" s="11">
        <v>2.1050865465047681</v>
      </c>
      <c r="I2250" s="11">
        <v>107.29640011417129</v>
      </c>
    </row>
    <row r="2251" spans="1:9" x14ac:dyDescent="0.25">
      <c r="A2251" s="15"/>
      <c r="B2251" s="5">
        <f>DATE(YEAR(siječanj!B2251),MONTH(siječanj!B2251)+5,DAY(siječanj!B2251))</f>
        <v>42910</v>
      </c>
      <c r="C2251" s="9">
        <v>23.4166666666667</v>
      </c>
      <c r="D2251">
        <v>0.92978111880066738</v>
      </c>
      <c r="E2251" s="6">
        <v>115.44666078065879</v>
      </c>
      <c r="F2251" s="11">
        <v>162.95610722655664</v>
      </c>
      <c r="G2251" s="11">
        <v>158.75258593735202</v>
      </c>
      <c r="H2251" s="11">
        <v>2.0038912524172043</v>
      </c>
      <c r="I2251" s="11">
        <v>107.34012542244206</v>
      </c>
    </row>
    <row r="2252" spans="1:9" x14ac:dyDescent="0.25">
      <c r="A2252" s="15"/>
      <c r="B2252" s="5">
        <f>DATE(YEAR(siječanj!B2252),MONTH(siječanj!B2252)+5,DAY(siječanj!B2252))</f>
        <v>42910</v>
      </c>
      <c r="C2252" s="9">
        <v>23.4270833333333</v>
      </c>
      <c r="D2252">
        <v>0.92978111880066738</v>
      </c>
      <c r="E2252" s="6">
        <v>117.10817375081444</v>
      </c>
      <c r="F2252" s="11">
        <v>162.01063795648793</v>
      </c>
      <c r="G2252" s="11">
        <v>162.65464489382114</v>
      </c>
      <c r="H2252" s="11">
        <v>2.34387291601591</v>
      </c>
      <c r="I2252" s="11">
        <v>108.8849688107352</v>
      </c>
    </row>
    <row r="2253" spans="1:9" x14ac:dyDescent="0.25">
      <c r="A2253" s="15"/>
      <c r="B2253" s="5">
        <f>DATE(YEAR(siječanj!B2253),MONTH(siječanj!B2253)+5,DAY(siječanj!B2253))</f>
        <v>42910</v>
      </c>
      <c r="C2253" s="9">
        <v>23.4375</v>
      </c>
      <c r="D2253">
        <v>0.92978111880066738</v>
      </c>
      <c r="E2253" s="6">
        <v>118.01574659704707</v>
      </c>
      <c r="F2253" s="11">
        <v>163.02465190496036</v>
      </c>
      <c r="G2253" s="11">
        <v>159.48460757618022</v>
      </c>
      <c r="H2253" s="11">
        <v>2.4273738855892599</v>
      </c>
      <c r="I2253" s="11">
        <v>109.72881290709847</v>
      </c>
    </row>
    <row r="2254" spans="1:9" x14ac:dyDescent="0.25">
      <c r="A2254" s="15"/>
      <c r="B2254" s="5">
        <f>DATE(YEAR(siječanj!B2254),MONTH(siječanj!B2254)+5,DAY(siječanj!B2254))</f>
        <v>42910</v>
      </c>
      <c r="C2254" s="9">
        <v>23.4479166666667</v>
      </c>
      <c r="D2254">
        <v>0.92978111880066738</v>
      </c>
      <c r="E2254" s="6">
        <v>120.2171337707501</v>
      </c>
      <c r="F2254" s="11">
        <v>163.03337329545306</v>
      </c>
      <c r="G2254" s="11">
        <v>157.45753482735637</v>
      </c>
      <c r="H2254" s="11">
        <v>2.6630108413599962</v>
      </c>
      <c r="I2254" s="11">
        <v>111.77562113637752</v>
      </c>
    </row>
    <row r="2255" spans="1:9" x14ac:dyDescent="0.25">
      <c r="A2255" s="15"/>
      <c r="B2255" s="5">
        <f>DATE(YEAR(siječanj!B2255),MONTH(siječanj!B2255)+5,DAY(siječanj!B2255))</f>
        <v>42910</v>
      </c>
      <c r="C2255" s="9">
        <v>23.4583333333333</v>
      </c>
      <c r="D2255">
        <v>0.92978111880066738</v>
      </c>
      <c r="E2255" s="6">
        <v>121.38802425390996</v>
      </c>
      <c r="F2255" s="11">
        <v>161.12330060172542</v>
      </c>
      <c r="G2255" s="11">
        <v>162.4948827174909</v>
      </c>
      <c r="H2255" s="11">
        <v>2.5821702212783828</v>
      </c>
      <c r="I2255" s="11">
        <v>112.86429299980296</v>
      </c>
    </row>
    <row r="2256" spans="1:9" x14ac:dyDescent="0.25">
      <c r="A2256" s="15"/>
      <c r="B2256" s="5">
        <f>DATE(YEAR(siječanj!B2256),MONTH(siječanj!B2256)+5,DAY(siječanj!B2256))</f>
        <v>42910</v>
      </c>
      <c r="C2256" s="9">
        <v>23.46875</v>
      </c>
      <c r="D2256">
        <v>0.92978111880066738</v>
      </c>
      <c r="E2256" s="6">
        <v>123.34812823690459</v>
      </c>
      <c r="F2256" s="11">
        <v>157.60157025523293</v>
      </c>
      <c r="G2256" s="11">
        <v>161.00970740673159</v>
      </c>
      <c r="H2256" s="11">
        <v>2.9781842458825616</v>
      </c>
      <c r="I2256" s="11">
        <v>114.68676067407733</v>
      </c>
    </row>
    <row r="2257" spans="1:9" x14ac:dyDescent="0.25">
      <c r="A2257" s="15"/>
      <c r="B2257" s="5">
        <f>DATE(YEAR(siječanj!B2257),MONTH(siječanj!B2257)+5,DAY(siječanj!B2257))</f>
        <v>42910</v>
      </c>
      <c r="C2257" s="9">
        <v>23.4791666666667</v>
      </c>
      <c r="D2257">
        <v>0.92978111880066738</v>
      </c>
      <c r="E2257" s="6">
        <v>125.73518497312701</v>
      </c>
      <c r="F2257" s="11">
        <v>154.98450381272175</v>
      </c>
      <c r="G2257" s="11">
        <v>163.02374840130261</v>
      </c>
      <c r="H2257" s="11">
        <v>3.7975418853958813</v>
      </c>
      <c r="I2257" s="11">
        <v>116.90620095692289</v>
      </c>
    </row>
    <row r="2258" spans="1:9" x14ac:dyDescent="0.25">
      <c r="A2258" s="15"/>
      <c r="B2258" s="5">
        <f>DATE(YEAR(siječanj!B2258),MONTH(siječanj!B2258)+5,DAY(siječanj!B2258))</f>
        <v>42910</v>
      </c>
      <c r="C2258" s="9">
        <v>23.4895833333333</v>
      </c>
      <c r="D2258">
        <v>0.92978111880066738</v>
      </c>
      <c r="E2258" s="6">
        <v>126.54565380831703</v>
      </c>
      <c r="F2258" s="11">
        <v>153.37553151456638</v>
      </c>
      <c r="G2258" s="11">
        <v>157.53659867670578</v>
      </c>
      <c r="H2258" s="11">
        <v>3.9226803249090776</v>
      </c>
      <c r="I2258" s="11">
        <v>117.65975957725894</v>
      </c>
    </row>
    <row r="2259" spans="1:9" x14ac:dyDescent="0.25">
      <c r="A2259" s="15"/>
      <c r="B2259" s="5">
        <f>DATE(YEAR(siječanj!B2259),MONTH(siječanj!B2259)+5,DAY(siječanj!B2259))</f>
        <v>42910</v>
      </c>
      <c r="C2259" s="9">
        <v>23.5</v>
      </c>
      <c r="D2259">
        <v>0.92978111880066738</v>
      </c>
      <c r="E2259" s="6">
        <v>125.84111129813918</v>
      </c>
      <c r="F2259" s="11">
        <v>144.0842406378668</v>
      </c>
      <c r="G2259" s="11">
        <v>149.73679129791321</v>
      </c>
      <c r="H2259" s="11">
        <v>3.7163502191971256</v>
      </c>
      <c r="I2259" s="11">
        <v>117.00468925390315</v>
      </c>
    </row>
    <row r="2260" spans="1:9" x14ac:dyDescent="0.25">
      <c r="A2260" s="15"/>
      <c r="B2260" s="5">
        <f>DATE(YEAR(siječanj!B2260),MONTH(siječanj!B2260)+5,DAY(siječanj!B2260))</f>
        <v>42910</v>
      </c>
      <c r="C2260" s="9">
        <v>23.5104166666667</v>
      </c>
      <c r="D2260">
        <v>0.92978111880066738</v>
      </c>
      <c r="E2260" s="6">
        <v>122.27442811210594</v>
      </c>
      <c r="F2260" s="11">
        <v>138.86004757289123</v>
      </c>
      <c r="G2260" s="11">
        <v>145.86553903993905</v>
      </c>
      <c r="H2260" s="11">
        <v>4.034398001328432</v>
      </c>
      <c r="I2260" s="11">
        <v>113.68845457078564</v>
      </c>
    </row>
    <row r="2261" spans="1:9" x14ac:dyDescent="0.25">
      <c r="A2261" s="15"/>
      <c r="B2261" s="5">
        <f>DATE(YEAR(siječanj!B2261),MONTH(siječanj!B2261)+5,DAY(siječanj!B2261))</f>
        <v>42910</v>
      </c>
      <c r="C2261" s="9">
        <v>23.5208333333333</v>
      </c>
      <c r="D2261">
        <v>0.92978111880066738</v>
      </c>
      <c r="E2261" s="6">
        <v>123.89311281221816</v>
      </c>
      <c r="F2261" s="11">
        <v>136.04254546073381</v>
      </c>
      <c r="G2261" s="11">
        <v>149.82248119138623</v>
      </c>
      <c r="H2261" s="11">
        <v>5.1123336103874735</v>
      </c>
      <c r="I2261" s="11">
        <v>115.1934770422415</v>
      </c>
    </row>
    <row r="2262" spans="1:9" x14ac:dyDescent="0.25">
      <c r="A2262" s="15"/>
      <c r="B2262" s="5">
        <f>DATE(YEAR(siječanj!B2262),MONTH(siječanj!B2262)+5,DAY(siječanj!B2262))</f>
        <v>42910</v>
      </c>
      <c r="C2262" s="9">
        <v>23.53125</v>
      </c>
      <c r="D2262">
        <v>0.92978111880066738</v>
      </c>
      <c r="E2262" s="6">
        <v>126.01157380759946</v>
      </c>
      <c r="F2262" s="11">
        <v>133.86595733400819</v>
      </c>
      <c r="G2262" s="11">
        <v>147.42157776938205</v>
      </c>
      <c r="H2262" s="11">
        <v>5.0333942400742027</v>
      </c>
      <c r="I2262" s="11">
        <v>117.16318207666271</v>
      </c>
    </row>
    <row r="2263" spans="1:9" x14ac:dyDescent="0.25">
      <c r="A2263" s="15"/>
      <c r="B2263" s="5">
        <f>DATE(YEAR(siječanj!B2263),MONTH(siječanj!B2263)+5,DAY(siječanj!B2263))</f>
        <v>42910</v>
      </c>
      <c r="C2263" s="9">
        <v>23.5416666666667</v>
      </c>
      <c r="D2263">
        <v>0.92978111880066738</v>
      </c>
      <c r="E2263" s="6">
        <v>125.79693025343713</v>
      </c>
      <c r="F2263" s="11">
        <v>131.75927660295071</v>
      </c>
      <c r="G2263" s="11">
        <v>149.61511886011229</v>
      </c>
      <c r="H2263" s="11">
        <v>3.3735661874496055</v>
      </c>
      <c r="I2263" s="11">
        <v>116.96361055273029</v>
      </c>
    </row>
    <row r="2264" spans="1:9" x14ac:dyDescent="0.25">
      <c r="A2264" s="15"/>
      <c r="B2264" s="5">
        <f>DATE(YEAR(siječanj!B2264),MONTH(siječanj!B2264)+5,DAY(siječanj!B2264))</f>
        <v>42910</v>
      </c>
      <c r="C2264" s="9">
        <v>23.5520833333333</v>
      </c>
      <c r="D2264">
        <v>0.92978111880066738</v>
      </c>
      <c r="E2264" s="6">
        <v>123.99393372795376</v>
      </c>
      <c r="F2264" s="11">
        <v>131.25836578447712</v>
      </c>
      <c r="G2264" s="11">
        <v>145.83421956414793</v>
      </c>
      <c r="H2264" s="11">
        <v>3.3350291248121597</v>
      </c>
      <c r="I2264" s="11">
        <v>115.28721842607266</v>
      </c>
    </row>
    <row r="2265" spans="1:9" x14ac:dyDescent="0.25">
      <c r="A2265" s="15"/>
      <c r="B2265" s="5">
        <f>DATE(YEAR(siječanj!B2265),MONTH(siječanj!B2265)+5,DAY(siječanj!B2265))</f>
        <v>42910</v>
      </c>
      <c r="C2265" s="9">
        <v>23.5625</v>
      </c>
      <c r="D2265">
        <v>0.92978111880066738</v>
      </c>
      <c r="E2265" s="6">
        <v>124.26623049352122</v>
      </c>
      <c r="F2265" s="11">
        <v>129.24909528987874</v>
      </c>
      <c r="G2265" s="11">
        <v>143.57052412958888</v>
      </c>
      <c r="H2265" s="11">
        <v>3.905694093417476</v>
      </c>
      <c r="I2265" s="11">
        <v>115.54039481740777</v>
      </c>
    </row>
    <row r="2266" spans="1:9" x14ac:dyDescent="0.25">
      <c r="A2266" s="15"/>
      <c r="B2266" s="5">
        <f>DATE(YEAR(siječanj!B2266),MONTH(siječanj!B2266)+5,DAY(siječanj!B2266))</f>
        <v>42910</v>
      </c>
      <c r="C2266" s="9">
        <v>23.5729166666667</v>
      </c>
      <c r="D2266">
        <v>0.92978111880066738</v>
      </c>
      <c r="E2266" s="6">
        <v>121.83731615021658</v>
      </c>
      <c r="F2266" s="11">
        <v>129.46743465958514</v>
      </c>
      <c r="G2266" s="11">
        <v>137.41227711866202</v>
      </c>
      <c r="H2266" s="11">
        <v>3.2984623210088202</v>
      </c>
      <c r="I2266" s="11">
        <v>113.28203612181899</v>
      </c>
    </row>
    <row r="2267" spans="1:9" x14ac:dyDescent="0.25">
      <c r="A2267" s="15"/>
      <c r="B2267" s="5">
        <f>DATE(YEAR(siječanj!B2267),MONTH(siječanj!B2267)+5,DAY(siječanj!B2267))</f>
        <v>42910</v>
      </c>
      <c r="C2267" s="9">
        <v>23.5833333333333</v>
      </c>
      <c r="D2267">
        <v>0.92978111880066738</v>
      </c>
      <c r="E2267" s="6">
        <v>121.00269190076263</v>
      </c>
      <c r="F2267" s="11">
        <v>124.84625600812086</v>
      </c>
      <c r="G2267" s="11">
        <v>141.48529121837879</v>
      </c>
      <c r="H2267" s="11">
        <v>3.3562709153591523</v>
      </c>
      <c r="I2267" s="11">
        <v>112.50601825338353</v>
      </c>
    </row>
    <row r="2268" spans="1:9" x14ac:dyDescent="0.25">
      <c r="A2268" s="15"/>
      <c r="B2268" s="5">
        <f>DATE(YEAR(siječanj!B2268),MONTH(siječanj!B2268)+5,DAY(siječanj!B2268))</f>
        <v>42910</v>
      </c>
      <c r="C2268" s="9">
        <v>23.59375</v>
      </c>
      <c r="D2268">
        <v>0.92978111880066738</v>
      </c>
      <c r="E2268" s="6">
        <v>120.60847669127286</v>
      </c>
      <c r="F2268" s="11">
        <v>125.56174269185573</v>
      </c>
      <c r="G2268" s="11">
        <v>141.54284646379844</v>
      </c>
      <c r="H2268" s="11">
        <v>2.6374634851882188</v>
      </c>
      <c r="I2268" s="11">
        <v>112.13948439485588</v>
      </c>
    </row>
    <row r="2269" spans="1:9" x14ac:dyDescent="0.25">
      <c r="A2269" s="15"/>
      <c r="B2269" s="5">
        <f>DATE(YEAR(siječanj!B2269),MONTH(siječanj!B2269)+5,DAY(siječanj!B2269))</f>
        <v>42910</v>
      </c>
      <c r="C2269" s="9">
        <v>23.6041666666667</v>
      </c>
      <c r="D2269">
        <v>0.92978111880066738</v>
      </c>
      <c r="E2269" s="6">
        <v>119.14335821610992</v>
      </c>
      <c r="F2269" s="11">
        <v>124.92614330375541</v>
      </c>
      <c r="G2269" s="11">
        <v>140.86305199379714</v>
      </c>
      <c r="H2269" s="11">
        <v>2.0845238451701404</v>
      </c>
      <c r="I2269" s="11">
        <v>110.77724489984337</v>
      </c>
    </row>
    <row r="2270" spans="1:9" x14ac:dyDescent="0.25">
      <c r="A2270" s="15"/>
      <c r="B2270" s="5">
        <f>DATE(YEAR(siječanj!B2270),MONTH(siječanj!B2270)+5,DAY(siječanj!B2270))</f>
        <v>42910</v>
      </c>
      <c r="C2270" s="9">
        <v>23.6145833333333</v>
      </c>
      <c r="D2270">
        <v>0.92978111880066738</v>
      </c>
      <c r="E2270" s="6">
        <v>120.44014408233892</v>
      </c>
      <c r="F2270" s="11">
        <v>124.68551549079073</v>
      </c>
      <c r="G2270" s="11">
        <v>141.22818948937876</v>
      </c>
      <c r="H2270" s="11">
        <v>2.4572308079113729</v>
      </c>
      <c r="I2270" s="11">
        <v>111.98297191339066</v>
      </c>
    </row>
    <row r="2271" spans="1:9" x14ac:dyDescent="0.25">
      <c r="A2271" s="15"/>
      <c r="B2271" s="5">
        <f>DATE(YEAR(siječanj!B2271),MONTH(siječanj!B2271)+5,DAY(siječanj!B2271))</f>
        <v>42910</v>
      </c>
      <c r="C2271" s="9">
        <v>23.625</v>
      </c>
      <c r="D2271">
        <v>0.92978111880066738</v>
      </c>
      <c r="E2271" s="6">
        <v>119.04749184996776</v>
      </c>
      <c r="F2271" s="11">
        <v>124.75920242287187</v>
      </c>
      <c r="G2271" s="11">
        <v>137.13541743946988</v>
      </c>
      <c r="H2271" s="11">
        <v>2.4418237838812202</v>
      </c>
      <c r="I2271" s="11">
        <v>110.68811016267635</v>
      </c>
    </row>
    <row r="2272" spans="1:9" x14ac:dyDescent="0.25">
      <c r="A2272" s="15"/>
      <c r="B2272" s="5">
        <f>DATE(YEAR(siječanj!B2272),MONTH(siječanj!B2272)+5,DAY(siječanj!B2272))</f>
        <v>42910</v>
      </c>
      <c r="C2272" s="9">
        <v>23.6354166666667</v>
      </c>
      <c r="D2272">
        <v>0.92978111880066738</v>
      </c>
      <c r="E2272" s="6">
        <v>119.44686507112365</v>
      </c>
      <c r="F2272" s="11">
        <v>122.6978761287701</v>
      </c>
      <c r="G2272" s="11">
        <v>136.86042459012154</v>
      </c>
      <c r="H2272" s="11">
        <v>2.2847501490219155</v>
      </c>
      <c r="I2272" s="11">
        <v>111.05943984306171</v>
      </c>
    </row>
    <row r="2273" spans="1:9" x14ac:dyDescent="0.25">
      <c r="A2273" s="15"/>
      <c r="B2273" s="5">
        <f>DATE(YEAR(siječanj!B2273),MONTH(siječanj!B2273)+5,DAY(siječanj!B2273))</f>
        <v>42910</v>
      </c>
      <c r="C2273" s="9">
        <v>23.6458333333333</v>
      </c>
      <c r="D2273">
        <v>0.92978111880066738</v>
      </c>
      <c r="E2273" s="6">
        <v>118.86443652695743</v>
      </c>
      <c r="F2273" s="11">
        <v>122.46895165231219</v>
      </c>
      <c r="G2273" s="11">
        <v>132.282729467037</v>
      </c>
      <c r="H2273" s="11">
        <v>2.2545821858381747</v>
      </c>
      <c r="I2273" s="11">
        <v>110.5179087796454</v>
      </c>
    </row>
    <row r="2274" spans="1:9" x14ac:dyDescent="0.25">
      <c r="A2274" s="15"/>
      <c r="B2274" s="5">
        <f>DATE(YEAR(siječanj!B2274),MONTH(siječanj!B2274)+5,DAY(siječanj!B2274))</f>
        <v>42910</v>
      </c>
      <c r="C2274" s="9">
        <v>23.65625</v>
      </c>
      <c r="D2274">
        <v>0.92978111880066738</v>
      </c>
      <c r="E2274" s="6">
        <v>118.90423172337157</v>
      </c>
      <c r="F2274" s="11">
        <v>121.71658342661317</v>
      </c>
      <c r="G2274" s="11">
        <v>132.96022044527828</v>
      </c>
      <c r="H2274" s="11">
        <v>2.3854693805688525</v>
      </c>
      <c r="I2274" s="11">
        <v>110.55490960189022</v>
      </c>
    </row>
    <row r="2275" spans="1:9" x14ac:dyDescent="0.25">
      <c r="A2275" s="15"/>
      <c r="B2275" s="5">
        <f>DATE(YEAR(siječanj!B2275),MONTH(siječanj!B2275)+5,DAY(siječanj!B2275))</f>
        <v>42910</v>
      </c>
      <c r="C2275" s="9">
        <v>23.6666666666667</v>
      </c>
      <c r="D2275">
        <v>0.92978111880066738</v>
      </c>
      <c r="E2275" s="6">
        <v>116.21017950196291</v>
      </c>
      <c r="F2275" s="11">
        <v>124.75951504624432</v>
      </c>
      <c r="G2275" s="11">
        <v>130.87660999348182</v>
      </c>
      <c r="H2275" s="11">
        <v>2.6373884753341286</v>
      </c>
      <c r="I2275" s="11">
        <v>108.05003071336147</v>
      </c>
    </row>
    <row r="2276" spans="1:9" x14ac:dyDescent="0.25">
      <c r="A2276" s="15"/>
      <c r="B2276" s="5">
        <f>DATE(YEAR(siječanj!B2276),MONTH(siječanj!B2276)+5,DAY(siječanj!B2276))</f>
        <v>42910</v>
      </c>
      <c r="C2276" s="9">
        <v>23.6770833333333</v>
      </c>
      <c r="D2276">
        <v>0.92978111880066738</v>
      </c>
      <c r="E2276" s="6">
        <v>116.72061125485131</v>
      </c>
      <c r="F2276" s="11">
        <v>124.02860961746097</v>
      </c>
      <c r="G2276" s="11">
        <v>134.86755568937963</v>
      </c>
      <c r="H2276" s="11">
        <v>2.0622519192936406</v>
      </c>
      <c r="I2276" s="11">
        <v>108.52462051963342</v>
      </c>
    </row>
    <row r="2277" spans="1:9" x14ac:dyDescent="0.25">
      <c r="A2277" s="15"/>
      <c r="B2277" s="5">
        <f>DATE(YEAR(siječanj!B2277),MONTH(siječanj!B2277)+5,DAY(siječanj!B2277))</f>
        <v>42910</v>
      </c>
      <c r="C2277" s="9">
        <v>23.6875</v>
      </c>
      <c r="D2277">
        <v>0.92978111880066738</v>
      </c>
      <c r="E2277" s="6">
        <v>116.36797277553367</v>
      </c>
      <c r="F2277" s="11">
        <v>119.614972805378</v>
      </c>
      <c r="G2277" s="11">
        <v>130.76152353907824</v>
      </c>
      <c r="H2277" s="11">
        <v>2.2519378384486437</v>
      </c>
      <c r="I2277" s="11">
        <v>108.19674391980131</v>
      </c>
    </row>
    <row r="2278" spans="1:9" x14ac:dyDescent="0.25">
      <c r="A2278" s="15"/>
      <c r="B2278" s="5">
        <f>DATE(YEAR(siječanj!B2278),MONTH(siječanj!B2278)+5,DAY(siječanj!B2278))</f>
        <v>42910</v>
      </c>
      <c r="C2278" s="9">
        <v>23.6979166666667</v>
      </c>
      <c r="D2278">
        <v>0.92978111880066738</v>
      </c>
      <c r="E2278" s="6">
        <v>118.63014151407104</v>
      </c>
      <c r="F2278" s="11">
        <v>120.95008302128305</v>
      </c>
      <c r="G2278" s="11">
        <v>129.62585002244074</v>
      </c>
      <c r="H2278" s="11">
        <v>2.8877443647401622</v>
      </c>
      <c r="I2278" s="11">
        <v>110.30006570043447</v>
      </c>
    </row>
    <row r="2279" spans="1:9" x14ac:dyDescent="0.25">
      <c r="A2279" s="15"/>
      <c r="B2279" s="5">
        <f>DATE(YEAR(siječanj!B2279),MONTH(siječanj!B2279)+5,DAY(siječanj!B2279))</f>
        <v>42910</v>
      </c>
      <c r="C2279" s="9">
        <v>23.7083333333333</v>
      </c>
      <c r="D2279">
        <v>0.92978111880066738</v>
      </c>
      <c r="E2279" s="6">
        <v>118.01045261316655</v>
      </c>
      <c r="F2279" s="11">
        <v>119.52087717826518</v>
      </c>
      <c r="G2279" s="11">
        <v>131.45671334618177</v>
      </c>
      <c r="H2279" s="11">
        <v>2.8512175661923371</v>
      </c>
      <c r="I2279" s="11">
        <v>109.72389066084314</v>
      </c>
    </row>
    <row r="2280" spans="1:9" x14ac:dyDescent="0.25">
      <c r="A2280" s="15"/>
      <c r="B2280" s="5">
        <f>DATE(YEAR(siječanj!B2280),MONTH(siječanj!B2280)+5,DAY(siječanj!B2280))</f>
        <v>42910</v>
      </c>
      <c r="C2280" s="9">
        <v>23.71875</v>
      </c>
      <c r="D2280">
        <v>0.92978111880066738</v>
      </c>
      <c r="E2280" s="6">
        <v>117.95957320003374</v>
      </c>
      <c r="F2280" s="11">
        <v>120.65441345480896</v>
      </c>
      <c r="G2280" s="11">
        <v>134.37103102987871</v>
      </c>
      <c r="H2280" s="11">
        <v>2.358122788030296</v>
      </c>
      <c r="I2280" s="11">
        <v>109.6765839431766</v>
      </c>
    </row>
    <row r="2281" spans="1:9" x14ac:dyDescent="0.25">
      <c r="A2281" s="15"/>
      <c r="B2281" s="5">
        <f>DATE(YEAR(siječanj!B2281),MONTH(siječanj!B2281)+5,DAY(siječanj!B2281))</f>
        <v>42910</v>
      </c>
      <c r="C2281" s="9">
        <v>23.7291666666667</v>
      </c>
      <c r="D2281">
        <v>0.92978111880066738</v>
      </c>
      <c r="E2281" s="6">
        <v>118.51481226380876</v>
      </c>
      <c r="F2281" s="11">
        <v>122.40599010670095</v>
      </c>
      <c r="G2281" s="11">
        <v>132.67199153197319</v>
      </c>
      <c r="H2281" s="11">
        <v>2.5705096894271944</v>
      </c>
      <c r="I2281" s="11">
        <v>110.19283474109517</v>
      </c>
    </row>
    <row r="2282" spans="1:9" x14ac:dyDescent="0.25">
      <c r="A2282" s="15"/>
      <c r="B2282" s="5">
        <f>DATE(YEAR(siječanj!B2282),MONTH(siječanj!B2282)+5,DAY(siječanj!B2282))</f>
        <v>42910</v>
      </c>
      <c r="C2282" s="9">
        <v>23.7395833333333</v>
      </c>
      <c r="D2282">
        <v>0.92978111880066738</v>
      </c>
      <c r="E2282" s="6">
        <v>120.14569178580696</v>
      </c>
      <c r="F2282" s="11">
        <v>125.79921220716035</v>
      </c>
      <c r="G2282" s="11">
        <v>134.19573330390432</v>
      </c>
      <c r="H2282" s="11">
        <v>2.5012295880579822</v>
      </c>
      <c r="I2282" s="11">
        <v>111.70919572768774</v>
      </c>
    </row>
    <row r="2283" spans="1:9" x14ac:dyDescent="0.25">
      <c r="A2283" s="15"/>
      <c r="B2283" s="5">
        <f>DATE(YEAR(siječanj!B2283),MONTH(siječanj!B2283)+5,DAY(siječanj!B2283))</f>
        <v>42910</v>
      </c>
      <c r="C2283" s="9">
        <v>23.75</v>
      </c>
      <c r="D2283">
        <v>0.92978111880066738</v>
      </c>
      <c r="E2283" s="6">
        <v>120.210193232828</v>
      </c>
      <c r="F2283" s="11">
        <v>123.66548554639479</v>
      </c>
      <c r="G2283" s="11">
        <v>133.84914392458171</v>
      </c>
      <c r="H2283" s="11">
        <v>2.5653610130424349</v>
      </c>
      <c r="I2283" s="11">
        <v>111.76916795526324</v>
      </c>
    </row>
    <row r="2284" spans="1:9" x14ac:dyDescent="0.25">
      <c r="A2284" s="15"/>
      <c r="B2284" s="5">
        <f>DATE(YEAR(siječanj!B2284),MONTH(siječanj!B2284)+5,DAY(siječanj!B2284))</f>
        <v>42910</v>
      </c>
      <c r="C2284" s="9">
        <v>23.7604166666667</v>
      </c>
      <c r="D2284">
        <v>0.92978111880066738</v>
      </c>
      <c r="E2284" s="6">
        <v>123.27514490269888</v>
      </c>
      <c r="F2284" s="11">
        <v>125.01245140250089</v>
      </c>
      <c r="G2284" s="11">
        <v>133.51335491705913</v>
      </c>
      <c r="H2284" s="11">
        <v>3.7872675356482826</v>
      </c>
      <c r="I2284" s="11">
        <v>114.61890214794576</v>
      </c>
    </row>
    <row r="2285" spans="1:9" x14ac:dyDescent="0.25">
      <c r="A2285" s="15"/>
      <c r="B2285" s="5">
        <f>DATE(YEAR(siječanj!B2285),MONTH(siječanj!B2285)+5,DAY(siječanj!B2285))</f>
        <v>42910</v>
      </c>
      <c r="C2285" s="9">
        <v>23.7708333333333</v>
      </c>
      <c r="D2285">
        <v>0.92978111880066738</v>
      </c>
      <c r="E2285" s="6">
        <v>127.90623148555764</v>
      </c>
      <c r="F2285" s="11">
        <v>129.27398892790731</v>
      </c>
      <c r="G2285" s="11">
        <v>137.22614296623394</v>
      </c>
      <c r="H2285" s="11">
        <v>6.7519500077945862</v>
      </c>
      <c r="I2285" s="11">
        <v>118.92479901221893</v>
      </c>
    </row>
    <row r="2286" spans="1:9" x14ac:dyDescent="0.25">
      <c r="A2286" s="15"/>
      <c r="B2286" s="5">
        <f>DATE(YEAR(siječanj!B2286),MONTH(siječanj!B2286)+5,DAY(siječanj!B2286))</f>
        <v>42910</v>
      </c>
      <c r="C2286" s="9">
        <v>23.78125</v>
      </c>
      <c r="D2286">
        <v>0.92978111880066738</v>
      </c>
      <c r="E2286" s="6">
        <v>128.58932016079712</v>
      </c>
      <c r="F2286" s="11">
        <v>130.19437618432562</v>
      </c>
      <c r="G2286" s="11">
        <v>139.95235150369811</v>
      </c>
      <c r="H2286" s="11">
        <v>16.212284817754099</v>
      </c>
      <c r="I2286" s="11">
        <v>119.55992196492316</v>
      </c>
    </row>
    <row r="2287" spans="1:9" x14ac:dyDescent="0.25">
      <c r="A2287" s="15"/>
      <c r="B2287" s="5">
        <f>DATE(YEAR(siječanj!B2287),MONTH(siječanj!B2287)+5,DAY(siječanj!B2287))</f>
        <v>42910</v>
      </c>
      <c r="C2287" s="9">
        <v>23.7916666666667</v>
      </c>
      <c r="D2287">
        <v>0.92978111880066738</v>
      </c>
      <c r="E2287" s="6">
        <v>132.30360862930002</v>
      </c>
      <c r="F2287" s="11">
        <v>131.58940587994852</v>
      </c>
      <c r="G2287" s="11">
        <v>142.08774044418735</v>
      </c>
      <c r="H2287" s="11">
        <v>28.472525453051226</v>
      </c>
      <c r="I2287" s="11">
        <v>123.01339725271619</v>
      </c>
    </row>
    <row r="2288" spans="1:9" x14ac:dyDescent="0.25">
      <c r="A2288" s="15"/>
      <c r="B2288" s="5">
        <f>DATE(YEAR(siječanj!B2288),MONTH(siječanj!B2288)+5,DAY(siječanj!B2288))</f>
        <v>42910</v>
      </c>
      <c r="C2288" s="9">
        <v>23.8020833333333</v>
      </c>
      <c r="D2288">
        <v>0.92978111880066738</v>
      </c>
      <c r="E2288" s="6">
        <v>136.60688803818542</v>
      </c>
      <c r="F2288" s="11">
        <v>132.52489925804284</v>
      </c>
      <c r="G2288" s="11">
        <v>149.97384263341945</v>
      </c>
      <c r="H2288" s="11">
        <v>43.909215380431078</v>
      </c>
      <c r="I2288" s="11">
        <v>127.01450519602153</v>
      </c>
    </row>
    <row r="2289" spans="1:9" x14ac:dyDescent="0.25">
      <c r="A2289" s="15"/>
      <c r="B2289" s="5">
        <f>DATE(YEAR(siječanj!B2289),MONTH(siječanj!B2289)+5,DAY(siječanj!B2289))</f>
        <v>42910</v>
      </c>
      <c r="C2289" s="9">
        <v>23.8125</v>
      </c>
      <c r="D2289">
        <v>0.92978111880066738</v>
      </c>
      <c r="E2289" s="6">
        <v>140.02026999621279</v>
      </c>
      <c r="F2289" s="11">
        <v>137.01060778144935</v>
      </c>
      <c r="G2289" s="11">
        <v>155.21056474601141</v>
      </c>
      <c r="H2289" s="11">
        <v>62.288527881934954</v>
      </c>
      <c r="I2289" s="11">
        <v>130.18820329185024</v>
      </c>
    </row>
    <row r="2290" spans="1:9" x14ac:dyDescent="0.25">
      <c r="A2290" s="15"/>
      <c r="B2290" s="5">
        <f>DATE(YEAR(siječanj!B2290),MONTH(siječanj!B2290)+5,DAY(siječanj!B2290))</f>
        <v>42910</v>
      </c>
      <c r="C2290" s="9">
        <v>23.8229166666667</v>
      </c>
      <c r="D2290">
        <v>0.92978111880066738</v>
      </c>
      <c r="E2290" s="6">
        <v>142.73660379582111</v>
      </c>
      <c r="F2290" s="11">
        <v>137.57957029531624</v>
      </c>
      <c r="G2290" s="11">
        <v>152.95027847925718</v>
      </c>
      <c r="H2290" s="11">
        <v>87.260169421729216</v>
      </c>
      <c r="I2290" s="11">
        <v>132.71379917108615</v>
      </c>
    </row>
    <row r="2291" spans="1:9" x14ac:dyDescent="0.25">
      <c r="A2291" s="15"/>
      <c r="B2291" s="5">
        <f>DATE(YEAR(siječanj!B2291),MONTH(siječanj!B2291)+5,DAY(siječanj!B2291))</f>
        <v>42910</v>
      </c>
      <c r="C2291" s="9">
        <v>23.8333333333333</v>
      </c>
      <c r="D2291">
        <v>0.92978111880066738</v>
      </c>
      <c r="E2291" s="6">
        <v>147.31248466713402</v>
      </c>
      <c r="F2291" s="11">
        <v>133.96721524274346</v>
      </c>
      <c r="G2291" s="11">
        <v>150.4812718226087</v>
      </c>
      <c r="H2291" s="11">
        <v>132.89023387115304</v>
      </c>
      <c r="I2291" s="11">
        <v>136.96836680711402</v>
      </c>
    </row>
    <row r="2292" spans="1:9" x14ac:dyDescent="0.25">
      <c r="A2292" s="15"/>
      <c r="B2292" s="5">
        <f>DATE(YEAR(siječanj!B2292),MONTH(siječanj!B2292)+5,DAY(siječanj!B2292))</f>
        <v>42910</v>
      </c>
      <c r="C2292" s="9">
        <v>23.84375</v>
      </c>
      <c r="D2292">
        <v>0.92978111880066738</v>
      </c>
      <c r="E2292" s="6">
        <v>151.0348322187096</v>
      </c>
      <c r="F2292" s="11">
        <v>117.35690621021192</v>
      </c>
      <c r="G2292" s="11">
        <v>137.49382072696699</v>
      </c>
      <c r="H2292" s="11">
        <v>202.20935436633181</v>
      </c>
      <c r="I2292" s="11">
        <v>140.42933527818289</v>
      </c>
    </row>
    <row r="2293" spans="1:9" x14ac:dyDescent="0.25">
      <c r="A2293" s="15"/>
      <c r="B2293" s="5">
        <f>DATE(YEAR(siječanj!B2293),MONTH(siječanj!B2293)+5,DAY(siječanj!B2293))</f>
        <v>42910</v>
      </c>
      <c r="C2293" s="9">
        <v>23.8541666666667</v>
      </c>
      <c r="D2293">
        <v>0.92978111880066738</v>
      </c>
      <c r="E2293" s="6">
        <v>155.38600262950467</v>
      </c>
      <c r="F2293" s="11">
        <v>110.40520448503041</v>
      </c>
      <c r="G2293" s="11">
        <v>130.24826952029059</v>
      </c>
      <c r="H2293" s="11">
        <v>231.0649071379157</v>
      </c>
      <c r="I2293" s="11">
        <v>144.47497137082431</v>
      </c>
    </row>
    <row r="2294" spans="1:9" x14ac:dyDescent="0.25">
      <c r="A2294" s="15"/>
      <c r="B2294" s="5">
        <f>DATE(YEAR(siječanj!B2294),MONTH(siječanj!B2294)+5,DAY(siječanj!B2294))</f>
        <v>42910</v>
      </c>
      <c r="C2294" s="9">
        <v>23.8645833333333</v>
      </c>
      <c r="D2294">
        <v>0.92978111880066738</v>
      </c>
      <c r="E2294" s="6">
        <v>152.14191104089957</v>
      </c>
      <c r="F2294" s="11">
        <v>106.8000357620318</v>
      </c>
      <c r="G2294" s="11">
        <v>125.96183991356175</v>
      </c>
      <c r="H2294" s="11">
        <v>232.11560116823188</v>
      </c>
      <c r="I2294" s="11">
        <v>141.4586762640792</v>
      </c>
    </row>
    <row r="2295" spans="1:9" x14ac:dyDescent="0.25">
      <c r="A2295" s="15"/>
      <c r="B2295" s="5">
        <f>DATE(YEAR(siječanj!B2295),MONTH(siječanj!B2295)+5,DAY(siječanj!B2295))</f>
        <v>42910</v>
      </c>
      <c r="C2295" s="9">
        <v>23.875</v>
      </c>
      <c r="D2295">
        <v>0.92978111880066738</v>
      </c>
      <c r="E2295" s="6">
        <v>154.41886601337987</v>
      </c>
      <c r="F2295" s="11">
        <v>104.67812065355577</v>
      </c>
      <c r="G2295" s="11">
        <v>121.45227206155725</v>
      </c>
      <c r="H2295" s="11">
        <v>234.56293867645448</v>
      </c>
      <c r="I2295" s="11">
        <v>143.57574600585068</v>
      </c>
    </row>
    <row r="2296" spans="1:9" x14ac:dyDescent="0.25">
      <c r="A2296" s="15"/>
      <c r="B2296" s="5">
        <f>DATE(YEAR(siječanj!B2296),MONTH(siječanj!B2296)+5,DAY(siječanj!B2296))</f>
        <v>42910</v>
      </c>
      <c r="C2296" s="9">
        <v>23.8854166666667</v>
      </c>
      <c r="D2296">
        <v>0.92978111880066738</v>
      </c>
      <c r="E2296" s="6">
        <v>157.55374809386882</v>
      </c>
      <c r="F2296" s="11">
        <v>103.19512755851022</v>
      </c>
      <c r="G2296" s="11">
        <v>109.52017272639903</v>
      </c>
      <c r="H2296" s="11">
        <v>241.78685168631674</v>
      </c>
      <c r="I2296" s="11">
        <v>146.49050017395587</v>
      </c>
    </row>
    <row r="2297" spans="1:9" x14ac:dyDescent="0.25">
      <c r="A2297" s="15"/>
      <c r="B2297" s="5">
        <f>DATE(YEAR(siječanj!B2297),MONTH(siječanj!B2297)+5,DAY(siječanj!B2297))</f>
        <v>42910</v>
      </c>
      <c r="C2297" s="9">
        <v>23.8958333333333</v>
      </c>
      <c r="D2297">
        <v>0.92978111880066738</v>
      </c>
      <c r="E2297" s="6">
        <v>158.68456250370457</v>
      </c>
      <c r="F2297" s="11">
        <v>101.54876871140445</v>
      </c>
      <c r="G2297" s="11">
        <v>103.4295442153287</v>
      </c>
      <c r="H2297" s="11">
        <v>247.77222598859291</v>
      </c>
      <c r="I2297" s="11">
        <v>147.54191006108886</v>
      </c>
    </row>
    <row r="2298" spans="1:9" x14ac:dyDescent="0.25">
      <c r="A2298" s="15"/>
      <c r="B2298" s="5">
        <f>DATE(YEAR(siječanj!B2298),MONTH(siječanj!B2298)+5,DAY(siječanj!B2298))</f>
        <v>42910</v>
      </c>
      <c r="C2298" s="9">
        <v>23.90625</v>
      </c>
      <c r="D2298">
        <v>0.92978111880066738</v>
      </c>
      <c r="E2298" s="6">
        <v>155.62111446817539</v>
      </c>
      <c r="F2298" s="11">
        <v>102.52408148956545</v>
      </c>
      <c r="G2298" s="11">
        <v>96.717177238754971</v>
      </c>
      <c r="H2298" s="11">
        <v>247.07257407489391</v>
      </c>
      <c r="I2298" s="11">
        <v>144.69357391922685</v>
      </c>
    </row>
    <row r="2299" spans="1:9" x14ac:dyDescent="0.25">
      <c r="A2299" s="15"/>
      <c r="B2299" s="5">
        <f>DATE(YEAR(siječanj!B2299),MONTH(siječanj!B2299)+5,DAY(siječanj!B2299))</f>
        <v>42910</v>
      </c>
      <c r="C2299" s="9">
        <v>23.9166666666667</v>
      </c>
      <c r="D2299">
        <v>0.92978111880066738</v>
      </c>
      <c r="E2299" s="6">
        <v>153.57614595843037</v>
      </c>
      <c r="F2299" s="11">
        <v>100.91365829832257</v>
      </c>
      <c r="G2299" s="11">
        <v>94.010490293197989</v>
      </c>
      <c r="H2299" s="11">
        <v>242.9473361398679</v>
      </c>
      <c r="I2299" s="11">
        <v>142.79220081032398</v>
      </c>
    </row>
    <row r="2300" spans="1:9" x14ac:dyDescent="0.25">
      <c r="A2300" s="15"/>
      <c r="B2300" s="5">
        <f>DATE(YEAR(siječanj!B2300),MONTH(siječanj!B2300)+5,DAY(siječanj!B2300))</f>
        <v>42910</v>
      </c>
      <c r="C2300" s="9">
        <v>23.9270833333333</v>
      </c>
      <c r="D2300">
        <v>0.92978111880066738</v>
      </c>
      <c r="E2300" s="6">
        <v>146.6257872694743</v>
      </c>
      <c r="F2300" s="11">
        <v>99.222870860402566</v>
      </c>
      <c r="G2300" s="11">
        <v>89.739616266476446</v>
      </c>
      <c r="H2300" s="11">
        <v>242.77783587251432</v>
      </c>
      <c r="I2300" s="11">
        <v>136.32988853244046</v>
      </c>
    </row>
    <row r="2301" spans="1:9" x14ac:dyDescent="0.25">
      <c r="A2301" s="15"/>
      <c r="B2301" s="5">
        <f>DATE(YEAR(siječanj!B2301),MONTH(siječanj!B2301)+5,DAY(siječanj!B2301))</f>
        <v>42910</v>
      </c>
      <c r="C2301" s="9">
        <v>23.9375</v>
      </c>
      <c r="D2301">
        <v>0.92978111880066738</v>
      </c>
      <c r="E2301" s="6">
        <v>136.34600499864453</v>
      </c>
      <c r="F2301" s="11">
        <v>94.778392550230706</v>
      </c>
      <c r="G2301" s="11">
        <v>87.682477942593465</v>
      </c>
      <c r="H2301" s="11">
        <v>242.12572620446909</v>
      </c>
      <c r="I2301" s="11">
        <v>126.77194107164111</v>
      </c>
    </row>
    <row r="2302" spans="1:9" x14ac:dyDescent="0.25">
      <c r="A2302" s="15"/>
      <c r="B2302" s="5">
        <f>DATE(YEAR(siječanj!B2302),MONTH(siječanj!B2302)+5,DAY(siječanj!B2302))</f>
        <v>42910</v>
      </c>
      <c r="C2302" s="9">
        <v>23.9479166666667</v>
      </c>
      <c r="D2302">
        <v>0.92978111880066738</v>
      </c>
      <c r="E2302" s="6">
        <v>125.08494996388158</v>
      </c>
      <c r="F2302" s="11">
        <v>91.13959276674295</v>
      </c>
      <c r="G2302" s="11">
        <v>85.02996912323232</v>
      </c>
      <c r="H2302" s="11">
        <v>239.49263029305169</v>
      </c>
      <c r="I2302" s="11">
        <v>116.30162472254332</v>
      </c>
    </row>
    <row r="2303" spans="1:9" x14ac:dyDescent="0.25">
      <c r="A2303" s="15"/>
      <c r="B2303" s="5">
        <f>DATE(YEAR(siječanj!B2303),MONTH(siječanj!B2303)+5,DAY(siječanj!B2303))</f>
        <v>42910</v>
      </c>
      <c r="C2303" s="9">
        <v>23.9583333333333</v>
      </c>
      <c r="D2303">
        <v>0.92978111880066738</v>
      </c>
      <c r="E2303" s="6">
        <v>114.21710374572226</v>
      </c>
      <c r="F2303" s="11">
        <v>87.66732905695136</v>
      </c>
      <c r="G2303" s="11">
        <v>86.830546537919801</v>
      </c>
      <c r="H2303" s="11">
        <v>240.33926051538086</v>
      </c>
      <c r="I2303" s="11">
        <v>106.19690650686954</v>
      </c>
    </row>
    <row r="2304" spans="1:9" x14ac:dyDescent="0.25">
      <c r="A2304" s="15"/>
      <c r="B2304" s="5">
        <f>DATE(YEAR(siječanj!B2304),MONTH(siječanj!B2304)+5,DAY(siječanj!B2304))</f>
        <v>42910</v>
      </c>
      <c r="C2304" s="9">
        <v>23.96875</v>
      </c>
      <c r="D2304">
        <v>0.92978111880066738</v>
      </c>
      <c r="E2304" s="6">
        <v>105.87596169796966</v>
      </c>
      <c r="F2304" s="11">
        <v>83.094366548698147</v>
      </c>
      <c r="G2304" s="11">
        <v>83.911465633870435</v>
      </c>
      <c r="H2304" s="11">
        <v>240.82540238013445</v>
      </c>
      <c r="I2304" s="11">
        <v>98.441470121634836</v>
      </c>
    </row>
    <row r="2305" spans="1:9" x14ac:dyDescent="0.25">
      <c r="A2305" s="15"/>
      <c r="B2305" s="5">
        <f>DATE(YEAR(siječanj!B2305),MONTH(siječanj!B2305)+5,DAY(siječanj!B2305))</f>
        <v>42910</v>
      </c>
      <c r="C2305" s="9">
        <v>23.9791666666667</v>
      </c>
      <c r="D2305">
        <v>0.92978111880066738</v>
      </c>
      <c r="E2305" s="6">
        <v>99.101534181987475</v>
      </c>
      <c r="F2305" s="11">
        <v>82.184901070355551</v>
      </c>
      <c r="G2305" s="11">
        <v>82.4538801452873</v>
      </c>
      <c r="H2305" s="11">
        <v>241.66964328857796</v>
      </c>
      <c r="I2305" s="11">
        <v>92.142735326590895</v>
      </c>
    </row>
    <row r="2306" spans="1:9" ht="15.75" thickBot="1" x14ac:dyDescent="0.3">
      <c r="A2306" s="15"/>
      <c r="B2306" s="5">
        <f>DATE(YEAR(siječanj!B2306),MONTH(siječanj!B2306)+5,DAY(siječanj!B2306))</f>
        <v>42910</v>
      </c>
      <c r="C2306" s="9">
        <v>23.9895833333333</v>
      </c>
      <c r="D2306">
        <v>0.92978111880066738</v>
      </c>
      <c r="E2306" s="6">
        <v>93.095302037486576</v>
      </c>
      <c r="F2306" s="11">
        <v>79.749120111932598</v>
      </c>
      <c r="G2306" s="11">
        <v>78.655233947589196</v>
      </c>
      <c r="H2306" s="11">
        <v>242.55644278796962</v>
      </c>
      <c r="I2306" s="11">
        <v>86.558254083500316</v>
      </c>
    </row>
    <row r="2307" spans="1:9" x14ac:dyDescent="0.25">
      <c r="A2307" s="16">
        <f t="shared" ref="A2307" si="22">A2211+1</f>
        <v>176</v>
      </c>
      <c r="B2307" s="5">
        <f>DATE(YEAR(siječanj!B2307),MONTH(siječanj!B2307)+5,DAY(siječanj!B2307))</f>
        <v>42911</v>
      </c>
      <c r="C2307" s="9">
        <v>24</v>
      </c>
      <c r="D2307">
        <v>0.9308418372156757</v>
      </c>
      <c r="E2307" s="6">
        <v>87.36747151323047</v>
      </c>
      <c r="F2307" s="11">
        <v>76.641030567099222</v>
      </c>
      <c r="G2307" s="11">
        <v>75.796889110624633</v>
      </c>
      <c r="H2307" s="11">
        <v>241.73373370817555</v>
      </c>
      <c r="I2307" s="11">
        <v>81.325297696263661</v>
      </c>
    </row>
    <row r="2308" spans="1:9" x14ac:dyDescent="0.25">
      <c r="A2308" s="17"/>
      <c r="B2308" s="5">
        <f>DATE(YEAR(siječanj!B2308),MONTH(siječanj!B2308)+5,DAY(siječanj!B2308))</f>
        <v>42911</v>
      </c>
      <c r="C2308" s="9">
        <v>24.0104166666667</v>
      </c>
      <c r="D2308">
        <v>0.9308418372156757</v>
      </c>
      <c r="E2308" s="6">
        <v>81.570747738677881</v>
      </c>
      <c r="F2308" s="11">
        <v>74.14081312202579</v>
      </c>
      <c r="G2308" s="11">
        <v>73.806287646989119</v>
      </c>
      <c r="H2308" s="11">
        <v>241.23207280467636</v>
      </c>
      <c r="I2308" s="11">
        <v>75.929464688127339</v>
      </c>
    </row>
    <row r="2309" spans="1:9" x14ac:dyDescent="0.25">
      <c r="A2309" s="17"/>
      <c r="B2309" s="5">
        <f>DATE(YEAR(siječanj!B2309),MONTH(siječanj!B2309)+5,DAY(siječanj!B2309))</f>
        <v>42911</v>
      </c>
      <c r="C2309" s="9">
        <v>24.0208333333333</v>
      </c>
      <c r="D2309">
        <v>0.9308418372156757</v>
      </c>
      <c r="E2309" s="6">
        <v>76.28444082954492</v>
      </c>
      <c r="F2309" s="11">
        <v>72.933842416893995</v>
      </c>
      <c r="G2309" s="11">
        <v>75.692202420758505</v>
      </c>
      <c r="H2309" s="11">
        <v>241.4414893158513</v>
      </c>
      <c r="I2309" s="11">
        <v>71.008749052744093</v>
      </c>
    </row>
    <row r="2310" spans="1:9" x14ac:dyDescent="0.25">
      <c r="A2310" s="17"/>
      <c r="B2310" s="5">
        <f>DATE(YEAR(siječanj!B2310),MONTH(siječanj!B2310)+5,DAY(siječanj!B2310))</f>
        <v>42911</v>
      </c>
      <c r="C2310" s="9">
        <v>24.03125</v>
      </c>
      <c r="D2310">
        <v>0.9308418372156757</v>
      </c>
      <c r="E2310" s="6">
        <v>72.475104805680076</v>
      </c>
      <c r="F2310" s="11">
        <v>72.43338049351928</v>
      </c>
      <c r="G2310" s="11">
        <v>71.866735566828424</v>
      </c>
      <c r="H2310" s="11">
        <v>240.9238113081754</v>
      </c>
      <c r="I2310" s="11">
        <v>67.46285970971789</v>
      </c>
    </row>
    <row r="2311" spans="1:9" x14ac:dyDescent="0.25">
      <c r="A2311" s="17"/>
      <c r="B2311" s="5">
        <f>DATE(YEAR(siječanj!B2311),MONTH(siječanj!B2311)+5,DAY(siječanj!B2311))</f>
        <v>42911</v>
      </c>
      <c r="C2311" s="9">
        <v>24.0416666666667</v>
      </c>
      <c r="D2311">
        <v>0.9308418372156757</v>
      </c>
      <c r="E2311" s="6">
        <v>70.569637832925793</v>
      </c>
      <c r="F2311" s="11">
        <v>70.47691529291977</v>
      </c>
      <c r="G2311" s="11">
        <v>71.761123474185652</v>
      </c>
      <c r="H2311" s="11">
        <v>241.36014662981299</v>
      </c>
      <c r="I2311" s="11">
        <v>65.689171332045504</v>
      </c>
    </row>
    <row r="2312" spans="1:9" x14ac:dyDescent="0.25">
      <c r="A2312" s="17"/>
      <c r="B2312" s="5">
        <f>DATE(YEAR(siječanj!B2312),MONTH(siječanj!B2312)+5,DAY(siječanj!B2312))</f>
        <v>42911</v>
      </c>
      <c r="C2312" s="9">
        <v>24.0520833333333</v>
      </c>
      <c r="D2312">
        <v>0.9308418372156757</v>
      </c>
      <c r="E2312" s="6">
        <v>68.415509439960317</v>
      </c>
      <c r="F2312" s="11">
        <v>69.613802241529484</v>
      </c>
      <c r="G2312" s="11">
        <v>69.457699817393205</v>
      </c>
      <c r="H2312" s="11">
        <v>241.39772456644945</v>
      </c>
      <c r="I2312" s="11">
        <v>63.684018501139072</v>
      </c>
    </row>
    <row r="2313" spans="1:9" x14ac:dyDescent="0.25">
      <c r="A2313" s="17"/>
      <c r="B2313" s="5">
        <f>DATE(YEAR(siječanj!B2313),MONTH(siječanj!B2313)+5,DAY(siječanj!B2313))</f>
        <v>42911</v>
      </c>
      <c r="C2313" s="9">
        <v>24.0625</v>
      </c>
      <c r="D2313">
        <v>0.9308418372156757</v>
      </c>
      <c r="E2313" s="6">
        <v>66.983138433514569</v>
      </c>
      <c r="F2313" s="11">
        <v>69.342012291119545</v>
      </c>
      <c r="G2313" s="11">
        <v>68.518744497062016</v>
      </c>
      <c r="H2313" s="11">
        <v>241.02211422228925</v>
      </c>
      <c r="I2313" s="11">
        <v>62.350707641924636</v>
      </c>
    </row>
    <row r="2314" spans="1:9" x14ac:dyDescent="0.25">
      <c r="A2314" s="17"/>
      <c r="B2314" s="5">
        <f>DATE(YEAR(siječanj!B2314),MONTH(siječanj!B2314)+5,DAY(siječanj!B2314))</f>
        <v>42911</v>
      </c>
      <c r="C2314" s="9">
        <v>24.0729166666667</v>
      </c>
      <c r="D2314">
        <v>0.9308418372156757</v>
      </c>
      <c r="E2314" s="6">
        <v>63.875478585848008</v>
      </c>
      <c r="F2314" s="11">
        <v>68.830003342924286</v>
      </c>
      <c r="G2314" s="11">
        <v>69.581932135602244</v>
      </c>
      <c r="H2314" s="11">
        <v>240.31001567346814</v>
      </c>
      <c r="I2314" s="11">
        <v>59.457967839881313</v>
      </c>
    </row>
    <row r="2315" spans="1:9" x14ac:dyDescent="0.25">
      <c r="A2315" s="17"/>
      <c r="B2315" s="5">
        <f>DATE(YEAR(siječanj!B2315),MONTH(siječanj!B2315)+5,DAY(siječanj!B2315))</f>
        <v>42911</v>
      </c>
      <c r="C2315" s="9">
        <v>24.0833333333333</v>
      </c>
      <c r="D2315">
        <v>0.9308418372156757</v>
      </c>
      <c r="E2315" s="6">
        <v>63.216724966995102</v>
      </c>
      <c r="F2315" s="11">
        <v>68.577980808833331</v>
      </c>
      <c r="G2315" s="11">
        <v>70.074691086834619</v>
      </c>
      <c r="H2315" s="11">
        <v>239.48628845992121</v>
      </c>
      <c r="I2315" s="11">
        <v>58.844772411035798</v>
      </c>
    </row>
    <row r="2316" spans="1:9" x14ac:dyDescent="0.25">
      <c r="A2316" s="17"/>
      <c r="B2316" s="5">
        <f>DATE(YEAR(siječanj!B2316),MONTH(siječanj!B2316)+5,DAY(siječanj!B2316))</f>
        <v>42911</v>
      </c>
      <c r="C2316" s="9">
        <v>24.09375</v>
      </c>
      <c r="D2316">
        <v>0.9308418372156757</v>
      </c>
      <c r="E2316" s="6">
        <v>62.861342230941545</v>
      </c>
      <c r="F2316" s="11">
        <v>67.446568768025358</v>
      </c>
      <c r="G2316" s="11">
        <v>68.771984372050454</v>
      </c>
      <c r="H2316" s="11">
        <v>239.14095309300322</v>
      </c>
      <c r="I2316" s="11">
        <v>58.513967292092971</v>
      </c>
    </row>
    <row r="2317" spans="1:9" x14ac:dyDescent="0.25">
      <c r="A2317" s="17"/>
      <c r="B2317" s="5">
        <f>DATE(YEAR(siječanj!B2317),MONTH(siječanj!B2317)+5,DAY(siječanj!B2317))</f>
        <v>42911</v>
      </c>
      <c r="C2317" s="9">
        <v>24.1041666666667</v>
      </c>
      <c r="D2317">
        <v>0.9308418372156757</v>
      </c>
      <c r="E2317" s="6">
        <v>61.503006606491738</v>
      </c>
      <c r="F2317" s="11">
        <v>67.137933347578866</v>
      </c>
      <c r="G2317" s="11">
        <v>67.369185932702337</v>
      </c>
      <c r="H2317" s="11">
        <v>239.53262554725268</v>
      </c>
      <c r="I2317" s="11">
        <v>57.249571663874612</v>
      </c>
    </row>
    <row r="2318" spans="1:9" x14ac:dyDescent="0.25">
      <c r="A2318" s="17"/>
      <c r="B2318" s="5">
        <f>DATE(YEAR(siječanj!B2318),MONTH(siječanj!B2318)+5,DAY(siječanj!B2318))</f>
        <v>42911</v>
      </c>
      <c r="C2318" s="9">
        <v>24.1145833333333</v>
      </c>
      <c r="D2318">
        <v>0.9308418372156757</v>
      </c>
      <c r="E2318" s="6">
        <v>60.684724827712031</v>
      </c>
      <c r="F2318" s="11">
        <v>67.294004554282139</v>
      </c>
      <c r="G2318" s="11">
        <v>66.017845496236902</v>
      </c>
      <c r="H2318" s="11">
        <v>239.74612259449012</v>
      </c>
      <c r="I2318" s="11">
        <v>56.487880749555195</v>
      </c>
    </row>
    <row r="2319" spans="1:9" x14ac:dyDescent="0.25">
      <c r="A2319" s="17"/>
      <c r="B2319" s="5">
        <f>DATE(YEAR(siječanj!B2319),MONTH(siječanj!B2319)+5,DAY(siječanj!B2319))</f>
        <v>42911</v>
      </c>
      <c r="C2319" s="9">
        <v>24.125</v>
      </c>
      <c r="D2319">
        <v>0.9308418372156757</v>
      </c>
      <c r="E2319" s="6">
        <v>61.657721151529081</v>
      </c>
      <c r="F2319" s="11">
        <v>65.601357408095325</v>
      </c>
      <c r="G2319" s="11">
        <v>66.77681999169377</v>
      </c>
      <c r="H2319" s="11">
        <v>239.75297049410284</v>
      </c>
      <c r="I2319" s="11">
        <v>57.39358643522116</v>
      </c>
    </row>
    <row r="2320" spans="1:9" x14ac:dyDescent="0.25">
      <c r="A2320" s="17"/>
      <c r="B2320" s="5">
        <f>DATE(YEAR(siječanj!B2320),MONTH(siječanj!B2320)+5,DAY(siječanj!B2320))</f>
        <v>42911</v>
      </c>
      <c r="C2320" s="9">
        <v>24.1354166666667</v>
      </c>
      <c r="D2320">
        <v>0.9308418372156757</v>
      </c>
      <c r="E2320" s="6">
        <v>61.542383961283498</v>
      </c>
      <c r="F2320" s="11">
        <v>66.147253928264803</v>
      </c>
      <c r="G2320" s="11">
        <v>64.654903473446197</v>
      </c>
      <c r="H2320" s="11">
        <v>240.1807426907975</v>
      </c>
      <c r="I2320" s="11">
        <v>57.286225753153666</v>
      </c>
    </row>
    <row r="2321" spans="1:9" x14ac:dyDescent="0.25">
      <c r="A2321" s="17"/>
      <c r="B2321" s="5">
        <f>DATE(YEAR(siječanj!B2321),MONTH(siječanj!B2321)+5,DAY(siječanj!B2321))</f>
        <v>42911</v>
      </c>
      <c r="C2321" s="9">
        <v>24.1458333333333</v>
      </c>
      <c r="D2321">
        <v>0.9308418372156757</v>
      </c>
      <c r="E2321" s="6">
        <v>60.619575279552258</v>
      </c>
      <c r="F2321" s="11">
        <v>65.657914182563488</v>
      </c>
      <c r="G2321" s="11">
        <v>63.729112107764493</v>
      </c>
      <c r="H2321" s="11">
        <v>239.82459490344525</v>
      </c>
      <c r="I2321" s="11">
        <v>56.427236824452379</v>
      </c>
    </row>
    <row r="2322" spans="1:9" x14ac:dyDescent="0.25">
      <c r="A2322" s="17"/>
      <c r="B2322" s="5">
        <f>DATE(YEAR(siječanj!B2322),MONTH(siječanj!B2322)+5,DAY(siječanj!B2322))</f>
        <v>42911</v>
      </c>
      <c r="C2322" s="9">
        <v>24.15625</v>
      </c>
      <c r="D2322">
        <v>0.9308418372156757</v>
      </c>
      <c r="E2322" s="6">
        <v>60.13808575837357</v>
      </c>
      <c r="F2322" s="11">
        <v>65.048434878029809</v>
      </c>
      <c r="G2322" s="11">
        <v>62.882628961862366</v>
      </c>
      <c r="H2322" s="11">
        <v>239.47579108087413</v>
      </c>
      <c r="I2322" s="11">
        <v>55.979046233958314</v>
      </c>
    </row>
    <row r="2323" spans="1:9" x14ac:dyDescent="0.25">
      <c r="A2323" s="17"/>
      <c r="B2323" s="5">
        <f>DATE(YEAR(siječanj!B2323),MONTH(siječanj!B2323)+5,DAY(siječanj!B2323))</f>
        <v>42911</v>
      </c>
      <c r="C2323" s="9">
        <v>24.1666666666667</v>
      </c>
      <c r="D2323">
        <v>0.9308418372156757</v>
      </c>
      <c r="E2323" s="6">
        <v>59.888800056973636</v>
      </c>
      <c r="F2323" s="11">
        <v>64.634774036410946</v>
      </c>
      <c r="G2323" s="11">
        <v>63.815723397941518</v>
      </c>
      <c r="H2323" s="11">
        <v>231.3022273148122</v>
      </c>
      <c r="I2323" s="11">
        <v>55.747000673675601</v>
      </c>
    </row>
    <row r="2324" spans="1:9" x14ac:dyDescent="0.25">
      <c r="A2324" s="17"/>
      <c r="B2324" s="5">
        <f>DATE(YEAR(siječanj!B2324),MONTH(siječanj!B2324)+5,DAY(siječanj!B2324))</f>
        <v>42911</v>
      </c>
      <c r="C2324" s="9">
        <v>24.1770833333333</v>
      </c>
      <c r="D2324">
        <v>0.9308418372156757</v>
      </c>
      <c r="E2324" s="6">
        <v>60.114050436357395</v>
      </c>
      <c r="F2324" s="11">
        <v>63.232085068163229</v>
      </c>
      <c r="G2324" s="11">
        <v>66.129078108774152</v>
      </c>
      <c r="H2324" s="11">
        <v>167.50208185075266</v>
      </c>
      <c r="I2324" s="11">
        <v>55.956673150654709</v>
      </c>
    </row>
    <row r="2325" spans="1:9" x14ac:dyDescent="0.25">
      <c r="A2325" s="17"/>
      <c r="B2325" s="5">
        <f>DATE(YEAR(siječanj!B2325),MONTH(siječanj!B2325)+5,DAY(siječanj!B2325))</f>
        <v>42911</v>
      </c>
      <c r="C2325" s="9">
        <v>24.1875</v>
      </c>
      <c r="D2325">
        <v>0.9308418372156757</v>
      </c>
      <c r="E2325" s="6">
        <v>60.182970484097623</v>
      </c>
      <c r="F2325" s="11">
        <v>63.109123882995014</v>
      </c>
      <c r="G2325" s="11">
        <v>64.118506373097347</v>
      </c>
      <c r="H2325" s="11">
        <v>103.26457493025154</v>
      </c>
      <c r="I2325" s="11">
        <v>56.020826814514216</v>
      </c>
    </row>
    <row r="2326" spans="1:9" x14ac:dyDescent="0.25">
      <c r="A2326" s="17"/>
      <c r="B2326" s="5">
        <f>DATE(YEAR(siječanj!B2326),MONTH(siječanj!B2326)+5,DAY(siječanj!B2326))</f>
        <v>42911</v>
      </c>
      <c r="C2326" s="9">
        <v>24.1979166666667</v>
      </c>
      <c r="D2326">
        <v>0.9308418372156757</v>
      </c>
      <c r="E2326" s="6">
        <v>61.634576100142986</v>
      </c>
      <c r="F2326" s="11">
        <v>62.315220836672843</v>
      </c>
      <c r="G2326" s="11">
        <v>60.661974771598466</v>
      </c>
      <c r="H2326" s="11">
        <v>64.589951221324071</v>
      </c>
      <c r="I2326" s="11">
        <v>57.372042053066473</v>
      </c>
    </row>
    <row r="2327" spans="1:9" x14ac:dyDescent="0.25">
      <c r="A2327" s="17"/>
      <c r="B2327" s="5">
        <f>DATE(YEAR(siječanj!B2327),MONTH(siječanj!B2327)+5,DAY(siječanj!B2327))</f>
        <v>42911</v>
      </c>
      <c r="C2327" s="9">
        <v>24.2083333333333</v>
      </c>
      <c r="D2327">
        <v>0.9308418372156757</v>
      </c>
      <c r="E2327" s="6">
        <v>63.268870807467898</v>
      </c>
      <c r="F2327" s="11">
        <v>61.343735690828268</v>
      </c>
      <c r="G2327" s="11">
        <v>60.34741394292179</v>
      </c>
      <c r="H2327" s="11">
        <v>39.170630869690996</v>
      </c>
      <c r="I2327" s="11">
        <v>58.893311940984653</v>
      </c>
    </row>
    <row r="2328" spans="1:9" x14ac:dyDescent="0.25">
      <c r="A2328" s="17"/>
      <c r="B2328" s="5">
        <f>DATE(YEAR(siječanj!B2328),MONTH(siječanj!B2328)+5,DAY(siječanj!B2328))</f>
        <v>42911</v>
      </c>
      <c r="C2328" s="9">
        <v>24.21875</v>
      </c>
      <c r="D2328">
        <v>0.9308418372156757</v>
      </c>
      <c r="E2328" s="6">
        <v>64.138341658729999</v>
      </c>
      <c r="F2328" s="11">
        <v>63.575237315320763</v>
      </c>
      <c r="G2328" s="11">
        <v>58.05681372460559</v>
      </c>
      <c r="H2328" s="11">
        <v>22.143657025742158</v>
      </c>
      <c r="I2328" s="11">
        <v>59.702651785578944</v>
      </c>
    </row>
    <row r="2329" spans="1:9" x14ac:dyDescent="0.25">
      <c r="A2329" s="17"/>
      <c r="B2329" s="5">
        <f>DATE(YEAR(siječanj!B2329),MONTH(siječanj!B2329)+5,DAY(siječanj!B2329))</f>
        <v>42911</v>
      </c>
      <c r="C2329" s="9">
        <v>24.2291666666667</v>
      </c>
      <c r="D2329">
        <v>0.9308418372156757</v>
      </c>
      <c r="E2329" s="6">
        <v>66.929211059283688</v>
      </c>
      <c r="F2329" s="11">
        <v>69.872201490819847</v>
      </c>
      <c r="G2329" s="11">
        <v>59.229058678247078</v>
      </c>
      <c r="H2329" s="11">
        <v>9.5575805851963729</v>
      </c>
      <c r="I2329" s="11">
        <v>62.300509785819351</v>
      </c>
    </row>
    <row r="2330" spans="1:9" x14ac:dyDescent="0.25">
      <c r="A2330" s="17"/>
      <c r="B2330" s="5">
        <f>DATE(YEAR(siječanj!B2330),MONTH(siječanj!B2330)+5,DAY(siječanj!B2330))</f>
        <v>42911</v>
      </c>
      <c r="C2330" s="9">
        <v>24.2395833333333</v>
      </c>
      <c r="D2330">
        <v>0.9308418372156757</v>
      </c>
      <c r="E2330" s="6">
        <v>71.186728374287881</v>
      </c>
      <c r="F2330" s="11">
        <v>69.210013084094243</v>
      </c>
      <c r="G2330" s="11">
        <v>59.862426772584122</v>
      </c>
      <c r="H2330" s="11">
        <v>2.5064392724574023</v>
      </c>
      <c r="I2330" s="11">
        <v>66.263585025295399</v>
      </c>
    </row>
    <row r="2331" spans="1:9" x14ac:dyDescent="0.25">
      <c r="A2331" s="17"/>
      <c r="B2331" s="5">
        <f>DATE(YEAR(siječanj!B2331),MONTH(siječanj!B2331)+5,DAY(siječanj!B2331))</f>
        <v>42911</v>
      </c>
      <c r="C2331" s="9">
        <v>24.25</v>
      </c>
      <c r="D2331">
        <v>0.9308418372156757</v>
      </c>
      <c r="E2331" s="6">
        <v>73.88775190105396</v>
      </c>
      <c r="F2331" s="11">
        <v>67.045252541625956</v>
      </c>
      <c r="G2331" s="11">
        <v>61.722013637054559</v>
      </c>
      <c r="H2331" s="11">
        <v>2.4961079152206951</v>
      </c>
      <c r="I2331" s="11">
        <v>68.77781072731311</v>
      </c>
    </row>
    <row r="2332" spans="1:9" x14ac:dyDescent="0.25">
      <c r="A2332" s="17"/>
      <c r="B2332" s="5">
        <f>DATE(YEAR(siječanj!B2332),MONTH(siječanj!B2332)+5,DAY(siječanj!B2332))</f>
        <v>42911</v>
      </c>
      <c r="C2332" s="9">
        <v>24.2604166666667</v>
      </c>
      <c r="D2332">
        <v>0.9308418372156757</v>
      </c>
      <c r="E2332" s="6">
        <v>77.748333569782389</v>
      </c>
      <c r="F2332" s="11">
        <v>67.580299427574957</v>
      </c>
      <c r="G2332" s="11">
        <v>62.483159423874774</v>
      </c>
      <c r="H2332" s="11">
        <v>2.0519085604802796</v>
      </c>
      <c r="I2332" s="11">
        <v>72.371401660553431</v>
      </c>
    </row>
    <row r="2333" spans="1:9" x14ac:dyDescent="0.25">
      <c r="A2333" s="17"/>
      <c r="B2333" s="5">
        <f>DATE(YEAR(siječanj!B2333),MONTH(siječanj!B2333)+5,DAY(siječanj!B2333))</f>
        <v>42911</v>
      </c>
      <c r="C2333" s="9">
        <v>24.2708333333333</v>
      </c>
      <c r="D2333">
        <v>0.9308418372156757</v>
      </c>
      <c r="E2333" s="6">
        <v>81.639301554687322</v>
      </c>
      <c r="F2333" s="11">
        <v>70.330467274898936</v>
      </c>
      <c r="G2333" s="11">
        <v>62.422415344644712</v>
      </c>
      <c r="H2333" s="11">
        <v>2.4988692779826067</v>
      </c>
      <c r="I2333" s="11">
        <v>75.993277448169721</v>
      </c>
    </row>
    <row r="2334" spans="1:9" x14ac:dyDescent="0.25">
      <c r="A2334" s="17"/>
      <c r="B2334" s="5">
        <f>DATE(YEAR(siječanj!B2334),MONTH(siječanj!B2334)+5,DAY(siječanj!B2334))</f>
        <v>42911</v>
      </c>
      <c r="C2334" s="9">
        <v>24.28125</v>
      </c>
      <c r="D2334">
        <v>0.9308418372156757</v>
      </c>
      <c r="E2334" s="6">
        <v>84.700419205111174</v>
      </c>
      <c r="F2334" s="11">
        <v>72.836760835775181</v>
      </c>
      <c r="G2334" s="11">
        <v>68.293851591976107</v>
      </c>
      <c r="H2334" s="11">
        <v>2.82269681940442</v>
      </c>
      <c r="I2334" s="11">
        <v>78.842693825823588</v>
      </c>
    </row>
    <row r="2335" spans="1:9" x14ac:dyDescent="0.25">
      <c r="A2335" s="17"/>
      <c r="B2335" s="5">
        <f>DATE(YEAR(siječanj!B2335),MONTH(siječanj!B2335)+5,DAY(siječanj!B2335))</f>
        <v>42911</v>
      </c>
      <c r="C2335" s="9">
        <v>24.2916666666667</v>
      </c>
      <c r="D2335">
        <v>0.9308418372156757</v>
      </c>
      <c r="E2335" s="6">
        <v>87.610791309661181</v>
      </c>
      <c r="F2335" s="11">
        <v>74.312723912932768</v>
      </c>
      <c r="G2335" s="11">
        <v>71.054953022013876</v>
      </c>
      <c r="H2335" s="11">
        <v>2.7552519591319511</v>
      </c>
      <c r="I2335" s="11">
        <v>81.551789942604174</v>
      </c>
    </row>
    <row r="2336" spans="1:9" x14ac:dyDescent="0.25">
      <c r="A2336" s="17"/>
      <c r="B2336" s="5">
        <f>DATE(YEAR(siječanj!B2336),MONTH(siječanj!B2336)+5,DAY(siječanj!B2336))</f>
        <v>42911</v>
      </c>
      <c r="C2336" s="9">
        <v>24.3020833333333</v>
      </c>
      <c r="D2336">
        <v>0.9308418372156757</v>
      </c>
      <c r="E2336" s="6">
        <v>94.157612256208594</v>
      </c>
      <c r="F2336" s="11">
        <v>77.06933260332741</v>
      </c>
      <c r="G2336" s="11">
        <v>71.306634534750742</v>
      </c>
      <c r="H2336" s="11">
        <v>2.0546069149647548</v>
      </c>
      <c r="I2336" s="11">
        <v>87.645844780410428</v>
      </c>
    </row>
    <row r="2337" spans="1:9" x14ac:dyDescent="0.25">
      <c r="A2337" s="17"/>
      <c r="B2337" s="5">
        <f>DATE(YEAR(siječanj!B2337),MONTH(siječanj!B2337)+5,DAY(siječanj!B2337))</f>
        <v>42911</v>
      </c>
      <c r="C2337" s="9">
        <v>24.3125</v>
      </c>
      <c r="D2337">
        <v>0.9308418372156757</v>
      </c>
      <c r="E2337" s="6">
        <v>98.280967673006629</v>
      </c>
      <c r="F2337" s="11">
        <v>80.920275400960094</v>
      </c>
      <c r="G2337" s="11">
        <v>76.513916019613248</v>
      </c>
      <c r="H2337" s="11">
        <v>1.5943024444854528</v>
      </c>
      <c r="I2337" s="11">
        <v>91.484036512075917</v>
      </c>
    </row>
    <row r="2338" spans="1:9" x14ac:dyDescent="0.25">
      <c r="A2338" s="17"/>
      <c r="B2338" s="5">
        <f>DATE(YEAR(siječanj!B2338),MONTH(siječanj!B2338)+5,DAY(siječanj!B2338))</f>
        <v>42911</v>
      </c>
      <c r="C2338" s="9">
        <v>24.3229166666667</v>
      </c>
      <c r="D2338">
        <v>0.9308418372156757</v>
      </c>
      <c r="E2338" s="6">
        <v>103.81879141885324</v>
      </c>
      <c r="F2338" s="11">
        <v>83.908105147202519</v>
      </c>
      <c r="G2338" s="11">
        <v>83.155884281927896</v>
      </c>
      <c r="H2338" s="11">
        <v>1.5636854223085574</v>
      </c>
      <c r="I2338" s="11">
        <v>96.638874541836373</v>
      </c>
    </row>
    <row r="2339" spans="1:9" x14ac:dyDescent="0.25">
      <c r="A2339" s="17"/>
      <c r="B2339" s="5">
        <f>DATE(YEAR(siječanj!B2339),MONTH(siječanj!B2339)+5,DAY(siječanj!B2339))</f>
        <v>42911</v>
      </c>
      <c r="C2339" s="9">
        <v>24.3333333333333</v>
      </c>
      <c r="D2339">
        <v>0.9308418372156757</v>
      </c>
      <c r="E2339" s="6">
        <v>109.48462357583077</v>
      </c>
      <c r="F2339" s="11">
        <v>84.462650914009544</v>
      </c>
      <c r="G2339" s="11">
        <v>92.071859609741324</v>
      </c>
      <c r="H2339" s="11">
        <v>2.314686081723671</v>
      </c>
      <c r="I2339" s="11">
        <v>101.912868156193</v>
      </c>
    </row>
    <row r="2340" spans="1:9" x14ac:dyDescent="0.25">
      <c r="A2340" s="17"/>
      <c r="B2340" s="5">
        <f>DATE(YEAR(siječanj!B2340),MONTH(siječanj!B2340)+5,DAY(siječanj!B2340))</f>
        <v>42911</v>
      </c>
      <c r="C2340" s="9">
        <v>24.34375</v>
      </c>
      <c r="D2340">
        <v>0.9308418372156757</v>
      </c>
      <c r="E2340" s="6">
        <v>115.01108024305283</v>
      </c>
      <c r="F2340" s="11">
        <v>85.698783768601359</v>
      </c>
      <c r="G2340" s="11">
        <v>95.747699651085284</v>
      </c>
      <c r="H2340" s="11">
        <v>1.9270491576242994</v>
      </c>
      <c r="I2340" s="11">
        <v>107.0571252336028</v>
      </c>
    </row>
    <row r="2341" spans="1:9" x14ac:dyDescent="0.25">
      <c r="A2341" s="17"/>
      <c r="B2341" s="5">
        <f>DATE(YEAR(siječanj!B2341),MONTH(siječanj!B2341)+5,DAY(siječanj!B2341))</f>
        <v>42911</v>
      </c>
      <c r="C2341" s="9">
        <v>24.3541666666667</v>
      </c>
      <c r="D2341">
        <v>0.9308418372156757</v>
      </c>
      <c r="E2341" s="6">
        <v>120.20105629701925</v>
      </c>
      <c r="F2341" s="11">
        <v>89.169620633257196</v>
      </c>
      <c r="G2341" s="11">
        <v>95.855907678789791</v>
      </c>
      <c r="H2341" s="11">
        <v>2.033745174345154</v>
      </c>
      <c r="I2341" s="11">
        <v>111.88817207878226</v>
      </c>
    </row>
    <row r="2342" spans="1:9" x14ac:dyDescent="0.25">
      <c r="A2342" s="17"/>
      <c r="B2342" s="5">
        <f>DATE(YEAR(siječanj!B2342),MONTH(siječanj!B2342)+5,DAY(siječanj!B2342))</f>
        <v>42911</v>
      </c>
      <c r="C2342" s="9">
        <v>24.3645833333333</v>
      </c>
      <c r="D2342">
        <v>0.9308418372156757</v>
      </c>
      <c r="E2342" s="6">
        <v>124.12178929440572</v>
      </c>
      <c r="F2342" s="11">
        <v>91.475065701315927</v>
      </c>
      <c r="G2342" s="11">
        <v>97.119923744150739</v>
      </c>
      <c r="H2342" s="11">
        <v>2.1517596779825445</v>
      </c>
      <c r="I2342" s="11">
        <v>115.53775438530161</v>
      </c>
    </row>
    <row r="2343" spans="1:9" x14ac:dyDescent="0.25">
      <c r="A2343" s="17"/>
      <c r="B2343" s="5">
        <f>DATE(YEAR(siječanj!B2343),MONTH(siječanj!B2343)+5,DAY(siječanj!B2343))</f>
        <v>42911</v>
      </c>
      <c r="C2343" s="9">
        <v>24.375</v>
      </c>
      <c r="D2343">
        <v>0.9308418372156757</v>
      </c>
      <c r="E2343" s="6">
        <v>126.62853631673049</v>
      </c>
      <c r="F2343" s="11">
        <v>95.135348321679118</v>
      </c>
      <c r="G2343" s="11">
        <v>101.01756800858588</v>
      </c>
      <c r="H2343" s="11">
        <v>2.9438127304755985</v>
      </c>
      <c r="I2343" s="11">
        <v>117.87113938899732</v>
      </c>
    </row>
    <row r="2344" spans="1:9" x14ac:dyDescent="0.25">
      <c r="A2344" s="17"/>
      <c r="B2344" s="5">
        <f>DATE(YEAR(siječanj!B2344),MONTH(siječanj!B2344)+5,DAY(siječanj!B2344))</f>
        <v>42911</v>
      </c>
      <c r="C2344" s="9">
        <v>24.3854166666667</v>
      </c>
      <c r="D2344">
        <v>0.9308418372156757</v>
      </c>
      <c r="E2344" s="6">
        <v>127.96623890201792</v>
      </c>
      <c r="F2344" s="11">
        <v>103.72387788909892</v>
      </c>
      <c r="G2344" s="11">
        <v>114.79304163229659</v>
      </c>
      <c r="H2344" s="11">
        <v>2.7623298889639138</v>
      </c>
      <c r="I2344" s="11">
        <v>119.11632892113444</v>
      </c>
    </row>
    <row r="2345" spans="1:9" x14ac:dyDescent="0.25">
      <c r="A2345" s="17"/>
      <c r="B2345" s="5">
        <f>DATE(YEAR(siječanj!B2345),MONTH(siječanj!B2345)+5,DAY(siječanj!B2345))</f>
        <v>42911</v>
      </c>
      <c r="C2345" s="9">
        <v>24.3958333333333</v>
      </c>
      <c r="D2345">
        <v>0.9308418372156757</v>
      </c>
      <c r="E2345" s="6">
        <v>129.85374265500221</v>
      </c>
      <c r="F2345" s="11">
        <v>106.19860450534252</v>
      </c>
      <c r="G2345" s="11">
        <v>111.78555071146107</v>
      </c>
      <c r="H2345" s="11">
        <v>3.1623784435867641</v>
      </c>
      <c r="I2345" s="11">
        <v>120.87329638231381</v>
      </c>
    </row>
    <row r="2346" spans="1:9" x14ac:dyDescent="0.25">
      <c r="A2346" s="17"/>
      <c r="B2346" s="5">
        <f>DATE(YEAR(siječanj!B2346),MONTH(siječanj!B2346)+5,DAY(siječanj!B2346))</f>
        <v>42911</v>
      </c>
      <c r="C2346" s="9">
        <v>24.40625</v>
      </c>
      <c r="D2346">
        <v>0.9308418372156757</v>
      </c>
      <c r="E2346" s="6">
        <v>134.6338389048808</v>
      </c>
      <c r="F2346" s="11">
        <v>108.0408860231539</v>
      </c>
      <c r="G2346" s="11">
        <v>110.43804008042623</v>
      </c>
      <c r="H2346" s="11">
        <v>3.4861229741033841</v>
      </c>
      <c r="I2346" s="11">
        <v>125.32280995761857</v>
      </c>
    </row>
    <row r="2347" spans="1:9" x14ac:dyDescent="0.25">
      <c r="A2347" s="17"/>
      <c r="B2347" s="5">
        <f>DATE(YEAR(siječanj!B2347),MONTH(siječanj!B2347)+5,DAY(siječanj!B2347))</f>
        <v>42911</v>
      </c>
      <c r="C2347" s="9">
        <v>24.4166666666667</v>
      </c>
      <c r="D2347">
        <v>0.9308418372156757</v>
      </c>
      <c r="E2347" s="6">
        <v>139.709423619115</v>
      </c>
      <c r="F2347" s="11">
        <v>110.59774841851848</v>
      </c>
      <c r="G2347" s="11">
        <v>112.86212263864522</v>
      </c>
      <c r="H2347" s="11">
        <v>3.2410957847319275</v>
      </c>
      <c r="I2347" s="11">
        <v>130.04737655796012</v>
      </c>
    </row>
    <row r="2348" spans="1:9" x14ac:dyDescent="0.25">
      <c r="A2348" s="17"/>
      <c r="B2348" s="5">
        <f>DATE(YEAR(siječanj!B2348),MONTH(siječanj!B2348)+5,DAY(siječanj!B2348))</f>
        <v>42911</v>
      </c>
      <c r="C2348" s="9">
        <v>24.4270833333333</v>
      </c>
      <c r="D2348">
        <v>0.9308418372156757</v>
      </c>
      <c r="E2348" s="6">
        <v>144.20261055661831</v>
      </c>
      <c r="F2348" s="11">
        <v>110.22174266131094</v>
      </c>
      <c r="G2348" s="11">
        <v>116.65231201702954</v>
      </c>
      <c r="H2348" s="11">
        <v>3.4948251173092495</v>
      </c>
      <c r="I2348" s="11">
        <v>134.22982294181918</v>
      </c>
    </row>
    <row r="2349" spans="1:9" x14ac:dyDescent="0.25">
      <c r="A2349" s="17"/>
      <c r="B2349" s="5">
        <f>DATE(YEAR(siječanj!B2349),MONTH(siječanj!B2349)+5,DAY(siječanj!B2349))</f>
        <v>42911</v>
      </c>
      <c r="C2349" s="9">
        <v>24.4375</v>
      </c>
      <c r="D2349">
        <v>0.9308418372156757</v>
      </c>
      <c r="E2349" s="6">
        <v>147.50647731717157</v>
      </c>
      <c r="F2349" s="11">
        <v>111.04733289202437</v>
      </c>
      <c r="G2349" s="11">
        <v>117.52063627088936</v>
      </c>
      <c r="H2349" s="11">
        <v>3.3760425127659737</v>
      </c>
      <c r="I2349" s="11">
        <v>137.30520034712839</v>
      </c>
    </row>
    <row r="2350" spans="1:9" x14ac:dyDescent="0.25">
      <c r="A2350" s="17"/>
      <c r="B2350" s="5">
        <f>DATE(YEAR(siječanj!B2350),MONTH(siječanj!B2350)+5,DAY(siječanj!B2350))</f>
        <v>42911</v>
      </c>
      <c r="C2350" s="9">
        <v>24.4479166666667</v>
      </c>
      <c r="D2350">
        <v>0.9308418372156757</v>
      </c>
      <c r="E2350" s="6">
        <v>145.90110995408764</v>
      </c>
      <c r="F2350" s="11">
        <v>110.51894728870354</v>
      </c>
      <c r="G2350" s="11">
        <v>117.29695720580918</v>
      </c>
      <c r="H2350" s="11">
        <v>3.5330261358003705</v>
      </c>
      <c r="I2350" s="11">
        <v>135.81085724146925</v>
      </c>
    </row>
    <row r="2351" spans="1:9" x14ac:dyDescent="0.25">
      <c r="A2351" s="17"/>
      <c r="B2351" s="5">
        <f>DATE(YEAR(siječanj!B2351),MONTH(siječanj!B2351)+5,DAY(siječanj!B2351))</f>
        <v>42911</v>
      </c>
      <c r="C2351" s="9">
        <v>24.4583333333333</v>
      </c>
      <c r="D2351">
        <v>0.9308418372156757</v>
      </c>
      <c r="E2351" s="6">
        <v>148.69155655052936</v>
      </c>
      <c r="F2351" s="11">
        <v>111.09380956672729</v>
      </c>
      <c r="G2351" s="11">
        <v>115.35471705091635</v>
      </c>
      <c r="H2351" s="11">
        <v>3.6388770414984744</v>
      </c>
      <c r="I2351" s="11">
        <v>138.4083216779533</v>
      </c>
    </row>
    <row r="2352" spans="1:9" x14ac:dyDescent="0.25">
      <c r="A2352" s="17"/>
      <c r="B2352" s="5">
        <f>DATE(YEAR(siječanj!B2352),MONTH(siječanj!B2352)+5,DAY(siječanj!B2352))</f>
        <v>42911</v>
      </c>
      <c r="C2352" s="9">
        <v>24.46875</v>
      </c>
      <c r="D2352">
        <v>0.9308418372156757</v>
      </c>
      <c r="E2352" s="6">
        <v>149.05144125712698</v>
      </c>
      <c r="F2352" s="11">
        <v>113.4486932155432</v>
      </c>
      <c r="G2352" s="11">
        <v>114.00243518738378</v>
      </c>
      <c r="H2352" s="11">
        <v>4.4033224671607369</v>
      </c>
      <c r="I2352" s="11">
        <v>138.74331741942845</v>
      </c>
    </row>
    <row r="2353" spans="1:9" x14ac:dyDescent="0.25">
      <c r="A2353" s="17"/>
      <c r="B2353" s="5">
        <f>DATE(YEAR(siječanj!B2353),MONTH(siječanj!B2353)+5,DAY(siječanj!B2353))</f>
        <v>42911</v>
      </c>
      <c r="C2353" s="9">
        <v>24.4791666666667</v>
      </c>
      <c r="D2353">
        <v>0.9308418372156757</v>
      </c>
      <c r="E2353" s="6">
        <v>147.47705967896044</v>
      </c>
      <c r="F2353" s="11">
        <v>113.87292313194574</v>
      </c>
      <c r="G2353" s="11">
        <v>115.61884543130262</v>
      </c>
      <c r="H2353" s="11">
        <v>4.4856972887913438</v>
      </c>
      <c r="I2353" s="11">
        <v>137.27781717872938</v>
      </c>
    </row>
    <row r="2354" spans="1:9" x14ac:dyDescent="0.25">
      <c r="A2354" s="17"/>
      <c r="B2354" s="5">
        <f>DATE(YEAR(siječanj!B2354),MONTH(siječanj!B2354)+5,DAY(siječanj!B2354))</f>
        <v>42911</v>
      </c>
      <c r="C2354" s="9">
        <v>24.4895833333333</v>
      </c>
      <c r="D2354">
        <v>0.9308418372156757</v>
      </c>
      <c r="E2354" s="6">
        <v>145.36609601283169</v>
      </c>
      <c r="F2354" s="11">
        <v>112.939137158424</v>
      </c>
      <c r="G2354" s="11">
        <v>114.13896614855504</v>
      </c>
      <c r="H2354" s="11">
        <v>4.7569209196053057</v>
      </c>
      <c r="I2354" s="11">
        <v>135.31284388145457</v>
      </c>
    </row>
    <row r="2355" spans="1:9" x14ac:dyDescent="0.25">
      <c r="A2355" s="17"/>
      <c r="B2355" s="5">
        <f>DATE(YEAR(siječanj!B2355),MONTH(siječanj!B2355)+5,DAY(siječanj!B2355))</f>
        <v>42911</v>
      </c>
      <c r="C2355" s="9">
        <v>24.5</v>
      </c>
      <c r="D2355">
        <v>0.9308418372156757</v>
      </c>
      <c r="E2355" s="6">
        <v>141.90039849718801</v>
      </c>
      <c r="F2355" s="11">
        <v>113.12379737173782</v>
      </c>
      <c r="G2355" s="11">
        <v>115.27983153531603</v>
      </c>
      <c r="H2355" s="11">
        <v>4.7522873108852997</v>
      </c>
      <c r="I2355" s="11">
        <v>132.08682763875899</v>
      </c>
    </row>
    <row r="2356" spans="1:9" x14ac:dyDescent="0.25">
      <c r="A2356" s="17"/>
      <c r="B2356" s="5">
        <f>DATE(YEAR(siječanj!B2356),MONTH(siječanj!B2356)+5,DAY(siječanj!B2356))</f>
        <v>42911</v>
      </c>
      <c r="C2356" s="9">
        <v>24.5104166666667</v>
      </c>
      <c r="D2356">
        <v>0.9308418372156757</v>
      </c>
      <c r="E2356" s="6">
        <v>135.98035586415452</v>
      </c>
      <c r="F2356" s="11">
        <v>114.62035751954892</v>
      </c>
      <c r="G2356" s="11">
        <v>116.45613464052778</v>
      </c>
      <c r="H2356" s="11">
        <v>5.5619616783012527</v>
      </c>
      <c r="I2356" s="11">
        <v>126.57620427783098</v>
      </c>
    </row>
    <row r="2357" spans="1:9" x14ac:dyDescent="0.25">
      <c r="A2357" s="17"/>
      <c r="B2357" s="5">
        <f>DATE(YEAR(siječanj!B2357),MONTH(siječanj!B2357)+5,DAY(siječanj!B2357))</f>
        <v>42911</v>
      </c>
      <c r="C2357" s="9">
        <v>24.5208333333333</v>
      </c>
      <c r="D2357">
        <v>0.9308418372156757</v>
      </c>
      <c r="E2357" s="6">
        <v>131.85835917700263</v>
      </c>
      <c r="F2357" s="11">
        <v>113.95835748844515</v>
      </c>
      <c r="G2357" s="11">
        <v>117.56433050502262</v>
      </c>
      <c r="H2357" s="11">
        <v>5.3648367818832652</v>
      </c>
      <c r="I2357" s="11">
        <v>122.73927730856558</v>
      </c>
    </row>
    <row r="2358" spans="1:9" x14ac:dyDescent="0.25">
      <c r="A2358" s="17"/>
      <c r="B2358" s="5">
        <f>DATE(YEAR(siječanj!B2358),MONTH(siječanj!B2358)+5,DAY(siječanj!B2358))</f>
        <v>42911</v>
      </c>
      <c r="C2358" s="9">
        <v>24.53125</v>
      </c>
      <c r="D2358">
        <v>0.9308418372156757</v>
      </c>
      <c r="E2358" s="6">
        <v>127.96964813235721</v>
      </c>
      <c r="F2358" s="11">
        <v>112.72569154689388</v>
      </c>
      <c r="G2358" s="11">
        <v>115.90122948464618</v>
      </c>
      <c r="H2358" s="11">
        <v>4.4899018411459535</v>
      </c>
      <c r="I2358" s="11">
        <v>119.11950237536695</v>
      </c>
    </row>
    <row r="2359" spans="1:9" x14ac:dyDescent="0.25">
      <c r="A2359" s="17"/>
      <c r="B2359" s="5">
        <f>DATE(YEAR(siječanj!B2359),MONTH(siječanj!B2359)+5,DAY(siječanj!B2359))</f>
        <v>42911</v>
      </c>
      <c r="C2359" s="9">
        <v>24.5416666666667</v>
      </c>
      <c r="D2359">
        <v>0.9308418372156757</v>
      </c>
      <c r="E2359" s="6">
        <v>125.81713354100211</v>
      </c>
      <c r="F2359" s="11">
        <v>114.90898103616722</v>
      </c>
      <c r="G2359" s="11">
        <v>117.56082919754738</v>
      </c>
      <c r="H2359" s="11">
        <v>3.7966397668840219</v>
      </c>
      <c r="I2359" s="11">
        <v>117.11585173851641</v>
      </c>
    </row>
    <row r="2360" spans="1:9" x14ac:dyDescent="0.25">
      <c r="A2360" s="17"/>
      <c r="B2360" s="5">
        <f>DATE(YEAR(siječanj!B2360),MONTH(siječanj!B2360)+5,DAY(siječanj!B2360))</f>
        <v>42911</v>
      </c>
      <c r="C2360" s="9">
        <v>24.5520833333333</v>
      </c>
      <c r="D2360">
        <v>0.9308418372156757</v>
      </c>
      <c r="E2360" s="6">
        <v>123.01885812100404</v>
      </c>
      <c r="F2360" s="11">
        <v>115.08524851432857</v>
      </c>
      <c r="G2360" s="11">
        <v>118.44513768118547</v>
      </c>
      <c r="H2360" s="11">
        <v>3.5181321791721949</v>
      </c>
      <c r="I2360" s="11">
        <v>114.51109990552995</v>
      </c>
    </row>
    <row r="2361" spans="1:9" x14ac:dyDescent="0.25">
      <c r="A2361" s="17"/>
      <c r="B2361" s="5">
        <f>DATE(YEAR(siječanj!B2361),MONTH(siječanj!B2361)+5,DAY(siječanj!B2361))</f>
        <v>42911</v>
      </c>
      <c r="C2361" s="9">
        <v>24.5625</v>
      </c>
      <c r="D2361">
        <v>0.9308418372156757</v>
      </c>
      <c r="E2361" s="6">
        <v>119.29558655386926</v>
      </c>
      <c r="F2361" s="11">
        <v>113.34241329288911</v>
      </c>
      <c r="G2361" s="11">
        <v>113.92291464575501</v>
      </c>
      <c r="H2361" s="11">
        <v>2.6142104304202181</v>
      </c>
      <c r="I2361" s="11">
        <v>111.04532295952532</v>
      </c>
    </row>
    <row r="2362" spans="1:9" x14ac:dyDescent="0.25">
      <c r="A2362" s="17"/>
      <c r="B2362" s="5">
        <f>DATE(YEAR(siječanj!B2362),MONTH(siječanj!B2362)+5,DAY(siječanj!B2362))</f>
        <v>42911</v>
      </c>
      <c r="C2362" s="9">
        <v>24.5729166666667</v>
      </c>
      <c r="D2362">
        <v>0.9308418372156757</v>
      </c>
      <c r="E2362" s="6">
        <v>118.03033135391321</v>
      </c>
      <c r="F2362" s="11">
        <v>111.67423092959176</v>
      </c>
      <c r="G2362" s="11">
        <v>117.70338929802098</v>
      </c>
      <c r="H2362" s="11">
        <v>2.5324796934033995</v>
      </c>
      <c r="I2362" s="11">
        <v>109.86757048465155</v>
      </c>
    </row>
    <row r="2363" spans="1:9" x14ac:dyDescent="0.25">
      <c r="A2363" s="17"/>
      <c r="B2363" s="5">
        <f>DATE(YEAR(siječanj!B2363),MONTH(siječanj!B2363)+5,DAY(siječanj!B2363))</f>
        <v>42911</v>
      </c>
      <c r="C2363" s="9">
        <v>24.5833333333333</v>
      </c>
      <c r="D2363">
        <v>0.9308418372156757</v>
      </c>
      <c r="E2363" s="6">
        <v>115.7205306554221</v>
      </c>
      <c r="F2363" s="11">
        <v>112.75133467941797</v>
      </c>
      <c r="G2363" s="11">
        <v>117.20183701737425</v>
      </c>
      <c r="H2363" s="11">
        <v>2.1851640663374363</v>
      </c>
      <c r="I2363" s="11">
        <v>107.71751135886602</v>
      </c>
    </row>
    <row r="2364" spans="1:9" x14ac:dyDescent="0.25">
      <c r="A2364" s="17"/>
      <c r="B2364" s="5">
        <f>DATE(YEAR(siječanj!B2364),MONTH(siječanj!B2364)+5,DAY(siječanj!B2364))</f>
        <v>42911</v>
      </c>
      <c r="C2364" s="9">
        <v>24.59375</v>
      </c>
      <c r="D2364">
        <v>0.9308418372156757</v>
      </c>
      <c r="E2364" s="6">
        <v>116.43047930174488</v>
      </c>
      <c r="F2364" s="11">
        <v>114.04133093788458</v>
      </c>
      <c r="G2364" s="11">
        <v>119.6585650614236</v>
      </c>
      <c r="H2364" s="11">
        <v>2.1062997058782558</v>
      </c>
      <c r="I2364" s="11">
        <v>108.37836126113791</v>
      </c>
    </row>
    <row r="2365" spans="1:9" x14ac:dyDescent="0.25">
      <c r="A2365" s="17"/>
      <c r="B2365" s="5">
        <f>DATE(YEAR(siječanj!B2365),MONTH(siječanj!B2365)+5,DAY(siječanj!B2365))</f>
        <v>42911</v>
      </c>
      <c r="C2365" s="9">
        <v>24.6041666666667</v>
      </c>
      <c r="D2365">
        <v>0.9308418372156757</v>
      </c>
      <c r="E2365" s="6">
        <v>114.41023887756093</v>
      </c>
      <c r="F2365" s="11">
        <v>114.31355775941753</v>
      </c>
      <c r="G2365" s="11">
        <v>118.88983978519472</v>
      </c>
      <c r="H2365" s="11">
        <v>2.1751857554806469</v>
      </c>
      <c r="I2365" s="11">
        <v>106.49783695307315</v>
      </c>
    </row>
    <row r="2366" spans="1:9" x14ac:dyDescent="0.25">
      <c r="A2366" s="17"/>
      <c r="B2366" s="5">
        <f>DATE(YEAR(siječanj!B2366),MONTH(siječanj!B2366)+5,DAY(siječanj!B2366))</f>
        <v>42911</v>
      </c>
      <c r="C2366" s="9">
        <v>24.6145833333333</v>
      </c>
      <c r="D2366">
        <v>0.9308418372156757</v>
      </c>
      <c r="E2366" s="6">
        <v>112.91583575890752</v>
      </c>
      <c r="F2366" s="11">
        <v>114.68727094522717</v>
      </c>
      <c r="G2366" s="11">
        <v>118.43765033144722</v>
      </c>
      <c r="H2366" s="11">
        <v>2.1433295705141795</v>
      </c>
      <c r="I2366" s="11">
        <v>105.10678400856497</v>
      </c>
    </row>
    <row r="2367" spans="1:9" x14ac:dyDescent="0.25">
      <c r="A2367" s="17"/>
      <c r="B2367" s="5">
        <f>DATE(YEAR(siječanj!B2367),MONTH(siječanj!B2367)+5,DAY(siječanj!B2367))</f>
        <v>42911</v>
      </c>
      <c r="C2367" s="9">
        <v>24.625</v>
      </c>
      <c r="D2367">
        <v>0.9308418372156757</v>
      </c>
      <c r="E2367" s="6">
        <v>110.9284053308094</v>
      </c>
      <c r="F2367" s="11">
        <v>118.077647371399</v>
      </c>
      <c r="G2367" s="11">
        <v>117.58309494920341</v>
      </c>
      <c r="H2367" s="11">
        <v>2.0728903168664248</v>
      </c>
      <c r="I2367" s="11">
        <v>103.25680061753577</v>
      </c>
    </row>
    <row r="2368" spans="1:9" x14ac:dyDescent="0.25">
      <c r="A2368" s="17"/>
      <c r="B2368" s="5">
        <f>DATE(YEAR(siječanj!B2368),MONTH(siječanj!B2368)+5,DAY(siječanj!B2368))</f>
        <v>42911</v>
      </c>
      <c r="C2368" s="9">
        <v>24.6354166666667</v>
      </c>
      <c r="D2368">
        <v>0.9308418372156757</v>
      </c>
      <c r="E2368" s="6">
        <v>108.86235815033803</v>
      </c>
      <c r="F2368" s="11">
        <v>117.48488940929897</v>
      </c>
      <c r="G2368" s="11">
        <v>118.71018345220313</v>
      </c>
      <c r="H2368" s="11">
        <v>2.6050502270387077</v>
      </c>
      <c r="I2368" s="11">
        <v>101.33363746429154</v>
      </c>
    </row>
    <row r="2369" spans="1:9" x14ac:dyDescent="0.25">
      <c r="A2369" s="17"/>
      <c r="B2369" s="5">
        <f>DATE(YEAR(siječanj!B2369),MONTH(siječanj!B2369)+5,DAY(siječanj!B2369))</f>
        <v>42911</v>
      </c>
      <c r="C2369" s="9">
        <v>24.6458333333333</v>
      </c>
      <c r="D2369">
        <v>0.9308418372156757</v>
      </c>
      <c r="E2369" s="6">
        <v>109.36765471901234</v>
      </c>
      <c r="F2369" s="11">
        <v>116.59760816642381</v>
      </c>
      <c r="G2369" s="11">
        <v>118.93320151530001</v>
      </c>
      <c r="H2369" s="11">
        <v>2.3773473135679524</v>
      </c>
      <c r="I2369" s="11">
        <v>101.80398865061511</v>
      </c>
    </row>
    <row r="2370" spans="1:9" x14ac:dyDescent="0.25">
      <c r="A2370" s="17"/>
      <c r="B2370" s="5">
        <f>DATE(YEAR(siječanj!B2370),MONTH(siječanj!B2370)+5,DAY(siječanj!B2370))</f>
        <v>42911</v>
      </c>
      <c r="C2370" s="9">
        <v>24.65625</v>
      </c>
      <c r="D2370">
        <v>0.9308418372156757</v>
      </c>
      <c r="E2370" s="6">
        <v>108.51117566546225</v>
      </c>
      <c r="F2370" s="11">
        <v>115.99231721348247</v>
      </c>
      <c r="G2370" s="11">
        <v>116.75924611363897</v>
      </c>
      <c r="H2370" s="11">
        <v>2.1585205661645528</v>
      </c>
      <c r="I2370" s="11">
        <v>101.0067421148718</v>
      </c>
    </row>
    <row r="2371" spans="1:9" x14ac:dyDescent="0.25">
      <c r="A2371" s="17"/>
      <c r="B2371" s="5">
        <f>DATE(YEAR(siječanj!B2371),MONTH(siječanj!B2371)+5,DAY(siječanj!B2371))</f>
        <v>42911</v>
      </c>
      <c r="C2371" s="9">
        <v>24.6666666666667</v>
      </c>
      <c r="D2371">
        <v>0.9308418372156757</v>
      </c>
      <c r="E2371" s="6">
        <v>105.88998668601154</v>
      </c>
      <c r="F2371" s="11">
        <v>115.64079227113223</v>
      </c>
      <c r="G2371" s="11">
        <v>117.09548780736827</v>
      </c>
      <c r="H2371" s="11">
        <v>2.9431126385040884</v>
      </c>
      <c r="I2371" s="11">
        <v>98.566829749550422</v>
      </c>
    </row>
    <row r="2372" spans="1:9" x14ac:dyDescent="0.25">
      <c r="A2372" s="17"/>
      <c r="B2372" s="5">
        <f>DATE(YEAR(siječanj!B2372),MONTH(siječanj!B2372)+5,DAY(siječanj!B2372))</f>
        <v>42911</v>
      </c>
      <c r="C2372" s="9">
        <v>24.6770833333333</v>
      </c>
      <c r="D2372">
        <v>0.9308418372156757</v>
      </c>
      <c r="E2372" s="6">
        <v>104.98142729685105</v>
      </c>
      <c r="F2372" s="11">
        <v>113.43775540549971</v>
      </c>
      <c r="G2372" s="11">
        <v>118.23682991677174</v>
      </c>
      <c r="H2372" s="11">
        <v>3.1542853803961122</v>
      </c>
      <c r="I2372" s="11">
        <v>97.721104658524723</v>
      </c>
    </row>
    <row r="2373" spans="1:9" x14ac:dyDescent="0.25">
      <c r="A2373" s="17"/>
      <c r="B2373" s="5">
        <f>DATE(YEAR(siječanj!B2373),MONTH(siječanj!B2373)+5,DAY(siječanj!B2373))</f>
        <v>42911</v>
      </c>
      <c r="C2373" s="9">
        <v>24.6875</v>
      </c>
      <c r="D2373">
        <v>0.9308418372156757</v>
      </c>
      <c r="E2373" s="6">
        <v>105.55431694355279</v>
      </c>
      <c r="F2373" s="11">
        <v>115.44984752643397</v>
      </c>
      <c r="G2373" s="11">
        <v>120.01884719698235</v>
      </c>
      <c r="H2373" s="11">
        <v>2.7378716758735289</v>
      </c>
      <c r="I2373" s="11">
        <v>98.254374309782406</v>
      </c>
    </row>
    <row r="2374" spans="1:9" x14ac:dyDescent="0.25">
      <c r="A2374" s="17"/>
      <c r="B2374" s="5">
        <f>DATE(YEAR(siječanj!B2374),MONTH(siječanj!B2374)+5,DAY(siječanj!B2374))</f>
        <v>42911</v>
      </c>
      <c r="C2374" s="9">
        <v>24.6979166666667</v>
      </c>
      <c r="D2374">
        <v>0.9308418372156757</v>
      </c>
      <c r="E2374" s="6">
        <v>105.2423014039107</v>
      </c>
      <c r="F2374" s="11">
        <v>115.94386860673802</v>
      </c>
      <c r="G2374" s="11">
        <v>119.12848954367878</v>
      </c>
      <c r="H2374" s="11">
        <v>3.3132332614762872</v>
      </c>
      <c r="I2374" s="11">
        <v>97.963937191622122</v>
      </c>
    </row>
    <row r="2375" spans="1:9" x14ac:dyDescent="0.25">
      <c r="A2375" s="17"/>
      <c r="B2375" s="5">
        <f>DATE(YEAR(siječanj!B2375),MONTH(siječanj!B2375)+5,DAY(siječanj!B2375))</f>
        <v>42911</v>
      </c>
      <c r="C2375" s="9">
        <v>24.7083333333333</v>
      </c>
      <c r="D2375">
        <v>0.9308418372156757</v>
      </c>
      <c r="E2375" s="6">
        <v>107.19836492789192</v>
      </c>
      <c r="F2375" s="11">
        <v>113.42111823089711</v>
      </c>
      <c r="G2375" s="11">
        <v>117.42384154409673</v>
      </c>
      <c r="H2375" s="11">
        <v>3.2732870137133316</v>
      </c>
      <c r="I2375" s="11">
        <v>99.784722955995363</v>
      </c>
    </row>
    <row r="2376" spans="1:9" x14ac:dyDescent="0.25">
      <c r="A2376" s="17"/>
      <c r="B2376" s="5">
        <f>DATE(YEAR(siječanj!B2376),MONTH(siječanj!B2376)+5,DAY(siječanj!B2376))</f>
        <v>42911</v>
      </c>
      <c r="C2376" s="9">
        <v>24.71875</v>
      </c>
      <c r="D2376">
        <v>0.9308418372156757</v>
      </c>
      <c r="E2376" s="6">
        <v>108.61390118469741</v>
      </c>
      <c r="F2376" s="11">
        <v>113.59488071408698</v>
      </c>
      <c r="G2376" s="11">
        <v>118.67876783066899</v>
      </c>
      <c r="H2376" s="11">
        <v>3.2026457335252263</v>
      </c>
      <c r="I2376" s="11">
        <v>101.10236332592559</v>
      </c>
    </row>
    <row r="2377" spans="1:9" x14ac:dyDescent="0.25">
      <c r="A2377" s="17"/>
      <c r="B2377" s="5">
        <f>DATE(YEAR(siječanj!B2377),MONTH(siječanj!B2377)+5,DAY(siječanj!B2377))</f>
        <v>42911</v>
      </c>
      <c r="C2377" s="9">
        <v>24.7291666666667</v>
      </c>
      <c r="D2377">
        <v>0.9308418372156757</v>
      </c>
      <c r="E2377" s="6">
        <v>111.1954438424213</v>
      </c>
      <c r="F2377" s="11">
        <v>115.81555675231073</v>
      </c>
      <c r="G2377" s="11">
        <v>118.2996851962758</v>
      </c>
      <c r="H2377" s="11">
        <v>2.860219748814564</v>
      </c>
      <c r="I2377" s="11">
        <v>103.50537123629194</v>
      </c>
    </row>
    <row r="2378" spans="1:9" x14ac:dyDescent="0.25">
      <c r="A2378" s="17"/>
      <c r="B2378" s="5">
        <f>DATE(YEAR(siječanj!B2378),MONTH(siječanj!B2378)+5,DAY(siječanj!B2378))</f>
        <v>42911</v>
      </c>
      <c r="C2378" s="9">
        <v>24.7395833333333</v>
      </c>
      <c r="D2378">
        <v>0.9308418372156757</v>
      </c>
      <c r="E2378" s="6">
        <v>113.42721236981131</v>
      </c>
      <c r="F2378" s="11">
        <v>116.30397065187059</v>
      </c>
      <c r="G2378" s="11">
        <v>121.31943069327464</v>
      </c>
      <c r="H2378" s="11">
        <v>3.2272429648785255</v>
      </c>
      <c r="I2378" s="11">
        <v>105.58279475256778</v>
      </c>
    </row>
    <row r="2379" spans="1:9" x14ac:dyDescent="0.25">
      <c r="A2379" s="17"/>
      <c r="B2379" s="5">
        <f>DATE(YEAR(siječanj!B2379),MONTH(siječanj!B2379)+5,DAY(siječanj!B2379))</f>
        <v>42911</v>
      </c>
      <c r="C2379" s="9">
        <v>24.75</v>
      </c>
      <c r="D2379">
        <v>0.9308418372156757</v>
      </c>
      <c r="E2379" s="6">
        <v>116.26111647997482</v>
      </c>
      <c r="F2379" s="11">
        <v>115.85896330517657</v>
      </c>
      <c r="G2379" s="11">
        <v>123.46727451355856</v>
      </c>
      <c r="H2379" s="11">
        <v>3.5476420559027169</v>
      </c>
      <c r="I2379" s="11">
        <v>108.22071126096543</v>
      </c>
    </row>
    <row r="2380" spans="1:9" x14ac:dyDescent="0.25">
      <c r="A2380" s="17"/>
      <c r="B2380" s="5">
        <f>DATE(YEAR(siječanj!B2380),MONTH(siječanj!B2380)+5,DAY(siječanj!B2380))</f>
        <v>42911</v>
      </c>
      <c r="C2380" s="9">
        <v>24.7604166666667</v>
      </c>
      <c r="D2380">
        <v>0.9308418372156757</v>
      </c>
      <c r="E2380" s="6">
        <v>118.04681575178935</v>
      </c>
      <c r="F2380" s="11">
        <v>116.55225372946812</v>
      </c>
      <c r="G2380" s="11">
        <v>121.82339062356968</v>
      </c>
      <c r="H2380" s="11">
        <v>4.2625659758945478</v>
      </c>
      <c r="I2380" s="11">
        <v>109.88291485185597</v>
      </c>
    </row>
    <row r="2381" spans="1:9" x14ac:dyDescent="0.25">
      <c r="A2381" s="17"/>
      <c r="B2381" s="5">
        <f>DATE(YEAR(siječanj!B2381),MONTH(siječanj!B2381)+5,DAY(siječanj!B2381))</f>
        <v>42911</v>
      </c>
      <c r="C2381" s="9">
        <v>24.7708333333333</v>
      </c>
      <c r="D2381">
        <v>0.9308418372156757</v>
      </c>
      <c r="E2381" s="6">
        <v>119.8031003628865</v>
      </c>
      <c r="F2381" s="11">
        <v>119.98673409910585</v>
      </c>
      <c r="G2381" s="11">
        <v>122.56650908357233</v>
      </c>
      <c r="H2381" s="11">
        <v>8.4780117615809392</v>
      </c>
      <c r="I2381" s="11">
        <v>111.51773804592325</v>
      </c>
    </row>
    <row r="2382" spans="1:9" x14ac:dyDescent="0.25">
      <c r="A2382" s="17"/>
      <c r="B2382" s="5">
        <f>DATE(YEAR(siječanj!B2382),MONTH(siječanj!B2382)+5,DAY(siječanj!B2382))</f>
        <v>42911</v>
      </c>
      <c r="C2382" s="9">
        <v>24.78125</v>
      </c>
      <c r="D2382">
        <v>0.9308418372156757</v>
      </c>
      <c r="E2382" s="6">
        <v>124.28364684693986</v>
      </c>
      <c r="F2382" s="11">
        <v>120.27202296641812</v>
      </c>
      <c r="G2382" s="11">
        <v>125.67403564395502</v>
      </c>
      <c r="H2382" s="11">
        <v>20.00303281063217</v>
      </c>
      <c r="I2382" s="11">
        <v>115.68841816686972</v>
      </c>
    </row>
    <row r="2383" spans="1:9" x14ac:dyDescent="0.25">
      <c r="A2383" s="17"/>
      <c r="B2383" s="5">
        <f>DATE(YEAR(siječanj!B2383),MONTH(siječanj!B2383)+5,DAY(siječanj!B2383))</f>
        <v>42911</v>
      </c>
      <c r="C2383" s="9">
        <v>24.7916666666667</v>
      </c>
      <c r="D2383">
        <v>0.9308418372156757</v>
      </c>
      <c r="E2383" s="6">
        <v>127.45740904076494</v>
      </c>
      <c r="F2383" s="11">
        <v>122.90136588828557</v>
      </c>
      <c r="G2383" s="11">
        <v>127.4890188958061</v>
      </c>
      <c r="H2383" s="11">
        <v>31.408075098000236</v>
      </c>
      <c r="I2383" s="11">
        <v>118.64268879825552</v>
      </c>
    </row>
    <row r="2384" spans="1:9" x14ac:dyDescent="0.25">
      <c r="A2384" s="17"/>
      <c r="B2384" s="5">
        <f>DATE(YEAR(siječanj!B2384),MONTH(siječanj!B2384)+5,DAY(siječanj!B2384))</f>
        <v>42911</v>
      </c>
      <c r="C2384" s="9">
        <v>24.8020833333333</v>
      </c>
      <c r="D2384">
        <v>0.9308418372156757</v>
      </c>
      <c r="E2384" s="6">
        <v>129.56684723759776</v>
      </c>
      <c r="F2384" s="11">
        <v>124.25020347663434</v>
      </c>
      <c r="G2384" s="11">
        <v>132.16100094421932</v>
      </c>
      <c r="H2384" s="11">
        <v>44.903990064588641</v>
      </c>
      <c r="I2384" s="11">
        <v>120.6062421248883</v>
      </c>
    </row>
    <row r="2385" spans="1:9" x14ac:dyDescent="0.25">
      <c r="A2385" s="17"/>
      <c r="B2385" s="5">
        <f>DATE(YEAR(siječanj!B2385),MONTH(siječanj!B2385)+5,DAY(siječanj!B2385))</f>
        <v>42911</v>
      </c>
      <c r="C2385" s="9">
        <v>24.8125</v>
      </c>
      <c r="D2385">
        <v>0.9308418372156757</v>
      </c>
      <c r="E2385" s="6">
        <v>133.42685127253944</v>
      </c>
      <c r="F2385" s="11">
        <v>127.4689937592475</v>
      </c>
      <c r="G2385" s="11">
        <v>137.99246459888712</v>
      </c>
      <c r="H2385" s="11">
        <v>59.750803499533561</v>
      </c>
      <c r="I2385" s="11">
        <v>124.19929537243334</v>
      </c>
    </row>
    <row r="2386" spans="1:9" x14ac:dyDescent="0.25">
      <c r="A2386" s="17"/>
      <c r="B2386" s="5">
        <f>DATE(YEAR(siječanj!B2386),MONTH(siječanj!B2386)+5,DAY(siječanj!B2386))</f>
        <v>42911</v>
      </c>
      <c r="C2386" s="9">
        <v>24.8229166666667</v>
      </c>
      <c r="D2386">
        <v>0.9308418372156757</v>
      </c>
      <c r="E2386" s="6">
        <v>136.52849459784312</v>
      </c>
      <c r="F2386" s="11">
        <v>127.59979457667845</v>
      </c>
      <c r="G2386" s="11">
        <v>143.18848501359759</v>
      </c>
      <c r="H2386" s="11">
        <v>85.462446253739117</v>
      </c>
      <c r="I2386" s="11">
        <v>127.08643474374674</v>
      </c>
    </row>
    <row r="2387" spans="1:9" x14ac:dyDescent="0.25">
      <c r="A2387" s="17"/>
      <c r="B2387" s="5">
        <f>DATE(YEAR(siječanj!B2387),MONTH(siječanj!B2387)+5,DAY(siječanj!B2387))</f>
        <v>42911</v>
      </c>
      <c r="C2387" s="9">
        <v>24.8333333333333</v>
      </c>
      <c r="D2387">
        <v>0.9308418372156757</v>
      </c>
      <c r="E2387" s="6">
        <v>140.79627037130041</v>
      </c>
      <c r="F2387" s="11">
        <v>126.98206682470268</v>
      </c>
      <c r="G2387" s="11">
        <v>140.97512988765851</v>
      </c>
      <c r="H2387" s="11">
        <v>126.92440513659007</v>
      </c>
      <c r="I2387" s="11">
        <v>131.05905898553627</v>
      </c>
    </row>
    <row r="2388" spans="1:9" x14ac:dyDescent="0.25">
      <c r="A2388" s="17"/>
      <c r="B2388" s="5">
        <f>DATE(YEAR(siječanj!B2388),MONTH(siječanj!B2388)+5,DAY(siječanj!B2388))</f>
        <v>42911</v>
      </c>
      <c r="C2388" s="9">
        <v>24.84375</v>
      </c>
      <c r="D2388">
        <v>0.9308418372156757</v>
      </c>
      <c r="E2388" s="6">
        <v>143.76925916933024</v>
      </c>
      <c r="F2388" s="11">
        <v>114.06379974078079</v>
      </c>
      <c r="G2388" s="11">
        <v>129.70324734557767</v>
      </c>
      <c r="H2388" s="11">
        <v>190.82880729691547</v>
      </c>
      <c r="I2388" s="11">
        <v>133.82644134031599</v>
      </c>
    </row>
    <row r="2389" spans="1:9" x14ac:dyDescent="0.25">
      <c r="A2389" s="17"/>
      <c r="B2389" s="5">
        <f>DATE(YEAR(siječanj!B2389),MONTH(siječanj!B2389)+5,DAY(siječanj!B2389))</f>
        <v>42911</v>
      </c>
      <c r="C2389" s="9">
        <v>24.8541666666667</v>
      </c>
      <c r="D2389">
        <v>0.9308418372156757</v>
      </c>
      <c r="E2389" s="6">
        <v>147.59542200285202</v>
      </c>
      <c r="F2389" s="11">
        <v>109.8546186142743</v>
      </c>
      <c r="G2389" s="11">
        <v>122.25319013740973</v>
      </c>
      <c r="H2389" s="11">
        <v>229.76622852971408</v>
      </c>
      <c r="I2389" s="11">
        <v>137.38799378175773</v>
      </c>
    </row>
    <row r="2390" spans="1:9" x14ac:dyDescent="0.25">
      <c r="A2390" s="17"/>
      <c r="B2390" s="5">
        <f>DATE(YEAR(siječanj!B2390),MONTH(siječanj!B2390)+5,DAY(siječanj!B2390))</f>
        <v>42911</v>
      </c>
      <c r="C2390" s="9">
        <v>24.8645833333333</v>
      </c>
      <c r="D2390">
        <v>0.9308418372156757</v>
      </c>
      <c r="E2390" s="6">
        <v>147.08002279789727</v>
      </c>
      <c r="F2390" s="11">
        <v>107.76996981499002</v>
      </c>
      <c r="G2390" s="11">
        <v>121.42019543803981</v>
      </c>
      <c r="H2390" s="11">
        <v>231.19465718325836</v>
      </c>
      <c r="I2390" s="11">
        <v>136.90823863891816</v>
      </c>
    </row>
    <row r="2391" spans="1:9" x14ac:dyDescent="0.25">
      <c r="A2391" s="17"/>
      <c r="B2391" s="5">
        <f>DATE(YEAR(siječanj!B2391),MONTH(siječanj!B2391)+5,DAY(siječanj!B2391))</f>
        <v>42911</v>
      </c>
      <c r="C2391" s="9">
        <v>24.875</v>
      </c>
      <c r="D2391">
        <v>0.9308418372156757</v>
      </c>
      <c r="E2391" s="6">
        <v>145.18081253200143</v>
      </c>
      <c r="F2391" s="11">
        <v>106.79894558822021</v>
      </c>
      <c r="G2391" s="11">
        <v>116.7400930804134</v>
      </c>
      <c r="H2391" s="11">
        <v>233.59532956105423</v>
      </c>
      <c r="I2391" s="11">
        <v>135.1403742657528</v>
      </c>
    </row>
    <row r="2392" spans="1:9" x14ac:dyDescent="0.25">
      <c r="A2392" s="17"/>
      <c r="B2392" s="5">
        <f>DATE(YEAR(siječanj!B2392),MONTH(siječanj!B2392)+5,DAY(siječanj!B2392))</f>
        <v>42911</v>
      </c>
      <c r="C2392" s="9">
        <v>24.8854166666667</v>
      </c>
      <c r="D2392">
        <v>0.9308418372156757</v>
      </c>
      <c r="E2392" s="6">
        <v>151.03702563910255</v>
      </c>
      <c r="F2392" s="11">
        <v>103.8436166487358</v>
      </c>
      <c r="G2392" s="11">
        <v>106.39272396684653</v>
      </c>
      <c r="H2392" s="11">
        <v>240.78289579601852</v>
      </c>
      <c r="I2392" s="11">
        <v>140.59158243349333</v>
      </c>
    </row>
    <row r="2393" spans="1:9" x14ac:dyDescent="0.25">
      <c r="A2393" s="17"/>
      <c r="B2393" s="5">
        <f>DATE(YEAR(siječanj!B2393),MONTH(siječanj!B2393)+5,DAY(siječanj!B2393))</f>
        <v>42911</v>
      </c>
      <c r="C2393" s="9">
        <v>24.8958333333333</v>
      </c>
      <c r="D2393">
        <v>0.9308418372156757</v>
      </c>
      <c r="E2393" s="6">
        <v>153.28776973413622</v>
      </c>
      <c r="F2393" s="11">
        <v>102.7630700338208</v>
      </c>
      <c r="G2393" s="11">
        <v>99.193066328175135</v>
      </c>
      <c r="H2393" s="11">
        <v>246.82689680012029</v>
      </c>
      <c r="I2393" s="11">
        <v>142.68666920201682</v>
      </c>
    </row>
    <row r="2394" spans="1:9" x14ac:dyDescent="0.25">
      <c r="A2394" s="17"/>
      <c r="B2394" s="5">
        <f>DATE(YEAR(siječanj!B2394),MONTH(siječanj!B2394)+5,DAY(siječanj!B2394))</f>
        <v>42911</v>
      </c>
      <c r="C2394" s="9">
        <v>24.90625</v>
      </c>
      <c r="D2394">
        <v>0.9308418372156757</v>
      </c>
      <c r="E2394" s="6">
        <v>154.28863242192276</v>
      </c>
      <c r="F2394" s="11">
        <v>100.90898898769572</v>
      </c>
      <c r="G2394" s="11">
        <v>94.903079328954306</v>
      </c>
      <c r="H2394" s="11">
        <v>244.22887849686973</v>
      </c>
      <c r="I2394" s="11">
        <v>143.61831406511664</v>
      </c>
    </row>
    <row r="2395" spans="1:9" x14ac:dyDescent="0.25">
      <c r="A2395" s="17"/>
      <c r="B2395" s="5">
        <f>DATE(YEAR(siječanj!B2395),MONTH(siječanj!B2395)+5,DAY(siječanj!B2395))</f>
        <v>42911</v>
      </c>
      <c r="C2395" s="9">
        <v>24.9166666666667</v>
      </c>
      <c r="D2395">
        <v>0.9308418372156757</v>
      </c>
      <c r="E2395" s="6">
        <v>153.53318866365791</v>
      </c>
      <c r="F2395" s="11">
        <v>100.14080923373672</v>
      </c>
      <c r="G2395" s="11">
        <v>89.586452091761473</v>
      </c>
      <c r="H2395" s="11">
        <v>243.45782920365335</v>
      </c>
      <c r="I2395" s="11">
        <v>142.9151154092603</v>
      </c>
    </row>
    <row r="2396" spans="1:9" x14ac:dyDescent="0.25">
      <c r="A2396" s="17"/>
      <c r="B2396" s="5">
        <f>DATE(YEAR(siječanj!B2396),MONTH(siječanj!B2396)+5,DAY(siječanj!B2396))</f>
        <v>42911</v>
      </c>
      <c r="C2396" s="9">
        <v>24.9270833333333</v>
      </c>
      <c r="D2396">
        <v>0.9308418372156757</v>
      </c>
      <c r="E2396" s="6">
        <v>145.61959387538445</v>
      </c>
      <c r="F2396" s="11">
        <v>98.539392000415319</v>
      </c>
      <c r="G2396" s="11">
        <v>85.445242617730003</v>
      </c>
      <c r="H2396" s="11">
        <v>245.7480360695275</v>
      </c>
      <c r="I2396" s="11">
        <v>135.54881029756342</v>
      </c>
    </row>
    <row r="2397" spans="1:9" x14ac:dyDescent="0.25">
      <c r="A2397" s="17"/>
      <c r="B2397" s="5">
        <f>DATE(YEAR(siječanj!B2397),MONTH(siječanj!B2397)+5,DAY(siječanj!B2397))</f>
        <v>42911</v>
      </c>
      <c r="C2397" s="9">
        <v>24.9375</v>
      </c>
      <c r="D2397">
        <v>0.9308418372156757</v>
      </c>
      <c r="E2397" s="6">
        <v>138.01434139196823</v>
      </c>
      <c r="F2397" s="11">
        <v>95.180458271125559</v>
      </c>
      <c r="G2397" s="11">
        <v>82.406684603678812</v>
      </c>
      <c r="H2397" s="11">
        <v>243.3274080701494</v>
      </c>
      <c r="I2397" s="11">
        <v>128.46952310341118</v>
      </c>
    </row>
    <row r="2398" spans="1:9" x14ac:dyDescent="0.25">
      <c r="A2398" s="17"/>
      <c r="B2398" s="5">
        <f>DATE(YEAR(siječanj!B2398),MONTH(siječanj!B2398)+5,DAY(siječanj!B2398))</f>
        <v>42911</v>
      </c>
      <c r="C2398" s="9">
        <v>24.9479166666667</v>
      </c>
      <c r="D2398">
        <v>0.9308418372156757</v>
      </c>
      <c r="E2398" s="6">
        <v>126.35621473871512</v>
      </c>
      <c r="F2398" s="11">
        <v>91.198406040681419</v>
      </c>
      <c r="G2398" s="11">
        <v>78.791003754961494</v>
      </c>
      <c r="H2398" s="11">
        <v>241.48222266701652</v>
      </c>
      <c r="I2398" s="11">
        <v>117.61765107100403</v>
      </c>
    </row>
    <row r="2399" spans="1:9" x14ac:dyDescent="0.25">
      <c r="A2399" s="17"/>
      <c r="B2399" s="5">
        <f>DATE(YEAR(siječanj!B2399),MONTH(siječanj!B2399)+5,DAY(siječanj!B2399))</f>
        <v>42911</v>
      </c>
      <c r="C2399" s="9">
        <v>24.9583333333333</v>
      </c>
      <c r="D2399">
        <v>0.9308418372156757</v>
      </c>
      <c r="E2399" s="6">
        <v>114.66760450448977</v>
      </c>
      <c r="F2399" s="11">
        <v>86.980651819384519</v>
      </c>
      <c r="G2399" s="11">
        <v>79.417837944845331</v>
      </c>
      <c r="H2399" s="11">
        <v>241.53217622944652</v>
      </c>
      <c r="I2399" s="11">
        <v>106.73740364607976</v>
      </c>
    </row>
    <row r="2400" spans="1:9" x14ac:dyDescent="0.25">
      <c r="A2400" s="17"/>
      <c r="B2400" s="5">
        <f>DATE(YEAR(siječanj!B2400),MONTH(siječanj!B2400)+5,DAY(siječanj!B2400))</f>
        <v>42911</v>
      </c>
      <c r="C2400" s="9">
        <v>24.96875</v>
      </c>
      <c r="D2400">
        <v>0.9308418372156757</v>
      </c>
      <c r="E2400" s="6">
        <v>104.98702300009784</v>
      </c>
      <c r="F2400" s="11">
        <v>86.46145654161505</v>
      </c>
      <c r="G2400" s="11">
        <v>80.090745976002324</v>
      </c>
      <c r="H2400" s="11">
        <v>241.39124171479327</v>
      </c>
      <c r="I2400" s="11">
        <v>97.726313373215476</v>
      </c>
    </row>
    <row r="2401" spans="1:9" x14ac:dyDescent="0.25">
      <c r="A2401" s="17"/>
      <c r="B2401" s="5">
        <f>DATE(YEAR(siječanj!B2401),MONTH(siječanj!B2401)+5,DAY(siječanj!B2401))</f>
        <v>42911</v>
      </c>
      <c r="C2401" s="9">
        <v>24.9791666666667</v>
      </c>
      <c r="D2401">
        <v>0.9308418372156757</v>
      </c>
      <c r="E2401" s="6">
        <v>95.25587769691019</v>
      </c>
      <c r="F2401" s="11">
        <v>83.907191325036919</v>
      </c>
      <c r="G2401" s="11">
        <v>74.531382786246766</v>
      </c>
      <c r="H2401" s="11">
        <v>241.521695852633</v>
      </c>
      <c r="I2401" s="11">
        <v>88.668156200983589</v>
      </c>
    </row>
    <row r="2402" spans="1:9" ht="15.75" thickBot="1" x14ac:dyDescent="0.3">
      <c r="A2402" s="17"/>
      <c r="B2402" s="5">
        <f>DATE(YEAR(siječanj!B2402),MONTH(siječanj!B2402)+5,DAY(siječanj!B2402))</f>
        <v>42911</v>
      </c>
      <c r="C2402" s="9">
        <v>24.9895833333333</v>
      </c>
      <c r="D2402">
        <v>0.9308418372156757</v>
      </c>
      <c r="E2402" s="6">
        <v>87.93302064535024</v>
      </c>
      <c r="F2402" s="11">
        <v>80.221934906806041</v>
      </c>
      <c r="G2402" s="11">
        <v>74.377273178392016</v>
      </c>
      <c r="H2402" s="11">
        <v>241.2448204793462</v>
      </c>
      <c r="I2402" s="11">
        <v>81.851734489441753</v>
      </c>
    </row>
    <row r="2403" spans="1:9" x14ac:dyDescent="0.25">
      <c r="A2403" s="12">
        <f t="shared" ref="A2403" si="23">A2307+1</f>
        <v>177</v>
      </c>
      <c r="B2403" s="5">
        <f>DATE(YEAR(siječanj!B2403),MONTH(siječanj!B2403)+5,DAY(siječanj!B2403))</f>
        <v>42912</v>
      </c>
      <c r="C2403" s="9">
        <v>25</v>
      </c>
      <c r="D2403">
        <v>0.93189991235711545</v>
      </c>
      <c r="E2403" s="6">
        <v>82.311308990701903</v>
      </c>
      <c r="F2403" s="11">
        <v>77.69564146607749</v>
      </c>
      <c r="G2403" s="11">
        <v>72.175768015281037</v>
      </c>
      <c r="H2403" s="11">
        <v>239.79424691661168</v>
      </c>
      <c r="I2403" s="11">
        <v>76.705901634434554</v>
      </c>
    </row>
    <row r="2404" spans="1:9" x14ac:dyDescent="0.25">
      <c r="A2404" s="13"/>
      <c r="B2404" s="5">
        <f>DATE(YEAR(siječanj!B2404),MONTH(siječanj!B2404)+5,DAY(siječanj!B2404))</f>
        <v>42912</v>
      </c>
      <c r="C2404" s="9">
        <v>25.0104166666667</v>
      </c>
      <c r="D2404">
        <v>0.93189991235711545</v>
      </c>
      <c r="E2404" s="6">
        <v>77.411574064612552</v>
      </c>
      <c r="F2404" s="11">
        <v>75.960032654131709</v>
      </c>
      <c r="G2404" s="11">
        <v>70.379957827018657</v>
      </c>
      <c r="H2404" s="11">
        <v>239.53988650112862</v>
      </c>
      <c r="I2404" s="11">
        <v>72.139839086238794</v>
      </c>
    </row>
    <row r="2405" spans="1:9" x14ac:dyDescent="0.25">
      <c r="A2405" s="13"/>
      <c r="B2405" s="5">
        <f>DATE(YEAR(siječanj!B2405),MONTH(siječanj!B2405)+5,DAY(siječanj!B2405))</f>
        <v>42912</v>
      </c>
      <c r="C2405" s="9">
        <v>25.0208333333333</v>
      </c>
      <c r="D2405">
        <v>0.93189991235711545</v>
      </c>
      <c r="E2405" s="6">
        <v>72.584424481064858</v>
      </c>
      <c r="F2405" s="11">
        <v>74.576557999313252</v>
      </c>
      <c r="G2405" s="11">
        <v>70.303129366194668</v>
      </c>
      <c r="H2405" s="11">
        <v>239.77381823288303</v>
      </c>
      <c r="I2405" s="11">
        <v>67.641418812396012</v>
      </c>
    </row>
    <row r="2406" spans="1:9" x14ac:dyDescent="0.25">
      <c r="A2406" s="13"/>
      <c r="B2406" s="5">
        <f>DATE(YEAR(siječanj!B2406),MONTH(siječanj!B2406)+5,DAY(siječanj!B2406))</f>
        <v>42912</v>
      </c>
      <c r="C2406" s="9">
        <v>25.03125</v>
      </c>
      <c r="D2406">
        <v>0.93189991235711545</v>
      </c>
      <c r="E2406" s="6">
        <v>68.781979370226324</v>
      </c>
      <c r="F2406" s="11">
        <v>72.347401050114087</v>
      </c>
      <c r="G2406" s="11">
        <v>69.289508864257598</v>
      </c>
      <c r="H2406" s="11">
        <v>240.04585497051531</v>
      </c>
      <c r="I2406" s="11">
        <v>64.097920546862838</v>
      </c>
    </row>
    <row r="2407" spans="1:9" x14ac:dyDescent="0.25">
      <c r="A2407" s="13"/>
      <c r="B2407" s="5">
        <f>DATE(YEAR(siječanj!B2407),MONTH(siječanj!B2407)+5,DAY(siječanj!B2407))</f>
        <v>42912</v>
      </c>
      <c r="C2407" s="9">
        <v>25.0416666666667</v>
      </c>
      <c r="D2407">
        <v>0.93189991235711545</v>
      </c>
      <c r="E2407" s="6">
        <v>66.168343299911484</v>
      </c>
      <c r="F2407" s="11">
        <v>71.747677197997348</v>
      </c>
      <c r="G2407" s="11">
        <v>67.929939954618078</v>
      </c>
      <c r="H2407" s="11">
        <v>239.89512716931205</v>
      </c>
      <c r="I2407" s="11">
        <v>61.662273322003045</v>
      </c>
    </row>
    <row r="2408" spans="1:9" x14ac:dyDescent="0.25">
      <c r="A2408" s="13"/>
      <c r="B2408" s="5">
        <f>DATE(YEAR(siječanj!B2408),MONTH(siječanj!B2408)+5,DAY(siječanj!B2408))</f>
        <v>42912</v>
      </c>
      <c r="C2408" s="9">
        <v>25.0520833333333</v>
      </c>
      <c r="D2408">
        <v>0.93189991235711545</v>
      </c>
      <c r="E2408" s="6">
        <v>63.914890678066783</v>
      </c>
      <c r="F2408" s="11">
        <v>70.190872923120082</v>
      </c>
      <c r="G2408" s="11">
        <v>66.980484717933805</v>
      </c>
      <c r="H2408" s="11">
        <v>239.5357329554748</v>
      </c>
      <c r="I2408" s="11">
        <v>59.562281021205052</v>
      </c>
    </row>
    <row r="2409" spans="1:9" x14ac:dyDescent="0.25">
      <c r="A2409" s="13"/>
      <c r="B2409" s="5">
        <f>DATE(YEAR(siječanj!B2409),MONTH(siječanj!B2409)+5,DAY(siječanj!B2409))</f>
        <v>42912</v>
      </c>
      <c r="C2409" s="9">
        <v>25.0625</v>
      </c>
      <c r="D2409">
        <v>0.93189991235711545</v>
      </c>
      <c r="E2409" s="6">
        <v>62.260249763477077</v>
      </c>
      <c r="F2409" s="11">
        <v>69.244449750966211</v>
      </c>
      <c r="G2409" s="11">
        <v>65.562895858449991</v>
      </c>
      <c r="H2409" s="11">
        <v>239.75918231015294</v>
      </c>
      <c r="I2409" s="11">
        <v>58.020321297916404</v>
      </c>
    </row>
    <row r="2410" spans="1:9" x14ac:dyDescent="0.25">
      <c r="A2410" s="13"/>
      <c r="B2410" s="5">
        <f>DATE(YEAR(siječanj!B2410),MONTH(siječanj!B2410)+5,DAY(siječanj!B2410))</f>
        <v>42912</v>
      </c>
      <c r="C2410" s="9">
        <v>25.0729166666667</v>
      </c>
      <c r="D2410">
        <v>0.93189991235711545</v>
      </c>
      <c r="E2410" s="6">
        <v>60.844532872050983</v>
      </c>
      <c r="F2410" s="11">
        <v>68.953537670941969</v>
      </c>
      <c r="G2410" s="11">
        <v>65.170384868613993</v>
      </c>
      <c r="H2410" s="11">
        <v>239.33613973479152</v>
      </c>
      <c r="I2410" s="11">
        <v>56.701014850873939</v>
      </c>
    </row>
    <row r="2411" spans="1:9" x14ac:dyDescent="0.25">
      <c r="A2411" s="13"/>
      <c r="B2411" s="5">
        <f>DATE(YEAR(siječanj!B2411),MONTH(siječanj!B2411)+5,DAY(siječanj!B2411))</f>
        <v>42912</v>
      </c>
      <c r="C2411" s="9">
        <v>25.0833333333333</v>
      </c>
      <c r="D2411">
        <v>0.93189991235711545</v>
      </c>
      <c r="E2411" s="6">
        <v>60.549981325727494</v>
      </c>
      <c r="F2411" s="11">
        <v>69.552828659927599</v>
      </c>
      <c r="G2411" s="11">
        <v>65.093912948253731</v>
      </c>
      <c r="H2411" s="11">
        <v>239.52211416636612</v>
      </c>
      <c r="I2411" s="11">
        <v>56.426522290670427</v>
      </c>
    </row>
    <row r="2412" spans="1:9" x14ac:dyDescent="0.25">
      <c r="A2412" s="13"/>
      <c r="B2412" s="5">
        <f>DATE(YEAR(siječanj!B2412),MONTH(siječanj!B2412)+5,DAY(siječanj!B2412))</f>
        <v>42912</v>
      </c>
      <c r="C2412" s="9">
        <v>25.09375</v>
      </c>
      <c r="D2412">
        <v>0.93189991235711545</v>
      </c>
      <c r="E2412" s="6">
        <v>60.030297507272167</v>
      </c>
      <c r="F2412" s="11">
        <v>70.643751966012488</v>
      </c>
      <c r="G2412" s="11">
        <v>65.885472838451562</v>
      </c>
      <c r="H2412" s="11">
        <v>239.62476765201723</v>
      </c>
      <c r="I2412" s="11">
        <v>55.942228985798501</v>
      </c>
    </row>
    <row r="2413" spans="1:9" x14ac:dyDescent="0.25">
      <c r="A2413" s="13"/>
      <c r="B2413" s="5">
        <f>DATE(YEAR(siječanj!B2413),MONTH(siječanj!B2413)+5,DAY(siječanj!B2413))</f>
        <v>42912</v>
      </c>
      <c r="C2413" s="9">
        <v>25.1041666666667</v>
      </c>
      <c r="D2413">
        <v>0.93189991235711545</v>
      </c>
      <c r="E2413" s="6">
        <v>59.249190730410028</v>
      </c>
      <c r="F2413" s="11">
        <v>70.083234291193435</v>
      </c>
      <c r="G2413" s="11">
        <v>65.650729000778</v>
      </c>
      <c r="H2413" s="11">
        <v>239.76986171311262</v>
      </c>
      <c r="I2413" s="11">
        <v>55.214315648899124</v>
      </c>
    </row>
    <row r="2414" spans="1:9" x14ac:dyDescent="0.25">
      <c r="A2414" s="13"/>
      <c r="B2414" s="5">
        <f>DATE(YEAR(siječanj!B2414),MONTH(siječanj!B2414)+5,DAY(siječanj!B2414))</f>
        <v>42912</v>
      </c>
      <c r="C2414" s="9">
        <v>25.1145833333333</v>
      </c>
      <c r="D2414">
        <v>0.93189991235711545</v>
      </c>
      <c r="E2414" s="6">
        <v>58.935464124361872</v>
      </c>
      <c r="F2414" s="11">
        <v>68.670272839566664</v>
      </c>
      <c r="G2414" s="11">
        <v>64.734764531248175</v>
      </c>
      <c r="H2414" s="11">
        <v>239.75143929294802</v>
      </c>
      <c r="I2414" s="11">
        <v>54.921953852218749</v>
      </c>
    </row>
    <row r="2415" spans="1:9" x14ac:dyDescent="0.25">
      <c r="A2415" s="13"/>
      <c r="B2415" s="5">
        <f>DATE(YEAR(siječanj!B2415),MONTH(siječanj!B2415)+5,DAY(siječanj!B2415))</f>
        <v>42912</v>
      </c>
      <c r="C2415" s="9">
        <v>25.125</v>
      </c>
      <c r="D2415">
        <v>0.93189991235711545</v>
      </c>
      <c r="E2415" s="6">
        <v>58.727451448772008</v>
      </c>
      <c r="F2415" s="11">
        <v>67.772450577851501</v>
      </c>
      <c r="G2415" s="11">
        <v>63.554235019415863</v>
      </c>
      <c r="H2415" s="11">
        <v>239.54928773617459</v>
      </c>
      <c r="I2415" s="11">
        <v>54.728106858067385</v>
      </c>
    </row>
    <row r="2416" spans="1:9" x14ac:dyDescent="0.25">
      <c r="A2416" s="13"/>
      <c r="B2416" s="5">
        <f>DATE(YEAR(siječanj!B2416),MONTH(siječanj!B2416)+5,DAY(siječanj!B2416))</f>
        <v>42912</v>
      </c>
      <c r="C2416" s="9">
        <v>25.1354166666667</v>
      </c>
      <c r="D2416">
        <v>0.93189991235711545</v>
      </c>
      <c r="E2416" s="6">
        <v>58.661656776967241</v>
      </c>
      <c r="F2416" s="11">
        <v>66.535884860128618</v>
      </c>
      <c r="G2416" s="11">
        <v>63.406418951656768</v>
      </c>
      <c r="H2416" s="11">
        <v>239.40305552555981</v>
      </c>
      <c r="I2416" s="11">
        <v>54.666792809178958</v>
      </c>
    </row>
    <row r="2417" spans="1:9" x14ac:dyDescent="0.25">
      <c r="A2417" s="13"/>
      <c r="B2417" s="5">
        <f>DATE(YEAR(siječanj!B2417),MONTH(siječanj!B2417)+5,DAY(siječanj!B2417))</f>
        <v>42912</v>
      </c>
      <c r="C2417" s="9">
        <v>25.1458333333333</v>
      </c>
      <c r="D2417">
        <v>0.93189991235711545</v>
      </c>
      <c r="E2417" s="6">
        <v>59.141388584337811</v>
      </c>
      <c r="F2417" s="11">
        <v>66.435532757575032</v>
      </c>
      <c r="G2417" s="11">
        <v>63.643626523995415</v>
      </c>
      <c r="H2417" s="11">
        <v>239.22897565658116</v>
      </c>
      <c r="I2417" s="11">
        <v>55.113854838422512</v>
      </c>
    </row>
    <row r="2418" spans="1:9" x14ac:dyDescent="0.25">
      <c r="A2418" s="13"/>
      <c r="B2418" s="5">
        <f>DATE(YEAR(siječanj!B2418),MONTH(siječanj!B2418)+5,DAY(siječanj!B2418))</f>
        <v>42912</v>
      </c>
      <c r="C2418" s="9">
        <v>25.15625</v>
      </c>
      <c r="D2418">
        <v>0.93189991235711545</v>
      </c>
      <c r="E2418" s="6">
        <v>60.349312142213357</v>
      </c>
      <c r="F2418" s="11">
        <v>65.664170658004252</v>
      </c>
      <c r="G2418" s="11">
        <v>62.766753311151433</v>
      </c>
      <c r="H2418" s="11">
        <v>239.29652853104352</v>
      </c>
      <c r="I2418" s="11">
        <v>56.239518696140827</v>
      </c>
    </row>
    <row r="2419" spans="1:9" x14ac:dyDescent="0.25">
      <c r="A2419" s="13"/>
      <c r="B2419" s="5">
        <f>DATE(YEAR(siječanj!B2419),MONTH(siječanj!B2419)+5,DAY(siječanj!B2419))</f>
        <v>42912</v>
      </c>
      <c r="C2419" s="9">
        <v>25.1666666666667</v>
      </c>
      <c r="D2419">
        <v>0.93189991235711545</v>
      </c>
      <c r="E2419" s="6">
        <v>62.500018402366656</v>
      </c>
      <c r="F2419" s="11">
        <v>65.339423109901205</v>
      </c>
      <c r="G2419" s="11">
        <v>63.033798112409535</v>
      </c>
      <c r="H2419" s="11">
        <v>232.60332824123523</v>
      </c>
      <c r="I2419" s="11">
        <v>58.24376167148359</v>
      </c>
    </row>
    <row r="2420" spans="1:9" x14ac:dyDescent="0.25">
      <c r="A2420" s="13"/>
      <c r="B2420" s="5">
        <f>DATE(YEAR(siječanj!B2420),MONTH(siječanj!B2420)+5,DAY(siječanj!B2420))</f>
        <v>42912</v>
      </c>
      <c r="C2420" s="9">
        <v>25.1770833333333</v>
      </c>
      <c r="D2420">
        <v>0.93189991235711545</v>
      </c>
      <c r="E2420" s="6">
        <v>64.692467139844027</v>
      </c>
      <c r="F2420" s="11">
        <v>64.311826076695411</v>
      </c>
      <c r="G2420" s="11">
        <v>60.880377839030047</v>
      </c>
      <c r="H2420" s="11">
        <v>172.95380304669442</v>
      </c>
      <c r="I2420" s="11">
        <v>60.286904457786214</v>
      </c>
    </row>
    <row r="2421" spans="1:9" x14ac:dyDescent="0.25">
      <c r="A2421" s="13"/>
      <c r="B2421" s="5">
        <f>DATE(YEAR(siječanj!B2421),MONTH(siječanj!B2421)+5,DAY(siječanj!B2421))</f>
        <v>42912</v>
      </c>
      <c r="C2421" s="9">
        <v>25.1875</v>
      </c>
      <c r="D2421">
        <v>0.93189991235711545</v>
      </c>
      <c r="E2421" s="6">
        <v>67.232963061282518</v>
      </c>
      <c r="F2421" s="11">
        <v>63.8965259663672</v>
      </c>
      <c r="G2421" s="11">
        <v>59.878915767513284</v>
      </c>
      <c r="H2421" s="11">
        <v>104.4882696877789</v>
      </c>
      <c r="I2421" s="11">
        <v>62.654392384318363</v>
      </c>
    </row>
    <row r="2422" spans="1:9" x14ac:dyDescent="0.25">
      <c r="A2422" s="13"/>
      <c r="B2422" s="5">
        <f>DATE(YEAR(siječanj!B2422),MONTH(siječanj!B2422)+5,DAY(siječanj!B2422))</f>
        <v>42912</v>
      </c>
      <c r="C2422" s="9">
        <v>25.1979166666667</v>
      </c>
      <c r="D2422">
        <v>0.93189991235711545</v>
      </c>
      <c r="E2422" s="6">
        <v>71.007072356637636</v>
      </c>
      <c r="F2422" s="11">
        <v>63.482620637239116</v>
      </c>
      <c r="G2422" s="11">
        <v>59.441200254164002</v>
      </c>
      <c r="H2422" s="11">
        <v>67.975709010391824</v>
      </c>
      <c r="I2422" s="11">
        <v>66.171484505885971</v>
      </c>
    </row>
    <row r="2423" spans="1:9" x14ac:dyDescent="0.25">
      <c r="A2423" s="13"/>
      <c r="B2423" s="5">
        <f>DATE(YEAR(siječanj!B2423),MONTH(siječanj!B2423)+5,DAY(siječanj!B2423))</f>
        <v>42912</v>
      </c>
      <c r="C2423" s="9">
        <v>25.2083333333333</v>
      </c>
      <c r="D2423">
        <v>0.93189991235711545</v>
      </c>
      <c r="E2423" s="6">
        <v>74.126659051753037</v>
      </c>
      <c r="F2423" s="11">
        <v>63.388717393740116</v>
      </c>
      <c r="G2423" s="11">
        <v>62.545710241859226</v>
      </c>
      <c r="H2423" s="11">
        <v>46.055010274816354</v>
      </c>
      <c r="I2423" s="11">
        <v>69.078627073654431</v>
      </c>
    </row>
    <row r="2424" spans="1:9" x14ac:dyDescent="0.25">
      <c r="A2424" s="13"/>
      <c r="B2424" s="5">
        <f>DATE(YEAR(siječanj!B2424),MONTH(siječanj!B2424)+5,DAY(siječanj!B2424))</f>
        <v>42912</v>
      </c>
      <c r="C2424" s="9">
        <v>25.21875</v>
      </c>
      <c r="D2424">
        <v>0.93189991235711545</v>
      </c>
      <c r="E2424" s="6">
        <v>77.604199052522731</v>
      </c>
      <c r="F2424" s="11">
        <v>67.988950279250872</v>
      </c>
      <c r="G2424" s="11">
        <v>68.690460794108631</v>
      </c>
      <c r="H2424" s="11">
        <v>27.065110560097512</v>
      </c>
      <c r="I2424" s="11">
        <v>72.31934629559008</v>
      </c>
    </row>
    <row r="2425" spans="1:9" x14ac:dyDescent="0.25">
      <c r="A2425" s="13"/>
      <c r="B2425" s="5">
        <f>DATE(YEAR(siječanj!B2425),MONTH(siječanj!B2425)+5,DAY(siječanj!B2425))</f>
        <v>42912</v>
      </c>
      <c r="C2425" s="9">
        <v>25.2291666666667</v>
      </c>
      <c r="D2425">
        <v>0.93189991235711545</v>
      </c>
      <c r="E2425" s="6">
        <v>81.855753440051473</v>
      </c>
      <c r="F2425" s="11">
        <v>75.99872180046728</v>
      </c>
      <c r="G2425" s="11">
        <v>73.327838387177309</v>
      </c>
      <c r="H2425" s="11">
        <v>7.0057743528537548</v>
      </c>
      <c r="I2425" s="11">
        <v>76.281369456709612</v>
      </c>
    </row>
    <row r="2426" spans="1:9" x14ac:dyDescent="0.25">
      <c r="A2426" s="13"/>
      <c r="B2426" s="5">
        <f>DATE(YEAR(siječanj!B2426),MONTH(siječanj!B2426)+5,DAY(siječanj!B2426))</f>
        <v>42912</v>
      </c>
      <c r="C2426" s="9">
        <v>25.2395833333333</v>
      </c>
      <c r="D2426">
        <v>0.93189991235711545</v>
      </c>
      <c r="E2426" s="6">
        <v>86.478847437197842</v>
      </c>
      <c r="F2426" s="11">
        <v>77.407819547850053</v>
      </c>
      <c r="G2426" s="11">
        <v>76.819018510819632</v>
      </c>
      <c r="H2426" s="11">
        <v>2.8356705237678823</v>
      </c>
      <c r="I2426" s="11">
        <v>80.589630347469026</v>
      </c>
    </row>
    <row r="2427" spans="1:9" x14ac:dyDescent="0.25">
      <c r="A2427" s="13"/>
      <c r="B2427" s="5">
        <f>DATE(YEAR(siječanj!B2427),MONTH(siječanj!B2427)+5,DAY(siječanj!B2427))</f>
        <v>42912</v>
      </c>
      <c r="C2427" s="9">
        <v>25.25</v>
      </c>
      <c r="D2427">
        <v>0.93189991235711545</v>
      </c>
      <c r="E2427" s="6">
        <v>88.895033987235934</v>
      </c>
      <c r="F2427" s="11">
        <v>77.260092980395783</v>
      </c>
      <c r="G2427" s="11">
        <v>94.766143754447782</v>
      </c>
      <c r="H2427" s="11">
        <v>2.9557472983270636</v>
      </c>
      <c r="I2427" s="11">
        <v>82.841274381687967</v>
      </c>
    </row>
    <row r="2428" spans="1:9" x14ac:dyDescent="0.25">
      <c r="A2428" s="13"/>
      <c r="B2428" s="5">
        <f>DATE(YEAR(siječanj!B2428),MONTH(siječanj!B2428)+5,DAY(siječanj!B2428))</f>
        <v>42912</v>
      </c>
      <c r="C2428" s="9">
        <v>25.2604166666667</v>
      </c>
      <c r="D2428">
        <v>0.93189991235711545</v>
      </c>
      <c r="E2428" s="6">
        <v>89.840418026549884</v>
      </c>
      <c r="F2428" s="11">
        <v>87.197600415882761</v>
      </c>
      <c r="G2428" s="11">
        <v>100.17974198562884</v>
      </c>
      <c r="H2428" s="11">
        <v>3.5124804366993363</v>
      </c>
      <c r="I2428" s="11">
        <v>83.722277685068448</v>
      </c>
    </row>
    <row r="2429" spans="1:9" x14ac:dyDescent="0.25">
      <c r="A2429" s="13"/>
      <c r="B2429" s="5">
        <f>DATE(YEAR(siječanj!B2429),MONTH(siječanj!B2429)+5,DAY(siječanj!B2429))</f>
        <v>42912</v>
      </c>
      <c r="C2429" s="9">
        <v>25.2708333333333</v>
      </c>
      <c r="D2429">
        <v>0.93189991235711545</v>
      </c>
      <c r="E2429" s="6">
        <v>92.999274886682144</v>
      </c>
      <c r="F2429" s="11">
        <v>93.585898712038102</v>
      </c>
      <c r="G2429" s="11">
        <v>108.95404656109163</v>
      </c>
      <c r="H2429" s="11">
        <v>3.3711558708048361</v>
      </c>
      <c r="I2429" s="11">
        <v>86.666016116174376</v>
      </c>
    </row>
    <row r="2430" spans="1:9" x14ac:dyDescent="0.25">
      <c r="A2430" s="13"/>
      <c r="B2430" s="5">
        <f>DATE(YEAR(siječanj!B2430),MONTH(siječanj!B2430)+5,DAY(siječanj!B2430))</f>
        <v>42912</v>
      </c>
      <c r="C2430" s="9">
        <v>25.28125</v>
      </c>
      <c r="D2430">
        <v>0.93189991235711545</v>
      </c>
      <c r="E2430" s="6">
        <v>93.800332856638761</v>
      </c>
      <c r="F2430" s="11">
        <v>102.33842328625498</v>
      </c>
      <c r="G2430" s="11">
        <v>119.75281192602604</v>
      </c>
      <c r="H2430" s="11">
        <v>3.4921937716277607</v>
      </c>
      <c r="I2430" s="11">
        <v>87.412521968169912</v>
      </c>
    </row>
    <row r="2431" spans="1:9" x14ac:dyDescent="0.25">
      <c r="A2431" s="13"/>
      <c r="B2431" s="5">
        <f>DATE(YEAR(siječanj!B2431),MONTH(siječanj!B2431)+5,DAY(siječanj!B2431))</f>
        <v>42912</v>
      </c>
      <c r="C2431" s="9">
        <v>25.2916666666667</v>
      </c>
      <c r="D2431">
        <v>0.93189991235711545</v>
      </c>
      <c r="E2431" s="6">
        <v>93.558629839312147</v>
      </c>
      <c r="F2431" s="11">
        <v>111.11969718676058</v>
      </c>
      <c r="G2431" s="11">
        <v>128.79448980070228</v>
      </c>
      <c r="H2431" s="11">
        <v>3.1197148388429632</v>
      </c>
      <c r="I2431" s="11">
        <v>87.187278947506798</v>
      </c>
    </row>
    <row r="2432" spans="1:9" x14ac:dyDescent="0.25">
      <c r="A2432" s="13"/>
      <c r="B2432" s="5">
        <f>DATE(YEAR(siječanj!B2432),MONTH(siječanj!B2432)+5,DAY(siječanj!B2432))</f>
        <v>42912</v>
      </c>
      <c r="C2432" s="9">
        <v>25.3020833333333</v>
      </c>
      <c r="D2432">
        <v>0.93189991235711545</v>
      </c>
      <c r="E2432" s="6">
        <v>93.173571415589436</v>
      </c>
      <c r="F2432" s="11">
        <v>125.11966117928839</v>
      </c>
      <c r="G2432" s="11">
        <v>139.5363408918372</v>
      </c>
      <c r="H2432" s="11">
        <v>2.7934839816960957</v>
      </c>
      <c r="I2432" s="11">
        <v>86.828443036187238</v>
      </c>
    </row>
    <row r="2433" spans="1:9" x14ac:dyDescent="0.25">
      <c r="A2433" s="13"/>
      <c r="B2433" s="5">
        <f>DATE(YEAR(siječanj!B2433),MONTH(siječanj!B2433)+5,DAY(siječanj!B2433))</f>
        <v>42912</v>
      </c>
      <c r="C2433" s="9">
        <v>25.3125</v>
      </c>
      <c r="D2433">
        <v>0.93189991235711545</v>
      </c>
      <c r="E2433" s="6">
        <v>94.065145195426538</v>
      </c>
      <c r="F2433" s="11">
        <v>134.80556291184766</v>
      </c>
      <c r="G2433" s="11">
        <v>148.85684142129236</v>
      </c>
      <c r="H2433" s="11">
        <v>2.3035596200336057</v>
      </c>
      <c r="I2433" s="11">
        <v>87.659300563477331</v>
      </c>
    </row>
    <row r="2434" spans="1:9" x14ac:dyDescent="0.25">
      <c r="A2434" s="13"/>
      <c r="B2434" s="5">
        <f>DATE(YEAR(siječanj!B2434),MONTH(siječanj!B2434)+5,DAY(siječanj!B2434))</f>
        <v>42912</v>
      </c>
      <c r="C2434" s="9">
        <v>25.3229166666667</v>
      </c>
      <c r="D2434">
        <v>0.93189991235711545</v>
      </c>
      <c r="E2434" s="6">
        <v>95.765197852133369</v>
      </c>
      <c r="F2434" s="11">
        <v>144.13208403782616</v>
      </c>
      <c r="G2434" s="11">
        <v>163.33324956025248</v>
      </c>
      <c r="H2434" s="11">
        <v>1.9562589949384599</v>
      </c>
      <c r="I2434" s="11">
        <v>89.243579485264902</v>
      </c>
    </row>
    <row r="2435" spans="1:9" x14ac:dyDescent="0.25">
      <c r="A2435" s="13"/>
      <c r="B2435" s="5">
        <f>DATE(YEAR(siječanj!B2435),MONTH(siječanj!B2435)+5,DAY(siječanj!B2435))</f>
        <v>42912</v>
      </c>
      <c r="C2435" s="9">
        <v>25.3333333333333</v>
      </c>
      <c r="D2435">
        <v>0.93189991235711545</v>
      </c>
      <c r="E2435" s="6">
        <v>96.613988024333182</v>
      </c>
      <c r="F2435" s="11">
        <v>165.86152464223329</v>
      </c>
      <c r="G2435" s="11">
        <v>177.96949198485012</v>
      </c>
      <c r="H2435" s="11">
        <v>1.816102582504993</v>
      </c>
      <c r="I2435" s="11">
        <v>90.034566972347491</v>
      </c>
    </row>
    <row r="2436" spans="1:9" x14ac:dyDescent="0.25">
      <c r="A2436" s="13"/>
      <c r="B2436" s="5">
        <f>DATE(YEAR(siječanj!B2436),MONTH(siječanj!B2436)+5,DAY(siječanj!B2436))</f>
        <v>42912</v>
      </c>
      <c r="C2436" s="9">
        <v>25.34375</v>
      </c>
      <c r="D2436">
        <v>0.93189991235711545</v>
      </c>
      <c r="E2436" s="6">
        <v>98.31710551460263</v>
      </c>
      <c r="F2436" s="11">
        <v>189.50102591639217</v>
      </c>
      <c r="G2436" s="11">
        <v>189.99687976349361</v>
      </c>
      <c r="H2436" s="11">
        <v>1.7576489034094844</v>
      </c>
      <c r="I2436" s="11">
        <v>91.621702012263469</v>
      </c>
    </row>
    <row r="2437" spans="1:9" x14ac:dyDescent="0.25">
      <c r="A2437" s="13"/>
      <c r="B2437" s="5">
        <f>DATE(YEAR(siječanj!B2437),MONTH(siječanj!B2437)+5,DAY(siječanj!B2437))</f>
        <v>42912</v>
      </c>
      <c r="C2437" s="9">
        <v>25.3541666666667</v>
      </c>
      <c r="D2437">
        <v>0.93189991235711545</v>
      </c>
      <c r="E2437" s="6">
        <v>99.072275343442769</v>
      </c>
      <c r="F2437" s="11">
        <v>187.39851349696727</v>
      </c>
      <c r="G2437" s="11">
        <v>194.65645500498368</v>
      </c>
      <c r="H2437" s="11">
        <v>1.8617115741860746</v>
      </c>
      <c r="I2437" s="11">
        <v>92.325444709574327</v>
      </c>
    </row>
    <row r="2438" spans="1:9" x14ac:dyDescent="0.25">
      <c r="A2438" s="13"/>
      <c r="B2438" s="5">
        <f>DATE(YEAR(siječanj!B2438),MONTH(siječanj!B2438)+5,DAY(siječanj!B2438))</f>
        <v>42912</v>
      </c>
      <c r="C2438" s="9">
        <v>25.3645833333333</v>
      </c>
      <c r="D2438">
        <v>0.93189991235711545</v>
      </c>
      <c r="E2438" s="6">
        <v>100.76291812741411</v>
      </c>
      <c r="F2438" s="11">
        <v>188.73871386265438</v>
      </c>
      <c r="G2438" s="11">
        <v>201.18983466269435</v>
      </c>
      <c r="H2438" s="11">
        <v>2.0602046503426692</v>
      </c>
      <c r="I2438" s="11">
        <v>93.900954571784411</v>
      </c>
    </row>
    <row r="2439" spans="1:9" x14ac:dyDescent="0.25">
      <c r="A2439" s="13"/>
      <c r="B2439" s="5">
        <f>DATE(YEAR(siječanj!B2439),MONTH(siječanj!B2439)+5,DAY(siječanj!B2439))</f>
        <v>42912</v>
      </c>
      <c r="C2439" s="9">
        <v>25.375</v>
      </c>
      <c r="D2439">
        <v>0.93189991235711545</v>
      </c>
      <c r="E2439" s="6">
        <v>102.31212003346808</v>
      </c>
      <c r="F2439" s="11">
        <v>191.54224010686687</v>
      </c>
      <c r="G2439" s="11">
        <v>207.31662198528818</v>
      </c>
      <c r="H2439" s="11">
        <v>1.9194011529012498</v>
      </c>
      <c r="I2439" s="11">
        <v>95.344655692259579</v>
      </c>
    </row>
    <row r="2440" spans="1:9" x14ac:dyDescent="0.25">
      <c r="A2440" s="13"/>
      <c r="B2440" s="5">
        <f>DATE(YEAR(siječanj!B2440),MONTH(siječanj!B2440)+5,DAY(siječanj!B2440))</f>
        <v>42912</v>
      </c>
      <c r="C2440" s="9">
        <v>25.3854166666667</v>
      </c>
      <c r="D2440">
        <v>0.93189991235711545</v>
      </c>
      <c r="E2440" s="6">
        <v>104.13538138138716</v>
      </c>
      <c r="F2440" s="11">
        <v>198.81094593969564</v>
      </c>
      <c r="G2440" s="11">
        <v>209.17455434176398</v>
      </c>
      <c r="H2440" s="11">
        <v>1.6667509620914405</v>
      </c>
      <c r="I2440" s="11">
        <v>97.043752782589493</v>
      </c>
    </row>
    <row r="2441" spans="1:9" x14ac:dyDescent="0.25">
      <c r="A2441" s="13"/>
      <c r="B2441" s="5">
        <f>DATE(YEAR(siječanj!B2441),MONTH(siječanj!B2441)+5,DAY(siječanj!B2441))</f>
        <v>42912</v>
      </c>
      <c r="C2441" s="9">
        <v>25.3958333333333</v>
      </c>
      <c r="D2441">
        <v>0.93189991235711545</v>
      </c>
      <c r="E2441" s="6">
        <v>104.80592786047035</v>
      </c>
      <c r="F2441" s="11">
        <v>196.50384557095978</v>
      </c>
      <c r="G2441" s="11">
        <v>212.06602138720143</v>
      </c>
      <c r="H2441" s="11">
        <v>1.64003545245863</v>
      </c>
      <c r="I2441" s="11">
        <v>97.668634987678487</v>
      </c>
    </row>
    <row r="2442" spans="1:9" x14ac:dyDescent="0.25">
      <c r="A2442" s="13"/>
      <c r="B2442" s="5">
        <f>DATE(YEAR(siječanj!B2442),MONTH(siječanj!B2442)+5,DAY(siječanj!B2442))</f>
        <v>42912</v>
      </c>
      <c r="C2442" s="9">
        <v>25.40625</v>
      </c>
      <c r="D2442">
        <v>0.93189991235711545</v>
      </c>
      <c r="E2442" s="6">
        <v>105.52494595274365</v>
      </c>
      <c r="F2442" s="11">
        <v>194.52596166135609</v>
      </c>
      <c r="G2442" s="11">
        <v>210.65532297263456</v>
      </c>
      <c r="H2442" s="11">
        <v>1.7596361644771843</v>
      </c>
      <c r="I2442" s="11">
        <v>98.338687884851154</v>
      </c>
    </row>
    <row r="2443" spans="1:9" x14ac:dyDescent="0.25">
      <c r="A2443" s="13"/>
      <c r="B2443" s="5">
        <f>DATE(YEAR(siječanj!B2443),MONTH(siječanj!B2443)+5,DAY(siječanj!B2443))</f>
        <v>42912</v>
      </c>
      <c r="C2443" s="9">
        <v>25.4166666666667</v>
      </c>
      <c r="D2443">
        <v>0.93189991235711545</v>
      </c>
      <c r="E2443" s="6">
        <v>106.68323965236182</v>
      </c>
      <c r="F2443" s="11">
        <v>202.69040560008369</v>
      </c>
      <c r="G2443" s="11">
        <v>211.34171945032375</v>
      </c>
      <c r="H2443" s="11">
        <v>1.7206160383793971</v>
      </c>
      <c r="I2443" s="11">
        <v>99.418101682009123</v>
      </c>
    </row>
    <row r="2444" spans="1:9" x14ac:dyDescent="0.25">
      <c r="A2444" s="13"/>
      <c r="B2444" s="5">
        <f>DATE(YEAR(siječanj!B2444),MONTH(siječanj!B2444)+5,DAY(siječanj!B2444))</f>
        <v>42912</v>
      </c>
      <c r="C2444" s="9">
        <v>25.4270833333333</v>
      </c>
      <c r="D2444">
        <v>0.93189991235711545</v>
      </c>
      <c r="E2444" s="6">
        <v>107.10974478902978</v>
      </c>
      <c r="F2444" s="11">
        <v>198.50719626144155</v>
      </c>
      <c r="G2444" s="11">
        <v>207.54784448512336</v>
      </c>
      <c r="H2444" s="11">
        <v>1.984960765507582</v>
      </c>
      <c r="I2444" s="11">
        <v>99.815561781489848</v>
      </c>
    </row>
    <row r="2445" spans="1:9" x14ac:dyDescent="0.25">
      <c r="A2445" s="13"/>
      <c r="B2445" s="5">
        <f>DATE(YEAR(siječanj!B2445),MONTH(siječanj!B2445)+5,DAY(siječanj!B2445))</f>
        <v>42912</v>
      </c>
      <c r="C2445" s="9">
        <v>25.4375</v>
      </c>
      <c r="D2445">
        <v>0.93189991235711545</v>
      </c>
      <c r="E2445" s="6">
        <v>109.12796845744973</v>
      </c>
      <c r="F2445" s="11">
        <v>195.30294697363885</v>
      </c>
      <c r="G2445" s="11">
        <v>208.62123158456973</v>
      </c>
      <c r="H2445" s="11">
        <v>2.0278904052005569</v>
      </c>
      <c r="I2445" s="11">
        <v>101.69634424120746</v>
      </c>
    </row>
    <row r="2446" spans="1:9" x14ac:dyDescent="0.25">
      <c r="A2446" s="13"/>
      <c r="B2446" s="5">
        <f>DATE(YEAR(siječanj!B2446),MONTH(siječanj!B2446)+5,DAY(siječanj!B2446))</f>
        <v>42912</v>
      </c>
      <c r="C2446" s="9">
        <v>25.4479166666667</v>
      </c>
      <c r="D2446">
        <v>0.93189991235711545</v>
      </c>
      <c r="E2446" s="6">
        <v>110.02296536259688</v>
      </c>
      <c r="F2446" s="11">
        <v>192.80789983818659</v>
      </c>
      <c r="G2446" s="11">
        <v>206.76922020343531</v>
      </c>
      <c r="H2446" s="11">
        <v>1.9593223973795089</v>
      </c>
      <c r="I2446" s="11">
        <v>102.53039177867397</v>
      </c>
    </row>
    <row r="2447" spans="1:9" x14ac:dyDescent="0.25">
      <c r="A2447" s="13"/>
      <c r="B2447" s="5">
        <f>DATE(YEAR(siječanj!B2447),MONTH(siječanj!B2447)+5,DAY(siječanj!B2447))</f>
        <v>42912</v>
      </c>
      <c r="C2447" s="9">
        <v>25.4583333333333</v>
      </c>
      <c r="D2447">
        <v>0.93189991235711545</v>
      </c>
      <c r="E2447" s="6">
        <v>111.24197412968901</v>
      </c>
      <c r="F2447" s="11">
        <v>197.37702269014747</v>
      </c>
      <c r="G2447" s="11">
        <v>210.06849743006794</v>
      </c>
      <c r="H2447" s="11">
        <v>1.8072794234011953</v>
      </c>
      <c r="I2447" s="11">
        <v>103.6663859418897</v>
      </c>
    </row>
    <row r="2448" spans="1:9" x14ac:dyDescent="0.25">
      <c r="A2448" s="13"/>
      <c r="B2448" s="5">
        <f>DATE(YEAR(siječanj!B2448),MONTH(siječanj!B2448)+5,DAY(siječanj!B2448))</f>
        <v>42912</v>
      </c>
      <c r="C2448" s="9">
        <v>25.46875</v>
      </c>
      <c r="D2448">
        <v>0.93189991235711545</v>
      </c>
      <c r="E2448" s="6">
        <v>112.8566114233024</v>
      </c>
      <c r="F2448" s="11">
        <v>205.2096529909565</v>
      </c>
      <c r="G2448" s="11">
        <v>207.65549566873284</v>
      </c>
      <c r="H2448" s="11">
        <v>1.9919096783905099</v>
      </c>
      <c r="I2448" s="11">
        <v>105.17106629429654</v>
      </c>
    </row>
    <row r="2449" spans="1:9" x14ac:dyDescent="0.25">
      <c r="A2449" s="13"/>
      <c r="B2449" s="5">
        <f>DATE(YEAR(siječanj!B2449),MONTH(siječanj!B2449)+5,DAY(siječanj!B2449))</f>
        <v>42912</v>
      </c>
      <c r="C2449" s="9">
        <v>25.4791666666667</v>
      </c>
      <c r="D2449">
        <v>0.93189991235711545</v>
      </c>
      <c r="E2449" s="6">
        <v>113.06050126255188</v>
      </c>
      <c r="F2449" s="11">
        <v>189.30081870228733</v>
      </c>
      <c r="G2449" s="11">
        <v>205.45947081297439</v>
      </c>
      <c r="H2449" s="11">
        <v>2.1233969519539104</v>
      </c>
      <c r="I2449" s="11">
        <v>105.36107121762363</v>
      </c>
    </row>
    <row r="2450" spans="1:9" x14ac:dyDescent="0.25">
      <c r="A2450" s="13"/>
      <c r="B2450" s="5">
        <f>DATE(YEAR(siječanj!B2450),MONTH(siječanj!B2450)+5,DAY(siječanj!B2450))</f>
        <v>42912</v>
      </c>
      <c r="C2450" s="9">
        <v>25.4895833333333</v>
      </c>
      <c r="D2450">
        <v>0.93189991235711545</v>
      </c>
      <c r="E2450" s="6">
        <v>112.29835913585634</v>
      </c>
      <c r="F2450" s="11">
        <v>189.19184540903987</v>
      </c>
      <c r="G2450" s="11">
        <v>199.01423677125658</v>
      </c>
      <c r="H2450" s="11">
        <v>1.880928098672628</v>
      </c>
      <c r="I2450" s="11">
        <v>104.6508310365524</v>
      </c>
    </row>
    <row r="2451" spans="1:9" x14ac:dyDescent="0.25">
      <c r="A2451" s="13"/>
      <c r="B2451" s="5">
        <f>DATE(YEAR(siječanj!B2451),MONTH(siječanj!B2451)+5,DAY(siječanj!B2451))</f>
        <v>42912</v>
      </c>
      <c r="C2451" s="9">
        <v>25.5</v>
      </c>
      <c r="D2451">
        <v>0.93189991235711545</v>
      </c>
      <c r="E2451" s="6">
        <v>111.56354643175807</v>
      </c>
      <c r="F2451" s="11">
        <v>184.01768410763077</v>
      </c>
      <c r="G2451" s="11">
        <v>196.9401447480198</v>
      </c>
      <c r="H2451" s="11">
        <v>1.9656062228895026</v>
      </c>
      <c r="I2451" s="11">
        <v>103.96605914200433</v>
      </c>
    </row>
    <row r="2452" spans="1:9" x14ac:dyDescent="0.25">
      <c r="A2452" s="13"/>
      <c r="B2452" s="5">
        <f>DATE(YEAR(siječanj!B2452),MONTH(siječanj!B2452)+5,DAY(siječanj!B2452))</f>
        <v>42912</v>
      </c>
      <c r="C2452" s="9">
        <v>25.5104166666667</v>
      </c>
      <c r="D2452">
        <v>0.93189991235711545</v>
      </c>
      <c r="E2452" s="6">
        <v>110.99290380033669</v>
      </c>
      <c r="F2452" s="11">
        <v>183.05534920741803</v>
      </c>
      <c r="G2452" s="11">
        <v>197.95695808983987</v>
      </c>
      <c r="H2452" s="11">
        <v>1.9943580000280181</v>
      </c>
      <c r="I2452" s="11">
        <v>103.43427732379551</v>
      </c>
    </row>
    <row r="2453" spans="1:9" x14ac:dyDescent="0.25">
      <c r="A2453" s="13"/>
      <c r="B2453" s="5">
        <f>DATE(YEAR(siječanj!B2453),MONTH(siječanj!B2453)+5,DAY(siječanj!B2453))</f>
        <v>42912</v>
      </c>
      <c r="C2453" s="9">
        <v>25.5208333333333</v>
      </c>
      <c r="D2453">
        <v>0.93189991235711545</v>
      </c>
      <c r="E2453" s="6">
        <v>111.78021468166774</v>
      </c>
      <c r="F2453" s="11">
        <v>182.49990164242129</v>
      </c>
      <c r="G2453" s="11">
        <v>197.66980280399858</v>
      </c>
      <c r="H2453" s="11">
        <v>2.1687459094741457</v>
      </c>
      <c r="I2453" s="11">
        <v>104.16797226510572</v>
      </c>
    </row>
    <row r="2454" spans="1:9" x14ac:dyDescent="0.25">
      <c r="A2454" s="13"/>
      <c r="B2454" s="5">
        <f>DATE(YEAR(siječanj!B2454),MONTH(siječanj!B2454)+5,DAY(siječanj!B2454))</f>
        <v>42912</v>
      </c>
      <c r="C2454" s="9">
        <v>25.53125</v>
      </c>
      <c r="D2454">
        <v>0.93189991235711545</v>
      </c>
      <c r="E2454" s="6">
        <v>112.12417872920513</v>
      </c>
      <c r="F2454" s="11">
        <v>183.13321246711564</v>
      </c>
      <c r="G2454" s="11">
        <v>198.36909082339869</v>
      </c>
      <c r="H2454" s="11">
        <v>2.515799502116487</v>
      </c>
      <c r="I2454" s="11">
        <v>104.48851233085981</v>
      </c>
    </row>
    <row r="2455" spans="1:9" x14ac:dyDescent="0.25">
      <c r="A2455" s="13"/>
      <c r="B2455" s="5">
        <f>DATE(YEAR(siječanj!B2455),MONTH(siječanj!B2455)+5,DAY(siječanj!B2455))</f>
        <v>42912</v>
      </c>
      <c r="C2455" s="9">
        <v>25.5416666666667</v>
      </c>
      <c r="D2455">
        <v>0.93189991235711545</v>
      </c>
      <c r="E2455" s="6">
        <v>111.14464085162798</v>
      </c>
      <c r="F2455" s="11">
        <v>185.63601105900764</v>
      </c>
      <c r="G2455" s="11">
        <v>196.49286273323932</v>
      </c>
      <c r="H2455" s="11">
        <v>2.2098993158222617</v>
      </c>
      <c r="I2455" s="11">
        <v>103.57568106859519</v>
      </c>
    </row>
    <row r="2456" spans="1:9" x14ac:dyDescent="0.25">
      <c r="A2456" s="13"/>
      <c r="B2456" s="5">
        <f>DATE(YEAR(siječanj!B2456),MONTH(siječanj!B2456)+5,DAY(siječanj!B2456))</f>
        <v>42912</v>
      </c>
      <c r="C2456" s="9">
        <v>25.5520833333333</v>
      </c>
      <c r="D2456">
        <v>0.93189991235711545</v>
      </c>
      <c r="E2456" s="6">
        <v>110.71749456130669</v>
      </c>
      <c r="F2456" s="11">
        <v>186.54069500294872</v>
      </c>
      <c r="G2456" s="11">
        <v>188.37702429711629</v>
      </c>
      <c r="H2456" s="11">
        <v>2.1315780267066957</v>
      </c>
      <c r="I2456" s="11">
        <v>103.17762347808112</v>
      </c>
    </row>
    <row r="2457" spans="1:9" x14ac:dyDescent="0.25">
      <c r="A2457" s="13"/>
      <c r="B2457" s="5">
        <f>DATE(YEAR(siječanj!B2457),MONTH(siječanj!B2457)+5,DAY(siječanj!B2457))</f>
        <v>42912</v>
      </c>
      <c r="C2457" s="9">
        <v>25.5625</v>
      </c>
      <c r="D2457">
        <v>0.93189991235711545</v>
      </c>
      <c r="E2457" s="6">
        <v>110.68479969497905</v>
      </c>
      <c r="F2457" s="11">
        <v>185.05885220159405</v>
      </c>
      <c r="G2457" s="11">
        <v>184.26810376845145</v>
      </c>
      <c r="H2457" s="11">
        <v>2.1345394157461817</v>
      </c>
      <c r="I2457" s="11">
        <v>103.14715513501585</v>
      </c>
    </row>
    <row r="2458" spans="1:9" x14ac:dyDescent="0.25">
      <c r="A2458" s="13"/>
      <c r="B2458" s="5">
        <f>DATE(YEAR(siječanj!B2458),MONTH(siječanj!B2458)+5,DAY(siječanj!B2458))</f>
        <v>42912</v>
      </c>
      <c r="C2458" s="9">
        <v>25.5729166666667</v>
      </c>
      <c r="D2458">
        <v>0.93189991235711545</v>
      </c>
      <c r="E2458" s="6">
        <v>111.651230645086</v>
      </c>
      <c r="F2458" s="11">
        <v>184.77226474488862</v>
      </c>
      <c r="G2458" s="11">
        <v>186.08859537016346</v>
      </c>
      <c r="H2458" s="11">
        <v>1.9984615391124527</v>
      </c>
      <c r="I2458" s="11">
        <v>104.04777205271972</v>
      </c>
    </row>
    <row r="2459" spans="1:9" x14ac:dyDescent="0.25">
      <c r="A2459" s="13"/>
      <c r="B2459" s="5">
        <f>DATE(YEAR(siječanj!B2459),MONTH(siječanj!B2459)+5,DAY(siječanj!B2459))</f>
        <v>42912</v>
      </c>
      <c r="C2459" s="9">
        <v>25.5833333333333</v>
      </c>
      <c r="D2459">
        <v>0.93189991235711545</v>
      </c>
      <c r="E2459" s="6">
        <v>111.8975150327899</v>
      </c>
      <c r="F2459" s="11">
        <v>184.49897981347968</v>
      </c>
      <c r="G2459" s="11">
        <v>184.25130229985746</v>
      </c>
      <c r="H2459" s="11">
        <v>2.0465388550587997</v>
      </c>
      <c r="I2459" s="11">
        <v>104.27728445203591</v>
      </c>
    </row>
    <row r="2460" spans="1:9" x14ac:dyDescent="0.25">
      <c r="A2460" s="13"/>
      <c r="B2460" s="5">
        <f>DATE(YEAR(siječanj!B2460),MONTH(siječanj!B2460)+5,DAY(siječanj!B2460))</f>
        <v>42912</v>
      </c>
      <c r="C2460" s="9">
        <v>25.59375</v>
      </c>
      <c r="D2460">
        <v>0.93189991235711545</v>
      </c>
      <c r="E2460" s="6">
        <v>113.21754619269446</v>
      </c>
      <c r="F2460" s="11">
        <v>184.88767487321479</v>
      </c>
      <c r="G2460" s="11">
        <v>179.76809440573291</v>
      </c>
      <c r="H2460" s="11">
        <v>2.3172214147919235</v>
      </c>
      <c r="I2460" s="11">
        <v>105.50742137425964</v>
      </c>
    </row>
    <row r="2461" spans="1:9" x14ac:dyDescent="0.25">
      <c r="A2461" s="13"/>
      <c r="B2461" s="5">
        <f>DATE(YEAR(siječanj!B2461),MONTH(siječanj!B2461)+5,DAY(siječanj!B2461))</f>
        <v>42912</v>
      </c>
      <c r="C2461" s="9">
        <v>25.6041666666667</v>
      </c>
      <c r="D2461">
        <v>0.93189991235711545</v>
      </c>
      <c r="E2461" s="6">
        <v>114.22223297494884</v>
      </c>
      <c r="F2461" s="11">
        <v>181.78834679879364</v>
      </c>
      <c r="G2461" s="11">
        <v>174.78275735650351</v>
      </c>
      <c r="H2461" s="11">
        <v>2.4567917502320973</v>
      </c>
      <c r="I2461" s="11">
        <v>106.44368889858885</v>
      </c>
    </row>
    <row r="2462" spans="1:9" x14ac:dyDescent="0.25">
      <c r="A2462" s="13"/>
      <c r="B2462" s="5">
        <f>DATE(YEAR(siječanj!B2462),MONTH(siječanj!B2462)+5,DAY(siječanj!B2462))</f>
        <v>42912</v>
      </c>
      <c r="C2462" s="9">
        <v>25.6145833333333</v>
      </c>
      <c r="D2462">
        <v>0.93189991235711545</v>
      </c>
      <c r="E2462" s="6">
        <v>114.59869239673289</v>
      </c>
      <c r="F2462" s="11">
        <v>180.02735136580887</v>
      </c>
      <c r="G2462" s="11">
        <v>170.78277796683378</v>
      </c>
      <c r="H2462" s="11">
        <v>2.2772691662406404</v>
      </c>
      <c r="I2462" s="11">
        <v>106.79451140075541</v>
      </c>
    </row>
    <row r="2463" spans="1:9" x14ac:dyDescent="0.25">
      <c r="A2463" s="13"/>
      <c r="B2463" s="5">
        <f>DATE(YEAR(siječanj!B2463),MONTH(siječanj!B2463)+5,DAY(siječanj!B2463))</f>
        <v>42912</v>
      </c>
      <c r="C2463" s="9">
        <v>25.625</v>
      </c>
      <c r="D2463">
        <v>0.93189991235711545</v>
      </c>
      <c r="E2463" s="6">
        <v>114.87172758074936</v>
      </c>
      <c r="F2463" s="11">
        <v>179.16083552924931</v>
      </c>
      <c r="G2463" s="11">
        <v>169.26117143161238</v>
      </c>
      <c r="H2463" s="11">
        <v>2.4626355179314281</v>
      </c>
      <c r="I2463" s="11">
        <v>107.04895286481077</v>
      </c>
    </row>
    <row r="2464" spans="1:9" x14ac:dyDescent="0.25">
      <c r="A2464" s="13"/>
      <c r="B2464" s="5">
        <f>DATE(YEAR(siječanj!B2464),MONTH(siječanj!B2464)+5,DAY(siječanj!B2464))</f>
        <v>42912</v>
      </c>
      <c r="C2464" s="9">
        <v>25.6354166666667</v>
      </c>
      <c r="D2464">
        <v>0.93189991235711545</v>
      </c>
      <c r="E2464" s="6">
        <v>115.24545366327453</v>
      </c>
      <c r="F2464" s="11">
        <v>179.01953778088989</v>
      </c>
      <c r="G2464" s="11">
        <v>164.43905379938954</v>
      </c>
      <c r="H2464" s="11">
        <v>2.405711039727974</v>
      </c>
      <c r="I2464" s="11">
        <v>107.39722816836155</v>
      </c>
    </row>
    <row r="2465" spans="1:9" x14ac:dyDescent="0.25">
      <c r="A2465" s="13"/>
      <c r="B2465" s="5">
        <f>DATE(YEAR(siječanj!B2465),MONTH(siječanj!B2465)+5,DAY(siječanj!B2465))</f>
        <v>42912</v>
      </c>
      <c r="C2465" s="9">
        <v>25.6458333333333</v>
      </c>
      <c r="D2465">
        <v>0.93189991235711545</v>
      </c>
      <c r="E2465" s="6">
        <v>115.96256615955036</v>
      </c>
      <c r="F2465" s="11">
        <v>176.9859507991043</v>
      </c>
      <c r="G2465" s="11">
        <v>164.01221076714759</v>
      </c>
      <c r="H2465" s="11">
        <v>2.4136650846557126</v>
      </c>
      <c r="I2465" s="11">
        <v>108.06550524079118</v>
      </c>
    </row>
    <row r="2466" spans="1:9" x14ac:dyDescent="0.25">
      <c r="A2466" s="13"/>
      <c r="B2466" s="5">
        <f>DATE(YEAR(siječanj!B2466),MONTH(siječanj!B2466)+5,DAY(siječanj!B2466))</f>
        <v>42912</v>
      </c>
      <c r="C2466" s="9">
        <v>25.65625</v>
      </c>
      <c r="D2466">
        <v>0.93189991235711545</v>
      </c>
      <c r="E2466" s="6">
        <v>115.86630080924624</v>
      </c>
      <c r="F2466" s="11">
        <v>175.57528191887545</v>
      </c>
      <c r="G2466" s="11">
        <v>160.34644199238571</v>
      </c>
      <c r="H2466" s="11">
        <v>2.1553311471686318</v>
      </c>
      <c r="I2466" s="11">
        <v>107.97579556927974</v>
      </c>
    </row>
    <row r="2467" spans="1:9" x14ac:dyDescent="0.25">
      <c r="A2467" s="13"/>
      <c r="B2467" s="5">
        <f>DATE(YEAR(siječanj!B2467),MONTH(siječanj!B2467)+5,DAY(siječanj!B2467))</f>
        <v>42912</v>
      </c>
      <c r="C2467" s="9">
        <v>25.6666666666667</v>
      </c>
      <c r="D2467">
        <v>0.93189991235711545</v>
      </c>
      <c r="E2467" s="6">
        <v>115.09216633023949</v>
      </c>
      <c r="F2467" s="11">
        <v>175.89323191262386</v>
      </c>
      <c r="G2467" s="11">
        <v>162.1514100626714</v>
      </c>
      <c r="H2467" s="11">
        <v>2.069325848600053</v>
      </c>
      <c r="I2467" s="11">
        <v>107.25437971614073</v>
      </c>
    </row>
    <row r="2468" spans="1:9" x14ac:dyDescent="0.25">
      <c r="A2468" s="13"/>
      <c r="B2468" s="5">
        <f>DATE(YEAR(siječanj!B2468),MONTH(siječanj!B2468)+5,DAY(siječanj!B2468))</f>
        <v>42912</v>
      </c>
      <c r="C2468" s="9">
        <v>25.6770833333333</v>
      </c>
      <c r="D2468">
        <v>0.93189991235711545</v>
      </c>
      <c r="E2468" s="6">
        <v>113.40870327618784</v>
      </c>
      <c r="F2468" s="11">
        <v>170.03006473032241</v>
      </c>
      <c r="G2468" s="11">
        <v>162.90186364165251</v>
      </c>
      <c r="H2468" s="11">
        <v>2.1671737029324123</v>
      </c>
      <c r="I2468" s="11">
        <v>105.68556064361356</v>
      </c>
    </row>
    <row r="2469" spans="1:9" x14ac:dyDescent="0.25">
      <c r="A2469" s="13"/>
      <c r="B2469" s="5">
        <f>DATE(YEAR(siječanj!B2469),MONTH(siječanj!B2469)+5,DAY(siječanj!B2469))</f>
        <v>42912</v>
      </c>
      <c r="C2469" s="9">
        <v>25.6875</v>
      </c>
      <c r="D2469">
        <v>0.93189991235711545</v>
      </c>
      <c r="E2469" s="6">
        <v>114.15125944902172</v>
      </c>
      <c r="F2469" s="11">
        <v>164.75167960613183</v>
      </c>
      <c r="G2469" s="11">
        <v>160.4744079702823</v>
      </c>
      <c r="H2469" s="11">
        <v>2.1322451143424055</v>
      </c>
      <c r="I2469" s="11">
        <v>106.37754867599769</v>
      </c>
    </row>
    <row r="2470" spans="1:9" x14ac:dyDescent="0.25">
      <c r="A2470" s="13"/>
      <c r="B2470" s="5">
        <f>DATE(YEAR(siječanj!B2470),MONTH(siječanj!B2470)+5,DAY(siječanj!B2470))</f>
        <v>42912</v>
      </c>
      <c r="C2470" s="9">
        <v>25.6979166666667</v>
      </c>
      <c r="D2470">
        <v>0.93189991235711545</v>
      </c>
      <c r="E2470" s="6">
        <v>114.17823951235276</v>
      </c>
      <c r="F2470" s="11">
        <v>163.74893212304312</v>
      </c>
      <c r="G2470" s="11">
        <v>159.85202052101351</v>
      </c>
      <c r="H2470" s="11">
        <v>2.1048225118183703</v>
      </c>
      <c r="I2470" s="11">
        <v>106.40269139465127</v>
      </c>
    </row>
    <row r="2471" spans="1:9" x14ac:dyDescent="0.25">
      <c r="A2471" s="13"/>
      <c r="B2471" s="5">
        <f>DATE(YEAR(siječanj!B2471),MONTH(siječanj!B2471)+5,DAY(siječanj!B2471))</f>
        <v>42912</v>
      </c>
      <c r="C2471" s="9">
        <v>25.7083333333333</v>
      </c>
      <c r="D2471">
        <v>0.93189991235711545</v>
      </c>
      <c r="E2471" s="6">
        <v>115.18984996006463</v>
      </c>
      <c r="F2471" s="11">
        <v>162.63197690921459</v>
      </c>
      <c r="G2471" s="11">
        <v>166.03462044743461</v>
      </c>
      <c r="H2471" s="11">
        <v>1.8561298409103666</v>
      </c>
      <c r="I2471" s="11">
        <v>107.34541108221352</v>
      </c>
    </row>
    <row r="2472" spans="1:9" x14ac:dyDescent="0.25">
      <c r="A2472" s="13"/>
      <c r="B2472" s="5">
        <f>DATE(YEAR(siječanj!B2472),MONTH(siječanj!B2472)+5,DAY(siječanj!B2472))</f>
        <v>42912</v>
      </c>
      <c r="C2472" s="9">
        <v>25.71875</v>
      </c>
      <c r="D2472">
        <v>0.93189991235711545</v>
      </c>
      <c r="E2472" s="6">
        <v>115.30320810946702</v>
      </c>
      <c r="F2472" s="11">
        <v>162.63109114299266</v>
      </c>
      <c r="G2472" s="11">
        <v>176.41465908326759</v>
      </c>
      <c r="H2472" s="11">
        <v>1.8709317854508574</v>
      </c>
      <c r="I2472" s="11">
        <v>107.45104953170656</v>
      </c>
    </row>
    <row r="2473" spans="1:9" x14ac:dyDescent="0.25">
      <c r="A2473" s="13"/>
      <c r="B2473" s="5">
        <f>DATE(YEAR(siječanj!B2473),MONTH(siječanj!B2473)+5,DAY(siječanj!B2473))</f>
        <v>42912</v>
      </c>
      <c r="C2473" s="9">
        <v>25.7291666666667</v>
      </c>
      <c r="D2473">
        <v>0.93189991235711545</v>
      </c>
      <c r="E2473" s="6">
        <v>115.87113725158777</v>
      </c>
      <c r="F2473" s="11">
        <v>163.36842539087081</v>
      </c>
      <c r="G2473" s="11">
        <v>167.80877380708009</v>
      </c>
      <c r="H2473" s="11">
        <v>1.885261667976273</v>
      </c>
      <c r="I2473" s="11">
        <v>107.98030264947394</v>
      </c>
    </row>
    <row r="2474" spans="1:9" x14ac:dyDescent="0.25">
      <c r="A2474" s="13"/>
      <c r="B2474" s="5">
        <f>DATE(YEAR(siječanj!B2474),MONTH(siječanj!B2474)+5,DAY(siječanj!B2474))</f>
        <v>42912</v>
      </c>
      <c r="C2474" s="9">
        <v>25.7395833333333</v>
      </c>
      <c r="D2474">
        <v>0.93189991235711545</v>
      </c>
      <c r="E2474" s="6">
        <v>117.17548793692762</v>
      </c>
      <c r="F2474" s="11">
        <v>162.84000772361432</v>
      </c>
      <c r="G2474" s="11">
        <v>162.93341546965593</v>
      </c>
      <c r="H2474" s="11">
        <v>1.8405337920479061</v>
      </c>
      <c r="I2474" s="11">
        <v>109.19582693882509</v>
      </c>
    </row>
    <row r="2475" spans="1:9" x14ac:dyDescent="0.25">
      <c r="A2475" s="13"/>
      <c r="B2475" s="5">
        <f>DATE(YEAR(siječanj!B2475),MONTH(siječanj!B2475)+5,DAY(siječanj!B2475))</f>
        <v>42912</v>
      </c>
      <c r="C2475" s="9">
        <v>25.75</v>
      </c>
      <c r="D2475">
        <v>0.93189991235711545</v>
      </c>
      <c r="E2475" s="6">
        <v>119.96973679288308</v>
      </c>
      <c r="F2475" s="11">
        <v>160.82880938488591</v>
      </c>
      <c r="G2475" s="11">
        <v>161.47611841830189</v>
      </c>
      <c r="H2475" s="11">
        <v>1.8781907390640253</v>
      </c>
      <c r="I2475" s="11">
        <v>111.79978720279395</v>
      </c>
    </row>
    <row r="2476" spans="1:9" x14ac:dyDescent="0.25">
      <c r="A2476" s="13"/>
      <c r="B2476" s="5">
        <f>DATE(YEAR(siječanj!B2476),MONTH(siječanj!B2476)+5,DAY(siječanj!B2476))</f>
        <v>42912</v>
      </c>
      <c r="C2476" s="9">
        <v>25.7604166666667</v>
      </c>
      <c r="D2476">
        <v>0.93189991235711545</v>
      </c>
      <c r="E2476" s="6">
        <v>122.12404383547333</v>
      </c>
      <c r="F2476" s="11">
        <v>160.29780656281886</v>
      </c>
      <c r="G2476" s="11">
        <v>159.58955866683971</v>
      </c>
      <c r="H2476" s="11">
        <v>2.544194232349533</v>
      </c>
      <c r="I2476" s="11">
        <v>113.80738574697412</v>
      </c>
    </row>
    <row r="2477" spans="1:9" x14ac:dyDescent="0.25">
      <c r="A2477" s="13"/>
      <c r="B2477" s="5">
        <f>DATE(YEAR(siječanj!B2477),MONTH(siječanj!B2477)+5,DAY(siječanj!B2477))</f>
        <v>42912</v>
      </c>
      <c r="C2477" s="9">
        <v>25.7708333333333</v>
      </c>
      <c r="D2477">
        <v>0.93189991235711545</v>
      </c>
      <c r="E2477" s="6">
        <v>123.68341090517636</v>
      </c>
      <c r="F2477" s="11">
        <v>159.28716333558009</v>
      </c>
      <c r="G2477" s="11">
        <v>158.68980677322784</v>
      </c>
      <c r="H2477" s="11">
        <v>4.5631254605775418</v>
      </c>
      <c r="I2477" s="11">
        <v>115.26055978256295</v>
      </c>
    </row>
    <row r="2478" spans="1:9" x14ac:dyDescent="0.25">
      <c r="A2478" s="13"/>
      <c r="B2478" s="5">
        <f>DATE(YEAR(siječanj!B2478),MONTH(siječanj!B2478)+5,DAY(siječanj!B2478))</f>
        <v>42912</v>
      </c>
      <c r="C2478" s="9">
        <v>25.78125</v>
      </c>
      <c r="D2478">
        <v>0.93189991235711545</v>
      </c>
      <c r="E2478" s="6">
        <v>125.94128411273606</v>
      </c>
      <c r="F2478" s="11">
        <v>158.69099056433495</v>
      </c>
      <c r="G2478" s="11">
        <v>161.67379005989324</v>
      </c>
      <c r="H2478" s="11">
        <v>11.045492053034273</v>
      </c>
      <c r="I2478" s="11">
        <v>117.36467162680131</v>
      </c>
    </row>
    <row r="2479" spans="1:9" x14ac:dyDescent="0.25">
      <c r="A2479" s="13"/>
      <c r="B2479" s="5">
        <f>DATE(YEAR(siječanj!B2479),MONTH(siječanj!B2479)+5,DAY(siječanj!B2479))</f>
        <v>42912</v>
      </c>
      <c r="C2479" s="9">
        <v>25.7916666666667</v>
      </c>
      <c r="D2479">
        <v>0.93189991235711545</v>
      </c>
      <c r="E2479" s="6">
        <v>129.19874961075058</v>
      </c>
      <c r="F2479" s="11">
        <v>157.32000882043826</v>
      </c>
      <c r="G2479" s="11">
        <v>163.08919560979578</v>
      </c>
      <c r="H2479" s="11">
        <v>26.00460524086629</v>
      </c>
      <c r="I2479" s="11">
        <v>120.40030343890737</v>
      </c>
    </row>
    <row r="2480" spans="1:9" x14ac:dyDescent="0.25">
      <c r="A2480" s="13"/>
      <c r="B2480" s="5">
        <f>DATE(YEAR(siječanj!B2480),MONTH(siječanj!B2480)+5,DAY(siječanj!B2480))</f>
        <v>42912</v>
      </c>
      <c r="C2480" s="9">
        <v>25.8020833333333</v>
      </c>
      <c r="D2480">
        <v>0.93189991235711545</v>
      </c>
      <c r="E2480" s="6">
        <v>133.27301707315303</v>
      </c>
      <c r="F2480" s="11">
        <v>153.90406942158143</v>
      </c>
      <c r="G2480" s="11">
        <v>158.77882571305318</v>
      </c>
      <c r="H2480" s="11">
        <v>42.331266084268705</v>
      </c>
      <c r="I2480" s="11">
        <v>124.19711293003967</v>
      </c>
    </row>
    <row r="2481" spans="1:9" x14ac:dyDescent="0.25">
      <c r="A2481" s="13"/>
      <c r="B2481" s="5">
        <f>DATE(YEAR(siječanj!B2481),MONTH(siječanj!B2481)+5,DAY(siječanj!B2481))</f>
        <v>42912</v>
      </c>
      <c r="C2481" s="9">
        <v>25.8125</v>
      </c>
      <c r="D2481">
        <v>0.93189991235711545</v>
      </c>
      <c r="E2481" s="6">
        <v>138.14538883171602</v>
      </c>
      <c r="F2481" s="11">
        <v>153.18310381284496</v>
      </c>
      <c r="G2481" s="11">
        <v>157.72070575638503</v>
      </c>
      <c r="H2481" s="11">
        <v>63.203163038113807</v>
      </c>
      <c r="I2481" s="11">
        <v>128.73767574481579</v>
      </c>
    </row>
    <row r="2482" spans="1:9" x14ac:dyDescent="0.25">
      <c r="A2482" s="13"/>
      <c r="B2482" s="5">
        <f>DATE(YEAR(siječanj!B2482),MONTH(siječanj!B2482)+5,DAY(siječanj!B2482))</f>
        <v>42912</v>
      </c>
      <c r="C2482" s="9">
        <v>25.8229166666667</v>
      </c>
      <c r="D2482">
        <v>0.93189991235711545</v>
      </c>
      <c r="E2482" s="6">
        <v>141.7613584717279</v>
      </c>
      <c r="F2482" s="11">
        <v>149.86320391719886</v>
      </c>
      <c r="G2482" s="11">
        <v>158.72169911740448</v>
      </c>
      <c r="H2482" s="11">
        <v>86.952423993024368</v>
      </c>
      <c r="I2482" s="11">
        <v>132.10739753542885</v>
      </c>
    </row>
    <row r="2483" spans="1:9" x14ac:dyDescent="0.25">
      <c r="A2483" s="13"/>
      <c r="B2483" s="5">
        <f>DATE(YEAR(siječanj!B2483),MONTH(siječanj!B2483)+5,DAY(siječanj!B2483))</f>
        <v>42912</v>
      </c>
      <c r="C2483" s="9">
        <v>25.8333333333333</v>
      </c>
      <c r="D2483">
        <v>0.93189991235711545</v>
      </c>
      <c r="E2483" s="6">
        <v>147.74639383825053</v>
      </c>
      <c r="F2483" s="11">
        <v>144.18424404512035</v>
      </c>
      <c r="G2483" s="11">
        <v>152.03648930716338</v>
      </c>
      <c r="H2483" s="11">
        <v>129.47512722650825</v>
      </c>
      <c r="I2483" s="11">
        <v>137.68485146894554</v>
      </c>
    </row>
    <row r="2484" spans="1:9" x14ac:dyDescent="0.25">
      <c r="A2484" s="13"/>
      <c r="B2484" s="5">
        <f>DATE(YEAR(siječanj!B2484),MONTH(siječanj!B2484)+5,DAY(siječanj!B2484))</f>
        <v>42912</v>
      </c>
      <c r="C2484" s="9">
        <v>25.84375</v>
      </c>
      <c r="D2484">
        <v>0.93189991235711545</v>
      </c>
      <c r="E2484" s="6">
        <v>152.10288602286778</v>
      </c>
      <c r="F2484" s="11">
        <v>125.23515948343756</v>
      </c>
      <c r="G2484" s="11">
        <v>138.7509944202825</v>
      </c>
      <c r="H2484" s="11">
        <v>197.67550075121446</v>
      </c>
      <c r="I2484" s="11">
        <v>141.7446661539748</v>
      </c>
    </row>
    <row r="2485" spans="1:9" x14ac:dyDescent="0.25">
      <c r="A2485" s="13"/>
      <c r="B2485" s="5">
        <f>DATE(YEAR(siječanj!B2485),MONTH(siječanj!B2485)+5,DAY(siječanj!B2485))</f>
        <v>42912</v>
      </c>
      <c r="C2485" s="9">
        <v>25.8541666666667</v>
      </c>
      <c r="D2485">
        <v>0.93189991235711545</v>
      </c>
      <c r="E2485" s="6">
        <v>155.70742208689475</v>
      </c>
      <c r="F2485" s="11">
        <v>118.12216013004424</v>
      </c>
      <c r="G2485" s="11">
        <v>130.35372537610093</v>
      </c>
      <c r="H2485" s="11">
        <v>228.78753095761655</v>
      </c>
      <c r="I2485" s="11">
        <v>145.10373299612959</v>
      </c>
    </row>
    <row r="2486" spans="1:9" x14ac:dyDescent="0.25">
      <c r="A2486" s="13"/>
      <c r="B2486" s="5">
        <f>DATE(YEAR(siječanj!B2486),MONTH(siječanj!B2486)+5,DAY(siječanj!B2486))</f>
        <v>42912</v>
      </c>
      <c r="C2486" s="9">
        <v>25.8645833333333</v>
      </c>
      <c r="D2486">
        <v>0.93189991235711545</v>
      </c>
      <c r="E2486" s="6">
        <v>156.45219748506739</v>
      </c>
      <c r="F2486" s="11">
        <v>116.22693704650756</v>
      </c>
      <c r="G2486" s="11">
        <v>127.94775026615206</v>
      </c>
      <c r="H2486" s="11">
        <v>229.71552986940014</v>
      </c>
      <c r="I2486" s="11">
        <v>145.79778912441242</v>
      </c>
    </row>
    <row r="2487" spans="1:9" x14ac:dyDescent="0.25">
      <c r="A2487" s="13"/>
      <c r="B2487" s="5">
        <f>DATE(YEAR(siječanj!B2487),MONTH(siječanj!B2487)+5,DAY(siječanj!B2487))</f>
        <v>42912</v>
      </c>
      <c r="C2487" s="9">
        <v>25.875</v>
      </c>
      <c r="D2487">
        <v>0.93189991235711545</v>
      </c>
      <c r="E2487" s="6">
        <v>156.25322745798431</v>
      </c>
      <c r="F2487" s="11">
        <v>112.98997853636521</v>
      </c>
      <c r="G2487" s="11">
        <v>123.03465873066234</v>
      </c>
      <c r="H2487" s="11">
        <v>231.07397532920953</v>
      </c>
      <c r="I2487" s="11">
        <v>145.61236897361201</v>
      </c>
    </row>
    <row r="2488" spans="1:9" x14ac:dyDescent="0.25">
      <c r="A2488" s="13"/>
      <c r="B2488" s="5">
        <f>DATE(YEAR(siječanj!B2488),MONTH(siječanj!B2488)+5,DAY(siječanj!B2488))</f>
        <v>42912</v>
      </c>
      <c r="C2488" s="9">
        <v>25.8854166666667</v>
      </c>
      <c r="D2488">
        <v>0.93189991235711545</v>
      </c>
      <c r="E2488" s="6">
        <v>160.48881255405499</v>
      </c>
      <c r="F2488" s="11">
        <v>110.1806807837384</v>
      </c>
      <c r="G2488" s="11">
        <v>109.45878767554875</v>
      </c>
      <c r="H2488" s="11">
        <v>238.15666878697306</v>
      </c>
      <c r="I2488" s="11">
        <v>149.55951035342136</v>
      </c>
    </row>
    <row r="2489" spans="1:9" x14ac:dyDescent="0.25">
      <c r="A2489" s="13"/>
      <c r="B2489" s="5">
        <f>DATE(YEAR(siječanj!B2489),MONTH(siječanj!B2489)+5,DAY(siječanj!B2489))</f>
        <v>42912</v>
      </c>
      <c r="C2489" s="9">
        <v>25.8958333333333</v>
      </c>
      <c r="D2489">
        <v>0.93189991235711545</v>
      </c>
      <c r="E2489" s="6">
        <v>163.33698084425797</v>
      </c>
      <c r="F2489" s="11">
        <v>107.59660011501167</v>
      </c>
      <c r="G2489" s="11">
        <v>101.13455334141425</v>
      </c>
      <c r="H2489" s="11">
        <v>243.81206774018614</v>
      </c>
      <c r="I2489" s="11">
        <v>152.21371813343984</v>
      </c>
    </row>
    <row r="2490" spans="1:9" x14ac:dyDescent="0.25">
      <c r="A2490" s="13"/>
      <c r="B2490" s="5">
        <f>DATE(YEAR(siječanj!B2490),MONTH(siječanj!B2490)+5,DAY(siječanj!B2490))</f>
        <v>42912</v>
      </c>
      <c r="C2490" s="9">
        <v>25.90625</v>
      </c>
      <c r="D2490">
        <v>0.93189991235711545</v>
      </c>
      <c r="E2490" s="6">
        <v>161.44961306348813</v>
      </c>
      <c r="F2490" s="11">
        <v>104.26380250125638</v>
      </c>
      <c r="G2490" s="11">
        <v>103.3849686452177</v>
      </c>
      <c r="H2490" s="11">
        <v>244.55278404853979</v>
      </c>
      <c r="I2490" s="11">
        <v>150.45488026395478</v>
      </c>
    </row>
    <row r="2491" spans="1:9" x14ac:dyDescent="0.25">
      <c r="A2491" s="13"/>
      <c r="B2491" s="5">
        <f>DATE(YEAR(siječanj!B2491),MONTH(siječanj!B2491)+5,DAY(siječanj!B2491))</f>
        <v>42912</v>
      </c>
      <c r="C2491" s="9">
        <v>25.9166666666667</v>
      </c>
      <c r="D2491">
        <v>0.93189991235711545</v>
      </c>
      <c r="E2491" s="6">
        <v>157.49774838399068</v>
      </c>
      <c r="F2491" s="11">
        <v>102.6764573276868</v>
      </c>
      <c r="G2491" s="11">
        <v>92.311591007834437</v>
      </c>
      <c r="H2491" s="11">
        <v>241.5406533430901</v>
      </c>
      <c r="I2491" s="11">
        <v>146.77213791548394</v>
      </c>
    </row>
    <row r="2492" spans="1:9" x14ac:dyDescent="0.25">
      <c r="A2492" s="13"/>
      <c r="B2492" s="5">
        <f>DATE(YEAR(siječanj!B2492),MONTH(siječanj!B2492)+5,DAY(siječanj!B2492))</f>
        <v>42912</v>
      </c>
      <c r="C2492" s="9">
        <v>25.9270833333333</v>
      </c>
      <c r="D2492">
        <v>0.93189991235711545</v>
      </c>
      <c r="E2492" s="6">
        <v>150.91458315628091</v>
      </c>
      <c r="F2492" s="11">
        <v>100.30595854221664</v>
      </c>
      <c r="G2492" s="11">
        <v>87.802672139595373</v>
      </c>
      <c r="H2492" s="11">
        <v>242.31234972131443</v>
      </c>
      <c r="I2492" s="11">
        <v>140.6372868167488</v>
      </c>
    </row>
    <row r="2493" spans="1:9" x14ac:dyDescent="0.25">
      <c r="A2493" s="13"/>
      <c r="B2493" s="5">
        <f>DATE(YEAR(siječanj!B2493),MONTH(siječanj!B2493)+5,DAY(siječanj!B2493))</f>
        <v>42912</v>
      </c>
      <c r="C2493" s="9">
        <v>25.9375</v>
      </c>
      <c r="D2493">
        <v>0.93189991235711545</v>
      </c>
      <c r="E2493" s="6">
        <v>141.72601562096207</v>
      </c>
      <c r="F2493" s="11">
        <v>97.292401495619103</v>
      </c>
      <c r="G2493" s="11">
        <v>83.587811020332438</v>
      </c>
      <c r="H2493" s="11">
        <v>241.49605748450495</v>
      </c>
      <c r="I2493" s="11">
        <v>132.07446153589774</v>
      </c>
    </row>
    <row r="2494" spans="1:9" x14ac:dyDescent="0.25">
      <c r="A2494" s="13"/>
      <c r="B2494" s="5">
        <f>DATE(YEAR(siječanj!B2494),MONTH(siječanj!B2494)+5,DAY(siječanj!B2494))</f>
        <v>42912</v>
      </c>
      <c r="C2494" s="9">
        <v>25.9479166666667</v>
      </c>
      <c r="D2494">
        <v>0.93189991235711545</v>
      </c>
      <c r="E2494" s="6">
        <v>130.53130510184903</v>
      </c>
      <c r="F2494" s="11">
        <v>93.019433177158774</v>
      </c>
      <c r="G2494" s="11">
        <v>81.029537047355831</v>
      </c>
      <c r="H2494" s="11">
        <v>238.80475492644482</v>
      </c>
      <c r="I2494" s="11">
        <v>121.642111784273</v>
      </c>
    </row>
    <row r="2495" spans="1:9" x14ac:dyDescent="0.25">
      <c r="A2495" s="13"/>
      <c r="B2495" s="5">
        <f>DATE(YEAR(siječanj!B2495),MONTH(siječanj!B2495)+5,DAY(siječanj!B2495))</f>
        <v>42912</v>
      </c>
      <c r="C2495" s="9">
        <v>25.9583333333333</v>
      </c>
      <c r="D2495">
        <v>0.93189991235711545</v>
      </c>
      <c r="E2495" s="6">
        <v>119.18627481846779</v>
      </c>
      <c r="F2495" s="11">
        <v>89.657204878482517</v>
      </c>
      <c r="G2495" s="11">
        <v>79.40048363822892</v>
      </c>
      <c r="H2495" s="11">
        <v>239.03664338977387</v>
      </c>
      <c r="I2495" s="11">
        <v>111.06967905750122</v>
      </c>
    </row>
    <row r="2496" spans="1:9" x14ac:dyDescent="0.25">
      <c r="A2496" s="13"/>
      <c r="B2496" s="5">
        <f>DATE(YEAR(siječanj!B2496),MONTH(siječanj!B2496)+5,DAY(siječanj!B2496))</f>
        <v>42912</v>
      </c>
      <c r="C2496" s="9">
        <v>25.96875</v>
      </c>
      <c r="D2496">
        <v>0.93189991235711545</v>
      </c>
      <c r="E2496" s="6">
        <v>109.08611879035084</v>
      </c>
      <c r="F2496" s="11">
        <v>86.483676849010095</v>
      </c>
      <c r="G2496" s="11">
        <v>77.024305696473249</v>
      </c>
      <c r="H2496" s="11">
        <v>239.89508016313684</v>
      </c>
      <c r="I2496" s="11">
        <v>101.65734454010583</v>
      </c>
    </row>
    <row r="2497" spans="1:9" x14ac:dyDescent="0.25">
      <c r="A2497" s="13"/>
      <c r="B2497" s="5">
        <f>DATE(YEAR(siječanj!B2497),MONTH(siječanj!B2497)+5,DAY(siječanj!B2497))</f>
        <v>42912</v>
      </c>
      <c r="C2497" s="9">
        <v>25.9791666666667</v>
      </c>
      <c r="D2497">
        <v>0.93189991235711545</v>
      </c>
      <c r="E2497" s="6">
        <v>99.32039485979216</v>
      </c>
      <c r="F2497" s="11">
        <v>84.215975041185715</v>
      </c>
      <c r="G2497" s="11">
        <v>78.259478038926034</v>
      </c>
      <c r="H2497" s="11">
        <v>239.35351401726163</v>
      </c>
      <c r="I2497" s="11">
        <v>92.556667265114413</v>
      </c>
    </row>
    <row r="2498" spans="1:9" ht="15.75" thickBot="1" x14ac:dyDescent="0.3">
      <c r="A2498" s="13"/>
      <c r="B2498" s="5">
        <f>DATE(YEAR(siječanj!B2498),MONTH(siječanj!B2498)+5,DAY(siječanj!B2498))</f>
        <v>42912</v>
      </c>
      <c r="C2498" s="9">
        <v>25.9895833333333</v>
      </c>
      <c r="D2498">
        <v>0.93189991235711545</v>
      </c>
      <c r="E2498" s="6">
        <v>91.070855407137358</v>
      </c>
      <c r="F2498" s="11">
        <v>82.268768302000808</v>
      </c>
      <c r="G2498" s="11">
        <v>75.29788469216814</v>
      </c>
      <c r="H2498" s="11">
        <v>239.71483148375779</v>
      </c>
      <c r="I2498" s="11">
        <v>84.868922172198836</v>
      </c>
    </row>
    <row r="2499" spans="1:9" x14ac:dyDescent="0.25">
      <c r="A2499" s="12">
        <f t="shared" ref="A2499" si="24">A2403+1</f>
        <v>178</v>
      </c>
      <c r="B2499" s="5">
        <f>DATE(YEAR(siječanj!B2499),MONTH(siječanj!B2499)+5,DAY(siječanj!B2499))</f>
        <v>42913</v>
      </c>
      <c r="C2499" s="9">
        <v>26</v>
      </c>
      <c r="D2499">
        <v>0.93295418231040173</v>
      </c>
      <c r="E2499" s="6">
        <v>82.311308990701875</v>
      </c>
      <c r="F2499" s="11">
        <v>77.69564146607749</v>
      </c>
      <c r="G2499" s="11">
        <v>72.175768015281037</v>
      </c>
      <c r="H2499" s="11">
        <v>239.79424691661168</v>
      </c>
      <c r="I2499" s="11">
        <v>76.792679974319086</v>
      </c>
    </row>
    <row r="2500" spans="1:9" x14ac:dyDescent="0.25">
      <c r="A2500" s="13"/>
      <c r="B2500" s="5">
        <f>DATE(YEAR(siječanj!B2500),MONTH(siječanj!B2500)+5,DAY(siječanj!B2500))</f>
        <v>42913</v>
      </c>
      <c r="C2500" s="9">
        <v>26.0104166666667</v>
      </c>
      <c r="D2500">
        <v>0.93295418231040173</v>
      </c>
      <c r="E2500" s="6">
        <v>77.41157406461258</v>
      </c>
      <c r="F2500" s="11">
        <v>75.960032654131709</v>
      </c>
      <c r="G2500" s="11">
        <v>70.379957827018657</v>
      </c>
      <c r="H2500" s="11">
        <v>239.53988650112862</v>
      </c>
      <c r="I2500" s="11">
        <v>72.221451782811727</v>
      </c>
    </row>
    <row r="2501" spans="1:9" x14ac:dyDescent="0.25">
      <c r="A2501" s="13"/>
      <c r="B2501" s="5">
        <f>DATE(YEAR(siječanj!B2501),MONTH(siječanj!B2501)+5,DAY(siječanj!B2501))</f>
        <v>42913</v>
      </c>
      <c r="C2501" s="9">
        <v>26.0208333333333</v>
      </c>
      <c r="D2501">
        <v>0.93295418231040173</v>
      </c>
      <c r="E2501" s="6">
        <v>72.584424481064872</v>
      </c>
      <c r="F2501" s="11">
        <v>74.576557999313252</v>
      </c>
      <c r="G2501" s="11">
        <v>70.303129366194668</v>
      </c>
      <c r="H2501" s="11">
        <v>239.77381823288303</v>
      </c>
      <c r="I2501" s="11">
        <v>67.717942390202978</v>
      </c>
    </row>
    <row r="2502" spans="1:9" x14ac:dyDescent="0.25">
      <c r="A2502" s="13"/>
      <c r="B2502" s="5">
        <f>DATE(YEAR(siječanj!B2502),MONTH(siječanj!B2502)+5,DAY(siječanj!B2502))</f>
        <v>42913</v>
      </c>
      <c r="C2502" s="9">
        <v>26.03125</v>
      </c>
      <c r="D2502">
        <v>0.93295418231040173</v>
      </c>
      <c r="E2502" s="6">
        <v>68.781979370226338</v>
      </c>
      <c r="F2502" s="11">
        <v>72.347401050114087</v>
      </c>
      <c r="G2502" s="11">
        <v>69.289508864257598</v>
      </c>
      <c r="H2502" s="11">
        <v>240.04585497051531</v>
      </c>
      <c r="I2502" s="11">
        <v>64.170435321040429</v>
      </c>
    </row>
    <row r="2503" spans="1:9" x14ac:dyDescent="0.25">
      <c r="A2503" s="13"/>
      <c r="B2503" s="5">
        <f>DATE(YEAR(siječanj!B2503),MONTH(siječanj!B2503)+5,DAY(siječanj!B2503))</f>
        <v>42913</v>
      </c>
      <c r="C2503" s="9">
        <v>26.0416666666667</v>
      </c>
      <c r="D2503">
        <v>0.93295418231040173</v>
      </c>
      <c r="E2503" s="6">
        <v>66.168343299911484</v>
      </c>
      <c r="F2503" s="11">
        <v>71.747677197997348</v>
      </c>
      <c r="G2503" s="11">
        <v>67.929939954618078</v>
      </c>
      <c r="H2503" s="11">
        <v>239.89512716931205</v>
      </c>
      <c r="I2503" s="11">
        <v>61.732032618202872</v>
      </c>
    </row>
    <row r="2504" spans="1:9" x14ac:dyDescent="0.25">
      <c r="A2504" s="13"/>
      <c r="B2504" s="5">
        <f>DATE(YEAR(siječanj!B2504),MONTH(siječanj!B2504)+5,DAY(siječanj!B2504))</f>
        <v>42913</v>
      </c>
      <c r="C2504" s="9">
        <v>26.0520833333333</v>
      </c>
      <c r="D2504">
        <v>0.93295418231040173</v>
      </c>
      <c r="E2504" s="6">
        <v>63.914890678066797</v>
      </c>
      <c r="F2504" s="11">
        <v>70.190872923120082</v>
      </c>
      <c r="G2504" s="11">
        <v>66.980484717933805</v>
      </c>
      <c r="H2504" s="11">
        <v>239.5357329554748</v>
      </c>
      <c r="I2504" s="11">
        <v>59.629664570014526</v>
      </c>
    </row>
    <row r="2505" spans="1:9" x14ac:dyDescent="0.25">
      <c r="A2505" s="13"/>
      <c r="B2505" s="5">
        <f>DATE(YEAR(siječanj!B2505),MONTH(siječanj!B2505)+5,DAY(siječanj!B2505))</f>
        <v>42913</v>
      </c>
      <c r="C2505" s="9">
        <v>26.0625</v>
      </c>
      <c r="D2505">
        <v>0.93295418231040173</v>
      </c>
      <c r="E2505" s="6">
        <v>62.26024976347707</v>
      </c>
      <c r="F2505" s="11">
        <v>69.244449750966211</v>
      </c>
      <c r="G2505" s="11">
        <v>65.562895858449991</v>
      </c>
      <c r="H2505" s="11">
        <v>239.75918231015294</v>
      </c>
      <c r="I2505" s="11">
        <v>58.085960408526134</v>
      </c>
    </row>
    <row r="2506" spans="1:9" x14ac:dyDescent="0.25">
      <c r="A2506" s="13"/>
      <c r="B2506" s="5">
        <f>DATE(YEAR(siječanj!B2506),MONTH(siječanj!B2506)+5,DAY(siječanj!B2506))</f>
        <v>42913</v>
      </c>
      <c r="C2506" s="9">
        <v>26.0729166666667</v>
      </c>
      <c r="D2506">
        <v>0.93295418231040173</v>
      </c>
      <c r="E2506" s="6">
        <v>60.844532872050969</v>
      </c>
      <c r="F2506" s="11">
        <v>68.953537670941969</v>
      </c>
      <c r="G2506" s="11">
        <v>65.170384868613993</v>
      </c>
      <c r="H2506" s="11">
        <v>239.33613973479152</v>
      </c>
      <c r="I2506" s="11">
        <v>56.765161413702671</v>
      </c>
    </row>
    <row r="2507" spans="1:9" x14ac:dyDescent="0.25">
      <c r="A2507" s="13"/>
      <c r="B2507" s="5">
        <f>DATE(YEAR(siječanj!B2507),MONTH(siječanj!B2507)+5,DAY(siječanj!B2507))</f>
        <v>42913</v>
      </c>
      <c r="C2507" s="9">
        <v>26.0833333333333</v>
      </c>
      <c r="D2507">
        <v>0.93295418231040173</v>
      </c>
      <c r="E2507" s="6">
        <v>60.549981325727487</v>
      </c>
      <c r="F2507" s="11">
        <v>69.552828659927599</v>
      </c>
      <c r="G2507" s="11">
        <v>65.093912948253731</v>
      </c>
      <c r="H2507" s="11">
        <v>239.52211416636612</v>
      </c>
      <c r="I2507" s="11">
        <v>56.490358316654181</v>
      </c>
    </row>
    <row r="2508" spans="1:9" x14ac:dyDescent="0.25">
      <c r="A2508" s="13"/>
      <c r="B2508" s="5">
        <f>DATE(YEAR(siječanj!B2508),MONTH(siječanj!B2508)+5,DAY(siječanj!B2508))</f>
        <v>42913</v>
      </c>
      <c r="C2508" s="9">
        <v>26.09375</v>
      </c>
      <c r="D2508">
        <v>0.93295418231040173</v>
      </c>
      <c r="E2508" s="6">
        <v>60.030297507272174</v>
      </c>
      <c r="F2508" s="11">
        <v>70.643751966012488</v>
      </c>
      <c r="G2508" s="11">
        <v>65.885472838451562</v>
      </c>
      <c r="H2508" s="11">
        <v>239.62476765201723</v>
      </c>
      <c r="I2508" s="11">
        <v>56.005517124747257</v>
      </c>
    </row>
    <row r="2509" spans="1:9" x14ac:dyDescent="0.25">
      <c r="A2509" s="13"/>
      <c r="B2509" s="5">
        <f>DATE(YEAR(siječanj!B2509),MONTH(siječanj!B2509)+5,DAY(siječanj!B2509))</f>
        <v>42913</v>
      </c>
      <c r="C2509" s="9">
        <v>26.1041666666667</v>
      </c>
      <c r="D2509">
        <v>0.93295418231040173</v>
      </c>
      <c r="E2509" s="6">
        <v>59.249190730410028</v>
      </c>
      <c r="F2509" s="11">
        <v>70.083234291193435</v>
      </c>
      <c r="G2509" s="11">
        <v>65.650729000778</v>
      </c>
      <c r="H2509" s="11">
        <v>239.76986171311262</v>
      </c>
      <c r="I2509" s="11">
        <v>55.276780290442723</v>
      </c>
    </row>
    <row r="2510" spans="1:9" x14ac:dyDescent="0.25">
      <c r="A2510" s="13"/>
      <c r="B2510" s="5">
        <f>DATE(YEAR(siječanj!B2510),MONTH(siječanj!B2510)+5,DAY(siječanj!B2510))</f>
        <v>42913</v>
      </c>
      <c r="C2510" s="9">
        <v>26.1145833333333</v>
      </c>
      <c r="D2510">
        <v>0.93295418231040173</v>
      </c>
      <c r="E2510" s="6">
        <v>58.935464124361864</v>
      </c>
      <c r="F2510" s="11">
        <v>68.670272839566664</v>
      </c>
      <c r="G2510" s="11">
        <v>64.734764531248175</v>
      </c>
      <c r="H2510" s="11">
        <v>239.75143929294802</v>
      </c>
      <c r="I2510" s="11">
        <v>54.984087741228038</v>
      </c>
    </row>
    <row r="2511" spans="1:9" x14ac:dyDescent="0.25">
      <c r="A2511" s="13"/>
      <c r="B2511" s="5">
        <f>DATE(YEAR(siječanj!B2511),MONTH(siječanj!B2511)+5,DAY(siječanj!B2511))</f>
        <v>42913</v>
      </c>
      <c r="C2511" s="9">
        <v>26.125</v>
      </c>
      <c r="D2511">
        <v>0.93295418231040173</v>
      </c>
      <c r="E2511" s="6">
        <v>58.727451448772008</v>
      </c>
      <c r="F2511" s="11">
        <v>67.772450577851501</v>
      </c>
      <c r="G2511" s="11">
        <v>63.554235019415863</v>
      </c>
      <c r="H2511" s="11">
        <v>239.54928773617459</v>
      </c>
      <c r="I2511" s="11">
        <v>54.790021445562907</v>
      </c>
    </row>
    <row r="2512" spans="1:9" x14ac:dyDescent="0.25">
      <c r="A2512" s="13"/>
      <c r="B2512" s="5">
        <f>DATE(YEAR(siječanj!B2512),MONTH(siječanj!B2512)+5,DAY(siječanj!B2512))</f>
        <v>42913</v>
      </c>
      <c r="C2512" s="9">
        <v>26.1354166666667</v>
      </c>
      <c r="D2512">
        <v>0.93295418231040173</v>
      </c>
      <c r="E2512" s="6">
        <v>58.661656776967241</v>
      </c>
      <c r="F2512" s="11">
        <v>66.535884860128618</v>
      </c>
      <c r="G2512" s="11">
        <v>63.406418951656768</v>
      </c>
      <c r="H2512" s="11">
        <v>239.40305552555981</v>
      </c>
      <c r="I2512" s="11">
        <v>54.728638031328906</v>
      </c>
    </row>
    <row r="2513" spans="1:9" x14ac:dyDescent="0.25">
      <c r="A2513" s="13"/>
      <c r="B2513" s="5">
        <f>DATE(YEAR(siječanj!B2513),MONTH(siječanj!B2513)+5,DAY(siječanj!B2513))</f>
        <v>42913</v>
      </c>
      <c r="C2513" s="9">
        <v>26.1458333333333</v>
      </c>
      <c r="D2513">
        <v>0.93295418231040173</v>
      </c>
      <c r="E2513" s="6">
        <v>59.141388584337818</v>
      </c>
      <c r="F2513" s="11">
        <v>66.435532757575032</v>
      </c>
      <c r="G2513" s="11">
        <v>63.643626523995415</v>
      </c>
      <c r="H2513" s="11">
        <v>239.22897565658116</v>
      </c>
      <c r="I2513" s="11">
        <v>55.176205827402619</v>
      </c>
    </row>
    <row r="2514" spans="1:9" x14ac:dyDescent="0.25">
      <c r="A2514" s="13"/>
      <c r="B2514" s="5">
        <f>DATE(YEAR(siječanj!B2514),MONTH(siječanj!B2514)+5,DAY(siječanj!B2514))</f>
        <v>42913</v>
      </c>
      <c r="C2514" s="9">
        <v>26.15625</v>
      </c>
      <c r="D2514">
        <v>0.93295418231040173</v>
      </c>
      <c r="E2514" s="6">
        <v>60.349312142213357</v>
      </c>
      <c r="F2514" s="11">
        <v>65.664170658004252</v>
      </c>
      <c r="G2514" s="11">
        <v>62.766753311151433</v>
      </c>
      <c r="H2514" s="11">
        <v>239.29652853104352</v>
      </c>
      <c r="I2514" s="11">
        <v>56.303143162633859</v>
      </c>
    </row>
    <row r="2515" spans="1:9" x14ac:dyDescent="0.25">
      <c r="A2515" s="13"/>
      <c r="B2515" s="5">
        <f>DATE(YEAR(siječanj!B2515),MONTH(siječanj!B2515)+5,DAY(siječanj!B2515))</f>
        <v>42913</v>
      </c>
      <c r="C2515" s="9">
        <v>26.1666666666667</v>
      </c>
      <c r="D2515">
        <v>0.93295418231040173</v>
      </c>
      <c r="E2515" s="6">
        <v>62.500018402366663</v>
      </c>
      <c r="F2515" s="11">
        <v>65.339423109901205</v>
      </c>
      <c r="G2515" s="11">
        <v>63.033798112409535</v>
      </c>
      <c r="H2515" s="11">
        <v>232.60332824123523</v>
      </c>
      <c r="I2515" s="11">
        <v>58.309653562965053</v>
      </c>
    </row>
    <row r="2516" spans="1:9" x14ac:dyDescent="0.25">
      <c r="A2516" s="13"/>
      <c r="B2516" s="5">
        <f>DATE(YEAR(siječanj!B2516),MONTH(siječanj!B2516)+5,DAY(siječanj!B2516))</f>
        <v>42913</v>
      </c>
      <c r="C2516" s="9">
        <v>26.1770833333333</v>
      </c>
      <c r="D2516">
        <v>0.93295418231040173</v>
      </c>
      <c r="E2516" s="6">
        <v>64.692467139844013</v>
      </c>
      <c r="F2516" s="11">
        <v>64.311826076695411</v>
      </c>
      <c r="G2516" s="11">
        <v>60.880377839030047</v>
      </c>
      <c r="H2516" s="11">
        <v>172.95380304669442</v>
      </c>
      <c r="I2516" s="11">
        <v>60.355107782095708</v>
      </c>
    </row>
    <row r="2517" spans="1:9" x14ac:dyDescent="0.25">
      <c r="A2517" s="13"/>
      <c r="B2517" s="5">
        <f>DATE(YEAR(siječanj!B2517),MONTH(siječanj!B2517)+5,DAY(siječanj!B2517))</f>
        <v>42913</v>
      </c>
      <c r="C2517" s="9">
        <v>26.1875</v>
      </c>
      <c r="D2517">
        <v>0.93295418231040173</v>
      </c>
      <c r="E2517" s="6">
        <v>67.232963061282533</v>
      </c>
      <c r="F2517" s="11">
        <v>63.8965259663672</v>
      </c>
      <c r="G2517" s="11">
        <v>59.878915767513284</v>
      </c>
      <c r="H2517" s="11">
        <v>104.4882696877789</v>
      </c>
      <c r="I2517" s="11">
        <v>62.725274077144284</v>
      </c>
    </row>
    <row r="2518" spans="1:9" x14ac:dyDescent="0.25">
      <c r="A2518" s="13"/>
      <c r="B2518" s="5">
        <f>DATE(YEAR(siječanj!B2518),MONTH(siječanj!B2518)+5,DAY(siječanj!B2518))</f>
        <v>42913</v>
      </c>
      <c r="C2518" s="9">
        <v>26.1979166666667</v>
      </c>
      <c r="D2518">
        <v>0.93295418231040173</v>
      </c>
      <c r="E2518" s="6">
        <v>71.00707235663765</v>
      </c>
      <c r="F2518" s="11">
        <v>63.482620637239116</v>
      </c>
      <c r="G2518" s="11">
        <v>59.441200254164002</v>
      </c>
      <c r="H2518" s="11">
        <v>67.975709010391824</v>
      </c>
      <c r="I2518" s="11">
        <v>66.246345128742405</v>
      </c>
    </row>
    <row r="2519" spans="1:9" x14ac:dyDescent="0.25">
      <c r="A2519" s="13"/>
      <c r="B2519" s="5">
        <f>DATE(YEAR(siječanj!B2519),MONTH(siječanj!B2519)+5,DAY(siječanj!B2519))</f>
        <v>42913</v>
      </c>
      <c r="C2519" s="9">
        <v>26.2083333333333</v>
      </c>
      <c r="D2519">
        <v>0.93295418231040173</v>
      </c>
      <c r="E2519" s="6">
        <v>74.126659051753023</v>
      </c>
      <c r="F2519" s="11">
        <v>63.388717393740116</v>
      </c>
      <c r="G2519" s="11">
        <v>62.545710241859226</v>
      </c>
      <c r="H2519" s="11">
        <v>46.055010274816354</v>
      </c>
      <c r="I2519" s="11">
        <v>69.156776583030179</v>
      </c>
    </row>
    <row r="2520" spans="1:9" x14ac:dyDescent="0.25">
      <c r="A2520" s="13"/>
      <c r="B2520" s="5">
        <f>DATE(YEAR(siječanj!B2520),MONTH(siječanj!B2520)+5,DAY(siječanj!B2520))</f>
        <v>42913</v>
      </c>
      <c r="C2520" s="9">
        <v>26.21875</v>
      </c>
      <c r="D2520">
        <v>0.93295418231040173</v>
      </c>
      <c r="E2520" s="6">
        <v>77.604199052522745</v>
      </c>
      <c r="F2520" s="11">
        <v>67.988950279250872</v>
      </c>
      <c r="G2520" s="11">
        <v>68.690460794108631</v>
      </c>
      <c r="H2520" s="11">
        <v>27.065110560097512</v>
      </c>
      <c r="I2520" s="11">
        <v>72.401162070900014</v>
      </c>
    </row>
    <row r="2521" spans="1:9" x14ac:dyDescent="0.25">
      <c r="A2521" s="13"/>
      <c r="B2521" s="5">
        <f>DATE(YEAR(siječanj!B2521),MONTH(siječanj!B2521)+5,DAY(siječanj!B2521))</f>
        <v>42913</v>
      </c>
      <c r="C2521" s="9">
        <v>26.2291666666667</v>
      </c>
      <c r="D2521">
        <v>0.93295418231040173</v>
      </c>
      <c r="E2521" s="6">
        <v>81.855753440051473</v>
      </c>
      <c r="F2521" s="11">
        <v>75.99872180046728</v>
      </c>
      <c r="G2521" s="11">
        <v>73.327838387177309</v>
      </c>
      <c r="H2521" s="11">
        <v>7.0057743528537548</v>
      </c>
      <c r="I2521" s="11">
        <v>76.367667518065076</v>
      </c>
    </row>
    <row r="2522" spans="1:9" x14ac:dyDescent="0.25">
      <c r="A2522" s="13"/>
      <c r="B2522" s="5">
        <f>DATE(YEAR(siječanj!B2522),MONTH(siječanj!B2522)+5,DAY(siječanj!B2522))</f>
        <v>42913</v>
      </c>
      <c r="C2522" s="9">
        <v>26.2395833333333</v>
      </c>
      <c r="D2522">
        <v>0.93295418231040173</v>
      </c>
      <c r="E2522" s="6">
        <v>86.478847437197842</v>
      </c>
      <c r="F2522" s="11">
        <v>77.407819547850053</v>
      </c>
      <c r="G2522" s="11">
        <v>76.819018510819632</v>
      </c>
      <c r="H2522" s="11">
        <v>2.8356705237678823</v>
      </c>
      <c r="I2522" s="11">
        <v>80.680802397916892</v>
      </c>
    </row>
    <row r="2523" spans="1:9" x14ac:dyDescent="0.25">
      <c r="A2523" s="13"/>
      <c r="B2523" s="5">
        <f>DATE(YEAR(siječanj!B2523),MONTH(siječanj!B2523)+5,DAY(siječanj!B2523))</f>
        <v>42913</v>
      </c>
      <c r="C2523" s="9">
        <v>26.25</v>
      </c>
      <c r="D2523">
        <v>0.93295418231040173</v>
      </c>
      <c r="E2523" s="6">
        <v>88.895033987235948</v>
      </c>
      <c r="F2523" s="11">
        <v>77.260092980395783</v>
      </c>
      <c r="G2523" s="11">
        <v>94.766143754447782</v>
      </c>
      <c r="H2523" s="11">
        <v>2.9557472983270636</v>
      </c>
      <c r="I2523" s="11">
        <v>82.934993745017081</v>
      </c>
    </row>
    <row r="2524" spans="1:9" x14ac:dyDescent="0.25">
      <c r="A2524" s="13"/>
      <c r="B2524" s="5">
        <f>DATE(YEAR(siječanj!B2524),MONTH(siječanj!B2524)+5,DAY(siječanj!B2524))</f>
        <v>42913</v>
      </c>
      <c r="C2524" s="9">
        <v>26.2604166666667</v>
      </c>
      <c r="D2524">
        <v>0.93295418231040173</v>
      </c>
      <c r="E2524" s="6">
        <v>89.840418026549884</v>
      </c>
      <c r="F2524" s="11">
        <v>87.197600415882761</v>
      </c>
      <c r="G2524" s="11">
        <v>100.17974198562884</v>
      </c>
      <c r="H2524" s="11">
        <v>3.5124804366993363</v>
      </c>
      <c r="I2524" s="11">
        <v>83.816993738384525</v>
      </c>
    </row>
    <row r="2525" spans="1:9" x14ac:dyDescent="0.25">
      <c r="A2525" s="13"/>
      <c r="B2525" s="5">
        <f>DATE(YEAR(siječanj!B2525),MONTH(siječanj!B2525)+5,DAY(siječanj!B2525))</f>
        <v>42913</v>
      </c>
      <c r="C2525" s="9">
        <v>26.2708333333333</v>
      </c>
      <c r="D2525">
        <v>0.93295418231040173</v>
      </c>
      <c r="E2525" s="6">
        <v>92.999274886682144</v>
      </c>
      <c r="F2525" s="11">
        <v>93.585898712038102</v>
      </c>
      <c r="G2525" s="11">
        <v>108.95404656109163</v>
      </c>
      <c r="H2525" s="11">
        <v>3.3711558708048361</v>
      </c>
      <c r="I2525" s="11">
        <v>86.764062457364815</v>
      </c>
    </row>
    <row r="2526" spans="1:9" x14ac:dyDescent="0.25">
      <c r="A2526" s="13"/>
      <c r="B2526" s="5">
        <f>DATE(YEAR(siječanj!B2526),MONTH(siječanj!B2526)+5,DAY(siječanj!B2526))</f>
        <v>42913</v>
      </c>
      <c r="C2526" s="9">
        <v>26.28125</v>
      </c>
      <c r="D2526">
        <v>0.93295418231040173</v>
      </c>
      <c r="E2526" s="6">
        <v>93.800332856638761</v>
      </c>
      <c r="F2526" s="11">
        <v>102.33842328625498</v>
      </c>
      <c r="G2526" s="11">
        <v>119.75281192602604</v>
      </c>
      <c r="H2526" s="11">
        <v>3.4921937716277607</v>
      </c>
      <c r="I2526" s="11">
        <v>87.511412840708928</v>
      </c>
    </row>
    <row r="2527" spans="1:9" x14ac:dyDescent="0.25">
      <c r="A2527" s="13"/>
      <c r="B2527" s="5">
        <f>DATE(YEAR(siječanj!B2527),MONTH(siječanj!B2527)+5,DAY(siječanj!B2527))</f>
        <v>42913</v>
      </c>
      <c r="C2527" s="9">
        <v>26.2916666666667</v>
      </c>
      <c r="D2527">
        <v>0.93295418231040173</v>
      </c>
      <c r="E2527" s="6">
        <v>93.558629839312147</v>
      </c>
      <c r="F2527" s="11">
        <v>111.11969718676058</v>
      </c>
      <c r="G2527" s="11">
        <v>128.79448980070228</v>
      </c>
      <c r="H2527" s="11">
        <v>3.1197148388429632</v>
      </c>
      <c r="I2527" s="11">
        <v>87.28591499981701</v>
      </c>
    </row>
    <row r="2528" spans="1:9" x14ac:dyDescent="0.25">
      <c r="A2528" s="13"/>
      <c r="B2528" s="5">
        <f>DATE(YEAR(siječanj!B2528),MONTH(siječanj!B2528)+5,DAY(siječanj!B2528))</f>
        <v>42913</v>
      </c>
      <c r="C2528" s="9">
        <v>26.3020833333333</v>
      </c>
      <c r="D2528">
        <v>0.93295418231040173</v>
      </c>
      <c r="E2528" s="6">
        <v>93.17357141558945</v>
      </c>
      <c r="F2528" s="11">
        <v>125.11966117928839</v>
      </c>
      <c r="G2528" s="11">
        <v>139.5363408918372</v>
      </c>
      <c r="H2528" s="11">
        <v>2.7934839816960957</v>
      </c>
      <c r="I2528" s="11">
        <v>86.926673132971075</v>
      </c>
    </row>
    <row r="2529" spans="1:9" x14ac:dyDescent="0.25">
      <c r="A2529" s="13"/>
      <c r="B2529" s="5">
        <f>DATE(YEAR(siječanj!B2529),MONTH(siječanj!B2529)+5,DAY(siječanj!B2529))</f>
        <v>42913</v>
      </c>
      <c r="C2529" s="9">
        <v>26.3125</v>
      </c>
      <c r="D2529">
        <v>0.93295418231040173</v>
      </c>
      <c r="E2529" s="6">
        <v>94.065145195426524</v>
      </c>
      <c r="F2529" s="11">
        <v>134.80556291184766</v>
      </c>
      <c r="G2529" s="11">
        <v>148.85684142129236</v>
      </c>
      <c r="H2529" s="11">
        <v>2.3035596200336057</v>
      </c>
      <c r="I2529" s="11">
        <v>87.758470619708362</v>
      </c>
    </row>
    <row r="2530" spans="1:9" x14ac:dyDescent="0.25">
      <c r="A2530" s="13"/>
      <c r="B2530" s="5">
        <f>DATE(YEAR(siječanj!B2530),MONTH(siječanj!B2530)+5,DAY(siječanj!B2530))</f>
        <v>42913</v>
      </c>
      <c r="C2530" s="9">
        <v>26.3229166666667</v>
      </c>
      <c r="D2530">
        <v>0.93295418231040173</v>
      </c>
      <c r="E2530" s="6">
        <v>95.765197852133355</v>
      </c>
      <c r="F2530" s="11">
        <v>144.13208403782616</v>
      </c>
      <c r="G2530" s="11">
        <v>163.33324956025248</v>
      </c>
      <c r="H2530" s="11">
        <v>1.9562589949384599</v>
      </c>
      <c r="I2530" s="11">
        <v>89.344541855930913</v>
      </c>
    </row>
    <row r="2531" spans="1:9" x14ac:dyDescent="0.25">
      <c r="A2531" s="13"/>
      <c r="B2531" s="5">
        <f>DATE(YEAR(siječanj!B2531),MONTH(siječanj!B2531)+5,DAY(siječanj!B2531))</f>
        <v>42913</v>
      </c>
      <c r="C2531" s="9">
        <v>26.3333333333333</v>
      </c>
      <c r="D2531">
        <v>0.93295418231040173</v>
      </c>
      <c r="E2531" s="6">
        <v>96.613988024333167</v>
      </c>
      <c r="F2531" s="11">
        <v>165.86152464223329</v>
      </c>
      <c r="G2531" s="11">
        <v>177.96949198485012</v>
      </c>
      <c r="H2531" s="11">
        <v>1.816102582504993</v>
      </c>
      <c r="I2531" s="11">
        <v>90.136424196988699</v>
      </c>
    </row>
    <row r="2532" spans="1:9" x14ac:dyDescent="0.25">
      <c r="A2532" s="13"/>
      <c r="B2532" s="5">
        <f>DATE(YEAR(siječanj!B2532),MONTH(siječanj!B2532)+5,DAY(siječanj!B2532))</f>
        <v>42913</v>
      </c>
      <c r="C2532" s="9">
        <v>26.34375</v>
      </c>
      <c r="D2532">
        <v>0.93295418231040173</v>
      </c>
      <c r="E2532" s="6">
        <v>98.31710551460263</v>
      </c>
      <c r="F2532" s="11">
        <v>189.50102591639217</v>
      </c>
      <c r="G2532" s="11">
        <v>189.99687976349361</v>
      </c>
      <c r="H2532" s="11">
        <v>1.7576489034094844</v>
      </c>
      <c r="I2532" s="11">
        <v>91.725354782501583</v>
      </c>
    </row>
    <row r="2533" spans="1:9" x14ac:dyDescent="0.25">
      <c r="A2533" s="13"/>
      <c r="B2533" s="5">
        <f>DATE(YEAR(siječanj!B2533),MONTH(siječanj!B2533)+5,DAY(siječanj!B2533))</f>
        <v>42913</v>
      </c>
      <c r="C2533" s="9">
        <v>26.3541666666667</v>
      </c>
      <c r="D2533">
        <v>0.93295418231040173</v>
      </c>
      <c r="E2533" s="6">
        <v>99.072275343442769</v>
      </c>
      <c r="F2533" s="11">
        <v>187.39851349696727</v>
      </c>
      <c r="G2533" s="11">
        <v>194.65645500498368</v>
      </c>
      <c r="H2533" s="11">
        <v>1.8617115741860746</v>
      </c>
      <c r="I2533" s="11">
        <v>92.429893632672616</v>
      </c>
    </row>
    <row r="2534" spans="1:9" x14ac:dyDescent="0.25">
      <c r="A2534" s="13"/>
      <c r="B2534" s="5">
        <f>DATE(YEAR(siječanj!B2534),MONTH(siječanj!B2534)+5,DAY(siječanj!B2534))</f>
        <v>42913</v>
      </c>
      <c r="C2534" s="9">
        <v>26.3645833333333</v>
      </c>
      <c r="D2534">
        <v>0.93295418231040173</v>
      </c>
      <c r="E2534" s="6">
        <v>100.76291812741411</v>
      </c>
      <c r="F2534" s="11">
        <v>188.73871386265438</v>
      </c>
      <c r="G2534" s="11">
        <v>201.18983466269435</v>
      </c>
      <c r="H2534" s="11">
        <v>2.0602046503426692</v>
      </c>
      <c r="I2534" s="11">
        <v>94.007185888771588</v>
      </c>
    </row>
    <row r="2535" spans="1:9" x14ac:dyDescent="0.25">
      <c r="A2535" s="13"/>
      <c r="B2535" s="5">
        <f>DATE(YEAR(siječanj!B2535),MONTH(siječanj!B2535)+5,DAY(siječanj!B2535))</f>
        <v>42913</v>
      </c>
      <c r="C2535" s="9">
        <v>26.375</v>
      </c>
      <c r="D2535">
        <v>0.93295418231040173</v>
      </c>
      <c r="E2535" s="6">
        <v>102.31212003346808</v>
      </c>
      <c r="F2535" s="11">
        <v>191.54224010686687</v>
      </c>
      <c r="G2535" s="11">
        <v>207.31662198528818</v>
      </c>
      <c r="H2535" s="11">
        <v>1.9194011529012498</v>
      </c>
      <c r="I2535" s="11">
        <v>95.452520286267884</v>
      </c>
    </row>
    <row r="2536" spans="1:9" x14ac:dyDescent="0.25">
      <c r="A2536" s="13"/>
      <c r="B2536" s="5">
        <f>DATE(YEAR(siječanj!B2536),MONTH(siječanj!B2536)+5,DAY(siječanj!B2536))</f>
        <v>42913</v>
      </c>
      <c r="C2536" s="9">
        <v>26.3854166666667</v>
      </c>
      <c r="D2536">
        <v>0.93295418231040173</v>
      </c>
      <c r="E2536" s="6">
        <v>104.13538138138719</v>
      </c>
      <c r="F2536" s="11">
        <v>198.81094593969564</v>
      </c>
      <c r="G2536" s="11">
        <v>209.17455434176398</v>
      </c>
      <c r="H2536" s="11">
        <v>1.6667509620914405</v>
      </c>
      <c r="I2536" s="11">
        <v>97.153539586253913</v>
      </c>
    </row>
    <row r="2537" spans="1:9" x14ac:dyDescent="0.25">
      <c r="A2537" s="13"/>
      <c r="B2537" s="5">
        <f>DATE(YEAR(siječanj!B2537),MONTH(siječanj!B2537)+5,DAY(siječanj!B2537))</f>
        <v>42913</v>
      </c>
      <c r="C2537" s="9">
        <v>26.3958333333333</v>
      </c>
      <c r="D2537">
        <v>0.93295418231040173</v>
      </c>
      <c r="E2537" s="6">
        <v>104.80592786047035</v>
      </c>
      <c r="F2537" s="11">
        <v>196.50384557095978</v>
      </c>
      <c r="G2537" s="11">
        <v>212.06602138720143</v>
      </c>
      <c r="H2537" s="11">
        <v>1.64003545245863</v>
      </c>
      <c r="I2537" s="11">
        <v>97.77912872834807</v>
      </c>
    </row>
    <row r="2538" spans="1:9" x14ac:dyDescent="0.25">
      <c r="A2538" s="13"/>
      <c r="B2538" s="5">
        <f>DATE(YEAR(siječanj!B2538),MONTH(siječanj!B2538)+5,DAY(siječanj!B2538))</f>
        <v>42913</v>
      </c>
      <c r="C2538" s="9">
        <v>26.40625</v>
      </c>
      <c r="D2538">
        <v>0.93295418231040173</v>
      </c>
      <c r="E2538" s="6">
        <v>105.52494595274365</v>
      </c>
      <c r="F2538" s="11">
        <v>194.52596166135609</v>
      </c>
      <c r="G2538" s="11">
        <v>210.65532297263456</v>
      </c>
      <c r="H2538" s="11">
        <v>1.7596361644771843</v>
      </c>
      <c r="I2538" s="11">
        <v>98.449939664691286</v>
      </c>
    </row>
    <row r="2539" spans="1:9" x14ac:dyDescent="0.25">
      <c r="A2539" s="13"/>
      <c r="B2539" s="5">
        <f>DATE(YEAR(siječanj!B2539),MONTH(siječanj!B2539)+5,DAY(siječanj!B2539))</f>
        <v>42913</v>
      </c>
      <c r="C2539" s="9">
        <v>26.4166666666667</v>
      </c>
      <c r="D2539">
        <v>0.93295418231040173</v>
      </c>
      <c r="E2539" s="6">
        <v>106.68323965236182</v>
      </c>
      <c r="F2539" s="11">
        <v>202.69040560008369</v>
      </c>
      <c r="G2539" s="11">
        <v>211.34171945032375</v>
      </c>
      <c r="H2539" s="11">
        <v>1.7206160383793971</v>
      </c>
      <c r="I2539" s="11">
        <v>99.530574616093844</v>
      </c>
    </row>
    <row r="2540" spans="1:9" x14ac:dyDescent="0.25">
      <c r="A2540" s="13"/>
      <c r="B2540" s="5">
        <f>DATE(YEAR(siječanj!B2540),MONTH(siječanj!B2540)+5,DAY(siječanj!B2540))</f>
        <v>42913</v>
      </c>
      <c r="C2540" s="9">
        <v>26.4270833333333</v>
      </c>
      <c r="D2540">
        <v>0.93295418231040173</v>
      </c>
      <c r="E2540" s="6">
        <v>107.10974478902979</v>
      </c>
      <c r="F2540" s="11">
        <v>198.50719626144155</v>
      </c>
      <c r="G2540" s="11">
        <v>207.54784448512336</v>
      </c>
      <c r="H2540" s="11">
        <v>1.984960765507582</v>
      </c>
      <c r="I2540" s="11">
        <v>99.928484367125094</v>
      </c>
    </row>
    <row r="2541" spans="1:9" x14ac:dyDescent="0.25">
      <c r="A2541" s="13"/>
      <c r="B2541" s="5">
        <f>DATE(YEAR(siječanj!B2541),MONTH(siječanj!B2541)+5,DAY(siječanj!B2541))</f>
        <v>42913</v>
      </c>
      <c r="C2541" s="9">
        <v>26.4375</v>
      </c>
      <c r="D2541">
        <v>0.93295418231040173</v>
      </c>
      <c r="E2541" s="6">
        <v>109.12796845744973</v>
      </c>
      <c r="F2541" s="11">
        <v>195.30294697363885</v>
      </c>
      <c r="G2541" s="11">
        <v>208.62123158456973</v>
      </c>
      <c r="H2541" s="11">
        <v>2.0278904052005569</v>
      </c>
      <c r="I2541" s="11">
        <v>101.81139457941532</v>
      </c>
    </row>
    <row r="2542" spans="1:9" x14ac:dyDescent="0.25">
      <c r="A2542" s="13"/>
      <c r="B2542" s="5">
        <f>DATE(YEAR(siječanj!B2542),MONTH(siječanj!B2542)+5,DAY(siječanj!B2542))</f>
        <v>42913</v>
      </c>
      <c r="C2542" s="9">
        <v>26.4479166666667</v>
      </c>
      <c r="D2542">
        <v>0.93295418231040173</v>
      </c>
      <c r="E2542" s="6">
        <v>110.02296536259689</v>
      </c>
      <c r="F2542" s="11">
        <v>192.80789983818659</v>
      </c>
      <c r="G2542" s="11">
        <v>206.76922020343531</v>
      </c>
      <c r="H2542" s="11">
        <v>1.9593223973795089</v>
      </c>
      <c r="I2542" s="11">
        <v>102.64638568522723</v>
      </c>
    </row>
    <row r="2543" spans="1:9" x14ac:dyDescent="0.25">
      <c r="A2543" s="13"/>
      <c r="B2543" s="5">
        <f>DATE(YEAR(siječanj!B2543),MONTH(siječanj!B2543)+5,DAY(siječanj!B2543))</f>
        <v>42913</v>
      </c>
      <c r="C2543" s="9">
        <v>26.4583333333333</v>
      </c>
      <c r="D2543">
        <v>0.93295418231040173</v>
      </c>
      <c r="E2543" s="6">
        <v>111.24197412968901</v>
      </c>
      <c r="F2543" s="11">
        <v>197.37702269014747</v>
      </c>
      <c r="G2543" s="11">
        <v>210.06849743006794</v>
      </c>
      <c r="H2543" s="11">
        <v>1.8072794234011953</v>
      </c>
      <c r="I2543" s="11">
        <v>103.78366501275887</v>
      </c>
    </row>
    <row r="2544" spans="1:9" x14ac:dyDescent="0.25">
      <c r="A2544" s="13"/>
      <c r="B2544" s="5">
        <f>DATE(YEAR(siječanj!B2544),MONTH(siječanj!B2544)+5,DAY(siječanj!B2544))</f>
        <v>42913</v>
      </c>
      <c r="C2544" s="9">
        <v>26.46875</v>
      </c>
      <c r="D2544">
        <v>0.93295418231040173</v>
      </c>
      <c r="E2544" s="6">
        <v>112.85661142330238</v>
      </c>
      <c r="F2544" s="11">
        <v>205.2096529909565</v>
      </c>
      <c r="G2544" s="11">
        <v>207.65549566873284</v>
      </c>
      <c r="H2544" s="11">
        <v>1.9919096783905099</v>
      </c>
      <c r="I2544" s="11">
        <v>105.29004762874982</v>
      </c>
    </row>
    <row r="2545" spans="1:9" x14ac:dyDescent="0.25">
      <c r="A2545" s="13"/>
      <c r="B2545" s="5">
        <f>DATE(YEAR(siječanj!B2545),MONTH(siječanj!B2545)+5,DAY(siječanj!B2545))</f>
        <v>42913</v>
      </c>
      <c r="C2545" s="9">
        <v>26.4791666666667</v>
      </c>
      <c r="D2545">
        <v>0.93295418231040173</v>
      </c>
      <c r="E2545" s="6">
        <v>113.06050126255187</v>
      </c>
      <c r="F2545" s="11">
        <v>189.30081870228733</v>
      </c>
      <c r="G2545" s="11">
        <v>205.45947081297439</v>
      </c>
      <c r="H2545" s="11">
        <v>2.1233969519539104</v>
      </c>
      <c r="I2545" s="11">
        <v>105.48026750700822</v>
      </c>
    </row>
    <row r="2546" spans="1:9" x14ac:dyDescent="0.25">
      <c r="A2546" s="13"/>
      <c r="B2546" s="5">
        <f>DATE(YEAR(siječanj!B2546),MONTH(siječanj!B2546)+5,DAY(siječanj!B2546))</f>
        <v>42913</v>
      </c>
      <c r="C2546" s="9">
        <v>26.4895833333333</v>
      </c>
      <c r="D2546">
        <v>0.93295418231040173</v>
      </c>
      <c r="E2546" s="6">
        <v>112.29835913585634</v>
      </c>
      <c r="F2546" s="11">
        <v>189.19184540903987</v>
      </c>
      <c r="G2546" s="11">
        <v>199.01423677125658</v>
      </c>
      <c r="H2546" s="11">
        <v>1.880928098672628</v>
      </c>
      <c r="I2546" s="11">
        <v>104.76922382239269</v>
      </c>
    </row>
    <row r="2547" spans="1:9" x14ac:dyDescent="0.25">
      <c r="A2547" s="13"/>
      <c r="B2547" s="5">
        <f>DATE(YEAR(siječanj!B2547),MONTH(siječanj!B2547)+5,DAY(siječanj!B2547))</f>
        <v>42913</v>
      </c>
      <c r="C2547" s="9">
        <v>26.5</v>
      </c>
      <c r="D2547">
        <v>0.93295418231040173</v>
      </c>
      <c r="E2547" s="6">
        <v>111.56354643175806</v>
      </c>
      <c r="F2547" s="11">
        <v>184.01768410763077</v>
      </c>
      <c r="G2547" s="11">
        <v>196.9401447480198</v>
      </c>
      <c r="H2547" s="11">
        <v>1.9656062228895026</v>
      </c>
      <c r="I2547" s="11">
        <v>104.08367723688937</v>
      </c>
    </row>
    <row r="2548" spans="1:9" x14ac:dyDescent="0.25">
      <c r="A2548" s="13"/>
      <c r="B2548" s="5">
        <f>DATE(YEAR(siječanj!B2548),MONTH(siječanj!B2548)+5,DAY(siječanj!B2548))</f>
        <v>42913</v>
      </c>
      <c r="C2548" s="9">
        <v>26.5104166666667</v>
      </c>
      <c r="D2548">
        <v>0.93295418231040173</v>
      </c>
      <c r="E2548" s="6">
        <v>110.99290380033671</v>
      </c>
      <c r="F2548" s="11">
        <v>183.05534920741803</v>
      </c>
      <c r="G2548" s="11">
        <v>197.95695808983987</v>
      </c>
      <c r="H2548" s="11">
        <v>1.9943580000280181</v>
      </c>
      <c r="I2548" s="11">
        <v>103.55129380730021</v>
      </c>
    </row>
    <row r="2549" spans="1:9" x14ac:dyDescent="0.25">
      <c r="A2549" s="13"/>
      <c r="B2549" s="5">
        <f>DATE(YEAR(siječanj!B2549),MONTH(siječanj!B2549)+5,DAY(siječanj!B2549))</f>
        <v>42913</v>
      </c>
      <c r="C2549" s="9">
        <v>26.5208333333333</v>
      </c>
      <c r="D2549">
        <v>0.93295418231040173</v>
      </c>
      <c r="E2549" s="6">
        <v>111.78021468166776</v>
      </c>
      <c r="F2549" s="11">
        <v>182.49990164242129</v>
      </c>
      <c r="G2549" s="11">
        <v>197.66980280399858</v>
      </c>
      <c r="H2549" s="11">
        <v>2.1687459094741457</v>
      </c>
      <c r="I2549" s="11">
        <v>104.28581878681651</v>
      </c>
    </row>
    <row r="2550" spans="1:9" x14ac:dyDescent="0.25">
      <c r="A2550" s="13"/>
      <c r="B2550" s="5">
        <f>DATE(YEAR(siječanj!B2550),MONTH(siječanj!B2550)+5,DAY(siječanj!B2550))</f>
        <v>42913</v>
      </c>
      <c r="C2550" s="9">
        <v>26.53125</v>
      </c>
      <c r="D2550">
        <v>0.93295418231040173</v>
      </c>
      <c r="E2550" s="6">
        <v>112.12417872920513</v>
      </c>
      <c r="F2550" s="11">
        <v>183.13321246711564</v>
      </c>
      <c r="G2550" s="11">
        <v>198.36909082339869</v>
      </c>
      <c r="H2550" s="11">
        <v>2.515799502116487</v>
      </c>
      <c r="I2550" s="11">
        <v>104.6067214835309</v>
      </c>
    </row>
    <row r="2551" spans="1:9" x14ac:dyDescent="0.25">
      <c r="A2551" s="13"/>
      <c r="B2551" s="5">
        <f>DATE(YEAR(siječanj!B2551),MONTH(siječanj!B2551)+5,DAY(siječanj!B2551))</f>
        <v>42913</v>
      </c>
      <c r="C2551" s="9">
        <v>26.5416666666667</v>
      </c>
      <c r="D2551">
        <v>0.93295418231040173</v>
      </c>
      <c r="E2551" s="6">
        <v>111.14464085162795</v>
      </c>
      <c r="F2551" s="11">
        <v>185.63601105900764</v>
      </c>
      <c r="G2551" s="11">
        <v>196.49286273323932</v>
      </c>
      <c r="H2551" s="11">
        <v>2.2098993158222617</v>
      </c>
      <c r="I2551" s="11">
        <v>103.69285752391383</v>
      </c>
    </row>
    <row r="2552" spans="1:9" x14ac:dyDescent="0.25">
      <c r="A2552" s="13"/>
      <c r="B2552" s="5">
        <f>DATE(YEAR(siječanj!B2552),MONTH(siječanj!B2552)+5,DAY(siječanj!B2552))</f>
        <v>42913</v>
      </c>
      <c r="C2552" s="9">
        <v>26.5520833333333</v>
      </c>
      <c r="D2552">
        <v>0.93295418231040173</v>
      </c>
      <c r="E2552" s="6">
        <v>110.71749456130668</v>
      </c>
      <c r="F2552" s="11">
        <v>186.54069500294872</v>
      </c>
      <c r="G2552" s="11">
        <v>188.37702429711629</v>
      </c>
      <c r="H2552" s="11">
        <v>2.1315780267066957</v>
      </c>
      <c r="I2552" s="11">
        <v>103.29434960590022</v>
      </c>
    </row>
    <row r="2553" spans="1:9" x14ac:dyDescent="0.25">
      <c r="A2553" s="13"/>
      <c r="B2553" s="5">
        <f>DATE(YEAR(siječanj!B2553),MONTH(siječanj!B2553)+5,DAY(siječanj!B2553))</f>
        <v>42913</v>
      </c>
      <c r="C2553" s="9">
        <v>26.5625</v>
      </c>
      <c r="D2553">
        <v>0.93295418231040173</v>
      </c>
      <c r="E2553" s="6">
        <v>110.68479969497905</v>
      </c>
      <c r="F2553" s="11">
        <v>185.05885220159405</v>
      </c>
      <c r="G2553" s="11">
        <v>184.26810376845145</v>
      </c>
      <c r="H2553" s="11">
        <v>2.1345394157461817</v>
      </c>
      <c r="I2553" s="11">
        <v>103.26384679361978</v>
      </c>
    </row>
    <row r="2554" spans="1:9" x14ac:dyDescent="0.25">
      <c r="A2554" s="13"/>
      <c r="B2554" s="5">
        <f>DATE(YEAR(siječanj!B2554),MONTH(siječanj!B2554)+5,DAY(siječanj!B2554))</f>
        <v>42913</v>
      </c>
      <c r="C2554" s="9">
        <v>26.5729166666667</v>
      </c>
      <c r="D2554">
        <v>0.93295418231040173</v>
      </c>
      <c r="E2554" s="6">
        <v>111.651230645086</v>
      </c>
      <c r="F2554" s="11">
        <v>184.77226474488862</v>
      </c>
      <c r="G2554" s="11">
        <v>186.08859537016346</v>
      </c>
      <c r="H2554" s="11">
        <v>1.9984615391124527</v>
      </c>
      <c r="I2554" s="11">
        <v>104.16548259043628</v>
      </c>
    </row>
    <row r="2555" spans="1:9" x14ac:dyDescent="0.25">
      <c r="A2555" s="13"/>
      <c r="B2555" s="5">
        <f>DATE(YEAR(siječanj!B2555),MONTH(siječanj!B2555)+5,DAY(siječanj!B2555))</f>
        <v>42913</v>
      </c>
      <c r="C2555" s="9">
        <v>26.5833333333333</v>
      </c>
      <c r="D2555">
        <v>0.93295418231040173</v>
      </c>
      <c r="E2555" s="6">
        <v>111.89751503278991</v>
      </c>
      <c r="F2555" s="11">
        <v>184.49897981347968</v>
      </c>
      <c r="G2555" s="11">
        <v>184.25130229985746</v>
      </c>
      <c r="H2555" s="11">
        <v>2.0465388550587997</v>
      </c>
      <c r="I2555" s="11">
        <v>104.3952546399824</v>
      </c>
    </row>
    <row r="2556" spans="1:9" x14ac:dyDescent="0.25">
      <c r="A2556" s="13"/>
      <c r="B2556" s="5">
        <f>DATE(YEAR(siječanj!B2556),MONTH(siječanj!B2556)+5,DAY(siječanj!B2556))</f>
        <v>42913</v>
      </c>
      <c r="C2556" s="9">
        <v>26.59375</v>
      </c>
      <c r="D2556">
        <v>0.93295418231040173</v>
      </c>
      <c r="E2556" s="6">
        <v>113.21754619269446</v>
      </c>
      <c r="F2556" s="11">
        <v>184.88767487321479</v>
      </c>
      <c r="G2556" s="11">
        <v>179.76809440573291</v>
      </c>
      <c r="H2556" s="11">
        <v>2.3172214147919235</v>
      </c>
      <c r="I2556" s="11">
        <v>105.62678323139539</v>
      </c>
    </row>
    <row r="2557" spans="1:9" x14ac:dyDescent="0.25">
      <c r="A2557" s="13"/>
      <c r="B2557" s="5">
        <f>DATE(YEAR(siječanj!B2557),MONTH(siječanj!B2557)+5,DAY(siječanj!B2557))</f>
        <v>42913</v>
      </c>
      <c r="C2557" s="9">
        <v>26.6041666666667</v>
      </c>
      <c r="D2557">
        <v>0.93295418231040173</v>
      </c>
      <c r="E2557" s="6">
        <v>114.22223297494882</v>
      </c>
      <c r="F2557" s="11">
        <v>181.78834679879364</v>
      </c>
      <c r="G2557" s="11">
        <v>174.78275735650351</v>
      </c>
      <c r="H2557" s="11">
        <v>2.4567917502320973</v>
      </c>
      <c r="I2557" s="11">
        <v>106.56410996681159</v>
      </c>
    </row>
    <row r="2558" spans="1:9" x14ac:dyDescent="0.25">
      <c r="A2558" s="13"/>
      <c r="B2558" s="5">
        <f>DATE(YEAR(siječanj!B2558),MONTH(siječanj!B2558)+5,DAY(siječanj!B2558))</f>
        <v>42913</v>
      </c>
      <c r="C2558" s="9">
        <v>26.6145833333333</v>
      </c>
      <c r="D2558">
        <v>0.93295418231040173</v>
      </c>
      <c r="E2558" s="6">
        <v>114.59869239673289</v>
      </c>
      <c r="F2558" s="11">
        <v>180.02735136580887</v>
      </c>
      <c r="G2558" s="11">
        <v>170.78277796683378</v>
      </c>
      <c r="H2558" s="11">
        <v>2.2772691662406404</v>
      </c>
      <c r="I2558" s="11">
        <v>106.91532935883518</v>
      </c>
    </row>
    <row r="2559" spans="1:9" x14ac:dyDescent="0.25">
      <c r="A2559" s="13"/>
      <c r="B2559" s="5">
        <f>DATE(YEAR(siječanj!B2559),MONTH(siječanj!B2559)+5,DAY(siječanj!B2559))</f>
        <v>42913</v>
      </c>
      <c r="C2559" s="9">
        <v>26.625</v>
      </c>
      <c r="D2559">
        <v>0.93295418231040173</v>
      </c>
      <c r="E2559" s="6">
        <v>114.87172758074936</v>
      </c>
      <c r="F2559" s="11">
        <v>179.16083552924931</v>
      </c>
      <c r="G2559" s="11">
        <v>169.26117143161238</v>
      </c>
      <c r="H2559" s="11">
        <v>2.4626355179314281</v>
      </c>
      <c r="I2559" s="11">
        <v>107.17005867568125</v>
      </c>
    </row>
    <row r="2560" spans="1:9" x14ac:dyDescent="0.25">
      <c r="A2560" s="13"/>
      <c r="B2560" s="5">
        <f>DATE(YEAR(siječanj!B2560),MONTH(siječanj!B2560)+5,DAY(siječanj!B2560))</f>
        <v>42913</v>
      </c>
      <c r="C2560" s="9">
        <v>26.6354166666667</v>
      </c>
      <c r="D2560">
        <v>0.93295418231040173</v>
      </c>
      <c r="E2560" s="6">
        <v>115.24545366327453</v>
      </c>
      <c r="F2560" s="11">
        <v>179.01953778088989</v>
      </c>
      <c r="G2560" s="11">
        <v>164.43905379938954</v>
      </c>
      <c r="H2560" s="11">
        <v>2.405711039727974</v>
      </c>
      <c r="I2560" s="11">
        <v>107.51872798741158</v>
      </c>
    </row>
    <row r="2561" spans="1:9" x14ac:dyDescent="0.25">
      <c r="A2561" s="13"/>
      <c r="B2561" s="5">
        <f>DATE(YEAR(siječanj!B2561),MONTH(siječanj!B2561)+5,DAY(siječanj!B2561))</f>
        <v>42913</v>
      </c>
      <c r="C2561" s="9">
        <v>26.6458333333333</v>
      </c>
      <c r="D2561">
        <v>0.93295418231040173</v>
      </c>
      <c r="E2561" s="6">
        <v>115.96256615955035</v>
      </c>
      <c r="F2561" s="11">
        <v>176.9859507991043</v>
      </c>
      <c r="G2561" s="11">
        <v>164.01221076714759</v>
      </c>
      <c r="H2561" s="11">
        <v>2.4136650846557126</v>
      </c>
      <c r="I2561" s="11">
        <v>108.18776108999916</v>
      </c>
    </row>
    <row r="2562" spans="1:9" x14ac:dyDescent="0.25">
      <c r="A2562" s="13"/>
      <c r="B2562" s="5">
        <f>DATE(YEAR(siječanj!B2562),MONTH(siječanj!B2562)+5,DAY(siječanj!B2562))</f>
        <v>42913</v>
      </c>
      <c r="C2562" s="9">
        <v>26.65625</v>
      </c>
      <c r="D2562">
        <v>0.93295418231040173</v>
      </c>
      <c r="E2562" s="6">
        <v>115.86630080924625</v>
      </c>
      <c r="F2562" s="11">
        <v>175.57528191887545</v>
      </c>
      <c r="G2562" s="11">
        <v>160.34644199238571</v>
      </c>
      <c r="H2562" s="11">
        <v>2.1553311471686318</v>
      </c>
      <c r="I2562" s="11">
        <v>108.09794992882138</v>
      </c>
    </row>
    <row r="2563" spans="1:9" x14ac:dyDescent="0.25">
      <c r="A2563" s="13"/>
      <c r="B2563" s="5">
        <f>DATE(YEAR(siječanj!B2563),MONTH(siječanj!B2563)+5,DAY(siječanj!B2563))</f>
        <v>42913</v>
      </c>
      <c r="C2563" s="9">
        <v>26.6666666666667</v>
      </c>
      <c r="D2563">
        <v>0.93295418231040173</v>
      </c>
      <c r="E2563" s="6">
        <v>115.09216633023948</v>
      </c>
      <c r="F2563" s="11">
        <v>175.89323191262386</v>
      </c>
      <c r="G2563" s="11">
        <v>162.1514100626714</v>
      </c>
      <c r="H2563" s="11">
        <v>2.069325848600053</v>
      </c>
      <c r="I2563" s="11">
        <v>107.37571792896132</v>
      </c>
    </row>
    <row r="2564" spans="1:9" x14ac:dyDescent="0.25">
      <c r="A2564" s="13"/>
      <c r="B2564" s="5">
        <f>DATE(YEAR(siječanj!B2564),MONTH(siječanj!B2564)+5,DAY(siječanj!B2564))</f>
        <v>42913</v>
      </c>
      <c r="C2564" s="9">
        <v>26.6770833333333</v>
      </c>
      <c r="D2564">
        <v>0.93295418231040173</v>
      </c>
      <c r="E2564" s="6">
        <v>113.40870327618784</v>
      </c>
      <c r="F2564" s="11">
        <v>170.03006473032241</v>
      </c>
      <c r="G2564" s="11">
        <v>162.90186364165251</v>
      </c>
      <c r="H2564" s="11">
        <v>2.1671737029324123</v>
      </c>
      <c r="I2564" s="11">
        <v>105.80512403191879</v>
      </c>
    </row>
    <row r="2565" spans="1:9" x14ac:dyDescent="0.25">
      <c r="A2565" s="13"/>
      <c r="B2565" s="5">
        <f>DATE(YEAR(siječanj!B2565),MONTH(siječanj!B2565)+5,DAY(siječanj!B2565))</f>
        <v>42913</v>
      </c>
      <c r="C2565" s="9">
        <v>26.6875</v>
      </c>
      <c r="D2565">
        <v>0.93295418231040173</v>
      </c>
      <c r="E2565" s="6">
        <v>114.15125944902172</v>
      </c>
      <c r="F2565" s="11">
        <v>164.75167960613183</v>
      </c>
      <c r="G2565" s="11">
        <v>160.4744079702823</v>
      </c>
      <c r="H2565" s="11">
        <v>2.1322451143424055</v>
      </c>
      <c r="I2565" s="11">
        <v>106.49789491896458</v>
      </c>
    </row>
    <row r="2566" spans="1:9" x14ac:dyDescent="0.25">
      <c r="A2566" s="13"/>
      <c r="B2566" s="5">
        <f>DATE(YEAR(siječanj!B2566),MONTH(siječanj!B2566)+5,DAY(siječanj!B2566))</f>
        <v>42913</v>
      </c>
      <c r="C2566" s="9">
        <v>26.6979166666667</v>
      </c>
      <c r="D2566">
        <v>0.93295418231040173</v>
      </c>
      <c r="E2566" s="6">
        <v>114.17823951235276</v>
      </c>
      <c r="F2566" s="11">
        <v>163.74893212304312</v>
      </c>
      <c r="G2566" s="11">
        <v>159.85202052101351</v>
      </c>
      <c r="H2566" s="11">
        <v>2.1048225118183703</v>
      </c>
      <c r="I2566" s="11">
        <v>106.52306608188827</v>
      </c>
    </row>
    <row r="2567" spans="1:9" x14ac:dyDescent="0.25">
      <c r="A2567" s="13"/>
      <c r="B2567" s="5">
        <f>DATE(YEAR(siječanj!B2567),MONTH(siječanj!B2567)+5,DAY(siječanj!B2567))</f>
        <v>42913</v>
      </c>
      <c r="C2567" s="9">
        <v>26.7083333333333</v>
      </c>
      <c r="D2567">
        <v>0.93295418231040173</v>
      </c>
      <c r="E2567" s="6">
        <v>115.18984996006465</v>
      </c>
      <c r="F2567" s="11">
        <v>162.63197690921459</v>
      </c>
      <c r="G2567" s="11">
        <v>166.03462044743461</v>
      </c>
      <c r="H2567" s="11">
        <v>1.8561298409103666</v>
      </c>
      <c r="I2567" s="11">
        <v>107.46685227994998</v>
      </c>
    </row>
    <row r="2568" spans="1:9" x14ac:dyDescent="0.25">
      <c r="A2568" s="13"/>
      <c r="B2568" s="5">
        <f>DATE(YEAR(siječanj!B2568),MONTH(siječanj!B2568)+5,DAY(siječanj!B2568))</f>
        <v>42913</v>
      </c>
      <c r="C2568" s="9">
        <v>26.71875</v>
      </c>
      <c r="D2568">
        <v>0.93295418231040173</v>
      </c>
      <c r="E2568" s="6">
        <v>115.30320810946701</v>
      </c>
      <c r="F2568" s="11">
        <v>162.63109114299266</v>
      </c>
      <c r="G2568" s="11">
        <v>176.41465908326759</v>
      </c>
      <c r="H2568" s="11">
        <v>1.8709317854508574</v>
      </c>
      <c r="I2568" s="11">
        <v>107.57261023953387</v>
      </c>
    </row>
    <row r="2569" spans="1:9" x14ac:dyDescent="0.25">
      <c r="A2569" s="13"/>
      <c r="B2569" s="5">
        <f>DATE(YEAR(siječanj!B2569),MONTH(siječanj!B2569)+5,DAY(siječanj!B2569))</f>
        <v>42913</v>
      </c>
      <c r="C2569" s="9">
        <v>26.7291666666667</v>
      </c>
      <c r="D2569">
        <v>0.93295418231040173</v>
      </c>
      <c r="E2569" s="6">
        <v>115.87113725158777</v>
      </c>
      <c r="F2569" s="11">
        <v>163.36842539087081</v>
      </c>
      <c r="G2569" s="11">
        <v>167.80877380708009</v>
      </c>
      <c r="H2569" s="11">
        <v>1.885261667976273</v>
      </c>
      <c r="I2569" s="11">
        <v>108.1024621079314</v>
      </c>
    </row>
    <row r="2570" spans="1:9" x14ac:dyDescent="0.25">
      <c r="A2570" s="13"/>
      <c r="B2570" s="5">
        <f>DATE(YEAR(siječanj!B2570),MONTH(siječanj!B2570)+5,DAY(siječanj!B2570))</f>
        <v>42913</v>
      </c>
      <c r="C2570" s="9">
        <v>26.7395833333333</v>
      </c>
      <c r="D2570">
        <v>0.93295418231040173</v>
      </c>
      <c r="E2570" s="6">
        <v>117.17548793692762</v>
      </c>
      <c r="F2570" s="11">
        <v>162.84000772361432</v>
      </c>
      <c r="G2570" s="11">
        <v>162.93341546965593</v>
      </c>
      <c r="H2570" s="11">
        <v>1.8405337920479061</v>
      </c>
      <c r="I2570" s="11">
        <v>109.31936153501866</v>
      </c>
    </row>
    <row r="2571" spans="1:9" x14ac:dyDescent="0.25">
      <c r="A2571" s="13"/>
      <c r="B2571" s="5">
        <f>DATE(YEAR(siječanj!B2571),MONTH(siječanj!B2571)+5,DAY(siječanj!B2571))</f>
        <v>42913</v>
      </c>
      <c r="C2571" s="9">
        <v>26.75</v>
      </c>
      <c r="D2571">
        <v>0.93295418231040173</v>
      </c>
      <c r="E2571" s="6">
        <v>119.96973679288308</v>
      </c>
      <c r="F2571" s="11">
        <v>160.82880938488591</v>
      </c>
      <c r="G2571" s="11">
        <v>161.47611841830189</v>
      </c>
      <c r="H2571" s="11">
        <v>1.8781907390640253</v>
      </c>
      <c r="I2571" s="11">
        <v>111.92626769159835</v>
      </c>
    </row>
    <row r="2572" spans="1:9" x14ac:dyDescent="0.25">
      <c r="A2572" s="13"/>
      <c r="B2572" s="5">
        <f>DATE(YEAR(siječanj!B2572),MONTH(siječanj!B2572)+5,DAY(siječanj!B2572))</f>
        <v>42913</v>
      </c>
      <c r="C2572" s="9">
        <v>26.7604166666667</v>
      </c>
      <c r="D2572">
        <v>0.93295418231040173</v>
      </c>
      <c r="E2572" s="6">
        <v>122.12404383547332</v>
      </c>
      <c r="F2572" s="11">
        <v>160.29780656281886</v>
      </c>
      <c r="G2572" s="11">
        <v>159.58955866683971</v>
      </c>
      <c r="H2572" s="11">
        <v>2.544194232349533</v>
      </c>
      <c r="I2572" s="11">
        <v>113.93613745696366</v>
      </c>
    </row>
    <row r="2573" spans="1:9" x14ac:dyDescent="0.25">
      <c r="A2573" s="13"/>
      <c r="B2573" s="5">
        <f>DATE(YEAR(siječanj!B2573),MONTH(siječanj!B2573)+5,DAY(siječanj!B2573))</f>
        <v>42913</v>
      </c>
      <c r="C2573" s="9">
        <v>26.7708333333333</v>
      </c>
      <c r="D2573">
        <v>0.93295418231040173</v>
      </c>
      <c r="E2573" s="6">
        <v>123.68341090517636</v>
      </c>
      <c r="F2573" s="11">
        <v>159.28716333558009</v>
      </c>
      <c r="G2573" s="11">
        <v>158.68980677322784</v>
      </c>
      <c r="H2573" s="11">
        <v>4.5631254605775418</v>
      </c>
      <c r="I2573" s="11">
        <v>115.39095548640023</v>
      </c>
    </row>
    <row r="2574" spans="1:9" x14ac:dyDescent="0.25">
      <c r="A2574" s="13"/>
      <c r="B2574" s="5">
        <f>DATE(YEAR(siječanj!B2574),MONTH(siječanj!B2574)+5,DAY(siječanj!B2574))</f>
        <v>42913</v>
      </c>
      <c r="C2574" s="9">
        <v>26.78125</v>
      </c>
      <c r="D2574">
        <v>0.93295418231040173</v>
      </c>
      <c r="E2574" s="6">
        <v>125.94128411273606</v>
      </c>
      <c r="F2574" s="11">
        <v>158.69099056433495</v>
      </c>
      <c r="G2574" s="11">
        <v>161.67379005989324</v>
      </c>
      <c r="H2574" s="11">
        <v>11.045492053034273</v>
      </c>
      <c r="I2574" s="11">
        <v>117.49744773851965</v>
      </c>
    </row>
    <row r="2575" spans="1:9" x14ac:dyDescent="0.25">
      <c r="A2575" s="13"/>
      <c r="B2575" s="5">
        <f>DATE(YEAR(siječanj!B2575),MONTH(siječanj!B2575)+5,DAY(siječanj!B2575))</f>
        <v>42913</v>
      </c>
      <c r="C2575" s="9">
        <v>26.7916666666667</v>
      </c>
      <c r="D2575">
        <v>0.93295418231040173</v>
      </c>
      <c r="E2575" s="6">
        <v>129.19874961075055</v>
      </c>
      <c r="F2575" s="11">
        <v>157.32000882043826</v>
      </c>
      <c r="G2575" s="11">
        <v>163.08919560979578</v>
      </c>
      <c r="H2575" s="11">
        <v>26.00460524086629</v>
      </c>
      <c r="I2575" s="11">
        <v>120.53651379862413</v>
      </c>
    </row>
    <row r="2576" spans="1:9" x14ac:dyDescent="0.25">
      <c r="A2576" s="13"/>
      <c r="B2576" s="5">
        <f>DATE(YEAR(siječanj!B2576),MONTH(siječanj!B2576)+5,DAY(siječanj!B2576))</f>
        <v>42913</v>
      </c>
      <c r="C2576" s="9">
        <v>26.8020833333333</v>
      </c>
      <c r="D2576">
        <v>0.93295418231040173</v>
      </c>
      <c r="E2576" s="6">
        <v>133.27301707315303</v>
      </c>
      <c r="F2576" s="11">
        <v>153.90406942158143</v>
      </c>
      <c r="G2576" s="11">
        <v>158.77882571305318</v>
      </c>
      <c r="H2576" s="11">
        <v>42.331266084268705</v>
      </c>
      <c r="I2576" s="11">
        <v>124.33761866752369</v>
      </c>
    </row>
    <row r="2577" spans="1:9" x14ac:dyDescent="0.25">
      <c r="A2577" s="13"/>
      <c r="B2577" s="5">
        <f>DATE(YEAR(siječanj!B2577),MONTH(siječanj!B2577)+5,DAY(siječanj!B2577))</f>
        <v>42913</v>
      </c>
      <c r="C2577" s="9">
        <v>26.8125</v>
      </c>
      <c r="D2577">
        <v>0.93295418231040173</v>
      </c>
      <c r="E2577" s="6">
        <v>138.14538883171599</v>
      </c>
      <c r="F2577" s="11">
        <v>153.18310381284496</v>
      </c>
      <c r="G2577" s="11">
        <v>157.72070575638503</v>
      </c>
      <c r="H2577" s="11">
        <v>63.203163038113807</v>
      </c>
      <c r="I2577" s="11">
        <v>128.88331827744611</v>
      </c>
    </row>
    <row r="2578" spans="1:9" x14ac:dyDescent="0.25">
      <c r="A2578" s="13"/>
      <c r="B2578" s="5">
        <f>DATE(YEAR(siječanj!B2578),MONTH(siječanj!B2578)+5,DAY(siječanj!B2578))</f>
        <v>42913</v>
      </c>
      <c r="C2578" s="9">
        <v>26.8229166666667</v>
      </c>
      <c r="D2578">
        <v>0.93295418231040173</v>
      </c>
      <c r="E2578" s="6">
        <v>141.7613584717279</v>
      </c>
      <c r="F2578" s="11">
        <v>149.86320391719886</v>
      </c>
      <c r="G2578" s="11">
        <v>158.72169911740448</v>
      </c>
      <c r="H2578" s="11">
        <v>86.952423993024368</v>
      </c>
      <c r="I2578" s="11">
        <v>132.25685227620264</v>
      </c>
    </row>
    <row r="2579" spans="1:9" x14ac:dyDescent="0.25">
      <c r="A2579" s="13"/>
      <c r="B2579" s="5">
        <f>DATE(YEAR(siječanj!B2579),MONTH(siječanj!B2579)+5,DAY(siječanj!B2579))</f>
        <v>42913</v>
      </c>
      <c r="C2579" s="9">
        <v>26.8333333333333</v>
      </c>
      <c r="D2579">
        <v>0.93295418231040173</v>
      </c>
      <c r="E2579" s="6">
        <v>147.74639383825055</v>
      </c>
      <c r="F2579" s="11">
        <v>144.18424404512035</v>
      </c>
      <c r="G2579" s="11">
        <v>152.03648930716338</v>
      </c>
      <c r="H2579" s="11">
        <v>129.47512722650825</v>
      </c>
      <c r="I2579" s="11">
        <v>137.84061605267561</v>
      </c>
    </row>
    <row r="2580" spans="1:9" x14ac:dyDescent="0.25">
      <c r="A2580" s="13"/>
      <c r="B2580" s="5">
        <f>DATE(YEAR(siječanj!B2580),MONTH(siječanj!B2580)+5,DAY(siječanj!B2580))</f>
        <v>42913</v>
      </c>
      <c r="C2580" s="9">
        <v>26.84375</v>
      </c>
      <c r="D2580">
        <v>0.93295418231040173</v>
      </c>
      <c r="E2580" s="6">
        <v>152.10288602286778</v>
      </c>
      <c r="F2580" s="11">
        <v>125.23515948343756</v>
      </c>
      <c r="G2580" s="11">
        <v>138.7509944202825</v>
      </c>
      <c r="H2580" s="11">
        <v>197.67550075121446</v>
      </c>
      <c r="I2580" s="11">
        <v>141.90502365651685</v>
      </c>
    </row>
    <row r="2581" spans="1:9" x14ac:dyDescent="0.25">
      <c r="A2581" s="13"/>
      <c r="B2581" s="5">
        <f>DATE(YEAR(siječanj!B2581),MONTH(siječanj!B2581)+5,DAY(siječanj!B2581))</f>
        <v>42913</v>
      </c>
      <c r="C2581" s="9">
        <v>26.8541666666667</v>
      </c>
      <c r="D2581">
        <v>0.93295418231040173</v>
      </c>
      <c r="E2581" s="6">
        <v>155.70742208689472</v>
      </c>
      <c r="F2581" s="11">
        <v>118.12216013004424</v>
      </c>
      <c r="G2581" s="11">
        <v>130.35372537610093</v>
      </c>
      <c r="H2581" s="11">
        <v>228.78753095761655</v>
      </c>
      <c r="I2581" s="11">
        <v>145.26789065273945</v>
      </c>
    </row>
    <row r="2582" spans="1:9" x14ac:dyDescent="0.25">
      <c r="A2582" s="13"/>
      <c r="B2582" s="5">
        <f>DATE(YEAR(siječanj!B2582),MONTH(siječanj!B2582)+5,DAY(siječanj!B2582))</f>
        <v>42913</v>
      </c>
      <c r="C2582" s="9">
        <v>26.8645833333333</v>
      </c>
      <c r="D2582">
        <v>0.93295418231040173</v>
      </c>
      <c r="E2582" s="6">
        <v>156.45219748506736</v>
      </c>
      <c r="F2582" s="11">
        <v>116.22693704650756</v>
      </c>
      <c r="G2582" s="11">
        <v>127.94775026615206</v>
      </c>
      <c r="H2582" s="11">
        <v>229.71552986940014</v>
      </c>
      <c r="I2582" s="11">
        <v>145.96273197534651</v>
      </c>
    </row>
    <row r="2583" spans="1:9" x14ac:dyDescent="0.25">
      <c r="A2583" s="13"/>
      <c r="B2583" s="5">
        <f>DATE(YEAR(siječanj!B2583),MONTH(siječanj!B2583)+5,DAY(siječanj!B2583))</f>
        <v>42913</v>
      </c>
      <c r="C2583" s="9">
        <v>26.875</v>
      </c>
      <c r="D2583">
        <v>0.93295418231040173</v>
      </c>
      <c r="E2583" s="6">
        <v>156.25322745798434</v>
      </c>
      <c r="F2583" s="11">
        <v>112.98997853636521</v>
      </c>
      <c r="G2583" s="11">
        <v>123.03465873066234</v>
      </c>
      <c r="H2583" s="11">
        <v>231.07397532920953</v>
      </c>
      <c r="I2583" s="11">
        <v>145.77710205642498</v>
      </c>
    </row>
    <row r="2584" spans="1:9" x14ac:dyDescent="0.25">
      <c r="A2584" s="13"/>
      <c r="B2584" s="5">
        <f>DATE(YEAR(siječanj!B2584),MONTH(siječanj!B2584)+5,DAY(siječanj!B2584))</f>
        <v>42913</v>
      </c>
      <c r="C2584" s="9">
        <v>26.8854166666667</v>
      </c>
      <c r="D2584">
        <v>0.93295418231040173</v>
      </c>
      <c r="E2584" s="6">
        <v>160.48881255405499</v>
      </c>
      <c r="F2584" s="11">
        <v>110.1806807837384</v>
      </c>
      <c r="G2584" s="11">
        <v>109.45878767554875</v>
      </c>
      <c r="H2584" s="11">
        <v>238.15666878697306</v>
      </c>
      <c r="I2584" s="11">
        <v>149.72870888633571</v>
      </c>
    </row>
    <row r="2585" spans="1:9" x14ac:dyDescent="0.25">
      <c r="A2585" s="13"/>
      <c r="B2585" s="5">
        <f>DATE(YEAR(siječanj!B2585),MONTH(siječanj!B2585)+5,DAY(siječanj!B2585))</f>
        <v>42913</v>
      </c>
      <c r="C2585" s="9">
        <v>26.8958333333333</v>
      </c>
      <c r="D2585">
        <v>0.93295418231040173</v>
      </c>
      <c r="E2585" s="6">
        <v>163.33698084425797</v>
      </c>
      <c r="F2585" s="11">
        <v>107.59660011501167</v>
      </c>
      <c r="G2585" s="11">
        <v>101.13455334141425</v>
      </c>
      <c r="H2585" s="11">
        <v>243.81206774018614</v>
      </c>
      <c r="I2585" s="11">
        <v>152.38591940460444</v>
      </c>
    </row>
    <row r="2586" spans="1:9" x14ac:dyDescent="0.25">
      <c r="A2586" s="13"/>
      <c r="B2586" s="5">
        <f>DATE(YEAR(siječanj!B2586),MONTH(siječanj!B2586)+5,DAY(siječanj!B2586))</f>
        <v>42913</v>
      </c>
      <c r="C2586" s="9">
        <v>26.90625</v>
      </c>
      <c r="D2586">
        <v>0.93295418231040173</v>
      </c>
      <c r="E2586" s="6">
        <v>161.44961306348813</v>
      </c>
      <c r="F2586" s="11">
        <v>104.26380250125638</v>
      </c>
      <c r="G2586" s="11">
        <v>103.3849686452177</v>
      </c>
      <c r="H2586" s="11">
        <v>244.55278404853979</v>
      </c>
      <c r="I2586" s="11">
        <v>150.62509173997731</v>
      </c>
    </row>
    <row r="2587" spans="1:9" x14ac:dyDescent="0.25">
      <c r="A2587" s="13"/>
      <c r="B2587" s="5">
        <f>DATE(YEAR(siječanj!B2587),MONTH(siječanj!B2587)+5,DAY(siječanj!B2587))</f>
        <v>42913</v>
      </c>
      <c r="C2587" s="9">
        <v>26.9166666666667</v>
      </c>
      <c r="D2587">
        <v>0.93295418231040173</v>
      </c>
      <c r="E2587" s="6">
        <v>157.49774838399074</v>
      </c>
      <c r="F2587" s="11">
        <v>102.6764573276868</v>
      </c>
      <c r="G2587" s="11">
        <v>92.311591007834437</v>
      </c>
      <c r="H2587" s="11">
        <v>241.5406533430901</v>
      </c>
      <c r="I2587" s="11">
        <v>146.93818305931546</v>
      </c>
    </row>
    <row r="2588" spans="1:9" x14ac:dyDescent="0.25">
      <c r="A2588" s="13"/>
      <c r="B2588" s="5">
        <f>DATE(YEAR(siječanj!B2588),MONTH(siječanj!B2588)+5,DAY(siječanj!B2588))</f>
        <v>42913</v>
      </c>
      <c r="C2588" s="9">
        <v>26.9270833333333</v>
      </c>
      <c r="D2588">
        <v>0.93295418231040173</v>
      </c>
      <c r="E2588" s="6">
        <v>150.91458315628091</v>
      </c>
      <c r="F2588" s="11">
        <v>100.30595854221664</v>
      </c>
      <c r="G2588" s="11">
        <v>87.802672139595373</v>
      </c>
      <c r="H2588" s="11">
        <v>242.31234972131443</v>
      </c>
      <c r="I2588" s="11">
        <v>140.79639152728319</v>
      </c>
    </row>
    <row r="2589" spans="1:9" x14ac:dyDescent="0.25">
      <c r="A2589" s="13"/>
      <c r="B2589" s="5">
        <f>DATE(YEAR(siječanj!B2589),MONTH(siječanj!B2589)+5,DAY(siječanj!B2589))</f>
        <v>42913</v>
      </c>
      <c r="C2589" s="9">
        <v>26.9375</v>
      </c>
      <c r="D2589">
        <v>0.93295418231040173</v>
      </c>
      <c r="E2589" s="6">
        <v>141.7260156209621</v>
      </c>
      <c r="F2589" s="11">
        <v>97.292401495619103</v>
      </c>
      <c r="G2589" s="11">
        <v>83.587811020332438</v>
      </c>
      <c r="H2589" s="11">
        <v>241.49605748450495</v>
      </c>
      <c r="I2589" s="11">
        <v>132.22387901576593</v>
      </c>
    </row>
    <row r="2590" spans="1:9" x14ac:dyDescent="0.25">
      <c r="A2590" s="13"/>
      <c r="B2590" s="5">
        <f>DATE(YEAR(siječanj!B2590),MONTH(siječanj!B2590)+5,DAY(siječanj!B2590))</f>
        <v>42913</v>
      </c>
      <c r="C2590" s="9">
        <v>26.9479166666667</v>
      </c>
      <c r="D2590">
        <v>0.93295418231040173</v>
      </c>
      <c r="E2590" s="6">
        <v>130.53130510184903</v>
      </c>
      <c r="F2590" s="11">
        <v>93.019433177158774</v>
      </c>
      <c r="G2590" s="11">
        <v>81.029537047355831</v>
      </c>
      <c r="H2590" s="11">
        <v>238.80475492644482</v>
      </c>
      <c r="I2590" s="11">
        <v>121.77972701720513</v>
      </c>
    </row>
    <row r="2591" spans="1:9" x14ac:dyDescent="0.25">
      <c r="A2591" s="13"/>
      <c r="B2591" s="5">
        <f>DATE(YEAR(siječanj!B2591),MONTH(siječanj!B2591)+5,DAY(siječanj!B2591))</f>
        <v>42913</v>
      </c>
      <c r="C2591" s="9">
        <v>26.9583333333333</v>
      </c>
      <c r="D2591">
        <v>0.93295418231040173</v>
      </c>
      <c r="E2591" s="6">
        <v>119.18627481846782</v>
      </c>
      <c r="F2591" s="11">
        <v>89.657204878482517</v>
      </c>
      <c r="G2591" s="11">
        <v>79.40048363822892</v>
      </c>
      <c r="H2591" s="11">
        <v>239.03664338977387</v>
      </c>
      <c r="I2591" s="11">
        <v>111.19533356588647</v>
      </c>
    </row>
    <row r="2592" spans="1:9" x14ac:dyDescent="0.25">
      <c r="A2592" s="13"/>
      <c r="B2592" s="5">
        <f>DATE(YEAR(siječanj!B2592),MONTH(siječanj!B2592)+5,DAY(siječanj!B2592))</f>
        <v>42913</v>
      </c>
      <c r="C2592" s="9">
        <v>26.96875</v>
      </c>
      <c r="D2592">
        <v>0.93295418231040173</v>
      </c>
      <c r="E2592" s="6">
        <v>109.08611879035084</v>
      </c>
      <c r="F2592" s="11">
        <v>86.483676849010095</v>
      </c>
      <c r="G2592" s="11">
        <v>77.024305696473249</v>
      </c>
      <c r="H2592" s="11">
        <v>239.89508016313684</v>
      </c>
      <c r="I2592" s="11">
        <v>101.77235075746711</v>
      </c>
    </row>
    <row r="2593" spans="1:9" x14ac:dyDescent="0.25">
      <c r="A2593" s="13"/>
      <c r="B2593" s="5">
        <f>DATE(YEAR(siječanj!B2593),MONTH(siječanj!B2593)+5,DAY(siječanj!B2593))</f>
        <v>42913</v>
      </c>
      <c r="C2593" s="9">
        <v>26.9791666666667</v>
      </c>
      <c r="D2593">
        <v>0.93295418231040173</v>
      </c>
      <c r="E2593" s="6">
        <v>99.320394859792174</v>
      </c>
      <c r="F2593" s="11">
        <v>84.215975041185715</v>
      </c>
      <c r="G2593" s="11">
        <v>78.259478038926034</v>
      </c>
      <c r="H2593" s="11">
        <v>239.35351401726163</v>
      </c>
      <c r="I2593" s="11">
        <v>92.661377773163636</v>
      </c>
    </row>
    <row r="2594" spans="1:9" ht="15.75" thickBot="1" x14ac:dyDescent="0.3">
      <c r="A2594" s="13"/>
      <c r="B2594" s="5">
        <f>DATE(YEAR(siječanj!B2594),MONTH(siječanj!B2594)+5,DAY(siječanj!B2594))</f>
        <v>42913</v>
      </c>
      <c r="C2594" s="9">
        <v>26.9895833333333</v>
      </c>
      <c r="D2594">
        <v>0.93295418231040173</v>
      </c>
      <c r="E2594" s="6">
        <v>91.07085540713733</v>
      </c>
      <c r="F2594" s="11">
        <v>82.268768302000808</v>
      </c>
      <c r="G2594" s="11">
        <v>75.29788469216814</v>
      </c>
      <c r="H2594" s="11">
        <v>239.71483148375779</v>
      </c>
      <c r="I2594" s="11">
        <v>84.96493543867463</v>
      </c>
    </row>
    <row r="2595" spans="1:9" x14ac:dyDescent="0.25">
      <c r="A2595" s="12">
        <f t="shared" ref="A2595" si="25">A2499+1</f>
        <v>179</v>
      </c>
      <c r="B2595" s="5">
        <f>DATE(YEAR(siječanj!B2595),MONTH(siječanj!B2595)+5,DAY(siječanj!B2595))</f>
        <v>42914</v>
      </c>
      <c r="C2595" s="9">
        <v>27</v>
      </c>
      <c r="D2595">
        <v>0.93400349447767561</v>
      </c>
      <c r="E2595" s="6">
        <v>82.311308990701903</v>
      </c>
      <c r="F2595" s="11">
        <v>77.69564146607749</v>
      </c>
      <c r="G2595" s="11">
        <v>72.175768015281037</v>
      </c>
      <c r="H2595" s="11">
        <v>239.79424691661168</v>
      </c>
      <c r="I2595" s="11">
        <v>76.879050232347296</v>
      </c>
    </row>
    <row r="2596" spans="1:9" x14ac:dyDescent="0.25">
      <c r="A2596" s="13"/>
      <c r="B2596" s="5">
        <f>DATE(YEAR(siječanj!B2596),MONTH(siječanj!B2596)+5,DAY(siječanj!B2596))</f>
        <v>42914</v>
      </c>
      <c r="C2596" s="9">
        <v>27.0104166666667</v>
      </c>
      <c r="D2596">
        <v>0.93400349447767561</v>
      </c>
      <c r="E2596" s="6">
        <v>77.411574064612552</v>
      </c>
      <c r="F2596" s="11">
        <v>75.960032654131709</v>
      </c>
      <c r="G2596" s="11">
        <v>70.379957827018657</v>
      </c>
      <c r="H2596" s="11">
        <v>239.53988650112862</v>
      </c>
      <c r="I2596" s="11">
        <v>72.30268068936553</v>
      </c>
    </row>
    <row r="2597" spans="1:9" x14ac:dyDescent="0.25">
      <c r="A2597" s="13"/>
      <c r="B2597" s="5">
        <f>DATE(YEAR(siječanj!B2597),MONTH(siječanj!B2597)+5,DAY(siječanj!B2597))</f>
        <v>42914</v>
      </c>
      <c r="C2597" s="9">
        <v>27.0208333333333</v>
      </c>
      <c r="D2597">
        <v>0.93400349447767561</v>
      </c>
      <c r="E2597" s="6">
        <v>72.584424481064858</v>
      </c>
      <c r="F2597" s="11">
        <v>74.576557999313252</v>
      </c>
      <c r="G2597" s="11">
        <v>70.303129366194668</v>
      </c>
      <c r="H2597" s="11">
        <v>239.77381823288303</v>
      </c>
      <c r="I2597" s="11">
        <v>67.794106109965526</v>
      </c>
    </row>
    <row r="2598" spans="1:9" x14ac:dyDescent="0.25">
      <c r="A2598" s="13"/>
      <c r="B2598" s="5">
        <f>DATE(YEAR(siječanj!B2598),MONTH(siječanj!B2598)+5,DAY(siječanj!B2598))</f>
        <v>42914</v>
      </c>
      <c r="C2598" s="9">
        <v>27.03125</v>
      </c>
      <c r="D2598">
        <v>0.93400349447767561</v>
      </c>
      <c r="E2598" s="6">
        <v>68.781979370226338</v>
      </c>
      <c r="F2598" s="11">
        <v>72.347401050114087</v>
      </c>
      <c r="G2598" s="11">
        <v>69.289508864257598</v>
      </c>
      <c r="H2598" s="11">
        <v>240.04585497051531</v>
      </c>
      <c r="I2598" s="11">
        <v>64.242609088882787</v>
      </c>
    </row>
    <row r="2599" spans="1:9" x14ac:dyDescent="0.25">
      <c r="A2599" s="13"/>
      <c r="B2599" s="5">
        <f>DATE(YEAR(siječanj!B2599),MONTH(siječanj!B2599)+5,DAY(siječanj!B2599))</f>
        <v>42914</v>
      </c>
      <c r="C2599" s="9">
        <v>27.0416666666667</v>
      </c>
      <c r="D2599">
        <v>0.93400349447767561</v>
      </c>
      <c r="E2599" s="6">
        <v>66.168343299911498</v>
      </c>
      <c r="F2599" s="11">
        <v>71.747677197997348</v>
      </c>
      <c r="G2599" s="11">
        <v>67.929939954618078</v>
      </c>
      <c r="H2599" s="11">
        <v>239.89512716931205</v>
      </c>
      <c r="I2599" s="11">
        <v>61.801463865915835</v>
      </c>
    </row>
    <row r="2600" spans="1:9" x14ac:dyDescent="0.25">
      <c r="A2600" s="13"/>
      <c r="B2600" s="5">
        <f>DATE(YEAR(siječanj!B2600),MONTH(siječanj!B2600)+5,DAY(siječanj!B2600))</f>
        <v>42914</v>
      </c>
      <c r="C2600" s="9">
        <v>27.0520833333333</v>
      </c>
      <c r="D2600">
        <v>0.93400349447767561</v>
      </c>
      <c r="E2600" s="6">
        <v>63.91489067806679</v>
      </c>
      <c r="F2600" s="11">
        <v>70.190872923120082</v>
      </c>
      <c r="G2600" s="11">
        <v>66.980484717933805</v>
      </c>
      <c r="H2600" s="11">
        <v>239.5357329554748</v>
      </c>
      <c r="I2600" s="11">
        <v>59.696731242472993</v>
      </c>
    </row>
    <row r="2601" spans="1:9" x14ac:dyDescent="0.25">
      <c r="A2601" s="13"/>
      <c r="B2601" s="5">
        <f>DATE(YEAR(siječanj!B2601),MONTH(siječanj!B2601)+5,DAY(siječanj!B2601))</f>
        <v>42914</v>
      </c>
      <c r="C2601" s="9">
        <v>27.0625</v>
      </c>
      <c r="D2601">
        <v>0.93400349447767561</v>
      </c>
      <c r="E2601" s="6">
        <v>62.260249763477077</v>
      </c>
      <c r="F2601" s="11">
        <v>69.244449750966211</v>
      </c>
      <c r="G2601" s="11">
        <v>65.562895858449991</v>
      </c>
      <c r="H2601" s="11">
        <v>239.75918231015294</v>
      </c>
      <c r="I2601" s="11">
        <v>58.151290846140469</v>
      </c>
    </row>
    <row r="2602" spans="1:9" x14ac:dyDescent="0.25">
      <c r="A2602" s="13"/>
      <c r="B2602" s="5">
        <f>DATE(YEAR(siječanj!B2602),MONTH(siječanj!B2602)+5,DAY(siječanj!B2602))</f>
        <v>42914</v>
      </c>
      <c r="C2602" s="9">
        <v>27.0729166666667</v>
      </c>
      <c r="D2602">
        <v>0.93400349447767561</v>
      </c>
      <c r="E2602" s="6">
        <v>60.844532872050983</v>
      </c>
      <c r="F2602" s="11">
        <v>68.953537670941969</v>
      </c>
      <c r="G2602" s="11">
        <v>65.170384868613993</v>
      </c>
      <c r="H2602" s="11">
        <v>239.33613973479152</v>
      </c>
      <c r="I2602" s="11">
        <v>56.829006322357422</v>
      </c>
    </row>
    <row r="2603" spans="1:9" x14ac:dyDescent="0.25">
      <c r="A2603" s="13"/>
      <c r="B2603" s="5">
        <f>DATE(YEAR(siječanj!B2603),MONTH(siječanj!B2603)+5,DAY(siječanj!B2603))</f>
        <v>42914</v>
      </c>
      <c r="C2603" s="9">
        <v>27.0833333333333</v>
      </c>
      <c r="D2603">
        <v>0.93400349447767561</v>
      </c>
      <c r="E2603" s="6">
        <v>60.549981325727501</v>
      </c>
      <c r="F2603" s="11">
        <v>69.552828659927599</v>
      </c>
      <c r="G2603" s="11">
        <v>65.093912948253731</v>
      </c>
      <c r="H2603" s="11">
        <v>239.52211416636612</v>
      </c>
      <c r="I2603" s="11">
        <v>56.553894148787485</v>
      </c>
    </row>
    <row r="2604" spans="1:9" x14ac:dyDescent="0.25">
      <c r="A2604" s="13"/>
      <c r="B2604" s="5">
        <f>DATE(YEAR(siječanj!B2604),MONTH(siječanj!B2604)+5,DAY(siječanj!B2604))</f>
        <v>42914</v>
      </c>
      <c r="C2604" s="9">
        <v>27.09375</v>
      </c>
      <c r="D2604">
        <v>0.93400349447767561</v>
      </c>
      <c r="E2604" s="6">
        <v>60.030297507272174</v>
      </c>
      <c r="F2604" s="11">
        <v>70.643751966012488</v>
      </c>
      <c r="G2604" s="11">
        <v>65.885472838451562</v>
      </c>
      <c r="H2604" s="11">
        <v>239.62476765201723</v>
      </c>
      <c r="I2604" s="11">
        <v>56.068507646326708</v>
      </c>
    </row>
    <row r="2605" spans="1:9" x14ac:dyDescent="0.25">
      <c r="A2605" s="13"/>
      <c r="B2605" s="5">
        <f>DATE(YEAR(siječanj!B2605),MONTH(siječanj!B2605)+5,DAY(siječanj!B2605))</f>
        <v>42914</v>
      </c>
      <c r="C2605" s="9">
        <v>27.1041666666667</v>
      </c>
      <c r="D2605">
        <v>0.93400349447767561</v>
      </c>
      <c r="E2605" s="6">
        <v>59.249190730410028</v>
      </c>
      <c r="F2605" s="11">
        <v>70.083234291193435</v>
      </c>
      <c r="G2605" s="11">
        <v>65.650729000778</v>
      </c>
      <c r="H2605" s="11">
        <v>239.76986171311262</v>
      </c>
      <c r="I2605" s="11">
        <v>55.338951187177273</v>
      </c>
    </row>
    <row r="2606" spans="1:9" x14ac:dyDescent="0.25">
      <c r="A2606" s="13"/>
      <c r="B2606" s="5">
        <f>DATE(YEAR(siječanj!B2606),MONTH(siječanj!B2606)+5,DAY(siječanj!B2606))</f>
        <v>42914</v>
      </c>
      <c r="C2606" s="9">
        <v>27.1145833333333</v>
      </c>
      <c r="D2606">
        <v>0.93400349447767561</v>
      </c>
      <c r="E2606" s="6">
        <v>58.935464124361864</v>
      </c>
      <c r="F2606" s="11">
        <v>68.670272839566664</v>
      </c>
      <c r="G2606" s="11">
        <v>64.734764531248175</v>
      </c>
      <c r="H2606" s="11">
        <v>239.75143929294802</v>
      </c>
      <c r="I2606" s="11">
        <v>55.045929440817666</v>
      </c>
    </row>
    <row r="2607" spans="1:9" x14ac:dyDescent="0.25">
      <c r="A2607" s="13"/>
      <c r="B2607" s="5">
        <f>DATE(YEAR(siječanj!B2607),MONTH(siječanj!B2607)+5,DAY(siječanj!B2607))</f>
        <v>42914</v>
      </c>
      <c r="C2607" s="9">
        <v>27.125</v>
      </c>
      <c r="D2607">
        <v>0.93400349447767561</v>
      </c>
      <c r="E2607" s="6">
        <v>58.727451448772001</v>
      </c>
      <c r="F2607" s="11">
        <v>67.772450577851501</v>
      </c>
      <c r="G2607" s="11">
        <v>63.554235019415863</v>
      </c>
      <c r="H2607" s="11">
        <v>239.54928773617459</v>
      </c>
      <c r="I2607" s="11">
        <v>54.851644874921085</v>
      </c>
    </row>
    <row r="2608" spans="1:9" x14ac:dyDescent="0.25">
      <c r="A2608" s="13"/>
      <c r="B2608" s="5">
        <f>DATE(YEAR(siječanj!B2608),MONTH(siječanj!B2608)+5,DAY(siječanj!B2608))</f>
        <v>42914</v>
      </c>
      <c r="C2608" s="9">
        <v>27.1354166666667</v>
      </c>
      <c r="D2608">
        <v>0.93400349447767561</v>
      </c>
      <c r="E2608" s="6">
        <v>58.661656776967234</v>
      </c>
      <c r="F2608" s="11">
        <v>66.535884860128618</v>
      </c>
      <c r="G2608" s="11">
        <v>63.406418951656768</v>
      </c>
      <c r="H2608" s="11">
        <v>239.40305552555981</v>
      </c>
      <c r="I2608" s="11">
        <v>54.790192421537419</v>
      </c>
    </row>
    <row r="2609" spans="1:9" x14ac:dyDescent="0.25">
      <c r="A2609" s="13"/>
      <c r="B2609" s="5">
        <f>DATE(YEAR(siječanj!B2609),MONTH(siječanj!B2609)+5,DAY(siječanj!B2609))</f>
        <v>42914</v>
      </c>
      <c r="C2609" s="9">
        <v>27.1458333333333</v>
      </c>
      <c r="D2609">
        <v>0.93400349447767561</v>
      </c>
      <c r="E2609" s="6">
        <v>59.141388584337818</v>
      </c>
      <c r="F2609" s="11">
        <v>66.435532757575032</v>
      </c>
      <c r="G2609" s="11">
        <v>63.643626523995415</v>
      </c>
      <c r="H2609" s="11">
        <v>239.22897565658116</v>
      </c>
      <c r="I2609" s="11">
        <v>55.238263606033634</v>
      </c>
    </row>
    <row r="2610" spans="1:9" x14ac:dyDescent="0.25">
      <c r="A2610" s="13"/>
      <c r="B2610" s="5">
        <f>DATE(YEAR(siječanj!B2610),MONTH(siječanj!B2610)+5,DAY(siječanj!B2610))</f>
        <v>42914</v>
      </c>
      <c r="C2610" s="9">
        <v>27.15625</v>
      </c>
      <c r="D2610">
        <v>0.93400349447767561</v>
      </c>
      <c r="E2610" s="6">
        <v>60.349312142213357</v>
      </c>
      <c r="F2610" s="11">
        <v>65.664170658004252</v>
      </c>
      <c r="G2610" s="11">
        <v>62.766753311151433</v>
      </c>
      <c r="H2610" s="11">
        <v>239.29652853104352</v>
      </c>
      <c r="I2610" s="11">
        <v>56.366468430151293</v>
      </c>
    </row>
    <row r="2611" spans="1:9" x14ac:dyDescent="0.25">
      <c r="A2611" s="13"/>
      <c r="B2611" s="5">
        <f>DATE(YEAR(siječanj!B2611),MONTH(siječanj!B2611)+5,DAY(siječanj!B2611))</f>
        <v>42914</v>
      </c>
      <c r="C2611" s="9">
        <v>27.1666666666667</v>
      </c>
      <c r="D2611">
        <v>0.93400349447767561</v>
      </c>
      <c r="E2611" s="6">
        <v>62.500018402366656</v>
      </c>
      <c r="F2611" s="11">
        <v>65.339423109901205</v>
      </c>
      <c r="G2611" s="11">
        <v>63.033798112409535</v>
      </c>
      <c r="H2611" s="11">
        <v>232.60332824123523</v>
      </c>
      <c r="I2611" s="11">
        <v>58.375235592729489</v>
      </c>
    </row>
    <row r="2612" spans="1:9" x14ac:dyDescent="0.25">
      <c r="A2612" s="13"/>
      <c r="B2612" s="5">
        <f>DATE(YEAR(siječanj!B2612),MONTH(siječanj!B2612)+5,DAY(siječanj!B2612))</f>
        <v>42914</v>
      </c>
      <c r="C2612" s="9">
        <v>27.1770833333333</v>
      </c>
      <c r="D2612">
        <v>0.93400349447767561</v>
      </c>
      <c r="E2612" s="6">
        <v>64.692467139844013</v>
      </c>
      <c r="F2612" s="11">
        <v>64.311826076695411</v>
      </c>
      <c r="G2612" s="11">
        <v>60.880377839030047</v>
      </c>
      <c r="H2612" s="11">
        <v>172.95380304669442</v>
      </c>
      <c r="I2612" s="11">
        <v>60.422990374996509</v>
      </c>
    </row>
    <row r="2613" spans="1:9" x14ac:dyDescent="0.25">
      <c r="A2613" s="13"/>
      <c r="B2613" s="5">
        <f>DATE(YEAR(siječanj!B2613),MONTH(siječanj!B2613)+5,DAY(siječanj!B2613))</f>
        <v>42914</v>
      </c>
      <c r="C2613" s="9">
        <v>27.1875</v>
      </c>
      <c r="D2613">
        <v>0.93400349447767561</v>
      </c>
      <c r="E2613" s="6">
        <v>67.232963061282533</v>
      </c>
      <c r="F2613" s="11">
        <v>63.8965259663672</v>
      </c>
      <c r="G2613" s="11">
        <v>59.878915767513284</v>
      </c>
      <c r="H2613" s="11">
        <v>104.4882696877789</v>
      </c>
      <c r="I2613" s="11">
        <v>62.795822443326365</v>
      </c>
    </row>
    <row r="2614" spans="1:9" x14ac:dyDescent="0.25">
      <c r="A2614" s="13"/>
      <c r="B2614" s="5">
        <f>DATE(YEAR(siječanj!B2614),MONTH(siječanj!B2614)+5,DAY(siječanj!B2614))</f>
        <v>42914</v>
      </c>
      <c r="C2614" s="9">
        <v>27.1979166666667</v>
      </c>
      <c r="D2614">
        <v>0.93400349447767561</v>
      </c>
      <c r="E2614" s="6">
        <v>71.00707235663765</v>
      </c>
      <c r="F2614" s="11">
        <v>63.482620637239116</v>
      </c>
      <c r="G2614" s="11">
        <v>59.441200254164002</v>
      </c>
      <c r="H2614" s="11">
        <v>67.975709010391824</v>
      </c>
      <c r="I2614" s="11">
        <v>66.320853713728724</v>
      </c>
    </row>
    <row r="2615" spans="1:9" x14ac:dyDescent="0.25">
      <c r="A2615" s="13"/>
      <c r="B2615" s="5">
        <f>DATE(YEAR(siječanj!B2615),MONTH(siječanj!B2615)+5,DAY(siječanj!B2615))</f>
        <v>42914</v>
      </c>
      <c r="C2615" s="9">
        <v>27.2083333333333</v>
      </c>
      <c r="D2615">
        <v>0.93400349447767561</v>
      </c>
      <c r="E2615" s="6">
        <v>74.126659051753023</v>
      </c>
      <c r="F2615" s="11">
        <v>63.388717393740116</v>
      </c>
      <c r="G2615" s="11">
        <v>62.545710241859226</v>
      </c>
      <c r="H2615" s="11">
        <v>46.055010274816354</v>
      </c>
      <c r="I2615" s="11">
        <v>69.234558588292543</v>
      </c>
    </row>
    <row r="2616" spans="1:9" x14ac:dyDescent="0.25">
      <c r="A2616" s="13"/>
      <c r="B2616" s="5">
        <f>DATE(YEAR(siječanj!B2616),MONTH(siječanj!B2616)+5,DAY(siječanj!B2616))</f>
        <v>42914</v>
      </c>
      <c r="C2616" s="9">
        <v>27.21875</v>
      </c>
      <c r="D2616">
        <v>0.93400349447767561</v>
      </c>
      <c r="E2616" s="6">
        <v>77.604199052522731</v>
      </c>
      <c r="F2616" s="11">
        <v>67.988950279250872</v>
      </c>
      <c r="G2616" s="11">
        <v>68.690460794108631</v>
      </c>
      <c r="H2616" s="11">
        <v>27.065110560097512</v>
      </c>
      <c r="I2616" s="11">
        <v>72.482593101197352</v>
      </c>
    </row>
    <row r="2617" spans="1:9" x14ac:dyDescent="0.25">
      <c r="A2617" s="13"/>
      <c r="B2617" s="5">
        <f>DATE(YEAR(siječanj!B2617),MONTH(siječanj!B2617)+5,DAY(siječanj!B2617))</f>
        <v>42914</v>
      </c>
      <c r="C2617" s="9">
        <v>27.2291666666667</v>
      </c>
      <c r="D2617">
        <v>0.93400349447767561</v>
      </c>
      <c r="E2617" s="6">
        <v>81.855753440051473</v>
      </c>
      <c r="F2617" s="11">
        <v>75.99872180046728</v>
      </c>
      <c r="G2617" s="11">
        <v>73.327838387177309</v>
      </c>
      <c r="H2617" s="11">
        <v>7.0057743528537548</v>
      </c>
      <c r="I2617" s="11">
        <v>76.45355975611109</v>
      </c>
    </row>
    <row r="2618" spans="1:9" x14ac:dyDescent="0.25">
      <c r="A2618" s="13"/>
      <c r="B2618" s="5">
        <f>DATE(YEAR(siječanj!B2618),MONTH(siječanj!B2618)+5,DAY(siječanj!B2618))</f>
        <v>42914</v>
      </c>
      <c r="C2618" s="9">
        <v>27.2395833333333</v>
      </c>
      <c r="D2618">
        <v>0.93400349447767561</v>
      </c>
      <c r="E2618" s="6">
        <v>86.478847437197842</v>
      </c>
      <c r="F2618" s="11">
        <v>77.407819547850053</v>
      </c>
      <c r="G2618" s="11">
        <v>76.819018510819632</v>
      </c>
      <c r="H2618" s="11">
        <v>2.8356705237678823</v>
      </c>
      <c r="I2618" s="11">
        <v>80.771545704744568</v>
      </c>
    </row>
    <row r="2619" spans="1:9" x14ac:dyDescent="0.25">
      <c r="A2619" s="13"/>
      <c r="B2619" s="5">
        <f>DATE(YEAR(siječanj!B2619),MONTH(siječanj!B2619)+5,DAY(siječanj!B2619))</f>
        <v>42914</v>
      </c>
      <c r="C2619" s="9">
        <v>27.25</v>
      </c>
      <c r="D2619">
        <v>0.93400349447767561</v>
      </c>
      <c r="E2619" s="6">
        <v>88.895033987235962</v>
      </c>
      <c r="F2619" s="11">
        <v>77.260092980395783</v>
      </c>
      <c r="G2619" s="11">
        <v>94.766143754447782</v>
      </c>
      <c r="H2619" s="11">
        <v>2.9557472983270636</v>
      </c>
      <c r="I2619" s="11">
        <v>83.028272385790132</v>
      </c>
    </row>
    <row r="2620" spans="1:9" x14ac:dyDescent="0.25">
      <c r="A2620" s="13"/>
      <c r="B2620" s="5">
        <f>DATE(YEAR(siječanj!B2620),MONTH(siječanj!B2620)+5,DAY(siječanj!B2620))</f>
        <v>42914</v>
      </c>
      <c r="C2620" s="9">
        <v>27.2604166666667</v>
      </c>
      <c r="D2620">
        <v>0.93400349447767561</v>
      </c>
      <c r="E2620" s="6">
        <v>89.840418026549884</v>
      </c>
      <c r="F2620" s="11">
        <v>87.197600415882761</v>
      </c>
      <c r="G2620" s="11">
        <v>100.17974198562884</v>
      </c>
      <c r="H2620" s="11">
        <v>3.5124804366993363</v>
      </c>
      <c r="I2620" s="11">
        <v>83.911264382132757</v>
      </c>
    </row>
    <row r="2621" spans="1:9" x14ac:dyDescent="0.25">
      <c r="A2621" s="13"/>
      <c r="B2621" s="5">
        <f>DATE(YEAR(siječanj!B2621),MONTH(siječanj!B2621)+5,DAY(siječanj!B2621))</f>
        <v>42914</v>
      </c>
      <c r="C2621" s="9">
        <v>27.2708333333333</v>
      </c>
      <c r="D2621">
        <v>0.93400349447767561</v>
      </c>
      <c r="E2621" s="6">
        <v>92.99927488668213</v>
      </c>
      <c r="F2621" s="11">
        <v>93.585898712038102</v>
      </c>
      <c r="G2621" s="11">
        <v>108.95404656109163</v>
      </c>
      <c r="H2621" s="11">
        <v>3.3711558708048361</v>
      </c>
      <c r="I2621" s="11">
        <v>86.861647728051054</v>
      </c>
    </row>
    <row r="2622" spans="1:9" x14ac:dyDescent="0.25">
      <c r="A2622" s="13"/>
      <c r="B2622" s="5">
        <f>DATE(YEAR(siječanj!B2622),MONTH(siječanj!B2622)+5,DAY(siječanj!B2622))</f>
        <v>42914</v>
      </c>
      <c r="C2622" s="9">
        <v>27.28125</v>
      </c>
      <c r="D2622">
        <v>0.93400349447767561</v>
      </c>
      <c r="E2622" s="6">
        <v>93.800332856638775</v>
      </c>
      <c r="F2622" s="11">
        <v>102.33842328625498</v>
      </c>
      <c r="G2622" s="11">
        <v>119.75281192602604</v>
      </c>
      <c r="H2622" s="11">
        <v>3.4921937716277607</v>
      </c>
      <c r="I2622" s="11">
        <v>87.609838671269742</v>
      </c>
    </row>
    <row r="2623" spans="1:9" x14ac:dyDescent="0.25">
      <c r="A2623" s="13"/>
      <c r="B2623" s="5">
        <f>DATE(YEAR(siječanj!B2623),MONTH(siječanj!B2623)+5,DAY(siječanj!B2623))</f>
        <v>42914</v>
      </c>
      <c r="C2623" s="9">
        <v>27.2916666666667</v>
      </c>
      <c r="D2623">
        <v>0.93400349447767561</v>
      </c>
      <c r="E2623" s="6">
        <v>93.558629839312147</v>
      </c>
      <c r="F2623" s="11">
        <v>111.11969718676058</v>
      </c>
      <c r="G2623" s="11">
        <v>128.79448980070228</v>
      </c>
      <c r="H2623" s="11">
        <v>3.1197148388429632</v>
      </c>
      <c r="I2623" s="11">
        <v>87.384087208460883</v>
      </c>
    </row>
    <row r="2624" spans="1:9" x14ac:dyDescent="0.25">
      <c r="A2624" s="13"/>
      <c r="B2624" s="5">
        <f>DATE(YEAR(siječanj!B2624),MONTH(siječanj!B2624)+5,DAY(siječanj!B2624))</f>
        <v>42914</v>
      </c>
      <c r="C2624" s="9">
        <v>27.3020833333333</v>
      </c>
      <c r="D2624">
        <v>0.93400349447767561</v>
      </c>
      <c r="E2624" s="6">
        <v>93.173571415589464</v>
      </c>
      <c r="F2624" s="11">
        <v>125.11966117928839</v>
      </c>
      <c r="G2624" s="11">
        <v>139.5363408918372</v>
      </c>
      <c r="H2624" s="11">
        <v>2.7934839816960957</v>
      </c>
      <c r="I2624" s="11">
        <v>87.024441295125825</v>
      </c>
    </row>
    <row r="2625" spans="1:9" x14ac:dyDescent="0.25">
      <c r="A2625" s="13"/>
      <c r="B2625" s="5">
        <f>DATE(YEAR(siječanj!B2625),MONTH(siječanj!B2625)+5,DAY(siječanj!B2625))</f>
        <v>42914</v>
      </c>
      <c r="C2625" s="9">
        <v>27.3125</v>
      </c>
      <c r="D2625">
        <v>0.93400349447767561</v>
      </c>
      <c r="E2625" s="6">
        <v>94.06514519542651</v>
      </c>
      <c r="F2625" s="11">
        <v>134.80556291184766</v>
      </c>
      <c r="G2625" s="11">
        <v>148.85684142129236</v>
      </c>
      <c r="H2625" s="11">
        <v>2.3035596200336057</v>
      </c>
      <c r="I2625" s="11">
        <v>87.857174321078304</v>
      </c>
    </row>
    <row r="2626" spans="1:9" x14ac:dyDescent="0.25">
      <c r="A2626" s="13"/>
      <c r="B2626" s="5">
        <f>DATE(YEAR(siječanj!B2626),MONTH(siječanj!B2626)+5,DAY(siječanj!B2626))</f>
        <v>42914</v>
      </c>
      <c r="C2626" s="9">
        <v>27.3229166666667</v>
      </c>
      <c r="D2626">
        <v>0.93400349447767561</v>
      </c>
      <c r="E2626" s="6">
        <v>95.765197852133355</v>
      </c>
      <c r="F2626" s="11">
        <v>144.13208403782616</v>
      </c>
      <c r="G2626" s="11">
        <v>163.33324956025248</v>
      </c>
      <c r="H2626" s="11">
        <v>1.9562589949384599</v>
      </c>
      <c r="I2626" s="11">
        <v>89.445029443238553</v>
      </c>
    </row>
    <row r="2627" spans="1:9" x14ac:dyDescent="0.25">
      <c r="A2627" s="13"/>
      <c r="B2627" s="5">
        <f>DATE(YEAR(siječanj!B2627),MONTH(siječanj!B2627)+5,DAY(siječanj!B2627))</f>
        <v>42914</v>
      </c>
      <c r="C2627" s="9">
        <v>27.3333333333333</v>
      </c>
      <c r="D2627">
        <v>0.93400349447767561</v>
      </c>
      <c r="E2627" s="6">
        <v>96.613988024333196</v>
      </c>
      <c r="F2627" s="11">
        <v>165.86152464223329</v>
      </c>
      <c r="G2627" s="11">
        <v>177.96949198485012</v>
      </c>
      <c r="H2627" s="11">
        <v>1.816102582504993</v>
      </c>
      <c r="I2627" s="11">
        <v>90.237802430151504</v>
      </c>
    </row>
    <row r="2628" spans="1:9" x14ac:dyDescent="0.25">
      <c r="A2628" s="13"/>
      <c r="B2628" s="5">
        <f>DATE(YEAR(siječanj!B2628),MONTH(siječanj!B2628)+5,DAY(siječanj!B2628))</f>
        <v>42914</v>
      </c>
      <c r="C2628" s="9">
        <v>27.34375</v>
      </c>
      <c r="D2628">
        <v>0.93400349447767561</v>
      </c>
      <c r="E2628" s="6">
        <v>98.317105514602616</v>
      </c>
      <c r="F2628" s="11">
        <v>189.50102591639217</v>
      </c>
      <c r="G2628" s="11">
        <v>189.99687976349361</v>
      </c>
      <c r="H2628" s="11">
        <v>1.7576489034094844</v>
      </c>
      <c r="I2628" s="11">
        <v>91.828520117569198</v>
      </c>
    </row>
    <row r="2629" spans="1:9" x14ac:dyDescent="0.25">
      <c r="A2629" s="13"/>
      <c r="B2629" s="5">
        <f>DATE(YEAR(siječanj!B2629),MONTH(siječanj!B2629)+5,DAY(siječanj!B2629))</f>
        <v>42914</v>
      </c>
      <c r="C2629" s="9">
        <v>27.3541666666667</v>
      </c>
      <c r="D2629">
        <v>0.93400349447767561</v>
      </c>
      <c r="E2629" s="6">
        <v>99.072275343442755</v>
      </c>
      <c r="F2629" s="11">
        <v>187.39851349696727</v>
      </c>
      <c r="G2629" s="11">
        <v>194.65645500498368</v>
      </c>
      <c r="H2629" s="11">
        <v>1.8617115741860746</v>
      </c>
      <c r="I2629" s="11">
        <v>92.533851376629997</v>
      </c>
    </row>
    <row r="2630" spans="1:9" x14ac:dyDescent="0.25">
      <c r="A2630" s="13"/>
      <c r="B2630" s="5">
        <f>DATE(YEAR(siječanj!B2630),MONTH(siječanj!B2630)+5,DAY(siječanj!B2630))</f>
        <v>42914</v>
      </c>
      <c r="C2630" s="9">
        <v>27.3645833333333</v>
      </c>
      <c r="D2630">
        <v>0.93400349447767561</v>
      </c>
      <c r="E2630" s="6">
        <v>100.76291812741411</v>
      </c>
      <c r="F2630" s="11">
        <v>188.73871386265438</v>
      </c>
      <c r="G2630" s="11">
        <v>201.18983466269435</v>
      </c>
      <c r="H2630" s="11">
        <v>2.0602046503426692</v>
      </c>
      <c r="I2630" s="11">
        <v>94.112917644772708</v>
      </c>
    </row>
    <row r="2631" spans="1:9" x14ac:dyDescent="0.25">
      <c r="A2631" s="13"/>
      <c r="B2631" s="5">
        <f>DATE(YEAR(siječanj!B2631),MONTH(siječanj!B2631)+5,DAY(siječanj!B2631))</f>
        <v>42914</v>
      </c>
      <c r="C2631" s="9">
        <v>27.375</v>
      </c>
      <c r="D2631">
        <v>0.93400349447767561</v>
      </c>
      <c r="E2631" s="6">
        <v>102.31212003346808</v>
      </c>
      <c r="F2631" s="11">
        <v>191.54224010686687</v>
      </c>
      <c r="G2631" s="11">
        <v>207.31662198528818</v>
      </c>
      <c r="H2631" s="11">
        <v>1.9194011529012498</v>
      </c>
      <c r="I2631" s="11">
        <v>95.559877638678586</v>
      </c>
    </row>
    <row r="2632" spans="1:9" x14ac:dyDescent="0.25">
      <c r="A2632" s="13"/>
      <c r="B2632" s="5">
        <f>DATE(YEAR(siječanj!B2632),MONTH(siječanj!B2632)+5,DAY(siječanj!B2632))</f>
        <v>42914</v>
      </c>
      <c r="C2632" s="9">
        <v>27.3854166666667</v>
      </c>
      <c r="D2632">
        <v>0.93400349447767561</v>
      </c>
      <c r="E2632" s="6">
        <v>104.13538138138719</v>
      </c>
      <c r="F2632" s="11">
        <v>198.81094593969564</v>
      </c>
      <c r="G2632" s="11">
        <v>209.17455434176398</v>
      </c>
      <c r="H2632" s="11">
        <v>1.6667509620914405</v>
      </c>
      <c r="I2632" s="11">
        <v>97.262810108981114</v>
      </c>
    </row>
    <row r="2633" spans="1:9" x14ac:dyDescent="0.25">
      <c r="A2633" s="13"/>
      <c r="B2633" s="5">
        <f>DATE(YEAR(siječanj!B2633),MONTH(siječanj!B2633)+5,DAY(siječanj!B2633))</f>
        <v>42914</v>
      </c>
      <c r="C2633" s="9">
        <v>27.3958333333333</v>
      </c>
      <c r="D2633">
        <v>0.93400349447767561</v>
      </c>
      <c r="E2633" s="6">
        <v>104.80592786047035</v>
      </c>
      <c r="F2633" s="11">
        <v>196.50384557095978</v>
      </c>
      <c r="G2633" s="11">
        <v>212.06602138720143</v>
      </c>
      <c r="H2633" s="11">
        <v>1.64003545245863</v>
      </c>
      <c r="I2633" s="11">
        <v>97.889102863654486</v>
      </c>
    </row>
    <row r="2634" spans="1:9" x14ac:dyDescent="0.25">
      <c r="A2634" s="13"/>
      <c r="B2634" s="5">
        <f>DATE(YEAR(siječanj!B2634),MONTH(siječanj!B2634)+5,DAY(siječanj!B2634))</f>
        <v>42914</v>
      </c>
      <c r="C2634" s="9">
        <v>27.40625</v>
      </c>
      <c r="D2634">
        <v>0.93400349447767561</v>
      </c>
      <c r="E2634" s="6">
        <v>105.52494595274365</v>
      </c>
      <c r="F2634" s="11">
        <v>194.52596166135609</v>
      </c>
      <c r="G2634" s="11">
        <v>210.65532297263456</v>
      </c>
      <c r="H2634" s="11">
        <v>1.7596361644771843</v>
      </c>
      <c r="I2634" s="11">
        <v>98.560668274430427</v>
      </c>
    </row>
    <row r="2635" spans="1:9" x14ac:dyDescent="0.25">
      <c r="A2635" s="13"/>
      <c r="B2635" s="5">
        <f>DATE(YEAR(siječanj!B2635),MONTH(siječanj!B2635)+5,DAY(siječanj!B2635))</f>
        <v>42914</v>
      </c>
      <c r="C2635" s="9">
        <v>27.4166666666667</v>
      </c>
      <c r="D2635">
        <v>0.93400349447767561</v>
      </c>
      <c r="E2635" s="6">
        <v>106.68323965236182</v>
      </c>
      <c r="F2635" s="11">
        <v>202.69040560008369</v>
      </c>
      <c r="G2635" s="11">
        <v>211.34171945032375</v>
      </c>
      <c r="H2635" s="11">
        <v>1.7206160383793971</v>
      </c>
      <c r="I2635" s="11">
        <v>99.642518637505262</v>
      </c>
    </row>
    <row r="2636" spans="1:9" x14ac:dyDescent="0.25">
      <c r="A2636" s="13"/>
      <c r="B2636" s="5">
        <f>DATE(YEAR(siječanj!B2636),MONTH(siječanj!B2636)+5,DAY(siječanj!B2636))</f>
        <v>42914</v>
      </c>
      <c r="C2636" s="9">
        <v>27.4270833333333</v>
      </c>
      <c r="D2636">
        <v>0.93400349447767561</v>
      </c>
      <c r="E2636" s="6">
        <v>107.10974478902978</v>
      </c>
      <c r="F2636" s="11">
        <v>198.50719626144155</v>
      </c>
      <c r="G2636" s="11">
        <v>207.54784448512336</v>
      </c>
      <c r="H2636" s="11">
        <v>1.984960765507582</v>
      </c>
      <c r="I2636" s="11">
        <v>100.04087592556581</v>
      </c>
    </row>
    <row r="2637" spans="1:9" x14ac:dyDescent="0.25">
      <c r="A2637" s="13"/>
      <c r="B2637" s="5">
        <f>DATE(YEAR(siječanj!B2637),MONTH(siječanj!B2637)+5,DAY(siječanj!B2637))</f>
        <v>42914</v>
      </c>
      <c r="C2637" s="9">
        <v>27.4375</v>
      </c>
      <c r="D2637">
        <v>0.93400349447767561</v>
      </c>
      <c r="E2637" s="6">
        <v>109.12796845744971</v>
      </c>
      <c r="F2637" s="11">
        <v>195.30294697363885</v>
      </c>
      <c r="G2637" s="11">
        <v>208.62123158456973</v>
      </c>
      <c r="H2637" s="11">
        <v>2.0278904052005569</v>
      </c>
      <c r="I2637" s="11">
        <v>101.92590388450759</v>
      </c>
    </row>
    <row r="2638" spans="1:9" x14ac:dyDescent="0.25">
      <c r="A2638" s="13"/>
      <c r="B2638" s="5">
        <f>DATE(YEAR(siječanj!B2638),MONTH(siječanj!B2638)+5,DAY(siječanj!B2638))</f>
        <v>42914</v>
      </c>
      <c r="C2638" s="9">
        <v>27.4479166666667</v>
      </c>
      <c r="D2638">
        <v>0.93400349447767561</v>
      </c>
      <c r="E2638" s="6">
        <v>110.02296536259688</v>
      </c>
      <c r="F2638" s="11">
        <v>192.80789983818659</v>
      </c>
      <c r="G2638" s="11">
        <v>206.76922020343531</v>
      </c>
      <c r="H2638" s="11">
        <v>1.9593223973795089</v>
      </c>
      <c r="I2638" s="11">
        <v>102.76183412146175</v>
      </c>
    </row>
    <row r="2639" spans="1:9" x14ac:dyDescent="0.25">
      <c r="A2639" s="13"/>
      <c r="B2639" s="5">
        <f>DATE(YEAR(siječanj!B2639),MONTH(siječanj!B2639)+5,DAY(siječanj!B2639))</f>
        <v>42914</v>
      </c>
      <c r="C2639" s="9">
        <v>27.4583333333333</v>
      </c>
      <c r="D2639">
        <v>0.93400349447767561</v>
      </c>
      <c r="E2639" s="6">
        <v>111.24197412968901</v>
      </c>
      <c r="F2639" s="11">
        <v>197.37702269014747</v>
      </c>
      <c r="G2639" s="11">
        <v>210.06849743006794</v>
      </c>
      <c r="H2639" s="11">
        <v>1.8072794234011953</v>
      </c>
      <c r="I2639" s="11">
        <v>103.90039256972473</v>
      </c>
    </row>
    <row r="2640" spans="1:9" x14ac:dyDescent="0.25">
      <c r="A2640" s="13"/>
      <c r="B2640" s="5">
        <f>DATE(YEAR(siječanj!B2640),MONTH(siječanj!B2640)+5,DAY(siječanj!B2640))</f>
        <v>42914</v>
      </c>
      <c r="C2640" s="9">
        <v>27.46875</v>
      </c>
      <c r="D2640">
        <v>0.93400349447767561</v>
      </c>
      <c r="E2640" s="6">
        <v>112.85661142330238</v>
      </c>
      <c r="F2640" s="11">
        <v>205.2096529909565</v>
      </c>
      <c r="G2640" s="11">
        <v>207.65549566873284</v>
      </c>
      <c r="H2640" s="11">
        <v>1.9919096783905099</v>
      </c>
      <c r="I2640" s="11">
        <v>105.40846944427359</v>
      </c>
    </row>
    <row r="2641" spans="1:9" x14ac:dyDescent="0.25">
      <c r="A2641" s="13"/>
      <c r="B2641" s="5">
        <f>DATE(YEAR(siječanj!B2641),MONTH(siječanj!B2641)+5,DAY(siječanj!B2641))</f>
        <v>42914</v>
      </c>
      <c r="C2641" s="9">
        <v>27.4791666666667</v>
      </c>
      <c r="D2641">
        <v>0.93400349447767561</v>
      </c>
      <c r="E2641" s="6">
        <v>113.06050126255188</v>
      </c>
      <c r="F2641" s="11">
        <v>189.30081870228733</v>
      </c>
      <c r="G2641" s="11">
        <v>205.45947081297439</v>
      </c>
      <c r="H2641" s="11">
        <v>2.1233969519539104</v>
      </c>
      <c r="I2641" s="11">
        <v>105.59890326662111</v>
      </c>
    </row>
    <row r="2642" spans="1:9" x14ac:dyDescent="0.25">
      <c r="A2642" s="13"/>
      <c r="B2642" s="5">
        <f>DATE(YEAR(siječanj!B2642),MONTH(siječanj!B2642)+5,DAY(siječanj!B2642))</f>
        <v>42914</v>
      </c>
      <c r="C2642" s="9">
        <v>27.4895833333333</v>
      </c>
      <c r="D2642">
        <v>0.93400349447767561</v>
      </c>
      <c r="E2642" s="6">
        <v>112.29835913585634</v>
      </c>
      <c r="F2642" s="11">
        <v>189.19184540903987</v>
      </c>
      <c r="G2642" s="11">
        <v>199.01423677125658</v>
      </c>
      <c r="H2642" s="11">
        <v>1.880928098672628</v>
      </c>
      <c r="I2642" s="11">
        <v>104.88705985699883</v>
      </c>
    </row>
    <row r="2643" spans="1:9" x14ac:dyDescent="0.25">
      <c r="A2643" s="13"/>
      <c r="B2643" s="5">
        <f>DATE(YEAR(siječanj!B2643),MONTH(siječanj!B2643)+5,DAY(siječanj!B2643))</f>
        <v>42914</v>
      </c>
      <c r="C2643" s="9">
        <v>27.5</v>
      </c>
      <c r="D2643">
        <v>0.93400349447767561</v>
      </c>
      <c r="E2643" s="6">
        <v>111.56354643175807</v>
      </c>
      <c r="F2643" s="11">
        <v>184.01768410763077</v>
      </c>
      <c r="G2643" s="11">
        <v>196.9401447480198</v>
      </c>
      <c r="H2643" s="11">
        <v>1.9656062228895026</v>
      </c>
      <c r="I2643" s="11">
        <v>104.20074222358446</v>
      </c>
    </row>
    <row r="2644" spans="1:9" x14ac:dyDescent="0.25">
      <c r="A2644" s="13"/>
      <c r="B2644" s="5">
        <f>DATE(YEAR(siječanj!B2644),MONTH(siječanj!B2644)+5,DAY(siječanj!B2644))</f>
        <v>42914</v>
      </c>
      <c r="C2644" s="9">
        <v>27.5104166666667</v>
      </c>
      <c r="D2644">
        <v>0.93400349447767561</v>
      </c>
      <c r="E2644" s="6">
        <v>110.99290380033671</v>
      </c>
      <c r="F2644" s="11">
        <v>183.05534920741803</v>
      </c>
      <c r="G2644" s="11">
        <v>197.95695808983987</v>
      </c>
      <c r="H2644" s="11">
        <v>1.9943580000280181</v>
      </c>
      <c r="I2644" s="11">
        <v>103.66776001173896</v>
      </c>
    </row>
    <row r="2645" spans="1:9" x14ac:dyDescent="0.25">
      <c r="A2645" s="13"/>
      <c r="B2645" s="5">
        <f>DATE(YEAR(siječanj!B2645),MONTH(siječanj!B2645)+5,DAY(siječanj!B2645))</f>
        <v>42914</v>
      </c>
      <c r="C2645" s="9">
        <v>27.5208333333333</v>
      </c>
      <c r="D2645">
        <v>0.93400349447767561</v>
      </c>
      <c r="E2645" s="6">
        <v>111.78021468166774</v>
      </c>
      <c r="F2645" s="11">
        <v>182.49990164242129</v>
      </c>
      <c r="G2645" s="11">
        <v>197.66980280399858</v>
      </c>
      <c r="H2645" s="11">
        <v>2.1687459094741457</v>
      </c>
      <c r="I2645" s="11">
        <v>104.40311112614245</v>
      </c>
    </row>
    <row r="2646" spans="1:9" x14ac:dyDescent="0.25">
      <c r="A2646" s="13"/>
      <c r="B2646" s="5">
        <f>DATE(YEAR(siječanj!B2646),MONTH(siječanj!B2646)+5,DAY(siječanj!B2646))</f>
        <v>42914</v>
      </c>
      <c r="C2646" s="9">
        <v>27.53125</v>
      </c>
      <c r="D2646">
        <v>0.93400349447767561</v>
      </c>
      <c r="E2646" s="6">
        <v>112.12417872920513</v>
      </c>
      <c r="F2646" s="11">
        <v>183.13321246711564</v>
      </c>
      <c r="G2646" s="11">
        <v>198.36909082339869</v>
      </c>
      <c r="H2646" s="11">
        <v>2.515799502116487</v>
      </c>
      <c r="I2646" s="11">
        <v>104.72437474851705</v>
      </c>
    </row>
    <row r="2647" spans="1:9" x14ac:dyDescent="0.25">
      <c r="A2647" s="13"/>
      <c r="B2647" s="5">
        <f>DATE(YEAR(siječanj!B2647),MONTH(siječanj!B2647)+5,DAY(siječanj!B2647))</f>
        <v>42914</v>
      </c>
      <c r="C2647" s="9">
        <v>27.5416666666667</v>
      </c>
      <c r="D2647">
        <v>0.93400349447767561</v>
      </c>
      <c r="E2647" s="6">
        <v>111.14464085162798</v>
      </c>
      <c r="F2647" s="11">
        <v>185.63601105900764</v>
      </c>
      <c r="G2647" s="11">
        <v>196.49286273323932</v>
      </c>
      <c r="H2647" s="11">
        <v>2.2098993158222617</v>
      </c>
      <c r="I2647" s="11">
        <v>103.80948294788675</v>
      </c>
    </row>
    <row r="2648" spans="1:9" x14ac:dyDescent="0.25">
      <c r="A2648" s="13"/>
      <c r="B2648" s="5">
        <f>DATE(YEAR(siječanj!B2648),MONTH(siječanj!B2648)+5,DAY(siječanj!B2648))</f>
        <v>42914</v>
      </c>
      <c r="C2648" s="9">
        <v>27.5520833333333</v>
      </c>
      <c r="D2648">
        <v>0.93400349447767561</v>
      </c>
      <c r="E2648" s="6">
        <v>110.71749456130668</v>
      </c>
      <c r="F2648" s="11">
        <v>186.54069500294872</v>
      </c>
      <c r="G2648" s="11">
        <v>188.37702429711629</v>
      </c>
      <c r="H2648" s="11">
        <v>2.1315780267066957</v>
      </c>
      <c r="I2648" s="11">
        <v>103.41052682007349</v>
      </c>
    </row>
    <row r="2649" spans="1:9" x14ac:dyDescent="0.25">
      <c r="A2649" s="13"/>
      <c r="B2649" s="5">
        <f>DATE(YEAR(siječanj!B2649),MONTH(siječanj!B2649)+5,DAY(siječanj!B2649))</f>
        <v>42914</v>
      </c>
      <c r="C2649" s="9">
        <v>27.5625</v>
      </c>
      <c r="D2649">
        <v>0.93400349447767561</v>
      </c>
      <c r="E2649" s="6">
        <v>110.68479969497905</v>
      </c>
      <c r="F2649" s="11">
        <v>185.05885220159405</v>
      </c>
      <c r="G2649" s="11">
        <v>184.26810376845145</v>
      </c>
      <c r="H2649" s="11">
        <v>2.1345394157461817</v>
      </c>
      <c r="I2649" s="11">
        <v>103.379989700672</v>
      </c>
    </row>
    <row r="2650" spans="1:9" x14ac:dyDescent="0.25">
      <c r="A2650" s="13"/>
      <c r="B2650" s="5">
        <f>DATE(YEAR(siječanj!B2650),MONTH(siječanj!B2650)+5,DAY(siječanj!B2650))</f>
        <v>42914</v>
      </c>
      <c r="C2650" s="9">
        <v>27.5729166666667</v>
      </c>
      <c r="D2650">
        <v>0.93400349447767561</v>
      </c>
      <c r="E2650" s="6">
        <v>111.651230645086</v>
      </c>
      <c r="F2650" s="11">
        <v>184.77226474488862</v>
      </c>
      <c r="G2650" s="11">
        <v>186.08859537016346</v>
      </c>
      <c r="H2650" s="11">
        <v>1.9984615391124527</v>
      </c>
      <c r="I2650" s="11">
        <v>104.28263958524327</v>
      </c>
    </row>
    <row r="2651" spans="1:9" x14ac:dyDescent="0.25">
      <c r="A2651" s="13"/>
      <c r="B2651" s="5">
        <f>DATE(YEAR(siječanj!B2651),MONTH(siječanj!B2651)+5,DAY(siječanj!B2651))</f>
        <v>42914</v>
      </c>
      <c r="C2651" s="9">
        <v>27.5833333333333</v>
      </c>
      <c r="D2651">
        <v>0.93400349447767561</v>
      </c>
      <c r="E2651" s="6">
        <v>111.8975150327899</v>
      </c>
      <c r="F2651" s="11">
        <v>184.49897981347968</v>
      </c>
      <c r="G2651" s="11">
        <v>184.25130229985746</v>
      </c>
      <c r="H2651" s="11">
        <v>2.0465388550587997</v>
      </c>
      <c r="I2651" s="11">
        <v>104.51267006399401</v>
      </c>
    </row>
    <row r="2652" spans="1:9" x14ac:dyDescent="0.25">
      <c r="A2652" s="13"/>
      <c r="B2652" s="5">
        <f>DATE(YEAR(siječanj!B2652),MONTH(siječanj!B2652)+5,DAY(siječanj!B2652))</f>
        <v>42914</v>
      </c>
      <c r="C2652" s="9">
        <v>27.59375</v>
      </c>
      <c r="D2652">
        <v>0.93400349447767561</v>
      </c>
      <c r="E2652" s="6">
        <v>113.21754619269446</v>
      </c>
      <c r="F2652" s="11">
        <v>184.88767487321479</v>
      </c>
      <c r="G2652" s="11">
        <v>179.76809440573291</v>
      </c>
      <c r="H2652" s="11">
        <v>2.3172214147919235</v>
      </c>
      <c r="I2652" s="11">
        <v>105.74558378016428</v>
      </c>
    </row>
    <row r="2653" spans="1:9" x14ac:dyDescent="0.25">
      <c r="A2653" s="13"/>
      <c r="B2653" s="5">
        <f>DATE(YEAR(siječanj!B2653),MONTH(siječanj!B2653)+5,DAY(siječanj!B2653))</f>
        <v>42914</v>
      </c>
      <c r="C2653" s="9">
        <v>27.6041666666667</v>
      </c>
      <c r="D2653">
        <v>0.93400349447767561</v>
      </c>
      <c r="E2653" s="6">
        <v>114.22223297494881</v>
      </c>
      <c r="F2653" s="11">
        <v>181.78834679879364</v>
      </c>
      <c r="G2653" s="11">
        <v>174.78275735650351</v>
      </c>
      <c r="H2653" s="11">
        <v>2.4567917502320973</v>
      </c>
      <c r="I2653" s="11">
        <v>106.68396474564538</v>
      </c>
    </row>
    <row r="2654" spans="1:9" x14ac:dyDescent="0.25">
      <c r="A2654" s="13"/>
      <c r="B2654" s="5">
        <f>DATE(YEAR(siječanj!B2654),MONTH(siječanj!B2654)+5,DAY(siječanj!B2654))</f>
        <v>42914</v>
      </c>
      <c r="C2654" s="9">
        <v>27.6145833333333</v>
      </c>
      <c r="D2654">
        <v>0.93400349447767561</v>
      </c>
      <c r="E2654" s="6">
        <v>114.59869239673287</v>
      </c>
      <c r="F2654" s="11">
        <v>180.02735136580887</v>
      </c>
      <c r="G2654" s="11">
        <v>170.78277796683378</v>
      </c>
      <c r="H2654" s="11">
        <v>2.2772691662406404</v>
      </c>
      <c r="I2654" s="11">
        <v>107.03557916112074</v>
      </c>
    </row>
    <row r="2655" spans="1:9" x14ac:dyDescent="0.25">
      <c r="A2655" s="13"/>
      <c r="B2655" s="5">
        <f>DATE(YEAR(siječanj!B2655),MONTH(siječanj!B2655)+5,DAY(siječanj!B2655))</f>
        <v>42914</v>
      </c>
      <c r="C2655" s="9">
        <v>27.625</v>
      </c>
      <c r="D2655">
        <v>0.93400349447767561</v>
      </c>
      <c r="E2655" s="6">
        <v>114.87172758074936</v>
      </c>
      <c r="F2655" s="11">
        <v>179.16083552924931</v>
      </c>
      <c r="G2655" s="11">
        <v>169.26117143161238</v>
      </c>
      <c r="H2655" s="11">
        <v>2.4626355179314281</v>
      </c>
      <c r="I2655" s="11">
        <v>107.2905949771075</v>
      </c>
    </row>
    <row r="2656" spans="1:9" x14ac:dyDescent="0.25">
      <c r="A2656" s="13"/>
      <c r="B2656" s="5">
        <f>DATE(YEAR(siječanj!B2656),MONTH(siječanj!B2656)+5,DAY(siječanj!B2656))</f>
        <v>42914</v>
      </c>
      <c r="C2656" s="9">
        <v>27.6354166666667</v>
      </c>
      <c r="D2656">
        <v>0.93400349447767561</v>
      </c>
      <c r="E2656" s="6">
        <v>115.24545366327453</v>
      </c>
      <c r="F2656" s="11">
        <v>179.01953778088989</v>
      </c>
      <c r="G2656" s="11">
        <v>164.43905379938954</v>
      </c>
      <c r="H2656" s="11">
        <v>2.405711039727974</v>
      </c>
      <c r="I2656" s="11">
        <v>107.63965644416345</v>
      </c>
    </row>
    <row r="2657" spans="1:9" x14ac:dyDescent="0.25">
      <c r="A2657" s="13"/>
      <c r="B2657" s="5">
        <f>DATE(YEAR(siječanj!B2657),MONTH(siječanj!B2657)+5,DAY(siječanj!B2657))</f>
        <v>42914</v>
      </c>
      <c r="C2657" s="9">
        <v>27.6458333333333</v>
      </c>
      <c r="D2657">
        <v>0.93400349447767561</v>
      </c>
      <c r="E2657" s="6">
        <v>115.96256615955035</v>
      </c>
      <c r="F2657" s="11">
        <v>176.9859507991043</v>
      </c>
      <c r="G2657" s="11">
        <v>164.01221076714759</v>
      </c>
      <c r="H2657" s="11">
        <v>2.4136650846557126</v>
      </c>
      <c r="I2657" s="11">
        <v>108.30944202161868</v>
      </c>
    </row>
    <row r="2658" spans="1:9" x14ac:dyDescent="0.25">
      <c r="A2658" s="13"/>
      <c r="B2658" s="5">
        <f>DATE(YEAR(siječanj!B2658),MONTH(siječanj!B2658)+5,DAY(siječanj!B2658))</f>
        <v>42914</v>
      </c>
      <c r="C2658" s="9">
        <v>27.65625</v>
      </c>
      <c r="D2658">
        <v>0.93400349447767561</v>
      </c>
      <c r="E2658" s="6">
        <v>115.86630080924625</v>
      </c>
      <c r="F2658" s="11">
        <v>175.57528191887545</v>
      </c>
      <c r="G2658" s="11">
        <v>160.34644199238571</v>
      </c>
      <c r="H2658" s="11">
        <v>2.1553311471686318</v>
      </c>
      <c r="I2658" s="11">
        <v>108.21952984803754</v>
      </c>
    </row>
    <row r="2659" spans="1:9" x14ac:dyDescent="0.25">
      <c r="A2659" s="13"/>
      <c r="B2659" s="5">
        <f>DATE(YEAR(siječanj!B2659),MONTH(siječanj!B2659)+5,DAY(siječanj!B2659))</f>
        <v>42914</v>
      </c>
      <c r="C2659" s="9">
        <v>27.6666666666667</v>
      </c>
      <c r="D2659">
        <v>0.93400349447767561</v>
      </c>
      <c r="E2659" s="6">
        <v>115.09216633023949</v>
      </c>
      <c r="F2659" s="11">
        <v>175.89323191262386</v>
      </c>
      <c r="G2659" s="11">
        <v>162.1514100626714</v>
      </c>
      <c r="H2659" s="11">
        <v>2.069325848600053</v>
      </c>
      <c r="I2659" s="11">
        <v>107.49648553944957</v>
      </c>
    </row>
    <row r="2660" spans="1:9" x14ac:dyDescent="0.25">
      <c r="A2660" s="13"/>
      <c r="B2660" s="5">
        <f>DATE(YEAR(siječanj!B2660),MONTH(siječanj!B2660)+5,DAY(siječanj!B2660))</f>
        <v>42914</v>
      </c>
      <c r="C2660" s="9">
        <v>27.6770833333333</v>
      </c>
      <c r="D2660">
        <v>0.93400349447767561</v>
      </c>
      <c r="E2660" s="6">
        <v>113.40870327618782</v>
      </c>
      <c r="F2660" s="11">
        <v>170.03006473032241</v>
      </c>
      <c r="G2660" s="11">
        <v>162.90186364165251</v>
      </c>
      <c r="H2660" s="11">
        <v>2.1671737029324123</v>
      </c>
      <c r="I2660" s="11">
        <v>105.92412516414124</v>
      </c>
    </row>
    <row r="2661" spans="1:9" x14ac:dyDescent="0.25">
      <c r="A2661" s="13"/>
      <c r="B2661" s="5">
        <f>DATE(YEAR(siječanj!B2661),MONTH(siječanj!B2661)+5,DAY(siječanj!B2661))</f>
        <v>42914</v>
      </c>
      <c r="C2661" s="9">
        <v>27.6875</v>
      </c>
      <c r="D2661">
        <v>0.93400349447767561</v>
      </c>
      <c r="E2661" s="6">
        <v>114.15125944902174</v>
      </c>
      <c r="F2661" s="11">
        <v>164.75167960613183</v>
      </c>
      <c r="G2661" s="11">
        <v>160.4744079702823</v>
      </c>
      <c r="H2661" s="11">
        <v>2.1322451143424055</v>
      </c>
      <c r="I2661" s="11">
        <v>106.61767522441409</v>
      </c>
    </row>
    <row r="2662" spans="1:9" x14ac:dyDescent="0.25">
      <c r="A2662" s="13"/>
      <c r="B2662" s="5">
        <f>DATE(YEAR(siječanj!B2662),MONTH(siječanj!B2662)+5,DAY(siječanj!B2662))</f>
        <v>42914</v>
      </c>
      <c r="C2662" s="9">
        <v>27.6979166666667</v>
      </c>
      <c r="D2662">
        <v>0.93400349447767561</v>
      </c>
      <c r="E2662" s="6">
        <v>114.17823951235276</v>
      </c>
      <c r="F2662" s="11">
        <v>163.74893212304312</v>
      </c>
      <c r="G2662" s="11">
        <v>159.85202052101351</v>
      </c>
      <c r="H2662" s="11">
        <v>2.1048225118183703</v>
      </c>
      <c r="I2662" s="11">
        <v>106.64287469784649</v>
      </c>
    </row>
    <row r="2663" spans="1:9" x14ac:dyDescent="0.25">
      <c r="A2663" s="13"/>
      <c r="B2663" s="5">
        <f>DATE(YEAR(siječanj!B2663),MONTH(siječanj!B2663)+5,DAY(siječanj!B2663))</f>
        <v>42914</v>
      </c>
      <c r="C2663" s="9">
        <v>27.7083333333333</v>
      </c>
      <c r="D2663">
        <v>0.93400349447767561</v>
      </c>
      <c r="E2663" s="6">
        <v>115.18984996006463</v>
      </c>
      <c r="F2663" s="11">
        <v>162.63197690921459</v>
      </c>
      <c r="G2663" s="11">
        <v>166.03462044743461</v>
      </c>
      <c r="H2663" s="11">
        <v>1.8561298409103666</v>
      </c>
      <c r="I2663" s="11">
        <v>107.58772239105951</v>
      </c>
    </row>
    <row r="2664" spans="1:9" x14ac:dyDescent="0.25">
      <c r="A2664" s="13"/>
      <c r="B2664" s="5">
        <f>DATE(YEAR(siječanj!B2664),MONTH(siječanj!B2664)+5,DAY(siječanj!B2664))</f>
        <v>42914</v>
      </c>
      <c r="C2664" s="9">
        <v>27.71875</v>
      </c>
      <c r="D2664">
        <v>0.93400349447767561</v>
      </c>
      <c r="E2664" s="6">
        <v>115.30320810946701</v>
      </c>
      <c r="F2664" s="11">
        <v>162.63109114299266</v>
      </c>
      <c r="G2664" s="11">
        <v>176.41465908326759</v>
      </c>
      <c r="H2664" s="11">
        <v>1.8709317854508574</v>
      </c>
      <c r="I2664" s="11">
        <v>107.69359929872886</v>
      </c>
    </row>
    <row r="2665" spans="1:9" x14ac:dyDescent="0.25">
      <c r="A2665" s="13"/>
      <c r="B2665" s="5">
        <f>DATE(YEAR(siječanj!B2665),MONTH(siječanj!B2665)+5,DAY(siječanj!B2665))</f>
        <v>42914</v>
      </c>
      <c r="C2665" s="9">
        <v>27.7291666666667</v>
      </c>
      <c r="D2665">
        <v>0.93400349447767561</v>
      </c>
      <c r="E2665" s="6">
        <v>115.87113725158777</v>
      </c>
      <c r="F2665" s="11">
        <v>163.36842539087081</v>
      </c>
      <c r="G2665" s="11">
        <v>167.80877380708009</v>
      </c>
      <c r="H2665" s="11">
        <v>1.885261667976273</v>
      </c>
      <c r="I2665" s="11">
        <v>108.22404710208535</v>
      </c>
    </row>
    <row r="2666" spans="1:9" x14ac:dyDescent="0.25">
      <c r="A2666" s="13"/>
      <c r="B2666" s="5">
        <f>DATE(YEAR(siječanj!B2666),MONTH(siječanj!B2666)+5,DAY(siječanj!B2666))</f>
        <v>42914</v>
      </c>
      <c r="C2666" s="9">
        <v>27.7395833333333</v>
      </c>
      <c r="D2666">
        <v>0.93400349447767561</v>
      </c>
      <c r="E2666" s="6">
        <v>117.17548793692762</v>
      </c>
      <c r="F2666" s="11">
        <v>162.84000772361432</v>
      </c>
      <c r="G2666" s="11">
        <v>162.93341546965593</v>
      </c>
      <c r="H2666" s="11">
        <v>1.8405337920479061</v>
      </c>
      <c r="I2666" s="11">
        <v>109.44231520021712</v>
      </c>
    </row>
    <row r="2667" spans="1:9" x14ac:dyDescent="0.25">
      <c r="A2667" s="13"/>
      <c r="B2667" s="5">
        <f>DATE(YEAR(siječanj!B2667),MONTH(siječanj!B2667)+5,DAY(siječanj!B2667))</f>
        <v>42914</v>
      </c>
      <c r="C2667" s="9">
        <v>27.75</v>
      </c>
      <c r="D2667">
        <v>0.93400349447767561</v>
      </c>
      <c r="E2667" s="6">
        <v>119.96973679288311</v>
      </c>
      <c r="F2667" s="11">
        <v>160.82880938488591</v>
      </c>
      <c r="G2667" s="11">
        <v>161.47611841830189</v>
      </c>
      <c r="H2667" s="11">
        <v>1.8781907390640253</v>
      </c>
      <c r="I2667" s="11">
        <v>112.05215339611979</v>
      </c>
    </row>
    <row r="2668" spans="1:9" x14ac:dyDescent="0.25">
      <c r="A2668" s="13"/>
      <c r="B2668" s="5">
        <f>DATE(YEAR(siječanj!B2668),MONTH(siječanj!B2668)+5,DAY(siječanj!B2668))</f>
        <v>42914</v>
      </c>
      <c r="C2668" s="9">
        <v>27.7604166666667</v>
      </c>
      <c r="D2668">
        <v>0.93400349447767561</v>
      </c>
      <c r="E2668" s="6">
        <v>122.1240438354733</v>
      </c>
      <c r="F2668" s="11">
        <v>160.29780656281886</v>
      </c>
      <c r="G2668" s="11">
        <v>159.58955866683971</v>
      </c>
      <c r="H2668" s="11">
        <v>2.544194232349533</v>
      </c>
      <c r="I2668" s="11">
        <v>114.06428370207691</v>
      </c>
    </row>
    <row r="2669" spans="1:9" x14ac:dyDescent="0.25">
      <c r="A2669" s="13"/>
      <c r="B2669" s="5">
        <f>DATE(YEAR(siječanj!B2669),MONTH(siječanj!B2669)+5,DAY(siječanj!B2669))</f>
        <v>42914</v>
      </c>
      <c r="C2669" s="9">
        <v>27.7708333333333</v>
      </c>
      <c r="D2669">
        <v>0.93400349447767561</v>
      </c>
      <c r="E2669" s="6">
        <v>123.68341090517636</v>
      </c>
      <c r="F2669" s="11">
        <v>159.28716333558009</v>
      </c>
      <c r="G2669" s="11">
        <v>158.68980677322784</v>
      </c>
      <c r="H2669" s="11">
        <v>4.5631254605775418</v>
      </c>
      <c r="I2669" s="11">
        <v>115.52073799435297</v>
      </c>
    </row>
    <row r="2670" spans="1:9" x14ac:dyDescent="0.25">
      <c r="A2670" s="13"/>
      <c r="B2670" s="5">
        <f>DATE(YEAR(siječanj!B2670),MONTH(siječanj!B2670)+5,DAY(siječanj!B2670))</f>
        <v>42914</v>
      </c>
      <c r="C2670" s="9">
        <v>27.78125</v>
      </c>
      <c r="D2670">
        <v>0.93400349447767561</v>
      </c>
      <c r="E2670" s="6">
        <v>125.94128411273604</v>
      </c>
      <c r="F2670" s="11">
        <v>158.69099056433495</v>
      </c>
      <c r="G2670" s="11">
        <v>161.67379005989324</v>
      </c>
      <c r="H2670" s="11">
        <v>11.045492053034273</v>
      </c>
      <c r="I2670" s="11">
        <v>117.62959946030124</v>
      </c>
    </row>
    <row r="2671" spans="1:9" x14ac:dyDescent="0.25">
      <c r="A2671" s="13"/>
      <c r="B2671" s="5">
        <f>DATE(YEAR(siječanj!B2671),MONTH(siječanj!B2671)+5,DAY(siječanj!B2671))</f>
        <v>42914</v>
      </c>
      <c r="C2671" s="9">
        <v>27.7916666666667</v>
      </c>
      <c r="D2671">
        <v>0.93400349447767561</v>
      </c>
      <c r="E2671" s="6">
        <v>129.19874961075058</v>
      </c>
      <c r="F2671" s="11">
        <v>157.32000882043826</v>
      </c>
      <c r="G2671" s="11">
        <v>163.08919560979578</v>
      </c>
      <c r="H2671" s="11">
        <v>26.00460524086629</v>
      </c>
      <c r="I2671" s="11">
        <v>120.67208361858727</v>
      </c>
    </row>
    <row r="2672" spans="1:9" x14ac:dyDescent="0.25">
      <c r="A2672" s="13"/>
      <c r="B2672" s="5">
        <f>DATE(YEAR(siječanj!B2672),MONTH(siječanj!B2672)+5,DAY(siječanj!B2672))</f>
        <v>42914</v>
      </c>
      <c r="C2672" s="9">
        <v>27.8020833333333</v>
      </c>
      <c r="D2672">
        <v>0.93400349447767561</v>
      </c>
      <c r="E2672" s="6">
        <v>133.27301707315303</v>
      </c>
      <c r="F2672" s="11">
        <v>153.90406942158143</v>
      </c>
      <c r="G2672" s="11">
        <v>158.77882571305318</v>
      </c>
      <c r="H2672" s="11">
        <v>42.331266084268705</v>
      </c>
      <c r="I2672" s="11">
        <v>124.47746366590785</v>
      </c>
    </row>
    <row r="2673" spans="1:9" x14ac:dyDescent="0.25">
      <c r="A2673" s="13"/>
      <c r="B2673" s="5">
        <f>DATE(YEAR(siječanj!B2673),MONTH(siječanj!B2673)+5,DAY(siječanj!B2673))</f>
        <v>42914</v>
      </c>
      <c r="C2673" s="9">
        <v>27.8125</v>
      </c>
      <c r="D2673">
        <v>0.93400349447767561</v>
      </c>
      <c r="E2673" s="6">
        <v>138.14538883171602</v>
      </c>
      <c r="F2673" s="11">
        <v>153.18310381284496</v>
      </c>
      <c r="G2673" s="11">
        <v>157.72070575638503</v>
      </c>
      <c r="H2673" s="11">
        <v>63.203163038113807</v>
      </c>
      <c r="I2673" s="11">
        <v>129.02827591480002</v>
      </c>
    </row>
    <row r="2674" spans="1:9" x14ac:dyDescent="0.25">
      <c r="A2674" s="13"/>
      <c r="B2674" s="5">
        <f>DATE(YEAR(siječanj!B2674),MONTH(siječanj!B2674)+5,DAY(siječanj!B2674))</f>
        <v>42914</v>
      </c>
      <c r="C2674" s="9">
        <v>27.8229166666667</v>
      </c>
      <c r="D2674">
        <v>0.93400349447767561</v>
      </c>
      <c r="E2674" s="6">
        <v>141.7613584717279</v>
      </c>
      <c r="F2674" s="11">
        <v>149.86320391719886</v>
      </c>
      <c r="G2674" s="11">
        <v>158.72169911740448</v>
      </c>
      <c r="H2674" s="11">
        <v>86.952423993024368</v>
      </c>
      <c r="I2674" s="11">
        <v>132.40560419449631</v>
      </c>
    </row>
    <row r="2675" spans="1:9" x14ac:dyDescent="0.25">
      <c r="A2675" s="13"/>
      <c r="B2675" s="5">
        <f>DATE(YEAR(siječanj!B2675),MONTH(siječanj!B2675)+5,DAY(siječanj!B2675))</f>
        <v>42914</v>
      </c>
      <c r="C2675" s="9">
        <v>27.8333333333333</v>
      </c>
      <c r="D2675">
        <v>0.93400349447767561</v>
      </c>
      <c r="E2675" s="6">
        <v>147.74639383825053</v>
      </c>
      <c r="F2675" s="11">
        <v>144.18424404512035</v>
      </c>
      <c r="G2675" s="11">
        <v>152.03648930716338</v>
      </c>
      <c r="H2675" s="11">
        <v>129.47512722650825</v>
      </c>
      <c r="I2675" s="11">
        <v>137.99564814140092</v>
      </c>
    </row>
    <row r="2676" spans="1:9" x14ac:dyDescent="0.25">
      <c r="A2676" s="13"/>
      <c r="B2676" s="5">
        <f>DATE(YEAR(siječanj!B2676),MONTH(siječanj!B2676)+5,DAY(siječanj!B2676))</f>
        <v>42914</v>
      </c>
      <c r="C2676" s="9">
        <v>27.84375</v>
      </c>
      <c r="D2676">
        <v>0.93400349447767561</v>
      </c>
      <c r="E2676" s="6">
        <v>152.10288602286775</v>
      </c>
      <c r="F2676" s="11">
        <v>125.23515948343756</v>
      </c>
      <c r="G2676" s="11">
        <v>138.7509944202825</v>
      </c>
      <c r="H2676" s="11">
        <v>197.67550075121446</v>
      </c>
      <c r="I2676" s="11">
        <v>142.06462706549809</v>
      </c>
    </row>
    <row r="2677" spans="1:9" x14ac:dyDescent="0.25">
      <c r="A2677" s="13"/>
      <c r="B2677" s="5">
        <f>DATE(YEAR(siječanj!B2677),MONTH(siječanj!B2677)+5,DAY(siječanj!B2677))</f>
        <v>42914</v>
      </c>
      <c r="C2677" s="9">
        <v>27.8541666666667</v>
      </c>
      <c r="D2677">
        <v>0.93400349447767561</v>
      </c>
      <c r="E2677" s="6">
        <v>155.70742208689475</v>
      </c>
      <c r="F2677" s="11">
        <v>118.12216013004424</v>
      </c>
      <c r="G2677" s="11">
        <v>130.35372537610093</v>
      </c>
      <c r="H2677" s="11">
        <v>228.78753095761655</v>
      </c>
      <c r="I2677" s="11">
        <v>145.43127634527011</v>
      </c>
    </row>
    <row r="2678" spans="1:9" x14ac:dyDescent="0.25">
      <c r="A2678" s="13"/>
      <c r="B2678" s="5">
        <f>DATE(YEAR(siječanj!B2678),MONTH(siječanj!B2678)+5,DAY(siječanj!B2678))</f>
        <v>42914</v>
      </c>
      <c r="C2678" s="9">
        <v>27.8645833333333</v>
      </c>
      <c r="D2678">
        <v>0.93400349447767561</v>
      </c>
      <c r="E2678" s="6">
        <v>156.45219748506736</v>
      </c>
      <c r="F2678" s="11">
        <v>116.22693704650756</v>
      </c>
      <c r="G2678" s="11">
        <v>127.94775026615206</v>
      </c>
      <c r="H2678" s="11">
        <v>229.71552986940014</v>
      </c>
      <c r="I2678" s="11">
        <v>146.12689916976433</v>
      </c>
    </row>
    <row r="2679" spans="1:9" x14ac:dyDescent="0.25">
      <c r="A2679" s="13"/>
      <c r="B2679" s="5">
        <f>DATE(YEAR(siječanj!B2679),MONTH(siječanj!B2679)+5,DAY(siječanj!B2679))</f>
        <v>42914</v>
      </c>
      <c r="C2679" s="9">
        <v>27.875</v>
      </c>
      <c r="D2679">
        <v>0.93400349447767561</v>
      </c>
      <c r="E2679" s="6">
        <v>156.25322745798431</v>
      </c>
      <c r="F2679" s="11">
        <v>112.98997853636521</v>
      </c>
      <c r="G2679" s="11">
        <v>123.03465873066234</v>
      </c>
      <c r="H2679" s="11">
        <v>231.07397532920953</v>
      </c>
      <c r="I2679" s="11">
        <v>145.94106046917244</v>
      </c>
    </row>
    <row r="2680" spans="1:9" x14ac:dyDescent="0.25">
      <c r="A2680" s="13"/>
      <c r="B2680" s="5">
        <f>DATE(YEAR(siječanj!B2680),MONTH(siječanj!B2680)+5,DAY(siječanj!B2680))</f>
        <v>42914</v>
      </c>
      <c r="C2680" s="9">
        <v>27.8854166666667</v>
      </c>
      <c r="D2680">
        <v>0.93400349447767561</v>
      </c>
      <c r="E2680" s="6">
        <v>160.48881255405499</v>
      </c>
      <c r="F2680" s="11">
        <v>110.1806807837384</v>
      </c>
      <c r="G2680" s="11">
        <v>109.45878767554875</v>
      </c>
      <c r="H2680" s="11">
        <v>238.15666878697306</v>
      </c>
      <c r="I2680" s="11">
        <v>149.89711175006002</v>
      </c>
    </row>
    <row r="2681" spans="1:9" x14ac:dyDescent="0.25">
      <c r="A2681" s="13"/>
      <c r="B2681" s="5">
        <f>DATE(YEAR(siječanj!B2681),MONTH(siječanj!B2681)+5,DAY(siječanj!B2681))</f>
        <v>42914</v>
      </c>
      <c r="C2681" s="9">
        <v>27.8958333333333</v>
      </c>
      <c r="D2681">
        <v>0.93400349447767561</v>
      </c>
      <c r="E2681" s="6">
        <v>163.33698084425797</v>
      </c>
      <c r="F2681" s="11">
        <v>107.59660011501167</v>
      </c>
      <c r="G2681" s="11">
        <v>101.13455334141425</v>
      </c>
      <c r="H2681" s="11">
        <v>243.81206774018614</v>
      </c>
      <c r="I2681" s="11">
        <v>152.55731088597011</v>
      </c>
    </row>
    <row r="2682" spans="1:9" x14ac:dyDescent="0.25">
      <c r="A2682" s="13"/>
      <c r="B2682" s="5">
        <f>DATE(YEAR(siječanj!B2682),MONTH(siječanj!B2682)+5,DAY(siječanj!B2682))</f>
        <v>42914</v>
      </c>
      <c r="C2682" s="9">
        <v>27.90625</v>
      </c>
      <c r="D2682">
        <v>0.93400349447767561</v>
      </c>
      <c r="E2682" s="6">
        <v>161.4496130634881</v>
      </c>
      <c r="F2682" s="11">
        <v>104.26380250125638</v>
      </c>
      <c r="G2682" s="11">
        <v>103.3849686452177</v>
      </c>
      <c r="H2682" s="11">
        <v>244.55278404853979</v>
      </c>
      <c r="I2682" s="11">
        <v>150.79450278336648</v>
      </c>
    </row>
    <row r="2683" spans="1:9" x14ac:dyDescent="0.25">
      <c r="A2683" s="13"/>
      <c r="B2683" s="5">
        <f>DATE(YEAR(siječanj!B2683),MONTH(siječanj!B2683)+5,DAY(siječanj!B2683))</f>
        <v>42914</v>
      </c>
      <c r="C2683" s="9">
        <v>27.9166666666667</v>
      </c>
      <c r="D2683">
        <v>0.93400349447767561</v>
      </c>
      <c r="E2683" s="6">
        <v>157.49774838399068</v>
      </c>
      <c r="F2683" s="11">
        <v>102.6764573276868</v>
      </c>
      <c r="G2683" s="11">
        <v>92.311591007834437</v>
      </c>
      <c r="H2683" s="11">
        <v>241.5406533430901</v>
      </c>
      <c r="I2683" s="11">
        <v>147.10344736301298</v>
      </c>
    </row>
    <row r="2684" spans="1:9" x14ac:dyDescent="0.25">
      <c r="A2684" s="13"/>
      <c r="B2684" s="5">
        <f>DATE(YEAR(siječanj!B2684),MONTH(siječanj!B2684)+5,DAY(siječanj!B2684))</f>
        <v>42914</v>
      </c>
      <c r="C2684" s="9">
        <v>27.9270833333333</v>
      </c>
      <c r="D2684">
        <v>0.93400349447767561</v>
      </c>
      <c r="E2684" s="6">
        <v>150.91458315628094</v>
      </c>
      <c r="F2684" s="11">
        <v>100.30595854221664</v>
      </c>
      <c r="G2684" s="11">
        <v>87.802672139595373</v>
      </c>
      <c r="H2684" s="11">
        <v>242.31234972131443</v>
      </c>
      <c r="I2684" s="11">
        <v>140.95474803560816</v>
      </c>
    </row>
    <row r="2685" spans="1:9" x14ac:dyDescent="0.25">
      <c r="A2685" s="13"/>
      <c r="B2685" s="5">
        <f>DATE(YEAR(siječanj!B2685),MONTH(siječanj!B2685)+5,DAY(siječanj!B2685))</f>
        <v>42914</v>
      </c>
      <c r="C2685" s="9">
        <v>27.9375</v>
      </c>
      <c r="D2685">
        <v>0.93400349447767561</v>
      </c>
      <c r="E2685" s="6">
        <v>141.72601562096207</v>
      </c>
      <c r="F2685" s="11">
        <v>97.292401495619103</v>
      </c>
      <c r="G2685" s="11">
        <v>83.587811020332438</v>
      </c>
      <c r="H2685" s="11">
        <v>241.49605748450495</v>
      </c>
      <c r="I2685" s="11">
        <v>132.37259384837623</v>
      </c>
    </row>
    <row r="2686" spans="1:9" x14ac:dyDescent="0.25">
      <c r="A2686" s="13"/>
      <c r="B2686" s="5">
        <f>DATE(YEAR(siječanj!B2686),MONTH(siječanj!B2686)+5,DAY(siječanj!B2686))</f>
        <v>42914</v>
      </c>
      <c r="C2686" s="9">
        <v>27.9479166666667</v>
      </c>
      <c r="D2686">
        <v>0.93400349447767561</v>
      </c>
      <c r="E2686" s="6">
        <v>130.53130510184903</v>
      </c>
      <c r="F2686" s="11">
        <v>93.019433177158774</v>
      </c>
      <c r="G2686" s="11">
        <v>81.029537047355831</v>
      </c>
      <c r="H2686" s="11">
        <v>238.80475492644482</v>
      </c>
      <c r="I2686" s="11">
        <v>121.91669510385863</v>
      </c>
    </row>
    <row r="2687" spans="1:9" x14ac:dyDescent="0.25">
      <c r="A2687" s="13"/>
      <c r="B2687" s="5">
        <f>DATE(YEAR(siječanj!B2687),MONTH(siječanj!B2687)+5,DAY(siječanj!B2687))</f>
        <v>42914</v>
      </c>
      <c r="C2687" s="9">
        <v>27.9583333333333</v>
      </c>
      <c r="D2687">
        <v>0.93400349447767561</v>
      </c>
      <c r="E2687" s="6">
        <v>119.18627481846782</v>
      </c>
      <c r="F2687" s="11">
        <v>89.657204878482517</v>
      </c>
      <c r="G2687" s="11">
        <v>79.40048363822892</v>
      </c>
      <c r="H2687" s="11">
        <v>239.03664338977387</v>
      </c>
      <c r="I2687" s="11">
        <v>111.32039717422553</v>
      </c>
    </row>
    <row r="2688" spans="1:9" x14ac:dyDescent="0.25">
      <c r="A2688" s="13"/>
      <c r="B2688" s="5">
        <f>DATE(YEAR(siječanj!B2688),MONTH(siječanj!B2688)+5,DAY(siječanj!B2688))</f>
        <v>42914</v>
      </c>
      <c r="C2688" s="9">
        <v>27.96875</v>
      </c>
      <c r="D2688">
        <v>0.93400349447767561</v>
      </c>
      <c r="E2688" s="6">
        <v>109.08611879035082</v>
      </c>
      <c r="F2688" s="11">
        <v>86.483676849010095</v>
      </c>
      <c r="G2688" s="11">
        <v>77.024305696473249</v>
      </c>
      <c r="H2688" s="11">
        <v>239.89508016313684</v>
      </c>
      <c r="I2688" s="11">
        <v>101.8868161491945</v>
      </c>
    </row>
    <row r="2689" spans="1:9" x14ac:dyDescent="0.25">
      <c r="A2689" s="13"/>
      <c r="B2689" s="5">
        <f>DATE(YEAR(siječanj!B2689),MONTH(siječanj!B2689)+5,DAY(siječanj!B2689))</f>
        <v>42914</v>
      </c>
      <c r="C2689" s="9">
        <v>27.9791666666667</v>
      </c>
      <c r="D2689">
        <v>0.93400349447767561</v>
      </c>
      <c r="E2689" s="6">
        <v>99.32039485979216</v>
      </c>
      <c r="F2689" s="11">
        <v>84.215975041185715</v>
      </c>
      <c r="G2689" s="11">
        <v>78.259478038926034</v>
      </c>
      <c r="H2689" s="11">
        <v>239.35351401726163</v>
      </c>
      <c r="I2689" s="11">
        <v>92.765595871948449</v>
      </c>
    </row>
    <row r="2690" spans="1:9" ht="15.75" thickBot="1" x14ac:dyDescent="0.3">
      <c r="A2690" s="13"/>
      <c r="B2690" s="5">
        <f>DATE(YEAR(siječanj!B2690),MONTH(siječanj!B2690)+5,DAY(siječanj!B2690))</f>
        <v>42914</v>
      </c>
      <c r="C2690" s="9">
        <v>27.9895833333333</v>
      </c>
      <c r="D2690">
        <v>0.93400349447767561</v>
      </c>
      <c r="E2690" s="6">
        <v>91.07085540713733</v>
      </c>
      <c r="F2690" s="11">
        <v>82.268768302000808</v>
      </c>
      <c r="G2690" s="11">
        <v>75.29788469216814</v>
      </c>
      <c r="H2690" s="11">
        <v>239.71483148375779</v>
      </c>
      <c r="I2690" s="11">
        <v>85.060497195337391</v>
      </c>
    </row>
    <row r="2691" spans="1:9" x14ac:dyDescent="0.25">
      <c r="A2691" s="12">
        <f t="shared" ref="A2691" si="26">A2595+1</f>
        <v>180</v>
      </c>
      <c r="B2691" s="5">
        <f>DATE(YEAR(siječanj!B2691),MONTH(siječanj!B2691)+5,DAY(siječanj!B2691))</f>
        <v>42915</v>
      </c>
      <c r="C2691" s="9">
        <v>28</v>
      </c>
      <c r="D2691">
        <v>0.93504670619520724</v>
      </c>
      <c r="E2691" s="6">
        <v>82.311308990701889</v>
      </c>
      <c r="F2691" s="11">
        <v>77.69564146607749</v>
      </c>
      <c r="G2691" s="11">
        <v>72.175768015281037</v>
      </c>
      <c r="H2691" s="11">
        <v>239.79424691661168</v>
      </c>
      <c r="I2691" s="11">
        <v>76.964918354371747</v>
      </c>
    </row>
    <row r="2692" spans="1:9" x14ac:dyDescent="0.25">
      <c r="A2692" s="13"/>
      <c r="B2692" s="5">
        <f>DATE(YEAR(siječanj!B2692),MONTH(siječanj!B2692)+5,DAY(siječanj!B2692))</f>
        <v>42915</v>
      </c>
      <c r="C2692" s="9">
        <v>28.0104166666667</v>
      </c>
      <c r="D2692">
        <v>0.93504670619520724</v>
      </c>
      <c r="E2692" s="6">
        <v>77.411574064612566</v>
      </c>
      <c r="F2692" s="11">
        <v>75.960032654131709</v>
      </c>
      <c r="G2692" s="11">
        <v>70.379957827018657</v>
      </c>
      <c r="H2692" s="11">
        <v>239.53988650112862</v>
      </c>
      <c r="I2692" s="11">
        <v>72.383437350502305</v>
      </c>
    </row>
    <row r="2693" spans="1:9" x14ac:dyDescent="0.25">
      <c r="A2693" s="13"/>
      <c r="B2693" s="5">
        <f>DATE(YEAR(siječanj!B2693),MONTH(siječanj!B2693)+5,DAY(siječanj!B2693))</f>
        <v>42915</v>
      </c>
      <c r="C2693" s="9">
        <v>28.0208333333333</v>
      </c>
      <c r="D2693">
        <v>0.93504670619520724</v>
      </c>
      <c r="E2693" s="6">
        <v>72.584424481064872</v>
      </c>
      <c r="F2693" s="11">
        <v>74.576557999313252</v>
      </c>
      <c r="G2693" s="11">
        <v>70.303129366194668</v>
      </c>
      <c r="H2693" s="11">
        <v>239.77381823288303</v>
      </c>
      <c r="I2693" s="11">
        <v>67.869827032094477</v>
      </c>
    </row>
    <row r="2694" spans="1:9" x14ac:dyDescent="0.25">
      <c r="A2694" s="13"/>
      <c r="B2694" s="5">
        <f>DATE(YEAR(siječanj!B2694),MONTH(siječanj!B2694)+5,DAY(siječanj!B2694))</f>
        <v>42915</v>
      </c>
      <c r="C2694" s="9">
        <v>28.03125</v>
      </c>
      <c r="D2694">
        <v>0.93504670619520724</v>
      </c>
      <c r="E2694" s="6">
        <v>68.781979370226338</v>
      </c>
      <c r="F2694" s="11">
        <v>72.347401050114087</v>
      </c>
      <c r="G2694" s="11">
        <v>69.289508864257598</v>
      </c>
      <c r="H2694" s="11">
        <v>240.04585497051531</v>
      </c>
      <c r="I2694" s="11">
        <v>64.314363255716827</v>
      </c>
    </row>
    <row r="2695" spans="1:9" x14ac:dyDescent="0.25">
      <c r="A2695" s="13"/>
      <c r="B2695" s="5">
        <f>DATE(YEAR(siječanj!B2695),MONTH(siječanj!B2695)+5,DAY(siječanj!B2695))</f>
        <v>42915</v>
      </c>
      <c r="C2695" s="9">
        <v>28.0416666666667</v>
      </c>
      <c r="D2695">
        <v>0.93504670619520724</v>
      </c>
      <c r="E2695" s="6">
        <v>66.168343299911484</v>
      </c>
      <c r="F2695" s="11">
        <v>71.747677197997348</v>
      </c>
      <c r="G2695" s="11">
        <v>67.929939954618078</v>
      </c>
      <c r="H2695" s="11">
        <v>239.89512716931205</v>
      </c>
      <c r="I2695" s="11">
        <v>61.870491456975948</v>
      </c>
    </row>
    <row r="2696" spans="1:9" x14ac:dyDescent="0.25">
      <c r="A2696" s="13"/>
      <c r="B2696" s="5">
        <f>DATE(YEAR(siječanj!B2696),MONTH(siječanj!B2696)+5,DAY(siječanj!B2696))</f>
        <v>42915</v>
      </c>
      <c r="C2696" s="9">
        <v>28.0520833333333</v>
      </c>
      <c r="D2696">
        <v>0.93504670619520724</v>
      </c>
      <c r="E2696" s="6">
        <v>63.91489067806679</v>
      </c>
      <c r="F2696" s="11">
        <v>70.190872923120082</v>
      </c>
      <c r="G2696" s="11">
        <v>66.980484717933805</v>
      </c>
      <c r="H2696" s="11">
        <v>239.5357329554748</v>
      </c>
      <c r="I2696" s="11">
        <v>59.763408005353106</v>
      </c>
    </row>
    <row r="2697" spans="1:9" x14ac:dyDescent="0.25">
      <c r="A2697" s="13"/>
      <c r="B2697" s="5">
        <f>DATE(YEAR(siječanj!B2697),MONTH(siječanj!B2697)+5,DAY(siječanj!B2697))</f>
        <v>42915</v>
      </c>
      <c r="C2697" s="9">
        <v>28.0625</v>
      </c>
      <c r="D2697">
        <v>0.93504670619520724</v>
      </c>
      <c r="E2697" s="6">
        <v>62.260249763477077</v>
      </c>
      <c r="F2697" s="11">
        <v>69.244449750966211</v>
      </c>
      <c r="G2697" s="11">
        <v>65.562895858449991</v>
      </c>
      <c r="H2697" s="11">
        <v>239.75918231015294</v>
      </c>
      <c r="I2697" s="11">
        <v>58.216241468230173</v>
      </c>
    </row>
    <row r="2698" spans="1:9" x14ac:dyDescent="0.25">
      <c r="A2698" s="13"/>
      <c r="B2698" s="5">
        <f>DATE(YEAR(siječanj!B2698),MONTH(siječanj!B2698)+5,DAY(siječanj!B2698))</f>
        <v>42915</v>
      </c>
      <c r="C2698" s="9">
        <v>28.0729166666667</v>
      </c>
      <c r="D2698">
        <v>0.93504670619520724</v>
      </c>
      <c r="E2698" s="6">
        <v>60.844532872050983</v>
      </c>
      <c r="F2698" s="11">
        <v>68.953537670941969</v>
      </c>
      <c r="G2698" s="11">
        <v>65.170384868613993</v>
      </c>
      <c r="H2698" s="11">
        <v>239.33613973479152</v>
      </c>
      <c r="I2698" s="11">
        <v>56.892480051997282</v>
      </c>
    </row>
    <row r="2699" spans="1:9" x14ac:dyDescent="0.25">
      <c r="A2699" s="13"/>
      <c r="B2699" s="5">
        <f>DATE(YEAR(siječanj!B2699),MONTH(siječanj!B2699)+5,DAY(siječanj!B2699))</f>
        <v>42915</v>
      </c>
      <c r="C2699" s="9">
        <v>28.0833333333333</v>
      </c>
      <c r="D2699">
        <v>0.93504670619520724</v>
      </c>
      <c r="E2699" s="6">
        <v>60.549981325727494</v>
      </c>
      <c r="F2699" s="11">
        <v>69.552828659927599</v>
      </c>
      <c r="G2699" s="11">
        <v>65.093912948253731</v>
      </c>
      <c r="H2699" s="11">
        <v>239.52211416636612</v>
      </c>
      <c r="I2699" s="11">
        <v>56.617060598802802</v>
      </c>
    </row>
    <row r="2700" spans="1:9" x14ac:dyDescent="0.25">
      <c r="A2700" s="13"/>
      <c r="B2700" s="5">
        <f>DATE(YEAR(siječanj!B2700),MONTH(siječanj!B2700)+5,DAY(siječanj!B2700))</f>
        <v>42915</v>
      </c>
      <c r="C2700" s="9">
        <v>28.09375</v>
      </c>
      <c r="D2700">
        <v>0.93504670619520724</v>
      </c>
      <c r="E2700" s="6">
        <v>60.030297507272167</v>
      </c>
      <c r="F2700" s="11">
        <v>70.643751966012488</v>
      </c>
      <c r="G2700" s="11">
        <v>65.885472838451562</v>
      </c>
      <c r="H2700" s="11">
        <v>239.62476765201723</v>
      </c>
      <c r="I2700" s="11">
        <v>56.131131956093199</v>
      </c>
    </row>
    <row r="2701" spans="1:9" x14ac:dyDescent="0.25">
      <c r="A2701" s="13"/>
      <c r="B2701" s="5">
        <f>DATE(YEAR(siječanj!B2701),MONTH(siječanj!B2701)+5,DAY(siječanj!B2701))</f>
        <v>42915</v>
      </c>
      <c r="C2701" s="9">
        <v>28.1041666666667</v>
      </c>
      <c r="D2701">
        <v>0.93504670619520724</v>
      </c>
      <c r="E2701" s="6">
        <v>59.249190730410028</v>
      </c>
      <c r="F2701" s="11">
        <v>70.083234291193435</v>
      </c>
      <c r="G2701" s="11">
        <v>65.650729000778</v>
      </c>
      <c r="H2701" s="11">
        <v>239.76986171311262</v>
      </c>
      <c r="I2701" s="11">
        <v>55.4007606372015</v>
      </c>
    </row>
    <row r="2702" spans="1:9" x14ac:dyDescent="0.25">
      <c r="A2702" s="13"/>
      <c r="B2702" s="5">
        <f>DATE(YEAR(siječanj!B2702),MONTH(siječanj!B2702)+5,DAY(siječanj!B2702))</f>
        <v>42915</v>
      </c>
      <c r="C2702" s="9">
        <v>28.1145833333333</v>
      </c>
      <c r="D2702">
        <v>0.93504670619520724</v>
      </c>
      <c r="E2702" s="6">
        <v>58.935464124361864</v>
      </c>
      <c r="F2702" s="11">
        <v>68.670272839566664</v>
      </c>
      <c r="G2702" s="11">
        <v>64.734764531248175</v>
      </c>
      <c r="H2702" s="11">
        <v>239.75143929294802</v>
      </c>
      <c r="I2702" s="11">
        <v>55.107411607570363</v>
      </c>
    </row>
    <row r="2703" spans="1:9" x14ac:dyDescent="0.25">
      <c r="A2703" s="13"/>
      <c r="B2703" s="5">
        <f>DATE(YEAR(siječanj!B2703),MONTH(siječanj!B2703)+5,DAY(siječanj!B2703))</f>
        <v>42915</v>
      </c>
      <c r="C2703" s="9">
        <v>28.125</v>
      </c>
      <c r="D2703">
        <v>0.93504670619520724</v>
      </c>
      <c r="E2703" s="6">
        <v>58.727451448772008</v>
      </c>
      <c r="F2703" s="11">
        <v>67.772450577851501</v>
      </c>
      <c r="G2703" s="11">
        <v>63.554235019415863</v>
      </c>
      <c r="H2703" s="11">
        <v>239.54928773617459</v>
      </c>
      <c r="I2703" s="11">
        <v>54.912910040413216</v>
      </c>
    </row>
    <row r="2704" spans="1:9" x14ac:dyDescent="0.25">
      <c r="A2704" s="13"/>
      <c r="B2704" s="5">
        <f>DATE(YEAR(siječanj!B2704),MONTH(siječanj!B2704)+5,DAY(siječanj!B2704))</f>
        <v>42915</v>
      </c>
      <c r="C2704" s="9">
        <v>28.1354166666667</v>
      </c>
      <c r="D2704">
        <v>0.93504670619520724</v>
      </c>
      <c r="E2704" s="6">
        <v>58.661656776967234</v>
      </c>
      <c r="F2704" s="11">
        <v>66.535884860128618</v>
      </c>
      <c r="G2704" s="11">
        <v>63.406418951656768</v>
      </c>
      <c r="H2704" s="11">
        <v>239.40305552555981</v>
      </c>
      <c r="I2704" s="11">
        <v>54.851388949256972</v>
      </c>
    </row>
    <row r="2705" spans="1:9" x14ac:dyDescent="0.25">
      <c r="A2705" s="13"/>
      <c r="B2705" s="5">
        <f>DATE(YEAR(siječanj!B2705),MONTH(siječanj!B2705)+5,DAY(siječanj!B2705))</f>
        <v>42915</v>
      </c>
      <c r="C2705" s="9">
        <v>28.1458333333333</v>
      </c>
      <c r="D2705">
        <v>0.93504670619520724</v>
      </c>
      <c r="E2705" s="6">
        <v>59.141388584337825</v>
      </c>
      <c r="F2705" s="11">
        <v>66.435532757575032</v>
      </c>
      <c r="G2705" s="11">
        <v>63.643626523995415</v>
      </c>
      <c r="H2705" s="11">
        <v>239.22897565658116</v>
      </c>
      <c r="I2705" s="11">
        <v>55.299960595595913</v>
      </c>
    </row>
    <row r="2706" spans="1:9" x14ac:dyDescent="0.25">
      <c r="A2706" s="13"/>
      <c r="B2706" s="5">
        <f>DATE(YEAR(siječanj!B2706),MONTH(siječanj!B2706)+5,DAY(siječanj!B2706))</f>
        <v>42915</v>
      </c>
      <c r="C2706" s="9">
        <v>28.15625</v>
      </c>
      <c r="D2706">
        <v>0.93504670619520724</v>
      </c>
      <c r="E2706" s="6">
        <v>60.34931214221335</v>
      </c>
      <c r="F2706" s="11">
        <v>65.664170658004252</v>
      </c>
      <c r="G2706" s="11">
        <v>62.766753311151433</v>
      </c>
      <c r="H2706" s="11">
        <v>239.29652853104352</v>
      </c>
      <c r="I2706" s="11">
        <v>56.42942553972302</v>
      </c>
    </row>
    <row r="2707" spans="1:9" x14ac:dyDescent="0.25">
      <c r="A2707" s="13"/>
      <c r="B2707" s="5">
        <f>DATE(YEAR(siječanj!B2707),MONTH(siječanj!B2707)+5,DAY(siječanj!B2707))</f>
        <v>42915</v>
      </c>
      <c r="C2707" s="9">
        <v>28.1666666666667</v>
      </c>
      <c r="D2707">
        <v>0.93504670619520724</v>
      </c>
      <c r="E2707" s="6">
        <v>62.500018402366656</v>
      </c>
      <c r="F2707" s="11">
        <v>65.339423109901205</v>
      </c>
      <c r="G2707" s="11">
        <v>63.033798112409535</v>
      </c>
      <c r="H2707" s="11">
        <v>232.60332824123523</v>
      </c>
      <c r="I2707" s="11">
        <v>58.440436344272783</v>
      </c>
    </row>
    <row r="2708" spans="1:9" x14ac:dyDescent="0.25">
      <c r="A2708" s="13"/>
      <c r="B2708" s="5">
        <f>DATE(YEAR(siječanj!B2708),MONTH(siječanj!B2708)+5,DAY(siječanj!B2708))</f>
        <v>42915</v>
      </c>
      <c r="C2708" s="9">
        <v>28.1770833333333</v>
      </c>
      <c r="D2708">
        <v>0.93504670619520724</v>
      </c>
      <c r="E2708" s="6">
        <v>64.692467139844013</v>
      </c>
      <c r="F2708" s="11">
        <v>64.311826076695411</v>
      </c>
      <c r="G2708" s="11">
        <v>60.880377839030047</v>
      </c>
      <c r="H2708" s="11">
        <v>172.95380304669442</v>
      </c>
      <c r="I2708" s="11">
        <v>60.490478314752828</v>
      </c>
    </row>
    <row r="2709" spans="1:9" x14ac:dyDescent="0.25">
      <c r="A2709" s="13"/>
      <c r="B2709" s="5">
        <f>DATE(YEAR(siječanj!B2709),MONTH(siječanj!B2709)+5,DAY(siječanj!B2709))</f>
        <v>42915</v>
      </c>
      <c r="C2709" s="9">
        <v>28.1875</v>
      </c>
      <c r="D2709">
        <v>0.93504670619520724</v>
      </c>
      <c r="E2709" s="6">
        <v>67.232963061282533</v>
      </c>
      <c r="F2709" s="11">
        <v>63.8965259663672</v>
      </c>
      <c r="G2709" s="11">
        <v>59.878915767513284</v>
      </c>
      <c r="H2709" s="11">
        <v>104.4882696877789</v>
      </c>
      <c r="I2709" s="11">
        <v>62.865960658196265</v>
      </c>
    </row>
    <row r="2710" spans="1:9" x14ac:dyDescent="0.25">
      <c r="A2710" s="13"/>
      <c r="B2710" s="5">
        <f>DATE(YEAR(siječanj!B2710),MONTH(siječanj!B2710)+5,DAY(siječanj!B2710))</f>
        <v>42915</v>
      </c>
      <c r="C2710" s="9">
        <v>28.1979166666667</v>
      </c>
      <c r="D2710">
        <v>0.93504670619520724</v>
      </c>
      <c r="E2710" s="6">
        <v>71.00707235663765</v>
      </c>
      <c r="F2710" s="11">
        <v>63.482620637239116</v>
      </c>
      <c r="G2710" s="11">
        <v>59.441200254164002</v>
      </c>
      <c r="H2710" s="11">
        <v>67.975709010391824</v>
      </c>
      <c r="I2710" s="11">
        <v>66.394929123638789</v>
      </c>
    </row>
    <row r="2711" spans="1:9" x14ac:dyDescent="0.25">
      <c r="A2711" s="13"/>
      <c r="B2711" s="5">
        <f>DATE(YEAR(siječanj!B2711),MONTH(siječanj!B2711)+5,DAY(siječanj!B2711))</f>
        <v>42915</v>
      </c>
      <c r="C2711" s="9">
        <v>28.2083333333333</v>
      </c>
      <c r="D2711">
        <v>0.93504670619520724</v>
      </c>
      <c r="E2711" s="6">
        <v>74.126659051753023</v>
      </c>
      <c r="F2711" s="11">
        <v>63.388717393740116</v>
      </c>
      <c r="G2711" s="11">
        <v>62.545710241859226</v>
      </c>
      <c r="H2711" s="11">
        <v>46.055010274816354</v>
      </c>
      <c r="I2711" s="11">
        <v>69.311888387596809</v>
      </c>
    </row>
    <row r="2712" spans="1:9" x14ac:dyDescent="0.25">
      <c r="A2712" s="13"/>
      <c r="B2712" s="5">
        <f>DATE(YEAR(siječanj!B2712),MONTH(siječanj!B2712)+5,DAY(siječanj!B2712))</f>
        <v>42915</v>
      </c>
      <c r="C2712" s="9">
        <v>28.21875</v>
      </c>
      <c r="D2712">
        <v>0.93504670619520724</v>
      </c>
      <c r="E2712" s="6">
        <v>77.604199052522745</v>
      </c>
      <c r="F2712" s="11">
        <v>67.988950279250872</v>
      </c>
      <c r="G2712" s="11">
        <v>68.690460794108631</v>
      </c>
      <c r="H2712" s="11">
        <v>27.065110560097512</v>
      </c>
      <c r="I2712" s="11">
        <v>72.563550710978618</v>
      </c>
    </row>
    <row r="2713" spans="1:9" x14ac:dyDescent="0.25">
      <c r="A2713" s="13"/>
      <c r="B2713" s="5">
        <f>DATE(YEAR(siječanj!B2713),MONTH(siječanj!B2713)+5,DAY(siječanj!B2713))</f>
        <v>42915</v>
      </c>
      <c r="C2713" s="9">
        <v>28.2291666666667</v>
      </c>
      <c r="D2713">
        <v>0.93504670619520724</v>
      </c>
      <c r="E2713" s="6">
        <v>81.855753440051473</v>
      </c>
      <c r="F2713" s="11">
        <v>75.99872180046728</v>
      </c>
      <c r="G2713" s="11">
        <v>73.327838387177309</v>
      </c>
      <c r="H2713" s="11">
        <v>7.0057743528537548</v>
      </c>
      <c r="I2713" s="11">
        <v>76.538952637247135</v>
      </c>
    </row>
    <row r="2714" spans="1:9" x14ac:dyDescent="0.25">
      <c r="A2714" s="13"/>
      <c r="B2714" s="5">
        <f>DATE(YEAR(siječanj!B2714),MONTH(siječanj!B2714)+5,DAY(siječanj!B2714))</f>
        <v>42915</v>
      </c>
      <c r="C2714" s="9">
        <v>28.2395833333333</v>
      </c>
      <c r="D2714">
        <v>0.93504670619520724</v>
      </c>
      <c r="E2714" s="6">
        <v>86.478847437197828</v>
      </c>
      <c r="F2714" s="11">
        <v>77.407819547850053</v>
      </c>
      <c r="G2714" s="11">
        <v>76.819018510819632</v>
      </c>
      <c r="H2714" s="11">
        <v>2.8356705237678823</v>
      </c>
      <c r="I2714" s="11">
        <v>80.861761451709668</v>
      </c>
    </row>
    <row r="2715" spans="1:9" x14ac:dyDescent="0.25">
      <c r="A2715" s="13"/>
      <c r="B2715" s="5">
        <f>DATE(YEAR(siječanj!B2715),MONTH(siječanj!B2715)+5,DAY(siječanj!B2715))</f>
        <v>42915</v>
      </c>
      <c r="C2715" s="9">
        <v>28.25</v>
      </c>
      <c r="D2715">
        <v>0.93504670619520724</v>
      </c>
      <c r="E2715" s="6">
        <v>88.895033987235948</v>
      </c>
      <c r="F2715" s="11">
        <v>77.260092980395783</v>
      </c>
      <c r="G2715" s="11">
        <v>94.766143754447782</v>
      </c>
      <c r="H2715" s="11">
        <v>2.9557472983270636</v>
      </c>
      <c r="I2715" s="11">
        <v>83.121008726875971</v>
      </c>
    </row>
    <row r="2716" spans="1:9" x14ac:dyDescent="0.25">
      <c r="A2716" s="13"/>
      <c r="B2716" s="5">
        <f>DATE(YEAR(siječanj!B2716),MONTH(siječanj!B2716)+5,DAY(siječanj!B2716))</f>
        <v>42915</v>
      </c>
      <c r="C2716" s="9">
        <v>28.2604166666667</v>
      </c>
      <c r="D2716">
        <v>0.93504670619520724</v>
      </c>
      <c r="E2716" s="6">
        <v>89.84041802654987</v>
      </c>
      <c r="F2716" s="11">
        <v>87.197600415882761</v>
      </c>
      <c r="G2716" s="11">
        <v>100.17974198562884</v>
      </c>
      <c r="H2716" s="11">
        <v>3.5124804366993363</v>
      </c>
      <c r="I2716" s="11">
        <v>84.004986958925983</v>
      </c>
    </row>
    <row r="2717" spans="1:9" x14ac:dyDescent="0.25">
      <c r="A2717" s="13"/>
      <c r="B2717" s="5">
        <f>DATE(YEAR(siječanj!B2717),MONTH(siječanj!B2717)+5,DAY(siječanj!B2717))</f>
        <v>42915</v>
      </c>
      <c r="C2717" s="9">
        <v>28.2708333333333</v>
      </c>
      <c r="D2717">
        <v>0.93504670619520724</v>
      </c>
      <c r="E2717" s="6">
        <v>92.999274886682144</v>
      </c>
      <c r="F2717" s="11">
        <v>93.585898712038102</v>
      </c>
      <c r="G2717" s="11">
        <v>108.95404656109163</v>
      </c>
      <c r="H2717" s="11">
        <v>3.3711558708048361</v>
      </c>
      <c r="I2717" s="11">
        <v>86.958665661334791</v>
      </c>
    </row>
    <row r="2718" spans="1:9" x14ac:dyDescent="0.25">
      <c r="A2718" s="13"/>
      <c r="B2718" s="5">
        <f>DATE(YEAR(siječanj!B2718),MONTH(siječanj!B2718)+5,DAY(siječanj!B2718))</f>
        <v>42915</v>
      </c>
      <c r="C2718" s="9">
        <v>28.28125</v>
      </c>
      <c r="D2718">
        <v>0.93504670619520724</v>
      </c>
      <c r="E2718" s="6">
        <v>93.800332856638761</v>
      </c>
      <c r="F2718" s="11">
        <v>102.33842328625498</v>
      </c>
      <c r="G2718" s="11">
        <v>119.75281192602604</v>
      </c>
      <c r="H2718" s="11">
        <v>3.4921937716277607</v>
      </c>
      <c r="I2718" s="11">
        <v>87.707692277614143</v>
      </c>
    </row>
    <row r="2719" spans="1:9" x14ac:dyDescent="0.25">
      <c r="A2719" s="13"/>
      <c r="B2719" s="5">
        <f>DATE(YEAR(siječanj!B2719),MONTH(siječanj!B2719)+5,DAY(siječanj!B2719))</f>
        <v>42915</v>
      </c>
      <c r="C2719" s="9">
        <v>28.2916666666667</v>
      </c>
      <c r="D2719">
        <v>0.93504670619520724</v>
      </c>
      <c r="E2719" s="6">
        <v>93.558629839312161</v>
      </c>
      <c r="F2719" s="11">
        <v>111.11969718676058</v>
      </c>
      <c r="G2719" s="11">
        <v>128.79448980070228</v>
      </c>
      <c r="H2719" s="11">
        <v>3.1197148388429632</v>
      </c>
      <c r="I2719" s="11">
        <v>87.48168866738547</v>
      </c>
    </row>
    <row r="2720" spans="1:9" x14ac:dyDescent="0.25">
      <c r="A2720" s="13"/>
      <c r="B2720" s="5">
        <f>DATE(YEAR(siječanj!B2720),MONTH(siječanj!B2720)+5,DAY(siječanj!B2720))</f>
        <v>42915</v>
      </c>
      <c r="C2720" s="9">
        <v>28.3020833333333</v>
      </c>
      <c r="D2720">
        <v>0.93504670619520724</v>
      </c>
      <c r="E2720" s="6">
        <v>93.17357141558945</v>
      </c>
      <c r="F2720" s="11">
        <v>125.11966117928839</v>
      </c>
      <c r="G2720" s="11">
        <v>139.5363408918372</v>
      </c>
      <c r="H2720" s="11">
        <v>2.7934839816960957</v>
      </c>
      <c r="I2720" s="11">
        <v>87.121641056590832</v>
      </c>
    </row>
    <row r="2721" spans="1:9" x14ac:dyDescent="0.25">
      <c r="A2721" s="13"/>
      <c r="B2721" s="5">
        <f>DATE(YEAR(siječanj!B2721),MONTH(siječanj!B2721)+5,DAY(siječanj!B2721))</f>
        <v>42915</v>
      </c>
      <c r="C2721" s="9">
        <v>28.3125</v>
      </c>
      <c r="D2721">
        <v>0.93504670619520724</v>
      </c>
      <c r="E2721" s="6">
        <v>94.06514519542651</v>
      </c>
      <c r="F2721" s="11">
        <v>134.80556291184766</v>
      </c>
      <c r="G2721" s="11">
        <v>148.85684142129236</v>
      </c>
      <c r="H2721" s="11">
        <v>2.3035596200336057</v>
      </c>
      <c r="I2721" s="11">
        <v>87.955304182757487</v>
      </c>
    </row>
    <row r="2722" spans="1:9" x14ac:dyDescent="0.25">
      <c r="A2722" s="13"/>
      <c r="B2722" s="5">
        <f>DATE(YEAR(siječanj!B2722),MONTH(siječanj!B2722)+5,DAY(siječanj!B2722))</f>
        <v>42915</v>
      </c>
      <c r="C2722" s="9">
        <v>28.3229166666667</v>
      </c>
      <c r="D2722">
        <v>0.93504670619520724</v>
      </c>
      <c r="E2722" s="6">
        <v>95.765197852133355</v>
      </c>
      <c r="F2722" s="11">
        <v>144.13208403782616</v>
      </c>
      <c r="G2722" s="11">
        <v>163.33324956025248</v>
      </c>
      <c r="H2722" s="11">
        <v>1.9562589949384599</v>
      </c>
      <c r="I2722" s="11">
        <v>89.544932819769627</v>
      </c>
    </row>
    <row r="2723" spans="1:9" x14ac:dyDescent="0.25">
      <c r="A2723" s="13"/>
      <c r="B2723" s="5">
        <f>DATE(YEAR(siječanj!B2723),MONTH(siječanj!B2723)+5,DAY(siječanj!B2723))</f>
        <v>42915</v>
      </c>
      <c r="C2723" s="9">
        <v>28.3333333333333</v>
      </c>
      <c r="D2723">
        <v>0.93504670619520724</v>
      </c>
      <c r="E2723" s="6">
        <v>96.613988024333182</v>
      </c>
      <c r="F2723" s="11">
        <v>165.86152464223329</v>
      </c>
      <c r="G2723" s="11">
        <v>177.96949198485012</v>
      </c>
      <c r="H2723" s="11">
        <v>1.816102582504993</v>
      </c>
      <c r="I2723" s="11">
        <v>90.338591274535943</v>
      </c>
    </row>
    <row r="2724" spans="1:9" x14ac:dyDescent="0.25">
      <c r="A2724" s="13"/>
      <c r="B2724" s="5">
        <f>DATE(YEAR(siječanj!B2724),MONTH(siječanj!B2724)+5,DAY(siječanj!B2724))</f>
        <v>42915</v>
      </c>
      <c r="C2724" s="9">
        <v>28.34375</v>
      </c>
      <c r="D2724">
        <v>0.93504670619520724</v>
      </c>
      <c r="E2724" s="6">
        <v>98.317105514602659</v>
      </c>
      <c r="F2724" s="11">
        <v>189.50102591639217</v>
      </c>
      <c r="G2724" s="11">
        <v>189.99687976349361</v>
      </c>
      <c r="H2724" s="11">
        <v>1.7576489034094844</v>
      </c>
      <c r="I2724" s="11">
        <v>91.93108567407586</v>
      </c>
    </row>
    <row r="2725" spans="1:9" x14ac:dyDescent="0.25">
      <c r="A2725" s="13"/>
      <c r="B2725" s="5">
        <f>DATE(YEAR(siječanj!B2725),MONTH(siječanj!B2725)+5,DAY(siječanj!B2725))</f>
        <v>42915</v>
      </c>
      <c r="C2725" s="9">
        <v>28.3541666666667</v>
      </c>
      <c r="D2725">
        <v>0.93504670619520724</v>
      </c>
      <c r="E2725" s="6">
        <v>99.072275343442783</v>
      </c>
      <c r="F2725" s="11">
        <v>187.39851349696727</v>
      </c>
      <c r="G2725" s="11">
        <v>194.65645500498368</v>
      </c>
      <c r="H2725" s="11">
        <v>1.8617115741860746</v>
      </c>
      <c r="I2725" s="11">
        <v>92.637204735150817</v>
      </c>
    </row>
    <row r="2726" spans="1:9" x14ac:dyDescent="0.25">
      <c r="A2726" s="13"/>
      <c r="B2726" s="5">
        <f>DATE(YEAR(siječanj!B2726),MONTH(siječanj!B2726)+5,DAY(siječanj!B2726))</f>
        <v>42915</v>
      </c>
      <c r="C2726" s="9">
        <v>28.3645833333333</v>
      </c>
      <c r="D2726">
        <v>0.93504670619520724</v>
      </c>
      <c r="E2726" s="6">
        <v>100.76291812741411</v>
      </c>
      <c r="F2726" s="11">
        <v>188.73871386265438</v>
      </c>
      <c r="G2726" s="11">
        <v>201.18983466269435</v>
      </c>
      <c r="H2726" s="11">
        <v>2.0602046503426692</v>
      </c>
      <c r="I2726" s="11">
        <v>94.21803470165591</v>
      </c>
    </row>
    <row r="2727" spans="1:9" x14ac:dyDescent="0.25">
      <c r="A2727" s="13"/>
      <c r="B2727" s="5">
        <f>DATE(YEAR(siječanj!B2727),MONTH(siječanj!B2727)+5,DAY(siječanj!B2727))</f>
        <v>42915</v>
      </c>
      <c r="C2727" s="9">
        <v>28.375</v>
      </c>
      <c r="D2727">
        <v>0.93504670619520724</v>
      </c>
      <c r="E2727" s="6">
        <v>102.31212003346808</v>
      </c>
      <c r="F2727" s="11">
        <v>191.54224010686687</v>
      </c>
      <c r="G2727" s="11">
        <v>207.31662198528818</v>
      </c>
      <c r="H2727" s="11">
        <v>1.9194011529012498</v>
      </c>
      <c r="I2727" s="11">
        <v>95.666610841142997</v>
      </c>
    </row>
    <row r="2728" spans="1:9" x14ac:dyDescent="0.25">
      <c r="A2728" s="13"/>
      <c r="B2728" s="5">
        <f>DATE(YEAR(siječanj!B2728),MONTH(siječanj!B2728)+5,DAY(siječanj!B2728))</f>
        <v>42915</v>
      </c>
      <c r="C2728" s="9">
        <v>28.3854166666667</v>
      </c>
      <c r="D2728">
        <v>0.93504670619520724</v>
      </c>
      <c r="E2728" s="6">
        <v>104.13538138138719</v>
      </c>
      <c r="F2728" s="11">
        <v>198.81094593969564</v>
      </c>
      <c r="G2728" s="11">
        <v>209.17455434176398</v>
      </c>
      <c r="H2728" s="11">
        <v>1.6667509620914405</v>
      </c>
      <c r="I2728" s="11">
        <v>97.371445359047797</v>
      </c>
    </row>
    <row r="2729" spans="1:9" x14ac:dyDescent="0.25">
      <c r="A2729" s="13"/>
      <c r="B2729" s="5">
        <f>DATE(YEAR(siječanj!B2729),MONTH(siječanj!B2729)+5,DAY(siječanj!B2729))</f>
        <v>42915</v>
      </c>
      <c r="C2729" s="9">
        <v>28.3958333333333</v>
      </c>
      <c r="D2729">
        <v>0.93504670619520724</v>
      </c>
      <c r="E2729" s="6">
        <v>104.80592786047035</v>
      </c>
      <c r="F2729" s="11">
        <v>196.50384557095978</v>
      </c>
      <c r="G2729" s="11">
        <v>212.06602138720143</v>
      </c>
      <c r="H2729" s="11">
        <v>1.64003545245863</v>
      </c>
      <c r="I2729" s="11">
        <v>97.998437635665297</v>
      </c>
    </row>
    <row r="2730" spans="1:9" x14ac:dyDescent="0.25">
      <c r="A2730" s="13"/>
      <c r="B2730" s="5">
        <f>DATE(YEAR(siječanj!B2730),MONTH(siječanj!B2730)+5,DAY(siječanj!B2730))</f>
        <v>42915</v>
      </c>
      <c r="C2730" s="9">
        <v>28.40625</v>
      </c>
      <c r="D2730">
        <v>0.93504670619520724</v>
      </c>
      <c r="E2730" s="6">
        <v>105.52494595274365</v>
      </c>
      <c r="F2730" s="11">
        <v>194.52596166135609</v>
      </c>
      <c r="G2730" s="11">
        <v>210.65532297263456</v>
      </c>
      <c r="H2730" s="11">
        <v>1.7596361644771843</v>
      </c>
      <c r="I2730" s="11">
        <v>98.67075313454022</v>
      </c>
    </row>
    <row r="2731" spans="1:9" x14ac:dyDescent="0.25">
      <c r="A2731" s="13"/>
      <c r="B2731" s="5">
        <f>DATE(YEAR(siječanj!B2731),MONTH(siječanj!B2731)+5,DAY(siječanj!B2731))</f>
        <v>42915</v>
      </c>
      <c r="C2731" s="9">
        <v>28.4166666666667</v>
      </c>
      <c r="D2731">
        <v>0.93504670619520724</v>
      </c>
      <c r="E2731" s="6">
        <v>106.68323965236182</v>
      </c>
      <c r="F2731" s="11">
        <v>202.69040560008369</v>
      </c>
      <c r="G2731" s="11">
        <v>211.34171945032375</v>
      </c>
      <c r="H2731" s="11">
        <v>1.7206160383793971</v>
      </c>
      <c r="I2731" s="11">
        <v>99.753811843174844</v>
      </c>
    </row>
    <row r="2732" spans="1:9" x14ac:dyDescent="0.25">
      <c r="A2732" s="13"/>
      <c r="B2732" s="5">
        <f>DATE(YEAR(siječanj!B2732),MONTH(siječanj!B2732)+5,DAY(siječanj!B2732))</f>
        <v>42915</v>
      </c>
      <c r="C2732" s="9">
        <v>28.4270833333333</v>
      </c>
      <c r="D2732">
        <v>0.93504670619520724</v>
      </c>
      <c r="E2732" s="6">
        <v>107.10974478902979</v>
      </c>
      <c r="F2732" s="11">
        <v>198.50719626144155</v>
      </c>
      <c r="G2732" s="11">
        <v>207.54784448512336</v>
      </c>
      <c r="H2732" s="11">
        <v>1.984960765507582</v>
      </c>
      <c r="I2732" s="11">
        <v>100.15261406639156</v>
      </c>
    </row>
    <row r="2733" spans="1:9" x14ac:dyDescent="0.25">
      <c r="A2733" s="13"/>
      <c r="B2733" s="5">
        <f>DATE(YEAR(siječanj!B2733),MONTH(siječanj!B2733)+5,DAY(siječanj!B2733))</f>
        <v>42915</v>
      </c>
      <c r="C2733" s="9">
        <v>28.4375</v>
      </c>
      <c r="D2733">
        <v>0.93504670619520724</v>
      </c>
      <c r="E2733" s="6">
        <v>109.12796845744973</v>
      </c>
      <c r="F2733" s="11">
        <v>195.30294697363885</v>
      </c>
      <c r="G2733" s="11">
        <v>208.62123158456973</v>
      </c>
      <c r="H2733" s="11">
        <v>2.0278904052005569</v>
      </c>
      <c r="I2733" s="11">
        <v>102.03974745991283</v>
      </c>
    </row>
    <row r="2734" spans="1:9" x14ac:dyDescent="0.25">
      <c r="A2734" s="13"/>
      <c r="B2734" s="5">
        <f>DATE(YEAR(siječanj!B2734),MONTH(siječanj!B2734)+5,DAY(siječanj!B2734))</f>
        <v>42915</v>
      </c>
      <c r="C2734" s="9">
        <v>28.4479166666667</v>
      </c>
      <c r="D2734">
        <v>0.93504670619520724</v>
      </c>
      <c r="E2734" s="6">
        <v>110.02296536259688</v>
      </c>
      <c r="F2734" s="11">
        <v>192.80789983818659</v>
      </c>
      <c r="G2734" s="11">
        <v>206.76922020343531</v>
      </c>
      <c r="H2734" s="11">
        <v>1.9593223973795089</v>
      </c>
      <c r="I2734" s="11">
        <v>102.87661136812558</v>
      </c>
    </row>
    <row r="2735" spans="1:9" x14ac:dyDescent="0.25">
      <c r="A2735" s="13"/>
      <c r="B2735" s="5">
        <f>DATE(YEAR(siječanj!B2735),MONTH(siječanj!B2735)+5,DAY(siječanj!B2735))</f>
        <v>42915</v>
      </c>
      <c r="C2735" s="9">
        <v>28.4583333333333</v>
      </c>
      <c r="D2735">
        <v>0.93504670619520724</v>
      </c>
      <c r="E2735" s="6">
        <v>111.24197412968901</v>
      </c>
      <c r="F2735" s="11">
        <v>197.37702269014747</v>
      </c>
      <c r="G2735" s="11">
        <v>210.06849743006794</v>
      </c>
      <c r="H2735" s="11">
        <v>1.8072794234011953</v>
      </c>
      <c r="I2735" s="11">
        <v>104.01644150061817</v>
      </c>
    </row>
    <row r="2736" spans="1:9" x14ac:dyDescent="0.25">
      <c r="A2736" s="13"/>
      <c r="B2736" s="5">
        <f>DATE(YEAR(siječanj!B2736),MONTH(siječanj!B2736)+5,DAY(siječanj!B2736))</f>
        <v>42915</v>
      </c>
      <c r="C2736" s="9">
        <v>28.46875</v>
      </c>
      <c r="D2736">
        <v>0.93504670619520724</v>
      </c>
      <c r="E2736" s="6">
        <v>112.85661142330238</v>
      </c>
      <c r="F2736" s="11">
        <v>205.2096529909565</v>
      </c>
      <c r="G2736" s="11">
        <v>207.65549566873284</v>
      </c>
      <c r="H2736" s="11">
        <v>1.9919096783905099</v>
      </c>
      <c r="I2736" s="11">
        <v>105.5262027837113</v>
      </c>
    </row>
    <row r="2737" spans="1:9" x14ac:dyDescent="0.25">
      <c r="A2737" s="13"/>
      <c r="B2737" s="5">
        <f>DATE(YEAR(siječanj!B2737),MONTH(siječanj!B2737)+5,DAY(siječanj!B2737))</f>
        <v>42915</v>
      </c>
      <c r="C2737" s="9">
        <v>28.4791666666667</v>
      </c>
      <c r="D2737">
        <v>0.93504670619520724</v>
      </c>
      <c r="E2737" s="6">
        <v>113.06050126255185</v>
      </c>
      <c r="F2737" s="11">
        <v>189.30081870228733</v>
      </c>
      <c r="G2737" s="11">
        <v>205.45947081297439</v>
      </c>
      <c r="H2737" s="11">
        <v>2.1233969519539104</v>
      </c>
      <c r="I2737" s="11">
        <v>105.71684930632819</v>
      </c>
    </row>
    <row r="2738" spans="1:9" x14ac:dyDescent="0.25">
      <c r="A2738" s="13"/>
      <c r="B2738" s="5">
        <f>DATE(YEAR(siječanj!B2738),MONTH(siječanj!B2738)+5,DAY(siječanj!B2738))</f>
        <v>42915</v>
      </c>
      <c r="C2738" s="9">
        <v>28.4895833333333</v>
      </c>
      <c r="D2738">
        <v>0.93504670619520724</v>
      </c>
      <c r="E2738" s="6">
        <v>112.29835913585633</v>
      </c>
      <c r="F2738" s="11">
        <v>189.19184540903987</v>
      </c>
      <c r="G2738" s="11">
        <v>199.01423677125658</v>
      </c>
      <c r="H2738" s="11">
        <v>1.880928098672628</v>
      </c>
      <c r="I2738" s="11">
        <v>105.00421082110893</v>
      </c>
    </row>
    <row r="2739" spans="1:9" x14ac:dyDescent="0.25">
      <c r="A2739" s="13"/>
      <c r="B2739" s="5">
        <f>DATE(YEAR(siječanj!B2739),MONTH(siječanj!B2739)+5,DAY(siječanj!B2739))</f>
        <v>42915</v>
      </c>
      <c r="C2739" s="9">
        <v>28.5</v>
      </c>
      <c r="D2739">
        <v>0.93504670619520724</v>
      </c>
      <c r="E2739" s="6">
        <v>111.56354643175806</v>
      </c>
      <c r="F2739" s="11">
        <v>184.01768410763077</v>
      </c>
      <c r="G2739" s="11">
        <v>196.9401447480198</v>
      </c>
      <c r="H2739" s="11">
        <v>1.9656062228895026</v>
      </c>
      <c r="I2739" s="11">
        <v>104.31712662247143</v>
      </c>
    </row>
    <row r="2740" spans="1:9" x14ac:dyDescent="0.25">
      <c r="A2740" s="13"/>
      <c r="B2740" s="5">
        <f>DATE(YEAR(siječanj!B2740),MONTH(siječanj!B2740)+5,DAY(siječanj!B2740))</f>
        <v>42915</v>
      </c>
      <c r="C2740" s="9">
        <v>28.5104166666667</v>
      </c>
      <c r="D2740">
        <v>0.93504670619520724</v>
      </c>
      <c r="E2740" s="6">
        <v>110.99290380033671</v>
      </c>
      <c r="F2740" s="11">
        <v>183.05534920741803</v>
      </c>
      <c r="G2740" s="11">
        <v>197.95695808983987</v>
      </c>
      <c r="H2740" s="11">
        <v>1.9943580000280181</v>
      </c>
      <c r="I2740" s="11">
        <v>103.78354910954634</v>
      </c>
    </row>
    <row r="2741" spans="1:9" x14ac:dyDescent="0.25">
      <c r="A2741" s="13"/>
      <c r="B2741" s="5">
        <f>DATE(YEAR(siječanj!B2741),MONTH(siječanj!B2741)+5,DAY(siječanj!B2741))</f>
        <v>42915</v>
      </c>
      <c r="C2741" s="9">
        <v>28.5208333333333</v>
      </c>
      <c r="D2741">
        <v>0.93504670619520724</v>
      </c>
      <c r="E2741" s="6">
        <v>111.78021468166774</v>
      </c>
      <c r="F2741" s="11">
        <v>182.49990164242129</v>
      </c>
      <c r="G2741" s="11">
        <v>197.66980280399858</v>
      </c>
      <c r="H2741" s="11">
        <v>2.1687459094741457</v>
      </c>
      <c r="I2741" s="11">
        <v>104.51972155588658</v>
      </c>
    </row>
    <row r="2742" spans="1:9" x14ac:dyDescent="0.25">
      <c r="A2742" s="13"/>
      <c r="B2742" s="5">
        <f>DATE(YEAR(siječanj!B2742),MONTH(siječanj!B2742)+5,DAY(siječanj!B2742))</f>
        <v>42915</v>
      </c>
      <c r="C2742" s="9">
        <v>28.53125</v>
      </c>
      <c r="D2742">
        <v>0.93504670619520724</v>
      </c>
      <c r="E2742" s="6">
        <v>112.12417872920514</v>
      </c>
      <c r="F2742" s="11">
        <v>183.13321246711564</v>
      </c>
      <c r="G2742" s="11">
        <v>198.36909082339869</v>
      </c>
      <c r="H2742" s="11">
        <v>2.515799502116487</v>
      </c>
      <c r="I2742" s="11">
        <v>104.84134400558598</v>
      </c>
    </row>
    <row r="2743" spans="1:9" x14ac:dyDescent="0.25">
      <c r="A2743" s="13"/>
      <c r="B2743" s="5">
        <f>DATE(YEAR(siječanj!B2743),MONTH(siječanj!B2743)+5,DAY(siječanj!B2743))</f>
        <v>42915</v>
      </c>
      <c r="C2743" s="9">
        <v>28.5416666666667</v>
      </c>
      <c r="D2743">
        <v>0.93504670619520724</v>
      </c>
      <c r="E2743" s="6">
        <v>111.14464085162797</v>
      </c>
      <c r="F2743" s="11">
        <v>185.63601105900764</v>
      </c>
      <c r="G2743" s="11">
        <v>196.49286273323932</v>
      </c>
      <c r="H2743" s="11">
        <v>2.2098993158222617</v>
      </c>
      <c r="I2743" s="11">
        <v>103.925430339564</v>
      </c>
    </row>
    <row r="2744" spans="1:9" x14ac:dyDescent="0.25">
      <c r="A2744" s="13"/>
      <c r="B2744" s="5">
        <f>DATE(YEAR(siječanj!B2744),MONTH(siječanj!B2744)+5,DAY(siječanj!B2744))</f>
        <v>42915</v>
      </c>
      <c r="C2744" s="9">
        <v>28.5520833333333</v>
      </c>
      <c r="D2744">
        <v>0.93504670619520724</v>
      </c>
      <c r="E2744" s="6">
        <v>110.71749456130668</v>
      </c>
      <c r="F2744" s="11">
        <v>186.54069500294872</v>
      </c>
      <c r="G2744" s="11">
        <v>188.37702429711629</v>
      </c>
      <c r="H2744" s="11">
        <v>2.1315780267066957</v>
      </c>
      <c r="I2744" s="11">
        <v>103.52602860773558</v>
      </c>
    </row>
    <row r="2745" spans="1:9" x14ac:dyDescent="0.25">
      <c r="A2745" s="13"/>
      <c r="B2745" s="5">
        <f>DATE(YEAR(siječanj!B2745),MONTH(siječanj!B2745)+5,DAY(siječanj!B2745))</f>
        <v>42915</v>
      </c>
      <c r="C2745" s="9">
        <v>28.5625</v>
      </c>
      <c r="D2745">
        <v>0.93504670619520724</v>
      </c>
      <c r="E2745" s="6">
        <v>110.68479969497905</v>
      </c>
      <c r="F2745" s="11">
        <v>185.05885220159405</v>
      </c>
      <c r="G2745" s="11">
        <v>184.26810376845145</v>
      </c>
      <c r="H2745" s="11">
        <v>2.1345394157461817</v>
      </c>
      <c r="I2745" s="11">
        <v>103.49545738066644</v>
      </c>
    </row>
    <row r="2746" spans="1:9" x14ac:dyDescent="0.25">
      <c r="A2746" s="13"/>
      <c r="B2746" s="5">
        <f>DATE(YEAR(siječanj!B2746),MONTH(siječanj!B2746)+5,DAY(siječanj!B2746))</f>
        <v>42915</v>
      </c>
      <c r="C2746" s="9">
        <v>28.5729166666667</v>
      </c>
      <c r="D2746">
        <v>0.93504670619520724</v>
      </c>
      <c r="E2746" s="6">
        <v>111.651230645086</v>
      </c>
      <c r="F2746" s="11">
        <v>184.77226474488862</v>
      </c>
      <c r="G2746" s="11">
        <v>186.08859537016346</v>
      </c>
      <c r="H2746" s="11">
        <v>1.9984615391124527</v>
      </c>
      <c r="I2746" s="11">
        <v>104.39911545732905</v>
      </c>
    </row>
    <row r="2747" spans="1:9" x14ac:dyDescent="0.25">
      <c r="A2747" s="13"/>
      <c r="B2747" s="5">
        <f>DATE(YEAR(siječanj!B2747),MONTH(siječanj!B2747)+5,DAY(siječanj!B2747))</f>
        <v>42915</v>
      </c>
      <c r="C2747" s="9">
        <v>28.5833333333333</v>
      </c>
      <c r="D2747">
        <v>0.93504670619520724</v>
      </c>
      <c r="E2747" s="6">
        <v>111.8975150327899</v>
      </c>
      <c r="F2747" s="11">
        <v>184.49897981347968</v>
      </c>
      <c r="G2747" s="11">
        <v>184.25130229985746</v>
      </c>
      <c r="H2747" s="11">
        <v>2.0465388550587997</v>
      </c>
      <c r="I2747" s="11">
        <v>104.62940286283889</v>
      </c>
    </row>
    <row r="2748" spans="1:9" x14ac:dyDescent="0.25">
      <c r="A2748" s="13"/>
      <c r="B2748" s="5">
        <f>DATE(YEAR(siječanj!B2748),MONTH(siječanj!B2748)+5,DAY(siječanj!B2748))</f>
        <v>42915</v>
      </c>
      <c r="C2748" s="9">
        <v>28.59375</v>
      </c>
      <c r="D2748">
        <v>0.93504670619520724</v>
      </c>
      <c r="E2748" s="6">
        <v>113.21754619269446</v>
      </c>
      <c r="F2748" s="11">
        <v>184.88767487321479</v>
      </c>
      <c r="G2748" s="11">
        <v>179.76809440573291</v>
      </c>
      <c r="H2748" s="11">
        <v>2.3172214147919235</v>
      </c>
      <c r="I2748" s="11">
        <v>105.86369365098268</v>
      </c>
    </row>
    <row r="2749" spans="1:9" x14ac:dyDescent="0.25">
      <c r="A2749" s="13"/>
      <c r="B2749" s="5">
        <f>DATE(YEAR(siječanj!B2749),MONTH(siječanj!B2749)+5,DAY(siječanj!B2749))</f>
        <v>42915</v>
      </c>
      <c r="C2749" s="9">
        <v>28.6041666666667</v>
      </c>
      <c r="D2749">
        <v>0.93504670619520724</v>
      </c>
      <c r="E2749" s="6">
        <v>114.22223297494884</v>
      </c>
      <c r="F2749" s="11">
        <v>181.78834679879364</v>
      </c>
      <c r="G2749" s="11">
        <v>174.78275735650351</v>
      </c>
      <c r="H2749" s="11">
        <v>2.4567917502320973</v>
      </c>
      <c r="I2749" s="11">
        <v>106.8031227174875</v>
      </c>
    </row>
    <row r="2750" spans="1:9" x14ac:dyDescent="0.25">
      <c r="A2750" s="13"/>
      <c r="B2750" s="5">
        <f>DATE(YEAR(siječanj!B2750),MONTH(siječanj!B2750)+5,DAY(siječanj!B2750))</f>
        <v>42915</v>
      </c>
      <c r="C2750" s="9">
        <v>28.6145833333333</v>
      </c>
      <c r="D2750">
        <v>0.93504670619520724</v>
      </c>
      <c r="E2750" s="6">
        <v>114.59869239673289</v>
      </c>
      <c r="F2750" s="11">
        <v>180.02735136580887</v>
      </c>
      <c r="G2750" s="11">
        <v>170.78277796683378</v>
      </c>
      <c r="H2750" s="11">
        <v>2.2772691662406404</v>
      </c>
      <c r="I2750" s="11">
        <v>107.15512985984283</v>
      </c>
    </row>
    <row r="2751" spans="1:9" x14ac:dyDescent="0.25">
      <c r="A2751" s="13"/>
      <c r="B2751" s="5">
        <f>DATE(YEAR(siječanj!B2751),MONTH(siječanj!B2751)+5,DAY(siječanj!B2751))</f>
        <v>42915</v>
      </c>
      <c r="C2751" s="9">
        <v>28.625</v>
      </c>
      <c r="D2751">
        <v>0.93504670619520724</v>
      </c>
      <c r="E2751" s="6">
        <v>114.87172758074936</v>
      </c>
      <c r="F2751" s="11">
        <v>179.16083552924931</v>
      </c>
      <c r="G2751" s="11">
        <v>169.26117143161238</v>
      </c>
      <c r="H2751" s="11">
        <v>2.4626355179314281</v>
      </c>
      <c r="I2751" s="11">
        <v>107.41043050933284</v>
      </c>
    </row>
    <row r="2752" spans="1:9" x14ac:dyDescent="0.25">
      <c r="A2752" s="13"/>
      <c r="B2752" s="5">
        <f>DATE(YEAR(siječanj!B2752),MONTH(siječanj!B2752)+5,DAY(siječanj!B2752))</f>
        <v>42915</v>
      </c>
      <c r="C2752" s="9">
        <v>28.6354166666667</v>
      </c>
      <c r="D2752">
        <v>0.93504670619520724</v>
      </c>
      <c r="E2752" s="6">
        <v>115.24545366327453</v>
      </c>
      <c r="F2752" s="11">
        <v>179.01953778088989</v>
      </c>
      <c r="G2752" s="11">
        <v>164.43905379938954</v>
      </c>
      <c r="H2752" s="11">
        <v>2.405711039727974</v>
      </c>
      <c r="I2752" s="11">
        <v>107.75988185181723</v>
      </c>
    </row>
    <row r="2753" spans="1:9" x14ac:dyDescent="0.25">
      <c r="A2753" s="13"/>
      <c r="B2753" s="5">
        <f>DATE(YEAR(siječanj!B2753),MONTH(siječanj!B2753)+5,DAY(siječanj!B2753))</f>
        <v>42915</v>
      </c>
      <c r="C2753" s="9">
        <v>28.6458333333333</v>
      </c>
      <c r="D2753">
        <v>0.93504670619520724</v>
      </c>
      <c r="E2753" s="6">
        <v>115.96256615955036</v>
      </c>
      <c r="F2753" s="11">
        <v>176.9859507991043</v>
      </c>
      <c r="G2753" s="11">
        <v>164.01221076714759</v>
      </c>
      <c r="H2753" s="11">
        <v>2.4136650846557126</v>
      </c>
      <c r="I2753" s="11">
        <v>108.43041552943137</v>
      </c>
    </row>
    <row r="2754" spans="1:9" x14ac:dyDescent="0.25">
      <c r="A2754" s="13"/>
      <c r="B2754" s="5">
        <f>DATE(YEAR(siječanj!B2754),MONTH(siječanj!B2754)+5,DAY(siječanj!B2754))</f>
        <v>42915</v>
      </c>
      <c r="C2754" s="9">
        <v>28.65625</v>
      </c>
      <c r="D2754">
        <v>0.93504670619520724</v>
      </c>
      <c r="E2754" s="6">
        <v>115.86630080924624</v>
      </c>
      <c r="F2754" s="11">
        <v>175.57528191887545</v>
      </c>
      <c r="G2754" s="11">
        <v>160.34644199238571</v>
      </c>
      <c r="H2754" s="11">
        <v>2.1553311471686318</v>
      </c>
      <c r="I2754" s="11">
        <v>108.34040293070878</v>
      </c>
    </row>
    <row r="2755" spans="1:9" x14ac:dyDescent="0.25">
      <c r="A2755" s="13"/>
      <c r="B2755" s="5">
        <f>DATE(YEAR(siječanj!B2755),MONTH(siječanj!B2755)+5,DAY(siječanj!B2755))</f>
        <v>42915</v>
      </c>
      <c r="C2755" s="9">
        <v>28.6666666666667</v>
      </c>
      <c r="D2755">
        <v>0.93504670619520724</v>
      </c>
      <c r="E2755" s="6">
        <v>115.09216633023946</v>
      </c>
      <c r="F2755" s="11">
        <v>175.89323191262386</v>
      </c>
      <c r="G2755" s="11">
        <v>162.1514100626714</v>
      </c>
      <c r="H2755" s="11">
        <v>2.069325848600053</v>
      </c>
      <c r="I2755" s="11">
        <v>107.61655103596135</v>
      </c>
    </row>
    <row r="2756" spans="1:9" x14ac:dyDescent="0.25">
      <c r="A2756" s="13"/>
      <c r="B2756" s="5">
        <f>DATE(YEAR(siječanj!B2756),MONTH(siječanj!B2756)+5,DAY(siječanj!B2756))</f>
        <v>42915</v>
      </c>
      <c r="C2756" s="9">
        <v>28.6770833333333</v>
      </c>
      <c r="D2756">
        <v>0.93504670619520724</v>
      </c>
      <c r="E2756" s="6">
        <v>113.40870327618782</v>
      </c>
      <c r="F2756" s="11">
        <v>170.03006473032241</v>
      </c>
      <c r="G2756" s="11">
        <v>162.90186364165251</v>
      </c>
      <c r="H2756" s="11">
        <v>2.1671737029324123</v>
      </c>
      <c r="I2756" s="11">
        <v>106.04243445226903</v>
      </c>
    </row>
    <row r="2757" spans="1:9" x14ac:dyDescent="0.25">
      <c r="A2757" s="13"/>
      <c r="B2757" s="5">
        <f>DATE(YEAR(siječanj!B2757),MONTH(siječanj!B2757)+5,DAY(siječanj!B2757))</f>
        <v>42915</v>
      </c>
      <c r="C2757" s="9">
        <v>28.6875</v>
      </c>
      <c r="D2757">
        <v>0.93504670619520724</v>
      </c>
      <c r="E2757" s="6">
        <v>114.15125944902172</v>
      </c>
      <c r="F2757" s="11">
        <v>164.75167960613183</v>
      </c>
      <c r="G2757" s="11">
        <v>160.4744079702823</v>
      </c>
      <c r="H2757" s="11">
        <v>2.1322451143424055</v>
      </c>
      <c r="I2757" s="11">
        <v>106.73675915584229</v>
      </c>
    </row>
    <row r="2758" spans="1:9" x14ac:dyDescent="0.25">
      <c r="A2758" s="13"/>
      <c r="B2758" s="5">
        <f>DATE(YEAR(siječanj!B2758),MONTH(siječanj!B2758)+5,DAY(siječanj!B2758))</f>
        <v>42915</v>
      </c>
      <c r="C2758" s="9">
        <v>28.6979166666667</v>
      </c>
      <c r="D2758">
        <v>0.93504670619520724</v>
      </c>
      <c r="E2758" s="6">
        <v>114.17823951235277</v>
      </c>
      <c r="F2758" s="11">
        <v>163.74893212304312</v>
      </c>
      <c r="G2758" s="11">
        <v>159.85202052101351</v>
      </c>
      <c r="H2758" s="11">
        <v>2.1048225118183703</v>
      </c>
      <c r="I2758" s="11">
        <v>106.76198677519292</v>
      </c>
    </row>
    <row r="2759" spans="1:9" x14ac:dyDescent="0.25">
      <c r="A2759" s="13"/>
      <c r="B2759" s="5">
        <f>DATE(YEAR(siječanj!B2759),MONTH(siječanj!B2759)+5,DAY(siječanj!B2759))</f>
        <v>42915</v>
      </c>
      <c r="C2759" s="9">
        <v>28.7083333333333</v>
      </c>
      <c r="D2759">
        <v>0.93504670619520724</v>
      </c>
      <c r="E2759" s="6">
        <v>115.18984996006463</v>
      </c>
      <c r="F2759" s="11">
        <v>162.63197690921459</v>
      </c>
      <c r="G2759" s="11">
        <v>166.03462044743461</v>
      </c>
      <c r="H2759" s="11">
        <v>1.8561298409103666</v>
      </c>
      <c r="I2759" s="11">
        <v>107.70788979227856</v>
      </c>
    </row>
    <row r="2760" spans="1:9" x14ac:dyDescent="0.25">
      <c r="A2760" s="13"/>
      <c r="B2760" s="5">
        <f>DATE(YEAR(siječanj!B2760),MONTH(siječanj!B2760)+5,DAY(siječanj!B2760))</f>
        <v>42915</v>
      </c>
      <c r="C2760" s="9">
        <v>28.71875</v>
      </c>
      <c r="D2760">
        <v>0.93504670619520724</v>
      </c>
      <c r="E2760" s="6">
        <v>115.30320810946701</v>
      </c>
      <c r="F2760" s="11">
        <v>162.63109114299266</v>
      </c>
      <c r="G2760" s="11">
        <v>176.41465908326759</v>
      </c>
      <c r="H2760" s="11">
        <v>1.8709317854508574</v>
      </c>
      <c r="I2760" s="11">
        <v>107.81388495649763</v>
      </c>
    </row>
    <row r="2761" spans="1:9" x14ac:dyDescent="0.25">
      <c r="A2761" s="13"/>
      <c r="B2761" s="5">
        <f>DATE(YEAR(siječanj!B2761),MONTH(siječanj!B2761)+5,DAY(siječanj!B2761))</f>
        <v>42915</v>
      </c>
      <c r="C2761" s="9">
        <v>28.7291666666667</v>
      </c>
      <c r="D2761">
        <v>0.93504670619520724</v>
      </c>
      <c r="E2761" s="6">
        <v>115.87113725158778</v>
      </c>
      <c r="F2761" s="11">
        <v>163.36842539087081</v>
      </c>
      <c r="G2761" s="11">
        <v>167.80877380708009</v>
      </c>
      <c r="H2761" s="11">
        <v>1.885261667976273</v>
      </c>
      <c r="I2761" s="11">
        <v>108.34492523018993</v>
      </c>
    </row>
    <row r="2762" spans="1:9" x14ac:dyDescent="0.25">
      <c r="A2762" s="13"/>
      <c r="B2762" s="5">
        <f>DATE(YEAR(siječanj!B2762),MONTH(siječanj!B2762)+5,DAY(siječanj!B2762))</f>
        <v>42915</v>
      </c>
      <c r="C2762" s="9">
        <v>28.7395833333333</v>
      </c>
      <c r="D2762">
        <v>0.93504670619520724</v>
      </c>
      <c r="E2762" s="6">
        <v>117.17548793692762</v>
      </c>
      <c r="F2762" s="11">
        <v>162.84000772361432</v>
      </c>
      <c r="G2762" s="11">
        <v>162.93341546965593</v>
      </c>
      <c r="H2762" s="11">
        <v>1.8405337920479061</v>
      </c>
      <c r="I2762" s="11">
        <v>109.56455404224042</v>
      </c>
    </row>
    <row r="2763" spans="1:9" x14ac:dyDescent="0.25">
      <c r="A2763" s="13"/>
      <c r="B2763" s="5">
        <f>DATE(YEAR(siječanj!B2763),MONTH(siječanj!B2763)+5,DAY(siječanj!B2763))</f>
        <v>42915</v>
      </c>
      <c r="C2763" s="9">
        <v>28.75</v>
      </c>
      <c r="D2763">
        <v>0.93504670619520724</v>
      </c>
      <c r="E2763" s="6">
        <v>119.9697367928831</v>
      </c>
      <c r="F2763" s="11">
        <v>160.82880938488591</v>
      </c>
      <c r="G2763" s="11">
        <v>161.47611841830189</v>
      </c>
      <c r="H2763" s="11">
        <v>1.8781907390640253</v>
      </c>
      <c r="I2763" s="11">
        <v>112.17730723129131</v>
      </c>
    </row>
    <row r="2764" spans="1:9" x14ac:dyDescent="0.25">
      <c r="A2764" s="13"/>
      <c r="B2764" s="5">
        <f>DATE(YEAR(siječanj!B2764),MONTH(siječanj!B2764)+5,DAY(siječanj!B2764))</f>
        <v>42915</v>
      </c>
      <c r="C2764" s="9">
        <v>28.7604166666667</v>
      </c>
      <c r="D2764">
        <v>0.93504670619520724</v>
      </c>
      <c r="E2764" s="6">
        <v>122.12404383547332</v>
      </c>
      <c r="F2764" s="11">
        <v>160.29780656281886</v>
      </c>
      <c r="G2764" s="11">
        <v>159.58955866683971</v>
      </c>
      <c r="H2764" s="11">
        <v>2.544194232349533</v>
      </c>
      <c r="I2764" s="11">
        <v>114.19168493559843</v>
      </c>
    </row>
    <row r="2765" spans="1:9" x14ac:dyDescent="0.25">
      <c r="A2765" s="13"/>
      <c r="B2765" s="5">
        <f>DATE(YEAR(siječanj!B2765),MONTH(siječanj!B2765)+5,DAY(siječanj!B2765))</f>
        <v>42915</v>
      </c>
      <c r="C2765" s="9">
        <v>28.7708333333333</v>
      </c>
      <c r="D2765">
        <v>0.93504670619520724</v>
      </c>
      <c r="E2765" s="6">
        <v>123.68341090517636</v>
      </c>
      <c r="F2765" s="11">
        <v>159.28716333558009</v>
      </c>
      <c r="G2765" s="11">
        <v>158.68980677322784</v>
      </c>
      <c r="H2765" s="11">
        <v>4.5631254605775418</v>
      </c>
      <c r="I2765" s="11">
        <v>115.64976597787353</v>
      </c>
    </row>
    <row r="2766" spans="1:9" x14ac:dyDescent="0.25">
      <c r="A2766" s="13"/>
      <c r="B2766" s="5">
        <f>DATE(YEAR(siječanj!B2766),MONTH(siječanj!B2766)+5,DAY(siječanj!B2766))</f>
        <v>42915</v>
      </c>
      <c r="C2766" s="9">
        <v>28.78125</v>
      </c>
      <c r="D2766">
        <v>0.93504670619520724</v>
      </c>
      <c r="E2766" s="6">
        <v>125.94128411273606</v>
      </c>
      <c r="F2766" s="11">
        <v>158.69099056433495</v>
      </c>
      <c r="G2766" s="11">
        <v>161.67379005989324</v>
      </c>
      <c r="H2766" s="11">
        <v>11.045492053034273</v>
      </c>
      <c r="I2766" s="11">
        <v>117.76098288360863</v>
      </c>
    </row>
    <row r="2767" spans="1:9" x14ac:dyDescent="0.25">
      <c r="A2767" s="13"/>
      <c r="B2767" s="5">
        <f>DATE(YEAR(siječanj!B2767),MONTH(siječanj!B2767)+5,DAY(siječanj!B2767))</f>
        <v>42915</v>
      </c>
      <c r="C2767" s="9">
        <v>28.7916666666667</v>
      </c>
      <c r="D2767">
        <v>0.93504670619520724</v>
      </c>
      <c r="E2767" s="6">
        <v>129.19874961075058</v>
      </c>
      <c r="F2767" s="11">
        <v>157.32000882043826</v>
      </c>
      <c r="G2767" s="11">
        <v>163.08919560979578</v>
      </c>
      <c r="H2767" s="11">
        <v>26.00460524086629</v>
      </c>
      <c r="I2767" s="11">
        <v>120.80686526807163</v>
      </c>
    </row>
    <row r="2768" spans="1:9" x14ac:dyDescent="0.25">
      <c r="A2768" s="13"/>
      <c r="B2768" s="5">
        <f>DATE(YEAR(siječanj!B2768),MONTH(siječanj!B2768)+5,DAY(siječanj!B2768))</f>
        <v>42915</v>
      </c>
      <c r="C2768" s="9">
        <v>28.8020833333333</v>
      </c>
      <c r="D2768">
        <v>0.93504670619520724</v>
      </c>
      <c r="E2768" s="6">
        <v>133.27301707315303</v>
      </c>
      <c r="F2768" s="11">
        <v>153.90406942158143</v>
      </c>
      <c r="G2768" s="11">
        <v>158.77882571305318</v>
      </c>
      <c r="H2768" s="11">
        <v>42.331266084268705</v>
      </c>
      <c r="I2768" s="11">
        <v>124.61649563894935</v>
      </c>
    </row>
    <row r="2769" spans="1:9" x14ac:dyDescent="0.25">
      <c r="A2769" s="13"/>
      <c r="B2769" s="5">
        <f>DATE(YEAR(siječanj!B2769),MONTH(siječanj!B2769)+5,DAY(siječanj!B2769))</f>
        <v>42915</v>
      </c>
      <c r="C2769" s="9">
        <v>28.8125</v>
      </c>
      <c r="D2769">
        <v>0.93504670619520724</v>
      </c>
      <c r="E2769" s="6">
        <v>138.14538883171602</v>
      </c>
      <c r="F2769" s="11">
        <v>153.18310381284496</v>
      </c>
      <c r="G2769" s="11">
        <v>157.72070575638503</v>
      </c>
      <c r="H2769" s="11">
        <v>63.203163038113807</v>
      </c>
      <c r="I2769" s="11">
        <v>129.17239080315224</v>
      </c>
    </row>
    <row r="2770" spans="1:9" x14ac:dyDescent="0.25">
      <c r="A2770" s="13"/>
      <c r="B2770" s="5">
        <f>DATE(YEAR(siječanj!B2770),MONTH(siječanj!B2770)+5,DAY(siječanj!B2770))</f>
        <v>42915</v>
      </c>
      <c r="C2770" s="9">
        <v>28.8229166666667</v>
      </c>
      <c r="D2770">
        <v>0.93504670619520724</v>
      </c>
      <c r="E2770" s="6">
        <v>141.76135847172787</v>
      </c>
      <c r="F2770" s="11">
        <v>149.86320391719886</v>
      </c>
      <c r="G2770" s="11">
        <v>158.72169911740448</v>
      </c>
      <c r="H2770" s="11">
        <v>86.952423993024368</v>
      </c>
      <c r="I2770" s="11">
        <v>132.55349130474718</v>
      </c>
    </row>
    <row r="2771" spans="1:9" x14ac:dyDescent="0.25">
      <c r="A2771" s="13"/>
      <c r="B2771" s="5">
        <f>DATE(YEAR(siječanj!B2771),MONTH(siječanj!B2771)+5,DAY(siječanj!B2771))</f>
        <v>42915</v>
      </c>
      <c r="C2771" s="9">
        <v>28.8333333333333</v>
      </c>
      <c r="D2771">
        <v>0.93504670619520724</v>
      </c>
      <c r="E2771" s="6">
        <v>147.74639383825055</v>
      </c>
      <c r="F2771" s="11">
        <v>144.18424404512035</v>
      </c>
      <c r="G2771" s="11">
        <v>152.03648930716338</v>
      </c>
      <c r="H2771" s="11">
        <v>129.47512722650825</v>
      </c>
      <c r="I2771" s="11">
        <v>138.14977891067605</v>
      </c>
    </row>
    <row r="2772" spans="1:9" x14ac:dyDescent="0.25">
      <c r="A2772" s="13"/>
      <c r="B2772" s="5">
        <f>DATE(YEAR(siječanj!B2772),MONTH(siječanj!B2772)+5,DAY(siječanj!B2772))</f>
        <v>42915</v>
      </c>
      <c r="C2772" s="9">
        <v>28.84375</v>
      </c>
      <c r="D2772">
        <v>0.93504670619520724</v>
      </c>
      <c r="E2772" s="6">
        <v>152.10288602286778</v>
      </c>
      <c r="F2772" s="11">
        <v>125.23515948343756</v>
      </c>
      <c r="G2772" s="11">
        <v>138.7509944202825</v>
      </c>
      <c r="H2772" s="11">
        <v>197.67550075121446</v>
      </c>
      <c r="I2772" s="11">
        <v>142.22330257846755</v>
      </c>
    </row>
    <row r="2773" spans="1:9" x14ac:dyDescent="0.25">
      <c r="A2773" s="13"/>
      <c r="B2773" s="5">
        <f>DATE(YEAR(siječanj!B2773),MONTH(siječanj!B2773)+5,DAY(siječanj!B2773))</f>
        <v>42915</v>
      </c>
      <c r="C2773" s="9">
        <v>28.8541666666667</v>
      </c>
      <c r="D2773">
        <v>0.93504670619520724</v>
      </c>
      <c r="E2773" s="6">
        <v>155.70742208689475</v>
      </c>
      <c r="F2773" s="11">
        <v>118.12216013004424</v>
      </c>
      <c r="G2773" s="11">
        <v>130.35372537610093</v>
      </c>
      <c r="H2773" s="11">
        <v>228.78753095761655</v>
      </c>
      <c r="I2773" s="11">
        <v>145.5937121524978</v>
      </c>
    </row>
    <row r="2774" spans="1:9" x14ac:dyDescent="0.25">
      <c r="A2774" s="13"/>
      <c r="B2774" s="5">
        <f>DATE(YEAR(siječanj!B2774),MONTH(siječanj!B2774)+5,DAY(siječanj!B2774))</f>
        <v>42915</v>
      </c>
      <c r="C2774" s="9">
        <v>28.8645833333333</v>
      </c>
      <c r="D2774">
        <v>0.93504670619520724</v>
      </c>
      <c r="E2774" s="6">
        <v>156.45219748506736</v>
      </c>
      <c r="F2774" s="11">
        <v>116.22693704650756</v>
      </c>
      <c r="G2774" s="11">
        <v>127.94775026615206</v>
      </c>
      <c r="H2774" s="11">
        <v>229.71552986940014</v>
      </c>
      <c r="I2774" s="11">
        <v>146.29011193541433</v>
      </c>
    </row>
    <row r="2775" spans="1:9" x14ac:dyDescent="0.25">
      <c r="A2775" s="13"/>
      <c r="B2775" s="5">
        <f>DATE(YEAR(siječanj!B2775),MONTH(siječanj!B2775)+5,DAY(siječanj!B2775))</f>
        <v>42915</v>
      </c>
      <c r="C2775" s="9">
        <v>28.875</v>
      </c>
      <c r="D2775">
        <v>0.93504670619520724</v>
      </c>
      <c r="E2775" s="6">
        <v>156.25322745798434</v>
      </c>
      <c r="F2775" s="11">
        <v>112.98997853636521</v>
      </c>
      <c r="G2775" s="11">
        <v>123.03465873066234</v>
      </c>
      <c r="H2775" s="11">
        <v>231.07397532920953</v>
      </c>
      <c r="I2775" s="11">
        <v>146.10406566695877</v>
      </c>
    </row>
    <row r="2776" spans="1:9" x14ac:dyDescent="0.25">
      <c r="A2776" s="13"/>
      <c r="B2776" s="5">
        <f>DATE(YEAR(siječanj!B2776),MONTH(siječanj!B2776)+5,DAY(siječanj!B2776))</f>
        <v>42915</v>
      </c>
      <c r="C2776" s="9">
        <v>28.8854166666667</v>
      </c>
      <c r="D2776">
        <v>0.93504670619520724</v>
      </c>
      <c r="E2776" s="6">
        <v>160.48881255405499</v>
      </c>
      <c r="F2776" s="11">
        <v>110.1806807837384</v>
      </c>
      <c r="G2776" s="11">
        <v>109.45878767554875</v>
      </c>
      <c r="H2776" s="11">
        <v>238.15666878697306</v>
      </c>
      <c r="I2776" s="11">
        <v>150.06453555984913</v>
      </c>
    </row>
    <row r="2777" spans="1:9" x14ac:dyDescent="0.25">
      <c r="A2777" s="13"/>
      <c r="B2777" s="5">
        <f>DATE(YEAR(siječanj!B2777),MONTH(siječanj!B2777)+5,DAY(siječanj!B2777))</f>
        <v>42915</v>
      </c>
      <c r="C2777" s="9">
        <v>28.8958333333333</v>
      </c>
      <c r="D2777">
        <v>0.93504670619520724</v>
      </c>
      <c r="E2777" s="6">
        <v>163.33698084425799</v>
      </c>
      <c r="F2777" s="11">
        <v>107.59660011501167</v>
      </c>
      <c r="G2777" s="11">
        <v>101.13455334141425</v>
      </c>
      <c r="H2777" s="11">
        <v>243.81206774018614</v>
      </c>
      <c r="I2777" s="11">
        <v>152.7277059382931</v>
      </c>
    </row>
    <row r="2778" spans="1:9" x14ac:dyDescent="0.25">
      <c r="A2778" s="13"/>
      <c r="B2778" s="5">
        <f>DATE(YEAR(siječanj!B2778),MONTH(siječanj!B2778)+5,DAY(siječanj!B2778))</f>
        <v>42915</v>
      </c>
      <c r="C2778" s="9">
        <v>28.90625</v>
      </c>
      <c r="D2778">
        <v>0.93504670619520724</v>
      </c>
      <c r="E2778" s="6">
        <v>161.4496130634881</v>
      </c>
      <c r="F2778" s="11">
        <v>104.26380250125638</v>
      </c>
      <c r="G2778" s="11">
        <v>103.3849686452177</v>
      </c>
      <c r="H2778" s="11">
        <v>244.55278404853979</v>
      </c>
      <c r="I2778" s="11">
        <v>150.96292891150526</v>
      </c>
    </row>
    <row r="2779" spans="1:9" x14ac:dyDescent="0.25">
      <c r="A2779" s="13"/>
      <c r="B2779" s="5">
        <f>DATE(YEAR(siječanj!B2779),MONTH(siječanj!B2779)+5,DAY(siječanj!B2779))</f>
        <v>42915</v>
      </c>
      <c r="C2779" s="9">
        <v>28.9166666666667</v>
      </c>
      <c r="D2779">
        <v>0.93504670619520724</v>
      </c>
      <c r="E2779" s="6">
        <v>157.49774838399068</v>
      </c>
      <c r="F2779" s="11">
        <v>102.6764573276868</v>
      </c>
      <c r="G2779" s="11">
        <v>92.311591007834437</v>
      </c>
      <c r="H2779" s="11">
        <v>241.5406533430901</v>
      </c>
      <c r="I2779" s="11">
        <v>147.26775085961202</v>
      </c>
    </row>
    <row r="2780" spans="1:9" x14ac:dyDescent="0.25">
      <c r="A2780" s="13"/>
      <c r="B2780" s="5">
        <f>DATE(YEAR(siječanj!B2780),MONTH(siječanj!B2780)+5,DAY(siječanj!B2780))</f>
        <v>42915</v>
      </c>
      <c r="C2780" s="9">
        <v>28.9270833333333</v>
      </c>
      <c r="D2780">
        <v>0.93504670619520724</v>
      </c>
      <c r="E2780" s="6">
        <v>150.91458315628091</v>
      </c>
      <c r="F2780" s="11">
        <v>100.30595854221664</v>
      </c>
      <c r="G2780" s="11">
        <v>87.802672139595373</v>
      </c>
      <c r="H2780" s="11">
        <v>242.31234972131443</v>
      </c>
      <c r="I2780" s="11">
        <v>141.11218389710317</v>
      </c>
    </row>
    <row r="2781" spans="1:9" x14ac:dyDescent="0.25">
      <c r="A2781" s="13"/>
      <c r="B2781" s="5">
        <f>DATE(YEAR(siječanj!B2781),MONTH(siječanj!B2781)+5,DAY(siječanj!B2781))</f>
        <v>42915</v>
      </c>
      <c r="C2781" s="9">
        <v>28.9375</v>
      </c>
      <c r="D2781">
        <v>0.93504670619520724</v>
      </c>
      <c r="E2781" s="6">
        <v>141.72601562096207</v>
      </c>
      <c r="F2781" s="11">
        <v>97.292401495619103</v>
      </c>
      <c r="G2781" s="11">
        <v>83.587811020332438</v>
      </c>
      <c r="H2781" s="11">
        <v>241.49605748450495</v>
      </c>
      <c r="I2781" s="11">
        <v>132.52044408855107</v>
      </c>
    </row>
    <row r="2782" spans="1:9" x14ac:dyDescent="0.25">
      <c r="A2782" s="13"/>
      <c r="B2782" s="5">
        <f>DATE(YEAR(siječanj!B2782),MONTH(siječanj!B2782)+5,DAY(siječanj!B2782))</f>
        <v>42915</v>
      </c>
      <c r="C2782" s="9">
        <v>28.9479166666667</v>
      </c>
      <c r="D2782">
        <v>0.93504670619520724</v>
      </c>
      <c r="E2782" s="6">
        <v>130.53130510184903</v>
      </c>
      <c r="F2782" s="11">
        <v>93.019433177158774</v>
      </c>
      <c r="G2782" s="11">
        <v>81.029537047355831</v>
      </c>
      <c r="H2782" s="11">
        <v>238.80475492644482</v>
      </c>
      <c r="I2782" s="11">
        <v>122.05286689084558</v>
      </c>
    </row>
    <row r="2783" spans="1:9" x14ac:dyDescent="0.25">
      <c r="A2783" s="13"/>
      <c r="B2783" s="5">
        <f>DATE(YEAR(siječanj!B2783),MONTH(siječanj!B2783)+5,DAY(siječanj!B2783))</f>
        <v>42915</v>
      </c>
      <c r="C2783" s="9">
        <v>28.9583333333333</v>
      </c>
      <c r="D2783">
        <v>0.93504670619520724</v>
      </c>
      <c r="E2783" s="6">
        <v>119.18627481846782</v>
      </c>
      <c r="F2783" s="11">
        <v>89.657204878482517</v>
      </c>
      <c r="G2783" s="11">
        <v>79.40048363822892</v>
      </c>
      <c r="H2783" s="11">
        <v>239.03664338977387</v>
      </c>
      <c r="I2783" s="11">
        <v>111.44473369268511</v>
      </c>
    </row>
    <row r="2784" spans="1:9" x14ac:dyDescent="0.25">
      <c r="A2784" s="13"/>
      <c r="B2784" s="5">
        <f>DATE(YEAR(siječanj!B2784),MONTH(siječanj!B2784)+5,DAY(siječanj!B2784))</f>
        <v>42915</v>
      </c>
      <c r="C2784" s="9">
        <v>28.96875</v>
      </c>
      <c r="D2784">
        <v>0.93504670619520724</v>
      </c>
      <c r="E2784" s="6">
        <v>109.08611879035084</v>
      </c>
      <c r="F2784" s="11">
        <v>86.483676849010095</v>
      </c>
      <c r="G2784" s="11">
        <v>77.024305696473249</v>
      </c>
      <c r="H2784" s="11">
        <v>239.89508016313684</v>
      </c>
      <c r="I2784" s="11">
        <v>102.00061606653665</v>
      </c>
    </row>
    <row r="2785" spans="1:9" x14ac:dyDescent="0.25">
      <c r="A2785" s="13"/>
      <c r="B2785" s="5">
        <f>DATE(YEAR(siječanj!B2785),MONTH(siječanj!B2785)+5,DAY(siječanj!B2785))</f>
        <v>42915</v>
      </c>
      <c r="C2785" s="9">
        <v>28.9791666666667</v>
      </c>
      <c r="D2785">
        <v>0.93504670619520724</v>
      </c>
      <c r="E2785" s="6">
        <v>99.320394859792174</v>
      </c>
      <c r="F2785" s="11">
        <v>84.215975041185715</v>
      </c>
      <c r="G2785" s="11">
        <v>78.259478038926034</v>
      </c>
      <c r="H2785" s="11">
        <v>239.35351401726163</v>
      </c>
      <c r="I2785" s="11">
        <v>92.869208071656061</v>
      </c>
    </row>
    <row r="2786" spans="1:9" ht="15.75" thickBot="1" x14ac:dyDescent="0.3">
      <c r="A2786" s="13"/>
      <c r="B2786" s="5">
        <f>DATE(YEAR(siječanj!B2786),MONTH(siječanj!B2786)+5,DAY(siječanj!B2786))</f>
        <v>42915</v>
      </c>
      <c r="C2786" s="9">
        <v>28.9895833333333</v>
      </c>
      <c r="D2786">
        <v>0.93504670619520724</v>
      </c>
      <c r="E2786" s="6">
        <v>91.070855407137344</v>
      </c>
      <c r="F2786" s="11">
        <v>82.268768302000808</v>
      </c>
      <c r="G2786" s="11">
        <v>75.29788469216814</v>
      </c>
      <c r="H2786" s="11">
        <v>239.71483148375779</v>
      </c>
      <c r="I2786" s="11">
        <v>85.155503378823752</v>
      </c>
    </row>
    <row r="2787" spans="1:9" x14ac:dyDescent="0.25">
      <c r="A2787" s="12">
        <f t="shared" ref="A2787" si="27">A2691+1</f>
        <v>181</v>
      </c>
      <c r="B2787" s="5">
        <f>DATE(YEAR(siječanj!B2787),MONTH(siječanj!B2787)+5,DAY(siječanj!B2787))</f>
        <v>42916</v>
      </c>
      <c r="C2787" s="9">
        <v>29</v>
      </c>
      <c r="D2787">
        <v>0.9360826853507962</v>
      </c>
      <c r="E2787" s="6">
        <v>82.311308990701903</v>
      </c>
      <c r="F2787" s="11">
        <v>77.69564146607749</v>
      </c>
      <c r="G2787" s="11">
        <v>72.175768015281037</v>
      </c>
      <c r="H2787" s="11">
        <v>239.79424691661168</v>
      </c>
      <c r="I2787" s="11">
        <v>77.050191154755368</v>
      </c>
    </row>
    <row r="2788" spans="1:9" x14ac:dyDescent="0.25">
      <c r="A2788" s="13"/>
      <c r="B2788" s="5">
        <f>DATE(YEAR(siječanj!B2788),MONTH(siječanj!B2788)+5,DAY(siječanj!B2788))</f>
        <v>42916</v>
      </c>
      <c r="C2788" s="9">
        <v>29.0104166666667</v>
      </c>
      <c r="D2788">
        <v>0.9360826853507962</v>
      </c>
      <c r="E2788" s="6">
        <v>77.411574064612566</v>
      </c>
      <c r="F2788" s="11">
        <v>75.960032654131709</v>
      </c>
      <c r="G2788" s="11">
        <v>70.379957827018657</v>
      </c>
      <c r="H2788" s="11">
        <v>239.53988650112862</v>
      </c>
      <c r="I2788" s="11">
        <v>72.463634127634577</v>
      </c>
    </row>
    <row r="2789" spans="1:9" x14ac:dyDescent="0.25">
      <c r="A2789" s="13"/>
      <c r="B2789" s="5">
        <f>DATE(YEAR(siječanj!B2789),MONTH(siječanj!B2789)+5,DAY(siječanj!B2789))</f>
        <v>42916</v>
      </c>
      <c r="C2789" s="9">
        <v>29.0208333333333</v>
      </c>
      <c r="D2789">
        <v>0.9360826853507962</v>
      </c>
      <c r="E2789" s="6">
        <v>72.584424481064858</v>
      </c>
      <c r="F2789" s="11">
        <v>74.576557999313252</v>
      </c>
      <c r="G2789" s="11">
        <v>70.303129366194668</v>
      </c>
      <c r="H2789" s="11">
        <v>239.77381823288303</v>
      </c>
      <c r="I2789" s="11">
        <v>67.945022982877262</v>
      </c>
    </row>
    <row r="2790" spans="1:9" x14ac:dyDescent="0.25">
      <c r="A2790" s="13"/>
      <c r="B2790" s="5">
        <f>DATE(YEAR(siječanj!B2790),MONTH(siječanj!B2790)+5,DAY(siječanj!B2790))</f>
        <v>42916</v>
      </c>
      <c r="C2790" s="9">
        <v>29.03125</v>
      </c>
      <c r="D2790">
        <v>0.9360826853507962</v>
      </c>
      <c r="E2790" s="6">
        <v>68.781979370226338</v>
      </c>
      <c r="F2790" s="11">
        <v>72.347401050114087</v>
      </c>
      <c r="G2790" s="11">
        <v>69.289508864257598</v>
      </c>
      <c r="H2790" s="11">
        <v>240.04585497051531</v>
      </c>
      <c r="I2790" s="11">
        <v>64.385619952624538</v>
      </c>
    </row>
    <row r="2791" spans="1:9" x14ac:dyDescent="0.25">
      <c r="A2791" s="13"/>
      <c r="B2791" s="5">
        <f>DATE(YEAR(siječanj!B2791),MONTH(siječanj!B2791)+5,DAY(siječanj!B2791))</f>
        <v>42916</v>
      </c>
      <c r="C2791" s="9">
        <v>29.0416666666667</v>
      </c>
      <c r="D2791">
        <v>0.9360826853507962</v>
      </c>
      <c r="E2791" s="6">
        <v>66.168343299911498</v>
      </c>
      <c r="F2791" s="11">
        <v>71.747677197997348</v>
      </c>
      <c r="G2791" s="11">
        <v>67.929939954618078</v>
      </c>
      <c r="H2791" s="11">
        <v>239.89512716931205</v>
      </c>
      <c r="I2791" s="11">
        <v>61.939040481394514</v>
      </c>
    </row>
    <row r="2792" spans="1:9" x14ac:dyDescent="0.25">
      <c r="A2792" s="13"/>
      <c r="B2792" s="5">
        <f>DATE(YEAR(siječanj!B2792),MONTH(siječanj!B2792)+5,DAY(siječanj!B2792))</f>
        <v>42916</v>
      </c>
      <c r="C2792" s="9">
        <v>29.0520833333333</v>
      </c>
      <c r="D2792">
        <v>0.9360826853507962</v>
      </c>
      <c r="E2792" s="6">
        <v>63.914890678066797</v>
      </c>
      <c r="F2792" s="11">
        <v>70.190872923120082</v>
      </c>
      <c r="G2792" s="11">
        <v>66.980484717933805</v>
      </c>
      <c r="H2792" s="11">
        <v>239.5357329554748</v>
      </c>
      <c r="I2792" s="11">
        <v>59.829622499827337</v>
      </c>
    </row>
    <row r="2793" spans="1:9" x14ac:dyDescent="0.25">
      <c r="A2793" s="13"/>
      <c r="B2793" s="5">
        <f>DATE(YEAR(siječanj!B2793),MONTH(siječanj!B2793)+5,DAY(siječanj!B2793))</f>
        <v>42916</v>
      </c>
      <c r="C2793" s="9">
        <v>29.0625</v>
      </c>
      <c r="D2793">
        <v>0.9360826853507962</v>
      </c>
      <c r="E2793" s="6">
        <v>62.26024976347707</v>
      </c>
      <c r="F2793" s="11">
        <v>69.244449750966211</v>
      </c>
      <c r="G2793" s="11">
        <v>65.562895858449991</v>
      </c>
      <c r="H2793" s="11">
        <v>239.75918231015294</v>
      </c>
      <c r="I2793" s="11">
        <v>58.280741789206893</v>
      </c>
    </row>
    <row r="2794" spans="1:9" x14ac:dyDescent="0.25">
      <c r="A2794" s="13"/>
      <c r="B2794" s="5">
        <f>DATE(YEAR(siječanj!B2794),MONTH(siječanj!B2794)+5,DAY(siječanj!B2794))</f>
        <v>42916</v>
      </c>
      <c r="C2794" s="9">
        <v>29.0729166666667</v>
      </c>
      <c r="D2794">
        <v>0.9360826853507962</v>
      </c>
      <c r="E2794" s="6">
        <v>60.844532872050969</v>
      </c>
      <c r="F2794" s="11">
        <v>68.953537670941969</v>
      </c>
      <c r="G2794" s="11">
        <v>65.170384868613993</v>
      </c>
      <c r="H2794" s="11">
        <v>239.33613973479152</v>
      </c>
      <c r="I2794" s="11">
        <v>56.955513719784264</v>
      </c>
    </row>
    <row r="2795" spans="1:9" x14ac:dyDescent="0.25">
      <c r="A2795" s="13"/>
      <c r="B2795" s="5">
        <f>DATE(YEAR(siječanj!B2795),MONTH(siječanj!B2795)+5,DAY(siječanj!B2795))</f>
        <v>42916</v>
      </c>
      <c r="C2795" s="9">
        <v>29.0833333333333</v>
      </c>
      <c r="D2795">
        <v>0.9360826853507962</v>
      </c>
      <c r="E2795" s="6">
        <v>60.549981325727494</v>
      </c>
      <c r="F2795" s="11">
        <v>69.552828659927599</v>
      </c>
      <c r="G2795" s="11">
        <v>65.093912948253731</v>
      </c>
      <c r="H2795" s="11">
        <v>239.52211416636612</v>
      </c>
      <c r="I2795" s="11">
        <v>56.679789117327552</v>
      </c>
    </row>
    <row r="2796" spans="1:9" x14ac:dyDescent="0.25">
      <c r="A2796" s="13"/>
      <c r="B2796" s="5">
        <f>DATE(YEAR(siječanj!B2796),MONTH(siječanj!B2796)+5,DAY(siječanj!B2796))</f>
        <v>42916</v>
      </c>
      <c r="C2796" s="9">
        <v>29.09375</v>
      </c>
      <c r="D2796">
        <v>0.9360826853507962</v>
      </c>
      <c r="E2796" s="6">
        <v>60.030297507272174</v>
      </c>
      <c r="F2796" s="11">
        <v>70.643751966012488</v>
      </c>
      <c r="G2796" s="11">
        <v>65.885472838451562</v>
      </c>
      <c r="H2796" s="11">
        <v>239.62476765201723</v>
      </c>
      <c r="I2796" s="11">
        <v>56.193322093014544</v>
      </c>
    </row>
    <row r="2797" spans="1:9" x14ac:dyDescent="0.25">
      <c r="A2797" s="13"/>
      <c r="B2797" s="5">
        <f>DATE(YEAR(siječanj!B2797),MONTH(siječanj!B2797)+5,DAY(siječanj!B2797))</f>
        <v>42916</v>
      </c>
      <c r="C2797" s="9">
        <v>29.1041666666667</v>
      </c>
      <c r="D2797">
        <v>0.9360826853507962</v>
      </c>
      <c r="E2797" s="6">
        <v>59.249190730410035</v>
      </c>
      <c r="F2797" s="11">
        <v>70.083234291193435</v>
      </c>
      <c r="G2797" s="11">
        <v>65.650729000778</v>
      </c>
      <c r="H2797" s="11">
        <v>239.76986171311262</v>
      </c>
      <c r="I2797" s="11">
        <v>55.462141563783725</v>
      </c>
    </row>
    <row r="2798" spans="1:9" x14ac:dyDescent="0.25">
      <c r="A2798" s="13"/>
      <c r="B2798" s="5">
        <f>DATE(YEAR(siječanj!B2798),MONTH(siječanj!B2798)+5,DAY(siječanj!B2798))</f>
        <v>42916</v>
      </c>
      <c r="C2798" s="9">
        <v>29.1145833333333</v>
      </c>
      <c r="D2798">
        <v>0.9360826853507962</v>
      </c>
      <c r="E2798" s="6">
        <v>58.935464124361864</v>
      </c>
      <c r="F2798" s="11">
        <v>68.670272839566664</v>
      </c>
      <c r="G2798" s="11">
        <v>64.734764531248175</v>
      </c>
      <c r="H2798" s="11">
        <v>239.75143929294802</v>
      </c>
      <c r="I2798" s="11">
        <v>55.168467519928164</v>
      </c>
    </row>
    <row r="2799" spans="1:9" x14ac:dyDescent="0.25">
      <c r="A2799" s="13"/>
      <c r="B2799" s="5">
        <f>DATE(YEAR(siječanj!B2799),MONTH(siječanj!B2799)+5,DAY(siječanj!B2799))</f>
        <v>42916</v>
      </c>
      <c r="C2799" s="9">
        <v>29.125</v>
      </c>
      <c r="D2799">
        <v>0.9360826853507962</v>
      </c>
      <c r="E2799" s="6">
        <v>58.727451448772001</v>
      </c>
      <c r="F2799" s="11">
        <v>67.772450577851501</v>
      </c>
      <c r="G2799" s="11">
        <v>63.554235019415863</v>
      </c>
      <c r="H2799" s="11">
        <v>239.54928773617459</v>
      </c>
      <c r="I2799" s="11">
        <v>54.973750455975001</v>
      </c>
    </row>
    <row r="2800" spans="1:9" x14ac:dyDescent="0.25">
      <c r="A2800" s="13"/>
      <c r="B2800" s="5">
        <f>DATE(YEAR(siječanj!B2800),MONTH(siječanj!B2800)+5,DAY(siječanj!B2800))</f>
        <v>42916</v>
      </c>
      <c r="C2800" s="9">
        <v>29.1354166666667</v>
      </c>
      <c r="D2800">
        <v>0.9360826853507962</v>
      </c>
      <c r="E2800" s="6">
        <v>58.661656776967241</v>
      </c>
      <c r="F2800" s="11">
        <v>66.535884860128618</v>
      </c>
      <c r="G2800" s="11">
        <v>63.406418951656768</v>
      </c>
      <c r="H2800" s="11">
        <v>239.40305552555981</v>
      </c>
      <c r="I2800" s="11">
        <v>54.912161202910227</v>
      </c>
    </row>
    <row r="2801" spans="1:9" x14ac:dyDescent="0.25">
      <c r="A2801" s="13"/>
      <c r="B2801" s="5">
        <f>DATE(YEAR(siječanj!B2801),MONTH(siječanj!B2801)+5,DAY(siječanj!B2801))</f>
        <v>42916</v>
      </c>
      <c r="C2801" s="9">
        <v>29.1458333333333</v>
      </c>
      <c r="D2801">
        <v>0.9360826853507962</v>
      </c>
      <c r="E2801" s="6">
        <v>59.141388584337818</v>
      </c>
      <c r="F2801" s="11">
        <v>66.435532757575032</v>
      </c>
      <c r="G2801" s="11">
        <v>63.643626523995415</v>
      </c>
      <c r="H2801" s="11">
        <v>239.22897565658116</v>
      </c>
      <c r="I2801" s="11">
        <v>55.361229841401865</v>
      </c>
    </row>
    <row r="2802" spans="1:9" x14ac:dyDescent="0.25">
      <c r="A2802" s="13"/>
      <c r="B2802" s="5">
        <f>DATE(YEAR(siječanj!B2802),MONTH(siječanj!B2802)+5,DAY(siječanj!B2802))</f>
        <v>42916</v>
      </c>
      <c r="C2802" s="9">
        <v>29.15625</v>
      </c>
      <c r="D2802">
        <v>0.9360826853507962</v>
      </c>
      <c r="E2802" s="6">
        <v>60.349312142213343</v>
      </c>
      <c r="F2802" s="11">
        <v>65.664170658004252</v>
      </c>
      <c r="G2802" s="11">
        <v>62.766753311151433</v>
      </c>
      <c r="H2802" s="11">
        <v>239.29652853104352</v>
      </c>
      <c r="I2802" s="11">
        <v>56.491946169156478</v>
      </c>
    </row>
    <row r="2803" spans="1:9" x14ac:dyDescent="0.25">
      <c r="A2803" s="13"/>
      <c r="B2803" s="5">
        <f>DATE(YEAR(siječanj!B2803),MONTH(siječanj!B2803)+5,DAY(siječanj!B2803))</f>
        <v>42916</v>
      </c>
      <c r="C2803" s="9">
        <v>29.1666666666667</v>
      </c>
      <c r="D2803">
        <v>0.9360826853507962</v>
      </c>
      <c r="E2803" s="6">
        <v>62.500018402366663</v>
      </c>
      <c r="F2803" s="11">
        <v>65.339423109901205</v>
      </c>
      <c r="G2803" s="11">
        <v>63.033798112409535</v>
      </c>
      <c r="H2803" s="11">
        <v>232.60332824123523</v>
      </c>
      <c r="I2803" s="11">
        <v>58.505185060561566</v>
      </c>
    </row>
    <row r="2804" spans="1:9" x14ac:dyDescent="0.25">
      <c r="A2804" s="13"/>
      <c r="B2804" s="5">
        <f>DATE(YEAR(siječanj!B2804),MONTH(siječanj!B2804)+5,DAY(siječanj!B2804))</f>
        <v>42916</v>
      </c>
      <c r="C2804" s="9">
        <v>29.1770833333333</v>
      </c>
      <c r="D2804">
        <v>0.9360826853507962</v>
      </c>
      <c r="E2804" s="6">
        <v>64.692467139844027</v>
      </c>
      <c r="F2804" s="11">
        <v>64.311826076695411</v>
      </c>
      <c r="G2804" s="11">
        <v>60.880377839030047</v>
      </c>
      <c r="H2804" s="11">
        <v>172.95380304669442</v>
      </c>
      <c r="I2804" s="11">
        <v>60.557498362233332</v>
      </c>
    </row>
    <row r="2805" spans="1:9" x14ac:dyDescent="0.25">
      <c r="A2805" s="13"/>
      <c r="B2805" s="5">
        <f>DATE(YEAR(siječanj!B2805),MONTH(siječanj!B2805)+5,DAY(siječanj!B2805))</f>
        <v>42916</v>
      </c>
      <c r="C2805" s="9">
        <v>29.1875</v>
      </c>
      <c r="D2805">
        <v>0.9360826853507962</v>
      </c>
      <c r="E2805" s="6">
        <v>67.232963061282533</v>
      </c>
      <c r="F2805" s="11">
        <v>63.8965259663672</v>
      </c>
      <c r="G2805" s="11">
        <v>59.878915767513284</v>
      </c>
      <c r="H2805" s="11">
        <v>104.4882696877789</v>
      </c>
      <c r="I2805" s="11">
        <v>62.935612606496242</v>
      </c>
    </row>
    <row r="2806" spans="1:9" x14ac:dyDescent="0.25">
      <c r="A2806" s="13"/>
      <c r="B2806" s="5">
        <f>DATE(YEAR(siječanj!B2806),MONTH(siječanj!B2806)+5,DAY(siječanj!B2806))</f>
        <v>42916</v>
      </c>
      <c r="C2806" s="9">
        <v>29.1979166666667</v>
      </c>
      <c r="D2806">
        <v>0.9360826853507962</v>
      </c>
      <c r="E2806" s="6">
        <v>71.00707235663765</v>
      </c>
      <c r="F2806" s="11">
        <v>63.482620637239116</v>
      </c>
      <c r="G2806" s="11">
        <v>59.441200254164002</v>
      </c>
      <c r="H2806" s="11">
        <v>67.975709010391824</v>
      </c>
      <c r="I2806" s="11">
        <v>66.468490970499658</v>
      </c>
    </row>
    <row r="2807" spans="1:9" x14ac:dyDescent="0.25">
      <c r="A2807" s="13"/>
      <c r="B2807" s="5">
        <f>DATE(YEAR(siječanj!B2807),MONTH(siječanj!B2807)+5,DAY(siječanj!B2807))</f>
        <v>42916</v>
      </c>
      <c r="C2807" s="9">
        <v>29.2083333333333</v>
      </c>
      <c r="D2807">
        <v>0.9360826853507962</v>
      </c>
      <c r="E2807" s="6">
        <v>74.126659051753009</v>
      </c>
      <c r="F2807" s="11">
        <v>63.388717393740116</v>
      </c>
      <c r="G2807" s="11">
        <v>62.545710241859226</v>
      </c>
      <c r="H2807" s="11">
        <v>46.055010274816354</v>
      </c>
      <c r="I2807" s="11">
        <v>69.388682061247863</v>
      </c>
    </row>
    <row r="2808" spans="1:9" x14ac:dyDescent="0.25">
      <c r="A2808" s="13"/>
      <c r="B2808" s="5">
        <f>DATE(YEAR(siječanj!B2808),MONTH(siječanj!B2808)+5,DAY(siječanj!B2808))</f>
        <v>42916</v>
      </c>
      <c r="C2808" s="9">
        <v>29.21875</v>
      </c>
      <c r="D2808">
        <v>0.9360826853507962</v>
      </c>
      <c r="E2808" s="6">
        <v>77.604199052522731</v>
      </c>
      <c r="F2808" s="11">
        <v>67.988950279250872</v>
      </c>
      <c r="G2808" s="11">
        <v>68.690460794108631</v>
      </c>
      <c r="H2808" s="11">
        <v>27.065110560097512</v>
      </c>
      <c r="I2808" s="11">
        <v>72.643947043583196</v>
      </c>
    </row>
    <row r="2809" spans="1:9" x14ac:dyDescent="0.25">
      <c r="A2809" s="13"/>
      <c r="B2809" s="5">
        <f>DATE(YEAR(siječanj!B2809),MONTH(siječanj!B2809)+5,DAY(siječanj!B2809))</f>
        <v>42916</v>
      </c>
      <c r="C2809" s="9">
        <v>29.2291666666667</v>
      </c>
      <c r="D2809">
        <v>0.9360826853507962</v>
      </c>
      <c r="E2809" s="6">
        <v>81.855753440051473</v>
      </c>
      <c r="F2809" s="11">
        <v>75.99872180046728</v>
      </c>
      <c r="G2809" s="11">
        <v>73.327838387177309</v>
      </c>
      <c r="H2809" s="11">
        <v>7.0057743528537548</v>
      </c>
      <c r="I2809" s="11">
        <v>76.623753491576053</v>
      </c>
    </row>
    <row r="2810" spans="1:9" x14ac:dyDescent="0.25">
      <c r="A2810" s="13"/>
      <c r="B2810" s="5">
        <f>DATE(YEAR(siječanj!B2810),MONTH(siječanj!B2810)+5,DAY(siječanj!B2810))</f>
        <v>42916</v>
      </c>
      <c r="C2810" s="9">
        <v>29.2395833333333</v>
      </c>
      <c r="D2810">
        <v>0.9360826853507962</v>
      </c>
      <c r="E2810" s="6">
        <v>86.478847437197842</v>
      </c>
      <c r="F2810" s="11">
        <v>77.407819547850053</v>
      </c>
      <c r="G2810" s="11">
        <v>76.819018510819632</v>
      </c>
      <c r="H2810" s="11">
        <v>2.8356705237678823</v>
      </c>
      <c r="I2810" s="11">
        <v>80.951351735053976</v>
      </c>
    </row>
    <row r="2811" spans="1:9" x14ac:dyDescent="0.25">
      <c r="A2811" s="13"/>
      <c r="B2811" s="5">
        <f>DATE(YEAR(siječanj!B2811),MONTH(siječanj!B2811)+5,DAY(siječanj!B2811))</f>
        <v>42916</v>
      </c>
      <c r="C2811" s="9">
        <v>29.25</v>
      </c>
      <c r="D2811">
        <v>0.9360826853507962</v>
      </c>
      <c r="E2811" s="6">
        <v>88.895033987235948</v>
      </c>
      <c r="F2811" s="11">
        <v>77.260092980395783</v>
      </c>
      <c r="G2811" s="11">
        <v>94.766143754447782</v>
      </c>
      <c r="H2811" s="11">
        <v>2.9557472983270636</v>
      </c>
      <c r="I2811" s="11">
        <v>83.21310212912212</v>
      </c>
    </row>
    <row r="2812" spans="1:9" x14ac:dyDescent="0.25">
      <c r="A2812" s="13"/>
      <c r="B2812" s="5">
        <f>DATE(YEAR(siječanj!B2812),MONTH(siječanj!B2812)+5,DAY(siječanj!B2812))</f>
        <v>42916</v>
      </c>
      <c r="C2812" s="9">
        <v>29.2604166666667</v>
      </c>
      <c r="D2812">
        <v>0.9360826853507962</v>
      </c>
      <c r="E2812" s="6">
        <v>89.84041802654987</v>
      </c>
      <c r="F2812" s="11">
        <v>87.197600415882761</v>
      </c>
      <c r="G2812" s="11">
        <v>100.17974198562884</v>
      </c>
      <c r="H2812" s="11">
        <v>3.5124804366993363</v>
      </c>
      <c r="I2812" s="11">
        <v>84.09805975933088</v>
      </c>
    </row>
    <row r="2813" spans="1:9" x14ac:dyDescent="0.25">
      <c r="A2813" s="13"/>
      <c r="B2813" s="5">
        <f>DATE(YEAR(siječanj!B2813),MONTH(siječanj!B2813)+5,DAY(siječanj!B2813))</f>
        <v>42916</v>
      </c>
      <c r="C2813" s="9">
        <v>29.2708333333333</v>
      </c>
      <c r="D2813">
        <v>0.9360826853507962</v>
      </c>
      <c r="E2813" s="6">
        <v>92.999274886682144</v>
      </c>
      <c r="F2813" s="11">
        <v>93.585898712038102</v>
      </c>
      <c r="G2813" s="11">
        <v>108.95404656109163</v>
      </c>
      <c r="H2813" s="11">
        <v>3.3711558708048361</v>
      </c>
      <c r="I2813" s="11">
        <v>87.055010971602286</v>
      </c>
    </row>
    <row r="2814" spans="1:9" x14ac:dyDescent="0.25">
      <c r="A2814" s="13"/>
      <c r="B2814" s="5">
        <f>DATE(YEAR(siječanj!B2814),MONTH(siječanj!B2814)+5,DAY(siječanj!B2814))</f>
        <v>42916</v>
      </c>
      <c r="C2814" s="9">
        <v>29.28125</v>
      </c>
      <c r="D2814">
        <v>0.9360826853507962</v>
      </c>
      <c r="E2814" s="6">
        <v>93.800332856638761</v>
      </c>
      <c r="F2814" s="11">
        <v>102.33842328625498</v>
      </c>
      <c r="G2814" s="11">
        <v>119.75281192602604</v>
      </c>
      <c r="H2814" s="11">
        <v>3.4921937716277607</v>
      </c>
      <c r="I2814" s="11">
        <v>87.804867467240925</v>
      </c>
    </row>
    <row r="2815" spans="1:9" x14ac:dyDescent="0.25">
      <c r="A2815" s="13"/>
      <c r="B2815" s="5">
        <f>DATE(YEAR(siječanj!B2815),MONTH(siječanj!B2815)+5,DAY(siječanj!B2815))</f>
        <v>42916</v>
      </c>
      <c r="C2815" s="9">
        <v>29.2916666666667</v>
      </c>
      <c r="D2815">
        <v>0.9360826853507962</v>
      </c>
      <c r="E2815" s="6">
        <v>93.558629839312161</v>
      </c>
      <c r="F2815" s="11">
        <v>111.11969718676058</v>
      </c>
      <c r="G2815" s="11">
        <v>128.79448980070228</v>
      </c>
      <c r="H2815" s="11">
        <v>3.1197148388429632</v>
      </c>
      <c r="I2815" s="11">
        <v>87.578613457724458</v>
      </c>
    </row>
    <row r="2816" spans="1:9" x14ac:dyDescent="0.25">
      <c r="A2816" s="13"/>
      <c r="B2816" s="5">
        <f>DATE(YEAR(siječanj!B2816),MONTH(siječanj!B2816)+5,DAY(siječanj!B2816))</f>
        <v>42916</v>
      </c>
      <c r="C2816" s="9">
        <v>29.3020833333333</v>
      </c>
      <c r="D2816">
        <v>0.9360826853507962</v>
      </c>
      <c r="E2816" s="6">
        <v>93.173571415589436</v>
      </c>
      <c r="F2816" s="11">
        <v>125.11966117928839</v>
      </c>
      <c r="G2816" s="11">
        <v>139.5363408918372</v>
      </c>
      <c r="H2816" s="11">
        <v>2.7934839816960957</v>
      </c>
      <c r="I2816" s="11">
        <v>87.218166934429149</v>
      </c>
    </row>
    <row r="2817" spans="1:9" x14ac:dyDescent="0.25">
      <c r="A2817" s="13"/>
      <c r="B2817" s="5">
        <f>DATE(YEAR(siječanj!B2817),MONTH(siječanj!B2817)+5,DAY(siječanj!B2817))</f>
        <v>42916</v>
      </c>
      <c r="C2817" s="9">
        <v>29.3125</v>
      </c>
      <c r="D2817">
        <v>0.9360826853507962</v>
      </c>
      <c r="E2817" s="6">
        <v>94.06514519542651</v>
      </c>
      <c r="F2817" s="11">
        <v>134.80556291184766</v>
      </c>
      <c r="G2817" s="11">
        <v>148.85684142129236</v>
      </c>
      <c r="H2817" s="11">
        <v>2.3035596200336057</v>
      </c>
      <c r="I2817" s="11">
        <v>88.052753712447398</v>
      </c>
    </row>
    <row r="2818" spans="1:9" x14ac:dyDescent="0.25">
      <c r="A2818" s="13"/>
      <c r="B2818" s="5">
        <f>DATE(YEAR(siječanj!B2818),MONTH(siječanj!B2818)+5,DAY(siječanj!B2818))</f>
        <v>42916</v>
      </c>
      <c r="C2818" s="9">
        <v>29.3229166666667</v>
      </c>
      <c r="D2818">
        <v>0.9360826853507962</v>
      </c>
      <c r="E2818" s="6">
        <v>95.765197852133355</v>
      </c>
      <c r="F2818" s="11">
        <v>144.13208403782616</v>
      </c>
      <c r="G2818" s="11">
        <v>163.33324956025248</v>
      </c>
      <c r="H2818" s="11">
        <v>1.9562589949384599</v>
      </c>
      <c r="I2818" s="11">
        <v>89.644143568575288</v>
      </c>
    </row>
    <row r="2819" spans="1:9" x14ac:dyDescent="0.25">
      <c r="A2819" s="13"/>
      <c r="B2819" s="5">
        <f>DATE(YEAR(siječanj!B2819),MONTH(siječanj!B2819)+5,DAY(siječanj!B2819))</f>
        <v>42916</v>
      </c>
      <c r="C2819" s="9">
        <v>29.3333333333333</v>
      </c>
      <c r="D2819">
        <v>0.9360826853507962</v>
      </c>
      <c r="E2819" s="6">
        <v>96.613988024333196</v>
      </c>
      <c r="F2819" s="11">
        <v>165.86152464223329</v>
      </c>
      <c r="G2819" s="11">
        <v>177.96949198485012</v>
      </c>
      <c r="H2819" s="11">
        <v>1.816102582504993</v>
      </c>
      <c r="I2819" s="11">
        <v>90.43868135226748</v>
      </c>
    </row>
    <row r="2820" spans="1:9" x14ac:dyDescent="0.25">
      <c r="A2820" s="13"/>
      <c r="B2820" s="5">
        <f>DATE(YEAR(siječanj!B2820),MONTH(siječanj!B2820)+5,DAY(siječanj!B2820))</f>
        <v>42916</v>
      </c>
      <c r="C2820" s="9">
        <v>29.34375</v>
      </c>
      <c r="D2820">
        <v>0.9360826853507962</v>
      </c>
      <c r="E2820" s="6">
        <v>98.317105514602645</v>
      </c>
      <c r="F2820" s="11">
        <v>189.50102591639217</v>
      </c>
      <c r="G2820" s="11">
        <v>189.99687976349361</v>
      </c>
      <c r="H2820" s="11">
        <v>1.7576489034094844</v>
      </c>
      <c r="I2820" s="11">
        <v>92.032940146026817</v>
      </c>
    </row>
    <row r="2821" spans="1:9" x14ac:dyDescent="0.25">
      <c r="A2821" s="13"/>
      <c r="B2821" s="5">
        <f>DATE(YEAR(siječanj!B2821),MONTH(siječanj!B2821)+5,DAY(siječanj!B2821))</f>
        <v>42916</v>
      </c>
      <c r="C2821" s="9">
        <v>29.3541666666667</v>
      </c>
      <c r="D2821">
        <v>0.9360826853507962</v>
      </c>
      <c r="E2821" s="6">
        <v>99.072275343442755</v>
      </c>
      <c r="F2821" s="11">
        <v>187.39851349696727</v>
      </c>
      <c r="G2821" s="11">
        <v>194.65645500498368</v>
      </c>
      <c r="H2821" s="11">
        <v>1.8617115741860746</v>
      </c>
      <c r="I2821" s="11">
        <v>92.739841547303371</v>
      </c>
    </row>
    <row r="2822" spans="1:9" x14ac:dyDescent="0.25">
      <c r="A2822" s="13"/>
      <c r="B2822" s="5">
        <f>DATE(YEAR(siječanj!B2822),MONTH(siječanj!B2822)+5,DAY(siječanj!B2822))</f>
        <v>42916</v>
      </c>
      <c r="C2822" s="9">
        <v>29.3645833333333</v>
      </c>
      <c r="D2822">
        <v>0.9360826853507962</v>
      </c>
      <c r="E2822" s="6">
        <v>100.76291812741412</v>
      </c>
      <c r="F2822" s="11">
        <v>188.73871386265438</v>
      </c>
      <c r="G2822" s="11">
        <v>201.18983466269435</v>
      </c>
      <c r="H2822" s="11">
        <v>2.0602046503426692</v>
      </c>
      <c r="I2822" s="11">
        <v>94.322422984492235</v>
      </c>
    </row>
    <row r="2823" spans="1:9" x14ac:dyDescent="0.25">
      <c r="A2823" s="13"/>
      <c r="B2823" s="5">
        <f>DATE(YEAR(siječanj!B2823),MONTH(siječanj!B2823)+5,DAY(siječanj!B2823))</f>
        <v>42916</v>
      </c>
      <c r="C2823" s="9">
        <v>29.375</v>
      </c>
      <c r="D2823">
        <v>0.9360826853507962</v>
      </c>
      <c r="E2823" s="6">
        <v>102.31212003346806</v>
      </c>
      <c r="F2823" s="11">
        <v>191.54224010686687</v>
      </c>
      <c r="G2823" s="11">
        <v>207.31662198528818</v>
      </c>
      <c r="H2823" s="11">
        <v>1.9194011529012498</v>
      </c>
      <c r="I2823" s="11">
        <v>95.772604064861781</v>
      </c>
    </row>
    <row r="2824" spans="1:9" x14ac:dyDescent="0.25">
      <c r="A2824" s="13"/>
      <c r="B2824" s="5">
        <f>DATE(YEAR(siječanj!B2824),MONTH(siječanj!B2824)+5,DAY(siječanj!B2824))</f>
        <v>42916</v>
      </c>
      <c r="C2824" s="9">
        <v>29.3854166666667</v>
      </c>
      <c r="D2824">
        <v>0.9360826853507962</v>
      </c>
      <c r="E2824" s="6">
        <v>104.13538138138718</v>
      </c>
      <c r="F2824" s="11">
        <v>198.81094593969564</v>
      </c>
      <c r="G2824" s="11">
        <v>209.17455434176398</v>
      </c>
      <c r="H2824" s="11">
        <v>1.6667509620914405</v>
      </c>
      <c r="I2824" s="11">
        <v>97.479327443518216</v>
      </c>
    </row>
    <row r="2825" spans="1:9" x14ac:dyDescent="0.25">
      <c r="A2825" s="13"/>
      <c r="B2825" s="5">
        <f>DATE(YEAR(siječanj!B2825),MONTH(siječanj!B2825)+5,DAY(siječanj!B2825))</f>
        <v>42916</v>
      </c>
      <c r="C2825" s="9">
        <v>29.3958333333333</v>
      </c>
      <c r="D2825">
        <v>0.9360826853507962</v>
      </c>
      <c r="E2825" s="6">
        <v>104.80592786047035</v>
      </c>
      <c r="F2825" s="11">
        <v>196.50384557095978</v>
      </c>
      <c r="G2825" s="11">
        <v>212.06602138720143</v>
      </c>
      <c r="H2825" s="11">
        <v>1.64003545245863</v>
      </c>
      <c r="I2825" s="11">
        <v>98.107014392310916</v>
      </c>
    </row>
    <row r="2826" spans="1:9" x14ac:dyDescent="0.25">
      <c r="A2826" s="13"/>
      <c r="B2826" s="5">
        <f>DATE(YEAR(siječanj!B2826),MONTH(siječanj!B2826)+5,DAY(siječanj!B2826))</f>
        <v>42916</v>
      </c>
      <c r="C2826" s="9">
        <v>29.40625</v>
      </c>
      <c r="D2826">
        <v>0.9360826853507962</v>
      </c>
      <c r="E2826" s="6">
        <v>105.52494595274365</v>
      </c>
      <c r="F2826" s="11">
        <v>194.52596166135609</v>
      </c>
      <c r="G2826" s="11">
        <v>210.65532297263456</v>
      </c>
      <c r="H2826" s="11">
        <v>1.7596361644771843</v>
      </c>
      <c r="I2826" s="11">
        <v>98.780074778941909</v>
      </c>
    </row>
    <row r="2827" spans="1:9" x14ac:dyDescent="0.25">
      <c r="A2827" s="13"/>
      <c r="B2827" s="5">
        <f>DATE(YEAR(siječanj!B2827),MONTH(siječanj!B2827)+5,DAY(siječanj!B2827))</f>
        <v>42916</v>
      </c>
      <c r="C2827" s="9">
        <v>29.4166666666667</v>
      </c>
      <c r="D2827">
        <v>0.9360826853507962</v>
      </c>
      <c r="E2827" s="6">
        <v>106.68323965236181</v>
      </c>
      <c r="F2827" s="11">
        <v>202.69040560008369</v>
      </c>
      <c r="G2827" s="11">
        <v>211.34171945032375</v>
      </c>
      <c r="H2827" s="11">
        <v>1.7206160383793971</v>
      </c>
      <c r="I2827" s="11">
        <v>99.864333455705378</v>
      </c>
    </row>
    <row r="2828" spans="1:9" x14ac:dyDescent="0.25">
      <c r="A2828" s="13"/>
      <c r="B2828" s="5">
        <f>DATE(YEAR(siječanj!B2828),MONTH(siječanj!B2828)+5,DAY(siječanj!B2828))</f>
        <v>42916</v>
      </c>
      <c r="C2828" s="9">
        <v>29.4270833333333</v>
      </c>
      <c r="D2828">
        <v>0.9360826853507962</v>
      </c>
      <c r="E2828" s="6">
        <v>107.10974478902978</v>
      </c>
      <c r="F2828" s="11">
        <v>198.50719626144155</v>
      </c>
      <c r="G2828" s="11">
        <v>207.54784448512336</v>
      </c>
      <c r="H2828" s="11">
        <v>1.984960765507582</v>
      </c>
      <c r="I2828" s="11">
        <v>100.26357752935344</v>
      </c>
    </row>
    <row r="2829" spans="1:9" x14ac:dyDescent="0.25">
      <c r="A2829" s="13"/>
      <c r="B2829" s="5">
        <f>DATE(YEAR(siječanj!B2829),MONTH(siječanj!B2829)+5,DAY(siječanj!B2829))</f>
        <v>42916</v>
      </c>
      <c r="C2829" s="9">
        <v>29.4375</v>
      </c>
      <c r="D2829">
        <v>0.9360826853507962</v>
      </c>
      <c r="E2829" s="6">
        <v>109.12796845744973</v>
      </c>
      <c r="F2829" s="11">
        <v>195.30294697363885</v>
      </c>
      <c r="G2829" s="11">
        <v>208.62123158456973</v>
      </c>
      <c r="H2829" s="11">
        <v>2.0278904052005569</v>
      </c>
      <c r="I2829" s="11">
        <v>102.15280176052653</v>
      </c>
    </row>
    <row r="2830" spans="1:9" x14ac:dyDescent="0.25">
      <c r="A2830" s="13"/>
      <c r="B2830" s="5">
        <f>DATE(YEAR(siječanj!B2830),MONTH(siječanj!B2830)+5,DAY(siječanj!B2830))</f>
        <v>42916</v>
      </c>
      <c r="C2830" s="9">
        <v>29.4479166666667</v>
      </c>
      <c r="D2830">
        <v>0.9360826853507962</v>
      </c>
      <c r="E2830" s="6">
        <v>110.02296536259688</v>
      </c>
      <c r="F2830" s="11">
        <v>192.80789983818659</v>
      </c>
      <c r="G2830" s="11">
        <v>206.76922020343531</v>
      </c>
      <c r="H2830" s="11">
        <v>1.9593223973795089</v>
      </c>
      <c r="I2830" s="11">
        <v>102.99059286687732</v>
      </c>
    </row>
    <row r="2831" spans="1:9" x14ac:dyDescent="0.25">
      <c r="A2831" s="13"/>
      <c r="B2831" s="5">
        <f>DATE(YEAR(siječanj!B2831),MONTH(siječanj!B2831)+5,DAY(siječanj!B2831))</f>
        <v>42916</v>
      </c>
      <c r="C2831" s="9">
        <v>29.4583333333333</v>
      </c>
      <c r="D2831">
        <v>0.9360826853507962</v>
      </c>
      <c r="E2831" s="6">
        <v>111.24197412968901</v>
      </c>
      <c r="F2831" s="11">
        <v>197.37702269014747</v>
      </c>
      <c r="G2831" s="11">
        <v>210.06849743006794</v>
      </c>
      <c r="H2831" s="11">
        <v>1.8072794234011953</v>
      </c>
      <c r="I2831" s="11">
        <v>104.13168586704309</v>
      </c>
    </row>
    <row r="2832" spans="1:9" x14ac:dyDescent="0.25">
      <c r="A2832" s="13"/>
      <c r="B2832" s="5">
        <f>DATE(YEAR(siječanj!B2832),MONTH(siječanj!B2832)+5,DAY(siječanj!B2832))</f>
        <v>42916</v>
      </c>
      <c r="C2832" s="9">
        <v>29.46875</v>
      </c>
      <c r="D2832">
        <v>0.9360826853507962</v>
      </c>
      <c r="E2832" s="6">
        <v>112.85661142330238</v>
      </c>
      <c r="F2832" s="11">
        <v>205.2096529909565</v>
      </c>
      <c r="G2832" s="11">
        <v>207.65549566873284</v>
      </c>
      <c r="H2832" s="11">
        <v>1.9919096783905099</v>
      </c>
      <c r="I2832" s="11">
        <v>105.64311988071624</v>
      </c>
    </row>
    <row r="2833" spans="1:9" x14ac:dyDescent="0.25">
      <c r="A2833" s="13"/>
      <c r="B2833" s="5">
        <f>DATE(YEAR(siječanj!B2833),MONTH(siječanj!B2833)+5,DAY(siječanj!B2833))</f>
        <v>42916</v>
      </c>
      <c r="C2833" s="9">
        <v>29.4791666666667</v>
      </c>
      <c r="D2833">
        <v>0.9360826853507962</v>
      </c>
      <c r="E2833" s="6">
        <v>113.06050126255188</v>
      </c>
      <c r="F2833" s="11">
        <v>189.30081870228733</v>
      </c>
      <c r="G2833" s="11">
        <v>205.45947081297439</v>
      </c>
      <c r="H2833" s="11">
        <v>2.1233969519539104</v>
      </c>
      <c r="I2833" s="11">
        <v>105.83397762895665</v>
      </c>
    </row>
    <row r="2834" spans="1:9" x14ac:dyDescent="0.25">
      <c r="A2834" s="13"/>
      <c r="B2834" s="5">
        <f>DATE(YEAR(siječanj!B2834),MONTH(siječanj!B2834)+5,DAY(siječanj!B2834))</f>
        <v>42916</v>
      </c>
      <c r="C2834" s="9">
        <v>29.4895833333333</v>
      </c>
      <c r="D2834">
        <v>0.9360826853507962</v>
      </c>
      <c r="E2834" s="6">
        <v>112.29835913585634</v>
      </c>
      <c r="F2834" s="11">
        <v>189.19184540903987</v>
      </c>
      <c r="G2834" s="11">
        <v>199.01423677125658</v>
      </c>
      <c r="H2834" s="11">
        <v>1.880928098672628</v>
      </c>
      <c r="I2834" s="11">
        <v>105.12054958038053</v>
      </c>
    </row>
    <row r="2835" spans="1:9" x14ac:dyDescent="0.25">
      <c r="A2835" s="13"/>
      <c r="B2835" s="5">
        <f>DATE(YEAR(siječanj!B2835),MONTH(siječanj!B2835)+5,DAY(siječanj!B2835))</f>
        <v>42916</v>
      </c>
      <c r="C2835" s="9">
        <v>29.5</v>
      </c>
      <c r="D2835">
        <v>0.9360826853507962</v>
      </c>
      <c r="E2835" s="6">
        <v>111.56354643175806</v>
      </c>
      <c r="F2835" s="11">
        <v>184.01768410763077</v>
      </c>
      <c r="G2835" s="11">
        <v>196.9401447480198</v>
      </c>
      <c r="H2835" s="11">
        <v>1.9656062228895026</v>
      </c>
      <c r="I2835" s="11">
        <v>104.43270413109832</v>
      </c>
    </row>
    <row r="2836" spans="1:9" x14ac:dyDescent="0.25">
      <c r="A2836" s="13"/>
      <c r="B2836" s="5">
        <f>DATE(YEAR(siječanj!B2836),MONTH(siječanj!B2836)+5,DAY(siječanj!B2836))</f>
        <v>42916</v>
      </c>
      <c r="C2836" s="9">
        <v>29.5104166666667</v>
      </c>
      <c r="D2836">
        <v>0.9360826853507962</v>
      </c>
      <c r="E2836" s="6">
        <v>110.99290380033671</v>
      </c>
      <c r="F2836" s="11">
        <v>183.05534920741803</v>
      </c>
      <c r="G2836" s="11">
        <v>197.95695808983987</v>
      </c>
      <c r="H2836" s="11">
        <v>1.9943580000280181</v>
      </c>
      <c r="I2836" s="11">
        <v>103.89853544430177</v>
      </c>
    </row>
    <row r="2837" spans="1:9" x14ac:dyDescent="0.25">
      <c r="A2837" s="13"/>
      <c r="B2837" s="5">
        <f>DATE(YEAR(siječanj!B2837),MONTH(siječanj!B2837)+5,DAY(siječanj!B2837))</f>
        <v>42916</v>
      </c>
      <c r="C2837" s="9">
        <v>29.5208333333333</v>
      </c>
      <c r="D2837">
        <v>0.9360826853507962</v>
      </c>
      <c r="E2837" s="6">
        <v>111.78021468166774</v>
      </c>
      <c r="F2837" s="11">
        <v>182.49990164242129</v>
      </c>
      <c r="G2837" s="11">
        <v>197.66980280399858</v>
      </c>
      <c r="H2837" s="11">
        <v>2.1687459094741457</v>
      </c>
      <c r="I2837" s="11">
        <v>104.63552352830403</v>
      </c>
    </row>
    <row r="2838" spans="1:9" x14ac:dyDescent="0.25">
      <c r="A2838" s="13"/>
      <c r="B2838" s="5">
        <f>DATE(YEAR(siječanj!B2838),MONTH(siječanj!B2838)+5,DAY(siječanj!B2838))</f>
        <v>42916</v>
      </c>
      <c r="C2838" s="9">
        <v>29.53125</v>
      </c>
      <c r="D2838">
        <v>0.9360826853507962</v>
      </c>
      <c r="E2838" s="6">
        <v>112.12417872920513</v>
      </c>
      <c r="F2838" s="11">
        <v>183.13321246711564</v>
      </c>
      <c r="G2838" s="11">
        <v>198.36909082339869</v>
      </c>
      <c r="H2838" s="11">
        <v>2.515799502116487</v>
      </c>
      <c r="I2838" s="11">
        <v>104.95750231758696</v>
      </c>
    </row>
    <row r="2839" spans="1:9" x14ac:dyDescent="0.25">
      <c r="A2839" s="13"/>
      <c r="B2839" s="5">
        <f>DATE(YEAR(siječanj!B2839),MONTH(siječanj!B2839)+5,DAY(siječanj!B2839))</f>
        <v>42916</v>
      </c>
      <c r="C2839" s="9">
        <v>29.5416666666667</v>
      </c>
      <c r="D2839">
        <v>0.9360826853507962</v>
      </c>
      <c r="E2839" s="6">
        <v>111.14464085162798</v>
      </c>
      <c r="F2839" s="11">
        <v>185.63601105900764</v>
      </c>
      <c r="G2839" s="11">
        <v>196.49286273323932</v>
      </c>
      <c r="H2839" s="11">
        <v>2.2098993158222617</v>
      </c>
      <c r="I2839" s="11">
        <v>104.04057387074172</v>
      </c>
    </row>
    <row r="2840" spans="1:9" x14ac:dyDescent="0.25">
      <c r="A2840" s="13"/>
      <c r="B2840" s="5">
        <f>DATE(YEAR(siječanj!B2840),MONTH(siječanj!B2840)+5,DAY(siječanj!B2840))</f>
        <v>42916</v>
      </c>
      <c r="C2840" s="9">
        <v>29.5520833333333</v>
      </c>
      <c r="D2840">
        <v>0.9360826853507962</v>
      </c>
      <c r="E2840" s="6">
        <v>110.71749456130668</v>
      </c>
      <c r="F2840" s="11">
        <v>186.54069500294872</v>
      </c>
      <c r="G2840" s="11">
        <v>188.37702429711629</v>
      </c>
      <c r="H2840" s="11">
        <v>2.1315780267066957</v>
      </c>
      <c r="I2840" s="11">
        <v>103.64072962426013</v>
      </c>
    </row>
    <row r="2841" spans="1:9" x14ac:dyDescent="0.25">
      <c r="A2841" s="13"/>
      <c r="B2841" s="5">
        <f>DATE(YEAR(siječanj!B2841),MONTH(siječanj!B2841)+5,DAY(siječanj!B2841))</f>
        <v>42916</v>
      </c>
      <c r="C2841" s="9">
        <v>29.5625</v>
      </c>
      <c r="D2841">
        <v>0.9360826853507962</v>
      </c>
      <c r="E2841" s="6">
        <v>110.68479969497905</v>
      </c>
      <c r="F2841" s="11">
        <v>185.05885220159405</v>
      </c>
      <c r="G2841" s="11">
        <v>184.26810376845145</v>
      </c>
      <c r="H2841" s="11">
        <v>2.1345394157461817</v>
      </c>
      <c r="I2841" s="11">
        <v>103.61012452599097</v>
      </c>
    </row>
    <row r="2842" spans="1:9" x14ac:dyDescent="0.25">
      <c r="A2842" s="13"/>
      <c r="B2842" s="5">
        <f>DATE(YEAR(siječanj!B2842),MONTH(siječanj!B2842)+5,DAY(siječanj!B2842))</f>
        <v>42916</v>
      </c>
      <c r="C2842" s="9">
        <v>29.5729166666667</v>
      </c>
      <c r="D2842">
        <v>0.9360826853507962</v>
      </c>
      <c r="E2842" s="6">
        <v>111.651230645086</v>
      </c>
      <c r="F2842" s="11">
        <v>184.77226474488862</v>
      </c>
      <c r="G2842" s="11">
        <v>186.08859537016346</v>
      </c>
      <c r="H2842" s="11">
        <v>1.9984615391124527</v>
      </c>
      <c r="I2842" s="11">
        <v>104.51478380497322</v>
      </c>
    </row>
    <row r="2843" spans="1:9" x14ac:dyDescent="0.25">
      <c r="A2843" s="13"/>
      <c r="B2843" s="5">
        <f>DATE(YEAR(siječanj!B2843),MONTH(siječanj!B2843)+5,DAY(siječanj!B2843))</f>
        <v>42916</v>
      </c>
      <c r="C2843" s="9">
        <v>29.5833333333333</v>
      </c>
      <c r="D2843">
        <v>0.9360826853507962</v>
      </c>
      <c r="E2843" s="6">
        <v>111.89751503278991</v>
      </c>
      <c r="F2843" s="11">
        <v>184.49897981347968</v>
      </c>
      <c r="G2843" s="11">
        <v>184.25130229985746</v>
      </c>
      <c r="H2843" s="11">
        <v>2.0465388550587997</v>
      </c>
      <c r="I2843" s="11">
        <v>104.74532635597507</v>
      </c>
    </row>
    <row r="2844" spans="1:9" x14ac:dyDescent="0.25">
      <c r="A2844" s="13"/>
      <c r="B2844" s="5">
        <f>DATE(YEAR(siječanj!B2844),MONTH(siječanj!B2844)+5,DAY(siječanj!B2844))</f>
        <v>42916</v>
      </c>
      <c r="C2844" s="9">
        <v>29.59375</v>
      </c>
      <c r="D2844">
        <v>0.9360826853507962</v>
      </c>
      <c r="E2844" s="6">
        <v>113.21754619269444</v>
      </c>
      <c r="F2844" s="11">
        <v>184.88767487321479</v>
      </c>
      <c r="G2844" s="11">
        <v>179.76809440573291</v>
      </c>
      <c r="H2844" s="11">
        <v>2.3172214147919235</v>
      </c>
      <c r="I2844" s="11">
        <v>105.98098466888523</v>
      </c>
    </row>
    <row r="2845" spans="1:9" x14ac:dyDescent="0.25">
      <c r="A2845" s="13"/>
      <c r="B2845" s="5">
        <f>DATE(YEAR(siječanj!B2845),MONTH(siječanj!B2845)+5,DAY(siječanj!B2845))</f>
        <v>42916</v>
      </c>
      <c r="C2845" s="9">
        <v>29.6041666666667</v>
      </c>
      <c r="D2845">
        <v>0.9360826853507962</v>
      </c>
      <c r="E2845" s="6">
        <v>114.22223297494881</v>
      </c>
      <c r="F2845" s="11">
        <v>181.78834679879364</v>
      </c>
      <c r="G2845" s="11">
        <v>174.78275735650351</v>
      </c>
      <c r="H2845" s="11">
        <v>2.4567917502320973</v>
      </c>
      <c r="I2845" s="11">
        <v>106.92145456995435</v>
      </c>
    </row>
    <row r="2846" spans="1:9" x14ac:dyDescent="0.25">
      <c r="A2846" s="13"/>
      <c r="B2846" s="5">
        <f>DATE(YEAR(siječanj!B2846),MONTH(siječanj!B2846)+5,DAY(siječanj!B2846))</f>
        <v>42916</v>
      </c>
      <c r="C2846" s="9">
        <v>29.6145833333333</v>
      </c>
      <c r="D2846">
        <v>0.9360826853507962</v>
      </c>
      <c r="E2846" s="6">
        <v>114.59869239673289</v>
      </c>
      <c r="F2846" s="11">
        <v>180.02735136580887</v>
      </c>
      <c r="G2846" s="11">
        <v>170.78277796683378</v>
      </c>
      <c r="H2846" s="11">
        <v>2.2772691662406404</v>
      </c>
      <c r="I2846" s="11">
        <v>107.27385171642359</v>
      </c>
    </row>
    <row r="2847" spans="1:9" x14ac:dyDescent="0.25">
      <c r="A2847" s="13"/>
      <c r="B2847" s="5">
        <f>DATE(YEAR(siječanj!B2847),MONTH(siječanj!B2847)+5,DAY(siječanj!B2847))</f>
        <v>42916</v>
      </c>
      <c r="C2847" s="9">
        <v>29.625</v>
      </c>
      <c r="D2847">
        <v>0.9360826853507962</v>
      </c>
      <c r="E2847" s="6">
        <v>114.87172758074938</v>
      </c>
      <c r="F2847" s="11">
        <v>179.16083552924931</v>
      </c>
      <c r="G2847" s="11">
        <v>169.26117143161238</v>
      </c>
      <c r="H2847" s="11">
        <v>2.4626355179314281</v>
      </c>
      <c r="I2847" s="11">
        <v>107.52943522467299</v>
      </c>
    </row>
    <row r="2848" spans="1:9" x14ac:dyDescent="0.25">
      <c r="A2848" s="13"/>
      <c r="B2848" s="5">
        <f>DATE(YEAR(siječanj!B2848),MONTH(siječanj!B2848)+5,DAY(siječanj!B2848))</f>
        <v>42916</v>
      </c>
      <c r="C2848" s="9">
        <v>29.6354166666667</v>
      </c>
      <c r="D2848">
        <v>0.9360826853507962</v>
      </c>
      <c r="E2848" s="6">
        <v>115.24545366327453</v>
      </c>
      <c r="F2848" s="11">
        <v>179.01953778088989</v>
      </c>
      <c r="G2848" s="11">
        <v>164.43905379938954</v>
      </c>
      <c r="H2848" s="11">
        <v>2.405711039727974</v>
      </c>
      <c r="I2848" s="11">
        <v>107.87927373958878</v>
      </c>
    </row>
    <row r="2849" spans="1:9" x14ac:dyDescent="0.25">
      <c r="A2849" s="13"/>
      <c r="B2849" s="5">
        <f>DATE(YEAR(siječanj!B2849),MONTH(siječanj!B2849)+5,DAY(siječanj!B2849))</f>
        <v>42916</v>
      </c>
      <c r="C2849" s="9">
        <v>29.6458333333333</v>
      </c>
      <c r="D2849">
        <v>0.9360826853507962</v>
      </c>
      <c r="E2849" s="6">
        <v>115.96256615955036</v>
      </c>
      <c r="F2849" s="11">
        <v>176.9859507991043</v>
      </c>
      <c r="G2849" s="11">
        <v>164.01221076714759</v>
      </c>
      <c r="H2849" s="11">
        <v>2.4136650846557126</v>
      </c>
      <c r="I2849" s="11">
        <v>108.55055033080127</v>
      </c>
    </row>
    <row r="2850" spans="1:9" x14ac:dyDescent="0.25">
      <c r="A2850" s="13"/>
      <c r="B2850" s="5">
        <f>DATE(YEAR(siječanj!B2850),MONTH(siječanj!B2850)+5,DAY(siječanj!B2850))</f>
        <v>42916</v>
      </c>
      <c r="C2850" s="9">
        <v>29.65625</v>
      </c>
      <c r="D2850">
        <v>0.9360826853507962</v>
      </c>
      <c r="E2850" s="6">
        <v>115.86630080924624</v>
      </c>
      <c r="F2850" s="11">
        <v>175.57528191887545</v>
      </c>
      <c r="G2850" s="11">
        <v>160.34644199238571</v>
      </c>
      <c r="H2850" s="11">
        <v>2.1553311471686318</v>
      </c>
      <c r="I2850" s="11">
        <v>108.46043800318235</v>
      </c>
    </row>
    <row r="2851" spans="1:9" x14ac:dyDescent="0.25">
      <c r="A2851" s="13"/>
      <c r="B2851" s="5">
        <f>DATE(YEAR(siječanj!B2851),MONTH(siječanj!B2851)+5,DAY(siječanj!B2851))</f>
        <v>42916</v>
      </c>
      <c r="C2851" s="9">
        <v>29.6666666666667</v>
      </c>
      <c r="D2851">
        <v>0.9360826853507962</v>
      </c>
      <c r="E2851" s="6">
        <v>115.09216633023948</v>
      </c>
      <c r="F2851" s="11">
        <v>175.89323191262386</v>
      </c>
      <c r="G2851" s="11">
        <v>162.1514100626714</v>
      </c>
      <c r="H2851" s="11">
        <v>2.069325848600053</v>
      </c>
      <c r="I2851" s="11">
        <v>107.73578412125106</v>
      </c>
    </row>
    <row r="2852" spans="1:9" x14ac:dyDescent="0.25">
      <c r="A2852" s="13"/>
      <c r="B2852" s="5">
        <f>DATE(YEAR(siječanj!B2852),MONTH(siječanj!B2852)+5,DAY(siječanj!B2852))</f>
        <v>42916</v>
      </c>
      <c r="C2852" s="9">
        <v>29.6770833333333</v>
      </c>
      <c r="D2852">
        <v>0.9360826853507962</v>
      </c>
      <c r="E2852" s="6">
        <v>113.40870327618784</v>
      </c>
      <c r="F2852" s="11">
        <v>170.03006473032241</v>
      </c>
      <c r="G2852" s="11">
        <v>162.90186364165251</v>
      </c>
      <c r="H2852" s="11">
        <v>2.1671737029324123</v>
      </c>
      <c r="I2852" s="11">
        <v>106.15992350492554</v>
      </c>
    </row>
    <row r="2853" spans="1:9" x14ac:dyDescent="0.25">
      <c r="A2853" s="13"/>
      <c r="B2853" s="5">
        <f>DATE(YEAR(siječanj!B2853),MONTH(siječanj!B2853)+5,DAY(siječanj!B2853))</f>
        <v>42916</v>
      </c>
      <c r="C2853" s="9">
        <v>29.6875</v>
      </c>
      <c r="D2853">
        <v>0.9360826853507962</v>
      </c>
      <c r="E2853" s="6">
        <v>114.15125944902172</v>
      </c>
      <c r="F2853" s="11">
        <v>164.75167960613183</v>
      </c>
      <c r="G2853" s="11">
        <v>160.4744079702823</v>
      </c>
      <c r="H2853" s="11">
        <v>2.1322451143424055</v>
      </c>
      <c r="I2853" s="11">
        <v>106.8550174812157</v>
      </c>
    </row>
    <row r="2854" spans="1:9" x14ac:dyDescent="0.25">
      <c r="A2854" s="13"/>
      <c r="B2854" s="5">
        <f>DATE(YEAR(siječanj!B2854),MONTH(siječanj!B2854)+5,DAY(siječanj!B2854))</f>
        <v>42916</v>
      </c>
      <c r="C2854" s="9">
        <v>29.6979166666667</v>
      </c>
      <c r="D2854">
        <v>0.9360826853507962</v>
      </c>
      <c r="E2854" s="6">
        <v>114.17823951235277</v>
      </c>
      <c r="F2854" s="11">
        <v>163.74893212304312</v>
      </c>
      <c r="G2854" s="11">
        <v>159.85202052101351</v>
      </c>
      <c r="H2854" s="11">
        <v>2.1048225118183703</v>
      </c>
      <c r="I2854" s="11">
        <v>106.88027305134956</v>
      </c>
    </row>
    <row r="2855" spans="1:9" x14ac:dyDescent="0.25">
      <c r="A2855" s="13"/>
      <c r="B2855" s="5">
        <f>DATE(YEAR(siječanj!B2855),MONTH(siječanj!B2855)+5,DAY(siječanj!B2855))</f>
        <v>42916</v>
      </c>
      <c r="C2855" s="9">
        <v>29.7083333333333</v>
      </c>
      <c r="D2855">
        <v>0.9360826853507962</v>
      </c>
      <c r="E2855" s="6">
        <v>115.18984996006463</v>
      </c>
      <c r="F2855" s="11">
        <v>162.63197690921459</v>
      </c>
      <c r="G2855" s="11">
        <v>166.03462044743461</v>
      </c>
      <c r="H2855" s="11">
        <v>1.8561298409103666</v>
      </c>
      <c r="I2855" s="11">
        <v>107.82722407577261</v>
      </c>
    </row>
    <row r="2856" spans="1:9" x14ac:dyDescent="0.25">
      <c r="A2856" s="13"/>
      <c r="B2856" s="5">
        <f>DATE(YEAR(siječanj!B2856),MONTH(siječanj!B2856)+5,DAY(siječanj!B2856))</f>
        <v>42916</v>
      </c>
      <c r="C2856" s="9">
        <v>29.71875</v>
      </c>
      <c r="D2856">
        <v>0.9360826853507962</v>
      </c>
      <c r="E2856" s="6">
        <v>115.30320810946701</v>
      </c>
      <c r="F2856" s="11">
        <v>162.63109114299266</v>
      </c>
      <c r="G2856" s="11">
        <v>176.41465908326759</v>
      </c>
      <c r="H2856" s="11">
        <v>1.8709317854508574</v>
      </c>
      <c r="I2856" s="11">
        <v>107.93333667667157</v>
      </c>
    </row>
    <row r="2857" spans="1:9" x14ac:dyDescent="0.25">
      <c r="A2857" s="13"/>
      <c r="B2857" s="5">
        <f>DATE(YEAR(siječanj!B2857),MONTH(siječanj!B2857)+5,DAY(siječanj!B2857))</f>
        <v>42916</v>
      </c>
      <c r="C2857" s="9">
        <v>29.7291666666667</v>
      </c>
      <c r="D2857">
        <v>0.9360826853507962</v>
      </c>
      <c r="E2857" s="6">
        <v>115.87113725158777</v>
      </c>
      <c r="F2857" s="11">
        <v>163.36842539087081</v>
      </c>
      <c r="G2857" s="11">
        <v>167.80877380708009</v>
      </c>
      <c r="H2857" s="11">
        <v>1.885261667976273</v>
      </c>
      <c r="I2857" s="11">
        <v>108.46496531311695</v>
      </c>
    </row>
    <row r="2858" spans="1:9" x14ac:dyDescent="0.25">
      <c r="A2858" s="13"/>
      <c r="B2858" s="5">
        <f>DATE(YEAR(siječanj!B2858),MONTH(siječanj!B2858)+5,DAY(siječanj!B2858))</f>
        <v>42916</v>
      </c>
      <c r="C2858" s="9">
        <v>29.7395833333333</v>
      </c>
      <c r="D2858">
        <v>0.9360826853507962</v>
      </c>
      <c r="E2858" s="6">
        <v>117.17548793692762</v>
      </c>
      <c r="F2858" s="11">
        <v>162.84000772361432</v>
      </c>
      <c r="G2858" s="11">
        <v>162.93341546965593</v>
      </c>
      <c r="H2858" s="11">
        <v>1.8405337920479061</v>
      </c>
      <c r="I2858" s="11">
        <v>109.68594540528903</v>
      </c>
    </row>
    <row r="2859" spans="1:9" x14ac:dyDescent="0.25">
      <c r="A2859" s="13"/>
      <c r="B2859" s="5">
        <f>DATE(YEAR(siječanj!B2859),MONTH(siječanj!B2859)+5,DAY(siječanj!B2859))</f>
        <v>42916</v>
      </c>
      <c r="C2859" s="9">
        <v>29.75</v>
      </c>
      <c r="D2859">
        <v>0.9360826853507962</v>
      </c>
      <c r="E2859" s="6">
        <v>119.96973679288311</v>
      </c>
      <c r="F2859" s="11">
        <v>160.82880938488591</v>
      </c>
      <c r="G2859" s="11">
        <v>161.47611841830189</v>
      </c>
      <c r="H2859" s="11">
        <v>1.8781907390640253</v>
      </c>
      <c r="I2859" s="11">
        <v>112.30159337791024</v>
      </c>
    </row>
    <row r="2860" spans="1:9" x14ac:dyDescent="0.25">
      <c r="A2860" s="13"/>
      <c r="B2860" s="5">
        <f>DATE(YEAR(siječanj!B2860),MONTH(siječanj!B2860)+5,DAY(siječanj!B2860))</f>
        <v>42916</v>
      </c>
      <c r="C2860" s="9">
        <v>29.7604166666667</v>
      </c>
      <c r="D2860">
        <v>0.9360826853507962</v>
      </c>
      <c r="E2860" s="6">
        <v>122.12404383547333</v>
      </c>
      <c r="F2860" s="11">
        <v>160.29780656281886</v>
      </c>
      <c r="G2860" s="11">
        <v>159.58955866683971</v>
      </c>
      <c r="H2860" s="11">
        <v>2.544194232349533</v>
      </c>
      <c r="I2860" s="11">
        <v>114.31820289940822</v>
      </c>
    </row>
    <row r="2861" spans="1:9" x14ac:dyDescent="0.25">
      <c r="A2861" s="13"/>
      <c r="B2861" s="5">
        <f>DATE(YEAR(siječanj!B2861),MONTH(siječanj!B2861)+5,DAY(siječanj!B2861))</f>
        <v>42916</v>
      </c>
      <c r="C2861" s="9">
        <v>29.7708333333333</v>
      </c>
      <c r="D2861">
        <v>0.9360826853507962</v>
      </c>
      <c r="E2861" s="6">
        <v>123.68341090517636</v>
      </c>
      <c r="F2861" s="11">
        <v>159.28716333558009</v>
      </c>
      <c r="G2861" s="11">
        <v>158.68980677322784</v>
      </c>
      <c r="H2861" s="11">
        <v>4.5631254605775418</v>
      </c>
      <c r="I2861" s="11">
        <v>115.77789941346343</v>
      </c>
    </row>
    <row r="2862" spans="1:9" x14ac:dyDescent="0.25">
      <c r="A2862" s="13"/>
      <c r="B2862" s="5">
        <f>DATE(YEAR(siječanj!B2862),MONTH(siječanj!B2862)+5,DAY(siječanj!B2862))</f>
        <v>42916</v>
      </c>
      <c r="C2862" s="9">
        <v>29.78125</v>
      </c>
      <c r="D2862">
        <v>0.9360826853507962</v>
      </c>
      <c r="E2862" s="6">
        <v>125.94128411273604</v>
      </c>
      <c r="F2862" s="11">
        <v>158.69099056433495</v>
      </c>
      <c r="G2862" s="11">
        <v>161.67379005989324</v>
      </c>
      <c r="H2862" s="11">
        <v>11.045492053034273</v>
      </c>
      <c r="I2862" s="11">
        <v>117.89145542877752</v>
      </c>
    </row>
    <row r="2863" spans="1:9" x14ac:dyDescent="0.25">
      <c r="A2863" s="13"/>
      <c r="B2863" s="5">
        <f>DATE(YEAR(siječanj!B2863),MONTH(siječanj!B2863)+5,DAY(siječanj!B2863))</f>
        <v>42916</v>
      </c>
      <c r="C2863" s="9">
        <v>29.7916666666667</v>
      </c>
      <c r="D2863">
        <v>0.9360826853507962</v>
      </c>
      <c r="E2863" s="6">
        <v>129.19874961075058</v>
      </c>
      <c r="F2863" s="11">
        <v>157.32000882043826</v>
      </c>
      <c r="G2863" s="11">
        <v>163.08919560979578</v>
      </c>
      <c r="H2863" s="11">
        <v>26.00460524086629</v>
      </c>
      <c r="I2863" s="11">
        <v>120.94071247959653</v>
      </c>
    </row>
    <row r="2864" spans="1:9" x14ac:dyDescent="0.25">
      <c r="A2864" s="13"/>
      <c r="B2864" s="5">
        <f>DATE(YEAR(siječanj!B2864),MONTH(siječanj!B2864)+5,DAY(siječanj!B2864))</f>
        <v>42916</v>
      </c>
      <c r="C2864" s="9">
        <v>29.8020833333333</v>
      </c>
      <c r="D2864">
        <v>0.9360826853507962</v>
      </c>
      <c r="E2864" s="6">
        <v>133.27301707315303</v>
      </c>
      <c r="F2864" s="11">
        <v>153.90406942158143</v>
      </c>
      <c r="G2864" s="11">
        <v>158.77882571305318</v>
      </c>
      <c r="H2864" s="11">
        <v>42.331266084268705</v>
      </c>
      <c r="I2864" s="11">
        <v>124.7545637066396</v>
      </c>
    </row>
    <row r="2865" spans="1:9" x14ac:dyDescent="0.25">
      <c r="A2865" s="13"/>
      <c r="B2865" s="5">
        <f>DATE(YEAR(siječanj!B2865),MONTH(siječanj!B2865)+5,DAY(siječanj!B2865))</f>
        <v>42916</v>
      </c>
      <c r="C2865" s="9">
        <v>29.8125</v>
      </c>
      <c r="D2865">
        <v>0.9360826853507962</v>
      </c>
      <c r="E2865" s="6">
        <v>138.14538883171599</v>
      </c>
      <c r="F2865" s="11">
        <v>153.18310381284496</v>
      </c>
      <c r="G2865" s="11">
        <v>157.72070575638503</v>
      </c>
      <c r="H2865" s="11">
        <v>63.203163038113807</v>
      </c>
      <c r="I2865" s="11">
        <v>129.3155065464226</v>
      </c>
    </row>
    <row r="2866" spans="1:9" x14ac:dyDescent="0.25">
      <c r="A2866" s="13"/>
      <c r="B2866" s="5">
        <f>DATE(YEAR(siječanj!B2866),MONTH(siječanj!B2866)+5,DAY(siječanj!B2866))</f>
        <v>42916</v>
      </c>
      <c r="C2866" s="9">
        <v>29.8229166666667</v>
      </c>
      <c r="D2866">
        <v>0.9360826853507962</v>
      </c>
      <c r="E2866" s="6">
        <v>141.7613584717279</v>
      </c>
      <c r="F2866" s="11">
        <v>149.86320391719886</v>
      </c>
      <c r="G2866" s="11">
        <v>158.72169911740448</v>
      </c>
      <c r="H2866" s="11">
        <v>86.952423993024368</v>
      </c>
      <c r="I2866" s="11">
        <v>132.7003531171919</v>
      </c>
    </row>
    <row r="2867" spans="1:9" x14ac:dyDescent="0.25">
      <c r="A2867" s="13"/>
      <c r="B2867" s="5">
        <f>DATE(YEAR(siječanj!B2867),MONTH(siječanj!B2867)+5,DAY(siječanj!B2867))</f>
        <v>42916</v>
      </c>
      <c r="C2867" s="9">
        <v>29.8333333333333</v>
      </c>
      <c r="D2867">
        <v>0.9360826853507962</v>
      </c>
      <c r="E2867" s="6">
        <v>147.74639383825058</v>
      </c>
      <c r="F2867" s="11">
        <v>144.18424404512035</v>
      </c>
      <c r="G2867" s="11">
        <v>152.03648930716338</v>
      </c>
      <c r="H2867" s="11">
        <v>129.47512722650825</v>
      </c>
      <c r="I2867" s="11">
        <v>138.30284109500593</v>
      </c>
    </row>
    <row r="2868" spans="1:9" x14ac:dyDescent="0.25">
      <c r="A2868" s="13"/>
      <c r="B2868" s="5">
        <f>DATE(YEAR(siječanj!B2868),MONTH(siječanj!B2868)+5,DAY(siječanj!B2868))</f>
        <v>42916</v>
      </c>
      <c r="C2868" s="9">
        <v>29.84375</v>
      </c>
      <c r="D2868">
        <v>0.9360826853507962</v>
      </c>
      <c r="E2868" s="6">
        <v>152.10288602286775</v>
      </c>
      <c r="F2868" s="11">
        <v>125.23515948343756</v>
      </c>
      <c r="G2868" s="11">
        <v>138.7509944202825</v>
      </c>
      <c r="H2868" s="11">
        <v>197.67550075121446</v>
      </c>
      <c r="I2868" s="11">
        <v>142.38087799789213</v>
      </c>
    </row>
    <row r="2869" spans="1:9" x14ac:dyDescent="0.25">
      <c r="A2869" s="13"/>
      <c r="B2869" s="5">
        <f>DATE(YEAR(siječanj!B2869),MONTH(siječanj!B2869)+5,DAY(siječanj!B2869))</f>
        <v>42916</v>
      </c>
      <c r="C2869" s="9">
        <v>29.8541666666667</v>
      </c>
      <c r="D2869">
        <v>0.9360826853507962</v>
      </c>
      <c r="E2869" s="6">
        <v>155.70742208689472</v>
      </c>
      <c r="F2869" s="11">
        <v>118.12216013004424</v>
      </c>
      <c r="G2869" s="11">
        <v>130.35372537610093</v>
      </c>
      <c r="H2869" s="11">
        <v>228.78753095761655</v>
      </c>
      <c r="I2869" s="11">
        <v>145.75502179615029</v>
      </c>
    </row>
    <row r="2870" spans="1:9" x14ac:dyDescent="0.25">
      <c r="A2870" s="13"/>
      <c r="B2870" s="5">
        <f>DATE(YEAR(siječanj!B2870),MONTH(siječanj!B2870)+5,DAY(siječanj!B2870))</f>
        <v>42916</v>
      </c>
      <c r="C2870" s="9">
        <v>29.8645833333333</v>
      </c>
      <c r="D2870">
        <v>0.9360826853507962</v>
      </c>
      <c r="E2870" s="6">
        <v>156.45219748506742</v>
      </c>
      <c r="F2870" s="11">
        <v>116.22693704650756</v>
      </c>
      <c r="G2870" s="11">
        <v>127.94775026615206</v>
      </c>
      <c r="H2870" s="11">
        <v>229.71552986940014</v>
      </c>
      <c r="I2870" s="11">
        <v>146.45219315085498</v>
      </c>
    </row>
    <row r="2871" spans="1:9" x14ac:dyDescent="0.25">
      <c r="A2871" s="13"/>
      <c r="B2871" s="5">
        <f>DATE(YEAR(siječanj!B2871),MONTH(siječanj!B2871)+5,DAY(siječanj!B2871))</f>
        <v>42916</v>
      </c>
      <c r="C2871" s="9">
        <v>29.875</v>
      </c>
      <c r="D2871">
        <v>0.9360826853507962</v>
      </c>
      <c r="E2871" s="6">
        <v>156.25322745798431</v>
      </c>
      <c r="F2871" s="11">
        <v>112.98997853636521</v>
      </c>
      <c r="G2871" s="11">
        <v>123.03465873066234</v>
      </c>
      <c r="H2871" s="11">
        <v>231.07397532920953</v>
      </c>
      <c r="I2871" s="11">
        <v>146.26594075359873</v>
      </c>
    </row>
    <row r="2872" spans="1:9" x14ac:dyDescent="0.25">
      <c r="A2872" s="13"/>
      <c r="B2872" s="5">
        <f>DATE(YEAR(siječanj!B2872),MONTH(siječanj!B2872)+5,DAY(siječanj!B2872))</f>
        <v>42916</v>
      </c>
      <c r="C2872" s="9">
        <v>29.8854166666667</v>
      </c>
      <c r="D2872">
        <v>0.9360826853507962</v>
      </c>
      <c r="E2872" s="6">
        <v>160.48881255405499</v>
      </c>
      <c r="F2872" s="11">
        <v>110.1806807837384</v>
      </c>
      <c r="G2872" s="11">
        <v>109.45878767554875</v>
      </c>
      <c r="H2872" s="11">
        <v>238.15666878697306</v>
      </c>
      <c r="I2872" s="11">
        <v>150.23079862436038</v>
      </c>
    </row>
    <row r="2873" spans="1:9" x14ac:dyDescent="0.25">
      <c r="A2873" s="13"/>
      <c r="B2873" s="5">
        <f>DATE(YEAR(siječanj!B2873),MONTH(siječanj!B2873)+5,DAY(siječanj!B2873))</f>
        <v>42916</v>
      </c>
      <c r="C2873" s="9">
        <v>29.8958333333333</v>
      </c>
      <c r="D2873">
        <v>0.9360826853507962</v>
      </c>
      <c r="E2873" s="6">
        <v>163.33698084425799</v>
      </c>
      <c r="F2873" s="11">
        <v>107.59660011501167</v>
      </c>
      <c r="G2873" s="11">
        <v>101.13455334141425</v>
      </c>
      <c r="H2873" s="11">
        <v>243.81206774018614</v>
      </c>
      <c r="I2873" s="11">
        <v>152.89691964578458</v>
      </c>
    </row>
    <row r="2874" spans="1:9" x14ac:dyDescent="0.25">
      <c r="A2874" s="13"/>
      <c r="B2874" s="5">
        <f>DATE(YEAR(siječanj!B2874),MONTH(siječanj!B2874)+5,DAY(siječanj!B2874))</f>
        <v>42916</v>
      </c>
      <c r="C2874" s="9">
        <v>29.90625</v>
      </c>
      <c r="D2874">
        <v>0.9360826853507962</v>
      </c>
      <c r="E2874" s="6">
        <v>161.44961306348813</v>
      </c>
      <c r="F2874" s="11">
        <v>104.26380250125638</v>
      </c>
      <c r="G2874" s="11">
        <v>103.3849686452177</v>
      </c>
      <c r="H2874" s="11">
        <v>244.55278404853979</v>
      </c>
      <c r="I2874" s="11">
        <v>151.13018734531695</v>
      </c>
    </row>
    <row r="2875" spans="1:9" x14ac:dyDescent="0.25">
      <c r="A2875" s="13"/>
      <c r="B2875" s="5">
        <f>DATE(YEAR(siječanj!B2875),MONTH(siječanj!B2875)+5,DAY(siječanj!B2875))</f>
        <v>42916</v>
      </c>
      <c r="C2875" s="9">
        <v>29.9166666666667</v>
      </c>
      <c r="D2875">
        <v>0.9360826853507962</v>
      </c>
      <c r="E2875" s="6">
        <v>157.49774838399071</v>
      </c>
      <c r="F2875" s="11">
        <v>102.6764573276868</v>
      </c>
      <c r="G2875" s="11">
        <v>92.311591007834437</v>
      </c>
      <c r="H2875" s="11">
        <v>241.5406533430901</v>
      </c>
      <c r="I2875" s="11">
        <v>147.43091524399006</v>
      </c>
    </row>
    <row r="2876" spans="1:9" x14ac:dyDescent="0.25">
      <c r="A2876" s="13"/>
      <c r="B2876" s="5">
        <f>DATE(YEAR(siječanj!B2876),MONTH(siječanj!B2876)+5,DAY(siječanj!B2876))</f>
        <v>42916</v>
      </c>
      <c r="C2876" s="9">
        <v>29.9270833333333</v>
      </c>
      <c r="D2876">
        <v>0.9360826853507962</v>
      </c>
      <c r="E2876" s="6">
        <v>150.91458315628091</v>
      </c>
      <c r="F2876" s="11">
        <v>100.30595854221664</v>
      </c>
      <c r="G2876" s="11">
        <v>87.802672139595373</v>
      </c>
      <c r="H2876" s="11">
        <v>242.31234972131443</v>
      </c>
      <c r="I2876" s="11">
        <v>141.26852825952747</v>
      </c>
    </row>
    <row r="2877" spans="1:9" x14ac:dyDescent="0.25">
      <c r="A2877" s="13"/>
      <c r="B2877" s="5">
        <f>DATE(YEAR(siječanj!B2877),MONTH(siječanj!B2877)+5,DAY(siječanj!B2877))</f>
        <v>42916</v>
      </c>
      <c r="C2877" s="9">
        <v>29.9375</v>
      </c>
      <c r="D2877">
        <v>0.9360826853507962</v>
      </c>
      <c r="E2877" s="6">
        <v>141.72601562096204</v>
      </c>
      <c r="F2877" s="11">
        <v>97.292401495619103</v>
      </c>
      <c r="G2877" s="11">
        <v>83.587811020332438</v>
      </c>
      <c r="H2877" s="11">
        <v>241.49605748450495</v>
      </c>
      <c r="I2877" s="11">
        <v>132.66726928653904</v>
      </c>
    </row>
    <row r="2878" spans="1:9" x14ac:dyDescent="0.25">
      <c r="A2878" s="13"/>
      <c r="B2878" s="5">
        <f>DATE(YEAR(siječanj!B2878),MONTH(siječanj!B2878)+5,DAY(siječanj!B2878))</f>
        <v>42916</v>
      </c>
      <c r="C2878" s="9">
        <v>29.9479166666667</v>
      </c>
      <c r="D2878">
        <v>0.9360826853507962</v>
      </c>
      <c r="E2878" s="6">
        <v>130.53130510184903</v>
      </c>
      <c r="F2878" s="11">
        <v>93.019433177158774</v>
      </c>
      <c r="G2878" s="11">
        <v>81.029537047355831</v>
      </c>
      <c r="H2878" s="11">
        <v>238.80475492644482</v>
      </c>
      <c r="I2878" s="11">
        <v>122.18809460208293</v>
      </c>
    </row>
    <row r="2879" spans="1:9" x14ac:dyDescent="0.25">
      <c r="A2879" s="13"/>
      <c r="B2879" s="5">
        <f>DATE(YEAR(siječanj!B2879),MONTH(siječanj!B2879)+5,DAY(siječanj!B2879))</f>
        <v>42916</v>
      </c>
      <c r="C2879" s="9">
        <v>29.9583333333333</v>
      </c>
      <c r="D2879">
        <v>0.9360826853507962</v>
      </c>
      <c r="E2879" s="6">
        <v>119.18627481846782</v>
      </c>
      <c r="F2879" s="11">
        <v>89.657204878482517</v>
      </c>
      <c r="G2879" s="11">
        <v>79.40048363822892</v>
      </c>
      <c r="H2879" s="11">
        <v>239.03664338977387</v>
      </c>
      <c r="I2879" s="11">
        <v>111.56820818902933</v>
      </c>
    </row>
    <row r="2880" spans="1:9" x14ac:dyDescent="0.25">
      <c r="A2880" s="13"/>
      <c r="B2880" s="5">
        <f>DATE(YEAR(siječanj!B2880),MONTH(siječanj!B2880)+5,DAY(siječanj!B2880))</f>
        <v>42916</v>
      </c>
      <c r="C2880" s="9">
        <v>29.96875</v>
      </c>
      <c r="D2880">
        <v>0.9360826853507962</v>
      </c>
      <c r="E2880" s="6">
        <v>109.08611879035084</v>
      </c>
      <c r="F2880" s="11">
        <v>86.483676849010095</v>
      </c>
      <c r="G2880" s="11">
        <v>77.024305696473249</v>
      </c>
      <c r="H2880" s="11">
        <v>239.89508016313684</v>
      </c>
      <c r="I2880" s="11">
        <v>102.11362701176756</v>
      </c>
    </row>
    <row r="2881" spans="1:9" x14ac:dyDescent="0.25">
      <c r="A2881" s="13"/>
      <c r="B2881" s="5">
        <f>DATE(YEAR(siječanj!B2881),MONTH(siječanj!B2881)+5,DAY(siječanj!B2881))</f>
        <v>42916</v>
      </c>
      <c r="C2881" s="9">
        <v>29.9791666666667</v>
      </c>
      <c r="D2881">
        <v>0.9360826853507962</v>
      </c>
      <c r="E2881" s="6">
        <v>99.32039485979216</v>
      </c>
      <c r="F2881" s="11">
        <v>84.215975041185715</v>
      </c>
      <c r="G2881" s="11">
        <v>78.259478038926034</v>
      </c>
      <c r="H2881" s="11">
        <v>239.35351401726163</v>
      </c>
      <c r="I2881" s="11">
        <v>92.972101930455665</v>
      </c>
    </row>
    <row r="2882" spans="1:9" x14ac:dyDescent="0.25">
      <c r="A2882" s="13"/>
      <c r="B2882" s="5">
        <f>DATE(YEAR(siječanj!B2882),MONTH(siječanj!B2882)+5,DAY(siječanj!B2882))</f>
        <v>42916</v>
      </c>
      <c r="C2882" s="9">
        <v>29.9895833333333</v>
      </c>
      <c r="D2882">
        <v>0.9360826853507962</v>
      </c>
      <c r="E2882" s="6">
        <v>91.07085540713733</v>
      </c>
      <c r="F2882" s="11">
        <v>82.268768302000808</v>
      </c>
      <c r="G2882" s="11">
        <v>75.29788469216814</v>
      </c>
      <c r="H2882" s="11">
        <v>239.71483148375779</v>
      </c>
      <c r="I2882" s="11">
        <v>85.249850886707193</v>
      </c>
    </row>
    <row r="2883" spans="1:9" x14ac:dyDescent="0.25">
      <c r="B2883" s="5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  <row r="2893" spans="1:9" x14ac:dyDescent="0.25">
      <c r="B2893" s="5"/>
    </row>
    <row r="2894" spans="1:9" x14ac:dyDescent="0.25">
      <c r="B2894" s="5"/>
    </row>
    <row r="2895" spans="1:9" x14ac:dyDescent="0.25">
      <c r="B2895" s="5"/>
    </row>
    <row r="2896" spans="1:9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6"/>
  <sheetViews>
    <sheetView workbookViewId="0"/>
  </sheetViews>
  <sheetFormatPr defaultRowHeight="15" x14ac:dyDescent="0.25"/>
  <cols>
    <col min="4" max="4" width="13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4">
        <f>lipanj!A2787+1</f>
        <v>182</v>
      </c>
      <c r="B3" s="3">
        <f>DATE(YEAR(siječanj!B3),MONTH(siječanj!B3)+6,DAY(siječanj!B3))</f>
        <v>42917</v>
      </c>
      <c r="C3" s="9">
        <v>0</v>
      </c>
      <c r="D3">
        <v>0.9371103110011656</v>
      </c>
      <c r="E3" s="6">
        <v>88.293604070480256</v>
      </c>
      <c r="F3" s="11">
        <v>78.758973755548453</v>
      </c>
      <c r="G3" s="11">
        <v>75.369004499499894</v>
      </c>
      <c r="H3" s="11">
        <v>239.52173311630736</v>
      </c>
      <c r="I3" s="11">
        <v>82.740846769901538</v>
      </c>
    </row>
    <row r="4" spans="1:9" x14ac:dyDescent="0.25">
      <c r="A4" s="15"/>
      <c r="B4" s="3">
        <f>DATE(YEAR(siječanj!B4),MONTH(siječanj!B4)+6,DAY(siječanj!B4))</f>
        <v>42917</v>
      </c>
      <c r="C4" s="9">
        <v>1.0416666666666666E-2</v>
      </c>
      <c r="D4">
        <v>0.9371103110011656</v>
      </c>
      <c r="E4" s="6">
        <v>81.7808128999567</v>
      </c>
      <c r="F4" s="11">
        <v>77.857576365010004</v>
      </c>
      <c r="G4" s="11">
        <v>71.988468095718773</v>
      </c>
      <c r="H4" s="11">
        <v>239.93689565646372</v>
      </c>
      <c r="I4" s="11">
        <v>76.637643010606553</v>
      </c>
    </row>
    <row r="5" spans="1:9" x14ac:dyDescent="0.25">
      <c r="A5" s="15"/>
      <c r="B5" s="3">
        <f>DATE(YEAR(siječanj!B5),MONTH(siječanj!B5)+6,DAY(siječanj!B5))</f>
        <v>42917</v>
      </c>
      <c r="C5" s="9">
        <v>2.0833333333333332E-2</v>
      </c>
      <c r="D5">
        <v>0.9371103110011656</v>
      </c>
      <c r="E5" s="6">
        <v>76.405907686915739</v>
      </c>
      <c r="F5" s="11">
        <v>75.055408830069993</v>
      </c>
      <c r="G5" s="11">
        <v>73.450119748017414</v>
      </c>
      <c r="H5" s="11">
        <v>238.45421187539023</v>
      </c>
      <c r="I5" s="11">
        <v>71.600763914811964</v>
      </c>
    </row>
    <row r="6" spans="1:9" x14ac:dyDescent="0.25">
      <c r="A6" s="15"/>
      <c r="B6" s="3">
        <f>DATE(YEAR(siječanj!B6),MONTH(siječanj!B6)+6,DAY(siječanj!B6))</f>
        <v>42917</v>
      </c>
      <c r="C6" s="9">
        <v>3.125E-2</v>
      </c>
      <c r="D6">
        <v>0.9371103110011656</v>
      </c>
      <c r="E6" s="6">
        <v>73.083085208677105</v>
      </c>
      <c r="F6" s="11">
        <v>73.614046747454523</v>
      </c>
      <c r="G6" s="11">
        <v>70.320131138419967</v>
      </c>
      <c r="H6" s="11">
        <v>236.6094905332213</v>
      </c>
      <c r="I6" s="11">
        <v>68.486912708828086</v>
      </c>
    </row>
    <row r="7" spans="1:9" x14ac:dyDescent="0.25">
      <c r="A7" s="15"/>
      <c r="B7" s="3">
        <f>DATE(YEAR(siječanj!B7),MONTH(siječanj!B7)+6,DAY(siječanj!B7))</f>
        <v>42917</v>
      </c>
      <c r="C7" s="9">
        <v>4.1666666666666664E-2</v>
      </c>
      <c r="D7">
        <v>0.9371103110011656</v>
      </c>
      <c r="E7" s="6">
        <v>70.05325804003067</v>
      </c>
      <c r="F7" s="11">
        <v>73.336681680236069</v>
      </c>
      <c r="G7" s="11">
        <v>67.966663622381859</v>
      </c>
      <c r="H7" s="11">
        <v>237.91576413918241</v>
      </c>
      <c r="I7" s="11">
        <v>65.647630428538051</v>
      </c>
    </row>
    <row r="8" spans="1:9" x14ac:dyDescent="0.25">
      <c r="A8" s="15"/>
      <c r="B8" s="3">
        <f>DATE(YEAR(siječanj!B8),MONTH(siječanj!B8)+6,DAY(siječanj!B8))</f>
        <v>42917</v>
      </c>
      <c r="C8" s="9">
        <v>5.2083333333333336E-2</v>
      </c>
      <c r="D8">
        <v>0.9371103110011656</v>
      </c>
      <c r="E8" s="6">
        <v>68.766611532504967</v>
      </c>
      <c r="F8" s="11">
        <v>70.350479178727113</v>
      </c>
      <c r="G8" s="11">
        <v>72.698195940382561</v>
      </c>
      <c r="H8" s="11">
        <v>238.41214934961056</v>
      </c>
      <c r="I8" s="11">
        <v>64.441900719722071</v>
      </c>
    </row>
    <row r="9" spans="1:9" x14ac:dyDescent="0.25">
      <c r="A9" s="15"/>
      <c r="B9" s="3">
        <f>DATE(YEAR(siječanj!B9),MONTH(siječanj!B9)+6,DAY(siječanj!B9))</f>
        <v>42917</v>
      </c>
      <c r="C9" s="9">
        <v>6.25E-2</v>
      </c>
      <c r="D9">
        <v>0.9371103110011656</v>
      </c>
      <c r="E9" s="6">
        <v>65.794106080959921</v>
      </c>
      <c r="F9" s="11">
        <v>70.498630593328556</v>
      </c>
      <c r="G9" s="11">
        <v>79.964779028346157</v>
      </c>
      <c r="H9" s="11">
        <v>238.43526938690394</v>
      </c>
      <c r="I9" s="11">
        <v>61.656335211572028</v>
      </c>
    </row>
    <row r="10" spans="1:9" x14ac:dyDescent="0.25">
      <c r="A10" s="15"/>
      <c r="B10" s="3">
        <f>DATE(YEAR(siječanj!B10),MONTH(siječanj!B10)+6,DAY(siječanj!B10))</f>
        <v>42917</v>
      </c>
      <c r="C10" s="9">
        <v>7.2916666666666671E-2</v>
      </c>
      <c r="D10">
        <v>0.9371103110011656</v>
      </c>
      <c r="E10" s="6">
        <v>64.819503895515808</v>
      </c>
      <c r="F10" s="11">
        <v>69.680399035843323</v>
      </c>
      <c r="G10" s="11">
        <v>78.071252716587111</v>
      </c>
      <c r="H10" s="11">
        <v>238.59969198720131</v>
      </c>
      <c r="I10" s="11">
        <v>60.743025454468089</v>
      </c>
    </row>
    <row r="11" spans="1:9" x14ac:dyDescent="0.25">
      <c r="A11" s="15"/>
      <c r="B11" s="3">
        <f>DATE(YEAR(siječanj!B11),MONTH(siječanj!B11)+6,DAY(siječanj!B11))</f>
        <v>42917</v>
      </c>
      <c r="C11" s="9">
        <v>8.3333333333333329E-2</v>
      </c>
      <c r="D11">
        <v>0.9371103110011656</v>
      </c>
      <c r="E11" s="6">
        <v>63.600712485467142</v>
      </c>
      <c r="F11" s="11">
        <v>70.791438453547215</v>
      </c>
      <c r="G11" s="11">
        <v>70.881926739218514</v>
      </c>
      <c r="H11" s="11">
        <v>238.45881347990581</v>
      </c>
      <c r="I11" s="11">
        <v>59.600883457151831</v>
      </c>
    </row>
    <row r="12" spans="1:9" x14ac:dyDescent="0.25">
      <c r="A12" s="15"/>
      <c r="B12" s="3">
        <f>DATE(YEAR(siječanj!B12),MONTH(siječanj!B12)+6,DAY(siječanj!B12))</f>
        <v>42917</v>
      </c>
      <c r="C12" s="9">
        <v>9.375E-2</v>
      </c>
      <c r="D12">
        <v>0.9371103110011656</v>
      </c>
      <c r="E12" s="6">
        <v>63.211429990616686</v>
      </c>
      <c r="F12" s="11">
        <v>71.568034990610414</v>
      </c>
      <c r="G12" s="11">
        <v>66.453834392284335</v>
      </c>
      <c r="H12" s="11">
        <v>238.75449632394154</v>
      </c>
      <c r="I12" s="11">
        <v>59.236082817335209</v>
      </c>
    </row>
    <row r="13" spans="1:9" x14ac:dyDescent="0.25">
      <c r="A13" s="15"/>
      <c r="B13" s="3">
        <f>DATE(YEAR(siječanj!B13),MONTH(siječanj!B13)+6,DAY(siječanj!B13))</f>
        <v>42917</v>
      </c>
      <c r="C13" s="9">
        <v>0.10416666666666667</v>
      </c>
      <c r="D13">
        <v>0.9371103110011656</v>
      </c>
      <c r="E13" s="6">
        <v>63.411430230535871</v>
      </c>
      <c r="F13" s="11">
        <v>71.463029609397793</v>
      </c>
      <c r="G13" s="11">
        <v>67.17839271781007</v>
      </c>
      <c r="H13" s="11">
        <v>239.14670284835211</v>
      </c>
      <c r="I13" s="11">
        <v>59.423505104366185</v>
      </c>
    </row>
    <row r="14" spans="1:9" x14ac:dyDescent="0.25">
      <c r="A14" s="15"/>
      <c r="B14" s="3">
        <f>DATE(YEAR(siječanj!B14),MONTH(siječanj!B14)+6,DAY(siječanj!B14))</f>
        <v>42917</v>
      </c>
      <c r="C14" s="9">
        <v>0.11458333333333333</v>
      </c>
      <c r="D14">
        <v>0.9371103110011656</v>
      </c>
      <c r="E14" s="6">
        <v>61.380567101163869</v>
      </c>
      <c r="F14" s="11">
        <v>69.287427448692952</v>
      </c>
      <c r="G14" s="11">
        <v>64.729817031554916</v>
      </c>
      <c r="H14" s="11">
        <v>238.74446900664677</v>
      </c>
      <c r="I14" s="11">
        <v>57.520362325599585</v>
      </c>
    </row>
    <row r="15" spans="1:9" x14ac:dyDescent="0.25">
      <c r="A15" s="15"/>
      <c r="B15" s="3">
        <f>DATE(YEAR(siječanj!B15),MONTH(siječanj!B15)+6,DAY(siječanj!B15))</f>
        <v>42917</v>
      </c>
      <c r="C15" s="9">
        <v>0.125</v>
      </c>
      <c r="D15">
        <v>0.9371103110011656</v>
      </c>
      <c r="E15" s="6">
        <v>60.540396773358893</v>
      </c>
      <c r="F15" s="11">
        <v>67.99573180163766</v>
      </c>
      <c r="G15" s="11">
        <v>64.877520929280479</v>
      </c>
      <c r="H15" s="11">
        <v>238.37310221996529</v>
      </c>
      <c r="I15" s="11">
        <v>56.733030048416317</v>
      </c>
    </row>
    <row r="16" spans="1:9" x14ac:dyDescent="0.25">
      <c r="A16" s="15"/>
      <c r="B16" s="3">
        <f>DATE(YEAR(siječanj!B16),MONTH(siječanj!B16)+6,DAY(siječanj!B16))</f>
        <v>42917</v>
      </c>
      <c r="C16" s="9">
        <v>0.13541666666666666</v>
      </c>
      <c r="D16">
        <v>0.9371103110011656</v>
      </c>
      <c r="E16" s="6">
        <v>60.27734314087715</v>
      </c>
      <c r="F16" s="11">
        <v>67.151740879861691</v>
      </c>
      <c r="G16" s="11">
        <v>61.822922600434246</v>
      </c>
      <c r="H16" s="11">
        <v>237.99710682522073</v>
      </c>
      <c r="I16" s="11">
        <v>56.486519777071365</v>
      </c>
    </row>
    <row r="17" spans="1:9" x14ac:dyDescent="0.25">
      <c r="A17" s="15"/>
      <c r="B17" s="3">
        <f>DATE(YEAR(siječanj!B17),MONTH(siječanj!B17)+6,DAY(siječanj!B17))</f>
        <v>42917</v>
      </c>
      <c r="C17" s="9">
        <v>0.14583333333333334</v>
      </c>
      <c r="D17">
        <v>0.9371103110011656</v>
      </c>
      <c r="E17" s="6">
        <v>62.653532024926413</v>
      </c>
      <c r="F17" s="11">
        <v>67.296677884915724</v>
      </c>
      <c r="G17" s="11">
        <v>62.734256050008234</v>
      </c>
      <c r="H17" s="11">
        <v>235.49743344160225</v>
      </c>
      <c r="I17" s="11">
        <v>58.71327088120028</v>
      </c>
    </row>
    <row r="18" spans="1:9" x14ac:dyDescent="0.25">
      <c r="A18" s="15"/>
      <c r="B18" s="3">
        <f>DATE(YEAR(siječanj!B18),MONTH(siječanj!B18)+6,DAY(siječanj!B18))</f>
        <v>42917</v>
      </c>
      <c r="C18" s="9">
        <v>0.15625</v>
      </c>
      <c r="D18">
        <v>0.9371103110011656</v>
      </c>
      <c r="E18" s="6">
        <v>62.633181847669967</v>
      </c>
      <c r="F18" s="11">
        <v>65.717717430514682</v>
      </c>
      <c r="G18" s="11">
        <v>60.982055968353947</v>
      </c>
      <c r="H18" s="11">
        <v>238.50431045687148</v>
      </c>
      <c r="I18" s="11">
        <v>58.694200520262562</v>
      </c>
    </row>
    <row r="19" spans="1:9" x14ac:dyDescent="0.25">
      <c r="A19" s="15"/>
      <c r="B19" s="3">
        <f>DATE(YEAR(siječanj!B19),MONTH(siječanj!B19)+6,DAY(siječanj!B19))</f>
        <v>42917</v>
      </c>
      <c r="C19" s="9">
        <v>0.16666666666666666</v>
      </c>
      <c r="D19">
        <v>0.9371103110011656</v>
      </c>
      <c r="E19" s="6">
        <v>63.195109354896573</v>
      </c>
      <c r="F19" s="11">
        <v>65.577966767049602</v>
      </c>
      <c r="G19" s="11">
        <v>59.93434378836848</v>
      </c>
      <c r="H19" s="11">
        <v>232.56039660127948</v>
      </c>
      <c r="I19" s="11">
        <v>59.220788581319795</v>
      </c>
    </row>
    <row r="20" spans="1:9" x14ac:dyDescent="0.25">
      <c r="A20" s="15"/>
      <c r="B20" s="3">
        <f>DATE(YEAR(siječanj!B20),MONTH(siječanj!B20)+6,DAY(siječanj!B20))</f>
        <v>42917</v>
      </c>
      <c r="C20" s="9">
        <v>0.17708333333333334</v>
      </c>
      <c r="D20">
        <v>0.9371103110011656</v>
      </c>
      <c r="E20" s="6">
        <v>64.879886476188148</v>
      </c>
      <c r="F20" s="11">
        <v>65.517614424200659</v>
      </c>
      <c r="G20" s="11">
        <v>61.376349660508573</v>
      </c>
      <c r="H20" s="11">
        <v>184.59482133437371</v>
      </c>
      <c r="I20" s="11">
        <v>60.799610593420994</v>
      </c>
    </row>
    <row r="21" spans="1:9" x14ac:dyDescent="0.25">
      <c r="A21" s="15"/>
      <c r="B21" s="3">
        <f>DATE(YEAR(siječanj!B21),MONTH(siječanj!B21)+6,DAY(siječanj!B21))</f>
        <v>42917</v>
      </c>
      <c r="C21" s="9">
        <v>0.1875</v>
      </c>
      <c r="D21">
        <v>0.9371103110011656</v>
      </c>
      <c r="E21" s="6">
        <v>66.608111186222345</v>
      </c>
      <c r="F21" s="11">
        <v>64.866716530810507</v>
      </c>
      <c r="G21" s="11">
        <v>58.703930660195539</v>
      </c>
      <c r="H21" s="11">
        <v>115.59667200537304</v>
      </c>
      <c r="I21" s="11">
        <v>62.419147788921045</v>
      </c>
    </row>
    <row r="22" spans="1:9" x14ac:dyDescent="0.25">
      <c r="A22" s="15"/>
      <c r="B22" s="3">
        <f>DATE(YEAR(siječanj!B22),MONTH(siječanj!B22)+6,DAY(siječanj!B22))</f>
        <v>42917</v>
      </c>
      <c r="C22" s="9">
        <v>0.19791666666666666</v>
      </c>
      <c r="D22">
        <v>0.9371103110011656</v>
      </c>
      <c r="E22" s="6">
        <v>67.575657703986195</v>
      </c>
      <c r="F22" s="11">
        <v>64.755326418414583</v>
      </c>
      <c r="G22" s="11">
        <v>61.272872804575528</v>
      </c>
      <c r="H22" s="11">
        <v>73.442507187005759</v>
      </c>
      <c r="I22" s="11">
        <v>63.325845607090812</v>
      </c>
    </row>
    <row r="23" spans="1:9" x14ac:dyDescent="0.25">
      <c r="A23" s="15"/>
      <c r="B23" s="3">
        <f>DATE(YEAR(siječanj!B23),MONTH(siječanj!B23)+6,DAY(siječanj!B23))</f>
        <v>42917</v>
      </c>
      <c r="C23" s="9">
        <v>0.20833333333333334</v>
      </c>
      <c r="D23">
        <v>0.9371103110011656</v>
      </c>
      <c r="E23" s="6">
        <v>69.158769293816221</v>
      </c>
      <c r="F23" s="11">
        <v>67.350665536541129</v>
      </c>
      <c r="G23" s="11">
        <v>60.008271852611159</v>
      </c>
      <c r="H23" s="11">
        <v>62.359273175787401</v>
      </c>
      <c r="I23" s="11">
        <v>64.809395801385975</v>
      </c>
    </row>
    <row r="24" spans="1:9" x14ac:dyDescent="0.25">
      <c r="A24" s="15"/>
      <c r="B24" s="3">
        <f>DATE(YEAR(siječanj!B24),MONTH(siječanj!B24)+6,DAY(siječanj!B24))</f>
        <v>42917</v>
      </c>
      <c r="C24" s="9">
        <v>0.21875</v>
      </c>
      <c r="D24">
        <v>0.9371103110011656</v>
      </c>
      <c r="E24" s="6">
        <v>69.223536730278568</v>
      </c>
      <c r="F24" s="11">
        <v>68.589583945541222</v>
      </c>
      <c r="G24" s="11">
        <v>67.671816677098391</v>
      </c>
      <c r="H24" s="11">
        <v>26.416033290420334</v>
      </c>
      <c r="I24" s="11">
        <v>64.870090033911964</v>
      </c>
    </row>
    <row r="25" spans="1:9" x14ac:dyDescent="0.25">
      <c r="A25" s="15"/>
      <c r="B25" s="3">
        <f>DATE(YEAR(siječanj!B25),MONTH(siječanj!B25)+6,DAY(siječanj!B25))</f>
        <v>42917</v>
      </c>
      <c r="C25" s="9">
        <v>0.22916666666666666</v>
      </c>
      <c r="D25">
        <v>0.9371103110011656</v>
      </c>
      <c r="E25" s="6">
        <v>73.508364610419619</v>
      </c>
      <c r="F25" s="11">
        <v>75.370445013667606</v>
      </c>
      <c r="G25" s="11">
        <v>67.590978137575618</v>
      </c>
      <c r="H25" s="11">
        <v>8.8281657615256837</v>
      </c>
      <c r="I25" s="11">
        <v>68.885446421257399</v>
      </c>
    </row>
    <row r="26" spans="1:9" x14ac:dyDescent="0.25">
      <c r="A26" s="15"/>
      <c r="B26" s="3">
        <f>DATE(YEAR(siječanj!B26),MONTH(siječanj!B26)+6,DAY(siječanj!B26))</f>
        <v>42917</v>
      </c>
      <c r="C26" s="9">
        <v>0.23958333333333334</v>
      </c>
      <c r="D26">
        <v>0.9371103110011656</v>
      </c>
      <c r="E26" s="6">
        <v>74.905056309306246</v>
      </c>
      <c r="F26" s="11">
        <v>75.335791915230104</v>
      </c>
      <c r="G26" s="11">
        <v>68.812421669138658</v>
      </c>
      <c r="H26" s="11">
        <v>3.3512832601278393</v>
      </c>
      <c r="I26" s="11">
        <v>70.194300613573802</v>
      </c>
    </row>
    <row r="27" spans="1:9" x14ac:dyDescent="0.25">
      <c r="A27" s="15"/>
      <c r="B27" s="3">
        <f>DATE(YEAR(siječanj!B27),MONTH(siječanj!B27)+6,DAY(siječanj!B27))</f>
        <v>42917</v>
      </c>
      <c r="C27" s="9">
        <v>0.25</v>
      </c>
      <c r="D27">
        <v>0.9371103110011656</v>
      </c>
      <c r="E27" s="6">
        <v>78.841241506736907</v>
      </c>
      <c r="F27" s="11">
        <v>74.104164043595006</v>
      </c>
      <c r="G27" s="11">
        <v>71.434908980239555</v>
      </c>
      <c r="H27" s="11">
        <v>2.5017026502044457</v>
      </c>
      <c r="I27" s="11">
        <v>73.882940348096227</v>
      </c>
    </row>
    <row r="28" spans="1:9" x14ac:dyDescent="0.25">
      <c r="A28" s="15"/>
      <c r="B28" s="3">
        <f>DATE(YEAR(siječanj!B28),MONTH(siječanj!B28)+6,DAY(siječanj!B28))</f>
        <v>42917</v>
      </c>
      <c r="C28" s="9">
        <v>0.26041666666666669</v>
      </c>
      <c r="D28">
        <v>0.9371103110011656</v>
      </c>
      <c r="E28" s="6">
        <v>82.396521884220604</v>
      </c>
      <c r="F28" s="11">
        <v>79.233604170777241</v>
      </c>
      <c r="G28" s="11">
        <v>78.448043877438153</v>
      </c>
      <c r="H28" s="11">
        <v>3.2797538632673056</v>
      </c>
      <c r="I28" s="11">
        <v>77.21463024833632</v>
      </c>
    </row>
    <row r="29" spans="1:9" x14ac:dyDescent="0.25">
      <c r="A29" s="15"/>
      <c r="B29" s="3">
        <f>DATE(YEAR(siječanj!B29),MONTH(siječanj!B29)+6,DAY(siječanj!B29))</f>
        <v>42917</v>
      </c>
      <c r="C29" s="9">
        <v>0.27083333333333331</v>
      </c>
      <c r="D29">
        <v>0.9371103110011656</v>
      </c>
      <c r="E29" s="6">
        <v>86.247098181464324</v>
      </c>
      <c r="F29" s="11">
        <v>83.023577394800029</v>
      </c>
      <c r="G29" s="11">
        <v>80.438140575922787</v>
      </c>
      <c r="H29" s="11">
        <v>3.7400293299363594</v>
      </c>
      <c r="I29" s="11">
        <v>80.823044999780095</v>
      </c>
    </row>
    <row r="30" spans="1:9" x14ac:dyDescent="0.25">
      <c r="A30" s="15"/>
      <c r="B30" s="3">
        <f>DATE(YEAR(siječanj!B30),MONTH(siječanj!B30)+6,DAY(siječanj!B30))</f>
        <v>42917</v>
      </c>
      <c r="C30" s="9">
        <v>0.28125</v>
      </c>
      <c r="D30">
        <v>0.9371103110011656</v>
      </c>
      <c r="E30" s="6">
        <v>89.160734611657958</v>
      </c>
      <c r="F30" s="11">
        <v>89.21391295234497</v>
      </c>
      <c r="G30" s="11">
        <v>79.621210227783649</v>
      </c>
      <c r="H30" s="11">
        <v>2.3568726237954571</v>
      </c>
      <c r="I30" s="11">
        <v>83.553443741023173</v>
      </c>
    </row>
    <row r="31" spans="1:9" x14ac:dyDescent="0.25">
      <c r="A31" s="15"/>
      <c r="B31" s="3">
        <f>DATE(YEAR(siječanj!B31),MONTH(siječanj!B31)+6,DAY(siječanj!B31))</f>
        <v>42917</v>
      </c>
      <c r="C31" s="9">
        <v>0.29166666666666669</v>
      </c>
      <c r="D31">
        <v>0.9371103110011656</v>
      </c>
      <c r="E31" s="6">
        <v>94.481898047578213</v>
      </c>
      <c r="F31" s="11">
        <v>97.143528642465895</v>
      </c>
      <c r="G31" s="11">
        <v>83.499413021764155</v>
      </c>
      <c r="H31" s="11">
        <v>1.7025526653830587</v>
      </c>
      <c r="I31" s="11">
        <v>88.539960863346437</v>
      </c>
    </row>
    <row r="32" spans="1:9" x14ac:dyDescent="0.25">
      <c r="A32" s="15"/>
      <c r="B32" s="3">
        <f>DATE(YEAR(siječanj!B32),MONTH(siječanj!B32)+6,DAY(siječanj!B32))</f>
        <v>42917</v>
      </c>
      <c r="C32" s="9">
        <v>0.30208333333333331</v>
      </c>
      <c r="D32">
        <v>0.9371103110011656</v>
      </c>
      <c r="E32" s="6">
        <v>96.361018170671457</v>
      </c>
      <c r="F32" s="11">
        <v>108.10385558474904</v>
      </c>
      <c r="G32" s="11">
        <v>93.514442356339558</v>
      </c>
      <c r="H32" s="11">
        <v>1.5485744371692145</v>
      </c>
      <c r="I32" s="11">
        <v>90.300903706306897</v>
      </c>
    </row>
    <row r="33" spans="1:9" x14ac:dyDescent="0.25">
      <c r="A33" s="15"/>
      <c r="B33" s="3">
        <f>DATE(YEAR(siječanj!B33),MONTH(siječanj!B33)+6,DAY(siječanj!B33))</f>
        <v>42917</v>
      </c>
      <c r="C33" s="9">
        <v>0.3125</v>
      </c>
      <c r="D33">
        <v>0.9371103110011656</v>
      </c>
      <c r="E33" s="6">
        <v>95.891438624477061</v>
      </c>
      <c r="F33" s="11">
        <v>114.02478995508889</v>
      </c>
      <c r="G33" s="11">
        <v>105.2155635620928</v>
      </c>
      <c r="H33" s="11">
        <v>1.4549481374250586</v>
      </c>
      <c r="I33" s="11">
        <v>89.86085587173288</v>
      </c>
    </row>
    <row r="34" spans="1:9" x14ac:dyDescent="0.25">
      <c r="A34" s="15"/>
      <c r="B34" s="3">
        <f>DATE(YEAR(siječanj!B34),MONTH(siječanj!B34)+6,DAY(siječanj!B34))</f>
        <v>42917</v>
      </c>
      <c r="C34" s="9">
        <v>0.32291666666666669</v>
      </c>
      <c r="D34">
        <v>0.9371103110011656</v>
      </c>
      <c r="E34" s="6">
        <v>100.57619353961073</v>
      </c>
      <c r="F34" s="11">
        <v>121.52316975887101</v>
      </c>
      <c r="G34" s="11">
        <v>114.41751238432278</v>
      </c>
      <c r="H34" s="11">
        <v>1.8915394926979394</v>
      </c>
      <c r="I34" s="11">
        <v>94.250988007218027</v>
      </c>
    </row>
    <row r="35" spans="1:9" x14ac:dyDescent="0.25">
      <c r="A35" s="15"/>
      <c r="B35" s="3">
        <f>DATE(YEAR(siječanj!B35),MONTH(siječanj!B35)+6,DAY(siječanj!B35))</f>
        <v>42917</v>
      </c>
      <c r="C35" s="9">
        <v>0.33333333333333331</v>
      </c>
      <c r="D35">
        <v>0.9371103110011656</v>
      </c>
      <c r="E35" s="6">
        <v>104.97011083562019</v>
      </c>
      <c r="F35" s="11">
        <v>127.25918339641999</v>
      </c>
      <c r="G35" s="11">
        <v>125.48256940886156</v>
      </c>
      <c r="H35" s="11">
        <v>1.931448735599544</v>
      </c>
      <c r="I35" s="11">
        <v>98.368573210994853</v>
      </c>
    </row>
    <row r="36" spans="1:9" x14ac:dyDescent="0.25">
      <c r="A36" s="15"/>
      <c r="B36" s="3">
        <f>DATE(YEAR(siječanj!B36),MONTH(siječanj!B36)+6,DAY(siječanj!B36))</f>
        <v>42917</v>
      </c>
      <c r="C36" s="9">
        <v>0.34375</v>
      </c>
      <c r="D36">
        <v>0.9371103110011656</v>
      </c>
      <c r="E36" s="6">
        <v>107.04058753428777</v>
      </c>
      <c r="F36" s="11">
        <v>144.17712184341744</v>
      </c>
      <c r="G36" s="11">
        <v>147.713247899073</v>
      </c>
      <c r="H36" s="11">
        <v>1.503673538510746</v>
      </c>
      <c r="I36" s="11">
        <v>100.3088382740039</v>
      </c>
    </row>
    <row r="37" spans="1:9" x14ac:dyDescent="0.25">
      <c r="A37" s="15"/>
      <c r="B37" s="3">
        <f>DATE(YEAR(siječanj!B37),MONTH(siječanj!B37)+6,DAY(siječanj!B37))</f>
        <v>42917</v>
      </c>
      <c r="C37" s="9">
        <v>0.35416666666666669</v>
      </c>
      <c r="D37">
        <v>0.9371103110011656</v>
      </c>
      <c r="E37" s="6">
        <v>107.08874651063459</v>
      </c>
      <c r="F37" s="11">
        <v>151.0547358373224</v>
      </c>
      <c r="G37" s="11">
        <v>155.09937620027307</v>
      </c>
      <c r="H37" s="11">
        <v>1.5996071413667206</v>
      </c>
      <c r="I37" s="11">
        <v>100.35396854730577</v>
      </c>
    </row>
    <row r="38" spans="1:9" x14ac:dyDescent="0.25">
      <c r="A38" s="15"/>
      <c r="B38" s="3">
        <f>DATE(YEAR(siječanj!B38),MONTH(siječanj!B38)+6,DAY(siječanj!B38))</f>
        <v>42917</v>
      </c>
      <c r="C38" s="9">
        <v>0.36458333333333331</v>
      </c>
      <c r="D38">
        <v>0.9371103110011656</v>
      </c>
      <c r="E38" s="6">
        <v>108.17407970349912</v>
      </c>
      <c r="F38" s="11">
        <v>153.36273399625603</v>
      </c>
      <c r="G38" s="11">
        <v>161.35884464824446</v>
      </c>
      <c r="H38" s="11">
        <v>1.6520980371277423</v>
      </c>
      <c r="I38" s="11">
        <v>101.37104547321093</v>
      </c>
    </row>
    <row r="39" spans="1:9" x14ac:dyDescent="0.25">
      <c r="A39" s="15"/>
      <c r="B39" s="3">
        <f>DATE(YEAR(siječanj!B39),MONTH(siječanj!B39)+6,DAY(siječanj!B39))</f>
        <v>42917</v>
      </c>
      <c r="C39" s="9">
        <v>0.375</v>
      </c>
      <c r="D39">
        <v>0.9371103110011656</v>
      </c>
      <c r="E39" s="6">
        <v>110.62259290313827</v>
      </c>
      <c r="F39" s="11">
        <v>155.45206813813496</v>
      </c>
      <c r="G39" s="11">
        <v>163.45562306076303</v>
      </c>
      <c r="H39" s="11">
        <v>1.5121866568843039</v>
      </c>
      <c r="I39" s="11">
        <v>103.66557243921524</v>
      </c>
    </row>
    <row r="40" spans="1:9" x14ac:dyDescent="0.25">
      <c r="A40" s="15"/>
      <c r="B40" s="3">
        <f>DATE(YEAR(siječanj!B40),MONTH(siječanj!B40)+6,DAY(siječanj!B40))</f>
        <v>42917</v>
      </c>
      <c r="C40" s="9">
        <v>0.38541666666666669</v>
      </c>
      <c r="D40">
        <v>0.9371103110011656</v>
      </c>
      <c r="E40" s="6">
        <v>113.72221748768209</v>
      </c>
      <c r="F40" s="11">
        <v>160.85599960230439</v>
      </c>
      <c r="G40" s="11">
        <v>170.39688500897617</v>
      </c>
      <c r="H40" s="11">
        <v>1.5866824434412634</v>
      </c>
      <c r="I40" s="11">
        <v>106.57026259762395</v>
      </c>
    </row>
    <row r="41" spans="1:9" x14ac:dyDescent="0.25">
      <c r="A41" s="15"/>
      <c r="B41" s="3">
        <f>DATE(YEAR(siječanj!B41),MONTH(siječanj!B41)+6,DAY(siječanj!B41))</f>
        <v>42917</v>
      </c>
      <c r="C41" s="9">
        <v>0.39583333333333331</v>
      </c>
      <c r="D41">
        <v>0.9371103110011656</v>
      </c>
      <c r="E41" s="6">
        <v>112.38131508911553</v>
      </c>
      <c r="F41" s="11">
        <v>162.03192440175758</v>
      </c>
      <c r="G41" s="11">
        <v>168.50507730237371</v>
      </c>
      <c r="H41" s="11">
        <v>1.6874136765648553</v>
      </c>
      <c r="I41" s="11">
        <v>105.31368913388104</v>
      </c>
    </row>
    <row r="42" spans="1:9" x14ac:dyDescent="0.25">
      <c r="A42" s="15"/>
      <c r="B42" s="3">
        <f>DATE(YEAR(siječanj!B42),MONTH(siječanj!B42)+6,DAY(siječanj!B42))</f>
        <v>42917</v>
      </c>
      <c r="C42" s="9">
        <v>0.40625</v>
      </c>
      <c r="D42">
        <v>0.9371103110011656</v>
      </c>
      <c r="E42" s="6">
        <v>115.39963325193548</v>
      </c>
      <c r="F42" s="11">
        <v>161.24432191878768</v>
      </c>
      <c r="G42" s="11">
        <v>164.75230864839011</v>
      </c>
      <c r="H42" s="11">
        <v>2.1050865465047681</v>
      </c>
      <c r="I42" s="11">
        <v>108.14218620614172</v>
      </c>
    </row>
    <row r="43" spans="1:9" x14ac:dyDescent="0.25">
      <c r="A43" s="15"/>
      <c r="B43" s="3">
        <f>DATE(YEAR(siječanj!B43),MONTH(siječanj!B43)+6,DAY(siječanj!B43))</f>
        <v>42917</v>
      </c>
      <c r="C43" s="9">
        <v>0.41666666666666669</v>
      </c>
      <c r="D43">
        <v>0.9371103110011656</v>
      </c>
      <c r="E43" s="6">
        <v>115.44666078065879</v>
      </c>
      <c r="F43" s="11">
        <v>162.95610722655664</v>
      </c>
      <c r="G43" s="11">
        <v>158.75258593735202</v>
      </c>
      <c r="H43" s="11">
        <v>2.0038912524172043</v>
      </c>
      <c r="I43" s="11">
        <v>108.18625618820923</v>
      </c>
    </row>
    <row r="44" spans="1:9" x14ac:dyDescent="0.25">
      <c r="A44" s="15"/>
      <c r="B44" s="3">
        <f>DATE(YEAR(siječanj!B44),MONTH(siječanj!B44)+6,DAY(siječanj!B44))</f>
        <v>42917</v>
      </c>
      <c r="C44" s="9">
        <v>0.42708333333333331</v>
      </c>
      <c r="D44">
        <v>0.9371103110011656</v>
      </c>
      <c r="E44" s="6">
        <v>117.10817375081444</v>
      </c>
      <c r="F44" s="11">
        <v>162.01063795648793</v>
      </c>
      <c r="G44" s="11">
        <v>162.65464489382114</v>
      </c>
      <c r="H44" s="11">
        <v>2.34387291601591</v>
      </c>
      <c r="I44" s="11">
        <v>109.74327712440426</v>
      </c>
    </row>
    <row r="45" spans="1:9" x14ac:dyDescent="0.25">
      <c r="A45" s="15"/>
      <c r="B45" s="3">
        <f>DATE(YEAR(siječanj!B45),MONTH(siječanj!B45)+6,DAY(siječanj!B45))</f>
        <v>42917</v>
      </c>
      <c r="C45" s="9">
        <v>0.4375</v>
      </c>
      <c r="D45">
        <v>0.9371103110011656</v>
      </c>
      <c r="E45" s="6">
        <v>118.01574659704706</v>
      </c>
      <c r="F45" s="11">
        <v>163.02465190496036</v>
      </c>
      <c r="G45" s="11">
        <v>159.48460757618022</v>
      </c>
      <c r="H45" s="11">
        <v>2.4273738855892599</v>
      </c>
      <c r="I45" s="11">
        <v>110.59377299659351</v>
      </c>
    </row>
    <row r="46" spans="1:9" x14ac:dyDescent="0.25">
      <c r="A46" s="15"/>
      <c r="B46" s="3">
        <f>DATE(YEAR(siječanj!B46),MONTH(siječanj!B46)+6,DAY(siječanj!B46))</f>
        <v>42917</v>
      </c>
      <c r="C46" s="9">
        <v>0.44791666666666669</v>
      </c>
      <c r="D46">
        <v>0.9371103110011656</v>
      </c>
      <c r="E46" s="6">
        <v>120.2171337707501</v>
      </c>
      <c r="F46" s="11">
        <v>163.03337329545306</v>
      </c>
      <c r="G46" s="11">
        <v>157.45753482735637</v>
      </c>
      <c r="H46" s="11">
        <v>2.6630108413599962</v>
      </c>
      <c r="I46" s="11">
        <v>112.65671561557635</v>
      </c>
    </row>
    <row r="47" spans="1:9" x14ac:dyDescent="0.25">
      <c r="A47" s="15"/>
      <c r="B47" s="3">
        <f>DATE(YEAR(siječanj!B47),MONTH(siječanj!B47)+6,DAY(siječanj!B47))</f>
        <v>42917</v>
      </c>
      <c r="C47" s="9">
        <v>0.45833333333333331</v>
      </c>
      <c r="D47">
        <v>0.9371103110011656</v>
      </c>
      <c r="E47" s="6">
        <v>121.38802425390996</v>
      </c>
      <c r="F47" s="11">
        <v>161.12330060172542</v>
      </c>
      <c r="G47" s="11">
        <v>162.4948827174909</v>
      </c>
      <c r="H47" s="11">
        <v>2.5821702212783828</v>
      </c>
      <c r="I47" s="11">
        <v>113.7539691603986</v>
      </c>
    </row>
    <row r="48" spans="1:9" x14ac:dyDescent="0.25">
      <c r="A48" s="15"/>
      <c r="B48" s="3">
        <f>DATE(YEAR(siječanj!B48),MONTH(siječanj!B48)+6,DAY(siječanj!B48))</f>
        <v>42917</v>
      </c>
      <c r="C48" s="9">
        <v>0.46875</v>
      </c>
      <c r="D48">
        <v>0.9371103110011656</v>
      </c>
      <c r="E48" s="6">
        <v>123.34812823690457</v>
      </c>
      <c r="F48" s="11">
        <v>157.60157025523293</v>
      </c>
      <c r="G48" s="11">
        <v>161.00970740673159</v>
      </c>
      <c r="H48" s="11">
        <v>2.9781842458825616</v>
      </c>
      <c r="I48" s="11">
        <v>115.59080281349731</v>
      </c>
    </row>
    <row r="49" spans="1:9" x14ac:dyDescent="0.25">
      <c r="A49" s="15"/>
      <c r="B49" s="3">
        <f>DATE(YEAR(siječanj!B49),MONTH(siječanj!B49)+6,DAY(siječanj!B49))</f>
        <v>42917</v>
      </c>
      <c r="C49" s="9">
        <v>0.47916666666666669</v>
      </c>
      <c r="D49">
        <v>0.9371103110011656</v>
      </c>
      <c r="E49" s="6">
        <v>125.73518497312701</v>
      </c>
      <c r="F49" s="11">
        <v>154.98450381272175</v>
      </c>
      <c r="G49" s="11">
        <v>163.02374840130261</v>
      </c>
      <c r="H49" s="11">
        <v>3.7975418853958813</v>
      </c>
      <c r="I49" s="11">
        <v>117.82773829395613</v>
      </c>
    </row>
    <row r="50" spans="1:9" x14ac:dyDescent="0.25">
      <c r="A50" s="15"/>
      <c r="B50" s="3">
        <f>DATE(YEAR(siječanj!B50),MONTH(siječanj!B50)+6,DAY(siječanj!B50))</f>
        <v>42917</v>
      </c>
      <c r="C50" s="9">
        <v>0.48958333333333331</v>
      </c>
      <c r="D50">
        <v>0.9371103110011656</v>
      </c>
      <c r="E50" s="6">
        <v>126.54565380831704</v>
      </c>
      <c r="F50" s="11">
        <v>153.37553151456638</v>
      </c>
      <c r="G50" s="11">
        <v>157.53659867670578</v>
      </c>
      <c r="H50" s="11">
        <v>3.9226803249090776</v>
      </c>
      <c r="I50" s="11">
        <v>118.58723699615781</v>
      </c>
    </row>
    <row r="51" spans="1:9" x14ac:dyDescent="0.25">
      <c r="A51" s="15"/>
      <c r="B51" s="3">
        <f>DATE(YEAR(siječanj!B51),MONTH(siječanj!B51)+6,DAY(siječanj!B51))</f>
        <v>42917</v>
      </c>
      <c r="C51" s="9">
        <v>0.5</v>
      </c>
      <c r="D51">
        <v>0.9371103110011656</v>
      </c>
      <c r="E51" s="6">
        <v>125.84111129813917</v>
      </c>
      <c r="F51" s="11">
        <v>144.0842406378668</v>
      </c>
      <c r="G51" s="11">
        <v>149.73679129791321</v>
      </c>
      <c r="H51" s="11">
        <v>3.7163502191971256</v>
      </c>
      <c r="I51" s="11">
        <v>117.92700294533149</v>
      </c>
    </row>
    <row r="52" spans="1:9" x14ac:dyDescent="0.25">
      <c r="A52" s="15"/>
      <c r="B52" s="3">
        <f>DATE(YEAR(siječanj!B52),MONTH(siječanj!B52)+6,DAY(siječanj!B52))</f>
        <v>42917</v>
      </c>
      <c r="C52" s="9">
        <v>0.51041666666666663</v>
      </c>
      <c r="D52">
        <v>0.9371103110011656</v>
      </c>
      <c r="E52" s="6">
        <v>122.27442811210595</v>
      </c>
      <c r="F52" s="11">
        <v>138.86004757289123</v>
      </c>
      <c r="G52" s="11">
        <v>145.86553903993905</v>
      </c>
      <c r="H52" s="11">
        <v>4.034398001328432</v>
      </c>
      <c r="I52" s="11">
        <v>114.58462735562527</v>
      </c>
    </row>
    <row r="53" spans="1:9" x14ac:dyDescent="0.25">
      <c r="A53" s="15"/>
      <c r="B53" s="3">
        <f>DATE(YEAR(siječanj!B53),MONTH(siječanj!B53)+6,DAY(siječanj!B53))</f>
        <v>42917</v>
      </c>
      <c r="C53" s="9">
        <v>0.52083333333333337</v>
      </c>
      <c r="D53">
        <v>0.9371103110011656</v>
      </c>
      <c r="E53" s="6">
        <v>123.89311281221815</v>
      </c>
      <c r="F53" s="11">
        <v>136.04254546073381</v>
      </c>
      <c r="G53" s="11">
        <v>149.82248119138623</v>
      </c>
      <c r="H53" s="11">
        <v>5.1123336103874735</v>
      </c>
      <c r="I53" s="11">
        <v>116.10151347836025</v>
      </c>
    </row>
    <row r="54" spans="1:9" x14ac:dyDescent="0.25">
      <c r="A54" s="15"/>
      <c r="B54" s="3">
        <f>DATE(YEAR(siječanj!B54),MONTH(siječanj!B54)+6,DAY(siječanj!B54))</f>
        <v>42917</v>
      </c>
      <c r="C54" s="9">
        <v>0.53125</v>
      </c>
      <c r="D54">
        <v>0.9371103110011656</v>
      </c>
      <c r="E54" s="6">
        <v>126.01157380759948</v>
      </c>
      <c r="F54" s="11">
        <v>133.86595733400819</v>
      </c>
      <c r="G54" s="11">
        <v>147.42157776938205</v>
      </c>
      <c r="H54" s="11">
        <v>5.0333942400742027</v>
      </c>
      <c r="I54" s="11">
        <v>118.08674512058587</v>
      </c>
    </row>
    <row r="55" spans="1:9" x14ac:dyDescent="0.25">
      <c r="A55" s="15"/>
      <c r="B55" s="3">
        <f>DATE(YEAR(siječanj!B55),MONTH(siječanj!B55)+6,DAY(siječanj!B55))</f>
        <v>42917</v>
      </c>
      <c r="C55" s="9">
        <v>0.54166666666666663</v>
      </c>
      <c r="D55">
        <v>0.9371103110011656</v>
      </c>
      <c r="E55" s="6">
        <v>125.79693025343713</v>
      </c>
      <c r="F55" s="11">
        <v>131.75927660295071</v>
      </c>
      <c r="G55" s="11">
        <v>149.61511886011229</v>
      </c>
      <c r="H55" s="11">
        <v>3.3735661874496055</v>
      </c>
      <c r="I55" s="11">
        <v>117.8856004327904</v>
      </c>
    </row>
    <row r="56" spans="1:9" x14ac:dyDescent="0.25">
      <c r="A56" s="15"/>
      <c r="B56" s="3">
        <f>DATE(YEAR(siječanj!B56),MONTH(siječanj!B56)+6,DAY(siječanj!B56))</f>
        <v>42917</v>
      </c>
      <c r="C56" s="9">
        <v>0.55208333333333337</v>
      </c>
      <c r="D56">
        <v>0.9371103110011656</v>
      </c>
      <c r="E56" s="6">
        <v>123.99393372795375</v>
      </c>
      <c r="F56" s="11">
        <v>131.25836578447712</v>
      </c>
      <c r="G56" s="11">
        <v>145.83421956414793</v>
      </c>
      <c r="H56" s="11">
        <v>3.3350291248121597</v>
      </c>
      <c r="I56" s="11">
        <v>116.19599379806066</v>
      </c>
    </row>
    <row r="57" spans="1:9" x14ac:dyDescent="0.25">
      <c r="A57" s="15"/>
      <c r="B57" s="3">
        <f>DATE(YEAR(siječanj!B57),MONTH(siječanj!B57)+6,DAY(siječanj!B57))</f>
        <v>42917</v>
      </c>
      <c r="C57" s="9">
        <v>0.5625</v>
      </c>
      <c r="D57">
        <v>0.9371103110011656</v>
      </c>
      <c r="E57" s="6">
        <v>124.26623049352123</v>
      </c>
      <c r="F57" s="11">
        <v>129.24909528987874</v>
      </c>
      <c r="G57" s="11">
        <v>143.57052412958888</v>
      </c>
      <c r="H57" s="11">
        <v>3.905694093417476</v>
      </c>
      <c r="I57" s="11">
        <v>116.45116590472621</v>
      </c>
    </row>
    <row r="58" spans="1:9" x14ac:dyDescent="0.25">
      <c r="A58" s="15"/>
      <c r="B58" s="3">
        <f>DATE(YEAR(siječanj!B58),MONTH(siječanj!B58)+6,DAY(siječanj!B58))</f>
        <v>42917</v>
      </c>
      <c r="C58" s="9">
        <v>0.57291666666666663</v>
      </c>
      <c r="D58">
        <v>0.9371103110011656</v>
      </c>
      <c r="E58" s="6">
        <v>121.83731615021657</v>
      </c>
      <c r="F58" s="11">
        <v>129.46743465958514</v>
      </c>
      <c r="G58" s="11">
        <v>137.41227711866202</v>
      </c>
      <c r="H58" s="11">
        <v>3.2984623210088202</v>
      </c>
      <c r="I58" s="11">
        <v>114.17500522907679</v>
      </c>
    </row>
    <row r="59" spans="1:9" x14ac:dyDescent="0.25">
      <c r="A59" s="15"/>
      <c r="B59" s="3">
        <f>DATE(YEAR(siječanj!B59),MONTH(siječanj!B59)+6,DAY(siječanj!B59))</f>
        <v>42917</v>
      </c>
      <c r="C59" s="9">
        <v>0.58333333333333337</v>
      </c>
      <c r="D59">
        <v>0.9371103110011656</v>
      </c>
      <c r="E59" s="6">
        <v>121.00269190076263</v>
      </c>
      <c r="F59" s="11">
        <v>124.84625600812086</v>
      </c>
      <c r="G59" s="11">
        <v>141.48529121837879</v>
      </c>
      <c r="H59" s="11">
        <v>3.3562709153591523</v>
      </c>
      <c r="I59" s="11">
        <v>113.39287023910188</v>
      </c>
    </row>
    <row r="60" spans="1:9" x14ac:dyDescent="0.25">
      <c r="A60" s="15"/>
      <c r="B60" s="3">
        <f>DATE(YEAR(siječanj!B60),MONTH(siječanj!B60)+6,DAY(siječanj!B60))</f>
        <v>42917</v>
      </c>
      <c r="C60" s="9">
        <v>0.59375</v>
      </c>
      <c r="D60">
        <v>0.9371103110011656</v>
      </c>
      <c r="E60" s="6">
        <v>120.60847669127286</v>
      </c>
      <c r="F60" s="11">
        <v>125.56174269185573</v>
      </c>
      <c r="G60" s="11">
        <v>141.54284646379844</v>
      </c>
      <c r="H60" s="11">
        <v>2.6374634851882188</v>
      </c>
      <c r="I60" s="11">
        <v>113.02344710153554</v>
      </c>
    </row>
    <row r="61" spans="1:9" x14ac:dyDescent="0.25">
      <c r="A61" s="15"/>
      <c r="B61" s="3">
        <f>DATE(YEAR(siječanj!B61),MONTH(siječanj!B61)+6,DAY(siječanj!B61))</f>
        <v>42917</v>
      </c>
      <c r="C61" s="9">
        <v>0.60416666666666663</v>
      </c>
      <c r="D61">
        <v>0.9371103110011656</v>
      </c>
      <c r="E61" s="6">
        <v>119.1433582161099</v>
      </c>
      <c r="F61" s="11">
        <v>124.92614330375541</v>
      </c>
      <c r="G61" s="11">
        <v>140.86305199379714</v>
      </c>
      <c r="H61" s="11">
        <v>2.0845238451701404</v>
      </c>
      <c r="I61" s="11">
        <v>111.65046947162203</v>
      </c>
    </row>
    <row r="62" spans="1:9" x14ac:dyDescent="0.25">
      <c r="A62" s="15"/>
      <c r="B62" s="3">
        <f>DATE(YEAR(siječanj!B62),MONTH(siječanj!B62)+6,DAY(siječanj!B62))</f>
        <v>42917</v>
      </c>
      <c r="C62" s="9">
        <v>0.61458333333333337</v>
      </c>
      <c r="D62">
        <v>0.9371103110011656</v>
      </c>
      <c r="E62" s="6">
        <v>120.4401440823389</v>
      </c>
      <c r="F62" s="11">
        <v>124.68551549079073</v>
      </c>
      <c r="G62" s="11">
        <v>141.22818948937876</v>
      </c>
      <c r="H62" s="11">
        <v>2.4572308079113729</v>
      </c>
      <c r="I62" s="11">
        <v>112.86570087802581</v>
      </c>
    </row>
    <row r="63" spans="1:9" x14ac:dyDescent="0.25">
      <c r="A63" s="15"/>
      <c r="B63" s="3">
        <f>DATE(YEAR(siječanj!B63),MONTH(siječanj!B63)+6,DAY(siječanj!B63))</f>
        <v>42917</v>
      </c>
      <c r="C63" s="9">
        <v>0.625</v>
      </c>
      <c r="D63">
        <v>0.9371103110011656</v>
      </c>
      <c r="E63" s="6">
        <v>119.04749184996776</v>
      </c>
      <c r="F63" s="11">
        <v>124.75920242287187</v>
      </c>
      <c r="G63" s="11">
        <v>137.13541743946988</v>
      </c>
      <c r="H63" s="11">
        <v>2.4418237838812202</v>
      </c>
      <c r="I63" s="11">
        <v>111.56063211143201</v>
      </c>
    </row>
    <row r="64" spans="1:9" x14ac:dyDescent="0.25">
      <c r="A64" s="15"/>
      <c r="B64" s="3">
        <f>DATE(YEAR(siječanj!B64),MONTH(siječanj!B64)+6,DAY(siječanj!B64))</f>
        <v>42917</v>
      </c>
      <c r="C64" s="9">
        <v>0.63541666666666663</v>
      </c>
      <c r="D64">
        <v>0.9371103110011656</v>
      </c>
      <c r="E64" s="6">
        <v>119.44686507112365</v>
      </c>
      <c r="F64" s="11">
        <v>122.6978761287701</v>
      </c>
      <c r="G64" s="11">
        <v>136.86042459012154</v>
      </c>
      <c r="H64" s="11">
        <v>2.2847501490219155</v>
      </c>
      <c r="I64" s="11">
        <v>111.93488887491495</v>
      </c>
    </row>
    <row r="65" spans="1:9" x14ac:dyDescent="0.25">
      <c r="A65" s="15"/>
      <c r="B65" s="3">
        <f>DATE(YEAR(siječanj!B65),MONTH(siječanj!B65)+6,DAY(siječanj!B65))</f>
        <v>42917</v>
      </c>
      <c r="C65" s="9">
        <v>0.64583333333333337</v>
      </c>
      <c r="D65">
        <v>0.9371103110011656</v>
      </c>
      <c r="E65" s="6">
        <v>118.86443652695745</v>
      </c>
      <c r="F65" s="11">
        <v>122.46895165231219</v>
      </c>
      <c r="G65" s="11">
        <v>132.282729467037</v>
      </c>
      <c r="H65" s="11">
        <v>2.2545821858381747</v>
      </c>
      <c r="I65" s="11">
        <v>111.3890890807554</v>
      </c>
    </row>
    <row r="66" spans="1:9" x14ac:dyDescent="0.25">
      <c r="A66" s="15"/>
      <c r="B66" s="3">
        <f>DATE(YEAR(siječanj!B66),MONTH(siječanj!B66)+6,DAY(siječanj!B66))</f>
        <v>42917</v>
      </c>
      <c r="C66" s="9">
        <v>0.65625</v>
      </c>
      <c r="D66">
        <v>0.9371103110011656</v>
      </c>
      <c r="E66" s="6">
        <v>118.90423172337157</v>
      </c>
      <c r="F66" s="11">
        <v>121.71658342661317</v>
      </c>
      <c r="G66" s="11">
        <v>132.96022044527828</v>
      </c>
      <c r="H66" s="11">
        <v>2.3854693805688525</v>
      </c>
      <c r="I66" s="11">
        <v>111.42638156964338</v>
      </c>
    </row>
    <row r="67" spans="1:9" x14ac:dyDescent="0.25">
      <c r="A67" s="15"/>
      <c r="B67" s="3">
        <f>DATE(YEAR(siječanj!B67),MONTH(siječanj!B67)+6,DAY(siječanj!B67))</f>
        <v>42917</v>
      </c>
      <c r="C67" s="9">
        <v>0.66666666666666663</v>
      </c>
      <c r="D67">
        <v>0.9371103110011656</v>
      </c>
      <c r="E67" s="6">
        <v>116.21017950196291</v>
      </c>
      <c r="F67" s="11">
        <v>124.75951504624432</v>
      </c>
      <c r="G67" s="11">
        <v>130.87660999348182</v>
      </c>
      <c r="H67" s="11">
        <v>2.6373884753341286</v>
      </c>
      <c r="I67" s="11">
        <v>108.90175745458575</v>
      </c>
    </row>
    <row r="68" spans="1:9" x14ac:dyDescent="0.25">
      <c r="A68" s="15"/>
      <c r="B68" s="3">
        <f>DATE(YEAR(siječanj!B68),MONTH(siječanj!B68)+6,DAY(siječanj!B68))</f>
        <v>42917</v>
      </c>
      <c r="C68" s="9">
        <v>0.67708333333333337</v>
      </c>
      <c r="D68">
        <v>0.9371103110011656</v>
      </c>
      <c r="E68" s="6">
        <v>116.72061125485131</v>
      </c>
      <c r="F68" s="11">
        <v>124.02860961746097</v>
      </c>
      <c r="G68" s="11">
        <v>134.86755568937963</v>
      </c>
      <c r="H68" s="11">
        <v>2.0622519192936406</v>
      </c>
      <c r="I68" s="11">
        <v>109.38008831327986</v>
      </c>
    </row>
    <row r="69" spans="1:9" x14ac:dyDescent="0.25">
      <c r="A69" s="15"/>
      <c r="B69" s="3">
        <f>DATE(YEAR(siječanj!B69),MONTH(siječanj!B69)+6,DAY(siječanj!B69))</f>
        <v>42917</v>
      </c>
      <c r="C69" s="9">
        <v>0.6875</v>
      </c>
      <c r="D69">
        <v>0.9371103110011656</v>
      </c>
      <c r="E69" s="6">
        <v>116.36797277553369</v>
      </c>
      <c r="F69" s="11">
        <v>119.614972805378</v>
      </c>
      <c r="G69" s="11">
        <v>130.76152353907824</v>
      </c>
      <c r="H69" s="11">
        <v>2.2519378384486437</v>
      </c>
      <c r="I69" s="11">
        <v>109.04962715825555</v>
      </c>
    </row>
    <row r="70" spans="1:9" x14ac:dyDescent="0.25">
      <c r="A70" s="15"/>
      <c r="B70" s="3">
        <f>DATE(YEAR(siječanj!B70),MONTH(siječanj!B70)+6,DAY(siječanj!B70))</f>
        <v>42917</v>
      </c>
      <c r="C70" s="9">
        <v>0.69791666666666663</v>
      </c>
      <c r="D70">
        <v>0.9371103110011656</v>
      </c>
      <c r="E70" s="6">
        <v>118.63014151407106</v>
      </c>
      <c r="F70" s="11">
        <v>120.95008302128305</v>
      </c>
      <c r="G70" s="11">
        <v>129.62585002244074</v>
      </c>
      <c r="H70" s="11">
        <v>2.8877443647401622</v>
      </c>
      <c r="I70" s="11">
        <v>111.16952880836341</v>
      </c>
    </row>
    <row r="71" spans="1:9" x14ac:dyDescent="0.25">
      <c r="A71" s="15"/>
      <c r="B71" s="3">
        <f>DATE(YEAR(siječanj!B71),MONTH(siječanj!B71)+6,DAY(siječanj!B71))</f>
        <v>42917</v>
      </c>
      <c r="C71" s="9">
        <v>0.70833333333333337</v>
      </c>
      <c r="D71">
        <v>0.9371103110011656</v>
      </c>
      <c r="E71" s="6">
        <v>118.01045261316655</v>
      </c>
      <c r="F71" s="11">
        <v>119.52087717826518</v>
      </c>
      <c r="G71" s="11">
        <v>131.45671334618177</v>
      </c>
      <c r="H71" s="11">
        <v>2.8512175661923371</v>
      </c>
      <c r="I71" s="11">
        <v>110.58881194971282</v>
      </c>
    </row>
    <row r="72" spans="1:9" x14ac:dyDescent="0.25">
      <c r="A72" s="15"/>
      <c r="B72" s="3">
        <f>DATE(YEAR(siječanj!B72),MONTH(siječanj!B72)+6,DAY(siječanj!B72))</f>
        <v>42917</v>
      </c>
      <c r="C72" s="9">
        <v>0.71875</v>
      </c>
      <c r="D72">
        <v>0.9371103110011656</v>
      </c>
      <c r="E72" s="6">
        <v>117.95957320003373</v>
      </c>
      <c r="F72" s="11">
        <v>120.65441345480896</v>
      </c>
      <c r="G72" s="11">
        <v>134.37103102987871</v>
      </c>
      <c r="H72" s="11">
        <v>2.358122788030296</v>
      </c>
      <c r="I72" s="11">
        <v>110.54113232704837</v>
      </c>
    </row>
    <row r="73" spans="1:9" x14ac:dyDescent="0.25">
      <c r="A73" s="15"/>
      <c r="B73" s="3">
        <f>DATE(YEAR(siječanj!B73),MONTH(siječanj!B73)+6,DAY(siječanj!B73))</f>
        <v>42917</v>
      </c>
      <c r="C73" s="9">
        <v>0.72916666666666663</v>
      </c>
      <c r="D73">
        <v>0.9371103110011656</v>
      </c>
      <c r="E73" s="6">
        <v>118.51481226380878</v>
      </c>
      <c r="F73" s="11">
        <v>122.40599010670095</v>
      </c>
      <c r="G73" s="11">
        <v>132.67199153197319</v>
      </c>
      <c r="H73" s="11">
        <v>2.5705096894271944</v>
      </c>
      <c r="I73" s="11">
        <v>111.06145257878259</v>
      </c>
    </row>
    <row r="74" spans="1:9" x14ac:dyDescent="0.25">
      <c r="A74" s="15"/>
      <c r="B74" s="3">
        <f>DATE(YEAR(siječanj!B74),MONTH(siječanj!B74)+6,DAY(siječanj!B74))</f>
        <v>42917</v>
      </c>
      <c r="C74" s="9">
        <v>0.73958333333333337</v>
      </c>
      <c r="D74">
        <v>0.9371103110011656</v>
      </c>
      <c r="E74" s="6">
        <v>120.14569178580696</v>
      </c>
      <c r="F74" s="11">
        <v>125.79921220716035</v>
      </c>
      <c r="G74" s="11">
        <v>134.19573330390432</v>
      </c>
      <c r="H74" s="11">
        <v>2.5012295880579822</v>
      </c>
      <c r="I74" s="11">
        <v>112.58976659484775</v>
      </c>
    </row>
    <row r="75" spans="1:9" x14ac:dyDescent="0.25">
      <c r="A75" s="15"/>
      <c r="B75" s="3">
        <f>DATE(YEAR(siječanj!B75),MONTH(siječanj!B75)+6,DAY(siječanj!B75))</f>
        <v>42917</v>
      </c>
      <c r="C75" s="9">
        <v>0.75</v>
      </c>
      <c r="D75">
        <v>0.9371103110011656</v>
      </c>
      <c r="E75" s="6">
        <v>120.21019323282802</v>
      </c>
      <c r="F75" s="11">
        <v>123.66548554639479</v>
      </c>
      <c r="G75" s="11">
        <v>133.84914392458171</v>
      </c>
      <c r="H75" s="11">
        <v>2.5653610130424349</v>
      </c>
      <c r="I75" s="11">
        <v>112.65021156592567</v>
      </c>
    </row>
    <row r="76" spans="1:9" x14ac:dyDescent="0.25">
      <c r="A76" s="15"/>
      <c r="B76" s="3">
        <f>DATE(YEAR(siječanj!B76),MONTH(siječanj!B76)+6,DAY(siječanj!B76))</f>
        <v>42917</v>
      </c>
      <c r="C76" s="9">
        <v>0.76041666666666663</v>
      </c>
      <c r="D76">
        <v>0.9371103110011656</v>
      </c>
      <c r="E76" s="6">
        <v>123.27514490269888</v>
      </c>
      <c r="F76" s="11">
        <v>125.01245140250089</v>
      </c>
      <c r="G76" s="11">
        <v>133.51335491705913</v>
      </c>
      <c r="H76" s="11">
        <v>3.7872675356482826</v>
      </c>
      <c r="I76" s="11">
        <v>115.52240937848191</v>
      </c>
    </row>
    <row r="77" spans="1:9" x14ac:dyDescent="0.25">
      <c r="A77" s="15"/>
      <c r="B77" s="3">
        <f>DATE(YEAR(siječanj!B77),MONTH(siječanj!B77)+6,DAY(siječanj!B77))</f>
        <v>42917</v>
      </c>
      <c r="C77" s="9">
        <v>0.77083333333333337</v>
      </c>
      <c r="D77">
        <v>0.9371103110011656</v>
      </c>
      <c r="E77" s="6">
        <v>127.90623148555763</v>
      </c>
      <c r="F77" s="11">
        <v>129.27398892790731</v>
      </c>
      <c r="G77" s="11">
        <v>137.22614296623394</v>
      </c>
      <c r="H77" s="11">
        <v>6.7519500077945862</v>
      </c>
      <c r="I77" s="11">
        <v>119.86224836641799</v>
      </c>
    </row>
    <row r="78" spans="1:9" x14ac:dyDescent="0.25">
      <c r="A78" s="15"/>
      <c r="B78" s="3">
        <f>DATE(YEAR(siječanj!B78),MONTH(siječanj!B78)+6,DAY(siječanj!B78))</f>
        <v>42917</v>
      </c>
      <c r="C78" s="9">
        <v>0.78125</v>
      </c>
      <c r="D78">
        <v>0.9371103110011656</v>
      </c>
      <c r="E78" s="6">
        <v>128.58932016079712</v>
      </c>
      <c r="F78" s="11">
        <v>130.19437618432562</v>
      </c>
      <c r="G78" s="11">
        <v>139.95235150369811</v>
      </c>
      <c r="H78" s="11">
        <v>16.212284817754099</v>
      </c>
      <c r="I78" s="11">
        <v>120.50237780731302</v>
      </c>
    </row>
    <row r="79" spans="1:9" x14ac:dyDescent="0.25">
      <c r="A79" s="15"/>
      <c r="B79" s="3">
        <f>DATE(YEAR(siječanj!B79),MONTH(siječanj!B79)+6,DAY(siječanj!B79))</f>
        <v>42917</v>
      </c>
      <c r="C79" s="9">
        <v>0.79166666666666663</v>
      </c>
      <c r="D79">
        <v>0.9371103110011656</v>
      </c>
      <c r="E79" s="6">
        <v>132.30360862929999</v>
      </c>
      <c r="F79" s="11">
        <v>131.58940587994852</v>
      </c>
      <c r="G79" s="11">
        <v>142.08774044418735</v>
      </c>
      <c r="H79" s="11">
        <v>28.472525453051226</v>
      </c>
      <c r="I79" s="11">
        <v>123.98307582917981</v>
      </c>
    </row>
    <row r="80" spans="1:9" x14ac:dyDescent="0.25">
      <c r="A80" s="15"/>
      <c r="B80" s="3">
        <f>DATE(YEAR(siječanj!B80),MONTH(siječanj!B80)+6,DAY(siječanj!B80))</f>
        <v>42917</v>
      </c>
      <c r="C80" s="9">
        <v>0.80208333333333337</v>
      </c>
      <c r="D80">
        <v>0.9371103110011656</v>
      </c>
      <c r="E80" s="6">
        <v>136.60688803818536</v>
      </c>
      <c r="F80" s="11">
        <v>132.52489925804284</v>
      </c>
      <c r="G80" s="11">
        <v>149.97384263341945</v>
      </c>
      <c r="H80" s="11">
        <v>43.909215380431078</v>
      </c>
      <c r="I80" s="11">
        <v>128.0157233343653</v>
      </c>
    </row>
    <row r="81" spans="1:9" x14ac:dyDescent="0.25">
      <c r="A81" s="15"/>
      <c r="B81" s="3">
        <f>DATE(YEAR(siječanj!B81),MONTH(siječanj!B81)+6,DAY(siječanj!B81))</f>
        <v>42917</v>
      </c>
      <c r="C81" s="9">
        <v>0.8125</v>
      </c>
      <c r="D81">
        <v>0.9371103110011656</v>
      </c>
      <c r="E81" s="6">
        <v>140.02026999621279</v>
      </c>
      <c r="F81" s="11">
        <v>137.01060778144935</v>
      </c>
      <c r="G81" s="11">
        <v>155.21056474601141</v>
      </c>
      <c r="H81" s="11">
        <v>62.288527881934954</v>
      </c>
      <c r="I81" s="11">
        <v>131.21443876261813</v>
      </c>
    </row>
    <row r="82" spans="1:9" x14ac:dyDescent="0.25">
      <c r="A82" s="15"/>
      <c r="B82" s="3">
        <f>DATE(YEAR(siječanj!B82),MONTH(siječanj!B82)+6,DAY(siječanj!B82))</f>
        <v>42917</v>
      </c>
      <c r="C82" s="9">
        <v>0.82291666666666663</v>
      </c>
      <c r="D82">
        <v>0.9371103110011656</v>
      </c>
      <c r="E82" s="6">
        <v>142.73660379582111</v>
      </c>
      <c r="F82" s="11">
        <v>137.57957029531624</v>
      </c>
      <c r="G82" s="11">
        <v>152.95027847925718</v>
      </c>
      <c r="H82" s="11">
        <v>87.260169421729216</v>
      </c>
      <c r="I82" s="11">
        <v>133.75994317435209</v>
      </c>
    </row>
    <row r="83" spans="1:9" x14ac:dyDescent="0.25">
      <c r="A83" s="15"/>
      <c r="B83" s="3">
        <f>DATE(YEAR(siječanj!B83),MONTH(siječanj!B83)+6,DAY(siječanj!B83))</f>
        <v>42917</v>
      </c>
      <c r="C83" s="9">
        <v>0.83333333333333337</v>
      </c>
      <c r="D83">
        <v>0.9371103110011656</v>
      </c>
      <c r="E83" s="6">
        <v>147.31248466713404</v>
      </c>
      <c r="F83" s="11">
        <v>133.96721524274346</v>
      </c>
      <c r="G83" s="11">
        <v>150.4812718226087</v>
      </c>
      <c r="H83" s="11">
        <v>132.89023387115304</v>
      </c>
      <c r="I83" s="11">
        <v>138.04804832077241</v>
      </c>
    </row>
    <row r="84" spans="1:9" x14ac:dyDescent="0.25">
      <c r="A84" s="15"/>
      <c r="B84" s="3">
        <f>DATE(YEAR(siječanj!B84),MONTH(siječanj!B84)+6,DAY(siječanj!B84))</f>
        <v>42917</v>
      </c>
      <c r="C84" s="9">
        <v>0.84375</v>
      </c>
      <c r="D84">
        <v>0.9371103110011656</v>
      </c>
      <c r="E84" s="6">
        <v>151.0348322187096</v>
      </c>
      <c r="F84" s="11">
        <v>117.35690621021192</v>
      </c>
      <c r="G84" s="11">
        <v>137.49382072696699</v>
      </c>
      <c r="H84" s="11">
        <v>202.20935436633181</v>
      </c>
      <c r="I84" s="11">
        <v>141.5362985924838</v>
      </c>
    </row>
    <row r="85" spans="1:9" x14ac:dyDescent="0.25">
      <c r="A85" s="15"/>
      <c r="B85" s="3">
        <f>DATE(YEAR(siječanj!B85),MONTH(siječanj!B85)+6,DAY(siječanj!B85))</f>
        <v>42917</v>
      </c>
      <c r="C85" s="9">
        <v>0.85416666666666663</v>
      </c>
      <c r="D85">
        <v>0.9371103110011656</v>
      </c>
      <c r="E85" s="6">
        <v>155.38600262950465</v>
      </c>
      <c r="F85" s="11">
        <v>110.40520448503041</v>
      </c>
      <c r="G85" s="11">
        <v>130.24826952029059</v>
      </c>
      <c r="H85" s="11">
        <v>231.0649071379157</v>
      </c>
      <c r="I85" s="11">
        <v>145.61382524936303</v>
      </c>
    </row>
    <row r="86" spans="1:9" x14ac:dyDescent="0.25">
      <c r="A86" s="15"/>
      <c r="B86" s="3">
        <f>DATE(YEAR(siječanj!B86),MONTH(siječanj!B86)+6,DAY(siječanj!B86))</f>
        <v>42917</v>
      </c>
      <c r="C86" s="9">
        <v>0.86458333333333337</v>
      </c>
      <c r="D86">
        <v>0.9371103110011656</v>
      </c>
      <c r="E86" s="6">
        <v>152.14191104089957</v>
      </c>
      <c r="F86" s="11">
        <v>106.8000357620318</v>
      </c>
      <c r="G86" s="11">
        <v>125.96183991356175</v>
      </c>
      <c r="H86" s="11">
        <v>232.11560116823188</v>
      </c>
      <c r="I86" s="11">
        <v>142.57375357184907</v>
      </c>
    </row>
    <row r="87" spans="1:9" x14ac:dyDescent="0.25">
      <c r="A87" s="15"/>
      <c r="B87" s="3">
        <f>DATE(YEAR(siječanj!B87),MONTH(siječanj!B87)+6,DAY(siječanj!B87))</f>
        <v>42917</v>
      </c>
      <c r="C87" s="9">
        <v>0.875</v>
      </c>
      <c r="D87">
        <v>0.9371103110011656</v>
      </c>
      <c r="E87" s="6">
        <v>154.41886601337987</v>
      </c>
      <c r="F87" s="11">
        <v>104.67812065355577</v>
      </c>
      <c r="G87" s="11">
        <v>121.45227206155725</v>
      </c>
      <c r="H87" s="11">
        <v>234.56293867645448</v>
      </c>
      <c r="I87" s="11">
        <v>144.70751155424574</v>
      </c>
    </row>
    <row r="88" spans="1:9" x14ac:dyDescent="0.25">
      <c r="A88" s="15"/>
      <c r="B88" s="3">
        <f>DATE(YEAR(siječanj!B88),MONTH(siječanj!B88)+6,DAY(siječanj!B88))</f>
        <v>42917</v>
      </c>
      <c r="C88" s="9">
        <v>0.88541666666666663</v>
      </c>
      <c r="D88">
        <v>0.9371103110011656</v>
      </c>
      <c r="E88" s="6">
        <v>157.55374809386882</v>
      </c>
      <c r="F88" s="11">
        <v>103.19512755851022</v>
      </c>
      <c r="G88" s="11">
        <v>109.52017272639903</v>
      </c>
      <c r="H88" s="11">
        <v>241.78685168631674</v>
      </c>
      <c r="I88" s="11">
        <v>147.6452418756447</v>
      </c>
    </row>
    <row r="89" spans="1:9" x14ac:dyDescent="0.25">
      <c r="A89" s="15"/>
      <c r="B89" s="3">
        <f>DATE(YEAR(siječanj!B89),MONTH(siječanj!B89)+6,DAY(siječanj!B89))</f>
        <v>42917</v>
      </c>
      <c r="C89" s="9">
        <v>0.89583333333333337</v>
      </c>
      <c r="D89">
        <v>0.9371103110011656</v>
      </c>
      <c r="E89" s="6">
        <v>158.68456250370454</v>
      </c>
      <c r="F89" s="11">
        <v>101.54876871140445</v>
      </c>
      <c r="G89" s="11">
        <v>103.4295442153287</v>
      </c>
      <c r="H89" s="11">
        <v>247.77222598859291</v>
      </c>
      <c r="I89" s="11">
        <v>148.70493971893046</v>
      </c>
    </row>
    <row r="90" spans="1:9" x14ac:dyDescent="0.25">
      <c r="A90" s="15"/>
      <c r="B90" s="3">
        <f>DATE(YEAR(siječanj!B90),MONTH(siječanj!B90)+6,DAY(siječanj!B90))</f>
        <v>42917</v>
      </c>
      <c r="C90" s="9">
        <v>0.90625</v>
      </c>
      <c r="D90">
        <v>0.9371103110011656</v>
      </c>
      <c r="E90" s="6">
        <v>155.62111446817539</v>
      </c>
      <c r="F90" s="11">
        <v>102.52408148956545</v>
      </c>
      <c r="G90" s="11">
        <v>96.717177238754971</v>
      </c>
      <c r="H90" s="11">
        <v>247.07257407489391</v>
      </c>
      <c r="I90" s="11">
        <v>145.83415097761983</v>
      </c>
    </row>
    <row r="91" spans="1:9" x14ac:dyDescent="0.25">
      <c r="A91" s="15"/>
      <c r="B91" s="3">
        <f>DATE(YEAR(siječanj!B91),MONTH(siječanj!B91)+6,DAY(siječanj!B91))</f>
        <v>42917</v>
      </c>
      <c r="C91" s="9">
        <v>0.91666666666666663</v>
      </c>
      <c r="D91">
        <v>0.9371103110011656</v>
      </c>
      <c r="E91" s="6">
        <v>153.57614595843037</v>
      </c>
      <c r="F91" s="11">
        <v>100.91365829832257</v>
      </c>
      <c r="G91" s="11">
        <v>94.010490293197989</v>
      </c>
      <c r="H91" s="11">
        <v>242.9473361398679</v>
      </c>
      <c r="I91" s="11">
        <v>143.91778990146508</v>
      </c>
    </row>
    <row r="92" spans="1:9" x14ac:dyDescent="0.25">
      <c r="A92" s="15"/>
      <c r="B92" s="3">
        <f>DATE(YEAR(siječanj!B92),MONTH(siječanj!B92)+6,DAY(siječanj!B92))</f>
        <v>42917</v>
      </c>
      <c r="C92" s="9">
        <v>0.92708333333333337</v>
      </c>
      <c r="D92">
        <v>0.9371103110011656</v>
      </c>
      <c r="E92" s="6">
        <v>146.6257872694743</v>
      </c>
      <c r="F92" s="11">
        <v>99.222870860402566</v>
      </c>
      <c r="G92" s="11">
        <v>89.739616266476446</v>
      </c>
      <c r="H92" s="11">
        <v>242.77783587251432</v>
      </c>
      <c r="I92" s="11">
        <v>137.40453710888781</v>
      </c>
    </row>
    <row r="93" spans="1:9" x14ac:dyDescent="0.25">
      <c r="A93" s="15"/>
      <c r="B93" s="3">
        <f>DATE(YEAR(siječanj!B93),MONTH(siječanj!B93)+6,DAY(siječanj!B93))</f>
        <v>42917</v>
      </c>
      <c r="C93" s="9">
        <v>0.9375</v>
      </c>
      <c r="D93">
        <v>0.9371103110011656</v>
      </c>
      <c r="E93" s="6">
        <v>136.34600499864456</v>
      </c>
      <c r="F93" s="11">
        <v>94.778392550230706</v>
      </c>
      <c r="G93" s="11">
        <v>87.682477942593465</v>
      </c>
      <c r="H93" s="11">
        <v>242.12572620446909</v>
      </c>
      <c r="I93" s="11">
        <v>127.77124714804629</v>
      </c>
    </row>
    <row r="94" spans="1:9" x14ac:dyDescent="0.25">
      <c r="A94" s="15"/>
      <c r="B94" s="3">
        <f>DATE(YEAR(siječanj!B94),MONTH(siječanj!B94)+6,DAY(siječanj!B94))</f>
        <v>42917</v>
      </c>
      <c r="C94" s="9">
        <v>0.94791666666666663</v>
      </c>
      <c r="D94">
        <v>0.9371103110011656</v>
      </c>
      <c r="E94" s="6">
        <v>125.08494996388158</v>
      </c>
      <c r="F94" s="11">
        <v>91.13959276674295</v>
      </c>
      <c r="G94" s="11">
        <v>85.02996912323232</v>
      </c>
      <c r="H94" s="11">
        <v>239.49263029305169</v>
      </c>
      <c r="I94" s="11">
        <v>117.21839636221831</v>
      </c>
    </row>
    <row r="95" spans="1:9" x14ac:dyDescent="0.25">
      <c r="A95" s="15"/>
      <c r="B95" s="3">
        <f>DATE(YEAR(siječanj!B95),MONTH(siječanj!B95)+6,DAY(siječanj!B95))</f>
        <v>42917</v>
      </c>
      <c r="C95" s="9">
        <v>0.95833333333333337</v>
      </c>
      <c r="D95">
        <v>0.9371103110011656</v>
      </c>
      <c r="E95" s="6">
        <v>114.21710374572227</v>
      </c>
      <c r="F95" s="11">
        <v>87.66732905695136</v>
      </c>
      <c r="G95" s="11">
        <v>86.830546537919801</v>
      </c>
      <c r="H95" s="11">
        <v>240.33926051538086</v>
      </c>
      <c r="I95" s="11">
        <v>107.03402561280619</v>
      </c>
    </row>
    <row r="96" spans="1:9" x14ac:dyDescent="0.25">
      <c r="A96" s="15"/>
      <c r="B96" s="3">
        <f>DATE(YEAR(siječanj!B96),MONTH(siječanj!B96)+6,DAY(siječanj!B96))</f>
        <v>42917</v>
      </c>
      <c r="C96" s="9">
        <v>0.96875</v>
      </c>
      <c r="D96">
        <v>0.9371103110011656</v>
      </c>
      <c r="E96" s="6">
        <v>105.87596169796966</v>
      </c>
      <c r="F96" s="11">
        <v>83.094366548698147</v>
      </c>
      <c r="G96" s="11">
        <v>83.911465633870435</v>
      </c>
      <c r="H96" s="11">
        <v>240.82540238013445</v>
      </c>
      <c r="I96" s="11">
        <v>99.217455394331836</v>
      </c>
    </row>
    <row r="97" spans="1:9" x14ac:dyDescent="0.25">
      <c r="A97" s="15"/>
      <c r="B97" s="3">
        <f>DATE(YEAR(siječanj!B97),MONTH(siječanj!B97)+6,DAY(siječanj!B97))</f>
        <v>42917</v>
      </c>
      <c r="C97" s="9">
        <v>0.97916666666666663</v>
      </c>
      <c r="D97">
        <v>0.9371103110011656</v>
      </c>
      <c r="E97" s="6">
        <v>99.101534181987461</v>
      </c>
      <c r="F97" s="11">
        <v>82.184901070355551</v>
      </c>
      <c r="G97" s="11">
        <v>82.4538801452873</v>
      </c>
      <c r="H97" s="11">
        <v>241.66964328857796</v>
      </c>
      <c r="I97" s="11">
        <v>92.869069517974907</v>
      </c>
    </row>
    <row r="98" spans="1:9" ht="15.75" thickBot="1" x14ac:dyDescent="0.3">
      <c r="A98" s="15"/>
      <c r="B98" s="3">
        <f>DATE(YEAR(siječanj!B98),MONTH(siječanj!B98)+6,DAY(siječanj!B98))</f>
        <v>42917</v>
      </c>
      <c r="C98" s="9">
        <v>0.98958333333333337</v>
      </c>
      <c r="D98">
        <v>0.9371103110011656</v>
      </c>
      <c r="E98" s="6">
        <v>93.095302037486576</v>
      </c>
      <c r="F98" s="11">
        <v>79.749120111932598</v>
      </c>
      <c r="G98" s="11">
        <v>78.655233947589196</v>
      </c>
      <c r="H98" s="11">
        <v>242.55644278796962</v>
      </c>
      <c r="I98" s="11">
        <v>87.240567445096488</v>
      </c>
    </row>
    <row r="99" spans="1:9" x14ac:dyDescent="0.25">
      <c r="A99" s="16">
        <f>A3+1</f>
        <v>183</v>
      </c>
      <c r="B99" s="3">
        <f>DATE(YEAR(siječanj!B99),MONTH(siječanj!B99)+6,DAY(siječanj!B99))</f>
        <v>42918</v>
      </c>
      <c r="C99" s="9">
        <v>1</v>
      </c>
      <c r="D99">
        <v>0.93812847398937105</v>
      </c>
      <c r="E99" s="6">
        <v>87.36747151323047</v>
      </c>
      <c r="F99" s="11">
        <v>76.641030567099222</v>
      </c>
      <c r="G99" s="11">
        <v>75.796889110624633</v>
      </c>
      <c r="H99" s="11">
        <v>241.73373370817555</v>
      </c>
      <c r="I99" s="11">
        <v>81.961912727016752</v>
      </c>
    </row>
    <row r="100" spans="1:9" x14ac:dyDescent="0.25">
      <c r="A100" s="17"/>
      <c r="B100" s="3">
        <f>DATE(YEAR(siječanj!B100),MONTH(siječanj!B100)+6,DAY(siječanj!B100))</f>
        <v>42918</v>
      </c>
      <c r="C100" s="9">
        <v>1.0104166666666701</v>
      </c>
      <c r="D100">
        <v>0.93812847398937105</v>
      </c>
      <c r="E100" s="6">
        <v>81.570747738677881</v>
      </c>
      <c r="F100" s="11">
        <v>74.14081312202579</v>
      </c>
      <c r="G100" s="11">
        <v>73.806287646989119</v>
      </c>
      <c r="H100" s="11">
        <v>241.23207280467636</v>
      </c>
      <c r="I100" s="11">
        <v>76.523841098257819</v>
      </c>
    </row>
    <row r="101" spans="1:9" x14ac:dyDescent="0.25">
      <c r="A101" s="17"/>
      <c r="B101" s="3">
        <f>DATE(YEAR(siječanj!B101),MONTH(siječanj!B101)+6,DAY(siječanj!B101))</f>
        <v>42918</v>
      </c>
      <c r="C101" s="9">
        <v>1.0208333333333299</v>
      </c>
      <c r="D101">
        <v>0.93812847398937105</v>
      </c>
      <c r="E101" s="6">
        <v>76.284440829544906</v>
      </c>
      <c r="F101" s="11">
        <v>72.933842416893995</v>
      </c>
      <c r="G101" s="11">
        <v>75.692202420758505</v>
      </c>
      <c r="H101" s="11">
        <v>241.4414893158513</v>
      </c>
      <c r="I101" s="11">
        <v>71.564606064553431</v>
      </c>
    </row>
    <row r="102" spans="1:9" x14ac:dyDescent="0.25">
      <c r="A102" s="17"/>
      <c r="B102" s="3">
        <f>DATE(YEAR(siječanj!B102),MONTH(siječanj!B102)+6,DAY(siječanj!B102))</f>
        <v>42918</v>
      </c>
      <c r="C102" s="9">
        <v>1.03125</v>
      </c>
      <c r="D102">
        <v>0.93812847398937105</v>
      </c>
      <c r="E102" s="6">
        <v>72.475104805680061</v>
      </c>
      <c r="F102" s="11">
        <v>72.43338049351928</v>
      </c>
      <c r="G102" s="11">
        <v>71.866735566828424</v>
      </c>
      <c r="H102" s="11">
        <v>240.9238113081754</v>
      </c>
      <c r="I102" s="11">
        <v>67.990959473572374</v>
      </c>
    </row>
    <row r="103" spans="1:9" x14ac:dyDescent="0.25">
      <c r="A103" s="17"/>
      <c r="B103" s="3">
        <f>DATE(YEAR(siječanj!B103),MONTH(siječanj!B103)+6,DAY(siječanj!B103))</f>
        <v>42918</v>
      </c>
      <c r="C103" s="9">
        <v>1.0416666666666701</v>
      </c>
      <c r="D103">
        <v>0.93812847398937105</v>
      </c>
      <c r="E103" s="6">
        <v>70.569637832925793</v>
      </c>
      <c r="F103" s="11">
        <v>70.47691529291977</v>
      </c>
      <c r="G103" s="11">
        <v>71.761123474185652</v>
      </c>
      <c r="H103" s="11">
        <v>241.36014662981299</v>
      </c>
      <c r="I103" s="11">
        <v>66.203386650185266</v>
      </c>
    </row>
    <row r="104" spans="1:9" x14ac:dyDescent="0.25">
      <c r="A104" s="17"/>
      <c r="B104" s="3">
        <f>DATE(YEAR(siječanj!B104),MONTH(siječanj!B104)+6,DAY(siječanj!B104))</f>
        <v>42918</v>
      </c>
      <c r="C104" s="9">
        <v>1.0520833333333299</v>
      </c>
      <c r="D104">
        <v>0.93812847398937105</v>
      </c>
      <c r="E104" s="6">
        <v>68.415509439960317</v>
      </c>
      <c r="F104" s="11">
        <v>69.613802241529484</v>
      </c>
      <c r="G104" s="11">
        <v>69.457699817393205</v>
      </c>
      <c r="H104" s="11">
        <v>241.39772456644945</v>
      </c>
      <c r="I104" s="11">
        <v>64.182537468115385</v>
      </c>
    </row>
    <row r="105" spans="1:9" x14ac:dyDescent="0.25">
      <c r="A105" s="17"/>
      <c r="B105" s="3">
        <f>DATE(YEAR(siječanj!B105),MONTH(siječanj!B105)+6,DAY(siječanj!B105))</f>
        <v>42918</v>
      </c>
      <c r="C105" s="9">
        <v>1.0625</v>
      </c>
      <c r="D105">
        <v>0.93812847398937105</v>
      </c>
      <c r="E105" s="6">
        <v>66.983138433514554</v>
      </c>
      <c r="F105" s="11">
        <v>69.342012291119545</v>
      </c>
      <c r="G105" s="11">
        <v>68.518744497062016</v>
      </c>
      <c r="H105" s="11">
        <v>241.02211422228925</v>
      </c>
      <c r="I105" s="11">
        <v>62.838789441651805</v>
      </c>
    </row>
    <row r="106" spans="1:9" x14ac:dyDescent="0.25">
      <c r="A106" s="17"/>
      <c r="B106" s="3">
        <f>DATE(YEAR(siječanj!B106),MONTH(siječanj!B106)+6,DAY(siječanj!B106))</f>
        <v>42918</v>
      </c>
      <c r="C106" s="9">
        <v>1.0729166666666701</v>
      </c>
      <c r="D106">
        <v>0.93812847398937105</v>
      </c>
      <c r="E106" s="6">
        <v>63.875478585848001</v>
      </c>
      <c r="F106" s="11">
        <v>68.830003342924286</v>
      </c>
      <c r="G106" s="11">
        <v>69.581932135602244</v>
      </c>
      <c r="H106" s="11">
        <v>240.31001567346814</v>
      </c>
      <c r="I106" s="11">
        <v>59.923405251082336</v>
      </c>
    </row>
    <row r="107" spans="1:9" x14ac:dyDescent="0.25">
      <c r="A107" s="17"/>
      <c r="B107" s="3">
        <f>DATE(YEAR(siječanj!B107),MONTH(siječanj!B107)+6,DAY(siječanj!B107))</f>
        <v>42918</v>
      </c>
      <c r="C107" s="9">
        <v>1.0833333333333299</v>
      </c>
      <c r="D107">
        <v>0.93812847398937105</v>
      </c>
      <c r="E107" s="6">
        <v>63.216724966995109</v>
      </c>
      <c r="F107" s="11">
        <v>68.577980808833331</v>
      </c>
      <c r="G107" s="11">
        <v>70.074691086834619</v>
      </c>
      <c r="H107" s="11">
        <v>239.48628845992121</v>
      </c>
      <c r="I107" s="11">
        <v>59.305409723892893</v>
      </c>
    </row>
    <row r="108" spans="1:9" x14ac:dyDescent="0.25">
      <c r="A108" s="17"/>
      <c r="B108" s="3">
        <f>DATE(YEAR(siječanj!B108),MONTH(siječanj!B108)+6,DAY(siječanj!B108))</f>
        <v>42918</v>
      </c>
      <c r="C108" s="9">
        <v>1.09375</v>
      </c>
      <c r="D108">
        <v>0.93812847398937105</v>
      </c>
      <c r="E108" s="6">
        <v>62.861342230941553</v>
      </c>
      <c r="F108" s="11">
        <v>67.446568768025358</v>
      </c>
      <c r="G108" s="11">
        <v>68.771984372050454</v>
      </c>
      <c r="H108" s="11">
        <v>239.14095309300322</v>
      </c>
      <c r="I108" s="11">
        <v>58.972015060036803</v>
      </c>
    </row>
    <row r="109" spans="1:9" x14ac:dyDescent="0.25">
      <c r="A109" s="17"/>
      <c r="B109" s="3">
        <f>DATE(YEAR(siječanj!B109),MONTH(siječanj!B109)+6,DAY(siječanj!B109))</f>
        <v>42918</v>
      </c>
      <c r="C109" s="9">
        <v>1.1041666666666701</v>
      </c>
      <c r="D109">
        <v>0.93812847398937105</v>
      </c>
      <c r="E109" s="6">
        <v>61.503006606491752</v>
      </c>
      <c r="F109" s="11">
        <v>67.137933347578866</v>
      </c>
      <c r="G109" s="11">
        <v>67.369185932702337</v>
      </c>
      <c r="H109" s="11">
        <v>239.53262554725268</v>
      </c>
      <c r="I109" s="11">
        <v>57.697721733506313</v>
      </c>
    </row>
    <row r="110" spans="1:9" x14ac:dyDescent="0.25">
      <c r="A110" s="17"/>
      <c r="B110" s="3">
        <f>DATE(YEAR(siječanj!B110),MONTH(siječanj!B110)+6,DAY(siječanj!B110))</f>
        <v>42918</v>
      </c>
      <c r="C110" s="9">
        <v>1.1145833333333299</v>
      </c>
      <c r="D110">
        <v>0.93812847398937105</v>
      </c>
      <c r="E110" s="6">
        <v>60.684724827712031</v>
      </c>
      <c r="F110" s="11">
        <v>67.294004554282139</v>
      </c>
      <c r="G110" s="11">
        <v>66.017845496236902</v>
      </c>
      <c r="H110" s="11">
        <v>239.74612259449012</v>
      </c>
      <c r="I110" s="11">
        <v>56.930068297086386</v>
      </c>
    </row>
    <row r="111" spans="1:9" x14ac:dyDescent="0.25">
      <c r="A111" s="17"/>
      <c r="B111" s="3">
        <f>DATE(YEAR(siječanj!B111),MONTH(siječanj!B111)+6,DAY(siječanj!B111))</f>
        <v>42918</v>
      </c>
      <c r="C111" s="9">
        <v>1.125</v>
      </c>
      <c r="D111">
        <v>0.93812847398937105</v>
      </c>
      <c r="E111" s="6">
        <v>61.657721151529081</v>
      </c>
      <c r="F111" s="11">
        <v>65.601357408095325</v>
      </c>
      <c r="G111" s="11">
        <v>66.77681999169377</v>
      </c>
      <c r="H111" s="11">
        <v>239.75297049410284</v>
      </c>
      <c r="I111" s="11">
        <v>57.842863853546142</v>
      </c>
    </row>
    <row r="112" spans="1:9" x14ac:dyDescent="0.25">
      <c r="A112" s="17"/>
      <c r="B112" s="3">
        <f>DATE(YEAR(siječanj!B112),MONTH(siječanj!B112)+6,DAY(siječanj!B112))</f>
        <v>42918</v>
      </c>
      <c r="C112" s="9">
        <v>1.1354166666666701</v>
      </c>
      <c r="D112">
        <v>0.93812847398937105</v>
      </c>
      <c r="E112" s="6">
        <v>61.542383961283498</v>
      </c>
      <c r="F112" s="11">
        <v>66.147253928264803</v>
      </c>
      <c r="G112" s="11">
        <v>64.654903473446197</v>
      </c>
      <c r="H112" s="11">
        <v>240.1807426907975</v>
      </c>
      <c r="I112" s="11">
        <v>57.734662751266832</v>
      </c>
    </row>
    <row r="113" spans="1:9" x14ac:dyDescent="0.25">
      <c r="A113" s="17"/>
      <c r="B113" s="3">
        <f>DATE(YEAR(siječanj!B113),MONTH(siječanj!B113)+6,DAY(siječanj!B113))</f>
        <v>42918</v>
      </c>
      <c r="C113" s="9">
        <v>1.1458333333333299</v>
      </c>
      <c r="D113">
        <v>0.93812847398937105</v>
      </c>
      <c r="E113" s="6">
        <v>60.619575279552258</v>
      </c>
      <c r="F113" s="11">
        <v>65.657914182563488</v>
      </c>
      <c r="G113" s="11">
        <v>63.729112107764493</v>
      </c>
      <c r="H113" s="11">
        <v>239.82459490344525</v>
      </c>
      <c r="I113" s="11">
        <v>56.868949650890158</v>
      </c>
    </row>
    <row r="114" spans="1:9" x14ac:dyDescent="0.25">
      <c r="A114" s="17"/>
      <c r="B114" s="3">
        <f>DATE(YEAR(siječanj!B114),MONTH(siječanj!B114)+6,DAY(siječanj!B114))</f>
        <v>42918</v>
      </c>
      <c r="C114" s="9">
        <v>1.15625</v>
      </c>
      <c r="D114">
        <v>0.93812847398937105</v>
      </c>
      <c r="E114" s="6">
        <v>60.138085758373578</v>
      </c>
      <c r="F114" s="11">
        <v>65.048434878029809</v>
      </c>
      <c r="G114" s="11">
        <v>62.882628961862366</v>
      </c>
      <c r="H114" s="11">
        <v>239.47579108087413</v>
      </c>
      <c r="I114" s="11">
        <v>56.41725062114493</v>
      </c>
    </row>
    <row r="115" spans="1:9" x14ac:dyDescent="0.25">
      <c r="A115" s="17"/>
      <c r="B115" s="3">
        <f>DATE(YEAR(siječanj!B115),MONTH(siječanj!B115)+6,DAY(siječanj!B115))</f>
        <v>42918</v>
      </c>
      <c r="C115" s="9">
        <v>1.1666666666666701</v>
      </c>
      <c r="D115">
        <v>0.93812847398937105</v>
      </c>
      <c r="E115" s="6">
        <v>59.888800056973629</v>
      </c>
      <c r="F115" s="11">
        <v>64.634774036410946</v>
      </c>
      <c r="G115" s="11">
        <v>63.815723397941518</v>
      </c>
      <c r="H115" s="11">
        <v>231.3022273148122</v>
      </c>
      <c r="I115" s="11">
        <v>56.183388606503229</v>
      </c>
    </row>
    <row r="116" spans="1:9" x14ac:dyDescent="0.25">
      <c r="A116" s="17"/>
      <c r="B116" s="3">
        <f>DATE(YEAR(siječanj!B116),MONTH(siječanj!B116)+6,DAY(siječanj!B116))</f>
        <v>42918</v>
      </c>
      <c r="C116" s="9">
        <v>1.1770833333333299</v>
      </c>
      <c r="D116">
        <v>0.93812847398937105</v>
      </c>
      <c r="E116" s="6">
        <v>60.114050436357395</v>
      </c>
      <c r="F116" s="11">
        <v>63.232085068163229</v>
      </c>
      <c r="G116" s="11">
        <v>66.129078108774152</v>
      </c>
      <c r="H116" s="11">
        <v>167.50208185075266</v>
      </c>
      <c r="I116" s="11">
        <v>56.394702401180048</v>
      </c>
    </row>
    <row r="117" spans="1:9" x14ac:dyDescent="0.25">
      <c r="A117" s="17"/>
      <c r="B117" s="3">
        <f>DATE(YEAR(siječanj!B117),MONTH(siječanj!B117)+6,DAY(siječanj!B117))</f>
        <v>42918</v>
      </c>
      <c r="C117" s="9">
        <v>1.1875</v>
      </c>
      <c r="D117">
        <v>0.93812847398937105</v>
      </c>
      <c r="E117" s="6">
        <v>60.182970484097623</v>
      </c>
      <c r="F117" s="11">
        <v>63.109123882995014</v>
      </c>
      <c r="G117" s="11">
        <v>64.118506373097347</v>
      </c>
      <c r="H117" s="11">
        <v>103.26457493025154</v>
      </c>
      <c r="I117" s="11">
        <v>56.459358260393863</v>
      </c>
    </row>
    <row r="118" spans="1:9" x14ac:dyDescent="0.25">
      <c r="A118" s="17"/>
      <c r="B118" s="3">
        <f>DATE(YEAR(siječanj!B118),MONTH(siječanj!B118)+6,DAY(siječanj!B118))</f>
        <v>42918</v>
      </c>
      <c r="C118" s="9">
        <v>1.1979166666666701</v>
      </c>
      <c r="D118">
        <v>0.93812847398937105</v>
      </c>
      <c r="E118" s="6">
        <v>61.634576100142986</v>
      </c>
      <c r="F118" s="11">
        <v>62.315220836672843</v>
      </c>
      <c r="G118" s="11">
        <v>60.661974771598466</v>
      </c>
      <c r="H118" s="11">
        <v>64.589951221324071</v>
      </c>
      <c r="I118" s="11">
        <v>57.821150821808899</v>
      </c>
    </row>
    <row r="119" spans="1:9" x14ac:dyDescent="0.25">
      <c r="A119" s="17"/>
      <c r="B119" s="3">
        <f>DATE(YEAR(siječanj!B119),MONTH(siječanj!B119)+6,DAY(siječanj!B119))</f>
        <v>42918</v>
      </c>
      <c r="C119" s="9">
        <v>1.2083333333333299</v>
      </c>
      <c r="D119">
        <v>0.93812847398937105</v>
      </c>
      <c r="E119" s="6">
        <v>63.268870807467906</v>
      </c>
      <c r="F119" s="11">
        <v>61.343735690828268</v>
      </c>
      <c r="G119" s="11">
        <v>60.34741394292179</v>
      </c>
      <c r="H119" s="11">
        <v>39.170630869690996</v>
      </c>
      <c r="I119" s="11">
        <v>59.354329221640533</v>
      </c>
    </row>
    <row r="120" spans="1:9" x14ac:dyDescent="0.25">
      <c r="A120" s="17"/>
      <c r="B120" s="3">
        <f>DATE(YEAR(siječanj!B120),MONTH(siječanj!B120)+6,DAY(siječanj!B120))</f>
        <v>42918</v>
      </c>
      <c r="C120" s="9">
        <v>1.21875</v>
      </c>
      <c r="D120">
        <v>0.93812847398937105</v>
      </c>
      <c r="E120" s="6">
        <v>64.138341658730013</v>
      </c>
      <c r="F120" s="11">
        <v>63.575237315320763</v>
      </c>
      <c r="G120" s="11">
        <v>58.05681372460559</v>
      </c>
      <c r="H120" s="11">
        <v>22.143657025742158</v>
      </c>
      <c r="I120" s="11">
        <v>60.170004584513293</v>
      </c>
    </row>
    <row r="121" spans="1:9" x14ac:dyDescent="0.25">
      <c r="A121" s="17"/>
      <c r="B121" s="3">
        <f>DATE(YEAR(siječanj!B121),MONTH(siječanj!B121)+6,DAY(siječanj!B121))</f>
        <v>42918</v>
      </c>
      <c r="C121" s="9">
        <v>1.2291666666666701</v>
      </c>
      <c r="D121">
        <v>0.93812847398937105</v>
      </c>
      <c r="E121" s="6">
        <v>66.929211059283702</v>
      </c>
      <c r="F121" s="11">
        <v>69.872201490819847</v>
      </c>
      <c r="G121" s="11">
        <v>59.229058678247078</v>
      </c>
      <c r="H121" s="11">
        <v>9.5575805851963729</v>
      </c>
      <c r="I121" s="11">
        <v>62.788198636358352</v>
      </c>
    </row>
    <row r="122" spans="1:9" x14ac:dyDescent="0.25">
      <c r="A122" s="17"/>
      <c r="B122" s="3">
        <f>DATE(YEAR(siječanj!B122),MONTH(siječanj!B122)+6,DAY(siječanj!B122))</f>
        <v>42918</v>
      </c>
      <c r="C122" s="9">
        <v>1.2395833333333299</v>
      </c>
      <c r="D122">
        <v>0.93812847398937105</v>
      </c>
      <c r="E122" s="6">
        <v>71.186728374287853</v>
      </c>
      <c r="F122" s="11">
        <v>69.210013084094243</v>
      </c>
      <c r="G122" s="11">
        <v>59.862426772584122</v>
      </c>
      <c r="H122" s="11">
        <v>2.5064392724574023</v>
      </c>
      <c r="I122" s="11">
        <v>66.78229685806653</v>
      </c>
    </row>
    <row r="123" spans="1:9" x14ac:dyDescent="0.25">
      <c r="A123" s="17"/>
      <c r="B123" s="3">
        <f>DATE(YEAR(siječanj!B123),MONTH(siječanj!B123)+6,DAY(siječanj!B123))</f>
        <v>42918</v>
      </c>
      <c r="C123" s="9">
        <v>1.25</v>
      </c>
      <c r="D123">
        <v>0.93812847398937105</v>
      </c>
      <c r="E123" s="6">
        <v>73.88775190105396</v>
      </c>
      <c r="F123" s="11">
        <v>67.045252541625956</v>
      </c>
      <c r="G123" s="11">
        <v>61.722013637054559</v>
      </c>
      <c r="H123" s="11">
        <v>2.4961079152206951</v>
      </c>
      <c r="I123" s="11">
        <v>69.316203937441003</v>
      </c>
    </row>
    <row r="124" spans="1:9" x14ac:dyDescent="0.25">
      <c r="A124" s="17"/>
      <c r="B124" s="3">
        <f>DATE(YEAR(siječanj!B124),MONTH(siječanj!B124)+6,DAY(siječanj!B124))</f>
        <v>42918</v>
      </c>
      <c r="C124" s="9">
        <v>1.2604166666666701</v>
      </c>
      <c r="D124">
        <v>0.93812847398937105</v>
      </c>
      <c r="E124" s="6">
        <v>77.748333569782389</v>
      </c>
      <c r="F124" s="11">
        <v>67.580299427574957</v>
      </c>
      <c r="G124" s="11">
        <v>62.483159423874774</v>
      </c>
      <c r="H124" s="11">
        <v>2.0519085604802796</v>
      </c>
      <c r="I124" s="11">
        <v>72.937925527036541</v>
      </c>
    </row>
    <row r="125" spans="1:9" x14ac:dyDescent="0.25">
      <c r="A125" s="17"/>
      <c r="B125" s="3">
        <f>DATE(YEAR(siječanj!B125),MONTH(siječanj!B125)+6,DAY(siječanj!B125))</f>
        <v>42918</v>
      </c>
      <c r="C125" s="9">
        <v>1.2708333333333299</v>
      </c>
      <c r="D125">
        <v>0.93812847398937105</v>
      </c>
      <c r="E125" s="6">
        <v>81.639301554687336</v>
      </c>
      <c r="F125" s="11">
        <v>70.330467274898936</v>
      </c>
      <c r="G125" s="11">
        <v>62.422415344644712</v>
      </c>
      <c r="H125" s="11">
        <v>2.4988692779826067</v>
      </c>
      <c r="I125" s="11">
        <v>76.588153385056913</v>
      </c>
    </row>
    <row r="126" spans="1:9" x14ac:dyDescent="0.25">
      <c r="A126" s="17"/>
      <c r="B126" s="3">
        <f>DATE(YEAR(siječanj!B126),MONTH(siječanj!B126)+6,DAY(siječanj!B126))</f>
        <v>42918</v>
      </c>
      <c r="C126" s="9">
        <v>1.28125</v>
      </c>
      <c r="D126">
        <v>0.93812847398937105</v>
      </c>
      <c r="E126" s="6">
        <v>84.700419205111189</v>
      </c>
      <c r="F126" s="11">
        <v>72.836760835775181</v>
      </c>
      <c r="G126" s="11">
        <v>68.293851591976107</v>
      </c>
      <c r="H126" s="11">
        <v>2.82269681940442</v>
      </c>
      <c r="I126" s="11">
        <v>79.459875015150971</v>
      </c>
    </row>
    <row r="127" spans="1:9" x14ac:dyDescent="0.25">
      <c r="A127" s="17"/>
      <c r="B127" s="3">
        <f>DATE(YEAR(siječanj!B127),MONTH(siječanj!B127)+6,DAY(siječanj!B127))</f>
        <v>42918</v>
      </c>
      <c r="C127" s="9">
        <v>1.2916666666666701</v>
      </c>
      <c r="D127">
        <v>0.93812847398937105</v>
      </c>
      <c r="E127" s="6">
        <v>87.610791309661181</v>
      </c>
      <c r="F127" s="11">
        <v>74.312723912932768</v>
      </c>
      <c r="G127" s="11">
        <v>71.054953022013876</v>
      </c>
      <c r="H127" s="11">
        <v>2.7552519591319511</v>
      </c>
      <c r="I127" s="11">
        <v>82.190177956333699</v>
      </c>
    </row>
    <row r="128" spans="1:9" x14ac:dyDescent="0.25">
      <c r="A128" s="17"/>
      <c r="B128" s="3">
        <f>DATE(YEAR(siječanj!B128),MONTH(siječanj!B128)+6,DAY(siječanj!B128))</f>
        <v>42918</v>
      </c>
      <c r="C128" s="9">
        <v>1.3020833333333299</v>
      </c>
      <c r="D128">
        <v>0.93812847398937105</v>
      </c>
      <c r="E128" s="6">
        <v>94.157612256208566</v>
      </c>
      <c r="F128" s="11">
        <v>77.06933260332741</v>
      </c>
      <c r="G128" s="11">
        <v>71.306634534750742</v>
      </c>
      <c r="H128" s="11">
        <v>2.0546069149647548</v>
      </c>
      <c r="I128" s="11">
        <v>88.331937100399841</v>
      </c>
    </row>
    <row r="129" spans="1:9" x14ac:dyDescent="0.25">
      <c r="A129" s="17"/>
      <c r="B129" s="3">
        <f>DATE(YEAR(siječanj!B129),MONTH(siječanj!B129)+6,DAY(siječanj!B129))</f>
        <v>42918</v>
      </c>
      <c r="C129" s="9">
        <v>1.3125</v>
      </c>
      <c r="D129">
        <v>0.93812847398937105</v>
      </c>
      <c r="E129" s="6">
        <v>98.280967673006614</v>
      </c>
      <c r="F129" s="11">
        <v>80.920275400960094</v>
      </c>
      <c r="G129" s="11">
        <v>76.513916019613248</v>
      </c>
      <c r="H129" s="11">
        <v>1.5943024444854528</v>
      </c>
      <c r="I129" s="11">
        <v>92.200174225276399</v>
      </c>
    </row>
    <row r="130" spans="1:9" x14ac:dyDescent="0.25">
      <c r="A130" s="17"/>
      <c r="B130" s="3">
        <f>DATE(YEAR(siječanj!B130),MONTH(siječanj!B130)+6,DAY(siječanj!B130))</f>
        <v>42918</v>
      </c>
      <c r="C130" s="9">
        <v>1.3229166666666701</v>
      </c>
      <c r="D130">
        <v>0.93812847398937105</v>
      </c>
      <c r="E130" s="6">
        <v>103.81879141885324</v>
      </c>
      <c r="F130" s="11">
        <v>83.908105147202519</v>
      </c>
      <c r="G130" s="11">
        <v>83.155884281927896</v>
      </c>
      <c r="H130" s="11">
        <v>1.5636854223085574</v>
      </c>
      <c r="I130" s="11">
        <v>97.395364365189593</v>
      </c>
    </row>
    <row r="131" spans="1:9" x14ac:dyDescent="0.25">
      <c r="A131" s="17"/>
      <c r="B131" s="3">
        <f>DATE(YEAR(siječanj!B131),MONTH(siječanj!B131)+6,DAY(siječanj!B131))</f>
        <v>42918</v>
      </c>
      <c r="C131" s="9">
        <v>1.3333333333333299</v>
      </c>
      <c r="D131">
        <v>0.93812847398937105</v>
      </c>
      <c r="E131" s="6">
        <v>109.48462357583078</v>
      </c>
      <c r="F131" s="11">
        <v>84.462650914009544</v>
      </c>
      <c r="G131" s="11">
        <v>92.071859609741324</v>
      </c>
      <c r="H131" s="11">
        <v>2.314686081723671</v>
      </c>
      <c r="I131" s="11">
        <v>102.71064284049484</v>
      </c>
    </row>
    <row r="132" spans="1:9" x14ac:dyDescent="0.25">
      <c r="A132" s="17"/>
      <c r="B132" s="3">
        <f>DATE(YEAR(siječanj!B132),MONTH(siječanj!B132)+6,DAY(siječanj!B132))</f>
        <v>42918</v>
      </c>
      <c r="C132" s="9">
        <v>1.34375</v>
      </c>
      <c r="D132">
        <v>0.93812847398937105</v>
      </c>
      <c r="E132" s="6">
        <v>115.01108024305282</v>
      </c>
      <c r="F132" s="11">
        <v>85.698783768601359</v>
      </c>
      <c r="G132" s="11">
        <v>95.747699651085284</v>
      </c>
      <c r="H132" s="11">
        <v>1.9270491576242994</v>
      </c>
      <c r="I132" s="11">
        <v>107.89516920028424</v>
      </c>
    </row>
    <row r="133" spans="1:9" x14ac:dyDescent="0.25">
      <c r="A133" s="17"/>
      <c r="B133" s="3">
        <f>DATE(YEAR(siječanj!B133),MONTH(siječanj!B133)+6,DAY(siječanj!B133))</f>
        <v>42918</v>
      </c>
      <c r="C133" s="9">
        <v>1.3541666666666701</v>
      </c>
      <c r="D133">
        <v>0.93812847398937105</v>
      </c>
      <c r="E133" s="6">
        <v>120.20105629701925</v>
      </c>
      <c r="F133" s="11">
        <v>89.169620633257196</v>
      </c>
      <c r="G133" s="11">
        <v>95.855907678789791</v>
      </c>
      <c r="H133" s="11">
        <v>2.033745174345154</v>
      </c>
      <c r="I133" s="11">
        <v>112.76403351583315</v>
      </c>
    </row>
    <row r="134" spans="1:9" x14ac:dyDescent="0.25">
      <c r="A134" s="17"/>
      <c r="B134" s="3">
        <f>DATE(YEAR(siječanj!B134),MONTH(siječanj!B134)+6,DAY(siječanj!B134))</f>
        <v>42918</v>
      </c>
      <c r="C134" s="9">
        <v>1.3645833333333299</v>
      </c>
      <c r="D134">
        <v>0.93812847398937105</v>
      </c>
      <c r="E134" s="6">
        <v>124.12178929440572</v>
      </c>
      <c r="F134" s="11">
        <v>91.475065701315927</v>
      </c>
      <c r="G134" s="11">
        <v>97.119923744150739</v>
      </c>
      <c r="H134" s="11">
        <v>2.1517596779825445</v>
      </c>
      <c r="I134" s="11">
        <v>116.44218477959109</v>
      </c>
    </row>
    <row r="135" spans="1:9" x14ac:dyDescent="0.25">
      <c r="A135" s="17"/>
      <c r="B135" s="3">
        <f>DATE(YEAR(siječanj!B135),MONTH(siječanj!B135)+6,DAY(siječanj!B135))</f>
        <v>42918</v>
      </c>
      <c r="C135" s="9">
        <v>1.375</v>
      </c>
      <c r="D135">
        <v>0.93812847398937105</v>
      </c>
      <c r="E135" s="6">
        <v>126.62853631673048</v>
      </c>
      <c r="F135" s="11">
        <v>95.135348321679118</v>
      </c>
      <c r="G135" s="11">
        <v>101.01756800858588</v>
      </c>
      <c r="H135" s="11">
        <v>2.9438127304755985</v>
      </c>
      <c r="I135" s="11">
        <v>118.79383553832201</v>
      </c>
    </row>
    <row r="136" spans="1:9" x14ac:dyDescent="0.25">
      <c r="A136" s="17"/>
      <c r="B136" s="3">
        <f>DATE(YEAR(siječanj!B136),MONTH(siječanj!B136)+6,DAY(siječanj!B136))</f>
        <v>42918</v>
      </c>
      <c r="C136" s="9">
        <v>1.3854166666666701</v>
      </c>
      <c r="D136">
        <v>0.93812847398937105</v>
      </c>
      <c r="E136" s="6">
        <v>127.96623890201795</v>
      </c>
      <c r="F136" s="11">
        <v>103.72387788909892</v>
      </c>
      <c r="G136" s="11">
        <v>114.79304163229659</v>
      </c>
      <c r="H136" s="11">
        <v>2.7623298889639138</v>
      </c>
      <c r="I136" s="11">
        <v>120.04877242330939</v>
      </c>
    </row>
    <row r="137" spans="1:9" x14ac:dyDescent="0.25">
      <c r="A137" s="17"/>
      <c r="B137" s="3">
        <f>DATE(YEAR(siječanj!B137),MONTH(siječanj!B137)+6,DAY(siječanj!B137))</f>
        <v>42918</v>
      </c>
      <c r="C137" s="9">
        <v>1.3958333333333299</v>
      </c>
      <c r="D137">
        <v>0.93812847398937105</v>
      </c>
      <c r="E137" s="6">
        <v>129.85374265500221</v>
      </c>
      <c r="F137" s="11">
        <v>106.19860450534252</v>
      </c>
      <c r="G137" s="11">
        <v>111.78555071146107</v>
      </c>
      <c r="H137" s="11">
        <v>3.1623784435867641</v>
      </c>
      <c r="I137" s="11">
        <v>121.81949343874572</v>
      </c>
    </row>
    <row r="138" spans="1:9" x14ac:dyDescent="0.25">
      <c r="A138" s="17"/>
      <c r="B138" s="3">
        <f>DATE(YEAR(siječanj!B138),MONTH(siječanj!B138)+6,DAY(siječanj!B138))</f>
        <v>42918</v>
      </c>
      <c r="C138" s="9">
        <v>1.40625</v>
      </c>
      <c r="D138">
        <v>0.93812847398937105</v>
      </c>
      <c r="E138" s="6">
        <v>134.6338389048808</v>
      </c>
      <c r="F138" s="11">
        <v>108.0408860231539</v>
      </c>
      <c r="G138" s="11">
        <v>110.43804008042623</v>
      </c>
      <c r="H138" s="11">
        <v>3.4861229741033841</v>
      </c>
      <c r="I138" s="11">
        <v>126.30383783916665</v>
      </c>
    </row>
    <row r="139" spans="1:9" x14ac:dyDescent="0.25">
      <c r="A139" s="17"/>
      <c r="B139" s="3">
        <f>DATE(YEAR(siječanj!B139),MONTH(siječanj!B139)+6,DAY(siječanj!B139))</f>
        <v>42918</v>
      </c>
      <c r="C139" s="9">
        <v>1.4166666666666701</v>
      </c>
      <c r="D139">
        <v>0.93812847398937105</v>
      </c>
      <c r="E139" s="6">
        <v>139.70942361911494</v>
      </c>
      <c r="F139" s="11">
        <v>110.59774841851848</v>
      </c>
      <c r="G139" s="11">
        <v>112.86212263864522</v>
      </c>
      <c r="H139" s="11">
        <v>3.2410957847319275</v>
      </c>
      <c r="I139" s="11">
        <v>131.06538838173489</v>
      </c>
    </row>
    <row r="140" spans="1:9" x14ac:dyDescent="0.25">
      <c r="A140" s="17"/>
      <c r="B140" s="3">
        <f>DATE(YEAR(siječanj!B140),MONTH(siječanj!B140)+6,DAY(siječanj!B140))</f>
        <v>42918</v>
      </c>
      <c r="C140" s="9">
        <v>1.4270833333333299</v>
      </c>
      <c r="D140">
        <v>0.93812847398937105</v>
      </c>
      <c r="E140" s="6">
        <v>144.20261055661834</v>
      </c>
      <c r="F140" s="11">
        <v>110.22174266131094</v>
      </c>
      <c r="G140" s="11">
        <v>116.65231201702954</v>
      </c>
      <c r="H140" s="11">
        <v>3.4948251173092495</v>
      </c>
      <c r="I140" s="11">
        <v>135.28057498676392</v>
      </c>
    </row>
    <row r="141" spans="1:9" x14ac:dyDescent="0.25">
      <c r="A141" s="17"/>
      <c r="B141" s="3">
        <f>DATE(YEAR(siječanj!B141),MONTH(siječanj!B141)+6,DAY(siječanj!B141))</f>
        <v>42918</v>
      </c>
      <c r="C141" s="9">
        <v>1.4375</v>
      </c>
      <c r="D141">
        <v>0.93812847398937105</v>
      </c>
      <c r="E141" s="6">
        <v>147.50647731717154</v>
      </c>
      <c r="F141" s="11">
        <v>111.04733289202437</v>
      </c>
      <c r="G141" s="11">
        <v>117.52063627088936</v>
      </c>
      <c r="H141" s="11">
        <v>3.3760425127659737</v>
      </c>
      <c r="I141" s="11">
        <v>138.38002646910593</v>
      </c>
    </row>
    <row r="142" spans="1:9" x14ac:dyDescent="0.25">
      <c r="A142" s="17"/>
      <c r="B142" s="3">
        <f>DATE(YEAR(siječanj!B142),MONTH(siječanj!B142)+6,DAY(siječanj!B142))</f>
        <v>42918</v>
      </c>
      <c r="C142" s="9">
        <v>1.4479166666666701</v>
      </c>
      <c r="D142">
        <v>0.93812847398937105</v>
      </c>
      <c r="E142" s="6">
        <v>145.90110995408762</v>
      </c>
      <c r="F142" s="11">
        <v>110.51894728870354</v>
      </c>
      <c r="G142" s="11">
        <v>117.29695720580918</v>
      </c>
      <c r="H142" s="11">
        <v>3.5330261358003705</v>
      </c>
      <c r="I142" s="11">
        <v>136.87398563458365</v>
      </c>
    </row>
    <row r="143" spans="1:9" x14ac:dyDescent="0.25">
      <c r="A143" s="17"/>
      <c r="B143" s="3">
        <f>DATE(YEAR(siječanj!B143),MONTH(siječanj!B143)+6,DAY(siječanj!B143))</f>
        <v>42918</v>
      </c>
      <c r="C143" s="9">
        <v>1.4583333333333299</v>
      </c>
      <c r="D143">
        <v>0.93812847398937105</v>
      </c>
      <c r="E143" s="6">
        <v>148.69155655052938</v>
      </c>
      <c r="F143" s="11">
        <v>111.09380956672729</v>
      </c>
      <c r="G143" s="11">
        <v>115.35471705091635</v>
      </c>
      <c r="H143" s="11">
        <v>3.6388770414984744</v>
      </c>
      <c r="I143" s="11">
        <v>139.49178304185239</v>
      </c>
    </row>
    <row r="144" spans="1:9" x14ac:dyDescent="0.25">
      <c r="A144" s="17"/>
      <c r="B144" s="3">
        <f>DATE(YEAR(siječanj!B144),MONTH(siječanj!B144)+6,DAY(siječanj!B144))</f>
        <v>42918</v>
      </c>
      <c r="C144" s="9">
        <v>1.46875</v>
      </c>
      <c r="D144">
        <v>0.93812847398937105</v>
      </c>
      <c r="E144" s="6">
        <v>149.05144125712701</v>
      </c>
      <c r="F144" s="11">
        <v>113.4486932155432</v>
      </c>
      <c r="G144" s="11">
        <v>114.00243518738378</v>
      </c>
      <c r="H144" s="11">
        <v>4.4033224671607369</v>
      </c>
      <c r="I144" s="11">
        <v>139.82940113246494</v>
      </c>
    </row>
    <row r="145" spans="1:9" x14ac:dyDescent="0.25">
      <c r="A145" s="17"/>
      <c r="B145" s="3">
        <f>DATE(YEAR(siječanj!B145),MONTH(siječanj!B145)+6,DAY(siječanj!B145))</f>
        <v>42918</v>
      </c>
      <c r="C145" s="9">
        <v>1.4791666666666701</v>
      </c>
      <c r="D145">
        <v>0.93812847398937105</v>
      </c>
      <c r="E145" s="6">
        <v>147.47705967896042</v>
      </c>
      <c r="F145" s="11">
        <v>113.87292313194574</v>
      </c>
      <c r="G145" s="11">
        <v>115.61884543130262</v>
      </c>
      <c r="H145" s="11">
        <v>4.4856972887913438</v>
      </c>
      <c r="I145" s="11">
        <v>138.35242894506254</v>
      </c>
    </row>
    <row r="146" spans="1:9" x14ac:dyDescent="0.25">
      <c r="A146" s="17"/>
      <c r="B146" s="3">
        <f>DATE(YEAR(siječanj!B146),MONTH(siječanj!B146)+6,DAY(siječanj!B146))</f>
        <v>42918</v>
      </c>
      <c r="C146" s="9">
        <v>1.4895833333333299</v>
      </c>
      <c r="D146">
        <v>0.93812847398937105</v>
      </c>
      <c r="E146" s="6">
        <v>145.36609601283169</v>
      </c>
      <c r="F146" s="11">
        <v>112.939137158424</v>
      </c>
      <c r="G146" s="11">
        <v>114.13896614855504</v>
      </c>
      <c r="H146" s="11">
        <v>4.7569209196053057</v>
      </c>
      <c r="I146" s="11">
        <v>136.3720738223102</v>
      </c>
    </row>
    <row r="147" spans="1:9" x14ac:dyDescent="0.25">
      <c r="A147" s="17"/>
      <c r="B147" s="3">
        <f>DATE(YEAR(siječanj!B147),MONTH(siječanj!B147)+6,DAY(siječanj!B147))</f>
        <v>42918</v>
      </c>
      <c r="C147" s="9">
        <v>1.5</v>
      </c>
      <c r="D147">
        <v>0.93812847398937105</v>
      </c>
      <c r="E147" s="6">
        <v>141.90039849718801</v>
      </c>
      <c r="F147" s="11">
        <v>113.12379737173782</v>
      </c>
      <c r="G147" s="11">
        <v>115.27983153531603</v>
      </c>
      <c r="H147" s="11">
        <v>4.7522873108852997</v>
      </c>
      <c r="I147" s="11">
        <v>133.12080430065063</v>
      </c>
    </row>
    <row r="148" spans="1:9" x14ac:dyDescent="0.25">
      <c r="A148" s="17"/>
      <c r="B148" s="3">
        <f>DATE(YEAR(siječanj!B148),MONTH(siječanj!B148)+6,DAY(siječanj!B148))</f>
        <v>42918</v>
      </c>
      <c r="C148" s="9">
        <v>1.5104166666666701</v>
      </c>
      <c r="D148">
        <v>0.93812847398937105</v>
      </c>
      <c r="E148" s="6">
        <v>135.98035586415455</v>
      </c>
      <c r="F148" s="11">
        <v>114.62035751954892</v>
      </c>
      <c r="G148" s="11">
        <v>116.45613464052778</v>
      </c>
      <c r="H148" s="11">
        <v>5.5619616783012527</v>
      </c>
      <c r="I148" s="11">
        <v>127.56704373937092</v>
      </c>
    </row>
    <row r="149" spans="1:9" x14ac:dyDescent="0.25">
      <c r="A149" s="17"/>
      <c r="B149" s="3">
        <f>DATE(YEAR(siječanj!B149),MONTH(siječanj!B149)+6,DAY(siječanj!B149))</f>
        <v>42918</v>
      </c>
      <c r="C149" s="9">
        <v>1.5208333333333299</v>
      </c>
      <c r="D149">
        <v>0.93812847398937105</v>
      </c>
      <c r="E149" s="6">
        <v>131.85835917700263</v>
      </c>
      <c r="F149" s="11">
        <v>113.95835748844515</v>
      </c>
      <c r="G149" s="11">
        <v>117.56433050502262</v>
      </c>
      <c r="H149" s="11">
        <v>5.3648367818832652</v>
      </c>
      <c r="I149" s="11">
        <v>123.70008127746387</v>
      </c>
    </row>
    <row r="150" spans="1:9" x14ac:dyDescent="0.25">
      <c r="A150" s="17"/>
      <c r="B150" s="3">
        <f>DATE(YEAR(siječanj!B150),MONTH(siječanj!B150)+6,DAY(siječanj!B150))</f>
        <v>42918</v>
      </c>
      <c r="C150" s="9">
        <v>1.53125</v>
      </c>
      <c r="D150">
        <v>0.93812847398937105</v>
      </c>
      <c r="E150" s="6">
        <v>127.96964813235721</v>
      </c>
      <c r="F150" s="11">
        <v>112.72569154689388</v>
      </c>
      <c r="G150" s="11">
        <v>115.90122948464618</v>
      </c>
      <c r="H150" s="11">
        <v>4.4899018411459535</v>
      </c>
      <c r="I150" s="11">
        <v>120.05197071936503</v>
      </c>
    </row>
    <row r="151" spans="1:9" x14ac:dyDescent="0.25">
      <c r="A151" s="17"/>
      <c r="B151" s="3">
        <f>DATE(YEAR(siječanj!B151),MONTH(siječanj!B151)+6,DAY(siječanj!B151))</f>
        <v>42918</v>
      </c>
      <c r="C151" s="9">
        <v>1.5416666666666701</v>
      </c>
      <c r="D151">
        <v>0.93812847398937105</v>
      </c>
      <c r="E151" s="6">
        <v>125.81713354100209</v>
      </c>
      <c r="F151" s="11">
        <v>114.90898103616722</v>
      </c>
      <c r="G151" s="11">
        <v>117.56082919754738</v>
      </c>
      <c r="H151" s="11">
        <v>3.7966397668840219</v>
      </c>
      <c r="I151" s="11">
        <v>118.0326354905372</v>
      </c>
    </row>
    <row r="152" spans="1:9" x14ac:dyDescent="0.25">
      <c r="A152" s="17"/>
      <c r="B152" s="3">
        <f>DATE(YEAR(siječanj!B152),MONTH(siječanj!B152)+6,DAY(siječanj!B152))</f>
        <v>42918</v>
      </c>
      <c r="C152" s="9">
        <v>1.5520833333333299</v>
      </c>
      <c r="D152">
        <v>0.93812847398937105</v>
      </c>
      <c r="E152" s="6">
        <v>123.01885812100403</v>
      </c>
      <c r="F152" s="11">
        <v>115.08524851432857</v>
      </c>
      <c r="G152" s="11">
        <v>118.44513768118547</v>
      </c>
      <c r="H152" s="11">
        <v>3.5181321791721949</v>
      </c>
      <c r="I152" s="11">
        <v>115.40749364097246</v>
      </c>
    </row>
    <row r="153" spans="1:9" x14ac:dyDescent="0.25">
      <c r="A153" s="17"/>
      <c r="B153" s="3">
        <f>DATE(YEAR(siječanj!B153),MONTH(siječanj!B153)+6,DAY(siječanj!B153))</f>
        <v>42918</v>
      </c>
      <c r="C153" s="9">
        <v>1.5625</v>
      </c>
      <c r="D153">
        <v>0.93812847398937105</v>
      </c>
      <c r="E153" s="6">
        <v>119.29558655386928</v>
      </c>
      <c r="F153" s="11">
        <v>113.34241329288911</v>
      </c>
      <c r="G153" s="11">
        <v>113.92291464575501</v>
      </c>
      <c r="H153" s="11">
        <v>2.6142104304202181</v>
      </c>
      <c r="I153" s="11">
        <v>111.91458656744832</v>
      </c>
    </row>
    <row r="154" spans="1:9" x14ac:dyDescent="0.25">
      <c r="A154" s="17"/>
      <c r="B154" s="3">
        <f>DATE(YEAR(siječanj!B154),MONTH(siječanj!B154)+6,DAY(siječanj!B154))</f>
        <v>42918</v>
      </c>
      <c r="C154" s="9">
        <v>1.5729166666666701</v>
      </c>
      <c r="D154">
        <v>0.93812847398937105</v>
      </c>
      <c r="E154" s="6">
        <v>118.0303313539132</v>
      </c>
      <c r="F154" s="11">
        <v>111.67423092959176</v>
      </c>
      <c r="G154" s="11">
        <v>117.70338929802098</v>
      </c>
      <c r="H154" s="11">
        <v>2.5324796934033995</v>
      </c>
      <c r="I154" s="11">
        <v>110.72761463750641</v>
      </c>
    </row>
    <row r="155" spans="1:9" x14ac:dyDescent="0.25">
      <c r="A155" s="17"/>
      <c r="B155" s="3">
        <f>DATE(YEAR(siječanj!B155),MONTH(siječanj!B155)+6,DAY(siječanj!B155))</f>
        <v>42918</v>
      </c>
      <c r="C155" s="9">
        <v>1.5833333333333299</v>
      </c>
      <c r="D155">
        <v>0.93812847398937105</v>
      </c>
      <c r="E155" s="6">
        <v>115.7205306554221</v>
      </c>
      <c r="F155" s="11">
        <v>112.75133467941797</v>
      </c>
      <c r="G155" s="11">
        <v>117.20183701737425</v>
      </c>
      <c r="H155" s="11">
        <v>2.1851640663374363</v>
      </c>
      <c r="I155" s="11">
        <v>108.56072483301136</v>
      </c>
    </row>
    <row r="156" spans="1:9" x14ac:dyDescent="0.25">
      <c r="A156" s="17"/>
      <c r="B156" s="3">
        <f>DATE(YEAR(siječanj!B156),MONTH(siječanj!B156)+6,DAY(siječanj!B156))</f>
        <v>42918</v>
      </c>
      <c r="C156" s="9">
        <v>1.59375</v>
      </c>
      <c r="D156">
        <v>0.93812847398937105</v>
      </c>
      <c r="E156" s="6">
        <v>116.4304793017449</v>
      </c>
      <c r="F156" s="11">
        <v>114.04133093788458</v>
      </c>
      <c r="G156" s="11">
        <v>119.6585650614236</v>
      </c>
      <c r="H156" s="11">
        <v>2.1062997058782558</v>
      </c>
      <c r="I156" s="11">
        <v>109.22674787319698</v>
      </c>
    </row>
    <row r="157" spans="1:9" x14ac:dyDescent="0.25">
      <c r="A157" s="17"/>
      <c r="B157" s="3">
        <f>DATE(YEAR(siječanj!B157),MONTH(siječanj!B157)+6,DAY(siječanj!B157))</f>
        <v>42918</v>
      </c>
      <c r="C157" s="9">
        <v>1.6041666666666701</v>
      </c>
      <c r="D157">
        <v>0.93812847398937105</v>
      </c>
      <c r="E157" s="6">
        <v>114.41023887756093</v>
      </c>
      <c r="F157" s="11">
        <v>114.31355775941753</v>
      </c>
      <c r="G157" s="11">
        <v>118.88983978519472</v>
      </c>
      <c r="H157" s="11">
        <v>2.1751857554806469</v>
      </c>
      <c r="I157" s="11">
        <v>107.33150280696564</v>
      </c>
    </row>
    <row r="158" spans="1:9" x14ac:dyDescent="0.25">
      <c r="A158" s="17"/>
      <c r="B158" s="3">
        <f>DATE(YEAR(siječanj!B158),MONTH(siječanj!B158)+6,DAY(siječanj!B158))</f>
        <v>42918</v>
      </c>
      <c r="C158" s="9">
        <v>1.6145833333333299</v>
      </c>
      <c r="D158">
        <v>0.93812847398937105</v>
      </c>
      <c r="E158" s="6">
        <v>112.91583575890752</v>
      </c>
      <c r="F158" s="11">
        <v>114.68727094522717</v>
      </c>
      <c r="G158" s="11">
        <v>118.43765033144722</v>
      </c>
      <c r="H158" s="11">
        <v>2.1433295705141795</v>
      </c>
      <c r="I158" s="11">
        <v>105.92956068973837</v>
      </c>
    </row>
    <row r="159" spans="1:9" x14ac:dyDescent="0.25">
      <c r="A159" s="17"/>
      <c r="B159" s="3">
        <f>DATE(YEAR(siječanj!B159),MONTH(siječanj!B159)+6,DAY(siječanj!B159))</f>
        <v>42918</v>
      </c>
      <c r="C159" s="9">
        <v>1.625</v>
      </c>
      <c r="D159">
        <v>0.93812847398937105</v>
      </c>
      <c r="E159" s="6">
        <v>110.92840533080938</v>
      </c>
      <c r="F159" s="11">
        <v>118.077647371399</v>
      </c>
      <c r="G159" s="11">
        <v>117.58309494920341</v>
      </c>
      <c r="H159" s="11">
        <v>2.0728903168664248</v>
      </c>
      <c r="I159" s="11">
        <v>104.06509561506662</v>
      </c>
    </row>
    <row r="160" spans="1:9" x14ac:dyDescent="0.25">
      <c r="A160" s="17"/>
      <c r="B160" s="3">
        <f>DATE(YEAR(siječanj!B160),MONTH(siječanj!B160)+6,DAY(siječanj!B160))</f>
        <v>42918</v>
      </c>
      <c r="C160" s="9">
        <v>1.6354166666666701</v>
      </c>
      <c r="D160">
        <v>0.93812847398937105</v>
      </c>
      <c r="E160" s="6">
        <v>108.86235815033803</v>
      </c>
      <c r="F160" s="11">
        <v>117.48488940929897</v>
      </c>
      <c r="G160" s="11">
        <v>118.71018345220313</v>
      </c>
      <c r="H160" s="11">
        <v>2.6050502270387077</v>
      </c>
      <c r="I160" s="11">
        <v>102.12687792646098</v>
      </c>
    </row>
    <row r="161" spans="1:9" x14ac:dyDescent="0.25">
      <c r="A161" s="17"/>
      <c r="B161" s="3">
        <f>DATE(YEAR(siječanj!B161),MONTH(siječanj!B161)+6,DAY(siječanj!B161))</f>
        <v>42918</v>
      </c>
      <c r="C161" s="9">
        <v>1.6458333333333299</v>
      </c>
      <c r="D161">
        <v>0.93812847398937105</v>
      </c>
      <c r="E161" s="6">
        <v>109.36765471901235</v>
      </c>
      <c r="F161" s="11">
        <v>116.59760816642381</v>
      </c>
      <c r="G161" s="11">
        <v>118.93320151530001</v>
      </c>
      <c r="H161" s="11">
        <v>2.3773473135679524</v>
      </c>
      <c r="I161" s="11">
        <v>102.60091102534349</v>
      </c>
    </row>
    <row r="162" spans="1:9" x14ac:dyDescent="0.25">
      <c r="A162" s="17"/>
      <c r="B162" s="3">
        <f>DATE(YEAR(siječanj!B162),MONTH(siječanj!B162)+6,DAY(siječanj!B162))</f>
        <v>42918</v>
      </c>
      <c r="C162" s="9">
        <v>1.65625</v>
      </c>
      <c r="D162">
        <v>0.93812847398937105</v>
      </c>
      <c r="E162" s="6">
        <v>108.51117566546226</v>
      </c>
      <c r="F162" s="11">
        <v>115.99231721348247</v>
      </c>
      <c r="G162" s="11">
        <v>116.75924611363897</v>
      </c>
      <c r="H162" s="11">
        <v>2.1585205661645528</v>
      </c>
      <c r="I162" s="11">
        <v>101.79742363783268</v>
      </c>
    </row>
    <row r="163" spans="1:9" x14ac:dyDescent="0.25">
      <c r="A163" s="17"/>
      <c r="B163" s="3">
        <f>DATE(YEAR(siječanj!B163),MONTH(siječanj!B163)+6,DAY(siječanj!B163))</f>
        <v>42918</v>
      </c>
      <c r="C163" s="9">
        <v>1.6666666666666701</v>
      </c>
      <c r="D163">
        <v>0.93812847398937105</v>
      </c>
      <c r="E163" s="6">
        <v>105.88998668601154</v>
      </c>
      <c r="F163" s="11">
        <v>115.64079227113223</v>
      </c>
      <c r="G163" s="11">
        <v>117.09548780736827</v>
      </c>
      <c r="H163" s="11">
        <v>2.9431126385040884</v>
      </c>
      <c r="I163" s="11">
        <v>99.338411620502825</v>
      </c>
    </row>
    <row r="164" spans="1:9" x14ac:dyDescent="0.25">
      <c r="A164" s="17"/>
      <c r="B164" s="3">
        <f>DATE(YEAR(siječanj!B164),MONTH(siječanj!B164)+6,DAY(siječanj!B164))</f>
        <v>42918</v>
      </c>
      <c r="C164" s="9">
        <v>1.6770833333333299</v>
      </c>
      <c r="D164">
        <v>0.93812847398937105</v>
      </c>
      <c r="E164" s="6">
        <v>104.98142729685105</v>
      </c>
      <c r="F164" s="11">
        <v>113.43775540549971</v>
      </c>
      <c r="G164" s="11">
        <v>118.23682991677174</v>
      </c>
      <c r="H164" s="11">
        <v>3.1542853803961122</v>
      </c>
      <c r="I164" s="11">
        <v>98.486066187220985</v>
      </c>
    </row>
    <row r="165" spans="1:9" x14ac:dyDescent="0.25">
      <c r="A165" s="17"/>
      <c r="B165" s="3">
        <f>DATE(YEAR(siječanj!B165),MONTH(siječanj!B165)+6,DAY(siječanj!B165))</f>
        <v>42918</v>
      </c>
      <c r="C165" s="9">
        <v>1.6875</v>
      </c>
      <c r="D165">
        <v>0.93812847398937105</v>
      </c>
      <c r="E165" s="6">
        <v>105.55431694355279</v>
      </c>
      <c r="F165" s="11">
        <v>115.44984752643397</v>
      </c>
      <c r="G165" s="11">
        <v>120.01884719698235</v>
      </c>
      <c r="H165" s="11">
        <v>2.7378716758735289</v>
      </c>
      <c r="I165" s="11">
        <v>99.023510277245592</v>
      </c>
    </row>
    <row r="166" spans="1:9" x14ac:dyDescent="0.25">
      <c r="A166" s="17"/>
      <c r="B166" s="3">
        <f>DATE(YEAR(siječanj!B166),MONTH(siječanj!B166)+6,DAY(siječanj!B166))</f>
        <v>42918</v>
      </c>
      <c r="C166" s="9">
        <v>1.6979166666666701</v>
      </c>
      <c r="D166">
        <v>0.93812847398937105</v>
      </c>
      <c r="E166" s="6">
        <v>105.24230140391069</v>
      </c>
      <c r="F166" s="11">
        <v>115.94386860673802</v>
      </c>
      <c r="G166" s="11">
        <v>119.12848954367878</v>
      </c>
      <c r="H166" s="11">
        <v>3.3132332614762872</v>
      </c>
      <c r="I166" s="11">
        <v>98.730799615180175</v>
      </c>
    </row>
    <row r="167" spans="1:9" x14ac:dyDescent="0.25">
      <c r="A167" s="17"/>
      <c r="B167" s="3">
        <f>DATE(YEAR(siječanj!B167),MONTH(siječanj!B167)+6,DAY(siječanj!B167))</f>
        <v>42918</v>
      </c>
      <c r="C167" s="9">
        <v>1.7083333333333299</v>
      </c>
      <c r="D167">
        <v>0.93812847398937105</v>
      </c>
      <c r="E167" s="6">
        <v>107.1983649278919</v>
      </c>
      <c r="F167" s="11">
        <v>113.42111823089711</v>
      </c>
      <c r="G167" s="11">
        <v>117.42384154409673</v>
      </c>
      <c r="H167" s="11">
        <v>3.2732870137133316</v>
      </c>
      <c r="I167" s="11">
        <v>100.56583850395894</v>
      </c>
    </row>
    <row r="168" spans="1:9" x14ac:dyDescent="0.25">
      <c r="A168" s="17"/>
      <c r="B168" s="3">
        <f>DATE(YEAR(siječanj!B168),MONTH(siječanj!B168)+6,DAY(siječanj!B168))</f>
        <v>42918</v>
      </c>
      <c r="C168" s="9">
        <v>1.71875</v>
      </c>
      <c r="D168">
        <v>0.93812847398937105</v>
      </c>
      <c r="E168" s="6">
        <v>108.6139011846974</v>
      </c>
      <c r="F168" s="11">
        <v>113.59488071408698</v>
      </c>
      <c r="G168" s="11">
        <v>118.67876783066899</v>
      </c>
      <c r="H168" s="11">
        <v>3.2026457335252263</v>
      </c>
      <c r="I168" s="11">
        <v>101.89379337243251</v>
      </c>
    </row>
    <row r="169" spans="1:9" x14ac:dyDescent="0.25">
      <c r="A169" s="17"/>
      <c r="B169" s="3">
        <f>DATE(YEAR(siječanj!B169),MONTH(siječanj!B169)+6,DAY(siječanj!B169))</f>
        <v>42918</v>
      </c>
      <c r="C169" s="9">
        <v>1.7291666666666701</v>
      </c>
      <c r="D169">
        <v>0.93812847398937105</v>
      </c>
      <c r="E169" s="6">
        <v>111.1954438424213</v>
      </c>
      <c r="F169" s="11">
        <v>115.81555675231073</v>
      </c>
      <c r="G169" s="11">
        <v>118.2996851962758</v>
      </c>
      <c r="H169" s="11">
        <v>2.860219748814564</v>
      </c>
      <c r="I169" s="11">
        <v>104.3156120464615</v>
      </c>
    </row>
    <row r="170" spans="1:9" x14ac:dyDescent="0.25">
      <c r="A170" s="17"/>
      <c r="B170" s="3">
        <f>DATE(YEAR(siječanj!B170),MONTH(siječanj!B170)+6,DAY(siječanj!B170))</f>
        <v>42918</v>
      </c>
      <c r="C170" s="9">
        <v>1.7395833333333299</v>
      </c>
      <c r="D170">
        <v>0.93812847398937105</v>
      </c>
      <c r="E170" s="6">
        <v>113.42721236981131</v>
      </c>
      <c r="F170" s="11">
        <v>116.30397065187059</v>
      </c>
      <c r="G170" s="11">
        <v>121.31943069327464</v>
      </c>
      <c r="H170" s="11">
        <v>3.2272429648785255</v>
      </c>
      <c r="I170" s="11">
        <v>106.4092976493594</v>
      </c>
    </row>
    <row r="171" spans="1:9" x14ac:dyDescent="0.25">
      <c r="A171" s="17"/>
      <c r="B171" s="3">
        <f>DATE(YEAR(siječanj!B171),MONTH(siječanj!B171)+6,DAY(siječanj!B171))</f>
        <v>42918</v>
      </c>
      <c r="C171" s="9">
        <v>1.75</v>
      </c>
      <c r="D171">
        <v>0.93812847398937105</v>
      </c>
      <c r="E171" s="6">
        <v>116.2611164799748</v>
      </c>
      <c r="F171" s="11">
        <v>115.85896330517657</v>
      </c>
      <c r="G171" s="11">
        <v>123.46727451355856</v>
      </c>
      <c r="H171" s="11">
        <v>3.5476420559027169</v>
      </c>
      <c r="I171" s="11">
        <v>109.06786378765928</v>
      </c>
    </row>
    <row r="172" spans="1:9" x14ac:dyDescent="0.25">
      <c r="A172" s="17"/>
      <c r="B172" s="3">
        <f>DATE(YEAR(siječanj!B172),MONTH(siječanj!B172)+6,DAY(siječanj!B172))</f>
        <v>42918</v>
      </c>
      <c r="C172" s="9">
        <v>1.7604166666666701</v>
      </c>
      <c r="D172">
        <v>0.93812847398937105</v>
      </c>
      <c r="E172" s="6">
        <v>118.04681575178937</v>
      </c>
      <c r="F172" s="11">
        <v>116.55225372946812</v>
      </c>
      <c r="G172" s="11">
        <v>121.82339062356968</v>
      </c>
      <c r="H172" s="11">
        <v>4.2625659758945478</v>
      </c>
      <c r="I172" s="11">
        <v>110.74307912053061</v>
      </c>
    </row>
    <row r="173" spans="1:9" x14ac:dyDescent="0.25">
      <c r="A173" s="17"/>
      <c r="B173" s="3">
        <f>DATE(YEAR(siječanj!B173),MONTH(siječanj!B173)+6,DAY(siječanj!B173))</f>
        <v>42918</v>
      </c>
      <c r="C173" s="9">
        <v>1.7708333333333299</v>
      </c>
      <c r="D173">
        <v>0.93812847398937105</v>
      </c>
      <c r="E173" s="6">
        <v>119.80310036288651</v>
      </c>
      <c r="F173" s="11">
        <v>119.98673409910585</v>
      </c>
      <c r="G173" s="11">
        <v>122.56650908357233</v>
      </c>
      <c r="H173" s="11">
        <v>8.4780117615809392</v>
      </c>
      <c r="I173" s="11">
        <v>112.39069972263019</v>
      </c>
    </row>
    <row r="174" spans="1:9" x14ac:dyDescent="0.25">
      <c r="A174" s="17"/>
      <c r="B174" s="3">
        <f>DATE(YEAR(siječanj!B174),MONTH(siječanj!B174)+6,DAY(siječanj!B174))</f>
        <v>42918</v>
      </c>
      <c r="C174" s="9">
        <v>1.78125</v>
      </c>
      <c r="D174">
        <v>0.93812847398937105</v>
      </c>
      <c r="E174" s="6">
        <v>124.28364684693987</v>
      </c>
      <c r="F174" s="11">
        <v>120.27202296641812</v>
      </c>
      <c r="G174" s="11">
        <v>125.67403564395502</v>
      </c>
      <c r="H174" s="11">
        <v>20.00303281063217</v>
      </c>
      <c r="I174" s="11">
        <v>116.59402795835361</v>
      </c>
    </row>
    <row r="175" spans="1:9" x14ac:dyDescent="0.25">
      <c r="A175" s="17"/>
      <c r="B175" s="3">
        <f>DATE(YEAR(siječanj!B175),MONTH(siječanj!B175)+6,DAY(siječanj!B175))</f>
        <v>42918</v>
      </c>
      <c r="C175" s="9">
        <v>1.7916666666666701</v>
      </c>
      <c r="D175">
        <v>0.93812847398937105</v>
      </c>
      <c r="E175" s="6">
        <v>127.45740904076494</v>
      </c>
      <c r="F175" s="11">
        <v>122.90136588828557</v>
      </c>
      <c r="G175" s="11">
        <v>127.4890188958061</v>
      </c>
      <c r="H175" s="11">
        <v>31.408075098000236</v>
      </c>
      <c r="I175" s="11">
        <v>119.57142464205188</v>
      </c>
    </row>
    <row r="176" spans="1:9" x14ac:dyDescent="0.25">
      <c r="A176" s="17"/>
      <c r="B176" s="3">
        <f>DATE(YEAR(siječanj!B176),MONTH(siječanj!B176)+6,DAY(siječanj!B176))</f>
        <v>42918</v>
      </c>
      <c r="C176" s="9">
        <v>1.8020833333333299</v>
      </c>
      <c r="D176">
        <v>0.93812847398937105</v>
      </c>
      <c r="E176" s="6">
        <v>129.56684723759776</v>
      </c>
      <c r="F176" s="11">
        <v>124.25020347663434</v>
      </c>
      <c r="G176" s="11">
        <v>132.16100094421932</v>
      </c>
      <c r="H176" s="11">
        <v>44.903990064588641</v>
      </c>
      <c r="I176" s="11">
        <v>121.55034867862155</v>
      </c>
    </row>
    <row r="177" spans="1:9" x14ac:dyDescent="0.25">
      <c r="A177" s="17"/>
      <c r="B177" s="3">
        <f>DATE(YEAR(siječanj!B177),MONTH(siječanj!B177)+6,DAY(siječanj!B177))</f>
        <v>42918</v>
      </c>
      <c r="C177" s="9">
        <v>1.8125</v>
      </c>
      <c r="D177">
        <v>0.93812847398937105</v>
      </c>
      <c r="E177" s="6">
        <v>133.42685127253947</v>
      </c>
      <c r="F177" s="11">
        <v>127.4689937592475</v>
      </c>
      <c r="G177" s="11">
        <v>137.99246459888712</v>
      </c>
      <c r="H177" s="11">
        <v>59.750803499533561</v>
      </c>
      <c r="I177" s="11">
        <v>125.17152837351421</v>
      </c>
    </row>
    <row r="178" spans="1:9" x14ac:dyDescent="0.25">
      <c r="A178" s="17"/>
      <c r="B178" s="3">
        <f>DATE(YEAR(siječanj!B178),MONTH(siječanj!B178)+6,DAY(siječanj!B178))</f>
        <v>42918</v>
      </c>
      <c r="C178" s="9">
        <v>1.8229166666666701</v>
      </c>
      <c r="D178">
        <v>0.93812847398937105</v>
      </c>
      <c r="E178" s="6">
        <v>136.52849459784312</v>
      </c>
      <c r="F178" s="11">
        <v>127.59979457667845</v>
      </c>
      <c r="G178" s="11">
        <v>143.18848501359759</v>
      </c>
      <c r="H178" s="11">
        <v>85.462446253739117</v>
      </c>
      <c r="I178" s="11">
        <v>128.08126829314065</v>
      </c>
    </row>
    <row r="179" spans="1:9" x14ac:dyDescent="0.25">
      <c r="A179" s="17"/>
      <c r="B179" s="3">
        <f>DATE(YEAR(siječanj!B179),MONTH(siječanj!B179)+6,DAY(siječanj!B179))</f>
        <v>42918</v>
      </c>
      <c r="C179" s="9">
        <v>1.8333333333333299</v>
      </c>
      <c r="D179">
        <v>0.93812847398937105</v>
      </c>
      <c r="E179" s="6">
        <v>140.79627037130038</v>
      </c>
      <c r="F179" s="11">
        <v>126.98206682470268</v>
      </c>
      <c r="G179" s="11">
        <v>140.97512988765851</v>
      </c>
      <c r="H179" s="11">
        <v>126.92440513659007</v>
      </c>
      <c r="I179" s="11">
        <v>132.08499026682293</v>
      </c>
    </row>
    <row r="180" spans="1:9" x14ac:dyDescent="0.25">
      <c r="A180" s="17"/>
      <c r="B180" s="3">
        <f>DATE(YEAR(siječanj!B180),MONTH(siječanj!B180)+6,DAY(siječanj!B180))</f>
        <v>42918</v>
      </c>
      <c r="C180" s="9">
        <v>1.84375</v>
      </c>
      <c r="D180">
        <v>0.93812847398937105</v>
      </c>
      <c r="E180" s="6">
        <v>143.76925916933027</v>
      </c>
      <c r="F180" s="11">
        <v>114.06379974078079</v>
      </c>
      <c r="G180" s="11">
        <v>129.70324734557767</v>
      </c>
      <c r="H180" s="11">
        <v>190.82880729691547</v>
      </c>
      <c r="I180" s="11">
        <v>134.87403571110619</v>
      </c>
    </row>
    <row r="181" spans="1:9" x14ac:dyDescent="0.25">
      <c r="A181" s="17"/>
      <c r="B181" s="3">
        <f>DATE(YEAR(siječanj!B181),MONTH(siječanj!B181)+6,DAY(siječanj!B181))</f>
        <v>42918</v>
      </c>
      <c r="C181" s="9">
        <v>1.8541666666666701</v>
      </c>
      <c r="D181">
        <v>0.93812847398937105</v>
      </c>
      <c r="E181" s="6">
        <v>147.59542200285202</v>
      </c>
      <c r="F181" s="11">
        <v>109.8546186142743</v>
      </c>
      <c r="G181" s="11">
        <v>122.25319013740973</v>
      </c>
      <c r="H181" s="11">
        <v>229.76622852971408</v>
      </c>
      <c r="I181" s="11">
        <v>138.4634680113528</v>
      </c>
    </row>
    <row r="182" spans="1:9" x14ac:dyDescent="0.25">
      <c r="A182" s="17"/>
      <c r="B182" s="3">
        <f>DATE(YEAR(siječanj!B182),MONTH(siječanj!B182)+6,DAY(siječanj!B182))</f>
        <v>42918</v>
      </c>
      <c r="C182" s="9">
        <v>1.8645833333333299</v>
      </c>
      <c r="D182">
        <v>0.93812847398937105</v>
      </c>
      <c r="E182" s="6">
        <v>147.08002279789727</v>
      </c>
      <c r="F182" s="11">
        <v>107.76996981499002</v>
      </c>
      <c r="G182" s="11">
        <v>121.42019543803981</v>
      </c>
      <c r="H182" s="11">
        <v>231.19465718325836</v>
      </c>
      <c r="I182" s="11">
        <v>137.97995734171326</v>
      </c>
    </row>
    <row r="183" spans="1:9" x14ac:dyDescent="0.25">
      <c r="A183" s="17"/>
      <c r="B183" s="3">
        <f>DATE(YEAR(siječanj!B183),MONTH(siječanj!B183)+6,DAY(siječanj!B183))</f>
        <v>42918</v>
      </c>
      <c r="C183" s="9">
        <v>1.875</v>
      </c>
      <c r="D183">
        <v>0.93812847398937105</v>
      </c>
      <c r="E183" s="6">
        <v>145.18081253200143</v>
      </c>
      <c r="F183" s="11">
        <v>106.79894558822021</v>
      </c>
      <c r="G183" s="11">
        <v>116.7400930804134</v>
      </c>
      <c r="H183" s="11">
        <v>233.59532956105423</v>
      </c>
      <c r="I183" s="11">
        <v>136.19825411318345</v>
      </c>
    </row>
    <row r="184" spans="1:9" x14ac:dyDescent="0.25">
      <c r="A184" s="17"/>
      <c r="B184" s="3">
        <f>DATE(YEAR(siječanj!B184),MONTH(siječanj!B184)+6,DAY(siječanj!B184))</f>
        <v>42918</v>
      </c>
      <c r="C184" s="9">
        <v>1.8854166666666701</v>
      </c>
      <c r="D184">
        <v>0.93812847398937105</v>
      </c>
      <c r="E184" s="6">
        <v>151.03702563910255</v>
      </c>
      <c r="F184" s="11">
        <v>103.8436166487358</v>
      </c>
      <c r="G184" s="11">
        <v>106.39272396684653</v>
      </c>
      <c r="H184" s="11">
        <v>240.78289579601852</v>
      </c>
      <c r="I184" s="11">
        <v>141.69213437870479</v>
      </c>
    </row>
    <row r="185" spans="1:9" x14ac:dyDescent="0.25">
      <c r="A185" s="17"/>
      <c r="B185" s="3">
        <f>DATE(YEAR(siječanj!B185),MONTH(siječanj!B185)+6,DAY(siječanj!B185))</f>
        <v>42918</v>
      </c>
      <c r="C185" s="9">
        <v>1.8958333333333299</v>
      </c>
      <c r="D185">
        <v>0.93812847398937105</v>
      </c>
      <c r="E185" s="6">
        <v>153.28776973413622</v>
      </c>
      <c r="F185" s="11">
        <v>102.7630700338208</v>
      </c>
      <c r="G185" s="11">
        <v>99.193066328175135</v>
      </c>
      <c r="H185" s="11">
        <v>246.82689680012029</v>
      </c>
      <c r="I185" s="11">
        <v>143.80362150191931</v>
      </c>
    </row>
    <row r="186" spans="1:9" x14ac:dyDescent="0.25">
      <c r="A186" s="17"/>
      <c r="B186" s="3">
        <f>DATE(YEAR(siječanj!B186),MONTH(siječanj!B186)+6,DAY(siječanj!B186))</f>
        <v>42918</v>
      </c>
      <c r="C186" s="9">
        <v>1.90625</v>
      </c>
      <c r="D186">
        <v>0.93812847398937105</v>
      </c>
      <c r="E186" s="6">
        <v>154.2886324219227</v>
      </c>
      <c r="F186" s="11">
        <v>100.90898898769572</v>
      </c>
      <c r="G186" s="11">
        <v>94.903079328954306</v>
      </c>
      <c r="H186" s="11">
        <v>244.22887849686973</v>
      </c>
      <c r="I186" s="11">
        <v>144.74255928788534</v>
      </c>
    </row>
    <row r="187" spans="1:9" x14ac:dyDescent="0.25">
      <c r="A187" s="17"/>
      <c r="B187" s="3">
        <f>DATE(YEAR(siječanj!B187),MONTH(siječanj!B187)+6,DAY(siječanj!B187))</f>
        <v>42918</v>
      </c>
      <c r="C187" s="9">
        <v>1.9166666666666701</v>
      </c>
      <c r="D187">
        <v>0.93812847398937105</v>
      </c>
      <c r="E187" s="6">
        <v>153.53318866365791</v>
      </c>
      <c r="F187" s="11">
        <v>100.14080923373672</v>
      </c>
      <c r="G187" s="11">
        <v>89.586452091761473</v>
      </c>
      <c r="H187" s="11">
        <v>243.45782920365335</v>
      </c>
      <c r="I187" s="11">
        <v>144.03385598775961</v>
      </c>
    </row>
    <row r="188" spans="1:9" x14ac:dyDescent="0.25">
      <c r="A188" s="17"/>
      <c r="B188" s="3">
        <f>DATE(YEAR(siječanj!B188),MONTH(siječanj!B188)+6,DAY(siječanj!B188))</f>
        <v>42918</v>
      </c>
      <c r="C188" s="9">
        <v>1.9270833333333299</v>
      </c>
      <c r="D188">
        <v>0.93812847398937105</v>
      </c>
      <c r="E188" s="6">
        <v>145.61959387538445</v>
      </c>
      <c r="F188" s="11">
        <v>98.539392000415319</v>
      </c>
      <c r="G188" s="11">
        <v>85.445242617730003</v>
      </c>
      <c r="H188" s="11">
        <v>245.7480360695275</v>
      </c>
      <c r="I188" s="11">
        <v>136.60988738526638</v>
      </c>
    </row>
    <row r="189" spans="1:9" x14ac:dyDescent="0.25">
      <c r="A189" s="17"/>
      <c r="B189" s="3">
        <f>DATE(YEAR(siječanj!B189),MONTH(siječanj!B189)+6,DAY(siječanj!B189))</f>
        <v>42918</v>
      </c>
      <c r="C189" s="9">
        <v>1.9375</v>
      </c>
      <c r="D189">
        <v>0.93812847398937105</v>
      </c>
      <c r="E189" s="6">
        <v>138.01434139196826</v>
      </c>
      <c r="F189" s="11">
        <v>95.180458271125559</v>
      </c>
      <c r="G189" s="11">
        <v>82.406684603678812</v>
      </c>
      <c r="H189" s="11">
        <v>243.3274080701494</v>
      </c>
      <c r="I189" s="11">
        <v>129.47518347869527</v>
      </c>
    </row>
    <row r="190" spans="1:9" x14ac:dyDescent="0.25">
      <c r="A190" s="17"/>
      <c r="B190" s="3">
        <f>DATE(YEAR(siječanj!B190),MONTH(siječanj!B190)+6,DAY(siječanj!B190))</f>
        <v>42918</v>
      </c>
      <c r="C190" s="9">
        <v>1.9479166666666701</v>
      </c>
      <c r="D190">
        <v>0.93812847398937105</v>
      </c>
      <c r="E190" s="6">
        <v>126.35621473871514</v>
      </c>
      <c r="F190" s="11">
        <v>91.198406040681419</v>
      </c>
      <c r="G190" s="11">
        <v>78.791003754961494</v>
      </c>
      <c r="H190" s="11">
        <v>241.48222266701652</v>
      </c>
      <c r="I190" s="11">
        <v>118.5383629119041</v>
      </c>
    </row>
    <row r="191" spans="1:9" x14ac:dyDescent="0.25">
      <c r="A191" s="17"/>
      <c r="B191" s="3">
        <f>DATE(YEAR(siječanj!B191),MONTH(siječanj!B191)+6,DAY(siječanj!B191))</f>
        <v>42918</v>
      </c>
      <c r="C191" s="9">
        <v>1.9583333333333299</v>
      </c>
      <c r="D191">
        <v>0.93812847398937105</v>
      </c>
      <c r="E191" s="6">
        <v>114.66760450448977</v>
      </c>
      <c r="F191" s="11">
        <v>86.980651819384519</v>
      </c>
      <c r="G191" s="11">
        <v>79.417837944845331</v>
      </c>
      <c r="H191" s="11">
        <v>241.53217622944652</v>
      </c>
      <c r="I191" s="11">
        <v>107.57294482981372</v>
      </c>
    </row>
    <row r="192" spans="1:9" x14ac:dyDescent="0.25">
      <c r="A192" s="17"/>
      <c r="B192" s="3">
        <f>DATE(YEAR(siječanj!B192),MONTH(siječanj!B192)+6,DAY(siječanj!B192))</f>
        <v>42918</v>
      </c>
      <c r="C192" s="9">
        <v>1.96875</v>
      </c>
      <c r="D192">
        <v>0.93812847398937105</v>
      </c>
      <c r="E192" s="6">
        <v>104.98702300009782</v>
      </c>
      <c r="F192" s="11">
        <v>86.46145654161505</v>
      </c>
      <c r="G192" s="11">
        <v>80.090745976002324</v>
      </c>
      <c r="H192" s="11">
        <v>241.39124171479327</v>
      </c>
      <c r="I192" s="11">
        <v>98.491315675768774</v>
      </c>
    </row>
    <row r="193" spans="1:9" x14ac:dyDescent="0.25">
      <c r="A193" s="17"/>
      <c r="B193" s="3">
        <f>DATE(YEAR(siječanj!B193),MONTH(siječanj!B193)+6,DAY(siječanj!B193))</f>
        <v>42918</v>
      </c>
      <c r="C193" s="9">
        <v>1.9791666666666701</v>
      </c>
      <c r="D193">
        <v>0.93812847398937105</v>
      </c>
      <c r="E193" s="6">
        <v>95.25587769691019</v>
      </c>
      <c r="F193" s="11">
        <v>83.907191325036919</v>
      </c>
      <c r="G193" s="11">
        <v>74.531382786246766</v>
      </c>
      <c r="H193" s="11">
        <v>241.521695852633</v>
      </c>
      <c r="I193" s="11">
        <v>89.36225118232052</v>
      </c>
    </row>
    <row r="194" spans="1:9" ht="15.75" thickBot="1" x14ac:dyDescent="0.3">
      <c r="A194" s="17"/>
      <c r="B194" s="3">
        <f>DATE(YEAR(siječanj!B194),MONTH(siječanj!B194)+6,DAY(siječanj!B194))</f>
        <v>42918</v>
      </c>
      <c r="C194" s="9">
        <v>1.9895833333333299</v>
      </c>
      <c r="D194">
        <v>0.93812847398937105</v>
      </c>
      <c r="E194" s="6">
        <v>87.93302064535024</v>
      </c>
      <c r="F194" s="11">
        <v>80.221934906806041</v>
      </c>
      <c r="G194" s="11">
        <v>74.377273178392016</v>
      </c>
      <c r="H194" s="11">
        <v>241.2448204793462</v>
      </c>
      <c r="I194" s="11">
        <v>82.492470471298276</v>
      </c>
    </row>
    <row r="195" spans="1:9" x14ac:dyDescent="0.25">
      <c r="A195" s="12">
        <f t="shared" ref="A195" si="0">A99+1</f>
        <v>184</v>
      </c>
      <c r="B195" s="3">
        <f>DATE(YEAR(siječanj!B195),MONTH(siječanj!B195)+6,DAY(siječanj!B195))</f>
        <v>42919</v>
      </c>
      <c r="C195" s="9">
        <v>2</v>
      </c>
      <c r="D195">
        <v>0.93913607756219564</v>
      </c>
      <c r="E195" s="6">
        <v>82.311308990701903</v>
      </c>
      <c r="F195" s="11">
        <v>77.69564146607749</v>
      </c>
      <c r="G195" s="11">
        <v>72.175768015281037</v>
      </c>
      <c r="H195" s="11">
        <v>239.79424691661168</v>
      </c>
      <c r="I195" s="11">
        <v>77.301519864537667</v>
      </c>
    </row>
    <row r="196" spans="1:9" x14ac:dyDescent="0.25">
      <c r="A196" s="13"/>
      <c r="B196" s="3">
        <f>DATE(YEAR(siječanj!B196),MONTH(siječanj!B196)+6,DAY(siječanj!B196))</f>
        <v>42919</v>
      </c>
      <c r="C196" s="9">
        <v>2.0104166666666701</v>
      </c>
      <c r="D196">
        <v>0.93913607756219564</v>
      </c>
      <c r="E196" s="6">
        <v>77.411574064612566</v>
      </c>
      <c r="F196" s="11">
        <v>75.960032654131709</v>
      </c>
      <c r="G196" s="11">
        <v>70.379957827018657</v>
      </c>
      <c r="H196" s="11">
        <v>239.53988650112862</v>
      </c>
      <c r="I196" s="11">
        <v>72.700002024955637</v>
      </c>
    </row>
    <row r="197" spans="1:9" x14ac:dyDescent="0.25">
      <c r="A197" s="13"/>
      <c r="B197" s="3">
        <f>DATE(YEAR(siječanj!B197),MONTH(siječanj!B197)+6,DAY(siječanj!B197))</f>
        <v>42919</v>
      </c>
      <c r="C197" s="9">
        <v>2.0208333333333299</v>
      </c>
      <c r="D197">
        <v>0.93913607756219564</v>
      </c>
      <c r="E197" s="6">
        <v>72.584424481064858</v>
      </c>
      <c r="F197" s="11">
        <v>74.576557999313252</v>
      </c>
      <c r="G197" s="11">
        <v>70.303129366194668</v>
      </c>
      <c r="H197" s="11">
        <v>239.77381823288303</v>
      </c>
      <c r="I197" s="11">
        <v>68.166651699256661</v>
      </c>
    </row>
    <row r="198" spans="1:9" x14ac:dyDescent="0.25">
      <c r="A198" s="13"/>
      <c r="B198" s="3">
        <f>DATE(YEAR(siječanj!B198),MONTH(siječanj!B198)+6,DAY(siječanj!B198))</f>
        <v>42919</v>
      </c>
      <c r="C198" s="9">
        <v>2.03125</v>
      </c>
      <c r="D198">
        <v>0.93913607756219564</v>
      </c>
      <c r="E198" s="6">
        <v>68.781979370226338</v>
      </c>
      <c r="F198" s="11">
        <v>72.347401050114087</v>
      </c>
      <c r="G198" s="11">
        <v>69.289508864257598</v>
      </c>
      <c r="H198" s="11">
        <v>240.04585497051531</v>
      </c>
      <c r="I198" s="11">
        <v>64.595638312718222</v>
      </c>
    </row>
    <row r="199" spans="1:9" x14ac:dyDescent="0.25">
      <c r="A199" s="13"/>
      <c r="B199" s="3">
        <f>DATE(YEAR(siječanj!B199),MONTH(siječanj!B199)+6,DAY(siječanj!B199))</f>
        <v>42919</v>
      </c>
      <c r="C199" s="9">
        <v>2.0416666666666701</v>
      </c>
      <c r="D199">
        <v>0.93913607756219564</v>
      </c>
      <c r="E199" s="6">
        <v>66.168343299911498</v>
      </c>
      <c r="F199" s="11">
        <v>71.747677197997348</v>
      </c>
      <c r="G199" s="11">
        <v>67.929939954618078</v>
      </c>
      <c r="H199" s="11">
        <v>239.89512716931205</v>
      </c>
      <c r="I199" s="11">
        <v>62.141078385467672</v>
      </c>
    </row>
    <row r="200" spans="1:9" x14ac:dyDescent="0.25">
      <c r="A200" s="13"/>
      <c r="B200" s="3">
        <f>DATE(YEAR(siječanj!B200),MONTH(siječanj!B200)+6,DAY(siječanj!B200))</f>
        <v>42919</v>
      </c>
      <c r="C200" s="9">
        <v>2.0520833333333299</v>
      </c>
      <c r="D200">
        <v>0.93913607756219564</v>
      </c>
      <c r="E200" s="6">
        <v>63.91489067806679</v>
      </c>
      <c r="F200" s="11">
        <v>70.190872923120082</v>
      </c>
      <c r="G200" s="11">
        <v>66.980484717933805</v>
      </c>
      <c r="H200" s="11">
        <v>239.5357329554748</v>
      </c>
      <c r="I200" s="11">
        <v>60.024779729216185</v>
      </c>
    </row>
    <row r="201" spans="1:9" x14ac:dyDescent="0.25">
      <c r="A201" s="13"/>
      <c r="B201" s="3">
        <f>DATE(YEAR(siječanj!B201),MONTH(siječanj!B201)+6,DAY(siječanj!B201))</f>
        <v>42919</v>
      </c>
      <c r="C201" s="9">
        <v>2.0625</v>
      </c>
      <c r="D201">
        <v>0.93913607756219564</v>
      </c>
      <c r="E201" s="6">
        <v>62.260249763477077</v>
      </c>
      <c r="F201" s="11">
        <v>69.244449750966211</v>
      </c>
      <c r="G201" s="11">
        <v>65.562895858449991</v>
      </c>
      <c r="H201" s="11">
        <v>239.75918231015294</v>
      </c>
      <c r="I201" s="11">
        <v>58.470846750914482</v>
      </c>
    </row>
    <row r="202" spans="1:9" x14ac:dyDescent="0.25">
      <c r="A202" s="13"/>
      <c r="B202" s="3">
        <f>DATE(YEAR(siječanj!B202),MONTH(siječanj!B202)+6,DAY(siječanj!B202))</f>
        <v>42919</v>
      </c>
      <c r="C202" s="9">
        <v>2.0729166666666701</v>
      </c>
      <c r="D202">
        <v>0.93913607756219564</v>
      </c>
      <c r="E202" s="6">
        <v>60.844532872050969</v>
      </c>
      <c r="F202" s="11">
        <v>68.953537670941969</v>
      </c>
      <c r="G202" s="11">
        <v>65.170384868613993</v>
      </c>
      <c r="H202" s="11">
        <v>239.33613973479152</v>
      </c>
      <c r="I202" s="11">
        <v>57.141295942562024</v>
      </c>
    </row>
    <row r="203" spans="1:9" x14ac:dyDescent="0.25">
      <c r="A203" s="13"/>
      <c r="B203" s="3">
        <f>DATE(YEAR(siječanj!B203),MONTH(siječanj!B203)+6,DAY(siječanj!B203))</f>
        <v>42919</v>
      </c>
      <c r="C203" s="9">
        <v>2.0833333333333299</v>
      </c>
      <c r="D203">
        <v>0.93913607756219564</v>
      </c>
      <c r="E203" s="6">
        <v>60.549981325727494</v>
      </c>
      <c r="F203" s="11">
        <v>69.552828659927599</v>
      </c>
      <c r="G203" s="11">
        <v>65.093912948253731</v>
      </c>
      <c r="H203" s="11">
        <v>239.52211416636612</v>
      </c>
      <c r="I203" s="11">
        <v>56.864671958707916</v>
      </c>
    </row>
    <row r="204" spans="1:9" x14ac:dyDescent="0.25">
      <c r="A204" s="13"/>
      <c r="B204" s="3">
        <f>DATE(YEAR(siječanj!B204),MONTH(siječanj!B204)+6,DAY(siječanj!B204))</f>
        <v>42919</v>
      </c>
      <c r="C204" s="9">
        <v>2.09375</v>
      </c>
      <c r="D204">
        <v>0.93913607756219564</v>
      </c>
      <c r="E204" s="6">
        <v>60.030297507272174</v>
      </c>
      <c r="F204" s="11">
        <v>70.643751966012488</v>
      </c>
      <c r="G204" s="11">
        <v>65.885472838451562</v>
      </c>
      <c r="H204" s="11">
        <v>239.62476765201723</v>
      </c>
      <c r="I204" s="11">
        <v>56.37661813587124</v>
      </c>
    </row>
    <row r="205" spans="1:9" x14ac:dyDescent="0.25">
      <c r="A205" s="13"/>
      <c r="B205" s="3">
        <f>DATE(YEAR(siječanj!B205),MONTH(siječanj!B205)+6,DAY(siječanj!B205))</f>
        <v>42919</v>
      </c>
      <c r="C205" s="9">
        <v>2.1041666666666701</v>
      </c>
      <c r="D205">
        <v>0.93913607756219564</v>
      </c>
      <c r="E205" s="6">
        <v>59.249190730410028</v>
      </c>
      <c r="F205" s="11">
        <v>70.083234291193435</v>
      </c>
      <c r="G205" s="11">
        <v>65.650729000778</v>
      </c>
      <c r="H205" s="11">
        <v>239.76986171311262</v>
      </c>
      <c r="I205" s="11">
        <v>55.643052581291677</v>
      </c>
    </row>
    <row r="206" spans="1:9" x14ac:dyDescent="0.25">
      <c r="A206" s="13"/>
      <c r="B206" s="3">
        <f>DATE(YEAR(siječanj!B206),MONTH(siječanj!B206)+6,DAY(siječanj!B206))</f>
        <v>42919</v>
      </c>
      <c r="C206" s="9">
        <v>2.1145833333333299</v>
      </c>
      <c r="D206">
        <v>0.93913607756219564</v>
      </c>
      <c r="E206" s="6">
        <v>58.935464124361864</v>
      </c>
      <c r="F206" s="11">
        <v>68.670272839566664</v>
      </c>
      <c r="G206" s="11">
        <v>64.734764531248175</v>
      </c>
      <c r="H206" s="11">
        <v>239.75143929294802</v>
      </c>
      <c r="I206" s="11">
        <v>55.348420607060703</v>
      </c>
    </row>
    <row r="207" spans="1:9" x14ac:dyDescent="0.25">
      <c r="A207" s="13"/>
      <c r="B207" s="3">
        <f>DATE(YEAR(siječanj!B207),MONTH(siječanj!B207)+6,DAY(siječanj!B207))</f>
        <v>42919</v>
      </c>
      <c r="C207" s="9">
        <v>2.125</v>
      </c>
      <c r="D207">
        <v>0.93913607756219564</v>
      </c>
      <c r="E207" s="6">
        <v>58.727451448772008</v>
      </c>
      <c r="F207" s="11">
        <v>67.772450577851501</v>
      </c>
      <c r="G207" s="11">
        <v>63.554235019415863</v>
      </c>
      <c r="H207" s="11">
        <v>239.54928773617459</v>
      </c>
      <c r="I207" s="11">
        <v>55.153068398824026</v>
      </c>
    </row>
    <row r="208" spans="1:9" x14ac:dyDescent="0.25">
      <c r="A208" s="13"/>
      <c r="B208" s="3">
        <f>DATE(YEAR(siječanj!B208),MONTH(siječanj!B208)+6,DAY(siječanj!B208))</f>
        <v>42919</v>
      </c>
      <c r="C208" s="9">
        <v>2.1354166666666701</v>
      </c>
      <c r="D208">
        <v>0.93913607756219564</v>
      </c>
      <c r="E208" s="6">
        <v>58.661656776967234</v>
      </c>
      <c r="F208" s="11">
        <v>66.535884860128618</v>
      </c>
      <c r="G208" s="11">
        <v>63.406418951656768</v>
      </c>
      <c r="H208" s="11">
        <v>239.40305552555981</v>
      </c>
      <c r="I208" s="11">
        <v>55.091278248820799</v>
      </c>
    </row>
    <row r="209" spans="1:9" x14ac:dyDescent="0.25">
      <c r="A209" s="13"/>
      <c r="B209" s="3">
        <f>DATE(YEAR(siječanj!B209),MONTH(siječanj!B209)+6,DAY(siječanj!B209))</f>
        <v>42919</v>
      </c>
      <c r="C209" s="9">
        <v>2.1458333333333299</v>
      </c>
      <c r="D209">
        <v>0.93913607756219564</v>
      </c>
      <c r="E209" s="6">
        <v>59.141388584337818</v>
      </c>
      <c r="F209" s="11">
        <v>66.435532757575032</v>
      </c>
      <c r="G209" s="11">
        <v>63.643626523995415</v>
      </c>
      <c r="H209" s="11">
        <v>239.22897565658116</v>
      </c>
      <c r="I209" s="11">
        <v>55.541811696676632</v>
      </c>
    </row>
    <row r="210" spans="1:9" x14ac:dyDescent="0.25">
      <c r="A210" s="13"/>
      <c r="B210" s="3">
        <f>DATE(YEAR(siječanj!B210),MONTH(siječanj!B210)+6,DAY(siječanj!B210))</f>
        <v>42919</v>
      </c>
      <c r="C210" s="9">
        <v>2.15625</v>
      </c>
      <c r="D210">
        <v>0.93913607756219564</v>
      </c>
      <c r="E210" s="6">
        <v>60.349312142213357</v>
      </c>
      <c r="F210" s="11">
        <v>65.664170658004252</v>
      </c>
      <c r="G210" s="11">
        <v>62.766753311151433</v>
      </c>
      <c r="H210" s="11">
        <v>239.29652853104352</v>
      </c>
      <c r="I210" s="11">
        <v>56.676216288814835</v>
      </c>
    </row>
    <row r="211" spans="1:9" x14ac:dyDescent="0.25">
      <c r="A211" s="13"/>
      <c r="B211" s="3">
        <f>DATE(YEAR(siječanj!B211),MONTH(siječanj!B211)+6,DAY(siječanj!B211))</f>
        <v>42919</v>
      </c>
      <c r="C211" s="9">
        <v>2.1666666666666701</v>
      </c>
      <c r="D211">
        <v>0.93913607756219564</v>
      </c>
      <c r="E211" s="6">
        <v>62.500018402366656</v>
      </c>
      <c r="F211" s="11">
        <v>65.339423109901205</v>
      </c>
      <c r="G211" s="11">
        <v>63.033798112409535</v>
      </c>
      <c r="H211" s="11">
        <v>232.60332824123523</v>
      </c>
      <c r="I211" s="11">
        <v>58.696022129963666</v>
      </c>
    </row>
    <row r="212" spans="1:9" x14ac:dyDescent="0.25">
      <c r="A212" s="13"/>
      <c r="B212" s="3">
        <f>DATE(YEAR(siječanj!B212),MONTH(siječanj!B212)+6,DAY(siječanj!B212))</f>
        <v>42919</v>
      </c>
      <c r="C212" s="9">
        <v>2.1770833333333299</v>
      </c>
      <c r="D212">
        <v>0.93913607756219564</v>
      </c>
      <c r="E212" s="6">
        <v>64.692467139844013</v>
      </c>
      <c r="F212" s="11">
        <v>64.311826076695411</v>
      </c>
      <c r="G212" s="11">
        <v>60.880377839030047</v>
      </c>
      <c r="H212" s="11">
        <v>172.95380304669442</v>
      </c>
      <c r="I212" s="11">
        <v>60.755029837534344</v>
      </c>
    </row>
    <row r="213" spans="1:9" x14ac:dyDescent="0.25">
      <c r="A213" s="13"/>
      <c r="B213" s="3">
        <f>DATE(YEAR(siječanj!B213),MONTH(siječanj!B213)+6,DAY(siječanj!B213))</f>
        <v>42919</v>
      </c>
      <c r="C213" s="9">
        <v>2.1875</v>
      </c>
      <c r="D213">
        <v>0.93913607756219564</v>
      </c>
      <c r="E213" s="6">
        <v>67.232963061282533</v>
      </c>
      <c r="F213" s="11">
        <v>63.8965259663672</v>
      </c>
      <c r="G213" s="11">
        <v>59.878915767513284</v>
      </c>
      <c r="H213" s="11">
        <v>104.4882696877789</v>
      </c>
      <c r="I213" s="11">
        <v>63.140901212256871</v>
      </c>
    </row>
    <row r="214" spans="1:9" x14ac:dyDescent="0.25">
      <c r="A214" s="13"/>
      <c r="B214" s="3">
        <f>DATE(YEAR(siječanj!B214),MONTH(siječanj!B214)+6,DAY(siječanj!B214))</f>
        <v>42919</v>
      </c>
      <c r="C214" s="9">
        <v>2.1979166666666701</v>
      </c>
      <c r="D214">
        <v>0.93913607756219564</v>
      </c>
      <c r="E214" s="6">
        <v>71.007072356637664</v>
      </c>
      <c r="F214" s="11">
        <v>63.482620637239116</v>
      </c>
      <c r="G214" s="11">
        <v>59.441200254164002</v>
      </c>
      <c r="H214" s="11">
        <v>67.975709010391824</v>
      </c>
      <c r="I214" s="11">
        <v>66.685303412187707</v>
      </c>
    </row>
    <row r="215" spans="1:9" x14ac:dyDescent="0.25">
      <c r="A215" s="13"/>
      <c r="B215" s="3">
        <f>DATE(YEAR(siječanj!B215),MONTH(siječanj!B215)+6,DAY(siječanj!B215))</f>
        <v>42919</v>
      </c>
      <c r="C215" s="9">
        <v>2.2083333333333299</v>
      </c>
      <c r="D215">
        <v>0.93913607756219564</v>
      </c>
      <c r="E215" s="6">
        <v>74.126659051753023</v>
      </c>
      <c r="F215" s="11">
        <v>63.388717393740116</v>
      </c>
      <c r="G215" s="11">
        <v>62.545710241859226</v>
      </c>
      <c r="H215" s="11">
        <v>46.055010274816354</v>
      </c>
      <c r="I215" s="11">
        <v>69.615019824653558</v>
      </c>
    </row>
    <row r="216" spans="1:9" x14ac:dyDescent="0.25">
      <c r="A216" s="13"/>
      <c r="B216" s="3">
        <f>DATE(YEAR(siječanj!B216),MONTH(siječanj!B216)+6,DAY(siječanj!B216))</f>
        <v>42919</v>
      </c>
      <c r="C216" s="9">
        <v>2.21875</v>
      </c>
      <c r="D216">
        <v>0.93913607756219564</v>
      </c>
      <c r="E216" s="6">
        <v>77.604199052522745</v>
      </c>
      <c r="F216" s="11">
        <v>67.988950279250872</v>
      </c>
      <c r="G216" s="11">
        <v>68.690460794108631</v>
      </c>
      <c r="H216" s="11">
        <v>27.065110560097512</v>
      </c>
      <c r="I216" s="11">
        <v>72.880903100542071</v>
      </c>
    </row>
    <row r="217" spans="1:9" x14ac:dyDescent="0.25">
      <c r="A217" s="13"/>
      <c r="B217" s="3">
        <f>DATE(YEAR(siječanj!B217),MONTH(siječanj!B217)+6,DAY(siječanj!B217))</f>
        <v>42919</v>
      </c>
      <c r="C217" s="9">
        <v>2.2291666666666701</v>
      </c>
      <c r="D217">
        <v>0.93913607756219564</v>
      </c>
      <c r="E217" s="6">
        <v>81.855753440051473</v>
      </c>
      <c r="F217" s="11">
        <v>75.99872180046728</v>
      </c>
      <c r="G217" s="11">
        <v>73.327838387177309</v>
      </c>
      <c r="H217" s="11">
        <v>7.0057743528537548</v>
      </c>
      <c r="I217" s="11">
        <v>76.873691211588138</v>
      </c>
    </row>
    <row r="218" spans="1:9" x14ac:dyDescent="0.25">
      <c r="A218" s="13"/>
      <c r="B218" s="3">
        <f>DATE(YEAR(siječanj!B218),MONTH(siječanj!B218)+6,DAY(siječanj!B218))</f>
        <v>42919</v>
      </c>
      <c r="C218" s="9">
        <v>2.2395833333333299</v>
      </c>
      <c r="D218">
        <v>0.93913607756219564</v>
      </c>
      <c r="E218" s="6">
        <v>86.478847437197857</v>
      </c>
      <c r="F218" s="11">
        <v>77.407819547850053</v>
      </c>
      <c r="G218" s="11">
        <v>76.819018510819632</v>
      </c>
      <c r="H218" s="11">
        <v>2.8356705237678823</v>
      </c>
      <c r="I218" s="11">
        <v>81.215405574269525</v>
      </c>
    </row>
    <row r="219" spans="1:9" x14ac:dyDescent="0.25">
      <c r="A219" s="13"/>
      <c r="B219" s="3">
        <f>DATE(YEAR(siječanj!B219),MONTH(siječanj!B219)+6,DAY(siječanj!B219))</f>
        <v>42919</v>
      </c>
      <c r="C219" s="9">
        <v>2.25</v>
      </c>
      <c r="D219">
        <v>0.93913607756219564</v>
      </c>
      <c r="E219" s="6">
        <v>88.895033987235948</v>
      </c>
      <c r="F219" s="11">
        <v>77.260092980395783</v>
      </c>
      <c r="G219" s="11">
        <v>94.766143754447782</v>
      </c>
      <c r="H219" s="11">
        <v>2.9557472983270636</v>
      </c>
      <c r="I219" s="11">
        <v>83.484533533530836</v>
      </c>
    </row>
    <row r="220" spans="1:9" x14ac:dyDescent="0.25">
      <c r="A220" s="13"/>
      <c r="B220" s="3">
        <f>DATE(YEAR(siječanj!B220),MONTH(siječanj!B220)+6,DAY(siječanj!B220))</f>
        <v>42919</v>
      </c>
      <c r="C220" s="9">
        <v>2.2604166666666701</v>
      </c>
      <c r="D220">
        <v>0.93913607756219564</v>
      </c>
      <c r="E220" s="6">
        <v>89.84041802654987</v>
      </c>
      <c r="F220" s="11">
        <v>87.197600415882761</v>
      </c>
      <c r="G220" s="11">
        <v>100.17974198562884</v>
      </c>
      <c r="H220" s="11">
        <v>3.5124804366993363</v>
      </c>
      <c r="I220" s="11">
        <v>84.372377792002013</v>
      </c>
    </row>
    <row r="221" spans="1:9" x14ac:dyDescent="0.25">
      <c r="A221" s="13"/>
      <c r="B221" s="3">
        <f>DATE(YEAR(siječanj!B221),MONTH(siječanj!B221)+6,DAY(siječanj!B221))</f>
        <v>42919</v>
      </c>
      <c r="C221" s="9">
        <v>2.2708333333333299</v>
      </c>
      <c r="D221">
        <v>0.93913607756219564</v>
      </c>
      <c r="E221" s="6">
        <v>92.99927488668213</v>
      </c>
      <c r="F221" s="11">
        <v>93.585898712038102</v>
      </c>
      <c r="G221" s="11">
        <v>108.95404656109163</v>
      </c>
      <c r="H221" s="11">
        <v>3.3711558708048361</v>
      </c>
      <c r="I221" s="11">
        <v>87.338974233207068</v>
      </c>
    </row>
    <row r="222" spans="1:9" x14ac:dyDescent="0.25">
      <c r="A222" s="13"/>
      <c r="B222" s="3">
        <f>DATE(YEAR(siječanj!B222),MONTH(siječanj!B222)+6,DAY(siječanj!B222))</f>
        <v>42919</v>
      </c>
      <c r="C222" s="9">
        <v>2.28125</v>
      </c>
      <c r="D222">
        <v>0.93913607756219564</v>
      </c>
      <c r="E222" s="6">
        <v>93.800332856638761</v>
      </c>
      <c r="F222" s="11">
        <v>102.33842328625498</v>
      </c>
      <c r="G222" s="11">
        <v>119.75281192602604</v>
      </c>
      <c r="H222" s="11">
        <v>3.4921937716277607</v>
      </c>
      <c r="I222" s="11">
        <v>88.091276673012061</v>
      </c>
    </row>
    <row r="223" spans="1:9" x14ac:dyDescent="0.25">
      <c r="A223" s="13"/>
      <c r="B223" s="3">
        <f>DATE(YEAR(siječanj!B223),MONTH(siječanj!B223)+6,DAY(siječanj!B223))</f>
        <v>42919</v>
      </c>
      <c r="C223" s="9">
        <v>2.2916666666666701</v>
      </c>
      <c r="D223">
        <v>0.93913607756219564</v>
      </c>
      <c r="E223" s="6">
        <v>93.558629839312161</v>
      </c>
      <c r="F223" s="11">
        <v>111.11969718676058</v>
      </c>
      <c r="G223" s="11">
        <v>128.79448980070228</v>
      </c>
      <c r="H223" s="11">
        <v>3.1197148388429632</v>
      </c>
      <c r="I223" s="11">
        <v>87.864284649385013</v>
      </c>
    </row>
    <row r="224" spans="1:9" x14ac:dyDescent="0.25">
      <c r="A224" s="13"/>
      <c r="B224" s="3">
        <f>DATE(YEAR(siječanj!B224),MONTH(siječanj!B224)+6,DAY(siječanj!B224))</f>
        <v>42919</v>
      </c>
      <c r="C224" s="9">
        <v>2.3020833333333299</v>
      </c>
      <c r="D224">
        <v>0.93913607756219564</v>
      </c>
      <c r="E224" s="6">
        <v>93.17357141558945</v>
      </c>
      <c r="F224" s="11">
        <v>125.11966117928839</v>
      </c>
      <c r="G224" s="11">
        <v>139.5363408918372</v>
      </c>
      <c r="H224" s="11">
        <v>2.7934839816960957</v>
      </c>
      <c r="I224" s="11">
        <v>87.502662391697783</v>
      </c>
    </row>
    <row r="225" spans="1:9" x14ac:dyDescent="0.25">
      <c r="A225" s="13"/>
      <c r="B225" s="3">
        <f>DATE(YEAR(siječanj!B225),MONTH(siječanj!B225)+6,DAY(siječanj!B225))</f>
        <v>42919</v>
      </c>
      <c r="C225" s="9">
        <v>2.3125</v>
      </c>
      <c r="D225">
        <v>0.93913607756219564</v>
      </c>
      <c r="E225" s="6">
        <v>94.06514519542651</v>
      </c>
      <c r="F225" s="11">
        <v>134.80556291184766</v>
      </c>
      <c r="G225" s="11">
        <v>148.85684142129236</v>
      </c>
      <c r="H225" s="11">
        <v>2.3035596200336057</v>
      </c>
      <c r="I225" s="11">
        <v>88.339971494151271</v>
      </c>
    </row>
    <row r="226" spans="1:9" x14ac:dyDescent="0.25">
      <c r="A226" s="13"/>
      <c r="B226" s="3">
        <f>DATE(YEAR(siječanj!B226),MONTH(siječanj!B226)+6,DAY(siječanj!B226))</f>
        <v>42919</v>
      </c>
      <c r="C226" s="9">
        <v>2.3229166666666701</v>
      </c>
      <c r="D226">
        <v>0.93913607756219564</v>
      </c>
      <c r="E226" s="6">
        <v>95.76519785213334</v>
      </c>
      <c r="F226" s="11">
        <v>144.13208403782616</v>
      </c>
      <c r="G226" s="11">
        <v>163.33324956025248</v>
      </c>
      <c r="H226" s="11">
        <v>1.9562589949384599</v>
      </c>
      <c r="I226" s="11">
        <v>89.936552277820113</v>
      </c>
    </row>
    <row r="227" spans="1:9" x14ac:dyDescent="0.25">
      <c r="A227" s="13"/>
      <c r="B227" s="3">
        <f>DATE(YEAR(siječanj!B227),MONTH(siječanj!B227)+6,DAY(siječanj!B227))</f>
        <v>42919</v>
      </c>
      <c r="C227" s="9">
        <v>2.3333333333333299</v>
      </c>
      <c r="D227">
        <v>0.93913607756219564</v>
      </c>
      <c r="E227" s="6">
        <v>96.613988024333182</v>
      </c>
      <c r="F227" s="11">
        <v>165.86152464223329</v>
      </c>
      <c r="G227" s="11">
        <v>177.96949198485012</v>
      </c>
      <c r="H227" s="11">
        <v>1.816102582504993</v>
      </c>
      <c r="I227" s="11">
        <v>90.733681750813204</v>
      </c>
    </row>
    <row r="228" spans="1:9" x14ac:dyDescent="0.25">
      <c r="A228" s="13"/>
      <c r="B228" s="3">
        <f>DATE(YEAR(siječanj!B228),MONTH(siječanj!B228)+6,DAY(siječanj!B228))</f>
        <v>42919</v>
      </c>
      <c r="C228" s="9">
        <v>2.34375</v>
      </c>
      <c r="D228">
        <v>0.93913607756219564</v>
      </c>
      <c r="E228" s="6">
        <v>98.317105514602645</v>
      </c>
      <c r="F228" s="11">
        <v>189.50102591639217</v>
      </c>
      <c r="G228" s="11">
        <v>189.99687976349361</v>
      </c>
      <c r="H228" s="11">
        <v>1.7576489034094844</v>
      </c>
      <c r="I228" s="11">
        <v>92.333140830252447</v>
      </c>
    </row>
    <row r="229" spans="1:9" x14ac:dyDescent="0.25">
      <c r="A229" s="13"/>
      <c r="B229" s="3">
        <f>DATE(YEAR(siječanj!B229),MONTH(siječanj!B229)+6,DAY(siječanj!B229))</f>
        <v>42919</v>
      </c>
      <c r="C229" s="9">
        <v>2.3541666666666701</v>
      </c>
      <c r="D229">
        <v>0.93913607756219564</v>
      </c>
      <c r="E229" s="6">
        <v>99.072275343442769</v>
      </c>
      <c r="F229" s="11">
        <v>187.39851349696727</v>
      </c>
      <c r="G229" s="11">
        <v>194.65645500498368</v>
      </c>
      <c r="H229" s="11">
        <v>1.8617115741860746</v>
      </c>
      <c r="I229" s="11">
        <v>93.042348061202674</v>
      </c>
    </row>
    <row r="230" spans="1:9" x14ac:dyDescent="0.25">
      <c r="A230" s="13"/>
      <c r="B230" s="3">
        <f>DATE(YEAR(siječanj!B230),MONTH(siječanj!B230)+6,DAY(siječanj!B230))</f>
        <v>42919</v>
      </c>
      <c r="C230" s="9">
        <v>2.3645833333333299</v>
      </c>
      <c r="D230">
        <v>0.93913607756219564</v>
      </c>
      <c r="E230" s="6">
        <v>100.76291812741412</v>
      </c>
      <c r="F230" s="11">
        <v>188.73871386265438</v>
      </c>
      <c r="G230" s="11">
        <v>201.18983466269435</v>
      </c>
      <c r="H230" s="11">
        <v>2.0602046503426692</v>
      </c>
      <c r="I230" s="11">
        <v>94.630091693900354</v>
      </c>
    </row>
    <row r="231" spans="1:9" x14ac:dyDescent="0.25">
      <c r="A231" s="13"/>
      <c r="B231" s="3">
        <f>DATE(YEAR(siječanj!B231),MONTH(siječanj!B231)+6,DAY(siječanj!B231))</f>
        <v>42919</v>
      </c>
      <c r="C231" s="9">
        <v>2.375</v>
      </c>
      <c r="D231">
        <v>0.93913607756219564</v>
      </c>
      <c r="E231" s="6">
        <v>102.31212003346809</v>
      </c>
      <c r="F231" s="11">
        <v>191.54224010686687</v>
      </c>
      <c r="G231" s="11">
        <v>207.31662198528818</v>
      </c>
      <c r="H231" s="11">
        <v>1.9194011529012498</v>
      </c>
      <c r="I231" s="11">
        <v>96.085003095303762</v>
      </c>
    </row>
    <row r="232" spans="1:9" x14ac:dyDescent="0.25">
      <c r="A232" s="13"/>
      <c r="B232" s="3">
        <f>DATE(YEAR(siječanj!B232),MONTH(siječanj!B232)+6,DAY(siječanj!B232))</f>
        <v>42919</v>
      </c>
      <c r="C232" s="9">
        <v>2.3854166666666701</v>
      </c>
      <c r="D232">
        <v>0.93913607756219564</v>
      </c>
      <c r="E232" s="6">
        <v>104.13538138138719</v>
      </c>
      <c r="F232" s="11">
        <v>198.81094593969564</v>
      </c>
      <c r="G232" s="11">
        <v>209.17455434176398</v>
      </c>
      <c r="H232" s="11">
        <v>1.6667509620914405</v>
      </c>
      <c r="I232" s="11">
        <v>97.797293605959268</v>
      </c>
    </row>
    <row r="233" spans="1:9" x14ac:dyDescent="0.25">
      <c r="A233" s="13"/>
      <c r="B233" s="3">
        <f>DATE(YEAR(siječanj!B233),MONTH(siječanj!B233)+6,DAY(siječanj!B233))</f>
        <v>42919</v>
      </c>
      <c r="C233" s="9">
        <v>2.3958333333333299</v>
      </c>
      <c r="D233">
        <v>0.93913607756219564</v>
      </c>
      <c r="E233" s="6">
        <v>104.80592786047035</v>
      </c>
      <c r="F233" s="11">
        <v>196.50384557095978</v>
      </c>
      <c r="G233" s="11">
        <v>212.06602138720143</v>
      </c>
      <c r="H233" s="11">
        <v>1.64003545245863</v>
      </c>
      <c r="I233" s="11">
        <v>98.427027996148567</v>
      </c>
    </row>
    <row r="234" spans="1:9" x14ac:dyDescent="0.25">
      <c r="A234" s="13"/>
      <c r="B234" s="3">
        <f>DATE(YEAR(siječanj!B234),MONTH(siječanj!B234)+6,DAY(siječanj!B234))</f>
        <v>42919</v>
      </c>
      <c r="C234" s="9">
        <v>2.40625</v>
      </c>
      <c r="D234">
        <v>0.93913607756219564</v>
      </c>
      <c r="E234" s="6">
        <v>105.52494595274365</v>
      </c>
      <c r="F234" s="11">
        <v>194.52596166135609</v>
      </c>
      <c r="G234" s="11">
        <v>210.65532297263456</v>
      </c>
      <c r="H234" s="11">
        <v>1.7596361644771843</v>
      </c>
      <c r="I234" s="11">
        <v>99.102283827022362</v>
      </c>
    </row>
    <row r="235" spans="1:9" x14ac:dyDescent="0.25">
      <c r="A235" s="13"/>
      <c r="B235" s="3">
        <f>DATE(YEAR(siječanj!B235),MONTH(siječanj!B235)+6,DAY(siječanj!B235))</f>
        <v>42919</v>
      </c>
      <c r="C235" s="9">
        <v>2.4166666666666701</v>
      </c>
      <c r="D235">
        <v>0.93913607756219564</v>
      </c>
      <c r="E235" s="6">
        <v>106.68323965236183</v>
      </c>
      <c r="F235" s="11">
        <v>202.69040560008369</v>
      </c>
      <c r="G235" s="11">
        <v>211.34171945032375</v>
      </c>
      <c r="H235" s="11">
        <v>1.7206160383793971</v>
      </c>
      <c r="I235" s="11">
        <v>100.19007922874678</v>
      </c>
    </row>
    <row r="236" spans="1:9" x14ac:dyDescent="0.25">
      <c r="A236" s="13"/>
      <c r="B236" s="3">
        <f>DATE(YEAR(siječanj!B236),MONTH(siječanj!B236)+6,DAY(siječanj!B236))</f>
        <v>42919</v>
      </c>
      <c r="C236" s="9">
        <v>2.4270833333333299</v>
      </c>
      <c r="D236">
        <v>0.93913607756219564</v>
      </c>
      <c r="E236" s="6">
        <v>107.10974478902976</v>
      </c>
      <c r="F236" s="11">
        <v>198.50719626144155</v>
      </c>
      <c r="G236" s="11">
        <v>207.54784448512336</v>
      </c>
      <c r="H236" s="11">
        <v>1.984960765507582</v>
      </c>
      <c r="I236" s="11">
        <v>100.59062558985724</v>
      </c>
    </row>
    <row r="237" spans="1:9" x14ac:dyDescent="0.25">
      <c r="A237" s="13"/>
      <c r="B237" s="3">
        <f>DATE(YEAR(siječanj!B237),MONTH(siječanj!B237)+6,DAY(siječanj!B237))</f>
        <v>42919</v>
      </c>
      <c r="C237" s="9">
        <v>2.4375</v>
      </c>
      <c r="D237">
        <v>0.93913607756219564</v>
      </c>
      <c r="E237" s="6">
        <v>109.12796845744973</v>
      </c>
      <c r="F237" s="11">
        <v>195.30294697363885</v>
      </c>
      <c r="G237" s="11">
        <v>208.62123158456973</v>
      </c>
      <c r="H237" s="11">
        <v>2.0278904052005569</v>
      </c>
      <c r="I237" s="11">
        <v>102.48601224946034</v>
      </c>
    </row>
    <row r="238" spans="1:9" x14ac:dyDescent="0.25">
      <c r="A238" s="13"/>
      <c r="B238" s="3">
        <f>DATE(YEAR(siječanj!B238),MONTH(siječanj!B238)+6,DAY(siječanj!B238))</f>
        <v>42919</v>
      </c>
      <c r="C238" s="9">
        <v>2.4479166666666701</v>
      </c>
      <c r="D238">
        <v>0.93913607756219564</v>
      </c>
      <c r="E238" s="6">
        <v>110.02296536259688</v>
      </c>
      <c r="F238" s="11">
        <v>192.80789983818659</v>
      </c>
      <c r="G238" s="11">
        <v>206.76922020343531</v>
      </c>
      <c r="H238" s="11">
        <v>1.9593223973795089</v>
      </c>
      <c r="I238" s="11">
        <v>103.32653613239054</v>
      </c>
    </row>
    <row r="239" spans="1:9" x14ac:dyDescent="0.25">
      <c r="A239" s="13"/>
      <c r="B239" s="3">
        <f>DATE(YEAR(siječanj!B239),MONTH(siječanj!B239)+6,DAY(siječanj!B239))</f>
        <v>42919</v>
      </c>
      <c r="C239" s="9">
        <v>2.4583333333333299</v>
      </c>
      <c r="D239">
        <v>0.93913607756219564</v>
      </c>
      <c r="E239" s="6">
        <v>111.24197412968903</v>
      </c>
      <c r="F239" s="11">
        <v>197.37702269014747</v>
      </c>
      <c r="G239" s="11">
        <v>210.06849743006794</v>
      </c>
      <c r="H239" s="11">
        <v>1.8072794234011953</v>
      </c>
      <c r="I239" s="11">
        <v>104.47135124443139</v>
      </c>
    </row>
    <row r="240" spans="1:9" x14ac:dyDescent="0.25">
      <c r="A240" s="13"/>
      <c r="B240" s="3">
        <f>DATE(YEAR(siječanj!B240),MONTH(siječanj!B240)+6,DAY(siječanj!B240))</f>
        <v>42919</v>
      </c>
      <c r="C240" s="9">
        <v>2.46875</v>
      </c>
      <c r="D240">
        <v>0.93913607756219564</v>
      </c>
      <c r="E240" s="6">
        <v>112.85661142330238</v>
      </c>
      <c r="F240" s="11">
        <v>205.2096529909565</v>
      </c>
      <c r="G240" s="11">
        <v>207.65549566873284</v>
      </c>
      <c r="H240" s="11">
        <v>1.9919096783905099</v>
      </c>
      <c r="I240" s="11">
        <v>105.98771537904108</v>
      </c>
    </row>
    <row r="241" spans="1:9" x14ac:dyDescent="0.25">
      <c r="A241" s="13"/>
      <c r="B241" s="3">
        <f>DATE(YEAR(siječanj!B241),MONTH(siječanj!B241)+6,DAY(siječanj!B241))</f>
        <v>42919</v>
      </c>
      <c r="C241" s="9">
        <v>2.4791666666666701</v>
      </c>
      <c r="D241">
        <v>0.93913607756219564</v>
      </c>
      <c r="E241" s="6">
        <v>113.06050126255188</v>
      </c>
      <c r="F241" s="11">
        <v>189.30081870228733</v>
      </c>
      <c r="G241" s="11">
        <v>205.45947081297439</v>
      </c>
      <c r="H241" s="11">
        <v>2.1233969519539104</v>
      </c>
      <c r="I241" s="11">
        <v>106.17919568292864</v>
      </c>
    </row>
    <row r="242" spans="1:9" x14ac:dyDescent="0.25">
      <c r="A242" s="13"/>
      <c r="B242" s="3">
        <f>DATE(YEAR(siječanj!B242),MONTH(siječanj!B242)+6,DAY(siječanj!B242))</f>
        <v>42919</v>
      </c>
      <c r="C242" s="9">
        <v>2.4895833333333299</v>
      </c>
      <c r="D242">
        <v>0.93913607756219564</v>
      </c>
      <c r="E242" s="6">
        <v>112.29835913585636</v>
      </c>
      <c r="F242" s="11">
        <v>189.19184540903987</v>
      </c>
      <c r="G242" s="11">
        <v>199.01423677125658</v>
      </c>
      <c r="H242" s="11">
        <v>1.880928098672628</v>
      </c>
      <c r="I242" s="11">
        <v>105.4634405155189</v>
      </c>
    </row>
    <row r="243" spans="1:9" x14ac:dyDescent="0.25">
      <c r="A243" s="13"/>
      <c r="B243" s="3">
        <f>DATE(YEAR(siječanj!B243),MONTH(siječanj!B243)+6,DAY(siječanj!B243))</f>
        <v>42919</v>
      </c>
      <c r="C243" s="9">
        <v>2.5</v>
      </c>
      <c r="D243">
        <v>0.93913607756219564</v>
      </c>
      <c r="E243" s="6">
        <v>111.56354643175806</v>
      </c>
      <c r="F243" s="11">
        <v>184.01768410763077</v>
      </c>
      <c r="G243" s="11">
        <v>196.9401447480198</v>
      </c>
      <c r="H243" s="11">
        <v>1.9656062228895026</v>
      </c>
      <c r="I243" s="11">
        <v>104.77335139484914</v>
      </c>
    </row>
    <row r="244" spans="1:9" x14ac:dyDescent="0.25">
      <c r="A244" s="13"/>
      <c r="B244" s="3">
        <f>DATE(YEAR(siječanj!B244),MONTH(siječanj!B244)+6,DAY(siječanj!B244))</f>
        <v>42919</v>
      </c>
      <c r="C244" s="9">
        <v>2.5104166666666701</v>
      </c>
      <c r="D244">
        <v>0.93913607756219564</v>
      </c>
      <c r="E244" s="6">
        <v>110.99290380033672</v>
      </c>
      <c r="F244" s="11">
        <v>183.05534920741803</v>
      </c>
      <c r="G244" s="11">
        <v>197.95695808983987</v>
      </c>
      <c r="H244" s="11">
        <v>1.9943580000280181</v>
      </c>
      <c r="I244" s="11">
        <v>104.23744031228634</v>
      </c>
    </row>
    <row r="245" spans="1:9" x14ac:dyDescent="0.25">
      <c r="A245" s="13"/>
      <c r="B245" s="3">
        <f>DATE(YEAR(siječanj!B245),MONTH(siječanj!B245)+6,DAY(siječanj!B245))</f>
        <v>42919</v>
      </c>
      <c r="C245" s="9">
        <v>2.5208333333333299</v>
      </c>
      <c r="D245">
        <v>0.93913607756219564</v>
      </c>
      <c r="E245" s="6">
        <v>111.78021468166774</v>
      </c>
      <c r="F245" s="11">
        <v>182.49990164242129</v>
      </c>
      <c r="G245" s="11">
        <v>197.66980280399858</v>
      </c>
      <c r="H245" s="11">
        <v>2.1687459094741457</v>
      </c>
      <c r="I245" s="11">
        <v>104.9768323652016</v>
      </c>
    </row>
    <row r="246" spans="1:9" x14ac:dyDescent="0.25">
      <c r="A246" s="13"/>
      <c r="B246" s="3">
        <f>DATE(YEAR(siječanj!B246),MONTH(siječanj!B246)+6,DAY(siječanj!B246))</f>
        <v>42919</v>
      </c>
      <c r="C246" s="9">
        <v>2.53125</v>
      </c>
      <c r="D246">
        <v>0.93913607756219564</v>
      </c>
      <c r="E246" s="6">
        <v>112.12417872920513</v>
      </c>
      <c r="F246" s="11">
        <v>183.13321246711564</v>
      </c>
      <c r="G246" s="11">
        <v>198.36909082339869</v>
      </c>
      <c r="H246" s="11">
        <v>2.515799502116487</v>
      </c>
      <c r="I246" s="11">
        <v>105.29986141162827</v>
      </c>
    </row>
    <row r="247" spans="1:9" x14ac:dyDescent="0.25">
      <c r="A247" s="13"/>
      <c r="B247" s="3">
        <f>DATE(YEAR(siječanj!B247),MONTH(siječanj!B247)+6,DAY(siječanj!B247))</f>
        <v>42919</v>
      </c>
      <c r="C247" s="9">
        <v>2.5416666666666701</v>
      </c>
      <c r="D247">
        <v>0.93913607756219564</v>
      </c>
      <c r="E247" s="6">
        <v>111.14464085162797</v>
      </c>
      <c r="F247" s="11">
        <v>185.63601105900764</v>
      </c>
      <c r="G247" s="11">
        <v>196.49286273323932</v>
      </c>
      <c r="H247" s="11">
        <v>2.2098993158222617</v>
      </c>
      <c r="I247" s="11">
        <v>104.37994205145687</v>
      </c>
    </row>
    <row r="248" spans="1:9" x14ac:dyDescent="0.25">
      <c r="A248" s="13"/>
      <c r="B248" s="3">
        <f>DATE(YEAR(siječanj!B248),MONTH(siječanj!B248)+6,DAY(siječanj!B248))</f>
        <v>42919</v>
      </c>
      <c r="C248" s="9">
        <v>2.5520833333333299</v>
      </c>
      <c r="D248">
        <v>0.93913607756219564</v>
      </c>
      <c r="E248" s="6">
        <v>110.71749456130669</v>
      </c>
      <c r="F248" s="11">
        <v>186.54069500294872</v>
      </c>
      <c r="G248" s="11">
        <v>188.37702429711629</v>
      </c>
      <c r="H248" s="11">
        <v>2.1315780267066957</v>
      </c>
      <c r="I248" s="11">
        <v>103.97879355981929</v>
      </c>
    </row>
    <row r="249" spans="1:9" x14ac:dyDescent="0.25">
      <c r="A249" s="13"/>
      <c r="B249" s="3">
        <f>DATE(YEAR(siječanj!B249),MONTH(siječanj!B249)+6,DAY(siječanj!B249))</f>
        <v>42919</v>
      </c>
      <c r="C249" s="9">
        <v>2.5625</v>
      </c>
      <c r="D249">
        <v>0.93913607756219564</v>
      </c>
      <c r="E249" s="6">
        <v>110.68479969497903</v>
      </c>
      <c r="F249" s="11">
        <v>185.05885220159405</v>
      </c>
      <c r="G249" s="11">
        <v>184.26810376845145</v>
      </c>
      <c r="H249" s="11">
        <v>2.1345394157461817</v>
      </c>
      <c r="I249" s="11">
        <v>103.94808863129992</v>
      </c>
    </row>
    <row r="250" spans="1:9" x14ac:dyDescent="0.25">
      <c r="A250" s="13"/>
      <c r="B250" s="3">
        <f>DATE(YEAR(siječanj!B250),MONTH(siječanj!B250)+6,DAY(siječanj!B250))</f>
        <v>42919</v>
      </c>
      <c r="C250" s="9">
        <v>2.5729166666666701</v>
      </c>
      <c r="D250">
        <v>0.93913607756219564</v>
      </c>
      <c r="E250" s="6">
        <v>111.651230645086</v>
      </c>
      <c r="F250" s="11">
        <v>184.77226474488862</v>
      </c>
      <c r="G250" s="11">
        <v>186.08859537016346</v>
      </c>
      <c r="H250" s="11">
        <v>1.9984615391124527</v>
      </c>
      <c r="I250" s="11">
        <v>104.85569880301809</v>
      </c>
    </row>
    <row r="251" spans="1:9" x14ac:dyDescent="0.25">
      <c r="A251" s="13"/>
      <c r="B251" s="3">
        <f>DATE(YEAR(siječanj!B251),MONTH(siječanj!B251)+6,DAY(siječanj!B251))</f>
        <v>42919</v>
      </c>
      <c r="C251" s="9">
        <v>2.5833333333333299</v>
      </c>
      <c r="D251">
        <v>0.93913607756219564</v>
      </c>
      <c r="E251" s="6">
        <v>111.8975150327899</v>
      </c>
      <c r="F251" s="11">
        <v>184.49897981347968</v>
      </c>
      <c r="G251" s="11">
        <v>184.25130229985746</v>
      </c>
      <c r="H251" s="11">
        <v>2.0465388550587997</v>
      </c>
      <c r="I251" s="11">
        <v>105.08699335685112</v>
      </c>
    </row>
    <row r="252" spans="1:9" x14ac:dyDescent="0.25">
      <c r="A252" s="13"/>
      <c r="B252" s="3">
        <f>DATE(YEAR(siječanj!B252),MONTH(siječanj!B252)+6,DAY(siječanj!B252))</f>
        <v>42919</v>
      </c>
      <c r="C252" s="9">
        <v>2.59375</v>
      </c>
      <c r="D252">
        <v>0.93913607756219564</v>
      </c>
      <c r="E252" s="6">
        <v>113.21754619269444</v>
      </c>
      <c r="F252" s="11">
        <v>184.88767487321479</v>
      </c>
      <c r="G252" s="11">
        <v>179.76809440573291</v>
      </c>
      <c r="H252" s="11">
        <v>2.3172214147919235</v>
      </c>
      <c r="I252" s="11">
        <v>106.32668224262376</v>
      </c>
    </row>
    <row r="253" spans="1:9" x14ac:dyDescent="0.25">
      <c r="A253" s="13"/>
      <c r="B253" s="3">
        <f>DATE(YEAR(siječanj!B253),MONTH(siječanj!B253)+6,DAY(siječanj!B253))</f>
        <v>42919</v>
      </c>
      <c r="C253" s="9">
        <v>2.6041666666666701</v>
      </c>
      <c r="D253">
        <v>0.93913607756219564</v>
      </c>
      <c r="E253" s="6">
        <v>114.22223297494882</v>
      </c>
      <c r="F253" s="11">
        <v>181.78834679879364</v>
      </c>
      <c r="G253" s="11">
        <v>174.78275735650351</v>
      </c>
      <c r="H253" s="11">
        <v>2.4567917502320973</v>
      </c>
      <c r="I253" s="11">
        <v>107.27021984648871</v>
      </c>
    </row>
    <row r="254" spans="1:9" x14ac:dyDescent="0.25">
      <c r="A254" s="13"/>
      <c r="B254" s="3">
        <f>DATE(YEAR(siječanj!B254),MONTH(siječanj!B254)+6,DAY(siječanj!B254))</f>
        <v>42919</v>
      </c>
      <c r="C254" s="9">
        <v>2.6145833333333299</v>
      </c>
      <c r="D254">
        <v>0.93913607756219564</v>
      </c>
      <c r="E254" s="6">
        <v>114.59869239673289</v>
      </c>
      <c r="F254" s="11">
        <v>180.02735136580887</v>
      </c>
      <c r="G254" s="11">
        <v>170.78277796683378</v>
      </c>
      <c r="H254" s="11">
        <v>2.2772691662406404</v>
      </c>
      <c r="I254" s="11">
        <v>107.62376647122433</v>
      </c>
    </row>
    <row r="255" spans="1:9" x14ac:dyDescent="0.25">
      <c r="A255" s="13"/>
      <c r="B255" s="3">
        <f>DATE(YEAR(siječanj!B255),MONTH(siječanj!B255)+6,DAY(siječanj!B255))</f>
        <v>42919</v>
      </c>
      <c r="C255" s="9">
        <v>2.625</v>
      </c>
      <c r="D255">
        <v>0.93913607756219564</v>
      </c>
      <c r="E255" s="6">
        <v>114.87172758074936</v>
      </c>
      <c r="F255" s="11">
        <v>179.16083552924931</v>
      </c>
      <c r="G255" s="11">
        <v>169.26117143161238</v>
      </c>
      <c r="H255" s="11">
        <v>2.4626355179314281</v>
      </c>
      <c r="I255" s="11">
        <v>107.88018366297804</v>
      </c>
    </row>
    <row r="256" spans="1:9" x14ac:dyDescent="0.25">
      <c r="A256" s="13"/>
      <c r="B256" s="3">
        <f>DATE(YEAR(siječanj!B256),MONTH(siječanj!B256)+6,DAY(siječanj!B256))</f>
        <v>42919</v>
      </c>
      <c r="C256" s="9">
        <v>2.6354166666666701</v>
      </c>
      <c r="D256">
        <v>0.93913607756219564</v>
      </c>
      <c r="E256" s="6">
        <v>115.24545366327453</v>
      </c>
      <c r="F256" s="11">
        <v>179.01953778088989</v>
      </c>
      <c r="G256" s="11">
        <v>164.43905379938954</v>
      </c>
      <c r="H256" s="11">
        <v>2.405711039727974</v>
      </c>
      <c r="I256" s="11">
        <v>108.23116331020341</v>
      </c>
    </row>
    <row r="257" spans="1:9" x14ac:dyDescent="0.25">
      <c r="A257" s="13"/>
      <c r="B257" s="3">
        <f>DATE(YEAR(siječanj!B257),MONTH(siječanj!B257)+6,DAY(siječanj!B257))</f>
        <v>42919</v>
      </c>
      <c r="C257" s="9">
        <v>2.6458333333333299</v>
      </c>
      <c r="D257">
        <v>0.93913607756219564</v>
      </c>
      <c r="E257" s="6">
        <v>115.96256615955036</v>
      </c>
      <c r="F257" s="11">
        <v>176.9859507991043</v>
      </c>
      <c r="G257" s="11">
        <v>164.01221076714759</v>
      </c>
      <c r="H257" s="11">
        <v>2.4136650846557126</v>
      </c>
      <c r="I257" s="11">
        <v>108.90462952712673</v>
      </c>
    </row>
    <row r="258" spans="1:9" x14ac:dyDescent="0.25">
      <c r="A258" s="13"/>
      <c r="B258" s="3">
        <f>DATE(YEAR(siječanj!B258),MONTH(siječanj!B258)+6,DAY(siječanj!B258))</f>
        <v>42919</v>
      </c>
      <c r="C258" s="9">
        <v>2.65625</v>
      </c>
      <c r="D258">
        <v>0.93913607756219564</v>
      </c>
      <c r="E258" s="6">
        <v>115.86630080924625</v>
      </c>
      <c r="F258" s="11">
        <v>175.57528191887545</v>
      </c>
      <c r="G258" s="11">
        <v>160.34644199238571</v>
      </c>
      <c r="H258" s="11">
        <v>2.1553311471686318</v>
      </c>
      <c r="I258" s="11">
        <v>108.81422326363698</v>
      </c>
    </row>
    <row r="259" spans="1:9" x14ac:dyDescent="0.25">
      <c r="A259" s="13"/>
      <c r="B259" s="3">
        <f>DATE(YEAR(siječanj!B259),MONTH(siječanj!B259)+6,DAY(siječanj!B259))</f>
        <v>42919</v>
      </c>
      <c r="C259" s="9">
        <v>2.6666666666666701</v>
      </c>
      <c r="D259">
        <v>0.93913607756219564</v>
      </c>
      <c r="E259" s="6">
        <v>115.09216633023948</v>
      </c>
      <c r="F259" s="11">
        <v>175.89323191262386</v>
      </c>
      <c r="G259" s="11">
        <v>162.1514100626714</v>
      </c>
      <c r="H259" s="11">
        <v>2.069325848600053</v>
      </c>
      <c r="I259" s="11">
        <v>108.0872056455169</v>
      </c>
    </row>
    <row r="260" spans="1:9" x14ac:dyDescent="0.25">
      <c r="A260" s="13"/>
      <c r="B260" s="3">
        <f>DATE(YEAR(siječanj!B260),MONTH(siječanj!B260)+6,DAY(siječanj!B260))</f>
        <v>42919</v>
      </c>
      <c r="C260" s="9">
        <v>2.6770833333333299</v>
      </c>
      <c r="D260">
        <v>0.93913607756219564</v>
      </c>
      <c r="E260" s="6">
        <v>113.40870327618782</v>
      </c>
      <c r="F260" s="11">
        <v>170.03006473032241</v>
      </c>
      <c r="G260" s="11">
        <v>162.90186364165251</v>
      </c>
      <c r="H260" s="11">
        <v>2.1671737029324123</v>
      </c>
      <c r="I260" s="11">
        <v>106.50620475621396</v>
      </c>
    </row>
    <row r="261" spans="1:9" x14ac:dyDescent="0.25">
      <c r="A261" s="13"/>
      <c r="B261" s="3">
        <f>DATE(YEAR(siječanj!B261),MONTH(siječanj!B261)+6,DAY(siječanj!B261))</f>
        <v>42919</v>
      </c>
      <c r="C261" s="9">
        <v>2.6875</v>
      </c>
      <c r="D261">
        <v>0.93913607756219564</v>
      </c>
      <c r="E261" s="6">
        <v>114.15125944902171</v>
      </c>
      <c r="F261" s="11">
        <v>164.75167960613183</v>
      </c>
      <c r="G261" s="11">
        <v>160.4744079702823</v>
      </c>
      <c r="H261" s="11">
        <v>2.1322451143424055</v>
      </c>
      <c r="I261" s="11">
        <v>107.20356604773878</v>
      </c>
    </row>
    <row r="262" spans="1:9" x14ac:dyDescent="0.25">
      <c r="A262" s="13"/>
      <c r="B262" s="3">
        <f>DATE(YEAR(siječanj!B262),MONTH(siječanj!B262)+6,DAY(siječanj!B262))</f>
        <v>42919</v>
      </c>
      <c r="C262" s="9">
        <v>2.6979166666666701</v>
      </c>
      <c r="D262">
        <v>0.93913607756219564</v>
      </c>
      <c r="E262" s="6">
        <v>114.17823951235276</v>
      </c>
      <c r="F262" s="11">
        <v>163.74893212304312</v>
      </c>
      <c r="G262" s="11">
        <v>159.85202052101351</v>
      </c>
      <c r="H262" s="11">
        <v>2.1048225118183703</v>
      </c>
      <c r="I262" s="11">
        <v>107.22890399858787</v>
      </c>
    </row>
    <row r="263" spans="1:9" x14ac:dyDescent="0.25">
      <c r="A263" s="13"/>
      <c r="B263" s="3">
        <f>DATE(YEAR(siječanj!B263),MONTH(siječanj!B263)+6,DAY(siječanj!B263))</f>
        <v>42919</v>
      </c>
      <c r="C263" s="9">
        <v>2.7083333333333299</v>
      </c>
      <c r="D263">
        <v>0.93913607756219564</v>
      </c>
      <c r="E263" s="6">
        <v>115.18984996006465</v>
      </c>
      <c r="F263" s="11">
        <v>162.63197690921459</v>
      </c>
      <c r="G263" s="11">
        <v>166.03462044743461</v>
      </c>
      <c r="H263" s="11">
        <v>1.8561298409103666</v>
      </c>
      <c r="I263" s="11">
        <v>108.17894386647295</v>
      </c>
    </row>
    <row r="264" spans="1:9" x14ac:dyDescent="0.25">
      <c r="A264" s="13"/>
      <c r="B264" s="3">
        <f>DATE(YEAR(siječanj!B264),MONTH(siječanj!B264)+6,DAY(siječanj!B264))</f>
        <v>42919</v>
      </c>
      <c r="C264" s="9">
        <v>2.71875</v>
      </c>
      <c r="D264">
        <v>0.93913607756219564</v>
      </c>
      <c r="E264" s="6">
        <v>115.30320810946701</v>
      </c>
      <c r="F264" s="11">
        <v>162.63109114299266</v>
      </c>
      <c r="G264" s="11">
        <v>176.41465908326759</v>
      </c>
      <c r="H264" s="11">
        <v>1.8709317854508574</v>
      </c>
      <c r="I264" s="11">
        <v>108.28540259426239</v>
      </c>
    </row>
    <row r="265" spans="1:9" x14ac:dyDescent="0.25">
      <c r="A265" s="13"/>
      <c r="B265" s="3">
        <f>DATE(YEAR(siječanj!B265),MONTH(siječanj!B265)+6,DAY(siječanj!B265))</f>
        <v>42919</v>
      </c>
      <c r="C265" s="9">
        <v>2.7291666666666701</v>
      </c>
      <c r="D265">
        <v>0.93913607756219564</v>
      </c>
      <c r="E265" s="6">
        <v>115.87113725158778</v>
      </c>
      <c r="F265" s="11">
        <v>163.36842539087081</v>
      </c>
      <c r="G265" s="11">
        <v>167.80877380708009</v>
      </c>
      <c r="H265" s="11">
        <v>1.885261667976273</v>
      </c>
      <c r="I265" s="11">
        <v>108.81876534112696</v>
      </c>
    </row>
    <row r="266" spans="1:9" x14ac:dyDescent="0.25">
      <c r="A266" s="13"/>
      <c r="B266" s="3">
        <f>DATE(YEAR(siječanj!B266),MONTH(siječanj!B266)+6,DAY(siječanj!B266))</f>
        <v>42919</v>
      </c>
      <c r="C266" s="9">
        <v>2.7395833333333299</v>
      </c>
      <c r="D266">
        <v>0.93913607756219564</v>
      </c>
      <c r="E266" s="6">
        <v>117.17548793692762</v>
      </c>
      <c r="F266" s="11">
        <v>162.84000772361432</v>
      </c>
      <c r="G266" s="11">
        <v>162.93341546965593</v>
      </c>
      <c r="H266" s="11">
        <v>1.8405337920479061</v>
      </c>
      <c r="I266" s="11">
        <v>110.04372812752258</v>
      </c>
    </row>
    <row r="267" spans="1:9" x14ac:dyDescent="0.25">
      <c r="A267" s="13"/>
      <c r="B267" s="3">
        <f>DATE(YEAR(siječanj!B267),MONTH(siječanj!B267)+6,DAY(siječanj!B267))</f>
        <v>42919</v>
      </c>
      <c r="C267" s="9">
        <v>2.75</v>
      </c>
      <c r="D267">
        <v>0.93913607756219564</v>
      </c>
      <c r="E267" s="6">
        <v>119.9697367928831</v>
      </c>
      <c r="F267" s="11">
        <v>160.82880938488591</v>
      </c>
      <c r="G267" s="11">
        <v>161.47611841830189</v>
      </c>
      <c r="H267" s="11">
        <v>1.8781907390640253</v>
      </c>
      <c r="I267" s="11">
        <v>112.66790803783725</v>
      </c>
    </row>
    <row r="268" spans="1:9" x14ac:dyDescent="0.25">
      <c r="A268" s="13"/>
      <c r="B268" s="3">
        <f>DATE(YEAR(siječanj!B268),MONTH(siječanj!B268)+6,DAY(siječanj!B268))</f>
        <v>42919</v>
      </c>
      <c r="C268" s="9">
        <v>2.7604166666666701</v>
      </c>
      <c r="D268">
        <v>0.93913607756219564</v>
      </c>
      <c r="E268" s="6">
        <v>122.12404383547333</v>
      </c>
      <c r="F268" s="11">
        <v>160.29780656281886</v>
      </c>
      <c r="G268" s="11">
        <v>159.58955866683971</v>
      </c>
      <c r="H268" s="11">
        <v>2.544194232349533</v>
      </c>
      <c r="I268" s="11">
        <v>114.69109550368006</v>
      </c>
    </row>
    <row r="269" spans="1:9" x14ac:dyDescent="0.25">
      <c r="A269" s="13"/>
      <c r="B269" s="3">
        <f>DATE(YEAR(siječanj!B269),MONTH(siječanj!B269)+6,DAY(siječanj!B269))</f>
        <v>42919</v>
      </c>
      <c r="C269" s="9">
        <v>2.7708333333333299</v>
      </c>
      <c r="D269">
        <v>0.93913607756219564</v>
      </c>
      <c r="E269" s="6">
        <v>123.68341090517636</v>
      </c>
      <c r="F269" s="11">
        <v>159.28716333558009</v>
      </c>
      <c r="G269" s="11">
        <v>158.68980677322784</v>
      </c>
      <c r="H269" s="11">
        <v>4.5631254605775418</v>
      </c>
      <c r="I269" s="11">
        <v>116.15555337700062</v>
      </c>
    </row>
    <row r="270" spans="1:9" x14ac:dyDescent="0.25">
      <c r="A270" s="13"/>
      <c r="B270" s="3">
        <f>DATE(YEAR(siječanj!B270),MONTH(siječanj!B270)+6,DAY(siječanj!B270))</f>
        <v>42919</v>
      </c>
      <c r="C270" s="9">
        <v>2.78125</v>
      </c>
      <c r="D270">
        <v>0.93913607756219564</v>
      </c>
      <c r="E270" s="6">
        <v>125.94128411273606</v>
      </c>
      <c r="F270" s="11">
        <v>158.69099056433495</v>
      </c>
      <c r="G270" s="11">
        <v>161.67379005989324</v>
      </c>
      <c r="H270" s="11">
        <v>11.045492053034273</v>
      </c>
      <c r="I270" s="11">
        <v>118.27600356478101</v>
      </c>
    </row>
    <row r="271" spans="1:9" x14ac:dyDescent="0.25">
      <c r="A271" s="13"/>
      <c r="B271" s="3">
        <f>DATE(YEAR(siječanj!B271),MONTH(siječanj!B271)+6,DAY(siječanj!B271))</f>
        <v>42919</v>
      </c>
      <c r="C271" s="9">
        <v>2.7916666666666701</v>
      </c>
      <c r="D271">
        <v>0.93913607756219564</v>
      </c>
      <c r="E271" s="6">
        <v>129.19874961075058</v>
      </c>
      <c r="F271" s="11">
        <v>157.32000882043826</v>
      </c>
      <c r="G271" s="11">
        <v>163.08919560979578</v>
      </c>
      <c r="H271" s="11">
        <v>26.00460524086629</v>
      </c>
      <c r="I271" s="11">
        <v>121.33520693538054</v>
      </c>
    </row>
    <row r="272" spans="1:9" x14ac:dyDescent="0.25">
      <c r="A272" s="13"/>
      <c r="B272" s="3">
        <f>DATE(YEAR(siječanj!B272),MONTH(siječanj!B272)+6,DAY(siječanj!B272))</f>
        <v>42919</v>
      </c>
      <c r="C272" s="9">
        <v>2.8020833333333299</v>
      </c>
      <c r="D272">
        <v>0.93913607756219564</v>
      </c>
      <c r="E272" s="6">
        <v>133.27301707315303</v>
      </c>
      <c r="F272" s="11">
        <v>153.90406942158143</v>
      </c>
      <c r="G272" s="11">
        <v>158.77882571305318</v>
      </c>
      <c r="H272" s="11">
        <v>42.331266084268705</v>
      </c>
      <c r="I272" s="11">
        <v>125.16149849896047</v>
      </c>
    </row>
    <row r="273" spans="1:9" x14ac:dyDescent="0.25">
      <c r="A273" s="13"/>
      <c r="B273" s="3">
        <f>DATE(YEAR(siječanj!B273),MONTH(siječanj!B273)+6,DAY(siječanj!B273))</f>
        <v>42919</v>
      </c>
      <c r="C273" s="9">
        <v>2.8125</v>
      </c>
      <c r="D273">
        <v>0.93913607756219564</v>
      </c>
      <c r="E273" s="6">
        <v>138.14538883171605</v>
      </c>
      <c r="F273" s="11">
        <v>153.18310381284496</v>
      </c>
      <c r="G273" s="11">
        <v>157.72070575638503</v>
      </c>
      <c r="H273" s="11">
        <v>63.203163038113807</v>
      </c>
      <c r="I273" s="11">
        <v>129.73731860072215</v>
      </c>
    </row>
    <row r="274" spans="1:9" x14ac:dyDescent="0.25">
      <c r="A274" s="13"/>
      <c r="B274" s="3">
        <f>DATE(YEAR(siječanj!B274),MONTH(siječanj!B274)+6,DAY(siječanj!B274))</f>
        <v>42919</v>
      </c>
      <c r="C274" s="9">
        <v>2.8229166666666701</v>
      </c>
      <c r="D274">
        <v>0.93913607756219564</v>
      </c>
      <c r="E274" s="6">
        <v>141.76135847172787</v>
      </c>
      <c r="F274" s="11">
        <v>149.86320391719886</v>
      </c>
      <c r="G274" s="11">
        <v>158.72169911740448</v>
      </c>
      <c r="H274" s="11">
        <v>86.952423993024368</v>
      </c>
      <c r="I274" s="11">
        <v>133.13320614502686</v>
      </c>
    </row>
    <row r="275" spans="1:9" x14ac:dyDescent="0.25">
      <c r="A275" s="13"/>
      <c r="B275" s="3">
        <f>DATE(YEAR(siječanj!B275),MONTH(siječanj!B275)+6,DAY(siječanj!B275))</f>
        <v>42919</v>
      </c>
      <c r="C275" s="9">
        <v>2.8333333333333299</v>
      </c>
      <c r="D275">
        <v>0.93913607756219564</v>
      </c>
      <c r="E275" s="6">
        <v>147.74639383825055</v>
      </c>
      <c r="F275" s="11">
        <v>144.18424404512035</v>
      </c>
      <c r="G275" s="11">
        <v>152.03648930716338</v>
      </c>
      <c r="H275" s="11">
        <v>129.47512722650825</v>
      </c>
      <c r="I275" s="11">
        <v>138.75396878321396</v>
      </c>
    </row>
    <row r="276" spans="1:9" x14ac:dyDescent="0.25">
      <c r="A276" s="13"/>
      <c r="B276" s="3">
        <f>DATE(YEAR(siječanj!B276),MONTH(siječanj!B276)+6,DAY(siječanj!B276))</f>
        <v>42919</v>
      </c>
      <c r="C276" s="9">
        <v>2.84375</v>
      </c>
      <c r="D276">
        <v>0.93913607756219564</v>
      </c>
      <c r="E276" s="6">
        <v>152.10288602286778</v>
      </c>
      <c r="F276" s="11">
        <v>125.23515948343756</v>
      </c>
      <c r="G276" s="11">
        <v>138.7509944202825</v>
      </c>
      <c r="H276" s="11">
        <v>197.67550075121446</v>
      </c>
      <c r="I276" s="11">
        <v>142.84530776540575</v>
      </c>
    </row>
    <row r="277" spans="1:9" x14ac:dyDescent="0.25">
      <c r="A277" s="13"/>
      <c r="B277" s="3">
        <f>DATE(YEAR(siječanj!B277),MONTH(siječanj!B277)+6,DAY(siječanj!B277))</f>
        <v>42919</v>
      </c>
      <c r="C277" s="9">
        <v>2.8541666666666701</v>
      </c>
      <c r="D277">
        <v>0.93913607756219564</v>
      </c>
      <c r="E277" s="6">
        <v>155.70742208689472</v>
      </c>
      <c r="F277" s="11">
        <v>118.12216013004424</v>
      </c>
      <c r="G277" s="11">
        <v>130.35372537610093</v>
      </c>
      <c r="H277" s="11">
        <v>228.78753095761655</v>
      </c>
      <c r="I277" s="11">
        <v>146.23045762600751</v>
      </c>
    </row>
    <row r="278" spans="1:9" x14ac:dyDescent="0.25">
      <c r="A278" s="13"/>
      <c r="B278" s="3">
        <f>DATE(YEAR(siječanj!B278),MONTH(siječanj!B278)+6,DAY(siječanj!B278))</f>
        <v>42919</v>
      </c>
      <c r="C278" s="9">
        <v>2.8645833333333299</v>
      </c>
      <c r="D278">
        <v>0.93913607756219564</v>
      </c>
      <c r="E278" s="6">
        <v>156.45219748506739</v>
      </c>
      <c r="F278" s="11">
        <v>116.22693704650756</v>
      </c>
      <c r="G278" s="11">
        <v>127.94775026615206</v>
      </c>
      <c r="H278" s="11">
        <v>229.71552986940014</v>
      </c>
      <c r="I278" s="11">
        <v>146.92990307211218</v>
      </c>
    </row>
    <row r="279" spans="1:9" x14ac:dyDescent="0.25">
      <c r="A279" s="13"/>
      <c r="B279" s="3">
        <f>DATE(YEAR(siječanj!B279),MONTH(siječanj!B279)+6,DAY(siječanj!B279))</f>
        <v>42919</v>
      </c>
      <c r="C279" s="9">
        <v>2.875</v>
      </c>
      <c r="D279">
        <v>0.93913607756219564</v>
      </c>
      <c r="E279" s="6">
        <v>156.25322745798431</v>
      </c>
      <c r="F279" s="11">
        <v>112.98997853636521</v>
      </c>
      <c r="G279" s="11">
        <v>123.03465873066234</v>
      </c>
      <c r="H279" s="11">
        <v>231.07397532920953</v>
      </c>
      <c r="I279" s="11">
        <v>146.74304314132496</v>
      </c>
    </row>
    <row r="280" spans="1:9" x14ac:dyDescent="0.25">
      <c r="A280" s="13"/>
      <c r="B280" s="3">
        <f>DATE(YEAR(siječanj!B280),MONTH(siječanj!B280)+6,DAY(siječanj!B280))</f>
        <v>42919</v>
      </c>
      <c r="C280" s="9">
        <v>2.8854166666666701</v>
      </c>
      <c r="D280">
        <v>0.93913607756219564</v>
      </c>
      <c r="E280" s="6">
        <v>160.48881255405496</v>
      </c>
      <c r="F280" s="11">
        <v>110.1806807837384</v>
      </c>
      <c r="G280" s="11">
        <v>109.45878767554875</v>
      </c>
      <c r="H280" s="11">
        <v>238.15666878697306</v>
      </c>
      <c r="I280" s="11">
        <v>150.72083391462962</v>
      </c>
    </row>
    <row r="281" spans="1:9" x14ac:dyDescent="0.25">
      <c r="A281" s="13"/>
      <c r="B281" s="3">
        <f>DATE(YEAR(siječanj!B281),MONTH(siječanj!B281)+6,DAY(siječanj!B281))</f>
        <v>42919</v>
      </c>
      <c r="C281" s="9">
        <v>2.8958333333333299</v>
      </c>
      <c r="D281">
        <v>0.93913607756219564</v>
      </c>
      <c r="E281" s="6">
        <v>163.33698084425797</v>
      </c>
      <c r="F281" s="11">
        <v>107.59660011501167</v>
      </c>
      <c r="G281" s="11">
        <v>101.13455334141425</v>
      </c>
      <c r="H281" s="11">
        <v>243.81206774018614</v>
      </c>
      <c r="I281" s="11">
        <v>153.39565151092791</v>
      </c>
    </row>
    <row r="282" spans="1:9" x14ac:dyDescent="0.25">
      <c r="A282" s="13"/>
      <c r="B282" s="3">
        <f>DATE(YEAR(siječanj!B282),MONTH(siječanj!B282)+6,DAY(siječanj!B282))</f>
        <v>42919</v>
      </c>
      <c r="C282" s="9">
        <v>2.90625</v>
      </c>
      <c r="D282">
        <v>0.93913607756219564</v>
      </c>
      <c r="E282" s="6">
        <v>161.4496130634881</v>
      </c>
      <c r="F282" s="11">
        <v>104.26380250125638</v>
      </c>
      <c r="G282" s="11">
        <v>103.3849686452177</v>
      </c>
      <c r="H282" s="11">
        <v>244.55278404853979</v>
      </c>
      <c r="I282" s="11">
        <v>151.62315633637843</v>
      </c>
    </row>
    <row r="283" spans="1:9" x14ac:dyDescent="0.25">
      <c r="A283" s="13"/>
      <c r="B283" s="3">
        <f>DATE(YEAR(siječanj!B283),MONTH(siječanj!B283)+6,DAY(siječanj!B283))</f>
        <v>42919</v>
      </c>
      <c r="C283" s="9">
        <v>2.9166666666666701</v>
      </c>
      <c r="D283">
        <v>0.93913607756219564</v>
      </c>
      <c r="E283" s="6">
        <v>157.49774838399068</v>
      </c>
      <c r="F283" s="11">
        <v>102.6764573276868</v>
      </c>
      <c r="G283" s="11">
        <v>92.311591007834437</v>
      </c>
      <c r="H283" s="11">
        <v>241.5406533430901</v>
      </c>
      <c r="I283" s="11">
        <v>147.91181764221864</v>
      </c>
    </row>
    <row r="284" spans="1:9" x14ac:dyDescent="0.25">
      <c r="A284" s="13"/>
      <c r="B284" s="3">
        <f>DATE(YEAR(siječanj!B284),MONTH(siječanj!B284)+6,DAY(siječanj!B284))</f>
        <v>42919</v>
      </c>
      <c r="C284" s="9">
        <v>2.9270833333333299</v>
      </c>
      <c r="D284">
        <v>0.93913607756219564</v>
      </c>
      <c r="E284" s="6">
        <v>150.91458315628091</v>
      </c>
      <c r="F284" s="11">
        <v>100.30595854221664</v>
      </c>
      <c r="G284" s="11">
        <v>87.802672139595373</v>
      </c>
      <c r="H284" s="11">
        <v>242.31234972131443</v>
      </c>
      <c r="I284" s="11">
        <v>141.72932967232344</v>
      </c>
    </row>
    <row r="285" spans="1:9" x14ac:dyDescent="0.25">
      <c r="A285" s="13"/>
      <c r="B285" s="3">
        <f>DATE(YEAR(siječanj!B285),MONTH(siječanj!B285)+6,DAY(siječanj!B285))</f>
        <v>42919</v>
      </c>
      <c r="C285" s="9">
        <v>2.9375</v>
      </c>
      <c r="D285">
        <v>0.93913607756219564</v>
      </c>
      <c r="E285" s="6">
        <v>141.72601562096207</v>
      </c>
      <c r="F285" s="11">
        <v>97.292401495619103</v>
      </c>
      <c r="G285" s="11">
        <v>83.587811020332438</v>
      </c>
      <c r="H285" s="11">
        <v>241.49605748450495</v>
      </c>
      <c r="I285" s="11">
        <v>133.1000143987888</v>
      </c>
    </row>
    <row r="286" spans="1:9" x14ac:dyDescent="0.25">
      <c r="A286" s="13"/>
      <c r="B286" s="3">
        <f>DATE(YEAR(siječanj!B286),MONTH(siječanj!B286)+6,DAY(siječanj!B286))</f>
        <v>42919</v>
      </c>
      <c r="C286" s="9">
        <v>2.9479166666666701</v>
      </c>
      <c r="D286">
        <v>0.93913607756219564</v>
      </c>
      <c r="E286" s="6">
        <v>130.53130510184903</v>
      </c>
      <c r="F286" s="11">
        <v>93.019433177158774</v>
      </c>
      <c r="G286" s="11">
        <v>81.029537047355831</v>
      </c>
      <c r="H286" s="11">
        <v>238.80475492644482</v>
      </c>
      <c r="I286" s="11">
        <v>122.58665787242471</v>
      </c>
    </row>
    <row r="287" spans="1:9" x14ac:dyDescent="0.25">
      <c r="A287" s="13"/>
      <c r="B287" s="3">
        <f>DATE(YEAR(siječanj!B287),MONTH(siječanj!B287)+6,DAY(siječanj!B287))</f>
        <v>42919</v>
      </c>
      <c r="C287" s="9">
        <v>2.9583333333333299</v>
      </c>
      <c r="D287">
        <v>0.93913607756219564</v>
      </c>
      <c r="E287" s="6">
        <v>119.18627481846781</v>
      </c>
      <c r="F287" s="11">
        <v>89.657204878482517</v>
      </c>
      <c r="G287" s="11">
        <v>79.40048363822892</v>
      </c>
      <c r="H287" s="11">
        <v>239.03664338977387</v>
      </c>
      <c r="I287" s="11">
        <v>111.93213063226575</v>
      </c>
    </row>
    <row r="288" spans="1:9" x14ac:dyDescent="0.25">
      <c r="A288" s="13"/>
      <c r="B288" s="3">
        <f>DATE(YEAR(siječanj!B288),MONTH(siječanj!B288)+6,DAY(siječanj!B288))</f>
        <v>42919</v>
      </c>
      <c r="C288" s="9">
        <v>2.96875</v>
      </c>
      <c r="D288">
        <v>0.93913607756219564</v>
      </c>
      <c r="E288" s="6">
        <v>109.08611879035084</v>
      </c>
      <c r="F288" s="11">
        <v>86.483676849010095</v>
      </c>
      <c r="G288" s="11">
        <v>77.024305696473249</v>
      </c>
      <c r="H288" s="11">
        <v>239.89508016313684</v>
      </c>
      <c r="I288" s="11">
        <v>102.44670971725381</v>
      </c>
    </row>
    <row r="289" spans="1:9" x14ac:dyDescent="0.25">
      <c r="A289" s="13"/>
      <c r="B289" s="3">
        <f>DATE(YEAR(siječanj!B289),MONTH(siječanj!B289)+6,DAY(siječanj!B289))</f>
        <v>42919</v>
      </c>
      <c r="C289" s="9">
        <v>2.9791666666666701</v>
      </c>
      <c r="D289">
        <v>0.93913607756219564</v>
      </c>
      <c r="E289" s="6">
        <v>99.32039485979216</v>
      </c>
      <c r="F289" s="11">
        <v>84.215975041185715</v>
      </c>
      <c r="G289" s="11">
        <v>78.259478038926034</v>
      </c>
      <c r="H289" s="11">
        <v>239.35351401726163</v>
      </c>
      <c r="I289" s="11">
        <v>93.275366050553671</v>
      </c>
    </row>
    <row r="290" spans="1:9" ht="15.75" thickBot="1" x14ac:dyDescent="0.3">
      <c r="A290" s="13"/>
      <c r="B290" s="3">
        <f>DATE(YEAR(siječanj!B290),MONTH(siječanj!B290)+6,DAY(siječanj!B290))</f>
        <v>42919</v>
      </c>
      <c r="C290" s="9">
        <v>2.9895833333333299</v>
      </c>
      <c r="D290">
        <v>0.93913607756219564</v>
      </c>
      <c r="E290" s="6">
        <v>91.070855407137344</v>
      </c>
      <c r="F290" s="11">
        <v>82.268768302000808</v>
      </c>
      <c r="G290" s="11">
        <v>75.29788469216814</v>
      </c>
      <c r="H290" s="11">
        <v>239.71483148375779</v>
      </c>
      <c r="I290" s="11">
        <v>85.527925927292841</v>
      </c>
    </row>
    <row r="291" spans="1:9" x14ac:dyDescent="0.25">
      <c r="A291" s="12">
        <f t="shared" ref="A291" si="1">A195+1</f>
        <v>185</v>
      </c>
      <c r="B291" s="3">
        <f>DATE(YEAR(siječanj!B291),MONTH(siječanj!B291)+6,DAY(siječanj!B291))</f>
        <v>42920</v>
      </c>
      <c r="C291" s="9">
        <v>3</v>
      </c>
      <c r="D291">
        <v>0.94013203798754708</v>
      </c>
      <c r="E291" s="6">
        <v>82.311308990701889</v>
      </c>
      <c r="F291" s="11">
        <v>77.69564146607749</v>
      </c>
      <c r="G291" s="11">
        <v>72.175768015281037</v>
      </c>
      <c r="H291" s="11">
        <v>239.79424691661168</v>
      </c>
      <c r="I291" s="11">
        <v>77.383498670851267</v>
      </c>
    </row>
    <row r="292" spans="1:9" x14ac:dyDescent="0.25">
      <c r="A292" s="13"/>
      <c r="B292" s="3">
        <f>DATE(YEAR(siječanj!B292),MONTH(siječanj!B292)+6,DAY(siječanj!B292))</f>
        <v>42920</v>
      </c>
      <c r="C292" s="9">
        <v>3.0104166666666701</v>
      </c>
      <c r="D292">
        <v>0.94013203798754708</v>
      </c>
      <c r="E292" s="6">
        <v>77.41157406461258</v>
      </c>
      <c r="F292" s="11">
        <v>75.960032654131709</v>
      </c>
      <c r="G292" s="11">
        <v>70.379957827018657</v>
      </c>
      <c r="H292" s="11">
        <v>239.53988650112862</v>
      </c>
      <c r="I292" s="11">
        <v>72.777100889188162</v>
      </c>
    </row>
    <row r="293" spans="1:9" x14ac:dyDescent="0.25">
      <c r="A293" s="13"/>
      <c r="B293" s="3">
        <f>DATE(YEAR(siječanj!B293),MONTH(siječanj!B293)+6,DAY(siječanj!B293))</f>
        <v>42920</v>
      </c>
      <c r="C293" s="9">
        <v>3.0208333333333299</v>
      </c>
      <c r="D293">
        <v>0.94013203798754708</v>
      </c>
      <c r="E293" s="6">
        <v>72.584424481064872</v>
      </c>
      <c r="F293" s="11">
        <v>74.576557999313252</v>
      </c>
      <c r="G293" s="11">
        <v>70.303129366194668</v>
      </c>
      <c r="H293" s="11">
        <v>239.77381823288303</v>
      </c>
      <c r="I293" s="11">
        <v>68.238942913536718</v>
      </c>
    </row>
    <row r="294" spans="1:9" x14ac:dyDescent="0.25">
      <c r="A294" s="13"/>
      <c r="B294" s="3">
        <f>DATE(YEAR(siječanj!B294),MONTH(siječanj!B294)+6,DAY(siječanj!B294))</f>
        <v>42920</v>
      </c>
      <c r="C294" s="9">
        <v>3.03125</v>
      </c>
      <c r="D294">
        <v>0.94013203798754708</v>
      </c>
      <c r="E294" s="6">
        <v>68.781979370226338</v>
      </c>
      <c r="F294" s="11">
        <v>72.347401050114087</v>
      </c>
      <c r="G294" s="11">
        <v>69.289508864257598</v>
      </c>
      <c r="H294" s="11">
        <v>240.04585497051531</v>
      </c>
      <c r="I294" s="11">
        <v>64.664142442148304</v>
      </c>
    </row>
    <row r="295" spans="1:9" x14ac:dyDescent="0.25">
      <c r="A295" s="13"/>
      <c r="B295" s="3">
        <f>DATE(YEAR(siječanj!B295),MONTH(siječanj!B295)+6,DAY(siječanj!B295))</f>
        <v>42920</v>
      </c>
      <c r="C295" s="9">
        <v>3.0416666666666701</v>
      </c>
      <c r="D295">
        <v>0.94013203798754708</v>
      </c>
      <c r="E295" s="6">
        <v>66.168343299911498</v>
      </c>
      <c r="F295" s="11">
        <v>71.747677197997348</v>
      </c>
      <c r="G295" s="11">
        <v>67.929939954618078</v>
      </c>
      <c r="H295" s="11">
        <v>239.89512716931205</v>
      </c>
      <c r="I295" s="11">
        <v>62.206979436805454</v>
      </c>
    </row>
    <row r="296" spans="1:9" x14ac:dyDescent="0.25">
      <c r="A296" s="13"/>
      <c r="B296" s="3">
        <f>DATE(YEAR(siječanj!B296),MONTH(siječanj!B296)+6,DAY(siječanj!B296))</f>
        <v>42920</v>
      </c>
      <c r="C296" s="9">
        <v>3.0520833333333299</v>
      </c>
      <c r="D296">
        <v>0.94013203798754708</v>
      </c>
      <c r="E296" s="6">
        <v>63.91489067806679</v>
      </c>
      <c r="F296" s="11">
        <v>70.190872923120082</v>
      </c>
      <c r="G296" s="11">
        <v>66.980484717933805</v>
      </c>
      <c r="H296" s="11">
        <v>239.5357329554748</v>
      </c>
      <c r="I296" s="11">
        <v>60.088436430922208</v>
      </c>
    </row>
    <row r="297" spans="1:9" x14ac:dyDescent="0.25">
      <c r="A297" s="13"/>
      <c r="B297" s="3">
        <f>DATE(YEAR(siječanj!B297),MONTH(siječanj!B297)+6,DAY(siječanj!B297))</f>
        <v>42920</v>
      </c>
      <c r="C297" s="9">
        <v>3.0625</v>
      </c>
      <c r="D297">
        <v>0.94013203798754708</v>
      </c>
      <c r="E297" s="6">
        <v>62.260249763477077</v>
      </c>
      <c r="F297" s="11">
        <v>69.244449750966211</v>
      </c>
      <c r="G297" s="11">
        <v>65.562895858449991</v>
      </c>
      <c r="H297" s="11">
        <v>239.75918231015294</v>
      </c>
      <c r="I297" s="11">
        <v>58.532855495751399</v>
      </c>
    </row>
    <row r="298" spans="1:9" x14ac:dyDescent="0.25">
      <c r="A298" s="13"/>
      <c r="B298" s="3">
        <f>DATE(YEAR(siječanj!B298),MONTH(siječanj!B298)+6,DAY(siječanj!B298))</f>
        <v>42920</v>
      </c>
      <c r="C298" s="9">
        <v>3.0729166666666701</v>
      </c>
      <c r="D298">
        <v>0.94013203798754708</v>
      </c>
      <c r="E298" s="6">
        <v>60.844532872050969</v>
      </c>
      <c r="F298" s="11">
        <v>68.953537670941969</v>
      </c>
      <c r="G298" s="11">
        <v>65.170384868613993</v>
      </c>
      <c r="H298" s="11">
        <v>239.33613973479152</v>
      </c>
      <c r="I298" s="11">
        <v>57.201894689401577</v>
      </c>
    </row>
    <row r="299" spans="1:9" x14ac:dyDescent="0.25">
      <c r="A299" s="13"/>
      <c r="B299" s="3">
        <f>DATE(YEAR(siječanj!B299),MONTH(siječanj!B299)+6,DAY(siječanj!B299))</f>
        <v>42920</v>
      </c>
      <c r="C299" s="9">
        <v>3.0833333333333299</v>
      </c>
      <c r="D299">
        <v>0.94013203798754708</v>
      </c>
      <c r="E299" s="6">
        <v>60.549981325727487</v>
      </c>
      <c r="F299" s="11">
        <v>69.552828659927599</v>
      </c>
      <c r="G299" s="11">
        <v>65.093912948253731</v>
      </c>
      <c r="H299" s="11">
        <v>239.52211416636612</v>
      </c>
      <c r="I299" s="11">
        <v>56.9249773438641</v>
      </c>
    </row>
    <row r="300" spans="1:9" x14ac:dyDescent="0.25">
      <c r="A300" s="13"/>
      <c r="B300" s="3">
        <f>DATE(YEAR(siječanj!B300),MONTH(siječanj!B300)+6,DAY(siječanj!B300))</f>
        <v>42920</v>
      </c>
      <c r="C300" s="9">
        <v>3.09375</v>
      </c>
      <c r="D300">
        <v>0.94013203798754708</v>
      </c>
      <c r="E300" s="6">
        <v>60.030297507272174</v>
      </c>
      <c r="F300" s="11">
        <v>70.643751966012488</v>
      </c>
      <c r="G300" s="11">
        <v>65.885472838451562</v>
      </c>
      <c r="H300" s="11">
        <v>239.62476765201723</v>
      </c>
      <c r="I300" s="11">
        <v>56.436405936510553</v>
      </c>
    </row>
    <row r="301" spans="1:9" x14ac:dyDescent="0.25">
      <c r="A301" s="13"/>
      <c r="B301" s="3">
        <f>DATE(YEAR(siječanj!B301),MONTH(siječanj!B301)+6,DAY(siječanj!B301))</f>
        <v>42920</v>
      </c>
      <c r="C301" s="9">
        <v>3.1041666666666701</v>
      </c>
      <c r="D301">
        <v>0.94013203798754708</v>
      </c>
      <c r="E301" s="6">
        <v>59.249190730410028</v>
      </c>
      <c r="F301" s="11">
        <v>70.083234291193435</v>
      </c>
      <c r="G301" s="11">
        <v>65.650729000778</v>
      </c>
      <c r="H301" s="11">
        <v>239.76986171311262</v>
      </c>
      <c r="I301" s="11">
        <v>55.702062430493264</v>
      </c>
    </row>
    <row r="302" spans="1:9" x14ac:dyDescent="0.25">
      <c r="A302" s="13"/>
      <c r="B302" s="3">
        <f>DATE(YEAR(siječanj!B302),MONTH(siječanj!B302)+6,DAY(siječanj!B302))</f>
        <v>42920</v>
      </c>
      <c r="C302" s="9">
        <v>3.1145833333333299</v>
      </c>
      <c r="D302">
        <v>0.94013203798754708</v>
      </c>
      <c r="E302" s="6">
        <v>58.935464124361864</v>
      </c>
      <c r="F302" s="11">
        <v>68.670272839566664</v>
      </c>
      <c r="G302" s="11">
        <v>64.734764531248175</v>
      </c>
      <c r="H302" s="11">
        <v>239.75143929294802</v>
      </c>
      <c r="I302" s="11">
        <v>55.407117996978286</v>
      </c>
    </row>
    <row r="303" spans="1:9" x14ac:dyDescent="0.25">
      <c r="A303" s="13"/>
      <c r="B303" s="3">
        <f>DATE(YEAR(siječanj!B303),MONTH(siječanj!B303)+6,DAY(siječanj!B303))</f>
        <v>42920</v>
      </c>
      <c r="C303" s="9">
        <v>3.125</v>
      </c>
      <c r="D303">
        <v>0.94013203798754708</v>
      </c>
      <c r="E303" s="6">
        <v>58.727451448772008</v>
      </c>
      <c r="F303" s="11">
        <v>67.772450577851501</v>
      </c>
      <c r="G303" s="11">
        <v>63.554235019415863</v>
      </c>
      <c r="H303" s="11">
        <v>239.54928773617459</v>
      </c>
      <c r="I303" s="11">
        <v>55.211558616348754</v>
      </c>
    </row>
    <row r="304" spans="1:9" x14ac:dyDescent="0.25">
      <c r="A304" s="13"/>
      <c r="B304" s="3">
        <f>DATE(YEAR(siječanj!B304),MONTH(siječanj!B304)+6,DAY(siječanj!B304))</f>
        <v>42920</v>
      </c>
      <c r="C304" s="9">
        <v>3.1354166666666701</v>
      </c>
      <c r="D304">
        <v>0.94013203798754708</v>
      </c>
      <c r="E304" s="6">
        <v>58.661656776967241</v>
      </c>
      <c r="F304" s="11">
        <v>66.535884860128618</v>
      </c>
      <c r="G304" s="11">
        <v>63.406418951656768</v>
      </c>
      <c r="H304" s="11">
        <v>239.40305552555981</v>
      </c>
      <c r="I304" s="11">
        <v>55.149702937456212</v>
      </c>
    </row>
    <row r="305" spans="1:9" x14ac:dyDescent="0.25">
      <c r="A305" s="13"/>
      <c r="B305" s="3">
        <f>DATE(YEAR(siječanj!B305),MONTH(siječanj!B305)+6,DAY(siječanj!B305))</f>
        <v>42920</v>
      </c>
      <c r="C305" s="9">
        <v>3.1458333333333299</v>
      </c>
      <c r="D305">
        <v>0.94013203798754708</v>
      </c>
      <c r="E305" s="6">
        <v>59.141388584337818</v>
      </c>
      <c r="F305" s="11">
        <v>66.435532757575032</v>
      </c>
      <c r="G305" s="11">
        <v>63.643626523995415</v>
      </c>
      <c r="H305" s="11">
        <v>239.22897565658116</v>
      </c>
      <c r="I305" s="11">
        <v>55.600714179206967</v>
      </c>
    </row>
    <row r="306" spans="1:9" x14ac:dyDescent="0.25">
      <c r="A306" s="13"/>
      <c r="B306" s="3">
        <f>DATE(YEAR(siječanj!B306),MONTH(siječanj!B306)+6,DAY(siječanj!B306))</f>
        <v>42920</v>
      </c>
      <c r="C306" s="9">
        <v>3.15625</v>
      </c>
      <c r="D306">
        <v>0.94013203798754708</v>
      </c>
      <c r="E306" s="6">
        <v>60.34931214221335</v>
      </c>
      <c r="F306" s="11">
        <v>65.664170658004252</v>
      </c>
      <c r="G306" s="11">
        <v>62.766753311151433</v>
      </c>
      <c r="H306" s="11">
        <v>239.29652853104352</v>
      </c>
      <c r="I306" s="11">
        <v>56.73632181540566</v>
      </c>
    </row>
    <row r="307" spans="1:9" x14ac:dyDescent="0.25">
      <c r="A307" s="13"/>
      <c r="B307" s="3">
        <f>DATE(YEAR(siječanj!B307),MONTH(siječanj!B307)+6,DAY(siječanj!B307))</f>
        <v>42920</v>
      </c>
      <c r="C307" s="9">
        <v>3.1666666666666701</v>
      </c>
      <c r="D307">
        <v>0.94013203798754708</v>
      </c>
      <c r="E307" s="6">
        <v>62.500018402366656</v>
      </c>
      <c r="F307" s="11">
        <v>65.339423109901205</v>
      </c>
      <c r="G307" s="11">
        <v>63.033798112409535</v>
      </c>
      <c r="H307" s="11">
        <v>232.60332824123523</v>
      </c>
      <c r="I307" s="11">
        <v>58.758269674876161</v>
      </c>
    </row>
    <row r="308" spans="1:9" x14ac:dyDescent="0.25">
      <c r="A308" s="13"/>
      <c r="B308" s="3">
        <f>DATE(YEAR(siječanj!B308),MONTH(siječanj!B308)+6,DAY(siječanj!B308))</f>
        <v>42920</v>
      </c>
      <c r="C308" s="9">
        <v>3.1770833333333299</v>
      </c>
      <c r="D308">
        <v>0.94013203798754708</v>
      </c>
      <c r="E308" s="6">
        <v>64.692467139844027</v>
      </c>
      <c r="F308" s="11">
        <v>64.311826076695411</v>
      </c>
      <c r="G308" s="11">
        <v>60.880377839030047</v>
      </c>
      <c r="H308" s="11">
        <v>172.95380304669442</v>
      </c>
      <c r="I308" s="11">
        <v>60.819460974623979</v>
      </c>
    </row>
    <row r="309" spans="1:9" x14ac:dyDescent="0.25">
      <c r="A309" s="13"/>
      <c r="B309" s="3">
        <f>DATE(YEAR(siječanj!B309),MONTH(siječanj!B309)+6,DAY(siječanj!B309))</f>
        <v>42920</v>
      </c>
      <c r="C309" s="9">
        <v>3.1875</v>
      </c>
      <c r="D309">
        <v>0.94013203798754708</v>
      </c>
      <c r="E309" s="6">
        <v>67.232963061282533</v>
      </c>
      <c r="F309" s="11">
        <v>63.8965259663672</v>
      </c>
      <c r="G309" s="11">
        <v>59.878915767513284</v>
      </c>
      <c r="H309" s="11">
        <v>104.4882696877789</v>
      </c>
      <c r="I309" s="11">
        <v>63.207862582745015</v>
      </c>
    </row>
    <row r="310" spans="1:9" x14ac:dyDescent="0.25">
      <c r="A310" s="13"/>
      <c r="B310" s="3">
        <f>DATE(YEAR(siječanj!B310),MONTH(siječanj!B310)+6,DAY(siječanj!B310))</f>
        <v>42920</v>
      </c>
      <c r="C310" s="9">
        <v>3.1979166666666701</v>
      </c>
      <c r="D310">
        <v>0.94013203798754708</v>
      </c>
      <c r="E310" s="6">
        <v>71.007072356637664</v>
      </c>
      <c r="F310" s="11">
        <v>63.482620637239116</v>
      </c>
      <c r="G310" s="11">
        <v>59.441200254164002</v>
      </c>
      <c r="H310" s="11">
        <v>67.975709010391824</v>
      </c>
      <c r="I310" s="11">
        <v>66.756023646174981</v>
      </c>
    </row>
    <row r="311" spans="1:9" x14ac:dyDescent="0.25">
      <c r="A311" s="13"/>
      <c r="B311" s="3">
        <f>DATE(YEAR(siječanj!B311),MONTH(siječanj!B311)+6,DAY(siječanj!B311))</f>
        <v>42920</v>
      </c>
      <c r="C311" s="9">
        <v>3.2083333333333299</v>
      </c>
      <c r="D311">
        <v>0.94013203798754708</v>
      </c>
      <c r="E311" s="6">
        <v>74.126659051753023</v>
      </c>
      <c r="F311" s="11">
        <v>63.388717393740116</v>
      </c>
      <c r="G311" s="11">
        <v>62.545710241859226</v>
      </c>
      <c r="H311" s="11">
        <v>46.055010274816354</v>
      </c>
      <c r="I311" s="11">
        <v>69.688847043532618</v>
      </c>
    </row>
    <row r="312" spans="1:9" x14ac:dyDescent="0.25">
      <c r="A312" s="13"/>
      <c r="B312" s="3">
        <f>DATE(YEAR(siječanj!B312),MONTH(siječanj!B312)+6,DAY(siječanj!B312))</f>
        <v>42920</v>
      </c>
      <c r="C312" s="9">
        <v>3.21875</v>
      </c>
      <c r="D312">
        <v>0.94013203798754708</v>
      </c>
      <c r="E312" s="6">
        <v>77.604199052522745</v>
      </c>
      <c r="F312" s="11">
        <v>67.988950279250872</v>
      </c>
      <c r="G312" s="11">
        <v>68.690460794108631</v>
      </c>
      <c r="H312" s="11">
        <v>27.065110560097512</v>
      </c>
      <c r="I312" s="11">
        <v>72.958193811639475</v>
      </c>
    </row>
    <row r="313" spans="1:9" x14ac:dyDescent="0.25">
      <c r="A313" s="13"/>
      <c r="B313" s="3">
        <f>DATE(YEAR(siječanj!B313),MONTH(siječanj!B313)+6,DAY(siječanj!B313))</f>
        <v>42920</v>
      </c>
      <c r="C313" s="9">
        <v>3.2291666666666701</v>
      </c>
      <c r="D313">
        <v>0.94013203798754708</v>
      </c>
      <c r="E313" s="6">
        <v>81.855753440051473</v>
      </c>
      <c r="F313" s="11">
        <v>75.99872180046728</v>
      </c>
      <c r="G313" s="11">
        <v>73.327838387177309</v>
      </c>
      <c r="H313" s="11">
        <v>7.0057743528537548</v>
      </c>
      <c r="I313" s="11">
        <v>76.955216302601755</v>
      </c>
    </row>
    <row r="314" spans="1:9" x14ac:dyDescent="0.25">
      <c r="A314" s="13"/>
      <c r="B314" s="3">
        <f>DATE(YEAR(siječanj!B314),MONTH(siječanj!B314)+6,DAY(siječanj!B314))</f>
        <v>42920</v>
      </c>
      <c r="C314" s="9">
        <v>3.2395833333333299</v>
      </c>
      <c r="D314">
        <v>0.94013203798754708</v>
      </c>
      <c r="E314" s="6">
        <v>86.478847437197828</v>
      </c>
      <c r="F314" s="11">
        <v>77.407819547850053</v>
      </c>
      <c r="G314" s="11">
        <v>76.819018510819632</v>
      </c>
      <c r="H314" s="11">
        <v>2.8356705237678823</v>
      </c>
      <c r="I314" s="11">
        <v>81.301535083946959</v>
      </c>
    </row>
    <row r="315" spans="1:9" x14ac:dyDescent="0.25">
      <c r="A315" s="13"/>
      <c r="B315" s="3">
        <f>DATE(YEAR(siječanj!B315),MONTH(siječanj!B315)+6,DAY(siječanj!B315))</f>
        <v>42920</v>
      </c>
      <c r="C315" s="9">
        <v>3.25</v>
      </c>
      <c r="D315">
        <v>0.94013203798754708</v>
      </c>
      <c r="E315" s="6">
        <v>88.895033987235948</v>
      </c>
      <c r="F315" s="11">
        <v>77.260092980395783</v>
      </c>
      <c r="G315" s="11">
        <v>94.766143754447782</v>
      </c>
      <c r="H315" s="11">
        <v>2.9557472983270636</v>
      </c>
      <c r="I315" s="11">
        <v>83.573069469392394</v>
      </c>
    </row>
    <row r="316" spans="1:9" x14ac:dyDescent="0.25">
      <c r="A316" s="13"/>
      <c r="B316" s="3">
        <f>DATE(YEAR(siječanj!B316),MONTH(siječanj!B316)+6,DAY(siječanj!B316))</f>
        <v>42920</v>
      </c>
      <c r="C316" s="9">
        <v>3.2604166666666701</v>
      </c>
      <c r="D316">
        <v>0.94013203798754708</v>
      </c>
      <c r="E316" s="6">
        <v>89.84041802654987</v>
      </c>
      <c r="F316" s="11">
        <v>87.197600415882761</v>
      </c>
      <c r="G316" s="11">
        <v>100.17974198562884</v>
      </c>
      <c r="H316" s="11">
        <v>3.5124804366993363</v>
      </c>
      <c r="I316" s="11">
        <v>84.461855292953487</v>
      </c>
    </row>
    <row r="317" spans="1:9" x14ac:dyDescent="0.25">
      <c r="A317" s="13"/>
      <c r="B317" s="3">
        <f>DATE(YEAR(siječanj!B317),MONTH(siječanj!B317)+6,DAY(siječanj!B317))</f>
        <v>42920</v>
      </c>
      <c r="C317" s="9">
        <v>3.2708333333333299</v>
      </c>
      <c r="D317">
        <v>0.94013203798754708</v>
      </c>
      <c r="E317" s="6">
        <v>92.999274886682144</v>
      </c>
      <c r="F317" s="11">
        <v>93.585898712038102</v>
      </c>
      <c r="G317" s="11">
        <v>108.95404656109163</v>
      </c>
      <c r="H317" s="11">
        <v>3.3711558708048361</v>
      </c>
      <c r="I317" s="11">
        <v>87.431597830580586</v>
      </c>
    </row>
    <row r="318" spans="1:9" x14ac:dyDescent="0.25">
      <c r="A318" s="13"/>
      <c r="B318" s="3">
        <f>DATE(YEAR(siječanj!B318),MONTH(siječanj!B318)+6,DAY(siječanj!B318))</f>
        <v>42920</v>
      </c>
      <c r="C318" s="9">
        <v>3.28125</v>
      </c>
      <c r="D318">
        <v>0.94013203798754708</v>
      </c>
      <c r="E318" s="6">
        <v>93.800332856638775</v>
      </c>
      <c r="F318" s="11">
        <v>102.33842328625498</v>
      </c>
      <c r="G318" s="11">
        <v>119.75281192602604</v>
      </c>
      <c r="H318" s="11">
        <v>3.4921937716277607</v>
      </c>
      <c r="I318" s="11">
        <v>88.184698092422082</v>
      </c>
    </row>
    <row r="319" spans="1:9" x14ac:dyDescent="0.25">
      <c r="A319" s="13"/>
      <c r="B319" s="3">
        <f>DATE(YEAR(siječanj!B319),MONTH(siječanj!B319)+6,DAY(siječanj!B319))</f>
        <v>42920</v>
      </c>
      <c r="C319" s="9">
        <v>3.2916666666666701</v>
      </c>
      <c r="D319">
        <v>0.94013203798754708</v>
      </c>
      <c r="E319" s="6">
        <v>93.558629839312161</v>
      </c>
      <c r="F319" s="11">
        <v>111.11969718676058</v>
      </c>
      <c r="G319" s="11">
        <v>128.79448980070228</v>
      </c>
      <c r="H319" s="11">
        <v>3.1197148388429632</v>
      </c>
      <c r="I319" s="11">
        <v>87.957465342155075</v>
      </c>
    </row>
    <row r="320" spans="1:9" x14ac:dyDescent="0.25">
      <c r="A320" s="13"/>
      <c r="B320" s="3">
        <f>DATE(YEAR(siječanj!B320),MONTH(siječanj!B320)+6,DAY(siječanj!B320))</f>
        <v>42920</v>
      </c>
      <c r="C320" s="9">
        <v>3.3020833333333299</v>
      </c>
      <c r="D320">
        <v>0.94013203798754708</v>
      </c>
      <c r="E320" s="6">
        <v>93.173571415589464</v>
      </c>
      <c r="F320" s="11">
        <v>125.11966117928839</v>
      </c>
      <c r="G320" s="11">
        <v>139.5363408918372</v>
      </c>
      <c r="H320" s="11">
        <v>2.7934839816960957</v>
      </c>
      <c r="I320" s="11">
        <v>87.59545958151638</v>
      </c>
    </row>
    <row r="321" spans="1:9" x14ac:dyDescent="0.25">
      <c r="A321" s="13"/>
      <c r="B321" s="3">
        <f>DATE(YEAR(siječanj!B321),MONTH(siječanj!B321)+6,DAY(siječanj!B321))</f>
        <v>42920</v>
      </c>
      <c r="C321" s="9">
        <v>3.3125</v>
      </c>
      <c r="D321">
        <v>0.94013203798754708</v>
      </c>
      <c r="E321" s="6">
        <v>94.065145195426538</v>
      </c>
      <c r="F321" s="11">
        <v>134.80556291184766</v>
      </c>
      <c r="G321" s="11">
        <v>148.85684142129236</v>
      </c>
      <c r="H321" s="11">
        <v>2.3035596200336057</v>
      </c>
      <c r="I321" s="11">
        <v>88.433656656170868</v>
      </c>
    </row>
    <row r="322" spans="1:9" x14ac:dyDescent="0.25">
      <c r="A322" s="13"/>
      <c r="B322" s="3">
        <f>DATE(YEAR(siječanj!B322),MONTH(siječanj!B322)+6,DAY(siječanj!B322))</f>
        <v>42920</v>
      </c>
      <c r="C322" s="9">
        <v>3.3229166666666701</v>
      </c>
      <c r="D322">
        <v>0.94013203798754708</v>
      </c>
      <c r="E322" s="6">
        <v>95.765197852133369</v>
      </c>
      <c r="F322" s="11">
        <v>144.13208403782616</v>
      </c>
      <c r="G322" s="11">
        <v>163.33324956025248</v>
      </c>
      <c r="H322" s="11">
        <v>1.9562589949384599</v>
      </c>
      <c r="I322" s="11">
        <v>90.031930625006808</v>
      </c>
    </row>
    <row r="323" spans="1:9" x14ac:dyDescent="0.25">
      <c r="A323" s="13"/>
      <c r="B323" s="3">
        <f>DATE(YEAR(siječanj!B323),MONTH(siječanj!B323)+6,DAY(siječanj!B323))</f>
        <v>42920</v>
      </c>
      <c r="C323" s="9">
        <v>3.3333333333333299</v>
      </c>
      <c r="D323">
        <v>0.94013203798754708</v>
      </c>
      <c r="E323" s="6">
        <v>96.613988024333196</v>
      </c>
      <c r="F323" s="11">
        <v>165.86152464223329</v>
      </c>
      <c r="G323" s="11">
        <v>177.96949198485012</v>
      </c>
      <c r="H323" s="11">
        <v>1.816102582504993</v>
      </c>
      <c r="I323" s="11">
        <v>90.829905459420829</v>
      </c>
    </row>
    <row r="324" spans="1:9" x14ac:dyDescent="0.25">
      <c r="A324" s="13"/>
      <c r="B324" s="3">
        <f>DATE(YEAR(siječanj!B324),MONTH(siječanj!B324)+6,DAY(siječanj!B324))</f>
        <v>42920</v>
      </c>
      <c r="C324" s="9">
        <v>3.34375</v>
      </c>
      <c r="D324">
        <v>0.94013203798754708</v>
      </c>
      <c r="E324" s="6">
        <v>98.31710551460263</v>
      </c>
      <c r="F324" s="11">
        <v>189.50102591639217</v>
      </c>
      <c r="G324" s="11">
        <v>189.99687976349361</v>
      </c>
      <c r="H324" s="11">
        <v>1.7576489034094844</v>
      </c>
      <c r="I324" s="11">
        <v>92.431060776480081</v>
      </c>
    </row>
    <row r="325" spans="1:9" x14ac:dyDescent="0.25">
      <c r="A325" s="13"/>
      <c r="B325" s="3">
        <f>DATE(YEAR(siječanj!B325),MONTH(siječanj!B325)+6,DAY(siječanj!B325))</f>
        <v>42920</v>
      </c>
      <c r="C325" s="9">
        <v>3.3541666666666701</v>
      </c>
      <c r="D325">
        <v>0.94013203798754708</v>
      </c>
      <c r="E325" s="6">
        <v>99.072275343442783</v>
      </c>
      <c r="F325" s="11">
        <v>187.39851349696727</v>
      </c>
      <c r="G325" s="11">
        <v>194.65645500498368</v>
      </c>
      <c r="H325" s="11">
        <v>1.8617115741860746</v>
      </c>
      <c r="I325" s="11">
        <v>93.141020126694272</v>
      </c>
    </row>
    <row r="326" spans="1:9" x14ac:dyDescent="0.25">
      <c r="A326" s="13"/>
      <c r="B326" s="3">
        <f>DATE(YEAR(siječanj!B326),MONTH(siječanj!B326)+6,DAY(siječanj!B326))</f>
        <v>42920</v>
      </c>
      <c r="C326" s="9">
        <v>3.3645833333333299</v>
      </c>
      <c r="D326">
        <v>0.94013203798754708</v>
      </c>
      <c r="E326" s="6">
        <v>100.76291812741411</v>
      </c>
      <c r="F326" s="11">
        <v>188.73871386265438</v>
      </c>
      <c r="G326" s="11">
        <v>201.18983466269435</v>
      </c>
      <c r="H326" s="11">
        <v>2.0602046503426692</v>
      </c>
      <c r="I326" s="11">
        <v>94.730447572698182</v>
      </c>
    </row>
    <row r="327" spans="1:9" x14ac:dyDescent="0.25">
      <c r="A327" s="13"/>
      <c r="B327" s="3">
        <f>DATE(YEAR(siječanj!B327),MONTH(siječanj!B327)+6,DAY(siječanj!B327))</f>
        <v>42920</v>
      </c>
      <c r="C327" s="9">
        <v>3.375</v>
      </c>
      <c r="D327">
        <v>0.94013203798754708</v>
      </c>
      <c r="E327" s="6">
        <v>102.31212003346809</v>
      </c>
      <c r="F327" s="11">
        <v>191.54224010686687</v>
      </c>
      <c r="G327" s="11">
        <v>207.31662198528818</v>
      </c>
      <c r="H327" s="11">
        <v>1.9194011529012498</v>
      </c>
      <c r="I327" s="11">
        <v>96.186901917890893</v>
      </c>
    </row>
    <row r="328" spans="1:9" x14ac:dyDescent="0.25">
      <c r="A328" s="13"/>
      <c r="B328" s="3">
        <f>DATE(YEAR(siječanj!B328),MONTH(siječanj!B328)+6,DAY(siječanj!B328))</f>
        <v>42920</v>
      </c>
      <c r="C328" s="9">
        <v>3.3854166666666701</v>
      </c>
      <c r="D328">
        <v>0.94013203798754708</v>
      </c>
      <c r="E328" s="6">
        <v>104.13538138138719</v>
      </c>
      <c r="F328" s="11">
        <v>198.81094593969564</v>
      </c>
      <c r="G328" s="11">
        <v>209.17455434176398</v>
      </c>
      <c r="H328" s="11">
        <v>1.6667509620914405</v>
      </c>
      <c r="I328" s="11">
        <v>97.901008324694004</v>
      </c>
    </row>
    <row r="329" spans="1:9" x14ac:dyDescent="0.25">
      <c r="A329" s="13"/>
      <c r="B329" s="3">
        <f>DATE(YEAR(siječanj!B329),MONTH(siječanj!B329)+6,DAY(siječanj!B329))</f>
        <v>42920</v>
      </c>
      <c r="C329" s="9">
        <v>3.3958333333333299</v>
      </c>
      <c r="D329">
        <v>0.94013203798754708</v>
      </c>
      <c r="E329" s="6">
        <v>104.80592786047035</v>
      </c>
      <c r="F329" s="11">
        <v>196.50384557095978</v>
      </c>
      <c r="G329" s="11">
        <v>212.06602138720143</v>
      </c>
      <c r="H329" s="11">
        <v>1.64003545245863</v>
      </c>
      <c r="I329" s="11">
        <v>98.531410552639827</v>
      </c>
    </row>
    <row r="330" spans="1:9" x14ac:dyDescent="0.25">
      <c r="A330" s="13"/>
      <c r="B330" s="3">
        <f>DATE(YEAR(siječanj!B330),MONTH(siječanj!B330)+6,DAY(siječanj!B330))</f>
        <v>42920</v>
      </c>
      <c r="C330" s="9">
        <v>3.40625</v>
      </c>
      <c r="D330">
        <v>0.94013203798754708</v>
      </c>
      <c r="E330" s="6">
        <v>105.52494595274366</v>
      </c>
      <c r="F330" s="11">
        <v>194.52596166135609</v>
      </c>
      <c r="G330" s="11">
        <v>210.65532297263456</v>
      </c>
      <c r="H330" s="11">
        <v>1.7596361644771843</v>
      </c>
      <c r="I330" s="11">
        <v>99.207382497078655</v>
      </c>
    </row>
    <row r="331" spans="1:9" x14ac:dyDescent="0.25">
      <c r="A331" s="13"/>
      <c r="B331" s="3">
        <f>DATE(YEAR(siječanj!B331),MONTH(siječanj!B331)+6,DAY(siječanj!B331))</f>
        <v>42920</v>
      </c>
      <c r="C331" s="9">
        <v>3.4166666666666701</v>
      </c>
      <c r="D331">
        <v>0.94013203798754708</v>
      </c>
      <c r="E331" s="6">
        <v>106.68323965236183</v>
      </c>
      <c r="F331" s="11">
        <v>202.69040560008369</v>
      </c>
      <c r="G331" s="11">
        <v>211.34171945032375</v>
      </c>
      <c r="H331" s="11">
        <v>1.7206160383793971</v>
      </c>
      <c r="I331" s="11">
        <v>100.29633151348882</v>
      </c>
    </row>
    <row r="332" spans="1:9" x14ac:dyDescent="0.25">
      <c r="A332" s="13"/>
      <c r="B332" s="3">
        <f>DATE(YEAR(siječanj!B332),MONTH(siječanj!B332)+6,DAY(siječanj!B332))</f>
        <v>42920</v>
      </c>
      <c r="C332" s="9">
        <v>3.4270833333333299</v>
      </c>
      <c r="D332">
        <v>0.94013203798754708</v>
      </c>
      <c r="E332" s="6">
        <v>107.10974478902978</v>
      </c>
      <c r="F332" s="11">
        <v>198.50719626144155</v>
      </c>
      <c r="G332" s="11">
        <v>207.54784448512336</v>
      </c>
      <c r="H332" s="11">
        <v>1.984960765507582</v>
      </c>
      <c r="I332" s="11">
        <v>100.69730265683661</v>
      </c>
    </row>
    <row r="333" spans="1:9" x14ac:dyDescent="0.25">
      <c r="A333" s="13"/>
      <c r="B333" s="3">
        <f>DATE(YEAR(siječanj!B333),MONTH(siječanj!B333)+6,DAY(siječanj!B333))</f>
        <v>42920</v>
      </c>
      <c r="C333" s="9">
        <v>3.4375</v>
      </c>
      <c r="D333">
        <v>0.94013203798754708</v>
      </c>
      <c r="E333" s="6">
        <v>109.12796845744973</v>
      </c>
      <c r="F333" s="11">
        <v>195.30294697363885</v>
      </c>
      <c r="G333" s="11">
        <v>208.62123158456973</v>
      </c>
      <c r="H333" s="11">
        <v>2.0278904052005569</v>
      </c>
      <c r="I333" s="11">
        <v>102.59469938734297</v>
      </c>
    </row>
    <row r="334" spans="1:9" x14ac:dyDescent="0.25">
      <c r="A334" s="13"/>
      <c r="B334" s="3">
        <f>DATE(YEAR(siječanj!B334),MONTH(siječanj!B334)+6,DAY(siječanj!B334))</f>
        <v>42920</v>
      </c>
      <c r="C334" s="9">
        <v>3.4479166666666701</v>
      </c>
      <c r="D334">
        <v>0.94013203798754708</v>
      </c>
      <c r="E334" s="6">
        <v>110.02296536259688</v>
      </c>
      <c r="F334" s="11">
        <v>192.80789983818659</v>
      </c>
      <c r="G334" s="11">
        <v>206.76922020343531</v>
      </c>
      <c r="H334" s="11">
        <v>1.9593223973795089</v>
      </c>
      <c r="I334" s="11">
        <v>103.4361146517715</v>
      </c>
    </row>
    <row r="335" spans="1:9" x14ac:dyDescent="0.25">
      <c r="A335" s="13"/>
      <c r="B335" s="3">
        <f>DATE(YEAR(siječanj!B335),MONTH(siječanj!B335)+6,DAY(siječanj!B335))</f>
        <v>42920</v>
      </c>
      <c r="C335" s="9">
        <v>3.4583333333333299</v>
      </c>
      <c r="D335">
        <v>0.94013203798754708</v>
      </c>
      <c r="E335" s="6">
        <v>111.24197412968901</v>
      </c>
      <c r="F335" s="11">
        <v>197.37702269014747</v>
      </c>
      <c r="G335" s="11">
        <v>210.06849743006794</v>
      </c>
      <c r="H335" s="11">
        <v>1.8072794234011953</v>
      </c>
      <c r="I335" s="11">
        <v>104.58214384830252</v>
      </c>
    </row>
    <row r="336" spans="1:9" x14ac:dyDescent="0.25">
      <c r="A336" s="13"/>
      <c r="B336" s="3">
        <f>DATE(YEAR(siječanj!B336),MONTH(siječanj!B336)+6,DAY(siječanj!B336))</f>
        <v>42920</v>
      </c>
      <c r="C336" s="9">
        <v>3.46875</v>
      </c>
      <c r="D336">
        <v>0.94013203798754708</v>
      </c>
      <c r="E336" s="6">
        <v>112.8566114233024</v>
      </c>
      <c r="F336" s="11">
        <v>205.2096529909565</v>
      </c>
      <c r="G336" s="11">
        <v>207.65549566873284</v>
      </c>
      <c r="H336" s="11">
        <v>1.9919096783905099</v>
      </c>
      <c r="I336" s="11">
        <v>106.10011609775796</v>
      </c>
    </row>
    <row r="337" spans="1:9" x14ac:dyDescent="0.25">
      <c r="A337" s="13"/>
      <c r="B337" s="3">
        <f>DATE(YEAR(siječanj!B337),MONTH(siječanj!B337)+6,DAY(siječanj!B337))</f>
        <v>42920</v>
      </c>
      <c r="C337" s="9">
        <v>3.4791666666666701</v>
      </c>
      <c r="D337">
        <v>0.94013203798754708</v>
      </c>
      <c r="E337" s="6">
        <v>113.06050126255188</v>
      </c>
      <c r="F337" s="11">
        <v>189.30081870228733</v>
      </c>
      <c r="G337" s="11">
        <v>205.45947081297439</v>
      </c>
      <c r="H337" s="11">
        <v>2.1233969519539104</v>
      </c>
      <c r="I337" s="11">
        <v>106.29179946785653</v>
      </c>
    </row>
    <row r="338" spans="1:9" x14ac:dyDescent="0.25">
      <c r="A338" s="13"/>
      <c r="B338" s="3">
        <f>DATE(YEAR(siječanj!B338),MONTH(siječanj!B338)+6,DAY(siječanj!B338))</f>
        <v>42920</v>
      </c>
      <c r="C338" s="9">
        <v>3.4895833333333299</v>
      </c>
      <c r="D338">
        <v>0.94013203798754708</v>
      </c>
      <c r="E338" s="6">
        <v>112.29835913585634</v>
      </c>
      <c r="F338" s="11">
        <v>189.19184540903987</v>
      </c>
      <c r="G338" s="11">
        <v>199.01423677125658</v>
      </c>
      <c r="H338" s="11">
        <v>1.880928098672628</v>
      </c>
      <c r="I338" s="11">
        <v>105.5752852370501</v>
      </c>
    </row>
    <row r="339" spans="1:9" x14ac:dyDescent="0.25">
      <c r="A339" s="13"/>
      <c r="B339" s="3">
        <f>DATE(YEAR(siječanj!B339),MONTH(siječanj!B339)+6,DAY(siječanj!B339))</f>
        <v>42920</v>
      </c>
      <c r="C339" s="9">
        <v>3.5</v>
      </c>
      <c r="D339">
        <v>0.94013203798754708</v>
      </c>
      <c r="E339" s="6">
        <v>111.56354643175804</v>
      </c>
      <c r="F339" s="11">
        <v>184.01768410763077</v>
      </c>
      <c r="G339" s="11">
        <v>196.9401447480198</v>
      </c>
      <c r="H339" s="11">
        <v>1.9656062228895026</v>
      </c>
      <c r="I339" s="11">
        <v>104.88446427200702</v>
      </c>
    </row>
    <row r="340" spans="1:9" x14ac:dyDescent="0.25">
      <c r="A340" s="13"/>
      <c r="B340" s="3">
        <f>DATE(YEAR(siječanj!B340),MONTH(siječanj!B340)+6,DAY(siječanj!B340))</f>
        <v>42920</v>
      </c>
      <c r="C340" s="9">
        <v>3.5104166666666701</v>
      </c>
      <c r="D340">
        <v>0.94013203798754708</v>
      </c>
      <c r="E340" s="6">
        <v>110.99290380033671</v>
      </c>
      <c r="F340" s="11">
        <v>183.05534920741803</v>
      </c>
      <c r="G340" s="11">
        <v>197.95695808983987</v>
      </c>
      <c r="H340" s="11">
        <v>1.9943580000280181</v>
      </c>
      <c r="I340" s="11">
        <v>104.3479848519663</v>
      </c>
    </row>
    <row r="341" spans="1:9" x14ac:dyDescent="0.25">
      <c r="A341" s="13"/>
      <c r="B341" s="3">
        <f>DATE(YEAR(siječanj!B341),MONTH(siječanj!B341)+6,DAY(siječanj!B341))</f>
        <v>42920</v>
      </c>
      <c r="C341" s="9">
        <v>3.5208333333333299</v>
      </c>
      <c r="D341">
        <v>0.94013203798754708</v>
      </c>
      <c r="E341" s="6">
        <v>111.78021468166776</v>
      </c>
      <c r="F341" s="11">
        <v>182.49990164242129</v>
      </c>
      <c r="G341" s="11">
        <v>197.66980280399858</v>
      </c>
      <c r="H341" s="11">
        <v>2.1687459094741457</v>
      </c>
      <c r="I341" s="11">
        <v>105.08816103536184</v>
      </c>
    </row>
    <row r="342" spans="1:9" x14ac:dyDescent="0.25">
      <c r="A342" s="13"/>
      <c r="B342" s="3">
        <f>DATE(YEAR(siječanj!B342),MONTH(siječanj!B342)+6,DAY(siječanj!B342))</f>
        <v>42920</v>
      </c>
      <c r="C342" s="9">
        <v>3.53125</v>
      </c>
      <c r="D342">
        <v>0.94013203798754708</v>
      </c>
      <c r="E342" s="6">
        <v>112.12417872920511</v>
      </c>
      <c r="F342" s="11">
        <v>183.13321246711564</v>
      </c>
      <c r="G342" s="11">
        <v>198.36909082339869</v>
      </c>
      <c r="H342" s="11">
        <v>2.515799502116487</v>
      </c>
      <c r="I342" s="11">
        <v>105.41153265636758</v>
      </c>
    </row>
    <row r="343" spans="1:9" x14ac:dyDescent="0.25">
      <c r="A343" s="13"/>
      <c r="B343" s="3">
        <f>DATE(YEAR(siječanj!B343),MONTH(siječanj!B343)+6,DAY(siječanj!B343))</f>
        <v>42920</v>
      </c>
      <c r="C343" s="9">
        <v>3.5416666666666701</v>
      </c>
      <c r="D343">
        <v>0.94013203798754708</v>
      </c>
      <c r="E343" s="6">
        <v>111.14464085162798</v>
      </c>
      <c r="F343" s="11">
        <v>185.63601105900764</v>
      </c>
      <c r="G343" s="11">
        <v>196.49286273323932</v>
      </c>
      <c r="H343" s="11">
        <v>2.2098993158222617</v>
      </c>
      <c r="I343" s="11">
        <v>104.490637715235</v>
      </c>
    </row>
    <row r="344" spans="1:9" x14ac:dyDescent="0.25">
      <c r="A344" s="13"/>
      <c r="B344" s="3">
        <f>DATE(YEAR(siječanj!B344),MONTH(siječanj!B344)+6,DAY(siječanj!B344))</f>
        <v>42920</v>
      </c>
      <c r="C344" s="9">
        <v>3.5520833333333299</v>
      </c>
      <c r="D344">
        <v>0.94013203798754708</v>
      </c>
      <c r="E344" s="6">
        <v>110.71749456130668</v>
      </c>
      <c r="F344" s="11">
        <v>186.54069500294872</v>
      </c>
      <c r="G344" s="11">
        <v>188.37702429711629</v>
      </c>
      <c r="H344" s="11">
        <v>2.1315780267066957</v>
      </c>
      <c r="I344" s="11">
        <v>104.0890638027964</v>
      </c>
    </row>
    <row r="345" spans="1:9" x14ac:dyDescent="0.25">
      <c r="A345" s="13"/>
      <c r="B345" s="3">
        <f>DATE(YEAR(siječanj!B345),MONTH(siječanj!B345)+6,DAY(siječanj!B345))</f>
        <v>42920</v>
      </c>
      <c r="C345" s="9">
        <v>3.5625</v>
      </c>
      <c r="D345">
        <v>0.94013203798754708</v>
      </c>
      <c r="E345" s="6">
        <v>110.68479969497905</v>
      </c>
      <c r="F345" s="11">
        <v>185.05885220159405</v>
      </c>
      <c r="G345" s="11">
        <v>184.26810376845145</v>
      </c>
      <c r="H345" s="11">
        <v>2.1345394157461817</v>
      </c>
      <c r="I345" s="11">
        <v>104.05832631148408</v>
      </c>
    </row>
    <row r="346" spans="1:9" x14ac:dyDescent="0.25">
      <c r="A346" s="13"/>
      <c r="B346" s="3">
        <f>DATE(YEAR(siječanj!B346),MONTH(siječanj!B346)+6,DAY(siječanj!B346))</f>
        <v>42920</v>
      </c>
      <c r="C346" s="9">
        <v>3.5729166666666701</v>
      </c>
      <c r="D346">
        <v>0.94013203798754708</v>
      </c>
      <c r="E346" s="6">
        <v>111.65123064508599</v>
      </c>
      <c r="F346" s="11">
        <v>184.77226474488862</v>
      </c>
      <c r="G346" s="11">
        <v>186.08859537016346</v>
      </c>
      <c r="H346" s="11">
        <v>1.9984615391124527</v>
      </c>
      <c r="I346" s="11">
        <v>104.96689901018236</v>
      </c>
    </row>
    <row r="347" spans="1:9" x14ac:dyDescent="0.25">
      <c r="A347" s="13"/>
      <c r="B347" s="3">
        <f>DATE(YEAR(siječanj!B347),MONTH(siječanj!B347)+6,DAY(siječanj!B347))</f>
        <v>42920</v>
      </c>
      <c r="C347" s="9">
        <v>3.5833333333333299</v>
      </c>
      <c r="D347">
        <v>0.94013203798754708</v>
      </c>
      <c r="E347" s="6">
        <v>111.8975150327899</v>
      </c>
      <c r="F347" s="11">
        <v>184.49897981347968</v>
      </c>
      <c r="G347" s="11">
        <v>184.25130229985746</v>
      </c>
      <c r="H347" s="11">
        <v>2.0465388550587997</v>
      </c>
      <c r="I347" s="11">
        <v>105.19843885351895</v>
      </c>
    </row>
    <row r="348" spans="1:9" x14ac:dyDescent="0.25">
      <c r="A348" s="13"/>
      <c r="B348" s="3">
        <f>DATE(YEAR(siječanj!B348),MONTH(siječanj!B348)+6,DAY(siječanj!B348))</f>
        <v>42920</v>
      </c>
      <c r="C348" s="9">
        <v>3.59375</v>
      </c>
      <c r="D348">
        <v>0.94013203798754708</v>
      </c>
      <c r="E348" s="6">
        <v>113.21754619269446</v>
      </c>
      <c r="F348" s="11">
        <v>184.88767487321479</v>
      </c>
      <c r="G348" s="11">
        <v>179.76809440573291</v>
      </c>
      <c r="H348" s="11">
        <v>2.3172214147919235</v>
      </c>
      <c r="I348" s="11">
        <v>106.43944243808708</v>
      </c>
    </row>
    <row r="349" spans="1:9" x14ac:dyDescent="0.25">
      <c r="A349" s="13"/>
      <c r="B349" s="3">
        <f>DATE(YEAR(siječanj!B349),MONTH(siječanj!B349)+6,DAY(siječanj!B349))</f>
        <v>42920</v>
      </c>
      <c r="C349" s="9">
        <v>3.6041666666666701</v>
      </c>
      <c r="D349">
        <v>0.94013203798754708</v>
      </c>
      <c r="E349" s="6">
        <v>114.22223297494881</v>
      </c>
      <c r="F349" s="11">
        <v>181.78834679879364</v>
      </c>
      <c r="G349" s="11">
        <v>174.78275735650351</v>
      </c>
      <c r="H349" s="11">
        <v>2.4567917502320973</v>
      </c>
      <c r="I349" s="11">
        <v>107.38398067022703</v>
      </c>
    </row>
    <row r="350" spans="1:9" x14ac:dyDescent="0.25">
      <c r="A350" s="13"/>
      <c r="B350" s="3">
        <f>DATE(YEAR(siječanj!B350),MONTH(siječanj!B350)+6,DAY(siječanj!B350))</f>
        <v>42920</v>
      </c>
      <c r="C350" s="9">
        <v>3.6145833333333299</v>
      </c>
      <c r="D350">
        <v>0.94013203798754708</v>
      </c>
      <c r="E350" s="6">
        <v>114.5986923967329</v>
      </c>
      <c r="F350" s="11">
        <v>180.02735136580887</v>
      </c>
      <c r="G350" s="11">
        <v>170.78277796683378</v>
      </c>
      <c r="H350" s="11">
        <v>2.2772691662406404</v>
      </c>
      <c r="I350" s="11">
        <v>107.73790223364851</v>
      </c>
    </row>
    <row r="351" spans="1:9" x14ac:dyDescent="0.25">
      <c r="A351" s="13"/>
      <c r="B351" s="3">
        <f>DATE(YEAR(siječanj!B351),MONTH(siječanj!B351)+6,DAY(siječanj!B351))</f>
        <v>42920</v>
      </c>
      <c r="C351" s="9">
        <v>3.625</v>
      </c>
      <c r="D351">
        <v>0.94013203798754708</v>
      </c>
      <c r="E351" s="6">
        <v>114.87172758074938</v>
      </c>
      <c r="F351" s="11">
        <v>179.16083552924931</v>
      </c>
      <c r="G351" s="11">
        <v>169.26117143161238</v>
      </c>
      <c r="H351" s="11">
        <v>2.4626355179314281</v>
      </c>
      <c r="I351" s="11">
        <v>107.99459135764023</v>
      </c>
    </row>
    <row r="352" spans="1:9" x14ac:dyDescent="0.25">
      <c r="A352" s="13"/>
      <c r="B352" s="3">
        <f>DATE(YEAR(siječanj!B352),MONTH(siječanj!B352)+6,DAY(siječanj!B352))</f>
        <v>42920</v>
      </c>
      <c r="C352" s="9">
        <v>3.6354166666666701</v>
      </c>
      <c r="D352">
        <v>0.94013203798754708</v>
      </c>
      <c r="E352" s="6">
        <v>115.24545366327453</v>
      </c>
      <c r="F352" s="11">
        <v>179.01953778088989</v>
      </c>
      <c r="G352" s="11">
        <v>164.43905379938954</v>
      </c>
      <c r="H352" s="11">
        <v>2.405711039727974</v>
      </c>
      <c r="I352" s="11">
        <v>108.34594322125371</v>
      </c>
    </row>
    <row r="353" spans="1:9" x14ac:dyDescent="0.25">
      <c r="A353" s="13"/>
      <c r="B353" s="3">
        <f>DATE(YEAR(siječanj!B353),MONTH(siječanj!B353)+6,DAY(siječanj!B353))</f>
        <v>42920</v>
      </c>
      <c r="C353" s="9">
        <v>3.6458333333333299</v>
      </c>
      <c r="D353">
        <v>0.94013203798754708</v>
      </c>
      <c r="E353" s="6">
        <v>115.96256615955036</v>
      </c>
      <c r="F353" s="11">
        <v>176.9859507991043</v>
      </c>
      <c r="G353" s="11">
        <v>164.01221076714759</v>
      </c>
      <c r="H353" s="11">
        <v>2.4136650846557126</v>
      </c>
      <c r="I353" s="11">
        <v>109.02012365384384</v>
      </c>
    </row>
    <row r="354" spans="1:9" x14ac:dyDescent="0.25">
      <c r="A354" s="13"/>
      <c r="B354" s="3">
        <f>DATE(YEAR(siječanj!B354),MONTH(siječanj!B354)+6,DAY(siječanj!B354))</f>
        <v>42920</v>
      </c>
      <c r="C354" s="9">
        <v>3.65625</v>
      </c>
      <c r="D354">
        <v>0.94013203798754708</v>
      </c>
      <c r="E354" s="6">
        <v>115.86630080924627</v>
      </c>
      <c r="F354" s="11">
        <v>175.57528191887545</v>
      </c>
      <c r="G354" s="11">
        <v>160.34644199238571</v>
      </c>
      <c r="H354" s="11">
        <v>2.1553311471686318</v>
      </c>
      <c r="I354" s="11">
        <v>108.92962151387486</v>
      </c>
    </row>
    <row r="355" spans="1:9" x14ac:dyDescent="0.25">
      <c r="A355" s="13"/>
      <c r="B355" s="3">
        <f>DATE(YEAR(siječanj!B355),MONTH(siječanj!B355)+6,DAY(siječanj!B355))</f>
        <v>42920</v>
      </c>
      <c r="C355" s="9">
        <v>3.6666666666666701</v>
      </c>
      <c r="D355">
        <v>0.94013203798754708</v>
      </c>
      <c r="E355" s="6">
        <v>115.09216633023948</v>
      </c>
      <c r="F355" s="11">
        <v>175.89323191262386</v>
      </c>
      <c r="G355" s="11">
        <v>162.1514100626714</v>
      </c>
      <c r="H355" s="11">
        <v>2.069325848600053</v>
      </c>
      <c r="I355" s="11">
        <v>108.20183288844979</v>
      </c>
    </row>
    <row r="356" spans="1:9" x14ac:dyDescent="0.25">
      <c r="A356" s="13"/>
      <c r="B356" s="3">
        <f>DATE(YEAR(siječanj!B356),MONTH(siječanj!B356)+6,DAY(siječanj!B356))</f>
        <v>42920</v>
      </c>
      <c r="C356" s="9">
        <v>3.6770833333333299</v>
      </c>
      <c r="D356">
        <v>0.94013203798754708</v>
      </c>
      <c r="E356" s="6">
        <v>113.40870327618782</v>
      </c>
      <c r="F356" s="11">
        <v>170.03006473032241</v>
      </c>
      <c r="G356" s="11">
        <v>162.90186364165251</v>
      </c>
      <c r="H356" s="11">
        <v>2.1671737029324123</v>
      </c>
      <c r="I356" s="11">
        <v>106.61915533656746</v>
      </c>
    </row>
    <row r="357" spans="1:9" x14ac:dyDescent="0.25">
      <c r="A357" s="13"/>
      <c r="B357" s="3">
        <f>DATE(YEAR(siječanj!B357),MONTH(siječanj!B357)+6,DAY(siječanj!B357))</f>
        <v>42920</v>
      </c>
      <c r="C357" s="9">
        <v>3.6875</v>
      </c>
      <c r="D357">
        <v>0.94013203798754708</v>
      </c>
      <c r="E357" s="6">
        <v>114.15125944902172</v>
      </c>
      <c r="F357" s="11">
        <v>164.75167960613183</v>
      </c>
      <c r="G357" s="11">
        <v>160.4744079702823</v>
      </c>
      <c r="H357" s="11">
        <v>2.1322451143424055</v>
      </c>
      <c r="I357" s="11">
        <v>107.31725618465403</v>
      </c>
    </row>
    <row r="358" spans="1:9" x14ac:dyDescent="0.25">
      <c r="A358" s="13"/>
      <c r="B358" s="3">
        <f>DATE(YEAR(siječanj!B358),MONTH(siječanj!B358)+6,DAY(siječanj!B358))</f>
        <v>42920</v>
      </c>
      <c r="C358" s="9">
        <v>3.6979166666666701</v>
      </c>
      <c r="D358">
        <v>0.94013203798754708</v>
      </c>
      <c r="E358" s="6">
        <v>114.17823951235277</v>
      </c>
      <c r="F358" s="11">
        <v>163.74893212304312</v>
      </c>
      <c r="G358" s="11">
        <v>159.85202052101351</v>
      </c>
      <c r="H358" s="11">
        <v>2.1048225118183703</v>
      </c>
      <c r="I358" s="11">
        <v>107.34262100657848</v>
      </c>
    </row>
    <row r="359" spans="1:9" x14ac:dyDescent="0.25">
      <c r="A359" s="13"/>
      <c r="B359" s="3">
        <f>DATE(YEAR(siječanj!B359),MONTH(siječanj!B359)+6,DAY(siječanj!B359))</f>
        <v>42920</v>
      </c>
      <c r="C359" s="9">
        <v>3.7083333333333299</v>
      </c>
      <c r="D359">
        <v>0.94013203798754708</v>
      </c>
      <c r="E359" s="6">
        <v>115.18984996006465</v>
      </c>
      <c r="F359" s="11">
        <v>162.63197690921459</v>
      </c>
      <c r="G359" s="11">
        <v>166.03462044743461</v>
      </c>
      <c r="H359" s="11">
        <v>1.8561298409103666</v>
      </c>
      <c r="I359" s="11">
        <v>108.29366839843534</v>
      </c>
    </row>
    <row r="360" spans="1:9" x14ac:dyDescent="0.25">
      <c r="A360" s="13"/>
      <c r="B360" s="3">
        <f>DATE(YEAR(siječanj!B360),MONTH(siječanj!B360)+6,DAY(siječanj!B360))</f>
        <v>42920</v>
      </c>
      <c r="C360" s="9">
        <v>3.71875</v>
      </c>
      <c r="D360">
        <v>0.94013203798754708</v>
      </c>
      <c r="E360" s="6">
        <v>115.30320810946701</v>
      </c>
      <c r="F360" s="11">
        <v>162.63109114299266</v>
      </c>
      <c r="G360" s="11">
        <v>176.41465908326759</v>
      </c>
      <c r="H360" s="11">
        <v>1.8709317854508574</v>
      </c>
      <c r="I360" s="11">
        <v>108.40024002645548</v>
      </c>
    </row>
    <row r="361" spans="1:9" x14ac:dyDescent="0.25">
      <c r="A361" s="13"/>
      <c r="B361" s="3">
        <f>DATE(YEAR(siječanj!B361),MONTH(siječanj!B361)+6,DAY(siječanj!B361))</f>
        <v>42920</v>
      </c>
      <c r="C361" s="9">
        <v>3.7291666666666701</v>
      </c>
      <c r="D361">
        <v>0.94013203798754708</v>
      </c>
      <c r="E361" s="6">
        <v>115.87113725158778</v>
      </c>
      <c r="F361" s="11">
        <v>163.36842539087081</v>
      </c>
      <c r="G361" s="11">
        <v>167.80877380708009</v>
      </c>
      <c r="H361" s="11">
        <v>1.885261667976273</v>
      </c>
      <c r="I361" s="11">
        <v>108.93416840827001</v>
      </c>
    </row>
    <row r="362" spans="1:9" x14ac:dyDescent="0.25">
      <c r="A362" s="13"/>
      <c r="B362" s="3">
        <f>DATE(YEAR(siječanj!B362),MONTH(siječanj!B362)+6,DAY(siječanj!B362))</f>
        <v>42920</v>
      </c>
      <c r="C362" s="9">
        <v>3.7395833333333299</v>
      </c>
      <c r="D362">
        <v>0.94013203798754708</v>
      </c>
      <c r="E362" s="6">
        <v>117.17548793692762</v>
      </c>
      <c r="F362" s="11">
        <v>162.84000772361432</v>
      </c>
      <c r="G362" s="11">
        <v>162.93341546965593</v>
      </c>
      <c r="H362" s="11">
        <v>1.8405337920479061</v>
      </c>
      <c r="I362" s="11">
        <v>110.16043027632901</v>
      </c>
    </row>
    <row r="363" spans="1:9" x14ac:dyDescent="0.25">
      <c r="A363" s="13"/>
      <c r="B363" s="3">
        <f>DATE(YEAR(siječanj!B363),MONTH(siječanj!B363)+6,DAY(siječanj!B363))</f>
        <v>42920</v>
      </c>
      <c r="C363" s="9">
        <v>3.75</v>
      </c>
      <c r="D363">
        <v>0.94013203798754708</v>
      </c>
      <c r="E363" s="6">
        <v>119.9697367928831</v>
      </c>
      <c r="F363" s="11">
        <v>160.82880938488591</v>
      </c>
      <c r="G363" s="11">
        <v>161.47611841830189</v>
      </c>
      <c r="H363" s="11">
        <v>1.8781907390640253</v>
      </c>
      <c r="I363" s="11">
        <v>112.7873931479228</v>
      </c>
    </row>
    <row r="364" spans="1:9" x14ac:dyDescent="0.25">
      <c r="A364" s="13"/>
      <c r="B364" s="3">
        <f>DATE(YEAR(siječanj!B364),MONTH(siječanj!B364)+6,DAY(siječanj!B364))</f>
        <v>42920</v>
      </c>
      <c r="C364" s="9">
        <v>3.7604166666666701</v>
      </c>
      <c r="D364">
        <v>0.94013203798754708</v>
      </c>
      <c r="E364" s="6">
        <v>122.12404383547333</v>
      </c>
      <c r="F364" s="11">
        <v>160.29780656281886</v>
      </c>
      <c r="G364" s="11">
        <v>159.58955866683971</v>
      </c>
      <c r="H364" s="11">
        <v>2.544194232349533</v>
      </c>
      <c r="I364" s="11">
        <v>114.81272621832407</v>
      </c>
    </row>
    <row r="365" spans="1:9" x14ac:dyDescent="0.25">
      <c r="A365" s="13"/>
      <c r="B365" s="3">
        <f>DATE(YEAR(siječanj!B365),MONTH(siječanj!B365)+6,DAY(siječanj!B365))</f>
        <v>42920</v>
      </c>
      <c r="C365" s="9">
        <v>3.7708333333333299</v>
      </c>
      <c r="D365">
        <v>0.94013203798754708</v>
      </c>
      <c r="E365" s="6">
        <v>123.68341090517636</v>
      </c>
      <c r="F365" s="11">
        <v>159.28716333558009</v>
      </c>
      <c r="G365" s="11">
        <v>158.68980677322784</v>
      </c>
      <c r="H365" s="11">
        <v>4.5631254605775418</v>
      </c>
      <c r="I365" s="11">
        <v>116.27873715953466</v>
      </c>
    </row>
    <row r="366" spans="1:9" x14ac:dyDescent="0.25">
      <c r="A366" s="13"/>
      <c r="B366" s="3">
        <f>DATE(YEAR(siječanj!B366),MONTH(siječanj!B366)+6,DAY(siječanj!B366))</f>
        <v>42920</v>
      </c>
      <c r="C366" s="9">
        <v>3.78125</v>
      </c>
      <c r="D366">
        <v>0.94013203798754708</v>
      </c>
      <c r="E366" s="6">
        <v>125.94128411273604</v>
      </c>
      <c r="F366" s="11">
        <v>158.69099056433495</v>
      </c>
      <c r="G366" s="11">
        <v>161.67379005989324</v>
      </c>
      <c r="H366" s="11">
        <v>11.045492053034273</v>
      </c>
      <c r="I366" s="11">
        <v>118.40143609967522</v>
      </c>
    </row>
    <row r="367" spans="1:9" x14ac:dyDescent="0.25">
      <c r="A367" s="13"/>
      <c r="B367" s="3">
        <f>DATE(YEAR(siječanj!B367),MONTH(siječanj!B367)+6,DAY(siječanj!B367))</f>
        <v>42920</v>
      </c>
      <c r="C367" s="9">
        <v>3.7916666666666701</v>
      </c>
      <c r="D367">
        <v>0.94013203798754708</v>
      </c>
      <c r="E367" s="6">
        <v>129.19874961075058</v>
      </c>
      <c r="F367" s="11">
        <v>157.32000882043826</v>
      </c>
      <c r="G367" s="11">
        <v>163.08919560979578</v>
      </c>
      <c r="H367" s="11">
        <v>26.00460524086629</v>
      </c>
      <c r="I367" s="11">
        <v>121.46388377699775</v>
      </c>
    </row>
    <row r="368" spans="1:9" x14ac:dyDescent="0.25">
      <c r="A368" s="13"/>
      <c r="B368" s="3">
        <f>DATE(YEAR(siječanj!B368),MONTH(siječanj!B368)+6,DAY(siječanj!B368))</f>
        <v>42920</v>
      </c>
      <c r="C368" s="9">
        <v>3.8020833333333299</v>
      </c>
      <c r="D368">
        <v>0.94013203798754708</v>
      </c>
      <c r="E368" s="6">
        <v>133.273017073153</v>
      </c>
      <c r="F368" s="11">
        <v>153.90406942158143</v>
      </c>
      <c r="G368" s="11">
        <v>158.77882571305318</v>
      </c>
      <c r="H368" s="11">
        <v>42.331266084268705</v>
      </c>
      <c r="I368" s="11">
        <v>125.29423314973249</v>
      </c>
    </row>
    <row r="369" spans="1:9" x14ac:dyDescent="0.25">
      <c r="A369" s="13"/>
      <c r="B369" s="3">
        <f>DATE(YEAR(siječanj!B369),MONTH(siječanj!B369)+6,DAY(siječanj!B369))</f>
        <v>42920</v>
      </c>
      <c r="C369" s="9">
        <v>3.8125</v>
      </c>
      <c r="D369">
        <v>0.94013203798754708</v>
      </c>
      <c r="E369" s="6">
        <v>138.14538883171602</v>
      </c>
      <c r="F369" s="11">
        <v>153.18310381284496</v>
      </c>
      <c r="G369" s="11">
        <v>157.72070575638503</v>
      </c>
      <c r="H369" s="11">
        <v>63.203163038113807</v>
      </c>
      <c r="I369" s="11">
        <v>129.87490594094331</v>
      </c>
    </row>
    <row r="370" spans="1:9" x14ac:dyDescent="0.25">
      <c r="A370" s="13"/>
      <c r="B370" s="3">
        <f>DATE(YEAR(siječanj!B370),MONTH(siječanj!B370)+6,DAY(siječanj!B370))</f>
        <v>42920</v>
      </c>
      <c r="C370" s="9">
        <v>3.8229166666666701</v>
      </c>
      <c r="D370">
        <v>0.94013203798754708</v>
      </c>
      <c r="E370" s="6">
        <v>141.7613584717279</v>
      </c>
      <c r="F370" s="11">
        <v>149.86320391719886</v>
      </c>
      <c r="G370" s="11">
        <v>158.72169911740448</v>
      </c>
      <c r="H370" s="11">
        <v>86.952423993024368</v>
      </c>
      <c r="I370" s="11">
        <v>133.27439484790878</v>
      </c>
    </row>
    <row r="371" spans="1:9" x14ac:dyDescent="0.25">
      <c r="A371" s="13"/>
      <c r="B371" s="3">
        <f>DATE(YEAR(siječanj!B371),MONTH(siječanj!B371)+6,DAY(siječanj!B371))</f>
        <v>42920</v>
      </c>
      <c r="C371" s="9">
        <v>3.8333333333333299</v>
      </c>
      <c r="D371">
        <v>0.94013203798754708</v>
      </c>
      <c r="E371" s="6">
        <v>147.74639383825055</v>
      </c>
      <c r="F371" s="11">
        <v>144.18424404512035</v>
      </c>
      <c r="G371" s="11">
        <v>152.03648930716338</v>
      </c>
      <c r="H371" s="11">
        <v>129.47512722650825</v>
      </c>
      <c r="I371" s="11">
        <v>138.90111834446526</v>
      </c>
    </row>
    <row r="372" spans="1:9" x14ac:dyDescent="0.25">
      <c r="A372" s="13"/>
      <c r="B372" s="3">
        <f>DATE(YEAR(siječanj!B372),MONTH(siječanj!B372)+6,DAY(siječanj!B372))</f>
        <v>42920</v>
      </c>
      <c r="C372" s="9">
        <v>3.84375</v>
      </c>
      <c r="D372">
        <v>0.94013203798754708</v>
      </c>
      <c r="E372" s="6">
        <v>152.10288602286775</v>
      </c>
      <c r="F372" s="11">
        <v>125.23515948343756</v>
      </c>
      <c r="G372" s="11">
        <v>138.7509944202825</v>
      </c>
      <c r="H372" s="11">
        <v>197.67550075121446</v>
      </c>
      <c r="I372" s="11">
        <v>142.99679622046625</v>
      </c>
    </row>
    <row r="373" spans="1:9" x14ac:dyDescent="0.25">
      <c r="A373" s="13"/>
      <c r="B373" s="3">
        <f>DATE(YEAR(siječanj!B373),MONTH(siječanj!B373)+6,DAY(siječanj!B373))</f>
        <v>42920</v>
      </c>
      <c r="C373" s="9">
        <v>3.8541666666666701</v>
      </c>
      <c r="D373">
        <v>0.94013203798754708</v>
      </c>
      <c r="E373" s="6">
        <v>155.70742208689475</v>
      </c>
      <c r="F373" s="11">
        <v>118.12216013004424</v>
      </c>
      <c r="G373" s="11">
        <v>130.35372537610093</v>
      </c>
      <c r="H373" s="11">
        <v>228.78753095761655</v>
      </c>
      <c r="I373" s="11">
        <v>146.38553605633956</v>
      </c>
    </row>
    <row r="374" spans="1:9" x14ac:dyDescent="0.25">
      <c r="A374" s="13"/>
      <c r="B374" s="3">
        <f>DATE(YEAR(siječanj!B374),MONTH(siječanj!B374)+6,DAY(siječanj!B374))</f>
        <v>42920</v>
      </c>
      <c r="C374" s="9">
        <v>3.8645833333333299</v>
      </c>
      <c r="D374">
        <v>0.94013203798754708</v>
      </c>
      <c r="E374" s="6">
        <v>156.45219748506739</v>
      </c>
      <c r="F374" s="11">
        <v>116.22693704650756</v>
      </c>
      <c r="G374" s="11">
        <v>127.94775026615206</v>
      </c>
      <c r="H374" s="11">
        <v>229.71552986940014</v>
      </c>
      <c r="I374" s="11">
        <v>147.08572326926659</v>
      </c>
    </row>
    <row r="375" spans="1:9" x14ac:dyDescent="0.25">
      <c r="A375" s="13"/>
      <c r="B375" s="3">
        <f>DATE(YEAR(siječanj!B375),MONTH(siječanj!B375)+6,DAY(siječanj!B375))</f>
        <v>42920</v>
      </c>
      <c r="C375" s="9">
        <v>3.875</v>
      </c>
      <c r="D375">
        <v>0.94013203798754708</v>
      </c>
      <c r="E375" s="6">
        <v>156.25322745798434</v>
      </c>
      <c r="F375" s="11">
        <v>112.98997853636521</v>
      </c>
      <c r="G375" s="11">
        <v>123.03465873066234</v>
      </c>
      <c r="H375" s="11">
        <v>231.07397532920953</v>
      </c>
      <c r="I375" s="11">
        <v>146.89866517220656</v>
      </c>
    </row>
    <row r="376" spans="1:9" x14ac:dyDescent="0.25">
      <c r="A376" s="13"/>
      <c r="B376" s="3">
        <f>DATE(YEAR(siječanj!B376),MONTH(siječanj!B376)+6,DAY(siječanj!B376))</f>
        <v>42920</v>
      </c>
      <c r="C376" s="9">
        <v>3.8854166666666701</v>
      </c>
      <c r="D376">
        <v>0.94013203798754708</v>
      </c>
      <c r="E376" s="6">
        <v>160.48881255405499</v>
      </c>
      <c r="F376" s="11">
        <v>110.1806807837384</v>
      </c>
      <c r="G376" s="11">
        <v>109.45878767554875</v>
      </c>
      <c r="H376" s="11">
        <v>238.15666878697306</v>
      </c>
      <c r="I376" s="11">
        <v>150.88067442064514</v>
      </c>
    </row>
    <row r="377" spans="1:9" x14ac:dyDescent="0.25">
      <c r="A377" s="13"/>
      <c r="B377" s="3">
        <f>DATE(YEAR(siječanj!B377),MONTH(siječanj!B377)+6,DAY(siječanj!B377))</f>
        <v>42920</v>
      </c>
      <c r="C377" s="9">
        <v>3.8958333333333299</v>
      </c>
      <c r="D377">
        <v>0.94013203798754708</v>
      </c>
      <c r="E377" s="6">
        <v>163.33698084425799</v>
      </c>
      <c r="F377" s="11">
        <v>107.59660011501167</v>
      </c>
      <c r="G377" s="11">
        <v>101.13455334141425</v>
      </c>
      <c r="H377" s="11">
        <v>243.81206774018614</v>
      </c>
      <c r="I377" s="11">
        <v>153.5583286798452</v>
      </c>
    </row>
    <row r="378" spans="1:9" x14ac:dyDescent="0.25">
      <c r="A378" s="13"/>
      <c r="B378" s="3">
        <f>DATE(YEAR(siječanj!B378),MONTH(siječanj!B378)+6,DAY(siječanj!B378))</f>
        <v>42920</v>
      </c>
      <c r="C378" s="9">
        <v>3.90625</v>
      </c>
      <c r="D378">
        <v>0.94013203798754708</v>
      </c>
      <c r="E378" s="6">
        <v>161.44961306348813</v>
      </c>
      <c r="F378" s="11">
        <v>104.26380250125638</v>
      </c>
      <c r="G378" s="11">
        <v>103.3849686452177</v>
      </c>
      <c r="H378" s="11">
        <v>244.55278404853979</v>
      </c>
      <c r="I378" s="11">
        <v>151.78395376167799</v>
      </c>
    </row>
    <row r="379" spans="1:9" x14ac:dyDescent="0.25">
      <c r="A379" s="13"/>
      <c r="B379" s="3">
        <f>DATE(YEAR(siječanj!B379),MONTH(siječanj!B379)+6,DAY(siječanj!B379))</f>
        <v>42920</v>
      </c>
      <c r="C379" s="9">
        <v>3.9166666666666701</v>
      </c>
      <c r="D379">
        <v>0.94013203798754708</v>
      </c>
      <c r="E379" s="6">
        <v>157.49774838399071</v>
      </c>
      <c r="F379" s="11">
        <v>102.6764573276868</v>
      </c>
      <c r="G379" s="11">
        <v>92.311591007834437</v>
      </c>
      <c r="H379" s="11">
        <v>241.5406533430901</v>
      </c>
      <c r="I379" s="11">
        <v>148.06867916669108</v>
      </c>
    </row>
    <row r="380" spans="1:9" x14ac:dyDescent="0.25">
      <c r="A380" s="13"/>
      <c r="B380" s="3">
        <f>DATE(YEAR(siječanj!B380),MONTH(siječanj!B380)+6,DAY(siječanj!B380))</f>
        <v>42920</v>
      </c>
      <c r="C380" s="9">
        <v>3.9270833333333299</v>
      </c>
      <c r="D380">
        <v>0.94013203798754708</v>
      </c>
      <c r="E380" s="6">
        <v>150.91458315628091</v>
      </c>
      <c r="F380" s="11">
        <v>100.30595854221664</v>
      </c>
      <c r="G380" s="11">
        <v>87.802672139595373</v>
      </c>
      <c r="H380" s="11">
        <v>242.31234972131443</v>
      </c>
      <c r="I380" s="11">
        <v>141.87963462475551</v>
      </c>
    </row>
    <row r="381" spans="1:9" x14ac:dyDescent="0.25">
      <c r="A381" s="13"/>
      <c r="B381" s="3">
        <f>DATE(YEAR(siječanj!B381),MONTH(siječanj!B381)+6,DAY(siječanj!B381))</f>
        <v>42920</v>
      </c>
      <c r="C381" s="9">
        <v>3.9375</v>
      </c>
      <c r="D381">
        <v>0.94013203798754708</v>
      </c>
      <c r="E381" s="6">
        <v>141.72601562096207</v>
      </c>
      <c r="F381" s="11">
        <v>97.292401495619103</v>
      </c>
      <c r="G381" s="11">
        <v>83.587811020332438</v>
      </c>
      <c r="H381" s="11">
        <v>241.49605748450495</v>
      </c>
      <c r="I381" s="11">
        <v>133.24116790159002</v>
      </c>
    </row>
    <row r="382" spans="1:9" x14ac:dyDescent="0.25">
      <c r="A382" s="13"/>
      <c r="B382" s="3">
        <f>DATE(YEAR(siječanj!B382),MONTH(siječanj!B382)+6,DAY(siječanj!B382))</f>
        <v>42920</v>
      </c>
      <c r="C382" s="9">
        <v>3.9479166666666701</v>
      </c>
      <c r="D382">
        <v>0.94013203798754708</v>
      </c>
      <c r="E382" s="6">
        <v>130.53130510184903</v>
      </c>
      <c r="F382" s="11">
        <v>93.019433177158774</v>
      </c>
      <c r="G382" s="11">
        <v>81.029537047355831</v>
      </c>
      <c r="H382" s="11">
        <v>238.80475492644482</v>
      </c>
      <c r="I382" s="11">
        <v>122.71666188657562</v>
      </c>
    </row>
    <row r="383" spans="1:9" x14ac:dyDescent="0.25">
      <c r="A383" s="13"/>
      <c r="B383" s="3">
        <f>DATE(YEAR(siječanj!B383),MONTH(siječanj!B383)+6,DAY(siječanj!B383))</f>
        <v>42920</v>
      </c>
      <c r="C383" s="9">
        <v>3.9583333333333299</v>
      </c>
      <c r="D383">
        <v>0.94013203798754708</v>
      </c>
      <c r="E383" s="6">
        <v>119.18627481846781</v>
      </c>
      <c r="F383" s="11">
        <v>89.657204878482517</v>
      </c>
      <c r="G383" s="11">
        <v>79.40048363822892</v>
      </c>
      <c r="H383" s="11">
        <v>239.03664338977387</v>
      </c>
      <c r="I383" s="11">
        <v>112.05083544523001</v>
      </c>
    </row>
    <row r="384" spans="1:9" x14ac:dyDescent="0.25">
      <c r="A384" s="13"/>
      <c r="B384" s="3">
        <f>DATE(YEAR(siječanj!B384),MONTH(siječanj!B384)+6,DAY(siječanj!B384))</f>
        <v>42920</v>
      </c>
      <c r="C384" s="9">
        <v>3.96875</v>
      </c>
      <c r="D384">
        <v>0.94013203798754708</v>
      </c>
      <c r="E384" s="6">
        <v>109.08611879035085</v>
      </c>
      <c r="F384" s="11">
        <v>86.483676849010095</v>
      </c>
      <c r="G384" s="11">
        <v>77.024305696473249</v>
      </c>
      <c r="H384" s="11">
        <v>239.89508016313684</v>
      </c>
      <c r="I384" s="11">
        <v>102.55535517452419</v>
      </c>
    </row>
    <row r="385" spans="1:9" x14ac:dyDescent="0.25">
      <c r="A385" s="13"/>
      <c r="B385" s="3">
        <f>DATE(YEAR(siječanj!B385),MONTH(siječanj!B385)+6,DAY(siječanj!B385))</f>
        <v>42920</v>
      </c>
      <c r="C385" s="9">
        <v>3.9791666666666701</v>
      </c>
      <c r="D385">
        <v>0.94013203798754708</v>
      </c>
      <c r="E385" s="6">
        <v>99.32039485979216</v>
      </c>
      <c r="F385" s="11">
        <v>84.215975041185715</v>
      </c>
      <c r="G385" s="11">
        <v>78.259478038926034</v>
      </c>
      <c r="H385" s="11">
        <v>239.35351401726163</v>
      </c>
      <c r="I385" s="11">
        <v>93.374285233264303</v>
      </c>
    </row>
    <row r="386" spans="1:9" ht="15.75" thickBot="1" x14ac:dyDescent="0.3">
      <c r="A386" s="13"/>
      <c r="B386" s="3">
        <f>DATE(YEAR(siječanj!B386),MONTH(siječanj!B386)+6,DAY(siječanj!B386))</f>
        <v>42920</v>
      </c>
      <c r="C386" s="9">
        <v>3.9895833333333299</v>
      </c>
      <c r="D386">
        <v>0.94013203798754708</v>
      </c>
      <c r="E386" s="6">
        <v>91.07085540713733</v>
      </c>
      <c r="F386" s="11">
        <v>82.268768302000808</v>
      </c>
      <c r="G386" s="11">
        <v>75.29788469216814</v>
      </c>
      <c r="H386" s="11">
        <v>239.71483148375779</v>
      </c>
      <c r="I386" s="11">
        <v>85.618628895181246</v>
      </c>
    </row>
    <row r="387" spans="1:9" x14ac:dyDescent="0.25">
      <c r="A387" s="12">
        <f t="shared" ref="A387" si="2">A291+1</f>
        <v>186</v>
      </c>
      <c r="B387" s="3">
        <f>DATE(YEAR(siječanj!B387),MONTH(siječanj!B387)+6,DAY(siječanj!B387))</f>
        <v>42921</v>
      </c>
      <c r="C387" s="9">
        <v>4</v>
      </c>
      <c r="D387">
        <v>0.94111528517186516</v>
      </c>
      <c r="E387" s="6">
        <v>82.311308990701903</v>
      </c>
      <c r="F387" s="11">
        <v>77.69564146607749</v>
      </c>
      <c r="G387" s="11">
        <v>72.175768015281037</v>
      </c>
      <c r="H387" s="11">
        <v>239.79424691661168</v>
      </c>
      <c r="I387" s="11">
        <v>77.464431033653923</v>
      </c>
    </row>
    <row r="388" spans="1:9" x14ac:dyDescent="0.25">
      <c r="A388" s="13"/>
      <c r="B388" s="3">
        <f>DATE(YEAR(siječanj!B388),MONTH(siječanj!B388)+6,DAY(siječanj!B388))</f>
        <v>42921</v>
      </c>
      <c r="C388" s="9">
        <v>4.0104166666666696</v>
      </c>
      <c r="D388">
        <v>0.94111528517186516</v>
      </c>
      <c r="E388" s="6">
        <v>77.411574064612566</v>
      </c>
      <c r="F388" s="11">
        <v>75.960032654131709</v>
      </c>
      <c r="G388" s="11">
        <v>70.379957827018657</v>
      </c>
      <c r="H388" s="11">
        <v>239.53988650112862</v>
      </c>
      <c r="I388" s="11">
        <v>72.853215601420814</v>
      </c>
    </row>
    <row r="389" spans="1:9" x14ac:dyDescent="0.25">
      <c r="A389" s="13"/>
      <c r="B389" s="3">
        <f>DATE(YEAR(siječanj!B389),MONTH(siječanj!B389)+6,DAY(siječanj!B389))</f>
        <v>42921</v>
      </c>
      <c r="C389" s="9">
        <v>4.0208333333333304</v>
      </c>
      <c r="D389">
        <v>0.94111528517186516</v>
      </c>
      <c r="E389" s="6">
        <v>72.584424481064872</v>
      </c>
      <c r="F389" s="11">
        <v>74.576557999313252</v>
      </c>
      <c r="G389" s="11">
        <v>70.303129366194668</v>
      </c>
      <c r="H389" s="11">
        <v>239.77381823288303</v>
      </c>
      <c r="I389" s="11">
        <v>68.310311344533076</v>
      </c>
    </row>
    <row r="390" spans="1:9" x14ac:dyDescent="0.25">
      <c r="A390" s="13"/>
      <c r="B390" s="3">
        <f>DATE(YEAR(siječanj!B390),MONTH(siječanj!B390)+6,DAY(siječanj!B390))</f>
        <v>42921</v>
      </c>
      <c r="C390" s="9">
        <v>4.03125</v>
      </c>
      <c r="D390">
        <v>0.94111528517186516</v>
      </c>
      <c r="E390" s="6">
        <v>68.781979370226324</v>
      </c>
      <c r="F390" s="11">
        <v>72.347401050114087</v>
      </c>
      <c r="G390" s="11">
        <v>69.289508864257598</v>
      </c>
      <c r="H390" s="11">
        <v>240.04585497051531</v>
      </c>
      <c r="I390" s="11">
        <v>64.731772129695898</v>
      </c>
    </row>
    <row r="391" spans="1:9" x14ac:dyDescent="0.25">
      <c r="A391" s="13"/>
      <c r="B391" s="3">
        <f>DATE(YEAR(siječanj!B391),MONTH(siječanj!B391)+6,DAY(siječanj!B391))</f>
        <v>42921</v>
      </c>
      <c r="C391" s="9">
        <v>4.0416666666666696</v>
      </c>
      <c r="D391">
        <v>0.94111528517186516</v>
      </c>
      <c r="E391" s="6">
        <v>66.168343299911498</v>
      </c>
      <c r="F391" s="11">
        <v>71.747677197997348</v>
      </c>
      <c r="G391" s="11">
        <v>67.929939954618078</v>
      </c>
      <c r="H391" s="11">
        <v>239.89512716931205</v>
      </c>
      <c r="I391" s="11">
        <v>62.27203927404608</v>
      </c>
    </row>
    <row r="392" spans="1:9" x14ac:dyDescent="0.25">
      <c r="A392" s="13"/>
      <c r="B392" s="3">
        <f>DATE(YEAR(siječanj!B392),MONTH(siječanj!B392)+6,DAY(siječanj!B392))</f>
        <v>42921</v>
      </c>
      <c r="C392" s="9">
        <v>4.0520833333333304</v>
      </c>
      <c r="D392">
        <v>0.94111528517186516</v>
      </c>
      <c r="E392" s="6">
        <v>63.914890678066797</v>
      </c>
      <c r="F392" s="11">
        <v>70.190872923120082</v>
      </c>
      <c r="G392" s="11">
        <v>66.980484717933805</v>
      </c>
      <c r="H392" s="11">
        <v>239.5357329554748</v>
      </c>
      <c r="I392" s="11">
        <v>60.15128056721742</v>
      </c>
    </row>
    <row r="393" spans="1:9" x14ac:dyDescent="0.25">
      <c r="A393" s="13"/>
      <c r="B393" s="3">
        <f>DATE(YEAR(siječanj!B393),MONTH(siječanj!B393)+6,DAY(siječanj!B393))</f>
        <v>42921</v>
      </c>
      <c r="C393" s="9">
        <v>4.0625</v>
      </c>
      <c r="D393">
        <v>0.94111528517186516</v>
      </c>
      <c r="E393" s="6">
        <v>62.260249763477077</v>
      </c>
      <c r="F393" s="11">
        <v>69.244449750966211</v>
      </c>
      <c r="G393" s="11">
        <v>65.562895858449991</v>
      </c>
      <c r="H393" s="11">
        <v>239.75918231015294</v>
      </c>
      <c r="I393" s="11">
        <v>58.594072711026278</v>
      </c>
    </row>
    <row r="394" spans="1:9" x14ac:dyDescent="0.25">
      <c r="A394" s="13"/>
      <c r="B394" s="3">
        <f>DATE(YEAR(siječanj!B394),MONTH(siječanj!B394)+6,DAY(siječanj!B394))</f>
        <v>42921</v>
      </c>
      <c r="C394" s="9">
        <v>4.0729166666666696</v>
      </c>
      <c r="D394">
        <v>0.94111528517186516</v>
      </c>
      <c r="E394" s="6">
        <v>60.844532872050969</v>
      </c>
      <c r="F394" s="11">
        <v>68.953537670941969</v>
      </c>
      <c r="G394" s="11">
        <v>65.170384868613993</v>
      </c>
      <c r="H394" s="11">
        <v>239.33613973479152</v>
      </c>
      <c r="I394" s="11">
        <v>57.261719905029175</v>
      </c>
    </row>
    <row r="395" spans="1:9" x14ac:dyDescent="0.25">
      <c r="A395" s="13"/>
      <c r="B395" s="3">
        <f>DATE(YEAR(siječanj!B395),MONTH(siječanj!B395)+6,DAY(siječanj!B395))</f>
        <v>42921</v>
      </c>
      <c r="C395" s="9">
        <v>4.0833333333333304</v>
      </c>
      <c r="D395">
        <v>0.94111528517186516</v>
      </c>
      <c r="E395" s="6">
        <v>60.549981325727494</v>
      </c>
      <c r="F395" s="11">
        <v>69.552828659927599</v>
      </c>
      <c r="G395" s="11">
        <v>65.093912948253731</v>
      </c>
      <c r="H395" s="11">
        <v>239.52211416636612</v>
      </c>
      <c r="I395" s="11">
        <v>56.984512942513142</v>
      </c>
    </row>
    <row r="396" spans="1:9" x14ac:dyDescent="0.25">
      <c r="A396" s="13"/>
      <c r="B396" s="3">
        <f>DATE(YEAR(siječanj!B396),MONTH(siječanj!B396)+6,DAY(siječanj!B396))</f>
        <v>42921</v>
      </c>
      <c r="C396" s="9">
        <v>4.09375</v>
      </c>
      <c r="D396">
        <v>0.94111528517186516</v>
      </c>
      <c r="E396" s="6">
        <v>60.030297507272174</v>
      </c>
      <c r="F396" s="11">
        <v>70.643751966012488</v>
      </c>
      <c r="G396" s="11">
        <v>65.885472838451562</v>
      </c>
      <c r="H396" s="11">
        <v>239.62476765201723</v>
      </c>
      <c r="I396" s="11">
        <v>56.495430557508357</v>
      </c>
    </row>
    <row r="397" spans="1:9" x14ac:dyDescent="0.25">
      <c r="A397" s="13"/>
      <c r="B397" s="3">
        <f>DATE(YEAR(siječanj!B397),MONTH(siječanj!B397)+6,DAY(siječanj!B397))</f>
        <v>42921</v>
      </c>
      <c r="C397" s="9">
        <v>4.1041666666666696</v>
      </c>
      <c r="D397">
        <v>0.94111528517186516</v>
      </c>
      <c r="E397" s="6">
        <v>59.249190730410021</v>
      </c>
      <c r="F397" s="11">
        <v>70.083234291193435</v>
      </c>
      <c r="G397" s="11">
        <v>65.650729000778</v>
      </c>
      <c r="H397" s="11">
        <v>239.76986171311262</v>
      </c>
      <c r="I397" s="11">
        <v>55.76031903045206</v>
      </c>
    </row>
    <row r="398" spans="1:9" x14ac:dyDescent="0.25">
      <c r="A398" s="13"/>
      <c r="B398" s="3">
        <f>DATE(YEAR(siječanj!B398),MONTH(siječanj!B398)+6,DAY(siječanj!B398))</f>
        <v>42921</v>
      </c>
      <c r="C398" s="9">
        <v>4.1145833333333304</v>
      </c>
      <c r="D398">
        <v>0.94111528517186516</v>
      </c>
      <c r="E398" s="6">
        <v>58.935464124361864</v>
      </c>
      <c r="F398" s="11">
        <v>68.670272839566664</v>
      </c>
      <c r="G398" s="11">
        <v>64.734764531248175</v>
      </c>
      <c r="H398" s="11">
        <v>239.75143929294802</v>
      </c>
      <c r="I398" s="11">
        <v>55.465066126135042</v>
      </c>
    </row>
    <row r="399" spans="1:9" x14ac:dyDescent="0.25">
      <c r="A399" s="13"/>
      <c r="B399" s="3">
        <f>DATE(YEAR(siječanj!B399),MONTH(siječanj!B399)+6,DAY(siječanj!B399))</f>
        <v>42921</v>
      </c>
      <c r="C399" s="9">
        <v>4.125</v>
      </c>
      <c r="D399">
        <v>0.94111528517186516</v>
      </c>
      <c r="E399" s="6">
        <v>58.727451448772008</v>
      </c>
      <c r="F399" s="11">
        <v>67.772450577851501</v>
      </c>
      <c r="G399" s="11">
        <v>63.554235019415863</v>
      </c>
      <c r="H399" s="11">
        <v>239.54928773617459</v>
      </c>
      <c r="I399" s="11">
        <v>55.269302217627931</v>
      </c>
    </row>
    <row r="400" spans="1:9" x14ac:dyDescent="0.25">
      <c r="A400" s="13"/>
      <c r="B400" s="3">
        <f>DATE(YEAR(siječanj!B400),MONTH(siječanj!B400)+6,DAY(siječanj!B400))</f>
        <v>42921</v>
      </c>
      <c r="C400" s="9">
        <v>4.1354166666666696</v>
      </c>
      <c r="D400">
        <v>0.94111528517186516</v>
      </c>
      <c r="E400" s="6">
        <v>58.661656776967241</v>
      </c>
      <c r="F400" s="11">
        <v>66.535884860128618</v>
      </c>
      <c r="G400" s="11">
        <v>63.406418951656768</v>
      </c>
      <c r="H400" s="11">
        <v>239.40305552555981</v>
      </c>
      <c r="I400" s="11">
        <v>55.207381846309602</v>
      </c>
    </row>
    <row r="401" spans="1:9" x14ac:dyDescent="0.25">
      <c r="A401" s="13"/>
      <c r="B401" s="3">
        <f>DATE(YEAR(siječanj!B401),MONTH(siječanj!B401)+6,DAY(siječanj!B401))</f>
        <v>42921</v>
      </c>
      <c r="C401" s="9">
        <v>4.1458333333333304</v>
      </c>
      <c r="D401">
        <v>0.94111528517186516</v>
      </c>
      <c r="E401" s="6">
        <v>59.141388584337818</v>
      </c>
      <c r="F401" s="11">
        <v>66.435532757575032</v>
      </c>
      <c r="G401" s="11">
        <v>63.643626523995415</v>
      </c>
      <c r="H401" s="11">
        <v>239.22897565658116</v>
      </c>
      <c r="I401" s="11">
        <v>55.658864783009179</v>
      </c>
    </row>
    <row r="402" spans="1:9" x14ac:dyDescent="0.25">
      <c r="A402" s="13"/>
      <c r="B402" s="3">
        <f>DATE(YEAR(siječanj!B402),MONTH(siječanj!B402)+6,DAY(siječanj!B402))</f>
        <v>42921</v>
      </c>
      <c r="C402" s="9">
        <v>4.15625</v>
      </c>
      <c r="D402">
        <v>0.94111528517186516</v>
      </c>
      <c r="E402" s="6">
        <v>60.34931214221335</v>
      </c>
      <c r="F402" s="11">
        <v>65.664170658004252</v>
      </c>
      <c r="G402" s="11">
        <v>62.766753311151433</v>
      </c>
      <c r="H402" s="11">
        <v>239.29652853104352</v>
      </c>
      <c r="I402" s="11">
        <v>56.795660106645023</v>
      </c>
    </row>
    <row r="403" spans="1:9" x14ac:dyDescent="0.25">
      <c r="A403" s="13"/>
      <c r="B403" s="3">
        <f>DATE(YEAR(siječanj!B403),MONTH(siječanj!B403)+6,DAY(siječanj!B403))</f>
        <v>42921</v>
      </c>
      <c r="C403" s="9">
        <v>4.1666666666666696</v>
      </c>
      <c r="D403">
        <v>0.94111528517186516</v>
      </c>
      <c r="E403" s="6">
        <v>62.500018402366656</v>
      </c>
      <c r="F403" s="11">
        <v>65.339423109901205</v>
      </c>
      <c r="G403" s="11">
        <v>63.033798112409535</v>
      </c>
      <c r="H403" s="11">
        <v>232.60332824123523</v>
      </c>
      <c r="I403" s="11">
        <v>58.819722641990118</v>
      </c>
    </row>
    <row r="404" spans="1:9" x14ac:dyDescent="0.25">
      <c r="A404" s="13"/>
      <c r="B404" s="3">
        <f>DATE(YEAR(siječanj!B404),MONTH(siječanj!B404)+6,DAY(siječanj!B404))</f>
        <v>42921</v>
      </c>
      <c r="C404" s="9">
        <v>4.1770833333333304</v>
      </c>
      <c r="D404">
        <v>0.94111528517186516</v>
      </c>
      <c r="E404" s="6">
        <v>64.692467139844013</v>
      </c>
      <c r="F404" s="11">
        <v>64.311826076695411</v>
      </c>
      <c r="G404" s="11">
        <v>60.880377839030047</v>
      </c>
      <c r="H404" s="11">
        <v>172.95380304669442</v>
      </c>
      <c r="I404" s="11">
        <v>60.883069660785814</v>
      </c>
    </row>
    <row r="405" spans="1:9" x14ac:dyDescent="0.25">
      <c r="A405" s="13"/>
      <c r="B405" s="3">
        <f>DATE(YEAR(siječanj!B405),MONTH(siječanj!B405)+6,DAY(siječanj!B405))</f>
        <v>42921</v>
      </c>
      <c r="C405" s="9">
        <v>4.1875</v>
      </c>
      <c r="D405">
        <v>0.94111528517186516</v>
      </c>
      <c r="E405" s="6">
        <v>67.232963061282533</v>
      </c>
      <c r="F405" s="11">
        <v>63.8965259663672</v>
      </c>
      <c r="G405" s="11">
        <v>59.878915767513284</v>
      </c>
      <c r="H405" s="11">
        <v>104.4882696877789</v>
      </c>
      <c r="I405" s="11">
        <v>63.273969204368385</v>
      </c>
    </row>
    <row r="406" spans="1:9" x14ac:dyDescent="0.25">
      <c r="A406" s="13"/>
      <c r="B406" s="3">
        <f>DATE(YEAR(siječanj!B406),MONTH(siječanj!B406)+6,DAY(siječanj!B406))</f>
        <v>42921</v>
      </c>
      <c r="C406" s="9">
        <v>4.1979166666666696</v>
      </c>
      <c r="D406">
        <v>0.94111528517186516</v>
      </c>
      <c r="E406" s="6">
        <v>71.007072356637664</v>
      </c>
      <c r="F406" s="11">
        <v>63.482620637239116</v>
      </c>
      <c r="G406" s="11">
        <v>59.441200254164002</v>
      </c>
      <c r="H406" s="11">
        <v>67.975709010391824</v>
      </c>
      <c r="I406" s="11">
        <v>66.825841150136313</v>
      </c>
    </row>
    <row r="407" spans="1:9" x14ac:dyDescent="0.25">
      <c r="A407" s="13"/>
      <c r="B407" s="3">
        <f>DATE(YEAR(siječanj!B407),MONTH(siječanj!B407)+6,DAY(siječanj!B407))</f>
        <v>42921</v>
      </c>
      <c r="C407" s="9">
        <v>4.2083333333333304</v>
      </c>
      <c r="D407">
        <v>0.94111528517186516</v>
      </c>
      <c r="E407" s="6">
        <v>74.126659051753009</v>
      </c>
      <c r="F407" s="11">
        <v>63.388717393740116</v>
      </c>
      <c r="G407" s="11">
        <v>62.545710241859226</v>
      </c>
      <c r="H407" s="11">
        <v>46.055010274816354</v>
      </c>
      <c r="I407" s="11">
        <v>69.761731872328156</v>
      </c>
    </row>
    <row r="408" spans="1:9" x14ac:dyDescent="0.25">
      <c r="A408" s="13"/>
      <c r="B408" s="3">
        <f>DATE(YEAR(siječanj!B408),MONTH(siječanj!B408)+6,DAY(siječanj!B408))</f>
        <v>42921</v>
      </c>
      <c r="C408" s="9">
        <v>4.21875</v>
      </c>
      <c r="D408">
        <v>0.94111528517186516</v>
      </c>
      <c r="E408" s="6">
        <v>77.604199052522731</v>
      </c>
      <c r="F408" s="11">
        <v>67.988950279250872</v>
      </c>
      <c r="G408" s="11">
        <v>68.690460794108631</v>
      </c>
      <c r="H408" s="11">
        <v>27.065110560097512</v>
      </c>
      <c r="I408" s="11">
        <v>73.034497921849123</v>
      </c>
    </row>
    <row r="409" spans="1:9" x14ac:dyDescent="0.25">
      <c r="A409" s="13"/>
      <c r="B409" s="3">
        <f>DATE(YEAR(siječanj!B409),MONTH(siječanj!B409)+6,DAY(siječanj!B409))</f>
        <v>42921</v>
      </c>
      <c r="C409" s="9">
        <v>4.2291666666666696</v>
      </c>
      <c r="D409">
        <v>0.94111528517186516</v>
      </c>
      <c r="E409" s="6">
        <v>81.855753440051473</v>
      </c>
      <c r="F409" s="11">
        <v>75.99872180046728</v>
      </c>
      <c r="G409" s="11">
        <v>73.327838387177309</v>
      </c>
      <c r="H409" s="11">
        <v>7.0057743528537548</v>
      </c>
      <c r="I409" s="11">
        <v>77.035700741691926</v>
      </c>
    </row>
    <row r="410" spans="1:9" x14ac:dyDescent="0.25">
      <c r="A410" s="13"/>
      <c r="B410" s="3">
        <f>DATE(YEAR(siječanj!B410),MONTH(siječanj!B410)+6,DAY(siječanj!B410))</f>
        <v>42921</v>
      </c>
      <c r="C410" s="9">
        <v>4.2395833333333304</v>
      </c>
      <c r="D410">
        <v>0.94111528517186516</v>
      </c>
      <c r="E410" s="6">
        <v>86.478847437197842</v>
      </c>
      <c r="F410" s="11">
        <v>77.407819547850053</v>
      </c>
      <c r="G410" s="11">
        <v>76.819018510819632</v>
      </c>
      <c r="H410" s="11">
        <v>2.8356705237678823</v>
      </c>
      <c r="I410" s="11">
        <v>81.386565167192671</v>
      </c>
    </row>
    <row r="411" spans="1:9" x14ac:dyDescent="0.25">
      <c r="A411" s="13"/>
      <c r="B411" s="3">
        <f>DATE(YEAR(siječanj!B411),MONTH(siječanj!B411)+6,DAY(siječanj!B411))</f>
        <v>42921</v>
      </c>
      <c r="C411" s="9">
        <v>4.25</v>
      </c>
      <c r="D411">
        <v>0.94111528517186516</v>
      </c>
      <c r="E411" s="6">
        <v>88.895033987235948</v>
      </c>
      <c r="F411" s="11">
        <v>77.260092980395783</v>
      </c>
      <c r="G411" s="11">
        <v>94.766143754447782</v>
      </c>
      <c r="H411" s="11">
        <v>2.9557472983270636</v>
      </c>
      <c r="I411" s="11">
        <v>83.660475261260203</v>
      </c>
    </row>
    <row r="412" spans="1:9" x14ac:dyDescent="0.25">
      <c r="A412" s="13"/>
      <c r="B412" s="3">
        <f>DATE(YEAR(siječanj!B412),MONTH(siječanj!B412)+6,DAY(siječanj!B412))</f>
        <v>42921</v>
      </c>
      <c r="C412" s="9">
        <v>4.2604166666666696</v>
      </c>
      <c r="D412">
        <v>0.94111528517186516</v>
      </c>
      <c r="E412" s="6">
        <v>89.840418026549884</v>
      </c>
      <c r="F412" s="11">
        <v>87.197600415882761</v>
      </c>
      <c r="G412" s="11">
        <v>100.17974198562884</v>
      </c>
      <c r="H412" s="11">
        <v>3.5124804366993363</v>
      </c>
      <c r="I412" s="11">
        <v>84.550190631016065</v>
      </c>
    </row>
    <row r="413" spans="1:9" x14ac:dyDescent="0.25">
      <c r="A413" s="13"/>
      <c r="B413" s="3">
        <f>DATE(YEAR(siječanj!B413),MONTH(siječanj!B413)+6,DAY(siječanj!B413))</f>
        <v>42921</v>
      </c>
      <c r="C413" s="9">
        <v>4.2708333333333304</v>
      </c>
      <c r="D413">
        <v>0.94111528517186516</v>
      </c>
      <c r="E413" s="6">
        <v>92.999274886682144</v>
      </c>
      <c r="F413" s="11">
        <v>93.585898712038102</v>
      </c>
      <c r="G413" s="11">
        <v>108.95404656109163</v>
      </c>
      <c r="H413" s="11">
        <v>3.3711558708048361</v>
      </c>
      <c r="I413" s="11">
        <v>87.523039105756538</v>
      </c>
    </row>
    <row r="414" spans="1:9" x14ac:dyDescent="0.25">
      <c r="A414" s="13"/>
      <c r="B414" s="3">
        <f>DATE(YEAR(siječanj!B414),MONTH(siječanj!B414)+6,DAY(siječanj!B414))</f>
        <v>42921</v>
      </c>
      <c r="C414" s="9">
        <v>4.28125</v>
      </c>
      <c r="D414">
        <v>0.94111528517186516</v>
      </c>
      <c r="E414" s="6">
        <v>93.800332856638761</v>
      </c>
      <c r="F414" s="11">
        <v>102.33842328625498</v>
      </c>
      <c r="G414" s="11">
        <v>119.75281192602604</v>
      </c>
      <c r="H414" s="11">
        <v>3.4921937716277607</v>
      </c>
      <c r="I414" s="11">
        <v>88.27692700559146</v>
      </c>
    </row>
    <row r="415" spans="1:9" x14ac:dyDescent="0.25">
      <c r="A415" s="13"/>
      <c r="B415" s="3">
        <f>DATE(YEAR(siječanj!B415),MONTH(siječanj!B415)+6,DAY(siječanj!B415))</f>
        <v>42921</v>
      </c>
      <c r="C415" s="9">
        <v>4.2916666666666696</v>
      </c>
      <c r="D415">
        <v>0.94111528517186516</v>
      </c>
      <c r="E415" s="6">
        <v>93.558629839312147</v>
      </c>
      <c r="F415" s="11">
        <v>111.11969718676058</v>
      </c>
      <c r="G415" s="11">
        <v>128.79448980070228</v>
      </c>
      <c r="H415" s="11">
        <v>3.1197148388429632</v>
      </c>
      <c r="I415" s="11">
        <v>88.049456601513228</v>
      </c>
    </row>
    <row r="416" spans="1:9" x14ac:dyDescent="0.25">
      <c r="A416" s="13"/>
      <c r="B416" s="3">
        <f>DATE(YEAR(siječanj!B416),MONTH(siječanj!B416)+6,DAY(siječanj!B416))</f>
        <v>42921</v>
      </c>
      <c r="C416" s="9">
        <v>4.3020833333333304</v>
      </c>
      <c r="D416">
        <v>0.94111528517186516</v>
      </c>
      <c r="E416" s="6">
        <v>93.17357141558945</v>
      </c>
      <c r="F416" s="11">
        <v>125.11966117928839</v>
      </c>
      <c r="G416" s="11">
        <v>139.5363408918372</v>
      </c>
      <c r="H416" s="11">
        <v>2.7934839816960957</v>
      </c>
      <c r="I416" s="11">
        <v>87.687072233263606</v>
      </c>
    </row>
    <row r="417" spans="1:9" x14ac:dyDescent="0.25">
      <c r="A417" s="13"/>
      <c r="B417" s="3">
        <f>DATE(YEAR(siječanj!B417),MONTH(siječanj!B417)+6,DAY(siječanj!B417))</f>
        <v>42921</v>
      </c>
      <c r="C417" s="9">
        <v>4.3125</v>
      </c>
      <c r="D417">
        <v>0.94111528517186516</v>
      </c>
      <c r="E417" s="6">
        <v>94.065145195426524</v>
      </c>
      <c r="F417" s="11">
        <v>134.80556291184766</v>
      </c>
      <c r="G417" s="11">
        <v>148.85684142129236</v>
      </c>
      <c r="H417" s="11">
        <v>2.3035596200336057</v>
      </c>
      <c r="I417" s="11">
        <v>88.526145945326732</v>
      </c>
    </row>
    <row r="418" spans="1:9" x14ac:dyDescent="0.25">
      <c r="A418" s="13"/>
      <c r="B418" s="3">
        <f>DATE(YEAR(siječanj!B418),MONTH(siječanj!B418)+6,DAY(siječanj!B418))</f>
        <v>42921</v>
      </c>
      <c r="C418" s="9">
        <v>4.3229166666666696</v>
      </c>
      <c r="D418">
        <v>0.94111528517186516</v>
      </c>
      <c r="E418" s="6">
        <v>95.765197852133369</v>
      </c>
      <c r="F418" s="11">
        <v>144.13208403782616</v>
      </c>
      <c r="G418" s="11">
        <v>163.33324956025248</v>
      </c>
      <c r="H418" s="11">
        <v>1.9562589949384599</v>
      </c>
      <c r="I418" s="11">
        <v>90.126091486150585</v>
      </c>
    </row>
    <row r="419" spans="1:9" x14ac:dyDescent="0.25">
      <c r="A419" s="13"/>
      <c r="B419" s="3">
        <f>DATE(YEAR(siječanj!B419),MONTH(siječanj!B419)+6,DAY(siječanj!B419))</f>
        <v>42921</v>
      </c>
      <c r="C419" s="9">
        <v>4.3333333333333304</v>
      </c>
      <c r="D419">
        <v>0.94111528517186516</v>
      </c>
      <c r="E419" s="6">
        <v>96.613988024333196</v>
      </c>
      <c r="F419" s="11">
        <v>165.86152464223329</v>
      </c>
      <c r="G419" s="11">
        <v>177.96949198485012</v>
      </c>
      <c r="H419" s="11">
        <v>1.816102582504993</v>
      </c>
      <c r="I419" s="11">
        <v>90.924900891111506</v>
      </c>
    </row>
    <row r="420" spans="1:9" x14ac:dyDescent="0.25">
      <c r="A420" s="13"/>
      <c r="B420" s="3">
        <f>DATE(YEAR(siječanj!B420),MONTH(siječanj!B420)+6,DAY(siječanj!B420))</f>
        <v>42921</v>
      </c>
      <c r="C420" s="9">
        <v>4.34375</v>
      </c>
      <c r="D420">
        <v>0.94111528517186516</v>
      </c>
      <c r="E420" s="6">
        <v>98.31710551460263</v>
      </c>
      <c r="F420" s="11">
        <v>189.50102591639217</v>
      </c>
      <c r="G420" s="11">
        <v>189.99687976349361</v>
      </c>
      <c r="H420" s="11">
        <v>1.7576489034094844</v>
      </c>
      <c r="I420" s="11">
        <v>92.527730793647606</v>
      </c>
    </row>
    <row r="421" spans="1:9" x14ac:dyDescent="0.25">
      <c r="A421" s="13"/>
      <c r="B421" s="3">
        <f>DATE(YEAR(siječanj!B421),MONTH(siječanj!B421)+6,DAY(siječanj!B421))</f>
        <v>42921</v>
      </c>
      <c r="C421" s="9">
        <v>4.3541666666666696</v>
      </c>
      <c r="D421">
        <v>0.94111528517186516</v>
      </c>
      <c r="E421" s="6">
        <v>99.072275343442769</v>
      </c>
      <c r="F421" s="11">
        <v>187.39851349696727</v>
      </c>
      <c r="G421" s="11">
        <v>194.65645500498368</v>
      </c>
      <c r="H421" s="11">
        <v>1.8617115741860746</v>
      </c>
      <c r="I421" s="11">
        <v>93.238432662469691</v>
      </c>
    </row>
    <row r="422" spans="1:9" x14ac:dyDescent="0.25">
      <c r="A422" s="13"/>
      <c r="B422" s="3">
        <f>DATE(YEAR(siječanj!B422),MONTH(siječanj!B422)+6,DAY(siječanj!B422))</f>
        <v>42921</v>
      </c>
      <c r="C422" s="9">
        <v>4.3645833333333304</v>
      </c>
      <c r="D422">
        <v>0.94111528517186516</v>
      </c>
      <c r="E422" s="6">
        <v>100.76291812741412</v>
      </c>
      <c r="F422" s="11">
        <v>188.73871386265438</v>
      </c>
      <c r="G422" s="11">
        <v>201.18983466269435</v>
      </c>
      <c r="H422" s="11">
        <v>2.0602046503426692</v>
      </c>
      <c r="I422" s="11">
        <v>94.829522428230646</v>
      </c>
    </row>
    <row r="423" spans="1:9" x14ac:dyDescent="0.25">
      <c r="A423" s="13"/>
      <c r="B423" s="3">
        <f>DATE(YEAR(siječanj!B423),MONTH(siječanj!B423)+6,DAY(siječanj!B423))</f>
        <v>42921</v>
      </c>
      <c r="C423" s="9">
        <v>4.375</v>
      </c>
      <c r="D423">
        <v>0.94111528517186516</v>
      </c>
      <c r="E423" s="6">
        <v>102.3121200334681</v>
      </c>
      <c r="F423" s="11">
        <v>191.54224010686687</v>
      </c>
      <c r="G423" s="11">
        <v>207.31662198528818</v>
      </c>
      <c r="H423" s="11">
        <v>1.9194011529012498</v>
      </c>
      <c r="I423" s="11">
        <v>96.287500021835427</v>
      </c>
    </row>
    <row r="424" spans="1:9" x14ac:dyDescent="0.25">
      <c r="A424" s="13"/>
      <c r="B424" s="3">
        <f>DATE(YEAR(siječanj!B424),MONTH(siječanj!B424)+6,DAY(siječanj!B424))</f>
        <v>42921</v>
      </c>
      <c r="C424" s="9">
        <v>4.3854166666666696</v>
      </c>
      <c r="D424">
        <v>0.94111528517186516</v>
      </c>
      <c r="E424" s="6">
        <v>104.13538138138718</v>
      </c>
      <c r="F424" s="11">
        <v>198.81094593969564</v>
      </c>
      <c r="G424" s="11">
        <v>209.17455434176398</v>
      </c>
      <c r="H424" s="11">
        <v>1.6667509620914405</v>
      </c>
      <c r="I424" s="11">
        <v>98.003399145225131</v>
      </c>
    </row>
    <row r="425" spans="1:9" x14ac:dyDescent="0.25">
      <c r="A425" s="13"/>
      <c r="B425" s="3">
        <f>DATE(YEAR(siječanj!B425),MONTH(siječanj!B425)+6,DAY(siječanj!B425))</f>
        <v>42921</v>
      </c>
      <c r="C425" s="9">
        <v>4.3958333333333304</v>
      </c>
      <c r="D425">
        <v>0.94111528517186516</v>
      </c>
      <c r="E425" s="6">
        <v>104.80592786047033</v>
      </c>
      <c r="F425" s="11">
        <v>196.50384557095978</v>
      </c>
      <c r="G425" s="11">
        <v>212.06602138720143</v>
      </c>
      <c r="H425" s="11">
        <v>1.64003545245863</v>
      </c>
      <c r="I425" s="11">
        <v>98.634460686108469</v>
      </c>
    </row>
    <row r="426" spans="1:9" x14ac:dyDescent="0.25">
      <c r="A426" s="13"/>
      <c r="B426" s="3">
        <f>DATE(YEAR(siječanj!B426),MONTH(siječanj!B426)+6,DAY(siječanj!B426))</f>
        <v>42921</v>
      </c>
      <c r="C426" s="9">
        <v>4.40625</v>
      </c>
      <c r="D426">
        <v>0.94111528517186516</v>
      </c>
      <c r="E426" s="6">
        <v>105.52494595274365</v>
      </c>
      <c r="F426" s="11">
        <v>194.52596166135609</v>
      </c>
      <c r="G426" s="11">
        <v>210.65532297263456</v>
      </c>
      <c r="H426" s="11">
        <v>1.7596361644771843</v>
      </c>
      <c r="I426" s="11">
        <v>99.311139603062003</v>
      </c>
    </row>
    <row r="427" spans="1:9" x14ac:dyDescent="0.25">
      <c r="A427" s="13"/>
      <c r="B427" s="3">
        <f>DATE(YEAR(siječanj!B427),MONTH(siječanj!B427)+6,DAY(siječanj!B427))</f>
        <v>42921</v>
      </c>
      <c r="C427" s="9">
        <v>4.4166666666666696</v>
      </c>
      <c r="D427">
        <v>0.94111528517186516</v>
      </c>
      <c r="E427" s="6">
        <v>106.68323965236181</v>
      </c>
      <c r="F427" s="11">
        <v>202.69040560008369</v>
      </c>
      <c r="G427" s="11">
        <v>211.34171945032375</v>
      </c>
      <c r="H427" s="11">
        <v>1.7206160383793971</v>
      </c>
      <c r="I427" s="11">
        <v>100.40122750849092</v>
      </c>
    </row>
    <row r="428" spans="1:9" x14ac:dyDescent="0.25">
      <c r="A428" s="13"/>
      <c r="B428" s="3">
        <f>DATE(YEAR(siječanj!B428),MONTH(siječanj!B428)+6,DAY(siječanj!B428))</f>
        <v>42921</v>
      </c>
      <c r="C428" s="9">
        <v>4.4270833333333304</v>
      </c>
      <c r="D428">
        <v>0.94111528517186516</v>
      </c>
      <c r="E428" s="6">
        <v>107.10974478902979</v>
      </c>
      <c r="F428" s="11">
        <v>198.50719626144155</v>
      </c>
      <c r="G428" s="11">
        <v>207.54784448512336</v>
      </c>
      <c r="H428" s="11">
        <v>1.984960765507582</v>
      </c>
      <c r="I428" s="11">
        <v>100.80261801181346</v>
      </c>
    </row>
    <row r="429" spans="1:9" x14ac:dyDescent="0.25">
      <c r="A429" s="13"/>
      <c r="B429" s="3">
        <f>DATE(YEAR(siječanj!B429),MONTH(siječanj!B429)+6,DAY(siječanj!B429))</f>
        <v>42921</v>
      </c>
      <c r="C429" s="9">
        <v>4.4375</v>
      </c>
      <c r="D429">
        <v>0.94111528517186516</v>
      </c>
      <c r="E429" s="6">
        <v>109.12796845744973</v>
      </c>
      <c r="F429" s="11">
        <v>195.30294697363885</v>
      </c>
      <c r="G429" s="11">
        <v>208.62123158456973</v>
      </c>
      <c r="H429" s="11">
        <v>2.0278904052005569</v>
      </c>
      <c r="I429" s="11">
        <v>102.7019991550591</v>
      </c>
    </row>
    <row r="430" spans="1:9" x14ac:dyDescent="0.25">
      <c r="A430" s="13"/>
      <c r="B430" s="3">
        <f>DATE(YEAR(siječanj!B430),MONTH(siječanj!B430)+6,DAY(siječanj!B430))</f>
        <v>42921</v>
      </c>
      <c r="C430" s="9">
        <v>4.4479166666666696</v>
      </c>
      <c r="D430">
        <v>0.94111528517186516</v>
      </c>
      <c r="E430" s="6">
        <v>110.02296536259689</v>
      </c>
      <c r="F430" s="11">
        <v>192.80789983818659</v>
      </c>
      <c r="G430" s="11">
        <v>206.76922020343531</v>
      </c>
      <c r="H430" s="11">
        <v>1.9593223973795089</v>
      </c>
      <c r="I430" s="11">
        <v>103.54429442267461</v>
      </c>
    </row>
    <row r="431" spans="1:9" x14ac:dyDescent="0.25">
      <c r="A431" s="13"/>
      <c r="B431" s="3">
        <f>DATE(YEAR(siječanj!B431),MONTH(siječanj!B431)+6,DAY(siječanj!B431))</f>
        <v>42921</v>
      </c>
      <c r="C431" s="9">
        <v>4.4583333333333304</v>
      </c>
      <c r="D431">
        <v>0.94111528517186516</v>
      </c>
      <c r="E431" s="6">
        <v>111.24197412968903</v>
      </c>
      <c r="F431" s="11">
        <v>197.37702269014747</v>
      </c>
      <c r="G431" s="11">
        <v>210.06849743006794</v>
      </c>
      <c r="H431" s="11">
        <v>1.8072794234011953</v>
      </c>
      <c r="I431" s="11">
        <v>104.69152220614353</v>
      </c>
    </row>
    <row r="432" spans="1:9" x14ac:dyDescent="0.25">
      <c r="A432" s="13"/>
      <c r="B432" s="3">
        <f>DATE(YEAR(siječanj!B432),MONTH(siječanj!B432)+6,DAY(siječanj!B432))</f>
        <v>42921</v>
      </c>
      <c r="C432" s="9">
        <v>4.46875</v>
      </c>
      <c r="D432">
        <v>0.94111528517186516</v>
      </c>
      <c r="E432" s="6">
        <v>112.85661142330238</v>
      </c>
      <c r="F432" s="11">
        <v>205.2096529909565</v>
      </c>
      <c r="G432" s="11">
        <v>207.65549566873284</v>
      </c>
      <c r="H432" s="11">
        <v>1.9919096783905099</v>
      </c>
      <c r="I432" s="11">
        <v>106.2110820431716</v>
      </c>
    </row>
    <row r="433" spans="1:9" x14ac:dyDescent="0.25">
      <c r="A433" s="13"/>
      <c r="B433" s="3">
        <f>DATE(YEAR(siječanj!B433),MONTH(siječanj!B433)+6,DAY(siječanj!B433))</f>
        <v>42921</v>
      </c>
      <c r="C433" s="9">
        <v>4.4791666666666696</v>
      </c>
      <c r="D433">
        <v>0.94111528517186516</v>
      </c>
      <c r="E433" s="6">
        <v>113.06050126255188</v>
      </c>
      <c r="F433" s="11">
        <v>189.30081870228733</v>
      </c>
      <c r="G433" s="11">
        <v>205.45947081297439</v>
      </c>
      <c r="H433" s="11">
        <v>2.1233969519539104</v>
      </c>
      <c r="I433" s="11">
        <v>106.40296588738053</v>
      </c>
    </row>
    <row r="434" spans="1:9" x14ac:dyDescent="0.25">
      <c r="A434" s="13"/>
      <c r="B434" s="3">
        <f>DATE(YEAR(siječanj!B434),MONTH(siječanj!B434)+6,DAY(siječanj!B434))</f>
        <v>42921</v>
      </c>
      <c r="C434" s="9">
        <v>4.4895833333333304</v>
      </c>
      <c r="D434">
        <v>0.94111528517186516</v>
      </c>
      <c r="E434" s="6">
        <v>112.29835913585634</v>
      </c>
      <c r="F434" s="11">
        <v>189.19184540903987</v>
      </c>
      <c r="G434" s="11">
        <v>199.01423677125658</v>
      </c>
      <c r="H434" s="11">
        <v>1.880928098672628</v>
      </c>
      <c r="I434" s="11">
        <v>105.68570228247397</v>
      </c>
    </row>
    <row r="435" spans="1:9" x14ac:dyDescent="0.25">
      <c r="A435" s="13"/>
      <c r="B435" s="3">
        <f>DATE(YEAR(siječanj!B435),MONTH(siječanj!B435)+6,DAY(siječanj!B435))</f>
        <v>42921</v>
      </c>
      <c r="C435" s="9">
        <v>4.5</v>
      </c>
      <c r="D435">
        <v>0.94111528517186516</v>
      </c>
      <c r="E435" s="6">
        <v>111.56354643175806</v>
      </c>
      <c r="F435" s="11">
        <v>184.01768410763077</v>
      </c>
      <c r="G435" s="11">
        <v>196.9401447480198</v>
      </c>
      <c r="H435" s="11">
        <v>1.9656062228895026</v>
      </c>
      <c r="I435" s="11">
        <v>104.9941588149086</v>
      </c>
    </row>
    <row r="436" spans="1:9" x14ac:dyDescent="0.25">
      <c r="A436" s="13"/>
      <c r="B436" s="3">
        <f>DATE(YEAR(siječanj!B436),MONTH(siječanj!B436)+6,DAY(siječanj!B436))</f>
        <v>42921</v>
      </c>
      <c r="C436" s="9">
        <v>4.5104166666666696</v>
      </c>
      <c r="D436">
        <v>0.94111528517186516</v>
      </c>
      <c r="E436" s="6">
        <v>110.99290380033671</v>
      </c>
      <c r="F436" s="11">
        <v>183.05534920741803</v>
      </c>
      <c r="G436" s="11">
        <v>197.95695808983987</v>
      </c>
      <c r="H436" s="11">
        <v>1.9943580000280181</v>
      </c>
      <c r="I436" s="11">
        <v>104.45711831210727</v>
      </c>
    </row>
    <row r="437" spans="1:9" x14ac:dyDescent="0.25">
      <c r="A437" s="13"/>
      <c r="B437" s="3">
        <f>DATE(YEAR(siječanj!B437),MONTH(siječanj!B437)+6,DAY(siječanj!B437))</f>
        <v>42921</v>
      </c>
      <c r="C437" s="9">
        <v>4.5208333333333304</v>
      </c>
      <c r="D437">
        <v>0.94111528517186516</v>
      </c>
      <c r="E437" s="6">
        <v>111.78021468166774</v>
      </c>
      <c r="F437" s="11">
        <v>182.49990164242129</v>
      </c>
      <c r="G437" s="11">
        <v>197.66980280399858</v>
      </c>
      <c r="H437" s="11">
        <v>2.1687459094741457</v>
      </c>
      <c r="I437" s="11">
        <v>105.19806861671005</v>
      </c>
    </row>
    <row r="438" spans="1:9" x14ac:dyDescent="0.25">
      <c r="A438" s="13"/>
      <c r="B438" s="3">
        <f>DATE(YEAR(siječanj!B438),MONTH(siječanj!B438)+6,DAY(siječanj!B438))</f>
        <v>42921</v>
      </c>
      <c r="C438" s="9">
        <v>4.53125</v>
      </c>
      <c r="D438">
        <v>0.94111528517186516</v>
      </c>
      <c r="E438" s="6">
        <v>112.12417872920511</v>
      </c>
      <c r="F438" s="11">
        <v>183.13321246711564</v>
      </c>
      <c r="G438" s="11">
        <v>198.36909082339869</v>
      </c>
      <c r="H438" s="11">
        <v>2.515799502116487</v>
      </c>
      <c r="I438" s="11">
        <v>105.52177843939705</v>
      </c>
    </row>
    <row r="439" spans="1:9" x14ac:dyDescent="0.25">
      <c r="A439" s="13"/>
      <c r="B439" s="3">
        <f>DATE(YEAR(siječanj!B439),MONTH(siječanj!B439)+6,DAY(siječanj!B439))</f>
        <v>42921</v>
      </c>
      <c r="C439" s="9">
        <v>4.5416666666666696</v>
      </c>
      <c r="D439">
        <v>0.94111528517186516</v>
      </c>
      <c r="E439" s="6">
        <v>111.14464085162797</v>
      </c>
      <c r="F439" s="11">
        <v>185.63601105900764</v>
      </c>
      <c r="G439" s="11">
        <v>196.49286273323932</v>
      </c>
      <c r="H439" s="11">
        <v>2.2098993158222617</v>
      </c>
      <c r="I439" s="11">
        <v>104.59992037040439</v>
      </c>
    </row>
    <row r="440" spans="1:9" x14ac:dyDescent="0.25">
      <c r="A440" s="13"/>
      <c r="B440" s="3">
        <f>DATE(YEAR(siječanj!B440),MONTH(siječanj!B440)+6,DAY(siječanj!B440))</f>
        <v>42921</v>
      </c>
      <c r="C440" s="9">
        <v>4.5520833333333304</v>
      </c>
      <c r="D440">
        <v>0.94111528517186516</v>
      </c>
      <c r="E440" s="6">
        <v>110.71749456130668</v>
      </c>
      <c r="F440" s="11">
        <v>186.54069500294872</v>
      </c>
      <c r="G440" s="11">
        <v>188.37702429711629</v>
      </c>
      <c r="H440" s="11">
        <v>2.1315780267066957</v>
      </c>
      <c r="I440" s="11">
        <v>104.19792646757857</v>
      </c>
    </row>
    <row r="441" spans="1:9" x14ac:dyDescent="0.25">
      <c r="A441" s="13"/>
      <c r="B441" s="3">
        <f>DATE(YEAR(siječanj!B441),MONTH(siječanj!B441)+6,DAY(siječanj!B441))</f>
        <v>42921</v>
      </c>
      <c r="C441" s="9">
        <v>4.5625</v>
      </c>
      <c r="D441">
        <v>0.94111528517186516</v>
      </c>
      <c r="E441" s="6">
        <v>110.68479969497903</v>
      </c>
      <c r="F441" s="11">
        <v>185.05885220159405</v>
      </c>
      <c r="G441" s="11">
        <v>184.26810376845145</v>
      </c>
      <c r="H441" s="11">
        <v>2.1345394157461817</v>
      </c>
      <c r="I441" s="11">
        <v>104.16715682913097</v>
      </c>
    </row>
    <row r="442" spans="1:9" x14ac:dyDescent="0.25">
      <c r="A442" s="13"/>
      <c r="B442" s="3">
        <f>DATE(YEAR(siječanj!B442),MONTH(siječanj!B442)+6,DAY(siječanj!B442))</f>
        <v>42921</v>
      </c>
      <c r="C442" s="9">
        <v>4.5729166666666696</v>
      </c>
      <c r="D442">
        <v>0.94111528517186516</v>
      </c>
      <c r="E442" s="6">
        <v>111.651230645086</v>
      </c>
      <c r="F442" s="11">
        <v>184.77226474488862</v>
      </c>
      <c r="G442" s="11">
        <v>186.08859537016346</v>
      </c>
      <c r="H442" s="11">
        <v>1.9984615391124527</v>
      </c>
      <c r="I442" s="11">
        <v>105.0766797683398</v>
      </c>
    </row>
    <row r="443" spans="1:9" x14ac:dyDescent="0.25">
      <c r="A443" s="13"/>
      <c r="B443" s="3">
        <f>DATE(YEAR(siječanj!B443),MONTH(siječanj!B443)+6,DAY(siječanj!B443))</f>
        <v>42921</v>
      </c>
      <c r="C443" s="9">
        <v>4.5833333333333304</v>
      </c>
      <c r="D443">
        <v>0.94111528517186516</v>
      </c>
      <c r="E443" s="6">
        <v>111.89751503278991</v>
      </c>
      <c r="F443" s="11">
        <v>184.49897981347968</v>
      </c>
      <c r="G443" s="11">
        <v>184.25130229985746</v>
      </c>
      <c r="H443" s="11">
        <v>2.0465388550587997</v>
      </c>
      <c r="I443" s="11">
        <v>105.30846177010714</v>
      </c>
    </row>
    <row r="444" spans="1:9" x14ac:dyDescent="0.25">
      <c r="A444" s="13"/>
      <c r="B444" s="3">
        <f>DATE(YEAR(siječanj!B444),MONTH(siječanj!B444)+6,DAY(siječanj!B444))</f>
        <v>42921</v>
      </c>
      <c r="C444" s="9">
        <v>4.59375</v>
      </c>
      <c r="D444">
        <v>0.94111528517186516</v>
      </c>
      <c r="E444" s="6">
        <v>113.21754619269446</v>
      </c>
      <c r="F444" s="11">
        <v>184.88767487321479</v>
      </c>
      <c r="G444" s="11">
        <v>179.76809440573291</v>
      </c>
      <c r="H444" s="11">
        <v>2.3172214147919235</v>
      </c>
      <c r="I444" s="11">
        <v>106.55076327159647</v>
      </c>
    </row>
    <row r="445" spans="1:9" x14ac:dyDescent="0.25">
      <c r="A445" s="13"/>
      <c r="B445" s="3">
        <f>DATE(YEAR(siječanj!B445),MONTH(siječanj!B445)+6,DAY(siječanj!B445))</f>
        <v>42921</v>
      </c>
      <c r="C445" s="9">
        <v>4.6041666666666696</v>
      </c>
      <c r="D445">
        <v>0.94111528517186516</v>
      </c>
      <c r="E445" s="6">
        <v>114.22223297494882</v>
      </c>
      <c r="F445" s="11">
        <v>181.78834679879364</v>
      </c>
      <c r="G445" s="11">
        <v>174.78275735650351</v>
      </c>
      <c r="H445" s="11">
        <v>2.4567917502320973</v>
      </c>
      <c r="I445" s="11">
        <v>107.49628935918618</v>
      </c>
    </row>
    <row r="446" spans="1:9" x14ac:dyDescent="0.25">
      <c r="A446" s="13"/>
      <c r="B446" s="3">
        <f>DATE(YEAR(siječanj!B446),MONTH(siječanj!B446)+6,DAY(siječanj!B446))</f>
        <v>42921</v>
      </c>
      <c r="C446" s="9">
        <v>4.6145833333333304</v>
      </c>
      <c r="D446">
        <v>0.94111528517186516</v>
      </c>
      <c r="E446" s="6">
        <v>114.59869239673289</v>
      </c>
      <c r="F446" s="11">
        <v>180.02735136580887</v>
      </c>
      <c r="G446" s="11">
        <v>170.78277796683378</v>
      </c>
      <c r="H446" s="11">
        <v>2.2772691662406404</v>
      </c>
      <c r="I446" s="11">
        <v>107.85058107527412</v>
      </c>
    </row>
    <row r="447" spans="1:9" x14ac:dyDescent="0.25">
      <c r="A447" s="13"/>
      <c r="B447" s="3">
        <f>DATE(YEAR(siječanj!B447),MONTH(siječanj!B447)+6,DAY(siječanj!B447))</f>
        <v>42921</v>
      </c>
      <c r="C447" s="9">
        <v>4.625</v>
      </c>
      <c r="D447">
        <v>0.94111528517186516</v>
      </c>
      <c r="E447" s="6">
        <v>114.87172758074936</v>
      </c>
      <c r="F447" s="11">
        <v>179.16083552924931</v>
      </c>
      <c r="G447" s="11">
        <v>169.26117143161238</v>
      </c>
      <c r="H447" s="11">
        <v>2.4626355179314281</v>
      </c>
      <c r="I447" s="11">
        <v>108.10753866034175</v>
      </c>
    </row>
    <row r="448" spans="1:9" x14ac:dyDescent="0.25">
      <c r="A448" s="13"/>
      <c r="B448" s="3">
        <f>DATE(YEAR(siječanj!B448),MONTH(siječanj!B448)+6,DAY(siječanj!B448))</f>
        <v>42921</v>
      </c>
      <c r="C448" s="9">
        <v>4.6354166666666696</v>
      </c>
      <c r="D448">
        <v>0.94111528517186516</v>
      </c>
      <c r="E448" s="6">
        <v>115.24545366327453</v>
      </c>
      <c r="F448" s="11">
        <v>179.01953778088989</v>
      </c>
      <c r="G448" s="11">
        <v>164.43905379938954</v>
      </c>
      <c r="H448" s="11">
        <v>2.405711039727974</v>
      </c>
      <c r="I448" s="11">
        <v>108.45925798907358</v>
      </c>
    </row>
    <row r="449" spans="1:9" x14ac:dyDescent="0.25">
      <c r="A449" s="13"/>
      <c r="B449" s="3">
        <f>DATE(YEAR(siječanj!B449),MONTH(siječanj!B449)+6,DAY(siječanj!B449))</f>
        <v>42921</v>
      </c>
      <c r="C449" s="9">
        <v>4.6458333333333304</v>
      </c>
      <c r="D449">
        <v>0.94111528517186516</v>
      </c>
      <c r="E449" s="6">
        <v>115.96256615955035</v>
      </c>
      <c r="F449" s="11">
        <v>176.9859507991043</v>
      </c>
      <c r="G449" s="11">
        <v>164.01221076714759</v>
      </c>
      <c r="H449" s="11">
        <v>2.4136650846557126</v>
      </c>
      <c r="I449" s="11">
        <v>109.13414352050651</v>
      </c>
    </row>
    <row r="450" spans="1:9" x14ac:dyDescent="0.25">
      <c r="A450" s="13"/>
      <c r="B450" s="3">
        <f>DATE(YEAR(siječanj!B450),MONTH(siječanj!B450)+6,DAY(siječanj!B450))</f>
        <v>42921</v>
      </c>
      <c r="C450" s="9">
        <v>4.65625</v>
      </c>
      <c r="D450">
        <v>0.94111528517186516</v>
      </c>
      <c r="E450" s="6">
        <v>115.86630080924624</v>
      </c>
      <c r="F450" s="11">
        <v>175.57528191887545</v>
      </c>
      <c r="G450" s="11">
        <v>160.34644199238571</v>
      </c>
      <c r="H450" s="11">
        <v>2.1553311471686318</v>
      </c>
      <c r="I450" s="11">
        <v>109.04354672790289</v>
      </c>
    </row>
    <row r="451" spans="1:9" x14ac:dyDescent="0.25">
      <c r="A451" s="13"/>
      <c r="B451" s="3">
        <f>DATE(YEAR(siječanj!B451),MONTH(siječanj!B451)+6,DAY(siječanj!B451))</f>
        <v>42921</v>
      </c>
      <c r="C451" s="9">
        <v>4.6666666666666696</v>
      </c>
      <c r="D451">
        <v>0.94111528517186516</v>
      </c>
      <c r="E451" s="6">
        <v>115.09216633023948</v>
      </c>
      <c r="F451" s="11">
        <v>175.89323191262386</v>
      </c>
      <c r="G451" s="11">
        <v>162.1514100626714</v>
      </c>
      <c r="H451" s="11">
        <v>2.069325848600053</v>
      </c>
      <c r="I451" s="11">
        <v>108.31499693693107</v>
      </c>
    </row>
    <row r="452" spans="1:9" x14ac:dyDescent="0.25">
      <c r="A452" s="13"/>
      <c r="B452" s="3">
        <f>DATE(YEAR(siječanj!B452),MONTH(siječanj!B452)+6,DAY(siječanj!B452))</f>
        <v>42921</v>
      </c>
      <c r="C452" s="9">
        <v>4.6770833333333304</v>
      </c>
      <c r="D452">
        <v>0.94111528517186516</v>
      </c>
      <c r="E452" s="6">
        <v>113.40870327618782</v>
      </c>
      <c r="F452" s="11">
        <v>170.03006473032241</v>
      </c>
      <c r="G452" s="11">
        <v>162.90186364165251</v>
      </c>
      <c r="H452" s="11">
        <v>2.1671737029324123</v>
      </c>
      <c r="I452" s="11">
        <v>106.73066412474094</v>
      </c>
    </row>
    <row r="453" spans="1:9" x14ac:dyDescent="0.25">
      <c r="A453" s="13"/>
      <c r="B453" s="3">
        <f>DATE(YEAR(siječanj!B453),MONTH(siječanj!B453)+6,DAY(siječanj!B453))</f>
        <v>42921</v>
      </c>
      <c r="C453" s="9">
        <v>4.6875</v>
      </c>
      <c r="D453">
        <v>0.94111528517186516</v>
      </c>
      <c r="E453" s="6">
        <v>114.15125944902171</v>
      </c>
      <c r="F453" s="11">
        <v>164.75167960613183</v>
      </c>
      <c r="G453" s="11">
        <v>160.4744079702823</v>
      </c>
      <c r="H453" s="11">
        <v>2.1322451143424055</v>
      </c>
      <c r="I453" s="11">
        <v>107.42949508909363</v>
      </c>
    </row>
    <row r="454" spans="1:9" x14ac:dyDescent="0.25">
      <c r="A454" s="13"/>
      <c r="B454" s="3">
        <f>DATE(YEAR(siječanj!B454),MONTH(siječanj!B454)+6,DAY(siječanj!B454))</f>
        <v>42921</v>
      </c>
      <c r="C454" s="9">
        <v>4.6979166666666696</v>
      </c>
      <c r="D454">
        <v>0.94111528517186516</v>
      </c>
      <c r="E454" s="6">
        <v>114.17823951235276</v>
      </c>
      <c r="F454" s="11">
        <v>163.74893212304312</v>
      </c>
      <c r="G454" s="11">
        <v>159.85202052101351</v>
      </c>
      <c r="H454" s="11">
        <v>2.1048225118183703</v>
      </c>
      <c r="I454" s="11">
        <v>107.45488643908939</v>
      </c>
    </row>
    <row r="455" spans="1:9" x14ac:dyDescent="0.25">
      <c r="A455" s="13"/>
      <c r="B455" s="3">
        <f>DATE(YEAR(siječanj!B455),MONTH(siječanj!B455)+6,DAY(siječanj!B455))</f>
        <v>42921</v>
      </c>
      <c r="C455" s="9">
        <v>4.7083333333333304</v>
      </c>
      <c r="D455">
        <v>0.94111528517186516</v>
      </c>
      <c r="E455" s="6">
        <v>115.18984996006463</v>
      </c>
      <c r="F455" s="11">
        <v>162.63197690921459</v>
      </c>
      <c r="G455" s="11">
        <v>166.03462044743461</v>
      </c>
      <c r="H455" s="11">
        <v>1.8561298409103666</v>
      </c>
      <c r="I455" s="11">
        <v>108.40692849407058</v>
      </c>
    </row>
    <row r="456" spans="1:9" x14ac:dyDescent="0.25">
      <c r="A456" s="13"/>
      <c r="B456" s="3">
        <f>DATE(YEAR(siječanj!B456),MONTH(siječanj!B456)+6,DAY(siječanj!B456))</f>
        <v>42921</v>
      </c>
      <c r="C456" s="9">
        <v>4.71875</v>
      </c>
      <c r="D456">
        <v>0.94111528517186516</v>
      </c>
      <c r="E456" s="6">
        <v>115.30320810946702</v>
      </c>
      <c r="F456" s="11">
        <v>162.63109114299266</v>
      </c>
      <c r="G456" s="11">
        <v>176.41465908326759</v>
      </c>
      <c r="H456" s="11">
        <v>1.8709317854508574</v>
      </c>
      <c r="I456" s="11">
        <v>108.51361158117197</v>
      </c>
    </row>
    <row r="457" spans="1:9" x14ac:dyDescent="0.25">
      <c r="A457" s="13"/>
      <c r="B457" s="3">
        <f>DATE(YEAR(siječanj!B457),MONTH(siječanj!B457)+6,DAY(siječanj!B457))</f>
        <v>42921</v>
      </c>
      <c r="C457" s="9">
        <v>4.7291666666666696</v>
      </c>
      <c r="D457">
        <v>0.94111528517186516</v>
      </c>
      <c r="E457" s="6">
        <v>115.87113725158778</v>
      </c>
      <c r="F457" s="11">
        <v>163.36842539087081</v>
      </c>
      <c r="G457" s="11">
        <v>167.80877380708009</v>
      </c>
      <c r="H457" s="11">
        <v>1.885261667976273</v>
      </c>
      <c r="I457" s="11">
        <v>109.04809837771636</v>
      </c>
    </row>
    <row r="458" spans="1:9" x14ac:dyDescent="0.25">
      <c r="A458" s="13"/>
      <c r="B458" s="3">
        <f>DATE(YEAR(siječanj!B458),MONTH(siječanj!B458)+6,DAY(siječanj!B458))</f>
        <v>42921</v>
      </c>
      <c r="C458" s="9">
        <v>4.7395833333333304</v>
      </c>
      <c r="D458">
        <v>0.94111528517186516</v>
      </c>
      <c r="E458" s="6">
        <v>117.17548793692764</v>
      </c>
      <c r="F458" s="11">
        <v>162.84000772361432</v>
      </c>
      <c r="G458" s="11">
        <v>162.93341546965593</v>
      </c>
      <c r="H458" s="11">
        <v>1.8405337920479061</v>
      </c>
      <c r="I458" s="11">
        <v>110.27564274491409</v>
      </c>
    </row>
    <row r="459" spans="1:9" x14ac:dyDescent="0.25">
      <c r="A459" s="13"/>
      <c r="B459" s="3">
        <f>DATE(YEAR(siječanj!B459),MONTH(siječanj!B459)+6,DAY(siječanj!B459))</f>
        <v>42921</v>
      </c>
      <c r="C459" s="9">
        <v>4.75</v>
      </c>
      <c r="D459">
        <v>0.94111528517186516</v>
      </c>
      <c r="E459" s="6">
        <v>119.9697367928831</v>
      </c>
      <c r="F459" s="11">
        <v>160.82880938488591</v>
      </c>
      <c r="G459" s="11">
        <v>161.47611841830189</v>
      </c>
      <c r="H459" s="11">
        <v>1.8781907390640253</v>
      </c>
      <c r="I459" s="11">
        <v>112.90535305382778</v>
      </c>
    </row>
    <row r="460" spans="1:9" x14ac:dyDescent="0.25">
      <c r="A460" s="13"/>
      <c r="B460" s="3">
        <f>DATE(YEAR(siječanj!B460),MONTH(siječanj!B460)+6,DAY(siječanj!B460))</f>
        <v>42921</v>
      </c>
      <c r="C460" s="9">
        <v>4.7604166666666696</v>
      </c>
      <c r="D460">
        <v>0.94111528517186516</v>
      </c>
      <c r="E460" s="6">
        <v>122.12404383547333</v>
      </c>
      <c r="F460" s="11">
        <v>160.29780656281886</v>
      </c>
      <c r="G460" s="11">
        <v>159.58955866683971</v>
      </c>
      <c r="H460" s="11">
        <v>2.544194232349533</v>
      </c>
      <c r="I460" s="11">
        <v>114.93280434056284</v>
      </c>
    </row>
    <row r="461" spans="1:9" x14ac:dyDescent="0.25">
      <c r="A461" s="13"/>
      <c r="B461" s="3">
        <f>DATE(YEAR(siječanj!B461),MONTH(siječanj!B461)+6,DAY(siječanj!B461))</f>
        <v>42921</v>
      </c>
      <c r="C461" s="9">
        <v>4.7708333333333304</v>
      </c>
      <c r="D461">
        <v>0.94111528517186516</v>
      </c>
      <c r="E461" s="6">
        <v>123.68341090517634</v>
      </c>
      <c r="F461" s="11">
        <v>159.28716333558009</v>
      </c>
      <c r="G461" s="11">
        <v>158.68980677322784</v>
      </c>
      <c r="H461" s="11">
        <v>4.5631254605775418</v>
      </c>
      <c r="I461" s="11">
        <v>116.40034852505401</v>
      </c>
    </row>
    <row r="462" spans="1:9" x14ac:dyDescent="0.25">
      <c r="A462" s="13"/>
      <c r="B462" s="3">
        <f>DATE(YEAR(siječanj!B462),MONTH(siječanj!B462)+6,DAY(siječanj!B462))</f>
        <v>42921</v>
      </c>
      <c r="C462" s="9">
        <v>4.78125</v>
      </c>
      <c r="D462">
        <v>0.94111528517186516</v>
      </c>
      <c r="E462" s="6">
        <v>125.94128411273607</v>
      </c>
      <c r="F462" s="11">
        <v>158.69099056433495</v>
      </c>
      <c r="G462" s="11">
        <v>161.67379005989324</v>
      </c>
      <c r="H462" s="11">
        <v>11.045492053034273</v>
      </c>
      <c r="I462" s="11">
        <v>118.52526751266849</v>
      </c>
    </row>
    <row r="463" spans="1:9" x14ac:dyDescent="0.25">
      <c r="A463" s="13"/>
      <c r="B463" s="3">
        <f>DATE(YEAR(siječanj!B463),MONTH(siječanj!B463)+6,DAY(siječanj!B463))</f>
        <v>42921</v>
      </c>
      <c r="C463" s="9">
        <v>4.7916666666666696</v>
      </c>
      <c r="D463">
        <v>0.94111528517186516</v>
      </c>
      <c r="E463" s="6">
        <v>129.19874961075058</v>
      </c>
      <c r="F463" s="11">
        <v>157.32000882043826</v>
      </c>
      <c r="G463" s="11">
        <v>163.08919560979578</v>
      </c>
      <c r="H463" s="11">
        <v>26.00460524086629</v>
      </c>
      <c r="I463" s="11">
        <v>121.59091808376994</v>
      </c>
    </row>
    <row r="464" spans="1:9" x14ac:dyDescent="0.25">
      <c r="A464" s="13"/>
      <c r="B464" s="3">
        <f>DATE(YEAR(siječanj!B464),MONTH(siječanj!B464)+6,DAY(siječanj!B464))</f>
        <v>42921</v>
      </c>
      <c r="C464" s="9">
        <v>4.8020833333333304</v>
      </c>
      <c r="D464">
        <v>0.94111528517186516</v>
      </c>
      <c r="E464" s="6">
        <v>133.27301707315303</v>
      </c>
      <c r="F464" s="11">
        <v>153.90406942158143</v>
      </c>
      <c r="G464" s="11">
        <v>158.77882571305318</v>
      </c>
      <c r="H464" s="11">
        <v>42.331266084268705</v>
      </c>
      <c r="I464" s="11">
        <v>125.42527346851526</v>
      </c>
    </row>
    <row r="465" spans="1:9" x14ac:dyDescent="0.25">
      <c r="A465" s="13"/>
      <c r="B465" s="3">
        <f>DATE(YEAR(siječanj!B465),MONTH(siječanj!B465)+6,DAY(siječanj!B465))</f>
        <v>42921</v>
      </c>
      <c r="C465" s="9">
        <v>4.8125</v>
      </c>
      <c r="D465">
        <v>0.94111528517186516</v>
      </c>
      <c r="E465" s="6">
        <v>138.14538883171602</v>
      </c>
      <c r="F465" s="11">
        <v>153.18310381284496</v>
      </c>
      <c r="G465" s="11">
        <v>157.72070575638503</v>
      </c>
      <c r="H465" s="11">
        <v>63.203163038113807</v>
      </c>
      <c r="I465" s="11">
        <v>130.01073700553863</v>
      </c>
    </row>
    <row r="466" spans="1:9" x14ac:dyDescent="0.25">
      <c r="A466" s="13"/>
      <c r="B466" s="3">
        <f>DATE(YEAR(siječanj!B466),MONTH(siječanj!B466)+6,DAY(siječanj!B466))</f>
        <v>42921</v>
      </c>
      <c r="C466" s="9">
        <v>4.8229166666666696</v>
      </c>
      <c r="D466">
        <v>0.94111528517186516</v>
      </c>
      <c r="E466" s="6">
        <v>141.7613584717279</v>
      </c>
      <c r="F466" s="11">
        <v>149.86320391719886</v>
      </c>
      <c r="G466" s="11">
        <v>158.72169911740448</v>
      </c>
      <c r="H466" s="11">
        <v>86.952423993024368</v>
      </c>
      <c r="I466" s="11">
        <v>133.4137813044712</v>
      </c>
    </row>
    <row r="467" spans="1:9" x14ac:dyDescent="0.25">
      <c r="A467" s="13"/>
      <c r="B467" s="3">
        <f>DATE(YEAR(siječanj!B467),MONTH(siječanj!B467)+6,DAY(siječanj!B467))</f>
        <v>42921</v>
      </c>
      <c r="C467" s="9">
        <v>4.8333333333333304</v>
      </c>
      <c r="D467">
        <v>0.94111528517186516</v>
      </c>
      <c r="E467" s="6">
        <v>147.74639383825055</v>
      </c>
      <c r="F467" s="11">
        <v>144.18424404512035</v>
      </c>
      <c r="G467" s="11">
        <v>152.03648930716338</v>
      </c>
      <c r="H467" s="11">
        <v>129.47512722650825</v>
      </c>
      <c r="I467" s="11">
        <v>139.04638957019986</v>
      </c>
    </row>
    <row r="468" spans="1:9" x14ac:dyDescent="0.25">
      <c r="A468" s="13"/>
      <c r="B468" s="3">
        <f>DATE(YEAR(siječanj!B468),MONTH(siječanj!B468)+6,DAY(siječanj!B468))</f>
        <v>42921</v>
      </c>
      <c r="C468" s="9">
        <v>4.84375</v>
      </c>
      <c r="D468">
        <v>0.94111528517186516</v>
      </c>
      <c r="E468" s="6">
        <v>152.10288602286775</v>
      </c>
      <c r="F468" s="11">
        <v>125.23515948343756</v>
      </c>
      <c r="G468" s="11">
        <v>138.7509944202825</v>
      </c>
      <c r="H468" s="11">
        <v>197.67550075121446</v>
      </c>
      <c r="I468" s="11">
        <v>143.14635095487489</v>
      </c>
    </row>
    <row r="469" spans="1:9" x14ac:dyDescent="0.25">
      <c r="A469" s="13"/>
      <c r="B469" s="3">
        <f>DATE(YEAR(siječanj!B469),MONTH(siječanj!B469)+6,DAY(siječanj!B469))</f>
        <v>42921</v>
      </c>
      <c r="C469" s="9">
        <v>4.8541666666666696</v>
      </c>
      <c r="D469">
        <v>0.94111528517186516</v>
      </c>
      <c r="E469" s="6">
        <v>155.70742208689478</v>
      </c>
      <c r="F469" s="11">
        <v>118.12216013004424</v>
      </c>
      <c r="G469" s="11">
        <v>130.35372537610093</v>
      </c>
      <c r="H469" s="11">
        <v>228.78753095761655</v>
      </c>
      <c r="I469" s="11">
        <v>146.53863494068395</v>
      </c>
    </row>
    <row r="470" spans="1:9" x14ac:dyDescent="0.25">
      <c r="A470" s="13"/>
      <c r="B470" s="3">
        <f>DATE(YEAR(siječanj!B470),MONTH(siječanj!B470)+6,DAY(siječanj!B470))</f>
        <v>42921</v>
      </c>
      <c r="C470" s="9">
        <v>4.8645833333333304</v>
      </c>
      <c r="D470">
        <v>0.94111528517186516</v>
      </c>
      <c r="E470" s="6">
        <v>156.45219748506736</v>
      </c>
      <c r="F470" s="11">
        <v>116.22693704650756</v>
      </c>
      <c r="G470" s="11">
        <v>127.94775026615206</v>
      </c>
      <c r="H470" s="11">
        <v>229.71552986940014</v>
      </c>
      <c r="I470" s="11">
        <v>147.23955445192414</v>
      </c>
    </row>
    <row r="471" spans="1:9" x14ac:dyDescent="0.25">
      <c r="A471" s="13"/>
      <c r="B471" s="3">
        <f>DATE(YEAR(siječanj!B471),MONTH(siječanj!B471)+6,DAY(siječanj!B471))</f>
        <v>42921</v>
      </c>
      <c r="C471" s="9">
        <v>4.875</v>
      </c>
      <c r="D471">
        <v>0.94111528517186516</v>
      </c>
      <c r="E471" s="6">
        <v>156.25322745798434</v>
      </c>
      <c r="F471" s="11">
        <v>112.98997853636521</v>
      </c>
      <c r="G471" s="11">
        <v>123.03465873066234</v>
      </c>
      <c r="H471" s="11">
        <v>231.07397532920953</v>
      </c>
      <c r="I471" s="11">
        <v>147.05230071814523</v>
      </c>
    </row>
    <row r="472" spans="1:9" x14ac:dyDescent="0.25">
      <c r="A472" s="13"/>
      <c r="B472" s="3">
        <f>DATE(YEAR(siječanj!B472),MONTH(siječanj!B472)+6,DAY(siječanj!B472))</f>
        <v>42921</v>
      </c>
      <c r="C472" s="9">
        <v>4.8854166666666696</v>
      </c>
      <c r="D472">
        <v>0.94111528517186516</v>
      </c>
      <c r="E472" s="6">
        <v>160.48881255405496</v>
      </c>
      <c r="F472" s="11">
        <v>110.1806807837384</v>
      </c>
      <c r="G472" s="11">
        <v>109.45878767554875</v>
      </c>
      <c r="H472" s="11">
        <v>238.15666878697306</v>
      </c>
      <c r="I472" s="11">
        <v>151.03847459370346</v>
      </c>
    </row>
    <row r="473" spans="1:9" x14ac:dyDescent="0.25">
      <c r="A473" s="13"/>
      <c r="B473" s="3">
        <f>DATE(YEAR(siječanj!B473),MONTH(siječanj!B473)+6,DAY(siječanj!B473))</f>
        <v>42921</v>
      </c>
      <c r="C473" s="9">
        <v>4.8958333333333304</v>
      </c>
      <c r="D473">
        <v>0.94111528517186516</v>
      </c>
      <c r="E473" s="6">
        <v>163.33698084425799</v>
      </c>
      <c r="F473" s="11">
        <v>107.59660011501167</v>
      </c>
      <c r="G473" s="11">
        <v>101.13455334141425</v>
      </c>
      <c r="H473" s="11">
        <v>243.81206774018614</v>
      </c>
      <c r="I473" s="11">
        <v>153.71892930635534</v>
      </c>
    </row>
    <row r="474" spans="1:9" x14ac:dyDescent="0.25">
      <c r="A474" s="13"/>
      <c r="B474" s="3">
        <f>DATE(YEAR(siječanj!B474),MONTH(siječanj!B474)+6,DAY(siječanj!B474))</f>
        <v>42921</v>
      </c>
      <c r="C474" s="9">
        <v>4.90625</v>
      </c>
      <c r="D474">
        <v>0.94111528517186516</v>
      </c>
      <c r="E474" s="6">
        <v>161.44961306348816</v>
      </c>
      <c r="F474" s="11">
        <v>104.26380250125638</v>
      </c>
      <c r="G474" s="11">
        <v>103.3849686452177</v>
      </c>
      <c r="H474" s="11">
        <v>244.55278404853979</v>
      </c>
      <c r="I474" s="11">
        <v>151.94269863913195</v>
      </c>
    </row>
    <row r="475" spans="1:9" x14ac:dyDescent="0.25">
      <c r="A475" s="13"/>
      <c r="B475" s="3">
        <f>DATE(YEAR(siječanj!B475),MONTH(siječanj!B475)+6,DAY(siječanj!B475))</f>
        <v>42921</v>
      </c>
      <c r="C475" s="9">
        <v>4.9166666666666696</v>
      </c>
      <c r="D475">
        <v>0.94111528517186516</v>
      </c>
      <c r="E475" s="6">
        <v>157.49774838399068</v>
      </c>
      <c r="F475" s="11">
        <v>102.6764573276868</v>
      </c>
      <c r="G475" s="11">
        <v>92.311591007834437</v>
      </c>
      <c r="H475" s="11">
        <v>241.5406533430901</v>
      </c>
      <c r="I475" s="11">
        <v>148.22353838432605</v>
      </c>
    </row>
    <row r="476" spans="1:9" x14ac:dyDescent="0.25">
      <c r="A476" s="13"/>
      <c r="B476" s="3">
        <f>DATE(YEAR(siječanj!B476),MONTH(siječanj!B476)+6,DAY(siječanj!B476))</f>
        <v>42921</v>
      </c>
      <c r="C476" s="9">
        <v>4.9270833333333304</v>
      </c>
      <c r="D476">
        <v>0.94111528517186516</v>
      </c>
      <c r="E476" s="6">
        <v>150.91458315628091</v>
      </c>
      <c r="F476" s="11">
        <v>100.30595854221664</v>
      </c>
      <c r="G476" s="11">
        <v>87.802672139595373</v>
      </c>
      <c r="H476" s="11">
        <v>242.31234972131443</v>
      </c>
      <c r="I476" s="11">
        <v>142.02802096371647</v>
      </c>
    </row>
    <row r="477" spans="1:9" x14ac:dyDescent="0.25">
      <c r="A477" s="13"/>
      <c r="B477" s="3">
        <f>DATE(YEAR(siječanj!B477),MONTH(siječanj!B477)+6,DAY(siječanj!B477))</f>
        <v>42921</v>
      </c>
      <c r="C477" s="9">
        <v>4.9375</v>
      </c>
      <c r="D477">
        <v>0.94111528517186516</v>
      </c>
      <c r="E477" s="6">
        <v>141.72601562096204</v>
      </c>
      <c r="F477" s="11">
        <v>97.292401495619103</v>
      </c>
      <c r="G477" s="11">
        <v>83.587811020332438</v>
      </c>
      <c r="H477" s="11">
        <v>241.49605748450495</v>
      </c>
      <c r="I477" s="11">
        <v>133.38051960739392</v>
      </c>
    </row>
    <row r="478" spans="1:9" x14ac:dyDescent="0.25">
      <c r="A478" s="13"/>
      <c r="B478" s="3">
        <f>DATE(YEAR(siječanj!B478),MONTH(siječanj!B478)+6,DAY(siječanj!B478))</f>
        <v>42921</v>
      </c>
      <c r="C478" s="9">
        <v>4.9479166666666696</v>
      </c>
      <c r="D478">
        <v>0.94111528517186516</v>
      </c>
      <c r="E478" s="6">
        <v>130.53130510184903</v>
      </c>
      <c r="F478" s="11">
        <v>93.019433177158774</v>
      </c>
      <c r="G478" s="11">
        <v>81.029537047355831</v>
      </c>
      <c r="H478" s="11">
        <v>238.80475492644482</v>
      </c>
      <c r="I478" s="11">
        <v>122.84500642478238</v>
      </c>
    </row>
    <row r="479" spans="1:9" x14ac:dyDescent="0.25">
      <c r="A479" s="13"/>
      <c r="B479" s="3">
        <f>DATE(YEAR(siječanj!B479),MONTH(siječanj!B479)+6,DAY(siječanj!B479))</f>
        <v>42921</v>
      </c>
      <c r="C479" s="9">
        <v>4.9583333333333304</v>
      </c>
      <c r="D479">
        <v>0.94111528517186516</v>
      </c>
      <c r="E479" s="6">
        <v>119.18627481846782</v>
      </c>
      <c r="F479" s="11">
        <v>89.657204878482517</v>
      </c>
      <c r="G479" s="11">
        <v>79.40048363822892</v>
      </c>
      <c r="H479" s="11">
        <v>239.03664338977387</v>
      </c>
      <c r="I479" s="11">
        <v>112.16802501435464</v>
      </c>
    </row>
    <row r="480" spans="1:9" x14ac:dyDescent="0.25">
      <c r="A480" s="13"/>
      <c r="B480" s="3">
        <f>DATE(YEAR(siječanj!B480),MONTH(siječanj!B480)+6,DAY(siječanj!B480))</f>
        <v>42921</v>
      </c>
      <c r="C480" s="9">
        <v>4.96875</v>
      </c>
      <c r="D480">
        <v>0.94111528517186516</v>
      </c>
      <c r="E480" s="6">
        <v>109.08611879035082</v>
      </c>
      <c r="F480" s="11">
        <v>86.483676849010095</v>
      </c>
      <c r="G480" s="11">
        <v>77.024305696473249</v>
      </c>
      <c r="H480" s="11">
        <v>239.89508016313684</v>
      </c>
      <c r="I480" s="11">
        <v>102.66261379367297</v>
      </c>
    </row>
    <row r="481" spans="1:9" x14ac:dyDescent="0.25">
      <c r="A481" s="13"/>
      <c r="B481" s="3">
        <f>DATE(YEAR(siječanj!B481),MONTH(siječanj!B481)+6,DAY(siječanj!B481))</f>
        <v>42921</v>
      </c>
      <c r="C481" s="9">
        <v>4.9791666666666696</v>
      </c>
      <c r="D481">
        <v>0.94111528517186516</v>
      </c>
      <c r="E481" s="6">
        <v>99.32039485979216</v>
      </c>
      <c r="F481" s="11">
        <v>84.215975041185715</v>
      </c>
      <c r="G481" s="11">
        <v>78.259478038926034</v>
      </c>
      <c r="H481" s="11">
        <v>239.35351401726163</v>
      </c>
      <c r="I481" s="11">
        <v>93.471941731855551</v>
      </c>
    </row>
    <row r="482" spans="1:9" ht="15.75" thickBot="1" x14ac:dyDescent="0.3">
      <c r="A482" s="13"/>
      <c r="B482" s="3">
        <f>DATE(YEAR(siječanj!B482),MONTH(siječanj!B482)+6,DAY(siječanj!B482))</f>
        <v>42921</v>
      </c>
      <c r="C482" s="9">
        <v>4.9895833333333304</v>
      </c>
      <c r="D482">
        <v>0.94111528517186516</v>
      </c>
      <c r="E482" s="6">
        <v>91.07085540713733</v>
      </c>
      <c r="F482" s="11">
        <v>82.268768302000808</v>
      </c>
      <c r="G482" s="11">
        <v>75.29788469216814</v>
      </c>
      <c r="H482" s="11">
        <v>239.71483148375779</v>
      </c>
      <c r="I482" s="11">
        <v>85.70817405733375</v>
      </c>
    </row>
    <row r="483" spans="1:9" x14ac:dyDescent="0.25">
      <c r="A483" s="12">
        <f t="shared" ref="A483" si="3">A387+1</f>
        <v>187</v>
      </c>
      <c r="B483" s="3">
        <f>DATE(YEAR(siječanj!B483),MONTH(siječanj!B483)+6,DAY(siječanj!B483))</f>
        <v>42922</v>
      </c>
      <c r="C483" s="9">
        <v>5</v>
      </c>
      <c r="D483">
        <v>0.94208476327751534</v>
      </c>
      <c r="E483" s="6">
        <v>82.311308990701889</v>
      </c>
      <c r="F483" s="11">
        <v>77.69564146607749</v>
      </c>
      <c r="G483" s="11">
        <v>72.175768015281037</v>
      </c>
      <c r="H483" s="11">
        <v>239.79424691661168</v>
      </c>
      <c r="I483" s="11">
        <v>77.544230045567815</v>
      </c>
    </row>
    <row r="484" spans="1:9" x14ac:dyDescent="0.25">
      <c r="A484" s="13"/>
      <c r="B484" s="3">
        <f>DATE(YEAR(siječanj!B484),MONTH(siječanj!B484)+6,DAY(siječanj!B484))</f>
        <v>42922</v>
      </c>
      <c r="C484" s="9">
        <v>5.0104166666666696</v>
      </c>
      <c r="D484">
        <v>0.94208476327751534</v>
      </c>
      <c r="E484" s="6">
        <v>77.41157406461258</v>
      </c>
      <c r="F484" s="11">
        <v>75.960032654131709</v>
      </c>
      <c r="G484" s="11">
        <v>70.379957827018657</v>
      </c>
      <c r="H484" s="11">
        <v>239.53988650112862</v>
      </c>
      <c r="I484" s="11">
        <v>72.928264427600382</v>
      </c>
    </row>
    <row r="485" spans="1:9" x14ac:dyDescent="0.25">
      <c r="A485" s="13"/>
      <c r="B485" s="3">
        <f>DATE(YEAR(siječanj!B485),MONTH(siječanj!B485)+6,DAY(siječanj!B485))</f>
        <v>42922</v>
      </c>
      <c r="C485" s="9">
        <v>5.0208333333333304</v>
      </c>
      <c r="D485">
        <v>0.94208476327751534</v>
      </c>
      <c r="E485" s="6">
        <v>72.584424481064858</v>
      </c>
      <c r="F485" s="11">
        <v>74.576557999313252</v>
      </c>
      <c r="G485" s="11">
        <v>70.303129366194668</v>
      </c>
      <c r="H485" s="11">
        <v>239.77381823288303</v>
      </c>
      <c r="I485" s="11">
        <v>68.380680354878677</v>
      </c>
    </row>
    <row r="486" spans="1:9" x14ac:dyDescent="0.25">
      <c r="A486" s="13"/>
      <c r="B486" s="3">
        <f>DATE(YEAR(siječanj!B486),MONTH(siječanj!B486)+6,DAY(siječanj!B486))</f>
        <v>42922</v>
      </c>
      <c r="C486" s="9">
        <v>5.03125</v>
      </c>
      <c r="D486">
        <v>0.94208476327751534</v>
      </c>
      <c r="E486" s="6">
        <v>68.781979370226324</v>
      </c>
      <c r="F486" s="11">
        <v>72.347401050114087</v>
      </c>
      <c r="G486" s="11">
        <v>69.289508864257598</v>
      </c>
      <c r="H486" s="11">
        <v>240.04585497051531</v>
      </c>
      <c r="I486" s="11">
        <v>64.798454752758616</v>
      </c>
    </row>
    <row r="487" spans="1:9" x14ac:dyDescent="0.25">
      <c r="A487" s="13"/>
      <c r="B487" s="3">
        <f>DATE(YEAR(siječanj!B487),MONTH(siječanj!B487)+6,DAY(siječanj!B487))</f>
        <v>42922</v>
      </c>
      <c r="C487" s="9">
        <v>5.0416666666666696</v>
      </c>
      <c r="D487">
        <v>0.94208476327751534</v>
      </c>
      <c r="E487" s="6">
        <v>66.168343299911498</v>
      </c>
      <c r="F487" s="11">
        <v>71.747677197997348</v>
      </c>
      <c r="G487" s="11">
        <v>67.929939954618078</v>
      </c>
      <c r="H487" s="11">
        <v>239.89512716931205</v>
      </c>
      <c r="I487" s="11">
        <v>62.33618803416249</v>
      </c>
    </row>
    <row r="488" spans="1:9" x14ac:dyDescent="0.25">
      <c r="A488" s="13"/>
      <c r="B488" s="3">
        <f>DATE(YEAR(siječanj!B488),MONTH(siječanj!B488)+6,DAY(siječanj!B488))</f>
        <v>42922</v>
      </c>
      <c r="C488" s="9">
        <v>5.0520833333333304</v>
      </c>
      <c r="D488">
        <v>0.94208476327751534</v>
      </c>
      <c r="E488" s="6">
        <v>63.91489067806679</v>
      </c>
      <c r="F488" s="11">
        <v>70.190872923120082</v>
      </c>
      <c r="G488" s="11">
        <v>66.980484717933805</v>
      </c>
      <c r="H488" s="11">
        <v>239.5357329554748</v>
      </c>
      <c r="I488" s="11">
        <v>60.213244654354824</v>
      </c>
    </row>
    <row r="489" spans="1:9" x14ac:dyDescent="0.25">
      <c r="A489" s="13"/>
      <c r="B489" s="3">
        <f>DATE(YEAR(siječanj!B489),MONTH(siječanj!B489)+6,DAY(siječanj!B489))</f>
        <v>42922</v>
      </c>
      <c r="C489" s="9">
        <v>5.0625</v>
      </c>
      <c r="D489">
        <v>0.94208476327751534</v>
      </c>
      <c r="E489" s="6">
        <v>62.260249763477077</v>
      </c>
      <c r="F489" s="11">
        <v>69.244449750966211</v>
      </c>
      <c r="G489" s="11">
        <v>65.562895858449991</v>
      </c>
      <c r="H489" s="11">
        <v>239.75918231015294</v>
      </c>
      <c r="I489" s="11">
        <v>58.654432660024284</v>
      </c>
    </row>
    <row r="490" spans="1:9" x14ac:dyDescent="0.25">
      <c r="A490" s="13"/>
      <c r="B490" s="3">
        <f>DATE(YEAR(siječanj!B490),MONTH(siječanj!B490)+6,DAY(siječanj!B490))</f>
        <v>42922</v>
      </c>
      <c r="C490" s="9">
        <v>5.0729166666666696</v>
      </c>
      <c r="D490">
        <v>0.94208476327751534</v>
      </c>
      <c r="E490" s="6">
        <v>60.844532872050969</v>
      </c>
      <c r="F490" s="11">
        <v>68.953537670941969</v>
      </c>
      <c r="G490" s="11">
        <v>65.170384868613993</v>
      </c>
      <c r="H490" s="11">
        <v>239.33613973479152</v>
      </c>
      <c r="I490" s="11">
        <v>57.320707347497141</v>
      </c>
    </row>
    <row r="491" spans="1:9" x14ac:dyDescent="0.25">
      <c r="A491" s="13"/>
      <c r="B491" s="3">
        <f>DATE(YEAR(siječanj!B491),MONTH(siječanj!B491)+6,DAY(siječanj!B491))</f>
        <v>42922</v>
      </c>
      <c r="C491" s="9">
        <v>5.0833333333333304</v>
      </c>
      <c r="D491">
        <v>0.94208476327751534</v>
      </c>
      <c r="E491" s="6">
        <v>60.549981325727494</v>
      </c>
      <c r="F491" s="11">
        <v>69.552828659927599</v>
      </c>
      <c r="G491" s="11">
        <v>65.093912948253731</v>
      </c>
      <c r="H491" s="11">
        <v>239.52211416636612</v>
      </c>
      <c r="I491" s="11">
        <v>57.043214823705959</v>
      </c>
    </row>
    <row r="492" spans="1:9" x14ac:dyDescent="0.25">
      <c r="A492" s="13"/>
      <c r="B492" s="3">
        <f>DATE(YEAR(siječanj!B492),MONTH(siječanj!B492)+6,DAY(siječanj!B492))</f>
        <v>42922</v>
      </c>
      <c r="C492" s="9">
        <v>5.09375</v>
      </c>
      <c r="D492">
        <v>0.94208476327751534</v>
      </c>
      <c r="E492" s="6">
        <v>60.030297507272174</v>
      </c>
      <c r="F492" s="11">
        <v>70.643751966012488</v>
      </c>
      <c r="G492" s="11">
        <v>65.885472838451562</v>
      </c>
      <c r="H492" s="11">
        <v>239.62476765201723</v>
      </c>
      <c r="I492" s="11">
        <v>56.553628616617324</v>
      </c>
    </row>
    <row r="493" spans="1:9" x14ac:dyDescent="0.25">
      <c r="A493" s="13"/>
      <c r="B493" s="3">
        <f>DATE(YEAR(siječanj!B493),MONTH(siječanj!B493)+6,DAY(siječanj!B493))</f>
        <v>42922</v>
      </c>
      <c r="C493" s="9">
        <v>5.1041666666666696</v>
      </c>
      <c r="D493">
        <v>0.94208476327751534</v>
      </c>
      <c r="E493" s="6">
        <v>59.249190730410021</v>
      </c>
      <c r="F493" s="11">
        <v>70.083234291193435</v>
      </c>
      <c r="G493" s="11">
        <v>65.650729000778</v>
      </c>
      <c r="H493" s="11">
        <v>239.76986171311262</v>
      </c>
      <c r="I493" s="11">
        <v>55.817759823642682</v>
      </c>
    </row>
    <row r="494" spans="1:9" x14ac:dyDescent="0.25">
      <c r="A494" s="13"/>
      <c r="B494" s="3">
        <f>DATE(YEAR(siječanj!B494),MONTH(siječanj!B494)+6,DAY(siječanj!B494))</f>
        <v>42922</v>
      </c>
      <c r="C494" s="9">
        <v>5.1145833333333304</v>
      </c>
      <c r="D494">
        <v>0.94208476327751534</v>
      </c>
      <c r="E494" s="6">
        <v>58.935464124361864</v>
      </c>
      <c r="F494" s="11">
        <v>68.670272839566664</v>
      </c>
      <c r="G494" s="11">
        <v>64.734764531248175</v>
      </c>
      <c r="H494" s="11">
        <v>239.75143929294802</v>
      </c>
      <c r="I494" s="11">
        <v>55.522202768249947</v>
      </c>
    </row>
    <row r="495" spans="1:9" x14ac:dyDescent="0.25">
      <c r="A495" s="13"/>
      <c r="B495" s="3">
        <f>DATE(YEAR(siječanj!B495),MONTH(siječanj!B495)+6,DAY(siječanj!B495))</f>
        <v>42922</v>
      </c>
      <c r="C495" s="9">
        <v>5.125</v>
      </c>
      <c r="D495">
        <v>0.94208476327751534</v>
      </c>
      <c r="E495" s="6">
        <v>58.727451448772008</v>
      </c>
      <c r="F495" s="11">
        <v>67.772450577851501</v>
      </c>
      <c r="G495" s="11">
        <v>63.554235019415863</v>
      </c>
      <c r="H495" s="11">
        <v>239.54928773617459</v>
      </c>
      <c r="I495" s="11">
        <v>55.326237196008151</v>
      </c>
    </row>
    <row r="496" spans="1:9" x14ac:dyDescent="0.25">
      <c r="A496" s="13"/>
      <c r="B496" s="3">
        <f>DATE(YEAR(siječanj!B496),MONTH(siječanj!B496)+6,DAY(siječanj!B496))</f>
        <v>42922</v>
      </c>
      <c r="C496" s="9">
        <v>5.1354166666666696</v>
      </c>
      <c r="D496">
        <v>0.94208476327751534</v>
      </c>
      <c r="E496" s="6">
        <v>58.661656776967241</v>
      </c>
      <c r="F496" s="11">
        <v>66.535884860128618</v>
      </c>
      <c r="G496" s="11">
        <v>63.406418951656768</v>
      </c>
      <c r="H496" s="11">
        <v>239.40305552555981</v>
      </c>
      <c r="I496" s="11">
        <v>55.264253038196038</v>
      </c>
    </row>
    <row r="497" spans="1:9" x14ac:dyDescent="0.25">
      <c r="A497" s="13"/>
      <c r="B497" s="3">
        <f>DATE(YEAR(siječanj!B497),MONTH(siječanj!B497)+6,DAY(siječanj!B497))</f>
        <v>42922</v>
      </c>
      <c r="C497" s="9">
        <v>5.1458333333333304</v>
      </c>
      <c r="D497">
        <v>0.94208476327751534</v>
      </c>
      <c r="E497" s="6">
        <v>59.141388584337818</v>
      </c>
      <c r="F497" s="11">
        <v>66.435532757575032</v>
      </c>
      <c r="G497" s="11">
        <v>63.643626523995415</v>
      </c>
      <c r="H497" s="11">
        <v>239.22897565658116</v>
      </c>
      <c r="I497" s="11">
        <v>55.71620106437944</v>
      </c>
    </row>
    <row r="498" spans="1:9" x14ac:dyDescent="0.25">
      <c r="A498" s="13"/>
      <c r="B498" s="3">
        <f>DATE(YEAR(siječanj!B498),MONTH(siječanj!B498)+6,DAY(siječanj!B498))</f>
        <v>42922</v>
      </c>
      <c r="C498" s="9">
        <v>5.15625</v>
      </c>
      <c r="D498">
        <v>0.94208476327751534</v>
      </c>
      <c r="E498" s="6">
        <v>60.34931214221335</v>
      </c>
      <c r="F498" s="11">
        <v>65.664170658004252</v>
      </c>
      <c r="G498" s="11">
        <v>62.766753311151433</v>
      </c>
      <c r="H498" s="11">
        <v>239.29652853104352</v>
      </c>
      <c r="I498" s="11">
        <v>56.854167443457946</v>
      </c>
    </row>
    <row r="499" spans="1:9" x14ac:dyDescent="0.25">
      <c r="A499" s="13"/>
      <c r="B499" s="3">
        <f>DATE(YEAR(siječanj!B499),MONTH(siječanj!B499)+6,DAY(siječanj!B499))</f>
        <v>42922</v>
      </c>
      <c r="C499" s="9">
        <v>5.1666666666666696</v>
      </c>
      <c r="D499">
        <v>0.94208476327751534</v>
      </c>
      <c r="E499" s="6">
        <v>62.500018402366656</v>
      </c>
      <c r="F499" s="11">
        <v>65.339423109901205</v>
      </c>
      <c r="G499" s="11">
        <v>63.033798112409535</v>
      </c>
      <c r="H499" s="11">
        <v>232.60332824123523</v>
      </c>
      <c r="I499" s="11">
        <v>58.880315041433946</v>
      </c>
    </row>
    <row r="500" spans="1:9" x14ac:dyDescent="0.25">
      <c r="A500" s="13"/>
      <c r="B500" s="3">
        <f>DATE(YEAR(siječanj!B500),MONTH(siječanj!B500)+6,DAY(siječanj!B500))</f>
        <v>42922</v>
      </c>
      <c r="C500" s="9">
        <v>5.1770833333333304</v>
      </c>
      <c r="D500">
        <v>0.94208476327751534</v>
      </c>
      <c r="E500" s="6">
        <v>64.692467139844027</v>
      </c>
      <c r="F500" s="11">
        <v>64.311826076695411</v>
      </c>
      <c r="G500" s="11">
        <v>60.880377839030047</v>
      </c>
      <c r="H500" s="11">
        <v>172.95380304669442</v>
      </c>
      <c r="I500" s="11">
        <v>60.945787591278396</v>
      </c>
    </row>
    <row r="501" spans="1:9" x14ac:dyDescent="0.25">
      <c r="A501" s="13"/>
      <c r="B501" s="3">
        <f>DATE(YEAR(siječanj!B501),MONTH(siječanj!B501)+6,DAY(siječanj!B501))</f>
        <v>42922</v>
      </c>
      <c r="C501" s="9">
        <v>5.1875</v>
      </c>
      <c r="D501">
        <v>0.94208476327751534</v>
      </c>
      <c r="E501" s="6">
        <v>67.232963061282533</v>
      </c>
      <c r="F501" s="11">
        <v>63.8965259663672</v>
      </c>
      <c r="G501" s="11">
        <v>59.878915767513284</v>
      </c>
      <c r="H501" s="11">
        <v>104.4882696877789</v>
      </c>
      <c r="I501" s="11">
        <v>63.339150090034288</v>
      </c>
    </row>
    <row r="502" spans="1:9" x14ac:dyDescent="0.25">
      <c r="A502" s="13"/>
      <c r="B502" s="3">
        <f>DATE(YEAR(siječanj!B502),MONTH(siječanj!B502)+6,DAY(siječanj!B502))</f>
        <v>42922</v>
      </c>
      <c r="C502" s="9">
        <v>5.1979166666666696</v>
      </c>
      <c r="D502">
        <v>0.94208476327751534</v>
      </c>
      <c r="E502" s="6">
        <v>71.00707235663765</v>
      </c>
      <c r="F502" s="11">
        <v>63.482620637239116</v>
      </c>
      <c r="G502" s="11">
        <v>59.441200254164002</v>
      </c>
      <c r="H502" s="11">
        <v>67.975709010391824</v>
      </c>
      <c r="I502" s="11">
        <v>66.89468095213239</v>
      </c>
    </row>
    <row r="503" spans="1:9" x14ac:dyDescent="0.25">
      <c r="A503" s="13"/>
      <c r="B503" s="3">
        <f>DATE(YEAR(siječanj!B503),MONTH(siječanj!B503)+6,DAY(siječanj!B503))</f>
        <v>42922</v>
      </c>
      <c r="C503" s="9">
        <v>5.2083333333333304</v>
      </c>
      <c r="D503">
        <v>0.94208476327751534</v>
      </c>
      <c r="E503" s="6">
        <v>74.126659051753037</v>
      </c>
      <c r="F503" s="11">
        <v>63.388717393740116</v>
      </c>
      <c r="G503" s="11">
        <v>62.545710241859226</v>
      </c>
      <c r="H503" s="11">
        <v>46.055010274816354</v>
      </c>
      <c r="I503" s="11">
        <v>69.833596045323844</v>
      </c>
    </row>
    <row r="504" spans="1:9" x14ac:dyDescent="0.25">
      <c r="A504" s="13"/>
      <c r="B504" s="3">
        <f>DATE(YEAR(siječanj!B504),MONTH(siječanj!B504)+6,DAY(siječanj!B504))</f>
        <v>42922</v>
      </c>
      <c r="C504" s="9">
        <v>5.21875</v>
      </c>
      <c r="D504">
        <v>0.94208476327751534</v>
      </c>
      <c r="E504" s="6">
        <v>77.604199052522745</v>
      </c>
      <c r="F504" s="11">
        <v>67.988950279250872</v>
      </c>
      <c r="G504" s="11">
        <v>68.690460794108631</v>
      </c>
      <c r="H504" s="11">
        <v>27.065110560097512</v>
      </c>
      <c r="I504" s="11">
        <v>73.109733493737068</v>
      </c>
    </row>
    <row r="505" spans="1:9" x14ac:dyDescent="0.25">
      <c r="A505" s="13"/>
      <c r="B505" s="3">
        <f>DATE(YEAR(siječanj!B505),MONTH(siječanj!B505)+6,DAY(siječanj!B505))</f>
        <v>42922</v>
      </c>
      <c r="C505" s="9">
        <v>5.2291666666666696</v>
      </c>
      <c r="D505">
        <v>0.94208476327751534</v>
      </c>
      <c r="E505" s="6">
        <v>81.855753440051458</v>
      </c>
      <c r="F505" s="11">
        <v>75.99872180046728</v>
      </c>
      <c r="G505" s="11">
        <v>73.327838387177309</v>
      </c>
      <c r="H505" s="11">
        <v>7.0057743528537548</v>
      </c>
      <c r="I505" s="11">
        <v>77.11505810247354</v>
      </c>
    </row>
    <row r="506" spans="1:9" x14ac:dyDescent="0.25">
      <c r="A506" s="13"/>
      <c r="B506" s="3">
        <f>DATE(YEAR(siječanj!B506),MONTH(siječanj!B506)+6,DAY(siječanj!B506))</f>
        <v>42922</v>
      </c>
      <c r="C506" s="9">
        <v>5.2395833333333304</v>
      </c>
      <c r="D506">
        <v>0.94208476327751534</v>
      </c>
      <c r="E506" s="6">
        <v>86.478847437197842</v>
      </c>
      <c r="F506" s="11">
        <v>77.407819547850053</v>
      </c>
      <c r="G506" s="11">
        <v>76.819018510819632</v>
      </c>
      <c r="H506" s="11">
        <v>2.8356705237678823</v>
      </c>
      <c r="I506" s="11">
        <v>81.470404516384889</v>
      </c>
    </row>
    <row r="507" spans="1:9" x14ac:dyDescent="0.25">
      <c r="A507" s="13"/>
      <c r="B507" s="3">
        <f>DATE(YEAR(siječanj!B507),MONTH(siječanj!B507)+6,DAY(siječanj!B507))</f>
        <v>42922</v>
      </c>
      <c r="C507" s="9">
        <v>5.25</v>
      </c>
      <c r="D507">
        <v>0.94208476327751534</v>
      </c>
      <c r="E507" s="6">
        <v>88.895033987235948</v>
      </c>
      <c r="F507" s="11">
        <v>77.260092980395783</v>
      </c>
      <c r="G507" s="11">
        <v>94.766143754447782</v>
      </c>
      <c r="H507" s="11">
        <v>2.9557472983270636</v>
      </c>
      <c r="I507" s="11">
        <v>83.746657050411855</v>
      </c>
    </row>
    <row r="508" spans="1:9" x14ac:dyDescent="0.25">
      <c r="A508" s="13"/>
      <c r="B508" s="3">
        <f>DATE(YEAR(siječanj!B508),MONTH(siječanj!B508)+6,DAY(siječanj!B508))</f>
        <v>42922</v>
      </c>
      <c r="C508" s="9">
        <v>5.2604166666666696</v>
      </c>
      <c r="D508">
        <v>0.94208476327751534</v>
      </c>
      <c r="E508" s="6">
        <v>89.84041802654987</v>
      </c>
      <c r="F508" s="11">
        <v>87.197600415882761</v>
      </c>
      <c r="G508" s="11">
        <v>100.17974198562884</v>
      </c>
      <c r="H508" s="11">
        <v>3.5124804366993363</v>
      </c>
      <c r="I508" s="11">
        <v>84.637288949295254</v>
      </c>
    </row>
    <row r="509" spans="1:9" x14ac:dyDescent="0.25">
      <c r="A509" s="13"/>
      <c r="B509" s="3">
        <f>DATE(YEAR(siječanj!B509),MONTH(siječanj!B509)+6,DAY(siječanj!B509))</f>
        <v>42922</v>
      </c>
      <c r="C509" s="9">
        <v>5.2708333333333304</v>
      </c>
      <c r="D509">
        <v>0.94208476327751534</v>
      </c>
      <c r="E509" s="6">
        <v>92.99927488668213</v>
      </c>
      <c r="F509" s="11">
        <v>93.585898712038102</v>
      </c>
      <c r="G509" s="11">
        <v>108.95404656109163</v>
      </c>
      <c r="H509" s="11">
        <v>3.3711558708048361</v>
      </c>
      <c r="I509" s="11">
        <v>87.61319986660051</v>
      </c>
    </row>
    <row r="510" spans="1:9" x14ac:dyDescent="0.25">
      <c r="A510" s="13"/>
      <c r="B510" s="3">
        <f>DATE(YEAR(siječanj!B510),MONTH(siječanj!B510)+6,DAY(siječanj!B510))</f>
        <v>42922</v>
      </c>
      <c r="C510" s="9">
        <v>5.28125</v>
      </c>
      <c r="D510">
        <v>0.94208476327751534</v>
      </c>
      <c r="E510" s="6">
        <v>93.800332856638761</v>
      </c>
      <c r="F510" s="11">
        <v>102.33842328625498</v>
      </c>
      <c r="G510" s="11">
        <v>119.75281192602604</v>
      </c>
      <c r="H510" s="11">
        <v>3.4921937716277607</v>
      </c>
      <c r="I510" s="11">
        <v>88.367864374598668</v>
      </c>
    </row>
    <row r="511" spans="1:9" x14ac:dyDescent="0.25">
      <c r="A511" s="13"/>
      <c r="B511" s="3">
        <f>DATE(YEAR(siječanj!B511),MONTH(siječanj!B511)+6,DAY(siječanj!B511))</f>
        <v>42922</v>
      </c>
      <c r="C511" s="9">
        <v>5.2916666666666696</v>
      </c>
      <c r="D511">
        <v>0.94208476327751534</v>
      </c>
      <c r="E511" s="6">
        <v>93.558629839312161</v>
      </c>
      <c r="F511" s="11">
        <v>111.11969718676058</v>
      </c>
      <c r="G511" s="11">
        <v>128.79448980070228</v>
      </c>
      <c r="H511" s="11">
        <v>3.1197148388429632</v>
      </c>
      <c r="I511" s="11">
        <v>88.140159644737082</v>
      </c>
    </row>
    <row r="512" spans="1:9" x14ac:dyDescent="0.25">
      <c r="A512" s="13"/>
      <c r="B512" s="3">
        <f>DATE(YEAR(siječanj!B512),MONTH(siječanj!B512)+6,DAY(siječanj!B512))</f>
        <v>42922</v>
      </c>
      <c r="C512" s="9">
        <v>5.3020833333333304</v>
      </c>
      <c r="D512">
        <v>0.94208476327751534</v>
      </c>
      <c r="E512" s="6">
        <v>93.17357141558945</v>
      </c>
      <c r="F512" s="11">
        <v>125.11966117928839</v>
      </c>
      <c r="G512" s="11">
        <v>139.5363408918372</v>
      </c>
      <c r="H512" s="11">
        <v>2.7934839816960957</v>
      </c>
      <c r="I512" s="11">
        <v>87.777401970776253</v>
      </c>
    </row>
    <row r="513" spans="1:9" x14ac:dyDescent="0.25">
      <c r="A513" s="13"/>
      <c r="B513" s="3">
        <f>DATE(YEAR(siječanj!B513),MONTH(siječanj!B513)+6,DAY(siječanj!B513))</f>
        <v>42922</v>
      </c>
      <c r="C513" s="9">
        <v>5.3125</v>
      </c>
      <c r="D513">
        <v>0.94208476327751534</v>
      </c>
      <c r="E513" s="6">
        <v>94.06514519542651</v>
      </c>
      <c r="F513" s="11">
        <v>134.80556291184766</v>
      </c>
      <c r="G513" s="11">
        <v>148.85684142129236</v>
      </c>
      <c r="H513" s="11">
        <v>2.3035596200336057</v>
      </c>
      <c r="I513" s="11">
        <v>88.617340044098498</v>
      </c>
    </row>
    <row r="514" spans="1:9" x14ac:dyDescent="0.25">
      <c r="A514" s="13"/>
      <c r="B514" s="3">
        <f>DATE(YEAR(siječanj!B514),MONTH(siječanj!B514)+6,DAY(siječanj!B514))</f>
        <v>42922</v>
      </c>
      <c r="C514" s="9">
        <v>5.3229166666666696</v>
      </c>
      <c r="D514">
        <v>0.94208476327751534</v>
      </c>
      <c r="E514" s="6">
        <v>95.765197852133355</v>
      </c>
      <c r="F514" s="11">
        <v>144.13208403782616</v>
      </c>
      <c r="G514" s="11">
        <v>163.33324956025248</v>
      </c>
      <c r="H514" s="11">
        <v>1.9562589949384599</v>
      </c>
      <c r="I514" s="11">
        <v>90.218933748751468</v>
      </c>
    </row>
    <row r="515" spans="1:9" x14ac:dyDescent="0.25">
      <c r="A515" s="13"/>
      <c r="B515" s="3">
        <f>DATE(YEAR(siječanj!B515),MONTH(siječanj!B515)+6,DAY(siječanj!B515))</f>
        <v>42922</v>
      </c>
      <c r="C515" s="9">
        <v>5.3333333333333304</v>
      </c>
      <c r="D515">
        <v>0.94208476327751534</v>
      </c>
      <c r="E515" s="6">
        <v>96.613988024333196</v>
      </c>
      <c r="F515" s="11">
        <v>165.86152464223329</v>
      </c>
      <c r="G515" s="11">
        <v>177.96949198485012</v>
      </c>
      <c r="H515" s="11">
        <v>1.816102582504993</v>
      </c>
      <c r="I515" s="11">
        <v>91.018566037200642</v>
      </c>
    </row>
    <row r="516" spans="1:9" x14ac:dyDescent="0.25">
      <c r="A516" s="13"/>
      <c r="B516" s="3">
        <f>DATE(YEAR(siječanj!B516),MONTH(siječanj!B516)+6,DAY(siječanj!B516))</f>
        <v>42922</v>
      </c>
      <c r="C516" s="9">
        <v>5.34375</v>
      </c>
      <c r="D516">
        <v>0.94208476327751534</v>
      </c>
      <c r="E516" s="6">
        <v>98.317105514602645</v>
      </c>
      <c r="F516" s="11">
        <v>189.50102591639217</v>
      </c>
      <c r="G516" s="11">
        <v>189.99687976349361</v>
      </c>
      <c r="H516" s="11">
        <v>1.7576489034094844</v>
      </c>
      <c r="I516" s="11">
        <v>92.623047074854924</v>
      </c>
    </row>
    <row r="517" spans="1:9" x14ac:dyDescent="0.25">
      <c r="A517" s="13"/>
      <c r="B517" s="3">
        <f>DATE(YEAR(siječanj!B517),MONTH(siječanj!B517)+6,DAY(siječanj!B517))</f>
        <v>42922</v>
      </c>
      <c r="C517" s="9">
        <v>5.3541666666666696</v>
      </c>
      <c r="D517">
        <v>0.94208476327751534</v>
      </c>
      <c r="E517" s="6">
        <v>99.072275343442769</v>
      </c>
      <c r="F517" s="11">
        <v>187.39851349696727</v>
      </c>
      <c r="G517" s="11">
        <v>194.65645500498368</v>
      </c>
      <c r="H517" s="11">
        <v>1.8617115741860746</v>
      </c>
      <c r="I517" s="11">
        <v>93.334481064292106</v>
      </c>
    </row>
    <row r="518" spans="1:9" x14ac:dyDescent="0.25">
      <c r="A518" s="13"/>
      <c r="B518" s="3">
        <f>DATE(YEAR(siječanj!B518),MONTH(siječanj!B518)+6,DAY(siječanj!B518))</f>
        <v>42922</v>
      </c>
      <c r="C518" s="9">
        <v>5.3645833333333304</v>
      </c>
      <c r="D518">
        <v>0.94208476327751534</v>
      </c>
      <c r="E518" s="6">
        <v>100.76291812741412</v>
      </c>
      <c r="F518" s="11">
        <v>188.73871386265438</v>
      </c>
      <c r="G518" s="11">
        <v>201.18983466269435</v>
      </c>
      <c r="H518" s="11">
        <v>2.0602046503426692</v>
      </c>
      <c r="I518" s="11">
        <v>94.92720987121659</v>
      </c>
    </row>
    <row r="519" spans="1:9" x14ac:dyDescent="0.25">
      <c r="A519" s="13"/>
      <c r="B519" s="3">
        <f>DATE(YEAR(siječanj!B519),MONTH(siječanj!B519)+6,DAY(siječanj!B519))</f>
        <v>42922</v>
      </c>
      <c r="C519" s="9">
        <v>5.375</v>
      </c>
      <c r="D519">
        <v>0.94208476327751534</v>
      </c>
      <c r="E519" s="6">
        <v>102.31212003346809</v>
      </c>
      <c r="F519" s="11">
        <v>191.54224010686687</v>
      </c>
      <c r="G519" s="11">
        <v>207.31662198528818</v>
      </c>
      <c r="H519" s="11">
        <v>1.9194011529012498</v>
      </c>
      <c r="I519" s="11">
        <v>96.386689382150522</v>
      </c>
    </row>
    <row r="520" spans="1:9" x14ac:dyDescent="0.25">
      <c r="A520" s="13"/>
      <c r="B520" s="3">
        <f>DATE(YEAR(siječanj!B520),MONTH(siječanj!B520)+6,DAY(siječanj!B520))</f>
        <v>42922</v>
      </c>
      <c r="C520" s="9">
        <v>5.3854166666666696</v>
      </c>
      <c r="D520">
        <v>0.94208476327751534</v>
      </c>
      <c r="E520" s="6">
        <v>104.13538138138718</v>
      </c>
      <c r="F520" s="11">
        <v>198.81094593969564</v>
      </c>
      <c r="G520" s="11">
        <v>209.17455434176398</v>
      </c>
      <c r="H520" s="11">
        <v>1.6667509620914405</v>
      </c>
      <c r="I520" s="11">
        <v>98.104356117497915</v>
      </c>
    </row>
    <row r="521" spans="1:9" x14ac:dyDescent="0.25">
      <c r="A521" s="13"/>
      <c r="B521" s="3">
        <f>DATE(YEAR(siječanj!B521),MONTH(siječanj!B521)+6,DAY(siječanj!B521))</f>
        <v>42922</v>
      </c>
      <c r="C521" s="9">
        <v>5.3958333333333304</v>
      </c>
      <c r="D521">
        <v>0.94208476327751534</v>
      </c>
      <c r="E521" s="6">
        <v>104.80592786047035</v>
      </c>
      <c r="F521" s="11">
        <v>196.50384557095978</v>
      </c>
      <c r="G521" s="11">
        <v>212.06602138720143</v>
      </c>
      <c r="H521" s="11">
        <v>1.64003545245863</v>
      </c>
      <c r="I521" s="11">
        <v>98.736067738511551</v>
      </c>
    </row>
    <row r="522" spans="1:9" x14ac:dyDescent="0.25">
      <c r="A522" s="13"/>
      <c r="B522" s="3">
        <f>DATE(YEAR(siječanj!B522),MONTH(siječanj!B522)+6,DAY(siječanj!B522))</f>
        <v>42922</v>
      </c>
      <c r="C522" s="9">
        <v>5.40625</v>
      </c>
      <c r="D522">
        <v>0.94208476327751534</v>
      </c>
      <c r="E522" s="6">
        <v>105.52494595274366</v>
      </c>
      <c r="F522" s="11">
        <v>194.52596166135609</v>
      </c>
      <c r="G522" s="11">
        <v>210.65532297263456</v>
      </c>
      <c r="H522" s="11">
        <v>1.7596361644771843</v>
      </c>
      <c r="I522" s="11">
        <v>99.413443727763109</v>
      </c>
    </row>
    <row r="523" spans="1:9" x14ac:dyDescent="0.25">
      <c r="A523" s="13"/>
      <c r="B523" s="3">
        <f>DATE(YEAR(siječanj!B523),MONTH(siječanj!B523)+6,DAY(siječanj!B523))</f>
        <v>42922</v>
      </c>
      <c r="C523" s="9">
        <v>5.4166666666666696</v>
      </c>
      <c r="D523">
        <v>0.94208476327751534</v>
      </c>
      <c r="E523" s="6">
        <v>106.68323965236183</v>
      </c>
      <c r="F523" s="11">
        <v>202.69040560008369</v>
      </c>
      <c r="G523" s="11">
        <v>211.34171945032375</v>
      </c>
      <c r="H523" s="11">
        <v>1.7206160383793971</v>
      </c>
      <c r="I523" s="11">
        <v>100.50465457357373</v>
      </c>
    </row>
    <row r="524" spans="1:9" x14ac:dyDescent="0.25">
      <c r="A524" s="13"/>
      <c r="B524" s="3">
        <f>DATE(YEAR(siječanj!B524),MONTH(siječanj!B524)+6,DAY(siječanj!B524))</f>
        <v>42922</v>
      </c>
      <c r="C524" s="9">
        <v>5.4270833333333304</v>
      </c>
      <c r="D524">
        <v>0.94208476327751534</v>
      </c>
      <c r="E524" s="6">
        <v>107.10974478902976</v>
      </c>
      <c r="F524" s="11">
        <v>198.50719626144155</v>
      </c>
      <c r="G524" s="11">
        <v>207.54784448512336</v>
      </c>
      <c r="H524" s="11">
        <v>1.984960765507582</v>
      </c>
      <c r="I524" s="11">
        <v>100.90645856428819</v>
      </c>
    </row>
    <row r="525" spans="1:9" x14ac:dyDescent="0.25">
      <c r="A525" s="13"/>
      <c r="B525" s="3">
        <f>DATE(YEAR(siječanj!B525),MONTH(siječanj!B525)+6,DAY(siječanj!B525))</f>
        <v>42922</v>
      </c>
      <c r="C525" s="9">
        <v>5.4375</v>
      </c>
      <c r="D525">
        <v>0.94208476327751534</v>
      </c>
      <c r="E525" s="6">
        <v>109.12796845744973</v>
      </c>
      <c r="F525" s="11">
        <v>195.30294697363885</v>
      </c>
      <c r="G525" s="11">
        <v>208.62123158456973</v>
      </c>
      <c r="H525" s="11">
        <v>2.0278904052005569</v>
      </c>
      <c r="I525" s="11">
        <v>102.80779633119269</v>
      </c>
    </row>
    <row r="526" spans="1:9" x14ac:dyDescent="0.25">
      <c r="A526" s="13"/>
      <c r="B526" s="3">
        <f>DATE(YEAR(siječanj!B526),MONTH(siječanj!B526)+6,DAY(siječanj!B526))</f>
        <v>42922</v>
      </c>
      <c r="C526" s="9">
        <v>5.4479166666666696</v>
      </c>
      <c r="D526">
        <v>0.94208476327751534</v>
      </c>
      <c r="E526" s="6">
        <v>110.02296536259688</v>
      </c>
      <c r="F526" s="11">
        <v>192.80789983818659</v>
      </c>
      <c r="G526" s="11">
        <v>206.76922020343531</v>
      </c>
      <c r="H526" s="11">
        <v>1.9593223973795089</v>
      </c>
      <c r="I526" s="11">
        <v>103.65095927871235</v>
      </c>
    </row>
    <row r="527" spans="1:9" x14ac:dyDescent="0.25">
      <c r="A527" s="13"/>
      <c r="B527" s="3">
        <f>DATE(YEAR(siječanj!B527),MONTH(siječanj!B527)+6,DAY(siječanj!B527))</f>
        <v>42922</v>
      </c>
      <c r="C527" s="9">
        <v>5.4583333333333304</v>
      </c>
      <c r="D527">
        <v>0.94208476327751534</v>
      </c>
      <c r="E527" s="6">
        <v>111.24197412968903</v>
      </c>
      <c r="F527" s="11">
        <v>197.37702269014747</v>
      </c>
      <c r="G527" s="11">
        <v>210.06849743006794</v>
      </c>
      <c r="H527" s="11">
        <v>1.8072794234011953</v>
      </c>
      <c r="I527" s="11">
        <v>104.79936886449157</v>
      </c>
    </row>
    <row r="528" spans="1:9" x14ac:dyDescent="0.25">
      <c r="A528" s="13"/>
      <c r="B528" s="3">
        <f>DATE(YEAR(siječanj!B528),MONTH(siječanj!B528)+6,DAY(siječanj!B528))</f>
        <v>42922</v>
      </c>
      <c r="C528" s="9">
        <v>5.46875</v>
      </c>
      <c r="D528">
        <v>0.94208476327751534</v>
      </c>
      <c r="E528" s="6">
        <v>112.85661142330238</v>
      </c>
      <c r="F528" s="11">
        <v>205.2096529909565</v>
      </c>
      <c r="G528" s="11">
        <v>207.65549566873284</v>
      </c>
      <c r="H528" s="11">
        <v>1.9919096783905099</v>
      </c>
      <c r="I528" s="11">
        <v>106.32049405702436</v>
      </c>
    </row>
    <row r="529" spans="1:9" x14ac:dyDescent="0.25">
      <c r="A529" s="13"/>
      <c r="B529" s="3">
        <f>DATE(YEAR(siječanj!B529),MONTH(siječanj!B529)+6,DAY(siječanj!B529))</f>
        <v>42922</v>
      </c>
      <c r="C529" s="9">
        <v>5.4791666666666696</v>
      </c>
      <c r="D529">
        <v>0.94208476327751534</v>
      </c>
      <c r="E529" s="6">
        <v>113.06050126255187</v>
      </c>
      <c r="F529" s="11">
        <v>189.30081870228733</v>
      </c>
      <c r="G529" s="11">
        <v>205.45947081297439</v>
      </c>
      <c r="H529" s="11">
        <v>2.1233969519539104</v>
      </c>
      <c r="I529" s="11">
        <v>106.5125755679684</v>
      </c>
    </row>
    <row r="530" spans="1:9" x14ac:dyDescent="0.25">
      <c r="A530" s="13"/>
      <c r="B530" s="3">
        <f>DATE(YEAR(siječanj!B530),MONTH(siječanj!B530)+6,DAY(siječanj!B530))</f>
        <v>42922</v>
      </c>
      <c r="C530" s="9">
        <v>5.4895833333333304</v>
      </c>
      <c r="D530">
        <v>0.94208476327751534</v>
      </c>
      <c r="E530" s="6">
        <v>112.29835913585633</v>
      </c>
      <c r="F530" s="11">
        <v>189.19184540903987</v>
      </c>
      <c r="G530" s="11">
        <v>199.01423677125658</v>
      </c>
      <c r="H530" s="11">
        <v>1.880928098672628</v>
      </c>
      <c r="I530" s="11">
        <v>105.79457308295662</v>
      </c>
    </row>
    <row r="531" spans="1:9" x14ac:dyDescent="0.25">
      <c r="A531" s="13"/>
      <c r="B531" s="3">
        <f>DATE(YEAR(siječanj!B531),MONTH(siječanj!B531)+6,DAY(siječanj!B531))</f>
        <v>42922</v>
      </c>
      <c r="C531" s="9">
        <v>5.5</v>
      </c>
      <c r="D531">
        <v>0.94208476327751534</v>
      </c>
      <c r="E531" s="6">
        <v>111.56354643175806</v>
      </c>
      <c r="F531" s="11">
        <v>184.01768410763077</v>
      </c>
      <c r="G531" s="11">
        <v>196.9401447480198</v>
      </c>
      <c r="H531" s="11">
        <v>1.9656062228895026</v>
      </c>
      <c r="I531" s="11">
        <v>105.10231723056287</v>
      </c>
    </row>
    <row r="532" spans="1:9" x14ac:dyDescent="0.25">
      <c r="A532" s="13"/>
      <c r="B532" s="3">
        <f>DATE(YEAR(siječanj!B532),MONTH(siječanj!B532)+6,DAY(siječanj!B532))</f>
        <v>42922</v>
      </c>
      <c r="C532" s="9">
        <v>5.5104166666666696</v>
      </c>
      <c r="D532">
        <v>0.94208476327751534</v>
      </c>
      <c r="E532" s="6">
        <v>110.99290380033671</v>
      </c>
      <c r="F532" s="11">
        <v>183.05534920741803</v>
      </c>
      <c r="G532" s="11">
        <v>197.95695808983987</v>
      </c>
      <c r="H532" s="11">
        <v>1.9943580000280181</v>
      </c>
      <c r="I532" s="11">
        <v>104.56472350222424</v>
      </c>
    </row>
    <row r="533" spans="1:9" x14ac:dyDescent="0.25">
      <c r="A533" s="13"/>
      <c r="B533" s="3">
        <f>DATE(YEAR(siječanj!B533),MONTH(siječanj!B533)+6,DAY(siječanj!B533))</f>
        <v>42922</v>
      </c>
      <c r="C533" s="9">
        <v>5.5208333333333304</v>
      </c>
      <c r="D533">
        <v>0.94208476327751534</v>
      </c>
      <c r="E533" s="6">
        <v>111.78021468166774</v>
      </c>
      <c r="F533" s="11">
        <v>182.49990164242129</v>
      </c>
      <c r="G533" s="11">
        <v>197.66980280399858</v>
      </c>
      <c r="H533" s="11">
        <v>2.1687459094741457</v>
      </c>
      <c r="I533" s="11">
        <v>105.3064370874888</v>
      </c>
    </row>
    <row r="534" spans="1:9" x14ac:dyDescent="0.25">
      <c r="A534" s="13"/>
      <c r="B534" s="3">
        <f>DATE(YEAR(siječanj!B534),MONTH(siječanj!B534)+6,DAY(siječanj!B534))</f>
        <v>42922</v>
      </c>
      <c r="C534" s="9">
        <v>5.53125</v>
      </c>
      <c r="D534">
        <v>0.94208476327751534</v>
      </c>
      <c r="E534" s="6">
        <v>112.12417872920513</v>
      </c>
      <c r="F534" s="11">
        <v>183.13321246711564</v>
      </c>
      <c r="G534" s="11">
        <v>198.36909082339869</v>
      </c>
      <c r="H534" s="11">
        <v>2.515799502116487</v>
      </c>
      <c r="I534" s="11">
        <v>105.63048037578903</v>
      </c>
    </row>
    <row r="535" spans="1:9" x14ac:dyDescent="0.25">
      <c r="A535" s="13"/>
      <c r="B535" s="3">
        <f>DATE(YEAR(siječanj!B535),MONTH(siječanj!B535)+6,DAY(siječanj!B535))</f>
        <v>42922</v>
      </c>
      <c r="C535" s="9">
        <v>5.5416666666666696</v>
      </c>
      <c r="D535">
        <v>0.94208476327751534</v>
      </c>
      <c r="E535" s="6">
        <v>111.14464085162797</v>
      </c>
      <c r="F535" s="11">
        <v>185.63601105900764</v>
      </c>
      <c r="G535" s="11">
        <v>196.49286273323932</v>
      </c>
      <c r="H535" s="11">
        <v>2.2098993158222617</v>
      </c>
      <c r="I535" s="11">
        <v>104.7076726662704</v>
      </c>
    </row>
    <row r="536" spans="1:9" x14ac:dyDescent="0.25">
      <c r="A536" s="13"/>
      <c r="B536" s="3">
        <f>DATE(YEAR(siječanj!B536),MONTH(siječanj!B536)+6,DAY(siječanj!B536))</f>
        <v>42922</v>
      </c>
      <c r="C536" s="9">
        <v>5.5520833333333304</v>
      </c>
      <c r="D536">
        <v>0.94208476327751534</v>
      </c>
      <c r="E536" s="6">
        <v>110.71749456130669</v>
      </c>
      <c r="F536" s="11">
        <v>186.54069500294872</v>
      </c>
      <c r="G536" s="11">
        <v>188.37702429711629</v>
      </c>
      <c r="H536" s="11">
        <v>2.1315780267066957</v>
      </c>
      <c r="I536" s="11">
        <v>104.3052646544682</v>
      </c>
    </row>
    <row r="537" spans="1:9" x14ac:dyDescent="0.25">
      <c r="A537" s="13"/>
      <c r="B537" s="3">
        <f>DATE(YEAR(siječanj!B537),MONTH(siječanj!B537)+6,DAY(siječanj!B537))</f>
        <v>42922</v>
      </c>
      <c r="C537" s="9">
        <v>5.5625</v>
      </c>
      <c r="D537">
        <v>0.94208476327751534</v>
      </c>
      <c r="E537" s="6">
        <v>110.68479969497903</v>
      </c>
      <c r="F537" s="11">
        <v>185.05885220159405</v>
      </c>
      <c r="G537" s="11">
        <v>184.26810376845145</v>
      </c>
      <c r="H537" s="11">
        <v>2.1345394157461817</v>
      </c>
      <c r="I537" s="11">
        <v>104.27446331906353</v>
      </c>
    </row>
    <row r="538" spans="1:9" x14ac:dyDescent="0.25">
      <c r="A538" s="13"/>
      <c r="B538" s="3">
        <f>DATE(YEAR(siječanj!B538),MONTH(siječanj!B538)+6,DAY(siječanj!B538))</f>
        <v>42922</v>
      </c>
      <c r="C538" s="9">
        <v>5.5729166666666696</v>
      </c>
      <c r="D538">
        <v>0.94208476327751534</v>
      </c>
      <c r="E538" s="6">
        <v>111.651230645086</v>
      </c>
      <c r="F538" s="11">
        <v>184.77226474488862</v>
      </c>
      <c r="G538" s="11">
        <v>186.08859537016346</v>
      </c>
      <c r="H538" s="11">
        <v>1.9984615391124527</v>
      </c>
      <c r="I538" s="11">
        <v>105.18492319191911</v>
      </c>
    </row>
    <row r="539" spans="1:9" x14ac:dyDescent="0.25">
      <c r="A539" s="13"/>
      <c r="B539" s="3">
        <f>DATE(YEAR(siječanj!B539),MONTH(siječanj!B539)+6,DAY(siječanj!B539))</f>
        <v>42922</v>
      </c>
      <c r="C539" s="9">
        <v>5.5833333333333304</v>
      </c>
      <c r="D539">
        <v>0.94208476327751534</v>
      </c>
      <c r="E539" s="6">
        <v>111.8975150327899</v>
      </c>
      <c r="F539" s="11">
        <v>184.49897981347968</v>
      </c>
      <c r="G539" s="11">
        <v>184.25130229985746</v>
      </c>
      <c r="H539" s="11">
        <v>2.0465388550587997</v>
      </c>
      <c r="I539" s="11">
        <v>105.41694396100809</v>
      </c>
    </row>
    <row r="540" spans="1:9" x14ac:dyDescent="0.25">
      <c r="A540" s="13"/>
      <c r="B540" s="3">
        <f>DATE(YEAR(siječanj!B540),MONTH(siječanj!B540)+6,DAY(siječanj!B540))</f>
        <v>42922</v>
      </c>
      <c r="C540" s="9">
        <v>5.59375</v>
      </c>
      <c r="D540">
        <v>0.94208476327751534</v>
      </c>
      <c r="E540" s="6">
        <v>113.21754619269446</v>
      </c>
      <c r="F540" s="11">
        <v>184.88767487321479</v>
      </c>
      <c r="G540" s="11">
        <v>179.76809440573291</v>
      </c>
      <c r="H540" s="11">
        <v>2.3172214147919235</v>
      </c>
      <c r="I540" s="11">
        <v>106.66052520380572</v>
      </c>
    </row>
    <row r="541" spans="1:9" x14ac:dyDescent="0.25">
      <c r="A541" s="13"/>
      <c r="B541" s="3">
        <f>DATE(YEAR(siječanj!B541),MONTH(siječanj!B541)+6,DAY(siječanj!B541))</f>
        <v>42922</v>
      </c>
      <c r="C541" s="9">
        <v>5.6041666666666696</v>
      </c>
      <c r="D541">
        <v>0.94208476327751534</v>
      </c>
      <c r="E541" s="6">
        <v>114.22223297494881</v>
      </c>
      <c r="F541" s="11">
        <v>181.78834679879364</v>
      </c>
      <c r="G541" s="11">
        <v>174.78275735650351</v>
      </c>
      <c r="H541" s="11">
        <v>2.4567917502320973</v>
      </c>
      <c r="I541" s="11">
        <v>107.60702531323386</v>
      </c>
    </row>
    <row r="542" spans="1:9" x14ac:dyDescent="0.25">
      <c r="A542" s="13"/>
      <c r="B542" s="3">
        <f>DATE(YEAR(siječanj!B542),MONTH(siječanj!B542)+6,DAY(siječanj!B542))</f>
        <v>42922</v>
      </c>
      <c r="C542" s="9">
        <v>5.6145833333333304</v>
      </c>
      <c r="D542">
        <v>0.94208476327751534</v>
      </c>
      <c r="E542" s="6">
        <v>114.59869239673287</v>
      </c>
      <c r="F542" s="11">
        <v>180.02735136580887</v>
      </c>
      <c r="G542" s="11">
        <v>170.78277796683378</v>
      </c>
      <c r="H542" s="11">
        <v>2.2772691662406404</v>
      </c>
      <c r="I542" s="11">
        <v>107.96168199848888</v>
      </c>
    </row>
    <row r="543" spans="1:9" x14ac:dyDescent="0.25">
      <c r="A543" s="13"/>
      <c r="B543" s="3">
        <f>DATE(YEAR(siječanj!B543),MONTH(siječanj!B543)+6,DAY(siječanj!B543))</f>
        <v>42922</v>
      </c>
      <c r="C543" s="9">
        <v>5.625</v>
      </c>
      <c r="D543">
        <v>0.94208476327751534</v>
      </c>
      <c r="E543" s="6">
        <v>114.87172758074938</v>
      </c>
      <c r="F543" s="11">
        <v>179.16083552924931</v>
      </c>
      <c r="G543" s="11">
        <v>169.26117143161238</v>
      </c>
      <c r="H543" s="11">
        <v>2.4626355179314281</v>
      </c>
      <c r="I543" s="11">
        <v>108.21890428518951</v>
      </c>
    </row>
    <row r="544" spans="1:9" x14ac:dyDescent="0.25">
      <c r="A544" s="13"/>
      <c r="B544" s="3">
        <f>DATE(YEAR(siječanj!B544),MONTH(siječanj!B544)+6,DAY(siječanj!B544))</f>
        <v>42922</v>
      </c>
      <c r="C544" s="9">
        <v>5.6354166666666696</v>
      </c>
      <c r="D544">
        <v>0.94208476327751534</v>
      </c>
      <c r="E544" s="6">
        <v>115.24545366327453</v>
      </c>
      <c r="F544" s="11">
        <v>179.01953778088989</v>
      </c>
      <c r="G544" s="11">
        <v>164.43905379938954</v>
      </c>
      <c r="H544" s="11">
        <v>2.405711039727974</v>
      </c>
      <c r="I544" s="11">
        <v>108.57098593317585</v>
      </c>
    </row>
    <row r="545" spans="1:9" x14ac:dyDescent="0.25">
      <c r="A545" s="13"/>
      <c r="B545" s="3">
        <f>DATE(YEAR(siječanj!B545),MONTH(siječanj!B545)+6,DAY(siječanj!B545))</f>
        <v>42922</v>
      </c>
      <c r="C545" s="9">
        <v>5.6458333333333304</v>
      </c>
      <c r="D545">
        <v>0.94208476327751534</v>
      </c>
      <c r="E545" s="6">
        <v>115.96256615955036</v>
      </c>
      <c r="F545" s="11">
        <v>176.9859507991043</v>
      </c>
      <c r="G545" s="11">
        <v>164.01221076714759</v>
      </c>
      <c r="H545" s="11">
        <v>2.4136650846557126</v>
      </c>
      <c r="I545" s="11">
        <v>109.24656668947321</v>
      </c>
    </row>
    <row r="546" spans="1:9" x14ac:dyDescent="0.25">
      <c r="A546" s="13"/>
      <c r="B546" s="3">
        <f>DATE(YEAR(siječanj!B546),MONTH(siječanj!B546)+6,DAY(siječanj!B546))</f>
        <v>42922</v>
      </c>
      <c r="C546" s="9">
        <v>5.65625</v>
      </c>
      <c r="D546">
        <v>0.94208476327751534</v>
      </c>
      <c r="E546" s="6">
        <v>115.86630080924623</v>
      </c>
      <c r="F546" s="11">
        <v>175.57528191887545</v>
      </c>
      <c r="G546" s="11">
        <v>160.34644199238571</v>
      </c>
      <c r="H546" s="11">
        <v>2.1553311471686318</v>
      </c>
      <c r="I546" s="11">
        <v>109.15587656972012</v>
      </c>
    </row>
    <row r="547" spans="1:9" x14ac:dyDescent="0.25">
      <c r="A547" s="13"/>
      <c r="B547" s="3">
        <f>DATE(YEAR(siječanj!B547),MONTH(siječanj!B547)+6,DAY(siječanj!B547))</f>
        <v>42922</v>
      </c>
      <c r="C547" s="9">
        <v>5.6666666666666696</v>
      </c>
      <c r="D547">
        <v>0.94208476327751534</v>
      </c>
      <c r="E547" s="6">
        <v>115.09216633023948</v>
      </c>
      <c r="F547" s="11">
        <v>175.89323191262386</v>
      </c>
      <c r="G547" s="11">
        <v>162.1514100626714</v>
      </c>
      <c r="H547" s="11">
        <v>2.069325848600053</v>
      </c>
      <c r="I547" s="11">
        <v>108.42657627232008</v>
      </c>
    </row>
    <row r="548" spans="1:9" x14ac:dyDescent="0.25">
      <c r="A548" s="13"/>
      <c r="B548" s="3">
        <f>DATE(YEAR(siječanj!B548),MONTH(siječanj!B548)+6,DAY(siječanj!B548))</f>
        <v>42922</v>
      </c>
      <c r="C548" s="9">
        <v>5.6770833333333304</v>
      </c>
      <c r="D548">
        <v>0.94208476327751534</v>
      </c>
      <c r="E548" s="6">
        <v>113.40870327618784</v>
      </c>
      <c r="F548" s="11">
        <v>170.03006473032241</v>
      </c>
      <c r="G548" s="11">
        <v>162.90186364165251</v>
      </c>
      <c r="H548" s="11">
        <v>2.1671737029324123</v>
      </c>
      <c r="I548" s="11">
        <v>106.8406113795574</v>
      </c>
    </row>
    <row r="549" spans="1:9" x14ac:dyDescent="0.25">
      <c r="A549" s="13"/>
      <c r="B549" s="3">
        <f>DATE(YEAR(siječanj!B549),MONTH(siječanj!B549)+6,DAY(siječanj!B549))</f>
        <v>42922</v>
      </c>
      <c r="C549" s="9">
        <v>5.6875</v>
      </c>
      <c r="D549">
        <v>0.94208476327751534</v>
      </c>
      <c r="E549" s="6">
        <v>114.15125944902171</v>
      </c>
      <c r="F549" s="11">
        <v>164.75167960613183</v>
      </c>
      <c r="G549" s="11">
        <v>160.4744079702823</v>
      </c>
      <c r="H549" s="11">
        <v>2.1322451143424055</v>
      </c>
      <c r="I549" s="11">
        <v>107.54016223586186</v>
      </c>
    </row>
    <row r="550" spans="1:9" x14ac:dyDescent="0.25">
      <c r="A550" s="13"/>
      <c r="B550" s="3">
        <f>DATE(YEAR(siječanj!B550),MONTH(siječanj!B550)+6,DAY(siječanj!B550))</f>
        <v>42922</v>
      </c>
      <c r="C550" s="9">
        <v>5.6979166666666696</v>
      </c>
      <c r="D550">
        <v>0.94208476327751534</v>
      </c>
      <c r="E550" s="6">
        <v>114.17823951235276</v>
      </c>
      <c r="F550" s="11">
        <v>163.74893212304312</v>
      </c>
      <c r="G550" s="11">
        <v>159.85202052101351</v>
      </c>
      <c r="H550" s="11">
        <v>2.1048225118183703</v>
      </c>
      <c r="I550" s="11">
        <v>107.5655797424383</v>
      </c>
    </row>
    <row r="551" spans="1:9" x14ac:dyDescent="0.25">
      <c r="A551" s="13"/>
      <c r="B551" s="3">
        <f>DATE(YEAR(siječanj!B551),MONTH(siječanj!B551)+6,DAY(siječanj!B551))</f>
        <v>42922</v>
      </c>
      <c r="C551" s="9">
        <v>5.7083333333333304</v>
      </c>
      <c r="D551">
        <v>0.94208476327751534</v>
      </c>
      <c r="E551" s="6">
        <v>115.18984996006463</v>
      </c>
      <c r="F551" s="11">
        <v>162.63197690921459</v>
      </c>
      <c r="G551" s="11">
        <v>166.03462044743461</v>
      </c>
      <c r="H551" s="11">
        <v>1.8561298409103666</v>
      </c>
      <c r="I551" s="11">
        <v>108.5186025316</v>
      </c>
    </row>
    <row r="552" spans="1:9" x14ac:dyDescent="0.25">
      <c r="A552" s="13"/>
      <c r="B552" s="3">
        <f>DATE(YEAR(siječanj!B552),MONTH(siječanj!B552)+6,DAY(siječanj!B552))</f>
        <v>42922</v>
      </c>
      <c r="C552" s="9">
        <v>5.71875</v>
      </c>
      <c r="D552">
        <v>0.94208476327751534</v>
      </c>
      <c r="E552" s="6">
        <v>115.30320810946701</v>
      </c>
      <c r="F552" s="11">
        <v>162.63109114299266</v>
      </c>
      <c r="G552" s="11">
        <v>176.41465908326759</v>
      </c>
      <c r="H552" s="11">
        <v>1.8709317854508574</v>
      </c>
      <c r="I552" s="11">
        <v>108.62539551694532</v>
      </c>
    </row>
    <row r="553" spans="1:9" x14ac:dyDescent="0.25">
      <c r="A553" s="13"/>
      <c r="B553" s="3">
        <f>DATE(YEAR(siječanj!B553),MONTH(siječanj!B553)+6,DAY(siječanj!B553))</f>
        <v>42922</v>
      </c>
      <c r="C553" s="9">
        <v>5.7291666666666696</v>
      </c>
      <c r="D553">
        <v>0.94208476327751534</v>
      </c>
      <c r="E553" s="6">
        <v>115.87113725158777</v>
      </c>
      <c r="F553" s="11">
        <v>163.36842539087081</v>
      </c>
      <c r="G553" s="11">
        <v>167.80877380708009</v>
      </c>
      <c r="H553" s="11">
        <v>1.885261667976273</v>
      </c>
      <c r="I553" s="11">
        <v>109.16043290835856</v>
      </c>
    </row>
    <row r="554" spans="1:9" x14ac:dyDescent="0.25">
      <c r="A554" s="13"/>
      <c r="B554" s="3">
        <f>DATE(YEAR(siječanj!B554),MONTH(siječanj!B554)+6,DAY(siječanj!B554))</f>
        <v>42922</v>
      </c>
      <c r="C554" s="9">
        <v>5.7395833333333304</v>
      </c>
      <c r="D554">
        <v>0.94208476327751534</v>
      </c>
      <c r="E554" s="6">
        <v>117.17548793692762</v>
      </c>
      <c r="F554" s="11">
        <v>162.84000772361432</v>
      </c>
      <c r="G554" s="11">
        <v>162.93341546965593</v>
      </c>
      <c r="H554" s="11">
        <v>1.8405337920479061</v>
      </c>
      <c r="I554" s="11">
        <v>110.38924181498781</v>
      </c>
    </row>
    <row r="555" spans="1:9" x14ac:dyDescent="0.25">
      <c r="A555" s="13"/>
      <c r="B555" s="3">
        <f>DATE(YEAR(siječanj!B555),MONTH(siječanj!B555)+6,DAY(siječanj!B555))</f>
        <v>42922</v>
      </c>
      <c r="C555" s="9">
        <v>5.75</v>
      </c>
      <c r="D555">
        <v>0.94208476327751534</v>
      </c>
      <c r="E555" s="6">
        <v>119.96973679288308</v>
      </c>
      <c r="F555" s="11">
        <v>160.82880938488591</v>
      </c>
      <c r="G555" s="11">
        <v>161.47611841830189</v>
      </c>
      <c r="H555" s="11">
        <v>1.8781907390640253</v>
      </c>
      <c r="I555" s="11">
        <v>113.02166108698908</v>
      </c>
    </row>
    <row r="556" spans="1:9" x14ac:dyDescent="0.25">
      <c r="A556" s="13"/>
      <c r="B556" s="3">
        <f>DATE(YEAR(siječanj!B556),MONTH(siječanj!B556)+6,DAY(siječanj!B556))</f>
        <v>42922</v>
      </c>
      <c r="C556" s="9">
        <v>5.7604166666666696</v>
      </c>
      <c r="D556">
        <v>0.94208476327751534</v>
      </c>
      <c r="E556" s="6">
        <v>122.12404383547332</v>
      </c>
      <c r="F556" s="11">
        <v>160.29780656281886</v>
      </c>
      <c r="G556" s="11">
        <v>159.58955866683971</v>
      </c>
      <c r="H556" s="11">
        <v>2.544194232349533</v>
      </c>
      <c r="I556" s="11">
        <v>115.05120092723479</v>
      </c>
    </row>
    <row r="557" spans="1:9" x14ac:dyDescent="0.25">
      <c r="A557" s="13"/>
      <c r="B557" s="3">
        <f>DATE(YEAR(siječanj!B557),MONTH(siječanj!B557)+6,DAY(siječanj!B557))</f>
        <v>42922</v>
      </c>
      <c r="C557" s="9">
        <v>5.7708333333333304</v>
      </c>
      <c r="D557">
        <v>0.94208476327751534</v>
      </c>
      <c r="E557" s="6">
        <v>123.68341090517636</v>
      </c>
      <c r="F557" s="11">
        <v>159.28716333558009</v>
      </c>
      <c r="G557" s="11">
        <v>158.68980677322784</v>
      </c>
      <c r="H557" s="11">
        <v>4.5631254605775418</v>
      </c>
      <c r="I557" s="11">
        <v>116.52025688395872</v>
      </c>
    </row>
    <row r="558" spans="1:9" x14ac:dyDescent="0.25">
      <c r="A558" s="13"/>
      <c r="B558" s="3">
        <f>DATE(YEAR(siječanj!B558),MONTH(siječanj!B558)+6,DAY(siječanj!B558))</f>
        <v>42922</v>
      </c>
      <c r="C558" s="9">
        <v>5.78125</v>
      </c>
      <c r="D558">
        <v>0.94208476327751534</v>
      </c>
      <c r="E558" s="6">
        <v>125.94128411273606</v>
      </c>
      <c r="F558" s="11">
        <v>158.69099056433495</v>
      </c>
      <c r="G558" s="11">
        <v>161.67379005989324</v>
      </c>
      <c r="H558" s="11">
        <v>11.045492053034273</v>
      </c>
      <c r="I558" s="11">
        <v>118.64736483021325</v>
      </c>
    </row>
    <row r="559" spans="1:9" x14ac:dyDescent="0.25">
      <c r="A559" s="13"/>
      <c r="B559" s="3">
        <f>DATE(YEAR(siječanj!B559),MONTH(siječanj!B559)+6,DAY(siječanj!B559))</f>
        <v>42922</v>
      </c>
      <c r="C559" s="9">
        <v>5.7916666666666696</v>
      </c>
      <c r="D559">
        <v>0.94208476327751534</v>
      </c>
      <c r="E559" s="6">
        <v>129.19874961075058</v>
      </c>
      <c r="F559" s="11">
        <v>157.32000882043826</v>
      </c>
      <c r="G559" s="11">
        <v>163.08919560979578</v>
      </c>
      <c r="H559" s="11">
        <v>26.00460524086629</v>
      </c>
      <c r="I559" s="11">
        <v>121.71617344279493</v>
      </c>
    </row>
    <row r="560" spans="1:9" x14ac:dyDescent="0.25">
      <c r="A560" s="13"/>
      <c r="B560" s="3">
        <f>DATE(YEAR(siječanj!B560),MONTH(siječanj!B560)+6,DAY(siječanj!B560))</f>
        <v>42922</v>
      </c>
      <c r="C560" s="9">
        <v>5.8020833333333304</v>
      </c>
      <c r="D560">
        <v>0.94208476327751534</v>
      </c>
      <c r="E560" s="6">
        <v>133.273017073153</v>
      </c>
      <c r="F560" s="11">
        <v>153.90406942158143</v>
      </c>
      <c r="G560" s="11">
        <v>158.77882571305318</v>
      </c>
      <c r="H560" s="11">
        <v>42.331266084268705</v>
      </c>
      <c r="I560" s="11">
        <v>125.55447874064161</v>
      </c>
    </row>
    <row r="561" spans="1:9" x14ac:dyDescent="0.25">
      <c r="A561" s="13"/>
      <c r="B561" s="3">
        <f>DATE(YEAR(siječanj!B561),MONTH(siječanj!B561)+6,DAY(siječanj!B561))</f>
        <v>42922</v>
      </c>
      <c r="C561" s="9">
        <v>5.8125</v>
      </c>
      <c r="D561">
        <v>0.94208476327751534</v>
      </c>
      <c r="E561" s="6">
        <v>138.14538883171605</v>
      </c>
      <c r="F561" s="11">
        <v>153.18310381284496</v>
      </c>
      <c r="G561" s="11">
        <v>157.72070575638503</v>
      </c>
      <c r="H561" s="11">
        <v>63.203163038113807</v>
      </c>
      <c r="I561" s="11">
        <v>130.14466593540752</v>
      </c>
    </row>
    <row r="562" spans="1:9" x14ac:dyDescent="0.25">
      <c r="A562" s="13"/>
      <c r="B562" s="3">
        <f>DATE(YEAR(siječanj!B562),MONTH(siječanj!B562)+6,DAY(siječanj!B562))</f>
        <v>42922</v>
      </c>
      <c r="C562" s="9">
        <v>5.8229166666666696</v>
      </c>
      <c r="D562">
        <v>0.94208476327751534</v>
      </c>
      <c r="E562" s="6">
        <v>141.76135847172787</v>
      </c>
      <c r="F562" s="11">
        <v>149.86320391719886</v>
      </c>
      <c r="G562" s="11">
        <v>158.72169911740448</v>
      </c>
      <c r="H562" s="11">
        <v>86.952423993024368</v>
      </c>
      <c r="I562" s="11">
        <v>133.55121583773675</v>
      </c>
    </row>
    <row r="563" spans="1:9" x14ac:dyDescent="0.25">
      <c r="A563" s="13"/>
      <c r="B563" s="3">
        <f>DATE(YEAR(siječanj!B563),MONTH(siječanj!B563)+6,DAY(siječanj!B563))</f>
        <v>42922</v>
      </c>
      <c r="C563" s="9">
        <v>5.8333333333333304</v>
      </c>
      <c r="D563">
        <v>0.94208476327751534</v>
      </c>
      <c r="E563" s="6">
        <v>147.74639383825058</v>
      </c>
      <c r="F563" s="11">
        <v>144.18424404512035</v>
      </c>
      <c r="G563" s="11">
        <v>152.03648930716338</v>
      </c>
      <c r="H563" s="11">
        <v>129.47512722650825</v>
      </c>
      <c r="I563" s="11">
        <v>139.18962646421485</v>
      </c>
    </row>
    <row r="564" spans="1:9" x14ac:dyDescent="0.25">
      <c r="A564" s="13"/>
      <c r="B564" s="3">
        <f>DATE(YEAR(siječanj!B564),MONTH(siječanj!B564)+6,DAY(siječanj!B564))</f>
        <v>42922</v>
      </c>
      <c r="C564" s="9">
        <v>5.84375</v>
      </c>
      <c r="D564">
        <v>0.94208476327751534</v>
      </c>
      <c r="E564" s="6">
        <v>152.10288602286778</v>
      </c>
      <c r="F564" s="11">
        <v>125.23515948343756</v>
      </c>
      <c r="G564" s="11">
        <v>138.7509944202825</v>
      </c>
      <c r="H564" s="11">
        <v>197.67550075121446</v>
      </c>
      <c r="I564" s="11">
        <v>143.2938113726803</v>
      </c>
    </row>
    <row r="565" spans="1:9" x14ac:dyDescent="0.25">
      <c r="A565" s="13"/>
      <c r="B565" s="3">
        <f>DATE(YEAR(siječanj!B565),MONTH(siječanj!B565)+6,DAY(siječanj!B565))</f>
        <v>42922</v>
      </c>
      <c r="C565" s="9">
        <v>5.8541666666666696</v>
      </c>
      <c r="D565">
        <v>0.94208476327751534</v>
      </c>
      <c r="E565" s="6">
        <v>155.70742208689472</v>
      </c>
      <c r="F565" s="11">
        <v>118.12216013004424</v>
      </c>
      <c r="G565" s="11">
        <v>130.35372537610093</v>
      </c>
      <c r="H565" s="11">
        <v>228.78753095761655</v>
      </c>
      <c r="I565" s="11">
        <v>146.68958987728439</v>
      </c>
    </row>
    <row r="566" spans="1:9" x14ac:dyDescent="0.25">
      <c r="A566" s="13"/>
      <c r="B566" s="3">
        <f>DATE(YEAR(siječanj!B566),MONTH(siječanj!B566)+6,DAY(siječanj!B566))</f>
        <v>42922</v>
      </c>
      <c r="C566" s="9">
        <v>5.8645833333333304</v>
      </c>
      <c r="D566">
        <v>0.94208476327751534</v>
      </c>
      <c r="E566" s="6">
        <v>156.45219748506739</v>
      </c>
      <c r="F566" s="11">
        <v>116.22693704650756</v>
      </c>
      <c r="G566" s="11">
        <v>127.94775026615206</v>
      </c>
      <c r="H566" s="11">
        <v>229.71552986940014</v>
      </c>
      <c r="I566" s="11">
        <v>147.39123143196679</v>
      </c>
    </row>
    <row r="567" spans="1:9" x14ac:dyDescent="0.25">
      <c r="A567" s="13"/>
      <c r="B567" s="3">
        <f>DATE(YEAR(siječanj!B567),MONTH(siječanj!B567)+6,DAY(siječanj!B567))</f>
        <v>42922</v>
      </c>
      <c r="C567" s="9">
        <v>5.875</v>
      </c>
      <c r="D567">
        <v>0.94208476327751534</v>
      </c>
      <c r="E567" s="6">
        <v>156.25322745798434</v>
      </c>
      <c r="F567" s="11">
        <v>112.98997853636521</v>
      </c>
      <c r="G567" s="11">
        <v>123.03465873066234</v>
      </c>
      <c r="H567" s="11">
        <v>231.07397532920953</v>
      </c>
      <c r="I567" s="11">
        <v>147.20378480110293</v>
      </c>
    </row>
    <row r="568" spans="1:9" x14ac:dyDescent="0.25">
      <c r="A568" s="13"/>
      <c r="B568" s="3">
        <f>DATE(YEAR(siječanj!B568),MONTH(siječanj!B568)+6,DAY(siječanj!B568))</f>
        <v>42922</v>
      </c>
      <c r="C568" s="9">
        <v>5.8854166666666696</v>
      </c>
      <c r="D568">
        <v>0.94208476327751534</v>
      </c>
      <c r="E568" s="6">
        <v>160.48881255405499</v>
      </c>
      <c r="F568" s="11">
        <v>110.1806807837384</v>
      </c>
      <c r="G568" s="11">
        <v>109.45878767554875</v>
      </c>
      <c r="H568" s="11">
        <v>238.15666878697306</v>
      </c>
      <c r="I568" s="11">
        <v>151.19406498367641</v>
      </c>
    </row>
    <row r="569" spans="1:9" x14ac:dyDescent="0.25">
      <c r="A569" s="13"/>
      <c r="B569" s="3">
        <f>DATE(YEAR(siječanj!B569),MONTH(siječanj!B569)+6,DAY(siječanj!B569))</f>
        <v>42922</v>
      </c>
      <c r="C569" s="9">
        <v>5.8958333333333304</v>
      </c>
      <c r="D569">
        <v>0.94208476327751534</v>
      </c>
      <c r="E569" s="6">
        <v>163.33698084425797</v>
      </c>
      <c r="F569" s="11">
        <v>107.59660011501167</v>
      </c>
      <c r="G569" s="11">
        <v>101.13455334141425</v>
      </c>
      <c r="H569" s="11">
        <v>243.81206774018614</v>
      </c>
      <c r="I569" s="11">
        <v>153.87728093312683</v>
      </c>
    </row>
    <row r="570" spans="1:9" x14ac:dyDescent="0.25">
      <c r="A570" s="13"/>
      <c r="B570" s="3">
        <f>DATE(YEAR(siječanj!B570),MONTH(siječanj!B570)+6,DAY(siječanj!B570))</f>
        <v>42922</v>
      </c>
      <c r="C570" s="9">
        <v>5.90625</v>
      </c>
      <c r="D570">
        <v>0.94208476327751534</v>
      </c>
      <c r="E570" s="6">
        <v>161.4496130634881</v>
      </c>
      <c r="F570" s="11">
        <v>104.26380250125638</v>
      </c>
      <c r="G570" s="11">
        <v>103.3849686452177</v>
      </c>
      <c r="H570" s="11">
        <v>244.55278404853979</v>
      </c>
      <c r="I570" s="11">
        <v>152.09922050416264</v>
      </c>
    </row>
    <row r="571" spans="1:9" x14ac:dyDescent="0.25">
      <c r="A571" s="13"/>
      <c r="B571" s="3">
        <f>DATE(YEAR(siječanj!B571),MONTH(siječanj!B571)+6,DAY(siječanj!B571))</f>
        <v>42922</v>
      </c>
      <c r="C571" s="9">
        <v>5.9166666666666696</v>
      </c>
      <c r="D571">
        <v>0.94208476327751534</v>
      </c>
      <c r="E571" s="6">
        <v>157.49774838399071</v>
      </c>
      <c r="F571" s="11">
        <v>102.6764573276868</v>
      </c>
      <c r="G571" s="11">
        <v>92.311591007834437</v>
      </c>
      <c r="H571" s="11">
        <v>241.5406533430901</v>
      </c>
      <c r="I571" s="11">
        <v>148.37622900307358</v>
      </c>
    </row>
    <row r="572" spans="1:9" x14ac:dyDescent="0.25">
      <c r="A572" s="13"/>
      <c r="B572" s="3">
        <f>DATE(YEAR(siječanj!B572),MONTH(siječanj!B572)+6,DAY(siječanj!B572))</f>
        <v>42922</v>
      </c>
      <c r="C572" s="9">
        <v>5.9270833333333304</v>
      </c>
      <c r="D572">
        <v>0.94208476327751534</v>
      </c>
      <c r="E572" s="6">
        <v>150.91458315628091</v>
      </c>
      <c r="F572" s="11">
        <v>100.30595854221664</v>
      </c>
      <c r="G572" s="11">
        <v>87.802672139595373</v>
      </c>
      <c r="H572" s="11">
        <v>242.31234972131443</v>
      </c>
      <c r="I572" s="11">
        <v>142.1743293479098</v>
      </c>
    </row>
    <row r="573" spans="1:9" x14ac:dyDescent="0.25">
      <c r="A573" s="13"/>
      <c r="B573" s="3">
        <f>DATE(YEAR(siječanj!B573),MONTH(siječanj!B573)+6,DAY(siječanj!B573))</f>
        <v>42922</v>
      </c>
      <c r="C573" s="9">
        <v>5.9375</v>
      </c>
      <c r="D573">
        <v>0.94208476327751534</v>
      </c>
      <c r="E573" s="6">
        <v>141.72601562096207</v>
      </c>
      <c r="F573" s="11">
        <v>97.292401495619103</v>
      </c>
      <c r="G573" s="11">
        <v>83.587811020332438</v>
      </c>
      <c r="H573" s="11">
        <v>241.49605748450495</v>
      </c>
      <c r="I573" s="11">
        <v>133.51791987653951</v>
      </c>
    </row>
    <row r="574" spans="1:9" x14ac:dyDescent="0.25">
      <c r="A574" s="13"/>
      <c r="B574" s="3">
        <f>DATE(YEAR(siječanj!B574),MONTH(siječanj!B574)+6,DAY(siječanj!B574))</f>
        <v>42922</v>
      </c>
      <c r="C574" s="9">
        <v>5.9479166666666696</v>
      </c>
      <c r="D574">
        <v>0.94208476327751534</v>
      </c>
      <c r="E574" s="6">
        <v>130.53130510184903</v>
      </c>
      <c r="F574" s="11">
        <v>93.019433177158774</v>
      </c>
      <c r="G574" s="11">
        <v>81.029537047355831</v>
      </c>
      <c r="H574" s="11">
        <v>238.80475492644482</v>
      </c>
      <c r="I574" s="11">
        <v>122.97155366718057</v>
      </c>
    </row>
    <row r="575" spans="1:9" x14ac:dyDescent="0.25">
      <c r="A575" s="13"/>
      <c r="B575" s="3">
        <f>DATE(YEAR(siječanj!B575),MONTH(siječanj!B575)+6,DAY(siječanj!B575))</f>
        <v>42922</v>
      </c>
      <c r="C575" s="9">
        <v>5.9583333333333304</v>
      </c>
      <c r="D575">
        <v>0.94208476327751534</v>
      </c>
      <c r="E575" s="6">
        <v>119.18627481846781</v>
      </c>
      <c r="F575" s="11">
        <v>89.657204878482517</v>
      </c>
      <c r="G575" s="11">
        <v>79.40048363822892</v>
      </c>
      <c r="H575" s="11">
        <v>239.03664338977387</v>
      </c>
      <c r="I575" s="11">
        <v>112.28357349828514</v>
      </c>
    </row>
    <row r="576" spans="1:9" x14ac:dyDescent="0.25">
      <c r="A576" s="13"/>
      <c r="B576" s="3">
        <f>DATE(YEAR(siječanj!B576),MONTH(siječanj!B576)+6,DAY(siječanj!B576))</f>
        <v>42922</v>
      </c>
      <c r="C576" s="9">
        <v>5.96875</v>
      </c>
      <c r="D576">
        <v>0.94208476327751534</v>
      </c>
      <c r="E576" s="6">
        <v>109.08611879035084</v>
      </c>
      <c r="F576" s="11">
        <v>86.483676849010095</v>
      </c>
      <c r="G576" s="11">
        <v>77.024305696473249</v>
      </c>
      <c r="H576" s="11">
        <v>239.89508016313684</v>
      </c>
      <c r="I576" s="11">
        <v>102.76837039747059</v>
      </c>
    </row>
    <row r="577" spans="1:9" x14ac:dyDescent="0.25">
      <c r="A577" s="13"/>
      <c r="B577" s="3">
        <f>DATE(YEAR(siječanj!B577),MONTH(siječanj!B577)+6,DAY(siječanj!B577))</f>
        <v>42922</v>
      </c>
      <c r="C577" s="9">
        <v>5.9791666666666696</v>
      </c>
      <c r="D577">
        <v>0.94208476327751534</v>
      </c>
      <c r="E577" s="6">
        <v>99.32039485979216</v>
      </c>
      <c r="F577" s="11">
        <v>84.215975041185715</v>
      </c>
      <c r="G577" s="11">
        <v>78.259478038926034</v>
      </c>
      <c r="H577" s="11">
        <v>239.35351401726163</v>
      </c>
      <c r="I577" s="11">
        <v>93.568230680116642</v>
      </c>
    </row>
    <row r="578" spans="1:9" ht="15.75" thickBot="1" x14ac:dyDescent="0.3">
      <c r="A578" s="13"/>
      <c r="B578" s="3">
        <f>DATE(YEAR(siječanj!B578),MONTH(siječanj!B578)+6,DAY(siječanj!B578))</f>
        <v>42922</v>
      </c>
      <c r="C578" s="9">
        <v>5.9895833333333304</v>
      </c>
      <c r="D578">
        <v>0.94208476327751534</v>
      </c>
      <c r="E578" s="6">
        <v>91.07085540713733</v>
      </c>
      <c r="F578" s="11">
        <v>82.268768302000808</v>
      </c>
      <c r="G578" s="11">
        <v>75.29788469216814</v>
      </c>
      <c r="H578" s="11">
        <v>239.71483148375779</v>
      </c>
      <c r="I578" s="11">
        <v>85.796465257713805</v>
      </c>
    </row>
    <row r="579" spans="1:9" x14ac:dyDescent="0.25">
      <c r="A579" s="12">
        <f t="shared" ref="A579" si="4">A483+1</f>
        <v>188</v>
      </c>
      <c r="B579" s="3">
        <f>DATE(YEAR(siječanj!B579),MONTH(siječanj!B579)+6,DAY(siječanj!B579))</f>
        <v>42923</v>
      </c>
      <c r="C579" s="9">
        <v>6</v>
      </c>
      <c r="D579">
        <v>0.9430394313401913</v>
      </c>
      <c r="E579" s="6">
        <v>82.311308990701889</v>
      </c>
      <c r="F579" s="11">
        <v>77.69564146607749</v>
      </c>
      <c r="G579" s="11">
        <v>72.175768015281037</v>
      </c>
      <c r="H579" s="11">
        <v>239.79424691661168</v>
      </c>
      <c r="I579" s="11">
        <v>77.622810023458285</v>
      </c>
    </row>
    <row r="580" spans="1:9" x14ac:dyDescent="0.25">
      <c r="A580" s="13"/>
      <c r="B580" s="3">
        <f>DATE(YEAR(siječanj!B580),MONTH(siječanj!B580)+6,DAY(siječanj!B580))</f>
        <v>42923</v>
      </c>
      <c r="C580" s="9">
        <v>6.0104166666666696</v>
      </c>
      <c r="D580">
        <v>0.9430394313401913</v>
      </c>
      <c r="E580" s="6">
        <v>77.411574064612566</v>
      </c>
      <c r="F580" s="11">
        <v>75.960032654131709</v>
      </c>
      <c r="G580" s="11">
        <v>70.379957827018657</v>
      </c>
      <c r="H580" s="11">
        <v>239.53988650112862</v>
      </c>
      <c r="I580" s="11">
        <v>73.002166785041339</v>
      </c>
    </row>
    <row r="581" spans="1:9" x14ac:dyDescent="0.25">
      <c r="A581" s="13"/>
      <c r="B581" s="3">
        <f>DATE(YEAR(siječanj!B581),MONTH(siječanj!B581)+6,DAY(siječanj!B581))</f>
        <v>42923</v>
      </c>
      <c r="C581" s="9">
        <v>6.0208333333333304</v>
      </c>
      <c r="D581">
        <v>0.9430394313401913</v>
      </c>
      <c r="E581" s="6">
        <v>72.584424481064858</v>
      </c>
      <c r="F581" s="11">
        <v>74.576557999313252</v>
      </c>
      <c r="G581" s="11">
        <v>70.303129366194668</v>
      </c>
      <c r="H581" s="11">
        <v>239.77381823288303</v>
      </c>
      <c r="I581" s="11">
        <v>68.449974386778464</v>
      </c>
    </row>
    <row r="582" spans="1:9" x14ac:dyDescent="0.25">
      <c r="A582" s="13"/>
      <c r="B582" s="3">
        <f>DATE(YEAR(siječanj!B582),MONTH(siječanj!B582)+6,DAY(siječanj!B582))</f>
        <v>42923</v>
      </c>
      <c r="C582" s="9">
        <v>6.03125</v>
      </c>
      <c r="D582">
        <v>0.9430394313401913</v>
      </c>
      <c r="E582" s="6">
        <v>68.781979370226338</v>
      </c>
      <c r="F582" s="11">
        <v>72.347401050114087</v>
      </c>
      <c r="G582" s="11">
        <v>69.289508864257598</v>
      </c>
      <c r="H582" s="11">
        <v>240.04585497051531</v>
      </c>
      <c r="I582" s="11">
        <v>64.864118711751019</v>
      </c>
    </row>
    <row r="583" spans="1:9" x14ac:dyDescent="0.25">
      <c r="A583" s="13"/>
      <c r="B583" s="3">
        <f>DATE(YEAR(siječanj!B583),MONTH(siječanj!B583)+6,DAY(siječanj!B583))</f>
        <v>42923</v>
      </c>
      <c r="C583" s="9">
        <v>6.0416666666666696</v>
      </c>
      <c r="D583">
        <v>0.9430394313401913</v>
      </c>
      <c r="E583" s="6">
        <v>66.168343299911498</v>
      </c>
      <c r="F583" s="11">
        <v>71.747677197997348</v>
      </c>
      <c r="G583" s="11">
        <v>67.929939954618078</v>
      </c>
      <c r="H583" s="11">
        <v>239.89512716931205</v>
      </c>
      <c r="I583" s="11">
        <v>62.399356838271096</v>
      </c>
    </row>
    <row r="584" spans="1:9" x14ac:dyDescent="0.25">
      <c r="A584" s="13"/>
      <c r="B584" s="3">
        <f>DATE(YEAR(siječanj!B584),MONTH(siječanj!B584)+6,DAY(siječanj!B584))</f>
        <v>42923</v>
      </c>
      <c r="C584" s="9">
        <v>6.0520833333333304</v>
      </c>
      <c r="D584">
        <v>0.9430394313401913</v>
      </c>
      <c r="E584" s="6">
        <v>63.91489067806679</v>
      </c>
      <c r="F584" s="11">
        <v>70.190872923120082</v>
      </c>
      <c r="G584" s="11">
        <v>66.980484717933805</v>
      </c>
      <c r="H584" s="11">
        <v>239.5357329554748</v>
      </c>
      <c r="I584" s="11">
        <v>60.274262159214601</v>
      </c>
    </row>
    <row r="585" spans="1:9" x14ac:dyDescent="0.25">
      <c r="A585" s="13"/>
      <c r="B585" s="3">
        <f>DATE(YEAR(siječanj!B585),MONTH(siječanj!B585)+6,DAY(siječanj!B585))</f>
        <v>42923</v>
      </c>
      <c r="C585" s="9">
        <v>6.0625</v>
      </c>
      <c r="D585">
        <v>0.9430394313401913</v>
      </c>
      <c r="E585" s="6">
        <v>62.260249763477084</v>
      </c>
      <c r="F585" s="11">
        <v>69.244449750966211</v>
      </c>
      <c r="G585" s="11">
        <v>65.562895858449991</v>
      </c>
      <c r="H585" s="11">
        <v>239.75918231015294</v>
      </c>
      <c r="I585" s="11">
        <v>58.713870532047707</v>
      </c>
    </row>
    <row r="586" spans="1:9" x14ac:dyDescent="0.25">
      <c r="A586" s="13"/>
      <c r="B586" s="3">
        <f>DATE(YEAR(siječanj!B586),MONTH(siječanj!B586)+6,DAY(siječanj!B586))</f>
        <v>42923</v>
      </c>
      <c r="C586" s="9">
        <v>6.0729166666666696</v>
      </c>
      <c r="D586">
        <v>0.9430394313401913</v>
      </c>
      <c r="E586" s="6">
        <v>60.844532872050976</v>
      </c>
      <c r="F586" s="11">
        <v>68.953537670941969</v>
      </c>
      <c r="G586" s="11">
        <v>65.170384868613993</v>
      </c>
      <c r="H586" s="11">
        <v>239.33613973479152</v>
      </c>
      <c r="I586" s="11">
        <v>57.378793679818529</v>
      </c>
    </row>
    <row r="587" spans="1:9" x14ac:dyDescent="0.25">
      <c r="A587" s="13"/>
      <c r="B587" s="3">
        <f>DATE(YEAR(siječanj!B587),MONTH(siječanj!B587)+6,DAY(siječanj!B587))</f>
        <v>42923</v>
      </c>
      <c r="C587" s="9">
        <v>6.0833333333333304</v>
      </c>
      <c r="D587">
        <v>0.9430394313401913</v>
      </c>
      <c r="E587" s="6">
        <v>60.549981325727494</v>
      </c>
      <c r="F587" s="11">
        <v>69.552828659927599</v>
      </c>
      <c r="G587" s="11">
        <v>65.093912948253731</v>
      </c>
      <c r="H587" s="11">
        <v>239.52211416636612</v>
      </c>
      <c r="I587" s="11">
        <v>57.101019957073255</v>
      </c>
    </row>
    <row r="588" spans="1:9" x14ac:dyDescent="0.25">
      <c r="A588" s="13"/>
      <c r="B588" s="3">
        <f>DATE(YEAR(siječanj!B588),MONTH(siječanj!B588)+6,DAY(siječanj!B588))</f>
        <v>42923</v>
      </c>
      <c r="C588" s="9">
        <v>6.09375</v>
      </c>
      <c r="D588">
        <v>0.9430394313401913</v>
      </c>
      <c r="E588" s="6">
        <v>60.030297507272174</v>
      </c>
      <c r="F588" s="11">
        <v>70.643751966012488</v>
      </c>
      <c r="G588" s="11">
        <v>65.885472838451562</v>
      </c>
      <c r="H588" s="11">
        <v>239.62476765201723</v>
      </c>
      <c r="I588" s="11">
        <v>56.610937624440453</v>
      </c>
    </row>
    <row r="589" spans="1:9" x14ac:dyDescent="0.25">
      <c r="A589" s="13"/>
      <c r="B589" s="3">
        <f>DATE(YEAR(siječanj!B589),MONTH(siječanj!B589)+6,DAY(siječanj!B589))</f>
        <v>42923</v>
      </c>
      <c r="C589" s="9">
        <v>6.1041666666666696</v>
      </c>
      <c r="D589">
        <v>0.9430394313401913</v>
      </c>
      <c r="E589" s="6">
        <v>59.249190730410028</v>
      </c>
      <c r="F589" s="11">
        <v>70.083234291193435</v>
      </c>
      <c r="G589" s="11">
        <v>65.650729000778</v>
      </c>
      <c r="H589" s="11">
        <v>239.76986171311262</v>
      </c>
      <c r="I589" s="11">
        <v>55.874323133772407</v>
      </c>
    </row>
    <row r="590" spans="1:9" x14ac:dyDescent="0.25">
      <c r="A590" s="13"/>
      <c r="B590" s="3">
        <f>DATE(YEAR(siječanj!B590),MONTH(siječanj!B590)+6,DAY(siječanj!B590))</f>
        <v>42923</v>
      </c>
      <c r="C590" s="9">
        <v>6.1145833333333304</v>
      </c>
      <c r="D590">
        <v>0.9430394313401913</v>
      </c>
      <c r="E590" s="6">
        <v>58.935464124361864</v>
      </c>
      <c r="F590" s="11">
        <v>68.670272839566664</v>
      </c>
      <c r="G590" s="11">
        <v>64.734764531248175</v>
      </c>
      <c r="H590" s="11">
        <v>239.75143929294802</v>
      </c>
      <c r="I590" s="11">
        <v>55.578466573608459</v>
      </c>
    </row>
    <row r="591" spans="1:9" x14ac:dyDescent="0.25">
      <c r="A591" s="13"/>
      <c r="B591" s="3">
        <f>DATE(YEAR(siječanj!B591),MONTH(siječanj!B591)+6,DAY(siječanj!B591))</f>
        <v>42923</v>
      </c>
      <c r="C591" s="9">
        <v>6.125</v>
      </c>
      <c r="D591">
        <v>0.9430394313401913</v>
      </c>
      <c r="E591" s="6">
        <v>58.727451448772008</v>
      </c>
      <c r="F591" s="11">
        <v>67.772450577851501</v>
      </c>
      <c r="G591" s="11">
        <v>63.554235019415863</v>
      </c>
      <c r="H591" s="11">
        <v>239.54928773617459</v>
      </c>
      <c r="I591" s="11">
        <v>55.382302418308647</v>
      </c>
    </row>
    <row r="592" spans="1:9" x14ac:dyDescent="0.25">
      <c r="A592" s="13"/>
      <c r="B592" s="3">
        <f>DATE(YEAR(siječanj!B592),MONTH(siječanj!B592)+6,DAY(siječanj!B592))</f>
        <v>42923</v>
      </c>
      <c r="C592" s="9">
        <v>6.1354166666666696</v>
      </c>
      <c r="D592">
        <v>0.9430394313401913</v>
      </c>
      <c r="E592" s="6">
        <v>58.661656776967241</v>
      </c>
      <c r="F592" s="11">
        <v>66.535884860128618</v>
      </c>
      <c r="G592" s="11">
        <v>63.406418951656768</v>
      </c>
      <c r="H592" s="11">
        <v>239.40305552555981</v>
      </c>
      <c r="I592" s="11">
        <v>55.320255448424668</v>
      </c>
    </row>
    <row r="593" spans="1:9" x14ac:dyDescent="0.25">
      <c r="A593" s="13"/>
      <c r="B593" s="3">
        <f>DATE(YEAR(siječanj!B593),MONTH(siječanj!B593)+6,DAY(siječanj!B593))</f>
        <v>42923</v>
      </c>
      <c r="C593" s="9">
        <v>6.1458333333333304</v>
      </c>
      <c r="D593">
        <v>0.9430394313401913</v>
      </c>
      <c r="E593" s="6">
        <v>59.141388584337825</v>
      </c>
      <c r="F593" s="11">
        <v>66.435532757575032</v>
      </c>
      <c r="G593" s="11">
        <v>63.643626523995415</v>
      </c>
      <c r="H593" s="11">
        <v>239.22897565658116</v>
      </c>
      <c r="I593" s="11">
        <v>55.772661459243224</v>
      </c>
    </row>
    <row r="594" spans="1:9" x14ac:dyDescent="0.25">
      <c r="A594" s="13"/>
      <c r="B594" s="3">
        <f>DATE(YEAR(siječanj!B594),MONTH(siječanj!B594)+6,DAY(siječanj!B594))</f>
        <v>42923</v>
      </c>
      <c r="C594" s="9">
        <v>6.15625</v>
      </c>
      <c r="D594">
        <v>0.9430394313401913</v>
      </c>
      <c r="E594" s="6">
        <v>60.34931214221335</v>
      </c>
      <c r="F594" s="11">
        <v>65.664170658004252</v>
      </c>
      <c r="G594" s="11">
        <v>62.766753311151433</v>
      </c>
      <c r="H594" s="11">
        <v>239.29652853104352</v>
      </c>
      <c r="I594" s="11">
        <v>56.911781004364578</v>
      </c>
    </row>
    <row r="595" spans="1:9" x14ac:dyDescent="0.25">
      <c r="A595" s="13"/>
      <c r="B595" s="3">
        <f>DATE(YEAR(siječanj!B595),MONTH(siječanj!B595)+6,DAY(siječanj!B595))</f>
        <v>42923</v>
      </c>
      <c r="C595" s="9">
        <v>6.1666666666666696</v>
      </c>
      <c r="D595">
        <v>0.9430394313401913</v>
      </c>
      <c r="E595" s="6">
        <v>62.500018402366663</v>
      </c>
      <c r="F595" s="11">
        <v>65.339423109901205</v>
      </c>
      <c r="G595" s="11">
        <v>63.033798112409535</v>
      </c>
      <c r="H595" s="11">
        <v>232.60332824123523</v>
      </c>
      <c r="I595" s="11">
        <v>58.939981812919349</v>
      </c>
    </row>
    <row r="596" spans="1:9" x14ac:dyDescent="0.25">
      <c r="A596" s="13"/>
      <c r="B596" s="3">
        <f>DATE(YEAR(siječanj!B596),MONTH(siječanj!B596)+6,DAY(siječanj!B596))</f>
        <v>42923</v>
      </c>
      <c r="C596" s="9">
        <v>6.1770833333333304</v>
      </c>
      <c r="D596">
        <v>0.9430394313401913</v>
      </c>
      <c r="E596" s="6">
        <v>64.692467139844027</v>
      </c>
      <c r="F596" s="11">
        <v>64.311826076695411</v>
      </c>
      <c r="G596" s="11">
        <v>60.880377839030047</v>
      </c>
      <c r="H596" s="11">
        <v>172.95380304669442</v>
      </c>
      <c r="I596" s="11">
        <v>61.007547423552523</v>
      </c>
    </row>
    <row r="597" spans="1:9" x14ac:dyDescent="0.25">
      <c r="A597" s="13"/>
      <c r="B597" s="3">
        <f>DATE(YEAR(siječanj!B597),MONTH(siječanj!B597)+6,DAY(siječanj!B597))</f>
        <v>42923</v>
      </c>
      <c r="C597" s="9">
        <v>6.1875</v>
      </c>
      <c r="D597">
        <v>0.9430394313401913</v>
      </c>
      <c r="E597" s="6">
        <v>67.232963061282533</v>
      </c>
      <c r="F597" s="11">
        <v>63.8965259663672</v>
      </c>
      <c r="G597" s="11">
        <v>59.878915767513284</v>
      </c>
      <c r="H597" s="11">
        <v>104.4882696877789</v>
      </c>
      <c r="I597" s="11">
        <v>63.403335252627969</v>
      </c>
    </row>
    <row r="598" spans="1:9" x14ac:dyDescent="0.25">
      <c r="A598" s="13"/>
      <c r="B598" s="3">
        <f>DATE(YEAR(siječanj!B598),MONTH(siječanj!B598)+6,DAY(siječanj!B598))</f>
        <v>42923</v>
      </c>
      <c r="C598" s="9">
        <v>6.1979166666666696</v>
      </c>
      <c r="D598">
        <v>0.9430394313401913</v>
      </c>
      <c r="E598" s="6">
        <v>71.007072356637664</v>
      </c>
      <c r="F598" s="11">
        <v>63.482620637239116</v>
      </c>
      <c r="G598" s="11">
        <v>59.441200254164002</v>
      </c>
      <c r="H598" s="11">
        <v>67.975709010391824</v>
      </c>
      <c r="I598" s="11">
        <v>66.9624691363354</v>
      </c>
    </row>
    <row r="599" spans="1:9" x14ac:dyDescent="0.25">
      <c r="A599" s="13"/>
      <c r="B599" s="3">
        <f>DATE(YEAR(siječanj!B599),MONTH(siječanj!B599)+6,DAY(siječanj!B599))</f>
        <v>42923</v>
      </c>
      <c r="C599" s="9">
        <v>6.2083333333333304</v>
      </c>
      <c r="D599">
        <v>0.9430394313401913</v>
      </c>
      <c r="E599" s="6">
        <v>74.126659051753023</v>
      </c>
      <c r="F599" s="11">
        <v>63.388717393740116</v>
      </c>
      <c r="G599" s="11">
        <v>62.545710241859226</v>
      </c>
      <c r="H599" s="11">
        <v>46.055010274816354</v>
      </c>
      <c r="I599" s="11">
        <v>69.904362399313413</v>
      </c>
    </row>
    <row r="600" spans="1:9" x14ac:dyDescent="0.25">
      <c r="A600" s="13"/>
      <c r="B600" s="3">
        <f>DATE(YEAR(siječanj!B600),MONTH(siječanj!B600)+6,DAY(siječanj!B600))</f>
        <v>42923</v>
      </c>
      <c r="C600" s="9">
        <v>6.21875</v>
      </c>
      <c r="D600">
        <v>0.9430394313401913</v>
      </c>
      <c r="E600" s="6">
        <v>77.604199052522745</v>
      </c>
      <c r="F600" s="11">
        <v>67.988950279250872</v>
      </c>
      <c r="G600" s="11">
        <v>68.690460794108631</v>
      </c>
      <c r="H600" s="11">
        <v>27.065110560097512</v>
      </c>
      <c r="I600" s="11">
        <v>73.183819744102067</v>
      </c>
    </row>
    <row r="601" spans="1:9" x14ac:dyDescent="0.25">
      <c r="A601" s="13"/>
      <c r="B601" s="3">
        <f>DATE(YEAR(siječanj!B601),MONTH(siječanj!B601)+6,DAY(siječanj!B601))</f>
        <v>42923</v>
      </c>
      <c r="C601" s="9">
        <v>6.2291666666666696</v>
      </c>
      <c r="D601">
        <v>0.9430394313401913</v>
      </c>
      <c r="E601" s="6">
        <v>81.855753440051473</v>
      </c>
      <c r="F601" s="11">
        <v>75.99872180046728</v>
      </c>
      <c r="G601" s="11">
        <v>73.327838387177309</v>
      </c>
      <c r="H601" s="11">
        <v>7.0057743528537548</v>
      </c>
      <c r="I601" s="11">
        <v>77.193203176029044</v>
      </c>
    </row>
    <row r="602" spans="1:9" x14ac:dyDescent="0.25">
      <c r="A602" s="13"/>
      <c r="B602" s="3">
        <f>DATE(YEAR(siječanj!B602),MONTH(siječanj!B602)+6,DAY(siječanj!B602))</f>
        <v>42923</v>
      </c>
      <c r="C602" s="9">
        <v>6.2395833333333304</v>
      </c>
      <c r="D602">
        <v>0.9430394313401913</v>
      </c>
      <c r="E602" s="6">
        <v>86.478847437197842</v>
      </c>
      <c r="F602" s="11">
        <v>77.407819547850053</v>
      </c>
      <c r="G602" s="11">
        <v>76.819018510819632</v>
      </c>
      <c r="H602" s="11">
        <v>2.8356705237678823</v>
      </c>
      <c r="I602" s="11">
        <v>81.552963110130207</v>
      </c>
    </row>
    <row r="603" spans="1:9" x14ac:dyDescent="0.25">
      <c r="A603" s="13"/>
      <c r="B603" s="3">
        <f>DATE(YEAR(siječanj!B603),MONTH(siječanj!B603)+6,DAY(siječanj!B603))</f>
        <v>42923</v>
      </c>
      <c r="C603" s="9">
        <v>6.25</v>
      </c>
      <c r="D603">
        <v>0.9430394313401913</v>
      </c>
      <c r="E603" s="6">
        <v>88.895033987235948</v>
      </c>
      <c r="F603" s="11">
        <v>77.260092980395783</v>
      </c>
      <c r="G603" s="11">
        <v>94.766143754447782</v>
      </c>
      <c r="H603" s="11">
        <v>2.9557472983270636</v>
      </c>
      <c r="I603" s="11">
        <v>83.831522300289961</v>
      </c>
    </row>
    <row r="604" spans="1:9" x14ac:dyDescent="0.25">
      <c r="A604" s="13"/>
      <c r="B604" s="3">
        <f>DATE(YEAR(siječanj!B604),MONTH(siječanj!B604)+6,DAY(siječanj!B604))</f>
        <v>42923</v>
      </c>
      <c r="C604" s="9">
        <v>6.2604166666666696</v>
      </c>
      <c r="D604">
        <v>0.9430394313401913</v>
      </c>
      <c r="E604" s="6">
        <v>89.840418026549884</v>
      </c>
      <c r="F604" s="11">
        <v>87.197600415882761</v>
      </c>
      <c r="G604" s="11">
        <v>100.17974198562884</v>
      </c>
      <c r="H604" s="11">
        <v>3.5124804366993363</v>
      </c>
      <c r="I604" s="11">
        <v>84.723056727122668</v>
      </c>
    </row>
    <row r="605" spans="1:9" x14ac:dyDescent="0.25">
      <c r="A605" s="13"/>
      <c r="B605" s="3">
        <f>DATE(YEAR(siječanj!B605),MONTH(siječanj!B605)+6,DAY(siječanj!B605))</f>
        <v>42923</v>
      </c>
      <c r="C605" s="9">
        <v>6.2708333333333304</v>
      </c>
      <c r="D605">
        <v>0.9430394313401913</v>
      </c>
      <c r="E605" s="6">
        <v>92.99927488668213</v>
      </c>
      <c r="F605" s="11">
        <v>93.585898712038102</v>
      </c>
      <c r="G605" s="11">
        <v>108.95404656109163</v>
      </c>
      <c r="H605" s="11">
        <v>3.3711558708048361</v>
      </c>
      <c r="I605" s="11">
        <v>87.701983304186854</v>
      </c>
    </row>
    <row r="606" spans="1:9" x14ac:dyDescent="0.25">
      <c r="A606" s="13"/>
      <c r="B606" s="3">
        <f>DATE(YEAR(siječanj!B606),MONTH(siječanj!B606)+6,DAY(siječanj!B606))</f>
        <v>42923</v>
      </c>
      <c r="C606" s="9">
        <v>6.28125</v>
      </c>
      <c r="D606">
        <v>0.9430394313401913</v>
      </c>
      <c r="E606" s="6">
        <v>93.800332856638761</v>
      </c>
      <c r="F606" s="11">
        <v>102.33842328625498</v>
      </c>
      <c r="G606" s="11">
        <v>119.75281192602604</v>
      </c>
      <c r="H606" s="11">
        <v>3.4921937716277607</v>
      </c>
      <c r="I606" s="11">
        <v>88.457412556645281</v>
      </c>
    </row>
    <row r="607" spans="1:9" x14ac:dyDescent="0.25">
      <c r="A607" s="13"/>
      <c r="B607" s="3">
        <f>DATE(YEAR(siječanj!B607),MONTH(siječanj!B607)+6,DAY(siječanj!B607))</f>
        <v>42923</v>
      </c>
      <c r="C607" s="9">
        <v>6.2916666666666696</v>
      </c>
      <c r="D607">
        <v>0.9430394313401913</v>
      </c>
      <c r="E607" s="6">
        <v>93.558629839312161</v>
      </c>
      <c r="F607" s="11">
        <v>111.11969718676058</v>
      </c>
      <c r="G607" s="11">
        <v>128.79448980070228</v>
      </c>
      <c r="H607" s="11">
        <v>3.1197148388429632</v>
      </c>
      <c r="I607" s="11">
        <v>88.229477080632392</v>
      </c>
    </row>
    <row r="608" spans="1:9" x14ac:dyDescent="0.25">
      <c r="A608" s="13"/>
      <c r="B608" s="3">
        <f>DATE(YEAR(siječanj!B608),MONTH(siječanj!B608)+6,DAY(siječanj!B608))</f>
        <v>42923</v>
      </c>
      <c r="C608" s="9">
        <v>6.3020833333333304</v>
      </c>
      <c r="D608">
        <v>0.9430394313401913</v>
      </c>
      <c r="E608" s="6">
        <v>93.173571415589436</v>
      </c>
      <c r="F608" s="11">
        <v>125.11966117928839</v>
      </c>
      <c r="G608" s="11">
        <v>139.5363408918372</v>
      </c>
      <c r="H608" s="11">
        <v>2.7934839816960957</v>
      </c>
      <c r="I608" s="11">
        <v>87.866351803692169</v>
      </c>
    </row>
    <row r="609" spans="1:9" x14ac:dyDescent="0.25">
      <c r="A609" s="13"/>
      <c r="B609" s="3">
        <f>DATE(YEAR(siječanj!B609),MONTH(siječanj!B609)+6,DAY(siječanj!B609))</f>
        <v>42923</v>
      </c>
      <c r="C609" s="9">
        <v>6.3125</v>
      </c>
      <c r="D609">
        <v>0.9430394313401913</v>
      </c>
      <c r="E609" s="6">
        <v>94.065145195426524</v>
      </c>
      <c r="F609" s="11">
        <v>134.80556291184766</v>
      </c>
      <c r="G609" s="11">
        <v>148.85684142129236</v>
      </c>
      <c r="H609" s="11">
        <v>2.3035596200336057</v>
      </c>
      <c r="I609" s="11">
        <v>88.707141034027558</v>
      </c>
    </row>
    <row r="610" spans="1:9" x14ac:dyDescent="0.25">
      <c r="A610" s="13"/>
      <c r="B610" s="3">
        <f>DATE(YEAR(siječanj!B610),MONTH(siječanj!B610)+6,DAY(siječanj!B610))</f>
        <v>42923</v>
      </c>
      <c r="C610" s="9">
        <v>6.3229166666666696</v>
      </c>
      <c r="D610">
        <v>0.9430394313401913</v>
      </c>
      <c r="E610" s="6">
        <v>95.765197852133369</v>
      </c>
      <c r="F610" s="11">
        <v>144.13208403782616</v>
      </c>
      <c r="G610" s="11">
        <v>163.33324956025248</v>
      </c>
      <c r="H610" s="11">
        <v>1.9562589949384599</v>
      </c>
      <c r="I610" s="11">
        <v>90.310357724656768</v>
      </c>
    </row>
    <row r="611" spans="1:9" x14ac:dyDescent="0.25">
      <c r="A611" s="13"/>
      <c r="B611" s="3">
        <f>DATE(YEAR(siječanj!B611),MONTH(siječanj!B611)+6,DAY(siječanj!B611))</f>
        <v>42923</v>
      </c>
      <c r="C611" s="9">
        <v>6.3333333333333304</v>
      </c>
      <c r="D611">
        <v>0.9430394313401913</v>
      </c>
      <c r="E611" s="6">
        <v>96.613988024333196</v>
      </c>
      <c r="F611" s="11">
        <v>165.86152464223329</v>
      </c>
      <c r="G611" s="11">
        <v>177.96949198485012</v>
      </c>
      <c r="H611" s="11">
        <v>1.816102582504993</v>
      </c>
      <c r="I611" s="11">
        <v>91.110800325975234</v>
      </c>
    </row>
    <row r="612" spans="1:9" x14ac:dyDescent="0.25">
      <c r="A612" s="13"/>
      <c r="B612" s="3">
        <f>DATE(YEAR(siječanj!B612),MONTH(siječanj!B612)+6,DAY(siječanj!B612))</f>
        <v>42923</v>
      </c>
      <c r="C612" s="9">
        <v>6.34375</v>
      </c>
      <c r="D612">
        <v>0.9430394313401913</v>
      </c>
      <c r="E612" s="6">
        <v>98.31710551460263</v>
      </c>
      <c r="F612" s="11">
        <v>189.50102591639217</v>
      </c>
      <c r="G612" s="11">
        <v>189.99687976349361</v>
      </c>
      <c r="H612" s="11">
        <v>1.7576489034094844</v>
      </c>
      <c r="I612" s="11">
        <v>92.716907275504454</v>
      </c>
    </row>
    <row r="613" spans="1:9" x14ac:dyDescent="0.25">
      <c r="A613" s="13"/>
      <c r="B613" s="3">
        <f>DATE(YEAR(siječanj!B613),MONTH(siječanj!B613)+6,DAY(siječanj!B613))</f>
        <v>42923</v>
      </c>
      <c r="C613" s="9">
        <v>6.3541666666666696</v>
      </c>
      <c r="D613">
        <v>0.9430394313401913</v>
      </c>
      <c r="E613" s="6">
        <v>99.072275343442783</v>
      </c>
      <c r="F613" s="11">
        <v>187.39851349696727</v>
      </c>
      <c r="G613" s="11">
        <v>194.65645500498368</v>
      </c>
      <c r="H613" s="11">
        <v>1.8617115741860746</v>
      </c>
      <c r="I613" s="11">
        <v>93.429062201459132</v>
      </c>
    </row>
    <row r="614" spans="1:9" x14ac:dyDescent="0.25">
      <c r="A614" s="13"/>
      <c r="B614" s="3">
        <f>DATE(YEAR(siječanj!B614),MONTH(siječanj!B614)+6,DAY(siječanj!B614))</f>
        <v>42923</v>
      </c>
      <c r="C614" s="9">
        <v>6.3645833333333304</v>
      </c>
      <c r="D614">
        <v>0.9430394313401913</v>
      </c>
      <c r="E614" s="6">
        <v>100.76291812741411</v>
      </c>
      <c r="F614" s="11">
        <v>188.73871386265438</v>
      </c>
      <c r="G614" s="11">
        <v>201.18983466269435</v>
      </c>
      <c r="H614" s="11">
        <v>2.0602046503426692</v>
      </c>
      <c r="I614" s="11">
        <v>95.023405011054862</v>
      </c>
    </row>
    <row r="615" spans="1:9" x14ac:dyDescent="0.25">
      <c r="A615" s="13"/>
      <c r="B615" s="3">
        <f>DATE(YEAR(siječanj!B615),MONTH(siječanj!B615)+6,DAY(siječanj!B615))</f>
        <v>42923</v>
      </c>
      <c r="C615" s="9">
        <v>6.375</v>
      </c>
      <c r="D615">
        <v>0.9430394313401913</v>
      </c>
      <c r="E615" s="6">
        <v>102.31212003346809</v>
      </c>
      <c r="F615" s="11">
        <v>191.54224010686687</v>
      </c>
      <c r="G615" s="11">
        <v>207.31662198528818</v>
      </c>
      <c r="H615" s="11">
        <v>1.9194011529012498</v>
      </c>
      <c r="I615" s="11">
        <v>96.484363495571145</v>
      </c>
    </row>
    <row r="616" spans="1:9" x14ac:dyDescent="0.25">
      <c r="A616" s="13"/>
      <c r="B616" s="3">
        <f>DATE(YEAR(siječanj!B616),MONTH(siječanj!B616)+6,DAY(siječanj!B616))</f>
        <v>42923</v>
      </c>
      <c r="C616" s="9">
        <v>6.3854166666666696</v>
      </c>
      <c r="D616">
        <v>0.9430394313401913</v>
      </c>
      <c r="E616" s="6">
        <v>104.13538138138716</v>
      </c>
      <c r="F616" s="11">
        <v>198.81094593969564</v>
      </c>
      <c r="G616" s="11">
        <v>209.17455434176398</v>
      </c>
      <c r="H616" s="11">
        <v>1.6667509620914405</v>
      </c>
      <c r="I616" s="11">
        <v>98.203770840297295</v>
      </c>
    </row>
    <row r="617" spans="1:9" x14ac:dyDescent="0.25">
      <c r="A617" s="13"/>
      <c r="B617" s="3">
        <f>DATE(YEAR(siječanj!B617),MONTH(siječanj!B617)+6,DAY(siječanj!B617))</f>
        <v>42923</v>
      </c>
      <c r="C617" s="9">
        <v>6.3958333333333304</v>
      </c>
      <c r="D617">
        <v>0.9430394313401913</v>
      </c>
      <c r="E617" s="6">
        <v>104.80592786047035</v>
      </c>
      <c r="F617" s="11">
        <v>196.50384557095978</v>
      </c>
      <c r="G617" s="11">
        <v>212.06602138720143</v>
      </c>
      <c r="H617" s="11">
        <v>1.64003545245863</v>
      </c>
      <c r="I617" s="11">
        <v>98.836122610619071</v>
      </c>
    </row>
    <row r="618" spans="1:9" x14ac:dyDescent="0.25">
      <c r="A618" s="13"/>
      <c r="B618" s="3">
        <f>DATE(YEAR(siječanj!B618),MONTH(siječanj!B618)+6,DAY(siječanj!B618))</f>
        <v>42923</v>
      </c>
      <c r="C618" s="9">
        <v>6.40625</v>
      </c>
      <c r="D618">
        <v>0.9430394313401913</v>
      </c>
      <c r="E618" s="6">
        <v>105.52494595274365</v>
      </c>
      <c r="F618" s="11">
        <v>194.52596166135609</v>
      </c>
      <c r="G618" s="11">
        <v>210.65532297263456</v>
      </c>
      <c r="H618" s="11">
        <v>1.7596361644771843</v>
      </c>
      <c r="I618" s="11">
        <v>99.514185023479797</v>
      </c>
    </row>
    <row r="619" spans="1:9" x14ac:dyDescent="0.25">
      <c r="A619" s="13"/>
      <c r="B619" s="3">
        <f>DATE(YEAR(siječanj!B619),MONTH(siječanj!B619)+6,DAY(siječanj!B619))</f>
        <v>42923</v>
      </c>
      <c r="C619" s="9">
        <v>6.4166666666666696</v>
      </c>
      <c r="D619">
        <v>0.9430394313401913</v>
      </c>
      <c r="E619" s="6">
        <v>106.68323965236182</v>
      </c>
      <c r="F619" s="11">
        <v>202.69040560008369</v>
      </c>
      <c r="G619" s="11">
        <v>211.34171945032375</v>
      </c>
      <c r="H619" s="11">
        <v>1.7206160383793971</v>
      </c>
      <c r="I619" s="11">
        <v>100.60650165529263</v>
      </c>
    </row>
    <row r="620" spans="1:9" x14ac:dyDescent="0.25">
      <c r="A620" s="13"/>
      <c r="B620" s="3">
        <f>DATE(YEAR(siječanj!B620),MONTH(siječanj!B620)+6,DAY(siječanj!B620))</f>
        <v>42923</v>
      </c>
      <c r="C620" s="9">
        <v>6.4270833333333304</v>
      </c>
      <c r="D620">
        <v>0.9430394313401913</v>
      </c>
      <c r="E620" s="6">
        <v>107.10974478902978</v>
      </c>
      <c r="F620" s="11">
        <v>198.50719626144155</v>
      </c>
      <c r="G620" s="11">
        <v>207.54784448512336</v>
      </c>
      <c r="H620" s="11">
        <v>1.984960765507582</v>
      </c>
      <c r="I620" s="11">
        <v>101.00871281683966</v>
      </c>
    </row>
    <row r="621" spans="1:9" x14ac:dyDescent="0.25">
      <c r="A621" s="13"/>
      <c r="B621" s="3">
        <f>DATE(YEAR(siječanj!B621),MONTH(siječanj!B621)+6,DAY(siječanj!B621))</f>
        <v>42923</v>
      </c>
      <c r="C621" s="9">
        <v>6.4375</v>
      </c>
      <c r="D621">
        <v>0.9430394313401913</v>
      </c>
      <c r="E621" s="6">
        <v>109.12796845744973</v>
      </c>
      <c r="F621" s="11">
        <v>195.30294697363885</v>
      </c>
      <c r="G621" s="11">
        <v>208.62123158456973</v>
      </c>
      <c r="H621" s="11">
        <v>2.0278904052005569</v>
      </c>
      <c r="I621" s="11">
        <v>102.91197731742372</v>
      </c>
    </row>
    <row r="622" spans="1:9" x14ac:dyDescent="0.25">
      <c r="A622" s="13"/>
      <c r="B622" s="3">
        <f>DATE(YEAR(siječanj!B622),MONTH(siječanj!B622)+6,DAY(siječanj!B622))</f>
        <v>42923</v>
      </c>
      <c r="C622" s="9">
        <v>6.4479166666666696</v>
      </c>
      <c r="D622">
        <v>0.9430394313401913</v>
      </c>
      <c r="E622" s="6">
        <v>110.02296536259688</v>
      </c>
      <c r="F622" s="11">
        <v>192.80789983818659</v>
      </c>
      <c r="G622" s="11">
        <v>206.76922020343531</v>
      </c>
      <c r="H622" s="11">
        <v>1.9593223973795089</v>
      </c>
      <c r="I622" s="11">
        <v>103.75599468990492</v>
      </c>
    </row>
    <row r="623" spans="1:9" x14ac:dyDescent="0.25">
      <c r="A623" s="13"/>
      <c r="B623" s="3">
        <f>DATE(YEAR(siječanj!B623),MONTH(siječanj!B623)+6,DAY(siječanj!B623))</f>
        <v>42923</v>
      </c>
      <c r="C623" s="9">
        <v>6.4583333333333304</v>
      </c>
      <c r="D623">
        <v>0.9430394313401913</v>
      </c>
      <c r="E623" s="6">
        <v>111.24197412968901</v>
      </c>
      <c r="F623" s="11">
        <v>197.37702269014747</v>
      </c>
      <c r="G623" s="11">
        <v>210.06849743006794</v>
      </c>
      <c r="H623" s="11">
        <v>1.8072794234011953</v>
      </c>
      <c r="I623" s="11">
        <v>104.90556802442219</v>
      </c>
    </row>
    <row r="624" spans="1:9" x14ac:dyDescent="0.25">
      <c r="A624" s="13"/>
      <c r="B624" s="3">
        <f>DATE(YEAR(siječanj!B624),MONTH(siječanj!B624)+6,DAY(siječanj!B624))</f>
        <v>42923</v>
      </c>
      <c r="C624" s="9">
        <v>6.46875</v>
      </c>
      <c r="D624">
        <v>0.9430394313401913</v>
      </c>
      <c r="E624" s="6">
        <v>112.85661142330238</v>
      </c>
      <c r="F624" s="11">
        <v>205.2096529909565</v>
      </c>
      <c r="G624" s="11">
        <v>207.65549566873284</v>
      </c>
      <c r="H624" s="11">
        <v>1.9919096783905099</v>
      </c>
      <c r="I624" s="11">
        <v>106.42823465961202</v>
      </c>
    </row>
    <row r="625" spans="1:9" x14ac:dyDescent="0.25">
      <c r="A625" s="13"/>
      <c r="B625" s="3">
        <f>DATE(YEAR(siječanj!B625),MONTH(siječanj!B625)+6,DAY(siječanj!B625))</f>
        <v>42923</v>
      </c>
      <c r="C625" s="9">
        <v>6.4791666666666696</v>
      </c>
      <c r="D625">
        <v>0.9430394313401913</v>
      </c>
      <c r="E625" s="6">
        <v>113.06050126255188</v>
      </c>
      <c r="F625" s="11">
        <v>189.30081870228733</v>
      </c>
      <c r="G625" s="11">
        <v>205.45947081297439</v>
      </c>
      <c r="H625" s="11">
        <v>2.1233969519539104</v>
      </c>
      <c r="I625" s="11">
        <v>106.6205108176739</v>
      </c>
    </row>
    <row r="626" spans="1:9" x14ac:dyDescent="0.25">
      <c r="A626" s="13"/>
      <c r="B626" s="3">
        <f>DATE(YEAR(siječanj!B626),MONTH(siječanj!B626)+6,DAY(siječanj!B626))</f>
        <v>42923</v>
      </c>
      <c r="C626" s="9">
        <v>6.4895833333333304</v>
      </c>
      <c r="D626">
        <v>0.9430394313401913</v>
      </c>
      <c r="E626" s="6">
        <v>112.29835913585634</v>
      </c>
      <c r="F626" s="11">
        <v>189.19184540903987</v>
      </c>
      <c r="G626" s="11">
        <v>199.01423677125658</v>
      </c>
      <c r="H626" s="11">
        <v>1.880928098672628</v>
      </c>
      <c r="I626" s="11">
        <v>105.90178073991454</v>
      </c>
    </row>
    <row r="627" spans="1:9" x14ac:dyDescent="0.25">
      <c r="A627" s="13"/>
      <c r="B627" s="3">
        <f>DATE(YEAR(siječanj!B627),MONTH(siječanj!B627)+6,DAY(siječanj!B627))</f>
        <v>42923</v>
      </c>
      <c r="C627" s="9">
        <v>6.5</v>
      </c>
      <c r="D627">
        <v>0.9430394313401913</v>
      </c>
      <c r="E627" s="6">
        <v>111.56354643175806</v>
      </c>
      <c r="F627" s="11">
        <v>184.01768410763077</v>
      </c>
      <c r="G627" s="11">
        <v>196.9401447480198</v>
      </c>
      <c r="H627" s="11">
        <v>1.9656062228895026</v>
      </c>
      <c r="I627" s="11">
        <v>105.20882338530015</v>
      </c>
    </row>
    <row r="628" spans="1:9" x14ac:dyDescent="0.25">
      <c r="A628" s="13"/>
      <c r="B628" s="3">
        <f>DATE(YEAR(siječanj!B628),MONTH(siječanj!B628)+6,DAY(siječanj!B628))</f>
        <v>42923</v>
      </c>
      <c r="C628" s="9">
        <v>6.5104166666666696</v>
      </c>
      <c r="D628">
        <v>0.9430394313401913</v>
      </c>
      <c r="E628" s="6">
        <v>110.99290380033671</v>
      </c>
      <c r="F628" s="11">
        <v>183.05534920741803</v>
      </c>
      <c r="G628" s="11">
        <v>197.95695808983987</v>
      </c>
      <c r="H628" s="11">
        <v>1.9943580000280181</v>
      </c>
      <c r="I628" s="11">
        <v>104.67068488266608</v>
      </c>
    </row>
    <row r="629" spans="1:9" x14ac:dyDescent="0.25">
      <c r="A629" s="13"/>
      <c r="B629" s="3">
        <f>DATE(YEAR(siječanj!B629),MONTH(siječanj!B629)+6,DAY(siječanj!B629))</f>
        <v>42923</v>
      </c>
      <c r="C629" s="9">
        <v>6.5208333333333304</v>
      </c>
      <c r="D629">
        <v>0.9430394313401913</v>
      </c>
      <c r="E629" s="6">
        <v>111.78021468166774</v>
      </c>
      <c r="F629" s="11">
        <v>182.49990164242129</v>
      </c>
      <c r="G629" s="11">
        <v>197.66980280399858</v>
      </c>
      <c r="H629" s="11">
        <v>2.1687459094741457</v>
      </c>
      <c r="I629" s="11">
        <v>105.41315008848446</v>
      </c>
    </row>
    <row r="630" spans="1:9" x14ac:dyDescent="0.25">
      <c r="A630" s="13"/>
      <c r="B630" s="3">
        <f>DATE(YEAR(siječanj!B630),MONTH(siječanj!B630)+6,DAY(siječanj!B630))</f>
        <v>42923</v>
      </c>
      <c r="C630" s="9">
        <v>6.53125</v>
      </c>
      <c r="D630">
        <v>0.9430394313401913</v>
      </c>
      <c r="E630" s="6">
        <v>112.12417872920513</v>
      </c>
      <c r="F630" s="11">
        <v>183.13321246711564</v>
      </c>
      <c r="G630" s="11">
        <v>198.36909082339869</v>
      </c>
      <c r="H630" s="11">
        <v>2.515799502116487</v>
      </c>
      <c r="I630" s="11">
        <v>105.73752174827558</v>
      </c>
    </row>
    <row r="631" spans="1:9" x14ac:dyDescent="0.25">
      <c r="A631" s="13"/>
      <c r="B631" s="3">
        <f>DATE(YEAR(siječanj!B631),MONTH(siječanj!B631)+6,DAY(siječanj!B631))</f>
        <v>42923</v>
      </c>
      <c r="C631" s="9">
        <v>6.5416666666666696</v>
      </c>
      <c r="D631">
        <v>0.9430394313401913</v>
      </c>
      <c r="E631" s="6">
        <v>111.14464085162797</v>
      </c>
      <c r="F631" s="11">
        <v>185.63601105900764</v>
      </c>
      <c r="G631" s="11">
        <v>196.49286273323932</v>
      </c>
      <c r="H631" s="11">
        <v>2.2098993158222617</v>
      </c>
      <c r="I631" s="11">
        <v>104.81377890522903</v>
      </c>
    </row>
    <row r="632" spans="1:9" x14ac:dyDescent="0.25">
      <c r="A632" s="13"/>
      <c r="B632" s="3">
        <f>DATE(YEAR(siječanj!B632),MONTH(siječanj!B632)+6,DAY(siječanj!B632))</f>
        <v>42923</v>
      </c>
      <c r="C632" s="9">
        <v>6.5520833333333304</v>
      </c>
      <c r="D632">
        <v>0.9430394313401913</v>
      </c>
      <c r="E632" s="6">
        <v>110.71749456130668</v>
      </c>
      <c r="F632" s="11">
        <v>186.54069500294872</v>
      </c>
      <c r="G632" s="11">
        <v>188.37702429711629</v>
      </c>
      <c r="H632" s="11">
        <v>2.1315780267066957</v>
      </c>
      <c r="I632" s="11">
        <v>104.41096311050538</v>
      </c>
    </row>
    <row r="633" spans="1:9" x14ac:dyDescent="0.25">
      <c r="A633" s="13"/>
      <c r="B633" s="3">
        <f>DATE(YEAR(siječanj!B633),MONTH(siječanj!B633)+6,DAY(siječanj!B633))</f>
        <v>42923</v>
      </c>
      <c r="C633" s="9">
        <v>6.5625</v>
      </c>
      <c r="D633">
        <v>0.9430394313401913</v>
      </c>
      <c r="E633" s="6">
        <v>110.68479969497905</v>
      </c>
      <c r="F633" s="11">
        <v>185.05885220159405</v>
      </c>
      <c r="G633" s="11">
        <v>184.26810376845145</v>
      </c>
      <c r="H633" s="11">
        <v>2.1345394157461817</v>
      </c>
      <c r="I633" s="11">
        <v>104.38013056235602</v>
      </c>
    </row>
    <row r="634" spans="1:9" x14ac:dyDescent="0.25">
      <c r="A634" s="13"/>
      <c r="B634" s="3">
        <f>DATE(YEAR(siječanj!B634),MONTH(siječanj!B634)+6,DAY(siječanj!B634))</f>
        <v>42923</v>
      </c>
      <c r="C634" s="9">
        <v>6.5729166666666696</v>
      </c>
      <c r="D634">
        <v>0.9430394313401913</v>
      </c>
      <c r="E634" s="6">
        <v>111.651230645086</v>
      </c>
      <c r="F634" s="11">
        <v>184.77226474488862</v>
      </c>
      <c r="G634" s="11">
        <v>186.08859537016346</v>
      </c>
      <c r="H634" s="11">
        <v>1.9984615391124527</v>
      </c>
      <c r="I634" s="11">
        <v>105.29151305597445</v>
      </c>
    </row>
    <row r="635" spans="1:9" x14ac:dyDescent="0.25">
      <c r="A635" s="13"/>
      <c r="B635" s="3">
        <f>DATE(YEAR(siječanj!B635),MONTH(siječanj!B635)+6,DAY(siječanj!B635))</f>
        <v>42923</v>
      </c>
      <c r="C635" s="9">
        <v>6.5833333333333304</v>
      </c>
      <c r="D635">
        <v>0.9430394313401913</v>
      </c>
      <c r="E635" s="6">
        <v>111.8975150327899</v>
      </c>
      <c r="F635" s="11">
        <v>184.49897981347968</v>
      </c>
      <c r="G635" s="11">
        <v>184.25130229985746</v>
      </c>
      <c r="H635" s="11">
        <v>2.0465388550587997</v>
      </c>
      <c r="I635" s="11">
        <v>105.5237689449027</v>
      </c>
    </row>
    <row r="636" spans="1:9" x14ac:dyDescent="0.25">
      <c r="A636" s="13"/>
      <c r="B636" s="3">
        <f>DATE(YEAR(siječanj!B636),MONTH(siječanj!B636)+6,DAY(siječanj!B636))</f>
        <v>42923</v>
      </c>
      <c r="C636" s="9">
        <v>6.59375</v>
      </c>
      <c r="D636">
        <v>0.9430394313401913</v>
      </c>
      <c r="E636" s="6">
        <v>113.21754619269447</v>
      </c>
      <c r="F636" s="11">
        <v>184.88767487321479</v>
      </c>
      <c r="G636" s="11">
        <v>179.76809440573291</v>
      </c>
      <c r="H636" s="11">
        <v>2.3172214147919235</v>
      </c>
      <c r="I636" s="11">
        <v>106.76861037929044</v>
      </c>
    </row>
    <row r="637" spans="1:9" x14ac:dyDescent="0.25">
      <c r="A637" s="13"/>
      <c r="B637" s="3">
        <f>DATE(YEAR(siječanj!B637),MONTH(siječanj!B637)+6,DAY(siječanj!B637))</f>
        <v>42923</v>
      </c>
      <c r="C637" s="9">
        <v>6.6041666666666696</v>
      </c>
      <c r="D637">
        <v>0.9430394313401913</v>
      </c>
      <c r="E637" s="6">
        <v>114.22223297494884</v>
      </c>
      <c r="F637" s="11">
        <v>181.78834679879364</v>
      </c>
      <c r="G637" s="11">
        <v>174.78275735650351</v>
      </c>
      <c r="H637" s="11">
        <v>2.4567917502320973</v>
      </c>
      <c r="I637" s="11">
        <v>107.7160696311026</v>
      </c>
    </row>
    <row r="638" spans="1:9" x14ac:dyDescent="0.25">
      <c r="A638" s="13"/>
      <c r="B638" s="3">
        <f>DATE(YEAR(siječanj!B638),MONTH(siječanj!B638)+6,DAY(siječanj!B638))</f>
        <v>42923</v>
      </c>
      <c r="C638" s="9">
        <v>6.6145833333333304</v>
      </c>
      <c r="D638">
        <v>0.9430394313401913</v>
      </c>
      <c r="E638" s="6">
        <v>114.59869239673287</v>
      </c>
      <c r="F638" s="11">
        <v>180.02735136580887</v>
      </c>
      <c r="G638" s="11">
        <v>170.78277796683378</v>
      </c>
      <c r="H638" s="11">
        <v>2.2772691662406404</v>
      </c>
      <c r="I638" s="11">
        <v>108.07108571014447</v>
      </c>
    </row>
    <row r="639" spans="1:9" x14ac:dyDescent="0.25">
      <c r="A639" s="13"/>
      <c r="B639" s="3">
        <f>DATE(YEAR(siječanj!B639),MONTH(siječanj!B639)+6,DAY(siječanj!B639))</f>
        <v>42923</v>
      </c>
      <c r="C639" s="9">
        <v>6.625</v>
      </c>
      <c r="D639">
        <v>0.9430394313401913</v>
      </c>
      <c r="E639" s="6">
        <v>114.87172758074936</v>
      </c>
      <c r="F639" s="11">
        <v>179.16083552924931</v>
      </c>
      <c r="G639" s="11">
        <v>169.26117143161238</v>
      </c>
      <c r="H639" s="11">
        <v>2.4626355179314281</v>
      </c>
      <c r="I639" s="11">
        <v>108.32856865481526</v>
      </c>
    </row>
    <row r="640" spans="1:9" x14ac:dyDescent="0.25">
      <c r="A640" s="13"/>
      <c r="B640" s="3">
        <f>DATE(YEAR(siječanj!B640),MONTH(siječanj!B640)+6,DAY(siječanj!B640))</f>
        <v>42923</v>
      </c>
      <c r="C640" s="9">
        <v>6.6354166666666696</v>
      </c>
      <c r="D640">
        <v>0.9430394313401913</v>
      </c>
      <c r="E640" s="6">
        <v>115.24545366327452</v>
      </c>
      <c r="F640" s="11">
        <v>179.01953778088989</v>
      </c>
      <c r="G640" s="11">
        <v>164.43905379938954</v>
      </c>
      <c r="H640" s="11">
        <v>2.405711039727974</v>
      </c>
      <c r="I640" s="11">
        <v>108.68100708715677</v>
      </c>
    </row>
    <row r="641" spans="1:9" x14ac:dyDescent="0.25">
      <c r="A641" s="13"/>
      <c r="B641" s="3">
        <f>DATE(YEAR(siječanj!B641),MONTH(siječanj!B641)+6,DAY(siječanj!B641))</f>
        <v>42923</v>
      </c>
      <c r="C641" s="9">
        <v>6.6458333333333304</v>
      </c>
      <c r="D641">
        <v>0.9430394313401913</v>
      </c>
      <c r="E641" s="6">
        <v>115.96256615955035</v>
      </c>
      <c r="F641" s="11">
        <v>176.9859507991043</v>
      </c>
      <c r="G641" s="11">
        <v>164.01221076714759</v>
      </c>
      <c r="H641" s="11">
        <v>2.4136650846557126</v>
      </c>
      <c r="I641" s="11">
        <v>109.35727244785167</v>
      </c>
    </row>
    <row r="642" spans="1:9" x14ac:dyDescent="0.25">
      <c r="A642" s="13"/>
      <c r="B642" s="3">
        <f>DATE(YEAR(siječanj!B642),MONTH(siječanj!B642)+6,DAY(siječanj!B642))</f>
        <v>42923</v>
      </c>
      <c r="C642" s="9">
        <v>6.65625</v>
      </c>
      <c r="D642">
        <v>0.9430394313401913</v>
      </c>
      <c r="E642" s="6">
        <v>115.86630080924627</v>
      </c>
      <c r="F642" s="11">
        <v>175.57528191887545</v>
      </c>
      <c r="G642" s="11">
        <v>160.34644199238571</v>
      </c>
      <c r="H642" s="11">
        <v>2.1553311471686318</v>
      </c>
      <c r="I642" s="11">
        <v>109.26649042664314</v>
      </c>
    </row>
    <row r="643" spans="1:9" x14ac:dyDescent="0.25">
      <c r="A643" s="13"/>
      <c r="B643" s="3">
        <f>DATE(YEAR(siječanj!B643),MONTH(siječanj!B643)+6,DAY(siječanj!B643))</f>
        <v>42923</v>
      </c>
      <c r="C643" s="9">
        <v>6.6666666666666696</v>
      </c>
      <c r="D643">
        <v>0.9430394313401913</v>
      </c>
      <c r="E643" s="6">
        <v>115.09216633023948</v>
      </c>
      <c r="F643" s="11">
        <v>175.89323191262386</v>
      </c>
      <c r="G643" s="11">
        <v>162.1514100626714</v>
      </c>
      <c r="H643" s="11">
        <v>2.069325848600053</v>
      </c>
      <c r="I643" s="11">
        <v>108.53645108777975</v>
      </c>
    </row>
    <row r="644" spans="1:9" x14ac:dyDescent="0.25">
      <c r="A644" s="13"/>
      <c r="B644" s="3">
        <f>DATE(YEAR(siječanj!B644),MONTH(siječanj!B644)+6,DAY(siječanj!B644))</f>
        <v>42923</v>
      </c>
      <c r="C644" s="9">
        <v>6.6770833333333304</v>
      </c>
      <c r="D644">
        <v>0.9430394313401913</v>
      </c>
      <c r="E644" s="6">
        <v>113.40870327618782</v>
      </c>
      <c r="F644" s="11">
        <v>170.03006473032241</v>
      </c>
      <c r="G644" s="11">
        <v>162.90186364165251</v>
      </c>
      <c r="H644" s="11">
        <v>2.1671737029324123</v>
      </c>
      <c r="I644" s="11">
        <v>106.94887904660466</v>
      </c>
    </row>
    <row r="645" spans="1:9" x14ac:dyDescent="0.25">
      <c r="A645" s="13"/>
      <c r="B645" s="3">
        <f>DATE(YEAR(siječanj!B645),MONTH(siječanj!B645)+6,DAY(siječanj!B645))</f>
        <v>42923</v>
      </c>
      <c r="C645" s="9">
        <v>6.6875</v>
      </c>
      <c r="D645">
        <v>0.9430394313401913</v>
      </c>
      <c r="E645" s="6">
        <v>114.15125944902172</v>
      </c>
      <c r="F645" s="11">
        <v>164.75167960613183</v>
      </c>
      <c r="G645" s="11">
        <v>160.4744079702823</v>
      </c>
      <c r="H645" s="11">
        <v>2.1322451143424055</v>
      </c>
      <c r="I645" s="11">
        <v>107.64913879757208</v>
      </c>
    </row>
    <row r="646" spans="1:9" x14ac:dyDescent="0.25">
      <c r="A646" s="13"/>
      <c r="B646" s="3">
        <f>DATE(YEAR(siječanj!B646),MONTH(siječanj!B646)+6,DAY(siječanj!B646))</f>
        <v>42923</v>
      </c>
      <c r="C646" s="9">
        <v>6.6979166666666696</v>
      </c>
      <c r="D646">
        <v>0.9430394313401913</v>
      </c>
      <c r="E646" s="6">
        <v>114.17823951235275</v>
      </c>
      <c r="F646" s="11">
        <v>163.74893212304312</v>
      </c>
      <c r="G646" s="11">
        <v>159.85202052101351</v>
      </c>
      <c r="H646" s="11">
        <v>2.1048225118183703</v>
      </c>
      <c r="I646" s="11">
        <v>107.6745820611533</v>
      </c>
    </row>
    <row r="647" spans="1:9" x14ac:dyDescent="0.25">
      <c r="A647" s="13"/>
      <c r="B647" s="3">
        <f>DATE(YEAR(siječanj!B647),MONTH(siječanj!B647)+6,DAY(siječanj!B647))</f>
        <v>42923</v>
      </c>
      <c r="C647" s="9">
        <v>6.7083333333333304</v>
      </c>
      <c r="D647">
        <v>0.9430394313401913</v>
      </c>
      <c r="E647" s="6">
        <v>115.18984996006462</v>
      </c>
      <c r="F647" s="11">
        <v>162.63197690921459</v>
      </c>
      <c r="G647" s="11">
        <v>166.03462044743461</v>
      </c>
      <c r="H647" s="11">
        <v>1.8561298409103666</v>
      </c>
      <c r="I647" s="11">
        <v>108.6285706025013</v>
      </c>
    </row>
    <row r="648" spans="1:9" x14ac:dyDescent="0.25">
      <c r="A648" s="13"/>
      <c r="B648" s="3">
        <f>DATE(YEAR(siječanj!B648),MONTH(siječanj!B648)+6,DAY(siječanj!B648))</f>
        <v>42923</v>
      </c>
      <c r="C648" s="9">
        <v>6.71875</v>
      </c>
      <c r="D648">
        <v>0.9430394313401913</v>
      </c>
      <c r="E648" s="6">
        <v>115.30320810946701</v>
      </c>
      <c r="F648" s="11">
        <v>162.63109114299266</v>
      </c>
      <c r="G648" s="11">
        <v>176.41465908326759</v>
      </c>
      <c r="H648" s="11">
        <v>1.8709317854508574</v>
      </c>
      <c r="I648" s="11">
        <v>108.7354718072515</v>
      </c>
    </row>
    <row r="649" spans="1:9" x14ac:dyDescent="0.25">
      <c r="A649" s="13"/>
      <c r="B649" s="3">
        <f>DATE(YEAR(siječanj!B649),MONTH(siječanj!B649)+6,DAY(siječanj!B649))</f>
        <v>42923</v>
      </c>
      <c r="C649" s="9">
        <v>6.7291666666666696</v>
      </c>
      <c r="D649">
        <v>0.9430394313401913</v>
      </c>
      <c r="E649" s="6">
        <v>115.87113725158777</v>
      </c>
      <c r="F649" s="11">
        <v>163.36842539087081</v>
      </c>
      <c r="G649" s="11">
        <v>167.80877380708009</v>
      </c>
      <c r="H649" s="11">
        <v>1.885261667976273</v>
      </c>
      <c r="I649" s="11">
        <v>109.27105138247859</v>
      </c>
    </row>
    <row r="650" spans="1:9" x14ac:dyDescent="0.25">
      <c r="A650" s="13"/>
      <c r="B650" s="3">
        <f>DATE(YEAR(siječanj!B650),MONTH(siječanj!B650)+6,DAY(siječanj!B650))</f>
        <v>42923</v>
      </c>
      <c r="C650" s="9">
        <v>6.7395833333333304</v>
      </c>
      <c r="D650">
        <v>0.9430394313401913</v>
      </c>
      <c r="E650" s="6">
        <v>117.17548793692762</v>
      </c>
      <c r="F650" s="11">
        <v>162.84000772361432</v>
      </c>
      <c r="G650" s="11">
        <v>162.93341546965593</v>
      </c>
      <c r="H650" s="11">
        <v>1.8405337920479061</v>
      </c>
      <c r="I650" s="11">
        <v>110.50110551104967</v>
      </c>
    </row>
    <row r="651" spans="1:9" x14ac:dyDescent="0.25">
      <c r="A651" s="13"/>
      <c r="B651" s="3">
        <f>DATE(YEAR(siječanj!B651),MONTH(siječanj!B651)+6,DAY(siječanj!B651))</f>
        <v>42923</v>
      </c>
      <c r="C651" s="9">
        <v>6.75</v>
      </c>
      <c r="D651">
        <v>0.9430394313401913</v>
      </c>
      <c r="E651" s="6">
        <v>119.96973679288308</v>
      </c>
      <c r="F651" s="11">
        <v>160.82880938488591</v>
      </c>
      <c r="G651" s="11">
        <v>161.47611841830189</v>
      </c>
      <c r="H651" s="11">
        <v>1.8781907390640253</v>
      </c>
      <c r="I651" s="11">
        <v>113.13619236319289</v>
      </c>
    </row>
    <row r="652" spans="1:9" x14ac:dyDescent="0.25">
      <c r="A652" s="13"/>
      <c r="B652" s="3">
        <f>DATE(YEAR(siječanj!B652),MONTH(siječanj!B652)+6,DAY(siječanj!B652))</f>
        <v>42923</v>
      </c>
      <c r="C652" s="9">
        <v>6.7604166666666696</v>
      </c>
      <c r="D652">
        <v>0.9430394313401913</v>
      </c>
      <c r="E652" s="6">
        <v>122.12404383547332</v>
      </c>
      <c r="F652" s="11">
        <v>160.29780656281886</v>
      </c>
      <c r="G652" s="11">
        <v>159.58955866683971</v>
      </c>
      <c r="H652" s="11">
        <v>2.544194232349533</v>
      </c>
      <c r="I652" s="11">
        <v>115.16778885156936</v>
      </c>
    </row>
    <row r="653" spans="1:9" x14ac:dyDescent="0.25">
      <c r="A653" s="13"/>
      <c r="B653" s="3">
        <f>DATE(YEAR(siječanj!B653),MONTH(siječanj!B653)+6,DAY(siječanj!B653))</f>
        <v>42923</v>
      </c>
      <c r="C653" s="9">
        <v>6.7708333333333304</v>
      </c>
      <c r="D653">
        <v>0.9430394313401913</v>
      </c>
      <c r="E653" s="6">
        <v>123.68341090517637</v>
      </c>
      <c r="F653" s="11">
        <v>159.28716333558009</v>
      </c>
      <c r="G653" s="11">
        <v>158.68980677322784</v>
      </c>
      <c r="H653" s="11">
        <v>4.5631254605775418</v>
      </c>
      <c r="I653" s="11">
        <v>116.63833348623274</v>
      </c>
    </row>
    <row r="654" spans="1:9" x14ac:dyDescent="0.25">
      <c r="A654" s="13"/>
      <c r="B654" s="3">
        <f>DATE(YEAR(siječanj!B654),MONTH(siječanj!B654)+6,DAY(siječanj!B654))</f>
        <v>42923</v>
      </c>
      <c r="C654" s="9">
        <v>6.78125</v>
      </c>
      <c r="D654">
        <v>0.9430394313401913</v>
      </c>
      <c r="E654" s="6">
        <v>125.94128411273606</v>
      </c>
      <c r="F654" s="11">
        <v>158.69099056433495</v>
      </c>
      <c r="G654" s="11">
        <v>161.67379005989324</v>
      </c>
      <c r="H654" s="11">
        <v>11.045492053034273</v>
      </c>
      <c r="I654" s="11">
        <v>118.76759695192808</v>
      </c>
    </row>
    <row r="655" spans="1:9" x14ac:dyDescent="0.25">
      <c r="A655" s="13"/>
      <c r="B655" s="3">
        <f>DATE(YEAR(siječanj!B655),MONTH(siječanj!B655)+6,DAY(siječanj!B655))</f>
        <v>42923</v>
      </c>
      <c r="C655" s="9">
        <v>6.7916666666666696</v>
      </c>
      <c r="D655">
        <v>0.9430394313401913</v>
      </c>
      <c r="E655" s="6">
        <v>129.19874961075058</v>
      </c>
      <c r="F655" s="11">
        <v>157.32000882043826</v>
      </c>
      <c r="G655" s="11">
        <v>163.08919560979578</v>
      </c>
      <c r="H655" s="11">
        <v>26.00460524086629</v>
      </c>
      <c r="I655" s="11">
        <v>121.83951536278599</v>
      </c>
    </row>
    <row r="656" spans="1:9" x14ac:dyDescent="0.25">
      <c r="A656" s="13"/>
      <c r="B656" s="3">
        <f>DATE(YEAR(siječanj!B656),MONTH(siječanj!B656)+6,DAY(siječanj!B656))</f>
        <v>42923</v>
      </c>
      <c r="C656" s="9">
        <v>6.8020833333333304</v>
      </c>
      <c r="D656">
        <v>0.9430394313401913</v>
      </c>
      <c r="E656" s="6">
        <v>133.27301707315303</v>
      </c>
      <c r="F656" s="11">
        <v>153.90406942158143</v>
      </c>
      <c r="G656" s="11">
        <v>158.77882571305318</v>
      </c>
      <c r="H656" s="11">
        <v>42.331266084268705</v>
      </c>
      <c r="I656" s="11">
        <v>125.68171023365784</v>
      </c>
    </row>
    <row r="657" spans="1:9" x14ac:dyDescent="0.25">
      <c r="A657" s="13"/>
      <c r="B657" s="3">
        <f>DATE(YEAR(siječanj!B657),MONTH(siječanj!B657)+6,DAY(siječanj!B657))</f>
        <v>42923</v>
      </c>
      <c r="C657" s="9">
        <v>6.8125</v>
      </c>
      <c r="D657">
        <v>0.9430394313401913</v>
      </c>
      <c r="E657" s="6">
        <v>138.14538883171605</v>
      </c>
      <c r="F657" s="11">
        <v>153.18310381284496</v>
      </c>
      <c r="G657" s="11">
        <v>157.72070575638503</v>
      </c>
      <c r="H657" s="11">
        <v>63.203163038113807</v>
      </c>
      <c r="I657" s="11">
        <v>130.27654892613111</v>
      </c>
    </row>
    <row r="658" spans="1:9" x14ac:dyDescent="0.25">
      <c r="A658" s="13"/>
      <c r="B658" s="3">
        <f>DATE(YEAR(siječanj!B658),MONTH(siječanj!B658)+6,DAY(siječanj!B658))</f>
        <v>42923</v>
      </c>
      <c r="C658" s="9">
        <v>6.8229166666666696</v>
      </c>
      <c r="D658">
        <v>0.9430394313401913</v>
      </c>
      <c r="E658" s="6">
        <v>141.7613584717279</v>
      </c>
      <c r="F658" s="11">
        <v>149.86320391719886</v>
      </c>
      <c r="G658" s="11">
        <v>158.72169911740448</v>
      </c>
      <c r="H658" s="11">
        <v>86.952423993024368</v>
      </c>
      <c r="I658" s="11">
        <v>133.68655087919129</v>
      </c>
    </row>
    <row r="659" spans="1:9" x14ac:dyDescent="0.25">
      <c r="A659" s="13"/>
      <c r="B659" s="3">
        <f>DATE(YEAR(siječanj!B659),MONTH(siječanj!B659)+6,DAY(siječanj!B659))</f>
        <v>42923</v>
      </c>
      <c r="C659" s="9">
        <v>6.8333333333333304</v>
      </c>
      <c r="D659">
        <v>0.9430394313401913</v>
      </c>
      <c r="E659" s="6">
        <v>147.74639383825058</v>
      </c>
      <c r="F659" s="11">
        <v>144.18424404512035</v>
      </c>
      <c r="G659" s="11">
        <v>152.03648930716338</v>
      </c>
      <c r="H659" s="11">
        <v>129.47512722650825</v>
      </c>
      <c r="I659" s="11">
        <v>139.33067522778776</v>
      </c>
    </row>
    <row r="660" spans="1:9" x14ac:dyDescent="0.25">
      <c r="A660" s="13"/>
      <c r="B660" s="3">
        <f>DATE(YEAR(siječanj!B660),MONTH(siječanj!B660)+6,DAY(siječanj!B660))</f>
        <v>42923</v>
      </c>
      <c r="C660" s="9">
        <v>6.84375</v>
      </c>
      <c r="D660">
        <v>0.9430394313401913</v>
      </c>
      <c r="E660" s="6">
        <v>152.10288602286778</v>
      </c>
      <c r="F660" s="11">
        <v>125.23515948343756</v>
      </c>
      <c r="G660" s="11">
        <v>138.7509944202825</v>
      </c>
      <c r="H660" s="11">
        <v>197.67550075121446</v>
      </c>
      <c r="I660" s="11">
        <v>143.43901914020717</v>
      </c>
    </row>
    <row r="661" spans="1:9" x14ac:dyDescent="0.25">
      <c r="A661" s="13"/>
      <c r="B661" s="3">
        <f>DATE(YEAR(siječanj!B661),MONTH(siječanj!B661)+6,DAY(siječanj!B661))</f>
        <v>42923</v>
      </c>
      <c r="C661" s="9">
        <v>6.8541666666666696</v>
      </c>
      <c r="D661">
        <v>0.9430394313401913</v>
      </c>
      <c r="E661" s="6">
        <v>155.70742208689472</v>
      </c>
      <c r="F661" s="11">
        <v>118.12216013004424</v>
      </c>
      <c r="G661" s="11">
        <v>130.35372537610093</v>
      </c>
      <c r="H661" s="11">
        <v>228.78753095761655</v>
      </c>
      <c r="I661" s="11">
        <v>146.83823878027235</v>
      </c>
    </row>
    <row r="662" spans="1:9" x14ac:dyDescent="0.25">
      <c r="A662" s="13"/>
      <c r="B662" s="3">
        <f>DATE(YEAR(siječanj!B662),MONTH(siječanj!B662)+6,DAY(siječanj!B662))</f>
        <v>42923</v>
      </c>
      <c r="C662" s="9">
        <v>6.8645833333333304</v>
      </c>
      <c r="D662">
        <v>0.9430394313401913</v>
      </c>
      <c r="E662" s="6">
        <v>156.45219748506736</v>
      </c>
      <c r="F662" s="11">
        <v>116.22693704650756</v>
      </c>
      <c r="G662" s="11">
        <v>127.94775026615206</v>
      </c>
      <c r="H662" s="11">
        <v>229.71552986940014</v>
      </c>
      <c r="I662" s="11">
        <v>147.54059134824124</v>
      </c>
    </row>
    <row r="663" spans="1:9" x14ac:dyDescent="0.25">
      <c r="A663" s="13"/>
      <c r="B663" s="3">
        <f>DATE(YEAR(siječanj!B663),MONTH(siječanj!B663)+6,DAY(siječanj!B663))</f>
        <v>42923</v>
      </c>
      <c r="C663" s="9">
        <v>6.875</v>
      </c>
      <c r="D663">
        <v>0.9430394313401913</v>
      </c>
      <c r="E663" s="6">
        <v>156.25322745798431</v>
      </c>
      <c r="F663" s="11">
        <v>112.98997853636521</v>
      </c>
      <c r="G663" s="11">
        <v>123.03465873066234</v>
      </c>
      <c r="H663" s="11">
        <v>231.07397532920953</v>
      </c>
      <c r="I663" s="11">
        <v>147.35295476704709</v>
      </c>
    </row>
    <row r="664" spans="1:9" x14ac:dyDescent="0.25">
      <c r="A664" s="13"/>
      <c r="B664" s="3">
        <f>DATE(YEAR(siječanj!B664),MONTH(siječanj!B664)+6,DAY(siječanj!B664))</f>
        <v>42923</v>
      </c>
      <c r="C664" s="9">
        <v>6.8854166666666696</v>
      </c>
      <c r="D664">
        <v>0.9430394313401913</v>
      </c>
      <c r="E664" s="6">
        <v>160.48881255405496</v>
      </c>
      <c r="F664" s="11">
        <v>110.1806807837384</v>
      </c>
      <c r="G664" s="11">
        <v>109.45878767554875</v>
      </c>
      <c r="H664" s="11">
        <v>238.15666878697306</v>
      </c>
      <c r="I664" s="11">
        <v>151.34727852743853</v>
      </c>
    </row>
    <row r="665" spans="1:9" x14ac:dyDescent="0.25">
      <c r="A665" s="13"/>
      <c r="B665" s="3">
        <f>DATE(YEAR(siječanj!B665),MONTH(siječanj!B665)+6,DAY(siječanj!B665))</f>
        <v>42923</v>
      </c>
      <c r="C665" s="9">
        <v>6.8958333333333304</v>
      </c>
      <c r="D665">
        <v>0.9430394313401913</v>
      </c>
      <c r="E665" s="6">
        <v>163.33698084425799</v>
      </c>
      <c r="F665" s="11">
        <v>107.59660011501167</v>
      </c>
      <c r="G665" s="11">
        <v>101.13455334141425</v>
      </c>
      <c r="H665" s="11">
        <v>243.81206774018614</v>
      </c>
      <c r="I665" s="11">
        <v>154.03321353219278</v>
      </c>
    </row>
    <row r="666" spans="1:9" x14ac:dyDescent="0.25">
      <c r="A666" s="13"/>
      <c r="B666" s="3">
        <f>DATE(YEAR(siječanj!B666),MONTH(siječanj!B666)+6,DAY(siječanj!B666))</f>
        <v>42923</v>
      </c>
      <c r="C666" s="9">
        <v>6.90625</v>
      </c>
      <c r="D666">
        <v>0.9430394313401913</v>
      </c>
      <c r="E666" s="6">
        <v>161.44961306348813</v>
      </c>
      <c r="F666" s="11">
        <v>104.26380250125638</v>
      </c>
      <c r="G666" s="11">
        <v>103.3849686452177</v>
      </c>
      <c r="H666" s="11">
        <v>244.55278404853979</v>
      </c>
      <c r="I666" s="11">
        <v>152.25335129348576</v>
      </c>
    </row>
    <row r="667" spans="1:9" x14ac:dyDescent="0.25">
      <c r="A667" s="13"/>
      <c r="B667" s="3">
        <f>DATE(YEAR(siječanj!B667),MONTH(siječanj!B667)+6,DAY(siječanj!B667))</f>
        <v>42923</v>
      </c>
      <c r="C667" s="9">
        <v>6.9166666666666696</v>
      </c>
      <c r="D667">
        <v>0.9430394313401913</v>
      </c>
      <c r="E667" s="6">
        <v>157.49774838399071</v>
      </c>
      <c r="F667" s="11">
        <v>102.6764573276868</v>
      </c>
      <c r="G667" s="11">
        <v>92.311591007834437</v>
      </c>
      <c r="H667" s="11">
        <v>241.5406533430901</v>
      </c>
      <c r="I667" s="11">
        <v>148.52658707339913</v>
      </c>
    </row>
    <row r="668" spans="1:9" x14ac:dyDescent="0.25">
      <c r="A668" s="13"/>
      <c r="B668" s="3">
        <f>DATE(YEAR(siječanj!B668),MONTH(siječanj!B668)+6,DAY(siječanj!B668))</f>
        <v>42923</v>
      </c>
      <c r="C668" s="9">
        <v>6.9270833333333304</v>
      </c>
      <c r="D668">
        <v>0.9430394313401913</v>
      </c>
      <c r="E668" s="6">
        <v>150.91458315628091</v>
      </c>
      <c r="F668" s="11">
        <v>100.30595854221664</v>
      </c>
      <c r="G668" s="11">
        <v>87.802672139595373</v>
      </c>
      <c r="H668" s="11">
        <v>242.31234972131443</v>
      </c>
      <c r="I668" s="11">
        <v>142.31840268064116</v>
      </c>
    </row>
    <row r="669" spans="1:9" x14ac:dyDescent="0.25">
      <c r="A669" s="13"/>
      <c r="B669" s="3">
        <f>DATE(YEAR(siječanj!B669),MONTH(siječanj!B669)+6,DAY(siječanj!B669))</f>
        <v>42923</v>
      </c>
      <c r="C669" s="9">
        <v>6.9375</v>
      </c>
      <c r="D669">
        <v>0.9430394313401913</v>
      </c>
      <c r="E669" s="6">
        <v>141.72601562096207</v>
      </c>
      <c r="F669" s="11">
        <v>97.292401495619103</v>
      </c>
      <c r="G669" s="11">
        <v>83.587811020332438</v>
      </c>
      <c r="H669" s="11">
        <v>241.49605748450495</v>
      </c>
      <c r="I669" s="11">
        <v>133.65322117730315</v>
      </c>
    </row>
    <row r="670" spans="1:9" x14ac:dyDescent="0.25">
      <c r="A670" s="13"/>
      <c r="B670" s="3">
        <f>DATE(YEAR(siječanj!B670),MONTH(siječanj!B670)+6,DAY(siječanj!B670))</f>
        <v>42923</v>
      </c>
      <c r="C670" s="9">
        <v>6.9479166666666696</v>
      </c>
      <c r="D670">
        <v>0.9430394313401913</v>
      </c>
      <c r="E670" s="6">
        <v>130.53130510184903</v>
      </c>
      <c r="F670" s="11">
        <v>93.019433177158774</v>
      </c>
      <c r="G670" s="11">
        <v>81.029537047355831</v>
      </c>
      <c r="H670" s="11">
        <v>238.80475492644482</v>
      </c>
      <c r="I670" s="11">
        <v>123.09616773534071</v>
      </c>
    </row>
    <row r="671" spans="1:9" x14ac:dyDescent="0.25">
      <c r="A671" s="13"/>
      <c r="B671" s="3">
        <f>DATE(YEAR(siječanj!B671),MONTH(siječanj!B671)+6,DAY(siječanj!B671))</f>
        <v>42923</v>
      </c>
      <c r="C671" s="9">
        <v>6.9583333333333304</v>
      </c>
      <c r="D671">
        <v>0.9430394313401913</v>
      </c>
      <c r="E671" s="6">
        <v>119.18627481846782</v>
      </c>
      <c r="F671" s="11">
        <v>89.657204878482517</v>
      </c>
      <c r="G671" s="11">
        <v>79.40048363822892</v>
      </c>
      <c r="H671" s="11">
        <v>239.03664338977387</v>
      </c>
      <c r="I671" s="11">
        <v>112.39735682836366</v>
      </c>
    </row>
    <row r="672" spans="1:9" x14ac:dyDescent="0.25">
      <c r="A672" s="13"/>
      <c r="B672" s="3">
        <f>DATE(YEAR(siječanj!B672),MONTH(siječanj!B672)+6,DAY(siječanj!B672))</f>
        <v>42923</v>
      </c>
      <c r="C672" s="9">
        <v>6.96875</v>
      </c>
      <c r="D672">
        <v>0.9430394313401913</v>
      </c>
      <c r="E672" s="6">
        <v>109.08611879035084</v>
      </c>
      <c r="F672" s="11">
        <v>86.483676849010095</v>
      </c>
      <c r="G672" s="11">
        <v>77.024305696473249</v>
      </c>
      <c r="H672" s="11">
        <v>239.89508016313684</v>
      </c>
      <c r="I672" s="11">
        <v>102.87251143116102</v>
      </c>
    </row>
    <row r="673" spans="1:9" x14ac:dyDescent="0.25">
      <c r="A673" s="13"/>
      <c r="B673" s="3">
        <f>DATE(YEAR(siječanj!B673),MONTH(siječanj!B673)+6,DAY(siječanj!B673))</f>
        <v>42923</v>
      </c>
      <c r="C673" s="9">
        <v>6.9791666666666696</v>
      </c>
      <c r="D673">
        <v>0.9430394313401913</v>
      </c>
      <c r="E673" s="6">
        <v>99.320394859792174</v>
      </c>
      <c r="F673" s="11">
        <v>84.215975041185715</v>
      </c>
      <c r="G673" s="11">
        <v>78.259478038926034</v>
      </c>
      <c r="H673" s="11">
        <v>239.35351401726163</v>
      </c>
      <c r="I673" s="11">
        <v>93.663048689061668</v>
      </c>
    </row>
    <row r="674" spans="1:9" ht="15.75" thickBot="1" x14ac:dyDescent="0.3">
      <c r="A674" s="13"/>
      <c r="B674" s="3">
        <f>DATE(YEAR(siječanj!B674),MONTH(siječanj!B674)+6,DAY(siječanj!B674))</f>
        <v>42923</v>
      </c>
      <c r="C674" s="9">
        <v>6.9895833333333304</v>
      </c>
      <c r="D674">
        <v>0.9430394313401913</v>
      </c>
      <c r="E674" s="6">
        <v>91.070855407137344</v>
      </c>
      <c r="F674" s="11">
        <v>82.268768302000808</v>
      </c>
      <c r="G674" s="11">
        <v>75.29788469216814</v>
      </c>
      <c r="H674" s="11">
        <v>239.71483148375779</v>
      </c>
      <c r="I674" s="11">
        <v>85.883407694811581</v>
      </c>
    </row>
    <row r="675" spans="1:9" x14ac:dyDescent="0.25">
      <c r="A675" s="14">
        <f t="shared" ref="A675" si="5">A579+1</f>
        <v>189</v>
      </c>
      <c r="B675" s="3">
        <f>DATE(YEAR(siječanj!B675),MONTH(siječanj!B675)+6,DAY(siječanj!B675))</f>
        <v>42924</v>
      </c>
      <c r="C675" s="9">
        <v>7</v>
      </c>
      <c r="D675">
        <v>0.94397826388631501</v>
      </c>
      <c r="E675" s="6">
        <v>88.293604070480256</v>
      </c>
      <c r="F675" s="11">
        <v>78.758973755548453</v>
      </c>
      <c r="G675" s="11">
        <v>75.369004499499894</v>
      </c>
      <c r="H675" s="11">
        <v>239.52173311630736</v>
      </c>
      <c r="I675" s="11">
        <v>83.347243082717625</v>
      </c>
    </row>
    <row r="676" spans="1:9" x14ac:dyDescent="0.25">
      <c r="A676" s="15"/>
      <c r="B676" s="3">
        <f>DATE(YEAR(siječanj!B676),MONTH(siječanj!B676)+6,DAY(siječanj!B676))</f>
        <v>42924</v>
      </c>
      <c r="C676" s="9">
        <v>7.0104166666666696</v>
      </c>
      <c r="D676">
        <v>0.94397826388631501</v>
      </c>
      <c r="E676" s="6">
        <v>81.780812899956686</v>
      </c>
      <c r="F676" s="11">
        <v>77.857576365010004</v>
      </c>
      <c r="G676" s="11">
        <v>71.988468095718773</v>
      </c>
      <c r="H676" s="11">
        <v>239.93689565646372</v>
      </c>
      <c r="I676" s="11">
        <v>77.199309780512664</v>
      </c>
    </row>
    <row r="677" spans="1:9" x14ac:dyDescent="0.25">
      <c r="A677" s="15"/>
      <c r="B677" s="3">
        <f>DATE(YEAR(siječanj!B677),MONTH(siječanj!B677)+6,DAY(siječanj!B677))</f>
        <v>42924</v>
      </c>
      <c r="C677" s="9">
        <v>7.0208333333333304</v>
      </c>
      <c r="D677">
        <v>0.94397826388631501</v>
      </c>
      <c r="E677" s="6">
        <v>76.405907686915754</v>
      </c>
      <c r="F677" s="11">
        <v>75.055408830069993</v>
      </c>
      <c r="G677" s="11">
        <v>73.450119748017414</v>
      </c>
      <c r="H677" s="11">
        <v>238.45421187539023</v>
      </c>
      <c r="I677" s="11">
        <v>72.125516088952779</v>
      </c>
    </row>
    <row r="678" spans="1:9" x14ac:dyDescent="0.25">
      <c r="A678" s="15"/>
      <c r="B678" s="3">
        <f>DATE(YEAR(siječanj!B678),MONTH(siječanj!B678)+6,DAY(siječanj!B678))</f>
        <v>42924</v>
      </c>
      <c r="C678" s="9">
        <v>7.03125</v>
      </c>
      <c r="D678">
        <v>0.94397826388631501</v>
      </c>
      <c r="E678" s="6">
        <v>73.083085208677105</v>
      </c>
      <c r="F678" s="11">
        <v>73.614046747454523</v>
      </c>
      <c r="G678" s="11">
        <v>70.320131138419967</v>
      </c>
      <c r="H678" s="11">
        <v>236.6094905332213</v>
      </c>
      <c r="I678" s="11">
        <v>68.988843894742644</v>
      </c>
    </row>
    <row r="679" spans="1:9" x14ac:dyDescent="0.25">
      <c r="A679" s="15"/>
      <c r="B679" s="3">
        <f>DATE(YEAR(siječanj!B679),MONTH(siječanj!B679)+6,DAY(siječanj!B679))</f>
        <v>42924</v>
      </c>
      <c r="C679" s="9">
        <v>7.0416666666666696</v>
      </c>
      <c r="D679">
        <v>0.94397826388631501</v>
      </c>
      <c r="E679" s="6">
        <v>70.053258040030684</v>
      </c>
      <c r="F679" s="11">
        <v>73.336681680236069</v>
      </c>
      <c r="G679" s="11">
        <v>67.966663622381859</v>
      </c>
      <c r="H679" s="11">
        <v>237.91576413918241</v>
      </c>
      <c r="I679" s="11">
        <v>66.128752904208199</v>
      </c>
    </row>
    <row r="680" spans="1:9" x14ac:dyDescent="0.25">
      <c r="A680" s="15"/>
      <c r="B680" s="3">
        <f>DATE(YEAR(siječanj!B680),MONTH(siječanj!B680)+6,DAY(siječanj!B680))</f>
        <v>42924</v>
      </c>
      <c r="C680" s="9">
        <v>7.0520833333333304</v>
      </c>
      <c r="D680">
        <v>0.94397826388631501</v>
      </c>
      <c r="E680" s="6">
        <v>68.766611532504982</v>
      </c>
      <c r="F680" s="11">
        <v>70.350479178727113</v>
      </c>
      <c r="G680" s="11">
        <v>72.698195940382561</v>
      </c>
      <c r="H680" s="11">
        <v>238.41214934961056</v>
      </c>
      <c r="I680" s="11">
        <v>64.914186567798694</v>
      </c>
    </row>
    <row r="681" spans="1:9" x14ac:dyDescent="0.25">
      <c r="A681" s="15"/>
      <c r="B681" s="3">
        <f>DATE(YEAR(siječanj!B681),MONTH(siječanj!B681)+6,DAY(siječanj!B681))</f>
        <v>42924</v>
      </c>
      <c r="C681" s="9">
        <v>7.0625</v>
      </c>
      <c r="D681">
        <v>0.94397826388631501</v>
      </c>
      <c r="E681" s="6">
        <v>65.794106080959921</v>
      </c>
      <c r="F681" s="11">
        <v>70.498630593328556</v>
      </c>
      <c r="G681" s="11">
        <v>79.964779028346157</v>
      </c>
      <c r="H681" s="11">
        <v>238.43526938690394</v>
      </c>
      <c r="I681" s="11">
        <v>62.108206032256582</v>
      </c>
    </row>
    <row r="682" spans="1:9" x14ac:dyDescent="0.25">
      <c r="A682" s="15"/>
      <c r="B682" s="3">
        <f>DATE(YEAR(siječanj!B682),MONTH(siječanj!B682)+6,DAY(siječanj!B682))</f>
        <v>42924</v>
      </c>
      <c r="C682" s="9">
        <v>7.0729166666666696</v>
      </c>
      <c r="D682">
        <v>0.94397826388631501</v>
      </c>
      <c r="E682" s="6">
        <v>64.819503895515808</v>
      </c>
      <c r="F682" s="11">
        <v>69.680399035843323</v>
      </c>
      <c r="G682" s="11">
        <v>78.071252716587111</v>
      </c>
      <c r="H682" s="11">
        <v>238.59969198720131</v>
      </c>
      <c r="I682" s="11">
        <v>61.188202753261251</v>
      </c>
    </row>
    <row r="683" spans="1:9" x14ac:dyDescent="0.25">
      <c r="A683" s="15"/>
      <c r="B683" s="3">
        <f>DATE(YEAR(siječanj!B683),MONTH(siječanj!B683)+6,DAY(siječanj!B683))</f>
        <v>42924</v>
      </c>
      <c r="C683" s="9">
        <v>7.0833333333333304</v>
      </c>
      <c r="D683">
        <v>0.94397826388631501</v>
      </c>
      <c r="E683" s="6">
        <v>63.600712485467142</v>
      </c>
      <c r="F683" s="11">
        <v>70.791438453547215</v>
      </c>
      <c r="G683" s="11">
        <v>70.881926739218514</v>
      </c>
      <c r="H683" s="11">
        <v>238.45881347990581</v>
      </c>
      <c r="I683" s="11">
        <v>60.03769015396395</v>
      </c>
    </row>
    <row r="684" spans="1:9" x14ac:dyDescent="0.25">
      <c r="A684" s="15"/>
      <c r="B684" s="3">
        <f>DATE(YEAR(siječanj!B684),MONTH(siječanj!B684)+6,DAY(siječanj!B684))</f>
        <v>42924</v>
      </c>
      <c r="C684" s="9">
        <v>7.09375</v>
      </c>
      <c r="D684">
        <v>0.94397826388631501</v>
      </c>
      <c r="E684" s="6">
        <v>63.211429990616686</v>
      </c>
      <c r="F684" s="11">
        <v>71.568034990610414</v>
      </c>
      <c r="G684" s="11">
        <v>66.453834392284335</v>
      </c>
      <c r="H684" s="11">
        <v>238.75449632394154</v>
      </c>
      <c r="I684" s="11">
        <v>59.670215940313682</v>
      </c>
    </row>
    <row r="685" spans="1:9" x14ac:dyDescent="0.25">
      <c r="A685" s="15"/>
      <c r="B685" s="3">
        <f>DATE(YEAR(siječanj!B685),MONTH(siječanj!B685)+6,DAY(siječanj!B685))</f>
        <v>42924</v>
      </c>
      <c r="C685" s="9">
        <v>7.1041666666666696</v>
      </c>
      <c r="D685">
        <v>0.94397826388631501</v>
      </c>
      <c r="E685" s="6">
        <v>63.411430230535871</v>
      </c>
      <c r="F685" s="11">
        <v>71.463029609397793</v>
      </c>
      <c r="G685" s="11">
        <v>67.17839271781007</v>
      </c>
      <c r="H685" s="11">
        <v>239.14670284835211</v>
      </c>
      <c r="I685" s="11">
        <v>59.859011819569446</v>
      </c>
    </row>
    <row r="686" spans="1:9" x14ac:dyDescent="0.25">
      <c r="A686" s="15"/>
      <c r="B686" s="3">
        <f>DATE(YEAR(siječanj!B686),MONTH(siječanj!B686)+6,DAY(siječanj!B686))</f>
        <v>42924</v>
      </c>
      <c r="C686" s="9">
        <v>7.1145833333333304</v>
      </c>
      <c r="D686">
        <v>0.94397826388631501</v>
      </c>
      <c r="E686" s="6">
        <v>61.380567101163862</v>
      </c>
      <c r="F686" s="11">
        <v>69.287427448692952</v>
      </c>
      <c r="G686" s="11">
        <v>64.729817031554916</v>
      </c>
      <c r="H686" s="11">
        <v>238.74446900664677</v>
      </c>
      <c r="I686" s="11">
        <v>57.941921168514128</v>
      </c>
    </row>
    <row r="687" spans="1:9" x14ac:dyDescent="0.25">
      <c r="A687" s="15"/>
      <c r="B687" s="3">
        <f>DATE(YEAR(siječanj!B687),MONTH(siječanj!B687)+6,DAY(siječanj!B687))</f>
        <v>42924</v>
      </c>
      <c r="C687" s="9">
        <v>7.125</v>
      </c>
      <c r="D687">
        <v>0.94397826388631501</v>
      </c>
      <c r="E687" s="6">
        <v>60.540396773358907</v>
      </c>
      <c r="F687" s="11">
        <v>67.99573180163766</v>
      </c>
      <c r="G687" s="11">
        <v>64.877520929280479</v>
      </c>
      <c r="H687" s="11">
        <v>238.37310221996529</v>
      </c>
      <c r="I687" s="11">
        <v>57.148818641104008</v>
      </c>
    </row>
    <row r="688" spans="1:9" x14ac:dyDescent="0.25">
      <c r="A688" s="15"/>
      <c r="B688" s="3">
        <f>DATE(YEAR(siječanj!B688),MONTH(siječanj!B688)+6,DAY(siječanj!B688))</f>
        <v>42924</v>
      </c>
      <c r="C688" s="9">
        <v>7.1354166666666696</v>
      </c>
      <c r="D688">
        <v>0.94397826388631501</v>
      </c>
      <c r="E688" s="6">
        <v>60.277343140877157</v>
      </c>
      <c r="F688" s="11">
        <v>67.151740879861691</v>
      </c>
      <c r="G688" s="11">
        <v>61.822922600434246</v>
      </c>
      <c r="H688" s="11">
        <v>237.99710682522073</v>
      </c>
      <c r="I688" s="11">
        <v>56.900501729804894</v>
      </c>
    </row>
    <row r="689" spans="1:9" x14ac:dyDescent="0.25">
      <c r="A689" s="15"/>
      <c r="B689" s="3">
        <f>DATE(YEAR(siječanj!B689),MONTH(siječanj!B689)+6,DAY(siječanj!B689))</f>
        <v>42924</v>
      </c>
      <c r="C689" s="9">
        <v>7.1458333333333304</v>
      </c>
      <c r="D689">
        <v>0.94397826388631501</v>
      </c>
      <c r="E689" s="6">
        <v>62.653532024926413</v>
      </c>
      <c r="F689" s="11">
        <v>67.296677884915724</v>
      </c>
      <c r="G689" s="11">
        <v>62.734256050008234</v>
      </c>
      <c r="H689" s="11">
        <v>235.49743344160225</v>
      </c>
      <c r="I689" s="11">
        <v>59.143572387235672</v>
      </c>
    </row>
    <row r="690" spans="1:9" x14ac:dyDescent="0.25">
      <c r="A690" s="15"/>
      <c r="B690" s="3">
        <f>DATE(YEAR(siječanj!B690),MONTH(siječanj!B690)+6,DAY(siječanj!B690))</f>
        <v>42924</v>
      </c>
      <c r="C690" s="9">
        <v>7.15625</v>
      </c>
      <c r="D690">
        <v>0.94397826388631501</v>
      </c>
      <c r="E690" s="6">
        <v>62.633181847669974</v>
      </c>
      <c r="F690" s="11">
        <v>65.717717430514682</v>
      </c>
      <c r="G690" s="11">
        <v>60.982055968353947</v>
      </c>
      <c r="H690" s="11">
        <v>238.50431045687148</v>
      </c>
      <c r="I690" s="11">
        <v>59.124362262239359</v>
      </c>
    </row>
    <row r="691" spans="1:9" x14ac:dyDescent="0.25">
      <c r="A691" s="15"/>
      <c r="B691" s="3">
        <f>DATE(YEAR(siječanj!B691),MONTH(siječanj!B691)+6,DAY(siječanj!B691))</f>
        <v>42924</v>
      </c>
      <c r="C691" s="9">
        <v>7.1666666666666696</v>
      </c>
      <c r="D691">
        <v>0.94397826388631501</v>
      </c>
      <c r="E691" s="6">
        <v>63.195109354896566</v>
      </c>
      <c r="F691" s="11">
        <v>65.577966767049602</v>
      </c>
      <c r="G691" s="11">
        <v>59.93434378836848</v>
      </c>
      <c r="H691" s="11">
        <v>232.56039660127948</v>
      </c>
      <c r="I691" s="11">
        <v>59.654809614941087</v>
      </c>
    </row>
    <row r="692" spans="1:9" x14ac:dyDescent="0.25">
      <c r="A692" s="15"/>
      <c r="B692" s="3">
        <f>DATE(YEAR(siječanj!B692),MONTH(siječanj!B692)+6,DAY(siječanj!B692))</f>
        <v>42924</v>
      </c>
      <c r="C692" s="9">
        <v>7.1770833333333304</v>
      </c>
      <c r="D692">
        <v>0.94397826388631501</v>
      </c>
      <c r="E692" s="6">
        <v>64.879886476188162</v>
      </c>
      <c r="F692" s="11">
        <v>65.517614424200659</v>
      </c>
      <c r="G692" s="11">
        <v>61.376349660508573</v>
      </c>
      <c r="H692" s="11">
        <v>184.59482133437371</v>
      </c>
      <c r="I692" s="11">
        <v>61.245202596933304</v>
      </c>
    </row>
    <row r="693" spans="1:9" x14ac:dyDescent="0.25">
      <c r="A693" s="15"/>
      <c r="B693" s="3">
        <f>DATE(YEAR(siječanj!B693),MONTH(siječanj!B693)+6,DAY(siječanj!B693))</f>
        <v>42924</v>
      </c>
      <c r="C693" s="9">
        <v>7.1875</v>
      </c>
      <c r="D693">
        <v>0.94397826388631501</v>
      </c>
      <c r="E693" s="6">
        <v>66.608111186222359</v>
      </c>
      <c r="F693" s="11">
        <v>64.866716530810507</v>
      </c>
      <c r="G693" s="11">
        <v>58.703930660195539</v>
      </c>
      <c r="H693" s="11">
        <v>115.59667200537304</v>
      </c>
      <c r="I693" s="11">
        <v>62.876609158316818</v>
      </c>
    </row>
    <row r="694" spans="1:9" x14ac:dyDescent="0.25">
      <c r="A694" s="15"/>
      <c r="B694" s="3">
        <f>DATE(YEAR(siječanj!B694),MONTH(siječanj!B694)+6,DAY(siječanj!B694))</f>
        <v>42924</v>
      </c>
      <c r="C694" s="9">
        <v>7.1979166666666696</v>
      </c>
      <c r="D694">
        <v>0.94397826388631501</v>
      </c>
      <c r="E694" s="6">
        <v>67.575657703986181</v>
      </c>
      <c r="F694" s="11">
        <v>64.755326418414583</v>
      </c>
      <c r="G694" s="11">
        <v>61.272872804575528</v>
      </c>
      <c r="H694" s="11">
        <v>73.442507187005759</v>
      </c>
      <c r="I694" s="11">
        <v>63.789952040384769</v>
      </c>
    </row>
    <row r="695" spans="1:9" x14ac:dyDescent="0.25">
      <c r="A695" s="15"/>
      <c r="B695" s="3">
        <f>DATE(YEAR(siječanj!B695),MONTH(siječanj!B695)+6,DAY(siječanj!B695))</f>
        <v>42924</v>
      </c>
      <c r="C695" s="9">
        <v>7.2083333333333304</v>
      </c>
      <c r="D695">
        <v>0.94397826388631501</v>
      </c>
      <c r="E695" s="6">
        <v>69.158769293816206</v>
      </c>
      <c r="F695" s="11">
        <v>67.350665536541129</v>
      </c>
      <c r="G695" s="11">
        <v>60.008271852611159</v>
      </c>
      <c r="H695" s="11">
        <v>62.359273175787401</v>
      </c>
      <c r="I695" s="11">
        <v>65.284374970490816</v>
      </c>
    </row>
    <row r="696" spans="1:9" x14ac:dyDescent="0.25">
      <c r="A696" s="15"/>
      <c r="B696" s="3">
        <f>DATE(YEAR(siječanj!B696),MONTH(siječanj!B696)+6,DAY(siječanj!B696))</f>
        <v>42924</v>
      </c>
      <c r="C696" s="9">
        <v>7.21875</v>
      </c>
      <c r="D696">
        <v>0.94397826388631501</v>
      </c>
      <c r="E696" s="6">
        <v>69.223536730278582</v>
      </c>
      <c r="F696" s="11">
        <v>68.589583945541222</v>
      </c>
      <c r="G696" s="11">
        <v>67.671816677098391</v>
      </c>
      <c r="H696" s="11">
        <v>26.416033290420334</v>
      </c>
      <c r="I696" s="11">
        <v>65.34551402271893</v>
      </c>
    </row>
    <row r="697" spans="1:9" x14ac:dyDescent="0.25">
      <c r="A697" s="15"/>
      <c r="B697" s="3">
        <f>DATE(YEAR(siječanj!B697),MONTH(siječanj!B697)+6,DAY(siječanj!B697))</f>
        <v>42924</v>
      </c>
      <c r="C697" s="9">
        <v>7.2291666666666696</v>
      </c>
      <c r="D697">
        <v>0.94397826388631501</v>
      </c>
      <c r="E697" s="6">
        <v>73.508364610419605</v>
      </c>
      <c r="F697" s="11">
        <v>75.370445013667606</v>
      </c>
      <c r="G697" s="11">
        <v>67.590978137575618</v>
      </c>
      <c r="H697" s="11">
        <v>8.8281657615256837</v>
      </c>
      <c r="I697" s="11">
        <v>69.390298406066137</v>
      </c>
    </row>
    <row r="698" spans="1:9" x14ac:dyDescent="0.25">
      <c r="A698" s="15"/>
      <c r="B698" s="3">
        <f>DATE(YEAR(siječanj!B698),MONTH(siječanj!B698)+6,DAY(siječanj!B698))</f>
        <v>42924</v>
      </c>
      <c r="C698" s="9">
        <v>7.2395833333333304</v>
      </c>
      <c r="D698">
        <v>0.94397826388631501</v>
      </c>
      <c r="E698" s="6">
        <v>74.905056309306261</v>
      </c>
      <c r="F698" s="11">
        <v>75.335791915230104</v>
      </c>
      <c r="G698" s="11">
        <v>68.812421669138658</v>
      </c>
      <c r="H698" s="11">
        <v>3.3512832601278393</v>
      </c>
      <c r="I698" s="11">
        <v>70.70874501116559</v>
      </c>
    </row>
    <row r="699" spans="1:9" x14ac:dyDescent="0.25">
      <c r="A699" s="15"/>
      <c r="B699" s="3">
        <f>DATE(YEAR(siječanj!B699),MONTH(siječanj!B699)+6,DAY(siječanj!B699))</f>
        <v>42924</v>
      </c>
      <c r="C699" s="9">
        <v>7.25</v>
      </c>
      <c r="D699">
        <v>0.94397826388631501</v>
      </c>
      <c r="E699" s="6">
        <v>78.841241506736907</v>
      </c>
      <c r="F699" s="11">
        <v>74.104164043595006</v>
      </c>
      <c r="G699" s="11">
        <v>71.434908980239555</v>
      </c>
      <c r="H699" s="11">
        <v>2.5017026502044457</v>
      </c>
      <c r="I699" s="11">
        <v>74.424418280171182</v>
      </c>
    </row>
    <row r="700" spans="1:9" x14ac:dyDescent="0.25">
      <c r="A700" s="15"/>
      <c r="B700" s="3">
        <f>DATE(YEAR(siječanj!B700),MONTH(siječanj!B700)+6,DAY(siječanj!B700))</f>
        <v>42924</v>
      </c>
      <c r="C700" s="9">
        <v>7.2604166666666696</v>
      </c>
      <c r="D700">
        <v>0.94397826388631501</v>
      </c>
      <c r="E700" s="6">
        <v>82.396521884220604</v>
      </c>
      <c r="F700" s="11">
        <v>79.233604170777241</v>
      </c>
      <c r="G700" s="11">
        <v>78.448043877438153</v>
      </c>
      <c r="H700" s="11">
        <v>3.2797538632673056</v>
      </c>
      <c r="I700" s="11">
        <v>77.78052567853733</v>
      </c>
    </row>
    <row r="701" spans="1:9" x14ac:dyDescent="0.25">
      <c r="A701" s="15"/>
      <c r="B701" s="3">
        <f>DATE(YEAR(siječanj!B701),MONTH(siječanj!B701)+6,DAY(siječanj!B701))</f>
        <v>42924</v>
      </c>
      <c r="C701" s="9">
        <v>7.2708333333333304</v>
      </c>
      <c r="D701">
        <v>0.94397826388631501</v>
      </c>
      <c r="E701" s="6">
        <v>86.24709818146431</v>
      </c>
      <c r="F701" s="11">
        <v>83.023577394800029</v>
      </c>
      <c r="G701" s="11">
        <v>80.438140575922787</v>
      </c>
      <c r="H701" s="11">
        <v>3.7400293299363594</v>
      </c>
      <c r="I701" s="11">
        <v>81.415386006571239</v>
      </c>
    </row>
    <row r="702" spans="1:9" x14ac:dyDescent="0.25">
      <c r="A702" s="15"/>
      <c r="B702" s="3">
        <f>DATE(YEAR(siječanj!B702),MONTH(siječanj!B702)+6,DAY(siječanj!B702))</f>
        <v>42924</v>
      </c>
      <c r="C702" s="9">
        <v>7.28125</v>
      </c>
      <c r="D702">
        <v>0.94397826388631501</v>
      </c>
      <c r="E702" s="6">
        <v>89.160734611657944</v>
      </c>
      <c r="F702" s="11">
        <v>89.21391295234497</v>
      </c>
      <c r="G702" s="11">
        <v>79.621210227783649</v>
      </c>
      <c r="H702" s="11">
        <v>2.3568726237954571</v>
      </c>
      <c r="I702" s="11">
        <v>84.165795465541336</v>
      </c>
    </row>
    <row r="703" spans="1:9" x14ac:dyDescent="0.25">
      <c r="A703" s="15"/>
      <c r="B703" s="3">
        <f>DATE(YEAR(siječanj!B703),MONTH(siječanj!B703)+6,DAY(siječanj!B703))</f>
        <v>42924</v>
      </c>
      <c r="C703" s="9">
        <v>7.2916666666666696</v>
      </c>
      <c r="D703">
        <v>0.94397826388631501</v>
      </c>
      <c r="E703" s="6">
        <v>94.481898047578198</v>
      </c>
      <c r="F703" s="11">
        <v>97.143528642465895</v>
      </c>
      <c r="G703" s="11">
        <v>83.499413021764155</v>
      </c>
      <c r="H703" s="11">
        <v>1.7025526653830587</v>
      </c>
      <c r="I703" s="11">
        <v>89.188858087636689</v>
      </c>
    </row>
    <row r="704" spans="1:9" x14ac:dyDescent="0.25">
      <c r="A704" s="15"/>
      <c r="B704" s="3">
        <f>DATE(YEAR(siječanj!B704),MONTH(siječanj!B704)+6,DAY(siječanj!B704))</f>
        <v>42924</v>
      </c>
      <c r="C704" s="9">
        <v>7.3020833333333304</v>
      </c>
      <c r="D704">
        <v>0.94397826388631501</v>
      </c>
      <c r="E704" s="6">
        <v>96.361018170671457</v>
      </c>
      <c r="F704" s="11">
        <v>108.10385558474904</v>
      </c>
      <c r="G704" s="11">
        <v>93.514442356339558</v>
      </c>
      <c r="H704" s="11">
        <v>1.5485744371692145</v>
      </c>
      <c r="I704" s="11">
        <v>90.962706639068102</v>
      </c>
    </row>
    <row r="705" spans="1:9" x14ac:dyDescent="0.25">
      <c r="A705" s="15"/>
      <c r="B705" s="3">
        <f>DATE(YEAR(siječanj!B705),MONTH(siječanj!B705)+6,DAY(siječanj!B705))</f>
        <v>42924</v>
      </c>
      <c r="C705" s="9">
        <v>7.3125</v>
      </c>
      <c r="D705">
        <v>0.94397826388631501</v>
      </c>
      <c r="E705" s="6">
        <v>95.891438624477047</v>
      </c>
      <c r="F705" s="11">
        <v>114.02478995508889</v>
      </c>
      <c r="G705" s="11">
        <v>105.2155635620928</v>
      </c>
      <c r="H705" s="11">
        <v>1.4549481374250586</v>
      </c>
      <c r="I705" s="11">
        <v>90.51943375429498</v>
      </c>
    </row>
    <row r="706" spans="1:9" x14ac:dyDescent="0.25">
      <c r="A706" s="15"/>
      <c r="B706" s="3">
        <f>DATE(YEAR(siječanj!B706),MONTH(siječanj!B706)+6,DAY(siječanj!B706))</f>
        <v>42924</v>
      </c>
      <c r="C706" s="9">
        <v>7.3229166666666696</v>
      </c>
      <c r="D706">
        <v>0.94397826388631501</v>
      </c>
      <c r="E706" s="6">
        <v>100.57619353961073</v>
      </c>
      <c r="F706" s="11">
        <v>121.52316975887101</v>
      </c>
      <c r="G706" s="11">
        <v>114.41751238432278</v>
      </c>
      <c r="H706" s="11">
        <v>1.8915394926979394</v>
      </c>
      <c r="I706" s="11">
        <v>94.941740565815749</v>
      </c>
    </row>
    <row r="707" spans="1:9" x14ac:dyDescent="0.25">
      <c r="A707" s="15"/>
      <c r="B707" s="3">
        <f>DATE(YEAR(siječanj!B707),MONTH(siječanj!B707)+6,DAY(siječanj!B707))</f>
        <v>42924</v>
      </c>
      <c r="C707" s="9">
        <v>7.3333333333333304</v>
      </c>
      <c r="D707">
        <v>0.94397826388631501</v>
      </c>
      <c r="E707" s="6">
        <v>104.97011083562018</v>
      </c>
      <c r="F707" s="11">
        <v>127.25918339641999</v>
      </c>
      <c r="G707" s="11">
        <v>125.48256940886156</v>
      </c>
      <c r="H707" s="11">
        <v>1.931448735599544</v>
      </c>
      <c r="I707" s="11">
        <v>99.089502986562792</v>
      </c>
    </row>
    <row r="708" spans="1:9" x14ac:dyDescent="0.25">
      <c r="A708" s="15"/>
      <c r="B708" s="3">
        <f>DATE(YEAR(siječanj!B708),MONTH(siječanj!B708)+6,DAY(siječanj!B708))</f>
        <v>42924</v>
      </c>
      <c r="C708" s="9">
        <v>7.34375</v>
      </c>
      <c r="D708">
        <v>0.94397826388631501</v>
      </c>
      <c r="E708" s="6">
        <v>107.04058753428778</v>
      </c>
      <c r="F708" s="11">
        <v>144.17712184341744</v>
      </c>
      <c r="G708" s="11">
        <v>147.713247899073</v>
      </c>
      <c r="H708" s="11">
        <v>1.503673538510746</v>
      </c>
      <c r="I708" s="11">
        <v>101.04398798598811</v>
      </c>
    </row>
    <row r="709" spans="1:9" x14ac:dyDescent="0.25">
      <c r="A709" s="15"/>
      <c r="B709" s="3">
        <f>DATE(YEAR(siječanj!B709),MONTH(siječanj!B709)+6,DAY(siječanj!B709))</f>
        <v>42924</v>
      </c>
      <c r="C709" s="9">
        <v>7.3541666666666696</v>
      </c>
      <c r="D709">
        <v>0.94397826388631501</v>
      </c>
      <c r="E709" s="6">
        <v>107.08874651063459</v>
      </c>
      <c r="F709" s="11">
        <v>151.0547358373224</v>
      </c>
      <c r="G709" s="11">
        <v>155.09937620027307</v>
      </c>
      <c r="H709" s="11">
        <v>1.5996071413667206</v>
      </c>
      <c r="I709" s="11">
        <v>101.08944901287052</v>
      </c>
    </row>
    <row r="710" spans="1:9" x14ac:dyDescent="0.25">
      <c r="A710" s="15"/>
      <c r="B710" s="3">
        <f>DATE(YEAR(siječanj!B710),MONTH(siječanj!B710)+6,DAY(siječanj!B710))</f>
        <v>42924</v>
      </c>
      <c r="C710" s="9">
        <v>7.3645833333333304</v>
      </c>
      <c r="D710">
        <v>0.94397826388631501</v>
      </c>
      <c r="E710" s="6">
        <v>108.17407970349912</v>
      </c>
      <c r="F710" s="11">
        <v>153.36273399625603</v>
      </c>
      <c r="G710" s="11">
        <v>161.35884464824446</v>
      </c>
      <c r="H710" s="11">
        <v>1.6520980371277423</v>
      </c>
      <c r="I710" s="11">
        <v>102.11397995600896</v>
      </c>
    </row>
    <row r="711" spans="1:9" x14ac:dyDescent="0.25">
      <c r="A711" s="15"/>
      <c r="B711" s="3">
        <f>DATE(YEAR(siječanj!B711),MONTH(siječanj!B711)+6,DAY(siječanj!B711))</f>
        <v>42924</v>
      </c>
      <c r="C711" s="9">
        <v>7.375</v>
      </c>
      <c r="D711">
        <v>0.94397826388631501</v>
      </c>
      <c r="E711" s="6">
        <v>110.62259290313827</v>
      </c>
      <c r="F711" s="11">
        <v>155.45206813813496</v>
      </c>
      <c r="G711" s="11">
        <v>163.45562306076303</v>
      </c>
      <c r="H711" s="11">
        <v>1.5121866568843039</v>
      </c>
      <c r="I711" s="11">
        <v>104.42532319530706</v>
      </c>
    </row>
    <row r="712" spans="1:9" x14ac:dyDescent="0.25">
      <c r="A712" s="15"/>
      <c r="B712" s="3">
        <f>DATE(YEAR(siječanj!B712),MONTH(siječanj!B712)+6,DAY(siječanj!B712))</f>
        <v>42924</v>
      </c>
      <c r="C712" s="9">
        <v>7.3854166666666696</v>
      </c>
      <c r="D712">
        <v>0.94397826388631501</v>
      </c>
      <c r="E712" s="6">
        <v>113.7222174876821</v>
      </c>
      <c r="F712" s="11">
        <v>160.85599960230439</v>
      </c>
      <c r="G712" s="11">
        <v>170.39688500897617</v>
      </c>
      <c r="H712" s="11">
        <v>1.5866824434412634</v>
      </c>
      <c r="I712" s="11">
        <v>107.35130142932408</v>
      </c>
    </row>
    <row r="713" spans="1:9" x14ac:dyDescent="0.25">
      <c r="A713" s="15"/>
      <c r="B713" s="3">
        <f>DATE(YEAR(siječanj!B713),MONTH(siječanj!B713)+6,DAY(siječanj!B713))</f>
        <v>42924</v>
      </c>
      <c r="C713" s="9">
        <v>7.3958333333333304</v>
      </c>
      <c r="D713">
        <v>0.94397826388631501</v>
      </c>
      <c r="E713" s="6">
        <v>112.38131508911553</v>
      </c>
      <c r="F713" s="11">
        <v>162.03192440175758</v>
      </c>
      <c r="G713" s="11">
        <v>168.50507730237371</v>
      </c>
      <c r="H713" s="11">
        <v>1.6874136765648553</v>
      </c>
      <c r="I713" s="11">
        <v>106.08551871108422</v>
      </c>
    </row>
    <row r="714" spans="1:9" x14ac:dyDescent="0.25">
      <c r="A714" s="15"/>
      <c r="B714" s="3">
        <f>DATE(YEAR(siječanj!B714),MONTH(siječanj!B714)+6,DAY(siječanj!B714))</f>
        <v>42924</v>
      </c>
      <c r="C714" s="9">
        <v>7.40625</v>
      </c>
      <c r="D714">
        <v>0.94397826388631501</v>
      </c>
      <c r="E714" s="6">
        <v>115.39963325193551</v>
      </c>
      <c r="F714" s="11">
        <v>161.24432191878768</v>
      </c>
      <c r="G714" s="11">
        <v>164.75230864839011</v>
      </c>
      <c r="H714" s="11">
        <v>2.1050865465047681</v>
      </c>
      <c r="I714" s="11">
        <v>108.93474545027955</v>
      </c>
    </row>
    <row r="715" spans="1:9" x14ac:dyDescent="0.25">
      <c r="A715" s="15"/>
      <c r="B715" s="3">
        <f>DATE(YEAR(siječanj!B715),MONTH(siječanj!B715)+6,DAY(siječanj!B715))</f>
        <v>42924</v>
      </c>
      <c r="C715" s="9">
        <v>7.4166666666666696</v>
      </c>
      <c r="D715">
        <v>0.94397826388631501</v>
      </c>
      <c r="E715" s="6">
        <v>115.4466607806588</v>
      </c>
      <c r="F715" s="11">
        <v>162.95610722655664</v>
      </c>
      <c r="G715" s="11">
        <v>158.75258593735202</v>
      </c>
      <c r="H715" s="11">
        <v>2.0038912524172043</v>
      </c>
      <c r="I715" s="11">
        <v>108.97913841519863</v>
      </c>
    </row>
    <row r="716" spans="1:9" x14ac:dyDescent="0.25">
      <c r="A716" s="15"/>
      <c r="B716" s="3">
        <f>DATE(YEAR(siječanj!B716),MONTH(siječanj!B716)+6,DAY(siječanj!B716))</f>
        <v>42924</v>
      </c>
      <c r="C716" s="9">
        <v>7.4270833333333304</v>
      </c>
      <c r="D716">
        <v>0.94397826388631501</v>
      </c>
      <c r="E716" s="6">
        <v>117.10817375081444</v>
      </c>
      <c r="F716" s="11">
        <v>162.01063795648793</v>
      </c>
      <c r="G716" s="11">
        <v>162.65464489382114</v>
      </c>
      <c r="H716" s="11">
        <v>2.34387291601591</v>
      </c>
      <c r="I716" s="11">
        <v>110.54757054419075</v>
      </c>
    </row>
    <row r="717" spans="1:9" x14ac:dyDescent="0.25">
      <c r="A717" s="15"/>
      <c r="B717" s="3">
        <f>DATE(YEAR(siječanj!B717),MONTH(siječanj!B717)+6,DAY(siječanj!B717))</f>
        <v>42924</v>
      </c>
      <c r="C717" s="9">
        <v>7.4375</v>
      </c>
      <c r="D717">
        <v>0.94397826388631501</v>
      </c>
      <c r="E717" s="6">
        <v>118.01574659704706</v>
      </c>
      <c r="F717" s="11">
        <v>163.02465190496036</v>
      </c>
      <c r="G717" s="11">
        <v>159.48460757618022</v>
      </c>
      <c r="H717" s="11">
        <v>2.4273738855892599</v>
      </c>
      <c r="I717" s="11">
        <v>111.40429958392777</v>
      </c>
    </row>
    <row r="718" spans="1:9" x14ac:dyDescent="0.25">
      <c r="A718" s="15"/>
      <c r="B718" s="3">
        <f>DATE(YEAR(siječanj!B718),MONTH(siječanj!B718)+6,DAY(siječanj!B718))</f>
        <v>42924</v>
      </c>
      <c r="C718" s="9">
        <v>7.4479166666666696</v>
      </c>
      <c r="D718">
        <v>0.94397826388631501</v>
      </c>
      <c r="E718" s="6">
        <v>120.2171337707501</v>
      </c>
      <c r="F718" s="11">
        <v>163.03337329545306</v>
      </c>
      <c r="G718" s="11">
        <v>157.45753482735637</v>
      </c>
      <c r="H718" s="11">
        <v>2.6630108413599962</v>
      </c>
      <c r="I718" s="11">
        <v>113.48236122630156</v>
      </c>
    </row>
    <row r="719" spans="1:9" x14ac:dyDescent="0.25">
      <c r="A719" s="15"/>
      <c r="B719" s="3">
        <f>DATE(YEAR(siječanj!B719),MONTH(siječanj!B719)+6,DAY(siječanj!B719))</f>
        <v>42924</v>
      </c>
      <c r="C719" s="9">
        <v>7.4583333333333304</v>
      </c>
      <c r="D719">
        <v>0.94397826388631501</v>
      </c>
      <c r="E719" s="6">
        <v>121.38802425390996</v>
      </c>
      <c r="F719" s="11">
        <v>161.12330060172542</v>
      </c>
      <c r="G719" s="11">
        <v>162.4948827174909</v>
      </c>
      <c r="H719" s="11">
        <v>2.5821702212783828</v>
      </c>
      <c r="I719" s="11">
        <v>114.58765639179582</v>
      </c>
    </row>
    <row r="720" spans="1:9" x14ac:dyDescent="0.25">
      <c r="A720" s="15"/>
      <c r="B720" s="3">
        <f>DATE(YEAR(siječanj!B720),MONTH(siječanj!B720)+6,DAY(siječanj!B720))</f>
        <v>42924</v>
      </c>
      <c r="C720" s="9">
        <v>7.46875</v>
      </c>
      <c r="D720">
        <v>0.94397826388631501</v>
      </c>
      <c r="E720" s="6">
        <v>123.34812823690457</v>
      </c>
      <c r="F720" s="11">
        <v>157.60157025523293</v>
      </c>
      <c r="G720" s="11">
        <v>161.00970740673159</v>
      </c>
      <c r="H720" s="11">
        <v>2.9781842458825616</v>
      </c>
      <c r="I720" s="11">
        <v>116.43795194669973</v>
      </c>
    </row>
    <row r="721" spans="1:9" x14ac:dyDescent="0.25">
      <c r="A721" s="15"/>
      <c r="B721" s="3">
        <f>DATE(YEAR(siječanj!B721),MONTH(siječanj!B721)+6,DAY(siječanj!B721))</f>
        <v>42924</v>
      </c>
      <c r="C721" s="9">
        <v>7.4791666666666696</v>
      </c>
      <c r="D721">
        <v>0.94397826388631501</v>
      </c>
      <c r="E721" s="6">
        <v>125.73518497312699</v>
      </c>
      <c r="F721" s="11">
        <v>154.98450381272175</v>
      </c>
      <c r="G721" s="11">
        <v>163.02374840130261</v>
      </c>
      <c r="H721" s="11">
        <v>3.7975418853958813</v>
      </c>
      <c r="I721" s="11">
        <v>118.6912816203571</v>
      </c>
    </row>
    <row r="722" spans="1:9" x14ac:dyDescent="0.25">
      <c r="A722" s="15"/>
      <c r="B722" s="3">
        <f>DATE(YEAR(siječanj!B722),MONTH(siječanj!B722)+6,DAY(siječanj!B722))</f>
        <v>42924</v>
      </c>
      <c r="C722" s="9">
        <v>7.4895833333333304</v>
      </c>
      <c r="D722">
        <v>0.94397826388631501</v>
      </c>
      <c r="E722" s="6">
        <v>126.54565380831701</v>
      </c>
      <c r="F722" s="11">
        <v>153.37553151456638</v>
      </c>
      <c r="G722" s="11">
        <v>157.53659867670578</v>
      </c>
      <c r="H722" s="11">
        <v>3.9226803249090776</v>
      </c>
      <c r="I722" s="11">
        <v>119.45634658433374</v>
      </c>
    </row>
    <row r="723" spans="1:9" x14ac:dyDescent="0.25">
      <c r="A723" s="15"/>
      <c r="B723" s="3">
        <f>DATE(YEAR(siječanj!B723),MONTH(siječanj!B723)+6,DAY(siječanj!B723))</f>
        <v>42924</v>
      </c>
      <c r="C723" s="9">
        <v>7.5</v>
      </c>
      <c r="D723">
        <v>0.94397826388631501</v>
      </c>
      <c r="E723" s="6">
        <v>125.8411112981392</v>
      </c>
      <c r="F723" s="11">
        <v>144.0842406378668</v>
      </c>
      <c r="G723" s="11">
        <v>149.73679129791321</v>
      </c>
      <c r="H723" s="11">
        <v>3.7163502191971256</v>
      </c>
      <c r="I723" s="11">
        <v>118.79127376874197</v>
      </c>
    </row>
    <row r="724" spans="1:9" x14ac:dyDescent="0.25">
      <c r="A724" s="15"/>
      <c r="B724" s="3">
        <f>DATE(YEAR(siječanj!B724),MONTH(siječanj!B724)+6,DAY(siječanj!B724))</f>
        <v>42924</v>
      </c>
      <c r="C724" s="9">
        <v>7.5104166666666696</v>
      </c>
      <c r="D724">
        <v>0.94397826388631501</v>
      </c>
      <c r="E724" s="6">
        <v>122.27442811210595</v>
      </c>
      <c r="F724" s="11">
        <v>138.86004757289123</v>
      </c>
      <c r="G724" s="11">
        <v>145.86553903993905</v>
      </c>
      <c r="H724" s="11">
        <v>4.034398001328432</v>
      </c>
      <c r="I724" s="11">
        <v>115.42440236695781</v>
      </c>
    </row>
    <row r="725" spans="1:9" x14ac:dyDescent="0.25">
      <c r="A725" s="15"/>
      <c r="B725" s="3">
        <f>DATE(YEAR(siječanj!B725),MONTH(siječanj!B725)+6,DAY(siječanj!B725))</f>
        <v>42924</v>
      </c>
      <c r="C725" s="9">
        <v>7.5208333333333304</v>
      </c>
      <c r="D725">
        <v>0.94397826388631501</v>
      </c>
      <c r="E725" s="6">
        <v>123.89311281221816</v>
      </c>
      <c r="F725" s="11">
        <v>136.04254546073381</v>
      </c>
      <c r="G725" s="11">
        <v>149.82248119138623</v>
      </c>
      <c r="H725" s="11">
        <v>5.1123336103874735</v>
      </c>
      <c r="I725" s="11">
        <v>116.95240553994907</v>
      </c>
    </row>
    <row r="726" spans="1:9" x14ac:dyDescent="0.25">
      <c r="A726" s="15"/>
      <c r="B726" s="3">
        <f>DATE(YEAR(siječanj!B726),MONTH(siječanj!B726)+6,DAY(siječanj!B726))</f>
        <v>42924</v>
      </c>
      <c r="C726" s="9">
        <v>7.53125</v>
      </c>
      <c r="D726">
        <v>0.94397826388631501</v>
      </c>
      <c r="E726" s="6">
        <v>126.01157380759948</v>
      </c>
      <c r="F726" s="11">
        <v>133.86595733400819</v>
      </c>
      <c r="G726" s="11">
        <v>147.42157776938205</v>
      </c>
      <c r="H726" s="11">
        <v>5.0333942400742027</v>
      </c>
      <c r="I726" s="11">
        <v>118.95218667248</v>
      </c>
    </row>
    <row r="727" spans="1:9" x14ac:dyDescent="0.25">
      <c r="A727" s="15"/>
      <c r="B727" s="3">
        <f>DATE(YEAR(siječanj!B727),MONTH(siječanj!B727)+6,DAY(siječanj!B727))</f>
        <v>42924</v>
      </c>
      <c r="C727" s="9">
        <v>7.5416666666666696</v>
      </c>
      <c r="D727">
        <v>0.94397826388631501</v>
      </c>
      <c r="E727" s="6">
        <v>125.79693025343711</v>
      </c>
      <c r="F727" s="11">
        <v>131.75927660295071</v>
      </c>
      <c r="G727" s="11">
        <v>149.61511886011229</v>
      </c>
      <c r="H727" s="11">
        <v>3.3735661874496055</v>
      </c>
      <c r="I727" s="11">
        <v>118.74956782286742</v>
      </c>
    </row>
    <row r="728" spans="1:9" x14ac:dyDescent="0.25">
      <c r="A728" s="15"/>
      <c r="B728" s="3">
        <f>DATE(YEAR(siječanj!B728),MONTH(siječanj!B728)+6,DAY(siječanj!B728))</f>
        <v>42924</v>
      </c>
      <c r="C728" s="9">
        <v>7.5520833333333304</v>
      </c>
      <c r="D728">
        <v>0.94397826388631501</v>
      </c>
      <c r="E728" s="6">
        <v>123.99393372795376</v>
      </c>
      <c r="F728" s="11">
        <v>131.25836578447712</v>
      </c>
      <c r="G728" s="11">
        <v>145.83421956414793</v>
      </c>
      <c r="H728" s="11">
        <v>3.3350291248121597</v>
      </c>
      <c r="I728" s="11">
        <v>117.04757829294859</v>
      </c>
    </row>
    <row r="729" spans="1:9" x14ac:dyDescent="0.25">
      <c r="A729" s="15"/>
      <c r="B729" s="3">
        <f>DATE(YEAR(siječanj!B729),MONTH(siječanj!B729)+6,DAY(siječanj!B729))</f>
        <v>42924</v>
      </c>
      <c r="C729" s="9">
        <v>7.5625</v>
      </c>
      <c r="D729">
        <v>0.94397826388631501</v>
      </c>
      <c r="E729" s="6">
        <v>124.26623049352121</v>
      </c>
      <c r="F729" s="11">
        <v>129.24909528987874</v>
      </c>
      <c r="G729" s="11">
        <v>143.57052412958888</v>
      </c>
      <c r="H729" s="11">
        <v>3.905694093417476</v>
      </c>
      <c r="I729" s="11">
        <v>117.3046205209708</v>
      </c>
    </row>
    <row r="730" spans="1:9" x14ac:dyDescent="0.25">
      <c r="A730" s="15"/>
      <c r="B730" s="3">
        <f>DATE(YEAR(siječanj!B730),MONTH(siječanj!B730)+6,DAY(siječanj!B730))</f>
        <v>42924</v>
      </c>
      <c r="C730" s="9">
        <v>7.5729166666666696</v>
      </c>
      <c r="D730">
        <v>0.94397826388631501</v>
      </c>
      <c r="E730" s="6">
        <v>121.83731615021658</v>
      </c>
      <c r="F730" s="11">
        <v>129.46743465958514</v>
      </c>
      <c r="G730" s="11">
        <v>137.41227711866202</v>
      </c>
      <c r="H730" s="11">
        <v>3.2984623210088202</v>
      </c>
      <c r="I730" s="11">
        <v>115.01177817604953</v>
      </c>
    </row>
    <row r="731" spans="1:9" x14ac:dyDescent="0.25">
      <c r="A731" s="15"/>
      <c r="B731" s="3">
        <f>DATE(YEAR(siječanj!B731),MONTH(siječanj!B731)+6,DAY(siječanj!B731))</f>
        <v>42924</v>
      </c>
      <c r="C731" s="9">
        <v>7.5833333333333304</v>
      </c>
      <c r="D731">
        <v>0.94397826388631501</v>
      </c>
      <c r="E731" s="6">
        <v>121.00269190076261</v>
      </c>
      <c r="F731" s="11">
        <v>124.84625600812086</v>
      </c>
      <c r="G731" s="11">
        <v>141.48529121837879</v>
      </c>
      <c r="H731" s="11">
        <v>3.3562709153591523</v>
      </c>
      <c r="I731" s="11">
        <v>114.22391102605256</v>
      </c>
    </row>
    <row r="732" spans="1:9" x14ac:dyDescent="0.25">
      <c r="A732" s="15"/>
      <c r="B732" s="3">
        <f>DATE(YEAR(siječanj!B732),MONTH(siječanj!B732)+6,DAY(siječanj!B732))</f>
        <v>42924</v>
      </c>
      <c r="C732" s="9">
        <v>7.59375</v>
      </c>
      <c r="D732">
        <v>0.94397826388631501</v>
      </c>
      <c r="E732" s="6">
        <v>120.60847669127284</v>
      </c>
      <c r="F732" s="11">
        <v>125.56174269185573</v>
      </c>
      <c r="G732" s="11">
        <v>141.54284646379844</v>
      </c>
      <c r="H732" s="11">
        <v>2.6374634851882188</v>
      </c>
      <c r="I732" s="11">
        <v>113.85178043700083</v>
      </c>
    </row>
    <row r="733" spans="1:9" x14ac:dyDescent="0.25">
      <c r="A733" s="15"/>
      <c r="B733" s="3">
        <f>DATE(YEAR(siječanj!B733),MONTH(siječanj!B733)+6,DAY(siječanj!B733))</f>
        <v>42924</v>
      </c>
      <c r="C733" s="9">
        <v>7.6041666666666696</v>
      </c>
      <c r="D733">
        <v>0.94397826388631501</v>
      </c>
      <c r="E733" s="6">
        <v>119.1433582161099</v>
      </c>
      <c r="F733" s="11">
        <v>124.92614330375541</v>
      </c>
      <c r="G733" s="11">
        <v>140.86305199379714</v>
      </c>
      <c r="H733" s="11">
        <v>2.0845238451701404</v>
      </c>
      <c r="I733" s="11">
        <v>112.46874044242875</v>
      </c>
    </row>
    <row r="734" spans="1:9" x14ac:dyDescent="0.25">
      <c r="A734" s="15"/>
      <c r="B734" s="3">
        <f>DATE(YEAR(siječanj!B734),MONTH(siječanj!B734)+6,DAY(siječanj!B734))</f>
        <v>42924</v>
      </c>
      <c r="C734" s="9">
        <v>7.6145833333333304</v>
      </c>
      <c r="D734">
        <v>0.94397826388631501</v>
      </c>
      <c r="E734" s="6">
        <v>120.4401440823389</v>
      </c>
      <c r="F734" s="11">
        <v>124.68551549079073</v>
      </c>
      <c r="G734" s="11">
        <v>141.22818948937876</v>
      </c>
      <c r="H734" s="11">
        <v>2.4572308079113729</v>
      </c>
      <c r="I734" s="11">
        <v>113.69287811306391</v>
      </c>
    </row>
    <row r="735" spans="1:9" x14ac:dyDescent="0.25">
      <c r="A735" s="15"/>
      <c r="B735" s="3">
        <f>DATE(YEAR(siječanj!B735),MONTH(siječanj!B735)+6,DAY(siječanj!B735))</f>
        <v>42924</v>
      </c>
      <c r="C735" s="9">
        <v>7.625</v>
      </c>
      <c r="D735">
        <v>0.94397826388631501</v>
      </c>
      <c r="E735" s="6">
        <v>119.04749184996776</v>
      </c>
      <c r="F735" s="11">
        <v>124.75920242287187</v>
      </c>
      <c r="G735" s="11">
        <v>137.13541743946988</v>
      </c>
      <c r="H735" s="11">
        <v>2.4418237838812202</v>
      </c>
      <c r="I735" s="11">
        <v>112.3782446765528</v>
      </c>
    </row>
    <row r="736" spans="1:9" x14ac:dyDescent="0.25">
      <c r="A736" s="15"/>
      <c r="B736" s="3">
        <f>DATE(YEAR(siječanj!B736),MONTH(siječanj!B736)+6,DAY(siječanj!B736))</f>
        <v>42924</v>
      </c>
      <c r="C736" s="9">
        <v>7.6354166666666696</v>
      </c>
      <c r="D736">
        <v>0.94397826388631501</v>
      </c>
      <c r="E736" s="6">
        <v>119.44686507112364</v>
      </c>
      <c r="F736" s="11">
        <v>122.6978761287701</v>
      </c>
      <c r="G736" s="11">
        <v>136.86042459012154</v>
      </c>
      <c r="H736" s="11">
        <v>2.2847501490219155</v>
      </c>
      <c r="I736" s="11">
        <v>112.75524431650221</v>
      </c>
    </row>
    <row r="737" spans="1:9" x14ac:dyDescent="0.25">
      <c r="A737" s="15"/>
      <c r="B737" s="3">
        <f>DATE(YEAR(siječanj!B737),MONTH(siječanj!B737)+6,DAY(siječanj!B737))</f>
        <v>42924</v>
      </c>
      <c r="C737" s="9">
        <v>7.6458333333333304</v>
      </c>
      <c r="D737">
        <v>0.94397826388631501</v>
      </c>
      <c r="E737" s="6">
        <v>118.86443652695745</v>
      </c>
      <c r="F737" s="11">
        <v>122.46895165231219</v>
      </c>
      <c r="G737" s="11">
        <v>132.282729467037</v>
      </c>
      <c r="H737" s="11">
        <v>2.2545821858381747</v>
      </c>
      <c r="I737" s="11">
        <v>112.20544443054237</v>
      </c>
    </row>
    <row r="738" spans="1:9" x14ac:dyDescent="0.25">
      <c r="A738" s="15"/>
      <c r="B738" s="3">
        <f>DATE(YEAR(siječanj!B738),MONTH(siječanj!B738)+6,DAY(siječanj!B738))</f>
        <v>42924</v>
      </c>
      <c r="C738" s="9">
        <v>7.65625</v>
      </c>
      <c r="D738">
        <v>0.94397826388631501</v>
      </c>
      <c r="E738" s="6">
        <v>118.90423172337157</v>
      </c>
      <c r="F738" s="11">
        <v>121.71658342661317</v>
      </c>
      <c r="G738" s="11">
        <v>132.96022044527828</v>
      </c>
      <c r="H738" s="11">
        <v>2.3854693805688525</v>
      </c>
      <c r="I738" s="11">
        <v>112.24301023096439</v>
      </c>
    </row>
    <row r="739" spans="1:9" x14ac:dyDescent="0.25">
      <c r="A739" s="15"/>
      <c r="B739" s="3">
        <f>DATE(YEAR(siječanj!B739),MONTH(siječanj!B739)+6,DAY(siječanj!B739))</f>
        <v>42924</v>
      </c>
      <c r="C739" s="9">
        <v>7.6666666666666696</v>
      </c>
      <c r="D739">
        <v>0.94397826388631501</v>
      </c>
      <c r="E739" s="6">
        <v>116.21017950196291</v>
      </c>
      <c r="F739" s="11">
        <v>124.75951504624432</v>
      </c>
      <c r="G739" s="11">
        <v>130.87660999348182</v>
      </c>
      <c r="H739" s="11">
        <v>2.6373884753341286</v>
      </c>
      <c r="I739" s="11">
        <v>109.69988349217998</v>
      </c>
    </row>
    <row r="740" spans="1:9" x14ac:dyDescent="0.25">
      <c r="A740" s="15"/>
      <c r="B740" s="3">
        <f>DATE(YEAR(siječanj!B740),MONTH(siječanj!B740)+6,DAY(siječanj!B740))</f>
        <v>42924</v>
      </c>
      <c r="C740" s="9">
        <v>7.6770833333333304</v>
      </c>
      <c r="D740">
        <v>0.94397826388631501</v>
      </c>
      <c r="E740" s="6">
        <v>116.72061125485129</v>
      </c>
      <c r="F740" s="11">
        <v>124.02860961746097</v>
      </c>
      <c r="G740" s="11">
        <v>134.86755568937963</v>
      </c>
      <c r="H740" s="11">
        <v>2.0622519192936406</v>
      </c>
      <c r="I740" s="11">
        <v>110.18171997210401</v>
      </c>
    </row>
    <row r="741" spans="1:9" x14ac:dyDescent="0.25">
      <c r="A741" s="15"/>
      <c r="B741" s="3">
        <f>DATE(YEAR(siječanj!B741),MONTH(siječanj!B741)+6,DAY(siječanj!B741))</f>
        <v>42924</v>
      </c>
      <c r="C741" s="9">
        <v>7.6875</v>
      </c>
      <c r="D741">
        <v>0.94397826388631501</v>
      </c>
      <c r="E741" s="6">
        <v>116.3679727755337</v>
      </c>
      <c r="F741" s="11">
        <v>119.614972805378</v>
      </c>
      <c r="G741" s="11">
        <v>130.76152353907824</v>
      </c>
      <c r="H741" s="11">
        <v>2.2519378384486437</v>
      </c>
      <c r="I741" s="11">
        <v>109.84883691261827</v>
      </c>
    </row>
    <row r="742" spans="1:9" x14ac:dyDescent="0.25">
      <c r="A742" s="15"/>
      <c r="B742" s="3">
        <f>DATE(YEAR(siječanj!B742),MONTH(siječanj!B742)+6,DAY(siječanj!B742))</f>
        <v>42924</v>
      </c>
      <c r="C742" s="9">
        <v>7.6979166666666696</v>
      </c>
      <c r="D742">
        <v>0.94397826388631501</v>
      </c>
      <c r="E742" s="6">
        <v>118.63014151407103</v>
      </c>
      <c r="F742" s="11">
        <v>120.95008302128305</v>
      </c>
      <c r="G742" s="11">
        <v>129.62585002244074</v>
      </c>
      <c r="H742" s="11">
        <v>2.8877443647401622</v>
      </c>
      <c r="I742" s="11">
        <v>111.98427503104064</v>
      </c>
    </row>
    <row r="743" spans="1:9" x14ac:dyDescent="0.25">
      <c r="A743" s="15"/>
      <c r="B743" s="3">
        <f>DATE(YEAR(siječanj!B743),MONTH(siječanj!B743)+6,DAY(siječanj!B743))</f>
        <v>42924</v>
      </c>
      <c r="C743" s="9">
        <v>7.7083333333333304</v>
      </c>
      <c r="D743">
        <v>0.94397826388631501</v>
      </c>
      <c r="E743" s="6">
        <v>118.01045261316654</v>
      </c>
      <c r="F743" s="11">
        <v>119.52087717826518</v>
      </c>
      <c r="G743" s="11">
        <v>131.45671334618177</v>
      </c>
      <c r="H743" s="11">
        <v>2.8512175661923371</v>
      </c>
      <c r="I743" s="11">
        <v>111.39930217821519</v>
      </c>
    </row>
    <row r="744" spans="1:9" x14ac:dyDescent="0.25">
      <c r="A744" s="15"/>
      <c r="B744" s="3">
        <f>DATE(YEAR(siječanj!B744),MONTH(siječanj!B744)+6,DAY(siječanj!B744))</f>
        <v>42924</v>
      </c>
      <c r="C744" s="9">
        <v>7.71875</v>
      </c>
      <c r="D744">
        <v>0.94397826388631501</v>
      </c>
      <c r="E744" s="6">
        <v>117.95957320003374</v>
      </c>
      <c r="F744" s="11">
        <v>120.65441345480896</v>
      </c>
      <c r="G744" s="11">
        <v>134.37103102987871</v>
      </c>
      <c r="H744" s="11">
        <v>2.358122788030296</v>
      </c>
      <c r="I744" s="11">
        <v>111.35127311813855</v>
      </c>
    </row>
    <row r="745" spans="1:9" x14ac:dyDescent="0.25">
      <c r="A745" s="15"/>
      <c r="B745" s="3">
        <f>DATE(YEAR(siječanj!B745),MONTH(siječanj!B745)+6,DAY(siječanj!B745))</f>
        <v>42924</v>
      </c>
      <c r="C745" s="9">
        <v>7.7291666666666696</v>
      </c>
      <c r="D745">
        <v>0.94397826388631501</v>
      </c>
      <c r="E745" s="6">
        <v>118.51481226380879</v>
      </c>
      <c r="F745" s="11">
        <v>122.40599010670095</v>
      </c>
      <c r="G745" s="11">
        <v>132.67199153197319</v>
      </c>
      <c r="H745" s="11">
        <v>2.5705096894271944</v>
      </c>
      <c r="I745" s="11">
        <v>111.87540672560277</v>
      </c>
    </row>
    <row r="746" spans="1:9" x14ac:dyDescent="0.25">
      <c r="A746" s="15"/>
      <c r="B746" s="3">
        <f>DATE(YEAR(siječanj!B746),MONTH(siječanj!B746)+6,DAY(siječanj!B746))</f>
        <v>42924</v>
      </c>
      <c r="C746" s="9">
        <v>7.7395833333333304</v>
      </c>
      <c r="D746">
        <v>0.94397826388631501</v>
      </c>
      <c r="E746" s="6">
        <v>120.14569178580696</v>
      </c>
      <c r="F746" s="11">
        <v>125.79921220716035</v>
      </c>
      <c r="G746" s="11">
        <v>134.19573330390432</v>
      </c>
      <c r="H746" s="11">
        <v>2.5012295880579822</v>
      </c>
      <c r="I746" s="11">
        <v>113.41492154538635</v>
      </c>
    </row>
    <row r="747" spans="1:9" x14ac:dyDescent="0.25">
      <c r="A747" s="15"/>
      <c r="B747" s="3">
        <f>DATE(YEAR(siječanj!B747),MONTH(siječanj!B747)+6,DAY(siječanj!B747))</f>
        <v>42924</v>
      </c>
      <c r="C747" s="9">
        <v>7.75</v>
      </c>
      <c r="D747">
        <v>0.94397826388631501</v>
      </c>
      <c r="E747" s="6">
        <v>120.21019323282802</v>
      </c>
      <c r="F747" s="11">
        <v>123.66548554639479</v>
      </c>
      <c r="G747" s="11">
        <v>133.84914392458171</v>
      </c>
      <c r="H747" s="11">
        <v>2.5653610130424349</v>
      </c>
      <c r="I747" s="11">
        <v>113.47580950936344</v>
      </c>
    </row>
    <row r="748" spans="1:9" x14ac:dyDescent="0.25">
      <c r="A748" s="15"/>
      <c r="B748" s="3">
        <f>DATE(YEAR(siječanj!B748),MONTH(siječanj!B748)+6,DAY(siječanj!B748))</f>
        <v>42924</v>
      </c>
      <c r="C748" s="9">
        <v>7.7604166666666696</v>
      </c>
      <c r="D748">
        <v>0.94397826388631501</v>
      </c>
      <c r="E748" s="6">
        <v>123.2751449026989</v>
      </c>
      <c r="F748" s="11">
        <v>125.01245140250089</v>
      </c>
      <c r="G748" s="11">
        <v>133.51335491705913</v>
      </c>
      <c r="H748" s="11">
        <v>3.7872675356482826</v>
      </c>
      <c r="I748" s="11">
        <v>116.36905726558362</v>
      </c>
    </row>
    <row r="749" spans="1:9" x14ac:dyDescent="0.25">
      <c r="A749" s="15"/>
      <c r="B749" s="3">
        <f>DATE(YEAR(siječanj!B749),MONTH(siječanj!B749)+6,DAY(siječanj!B749))</f>
        <v>42924</v>
      </c>
      <c r="C749" s="9">
        <v>7.7708333333333304</v>
      </c>
      <c r="D749">
        <v>0.94397826388631501</v>
      </c>
      <c r="E749" s="6">
        <v>127.90623148555764</v>
      </c>
      <c r="F749" s="11">
        <v>129.27398892790731</v>
      </c>
      <c r="G749" s="11">
        <v>137.22614296623394</v>
      </c>
      <c r="H749" s="11">
        <v>6.7519500077945862</v>
      </c>
      <c r="I749" s="11">
        <v>120.74070233797782</v>
      </c>
    </row>
    <row r="750" spans="1:9" x14ac:dyDescent="0.25">
      <c r="A750" s="15"/>
      <c r="B750" s="3">
        <f>DATE(YEAR(siječanj!B750),MONTH(siječanj!B750)+6,DAY(siječanj!B750))</f>
        <v>42924</v>
      </c>
      <c r="C750" s="9">
        <v>7.78125</v>
      </c>
      <c r="D750">
        <v>0.94397826388631501</v>
      </c>
      <c r="E750" s="6">
        <v>128.58932016079712</v>
      </c>
      <c r="F750" s="11">
        <v>130.19437618432562</v>
      </c>
      <c r="G750" s="11">
        <v>139.95235150369811</v>
      </c>
      <c r="H750" s="11">
        <v>16.212284817754099</v>
      </c>
      <c r="I750" s="11">
        <v>121.38552319971079</v>
      </c>
    </row>
    <row r="751" spans="1:9" x14ac:dyDescent="0.25">
      <c r="A751" s="15"/>
      <c r="B751" s="3">
        <f>DATE(YEAR(siječanj!B751),MONTH(siječanj!B751)+6,DAY(siječanj!B751))</f>
        <v>42924</v>
      </c>
      <c r="C751" s="9">
        <v>7.7916666666666696</v>
      </c>
      <c r="D751">
        <v>0.94397826388631501</v>
      </c>
      <c r="E751" s="6">
        <v>132.30360862930002</v>
      </c>
      <c r="F751" s="11">
        <v>131.58940587994852</v>
      </c>
      <c r="G751" s="11">
        <v>142.08774044418735</v>
      </c>
      <c r="H751" s="11">
        <v>28.472525453051226</v>
      </c>
      <c r="I751" s="11">
        <v>124.89173077978111</v>
      </c>
    </row>
    <row r="752" spans="1:9" x14ac:dyDescent="0.25">
      <c r="A752" s="15"/>
      <c r="B752" s="3">
        <f>DATE(YEAR(siječanj!B752),MONTH(siječanj!B752)+6,DAY(siječanj!B752))</f>
        <v>42924</v>
      </c>
      <c r="C752" s="9">
        <v>7.8020833333333304</v>
      </c>
      <c r="D752">
        <v>0.94397826388631501</v>
      </c>
      <c r="E752" s="6">
        <v>136.60688803818539</v>
      </c>
      <c r="F752" s="11">
        <v>132.52489925804284</v>
      </c>
      <c r="G752" s="11">
        <v>149.97384263341945</v>
      </c>
      <c r="H752" s="11">
        <v>43.909215380431078</v>
      </c>
      <c r="I752" s="11">
        <v>128.95393300519845</v>
      </c>
    </row>
    <row r="753" spans="1:9" x14ac:dyDescent="0.25">
      <c r="A753" s="15"/>
      <c r="B753" s="3">
        <f>DATE(YEAR(siječanj!B753),MONTH(siječanj!B753)+6,DAY(siječanj!B753))</f>
        <v>42924</v>
      </c>
      <c r="C753" s="9">
        <v>7.8125</v>
      </c>
      <c r="D753">
        <v>0.94397826388631501</v>
      </c>
      <c r="E753" s="6">
        <v>140.02026999621279</v>
      </c>
      <c r="F753" s="11">
        <v>137.01060778144935</v>
      </c>
      <c r="G753" s="11">
        <v>155.21056474601141</v>
      </c>
      <c r="H753" s="11">
        <v>62.288527881934954</v>
      </c>
      <c r="I753" s="11">
        <v>132.17609137991803</v>
      </c>
    </row>
    <row r="754" spans="1:9" x14ac:dyDescent="0.25">
      <c r="A754" s="15"/>
      <c r="B754" s="3">
        <f>DATE(YEAR(siječanj!B754),MONTH(siječanj!B754)+6,DAY(siječanj!B754))</f>
        <v>42924</v>
      </c>
      <c r="C754" s="9">
        <v>7.8229166666666696</v>
      </c>
      <c r="D754">
        <v>0.94397826388631501</v>
      </c>
      <c r="E754" s="6">
        <v>142.73660379582117</v>
      </c>
      <c r="F754" s="11">
        <v>137.57957029531624</v>
      </c>
      <c r="G754" s="11">
        <v>152.95027847925718</v>
      </c>
      <c r="H754" s="11">
        <v>87.260169421729216</v>
      </c>
      <c r="I754" s="11">
        <v>134.74025144420807</v>
      </c>
    </row>
    <row r="755" spans="1:9" x14ac:dyDescent="0.25">
      <c r="A755" s="15"/>
      <c r="B755" s="3">
        <f>DATE(YEAR(siječanj!B755),MONTH(siječanj!B755)+6,DAY(siječanj!B755))</f>
        <v>42924</v>
      </c>
      <c r="C755" s="9">
        <v>7.8333333333333304</v>
      </c>
      <c r="D755">
        <v>0.94397826388631501</v>
      </c>
      <c r="E755" s="6">
        <v>147.31248466713404</v>
      </c>
      <c r="F755" s="11">
        <v>133.96721524274346</v>
      </c>
      <c r="G755" s="11">
        <v>150.4812718226087</v>
      </c>
      <c r="H755" s="11">
        <v>132.89023387115304</v>
      </c>
      <c r="I755" s="11">
        <v>139.05978352486059</v>
      </c>
    </row>
    <row r="756" spans="1:9" x14ac:dyDescent="0.25">
      <c r="A756" s="15"/>
      <c r="B756" s="3">
        <f>DATE(YEAR(siječanj!B756),MONTH(siječanj!B756)+6,DAY(siječanj!B756))</f>
        <v>42924</v>
      </c>
      <c r="C756" s="9">
        <v>7.84375</v>
      </c>
      <c r="D756">
        <v>0.94397826388631501</v>
      </c>
      <c r="E756" s="6">
        <v>151.0348322187096</v>
      </c>
      <c r="F756" s="11">
        <v>117.35690621021192</v>
      </c>
      <c r="G756" s="11">
        <v>137.49382072696699</v>
      </c>
      <c r="H756" s="11">
        <v>202.20935436633181</v>
      </c>
      <c r="I756" s="11">
        <v>142.57359870417835</v>
      </c>
    </row>
    <row r="757" spans="1:9" x14ac:dyDescent="0.25">
      <c r="A757" s="15"/>
      <c r="B757" s="3">
        <f>DATE(YEAR(siječanj!B757),MONTH(siječanj!B757)+6,DAY(siječanj!B757))</f>
        <v>42924</v>
      </c>
      <c r="C757" s="9">
        <v>7.8541666666666696</v>
      </c>
      <c r="D757">
        <v>0.94397826388631501</v>
      </c>
      <c r="E757" s="6">
        <v>155.38600262950467</v>
      </c>
      <c r="F757" s="11">
        <v>110.40520448503041</v>
      </c>
      <c r="G757" s="11">
        <v>130.24826952029059</v>
      </c>
      <c r="H757" s="11">
        <v>231.0649071379157</v>
      </c>
      <c r="I757" s="11">
        <v>146.68100899443419</v>
      </c>
    </row>
    <row r="758" spans="1:9" x14ac:dyDescent="0.25">
      <c r="A758" s="15"/>
      <c r="B758" s="3">
        <f>DATE(YEAR(siječanj!B758),MONTH(siječanj!B758)+6,DAY(siječanj!B758))</f>
        <v>42924</v>
      </c>
      <c r="C758" s="9">
        <v>7.8645833333333304</v>
      </c>
      <c r="D758">
        <v>0.94397826388631501</v>
      </c>
      <c r="E758" s="6">
        <v>152.14191104089954</v>
      </c>
      <c r="F758" s="11">
        <v>106.8000357620318</v>
      </c>
      <c r="G758" s="11">
        <v>125.96183991356175</v>
      </c>
      <c r="H758" s="11">
        <v>232.11560116823188</v>
      </c>
      <c r="I758" s="11">
        <v>143.61865704873452</v>
      </c>
    </row>
    <row r="759" spans="1:9" x14ac:dyDescent="0.25">
      <c r="A759" s="15"/>
      <c r="B759" s="3">
        <f>DATE(YEAR(siječanj!B759),MONTH(siječanj!B759)+6,DAY(siječanj!B759))</f>
        <v>42924</v>
      </c>
      <c r="C759" s="9">
        <v>7.875</v>
      </c>
      <c r="D759">
        <v>0.94397826388631501</v>
      </c>
      <c r="E759" s="6">
        <v>154.4188660133799</v>
      </c>
      <c r="F759" s="11">
        <v>104.67812065355577</v>
      </c>
      <c r="G759" s="11">
        <v>121.45227206155725</v>
      </c>
      <c r="H759" s="11">
        <v>234.56293867645448</v>
      </c>
      <c r="I759" s="11">
        <v>145.76805305060384</v>
      </c>
    </row>
    <row r="760" spans="1:9" x14ac:dyDescent="0.25">
      <c r="A760" s="15"/>
      <c r="B760" s="3">
        <f>DATE(YEAR(siječanj!B760),MONTH(siječanj!B760)+6,DAY(siječanj!B760))</f>
        <v>42924</v>
      </c>
      <c r="C760" s="9">
        <v>7.8854166666666696</v>
      </c>
      <c r="D760">
        <v>0.94397826388631501</v>
      </c>
      <c r="E760" s="6">
        <v>157.55374809386882</v>
      </c>
      <c r="F760" s="11">
        <v>103.19512755851022</v>
      </c>
      <c r="G760" s="11">
        <v>109.52017272639903</v>
      </c>
      <c r="H760" s="11">
        <v>241.78685168631674</v>
      </c>
      <c r="I760" s="11">
        <v>148.7273135944321</v>
      </c>
    </row>
    <row r="761" spans="1:9" x14ac:dyDescent="0.25">
      <c r="A761" s="15"/>
      <c r="B761" s="3">
        <f>DATE(YEAR(siječanj!B761),MONTH(siječanj!B761)+6,DAY(siječanj!B761))</f>
        <v>42924</v>
      </c>
      <c r="C761" s="9">
        <v>7.8958333333333304</v>
      </c>
      <c r="D761">
        <v>0.94397826388631501</v>
      </c>
      <c r="E761" s="6">
        <v>158.68456250370454</v>
      </c>
      <c r="F761" s="11">
        <v>101.54876871140445</v>
      </c>
      <c r="G761" s="11">
        <v>103.4295442153287</v>
      </c>
      <c r="H761" s="11">
        <v>247.77222598859291</v>
      </c>
      <c r="I761" s="11">
        <v>149.79477781780645</v>
      </c>
    </row>
    <row r="762" spans="1:9" x14ac:dyDescent="0.25">
      <c r="A762" s="15"/>
      <c r="B762" s="3">
        <f>DATE(YEAR(siječanj!B762),MONTH(siječanj!B762)+6,DAY(siječanj!B762))</f>
        <v>42924</v>
      </c>
      <c r="C762" s="9">
        <v>7.90625</v>
      </c>
      <c r="D762">
        <v>0.94397826388631501</v>
      </c>
      <c r="E762" s="6">
        <v>155.62111446817542</v>
      </c>
      <c r="F762" s="11">
        <v>102.52408148956545</v>
      </c>
      <c r="G762" s="11">
        <v>96.717177238754971</v>
      </c>
      <c r="H762" s="11">
        <v>247.07257407489391</v>
      </c>
      <c r="I762" s="11">
        <v>146.90294945972173</v>
      </c>
    </row>
    <row r="763" spans="1:9" x14ac:dyDescent="0.25">
      <c r="A763" s="15"/>
      <c r="B763" s="3">
        <f>DATE(YEAR(siječanj!B763),MONTH(siječanj!B763)+6,DAY(siječanj!B763))</f>
        <v>42924</v>
      </c>
      <c r="C763" s="9">
        <v>7.9166666666666696</v>
      </c>
      <c r="D763">
        <v>0.94397826388631501</v>
      </c>
      <c r="E763" s="6">
        <v>153.5761459584304</v>
      </c>
      <c r="F763" s="11">
        <v>100.91365829832257</v>
      </c>
      <c r="G763" s="11">
        <v>94.010490293197989</v>
      </c>
      <c r="H763" s="11">
        <v>242.9473361398679</v>
      </c>
      <c r="I763" s="11">
        <v>144.97254363619044</v>
      </c>
    </row>
    <row r="764" spans="1:9" x14ac:dyDescent="0.25">
      <c r="A764" s="15"/>
      <c r="B764" s="3">
        <f>DATE(YEAR(siječanj!B764),MONTH(siječanj!B764)+6,DAY(siječanj!B764))</f>
        <v>42924</v>
      </c>
      <c r="C764" s="9">
        <v>7.9270833333333304</v>
      </c>
      <c r="D764">
        <v>0.94397826388631501</v>
      </c>
      <c r="E764" s="6">
        <v>146.6257872694743</v>
      </c>
      <c r="F764" s="11">
        <v>99.222870860402566</v>
      </c>
      <c r="G764" s="11">
        <v>89.739616266476446</v>
      </c>
      <c r="H764" s="11">
        <v>242.77783587251432</v>
      </c>
      <c r="I764" s="11">
        <v>138.41155610760251</v>
      </c>
    </row>
    <row r="765" spans="1:9" x14ac:dyDescent="0.25">
      <c r="A765" s="15"/>
      <c r="B765" s="3">
        <f>DATE(YEAR(siječanj!B765),MONTH(siječanj!B765)+6,DAY(siječanj!B765))</f>
        <v>42924</v>
      </c>
      <c r="C765" s="9">
        <v>7.9375</v>
      </c>
      <c r="D765">
        <v>0.94397826388631501</v>
      </c>
      <c r="E765" s="6">
        <v>136.34600499864456</v>
      </c>
      <c r="F765" s="11">
        <v>94.778392550230706</v>
      </c>
      <c r="G765" s="11">
        <v>87.682477942593465</v>
      </c>
      <c r="H765" s="11">
        <v>242.12572620446909</v>
      </c>
      <c r="I765" s="11">
        <v>128.70766508645531</v>
      </c>
    </row>
    <row r="766" spans="1:9" x14ac:dyDescent="0.25">
      <c r="A766" s="15"/>
      <c r="B766" s="3">
        <f>DATE(YEAR(siječanj!B766),MONTH(siječanj!B766)+6,DAY(siječanj!B766))</f>
        <v>42924</v>
      </c>
      <c r="C766" s="9">
        <v>7.9479166666666696</v>
      </c>
      <c r="D766">
        <v>0.94397826388631501</v>
      </c>
      <c r="E766" s="6">
        <v>125.0849499638816</v>
      </c>
      <c r="F766" s="11">
        <v>91.13959276674295</v>
      </c>
      <c r="G766" s="11">
        <v>85.02996912323232</v>
      </c>
      <c r="H766" s="11">
        <v>239.49263029305169</v>
      </c>
      <c r="I766" s="11">
        <v>118.07747390521153</v>
      </c>
    </row>
    <row r="767" spans="1:9" x14ac:dyDescent="0.25">
      <c r="A767" s="15"/>
      <c r="B767" s="3">
        <f>DATE(YEAR(siječanj!B767),MONTH(siječanj!B767)+6,DAY(siječanj!B767))</f>
        <v>42924</v>
      </c>
      <c r="C767" s="9">
        <v>7.9583333333333304</v>
      </c>
      <c r="D767">
        <v>0.94397826388631501</v>
      </c>
      <c r="E767" s="6">
        <v>114.21710374572227</v>
      </c>
      <c r="F767" s="11">
        <v>87.66732905695136</v>
      </c>
      <c r="G767" s="11">
        <v>86.830546537919801</v>
      </c>
      <c r="H767" s="11">
        <v>240.33926051538086</v>
      </c>
      <c r="I767" s="11">
        <v>107.81846330001004</v>
      </c>
    </row>
    <row r="768" spans="1:9" x14ac:dyDescent="0.25">
      <c r="A768" s="15"/>
      <c r="B768" s="3">
        <f>DATE(YEAR(siječanj!B768),MONTH(siječanj!B768)+6,DAY(siječanj!B768))</f>
        <v>42924</v>
      </c>
      <c r="C768" s="9">
        <v>7.96875</v>
      </c>
      <c r="D768">
        <v>0.94397826388631501</v>
      </c>
      <c r="E768" s="6">
        <v>105.87596169796964</v>
      </c>
      <c r="F768" s="11">
        <v>83.094366548698147</v>
      </c>
      <c r="G768" s="11">
        <v>83.911465633870435</v>
      </c>
      <c r="H768" s="11">
        <v>240.82540238013445</v>
      </c>
      <c r="I768" s="11">
        <v>99.944606510943373</v>
      </c>
    </row>
    <row r="769" spans="1:9" x14ac:dyDescent="0.25">
      <c r="A769" s="15"/>
      <c r="B769" s="3">
        <f>DATE(YEAR(siječanj!B769),MONTH(siječanj!B769)+6,DAY(siječanj!B769))</f>
        <v>42924</v>
      </c>
      <c r="C769" s="9">
        <v>7.9791666666666696</v>
      </c>
      <c r="D769">
        <v>0.94397826388631501</v>
      </c>
      <c r="E769" s="6">
        <v>99.101534181987475</v>
      </c>
      <c r="F769" s="11">
        <v>82.184901070355551</v>
      </c>
      <c r="G769" s="11">
        <v>82.4538801452873</v>
      </c>
      <c r="H769" s="11">
        <v>241.66964328857796</v>
      </c>
      <c r="I769" s="11">
        <v>93.549694185582837</v>
      </c>
    </row>
    <row r="770" spans="1:9" ht="15.75" thickBot="1" x14ac:dyDescent="0.3">
      <c r="A770" s="15"/>
      <c r="B770" s="3">
        <f>DATE(YEAR(siječanj!B770),MONTH(siječanj!B770)+6,DAY(siječanj!B770))</f>
        <v>42924</v>
      </c>
      <c r="C770" s="9">
        <v>7.9895833333333304</v>
      </c>
      <c r="D770">
        <v>0.94397826388631501</v>
      </c>
      <c r="E770" s="6">
        <v>93.095302037486576</v>
      </c>
      <c r="F770" s="11">
        <v>79.749120111932598</v>
      </c>
      <c r="G770" s="11">
        <v>78.655233947589196</v>
      </c>
      <c r="H770" s="11">
        <v>242.55644278796962</v>
      </c>
      <c r="I770" s="11">
        <v>87.879941593318705</v>
      </c>
    </row>
    <row r="771" spans="1:9" x14ac:dyDescent="0.25">
      <c r="A771" s="16">
        <f t="shared" ref="A771" si="6">A675+1</f>
        <v>190</v>
      </c>
      <c r="B771" s="3">
        <f>DATE(YEAR(siječanj!B771),MONTH(siječanj!B771)+6,DAY(siječanj!B771))</f>
        <v>42925</v>
      </c>
      <c r="C771" s="9">
        <v>8</v>
      </c>
      <c r="D771">
        <v>0.94490025155043655</v>
      </c>
      <c r="E771" s="6">
        <v>87.367471513230484</v>
      </c>
      <c r="F771" s="11">
        <v>76.641030567099222</v>
      </c>
      <c r="G771" s="11">
        <v>75.796889110624633</v>
      </c>
      <c r="H771" s="11">
        <v>241.73373370817555</v>
      </c>
      <c r="I771" s="11">
        <v>82.553545810177084</v>
      </c>
    </row>
    <row r="772" spans="1:9" x14ac:dyDescent="0.25">
      <c r="A772" s="17"/>
      <c r="B772" s="3">
        <f>DATE(YEAR(siječanj!B772),MONTH(siječanj!B772)+6,DAY(siječanj!B772))</f>
        <v>42925</v>
      </c>
      <c r="C772" s="9">
        <v>8.0104166666666696</v>
      </c>
      <c r="D772">
        <v>0.94490025155043655</v>
      </c>
      <c r="E772" s="6">
        <v>81.570747738677881</v>
      </c>
      <c r="F772" s="11">
        <v>74.14081312202579</v>
      </c>
      <c r="G772" s="11">
        <v>73.806287646989119</v>
      </c>
      <c r="H772" s="11">
        <v>241.23207280467636</v>
      </c>
      <c r="I772" s="11">
        <v>77.076220057433929</v>
      </c>
    </row>
    <row r="773" spans="1:9" x14ac:dyDescent="0.25">
      <c r="A773" s="17"/>
      <c r="B773" s="3">
        <f>DATE(YEAR(siječanj!B773),MONTH(siječanj!B773)+6,DAY(siječanj!B773))</f>
        <v>42925</v>
      </c>
      <c r="C773" s="9">
        <v>8.0208333333333304</v>
      </c>
      <c r="D773">
        <v>0.94490025155043655</v>
      </c>
      <c r="E773" s="6">
        <v>76.284440829544906</v>
      </c>
      <c r="F773" s="11">
        <v>72.933842416893995</v>
      </c>
      <c r="G773" s="11">
        <v>75.692202420758505</v>
      </c>
      <c r="H773" s="11">
        <v>241.4414893158513</v>
      </c>
      <c r="I773" s="11">
        <v>72.081187329221379</v>
      </c>
    </row>
    <row r="774" spans="1:9" x14ac:dyDescent="0.25">
      <c r="A774" s="17"/>
      <c r="B774" s="3">
        <f>DATE(YEAR(siječanj!B774),MONTH(siječanj!B774)+6,DAY(siječanj!B774))</f>
        <v>42925</v>
      </c>
      <c r="C774" s="9">
        <v>8.03125</v>
      </c>
      <c r="D774">
        <v>0.94490025155043655</v>
      </c>
      <c r="E774" s="6">
        <v>72.475104805680076</v>
      </c>
      <c r="F774" s="11">
        <v>72.43338049351928</v>
      </c>
      <c r="G774" s="11">
        <v>71.866735566828424</v>
      </c>
      <c r="H774" s="11">
        <v>240.9238113081754</v>
      </c>
      <c r="I774" s="11">
        <v>68.481744762031354</v>
      </c>
    </row>
    <row r="775" spans="1:9" x14ac:dyDescent="0.25">
      <c r="A775" s="17"/>
      <c r="B775" s="3">
        <f>DATE(YEAR(siječanj!B775),MONTH(siječanj!B775)+6,DAY(siječanj!B775))</f>
        <v>42925</v>
      </c>
      <c r="C775" s="9">
        <v>8.0416666666666696</v>
      </c>
      <c r="D775">
        <v>0.94490025155043655</v>
      </c>
      <c r="E775" s="6">
        <v>70.569637832925778</v>
      </c>
      <c r="F775" s="11">
        <v>70.47691529291977</v>
      </c>
      <c r="G775" s="11">
        <v>71.761123474185652</v>
      </c>
      <c r="H775" s="11">
        <v>241.36014662981299</v>
      </c>
      <c r="I775" s="11">
        <v>66.681268540154775</v>
      </c>
    </row>
    <row r="776" spans="1:9" x14ac:dyDescent="0.25">
      <c r="A776" s="17"/>
      <c r="B776" s="3">
        <f>DATE(YEAR(siječanj!B776),MONTH(siječanj!B776)+6,DAY(siječanj!B776))</f>
        <v>42925</v>
      </c>
      <c r="C776" s="9">
        <v>8.0520833333333304</v>
      </c>
      <c r="D776">
        <v>0.94490025155043655</v>
      </c>
      <c r="E776" s="6">
        <v>68.415509439960317</v>
      </c>
      <c r="F776" s="11">
        <v>69.613802241529484</v>
      </c>
      <c r="G776" s="11">
        <v>69.457699817393205</v>
      </c>
      <c r="H776" s="11">
        <v>241.39772456644945</v>
      </c>
      <c r="I776" s="11">
        <v>64.645832079769775</v>
      </c>
    </row>
    <row r="777" spans="1:9" x14ac:dyDescent="0.25">
      <c r="A777" s="17"/>
      <c r="B777" s="3">
        <f>DATE(YEAR(siječanj!B777),MONTH(siječanj!B777)+6,DAY(siječanj!B777))</f>
        <v>42925</v>
      </c>
      <c r="C777" s="9">
        <v>8.0625</v>
      </c>
      <c r="D777">
        <v>0.94490025155043655</v>
      </c>
      <c r="E777" s="6">
        <v>66.983138433514569</v>
      </c>
      <c r="F777" s="11">
        <v>69.342012291119545</v>
      </c>
      <c r="G777" s="11">
        <v>68.518744497062016</v>
      </c>
      <c r="H777" s="11">
        <v>241.02211422228925</v>
      </c>
      <c r="I777" s="11">
        <v>63.292384355465629</v>
      </c>
    </row>
    <row r="778" spans="1:9" x14ac:dyDescent="0.25">
      <c r="A778" s="17"/>
      <c r="B778" s="3">
        <f>DATE(YEAR(siječanj!B778),MONTH(siječanj!B778)+6,DAY(siječanj!B778))</f>
        <v>42925</v>
      </c>
      <c r="C778" s="9">
        <v>8.0729166666666696</v>
      </c>
      <c r="D778">
        <v>0.94490025155043655</v>
      </c>
      <c r="E778" s="6">
        <v>63.875478585848008</v>
      </c>
      <c r="F778" s="11">
        <v>68.830003342924286</v>
      </c>
      <c r="G778" s="11">
        <v>69.581932135602244</v>
      </c>
      <c r="H778" s="11">
        <v>240.31001567346814</v>
      </c>
      <c r="I778" s="11">
        <v>60.355955783672307</v>
      </c>
    </row>
    <row r="779" spans="1:9" x14ac:dyDescent="0.25">
      <c r="A779" s="17"/>
      <c r="B779" s="3">
        <f>DATE(YEAR(siječanj!B779),MONTH(siječanj!B779)+6,DAY(siječanj!B779))</f>
        <v>42925</v>
      </c>
      <c r="C779" s="9">
        <v>8.0833333333333304</v>
      </c>
      <c r="D779">
        <v>0.94490025155043655</v>
      </c>
      <c r="E779" s="6">
        <v>63.216724966995109</v>
      </c>
      <c r="F779" s="11">
        <v>68.577980808833331</v>
      </c>
      <c r="G779" s="11">
        <v>70.074691086834619</v>
      </c>
      <c r="H779" s="11">
        <v>239.48628845992121</v>
      </c>
      <c r="I779" s="11">
        <v>59.73349932350844</v>
      </c>
    </row>
    <row r="780" spans="1:9" x14ac:dyDescent="0.25">
      <c r="A780" s="17"/>
      <c r="B780" s="3">
        <f>DATE(YEAR(siječanj!B780),MONTH(siječanj!B780)+6,DAY(siječanj!B780))</f>
        <v>42925</v>
      </c>
      <c r="C780" s="9">
        <v>8.09375</v>
      </c>
      <c r="D780">
        <v>0.94490025155043655</v>
      </c>
      <c r="E780" s="6">
        <v>62.861342230941538</v>
      </c>
      <c r="F780" s="11">
        <v>67.446568768025358</v>
      </c>
      <c r="G780" s="11">
        <v>68.771984372050454</v>
      </c>
      <c r="H780" s="11">
        <v>239.14095309300322</v>
      </c>
      <c r="I780" s="11">
        <v>59.397698086814742</v>
      </c>
    </row>
    <row r="781" spans="1:9" x14ac:dyDescent="0.25">
      <c r="A781" s="17"/>
      <c r="B781" s="3">
        <f>DATE(YEAR(siječanj!B781),MONTH(siječanj!B781)+6,DAY(siječanj!B781))</f>
        <v>42925</v>
      </c>
      <c r="C781" s="9">
        <v>8.1041666666666696</v>
      </c>
      <c r="D781">
        <v>0.94490025155043655</v>
      </c>
      <c r="E781" s="6">
        <v>61.503006606491745</v>
      </c>
      <c r="F781" s="11">
        <v>67.137933347578866</v>
      </c>
      <c r="G781" s="11">
        <v>67.369185932702337</v>
      </c>
      <c r="H781" s="11">
        <v>239.53262554725268</v>
      </c>
      <c r="I781" s="11">
        <v>58.11420641358221</v>
      </c>
    </row>
    <row r="782" spans="1:9" x14ac:dyDescent="0.25">
      <c r="A782" s="17"/>
      <c r="B782" s="3">
        <f>DATE(YEAR(siječanj!B782),MONTH(siječanj!B782)+6,DAY(siječanj!B782))</f>
        <v>42925</v>
      </c>
      <c r="C782" s="9">
        <v>8.1145833333333304</v>
      </c>
      <c r="D782">
        <v>0.94490025155043655</v>
      </c>
      <c r="E782" s="6">
        <v>60.684724827712039</v>
      </c>
      <c r="F782" s="11">
        <v>67.294004554282139</v>
      </c>
      <c r="G782" s="11">
        <v>66.017845496236902</v>
      </c>
      <c r="H782" s="11">
        <v>239.74612259449012</v>
      </c>
      <c r="I782" s="11">
        <v>57.341011754974126</v>
      </c>
    </row>
    <row r="783" spans="1:9" x14ac:dyDescent="0.25">
      <c r="A783" s="17"/>
      <c r="B783" s="3">
        <f>DATE(YEAR(siječanj!B783),MONTH(siječanj!B783)+6,DAY(siječanj!B783))</f>
        <v>42925</v>
      </c>
      <c r="C783" s="9">
        <v>8.125</v>
      </c>
      <c r="D783">
        <v>0.94490025155043655</v>
      </c>
      <c r="E783" s="6">
        <v>61.657721151529081</v>
      </c>
      <c r="F783" s="11">
        <v>65.601357408095325</v>
      </c>
      <c r="G783" s="11">
        <v>66.77681999169377</v>
      </c>
      <c r="H783" s="11">
        <v>239.75297049410284</v>
      </c>
      <c r="I783" s="11">
        <v>58.260396226106501</v>
      </c>
    </row>
    <row r="784" spans="1:9" x14ac:dyDescent="0.25">
      <c r="A784" s="17"/>
      <c r="B784" s="3">
        <f>DATE(YEAR(siječanj!B784),MONTH(siječanj!B784)+6,DAY(siječanj!B784))</f>
        <v>42925</v>
      </c>
      <c r="C784" s="9">
        <v>8.1354166666666696</v>
      </c>
      <c r="D784">
        <v>0.94490025155043655</v>
      </c>
      <c r="E784" s="6">
        <v>61.542383961283498</v>
      </c>
      <c r="F784" s="11">
        <v>66.147253928264803</v>
      </c>
      <c r="G784" s="11">
        <v>64.654903473446197</v>
      </c>
      <c r="H784" s="11">
        <v>240.1807426907975</v>
      </c>
      <c r="I784" s="11">
        <v>58.151414086030329</v>
      </c>
    </row>
    <row r="785" spans="1:9" x14ac:dyDescent="0.25">
      <c r="A785" s="17"/>
      <c r="B785" s="3">
        <f>DATE(YEAR(siječanj!B785),MONTH(siječanj!B785)+6,DAY(siječanj!B785))</f>
        <v>42925</v>
      </c>
      <c r="C785" s="9">
        <v>8.1458333333333304</v>
      </c>
      <c r="D785">
        <v>0.94490025155043655</v>
      </c>
      <c r="E785" s="6">
        <v>60.619575279552244</v>
      </c>
      <c r="F785" s="11">
        <v>65.657914182563488</v>
      </c>
      <c r="G785" s="11">
        <v>63.729112107764493</v>
      </c>
      <c r="H785" s="11">
        <v>239.82459490344525</v>
      </c>
      <c r="I785" s="11">
        <v>57.27945193052954</v>
      </c>
    </row>
    <row r="786" spans="1:9" x14ac:dyDescent="0.25">
      <c r="A786" s="17"/>
      <c r="B786" s="3">
        <f>DATE(YEAR(siječanj!B786),MONTH(siječanj!B786)+6,DAY(siječanj!B786))</f>
        <v>42925</v>
      </c>
      <c r="C786" s="9">
        <v>8.15625</v>
      </c>
      <c r="D786">
        <v>0.94490025155043655</v>
      </c>
      <c r="E786" s="6">
        <v>60.13808575837357</v>
      </c>
      <c r="F786" s="11">
        <v>65.048434878029809</v>
      </c>
      <c r="G786" s="11">
        <v>62.882628961862366</v>
      </c>
      <c r="H786" s="11">
        <v>239.47579108087413</v>
      </c>
      <c r="I786" s="11">
        <v>56.824492360848915</v>
      </c>
    </row>
    <row r="787" spans="1:9" x14ac:dyDescent="0.25">
      <c r="A787" s="17"/>
      <c r="B787" s="3">
        <f>DATE(YEAR(siječanj!B787),MONTH(siječanj!B787)+6,DAY(siječanj!B787))</f>
        <v>42925</v>
      </c>
      <c r="C787" s="9">
        <v>8.1666666666666696</v>
      </c>
      <c r="D787">
        <v>0.94490025155043655</v>
      </c>
      <c r="E787" s="6">
        <v>59.888800056973636</v>
      </c>
      <c r="F787" s="11">
        <v>64.634774036410946</v>
      </c>
      <c r="G787" s="11">
        <v>63.815723397941518</v>
      </c>
      <c r="H787" s="11">
        <v>231.3022273148122</v>
      </c>
      <c r="I787" s="11">
        <v>56.588942238888187</v>
      </c>
    </row>
    <row r="788" spans="1:9" x14ac:dyDescent="0.25">
      <c r="A788" s="17"/>
      <c r="B788" s="3">
        <f>DATE(YEAR(siječanj!B788),MONTH(siječanj!B788)+6,DAY(siječanj!B788))</f>
        <v>42925</v>
      </c>
      <c r="C788" s="9">
        <v>8.1770833333333304</v>
      </c>
      <c r="D788">
        <v>0.94490025155043655</v>
      </c>
      <c r="E788" s="6">
        <v>60.114050436357395</v>
      </c>
      <c r="F788" s="11">
        <v>63.232085068163229</v>
      </c>
      <c r="G788" s="11">
        <v>66.129078108774152</v>
      </c>
      <c r="H788" s="11">
        <v>167.50208185075266</v>
      </c>
      <c r="I788" s="11">
        <v>56.801781379029734</v>
      </c>
    </row>
    <row r="789" spans="1:9" x14ac:dyDescent="0.25">
      <c r="A789" s="17"/>
      <c r="B789" s="3">
        <f>DATE(YEAR(siječanj!B789),MONTH(siječanj!B789)+6,DAY(siječanj!B789))</f>
        <v>42925</v>
      </c>
      <c r="C789" s="9">
        <v>8.1875</v>
      </c>
      <c r="D789">
        <v>0.94490025155043655</v>
      </c>
      <c r="E789" s="6">
        <v>60.182970484097616</v>
      </c>
      <c r="F789" s="11">
        <v>63.109123882995014</v>
      </c>
      <c r="G789" s="11">
        <v>64.118506373097347</v>
      </c>
      <c r="H789" s="11">
        <v>103.26457493025154</v>
      </c>
      <c r="I789" s="11">
        <v>56.866903949476338</v>
      </c>
    </row>
    <row r="790" spans="1:9" x14ac:dyDescent="0.25">
      <c r="A790" s="17"/>
      <c r="B790" s="3">
        <f>DATE(YEAR(siječanj!B790),MONTH(siječanj!B790)+6,DAY(siječanj!B790))</f>
        <v>42925</v>
      </c>
      <c r="C790" s="9">
        <v>8.1979166666666696</v>
      </c>
      <c r="D790">
        <v>0.94490025155043655</v>
      </c>
      <c r="E790" s="6">
        <v>61.634576100142979</v>
      </c>
      <c r="F790" s="11">
        <v>62.315220836672843</v>
      </c>
      <c r="G790" s="11">
        <v>60.661974771598466</v>
      </c>
      <c r="H790" s="11">
        <v>64.589951221324071</v>
      </c>
      <c r="I790" s="11">
        <v>58.238526461229625</v>
      </c>
    </row>
    <row r="791" spans="1:9" x14ac:dyDescent="0.25">
      <c r="A791" s="17"/>
      <c r="B791" s="3">
        <f>DATE(YEAR(siječanj!B791),MONTH(siječanj!B791)+6,DAY(siječanj!B791))</f>
        <v>42925</v>
      </c>
      <c r="C791" s="9">
        <v>8.2083333333333304</v>
      </c>
      <c r="D791">
        <v>0.94490025155043655</v>
      </c>
      <c r="E791" s="6">
        <v>63.268870807467906</v>
      </c>
      <c r="F791" s="11">
        <v>61.343735690828268</v>
      </c>
      <c r="G791" s="11">
        <v>60.34741394292179</v>
      </c>
      <c r="H791" s="11">
        <v>39.170630869690996</v>
      </c>
      <c r="I791" s="11">
        <v>59.782771941288495</v>
      </c>
    </row>
    <row r="792" spans="1:9" x14ac:dyDescent="0.25">
      <c r="A792" s="17"/>
      <c r="B792" s="3">
        <f>DATE(YEAR(siječanj!B792),MONTH(siječanj!B792)+6,DAY(siječanj!B792))</f>
        <v>42925</v>
      </c>
      <c r="C792" s="9">
        <v>8.21875</v>
      </c>
      <c r="D792">
        <v>0.94490025155043655</v>
      </c>
      <c r="E792" s="6">
        <v>64.138341658730013</v>
      </c>
      <c r="F792" s="11">
        <v>63.575237315320763</v>
      </c>
      <c r="G792" s="11">
        <v>58.05681372460559</v>
      </c>
      <c r="H792" s="11">
        <v>22.143657025742158</v>
      </c>
      <c r="I792" s="11">
        <v>60.604335167361832</v>
      </c>
    </row>
    <row r="793" spans="1:9" x14ac:dyDescent="0.25">
      <c r="A793" s="17"/>
      <c r="B793" s="3">
        <f>DATE(YEAR(siječanj!B793),MONTH(siječanj!B793)+6,DAY(siječanj!B793))</f>
        <v>42925</v>
      </c>
      <c r="C793" s="9">
        <v>8.2291666666666696</v>
      </c>
      <c r="D793">
        <v>0.94490025155043655</v>
      </c>
      <c r="E793" s="6">
        <v>66.929211059283688</v>
      </c>
      <c r="F793" s="11">
        <v>69.872201490819847</v>
      </c>
      <c r="G793" s="11">
        <v>59.229058678247078</v>
      </c>
      <c r="H793" s="11">
        <v>9.5575805851963729</v>
      </c>
      <c r="I793" s="11">
        <v>63.241428365989421</v>
      </c>
    </row>
    <row r="794" spans="1:9" x14ac:dyDescent="0.25">
      <c r="A794" s="17"/>
      <c r="B794" s="3">
        <f>DATE(YEAR(siječanj!B794),MONTH(siječanj!B794)+6,DAY(siječanj!B794))</f>
        <v>42925</v>
      </c>
      <c r="C794" s="9">
        <v>8.2395833333333304</v>
      </c>
      <c r="D794">
        <v>0.94490025155043655</v>
      </c>
      <c r="E794" s="6">
        <v>71.186728374287867</v>
      </c>
      <c r="F794" s="11">
        <v>69.210013084094243</v>
      </c>
      <c r="G794" s="11">
        <v>59.862426772584122</v>
      </c>
      <c r="H794" s="11">
        <v>2.5064392724574023</v>
      </c>
      <c r="I794" s="11">
        <v>67.2643575479172</v>
      </c>
    </row>
    <row r="795" spans="1:9" x14ac:dyDescent="0.25">
      <c r="A795" s="17"/>
      <c r="B795" s="3">
        <f>DATE(YEAR(siječanj!B795),MONTH(siječanj!B795)+6,DAY(siječanj!B795))</f>
        <v>42925</v>
      </c>
      <c r="C795" s="9">
        <v>8.25</v>
      </c>
      <c r="D795">
        <v>0.94490025155043655</v>
      </c>
      <c r="E795" s="6">
        <v>73.887751901053974</v>
      </c>
      <c r="F795" s="11">
        <v>67.045252541625956</v>
      </c>
      <c r="G795" s="11">
        <v>61.722013637054559</v>
      </c>
      <c r="H795" s="11">
        <v>2.4961079152206951</v>
      </c>
      <c r="I795" s="11">
        <v>69.816555357802144</v>
      </c>
    </row>
    <row r="796" spans="1:9" x14ac:dyDescent="0.25">
      <c r="A796" s="17"/>
      <c r="B796" s="3">
        <f>DATE(YEAR(siječanj!B796),MONTH(siječanj!B796)+6,DAY(siječanj!B796))</f>
        <v>42925</v>
      </c>
      <c r="C796" s="9">
        <v>8.2604166666666696</v>
      </c>
      <c r="D796">
        <v>0.94490025155043655</v>
      </c>
      <c r="E796" s="6">
        <v>77.748333569782375</v>
      </c>
      <c r="F796" s="11">
        <v>67.580299427574957</v>
      </c>
      <c r="G796" s="11">
        <v>62.483159423874774</v>
      </c>
      <c r="H796" s="11">
        <v>2.0519085604802796</v>
      </c>
      <c r="I796" s="11">
        <v>73.464419947714617</v>
      </c>
    </row>
    <row r="797" spans="1:9" x14ac:dyDescent="0.25">
      <c r="A797" s="17"/>
      <c r="B797" s="3">
        <f>DATE(YEAR(siječanj!B797),MONTH(siječanj!B797)+6,DAY(siječanj!B797))</f>
        <v>42925</v>
      </c>
      <c r="C797" s="9">
        <v>8.2708333333333304</v>
      </c>
      <c r="D797">
        <v>0.94490025155043655</v>
      </c>
      <c r="E797" s="6">
        <v>81.639301554687322</v>
      </c>
      <c r="F797" s="11">
        <v>70.330467274898936</v>
      </c>
      <c r="G797" s="11">
        <v>62.422415344644712</v>
      </c>
      <c r="H797" s="11">
        <v>2.4988692779826067</v>
      </c>
      <c r="I797" s="11">
        <v>77.140996575426001</v>
      </c>
    </row>
    <row r="798" spans="1:9" x14ac:dyDescent="0.25">
      <c r="A798" s="17"/>
      <c r="B798" s="3">
        <f>DATE(YEAR(siječanj!B798),MONTH(siječanj!B798)+6,DAY(siječanj!B798))</f>
        <v>42925</v>
      </c>
      <c r="C798" s="9">
        <v>8.28125</v>
      </c>
      <c r="D798">
        <v>0.94490025155043655</v>
      </c>
      <c r="E798" s="6">
        <v>84.700419205111189</v>
      </c>
      <c r="F798" s="11">
        <v>72.836760835775181</v>
      </c>
      <c r="G798" s="11">
        <v>68.293851591976107</v>
      </c>
      <c r="H798" s="11">
        <v>2.82269681940442</v>
      </c>
      <c r="I798" s="11">
        <v>80.033447413336987</v>
      </c>
    </row>
    <row r="799" spans="1:9" x14ac:dyDescent="0.25">
      <c r="A799" s="17"/>
      <c r="B799" s="3">
        <f>DATE(YEAR(siječanj!B799),MONTH(siječanj!B799)+6,DAY(siječanj!B799))</f>
        <v>42925</v>
      </c>
      <c r="C799" s="9">
        <v>8.2916666666666696</v>
      </c>
      <c r="D799">
        <v>0.94490025155043655</v>
      </c>
      <c r="E799" s="6">
        <v>87.610791309661195</v>
      </c>
      <c r="F799" s="11">
        <v>74.312723912932768</v>
      </c>
      <c r="G799" s="11">
        <v>71.054953022013876</v>
      </c>
      <c r="H799" s="11">
        <v>2.7552519591319511</v>
      </c>
      <c r="I799" s="11">
        <v>82.783458747031659</v>
      </c>
    </row>
    <row r="800" spans="1:9" x14ac:dyDescent="0.25">
      <c r="A800" s="17"/>
      <c r="B800" s="3">
        <f>DATE(YEAR(siječanj!B800),MONTH(siječanj!B800)+6,DAY(siječanj!B800))</f>
        <v>42925</v>
      </c>
      <c r="C800" s="9">
        <v>8.3020833333333304</v>
      </c>
      <c r="D800">
        <v>0.94490025155043655</v>
      </c>
      <c r="E800" s="6">
        <v>94.15761225620858</v>
      </c>
      <c r="F800" s="11">
        <v>77.06933260332741</v>
      </c>
      <c r="G800" s="11">
        <v>71.306634534750742</v>
      </c>
      <c r="H800" s="11">
        <v>2.0546069149647548</v>
      </c>
      <c r="I800" s="11">
        <v>88.969551506279956</v>
      </c>
    </row>
    <row r="801" spans="1:9" x14ac:dyDescent="0.25">
      <c r="A801" s="17"/>
      <c r="B801" s="3">
        <f>DATE(YEAR(siječanj!B801),MONTH(siječanj!B801)+6,DAY(siječanj!B801))</f>
        <v>42925</v>
      </c>
      <c r="C801" s="9">
        <v>8.3125</v>
      </c>
      <c r="D801">
        <v>0.94490025155043655</v>
      </c>
      <c r="E801" s="6">
        <v>98.280967673006614</v>
      </c>
      <c r="F801" s="11">
        <v>80.920275400960094</v>
      </c>
      <c r="G801" s="11">
        <v>76.513916019613248</v>
      </c>
      <c r="H801" s="11">
        <v>1.5943024444854528</v>
      </c>
      <c r="I801" s="11">
        <v>92.865711076844278</v>
      </c>
    </row>
    <row r="802" spans="1:9" x14ac:dyDescent="0.25">
      <c r="A802" s="17"/>
      <c r="B802" s="3">
        <f>DATE(YEAR(siječanj!B802),MONTH(siječanj!B802)+6,DAY(siječanj!B802))</f>
        <v>42925</v>
      </c>
      <c r="C802" s="9">
        <v>8.3229166666666696</v>
      </c>
      <c r="D802">
        <v>0.94490025155043655</v>
      </c>
      <c r="E802" s="6">
        <v>103.81879141885322</v>
      </c>
      <c r="F802" s="11">
        <v>83.908105147202519</v>
      </c>
      <c r="G802" s="11">
        <v>83.155884281927896</v>
      </c>
      <c r="H802" s="11">
        <v>1.5636854223085574</v>
      </c>
      <c r="I802" s="11">
        <v>98.098402127336712</v>
      </c>
    </row>
    <row r="803" spans="1:9" x14ac:dyDescent="0.25">
      <c r="A803" s="17"/>
      <c r="B803" s="3">
        <f>DATE(YEAR(siječanj!B803),MONTH(siječanj!B803)+6,DAY(siječanj!B803))</f>
        <v>42925</v>
      </c>
      <c r="C803" s="9">
        <v>8.3333333333333304</v>
      </c>
      <c r="D803">
        <v>0.94490025155043655</v>
      </c>
      <c r="E803" s="6">
        <v>109.48462357583077</v>
      </c>
      <c r="F803" s="11">
        <v>84.462650914009544</v>
      </c>
      <c r="G803" s="11">
        <v>92.071859609741324</v>
      </c>
      <c r="H803" s="11">
        <v>2.314686081723671</v>
      </c>
      <c r="I803" s="11">
        <v>103.45204835770735</v>
      </c>
    </row>
    <row r="804" spans="1:9" x14ac:dyDescent="0.25">
      <c r="A804" s="17"/>
      <c r="B804" s="3">
        <f>DATE(YEAR(siječanj!B804),MONTH(siječanj!B804)+6,DAY(siječanj!B804))</f>
        <v>42925</v>
      </c>
      <c r="C804" s="9">
        <v>8.34375</v>
      </c>
      <c r="D804">
        <v>0.94490025155043655</v>
      </c>
      <c r="E804" s="6">
        <v>115.01108024305282</v>
      </c>
      <c r="F804" s="11">
        <v>85.698783768601359</v>
      </c>
      <c r="G804" s="11">
        <v>95.747699651085284</v>
      </c>
      <c r="H804" s="11">
        <v>1.9270491576242994</v>
      </c>
      <c r="I804" s="11">
        <v>108.67399865274805</v>
      </c>
    </row>
    <row r="805" spans="1:9" x14ac:dyDescent="0.25">
      <c r="A805" s="17"/>
      <c r="B805" s="3">
        <f>DATE(YEAR(siječanj!B805),MONTH(siječanj!B805)+6,DAY(siječanj!B805))</f>
        <v>42925</v>
      </c>
      <c r="C805" s="9">
        <v>8.3541666666666696</v>
      </c>
      <c r="D805">
        <v>0.94490025155043655</v>
      </c>
      <c r="E805" s="6">
        <v>120.20105629701925</v>
      </c>
      <c r="F805" s="11">
        <v>89.169620633257196</v>
      </c>
      <c r="G805" s="11">
        <v>95.855907678789791</v>
      </c>
      <c r="H805" s="11">
        <v>2.033745174345154</v>
      </c>
      <c r="I805" s="11">
        <v>113.57800833168167</v>
      </c>
    </row>
    <row r="806" spans="1:9" x14ac:dyDescent="0.25">
      <c r="A806" s="17"/>
      <c r="B806" s="3">
        <f>DATE(YEAR(siječanj!B806),MONTH(siječanj!B806)+6,DAY(siječanj!B806))</f>
        <v>42925</v>
      </c>
      <c r="C806" s="9">
        <v>8.3645833333333304</v>
      </c>
      <c r="D806">
        <v>0.94490025155043655</v>
      </c>
      <c r="E806" s="6">
        <v>124.12178929440573</v>
      </c>
      <c r="F806" s="11">
        <v>91.475065701315927</v>
      </c>
      <c r="G806" s="11">
        <v>97.119923744150739</v>
      </c>
      <c r="H806" s="11">
        <v>2.1517596779825445</v>
      </c>
      <c r="I806" s="11">
        <v>117.28270992717425</v>
      </c>
    </row>
    <row r="807" spans="1:9" x14ac:dyDescent="0.25">
      <c r="A807" s="17"/>
      <c r="B807" s="3">
        <f>DATE(YEAR(siječanj!B807),MONTH(siječanj!B807)+6,DAY(siječanj!B807))</f>
        <v>42925</v>
      </c>
      <c r="C807" s="9">
        <v>8.375</v>
      </c>
      <c r="D807">
        <v>0.94490025155043655</v>
      </c>
      <c r="E807" s="6">
        <v>126.62853631673048</v>
      </c>
      <c r="F807" s="11">
        <v>95.135348321679118</v>
      </c>
      <c r="G807" s="11">
        <v>101.01756800858588</v>
      </c>
      <c r="H807" s="11">
        <v>2.9438127304755985</v>
      </c>
      <c r="I807" s="11">
        <v>119.65133581914222</v>
      </c>
    </row>
    <row r="808" spans="1:9" x14ac:dyDescent="0.25">
      <c r="A808" s="17"/>
      <c r="B808" s="3">
        <f>DATE(YEAR(siječanj!B808),MONTH(siječanj!B808)+6,DAY(siječanj!B808))</f>
        <v>42925</v>
      </c>
      <c r="C808" s="9">
        <v>8.3854166666666696</v>
      </c>
      <c r="D808">
        <v>0.94490025155043655</v>
      </c>
      <c r="E808" s="6">
        <v>127.96623890201793</v>
      </c>
      <c r="F808" s="11">
        <v>103.72387788909892</v>
      </c>
      <c r="G808" s="11">
        <v>114.79304163229659</v>
      </c>
      <c r="H808" s="11">
        <v>2.7623298889639138</v>
      </c>
      <c r="I808" s="11">
        <v>120.91533132848001</v>
      </c>
    </row>
    <row r="809" spans="1:9" x14ac:dyDescent="0.25">
      <c r="A809" s="17"/>
      <c r="B809" s="3">
        <f>DATE(YEAR(siječanj!B809),MONTH(siječanj!B809)+6,DAY(siječanj!B809))</f>
        <v>42925</v>
      </c>
      <c r="C809" s="9">
        <v>8.3958333333333304</v>
      </c>
      <c r="D809">
        <v>0.94490025155043655</v>
      </c>
      <c r="E809" s="6">
        <v>129.85374265500224</v>
      </c>
      <c r="F809" s="11">
        <v>106.19860450534252</v>
      </c>
      <c r="G809" s="11">
        <v>111.78555071146107</v>
      </c>
      <c r="H809" s="11">
        <v>3.1623784435867641</v>
      </c>
      <c r="I809" s="11">
        <v>122.69883409947725</v>
      </c>
    </row>
    <row r="810" spans="1:9" x14ac:dyDescent="0.25">
      <c r="A810" s="17"/>
      <c r="B810" s="3">
        <f>DATE(YEAR(siječanj!B810),MONTH(siječanj!B810)+6,DAY(siječanj!B810))</f>
        <v>42925</v>
      </c>
      <c r="C810" s="9">
        <v>8.40625</v>
      </c>
      <c r="D810">
        <v>0.94490025155043655</v>
      </c>
      <c r="E810" s="6">
        <v>134.6338389048808</v>
      </c>
      <c r="F810" s="11">
        <v>108.0408860231539</v>
      </c>
      <c r="G810" s="11">
        <v>110.43804008042623</v>
      </c>
      <c r="H810" s="11">
        <v>3.4861229741033841</v>
      </c>
      <c r="I810" s="11">
        <v>127.21554824842282</v>
      </c>
    </row>
    <row r="811" spans="1:9" x14ac:dyDescent="0.25">
      <c r="A811" s="17"/>
      <c r="B811" s="3">
        <f>DATE(YEAR(siječanj!B811),MONTH(siječanj!B811)+6,DAY(siječanj!B811))</f>
        <v>42925</v>
      </c>
      <c r="C811" s="9">
        <v>8.4166666666666696</v>
      </c>
      <c r="D811">
        <v>0.94490025155043655</v>
      </c>
      <c r="E811" s="6">
        <v>139.709423619115</v>
      </c>
      <c r="F811" s="11">
        <v>110.59774841851848</v>
      </c>
      <c r="G811" s="11">
        <v>112.86212263864522</v>
      </c>
      <c r="H811" s="11">
        <v>3.2410957847319275</v>
      </c>
      <c r="I811" s="11">
        <v>132.01146952166826</v>
      </c>
    </row>
    <row r="812" spans="1:9" x14ac:dyDescent="0.25">
      <c r="A812" s="17"/>
      <c r="B812" s="3">
        <f>DATE(YEAR(siječanj!B812),MONTH(siječanj!B812)+6,DAY(siječanj!B812))</f>
        <v>42925</v>
      </c>
      <c r="C812" s="9">
        <v>8.4270833333333304</v>
      </c>
      <c r="D812">
        <v>0.94490025155043655</v>
      </c>
      <c r="E812" s="6">
        <v>144.20261055661831</v>
      </c>
      <c r="F812" s="11">
        <v>110.22174266131094</v>
      </c>
      <c r="G812" s="11">
        <v>116.65231201702954</v>
      </c>
      <c r="H812" s="11">
        <v>3.4948251173092495</v>
      </c>
      <c r="I812" s="11">
        <v>136.25708298917829</v>
      </c>
    </row>
    <row r="813" spans="1:9" x14ac:dyDescent="0.25">
      <c r="A813" s="17"/>
      <c r="B813" s="3">
        <f>DATE(YEAR(siječanj!B813),MONTH(siječanj!B813)+6,DAY(siječanj!B813))</f>
        <v>42925</v>
      </c>
      <c r="C813" s="9">
        <v>8.4375</v>
      </c>
      <c r="D813">
        <v>0.94490025155043655</v>
      </c>
      <c r="E813" s="6">
        <v>147.50647731717154</v>
      </c>
      <c r="F813" s="11">
        <v>111.04733289202437</v>
      </c>
      <c r="G813" s="11">
        <v>117.52063627088936</v>
      </c>
      <c r="H813" s="11">
        <v>3.3760425127659737</v>
      </c>
      <c r="I813" s="11">
        <v>139.37890752231417</v>
      </c>
    </row>
    <row r="814" spans="1:9" x14ac:dyDescent="0.25">
      <c r="A814" s="17"/>
      <c r="B814" s="3">
        <f>DATE(YEAR(siječanj!B814),MONTH(siječanj!B814)+6,DAY(siječanj!B814))</f>
        <v>42925</v>
      </c>
      <c r="C814" s="9">
        <v>8.4479166666666696</v>
      </c>
      <c r="D814">
        <v>0.94490025155043655</v>
      </c>
      <c r="E814" s="6">
        <v>145.90110995408764</v>
      </c>
      <c r="F814" s="11">
        <v>110.51894728870354</v>
      </c>
      <c r="G814" s="11">
        <v>117.29695720580918</v>
      </c>
      <c r="H814" s="11">
        <v>3.5330261358003705</v>
      </c>
      <c r="I814" s="11">
        <v>137.86199549710531</v>
      </c>
    </row>
    <row r="815" spans="1:9" x14ac:dyDescent="0.25">
      <c r="A815" s="17"/>
      <c r="B815" s="3">
        <f>DATE(YEAR(siječanj!B815),MONTH(siječanj!B815)+6,DAY(siječanj!B815))</f>
        <v>42925</v>
      </c>
      <c r="C815" s="9">
        <v>8.4583333333333304</v>
      </c>
      <c r="D815">
        <v>0.94490025155043655</v>
      </c>
      <c r="E815" s="6">
        <v>148.69155655052936</v>
      </c>
      <c r="F815" s="11">
        <v>111.09380956672729</v>
      </c>
      <c r="G815" s="11">
        <v>115.35471705091635</v>
      </c>
      <c r="H815" s="11">
        <v>3.6388770414984744</v>
      </c>
      <c r="I815" s="11">
        <v>140.49868918802116</v>
      </c>
    </row>
    <row r="816" spans="1:9" x14ac:dyDescent="0.25">
      <c r="A816" s="17"/>
      <c r="B816" s="3">
        <f>DATE(YEAR(siječanj!B816),MONTH(siječanj!B816)+6,DAY(siječanj!B816))</f>
        <v>42925</v>
      </c>
      <c r="C816" s="9">
        <v>8.46875</v>
      </c>
      <c r="D816">
        <v>0.94490025155043655</v>
      </c>
      <c r="E816" s="6">
        <v>149.05144125712698</v>
      </c>
      <c r="F816" s="11">
        <v>113.4486932155432</v>
      </c>
      <c r="G816" s="11">
        <v>114.00243518738378</v>
      </c>
      <c r="H816" s="11">
        <v>4.4033224671607369</v>
      </c>
      <c r="I816" s="11">
        <v>140.8387443378144</v>
      </c>
    </row>
    <row r="817" spans="1:9" x14ac:dyDescent="0.25">
      <c r="A817" s="17"/>
      <c r="B817" s="3">
        <f>DATE(YEAR(siječanj!B817),MONTH(siječanj!B817)+6,DAY(siječanj!B817))</f>
        <v>42925</v>
      </c>
      <c r="C817" s="9">
        <v>8.4791666666666696</v>
      </c>
      <c r="D817">
        <v>0.94490025155043655</v>
      </c>
      <c r="E817" s="6">
        <v>147.47705967896042</v>
      </c>
      <c r="F817" s="11">
        <v>113.87292313194574</v>
      </c>
      <c r="G817" s="11">
        <v>115.61884543130262</v>
      </c>
      <c r="H817" s="11">
        <v>4.4856972887913438</v>
      </c>
      <c r="I817" s="11">
        <v>139.35111078856843</v>
      </c>
    </row>
    <row r="818" spans="1:9" x14ac:dyDescent="0.25">
      <c r="A818" s="17"/>
      <c r="B818" s="3">
        <f>DATE(YEAR(siječanj!B818),MONTH(siječanj!B818)+6,DAY(siječanj!B818))</f>
        <v>42925</v>
      </c>
      <c r="C818" s="9">
        <v>8.4895833333333304</v>
      </c>
      <c r="D818">
        <v>0.94490025155043655</v>
      </c>
      <c r="E818" s="6">
        <v>145.36609601283172</v>
      </c>
      <c r="F818" s="11">
        <v>112.939137158424</v>
      </c>
      <c r="G818" s="11">
        <v>114.13896614855504</v>
      </c>
      <c r="H818" s="11">
        <v>4.7569209196053057</v>
      </c>
      <c r="I818" s="11">
        <v>137.35646068942961</v>
      </c>
    </row>
    <row r="819" spans="1:9" x14ac:dyDescent="0.25">
      <c r="A819" s="17"/>
      <c r="B819" s="3">
        <f>DATE(YEAR(siječanj!B819),MONTH(siječanj!B819)+6,DAY(siječanj!B819))</f>
        <v>42925</v>
      </c>
      <c r="C819" s="9">
        <v>8.5</v>
      </c>
      <c r="D819">
        <v>0.94490025155043655</v>
      </c>
      <c r="E819" s="6">
        <v>141.90039849718801</v>
      </c>
      <c r="F819" s="11">
        <v>113.12379737173782</v>
      </c>
      <c r="G819" s="11">
        <v>115.27983153531603</v>
      </c>
      <c r="H819" s="11">
        <v>4.7522873108852997</v>
      </c>
      <c r="I819" s="11">
        <v>134.08172223510013</v>
      </c>
    </row>
    <row r="820" spans="1:9" x14ac:dyDescent="0.25">
      <c r="A820" s="17"/>
      <c r="B820" s="3">
        <f>DATE(YEAR(siječanj!B820),MONTH(siječanj!B820)+6,DAY(siječanj!B820))</f>
        <v>42925</v>
      </c>
      <c r="C820" s="9">
        <v>8.5104166666666696</v>
      </c>
      <c r="D820">
        <v>0.94490025155043655</v>
      </c>
      <c r="E820" s="6">
        <v>135.98035586415455</v>
      </c>
      <c r="F820" s="11">
        <v>114.62035751954892</v>
      </c>
      <c r="G820" s="11">
        <v>116.45613464052778</v>
      </c>
      <c r="H820" s="11">
        <v>5.5619616783012527</v>
      </c>
      <c r="I820" s="11">
        <v>128.48787246195752</v>
      </c>
    </row>
    <row r="821" spans="1:9" x14ac:dyDescent="0.25">
      <c r="A821" s="17"/>
      <c r="B821" s="3">
        <f>DATE(YEAR(siječanj!B821),MONTH(siječanj!B821)+6,DAY(siječanj!B821))</f>
        <v>42925</v>
      </c>
      <c r="C821" s="9">
        <v>8.5208333333333304</v>
      </c>
      <c r="D821">
        <v>0.94490025155043655</v>
      </c>
      <c r="E821" s="6">
        <v>131.85835917700265</v>
      </c>
      <c r="F821" s="11">
        <v>113.95835748844515</v>
      </c>
      <c r="G821" s="11">
        <v>117.56433050502262</v>
      </c>
      <c r="H821" s="11">
        <v>5.3648367818832652</v>
      </c>
      <c r="I821" s="11">
        <v>124.59299675537761</v>
      </c>
    </row>
    <row r="822" spans="1:9" x14ac:dyDescent="0.25">
      <c r="A822" s="17"/>
      <c r="B822" s="3">
        <f>DATE(YEAR(siječanj!B822),MONTH(siječanj!B822)+6,DAY(siječanj!B822))</f>
        <v>42925</v>
      </c>
      <c r="C822" s="9">
        <v>8.53125</v>
      </c>
      <c r="D822">
        <v>0.94490025155043655</v>
      </c>
      <c r="E822" s="6">
        <v>127.96964813235721</v>
      </c>
      <c r="F822" s="11">
        <v>112.72569154689388</v>
      </c>
      <c r="G822" s="11">
        <v>115.90122948464618</v>
      </c>
      <c r="H822" s="11">
        <v>4.4899018411459535</v>
      </c>
      <c r="I822" s="11">
        <v>120.91855271108518</v>
      </c>
    </row>
    <row r="823" spans="1:9" x14ac:dyDescent="0.25">
      <c r="A823" s="17"/>
      <c r="B823" s="3">
        <f>DATE(YEAR(siječanj!B823),MONTH(siječanj!B823)+6,DAY(siječanj!B823))</f>
        <v>42925</v>
      </c>
      <c r="C823" s="9">
        <v>8.5416666666666696</v>
      </c>
      <c r="D823">
        <v>0.94490025155043655</v>
      </c>
      <c r="E823" s="6">
        <v>125.81713354100209</v>
      </c>
      <c r="F823" s="11">
        <v>114.90898103616722</v>
      </c>
      <c r="G823" s="11">
        <v>117.56082919754738</v>
      </c>
      <c r="H823" s="11">
        <v>3.7966397668840219</v>
      </c>
      <c r="I823" s="11">
        <v>118.88464113224775</v>
      </c>
    </row>
    <row r="824" spans="1:9" x14ac:dyDescent="0.25">
      <c r="A824" s="17"/>
      <c r="B824" s="3">
        <f>DATE(YEAR(siječanj!B824),MONTH(siječanj!B824)+6,DAY(siječanj!B824))</f>
        <v>42925</v>
      </c>
      <c r="C824" s="9">
        <v>8.5520833333333304</v>
      </c>
      <c r="D824">
        <v>0.94490025155043655</v>
      </c>
      <c r="E824" s="6">
        <v>123.01885812100404</v>
      </c>
      <c r="F824" s="11">
        <v>115.08524851432857</v>
      </c>
      <c r="G824" s="11">
        <v>118.44513768118547</v>
      </c>
      <c r="H824" s="11">
        <v>3.5181321791721949</v>
      </c>
      <c r="I824" s="11">
        <v>116.24054998398418</v>
      </c>
    </row>
    <row r="825" spans="1:9" x14ac:dyDescent="0.25">
      <c r="A825" s="17"/>
      <c r="B825" s="3">
        <f>DATE(YEAR(siječanj!B825),MONTH(siječanj!B825)+6,DAY(siječanj!B825))</f>
        <v>42925</v>
      </c>
      <c r="C825" s="9">
        <v>8.5625</v>
      </c>
      <c r="D825">
        <v>0.94490025155043655</v>
      </c>
      <c r="E825" s="6">
        <v>119.29558655386927</v>
      </c>
      <c r="F825" s="11">
        <v>113.34241329288911</v>
      </c>
      <c r="G825" s="11">
        <v>113.92291464575501</v>
      </c>
      <c r="H825" s="11">
        <v>2.6142104304202181</v>
      </c>
      <c r="I825" s="11">
        <v>112.72242974360795</v>
      </c>
    </row>
    <row r="826" spans="1:9" x14ac:dyDescent="0.25">
      <c r="A826" s="17"/>
      <c r="B826" s="3">
        <f>DATE(YEAR(siječanj!B826),MONTH(siječanj!B826)+6,DAY(siječanj!B826))</f>
        <v>42925</v>
      </c>
      <c r="C826" s="9">
        <v>8.5729166666666696</v>
      </c>
      <c r="D826">
        <v>0.94490025155043655</v>
      </c>
      <c r="E826" s="6">
        <v>118.03033135391321</v>
      </c>
      <c r="F826" s="11">
        <v>111.67423092959176</v>
      </c>
      <c r="G826" s="11">
        <v>117.70338929802098</v>
      </c>
      <c r="H826" s="11">
        <v>2.5324796934033995</v>
      </c>
      <c r="I826" s="11">
        <v>111.52688978689397</v>
      </c>
    </row>
    <row r="827" spans="1:9" x14ac:dyDescent="0.25">
      <c r="A827" s="17"/>
      <c r="B827" s="3">
        <f>DATE(YEAR(siječanj!B827),MONTH(siječanj!B827)+6,DAY(siječanj!B827))</f>
        <v>42925</v>
      </c>
      <c r="C827" s="9">
        <v>8.5833333333333304</v>
      </c>
      <c r="D827">
        <v>0.94490025155043655</v>
      </c>
      <c r="E827" s="6">
        <v>115.7205306554221</v>
      </c>
      <c r="F827" s="11">
        <v>112.75133467941797</v>
      </c>
      <c r="G827" s="11">
        <v>117.20183701737425</v>
      </c>
      <c r="H827" s="11">
        <v>2.1851640663374363</v>
      </c>
      <c r="I827" s="11">
        <v>109.34435852585834</v>
      </c>
    </row>
    <row r="828" spans="1:9" x14ac:dyDescent="0.25">
      <c r="A828" s="17"/>
      <c r="B828" s="3">
        <f>DATE(YEAR(siječanj!B828),MONTH(siječanj!B828)+6,DAY(siječanj!B828))</f>
        <v>42925</v>
      </c>
      <c r="C828" s="9">
        <v>8.59375</v>
      </c>
      <c r="D828">
        <v>0.94490025155043655</v>
      </c>
      <c r="E828" s="6">
        <v>116.43047930174488</v>
      </c>
      <c r="F828" s="11">
        <v>114.04133093788458</v>
      </c>
      <c r="G828" s="11">
        <v>119.6585650614236</v>
      </c>
      <c r="H828" s="11">
        <v>2.1062997058782558</v>
      </c>
      <c r="I828" s="11">
        <v>110.01518918035663</v>
      </c>
    </row>
    <row r="829" spans="1:9" x14ac:dyDescent="0.25">
      <c r="A829" s="17"/>
      <c r="B829" s="3">
        <f>DATE(YEAR(siječanj!B829),MONTH(siječanj!B829)+6,DAY(siječanj!B829))</f>
        <v>42925</v>
      </c>
      <c r="C829" s="9">
        <v>8.6041666666666696</v>
      </c>
      <c r="D829">
        <v>0.94490025155043655</v>
      </c>
      <c r="E829" s="6">
        <v>114.41023887756093</v>
      </c>
      <c r="F829" s="11">
        <v>114.31355775941753</v>
      </c>
      <c r="G829" s="11">
        <v>118.88983978519472</v>
      </c>
      <c r="H829" s="11">
        <v>2.1751857554806469</v>
      </c>
      <c r="I829" s="11">
        <v>108.10626349535286</v>
      </c>
    </row>
    <row r="830" spans="1:9" x14ac:dyDescent="0.25">
      <c r="A830" s="17"/>
      <c r="B830" s="3">
        <f>DATE(YEAR(siječanj!B830),MONTH(siječanj!B830)+6,DAY(siječanj!B830))</f>
        <v>42925</v>
      </c>
      <c r="C830" s="9">
        <v>8.6145833333333304</v>
      </c>
      <c r="D830">
        <v>0.94490025155043655</v>
      </c>
      <c r="E830" s="6">
        <v>112.91583575890752</v>
      </c>
      <c r="F830" s="11">
        <v>114.68727094522717</v>
      </c>
      <c r="G830" s="11">
        <v>118.43765033144722</v>
      </c>
      <c r="H830" s="11">
        <v>2.1433295705141795</v>
      </c>
      <c r="I830" s="11">
        <v>106.69420161261949</v>
      </c>
    </row>
    <row r="831" spans="1:9" x14ac:dyDescent="0.25">
      <c r="A831" s="17"/>
      <c r="B831" s="3">
        <f>DATE(YEAR(siječanj!B831),MONTH(siječanj!B831)+6,DAY(siječanj!B831))</f>
        <v>42925</v>
      </c>
      <c r="C831" s="9">
        <v>8.625</v>
      </c>
      <c r="D831">
        <v>0.94490025155043655</v>
      </c>
      <c r="E831" s="6">
        <v>110.92840533080941</v>
      </c>
      <c r="F831" s="11">
        <v>118.077647371399</v>
      </c>
      <c r="G831" s="11">
        <v>117.58309494920341</v>
      </c>
      <c r="H831" s="11">
        <v>2.0728903168664248</v>
      </c>
      <c r="I831" s="11">
        <v>104.8162781011706</v>
      </c>
    </row>
    <row r="832" spans="1:9" x14ac:dyDescent="0.25">
      <c r="A832" s="17"/>
      <c r="B832" s="3">
        <f>DATE(YEAR(siječanj!B832),MONTH(siječanj!B832)+6,DAY(siječanj!B832))</f>
        <v>42925</v>
      </c>
      <c r="C832" s="9">
        <v>8.6354166666666696</v>
      </c>
      <c r="D832">
        <v>0.94490025155043655</v>
      </c>
      <c r="E832" s="6">
        <v>108.86235815033803</v>
      </c>
      <c r="F832" s="11">
        <v>117.48488940929897</v>
      </c>
      <c r="G832" s="11">
        <v>118.71018345220313</v>
      </c>
      <c r="H832" s="11">
        <v>2.6050502270387077</v>
      </c>
      <c r="I832" s="11">
        <v>102.86406960062811</v>
      </c>
    </row>
    <row r="833" spans="1:9" x14ac:dyDescent="0.25">
      <c r="A833" s="17"/>
      <c r="B833" s="3">
        <f>DATE(YEAR(siječanj!B833),MONTH(siječanj!B833)+6,DAY(siječanj!B833))</f>
        <v>42925</v>
      </c>
      <c r="C833" s="9">
        <v>8.6458333333333304</v>
      </c>
      <c r="D833">
        <v>0.94490025155043655</v>
      </c>
      <c r="E833" s="6">
        <v>109.36765471901234</v>
      </c>
      <c r="F833" s="11">
        <v>116.59760816642381</v>
      </c>
      <c r="G833" s="11">
        <v>118.93320151530001</v>
      </c>
      <c r="H833" s="11">
        <v>2.3773473135679524</v>
      </c>
      <c r="I833" s="11">
        <v>103.34152445547605</v>
      </c>
    </row>
    <row r="834" spans="1:9" x14ac:dyDescent="0.25">
      <c r="A834" s="17"/>
      <c r="B834" s="3">
        <f>DATE(YEAR(siječanj!B834),MONTH(siječanj!B834)+6,DAY(siječanj!B834))</f>
        <v>42925</v>
      </c>
      <c r="C834" s="9">
        <v>8.65625</v>
      </c>
      <c r="D834">
        <v>0.94490025155043655</v>
      </c>
      <c r="E834" s="6">
        <v>108.51117566546225</v>
      </c>
      <c r="F834" s="11">
        <v>115.99231721348247</v>
      </c>
      <c r="G834" s="11">
        <v>116.75924611363897</v>
      </c>
      <c r="H834" s="11">
        <v>2.1585205661645528</v>
      </c>
      <c r="I834" s="11">
        <v>102.53223718232888</v>
      </c>
    </row>
    <row r="835" spans="1:9" x14ac:dyDescent="0.25">
      <c r="A835" s="17"/>
      <c r="B835" s="3">
        <f>DATE(YEAR(siječanj!B835),MONTH(siječanj!B835)+6,DAY(siječanj!B835))</f>
        <v>42925</v>
      </c>
      <c r="C835" s="9">
        <v>8.6666666666666696</v>
      </c>
      <c r="D835">
        <v>0.94490025155043655</v>
      </c>
      <c r="E835" s="6">
        <v>105.88998668601155</v>
      </c>
      <c r="F835" s="11">
        <v>115.64079227113223</v>
      </c>
      <c r="G835" s="11">
        <v>117.09548780736827</v>
      </c>
      <c r="H835" s="11">
        <v>2.9431126385040884</v>
      </c>
      <c r="I835" s="11">
        <v>100.05547505628469</v>
      </c>
    </row>
    <row r="836" spans="1:9" x14ac:dyDescent="0.25">
      <c r="A836" s="17"/>
      <c r="B836" s="3">
        <f>DATE(YEAR(siječanj!B836),MONTH(siječanj!B836)+6,DAY(siječanj!B836))</f>
        <v>42925</v>
      </c>
      <c r="C836" s="9">
        <v>8.6770833333333304</v>
      </c>
      <c r="D836">
        <v>0.94490025155043655</v>
      </c>
      <c r="E836" s="6">
        <v>104.98142729685105</v>
      </c>
      <c r="F836" s="11">
        <v>113.43775540549971</v>
      </c>
      <c r="G836" s="11">
        <v>118.23682991677174</v>
      </c>
      <c r="H836" s="11">
        <v>3.1542853803961122</v>
      </c>
      <c r="I836" s="11">
        <v>99.196977060918428</v>
      </c>
    </row>
    <row r="837" spans="1:9" x14ac:dyDescent="0.25">
      <c r="A837" s="17"/>
      <c r="B837" s="3">
        <f>DATE(YEAR(siječanj!B837),MONTH(siječanj!B837)+6,DAY(siječanj!B837))</f>
        <v>42925</v>
      </c>
      <c r="C837" s="9">
        <v>8.6875</v>
      </c>
      <c r="D837">
        <v>0.94490025155043655</v>
      </c>
      <c r="E837" s="6">
        <v>105.55431694355279</v>
      </c>
      <c r="F837" s="11">
        <v>115.44984752643397</v>
      </c>
      <c r="G837" s="11">
        <v>120.01884719698235</v>
      </c>
      <c r="H837" s="11">
        <v>2.7378716758735289</v>
      </c>
      <c r="I837" s="11">
        <v>99.738300632197536</v>
      </c>
    </row>
    <row r="838" spans="1:9" x14ac:dyDescent="0.25">
      <c r="A838" s="17"/>
      <c r="B838" s="3">
        <f>DATE(YEAR(siječanj!B838),MONTH(siječanj!B838)+6,DAY(siječanj!B838))</f>
        <v>42925</v>
      </c>
      <c r="C838" s="9">
        <v>8.6979166666666696</v>
      </c>
      <c r="D838">
        <v>0.94490025155043655</v>
      </c>
      <c r="E838" s="6">
        <v>105.2423014039107</v>
      </c>
      <c r="F838" s="11">
        <v>115.94386860673802</v>
      </c>
      <c r="G838" s="11">
        <v>119.12848954367878</v>
      </c>
      <c r="H838" s="11">
        <v>3.3132332614762872</v>
      </c>
      <c r="I838" s="11">
        <v>99.44347707030208</v>
      </c>
    </row>
    <row r="839" spans="1:9" x14ac:dyDescent="0.25">
      <c r="A839" s="17"/>
      <c r="B839" s="3">
        <f>DATE(YEAR(siječanj!B839),MONTH(siječanj!B839)+6,DAY(siječanj!B839))</f>
        <v>42925</v>
      </c>
      <c r="C839" s="9">
        <v>8.7083333333333304</v>
      </c>
      <c r="D839">
        <v>0.94490025155043655</v>
      </c>
      <c r="E839" s="6">
        <v>107.19836492789192</v>
      </c>
      <c r="F839" s="11">
        <v>113.42111823089711</v>
      </c>
      <c r="G839" s="11">
        <v>117.42384154409673</v>
      </c>
      <c r="H839" s="11">
        <v>3.2732870137133316</v>
      </c>
      <c r="I839" s="11">
        <v>101.29176198616057</v>
      </c>
    </row>
    <row r="840" spans="1:9" x14ac:dyDescent="0.25">
      <c r="A840" s="17"/>
      <c r="B840" s="3">
        <f>DATE(YEAR(siječanj!B840),MONTH(siječanj!B840)+6,DAY(siječanj!B840))</f>
        <v>42925</v>
      </c>
      <c r="C840" s="9">
        <v>8.71875</v>
      </c>
      <c r="D840">
        <v>0.94490025155043655</v>
      </c>
      <c r="E840" s="6">
        <v>108.6139011846974</v>
      </c>
      <c r="F840" s="11">
        <v>113.59488071408698</v>
      </c>
      <c r="G840" s="11">
        <v>118.67876783066899</v>
      </c>
      <c r="H840" s="11">
        <v>3.2026457335252263</v>
      </c>
      <c r="I840" s="11">
        <v>102.62930255129483</v>
      </c>
    </row>
    <row r="841" spans="1:9" x14ac:dyDescent="0.25">
      <c r="A841" s="17"/>
      <c r="B841" s="3">
        <f>DATE(YEAR(siječanj!B841),MONTH(siječanj!B841)+6,DAY(siječanj!B841))</f>
        <v>42925</v>
      </c>
      <c r="C841" s="9">
        <v>8.7291666666666696</v>
      </c>
      <c r="D841">
        <v>0.94490025155043655</v>
      </c>
      <c r="E841" s="6">
        <v>111.1954438424213</v>
      </c>
      <c r="F841" s="11">
        <v>115.81555675231073</v>
      </c>
      <c r="G841" s="11">
        <v>118.2996851962758</v>
      </c>
      <c r="H841" s="11">
        <v>2.860219748814564</v>
      </c>
      <c r="I841" s="11">
        <v>105.06860285796633</v>
      </c>
    </row>
    <row r="842" spans="1:9" x14ac:dyDescent="0.25">
      <c r="A842" s="17"/>
      <c r="B842" s="3">
        <f>DATE(YEAR(siječanj!B842),MONTH(siječanj!B842)+6,DAY(siječanj!B842))</f>
        <v>42925</v>
      </c>
      <c r="C842" s="9">
        <v>8.7395833333333304</v>
      </c>
      <c r="D842">
        <v>0.94490025155043655</v>
      </c>
      <c r="E842" s="6">
        <v>113.42721236981129</v>
      </c>
      <c r="F842" s="11">
        <v>116.30397065187059</v>
      </c>
      <c r="G842" s="11">
        <v>121.31943069327464</v>
      </c>
      <c r="H842" s="11">
        <v>3.2272429648785255</v>
      </c>
      <c r="I842" s="11">
        <v>107.17740150089948</v>
      </c>
    </row>
    <row r="843" spans="1:9" x14ac:dyDescent="0.25">
      <c r="A843" s="17"/>
      <c r="B843" s="3">
        <f>DATE(YEAR(siječanj!B843),MONTH(siječanj!B843)+6,DAY(siječanj!B843))</f>
        <v>42925</v>
      </c>
      <c r="C843" s="9">
        <v>8.75</v>
      </c>
      <c r="D843">
        <v>0.94490025155043655</v>
      </c>
      <c r="E843" s="6">
        <v>116.26111647997483</v>
      </c>
      <c r="F843" s="11">
        <v>115.85896330517657</v>
      </c>
      <c r="G843" s="11">
        <v>123.46727451355856</v>
      </c>
      <c r="H843" s="11">
        <v>3.5476420559027169</v>
      </c>
      <c r="I843" s="11">
        <v>109.85515820746282</v>
      </c>
    </row>
    <row r="844" spans="1:9" x14ac:dyDescent="0.25">
      <c r="A844" s="17"/>
      <c r="B844" s="3">
        <f>DATE(YEAR(siječanj!B844),MONTH(siječanj!B844)+6,DAY(siječanj!B844))</f>
        <v>42925</v>
      </c>
      <c r="C844" s="9">
        <v>8.7604166666666696</v>
      </c>
      <c r="D844">
        <v>0.94490025155043655</v>
      </c>
      <c r="E844" s="6">
        <v>118.04681575178938</v>
      </c>
      <c r="F844" s="11">
        <v>116.55225372946812</v>
      </c>
      <c r="G844" s="11">
        <v>121.82339062356968</v>
      </c>
      <c r="H844" s="11">
        <v>4.2625659758945478</v>
      </c>
      <c r="I844" s="11">
        <v>111.54246589859382</v>
      </c>
    </row>
    <row r="845" spans="1:9" x14ac:dyDescent="0.25">
      <c r="A845" s="17"/>
      <c r="B845" s="3">
        <f>DATE(YEAR(siječanj!B845),MONTH(siječanj!B845)+6,DAY(siječanj!B845))</f>
        <v>42925</v>
      </c>
      <c r="C845" s="9">
        <v>8.7708333333333304</v>
      </c>
      <c r="D845">
        <v>0.94490025155043655</v>
      </c>
      <c r="E845" s="6">
        <v>119.80310036288651</v>
      </c>
      <c r="F845" s="11">
        <v>119.98673409910585</v>
      </c>
      <c r="G845" s="11">
        <v>122.56650908357233</v>
      </c>
      <c r="H845" s="11">
        <v>8.4780117615809392</v>
      </c>
      <c r="I845" s="11">
        <v>113.20197966941366</v>
      </c>
    </row>
    <row r="846" spans="1:9" x14ac:dyDescent="0.25">
      <c r="A846" s="17"/>
      <c r="B846" s="3">
        <f>DATE(YEAR(siječanj!B846),MONTH(siječanj!B846)+6,DAY(siječanj!B846))</f>
        <v>42925</v>
      </c>
      <c r="C846" s="9">
        <v>8.78125</v>
      </c>
      <c r="D846">
        <v>0.94490025155043655</v>
      </c>
      <c r="E846" s="6">
        <v>124.28364684693987</v>
      </c>
      <c r="F846" s="11">
        <v>120.27202296641812</v>
      </c>
      <c r="G846" s="11">
        <v>125.67403564395502</v>
      </c>
      <c r="H846" s="11">
        <v>20.00303281063217</v>
      </c>
      <c r="I846" s="11">
        <v>117.4356491692791</v>
      </c>
    </row>
    <row r="847" spans="1:9" x14ac:dyDescent="0.25">
      <c r="A847" s="17"/>
      <c r="B847" s="3">
        <f>DATE(YEAR(siječanj!B847),MONTH(siječanj!B847)+6,DAY(siječanj!B847))</f>
        <v>42925</v>
      </c>
      <c r="C847" s="9">
        <v>8.7916666666666696</v>
      </c>
      <c r="D847">
        <v>0.94490025155043655</v>
      </c>
      <c r="E847" s="6">
        <v>127.45740904076494</v>
      </c>
      <c r="F847" s="11">
        <v>122.90136588828557</v>
      </c>
      <c r="G847" s="11">
        <v>127.4890188958061</v>
      </c>
      <c r="H847" s="11">
        <v>31.408075098000236</v>
      </c>
      <c r="I847" s="11">
        <v>120.43453786458568</v>
      </c>
    </row>
    <row r="848" spans="1:9" x14ac:dyDescent="0.25">
      <c r="A848" s="17"/>
      <c r="B848" s="3">
        <f>DATE(YEAR(siječanj!B848),MONTH(siječanj!B848)+6,DAY(siječanj!B848))</f>
        <v>42925</v>
      </c>
      <c r="C848" s="9">
        <v>8.8020833333333304</v>
      </c>
      <c r="D848">
        <v>0.94490025155043655</v>
      </c>
      <c r="E848" s="6">
        <v>129.56684723759776</v>
      </c>
      <c r="F848" s="11">
        <v>124.25020347663434</v>
      </c>
      <c r="G848" s="11">
        <v>132.16100094421932</v>
      </c>
      <c r="H848" s="11">
        <v>44.903990064588641</v>
      </c>
      <c r="I848" s="11">
        <v>122.4277465474031</v>
      </c>
    </row>
    <row r="849" spans="1:9" x14ac:dyDescent="0.25">
      <c r="A849" s="17"/>
      <c r="B849" s="3">
        <f>DATE(YEAR(siječanj!B849),MONTH(siječanj!B849)+6,DAY(siječanj!B849))</f>
        <v>42925</v>
      </c>
      <c r="C849" s="9">
        <v>8.8125</v>
      </c>
      <c r="D849">
        <v>0.94490025155043655</v>
      </c>
      <c r="E849" s="6">
        <v>133.42685127253944</v>
      </c>
      <c r="F849" s="11">
        <v>127.4689937592475</v>
      </c>
      <c r="G849" s="11">
        <v>137.99246459888712</v>
      </c>
      <c r="H849" s="11">
        <v>59.750803499533561</v>
      </c>
      <c r="I849" s="11">
        <v>126.07506533100521</v>
      </c>
    </row>
    <row r="850" spans="1:9" x14ac:dyDescent="0.25">
      <c r="A850" s="17"/>
      <c r="B850" s="3">
        <f>DATE(YEAR(siječanj!B850),MONTH(siječanj!B850)+6,DAY(siječanj!B850))</f>
        <v>42925</v>
      </c>
      <c r="C850" s="9">
        <v>8.8229166666666696</v>
      </c>
      <c r="D850">
        <v>0.94490025155043655</v>
      </c>
      <c r="E850" s="6">
        <v>136.52849459784312</v>
      </c>
      <c r="F850" s="11">
        <v>127.59979457667845</v>
      </c>
      <c r="G850" s="11">
        <v>143.18848501359759</v>
      </c>
      <c r="H850" s="11">
        <v>85.462446253739117</v>
      </c>
      <c r="I850" s="11">
        <v>129.00580888930438</v>
      </c>
    </row>
    <row r="851" spans="1:9" x14ac:dyDescent="0.25">
      <c r="A851" s="17"/>
      <c r="B851" s="3">
        <f>DATE(YEAR(siječanj!B851),MONTH(siječanj!B851)+6,DAY(siječanj!B851))</f>
        <v>42925</v>
      </c>
      <c r="C851" s="9">
        <v>8.8333333333333304</v>
      </c>
      <c r="D851">
        <v>0.94490025155043655</v>
      </c>
      <c r="E851" s="6">
        <v>140.79627037130044</v>
      </c>
      <c r="F851" s="11">
        <v>126.98206682470268</v>
      </c>
      <c r="G851" s="11">
        <v>140.97512988765851</v>
      </c>
      <c r="H851" s="11">
        <v>126.92440513659007</v>
      </c>
      <c r="I851" s="11">
        <v>133.03843129120506</v>
      </c>
    </row>
    <row r="852" spans="1:9" x14ac:dyDescent="0.25">
      <c r="A852" s="17"/>
      <c r="B852" s="3">
        <f>DATE(YEAR(siječanj!B852),MONTH(siječanj!B852)+6,DAY(siječanj!B852))</f>
        <v>42925</v>
      </c>
      <c r="C852" s="9">
        <v>8.84375</v>
      </c>
      <c r="D852">
        <v>0.94490025155043655</v>
      </c>
      <c r="E852" s="6">
        <v>143.76925916933027</v>
      </c>
      <c r="F852" s="11">
        <v>114.06379974078079</v>
      </c>
      <c r="G852" s="11">
        <v>129.70324734557767</v>
      </c>
      <c r="H852" s="11">
        <v>190.82880729691547</v>
      </c>
      <c r="I852" s="11">
        <v>135.84760915432008</v>
      </c>
    </row>
    <row r="853" spans="1:9" x14ac:dyDescent="0.25">
      <c r="A853" s="17"/>
      <c r="B853" s="3">
        <f>DATE(YEAR(siječanj!B853),MONTH(siječanj!B853)+6,DAY(siječanj!B853))</f>
        <v>42925</v>
      </c>
      <c r="C853" s="9">
        <v>8.8541666666666696</v>
      </c>
      <c r="D853">
        <v>0.94490025155043655</v>
      </c>
      <c r="E853" s="6">
        <v>147.59542200285202</v>
      </c>
      <c r="F853" s="11">
        <v>109.8546186142743</v>
      </c>
      <c r="G853" s="11">
        <v>122.25319013740973</v>
      </c>
      <c r="H853" s="11">
        <v>229.76622852971408</v>
      </c>
      <c r="I853" s="11">
        <v>139.46295137818771</v>
      </c>
    </row>
    <row r="854" spans="1:9" x14ac:dyDescent="0.25">
      <c r="A854" s="17"/>
      <c r="B854" s="3">
        <f>DATE(YEAR(siječanj!B854),MONTH(siječanj!B854)+6,DAY(siječanj!B854))</f>
        <v>42925</v>
      </c>
      <c r="C854" s="9">
        <v>8.8645833333333304</v>
      </c>
      <c r="D854">
        <v>0.94490025155043655</v>
      </c>
      <c r="E854" s="6">
        <v>147.0800227978973</v>
      </c>
      <c r="F854" s="11">
        <v>107.76996981499002</v>
      </c>
      <c r="G854" s="11">
        <v>121.42019543803981</v>
      </c>
      <c r="H854" s="11">
        <v>231.19465718325836</v>
      </c>
      <c r="I854" s="11">
        <v>138.9759505397771</v>
      </c>
    </row>
    <row r="855" spans="1:9" x14ac:dyDescent="0.25">
      <c r="A855" s="17"/>
      <c r="B855" s="3">
        <f>DATE(YEAR(siječanj!B855),MONTH(siječanj!B855)+6,DAY(siječanj!B855))</f>
        <v>42925</v>
      </c>
      <c r="C855" s="9">
        <v>8.875</v>
      </c>
      <c r="D855">
        <v>0.94490025155043655</v>
      </c>
      <c r="E855" s="6">
        <v>145.18081253200143</v>
      </c>
      <c r="F855" s="11">
        <v>106.79894558822021</v>
      </c>
      <c r="G855" s="11">
        <v>116.7400930804134</v>
      </c>
      <c r="H855" s="11">
        <v>233.59532956105423</v>
      </c>
      <c r="I855" s="11">
        <v>137.18138628178491</v>
      </c>
    </row>
    <row r="856" spans="1:9" x14ac:dyDescent="0.25">
      <c r="A856" s="17"/>
      <c r="B856" s="3">
        <f>DATE(YEAR(siječanj!B856),MONTH(siječanj!B856)+6,DAY(siječanj!B856))</f>
        <v>42925</v>
      </c>
      <c r="C856" s="9">
        <v>8.8854166666666696</v>
      </c>
      <c r="D856">
        <v>0.94490025155043655</v>
      </c>
      <c r="E856" s="6">
        <v>151.03702563910255</v>
      </c>
      <c r="F856" s="11">
        <v>103.8436166487358</v>
      </c>
      <c r="G856" s="11">
        <v>106.39272396684653</v>
      </c>
      <c r="H856" s="11">
        <v>240.78289579601852</v>
      </c>
      <c r="I856" s="11">
        <v>142.71492351981775</v>
      </c>
    </row>
    <row r="857" spans="1:9" x14ac:dyDescent="0.25">
      <c r="A857" s="17"/>
      <c r="B857" s="3">
        <f>DATE(YEAR(siječanj!B857),MONTH(siječanj!B857)+6,DAY(siječanj!B857))</f>
        <v>42925</v>
      </c>
      <c r="C857" s="9">
        <v>8.8958333333333304</v>
      </c>
      <c r="D857">
        <v>0.94490025155043655</v>
      </c>
      <c r="E857" s="6">
        <v>153.28776973413622</v>
      </c>
      <c r="F857" s="11">
        <v>102.7630700338208</v>
      </c>
      <c r="G857" s="11">
        <v>99.193066328175135</v>
      </c>
      <c r="H857" s="11">
        <v>246.82689680012029</v>
      </c>
      <c r="I857" s="11">
        <v>144.84165218139071</v>
      </c>
    </row>
    <row r="858" spans="1:9" x14ac:dyDescent="0.25">
      <c r="A858" s="17"/>
      <c r="B858" s="3">
        <f>DATE(YEAR(siječanj!B858),MONTH(siječanj!B858)+6,DAY(siječanj!B858))</f>
        <v>42925</v>
      </c>
      <c r="C858" s="9">
        <v>8.90625</v>
      </c>
      <c r="D858">
        <v>0.94490025155043655</v>
      </c>
      <c r="E858" s="6">
        <v>154.28863242192273</v>
      </c>
      <c r="F858" s="11">
        <v>100.90898898769572</v>
      </c>
      <c r="G858" s="11">
        <v>94.903079328954306</v>
      </c>
      <c r="H858" s="11">
        <v>244.22887849686973</v>
      </c>
      <c r="I858" s="11">
        <v>145.78736758684764</v>
      </c>
    </row>
    <row r="859" spans="1:9" x14ac:dyDescent="0.25">
      <c r="A859" s="17"/>
      <c r="B859" s="3">
        <f>DATE(YEAR(siječanj!B859),MONTH(siječanj!B859)+6,DAY(siječanj!B859))</f>
        <v>42925</v>
      </c>
      <c r="C859" s="9">
        <v>8.9166666666666696</v>
      </c>
      <c r="D859">
        <v>0.94490025155043655</v>
      </c>
      <c r="E859" s="6">
        <v>153.53318866365791</v>
      </c>
      <c r="F859" s="11">
        <v>100.14080923373672</v>
      </c>
      <c r="G859" s="11">
        <v>89.586452091761473</v>
      </c>
      <c r="H859" s="11">
        <v>243.45782920365335</v>
      </c>
      <c r="I859" s="11">
        <v>145.073548589631</v>
      </c>
    </row>
    <row r="860" spans="1:9" x14ac:dyDescent="0.25">
      <c r="A860" s="17"/>
      <c r="B860" s="3">
        <f>DATE(YEAR(siječanj!B860),MONTH(siječanj!B860)+6,DAY(siječanj!B860))</f>
        <v>42925</v>
      </c>
      <c r="C860" s="9">
        <v>8.9270833333333304</v>
      </c>
      <c r="D860">
        <v>0.94490025155043655</v>
      </c>
      <c r="E860" s="6">
        <v>145.61959387538442</v>
      </c>
      <c r="F860" s="11">
        <v>98.539392000415319</v>
      </c>
      <c r="G860" s="11">
        <v>85.445242617730003</v>
      </c>
      <c r="H860" s="11">
        <v>245.7480360695275</v>
      </c>
      <c r="I860" s="11">
        <v>137.59599088352314</v>
      </c>
    </row>
    <row r="861" spans="1:9" x14ac:dyDescent="0.25">
      <c r="A861" s="17"/>
      <c r="B861" s="3">
        <f>DATE(YEAR(siječanj!B861),MONTH(siječanj!B861)+6,DAY(siječanj!B861))</f>
        <v>42925</v>
      </c>
      <c r="C861" s="9">
        <v>8.9375</v>
      </c>
      <c r="D861">
        <v>0.94490025155043655</v>
      </c>
      <c r="E861" s="6">
        <v>138.01434139196823</v>
      </c>
      <c r="F861" s="11">
        <v>95.180458271125559</v>
      </c>
      <c r="G861" s="11">
        <v>82.406684603678812</v>
      </c>
      <c r="H861" s="11">
        <v>243.3274080701494</v>
      </c>
      <c r="I861" s="11">
        <v>130.40978589883861</v>
      </c>
    </row>
    <row r="862" spans="1:9" x14ac:dyDescent="0.25">
      <c r="A862" s="17"/>
      <c r="B862" s="3">
        <f>DATE(YEAR(siječanj!B862),MONTH(siječanj!B862)+6,DAY(siječanj!B862))</f>
        <v>42925</v>
      </c>
      <c r="C862" s="9">
        <v>8.9479166666666696</v>
      </c>
      <c r="D862">
        <v>0.94490025155043655</v>
      </c>
      <c r="E862" s="6">
        <v>126.35621473871512</v>
      </c>
      <c r="F862" s="11">
        <v>91.198406040681419</v>
      </c>
      <c r="G862" s="11">
        <v>78.791003754961494</v>
      </c>
      <c r="H862" s="11">
        <v>241.48222266701652</v>
      </c>
      <c r="I862" s="11">
        <v>119.3940190915729</v>
      </c>
    </row>
    <row r="863" spans="1:9" x14ac:dyDescent="0.25">
      <c r="A863" s="17"/>
      <c r="B863" s="3">
        <f>DATE(YEAR(siječanj!B863),MONTH(siječanj!B863)+6,DAY(siječanj!B863))</f>
        <v>42925</v>
      </c>
      <c r="C863" s="9">
        <v>8.9583333333333304</v>
      </c>
      <c r="D863">
        <v>0.94490025155043655</v>
      </c>
      <c r="E863" s="6">
        <v>114.66760450448977</v>
      </c>
      <c r="F863" s="11">
        <v>86.980651819384519</v>
      </c>
      <c r="G863" s="11">
        <v>79.417837944845331</v>
      </c>
      <c r="H863" s="11">
        <v>241.53217622944652</v>
      </c>
      <c r="I863" s="11">
        <v>108.34944834097836</v>
      </c>
    </row>
    <row r="864" spans="1:9" x14ac:dyDescent="0.25">
      <c r="A864" s="17"/>
      <c r="B864" s="3">
        <f>DATE(YEAR(siječanj!B864),MONTH(siječanj!B864)+6,DAY(siječanj!B864))</f>
        <v>42925</v>
      </c>
      <c r="C864" s="9">
        <v>8.96875</v>
      </c>
      <c r="D864">
        <v>0.94490025155043655</v>
      </c>
      <c r="E864" s="6">
        <v>104.98702300009785</v>
      </c>
      <c r="F864" s="11">
        <v>86.46145654161505</v>
      </c>
      <c r="G864" s="11">
        <v>80.090745976002324</v>
      </c>
      <c r="H864" s="11">
        <v>241.39124171479327</v>
      </c>
      <c r="I864" s="11">
        <v>99.202264442323923</v>
      </c>
    </row>
    <row r="865" spans="1:9" x14ac:dyDescent="0.25">
      <c r="A865" s="17"/>
      <c r="B865" s="3">
        <f>DATE(YEAR(siječanj!B865),MONTH(siječanj!B865)+6,DAY(siječanj!B865))</f>
        <v>42925</v>
      </c>
      <c r="C865" s="9">
        <v>8.9791666666666696</v>
      </c>
      <c r="D865">
        <v>0.94490025155043655</v>
      </c>
      <c r="E865" s="6">
        <v>95.255877696910176</v>
      </c>
      <c r="F865" s="11">
        <v>83.907191325036919</v>
      </c>
      <c r="G865" s="11">
        <v>74.531382786246766</v>
      </c>
      <c r="H865" s="11">
        <v>241.521695852633</v>
      </c>
      <c r="I865" s="11">
        <v>90.007302797468043</v>
      </c>
    </row>
    <row r="866" spans="1:9" ht="15.75" thickBot="1" x14ac:dyDescent="0.3">
      <c r="A866" s="17"/>
      <c r="B866" s="3">
        <f>DATE(YEAR(siječanj!B866),MONTH(siječanj!B866)+6,DAY(siječanj!B866))</f>
        <v>42925</v>
      </c>
      <c r="C866" s="9">
        <v>8.9895833333333304</v>
      </c>
      <c r="D866">
        <v>0.94490025155043655</v>
      </c>
      <c r="E866" s="6">
        <v>87.933020645350211</v>
      </c>
      <c r="F866" s="11">
        <v>80.221934906806041</v>
      </c>
      <c r="G866" s="11">
        <v>74.377273178392016</v>
      </c>
      <c r="H866" s="11">
        <v>241.2448204793462</v>
      </c>
      <c r="I866" s="11">
        <v>83.087933327381151</v>
      </c>
    </row>
    <row r="867" spans="1:9" x14ac:dyDescent="0.25">
      <c r="A867" s="12">
        <f t="shared" ref="A867" si="7">A771+1</f>
        <v>191</v>
      </c>
      <c r="B867" s="3">
        <f>DATE(YEAR(siječanj!B867),MONTH(siječanj!B867)+6,DAY(siječanj!B867))</f>
        <v>42926</v>
      </c>
      <c r="C867" s="9">
        <v>9</v>
      </c>
      <c r="D867">
        <v>0.94580440169263547</v>
      </c>
      <c r="E867" s="6">
        <v>82.311308990701889</v>
      </c>
      <c r="F867" s="11">
        <v>77.69564146607749</v>
      </c>
      <c r="G867" s="11">
        <v>72.175768015281037</v>
      </c>
      <c r="H867" s="11">
        <v>239.79424691661168</v>
      </c>
      <c r="I867" s="11">
        <v>77.85039835248844</v>
      </c>
    </row>
    <row r="868" spans="1:9" x14ac:dyDescent="0.25">
      <c r="A868" s="13"/>
      <c r="B868" s="3">
        <f>DATE(YEAR(siječanj!B868),MONTH(siječanj!B868)+6,DAY(siječanj!B868))</f>
        <v>42926</v>
      </c>
      <c r="C868" s="9">
        <v>9.0104166666666696</v>
      </c>
      <c r="D868">
        <v>0.94580440169263547</v>
      </c>
      <c r="E868" s="6">
        <v>77.411574064612566</v>
      </c>
      <c r="F868" s="11">
        <v>75.960032654131709</v>
      </c>
      <c r="G868" s="11">
        <v>70.379957827018657</v>
      </c>
      <c r="H868" s="11">
        <v>239.53988650112862</v>
      </c>
      <c r="I868" s="11">
        <v>73.216207492266022</v>
      </c>
    </row>
    <row r="869" spans="1:9" x14ac:dyDescent="0.25">
      <c r="A869" s="13"/>
      <c r="B869" s="3">
        <f>DATE(YEAR(siječanj!B869),MONTH(siječanj!B869)+6,DAY(siječanj!B869))</f>
        <v>42926</v>
      </c>
      <c r="C869" s="9">
        <v>9.0208333333333304</v>
      </c>
      <c r="D869">
        <v>0.94580440169263547</v>
      </c>
      <c r="E869" s="6">
        <v>72.584424481064872</v>
      </c>
      <c r="F869" s="11">
        <v>74.576557999313252</v>
      </c>
      <c r="G869" s="11">
        <v>70.303129366194668</v>
      </c>
      <c r="H869" s="11">
        <v>239.77381823288303</v>
      </c>
      <c r="I869" s="11">
        <v>68.650668168517839</v>
      </c>
    </row>
    <row r="870" spans="1:9" x14ac:dyDescent="0.25">
      <c r="A870" s="13"/>
      <c r="B870" s="3">
        <f>DATE(YEAR(siječanj!B870),MONTH(siječanj!B870)+6,DAY(siječanj!B870))</f>
        <v>42926</v>
      </c>
      <c r="C870" s="9">
        <v>9.03125</v>
      </c>
      <c r="D870">
        <v>0.94580440169263547</v>
      </c>
      <c r="E870" s="6">
        <v>68.781979370226338</v>
      </c>
      <c r="F870" s="11">
        <v>72.347401050114087</v>
      </c>
      <c r="G870" s="11">
        <v>69.289508864257598</v>
      </c>
      <c r="H870" s="11">
        <v>240.04585497051531</v>
      </c>
      <c r="I870" s="11">
        <v>65.054298845492113</v>
      </c>
    </row>
    <row r="871" spans="1:9" x14ac:dyDescent="0.25">
      <c r="A871" s="13"/>
      <c r="B871" s="3">
        <f>DATE(YEAR(siječanj!B871),MONTH(siječanj!B871)+6,DAY(siječanj!B871))</f>
        <v>42926</v>
      </c>
      <c r="C871" s="9">
        <v>9.0416666666666696</v>
      </c>
      <c r="D871">
        <v>0.94580440169263547</v>
      </c>
      <c r="E871" s="6">
        <v>66.168343299911484</v>
      </c>
      <c r="F871" s="11">
        <v>71.747677197997348</v>
      </c>
      <c r="G871" s="11">
        <v>67.929939954618078</v>
      </c>
      <c r="H871" s="11">
        <v>239.89512716931205</v>
      </c>
      <c r="I871" s="11">
        <v>62.582310345765691</v>
      </c>
    </row>
    <row r="872" spans="1:9" x14ac:dyDescent="0.25">
      <c r="A872" s="13"/>
      <c r="B872" s="3">
        <f>DATE(YEAR(siječanj!B872),MONTH(siječanj!B872)+6,DAY(siječanj!B872))</f>
        <v>42926</v>
      </c>
      <c r="C872" s="9">
        <v>9.0520833333333304</v>
      </c>
      <c r="D872">
        <v>0.94580440169263547</v>
      </c>
      <c r="E872" s="6">
        <v>63.914890678066783</v>
      </c>
      <c r="F872" s="11">
        <v>70.190872923120082</v>
      </c>
      <c r="G872" s="11">
        <v>66.980484717933805</v>
      </c>
      <c r="H872" s="11">
        <v>239.5357329554748</v>
      </c>
      <c r="I872" s="11">
        <v>60.450984937019157</v>
      </c>
    </row>
    <row r="873" spans="1:9" x14ac:dyDescent="0.25">
      <c r="A873" s="13"/>
      <c r="B873" s="3">
        <f>DATE(YEAR(siječanj!B873),MONTH(siječanj!B873)+6,DAY(siječanj!B873))</f>
        <v>42926</v>
      </c>
      <c r="C873" s="9">
        <v>9.0625</v>
      </c>
      <c r="D873">
        <v>0.94580440169263547</v>
      </c>
      <c r="E873" s="6">
        <v>62.26024976347707</v>
      </c>
      <c r="F873" s="11">
        <v>69.244449750966211</v>
      </c>
      <c r="G873" s="11">
        <v>65.562895858449991</v>
      </c>
      <c r="H873" s="11">
        <v>239.75918231015294</v>
      </c>
      <c r="I873" s="11">
        <v>58.886018276779481</v>
      </c>
    </row>
    <row r="874" spans="1:9" x14ac:dyDescent="0.25">
      <c r="A874" s="13"/>
      <c r="B874" s="3">
        <f>DATE(YEAR(siječanj!B874),MONTH(siječanj!B874)+6,DAY(siječanj!B874))</f>
        <v>42926</v>
      </c>
      <c r="C874" s="9">
        <v>9.0729166666666696</v>
      </c>
      <c r="D874">
        <v>0.94580440169263547</v>
      </c>
      <c r="E874" s="6">
        <v>60.844532872050976</v>
      </c>
      <c r="F874" s="11">
        <v>68.953537670941969</v>
      </c>
      <c r="G874" s="11">
        <v>65.170384868613993</v>
      </c>
      <c r="H874" s="11">
        <v>239.33613973479152</v>
      </c>
      <c r="I874" s="11">
        <v>57.547027009318064</v>
      </c>
    </row>
    <row r="875" spans="1:9" x14ac:dyDescent="0.25">
      <c r="A875" s="13"/>
      <c r="B875" s="3">
        <f>DATE(YEAR(siječanj!B875),MONTH(siječanj!B875)+6,DAY(siječanj!B875))</f>
        <v>42926</v>
      </c>
      <c r="C875" s="9">
        <v>9.0833333333333304</v>
      </c>
      <c r="D875">
        <v>0.94580440169263547</v>
      </c>
      <c r="E875" s="6">
        <v>60.549981325727494</v>
      </c>
      <c r="F875" s="11">
        <v>69.552828659927599</v>
      </c>
      <c r="G875" s="11">
        <v>65.093912948253731</v>
      </c>
      <c r="H875" s="11">
        <v>239.52211416636612</v>
      </c>
      <c r="I875" s="11">
        <v>57.268438860279943</v>
      </c>
    </row>
    <row r="876" spans="1:9" x14ac:dyDescent="0.25">
      <c r="A876" s="13"/>
      <c r="B876" s="3">
        <f>DATE(YEAR(siječanj!B876),MONTH(siječanj!B876)+6,DAY(siječanj!B876))</f>
        <v>42926</v>
      </c>
      <c r="C876" s="9">
        <v>9.09375</v>
      </c>
      <c r="D876">
        <v>0.94580440169263547</v>
      </c>
      <c r="E876" s="6">
        <v>60.030297507272174</v>
      </c>
      <c r="F876" s="11">
        <v>70.643751966012488</v>
      </c>
      <c r="G876" s="11">
        <v>65.885472838451562</v>
      </c>
      <c r="H876" s="11">
        <v>239.62476765201723</v>
      </c>
      <c r="I876" s="11">
        <v>56.776919617296464</v>
      </c>
    </row>
    <row r="877" spans="1:9" x14ac:dyDescent="0.25">
      <c r="A877" s="13"/>
      <c r="B877" s="3">
        <f>DATE(YEAR(siječanj!B877),MONTH(siječanj!B877)+6,DAY(siječanj!B877))</f>
        <v>42926</v>
      </c>
      <c r="C877" s="9">
        <v>9.1041666666666696</v>
      </c>
      <c r="D877">
        <v>0.94580440169263547</v>
      </c>
      <c r="E877" s="6">
        <v>59.249190730410028</v>
      </c>
      <c r="F877" s="11">
        <v>70.083234291193435</v>
      </c>
      <c r="G877" s="11">
        <v>65.650729000778</v>
      </c>
      <c r="H877" s="11">
        <v>239.76986171311262</v>
      </c>
      <c r="I877" s="11">
        <v>56.038145389548298</v>
      </c>
    </row>
    <row r="878" spans="1:9" x14ac:dyDescent="0.25">
      <c r="A878" s="13"/>
      <c r="B878" s="3">
        <f>DATE(YEAR(siječanj!B878),MONTH(siječanj!B878)+6,DAY(siječanj!B878))</f>
        <v>42926</v>
      </c>
      <c r="C878" s="9">
        <v>9.1145833333333304</v>
      </c>
      <c r="D878">
        <v>0.94580440169263547</v>
      </c>
      <c r="E878" s="6">
        <v>58.935464124361864</v>
      </c>
      <c r="F878" s="11">
        <v>68.670272839566664</v>
      </c>
      <c r="G878" s="11">
        <v>64.734764531248175</v>
      </c>
      <c r="H878" s="11">
        <v>239.75143929294802</v>
      </c>
      <c r="I878" s="11">
        <v>55.741421384619855</v>
      </c>
    </row>
    <row r="879" spans="1:9" x14ac:dyDescent="0.25">
      <c r="A879" s="13"/>
      <c r="B879" s="3">
        <f>DATE(YEAR(siječanj!B879),MONTH(siječanj!B879)+6,DAY(siječanj!B879))</f>
        <v>42926</v>
      </c>
      <c r="C879" s="9">
        <v>9.125</v>
      </c>
      <c r="D879">
        <v>0.94580440169263547</v>
      </c>
      <c r="E879" s="6">
        <v>58.727451448772001</v>
      </c>
      <c r="F879" s="11">
        <v>67.772450577851501</v>
      </c>
      <c r="G879" s="11">
        <v>63.554235019415863</v>
      </c>
      <c r="H879" s="11">
        <v>239.54928773617459</v>
      </c>
      <c r="I879" s="11">
        <v>55.544682080439102</v>
      </c>
    </row>
    <row r="880" spans="1:9" x14ac:dyDescent="0.25">
      <c r="A880" s="13"/>
      <c r="B880" s="3">
        <f>DATE(YEAR(siječanj!B880),MONTH(siječanj!B880)+6,DAY(siječanj!B880))</f>
        <v>42926</v>
      </c>
      <c r="C880" s="9">
        <v>9.1354166666666696</v>
      </c>
      <c r="D880">
        <v>0.94580440169263547</v>
      </c>
      <c r="E880" s="6">
        <v>58.661656776967234</v>
      </c>
      <c r="F880" s="11">
        <v>66.535884860128618</v>
      </c>
      <c r="G880" s="11">
        <v>63.406418951656768</v>
      </c>
      <c r="H880" s="11">
        <v>239.40305552555981</v>
      </c>
      <c r="I880" s="11">
        <v>55.482453190238232</v>
      </c>
    </row>
    <row r="881" spans="1:9" x14ac:dyDescent="0.25">
      <c r="A881" s="13"/>
      <c r="B881" s="3">
        <f>DATE(YEAR(siječanj!B881),MONTH(siječanj!B881)+6,DAY(siječanj!B881))</f>
        <v>42926</v>
      </c>
      <c r="C881" s="9">
        <v>9.1458333333333304</v>
      </c>
      <c r="D881">
        <v>0.94580440169263547</v>
      </c>
      <c r="E881" s="6">
        <v>59.141388584337818</v>
      </c>
      <c r="F881" s="11">
        <v>66.435532757575032</v>
      </c>
      <c r="G881" s="11">
        <v>63.643626523995415</v>
      </c>
      <c r="H881" s="11">
        <v>239.22897565658116</v>
      </c>
      <c r="I881" s="11">
        <v>55.936185645281292</v>
      </c>
    </row>
    <row r="882" spans="1:9" x14ac:dyDescent="0.25">
      <c r="A882" s="13"/>
      <c r="B882" s="3">
        <f>DATE(YEAR(siječanj!B882),MONTH(siječanj!B882)+6,DAY(siječanj!B882))</f>
        <v>42926</v>
      </c>
      <c r="C882" s="9">
        <v>9.15625</v>
      </c>
      <c r="D882">
        <v>0.94580440169263547</v>
      </c>
      <c r="E882" s="6">
        <v>60.34931214221335</v>
      </c>
      <c r="F882" s="11">
        <v>65.664170658004252</v>
      </c>
      <c r="G882" s="11">
        <v>62.766753311151433</v>
      </c>
      <c r="H882" s="11">
        <v>239.29652853104352</v>
      </c>
      <c r="I882" s="11">
        <v>57.078645063228201</v>
      </c>
    </row>
    <row r="883" spans="1:9" x14ac:dyDescent="0.25">
      <c r="A883" s="13"/>
      <c r="B883" s="3">
        <f>DATE(YEAR(siječanj!B883),MONTH(siječanj!B883)+6,DAY(siječanj!B883))</f>
        <v>42926</v>
      </c>
      <c r="C883" s="9">
        <v>9.1666666666666696</v>
      </c>
      <c r="D883">
        <v>0.94580440169263547</v>
      </c>
      <c r="E883" s="6">
        <v>62.500018402366656</v>
      </c>
      <c r="F883" s="11">
        <v>65.339423109901205</v>
      </c>
      <c r="G883" s="11">
        <v>63.033798112409535</v>
      </c>
      <c r="H883" s="11">
        <v>232.60332824123523</v>
      </c>
      <c r="I883" s="11">
        <v>59.112792510829102</v>
      </c>
    </row>
    <row r="884" spans="1:9" x14ac:dyDescent="0.25">
      <c r="A884" s="13"/>
      <c r="B884" s="3">
        <f>DATE(YEAR(siječanj!B884),MONTH(siječanj!B884)+6,DAY(siječanj!B884))</f>
        <v>42926</v>
      </c>
      <c r="C884" s="9">
        <v>9.1770833333333304</v>
      </c>
      <c r="D884">
        <v>0.94580440169263547</v>
      </c>
      <c r="E884" s="6">
        <v>64.692467139844027</v>
      </c>
      <c r="F884" s="11">
        <v>64.311826076695411</v>
      </c>
      <c r="G884" s="11">
        <v>60.880377839030047</v>
      </c>
      <c r="H884" s="11">
        <v>172.95380304669442</v>
      </c>
      <c r="I884" s="11">
        <v>61.186420177220654</v>
      </c>
    </row>
    <row r="885" spans="1:9" x14ac:dyDescent="0.25">
      <c r="A885" s="13"/>
      <c r="B885" s="3">
        <f>DATE(YEAR(siječanj!B885),MONTH(siječanj!B885)+6,DAY(siječanj!B885))</f>
        <v>42926</v>
      </c>
      <c r="C885" s="9">
        <v>9.1875</v>
      </c>
      <c r="D885">
        <v>0.94580440169263547</v>
      </c>
      <c r="E885" s="6">
        <v>67.232963061282533</v>
      </c>
      <c r="F885" s="11">
        <v>63.8965259663672</v>
      </c>
      <c r="G885" s="11">
        <v>59.878915767513284</v>
      </c>
      <c r="H885" s="11">
        <v>104.4882696877789</v>
      </c>
      <c r="I885" s="11">
        <v>63.589232402199386</v>
      </c>
    </row>
    <row r="886" spans="1:9" x14ac:dyDescent="0.25">
      <c r="A886" s="13"/>
      <c r="B886" s="3">
        <f>DATE(YEAR(siječanj!B886),MONTH(siječanj!B886)+6,DAY(siječanj!B886))</f>
        <v>42926</v>
      </c>
      <c r="C886" s="9">
        <v>9.1979166666666696</v>
      </c>
      <c r="D886">
        <v>0.94580440169263547</v>
      </c>
      <c r="E886" s="6">
        <v>71.007072356637636</v>
      </c>
      <c r="F886" s="11">
        <v>63.482620637239116</v>
      </c>
      <c r="G886" s="11">
        <v>59.441200254164002</v>
      </c>
      <c r="H886" s="11">
        <v>67.975709010391824</v>
      </c>
      <c r="I886" s="11">
        <v>67.158801586215333</v>
      </c>
    </row>
    <row r="887" spans="1:9" x14ac:dyDescent="0.25">
      <c r="A887" s="13"/>
      <c r="B887" s="3">
        <f>DATE(YEAR(siječanj!B887),MONTH(siječanj!B887)+6,DAY(siječanj!B887))</f>
        <v>42926</v>
      </c>
      <c r="C887" s="9">
        <v>9.2083333333333304</v>
      </c>
      <c r="D887">
        <v>0.94580440169263547</v>
      </c>
      <c r="E887" s="6">
        <v>74.126659051753037</v>
      </c>
      <c r="F887" s="11">
        <v>63.388717393740116</v>
      </c>
      <c r="G887" s="11">
        <v>62.545710241859226</v>
      </c>
      <c r="H887" s="11">
        <v>46.055010274816354</v>
      </c>
      <c r="I887" s="11">
        <v>70.10932041391726</v>
      </c>
    </row>
    <row r="888" spans="1:9" x14ac:dyDescent="0.25">
      <c r="A888" s="13"/>
      <c r="B888" s="3">
        <f>DATE(YEAR(siječanj!B888),MONTH(siječanj!B888)+6,DAY(siječanj!B888))</f>
        <v>42926</v>
      </c>
      <c r="C888" s="9">
        <v>9.21875</v>
      </c>
      <c r="D888">
        <v>0.94580440169263547</v>
      </c>
      <c r="E888" s="6">
        <v>77.604199052522745</v>
      </c>
      <c r="F888" s="11">
        <v>67.988950279250872</v>
      </c>
      <c r="G888" s="11">
        <v>68.690460794108631</v>
      </c>
      <c r="H888" s="11">
        <v>27.065110560097512</v>
      </c>
      <c r="I888" s="11">
        <v>73.398393053707466</v>
      </c>
    </row>
    <row r="889" spans="1:9" x14ac:dyDescent="0.25">
      <c r="A889" s="13"/>
      <c r="B889" s="3">
        <f>DATE(YEAR(siječanj!B889),MONTH(siječanj!B889)+6,DAY(siječanj!B889))</f>
        <v>42926</v>
      </c>
      <c r="C889" s="9">
        <v>9.2291666666666696</v>
      </c>
      <c r="D889">
        <v>0.94580440169263547</v>
      </c>
      <c r="E889" s="6">
        <v>81.855753440051487</v>
      </c>
      <c r="F889" s="11">
        <v>75.99872180046728</v>
      </c>
      <c r="G889" s="11">
        <v>73.327838387177309</v>
      </c>
      <c r="H889" s="11">
        <v>7.0057743528537548</v>
      </c>
      <c r="I889" s="11">
        <v>77.419531907467785</v>
      </c>
    </row>
    <row r="890" spans="1:9" x14ac:dyDescent="0.25">
      <c r="A890" s="13"/>
      <c r="B890" s="3">
        <f>DATE(YEAR(siječanj!B890),MONTH(siječanj!B890)+6,DAY(siječanj!B890))</f>
        <v>42926</v>
      </c>
      <c r="C890" s="9">
        <v>9.2395833333333304</v>
      </c>
      <c r="D890">
        <v>0.94580440169263547</v>
      </c>
      <c r="E890" s="6">
        <v>86.478847437197842</v>
      </c>
      <c r="F890" s="11">
        <v>77.407819547850053</v>
      </c>
      <c r="G890" s="11">
        <v>76.819018510819632</v>
      </c>
      <c r="H890" s="11">
        <v>2.8356705237678823</v>
      </c>
      <c r="I890" s="11">
        <v>81.79207455940761</v>
      </c>
    </row>
    <row r="891" spans="1:9" x14ac:dyDescent="0.25">
      <c r="A891" s="13"/>
      <c r="B891" s="3">
        <f>DATE(YEAR(siječanj!B891),MONTH(siječanj!B891)+6,DAY(siječanj!B891))</f>
        <v>42926</v>
      </c>
      <c r="C891" s="9">
        <v>9.25</v>
      </c>
      <c r="D891">
        <v>0.94580440169263547</v>
      </c>
      <c r="E891" s="6">
        <v>88.895033987235948</v>
      </c>
      <c r="F891" s="11">
        <v>77.260092980395783</v>
      </c>
      <c r="G891" s="11">
        <v>94.766143754447782</v>
      </c>
      <c r="H891" s="11">
        <v>2.9557472983270636</v>
      </c>
      <c r="I891" s="11">
        <v>84.077314433744192</v>
      </c>
    </row>
    <row r="892" spans="1:9" x14ac:dyDescent="0.25">
      <c r="A892" s="13"/>
      <c r="B892" s="3">
        <f>DATE(YEAR(siječanj!B892),MONTH(siječanj!B892)+6,DAY(siječanj!B892))</f>
        <v>42926</v>
      </c>
      <c r="C892" s="9">
        <v>9.2604166666666696</v>
      </c>
      <c r="D892">
        <v>0.94580440169263547</v>
      </c>
      <c r="E892" s="6">
        <v>89.84041802654987</v>
      </c>
      <c r="F892" s="11">
        <v>87.197600415882761</v>
      </c>
      <c r="G892" s="11">
        <v>100.17974198562884</v>
      </c>
      <c r="H892" s="11">
        <v>3.5124804366993363</v>
      </c>
      <c r="I892" s="11">
        <v>84.971462819417255</v>
      </c>
    </row>
    <row r="893" spans="1:9" x14ac:dyDescent="0.25">
      <c r="A893" s="13"/>
      <c r="B893" s="3">
        <f>DATE(YEAR(siječanj!B893),MONTH(siječanj!B893)+6,DAY(siječanj!B893))</f>
        <v>42926</v>
      </c>
      <c r="C893" s="9">
        <v>9.2708333333333304</v>
      </c>
      <c r="D893">
        <v>0.94580440169263547</v>
      </c>
      <c r="E893" s="6">
        <v>92.99927488668213</v>
      </c>
      <c r="F893" s="11">
        <v>93.585898712038102</v>
      </c>
      <c r="G893" s="11">
        <v>108.95404656109163</v>
      </c>
      <c r="H893" s="11">
        <v>3.3711558708048361</v>
      </c>
      <c r="I893" s="11">
        <v>87.959123542047337</v>
      </c>
    </row>
    <row r="894" spans="1:9" x14ac:dyDescent="0.25">
      <c r="A894" s="13"/>
      <c r="B894" s="3">
        <f>DATE(YEAR(siječanj!B894),MONTH(siječanj!B894)+6,DAY(siječanj!B894))</f>
        <v>42926</v>
      </c>
      <c r="C894" s="9">
        <v>9.28125</v>
      </c>
      <c r="D894">
        <v>0.94580440169263547</v>
      </c>
      <c r="E894" s="6">
        <v>93.800332856638747</v>
      </c>
      <c r="F894" s="11">
        <v>102.33842328625498</v>
      </c>
      <c r="G894" s="11">
        <v>119.75281192602604</v>
      </c>
      <c r="H894" s="11">
        <v>3.4921937716277607</v>
      </c>
      <c r="I894" s="11">
        <v>88.716767696043263</v>
      </c>
    </row>
    <row r="895" spans="1:9" x14ac:dyDescent="0.25">
      <c r="A895" s="13"/>
      <c r="B895" s="3">
        <f>DATE(YEAR(siječanj!B895),MONTH(siječanj!B895)+6,DAY(siječanj!B895))</f>
        <v>42926</v>
      </c>
      <c r="C895" s="9">
        <v>9.2916666666666696</v>
      </c>
      <c r="D895">
        <v>0.94580440169263547</v>
      </c>
      <c r="E895" s="6">
        <v>93.558629839312147</v>
      </c>
      <c r="F895" s="11">
        <v>111.11969718676058</v>
      </c>
      <c r="G895" s="11">
        <v>128.79448980070228</v>
      </c>
      <c r="H895" s="11">
        <v>3.1197148388429632</v>
      </c>
      <c r="I895" s="11">
        <v>88.488163918353379</v>
      </c>
    </row>
    <row r="896" spans="1:9" x14ac:dyDescent="0.25">
      <c r="A896" s="13"/>
      <c r="B896" s="3">
        <f>DATE(YEAR(siječanj!B896),MONTH(siječanj!B896)+6,DAY(siječanj!B896))</f>
        <v>42926</v>
      </c>
      <c r="C896" s="9">
        <v>9.3020833333333304</v>
      </c>
      <c r="D896">
        <v>0.94580440169263547</v>
      </c>
      <c r="E896" s="6">
        <v>93.173571415589464</v>
      </c>
      <c r="F896" s="11">
        <v>125.11966117928839</v>
      </c>
      <c r="G896" s="11">
        <v>139.5363408918372</v>
      </c>
      <c r="H896" s="11">
        <v>2.7934839816960957</v>
      </c>
      <c r="I896" s="11">
        <v>88.123973966287636</v>
      </c>
    </row>
    <row r="897" spans="1:9" x14ac:dyDescent="0.25">
      <c r="A897" s="13"/>
      <c r="B897" s="3">
        <f>DATE(YEAR(siječanj!B897),MONTH(siječanj!B897)+6,DAY(siječanj!B897))</f>
        <v>42926</v>
      </c>
      <c r="C897" s="9">
        <v>9.3125</v>
      </c>
      <c r="D897">
        <v>0.94580440169263547</v>
      </c>
      <c r="E897" s="6">
        <v>94.06514519542651</v>
      </c>
      <c r="F897" s="11">
        <v>134.80556291184766</v>
      </c>
      <c r="G897" s="11">
        <v>148.85684142129236</v>
      </c>
      <c r="H897" s="11">
        <v>2.3035596200336057</v>
      </c>
      <c r="I897" s="11">
        <v>88.967228371691249</v>
      </c>
    </row>
    <row r="898" spans="1:9" x14ac:dyDescent="0.25">
      <c r="A898" s="13"/>
      <c r="B898" s="3">
        <f>DATE(YEAR(siječanj!B898),MONTH(siječanj!B898)+6,DAY(siječanj!B898))</f>
        <v>42926</v>
      </c>
      <c r="C898" s="9">
        <v>9.3229166666666696</v>
      </c>
      <c r="D898">
        <v>0.94580440169263547</v>
      </c>
      <c r="E898" s="6">
        <v>95.765197852133369</v>
      </c>
      <c r="F898" s="11">
        <v>144.13208403782616</v>
      </c>
      <c r="G898" s="11">
        <v>163.33324956025248</v>
      </c>
      <c r="H898" s="11">
        <v>1.9562589949384599</v>
      </c>
      <c r="I898" s="11">
        <v>90.575145657513858</v>
      </c>
    </row>
    <row r="899" spans="1:9" x14ac:dyDescent="0.25">
      <c r="A899" s="13"/>
      <c r="B899" s="3">
        <f>DATE(YEAR(siječanj!B899),MONTH(siječanj!B899)+6,DAY(siječanj!B899))</f>
        <v>42926</v>
      </c>
      <c r="C899" s="9">
        <v>9.3333333333333304</v>
      </c>
      <c r="D899">
        <v>0.94580440169263547</v>
      </c>
      <c r="E899" s="6">
        <v>96.613988024333182</v>
      </c>
      <c r="F899" s="11">
        <v>165.86152464223329</v>
      </c>
      <c r="G899" s="11">
        <v>177.96949198485012</v>
      </c>
      <c r="H899" s="11">
        <v>1.816102582504993</v>
      </c>
      <c r="I899" s="11">
        <v>91.377935138493896</v>
      </c>
    </row>
    <row r="900" spans="1:9" x14ac:dyDescent="0.25">
      <c r="A900" s="13"/>
      <c r="B900" s="3">
        <f>DATE(YEAR(siječanj!B900),MONTH(siječanj!B900)+6,DAY(siječanj!B900))</f>
        <v>42926</v>
      </c>
      <c r="C900" s="9">
        <v>9.34375</v>
      </c>
      <c r="D900">
        <v>0.94580440169263547</v>
      </c>
      <c r="E900" s="6">
        <v>98.31710551460263</v>
      </c>
      <c r="F900" s="11">
        <v>189.50102591639217</v>
      </c>
      <c r="G900" s="11">
        <v>189.99687976349361</v>
      </c>
      <c r="H900" s="11">
        <v>1.7576489034094844</v>
      </c>
      <c r="I900" s="11">
        <v>92.988751157390453</v>
      </c>
    </row>
    <row r="901" spans="1:9" x14ac:dyDescent="0.25">
      <c r="A901" s="13"/>
      <c r="B901" s="3">
        <f>DATE(YEAR(siječanj!B901),MONTH(siječanj!B901)+6,DAY(siječanj!B901))</f>
        <v>42926</v>
      </c>
      <c r="C901" s="9">
        <v>9.3541666666666696</v>
      </c>
      <c r="D901">
        <v>0.94580440169263547</v>
      </c>
      <c r="E901" s="6">
        <v>99.072275343442783</v>
      </c>
      <c r="F901" s="11">
        <v>187.39851349696727</v>
      </c>
      <c r="G901" s="11">
        <v>194.65645500498368</v>
      </c>
      <c r="H901" s="11">
        <v>1.8617115741860746</v>
      </c>
      <c r="I901" s="11">
        <v>93.702994105532937</v>
      </c>
    </row>
    <row r="902" spans="1:9" x14ac:dyDescent="0.25">
      <c r="A902" s="13"/>
      <c r="B902" s="3">
        <f>DATE(YEAR(siječanj!B902),MONTH(siječanj!B902)+6,DAY(siječanj!B902))</f>
        <v>42926</v>
      </c>
      <c r="C902" s="9">
        <v>9.3645833333333304</v>
      </c>
      <c r="D902">
        <v>0.94580440169263547</v>
      </c>
      <c r="E902" s="6">
        <v>100.76291812741412</v>
      </c>
      <c r="F902" s="11">
        <v>188.73871386265438</v>
      </c>
      <c r="G902" s="11">
        <v>201.18983466269435</v>
      </c>
      <c r="H902" s="11">
        <v>2.0602046503426692</v>
      </c>
      <c r="I902" s="11">
        <v>95.302011492302924</v>
      </c>
    </row>
    <row r="903" spans="1:9" x14ac:dyDescent="0.25">
      <c r="A903" s="13"/>
      <c r="B903" s="3">
        <f>DATE(YEAR(siječanj!B903),MONTH(siječanj!B903)+6,DAY(siječanj!B903))</f>
        <v>42926</v>
      </c>
      <c r="C903" s="9">
        <v>9.375</v>
      </c>
      <c r="D903">
        <v>0.94580440169263547</v>
      </c>
      <c r="E903" s="6">
        <v>102.31212003346809</v>
      </c>
      <c r="F903" s="11">
        <v>191.54224010686687</v>
      </c>
      <c r="G903" s="11">
        <v>207.31662198528818</v>
      </c>
      <c r="H903" s="11">
        <v>1.9194011529012498</v>
      </c>
      <c r="I903" s="11">
        <v>96.767253474159389</v>
      </c>
    </row>
    <row r="904" spans="1:9" x14ac:dyDescent="0.25">
      <c r="A904" s="13"/>
      <c r="B904" s="3">
        <f>DATE(YEAR(siječanj!B904),MONTH(siječanj!B904)+6,DAY(siječanj!B904))</f>
        <v>42926</v>
      </c>
      <c r="C904" s="9">
        <v>9.3854166666666696</v>
      </c>
      <c r="D904">
        <v>0.94580440169263547</v>
      </c>
      <c r="E904" s="6">
        <v>104.13538138138719</v>
      </c>
      <c r="F904" s="11">
        <v>198.81094593969564</v>
      </c>
      <c r="G904" s="11">
        <v>209.17455434176398</v>
      </c>
      <c r="H904" s="11">
        <v>1.6667509620914405</v>
      </c>
      <c r="I904" s="11">
        <v>98.491702082457323</v>
      </c>
    </row>
    <row r="905" spans="1:9" x14ac:dyDescent="0.25">
      <c r="A905" s="13"/>
      <c r="B905" s="3">
        <f>DATE(YEAR(siječanj!B905),MONTH(siječanj!B905)+6,DAY(siječanj!B905))</f>
        <v>42926</v>
      </c>
      <c r="C905" s="9">
        <v>9.3958333333333304</v>
      </c>
      <c r="D905">
        <v>0.94580440169263547</v>
      </c>
      <c r="E905" s="6">
        <v>104.80592786047035</v>
      </c>
      <c r="F905" s="11">
        <v>196.50384557095978</v>
      </c>
      <c r="G905" s="11">
        <v>212.06602138720143</v>
      </c>
      <c r="H905" s="11">
        <v>1.64003545245863</v>
      </c>
      <c r="I905" s="11">
        <v>99.125907893913677</v>
      </c>
    </row>
    <row r="906" spans="1:9" x14ac:dyDescent="0.25">
      <c r="A906" s="13"/>
      <c r="B906" s="3">
        <f>DATE(YEAR(siječanj!B906),MONTH(siječanj!B906)+6,DAY(siječanj!B906))</f>
        <v>42926</v>
      </c>
      <c r="C906" s="9">
        <v>9.40625</v>
      </c>
      <c r="D906">
        <v>0.94580440169263547</v>
      </c>
      <c r="E906" s="6">
        <v>105.52494595274366</v>
      </c>
      <c r="F906" s="11">
        <v>194.52596166135609</v>
      </c>
      <c r="G906" s="11">
        <v>210.65532297263456</v>
      </c>
      <c r="H906" s="11">
        <v>1.7596361644771843</v>
      </c>
      <c r="I906" s="11">
        <v>99.805958370482415</v>
      </c>
    </row>
    <row r="907" spans="1:9" x14ac:dyDescent="0.25">
      <c r="A907" s="13"/>
      <c r="B907" s="3">
        <f>DATE(YEAR(siječanj!B907),MONTH(siječanj!B907)+6,DAY(siječanj!B907))</f>
        <v>42926</v>
      </c>
      <c r="C907" s="9">
        <v>9.4166666666666696</v>
      </c>
      <c r="D907">
        <v>0.94580440169263547</v>
      </c>
      <c r="E907" s="6">
        <v>106.68323965236182</v>
      </c>
      <c r="F907" s="11">
        <v>202.69040560008369</v>
      </c>
      <c r="G907" s="11">
        <v>211.34171945032375</v>
      </c>
      <c r="H907" s="11">
        <v>1.7206160383793971</v>
      </c>
      <c r="I907" s="11">
        <v>100.90147765003411</v>
      </c>
    </row>
    <row r="908" spans="1:9" x14ac:dyDescent="0.25">
      <c r="A908" s="13"/>
      <c r="B908" s="3">
        <f>DATE(YEAR(siječanj!B908),MONTH(siječanj!B908)+6,DAY(siječanj!B908))</f>
        <v>42926</v>
      </c>
      <c r="C908" s="9">
        <v>9.4270833333333304</v>
      </c>
      <c r="D908">
        <v>0.94580440169263547</v>
      </c>
      <c r="E908" s="6">
        <v>107.10974478902979</v>
      </c>
      <c r="F908" s="11">
        <v>198.50719626144155</v>
      </c>
      <c r="G908" s="11">
        <v>207.54784448512336</v>
      </c>
      <c r="H908" s="11">
        <v>1.984960765507582</v>
      </c>
      <c r="I908" s="11">
        <v>101.3048680856392</v>
      </c>
    </row>
    <row r="909" spans="1:9" x14ac:dyDescent="0.25">
      <c r="A909" s="13"/>
      <c r="B909" s="3">
        <f>DATE(YEAR(siječanj!B909),MONTH(siječanj!B909)+6,DAY(siječanj!B909))</f>
        <v>42926</v>
      </c>
      <c r="C909" s="9">
        <v>9.4375</v>
      </c>
      <c r="D909">
        <v>0.94580440169263547</v>
      </c>
      <c r="E909" s="6">
        <v>109.12796845744973</v>
      </c>
      <c r="F909" s="11">
        <v>195.30294697363885</v>
      </c>
      <c r="G909" s="11">
        <v>208.62123158456973</v>
      </c>
      <c r="H909" s="11">
        <v>2.0278904052005569</v>
      </c>
      <c r="I909" s="11">
        <v>103.21371291483104</v>
      </c>
    </row>
    <row r="910" spans="1:9" x14ac:dyDescent="0.25">
      <c r="A910" s="13"/>
      <c r="B910" s="3">
        <f>DATE(YEAR(siječanj!B910),MONTH(siječanj!B910)+6,DAY(siječanj!B910))</f>
        <v>42926</v>
      </c>
      <c r="C910" s="9">
        <v>9.4479166666666696</v>
      </c>
      <c r="D910">
        <v>0.94580440169263547</v>
      </c>
      <c r="E910" s="6">
        <v>110.02296536259686</v>
      </c>
      <c r="F910" s="11">
        <v>192.80789983818659</v>
      </c>
      <c r="G910" s="11">
        <v>206.76922020343531</v>
      </c>
      <c r="H910" s="11">
        <v>1.9593223973795089</v>
      </c>
      <c r="I910" s="11">
        <v>104.06020492722048</v>
      </c>
    </row>
    <row r="911" spans="1:9" x14ac:dyDescent="0.25">
      <c r="A911" s="13"/>
      <c r="B911" s="3">
        <f>DATE(YEAR(siječanj!B911),MONTH(siječanj!B911)+6,DAY(siječanj!B911))</f>
        <v>42926</v>
      </c>
      <c r="C911" s="9">
        <v>9.4583333333333304</v>
      </c>
      <c r="D911">
        <v>0.94580440169263547</v>
      </c>
      <c r="E911" s="6">
        <v>111.24197412968901</v>
      </c>
      <c r="F911" s="11">
        <v>197.37702269014747</v>
      </c>
      <c r="G911" s="11">
        <v>210.06849743006794</v>
      </c>
      <c r="H911" s="11">
        <v>1.8072794234011953</v>
      </c>
      <c r="I911" s="11">
        <v>105.21314878483815</v>
      </c>
    </row>
    <row r="912" spans="1:9" x14ac:dyDescent="0.25">
      <c r="A912" s="13"/>
      <c r="B912" s="3">
        <f>DATE(YEAR(siječanj!B912),MONTH(siječanj!B912)+6,DAY(siječanj!B912))</f>
        <v>42926</v>
      </c>
      <c r="C912" s="9">
        <v>9.46875</v>
      </c>
      <c r="D912">
        <v>0.94580440169263547</v>
      </c>
      <c r="E912" s="6">
        <v>112.8566114233024</v>
      </c>
      <c r="F912" s="11">
        <v>205.2096529909565</v>
      </c>
      <c r="G912" s="11">
        <v>207.65549566873284</v>
      </c>
      <c r="H912" s="11">
        <v>1.9919096783905099</v>
      </c>
      <c r="I912" s="11">
        <v>106.74027984427477</v>
      </c>
    </row>
    <row r="913" spans="1:9" x14ac:dyDescent="0.25">
      <c r="A913" s="13"/>
      <c r="B913" s="3">
        <f>DATE(YEAR(siječanj!B913),MONTH(siječanj!B913)+6,DAY(siječanj!B913))</f>
        <v>42926</v>
      </c>
      <c r="C913" s="9">
        <v>9.4791666666666696</v>
      </c>
      <c r="D913">
        <v>0.94580440169263547</v>
      </c>
      <c r="E913" s="6">
        <v>113.06050126255188</v>
      </c>
      <c r="F913" s="11">
        <v>189.30081870228733</v>
      </c>
      <c r="G913" s="11">
        <v>205.45947081297439</v>
      </c>
      <c r="H913" s="11">
        <v>2.1233969519539104</v>
      </c>
      <c r="I913" s="11">
        <v>106.93311975169733</v>
      </c>
    </row>
    <row r="914" spans="1:9" x14ac:dyDescent="0.25">
      <c r="A914" s="13"/>
      <c r="B914" s="3">
        <f>DATE(YEAR(siječanj!B914),MONTH(siječanj!B914)+6,DAY(siječanj!B914))</f>
        <v>42926</v>
      </c>
      <c r="C914" s="9">
        <v>9.4895833333333304</v>
      </c>
      <c r="D914">
        <v>0.94580440169263547</v>
      </c>
      <c r="E914" s="6">
        <v>112.29835913585636</v>
      </c>
      <c r="F914" s="11">
        <v>189.19184540903987</v>
      </c>
      <c r="G914" s="11">
        <v>199.01423677125658</v>
      </c>
      <c r="H914" s="11">
        <v>1.880928098672628</v>
      </c>
      <c r="I914" s="11">
        <v>106.21228237355332</v>
      </c>
    </row>
    <row r="915" spans="1:9" x14ac:dyDescent="0.25">
      <c r="A915" s="13"/>
      <c r="B915" s="3">
        <f>DATE(YEAR(siječanj!B915),MONTH(siječanj!B915)+6,DAY(siječanj!B915))</f>
        <v>42926</v>
      </c>
      <c r="C915" s="9">
        <v>9.5</v>
      </c>
      <c r="D915">
        <v>0.94580440169263547</v>
      </c>
      <c r="E915" s="6">
        <v>111.56354643175806</v>
      </c>
      <c r="F915" s="11">
        <v>184.01768410763077</v>
      </c>
      <c r="G915" s="11">
        <v>196.9401447480198</v>
      </c>
      <c r="H915" s="11">
        <v>1.9656062228895026</v>
      </c>
      <c r="I915" s="11">
        <v>105.51729328359748</v>
      </c>
    </row>
    <row r="916" spans="1:9" x14ac:dyDescent="0.25">
      <c r="A916" s="13"/>
      <c r="B916" s="3">
        <f>DATE(YEAR(siječanj!B916),MONTH(siječanj!B916)+6,DAY(siječanj!B916))</f>
        <v>42926</v>
      </c>
      <c r="C916" s="9">
        <v>9.5104166666666696</v>
      </c>
      <c r="D916">
        <v>0.94580440169263547</v>
      </c>
      <c r="E916" s="6">
        <v>110.99290380033671</v>
      </c>
      <c r="F916" s="11">
        <v>183.05534920741803</v>
      </c>
      <c r="G916" s="11">
        <v>197.95695808983987</v>
      </c>
      <c r="H916" s="11">
        <v>1.9943580000280181</v>
      </c>
      <c r="I916" s="11">
        <v>104.9775769710057</v>
      </c>
    </row>
    <row r="917" spans="1:9" x14ac:dyDescent="0.25">
      <c r="A917" s="13"/>
      <c r="B917" s="3">
        <f>DATE(YEAR(siječanj!B917),MONTH(siječanj!B917)+6,DAY(siječanj!B917))</f>
        <v>42926</v>
      </c>
      <c r="C917" s="9">
        <v>9.5208333333333304</v>
      </c>
      <c r="D917">
        <v>0.94580440169263547</v>
      </c>
      <c r="E917" s="6">
        <v>111.78021468166774</v>
      </c>
      <c r="F917" s="11">
        <v>182.49990164242129</v>
      </c>
      <c r="G917" s="11">
        <v>197.66980280399858</v>
      </c>
      <c r="H917" s="11">
        <v>2.1687459094741457</v>
      </c>
      <c r="I917" s="11">
        <v>105.72221906806911</v>
      </c>
    </row>
    <row r="918" spans="1:9" x14ac:dyDescent="0.25">
      <c r="A918" s="13"/>
      <c r="B918" s="3">
        <f>DATE(YEAR(siječanj!B918),MONTH(siječanj!B918)+6,DAY(siječanj!B918))</f>
        <v>42926</v>
      </c>
      <c r="C918" s="9">
        <v>9.53125</v>
      </c>
      <c r="D918">
        <v>0.94580440169263547</v>
      </c>
      <c r="E918" s="6">
        <v>112.12417872920514</v>
      </c>
      <c r="F918" s="11">
        <v>183.13321246711564</v>
      </c>
      <c r="G918" s="11">
        <v>198.36909082339869</v>
      </c>
      <c r="H918" s="11">
        <v>2.515799502116487</v>
      </c>
      <c r="I918" s="11">
        <v>106.04754177825399</v>
      </c>
    </row>
    <row r="919" spans="1:9" x14ac:dyDescent="0.25">
      <c r="A919" s="13"/>
      <c r="B919" s="3">
        <f>DATE(YEAR(siječanj!B919),MONTH(siječanj!B919)+6,DAY(siječanj!B919))</f>
        <v>42926</v>
      </c>
      <c r="C919" s="9">
        <v>9.5416666666666696</v>
      </c>
      <c r="D919">
        <v>0.94580440169263547</v>
      </c>
      <c r="E919" s="6">
        <v>111.14464085162797</v>
      </c>
      <c r="F919" s="11">
        <v>185.63601105900764</v>
      </c>
      <c r="G919" s="11">
        <v>196.49286273323932</v>
      </c>
      <c r="H919" s="11">
        <v>2.2098993158222617</v>
      </c>
      <c r="I919" s="11">
        <v>105.12109054201684</v>
      </c>
    </row>
    <row r="920" spans="1:9" x14ac:dyDescent="0.25">
      <c r="A920" s="13"/>
      <c r="B920" s="3">
        <f>DATE(YEAR(siječanj!B920),MONTH(siječanj!B920)+6,DAY(siječanj!B920))</f>
        <v>42926</v>
      </c>
      <c r="C920" s="9">
        <v>9.5520833333333304</v>
      </c>
      <c r="D920">
        <v>0.94580440169263547</v>
      </c>
      <c r="E920" s="6">
        <v>110.71749456130668</v>
      </c>
      <c r="F920" s="11">
        <v>186.54069500294872</v>
      </c>
      <c r="G920" s="11">
        <v>188.37702429711629</v>
      </c>
      <c r="H920" s="11">
        <v>2.1315780267066957</v>
      </c>
      <c r="I920" s="11">
        <v>104.71709370046429</v>
      </c>
    </row>
    <row r="921" spans="1:9" x14ac:dyDescent="0.25">
      <c r="A921" s="13"/>
      <c r="B921" s="3">
        <f>DATE(YEAR(siječanj!B921),MONTH(siječanj!B921)+6,DAY(siječanj!B921))</f>
        <v>42926</v>
      </c>
      <c r="C921" s="9">
        <v>9.5625</v>
      </c>
      <c r="D921">
        <v>0.94580440169263547</v>
      </c>
      <c r="E921" s="6">
        <v>110.68479969497903</v>
      </c>
      <c r="F921" s="11">
        <v>185.05885220159405</v>
      </c>
      <c r="G921" s="11">
        <v>184.26810376845145</v>
      </c>
      <c r="H921" s="11">
        <v>2.1345394157461817</v>
      </c>
      <c r="I921" s="11">
        <v>104.68617075197885</v>
      </c>
    </row>
    <row r="922" spans="1:9" x14ac:dyDescent="0.25">
      <c r="A922" s="13"/>
      <c r="B922" s="3">
        <f>DATE(YEAR(siječanj!B922),MONTH(siječanj!B922)+6,DAY(siječanj!B922))</f>
        <v>42926</v>
      </c>
      <c r="C922" s="9">
        <v>9.5729166666666696</v>
      </c>
      <c r="D922">
        <v>0.94580440169263547</v>
      </c>
      <c r="E922" s="6">
        <v>111.651230645086</v>
      </c>
      <c r="F922" s="11">
        <v>184.77226474488862</v>
      </c>
      <c r="G922" s="11">
        <v>186.08859537016346</v>
      </c>
      <c r="H922" s="11">
        <v>1.9984615391124527</v>
      </c>
      <c r="I922" s="11">
        <v>105.60022539852201</v>
      </c>
    </row>
    <row r="923" spans="1:9" x14ac:dyDescent="0.25">
      <c r="A923" s="13"/>
      <c r="B923" s="3">
        <f>DATE(YEAR(siječanj!B923),MONTH(siječanj!B923)+6,DAY(siječanj!B923))</f>
        <v>42926</v>
      </c>
      <c r="C923" s="9">
        <v>9.5833333333333304</v>
      </c>
      <c r="D923">
        <v>0.94580440169263547</v>
      </c>
      <c r="E923" s="6">
        <v>111.8975150327899</v>
      </c>
      <c r="F923" s="11">
        <v>184.49897981347968</v>
      </c>
      <c r="G923" s="11">
        <v>184.25130229985746</v>
      </c>
      <c r="H923" s="11">
        <v>2.0465388550587997</v>
      </c>
      <c r="I923" s="11">
        <v>105.83316225648053</v>
      </c>
    </row>
    <row r="924" spans="1:9" x14ac:dyDescent="0.25">
      <c r="A924" s="13"/>
      <c r="B924" s="3">
        <f>DATE(YEAR(siječanj!B924),MONTH(siječanj!B924)+6,DAY(siječanj!B924))</f>
        <v>42926</v>
      </c>
      <c r="C924" s="9">
        <v>9.59375</v>
      </c>
      <c r="D924">
        <v>0.94580440169263547</v>
      </c>
      <c r="E924" s="6">
        <v>113.21754619269447</v>
      </c>
      <c r="F924" s="11">
        <v>184.88767487321479</v>
      </c>
      <c r="G924" s="11">
        <v>179.76809440573291</v>
      </c>
      <c r="H924" s="11">
        <v>2.3172214147919235</v>
      </c>
      <c r="I924" s="11">
        <v>107.08165353788971</v>
      </c>
    </row>
    <row r="925" spans="1:9" x14ac:dyDescent="0.25">
      <c r="A925" s="13"/>
      <c r="B925" s="3">
        <f>DATE(YEAR(siječanj!B925),MONTH(siječanj!B925)+6,DAY(siječanj!B925))</f>
        <v>42926</v>
      </c>
      <c r="C925" s="9">
        <v>9.6041666666666696</v>
      </c>
      <c r="D925">
        <v>0.94580440169263547</v>
      </c>
      <c r="E925" s="6">
        <v>114.22223297494881</v>
      </c>
      <c r="F925" s="11">
        <v>181.78834679879364</v>
      </c>
      <c r="G925" s="11">
        <v>174.78275735650351</v>
      </c>
      <c r="H925" s="11">
        <v>2.4567917502320973</v>
      </c>
      <c r="I925" s="11">
        <v>108.03189071886828</v>
      </c>
    </row>
    <row r="926" spans="1:9" x14ac:dyDescent="0.25">
      <c r="A926" s="13"/>
      <c r="B926" s="3">
        <f>DATE(YEAR(siječanj!B926),MONTH(siječanj!B926)+6,DAY(siječanj!B926))</f>
        <v>42926</v>
      </c>
      <c r="C926" s="9">
        <v>9.6145833333333304</v>
      </c>
      <c r="D926">
        <v>0.94580440169263547</v>
      </c>
      <c r="E926" s="6">
        <v>114.59869239673289</v>
      </c>
      <c r="F926" s="11">
        <v>180.02735136580887</v>
      </c>
      <c r="G926" s="11">
        <v>170.78277796683378</v>
      </c>
      <c r="H926" s="11">
        <v>2.2772691662406404</v>
      </c>
      <c r="I926" s="11">
        <v>108.38794769705032</v>
      </c>
    </row>
    <row r="927" spans="1:9" x14ac:dyDescent="0.25">
      <c r="A927" s="13"/>
      <c r="B927" s="3">
        <f>DATE(YEAR(siječanj!B927),MONTH(siječanj!B927)+6,DAY(siječanj!B927))</f>
        <v>42926</v>
      </c>
      <c r="C927" s="9">
        <v>9.625</v>
      </c>
      <c r="D927">
        <v>0.94580440169263547</v>
      </c>
      <c r="E927" s="6">
        <v>114.87172758074936</v>
      </c>
      <c r="F927" s="11">
        <v>179.16083552924931</v>
      </c>
      <c r="G927" s="11">
        <v>169.26117143161238</v>
      </c>
      <c r="H927" s="11">
        <v>2.4626355179314281</v>
      </c>
      <c r="I927" s="11">
        <v>108.64618557591007</v>
      </c>
    </row>
    <row r="928" spans="1:9" x14ac:dyDescent="0.25">
      <c r="A928" s="13"/>
      <c r="B928" s="3">
        <f>DATE(YEAR(siječanj!B928),MONTH(siječanj!B928)+6,DAY(siječanj!B928))</f>
        <v>42926</v>
      </c>
      <c r="C928" s="9">
        <v>9.6354166666666696</v>
      </c>
      <c r="D928">
        <v>0.94580440169263547</v>
      </c>
      <c r="E928" s="6">
        <v>115.24545366327453</v>
      </c>
      <c r="F928" s="11">
        <v>179.01953778088989</v>
      </c>
      <c r="G928" s="11">
        <v>164.43905379938954</v>
      </c>
      <c r="H928" s="11">
        <v>2.405711039727974</v>
      </c>
      <c r="I928" s="11">
        <v>108.99965734978971</v>
      </c>
    </row>
    <row r="929" spans="1:9" x14ac:dyDescent="0.25">
      <c r="A929" s="13"/>
      <c r="B929" s="3">
        <f>DATE(YEAR(siječanj!B929),MONTH(siječanj!B929)+6,DAY(siječanj!B929))</f>
        <v>42926</v>
      </c>
      <c r="C929" s="9">
        <v>9.6458333333333304</v>
      </c>
      <c r="D929">
        <v>0.94580440169263547</v>
      </c>
      <c r="E929" s="6">
        <v>115.96256615955036</v>
      </c>
      <c r="F929" s="11">
        <v>176.9859507991043</v>
      </c>
      <c r="G929" s="11">
        <v>164.01221076714759</v>
      </c>
      <c r="H929" s="11">
        <v>2.4136650846557126</v>
      </c>
      <c r="I929" s="11">
        <v>109.67790550527619</v>
      </c>
    </row>
    <row r="930" spans="1:9" x14ac:dyDescent="0.25">
      <c r="A930" s="13"/>
      <c r="B930" s="3">
        <f>DATE(YEAR(siječanj!B930),MONTH(siječanj!B930)+6,DAY(siječanj!B930))</f>
        <v>42926</v>
      </c>
      <c r="C930" s="9">
        <v>9.65625</v>
      </c>
      <c r="D930">
        <v>0.94580440169263547</v>
      </c>
      <c r="E930" s="6">
        <v>115.86630080924624</v>
      </c>
      <c r="F930" s="11">
        <v>175.57528191887545</v>
      </c>
      <c r="G930" s="11">
        <v>160.34644199238571</v>
      </c>
      <c r="H930" s="11">
        <v>2.1553311471686318</v>
      </c>
      <c r="I930" s="11">
        <v>109.58685731322807</v>
      </c>
    </row>
    <row r="931" spans="1:9" x14ac:dyDescent="0.25">
      <c r="A931" s="13"/>
      <c r="B931" s="3">
        <f>DATE(YEAR(siječanj!B931),MONTH(siječanj!B931)+6,DAY(siječanj!B931))</f>
        <v>42926</v>
      </c>
      <c r="C931" s="9">
        <v>9.6666666666666696</v>
      </c>
      <c r="D931">
        <v>0.94580440169263547</v>
      </c>
      <c r="E931" s="6">
        <v>115.09216633023948</v>
      </c>
      <c r="F931" s="11">
        <v>175.89323191262386</v>
      </c>
      <c r="G931" s="11">
        <v>162.1514100626714</v>
      </c>
      <c r="H931" s="11">
        <v>2.069325848600053</v>
      </c>
      <c r="I931" s="11">
        <v>108.85467751548144</v>
      </c>
    </row>
    <row r="932" spans="1:9" x14ac:dyDescent="0.25">
      <c r="A932" s="13"/>
      <c r="B932" s="3">
        <f>DATE(YEAR(siječanj!B932),MONTH(siječanj!B932)+6,DAY(siječanj!B932))</f>
        <v>42926</v>
      </c>
      <c r="C932" s="9">
        <v>9.6770833333333304</v>
      </c>
      <c r="D932">
        <v>0.94580440169263547</v>
      </c>
      <c r="E932" s="6">
        <v>113.40870327618782</v>
      </c>
      <c r="F932" s="11">
        <v>170.03006473032241</v>
      </c>
      <c r="G932" s="11">
        <v>162.90186364165251</v>
      </c>
      <c r="H932" s="11">
        <v>2.1671737029324123</v>
      </c>
      <c r="I932" s="11">
        <v>107.26245074887245</v>
      </c>
    </row>
    <row r="933" spans="1:9" x14ac:dyDescent="0.25">
      <c r="A933" s="13"/>
      <c r="B933" s="3">
        <f>DATE(YEAR(siječanj!B933),MONTH(siječanj!B933)+6,DAY(siječanj!B933))</f>
        <v>42926</v>
      </c>
      <c r="C933" s="9">
        <v>9.6875</v>
      </c>
      <c r="D933">
        <v>0.94580440169263547</v>
      </c>
      <c r="E933" s="6">
        <v>114.15125944902172</v>
      </c>
      <c r="F933" s="11">
        <v>164.75167960613183</v>
      </c>
      <c r="G933" s="11">
        <v>160.4744079702823</v>
      </c>
      <c r="H933" s="11">
        <v>2.1322451143424055</v>
      </c>
      <c r="I933" s="11">
        <v>107.96476364564279</v>
      </c>
    </row>
    <row r="934" spans="1:9" x14ac:dyDescent="0.25">
      <c r="A934" s="13"/>
      <c r="B934" s="3">
        <f>DATE(YEAR(siječanj!B934),MONTH(siječanj!B934)+6,DAY(siječanj!B934))</f>
        <v>42926</v>
      </c>
      <c r="C934" s="9">
        <v>9.6979166666666696</v>
      </c>
      <c r="D934">
        <v>0.94580440169263547</v>
      </c>
      <c r="E934" s="6">
        <v>114.17823951235276</v>
      </c>
      <c r="F934" s="11">
        <v>163.74893212304312</v>
      </c>
      <c r="G934" s="11">
        <v>159.85202052101351</v>
      </c>
      <c r="H934" s="11">
        <v>2.1048225118183703</v>
      </c>
      <c r="I934" s="11">
        <v>107.99028150829923</v>
      </c>
    </row>
    <row r="935" spans="1:9" x14ac:dyDescent="0.25">
      <c r="A935" s="13"/>
      <c r="B935" s="3">
        <f>DATE(YEAR(siječanj!B935),MONTH(siječanj!B935)+6,DAY(siječanj!B935))</f>
        <v>42926</v>
      </c>
      <c r="C935" s="9">
        <v>9.7083333333333304</v>
      </c>
      <c r="D935">
        <v>0.94580440169263547</v>
      </c>
      <c r="E935" s="6">
        <v>115.18984996006462</v>
      </c>
      <c r="F935" s="11">
        <v>162.63197690921459</v>
      </c>
      <c r="G935" s="11">
        <v>166.03462044743461</v>
      </c>
      <c r="H935" s="11">
        <v>1.8561298409103666</v>
      </c>
      <c r="I935" s="11">
        <v>108.94706712254337</v>
      </c>
    </row>
    <row r="936" spans="1:9" x14ac:dyDescent="0.25">
      <c r="A936" s="13"/>
      <c r="B936" s="3">
        <f>DATE(YEAR(siječanj!B936),MONTH(siječanj!B936)+6,DAY(siječanj!B936))</f>
        <v>42926</v>
      </c>
      <c r="C936" s="9">
        <v>9.71875</v>
      </c>
      <c r="D936">
        <v>0.94580440169263547</v>
      </c>
      <c r="E936" s="6">
        <v>115.30320810946699</v>
      </c>
      <c r="F936" s="11">
        <v>162.63109114299266</v>
      </c>
      <c r="G936" s="11">
        <v>176.41465908326759</v>
      </c>
      <c r="H936" s="11">
        <v>1.8709317854508574</v>
      </c>
      <c r="I936" s="11">
        <v>109.05428175921587</v>
      </c>
    </row>
    <row r="937" spans="1:9" x14ac:dyDescent="0.25">
      <c r="A937" s="13"/>
      <c r="B937" s="3">
        <f>DATE(YEAR(siječanj!B937),MONTH(siječanj!B937)+6,DAY(siječanj!B937))</f>
        <v>42926</v>
      </c>
      <c r="C937" s="9">
        <v>9.7291666666666696</v>
      </c>
      <c r="D937">
        <v>0.94580440169263547</v>
      </c>
      <c r="E937" s="6">
        <v>115.87113725158778</v>
      </c>
      <c r="F937" s="11">
        <v>163.36842539087081</v>
      </c>
      <c r="G937" s="11">
        <v>167.80877380708009</v>
      </c>
      <c r="H937" s="11">
        <v>1.885261667976273</v>
      </c>
      <c r="I937" s="11">
        <v>109.59143164168323</v>
      </c>
    </row>
    <row r="938" spans="1:9" x14ac:dyDescent="0.25">
      <c r="A938" s="13"/>
      <c r="B938" s="3">
        <f>DATE(YEAR(siječanj!B938),MONTH(siječanj!B938)+6,DAY(siječanj!B938))</f>
        <v>42926</v>
      </c>
      <c r="C938" s="9">
        <v>9.7395833333333304</v>
      </c>
      <c r="D938">
        <v>0.94580440169263547</v>
      </c>
      <c r="E938" s="6">
        <v>117.17548793692764</v>
      </c>
      <c r="F938" s="11">
        <v>162.84000772361432</v>
      </c>
      <c r="G938" s="11">
        <v>162.93341546965593</v>
      </c>
      <c r="H938" s="11">
        <v>1.8405337920479061</v>
      </c>
      <c r="I938" s="11">
        <v>110.82509226122846</v>
      </c>
    </row>
    <row r="939" spans="1:9" x14ac:dyDescent="0.25">
      <c r="A939" s="13"/>
      <c r="B939" s="3">
        <f>DATE(YEAR(siječanj!B939),MONTH(siječanj!B939)+6,DAY(siječanj!B939))</f>
        <v>42926</v>
      </c>
      <c r="C939" s="9">
        <v>9.75</v>
      </c>
      <c r="D939">
        <v>0.94580440169263547</v>
      </c>
      <c r="E939" s="6">
        <v>119.96973679288308</v>
      </c>
      <c r="F939" s="11">
        <v>160.82880938488591</v>
      </c>
      <c r="G939" s="11">
        <v>161.47611841830189</v>
      </c>
      <c r="H939" s="11">
        <v>1.8781907390640253</v>
      </c>
      <c r="I939" s="11">
        <v>113.46790512861574</v>
      </c>
    </row>
    <row r="940" spans="1:9" x14ac:dyDescent="0.25">
      <c r="A940" s="13"/>
      <c r="B940" s="3">
        <f>DATE(YEAR(siječanj!B940),MONTH(siječanj!B940)+6,DAY(siječanj!B940))</f>
        <v>42926</v>
      </c>
      <c r="C940" s="9">
        <v>9.7604166666666696</v>
      </c>
      <c r="D940">
        <v>0.94580440169263547</v>
      </c>
      <c r="E940" s="6">
        <v>122.12404383547332</v>
      </c>
      <c r="F940" s="11">
        <v>160.29780656281886</v>
      </c>
      <c r="G940" s="11">
        <v>159.58955866683971</v>
      </c>
      <c r="H940" s="11">
        <v>2.544194232349533</v>
      </c>
      <c r="I940" s="11">
        <v>115.50545821209502</v>
      </c>
    </row>
    <row r="941" spans="1:9" x14ac:dyDescent="0.25">
      <c r="A941" s="13"/>
      <c r="B941" s="3">
        <f>DATE(YEAR(siječanj!B941),MONTH(siječanj!B941)+6,DAY(siječanj!B941))</f>
        <v>42926</v>
      </c>
      <c r="C941" s="9">
        <v>9.7708333333333304</v>
      </c>
      <c r="D941">
        <v>0.94580440169263547</v>
      </c>
      <c r="E941" s="6">
        <v>123.68341090517637</v>
      </c>
      <c r="F941" s="11">
        <v>159.28716333558009</v>
      </c>
      <c r="G941" s="11">
        <v>158.68980677322784</v>
      </c>
      <c r="H941" s="11">
        <v>4.5631254605775418</v>
      </c>
      <c r="I941" s="11">
        <v>116.98031445047472</v>
      </c>
    </row>
    <row r="942" spans="1:9" x14ac:dyDescent="0.25">
      <c r="A942" s="13"/>
      <c r="B942" s="3">
        <f>DATE(YEAR(siječanj!B942),MONTH(siječanj!B942)+6,DAY(siječanj!B942))</f>
        <v>42926</v>
      </c>
      <c r="C942" s="9">
        <v>9.78125</v>
      </c>
      <c r="D942">
        <v>0.94580440169263547</v>
      </c>
      <c r="E942" s="6">
        <v>125.94128411273606</v>
      </c>
      <c r="F942" s="11">
        <v>158.69099056433495</v>
      </c>
      <c r="G942" s="11">
        <v>161.67379005989324</v>
      </c>
      <c r="H942" s="11">
        <v>11.045492053034273</v>
      </c>
      <c r="I942" s="11">
        <v>119.11582086864854</v>
      </c>
    </row>
    <row r="943" spans="1:9" x14ac:dyDescent="0.25">
      <c r="A943" s="13"/>
      <c r="B943" s="3">
        <f>DATE(YEAR(siječanj!B943),MONTH(siječanj!B943)+6,DAY(siječanj!B943))</f>
        <v>42926</v>
      </c>
      <c r="C943" s="9">
        <v>9.7916666666666696</v>
      </c>
      <c r="D943">
        <v>0.94580440169263547</v>
      </c>
      <c r="E943" s="6">
        <v>129.19874961075058</v>
      </c>
      <c r="F943" s="11">
        <v>157.32000882043826</v>
      </c>
      <c r="G943" s="11">
        <v>163.08919560979578</v>
      </c>
      <c r="H943" s="11">
        <v>26.00460524086629</v>
      </c>
      <c r="I943" s="11">
        <v>122.19674607503256</v>
      </c>
    </row>
    <row r="944" spans="1:9" x14ac:dyDescent="0.25">
      <c r="A944" s="13"/>
      <c r="B944" s="3">
        <f>DATE(YEAR(siječanj!B944),MONTH(siječanj!B944)+6,DAY(siječanj!B944))</f>
        <v>42926</v>
      </c>
      <c r="C944" s="9">
        <v>9.8020833333333304</v>
      </c>
      <c r="D944">
        <v>0.94580440169263547</v>
      </c>
      <c r="E944" s="6">
        <v>133.27301707315303</v>
      </c>
      <c r="F944" s="11">
        <v>153.90406942158143</v>
      </c>
      <c r="G944" s="11">
        <v>158.77882571305318</v>
      </c>
      <c r="H944" s="11">
        <v>42.331266084268705</v>
      </c>
      <c r="I944" s="11">
        <v>126.05020617464589</v>
      </c>
    </row>
    <row r="945" spans="1:9" x14ac:dyDescent="0.25">
      <c r="A945" s="13"/>
      <c r="B945" s="3">
        <f>DATE(YEAR(siječanj!B945),MONTH(siječanj!B945)+6,DAY(siječanj!B945))</f>
        <v>42926</v>
      </c>
      <c r="C945" s="9">
        <v>9.8125</v>
      </c>
      <c r="D945">
        <v>0.94580440169263547</v>
      </c>
      <c r="E945" s="6">
        <v>138.14538883171599</v>
      </c>
      <c r="F945" s="11">
        <v>153.18310381284496</v>
      </c>
      <c r="G945" s="11">
        <v>157.72070575638503</v>
      </c>
      <c r="H945" s="11">
        <v>63.203163038113807</v>
      </c>
      <c r="I945" s="11">
        <v>130.65851683057764</v>
      </c>
    </row>
    <row r="946" spans="1:9" x14ac:dyDescent="0.25">
      <c r="A946" s="13"/>
      <c r="B946" s="3">
        <f>DATE(YEAR(siječanj!B946),MONTH(siječanj!B946)+6,DAY(siječanj!B946))</f>
        <v>42926</v>
      </c>
      <c r="C946" s="9">
        <v>9.8229166666666696</v>
      </c>
      <c r="D946">
        <v>0.94580440169263547</v>
      </c>
      <c r="E946" s="6">
        <v>141.7613584717279</v>
      </c>
      <c r="F946" s="11">
        <v>149.86320391719886</v>
      </c>
      <c r="G946" s="11">
        <v>158.72169911740448</v>
      </c>
      <c r="H946" s="11">
        <v>86.952423993024368</v>
      </c>
      <c r="I946" s="11">
        <v>134.07851683248782</v>
      </c>
    </row>
    <row r="947" spans="1:9" x14ac:dyDescent="0.25">
      <c r="A947" s="13"/>
      <c r="B947" s="3">
        <f>DATE(YEAR(siječanj!B947),MONTH(siječanj!B947)+6,DAY(siječanj!B947))</f>
        <v>42926</v>
      </c>
      <c r="C947" s="9">
        <v>9.8333333333333304</v>
      </c>
      <c r="D947">
        <v>0.94580440169263547</v>
      </c>
      <c r="E947" s="6">
        <v>147.74639383825055</v>
      </c>
      <c r="F947" s="11">
        <v>144.18424404512035</v>
      </c>
      <c r="G947" s="11">
        <v>152.03648930716338</v>
      </c>
      <c r="H947" s="11">
        <v>129.47512722650825</v>
      </c>
      <c r="I947" s="11">
        <v>139.73918962643106</v>
      </c>
    </row>
    <row r="948" spans="1:9" x14ac:dyDescent="0.25">
      <c r="A948" s="13"/>
      <c r="B948" s="3">
        <f>DATE(YEAR(siječanj!B948),MONTH(siječanj!B948)+6,DAY(siječanj!B948))</f>
        <v>42926</v>
      </c>
      <c r="C948" s="9">
        <v>9.84375</v>
      </c>
      <c r="D948">
        <v>0.94580440169263547</v>
      </c>
      <c r="E948" s="6">
        <v>152.10288602286778</v>
      </c>
      <c r="F948" s="11">
        <v>125.23515948343756</v>
      </c>
      <c r="G948" s="11">
        <v>138.7509944202825</v>
      </c>
      <c r="H948" s="11">
        <v>197.67550075121446</v>
      </c>
      <c r="I948" s="11">
        <v>143.85957911058159</v>
      </c>
    </row>
    <row r="949" spans="1:9" x14ac:dyDescent="0.25">
      <c r="A949" s="13"/>
      <c r="B949" s="3">
        <f>DATE(YEAR(siječanj!B949),MONTH(siječanj!B949)+6,DAY(siječanj!B949))</f>
        <v>42926</v>
      </c>
      <c r="C949" s="9">
        <v>9.8541666666666696</v>
      </c>
      <c r="D949">
        <v>0.94580440169263547</v>
      </c>
      <c r="E949" s="6">
        <v>155.70742208689472</v>
      </c>
      <c r="F949" s="11">
        <v>118.12216013004424</v>
      </c>
      <c r="G949" s="11">
        <v>130.35372537610093</v>
      </c>
      <c r="H949" s="11">
        <v>228.78753095761655</v>
      </c>
      <c r="I949" s="11">
        <v>147.26876518599812</v>
      </c>
    </row>
    <row r="950" spans="1:9" x14ac:dyDescent="0.25">
      <c r="A950" s="13"/>
      <c r="B950" s="3">
        <f>DATE(YEAR(siječanj!B950),MONTH(siječanj!B950)+6,DAY(siječanj!B950))</f>
        <v>42926</v>
      </c>
      <c r="C950" s="9">
        <v>9.8645833333333304</v>
      </c>
      <c r="D950">
        <v>0.94580440169263547</v>
      </c>
      <c r="E950" s="6">
        <v>156.45219748506736</v>
      </c>
      <c r="F950" s="11">
        <v>116.22693704650756</v>
      </c>
      <c r="G950" s="11">
        <v>127.94775026615206</v>
      </c>
      <c r="H950" s="11">
        <v>229.71552986940014</v>
      </c>
      <c r="I950" s="11">
        <v>147.97317703586219</v>
      </c>
    </row>
    <row r="951" spans="1:9" x14ac:dyDescent="0.25">
      <c r="A951" s="13"/>
      <c r="B951" s="3">
        <f>DATE(YEAR(siječanj!B951),MONTH(siječanj!B951)+6,DAY(siječanj!B951))</f>
        <v>42926</v>
      </c>
      <c r="C951" s="9">
        <v>9.875</v>
      </c>
      <c r="D951">
        <v>0.94580440169263547</v>
      </c>
      <c r="E951" s="6">
        <v>156.25322745798434</v>
      </c>
      <c r="F951" s="11">
        <v>112.98997853636521</v>
      </c>
      <c r="G951" s="11">
        <v>123.03465873066234</v>
      </c>
      <c r="H951" s="11">
        <v>231.07397532920953</v>
      </c>
      <c r="I951" s="11">
        <v>147.78499030844216</v>
      </c>
    </row>
    <row r="952" spans="1:9" x14ac:dyDescent="0.25">
      <c r="A952" s="13"/>
      <c r="B952" s="3">
        <f>DATE(YEAR(siječanj!B952),MONTH(siječanj!B952)+6,DAY(siječanj!B952))</f>
        <v>42926</v>
      </c>
      <c r="C952" s="9">
        <v>9.8854166666666696</v>
      </c>
      <c r="D952">
        <v>0.94580440169263547</v>
      </c>
      <c r="E952" s="6">
        <v>160.48881255405496</v>
      </c>
      <c r="F952" s="11">
        <v>110.1806807837384</v>
      </c>
      <c r="G952" s="11">
        <v>109.45878767554875</v>
      </c>
      <c r="H952" s="11">
        <v>238.15666878697306</v>
      </c>
      <c r="I952" s="11">
        <v>151.79102533604947</v>
      </c>
    </row>
    <row r="953" spans="1:9" x14ac:dyDescent="0.25">
      <c r="A953" s="13"/>
      <c r="B953" s="3">
        <f>DATE(YEAR(siječanj!B953),MONTH(siječanj!B953)+6,DAY(siječanj!B953))</f>
        <v>42926</v>
      </c>
      <c r="C953" s="9">
        <v>9.8958333333333304</v>
      </c>
      <c r="D953">
        <v>0.94580440169263547</v>
      </c>
      <c r="E953" s="6">
        <v>163.33698084425799</v>
      </c>
      <c r="F953" s="11">
        <v>107.59660011501167</v>
      </c>
      <c r="G953" s="11">
        <v>101.13455334141425</v>
      </c>
      <c r="H953" s="11">
        <v>243.81206774018614</v>
      </c>
      <c r="I953" s="11">
        <v>154.48483544168488</v>
      </c>
    </row>
    <row r="954" spans="1:9" x14ac:dyDescent="0.25">
      <c r="A954" s="13"/>
      <c r="B954" s="3">
        <f>DATE(YEAR(siječanj!B954),MONTH(siječanj!B954)+6,DAY(siječanj!B954))</f>
        <v>42926</v>
      </c>
      <c r="C954" s="9">
        <v>9.90625</v>
      </c>
      <c r="D954">
        <v>0.94580440169263547</v>
      </c>
      <c r="E954" s="6">
        <v>161.44961306348813</v>
      </c>
      <c r="F954" s="11">
        <v>104.26380250125638</v>
      </c>
      <c r="G954" s="11">
        <v>103.3849686452177</v>
      </c>
      <c r="H954" s="11">
        <v>244.55278404853979</v>
      </c>
      <c r="I954" s="11">
        <v>152.69975468701989</v>
      </c>
    </row>
    <row r="955" spans="1:9" x14ac:dyDescent="0.25">
      <c r="A955" s="13"/>
      <c r="B955" s="3">
        <f>DATE(YEAR(siječanj!B955),MONTH(siječanj!B955)+6,DAY(siječanj!B955))</f>
        <v>42926</v>
      </c>
      <c r="C955" s="9">
        <v>9.9166666666666696</v>
      </c>
      <c r="D955">
        <v>0.94580440169263547</v>
      </c>
      <c r="E955" s="6">
        <v>157.49774838399071</v>
      </c>
      <c r="F955" s="11">
        <v>102.6764573276868</v>
      </c>
      <c r="G955" s="11">
        <v>92.311591007834437</v>
      </c>
      <c r="H955" s="11">
        <v>241.5406533430901</v>
      </c>
      <c r="I955" s="11">
        <v>148.96206367825758</v>
      </c>
    </row>
    <row r="956" spans="1:9" x14ac:dyDescent="0.25">
      <c r="A956" s="13"/>
      <c r="B956" s="3">
        <f>DATE(YEAR(siječanj!B956),MONTH(siječanj!B956)+6,DAY(siječanj!B956))</f>
        <v>42926</v>
      </c>
      <c r="C956" s="9">
        <v>9.9270833333333304</v>
      </c>
      <c r="D956">
        <v>0.94580440169263547</v>
      </c>
      <c r="E956" s="6">
        <v>150.91458315628094</v>
      </c>
      <c r="F956" s="11">
        <v>100.30595854221664</v>
      </c>
      <c r="G956" s="11">
        <v>87.802672139595373</v>
      </c>
      <c r="H956" s="11">
        <v>242.31234972131443</v>
      </c>
      <c r="I956" s="11">
        <v>142.73567702881977</v>
      </c>
    </row>
    <row r="957" spans="1:9" x14ac:dyDescent="0.25">
      <c r="A957" s="13"/>
      <c r="B957" s="3">
        <f>DATE(YEAR(siječanj!B957),MONTH(siječanj!B957)+6,DAY(siječanj!B957))</f>
        <v>42926</v>
      </c>
      <c r="C957" s="9">
        <v>9.9375</v>
      </c>
      <c r="D957">
        <v>0.94580440169263547</v>
      </c>
      <c r="E957" s="6">
        <v>141.72601562096207</v>
      </c>
      <c r="F957" s="11">
        <v>97.292401495619103</v>
      </c>
      <c r="G957" s="11">
        <v>83.587811020332438</v>
      </c>
      <c r="H957" s="11">
        <v>241.49605748450495</v>
      </c>
      <c r="I957" s="11">
        <v>134.04508940866515</v>
      </c>
    </row>
    <row r="958" spans="1:9" x14ac:dyDescent="0.25">
      <c r="A958" s="13"/>
      <c r="B958" s="3">
        <f>DATE(YEAR(siječanj!B958),MONTH(siječanj!B958)+6,DAY(siječanj!B958))</f>
        <v>42926</v>
      </c>
      <c r="C958" s="9">
        <v>9.9479166666666696</v>
      </c>
      <c r="D958">
        <v>0.94580440169263547</v>
      </c>
      <c r="E958" s="6">
        <v>130.53130510184903</v>
      </c>
      <c r="F958" s="11">
        <v>93.019433177158774</v>
      </c>
      <c r="G958" s="11">
        <v>81.029537047355831</v>
      </c>
      <c r="H958" s="11">
        <v>238.80475492644482</v>
      </c>
      <c r="I958" s="11">
        <v>123.45708292401316</v>
      </c>
    </row>
    <row r="959" spans="1:9" x14ac:dyDescent="0.25">
      <c r="A959" s="13"/>
      <c r="B959" s="3">
        <f>DATE(YEAR(siječanj!B959),MONTH(siječanj!B959)+6,DAY(siječanj!B959))</f>
        <v>42926</v>
      </c>
      <c r="C959" s="9">
        <v>9.9583333333333304</v>
      </c>
      <c r="D959">
        <v>0.94580440169263547</v>
      </c>
      <c r="E959" s="6">
        <v>119.18627481846781</v>
      </c>
      <c r="F959" s="11">
        <v>89.657204878482517</v>
      </c>
      <c r="G959" s="11">
        <v>79.40048363822892</v>
      </c>
      <c r="H959" s="11">
        <v>239.03664338977387</v>
      </c>
      <c r="I959" s="11">
        <v>112.72690334465497</v>
      </c>
    </row>
    <row r="960" spans="1:9" x14ac:dyDescent="0.25">
      <c r="A960" s="13"/>
      <c r="B960" s="3">
        <f>DATE(YEAR(siječanj!B960),MONTH(siječanj!B960)+6,DAY(siječanj!B960))</f>
        <v>42926</v>
      </c>
      <c r="C960" s="9">
        <v>9.96875</v>
      </c>
      <c r="D960">
        <v>0.94580440169263547</v>
      </c>
      <c r="E960" s="6">
        <v>109.08611879035084</v>
      </c>
      <c r="F960" s="11">
        <v>86.483676849010095</v>
      </c>
      <c r="G960" s="11">
        <v>77.024305696473249</v>
      </c>
      <c r="H960" s="11">
        <v>239.89508016313684</v>
      </c>
      <c r="I960" s="11">
        <v>103.17413131547953</v>
      </c>
    </row>
    <row r="961" spans="1:9" x14ac:dyDescent="0.25">
      <c r="A961" s="13"/>
      <c r="B961" s="3">
        <f>DATE(YEAR(siječanj!B961),MONTH(siječanj!B961)+6,DAY(siječanj!B961))</f>
        <v>42926</v>
      </c>
      <c r="C961" s="9">
        <v>9.9791666666666696</v>
      </c>
      <c r="D961">
        <v>0.94580440169263547</v>
      </c>
      <c r="E961" s="6">
        <v>99.320394859792174</v>
      </c>
      <c r="F961" s="11">
        <v>84.215975041185715</v>
      </c>
      <c r="G961" s="11">
        <v>78.259478038926034</v>
      </c>
      <c r="H961" s="11">
        <v>239.35351401726163</v>
      </c>
      <c r="I961" s="11">
        <v>93.937666636242042</v>
      </c>
    </row>
    <row r="962" spans="1:9" ht="15.75" thickBot="1" x14ac:dyDescent="0.3">
      <c r="A962" s="13"/>
      <c r="B962" s="3">
        <f>DATE(YEAR(siječanj!B962),MONTH(siječanj!B962)+6,DAY(siječanj!B962))</f>
        <v>42926</v>
      </c>
      <c r="C962" s="9">
        <v>9.9895833333333304</v>
      </c>
      <c r="D962">
        <v>0.94580440169263547</v>
      </c>
      <c r="E962" s="6">
        <v>91.07085540713733</v>
      </c>
      <c r="F962" s="11">
        <v>82.268768302000808</v>
      </c>
      <c r="G962" s="11">
        <v>75.29788469216814</v>
      </c>
      <c r="H962" s="11">
        <v>239.71483148375779</v>
      </c>
      <c r="I962" s="11">
        <v>86.135215909984041</v>
      </c>
    </row>
    <row r="963" spans="1:9" x14ac:dyDescent="0.25">
      <c r="A963" s="12">
        <f t="shared" ref="A963" si="8">A867+1</f>
        <v>192</v>
      </c>
      <c r="B963" s="3">
        <f>DATE(YEAR(siječanj!B963),MONTH(siječanj!B963)+6,DAY(siječanj!B963))</f>
        <v>42927</v>
      </c>
      <c r="C963" s="9">
        <v>10</v>
      </c>
      <c r="D963">
        <v>0.94668973901591402</v>
      </c>
      <c r="E963" s="6">
        <v>82.311308990701875</v>
      </c>
      <c r="F963" s="11">
        <v>77.69564146607749</v>
      </c>
      <c r="G963" s="11">
        <v>72.175768015281037</v>
      </c>
      <c r="H963" s="11">
        <v>239.79424691661168</v>
      </c>
      <c r="I963" s="11">
        <v>77.923271626465819</v>
      </c>
    </row>
    <row r="964" spans="1:9" x14ac:dyDescent="0.25">
      <c r="A964" s="13"/>
      <c r="B964" s="3">
        <f>DATE(YEAR(siječanj!B964),MONTH(siječanj!B964)+6,DAY(siječanj!B964))</f>
        <v>42927</v>
      </c>
      <c r="C964" s="9">
        <v>10.0104166666667</v>
      </c>
      <c r="D964">
        <v>0.94668973901591402</v>
      </c>
      <c r="E964" s="6">
        <v>77.411574064612552</v>
      </c>
      <c r="F964" s="11">
        <v>75.960032654131709</v>
      </c>
      <c r="G964" s="11">
        <v>70.379957827018657</v>
      </c>
      <c r="H964" s="11">
        <v>239.53988650112862</v>
      </c>
      <c r="I964" s="11">
        <v>73.284742848039159</v>
      </c>
    </row>
    <row r="965" spans="1:9" x14ac:dyDescent="0.25">
      <c r="A965" s="13"/>
      <c r="B965" s="3">
        <f>DATE(YEAR(siječanj!B965),MONTH(siječanj!B965)+6,DAY(siječanj!B965))</f>
        <v>42927</v>
      </c>
      <c r="C965" s="9">
        <v>10.0208333333333</v>
      </c>
      <c r="D965">
        <v>0.94668973901591402</v>
      </c>
      <c r="E965" s="6">
        <v>72.584424481064858</v>
      </c>
      <c r="F965" s="11">
        <v>74.576557999313252</v>
      </c>
      <c r="G965" s="11">
        <v>70.303129366194668</v>
      </c>
      <c r="H965" s="11">
        <v>239.77381823288303</v>
      </c>
      <c r="I965" s="11">
        <v>68.714929868599611</v>
      </c>
    </row>
    <row r="966" spans="1:9" x14ac:dyDescent="0.25">
      <c r="A966" s="13"/>
      <c r="B966" s="3">
        <f>DATE(YEAR(siječanj!B966),MONTH(siječanj!B966)+6,DAY(siječanj!B966))</f>
        <v>42927</v>
      </c>
      <c r="C966" s="9">
        <v>10.03125</v>
      </c>
      <c r="D966">
        <v>0.94668973901591402</v>
      </c>
      <c r="E966" s="6">
        <v>68.781979370226338</v>
      </c>
      <c r="F966" s="11">
        <v>72.347401050114087</v>
      </c>
      <c r="G966" s="11">
        <v>69.289508864257598</v>
      </c>
      <c r="H966" s="11">
        <v>240.04585497051531</v>
      </c>
      <c r="I966" s="11">
        <v>65.115194098997549</v>
      </c>
    </row>
    <row r="967" spans="1:9" x14ac:dyDescent="0.25">
      <c r="A967" s="13"/>
      <c r="B967" s="3">
        <f>DATE(YEAR(siječanj!B967),MONTH(siječanj!B967)+6,DAY(siječanj!B967))</f>
        <v>42927</v>
      </c>
      <c r="C967" s="9">
        <v>10.0416666666667</v>
      </c>
      <c r="D967">
        <v>0.94668973901591402</v>
      </c>
      <c r="E967" s="6">
        <v>66.168343299911498</v>
      </c>
      <c r="F967" s="11">
        <v>71.747677197997348</v>
      </c>
      <c r="G967" s="11">
        <v>67.929939954618078</v>
      </c>
      <c r="H967" s="11">
        <v>239.89512716931205</v>
      </c>
      <c r="I967" s="11">
        <v>62.640891649708621</v>
      </c>
    </row>
    <row r="968" spans="1:9" x14ac:dyDescent="0.25">
      <c r="A968" s="13"/>
      <c r="B968" s="3">
        <f>DATE(YEAR(siječanj!B968),MONTH(siječanj!B968)+6,DAY(siječanj!B968))</f>
        <v>42927</v>
      </c>
      <c r="C968" s="9">
        <v>10.0520833333333</v>
      </c>
      <c r="D968">
        <v>0.94668973901591402</v>
      </c>
      <c r="E968" s="6">
        <v>63.914890678066797</v>
      </c>
      <c r="F968" s="11">
        <v>70.190872923120082</v>
      </c>
      <c r="G968" s="11">
        <v>66.980484717933805</v>
      </c>
      <c r="H968" s="11">
        <v>239.5357329554748</v>
      </c>
      <c r="I968" s="11">
        <v>60.50757117524973</v>
      </c>
    </row>
    <row r="969" spans="1:9" x14ac:dyDescent="0.25">
      <c r="A969" s="13"/>
      <c r="B969" s="3">
        <f>DATE(YEAR(siječanj!B969),MONTH(siječanj!B969)+6,DAY(siječanj!B969))</f>
        <v>42927</v>
      </c>
      <c r="C969" s="9">
        <v>10.0625</v>
      </c>
      <c r="D969">
        <v>0.94668973901591402</v>
      </c>
      <c r="E969" s="6">
        <v>62.260249763477077</v>
      </c>
      <c r="F969" s="11">
        <v>69.244449750966211</v>
      </c>
      <c r="G969" s="11">
        <v>65.562895858449991</v>
      </c>
      <c r="H969" s="11">
        <v>239.75918231015294</v>
      </c>
      <c r="I969" s="11">
        <v>58.941139599651734</v>
      </c>
    </row>
    <row r="970" spans="1:9" x14ac:dyDescent="0.25">
      <c r="A970" s="13"/>
      <c r="B970" s="3">
        <f>DATE(YEAR(siječanj!B970),MONTH(siječanj!B970)+6,DAY(siječanj!B970))</f>
        <v>42927</v>
      </c>
      <c r="C970" s="9">
        <v>10.0729166666667</v>
      </c>
      <c r="D970">
        <v>0.94668973901591402</v>
      </c>
      <c r="E970" s="6">
        <v>60.844532872050976</v>
      </c>
      <c r="F970" s="11">
        <v>68.953537670941969</v>
      </c>
      <c r="G970" s="11">
        <v>65.170384868613993</v>
      </c>
      <c r="H970" s="11">
        <v>239.33613973479152</v>
      </c>
      <c r="I970" s="11">
        <v>57.600894945187143</v>
      </c>
    </row>
    <row r="971" spans="1:9" x14ac:dyDescent="0.25">
      <c r="A971" s="13"/>
      <c r="B971" s="3">
        <f>DATE(YEAR(siječanj!B971),MONTH(siječanj!B971)+6,DAY(siječanj!B971))</f>
        <v>42927</v>
      </c>
      <c r="C971" s="9">
        <v>10.0833333333333</v>
      </c>
      <c r="D971">
        <v>0.94668973901591402</v>
      </c>
      <c r="E971" s="6">
        <v>60.549981325727494</v>
      </c>
      <c r="F971" s="11">
        <v>69.552828659927599</v>
      </c>
      <c r="G971" s="11">
        <v>65.093912948253731</v>
      </c>
      <c r="H971" s="11">
        <v>239.52211416636612</v>
      </c>
      <c r="I971" s="11">
        <v>57.322046018671429</v>
      </c>
    </row>
    <row r="972" spans="1:9" x14ac:dyDescent="0.25">
      <c r="A972" s="13"/>
      <c r="B972" s="3">
        <f>DATE(YEAR(siječanj!B972),MONTH(siječanj!B972)+6,DAY(siječanj!B972))</f>
        <v>42927</v>
      </c>
      <c r="C972" s="9">
        <v>10.09375</v>
      </c>
      <c r="D972">
        <v>0.94668973901591402</v>
      </c>
      <c r="E972" s="6">
        <v>60.030297507272174</v>
      </c>
      <c r="F972" s="11">
        <v>70.643751966012488</v>
      </c>
      <c r="G972" s="11">
        <v>65.885472838451562</v>
      </c>
      <c r="H972" s="11">
        <v>239.62476765201723</v>
      </c>
      <c r="I972" s="11">
        <v>56.830066680207167</v>
      </c>
    </row>
    <row r="973" spans="1:9" x14ac:dyDescent="0.25">
      <c r="A973" s="13"/>
      <c r="B973" s="3">
        <f>DATE(YEAR(siječanj!B973),MONTH(siječanj!B973)+6,DAY(siječanj!B973))</f>
        <v>42927</v>
      </c>
      <c r="C973" s="9">
        <v>10.1041666666667</v>
      </c>
      <c r="D973">
        <v>0.94668973901591402</v>
      </c>
      <c r="E973" s="6">
        <v>59.249190730410035</v>
      </c>
      <c r="F973" s="11">
        <v>70.083234291193435</v>
      </c>
      <c r="G973" s="11">
        <v>65.650729000778</v>
      </c>
      <c r="H973" s="11">
        <v>239.76986171311262</v>
      </c>
      <c r="I973" s="11">
        <v>56.090600909475988</v>
      </c>
    </row>
    <row r="974" spans="1:9" x14ac:dyDescent="0.25">
      <c r="A974" s="13"/>
      <c r="B974" s="3">
        <f>DATE(YEAR(siječanj!B974),MONTH(siječanj!B974)+6,DAY(siječanj!B974))</f>
        <v>42927</v>
      </c>
      <c r="C974" s="9">
        <v>10.1145833333333</v>
      </c>
      <c r="D974">
        <v>0.94668973901591402</v>
      </c>
      <c r="E974" s="6">
        <v>58.935464124361864</v>
      </c>
      <c r="F974" s="11">
        <v>68.670272839566664</v>
      </c>
      <c r="G974" s="11">
        <v>64.734764531248175</v>
      </c>
      <c r="H974" s="11">
        <v>239.75143929294802</v>
      </c>
      <c r="I974" s="11">
        <v>55.793599150673899</v>
      </c>
    </row>
    <row r="975" spans="1:9" x14ac:dyDescent="0.25">
      <c r="A975" s="13"/>
      <c r="B975" s="3">
        <f>DATE(YEAR(siječanj!B975),MONTH(siječanj!B975)+6,DAY(siječanj!B975))</f>
        <v>42927</v>
      </c>
      <c r="C975" s="9">
        <v>10.125</v>
      </c>
      <c r="D975">
        <v>0.94668973901591402</v>
      </c>
      <c r="E975" s="6">
        <v>58.727451448772008</v>
      </c>
      <c r="F975" s="11">
        <v>67.772450577851501</v>
      </c>
      <c r="G975" s="11">
        <v>63.554235019415863</v>
      </c>
      <c r="H975" s="11">
        <v>239.54928773617459</v>
      </c>
      <c r="I975" s="11">
        <v>55.596675685107733</v>
      </c>
    </row>
    <row r="976" spans="1:9" x14ac:dyDescent="0.25">
      <c r="A976" s="13"/>
      <c r="B976" s="3">
        <f>DATE(YEAR(siječanj!B976),MONTH(siječanj!B976)+6,DAY(siječanj!B976))</f>
        <v>42927</v>
      </c>
      <c r="C976" s="9">
        <v>10.1354166666667</v>
      </c>
      <c r="D976">
        <v>0.94668973901591402</v>
      </c>
      <c r="E976" s="6">
        <v>58.661656776967234</v>
      </c>
      <c r="F976" s="11">
        <v>66.535884860128618</v>
      </c>
      <c r="G976" s="11">
        <v>63.406418951656768</v>
      </c>
      <c r="H976" s="11">
        <v>239.40305552555981</v>
      </c>
      <c r="I976" s="11">
        <v>55.534388544428232</v>
      </c>
    </row>
    <row r="977" spans="1:9" x14ac:dyDescent="0.25">
      <c r="A977" s="13"/>
      <c r="B977" s="3">
        <f>DATE(YEAR(siječanj!B977),MONTH(siječanj!B977)+6,DAY(siječanj!B977))</f>
        <v>42927</v>
      </c>
      <c r="C977" s="9">
        <v>10.1458333333333</v>
      </c>
      <c r="D977">
        <v>0.94668973901591402</v>
      </c>
      <c r="E977" s="6">
        <v>59.141388584337818</v>
      </c>
      <c r="F977" s="11">
        <v>66.435532757575032</v>
      </c>
      <c r="G977" s="11">
        <v>63.643626523995415</v>
      </c>
      <c r="H977" s="11">
        <v>239.22897565658116</v>
      </c>
      <c r="I977" s="11">
        <v>55.988545723945528</v>
      </c>
    </row>
    <row r="978" spans="1:9" x14ac:dyDescent="0.25">
      <c r="A978" s="13"/>
      <c r="B978" s="3">
        <f>DATE(YEAR(siječanj!B978),MONTH(siječanj!B978)+6,DAY(siječanj!B978))</f>
        <v>42927</v>
      </c>
      <c r="C978" s="9">
        <v>10.15625</v>
      </c>
      <c r="D978">
        <v>0.94668973901591402</v>
      </c>
      <c r="E978" s="6">
        <v>60.34931214221335</v>
      </c>
      <c r="F978" s="11">
        <v>65.664170658004252</v>
      </c>
      <c r="G978" s="11">
        <v>62.766753311151433</v>
      </c>
      <c r="H978" s="11">
        <v>239.29652853104352</v>
      </c>
      <c r="I978" s="11">
        <v>57.132074561701884</v>
      </c>
    </row>
    <row r="979" spans="1:9" x14ac:dyDescent="0.25">
      <c r="A979" s="13"/>
      <c r="B979" s="3">
        <f>DATE(YEAR(siječanj!B979),MONTH(siječanj!B979)+6,DAY(siječanj!B979))</f>
        <v>42927</v>
      </c>
      <c r="C979" s="9">
        <v>10.1666666666667</v>
      </c>
      <c r="D979">
        <v>0.94668973901591402</v>
      </c>
      <c r="E979" s="6">
        <v>62.500018402366663</v>
      </c>
      <c r="F979" s="11">
        <v>65.339423109901205</v>
      </c>
      <c r="G979" s="11">
        <v>63.033798112409535</v>
      </c>
      <c r="H979" s="11">
        <v>232.60332824123523</v>
      </c>
      <c r="I979" s="11">
        <v>59.168126109826318</v>
      </c>
    </row>
    <row r="980" spans="1:9" x14ac:dyDescent="0.25">
      <c r="A980" s="13"/>
      <c r="B980" s="3">
        <f>DATE(YEAR(siječanj!B980),MONTH(siječanj!B980)+6,DAY(siječanj!B980))</f>
        <v>42927</v>
      </c>
      <c r="C980" s="9">
        <v>10.1770833333333</v>
      </c>
      <c r="D980">
        <v>0.94668973901591402</v>
      </c>
      <c r="E980" s="6">
        <v>64.692467139844013</v>
      </c>
      <c r="F980" s="11">
        <v>64.311826076695411</v>
      </c>
      <c r="G980" s="11">
        <v>60.880377839030047</v>
      </c>
      <c r="H980" s="11">
        <v>172.95380304669442</v>
      </c>
      <c r="I980" s="11">
        <v>61.243694832914528</v>
      </c>
    </row>
    <row r="981" spans="1:9" x14ac:dyDescent="0.25">
      <c r="A981" s="13"/>
      <c r="B981" s="3">
        <f>DATE(YEAR(siječanj!B981),MONTH(siječanj!B981)+6,DAY(siječanj!B981))</f>
        <v>42927</v>
      </c>
      <c r="C981" s="9">
        <v>10.1875</v>
      </c>
      <c r="D981">
        <v>0.94668973901591402</v>
      </c>
      <c r="E981" s="6">
        <v>67.232963061282533</v>
      </c>
      <c r="F981" s="11">
        <v>63.8965259663672</v>
      </c>
      <c r="G981" s="11">
        <v>59.878915767513284</v>
      </c>
      <c r="H981" s="11">
        <v>104.4882696877789</v>
      </c>
      <c r="I981" s="11">
        <v>63.648756253752147</v>
      </c>
    </row>
    <row r="982" spans="1:9" x14ac:dyDescent="0.25">
      <c r="A982" s="13"/>
      <c r="B982" s="3">
        <f>DATE(YEAR(siječanj!B982),MONTH(siječanj!B982)+6,DAY(siječanj!B982))</f>
        <v>42927</v>
      </c>
      <c r="C982" s="9">
        <v>10.1979166666667</v>
      </c>
      <c r="D982">
        <v>0.94668973901591402</v>
      </c>
      <c r="E982" s="6">
        <v>71.00707235663765</v>
      </c>
      <c r="F982" s="11">
        <v>63.482620637239116</v>
      </c>
      <c r="G982" s="11">
        <v>59.441200254164002</v>
      </c>
      <c r="H982" s="11">
        <v>67.975709010391824</v>
      </c>
      <c r="I982" s="11">
        <v>67.221666797589421</v>
      </c>
    </row>
    <row r="983" spans="1:9" x14ac:dyDescent="0.25">
      <c r="A983" s="13"/>
      <c r="B983" s="3">
        <f>DATE(YEAR(siječanj!B983),MONTH(siječanj!B983)+6,DAY(siječanj!B983))</f>
        <v>42927</v>
      </c>
      <c r="C983" s="9">
        <v>10.2083333333333</v>
      </c>
      <c r="D983">
        <v>0.94668973901591402</v>
      </c>
      <c r="E983" s="6">
        <v>74.126659051753023</v>
      </c>
      <c r="F983" s="11">
        <v>63.388717393740116</v>
      </c>
      <c r="G983" s="11">
        <v>62.545710241859226</v>
      </c>
      <c r="H983" s="11">
        <v>46.055010274816354</v>
      </c>
      <c r="I983" s="11">
        <v>70.174947511825707</v>
      </c>
    </row>
    <row r="984" spans="1:9" x14ac:dyDescent="0.25">
      <c r="A984" s="13"/>
      <c r="B984" s="3">
        <f>DATE(YEAR(siječanj!B984),MONTH(siječanj!B984)+6,DAY(siječanj!B984))</f>
        <v>42927</v>
      </c>
      <c r="C984" s="9">
        <v>10.21875</v>
      </c>
      <c r="D984">
        <v>0.94668973901591402</v>
      </c>
      <c r="E984" s="6">
        <v>77.604199052522745</v>
      </c>
      <c r="F984" s="11">
        <v>67.988950279250872</v>
      </c>
      <c r="G984" s="11">
        <v>68.690460794108631</v>
      </c>
      <c r="H984" s="11">
        <v>27.065110560097512</v>
      </c>
      <c r="I984" s="11">
        <v>73.467098947571799</v>
      </c>
    </row>
    <row r="985" spans="1:9" x14ac:dyDescent="0.25">
      <c r="A985" s="13"/>
      <c r="B985" s="3">
        <f>DATE(YEAR(siječanj!B985),MONTH(siječanj!B985)+6,DAY(siječanj!B985))</f>
        <v>42927</v>
      </c>
      <c r="C985" s="9">
        <v>10.2291666666667</v>
      </c>
      <c r="D985">
        <v>0.94668973901591402</v>
      </c>
      <c r="E985" s="6">
        <v>81.855753440051458</v>
      </c>
      <c r="F985" s="11">
        <v>75.99872180046728</v>
      </c>
      <c r="G985" s="11">
        <v>73.327838387177309</v>
      </c>
      <c r="H985" s="11">
        <v>7.0057743528537548</v>
      </c>
      <c r="I985" s="11">
        <v>77.492001861113323</v>
      </c>
    </row>
    <row r="986" spans="1:9" x14ac:dyDescent="0.25">
      <c r="A986" s="13"/>
      <c r="B986" s="3">
        <f>DATE(YEAR(siječanj!B986),MONTH(siječanj!B986)+6,DAY(siječanj!B986))</f>
        <v>42927</v>
      </c>
      <c r="C986" s="9">
        <v>10.2395833333333</v>
      </c>
      <c r="D986">
        <v>0.94668973901591402</v>
      </c>
      <c r="E986" s="6">
        <v>86.478847437197828</v>
      </c>
      <c r="F986" s="11">
        <v>77.407819547850053</v>
      </c>
      <c r="G986" s="11">
        <v>76.819018510819632</v>
      </c>
      <c r="H986" s="11">
        <v>2.8356705237678823</v>
      </c>
      <c r="I986" s="11">
        <v>81.868637510717861</v>
      </c>
    </row>
    <row r="987" spans="1:9" x14ac:dyDescent="0.25">
      <c r="A987" s="13"/>
      <c r="B987" s="3">
        <f>DATE(YEAR(siječanj!B987),MONTH(siječanj!B987)+6,DAY(siječanj!B987))</f>
        <v>42927</v>
      </c>
      <c r="C987" s="9">
        <v>10.25</v>
      </c>
      <c r="D987">
        <v>0.94668973901591402</v>
      </c>
      <c r="E987" s="6">
        <v>88.895033987235948</v>
      </c>
      <c r="F987" s="11">
        <v>77.260092980395783</v>
      </c>
      <c r="G987" s="11">
        <v>94.766143754447782</v>
      </c>
      <c r="H987" s="11">
        <v>2.9557472983270636</v>
      </c>
      <c r="I987" s="11">
        <v>84.156016525187212</v>
      </c>
    </row>
    <row r="988" spans="1:9" x14ac:dyDescent="0.25">
      <c r="A988" s="13"/>
      <c r="B988" s="3">
        <f>DATE(YEAR(siječanj!B988),MONTH(siječanj!B988)+6,DAY(siječanj!B988))</f>
        <v>42927</v>
      </c>
      <c r="C988" s="9">
        <v>10.2604166666667</v>
      </c>
      <c r="D988">
        <v>0.94668973901591402</v>
      </c>
      <c r="E988" s="6">
        <v>89.840418026549855</v>
      </c>
      <c r="F988" s="11">
        <v>87.197600415882761</v>
      </c>
      <c r="G988" s="11">
        <v>100.17974198562884</v>
      </c>
      <c r="H988" s="11">
        <v>3.5124804366993363</v>
      </c>
      <c r="I988" s="11">
        <v>85.051001894635107</v>
      </c>
    </row>
    <row r="989" spans="1:9" x14ac:dyDescent="0.25">
      <c r="A989" s="13"/>
      <c r="B989" s="3">
        <f>DATE(YEAR(siječanj!B989),MONTH(siječanj!B989)+6,DAY(siječanj!B989))</f>
        <v>42927</v>
      </c>
      <c r="C989" s="9">
        <v>10.2708333333333</v>
      </c>
      <c r="D989">
        <v>0.94668973901591402</v>
      </c>
      <c r="E989" s="6">
        <v>92.99927488668213</v>
      </c>
      <c r="F989" s="11">
        <v>93.585898712038102</v>
      </c>
      <c r="G989" s="11">
        <v>108.95404656109163</v>
      </c>
      <c r="H989" s="11">
        <v>3.3711558708048361</v>
      </c>
      <c r="I989" s="11">
        <v>88.041459271142358</v>
      </c>
    </row>
    <row r="990" spans="1:9" x14ac:dyDescent="0.25">
      <c r="A990" s="13"/>
      <c r="B990" s="3">
        <f>DATE(YEAR(siječanj!B990),MONTH(siječanj!B990)+6,DAY(siječanj!B990))</f>
        <v>42927</v>
      </c>
      <c r="C990" s="9">
        <v>10.28125</v>
      </c>
      <c r="D990">
        <v>0.94668973901591402</v>
      </c>
      <c r="E990" s="6">
        <v>93.800332856638747</v>
      </c>
      <c r="F990" s="11">
        <v>102.33842328625498</v>
      </c>
      <c r="G990" s="11">
        <v>119.75281192602604</v>
      </c>
      <c r="H990" s="11">
        <v>3.4921937716277607</v>
      </c>
      <c r="I990" s="11">
        <v>88.799812631657204</v>
      </c>
    </row>
    <row r="991" spans="1:9" x14ac:dyDescent="0.25">
      <c r="A991" s="13"/>
      <c r="B991" s="3">
        <f>DATE(YEAR(siječanj!B991),MONTH(siječanj!B991)+6,DAY(siječanj!B991))</f>
        <v>42927</v>
      </c>
      <c r="C991" s="9">
        <v>10.2916666666667</v>
      </c>
      <c r="D991">
        <v>0.94668973901591402</v>
      </c>
      <c r="E991" s="6">
        <v>93.558629839312161</v>
      </c>
      <c r="F991" s="11">
        <v>111.11969718676058</v>
      </c>
      <c r="G991" s="11">
        <v>128.79448980070228</v>
      </c>
      <c r="H991" s="11">
        <v>3.1197148388429632</v>
      </c>
      <c r="I991" s="11">
        <v>88.570994865264936</v>
      </c>
    </row>
    <row r="992" spans="1:9" x14ac:dyDescent="0.25">
      <c r="A992" s="13"/>
      <c r="B992" s="3">
        <f>DATE(YEAR(siječanj!B992),MONTH(siječanj!B992)+6,DAY(siječanj!B992))</f>
        <v>42927</v>
      </c>
      <c r="C992" s="9">
        <v>10.3020833333333</v>
      </c>
      <c r="D992">
        <v>0.94668973901591402</v>
      </c>
      <c r="E992" s="6">
        <v>93.17357141558945</v>
      </c>
      <c r="F992" s="11">
        <v>125.11966117928839</v>
      </c>
      <c r="G992" s="11">
        <v>139.5363408918372</v>
      </c>
      <c r="H992" s="11">
        <v>2.7934839816960957</v>
      </c>
      <c r="I992" s="11">
        <v>88.206464006605003</v>
      </c>
    </row>
    <row r="993" spans="1:9" x14ac:dyDescent="0.25">
      <c r="A993" s="13"/>
      <c r="B993" s="3">
        <f>DATE(YEAR(siječanj!B993),MONTH(siječanj!B993)+6,DAY(siječanj!B993))</f>
        <v>42927</v>
      </c>
      <c r="C993" s="9">
        <v>10.3125</v>
      </c>
      <c r="D993">
        <v>0.94668973901591402</v>
      </c>
      <c r="E993" s="6">
        <v>94.065145195426524</v>
      </c>
      <c r="F993" s="11">
        <v>134.80556291184766</v>
      </c>
      <c r="G993" s="11">
        <v>148.85684142129236</v>
      </c>
      <c r="H993" s="11">
        <v>2.3035596200336057</v>
      </c>
      <c r="I993" s="11">
        <v>89.050507755552388</v>
      </c>
    </row>
    <row r="994" spans="1:9" x14ac:dyDescent="0.25">
      <c r="A994" s="13"/>
      <c r="B994" s="3">
        <f>DATE(YEAR(siječanj!B994),MONTH(siječanj!B994)+6,DAY(siječanj!B994))</f>
        <v>42927</v>
      </c>
      <c r="C994" s="9">
        <v>10.3229166666667</v>
      </c>
      <c r="D994">
        <v>0.94668973901591402</v>
      </c>
      <c r="E994" s="6">
        <v>95.765197852133369</v>
      </c>
      <c r="F994" s="11">
        <v>144.13208403782616</v>
      </c>
      <c r="G994" s="11">
        <v>163.33324956025248</v>
      </c>
      <c r="H994" s="11">
        <v>1.9562589949384599</v>
      </c>
      <c r="I994" s="11">
        <v>90.659930161443512</v>
      </c>
    </row>
    <row r="995" spans="1:9" x14ac:dyDescent="0.25">
      <c r="A995" s="13"/>
      <c r="B995" s="3">
        <f>DATE(YEAR(siječanj!B995),MONTH(siječanj!B995)+6,DAY(siječanj!B995))</f>
        <v>42927</v>
      </c>
      <c r="C995" s="9">
        <v>10.3333333333333</v>
      </c>
      <c r="D995">
        <v>0.94668973901591402</v>
      </c>
      <c r="E995" s="6">
        <v>96.613988024333196</v>
      </c>
      <c r="F995" s="11">
        <v>165.86152464223329</v>
      </c>
      <c r="G995" s="11">
        <v>177.96949198485012</v>
      </c>
      <c r="H995" s="11">
        <v>1.816102582504993</v>
      </c>
      <c r="I995" s="11">
        <v>91.46347110804264</v>
      </c>
    </row>
    <row r="996" spans="1:9" x14ac:dyDescent="0.25">
      <c r="A996" s="13"/>
      <c r="B996" s="3">
        <f>DATE(YEAR(siječanj!B996),MONTH(siječanj!B996)+6,DAY(siječanj!B996))</f>
        <v>42927</v>
      </c>
      <c r="C996" s="9">
        <v>10.34375</v>
      </c>
      <c r="D996">
        <v>0.94668973901591402</v>
      </c>
      <c r="E996" s="6">
        <v>98.317105514602645</v>
      </c>
      <c r="F996" s="11">
        <v>189.50102591639217</v>
      </c>
      <c r="G996" s="11">
        <v>189.99687976349361</v>
      </c>
      <c r="H996" s="11">
        <v>1.7576489034094844</v>
      </c>
      <c r="I996" s="11">
        <v>93.075794960419259</v>
      </c>
    </row>
    <row r="997" spans="1:9" x14ac:dyDescent="0.25">
      <c r="A997" s="13"/>
      <c r="B997" s="3">
        <f>DATE(YEAR(siječanj!B997),MONTH(siječanj!B997)+6,DAY(siječanj!B997))</f>
        <v>42927</v>
      </c>
      <c r="C997" s="9">
        <v>10.3541666666667</v>
      </c>
      <c r="D997">
        <v>0.94668973901591402</v>
      </c>
      <c r="E997" s="6">
        <v>99.072275343442755</v>
      </c>
      <c r="F997" s="11">
        <v>187.39851349696727</v>
      </c>
      <c r="G997" s="11">
        <v>194.65645500498368</v>
      </c>
      <c r="H997" s="11">
        <v>1.8617115741860746</v>
      </c>
      <c r="I997" s="11">
        <v>93.790706488596598</v>
      </c>
    </row>
    <row r="998" spans="1:9" x14ac:dyDescent="0.25">
      <c r="A998" s="13"/>
      <c r="B998" s="3">
        <f>DATE(YEAR(siječanj!B998),MONTH(siječanj!B998)+6,DAY(siječanj!B998))</f>
        <v>42927</v>
      </c>
      <c r="C998" s="9">
        <v>10.3645833333333</v>
      </c>
      <c r="D998">
        <v>0.94668973901591402</v>
      </c>
      <c r="E998" s="6">
        <v>100.76291812741412</v>
      </c>
      <c r="F998" s="11">
        <v>188.73871386265438</v>
      </c>
      <c r="G998" s="11">
        <v>201.18983466269435</v>
      </c>
      <c r="H998" s="11">
        <v>2.0602046503426692</v>
      </c>
      <c r="I998" s="11">
        <v>95.391220664523587</v>
      </c>
    </row>
    <row r="999" spans="1:9" x14ac:dyDescent="0.25">
      <c r="A999" s="13"/>
      <c r="B999" s="3">
        <f>DATE(YEAR(siječanj!B999),MONTH(siječanj!B999)+6,DAY(siječanj!B999))</f>
        <v>42927</v>
      </c>
      <c r="C999" s="9">
        <v>10.375</v>
      </c>
      <c r="D999">
        <v>0.94668973901591402</v>
      </c>
      <c r="E999" s="6">
        <v>102.31212003346808</v>
      </c>
      <c r="F999" s="11">
        <v>191.54224010686687</v>
      </c>
      <c r="G999" s="11">
        <v>207.31662198528818</v>
      </c>
      <c r="H999" s="11">
        <v>1.9194011529012498</v>
      </c>
      <c r="I999" s="11">
        <v>96.857834212648768</v>
      </c>
    </row>
    <row r="1000" spans="1:9" x14ac:dyDescent="0.25">
      <c r="A1000" s="13"/>
      <c r="B1000" s="3">
        <f>DATE(YEAR(siječanj!B1000),MONTH(siječanj!B1000)+6,DAY(siječanj!B1000))</f>
        <v>42927</v>
      </c>
      <c r="C1000" s="9">
        <v>10.3854166666667</v>
      </c>
      <c r="D1000">
        <v>0.94668973901591402</v>
      </c>
      <c r="E1000" s="6">
        <v>104.13538138138716</v>
      </c>
      <c r="F1000" s="11">
        <v>198.81094593969564</v>
      </c>
      <c r="G1000" s="11">
        <v>209.17455434176398</v>
      </c>
      <c r="H1000" s="11">
        <v>1.6667509620914405</v>
      </c>
      <c r="I1000" s="11">
        <v>98.58389702226809</v>
      </c>
    </row>
    <row r="1001" spans="1:9" x14ac:dyDescent="0.25">
      <c r="A1001" s="13"/>
      <c r="B1001" s="3">
        <f>DATE(YEAR(siječanj!B1001),MONTH(siječanj!B1001)+6,DAY(siječanj!B1001))</f>
        <v>42927</v>
      </c>
      <c r="C1001" s="9">
        <v>10.3958333333333</v>
      </c>
      <c r="D1001">
        <v>0.94668973901591402</v>
      </c>
      <c r="E1001" s="6">
        <v>104.80592786047035</v>
      </c>
      <c r="F1001" s="11">
        <v>196.50384557095978</v>
      </c>
      <c r="G1001" s="11">
        <v>212.06602138720143</v>
      </c>
      <c r="H1001" s="11">
        <v>1.64003545245863</v>
      </c>
      <c r="I1001" s="11">
        <v>99.218696493549388</v>
      </c>
    </row>
    <row r="1002" spans="1:9" x14ac:dyDescent="0.25">
      <c r="A1002" s="13"/>
      <c r="B1002" s="3">
        <f>DATE(YEAR(siječanj!B1002),MONTH(siječanj!B1002)+6,DAY(siječanj!B1002))</f>
        <v>42927</v>
      </c>
      <c r="C1002" s="9">
        <v>10.40625</v>
      </c>
      <c r="D1002">
        <v>0.94668973901591402</v>
      </c>
      <c r="E1002" s="6">
        <v>105.52494595274365</v>
      </c>
      <c r="F1002" s="11">
        <v>194.52596166135609</v>
      </c>
      <c r="G1002" s="11">
        <v>210.65532297263456</v>
      </c>
      <c r="H1002" s="11">
        <v>1.7596361644771843</v>
      </c>
      <c r="I1002" s="11">
        <v>99.89938354367132</v>
      </c>
    </row>
    <row r="1003" spans="1:9" x14ac:dyDescent="0.25">
      <c r="A1003" s="13"/>
      <c r="B1003" s="3">
        <f>DATE(YEAR(siječanj!B1003),MONTH(siječanj!B1003)+6,DAY(siječanj!B1003))</f>
        <v>42927</v>
      </c>
      <c r="C1003" s="9">
        <v>10.4166666666667</v>
      </c>
      <c r="D1003">
        <v>0.94668973901591402</v>
      </c>
      <c r="E1003" s="6">
        <v>106.68323965236182</v>
      </c>
      <c r="F1003" s="11">
        <v>202.69040560008369</v>
      </c>
      <c r="G1003" s="11">
        <v>211.34171945032375</v>
      </c>
      <c r="H1003" s="11">
        <v>1.7206160383793971</v>
      </c>
      <c r="I1003" s="11">
        <v>100.99592830386662</v>
      </c>
    </row>
    <row r="1004" spans="1:9" x14ac:dyDescent="0.25">
      <c r="A1004" s="13"/>
      <c r="B1004" s="3">
        <f>DATE(YEAR(siječanj!B1004),MONTH(siječanj!B1004)+6,DAY(siječanj!B1004))</f>
        <v>42927</v>
      </c>
      <c r="C1004" s="9">
        <v>10.4270833333333</v>
      </c>
      <c r="D1004">
        <v>0.94668973901591402</v>
      </c>
      <c r="E1004" s="6">
        <v>107.10974478902978</v>
      </c>
      <c r="F1004" s="11">
        <v>198.50719626144155</v>
      </c>
      <c r="G1004" s="11">
        <v>207.54784448512336</v>
      </c>
      <c r="H1004" s="11">
        <v>1.984960765507582</v>
      </c>
      <c r="I1004" s="11">
        <v>101.39969634038775</v>
      </c>
    </row>
    <row r="1005" spans="1:9" x14ac:dyDescent="0.25">
      <c r="A1005" s="13"/>
      <c r="B1005" s="3">
        <f>DATE(YEAR(siječanj!B1005),MONTH(siječanj!B1005)+6,DAY(siječanj!B1005))</f>
        <v>42927</v>
      </c>
      <c r="C1005" s="9">
        <v>10.4375</v>
      </c>
      <c r="D1005">
        <v>0.94668973901591402</v>
      </c>
      <c r="E1005" s="6">
        <v>109.12796845744973</v>
      </c>
      <c r="F1005" s="11">
        <v>195.30294697363885</v>
      </c>
      <c r="G1005" s="11">
        <v>208.62123158456973</v>
      </c>
      <c r="H1005" s="11">
        <v>2.0278904052005569</v>
      </c>
      <c r="I1005" s="11">
        <v>103.31032797831998</v>
      </c>
    </row>
    <row r="1006" spans="1:9" x14ac:dyDescent="0.25">
      <c r="A1006" s="13"/>
      <c r="B1006" s="3">
        <f>DATE(YEAR(siječanj!B1006),MONTH(siječanj!B1006)+6,DAY(siječanj!B1006))</f>
        <v>42927</v>
      </c>
      <c r="C1006" s="9">
        <v>10.4479166666667</v>
      </c>
      <c r="D1006">
        <v>0.94668973901591402</v>
      </c>
      <c r="E1006" s="6">
        <v>110.02296536259688</v>
      </c>
      <c r="F1006" s="11">
        <v>192.80789983818659</v>
      </c>
      <c r="G1006" s="11">
        <v>206.76922020343531</v>
      </c>
      <c r="H1006" s="11">
        <v>1.9593223973795089</v>
      </c>
      <c r="I1006" s="11">
        <v>104.15761236487378</v>
      </c>
    </row>
    <row r="1007" spans="1:9" x14ac:dyDescent="0.25">
      <c r="A1007" s="13"/>
      <c r="B1007" s="3">
        <f>DATE(YEAR(siječanj!B1007),MONTH(siječanj!B1007)+6,DAY(siječanj!B1007))</f>
        <v>42927</v>
      </c>
      <c r="C1007" s="9">
        <v>10.4583333333333</v>
      </c>
      <c r="D1007">
        <v>0.94668973901591402</v>
      </c>
      <c r="E1007" s="6">
        <v>111.24197412968901</v>
      </c>
      <c r="F1007" s="11">
        <v>197.37702269014747</v>
      </c>
      <c r="G1007" s="11">
        <v>210.06849743006794</v>
      </c>
      <c r="H1007" s="11">
        <v>1.8072794234011953</v>
      </c>
      <c r="I1007" s="11">
        <v>105.31163545645035</v>
      </c>
    </row>
    <row r="1008" spans="1:9" x14ac:dyDescent="0.25">
      <c r="A1008" s="13"/>
      <c r="B1008" s="3">
        <f>DATE(YEAR(siječanj!B1008),MONTH(siječanj!B1008)+6,DAY(siječanj!B1008))</f>
        <v>42927</v>
      </c>
      <c r="C1008" s="9">
        <v>10.46875</v>
      </c>
      <c r="D1008">
        <v>0.94668973901591402</v>
      </c>
      <c r="E1008" s="6">
        <v>112.85661142330238</v>
      </c>
      <c r="F1008" s="11">
        <v>205.2096529909565</v>
      </c>
      <c r="G1008" s="11">
        <v>207.65549566873284</v>
      </c>
      <c r="H1008" s="11">
        <v>1.9919096783905099</v>
      </c>
      <c r="I1008" s="11">
        <v>106.84019601454655</v>
      </c>
    </row>
    <row r="1009" spans="1:9" x14ac:dyDescent="0.25">
      <c r="A1009" s="13"/>
      <c r="B1009" s="3">
        <f>DATE(YEAR(siječanj!B1009),MONTH(siječanj!B1009)+6,DAY(siječanj!B1009))</f>
        <v>42927</v>
      </c>
      <c r="C1009" s="9">
        <v>10.4791666666667</v>
      </c>
      <c r="D1009">
        <v>0.94668973901591402</v>
      </c>
      <c r="E1009" s="6">
        <v>113.06050126255188</v>
      </c>
      <c r="F1009" s="11">
        <v>189.30081870228733</v>
      </c>
      <c r="G1009" s="11">
        <v>205.45947081297439</v>
      </c>
      <c r="H1009" s="11">
        <v>2.1233969519539104</v>
      </c>
      <c r="I1009" s="11">
        <v>107.03321643325366</v>
      </c>
    </row>
    <row r="1010" spans="1:9" x14ac:dyDescent="0.25">
      <c r="A1010" s="13"/>
      <c r="B1010" s="3">
        <f>DATE(YEAR(siječanj!B1010),MONTH(siječanj!B1010)+6,DAY(siječanj!B1010))</f>
        <v>42927</v>
      </c>
      <c r="C1010" s="9">
        <v>10.4895833333333</v>
      </c>
      <c r="D1010">
        <v>0.94668973901591402</v>
      </c>
      <c r="E1010" s="6">
        <v>112.29835913585636</v>
      </c>
      <c r="F1010" s="11">
        <v>189.19184540903987</v>
      </c>
      <c r="G1010" s="11">
        <v>199.01423677125658</v>
      </c>
      <c r="H1010" s="11">
        <v>1.880928098672628</v>
      </c>
      <c r="I1010" s="11">
        <v>106.31170430223924</v>
      </c>
    </row>
    <row r="1011" spans="1:9" x14ac:dyDescent="0.25">
      <c r="A1011" s="13"/>
      <c r="B1011" s="3">
        <f>DATE(YEAR(siječanj!B1011),MONTH(siječanj!B1011)+6,DAY(siječanj!B1011))</f>
        <v>42927</v>
      </c>
      <c r="C1011" s="9">
        <v>10.5</v>
      </c>
      <c r="D1011">
        <v>0.94668973901591402</v>
      </c>
      <c r="E1011" s="6">
        <v>111.56354643175804</v>
      </c>
      <c r="F1011" s="11">
        <v>184.01768410763077</v>
      </c>
      <c r="G1011" s="11">
        <v>196.9401447480198</v>
      </c>
      <c r="H1011" s="11">
        <v>1.9656062228895026</v>
      </c>
      <c r="I1011" s="11">
        <v>105.61606465517083</v>
      </c>
    </row>
    <row r="1012" spans="1:9" x14ac:dyDescent="0.25">
      <c r="A1012" s="13"/>
      <c r="B1012" s="3">
        <f>DATE(YEAR(siječanj!B1012),MONTH(siječanj!B1012)+6,DAY(siječanj!B1012))</f>
        <v>42927</v>
      </c>
      <c r="C1012" s="9">
        <v>10.5104166666667</v>
      </c>
      <c r="D1012">
        <v>0.94668973901591402</v>
      </c>
      <c r="E1012" s="6">
        <v>110.99290380033671</v>
      </c>
      <c r="F1012" s="11">
        <v>183.05534920741803</v>
      </c>
      <c r="G1012" s="11">
        <v>197.95695808983987</v>
      </c>
      <c r="H1012" s="11">
        <v>1.9943580000280181</v>
      </c>
      <c r="I1012" s="11">
        <v>105.07584313135921</v>
      </c>
    </row>
    <row r="1013" spans="1:9" x14ac:dyDescent="0.25">
      <c r="A1013" s="13"/>
      <c r="B1013" s="3">
        <f>DATE(YEAR(siječanj!B1013),MONTH(siječanj!B1013)+6,DAY(siječanj!B1013))</f>
        <v>42927</v>
      </c>
      <c r="C1013" s="9">
        <v>10.5208333333333</v>
      </c>
      <c r="D1013">
        <v>0.94668973901591402</v>
      </c>
      <c r="E1013" s="6">
        <v>111.78021468166774</v>
      </c>
      <c r="F1013" s="11">
        <v>182.49990164242129</v>
      </c>
      <c r="G1013" s="11">
        <v>197.66980280399858</v>
      </c>
      <c r="H1013" s="11">
        <v>2.1687459094741457</v>
      </c>
      <c r="I1013" s="11">
        <v>105.82118226413088</v>
      </c>
    </row>
    <row r="1014" spans="1:9" x14ac:dyDescent="0.25">
      <c r="A1014" s="13"/>
      <c r="B1014" s="3">
        <f>DATE(YEAR(siječanj!B1014),MONTH(siječanj!B1014)+6,DAY(siječanj!B1014))</f>
        <v>42927</v>
      </c>
      <c r="C1014" s="9">
        <v>10.53125</v>
      </c>
      <c r="D1014">
        <v>0.94668973901591402</v>
      </c>
      <c r="E1014" s="6">
        <v>112.12417872920513</v>
      </c>
      <c r="F1014" s="11">
        <v>183.13321246711564</v>
      </c>
      <c r="G1014" s="11">
        <v>198.36909082339869</v>
      </c>
      <c r="H1014" s="11">
        <v>2.515799502116487</v>
      </c>
      <c r="I1014" s="11">
        <v>106.1468094985249</v>
      </c>
    </row>
    <row r="1015" spans="1:9" x14ac:dyDescent="0.25">
      <c r="A1015" s="13"/>
      <c r="B1015" s="3">
        <f>DATE(YEAR(siječanj!B1015),MONTH(siječanj!B1015)+6,DAY(siječanj!B1015))</f>
        <v>42927</v>
      </c>
      <c r="C1015" s="9">
        <v>10.5416666666667</v>
      </c>
      <c r="D1015">
        <v>0.94668973901591402</v>
      </c>
      <c r="E1015" s="6">
        <v>111.14464085162795</v>
      </c>
      <c r="F1015" s="11">
        <v>185.63601105900764</v>
      </c>
      <c r="G1015" s="11">
        <v>196.49286273323932</v>
      </c>
      <c r="H1015" s="11">
        <v>2.2098993158222617</v>
      </c>
      <c r="I1015" s="11">
        <v>105.21949104084517</v>
      </c>
    </row>
    <row r="1016" spans="1:9" x14ac:dyDescent="0.25">
      <c r="A1016" s="13"/>
      <c r="B1016" s="3">
        <f>DATE(YEAR(siječanj!B1016),MONTH(siječanj!B1016)+6,DAY(siječanj!B1016))</f>
        <v>42927</v>
      </c>
      <c r="C1016" s="9">
        <v>10.5520833333333</v>
      </c>
      <c r="D1016">
        <v>0.94668973901591402</v>
      </c>
      <c r="E1016" s="6">
        <v>110.71749456130668</v>
      </c>
      <c r="F1016" s="11">
        <v>186.54069500294872</v>
      </c>
      <c r="G1016" s="11">
        <v>188.37702429711629</v>
      </c>
      <c r="H1016" s="11">
        <v>2.1315780267066957</v>
      </c>
      <c r="I1016" s="11">
        <v>104.8151160307393</v>
      </c>
    </row>
    <row r="1017" spans="1:9" x14ac:dyDescent="0.25">
      <c r="A1017" s="13"/>
      <c r="B1017" s="3">
        <f>DATE(YEAR(siječanj!B1017),MONTH(siječanj!B1017)+6,DAY(siječanj!B1017))</f>
        <v>42927</v>
      </c>
      <c r="C1017" s="9">
        <v>10.5625</v>
      </c>
      <c r="D1017">
        <v>0.94668973901591402</v>
      </c>
      <c r="E1017" s="6">
        <v>110.68479969497903</v>
      </c>
      <c r="F1017" s="11">
        <v>185.05885220159405</v>
      </c>
      <c r="G1017" s="11">
        <v>184.26810376845145</v>
      </c>
      <c r="H1017" s="11">
        <v>2.1345394157461817</v>
      </c>
      <c r="I1017" s="11">
        <v>104.78416413626842</v>
      </c>
    </row>
    <row r="1018" spans="1:9" x14ac:dyDescent="0.25">
      <c r="A1018" s="13"/>
      <c r="B1018" s="3">
        <f>DATE(YEAR(siječanj!B1018),MONTH(siječanj!B1018)+6,DAY(siječanj!B1018))</f>
        <v>42927</v>
      </c>
      <c r="C1018" s="9">
        <v>10.5729166666667</v>
      </c>
      <c r="D1018">
        <v>0.94668973901591402</v>
      </c>
      <c r="E1018" s="6">
        <v>111.651230645086</v>
      </c>
      <c r="F1018" s="11">
        <v>184.77226474488862</v>
      </c>
      <c r="G1018" s="11">
        <v>186.08859537016346</v>
      </c>
      <c r="H1018" s="11">
        <v>1.9984615391124527</v>
      </c>
      <c r="I1018" s="11">
        <v>105.69907440020209</v>
      </c>
    </row>
    <row r="1019" spans="1:9" x14ac:dyDescent="0.25">
      <c r="A1019" s="13"/>
      <c r="B1019" s="3">
        <f>DATE(YEAR(siječanj!B1019),MONTH(siječanj!B1019)+6,DAY(siječanj!B1019))</f>
        <v>42927</v>
      </c>
      <c r="C1019" s="9">
        <v>10.5833333333333</v>
      </c>
      <c r="D1019">
        <v>0.94668973901591402</v>
      </c>
      <c r="E1019" s="6">
        <v>111.89751503278991</v>
      </c>
      <c r="F1019" s="11">
        <v>184.49897981347968</v>
      </c>
      <c r="G1019" s="11">
        <v>184.25130229985746</v>
      </c>
      <c r="H1019" s="11">
        <v>2.0465388550587997</v>
      </c>
      <c r="I1019" s="11">
        <v>105.9322293029212</v>
      </c>
    </row>
    <row r="1020" spans="1:9" x14ac:dyDescent="0.25">
      <c r="A1020" s="13"/>
      <c r="B1020" s="3">
        <f>DATE(YEAR(siječanj!B1020),MONTH(siječanj!B1020)+6,DAY(siječanj!B1020))</f>
        <v>42927</v>
      </c>
      <c r="C1020" s="9">
        <v>10.59375</v>
      </c>
      <c r="D1020">
        <v>0.94668973901591402</v>
      </c>
      <c r="E1020" s="6">
        <v>113.21754619269446</v>
      </c>
      <c r="F1020" s="11">
        <v>184.88767487321479</v>
      </c>
      <c r="G1020" s="11">
        <v>179.76809440573291</v>
      </c>
      <c r="H1020" s="11">
        <v>2.3172214147919235</v>
      </c>
      <c r="I1020" s="11">
        <v>107.18188925718411</v>
      </c>
    </row>
    <row r="1021" spans="1:9" x14ac:dyDescent="0.25">
      <c r="A1021" s="13"/>
      <c r="B1021" s="3">
        <f>DATE(YEAR(siječanj!B1021),MONTH(siječanj!B1021)+6,DAY(siječanj!B1021))</f>
        <v>42927</v>
      </c>
      <c r="C1021" s="9">
        <v>10.6041666666667</v>
      </c>
      <c r="D1021">
        <v>0.94668973901591402</v>
      </c>
      <c r="E1021" s="6">
        <v>114.22223297494882</v>
      </c>
      <c r="F1021" s="11">
        <v>181.78834679879364</v>
      </c>
      <c r="G1021" s="11">
        <v>174.78275735650351</v>
      </c>
      <c r="H1021" s="11">
        <v>2.4567917502320973</v>
      </c>
      <c r="I1021" s="11">
        <v>108.13301592486923</v>
      </c>
    </row>
    <row r="1022" spans="1:9" x14ac:dyDescent="0.25">
      <c r="A1022" s="13"/>
      <c r="B1022" s="3">
        <f>DATE(YEAR(siječanj!B1022),MONTH(siječanj!B1022)+6,DAY(siječanj!B1022))</f>
        <v>42927</v>
      </c>
      <c r="C1022" s="9">
        <v>10.6145833333333</v>
      </c>
      <c r="D1022">
        <v>0.94668973901591402</v>
      </c>
      <c r="E1022" s="6">
        <v>114.59869239673289</v>
      </c>
      <c r="F1022" s="11">
        <v>180.02735136580887</v>
      </c>
      <c r="G1022" s="11">
        <v>170.78277796683378</v>
      </c>
      <c r="H1022" s="11">
        <v>2.2772691662406404</v>
      </c>
      <c r="I1022" s="11">
        <v>108.48940619662807</v>
      </c>
    </row>
    <row r="1023" spans="1:9" x14ac:dyDescent="0.25">
      <c r="A1023" s="13"/>
      <c r="B1023" s="3">
        <f>DATE(YEAR(siječanj!B1023),MONTH(siječanj!B1023)+6,DAY(siječanj!B1023))</f>
        <v>42927</v>
      </c>
      <c r="C1023" s="9">
        <v>10.625</v>
      </c>
      <c r="D1023">
        <v>0.94668973901591402</v>
      </c>
      <c r="E1023" s="6">
        <v>114.87172758074936</v>
      </c>
      <c r="F1023" s="11">
        <v>179.16083552924931</v>
      </c>
      <c r="G1023" s="11">
        <v>169.26117143161238</v>
      </c>
      <c r="H1023" s="11">
        <v>2.4626355179314281</v>
      </c>
      <c r="I1023" s="11">
        <v>108.74788580372679</v>
      </c>
    </row>
    <row r="1024" spans="1:9" x14ac:dyDescent="0.25">
      <c r="A1024" s="13"/>
      <c r="B1024" s="3">
        <f>DATE(YEAR(siječanj!B1024),MONTH(siječanj!B1024)+6,DAY(siječanj!B1024))</f>
        <v>42927</v>
      </c>
      <c r="C1024" s="9">
        <v>10.6354166666667</v>
      </c>
      <c r="D1024">
        <v>0.94668973901591402</v>
      </c>
      <c r="E1024" s="6">
        <v>115.24545366327453</v>
      </c>
      <c r="F1024" s="11">
        <v>179.01953778088989</v>
      </c>
      <c r="G1024" s="11">
        <v>164.43905379938954</v>
      </c>
      <c r="H1024" s="11">
        <v>2.405711039727974</v>
      </c>
      <c r="I1024" s="11">
        <v>109.10168845125598</v>
      </c>
    </row>
    <row r="1025" spans="1:9" x14ac:dyDescent="0.25">
      <c r="A1025" s="13"/>
      <c r="B1025" s="3">
        <f>DATE(YEAR(siječanj!B1025),MONTH(siječanj!B1025)+6,DAY(siječanj!B1025))</f>
        <v>42927</v>
      </c>
      <c r="C1025" s="9">
        <v>10.6458333333333</v>
      </c>
      <c r="D1025">
        <v>0.94668973901591402</v>
      </c>
      <c r="E1025" s="6">
        <v>115.96256615955035</v>
      </c>
      <c r="F1025" s="11">
        <v>176.9859507991043</v>
      </c>
      <c r="G1025" s="11">
        <v>164.01221076714759</v>
      </c>
      <c r="H1025" s="11">
        <v>2.4136650846557126</v>
      </c>
      <c r="I1025" s="11">
        <v>109.78057149320038</v>
      </c>
    </row>
    <row r="1026" spans="1:9" x14ac:dyDescent="0.25">
      <c r="A1026" s="13"/>
      <c r="B1026" s="3">
        <f>DATE(YEAR(siječanj!B1026),MONTH(siječanj!B1026)+6,DAY(siječanj!B1026))</f>
        <v>42927</v>
      </c>
      <c r="C1026" s="9">
        <v>10.65625</v>
      </c>
      <c r="D1026">
        <v>0.94668973901591402</v>
      </c>
      <c r="E1026" s="6">
        <v>115.86630080924625</v>
      </c>
      <c r="F1026" s="11">
        <v>175.57528191887545</v>
      </c>
      <c r="G1026" s="11">
        <v>160.34644199238571</v>
      </c>
      <c r="H1026" s="11">
        <v>2.1553311471686318</v>
      </c>
      <c r="I1026" s="11">
        <v>109.68943807384473</v>
      </c>
    </row>
    <row r="1027" spans="1:9" x14ac:dyDescent="0.25">
      <c r="A1027" s="13"/>
      <c r="B1027" s="3">
        <f>DATE(YEAR(siječanj!B1027),MONTH(siječanj!B1027)+6,DAY(siječanj!B1027))</f>
        <v>42927</v>
      </c>
      <c r="C1027" s="9">
        <v>10.6666666666667</v>
      </c>
      <c r="D1027">
        <v>0.94668973901591402</v>
      </c>
      <c r="E1027" s="6">
        <v>115.09216633023948</v>
      </c>
      <c r="F1027" s="11">
        <v>175.89323191262386</v>
      </c>
      <c r="G1027" s="11">
        <v>162.1514100626714</v>
      </c>
      <c r="H1027" s="11">
        <v>2.069325848600053</v>
      </c>
      <c r="I1027" s="11">
        <v>108.95657290595058</v>
      </c>
    </row>
    <row r="1028" spans="1:9" x14ac:dyDescent="0.25">
      <c r="A1028" s="13"/>
      <c r="B1028" s="3">
        <f>DATE(YEAR(siječanj!B1028),MONTH(siječanj!B1028)+6,DAY(siječanj!B1028))</f>
        <v>42927</v>
      </c>
      <c r="C1028" s="9">
        <v>10.6770833333333</v>
      </c>
      <c r="D1028">
        <v>0.94668973901591402</v>
      </c>
      <c r="E1028" s="6">
        <v>113.40870327618781</v>
      </c>
      <c r="F1028" s="11">
        <v>170.03006473032241</v>
      </c>
      <c r="G1028" s="11">
        <v>162.90186364165251</v>
      </c>
      <c r="H1028" s="11">
        <v>2.1671737029324123</v>
      </c>
      <c r="I1028" s="11">
        <v>107.36285570666747</v>
      </c>
    </row>
    <row r="1029" spans="1:9" x14ac:dyDescent="0.25">
      <c r="A1029" s="13"/>
      <c r="B1029" s="3">
        <f>DATE(YEAR(siječanj!B1029),MONTH(siječanj!B1029)+6,DAY(siječanj!B1029))</f>
        <v>42927</v>
      </c>
      <c r="C1029" s="9">
        <v>10.6875</v>
      </c>
      <c r="D1029">
        <v>0.94668973901591402</v>
      </c>
      <c r="E1029" s="6">
        <v>114.15125944902172</v>
      </c>
      <c r="F1029" s="11">
        <v>164.75167960613183</v>
      </c>
      <c r="G1029" s="11">
        <v>160.4744079702823</v>
      </c>
      <c r="H1029" s="11">
        <v>2.1322451143424055</v>
      </c>
      <c r="I1029" s="11">
        <v>108.06582601613226</v>
      </c>
    </row>
    <row r="1030" spans="1:9" x14ac:dyDescent="0.25">
      <c r="A1030" s="13"/>
      <c r="B1030" s="3">
        <f>DATE(YEAR(siječanj!B1030),MONTH(siječanj!B1030)+6,DAY(siječanj!B1030))</f>
        <v>42927</v>
      </c>
      <c r="C1030" s="9">
        <v>10.6979166666667</v>
      </c>
      <c r="D1030">
        <v>0.94668973901591402</v>
      </c>
      <c r="E1030" s="6">
        <v>114.17823951235275</v>
      </c>
      <c r="F1030" s="11">
        <v>163.74893212304312</v>
      </c>
      <c r="G1030" s="11">
        <v>159.85202052101351</v>
      </c>
      <c r="H1030" s="11">
        <v>2.1048225118183703</v>
      </c>
      <c r="I1030" s="11">
        <v>108.09136776524575</v>
      </c>
    </row>
    <row r="1031" spans="1:9" x14ac:dyDescent="0.25">
      <c r="A1031" s="13"/>
      <c r="B1031" s="3">
        <f>DATE(YEAR(siječanj!B1031),MONTH(siječanj!B1031)+6,DAY(siječanj!B1031))</f>
        <v>42927</v>
      </c>
      <c r="C1031" s="9">
        <v>10.7083333333333</v>
      </c>
      <c r="D1031">
        <v>0.94668973901591402</v>
      </c>
      <c r="E1031" s="6">
        <v>115.18984996006465</v>
      </c>
      <c r="F1031" s="11">
        <v>162.63197690921459</v>
      </c>
      <c r="G1031" s="11">
        <v>166.03462044743461</v>
      </c>
      <c r="H1031" s="11">
        <v>1.8561298409103666</v>
      </c>
      <c r="I1031" s="11">
        <v>109.04904899597589</v>
      </c>
    </row>
    <row r="1032" spans="1:9" x14ac:dyDescent="0.25">
      <c r="A1032" s="13"/>
      <c r="B1032" s="3">
        <f>DATE(YEAR(siječanj!B1032),MONTH(siječanj!B1032)+6,DAY(siječanj!B1032))</f>
        <v>42927</v>
      </c>
      <c r="C1032" s="9">
        <v>10.71875</v>
      </c>
      <c r="D1032">
        <v>0.94668973901591402</v>
      </c>
      <c r="E1032" s="6">
        <v>115.30320810946702</v>
      </c>
      <c r="F1032" s="11">
        <v>162.63109114299266</v>
      </c>
      <c r="G1032" s="11">
        <v>176.41465908326759</v>
      </c>
      <c r="H1032" s="11">
        <v>1.8709317854508574</v>
      </c>
      <c r="I1032" s="11">
        <v>109.15636399284895</v>
      </c>
    </row>
    <row r="1033" spans="1:9" x14ac:dyDescent="0.25">
      <c r="A1033" s="13"/>
      <c r="B1033" s="3">
        <f>DATE(YEAR(siječanj!B1033),MONTH(siječanj!B1033)+6,DAY(siječanj!B1033))</f>
        <v>42927</v>
      </c>
      <c r="C1033" s="9">
        <v>10.7291666666667</v>
      </c>
      <c r="D1033">
        <v>0.94668973901591402</v>
      </c>
      <c r="E1033" s="6">
        <v>115.87113725158778</v>
      </c>
      <c r="F1033" s="11">
        <v>163.36842539087081</v>
      </c>
      <c r="G1033" s="11">
        <v>167.80877380708009</v>
      </c>
      <c r="H1033" s="11">
        <v>1.885261667976273</v>
      </c>
      <c r="I1033" s="11">
        <v>109.69401668418278</v>
      </c>
    </row>
    <row r="1034" spans="1:9" x14ac:dyDescent="0.25">
      <c r="A1034" s="13"/>
      <c r="B1034" s="3">
        <f>DATE(YEAR(siječanj!B1034),MONTH(siječanj!B1034)+6,DAY(siječanj!B1034))</f>
        <v>42927</v>
      </c>
      <c r="C1034" s="9">
        <v>10.7395833333333</v>
      </c>
      <c r="D1034">
        <v>0.94668973901591402</v>
      </c>
      <c r="E1034" s="6">
        <v>117.17548793692764</v>
      </c>
      <c r="F1034" s="11">
        <v>162.84000772361432</v>
      </c>
      <c r="G1034" s="11">
        <v>162.93341546965593</v>
      </c>
      <c r="H1034" s="11">
        <v>1.8405337920479061</v>
      </c>
      <c r="I1034" s="11">
        <v>110.9288320940724</v>
      </c>
    </row>
    <row r="1035" spans="1:9" x14ac:dyDescent="0.25">
      <c r="A1035" s="13"/>
      <c r="B1035" s="3">
        <f>DATE(YEAR(siječanj!B1035),MONTH(siječanj!B1035)+6,DAY(siječanj!B1035))</f>
        <v>42927</v>
      </c>
      <c r="C1035" s="9">
        <v>10.75</v>
      </c>
      <c r="D1035">
        <v>0.94668973901591402</v>
      </c>
      <c r="E1035" s="6">
        <v>119.9697367928831</v>
      </c>
      <c r="F1035" s="11">
        <v>160.82880938488591</v>
      </c>
      <c r="G1035" s="11">
        <v>161.47611841830189</v>
      </c>
      <c r="H1035" s="11">
        <v>1.8781907390640253</v>
      </c>
      <c r="I1035" s="11">
        <v>113.57411881426239</v>
      </c>
    </row>
    <row r="1036" spans="1:9" x14ac:dyDescent="0.25">
      <c r="A1036" s="13"/>
      <c r="B1036" s="3">
        <f>DATE(YEAR(siječanj!B1036),MONTH(siječanj!B1036)+6,DAY(siječanj!B1036))</f>
        <v>42927</v>
      </c>
      <c r="C1036" s="9">
        <v>10.7604166666667</v>
      </c>
      <c r="D1036">
        <v>0.94668973901591402</v>
      </c>
      <c r="E1036" s="6">
        <v>122.12404383547332</v>
      </c>
      <c r="F1036" s="11">
        <v>160.29780656281886</v>
      </c>
      <c r="G1036" s="11">
        <v>159.58955866683971</v>
      </c>
      <c r="H1036" s="11">
        <v>2.544194232349533</v>
      </c>
      <c r="I1036" s="11">
        <v>115.61357918617227</v>
      </c>
    </row>
    <row r="1037" spans="1:9" x14ac:dyDescent="0.25">
      <c r="A1037" s="13"/>
      <c r="B1037" s="3">
        <f>DATE(YEAR(siječanj!B1037),MONTH(siječanj!B1037)+6,DAY(siječanj!B1037))</f>
        <v>42927</v>
      </c>
      <c r="C1037" s="9">
        <v>10.7708333333333</v>
      </c>
      <c r="D1037">
        <v>0.94668973901591402</v>
      </c>
      <c r="E1037" s="6">
        <v>123.68341090517634</v>
      </c>
      <c r="F1037" s="11">
        <v>159.28716333558009</v>
      </c>
      <c r="G1037" s="11">
        <v>158.68980677322784</v>
      </c>
      <c r="H1037" s="11">
        <v>4.5631254605775418</v>
      </c>
      <c r="I1037" s="11">
        <v>117.08981599041945</v>
      </c>
    </row>
    <row r="1038" spans="1:9" x14ac:dyDescent="0.25">
      <c r="A1038" s="13"/>
      <c r="B1038" s="3">
        <f>DATE(YEAR(siječanj!B1038),MONTH(siječanj!B1038)+6,DAY(siječanj!B1038))</f>
        <v>42927</v>
      </c>
      <c r="C1038" s="9">
        <v>10.78125</v>
      </c>
      <c r="D1038">
        <v>0.94668973901591402</v>
      </c>
      <c r="E1038" s="6">
        <v>125.94128411273607</v>
      </c>
      <c r="F1038" s="11">
        <v>158.69099056433495</v>
      </c>
      <c r="G1038" s="11">
        <v>161.67379005989324</v>
      </c>
      <c r="H1038" s="11">
        <v>11.045492053034273</v>
      </c>
      <c r="I1038" s="11">
        <v>119.22732138801518</v>
      </c>
    </row>
    <row r="1039" spans="1:9" x14ac:dyDescent="0.25">
      <c r="A1039" s="13"/>
      <c r="B1039" s="3">
        <f>DATE(YEAR(siječanj!B1039),MONTH(siječanj!B1039)+6,DAY(siječanj!B1039))</f>
        <v>42927</v>
      </c>
      <c r="C1039" s="9">
        <v>10.7916666666667</v>
      </c>
      <c r="D1039">
        <v>0.94668973901591402</v>
      </c>
      <c r="E1039" s="6">
        <v>129.19874961075055</v>
      </c>
      <c r="F1039" s="11">
        <v>157.32000882043826</v>
      </c>
      <c r="G1039" s="11">
        <v>163.08919560979578</v>
      </c>
      <c r="H1039" s="11">
        <v>26.00460524086629</v>
      </c>
      <c r="I1039" s="11">
        <v>122.31113055018388</v>
      </c>
    </row>
    <row r="1040" spans="1:9" x14ac:dyDescent="0.25">
      <c r="A1040" s="13"/>
      <c r="B1040" s="3">
        <f>DATE(YEAR(siječanj!B1040),MONTH(siječanj!B1040)+6,DAY(siječanj!B1040))</f>
        <v>42927</v>
      </c>
      <c r="C1040" s="9">
        <v>10.8020833333333</v>
      </c>
      <c r="D1040">
        <v>0.94668973901591402</v>
      </c>
      <c r="E1040" s="6">
        <v>133.27301707315303</v>
      </c>
      <c r="F1040" s="11">
        <v>153.90406942158143</v>
      </c>
      <c r="G1040" s="11">
        <v>158.77882571305318</v>
      </c>
      <c r="H1040" s="11">
        <v>42.331266084268705</v>
      </c>
      <c r="I1040" s="11">
        <v>126.1681977508467</v>
      </c>
    </row>
    <row r="1041" spans="1:9" x14ac:dyDescent="0.25">
      <c r="A1041" s="13"/>
      <c r="B1041" s="3">
        <f>DATE(YEAR(siječanj!B1041),MONTH(siječanj!B1041)+6,DAY(siječanj!B1041))</f>
        <v>42927</v>
      </c>
      <c r="C1041" s="9">
        <v>10.8125</v>
      </c>
      <c r="D1041">
        <v>0.94668973901591402</v>
      </c>
      <c r="E1041" s="6">
        <v>138.14538883171605</v>
      </c>
      <c r="F1041" s="11">
        <v>153.18310381284496</v>
      </c>
      <c r="G1041" s="11">
        <v>157.72070575638503</v>
      </c>
      <c r="H1041" s="11">
        <v>63.203163038113807</v>
      </c>
      <c r="I1041" s="11">
        <v>130.78082209934922</v>
      </c>
    </row>
    <row r="1042" spans="1:9" x14ac:dyDescent="0.25">
      <c r="A1042" s="13"/>
      <c r="B1042" s="3">
        <f>DATE(YEAR(siječanj!B1042),MONTH(siječanj!B1042)+6,DAY(siječanj!B1042))</f>
        <v>42927</v>
      </c>
      <c r="C1042" s="9">
        <v>10.8229166666667</v>
      </c>
      <c r="D1042">
        <v>0.94668973901591402</v>
      </c>
      <c r="E1042" s="6">
        <v>141.7613584717279</v>
      </c>
      <c r="F1042" s="11">
        <v>149.86320391719886</v>
      </c>
      <c r="G1042" s="11">
        <v>158.72169911740448</v>
      </c>
      <c r="H1042" s="11">
        <v>86.952423993024368</v>
      </c>
      <c r="I1042" s="11">
        <v>134.20402345414152</v>
      </c>
    </row>
    <row r="1043" spans="1:9" x14ac:dyDescent="0.25">
      <c r="A1043" s="13"/>
      <c r="B1043" s="3">
        <f>DATE(YEAR(siječanj!B1043),MONTH(siječanj!B1043)+6,DAY(siječanj!B1043))</f>
        <v>42927</v>
      </c>
      <c r="C1043" s="9">
        <v>10.8333333333333</v>
      </c>
      <c r="D1043">
        <v>0.94668973901591402</v>
      </c>
      <c r="E1043" s="6">
        <v>147.74639383825055</v>
      </c>
      <c r="F1043" s="11">
        <v>144.18424404512035</v>
      </c>
      <c r="G1043" s="11">
        <v>152.03648930716338</v>
      </c>
      <c r="H1043" s="11">
        <v>129.47512722650825</v>
      </c>
      <c r="I1043" s="11">
        <v>139.86999502327586</v>
      </c>
    </row>
    <row r="1044" spans="1:9" x14ac:dyDescent="0.25">
      <c r="A1044" s="13"/>
      <c r="B1044" s="3">
        <f>DATE(YEAR(siječanj!B1044),MONTH(siječanj!B1044)+6,DAY(siječanj!B1044))</f>
        <v>42927</v>
      </c>
      <c r="C1044" s="9">
        <v>10.84375</v>
      </c>
      <c r="D1044">
        <v>0.94668973901591402</v>
      </c>
      <c r="E1044" s="6">
        <v>152.10288602286775</v>
      </c>
      <c r="F1044" s="11">
        <v>125.23515948343756</v>
      </c>
      <c r="G1044" s="11">
        <v>138.7509944202825</v>
      </c>
      <c r="H1044" s="11">
        <v>197.67550075121446</v>
      </c>
      <c r="I1044" s="11">
        <v>143.99424147255598</v>
      </c>
    </row>
    <row r="1045" spans="1:9" x14ac:dyDescent="0.25">
      <c r="A1045" s="13"/>
      <c r="B1045" s="3">
        <f>DATE(YEAR(siječanj!B1045),MONTH(siječanj!B1045)+6,DAY(siječanj!B1045))</f>
        <v>42927</v>
      </c>
      <c r="C1045" s="9">
        <v>10.8541666666667</v>
      </c>
      <c r="D1045">
        <v>0.94668973901591402</v>
      </c>
      <c r="E1045" s="6">
        <v>155.70742208689475</v>
      </c>
      <c r="F1045" s="11">
        <v>118.12216013004424</v>
      </c>
      <c r="G1045" s="11">
        <v>130.35372537610093</v>
      </c>
      <c r="H1045" s="11">
        <v>228.78753095761655</v>
      </c>
      <c r="I1045" s="11">
        <v>147.40661877828316</v>
      </c>
    </row>
    <row r="1046" spans="1:9" x14ac:dyDescent="0.25">
      <c r="A1046" s="13"/>
      <c r="B1046" s="3">
        <f>DATE(YEAR(siječanj!B1046),MONTH(siječanj!B1046)+6,DAY(siječanj!B1046))</f>
        <v>42927</v>
      </c>
      <c r="C1046" s="9">
        <v>10.8645833333333</v>
      </c>
      <c r="D1046">
        <v>0.94668973901591402</v>
      </c>
      <c r="E1046" s="6">
        <v>156.45219748506736</v>
      </c>
      <c r="F1046" s="11">
        <v>116.22693704650756</v>
      </c>
      <c r="G1046" s="11">
        <v>127.94775026615206</v>
      </c>
      <c r="H1046" s="11">
        <v>229.71552986940014</v>
      </c>
      <c r="I1046" s="11">
        <v>148.11169000560466</v>
      </c>
    </row>
    <row r="1047" spans="1:9" x14ac:dyDescent="0.25">
      <c r="A1047" s="13"/>
      <c r="B1047" s="3">
        <f>DATE(YEAR(siječanj!B1047),MONTH(siječanj!B1047)+6,DAY(siječanj!B1047))</f>
        <v>42927</v>
      </c>
      <c r="C1047" s="9">
        <v>10.875</v>
      </c>
      <c r="D1047">
        <v>0.94668973901591402</v>
      </c>
      <c r="E1047" s="6">
        <v>156.25322745798437</v>
      </c>
      <c r="F1047" s="11">
        <v>112.98997853636521</v>
      </c>
      <c r="G1047" s="11">
        <v>123.03465873066234</v>
      </c>
      <c r="H1047" s="11">
        <v>231.07397532920953</v>
      </c>
      <c r="I1047" s="11">
        <v>147.92332712259346</v>
      </c>
    </row>
    <row r="1048" spans="1:9" x14ac:dyDescent="0.25">
      <c r="A1048" s="13"/>
      <c r="B1048" s="3">
        <f>DATE(YEAR(siječanj!B1048),MONTH(siječanj!B1048)+6,DAY(siječanj!B1048))</f>
        <v>42927</v>
      </c>
      <c r="C1048" s="9">
        <v>10.8854166666667</v>
      </c>
      <c r="D1048">
        <v>0.94668973901591402</v>
      </c>
      <c r="E1048" s="6">
        <v>160.48881255405496</v>
      </c>
      <c r="F1048" s="11">
        <v>110.1806807837384</v>
      </c>
      <c r="G1048" s="11">
        <v>109.45878767554875</v>
      </c>
      <c r="H1048" s="11">
        <v>238.15666878697306</v>
      </c>
      <c r="I1048" s="11">
        <v>151.93311207177223</v>
      </c>
    </row>
    <row r="1049" spans="1:9" x14ac:dyDescent="0.25">
      <c r="A1049" s="13"/>
      <c r="B1049" s="3">
        <f>DATE(YEAR(siječanj!B1049),MONTH(siječanj!B1049)+6,DAY(siječanj!B1049))</f>
        <v>42927</v>
      </c>
      <c r="C1049" s="9">
        <v>10.8958333333333</v>
      </c>
      <c r="D1049">
        <v>0.94668973901591402</v>
      </c>
      <c r="E1049" s="6">
        <v>163.33698084425799</v>
      </c>
      <c r="F1049" s="11">
        <v>107.59660011501167</v>
      </c>
      <c r="G1049" s="11">
        <v>101.13455334141425</v>
      </c>
      <c r="H1049" s="11">
        <v>243.81206774018614</v>
      </c>
      <c r="I1049" s="11">
        <v>154.62944376709794</v>
      </c>
    </row>
    <row r="1050" spans="1:9" x14ac:dyDescent="0.25">
      <c r="A1050" s="13"/>
      <c r="B1050" s="3">
        <f>DATE(YEAR(siječanj!B1050),MONTH(siječanj!B1050)+6,DAY(siječanj!B1050))</f>
        <v>42927</v>
      </c>
      <c r="C1050" s="9">
        <v>10.90625</v>
      </c>
      <c r="D1050">
        <v>0.94668973901591402</v>
      </c>
      <c r="E1050" s="6">
        <v>161.4496130634881</v>
      </c>
      <c r="F1050" s="11">
        <v>104.26380250125638</v>
      </c>
      <c r="G1050" s="11">
        <v>103.3849686452177</v>
      </c>
      <c r="H1050" s="11">
        <v>244.55278404853979</v>
      </c>
      <c r="I1050" s="11">
        <v>152.84269205529387</v>
      </c>
    </row>
    <row r="1051" spans="1:9" x14ac:dyDescent="0.25">
      <c r="A1051" s="13"/>
      <c r="B1051" s="3">
        <f>DATE(YEAR(siječanj!B1051),MONTH(siječanj!B1051)+6,DAY(siječanj!B1051))</f>
        <v>42927</v>
      </c>
      <c r="C1051" s="9">
        <v>10.9166666666667</v>
      </c>
      <c r="D1051">
        <v>0.94668973901591402</v>
      </c>
      <c r="E1051" s="6">
        <v>157.49774838399071</v>
      </c>
      <c r="F1051" s="11">
        <v>102.6764573276868</v>
      </c>
      <c r="G1051" s="11">
        <v>92.311591007834437</v>
      </c>
      <c r="H1051" s="11">
        <v>241.5406533430901</v>
      </c>
      <c r="I1051" s="11">
        <v>149.10150231323425</v>
      </c>
    </row>
    <row r="1052" spans="1:9" x14ac:dyDescent="0.25">
      <c r="A1052" s="13"/>
      <c r="B1052" s="3">
        <f>DATE(YEAR(siječanj!B1052),MONTH(siječanj!B1052)+6,DAY(siječanj!B1052))</f>
        <v>42927</v>
      </c>
      <c r="C1052" s="9">
        <v>10.9270833333333</v>
      </c>
      <c r="D1052">
        <v>0.94668973901591402</v>
      </c>
      <c r="E1052" s="6">
        <v>150.91458315628091</v>
      </c>
      <c r="F1052" s="11">
        <v>100.30595854221664</v>
      </c>
      <c r="G1052" s="11">
        <v>87.802672139595373</v>
      </c>
      <c r="H1052" s="11">
        <v>242.31234972131443</v>
      </c>
      <c r="I1052" s="11">
        <v>142.86928734191503</v>
      </c>
    </row>
    <row r="1053" spans="1:9" x14ac:dyDescent="0.25">
      <c r="A1053" s="13"/>
      <c r="B1053" s="3">
        <f>DATE(YEAR(siječanj!B1053),MONTH(siječanj!B1053)+6,DAY(siječanj!B1053))</f>
        <v>42927</v>
      </c>
      <c r="C1053" s="9">
        <v>10.9375</v>
      </c>
      <c r="D1053">
        <v>0.94668973901591402</v>
      </c>
      <c r="E1053" s="6">
        <v>141.72601562096207</v>
      </c>
      <c r="F1053" s="11">
        <v>97.292401495619103</v>
      </c>
      <c r="G1053" s="11">
        <v>83.587811020332438</v>
      </c>
      <c r="H1053" s="11">
        <v>241.49605748450495</v>
      </c>
      <c r="I1053" s="11">
        <v>134.17056473997394</v>
      </c>
    </row>
    <row r="1054" spans="1:9" x14ac:dyDescent="0.25">
      <c r="A1054" s="13"/>
      <c r="B1054" s="3">
        <f>DATE(YEAR(siječanj!B1054),MONTH(siječanj!B1054)+6,DAY(siječanj!B1054))</f>
        <v>42927</v>
      </c>
      <c r="C1054" s="9">
        <v>10.9479166666667</v>
      </c>
      <c r="D1054">
        <v>0.94668973901591402</v>
      </c>
      <c r="E1054" s="6">
        <v>130.53130510184903</v>
      </c>
      <c r="F1054" s="11">
        <v>93.019433177158774</v>
      </c>
      <c r="G1054" s="11">
        <v>81.029537047355831</v>
      </c>
      <c r="H1054" s="11">
        <v>238.80475492644482</v>
      </c>
      <c r="I1054" s="11">
        <v>123.57264716027609</v>
      </c>
    </row>
    <row r="1055" spans="1:9" x14ac:dyDescent="0.25">
      <c r="A1055" s="13"/>
      <c r="B1055" s="3">
        <f>DATE(YEAR(siječanj!B1055),MONTH(siječanj!B1055)+6,DAY(siječanj!B1055))</f>
        <v>42927</v>
      </c>
      <c r="C1055" s="9">
        <v>10.9583333333333</v>
      </c>
      <c r="D1055">
        <v>0.94668973901591402</v>
      </c>
      <c r="E1055" s="6">
        <v>119.18627481846782</v>
      </c>
      <c r="F1055" s="11">
        <v>89.657204878482517</v>
      </c>
      <c r="G1055" s="11">
        <v>79.40048363822892</v>
      </c>
      <c r="H1055" s="11">
        <v>239.03664338977387</v>
      </c>
      <c r="I1055" s="11">
        <v>112.83242340217431</v>
      </c>
    </row>
    <row r="1056" spans="1:9" x14ac:dyDescent="0.25">
      <c r="A1056" s="13"/>
      <c r="B1056" s="3">
        <f>DATE(YEAR(siječanj!B1056),MONTH(siječanj!B1056)+6,DAY(siječanj!B1056))</f>
        <v>42927</v>
      </c>
      <c r="C1056" s="9">
        <v>10.96875</v>
      </c>
      <c r="D1056">
        <v>0.94668973901591402</v>
      </c>
      <c r="E1056" s="6">
        <v>109.08611879035084</v>
      </c>
      <c r="F1056" s="11">
        <v>86.483676849010095</v>
      </c>
      <c r="G1056" s="11">
        <v>77.024305696473249</v>
      </c>
      <c r="H1056" s="11">
        <v>239.89508016313684</v>
      </c>
      <c r="I1056" s="11">
        <v>103.27070932789623</v>
      </c>
    </row>
    <row r="1057" spans="1:9" x14ac:dyDescent="0.25">
      <c r="A1057" s="13"/>
      <c r="B1057" s="3">
        <f>DATE(YEAR(siječanj!B1057),MONTH(siječanj!B1057)+6,DAY(siječanj!B1057))</f>
        <v>42927</v>
      </c>
      <c r="C1057" s="9">
        <v>10.9791666666667</v>
      </c>
      <c r="D1057">
        <v>0.94668973901591402</v>
      </c>
      <c r="E1057" s="6">
        <v>99.320394859792174</v>
      </c>
      <c r="F1057" s="11">
        <v>84.215975041185715</v>
      </c>
      <c r="G1057" s="11">
        <v>78.259478038926034</v>
      </c>
      <c r="H1057" s="11">
        <v>239.35351401726163</v>
      </c>
      <c r="I1057" s="11">
        <v>94.025598688774181</v>
      </c>
    </row>
    <row r="1058" spans="1:9" ht="15.75" thickBot="1" x14ac:dyDescent="0.3">
      <c r="A1058" s="13"/>
      <c r="B1058" s="3">
        <f>DATE(YEAR(siječanj!B1058),MONTH(siječanj!B1058)+6,DAY(siječanj!B1058))</f>
        <v>42927</v>
      </c>
      <c r="C1058" s="9">
        <v>10.9895833333333</v>
      </c>
      <c r="D1058">
        <v>0.94668973901591402</v>
      </c>
      <c r="E1058" s="6">
        <v>91.070855407137344</v>
      </c>
      <c r="F1058" s="11">
        <v>82.268768302000808</v>
      </c>
      <c r="G1058" s="11">
        <v>75.29788469216814</v>
      </c>
      <c r="H1058" s="11">
        <v>239.71483148375779</v>
      </c>
      <c r="I1058" s="11">
        <v>86.215844337338893</v>
      </c>
    </row>
    <row r="1059" spans="1:9" x14ac:dyDescent="0.25">
      <c r="A1059" s="12">
        <f t="shared" ref="A1059" si="9">A963+1</f>
        <v>193</v>
      </c>
      <c r="B1059" s="3">
        <f>DATE(YEAR(siječanj!B1059),MONTH(siječanj!B1059)+6,DAY(siječanj!B1059))</f>
        <v>42928</v>
      </c>
      <c r="C1059" s="9">
        <v>11</v>
      </c>
      <c r="D1059">
        <v>0.94755530618360961</v>
      </c>
      <c r="E1059" s="6">
        <v>82.311308990701889</v>
      </c>
      <c r="F1059" s="11">
        <v>77.69564146607749</v>
      </c>
      <c r="G1059" s="11">
        <v>72.175768015281037</v>
      </c>
      <c r="H1059" s="11">
        <v>239.79424691661168</v>
      </c>
      <c r="I1059" s="11">
        <v>77.994517593058234</v>
      </c>
    </row>
    <row r="1060" spans="1:9" x14ac:dyDescent="0.25">
      <c r="A1060" s="13"/>
      <c r="B1060" s="3">
        <f>DATE(YEAR(siječanj!B1060),MONTH(siječanj!B1060)+6,DAY(siječanj!B1060))</f>
        <v>42928</v>
      </c>
      <c r="C1060" s="9">
        <v>11.0104166666667</v>
      </c>
      <c r="D1060">
        <v>0.94755530618360961</v>
      </c>
      <c r="E1060" s="6">
        <v>77.411574064612552</v>
      </c>
      <c r="F1060" s="11">
        <v>75.960032654131709</v>
      </c>
      <c r="G1060" s="11">
        <v>70.379957827018657</v>
      </c>
      <c r="H1060" s="11">
        <v>239.53988650112862</v>
      </c>
      <c r="I1060" s="11">
        <v>73.351747764949124</v>
      </c>
    </row>
    <row r="1061" spans="1:9" x14ac:dyDescent="0.25">
      <c r="A1061" s="13"/>
      <c r="B1061" s="3">
        <f>DATE(YEAR(siječanj!B1061),MONTH(siječanj!B1061)+6,DAY(siječanj!B1061))</f>
        <v>42928</v>
      </c>
      <c r="C1061" s="9">
        <v>11.0208333333333</v>
      </c>
      <c r="D1061">
        <v>0.94755530618360961</v>
      </c>
      <c r="E1061" s="6">
        <v>72.584424481064872</v>
      </c>
      <c r="F1061" s="11">
        <v>74.576557999313252</v>
      </c>
      <c r="G1061" s="11">
        <v>70.303129366194668</v>
      </c>
      <c r="H1061" s="11">
        <v>239.77381823288303</v>
      </c>
      <c r="I1061" s="11">
        <v>68.777756563316515</v>
      </c>
    </row>
    <row r="1062" spans="1:9" x14ac:dyDescent="0.25">
      <c r="A1062" s="13"/>
      <c r="B1062" s="3">
        <f>DATE(YEAR(siječanj!B1062),MONTH(siječanj!B1062)+6,DAY(siječanj!B1062))</f>
        <v>42928</v>
      </c>
      <c r="C1062" s="9">
        <v>11.03125</v>
      </c>
      <c r="D1062">
        <v>0.94755530618360961</v>
      </c>
      <c r="E1062" s="6">
        <v>68.781979370226324</v>
      </c>
      <c r="F1062" s="11">
        <v>72.347401050114087</v>
      </c>
      <c r="G1062" s="11">
        <v>69.289508864257598</v>
      </c>
      <c r="H1062" s="11">
        <v>240.04585497051531</v>
      </c>
      <c r="I1062" s="11">
        <v>65.174729522069526</v>
      </c>
    </row>
    <row r="1063" spans="1:9" x14ac:dyDescent="0.25">
      <c r="A1063" s="13"/>
      <c r="B1063" s="3">
        <f>DATE(YEAR(siječanj!B1063),MONTH(siječanj!B1063)+6,DAY(siječanj!B1063))</f>
        <v>42928</v>
      </c>
      <c r="C1063" s="9">
        <v>11.0416666666667</v>
      </c>
      <c r="D1063">
        <v>0.94755530618360961</v>
      </c>
      <c r="E1063" s="6">
        <v>66.168343299911498</v>
      </c>
      <c r="F1063" s="11">
        <v>71.747677197997348</v>
      </c>
      <c r="G1063" s="11">
        <v>67.929939954618078</v>
      </c>
      <c r="H1063" s="11">
        <v>239.89512716931205</v>
      </c>
      <c r="I1063" s="11">
        <v>62.698164795209834</v>
      </c>
    </row>
    <row r="1064" spans="1:9" x14ac:dyDescent="0.25">
      <c r="A1064" s="13"/>
      <c r="B1064" s="3">
        <f>DATE(YEAR(siječanj!B1064),MONTH(siječanj!B1064)+6,DAY(siječanj!B1064))</f>
        <v>42928</v>
      </c>
      <c r="C1064" s="9">
        <v>11.0520833333333</v>
      </c>
      <c r="D1064">
        <v>0.94755530618360961</v>
      </c>
      <c r="E1064" s="6">
        <v>63.91489067806679</v>
      </c>
      <c r="F1064" s="11">
        <v>70.190872923120082</v>
      </c>
      <c r="G1064" s="11">
        <v>66.980484717933805</v>
      </c>
      <c r="H1064" s="11">
        <v>239.5357329554748</v>
      </c>
      <c r="I1064" s="11">
        <v>60.562893806147514</v>
      </c>
    </row>
    <row r="1065" spans="1:9" x14ac:dyDescent="0.25">
      <c r="A1065" s="13"/>
      <c r="B1065" s="3">
        <f>DATE(YEAR(siječanj!B1065),MONTH(siječanj!B1065)+6,DAY(siječanj!B1065))</f>
        <v>42928</v>
      </c>
      <c r="C1065" s="9">
        <v>11.0625</v>
      </c>
      <c r="D1065">
        <v>0.94755530618360961</v>
      </c>
      <c r="E1065" s="6">
        <v>62.260249763477077</v>
      </c>
      <c r="F1065" s="11">
        <v>69.244449750966211</v>
      </c>
      <c r="G1065" s="11">
        <v>65.562895858449991</v>
      </c>
      <c r="H1065" s="11">
        <v>239.75918231015294</v>
      </c>
      <c r="I1065" s="11">
        <v>58.995030027699528</v>
      </c>
    </row>
    <row r="1066" spans="1:9" x14ac:dyDescent="0.25">
      <c r="A1066" s="13"/>
      <c r="B1066" s="3">
        <f>DATE(YEAR(siječanj!B1066),MONTH(siječanj!B1066)+6,DAY(siječanj!B1066))</f>
        <v>42928</v>
      </c>
      <c r="C1066" s="9">
        <v>11.0729166666667</v>
      </c>
      <c r="D1066">
        <v>0.94755530618360961</v>
      </c>
      <c r="E1066" s="6">
        <v>60.844532872050969</v>
      </c>
      <c r="F1066" s="11">
        <v>68.953537670941969</v>
      </c>
      <c r="G1066" s="11">
        <v>65.170384868613993</v>
      </c>
      <c r="H1066" s="11">
        <v>239.33613973479152</v>
      </c>
      <c r="I1066" s="11">
        <v>57.653559975174957</v>
      </c>
    </row>
    <row r="1067" spans="1:9" x14ac:dyDescent="0.25">
      <c r="A1067" s="13"/>
      <c r="B1067" s="3">
        <f>DATE(YEAR(siječanj!B1067),MONTH(siječanj!B1067)+6,DAY(siječanj!B1067))</f>
        <v>42928</v>
      </c>
      <c r="C1067" s="9">
        <v>11.0833333333333</v>
      </c>
      <c r="D1067">
        <v>0.94755530618360961</v>
      </c>
      <c r="E1067" s="6">
        <v>60.549981325727494</v>
      </c>
      <c r="F1067" s="11">
        <v>69.552828659927599</v>
      </c>
      <c r="G1067" s="11">
        <v>65.093912948253731</v>
      </c>
      <c r="H1067" s="11">
        <v>239.52211416636612</v>
      </c>
      <c r="I1067" s="11">
        <v>57.374456094511558</v>
      </c>
    </row>
    <row r="1068" spans="1:9" x14ac:dyDescent="0.25">
      <c r="A1068" s="13"/>
      <c r="B1068" s="3">
        <f>DATE(YEAR(siječanj!B1068),MONTH(siječanj!B1068)+6,DAY(siječanj!B1068))</f>
        <v>42928</v>
      </c>
      <c r="C1068" s="9">
        <v>11.09375</v>
      </c>
      <c r="D1068">
        <v>0.94755530618360961</v>
      </c>
      <c r="E1068" s="6">
        <v>60.030297507272174</v>
      </c>
      <c r="F1068" s="11">
        <v>70.643751966012488</v>
      </c>
      <c r="G1068" s="11">
        <v>65.885472838451562</v>
      </c>
      <c r="H1068" s="11">
        <v>239.62476765201723</v>
      </c>
      <c r="I1068" s="11">
        <v>56.882026934796464</v>
      </c>
    </row>
    <row r="1069" spans="1:9" x14ac:dyDescent="0.25">
      <c r="A1069" s="13"/>
      <c r="B1069" s="3">
        <f>DATE(YEAR(siječanj!B1069),MONTH(siječanj!B1069)+6,DAY(siječanj!B1069))</f>
        <v>42928</v>
      </c>
      <c r="C1069" s="9">
        <v>11.1041666666667</v>
      </c>
      <c r="D1069">
        <v>0.94755530618360961</v>
      </c>
      <c r="E1069" s="6">
        <v>59.249190730410028</v>
      </c>
      <c r="F1069" s="11">
        <v>70.083234291193435</v>
      </c>
      <c r="G1069" s="11">
        <v>65.650729000778</v>
      </c>
      <c r="H1069" s="11">
        <v>239.76986171311262</v>
      </c>
      <c r="I1069" s="11">
        <v>56.141885063684761</v>
      </c>
    </row>
    <row r="1070" spans="1:9" x14ac:dyDescent="0.25">
      <c r="A1070" s="13"/>
      <c r="B1070" s="3">
        <f>DATE(YEAR(siječanj!B1070),MONTH(siječanj!B1070)+6,DAY(siječanj!B1070))</f>
        <v>42928</v>
      </c>
      <c r="C1070" s="9">
        <v>11.1145833333333</v>
      </c>
      <c r="D1070">
        <v>0.94755530618360961</v>
      </c>
      <c r="E1070" s="6">
        <v>58.935464124361872</v>
      </c>
      <c r="F1070" s="11">
        <v>68.670272839566664</v>
      </c>
      <c r="G1070" s="11">
        <v>64.734764531248175</v>
      </c>
      <c r="H1070" s="11">
        <v>239.75143929294802</v>
      </c>
      <c r="I1070" s="11">
        <v>55.844611753432851</v>
      </c>
    </row>
    <row r="1071" spans="1:9" x14ac:dyDescent="0.25">
      <c r="A1071" s="13"/>
      <c r="B1071" s="3">
        <f>DATE(YEAR(siječanj!B1071),MONTH(siječanj!B1071)+6,DAY(siječanj!B1071))</f>
        <v>42928</v>
      </c>
      <c r="C1071" s="9">
        <v>11.125</v>
      </c>
      <c r="D1071">
        <v>0.94755530618360961</v>
      </c>
      <c r="E1071" s="6">
        <v>58.727451448772015</v>
      </c>
      <c r="F1071" s="11">
        <v>67.772450577851501</v>
      </c>
      <c r="G1071" s="11">
        <v>63.554235019415863</v>
      </c>
      <c r="H1071" s="11">
        <v>239.54928773617459</v>
      </c>
      <c r="I1071" s="11">
        <v>55.647508238924232</v>
      </c>
    </row>
    <row r="1072" spans="1:9" x14ac:dyDescent="0.25">
      <c r="A1072" s="13"/>
      <c r="B1072" s="3">
        <f>DATE(YEAR(siječanj!B1072),MONTH(siječanj!B1072)+6,DAY(siječanj!B1072))</f>
        <v>42928</v>
      </c>
      <c r="C1072" s="9">
        <v>11.1354166666667</v>
      </c>
      <c r="D1072">
        <v>0.94755530618360961</v>
      </c>
      <c r="E1072" s="6">
        <v>58.661656776967234</v>
      </c>
      <c r="F1072" s="11">
        <v>66.535884860128618</v>
      </c>
      <c r="G1072" s="11">
        <v>63.406418951656768</v>
      </c>
      <c r="H1072" s="11">
        <v>239.40305552555981</v>
      </c>
      <c r="I1072" s="11">
        <v>55.585164148537004</v>
      </c>
    </row>
    <row r="1073" spans="1:9" x14ac:dyDescent="0.25">
      <c r="A1073" s="13"/>
      <c r="B1073" s="3">
        <f>DATE(YEAR(siječanj!B1073),MONTH(siječanj!B1073)+6,DAY(siječanj!B1073))</f>
        <v>42928</v>
      </c>
      <c r="C1073" s="9">
        <v>11.1458333333333</v>
      </c>
      <c r="D1073">
        <v>0.94755530618360961</v>
      </c>
      <c r="E1073" s="6">
        <v>59.141388584337818</v>
      </c>
      <c r="F1073" s="11">
        <v>66.435532757575032</v>
      </c>
      <c r="G1073" s="11">
        <v>63.643626523995415</v>
      </c>
      <c r="H1073" s="11">
        <v>239.22897565658116</v>
      </c>
      <c r="I1073" s="11">
        <v>56.039736568156059</v>
      </c>
    </row>
    <row r="1074" spans="1:9" x14ac:dyDescent="0.25">
      <c r="A1074" s="13"/>
      <c r="B1074" s="3">
        <f>DATE(YEAR(siječanj!B1074),MONTH(siječanj!B1074)+6,DAY(siječanj!B1074))</f>
        <v>42928</v>
      </c>
      <c r="C1074" s="9">
        <v>11.15625</v>
      </c>
      <c r="D1074">
        <v>0.94755530618360961</v>
      </c>
      <c r="E1074" s="6">
        <v>60.34931214221335</v>
      </c>
      <c r="F1074" s="11">
        <v>65.664170658004252</v>
      </c>
      <c r="G1074" s="11">
        <v>62.766753311151433</v>
      </c>
      <c r="H1074" s="11">
        <v>239.29652853104352</v>
      </c>
      <c r="I1074" s="11">
        <v>57.184310944885198</v>
      </c>
    </row>
    <row r="1075" spans="1:9" x14ac:dyDescent="0.25">
      <c r="A1075" s="13"/>
      <c r="B1075" s="3">
        <f>DATE(YEAR(siječanj!B1075),MONTH(siječanj!B1075)+6,DAY(siječanj!B1075))</f>
        <v>42928</v>
      </c>
      <c r="C1075" s="9">
        <v>11.1666666666667</v>
      </c>
      <c r="D1075">
        <v>0.94755530618360961</v>
      </c>
      <c r="E1075" s="6">
        <v>62.500018402366656</v>
      </c>
      <c r="F1075" s="11">
        <v>65.339423109901205</v>
      </c>
      <c r="G1075" s="11">
        <v>63.033798112409535</v>
      </c>
      <c r="H1075" s="11">
        <v>232.60332824123523</v>
      </c>
      <c r="I1075" s="11">
        <v>59.222224073735774</v>
      </c>
    </row>
    <row r="1076" spans="1:9" x14ac:dyDescent="0.25">
      <c r="A1076" s="13"/>
      <c r="B1076" s="3">
        <f>DATE(YEAR(siječanj!B1076),MONTH(siječanj!B1076)+6,DAY(siječanj!B1076))</f>
        <v>42928</v>
      </c>
      <c r="C1076" s="9">
        <v>11.1770833333333</v>
      </c>
      <c r="D1076">
        <v>0.94755530618360961</v>
      </c>
      <c r="E1076" s="6">
        <v>64.692467139844013</v>
      </c>
      <c r="F1076" s="11">
        <v>64.311826076695411</v>
      </c>
      <c r="G1076" s="11">
        <v>60.880377839030047</v>
      </c>
      <c r="H1076" s="11">
        <v>172.95380304669442</v>
      </c>
      <c r="I1076" s="11">
        <v>61.299690508468004</v>
      </c>
    </row>
    <row r="1077" spans="1:9" x14ac:dyDescent="0.25">
      <c r="A1077" s="13"/>
      <c r="B1077" s="3">
        <f>DATE(YEAR(siječanj!B1077),MONTH(siječanj!B1077)+6,DAY(siječanj!B1077))</f>
        <v>42928</v>
      </c>
      <c r="C1077" s="9">
        <v>11.1875</v>
      </c>
      <c r="D1077">
        <v>0.94755530618360961</v>
      </c>
      <c r="E1077" s="6">
        <v>67.232963061282533</v>
      </c>
      <c r="F1077" s="11">
        <v>63.8965259663672</v>
      </c>
      <c r="G1077" s="11">
        <v>59.878915767513284</v>
      </c>
      <c r="H1077" s="11">
        <v>104.4882696877789</v>
      </c>
      <c r="I1077" s="11">
        <v>63.70695089916488</v>
      </c>
    </row>
    <row r="1078" spans="1:9" x14ac:dyDescent="0.25">
      <c r="A1078" s="13"/>
      <c r="B1078" s="3">
        <f>DATE(YEAR(siječanj!B1078),MONTH(siječanj!B1078)+6,DAY(siječanj!B1078))</f>
        <v>42928</v>
      </c>
      <c r="C1078" s="9">
        <v>11.1979166666667</v>
      </c>
      <c r="D1078">
        <v>0.94755530618360961</v>
      </c>
      <c r="E1078" s="6">
        <v>71.00707235663765</v>
      </c>
      <c r="F1078" s="11">
        <v>63.482620637239116</v>
      </c>
      <c r="G1078" s="11">
        <v>59.441200254164002</v>
      </c>
      <c r="H1078" s="11">
        <v>67.975709010391824</v>
      </c>
      <c r="I1078" s="11">
        <v>67.283128188095517</v>
      </c>
    </row>
    <row r="1079" spans="1:9" x14ac:dyDescent="0.25">
      <c r="A1079" s="13"/>
      <c r="B1079" s="3">
        <f>DATE(YEAR(siječanj!B1079),MONTH(siječanj!B1079)+6,DAY(siječanj!B1079))</f>
        <v>42928</v>
      </c>
      <c r="C1079" s="9">
        <v>11.2083333333333</v>
      </c>
      <c r="D1079">
        <v>0.94755530618360961</v>
      </c>
      <c r="E1079" s="6">
        <v>74.126659051753023</v>
      </c>
      <c r="F1079" s="11">
        <v>63.388717393740116</v>
      </c>
      <c r="G1079" s="11">
        <v>62.545710241859226</v>
      </c>
      <c r="H1079" s="11">
        <v>46.055010274816354</v>
      </c>
      <c r="I1079" s="11">
        <v>70.239109114151873</v>
      </c>
    </row>
    <row r="1080" spans="1:9" x14ac:dyDescent="0.25">
      <c r="A1080" s="13"/>
      <c r="B1080" s="3">
        <f>DATE(YEAR(siječanj!B1080),MONTH(siječanj!B1080)+6,DAY(siječanj!B1080))</f>
        <v>42928</v>
      </c>
      <c r="C1080" s="9">
        <v>11.21875</v>
      </c>
      <c r="D1080">
        <v>0.94755530618360961</v>
      </c>
      <c r="E1080" s="6">
        <v>77.604199052522731</v>
      </c>
      <c r="F1080" s="11">
        <v>67.988950279250872</v>
      </c>
      <c r="G1080" s="11">
        <v>68.690460794108631</v>
      </c>
      <c r="H1080" s="11">
        <v>27.065110560097512</v>
      </c>
      <c r="I1080" s="11">
        <v>73.534270594346964</v>
      </c>
    </row>
    <row r="1081" spans="1:9" x14ac:dyDescent="0.25">
      <c r="A1081" s="13"/>
      <c r="B1081" s="3">
        <f>DATE(YEAR(siječanj!B1081),MONTH(siječanj!B1081)+6,DAY(siječanj!B1081))</f>
        <v>42928</v>
      </c>
      <c r="C1081" s="9">
        <v>11.2291666666667</v>
      </c>
      <c r="D1081">
        <v>0.94755530618360961</v>
      </c>
      <c r="E1081" s="6">
        <v>81.855753440051473</v>
      </c>
      <c r="F1081" s="11">
        <v>75.99872180046728</v>
      </c>
      <c r="G1081" s="11">
        <v>73.327838387177309</v>
      </c>
      <c r="H1081" s="11">
        <v>7.0057743528537548</v>
      </c>
      <c r="I1081" s="11">
        <v>77.562853513778023</v>
      </c>
    </row>
    <row r="1082" spans="1:9" x14ac:dyDescent="0.25">
      <c r="A1082" s="13"/>
      <c r="B1082" s="3">
        <f>DATE(YEAR(siječanj!B1082),MONTH(siječanj!B1082)+6,DAY(siječanj!B1082))</f>
        <v>42928</v>
      </c>
      <c r="C1082" s="9">
        <v>11.2395833333333</v>
      </c>
      <c r="D1082">
        <v>0.94755530618360961</v>
      </c>
      <c r="E1082" s="6">
        <v>86.478847437197842</v>
      </c>
      <c r="F1082" s="11">
        <v>77.407819547850053</v>
      </c>
      <c r="G1082" s="11">
        <v>76.819018510819632</v>
      </c>
      <c r="H1082" s="11">
        <v>2.8356705237678823</v>
      </c>
      <c r="I1082" s="11">
        <v>81.943490761759662</v>
      </c>
    </row>
    <row r="1083" spans="1:9" x14ac:dyDescent="0.25">
      <c r="A1083" s="13"/>
      <c r="B1083" s="3">
        <f>DATE(YEAR(siječanj!B1083),MONTH(siječanj!B1083)+6,DAY(siječanj!B1083))</f>
        <v>42928</v>
      </c>
      <c r="C1083" s="9">
        <v>11.25</v>
      </c>
      <c r="D1083">
        <v>0.94755530618360961</v>
      </c>
      <c r="E1083" s="6">
        <v>88.895033987235948</v>
      </c>
      <c r="F1083" s="11">
        <v>77.260092980395783</v>
      </c>
      <c r="G1083" s="11">
        <v>94.766143754447782</v>
      </c>
      <c r="H1083" s="11">
        <v>2.9557472983270636</v>
      </c>
      <c r="I1083" s="11">
        <v>84.232961147977747</v>
      </c>
    </row>
    <row r="1084" spans="1:9" x14ac:dyDescent="0.25">
      <c r="A1084" s="13"/>
      <c r="B1084" s="3">
        <f>DATE(YEAR(siječanj!B1084),MONTH(siječanj!B1084)+6,DAY(siječanj!B1084))</f>
        <v>42928</v>
      </c>
      <c r="C1084" s="9">
        <v>11.2604166666667</v>
      </c>
      <c r="D1084">
        <v>0.94755530618360961</v>
      </c>
      <c r="E1084" s="6">
        <v>89.840418026549884</v>
      </c>
      <c r="F1084" s="11">
        <v>87.197600415882761</v>
      </c>
      <c r="G1084" s="11">
        <v>100.17974198562884</v>
      </c>
      <c r="H1084" s="11">
        <v>3.5124804366993363</v>
      </c>
      <c r="I1084" s="11">
        <v>85.128764810810949</v>
      </c>
    </row>
    <row r="1085" spans="1:9" x14ac:dyDescent="0.25">
      <c r="A1085" s="13"/>
      <c r="B1085" s="3">
        <f>DATE(YEAR(siječanj!B1085),MONTH(siječanj!B1085)+6,DAY(siječanj!B1085))</f>
        <v>42928</v>
      </c>
      <c r="C1085" s="9">
        <v>11.2708333333333</v>
      </c>
      <c r="D1085">
        <v>0.94755530618360961</v>
      </c>
      <c r="E1085" s="6">
        <v>92.99927488668213</v>
      </c>
      <c r="F1085" s="11">
        <v>93.585898712038102</v>
      </c>
      <c r="G1085" s="11">
        <v>108.95404656109163</v>
      </c>
      <c r="H1085" s="11">
        <v>3.3711558708048361</v>
      </c>
      <c r="I1085" s="11">
        <v>88.121956390103762</v>
      </c>
    </row>
    <row r="1086" spans="1:9" x14ac:dyDescent="0.25">
      <c r="A1086" s="13"/>
      <c r="B1086" s="3">
        <f>DATE(YEAR(siječanj!B1086),MONTH(siječanj!B1086)+6,DAY(siječanj!B1086))</f>
        <v>42928</v>
      </c>
      <c r="C1086" s="9">
        <v>11.28125</v>
      </c>
      <c r="D1086">
        <v>0.94755530618360961</v>
      </c>
      <c r="E1086" s="6">
        <v>93.800332856638761</v>
      </c>
      <c r="F1086" s="11">
        <v>102.33842328625498</v>
      </c>
      <c r="G1086" s="11">
        <v>119.75281192602604</v>
      </c>
      <c r="H1086" s="11">
        <v>3.4921937716277607</v>
      </c>
      <c r="I1086" s="11">
        <v>88.881003120096835</v>
      </c>
    </row>
    <row r="1087" spans="1:9" x14ac:dyDescent="0.25">
      <c r="A1087" s="13"/>
      <c r="B1087" s="3">
        <f>DATE(YEAR(siječanj!B1087),MONTH(siječanj!B1087)+6,DAY(siječanj!B1087))</f>
        <v>42928</v>
      </c>
      <c r="C1087" s="9">
        <v>11.2916666666667</v>
      </c>
      <c r="D1087">
        <v>0.94755530618360961</v>
      </c>
      <c r="E1087" s="6">
        <v>93.558629839312147</v>
      </c>
      <c r="F1087" s="11">
        <v>111.11969718676058</v>
      </c>
      <c r="G1087" s="11">
        <v>128.79448980070228</v>
      </c>
      <c r="H1087" s="11">
        <v>3.1197148388429632</v>
      </c>
      <c r="I1087" s="11">
        <v>88.651976143508421</v>
      </c>
    </row>
    <row r="1088" spans="1:9" x14ac:dyDescent="0.25">
      <c r="A1088" s="13"/>
      <c r="B1088" s="3">
        <f>DATE(YEAR(siječanj!B1088),MONTH(siječanj!B1088)+6,DAY(siječanj!B1088))</f>
        <v>42928</v>
      </c>
      <c r="C1088" s="9">
        <v>11.3020833333333</v>
      </c>
      <c r="D1088">
        <v>0.94755530618360961</v>
      </c>
      <c r="E1088" s="6">
        <v>93.173571415589464</v>
      </c>
      <c r="F1088" s="11">
        <v>125.11966117928839</v>
      </c>
      <c r="G1088" s="11">
        <v>139.5363408918372</v>
      </c>
      <c r="H1088" s="11">
        <v>2.7934839816960957</v>
      </c>
      <c r="I1088" s="11">
        <v>88.287111990919286</v>
      </c>
    </row>
    <row r="1089" spans="1:9" x14ac:dyDescent="0.25">
      <c r="A1089" s="13"/>
      <c r="B1089" s="3">
        <f>DATE(YEAR(siječanj!B1089),MONTH(siječanj!B1089)+6,DAY(siječanj!B1089))</f>
        <v>42928</v>
      </c>
      <c r="C1089" s="9">
        <v>11.3125</v>
      </c>
      <c r="D1089">
        <v>0.94755530618360961</v>
      </c>
      <c r="E1089" s="6">
        <v>94.06514519542651</v>
      </c>
      <c r="F1089" s="11">
        <v>134.80556291184766</v>
      </c>
      <c r="G1089" s="11">
        <v>148.85684142129236</v>
      </c>
      <c r="H1089" s="11">
        <v>2.3035596200336057</v>
      </c>
      <c r="I1089" s="11">
        <v>89.131927456858065</v>
      </c>
    </row>
    <row r="1090" spans="1:9" x14ac:dyDescent="0.25">
      <c r="A1090" s="13"/>
      <c r="B1090" s="3">
        <f>DATE(YEAR(siječanj!B1090),MONTH(siječanj!B1090)+6,DAY(siječanj!B1090))</f>
        <v>42928</v>
      </c>
      <c r="C1090" s="9">
        <v>11.3229166666667</v>
      </c>
      <c r="D1090">
        <v>0.94755530618360961</v>
      </c>
      <c r="E1090" s="6">
        <v>95.765197852133369</v>
      </c>
      <c r="F1090" s="11">
        <v>144.13208403782616</v>
      </c>
      <c r="G1090" s="11">
        <v>163.33324956025248</v>
      </c>
      <c r="H1090" s="11">
        <v>1.9562589949384599</v>
      </c>
      <c r="I1090" s="11">
        <v>90.742821372512182</v>
      </c>
    </row>
    <row r="1091" spans="1:9" x14ac:dyDescent="0.25">
      <c r="A1091" s="13"/>
      <c r="B1091" s="3">
        <f>DATE(YEAR(siječanj!B1091),MONTH(siječanj!B1091)+6,DAY(siječanj!B1091))</f>
        <v>42928</v>
      </c>
      <c r="C1091" s="9">
        <v>11.3333333333333</v>
      </c>
      <c r="D1091">
        <v>0.94755530618360961</v>
      </c>
      <c r="E1091" s="6">
        <v>96.613988024333182</v>
      </c>
      <c r="F1091" s="11">
        <v>165.86152464223329</v>
      </c>
      <c r="G1091" s="11">
        <v>177.96949198485012</v>
      </c>
      <c r="H1091" s="11">
        <v>1.816102582504993</v>
      </c>
      <c r="I1091" s="11">
        <v>91.547097004016621</v>
      </c>
    </row>
    <row r="1092" spans="1:9" x14ac:dyDescent="0.25">
      <c r="A1092" s="13"/>
      <c r="B1092" s="3">
        <f>DATE(YEAR(siječanj!B1092),MONTH(siječanj!B1092)+6,DAY(siječanj!B1092))</f>
        <v>42928</v>
      </c>
      <c r="C1092" s="9">
        <v>11.34375</v>
      </c>
      <c r="D1092">
        <v>0.94755530618360961</v>
      </c>
      <c r="E1092" s="6">
        <v>98.31710551460263</v>
      </c>
      <c r="F1092" s="11">
        <v>189.50102591639217</v>
      </c>
      <c r="G1092" s="11">
        <v>189.99687976349361</v>
      </c>
      <c r="H1092" s="11">
        <v>1.7576489034094844</v>
      </c>
      <c r="I1092" s="11">
        <v>93.160895018975552</v>
      </c>
    </row>
    <row r="1093" spans="1:9" x14ac:dyDescent="0.25">
      <c r="A1093" s="13"/>
      <c r="B1093" s="3">
        <f>DATE(YEAR(siječanj!B1093),MONTH(siječanj!B1093)+6,DAY(siječanj!B1093))</f>
        <v>42928</v>
      </c>
      <c r="C1093" s="9">
        <v>11.3541666666667</v>
      </c>
      <c r="D1093">
        <v>0.94755530618360961</v>
      </c>
      <c r="E1093" s="6">
        <v>99.072275343442783</v>
      </c>
      <c r="F1093" s="11">
        <v>187.39851349696727</v>
      </c>
      <c r="G1093" s="11">
        <v>194.65645500498368</v>
      </c>
      <c r="H1093" s="11">
        <v>1.8617115741860746</v>
      </c>
      <c r="I1093" s="11">
        <v>93.876460197362803</v>
      </c>
    </row>
    <row r="1094" spans="1:9" x14ac:dyDescent="0.25">
      <c r="A1094" s="13"/>
      <c r="B1094" s="3">
        <f>DATE(YEAR(siječanj!B1094),MONTH(siječanj!B1094)+6,DAY(siječanj!B1094))</f>
        <v>42928</v>
      </c>
      <c r="C1094" s="9">
        <v>11.3645833333333</v>
      </c>
      <c r="D1094">
        <v>0.94755530618360961</v>
      </c>
      <c r="E1094" s="6">
        <v>100.7629181274141</v>
      </c>
      <c r="F1094" s="11">
        <v>188.73871386265438</v>
      </c>
      <c r="G1094" s="11">
        <v>201.18983466269435</v>
      </c>
      <c r="H1094" s="11">
        <v>2.0602046503426692</v>
      </c>
      <c r="I1094" s="11">
        <v>95.478437738175856</v>
      </c>
    </row>
    <row r="1095" spans="1:9" x14ac:dyDescent="0.25">
      <c r="A1095" s="13"/>
      <c r="B1095" s="3">
        <f>DATE(YEAR(siječanj!B1095),MONTH(siječanj!B1095)+6,DAY(siječanj!B1095))</f>
        <v>42928</v>
      </c>
      <c r="C1095" s="9">
        <v>11.375</v>
      </c>
      <c r="D1095">
        <v>0.94755530618360961</v>
      </c>
      <c r="E1095" s="6">
        <v>102.31212003346808</v>
      </c>
      <c r="F1095" s="11">
        <v>191.54224010686687</v>
      </c>
      <c r="G1095" s="11">
        <v>207.31662198528818</v>
      </c>
      <c r="H1095" s="11">
        <v>1.9194011529012498</v>
      </c>
      <c r="I1095" s="11">
        <v>96.946392224607067</v>
      </c>
    </row>
    <row r="1096" spans="1:9" x14ac:dyDescent="0.25">
      <c r="A1096" s="13"/>
      <c r="B1096" s="3">
        <f>DATE(YEAR(siječanj!B1096),MONTH(siječanj!B1096)+6,DAY(siječanj!B1096))</f>
        <v>42928</v>
      </c>
      <c r="C1096" s="9">
        <v>11.3854166666667</v>
      </c>
      <c r="D1096">
        <v>0.94755530618360961</v>
      </c>
      <c r="E1096" s="6">
        <v>104.13538138138718</v>
      </c>
      <c r="F1096" s="11">
        <v>198.81094593969564</v>
      </c>
      <c r="G1096" s="11">
        <v>209.17455434176398</v>
      </c>
      <c r="H1096" s="11">
        <v>1.6667509620914405</v>
      </c>
      <c r="I1096" s="11">
        <v>98.674033189387288</v>
      </c>
    </row>
    <row r="1097" spans="1:9" x14ac:dyDescent="0.25">
      <c r="A1097" s="13"/>
      <c r="B1097" s="3">
        <f>DATE(YEAR(siječanj!B1097),MONTH(siječanj!B1097)+6,DAY(siječanj!B1097))</f>
        <v>42928</v>
      </c>
      <c r="C1097" s="9">
        <v>11.3958333333333</v>
      </c>
      <c r="D1097">
        <v>0.94755530618360961</v>
      </c>
      <c r="E1097" s="6">
        <v>104.80592786047033</v>
      </c>
      <c r="F1097" s="11">
        <v>196.50384557095978</v>
      </c>
      <c r="G1097" s="11">
        <v>212.06602138720143</v>
      </c>
      <c r="H1097" s="11">
        <v>1.64003545245863</v>
      </c>
      <c r="I1097" s="11">
        <v>99.30941306368527</v>
      </c>
    </row>
    <row r="1098" spans="1:9" x14ac:dyDescent="0.25">
      <c r="A1098" s="13"/>
      <c r="B1098" s="3">
        <f>DATE(YEAR(siječanj!B1098),MONTH(siječanj!B1098)+6,DAY(siječanj!B1098))</f>
        <v>42928</v>
      </c>
      <c r="C1098" s="9">
        <v>11.40625</v>
      </c>
      <c r="D1098">
        <v>0.94755530618360961</v>
      </c>
      <c r="E1098" s="6">
        <v>105.52494595274365</v>
      </c>
      <c r="F1098" s="11">
        <v>194.52596166135609</v>
      </c>
      <c r="G1098" s="11">
        <v>210.65532297263456</v>
      </c>
      <c r="H1098" s="11">
        <v>1.7596361644771843</v>
      </c>
      <c r="I1098" s="11">
        <v>99.99072247226087</v>
      </c>
    </row>
    <row r="1099" spans="1:9" x14ac:dyDescent="0.25">
      <c r="A1099" s="13"/>
      <c r="B1099" s="3">
        <f>DATE(YEAR(siječanj!B1099),MONTH(siječanj!B1099)+6,DAY(siječanj!B1099))</f>
        <v>42928</v>
      </c>
      <c r="C1099" s="9">
        <v>11.4166666666667</v>
      </c>
      <c r="D1099">
        <v>0.94755530618360961</v>
      </c>
      <c r="E1099" s="6">
        <v>106.68323965236181</v>
      </c>
      <c r="F1099" s="11">
        <v>202.69040560008369</v>
      </c>
      <c r="G1099" s="11">
        <v>211.34171945032375</v>
      </c>
      <c r="H1099" s="11">
        <v>1.7206160383793971</v>
      </c>
      <c r="I1099" s="11">
        <v>101.0882698134531</v>
      </c>
    </row>
    <row r="1100" spans="1:9" x14ac:dyDescent="0.25">
      <c r="A1100" s="13"/>
      <c r="B1100" s="3">
        <f>DATE(YEAR(siječanj!B1100),MONTH(siječanj!B1100)+6,DAY(siječanj!B1100))</f>
        <v>42928</v>
      </c>
      <c r="C1100" s="9">
        <v>11.4270833333333</v>
      </c>
      <c r="D1100">
        <v>0.94755530618360961</v>
      </c>
      <c r="E1100" s="6">
        <v>107.10974478902978</v>
      </c>
      <c r="F1100" s="11">
        <v>198.50719626144155</v>
      </c>
      <c r="G1100" s="11">
        <v>207.54784448512336</v>
      </c>
      <c r="H1100" s="11">
        <v>1.984960765507582</v>
      </c>
      <c r="I1100" s="11">
        <v>101.49240701881739</v>
      </c>
    </row>
    <row r="1101" spans="1:9" x14ac:dyDescent="0.25">
      <c r="A1101" s="13"/>
      <c r="B1101" s="3">
        <f>DATE(YEAR(siječanj!B1101),MONTH(siječanj!B1101)+6,DAY(siječanj!B1101))</f>
        <v>42928</v>
      </c>
      <c r="C1101" s="9">
        <v>11.4375</v>
      </c>
      <c r="D1101">
        <v>0.94755530618360961</v>
      </c>
      <c r="E1101" s="6">
        <v>109.12796845744973</v>
      </c>
      <c r="F1101" s="11">
        <v>195.30294697363885</v>
      </c>
      <c r="G1101" s="11">
        <v>208.62123158456973</v>
      </c>
      <c r="H1101" s="11">
        <v>2.0278904052005569</v>
      </c>
      <c r="I1101" s="11">
        <v>103.40478556489407</v>
      </c>
    </row>
    <row r="1102" spans="1:9" x14ac:dyDescent="0.25">
      <c r="A1102" s="13"/>
      <c r="B1102" s="3">
        <f>DATE(YEAR(siječanj!B1102),MONTH(siječanj!B1102)+6,DAY(siječanj!B1102))</f>
        <v>42928</v>
      </c>
      <c r="C1102" s="9">
        <v>11.4479166666667</v>
      </c>
      <c r="D1102">
        <v>0.94755530618360961</v>
      </c>
      <c r="E1102" s="6">
        <v>110.02296536259688</v>
      </c>
      <c r="F1102" s="11">
        <v>192.80789983818659</v>
      </c>
      <c r="G1102" s="11">
        <v>206.76922020343531</v>
      </c>
      <c r="H1102" s="11">
        <v>1.9593223973795089</v>
      </c>
      <c r="I1102" s="11">
        <v>104.25284463138416</v>
      </c>
    </row>
    <row r="1103" spans="1:9" x14ac:dyDescent="0.25">
      <c r="A1103" s="13"/>
      <c r="B1103" s="3">
        <f>DATE(YEAR(siječanj!B1103),MONTH(siječanj!B1103)+6,DAY(siječanj!B1103))</f>
        <v>42928</v>
      </c>
      <c r="C1103" s="9">
        <v>11.4583333333333</v>
      </c>
      <c r="D1103">
        <v>0.94755530618360961</v>
      </c>
      <c r="E1103" s="6">
        <v>111.24197412968901</v>
      </c>
      <c r="F1103" s="11">
        <v>197.37702269014747</v>
      </c>
      <c r="G1103" s="11">
        <v>210.06849743006794</v>
      </c>
      <c r="H1103" s="11">
        <v>1.8072794234011953</v>
      </c>
      <c r="I1103" s="11">
        <v>105.40792285692665</v>
      </c>
    </row>
    <row r="1104" spans="1:9" x14ac:dyDescent="0.25">
      <c r="A1104" s="13"/>
      <c r="B1104" s="3">
        <f>DATE(YEAR(siječanj!B1104),MONTH(siječanj!B1104)+6,DAY(siječanj!B1104))</f>
        <v>42928</v>
      </c>
      <c r="C1104" s="9">
        <v>11.46875</v>
      </c>
      <c r="D1104">
        <v>0.94755530618360961</v>
      </c>
      <c r="E1104" s="6">
        <v>112.8566114233024</v>
      </c>
      <c r="F1104" s="11">
        <v>205.2096529909565</v>
      </c>
      <c r="G1104" s="11">
        <v>207.65549566873284</v>
      </c>
      <c r="H1104" s="11">
        <v>1.9919096783905099</v>
      </c>
      <c r="I1104" s="11">
        <v>106.93788099205196</v>
      </c>
    </row>
    <row r="1105" spans="1:9" x14ac:dyDescent="0.25">
      <c r="A1105" s="13"/>
      <c r="B1105" s="3">
        <f>DATE(YEAR(siječanj!B1105),MONTH(siječanj!B1105)+6,DAY(siječanj!B1105))</f>
        <v>42928</v>
      </c>
      <c r="C1105" s="9">
        <v>11.4791666666667</v>
      </c>
      <c r="D1105">
        <v>0.94755530618360961</v>
      </c>
      <c r="E1105" s="6">
        <v>113.06050126255188</v>
      </c>
      <c r="F1105" s="11">
        <v>189.30081870228733</v>
      </c>
      <c r="G1105" s="11">
        <v>205.45947081297439</v>
      </c>
      <c r="H1105" s="11">
        <v>2.1233969519539104</v>
      </c>
      <c r="I1105" s="11">
        <v>107.13107789110973</v>
      </c>
    </row>
    <row r="1106" spans="1:9" x14ac:dyDescent="0.25">
      <c r="A1106" s="13"/>
      <c r="B1106" s="3">
        <f>DATE(YEAR(siječanj!B1106),MONTH(siječanj!B1106)+6,DAY(siječanj!B1106))</f>
        <v>42928</v>
      </c>
      <c r="C1106" s="9">
        <v>11.4895833333333</v>
      </c>
      <c r="D1106">
        <v>0.94755530618360961</v>
      </c>
      <c r="E1106" s="6">
        <v>112.29835913585634</v>
      </c>
      <c r="F1106" s="11">
        <v>189.19184540903987</v>
      </c>
      <c r="G1106" s="11">
        <v>199.01423677125658</v>
      </c>
      <c r="H1106" s="11">
        <v>1.880928098672628</v>
      </c>
      <c r="I1106" s="11">
        <v>106.40890607489331</v>
      </c>
    </row>
    <row r="1107" spans="1:9" x14ac:dyDescent="0.25">
      <c r="A1107" s="13"/>
      <c r="B1107" s="3">
        <f>DATE(YEAR(siječanj!B1107),MONTH(siječanj!B1107)+6,DAY(siječanj!B1107))</f>
        <v>42928</v>
      </c>
      <c r="C1107" s="9">
        <v>11.5</v>
      </c>
      <c r="D1107">
        <v>0.94755530618360961</v>
      </c>
      <c r="E1107" s="6">
        <v>111.56354643175806</v>
      </c>
      <c r="F1107" s="11">
        <v>184.01768410763077</v>
      </c>
      <c r="G1107" s="11">
        <v>196.9401447480198</v>
      </c>
      <c r="H1107" s="11">
        <v>1.9656062228895026</v>
      </c>
      <c r="I1107" s="11">
        <v>105.71263039807386</v>
      </c>
    </row>
    <row r="1108" spans="1:9" x14ac:dyDescent="0.25">
      <c r="A1108" s="13"/>
      <c r="B1108" s="3">
        <f>DATE(YEAR(siječanj!B1108),MONTH(siječanj!B1108)+6,DAY(siječanj!B1108))</f>
        <v>42928</v>
      </c>
      <c r="C1108" s="9">
        <v>11.5104166666667</v>
      </c>
      <c r="D1108">
        <v>0.94755530618360961</v>
      </c>
      <c r="E1108" s="6">
        <v>110.99290380033671</v>
      </c>
      <c r="F1108" s="11">
        <v>183.05534920741803</v>
      </c>
      <c r="G1108" s="11">
        <v>197.95695808983987</v>
      </c>
      <c r="H1108" s="11">
        <v>1.9943580000280181</v>
      </c>
      <c r="I1108" s="11">
        <v>105.17191494473597</v>
      </c>
    </row>
    <row r="1109" spans="1:9" x14ac:dyDescent="0.25">
      <c r="A1109" s="13"/>
      <c r="B1109" s="3">
        <f>DATE(YEAR(siječanj!B1109),MONTH(siječanj!B1109)+6,DAY(siječanj!B1109))</f>
        <v>42928</v>
      </c>
      <c r="C1109" s="9">
        <v>11.5208333333333</v>
      </c>
      <c r="D1109">
        <v>0.94755530618360961</v>
      </c>
      <c r="E1109" s="6">
        <v>111.78021468166774</v>
      </c>
      <c r="F1109" s="11">
        <v>182.49990164242129</v>
      </c>
      <c r="G1109" s="11">
        <v>197.66980280399858</v>
      </c>
      <c r="H1109" s="11">
        <v>2.1687459094741457</v>
      </c>
      <c r="I1109" s="11">
        <v>105.9179355479573</v>
      </c>
    </row>
    <row r="1110" spans="1:9" x14ac:dyDescent="0.25">
      <c r="A1110" s="13"/>
      <c r="B1110" s="3">
        <f>DATE(YEAR(siječanj!B1110),MONTH(siječanj!B1110)+6,DAY(siječanj!B1110))</f>
        <v>42928</v>
      </c>
      <c r="C1110" s="9">
        <v>11.53125</v>
      </c>
      <c r="D1110">
        <v>0.94755530618360961</v>
      </c>
      <c r="E1110" s="6">
        <v>112.12417872920511</v>
      </c>
      <c r="F1110" s="11">
        <v>183.13321246711564</v>
      </c>
      <c r="G1110" s="11">
        <v>198.36909082339869</v>
      </c>
      <c r="H1110" s="11">
        <v>2.515799502116487</v>
      </c>
      <c r="I1110" s="11">
        <v>106.24386050633773</v>
      </c>
    </row>
    <row r="1111" spans="1:9" x14ac:dyDescent="0.25">
      <c r="A1111" s="13"/>
      <c r="B1111" s="3">
        <f>DATE(YEAR(siječanj!B1111),MONTH(siječanj!B1111)+6,DAY(siječanj!B1111))</f>
        <v>42928</v>
      </c>
      <c r="C1111" s="9">
        <v>11.5416666666667</v>
      </c>
      <c r="D1111">
        <v>0.94755530618360961</v>
      </c>
      <c r="E1111" s="6">
        <v>111.14464085162797</v>
      </c>
      <c r="F1111" s="11">
        <v>185.63601105900764</v>
      </c>
      <c r="G1111" s="11">
        <v>196.49286273323932</v>
      </c>
      <c r="H1111" s="11">
        <v>2.2098993158222617</v>
      </c>
      <c r="I1111" s="11">
        <v>105.31569419283167</v>
      </c>
    </row>
    <row r="1112" spans="1:9" x14ac:dyDescent="0.25">
      <c r="A1112" s="13"/>
      <c r="B1112" s="3">
        <f>DATE(YEAR(siječanj!B1112),MONTH(siječanj!B1112)+6,DAY(siječanj!B1112))</f>
        <v>42928</v>
      </c>
      <c r="C1112" s="9">
        <v>11.5520833333333</v>
      </c>
      <c r="D1112">
        <v>0.94755530618360961</v>
      </c>
      <c r="E1112" s="6">
        <v>110.71749456130669</v>
      </c>
      <c r="F1112" s="11">
        <v>186.54069500294872</v>
      </c>
      <c r="G1112" s="11">
        <v>188.37702429711629</v>
      </c>
      <c r="H1112" s="11">
        <v>2.1315780267066957</v>
      </c>
      <c r="I1112" s="11">
        <v>104.9109494589211</v>
      </c>
    </row>
    <row r="1113" spans="1:9" x14ac:dyDescent="0.25">
      <c r="A1113" s="13"/>
      <c r="B1113" s="3">
        <f>DATE(YEAR(siječanj!B1113),MONTH(siječanj!B1113)+6,DAY(siječanj!B1113))</f>
        <v>42928</v>
      </c>
      <c r="C1113" s="9">
        <v>11.5625</v>
      </c>
      <c r="D1113">
        <v>0.94755530618360961</v>
      </c>
      <c r="E1113" s="6">
        <v>110.68479969497905</v>
      </c>
      <c r="F1113" s="11">
        <v>185.05885220159405</v>
      </c>
      <c r="G1113" s="11">
        <v>184.26810376845145</v>
      </c>
      <c r="H1113" s="11">
        <v>2.1345394157461817</v>
      </c>
      <c r="I1113" s="11">
        <v>104.87996926484738</v>
      </c>
    </row>
    <row r="1114" spans="1:9" x14ac:dyDescent="0.25">
      <c r="A1114" s="13"/>
      <c r="B1114" s="3">
        <f>DATE(YEAR(siječanj!B1114),MONTH(siječanj!B1114)+6,DAY(siječanj!B1114))</f>
        <v>42928</v>
      </c>
      <c r="C1114" s="9">
        <v>11.5729166666667</v>
      </c>
      <c r="D1114">
        <v>0.94755530618360961</v>
      </c>
      <c r="E1114" s="6">
        <v>111.651230645086</v>
      </c>
      <c r="F1114" s="11">
        <v>184.77226474488862</v>
      </c>
      <c r="G1114" s="11">
        <v>186.08859537016346</v>
      </c>
      <c r="H1114" s="11">
        <v>1.9984615391124527</v>
      </c>
      <c r="I1114" s="11">
        <v>105.79571603968128</v>
      </c>
    </row>
    <row r="1115" spans="1:9" x14ac:dyDescent="0.25">
      <c r="A1115" s="13"/>
      <c r="B1115" s="3">
        <f>DATE(YEAR(siječanj!B1115),MONTH(siječanj!B1115)+6,DAY(siječanj!B1115))</f>
        <v>42928</v>
      </c>
      <c r="C1115" s="9">
        <v>11.5833333333333</v>
      </c>
      <c r="D1115">
        <v>0.94755530618360961</v>
      </c>
      <c r="E1115" s="6">
        <v>111.8975150327899</v>
      </c>
      <c r="F1115" s="11">
        <v>184.49897981347968</v>
      </c>
      <c r="G1115" s="11">
        <v>184.25130229985746</v>
      </c>
      <c r="H1115" s="11">
        <v>2.0465388550587997</v>
      </c>
      <c r="I1115" s="11">
        <v>106.02908411808029</v>
      </c>
    </row>
    <row r="1116" spans="1:9" x14ac:dyDescent="0.25">
      <c r="A1116" s="13"/>
      <c r="B1116" s="3">
        <f>DATE(YEAR(siječanj!B1116),MONTH(siječanj!B1116)+6,DAY(siječanj!B1116))</f>
        <v>42928</v>
      </c>
      <c r="C1116" s="9">
        <v>11.59375</v>
      </c>
      <c r="D1116">
        <v>0.94755530618360961</v>
      </c>
      <c r="E1116" s="6">
        <v>113.21754619269446</v>
      </c>
      <c r="F1116" s="11">
        <v>184.88767487321479</v>
      </c>
      <c r="G1116" s="11">
        <v>179.76809440573291</v>
      </c>
      <c r="H1116" s="11">
        <v>2.3172214147919235</v>
      </c>
      <c r="I1116" s="11">
        <v>107.27988664797556</v>
      </c>
    </row>
    <row r="1117" spans="1:9" x14ac:dyDescent="0.25">
      <c r="A1117" s="13"/>
      <c r="B1117" s="3">
        <f>DATE(YEAR(siječanj!B1117),MONTH(siječanj!B1117)+6,DAY(siječanj!B1117))</f>
        <v>42928</v>
      </c>
      <c r="C1117" s="9">
        <v>11.6041666666667</v>
      </c>
      <c r="D1117">
        <v>0.94755530618360961</v>
      </c>
      <c r="E1117" s="6">
        <v>114.22223297494884</v>
      </c>
      <c r="F1117" s="11">
        <v>181.78834679879364</v>
      </c>
      <c r="G1117" s="11">
        <v>174.78275735650351</v>
      </c>
      <c r="H1117" s="11">
        <v>2.4567917502320973</v>
      </c>
      <c r="I1117" s="11">
        <v>108.23188293955323</v>
      </c>
    </row>
    <row r="1118" spans="1:9" x14ac:dyDescent="0.25">
      <c r="A1118" s="13"/>
      <c r="B1118" s="3">
        <f>DATE(YEAR(siječanj!B1118),MONTH(siječanj!B1118)+6,DAY(siječanj!B1118))</f>
        <v>42928</v>
      </c>
      <c r="C1118" s="9">
        <v>11.6145833333333</v>
      </c>
      <c r="D1118">
        <v>0.94755530618360961</v>
      </c>
      <c r="E1118" s="6">
        <v>114.59869239673287</v>
      </c>
      <c r="F1118" s="11">
        <v>180.02735136580887</v>
      </c>
      <c r="G1118" s="11">
        <v>170.78277796683378</v>
      </c>
      <c r="H1118" s="11">
        <v>2.2772691662406404</v>
      </c>
      <c r="I1118" s="11">
        <v>108.58859906222752</v>
      </c>
    </row>
    <row r="1119" spans="1:9" x14ac:dyDescent="0.25">
      <c r="A1119" s="13"/>
      <c r="B1119" s="3">
        <f>DATE(YEAR(siječanj!B1119),MONTH(siječanj!B1119)+6,DAY(siječanj!B1119))</f>
        <v>42928</v>
      </c>
      <c r="C1119" s="9">
        <v>11.625</v>
      </c>
      <c r="D1119">
        <v>0.94755530618360961</v>
      </c>
      <c r="E1119" s="6">
        <v>114.87172758074936</v>
      </c>
      <c r="F1119" s="11">
        <v>179.16083552924931</v>
      </c>
      <c r="G1119" s="11">
        <v>169.26117143161238</v>
      </c>
      <c r="H1119" s="11">
        <v>2.4626355179314281</v>
      </c>
      <c r="I1119" s="11">
        <v>108.84731499961715</v>
      </c>
    </row>
    <row r="1120" spans="1:9" x14ac:dyDescent="0.25">
      <c r="A1120" s="13"/>
      <c r="B1120" s="3">
        <f>DATE(YEAR(siječanj!B1120),MONTH(siječanj!B1120)+6,DAY(siječanj!B1120))</f>
        <v>42928</v>
      </c>
      <c r="C1120" s="9">
        <v>11.6354166666667</v>
      </c>
      <c r="D1120">
        <v>0.94755530618360961</v>
      </c>
      <c r="E1120" s="6">
        <v>115.24545366327453</v>
      </c>
      <c r="F1120" s="11">
        <v>179.01953778088989</v>
      </c>
      <c r="G1120" s="11">
        <v>164.43905379938954</v>
      </c>
      <c r="H1120" s="11">
        <v>2.405711039727974</v>
      </c>
      <c r="I1120" s="11">
        <v>109.20144113217309</v>
      </c>
    </row>
    <row r="1121" spans="1:9" x14ac:dyDescent="0.25">
      <c r="A1121" s="13"/>
      <c r="B1121" s="3">
        <f>DATE(YEAR(siječanj!B1121),MONTH(siječanj!B1121)+6,DAY(siječanj!B1121))</f>
        <v>42928</v>
      </c>
      <c r="C1121" s="9">
        <v>11.6458333333333</v>
      </c>
      <c r="D1121">
        <v>0.94755530618360961</v>
      </c>
      <c r="E1121" s="6">
        <v>115.96256615955036</v>
      </c>
      <c r="F1121" s="11">
        <v>176.9859507991043</v>
      </c>
      <c r="G1121" s="11">
        <v>164.01221076714759</v>
      </c>
      <c r="H1121" s="11">
        <v>2.4136650846557126</v>
      </c>
      <c r="I1121" s="11">
        <v>109.88094488314984</v>
      </c>
    </row>
    <row r="1122" spans="1:9" x14ac:dyDescent="0.25">
      <c r="A1122" s="13"/>
      <c r="B1122" s="3">
        <f>DATE(YEAR(siječanj!B1122),MONTH(siječanj!B1122)+6,DAY(siječanj!B1122))</f>
        <v>42928</v>
      </c>
      <c r="C1122" s="9">
        <v>11.65625</v>
      </c>
      <c r="D1122">
        <v>0.94755530618360961</v>
      </c>
      <c r="E1122" s="6">
        <v>115.86630080924624</v>
      </c>
      <c r="F1122" s="11">
        <v>175.57528191887545</v>
      </c>
      <c r="G1122" s="11">
        <v>160.34644199238571</v>
      </c>
      <c r="H1122" s="11">
        <v>2.1553311471686318</v>
      </c>
      <c r="I1122" s="11">
        <v>109.78972813966753</v>
      </c>
    </row>
    <row r="1123" spans="1:9" x14ac:dyDescent="0.25">
      <c r="A1123" s="13"/>
      <c r="B1123" s="3">
        <f>DATE(YEAR(siječanj!B1123),MONTH(siječanj!B1123)+6,DAY(siječanj!B1123))</f>
        <v>42928</v>
      </c>
      <c r="C1123" s="9">
        <v>11.6666666666667</v>
      </c>
      <c r="D1123">
        <v>0.94755530618360961</v>
      </c>
      <c r="E1123" s="6">
        <v>115.09216633023948</v>
      </c>
      <c r="F1123" s="11">
        <v>175.89323191262386</v>
      </c>
      <c r="G1123" s="11">
        <v>162.1514100626714</v>
      </c>
      <c r="H1123" s="11">
        <v>2.069325848600053</v>
      </c>
      <c r="I1123" s="11">
        <v>109.05619290638499</v>
      </c>
    </row>
    <row r="1124" spans="1:9" x14ac:dyDescent="0.25">
      <c r="A1124" s="13"/>
      <c r="B1124" s="3">
        <f>DATE(YEAR(siječanj!B1124),MONTH(siječanj!B1124)+6,DAY(siječanj!B1124))</f>
        <v>42928</v>
      </c>
      <c r="C1124" s="9">
        <v>11.6770833333333</v>
      </c>
      <c r="D1124">
        <v>0.94755530618360961</v>
      </c>
      <c r="E1124" s="6">
        <v>113.40870327618782</v>
      </c>
      <c r="F1124" s="11">
        <v>170.03006473032241</v>
      </c>
      <c r="G1124" s="11">
        <v>162.90186364165251</v>
      </c>
      <c r="H1124" s="11">
        <v>2.1671737029324123</v>
      </c>
      <c r="I1124" s="11">
        <v>107.46101855675428</v>
      </c>
    </row>
    <row r="1125" spans="1:9" x14ac:dyDescent="0.25">
      <c r="A1125" s="13"/>
      <c r="B1125" s="3">
        <f>DATE(YEAR(siječanj!B1125),MONTH(siječanj!B1125)+6,DAY(siječanj!B1125))</f>
        <v>42928</v>
      </c>
      <c r="C1125" s="9">
        <v>11.6875</v>
      </c>
      <c r="D1125">
        <v>0.94755530618360961</v>
      </c>
      <c r="E1125" s="6">
        <v>114.15125944902174</v>
      </c>
      <c r="F1125" s="11">
        <v>164.75167960613183</v>
      </c>
      <c r="G1125" s="11">
        <v>160.4744079702823</v>
      </c>
      <c r="H1125" s="11">
        <v>2.1322451143424055</v>
      </c>
      <c r="I1125" s="11">
        <v>108.16463159846245</v>
      </c>
    </row>
    <row r="1126" spans="1:9" x14ac:dyDescent="0.25">
      <c r="A1126" s="13"/>
      <c r="B1126" s="3">
        <f>DATE(YEAR(siječanj!B1126),MONTH(siječanj!B1126)+6,DAY(siječanj!B1126))</f>
        <v>42928</v>
      </c>
      <c r="C1126" s="9">
        <v>11.6979166666667</v>
      </c>
      <c r="D1126">
        <v>0.94755530618360961</v>
      </c>
      <c r="E1126" s="6">
        <v>114.17823951235275</v>
      </c>
      <c r="F1126" s="11">
        <v>163.74893212304312</v>
      </c>
      <c r="G1126" s="11">
        <v>159.85202052101351</v>
      </c>
      <c r="H1126" s="11">
        <v>2.1048225118183703</v>
      </c>
      <c r="I1126" s="11">
        <v>108.19019670063292</v>
      </c>
    </row>
    <row r="1127" spans="1:9" x14ac:dyDescent="0.25">
      <c r="A1127" s="13"/>
      <c r="B1127" s="3">
        <f>DATE(YEAR(siječanj!B1127),MONTH(siječanj!B1127)+6,DAY(siječanj!B1127))</f>
        <v>42928</v>
      </c>
      <c r="C1127" s="9">
        <v>11.7083333333333</v>
      </c>
      <c r="D1127">
        <v>0.94755530618360961</v>
      </c>
      <c r="E1127" s="6">
        <v>115.18984996006463</v>
      </c>
      <c r="F1127" s="11">
        <v>162.63197690921459</v>
      </c>
      <c r="G1127" s="11">
        <v>166.03462044743461</v>
      </c>
      <c r="H1127" s="11">
        <v>1.8561298409103666</v>
      </c>
      <c r="I1127" s="11">
        <v>109.1487535481531</v>
      </c>
    </row>
    <row r="1128" spans="1:9" x14ac:dyDescent="0.25">
      <c r="A1128" s="13"/>
      <c r="B1128" s="3">
        <f>DATE(YEAR(siječanj!B1128),MONTH(siječanj!B1128)+6,DAY(siječanj!B1128))</f>
        <v>42928</v>
      </c>
      <c r="C1128" s="9">
        <v>11.71875</v>
      </c>
      <c r="D1128">
        <v>0.94755530618360961</v>
      </c>
      <c r="E1128" s="6">
        <v>115.30320810946702</v>
      </c>
      <c r="F1128" s="11">
        <v>162.63109114299266</v>
      </c>
      <c r="G1128" s="11">
        <v>176.41465908326759</v>
      </c>
      <c r="H1128" s="11">
        <v>1.8709317854508574</v>
      </c>
      <c r="I1128" s="11">
        <v>109.25616666411848</v>
      </c>
    </row>
    <row r="1129" spans="1:9" x14ac:dyDescent="0.25">
      <c r="A1129" s="13"/>
      <c r="B1129" s="3">
        <f>DATE(YEAR(siječanj!B1129),MONTH(siječanj!B1129)+6,DAY(siječanj!B1129))</f>
        <v>42928</v>
      </c>
      <c r="C1129" s="9">
        <v>11.7291666666667</v>
      </c>
      <c r="D1129">
        <v>0.94755530618360961</v>
      </c>
      <c r="E1129" s="6">
        <v>115.87113725158777</v>
      </c>
      <c r="F1129" s="11">
        <v>163.36842539087081</v>
      </c>
      <c r="G1129" s="11">
        <v>167.80877380708009</v>
      </c>
      <c r="H1129" s="11">
        <v>1.885261667976273</v>
      </c>
      <c r="I1129" s="11">
        <v>109.7943109362713</v>
      </c>
    </row>
    <row r="1130" spans="1:9" x14ac:dyDescent="0.25">
      <c r="A1130" s="13"/>
      <c r="B1130" s="3">
        <f>DATE(YEAR(siječanj!B1130),MONTH(siječanj!B1130)+6,DAY(siječanj!B1130))</f>
        <v>42928</v>
      </c>
      <c r="C1130" s="9">
        <v>11.7395833333333</v>
      </c>
      <c r="D1130">
        <v>0.94755530618360961</v>
      </c>
      <c r="E1130" s="6">
        <v>117.17548793692762</v>
      </c>
      <c r="F1130" s="11">
        <v>162.84000772361432</v>
      </c>
      <c r="G1130" s="11">
        <v>162.93341546965593</v>
      </c>
      <c r="H1130" s="11">
        <v>1.8405337920479061</v>
      </c>
      <c r="I1130" s="11">
        <v>111.03025534928931</v>
      </c>
    </row>
    <row r="1131" spans="1:9" x14ac:dyDescent="0.25">
      <c r="A1131" s="13"/>
      <c r="B1131" s="3">
        <f>DATE(YEAR(siječanj!B1131),MONTH(siječanj!B1131)+6,DAY(siječanj!B1131))</f>
        <v>42928</v>
      </c>
      <c r="C1131" s="9">
        <v>11.75</v>
      </c>
      <c r="D1131">
        <v>0.94755530618360961</v>
      </c>
      <c r="E1131" s="6">
        <v>119.96973679288308</v>
      </c>
      <c r="F1131" s="11">
        <v>160.82880938488591</v>
      </c>
      <c r="G1131" s="11">
        <v>161.47611841830189</v>
      </c>
      <c r="H1131" s="11">
        <v>1.8781907390640253</v>
      </c>
      <c r="I1131" s="11">
        <v>113.67796067954738</v>
      </c>
    </row>
    <row r="1132" spans="1:9" x14ac:dyDescent="0.25">
      <c r="A1132" s="13"/>
      <c r="B1132" s="3">
        <f>DATE(YEAR(siječanj!B1132),MONTH(siječanj!B1132)+6,DAY(siječanj!B1132))</f>
        <v>42928</v>
      </c>
      <c r="C1132" s="9">
        <v>11.7604166666667</v>
      </c>
      <c r="D1132">
        <v>0.94755530618360961</v>
      </c>
      <c r="E1132" s="6">
        <v>122.12404383547333</v>
      </c>
      <c r="F1132" s="11">
        <v>160.29780656281886</v>
      </c>
      <c r="G1132" s="11">
        <v>159.58955866683971</v>
      </c>
      <c r="H1132" s="11">
        <v>2.544194232349533</v>
      </c>
      <c r="I1132" s="11">
        <v>115.71928574890249</v>
      </c>
    </row>
    <row r="1133" spans="1:9" x14ac:dyDescent="0.25">
      <c r="A1133" s="13"/>
      <c r="B1133" s="3">
        <f>DATE(YEAR(siječanj!B1133),MONTH(siječanj!B1133)+6,DAY(siječanj!B1133))</f>
        <v>42928</v>
      </c>
      <c r="C1133" s="9">
        <v>11.7708333333333</v>
      </c>
      <c r="D1133">
        <v>0.94755530618360961</v>
      </c>
      <c r="E1133" s="6">
        <v>123.68341090517636</v>
      </c>
      <c r="F1133" s="11">
        <v>159.28716333558009</v>
      </c>
      <c r="G1133" s="11">
        <v>158.68980677322784</v>
      </c>
      <c r="H1133" s="11">
        <v>4.5631254605775418</v>
      </c>
      <c r="I1133" s="11">
        <v>117.19687229008758</v>
      </c>
    </row>
    <row r="1134" spans="1:9" x14ac:dyDescent="0.25">
      <c r="A1134" s="13"/>
      <c r="B1134" s="3">
        <f>DATE(YEAR(siječanj!B1134),MONTH(siječanj!B1134)+6,DAY(siječanj!B1134))</f>
        <v>42928</v>
      </c>
      <c r="C1134" s="9">
        <v>11.78125</v>
      </c>
      <c r="D1134">
        <v>0.94755530618360961</v>
      </c>
      <c r="E1134" s="6">
        <v>125.94128411273606</v>
      </c>
      <c r="F1134" s="11">
        <v>158.69099056433495</v>
      </c>
      <c r="G1134" s="11">
        <v>161.67379005989324</v>
      </c>
      <c r="H1134" s="11">
        <v>11.045492053034273</v>
      </c>
      <c r="I1134" s="11">
        <v>119.33633202860058</v>
      </c>
    </row>
    <row r="1135" spans="1:9" x14ac:dyDescent="0.25">
      <c r="A1135" s="13"/>
      <c r="B1135" s="3">
        <f>DATE(YEAR(siječanj!B1135),MONTH(siječanj!B1135)+6,DAY(siječanj!B1135))</f>
        <v>42928</v>
      </c>
      <c r="C1135" s="9">
        <v>11.7916666666667</v>
      </c>
      <c r="D1135">
        <v>0.94755530618360961</v>
      </c>
      <c r="E1135" s="6">
        <v>129.19874961075058</v>
      </c>
      <c r="F1135" s="11">
        <v>157.32000882043826</v>
      </c>
      <c r="G1135" s="11">
        <v>163.08919560979578</v>
      </c>
      <c r="H1135" s="11">
        <v>26.00460524086629</v>
      </c>
      <c r="I1135" s="11">
        <v>122.42296074595427</v>
      </c>
    </row>
    <row r="1136" spans="1:9" x14ac:dyDescent="0.25">
      <c r="A1136" s="13"/>
      <c r="B1136" s="3">
        <f>DATE(YEAR(siječanj!B1136),MONTH(siječanj!B1136)+6,DAY(siječanj!B1136))</f>
        <v>42928</v>
      </c>
      <c r="C1136" s="9">
        <v>11.8020833333333</v>
      </c>
      <c r="D1136">
        <v>0.94755530618360961</v>
      </c>
      <c r="E1136" s="6">
        <v>133.27301707315303</v>
      </c>
      <c r="F1136" s="11">
        <v>153.90406942158143</v>
      </c>
      <c r="G1136" s="11">
        <v>158.77882571305318</v>
      </c>
      <c r="H1136" s="11">
        <v>42.331266084268705</v>
      </c>
      <c r="I1136" s="11">
        <v>126.28355449876494</v>
      </c>
    </row>
    <row r="1137" spans="1:9" x14ac:dyDescent="0.25">
      <c r="A1137" s="13"/>
      <c r="B1137" s="3">
        <f>DATE(YEAR(siječanj!B1137),MONTH(siječanj!B1137)+6,DAY(siječanj!B1137))</f>
        <v>42928</v>
      </c>
      <c r="C1137" s="9">
        <v>11.8125</v>
      </c>
      <c r="D1137">
        <v>0.94755530618360961</v>
      </c>
      <c r="E1137" s="6">
        <v>138.14538883171602</v>
      </c>
      <c r="F1137" s="11">
        <v>153.18310381284496</v>
      </c>
      <c r="G1137" s="11">
        <v>157.72070575638503</v>
      </c>
      <c r="H1137" s="11">
        <v>63.203163038113807</v>
      </c>
      <c r="I1137" s="11">
        <v>130.90039621229047</v>
      </c>
    </row>
    <row r="1138" spans="1:9" x14ac:dyDescent="0.25">
      <c r="A1138" s="13"/>
      <c r="B1138" s="3">
        <f>DATE(YEAR(siječanj!B1138),MONTH(siječanj!B1138)+6,DAY(siječanj!B1138))</f>
        <v>42928</v>
      </c>
      <c r="C1138" s="9">
        <v>11.8229166666667</v>
      </c>
      <c r="D1138">
        <v>0.94755530618360961</v>
      </c>
      <c r="E1138" s="6">
        <v>141.7613584717279</v>
      </c>
      <c r="F1138" s="11">
        <v>149.86320391719886</v>
      </c>
      <c r="G1138" s="11">
        <v>158.72169911740448</v>
      </c>
      <c r="H1138" s="11">
        <v>86.952423993024368</v>
      </c>
      <c r="I1138" s="11">
        <v>134.32672743168257</v>
      </c>
    </row>
    <row r="1139" spans="1:9" x14ac:dyDescent="0.25">
      <c r="A1139" s="13"/>
      <c r="B1139" s="3">
        <f>DATE(YEAR(siječanj!B1139),MONTH(siječanj!B1139)+6,DAY(siječanj!B1139))</f>
        <v>42928</v>
      </c>
      <c r="C1139" s="9">
        <v>11.8333333333333</v>
      </c>
      <c r="D1139">
        <v>0.94755530618360961</v>
      </c>
      <c r="E1139" s="6">
        <v>147.74639383825053</v>
      </c>
      <c r="F1139" s="11">
        <v>144.18424404512035</v>
      </c>
      <c r="G1139" s="11">
        <v>152.03648930716338</v>
      </c>
      <c r="H1139" s="11">
        <v>129.47512722650825</v>
      </c>
      <c r="I1139" s="11">
        <v>139.99787945092766</v>
      </c>
    </row>
    <row r="1140" spans="1:9" x14ac:dyDescent="0.25">
      <c r="A1140" s="13"/>
      <c r="B1140" s="3">
        <f>DATE(YEAR(siječanj!B1140),MONTH(siječanj!B1140)+6,DAY(siječanj!B1140))</f>
        <v>42928</v>
      </c>
      <c r="C1140" s="9">
        <v>11.84375</v>
      </c>
      <c r="D1140">
        <v>0.94755530618360961</v>
      </c>
      <c r="E1140" s="6">
        <v>152.10288602286778</v>
      </c>
      <c r="F1140" s="11">
        <v>125.23515948343756</v>
      </c>
      <c r="G1140" s="11">
        <v>138.7509944202825</v>
      </c>
      <c r="H1140" s="11">
        <v>197.67550075121446</v>
      </c>
      <c r="I1140" s="11">
        <v>144.12589673680915</v>
      </c>
    </row>
    <row r="1141" spans="1:9" x14ac:dyDescent="0.25">
      <c r="A1141" s="13"/>
      <c r="B1141" s="3">
        <f>DATE(YEAR(siječanj!B1141),MONTH(siječanj!B1141)+6,DAY(siječanj!B1141))</f>
        <v>42928</v>
      </c>
      <c r="C1141" s="9">
        <v>11.8541666666667</v>
      </c>
      <c r="D1141">
        <v>0.94755530618360961</v>
      </c>
      <c r="E1141" s="6">
        <v>155.70742208689475</v>
      </c>
      <c r="F1141" s="11">
        <v>118.12216013004424</v>
      </c>
      <c r="G1141" s="11">
        <v>130.35372537610093</v>
      </c>
      <c r="H1141" s="11">
        <v>228.78753095761655</v>
      </c>
      <c r="I1141" s="11">
        <v>147.54139401060809</v>
      </c>
    </row>
    <row r="1142" spans="1:9" x14ac:dyDescent="0.25">
      <c r="A1142" s="13"/>
      <c r="B1142" s="3">
        <f>DATE(YEAR(siječanj!B1142),MONTH(siječanj!B1142)+6,DAY(siječanj!B1142))</f>
        <v>42928</v>
      </c>
      <c r="C1142" s="9">
        <v>11.8645833333333</v>
      </c>
      <c r="D1142">
        <v>0.94755530618360961</v>
      </c>
      <c r="E1142" s="6">
        <v>156.45219748506739</v>
      </c>
      <c r="F1142" s="11">
        <v>116.22693704650756</v>
      </c>
      <c r="G1142" s="11">
        <v>127.94775026615206</v>
      </c>
      <c r="H1142" s="11">
        <v>229.71552986940014</v>
      </c>
      <c r="I1142" s="11">
        <v>148.2471098910616</v>
      </c>
    </row>
    <row r="1143" spans="1:9" x14ac:dyDescent="0.25">
      <c r="A1143" s="13"/>
      <c r="B1143" s="3">
        <f>DATE(YEAR(siječanj!B1143),MONTH(siječanj!B1143)+6,DAY(siječanj!B1143))</f>
        <v>42928</v>
      </c>
      <c r="C1143" s="9">
        <v>11.875</v>
      </c>
      <c r="D1143">
        <v>0.94755530618360961</v>
      </c>
      <c r="E1143" s="6">
        <v>156.25322745798434</v>
      </c>
      <c r="F1143" s="11">
        <v>112.98997853636521</v>
      </c>
      <c r="G1143" s="11">
        <v>123.03465873066234</v>
      </c>
      <c r="H1143" s="11">
        <v>231.07397532920953</v>
      </c>
      <c r="I1143" s="11">
        <v>148.05857478612754</v>
      </c>
    </row>
    <row r="1144" spans="1:9" x14ac:dyDescent="0.25">
      <c r="A1144" s="13"/>
      <c r="B1144" s="3">
        <f>DATE(YEAR(siječanj!B1144),MONTH(siječanj!B1144)+6,DAY(siječanj!B1144))</f>
        <v>42928</v>
      </c>
      <c r="C1144" s="9">
        <v>11.8854166666667</v>
      </c>
      <c r="D1144">
        <v>0.94755530618360961</v>
      </c>
      <c r="E1144" s="6">
        <v>160.48881255405496</v>
      </c>
      <c r="F1144" s="11">
        <v>110.1806807837384</v>
      </c>
      <c r="G1144" s="11">
        <v>109.45878767554875</v>
      </c>
      <c r="H1144" s="11">
        <v>238.15666878697306</v>
      </c>
      <c r="I1144" s="11">
        <v>152.07202591870148</v>
      </c>
    </row>
    <row r="1145" spans="1:9" x14ac:dyDescent="0.25">
      <c r="A1145" s="13"/>
      <c r="B1145" s="3">
        <f>DATE(YEAR(siječanj!B1145),MONTH(siječanj!B1145)+6,DAY(siječanj!B1145))</f>
        <v>42928</v>
      </c>
      <c r="C1145" s="9">
        <v>11.8958333333333</v>
      </c>
      <c r="D1145">
        <v>0.94755530618360961</v>
      </c>
      <c r="E1145" s="6">
        <v>163.33698084425797</v>
      </c>
      <c r="F1145" s="11">
        <v>107.59660011501167</v>
      </c>
      <c r="G1145" s="11">
        <v>101.13455334141425</v>
      </c>
      <c r="H1145" s="11">
        <v>243.81206774018614</v>
      </c>
      <c r="I1145" s="11">
        <v>154.77082289498725</v>
      </c>
    </row>
    <row r="1146" spans="1:9" x14ac:dyDescent="0.25">
      <c r="A1146" s="13"/>
      <c r="B1146" s="3">
        <f>DATE(YEAR(siječanj!B1146),MONTH(siječanj!B1146)+6,DAY(siječanj!B1146))</f>
        <v>42928</v>
      </c>
      <c r="C1146" s="9">
        <v>11.90625</v>
      </c>
      <c r="D1146">
        <v>0.94755530618360961</v>
      </c>
      <c r="E1146" s="6">
        <v>161.44961306348813</v>
      </c>
      <c r="F1146" s="11">
        <v>104.26380250125638</v>
      </c>
      <c r="G1146" s="11">
        <v>103.3849686452177</v>
      </c>
      <c r="H1146" s="11">
        <v>244.55278404853979</v>
      </c>
      <c r="I1146" s="11">
        <v>152.98243753959881</v>
      </c>
    </row>
    <row r="1147" spans="1:9" x14ac:dyDescent="0.25">
      <c r="A1147" s="13"/>
      <c r="B1147" s="3">
        <f>DATE(YEAR(siječanj!B1147),MONTH(siječanj!B1147)+6,DAY(siječanj!B1147))</f>
        <v>42928</v>
      </c>
      <c r="C1147" s="9">
        <v>11.9166666666667</v>
      </c>
      <c r="D1147">
        <v>0.94755530618360961</v>
      </c>
      <c r="E1147" s="6">
        <v>157.49774838399071</v>
      </c>
      <c r="F1147" s="11">
        <v>102.6764573276868</v>
      </c>
      <c r="G1147" s="11">
        <v>92.311591007834437</v>
      </c>
      <c r="H1147" s="11">
        <v>241.5406533430901</v>
      </c>
      <c r="I1147" s="11">
        <v>149.23782719322142</v>
      </c>
    </row>
    <row r="1148" spans="1:9" x14ac:dyDescent="0.25">
      <c r="A1148" s="13"/>
      <c r="B1148" s="3">
        <f>DATE(YEAR(siječanj!B1148),MONTH(siječanj!B1148)+6,DAY(siječanj!B1148))</f>
        <v>42928</v>
      </c>
      <c r="C1148" s="9">
        <v>11.9270833333333</v>
      </c>
      <c r="D1148">
        <v>0.94755530618360961</v>
      </c>
      <c r="E1148" s="6">
        <v>150.91458315628091</v>
      </c>
      <c r="F1148" s="11">
        <v>100.30595854221664</v>
      </c>
      <c r="G1148" s="11">
        <v>87.802672139595373</v>
      </c>
      <c r="H1148" s="11">
        <v>242.31234972131443</v>
      </c>
      <c r="I1148" s="11">
        <v>142.99991405022158</v>
      </c>
    </row>
    <row r="1149" spans="1:9" x14ac:dyDescent="0.25">
      <c r="A1149" s="13"/>
      <c r="B1149" s="3">
        <f>DATE(YEAR(siječanj!B1149),MONTH(siječanj!B1149)+6,DAY(siječanj!B1149))</f>
        <v>42928</v>
      </c>
      <c r="C1149" s="9">
        <v>11.9375</v>
      </c>
      <c r="D1149">
        <v>0.94755530618360961</v>
      </c>
      <c r="E1149" s="6">
        <v>141.72601562096204</v>
      </c>
      <c r="F1149" s="11">
        <v>97.292401495619103</v>
      </c>
      <c r="G1149" s="11">
        <v>83.587811020332438</v>
      </c>
      <c r="H1149" s="11">
        <v>241.49605748450495</v>
      </c>
      <c r="I1149" s="11">
        <v>134.29323812590374</v>
      </c>
    </row>
    <row r="1150" spans="1:9" x14ac:dyDescent="0.25">
      <c r="A1150" s="13"/>
      <c r="B1150" s="3">
        <f>DATE(YEAR(siječanj!B1150),MONTH(siječanj!B1150)+6,DAY(siječanj!B1150))</f>
        <v>42928</v>
      </c>
      <c r="C1150" s="9">
        <v>11.9479166666667</v>
      </c>
      <c r="D1150">
        <v>0.94755530618360961</v>
      </c>
      <c r="E1150" s="6">
        <v>130.53130510184903</v>
      </c>
      <c r="F1150" s="11">
        <v>93.019433177158774</v>
      </c>
      <c r="G1150" s="11">
        <v>81.029537047355831</v>
      </c>
      <c r="H1150" s="11">
        <v>238.80475492644482</v>
      </c>
      <c r="I1150" s="11">
        <v>123.68563077232872</v>
      </c>
    </row>
    <row r="1151" spans="1:9" x14ac:dyDescent="0.25">
      <c r="A1151" s="13"/>
      <c r="B1151" s="3">
        <f>DATE(YEAR(siječanj!B1151),MONTH(siječanj!B1151)+6,DAY(siječanj!B1151))</f>
        <v>42928</v>
      </c>
      <c r="C1151" s="9">
        <v>11.9583333333333</v>
      </c>
      <c r="D1151">
        <v>0.94755530618360961</v>
      </c>
      <c r="E1151" s="6">
        <v>119.18627481846781</v>
      </c>
      <c r="F1151" s="11">
        <v>89.657204878482517</v>
      </c>
      <c r="G1151" s="11">
        <v>79.40048363822892</v>
      </c>
      <c r="H1151" s="11">
        <v>239.03664338977387</v>
      </c>
      <c r="I1151" s="11">
        <v>112.9355871284971</v>
      </c>
    </row>
    <row r="1152" spans="1:9" x14ac:dyDescent="0.25">
      <c r="A1152" s="13"/>
      <c r="B1152" s="3">
        <f>DATE(YEAR(siječanj!B1152),MONTH(siječanj!B1152)+6,DAY(siječanj!B1152))</f>
        <v>42928</v>
      </c>
      <c r="C1152" s="9">
        <v>11.96875</v>
      </c>
      <c r="D1152">
        <v>0.94755530618360961</v>
      </c>
      <c r="E1152" s="6">
        <v>109.08611879035082</v>
      </c>
      <c r="F1152" s="11">
        <v>86.483676849010095</v>
      </c>
      <c r="G1152" s="11">
        <v>77.024305696473249</v>
      </c>
      <c r="H1152" s="11">
        <v>239.89508016313684</v>
      </c>
      <c r="I1152" s="11">
        <v>103.36513069077249</v>
      </c>
    </row>
    <row r="1153" spans="1:9" x14ac:dyDescent="0.25">
      <c r="A1153" s="13"/>
      <c r="B1153" s="3">
        <f>DATE(YEAR(siječanj!B1153),MONTH(siječanj!B1153)+6,DAY(siječanj!B1153))</f>
        <v>42928</v>
      </c>
      <c r="C1153" s="9">
        <v>11.9791666666667</v>
      </c>
      <c r="D1153">
        <v>0.94755530618360961</v>
      </c>
      <c r="E1153" s="6">
        <v>99.32039485979216</v>
      </c>
      <c r="F1153" s="11">
        <v>84.215975041185715</v>
      </c>
      <c r="G1153" s="11">
        <v>78.259478038926034</v>
      </c>
      <c r="H1153" s="11">
        <v>239.35351401726163</v>
      </c>
      <c r="I1153" s="11">
        <v>94.111567161647372</v>
      </c>
    </row>
    <row r="1154" spans="1:9" ht="15.75" thickBot="1" x14ac:dyDescent="0.3">
      <c r="A1154" s="13"/>
      <c r="B1154" s="3">
        <f>DATE(YEAR(siječanj!B1154),MONTH(siječanj!B1154)+6,DAY(siječanj!B1154))</f>
        <v>42928</v>
      </c>
      <c r="C1154" s="9">
        <v>11.9895833333333</v>
      </c>
      <c r="D1154">
        <v>0.94755530618360961</v>
      </c>
      <c r="E1154" s="6">
        <v>91.07085540713733</v>
      </c>
      <c r="F1154" s="11">
        <v>82.268768302000808</v>
      </c>
      <c r="G1154" s="11">
        <v>75.29788469216814</v>
      </c>
      <c r="H1154" s="11">
        <v>239.71483148375779</v>
      </c>
      <c r="I1154" s="11">
        <v>86.294672279713254</v>
      </c>
    </row>
    <row r="1155" spans="1:9" x14ac:dyDescent="0.25">
      <c r="A1155" s="12">
        <f t="shared" ref="A1155" si="10">A1059+1</f>
        <v>194</v>
      </c>
      <c r="B1155" s="3">
        <f>DATE(YEAR(siječanj!B1155),MONTH(siječanj!B1155)+6,DAY(siječanj!B1155))</f>
        <v>42929</v>
      </c>
      <c r="C1155" s="9">
        <v>12</v>
      </c>
      <c r="D1155">
        <v>0.9484001644367861</v>
      </c>
      <c r="E1155" s="6">
        <v>82.311308990701889</v>
      </c>
      <c r="F1155" s="11">
        <v>77.69564146607749</v>
      </c>
      <c r="G1155" s="11">
        <v>72.175768015281037</v>
      </c>
      <c r="H1155" s="11">
        <v>239.79424691661168</v>
      </c>
      <c r="I1155" s="11">
        <v>78.064058981788776</v>
      </c>
    </row>
    <row r="1156" spans="1:9" x14ac:dyDescent="0.25">
      <c r="A1156" s="13"/>
      <c r="B1156" s="3">
        <f>DATE(YEAR(siječanj!B1156),MONTH(siječanj!B1156)+6,DAY(siječanj!B1156))</f>
        <v>42929</v>
      </c>
      <c r="C1156" s="9">
        <v>12.0104166666667</v>
      </c>
      <c r="D1156">
        <v>0.9484001644367861</v>
      </c>
      <c r="E1156" s="6">
        <v>77.411574064612566</v>
      </c>
      <c r="F1156" s="11">
        <v>75.960032654131709</v>
      </c>
      <c r="G1156" s="11">
        <v>70.379957827018657</v>
      </c>
      <c r="H1156" s="11">
        <v>239.53988650112862</v>
      </c>
      <c r="I1156" s="11">
        <v>73.417149572189004</v>
      </c>
    </row>
    <row r="1157" spans="1:9" x14ac:dyDescent="0.25">
      <c r="A1157" s="13"/>
      <c r="B1157" s="3">
        <f>DATE(YEAR(siječanj!B1157),MONTH(siječanj!B1157)+6,DAY(siječanj!B1157))</f>
        <v>42929</v>
      </c>
      <c r="C1157" s="9">
        <v>12.0208333333333</v>
      </c>
      <c r="D1157">
        <v>0.9484001644367861</v>
      </c>
      <c r="E1157" s="6">
        <v>72.584424481064872</v>
      </c>
      <c r="F1157" s="11">
        <v>74.576557999313252</v>
      </c>
      <c r="G1157" s="11">
        <v>70.303129366194668</v>
      </c>
      <c r="H1157" s="11">
        <v>239.77381823288303</v>
      </c>
      <c r="I1157" s="11">
        <v>68.839080113391404</v>
      </c>
    </row>
    <row r="1158" spans="1:9" x14ac:dyDescent="0.25">
      <c r="A1158" s="13"/>
      <c r="B1158" s="3">
        <f>DATE(YEAR(siječanj!B1158),MONTH(siječanj!B1158)+6,DAY(siječanj!B1158))</f>
        <v>42929</v>
      </c>
      <c r="C1158" s="9">
        <v>12.03125</v>
      </c>
      <c r="D1158">
        <v>0.9484001644367861</v>
      </c>
      <c r="E1158" s="6">
        <v>68.781979370226338</v>
      </c>
      <c r="F1158" s="11">
        <v>72.347401050114087</v>
      </c>
      <c r="G1158" s="11">
        <v>69.289508864257598</v>
      </c>
      <c r="H1158" s="11">
        <v>240.04585497051531</v>
      </c>
      <c r="I1158" s="11">
        <v>65.232840545010291</v>
      </c>
    </row>
    <row r="1159" spans="1:9" x14ac:dyDescent="0.25">
      <c r="A1159" s="13"/>
      <c r="B1159" s="3">
        <f>DATE(YEAR(siječanj!B1159),MONTH(siječanj!B1159)+6,DAY(siječanj!B1159))</f>
        <v>42929</v>
      </c>
      <c r="C1159" s="9">
        <v>12.0416666666667</v>
      </c>
      <c r="D1159">
        <v>0.9484001644367861</v>
      </c>
      <c r="E1159" s="6">
        <v>66.168343299911498</v>
      </c>
      <c r="F1159" s="11">
        <v>71.747677197997348</v>
      </c>
      <c r="G1159" s="11">
        <v>67.929939954618078</v>
      </c>
      <c r="H1159" s="11">
        <v>239.89512716931205</v>
      </c>
      <c r="I1159" s="11">
        <v>62.754067666145772</v>
      </c>
    </row>
    <row r="1160" spans="1:9" x14ac:dyDescent="0.25">
      <c r="A1160" s="13"/>
      <c r="B1160" s="3">
        <f>DATE(YEAR(siječanj!B1160),MONTH(siječanj!B1160)+6,DAY(siječanj!B1160))</f>
        <v>42929</v>
      </c>
      <c r="C1160" s="9">
        <v>12.0520833333333</v>
      </c>
      <c r="D1160">
        <v>0.9484001644367861</v>
      </c>
      <c r="E1160" s="6">
        <v>63.91489067806679</v>
      </c>
      <c r="F1160" s="11">
        <v>70.190872923120082</v>
      </c>
      <c r="G1160" s="11">
        <v>66.980484717933805</v>
      </c>
      <c r="H1160" s="11">
        <v>239.5357329554748</v>
      </c>
      <c r="I1160" s="11">
        <v>60.616892829037752</v>
      </c>
    </row>
    <row r="1161" spans="1:9" x14ac:dyDescent="0.25">
      <c r="A1161" s="13"/>
      <c r="B1161" s="3">
        <f>DATE(YEAR(siječanj!B1161),MONTH(siječanj!B1161)+6,DAY(siječanj!B1161))</f>
        <v>42929</v>
      </c>
      <c r="C1161" s="9">
        <v>12.0625</v>
      </c>
      <c r="D1161">
        <v>0.9484001644367861</v>
      </c>
      <c r="E1161" s="6">
        <v>62.260249763477077</v>
      </c>
      <c r="F1161" s="11">
        <v>69.244449750966211</v>
      </c>
      <c r="G1161" s="11">
        <v>65.562895858449991</v>
      </c>
      <c r="H1161" s="11">
        <v>239.75918231015294</v>
      </c>
      <c r="I1161" s="11">
        <v>59.047631113557031</v>
      </c>
    </row>
    <row r="1162" spans="1:9" x14ac:dyDescent="0.25">
      <c r="A1162" s="13"/>
      <c r="B1162" s="3">
        <f>DATE(YEAR(siječanj!B1162),MONTH(siječanj!B1162)+6,DAY(siječanj!B1162))</f>
        <v>42929</v>
      </c>
      <c r="C1162" s="9">
        <v>12.0729166666667</v>
      </c>
      <c r="D1162">
        <v>0.9484001644367861</v>
      </c>
      <c r="E1162" s="6">
        <v>60.844532872050983</v>
      </c>
      <c r="F1162" s="11">
        <v>68.953537670941969</v>
      </c>
      <c r="G1162" s="11">
        <v>65.170384868613993</v>
      </c>
      <c r="H1162" s="11">
        <v>239.33613973479152</v>
      </c>
      <c r="I1162" s="11">
        <v>57.704964980932587</v>
      </c>
    </row>
    <row r="1163" spans="1:9" x14ac:dyDescent="0.25">
      <c r="A1163" s="13"/>
      <c r="B1163" s="3">
        <f>DATE(YEAR(siječanj!B1163),MONTH(siječanj!B1163)+6,DAY(siječanj!B1163))</f>
        <v>42929</v>
      </c>
      <c r="C1163" s="9">
        <v>12.0833333333333</v>
      </c>
      <c r="D1163">
        <v>0.9484001644367861</v>
      </c>
      <c r="E1163" s="6">
        <v>60.549981325727494</v>
      </c>
      <c r="F1163" s="11">
        <v>69.552828659927599</v>
      </c>
      <c r="G1163" s="11">
        <v>65.093912948253731</v>
      </c>
      <c r="H1163" s="11">
        <v>239.52211416636612</v>
      </c>
      <c r="I1163" s="11">
        <v>57.425612245964281</v>
      </c>
    </row>
    <row r="1164" spans="1:9" x14ac:dyDescent="0.25">
      <c r="A1164" s="13"/>
      <c r="B1164" s="3">
        <f>DATE(YEAR(siječanj!B1164),MONTH(siječanj!B1164)+6,DAY(siječanj!B1164))</f>
        <v>42929</v>
      </c>
      <c r="C1164" s="9">
        <v>12.09375</v>
      </c>
      <c r="D1164">
        <v>0.9484001644367861</v>
      </c>
      <c r="E1164" s="6">
        <v>60.030297507272174</v>
      </c>
      <c r="F1164" s="11">
        <v>70.643751966012488</v>
      </c>
      <c r="G1164" s="11">
        <v>65.885472838451562</v>
      </c>
      <c r="H1164" s="11">
        <v>239.62476765201723</v>
      </c>
      <c r="I1164" s="11">
        <v>56.932744027086123</v>
      </c>
    </row>
    <row r="1165" spans="1:9" x14ac:dyDescent="0.25">
      <c r="A1165" s="13"/>
      <c r="B1165" s="3">
        <f>DATE(YEAR(siječanj!B1165),MONTH(siječanj!B1165)+6,DAY(siječanj!B1165))</f>
        <v>42929</v>
      </c>
      <c r="C1165" s="9">
        <v>12.1041666666667</v>
      </c>
      <c r="D1165">
        <v>0.9484001644367861</v>
      </c>
      <c r="E1165" s="6">
        <v>59.249190730410028</v>
      </c>
      <c r="F1165" s="11">
        <v>70.083234291193435</v>
      </c>
      <c r="G1165" s="11">
        <v>65.650729000778</v>
      </c>
      <c r="H1165" s="11">
        <v>239.76986171311262</v>
      </c>
      <c r="I1165" s="11">
        <v>56.191942231467372</v>
      </c>
    </row>
    <row r="1166" spans="1:9" x14ac:dyDescent="0.25">
      <c r="A1166" s="13"/>
      <c r="B1166" s="3">
        <f>DATE(YEAR(siječanj!B1166),MONTH(siječanj!B1166)+6,DAY(siječanj!B1166))</f>
        <v>42929</v>
      </c>
      <c r="C1166" s="9">
        <v>12.1145833333333</v>
      </c>
      <c r="D1166">
        <v>0.9484001644367861</v>
      </c>
      <c r="E1166" s="6">
        <v>58.935464124361857</v>
      </c>
      <c r="F1166" s="11">
        <v>68.670272839566664</v>
      </c>
      <c r="G1166" s="11">
        <v>64.734764531248175</v>
      </c>
      <c r="H1166" s="11">
        <v>239.75143929294802</v>
      </c>
      <c r="I1166" s="11">
        <v>55.894403866703094</v>
      </c>
    </row>
    <row r="1167" spans="1:9" x14ac:dyDescent="0.25">
      <c r="A1167" s="13"/>
      <c r="B1167" s="3">
        <f>DATE(YEAR(siječanj!B1167),MONTH(siječanj!B1167)+6,DAY(siječanj!B1167))</f>
        <v>42929</v>
      </c>
      <c r="C1167" s="9">
        <v>12.125</v>
      </c>
      <c r="D1167">
        <v>0.9484001644367861</v>
      </c>
      <c r="E1167" s="6">
        <v>58.727451448772015</v>
      </c>
      <c r="F1167" s="11">
        <v>67.772450577851501</v>
      </c>
      <c r="G1167" s="11">
        <v>63.554235019415863</v>
      </c>
      <c r="H1167" s="11">
        <v>239.54928773617459</v>
      </c>
      <c r="I1167" s="11">
        <v>55.69712461096875</v>
      </c>
    </row>
    <row r="1168" spans="1:9" x14ac:dyDescent="0.25">
      <c r="A1168" s="13"/>
      <c r="B1168" s="3">
        <f>DATE(YEAR(siječanj!B1168),MONTH(siječanj!B1168)+6,DAY(siječanj!B1168))</f>
        <v>42929</v>
      </c>
      <c r="C1168" s="9">
        <v>12.1354166666667</v>
      </c>
      <c r="D1168">
        <v>0.9484001644367861</v>
      </c>
      <c r="E1168" s="6">
        <v>58.661656776967241</v>
      </c>
      <c r="F1168" s="11">
        <v>66.535884860128618</v>
      </c>
      <c r="G1168" s="11">
        <v>63.406418951656768</v>
      </c>
      <c r="H1168" s="11">
        <v>239.40305552555981</v>
      </c>
      <c r="I1168" s="11">
        <v>55.634724933410041</v>
      </c>
    </row>
    <row r="1169" spans="1:9" x14ac:dyDescent="0.25">
      <c r="A1169" s="13"/>
      <c r="B1169" s="3">
        <f>DATE(YEAR(siječanj!B1169),MONTH(siječanj!B1169)+6,DAY(siječanj!B1169))</f>
        <v>42929</v>
      </c>
      <c r="C1169" s="9">
        <v>12.1458333333333</v>
      </c>
      <c r="D1169">
        <v>0.9484001644367861</v>
      </c>
      <c r="E1169" s="6">
        <v>59.141388584337825</v>
      </c>
      <c r="F1169" s="11">
        <v>66.435532757575032</v>
      </c>
      <c r="G1169" s="11">
        <v>63.643626523995415</v>
      </c>
      <c r="H1169" s="11">
        <v>239.22897565658116</v>
      </c>
      <c r="I1169" s="11">
        <v>56.089702658405855</v>
      </c>
    </row>
    <row r="1170" spans="1:9" x14ac:dyDescent="0.25">
      <c r="A1170" s="13"/>
      <c r="B1170" s="3">
        <f>DATE(YEAR(siječanj!B1170),MONTH(siječanj!B1170)+6,DAY(siječanj!B1170))</f>
        <v>42929</v>
      </c>
      <c r="C1170" s="9">
        <v>12.15625</v>
      </c>
      <c r="D1170">
        <v>0.9484001644367861</v>
      </c>
      <c r="E1170" s="6">
        <v>60.349312142213357</v>
      </c>
      <c r="F1170" s="11">
        <v>65.664170658004252</v>
      </c>
      <c r="G1170" s="11">
        <v>62.766753311151433</v>
      </c>
      <c r="H1170" s="11">
        <v>239.29652853104352</v>
      </c>
      <c r="I1170" s="11">
        <v>57.235297559322078</v>
      </c>
    </row>
    <row r="1171" spans="1:9" x14ac:dyDescent="0.25">
      <c r="A1171" s="13"/>
      <c r="B1171" s="3">
        <f>DATE(YEAR(siječanj!B1171),MONTH(siječanj!B1171)+6,DAY(siječanj!B1171))</f>
        <v>42929</v>
      </c>
      <c r="C1171" s="9">
        <v>12.1666666666667</v>
      </c>
      <c r="D1171">
        <v>0.9484001644367861</v>
      </c>
      <c r="E1171" s="6">
        <v>62.500018402366663</v>
      </c>
      <c r="F1171" s="11">
        <v>65.339423109901205</v>
      </c>
      <c r="G1171" s="11">
        <v>63.033798112409535</v>
      </c>
      <c r="H1171" s="11">
        <v>232.60332824123523</v>
      </c>
      <c r="I1171" s="11">
        <v>59.2750277301067</v>
      </c>
    </row>
    <row r="1172" spans="1:9" x14ac:dyDescent="0.25">
      <c r="A1172" s="13"/>
      <c r="B1172" s="3">
        <f>DATE(YEAR(siječanj!B1172),MONTH(siječanj!B1172)+6,DAY(siječanj!B1172))</f>
        <v>42929</v>
      </c>
      <c r="C1172" s="9">
        <v>12.1770833333333</v>
      </c>
      <c r="D1172">
        <v>0.9484001644367861</v>
      </c>
      <c r="E1172" s="6">
        <v>64.692467139844027</v>
      </c>
      <c r="F1172" s="11">
        <v>64.311826076695411</v>
      </c>
      <c r="G1172" s="11">
        <v>60.880377839030047</v>
      </c>
      <c r="H1172" s="11">
        <v>172.95380304669442</v>
      </c>
      <c r="I1172" s="11">
        <v>61.35434647324945</v>
      </c>
    </row>
    <row r="1173" spans="1:9" x14ac:dyDescent="0.25">
      <c r="A1173" s="13"/>
      <c r="B1173" s="3">
        <f>DATE(YEAR(siječanj!B1173),MONTH(siječanj!B1173)+6,DAY(siječanj!B1173))</f>
        <v>42929</v>
      </c>
      <c r="C1173" s="9">
        <v>12.1875</v>
      </c>
      <c r="D1173">
        <v>0.9484001644367861</v>
      </c>
      <c r="E1173" s="6">
        <v>67.232963061282533</v>
      </c>
      <c r="F1173" s="11">
        <v>63.8965259663672</v>
      </c>
      <c r="G1173" s="11">
        <v>59.878915767513284</v>
      </c>
      <c r="H1173" s="11">
        <v>104.4882696877789</v>
      </c>
      <c r="I1173" s="11">
        <v>63.763753222892724</v>
      </c>
    </row>
    <row r="1174" spans="1:9" x14ac:dyDescent="0.25">
      <c r="A1174" s="13"/>
      <c r="B1174" s="3">
        <f>DATE(YEAR(siječanj!B1174),MONTH(siječanj!B1174)+6,DAY(siječanj!B1174))</f>
        <v>42929</v>
      </c>
      <c r="C1174" s="9">
        <v>12.1979166666667</v>
      </c>
      <c r="D1174">
        <v>0.9484001644367861</v>
      </c>
      <c r="E1174" s="6">
        <v>71.007072356637664</v>
      </c>
      <c r="F1174" s="11">
        <v>63.482620637239116</v>
      </c>
      <c r="G1174" s="11">
        <v>59.441200254164002</v>
      </c>
      <c r="H1174" s="11">
        <v>67.975709010391824</v>
      </c>
      <c r="I1174" s="11">
        <v>67.343119099209929</v>
      </c>
    </row>
    <row r="1175" spans="1:9" x14ac:dyDescent="0.25">
      <c r="A1175" s="13"/>
      <c r="B1175" s="3">
        <f>DATE(YEAR(siječanj!B1175),MONTH(siječanj!B1175)+6,DAY(siječanj!B1175))</f>
        <v>42929</v>
      </c>
      <c r="C1175" s="9">
        <v>12.2083333333333</v>
      </c>
      <c r="D1175">
        <v>0.9484001644367861</v>
      </c>
      <c r="E1175" s="6">
        <v>74.126659051753023</v>
      </c>
      <c r="F1175" s="11">
        <v>63.388717393740116</v>
      </c>
      <c r="G1175" s="11">
        <v>62.545710241859226</v>
      </c>
      <c r="H1175" s="11">
        <v>46.055010274816354</v>
      </c>
      <c r="I1175" s="11">
        <v>70.301735633832152</v>
      </c>
    </row>
    <row r="1176" spans="1:9" x14ac:dyDescent="0.25">
      <c r="A1176" s="13"/>
      <c r="B1176" s="3">
        <f>DATE(YEAR(siječanj!B1176),MONTH(siječanj!B1176)+6,DAY(siječanj!B1176))</f>
        <v>42929</v>
      </c>
      <c r="C1176" s="9">
        <v>12.21875</v>
      </c>
      <c r="D1176">
        <v>0.9484001644367861</v>
      </c>
      <c r="E1176" s="6">
        <v>77.604199052522745</v>
      </c>
      <c r="F1176" s="11">
        <v>67.988950279250872</v>
      </c>
      <c r="G1176" s="11">
        <v>68.690460794108631</v>
      </c>
      <c r="H1176" s="11">
        <v>27.065110560097512</v>
      </c>
      <c r="I1176" s="11">
        <v>73.599835142397652</v>
      </c>
    </row>
    <row r="1177" spans="1:9" x14ac:dyDescent="0.25">
      <c r="A1177" s="13"/>
      <c r="B1177" s="3">
        <f>DATE(YEAR(siječanj!B1177),MONTH(siječanj!B1177)+6,DAY(siječanj!B1177))</f>
        <v>42929</v>
      </c>
      <c r="C1177" s="9">
        <v>12.2291666666667</v>
      </c>
      <c r="D1177">
        <v>0.9484001644367861</v>
      </c>
      <c r="E1177" s="6">
        <v>81.855753440051473</v>
      </c>
      <c r="F1177" s="11">
        <v>75.99872180046728</v>
      </c>
      <c r="G1177" s="11">
        <v>73.327838387177309</v>
      </c>
      <c r="H1177" s="11">
        <v>7.0057743528537548</v>
      </c>
      <c r="I1177" s="11">
        <v>77.632010022641836</v>
      </c>
    </row>
    <row r="1178" spans="1:9" x14ac:dyDescent="0.25">
      <c r="A1178" s="13"/>
      <c r="B1178" s="3">
        <f>DATE(YEAR(siječanj!B1178),MONTH(siječanj!B1178)+6,DAY(siječanj!B1178))</f>
        <v>42929</v>
      </c>
      <c r="C1178" s="9">
        <v>12.2395833333333</v>
      </c>
      <c r="D1178">
        <v>0.9484001644367861</v>
      </c>
      <c r="E1178" s="6">
        <v>86.478847437197828</v>
      </c>
      <c r="F1178" s="11">
        <v>77.407819547850053</v>
      </c>
      <c r="G1178" s="11">
        <v>76.819018510819632</v>
      </c>
      <c r="H1178" s="11">
        <v>2.8356705237678823</v>
      </c>
      <c r="I1178" s="11">
        <v>82.016553129742164</v>
      </c>
    </row>
    <row r="1179" spans="1:9" x14ac:dyDescent="0.25">
      <c r="A1179" s="13"/>
      <c r="B1179" s="3">
        <f>DATE(YEAR(siječanj!B1179),MONTH(siječanj!B1179)+6,DAY(siječanj!B1179))</f>
        <v>42929</v>
      </c>
      <c r="C1179" s="9">
        <v>12.25</v>
      </c>
      <c r="D1179">
        <v>0.9484001644367861</v>
      </c>
      <c r="E1179" s="6">
        <v>88.895033987235962</v>
      </c>
      <c r="F1179" s="11">
        <v>77.260092980395783</v>
      </c>
      <c r="G1179" s="11">
        <v>94.766143754447782</v>
      </c>
      <c r="H1179" s="11">
        <v>2.9557472983270636</v>
      </c>
      <c r="I1179" s="11">
        <v>84.30806485110827</v>
      </c>
    </row>
    <row r="1180" spans="1:9" x14ac:dyDescent="0.25">
      <c r="A1180" s="13"/>
      <c r="B1180" s="3">
        <f>DATE(YEAR(siječanj!B1180),MONTH(siječanj!B1180)+6,DAY(siječanj!B1180))</f>
        <v>42929</v>
      </c>
      <c r="C1180" s="9">
        <v>12.2604166666667</v>
      </c>
      <c r="D1180">
        <v>0.9484001644367861</v>
      </c>
      <c r="E1180" s="6">
        <v>89.84041802654987</v>
      </c>
      <c r="F1180" s="11">
        <v>87.197600415882761</v>
      </c>
      <c r="G1180" s="11">
        <v>100.17974198562884</v>
      </c>
      <c r="H1180" s="11">
        <v>3.5124804366993363</v>
      </c>
      <c r="I1180" s="11">
        <v>85.204667229449498</v>
      </c>
    </row>
    <row r="1181" spans="1:9" x14ac:dyDescent="0.25">
      <c r="A1181" s="13"/>
      <c r="B1181" s="3">
        <f>DATE(YEAR(siječanj!B1181),MONTH(siječanj!B1181)+6,DAY(siječanj!B1181))</f>
        <v>42929</v>
      </c>
      <c r="C1181" s="9">
        <v>12.2708333333333</v>
      </c>
      <c r="D1181">
        <v>0.9484001644367861</v>
      </c>
      <c r="E1181" s="6">
        <v>92.999274886682144</v>
      </c>
      <c r="F1181" s="11">
        <v>93.585898712038102</v>
      </c>
      <c r="G1181" s="11">
        <v>108.95404656109163</v>
      </c>
      <c r="H1181" s="11">
        <v>3.3711558708048361</v>
      </c>
      <c r="I1181" s="11">
        <v>88.200527595031218</v>
      </c>
    </row>
    <row r="1182" spans="1:9" x14ac:dyDescent="0.25">
      <c r="A1182" s="13"/>
      <c r="B1182" s="3">
        <f>DATE(YEAR(siječanj!B1182),MONTH(siječanj!B1182)+6,DAY(siječanj!B1182))</f>
        <v>42929</v>
      </c>
      <c r="C1182" s="9">
        <v>12.28125</v>
      </c>
      <c r="D1182">
        <v>0.9484001644367861</v>
      </c>
      <c r="E1182" s="6">
        <v>93.800332856638761</v>
      </c>
      <c r="F1182" s="11">
        <v>102.33842328625498</v>
      </c>
      <c r="G1182" s="11">
        <v>119.75281192602604</v>
      </c>
      <c r="H1182" s="11">
        <v>3.4921937716277607</v>
      </c>
      <c r="I1182" s="11">
        <v>88.960251105461467</v>
      </c>
    </row>
    <row r="1183" spans="1:9" x14ac:dyDescent="0.25">
      <c r="A1183" s="13"/>
      <c r="B1183" s="3">
        <f>DATE(YEAR(siječanj!B1183),MONTH(siječanj!B1183)+6,DAY(siječanj!B1183))</f>
        <v>42929</v>
      </c>
      <c r="C1183" s="9">
        <v>12.2916666666667</v>
      </c>
      <c r="D1183">
        <v>0.9484001644367861</v>
      </c>
      <c r="E1183" s="6">
        <v>93.558629839312147</v>
      </c>
      <c r="F1183" s="11">
        <v>111.11969718676058</v>
      </c>
      <c r="G1183" s="11">
        <v>128.79448980070228</v>
      </c>
      <c r="H1183" s="11">
        <v>3.1197148388429632</v>
      </c>
      <c r="I1183" s="11">
        <v>88.731019924084038</v>
      </c>
    </row>
    <row r="1184" spans="1:9" x14ac:dyDescent="0.25">
      <c r="A1184" s="13"/>
      <c r="B1184" s="3">
        <f>DATE(YEAR(siječanj!B1184),MONTH(siječanj!B1184)+6,DAY(siječanj!B1184))</f>
        <v>42929</v>
      </c>
      <c r="C1184" s="9">
        <v>12.3020833333333</v>
      </c>
      <c r="D1184">
        <v>0.9484001644367861</v>
      </c>
      <c r="E1184" s="6">
        <v>93.17357141558945</v>
      </c>
      <c r="F1184" s="11">
        <v>125.11966117928839</v>
      </c>
      <c r="G1184" s="11">
        <v>139.5363408918372</v>
      </c>
      <c r="H1184" s="11">
        <v>2.7934839816960957</v>
      </c>
      <c r="I1184" s="11">
        <v>88.365830451707666</v>
      </c>
    </row>
    <row r="1185" spans="1:9" x14ac:dyDescent="0.25">
      <c r="A1185" s="13"/>
      <c r="B1185" s="3">
        <f>DATE(YEAR(siječanj!B1185),MONTH(siječanj!B1185)+6,DAY(siječanj!B1185))</f>
        <v>42929</v>
      </c>
      <c r="C1185" s="9">
        <v>12.3125</v>
      </c>
      <c r="D1185">
        <v>0.9484001644367861</v>
      </c>
      <c r="E1185" s="6">
        <v>94.065145195426524</v>
      </c>
      <c r="F1185" s="11">
        <v>134.80556291184766</v>
      </c>
      <c r="G1185" s="11">
        <v>148.85684142129236</v>
      </c>
      <c r="H1185" s="11">
        <v>2.3035596200336057</v>
      </c>
      <c r="I1185" s="11">
        <v>89.211399171112674</v>
      </c>
    </row>
    <row r="1186" spans="1:9" x14ac:dyDescent="0.25">
      <c r="A1186" s="13"/>
      <c r="B1186" s="3">
        <f>DATE(YEAR(siječanj!B1186),MONTH(siječanj!B1186)+6,DAY(siječanj!B1186))</f>
        <v>42929</v>
      </c>
      <c r="C1186" s="9">
        <v>12.3229166666667</v>
      </c>
      <c r="D1186">
        <v>0.9484001644367861</v>
      </c>
      <c r="E1186" s="6">
        <v>95.765197852133369</v>
      </c>
      <c r="F1186" s="11">
        <v>144.13208403782616</v>
      </c>
      <c r="G1186" s="11">
        <v>163.33324956025248</v>
      </c>
      <c r="H1186" s="11">
        <v>1.9562589949384599</v>
      </c>
      <c r="I1186" s="11">
        <v>90.82372939028464</v>
      </c>
    </row>
    <row r="1187" spans="1:9" x14ac:dyDescent="0.25">
      <c r="A1187" s="13"/>
      <c r="B1187" s="3">
        <f>DATE(YEAR(siječanj!B1187),MONTH(siječanj!B1187)+6,DAY(siječanj!B1187))</f>
        <v>42929</v>
      </c>
      <c r="C1187" s="9">
        <v>12.3333333333333</v>
      </c>
      <c r="D1187">
        <v>0.9484001644367861</v>
      </c>
      <c r="E1187" s="6">
        <v>96.613988024333196</v>
      </c>
      <c r="F1187" s="11">
        <v>165.86152464223329</v>
      </c>
      <c r="G1187" s="11">
        <v>177.96949198485012</v>
      </c>
      <c r="H1187" s="11">
        <v>1.816102582504993</v>
      </c>
      <c r="I1187" s="11">
        <v>91.62872212917128</v>
      </c>
    </row>
    <row r="1188" spans="1:9" x14ac:dyDescent="0.25">
      <c r="A1188" s="13"/>
      <c r="B1188" s="3">
        <f>DATE(YEAR(siječanj!B1188),MONTH(siječanj!B1188)+6,DAY(siječanj!B1188))</f>
        <v>42929</v>
      </c>
      <c r="C1188" s="9">
        <v>12.34375</v>
      </c>
      <c r="D1188">
        <v>0.9484001644367861</v>
      </c>
      <c r="E1188" s="6">
        <v>98.31710551460263</v>
      </c>
      <c r="F1188" s="11">
        <v>189.50102591639217</v>
      </c>
      <c r="G1188" s="11">
        <v>189.99687976349361</v>
      </c>
      <c r="H1188" s="11">
        <v>1.7576489034094844</v>
      </c>
      <c r="I1188" s="11">
        <v>93.243959036997978</v>
      </c>
    </row>
    <row r="1189" spans="1:9" x14ac:dyDescent="0.25">
      <c r="A1189" s="13"/>
      <c r="B1189" s="3">
        <f>DATE(YEAR(siječanj!B1189),MONTH(siječanj!B1189)+6,DAY(siječanj!B1189))</f>
        <v>42929</v>
      </c>
      <c r="C1189" s="9">
        <v>12.3541666666667</v>
      </c>
      <c r="D1189">
        <v>0.9484001644367861</v>
      </c>
      <c r="E1189" s="6">
        <v>99.072275343442769</v>
      </c>
      <c r="F1189" s="11">
        <v>187.39851349696727</v>
      </c>
      <c r="G1189" s="11">
        <v>194.65645500498368</v>
      </c>
      <c r="H1189" s="11">
        <v>1.8617115741860746</v>
      </c>
      <c r="I1189" s="11">
        <v>93.960162226847672</v>
      </c>
    </row>
    <row r="1190" spans="1:9" x14ac:dyDescent="0.25">
      <c r="A1190" s="13"/>
      <c r="B1190" s="3">
        <f>DATE(YEAR(siječanj!B1190),MONTH(siječanj!B1190)+6,DAY(siječanj!B1190))</f>
        <v>42929</v>
      </c>
      <c r="C1190" s="9">
        <v>12.3645833333333</v>
      </c>
      <c r="D1190">
        <v>0.9484001644367861</v>
      </c>
      <c r="E1190" s="6">
        <v>100.76291812741412</v>
      </c>
      <c r="F1190" s="11">
        <v>188.73871386265438</v>
      </c>
      <c r="G1190" s="11">
        <v>201.18983466269435</v>
      </c>
      <c r="H1190" s="11">
        <v>2.0602046503426692</v>
      </c>
      <c r="I1190" s="11">
        <v>95.563568121169965</v>
      </c>
    </row>
    <row r="1191" spans="1:9" x14ac:dyDescent="0.25">
      <c r="A1191" s="13"/>
      <c r="B1191" s="3">
        <f>DATE(YEAR(siječanj!B1191),MONTH(siječanj!B1191)+6,DAY(siječanj!B1191))</f>
        <v>42929</v>
      </c>
      <c r="C1191" s="9">
        <v>12.375</v>
      </c>
      <c r="D1191">
        <v>0.9484001644367861</v>
      </c>
      <c r="E1191" s="6">
        <v>102.31212003346808</v>
      </c>
      <c r="F1191" s="11">
        <v>191.54224010686687</v>
      </c>
      <c r="G1191" s="11">
        <v>207.31662198528818</v>
      </c>
      <c r="H1191" s="11">
        <v>1.9194011529012498</v>
      </c>
      <c r="I1191" s="11">
        <v>97.032831463617327</v>
      </c>
    </row>
    <row r="1192" spans="1:9" x14ac:dyDescent="0.25">
      <c r="A1192" s="13"/>
      <c r="B1192" s="3">
        <f>DATE(YEAR(siječanj!B1192),MONTH(siječanj!B1192)+6,DAY(siječanj!B1192))</f>
        <v>42929</v>
      </c>
      <c r="C1192" s="9">
        <v>12.3854166666667</v>
      </c>
      <c r="D1192">
        <v>0.9484001644367861</v>
      </c>
      <c r="E1192" s="6">
        <v>104.13538138138719</v>
      </c>
      <c r="F1192" s="11">
        <v>198.81094593969564</v>
      </c>
      <c r="G1192" s="11">
        <v>209.17455434176398</v>
      </c>
      <c r="H1192" s="11">
        <v>1.6667509620914405</v>
      </c>
      <c r="I1192" s="11">
        <v>98.76201282579504</v>
      </c>
    </row>
    <row r="1193" spans="1:9" x14ac:dyDescent="0.25">
      <c r="A1193" s="13"/>
      <c r="B1193" s="3">
        <f>DATE(YEAR(siječanj!B1193),MONTH(siječanj!B1193)+6,DAY(siječanj!B1193))</f>
        <v>42929</v>
      </c>
      <c r="C1193" s="9">
        <v>12.3958333333333</v>
      </c>
      <c r="D1193">
        <v>0.9484001644367861</v>
      </c>
      <c r="E1193" s="6">
        <v>104.80592786047036</v>
      </c>
      <c r="F1193" s="11">
        <v>196.50384557095978</v>
      </c>
      <c r="G1193" s="11">
        <v>212.06602138720143</v>
      </c>
      <c r="H1193" s="11">
        <v>1.64003545245863</v>
      </c>
      <c r="I1193" s="11">
        <v>99.397959216820027</v>
      </c>
    </row>
    <row r="1194" spans="1:9" x14ac:dyDescent="0.25">
      <c r="A1194" s="13"/>
      <c r="B1194" s="3">
        <f>DATE(YEAR(siječanj!B1194),MONTH(siječanj!B1194)+6,DAY(siječanj!B1194))</f>
        <v>42929</v>
      </c>
      <c r="C1194" s="9">
        <v>12.40625</v>
      </c>
      <c r="D1194">
        <v>0.9484001644367861</v>
      </c>
      <c r="E1194" s="6">
        <v>105.52494595274365</v>
      </c>
      <c r="F1194" s="11">
        <v>194.52596166135609</v>
      </c>
      <c r="G1194" s="11">
        <v>210.65532297263456</v>
      </c>
      <c r="H1194" s="11">
        <v>1.7596361644771843</v>
      </c>
      <c r="I1194" s="11">
        <v>100.07987609376504</v>
      </c>
    </row>
    <row r="1195" spans="1:9" x14ac:dyDescent="0.25">
      <c r="A1195" s="13"/>
      <c r="B1195" s="3">
        <f>DATE(YEAR(siječanj!B1195),MONTH(siječanj!B1195)+6,DAY(siječanj!B1195))</f>
        <v>42929</v>
      </c>
      <c r="C1195" s="9">
        <v>12.4166666666667</v>
      </c>
      <c r="D1195">
        <v>0.9484001644367861</v>
      </c>
      <c r="E1195" s="6">
        <v>106.68323965236183</v>
      </c>
      <c r="F1195" s="11">
        <v>202.69040560008369</v>
      </c>
      <c r="G1195" s="11">
        <v>211.34171945032375</v>
      </c>
      <c r="H1195" s="11">
        <v>1.7206160383793971</v>
      </c>
      <c r="I1195" s="11">
        <v>101.17840202894902</v>
      </c>
    </row>
    <row r="1196" spans="1:9" x14ac:dyDescent="0.25">
      <c r="A1196" s="13"/>
      <c r="B1196" s="3">
        <f>DATE(YEAR(siječanj!B1196),MONTH(siječanj!B1196)+6,DAY(siječanj!B1196))</f>
        <v>42929</v>
      </c>
      <c r="C1196" s="9">
        <v>12.4270833333333</v>
      </c>
      <c r="D1196">
        <v>0.9484001644367861</v>
      </c>
      <c r="E1196" s="6">
        <v>107.10974478902978</v>
      </c>
      <c r="F1196" s="11">
        <v>198.50719626144155</v>
      </c>
      <c r="G1196" s="11">
        <v>207.54784448512336</v>
      </c>
      <c r="H1196" s="11">
        <v>1.984960765507582</v>
      </c>
      <c r="I1196" s="11">
        <v>101.58289957069803</v>
      </c>
    </row>
    <row r="1197" spans="1:9" x14ac:dyDescent="0.25">
      <c r="A1197" s="13"/>
      <c r="B1197" s="3">
        <f>DATE(YEAR(siječanj!B1197),MONTH(siječanj!B1197)+6,DAY(siječanj!B1197))</f>
        <v>42929</v>
      </c>
      <c r="C1197" s="9">
        <v>12.4375</v>
      </c>
      <c r="D1197">
        <v>0.9484001644367861</v>
      </c>
      <c r="E1197" s="6">
        <v>109.12796845744974</v>
      </c>
      <c r="F1197" s="11">
        <v>195.30294697363885</v>
      </c>
      <c r="G1197" s="11">
        <v>208.62123158456973</v>
      </c>
      <c r="H1197" s="11">
        <v>2.0278904052005569</v>
      </c>
      <c r="I1197" s="11">
        <v>103.49698322969773</v>
      </c>
    </row>
    <row r="1198" spans="1:9" x14ac:dyDescent="0.25">
      <c r="A1198" s="13"/>
      <c r="B1198" s="3">
        <f>DATE(YEAR(siječanj!B1198),MONTH(siječanj!B1198)+6,DAY(siječanj!B1198))</f>
        <v>42929</v>
      </c>
      <c r="C1198" s="9">
        <v>12.4479166666667</v>
      </c>
      <c r="D1198">
        <v>0.9484001644367861</v>
      </c>
      <c r="E1198" s="6">
        <v>110.02296536259686</v>
      </c>
      <c r="F1198" s="11">
        <v>192.80789983818659</v>
      </c>
      <c r="G1198" s="11">
        <v>206.76922020343531</v>
      </c>
      <c r="H1198" s="11">
        <v>1.9593223973795089</v>
      </c>
      <c r="I1198" s="11">
        <v>104.34579844170969</v>
      </c>
    </row>
    <row r="1199" spans="1:9" x14ac:dyDescent="0.25">
      <c r="A1199" s="13"/>
      <c r="B1199" s="3">
        <f>DATE(YEAR(siječanj!B1199),MONTH(siječanj!B1199)+6,DAY(siječanj!B1199))</f>
        <v>42929</v>
      </c>
      <c r="C1199" s="9">
        <v>12.4583333333333</v>
      </c>
      <c r="D1199">
        <v>0.9484001644367861</v>
      </c>
      <c r="E1199" s="6">
        <v>111.24197412968901</v>
      </c>
      <c r="F1199" s="11">
        <v>197.37702269014747</v>
      </c>
      <c r="G1199" s="11">
        <v>210.06849743006794</v>
      </c>
      <c r="H1199" s="11">
        <v>1.8072794234011953</v>
      </c>
      <c r="I1199" s="11">
        <v>105.50190655686977</v>
      </c>
    </row>
    <row r="1200" spans="1:9" x14ac:dyDescent="0.25">
      <c r="A1200" s="13"/>
      <c r="B1200" s="3">
        <f>DATE(YEAR(siječanj!B1200),MONTH(siječanj!B1200)+6,DAY(siječanj!B1200))</f>
        <v>42929</v>
      </c>
      <c r="C1200" s="9">
        <v>12.46875</v>
      </c>
      <c r="D1200">
        <v>0.9484001644367861</v>
      </c>
      <c r="E1200" s="6">
        <v>112.85661142330238</v>
      </c>
      <c r="F1200" s="11">
        <v>205.2096529909565</v>
      </c>
      <c r="G1200" s="11">
        <v>207.65549566873284</v>
      </c>
      <c r="H1200" s="11">
        <v>1.9919096783905099</v>
      </c>
      <c r="I1200" s="11">
        <v>107.03322883163845</v>
      </c>
    </row>
    <row r="1201" spans="1:9" x14ac:dyDescent="0.25">
      <c r="A1201" s="13"/>
      <c r="B1201" s="3">
        <f>DATE(YEAR(siječanj!B1201),MONTH(siječanj!B1201)+6,DAY(siječanj!B1201))</f>
        <v>42929</v>
      </c>
      <c r="C1201" s="9">
        <v>12.4791666666667</v>
      </c>
      <c r="D1201">
        <v>0.9484001644367861</v>
      </c>
      <c r="E1201" s="6">
        <v>113.06050126255187</v>
      </c>
      <c r="F1201" s="11">
        <v>189.30081870228733</v>
      </c>
      <c r="G1201" s="11">
        <v>205.45947081297439</v>
      </c>
      <c r="H1201" s="11">
        <v>2.1233969519539104</v>
      </c>
      <c r="I1201" s="11">
        <v>107.22659798870966</v>
      </c>
    </row>
    <row r="1202" spans="1:9" x14ac:dyDescent="0.25">
      <c r="A1202" s="13"/>
      <c r="B1202" s="3">
        <f>DATE(YEAR(siječanj!B1202),MONTH(siječanj!B1202)+6,DAY(siječanj!B1202))</f>
        <v>42929</v>
      </c>
      <c r="C1202" s="9">
        <v>12.4895833333333</v>
      </c>
      <c r="D1202">
        <v>0.9484001644367861</v>
      </c>
      <c r="E1202" s="6">
        <v>112.29835913585633</v>
      </c>
      <c r="F1202" s="11">
        <v>189.19184540903987</v>
      </c>
      <c r="G1202" s="11">
        <v>199.01423677125658</v>
      </c>
      <c r="H1202" s="11">
        <v>1.880928098672628</v>
      </c>
      <c r="I1202" s="11">
        <v>106.50378227042741</v>
      </c>
    </row>
    <row r="1203" spans="1:9" x14ac:dyDescent="0.25">
      <c r="A1203" s="13"/>
      <c r="B1203" s="3">
        <f>DATE(YEAR(siječanj!B1203),MONTH(siječanj!B1203)+6,DAY(siječanj!B1203))</f>
        <v>42929</v>
      </c>
      <c r="C1203" s="9">
        <v>12.5</v>
      </c>
      <c r="D1203">
        <v>0.9484001644367861</v>
      </c>
      <c r="E1203" s="6">
        <v>111.56354643175804</v>
      </c>
      <c r="F1203" s="11">
        <v>184.01768410763077</v>
      </c>
      <c r="G1203" s="11">
        <v>196.9401447480198</v>
      </c>
      <c r="H1203" s="11">
        <v>1.9656062228895026</v>
      </c>
      <c r="I1203" s="11">
        <v>105.80688578103035</v>
      </c>
    </row>
    <row r="1204" spans="1:9" x14ac:dyDescent="0.25">
      <c r="A1204" s="13"/>
      <c r="B1204" s="3">
        <f>DATE(YEAR(siječanj!B1204),MONTH(siječanj!B1204)+6,DAY(siječanj!B1204))</f>
        <v>42929</v>
      </c>
      <c r="C1204" s="9">
        <v>12.5104166666667</v>
      </c>
      <c r="D1204">
        <v>0.9484001644367861</v>
      </c>
      <c r="E1204" s="6">
        <v>110.99290380033671</v>
      </c>
      <c r="F1204" s="11">
        <v>183.05534920741803</v>
      </c>
      <c r="G1204" s="11">
        <v>197.95695808983987</v>
      </c>
      <c r="H1204" s="11">
        <v>1.9943580000280181</v>
      </c>
      <c r="I1204" s="11">
        <v>105.26568821555571</v>
      </c>
    </row>
    <row r="1205" spans="1:9" x14ac:dyDescent="0.25">
      <c r="A1205" s="13"/>
      <c r="B1205" s="3">
        <f>DATE(YEAR(siječanj!B1205),MONTH(siječanj!B1205)+6,DAY(siječanj!B1205))</f>
        <v>42929</v>
      </c>
      <c r="C1205" s="9">
        <v>12.5208333333333</v>
      </c>
      <c r="D1205">
        <v>0.9484001644367861</v>
      </c>
      <c r="E1205" s="6">
        <v>111.78021468166774</v>
      </c>
      <c r="F1205" s="11">
        <v>182.49990164242129</v>
      </c>
      <c r="G1205" s="11">
        <v>197.66980280399858</v>
      </c>
      <c r="H1205" s="11">
        <v>2.1687459094741457</v>
      </c>
      <c r="I1205" s="11">
        <v>106.01237398487294</v>
      </c>
    </row>
    <row r="1206" spans="1:9" x14ac:dyDescent="0.25">
      <c r="A1206" s="13"/>
      <c r="B1206" s="3">
        <f>DATE(YEAR(siječanj!B1206),MONTH(siječanj!B1206)+6,DAY(siječanj!B1206))</f>
        <v>42929</v>
      </c>
      <c r="C1206" s="9">
        <v>12.53125</v>
      </c>
      <c r="D1206">
        <v>0.9484001644367861</v>
      </c>
      <c r="E1206" s="6">
        <v>112.12417872920511</v>
      </c>
      <c r="F1206" s="11">
        <v>183.13321246711564</v>
      </c>
      <c r="G1206" s="11">
        <v>198.36909082339869</v>
      </c>
      <c r="H1206" s="11">
        <v>2.515799502116487</v>
      </c>
      <c r="I1206" s="11">
        <v>106.33858954411772</v>
      </c>
    </row>
    <row r="1207" spans="1:9" x14ac:dyDescent="0.25">
      <c r="A1207" s="13"/>
      <c r="B1207" s="3">
        <f>DATE(YEAR(siječanj!B1207),MONTH(siječanj!B1207)+6,DAY(siječanj!B1207))</f>
        <v>42929</v>
      </c>
      <c r="C1207" s="9">
        <v>12.5416666666667</v>
      </c>
      <c r="D1207">
        <v>0.9484001644367861</v>
      </c>
      <c r="E1207" s="6">
        <v>111.14464085162795</v>
      </c>
      <c r="F1207" s="11">
        <v>185.63601105900764</v>
      </c>
      <c r="G1207" s="11">
        <v>196.49286273323932</v>
      </c>
      <c r="H1207" s="11">
        <v>2.2098993158222617</v>
      </c>
      <c r="I1207" s="11">
        <v>105.40959565995149</v>
      </c>
    </row>
    <row r="1208" spans="1:9" x14ac:dyDescent="0.25">
      <c r="A1208" s="13"/>
      <c r="B1208" s="3">
        <f>DATE(YEAR(siječanj!B1208),MONTH(siječanj!B1208)+6,DAY(siječanj!B1208))</f>
        <v>42929</v>
      </c>
      <c r="C1208" s="9">
        <v>12.5520833333333</v>
      </c>
      <c r="D1208">
        <v>0.9484001644367861</v>
      </c>
      <c r="E1208" s="6">
        <v>110.71749456130669</v>
      </c>
      <c r="F1208" s="11">
        <v>186.54069500294872</v>
      </c>
      <c r="G1208" s="11">
        <v>188.37702429711629</v>
      </c>
      <c r="H1208" s="11">
        <v>2.1315780267066957</v>
      </c>
      <c r="I1208" s="11">
        <v>105.00449004797224</v>
      </c>
    </row>
    <row r="1209" spans="1:9" x14ac:dyDescent="0.25">
      <c r="A1209" s="13"/>
      <c r="B1209" s="3">
        <f>DATE(YEAR(siječanj!B1209),MONTH(siječanj!B1209)+6,DAY(siječanj!B1209))</f>
        <v>42929</v>
      </c>
      <c r="C1209" s="9">
        <v>12.5625</v>
      </c>
      <c r="D1209">
        <v>0.9484001644367861</v>
      </c>
      <c r="E1209" s="6">
        <v>110.68479969497903</v>
      </c>
      <c r="F1209" s="11">
        <v>185.05885220159405</v>
      </c>
      <c r="G1209" s="11">
        <v>184.26810376845145</v>
      </c>
      <c r="H1209" s="11">
        <v>2.1345394157461817</v>
      </c>
      <c r="I1209" s="11">
        <v>104.97348223137085</v>
      </c>
    </row>
    <row r="1210" spans="1:9" x14ac:dyDescent="0.25">
      <c r="A1210" s="13"/>
      <c r="B1210" s="3">
        <f>DATE(YEAR(siječanj!B1210),MONTH(siječanj!B1210)+6,DAY(siječanj!B1210))</f>
        <v>42929</v>
      </c>
      <c r="C1210" s="9">
        <v>12.5729166666667</v>
      </c>
      <c r="D1210">
        <v>0.9484001644367861</v>
      </c>
      <c r="E1210" s="6">
        <v>111.651230645086</v>
      </c>
      <c r="F1210" s="11">
        <v>184.77226474488862</v>
      </c>
      <c r="G1210" s="11">
        <v>186.08859537016346</v>
      </c>
      <c r="H1210" s="11">
        <v>1.9984615391124527</v>
      </c>
      <c r="I1210" s="11">
        <v>105.89004550336909</v>
      </c>
    </row>
    <row r="1211" spans="1:9" x14ac:dyDescent="0.25">
      <c r="A1211" s="13"/>
      <c r="B1211" s="3">
        <f>DATE(YEAR(siječanj!B1211),MONTH(siječanj!B1211)+6,DAY(siječanj!B1211))</f>
        <v>42929</v>
      </c>
      <c r="C1211" s="9">
        <v>12.5833333333333</v>
      </c>
      <c r="D1211">
        <v>0.9484001644367861</v>
      </c>
      <c r="E1211" s="6">
        <v>111.89751503278991</v>
      </c>
      <c r="F1211" s="11">
        <v>184.49897981347968</v>
      </c>
      <c r="G1211" s="11">
        <v>184.25130229985746</v>
      </c>
      <c r="H1211" s="11">
        <v>2.0465388550587997</v>
      </c>
      <c r="I1211" s="11">
        <v>106.1236216571657</v>
      </c>
    </row>
    <row r="1212" spans="1:9" x14ac:dyDescent="0.25">
      <c r="A1212" s="13"/>
      <c r="B1212" s="3">
        <f>DATE(YEAR(siječanj!B1212),MONTH(siječanj!B1212)+6,DAY(siječanj!B1212))</f>
        <v>42929</v>
      </c>
      <c r="C1212" s="9">
        <v>12.59375</v>
      </c>
      <c r="D1212">
        <v>0.9484001644367861</v>
      </c>
      <c r="E1212" s="6">
        <v>113.21754619269446</v>
      </c>
      <c r="F1212" s="11">
        <v>184.88767487321479</v>
      </c>
      <c r="G1212" s="11">
        <v>179.76809440573291</v>
      </c>
      <c r="H1212" s="11">
        <v>2.3172214147919235</v>
      </c>
      <c r="I1212" s="11">
        <v>107.37553942628085</v>
      </c>
    </row>
    <row r="1213" spans="1:9" x14ac:dyDescent="0.25">
      <c r="A1213" s="13"/>
      <c r="B1213" s="3">
        <f>DATE(YEAR(siječanj!B1213),MONTH(siječanj!B1213)+6,DAY(siječanj!B1213))</f>
        <v>42929</v>
      </c>
      <c r="C1213" s="9">
        <v>12.6041666666667</v>
      </c>
      <c r="D1213">
        <v>0.9484001644367861</v>
      </c>
      <c r="E1213" s="6">
        <v>114.22223297494882</v>
      </c>
      <c r="F1213" s="11">
        <v>181.78834679879364</v>
      </c>
      <c r="G1213" s="11">
        <v>174.78275735650351</v>
      </c>
      <c r="H1213" s="11">
        <v>2.4567917502320973</v>
      </c>
      <c r="I1213" s="11">
        <v>108.32838453577835</v>
      </c>
    </row>
    <row r="1214" spans="1:9" x14ac:dyDescent="0.25">
      <c r="A1214" s="13"/>
      <c r="B1214" s="3">
        <f>DATE(YEAR(siječanj!B1214),MONTH(siječanj!B1214)+6,DAY(siječanj!B1214))</f>
        <v>42929</v>
      </c>
      <c r="C1214" s="9">
        <v>12.6145833333333</v>
      </c>
      <c r="D1214">
        <v>0.9484001644367861</v>
      </c>
      <c r="E1214" s="6">
        <v>114.59869239673287</v>
      </c>
      <c r="F1214" s="11">
        <v>180.02735136580887</v>
      </c>
      <c r="G1214" s="11">
        <v>170.78277796683378</v>
      </c>
      <c r="H1214" s="11">
        <v>2.2772691662406404</v>
      </c>
      <c r="I1214" s="11">
        <v>108.68541871330213</v>
      </c>
    </row>
    <row r="1215" spans="1:9" x14ac:dyDescent="0.25">
      <c r="A1215" s="13"/>
      <c r="B1215" s="3">
        <f>DATE(YEAR(siječanj!B1215),MONTH(siječanj!B1215)+6,DAY(siječanj!B1215))</f>
        <v>42929</v>
      </c>
      <c r="C1215" s="9">
        <v>12.625</v>
      </c>
      <c r="D1215">
        <v>0.9484001644367861</v>
      </c>
      <c r="E1215" s="6">
        <v>114.87172758074935</v>
      </c>
      <c r="F1215" s="11">
        <v>179.16083552924931</v>
      </c>
      <c r="G1215" s="11">
        <v>169.26117143161238</v>
      </c>
      <c r="H1215" s="11">
        <v>2.4626355179314281</v>
      </c>
      <c r="I1215" s="11">
        <v>108.94436532672039</v>
      </c>
    </row>
    <row r="1216" spans="1:9" x14ac:dyDescent="0.25">
      <c r="A1216" s="13"/>
      <c r="B1216" s="3">
        <f>DATE(YEAR(siječanj!B1216),MONTH(siječanj!B1216)+6,DAY(siječanj!B1216))</f>
        <v>42929</v>
      </c>
      <c r="C1216" s="9">
        <v>12.6354166666667</v>
      </c>
      <c r="D1216">
        <v>0.9484001644367861</v>
      </c>
      <c r="E1216" s="6">
        <v>115.24545366327452</v>
      </c>
      <c r="F1216" s="11">
        <v>179.01953778088989</v>
      </c>
      <c r="G1216" s="11">
        <v>164.43905379938954</v>
      </c>
      <c r="H1216" s="11">
        <v>2.405711039727974</v>
      </c>
      <c r="I1216" s="11">
        <v>109.29880720484157</v>
      </c>
    </row>
    <row r="1217" spans="1:9" x14ac:dyDescent="0.25">
      <c r="A1217" s="13"/>
      <c r="B1217" s="3">
        <f>DATE(YEAR(siječanj!B1217),MONTH(siječanj!B1217)+6,DAY(siječanj!B1217))</f>
        <v>42929</v>
      </c>
      <c r="C1217" s="9">
        <v>12.6458333333333</v>
      </c>
      <c r="D1217">
        <v>0.9484001644367861</v>
      </c>
      <c r="E1217" s="6">
        <v>115.96256615955035</v>
      </c>
      <c r="F1217" s="11">
        <v>176.9859507991043</v>
      </c>
      <c r="G1217" s="11">
        <v>164.01221076714759</v>
      </c>
      <c r="H1217" s="11">
        <v>2.4136650846557126</v>
      </c>
      <c r="I1217" s="11">
        <v>109.97891681422924</v>
      </c>
    </row>
    <row r="1218" spans="1:9" x14ac:dyDescent="0.25">
      <c r="A1218" s="13"/>
      <c r="B1218" s="3">
        <f>DATE(YEAR(siječanj!B1218),MONTH(siječanj!B1218)+6,DAY(siječanj!B1218))</f>
        <v>42929</v>
      </c>
      <c r="C1218" s="9">
        <v>12.65625</v>
      </c>
      <c r="D1218">
        <v>0.9484001644367861</v>
      </c>
      <c r="E1218" s="6">
        <v>115.86630080924624</v>
      </c>
      <c r="F1218" s="11">
        <v>175.57528191887545</v>
      </c>
      <c r="G1218" s="11">
        <v>160.34644199238571</v>
      </c>
      <c r="H1218" s="11">
        <v>2.1553311471686318</v>
      </c>
      <c r="I1218" s="11">
        <v>109.88761874017126</v>
      </c>
    </row>
    <row r="1219" spans="1:9" x14ac:dyDescent="0.25">
      <c r="A1219" s="13"/>
      <c r="B1219" s="3">
        <f>DATE(YEAR(siječanj!B1219),MONTH(siječanj!B1219)+6,DAY(siječanj!B1219))</f>
        <v>42929</v>
      </c>
      <c r="C1219" s="9">
        <v>12.6666666666667</v>
      </c>
      <c r="D1219">
        <v>0.9484001644367861</v>
      </c>
      <c r="E1219" s="6">
        <v>115.09216633023949</v>
      </c>
      <c r="F1219" s="11">
        <v>175.89323191262386</v>
      </c>
      <c r="G1219" s="11">
        <v>162.1514100626714</v>
      </c>
      <c r="H1219" s="11">
        <v>2.069325848600053</v>
      </c>
      <c r="I1219" s="11">
        <v>109.15342947298507</v>
      </c>
    </row>
    <row r="1220" spans="1:9" x14ac:dyDescent="0.25">
      <c r="A1220" s="13"/>
      <c r="B1220" s="3">
        <f>DATE(YEAR(siječanj!B1220),MONTH(siječanj!B1220)+6,DAY(siječanj!B1220))</f>
        <v>42929</v>
      </c>
      <c r="C1220" s="9">
        <v>12.6770833333333</v>
      </c>
      <c r="D1220">
        <v>0.9484001644367861</v>
      </c>
      <c r="E1220" s="6">
        <v>113.40870327618782</v>
      </c>
      <c r="F1220" s="11">
        <v>170.03006473032241</v>
      </c>
      <c r="G1220" s="11">
        <v>162.90186364165251</v>
      </c>
      <c r="H1220" s="11">
        <v>2.1671737029324123</v>
      </c>
      <c r="I1220" s="11">
        <v>107.55683283569921</v>
      </c>
    </row>
    <row r="1221" spans="1:9" x14ac:dyDescent="0.25">
      <c r="A1221" s="13"/>
      <c r="B1221" s="3">
        <f>DATE(YEAR(siječanj!B1221),MONTH(siječanj!B1221)+6,DAY(siječanj!B1221))</f>
        <v>42929</v>
      </c>
      <c r="C1221" s="9">
        <v>12.6875</v>
      </c>
      <c r="D1221">
        <v>0.9484001644367861</v>
      </c>
      <c r="E1221" s="6">
        <v>114.15125944902172</v>
      </c>
      <c r="F1221" s="11">
        <v>164.75167960613183</v>
      </c>
      <c r="G1221" s="11">
        <v>160.4744079702823</v>
      </c>
      <c r="H1221" s="11">
        <v>2.1322451143424055</v>
      </c>
      <c r="I1221" s="11">
        <v>108.26107323211843</v>
      </c>
    </row>
    <row r="1222" spans="1:9" x14ac:dyDescent="0.25">
      <c r="A1222" s="13"/>
      <c r="B1222" s="3">
        <f>DATE(YEAR(siječanj!B1222),MONTH(siječanj!B1222)+6,DAY(siječanj!B1222))</f>
        <v>42929</v>
      </c>
      <c r="C1222" s="9">
        <v>12.6979166666667</v>
      </c>
      <c r="D1222">
        <v>0.9484001644367861</v>
      </c>
      <c r="E1222" s="6">
        <v>114.17823951235276</v>
      </c>
      <c r="F1222" s="11">
        <v>163.74893212304312</v>
      </c>
      <c r="G1222" s="11">
        <v>159.85202052101351</v>
      </c>
      <c r="H1222" s="11">
        <v>2.1048225118183703</v>
      </c>
      <c r="I1222" s="11">
        <v>108.28666112861811</v>
      </c>
    </row>
    <row r="1223" spans="1:9" x14ac:dyDescent="0.25">
      <c r="A1223" s="13"/>
      <c r="B1223" s="3">
        <f>DATE(YEAR(siječanj!B1223),MONTH(siječanj!B1223)+6,DAY(siječanj!B1223))</f>
        <v>42929</v>
      </c>
      <c r="C1223" s="9">
        <v>12.7083333333333</v>
      </c>
      <c r="D1223">
        <v>0.9484001644367861</v>
      </c>
      <c r="E1223" s="6">
        <v>115.18984996006463</v>
      </c>
      <c r="F1223" s="11">
        <v>162.63197690921459</v>
      </c>
      <c r="G1223" s="11">
        <v>166.03462044743461</v>
      </c>
      <c r="H1223" s="11">
        <v>1.8561298409103666</v>
      </c>
      <c r="I1223" s="11">
        <v>109.24607264357402</v>
      </c>
    </row>
    <row r="1224" spans="1:9" x14ac:dyDescent="0.25">
      <c r="A1224" s="13"/>
      <c r="B1224" s="3">
        <f>DATE(YEAR(siječanj!B1224),MONTH(siječanj!B1224)+6,DAY(siječanj!B1224))</f>
        <v>42929</v>
      </c>
      <c r="C1224" s="9">
        <v>12.71875</v>
      </c>
      <c r="D1224">
        <v>0.9484001644367861</v>
      </c>
      <c r="E1224" s="6">
        <v>115.30320810946701</v>
      </c>
      <c r="F1224" s="11">
        <v>162.63109114299266</v>
      </c>
      <c r="G1224" s="11">
        <v>176.41465908326759</v>
      </c>
      <c r="H1224" s="11">
        <v>1.8709317854508574</v>
      </c>
      <c r="I1224" s="11">
        <v>109.35358153110748</v>
      </c>
    </row>
    <row r="1225" spans="1:9" x14ac:dyDescent="0.25">
      <c r="A1225" s="13"/>
      <c r="B1225" s="3">
        <f>DATE(YEAR(siječanj!B1225),MONTH(siječanj!B1225)+6,DAY(siječanj!B1225))</f>
        <v>42929</v>
      </c>
      <c r="C1225" s="9">
        <v>12.7291666666667</v>
      </c>
      <c r="D1225">
        <v>0.9484001644367861</v>
      </c>
      <c r="E1225" s="6">
        <v>115.87113725158778</v>
      </c>
      <c r="F1225" s="11">
        <v>163.36842539087081</v>
      </c>
      <c r="G1225" s="11">
        <v>167.80877380708009</v>
      </c>
      <c r="H1225" s="11">
        <v>1.885261667976273</v>
      </c>
      <c r="I1225" s="11">
        <v>109.89220562288327</v>
      </c>
    </row>
    <row r="1226" spans="1:9" x14ac:dyDescent="0.25">
      <c r="A1226" s="13"/>
      <c r="B1226" s="3">
        <f>DATE(YEAR(siječanj!B1226),MONTH(siječanj!B1226)+6,DAY(siječanj!B1226))</f>
        <v>42929</v>
      </c>
      <c r="C1226" s="9">
        <v>12.7395833333333</v>
      </c>
      <c r="D1226">
        <v>0.9484001644367861</v>
      </c>
      <c r="E1226" s="6">
        <v>117.17548793692762</v>
      </c>
      <c r="F1226" s="11">
        <v>162.84000772361432</v>
      </c>
      <c r="G1226" s="11">
        <v>162.93341546965593</v>
      </c>
      <c r="H1226" s="11">
        <v>1.8405337920479061</v>
      </c>
      <c r="I1226" s="11">
        <v>111.1292520273428</v>
      </c>
    </row>
    <row r="1227" spans="1:9" x14ac:dyDescent="0.25">
      <c r="A1227" s="13"/>
      <c r="B1227" s="3">
        <f>DATE(YEAR(siječanj!B1227),MONTH(siječanj!B1227)+6,DAY(siječanj!B1227))</f>
        <v>42929</v>
      </c>
      <c r="C1227" s="9">
        <v>12.75</v>
      </c>
      <c r="D1227">
        <v>0.9484001644367861</v>
      </c>
      <c r="E1227" s="6">
        <v>119.9697367928831</v>
      </c>
      <c r="F1227" s="11">
        <v>160.82880938488591</v>
      </c>
      <c r="G1227" s="11">
        <v>161.47611841830189</v>
      </c>
      <c r="H1227" s="11">
        <v>1.8781907390640253</v>
      </c>
      <c r="I1227" s="11">
        <v>113.77931810180827</v>
      </c>
    </row>
    <row r="1228" spans="1:9" x14ac:dyDescent="0.25">
      <c r="A1228" s="13"/>
      <c r="B1228" s="3">
        <f>DATE(YEAR(siječanj!B1228),MONTH(siječanj!B1228)+6,DAY(siječanj!B1228))</f>
        <v>42929</v>
      </c>
      <c r="C1228" s="9">
        <v>12.7604166666667</v>
      </c>
      <c r="D1228">
        <v>0.9484001644367861</v>
      </c>
      <c r="E1228" s="6">
        <v>122.12404383547332</v>
      </c>
      <c r="F1228" s="11">
        <v>160.29780656281886</v>
      </c>
      <c r="G1228" s="11">
        <v>159.58955866683971</v>
      </c>
      <c r="H1228" s="11">
        <v>2.544194232349533</v>
      </c>
      <c r="I1228" s="11">
        <v>115.82246325524817</v>
      </c>
    </row>
    <row r="1229" spans="1:9" x14ac:dyDescent="0.25">
      <c r="A1229" s="13"/>
      <c r="B1229" s="3">
        <f>DATE(YEAR(siječanj!B1229),MONTH(siječanj!B1229)+6,DAY(siječanj!B1229))</f>
        <v>42929</v>
      </c>
      <c r="C1229" s="9">
        <v>12.7708333333333</v>
      </c>
      <c r="D1229">
        <v>0.9484001644367861</v>
      </c>
      <c r="E1229" s="6">
        <v>123.68341090517637</v>
      </c>
      <c r="F1229" s="11">
        <v>159.28716333558009</v>
      </c>
      <c r="G1229" s="11">
        <v>158.68980677322784</v>
      </c>
      <c r="H1229" s="11">
        <v>4.5631254605775418</v>
      </c>
      <c r="I1229" s="11">
        <v>117.30136724057185</v>
      </c>
    </row>
    <row r="1230" spans="1:9" x14ac:dyDescent="0.25">
      <c r="A1230" s="13"/>
      <c r="B1230" s="3">
        <f>DATE(YEAR(siječanj!B1230),MONTH(siječanj!B1230)+6,DAY(siječanj!B1230))</f>
        <v>42929</v>
      </c>
      <c r="C1230" s="9">
        <v>12.78125</v>
      </c>
      <c r="D1230">
        <v>0.9484001644367861</v>
      </c>
      <c r="E1230" s="6">
        <v>125.94128411273606</v>
      </c>
      <c r="F1230" s="11">
        <v>158.69099056433495</v>
      </c>
      <c r="G1230" s="11">
        <v>161.67379005989324</v>
      </c>
      <c r="H1230" s="11">
        <v>11.045492053034273</v>
      </c>
      <c r="I1230" s="11">
        <v>119.44273456189887</v>
      </c>
    </row>
    <row r="1231" spans="1:9" x14ac:dyDescent="0.25">
      <c r="A1231" s="13"/>
      <c r="B1231" s="3">
        <f>DATE(YEAR(siječanj!B1231),MONTH(siječanj!B1231)+6,DAY(siječanj!B1231))</f>
        <v>42929</v>
      </c>
      <c r="C1231" s="9">
        <v>12.7916666666667</v>
      </c>
      <c r="D1231">
        <v>0.9484001644367861</v>
      </c>
      <c r="E1231" s="6">
        <v>129.19874961075058</v>
      </c>
      <c r="F1231" s="11">
        <v>157.32000882043826</v>
      </c>
      <c r="G1231" s="11">
        <v>163.08919560979578</v>
      </c>
      <c r="H1231" s="11">
        <v>26.00460524086629</v>
      </c>
      <c r="I1231" s="11">
        <v>122.532115375863</v>
      </c>
    </row>
    <row r="1232" spans="1:9" x14ac:dyDescent="0.25">
      <c r="A1232" s="13"/>
      <c r="B1232" s="3">
        <f>DATE(YEAR(siječanj!B1232),MONTH(siječanj!B1232)+6,DAY(siječanj!B1232))</f>
        <v>42929</v>
      </c>
      <c r="C1232" s="9">
        <v>12.8020833333333</v>
      </c>
      <c r="D1232">
        <v>0.9484001644367861</v>
      </c>
      <c r="E1232" s="6">
        <v>133.27301707315303</v>
      </c>
      <c r="F1232" s="11">
        <v>153.90406942158143</v>
      </c>
      <c r="G1232" s="11">
        <v>158.77882571305318</v>
      </c>
      <c r="H1232" s="11">
        <v>42.331266084268705</v>
      </c>
      <c r="I1232" s="11">
        <v>126.39615130716494</v>
      </c>
    </row>
    <row r="1233" spans="1:9" x14ac:dyDescent="0.25">
      <c r="A1233" s="13"/>
      <c r="B1233" s="3">
        <f>DATE(YEAR(siječanj!B1233),MONTH(siječanj!B1233)+6,DAY(siječanj!B1233))</f>
        <v>42929</v>
      </c>
      <c r="C1233" s="9">
        <v>12.8125</v>
      </c>
      <c r="D1233">
        <v>0.9484001644367861</v>
      </c>
      <c r="E1233" s="6">
        <v>138.14538883171605</v>
      </c>
      <c r="F1233" s="11">
        <v>153.18310381284496</v>
      </c>
      <c r="G1233" s="11">
        <v>157.72070575638503</v>
      </c>
      <c r="H1233" s="11">
        <v>63.203163038113807</v>
      </c>
      <c r="I1233" s="11">
        <v>131.01710948418327</v>
      </c>
    </row>
    <row r="1234" spans="1:9" x14ac:dyDescent="0.25">
      <c r="A1234" s="13"/>
      <c r="B1234" s="3">
        <f>DATE(YEAR(siječanj!B1234),MONTH(siječanj!B1234)+6,DAY(siječanj!B1234))</f>
        <v>42929</v>
      </c>
      <c r="C1234" s="9">
        <v>12.8229166666667</v>
      </c>
      <c r="D1234">
        <v>0.9484001644367861</v>
      </c>
      <c r="E1234" s="6">
        <v>141.7613584717279</v>
      </c>
      <c r="F1234" s="11">
        <v>149.86320391719886</v>
      </c>
      <c r="G1234" s="11">
        <v>158.72169911740448</v>
      </c>
      <c r="H1234" s="11">
        <v>86.952423993024368</v>
      </c>
      <c r="I1234" s="11">
        <v>134.44649568536892</v>
      </c>
    </row>
    <row r="1235" spans="1:9" x14ac:dyDescent="0.25">
      <c r="A1235" s="13"/>
      <c r="B1235" s="3">
        <f>DATE(YEAR(siječanj!B1235),MONTH(siječanj!B1235)+6,DAY(siječanj!B1235))</f>
        <v>42929</v>
      </c>
      <c r="C1235" s="9">
        <v>12.8333333333333</v>
      </c>
      <c r="D1235">
        <v>0.9484001644367861</v>
      </c>
      <c r="E1235" s="6">
        <v>147.74639383825055</v>
      </c>
      <c r="F1235" s="11">
        <v>144.18424404512035</v>
      </c>
      <c r="G1235" s="11">
        <v>152.03648930716338</v>
      </c>
      <c r="H1235" s="11">
        <v>129.47512722650825</v>
      </c>
      <c r="I1235" s="11">
        <v>140.12270421113899</v>
      </c>
    </row>
    <row r="1236" spans="1:9" x14ac:dyDescent="0.25">
      <c r="A1236" s="13"/>
      <c r="B1236" s="3">
        <f>DATE(YEAR(siječanj!B1236),MONTH(siječanj!B1236)+6,DAY(siječanj!B1236))</f>
        <v>42929</v>
      </c>
      <c r="C1236" s="9">
        <v>12.84375</v>
      </c>
      <c r="D1236">
        <v>0.9484001644367861</v>
      </c>
      <c r="E1236" s="6">
        <v>152.10288602286778</v>
      </c>
      <c r="F1236" s="11">
        <v>125.23515948343756</v>
      </c>
      <c r="G1236" s="11">
        <v>138.7509944202825</v>
      </c>
      <c r="H1236" s="11">
        <v>197.67550075121446</v>
      </c>
      <c r="I1236" s="11">
        <v>144.25440211539754</v>
      </c>
    </row>
    <row r="1237" spans="1:9" x14ac:dyDescent="0.25">
      <c r="A1237" s="13"/>
      <c r="B1237" s="3">
        <f>DATE(YEAR(siječanj!B1237),MONTH(siječanj!B1237)+6,DAY(siječanj!B1237))</f>
        <v>42929</v>
      </c>
      <c r="C1237" s="9">
        <v>12.8541666666667</v>
      </c>
      <c r="D1237">
        <v>0.9484001644367861</v>
      </c>
      <c r="E1237" s="6">
        <v>155.70742208689475</v>
      </c>
      <c r="F1237" s="11">
        <v>118.12216013004424</v>
      </c>
      <c r="G1237" s="11">
        <v>130.35372537610093</v>
      </c>
      <c r="H1237" s="11">
        <v>228.78753095761655</v>
      </c>
      <c r="I1237" s="11">
        <v>147.67294471123904</v>
      </c>
    </row>
    <row r="1238" spans="1:9" x14ac:dyDescent="0.25">
      <c r="A1238" s="13"/>
      <c r="B1238" s="3">
        <f>DATE(YEAR(siječanj!B1238),MONTH(siječanj!B1238)+6,DAY(siječanj!B1238))</f>
        <v>42929</v>
      </c>
      <c r="C1238" s="9">
        <v>12.8645833333333</v>
      </c>
      <c r="D1238">
        <v>0.9484001644367861</v>
      </c>
      <c r="E1238" s="6">
        <v>156.45219748506739</v>
      </c>
      <c r="F1238" s="11">
        <v>116.22693704650756</v>
      </c>
      <c r="G1238" s="11">
        <v>127.94775026615206</v>
      </c>
      <c r="H1238" s="11">
        <v>229.71552986940014</v>
      </c>
      <c r="I1238" s="11">
        <v>148.37928982133445</v>
      </c>
    </row>
    <row r="1239" spans="1:9" x14ac:dyDescent="0.25">
      <c r="A1239" s="13"/>
      <c r="B1239" s="3">
        <f>DATE(YEAR(siječanj!B1239),MONTH(siječanj!B1239)+6,DAY(siječanj!B1239))</f>
        <v>42929</v>
      </c>
      <c r="C1239" s="9">
        <v>12.875</v>
      </c>
      <c r="D1239">
        <v>0.9484001644367861</v>
      </c>
      <c r="E1239" s="6">
        <v>156.25322745798434</v>
      </c>
      <c r="F1239" s="11">
        <v>112.98997853636521</v>
      </c>
      <c r="G1239" s="11">
        <v>123.03465873066234</v>
      </c>
      <c r="H1239" s="11">
        <v>231.07397532920953</v>
      </c>
      <c r="I1239" s="11">
        <v>148.19058661493088</v>
      </c>
    </row>
    <row r="1240" spans="1:9" x14ac:dyDescent="0.25">
      <c r="A1240" s="13"/>
      <c r="B1240" s="3">
        <f>DATE(YEAR(siječanj!B1240),MONTH(siječanj!B1240)+6,DAY(siječanj!B1240))</f>
        <v>42929</v>
      </c>
      <c r="C1240" s="9">
        <v>12.8854166666667</v>
      </c>
      <c r="D1240">
        <v>0.9484001644367861</v>
      </c>
      <c r="E1240" s="6">
        <v>160.48881255405499</v>
      </c>
      <c r="F1240" s="11">
        <v>110.1806807837384</v>
      </c>
      <c r="G1240" s="11">
        <v>109.45878767554875</v>
      </c>
      <c r="H1240" s="11">
        <v>238.15666878697306</v>
      </c>
      <c r="I1240" s="11">
        <v>152.20761621653028</v>
      </c>
    </row>
    <row r="1241" spans="1:9" x14ac:dyDescent="0.25">
      <c r="A1241" s="13"/>
      <c r="B1241" s="3">
        <f>DATE(YEAR(siječanj!B1241),MONTH(siječanj!B1241)+6,DAY(siječanj!B1241))</f>
        <v>42929</v>
      </c>
      <c r="C1241" s="9">
        <v>12.8958333333333</v>
      </c>
      <c r="D1241">
        <v>0.9484001644367861</v>
      </c>
      <c r="E1241" s="6">
        <v>163.33698084425799</v>
      </c>
      <c r="F1241" s="11">
        <v>107.59660011501167</v>
      </c>
      <c r="G1241" s="11">
        <v>101.13455334141425</v>
      </c>
      <c r="H1241" s="11">
        <v>243.81206774018614</v>
      </c>
      <c r="I1241" s="11">
        <v>154.90881949130247</v>
      </c>
    </row>
    <row r="1242" spans="1:9" x14ac:dyDescent="0.25">
      <c r="A1242" s="13"/>
      <c r="B1242" s="3">
        <f>DATE(YEAR(siječanj!B1242),MONTH(siječanj!B1242)+6,DAY(siječanj!B1242))</f>
        <v>42929</v>
      </c>
      <c r="C1242" s="9">
        <v>12.90625</v>
      </c>
      <c r="D1242">
        <v>0.9484001644367861</v>
      </c>
      <c r="E1242" s="6">
        <v>161.4496130634881</v>
      </c>
      <c r="F1242" s="11">
        <v>104.26380250125638</v>
      </c>
      <c r="G1242" s="11">
        <v>103.3849686452177</v>
      </c>
      <c r="H1242" s="11">
        <v>244.55278404853979</v>
      </c>
      <c r="I1242" s="11">
        <v>153.11883957766761</v>
      </c>
    </row>
    <row r="1243" spans="1:9" x14ac:dyDescent="0.25">
      <c r="A1243" s="13"/>
      <c r="B1243" s="3">
        <f>DATE(YEAR(siječanj!B1243),MONTH(siječanj!B1243)+6,DAY(siječanj!B1243))</f>
        <v>42929</v>
      </c>
      <c r="C1243" s="9">
        <v>12.9166666666667</v>
      </c>
      <c r="D1243">
        <v>0.9484001644367861</v>
      </c>
      <c r="E1243" s="6">
        <v>157.49774838399068</v>
      </c>
      <c r="F1243" s="11">
        <v>102.6764573276868</v>
      </c>
      <c r="G1243" s="11">
        <v>92.311591007834437</v>
      </c>
      <c r="H1243" s="11">
        <v>241.5406533430901</v>
      </c>
      <c r="I1243" s="11">
        <v>149.37089046580033</v>
      </c>
    </row>
    <row r="1244" spans="1:9" x14ac:dyDescent="0.25">
      <c r="A1244" s="13"/>
      <c r="B1244" s="3">
        <f>DATE(YEAR(siječanj!B1244),MONTH(siječanj!B1244)+6,DAY(siječanj!B1244))</f>
        <v>42929</v>
      </c>
      <c r="C1244" s="9">
        <v>12.9270833333333</v>
      </c>
      <c r="D1244">
        <v>0.9484001644367861</v>
      </c>
      <c r="E1244" s="6">
        <v>150.91458315628091</v>
      </c>
      <c r="F1244" s="11">
        <v>100.30595854221664</v>
      </c>
      <c r="G1244" s="11">
        <v>87.802672139595373</v>
      </c>
      <c r="H1244" s="11">
        <v>242.31234972131443</v>
      </c>
      <c r="I1244" s="11">
        <v>143.12741548132584</v>
      </c>
    </row>
    <row r="1245" spans="1:9" x14ac:dyDescent="0.25">
      <c r="A1245" s="13"/>
      <c r="B1245" s="3">
        <f>DATE(YEAR(siječanj!B1245),MONTH(siječanj!B1245)+6,DAY(siječanj!B1245))</f>
        <v>42929</v>
      </c>
      <c r="C1245" s="9">
        <v>12.9375</v>
      </c>
      <c r="D1245">
        <v>0.9484001644367861</v>
      </c>
      <c r="E1245" s="6">
        <v>141.72601562096207</v>
      </c>
      <c r="F1245" s="11">
        <v>97.292401495619103</v>
      </c>
      <c r="G1245" s="11">
        <v>83.587811020332438</v>
      </c>
      <c r="H1245" s="11">
        <v>241.49605748450495</v>
      </c>
      <c r="I1245" s="11">
        <v>134.41297651989095</v>
      </c>
    </row>
    <row r="1246" spans="1:9" x14ac:dyDescent="0.25">
      <c r="A1246" s="13"/>
      <c r="B1246" s="3">
        <f>DATE(YEAR(siječanj!B1246),MONTH(siječanj!B1246)+6,DAY(siječanj!B1246))</f>
        <v>42929</v>
      </c>
      <c r="C1246" s="9">
        <v>12.9479166666667</v>
      </c>
      <c r="D1246">
        <v>0.9484001644367861</v>
      </c>
      <c r="E1246" s="6">
        <v>130.53130510184903</v>
      </c>
      <c r="F1246" s="11">
        <v>93.019433177158774</v>
      </c>
      <c r="G1246" s="11">
        <v>81.029537047355831</v>
      </c>
      <c r="H1246" s="11">
        <v>238.80475492644482</v>
      </c>
      <c r="I1246" s="11">
        <v>123.79591122274192</v>
      </c>
    </row>
    <row r="1247" spans="1:9" x14ac:dyDescent="0.25">
      <c r="A1247" s="13"/>
      <c r="B1247" s="3">
        <f>DATE(YEAR(siječanj!B1247),MONTH(siječanj!B1247)+6,DAY(siječanj!B1247))</f>
        <v>42929</v>
      </c>
      <c r="C1247" s="9">
        <v>12.9583333333333</v>
      </c>
      <c r="D1247">
        <v>0.9484001644367861</v>
      </c>
      <c r="E1247" s="6">
        <v>119.18627481846782</v>
      </c>
      <c r="F1247" s="11">
        <v>89.657204878482517</v>
      </c>
      <c r="G1247" s="11">
        <v>79.40048363822892</v>
      </c>
      <c r="H1247" s="11">
        <v>239.03664338977387</v>
      </c>
      <c r="I1247" s="11">
        <v>113.03628263644286</v>
      </c>
    </row>
    <row r="1248" spans="1:9" x14ac:dyDescent="0.25">
      <c r="A1248" s="13"/>
      <c r="B1248" s="3">
        <f>DATE(YEAR(siječanj!B1248),MONTH(siječanj!B1248)+6,DAY(siječanj!B1248))</f>
        <v>42929</v>
      </c>
      <c r="C1248" s="9">
        <v>12.96875</v>
      </c>
      <c r="D1248">
        <v>0.9484001644367861</v>
      </c>
      <c r="E1248" s="6">
        <v>109.08611879035084</v>
      </c>
      <c r="F1248" s="11">
        <v>86.483676849010095</v>
      </c>
      <c r="G1248" s="11">
        <v>77.024305696473249</v>
      </c>
      <c r="H1248" s="11">
        <v>239.89508016313684</v>
      </c>
      <c r="I1248" s="11">
        <v>103.45729299853951</v>
      </c>
    </row>
    <row r="1249" spans="1:9" x14ac:dyDescent="0.25">
      <c r="A1249" s="13"/>
      <c r="B1249" s="3">
        <f>DATE(YEAR(siječanj!B1249),MONTH(siječanj!B1249)+6,DAY(siječanj!B1249))</f>
        <v>42929</v>
      </c>
      <c r="C1249" s="9">
        <v>12.9791666666667</v>
      </c>
      <c r="D1249">
        <v>0.9484001644367861</v>
      </c>
      <c r="E1249" s="6">
        <v>99.32039485979216</v>
      </c>
      <c r="F1249" s="11">
        <v>84.215975041185715</v>
      </c>
      <c r="G1249" s="11">
        <v>78.259478038926034</v>
      </c>
      <c r="H1249" s="11">
        <v>239.35351401726163</v>
      </c>
      <c r="I1249" s="11">
        <v>94.195478816953411</v>
      </c>
    </row>
    <row r="1250" spans="1:9" ht="15.75" thickBot="1" x14ac:dyDescent="0.3">
      <c r="A1250" s="13"/>
      <c r="B1250" s="3">
        <f>DATE(YEAR(siječanj!B1250),MONTH(siječanj!B1250)+6,DAY(siječanj!B1250))</f>
        <v>42929</v>
      </c>
      <c r="C1250" s="9">
        <v>12.9895833333333</v>
      </c>
      <c r="D1250">
        <v>0.9484001644367861</v>
      </c>
      <c r="E1250" s="6">
        <v>91.07085540713733</v>
      </c>
      <c r="F1250" s="11">
        <v>82.268768302000808</v>
      </c>
      <c r="G1250" s="11">
        <v>75.29788469216814</v>
      </c>
      <c r="H1250" s="11">
        <v>239.71483148375779</v>
      </c>
      <c r="I1250" s="11">
        <v>86.371614243527816</v>
      </c>
    </row>
    <row r="1251" spans="1:9" x14ac:dyDescent="0.25">
      <c r="A1251" s="12">
        <f t="shared" ref="A1251" si="11">A1155+1</f>
        <v>195</v>
      </c>
      <c r="B1251" s="3">
        <f>DATE(YEAR(siječanj!B1251),MONTH(siječanj!B1251)+6,DAY(siječanj!B1251))</f>
        <v>42930</v>
      </c>
      <c r="C1251" s="9">
        <v>13</v>
      </c>
      <c r="D1251">
        <v>0.94922339421162705</v>
      </c>
      <c r="E1251" s="6">
        <v>82.311308990701903</v>
      </c>
      <c r="F1251" s="11">
        <v>77.69564146607749</v>
      </c>
      <c r="G1251" s="11">
        <v>72.175768015281037</v>
      </c>
      <c r="H1251" s="11">
        <v>239.79424691661168</v>
      </c>
      <c r="I1251" s="11">
        <v>78.13182010215607</v>
      </c>
    </row>
    <row r="1252" spans="1:9" x14ac:dyDescent="0.25">
      <c r="A1252" s="13"/>
      <c r="B1252" s="3">
        <f>DATE(YEAR(siječanj!B1252),MONTH(siječanj!B1252)+6,DAY(siječanj!B1252))</f>
        <v>42930</v>
      </c>
      <c r="C1252" s="9">
        <v>13.0104166666667</v>
      </c>
      <c r="D1252">
        <v>0.94922339421162705</v>
      </c>
      <c r="E1252" s="6">
        <v>77.411574064612566</v>
      </c>
      <c r="F1252" s="11">
        <v>75.960032654131709</v>
      </c>
      <c r="G1252" s="11">
        <v>70.379957827018657</v>
      </c>
      <c r="H1252" s="11">
        <v>239.53988650112862</v>
      </c>
      <c r="I1252" s="11">
        <v>73.480877084876298</v>
      </c>
    </row>
    <row r="1253" spans="1:9" x14ac:dyDescent="0.25">
      <c r="A1253" s="13"/>
      <c r="B1253" s="3">
        <f>DATE(YEAR(siječanj!B1253),MONTH(siječanj!B1253)+6,DAY(siječanj!B1253))</f>
        <v>42930</v>
      </c>
      <c r="C1253" s="9">
        <v>13.0208333333333</v>
      </c>
      <c r="D1253">
        <v>0.94922339421162705</v>
      </c>
      <c r="E1253" s="6">
        <v>72.584424481064858</v>
      </c>
      <c r="F1253" s="11">
        <v>74.576557999313252</v>
      </c>
      <c r="G1253" s="11">
        <v>70.303129366194668</v>
      </c>
      <c r="H1253" s="11">
        <v>239.77381823288303</v>
      </c>
      <c r="I1253" s="11">
        <v>68.898833772813902</v>
      </c>
    </row>
    <row r="1254" spans="1:9" x14ac:dyDescent="0.25">
      <c r="A1254" s="13"/>
      <c r="B1254" s="3">
        <f>DATE(YEAR(siječanj!B1254),MONTH(siječanj!B1254)+6,DAY(siječanj!B1254))</f>
        <v>42930</v>
      </c>
      <c r="C1254" s="9">
        <v>13.03125</v>
      </c>
      <c r="D1254">
        <v>0.94922339421162705</v>
      </c>
      <c r="E1254" s="6">
        <v>68.781979370226324</v>
      </c>
      <c r="F1254" s="11">
        <v>72.347401050114087</v>
      </c>
      <c r="G1254" s="11">
        <v>69.289508864257598</v>
      </c>
      <c r="H1254" s="11">
        <v>240.04585497051531</v>
      </c>
      <c r="I1254" s="11">
        <v>65.289463918400344</v>
      </c>
    </row>
    <row r="1255" spans="1:9" x14ac:dyDescent="0.25">
      <c r="A1255" s="13"/>
      <c r="B1255" s="3">
        <f>DATE(YEAR(siječanj!B1255),MONTH(siječanj!B1255)+6,DAY(siječanj!B1255))</f>
        <v>42930</v>
      </c>
      <c r="C1255" s="9">
        <v>13.0416666666667</v>
      </c>
      <c r="D1255">
        <v>0.94922339421162705</v>
      </c>
      <c r="E1255" s="6">
        <v>66.168343299911498</v>
      </c>
      <c r="F1255" s="11">
        <v>71.747677197997348</v>
      </c>
      <c r="G1255" s="11">
        <v>67.929939954618078</v>
      </c>
      <c r="H1255" s="11">
        <v>239.89512716931205</v>
      </c>
      <c r="I1255" s="11">
        <v>62.808539416502157</v>
      </c>
    </row>
    <row r="1256" spans="1:9" x14ac:dyDescent="0.25">
      <c r="A1256" s="13"/>
      <c r="B1256" s="3">
        <f>DATE(YEAR(siječanj!B1256),MONTH(siječanj!B1256)+6,DAY(siječanj!B1256))</f>
        <v>42930</v>
      </c>
      <c r="C1256" s="9">
        <v>13.0520833333333</v>
      </c>
      <c r="D1256">
        <v>0.94922339421162705</v>
      </c>
      <c r="E1256" s="6">
        <v>63.91489067806679</v>
      </c>
      <c r="F1256" s="11">
        <v>70.190872923120082</v>
      </c>
      <c r="G1256" s="11">
        <v>66.980484717933805</v>
      </c>
      <c r="H1256" s="11">
        <v>239.5357329554748</v>
      </c>
      <c r="I1256" s="11">
        <v>60.669509470099641</v>
      </c>
    </row>
    <row r="1257" spans="1:9" x14ac:dyDescent="0.25">
      <c r="A1257" s="13"/>
      <c r="B1257" s="3">
        <f>DATE(YEAR(siječanj!B1257),MONTH(siječanj!B1257)+6,DAY(siječanj!B1257))</f>
        <v>42930</v>
      </c>
      <c r="C1257" s="9">
        <v>13.0625</v>
      </c>
      <c r="D1257">
        <v>0.94922339421162705</v>
      </c>
      <c r="E1257" s="6">
        <v>62.260249763477077</v>
      </c>
      <c r="F1257" s="11">
        <v>69.244449750966211</v>
      </c>
      <c r="G1257" s="11">
        <v>65.562895858449991</v>
      </c>
      <c r="H1257" s="11">
        <v>239.75918231015294</v>
      </c>
      <c r="I1257" s="11">
        <v>59.098885604951363</v>
      </c>
    </row>
    <row r="1258" spans="1:9" x14ac:dyDescent="0.25">
      <c r="A1258" s="13"/>
      <c r="B1258" s="3">
        <f>DATE(YEAR(siječanj!B1258),MONTH(siječanj!B1258)+6,DAY(siječanj!B1258))</f>
        <v>42930</v>
      </c>
      <c r="C1258" s="9">
        <v>13.0729166666667</v>
      </c>
      <c r="D1258">
        <v>0.94922339421162705</v>
      </c>
      <c r="E1258" s="6">
        <v>60.844532872050976</v>
      </c>
      <c r="F1258" s="11">
        <v>68.953537670941969</v>
      </c>
      <c r="G1258" s="11">
        <v>65.170384868613993</v>
      </c>
      <c r="H1258" s="11">
        <v>239.33613973479152</v>
      </c>
      <c r="I1258" s="11">
        <v>57.755054012029142</v>
      </c>
    </row>
    <row r="1259" spans="1:9" x14ac:dyDescent="0.25">
      <c r="A1259" s="13"/>
      <c r="B1259" s="3">
        <f>DATE(YEAR(siječanj!B1259),MONTH(siječanj!B1259)+6,DAY(siječanj!B1259))</f>
        <v>42930</v>
      </c>
      <c r="C1259" s="9">
        <v>13.0833333333333</v>
      </c>
      <c r="D1259">
        <v>0.94922339421162705</v>
      </c>
      <c r="E1259" s="6">
        <v>60.549981325727494</v>
      </c>
      <c r="F1259" s="11">
        <v>69.552828659927599</v>
      </c>
      <c r="G1259" s="11">
        <v>65.093912948253731</v>
      </c>
      <c r="H1259" s="11">
        <v>239.52211416636612</v>
      </c>
      <c r="I1259" s="11">
        <v>57.475458793457683</v>
      </c>
    </row>
    <row r="1260" spans="1:9" x14ac:dyDescent="0.25">
      <c r="A1260" s="13"/>
      <c r="B1260" s="3">
        <f>DATE(YEAR(siječanj!B1260),MONTH(siječanj!B1260)+6,DAY(siječanj!B1260))</f>
        <v>42930</v>
      </c>
      <c r="C1260" s="9">
        <v>13.09375</v>
      </c>
      <c r="D1260">
        <v>0.94922339421162705</v>
      </c>
      <c r="E1260" s="6">
        <v>60.030297507272167</v>
      </c>
      <c r="F1260" s="11">
        <v>70.643751966012488</v>
      </c>
      <c r="G1260" s="11">
        <v>65.885472838451562</v>
      </c>
      <c r="H1260" s="11">
        <v>239.62476765201723</v>
      </c>
      <c r="I1260" s="11">
        <v>56.982162755386661</v>
      </c>
    </row>
    <row r="1261" spans="1:9" x14ac:dyDescent="0.25">
      <c r="A1261" s="13"/>
      <c r="B1261" s="3">
        <f>DATE(YEAR(siječanj!B1261),MONTH(siječanj!B1261)+6,DAY(siječanj!B1261))</f>
        <v>42930</v>
      </c>
      <c r="C1261" s="9">
        <v>13.1041666666667</v>
      </c>
      <c r="D1261">
        <v>0.94922339421162705</v>
      </c>
      <c r="E1261" s="6">
        <v>59.249190730410028</v>
      </c>
      <c r="F1261" s="11">
        <v>70.083234291193435</v>
      </c>
      <c r="G1261" s="11">
        <v>65.650729000778</v>
      </c>
      <c r="H1261" s="11">
        <v>239.76986171311262</v>
      </c>
      <c r="I1261" s="11">
        <v>56.240717929411879</v>
      </c>
    </row>
    <row r="1262" spans="1:9" x14ac:dyDescent="0.25">
      <c r="A1262" s="13"/>
      <c r="B1262" s="3">
        <f>DATE(YEAR(siječanj!B1262),MONTH(siječanj!B1262)+6,DAY(siječanj!B1262))</f>
        <v>42930</v>
      </c>
      <c r="C1262" s="9">
        <v>13.1145833333333</v>
      </c>
      <c r="D1262">
        <v>0.94922339421162705</v>
      </c>
      <c r="E1262" s="6">
        <v>58.935464124361864</v>
      </c>
      <c r="F1262" s="11">
        <v>68.670272839566664</v>
      </c>
      <c r="G1262" s="11">
        <v>64.734764531248175</v>
      </c>
      <c r="H1262" s="11">
        <v>239.75143929294802</v>
      </c>
      <c r="I1262" s="11">
        <v>55.942921295564346</v>
      </c>
    </row>
    <row r="1263" spans="1:9" x14ac:dyDescent="0.25">
      <c r="A1263" s="13"/>
      <c r="B1263" s="3">
        <f>DATE(YEAR(siječanj!B1263),MONTH(siječanj!B1263)+6,DAY(siječanj!B1263))</f>
        <v>42930</v>
      </c>
      <c r="C1263" s="9">
        <v>13.125</v>
      </c>
      <c r="D1263">
        <v>0.94922339421162705</v>
      </c>
      <c r="E1263" s="6">
        <v>58.727451448772015</v>
      </c>
      <c r="F1263" s="11">
        <v>67.772450577851501</v>
      </c>
      <c r="G1263" s="11">
        <v>63.554235019415863</v>
      </c>
      <c r="H1263" s="11">
        <v>239.54928773617459</v>
      </c>
      <c r="I1263" s="11">
        <v>55.745470797601904</v>
      </c>
    </row>
    <row r="1264" spans="1:9" x14ac:dyDescent="0.25">
      <c r="A1264" s="13"/>
      <c r="B1264" s="3">
        <f>DATE(YEAR(siječanj!B1264),MONTH(siječanj!B1264)+6,DAY(siječanj!B1264))</f>
        <v>42930</v>
      </c>
      <c r="C1264" s="9">
        <v>13.1354166666667</v>
      </c>
      <c r="D1264">
        <v>0.94922339421162705</v>
      </c>
      <c r="E1264" s="6">
        <v>58.661656776967234</v>
      </c>
      <c r="F1264" s="11">
        <v>66.535884860128618</v>
      </c>
      <c r="G1264" s="11">
        <v>63.406418951656768</v>
      </c>
      <c r="H1264" s="11">
        <v>239.40305552555981</v>
      </c>
      <c r="I1264" s="11">
        <v>55.683016955910333</v>
      </c>
    </row>
    <row r="1265" spans="1:9" x14ac:dyDescent="0.25">
      <c r="A1265" s="13"/>
      <c r="B1265" s="3">
        <f>DATE(YEAR(siječanj!B1265),MONTH(siječanj!B1265)+6,DAY(siječanj!B1265))</f>
        <v>42930</v>
      </c>
      <c r="C1265" s="9">
        <v>13.1458333333333</v>
      </c>
      <c r="D1265">
        <v>0.94922339421162705</v>
      </c>
      <c r="E1265" s="6">
        <v>59.141388584337811</v>
      </c>
      <c r="F1265" s="11">
        <v>66.435532757575032</v>
      </c>
      <c r="G1265" s="11">
        <v>63.643626523995415</v>
      </c>
      <c r="H1265" s="11">
        <v>239.22897565658116</v>
      </c>
      <c r="I1265" s="11">
        <v>56.13838961041391</v>
      </c>
    </row>
    <row r="1266" spans="1:9" x14ac:dyDescent="0.25">
      <c r="A1266" s="13"/>
      <c r="B1266" s="3">
        <f>DATE(YEAR(siječanj!B1266),MONTH(siječanj!B1266)+6,DAY(siječanj!B1266))</f>
        <v>42930</v>
      </c>
      <c r="C1266" s="9">
        <v>13.15625</v>
      </c>
      <c r="D1266">
        <v>0.94922339421162705</v>
      </c>
      <c r="E1266" s="6">
        <v>60.349312142213357</v>
      </c>
      <c r="F1266" s="11">
        <v>65.664170658004252</v>
      </c>
      <c r="G1266" s="11">
        <v>62.766753311151433</v>
      </c>
      <c r="H1266" s="11">
        <v>239.29652853104352</v>
      </c>
      <c r="I1266" s="11">
        <v>57.284978909968721</v>
      </c>
    </row>
    <row r="1267" spans="1:9" x14ac:dyDescent="0.25">
      <c r="A1267" s="13"/>
      <c r="B1267" s="3">
        <f>DATE(YEAR(siječanj!B1267),MONTH(siječanj!B1267)+6,DAY(siječanj!B1267))</f>
        <v>42930</v>
      </c>
      <c r="C1267" s="9">
        <v>13.1666666666667</v>
      </c>
      <c r="D1267">
        <v>0.94922339421162705</v>
      </c>
      <c r="E1267" s="6">
        <v>62.500018402366663</v>
      </c>
      <c r="F1267" s="11">
        <v>65.339423109901205</v>
      </c>
      <c r="G1267" s="11">
        <v>63.033798112409535</v>
      </c>
      <c r="H1267" s="11">
        <v>232.60332824123523</v>
      </c>
      <c r="I1267" s="11">
        <v>59.326479606183639</v>
      </c>
    </row>
    <row r="1268" spans="1:9" x14ac:dyDescent="0.25">
      <c r="A1268" s="13"/>
      <c r="B1268" s="3">
        <f>DATE(YEAR(siječanj!B1268),MONTH(siječanj!B1268)+6,DAY(siječanj!B1268))</f>
        <v>42930</v>
      </c>
      <c r="C1268" s="9">
        <v>13.1770833333333</v>
      </c>
      <c r="D1268">
        <v>0.94922339421162705</v>
      </c>
      <c r="E1268" s="6">
        <v>64.692467139844013</v>
      </c>
      <c r="F1268" s="11">
        <v>64.311826076695411</v>
      </c>
      <c r="G1268" s="11">
        <v>60.880377839030047</v>
      </c>
      <c r="H1268" s="11">
        <v>172.95380304669442</v>
      </c>
      <c r="I1268" s="11">
        <v>61.407603238406885</v>
      </c>
    </row>
    <row r="1269" spans="1:9" x14ac:dyDescent="0.25">
      <c r="A1269" s="13"/>
      <c r="B1269" s="3">
        <f>DATE(YEAR(siječanj!B1269),MONTH(siječanj!B1269)+6,DAY(siječanj!B1269))</f>
        <v>42930</v>
      </c>
      <c r="C1269" s="9">
        <v>13.1875</v>
      </c>
      <c r="D1269">
        <v>0.94922339421162705</v>
      </c>
      <c r="E1269" s="6">
        <v>67.232963061282533</v>
      </c>
      <c r="F1269" s="11">
        <v>63.8965259663672</v>
      </c>
      <c r="G1269" s="11">
        <v>59.878915767513284</v>
      </c>
      <c r="H1269" s="11">
        <v>104.4882696877789</v>
      </c>
      <c r="I1269" s="11">
        <v>63.819101399935548</v>
      </c>
    </row>
    <row r="1270" spans="1:9" x14ac:dyDescent="0.25">
      <c r="A1270" s="13"/>
      <c r="B1270" s="3">
        <f>DATE(YEAR(siječanj!B1270),MONTH(siječanj!B1270)+6,DAY(siječanj!B1270))</f>
        <v>42930</v>
      </c>
      <c r="C1270" s="9">
        <v>13.1979166666667</v>
      </c>
      <c r="D1270">
        <v>0.94922339421162705</v>
      </c>
      <c r="E1270" s="6">
        <v>71.007072356637664</v>
      </c>
      <c r="F1270" s="11">
        <v>63.482620637239116</v>
      </c>
      <c r="G1270" s="11">
        <v>59.441200254164002</v>
      </c>
      <c r="H1270" s="11">
        <v>67.975709010391824</v>
      </c>
      <c r="I1270" s="11">
        <v>67.401574235398201</v>
      </c>
    </row>
    <row r="1271" spans="1:9" x14ac:dyDescent="0.25">
      <c r="A1271" s="13"/>
      <c r="B1271" s="3">
        <f>DATE(YEAR(siječanj!B1271),MONTH(siječanj!B1271)+6,DAY(siječanj!B1271))</f>
        <v>42930</v>
      </c>
      <c r="C1271" s="9">
        <v>13.2083333333333</v>
      </c>
      <c r="D1271">
        <v>0.94922339421162705</v>
      </c>
      <c r="E1271" s="6">
        <v>74.126659051753023</v>
      </c>
      <c r="F1271" s="11">
        <v>63.388717393740116</v>
      </c>
      <c r="G1271" s="11">
        <v>62.545710241859226</v>
      </c>
      <c r="H1271" s="11">
        <v>46.055010274816354</v>
      </c>
      <c r="I1271" s="11">
        <v>70.362758906673037</v>
      </c>
    </row>
    <row r="1272" spans="1:9" x14ac:dyDescent="0.25">
      <c r="A1272" s="13"/>
      <c r="B1272" s="3">
        <f>DATE(YEAR(siječanj!B1272),MONTH(siječanj!B1272)+6,DAY(siječanj!B1272))</f>
        <v>42930</v>
      </c>
      <c r="C1272" s="9">
        <v>13.21875</v>
      </c>
      <c r="D1272">
        <v>0.94922339421162705</v>
      </c>
      <c r="E1272" s="6">
        <v>77.604199052522745</v>
      </c>
      <c r="F1272" s="11">
        <v>67.988950279250872</v>
      </c>
      <c r="G1272" s="11">
        <v>68.690460794108631</v>
      </c>
      <c r="H1272" s="11">
        <v>27.065110560097512</v>
      </c>
      <c r="I1272" s="11">
        <v>73.663721229710376</v>
      </c>
    </row>
    <row r="1273" spans="1:9" x14ac:dyDescent="0.25">
      <c r="A1273" s="13"/>
      <c r="B1273" s="3">
        <f>DATE(YEAR(siječanj!B1273),MONTH(siječanj!B1273)+6,DAY(siječanj!B1273))</f>
        <v>42930</v>
      </c>
      <c r="C1273" s="9">
        <v>13.2291666666667</v>
      </c>
      <c r="D1273">
        <v>0.94922339421162705</v>
      </c>
      <c r="E1273" s="6">
        <v>81.855753440051458</v>
      </c>
      <c r="F1273" s="11">
        <v>75.99872180046728</v>
      </c>
      <c r="G1273" s="11">
        <v>73.327838387177309</v>
      </c>
      <c r="H1273" s="11">
        <v>7.0057743528537548</v>
      </c>
      <c r="I1273" s="11">
        <v>77.699396116115707</v>
      </c>
    </row>
    <row r="1274" spans="1:9" x14ac:dyDescent="0.25">
      <c r="A1274" s="13"/>
      <c r="B1274" s="3">
        <f>DATE(YEAR(siječanj!B1274),MONTH(siječanj!B1274)+6,DAY(siječanj!B1274))</f>
        <v>42930</v>
      </c>
      <c r="C1274" s="9">
        <v>13.2395833333333</v>
      </c>
      <c r="D1274">
        <v>0.94922339421162705</v>
      </c>
      <c r="E1274" s="6">
        <v>86.478847437197828</v>
      </c>
      <c r="F1274" s="11">
        <v>77.407819547850053</v>
      </c>
      <c r="G1274" s="11">
        <v>76.819018510819632</v>
      </c>
      <c r="H1274" s="11">
        <v>2.8356705237678823</v>
      </c>
      <c r="I1274" s="11">
        <v>82.087745091846386</v>
      </c>
    </row>
    <row r="1275" spans="1:9" x14ac:dyDescent="0.25">
      <c r="A1275" s="13"/>
      <c r="B1275" s="3">
        <f>DATE(YEAR(siječanj!B1275),MONTH(siječanj!B1275)+6,DAY(siječanj!B1275))</f>
        <v>42930</v>
      </c>
      <c r="C1275" s="9">
        <v>13.25</v>
      </c>
      <c r="D1275">
        <v>0.94922339421162705</v>
      </c>
      <c r="E1275" s="6">
        <v>88.895033987235934</v>
      </c>
      <c r="F1275" s="11">
        <v>77.260092980395783</v>
      </c>
      <c r="G1275" s="11">
        <v>94.766143754447782</v>
      </c>
      <c r="H1275" s="11">
        <v>2.9557472983270636</v>
      </c>
      <c r="I1275" s="11">
        <v>84.381245889922042</v>
      </c>
    </row>
    <row r="1276" spans="1:9" x14ac:dyDescent="0.25">
      <c r="A1276" s="13"/>
      <c r="B1276" s="3">
        <f>DATE(YEAR(siječanj!B1276),MONTH(siječanj!B1276)+6,DAY(siječanj!B1276))</f>
        <v>42930</v>
      </c>
      <c r="C1276" s="9">
        <v>13.2604166666667</v>
      </c>
      <c r="D1276">
        <v>0.94922339421162705</v>
      </c>
      <c r="E1276" s="6">
        <v>89.840418026549884</v>
      </c>
      <c r="F1276" s="11">
        <v>87.197600415882761</v>
      </c>
      <c r="G1276" s="11">
        <v>100.17974198562884</v>
      </c>
      <c r="H1276" s="11">
        <v>3.5124804366993363</v>
      </c>
      <c r="I1276" s="11">
        <v>85.278626536553119</v>
      </c>
    </row>
    <row r="1277" spans="1:9" x14ac:dyDescent="0.25">
      <c r="A1277" s="13"/>
      <c r="B1277" s="3">
        <f>DATE(YEAR(siječanj!B1277),MONTH(siječanj!B1277)+6,DAY(siječanj!B1277))</f>
        <v>42930</v>
      </c>
      <c r="C1277" s="9">
        <v>13.2708333333333</v>
      </c>
      <c r="D1277">
        <v>0.94922339421162705</v>
      </c>
      <c r="E1277" s="6">
        <v>92.99927488668213</v>
      </c>
      <c r="F1277" s="11">
        <v>93.585898712038102</v>
      </c>
      <c r="G1277" s="11">
        <v>108.95404656109163</v>
      </c>
      <c r="H1277" s="11">
        <v>3.3711558708048361</v>
      </c>
      <c r="I1277" s="11">
        <v>88.27708736715654</v>
      </c>
    </row>
    <row r="1278" spans="1:9" x14ac:dyDescent="0.25">
      <c r="A1278" s="13"/>
      <c r="B1278" s="3">
        <f>DATE(YEAR(siječanj!B1278),MONTH(siječanj!B1278)+6,DAY(siječanj!B1278))</f>
        <v>42930</v>
      </c>
      <c r="C1278" s="9">
        <v>13.28125</v>
      </c>
      <c r="D1278">
        <v>0.94922339421162705</v>
      </c>
      <c r="E1278" s="6">
        <v>93.800332856638761</v>
      </c>
      <c r="F1278" s="11">
        <v>102.33842328625498</v>
      </c>
      <c r="G1278" s="11">
        <v>119.75281192602604</v>
      </c>
      <c r="H1278" s="11">
        <v>3.4921937716277607</v>
      </c>
      <c r="I1278" s="11">
        <v>89.03747033235905</v>
      </c>
    </row>
    <row r="1279" spans="1:9" x14ac:dyDescent="0.25">
      <c r="A1279" s="13"/>
      <c r="B1279" s="3">
        <f>DATE(YEAR(siječanj!B1279),MONTH(siječanj!B1279)+6,DAY(siječanj!B1279))</f>
        <v>42930</v>
      </c>
      <c r="C1279" s="9">
        <v>13.2916666666667</v>
      </c>
      <c r="D1279">
        <v>0.94922339421162705</v>
      </c>
      <c r="E1279" s="6">
        <v>93.558629839312161</v>
      </c>
      <c r="F1279" s="11">
        <v>111.11969718676058</v>
      </c>
      <c r="G1279" s="11">
        <v>128.79448980070228</v>
      </c>
      <c r="H1279" s="11">
        <v>3.1197148388429632</v>
      </c>
      <c r="I1279" s="11">
        <v>88.808040173861102</v>
      </c>
    </row>
    <row r="1280" spans="1:9" x14ac:dyDescent="0.25">
      <c r="A1280" s="13"/>
      <c r="B1280" s="3">
        <f>DATE(YEAR(siječanj!B1280),MONTH(siječanj!B1280)+6,DAY(siječanj!B1280))</f>
        <v>42930</v>
      </c>
      <c r="C1280" s="9">
        <v>13.3020833333333</v>
      </c>
      <c r="D1280">
        <v>0.94922339421162705</v>
      </c>
      <c r="E1280" s="6">
        <v>93.173571415589464</v>
      </c>
      <c r="F1280" s="11">
        <v>125.11966117928839</v>
      </c>
      <c r="G1280" s="11">
        <v>139.5363408918372</v>
      </c>
      <c r="H1280" s="11">
        <v>2.7934839816960957</v>
      </c>
      <c r="I1280" s="11">
        <v>88.442533709925257</v>
      </c>
    </row>
    <row r="1281" spans="1:9" x14ac:dyDescent="0.25">
      <c r="A1281" s="13"/>
      <c r="B1281" s="3">
        <f>DATE(YEAR(siječanj!B1281),MONTH(siječanj!B1281)+6,DAY(siječanj!B1281))</f>
        <v>42930</v>
      </c>
      <c r="C1281" s="9">
        <v>13.3125</v>
      </c>
      <c r="D1281">
        <v>0.94922339421162705</v>
      </c>
      <c r="E1281" s="6">
        <v>94.06514519542651</v>
      </c>
      <c r="F1281" s="11">
        <v>134.80556291184766</v>
      </c>
      <c r="G1281" s="11">
        <v>148.85684142129236</v>
      </c>
      <c r="H1281" s="11">
        <v>2.3035596200336057</v>
      </c>
      <c r="I1281" s="11">
        <v>89.288836399412276</v>
      </c>
    </row>
    <row r="1282" spans="1:9" x14ac:dyDescent="0.25">
      <c r="A1282" s="13"/>
      <c r="B1282" s="3">
        <f>DATE(YEAR(siječanj!B1282),MONTH(siječanj!B1282)+6,DAY(siječanj!B1282))</f>
        <v>42930</v>
      </c>
      <c r="C1282" s="9">
        <v>13.3229166666667</v>
      </c>
      <c r="D1282">
        <v>0.94922339421162705</v>
      </c>
      <c r="E1282" s="6">
        <v>95.765197852133369</v>
      </c>
      <c r="F1282" s="11">
        <v>144.13208403782616</v>
      </c>
      <c r="G1282" s="11">
        <v>163.33324956025248</v>
      </c>
      <c r="H1282" s="11">
        <v>1.9562589949384599</v>
      </c>
      <c r="I1282" s="11">
        <v>90.902566152550051</v>
      </c>
    </row>
    <row r="1283" spans="1:9" x14ac:dyDescent="0.25">
      <c r="A1283" s="13"/>
      <c r="B1283" s="3">
        <f>DATE(YEAR(siječanj!B1283),MONTH(siječanj!B1283)+6,DAY(siječanj!B1283))</f>
        <v>42930</v>
      </c>
      <c r="C1283" s="9">
        <v>13.3333333333333</v>
      </c>
      <c r="D1283">
        <v>0.94922339421162705</v>
      </c>
      <c r="E1283" s="6">
        <v>96.613988024333182</v>
      </c>
      <c r="F1283" s="11">
        <v>165.86152464223329</v>
      </c>
      <c r="G1283" s="11">
        <v>177.96949198485012</v>
      </c>
      <c r="H1283" s="11">
        <v>1.816102582504993</v>
      </c>
      <c r="I1283" s="11">
        <v>91.708257640779024</v>
      </c>
    </row>
    <row r="1284" spans="1:9" x14ac:dyDescent="0.25">
      <c r="A1284" s="13"/>
      <c r="B1284" s="3">
        <f>DATE(YEAR(siječanj!B1284),MONTH(siječanj!B1284)+6,DAY(siječanj!B1284))</f>
        <v>42930</v>
      </c>
      <c r="C1284" s="9">
        <v>13.34375</v>
      </c>
      <c r="D1284">
        <v>0.94922339421162705</v>
      </c>
      <c r="E1284" s="6">
        <v>98.31710551460263</v>
      </c>
      <c r="F1284" s="11">
        <v>189.50102591639217</v>
      </c>
      <c r="G1284" s="11">
        <v>189.99687976349361</v>
      </c>
      <c r="H1284" s="11">
        <v>1.7576489034094844</v>
      </c>
      <c r="I1284" s="11">
        <v>93.324896605633782</v>
      </c>
    </row>
    <row r="1285" spans="1:9" x14ac:dyDescent="0.25">
      <c r="A1285" s="13"/>
      <c r="B1285" s="3">
        <f>DATE(YEAR(siječanj!B1285),MONTH(siječanj!B1285)+6,DAY(siječanj!B1285))</f>
        <v>42930</v>
      </c>
      <c r="C1285" s="9">
        <v>13.3541666666667</v>
      </c>
      <c r="D1285">
        <v>0.94922339421162705</v>
      </c>
      <c r="E1285" s="6">
        <v>99.072275343442769</v>
      </c>
      <c r="F1285" s="11">
        <v>187.39851349696727</v>
      </c>
      <c r="G1285" s="11">
        <v>194.65645500498368</v>
      </c>
      <c r="H1285" s="11">
        <v>1.8617115741860746</v>
      </c>
      <c r="I1285" s="11">
        <v>94.041721473771631</v>
      </c>
    </row>
    <row r="1286" spans="1:9" x14ac:dyDescent="0.25">
      <c r="A1286" s="13"/>
      <c r="B1286" s="3">
        <f>DATE(YEAR(siječanj!B1286),MONTH(siječanj!B1286)+6,DAY(siječanj!B1286))</f>
        <v>42930</v>
      </c>
      <c r="C1286" s="9">
        <v>13.3645833333333</v>
      </c>
      <c r="D1286">
        <v>0.94922339421162705</v>
      </c>
      <c r="E1286" s="6">
        <v>100.76291812741411</v>
      </c>
      <c r="F1286" s="11">
        <v>188.73871386265438</v>
      </c>
      <c r="G1286" s="11">
        <v>201.18983466269435</v>
      </c>
      <c r="H1286" s="11">
        <v>2.0602046503426692</v>
      </c>
      <c r="I1286" s="11">
        <v>95.646519155572307</v>
      </c>
    </row>
    <row r="1287" spans="1:9" x14ac:dyDescent="0.25">
      <c r="A1287" s="13"/>
      <c r="B1287" s="3">
        <f>DATE(YEAR(siječanj!B1287),MONTH(siječanj!B1287)+6,DAY(siječanj!B1287))</f>
        <v>42930</v>
      </c>
      <c r="C1287" s="9">
        <v>13.375</v>
      </c>
      <c r="D1287">
        <v>0.94922339421162705</v>
      </c>
      <c r="E1287" s="6">
        <v>102.31212003346809</v>
      </c>
      <c r="F1287" s="11">
        <v>191.54224010686687</v>
      </c>
      <c r="G1287" s="11">
        <v>207.31662198528818</v>
      </c>
      <c r="H1287" s="11">
        <v>1.9194011529012498</v>
      </c>
      <c r="I1287" s="11">
        <v>97.117057847155991</v>
      </c>
    </row>
    <row r="1288" spans="1:9" x14ac:dyDescent="0.25">
      <c r="A1288" s="13"/>
      <c r="B1288" s="3">
        <f>DATE(YEAR(siječanj!B1288),MONTH(siječanj!B1288)+6,DAY(siječanj!B1288))</f>
        <v>42930</v>
      </c>
      <c r="C1288" s="9">
        <v>13.3854166666667</v>
      </c>
      <c r="D1288">
        <v>0.94922339421162705</v>
      </c>
      <c r="E1288" s="6">
        <v>104.13538138138719</v>
      </c>
      <c r="F1288" s="11">
        <v>198.81094593969564</v>
      </c>
      <c r="G1288" s="11">
        <v>209.17455434176398</v>
      </c>
      <c r="H1288" s="11">
        <v>1.6667509620914405</v>
      </c>
      <c r="I1288" s="11">
        <v>98.84774017236262</v>
      </c>
    </row>
    <row r="1289" spans="1:9" x14ac:dyDescent="0.25">
      <c r="A1289" s="13"/>
      <c r="B1289" s="3">
        <f>DATE(YEAR(siječanj!B1289),MONTH(siječanj!B1289)+6,DAY(siječanj!B1289))</f>
        <v>42930</v>
      </c>
      <c r="C1289" s="9">
        <v>13.3958333333333</v>
      </c>
      <c r="D1289">
        <v>0.94922339421162705</v>
      </c>
      <c r="E1289" s="6">
        <v>104.80592786047033</v>
      </c>
      <c r="F1289" s="11">
        <v>196.50384557095978</v>
      </c>
      <c r="G1289" s="11">
        <v>212.06602138720143</v>
      </c>
      <c r="H1289" s="11">
        <v>1.64003545245863</v>
      </c>
      <c r="I1289" s="11">
        <v>99.484238577214583</v>
      </c>
    </row>
    <row r="1290" spans="1:9" x14ac:dyDescent="0.25">
      <c r="A1290" s="13"/>
      <c r="B1290" s="3">
        <f>DATE(YEAR(siječanj!B1290),MONTH(siječanj!B1290)+6,DAY(siječanj!B1290))</f>
        <v>42930</v>
      </c>
      <c r="C1290" s="9">
        <v>13.40625</v>
      </c>
      <c r="D1290">
        <v>0.94922339421162705</v>
      </c>
      <c r="E1290" s="6">
        <v>105.52494595274365</v>
      </c>
      <c r="F1290" s="11">
        <v>194.52596166135609</v>
      </c>
      <c r="G1290" s="11">
        <v>210.65532297263456</v>
      </c>
      <c r="H1290" s="11">
        <v>1.7596361644771843</v>
      </c>
      <c r="I1290" s="11">
        <v>100.16674737126182</v>
      </c>
    </row>
    <row r="1291" spans="1:9" x14ac:dyDescent="0.25">
      <c r="A1291" s="13"/>
      <c r="B1291" s="3">
        <f>DATE(YEAR(siječanj!B1291),MONTH(siječanj!B1291)+6,DAY(siječanj!B1291))</f>
        <v>42930</v>
      </c>
      <c r="C1291" s="9">
        <v>13.4166666666667</v>
      </c>
      <c r="D1291">
        <v>0.94922339421162705</v>
      </c>
      <c r="E1291" s="6">
        <v>106.68323965236181</v>
      </c>
      <c r="F1291" s="11">
        <v>202.69040560008369</v>
      </c>
      <c r="G1291" s="11">
        <v>211.34171945032375</v>
      </c>
      <c r="H1291" s="11">
        <v>1.7206160383793971</v>
      </c>
      <c r="I1291" s="11">
        <v>101.26622684830731</v>
      </c>
    </row>
    <row r="1292" spans="1:9" x14ac:dyDescent="0.25">
      <c r="A1292" s="13"/>
      <c r="B1292" s="3">
        <f>DATE(YEAR(siječanj!B1292),MONTH(siječanj!B1292)+6,DAY(siječanj!B1292))</f>
        <v>42930</v>
      </c>
      <c r="C1292" s="9">
        <v>13.4270833333333</v>
      </c>
      <c r="D1292">
        <v>0.94922339421162705</v>
      </c>
      <c r="E1292" s="6">
        <v>107.10974478902979</v>
      </c>
      <c r="F1292" s="11">
        <v>198.50719626144155</v>
      </c>
      <c r="G1292" s="11">
        <v>207.54784448512336</v>
      </c>
      <c r="H1292" s="11">
        <v>1.984960765507582</v>
      </c>
      <c r="I1292" s="11">
        <v>101.67107550178399</v>
      </c>
    </row>
    <row r="1293" spans="1:9" x14ac:dyDescent="0.25">
      <c r="A1293" s="13"/>
      <c r="B1293" s="3">
        <f>DATE(YEAR(siječanj!B1293),MONTH(siječanj!B1293)+6,DAY(siječanj!B1293))</f>
        <v>42930</v>
      </c>
      <c r="C1293" s="9">
        <v>13.4375</v>
      </c>
      <c r="D1293">
        <v>0.94922339421162705</v>
      </c>
      <c r="E1293" s="6">
        <v>109.12796845744973</v>
      </c>
      <c r="F1293" s="11">
        <v>195.30294697363885</v>
      </c>
      <c r="G1293" s="11">
        <v>208.62123158456973</v>
      </c>
      <c r="H1293" s="11">
        <v>2.0278904052005569</v>
      </c>
      <c r="I1293" s="11">
        <v>103.5868206225998</v>
      </c>
    </row>
    <row r="1294" spans="1:9" x14ac:dyDescent="0.25">
      <c r="A1294" s="13"/>
      <c r="B1294" s="3">
        <f>DATE(YEAR(siječanj!B1294),MONTH(siječanj!B1294)+6,DAY(siječanj!B1294))</f>
        <v>42930</v>
      </c>
      <c r="C1294" s="9">
        <v>13.4479166666667</v>
      </c>
      <c r="D1294">
        <v>0.94922339421162705</v>
      </c>
      <c r="E1294" s="6">
        <v>110.02296536259688</v>
      </c>
      <c r="F1294" s="11">
        <v>192.80789983818659</v>
      </c>
      <c r="G1294" s="11">
        <v>206.76922020343531</v>
      </c>
      <c r="H1294" s="11">
        <v>1.9593223973795089</v>
      </c>
      <c r="I1294" s="11">
        <v>104.43637262271248</v>
      </c>
    </row>
    <row r="1295" spans="1:9" x14ac:dyDescent="0.25">
      <c r="A1295" s="13"/>
      <c r="B1295" s="3">
        <f>DATE(YEAR(siječanj!B1295),MONTH(siječanj!B1295)+6,DAY(siječanj!B1295))</f>
        <v>42930</v>
      </c>
      <c r="C1295" s="9">
        <v>13.4583333333333</v>
      </c>
      <c r="D1295">
        <v>0.94922339421162705</v>
      </c>
      <c r="E1295" s="6">
        <v>111.241974129689</v>
      </c>
      <c r="F1295" s="11">
        <v>197.37702269014747</v>
      </c>
      <c r="G1295" s="11">
        <v>210.06849743006794</v>
      </c>
      <c r="H1295" s="11">
        <v>1.8072794234011953</v>
      </c>
      <c r="I1295" s="11">
        <v>105.5934842621854</v>
      </c>
    </row>
    <row r="1296" spans="1:9" x14ac:dyDescent="0.25">
      <c r="A1296" s="13"/>
      <c r="B1296" s="3">
        <f>DATE(YEAR(siječanj!B1296),MONTH(siječanj!B1296)+6,DAY(siječanj!B1296))</f>
        <v>42930</v>
      </c>
      <c r="C1296" s="9">
        <v>13.46875</v>
      </c>
      <c r="D1296">
        <v>0.94922339421162705</v>
      </c>
      <c r="E1296" s="6">
        <v>112.8566114233024</v>
      </c>
      <c r="F1296" s="11">
        <v>205.2096529909565</v>
      </c>
      <c r="G1296" s="11">
        <v>207.65549566873284</v>
      </c>
      <c r="H1296" s="11">
        <v>1.9919096783905099</v>
      </c>
      <c r="I1296" s="11">
        <v>107.12613575444978</v>
      </c>
    </row>
    <row r="1297" spans="1:9" x14ac:dyDescent="0.25">
      <c r="A1297" s="13"/>
      <c r="B1297" s="3">
        <f>DATE(YEAR(siječanj!B1297),MONTH(siječanj!B1297)+6,DAY(siječanj!B1297))</f>
        <v>42930</v>
      </c>
      <c r="C1297" s="9">
        <v>13.4791666666667</v>
      </c>
      <c r="D1297">
        <v>0.94922339421162705</v>
      </c>
      <c r="E1297" s="6">
        <v>113.06050126255187</v>
      </c>
      <c r="F1297" s="11">
        <v>189.30081870228733</v>
      </c>
      <c r="G1297" s="11">
        <v>205.45947081297439</v>
      </c>
      <c r="H1297" s="11">
        <v>2.1233969519539104</v>
      </c>
      <c r="I1297" s="11">
        <v>107.31967275970743</v>
      </c>
    </row>
    <row r="1298" spans="1:9" x14ac:dyDescent="0.25">
      <c r="A1298" s="13"/>
      <c r="B1298" s="3">
        <f>DATE(YEAR(siječanj!B1298),MONTH(siječanj!B1298)+6,DAY(siječanj!B1298))</f>
        <v>42930</v>
      </c>
      <c r="C1298" s="9">
        <v>13.4895833333333</v>
      </c>
      <c r="D1298">
        <v>0.94922339421162705</v>
      </c>
      <c r="E1298" s="6">
        <v>112.29835913585633</v>
      </c>
      <c r="F1298" s="11">
        <v>189.19184540903987</v>
      </c>
      <c r="G1298" s="11">
        <v>199.01423677125658</v>
      </c>
      <c r="H1298" s="11">
        <v>1.880928098672628</v>
      </c>
      <c r="I1298" s="11">
        <v>106.59622962333383</v>
      </c>
    </row>
    <row r="1299" spans="1:9" x14ac:dyDescent="0.25">
      <c r="A1299" s="13"/>
      <c r="B1299" s="3">
        <f>DATE(YEAR(siječanj!B1299),MONTH(siječanj!B1299)+6,DAY(siječanj!B1299))</f>
        <v>42930</v>
      </c>
      <c r="C1299" s="9">
        <v>13.5</v>
      </c>
      <c r="D1299">
        <v>0.94922339421162705</v>
      </c>
      <c r="E1299" s="6">
        <v>111.56354643175806</v>
      </c>
      <c r="F1299" s="11">
        <v>184.01768410763077</v>
      </c>
      <c r="G1299" s="11">
        <v>196.9401447480198</v>
      </c>
      <c r="H1299" s="11">
        <v>1.9656062228895026</v>
      </c>
      <c r="I1299" s="11">
        <v>105.89872821423984</v>
      </c>
    </row>
    <row r="1300" spans="1:9" x14ac:dyDescent="0.25">
      <c r="A1300" s="13"/>
      <c r="B1300" s="3">
        <f>DATE(YEAR(siječanj!B1300),MONTH(siječanj!B1300)+6,DAY(siječanj!B1300))</f>
        <v>42930</v>
      </c>
      <c r="C1300" s="9">
        <v>13.5104166666667</v>
      </c>
      <c r="D1300">
        <v>0.94922339421162705</v>
      </c>
      <c r="E1300" s="6">
        <v>110.99290380033669</v>
      </c>
      <c r="F1300" s="11">
        <v>183.05534920741803</v>
      </c>
      <c r="G1300" s="11">
        <v>197.95695808983987</v>
      </c>
      <c r="H1300" s="11">
        <v>1.9943580000280181</v>
      </c>
      <c r="I1300" s="11">
        <v>105.35706087876019</v>
      </c>
    </row>
    <row r="1301" spans="1:9" x14ac:dyDescent="0.25">
      <c r="A1301" s="13"/>
      <c r="B1301" s="3">
        <f>DATE(YEAR(siječanj!B1301),MONTH(siječanj!B1301)+6,DAY(siječanj!B1301))</f>
        <v>42930</v>
      </c>
      <c r="C1301" s="9">
        <v>13.5208333333333</v>
      </c>
      <c r="D1301">
        <v>0.94922339421162705</v>
      </c>
      <c r="E1301" s="6">
        <v>111.78021468166774</v>
      </c>
      <c r="F1301" s="11">
        <v>182.49990164242129</v>
      </c>
      <c r="G1301" s="11">
        <v>197.66980280399858</v>
      </c>
      <c r="H1301" s="11">
        <v>2.1687459094741457</v>
      </c>
      <c r="I1301" s="11">
        <v>106.104394785837</v>
      </c>
    </row>
    <row r="1302" spans="1:9" x14ac:dyDescent="0.25">
      <c r="A1302" s="13"/>
      <c r="B1302" s="3">
        <f>DATE(YEAR(siječanj!B1302),MONTH(siječanj!B1302)+6,DAY(siječanj!B1302))</f>
        <v>42930</v>
      </c>
      <c r="C1302" s="9">
        <v>13.53125</v>
      </c>
      <c r="D1302">
        <v>0.94922339421162705</v>
      </c>
      <c r="E1302" s="6">
        <v>112.12417872920513</v>
      </c>
      <c r="F1302" s="11">
        <v>183.13321246711564</v>
      </c>
      <c r="G1302" s="11">
        <v>198.36909082339869</v>
      </c>
      <c r="H1302" s="11">
        <v>2.515799502116487</v>
      </c>
      <c r="I1302" s="11">
        <v>106.43089350652721</v>
      </c>
    </row>
    <row r="1303" spans="1:9" x14ac:dyDescent="0.25">
      <c r="A1303" s="13"/>
      <c r="B1303" s="3">
        <f>DATE(YEAR(siječanj!B1303),MONTH(siječanj!B1303)+6,DAY(siječanj!B1303))</f>
        <v>42930</v>
      </c>
      <c r="C1303" s="9">
        <v>13.5416666666667</v>
      </c>
      <c r="D1303">
        <v>0.94922339421162705</v>
      </c>
      <c r="E1303" s="6">
        <v>111.14464085162797</v>
      </c>
      <c r="F1303" s="11">
        <v>185.63601105900764</v>
      </c>
      <c r="G1303" s="11">
        <v>196.49286273323932</v>
      </c>
      <c r="H1303" s="11">
        <v>2.2098993158222617</v>
      </c>
      <c r="I1303" s="11">
        <v>105.50109323761457</v>
      </c>
    </row>
    <row r="1304" spans="1:9" x14ac:dyDescent="0.25">
      <c r="A1304" s="13"/>
      <c r="B1304" s="3">
        <f>DATE(YEAR(siječanj!B1304),MONTH(siječanj!B1304)+6,DAY(siječanj!B1304))</f>
        <v>42930</v>
      </c>
      <c r="C1304" s="9">
        <v>13.5520833333333</v>
      </c>
      <c r="D1304">
        <v>0.94922339421162705</v>
      </c>
      <c r="E1304" s="6">
        <v>110.71749456130669</v>
      </c>
      <c r="F1304" s="11">
        <v>186.54069500294872</v>
      </c>
      <c r="G1304" s="11">
        <v>188.37702429711629</v>
      </c>
      <c r="H1304" s="11">
        <v>2.1315780267066957</v>
      </c>
      <c r="I1304" s="11">
        <v>105.0956359860909</v>
      </c>
    </row>
    <row r="1305" spans="1:9" x14ac:dyDescent="0.25">
      <c r="A1305" s="13"/>
      <c r="B1305" s="3">
        <f>DATE(YEAR(siječanj!B1305),MONTH(siječanj!B1305)+6,DAY(siječanj!B1305))</f>
        <v>42930</v>
      </c>
      <c r="C1305" s="9">
        <v>13.5625</v>
      </c>
      <c r="D1305">
        <v>0.94922339421162705</v>
      </c>
      <c r="E1305" s="6">
        <v>110.68479969497905</v>
      </c>
      <c r="F1305" s="11">
        <v>185.05885220159405</v>
      </c>
      <c r="G1305" s="11">
        <v>184.26810376845145</v>
      </c>
      <c r="H1305" s="11">
        <v>2.1345394157461817</v>
      </c>
      <c r="I1305" s="11">
        <v>105.06460125410207</v>
      </c>
    </row>
    <row r="1306" spans="1:9" x14ac:dyDescent="0.25">
      <c r="A1306" s="13"/>
      <c r="B1306" s="3">
        <f>DATE(YEAR(siječanj!B1306),MONTH(siječanj!B1306)+6,DAY(siječanj!B1306))</f>
        <v>42930</v>
      </c>
      <c r="C1306" s="9">
        <v>13.5729166666667</v>
      </c>
      <c r="D1306">
        <v>0.94922339421162705</v>
      </c>
      <c r="E1306" s="6">
        <v>111.651230645086</v>
      </c>
      <c r="F1306" s="11">
        <v>184.77226474488862</v>
      </c>
      <c r="G1306" s="11">
        <v>186.08859537016346</v>
      </c>
      <c r="H1306" s="11">
        <v>1.9984615391124527</v>
      </c>
      <c r="I1306" s="11">
        <v>105.98196012083376</v>
      </c>
    </row>
    <row r="1307" spans="1:9" x14ac:dyDescent="0.25">
      <c r="A1307" s="13"/>
      <c r="B1307" s="3">
        <f>DATE(YEAR(siječanj!B1307),MONTH(siječanj!B1307)+6,DAY(siječanj!B1307))</f>
        <v>42930</v>
      </c>
      <c r="C1307" s="9">
        <v>13.5833333333333</v>
      </c>
      <c r="D1307">
        <v>0.94922339421162705</v>
      </c>
      <c r="E1307" s="6">
        <v>111.89751503278991</v>
      </c>
      <c r="F1307" s="11">
        <v>184.49897981347968</v>
      </c>
      <c r="G1307" s="11">
        <v>184.25130229985746</v>
      </c>
      <c r="H1307" s="11">
        <v>2.0465388550587997</v>
      </c>
      <c r="I1307" s="11">
        <v>106.2157390232714</v>
      </c>
    </row>
    <row r="1308" spans="1:9" x14ac:dyDescent="0.25">
      <c r="A1308" s="13"/>
      <c r="B1308" s="3">
        <f>DATE(YEAR(siječanj!B1308),MONTH(siječanj!B1308)+6,DAY(siječanj!B1308))</f>
        <v>42930</v>
      </c>
      <c r="C1308" s="9">
        <v>13.59375</v>
      </c>
      <c r="D1308">
        <v>0.94922339421162705</v>
      </c>
      <c r="E1308" s="6">
        <v>113.21754619269446</v>
      </c>
      <c r="F1308" s="11">
        <v>184.88767487321479</v>
      </c>
      <c r="G1308" s="11">
        <v>179.76809440573291</v>
      </c>
      <c r="H1308" s="11">
        <v>2.3172214147919235</v>
      </c>
      <c r="I1308" s="11">
        <v>107.46874348134111</v>
      </c>
    </row>
    <row r="1309" spans="1:9" x14ac:dyDescent="0.25">
      <c r="A1309" s="13"/>
      <c r="B1309" s="3">
        <f>DATE(YEAR(siječanj!B1309),MONTH(siječanj!B1309)+6,DAY(siječanj!B1309))</f>
        <v>42930</v>
      </c>
      <c r="C1309" s="9">
        <v>13.6041666666667</v>
      </c>
      <c r="D1309">
        <v>0.94922339421162705</v>
      </c>
      <c r="E1309" s="6">
        <v>114.22223297494881</v>
      </c>
      <c r="F1309" s="11">
        <v>181.78834679879364</v>
      </c>
      <c r="G1309" s="11">
        <v>174.78275735650351</v>
      </c>
      <c r="H1309" s="11">
        <v>2.4567917502320973</v>
      </c>
      <c r="I1309" s="11">
        <v>108.42241567891215</v>
      </c>
    </row>
    <row r="1310" spans="1:9" x14ac:dyDescent="0.25">
      <c r="A1310" s="13"/>
      <c r="B1310" s="3">
        <f>DATE(YEAR(siječanj!B1310),MONTH(siječanj!B1310)+6,DAY(siječanj!B1310))</f>
        <v>42930</v>
      </c>
      <c r="C1310" s="9">
        <v>13.6145833333333</v>
      </c>
      <c r="D1310">
        <v>0.94922339421162705</v>
      </c>
      <c r="E1310" s="6">
        <v>114.59869239673289</v>
      </c>
      <c r="F1310" s="11">
        <v>180.02735136580887</v>
      </c>
      <c r="G1310" s="11">
        <v>170.78277796683378</v>
      </c>
      <c r="H1310" s="11">
        <v>2.2772691662406404</v>
      </c>
      <c r="I1310" s="11">
        <v>108.77975976904096</v>
      </c>
    </row>
    <row r="1311" spans="1:9" x14ac:dyDescent="0.25">
      <c r="A1311" s="13"/>
      <c r="B1311" s="3">
        <f>DATE(YEAR(siječanj!B1311),MONTH(siječanj!B1311)+6,DAY(siječanj!B1311))</f>
        <v>42930</v>
      </c>
      <c r="C1311" s="9">
        <v>13.625</v>
      </c>
      <c r="D1311">
        <v>0.94922339421162705</v>
      </c>
      <c r="E1311" s="6">
        <v>114.87172758074936</v>
      </c>
      <c r="F1311" s="11">
        <v>179.16083552924931</v>
      </c>
      <c r="G1311" s="11">
        <v>169.26117143161238</v>
      </c>
      <c r="H1311" s="11">
        <v>2.4626355179314281</v>
      </c>
      <c r="I1311" s="11">
        <v>109.03893115315229</v>
      </c>
    </row>
    <row r="1312" spans="1:9" x14ac:dyDescent="0.25">
      <c r="A1312" s="13"/>
      <c r="B1312" s="3">
        <f>DATE(YEAR(siječanj!B1312),MONTH(siječanj!B1312)+6,DAY(siječanj!B1312))</f>
        <v>42930</v>
      </c>
      <c r="C1312" s="9">
        <v>13.6354166666667</v>
      </c>
      <c r="D1312">
        <v>0.94922339421162705</v>
      </c>
      <c r="E1312" s="6">
        <v>115.24545366327452</v>
      </c>
      <c r="F1312" s="11">
        <v>179.01953778088989</v>
      </c>
      <c r="G1312" s="11">
        <v>164.43905379938954</v>
      </c>
      <c r="H1312" s="11">
        <v>2.405711039727974</v>
      </c>
      <c r="I1312" s="11">
        <v>109.39368069371223</v>
      </c>
    </row>
    <row r="1313" spans="1:9" x14ac:dyDescent="0.25">
      <c r="A1313" s="13"/>
      <c r="B1313" s="3">
        <f>DATE(YEAR(siječanj!B1313),MONTH(siječanj!B1313)+6,DAY(siječanj!B1313))</f>
        <v>42930</v>
      </c>
      <c r="C1313" s="9">
        <v>13.6458333333333</v>
      </c>
      <c r="D1313">
        <v>0.94922339421162705</v>
      </c>
      <c r="E1313" s="6">
        <v>115.96256615955036</v>
      </c>
      <c r="F1313" s="11">
        <v>176.9859507991043</v>
      </c>
      <c r="G1313" s="11">
        <v>164.01221076714759</v>
      </c>
      <c r="H1313" s="11">
        <v>2.4136650846557126</v>
      </c>
      <c r="I1313" s="11">
        <v>110.07438065145875</v>
      </c>
    </row>
    <row r="1314" spans="1:9" x14ac:dyDescent="0.25">
      <c r="A1314" s="13"/>
      <c r="B1314" s="3">
        <f>DATE(YEAR(siječanj!B1314),MONTH(siječanj!B1314)+6,DAY(siječanj!B1314))</f>
        <v>42930</v>
      </c>
      <c r="C1314" s="9">
        <v>13.65625</v>
      </c>
      <c r="D1314">
        <v>0.94922339421162705</v>
      </c>
      <c r="E1314" s="6">
        <v>115.86630080924625</v>
      </c>
      <c r="F1314" s="11">
        <v>175.57528191887545</v>
      </c>
      <c r="G1314" s="11">
        <v>160.34644199238571</v>
      </c>
      <c r="H1314" s="11">
        <v>2.1553311471686318</v>
      </c>
      <c r="I1314" s="11">
        <v>109.98300332889812</v>
      </c>
    </row>
    <row r="1315" spans="1:9" x14ac:dyDescent="0.25">
      <c r="A1315" s="13"/>
      <c r="B1315" s="3">
        <f>DATE(YEAR(siječanj!B1315),MONTH(siječanj!B1315)+6,DAY(siječanj!B1315))</f>
        <v>42930</v>
      </c>
      <c r="C1315" s="9">
        <v>13.6666666666667</v>
      </c>
      <c r="D1315">
        <v>0.94922339421162705</v>
      </c>
      <c r="E1315" s="6">
        <v>115.09216633023949</v>
      </c>
      <c r="F1315" s="11">
        <v>175.89323191262386</v>
      </c>
      <c r="G1315" s="11">
        <v>162.1514100626714</v>
      </c>
      <c r="H1315" s="11">
        <v>2.069325848600053</v>
      </c>
      <c r="I1315" s="11">
        <v>109.24817677115907</v>
      </c>
    </row>
    <row r="1316" spans="1:9" x14ac:dyDescent="0.25">
      <c r="A1316" s="13"/>
      <c r="B1316" s="3">
        <f>DATE(YEAR(siječanj!B1316),MONTH(siječanj!B1316)+6,DAY(siječanj!B1316))</f>
        <v>42930</v>
      </c>
      <c r="C1316" s="9">
        <v>13.6770833333333</v>
      </c>
      <c r="D1316">
        <v>0.94922339421162705</v>
      </c>
      <c r="E1316" s="6">
        <v>113.40870327618784</v>
      </c>
      <c r="F1316" s="11">
        <v>170.03006473032241</v>
      </c>
      <c r="G1316" s="11">
        <v>162.90186364165251</v>
      </c>
      <c r="H1316" s="11">
        <v>2.1671737029324123</v>
      </c>
      <c r="I1316" s="11">
        <v>107.65019425696228</v>
      </c>
    </row>
    <row r="1317" spans="1:9" x14ac:dyDescent="0.25">
      <c r="A1317" s="13"/>
      <c r="B1317" s="3">
        <f>DATE(YEAR(siječanj!B1317),MONTH(siječanj!B1317)+6,DAY(siječanj!B1317))</f>
        <v>42930</v>
      </c>
      <c r="C1317" s="9">
        <v>13.6875</v>
      </c>
      <c r="D1317">
        <v>0.94922339421162705</v>
      </c>
      <c r="E1317" s="6">
        <v>114.15125944902172</v>
      </c>
      <c r="F1317" s="11">
        <v>164.75167960613183</v>
      </c>
      <c r="G1317" s="11">
        <v>160.4744079702823</v>
      </c>
      <c r="H1317" s="11">
        <v>2.1322451143424055</v>
      </c>
      <c r="I1317" s="11">
        <v>108.35504594773246</v>
      </c>
    </row>
    <row r="1318" spans="1:9" x14ac:dyDescent="0.25">
      <c r="A1318" s="13"/>
      <c r="B1318" s="3">
        <f>DATE(YEAR(siječanj!B1318),MONTH(siječanj!B1318)+6,DAY(siječanj!B1318))</f>
        <v>42930</v>
      </c>
      <c r="C1318" s="9">
        <v>13.6979166666667</v>
      </c>
      <c r="D1318">
        <v>0.94922339421162705</v>
      </c>
      <c r="E1318" s="6">
        <v>114.17823951235276</v>
      </c>
      <c r="F1318" s="11">
        <v>163.74893212304312</v>
      </c>
      <c r="G1318" s="11">
        <v>159.85202052101351</v>
      </c>
      <c r="H1318" s="11">
        <v>2.1048225118183703</v>
      </c>
      <c r="I1318" s="11">
        <v>108.38065605502359</v>
      </c>
    </row>
    <row r="1319" spans="1:9" x14ac:dyDescent="0.25">
      <c r="A1319" s="13"/>
      <c r="B1319" s="3">
        <f>DATE(YEAR(siječanj!B1319),MONTH(siječanj!B1319)+6,DAY(siječanj!B1319))</f>
        <v>42930</v>
      </c>
      <c r="C1319" s="9">
        <v>13.7083333333333</v>
      </c>
      <c r="D1319">
        <v>0.94922339421162705</v>
      </c>
      <c r="E1319" s="6">
        <v>115.18984996006465</v>
      </c>
      <c r="F1319" s="11">
        <v>162.63197690921459</v>
      </c>
      <c r="G1319" s="11">
        <v>166.03462044743461</v>
      </c>
      <c r="H1319" s="11">
        <v>1.8561298409103666</v>
      </c>
      <c r="I1319" s="11">
        <v>109.34090035782062</v>
      </c>
    </row>
    <row r="1320" spans="1:9" x14ac:dyDescent="0.25">
      <c r="A1320" s="13"/>
      <c r="B1320" s="3">
        <f>DATE(YEAR(siječanj!B1320),MONTH(siječanj!B1320)+6,DAY(siječanj!B1320))</f>
        <v>42930</v>
      </c>
      <c r="C1320" s="9">
        <v>13.71875</v>
      </c>
      <c r="D1320">
        <v>0.94922339421162705</v>
      </c>
      <c r="E1320" s="6">
        <v>115.30320810946702</v>
      </c>
      <c r="F1320" s="11">
        <v>162.63109114299266</v>
      </c>
      <c r="G1320" s="11">
        <v>176.41465908326759</v>
      </c>
      <c r="H1320" s="11">
        <v>1.8709317854508574</v>
      </c>
      <c r="I1320" s="11">
        <v>109.44850256515788</v>
      </c>
    </row>
    <row r="1321" spans="1:9" x14ac:dyDescent="0.25">
      <c r="A1321" s="13"/>
      <c r="B1321" s="3">
        <f>DATE(YEAR(siječanj!B1321),MONTH(siječanj!B1321)+6,DAY(siječanj!B1321))</f>
        <v>42930</v>
      </c>
      <c r="C1321" s="9">
        <v>13.7291666666667</v>
      </c>
      <c r="D1321">
        <v>0.94922339421162705</v>
      </c>
      <c r="E1321" s="6">
        <v>115.87113725158778</v>
      </c>
      <c r="F1321" s="11">
        <v>163.36842539087081</v>
      </c>
      <c r="G1321" s="11">
        <v>167.80877380708009</v>
      </c>
      <c r="H1321" s="11">
        <v>1.885261667976273</v>
      </c>
      <c r="I1321" s="11">
        <v>109.98759419311345</v>
      </c>
    </row>
    <row r="1322" spans="1:9" x14ac:dyDescent="0.25">
      <c r="A1322" s="13"/>
      <c r="B1322" s="3">
        <f>DATE(YEAR(siječanj!B1322),MONTH(siječanj!B1322)+6,DAY(siječanj!B1322))</f>
        <v>42930</v>
      </c>
      <c r="C1322" s="9">
        <v>13.7395833333333</v>
      </c>
      <c r="D1322">
        <v>0.94922339421162705</v>
      </c>
      <c r="E1322" s="6">
        <v>117.17548793692764</v>
      </c>
      <c r="F1322" s="11">
        <v>162.84000772361432</v>
      </c>
      <c r="G1322" s="11">
        <v>162.93341546965593</v>
      </c>
      <c r="H1322" s="11">
        <v>1.8405337920479061</v>
      </c>
      <c r="I1322" s="11">
        <v>111.22571437789401</v>
      </c>
    </row>
    <row r="1323" spans="1:9" x14ac:dyDescent="0.25">
      <c r="A1323" s="13"/>
      <c r="B1323" s="3">
        <f>DATE(YEAR(siječanj!B1323),MONTH(siječanj!B1323)+6,DAY(siječanj!B1323))</f>
        <v>42930</v>
      </c>
      <c r="C1323" s="9">
        <v>13.75</v>
      </c>
      <c r="D1323">
        <v>0.94922339421162705</v>
      </c>
      <c r="E1323" s="6">
        <v>119.9697367928831</v>
      </c>
      <c r="F1323" s="11">
        <v>160.82880938488591</v>
      </c>
      <c r="G1323" s="11">
        <v>161.47611841830189</v>
      </c>
      <c r="H1323" s="11">
        <v>1.8781907390640253</v>
      </c>
      <c r="I1323" s="11">
        <v>113.87808076121601</v>
      </c>
    </row>
    <row r="1324" spans="1:9" x14ac:dyDescent="0.25">
      <c r="A1324" s="13"/>
      <c r="B1324" s="3">
        <f>DATE(YEAR(siječanj!B1324),MONTH(siječanj!B1324)+6,DAY(siječanj!B1324))</f>
        <v>42930</v>
      </c>
      <c r="C1324" s="9">
        <v>13.7604166666667</v>
      </c>
      <c r="D1324">
        <v>0.94922339421162705</v>
      </c>
      <c r="E1324" s="6">
        <v>122.12404383547332</v>
      </c>
      <c r="F1324" s="11">
        <v>160.29780656281886</v>
      </c>
      <c r="G1324" s="11">
        <v>159.58955866683971</v>
      </c>
      <c r="H1324" s="11">
        <v>2.544194232349533</v>
      </c>
      <c r="I1324" s="11">
        <v>115.92299940435751</v>
      </c>
    </row>
    <row r="1325" spans="1:9" x14ac:dyDescent="0.25">
      <c r="A1325" s="13"/>
      <c r="B1325" s="3">
        <f>DATE(YEAR(siječanj!B1325),MONTH(siječanj!B1325)+6,DAY(siječanj!B1325))</f>
        <v>42930</v>
      </c>
      <c r="C1325" s="9">
        <v>13.7708333333333</v>
      </c>
      <c r="D1325">
        <v>0.94922339421162705</v>
      </c>
      <c r="E1325" s="6">
        <v>123.68341090517636</v>
      </c>
      <c r="F1325" s="11">
        <v>159.28716333558009</v>
      </c>
      <c r="G1325" s="11">
        <v>158.68980677322784</v>
      </c>
      <c r="H1325" s="11">
        <v>4.5631254605775418</v>
      </c>
      <c r="I1325" s="11">
        <v>117.40318710708287</v>
      </c>
    </row>
    <row r="1326" spans="1:9" x14ac:dyDescent="0.25">
      <c r="A1326" s="13"/>
      <c r="B1326" s="3">
        <f>DATE(YEAR(siječanj!B1326),MONTH(siječanj!B1326)+6,DAY(siječanj!B1326))</f>
        <v>42930</v>
      </c>
      <c r="C1326" s="9">
        <v>13.78125</v>
      </c>
      <c r="D1326">
        <v>0.94922339421162705</v>
      </c>
      <c r="E1326" s="6">
        <v>125.94128411273606</v>
      </c>
      <c r="F1326" s="11">
        <v>158.69099056433495</v>
      </c>
      <c r="G1326" s="11">
        <v>161.67379005989324</v>
      </c>
      <c r="H1326" s="11">
        <v>11.045492053034273</v>
      </c>
      <c r="I1326" s="11">
        <v>119.54641317686217</v>
      </c>
    </row>
    <row r="1327" spans="1:9" x14ac:dyDescent="0.25">
      <c r="A1327" s="13"/>
      <c r="B1327" s="3">
        <f>DATE(YEAR(siječanj!B1327),MONTH(siječanj!B1327)+6,DAY(siječanj!B1327))</f>
        <v>42930</v>
      </c>
      <c r="C1327" s="9">
        <v>13.7916666666667</v>
      </c>
      <c r="D1327">
        <v>0.94922339421162705</v>
      </c>
      <c r="E1327" s="6">
        <v>129.19874961075058</v>
      </c>
      <c r="F1327" s="11">
        <v>157.32000882043826</v>
      </c>
      <c r="G1327" s="11">
        <v>163.08919560979578</v>
      </c>
      <c r="H1327" s="11">
        <v>26.00460524086629</v>
      </c>
      <c r="I1327" s="11">
        <v>122.63847563341479</v>
      </c>
    </row>
    <row r="1328" spans="1:9" x14ac:dyDescent="0.25">
      <c r="A1328" s="13"/>
      <c r="B1328" s="3">
        <f>DATE(YEAR(siječanj!B1328),MONTH(siječanj!B1328)+6,DAY(siječanj!B1328))</f>
        <v>42930</v>
      </c>
      <c r="C1328" s="9">
        <v>13.8020833333333</v>
      </c>
      <c r="D1328">
        <v>0.94922339421162705</v>
      </c>
      <c r="E1328" s="6">
        <v>133.273017073153</v>
      </c>
      <c r="F1328" s="11">
        <v>153.90406942158143</v>
      </c>
      <c r="G1328" s="11">
        <v>158.77882571305318</v>
      </c>
      <c r="H1328" s="11">
        <v>42.331266084268705</v>
      </c>
      <c r="I1328" s="11">
        <v>126.50586562300242</v>
      </c>
    </row>
    <row r="1329" spans="1:9" x14ac:dyDescent="0.25">
      <c r="A1329" s="13"/>
      <c r="B1329" s="3">
        <f>DATE(YEAR(siječanj!B1329),MONTH(siječanj!B1329)+6,DAY(siječanj!B1329))</f>
        <v>42930</v>
      </c>
      <c r="C1329" s="9">
        <v>13.8125</v>
      </c>
      <c r="D1329">
        <v>0.94922339421162705</v>
      </c>
      <c r="E1329" s="6">
        <v>138.14538883171599</v>
      </c>
      <c r="F1329" s="11">
        <v>153.18310381284496</v>
      </c>
      <c r="G1329" s="11">
        <v>157.72070575638503</v>
      </c>
      <c r="H1329" s="11">
        <v>63.203163038113807</v>
      </c>
      <c r="I1329" s="11">
        <v>131.13083488152645</v>
      </c>
    </row>
    <row r="1330" spans="1:9" x14ac:dyDescent="0.25">
      <c r="A1330" s="13"/>
      <c r="B1330" s="3">
        <f>DATE(YEAR(siječanj!B1330),MONTH(siječanj!B1330)+6,DAY(siječanj!B1330))</f>
        <v>42930</v>
      </c>
      <c r="C1330" s="9">
        <v>13.8229166666667</v>
      </c>
      <c r="D1330">
        <v>0.94922339421162705</v>
      </c>
      <c r="E1330" s="6">
        <v>141.76135847172787</v>
      </c>
      <c r="F1330" s="11">
        <v>149.86320391719886</v>
      </c>
      <c r="G1330" s="11">
        <v>158.72169911740448</v>
      </c>
      <c r="H1330" s="11">
        <v>86.952423993024368</v>
      </c>
      <c r="I1330" s="11">
        <v>134.56319785658474</v>
      </c>
    </row>
    <row r="1331" spans="1:9" x14ac:dyDescent="0.25">
      <c r="A1331" s="13"/>
      <c r="B1331" s="3">
        <f>DATE(YEAR(siječanj!B1331),MONTH(siječanj!B1331)+6,DAY(siječanj!B1331))</f>
        <v>42930</v>
      </c>
      <c r="C1331" s="9">
        <v>13.8333333333333</v>
      </c>
      <c r="D1331">
        <v>0.94922339421162705</v>
      </c>
      <c r="E1331" s="6">
        <v>147.74639383825053</v>
      </c>
      <c r="F1331" s="11">
        <v>144.18424404512035</v>
      </c>
      <c r="G1331" s="11">
        <v>152.03648930716338</v>
      </c>
      <c r="H1331" s="11">
        <v>129.47512722650825</v>
      </c>
      <c r="I1331" s="11">
        <v>140.24433344167198</v>
      </c>
    </row>
    <row r="1332" spans="1:9" x14ac:dyDescent="0.25">
      <c r="A1332" s="13"/>
      <c r="B1332" s="3">
        <f>DATE(YEAR(siječanj!B1332),MONTH(siječanj!B1332)+6,DAY(siječanj!B1332))</f>
        <v>42930</v>
      </c>
      <c r="C1332" s="9">
        <v>13.84375</v>
      </c>
      <c r="D1332">
        <v>0.94922339421162705</v>
      </c>
      <c r="E1332" s="6">
        <v>152.10288602286778</v>
      </c>
      <c r="F1332" s="11">
        <v>125.23515948343756</v>
      </c>
      <c r="G1332" s="11">
        <v>138.7509944202825</v>
      </c>
      <c r="H1332" s="11">
        <v>197.67550075121446</v>
      </c>
      <c r="I1332" s="11">
        <v>144.37961774001079</v>
      </c>
    </row>
    <row r="1333" spans="1:9" x14ac:dyDescent="0.25">
      <c r="A1333" s="13"/>
      <c r="B1333" s="3">
        <f>DATE(YEAR(siječanj!B1333),MONTH(siječanj!B1333)+6,DAY(siječanj!B1333))</f>
        <v>42930</v>
      </c>
      <c r="C1333" s="9">
        <v>13.8541666666667</v>
      </c>
      <c r="D1333">
        <v>0.94922339421162705</v>
      </c>
      <c r="E1333" s="6">
        <v>155.70742208689478</v>
      </c>
      <c r="F1333" s="11">
        <v>118.12216013004424</v>
      </c>
      <c r="G1333" s="11">
        <v>130.35372537610093</v>
      </c>
      <c r="H1333" s="11">
        <v>228.78753095761655</v>
      </c>
      <c r="I1333" s="11">
        <v>147.80112769726472</v>
      </c>
    </row>
    <row r="1334" spans="1:9" x14ac:dyDescent="0.25">
      <c r="A1334" s="13"/>
      <c r="B1334" s="3">
        <f>DATE(YEAR(siječanj!B1334),MONTH(siječanj!B1334)+6,DAY(siječanj!B1334))</f>
        <v>42930</v>
      </c>
      <c r="C1334" s="9">
        <v>13.8645833333333</v>
      </c>
      <c r="D1334">
        <v>0.94922339421162705</v>
      </c>
      <c r="E1334" s="6">
        <v>156.45219748506739</v>
      </c>
      <c r="F1334" s="11">
        <v>116.22693704650756</v>
      </c>
      <c r="G1334" s="11">
        <v>127.94775026615206</v>
      </c>
      <c r="H1334" s="11">
        <v>229.71552986940014</v>
      </c>
      <c r="I1334" s="11">
        <v>148.50808592864345</v>
      </c>
    </row>
    <row r="1335" spans="1:9" x14ac:dyDescent="0.25">
      <c r="A1335" s="13"/>
      <c r="B1335" s="3">
        <f>DATE(YEAR(siječanj!B1335),MONTH(siječanj!B1335)+6,DAY(siječanj!B1335))</f>
        <v>42930</v>
      </c>
      <c r="C1335" s="9">
        <v>13.875</v>
      </c>
      <c r="D1335">
        <v>0.94922339421162705</v>
      </c>
      <c r="E1335" s="6">
        <v>156.25322745798434</v>
      </c>
      <c r="F1335" s="11">
        <v>112.98997853636521</v>
      </c>
      <c r="G1335" s="11">
        <v>123.03465873066234</v>
      </c>
      <c r="H1335" s="11">
        <v>231.07397532920953</v>
      </c>
      <c r="I1335" s="11">
        <v>148.3192189241893</v>
      </c>
    </row>
    <row r="1336" spans="1:9" x14ac:dyDescent="0.25">
      <c r="A1336" s="13"/>
      <c r="B1336" s="3">
        <f>DATE(YEAR(siječanj!B1336),MONTH(siječanj!B1336)+6,DAY(siječanj!B1336))</f>
        <v>42930</v>
      </c>
      <c r="C1336" s="9">
        <v>13.8854166666667</v>
      </c>
      <c r="D1336">
        <v>0.94922339421162705</v>
      </c>
      <c r="E1336" s="6">
        <v>160.48881255405496</v>
      </c>
      <c r="F1336" s="11">
        <v>110.1806807837384</v>
      </c>
      <c r="G1336" s="11">
        <v>109.45878767554875</v>
      </c>
      <c r="H1336" s="11">
        <v>238.15666878697306</v>
      </c>
      <c r="I1336" s="11">
        <v>152.33973538555364</v>
      </c>
    </row>
    <row r="1337" spans="1:9" x14ac:dyDescent="0.25">
      <c r="A1337" s="13"/>
      <c r="B1337" s="3">
        <f>DATE(YEAR(siječanj!B1337),MONTH(siječanj!B1337)+6,DAY(siječanj!B1337))</f>
        <v>42930</v>
      </c>
      <c r="C1337" s="9">
        <v>13.8958333333333</v>
      </c>
      <c r="D1337">
        <v>0.94922339421162705</v>
      </c>
      <c r="E1337" s="6">
        <v>163.33698084425797</v>
      </c>
      <c r="F1337" s="11">
        <v>107.59660011501167</v>
      </c>
      <c r="G1337" s="11">
        <v>101.13455334141425</v>
      </c>
      <c r="H1337" s="11">
        <v>243.81206774018614</v>
      </c>
      <c r="I1337" s="11">
        <v>155.04328335726606</v>
      </c>
    </row>
    <row r="1338" spans="1:9" x14ac:dyDescent="0.25">
      <c r="A1338" s="13"/>
      <c r="B1338" s="3">
        <f>DATE(YEAR(siječanj!B1338),MONTH(siječanj!B1338)+6,DAY(siječanj!B1338))</f>
        <v>42930</v>
      </c>
      <c r="C1338" s="9">
        <v>13.90625</v>
      </c>
      <c r="D1338">
        <v>0.94922339421162705</v>
      </c>
      <c r="E1338" s="6">
        <v>161.44961306348813</v>
      </c>
      <c r="F1338" s="11">
        <v>104.26380250125638</v>
      </c>
      <c r="G1338" s="11">
        <v>103.3849686452177</v>
      </c>
      <c r="H1338" s="11">
        <v>244.55278404853979</v>
      </c>
      <c r="I1338" s="11">
        <v>153.25174970627805</v>
      </c>
    </row>
    <row r="1339" spans="1:9" x14ac:dyDescent="0.25">
      <c r="A1339" s="13"/>
      <c r="B1339" s="3">
        <f>DATE(YEAR(siječanj!B1339),MONTH(siječanj!B1339)+6,DAY(siječanj!B1339))</f>
        <v>42930</v>
      </c>
      <c r="C1339" s="9">
        <v>13.9166666666667</v>
      </c>
      <c r="D1339">
        <v>0.94922339421162705</v>
      </c>
      <c r="E1339" s="6">
        <v>157.49774838399071</v>
      </c>
      <c r="F1339" s="11">
        <v>102.6764573276868</v>
      </c>
      <c r="G1339" s="11">
        <v>92.311591007834437</v>
      </c>
      <c r="H1339" s="11">
        <v>241.5406533430901</v>
      </c>
      <c r="I1339" s="11">
        <v>149.50054730174045</v>
      </c>
    </row>
    <row r="1340" spans="1:9" x14ac:dyDescent="0.25">
      <c r="A1340" s="13"/>
      <c r="B1340" s="3">
        <f>DATE(YEAR(siječanj!B1340),MONTH(siječanj!B1340)+6,DAY(siječanj!B1340))</f>
        <v>42930</v>
      </c>
      <c r="C1340" s="9">
        <v>13.9270833333333</v>
      </c>
      <c r="D1340">
        <v>0.94922339421162705</v>
      </c>
      <c r="E1340" s="6">
        <v>150.91458315628094</v>
      </c>
      <c r="F1340" s="11">
        <v>100.30595854221664</v>
      </c>
      <c r="G1340" s="11">
        <v>87.802672139595373</v>
      </c>
      <c r="H1340" s="11">
        <v>242.31234972131443</v>
      </c>
      <c r="I1340" s="11">
        <v>143.25165285963783</v>
      </c>
    </row>
    <row r="1341" spans="1:9" x14ac:dyDescent="0.25">
      <c r="A1341" s="13"/>
      <c r="B1341" s="3">
        <f>DATE(YEAR(siječanj!B1341),MONTH(siječanj!B1341)+6,DAY(siječanj!B1341))</f>
        <v>42930</v>
      </c>
      <c r="C1341" s="9">
        <v>13.9375</v>
      </c>
      <c r="D1341">
        <v>0.94922339421162705</v>
      </c>
      <c r="E1341" s="6">
        <v>141.72601562096207</v>
      </c>
      <c r="F1341" s="11">
        <v>97.292401495619103</v>
      </c>
      <c r="G1341" s="11">
        <v>83.587811020332438</v>
      </c>
      <c r="H1341" s="11">
        <v>241.49605748450495</v>
      </c>
      <c r="I1341" s="11">
        <v>134.52964959581971</v>
      </c>
    </row>
    <row r="1342" spans="1:9" x14ac:dyDescent="0.25">
      <c r="A1342" s="13"/>
      <c r="B1342" s="3">
        <f>DATE(YEAR(siječanj!B1342),MONTH(siječanj!B1342)+6,DAY(siječanj!B1342))</f>
        <v>42930</v>
      </c>
      <c r="C1342" s="9">
        <v>13.9479166666667</v>
      </c>
      <c r="D1342">
        <v>0.94922339421162705</v>
      </c>
      <c r="E1342" s="6">
        <v>130.53130510184903</v>
      </c>
      <c r="F1342" s="11">
        <v>93.019433177158774</v>
      </c>
      <c r="G1342" s="11">
        <v>81.029537047355831</v>
      </c>
      <c r="H1342" s="11">
        <v>238.80475492644482</v>
      </c>
      <c r="I1342" s="11">
        <v>123.9033684796506</v>
      </c>
    </row>
    <row r="1343" spans="1:9" x14ac:dyDescent="0.25">
      <c r="A1343" s="13"/>
      <c r="B1343" s="3">
        <f>DATE(YEAR(siječanj!B1343),MONTH(siječanj!B1343)+6,DAY(siječanj!B1343))</f>
        <v>42930</v>
      </c>
      <c r="C1343" s="9">
        <v>13.9583333333333</v>
      </c>
      <c r="D1343">
        <v>0.94922339421162705</v>
      </c>
      <c r="E1343" s="6">
        <v>119.18627481846782</v>
      </c>
      <c r="F1343" s="11">
        <v>89.657204878482517</v>
      </c>
      <c r="G1343" s="11">
        <v>79.40048363822892</v>
      </c>
      <c r="H1343" s="11">
        <v>239.03664338977387</v>
      </c>
      <c r="I1343" s="11">
        <v>113.13440032662579</v>
      </c>
    </row>
    <row r="1344" spans="1:9" x14ac:dyDescent="0.25">
      <c r="A1344" s="13"/>
      <c r="B1344" s="3">
        <f>DATE(YEAR(siječanj!B1344),MONTH(siječanj!B1344)+6,DAY(siječanj!B1344))</f>
        <v>42930</v>
      </c>
      <c r="C1344" s="9">
        <v>13.96875</v>
      </c>
      <c r="D1344">
        <v>0.94922339421162705</v>
      </c>
      <c r="E1344" s="6">
        <v>109.08611879035084</v>
      </c>
      <c r="F1344" s="11">
        <v>86.483676849010095</v>
      </c>
      <c r="G1344" s="11">
        <v>77.024305696473249</v>
      </c>
      <c r="H1344" s="11">
        <v>239.89508016313684</v>
      </c>
      <c r="I1344" s="11">
        <v>103.54709593954956</v>
      </c>
    </row>
    <row r="1345" spans="1:9" x14ac:dyDescent="0.25">
      <c r="A1345" s="13"/>
      <c r="B1345" s="3">
        <f>DATE(YEAR(siječanj!B1345),MONTH(siječanj!B1345)+6,DAY(siječanj!B1345))</f>
        <v>42930</v>
      </c>
      <c r="C1345" s="9">
        <v>13.9791666666667</v>
      </c>
      <c r="D1345">
        <v>0.94922339421162705</v>
      </c>
      <c r="E1345" s="6">
        <v>99.320394859792174</v>
      </c>
      <c r="F1345" s="11">
        <v>84.215975041185715</v>
      </c>
      <c r="G1345" s="11">
        <v>78.259478038926034</v>
      </c>
      <c r="H1345" s="11">
        <v>239.35351401726163</v>
      </c>
      <c r="I1345" s="11">
        <v>94.27724232325096</v>
      </c>
    </row>
    <row r="1346" spans="1:9" ht="15.75" thickBot="1" x14ac:dyDescent="0.3">
      <c r="A1346" s="13"/>
      <c r="B1346" s="3">
        <f>DATE(YEAR(siječanj!B1346),MONTH(siječanj!B1346)+6,DAY(siječanj!B1346))</f>
        <v>42930</v>
      </c>
      <c r="C1346" s="9">
        <v>13.9895833333333</v>
      </c>
      <c r="D1346">
        <v>0.94922339421162705</v>
      </c>
      <c r="E1346" s="6">
        <v>91.07085540713733</v>
      </c>
      <c r="F1346" s="11">
        <v>82.268768302000808</v>
      </c>
      <c r="G1346" s="11">
        <v>75.29788469216814</v>
      </c>
      <c r="H1346" s="11">
        <v>239.71483148375779</v>
      </c>
      <c r="I1346" s="11">
        <v>86.446586483319209</v>
      </c>
    </row>
    <row r="1347" spans="1:9" x14ac:dyDescent="0.25">
      <c r="A1347" s="14">
        <f t="shared" ref="A1347" si="12">A1251+1</f>
        <v>196</v>
      </c>
      <c r="B1347" s="3">
        <f>DATE(YEAR(siječanj!B1347),MONTH(siječanj!B1347)+6,DAY(siječanj!B1347))</f>
        <v>42931</v>
      </c>
      <c r="C1347" s="9">
        <v>14</v>
      </c>
      <c r="D1347">
        <v>0.95002409575685376</v>
      </c>
      <c r="E1347" s="6">
        <v>88.293604070480256</v>
      </c>
      <c r="F1347" s="11">
        <v>78.758973755548453</v>
      </c>
      <c r="G1347" s="11">
        <v>75.369004499499894</v>
      </c>
      <c r="H1347" s="11">
        <v>239.52173311630736</v>
      </c>
      <c r="I1347" s="11">
        <v>83.881051368171669</v>
      </c>
    </row>
    <row r="1348" spans="1:9" x14ac:dyDescent="0.25">
      <c r="A1348" s="15"/>
      <c r="B1348" s="3">
        <f>DATE(YEAR(siječanj!B1348),MONTH(siječanj!B1348)+6,DAY(siječanj!B1348))</f>
        <v>42931</v>
      </c>
      <c r="C1348" s="9">
        <v>14.0104166666667</v>
      </c>
      <c r="D1348">
        <v>0.95002409575685376</v>
      </c>
      <c r="E1348" s="6">
        <v>81.7808128999567</v>
      </c>
      <c r="F1348" s="11">
        <v>77.857576365010004</v>
      </c>
      <c r="G1348" s="11">
        <v>71.988468095718773</v>
      </c>
      <c r="H1348" s="11">
        <v>239.93689565646372</v>
      </c>
      <c r="I1348" s="11">
        <v>77.693742825541804</v>
      </c>
    </row>
    <row r="1349" spans="1:9" x14ac:dyDescent="0.25">
      <c r="A1349" s="15"/>
      <c r="B1349" s="3">
        <f>DATE(YEAR(siječanj!B1349),MONTH(siječanj!B1349)+6,DAY(siječanj!B1349))</f>
        <v>42931</v>
      </c>
      <c r="C1349" s="9">
        <v>14.0208333333333</v>
      </c>
      <c r="D1349">
        <v>0.95002409575685376</v>
      </c>
      <c r="E1349" s="6">
        <v>76.405907686915754</v>
      </c>
      <c r="F1349" s="11">
        <v>75.055408830069993</v>
      </c>
      <c r="G1349" s="11">
        <v>73.450119748017414</v>
      </c>
      <c r="H1349" s="11">
        <v>238.45421187539023</v>
      </c>
      <c r="I1349" s="11">
        <v>72.58745336074378</v>
      </c>
    </row>
    <row r="1350" spans="1:9" x14ac:dyDescent="0.25">
      <c r="A1350" s="15"/>
      <c r="B1350" s="3">
        <f>DATE(YEAR(siječanj!B1350),MONTH(siječanj!B1350)+6,DAY(siječanj!B1350))</f>
        <v>42931</v>
      </c>
      <c r="C1350" s="9">
        <v>14.03125</v>
      </c>
      <c r="D1350">
        <v>0.95002409575685376</v>
      </c>
      <c r="E1350" s="6">
        <v>73.083085208677105</v>
      </c>
      <c r="F1350" s="11">
        <v>73.614046747454523</v>
      </c>
      <c r="G1350" s="11">
        <v>70.320131138419967</v>
      </c>
      <c r="H1350" s="11">
        <v>236.6094905332213</v>
      </c>
      <c r="I1350" s="11">
        <v>69.430691940494555</v>
      </c>
    </row>
    <row r="1351" spans="1:9" x14ac:dyDescent="0.25">
      <c r="A1351" s="15"/>
      <c r="B1351" s="3">
        <f>DATE(YEAR(siječanj!B1351),MONTH(siječanj!B1351)+6,DAY(siječanj!B1351))</f>
        <v>42931</v>
      </c>
      <c r="C1351" s="9">
        <v>14.0416666666667</v>
      </c>
      <c r="D1351">
        <v>0.95002409575685376</v>
      </c>
      <c r="E1351" s="6">
        <v>70.053258040030684</v>
      </c>
      <c r="F1351" s="11">
        <v>73.336681680236069</v>
      </c>
      <c r="G1351" s="11">
        <v>67.966663622381859</v>
      </c>
      <c r="H1351" s="11">
        <v>237.91576413918241</v>
      </c>
      <c r="I1351" s="11">
        <v>66.552283124301695</v>
      </c>
    </row>
    <row r="1352" spans="1:9" x14ac:dyDescent="0.25">
      <c r="A1352" s="15"/>
      <c r="B1352" s="3">
        <f>DATE(YEAR(siječanj!B1352),MONTH(siječanj!B1352)+6,DAY(siječanj!B1352))</f>
        <v>42931</v>
      </c>
      <c r="C1352" s="9">
        <v>14.0520833333333</v>
      </c>
      <c r="D1352">
        <v>0.95002409575685376</v>
      </c>
      <c r="E1352" s="6">
        <v>68.766611532504967</v>
      </c>
      <c r="F1352" s="11">
        <v>70.350479178727113</v>
      </c>
      <c r="G1352" s="11">
        <v>72.698195940382561</v>
      </c>
      <c r="H1352" s="11">
        <v>238.41214934961056</v>
      </c>
      <c r="I1352" s="11">
        <v>65.329937939430863</v>
      </c>
    </row>
    <row r="1353" spans="1:9" x14ac:dyDescent="0.25">
      <c r="A1353" s="15"/>
      <c r="B1353" s="3">
        <f>DATE(YEAR(siječanj!B1353),MONTH(siječanj!B1353)+6,DAY(siječanj!B1353))</f>
        <v>42931</v>
      </c>
      <c r="C1353" s="9">
        <v>14.0625</v>
      </c>
      <c r="D1353">
        <v>0.95002409575685376</v>
      </c>
      <c r="E1353" s="6">
        <v>65.794106080959921</v>
      </c>
      <c r="F1353" s="11">
        <v>70.498630593328556</v>
      </c>
      <c r="G1353" s="11">
        <v>79.964779028346157</v>
      </c>
      <c r="H1353" s="11">
        <v>238.43526938690394</v>
      </c>
      <c r="I1353" s="11">
        <v>62.505986135694464</v>
      </c>
    </row>
    <row r="1354" spans="1:9" x14ac:dyDescent="0.25">
      <c r="A1354" s="15"/>
      <c r="B1354" s="3">
        <f>DATE(YEAR(siječanj!B1354),MONTH(siječanj!B1354)+6,DAY(siječanj!B1354))</f>
        <v>42931</v>
      </c>
      <c r="C1354" s="9">
        <v>14.0729166666667</v>
      </c>
      <c r="D1354">
        <v>0.95002409575685376</v>
      </c>
      <c r="E1354" s="6">
        <v>64.819503895515822</v>
      </c>
      <c r="F1354" s="11">
        <v>69.680399035843323</v>
      </c>
      <c r="G1354" s="11">
        <v>78.071252716587111</v>
      </c>
      <c r="H1354" s="11">
        <v>238.59969198720131</v>
      </c>
      <c r="I1354" s="11">
        <v>61.580090575745281</v>
      </c>
    </row>
    <row r="1355" spans="1:9" x14ac:dyDescent="0.25">
      <c r="A1355" s="15"/>
      <c r="B1355" s="3">
        <f>DATE(YEAR(siječanj!B1355),MONTH(siječanj!B1355)+6,DAY(siječanj!B1355))</f>
        <v>42931</v>
      </c>
      <c r="C1355" s="9">
        <v>14.0833333333333</v>
      </c>
      <c r="D1355">
        <v>0.95002409575685376</v>
      </c>
      <c r="E1355" s="6">
        <v>63.600712485467142</v>
      </c>
      <c r="F1355" s="11">
        <v>70.791438453547215</v>
      </c>
      <c r="G1355" s="11">
        <v>70.881926739218514</v>
      </c>
      <c r="H1355" s="11">
        <v>238.45881347990581</v>
      </c>
      <c r="I1355" s="11">
        <v>60.422209368497562</v>
      </c>
    </row>
    <row r="1356" spans="1:9" x14ac:dyDescent="0.25">
      <c r="A1356" s="15"/>
      <c r="B1356" s="3">
        <f>DATE(YEAR(siječanj!B1356),MONTH(siječanj!B1356)+6,DAY(siječanj!B1356))</f>
        <v>42931</v>
      </c>
      <c r="C1356" s="9">
        <v>14.09375</v>
      </c>
      <c r="D1356">
        <v>0.95002409575685376</v>
      </c>
      <c r="E1356" s="6">
        <v>63.211429990616679</v>
      </c>
      <c r="F1356" s="11">
        <v>71.568034990610414</v>
      </c>
      <c r="G1356" s="11">
        <v>66.453834392284335</v>
      </c>
      <c r="H1356" s="11">
        <v>238.75449632394154</v>
      </c>
      <c r="I1356" s="11">
        <v>60.052381618333278</v>
      </c>
    </row>
    <row r="1357" spans="1:9" x14ac:dyDescent="0.25">
      <c r="A1357" s="15"/>
      <c r="B1357" s="3">
        <f>DATE(YEAR(siječanj!B1357),MONTH(siječanj!B1357)+6,DAY(siječanj!B1357))</f>
        <v>42931</v>
      </c>
      <c r="C1357" s="9">
        <v>14.1041666666667</v>
      </c>
      <c r="D1357">
        <v>0.95002409575685376</v>
      </c>
      <c r="E1357" s="6">
        <v>63.411430230535878</v>
      </c>
      <c r="F1357" s="11">
        <v>71.463029609397793</v>
      </c>
      <c r="G1357" s="11">
        <v>67.17839271781007</v>
      </c>
      <c r="H1357" s="11">
        <v>239.14670284835211</v>
      </c>
      <c r="I1357" s="11">
        <v>60.242386665413669</v>
      </c>
    </row>
    <row r="1358" spans="1:9" x14ac:dyDescent="0.25">
      <c r="A1358" s="15"/>
      <c r="B1358" s="3">
        <f>DATE(YEAR(siječanj!B1358),MONTH(siječanj!B1358)+6,DAY(siječanj!B1358))</f>
        <v>42931</v>
      </c>
      <c r="C1358" s="9">
        <v>14.1145833333333</v>
      </c>
      <c r="D1358">
        <v>0.95002409575685376</v>
      </c>
      <c r="E1358" s="6">
        <v>61.380567101163862</v>
      </c>
      <c r="F1358" s="11">
        <v>69.287427448692952</v>
      </c>
      <c r="G1358" s="11">
        <v>64.729817031554916</v>
      </c>
      <c r="H1358" s="11">
        <v>238.74446900664677</v>
      </c>
      <c r="I1358" s="11">
        <v>58.313017757326087</v>
      </c>
    </row>
    <row r="1359" spans="1:9" x14ac:dyDescent="0.25">
      <c r="A1359" s="15"/>
      <c r="B1359" s="3">
        <f>DATE(YEAR(siječanj!B1359),MONTH(siječanj!B1359)+6,DAY(siječanj!B1359))</f>
        <v>42931</v>
      </c>
      <c r="C1359" s="9">
        <v>14.125</v>
      </c>
      <c r="D1359">
        <v>0.95002409575685376</v>
      </c>
      <c r="E1359" s="6">
        <v>60.5403967733589</v>
      </c>
      <c r="F1359" s="11">
        <v>67.99573180163766</v>
      </c>
      <c r="G1359" s="11">
        <v>64.877520929280479</v>
      </c>
      <c r="H1359" s="11">
        <v>238.37310221996529</v>
      </c>
      <c r="I1359" s="11">
        <v>57.514835701371439</v>
      </c>
    </row>
    <row r="1360" spans="1:9" x14ac:dyDescent="0.25">
      <c r="A1360" s="15"/>
      <c r="B1360" s="3">
        <f>DATE(YEAR(siječanj!B1360),MONTH(siječanj!B1360)+6,DAY(siječanj!B1360))</f>
        <v>42931</v>
      </c>
      <c r="C1360" s="9">
        <v>14.1354166666667</v>
      </c>
      <c r="D1360">
        <v>0.95002409575685376</v>
      </c>
      <c r="E1360" s="6">
        <v>60.27734314087715</v>
      </c>
      <c r="F1360" s="11">
        <v>67.151740879861691</v>
      </c>
      <c r="G1360" s="11">
        <v>61.822922600434246</v>
      </c>
      <c r="H1360" s="11">
        <v>237.99710682522073</v>
      </c>
      <c r="I1360" s="11">
        <v>57.264928412037406</v>
      </c>
    </row>
    <row r="1361" spans="1:9" x14ac:dyDescent="0.25">
      <c r="A1361" s="15"/>
      <c r="B1361" s="3">
        <f>DATE(YEAR(siječanj!B1361),MONTH(siječanj!B1361)+6,DAY(siječanj!B1361))</f>
        <v>42931</v>
      </c>
      <c r="C1361" s="9">
        <v>14.1458333333333</v>
      </c>
      <c r="D1361">
        <v>0.95002409575685376</v>
      </c>
      <c r="E1361" s="6">
        <v>62.653532024926413</v>
      </c>
      <c r="F1361" s="11">
        <v>67.296677884915724</v>
      </c>
      <c r="G1361" s="11">
        <v>62.734256050008234</v>
      </c>
      <c r="H1361" s="11">
        <v>235.49743344160225</v>
      </c>
      <c r="I1361" s="11">
        <v>59.522365107953796</v>
      </c>
    </row>
    <row r="1362" spans="1:9" x14ac:dyDescent="0.25">
      <c r="A1362" s="15"/>
      <c r="B1362" s="3">
        <f>DATE(YEAR(siječanj!B1362),MONTH(siječanj!B1362)+6,DAY(siječanj!B1362))</f>
        <v>42931</v>
      </c>
      <c r="C1362" s="9">
        <v>14.15625</v>
      </c>
      <c r="D1362">
        <v>0.95002409575685376</v>
      </c>
      <c r="E1362" s="6">
        <v>62.63318184766996</v>
      </c>
      <c r="F1362" s="11">
        <v>65.717717430514682</v>
      </c>
      <c r="G1362" s="11">
        <v>60.982055968353947</v>
      </c>
      <c r="H1362" s="11">
        <v>238.50431045687148</v>
      </c>
      <c r="I1362" s="11">
        <v>59.503031949207241</v>
      </c>
    </row>
    <row r="1363" spans="1:9" x14ac:dyDescent="0.25">
      <c r="A1363" s="15"/>
      <c r="B1363" s="3">
        <f>DATE(YEAR(siječanj!B1363),MONTH(siječanj!B1363)+6,DAY(siječanj!B1363))</f>
        <v>42931</v>
      </c>
      <c r="C1363" s="9">
        <v>14.1666666666667</v>
      </c>
      <c r="D1363">
        <v>0.95002409575685376</v>
      </c>
      <c r="E1363" s="6">
        <v>63.195109354896573</v>
      </c>
      <c r="F1363" s="11">
        <v>65.577966767049602</v>
      </c>
      <c r="G1363" s="11">
        <v>59.93434378836848</v>
      </c>
      <c r="H1363" s="11">
        <v>232.56039660127948</v>
      </c>
      <c r="I1363" s="11">
        <v>60.036876621141104</v>
      </c>
    </row>
    <row r="1364" spans="1:9" x14ac:dyDescent="0.25">
      <c r="A1364" s="15"/>
      <c r="B1364" s="3">
        <f>DATE(YEAR(siječanj!B1364),MONTH(siječanj!B1364)+6,DAY(siječanj!B1364))</f>
        <v>42931</v>
      </c>
      <c r="C1364" s="9">
        <v>14.1770833333333</v>
      </c>
      <c r="D1364">
        <v>0.95002409575685376</v>
      </c>
      <c r="E1364" s="6">
        <v>64.879886476188148</v>
      </c>
      <c r="F1364" s="11">
        <v>65.517614424200659</v>
      </c>
      <c r="G1364" s="11">
        <v>61.376349660508573</v>
      </c>
      <c r="H1364" s="11">
        <v>184.59482133437371</v>
      </c>
      <c r="I1364" s="11">
        <v>61.637455482347974</v>
      </c>
    </row>
    <row r="1365" spans="1:9" x14ac:dyDescent="0.25">
      <c r="A1365" s="15"/>
      <c r="B1365" s="3">
        <f>DATE(YEAR(siječanj!B1365),MONTH(siječanj!B1365)+6,DAY(siječanj!B1365))</f>
        <v>42931</v>
      </c>
      <c r="C1365" s="9">
        <v>14.1875</v>
      </c>
      <c r="D1365">
        <v>0.95002409575685376</v>
      </c>
      <c r="E1365" s="6">
        <v>66.608111186222345</v>
      </c>
      <c r="F1365" s="11">
        <v>64.866716530810507</v>
      </c>
      <c r="G1365" s="11">
        <v>58.703930660195539</v>
      </c>
      <c r="H1365" s="11">
        <v>115.59667200537304</v>
      </c>
      <c r="I1365" s="11">
        <v>63.279310599762866</v>
      </c>
    </row>
    <row r="1366" spans="1:9" x14ac:dyDescent="0.25">
      <c r="A1366" s="15"/>
      <c r="B1366" s="3">
        <f>DATE(YEAR(siječanj!B1366),MONTH(siječanj!B1366)+6,DAY(siječanj!B1366))</f>
        <v>42931</v>
      </c>
      <c r="C1366" s="9">
        <v>14.1979166666667</v>
      </c>
      <c r="D1366">
        <v>0.95002409575685376</v>
      </c>
      <c r="E1366" s="6">
        <v>67.575657703986181</v>
      </c>
      <c r="F1366" s="11">
        <v>64.755326418414583</v>
      </c>
      <c r="G1366" s="11">
        <v>61.272872804575528</v>
      </c>
      <c r="H1366" s="11">
        <v>73.442507187005759</v>
      </c>
      <c r="I1366" s="11">
        <v>64.198503105404143</v>
      </c>
    </row>
    <row r="1367" spans="1:9" x14ac:dyDescent="0.25">
      <c r="A1367" s="15"/>
      <c r="B1367" s="3">
        <f>DATE(YEAR(siječanj!B1367),MONTH(siječanj!B1367)+6,DAY(siječanj!B1367))</f>
        <v>42931</v>
      </c>
      <c r="C1367" s="9">
        <v>14.2083333333333</v>
      </c>
      <c r="D1367">
        <v>0.95002409575685376</v>
      </c>
      <c r="E1367" s="6">
        <v>69.158769293816206</v>
      </c>
      <c r="F1367" s="11">
        <v>67.350665536541129</v>
      </c>
      <c r="G1367" s="11">
        <v>60.008271852611159</v>
      </c>
      <c r="H1367" s="11">
        <v>62.359273175787401</v>
      </c>
      <c r="I1367" s="11">
        <v>65.702497262014603</v>
      </c>
    </row>
    <row r="1368" spans="1:9" x14ac:dyDescent="0.25">
      <c r="A1368" s="15"/>
      <c r="B1368" s="3">
        <f>DATE(YEAR(siječanj!B1368),MONTH(siječanj!B1368)+6,DAY(siječanj!B1368))</f>
        <v>42931</v>
      </c>
      <c r="C1368" s="9">
        <v>14.21875</v>
      </c>
      <c r="D1368">
        <v>0.95002409575685376</v>
      </c>
      <c r="E1368" s="6">
        <v>69.223536730278568</v>
      </c>
      <c r="F1368" s="11">
        <v>68.589583945541222</v>
      </c>
      <c r="G1368" s="11">
        <v>67.671816677098391</v>
      </c>
      <c r="H1368" s="11">
        <v>26.416033290420334</v>
      </c>
      <c r="I1368" s="11">
        <v>65.764027887274253</v>
      </c>
    </row>
    <row r="1369" spans="1:9" x14ac:dyDescent="0.25">
      <c r="A1369" s="15"/>
      <c r="B1369" s="3">
        <f>DATE(YEAR(siječanj!B1369),MONTH(siječanj!B1369)+6,DAY(siječanj!B1369))</f>
        <v>42931</v>
      </c>
      <c r="C1369" s="9">
        <v>14.2291666666667</v>
      </c>
      <c r="D1369">
        <v>0.95002409575685376</v>
      </c>
      <c r="E1369" s="6">
        <v>73.508364610419605</v>
      </c>
      <c r="F1369" s="11">
        <v>75.370445013667606</v>
      </c>
      <c r="G1369" s="11">
        <v>67.590978137575618</v>
      </c>
      <c r="H1369" s="11">
        <v>8.8281657615256837</v>
      </c>
      <c r="I1369" s="11">
        <v>69.834717619578996</v>
      </c>
    </row>
    <row r="1370" spans="1:9" x14ac:dyDescent="0.25">
      <c r="A1370" s="15"/>
      <c r="B1370" s="3">
        <f>DATE(YEAR(siječanj!B1370),MONTH(siječanj!B1370)+6,DAY(siječanj!B1370))</f>
        <v>42931</v>
      </c>
      <c r="C1370" s="9">
        <v>14.2395833333333</v>
      </c>
      <c r="D1370">
        <v>0.95002409575685376</v>
      </c>
      <c r="E1370" s="6">
        <v>74.905056309306261</v>
      </c>
      <c r="F1370" s="11">
        <v>75.335791915230104</v>
      </c>
      <c r="G1370" s="11">
        <v>68.812421669138658</v>
      </c>
      <c r="H1370" s="11">
        <v>3.3512832601278393</v>
      </c>
      <c r="I1370" s="11">
        <v>71.161608387864888</v>
      </c>
    </row>
    <row r="1371" spans="1:9" x14ac:dyDescent="0.25">
      <c r="A1371" s="15"/>
      <c r="B1371" s="3">
        <f>DATE(YEAR(siječanj!B1371),MONTH(siječanj!B1371)+6,DAY(siječanj!B1371))</f>
        <v>42931</v>
      </c>
      <c r="C1371" s="9">
        <v>14.25</v>
      </c>
      <c r="D1371">
        <v>0.95002409575685376</v>
      </c>
      <c r="E1371" s="6">
        <v>78.841241506736893</v>
      </c>
      <c r="F1371" s="11">
        <v>74.104164043595006</v>
      </c>
      <c r="G1371" s="11">
        <v>71.434908980239555</v>
      </c>
      <c r="H1371" s="11">
        <v>2.5017026502044457</v>
      </c>
      <c r="I1371" s="11">
        <v>74.901079170785437</v>
      </c>
    </row>
    <row r="1372" spans="1:9" x14ac:dyDescent="0.25">
      <c r="A1372" s="15"/>
      <c r="B1372" s="3">
        <f>DATE(YEAR(siječanj!B1372),MONTH(siječanj!B1372)+6,DAY(siječanj!B1372))</f>
        <v>42931</v>
      </c>
      <c r="C1372" s="9">
        <v>14.2604166666667</v>
      </c>
      <c r="D1372">
        <v>0.95002409575685376</v>
      </c>
      <c r="E1372" s="6">
        <v>82.396521884220604</v>
      </c>
      <c r="F1372" s="11">
        <v>79.233604170777241</v>
      </c>
      <c r="G1372" s="11">
        <v>78.448043877438153</v>
      </c>
      <c r="H1372" s="11">
        <v>3.2797538632673056</v>
      </c>
      <c r="I1372" s="11">
        <v>78.278681196566495</v>
      </c>
    </row>
    <row r="1373" spans="1:9" x14ac:dyDescent="0.25">
      <c r="A1373" s="15"/>
      <c r="B1373" s="3">
        <f>DATE(YEAR(siječanj!B1373),MONTH(siječanj!B1373)+6,DAY(siječanj!B1373))</f>
        <v>42931</v>
      </c>
      <c r="C1373" s="9">
        <v>14.2708333333333</v>
      </c>
      <c r="D1373">
        <v>0.95002409575685376</v>
      </c>
      <c r="E1373" s="6">
        <v>86.247098181464324</v>
      </c>
      <c r="F1373" s="11">
        <v>83.023577394800029</v>
      </c>
      <c r="G1373" s="11">
        <v>80.438140575922787</v>
      </c>
      <c r="H1373" s="11">
        <v>3.7400293299363594</v>
      </c>
      <c r="I1373" s="11">
        <v>81.936821461498226</v>
      </c>
    </row>
    <row r="1374" spans="1:9" x14ac:dyDescent="0.25">
      <c r="A1374" s="15"/>
      <c r="B1374" s="3">
        <f>DATE(YEAR(siječanj!B1374),MONTH(siječanj!B1374)+6,DAY(siječanj!B1374))</f>
        <v>42931</v>
      </c>
      <c r="C1374" s="9">
        <v>14.28125</v>
      </c>
      <c r="D1374">
        <v>0.95002409575685376</v>
      </c>
      <c r="E1374" s="6">
        <v>89.160734611657958</v>
      </c>
      <c r="F1374" s="11">
        <v>89.21391295234497</v>
      </c>
      <c r="G1374" s="11">
        <v>79.621210227783649</v>
      </c>
      <c r="H1374" s="11">
        <v>2.3568726237954571</v>
      </c>
      <c r="I1374" s="11">
        <v>84.704846276457161</v>
      </c>
    </row>
    <row r="1375" spans="1:9" x14ac:dyDescent="0.25">
      <c r="A1375" s="15"/>
      <c r="B1375" s="3">
        <f>DATE(YEAR(siječanj!B1375),MONTH(siječanj!B1375)+6,DAY(siječanj!B1375))</f>
        <v>42931</v>
      </c>
      <c r="C1375" s="9">
        <v>14.2916666666667</v>
      </c>
      <c r="D1375">
        <v>0.95002409575685376</v>
      </c>
      <c r="E1375" s="6">
        <v>94.481898047578213</v>
      </c>
      <c r="F1375" s="11">
        <v>97.143528642465895</v>
      </c>
      <c r="G1375" s="11">
        <v>83.499413021764155</v>
      </c>
      <c r="H1375" s="11">
        <v>1.7025526653830587</v>
      </c>
      <c r="I1375" s="11">
        <v>89.760079758041741</v>
      </c>
    </row>
    <row r="1376" spans="1:9" x14ac:dyDescent="0.25">
      <c r="A1376" s="15"/>
      <c r="B1376" s="3">
        <f>DATE(YEAR(siječanj!B1376),MONTH(siječanj!B1376)+6,DAY(siječanj!B1376))</f>
        <v>42931</v>
      </c>
      <c r="C1376" s="9">
        <v>14.3020833333333</v>
      </c>
      <c r="D1376">
        <v>0.95002409575685376</v>
      </c>
      <c r="E1376" s="6">
        <v>96.361018170671457</v>
      </c>
      <c r="F1376" s="11">
        <v>108.10385558474904</v>
      </c>
      <c r="G1376" s="11">
        <v>93.514442356339558</v>
      </c>
      <c r="H1376" s="11">
        <v>1.5485744371692145</v>
      </c>
      <c r="I1376" s="11">
        <v>91.545289153801903</v>
      </c>
    </row>
    <row r="1377" spans="1:9" x14ac:dyDescent="0.25">
      <c r="A1377" s="15"/>
      <c r="B1377" s="3">
        <f>DATE(YEAR(siječanj!B1377),MONTH(siječanj!B1377)+6,DAY(siječanj!B1377))</f>
        <v>42931</v>
      </c>
      <c r="C1377" s="9">
        <v>14.3125</v>
      </c>
      <c r="D1377">
        <v>0.95002409575685376</v>
      </c>
      <c r="E1377" s="6">
        <v>95.891438624477047</v>
      </c>
      <c r="F1377" s="11">
        <v>114.02478995508889</v>
      </c>
      <c r="G1377" s="11">
        <v>105.2155635620928</v>
      </c>
      <c r="H1377" s="11">
        <v>1.4549481374250586</v>
      </c>
      <c r="I1377" s="11">
        <v>91.099177270042645</v>
      </c>
    </row>
    <row r="1378" spans="1:9" x14ac:dyDescent="0.25">
      <c r="A1378" s="15"/>
      <c r="B1378" s="3">
        <f>DATE(YEAR(siječanj!B1378),MONTH(siječanj!B1378)+6,DAY(siječanj!B1378))</f>
        <v>42931</v>
      </c>
      <c r="C1378" s="9">
        <v>14.3229166666667</v>
      </c>
      <c r="D1378">
        <v>0.95002409575685376</v>
      </c>
      <c r="E1378" s="6">
        <v>100.57619353961071</v>
      </c>
      <c r="F1378" s="11">
        <v>121.52316975887101</v>
      </c>
      <c r="G1378" s="11">
        <v>114.41751238432278</v>
      </c>
      <c r="H1378" s="11">
        <v>1.8915394926979394</v>
      </c>
      <c r="I1378" s="11">
        <v>95.549807322134981</v>
      </c>
    </row>
    <row r="1379" spans="1:9" x14ac:dyDescent="0.25">
      <c r="A1379" s="15"/>
      <c r="B1379" s="3">
        <f>DATE(YEAR(siječanj!B1379),MONTH(siječanj!B1379)+6,DAY(siječanj!B1379))</f>
        <v>42931</v>
      </c>
      <c r="C1379" s="9">
        <v>14.3333333333333</v>
      </c>
      <c r="D1379">
        <v>0.95002409575685376</v>
      </c>
      <c r="E1379" s="6">
        <v>104.97011083562019</v>
      </c>
      <c r="F1379" s="11">
        <v>127.25918339641999</v>
      </c>
      <c r="G1379" s="11">
        <v>125.48256940886156</v>
      </c>
      <c r="H1379" s="11">
        <v>1.931448735599544</v>
      </c>
      <c r="I1379" s="11">
        <v>99.724134628106782</v>
      </c>
    </row>
    <row r="1380" spans="1:9" x14ac:dyDescent="0.25">
      <c r="A1380" s="15"/>
      <c r="B1380" s="3">
        <f>DATE(YEAR(siječanj!B1380),MONTH(siječanj!B1380)+6,DAY(siječanj!B1380))</f>
        <v>42931</v>
      </c>
      <c r="C1380" s="9">
        <v>14.34375</v>
      </c>
      <c r="D1380">
        <v>0.95002409575685376</v>
      </c>
      <c r="E1380" s="6">
        <v>107.04058753428778</v>
      </c>
      <c r="F1380" s="11">
        <v>144.17712184341744</v>
      </c>
      <c r="G1380" s="11">
        <v>147.713247899073</v>
      </c>
      <c r="H1380" s="11">
        <v>1.503673538510746</v>
      </c>
      <c r="I1380" s="11">
        <v>101.6911373815441</v>
      </c>
    </row>
    <row r="1381" spans="1:9" x14ac:dyDescent="0.25">
      <c r="A1381" s="15"/>
      <c r="B1381" s="3">
        <f>DATE(YEAR(siječanj!B1381),MONTH(siječanj!B1381)+6,DAY(siječanj!B1381))</f>
        <v>42931</v>
      </c>
      <c r="C1381" s="9">
        <v>14.3541666666667</v>
      </c>
      <c r="D1381">
        <v>0.95002409575685376</v>
      </c>
      <c r="E1381" s="6">
        <v>107.08874651063459</v>
      </c>
      <c r="F1381" s="11">
        <v>151.0547358373224</v>
      </c>
      <c r="G1381" s="11">
        <v>155.09937620027307</v>
      </c>
      <c r="H1381" s="11">
        <v>1.5996071413667206</v>
      </c>
      <c r="I1381" s="11">
        <v>101.73688956950056</v>
      </c>
    </row>
    <row r="1382" spans="1:9" x14ac:dyDescent="0.25">
      <c r="A1382" s="15"/>
      <c r="B1382" s="3">
        <f>DATE(YEAR(siječanj!B1382),MONTH(siječanj!B1382)+6,DAY(siječanj!B1382))</f>
        <v>42931</v>
      </c>
      <c r="C1382" s="9">
        <v>14.3645833333333</v>
      </c>
      <c r="D1382">
        <v>0.95002409575685376</v>
      </c>
      <c r="E1382" s="6">
        <v>108.1740797034991</v>
      </c>
      <c r="F1382" s="11">
        <v>153.36273399625603</v>
      </c>
      <c r="G1382" s="11">
        <v>161.35884464824446</v>
      </c>
      <c r="H1382" s="11">
        <v>1.6520980371277423</v>
      </c>
      <c r="I1382" s="11">
        <v>102.76798225464657</v>
      </c>
    </row>
    <row r="1383" spans="1:9" x14ac:dyDescent="0.25">
      <c r="A1383" s="15"/>
      <c r="B1383" s="3">
        <f>DATE(YEAR(siječanj!B1383),MONTH(siječanj!B1383)+6,DAY(siječanj!B1383))</f>
        <v>42931</v>
      </c>
      <c r="C1383" s="9">
        <v>14.375</v>
      </c>
      <c r="D1383">
        <v>0.95002409575685376</v>
      </c>
      <c r="E1383" s="6">
        <v>110.62259290313828</v>
      </c>
      <c r="F1383" s="11">
        <v>155.45206813813496</v>
      </c>
      <c r="G1383" s="11">
        <v>163.45562306076303</v>
      </c>
      <c r="H1383" s="11">
        <v>1.5121866568843039</v>
      </c>
      <c r="I1383" s="11">
        <v>105.09412879308249</v>
      </c>
    </row>
    <row r="1384" spans="1:9" x14ac:dyDescent="0.25">
      <c r="A1384" s="15"/>
      <c r="B1384" s="3">
        <f>DATE(YEAR(siječanj!B1384),MONTH(siječanj!B1384)+6,DAY(siječanj!B1384))</f>
        <v>42931</v>
      </c>
      <c r="C1384" s="9">
        <v>14.3854166666667</v>
      </c>
      <c r="D1384">
        <v>0.95002409575685376</v>
      </c>
      <c r="E1384" s="6">
        <v>113.72221748768209</v>
      </c>
      <c r="F1384" s="11">
        <v>160.85599960230439</v>
      </c>
      <c r="G1384" s="11">
        <v>170.39688500897617</v>
      </c>
      <c r="H1384" s="11">
        <v>1.5866824434412634</v>
      </c>
      <c r="I1384" s="11">
        <v>108.03884683619944</v>
      </c>
    </row>
    <row r="1385" spans="1:9" x14ac:dyDescent="0.25">
      <c r="A1385" s="15"/>
      <c r="B1385" s="3">
        <f>DATE(YEAR(siječanj!B1385),MONTH(siječanj!B1385)+6,DAY(siječanj!B1385))</f>
        <v>42931</v>
      </c>
      <c r="C1385" s="9">
        <v>14.3958333333333</v>
      </c>
      <c r="D1385">
        <v>0.95002409575685376</v>
      </c>
      <c r="E1385" s="6">
        <v>112.38131508911553</v>
      </c>
      <c r="F1385" s="11">
        <v>162.03192440175758</v>
      </c>
      <c r="G1385" s="11">
        <v>168.50507730237371</v>
      </c>
      <c r="H1385" s="11">
        <v>1.6874136765648553</v>
      </c>
      <c r="I1385" s="11">
        <v>106.76495724750305</v>
      </c>
    </row>
    <row r="1386" spans="1:9" x14ac:dyDescent="0.25">
      <c r="A1386" s="15"/>
      <c r="B1386" s="3">
        <f>DATE(YEAR(siječanj!B1386),MONTH(siječanj!B1386)+6,DAY(siječanj!B1386))</f>
        <v>42931</v>
      </c>
      <c r="C1386" s="9">
        <v>14.40625</v>
      </c>
      <c r="D1386">
        <v>0.95002409575685376</v>
      </c>
      <c r="E1386" s="6">
        <v>115.39963325193551</v>
      </c>
      <c r="F1386" s="11">
        <v>161.24432191878768</v>
      </c>
      <c r="G1386" s="11">
        <v>164.75230864839011</v>
      </c>
      <c r="H1386" s="11">
        <v>2.1050865465047681</v>
      </c>
      <c r="I1386" s="11">
        <v>109.63243223084258</v>
      </c>
    </row>
    <row r="1387" spans="1:9" x14ac:dyDescent="0.25">
      <c r="A1387" s="15"/>
      <c r="B1387" s="3">
        <f>DATE(YEAR(siječanj!B1387),MONTH(siječanj!B1387)+6,DAY(siječanj!B1387))</f>
        <v>42931</v>
      </c>
      <c r="C1387" s="9">
        <v>14.4166666666667</v>
      </c>
      <c r="D1387">
        <v>0.95002409575685376</v>
      </c>
      <c r="E1387" s="6">
        <v>115.44666078065882</v>
      </c>
      <c r="F1387" s="11">
        <v>162.95610722655664</v>
      </c>
      <c r="G1387" s="11">
        <v>158.75258593735202</v>
      </c>
      <c r="H1387" s="11">
        <v>2.0038912524172043</v>
      </c>
      <c r="I1387" s="11">
        <v>109.67710951629363</v>
      </c>
    </row>
    <row r="1388" spans="1:9" x14ac:dyDescent="0.25">
      <c r="A1388" s="15"/>
      <c r="B1388" s="3">
        <f>DATE(YEAR(siječanj!B1388),MONTH(siječanj!B1388)+6,DAY(siječanj!B1388))</f>
        <v>42931</v>
      </c>
      <c r="C1388" s="9">
        <v>14.4270833333333</v>
      </c>
      <c r="D1388">
        <v>0.95002409575685376</v>
      </c>
      <c r="E1388" s="6">
        <v>117.10817375081444</v>
      </c>
      <c r="F1388" s="11">
        <v>162.01063795648793</v>
      </c>
      <c r="G1388" s="11">
        <v>162.65464489382114</v>
      </c>
      <c r="H1388" s="11">
        <v>2.34387291601591</v>
      </c>
      <c r="I1388" s="11">
        <v>111.25558687335401</v>
      </c>
    </row>
    <row r="1389" spans="1:9" x14ac:dyDescent="0.25">
      <c r="A1389" s="15"/>
      <c r="B1389" s="3">
        <f>DATE(YEAR(siječanj!B1389),MONTH(siječanj!B1389)+6,DAY(siječanj!B1389))</f>
        <v>42931</v>
      </c>
      <c r="C1389" s="9">
        <v>14.4375</v>
      </c>
      <c r="D1389">
        <v>0.95002409575685376</v>
      </c>
      <c r="E1389" s="6">
        <v>118.01574659704706</v>
      </c>
      <c r="F1389" s="11">
        <v>163.02465190496036</v>
      </c>
      <c r="G1389" s="11">
        <v>159.48460757618022</v>
      </c>
      <c r="H1389" s="11">
        <v>2.4273738855892599</v>
      </c>
      <c r="I1389" s="11">
        <v>112.11780294592963</v>
      </c>
    </row>
    <row r="1390" spans="1:9" x14ac:dyDescent="0.25">
      <c r="A1390" s="15"/>
      <c r="B1390" s="3">
        <f>DATE(YEAR(siječanj!B1390),MONTH(siječanj!B1390)+6,DAY(siječanj!B1390))</f>
        <v>42931</v>
      </c>
      <c r="C1390" s="9">
        <v>14.4479166666667</v>
      </c>
      <c r="D1390">
        <v>0.95002409575685376</v>
      </c>
      <c r="E1390" s="6">
        <v>120.21713377075008</v>
      </c>
      <c r="F1390" s="11">
        <v>163.03337329545306</v>
      </c>
      <c r="G1390" s="11">
        <v>157.45753482735637</v>
      </c>
      <c r="H1390" s="11">
        <v>2.6630108413599962</v>
      </c>
      <c r="I1390" s="11">
        <v>114.20917380503758</v>
      </c>
    </row>
    <row r="1391" spans="1:9" x14ac:dyDescent="0.25">
      <c r="A1391" s="15"/>
      <c r="B1391" s="3">
        <f>DATE(YEAR(siječanj!B1391),MONTH(siječanj!B1391)+6,DAY(siječanj!B1391))</f>
        <v>42931</v>
      </c>
      <c r="C1391" s="9">
        <v>14.4583333333333</v>
      </c>
      <c r="D1391">
        <v>0.95002409575685376</v>
      </c>
      <c r="E1391" s="6">
        <v>121.38802425390996</v>
      </c>
      <c r="F1391" s="11">
        <v>161.12330060172542</v>
      </c>
      <c r="G1391" s="11">
        <v>162.4948827174909</v>
      </c>
      <c r="H1391" s="11">
        <v>2.5821702212783828</v>
      </c>
      <c r="I1391" s="11">
        <v>115.32154797753185</v>
      </c>
    </row>
    <row r="1392" spans="1:9" x14ac:dyDescent="0.25">
      <c r="A1392" s="15"/>
      <c r="B1392" s="3">
        <f>DATE(YEAR(siječanj!B1392),MONTH(siječanj!B1392)+6,DAY(siječanj!B1392))</f>
        <v>42931</v>
      </c>
      <c r="C1392" s="9">
        <v>14.46875</v>
      </c>
      <c r="D1392">
        <v>0.95002409575685376</v>
      </c>
      <c r="E1392" s="6">
        <v>123.34812823690457</v>
      </c>
      <c r="F1392" s="11">
        <v>157.60157025523293</v>
      </c>
      <c r="G1392" s="11">
        <v>161.00970740673159</v>
      </c>
      <c r="H1392" s="11">
        <v>2.9781842458825616</v>
      </c>
      <c r="I1392" s="11">
        <v>117.1836939915657</v>
      </c>
    </row>
    <row r="1393" spans="1:9" x14ac:dyDescent="0.25">
      <c r="A1393" s="15"/>
      <c r="B1393" s="3">
        <f>DATE(YEAR(siječanj!B1393),MONTH(siječanj!B1393)+6,DAY(siječanj!B1393))</f>
        <v>42931</v>
      </c>
      <c r="C1393" s="9">
        <v>14.4791666666667</v>
      </c>
      <c r="D1393">
        <v>0.95002409575685376</v>
      </c>
      <c r="E1393" s="6">
        <v>125.73518497312701</v>
      </c>
      <c r="F1393" s="11">
        <v>154.98450381272175</v>
      </c>
      <c r="G1393" s="11">
        <v>163.02374840130261</v>
      </c>
      <c r="H1393" s="11">
        <v>3.7975418853958813</v>
      </c>
      <c r="I1393" s="11">
        <v>119.45145540891573</v>
      </c>
    </row>
    <row r="1394" spans="1:9" x14ac:dyDescent="0.25">
      <c r="A1394" s="15"/>
      <c r="B1394" s="3">
        <f>DATE(YEAR(siječanj!B1394),MONTH(siječanj!B1394)+6,DAY(siječanj!B1394))</f>
        <v>42931</v>
      </c>
      <c r="C1394" s="9">
        <v>14.4895833333333</v>
      </c>
      <c r="D1394">
        <v>0.95002409575685376</v>
      </c>
      <c r="E1394" s="6">
        <v>126.54565380831701</v>
      </c>
      <c r="F1394" s="11">
        <v>153.37553151456638</v>
      </c>
      <c r="G1394" s="11">
        <v>157.53659867670578</v>
      </c>
      <c r="H1394" s="11">
        <v>3.9226803249090776</v>
      </c>
      <c r="I1394" s="11">
        <v>120.22142033120623</v>
      </c>
    </row>
    <row r="1395" spans="1:9" x14ac:dyDescent="0.25">
      <c r="A1395" s="15"/>
      <c r="B1395" s="3">
        <f>DATE(YEAR(siječanj!B1395),MONTH(siječanj!B1395)+6,DAY(siječanj!B1395))</f>
        <v>42931</v>
      </c>
      <c r="C1395" s="9">
        <v>14.5</v>
      </c>
      <c r="D1395">
        <v>0.95002409575685376</v>
      </c>
      <c r="E1395" s="6">
        <v>125.84111129813918</v>
      </c>
      <c r="F1395" s="11">
        <v>144.0842406378668</v>
      </c>
      <c r="G1395" s="11">
        <v>149.73679129791321</v>
      </c>
      <c r="H1395" s="11">
        <v>3.7163502191971256</v>
      </c>
      <c r="I1395" s="11">
        <v>119.55208797005227</v>
      </c>
    </row>
    <row r="1396" spans="1:9" x14ac:dyDescent="0.25">
      <c r="A1396" s="15"/>
      <c r="B1396" s="3">
        <f>DATE(YEAR(siječanj!B1396),MONTH(siječanj!B1396)+6,DAY(siječanj!B1396))</f>
        <v>42931</v>
      </c>
      <c r="C1396" s="9">
        <v>14.5104166666667</v>
      </c>
      <c r="D1396">
        <v>0.95002409575685376</v>
      </c>
      <c r="E1396" s="6">
        <v>122.27442811210595</v>
      </c>
      <c r="F1396" s="11">
        <v>138.86004757289123</v>
      </c>
      <c r="G1396" s="11">
        <v>145.86553903993905</v>
      </c>
      <c r="H1396" s="11">
        <v>4.034398001328432</v>
      </c>
      <c r="I1396" s="11">
        <v>116.16365300138987</v>
      </c>
    </row>
    <row r="1397" spans="1:9" x14ac:dyDescent="0.25">
      <c r="A1397" s="15"/>
      <c r="B1397" s="3">
        <f>DATE(YEAR(siječanj!B1397),MONTH(siječanj!B1397)+6,DAY(siječanj!B1397))</f>
        <v>42931</v>
      </c>
      <c r="C1397" s="9">
        <v>14.5208333333333</v>
      </c>
      <c r="D1397">
        <v>0.95002409575685376</v>
      </c>
      <c r="E1397" s="6">
        <v>123.89311281221815</v>
      </c>
      <c r="F1397" s="11">
        <v>136.04254546073381</v>
      </c>
      <c r="G1397" s="11">
        <v>149.82248119138623</v>
      </c>
      <c r="H1397" s="11">
        <v>5.1123336103874735</v>
      </c>
      <c r="I1397" s="11">
        <v>117.70144246992942</v>
      </c>
    </row>
    <row r="1398" spans="1:9" x14ac:dyDescent="0.25">
      <c r="A1398" s="15"/>
      <c r="B1398" s="3">
        <f>DATE(YEAR(siječanj!B1398),MONTH(siječanj!B1398)+6,DAY(siječanj!B1398))</f>
        <v>42931</v>
      </c>
      <c r="C1398" s="9">
        <v>14.53125</v>
      </c>
      <c r="D1398">
        <v>0.95002409575685376</v>
      </c>
      <c r="E1398" s="6">
        <v>126.01157380759948</v>
      </c>
      <c r="F1398" s="11">
        <v>133.86595733400819</v>
      </c>
      <c r="G1398" s="11">
        <v>147.42157776938205</v>
      </c>
      <c r="H1398" s="11">
        <v>5.0333942400742027</v>
      </c>
      <c r="I1398" s="11">
        <v>119.71403146146272</v>
      </c>
    </row>
    <row r="1399" spans="1:9" x14ac:dyDescent="0.25">
      <c r="A1399" s="15"/>
      <c r="B1399" s="3">
        <f>DATE(YEAR(siječanj!B1399),MONTH(siječanj!B1399)+6,DAY(siječanj!B1399))</f>
        <v>42931</v>
      </c>
      <c r="C1399" s="9">
        <v>14.5416666666667</v>
      </c>
      <c r="D1399">
        <v>0.95002409575685376</v>
      </c>
      <c r="E1399" s="6">
        <v>125.79693025343713</v>
      </c>
      <c r="F1399" s="11">
        <v>131.75927660295071</v>
      </c>
      <c r="G1399" s="11">
        <v>149.61511886011229</v>
      </c>
      <c r="H1399" s="11">
        <v>3.3735661874496055</v>
      </c>
      <c r="I1399" s="11">
        <v>119.5101149130096</v>
      </c>
    </row>
    <row r="1400" spans="1:9" x14ac:dyDescent="0.25">
      <c r="A1400" s="15"/>
      <c r="B1400" s="3">
        <f>DATE(YEAR(siječanj!B1400),MONTH(siječanj!B1400)+6,DAY(siječanj!B1400))</f>
        <v>42931</v>
      </c>
      <c r="C1400" s="9">
        <v>14.5520833333333</v>
      </c>
      <c r="D1400">
        <v>0.95002409575685376</v>
      </c>
      <c r="E1400" s="6">
        <v>123.99393372795376</v>
      </c>
      <c r="F1400" s="11">
        <v>131.25836578447712</v>
      </c>
      <c r="G1400" s="11">
        <v>145.83421956414793</v>
      </c>
      <c r="H1400" s="11">
        <v>3.3350291248121597</v>
      </c>
      <c r="I1400" s="11">
        <v>117.79722476923452</v>
      </c>
    </row>
    <row r="1401" spans="1:9" x14ac:dyDescent="0.25">
      <c r="A1401" s="15"/>
      <c r="B1401" s="3">
        <f>DATE(YEAR(siječanj!B1401),MONTH(siječanj!B1401)+6,DAY(siječanj!B1401))</f>
        <v>42931</v>
      </c>
      <c r="C1401" s="9">
        <v>14.5625</v>
      </c>
      <c r="D1401">
        <v>0.95002409575685376</v>
      </c>
      <c r="E1401" s="6">
        <v>124.26623049352122</v>
      </c>
      <c r="F1401" s="11">
        <v>129.24909528987874</v>
      </c>
      <c r="G1401" s="11">
        <v>143.57052412958888</v>
      </c>
      <c r="H1401" s="11">
        <v>3.905694093417476</v>
      </c>
      <c r="I1401" s="11">
        <v>118.05591325772026</v>
      </c>
    </row>
    <row r="1402" spans="1:9" x14ac:dyDescent="0.25">
      <c r="A1402" s="15"/>
      <c r="B1402" s="3">
        <f>DATE(YEAR(siječanj!B1402),MONTH(siječanj!B1402)+6,DAY(siječanj!B1402))</f>
        <v>42931</v>
      </c>
      <c r="C1402" s="9">
        <v>14.5729166666667</v>
      </c>
      <c r="D1402">
        <v>0.95002409575685376</v>
      </c>
      <c r="E1402" s="6">
        <v>121.83731615021657</v>
      </c>
      <c r="F1402" s="11">
        <v>129.46743465958514</v>
      </c>
      <c r="G1402" s="11">
        <v>137.41227711866202</v>
      </c>
      <c r="H1402" s="11">
        <v>3.2984623210088202</v>
      </c>
      <c r="I1402" s="11">
        <v>115.74838610505141</v>
      </c>
    </row>
    <row r="1403" spans="1:9" x14ac:dyDescent="0.25">
      <c r="A1403" s="15"/>
      <c r="B1403" s="3">
        <f>DATE(YEAR(siječanj!B1403),MONTH(siječanj!B1403)+6,DAY(siječanj!B1403))</f>
        <v>42931</v>
      </c>
      <c r="C1403" s="9">
        <v>14.5833333333333</v>
      </c>
      <c r="D1403">
        <v>0.95002409575685376</v>
      </c>
      <c r="E1403" s="6">
        <v>121.00269190076261</v>
      </c>
      <c r="F1403" s="11">
        <v>124.84625600812086</v>
      </c>
      <c r="G1403" s="11">
        <v>141.48529121837879</v>
      </c>
      <c r="H1403" s="11">
        <v>3.3562709153591523</v>
      </c>
      <c r="I1403" s="11">
        <v>114.95547295716717</v>
      </c>
    </row>
    <row r="1404" spans="1:9" x14ac:dyDescent="0.25">
      <c r="A1404" s="15"/>
      <c r="B1404" s="3">
        <f>DATE(YEAR(siječanj!B1404),MONTH(siječanj!B1404)+6,DAY(siječanj!B1404))</f>
        <v>42931</v>
      </c>
      <c r="C1404" s="9">
        <v>14.59375</v>
      </c>
      <c r="D1404">
        <v>0.95002409575685376</v>
      </c>
      <c r="E1404" s="6">
        <v>120.60847669127284</v>
      </c>
      <c r="F1404" s="11">
        <v>125.56174269185573</v>
      </c>
      <c r="G1404" s="11">
        <v>141.54284646379844</v>
      </c>
      <c r="H1404" s="11">
        <v>2.6374634851882188</v>
      </c>
      <c r="I1404" s="11">
        <v>114.58095900923806</v>
      </c>
    </row>
    <row r="1405" spans="1:9" x14ac:dyDescent="0.25">
      <c r="A1405" s="15"/>
      <c r="B1405" s="3">
        <f>DATE(YEAR(siječanj!B1405),MONTH(siječanj!B1405)+6,DAY(siječanj!B1405))</f>
        <v>42931</v>
      </c>
      <c r="C1405" s="9">
        <v>14.6041666666667</v>
      </c>
      <c r="D1405">
        <v>0.95002409575685376</v>
      </c>
      <c r="E1405" s="6">
        <v>119.1433582161099</v>
      </c>
      <c r="F1405" s="11">
        <v>124.92614330375541</v>
      </c>
      <c r="G1405" s="11">
        <v>140.86305199379714</v>
      </c>
      <c r="H1405" s="11">
        <v>2.0845238451701404</v>
      </c>
      <c r="I1405" s="11">
        <v>113.18906115469473</v>
      </c>
    </row>
    <row r="1406" spans="1:9" x14ac:dyDescent="0.25">
      <c r="A1406" s="15"/>
      <c r="B1406" s="3">
        <f>DATE(YEAR(siječanj!B1406),MONTH(siječanj!B1406)+6,DAY(siječanj!B1406))</f>
        <v>42931</v>
      </c>
      <c r="C1406" s="9">
        <v>14.6145833333333</v>
      </c>
      <c r="D1406">
        <v>0.95002409575685376</v>
      </c>
      <c r="E1406" s="6">
        <v>120.44014408233893</v>
      </c>
      <c r="F1406" s="11">
        <v>124.68551549079073</v>
      </c>
      <c r="G1406" s="11">
        <v>141.22818948937876</v>
      </c>
      <c r="H1406" s="11">
        <v>2.4572308079113729</v>
      </c>
      <c r="I1406" s="11">
        <v>114.42103897464922</v>
      </c>
    </row>
    <row r="1407" spans="1:9" x14ac:dyDescent="0.25">
      <c r="A1407" s="15"/>
      <c r="B1407" s="3">
        <f>DATE(YEAR(siječanj!B1407),MONTH(siječanj!B1407)+6,DAY(siječanj!B1407))</f>
        <v>42931</v>
      </c>
      <c r="C1407" s="9">
        <v>14.625</v>
      </c>
      <c r="D1407">
        <v>0.95002409575685376</v>
      </c>
      <c r="E1407" s="6">
        <v>119.04749184996777</v>
      </c>
      <c r="F1407" s="11">
        <v>124.75920242287187</v>
      </c>
      <c r="G1407" s="11">
        <v>137.13541743946988</v>
      </c>
      <c r="H1407" s="11">
        <v>2.4418237838812202</v>
      </c>
      <c r="I1407" s="11">
        <v>113.09798579688704</v>
      </c>
    </row>
    <row r="1408" spans="1:9" x14ac:dyDescent="0.25">
      <c r="A1408" s="15"/>
      <c r="B1408" s="3">
        <f>DATE(YEAR(siječanj!B1408),MONTH(siječanj!B1408)+6,DAY(siječanj!B1408))</f>
        <v>42931</v>
      </c>
      <c r="C1408" s="9">
        <v>14.6354166666667</v>
      </c>
      <c r="D1408">
        <v>0.95002409575685376</v>
      </c>
      <c r="E1408" s="6">
        <v>119.44686507112364</v>
      </c>
      <c r="F1408" s="11">
        <v>122.6978761287701</v>
      </c>
      <c r="G1408" s="11">
        <v>136.86042459012154</v>
      </c>
      <c r="H1408" s="11">
        <v>2.2847501490219155</v>
      </c>
      <c r="I1408" s="11">
        <v>113.47739998018515</v>
      </c>
    </row>
    <row r="1409" spans="1:9" x14ac:dyDescent="0.25">
      <c r="A1409" s="15"/>
      <c r="B1409" s="3">
        <f>DATE(YEAR(siječanj!B1409),MONTH(siječanj!B1409)+6,DAY(siječanj!B1409))</f>
        <v>42931</v>
      </c>
      <c r="C1409" s="9">
        <v>14.6458333333333</v>
      </c>
      <c r="D1409">
        <v>0.95002409575685376</v>
      </c>
      <c r="E1409" s="6">
        <v>118.86443652695742</v>
      </c>
      <c r="F1409" s="11">
        <v>122.46895165231219</v>
      </c>
      <c r="G1409" s="11">
        <v>132.282729467037</v>
      </c>
      <c r="H1409" s="11">
        <v>2.2545821858381747</v>
      </c>
      <c r="I1409" s="11">
        <v>112.92407882917067</v>
      </c>
    </row>
    <row r="1410" spans="1:9" x14ac:dyDescent="0.25">
      <c r="A1410" s="15"/>
      <c r="B1410" s="3">
        <f>DATE(YEAR(siječanj!B1410),MONTH(siječanj!B1410)+6,DAY(siječanj!B1410))</f>
        <v>42931</v>
      </c>
      <c r="C1410" s="9">
        <v>14.65625</v>
      </c>
      <c r="D1410">
        <v>0.95002409575685376</v>
      </c>
      <c r="E1410" s="6">
        <v>118.90423172337155</v>
      </c>
      <c r="F1410" s="11">
        <v>121.71658342661317</v>
      </c>
      <c r="G1410" s="11">
        <v>132.96022044527828</v>
      </c>
      <c r="H1410" s="11">
        <v>2.3854693805688525</v>
      </c>
      <c r="I1410" s="11">
        <v>112.96188522465947</v>
      </c>
    </row>
    <row r="1411" spans="1:9" x14ac:dyDescent="0.25">
      <c r="A1411" s="15"/>
      <c r="B1411" s="3">
        <f>DATE(YEAR(siječanj!B1411),MONTH(siječanj!B1411)+6,DAY(siječanj!B1411))</f>
        <v>42931</v>
      </c>
      <c r="C1411" s="9">
        <v>14.6666666666667</v>
      </c>
      <c r="D1411">
        <v>0.95002409575685376</v>
      </c>
      <c r="E1411" s="6">
        <v>116.21017950196291</v>
      </c>
      <c r="F1411" s="11">
        <v>124.75951504624432</v>
      </c>
      <c r="G1411" s="11">
        <v>130.87660999348182</v>
      </c>
      <c r="H1411" s="11">
        <v>2.6373884753341286</v>
      </c>
      <c r="I1411" s="11">
        <v>110.40247069909398</v>
      </c>
    </row>
    <row r="1412" spans="1:9" x14ac:dyDescent="0.25">
      <c r="A1412" s="15"/>
      <c r="B1412" s="3">
        <f>DATE(YEAR(siječanj!B1412),MONTH(siječanj!B1412)+6,DAY(siječanj!B1412))</f>
        <v>42931</v>
      </c>
      <c r="C1412" s="9">
        <v>14.6770833333333</v>
      </c>
      <c r="D1412">
        <v>0.95002409575685376</v>
      </c>
      <c r="E1412" s="6">
        <v>116.72061125485131</v>
      </c>
      <c r="F1412" s="11">
        <v>124.02860961746097</v>
      </c>
      <c r="G1412" s="11">
        <v>134.86755568937963</v>
      </c>
      <c r="H1412" s="11">
        <v>2.0622519192936406</v>
      </c>
      <c r="I1412" s="11">
        <v>110.88739316357736</v>
      </c>
    </row>
    <row r="1413" spans="1:9" x14ac:dyDescent="0.25">
      <c r="A1413" s="15"/>
      <c r="B1413" s="3">
        <f>DATE(YEAR(siječanj!B1413),MONTH(siječanj!B1413)+6,DAY(siječanj!B1413))</f>
        <v>42931</v>
      </c>
      <c r="C1413" s="9">
        <v>14.6875</v>
      </c>
      <c r="D1413">
        <v>0.95002409575685376</v>
      </c>
      <c r="E1413" s="6">
        <v>116.36797277553369</v>
      </c>
      <c r="F1413" s="11">
        <v>119.614972805378</v>
      </c>
      <c r="G1413" s="11">
        <v>130.76152353907824</v>
      </c>
      <c r="H1413" s="11">
        <v>2.2519378384486437</v>
      </c>
      <c r="I1413" s="11">
        <v>110.55237811113457</v>
      </c>
    </row>
    <row r="1414" spans="1:9" x14ac:dyDescent="0.25">
      <c r="A1414" s="15"/>
      <c r="B1414" s="3">
        <f>DATE(YEAR(siječanj!B1414),MONTH(siječanj!B1414)+6,DAY(siječanj!B1414))</f>
        <v>42931</v>
      </c>
      <c r="C1414" s="9">
        <v>14.6979166666667</v>
      </c>
      <c r="D1414">
        <v>0.95002409575685376</v>
      </c>
      <c r="E1414" s="6">
        <v>118.63014151407106</v>
      </c>
      <c r="F1414" s="11">
        <v>120.95008302128305</v>
      </c>
      <c r="G1414" s="11">
        <v>129.62585002244074</v>
      </c>
      <c r="H1414" s="11">
        <v>2.8877443647401622</v>
      </c>
      <c r="I1414" s="11">
        <v>112.70149292141295</v>
      </c>
    </row>
    <row r="1415" spans="1:9" x14ac:dyDescent="0.25">
      <c r="A1415" s="15"/>
      <c r="B1415" s="3">
        <f>DATE(YEAR(siječanj!B1415),MONTH(siječanj!B1415)+6,DAY(siječanj!B1415))</f>
        <v>42931</v>
      </c>
      <c r="C1415" s="9">
        <v>14.7083333333333</v>
      </c>
      <c r="D1415">
        <v>0.95002409575685376</v>
      </c>
      <c r="E1415" s="6">
        <v>118.01045261316654</v>
      </c>
      <c r="F1415" s="11">
        <v>119.52087717826518</v>
      </c>
      <c r="G1415" s="11">
        <v>131.45671334618177</v>
      </c>
      <c r="H1415" s="11">
        <v>2.8512175661923371</v>
      </c>
      <c r="I1415" s="11">
        <v>112.11277353368058</v>
      </c>
    </row>
    <row r="1416" spans="1:9" x14ac:dyDescent="0.25">
      <c r="A1416" s="15"/>
      <c r="B1416" s="3">
        <f>DATE(YEAR(siječanj!B1416),MONTH(siječanj!B1416)+6,DAY(siječanj!B1416))</f>
        <v>42931</v>
      </c>
      <c r="C1416" s="9">
        <v>14.71875</v>
      </c>
      <c r="D1416">
        <v>0.95002409575685376</v>
      </c>
      <c r="E1416" s="6">
        <v>117.95957320003374</v>
      </c>
      <c r="F1416" s="11">
        <v>120.65441345480896</v>
      </c>
      <c r="G1416" s="11">
        <v>134.37103102987871</v>
      </c>
      <c r="H1416" s="11">
        <v>2.358122788030296</v>
      </c>
      <c r="I1416" s="11">
        <v>112.06443686522645</v>
      </c>
    </row>
    <row r="1417" spans="1:9" x14ac:dyDescent="0.25">
      <c r="A1417" s="15"/>
      <c r="B1417" s="3">
        <f>DATE(YEAR(siječanj!B1417),MONTH(siječanj!B1417)+6,DAY(siječanj!B1417))</f>
        <v>42931</v>
      </c>
      <c r="C1417" s="9">
        <v>14.7291666666667</v>
      </c>
      <c r="D1417">
        <v>0.95002409575685376</v>
      </c>
      <c r="E1417" s="6">
        <v>118.51481226380876</v>
      </c>
      <c r="F1417" s="11">
        <v>122.40599010670095</v>
      </c>
      <c r="G1417" s="11">
        <v>132.67199153197319</v>
      </c>
      <c r="H1417" s="11">
        <v>2.5705096894271944</v>
      </c>
      <c r="I1417" s="11">
        <v>112.59192735471821</v>
      </c>
    </row>
    <row r="1418" spans="1:9" x14ac:dyDescent="0.25">
      <c r="A1418" s="15"/>
      <c r="B1418" s="3">
        <f>DATE(YEAR(siječanj!B1418),MONTH(siječanj!B1418)+6,DAY(siječanj!B1418))</f>
        <v>42931</v>
      </c>
      <c r="C1418" s="9">
        <v>14.7395833333333</v>
      </c>
      <c r="D1418">
        <v>0.95002409575685376</v>
      </c>
      <c r="E1418" s="6">
        <v>120.14569178580696</v>
      </c>
      <c r="F1418" s="11">
        <v>125.79921220716035</v>
      </c>
      <c r="G1418" s="11">
        <v>134.19573330390432</v>
      </c>
      <c r="H1418" s="11">
        <v>2.5012295880579822</v>
      </c>
      <c r="I1418" s="11">
        <v>114.14130219789291</v>
      </c>
    </row>
    <row r="1419" spans="1:9" x14ac:dyDescent="0.25">
      <c r="A1419" s="15"/>
      <c r="B1419" s="3">
        <f>DATE(YEAR(siječanj!B1419),MONTH(siječanj!B1419)+6,DAY(siječanj!B1419))</f>
        <v>42931</v>
      </c>
      <c r="C1419" s="9">
        <v>14.75</v>
      </c>
      <c r="D1419">
        <v>0.95002409575685376</v>
      </c>
      <c r="E1419" s="6">
        <v>120.21019323282803</v>
      </c>
      <c r="F1419" s="11">
        <v>123.66548554639479</v>
      </c>
      <c r="G1419" s="11">
        <v>133.84914392458171</v>
      </c>
      <c r="H1419" s="11">
        <v>2.5653610130424349</v>
      </c>
      <c r="I1419" s="11">
        <v>114.20258012677411</v>
      </c>
    </row>
    <row r="1420" spans="1:9" x14ac:dyDescent="0.25">
      <c r="A1420" s="15"/>
      <c r="B1420" s="3">
        <f>DATE(YEAR(siječanj!B1420),MONTH(siječanj!B1420)+6,DAY(siječanj!B1420))</f>
        <v>42931</v>
      </c>
      <c r="C1420" s="9">
        <v>14.7604166666667</v>
      </c>
      <c r="D1420">
        <v>0.95002409575685376</v>
      </c>
      <c r="E1420" s="6">
        <v>123.2751449026989</v>
      </c>
      <c r="F1420" s="11">
        <v>125.01245140250089</v>
      </c>
      <c r="G1420" s="11">
        <v>133.51335491705913</v>
      </c>
      <c r="H1420" s="11">
        <v>3.7872675356482826</v>
      </c>
      <c r="I1420" s="11">
        <v>117.11435806548164</v>
      </c>
    </row>
    <row r="1421" spans="1:9" x14ac:dyDescent="0.25">
      <c r="A1421" s="15"/>
      <c r="B1421" s="3">
        <f>DATE(YEAR(siječanj!B1421),MONTH(siječanj!B1421)+6,DAY(siječanj!B1421))</f>
        <v>42931</v>
      </c>
      <c r="C1421" s="9">
        <v>14.7708333333333</v>
      </c>
      <c r="D1421">
        <v>0.95002409575685376</v>
      </c>
      <c r="E1421" s="6">
        <v>127.90623148555763</v>
      </c>
      <c r="F1421" s="11">
        <v>129.27398892790731</v>
      </c>
      <c r="G1421" s="11">
        <v>137.22614296623394</v>
      </c>
      <c r="H1421" s="11">
        <v>6.7519500077945862</v>
      </c>
      <c r="I1421" s="11">
        <v>121.5140019087337</v>
      </c>
    </row>
    <row r="1422" spans="1:9" x14ac:dyDescent="0.25">
      <c r="A1422" s="15"/>
      <c r="B1422" s="3">
        <f>DATE(YEAR(siječanj!B1422),MONTH(siječanj!B1422)+6,DAY(siječanj!B1422))</f>
        <v>42931</v>
      </c>
      <c r="C1422" s="9">
        <v>14.78125</v>
      </c>
      <c r="D1422">
        <v>0.95002409575685376</v>
      </c>
      <c r="E1422" s="6">
        <v>128.58932016079712</v>
      </c>
      <c r="F1422" s="11">
        <v>130.19437618432562</v>
      </c>
      <c r="G1422" s="11">
        <v>139.95235150369811</v>
      </c>
      <c r="H1422" s="11">
        <v>16.212284817754099</v>
      </c>
      <c r="I1422" s="11">
        <v>122.16295260974985</v>
      </c>
    </row>
    <row r="1423" spans="1:9" x14ac:dyDescent="0.25">
      <c r="A1423" s="15"/>
      <c r="B1423" s="3">
        <f>DATE(YEAR(siječanj!B1423),MONTH(siječanj!B1423)+6,DAY(siječanj!B1423))</f>
        <v>42931</v>
      </c>
      <c r="C1423" s="9">
        <v>14.7916666666667</v>
      </c>
      <c r="D1423">
        <v>0.95002409575685376</v>
      </c>
      <c r="E1423" s="6">
        <v>132.30360862930002</v>
      </c>
      <c r="F1423" s="11">
        <v>131.58940587994852</v>
      </c>
      <c r="G1423" s="11">
        <v>142.08774044418735</v>
      </c>
      <c r="H1423" s="11">
        <v>28.472525453051226</v>
      </c>
      <c r="I1423" s="11">
        <v>125.69161615341942</v>
      </c>
    </row>
    <row r="1424" spans="1:9" x14ac:dyDescent="0.25">
      <c r="A1424" s="15"/>
      <c r="B1424" s="3">
        <f>DATE(YEAR(siječanj!B1424),MONTH(siječanj!B1424)+6,DAY(siječanj!B1424))</f>
        <v>42931</v>
      </c>
      <c r="C1424" s="9">
        <v>14.8020833333333</v>
      </c>
      <c r="D1424">
        <v>0.95002409575685376</v>
      </c>
      <c r="E1424" s="6">
        <v>136.60688803818539</v>
      </c>
      <c r="F1424" s="11">
        <v>132.52489925804284</v>
      </c>
      <c r="G1424" s="11">
        <v>149.97384263341945</v>
      </c>
      <c r="H1424" s="11">
        <v>43.909215380431078</v>
      </c>
      <c r="I1424" s="11">
        <v>129.77983528263485</v>
      </c>
    </row>
    <row r="1425" spans="1:9" x14ac:dyDescent="0.25">
      <c r="A1425" s="15"/>
      <c r="B1425" s="3">
        <f>DATE(YEAR(siječanj!B1425),MONTH(siječanj!B1425)+6,DAY(siječanj!B1425))</f>
        <v>42931</v>
      </c>
      <c r="C1425" s="9">
        <v>14.8125</v>
      </c>
      <c r="D1425">
        <v>0.95002409575685376</v>
      </c>
      <c r="E1425" s="6">
        <v>140.02026999621276</v>
      </c>
      <c r="F1425" s="11">
        <v>137.01060778144935</v>
      </c>
      <c r="G1425" s="11">
        <v>155.21056474601141</v>
      </c>
      <c r="H1425" s="11">
        <v>62.288527881934954</v>
      </c>
      <c r="I1425" s="11">
        <v>133.02263039078255</v>
      </c>
    </row>
    <row r="1426" spans="1:9" x14ac:dyDescent="0.25">
      <c r="A1426" s="15"/>
      <c r="B1426" s="3">
        <f>DATE(YEAR(siječanj!B1426),MONTH(siječanj!B1426)+6,DAY(siječanj!B1426))</f>
        <v>42931</v>
      </c>
      <c r="C1426" s="9">
        <v>14.8229166666667</v>
      </c>
      <c r="D1426">
        <v>0.95002409575685376</v>
      </c>
      <c r="E1426" s="6">
        <v>142.73660379582114</v>
      </c>
      <c r="F1426" s="11">
        <v>137.57957029531624</v>
      </c>
      <c r="G1426" s="11">
        <v>152.95027847925718</v>
      </c>
      <c r="H1426" s="11">
        <v>87.260169421729216</v>
      </c>
      <c r="I1426" s="11">
        <v>135.60321295252928</v>
      </c>
    </row>
    <row r="1427" spans="1:9" x14ac:dyDescent="0.25">
      <c r="A1427" s="15"/>
      <c r="B1427" s="3">
        <f>DATE(YEAR(siječanj!B1427),MONTH(siječanj!B1427)+6,DAY(siječanj!B1427))</f>
        <v>42931</v>
      </c>
      <c r="C1427" s="9">
        <v>14.8333333333333</v>
      </c>
      <c r="D1427">
        <v>0.95002409575685376</v>
      </c>
      <c r="E1427" s="6">
        <v>147.31248466713402</v>
      </c>
      <c r="F1427" s="11">
        <v>133.96721524274346</v>
      </c>
      <c r="G1427" s="11">
        <v>150.4812718226087</v>
      </c>
      <c r="H1427" s="11">
        <v>132.89023387115304</v>
      </c>
      <c r="I1427" s="11">
        <v>139.95041003958937</v>
      </c>
    </row>
    <row r="1428" spans="1:9" x14ac:dyDescent="0.25">
      <c r="A1428" s="15"/>
      <c r="B1428" s="3">
        <f>DATE(YEAR(siječanj!B1428),MONTH(siječanj!B1428)+6,DAY(siječanj!B1428))</f>
        <v>42931</v>
      </c>
      <c r="C1428" s="9">
        <v>14.84375</v>
      </c>
      <c r="D1428">
        <v>0.95002409575685376</v>
      </c>
      <c r="E1428" s="6">
        <v>151.03483221870957</v>
      </c>
      <c r="F1428" s="11">
        <v>117.35690621021192</v>
      </c>
      <c r="G1428" s="11">
        <v>137.49382072696699</v>
      </c>
      <c r="H1428" s="11">
        <v>202.20935436633181</v>
      </c>
      <c r="I1428" s="11">
        <v>143.48672990636769</v>
      </c>
    </row>
    <row r="1429" spans="1:9" x14ac:dyDescent="0.25">
      <c r="A1429" s="15"/>
      <c r="B1429" s="3">
        <f>DATE(YEAR(siječanj!B1429),MONTH(siječanj!B1429)+6,DAY(siječanj!B1429))</f>
        <v>42931</v>
      </c>
      <c r="C1429" s="9">
        <v>14.8541666666667</v>
      </c>
      <c r="D1429">
        <v>0.95002409575685376</v>
      </c>
      <c r="E1429" s="6">
        <v>155.38600262950467</v>
      </c>
      <c r="F1429" s="11">
        <v>110.40520448503041</v>
      </c>
      <c r="G1429" s="11">
        <v>130.24826952029059</v>
      </c>
      <c r="H1429" s="11">
        <v>231.0649071379157</v>
      </c>
      <c r="I1429" s="11">
        <v>147.62044664136727</v>
      </c>
    </row>
    <row r="1430" spans="1:9" x14ac:dyDescent="0.25">
      <c r="A1430" s="15"/>
      <c r="B1430" s="3">
        <f>DATE(YEAR(siječanj!B1430),MONTH(siječanj!B1430)+6,DAY(siječanj!B1430))</f>
        <v>42931</v>
      </c>
      <c r="C1430" s="9">
        <v>14.8645833333333</v>
      </c>
      <c r="D1430">
        <v>0.95002409575685376</v>
      </c>
      <c r="E1430" s="6">
        <v>152.14191104089954</v>
      </c>
      <c r="F1430" s="11">
        <v>106.8000357620318</v>
      </c>
      <c r="G1430" s="11">
        <v>125.96183991356175</v>
      </c>
      <c r="H1430" s="11">
        <v>232.11560116823188</v>
      </c>
      <c r="I1430" s="11">
        <v>144.53848146335028</v>
      </c>
    </row>
    <row r="1431" spans="1:9" x14ac:dyDescent="0.25">
      <c r="A1431" s="15"/>
      <c r="B1431" s="3">
        <f>DATE(YEAR(siječanj!B1431),MONTH(siječanj!B1431)+6,DAY(siječanj!B1431))</f>
        <v>42931</v>
      </c>
      <c r="C1431" s="9">
        <v>14.875</v>
      </c>
      <c r="D1431">
        <v>0.95002409575685376</v>
      </c>
      <c r="E1431" s="6">
        <v>154.4188660133799</v>
      </c>
      <c r="F1431" s="11">
        <v>104.67812065355577</v>
      </c>
      <c r="G1431" s="11">
        <v>121.45227206155725</v>
      </c>
      <c r="H1431" s="11">
        <v>234.56293867645448</v>
      </c>
      <c r="I1431" s="11">
        <v>146.70164355215999</v>
      </c>
    </row>
    <row r="1432" spans="1:9" x14ac:dyDescent="0.25">
      <c r="A1432" s="15"/>
      <c r="B1432" s="3">
        <f>DATE(YEAR(siječanj!B1432),MONTH(siječanj!B1432)+6,DAY(siječanj!B1432))</f>
        <v>42931</v>
      </c>
      <c r="C1432" s="9">
        <v>14.8854166666667</v>
      </c>
      <c r="D1432">
        <v>0.95002409575685376</v>
      </c>
      <c r="E1432" s="6">
        <v>157.55374809386882</v>
      </c>
      <c r="F1432" s="11">
        <v>103.19512755851022</v>
      </c>
      <c r="G1432" s="11">
        <v>109.52017272639903</v>
      </c>
      <c r="H1432" s="11">
        <v>241.78685168631674</v>
      </c>
      <c r="I1432" s="11">
        <v>149.67985706598085</v>
      </c>
    </row>
    <row r="1433" spans="1:9" x14ac:dyDescent="0.25">
      <c r="A1433" s="15"/>
      <c r="B1433" s="3">
        <f>DATE(YEAR(siječanj!B1433),MONTH(siječanj!B1433)+6,DAY(siječanj!B1433))</f>
        <v>42931</v>
      </c>
      <c r="C1433" s="9">
        <v>14.8958333333333</v>
      </c>
      <c r="D1433">
        <v>0.95002409575685376</v>
      </c>
      <c r="E1433" s="6">
        <v>158.68456250370451</v>
      </c>
      <c r="F1433" s="11">
        <v>101.54876871140445</v>
      </c>
      <c r="G1433" s="11">
        <v>103.4295442153287</v>
      </c>
      <c r="H1433" s="11">
        <v>247.77222598859291</v>
      </c>
      <c r="I1433" s="11">
        <v>150.75415800315383</v>
      </c>
    </row>
    <row r="1434" spans="1:9" x14ac:dyDescent="0.25">
      <c r="A1434" s="15"/>
      <c r="B1434" s="3">
        <f>DATE(YEAR(siječanj!B1434),MONTH(siječanj!B1434)+6,DAY(siječanj!B1434))</f>
        <v>42931</v>
      </c>
      <c r="C1434" s="9">
        <v>14.90625</v>
      </c>
      <c r="D1434">
        <v>0.95002409575685376</v>
      </c>
      <c r="E1434" s="6">
        <v>155.62111446817542</v>
      </c>
      <c r="F1434" s="11">
        <v>102.52408148956545</v>
      </c>
      <c r="G1434" s="11">
        <v>96.717177238754971</v>
      </c>
      <c r="H1434" s="11">
        <v>247.07257407489391</v>
      </c>
      <c r="I1434" s="11">
        <v>147.84380855330218</v>
      </c>
    </row>
    <row r="1435" spans="1:9" x14ac:dyDescent="0.25">
      <c r="A1435" s="15"/>
      <c r="B1435" s="3">
        <f>DATE(YEAR(siječanj!B1435),MONTH(siječanj!B1435)+6,DAY(siječanj!B1435))</f>
        <v>42931</v>
      </c>
      <c r="C1435" s="9">
        <v>14.9166666666667</v>
      </c>
      <c r="D1435">
        <v>0.95002409575685376</v>
      </c>
      <c r="E1435" s="6">
        <v>153.57614595843037</v>
      </c>
      <c r="F1435" s="11">
        <v>100.91365829832257</v>
      </c>
      <c r="G1435" s="11">
        <v>94.010490293197989</v>
      </c>
      <c r="H1435" s="11">
        <v>242.9473361398679</v>
      </c>
      <c r="I1435" s="11">
        <v>145.90103919398041</v>
      </c>
    </row>
    <row r="1436" spans="1:9" x14ac:dyDescent="0.25">
      <c r="A1436" s="15"/>
      <c r="B1436" s="3">
        <f>DATE(YEAR(siječanj!B1436),MONTH(siječanj!B1436)+6,DAY(siječanj!B1436))</f>
        <v>42931</v>
      </c>
      <c r="C1436" s="9">
        <v>14.9270833333333</v>
      </c>
      <c r="D1436">
        <v>0.95002409575685376</v>
      </c>
      <c r="E1436" s="6">
        <v>146.6257872694743</v>
      </c>
      <c r="F1436" s="11">
        <v>99.222870860402566</v>
      </c>
      <c r="G1436" s="11">
        <v>89.739616266476446</v>
      </c>
      <c r="H1436" s="11">
        <v>242.77783587251432</v>
      </c>
      <c r="I1436" s="11">
        <v>139.29803096531913</v>
      </c>
    </row>
    <row r="1437" spans="1:9" x14ac:dyDescent="0.25">
      <c r="A1437" s="15"/>
      <c r="B1437" s="3">
        <f>DATE(YEAR(siječanj!B1437),MONTH(siječanj!B1437)+6,DAY(siječanj!B1437))</f>
        <v>42931</v>
      </c>
      <c r="C1437" s="9">
        <v>14.9375</v>
      </c>
      <c r="D1437">
        <v>0.95002409575685376</v>
      </c>
      <c r="E1437" s="6">
        <v>136.34600499864456</v>
      </c>
      <c r="F1437" s="11">
        <v>94.778392550230706</v>
      </c>
      <c r="G1437" s="11">
        <v>87.682477942593465</v>
      </c>
      <c r="H1437" s="11">
        <v>242.12572620446909</v>
      </c>
      <c r="I1437" s="11">
        <v>129.53199010889676</v>
      </c>
    </row>
    <row r="1438" spans="1:9" x14ac:dyDescent="0.25">
      <c r="A1438" s="15"/>
      <c r="B1438" s="3">
        <f>DATE(YEAR(siječanj!B1438),MONTH(siječanj!B1438)+6,DAY(siječanj!B1438))</f>
        <v>42931</v>
      </c>
      <c r="C1438" s="9">
        <v>14.9479166666667</v>
      </c>
      <c r="D1438">
        <v>0.95002409575685376</v>
      </c>
      <c r="E1438" s="6">
        <v>125.0849499638816</v>
      </c>
      <c r="F1438" s="11">
        <v>91.13959276674295</v>
      </c>
      <c r="G1438" s="11">
        <v>85.02996912323232</v>
      </c>
      <c r="H1438" s="11">
        <v>239.49263029305169</v>
      </c>
      <c r="I1438" s="11">
        <v>118.83371648222791</v>
      </c>
    </row>
    <row r="1439" spans="1:9" x14ac:dyDescent="0.25">
      <c r="A1439" s="15"/>
      <c r="B1439" s="3">
        <f>DATE(YEAR(siječanj!B1439),MONTH(siječanj!B1439)+6,DAY(siječanj!B1439))</f>
        <v>42931</v>
      </c>
      <c r="C1439" s="9">
        <v>14.9583333333333</v>
      </c>
      <c r="D1439">
        <v>0.95002409575685376</v>
      </c>
      <c r="E1439" s="6">
        <v>114.21710374572227</v>
      </c>
      <c r="F1439" s="11">
        <v>87.66732905695136</v>
      </c>
      <c r="G1439" s="11">
        <v>86.830546537919801</v>
      </c>
      <c r="H1439" s="11">
        <v>240.33926051538086</v>
      </c>
      <c r="I1439" s="11">
        <v>108.50900070599656</v>
      </c>
    </row>
    <row r="1440" spans="1:9" x14ac:dyDescent="0.25">
      <c r="A1440" s="15"/>
      <c r="B1440" s="3">
        <f>DATE(YEAR(siječanj!B1440),MONTH(siječanj!B1440)+6,DAY(siječanj!B1440))</f>
        <v>42931</v>
      </c>
      <c r="C1440" s="9">
        <v>14.96875</v>
      </c>
      <c r="D1440">
        <v>0.95002409575685376</v>
      </c>
      <c r="E1440" s="6">
        <v>105.87596169796966</v>
      </c>
      <c r="F1440" s="11">
        <v>83.094366548698147</v>
      </c>
      <c r="G1440" s="11">
        <v>83.911465633870435</v>
      </c>
      <c r="H1440" s="11">
        <v>240.82540238013445</v>
      </c>
      <c r="I1440" s="11">
        <v>100.58471477450091</v>
      </c>
    </row>
    <row r="1441" spans="1:9" x14ac:dyDescent="0.25">
      <c r="A1441" s="15"/>
      <c r="B1441" s="3">
        <f>DATE(YEAR(siječanj!B1441),MONTH(siječanj!B1441)+6,DAY(siječanj!B1441))</f>
        <v>42931</v>
      </c>
      <c r="C1441" s="9">
        <v>14.9791666666667</v>
      </c>
      <c r="D1441">
        <v>0.95002409575685376</v>
      </c>
      <c r="E1441" s="6">
        <v>99.101534181987475</v>
      </c>
      <c r="F1441" s="11">
        <v>82.184901070355551</v>
      </c>
      <c r="G1441" s="11">
        <v>82.4538801452873</v>
      </c>
      <c r="H1441" s="11">
        <v>241.66964328857796</v>
      </c>
      <c r="I1441" s="11">
        <v>94.148845399359587</v>
      </c>
    </row>
    <row r="1442" spans="1:9" ht="15.75" thickBot="1" x14ac:dyDescent="0.3">
      <c r="A1442" s="15"/>
      <c r="B1442" s="3">
        <f>DATE(YEAR(siječanj!B1442),MONTH(siječanj!B1442)+6,DAY(siječanj!B1442))</f>
        <v>42931</v>
      </c>
      <c r="C1442" s="9">
        <v>14.9895833333333</v>
      </c>
      <c r="D1442">
        <v>0.95002409575685376</v>
      </c>
      <c r="E1442" s="6">
        <v>93.095302037486562</v>
      </c>
      <c r="F1442" s="11">
        <v>79.749120111932598</v>
      </c>
      <c r="G1442" s="11">
        <v>78.655233947589196</v>
      </c>
      <c r="H1442" s="11">
        <v>242.55644278796962</v>
      </c>
      <c r="I1442" s="11">
        <v>88.442780137374356</v>
      </c>
    </row>
    <row r="1443" spans="1:9" x14ac:dyDescent="0.25">
      <c r="A1443" s="16">
        <f t="shared" ref="A1443" si="13">A1347+1</f>
        <v>197</v>
      </c>
      <c r="B1443" s="3">
        <f>DATE(YEAR(siječanj!B1443),MONTH(siječanj!B1443)+6,DAY(siječanj!B1443))</f>
        <v>42932</v>
      </c>
      <c r="C1443" s="9">
        <v>15</v>
      </c>
      <c r="D1443">
        <v>0.95080138975111539</v>
      </c>
      <c r="E1443" s="6">
        <v>87.36747151323047</v>
      </c>
      <c r="F1443" s="11">
        <v>76.641030567099222</v>
      </c>
      <c r="G1443" s="11">
        <v>75.796889110624633</v>
      </c>
      <c r="H1443" s="11">
        <v>241.73373370817555</v>
      </c>
      <c r="I1443" s="11">
        <v>83.069113333820511</v>
      </c>
    </row>
    <row r="1444" spans="1:9" x14ac:dyDescent="0.25">
      <c r="A1444" s="17"/>
      <c r="B1444" s="3">
        <f>DATE(YEAR(siječanj!B1444),MONTH(siječanj!B1444)+6,DAY(siječanj!B1444))</f>
        <v>42932</v>
      </c>
      <c r="C1444" s="9">
        <v>15.0104166666667</v>
      </c>
      <c r="D1444">
        <v>0.95080138975111539</v>
      </c>
      <c r="E1444" s="6">
        <v>81.570747738677881</v>
      </c>
      <c r="F1444" s="11">
        <v>74.14081312202579</v>
      </c>
      <c r="G1444" s="11">
        <v>73.806287646989119</v>
      </c>
      <c r="H1444" s="11">
        <v>241.23207280467636</v>
      </c>
      <c r="I1444" s="11">
        <v>77.557580312972576</v>
      </c>
    </row>
    <row r="1445" spans="1:9" x14ac:dyDescent="0.25">
      <c r="A1445" s="17"/>
      <c r="B1445" s="3">
        <f>DATE(YEAR(siječanj!B1445),MONTH(siječanj!B1445)+6,DAY(siječanj!B1445))</f>
        <v>42932</v>
      </c>
      <c r="C1445" s="9">
        <v>15.0208333333333</v>
      </c>
      <c r="D1445">
        <v>0.95080138975111539</v>
      </c>
      <c r="E1445" s="6">
        <v>76.28444082954492</v>
      </c>
      <c r="F1445" s="11">
        <v>72.933842416893995</v>
      </c>
      <c r="G1445" s="11">
        <v>75.692202420758505</v>
      </c>
      <c r="H1445" s="11">
        <v>241.4414893158513</v>
      </c>
      <c r="I1445" s="11">
        <v>72.531352357118038</v>
      </c>
    </row>
    <row r="1446" spans="1:9" x14ac:dyDescent="0.25">
      <c r="A1446" s="17"/>
      <c r="B1446" s="3">
        <f>DATE(YEAR(siječanj!B1446),MONTH(siječanj!B1446)+6,DAY(siječanj!B1446))</f>
        <v>42932</v>
      </c>
      <c r="C1446" s="9">
        <v>15.03125</v>
      </c>
      <c r="D1446">
        <v>0.95080138975111539</v>
      </c>
      <c r="E1446" s="6">
        <v>72.475104805680076</v>
      </c>
      <c r="F1446" s="11">
        <v>72.43338049351928</v>
      </c>
      <c r="G1446" s="11">
        <v>71.866735566828424</v>
      </c>
      <c r="H1446" s="11">
        <v>240.9238113081754</v>
      </c>
      <c r="I1446" s="11">
        <v>68.909430371598361</v>
      </c>
    </row>
    <row r="1447" spans="1:9" x14ac:dyDescent="0.25">
      <c r="A1447" s="17"/>
      <c r="B1447" s="3">
        <f>DATE(YEAR(siječanj!B1447),MONTH(siječanj!B1447)+6,DAY(siječanj!B1447))</f>
        <v>42932</v>
      </c>
      <c r="C1447" s="9">
        <v>15.0416666666667</v>
      </c>
      <c r="D1447">
        <v>0.95080138975111539</v>
      </c>
      <c r="E1447" s="6">
        <v>70.569637832925764</v>
      </c>
      <c r="F1447" s="11">
        <v>70.47691529291977</v>
      </c>
      <c r="G1447" s="11">
        <v>71.761123474185652</v>
      </c>
      <c r="H1447" s="11">
        <v>241.36014662981299</v>
      </c>
      <c r="I1447" s="11">
        <v>67.097709725778714</v>
      </c>
    </row>
    <row r="1448" spans="1:9" x14ac:dyDescent="0.25">
      <c r="A1448" s="17"/>
      <c r="B1448" s="3">
        <f>DATE(YEAR(siječanj!B1448),MONTH(siječanj!B1448)+6,DAY(siječanj!B1448))</f>
        <v>42932</v>
      </c>
      <c r="C1448" s="9">
        <v>15.0520833333333</v>
      </c>
      <c r="D1448">
        <v>0.95080138975111539</v>
      </c>
      <c r="E1448" s="6">
        <v>68.415509439960317</v>
      </c>
      <c r="F1448" s="11">
        <v>69.613802241529484</v>
      </c>
      <c r="G1448" s="11">
        <v>69.457699817393205</v>
      </c>
      <c r="H1448" s="11">
        <v>241.39772456644945</v>
      </c>
      <c r="I1448" s="11">
        <v>65.049561456044827</v>
      </c>
    </row>
    <row r="1449" spans="1:9" x14ac:dyDescent="0.25">
      <c r="A1449" s="17"/>
      <c r="B1449" s="3">
        <f>DATE(YEAR(siječanj!B1449),MONTH(siječanj!B1449)+6,DAY(siječanj!B1449))</f>
        <v>42932</v>
      </c>
      <c r="C1449" s="9">
        <v>15.0625</v>
      </c>
      <c r="D1449">
        <v>0.95080138975111539</v>
      </c>
      <c r="E1449" s="6">
        <v>66.983138433514554</v>
      </c>
      <c r="F1449" s="11">
        <v>69.342012291119545</v>
      </c>
      <c r="G1449" s="11">
        <v>68.518744497062016</v>
      </c>
      <c r="H1449" s="11">
        <v>241.02211422228925</v>
      </c>
      <c r="I1449" s="11">
        <v>63.687661112476995</v>
      </c>
    </row>
    <row r="1450" spans="1:9" x14ac:dyDescent="0.25">
      <c r="A1450" s="17"/>
      <c r="B1450" s="3">
        <f>DATE(YEAR(siječanj!B1450),MONTH(siječanj!B1450)+6,DAY(siječanj!B1450))</f>
        <v>42932</v>
      </c>
      <c r="C1450" s="9">
        <v>15.0729166666667</v>
      </c>
      <c r="D1450">
        <v>0.95080138975111539</v>
      </c>
      <c r="E1450" s="6">
        <v>63.875478585848015</v>
      </c>
      <c r="F1450" s="11">
        <v>68.830003342924286</v>
      </c>
      <c r="G1450" s="11">
        <v>69.581932135602244</v>
      </c>
      <c r="H1450" s="11">
        <v>240.31001567346814</v>
      </c>
      <c r="I1450" s="11">
        <v>60.732893810441901</v>
      </c>
    </row>
    <row r="1451" spans="1:9" x14ac:dyDescent="0.25">
      <c r="A1451" s="17"/>
      <c r="B1451" s="3">
        <f>DATE(YEAR(siječanj!B1451),MONTH(siječanj!B1451)+6,DAY(siječanj!B1451))</f>
        <v>42932</v>
      </c>
      <c r="C1451" s="9">
        <v>15.0833333333333</v>
      </c>
      <c r="D1451">
        <v>0.95080138975111539</v>
      </c>
      <c r="E1451" s="6">
        <v>63.216724966995109</v>
      </c>
      <c r="F1451" s="11">
        <v>68.577980808833331</v>
      </c>
      <c r="G1451" s="11">
        <v>70.074691086834619</v>
      </c>
      <c r="H1451" s="11">
        <v>239.48628845992121</v>
      </c>
      <c r="I1451" s="11">
        <v>60.106549954132987</v>
      </c>
    </row>
    <row r="1452" spans="1:9" x14ac:dyDescent="0.25">
      <c r="A1452" s="17"/>
      <c r="B1452" s="3">
        <f>DATE(YEAR(siječanj!B1452),MONTH(siječanj!B1452)+6,DAY(siječanj!B1452))</f>
        <v>42932</v>
      </c>
      <c r="C1452" s="9">
        <v>15.09375</v>
      </c>
      <c r="D1452">
        <v>0.95080138975111539</v>
      </c>
      <c r="E1452" s="6">
        <v>62.861342230941545</v>
      </c>
      <c r="F1452" s="11">
        <v>67.446568768025358</v>
      </c>
      <c r="G1452" s="11">
        <v>68.771984372050454</v>
      </c>
      <c r="H1452" s="11">
        <v>239.14095309300322</v>
      </c>
      <c r="I1452" s="11">
        <v>59.768651554799703</v>
      </c>
    </row>
    <row r="1453" spans="1:9" x14ac:dyDescent="0.25">
      <c r="A1453" s="17"/>
      <c r="B1453" s="3">
        <f>DATE(YEAR(siječanj!B1453),MONTH(siječanj!B1453)+6,DAY(siječanj!B1453))</f>
        <v>42932</v>
      </c>
      <c r="C1453" s="9">
        <v>15.1041666666667</v>
      </c>
      <c r="D1453">
        <v>0.95080138975111539</v>
      </c>
      <c r="E1453" s="6">
        <v>61.503006606491745</v>
      </c>
      <c r="F1453" s="11">
        <v>67.137933347578866</v>
      </c>
      <c r="G1453" s="11">
        <v>67.369185932702337</v>
      </c>
      <c r="H1453" s="11">
        <v>239.53262554725268</v>
      </c>
      <c r="I1453" s="11">
        <v>58.477144155324382</v>
      </c>
    </row>
    <row r="1454" spans="1:9" x14ac:dyDescent="0.25">
      <c r="A1454" s="17"/>
      <c r="B1454" s="3">
        <f>DATE(YEAR(siječanj!B1454),MONTH(siječanj!B1454)+6,DAY(siječanj!B1454))</f>
        <v>42932</v>
      </c>
      <c r="C1454" s="9">
        <v>15.1145833333333</v>
      </c>
      <c r="D1454">
        <v>0.95080138975111539</v>
      </c>
      <c r="E1454" s="6">
        <v>60.684724827712039</v>
      </c>
      <c r="F1454" s="11">
        <v>67.294004554282139</v>
      </c>
      <c r="G1454" s="11">
        <v>66.017845496236902</v>
      </c>
      <c r="H1454" s="11">
        <v>239.74612259449012</v>
      </c>
      <c r="I1454" s="11">
        <v>57.699120702852625</v>
      </c>
    </row>
    <row r="1455" spans="1:9" x14ac:dyDescent="0.25">
      <c r="A1455" s="17"/>
      <c r="B1455" s="3">
        <f>DATE(YEAR(siječanj!B1455),MONTH(siječanj!B1455)+6,DAY(siječanj!B1455))</f>
        <v>42932</v>
      </c>
      <c r="C1455" s="9">
        <v>15.125</v>
      </c>
      <c r="D1455">
        <v>0.95080138975111539</v>
      </c>
      <c r="E1455" s="6">
        <v>61.657721151529081</v>
      </c>
      <c r="F1455" s="11">
        <v>65.601357408095325</v>
      </c>
      <c r="G1455" s="11">
        <v>66.77681999169377</v>
      </c>
      <c r="H1455" s="11">
        <v>239.75297049410284</v>
      </c>
      <c r="I1455" s="11">
        <v>58.62424695976059</v>
      </c>
    </row>
    <row r="1456" spans="1:9" x14ac:dyDescent="0.25">
      <c r="A1456" s="17"/>
      <c r="B1456" s="3">
        <f>DATE(YEAR(siječanj!B1456),MONTH(siječanj!B1456)+6,DAY(siječanj!B1456))</f>
        <v>42932</v>
      </c>
      <c r="C1456" s="9">
        <v>15.1354166666667</v>
      </c>
      <c r="D1456">
        <v>0.95080138975111539</v>
      </c>
      <c r="E1456" s="6">
        <v>61.542383961283491</v>
      </c>
      <c r="F1456" s="11">
        <v>66.147253928264803</v>
      </c>
      <c r="G1456" s="11">
        <v>64.654903473446197</v>
      </c>
      <c r="H1456" s="11">
        <v>240.1807426907975</v>
      </c>
      <c r="I1456" s="11">
        <v>58.514584198985098</v>
      </c>
    </row>
    <row r="1457" spans="1:9" x14ac:dyDescent="0.25">
      <c r="A1457" s="17"/>
      <c r="B1457" s="3">
        <f>DATE(YEAR(siječanj!B1457),MONTH(siječanj!B1457)+6,DAY(siječanj!B1457))</f>
        <v>42932</v>
      </c>
      <c r="C1457" s="9">
        <v>15.1458333333333</v>
      </c>
      <c r="D1457">
        <v>0.95080138975111539</v>
      </c>
      <c r="E1457" s="6">
        <v>60.619575279552244</v>
      </c>
      <c r="F1457" s="11">
        <v>65.657914182563488</v>
      </c>
      <c r="G1457" s="11">
        <v>63.729112107764493</v>
      </c>
      <c r="H1457" s="11">
        <v>239.82459490344525</v>
      </c>
      <c r="I1457" s="11">
        <v>57.637176421920636</v>
      </c>
    </row>
    <row r="1458" spans="1:9" x14ac:dyDescent="0.25">
      <c r="A1458" s="17"/>
      <c r="B1458" s="3">
        <f>DATE(YEAR(siječanj!B1458),MONTH(siječanj!B1458)+6,DAY(siječanj!B1458))</f>
        <v>42932</v>
      </c>
      <c r="C1458" s="9">
        <v>15.15625</v>
      </c>
      <c r="D1458">
        <v>0.95080138975111539</v>
      </c>
      <c r="E1458" s="6">
        <v>60.13808575837357</v>
      </c>
      <c r="F1458" s="11">
        <v>65.048434878029809</v>
      </c>
      <c r="G1458" s="11">
        <v>62.882628961862366</v>
      </c>
      <c r="H1458" s="11">
        <v>239.47579108087413</v>
      </c>
      <c r="I1458" s="11">
        <v>57.179375516033353</v>
      </c>
    </row>
    <row r="1459" spans="1:9" x14ac:dyDescent="0.25">
      <c r="A1459" s="17"/>
      <c r="B1459" s="3">
        <f>DATE(YEAR(siječanj!B1459),MONTH(siječanj!B1459)+6,DAY(siječanj!B1459))</f>
        <v>42932</v>
      </c>
      <c r="C1459" s="9">
        <v>15.1666666666667</v>
      </c>
      <c r="D1459">
        <v>0.95080138975111539</v>
      </c>
      <c r="E1459" s="6">
        <v>59.888800056973629</v>
      </c>
      <c r="F1459" s="11">
        <v>64.634774036410946</v>
      </c>
      <c r="G1459" s="11">
        <v>63.815723397941518</v>
      </c>
      <c r="H1459" s="11">
        <v>231.3022273148122</v>
      </c>
      <c r="I1459" s="11">
        <v>56.942354324697206</v>
      </c>
    </row>
    <row r="1460" spans="1:9" x14ac:dyDescent="0.25">
      <c r="A1460" s="17"/>
      <c r="B1460" s="3">
        <f>DATE(YEAR(siječanj!B1460),MONTH(siječanj!B1460)+6,DAY(siječanj!B1460))</f>
        <v>42932</v>
      </c>
      <c r="C1460" s="9">
        <v>15.1770833333333</v>
      </c>
      <c r="D1460">
        <v>0.95080138975111539</v>
      </c>
      <c r="E1460" s="6">
        <v>60.114050436357388</v>
      </c>
      <c r="F1460" s="11">
        <v>63.232085068163229</v>
      </c>
      <c r="G1460" s="11">
        <v>66.129078108774152</v>
      </c>
      <c r="H1460" s="11">
        <v>167.50208185075266</v>
      </c>
      <c r="I1460" s="11">
        <v>57.156522698457252</v>
      </c>
    </row>
    <row r="1461" spans="1:9" x14ac:dyDescent="0.25">
      <c r="A1461" s="17"/>
      <c r="B1461" s="3">
        <f>DATE(YEAR(siječanj!B1461),MONTH(siječanj!B1461)+6,DAY(siječanj!B1461))</f>
        <v>42932</v>
      </c>
      <c r="C1461" s="9">
        <v>15.1875</v>
      </c>
      <c r="D1461">
        <v>0.95080138975111539</v>
      </c>
      <c r="E1461" s="6">
        <v>60.182970484097623</v>
      </c>
      <c r="F1461" s="11">
        <v>63.109123882995014</v>
      </c>
      <c r="G1461" s="11">
        <v>64.118506373097347</v>
      </c>
      <c r="H1461" s="11">
        <v>103.26457493025154</v>
      </c>
      <c r="I1461" s="11">
        <v>57.222051975630379</v>
      </c>
    </row>
    <row r="1462" spans="1:9" x14ac:dyDescent="0.25">
      <c r="A1462" s="17"/>
      <c r="B1462" s="3">
        <f>DATE(YEAR(siječanj!B1462),MONTH(siječanj!B1462)+6,DAY(siječanj!B1462))</f>
        <v>42932</v>
      </c>
      <c r="C1462" s="9">
        <v>15.1979166666667</v>
      </c>
      <c r="D1462">
        <v>0.95080138975111539</v>
      </c>
      <c r="E1462" s="6">
        <v>61.634576100142979</v>
      </c>
      <c r="F1462" s="11">
        <v>62.315220836672843</v>
      </c>
      <c r="G1462" s="11">
        <v>60.661974771598466</v>
      </c>
      <c r="H1462" s="11">
        <v>64.589951221324071</v>
      </c>
      <c r="I1462" s="11">
        <v>58.602240612736828</v>
      </c>
    </row>
    <row r="1463" spans="1:9" x14ac:dyDescent="0.25">
      <c r="A1463" s="17"/>
      <c r="B1463" s="3">
        <f>DATE(YEAR(siječanj!B1463),MONTH(siječanj!B1463)+6,DAY(siječanj!B1463))</f>
        <v>42932</v>
      </c>
      <c r="C1463" s="9">
        <v>15.2083333333333</v>
      </c>
      <c r="D1463">
        <v>0.95080138975111539</v>
      </c>
      <c r="E1463" s="6">
        <v>63.268870807467906</v>
      </c>
      <c r="F1463" s="11">
        <v>61.343735690828268</v>
      </c>
      <c r="G1463" s="11">
        <v>60.34741394292179</v>
      </c>
      <c r="H1463" s="11">
        <v>39.170630869690996</v>
      </c>
      <c r="I1463" s="11">
        <v>60.15613029172426</v>
      </c>
    </row>
    <row r="1464" spans="1:9" x14ac:dyDescent="0.25">
      <c r="A1464" s="17"/>
      <c r="B1464" s="3">
        <f>DATE(YEAR(siječanj!B1464),MONTH(siječanj!B1464)+6,DAY(siječanj!B1464))</f>
        <v>42932</v>
      </c>
      <c r="C1464" s="9">
        <v>15.21875</v>
      </c>
      <c r="D1464">
        <v>0.95080138975111539</v>
      </c>
      <c r="E1464" s="6">
        <v>64.138341658729999</v>
      </c>
      <c r="F1464" s="11">
        <v>63.575237315320763</v>
      </c>
      <c r="G1464" s="11">
        <v>58.05681372460559</v>
      </c>
      <c r="H1464" s="11">
        <v>22.143657025742158</v>
      </c>
      <c r="I1464" s="11">
        <v>60.982824385452346</v>
      </c>
    </row>
    <row r="1465" spans="1:9" x14ac:dyDescent="0.25">
      <c r="A1465" s="17"/>
      <c r="B1465" s="3">
        <f>DATE(YEAR(siječanj!B1465),MONTH(siječanj!B1465)+6,DAY(siječanj!B1465))</f>
        <v>42932</v>
      </c>
      <c r="C1465" s="9">
        <v>15.2291666666667</v>
      </c>
      <c r="D1465">
        <v>0.95080138975111539</v>
      </c>
      <c r="E1465" s="6">
        <v>66.929211059283688</v>
      </c>
      <c r="F1465" s="11">
        <v>69.872201490819847</v>
      </c>
      <c r="G1465" s="11">
        <v>59.229058678247078</v>
      </c>
      <c r="H1465" s="11">
        <v>9.5575805851963729</v>
      </c>
      <c r="I1465" s="11">
        <v>63.636386890112654</v>
      </c>
    </row>
    <row r="1466" spans="1:9" x14ac:dyDescent="0.25">
      <c r="A1466" s="17"/>
      <c r="B1466" s="3">
        <f>DATE(YEAR(siječanj!B1466),MONTH(siječanj!B1466)+6,DAY(siječanj!B1466))</f>
        <v>42932</v>
      </c>
      <c r="C1466" s="9">
        <v>15.2395833333333</v>
      </c>
      <c r="D1466">
        <v>0.95080138975111539</v>
      </c>
      <c r="E1466" s="6">
        <v>71.186728374287867</v>
      </c>
      <c r="F1466" s="11">
        <v>69.210013084094243</v>
      </c>
      <c r="G1466" s="11">
        <v>59.862426772584122</v>
      </c>
      <c r="H1466" s="11">
        <v>2.5064392724574023</v>
      </c>
      <c r="I1466" s="11">
        <v>67.68444027010807</v>
      </c>
    </row>
    <row r="1467" spans="1:9" x14ac:dyDescent="0.25">
      <c r="A1467" s="17"/>
      <c r="B1467" s="3">
        <f>DATE(YEAR(siječanj!B1467),MONTH(siječanj!B1467)+6,DAY(siječanj!B1467))</f>
        <v>42932</v>
      </c>
      <c r="C1467" s="9">
        <v>15.25</v>
      </c>
      <c r="D1467">
        <v>0.95080138975111539</v>
      </c>
      <c r="E1467" s="6">
        <v>73.88775190105396</v>
      </c>
      <c r="F1467" s="11">
        <v>67.045252541625956</v>
      </c>
      <c r="G1467" s="11">
        <v>61.722013637054559</v>
      </c>
      <c r="H1467" s="11">
        <v>2.4961079152206951</v>
      </c>
      <c r="I1467" s="11">
        <v>70.252577193107726</v>
      </c>
    </row>
    <row r="1468" spans="1:9" x14ac:dyDescent="0.25">
      <c r="A1468" s="17"/>
      <c r="B1468" s="3">
        <f>DATE(YEAR(siječanj!B1468),MONTH(siječanj!B1468)+6,DAY(siječanj!B1468))</f>
        <v>42932</v>
      </c>
      <c r="C1468" s="9">
        <v>15.2604166666667</v>
      </c>
      <c r="D1468">
        <v>0.95080138975111539</v>
      </c>
      <c r="E1468" s="6">
        <v>77.748333569782375</v>
      </c>
      <c r="F1468" s="11">
        <v>67.580299427574957</v>
      </c>
      <c r="G1468" s="11">
        <v>62.483159423874774</v>
      </c>
      <c r="H1468" s="11">
        <v>2.0519085604802796</v>
      </c>
      <c r="I1468" s="11">
        <v>73.923223608982383</v>
      </c>
    </row>
    <row r="1469" spans="1:9" x14ac:dyDescent="0.25">
      <c r="A1469" s="17"/>
      <c r="B1469" s="3">
        <f>DATE(YEAR(siječanj!B1469),MONTH(siječanj!B1469)+6,DAY(siječanj!B1469))</f>
        <v>42932</v>
      </c>
      <c r="C1469" s="9">
        <v>15.2708333333333</v>
      </c>
      <c r="D1469">
        <v>0.95080138975111539</v>
      </c>
      <c r="E1469" s="6">
        <v>81.639301554687322</v>
      </c>
      <c r="F1469" s="11">
        <v>70.330467274898936</v>
      </c>
      <c r="G1469" s="11">
        <v>62.422415344644712</v>
      </c>
      <c r="H1469" s="11">
        <v>2.4988692779826067</v>
      </c>
      <c r="I1469" s="11">
        <v>77.6227613765071</v>
      </c>
    </row>
    <row r="1470" spans="1:9" x14ac:dyDescent="0.25">
      <c r="A1470" s="17"/>
      <c r="B1470" s="3">
        <f>DATE(YEAR(siječanj!B1470),MONTH(siječanj!B1470)+6,DAY(siječanj!B1470))</f>
        <v>42932</v>
      </c>
      <c r="C1470" s="9">
        <v>15.28125</v>
      </c>
      <c r="D1470">
        <v>0.95080138975111539</v>
      </c>
      <c r="E1470" s="6">
        <v>84.700419205111189</v>
      </c>
      <c r="F1470" s="11">
        <v>72.836760835775181</v>
      </c>
      <c r="G1470" s="11">
        <v>68.293851591976107</v>
      </c>
      <c r="H1470" s="11">
        <v>2.82269681940442</v>
      </c>
      <c r="I1470" s="11">
        <v>80.53327629272178</v>
      </c>
    </row>
    <row r="1471" spans="1:9" x14ac:dyDescent="0.25">
      <c r="A1471" s="17"/>
      <c r="B1471" s="3">
        <f>DATE(YEAR(siječanj!B1471),MONTH(siječanj!B1471)+6,DAY(siječanj!B1471))</f>
        <v>42932</v>
      </c>
      <c r="C1471" s="9">
        <v>15.2916666666667</v>
      </c>
      <c r="D1471">
        <v>0.95080138975111539</v>
      </c>
      <c r="E1471" s="6">
        <v>87.610791309661181</v>
      </c>
      <c r="F1471" s="11">
        <v>74.312723912932768</v>
      </c>
      <c r="G1471" s="11">
        <v>71.054953022013876</v>
      </c>
      <c r="H1471" s="11">
        <v>2.7552519591319511</v>
      </c>
      <c r="I1471" s="11">
        <v>83.300462134420798</v>
      </c>
    </row>
    <row r="1472" spans="1:9" x14ac:dyDescent="0.25">
      <c r="A1472" s="17"/>
      <c r="B1472" s="3">
        <f>DATE(YEAR(siječanj!B1472),MONTH(siječanj!B1472)+6,DAY(siječanj!B1472))</f>
        <v>42932</v>
      </c>
      <c r="C1472" s="9">
        <v>15.3020833333333</v>
      </c>
      <c r="D1472">
        <v>0.95080138975111539</v>
      </c>
      <c r="E1472" s="6">
        <v>94.157612256208566</v>
      </c>
      <c r="F1472" s="11">
        <v>77.06933260332741</v>
      </c>
      <c r="G1472" s="11">
        <v>71.306634534750742</v>
      </c>
      <c r="H1472" s="11">
        <v>2.0546069149647548</v>
      </c>
      <c r="I1472" s="11">
        <v>89.525188588849758</v>
      </c>
    </row>
    <row r="1473" spans="1:9" x14ac:dyDescent="0.25">
      <c r="A1473" s="17"/>
      <c r="B1473" s="3">
        <f>DATE(YEAR(siječanj!B1473),MONTH(siječanj!B1473)+6,DAY(siječanj!B1473))</f>
        <v>42932</v>
      </c>
      <c r="C1473" s="9">
        <v>15.3125</v>
      </c>
      <c r="D1473">
        <v>0.95080138975111539</v>
      </c>
      <c r="E1473" s="6">
        <v>98.280967673006614</v>
      </c>
      <c r="F1473" s="11">
        <v>80.920275400960094</v>
      </c>
      <c r="G1473" s="11">
        <v>76.513916019613248</v>
      </c>
      <c r="H1473" s="11">
        <v>1.5943024444854528</v>
      </c>
      <c r="I1473" s="11">
        <v>93.445680649579131</v>
      </c>
    </row>
    <row r="1474" spans="1:9" x14ac:dyDescent="0.25">
      <c r="A1474" s="17"/>
      <c r="B1474" s="3">
        <f>DATE(YEAR(siječanj!B1474),MONTH(siječanj!B1474)+6,DAY(siječanj!B1474))</f>
        <v>42932</v>
      </c>
      <c r="C1474" s="9">
        <v>15.3229166666667</v>
      </c>
      <c r="D1474">
        <v>0.95080138975111539</v>
      </c>
      <c r="E1474" s="6">
        <v>103.81879141885324</v>
      </c>
      <c r="F1474" s="11">
        <v>83.908105147202519</v>
      </c>
      <c r="G1474" s="11">
        <v>83.155884281927896</v>
      </c>
      <c r="H1474" s="11">
        <v>1.5636854223085574</v>
      </c>
      <c r="I1474" s="11">
        <v>98.711051163326829</v>
      </c>
    </row>
    <row r="1475" spans="1:9" x14ac:dyDescent="0.25">
      <c r="A1475" s="17"/>
      <c r="B1475" s="3">
        <f>DATE(YEAR(siječanj!B1475),MONTH(siječanj!B1475)+6,DAY(siječanj!B1475))</f>
        <v>42932</v>
      </c>
      <c r="C1475" s="9">
        <v>15.3333333333333</v>
      </c>
      <c r="D1475">
        <v>0.95080138975111539</v>
      </c>
      <c r="E1475" s="6">
        <v>109.48462357583078</v>
      </c>
      <c r="F1475" s="11">
        <v>84.462650914009544</v>
      </c>
      <c r="G1475" s="11">
        <v>92.071859609741324</v>
      </c>
      <c r="H1475" s="11">
        <v>2.314686081723671</v>
      </c>
      <c r="I1475" s="11">
        <v>104.09813225227764</v>
      </c>
    </row>
    <row r="1476" spans="1:9" x14ac:dyDescent="0.25">
      <c r="A1476" s="17"/>
      <c r="B1476" s="3">
        <f>DATE(YEAR(siječanj!B1476),MONTH(siječanj!B1476)+6,DAY(siječanj!B1476))</f>
        <v>42932</v>
      </c>
      <c r="C1476" s="9">
        <v>15.34375</v>
      </c>
      <c r="D1476">
        <v>0.95080138975111539</v>
      </c>
      <c r="E1476" s="6">
        <v>115.01108024305282</v>
      </c>
      <c r="F1476" s="11">
        <v>85.698783768601359</v>
      </c>
      <c r="G1476" s="11">
        <v>95.747699651085284</v>
      </c>
      <c r="H1476" s="11">
        <v>1.9270491576242994</v>
      </c>
      <c r="I1476" s="11">
        <v>109.35269493187167</v>
      </c>
    </row>
    <row r="1477" spans="1:9" x14ac:dyDescent="0.25">
      <c r="A1477" s="17"/>
      <c r="B1477" s="3">
        <f>DATE(YEAR(siječanj!B1477),MONTH(siječanj!B1477)+6,DAY(siječanj!B1477))</f>
        <v>42932</v>
      </c>
      <c r="C1477" s="9">
        <v>15.3541666666667</v>
      </c>
      <c r="D1477">
        <v>0.95080138975111539</v>
      </c>
      <c r="E1477" s="6">
        <v>120.20105629701925</v>
      </c>
      <c r="F1477" s="11">
        <v>89.169620633257196</v>
      </c>
      <c r="G1477" s="11">
        <v>95.855907678789791</v>
      </c>
      <c r="H1477" s="11">
        <v>2.033745174345154</v>
      </c>
      <c r="I1477" s="11">
        <v>114.28733137675796</v>
      </c>
    </row>
    <row r="1478" spans="1:9" x14ac:dyDescent="0.25">
      <c r="A1478" s="17"/>
      <c r="B1478" s="3">
        <f>DATE(YEAR(siječanj!B1478),MONTH(siječanj!B1478)+6,DAY(siječanj!B1478))</f>
        <v>42932</v>
      </c>
      <c r="C1478" s="9">
        <v>15.3645833333333</v>
      </c>
      <c r="D1478">
        <v>0.95080138975111539</v>
      </c>
      <c r="E1478" s="6">
        <v>124.12178929440572</v>
      </c>
      <c r="F1478" s="11">
        <v>91.475065701315927</v>
      </c>
      <c r="G1478" s="11">
        <v>97.119923744150739</v>
      </c>
      <c r="H1478" s="11">
        <v>2.1517596779825445</v>
      </c>
      <c r="I1478" s="11">
        <v>118.01516975951607</v>
      </c>
    </row>
    <row r="1479" spans="1:9" x14ac:dyDescent="0.25">
      <c r="A1479" s="17"/>
      <c r="B1479" s="3">
        <f>DATE(YEAR(siječanj!B1479),MONTH(siječanj!B1479)+6,DAY(siječanj!B1479))</f>
        <v>42932</v>
      </c>
      <c r="C1479" s="9">
        <v>15.375</v>
      </c>
      <c r="D1479">
        <v>0.95080138975111539</v>
      </c>
      <c r="E1479" s="6">
        <v>126.62853631673049</v>
      </c>
      <c r="F1479" s="11">
        <v>95.135348321679118</v>
      </c>
      <c r="G1479" s="11">
        <v>101.01756800858588</v>
      </c>
      <c r="H1479" s="11">
        <v>2.9438127304755985</v>
      </c>
      <c r="I1479" s="11">
        <v>120.39858831209693</v>
      </c>
    </row>
    <row r="1480" spans="1:9" x14ac:dyDescent="0.25">
      <c r="A1480" s="17"/>
      <c r="B1480" s="3">
        <f>DATE(YEAR(siječanj!B1480),MONTH(siječanj!B1480)+6,DAY(siječanj!B1480))</f>
        <v>42932</v>
      </c>
      <c r="C1480" s="9">
        <v>15.3854166666667</v>
      </c>
      <c r="D1480">
        <v>0.95080138975111539</v>
      </c>
      <c r="E1480" s="6">
        <v>127.96623890201793</v>
      </c>
      <c r="F1480" s="11">
        <v>103.72387788909892</v>
      </c>
      <c r="G1480" s="11">
        <v>114.79304163229659</v>
      </c>
      <c r="H1480" s="11">
        <v>2.7623298889639138</v>
      </c>
      <c r="I1480" s="11">
        <v>121.67047778926189</v>
      </c>
    </row>
    <row r="1481" spans="1:9" x14ac:dyDescent="0.25">
      <c r="A1481" s="17"/>
      <c r="B1481" s="3">
        <f>DATE(YEAR(siječanj!B1481),MONTH(siječanj!B1481)+6,DAY(siječanj!B1481))</f>
        <v>42932</v>
      </c>
      <c r="C1481" s="9">
        <v>15.3958333333333</v>
      </c>
      <c r="D1481">
        <v>0.95080138975111539</v>
      </c>
      <c r="E1481" s="6">
        <v>129.85374265500221</v>
      </c>
      <c r="F1481" s="11">
        <v>106.19860450534252</v>
      </c>
      <c r="G1481" s="11">
        <v>111.78555071146107</v>
      </c>
      <c r="H1481" s="11">
        <v>3.1623784435867641</v>
      </c>
      <c r="I1481" s="11">
        <v>123.4651189807598</v>
      </c>
    </row>
    <row r="1482" spans="1:9" x14ac:dyDescent="0.25">
      <c r="A1482" s="17"/>
      <c r="B1482" s="3">
        <f>DATE(YEAR(siječanj!B1482),MONTH(siječanj!B1482)+6,DAY(siječanj!B1482))</f>
        <v>42932</v>
      </c>
      <c r="C1482" s="9">
        <v>15.40625</v>
      </c>
      <c r="D1482">
        <v>0.95080138975111539</v>
      </c>
      <c r="E1482" s="6">
        <v>134.63383890488083</v>
      </c>
      <c r="F1482" s="11">
        <v>108.0408860231539</v>
      </c>
      <c r="G1482" s="11">
        <v>110.43804008042623</v>
      </c>
      <c r="H1482" s="11">
        <v>3.4861229741033841</v>
      </c>
      <c r="I1482" s="11">
        <v>128.01004113828847</v>
      </c>
    </row>
    <row r="1483" spans="1:9" x14ac:dyDescent="0.25">
      <c r="A1483" s="17"/>
      <c r="B1483" s="3">
        <f>DATE(YEAR(siječanj!B1483),MONTH(siječanj!B1483)+6,DAY(siječanj!B1483))</f>
        <v>42932</v>
      </c>
      <c r="C1483" s="9">
        <v>15.4166666666667</v>
      </c>
      <c r="D1483">
        <v>0.95080138975111539</v>
      </c>
      <c r="E1483" s="6">
        <v>139.709423619115</v>
      </c>
      <c r="F1483" s="11">
        <v>110.59774841851848</v>
      </c>
      <c r="G1483" s="11">
        <v>112.86212263864522</v>
      </c>
      <c r="H1483" s="11">
        <v>3.2410957847319275</v>
      </c>
      <c r="I1483" s="11">
        <v>132.83591413838184</v>
      </c>
    </row>
    <row r="1484" spans="1:9" x14ac:dyDescent="0.25">
      <c r="A1484" s="17"/>
      <c r="B1484" s="3">
        <f>DATE(YEAR(siječanj!B1484),MONTH(siječanj!B1484)+6,DAY(siječanj!B1484))</f>
        <v>42932</v>
      </c>
      <c r="C1484" s="9">
        <v>15.4270833333333</v>
      </c>
      <c r="D1484">
        <v>0.95080138975111539</v>
      </c>
      <c r="E1484" s="6">
        <v>144.20261055661834</v>
      </c>
      <c r="F1484" s="11">
        <v>110.22174266131094</v>
      </c>
      <c r="G1484" s="11">
        <v>116.65231201702954</v>
      </c>
      <c r="H1484" s="11">
        <v>3.4948251173092495</v>
      </c>
      <c r="I1484" s="11">
        <v>137.10804252297157</v>
      </c>
    </row>
    <row r="1485" spans="1:9" x14ac:dyDescent="0.25">
      <c r="A1485" s="17"/>
      <c r="B1485" s="3">
        <f>DATE(YEAR(siječanj!B1485),MONTH(siječanj!B1485)+6,DAY(siječanj!B1485))</f>
        <v>42932</v>
      </c>
      <c r="C1485" s="9">
        <v>15.4375</v>
      </c>
      <c r="D1485">
        <v>0.95080138975111539</v>
      </c>
      <c r="E1485" s="6">
        <v>147.50647731717154</v>
      </c>
      <c r="F1485" s="11">
        <v>111.04733289202437</v>
      </c>
      <c r="G1485" s="11">
        <v>117.52063627088936</v>
      </c>
      <c r="H1485" s="11">
        <v>3.3760425127659737</v>
      </c>
      <c r="I1485" s="11">
        <v>140.24936363045808</v>
      </c>
    </row>
    <row r="1486" spans="1:9" x14ac:dyDescent="0.25">
      <c r="A1486" s="17"/>
      <c r="B1486" s="3">
        <f>DATE(YEAR(siječanj!B1486),MONTH(siječanj!B1486)+6,DAY(siječanj!B1486))</f>
        <v>42932</v>
      </c>
      <c r="C1486" s="9">
        <v>15.4479166666667</v>
      </c>
      <c r="D1486">
        <v>0.95080138975111539</v>
      </c>
      <c r="E1486" s="6">
        <v>145.90110995408764</v>
      </c>
      <c r="F1486" s="11">
        <v>110.51894728870354</v>
      </c>
      <c r="G1486" s="11">
        <v>117.29695720580918</v>
      </c>
      <c r="H1486" s="11">
        <v>3.5330261358003705</v>
      </c>
      <c r="I1486" s="11">
        <v>138.72297811057683</v>
      </c>
    </row>
    <row r="1487" spans="1:9" x14ac:dyDescent="0.25">
      <c r="A1487" s="17"/>
      <c r="B1487" s="3">
        <f>DATE(YEAR(siječanj!B1487),MONTH(siječanj!B1487)+6,DAY(siječanj!B1487))</f>
        <v>42932</v>
      </c>
      <c r="C1487" s="9">
        <v>15.4583333333333</v>
      </c>
      <c r="D1487">
        <v>0.95080138975111539</v>
      </c>
      <c r="E1487" s="6">
        <v>148.69155655052936</v>
      </c>
      <c r="F1487" s="11">
        <v>111.09380956672729</v>
      </c>
      <c r="G1487" s="11">
        <v>115.35471705091635</v>
      </c>
      <c r="H1487" s="11">
        <v>3.6388770414984744</v>
      </c>
      <c r="I1487" s="11">
        <v>141.37613861249989</v>
      </c>
    </row>
    <row r="1488" spans="1:9" x14ac:dyDescent="0.25">
      <c r="A1488" s="17"/>
      <c r="B1488" s="3">
        <f>DATE(YEAR(siječanj!B1488),MONTH(siječanj!B1488)+6,DAY(siječanj!B1488))</f>
        <v>42932</v>
      </c>
      <c r="C1488" s="9">
        <v>15.46875</v>
      </c>
      <c r="D1488">
        <v>0.95080138975111539</v>
      </c>
      <c r="E1488" s="6">
        <v>149.05144125712695</v>
      </c>
      <c r="F1488" s="11">
        <v>113.4486932155432</v>
      </c>
      <c r="G1488" s="11">
        <v>114.00243518738378</v>
      </c>
      <c r="H1488" s="11">
        <v>4.4033224671607369</v>
      </c>
      <c r="I1488" s="11">
        <v>141.71831749168305</v>
      </c>
    </row>
    <row r="1489" spans="1:9" x14ac:dyDescent="0.25">
      <c r="A1489" s="17"/>
      <c r="B1489" s="3">
        <f>DATE(YEAR(siječanj!B1489),MONTH(siječanj!B1489)+6,DAY(siječanj!B1489))</f>
        <v>42932</v>
      </c>
      <c r="C1489" s="9">
        <v>15.4791666666667</v>
      </c>
      <c r="D1489">
        <v>0.95080138975111539</v>
      </c>
      <c r="E1489" s="6">
        <v>147.47705967896042</v>
      </c>
      <c r="F1489" s="11">
        <v>113.87292313194574</v>
      </c>
      <c r="G1489" s="11">
        <v>115.61884543130262</v>
      </c>
      <c r="H1489" s="11">
        <v>4.4856972887913438</v>
      </c>
      <c r="I1489" s="11">
        <v>140.22139329916374</v>
      </c>
    </row>
    <row r="1490" spans="1:9" x14ac:dyDescent="0.25">
      <c r="A1490" s="17"/>
      <c r="B1490" s="3">
        <f>DATE(YEAR(siječanj!B1490),MONTH(siječanj!B1490)+6,DAY(siječanj!B1490))</f>
        <v>42932</v>
      </c>
      <c r="C1490" s="9">
        <v>15.4895833333333</v>
      </c>
      <c r="D1490">
        <v>0.95080138975111539</v>
      </c>
      <c r="E1490" s="6">
        <v>145.36609601283172</v>
      </c>
      <c r="F1490" s="11">
        <v>112.939137158424</v>
      </c>
      <c r="G1490" s="11">
        <v>114.13896614855504</v>
      </c>
      <c r="H1490" s="11">
        <v>4.7569209196053057</v>
      </c>
      <c r="I1490" s="11">
        <v>138.21428611169446</v>
      </c>
    </row>
    <row r="1491" spans="1:9" x14ac:dyDescent="0.25">
      <c r="A1491" s="17"/>
      <c r="B1491" s="3">
        <f>DATE(YEAR(siječanj!B1491),MONTH(siječanj!B1491)+6,DAY(siječanj!B1491))</f>
        <v>42932</v>
      </c>
      <c r="C1491" s="9">
        <v>15.5</v>
      </c>
      <c r="D1491">
        <v>0.95080138975111539</v>
      </c>
      <c r="E1491" s="6">
        <v>141.90039849718798</v>
      </c>
      <c r="F1491" s="11">
        <v>113.12379737173782</v>
      </c>
      <c r="G1491" s="11">
        <v>115.27983153531603</v>
      </c>
      <c r="H1491" s="11">
        <v>4.7522873108852997</v>
      </c>
      <c r="I1491" s="11">
        <v>134.91909609736342</v>
      </c>
    </row>
    <row r="1492" spans="1:9" x14ac:dyDescent="0.25">
      <c r="A1492" s="17"/>
      <c r="B1492" s="3">
        <f>DATE(YEAR(siječanj!B1492),MONTH(siječanj!B1492)+6,DAY(siječanj!B1492))</f>
        <v>42932</v>
      </c>
      <c r="C1492" s="9">
        <v>15.5104166666667</v>
      </c>
      <c r="D1492">
        <v>0.95080138975111539</v>
      </c>
      <c r="E1492" s="6">
        <v>135.98035586415455</v>
      </c>
      <c r="F1492" s="11">
        <v>114.62035751954892</v>
      </c>
      <c r="G1492" s="11">
        <v>116.45613464052778</v>
      </c>
      <c r="H1492" s="11">
        <v>5.5619616783012527</v>
      </c>
      <c r="I1492" s="11">
        <v>129.29031133448939</v>
      </c>
    </row>
    <row r="1493" spans="1:9" x14ac:dyDescent="0.25">
      <c r="A1493" s="17"/>
      <c r="B1493" s="3">
        <f>DATE(YEAR(siječanj!B1493),MONTH(siječanj!B1493)+6,DAY(siječanj!B1493))</f>
        <v>42932</v>
      </c>
      <c r="C1493" s="9">
        <v>15.5208333333333</v>
      </c>
      <c r="D1493">
        <v>0.95080138975111539</v>
      </c>
      <c r="E1493" s="6">
        <v>131.85835917700263</v>
      </c>
      <c r="F1493" s="11">
        <v>113.95835748844515</v>
      </c>
      <c r="G1493" s="11">
        <v>117.56433050502262</v>
      </c>
      <c r="H1493" s="11">
        <v>5.3648367818832652</v>
      </c>
      <c r="I1493" s="11">
        <v>125.37111115579584</v>
      </c>
    </row>
    <row r="1494" spans="1:9" x14ac:dyDescent="0.25">
      <c r="A1494" s="17"/>
      <c r="B1494" s="3">
        <f>DATE(YEAR(siječanj!B1494),MONTH(siječanj!B1494)+6,DAY(siječanj!B1494))</f>
        <v>42932</v>
      </c>
      <c r="C1494" s="9">
        <v>15.53125</v>
      </c>
      <c r="D1494">
        <v>0.95080138975111539</v>
      </c>
      <c r="E1494" s="6">
        <v>127.96964813235722</v>
      </c>
      <c r="F1494" s="11">
        <v>112.72569154689388</v>
      </c>
      <c r="G1494" s="11">
        <v>115.90122948464618</v>
      </c>
      <c r="H1494" s="11">
        <v>4.4899018411459535</v>
      </c>
      <c r="I1494" s="11">
        <v>121.67371929020648</v>
      </c>
    </row>
    <row r="1495" spans="1:9" x14ac:dyDescent="0.25">
      <c r="A1495" s="17"/>
      <c r="B1495" s="3">
        <f>DATE(YEAR(siječanj!B1495),MONTH(siječanj!B1495)+6,DAY(siječanj!B1495))</f>
        <v>42932</v>
      </c>
      <c r="C1495" s="9">
        <v>15.5416666666667</v>
      </c>
      <c r="D1495">
        <v>0.95080138975111539</v>
      </c>
      <c r="E1495" s="6">
        <v>125.81713354100211</v>
      </c>
      <c r="F1495" s="11">
        <v>114.90898103616722</v>
      </c>
      <c r="G1495" s="11">
        <v>117.56082919754738</v>
      </c>
      <c r="H1495" s="11">
        <v>3.7966397668840219</v>
      </c>
      <c r="I1495" s="11">
        <v>119.62710542528647</v>
      </c>
    </row>
    <row r="1496" spans="1:9" x14ac:dyDescent="0.25">
      <c r="A1496" s="17"/>
      <c r="B1496" s="3">
        <f>DATE(YEAR(siječanj!B1496),MONTH(siječanj!B1496)+6,DAY(siječanj!B1496))</f>
        <v>42932</v>
      </c>
      <c r="C1496" s="9">
        <v>15.5520833333333</v>
      </c>
      <c r="D1496">
        <v>0.95080138975111539</v>
      </c>
      <c r="E1496" s="6">
        <v>123.01885812100404</v>
      </c>
      <c r="F1496" s="11">
        <v>115.08524851432857</v>
      </c>
      <c r="G1496" s="11">
        <v>118.44513768118547</v>
      </c>
      <c r="H1496" s="11">
        <v>3.5181321791721949</v>
      </c>
      <c r="I1496" s="11">
        <v>116.96650126704593</v>
      </c>
    </row>
    <row r="1497" spans="1:9" x14ac:dyDescent="0.25">
      <c r="A1497" s="17"/>
      <c r="B1497" s="3">
        <f>DATE(YEAR(siječanj!B1497),MONTH(siječanj!B1497)+6,DAY(siječanj!B1497))</f>
        <v>42932</v>
      </c>
      <c r="C1497" s="9">
        <v>15.5625</v>
      </c>
      <c r="D1497">
        <v>0.95080138975111539</v>
      </c>
      <c r="E1497" s="6">
        <v>119.29558655386928</v>
      </c>
      <c r="F1497" s="11">
        <v>113.34241329288911</v>
      </c>
      <c r="G1497" s="11">
        <v>113.92291464575501</v>
      </c>
      <c r="H1497" s="11">
        <v>2.6142104304202181</v>
      </c>
      <c r="I1497" s="11">
        <v>113.42640948659339</v>
      </c>
    </row>
    <row r="1498" spans="1:9" x14ac:dyDescent="0.25">
      <c r="A1498" s="17"/>
      <c r="B1498" s="3">
        <f>DATE(YEAR(siječanj!B1498),MONTH(siječanj!B1498)+6,DAY(siječanj!B1498))</f>
        <v>42932</v>
      </c>
      <c r="C1498" s="9">
        <v>15.5729166666667</v>
      </c>
      <c r="D1498">
        <v>0.95080138975111539</v>
      </c>
      <c r="E1498" s="6">
        <v>118.03033135391321</v>
      </c>
      <c r="F1498" s="11">
        <v>111.67423092959176</v>
      </c>
      <c r="G1498" s="11">
        <v>117.70338929802098</v>
      </c>
      <c r="H1498" s="11">
        <v>2.5324796934033995</v>
      </c>
      <c r="I1498" s="11">
        <v>112.22340308408533</v>
      </c>
    </row>
    <row r="1499" spans="1:9" x14ac:dyDescent="0.25">
      <c r="A1499" s="17"/>
      <c r="B1499" s="3">
        <f>DATE(YEAR(siječanj!B1499),MONTH(siječanj!B1499)+6,DAY(siječanj!B1499))</f>
        <v>42932</v>
      </c>
      <c r="C1499" s="9">
        <v>15.5833333333333</v>
      </c>
      <c r="D1499">
        <v>0.95080138975111539</v>
      </c>
      <c r="E1499" s="6">
        <v>115.7205306554221</v>
      </c>
      <c r="F1499" s="11">
        <v>112.75133467941797</v>
      </c>
      <c r="G1499" s="11">
        <v>117.20183701737425</v>
      </c>
      <c r="H1499" s="11">
        <v>2.1851640663374363</v>
      </c>
      <c r="I1499" s="11">
        <v>110.02724136991188</v>
      </c>
    </row>
    <row r="1500" spans="1:9" x14ac:dyDescent="0.25">
      <c r="A1500" s="17"/>
      <c r="B1500" s="3">
        <f>DATE(YEAR(siječanj!B1500),MONTH(siječanj!B1500)+6,DAY(siječanj!B1500))</f>
        <v>42932</v>
      </c>
      <c r="C1500" s="9">
        <v>15.59375</v>
      </c>
      <c r="D1500">
        <v>0.95080138975111539</v>
      </c>
      <c r="E1500" s="6">
        <v>116.4304793017449</v>
      </c>
      <c r="F1500" s="11">
        <v>114.04133093788458</v>
      </c>
      <c r="G1500" s="11">
        <v>119.6585650614236</v>
      </c>
      <c r="H1500" s="11">
        <v>2.1062997058782558</v>
      </c>
      <c r="I1500" s="11">
        <v>110.70226152948752</v>
      </c>
    </row>
    <row r="1501" spans="1:9" x14ac:dyDescent="0.25">
      <c r="A1501" s="17"/>
      <c r="B1501" s="3">
        <f>DATE(YEAR(siječanj!B1501),MONTH(siječanj!B1501)+6,DAY(siječanj!B1501))</f>
        <v>42932</v>
      </c>
      <c r="C1501" s="9">
        <v>15.6041666666667</v>
      </c>
      <c r="D1501">
        <v>0.95080138975111539</v>
      </c>
      <c r="E1501" s="6">
        <v>114.41023887756094</v>
      </c>
      <c r="F1501" s="11">
        <v>114.31355775941753</v>
      </c>
      <c r="G1501" s="11">
        <v>118.88983978519472</v>
      </c>
      <c r="H1501" s="11">
        <v>2.1751857554806469</v>
      </c>
      <c r="I1501" s="11">
        <v>108.78141412654203</v>
      </c>
    </row>
    <row r="1502" spans="1:9" x14ac:dyDescent="0.25">
      <c r="A1502" s="17"/>
      <c r="B1502" s="3">
        <f>DATE(YEAR(siječanj!B1502),MONTH(siječanj!B1502)+6,DAY(siječanj!B1502))</f>
        <v>42932</v>
      </c>
      <c r="C1502" s="9">
        <v>15.6145833333333</v>
      </c>
      <c r="D1502">
        <v>0.95080138975111539</v>
      </c>
      <c r="E1502" s="6">
        <v>112.91583575890752</v>
      </c>
      <c r="F1502" s="11">
        <v>114.68727094522717</v>
      </c>
      <c r="G1502" s="11">
        <v>118.43765033144722</v>
      </c>
      <c r="H1502" s="11">
        <v>2.1433295705141795</v>
      </c>
      <c r="I1502" s="11">
        <v>107.36053356447796</v>
      </c>
    </row>
    <row r="1503" spans="1:9" x14ac:dyDescent="0.25">
      <c r="A1503" s="17"/>
      <c r="B1503" s="3">
        <f>DATE(YEAR(siječanj!B1503),MONTH(siječanj!B1503)+6,DAY(siječanj!B1503))</f>
        <v>42932</v>
      </c>
      <c r="C1503" s="9">
        <v>15.625</v>
      </c>
      <c r="D1503">
        <v>0.95080138975111539</v>
      </c>
      <c r="E1503" s="6">
        <v>110.92840533080938</v>
      </c>
      <c r="F1503" s="11">
        <v>118.077647371399</v>
      </c>
      <c r="G1503" s="11">
        <v>117.58309494920341</v>
      </c>
      <c r="H1503" s="11">
        <v>2.0728903168664248</v>
      </c>
      <c r="I1503" s="11">
        <v>105.4708819514086</v>
      </c>
    </row>
    <row r="1504" spans="1:9" x14ac:dyDescent="0.25">
      <c r="A1504" s="17"/>
      <c r="B1504" s="3">
        <f>DATE(YEAR(siječanj!B1504),MONTH(siječanj!B1504)+6,DAY(siječanj!B1504))</f>
        <v>42932</v>
      </c>
      <c r="C1504" s="9">
        <v>15.6354166666667</v>
      </c>
      <c r="D1504">
        <v>0.95080138975111539</v>
      </c>
      <c r="E1504" s="6">
        <v>108.86235815033803</v>
      </c>
      <c r="F1504" s="11">
        <v>117.48488940929897</v>
      </c>
      <c r="G1504" s="11">
        <v>118.71018345220313</v>
      </c>
      <c r="H1504" s="11">
        <v>2.6050502270387077</v>
      </c>
      <c r="I1504" s="11">
        <v>103.50648142092506</v>
      </c>
    </row>
    <row r="1505" spans="1:9" x14ac:dyDescent="0.25">
      <c r="A1505" s="17"/>
      <c r="B1505" s="3">
        <f>DATE(YEAR(siječanj!B1505),MONTH(siječanj!B1505)+6,DAY(siječanj!B1505))</f>
        <v>42932</v>
      </c>
      <c r="C1505" s="9">
        <v>15.6458333333333</v>
      </c>
      <c r="D1505">
        <v>0.95080138975111539</v>
      </c>
      <c r="E1505" s="6">
        <v>109.36765471901234</v>
      </c>
      <c r="F1505" s="11">
        <v>116.59760816642381</v>
      </c>
      <c r="G1505" s="11">
        <v>118.93320151530001</v>
      </c>
      <c r="H1505" s="11">
        <v>2.3773473135679524</v>
      </c>
      <c r="I1505" s="11">
        <v>103.98691810065706</v>
      </c>
    </row>
    <row r="1506" spans="1:9" x14ac:dyDescent="0.25">
      <c r="A1506" s="17"/>
      <c r="B1506" s="3">
        <f>DATE(YEAR(siječanj!B1506),MONTH(siječanj!B1506)+6,DAY(siječanj!B1506))</f>
        <v>42932</v>
      </c>
      <c r="C1506" s="9">
        <v>15.65625</v>
      </c>
      <c r="D1506">
        <v>0.95080138975111539</v>
      </c>
      <c r="E1506" s="6">
        <v>108.51117566546225</v>
      </c>
      <c r="F1506" s="11">
        <v>115.99231721348247</v>
      </c>
      <c r="G1506" s="11">
        <v>116.75924611363897</v>
      </c>
      <c r="H1506" s="11">
        <v>2.1585205661645528</v>
      </c>
      <c r="I1506" s="11">
        <v>103.17257662624891</v>
      </c>
    </row>
    <row r="1507" spans="1:9" x14ac:dyDescent="0.25">
      <c r="A1507" s="17"/>
      <c r="B1507" s="3">
        <f>DATE(YEAR(siječanj!B1507),MONTH(siječanj!B1507)+6,DAY(siječanj!B1507))</f>
        <v>42932</v>
      </c>
      <c r="C1507" s="9">
        <v>15.6666666666667</v>
      </c>
      <c r="D1507">
        <v>0.95080138975111539</v>
      </c>
      <c r="E1507" s="6">
        <v>105.88998668601155</v>
      </c>
      <c r="F1507" s="11">
        <v>115.64079227113223</v>
      </c>
      <c r="G1507" s="11">
        <v>117.09548780736827</v>
      </c>
      <c r="H1507" s="11">
        <v>2.9431126385040884</v>
      </c>
      <c r="I1507" s="11">
        <v>100.68034650178689</v>
      </c>
    </row>
    <row r="1508" spans="1:9" x14ac:dyDescent="0.25">
      <c r="A1508" s="17"/>
      <c r="B1508" s="3">
        <f>DATE(YEAR(siječanj!B1508),MONTH(siječanj!B1508)+6,DAY(siječanj!B1508))</f>
        <v>42932</v>
      </c>
      <c r="C1508" s="9">
        <v>15.6770833333333</v>
      </c>
      <c r="D1508">
        <v>0.95080138975111539</v>
      </c>
      <c r="E1508" s="6">
        <v>104.98142729685105</v>
      </c>
      <c r="F1508" s="11">
        <v>113.43775540549971</v>
      </c>
      <c r="G1508" s="11">
        <v>118.23682991677174</v>
      </c>
      <c r="H1508" s="11">
        <v>3.1542853803961122</v>
      </c>
      <c r="I1508" s="11">
        <v>99.816486971901668</v>
      </c>
    </row>
    <row r="1509" spans="1:9" x14ac:dyDescent="0.25">
      <c r="A1509" s="17"/>
      <c r="B1509" s="3">
        <f>DATE(YEAR(siječanj!B1509),MONTH(siječanj!B1509)+6,DAY(siječanj!B1509))</f>
        <v>42932</v>
      </c>
      <c r="C1509" s="9">
        <v>15.6875</v>
      </c>
      <c r="D1509">
        <v>0.95080138975111539</v>
      </c>
      <c r="E1509" s="6">
        <v>105.55431694355279</v>
      </c>
      <c r="F1509" s="11">
        <v>115.44984752643397</v>
      </c>
      <c r="G1509" s="11">
        <v>120.01884719698235</v>
      </c>
      <c r="H1509" s="11">
        <v>2.7378716758735289</v>
      </c>
      <c r="I1509" s="11">
        <v>100.3611912441597</v>
      </c>
    </row>
    <row r="1510" spans="1:9" x14ac:dyDescent="0.25">
      <c r="A1510" s="17"/>
      <c r="B1510" s="3">
        <f>DATE(YEAR(siječanj!B1510),MONTH(siječanj!B1510)+6,DAY(siječanj!B1510))</f>
        <v>42932</v>
      </c>
      <c r="C1510" s="9">
        <v>15.6979166666667</v>
      </c>
      <c r="D1510">
        <v>0.95080138975111539</v>
      </c>
      <c r="E1510" s="6">
        <v>105.2423014039107</v>
      </c>
      <c r="F1510" s="11">
        <v>115.94386860673802</v>
      </c>
      <c r="G1510" s="11">
        <v>119.12848954367878</v>
      </c>
      <c r="H1510" s="11">
        <v>3.3132332614762872</v>
      </c>
      <c r="I1510" s="11">
        <v>100.06452643544405</v>
      </c>
    </row>
    <row r="1511" spans="1:9" x14ac:dyDescent="0.25">
      <c r="A1511" s="17"/>
      <c r="B1511" s="3">
        <f>DATE(YEAR(siječanj!B1511),MONTH(siječanj!B1511)+6,DAY(siječanj!B1511))</f>
        <v>42932</v>
      </c>
      <c r="C1511" s="9">
        <v>15.7083333333333</v>
      </c>
      <c r="D1511">
        <v>0.95080138975111539</v>
      </c>
      <c r="E1511" s="6">
        <v>107.19836492789192</v>
      </c>
      <c r="F1511" s="11">
        <v>113.42111823089711</v>
      </c>
      <c r="G1511" s="11">
        <v>117.42384154409673</v>
      </c>
      <c r="H1511" s="11">
        <v>3.2732870137133316</v>
      </c>
      <c r="I1511" s="11">
        <v>101.92435435248686</v>
      </c>
    </row>
    <row r="1512" spans="1:9" x14ac:dyDescent="0.25">
      <c r="A1512" s="17"/>
      <c r="B1512" s="3">
        <f>DATE(YEAR(siječanj!B1512),MONTH(siječanj!B1512)+6,DAY(siječanj!B1512))</f>
        <v>42932</v>
      </c>
      <c r="C1512" s="9">
        <v>15.71875</v>
      </c>
      <c r="D1512">
        <v>0.95080138975111539</v>
      </c>
      <c r="E1512" s="6">
        <v>108.6139011846974</v>
      </c>
      <c r="F1512" s="11">
        <v>113.59488071408698</v>
      </c>
      <c r="G1512" s="11">
        <v>118.67876783066899</v>
      </c>
      <c r="H1512" s="11">
        <v>3.2026457335252263</v>
      </c>
      <c r="I1512" s="11">
        <v>103.27024819270061</v>
      </c>
    </row>
    <row r="1513" spans="1:9" x14ac:dyDescent="0.25">
      <c r="A1513" s="17"/>
      <c r="B1513" s="3">
        <f>DATE(YEAR(siječanj!B1513),MONTH(siječanj!B1513)+6,DAY(siječanj!B1513))</f>
        <v>42932</v>
      </c>
      <c r="C1513" s="9">
        <v>15.7291666666667</v>
      </c>
      <c r="D1513">
        <v>0.95080138975111539</v>
      </c>
      <c r="E1513" s="6">
        <v>111.1954438424213</v>
      </c>
      <c r="F1513" s="11">
        <v>115.81555675231073</v>
      </c>
      <c r="G1513" s="11">
        <v>118.2996851962758</v>
      </c>
      <c r="H1513" s="11">
        <v>2.860219748814564</v>
      </c>
      <c r="I1513" s="11">
        <v>105.72478253936627</v>
      </c>
    </row>
    <row r="1514" spans="1:9" x14ac:dyDescent="0.25">
      <c r="A1514" s="17"/>
      <c r="B1514" s="3">
        <f>DATE(YEAR(siječanj!B1514),MONTH(siječanj!B1514)+6,DAY(siječanj!B1514))</f>
        <v>42932</v>
      </c>
      <c r="C1514" s="9">
        <v>15.7395833333333</v>
      </c>
      <c r="D1514">
        <v>0.95080138975111539</v>
      </c>
      <c r="E1514" s="6">
        <v>113.42721236981131</v>
      </c>
      <c r="F1514" s="11">
        <v>116.30397065187059</v>
      </c>
      <c r="G1514" s="11">
        <v>121.31943069327464</v>
      </c>
      <c r="H1514" s="11">
        <v>3.2272429648785255</v>
      </c>
      <c r="I1514" s="11">
        <v>107.84675115681151</v>
      </c>
    </row>
    <row r="1515" spans="1:9" x14ac:dyDescent="0.25">
      <c r="A1515" s="17"/>
      <c r="B1515" s="3">
        <f>DATE(YEAR(siječanj!B1515),MONTH(siječanj!B1515)+6,DAY(siječanj!B1515))</f>
        <v>42932</v>
      </c>
      <c r="C1515" s="9">
        <v>15.75</v>
      </c>
      <c r="D1515">
        <v>0.95080138975111539</v>
      </c>
      <c r="E1515" s="6">
        <v>116.26111647997482</v>
      </c>
      <c r="F1515" s="11">
        <v>115.85896330517657</v>
      </c>
      <c r="G1515" s="11">
        <v>123.46727451355856</v>
      </c>
      <c r="H1515" s="11">
        <v>3.5476420559027169</v>
      </c>
      <c r="I1515" s="11">
        <v>110.54123112317636</v>
      </c>
    </row>
    <row r="1516" spans="1:9" x14ac:dyDescent="0.25">
      <c r="A1516" s="17"/>
      <c r="B1516" s="3">
        <f>DATE(YEAR(siječanj!B1516),MONTH(siječanj!B1516)+6,DAY(siječanj!B1516))</f>
        <v>42932</v>
      </c>
      <c r="C1516" s="9">
        <v>15.7604166666667</v>
      </c>
      <c r="D1516">
        <v>0.95080138975111539</v>
      </c>
      <c r="E1516" s="6">
        <v>118.04681575178938</v>
      </c>
      <c r="F1516" s="11">
        <v>116.55225372946812</v>
      </c>
      <c r="G1516" s="11">
        <v>121.82339062356968</v>
      </c>
      <c r="H1516" s="11">
        <v>4.2625659758945478</v>
      </c>
      <c r="I1516" s="11">
        <v>112.2390764724952</v>
      </c>
    </row>
    <row r="1517" spans="1:9" x14ac:dyDescent="0.25">
      <c r="A1517" s="17"/>
      <c r="B1517" s="3">
        <f>DATE(YEAR(siječanj!B1517),MONTH(siječanj!B1517)+6,DAY(siječanj!B1517))</f>
        <v>42932</v>
      </c>
      <c r="C1517" s="9">
        <v>15.7708333333333</v>
      </c>
      <c r="D1517">
        <v>0.95080138975111539</v>
      </c>
      <c r="E1517" s="6">
        <v>119.80310036288651</v>
      </c>
      <c r="F1517" s="11">
        <v>119.98673409910585</v>
      </c>
      <c r="G1517" s="11">
        <v>122.56650908357233</v>
      </c>
      <c r="H1517" s="11">
        <v>8.4780117615809392</v>
      </c>
      <c r="I1517" s="11">
        <v>113.90895432152485</v>
      </c>
    </row>
    <row r="1518" spans="1:9" x14ac:dyDescent="0.25">
      <c r="A1518" s="17"/>
      <c r="B1518" s="3">
        <f>DATE(YEAR(siječanj!B1518),MONTH(siječanj!B1518)+6,DAY(siječanj!B1518))</f>
        <v>42932</v>
      </c>
      <c r="C1518" s="9">
        <v>15.78125</v>
      </c>
      <c r="D1518">
        <v>0.95080138975111539</v>
      </c>
      <c r="E1518" s="6">
        <v>124.28364684693989</v>
      </c>
      <c r="F1518" s="11">
        <v>120.27202296641812</v>
      </c>
      <c r="G1518" s="11">
        <v>125.67403564395502</v>
      </c>
      <c r="H1518" s="11">
        <v>20.00303281063217</v>
      </c>
      <c r="I1518" s="11">
        <v>118.16906414540728</v>
      </c>
    </row>
    <row r="1519" spans="1:9" x14ac:dyDescent="0.25">
      <c r="A1519" s="17"/>
      <c r="B1519" s="3">
        <f>DATE(YEAR(siječanj!B1519),MONTH(siječanj!B1519)+6,DAY(siječanj!B1519))</f>
        <v>42932</v>
      </c>
      <c r="C1519" s="9">
        <v>15.7916666666667</v>
      </c>
      <c r="D1519">
        <v>0.95080138975111539</v>
      </c>
      <c r="E1519" s="6">
        <v>127.45740904076493</v>
      </c>
      <c r="F1519" s="11">
        <v>122.90136588828557</v>
      </c>
      <c r="G1519" s="11">
        <v>127.4890188958061</v>
      </c>
      <c r="H1519" s="11">
        <v>31.408075098000236</v>
      </c>
      <c r="I1519" s="11">
        <v>121.18668165003568</v>
      </c>
    </row>
    <row r="1520" spans="1:9" x14ac:dyDescent="0.25">
      <c r="A1520" s="17"/>
      <c r="B1520" s="3">
        <f>DATE(YEAR(siječanj!B1520),MONTH(siječanj!B1520)+6,DAY(siječanj!B1520))</f>
        <v>42932</v>
      </c>
      <c r="C1520" s="9">
        <v>15.8020833333333</v>
      </c>
      <c r="D1520">
        <v>0.95080138975111539</v>
      </c>
      <c r="E1520" s="6">
        <v>129.56684723759778</v>
      </c>
      <c r="F1520" s="11">
        <v>124.25020347663434</v>
      </c>
      <c r="G1520" s="11">
        <v>132.16100094421932</v>
      </c>
      <c r="H1520" s="11">
        <v>44.903990064588641</v>
      </c>
      <c r="I1520" s="11">
        <v>123.19233841917843</v>
      </c>
    </row>
    <row r="1521" spans="1:9" x14ac:dyDescent="0.25">
      <c r="A1521" s="17"/>
      <c r="B1521" s="3">
        <f>DATE(YEAR(siječanj!B1521),MONTH(siječanj!B1521)+6,DAY(siječanj!B1521))</f>
        <v>42932</v>
      </c>
      <c r="C1521" s="9">
        <v>15.8125</v>
      </c>
      <c r="D1521">
        <v>0.95080138975111539</v>
      </c>
      <c r="E1521" s="6">
        <v>133.42685127253944</v>
      </c>
      <c r="F1521" s="11">
        <v>127.4689937592475</v>
      </c>
      <c r="G1521" s="11">
        <v>137.99246459888712</v>
      </c>
      <c r="H1521" s="11">
        <v>59.750803499533561</v>
      </c>
      <c r="I1521" s="11">
        <v>126.86243562004589</v>
      </c>
    </row>
    <row r="1522" spans="1:9" x14ac:dyDescent="0.25">
      <c r="A1522" s="17"/>
      <c r="B1522" s="3">
        <f>DATE(YEAR(siječanj!B1522),MONTH(siječanj!B1522)+6,DAY(siječanj!B1522))</f>
        <v>42932</v>
      </c>
      <c r="C1522" s="9">
        <v>15.8229166666667</v>
      </c>
      <c r="D1522">
        <v>0.95080138975111539</v>
      </c>
      <c r="E1522" s="6">
        <v>136.52849459784312</v>
      </c>
      <c r="F1522" s="11">
        <v>127.59979457667845</v>
      </c>
      <c r="G1522" s="11">
        <v>143.18848501359759</v>
      </c>
      <c r="H1522" s="11">
        <v>85.462446253739117</v>
      </c>
      <c r="I1522" s="11">
        <v>129.81148240425688</v>
      </c>
    </row>
    <row r="1523" spans="1:9" x14ac:dyDescent="0.25">
      <c r="A1523" s="17"/>
      <c r="B1523" s="3">
        <f>DATE(YEAR(siječanj!B1523),MONTH(siječanj!B1523)+6,DAY(siječanj!B1523))</f>
        <v>42932</v>
      </c>
      <c r="C1523" s="9">
        <v>15.8333333333333</v>
      </c>
      <c r="D1523">
        <v>0.95080138975111539</v>
      </c>
      <c r="E1523" s="6">
        <v>140.79627037130044</v>
      </c>
      <c r="F1523" s="11">
        <v>126.98206682470268</v>
      </c>
      <c r="G1523" s="11">
        <v>140.97512988765851</v>
      </c>
      <c r="H1523" s="11">
        <v>126.92440513659007</v>
      </c>
      <c r="I1523" s="11">
        <v>133.86928954080625</v>
      </c>
    </row>
    <row r="1524" spans="1:9" x14ac:dyDescent="0.25">
      <c r="A1524" s="17"/>
      <c r="B1524" s="3">
        <f>DATE(YEAR(siječanj!B1524),MONTH(siječanj!B1524)+6,DAY(siječanj!B1524))</f>
        <v>42932</v>
      </c>
      <c r="C1524" s="9">
        <v>15.84375</v>
      </c>
      <c r="D1524">
        <v>0.95080138975111539</v>
      </c>
      <c r="E1524" s="6">
        <v>143.76925916933027</v>
      </c>
      <c r="F1524" s="11">
        <v>114.06379974078079</v>
      </c>
      <c r="G1524" s="11">
        <v>129.70324734557767</v>
      </c>
      <c r="H1524" s="11">
        <v>190.82880729691547</v>
      </c>
      <c r="I1524" s="11">
        <v>136.6960114216875</v>
      </c>
    </row>
    <row r="1525" spans="1:9" x14ac:dyDescent="0.25">
      <c r="A1525" s="17"/>
      <c r="B1525" s="3">
        <f>DATE(YEAR(siječanj!B1525),MONTH(siječanj!B1525)+6,DAY(siječanj!B1525))</f>
        <v>42932</v>
      </c>
      <c r="C1525" s="9">
        <v>15.8541666666667</v>
      </c>
      <c r="D1525">
        <v>0.95080138975111539</v>
      </c>
      <c r="E1525" s="6">
        <v>147.59542200285199</v>
      </c>
      <c r="F1525" s="11">
        <v>109.8546186142743</v>
      </c>
      <c r="G1525" s="11">
        <v>122.25319013740973</v>
      </c>
      <c r="H1525" s="11">
        <v>229.76622852971408</v>
      </c>
      <c r="I1525" s="11">
        <v>140.33393236121404</v>
      </c>
    </row>
    <row r="1526" spans="1:9" x14ac:dyDescent="0.25">
      <c r="A1526" s="17"/>
      <c r="B1526" s="3">
        <f>DATE(YEAR(siječanj!B1526),MONTH(siječanj!B1526)+6,DAY(siječanj!B1526))</f>
        <v>42932</v>
      </c>
      <c r="C1526" s="9">
        <v>15.8645833333333</v>
      </c>
      <c r="D1526">
        <v>0.95080138975111539</v>
      </c>
      <c r="E1526" s="6">
        <v>147.0800227978973</v>
      </c>
      <c r="F1526" s="11">
        <v>107.76996981499002</v>
      </c>
      <c r="G1526" s="11">
        <v>121.42019543803981</v>
      </c>
      <c r="H1526" s="11">
        <v>231.19465718325836</v>
      </c>
      <c r="I1526" s="11">
        <v>139.84389008086649</v>
      </c>
    </row>
    <row r="1527" spans="1:9" x14ac:dyDescent="0.25">
      <c r="A1527" s="17"/>
      <c r="B1527" s="3">
        <f>DATE(YEAR(siječanj!B1527),MONTH(siječanj!B1527)+6,DAY(siječanj!B1527))</f>
        <v>42932</v>
      </c>
      <c r="C1527" s="9">
        <v>15.875</v>
      </c>
      <c r="D1527">
        <v>0.95080138975111539</v>
      </c>
      <c r="E1527" s="6">
        <v>145.18081253200143</v>
      </c>
      <c r="F1527" s="11">
        <v>106.79894558822021</v>
      </c>
      <c r="G1527" s="11">
        <v>116.7400930804134</v>
      </c>
      <c r="H1527" s="11">
        <v>233.59532956105423</v>
      </c>
      <c r="I1527" s="11">
        <v>138.03811832062311</v>
      </c>
    </row>
    <row r="1528" spans="1:9" x14ac:dyDescent="0.25">
      <c r="A1528" s="17"/>
      <c r="B1528" s="3">
        <f>DATE(YEAR(siječanj!B1528),MONTH(siječanj!B1528)+6,DAY(siječanj!B1528))</f>
        <v>42932</v>
      </c>
      <c r="C1528" s="9">
        <v>15.8854166666667</v>
      </c>
      <c r="D1528">
        <v>0.95080138975111539</v>
      </c>
      <c r="E1528" s="6">
        <v>151.03702563910252</v>
      </c>
      <c r="F1528" s="11">
        <v>103.8436166487358</v>
      </c>
      <c r="G1528" s="11">
        <v>106.39272396684653</v>
      </c>
      <c r="H1528" s="11">
        <v>240.78289579601852</v>
      </c>
      <c r="I1528" s="11">
        <v>143.60621388153353</v>
      </c>
    </row>
    <row r="1529" spans="1:9" x14ac:dyDescent="0.25">
      <c r="A1529" s="17"/>
      <c r="B1529" s="3">
        <f>DATE(YEAR(siječanj!B1529),MONTH(siječanj!B1529)+6,DAY(siječanj!B1529))</f>
        <v>42932</v>
      </c>
      <c r="C1529" s="9">
        <v>15.8958333333333</v>
      </c>
      <c r="D1529">
        <v>0.95080138975111539</v>
      </c>
      <c r="E1529" s="6">
        <v>153.28776973413622</v>
      </c>
      <c r="F1529" s="11">
        <v>102.7630700338208</v>
      </c>
      <c r="G1529" s="11">
        <v>99.193066328175135</v>
      </c>
      <c r="H1529" s="11">
        <v>246.82689680012029</v>
      </c>
      <c r="I1529" s="11">
        <v>145.74622449506569</v>
      </c>
    </row>
    <row r="1530" spans="1:9" x14ac:dyDescent="0.25">
      <c r="A1530" s="17"/>
      <c r="B1530" s="3">
        <f>DATE(YEAR(siječanj!B1530),MONTH(siječanj!B1530)+6,DAY(siječanj!B1530))</f>
        <v>42932</v>
      </c>
      <c r="C1530" s="9">
        <v>15.90625</v>
      </c>
      <c r="D1530">
        <v>0.95080138975111539</v>
      </c>
      <c r="E1530" s="6">
        <v>154.28863242192276</v>
      </c>
      <c r="F1530" s="11">
        <v>100.90898898769572</v>
      </c>
      <c r="G1530" s="11">
        <v>94.903079328954306</v>
      </c>
      <c r="H1530" s="11">
        <v>244.22887849686973</v>
      </c>
      <c r="I1530" s="11">
        <v>146.69784612956315</v>
      </c>
    </row>
    <row r="1531" spans="1:9" x14ac:dyDescent="0.25">
      <c r="A1531" s="17"/>
      <c r="B1531" s="3">
        <f>DATE(YEAR(siječanj!B1531),MONTH(siječanj!B1531)+6,DAY(siječanj!B1531))</f>
        <v>42932</v>
      </c>
      <c r="C1531" s="9">
        <v>15.9166666666667</v>
      </c>
      <c r="D1531">
        <v>0.95080138975111539</v>
      </c>
      <c r="E1531" s="6">
        <v>153.53318866365797</v>
      </c>
      <c r="F1531" s="11">
        <v>100.14080923373672</v>
      </c>
      <c r="G1531" s="11">
        <v>89.586452091761473</v>
      </c>
      <c r="H1531" s="11">
        <v>243.45782920365335</v>
      </c>
      <c r="I1531" s="11">
        <v>145.97956915432619</v>
      </c>
    </row>
    <row r="1532" spans="1:9" x14ac:dyDescent="0.25">
      <c r="A1532" s="17"/>
      <c r="B1532" s="3">
        <f>DATE(YEAR(siječanj!B1532),MONTH(siječanj!B1532)+6,DAY(siječanj!B1532))</f>
        <v>42932</v>
      </c>
      <c r="C1532" s="9">
        <v>15.9270833333333</v>
      </c>
      <c r="D1532">
        <v>0.95080138975111539</v>
      </c>
      <c r="E1532" s="6">
        <v>145.6195938753844</v>
      </c>
      <c r="F1532" s="11">
        <v>98.539392000415319</v>
      </c>
      <c r="G1532" s="11">
        <v>85.445242617730003</v>
      </c>
      <c r="H1532" s="11">
        <v>245.7480360695275</v>
      </c>
      <c r="I1532" s="11">
        <v>138.45531223170849</v>
      </c>
    </row>
    <row r="1533" spans="1:9" x14ac:dyDescent="0.25">
      <c r="A1533" s="17"/>
      <c r="B1533" s="3">
        <f>DATE(YEAR(siječanj!B1533),MONTH(siječanj!B1533)+6,DAY(siječanj!B1533))</f>
        <v>42932</v>
      </c>
      <c r="C1533" s="9">
        <v>15.9375</v>
      </c>
      <c r="D1533">
        <v>0.95080138975111539</v>
      </c>
      <c r="E1533" s="6">
        <v>138.01434139196823</v>
      </c>
      <c r="F1533" s="11">
        <v>95.180458271125559</v>
      </c>
      <c r="G1533" s="11">
        <v>82.406684603678812</v>
      </c>
      <c r="H1533" s="11">
        <v>243.3274080701494</v>
      </c>
      <c r="I1533" s="11">
        <v>131.22422760106829</v>
      </c>
    </row>
    <row r="1534" spans="1:9" x14ac:dyDescent="0.25">
      <c r="A1534" s="17"/>
      <c r="B1534" s="3">
        <f>DATE(YEAR(siječanj!B1534),MONTH(siječanj!B1534)+6,DAY(siječanj!B1534))</f>
        <v>42932</v>
      </c>
      <c r="C1534" s="9">
        <v>15.9479166666667</v>
      </c>
      <c r="D1534">
        <v>0.95080138975111539</v>
      </c>
      <c r="E1534" s="6">
        <v>126.35621473871514</v>
      </c>
      <c r="F1534" s="11">
        <v>91.198406040681419</v>
      </c>
      <c r="G1534" s="11">
        <v>78.791003754961494</v>
      </c>
      <c r="H1534" s="11">
        <v>241.48222266701652</v>
      </c>
      <c r="I1534" s="11">
        <v>120.13966457726072</v>
      </c>
    </row>
    <row r="1535" spans="1:9" x14ac:dyDescent="0.25">
      <c r="A1535" s="17"/>
      <c r="B1535" s="3">
        <f>DATE(YEAR(siječanj!B1535),MONTH(siječanj!B1535)+6,DAY(siječanj!B1535))</f>
        <v>42932</v>
      </c>
      <c r="C1535" s="9">
        <v>15.9583333333333</v>
      </c>
      <c r="D1535">
        <v>0.95080138975111539</v>
      </c>
      <c r="E1535" s="6">
        <v>114.66760450448979</v>
      </c>
      <c r="F1535" s="11">
        <v>86.980651819384519</v>
      </c>
      <c r="G1535" s="11">
        <v>79.417837944845331</v>
      </c>
      <c r="H1535" s="11">
        <v>241.53217622944652</v>
      </c>
      <c r="I1535" s="11">
        <v>109.02611772230014</v>
      </c>
    </row>
    <row r="1536" spans="1:9" x14ac:dyDescent="0.25">
      <c r="A1536" s="17"/>
      <c r="B1536" s="3">
        <f>DATE(YEAR(siječanj!B1536),MONTH(siječanj!B1536)+6,DAY(siječanj!B1536))</f>
        <v>42932</v>
      </c>
      <c r="C1536" s="9">
        <v>15.96875</v>
      </c>
      <c r="D1536">
        <v>0.95080138975111539</v>
      </c>
      <c r="E1536" s="6">
        <v>104.98702300009785</v>
      </c>
      <c r="F1536" s="11">
        <v>86.46145654161505</v>
      </c>
      <c r="G1536" s="11">
        <v>80.090745976002324</v>
      </c>
      <c r="H1536" s="11">
        <v>241.39124171479327</v>
      </c>
      <c r="I1536" s="11">
        <v>99.821807374325346</v>
      </c>
    </row>
    <row r="1537" spans="1:9" x14ac:dyDescent="0.25">
      <c r="A1537" s="17"/>
      <c r="B1537" s="3">
        <f>DATE(YEAR(siječanj!B1537),MONTH(siječanj!B1537)+6,DAY(siječanj!B1537))</f>
        <v>42932</v>
      </c>
      <c r="C1537" s="9">
        <v>15.9791666666667</v>
      </c>
      <c r="D1537">
        <v>0.95080138975111539</v>
      </c>
      <c r="E1537" s="6">
        <v>95.25587769691019</v>
      </c>
      <c r="F1537" s="11">
        <v>83.907191325036919</v>
      </c>
      <c r="G1537" s="11">
        <v>74.531382786246766</v>
      </c>
      <c r="H1537" s="11">
        <v>241.521695852633</v>
      </c>
      <c r="I1537" s="11">
        <v>90.569420896184482</v>
      </c>
    </row>
    <row r="1538" spans="1:9" ht="15.75" thickBot="1" x14ac:dyDescent="0.3">
      <c r="A1538" s="17"/>
      <c r="B1538" s="3">
        <f>DATE(YEAR(siječanj!B1538),MONTH(siječanj!B1538)+6,DAY(siječanj!B1538))</f>
        <v>42932</v>
      </c>
      <c r="C1538" s="9">
        <v>15.9895833333333</v>
      </c>
      <c r="D1538">
        <v>0.95080138975111539</v>
      </c>
      <c r="E1538" s="6">
        <v>87.93302064535024</v>
      </c>
      <c r="F1538" s="11">
        <v>80.221934906806041</v>
      </c>
      <c r="G1538" s="11">
        <v>74.377273178392016</v>
      </c>
      <c r="H1538" s="11">
        <v>241.2448204793462</v>
      </c>
      <c r="I1538" s="11">
        <v>83.606838234612525</v>
      </c>
    </row>
    <row r="1539" spans="1:9" x14ac:dyDescent="0.25">
      <c r="A1539" s="12">
        <f t="shared" ref="A1539" si="14">A1443+1</f>
        <v>198</v>
      </c>
      <c r="B1539" s="3">
        <f>DATE(YEAR(siječanj!B1539),MONTH(siječanj!B1539)+6,DAY(siječanj!B1539))</f>
        <v>42933</v>
      </c>
      <c r="C1539" s="9">
        <v>16</v>
      </c>
      <c r="D1539">
        <v>0.95155441792038054</v>
      </c>
      <c r="E1539" s="6">
        <v>82.311308990701889</v>
      </c>
      <c r="F1539" s="11">
        <v>77.69564146607749</v>
      </c>
      <c r="G1539" s="11">
        <v>72.175768015281037</v>
      </c>
      <c r="H1539" s="11">
        <v>239.79424691661168</v>
      </c>
      <c r="I1539" s="11">
        <v>78.323689714911922</v>
      </c>
    </row>
    <row r="1540" spans="1:9" x14ac:dyDescent="0.25">
      <c r="A1540" s="13"/>
      <c r="B1540" s="3">
        <f>DATE(YEAR(siječanj!B1540),MONTH(siječanj!B1540)+6,DAY(siječanj!B1540))</f>
        <v>42933</v>
      </c>
      <c r="C1540" s="9">
        <v>16.0104166666667</v>
      </c>
      <c r="D1540">
        <v>0.95155441792038054</v>
      </c>
      <c r="E1540" s="6">
        <v>77.411574064612566</v>
      </c>
      <c r="F1540" s="11">
        <v>75.960032654131709</v>
      </c>
      <c r="G1540" s="11">
        <v>70.379957827018657</v>
      </c>
      <c r="H1540" s="11">
        <v>239.53988650112862</v>
      </c>
      <c r="I1540" s="11">
        <v>73.661325299352839</v>
      </c>
    </row>
    <row r="1541" spans="1:9" x14ac:dyDescent="0.25">
      <c r="A1541" s="13"/>
      <c r="B1541" s="3">
        <f>DATE(YEAR(siječanj!B1541),MONTH(siječanj!B1541)+6,DAY(siječanj!B1541))</f>
        <v>42933</v>
      </c>
      <c r="C1541" s="9">
        <v>16.0208333333333</v>
      </c>
      <c r="D1541">
        <v>0.95155441792038054</v>
      </c>
      <c r="E1541" s="6">
        <v>72.584424481064872</v>
      </c>
      <c r="F1541" s="11">
        <v>74.576557999313252</v>
      </c>
      <c r="G1541" s="11">
        <v>70.303129366194668</v>
      </c>
      <c r="H1541" s="11">
        <v>239.77381823288303</v>
      </c>
      <c r="I1541" s="11">
        <v>69.0680297871655</v>
      </c>
    </row>
    <row r="1542" spans="1:9" x14ac:dyDescent="0.25">
      <c r="A1542" s="13"/>
      <c r="B1542" s="3">
        <f>DATE(YEAR(siječanj!B1542),MONTH(siječanj!B1542)+6,DAY(siječanj!B1542))</f>
        <v>42933</v>
      </c>
      <c r="C1542" s="9">
        <v>16.03125</v>
      </c>
      <c r="D1542">
        <v>0.95155441792038054</v>
      </c>
      <c r="E1542" s="6">
        <v>68.781979370226338</v>
      </c>
      <c r="F1542" s="11">
        <v>72.347401050114087</v>
      </c>
      <c r="G1542" s="11">
        <v>69.289508864257598</v>
      </c>
      <c r="H1542" s="11">
        <v>240.04585497051531</v>
      </c>
      <c r="I1542" s="11">
        <v>65.449796343047339</v>
      </c>
    </row>
    <row r="1543" spans="1:9" x14ac:dyDescent="0.25">
      <c r="A1543" s="13"/>
      <c r="B1543" s="3">
        <f>DATE(YEAR(siječanj!B1543),MONTH(siječanj!B1543)+6,DAY(siječanj!B1543))</f>
        <v>42933</v>
      </c>
      <c r="C1543" s="9">
        <v>16.0416666666667</v>
      </c>
      <c r="D1543">
        <v>0.95155441792038054</v>
      </c>
      <c r="E1543" s="6">
        <v>66.168343299911484</v>
      </c>
      <c r="F1543" s="11">
        <v>71.747677197997348</v>
      </c>
      <c r="G1543" s="11">
        <v>67.929939954618078</v>
      </c>
      <c r="H1543" s="11">
        <v>239.89512716931205</v>
      </c>
      <c r="I1543" s="11">
        <v>62.96277939350319</v>
      </c>
    </row>
    <row r="1544" spans="1:9" x14ac:dyDescent="0.25">
      <c r="A1544" s="13"/>
      <c r="B1544" s="3">
        <f>DATE(YEAR(siječanj!B1544),MONTH(siječanj!B1544)+6,DAY(siječanj!B1544))</f>
        <v>42933</v>
      </c>
      <c r="C1544" s="9">
        <v>16.0520833333333</v>
      </c>
      <c r="D1544">
        <v>0.95155441792038054</v>
      </c>
      <c r="E1544" s="6">
        <v>63.91489067806679</v>
      </c>
      <c r="F1544" s="11">
        <v>70.190872923120082</v>
      </c>
      <c r="G1544" s="11">
        <v>66.980484717933805</v>
      </c>
      <c r="H1544" s="11">
        <v>239.5357329554748</v>
      </c>
      <c r="I1544" s="11">
        <v>60.818496595612601</v>
      </c>
    </row>
    <row r="1545" spans="1:9" x14ac:dyDescent="0.25">
      <c r="A1545" s="13"/>
      <c r="B1545" s="3">
        <f>DATE(YEAR(siječanj!B1545),MONTH(siječanj!B1545)+6,DAY(siječanj!B1545))</f>
        <v>42933</v>
      </c>
      <c r="C1545" s="9">
        <v>16.0625</v>
      </c>
      <c r="D1545">
        <v>0.95155441792038054</v>
      </c>
      <c r="E1545" s="6">
        <v>62.260249763477077</v>
      </c>
      <c r="F1545" s="11">
        <v>69.244449750966211</v>
      </c>
      <c r="G1545" s="11">
        <v>65.562895858449991</v>
      </c>
      <c r="H1545" s="11">
        <v>239.75918231015294</v>
      </c>
      <c r="I1545" s="11">
        <v>59.24401572326294</v>
      </c>
    </row>
    <row r="1546" spans="1:9" x14ac:dyDescent="0.25">
      <c r="A1546" s="13"/>
      <c r="B1546" s="3">
        <f>DATE(YEAR(siječanj!B1546),MONTH(siječanj!B1546)+6,DAY(siječanj!B1546))</f>
        <v>42933</v>
      </c>
      <c r="C1546" s="9">
        <v>16.0729166666667</v>
      </c>
      <c r="D1546">
        <v>0.95155441792038054</v>
      </c>
      <c r="E1546" s="6">
        <v>60.844532872050976</v>
      </c>
      <c r="F1546" s="11">
        <v>68.953537670941969</v>
      </c>
      <c r="G1546" s="11">
        <v>65.170384868613993</v>
      </c>
      <c r="H1546" s="11">
        <v>239.33613973479152</v>
      </c>
      <c r="I1546" s="11">
        <v>57.896884060701929</v>
      </c>
    </row>
    <row r="1547" spans="1:9" x14ac:dyDescent="0.25">
      <c r="A1547" s="13"/>
      <c r="B1547" s="3">
        <f>DATE(YEAR(siječanj!B1547),MONTH(siječanj!B1547)+6,DAY(siječanj!B1547))</f>
        <v>42933</v>
      </c>
      <c r="C1547" s="9">
        <v>16.0833333333333</v>
      </c>
      <c r="D1547">
        <v>0.95155441792038054</v>
      </c>
      <c r="E1547" s="6">
        <v>60.549981325727494</v>
      </c>
      <c r="F1547" s="11">
        <v>69.552828659927599</v>
      </c>
      <c r="G1547" s="11">
        <v>65.093912948253731</v>
      </c>
      <c r="H1547" s="11">
        <v>239.52211416636612</v>
      </c>
      <c r="I1547" s="11">
        <v>57.616602235492536</v>
      </c>
    </row>
    <row r="1548" spans="1:9" x14ac:dyDescent="0.25">
      <c r="A1548" s="13"/>
      <c r="B1548" s="3">
        <f>DATE(YEAR(siječanj!B1548),MONTH(siječanj!B1548)+6,DAY(siječanj!B1548))</f>
        <v>42933</v>
      </c>
      <c r="C1548" s="9">
        <v>16.09375</v>
      </c>
      <c r="D1548">
        <v>0.95155441792038054</v>
      </c>
      <c r="E1548" s="6">
        <v>60.030297507272174</v>
      </c>
      <c r="F1548" s="11">
        <v>70.643751966012488</v>
      </c>
      <c r="G1548" s="11">
        <v>65.885472838451562</v>
      </c>
      <c r="H1548" s="11">
        <v>239.62476765201723</v>
      </c>
      <c r="I1548" s="11">
        <v>57.122094802119641</v>
      </c>
    </row>
    <row r="1549" spans="1:9" x14ac:dyDescent="0.25">
      <c r="A1549" s="13"/>
      <c r="B1549" s="3">
        <f>DATE(YEAR(siječanj!B1549),MONTH(siječanj!B1549)+6,DAY(siječanj!B1549))</f>
        <v>42933</v>
      </c>
      <c r="C1549" s="9">
        <v>16.1041666666667</v>
      </c>
      <c r="D1549">
        <v>0.95155441792038054</v>
      </c>
      <c r="E1549" s="6">
        <v>59.249190730410028</v>
      </c>
      <c r="F1549" s="11">
        <v>70.083234291193435</v>
      </c>
      <c r="G1549" s="11">
        <v>65.650729000778</v>
      </c>
      <c r="H1549" s="11">
        <v>239.76986171311262</v>
      </c>
      <c r="I1549" s="11">
        <v>56.378829197728919</v>
      </c>
    </row>
    <row r="1550" spans="1:9" x14ac:dyDescent="0.25">
      <c r="A1550" s="13"/>
      <c r="B1550" s="3">
        <f>DATE(YEAR(siječanj!B1550),MONTH(siječanj!B1550)+6,DAY(siječanj!B1550))</f>
        <v>42933</v>
      </c>
      <c r="C1550" s="9">
        <v>16.1145833333333</v>
      </c>
      <c r="D1550">
        <v>0.95155441792038054</v>
      </c>
      <c r="E1550" s="6">
        <v>58.935464124361872</v>
      </c>
      <c r="F1550" s="11">
        <v>68.670272839566664</v>
      </c>
      <c r="G1550" s="11">
        <v>64.734764531248175</v>
      </c>
      <c r="H1550" s="11">
        <v>239.75143929294802</v>
      </c>
      <c r="I1550" s="11">
        <v>56.080301259724628</v>
      </c>
    </row>
    <row r="1551" spans="1:9" x14ac:dyDescent="0.25">
      <c r="A1551" s="13"/>
      <c r="B1551" s="3">
        <f>DATE(YEAR(siječanj!B1551),MONTH(siječanj!B1551)+6,DAY(siječanj!B1551))</f>
        <v>42933</v>
      </c>
      <c r="C1551" s="9">
        <v>16.125</v>
      </c>
      <c r="D1551">
        <v>0.95155441792038054</v>
      </c>
      <c r="E1551" s="6">
        <v>58.727451448772015</v>
      </c>
      <c r="F1551" s="11">
        <v>67.772450577851501</v>
      </c>
      <c r="G1551" s="11">
        <v>63.554235019415863</v>
      </c>
      <c r="H1551" s="11">
        <v>239.54928773617459</v>
      </c>
      <c r="I1551" s="11">
        <v>55.882365879283661</v>
      </c>
    </row>
    <row r="1552" spans="1:9" x14ac:dyDescent="0.25">
      <c r="A1552" s="13"/>
      <c r="B1552" s="3">
        <f>DATE(YEAR(siječanj!B1552),MONTH(siječanj!B1552)+6,DAY(siječanj!B1552))</f>
        <v>42933</v>
      </c>
      <c r="C1552" s="9">
        <v>16.1354166666667</v>
      </c>
      <c r="D1552">
        <v>0.95155441792038054</v>
      </c>
      <c r="E1552" s="6">
        <v>58.661656776967234</v>
      </c>
      <c r="F1552" s="11">
        <v>66.535884860128618</v>
      </c>
      <c r="G1552" s="11">
        <v>63.406418951656768</v>
      </c>
      <c r="H1552" s="11">
        <v>239.40305552555981</v>
      </c>
      <c r="I1552" s="11">
        <v>55.819758668652206</v>
      </c>
    </row>
    <row r="1553" spans="1:9" x14ac:dyDescent="0.25">
      <c r="A1553" s="13"/>
      <c r="B1553" s="3">
        <f>DATE(YEAR(siječanj!B1553),MONTH(siječanj!B1553)+6,DAY(siječanj!B1553))</f>
        <v>42933</v>
      </c>
      <c r="C1553" s="9">
        <v>16.1458333333333</v>
      </c>
      <c r="D1553">
        <v>0.95155441792038054</v>
      </c>
      <c r="E1553" s="6">
        <v>59.141388584337818</v>
      </c>
      <c r="F1553" s="11">
        <v>66.435532757575032</v>
      </c>
      <c r="G1553" s="11">
        <v>63.643626523995415</v>
      </c>
      <c r="H1553" s="11">
        <v>239.22897565658116</v>
      </c>
      <c r="I1553" s="11">
        <v>56.276249589372611</v>
      </c>
    </row>
    <row r="1554" spans="1:9" x14ac:dyDescent="0.25">
      <c r="A1554" s="13"/>
      <c r="B1554" s="3">
        <f>DATE(YEAR(siječanj!B1554),MONTH(siječanj!B1554)+6,DAY(siječanj!B1554))</f>
        <v>42933</v>
      </c>
      <c r="C1554" s="9">
        <v>16.15625</v>
      </c>
      <c r="D1554">
        <v>0.95155441792038054</v>
      </c>
      <c r="E1554" s="6">
        <v>60.34931214221335</v>
      </c>
      <c r="F1554" s="11">
        <v>65.664170658004252</v>
      </c>
      <c r="G1554" s="11">
        <v>62.766753311151433</v>
      </c>
      <c r="H1554" s="11">
        <v>239.29652853104352</v>
      </c>
      <c r="I1554" s="11">
        <v>57.425654587379178</v>
      </c>
    </row>
    <row r="1555" spans="1:9" x14ac:dyDescent="0.25">
      <c r="A1555" s="13"/>
      <c r="B1555" s="3">
        <f>DATE(YEAR(siječanj!B1555),MONTH(siječanj!B1555)+6,DAY(siječanj!B1555))</f>
        <v>42933</v>
      </c>
      <c r="C1555" s="9">
        <v>16.1666666666667</v>
      </c>
      <c r="D1555">
        <v>0.95155441792038054</v>
      </c>
      <c r="E1555" s="6">
        <v>62.500018402366656</v>
      </c>
      <c r="F1555" s="11">
        <v>65.339423109901205</v>
      </c>
      <c r="G1555" s="11">
        <v>63.033798112409535</v>
      </c>
      <c r="H1555" s="11">
        <v>232.60332824123523</v>
      </c>
      <c r="I1555" s="11">
        <v>59.472168630877078</v>
      </c>
    </row>
    <row r="1556" spans="1:9" x14ac:dyDescent="0.25">
      <c r="A1556" s="13"/>
      <c r="B1556" s="3">
        <f>DATE(YEAR(siječanj!B1556),MONTH(siječanj!B1556)+6,DAY(siječanj!B1556))</f>
        <v>42933</v>
      </c>
      <c r="C1556" s="9">
        <v>16.1770833333333</v>
      </c>
      <c r="D1556">
        <v>0.95155441792038054</v>
      </c>
      <c r="E1556" s="6">
        <v>64.692467139844013</v>
      </c>
      <c r="F1556" s="11">
        <v>64.311826076695411</v>
      </c>
      <c r="G1556" s="11">
        <v>60.880377839030047</v>
      </c>
      <c r="H1556" s="11">
        <v>172.95380304669442</v>
      </c>
      <c r="I1556" s="11">
        <v>61.558402913087619</v>
      </c>
    </row>
    <row r="1557" spans="1:9" x14ac:dyDescent="0.25">
      <c r="A1557" s="13"/>
      <c r="B1557" s="3">
        <f>DATE(YEAR(siječanj!B1557),MONTH(siječanj!B1557)+6,DAY(siječanj!B1557))</f>
        <v>42933</v>
      </c>
      <c r="C1557" s="9">
        <v>16.1875</v>
      </c>
      <c r="D1557">
        <v>0.95155441792038054</v>
      </c>
      <c r="E1557" s="6">
        <v>67.232963061282533</v>
      </c>
      <c r="F1557" s="11">
        <v>63.8965259663672</v>
      </c>
      <c r="G1557" s="11">
        <v>59.878915767513284</v>
      </c>
      <c r="H1557" s="11">
        <v>104.4882696877789</v>
      </c>
      <c r="I1557" s="11">
        <v>63.975823030841148</v>
      </c>
    </row>
    <row r="1558" spans="1:9" x14ac:dyDescent="0.25">
      <c r="A1558" s="13"/>
      <c r="B1558" s="3">
        <f>DATE(YEAR(siječanj!B1558),MONTH(siječanj!B1558)+6,DAY(siječanj!B1558))</f>
        <v>42933</v>
      </c>
      <c r="C1558" s="9">
        <v>16.1979166666667</v>
      </c>
      <c r="D1558">
        <v>0.95155441792038054</v>
      </c>
      <c r="E1558" s="6">
        <v>71.007072356637664</v>
      </c>
      <c r="F1558" s="11">
        <v>63.482620637239116</v>
      </c>
      <c r="G1558" s="11">
        <v>59.441200254164002</v>
      </c>
      <c r="H1558" s="11">
        <v>67.975709010391824</v>
      </c>
      <c r="I1558" s="11">
        <v>67.56709340455069</v>
      </c>
    </row>
    <row r="1559" spans="1:9" x14ac:dyDescent="0.25">
      <c r="A1559" s="13"/>
      <c r="B1559" s="3">
        <f>DATE(YEAR(siječanj!B1559),MONTH(siječanj!B1559)+6,DAY(siječanj!B1559))</f>
        <v>42933</v>
      </c>
      <c r="C1559" s="9">
        <v>16.2083333333333</v>
      </c>
      <c r="D1559">
        <v>0.95155441792038054</v>
      </c>
      <c r="E1559" s="6">
        <v>74.126659051753009</v>
      </c>
      <c r="F1559" s="11">
        <v>63.388717393740116</v>
      </c>
      <c r="G1559" s="11">
        <v>62.545710241859226</v>
      </c>
      <c r="H1559" s="11">
        <v>46.055010274816354</v>
      </c>
      <c r="I1559" s="11">
        <v>70.535549906373348</v>
      </c>
    </row>
    <row r="1560" spans="1:9" x14ac:dyDescent="0.25">
      <c r="A1560" s="13"/>
      <c r="B1560" s="3">
        <f>DATE(YEAR(siječanj!B1560),MONTH(siječanj!B1560)+6,DAY(siječanj!B1560))</f>
        <v>42933</v>
      </c>
      <c r="C1560" s="9">
        <v>16.21875</v>
      </c>
      <c r="D1560">
        <v>0.95155441792038054</v>
      </c>
      <c r="E1560" s="6">
        <v>77.604199052522745</v>
      </c>
      <c r="F1560" s="11">
        <v>67.988950279250872</v>
      </c>
      <c r="G1560" s="11">
        <v>68.690460794108631</v>
      </c>
      <c r="H1560" s="11">
        <v>27.065110560097512</v>
      </c>
      <c r="I1560" s="11">
        <v>73.844618457600632</v>
      </c>
    </row>
    <row r="1561" spans="1:9" x14ac:dyDescent="0.25">
      <c r="A1561" s="13"/>
      <c r="B1561" s="3">
        <f>DATE(YEAR(siječanj!B1561),MONTH(siječanj!B1561)+6,DAY(siječanj!B1561))</f>
        <v>42933</v>
      </c>
      <c r="C1561" s="9">
        <v>16.2291666666667</v>
      </c>
      <c r="D1561">
        <v>0.95155441792038054</v>
      </c>
      <c r="E1561" s="6">
        <v>81.855753440051473</v>
      </c>
      <c r="F1561" s="11">
        <v>75.99872180046728</v>
      </c>
      <c r="G1561" s="11">
        <v>73.327838387177309</v>
      </c>
      <c r="H1561" s="11">
        <v>7.0057743528537548</v>
      </c>
      <c r="I1561" s="11">
        <v>77.890203818082369</v>
      </c>
    </row>
    <row r="1562" spans="1:9" x14ac:dyDescent="0.25">
      <c r="A1562" s="13"/>
      <c r="B1562" s="3">
        <f>DATE(YEAR(siječanj!B1562),MONTH(siječanj!B1562)+6,DAY(siječanj!B1562))</f>
        <v>42933</v>
      </c>
      <c r="C1562" s="9">
        <v>16.2395833333333</v>
      </c>
      <c r="D1562">
        <v>0.95155441792038054</v>
      </c>
      <c r="E1562" s="6">
        <v>86.478847437197842</v>
      </c>
      <c r="F1562" s="11">
        <v>77.407819547850053</v>
      </c>
      <c r="G1562" s="11">
        <v>76.819018510819632</v>
      </c>
      <c r="H1562" s="11">
        <v>2.8356705237678823</v>
      </c>
      <c r="I1562" s="11">
        <v>82.28932933552818</v>
      </c>
    </row>
    <row r="1563" spans="1:9" x14ac:dyDescent="0.25">
      <c r="A1563" s="13"/>
      <c r="B1563" s="3">
        <f>DATE(YEAR(siječanj!B1563),MONTH(siječanj!B1563)+6,DAY(siječanj!B1563))</f>
        <v>42933</v>
      </c>
      <c r="C1563" s="9">
        <v>16.25</v>
      </c>
      <c r="D1563">
        <v>0.95155441792038054</v>
      </c>
      <c r="E1563" s="6">
        <v>88.895033987235948</v>
      </c>
      <c r="F1563" s="11">
        <v>77.260092980395783</v>
      </c>
      <c r="G1563" s="11">
        <v>94.766143754447782</v>
      </c>
      <c r="H1563" s="11">
        <v>2.9557472983270636</v>
      </c>
      <c r="I1563" s="11">
        <v>84.588462321736742</v>
      </c>
    </row>
    <row r="1564" spans="1:9" x14ac:dyDescent="0.25">
      <c r="A1564" s="13"/>
      <c r="B1564" s="3">
        <f>DATE(YEAR(siječanj!B1564),MONTH(siječanj!B1564)+6,DAY(siječanj!B1564))</f>
        <v>42933</v>
      </c>
      <c r="C1564" s="9">
        <v>16.2604166666667</v>
      </c>
      <c r="D1564">
        <v>0.95155441792038054</v>
      </c>
      <c r="E1564" s="6">
        <v>89.84041802654987</v>
      </c>
      <c r="F1564" s="11">
        <v>87.197600415882761</v>
      </c>
      <c r="G1564" s="11">
        <v>100.17974198562884</v>
      </c>
      <c r="H1564" s="11">
        <v>3.5124804366993363</v>
      </c>
      <c r="I1564" s="11">
        <v>85.48804668097732</v>
      </c>
    </row>
    <row r="1565" spans="1:9" x14ac:dyDescent="0.25">
      <c r="A1565" s="13"/>
      <c r="B1565" s="3">
        <f>DATE(YEAR(siječanj!B1565),MONTH(siječanj!B1565)+6,DAY(siječanj!B1565))</f>
        <v>42933</v>
      </c>
      <c r="C1565" s="9">
        <v>16.2708333333333</v>
      </c>
      <c r="D1565">
        <v>0.95155441792038054</v>
      </c>
      <c r="E1565" s="6">
        <v>92.999274886682144</v>
      </c>
      <c r="F1565" s="11">
        <v>93.585898712038102</v>
      </c>
      <c r="G1565" s="11">
        <v>108.95404656109163</v>
      </c>
      <c r="H1565" s="11">
        <v>3.3711558708048361</v>
      </c>
      <c r="I1565" s="11">
        <v>88.493870881814289</v>
      </c>
    </row>
    <row r="1566" spans="1:9" x14ac:dyDescent="0.25">
      <c r="A1566" s="13"/>
      <c r="B1566" s="3">
        <f>DATE(YEAR(siječanj!B1566),MONTH(siječanj!B1566)+6,DAY(siječanj!B1566))</f>
        <v>42933</v>
      </c>
      <c r="C1566" s="9">
        <v>16.28125</v>
      </c>
      <c r="D1566">
        <v>0.95155441792038054</v>
      </c>
      <c r="E1566" s="6">
        <v>93.800332856638761</v>
      </c>
      <c r="F1566" s="11">
        <v>102.33842328625498</v>
      </c>
      <c r="G1566" s="11">
        <v>119.75281192602604</v>
      </c>
      <c r="H1566" s="11">
        <v>3.4921937716277607</v>
      </c>
      <c r="I1566" s="11">
        <v>89.25612113213684</v>
      </c>
    </row>
    <row r="1567" spans="1:9" x14ac:dyDescent="0.25">
      <c r="A1567" s="13"/>
      <c r="B1567" s="3">
        <f>DATE(YEAR(siječanj!B1567),MONTH(siječanj!B1567)+6,DAY(siječanj!B1567))</f>
        <v>42933</v>
      </c>
      <c r="C1567" s="9">
        <v>16.2916666666667</v>
      </c>
      <c r="D1567">
        <v>0.95155441792038054</v>
      </c>
      <c r="E1567" s="6">
        <v>93.558629839312147</v>
      </c>
      <c r="F1567" s="11">
        <v>111.11969718676058</v>
      </c>
      <c r="G1567" s="11">
        <v>128.79448980070228</v>
      </c>
      <c r="H1567" s="11">
        <v>3.1197148388429632</v>
      </c>
      <c r="I1567" s="11">
        <v>89.02612755817502</v>
      </c>
    </row>
    <row r="1568" spans="1:9" x14ac:dyDescent="0.25">
      <c r="A1568" s="13"/>
      <c r="B1568" s="3">
        <f>DATE(YEAR(siječanj!B1568),MONTH(siječanj!B1568)+6,DAY(siječanj!B1568))</f>
        <v>42933</v>
      </c>
      <c r="C1568" s="9">
        <v>16.3020833333333</v>
      </c>
      <c r="D1568">
        <v>0.95155441792038054</v>
      </c>
      <c r="E1568" s="6">
        <v>93.17357141558945</v>
      </c>
      <c r="F1568" s="11">
        <v>125.11966117928839</v>
      </c>
      <c r="G1568" s="11">
        <v>139.5363408918372</v>
      </c>
      <c r="H1568" s="11">
        <v>2.7934839816960957</v>
      </c>
      <c r="I1568" s="11">
        <v>88.65972351392422</v>
      </c>
    </row>
    <row r="1569" spans="1:9" x14ac:dyDescent="0.25">
      <c r="A1569" s="13"/>
      <c r="B1569" s="3">
        <f>DATE(YEAR(siječanj!B1569),MONTH(siječanj!B1569)+6,DAY(siječanj!B1569))</f>
        <v>42933</v>
      </c>
      <c r="C1569" s="9">
        <v>16.3125</v>
      </c>
      <c r="D1569">
        <v>0.95155441792038054</v>
      </c>
      <c r="E1569" s="6">
        <v>94.06514519542651</v>
      </c>
      <c r="F1569" s="11">
        <v>134.80556291184766</v>
      </c>
      <c r="G1569" s="11">
        <v>148.85684142129236</v>
      </c>
      <c r="H1569" s="11">
        <v>2.3035596200336057</v>
      </c>
      <c r="I1569" s="11">
        <v>89.508104483030152</v>
      </c>
    </row>
    <row r="1570" spans="1:9" x14ac:dyDescent="0.25">
      <c r="A1570" s="13"/>
      <c r="B1570" s="3">
        <f>DATE(YEAR(siječanj!B1570),MONTH(siječanj!B1570)+6,DAY(siječanj!B1570))</f>
        <v>42933</v>
      </c>
      <c r="C1570" s="9">
        <v>16.3229166666667</v>
      </c>
      <c r="D1570">
        <v>0.95155441792038054</v>
      </c>
      <c r="E1570" s="6">
        <v>95.765197852133369</v>
      </c>
      <c r="F1570" s="11">
        <v>144.13208403782616</v>
      </c>
      <c r="G1570" s="11">
        <v>163.33324956025248</v>
      </c>
      <c r="H1570" s="11">
        <v>1.9562589949384599</v>
      </c>
      <c r="I1570" s="11">
        <v>91.12579709921684</v>
      </c>
    </row>
    <row r="1571" spans="1:9" x14ac:dyDescent="0.25">
      <c r="A1571" s="13"/>
      <c r="B1571" s="3">
        <f>DATE(YEAR(siječanj!B1571),MONTH(siječanj!B1571)+6,DAY(siječanj!B1571))</f>
        <v>42933</v>
      </c>
      <c r="C1571" s="9">
        <v>16.3333333333333</v>
      </c>
      <c r="D1571">
        <v>0.95155441792038054</v>
      </c>
      <c r="E1571" s="6">
        <v>96.613988024333196</v>
      </c>
      <c r="F1571" s="11">
        <v>165.86152464223329</v>
      </c>
      <c r="G1571" s="11">
        <v>177.96949198485012</v>
      </c>
      <c r="H1571" s="11">
        <v>1.816102582504993</v>
      </c>
      <c r="I1571" s="11">
        <v>91.933467137460994</v>
      </c>
    </row>
    <row r="1572" spans="1:9" x14ac:dyDescent="0.25">
      <c r="A1572" s="13"/>
      <c r="B1572" s="3">
        <f>DATE(YEAR(siječanj!B1572),MONTH(siječanj!B1572)+6,DAY(siječanj!B1572))</f>
        <v>42933</v>
      </c>
      <c r="C1572" s="9">
        <v>16.34375</v>
      </c>
      <c r="D1572">
        <v>0.95155441792038054</v>
      </c>
      <c r="E1572" s="6">
        <v>98.31710551460263</v>
      </c>
      <c r="F1572" s="11">
        <v>189.50102591639217</v>
      </c>
      <c r="G1572" s="11">
        <v>189.99687976349361</v>
      </c>
      <c r="H1572" s="11">
        <v>1.7576489034094844</v>
      </c>
      <c r="I1572" s="11">
        <v>93.554076109564335</v>
      </c>
    </row>
    <row r="1573" spans="1:9" x14ac:dyDescent="0.25">
      <c r="A1573" s="13"/>
      <c r="B1573" s="3">
        <f>DATE(YEAR(siječanj!B1573),MONTH(siječanj!B1573)+6,DAY(siječanj!B1573))</f>
        <v>42933</v>
      </c>
      <c r="C1573" s="9">
        <v>16.3541666666667</v>
      </c>
      <c r="D1573">
        <v>0.95155441792038054</v>
      </c>
      <c r="E1573" s="6">
        <v>99.072275343442783</v>
      </c>
      <c r="F1573" s="11">
        <v>187.39851349696727</v>
      </c>
      <c r="G1573" s="11">
        <v>194.65645500498368</v>
      </c>
      <c r="H1573" s="11">
        <v>1.8617115741860746</v>
      </c>
      <c r="I1573" s="11">
        <v>94.272661296477366</v>
      </c>
    </row>
    <row r="1574" spans="1:9" x14ac:dyDescent="0.25">
      <c r="A1574" s="13"/>
      <c r="B1574" s="3">
        <f>DATE(YEAR(siječanj!B1574),MONTH(siječanj!B1574)+6,DAY(siječanj!B1574))</f>
        <v>42933</v>
      </c>
      <c r="C1574" s="9">
        <v>16.3645833333333</v>
      </c>
      <c r="D1574">
        <v>0.95155441792038054</v>
      </c>
      <c r="E1574" s="6">
        <v>100.76291812741411</v>
      </c>
      <c r="F1574" s="11">
        <v>188.73871386265438</v>
      </c>
      <c r="G1574" s="11">
        <v>201.18983466269435</v>
      </c>
      <c r="H1574" s="11">
        <v>2.0602046503426692</v>
      </c>
      <c r="I1574" s="11">
        <v>95.88139990669049</v>
      </c>
    </row>
    <row r="1575" spans="1:9" x14ac:dyDescent="0.25">
      <c r="A1575" s="13"/>
      <c r="B1575" s="3">
        <f>DATE(YEAR(siječanj!B1575),MONTH(siječanj!B1575)+6,DAY(siječanj!B1575))</f>
        <v>42933</v>
      </c>
      <c r="C1575" s="9">
        <v>16.375</v>
      </c>
      <c r="D1575">
        <v>0.95155441792038054</v>
      </c>
      <c r="E1575" s="6">
        <v>102.31212003346809</v>
      </c>
      <c r="F1575" s="11">
        <v>191.54224010686687</v>
      </c>
      <c r="G1575" s="11">
        <v>207.31662198528818</v>
      </c>
      <c r="H1575" s="11">
        <v>1.9194011529012498</v>
      </c>
      <c r="I1575" s="11">
        <v>97.355549824646829</v>
      </c>
    </row>
    <row r="1576" spans="1:9" x14ac:dyDescent="0.25">
      <c r="A1576" s="13"/>
      <c r="B1576" s="3">
        <f>DATE(YEAR(siječanj!B1576),MONTH(siječanj!B1576)+6,DAY(siječanj!B1576))</f>
        <v>42933</v>
      </c>
      <c r="C1576" s="9">
        <v>16.3854166666667</v>
      </c>
      <c r="D1576">
        <v>0.95155441792038054</v>
      </c>
      <c r="E1576" s="6">
        <v>104.13538138138718</v>
      </c>
      <c r="F1576" s="11">
        <v>198.81094593969564</v>
      </c>
      <c r="G1576" s="11">
        <v>209.17455434176398</v>
      </c>
      <c r="H1576" s="11">
        <v>1.6667509620914405</v>
      </c>
      <c r="I1576" s="11">
        <v>99.090482215282705</v>
      </c>
    </row>
    <row r="1577" spans="1:9" x14ac:dyDescent="0.25">
      <c r="A1577" s="13"/>
      <c r="B1577" s="3">
        <f>DATE(YEAR(siječanj!B1577),MONTH(siječanj!B1577)+6,DAY(siječanj!B1577))</f>
        <v>42933</v>
      </c>
      <c r="C1577" s="9">
        <v>16.3958333333333</v>
      </c>
      <c r="D1577">
        <v>0.95155441792038054</v>
      </c>
      <c r="E1577" s="6">
        <v>104.80592786047035</v>
      </c>
      <c r="F1577" s="11">
        <v>196.50384557095978</v>
      </c>
      <c r="G1577" s="11">
        <v>212.06602138720143</v>
      </c>
      <c r="H1577" s="11">
        <v>1.64003545245863</v>
      </c>
      <c r="I1577" s="11">
        <v>99.728543679875258</v>
      </c>
    </row>
    <row r="1578" spans="1:9" x14ac:dyDescent="0.25">
      <c r="A1578" s="13"/>
      <c r="B1578" s="3">
        <f>DATE(YEAR(siječanj!B1578),MONTH(siječanj!B1578)+6,DAY(siječanj!B1578))</f>
        <v>42933</v>
      </c>
      <c r="C1578" s="9">
        <v>16.40625</v>
      </c>
      <c r="D1578">
        <v>0.95155441792038054</v>
      </c>
      <c r="E1578" s="6">
        <v>105.52494595274365</v>
      </c>
      <c r="F1578" s="11">
        <v>194.52596166135609</v>
      </c>
      <c r="G1578" s="11">
        <v>210.65532297263456</v>
      </c>
      <c r="H1578" s="11">
        <v>1.7596361644771843</v>
      </c>
      <c r="I1578" s="11">
        <v>100.4127285221426</v>
      </c>
    </row>
    <row r="1579" spans="1:9" x14ac:dyDescent="0.25">
      <c r="A1579" s="13"/>
      <c r="B1579" s="3">
        <f>DATE(YEAR(siječanj!B1579),MONTH(siječanj!B1579)+6,DAY(siječanj!B1579))</f>
        <v>42933</v>
      </c>
      <c r="C1579" s="9">
        <v>16.4166666666667</v>
      </c>
      <c r="D1579">
        <v>0.95155441792038054</v>
      </c>
      <c r="E1579" s="6">
        <v>106.68323965236182</v>
      </c>
      <c r="F1579" s="11">
        <v>202.69040560008369</v>
      </c>
      <c r="G1579" s="11">
        <v>211.34171945032375</v>
      </c>
      <c r="H1579" s="11">
        <v>1.7206160383793971</v>
      </c>
      <c r="I1579" s="11">
        <v>101.51490800926361</v>
      </c>
    </row>
    <row r="1580" spans="1:9" x14ac:dyDescent="0.25">
      <c r="A1580" s="13"/>
      <c r="B1580" s="3">
        <f>DATE(YEAR(siječanj!B1580),MONTH(siječanj!B1580)+6,DAY(siječanj!B1580))</f>
        <v>42933</v>
      </c>
      <c r="C1580" s="9">
        <v>16.4270833333333</v>
      </c>
      <c r="D1580">
        <v>0.95155441792038054</v>
      </c>
      <c r="E1580" s="6">
        <v>107.10974478902978</v>
      </c>
      <c r="F1580" s="11">
        <v>198.50719626144155</v>
      </c>
      <c r="G1580" s="11">
        <v>207.54784448512336</v>
      </c>
      <c r="H1580" s="11">
        <v>1.984960765507582</v>
      </c>
      <c r="I1580" s="11">
        <v>101.92075085632574</v>
      </c>
    </row>
    <row r="1581" spans="1:9" x14ac:dyDescent="0.25">
      <c r="A1581" s="13"/>
      <c r="B1581" s="3">
        <f>DATE(YEAR(siječanj!B1581),MONTH(siječanj!B1581)+6,DAY(siječanj!B1581))</f>
        <v>42933</v>
      </c>
      <c r="C1581" s="9">
        <v>16.4375</v>
      </c>
      <c r="D1581">
        <v>0.95155441792038054</v>
      </c>
      <c r="E1581" s="6">
        <v>109.12796845744971</v>
      </c>
      <c r="F1581" s="11">
        <v>195.30294697363885</v>
      </c>
      <c r="G1581" s="11">
        <v>208.62123158456973</v>
      </c>
      <c r="H1581" s="11">
        <v>2.0278904052005569</v>
      </c>
      <c r="I1581" s="11">
        <v>103.84120050436221</v>
      </c>
    </row>
    <row r="1582" spans="1:9" x14ac:dyDescent="0.25">
      <c r="A1582" s="13"/>
      <c r="B1582" s="3">
        <f>DATE(YEAR(siječanj!B1582),MONTH(siječanj!B1582)+6,DAY(siječanj!B1582))</f>
        <v>42933</v>
      </c>
      <c r="C1582" s="9">
        <v>16.4479166666667</v>
      </c>
      <c r="D1582">
        <v>0.95155441792038054</v>
      </c>
      <c r="E1582" s="6">
        <v>110.02296536259686</v>
      </c>
      <c r="F1582" s="11">
        <v>192.80789983818659</v>
      </c>
      <c r="G1582" s="11">
        <v>206.76922020343531</v>
      </c>
      <c r="H1582" s="11">
        <v>1.9593223973795089</v>
      </c>
      <c r="I1582" s="11">
        <v>104.69283876348005</v>
      </c>
    </row>
    <row r="1583" spans="1:9" x14ac:dyDescent="0.25">
      <c r="A1583" s="13"/>
      <c r="B1583" s="3">
        <f>DATE(YEAR(siječanj!B1583),MONTH(siječanj!B1583)+6,DAY(siječanj!B1583))</f>
        <v>42933</v>
      </c>
      <c r="C1583" s="9">
        <v>16.4583333333333</v>
      </c>
      <c r="D1583">
        <v>0.95155441792038054</v>
      </c>
      <c r="E1583" s="6">
        <v>111.24197412968901</v>
      </c>
      <c r="F1583" s="11">
        <v>197.37702269014747</v>
      </c>
      <c r="G1583" s="11">
        <v>210.06849743006794</v>
      </c>
      <c r="H1583" s="11">
        <v>1.8072794234011953</v>
      </c>
      <c r="I1583" s="11">
        <v>105.85279194129026</v>
      </c>
    </row>
    <row r="1584" spans="1:9" x14ac:dyDescent="0.25">
      <c r="A1584" s="13"/>
      <c r="B1584" s="3">
        <f>DATE(YEAR(siječanj!B1584),MONTH(siječanj!B1584)+6,DAY(siječanj!B1584))</f>
        <v>42933</v>
      </c>
      <c r="C1584" s="9">
        <v>16.46875</v>
      </c>
      <c r="D1584">
        <v>0.95155441792038054</v>
      </c>
      <c r="E1584" s="6">
        <v>112.8566114233024</v>
      </c>
      <c r="F1584" s="11">
        <v>205.2096529909565</v>
      </c>
      <c r="G1584" s="11">
        <v>207.65549566873284</v>
      </c>
      <c r="H1584" s="11">
        <v>1.9919096783905099</v>
      </c>
      <c r="I1584" s="11">
        <v>107.38920719136708</v>
      </c>
    </row>
    <row r="1585" spans="1:9" x14ac:dyDescent="0.25">
      <c r="A1585" s="13"/>
      <c r="B1585" s="3">
        <f>DATE(YEAR(siječanj!B1585),MONTH(siječanj!B1585)+6,DAY(siječanj!B1585))</f>
        <v>42933</v>
      </c>
      <c r="C1585" s="9">
        <v>16.4791666666667</v>
      </c>
      <c r="D1585">
        <v>0.95155441792038054</v>
      </c>
      <c r="E1585" s="6">
        <v>113.06050126255187</v>
      </c>
      <c r="F1585" s="11">
        <v>189.30081870228733</v>
      </c>
      <c r="G1585" s="11">
        <v>205.45947081297439</v>
      </c>
      <c r="H1585" s="11">
        <v>2.1233969519539104</v>
      </c>
      <c r="I1585" s="11">
        <v>107.58321946867399</v>
      </c>
    </row>
    <row r="1586" spans="1:9" x14ac:dyDescent="0.25">
      <c r="A1586" s="13"/>
      <c r="B1586" s="3">
        <f>DATE(YEAR(siječanj!B1586),MONTH(siječanj!B1586)+6,DAY(siječanj!B1586))</f>
        <v>42933</v>
      </c>
      <c r="C1586" s="9">
        <v>16.4895833333333</v>
      </c>
      <c r="D1586">
        <v>0.95155441792038054</v>
      </c>
      <c r="E1586" s="6">
        <v>112.29835913585633</v>
      </c>
      <c r="F1586" s="11">
        <v>189.19184540903987</v>
      </c>
      <c r="G1586" s="11">
        <v>199.01423677125658</v>
      </c>
      <c r="H1586" s="11">
        <v>1.880928098672628</v>
      </c>
      <c r="I1586" s="11">
        <v>106.85799976093362</v>
      </c>
    </row>
    <row r="1587" spans="1:9" x14ac:dyDescent="0.25">
      <c r="A1587" s="13"/>
      <c r="B1587" s="3">
        <f>DATE(YEAR(siječanj!B1587),MONTH(siječanj!B1587)+6,DAY(siječanj!B1587))</f>
        <v>42933</v>
      </c>
      <c r="C1587" s="9">
        <v>16.5</v>
      </c>
      <c r="D1587">
        <v>0.95155441792038054</v>
      </c>
      <c r="E1587" s="6">
        <v>111.56354643175804</v>
      </c>
      <c r="F1587" s="11">
        <v>184.01768410763077</v>
      </c>
      <c r="G1587" s="11">
        <v>196.9401447480198</v>
      </c>
      <c r="H1587" s="11">
        <v>1.9656062228895026</v>
      </c>
      <c r="I1587" s="11">
        <v>106.15878548600487</v>
      </c>
    </row>
    <row r="1588" spans="1:9" x14ac:dyDescent="0.25">
      <c r="A1588" s="13"/>
      <c r="B1588" s="3">
        <f>DATE(YEAR(siječanj!B1588),MONTH(siječanj!B1588)+6,DAY(siječanj!B1588))</f>
        <v>42933</v>
      </c>
      <c r="C1588" s="9">
        <v>16.5104166666667</v>
      </c>
      <c r="D1588">
        <v>0.95155441792038054</v>
      </c>
      <c r="E1588" s="6">
        <v>110.99290380033672</v>
      </c>
      <c r="F1588" s="11">
        <v>183.05534920741803</v>
      </c>
      <c r="G1588" s="11">
        <v>197.95695808983987</v>
      </c>
      <c r="H1588" s="11">
        <v>1.9943580000280181</v>
      </c>
      <c r="I1588" s="11">
        <v>105.61578796902219</v>
      </c>
    </row>
    <row r="1589" spans="1:9" x14ac:dyDescent="0.25">
      <c r="A1589" s="13"/>
      <c r="B1589" s="3">
        <f>DATE(YEAR(siječanj!B1589),MONTH(siječanj!B1589)+6,DAY(siječanj!B1589))</f>
        <v>42933</v>
      </c>
      <c r="C1589" s="9">
        <v>16.5208333333333</v>
      </c>
      <c r="D1589">
        <v>0.95155441792038054</v>
      </c>
      <c r="E1589" s="6">
        <v>111.78021468166774</v>
      </c>
      <c r="F1589" s="11">
        <v>182.49990164242129</v>
      </c>
      <c r="G1589" s="11">
        <v>197.66980280399858</v>
      </c>
      <c r="H1589" s="11">
        <v>2.1687459094741457</v>
      </c>
      <c r="I1589" s="11">
        <v>106.36495711642952</v>
      </c>
    </row>
    <row r="1590" spans="1:9" x14ac:dyDescent="0.25">
      <c r="A1590" s="13"/>
      <c r="B1590" s="3">
        <f>DATE(YEAR(siječanj!B1590),MONTH(siječanj!B1590)+6,DAY(siječanj!B1590))</f>
        <v>42933</v>
      </c>
      <c r="C1590" s="9">
        <v>16.53125</v>
      </c>
      <c r="D1590">
        <v>0.95155441792038054</v>
      </c>
      <c r="E1590" s="6">
        <v>112.12417872920514</v>
      </c>
      <c r="F1590" s="11">
        <v>183.13321246711564</v>
      </c>
      <c r="G1590" s="11">
        <v>198.36909082339869</v>
      </c>
      <c r="H1590" s="11">
        <v>2.515799502116487</v>
      </c>
      <c r="I1590" s="11">
        <v>106.69225762546951</v>
      </c>
    </row>
    <row r="1591" spans="1:9" x14ac:dyDescent="0.25">
      <c r="A1591" s="13"/>
      <c r="B1591" s="3">
        <f>DATE(YEAR(siječanj!B1591),MONTH(siječanj!B1591)+6,DAY(siječanj!B1591))</f>
        <v>42933</v>
      </c>
      <c r="C1591" s="9">
        <v>16.5416666666667</v>
      </c>
      <c r="D1591">
        <v>0.95155441792038054</v>
      </c>
      <c r="E1591" s="6">
        <v>111.14464085162798</v>
      </c>
      <c r="F1591" s="11">
        <v>185.63601105900764</v>
      </c>
      <c r="G1591" s="11">
        <v>196.49286273323932</v>
      </c>
      <c r="H1591" s="11">
        <v>2.2098993158222617</v>
      </c>
      <c r="I1591" s="11">
        <v>105.76017403054061</v>
      </c>
    </row>
    <row r="1592" spans="1:9" x14ac:dyDescent="0.25">
      <c r="A1592" s="13"/>
      <c r="B1592" s="3">
        <f>DATE(YEAR(siječanj!B1592),MONTH(siječanj!B1592)+6,DAY(siječanj!B1592))</f>
        <v>42933</v>
      </c>
      <c r="C1592" s="9">
        <v>16.5520833333333</v>
      </c>
      <c r="D1592">
        <v>0.95155441792038054</v>
      </c>
      <c r="E1592" s="6">
        <v>110.71749456130669</v>
      </c>
      <c r="F1592" s="11">
        <v>186.54069500294872</v>
      </c>
      <c r="G1592" s="11">
        <v>188.37702429711629</v>
      </c>
      <c r="H1592" s="11">
        <v>2.1315780267066957</v>
      </c>
      <c r="I1592" s="11">
        <v>105.35372109088709</v>
      </c>
    </row>
    <row r="1593" spans="1:9" x14ac:dyDescent="0.25">
      <c r="A1593" s="13"/>
      <c r="B1593" s="3">
        <f>DATE(YEAR(siječanj!B1593),MONTH(siječanj!B1593)+6,DAY(siječanj!B1593))</f>
        <v>42933</v>
      </c>
      <c r="C1593" s="9">
        <v>16.5625</v>
      </c>
      <c r="D1593">
        <v>0.95155441792038054</v>
      </c>
      <c r="E1593" s="6">
        <v>110.68479969497905</v>
      </c>
      <c r="F1593" s="11">
        <v>185.05885220159405</v>
      </c>
      <c r="G1593" s="11">
        <v>184.26810376845145</v>
      </c>
      <c r="H1593" s="11">
        <v>2.1345394157461817</v>
      </c>
      <c r="I1593" s="11">
        <v>105.32261014638971</v>
      </c>
    </row>
    <row r="1594" spans="1:9" x14ac:dyDescent="0.25">
      <c r="A1594" s="13"/>
      <c r="B1594" s="3">
        <f>DATE(YEAR(siječanj!B1594),MONTH(siječanj!B1594)+6,DAY(siječanj!B1594))</f>
        <v>42933</v>
      </c>
      <c r="C1594" s="9">
        <v>16.5729166666667</v>
      </c>
      <c r="D1594">
        <v>0.95155441792038054</v>
      </c>
      <c r="E1594" s="6">
        <v>111.651230645086</v>
      </c>
      <c r="F1594" s="11">
        <v>184.77226474488862</v>
      </c>
      <c r="G1594" s="11">
        <v>186.08859537016346</v>
      </c>
      <c r="H1594" s="11">
        <v>1.9984615391124527</v>
      </c>
      <c r="I1594" s="11">
        <v>106.24222178657897</v>
      </c>
    </row>
    <row r="1595" spans="1:9" x14ac:dyDescent="0.25">
      <c r="A1595" s="13"/>
      <c r="B1595" s="3">
        <f>DATE(YEAR(siječanj!B1595),MONTH(siječanj!B1595)+6,DAY(siječanj!B1595))</f>
        <v>42933</v>
      </c>
      <c r="C1595" s="9">
        <v>16.5833333333333</v>
      </c>
      <c r="D1595">
        <v>0.95155441792038054</v>
      </c>
      <c r="E1595" s="6">
        <v>111.8975150327899</v>
      </c>
      <c r="F1595" s="11">
        <v>184.49897981347968</v>
      </c>
      <c r="G1595" s="11">
        <v>184.25130229985746</v>
      </c>
      <c r="H1595" s="11">
        <v>2.0465388550587997</v>
      </c>
      <c r="I1595" s="11">
        <v>106.47657478376343</v>
      </c>
    </row>
    <row r="1596" spans="1:9" x14ac:dyDescent="0.25">
      <c r="A1596" s="13"/>
      <c r="B1596" s="3">
        <f>DATE(YEAR(siječanj!B1596),MONTH(siječanj!B1596)+6,DAY(siječanj!B1596))</f>
        <v>42933</v>
      </c>
      <c r="C1596" s="9">
        <v>16.59375</v>
      </c>
      <c r="D1596">
        <v>0.95155441792038054</v>
      </c>
      <c r="E1596" s="6">
        <v>113.21754619269446</v>
      </c>
      <c r="F1596" s="11">
        <v>184.88767487321479</v>
      </c>
      <c r="G1596" s="11">
        <v>179.76809440573291</v>
      </c>
      <c r="H1596" s="11">
        <v>2.3172214147919235</v>
      </c>
      <c r="I1596" s="11">
        <v>107.73265626576317</v>
      </c>
    </row>
    <row r="1597" spans="1:9" x14ac:dyDescent="0.25">
      <c r="A1597" s="13"/>
      <c r="B1597" s="3">
        <f>DATE(YEAR(siječanj!B1597),MONTH(siječanj!B1597)+6,DAY(siječanj!B1597))</f>
        <v>42933</v>
      </c>
      <c r="C1597" s="9">
        <v>16.6041666666667</v>
      </c>
      <c r="D1597">
        <v>0.95155441792038054</v>
      </c>
      <c r="E1597" s="6">
        <v>114.22223297494882</v>
      </c>
      <c r="F1597" s="11">
        <v>181.78834679879364</v>
      </c>
      <c r="G1597" s="11">
        <v>174.78275735650351</v>
      </c>
      <c r="H1597" s="11">
        <v>2.4567917502320973</v>
      </c>
      <c r="I1597" s="11">
        <v>108.68867041204352</v>
      </c>
    </row>
    <row r="1598" spans="1:9" x14ac:dyDescent="0.25">
      <c r="A1598" s="13"/>
      <c r="B1598" s="3">
        <f>DATE(YEAR(siječanj!B1598),MONTH(siječanj!B1598)+6,DAY(siječanj!B1598))</f>
        <v>42933</v>
      </c>
      <c r="C1598" s="9">
        <v>16.6145833333333</v>
      </c>
      <c r="D1598">
        <v>0.95155441792038054</v>
      </c>
      <c r="E1598" s="6">
        <v>114.59869239673289</v>
      </c>
      <c r="F1598" s="11">
        <v>180.02735136580887</v>
      </c>
      <c r="G1598" s="11">
        <v>170.78277796683378</v>
      </c>
      <c r="H1598" s="11">
        <v>2.2772691662406404</v>
      </c>
      <c r="I1598" s="11">
        <v>109.0468920380099</v>
      </c>
    </row>
    <row r="1599" spans="1:9" x14ac:dyDescent="0.25">
      <c r="A1599" s="13"/>
      <c r="B1599" s="3">
        <f>DATE(YEAR(siječanj!B1599),MONTH(siječanj!B1599)+6,DAY(siječanj!B1599))</f>
        <v>42933</v>
      </c>
      <c r="C1599" s="9">
        <v>16.625</v>
      </c>
      <c r="D1599">
        <v>0.95155441792038054</v>
      </c>
      <c r="E1599" s="6">
        <v>114.87172758074936</v>
      </c>
      <c r="F1599" s="11">
        <v>179.16083552924931</v>
      </c>
      <c r="G1599" s="11">
        <v>169.26117143161238</v>
      </c>
      <c r="H1599" s="11">
        <v>2.4626355179314281</v>
      </c>
      <c r="I1599" s="11">
        <v>109.30669987360848</v>
      </c>
    </row>
    <row r="1600" spans="1:9" x14ac:dyDescent="0.25">
      <c r="A1600" s="13"/>
      <c r="B1600" s="3">
        <f>DATE(YEAR(siječanj!B1600),MONTH(siječanj!B1600)+6,DAY(siječanj!B1600))</f>
        <v>42933</v>
      </c>
      <c r="C1600" s="9">
        <v>16.6354166666667</v>
      </c>
      <c r="D1600">
        <v>0.95155441792038054</v>
      </c>
      <c r="E1600" s="6">
        <v>115.24545366327453</v>
      </c>
      <c r="F1600" s="11">
        <v>179.01953778088989</v>
      </c>
      <c r="G1600" s="11">
        <v>164.43905379938954</v>
      </c>
      <c r="H1600" s="11">
        <v>2.405711039727974</v>
      </c>
      <c r="I1600" s="11">
        <v>109.66232057852739</v>
      </c>
    </row>
    <row r="1601" spans="1:9" x14ac:dyDescent="0.25">
      <c r="A1601" s="13"/>
      <c r="B1601" s="3">
        <f>DATE(YEAR(siječanj!B1601),MONTH(siječanj!B1601)+6,DAY(siječanj!B1601))</f>
        <v>42933</v>
      </c>
      <c r="C1601" s="9">
        <v>16.6458333333333</v>
      </c>
      <c r="D1601">
        <v>0.95155441792038054</v>
      </c>
      <c r="E1601" s="6">
        <v>115.96256615955035</v>
      </c>
      <c r="F1601" s="11">
        <v>176.9859507991043</v>
      </c>
      <c r="G1601" s="11">
        <v>164.01221076714759</v>
      </c>
      <c r="H1601" s="11">
        <v>2.4136650846557126</v>
      </c>
      <c r="I1601" s="11">
        <v>110.34469214250456</v>
      </c>
    </row>
    <row r="1602" spans="1:9" x14ac:dyDescent="0.25">
      <c r="A1602" s="13"/>
      <c r="B1602" s="3">
        <f>DATE(YEAR(siječanj!B1602),MONTH(siječanj!B1602)+6,DAY(siječanj!B1602))</f>
        <v>42933</v>
      </c>
      <c r="C1602" s="9">
        <v>16.65625</v>
      </c>
      <c r="D1602">
        <v>0.95155441792038054</v>
      </c>
      <c r="E1602" s="6">
        <v>115.86630080924625</v>
      </c>
      <c r="F1602" s="11">
        <v>175.57528191887545</v>
      </c>
      <c r="G1602" s="11">
        <v>160.34644199238571</v>
      </c>
      <c r="H1602" s="11">
        <v>2.1553311471686318</v>
      </c>
      <c r="I1602" s="11">
        <v>110.25309042313003</v>
      </c>
    </row>
    <row r="1603" spans="1:9" x14ac:dyDescent="0.25">
      <c r="A1603" s="13"/>
      <c r="B1603" s="3">
        <f>DATE(YEAR(siječanj!B1603),MONTH(siječanj!B1603)+6,DAY(siječanj!B1603))</f>
        <v>42933</v>
      </c>
      <c r="C1603" s="9">
        <v>16.6666666666667</v>
      </c>
      <c r="D1603">
        <v>0.95155441792038054</v>
      </c>
      <c r="E1603" s="6">
        <v>115.09216633023948</v>
      </c>
      <c r="F1603" s="11">
        <v>175.89323191262386</v>
      </c>
      <c r="G1603" s="11">
        <v>162.1514100626714</v>
      </c>
      <c r="H1603" s="11">
        <v>2.069325848600053</v>
      </c>
      <c r="I1603" s="11">
        <v>109.51645933956665</v>
      </c>
    </row>
    <row r="1604" spans="1:9" x14ac:dyDescent="0.25">
      <c r="A1604" s="13"/>
      <c r="B1604" s="3">
        <f>DATE(YEAR(siječanj!B1604),MONTH(siječanj!B1604)+6,DAY(siječanj!B1604))</f>
        <v>42933</v>
      </c>
      <c r="C1604" s="9">
        <v>16.6770833333333</v>
      </c>
      <c r="D1604">
        <v>0.95155441792038054</v>
      </c>
      <c r="E1604" s="6">
        <v>113.40870327618782</v>
      </c>
      <c r="F1604" s="11">
        <v>170.03006473032241</v>
      </c>
      <c r="G1604" s="11">
        <v>162.90186364165251</v>
      </c>
      <c r="H1604" s="11">
        <v>2.1671737029324123</v>
      </c>
      <c r="I1604" s="11">
        <v>107.91455263307806</v>
      </c>
    </row>
    <row r="1605" spans="1:9" x14ac:dyDescent="0.25">
      <c r="A1605" s="13"/>
      <c r="B1605" s="3">
        <f>DATE(YEAR(siječanj!B1605),MONTH(siječanj!B1605)+6,DAY(siječanj!B1605))</f>
        <v>42933</v>
      </c>
      <c r="C1605" s="9">
        <v>16.6875</v>
      </c>
      <c r="D1605">
        <v>0.95155441792038054</v>
      </c>
      <c r="E1605" s="6">
        <v>114.15125944902172</v>
      </c>
      <c r="F1605" s="11">
        <v>164.75167960613183</v>
      </c>
      <c r="G1605" s="11">
        <v>160.4744079702823</v>
      </c>
      <c r="H1605" s="11">
        <v>2.1322451143424055</v>
      </c>
      <c r="I1605" s="11">
        <v>108.6211352398922</v>
      </c>
    </row>
    <row r="1606" spans="1:9" x14ac:dyDescent="0.25">
      <c r="A1606" s="13"/>
      <c r="B1606" s="3">
        <f>DATE(YEAR(siječanj!B1606),MONTH(siječanj!B1606)+6,DAY(siječanj!B1606))</f>
        <v>42933</v>
      </c>
      <c r="C1606" s="9">
        <v>16.6979166666667</v>
      </c>
      <c r="D1606">
        <v>0.95155441792038054</v>
      </c>
      <c r="E1606" s="6">
        <v>114.17823951235276</v>
      </c>
      <c r="F1606" s="11">
        <v>163.74893212304312</v>
      </c>
      <c r="G1606" s="11">
        <v>159.85202052101351</v>
      </c>
      <c r="H1606" s="11">
        <v>2.1048225118183703</v>
      </c>
      <c r="I1606" s="11">
        <v>108.64680823835063</v>
      </c>
    </row>
    <row r="1607" spans="1:9" x14ac:dyDescent="0.25">
      <c r="A1607" s="13"/>
      <c r="B1607" s="3">
        <f>DATE(YEAR(siječanj!B1607),MONTH(siječanj!B1607)+6,DAY(siječanj!B1607))</f>
        <v>42933</v>
      </c>
      <c r="C1607" s="9">
        <v>16.7083333333333</v>
      </c>
      <c r="D1607">
        <v>0.95155441792038054</v>
      </c>
      <c r="E1607" s="6">
        <v>115.18984996006463</v>
      </c>
      <c r="F1607" s="11">
        <v>162.63197690921459</v>
      </c>
      <c r="G1607" s="11">
        <v>166.03462044743461</v>
      </c>
      <c r="H1607" s="11">
        <v>1.8561298409103666</v>
      </c>
      <c r="I1607" s="11">
        <v>109.60941062908527</v>
      </c>
    </row>
    <row r="1608" spans="1:9" x14ac:dyDescent="0.25">
      <c r="A1608" s="13"/>
      <c r="B1608" s="3">
        <f>DATE(YEAR(siječanj!B1608),MONTH(siječanj!B1608)+6,DAY(siječanj!B1608))</f>
        <v>42933</v>
      </c>
      <c r="C1608" s="9">
        <v>16.71875</v>
      </c>
      <c r="D1608">
        <v>0.95155441792038054</v>
      </c>
      <c r="E1608" s="6">
        <v>115.30320810946701</v>
      </c>
      <c r="F1608" s="11">
        <v>162.63109114299266</v>
      </c>
      <c r="G1608" s="11">
        <v>176.41465908326759</v>
      </c>
      <c r="H1608" s="11">
        <v>1.8709317854508574</v>
      </c>
      <c r="I1608" s="11">
        <v>109.71727707695638</v>
      </c>
    </row>
    <row r="1609" spans="1:9" x14ac:dyDescent="0.25">
      <c r="A1609" s="13"/>
      <c r="B1609" s="3">
        <f>DATE(YEAR(siječanj!B1609),MONTH(siječanj!B1609)+6,DAY(siječanj!B1609))</f>
        <v>42933</v>
      </c>
      <c r="C1609" s="9">
        <v>16.7291666666667</v>
      </c>
      <c r="D1609">
        <v>0.95155441792038054</v>
      </c>
      <c r="E1609" s="6">
        <v>115.87113725158778</v>
      </c>
      <c r="F1609" s="11">
        <v>163.36842539087081</v>
      </c>
      <c r="G1609" s="11">
        <v>167.80877380708009</v>
      </c>
      <c r="H1609" s="11">
        <v>1.885261667976273</v>
      </c>
      <c r="I1609" s="11">
        <v>110.25769256120714</v>
      </c>
    </row>
    <row r="1610" spans="1:9" x14ac:dyDescent="0.25">
      <c r="A1610" s="13"/>
      <c r="B1610" s="3">
        <f>DATE(YEAR(siječanj!B1610),MONTH(siječanj!B1610)+6,DAY(siječanj!B1610))</f>
        <v>42933</v>
      </c>
      <c r="C1610" s="9">
        <v>16.7395833333333</v>
      </c>
      <c r="D1610">
        <v>0.95155441792038054</v>
      </c>
      <c r="E1610" s="6">
        <v>117.17548793692762</v>
      </c>
      <c r="F1610" s="11">
        <v>162.84000772361432</v>
      </c>
      <c r="G1610" s="11">
        <v>162.93341546965593</v>
      </c>
      <c r="H1610" s="11">
        <v>1.8405337920479061</v>
      </c>
      <c r="I1610" s="11">
        <v>111.49885321835974</v>
      </c>
    </row>
    <row r="1611" spans="1:9" x14ac:dyDescent="0.25">
      <c r="A1611" s="13"/>
      <c r="B1611" s="3">
        <f>DATE(YEAR(siječanj!B1611),MONTH(siječanj!B1611)+6,DAY(siječanj!B1611))</f>
        <v>42933</v>
      </c>
      <c r="C1611" s="9">
        <v>16.75</v>
      </c>
      <c r="D1611">
        <v>0.95155441792038054</v>
      </c>
      <c r="E1611" s="6">
        <v>119.96973679288308</v>
      </c>
      <c r="F1611" s="11">
        <v>160.82880938488591</v>
      </c>
      <c r="G1611" s="11">
        <v>161.47611841830189</v>
      </c>
      <c r="H1611" s="11">
        <v>1.8781907390640253</v>
      </c>
      <c r="I1611" s="11">
        <v>114.15773306201312</v>
      </c>
    </row>
    <row r="1612" spans="1:9" x14ac:dyDescent="0.25">
      <c r="A1612" s="13"/>
      <c r="B1612" s="3">
        <f>DATE(YEAR(siječanj!B1612),MONTH(siječanj!B1612)+6,DAY(siječanj!B1612))</f>
        <v>42933</v>
      </c>
      <c r="C1612" s="9">
        <v>16.7604166666667</v>
      </c>
      <c r="D1612">
        <v>0.95155441792038054</v>
      </c>
      <c r="E1612" s="6">
        <v>122.12404383547333</v>
      </c>
      <c r="F1612" s="11">
        <v>160.29780656281886</v>
      </c>
      <c r="G1612" s="11">
        <v>159.58955866683971</v>
      </c>
      <c r="H1612" s="11">
        <v>2.544194232349533</v>
      </c>
      <c r="I1612" s="11">
        <v>116.20767344594687</v>
      </c>
    </row>
    <row r="1613" spans="1:9" x14ac:dyDescent="0.25">
      <c r="A1613" s="13"/>
      <c r="B1613" s="3">
        <f>DATE(YEAR(siječanj!B1613),MONTH(siječanj!B1613)+6,DAY(siječanj!B1613))</f>
        <v>42933</v>
      </c>
      <c r="C1613" s="9">
        <v>16.7708333333333</v>
      </c>
      <c r="D1613">
        <v>0.95155441792038054</v>
      </c>
      <c r="E1613" s="6">
        <v>123.68341090517636</v>
      </c>
      <c r="F1613" s="11">
        <v>159.28716333558009</v>
      </c>
      <c r="G1613" s="11">
        <v>158.68980677322784</v>
      </c>
      <c r="H1613" s="11">
        <v>4.5631254605775418</v>
      </c>
      <c r="I1613" s="11">
        <v>117.69149607028234</v>
      </c>
    </row>
    <row r="1614" spans="1:9" x14ac:dyDescent="0.25">
      <c r="A1614" s="13"/>
      <c r="B1614" s="3">
        <f>DATE(YEAR(siječanj!B1614),MONTH(siječanj!B1614)+6,DAY(siječanj!B1614))</f>
        <v>42933</v>
      </c>
      <c r="C1614" s="9">
        <v>16.78125</v>
      </c>
      <c r="D1614">
        <v>0.95155441792038054</v>
      </c>
      <c r="E1614" s="6">
        <v>125.94128411273606</v>
      </c>
      <c r="F1614" s="11">
        <v>158.69099056433495</v>
      </c>
      <c r="G1614" s="11">
        <v>161.67379005989324</v>
      </c>
      <c r="H1614" s="11">
        <v>11.045492053034273</v>
      </c>
      <c r="I1614" s="11">
        <v>119.83998529603983</v>
      </c>
    </row>
    <row r="1615" spans="1:9" x14ac:dyDescent="0.25">
      <c r="A1615" s="13"/>
      <c r="B1615" s="3">
        <f>DATE(YEAR(siječanj!B1615),MONTH(siječanj!B1615)+6,DAY(siječanj!B1615))</f>
        <v>42933</v>
      </c>
      <c r="C1615" s="9">
        <v>16.7916666666667</v>
      </c>
      <c r="D1615">
        <v>0.95155441792038054</v>
      </c>
      <c r="E1615" s="6">
        <v>129.19874961075058</v>
      </c>
      <c r="F1615" s="11">
        <v>157.32000882043826</v>
      </c>
      <c r="G1615" s="11">
        <v>163.08919560979578</v>
      </c>
      <c r="H1615" s="11">
        <v>26.00460524086629</v>
      </c>
      <c r="I1615" s="11">
        <v>122.93964098189875</v>
      </c>
    </row>
    <row r="1616" spans="1:9" x14ac:dyDescent="0.25">
      <c r="A1616" s="13"/>
      <c r="B1616" s="3">
        <f>DATE(YEAR(siječanj!B1616),MONTH(siječanj!B1616)+6,DAY(siječanj!B1616))</f>
        <v>42933</v>
      </c>
      <c r="C1616" s="9">
        <v>16.8020833333333</v>
      </c>
      <c r="D1616">
        <v>0.95155441792038054</v>
      </c>
      <c r="E1616" s="6">
        <v>133.27301707315303</v>
      </c>
      <c r="F1616" s="11">
        <v>153.90406942158143</v>
      </c>
      <c r="G1616" s="11">
        <v>158.77882571305318</v>
      </c>
      <c r="H1616" s="11">
        <v>42.331266084268705</v>
      </c>
      <c r="I1616" s="11">
        <v>126.81652818553707</v>
      </c>
    </row>
    <row r="1617" spans="1:9" x14ac:dyDescent="0.25">
      <c r="A1617" s="13"/>
      <c r="B1617" s="3">
        <f>DATE(YEAR(siječanj!B1617),MONTH(siječanj!B1617)+6,DAY(siječanj!B1617))</f>
        <v>42933</v>
      </c>
      <c r="C1617" s="9">
        <v>16.8125</v>
      </c>
      <c r="D1617">
        <v>0.95155441792038054</v>
      </c>
      <c r="E1617" s="6">
        <v>138.14538883171602</v>
      </c>
      <c r="F1617" s="11">
        <v>153.18310381284496</v>
      </c>
      <c r="G1617" s="11">
        <v>157.72070575638503</v>
      </c>
      <c r="H1617" s="11">
        <v>63.203163038113807</v>
      </c>
      <c r="I1617" s="11">
        <v>131.45285505814817</v>
      </c>
    </row>
    <row r="1618" spans="1:9" x14ac:dyDescent="0.25">
      <c r="A1618" s="13"/>
      <c r="B1618" s="3">
        <f>DATE(YEAR(siječanj!B1618),MONTH(siječanj!B1618)+6,DAY(siječanj!B1618))</f>
        <v>42933</v>
      </c>
      <c r="C1618" s="9">
        <v>16.8229166666667</v>
      </c>
      <c r="D1618">
        <v>0.95155441792038054</v>
      </c>
      <c r="E1618" s="6">
        <v>141.76135847172787</v>
      </c>
      <c r="F1618" s="11">
        <v>149.86320391719886</v>
      </c>
      <c r="G1618" s="11">
        <v>158.72169911740448</v>
      </c>
      <c r="H1618" s="11">
        <v>86.952423993024368</v>
      </c>
      <c r="I1618" s="11">
        <v>134.89364694416741</v>
      </c>
    </row>
    <row r="1619" spans="1:9" x14ac:dyDescent="0.25">
      <c r="A1619" s="13"/>
      <c r="B1619" s="3">
        <f>DATE(YEAR(siječanj!B1619),MONTH(siječanj!B1619)+6,DAY(siječanj!B1619))</f>
        <v>42933</v>
      </c>
      <c r="C1619" s="9">
        <v>16.8333333333333</v>
      </c>
      <c r="D1619">
        <v>0.95155441792038054</v>
      </c>
      <c r="E1619" s="6">
        <v>147.74639383825055</v>
      </c>
      <c r="F1619" s="11">
        <v>144.18424404512035</v>
      </c>
      <c r="G1619" s="11">
        <v>152.03648930716338</v>
      </c>
      <c r="H1619" s="11">
        <v>129.47512722650825</v>
      </c>
      <c r="I1619" s="11">
        <v>140.58873378859181</v>
      </c>
    </row>
    <row r="1620" spans="1:9" x14ac:dyDescent="0.25">
      <c r="A1620" s="13"/>
      <c r="B1620" s="3">
        <f>DATE(YEAR(siječanj!B1620),MONTH(siječanj!B1620)+6,DAY(siječanj!B1620))</f>
        <v>42933</v>
      </c>
      <c r="C1620" s="9">
        <v>16.84375</v>
      </c>
      <c r="D1620">
        <v>0.95155441792038054</v>
      </c>
      <c r="E1620" s="6">
        <v>152.10288602286778</v>
      </c>
      <c r="F1620" s="11">
        <v>125.23515948343756</v>
      </c>
      <c r="G1620" s="11">
        <v>138.7509944202825</v>
      </c>
      <c r="H1620" s="11">
        <v>197.67550075121446</v>
      </c>
      <c r="I1620" s="11">
        <v>144.73417317349993</v>
      </c>
    </row>
    <row r="1621" spans="1:9" x14ac:dyDescent="0.25">
      <c r="A1621" s="13"/>
      <c r="B1621" s="3">
        <f>DATE(YEAR(siječanj!B1621),MONTH(siječanj!B1621)+6,DAY(siječanj!B1621))</f>
        <v>42933</v>
      </c>
      <c r="C1621" s="9">
        <v>16.8541666666667</v>
      </c>
      <c r="D1621">
        <v>0.95155441792038054</v>
      </c>
      <c r="E1621" s="6">
        <v>155.70742208689478</v>
      </c>
      <c r="F1621" s="11">
        <v>118.12216013004424</v>
      </c>
      <c r="G1621" s="11">
        <v>130.35372537610093</v>
      </c>
      <c r="H1621" s="11">
        <v>228.78753095761655</v>
      </c>
      <c r="I1621" s="11">
        <v>148.16408538977817</v>
      </c>
    </row>
    <row r="1622" spans="1:9" x14ac:dyDescent="0.25">
      <c r="A1622" s="13"/>
      <c r="B1622" s="3">
        <f>DATE(YEAR(siječanj!B1622),MONTH(siječanj!B1622)+6,DAY(siječanj!B1622))</f>
        <v>42933</v>
      </c>
      <c r="C1622" s="9">
        <v>16.8645833333333</v>
      </c>
      <c r="D1622">
        <v>0.95155441792038054</v>
      </c>
      <c r="E1622" s="6">
        <v>156.45219748506736</v>
      </c>
      <c r="F1622" s="11">
        <v>116.22693704650756</v>
      </c>
      <c r="G1622" s="11">
        <v>127.94775026615206</v>
      </c>
      <c r="H1622" s="11">
        <v>229.71552986940014</v>
      </c>
      <c r="I1622" s="11">
        <v>148.87277971026771</v>
      </c>
    </row>
    <row r="1623" spans="1:9" x14ac:dyDescent="0.25">
      <c r="A1623" s="13"/>
      <c r="B1623" s="3">
        <f>DATE(YEAR(siječanj!B1623),MONTH(siječanj!B1623)+6,DAY(siječanj!B1623))</f>
        <v>42933</v>
      </c>
      <c r="C1623" s="9">
        <v>16.875</v>
      </c>
      <c r="D1623">
        <v>0.95155441792038054</v>
      </c>
      <c r="E1623" s="6">
        <v>156.25322745798431</v>
      </c>
      <c r="F1623" s="11">
        <v>112.98997853636521</v>
      </c>
      <c r="G1623" s="11">
        <v>123.03465873066234</v>
      </c>
      <c r="H1623" s="11">
        <v>231.07397532920953</v>
      </c>
      <c r="I1623" s="11">
        <v>148.68344890196309</v>
      </c>
    </row>
    <row r="1624" spans="1:9" x14ac:dyDescent="0.25">
      <c r="A1624" s="13"/>
      <c r="B1624" s="3">
        <f>DATE(YEAR(siječanj!B1624),MONTH(siječanj!B1624)+6,DAY(siječanj!B1624))</f>
        <v>42933</v>
      </c>
      <c r="C1624" s="9">
        <v>16.8854166666667</v>
      </c>
      <c r="D1624">
        <v>0.95155441792038054</v>
      </c>
      <c r="E1624" s="6">
        <v>160.48881255405496</v>
      </c>
      <c r="F1624" s="11">
        <v>110.1806807837384</v>
      </c>
      <c r="G1624" s="11">
        <v>109.45878767554875</v>
      </c>
      <c r="H1624" s="11">
        <v>238.15666878697306</v>
      </c>
      <c r="I1624" s="11">
        <v>152.71383861260682</v>
      </c>
    </row>
    <row r="1625" spans="1:9" x14ac:dyDescent="0.25">
      <c r="A1625" s="13"/>
      <c r="B1625" s="3">
        <f>DATE(YEAR(siječanj!B1625),MONTH(siječanj!B1625)+6,DAY(siječanj!B1625))</f>
        <v>42933</v>
      </c>
      <c r="C1625" s="9">
        <v>16.8958333333333</v>
      </c>
      <c r="D1625">
        <v>0.95155441792038054</v>
      </c>
      <c r="E1625" s="6">
        <v>163.33698084425794</v>
      </c>
      <c r="F1625" s="11">
        <v>107.59660011501167</v>
      </c>
      <c r="G1625" s="11">
        <v>101.13455334141425</v>
      </c>
      <c r="H1625" s="11">
        <v>243.81206774018614</v>
      </c>
      <c r="I1625" s="11">
        <v>155.42402573213022</v>
      </c>
    </row>
    <row r="1626" spans="1:9" x14ac:dyDescent="0.25">
      <c r="A1626" s="13"/>
      <c r="B1626" s="3">
        <f>DATE(YEAR(siječanj!B1626),MONTH(siječanj!B1626)+6,DAY(siječanj!B1626))</f>
        <v>42933</v>
      </c>
      <c r="C1626" s="9">
        <v>16.90625</v>
      </c>
      <c r="D1626">
        <v>0.95155441792038054</v>
      </c>
      <c r="E1626" s="6">
        <v>161.44961306348816</v>
      </c>
      <c r="F1626" s="11">
        <v>104.26380250125638</v>
      </c>
      <c r="G1626" s="11">
        <v>103.3849686452177</v>
      </c>
      <c r="H1626" s="11">
        <v>244.55278404853979</v>
      </c>
      <c r="I1626" s="11">
        <v>153.62809258209813</v>
      </c>
    </row>
    <row r="1627" spans="1:9" x14ac:dyDescent="0.25">
      <c r="A1627" s="13"/>
      <c r="B1627" s="3">
        <f>DATE(YEAR(siječanj!B1627),MONTH(siječanj!B1627)+6,DAY(siječanj!B1627))</f>
        <v>42933</v>
      </c>
      <c r="C1627" s="9">
        <v>16.9166666666667</v>
      </c>
      <c r="D1627">
        <v>0.95155441792038054</v>
      </c>
      <c r="E1627" s="6">
        <v>157.49774838399068</v>
      </c>
      <c r="F1627" s="11">
        <v>102.6764573276868</v>
      </c>
      <c r="G1627" s="11">
        <v>92.311591007834437</v>
      </c>
      <c r="H1627" s="11">
        <v>241.5406533430901</v>
      </c>
      <c r="I1627" s="11">
        <v>149.86767828729882</v>
      </c>
    </row>
    <row r="1628" spans="1:9" x14ac:dyDescent="0.25">
      <c r="A1628" s="13"/>
      <c r="B1628" s="3">
        <f>DATE(YEAR(siječanj!B1628),MONTH(siječanj!B1628)+6,DAY(siječanj!B1628))</f>
        <v>42933</v>
      </c>
      <c r="C1628" s="9">
        <v>16.9270833333333</v>
      </c>
      <c r="D1628">
        <v>0.95155441792038054</v>
      </c>
      <c r="E1628" s="6">
        <v>150.91458315628091</v>
      </c>
      <c r="F1628" s="11">
        <v>100.30595854221664</v>
      </c>
      <c r="G1628" s="11">
        <v>87.802672139595373</v>
      </c>
      <c r="H1628" s="11">
        <v>242.31234972131443</v>
      </c>
      <c r="I1628" s="11">
        <v>143.60343833097176</v>
      </c>
    </row>
    <row r="1629" spans="1:9" x14ac:dyDescent="0.25">
      <c r="A1629" s="13"/>
      <c r="B1629" s="3">
        <f>DATE(YEAR(siječanj!B1629),MONTH(siječanj!B1629)+6,DAY(siječanj!B1629))</f>
        <v>42933</v>
      </c>
      <c r="C1629" s="9">
        <v>16.9375</v>
      </c>
      <c r="D1629">
        <v>0.95155441792038054</v>
      </c>
      <c r="E1629" s="6">
        <v>141.72601562096207</v>
      </c>
      <c r="F1629" s="11">
        <v>97.292401495619103</v>
      </c>
      <c r="G1629" s="11">
        <v>83.587811020332438</v>
      </c>
      <c r="H1629" s="11">
        <v>241.49605748450495</v>
      </c>
      <c r="I1629" s="11">
        <v>134.86001629837932</v>
      </c>
    </row>
    <row r="1630" spans="1:9" x14ac:dyDescent="0.25">
      <c r="A1630" s="13"/>
      <c r="B1630" s="3">
        <f>DATE(YEAR(siječanj!B1630),MONTH(siječanj!B1630)+6,DAY(siječanj!B1630))</f>
        <v>42933</v>
      </c>
      <c r="C1630" s="9">
        <v>16.9479166666667</v>
      </c>
      <c r="D1630">
        <v>0.95155441792038054</v>
      </c>
      <c r="E1630" s="6">
        <v>130.53130510184903</v>
      </c>
      <c r="F1630" s="11">
        <v>93.019433177158774</v>
      </c>
      <c r="G1630" s="11">
        <v>81.029537047355831</v>
      </c>
      <c r="H1630" s="11">
        <v>238.80475492644482</v>
      </c>
      <c r="I1630" s="11">
        <v>124.20764004657754</v>
      </c>
    </row>
    <row r="1631" spans="1:9" x14ac:dyDescent="0.25">
      <c r="A1631" s="13"/>
      <c r="B1631" s="3">
        <f>DATE(YEAR(siječanj!B1631),MONTH(siječanj!B1631)+6,DAY(siječanj!B1631))</f>
        <v>42933</v>
      </c>
      <c r="C1631" s="9">
        <v>16.9583333333333</v>
      </c>
      <c r="D1631">
        <v>0.95155441792038054</v>
      </c>
      <c r="E1631" s="6">
        <v>119.18627481846781</v>
      </c>
      <c r="F1631" s="11">
        <v>89.657204878482517</v>
      </c>
      <c r="G1631" s="11">
        <v>79.40048363822892</v>
      </c>
      <c r="H1631" s="11">
        <v>239.03664338977387</v>
      </c>
      <c r="I1631" s="11">
        <v>113.41222635898565</v>
      </c>
    </row>
    <row r="1632" spans="1:9" x14ac:dyDescent="0.25">
      <c r="A1632" s="13"/>
      <c r="B1632" s="3">
        <f>DATE(YEAR(siječanj!B1632),MONTH(siječanj!B1632)+6,DAY(siječanj!B1632))</f>
        <v>42933</v>
      </c>
      <c r="C1632" s="9">
        <v>16.96875</v>
      </c>
      <c r="D1632">
        <v>0.95155441792038054</v>
      </c>
      <c r="E1632" s="6">
        <v>109.08611879035082</v>
      </c>
      <c r="F1632" s="11">
        <v>86.483676849010095</v>
      </c>
      <c r="G1632" s="11">
        <v>77.024305696473249</v>
      </c>
      <c r="H1632" s="11">
        <v>239.89508016313684</v>
      </c>
      <c r="I1632" s="11">
        <v>103.80137826874576</v>
      </c>
    </row>
    <row r="1633" spans="1:9" x14ac:dyDescent="0.25">
      <c r="A1633" s="13"/>
      <c r="B1633" s="3">
        <f>DATE(YEAR(siječanj!B1633),MONTH(siječanj!B1633)+6,DAY(siječanj!B1633))</f>
        <v>42933</v>
      </c>
      <c r="C1633" s="9">
        <v>16.9791666666667</v>
      </c>
      <c r="D1633">
        <v>0.95155441792038054</v>
      </c>
      <c r="E1633" s="6">
        <v>99.320394859792174</v>
      </c>
      <c r="F1633" s="11">
        <v>84.215975041185715</v>
      </c>
      <c r="G1633" s="11">
        <v>78.259478038926034</v>
      </c>
      <c r="H1633" s="11">
        <v>239.35351401726163</v>
      </c>
      <c r="I1633" s="11">
        <v>94.508760518431899</v>
      </c>
    </row>
    <row r="1634" spans="1:9" ht="15.75" thickBot="1" x14ac:dyDescent="0.3">
      <c r="A1634" s="13"/>
      <c r="B1634" s="3">
        <f>DATE(YEAR(siječanj!B1634),MONTH(siječanj!B1634)+6,DAY(siječanj!B1634))</f>
        <v>42933</v>
      </c>
      <c r="C1634" s="9">
        <v>16.9895833333333</v>
      </c>
      <c r="D1634">
        <v>0.95155441792038054</v>
      </c>
      <c r="E1634" s="6">
        <v>91.070855407137344</v>
      </c>
      <c r="F1634" s="11">
        <v>82.268768302000808</v>
      </c>
      <c r="G1634" s="11">
        <v>75.29788469216814</v>
      </c>
      <c r="H1634" s="11">
        <v>239.71483148375779</v>
      </c>
      <c r="I1634" s="11">
        <v>86.658874806449717</v>
      </c>
    </row>
    <row r="1635" spans="1:9" x14ac:dyDescent="0.25">
      <c r="A1635" s="12">
        <f t="shared" ref="A1635" si="15">A1539+1</f>
        <v>199</v>
      </c>
      <c r="B1635" s="3">
        <f>DATE(YEAR(siječanj!B1635),MONTH(siječanj!B1635)+6,DAY(siječanj!B1635))</f>
        <v>42934</v>
      </c>
      <c r="C1635" s="9">
        <v>17</v>
      </c>
      <c r="D1635">
        <v>0.95228234365535447</v>
      </c>
      <c r="E1635" s="6">
        <v>82.311308990701875</v>
      </c>
      <c r="F1635" s="11">
        <v>77.69564146607749</v>
      </c>
      <c r="G1635" s="11">
        <v>72.175768015281037</v>
      </c>
      <c r="H1635" s="11">
        <v>239.79424691661168</v>
      </c>
      <c r="I1635" s="11">
        <v>78.38360623500563</v>
      </c>
    </row>
    <row r="1636" spans="1:9" x14ac:dyDescent="0.25">
      <c r="A1636" s="13"/>
      <c r="B1636" s="3">
        <f>DATE(YEAR(siječanj!B1636),MONTH(siječanj!B1636)+6,DAY(siječanj!B1636))</f>
        <v>42934</v>
      </c>
      <c r="C1636" s="9">
        <v>17.0104166666667</v>
      </c>
      <c r="D1636">
        <v>0.95228234365535447</v>
      </c>
      <c r="E1636" s="6">
        <v>77.411574064612566</v>
      </c>
      <c r="F1636" s="11">
        <v>75.960032654131709</v>
      </c>
      <c r="G1636" s="11">
        <v>70.379957827018657</v>
      </c>
      <c r="H1636" s="11">
        <v>239.53988650112862</v>
      </c>
      <c r="I1636" s="11">
        <v>73.717675176299309</v>
      </c>
    </row>
    <row r="1637" spans="1:9" x14ac:dyDescent="0.25">
      <c r="A1637" s="13"/>
      <c r="B1637" s="3">
        <f>DATE(YEAR(siječanj!B1637),MONTH(siječanj!B1637)+6,DAY(siječanj!B1637))</f>
        <v>42934</v>
      </c>
      <c r="C1637" s="9">
        <v>17.0208333333333</v>
      </c>
      <c r="D1637">
        <v>0.95228234365535447</v>
      </c>
      <c r="E1637" s="6">
        <v>72.584424481064858</v>
      </c>
      <c r="F1637" s="11">
        <v>74.576557999313252</v>
      </c>
      <c r="G1637" s="11">
        <v>70.303129366194668</v>
      </c>
      <c r="H1637" s="11">
        <v>239.77381823288303</v>
      </c>
      <c r="I1637" s="11">
        <v>69.120865857703535</v>
      </c>
    </row>
    <row r="1638" spans="1:9" x14ac:dyDescent="0.25">
      <c r="A1638" s="13"/>
      <c r="B1638" s="3">
        <f>DATE(YEAR(siječanj!B1638),MONTH(siječanj!B1638)+6,DAY(siječanj!B1638))</f>
        <v>42934</v>
      </c>
      <c r="C1638" s="9">
        <v>17.03125</v>
      </c>
      <c r="D1638">
        <v>0.95228234365535447</v>
      </c>
      <c r="E1638" s="6">
        <v>68.781979370226338</v>
      </c>
      <c r="F1638" s="11">
        <v>72.347401050114087</v>
      </c>
      <c r="G1638" s="11">
        <v>69.289508864257598</v>
      </c>
      <c r="H1638" s="11">
        <v>240.04585497051531</v>
      </c>
      <c r="I1638" s="11">
        <v>65.499864515933382</v>
      </c>
    </row>
    <row r="1639" spans="1:9" x14ac:dyDescent="0.25">
      <c r="A1639" s="13"/>
      <c r="B1639" s="3">
        <f>DATE(YEAR(siječanj!B1639),MONTH(siječanj!B1639)+6,DAY(siječanj!B1639))</f>
        <v>42934</v>
      </c>
      <c r="C1639" s="9">
        <v>17.0416666666667</v>
      </c>
      <c r="D1639">
        <v>0.95228234365535447</v>
      </c>
      <c r="E1639" s="6">
        <v>66.168343299911498</v>
      </c>
      <c r="F1639" s="11">
        <v>71.747677197997348</v>
      </c>
      <c r="G1639" s="11">
        <v>67.929939954618078</v>
      </c>
      <c r="H1639" s="11">
        <v>239.89512716931205</v>
      </c>
      <c r="I1639" s="11">
        <v>63.010945033431788</v>
      </c>
    </row>
    <row r="1640" spans="1:9" x14ac:dyDescent="0.25">
      <c r="A1640" s="13"/>
      <c r="B1640" s="3">
        <f>DATE(YEAR(siječanj!B1640),MONTH(siječanj!B1640)+6,DAY(siječanj!B1640))</f>
        <v>42934</v>
      </c>
      <c r="C1640" s="9">
        <v>17.0520833333333</v>
      </c>
      <c r="D1640">
        <v>0.95228234365535447</v>
      </c>
      <c r="E1640" s="6">
        <v>63.91489067806679</v>
      </c>
      <c r="F1640" s="11">
        <v>70.190872923120082</v>
      </c>
      <c r="G1640" s="11">
        <v>66.980484717933805</v>
      </c>
      <c r="H1640" s="11">
        <v>239.5357329554748</v>
      </c>
      <c r="I1640" s="11">
        <v>60.865021889385211</v>
      </c>
    </row>
    <row r="1641" spans="1:9" x14ac:dyDescent="0.25">
      <c r="A1641" s="13"/>
      <c r="B1641" s="3">
        <f>DATE(YEAR(siječanj!B1641),MONTH(siječanj!B1641)+6,DAY(siječanj!B1641))</f>
        <v>42934</v>
      </c>
      <c r="C1641" s="9">
        <v>17.0625</v>
      </c>
      <c r="D1641">
        <v>0.95228234365535447</v>
      </c>
      <c r="E1641" s="6">
        <v>62.260249763477077</v>
      </c>
      <c r="F1641" s="11">
        <v>69.244449750966211</v>
      </c>
      <c r="G1641" s="11">
        <v>65.562895858449991</v>
      </c>
      <c r="H1641" s="11">
        <v>239.75918231015294</v>
      </c>
      <c r="I1641" s="11">
        <v>59.28933656133168</v>
      </c>
    </row>
    <row r="1642" spans="1:9" x14ac:dyDescent="0.25">
      <c r="A1642" s="13"/>
      <c r="B1642" s="3">
        <f>DATE(YEAR(siječanj!B1642),MONTH(siječanj!B1642)+6,DAY(siječanj!B1642))</f>
        <v>42934</v>
      </c>
      <c r="C1642" s="9">
        <v>17.0729166666667</v>
      </c>
      <c r="D1642">
        <v>0.95228234365535447</v>
      </c>
      <c r="E1642" s="6">
        <v>60.844532872050976</v>
      </c>
      <c r="F1642" s="11">
        <v>68.953537670941969</v>
      </c>
      <c r="G1642" s="11">
        <v>65.170384868613993</v>
      </c>
      <c r="H1642" s="11">
        <v>239.33613973479152</v>
      </c>
      <c r="I1642" s="11">
        <v>57.941174362011957</v>
      </c>
    </row>
    <row r="1643" spans="1:9" x14ac:dyDescent="0.25">
      <c r="A1643" s="13"/>
      <c r="B1643" s="3">
        <f>DATE(YEAR(siječanj!B1643),MONTH(siječanj!B1643)+6,DAY(siječanj!B1643))</f>
        <v>42934</v>
      </c>
      <c r="C1643" s="9">
        <v>17.0833333333333</v>
      </c>
      <c r="D1643">
        <v>0.95228234365535447</v>
      </c>
      <c r="E1643" s="6">
        <v>60.549981325727494</v>
      </c>
      <c r="F1643" s="11">
        <v>69.552828659927599</v>
      </c>
      <c r="G1643" s="11">
        <v>65.093912948253731</v>
      </c>
      <c r="H1643" s="11">
        <v>239.52211416636612</v>
      </c>
      <c r="I1643" s="11">
        <v>57.660678125151726</v>
      </c>
    </row>
    <row r="1644" spans="1:9" x14ac:dyDescent="0.25">
      <c r="A1644" s="13"/>
      <c r="B1644" s="3">
        <f>DATE(YEAR(siječanj!B1644),MONTH(siječanj!B1644)+6,DAY(siječanj!B1644))</f>
        <v>42934</v>
      </c>
      <c r="C1644" s="9">
        <v>17.09375</v>
      </c>
      <c r="D1644">
        <v>0.95228234365535447</v>
      </c>
      <c r="E1644" s="6">
        <v>60.030297507272174</v>
      </c>
      <c r="F1644" s="11">
        <v>70.643751966012488</v>
      </c>
      <c r="G1644" s="11">
        <v>65.885472838451562</v>
      </c>
      <c r="H1644" s="11">
        <v>239.62476765201723</v>
      </c>
      <c r="I1644" s="11">
        <v>57.165792400553329</v>
      </c>
    </row>
    <row r="1645" spans="1:9" x14ac:dyDescent="0.25">
      <c r="A1645" s="13"/>
      <c r="B1645" s="3">
        <f>DATE(YEAR(siječanj!B1645),MONTH(siječanj!B1645)+6,DAY(siječanj!B1645))</f>
        <v>42934</v>
      </c>
      <c r="C1645" s="9">
        <v>17.1041666666667</v>
      </c>
      <c r="D1645">
        <v>0.95228234365535447</v>
      </c>
      <c r="E1645" s="6">
        <v>59.249190730410035</v>
      </c>
      <c r="F1645" s="11">
        <v>70.083234291193435</v>
      </c>
      <c r="G1645" s="11">
        <v>65.650729000778</v>
      </c>
      <c r="H1645" s="11">
        <v>239.76986171311262</v>
      </c>
      <c r="I1645" s="11">
        <v>56.421958208437971</v>
      </c>
    </row>
    <row r="1646" spans="1:9" x14ac:dyDescent="0.25">
      <c r="A1646" s="13"/>
      <c r="B1646" s="3">
        <f>DATE(YEAR(siječanj!B1646),MONTH(siječanj!B1646)+6,DAY(siječanj!B1646))</f>
        <v>42934</v>
      </c>
      <c r="C1646" s="9">
        <v>17.1145833333333</v>
      </c>
      <c r="D1646">
        <v>0.95228234365535447</v>
      </c>
      <c r="E1646" s="6">
        <v>58.935464124361872</v>
      </c>
      <c r="F1646" s="11">
        <v>68.670272839566664</v>
      </c>
      <c r="G1646" s="11">
        <v>64.734764531248175</v>
      </c>
      <c r="H1646" s="11">
        <v>239.75143929294802</v>
      </c>
      <c r="I1646" s="11">
        <v>56.123201900763384</v>
      </c>
    </row>
    <row r="1647" spans="1:9" x14ac:dyDescent="0.25">
      <c r="A1647" s="13"/>
      <c r="B1647" s="3">
        <f>DATE(YEAR(siječanj!B1647),MONTH(siječanj!B1647)+6,DAY(siječanj!B1647))</f>
        <v>42934</v>
      </c>
      <c r="C1647" s="9">
        <v>17.125</v>
      </c>
      <c r="D1647">
        <v>0.95228234365535447</v>
      </c>
      <c r="E1647" s="6">
        <v>58.727451448772015</v>
      </c>
      <c r="F1647" s="11">
        <v>67.772450577851501</v>
      </c>
      <c r="G1647" s="11">
        <v>63.554235019415863</v>
      </c>
      <c r="H1647" s="11">
        <v>239.54928773617459</v>
      </c>
      <c r="I1647" s="11">
        <v>55.925115102542655</v>
      </c>
    </row>
    <row r="1648" spans="1:9" x14ac:dyDescent="0.25">
      <c r="A1648" s="13"/>
      <c r="B1648" s="3">
        <f>DATE(YEAR(siječanj!B1648),MONTH(siječanj!B1648)+6,DAY(siječanj!B1648))</f>
        <v>42934</v>
      </c>
      <c r="C1648" s="9">
        <v>17.1354166666667</v>
      </c>
      <c r="D1648">
        <v>0.95228234365535447</v>
      </c>
      <c r="E1648" s="6">
        <v>58.661656776967241</v>
      </c>
      <c r="F1648" s="11">
        <v>66.535884860128618</v>
      </c>
      <c r="G1648" s="11">
        <v>63.406418951656768</v>
      </c>
      <c r="H1648" s="11">
        <v>239.40305552555981</v>
      </c>
      <c r="I1648" s="11">
        <v>55.862459998276371</v>
      </c>
    </row>
    <row r="1649" spans="1:9" x14ac:dyDescent="0.25">
      <c r="A1649" s="13"/>
      <c r="B1649" s="3">
        <f>DATE(YEAR(siječanj!B1649),MONTH(siječanj!B1649)+6,DAY(siječanj!B1649))</f>
        <v>42934</v>
      </c>
      <c r="C1649" s="9">
        <v>17.1458333333333</v>
      </c>
      <c r="D1649">
        <v>0.95228234365535447</v>
      </c>
      <c r="E1649" s="6">
        <v>59.141388584337818</v>
      </c>
      <c r="F1649" s="11">
        <v>66.435532757575032</v>
      </c>
      <c r="G1649" s="11">
        <v>63.643626523995415</v>
      </c>
      <c r="H1649" s="11">
        <v>239.22897565658116</v>
      </c>
      <c r="I1649" s="11">
        <v>56.319300128125242</v>
      </c>
    </row>
    <row r="1650" spans="1:9" x14ac:dyDescent="0.25">
      <c r="A1650" s="13"/>
      <c r="B1650" s="3">
        <f>DATE(YEAR(siječanj!B1650),MONTH(siječanj!B1650)+6,DAY(siječanj!B1650))</f>
        <v>42934</v>
      </c>
      <c r="C1650" s="9">
        <v>17.15625</v>
      </c>
      <c r="D1650">
        <v>0.95228234365535447</v>
      </c>
      <c r="E1650" s="6">
        <v>60.34931214221335</v>
      </c>
      <c r="F1650" s="11">
        <v>65.664170658004252</v>
      </c>
      <c r="G1650" s="11">
        <v>62.766753311151433</v>
      </c>
      <c r="H1650" s="11">
        <v>239.29652853104352</v>
      </c>
      <c r="I1650" s="11">
        <v>57.469584404775468</v>
      </c>
    </row>
    <row r="1651" spans="1:9" x14ac:dyDescent="0.25">
      <c r="A1651" s="13"/>
      <c r="B1651" s="3">
        <f>DATE(YEAR(siječanj!B1651),MONTH(siječanj!B1651)+6,DAY(siječanj!B1651))</f>
        <v>42934</v>
      </c>
      <c r="C1651" s="9">
        <v>17.1666666666667</v>
      </c>
      <c r="D1651">
        <v>0.95228234365535447</v>
      </c>
      <c r="E1651" s="6">
        <v>62.500018402366663</v>
      </c>
      <c r="F1651" s="11">
        <v>65.339423109901205</v>
      </c>
      <c r="G1651" s="11">
        <v>63.033798112409535</v>
      </c>
      <c r="H1651" s="11">
        <v>232.60332824123523</v>
      </c>
      <c r="I1651" s="11">
        <v>59.517664002708507</v>
      </c>
    </row>
    <row r="1652" spans="1:9" x14ac:dyDescent="0.25">
      <c r="A1652" s="13"/>
      <c r="B1652" s="3">
        <f>DATE(YEAR(siječanj!B1652),MONTH(siječanj!B1652)+6,DAY(siječanj!B1652))</f>
        <v>42934</v>
      </c>
      <c r="C1652" s="9">
        <v>17.1770833333333</v>
      </c>
      <c r="D1652">
        <v>0.95228234365535447</v>
      </c>
      <c r="E1652" s="6">
        <v>64.692467139844027</v>
      </c>
      <c r="F1652" s="11">
        <v>64.311826076695411</v>
      </c>
      <c r="G1652" s="11">
        <v>60.880377839030047</v>
      </c>
      <c r="H1652" s="11">
        <v>172.95380304669442</v>
      </c>
      <c r="I1652" s="11">
        <v>61.605494224777672</v>
      </c>
    </row>
    <row r="1653" spans="1:9" x14ac:dyDescent="0.25">
      <c r="A1653" s="13"/>
      <c r="B1653" s="3">
        <f>DATE(YEAR(siječanj!B1653),MONTH(siječanj!B1653)+6,DAY(siječanj!B1653))</f>
        <v>42934</v>
      </c>
      <c r="C1653" s="9">
        <v>17.1875</v>
      </c>
      <c r="D1653">
        <v>0.95228234365535447</v>
      </c>
      <c r="E1653" s="6">
        <v>67.232963061282518</v>
      </c>
      <c r="F1653" s="11">
        <v>63.8965259663672</v>
      </c>
      <c r="G1653" s="11">
        <v>59.878915767513284</v>
      </c>
      <c r="H1653" s="11">
        <v>104.4882696877789</v>
      </c>
      <c r="I1653" s="11">
        <v>64.024763634891997</v>
      </c>
    </row>
    <row r="1654" spans="1:9" x14ac:dyDescent="0.25">
      <c r="A1654" s="13"/>
      <c r="B1654" s="3">
        <f>DATE(YEAR(siječanj!B1654),MONTH(siječanj!B1654)+6,DAY(siječanj!B1654))</f>
        <v>42934</v>
      </c>
      <c r="C1654" s="9">
        <v>17.1979166666667</v>
      </c>
      <c r="D1654">
        <v>0.95228234365535447</v>
      </c>
      <c r="E1654" s="6">
        <v>71.007072356637664</v>
      </c>
      <c r="F1654" s="11">
        <v>63.482620637239116</v>
      </c>
      <c r="G1654" s="11">
        <v>59.441200254164002</v>
      </c>
      <c r="H1654" s="11">
        <v>67.975709010391824</v>
      </c>
      <c r="I1654" s="11">
        <v>67.618781279884246</v>
      </c>
    </row>
    <row r="1655" spans="1:9" x14ac:dyDescent="0.25">
      <c r="A1655" s="13"/>
      <c r="B1655" s="3">
        <f>DATE(YEAR(siječanj!B1655),MONTH(siječanj!B1655)+6,DAY(siječanj!B1655))</f>
        <v>42934</v>
      </c>
      <c r="C1655" s="9">
        <v>17.2083333333333</v>
      </c>
      <c r="D1655">
        <v>0.95228234365535447</v>
      </c>
      <c r="E1655" s="6">
        <v>74.126659051753037</v>
      </c>
      <c r="F1655" s="11">
        <v>63.388717393740116</v>
      </c>
      <c r="G1655" s="11">
        <v>62.545710241859226</v>
      </c>
      <c r="H1655" s="11">
        <v>46.055010274816354</v>
      </c>
      <c r="I1655" s="11">
        <v>70.589508609144772</v>
      </c>
    </row>
    <row r="1656" spans="1:9" x14ac:dyDescent="0.25">
      <c r="A1656" s="13"/>
      <c r="B1656" s="3">
        <f>DATE(YEAR(siječanj!B1656),MONTH(siječanj!B1656)+6,DAY(siječanj!B1656))</f>
        <v>42934</v>
      </c>
      <c r="C1656" s="9">
        <v>17.21875</v>
      </c>
      <c r="D1656">
        <v>0.95228234365535447</v>
      </c>
      <c r="E1656" s="6">
        <v>77.604199052522745</v>
      </c>
      <c r="F1656" s="11">
        <v>67.988950279250872</v>
      </c>
      <c r="G1656" s="11">
        <v>68.690460794108631</v>
      </c>
      <c r="H1656" s="11">
        <v>27.065110560097512</v>
      </c>
      <c r="I1656" s="11">
        <v>73.901108551232994</v>
      </c>
    </row>
    <row r="1657" spans="1:9" x14ac:dyDescent="0.25">
      <c r="A1657" s="13"/>
      <c r="B1657" s="3">
        <f>DATE(YEAR(siječanj!B1657),MONTH(siječanj!B1657)+6,DAY(siječanj!B1657))</f>
        <v>42934</v>
      </c>
      <c r="C1657" s="9">
        <v>17.2291666666667</v>
      </c>
      <c r="D1657">
        <v>0.95228234365535447</v>
      </c>
      <c r="E1657" s="6">
        <v>81.855753440051473</v>
      </c>
      <c r="F1657" s="11">
        <v>75.99872180046728</v>
      </c>
      <c r="G1657" s="11">
        <v>73.327838387177309</v>
      </c>
      <c r="H1657" s="11">
        <v>7.0057743528537548</v>
      </c>
      <c r="I1657" s="11">
        <v>77.949788727567054</v>
      </c>
    </row>
    <row r="1658" spans="1:9" x14ac:dyDescent="0.25">
      <c r="A1658" s="13"/>
      <c r="B1658" s="3">
        <f>DATE(YEAR(siječanj!B1658),MONTH(siječanj!B1658)+6,DAY(siječanj!B1658))</f>
        <v>42934</v>
      </c>
      <c r="C1658" s="9">
        <v>17.2395833333333</v>
      </c>
      <c r="D1658">
        <v>0.95228234365535447</v>
      </c>
      <c r="E1658" s="6">
        <v>86.478847437197828</v>
      </c>
      <c r="F1658" s="11">
        <v>77.407819547850053</v>
      </c>
      <c r="G1658" s="11">
        <v>76.819018510819632</v>
      </c>
      <c r="H1658" s="11">
        <v>2.8356705237678823</v>
      </c>
      <c r="I1658" s="11">
        <v>82.352279514108588</v>
      </c>
    </row>
    <row r="1659" spans="1:9" x14ac:dyDescent="0.25">
      <c r="A1659" s="13"/>
      <c r="B1659" s="3">
        <f>DATE(YEAR(siječanj!B1659),MONTH(siječanj!B1659)+6,DAY(siječanj!B1659))</f>
        <v>42934</v>
      </c>
      <c r="C1659" s="9">
        <v>17.25</v>
      </c>
      <c r="D1659">
        <v>0.95228234365535447</v>
      </c>
      <c r="E1659" s="6">
        <v>88.895033987235948</v>
      </c>
      <c r="F1659" s="11">
        <v>77.260092980395783</v>
      </c>
      <c r="G1659" s="11">
        <v>94.766143754447782</v>
      </c>
      <c r="H1659" s="11">
        <v>2.9557472983270636</v>
      </c>
      <c r="I1659" s="11">
        <v>84.653171304687433</v>
      </c>
    </row>
    <row r="1660" spans="1:9" x14ac:dyDescent="0.25">
      <c r="A1660" s="13"/>
      <c r="B1660" s="3">
        <f>DATE(YEAR(siječanj!B1660),MONTH(siječanj!B1660)+6,DAY(siječanj!B1660))</f>
        <v>42934</v>
      </c>
      <c r="C1660" s="9">
        <v>17.2604166666667</v>
      </c>
      <c r="D1660">
        <v>0.95228234365535447</v>
      </c>
      <c r="E1660" s="6">
        <v>89.840418026549884</v>
      </c>
      <c r="F1660" s="11">
        <v>87.197600415882761</v>
      </c>
      <c r="G1660" s="11">
        <v>100.17974198562884</v>
      </c>
      <c r="H1660" s="11">
        <v>3.5124804366993363</v>
      </c>
      <c r="I1660" s="11">
        <v>85.553443833299681</v>
      </c>
    </row>
    <row r="1661" spans="1:9" x14ac:dyDescent="0.25">
      <c r="A1661" s="13"/>
      <c r="B1661" s="3">
        <f>DATE(YEAR(siječanj!B1661),MONTH(siječanj!B1661)+6,DAY(siječanj!B1661))</f>
        <v>42934</v>
      </c>
      <c r="C1661" s="9">
        <v>17.2708333333333</v>
      </c>
      <c r="D1661">
        <v>0.95228234365535447</v>
      </c>
      <c r="E1661" s="6">
        <v>92.999274886682144</v>
      </c>
      <c r="F1661" s="11">
        <v>93.585898712038102</v>
      </c>
      <c r="G1661" s="11">
        <v>108.95404656109163</v>
      </c>
      <c r="H1661" s="11">
        <v>3.3711558708048361</v>
      </c>
      <c r="I1661" s="11">
        <v>88.56156744733822</v>
      </c>
    </row>
    <row r="1662" spans="1:9" x14ac:dyDescent="0.25">
      <c r="A1662" s="13"/>
      <c r="B1662" s="3">
        <f>DATE(YEAR(siječanj!B1662),MONTH(siječanj!B1662)+6,DAY(siječanj!B1662))</f>
        <v>42934</v>
      </c>
      <c r="C1662" s="9">
        <v>17.28125</v>
      </c>
      <c r="D1662">
        <v>0.95228234365535447</v>
      </c>
      <c r="E1662" s="6">
        <v>93.800332856638775</v>
      </c>
      <c r="F1662" s="11">
        <v>102.33842328625498</v>
      </c>
      <c r="G1662" s="11">
        <v>119.75281192602604</v>
      </c>
      <c r="H1662" s="11">
        <v>3.4921937716277607</v>
      </c>
      <c r="I1662" s="11">
        <v>89.324400808372317</v>
      </c>
    </row>
    <row r="1663" spans="1:9" x14ac:dyDescent="0.25">
      <c r="A1663" s="13"/>
      <c r="B1663" s="3">
        <f>DATE(YEAR(siječanj!B1663),MONTH(siječanj!B1663)+6,DAY(siječanj!B1663))</f>
        <v>42934</v>
      </c>
      <c r="C1663" s="9">
        <v>17.2916666666667</v>
      </c>
      <c r="D1663">
        <v>0.95228234365535447</v>
      </c>
      <c r="E1663" s="6">
        <v>93.558629839312161</v>
      </c>
      <c r="F1663" s="11">
        <v>111.11969718676058</v>
      </c>
      <c r="G1663" s="11">
        <v>128.79448980070228</v>
      </c>
      <c r="H1663" s="11">
        <v>3.1197148388429632</v>
      </c>
      <c r="I1663" s="11">
        <v>89.094231292563961</v>
      </c>
    </row>
    <row r="1664" spans="1:9" x14ac:dyDescent="0.25">
      <c r="A1664" s="13"/>
      <c r="B1664" s="3">
        <f>DATE(YEAR(siječanj!B1664),MONTH(siječanj!B1664)+6,DAY(siječanj!B1664))</f>
        <v>42934</v>
      </c>
      <c r="C1664" s="9">
        <v>17.3020833333333</v>
      </c>
      <c r="D1664">
        <v>0.95228234365535447</v>
      </c>
      <c r="E1664" s="6">
        <v>93.17357141558945</v>
      </c>
      <c r="F1664" s="11">
        <v>125.11966117928839</v>
      </c>
      <c r="G1664" s="11">
        <v>139.5363408918372</v>
      </c>
      <c r="H1664" s="11">
        <v>2.7934839816960957</v>
      </c>
      <c r="I1664" s="11">
        <v>88.727546954377061</v>
      </c>
    </row>
    <row r="1665" spans="1:9" x14ac:dyDescent="0.25">
      <c r="A1665" s="13"/>
      <c r="B1665" s="3">
        <f>DATE(YEAR(siječanj!B1665),MONTH(siječanj!B1665)+6,DAY(siječanj!B1665))</f>
        <v>42934</v>
      </c>
      <c r="C1665" s="9">
        <v>17.3125</v>
      </c>
      <c r="D1665">
        <v>0.95228234365535447</v>
      </c>
      <c r="E1665" s="6">
        <v>94.065145195426538</v>
      </c>
      <c r="F1665" s="11">
        <v>134.80556291184766</v>
      </c>
      <c r="G1665" s="11">
        <v>148.85684142129236</v>
      </c>
      <c r="H1665" s="11">
        <v>2.3035596200336057</v>
      </c>
      <c r="I1665" s="11">
        <v>89.576576922981985</v>
      </c>
    </row>
    <row r="1666" spans="1:9" x14ac:dyDescent="0.25">
      <c r="A1666" s="13"/>
      <c r="B1666" s="3">
        <f>DATE(YEAR(siječanj!B1666),MONTH(siječanj!B1666)+6,DAY(siječanj!B1666))</f>
        <v>42934</v>
      </c>
      <c r="C1666" s="9">
        <v>17.3229166666667</v>
      </c>
      <c r="D1666">
        <v>0.95228234365535447</v>
      </c>
      <c r="E1666" s="6">
        <v>95.76519785213334</v>
      </c>
      <c r="F1666" s="11">
        <v>144.13208403782616</v>
      </c>
      <c r="G1666" s="11">
        <v>163.33324956025248</v>
      </c>
      <c r="H1666" s="11">
        <v>1.9562589949384599</v>
      </c>
      <c r="I1666" s="11">
        <v>91.195507051248256</v>
      </c>
    </row>
    <row r="1667" spans="1:9" x14ac:dyDescent="0.25">
      <c r="A1667" s="13"/>
      <c r="B1667" s="3">
        <f>DATE(YEAR(siječanj!B1667),MONTH(siječanj!B1667)+6,DAY(siječanj!B1667))</f>
        <v>42934</v>
      </c>
      <c r="C1667" s="9">
        <v>17.3333333333333</v>
      </c>
      <c r="D1667">
        <v>0.95228234365535447</v>
      </c>
      <c r="E1667" s="6">
        <v>96.613988024333182</v>
      </c>
      <c r="F1667" s="11">
        <v>165.86152464223329</v>
      </c>
      <c r="G1667" s="11">
        <v>177.96949198485012</v>
      </c>
      <c r="H1667" s="11">
        <v>1.816102582504993</v>
      </c>
      <c r="I1667" s="11">
        <v>92.003794945702353</v>
      </c>
    </row>
    <row r="1668" spans="1:9" x14ac:dyDescent="0.25">
      <c r="A1668" s="13"/>
      <c r="B1668" s="3">
        <f>DATE(YEAR(siječanj!B1668),MONTH(siječanj!B1668)+6,DAY(siječanj!B1668))</f>
        <v>42934</v>
      </c>
      <c r="C1668" s="9">
        <v>17.34375</v>
      </c>
      <c r="D1668">
        <v>0.95228234365535447</v>
      </c>
      <c r="E1668" s="6">
        <v>98.31710551460263</v>
      </c>
      <c r="F1668" s="11">
        <v>189.50102591639217</v>
      </c>
      <c r="G1668" s="11">
        <v>189.99687976349361</v>
      </c>
      <c r="H1668" s="11">
        <v>1.7576489034094844</v>
      </c>
      <c r="I1668" s="11">
        <v>93.625643660856568</v>
      </c>
    </row>
    <row r="1669" spans="1:9" x14ac:dyDescent="0.25">
      <c r="A1669" s="13"/>
      <c r="B1669" s="3">
        <f>DATE(YEAR(siječanj!B1669),MONTH(siječanj!B1669)+6,DAY(siječanj!B1669))</f>
        <v>42934</v>
      </c>
      <c r="C1669" s="9">
        <v>17.3541666666667</v>
      </c>
      <c r="D1669">
        <v>0.95228234365535447</v>
      </c>
      <c r="E1669" s="6">
        <v>99.072275343442783</v>
      </c>
      <c r="F1669" s="11">
        <v>187.39851349696727</v>
      </c>
      <c r="G1669" s="11">
        <v>194.65645500498368</v>
      </c>
      <c r="H1669" s="11">
        <v>1.8617115741860746</v>
      </c>
      <c r="I1669" s="11">
        <v>94.344778555322279</v>
      </c>
    </row>
    <row r="1670" spans="1:9" x14ac:dyDescent="0.25">
      <c r="A1670" s="13"/>
      <c r="B1670" s="3">
        <f>DATE(YEAR(siječanj!B1670),MONTH(siječanj!B1670)+6,DAY(siječanj!B1670))</f>
        <v>42934</v>
      </c>
      <c r="C1670" s="9">
        <v>17.3645833333333</v>
      </c>
      <c r="D1670">
        <v>0.95228234365535447</v>
      </c>
      <c r="E1670" s="6">
        <v>100.7629181274141</v>
      </c>
      <c r="F1670" s="11">
        <v>188.73871386265438</v>
      </c>
      <c r="G1670" s="11">
        <v>201.18983466269435</v>
      </c>
      <c r="H1670" s="11">
        <v>2.0602046503426692</v>
      </c>
      <c r="I1670" s="11">
        <v>95.954747827926496</v>
      </c>
    </row>
    <row r="1671" spans="1:9" x14ac:dyDescent="0.25">
      <c r="A1671" s="13"/>
      <c r="B1671" s="3">
        <f>DATE(YEAR(siječanj!B1671),MONTH(siječanj!B1671)+6,DAY(siječanj!B1671))</f>
        <v>42934</v>
      </c>
      <c r="C1671" s="9">
        <v>17.375</v>
      </c>
      <c r="D1671">
        <v>0.95228234365535447</v>
      </c>
      <c r="E1671" s="6">
        <v>102.31212003346808</v>
      </c>
      <c r="F1671" s="11">
        <v>191.54224010686687</v>
      </c>
      <c r="G1671" s="11">
        <v>207.31662198528818</v>
      </c>
      <c r="H1671" s="11">
        <v>1.9194011529012498</v>
      </c>
      <c r="I1671" s="11">
        <v>97.430025449818928</v>
      </c>
    </row>
    <row r="1672" spans="1:9" x14ac:dyDescent="0.25">
      <c r="A1672" s="13"/>
      <c r="B1672" s="3">
        <f>DATE(YEAR(siječanj!B1672),MONTH(siječanj!B1672)+6,DAY(siječanj!B1672))</f>
        <v>42934</v>
      </c>
      <c r="C1672" s="9">
        <v>17.3854166666667</v>
      </c>
      <c r="D1672">
        <v>0.95228234365535447</v>
      </c>
      <c r="E1672" s="6">
        <v>104.13538138138716</v>
      </c>
      <c r="F1672" s="11">
        <v>198.81094593969564</v>
      </c>
      <c r="G1672" s="11">
        <v>209.17455434176398</v>
      </c>
      <c r="H1672" s="11">
        <v>1.6667509620914405</v>
      </c>
      <c r="I1672" s="11">
        <v>99.166285039311532</v>
      </c>
    </row>
    <row r="1673" spans="1:9" x14ac:dyDescent="0.25">
      <c r="A1673" s="13"/>
      <c r="B1673" s="3">
        <f>DATE(YEAR(siječanj!B1673),MONTH(siječanj!B1673)+6,DAY(siječanj!B1673))</f>
        <v>42934</v>
      </c>
      <c r="C1673" s="9">
        <v>17.3958333333333</v>
      </c>
      <c r="D1673">
        <v>0.95228234365535447</v>
      </c>
      <c r="E1673" s="6">
        <v>104.80592786047036</v>
      </c>
      <c r="F1673" s="11">
        <v>196.50384557095978</v>
      </c>
      <c r="G1673" s="11">
        <v>212.06602138720143</v>
      </c>
      <c r="H1673" s="11">
        <v>1.64003545245863</v>
      </c>
      <c r="I1673" s="11">
        <v>99.804834611942724</v>
      </c>
    </row>
    <row r="1674" spans="1:9" x14ac:dyDescent="0.25">
      <c r="A1674" s="13"/>
      <c r="B1674" s="3">
        <f>DATE(YEAR(siječanj!B1674),MONTH(siječanj!B1674)+6,DAY(siječanj!B1674))</f>
        <v>42934</v>
      </c>
      <c r="C1674" s="9">
        <v>17.40625</v>
      </c>
      <c r="D1674">
        <v>0.95228234365535447</v>
      </c>
      <c r="E1674" s="6">
        <v>105.52494595274365</v>
      </c>
      <c r="F1674" s="11">
        <v>194.52596166135609</v>
      </c>
      <c r="G1674" s="11">
        <v>210.65532297263456</v>
      </c>
      <c r="H1674" s="11">
        <v>1.7596361644771843</v>
      </c>
      <c r="I1674" s="11">
        <v>100.48954284598334</v>
      </c>
    </row>
    <row r="1675" spans="1:9" x14ac:dyDescent="0.25">
      <c r="A1675" s="13"/>
      <c r="B1675" s="3">
        <f>DATE(YEAR(siječanj!B1675),MONTH(siječanj!B1675)+6,DAY(siječanj!B1675))</f>
        <v>42934</v>
      </c>
      <c r="C1675" s="9">
        <v>17.4166666666667</v>
      </c>
      <c r="D1675">
        <v>0.95228234365535447</v>
      </c>
      <c r="E1675" s="6">
        <v>106.68323965236182</v>
      </c>
      <c r="F1675" s="11">
        <v>202.69040560008369</v>
      </c>
      <c r="G1675" s="11">
        <v>211.34171945032375</v>
      </c>
      <c r="H1675" s="11">
        <v>1.7206160383793971</v>
      </c>
      <c r="I1675" s="11">
        <v>101.59256548489695</v>
      </c>
    </row>
    <row r="1676" spans="1:9" x14ac:dyDescent="0.25">
      <c r="A1676" s="13"/>
      <c r="B1676" s="3">
        <f>DATE(YEAR(siječanj!B1676),MONTH(siječanj!B1676)+6,DAY(siječanj!B1676))</f>
        <v>42934</v>
      </c>
      <c r="C1676" s="9">
        <v>17.4270833333333</v>
      </c>
      <c r="D1676">
        <v>0.95228234365535447</v>
      </c>
      <c r="E1676" s="6">
        <v>107.10974478902978</v>
      </c>
      <c r="F1676" s="11">
        <v>198.50719626144155</v>
      </c>
      <c r="G1676" s="11">
        <v>207.54784448512336</v>
      </c>
      <c r="H1676" s="11">
        <v>1.984960765507582</v>
      </c>
      <c r="I1676" s="11">
        <v>101.99871879602416</v>
      </c>
    </row>
    <row r="1677" spans="1:9" x14ac:dyDescent="0.25">
      <c r="A1677" s="13"/>
      <c r="B1677" s="3">
        <f>DATE(YEAR(siječanj!B1677),MONTH(siječanj!B1677)+6,DAY(siječanj!B1677))</f>
        <v>42934</v>
      </c>
      <c r="C1677" s="9">
        <v>17.4375</v>
      </c>
      <c r="D1677">
        <v>0.95228234365535447</v>
      </c>
      <c r="E1677" s="6">
        <v>109.12796845744971</v>
      </c>
      <c r="F1677" s="11">
        <v>195.30294697363885</v>
      </c>
      <c r="G1677" s="11">
        <v>208.62123158456973</v>
      </c>
      <c r="H1677" s="11">
        <v>2.0278904052005569</v>
      </c>
      <c r="I1677" s="11">
        <v>103.92063756100781</v>
      </c>
    </row>
    <row r="1678" spans="1:9" x14ac:dyDescent="0.25">
      <c r="A1678" s="13"/>
      <c r="B1678" s="3">
        <f>DATE(YEAR(siječanj!B1678),MONTH(siječanj!B1678)+6,DAY(siječanj!B1678))</f>
        <v>42934</v>
      </c>
      <c r="C1678" s="9">
        <v>17.4479166666667</v>
      </c>
      <c r="D1678">
        <v>0.95228234365535447</v>
      </c>
      <c r="E1678" s="6">
        <v>110.02296536259688</v>
      </c>
      <c r="F1678" s="11">
        <v>192.80789983818659</v>
      </c>
      <c r="G1678" s="11">
        <v>206.76922020343531</v>
      </c>
      <c r="H1678" s="11">
        <v>1.9593223973795089</v>
      </c>
      <c r="I1678" s="11">
        <v>104.77292731140564</v>
      </c>
    </row>
    <row r="1679" spans="1:9" x14ac:dyDescent="0.25">
      <c r="A1679" s="13"/>
      <c r="B1679" s="3">
        <f>DATE(YEAR(siječanj!B1679),MONTH(siječanj!B1679)+6,DAY(siječanj!B1679))</f>
        <v>42934</v>
      </c>
      <c r="C1679" s="9">
        <v>17.4583333333333</v>
      </c>
      <c r="D1679">
        <v>0.95228234365535447</v>
      </c>
      <c r="E1679" s="6">
        <v>111.24197412968901</v>
      </c>
      <c r="F1679" s="11">
        <v>197.37702269014747</v>
      </c>
      <c r="G1679" s="11">
        <v>210.06849743006794</v>
      </c>
      <c r="H1679" s="11">
        <v>1.8072794234011953</v>
      </c>
      <c r="I1679" s="11">
        <v>105.93376783706856</v>
      </c>
    </row>
    <row r="1680" spans="1:9" x14ac:dyDescent="0.25">
      <c r="A1680" s="13"/>
      <c r="B1680" s="3">
        <f>DATE(YEAR(siječanj!B1680),MONTH(siječanj!B1680)+6,DAY(siječanj!B1680))</f>
        <v>42934</v>
      </c>
      <c r="C1680" s="9">
        <v>17.46875</v>
      </c>
      <c r="D1680">
        <v>0.95228234365535447</v>
      </c>
      <c r="E1680" s="6">
        <v>112.8566114233024</v>
      </c>
      <c r="F1680" s="11">
        <v>205.2096529909565</v>
      </c>
      <c r="G1680" s="11">
        <v>207.65549566873284</v>
      </c>
      <c r="H1680" s="11">
        <v>1.9919096783905099</v>
      </c>
      <c r="I1680" s="11">
        <v>107.47135842318406</v>
      </c>
    </row>
    <row r="1681" spans="1:9" x14ac:dyDescent="0.25">
      <c r="A1681" s="13"/>
      <c r="B1681" s="3">
        <f>DATE(YEAR(siječanj!B1681),MONTH(siječanj!B1681)+6,DAY(siječanj!B1681))</f>
        <v>42934</v>
      </c>
      <c r="C1681" s="9">
        <v>17.4791666666667</v>
      </c>
      <c r="D1681">
        <v>0.95228234365535447</v>
      </c>
      <c r="E1681" s="6">
        <v>113.06050126255187</v>
      </c>
      <c r="F1681" s="11">
        <v>189.30081870228733</v>
      </c>
      <c r="G1681" s="11">
        <v>205.45947081297439</v>
      </c>
      <c r="H1681" s="11">
        <v>2.1233969519539104</v>
      </c>
      <c r="I1681" s="11">
        <v>107.66551911715206</v>
      </c>
    </row>
    <row r="1682" spans="1:9" x14ac:dyDescent="0.25">
      <c r="A1682" s="13"/>
      <c r="B1682" s="3">
        <f>DATE(YEAR(siječanj!B1682),MONTH(siječanj!B1682)+6,DAY(siječanj!B1682))</f>
        <v>42934</v>
      </c>
      <c r="C1682" s="9">
        <v>17.4895833333333</v>
      </c>
      <c r="D1682">
        <v>0.95228234365535447</v>
      </c>
      <c r="E1682" s="6">
        <v>112.29835913585634</v>
      </c>
      <c r="F1682" s="11">
        <v>189.19184540903987</v>
      </c>
      <c r="G1682" s="11">
        <v>199.01423677125658</v>
      </c>
      <c r="H1682" s="11">
        <v>1.880928098672628</v>
      </c>
      <c r="I1682" s="11">
        <v>106.93974462654397</v>
      </c>
    </row>
    <row r="1683" spans="1:9" x14ac:dyDescent="0.25">
      <c r="A1683" s="13"/>
      <c r="B1683" s="3">
        <f>DATE(YEAR(siječanj!B1683),MONTH(siječanj!B1683)+6,DAY(siječanj!B1683))</f>
        <v>42934</v>
      </c>
      <c r="C1683" s="9">
        <v>17.5</v>
      </c>
      <c r="D1683">
        <v>0.95228234365535447</v>
      </c>
      <c r="E1683" s="6">
        <v>111.56354643175804</v>
      </c>
      <c r="F1683" s="11">
        <v>184.01768410763077</v>
      </c>
      <c r="G1683" s="11">
        <v>196.9401447480198</v>
      </c>
      <c r="H1683" s="11">
        <v>1.9656062228895026</v>
      </c>
      <c r="I1683" s="11">
        <v>106.23999546253751</v>
      </c>
    </row>
    <row r="1684" spans="1:9" x14ac:dyDescent="0.25">
      <c r="A1684" s="13"/>
      <c r="B1684" s="3">
        <f>DATE(YEAR(siječanj!B1684),MONTH(siječanj!B1684)+6,DAY(siječanj!B1684))</f>
        <v>42934</v>
      </c>
      <c r="C1684" s="9">
        <v>17.5104166666667</v>
      </c>
      <c r="D1684">
        <v>0.95228234365535447</v>
      </c>
      <c r="E1684" s="6">
        <v>110.99290380033671</v>
      </c>
      <c r="F1684" s="11">
        <v>183.05534920741803</v>
      </c>
      <c r="G1684" s="11">
        <v>197.95695808983987</v>
      </c>
      <c r="H1684" s="11">
        <v>1.9943580000280181</v>
      </c>
      <c r="I1684" s="11">
        <v>105.69658256009794</v>
      </c>
    </row>
    <row r="1685" spans="1:9" x14ac:dyDescent="0.25">
      <c r="A1685" s="13"/>
      <c r="B1685" s="3">
        <f>DATE(YEAR(siječanj!B1685),MONTH(siječanj!B1685)+6,DAY(siječanj!B1685))</f>
        <v>42934</v>
      </c>
      <c r="C1685" s="9">
        <v>17.5208333333333</v>
      </c>
      <c r="D1685">
        <v>0.95228234365535447</v>
      </c>
      <c r="E1685" s="6">
        <v>111.78021468166776</v>
      </c>
      <c r="F1685" s="11">
        <v>182.49990164242129</v>
      </c>
      <c r="G1685" s="11">
        <v>197.66980280399858</v>
      </c>
      <c r="H1685" s="11">
        <v>2.1687459094741457</v>
      </c>
      <c r="I1685" s="11">
        <v>106.44632481135723</v>
      </c>
    </row>
    <row r="1686" spans="1:9" x14ac:dyDescent="0.25">
      <c r="A1686" s="13"/>
      <c r="B1686" s="3">
        <f>DATE(YEAR(siječanj!B1686),MONTH(siječanj!B1686)+6,DAY(siječanj!B1686))</f>
        <v>42934</v>
      </c>
      <c r="C1686" s="9">
        <v>17.53125</v>
      </c>
      <c r="D1686">
        <v>0.95228234365535447</v>
      </c>
      <c r="E1686" s="6">
        <v>112.12417872920513</v>
      </c>
      <c r="F1686" s="11">
        <v>183.13321246711564</v>
      </c>
      <c r="G1686" s="11">
        <v>198.36909082339869</v>
      </c>
      <c r="H1686" s="11">
        <v>2.515799502116487</v>
      </c>
      <c r="I1686" s="11">
        <v>106.7738757006793</v>
      </c>
    </row>
    <row r="1687" spans="1:9" x14ac:dyDescent="0.25">
      <c r="A1687" s="13"/>
      <c r="B1687" s="3">
        <f>DATE(YEAR(siječanj!B1687),MONTH(siječanj!B1687)+6,DAY(siječanj!B1687))</f>
        <v>42934</v>
      </c>
      <c r="C1687" s="9">
        <v>17.5416666666667</v>
      </c>
      <c r="D1687">
        <v>0.95228234365535447</v>
      </c>
      <c r="E1687" s="6">
        <v>111.14464085162797</v>
      </c>
      <c r="F1687" s="11">
        <v>185.63601105900764</v>
      </c>
      <c r="G1687" s="11">
        <v>196.49286273323932</v>
      </c>
      <c r="H1687" s="11">
        <v>2.2098993158222617</v>
      </c>
      <c r="I1687" s="11">
        <v>105.84107907492094</v>
      </c>
    </row>
    <row r="1688" spans="1:9" x14ac:dyDescent="0.25">
      <c r="A1688" s="13"/>
      <c r="B1688" s="3">
        <f>DATE(YEAR(siječanj!B1688),MONTH(siječanj!B1688)+6,DAY(siječanj!B1688))</f>
        <v>42934</v>
      </c>
      <c r="C1688" s="9">
        <v>17.5520833333333</v>
      </c>
      <c r="D1688">
        <v>0.95228234365535447</v>
      </c>
      <c r="E1688" s="6">
        <v>110.71749456130669</v>
      </c>
      <c r="F1688" s="11">
        <v>186.54069500294872</v>
      </c>
      <c r="G1688" s="11">
        <v>188.37702429711629</v>
      </c>
      <c r="H1688" s="11">
        <v>2.1315780267066957</v>
      </c>
      <c r="I1688" s="11">
        <v>105.4343152044901</v>
      </c>
    </row>
    <row r="1689" spans="1:9" x14ac:dyDescent="0.25">
      <c r="A1689" s="13"/>
      <c r="B1689" s="3">
        <f>DATE(YEAR(siječanj!B1689),MONTH(siječanj!B1689)+6,DAY(siječanj!B1689))</f>
        <v>42934</v>
      </c>
      <c r="C1689" s="9">
        <v>17.5625</v>
      </c>
      <c r="D1689">
        <v>0.95228234365535447</v>
      </c>
      <c r="E1689" s="6">
        <v>110.68479969497906</v>
      </c>
      <c r="F1689" s="11">
        <v>185.05885220159405</v>
      </c>
      <c r="G1689" s="11">
        <v>184.26810376845145</v>
      </c>
      <c r="H1689" s="11">
        <v>2.1345394157461817</v>
      </c>
      <c r="I1689" s="11">
        <v>105.40318046055812</v>
      </c>
    </row>
    <row r="1690" spans="1:9" x14ac:dyDescent="0.25">
      <c r="A1690" s="13"/>
      <c r="B1690" s="3">
        <f>DATE(YEAR(siječanj!B1690),MONTH(siječanj!B1690)+6,DAY(siječanj!B1690))</f>
        <v>42934</v>
      </c>
      <c r="C1690" s="9">
        <v>17.5729166666667</v>
      </c>
      <c r="D1690">
        <v>0.95228234365535447</v>
      </c>
      <c r="E1690" s="6">
        <v>111.65123064508599</v>
      </c>
      <c r="F1690" s="11">
        <v>184.77226474488862</v>
      </c>
      <c r="G1690" s="11">
        <v>186.08859537016346</v>
      </c>
      <c r="H1690" s="11">
        <v>1.9984615391124527</v>
      </c>
      <c r="I1690" s="11">
        <v>106.32349559070703</v>
      </c>
    </row>
    <row r="1691" spans="1:9" x14ac:dyDescent="0.25">
      <c r="A1691" s="13"/>
      <c r="B1691" s="3">
        <f>DATE(YEAR(siječanj!B1691),MONTH(siječanj!B1691)+6,DAY(siječanj!B1691))</f>
        <v>42934</v>
      </c>
      <c r="C1691" s="9">
        <v>17.5833333333333</v>
      </c>
      <c r="D1691">
        <v>0.95228234365535447</v>
      </c>
      <c r="E1691" s="6">
        <v>111.89751503278991</v>
      </c>
      <c r="F1691" s="11">
        <v>184.49897981347968</v>
      </c>
      <c r="G1691" s="11">
        <v>184.25130229985746</v>
      </c>
      <c r="H1691" s="11">
        <v>2.0465388550587997</v>
      </c>
      <c r="I1691" s="11">
        <v>106.55802786463543</v>
      </c>
    </row>
    <row r="1692" spans="1:9" x14ac:dyDescent="0.25">
      <c r="A1692" s="13"/>
      <c r="B1692" s="3">
        <f>DATE(YEAR(siječanj!B1692),MONTH(siječanj!B1692)+6,DAY(siječanj!B1692))</f>
        <v>42934</v>
      </c>
      <c r="C1692" s="9">
        <v>17.59375</v>
      </c>
      <c r="D1692">
        <v>0.95228234365535447</v>
      </c>
      <c r="E1692" s="6">
        <v>113.21754619269446</v>
      </c>
      <c r="F1692" s="11">
        <v>184.88767487321479</v>
      </c>
      <c r="G1692" s="11">
        <v>179.76809440573291</v>
      </c>
      <c r="H1692" s="11">
        <v>2.3172214147919235</v>
      </c>
      <c r="I1692" s="11">
        <v>107.81507023128744</v>
      </c>
    </row>
    <row r="1693" spans="1:9" x14ac:dyDescent="0.25">
      <c r="A1693" s="13"/>
      <c r="B1693" s="3">
        <f>DATE(YEAR(siječanj!B1693),MONTH(siječanj!B1693)+6,DAY(siječanj!B1693))</f>
        <v>42934</v>
      </c>
      <c r="C1693" s="9">
        <v>17.6041666666667</v>
      </c>
      <c r="D1693">
        <v>0.95228234365535447</v>
      </c>
      <c r="E1693" s="6">
        <v>114.22223297494882</v>
      </c>
      <c r="F1693" s="11">
        <v>181.78834679879364</v>
      </c>
      <c r="G1693" s="11">
        <v>174.78275735650351</v>
      </c>
      <c r="H1693" s="11">
        <v>2.4567917502320973</v>
      </c>
      <c r="I1693" s="11">
        <v>108.77181571493217</v>
      </c>
    </row>
    <row r="1694" spans="1:9" x14ac:dyDescent="0.25">
      <c r="A1694" s="13"/>
      <c r="B1694" s="3">
        <f>DATE(YEAR(siječanj!B1694),MONTH(siječanj!B1694)+6,DAY(siječanj!B1694))</f>
        <v>42934</v>
      </c>
      <c r="C1694" s="9">
        <v>17.6145833333333</v>
      </c>
      <c r="D1694">
        <v>0.95228234365535447</v>
      </c>
      <c r="E1694" s="6">
        <v>114.59869239673287</v>
      </c>
      <c r="F1694" s="11">
        <v>180.02735136580887</v>
      </c>
      <c r="G1694" s="11">
        <v>170.78277796683378</v>
      </c>
      <c r="H1694" s="11">
        <v>2.2772691662406404</v>
      </c>
      <c r="I1694" s="11">
        <v>109.13031137539983</v>
      </c>
    </row>
    <row r="1695" spans="1:9" x14ac:dyDescent="0.25">
      <c r="A1695" s="13"/>
      <c r="B1695" s="3">
        <f>DATE(YEAR(siječanj!B1695),MONTH(siječanj!B1695)+6,DAY(siječanj!B1695))</f>
        <v>42934</v>
      </c>
      <c r="C1695" s="9">
        <v>17.625</v>
      </c>
      <c r="D1695">
        <v>0.95228234365535447</v>
      </c>
      <c r="E1695" s="6">
        <v>114.87172758074936</v>
      </c>
      <c r="F1695" s="11">
        <v>179.16083552924931</v>
      </c>
      <c r="G1695" s="11">
        <v>169.26117143161238</v>
      </c>
      <c r="H1695" s="11">
        <v>2.4626355179314281</v>
      </c>
      <c r="I1695" s="11">
        <v>109.39031796033542</v>
      </c>
    </row>
    <row r="1696" spans="1:9" x14ac:dyDescent="0.25">
      <c r="A1696" s="13"/>
      <c r="B1696" s="3">
        <f>DATE(YEAR(siječanj!B1696),MONTH(siječanj!B1696)+6,DAY(siječanj!B1696))</f>
        <v>42934</v>
      </c>
      <c r="C1696" s="9">
        <v>17.6354166666667</v>
      </c>
      <c r="D1696">
        <v>0.95228234365535447</v>
      </c>
      <c r="E1696" s="6">
        <v>115.24545366327453</v>
      </c>
      <c r="F1696" s="11">
        <v>179.01953778088989</v>
      </c>
      <c r="G1696" s="11">
        <v>164.43905379938954</v>
      </c>
      <c r="H1696" s="11">
        <v>2.405711039727974</v>
      </c>
      <c r="I1696" s="11">
        <v>109.74621071008762</v>
      </c>
    </row>
    <row r="1697" spans="1:9" x14ac:dyDescent="0.25">
      <c r="A1697" s="13"/>
      <c r="B1697" s="3">
        <f>DATE(YEAR(siječanj!B1697),MONTH(siječanj!B1697)+6,DAY(siječanj!B1697))</f>
        <v>42934</v>
      </c>
      <c r="C1697" s="9">
        <v>17.6458333333333</v>
      </c>
      <c r="D1697">
        <v>0.95228234365535447</v>
      </c>
      <c r="E1697" s="6">
        <v>115.96256615955036</v>
      </c>
      <c r="F1697" s="11">
        <v>176.9859507991043</v>
      </c>
      <c r="G1697" s="11">
        <v>164.01221076714759</v>
      </c>
      <c r="H1697" s="11">
        <v>2.4136650846557126</v>
      </c>
      <c r="I1697" s="11">
        <v>110.42910427870572</v>
      </c>
    </row>
    <row r="1698" spans="1:9" x14ac:dyDescent="0.25">
      <c r="A1698" s="13"/>
      <c r="B1698" s="3">
        <f>DATE(YEAR(siječanj!B1698),MONTH(siječanj!B1698)+6,DAY(siječanj!B1698))</f>
        <v>42934</v>
      </c>
      <c r="C1698" s="9">
        <v>17.65625</v>
      </c>
      <c r="D1698">
        <v>0.95228234365535447</v>
      </c>
      <c r="E1698" s="6">
        <v>115.86630080924625</v>
      </c>
      <c r="F1698" s="11">
        <v>175.57528191887545</v>
      </c>
      <c r="G1698" s="11">
        <v>160.34644199238571</v>
      </c>
      <c r="H1698" s="11">
        <v>2.1553311471686318</v>
      </c>
      <c r="I1698" s="11">
        <v>110.33743248530531</v>
      </c>
    </row>
    <row r="1699" spans="1:9" x14ac:dyDescent="0.25">
      <c r="A1699" s="13"/>
      <c r="B1699" s="3">
        <f>DATE(YEAR(siječanj!B1699),MONTH(siječanj!B1699)+6,DAY(siječanj!B1699))</f>
        <v>42934</v>
      </c>
      <c r="C1699" s="9">
        <v>17.6666666666667</v>
      </c>
      <c r="D1699">
        <v>0.95228234365535447</v>
      </c>
      <c r="E1699" s="6">
        <v>115.09216633023948</v>
      </c>
      <c r="F1699" s="11">
        <v>175.89323191262386</v>
      </c>
      <c r="G1699" s="11">
        <v>162.1514100626714</v>
      </c>
      <c r="H1699" s="11">
        <v>2.069325848600053</v>
      </c>
      <c r="I1699" s="11">
        <v>109.60023788933233</v>
      </c>
    </row>
    <row r="1700" spans="1:9" x14ac:dyDescent="0.25">
      <c r="A1700" s="13"/>
      <c r="B1700" s="3">
        <f>DATE(YEAR(siječanj!B1700),MONTH(siječanj!B1700)+6,DAY(siječanj!B1700))</f>
        <v>42934</v>
      </c>
      <c r="C1700" s="9">
        <v>17.6770833333333</v>
      </c>
      <c r="D1700">
        <v>0.95228234365535447</v>
      </c>
      <c r="E1700" s="6">
        <v>113.40870327618782</v>
      </c>
      <c r="F1700" s="11">
        <v>170.03006473032241</v>
      </c>
      <c r="G1700" s="11">
        <v>162.90186364165251</v>
      </c>
      <c r="H1700" s="11">
        <v>2.1671737029324123</v>
      </c>
      <c r="I1700" s="11">
        <v>107.99710574676281</v>
      </c>
    </row>
    <row r="1701" spans="1:9" x14ac:dyDescent="0.25">
      <c r="A1701" s="13"/>
      <c r="B1701" s="3">
        <f>DATE(YEAR(siječanj!B1701),MONTH(siječanj!B1701)+6,DAY(siječanj!B1701))</f>
        <v>42934</v>
      </c>
      <c r="C1701" s="9">
        <v>17.6875</v>
      </c>
      <c r="D1701">
        <v>0.95228234365535447</v>
      </c>
      <c r="E1701" s="6">
        <v>114.15125944902172</v>
      </c>
      <c r="F1701" s="11">
        <v>164.75167960613183</v>
      </c>
      <c r="G1701" s="11">
        <v>160.4744079702823</v>
      </c>
      <c r="H1701" s="11">
        <v>2.1322451143424055</v>
      </c>
      <c r="I1701" s="11">
        <v>108.70422887932483</v>
      </c>
    </row>
    <row r="1702" spans="1:9" x14ac:dyDescent="0.25">
      <c r="A1702" s="13"/>
      <c r="B1702" s="3">
        <f>DATE(YEAR(siječanj!B1702),MONTH(siječanj!B1702)+6,DAY(siječanj!B1702))</f>
        <v>42934</v>
      </c>
      <c r="C1702" s="9">
        <v>17.6979166666667</v>
      </c>
      <c r="D1702">
        <v>0.95228234365535447</v>
      </c>
      <c r="E1702" s="6">
        <v>114.17823951235276</v>
      </c>
      <c r="F1702" s="11">
        <v>163.74893212304312</v>
      </c>
      <c r="G1702" s="11">
        <v>159.85202052101351</v>
      </c>
      <c r="H1702" s="11">
        <v>2.1048225118183703</v>
      </c>
      <c r="I1702" s="11">
        <v>108.72992151726568</v>
      </c>
    </row>
    <row r="1703" spans="1:9" x14ac:dyDescent="0.25">
      <c r="A1703" s="13"/>
      <c r="B1703" s="3">
        <f>DATE(YEAR(siječanj!B1703),MONTH(siječanj!B1703)+6,DAY(siječanj!B1703))</f>
        <v>42934</v>
      </c>
      <c r="C1703" s="9">
        <v>17.7083333333333</v>
      </c>
      <c r="D1703">
        <v>0.95228234365535447</v>
      </c>
      <c r="E1703" s="6">
        <v>115.18984996006463</v>
      </c>
      <c r="F1703" s="11">
        <v>162.63197690921459</v>
      </c>
      <c r="G1703" s="11">
        <v>166.03462044743461</v>
      </c>
      <c r="H1703" s="11">
        <v>1.8561298409103666</v>
      </c>
      <c r="I1703" s="11">
        <v>109.693260285279</v>
      </c>
    </row>
    <row r="1704" spans="1:9" x14ac:dyDescent="0.25">
      <c r="A1704" s="13"/>
      <c r="B1704" s="3">
        <f>DATE(YEAR(siječanj!B1704),MONTH(siječanj!B1704)+6,DAY(siječanj!B1704))</f>
        <v>42934</v>
      </c>
      <c r="C1704" s="9">
        <v>17.71875</v>
      </c>
      <c r="D1704">
        <v>0.95228234365535447</v>
      </c>
      <c r="E1704" s="6">
        <v>115.30320810946701</v>
      </c>
      <c r="F1704" s="11">
        <v>162.63109114299266</v>
      </c>
      <c r="G1704" s="11">
        <v>176.41465908326759</v>
      </c>
      <c r="H1704" s="11">
        <v>1.8709317854508574</v>
      </c>
      <c r="I1704" s="11">
        <v>109.80120924946432</v>
      </c>
    </row>
    <row r="1705" spans="1:9" x14ac:dyDescent="0.25">
      <c r="A1705" s="13"/>
      <c r="B1705" s="3">
        <f>DATE(YEAR(siječanj!B1705),MONTH(siječanj!B1705)+6,DAY(siječanj!B1705))</f>
        <v>42934</v>
      </c>
      <c r="C1705" s="9">
        <v>17.7291666666667</v>
      </c>
      <c r="D1705">
        <v>0.95228234365535447</v>
      </c>
      <c r="E1705" s="6">
        <v>115.87113725158778</v>
      </c>
      <c r="F1705" s="11">
        <v>163.36842539087081</v>
      </c>
      <c r="G1705" s="11">
        <v>167.80877380708009</v>
      </c>
      <c r="H1705" s="11">
        <v>1.885261667976273</v>
      </c>
      <c r="I1705" s="11">
        <v>110.34203814395326</v>
      </c>
    </row>
    <row r="1706" spans="1:9" x14ac:dyDescent="0.25">
      <c r="A1706" s="13"/>
      <c r="B1706" s="3">
        <f>DATE(YEAR(siječanj!B1706),MONTH(siječanj!B1706)+6,DAY(siječanj!B1706))</f>
        <v>42934</v>
      </c>
      <c r="C1706" s="9">
        <v>17.7395833333333</v>
      </c>
      <c r="D1706">
        <v>0.95228234365535447</v>
      </c>
      <c r="E1706" s="6">
        <v>117.17548793692761</v>
      </c>
      <c r="F1706" s="11">
        <v>162.84000772361432</v>
      </c>
      <c r="G1706" s="11">
        <v>162.93341546965593</v>
      </c>
      <c r="H1706" s="11">
        <v>1.8405337920479061</v>
      </c>
      <c r="I1706" s="11">
        <v>111.58414827153715</v>
      </c>
    </row>
    <row r="1707" spans="1:9" x14ac:dyDescent="0.25">
      <c r="A1707" s="13"/>
      <c r="B1707" s="3">
        <f>DATE(YEAR(siječanj!B1707),MONTH(siječanj!B1707)+6,DAY(siječanj!B1707))</f>
        <v>42934</v>
      </c>
      <c r="C1707" s="9">
        <v>17.75</v>
      </c>
      <c r="D1707">
        <v>0.95228234365535447</v>
      </c>
      <c r="E1707" s="6">
        <v>119.9697367928831</v>
      </c>
      <c r="F1707" s="11">
        <v>160.82880938488591</v>
      </c>
      <c r="G1707" s="11">
        <v>161.47611841830189</v>
      </c>
      <c r="H1707" s="11">
        <v>1.8781907390640253</v>
      </c>
      <c r="I1707" s="11">
        <v>114.24506212084272</v>
      </c>
    </row>
    <row r="1708" spans="1:9" x14ac:dyDescent="0.25">
      <c r="A1708" s="13"/>
      <c r="B1708" s="3">
        <f>DATE(YEAR(siječanj!B1708),MONTH(siječanj!B1708)+6,DAY(siječanj!B1708))</f>
        <v>42934</v>
      </c>
      <c r="C1708" s="9">
        <v>17.7604166666667</v>
      </c>
      <c r="D1708">
        <v>0.95228234365535447</v>
      </c>
      <c r="E1708" s="6">
        <v>122.12404383547332</v>
      </c>
      <c r="F1708" s="11">
        <v>160.29780656281886</v>
      </c>
      <c r="G1708" s="11">
        <v>159.58955866683971</v>
      </c>
      <c r="H1708" s="11">
        <v>2.544194232349533</v>
      </c>
      <c r="I1708" s="11">
        <v>116.29657068031378</v>
      </c>
    </row>
    <row r="1709" spans="1:9" x14ac:dyDescent="0.25">
      <c r="A1709" s="13"/>
      <c r="B1709" s="3">
        <f>DATE(YEAR(siječanj!B1709),MONTH(siječanj!B1709)+6,DAY(siječanj!B1709))</f>
        <v>42934</v>
      </c>
      <c r="C1709" s="9">
        <v>17.7708333333333</v>
      </c>
      <c r="D1709">
        <v>0.95228234365535447</v>
      </c>
      <c r="E1709" s="6">
        <v>123.68341090517634</v>
      </c>
      <c r="F1709" s="11">
        <v>159.28716333558009</v>
      </c>
      <c r="G1709" s="11">
        <v>158.68980677322784</v>
      </c>
      <c r="H1709" s="11">
        <v>4.5631254605775418</v>
      </c>
      <c r="I1709" s="11">
        <v>117.78152840806956</v>
      </c>
    </row>
    <row r="1710" spans="1:9" x14ac:dyDescent="0.25">
      <c r="A1710" s="13"/>
      <c r="B1710" s="3">
        <f>DATE(YEAR(siječanj!B1710),MONTH(siječanj!B1710)+6,DAY(siječanj!B1710))</f>
        <v>42934</v>
      </c>
      <c r="C1710" s="9">
        <v>17.78125</v>
      </c>
      <c r="D1710">
        <v>0.95228234365535447</v>
      </c>
      <c r="E1710" s="6">
        <v>125.94128411273604</v>
      </c>
      <c r="F1710" s="11">
        <v>158.69099056433495</v>
      </c>
      <c r="G1710" s="11">
        <v>161.67379005989324</v>
      </c>
      <c r="H1710" s="11">
        <v>11.045492053034273</v>
      </c>
      <c r="I1710" s="11">
        <v>119.93166119784114</v>
      </c>
    </row>
    <row r="1711" spans="1:9" x14ac:dyDescent="0.25">
      <c r="A1711" s="13"/>
      <c r="B1711" s="3">
        <f>DATE(YEAR(siječanj!B1711),MONTH(siječanj!B1711)+6,DAY(siječanj!B1711))</f>
        <v>42934</v>
      </c>
      <c r="C1711" s="9">
        <v>17.7916666666667</v>
      </c>
      <c r="D1711">
        <v>0.95228234365535447</v>
      </c>
      <c r="E1711" s="6">
        <v>129.19874961075058</v>
      </c>
      <c r="F1711" s="11">
        <v>157.32000882043826</v>
      </c>
      <c r="G1711" s="11">
        <v>163.08919560979578</v>
      </c>
      <c r="H1711" s="11">
        <v>26.00460524086629</v>
      </c>
      <c r="I1711" s="11">
        <v>123.03368807666688</v>
      </c>
    </row>
    <row r="1712" spans="1:9" x14ac:dyDescent="0.25">
      <c r="A1712" s="13"/>
      <c r="B1712" s="3">
        <f>DATE(YEAR(siječanj!B1712),MONTH(siječanj!B1712)+6,DAY(siječanj!B1712))</f>
        <v>42934</v>
      </c>
      <c r="C1712" s="9">
        <v>17.8020833333333</v>
      </c>
      <c r="D1712">
        <v>0.95228234365535447</v>
      </c>
      <c r="E1712" s="6">
        <v>133.27301707315303</v>
      </c>
      <c r="F1712" s="11">
        <v>153.90406942158143</v>
      </c>
      <c r="G1712" s="11">
        <v>158.77882571305318</v>
      </c>
      <c r="H1712" s="11">
        <v>42.331266084268705</v>
      </c>
      <c r="I1712" s="11">
        <v>126.91354104444223</v>
      </c>
    </row>
    <row r="1713" spans="1:9" x14ac:dyDescent="0.25">
      <c r="A1713" s="13"/>
      <c r="B1713" s="3">
        <f>DATE(YEAR(siječanj!B1713),MONTH(siječanj!B1713)+6,DAY(siječanj!B1713))</f>
        <v>42934</v>
      </c>
      <c r="C1713" s="9">
        <v>17.8125</v>
      </c>
      <c r="D1713">
        <v>0.95228234365535447</v>
      </c>
      <c r="E1713" s="6">
        <v>138.14538883171602</v>
      </c>
      <c r="F1713" s="11">
        <v>153.18310381284496</v>
      </c>
      <c r="G1713" s="11">
        <v>157.72070575638503</v>
      </c>
      <c r="H1713" s="11">
        <v>63.203163038113807</v>
      </c>
      <c r="I1713" s="11">
        <v>131.55341464184676</v>
      </c>
    </row>
    <row r="1714" spans="1:9" x14ac:dyDescent="0.25">
      <c r="A1714" s="13"/>
      <c r="B1714" s="3">
        <f>DATE(YEAR(siječanj!B1714),MONTH(siječanj!B1714)+6,DAY(siječanj!B1714))</f>
        <v>42934</v>
      </c>
      <c r="C1714" s="9">
        <v>17.8229166666667</v>
      </c>
      <c r="D1714">
        <v>0.95228234365535447</v>
      </c>
      <c r="E1714" s="6">
        <v>141.7613584717279</v>
      </c>
      <c r="F1714" s="11">
        <v>149.86320391719886</v>
      </c>
      <c r="G1714" s="11">
        <v>158.72169911740448</v>
      </c>
      <c r="H1714" s="11">
        <v>86.952423993024368</v>
      </c>
      <c r="I1714" s="11">
        <v>134.99683868522388</v>
      </c>
    </row>
    <row r="1715" spans="1:9" x14ac:dyDescent="0.25">
      <c r="A1715" s="13"/>
      <c r="B1715" s="3">
        <f>DATE(YEAR(siječanj!B1715),MONTH(siječanj!B1715)+6,DAY(siječanj!B1715))</f>
        <v>42934</v>
      </c>
      <c r="C1715" s="9">
        <v>17.8333333333333</v>
      </c>
      <c r="D1715">
        <v>0.95228234365535447</v>
      </c>
      <c r="E1715" s="6">
        <v>147.74639383825053</v>
      </c>
      <c r="F1715" s="11">
        <v>144.18424404512035</v>
      </c>
      <c r="G1715" s="11">
        <v>152.03648930716338</v>
      </c>
      <c r="H1715" s="11">
        <v>129.47512722650825</v>
      </c>
      <c r="I1715" s="11">
        <v>140.69628219091624</v>
      </c>
    </row>
    <row r="1716" spans="1:9" x14ac:dyDescent="0.25">
      <c r="A1716" s="13"/>
      <c r="B1716" s="3">
        <f>DATE(YEAR(siječanj!B1716),MONTH(siječanj!B1716)+6,DAY(siječanj!B1716))</f>
        <v>42934</v>
      </c>
      <c r="C1716" s="9">
        <v>17.84375</v>
      </c>
      <c r="D1716">
        <v>0.95228234365535447</v>
      </c>
      <c r="E1716" s="6">
        <v>152.10288602286775</v>
      </c>
      <c r="F1716" s="11">
        <v>125.23515948343756</v>
      </c>
      <c r="G1716" s="11">
        <v>138.7509944202825</v>
      </c>
      <c r="H1716" s="11">
        <v>197.67550075121446</v>
      </c>
      <c r="I1716" s="11">
        <v>144.84489277859976</v>
      </c>
    </row>
    <row r="1717" spans="1:9" x14ac:dyDescent="0.25">
      <c r="A1717" s="13"/>
      <c r="B1717" s="3">
        <f>DATE(YEAR(siječanj!B1717),MONTH(siječanj!B1717)+6,DAY(siječanj!B1717))</f>
        <v>42934</v>
      </c>
      <c r="C1717" s="9">
        <v>17.8541666666667</v>
      </c>
      <c r="D1717">
        <v>0.95228234365535447</v>
      </c>
      <c r="E1717" s="6">
        <v>155.70742208689472</v>
      </c>
      <c r="F1717" s="11">
        <v>118.12216013004424</v>
      </c>
      <c r="G1717" s="11">
        <v>130.35372537610093</v>
      </c>
      <c r="H1717" s="11">
        <v>228.78753095761655</v>
      </c>
      <c r="I1717" s="11">
        <v>148.27742882944162</v>
      </c>
    </row>
    <row r="1718" spans="1:9" x14ac:dyDescent="0.25">
      <c r="A1718" s="13"/>
      <c r="B1718" s="3">
        <f>DATE(YEAR(siječanj!B1718),MONTH(siječanj!B1718)+6,DAY(siječanj!B1718))</f>
        <v>42934</v>
      </c>
      <c r="C1718" s="9">
        <v>17.8645833333333</v>
      </c>
      <c r="D1718">
        <v>0.95228234365535447</v>
      </c>
      <c r="E1718" s="6">
        <v>156.45219748506739</v>
      </c>
      <c r="F1718" s="11">
        <v>116.22693704650756</v>
      </c>
      <c r="G1718" s="11">
        <v>127.94775026615206</v>
      </c>
      <c r="H1718" s="11">
        <v>229.71552986940014</v>
      </c>
      <c r="I1718" s="11">
        <v>148.98666529111031</v>
      </c>
    </row>
    <row r="1719" spans="1:9" x14ac:dyDescent="0.25">
      <c r="A1719" s="13"/>
      <c r="B1719" s="3">
        <f>DATE(YEAR(siječanj!B1719),MONTH(siječanj!B1719)+6,DAY(siječanj!B1719))</f>
        <v>42934</v>
      </c>
      <c r="C1719" s="9">
        <v>17.875</v>
      </c>
      <c r="D1719">
        <v>0.95228234365535447</v>
      </c>
      <c r="E1719" s="6">
        <v>156.25322745798431</v>
      </c>
      <c r="F1719" s="11">
        <v>112.98997853636521</v>
      </c>
      <c r="G1719" s="11">
        <v>123.03465873066234</v>
      </c>
      <c r="H1719" s="11">
        <v>231.07397532920953</v>
      </c>
      <c r="I1719" s="11">
        <v>148.79718964740249</v>
      </c>
    </row>
    <row r="1720" spans="1:9" x14ac:dyDescent="0.25">
      <c r="A1720" s="13"/>
      <c r="B1720" s="3">
        <f>DATE(YEAR(siječanj!B1720),MONTH(siječanj!B1720)+6,DAY(siječanj!B1720))</f>
        <v>42934</v>
      </c>
      <c r="C1720" s="9">
        <v>17.8854166666667</v>
      </c>
      <c r="D1720">
        <v>0.95228234365535447</v>
      </c>
      <c r="E1720" s="6">
        <v>160.48881255405499</v>
      </c>
      <c r="F1720" s="11">
        <v>110.1806807837384</v>
      </c>
      <c r="G1720" s="11">
        <v>109.45878767554875</v>
      </c>
      <c r="H1720" s="11">
        <v>238.15666878697306</v>
      </c>
      <c r="I1720" s="11">
        <v>152.83066254944035</v>
      </c>
    </row>
    <row r="1721" spans="1:9" x14ac:dyDescent="0.25">
      <c r="A1721" s="13"/>
      <c r="B1721" s="3">
        <f>DATE(YEAR(siječanj!B1721),MONTH(siječanj!B1721)+6,DAY(siječanj!B1721))</f>
        <v>42934</v>
      </c>
      <c r="C1721" s="9">
        <v>17.8958333333333</v>
      </c>
      <c r="D1721">
        <v>0.95228234365535447</v>
      </c>
      <c r="E1721" s="6">
        <v>163.33698084425799</v>
      </c>
      <c r="F1721" s="11">
        <v>107.59660011501167</v>
      </c>
      <c r="G1721" s="11">
        <v>101.13455334141425</v>
      </c>
      <c r="H1721" s="11">
        <v>243.81206774018614</v>
      </c>
      <c r="I1721" s="11">
        <v>155.54292292395974</v>
      </c>
    </row>
    <row r="1722" spans="1:9" x14ac:dyDescent="0.25">
      <c r="A1722" s="13"/>
      <c r="B1722" s="3">
        <f>DATE(YEAR(siječanj!B1722),MONTH(siječanj!B1722)+6,DAY(siječanj!B1722))</f>
        <v>42934</v>
      </c>
      <c r="C1722" s="9">
        <v>17.90625</v>
      </c>
      <c r="D1722">
        <v>0.95228234365535447</v>
      </c>
      <c r="E1722" s="6">
        <v>161.4496130634881</v>
      </c>
      <c r="F1722" s="11">
        <v>104.26380250125638</v>
      </c>
      <c r="G1722" s="11">
        <v>103.3849686452177</v>
      </c>
      <c r="H1722" s="11">
        <v>244.55278404853979</v>
      </c>
      <c r="I1722" s="11">
        <v>153.74561591034859</v>
      </c>
    </row>
    <row r="1723" spans="1:9" x14ac:dyDescent="0.25">
      <c r="A1723" s="13"/>
      <c r="B1723" s="3">
        <f>DATE(YEAR(siječanj!B1723),MONTH(siječanj!B1723)+6,DAY(siječanj!B1723))</f>
        <v>42934</v>
      </c>
      <c r="C1723" s="9">
        <v>17.9166666666667</v>
      </c>
      <c r="D1723">
        <v>0.95228234365535447</v>
      </c>
      <c r="E1723" s="6">
        <v>157.49774838399071</v>
      </c>
      <c r="F1723" s="11">
        <v>102.6764573276868</v>
      </c>
      <c r="G1723" s="11">
        <v>92.311591007834437</v>
      </c>
      <c r="H1723" s="11">
        <v>241.5406533430901</v>
      </c>
      <c r="I1723" s="11">
        <v>149.98232495154798</v>
      </c>
    </row>
    <row r="1724" spans="1:9" x14ac:dyDescent="0.25">
      <c r="A1724" s="13"/>
      <c r="B1724" s="3">
        <f>DATE(YEAR(siječanj!B1724),MONTH(siječanj!B1724)+6,DAY(siječanj!B1724))</f>
        <v>42934</v>
      </c>
      <c r="C1724" s="9">
        <v>17.9270833333333</v>
      </c>
      <c r="D1724">
        <v>0.95228234365535447</v>
      </c>
      <c r="E1724" s="6">
        <v>150.91458315628091</v>
      </c>
      <c r="F1724" s="11">
        <v>100.30595854221664</v>
      </c>
      <c r="G1724" s="11">
        <v>87.802672139595373</v>
      </c>
      <c r="H1724" s="11">
        <v>242.31234972131443</v>
      </c>
      <c r="I1724" s="11">
        <v>143.71329293983408</v>
      </c>
    </row>
    <row r="1725" spans="1:9" x14ac:dyDescent="0.25">
      <c r="A1725" s="13"/>
      <c r="B1725" s="3">
        <f>DATE(YEAR(siječanj!B1725),MONTH(siječanj!B1725)+6,DAY(siječanj!B1725))</f>
        <v>42934</v>
      </c>
      <c r="C1725" s="9">
        <v>17.9375</v>
      </c>
      <c r="D1725">
        <v>0.95228234365535447</v>
      </c>
      <c r="E1725" s="6">
        <v>141.72601562096207</v>
      </c>
      <c r="F1725" s="11">
        <v>97.292401495619103</v>
      </c>
      <c r="G1725" s="11">
        <v>83.587811020332438</v>
      </c>
      <c r="H1725" s="11">
        <v>241.49605748450495</v>
      </c>
      <c r="I1725" s="11">
        <v>134.96318231246514</v>
      </c>
    </row>
    <row r="1726" spans="1:9" x14ac:dyDescent="0.25">
      <c r="A1726" s="13"/>
      <c r="B1726" s="3">
        <f>DATE(YEAR(siječanj!B1726),MONTH(siječanj!B1726)+6,DAY(siječanj!B1726))</f>
        <v>42934</v>
      </c>
      <c r="C1726" s="9">
        <v>17.9479166666667</v>
      </c>
      <c r="D1726">
        <v>0.95228234365535447</v>
      </c>
      <c r="E1726" s="6">
        <v>130.531305101849</v>
      </c>
      <c r="F1726" s="11">
        <v>93.019433177158774</v>
      </c>
      <c r="G1726" s="11">
        <v>81.029537047355831</v>
      </c>
      <c r="H1726" s="11">
        <v>238.80475492644482</v>
      </c>
      <c r="I1726" s="11">
        <v>124.3026571427809</v>
      </c>
    </row>
    <row r="1727" spans="1:9" x14ac:dyDescent="0.25">
      <c r="A1727" s="13"/>
      <c r="B1727" s="3">
        <f>DATE(YEAR(siječanj!B1727),MONTH(siječanj!B1727)+6,DAY(siječanj!B1727))</f>
        <v>42934</v>
      </c>
      <c r="C1727" s="9">
        <v>17.9583333333333</v>
      </c>
      <c r="D1727">
        <v>0.95228234365535447</v>
      </c>
      <c r="E1727" s="6">
        <v>119.18627481846782</v>
      </c>
      <c r="F1727" s="11">
        <v>89.657204878482517</v>
      </c>
      <c r="G1727" s="11">
        <v>79.40048363822892</v>
      </c>
      <c r="H1727" s="11">
        <v>239.03664338977387</v>
      </c>
      <c r="I1727" s="11">
        <v>113.49898511568169</v>
      </c>
    </row>
    <row r="1728" spans="1:9" x14ac:dyDescent="0.25">
      <c r="A1728" s="13"/>
      <c r="B1728" s="3">
        <f>DATE(YEAR(siječanj!B1728),MONTH(siječanj!B1728)+6,DAY(siječanj!B1728))</f>
        <v>42934</v>
      </c>
      <c r="C1728" s="9">
        <v>17.96875</v>
      </c>
      <c r="D1728">
        <v>0.95228234365535447</v>
      </c>
      <c r="E1728" s="6">
        <v>109.08611879035084</v>
      </c>
      <c r="F1728" s="11">
        <v>86.483676849010095</v>
      </c>
      <c r="G1728" s="11">
        <v>77.024305696473249</v>
      </c>
      <c r="H1728" s="11">
        <v>239.89508016313684</v>
      </c>
      <c r="I1728" s="11">
        <v>103.88078486194169</v>
      </c>
    </row>
    <row r="1729" spans="1:9" x14ac:dyDescent="0.25">
      <c r="A1729" s="13"/>
      <c r="B1729" s="3">
        <f>DATE(YEAR(siječanj!B1729),MONTH(siječanj!B1729)+6,DAY(siječanj!B1729))</f>
        <v>42934</v>
      </c>
      <c r="C1729" s="9">
        <v>17.9791666666667</v>
      </c>
      <c r="D1729">
        <v>0.95228234365535447</v>
      </c>
      <c r="E1729" s="6">
        <v>99.32039485979216</v>
      </c>
      <c r="F1729" s="11">
        <v>84.215975041185715</v>
      </c>
      <c r="G1729" s="11">
        <v>78.259478038926034</v>
      </c>
      <c r="H1729" s="11">
        <v>239.35351401726163</v>
      </c>
      <c r="I1729" s="11">
        <v>94.5810583898581</v>
      </c>
    </row>
    <row r="1730" spans="1:9" ht="15.75" thickBot="1" x14ac:dyDescent="0.3">
      <c r="A1730" s="13"/>
      <c r="B1730" s="3">
        <f>DATE(YEAR(siječanj!B1730),MONTH(siječanj!B1730)+6,DAY(siječanj!B1730))</f>
        <v>42934</v>
      </c>
      <c r="C1730" s="9">
        <v>17.9895833333333</v>
      </c>
      <c r="D1730">
        <v>0.95228234365535447</v>
      </c>
      <c r="E1730" s="6">
        <v>91.07085540713733</v>
      </c>
      <c r="F1730" s="11">
        <v>82.268768302000808</v>
      </c>
      <c r="G1730" s="11">
        <v>75.29788469216814</v>
      </c>
      <c r="H1730" s="11">
        <v>239.71483148375779</v>
      </c>
      <c r="I1730" s="11">
        <v>86.725167625806648</v>
      </c>
    </row>
    <row r="1731" spans="1:9" x14ac:dyDescent="0.25">
      <c r="A1731" s="12">
        <f t="shared" ref="A1731" si="16">A1635+1</f>
        <v>200</v>
      </c>
      <c r="B1731" s="3">
        <f>DATE(YEAR(siječanj!B1731),MONTH(siječanj!B1731)+6,DAY(siječanj!B1731))</f>
        <v>42935</v>
      </c>
      <c r="C1731" s="9">
        <v>18</v>
      </c>
      <c r="D1731">
        <v>0.95298435262886627</v>
      </c>
      <c r="E1731" s="6">
        <v>82.311308990701889</v>
      </c>
      <c r="F1731" s="11">
        <v>77.69564146607749</v>
      </c>
      <c r="G1731" s="11">
        <v>72.175768015281037</v>
      </c>
      <c r="H1731" s="11">
        <v>239.79424691661168</v>
      </c>
      <c r="I1731" s="11">
        <v>78.44138951253862</v>
      </c>
    </row>
    <row r="1732" spans="1:9" x14ac:dyDescent="0.25">
      <c r="A1732" s="13"/>
      <c r="B1732" s="3">
        <f>DATE(YEAR(siječanj!B1732),MONTH(siječanj!B1732)+6,DAY(siječanj!B1732))</f>
        <v>42935</v>
      </c>
      <c r="C1732" s="9">
        <v>18.0104166666667</v>
      </c>
      <c r="D1732">
        <v>0.95298435262886627</v>
      </c>
      <c r="E1732" s="6">
        <v>77.411574064612566</v>
      </c>
      <c r="F1732" s="11">
        <v>75.960032654131709</v>
      </c>
      <c r="G1732" s="11">
        <v>70.379957827018657</v>
      </c>
      <c r="H1732" s="11">
        <v>239.53988650112862</v>
      </c>
      <c r="I1732" s="11">
        <v>73.772018795946337</v>
      </c>
    </row>
    <row r="1733" spans="1:9" x14ac:dyDescent="0.25">
      <c r="A1733" s="13"/>
      <c r="B1733" s="3">
        <f>DATE(YEAR(siječanj!B1733),MONTH(siječanj!B1733)+6,DAY(siječanj!B1733))</f>
        <v>42935</v>
      </c>
      <c r="C1733" s="9">
        <v>18.0208333333333</v>
      </c>
      <c r="D1733">
        <v>0.95298435262886627</v>
      </c>
      <c r="E1733" s="6">
        <v>72.584424481064843</v>
      </c>
      <c r="F1733" s="11">
        <v>74.576557999313252</v>
      </c>
      <c r="G1733" s="11">
        <v>70.303129366194668</v>
      </c>
      <c r="H1733" s="11">
        <v>239.77381823288303</v>
      </c>
      <c r="I1733" s="11">
        <v>69.171820775026418</v>
      </c>
    </row>
    <row r="1734" spans="1:9" x14ac:dyDescent="0.25">
      <c r="A1734" s="13"/>
      <c r="B1734" s="3">
        <f>DATE(YEAR(siječanj!B1734),MONTH(siječanj!B1734)+6,DAY(siječanj!B1734))</f>
        <v>42935</v>
      </c>
      <c r="C1734" s="9">
        <v>18.03125</v>
      </c>
      <c r="D1734">
        <v>0.95298435262886627</v>
      </c>
      <c r="E1734" s="6">
        <v>68.781979370226338</v>
      </c>
      <c r="F1734" s="11">
        <v>72.347401050114087</v>
      </c>
      <c r="G1734" s="11">
        <v>69.289508864257598</v>
      </c>
      <c r="H1734" s="11">
        <v>240.04585497051531</v>
      </c>
      <c r="I1734" s="11">
        <v>65.548150082667178</v>
      </c>
    </row>
    <row r="1735" spans="1:9" x14ac:dyDescent="0.25">
      <c r="A1735" s="13"/>
      <c r="B1735" s="3">
        <f>DATE(YEAR(siječanj!B1735),MONTH(siječanj!B1735)+6,DAY(siječanj!B1735))</f>
        <v>42935</v>
      </c>
      <c r="C1735" s="9">
        <v>18.0416666666667</v>
      </c>
      <c r="D1735">
        <v>0.95298435262886627</v>
      </c>
      <c r="E1735" s="6">
        <v>66.168343299911498</v>
      </c>
      <c r="F1735" s="11">
        <v>71.747677197997348</v>
      </c>
      <c r="G1735" s="11">
        <v>67.929939954618078</v>
      </c>
      <c r="H1735" s="11">
        <v>239.89512716931205</v>
      </c>
      <c r="I1735" s="11">
        <v>63.05739580419074</v>
      </c>
    </row>
    <row r="1736" spans="1:9" x14ac:dyDescent="0.25">
      <c r="A1736" s="13"/>
      <c r="B1736" s="3">
        <f>DATE(YEAR(siječanj!B1736),MONTH(siječanj!B1736)+6,DAY(siječanj!B1736))</f>
        <v>42935</v>
      </c>
      <c r="C1736" s="9">
        <v>18.0520833333333</v>
      </c>
      <c r="D1736">
        <v>0.95298435262886627</v>
      </c>
      <c r="E1736" s="6">
        <v>63.91489067806679</v>
      </c>
      <c r="F1736" s="11">
        <v>70.190872923120082</v>
      </c>
      <c r="G1736" s="11">
        <v>66.980484717933805</v>
      </c>
      <c r="H1736" s="11">
        <v>239.5357329554748</v>
      </c>
      <c r="I1736" s="11">
        <v>60.90989071618224</v>
      </c>
    </row>
    <row r="1737" spans="1:9" x14ac:dyDescent="0.25">
      <c r="A1737" s="13"/>
      <c r="B1737" s="3">
        <f>DATE(YEAR(siječanj!B1737),MONTH(siječanj!B1737)+6,DAY(siječanj!B1737))</f>
        <v>42935</v>
      </c>
      <c r="C1737" s="9">
        <v>18.0625</v>
      </c>
      <c r="D1737">
        <v>0.95298435262886627</v>
      </c>
      <c r="E1737" s="6">
        <v>62.260249763477077</v>
      </c>
      <c r="F1737" s="11">
        <v>69.244449750966211</v>
      </c>
      <c r="G1737" s="11">
        <v>65.562895858449991</v>
      </c>
      <c r="H1737" s="11">
        <v>239.75918231015294</v>
      </c>
      <c r="I1737" s="11">
        <v>59.333043815358728</v>
      </c>
    </row>
    <row r="1738" spans="1:9" x14ac:dyDescent="0.25">
      <c r="A1738" s="13"/>
      <c r="B1738" s="3">
        <f>DATE(YEAR(siječanj!B1738),MONTH(siječanj!B1738)+6,DAY(siječanj!B1738))</f>
        <v>42935</v>
      </c>
      <c r="C1738" s="9">
        <v>18.0729166666667</v>
      </c>
      <c r="D1738">
        <v>0.95298435262886627</v>
      </c>
      <c r="E1738" s="6">
        <v>60.844532872050976</v>
      </c>
      <c r="F1738" s="11">
        <v>68.953537670941969</v>
      </c>
      <c r="G1738" s="11">
        <v>65.170384868613993</v>
      </c>
      <c r="H1738" s="11">
        <v>239.33613973479152</v>
      </c>
      <c r="I1738" s="11">
        <v>57.983887770077274</v>
      </c>
    </row>
    <row r="1739" spans="1:9" x14ac:dyDescent="0.25">
      <c r="A1739" s="13"/>
      <c r="B1739" s="3">
        <f>DATE(YEAR(siječanj!B1739),MONTH(siječanj!B1739)+6,DAY(siječanj!B1739))</f>
        <v>42935</v>
      </c>
      <c r="C1739" s="9">
        <v>18.0833333333333</v>
      </c>
      <c r="D1739">
        <v>0.95298435262886627</v>
      </c>
      <c r="E1739" s="6">
        <v>60.549981325727494</v>
      </c>
      <c r="F1739" s="11">
        <v>69.552828659927599</v>
      </c>
      <c r="G1739" s="11">
        <v>65.093912948253731</v>
      </c>
      <c r="H1739" s="11">
        <v>239.52211416636612</v>
      </c>
      <c r="I1739" s="11">
        <v>57.703184755388357</v>
      </c>
    </row>
    <row r="1740" spans="1:9" x14ac:dyDescent="0.25">
      <c r="A1740" s="13"/>
      <c r="B1740" s="3">
        <f>DATE(YEAR(siječanj!B1740),MONTH(siječanj!B1740)+6,DAY(siječanj!B1740))</f>
        <v>42935</v>
      </c>
      <c r="C1740" s="9">
        <v>18.09375</v>
      </c>
      <c r="D1740">
        <v>0.95298435262886627</v>
      </c>
      <c r="E1740" s="6">
        <v>60.030297507272174</v>
      </c>
      <c r="F1740" s="11">
        <v>70.643751966012488</v>
      </c>
      <c r="G1740" s="11">
        <v>65.885472838451562</v>
      </c>
      <c r="H1740" s="11">
        <v>239.62476765201723</v>
      </c>
      <c r="I1740" s="11">
        <v>57.207934208086016</v>
      </c>
    </row>
    <row r="1741" spans="1:9" x14ac:dyDescent="0.25">
      <c r="A1741" s="13"/>
      <c r="B1741" s="3">
        <f>DATE(YEAR(siječanj!B1741),MONTH(siječanj!B1741)+6,DAY(siječanj!B1741))</f>
        <v>42935</v>
      </c>
      <c r="C1741" s="9">
        <v>18.1041666666667</v>
      </c>
      <c r="D1741">
        <v>0.95298435262886627</v>
      </c>
      <c r="E1741" s="6">
        <v>59.249190730410028</v>
      </c>
      <c r="F1741" s="11">
        <v>70.083234291193435</v>
      </c>
      <c r="G1741" s="11">
        <v>65.650729000778</v>
      </c>
      <c r="H1741" s="11">
        <v>239.76986171311262</v>
      </c>
      <c r="I1741" s="11">
        <v>56.463551672004023</v>
      </c>
    </row>
    <row r="1742" spans="1:9" x14ac:dyDescent="0.25">
      <c r="A1742" s="13"/>
      <c r="B1742" s="3">
        <f>DATE(YEAR(siječanj!B1742),MONTH(siječanj!B1742)+6,DAY(siječanj!B1742))</f>
        <v>42935</v>
      </c>
      <c r="C1742" s="9">
        <v>18.1145833333333</v>
      </c>
      <c r="D1742">
        <v>0.95298435262886627</v>
      </c>
      <c r="E1742" s="6">
        <v>58.935464124361864</v>
      </c>
      <c r="F1742" s="11">
        <v>68.670272839566664</v>
      </c>
      <c r="G1742" s="11">
        <v>64.734764531248175</v>
      </c>
      <c r="H1742" s="11">
        <v>239.75143929294802</v>
      </c>
      <c r="I1742" s="11">
        <v>56.164575125436762</v>
      </c>
    </row>
    <row r="1743" spans="1:9" x14ac:dyDescent="0.25">
      <c r="A1743" s="13"/>
      <c r="B1743" s="3">
        <f>DATE(YEAR(siječanj!B1743),MONTH(siječanj!B1743)+6,DAY(siječanj!B1743))</f>
        <v>42935</v>
      </c>
      <c r="C1743" s="9">
        <v>18.125</v>
      </c>
      <c r="D1743">
        <v>0.95298435262886627</v>
      </c>
      <c r="E1743" s="6">
        <v>58.727451448772001</v>
      </c>
      <c r="F1743" s="11">
        <v>67.772450577851501</v>
      </c>
      <c r="G1743" s="11">
        <v>63.554235019415863</v>
      </c>
      <c r="H1743" s="11">
        <v>239.54928773617459</v>
      </c>
      <c r="I1743" s="11">
        <v>55.96634230045116</v>
      </c>
    </row>
    <row r="1744" spans="1:9" x14ac:dyDescent="0.25">
      <c r="A1744" s="13"/>
      <c r="B1744" s="3">
        <f>DATE(YEAR(siječanj!B1744),MONTH(siječanj!B1744)+6,DAY(siječanj!B1744))</f>
        <v>42935</v>
      </c>
      <c r="C1744" s="9">
        <v>18.1354166666667</v>
      </c>
      <c r="D1744">
        <v>0.95298435262886627</v>
      </c>
      <c r="E1744" s="6">
        <v>58.661656776967234</v>
      </c>
      <c r="F1744" s="11">
        <v>66.535884860128618</v>
      </c>
      <c r="G1744" s="11">
        <v>63.406418951656768</v>
      </c>
      <c r="H1744" s="11">
        <v>239.40305552555981</v>
      </c>
      <c r="I1744" s="11">
        <v>55.903641007734869</v>
      </c>
    </row>
    <row r="1745" spans="1:9" x14ac:dyDescent="0.25">
      <c r="A1745" s="13"/>
      <c r="B1745" s="3">
        <f>DATE(YEAR(siječanj!B1745),MONTH(siječanj!B1745)+6,DAY(siječanj!B1745))</f>
        <v>42935</v>
      </c>
      <c r="C1745" s="9">
        <v>18.1458333333333</v>
      </c>
      <c r="D1745">
        <v>0.95298435262886627</v>
      </c>
      <c r="E1745" s="6">
        <v>59.141388584337818</v>
      </c>
      <c r="F1745" s="11">
        <v>66.435532757575032</v>
      </c>
      <c r="G1745" s="11">
        <v>63.643626523995415</v>
      </c>
      <c r="H1745" s="11">
        <v>239.22897565658116</v>
      </c>
      <c r="I1745" s="11">
        <v>56.360817913617396</v>
      </c>
    </row>
    <row r="1746" spans="1:9" x14ac:dyDescent="0.25">
      <c r="A1746" s="13"/>
      <c r="B1746" s="3">
        <f>DATE(YEAR(siječanj!B1746),MONTH(siječanj!B1746)+6,DAY(siječanj!B1746))</f>
        <v>42935</v>
      </c>
      <c r="C1746" s="9">
        <v>18.15625</v>
      </c>
      <c r="D1746">
        <v>0.95298435262886627</v>
      </c>
      <c r="E1746" s="6">
        <v>60.349312142213357</v>
      </c>
      <c r="F1746" s="11">
        <v>65.664170658004252</v>
      </c>
      <c r="G1746" s="11">
        <v>62.766753311151433</v>
      </c>
      <c r="H1746" s="11">
        <v>239.29652853104352</v>
      </c>
      <c r="I1746" s="11">
        <v>57.511950163444574</v>
      </c>
    </row>
    <row r="1747" spans="1:9" x14ac:dyDescent="0.25">
      <c r="A1747" s="13"/>
      <c r="B1747" s="3">
        <f>DATE(YEAR(siječanj!B1747),MONTH(siječanj!B1747)+6,DAY(siječanj!B1747))</f>
        <v>42935</v>
      </c>
      <c r="C1747" s="9">
        <v>18.1666666666667</v>
      </c>
      <c r="D1747">
        <v>0.95298435262886627</v>
      </c>
      <c r="E1747" s="6">
        <v>62.500018402366663</v>
      </c>
      <c r="F1747" s="11">
        <v>65.339423109901205</v>
      </c>
      <c r="G1747" s="11">
        <v>63.033798112409535</v>
      </c>
      <c r="H1747" s="11">
        <v>232.60332824123523</v>
      </c>
      <c r="I1747" s="11">
        <v>59.561539576471624</v>
      </c>
    </row>
    <row r="1748" spans="1:9" x14ac:dyDescent="0.25">
      <c r="A1748" s="13"/>
      <c r="B1748" s="3">
        <f>DATE(YEAR(siječanj!B1748),MONTH(siječanj!B1748)+6,DAY(siječanj!B1748))</f>
        <v>42935</v>
      </c>
      <c r="C1748" s="9">
        <v>18.1770833333333</v>
      </c>
      <c r="D1748">
        <v>0.95298435262886627</v>
      </c>
      <c r="E1748" s="6">
        <v>64.692467139844013</v>
      </c>
      <c r="F1748" s="11">
        <v>64.311826076695411</v>
      </c>
      <c r="G1748" s="11">
        <v>60.880377839030047</v>
      </c>
      <c r="H1748" s="11">
        <v>172.95380304669442</v>
      </c>
      <c r="I1748" s="11">
        <v>61.650908917228449</v>
      </c>
    </row>
    <row r="1749" spans="1:9" x14ac:dyDescent="0.25">
      <c r="A1749" s="13"/>
      <c r="B1749" s="3">
        <f>DATE(YEAR(siječanj!B1749),MONTH(siječanj!B1749)+6,DAY(siječanj!B1749))</f>
        <v>42935</v>
      </c>
      <c r="C1749" s="9">
        <v>18.1875</v>
      </c>
      <c r="D1749">
        <v>0.95298435262886627</v>
      </c>
      <c r="E1749" s="6">
        <v>67.232963061282547</v>
      </c>
      <c r="F1749" s="11">
        <v>63.8965259663672</v>
      </c>
      <c r="G1749" s="11">
        <v>59.878915767513284</v>
      </c>
      <c r="H1749" s="11">
        <v>104.4882696877789</v>
      </c>
      <c r="I1749" s="11">
        <v>64.07196177827683</v>
      </c>
    </row>
    <row r="1750" spans="1:9" x14ac:dyDescent="0.25">
      <c r="A1750" s="13"/>
      <c r="B1750" s="3">
        <f>DATE(YEAR(siječanj!B1750),MONTH(siječanj!B1750)+6,DAY(siječanj!B1750))</f>
        <v>42935</v>
      </c>
      <c r="C1750" s="9">
        <v>18.1979166666667</v>
      </c>
      <c r="D1750">
        <v>0.95298435262886627</v>
      </c>
      <c r="E1750" s="6">
        <v>71.007072356637664</v>
      </c>
      <c r="F1750" s="11">
        <v>63.482620637239116</v>
      </c>
      <c r="G1750" s="11">
        <v>59.441200254164002</v>
      </c>
      <c r="H1750" s="11">
        <v>67.975709010391824</v>
      </c>
      <c r="I1750" s="11">
        <v>67.668628881861409</v>
      </c>
    </row>
    <row r="1751" spans="1:9" x14ac:dyDescent="0.25">
      <c r="A1751" s="13"/>
      <c r="B1751" s="3">
        <f>DATE(YEAR(siječanj!B1751),MONTH(siječanj!B1751)+6,DAY(siječanj!B1751))</f>
        <v>42935</v>
      </c>
      <c r="C1751" s="9">
        <v>18.2083333333333</v>
      </c>
      <c r="D1751">
        <v>0.95298435262886627</v>
      </c>
      <c r="E1751" s="6">
        <v>74.126659051753023</v>
      </c>
      <c r="F1751" s="11">
        <v>63.388717393740116</v>
      </c>
      <c r="G1751" s="11">
        <v>62.545710241859226</v>
      </c>
      <c r="H1751" s="11">
        <v>46.055010274816354</v>
      </c>
      <c r="I1751" s="11">
        <v>70.641546188975539</v>
      </c>
    </row>
    <row r="1752" spans="1:9" x14ac:dyDescent="0.25">
      <c r="A1752" s="13"/>
      <c r="B1752" s="3">
        <f>DATE(YEAR(siječanj!B1752),MONTH(siječanj!B1752)+6,DAY(siječanj!B1752))</f>
        <v>42935</v>
      </c>
      <c r="C1752" s="9">
        <v>18.21875</v>
      </c>
      <c r="D1752">
        <v>0.95298435262886627</v>
      </c>
      <c r="E1752" s="6">
        <v>77.604199052522745</v>
      </c>
      <c r="F1752" s="11">
        <v>67.988950279250872</v>
      </c>
      <c r="G1752" s="11">
        <v>68.690460794108631</v>
      </c>
      <c r="H1752" s="11">
        <v>27.065110560097512</v>
      </c>
      <c r="I1752" s="11">
        <v>73.955587395350065</v>
      </c>
    </row>
    <row r="1753" spans="1:9" x14ac:dyDescent="0.25">
      <c r="A1753" s="13"/>
      <c r="B1753" s="3">
        <f>DATE(YEAR(siječanj!B1753),MONTH(siječanj!B1753)+6,DAY(siječanj!B1753))</f>
        <v>42935</v>
      </c>
      <c r="C1753" s="9">
        <v>18.2291666666667</v>
      </c>
      <c r="D1753">
        <v>0.95298435262886627</v>
      </c>
      <c r="E1753" s="6">
        <v>81.855753440051473</v>
      </c>
      <c r="F1753" s="11">
        <v>75.99872180046728</v>
      </c>
      <c r="G1753" s="11">
        <v>73.327838387177309</v>
      </c>
      <c r="H1753" s="11">
        <v>7.0057743528537548</v>
      </c>
      <c r="I1753" s="11">
        <v>78.007252201015547</v>
      </c>
    </row>
    <row r="1754" spans="1:9" x14ac:dyDescent="0.25">
      <c r="A1754" s="13"/>
      <c r="B1754" s="3">
        <f>DATE(YEAR(siječanj!B1754),MONTH(siječanj!B1754)+6,DAY(siječanj!B1754))</f>
        <v>42935</v>
      </c>
      <c r="C1754" s="9">
        <v>18.2395833333333</v>
      </c>
      <c r="D1754">
        <v>0.95298435262886627</v>
      </c>
      <c r="E1754" s="6">
        <v>86.478847437197857</v>
      </c>
      <c r="F1754" s="11">
        <v>77.407819547850053</v>
      </c>
      <c r="G1754" s="11">
        <v>76.819018510819632</v>
      </c>
      <c r="H1754" s="11">
        <v>2.8356705237678823</v>
      </c>
      <c r="I1754" s="11">
        <v>82.412988441028489</v>
      </c>
    </row>
    <row r="1755" spans="1:9" x14ac:dyDescent="0.25">
      <c r="A1755" s="13"/>
      <c r="B1755" s="3">
        <f>DATE(YEAR(siječanj!B1755),MONTH(siječanj!B1755)+6,DAY(siječanj!B1755))</f>
        <v>42935</v>
      </c>
      <c r="C1755" s="9">
        <v>18.25</v>
      </c>
      <c r="D1755">
        <v>0.95298435262886627</v>
      </c>
      <c r="E1755" s="6">
        <v>88.895033987235948</v>
      </c>
      <c r="F1755" s="11">
        <v>77.260092980395783</v>
      </c>
      <c r="G1755" s="11">
        <v>94.766143754447782</v>
      </c>
      <c r="H1755" s="11">
        <v>2.9557472983270636</v>
      </c>
      <c r="I1755" s="11">
        <v>84.715576416247117</v>
      </c>
    </row>
    <row r="1756" spans="1:9" x14ac:dyDescent="0.25">
      <c r="A1756" s="13"/>
      <c r="B1756" s="3">
        <f>DATE(YEAR(siječanj!B1756),MONTH(siječanj!B1756)+6,DAY(siječanj!B1756))</f>
        <v>42935</v>
      </c>
      <c r="C1756" s="9">
        <v>18.2604166666667</v>
      </c>
      <c r="D1756">
        <v>0.95298435262886627</v>
      </c>
      <c r="E1756" s="6">
        <v>89.840418026549884</v>
      </c>
      <c r="F1756" s="11">
        <v>87.197600415882761</v>
      </c>
      <c r="G1756" s="11">
        <v>100.17974198562884</v>
      </c>
      <c r="H1756" s="11">
        <v>3.5124804366993363</v>
      </c>
      <c r="I1756" s="11">
        <v>85.616512612938365</v>
      </c>
    </row>
    <row r="1757" spans="1:9" x14ac:dyDescent="0.25">
      <c r="A1757" s="13"/>
      <c r="B1757" s="3">
        <f>DATE(YEAR(siječanj!B1757),MONTH(siječanj!B1757)+6,DAY(siječanj!B1757))</f>
        <v>42935</v>
      </c>
      <c r="C1757" s="9">
        <v>18.2708333333333</v>
      </c>
      <c r="D1757">
        <v>0.95298435262886627</v>
      </c>
      <c r="E1757" s="6">
        <v>92.99927488668213</v>
      </c>
      <c r="F1757" s="11">
        <v>93.585898712038102</v>
      </c>
      <c r="G1757" s="11">
        <v>108.95404656109163</v>
      </c>
      <c r="H1757" s="11">
        <v>3.3711558708048361</v>
      </c>
      <c r="I1757" s="11">
        <v>88.626853772838757</v>
      </c>
    </row>
    <row r="1758" spans="1:9" x14ac:dyDescent="0.25">
      <c r="A1758" s="13"/>
      <c r="B1758" s="3">
        <f>DATE(YEAR(siječanj!B1758),MONTH(siječanj!B1758)+6,DAY(siječanj!B1758))</f>
        <v>42935</v>
      </c>
      <c r="C1758" s="9">
        <v>18.28125</v>
      </c>
      <c r="D1758">
        <v>0.95298435262886627</v>
      </c>
      <c r="E1758" s="6">
        <v>93.800332856638761</v>
      </c>
      <c r="F1758" s="11">
        <v>102.33842328625498</v>
      </c>
      <c r="G1758" s="11">
        <v>119.75281192602604</v>
      </c>
      <c r="H1758" s="11">
        <v>3.4921937716277607</v>
      </c>
      <c r="I1758" s="11">
        <v>89.390249483756065</v>
      </c>
    </row>
    <row r="1759" spans="1:9" x14ac:dyDescent="0.25">
      <c r="A1759" s="13"/>
      <c r="B1759" s="3">
        <f>DATE(YEAR(siječanj!B1759),MONTH(siječanj!B1759)+6,DAY(siječanj!B1759))</f>
        <v>42935</v>
      </c>
      <c r="C1759" s="9">
        <v>18.2916666666667</v>
      </c>
      <c r="D1759">
        <v>0.95298435262886627</v>
      </c>
      <c r="E1759" s="6">
        <v>93.558629839312175</v>
      </c>
      <c r="F1759" s="11">
        <v>111.11969718676058</v>
      </c>
      <c r="G1759" s="11">
        <v>128.79448980070228</v>
      </c>
      <c r="H1759" s="11">
        <v>3.1197148388429632</v>
      </c>
      <c r="I1759" s="11">
        <v>89.15991029026064</v>
      </c>
    </row>
    <row r="1760" spans="1:9" x14ac:dyDescent="0.25">
      <c r="A1760" s="13"/>
      <c r="B1760" s="3">
        <f>DATE(YEAR(siječanj!B1760),MONTH(siječanj!B1760)+6,DAY(siječanj!B1760))</f>
        <v>42935</v>
      </c>
      <c r="C1760" s="9">
        <v>18.3020833333333</v>
      </c>
      <c r="D1760">
        <v>0.95298435262886627</v>
      </c>
      <c r="E1760" s="6">
        <v>93.17357141558945</v>
      </c>
      <c r="F1760" s="11">
        <v>125.11966117928839</v>
      </c>
      <c r="G1760" s="11">
        <v>139.5363408918372</v>
      </c>
      <c r="H1760" s="11">
        <v>2.7934839816960957</v>
      </c>
      <c r="I1760" s="11">
        <v>88.792955637604948</v>
      </c>
    </row>
    <row r="1761" spans="1:9" x14ac:dyDescent="0.25">
      <c r="A1761" s="13"/>
      <c r="B1761" s="3">
        <f>DATE(YEAR(siječanj!B1761),MONTH(siječanj!B1761)+6,DAY(siječanj!B1761))</f>
        <v>42935</v>
      </c>
      <c r="C1761" s="9">
        <v>18.3125</v>
      </c>
      <c r="D1761">
        <v>0.95298435262886627</v>
      </c>
      <c r="E1761" s="6">
        <v>94.06514519542651</v>
      </c>
      <c r="F1761" s="11">
        <v>134.80556291184766</v>
      </c>
      <c r="G1761" s="11">
        <v>148.85684142129236</v>
      </c>
      <c r="H1761" s="11">
        <v>2.3035596200336057</v>
      </c>
      <c r="I1761" s="11">
        <v>89.642611499003849</v>
      </c>
    </row>
    <row r="1762" spans="1:9" x14ac:dyDescent="0.25">
      <c r="A1762" s="13"/>
      <c r="B1762" s="3">
        <f>DATE(YEAR(siječanj!B1762),MONTH(siječanj!B1762)+6,DAY(siječanj!B1762))</f>
        <v>42935</v>
      </c>
      <c r="C1762" s="9">
        <v>18.3229166666667</v>
      </c>
      <c r="D1762">
        <v>0.95298435262886627</v>
      </c>
      <c r="E1762" s="6">
        <v>95.765197852133355</v>
      </c>
      <c r="F1762" s="11">
        <v>144.13208403782616</v>
      </c>
      <c r="G1762" s="11">
        <v>163.33324956025248</v>
      </c>
      <c r="H1762" s="11">
        <v>1.9562589949384599</v>
      </c>
      <c r="I1762" s="11">
        <v>91.262735079490596</v>
      </c>
    </row>
    <row r="1763" spans="1:9" x14ac:dyDescent="0.25">
      <c r="A1763" s="13"/>
      <c r="B1763" s="3">
        <f>DATE(YEAR(siječanj!B1763),MONTH(siječanj!B1763)+6,DAY(siječanj!B1763))</f>
        <v>42935</v>
      </c>
      <c r="C1763" s="9">
        <v>18.3333333333333</v>
      </c>
      <c r="D1763">
        <v>0.95298435262886627</v>
      </c>
      <c r="E1763" s="6">
        <v>96.613988024333196</v>
      </c>
      <c r="F1763" s="11">
        <v>165.86152464223329</v>
      </c>
      <c r="G1763" s="11">
        <v>177.96949198485012</v>
      </c>
      <c r="H1763" s="11">
        <v>1.816102582504993</v>
      </c>
      <c r="I1763" s="11">
        <v>92.071618832262203</v>
      </c>
    </row>
    <row r="1764" spans="1:9" x14ac:dyDescent="0.25">
      <c r="A1764" s="13"/>
      <c r="B1764" s="3">
        <f>DATE(YEAR(siječanj!B1764),MONTH(siječanj!B1764)+6,DAY(siječanj!B1764))</f>
        <v>42935</v>
      </c>
      <c r="C1764" s="9">
        <v>18.34375</v>
      </c>
      <c r="D1764">
        <v>0.95298435262886627</v>
      </c>
      <c r="E1764" s="6">
        <v>98.317105514602645</v>
      </c>
      <c r="F1764" s="11">
        <v>189.50102591639217</v>
      </c>
      <c r="G1764" s="11">
        <v>189.99687976349361</v>
      </c>
      <c r="H1764" s="11">
        <v>1.7576489034094844</v>
      </c>
      <c r="I1764" s="11">
        <v>93.694663151177537</v>
      </c>
    </row>
    <row r="1765" spans="1:9" x14ac:dyDescent="0.25">
      <c r="A1765" s="13"/>
      <c r="B1765" s="3">
        <f>DATE(YEAR(siječanj!B1765),MONTH(siječanj!B1765)+6,DAY(siječanj!B1765))</f>
        <v>42935</v>
      </c>
      <c r="C1765" s="9">
        <v>18.3541666666667</v>
      </c>
      <c r="D1765">
        <v>0.95298435262886627</v>
      </c>
      <c r="E1765" s="6">
        <v>99.072275343442755</v>
      </c>
      <c r="F1765" s="11">
        <v>187.39851349696727</v>
      </c>
      <c r="G1765" s="11">
        <v>194.65645500498368</v>
      </c>
      <c r="H1765" s="11">
        <v>1.8617115741860746</v>
      </c>
      <c r="I1765" s="11">
        <v>94.41432818163959</v>
      </c>
    </row>
    <row r="1766" spans="1:9" x14ac:dyDescent="0.25">
      <c r="A1766" s="13"/>
      <c r="B1766" s="3">
        <f>DATE(YEAR(siječanj!B1766),MONTH(siječanj!B1766)+6,DAY(siječanj!B1766))</f>
        <v>42935</v>
      </c>
      <c r="C1766" s="9">
        <v>18.3645833333333</v>
      </c>
      <c r="D1766">
        <v>0.95298435262886627</v>
      </c>
      <c r="E1766" s="6">
        <v>100.76291812741411</v>
      </c>
      <c r="F1766" s="11">
        <v>188.73871386265438</v>
      </c>
      <c r="G1766" s="11">
        <v>201.18983466269435</v>
      </c>
      <c r="H1766" s="11">
        <v>2.0602046503426692</v>
      </c>
      <c r="I1766" s="11">
        <v>96.025484300649197</v>
      </c>
    </row>
    <row r="1767" spans="1:9" x14ac:dyDescent="0.25">
      <c r="A1767" s="13"/>
      <c r="B1767" s="3">
        <f>DATE(YEAR(siječanj!B1767),MONTH(siječanj!B1767)+6,DAY(siječanj!B1767))</f>
        <v>42935</v>
      </c>
      <c r="C1767" s="9">
        <v>18.375</v>
      </c>
      <c r="D1767">
        <v>0.95298435262886627</v>
      </c>
      <c r="E1767" s="6">
        <v>102.31212003346809</v>
      </c>
      <c r="F1767" s="11">
        <v>191.54224010686687</v>
      </c>
      <c r="G1767" s="11">
        <v>207.31662198528818</v>
      </c>
      <c r="H1767" s="11">
        <v>1.9194011529012498</v>
      </c>
      <c r="I1767" s="11">
        <v>97.501849476181448</v>
      </c>
    </row>
    <row r="1768" spans="1:9" x14ac:dyDescent="0.25">
      <c r="A1768" s="13"/>
      <c r="B1768" s="3">
        <f>DATE(YEAR(siječanj!B1768),MONTH(siječanj!B1768)+6,DAY(siječanj!B1768))</f>
        <v>42935</v>
      </c>
      <c r="C1768" s="9">
        <v>18.3854166666667</v>
      </c>
      <c r="D1768">
        <v>0.95298435262886627</v>
      </c>
      <c r="E1768" s="6">
        <v>104.13538138138718</v>
      </c>
      <c r="F1768" s="11">
        <v>198.81094593969564</v>
      </c>
      <c r="G1768" s="11">
        <v>209.17455434176398</v>
      </c>
      <c r="H1768" s="11">
        <v>1.6667509620914405</v>
      </c>
      <c r="I1768" s="11">
        <v>99.239389011501359</v>
      </c>
    </row>
    <row r="1769" spans="1:9" x14ac:dyDescent="0.25">
      <c r="A1769" s="13"/>
      <c r="B1769" s="3">
        <f>DATE(YEAR(siječanj!B1769),MONTH(siječanj!B1769)+6,DAY(siječanj!B1769))</f>
        <v>42935</v>
      </c>
      <c r="C1769" s="9">
        <v>18.3958333333333</v>
      </c>
      <c r="D1769">
        <v>0.95298435262886627</v>
      </c>
      <c r="E1769" s="6">
        <v>104.80592786047035</v>
      </c>
      <c r="F1769" s="11">
        <v>196.50384557095978</v>
      </c>
      <c r="G1769" s="11">
        <v>212.06602138720143</v>
      </c>
      <c r="H1769" s="11">
        <v>1.64003545245863</v>
      </c>
      <c r="I1769" s="11">
        <v>99.878409313777993</v>
      </c>
    </row>
    <row r="1770" spans="1:9" x14ac:dyDescent="0.25">
      <c r="A1770" s="13"/>
      <c r="B1770" s="3">
        <f>DATE(YEAR(siječanj!B1770),MONTH(siječanj!B1770)+6,DAY(siječanj!B1770))</f>
        <v>42935</v>
      </c>
      <c r="C1770" s="9">
        <v>18.40625</v>
      </c>
      <c r="D1770">
        <v>0.95298435262886627</v>
      </c>
      <c r="E1770" s="6">
        <v>105.52494595274368</v>
      </c>
      <c r="F1770" s="11">
        <v>194.52596166135609</v>
      </c>
      <c r="G1770" s="11">
        <v>210.65532297263456</v>
      </c>
      <c r="H1770" s="11">
        <v>1.7596361644771843</v>
      </c>
      <c r="I1770" s="11">
        <v>100.56362230497153</v>
      </c>
    </row>
    <row r="1771" spans="1:9" x14ac:dyDescent="0.25">
      <c r="A1771" s="13"/>
      <c r="B1771" s="3">
        <f>DATE(YEAR(siječanj!B1771),MONTH(siječanj!B1771)+6,DAY(siječanj!B1771))</f>
        <v>42935</v>
      </c>
      <c r="C1771" s="9">
        <v>18.4166666666667</v>
      </c>
      <c r="D1771">
        <v>0.95298435262886627</v>
      </c>
      <c r="E1771" s="6">
        <v>106.68323965236181</v>
      </c>
      <c r="F1771" s="11">
        <v>202.69040560008369</v>
      </c>
      <c r="G1771" s="11">
        <v>211.34171945032375</v>
      </c>
      <c r="H1771" s="11">
        <v>1.7206160383793971</v>
      </c>
      <c r="I1771" s="11">
        <v>101.66745807645621</v>
      </c>
    </row>
    <row r="1772" spans="1:9" x14ac:dyDescent="0.25">
      <c r="A1772" s="13"/>
      <c r="B1772" s="3">
        <f>DATE(YEAR(siječanj!B1772),MONTH(siječanj!B1772)+6,DAY(siječanj!B1772))</f>
        <v>42935</v>
      </c>
      <c r="C1772" s="9">
        <v>18.4270833333333</v>
      </c>
      <c r="D1772">
        <v>0.95298435262886627</v>
      </c>
      <c r="E1772" s="6">
        <v>107.10974478902978</v>
      </c>
      <c r="F1772" s="11">
        <v>198.50719626144155</v>
      </c>
      <c r="G1772" s="11">
        <v>207.54784448512336</v>
      </c>
      <c r="H1772" s="11">
        <v>1.984960765507582</v>
      </c>
      <c r="I1772" s="11">
        <v>102.07391079801663</v>
      </c>
    </row>
    <row r="1773" spans="1:9" x14ac:dyDescent="0.25">
      <c r="A1773" s="13"/>
      <c r="B1773" s="3">
        <f>DATE(YEAR(siječanj!B1773),MONTH(siječanj!B1773)+6,DAY(siječanj!B1773))</f>
        <v>42935</v>
      </c>
      <c r="C1773" s="9">
        <v>18.4375</v>
      </c>
      <c r="D1773">
        <v>0.95298435262886627</v>
      </c>
      <c r="E1773" s="6">
        <v>109.12796845744973</v>
      </c>
      <c r="F1773" s="11">
        <v>195.30294697363885</v>
      </c>
      <c r="G1773" s="11">
        <v>208.62123158456973</v>
      </c>
      <c r="H1773" s="11">
        <v>2.0278904052005569</v>
      </c>
      <c r="I1773" s="11">
        <v>103.99724637412606</v>
      </c>
    </row>
    <row r="1774" spans="1:9" x14ac:dyDescent="0.25">
      <c r="A1774" s="13"/>
      <c r="B1774" s="3">
        <f>DATE(YEAR(siječanj!B1774),MONTH(siječanj!B1774)+6,DAY(siječanj!B1774))</f>
        <v>42935</v>
      </c>
      <c r="C1774" s="9">
        <v>18.4479166666667</v>
      </c>
      <c r="D1774">
        <v>0.95298435262886627</v>
      </c>
      <c r="E1774" s="6">
        <v>110.02296536259688</v>
      </c>
      <c r="F1774" s="11">
        <v>192.80789983818659</v>
      </c>
      <c r="G1774" s="11">
        <v>206.76922020343531</v>
      </c>
      <c r="H1774" s="11">
        <v>1.9593223973795089</v>
      </c>
      <c r="I1774" s="11">
        <v>104.85016442038257</v>
      </c>
    </row>
    <row r="1775" spans="1:9" x14ac:dyDescent="0.25">
      <c r="A1775" s="13"/>
      <c r="B1775" s="3">
        <f>DATE(YEAR(siječanj!B1775),MONTH(siječanj!B1775)+6,DAY(siječanj!B1775))</f>
        <v>42935</v>
      </c>
      <c r="C1775" s="9">
        <v>18.4583333333333</v>
      </c>
      <c r="D1775">
        <v>0.95298435262886627</v>
      </c>
      <c r="E1775" s="6">
        <v>111.24197412968901</v>
      </c>
      <c r="F1775" s="11">
        <v>197.37702269014747</v>
      </c>
      <c r="G1775" s="11">
        <v>210.06849743006794</v>
      </c>
      <c r="H1775" s="11">
        <v>1.8072794234011953</v>
      </c>
      <c r="I1775" s="11">
        <v>106.01186070113877</v>
      </c>
    </row>
    <row r="1776" spans="1:9" x14ac:dyDescent="0.25">
      <c r="A1776" s="13"/>
      <c r="B1776" s="3">
        <f>DATE(YEAR(siječanj!B1776),MONTH(siječanj!B1776)+6,DAY(siječanj!B1776))</f>
        <v>42935</v>
      </c>
      <c r="C1776" s="9">
        <v>18.46875</v>
      </c>
      <c r="D1776">
        <v>0.95298435262886627</v>
      </c>
      <c r="E1776" s="6">
        <v>112.85661142330238</v>
      </c>
      <c r="F1776" s="11">
        <v>205.2096529909565</v>
      </c>
      <c r="G1776" s="11">
        <v>207.65549566873284</v>
      </c>
      <c r="H1776" s="11">
        <v>1.9919096783905099</v>
      </c>
      <c r="I1776" s="11">
        <v>107.55058477712333</v>
      </c>
    </row>
    <row r="1777" spans="1:9" x14ac:dyDescent="0.25">
      <c r="A1777" s="13"/>
      <c r="B1777" s="3">
        <f>DATE(YEAR(siječanj!B1777),MONTH(siječanj!B1777)+6,DAY(siječanj!B1777))</f>
        <v>42935</v>
      </c>
      <c r="C1777" s="9">
        <v>18.4791666666667</v>
      </c>
      <c r="D1777">
        <v>0.95298435262886627</v>
      </c>
      <c r="E1777" s="6">
        <v>113.06050126255187</v>
      </c>
      <c r="F1777" s="11">
        <v>189.30081870228733</v>
      </c>
      <c r="G1777" s="11">
        <v>205.45947081297439</v>
      </c>
      <c r="H1777" s="11">
        <v>2.1233969519539104</v>
      </c>
      <c r="I1777" s="11">
        <v>107.74488860358811</v>
      </c>
    </row>
    <row r="1778" spans="1:9" x14ac:dyDescent="0.25">
      <c r="A1778" s="13"/>
      <c r="B1778" s="3">
        <f>DATE(YEAR(siječanj!B1778),MONTH(siječanj!B1778)+6,DAY(siječanj!B1778))</f>
        <v>42935</v>
      </c>
      <c r="C1778" s="9">
        <v>18.4895833333333</v>
      </c>
      <c r="D1778">
        <v>0.95298435262886627</v>
      </c>
      <c r="E1778" s="6">
        <v>112.29835913585634</v>
      </c>
      <c r="F1778" s="11">
        <v>189.19184540903987</v>
      </c>
      <c r="G1778" s="11">
        <v>199.01423677125658</v>
      </c>
      <c r="H1778" s="11">
        <v>1.880928098672628</v>
      </c>
      <c r="I1778" s="11">
        <v>107.01857908236799</v>
      </c>
    </row>
    <row r="1779" spans="1:9" x14ac:dyDescent="0.25">
      <c r="A1779" s="13"/>
      <c r="B1779" s="3">
        <f>DATE(YEAR(siječanj!B1779),MONTH(siječanj!B1779)+6,DAY(siječanj!B1779))</f>
        <v>42935</v>
      </c>
      <c r="C1779" s="9">
        <v>18.5</v>
      </c>
      <c r="D1779">
        <v>0.95298435262886627</v>
      </c>
      <c r="E1779" s="6">
        <v>111.56354643175807</v>
      </c>
      <c r="F1779" s="11">
        <v>184.01768410763077</v>
      </c>
      <c r="G1779" s="11">
        <v>196.9401447480198</v>
      </c>
      <c r="H1779" s="11">
        <v>1.9656062228895026</v>
      </c>
      <c r="I1779" s="11">
        <v>106.31831407324943</v>
      </c>
    </row>
    <row r="1780" spans="1:9" x14ac:dyDescent="0.25">
      <c r="A1780" s="13"/>
      <c r="B1780" s="3">
        <f>DATE(YEAR(siječanj!B1780),MONTH(siječanj!B1780)+6,DAY(siječanj!B1780))</f>
        <v>42935</v>
      </c>
      <c r="C1780" s="9">
        <v>18.5104166666667</v>
      </c>
      <c r="D1780">
        <v>0.95298435262886627</v>
      </c>
      <c r="E1780" s="6">
        <v>110.99290380033669</v>
      </c>
      <c r="F1780" s="11">
        <v>183.05534920741803</v>
      </c>
      <c r="G1780" s="11">
        <v>197.95695808983987</v>
      </c>
      <c r="H1780" s="11">
        <v>1.9943580000280181</v>
      </c>
      <c r="I1780" s="11">
        <v>105.7745005745619</v>
      </c>
    </row>
    <row r="1781" spans="1:9" x14ac:dyDescent="0.25">
      <c r="A1781" s="13"/>
      <c r="B1781" s="3">
        <f>DATE(YEAR(siječanj!B1781),MONTH(siječanj!B1781)+6,DAY(siječanj!B1781))</f>
        <v>42935</v>
      </c>
      <c r="C1781" s="9">
        <v>18.5208333333333</v>
      </c>
      <c r="D1781">
        <v>0.95298435262886627</v>
      </c>
      <c r="E1781" s="6">
        <v>111.78021468166774</v>
      </c>
      <c r="F1781" s="11">
        <v>182.49990164242129</v>
      </c>
      <c r="G1781" s="11">
        <v>197.66980280399858</v>
      </c>
      <c r="H1781" s="11">
        <v>2.1687459094741457</v>
      </c>
      <c r="I1781" s="11">
        <v>106.52479552512483</v>
      </c>
    </row>
    <row r="1782" spans="1:9" x14ac:dyDescent="0.25">
      <c r="A1782" s="13"/>
      <c r="B1782" s="3">
        <f>DATE(YEAR(siječanj!B1782),MONTH(siječanj!B1782)+6,DAY(siječanj!B1782))</f>
        <v>42935</v>
      </c>
      <c r="C1782" s="9">
        <v>18.53125</v>
      </c>
      <c r="D1782">
        <v>0.95298435262886627</v>
      </c>
      <c r="E1782" s="6">
        <v>112.12417872920513</v>
      </c>
      <c r="F1782" s="11">
        <v>183.13321246711564</v>
      </c>
      <c r="G1782" s="11">
        <v>198.36909082339869</v>
      </c>
      <c r="H1782" s="11">
        <v>2.515799502116487</v>
      </c>
      <c r="I1782" s="11">
        <v>106.85258788029485</v>
      </c>
    </row>
    <row r="1783" spans="1:9" x14ac:dyDescent="0.25">
      <c r="A1783" s="13"/>
      <c r="B1783" s="3">
        <f>DATE(YEAR(siječanj!B1783),MONTH(siječanj!B1783)+6,DAY(siječanj!B1783))</f>
        <v>42935</v>
      </c>
      <c r="C1783" s="9">
        <v>18.5416666666667</v>
      </c>
      <c r="D1783">
        <v>0.95298435262886627</v>
      </c>
      <c r="E1783" s="6">
        <v>111.14464085162795</v>
      </c>
      <c r="F1783" s="11">
        <v>185.63601105900764</v>
      </c>
      <c r="G1783" s="11">
        <v>196.49286273323932</v>
      </c>
      <c r="H1783" s="11">
        <v>2.2098993158222617</v>
      </c>
      <c r="I1783" s="11">
        <v>105.91910361015651</v>
      </c>
    </row>
    <row r="1784" spans="1:9" x14ac:dyDescent="0.25">
      <c r="A1784" s="13"/>
      <c r="B1784" s="3">
        <f>DATE(YEAR(siječanj!B1784),MONTH(siječanj!B1784)+6,DAY(siječanj!B1784))</f>
        <v>42935</v>
      </c>
      <c r="C1784" s="9">
        <v>18.5520833333333</v>
      </c>
      <c r="D1784">
        <v>0.95298435262886627</v>
      </c>
      <c r="E1784" s="6">
        <v>110.71749456130668</v>
      </c>
      <c r="F1784" s="11">
        <v>186.54069500294872</v>
      </c>
      <c r="G1784" s="11">
        <v>188.37702429711629</v>
      </c>
      <c r="H1784" s="11">
        <v>2.1315780267066957</v>
      </c>
      <c r="I1784" s="11">
        <v>105.51203987919686</v>
      </c>
    </row>
    <row r="1785" spans="1:9" x14ac:dyDescent="0.25">
      <c r="A1785" s="13"/>
      <c r="B1785" s="3">
        <f>DATE(YEAR(siječanj!B1785),MONTH(siječanj!B1785)+6,DAY(siječanj!B1785))</f>
        <v>42935</v>
      </c>
      <c r="C1785" s="9">
        <v>18.5625</v>
      </c>
      <c r="D1785">
        <v>0.95298435262886627</v>
      </c>
      <c r="E1785" s="6">
        <v>110.68479969497905</v>
      </c>
      <c r="F1785" s="11">
        <v>185.05885220159405</v>
      </c>
      <c r="G1785" s="11">
        <v>184.26810376845145</v>
      </c>
      <c r="H1785" s="11">
        <v>2.1345394157461817</v>
      </c>
      <c r="I1785" s="11">
        <v>105.48088218317534</v>
      </c>
    </row>
    <row r="1786" spans="1:9" x14ac:dyDescent="0.25">
      <c r="A1786" s="13"/>
      <c r="B1786" s="3">
        <f>DATE(YEAR(siječanj!B1786),MONTH(siječanj!B1786)+6,DAY(siječanj!B1786))</f>
        <v>42935</v>
      </c>
      <c r="C1786" s="9">
        <v>18.5729166666667</v>
      </c>
      <c r="D1786">
        <v>0.95298435262886627</v>
      </c>
      <c r="E1786" s="6">
        <v>111.651230645086</v>
      </c>
      <c r="F1786" s="11">
        <v>184.77226474488862</v>
      </c>
      <c r="G1786" s="11">
        <v>186.08859537016346</v>
      </c>
      <c r="H1786" s="11">
        <v>1.9984615391124527</v>
      </c>
      <c r="I1786" s="11">
        <v>106.40187575652352</v>
      </c>
    </row>
    <row r="1787" spans="1:9" x14ac:dyDescent="0.25">
      <c r="A1787" s="13"/>
      <c r="B1787" s="3">
        <f>DATE(YEAR(siječanj!B1787),MONTH(siječanj!B1787)+6,DAY(siječanj!B1787))</f>
        <v>42935</v>
      </c>
      <c r="C1787" s="9">
        <v>18.5833333333333</v>
      </c>
      <c r="D1787">
        <v>0.95298435262886627</v>
      </c>
      <c r="E1787" s="6">
        <v>111.8975150327899</v>
      </c>
      <c r="F1787" s="11">
        <v>184.49897981347968</v>
      </c>
      <c r="G1787" s="11">
        <v>184.25130229985746</v>
      </c>
      <c r="H1787" s="11">
        <v>2.0465388550587997</v>
      </c>
      <c r="I1787" s="11">
        <v>106.63658092430211</v>
      </c>
    </row>
    <row r="1788" spans="1:9" x14ac:dyDescent="0.25">
      <c r="A1788" s="13"/>
      <c r="B1788" s="3">
        <f>DATE(YEAR(siječanj!B1788),MONTH(siječanj!B1788)+6,DAY(siječanj!B1788))</f>
        <v>42935</v>
      </c>
      <c r="C1788" s="9">
        <v>18.59375</v>
      </c>
      <c r="D1788">
        <v>0.95298435262886627</v>
      </c>
      <c r="E1788" s="6">
        <v>113.21754619269446</v>
      </c>
      <c r="F1788" s="11">
        <v>184.88767487321479</v>
      </c>
      <c r="G1788" s="11">
        <v>179.76809440573291</v>
      </c>
      <c r="H1788" s="11">
        <v>2.3172214147919235</v>
      </c>
      <c r="I1788" s="11">
        <v>107.89454996467369</v>
      </c>
    </row>
    <row r="1789" spans="1:9" x14ac:dyDescent="0.25">
      <c r="A1789" s="13"/>
      <c r="B1789" s="3">
        <f>DATE(YEAR(siječanj!B1789),MONTH(siječanj!B1789)+6,DAY(siječanj!B1789))</f>
        <v>42935</v>
      </c>
      <c r="C1789" s="9">
        <v>18.6041666666667</v>
      </c>
      <c r="D1789">
        <v>0.95298435262886627</v>
      </c>
      <c r="E1789" s="6">
        <v>114.22223297494882</v>
      </c>
      <c r="F1789" s="11">
        <v>181.78834679879364</v>
      </c>
      <c r="G1789" s="11">
        <v>174.78275735650351</v>
      </c>
      <c r="H1789" s="11">
        <v>2.4567917502320973</v>
      </c>
      <c r="I1789" s="11">
        <v>108.85200074745515</v>
      </c>
    </row>
    <row r="1790" spans="1:9" x14ac:dyDescent="0.25">
      <c r="A1790" s="13"/>
      <c r="B1790" s="3">
        <f>DATE(YEAR(siječanj!B1790),MONTH(siječanj!B1790)+6,DAY(siječanj!B1790))</f>
        <v>42935</v>
      </c>
      <c r="C1790" s="9">
        <v>18.6145833333333</v>
      </c>
      <c r="D1790">
        <v>0.95298435262886627</v>
      </c>
      <c r="E1790" s="6">
        <v>114.59869239673287</v>
      </c>
      <c r="F1790" s="11">
        <v>180.02735136580887</v>
      </c>
      <c r="G1790" s="11">
        <v>170.78277796683378</v>
      </c>
      <c r="H1790" s="11">
        <v>2.2772691662406404</v>
      </c>
      <c r="I1790" s="11">
        <v>109.21076068581506</v>
      </c>
    </row>
    <row r="1791" spans="1:9" x14ac:dyDescent="0.25">
      <c r="A1791" s="13"/>
      <c r="B1791" s="3">
        <f>DATE(YEAR(siječanj!B1791),MONTH(siječanj!B1791)+6,DAY(siječanj!B1791))</f>
        <v>42935</v>
      </c>
      <c r="C1791" s="9">
        <v>18.625</v>
      </c>
      <c r="D1791">
        <v>0.95298435262886627</v>
      </c>
      <c r="E1791" s="6">
        <v>114.87172758074936</v>
      </c>
      <c r="F1791" s="11">
        <v>179.16083552924931</v>
      </c>
      <c r="G1791" s="11">
        <v>169.26117143161238</v>
      </c>
      <c r="H1791" s="11">
        <v>2.4626355179314281</v>
      </c>
      <c r="I1791" s="11">
        <v>109.47095894389992</v>
      </c>
    </row>
    <row r="1792" spans="1:9" x14ac:dyDescent="0.25">
      <c r="A1792" s="13"/>
      <c r="B1792" s="3">
        <f>DATE(YEAR(siječanj!B1792),MONTH(siječanj!B1792)+6,DAY(siječanj!B1792))</f>
        <v>42935</v>
      </c>
      <c r="C1792" s="9">
        <v>18.6354166666667</v>
      </c>
      <c r="D1792">
        <v>0.95298435262886627</v>
      </c>
      <c r="E1792" s="6">
        <v>115.24545366327452</v>
      </c>
      <c r="F1792" s="11">
        <v>179.01953778088989</v>
      </c>
      <c r="G1792" s="11">
        <v>164.43905379938954</v>
      </c>
      <c r="H1792" s="11">
        <v>2.405711039727974</v>
      </c>
      <c r="I1792" s="11">
        <v>109.82711405271567</v>
      </c>
    </row>
    <row r="1793" spans="1:9" x14ac:dyDescent="0.25">
      <c r="A1793" s="13"/>
      <c r="B1793" s="3">
        <f>DATE(YEAR(siječanj!B1793),MONTH(siječanj!B1793)+6,DAY(siječanj!B1793))</f>
        <v>42935</v>
      </c>
      <c r="C1793" s="9">
        <v>18.6458333333333</v>
      </c>
      <c r="D1793">
        <v>0.95298435262886627</v>
      </c>
      <c r="E1793" s="6">
        <v>115.96256615955035</v>
      </c>
      <c r="F1793" s="11">
        <v>176.9859507991043</v>
      </c>
      <c r="G1793" s="11">
        <v>164.01221076714759</v>
      </c>
      <c r="H1793" s="11">
        <v>2.4136650846557126</v>
      </c>
      <c r="I1793" s="11">
        <v>110.51051104074116</v>
      </c>
    </row>
    <row r="1794" spans="1:9" x14ac:dyDescent="0.25">
      <c r="A1794" s="13"/>
      <c r="B1794" s="3">
        <f>DATE(YEAR(siječanj!B1794),MONTH(siječanj!B1794)+6,DAY(siječanj!B1794))</f>
        <v>42935</v>
      </c>
      <c r="C1794" s="9">
        <v>18.65625</v>
      </c>
      <c r="D1794">
        <v>0.95298435262886627</v>
      </c>
      <c r="E1794" s="6">
        <v>115.86630080924624</v>
      </c>
      <c r="F1794" s="11">
        <v>175.57528191887545</v>
      </c>
      <c r="G1794" s="11">
        <v>160.34644199238571</v>
      </c>
      <c r="H1794" s="11">
        <v>2.1553311471686318</v>
      </c>
      <c r="I1794" s="11">
        <v>110.41877166820102</v>
      </c>
    </row>
    <row r="1795" spans="1:9" x14ac:dyDescent="0.25">
      <c r="A1795" s="13"/>
      <c r="B1795" s="3">
        <f>DATE(YEAR(siječanj!B1795),MONTH(siječanj!B1795)+6,DAY(siječanj!B1795))</f>
        <v>42935</v>
      </c>
      <c r="C1795" s="9">
        <v>18.6666666666667</v>
      </c>
      <c r="D1795">
        <v>0.95298435262886627</v>
      </c>
      <c r="E1795" s="6">
        <v>115.09216633023948</v>
      </c>
      <c r="F1795" s="11">
        <v>175.89323191262386</v>
      </c>
      <c r="G1795" s="11">
        <v>162.1514100626714</v>
      </c>
      <c r="H1795" s="11">
        <v>2.069325848600053</v>
      </c>
      <c r="I1795" s="11">
        <v>109.68103362287707</v>
      </c>
    </row>
    <row r="1796" spans="1:9" x14ac:dyDescent="0.25">
      <c r="A1796" s="13"/>
      <c r="B1796" s="3">
        <f>DATE(YEAR(siječanj!B1796),MONTH(siječanj!B1796)+6,DAY(siječanj!B1796))</f>
        <v>42935</v>
      </c>
      <c r="C1796" s="9">
        <v>18.6770833333333</v>
      </c>
      <c r="D1796">
        <v>0.95298435262886627</v>
      </c>
      <c r="E1796" s="6">
        <v>113.40870327618782</v>
      </c>
      <c r="F1796" s="11">
        <v>170.03006473032241</v>
      </c>
      <c r="G1796" s="11">
        <v>162.90186364165251</v>
      </c>
      <c r="H1796" s="11">
        <v>2.1671737029324123</v>
      </c>
      <c r="I1796" s="11">
        <v>108.07671967413704</v>
      </c>
    </row>
    <row r="1797" spans="1:9" x14ac:dyDescent="0.25">
      <c r="A1797" s="13"/>
      <c r="B1797" s="3">
        <f>DATE(YEAR(siječanj!B1797),MONTH(siječanj!B1797)+6,DAY(siječanj!B1797))</f>
        <v>42935</v>
      </c>
      <c r="C1797" s="9">
        <v>18.6875</v>
      </c>
      <c r="D1797">
        <v>0.95298435262886627</v>
      </c>
      <c r="E1797" s="6">
        <v>114.15125944902172</v>
      </c>
      <c r="F1797" s="11">
        <v>164.75167960613183</v>
      </c>
      <c r="G1797" s="11">
        <v>160.4744079702823</v>
      </c>
      <c r="H1797" s="11">
        <v>2.1322451143424055</v>
      </c>
      <c r="I1797" s="11">
        <v>108.78436408779572</v>
      </c>
    </row>
    <row r="1798" spans="1:9" x14ac:dyDescent="0.25">
      <c r="A1798" s="13"/>
      <c r="B1798" s="3">
        <f>DATE(YEAR(siječanj!B1798),MONTH(siječanj!B1798)+6,DAY(siječanj!B1798))</f>
        <v>42935</v>
      </c>
      <c r="C1798" s="9">
        <v>18.6979166666667</v>
      </c>
      <c r="D1798">
        <v>0.95298435262886627</v>
      </c>
      <c r="E1798" s="6">
        <v>114.17823951235276</v>
      </c>
      <c r="F1798" s="11">
        <v>163.74893212304312</v>
      </c>
      <c r="G1798" s="11">
        <v>159.85202052101351</v>
      </c>
      <c r="H1798" s="11">
        <v>2.1048225118183703</v>
      </c>
      <c r="I1798" s="11">
        <v>108.81007566598313</v>
      </c>
    </row>
    <row r="1799" spans="1:9" x14ac:dyDescent="0.25">
      <c r="A1799" s="13"/>
      <c r="B1799" s="3">
        <f>DATE(YEAR(siječanj!B1799),MONTH(siječanj!B1799)+6,DAY(siječanj!B1799))</f>
        <v>42935</v>
      </c>
      <c r="C1799" s="9">
        <v>18.7083333333333</v>
      </c>
      <c r="D1799">
        <v>0.95298435262886627</v>
      </c>
      <c r="E1799" s="6">
        <v>115.18984996006463</v>
      </c>
      <c r="F1799" s="11">
        <v>162.63197690921459</v>
      </c>
      <c r="G1799" s="11">
        <v>166.03462044743461</v>
      </c>
      <c r="H1799" s="11">
        <v>1.8561298409103666</v>
      </c>
      <c r="I1799" s="11">
        <v>109.77412459360843</v>
      </c>
    </row>
    <row r="1800" spans="1:9" x14ac:dyDescent="0.25">
      <c r="A1800" s="13"/>
      <c r="B1800" s="3">
        <f>DATE(YEAR(siječanj!B1800),MONTH(siječanj!B1800)+6,DAY(siječanj!B1800))</f>
        <v>42935</v>
      </c>
      <c r="C1800" s="9">
        <v>18.71875</v>
      </c>
      <c r="D1800">
        <v>0.95298435262886627</v>
      </c>
      <c r="E1800" s="6">
        <v>115.30320810946701</v>
      </c>
      <c r="F1800" s="11">
        <v>162.63109114299266</v>
      </c>
      <c r="G1800" s="11">
        <v>176.41465908326759</v>
      </c>
      <c r="H1800" s="11">
        <v>1.8709317854508574</v>
      </c>
      <c r="I1800" s="11">
        <v>109.88215313623186</v>
      </c>
    </row>
    <row r="1801" spans="1:9" x14ac:dyDescent="0.25">
      <c r="A1801" s="13"/>
      <c r="B1801" s="3">
        <f>DATE(YEAR(siječanj!B1801),MONTH(siječanj!B1801)+6,DAY(siječanj!B1801))</f>
        <v>42935</v>
      </c>
      <c r="C1801" s="9">
        <v>18.7291666666667</v>
      </c>
      <c r="D1801">
        <v>0.95298435262886627</v>
      </c>
      <c r="E1801" s="6">
        <v>115.87113725158778</v>
      </c>
      <c r="F1801" s="11">
        <v>163.36842539087081</v>
      </c>
      <c r="G1801" s="11">
        <v>167.80877380708009</v>
      </c>
      <c r="H1801" s="11">
        <v>1.885261667976273</v>
      </c>
      <c r="I1801" s="11">
        <v>110.4233807220749</v>
      </c>
    </row>
    <row r="1802" spans="1:9" x14ac:dyDescent="0.25">
      <c r="A1802" s="13"/>
      <c r="B1802" s="3">
        <f>DATE(YEAR(siječanj!B1802),MONTH(siječanj!B1802)+6,DAY(siječanj!B1802))</f>
        <v>42935</v>
      </c>
      <c r="C1802" s="9">
        <v>18.7395833333333</v>
      </c>
      <c r="D1802">
        <v>0.95298435262886627</v>
      </c>
      <c r="E1802" s="6">
        <v>117.17548793692764</v>
      </c>
      <c r="F1802" s="11">
        <v>162.84000772361432</v>
      </c>
      <c r="G1802" s="11">
        <v>162.93341546965593</v>
      </c>
      <c r="H1802" s="11">
        <v>1.8405337920479061</v>
      </c>
      <c r="I1802" s="11">
        <v>111.66640651554451</v>
      </c>
    </row>
    <row r="1803" spans="1:9" x14ac:dyDescent="0.25">
      <c r="A1803" s="13"/>
      <c r="B1803" s="3">
        <f>DATE(YEAR(siječanj!B1803),MONTH(siječanj!B1803)+6,DAY(siječanj!B1803))</f>
        <v>42935</v>
      </c>
      <c r="C1803" s="9">
        <v>18.75</v>
      </c>
      <c r="D1803">
        <v>0.95298435262886627</v>
      </c>
      <c r="E1803" s="6">
        <v>119.96973679288311</v>
      </c>
      <c r="F1803" s="11">
        <v>160.82880938488591</v>
      </c>
      <c r="G1803" s="11">
        <v>161.47611841830189</v>
      </c>
      <c r="H1803" s="11">
        <v>1.8781907390640253</v>
      </c>
      <c r="I1803" s="11">
        <v>114.32928195262119</v>
      </c>
    </row>
    <row r="1804" spans="1:9" x14ac:dyDescent="0.25">
      <c r="A1804" s="13"/>
      <c r="B1804" s="3">
        <f>DATE(YEAR(siječanj!B1804),MONTH(siječanj!B1804)+6,DAY(siječanj!B1804))</f>
        <v>42935</v>
      </c>
      <c r="C1804" s="9">
        <v>18.7604166666667</v>
      </c>
      <c r="D1804">
        <v>0.95298435262886627</v>
      </c>
      <c r="E1804" s="6">
        <v>122.12404383547333</v>
      </c>
      <c r="F1804" s="11">
        <v>160.29780656281886</v>
      </c>
      <c r="G1804" s="11">
        <v>159.58955866683971</v>
      </c>
      <c r="H1804" s="11">
        <v>2.544194232349533</v>
      </c>
      <c r="I1804" s="11">
        <v>116.38230285496783</v>
      </c>
    </row>
    <row r="1805" spans="1:9" x14ac:dyDescent="0.25">
      <c r="A1805" s="13"/>
      <c r="B1805" s="3">
        <f>DATE(YEAR(siječanj!B1805),MONTH(siječanj!B1805)+6,DAY(siječanj!B1805))</f>
        <v>42935</v>
      </c>
      <c r="C1805" s="9">
        <v>18.7708333333333</v>
      </c>
      <c r="D1805">
        <v>0.95298435262886627</v>
      </c>
      <c r="E1805" s="6">
        <v>123.68341090517636</v>
      </c>
      <c r="F1805" s="11">
        <v>159.28716333558009</v>
      </c>
      <c r="G1805" s="11">
        <v>158.68980677322784</v>
      </c>
      <c r="H1805" s="11">
        <v>4.5631254605775418</v>
      </c>
      <c r="I1805" s="11">
        <v>117.86835527239955</v>
      </c>
    </row>
    <row r="1806" spans="1:9" x14ac:dyDescent="0.25">
      <c r="A1806" s="13"/>
      <c r="B1806" s="3">
        <f>DATE(YEAR(siječanj!B1806),MONTH(siječanj!B1806)+6,DAY(siječanj!B1806))</f>
        <v>42935</v>
      </c>
      <c r="C1806" s="9">
        <v>18.78125</v>
      </c>
      <c r="D1806">
        <v>0.95298435262886627</v>
      </c>
      <c r="E1806" s="6">
        <v>125.94128411273604</v>
      </c>
      <c r="F1806" s="11">
        <v>158.69099056433495</v>
      </c>
      <c r="G1806" s="11">
        <v>161.67379005989324</v>
      </c>
      <c r="H1806" s="11">
        <v>11.045492053034273</v>
      </c>
      <c r="I1806" s="11">
        <v>120.02007310942388</v>
      </c>
    </row>
    <row r="1807" spans="1:9" x14ac:dyDescent="0.25">
      <c r="A1807" s="13"/>
      <c r="B1807" s="3">
        <f>DATE(YEAR(siječanj!B1807),MONTH(siječanj!B1807)+6,DAY(siječanj!B1807))</f>
        <v>42935</v>
      </c>
      <c r="C1807" s="9">
        <v>18.7916666666667</v>
      </c>
      <c r="D1807">
        <v>0.95298435262886627</v>
      </c>
      <c r="E1807" s="6">
        <v>129.19874961075058</v>
      </c>
      <c r="F1807" s="11">
        <v>157.32000882043826</v>
      </c>
      <c r="G1807" s="11">
        <v>163.08919560979578</v>
      </c>
      <c r="H1807" s="11">
        <v>26.00460524086629</v>
      </c>
      <c r="I1807" s="11">
        <v>123.12438675826013</v>
      </c>
    </row>
    <row r="1808" spans="1:9" x14ac:dyDescent="0.25">
      <c r="A1808" s="13"/>
      <c r="B1808" s="3">
        <f>DATE(YEAR(siječanj!B1808),MONTH(siječanj!B1808)+6,DAY(siječanj!B1808))</f>
        <v>42935</v>
      </c>
      <c r="C1808" s="9">
        <v>18.8020833333333</v>
      </c>
      <c r="D1808">
        <v>0.95298435262886627</v>
      </c>
      <c r="E1808" s="6">
        <v>133.27301707315303</v>
      </c>
      <c r="F1808" s="11">
        <v>153.90406942158143</v>
      </c>
      <c r="G1808" s="11">
        <v>158.77882571305318</v>
      </c>
      <c r="H1808" s="11">
        <v>42.331266084268705</v>
      </c>
      <c r="I1808" s="11">
        <v>127.00709989835458</v>
      </c>
    </row>
    <row r="1809" spans="1:9" x14ac:dyDescent="0.25">
      <c r="A1809" s="13"/>
      <c r="B1809" s="3">
        <f>DATE(YEAR(siječanj!B1809),MONTH(siječanj!B1809)+6,DAY(siječanj!B1809))</f>
        <v>42935</v>
      </c>
      <c r="C1809" s="9">
        <v>18.8125</v>
      </c>
      <c r="D1809">
        <v>0.95298435262886627</v>
      </c>
      <c r="E1809" s="6">
        <v>138.14538883171602</v>
      </c>
      <c r="F1809" s="11">
        <v>153.18310381284496</v>
      </c>
      <c r="G1809" s="11">
        <v>157.72070575638503</v>
      </c>
      <c r="H1809" s="11">
        <v>63.203163038113807</v>
      </c>
      <c r="I1809" s="11">
        <v>131.65039394445591</v>
      </c>
    </row>
    <row r="1810" spans="1:9" x14ac:dyDescent="0.25">
      <c r="A1810" s="13"/>
      <c r="B1810" s="3">
        <f>DATE(YEAR(siječanj!B1810),MONTH(siječanj!B1810)+6,DAY(siječanj!B1810))</f>
        <v>42935</v>
      </c>
      <c r="C1810" s="9">
        <v>18.8229166666667</v>
      </c>
      <c r="D1810">
        <v>0.95298435262886627</v>
      </c>
      <c r="E1810" s="6">
        <v>141.7613584717279</v>
      </c>
      <c r="F1810" s="11">
        <v>149.86320391719886</v>
      </c>
      <c r="G1810" s="11">
        <v>158.72169911740448</v>
      </c>
      <c r="H1810" s="11">
        <v>86.952423993024368</v>
      </c>
      <c r="I1810" s="11">
        <v>135.09635643096826</v>
      </c>
    </row>
    <row r="1811" spans="1:9" x14ac:dyDescent="0.25">
      <c r="A1811" s="13"/>
      <c r="B1811" s="3">
        <f>DATE(YEAR(siječanj!B1811),MONTH(siječanj!B1811)+6,DAY(siječanj!B1811))</f>
        <v>42935</v>
      </c>
      <c r="C1811" s="9">
        <v>18.8333333333333</v>
      </c>
      <c r="D1811">
        <v>0.95298435262886627</v>
      </c>
      <c r="E1811" s="6">
        <v>147.74639383825055</v>
      </c>
      <c r="F1811" s="11">
        <v>144.18424404512035</v>
      </c>
      <c r="G1811" s="11">
        <v>152.03648930716338</v>
      </c>
      <c r="H1811" s="11">
        <v>129.47512722650825</v>
      </c>
      <c r="I1811" s="11">
        <v>140.80000148519471</v>
      </c>
    </row>
    <row r="1812" spans="1:9" x14ac:dyDescent="0.25">
      <c r="A1812" s="13"/>
      <c r="B1812" s="3">
        <f>DATE(YEAR(siječanj!B1812),MONTH(siječanj!B1812)+6,DAY(siječanj!B1812))</f>
        <v>42935</v>
      </c>
      <c r="C1812" s="9">
        <v>18.84375</v>
      </c>
      <c r="D1812">
        <v>0.95298435262886627</v>
      </c>
      <c r="E1812" s="6">
        <v>152.10288602286778</v>
      </c>
      <c r="F1812" s="11">
        <v>125.23515948343756</v>
      </c>
      <c r="G1812" s="11">
        <v>138.7509944202825</v>
      </c>
      <c r="H1812" s="11">
        <v>197.67550075121446</v>
      </c>
      <c r="I1812" s="11">
        <v>144.95167036948487</v>
      </c>
    </row>
    <row r="1813" spans="1:9" x14ac:dyDescent="0.25">
      <c r="A1813" s="13"/>
      <c r="B1813" s="3">
        <f>DATE(YEAR(siječanj!B1813),MONTH(siječanj!B1813)+6,DAY(siječanj!B1813))</f>
        <v>42935</v>
      </c>
      <c r="C1813" s="9">
        <v>18.8541666666667</v>
      </c>
      <c r="D1813">
        <v>0.95298435262886627</v>
      </c>
      <c r="E1813" s="6">
        <v>155.70742208689475</v>
      </c>
      <c r="F1813" s="11">
        <v>118.12216013004424</v>
      </c>
      <c r="G1813" s="11">
        <v>130.35372537610093</v>
      </c>
      <c r="H1813" s="11">
        <v>228.78753095761655</v>
      </c>
      <c r="I1813" s="11">
        <v>148.38673683698903</v>
      </c>
    </row>
    <row r="1814" spans="1:9" x14ac:dyDescent="0.25">
      <c r="A1814" s="13"/>
      <c r="B1814" s="3">
        <f>DATE(YEAR(siječanj!B1814),MONTH(siječanj!B1814)+6,DAY(siječanj!B1814))</f>
        <v>42935</v>
      </c>
      <c r="C1814" s="9">
        <v>18.8645833333333</v>
      </c>
      <c r="D1814">
        <v>0.95298435262886627</v>
      </c>
      <c r="E1814" s="6">
        <v>156.45219748506739</v>
      </c>
      <c r="F1814" s="11">
        <v>116.22693704650756</v>
      </c>
      <c r="G1814" s="11">
        <v>127.94775026615206</v>
      </c>
      <c r="H1814" s="11">
        <v>229.71552986940014</v>
      </c>
      <c r="I1814" s="11">
        <v>149.09649613767047</v>
      </c>
    </row>
    <row r="1815" spans="1:9" x14ac:dyDescent="0.25">
      <c r="A1815" s="13"/>
      <c r="B1815" s="3">
        <f>DATE(YEAR(siječanj!B1815),MONTH(siječanj!B1815)+6,DAY(siječanj!B1815))</f>
        <v>42935</v>
      </c>
      <c r="C1815" s="9">
        <v>18.875</v>
      </c>
      <c r="D1815">
        <v>0.95298435262886627</v>
      </c>
      <c r="E1815" s="6">
        <v>156.25322745798437</v>
      </c>
      <c r="F1815" s="11">
        <v>112.98997853636521</v>
      </c>
      <c r="G1815" s="11">
        <v>123.03465873066234</v>
      </c>
      <c r="H1815" s="11">
        <v>231.07397532920953</v>
      </c>
      <c r="I1815" s="11">
        <v>148.90688081521822</v>
      </c>
    </row>
    <row r="1816" spans="1:9" x14ac:dyDescent="0.25">
      <c r="A1816" s="13"/>
      <c r="B1816" s="3">
        <f>DATE(YEAR(siječanj!B1816),MONTH(siječanj!B1816)+6,DAY(siječanj!B1816))</f>
        <v>42935</v>
      </c>
      <c r="C1816" s="9">
        <v>18.8854166666667</v>
      </c>
      <c r="D1816">
        <v>0.95298435262886627</v>
      </c>
      <c r="E1816" s="6">
        <v>160.48881255405496</v>
      </c>
      <c r="F1816" s="11">
        <v>110.1806807837384</v>
      </c>
      <c r="G1816" s="11">
        <v>109.45878767554875</v>
      </c>
      <c r="H1816" s="11">
        <v>238.15666878697306</v>
      </c>
      <c r="I1816" s="11">
        <v>152.94332713600153</v>
      </c>
    </row>
    <row r="1817" spans="1:9" x14ac:dyDescent="0.25">
      <c r="A1817" s="13"/>
      <c r="B1817" s="3">
        <f>DATE(YEAR(siječanj!B1817),MONTH(siječanj!B1817)+6,DAY(siječanj!B1817))</f>
        <v>42935</v>
      </c>
      <c r="C1817" s="9">
        <v>18.8958333333333</v>
      </c>
      <c r="D1817">
        <v>0.95298435262886627</v>
      </c>
      <c r="E1817" s="6">
        <v>163.33698084425797</v>
      </c>
      <c r="F1817" s="11">
        <v>107.59660011501167</v>
      </c>
      <c r="G1817" s="11">
        <v>101.13455334141425</v>
      </c>
      <c r="H1817" s="11">
        <v>243.81206774018614</v>
      </c>
      <c r="I1817" s="11">
        <v>155.6575869502187</v>
      </c>
    </row>
    <row r="1818" spans="1:9" x14ac:dyDescent="0.25">
      <c r="A1818" s="13"/>
      <c r="B1818" s="3">
        <f>DATE(YEAR(siječanj!B1818),MONTH(siječanj!B1818)+6,DAY(siječanj!B1818))</f>
        <v>42935</v>
      </c>
      <c r="C1818" s="9">
        <v>18.90625</v>
      </c>
      <c r="D1818">
        <v>0.95298435262886627</v>
      </c>
      <c r="E1818" s="6">
        <v>161.4496130634881</v>
      </c>
      <c r="F1818" s="11">
        <v>104.26380250125638</v>
      </c>
      <c r="G1818" s="11">
        <v>103.3849686452177</v>
      </c>
      <c r="H1818" s="11">
        <v>244.55278404853979</v>
      </c>
      <c r="I1818" s="11">
        <v>153.85895498748917</v>
      </c>
    </row>
    <row r="1819" spans="1:9" x14ac:dyDescent="0.25">
      <c r="A1819" s="13"/>
      <c r="B1819" s="3">
        <f>DATE(YEAR(siječanj!B1819),MONTH(siječanj!B1819)+6,DAY(siječanj!B1819))</f>
        <v>42935</v>
      </c>
      <c r="C1819" s="9">
        <v>18.9166666666667</v>
      </c>
      <c r="D1819">
        <v>0.95298435262886627</v>
      </c>
      <c r="E1819" s="6">
        <v>157.49774838399071</v>
      </c>
      <c r="F1819" s="11">
        <v>102.6764573276868</v>
      </c>
      <c r="G1819" s="11">
        <v>92.311591007834437</v>
      </c>
      <c r="H1819" s="11">
        <v>241.5406533430901</v>
      </c>
      <c r="I1819" s="11">
        <v>150.09288978422146</v>
      </c>
    </row>
    <row r="1820" spans="1:9" x14ac:dyDescent="0.25">
      <c r="A1820" s="13"/>
      <c r="B1820" s="3">
        <f>DATE(YEAR(siječanj!B1820),MONTH(siječanj!B1820)+6,DAY(siječanj!B1820))</f>
        <v>42935</v>
      </c>
      <c r="C1820" s="9">
        <v>18.9270833333333</v>
      </c>
      <c r="D1820">
        <v>0.95298435262886627</v>
      </c>
      <c r="E1820" s="6">
        <v>150.91458315628091</v>
      </c>
      <c r="F1820" s="11">
        <v>100.30595854221664</v>
      </c>
      <c r="G1820" s="11">
        <v>87.802672139595373</v>
      </c>
      <c r="H1820" s="11">
        <v>242.31234972131443</v>
      </c>
      <c r="I1820" s="11">
        <v>143.81923633144356</v>
      </c>
    </row>
    <row r="1821" spans="1:9" x14ac:dyDescent="0.25">
      <c r="A1821" s="13"/>
      <c r="B1821" s="3">
        <f>DATE(YEAR(siječanj!B1821),MONTH(siječanj!B1821)+6,DAY(siječanj!B1821))</f>
        <v>42935</v>
      </c>
      <c r="C1821" s="9">
        <v>18.9375</v>
      </c>
      <c r="D1821">
        <v>0.95298435262886627</v>
      </c>
      <c r="E1821" s="6">
        <v>141.72601562096207</v>
      </c>
      <c r="F1821" s="11">
        <v>97.292401495619103</v>
      </c>
      <c r="G1821" s="11">
        <v>83.587811020332438</v>
      </c>
      <c r="H1821" s="11">
        <v>241.49605748450495</v>
      </c>
      <c r="I1821" s="11">
        <v>135.06267524721113</v>
      </c>
    </row>
    <row r="1822" spans="1:9" x14ac:dyDescent="0.25">
      <c r="A1822" s="13"/>
      <c r="B1822" s="3">
        <f>DATE(YEAR(siječanj!B1822),MONTH(siječanj!B1822)+6,DAY(siječanj!B1822))</f>
        <v>42935</v>
      </c>
      <c r="C1822" s="9">
        <v>18.9479166666667</v>
      </c>
      <c r="D1822">
        <v>0.95298435262886627</v>
      </c>
      <c r="E1822" s="6">
        <v>130.53130510184903</v>
      </c>
      <c r="F1822" s="11">
        <v>93.019433177158774</v>
      </c>
      <c r="G1822" s="11">
        <v>81.029537047355831</v>
      </c>
      <c r="H1822" s="11">
        <v>238.80475492644482</v>
      </c>
      <c r="I1822" s="11">
        <v>124.39429129028663</v>
      </c>
    </row>
    <row r="1823" spans="1:9" x14ac:dyDescent="0.25">
      <c r="A1823" s="13"/>
      <c r="B1823" s="3">
        <f>DATE(YEAR(siječanj!B1823),MONTH(siječanj!B1823)+6,DAY(siječanj!B1823))</f>
        <v>42935</v>
      </c>
      <c r="C1823" s="9">
        <v>18.9583333333333</v>
      </c>
      <c r="D1823">
        <v>0.95298435262886627</v>
      </c>
      <c r="E1823" s="6">
        <v>119.18627481846781</v>
      </c>
      <c r="F1823" s="11">
        <v>89.657204878482517</v>
      </c>
      <c r="G1823" s="11">
        <v>79.40048363822892</v>
      </c>
      <c r="H1823" s="11">
        <v>239.03664338977387</v>
      </c>
      <c r="I1823" s="11">
        <v>113.5826549501237</v>
      </c>
    </row>
    <row r="1824" spans="1:9" x14ac:dyDescent="0.25">
      <c r="A1824" s="13"/>
      <c r="B1824" s="3">
        <f>DATE(YEAR(siječanj!B1824),MONTH(siječanj!B1824)+6,DAY(siječanj!B1824))</f>
        <v>42935</v>
      </c>
      <c r="C1824" s="9">
        <v>18.96875</v>
      </c>
      <c r="D1824">
        <v>0.95298435262886627</v>
      </c>
      <c r="E1824" s="6">
        <v>109.08611879035082</v>
      </c>
      <c r="F1824" s="11">
        <v>86.483676849010095</v>
      </c>
      <c r="G1824" s="11">
        <v>77.024305696473249</v>
      </c>
      <c r="H1824" s="11">
        <v>239.89508016313684</v>
      </c>
      <c r="I1824" s="11">
        <v>103.95736429621809</v>
      </c>
    </row>
    <row r="1825" spans="1:9" x14ac:dyDescent="0.25">
      <c r="A1825" s="13"/>
      <c r="B1825" s="3">
        <f>DATE(YEAR(siječanj!B1825),MONTH(siječanj!B1825)+6,DAY(siječanj!B1825))</f>
        <v>42935</v>
      </c>
      <c r="C1825" s="9">
        <v>18.9791666666667</v>
      </c>
      <c r="D1825">
        <v>0.95298435262886627</v>
      </c>
      <c r="E1825" s="6">
        <v>99.32039485979216</v>
      </c>
      <c r="F1825" s="11">
        <v>84.215975041185715</v>
      </c>
      <c r="G1825" s="11">
        <v>78.259478038926034</v>
      </c>
      <c r="H1825" s="11">
        <v>239.35351401726163</v>
      </c>
      <c r="I1825" s="11">
        <v>94.650782198302409</v>
      </c>
    </row>
    <row r="1826" spans="1:9" ht="15.75" thickBot="1" x14ac:dyDescent="0.3">
      <c r="A1826" s="13"/>
      <c r="B1826" s="3">
        <f>DATE(YEAR(siječanj!B1826),MONTH(siječanj!B1826)+6,DAY(siječanj!B1826))</f>
        <v>42935</v>
      </c>
      <c r="C1826" s="9">
        <v>18.9895833333333</v>
      </c>
      <c r="D1826">
        <v>0.95298435262886627</v>
      </c>
      <c r="E1826" s="6">
        <v>91.07085540713733</v>
      </c>
      <c r="F1826" s="11">
        <v>82.268768302000808</v>
      </c>
      <c r="G1826" s="11">
        <v>75.29788469216814</v>
      </c>
      <c r="H1826" s="11">
        <v>239.71483148375779</v>
      </c>
      <c r="I1826" s="11">
        <v>86.78910018352785</v>
      </c>
    </row>
    <row r="1827" spans="1:9" x14ac:dyDescent="0.25">
      <c r="A1827" s="12">
        <f t="shared" ref="A1827" si="17">A1731+1</f>
        <v>201</v>
      </c>
      <c r="B1827" s="3">
        <f>DATE(YEAR(siječanj!B1827),MONTH(siječanj!B1827)+6,DAY(siječanj!B1827))</f>
        <v>42936</v>
      </c>
      <c r="C1827" s="9">
        <v>19</v>
      </c>
      <c r="D1827">
        <v>0.95365965341327408</v>
      </c>
      <c r="E1827" s="6">
        <v>82.311308990701903</v>
      </c>
      <c r="F1827" s="11">
        <v>77.69564146607749</v>
      </c>
      <c r="G1827" s="11">
        <v>72.175768015281037</v>
      </c>
      <c r="H1827" s="11">
        <v>239.79424691661168</v>
      </c>
      <c r="I1827" s="11">
        <v>78.496974404065682</v>
      </c>
    </row>
    <row r="1828" spans="1:9" x14ac:dyDescent="0.25">
      <c r="A1828" s="13"/>
      <c r="B1828" s="3">
        <f>DATE(YEAR(siječanj!B1828),MONTH(siječanj!B1828)+6,DAY(siječanj!B1828))</f>
        <v>42936</v>
      </c>
      <c r="C1828" s="9">
        <v>19.0104166666667</v>
      </c>
      <c r="D1828">
        <v>0.95365965341327408</v>
      </c>
      <c r="E1828" s="6">
        <v>77.411574064612566</v>
      </c>
      <c r="F1828" s="11">
        <v>75.960032654131709</v>
      </c>
      <c r="G1828" s="11">
        <v>70.379957827018657</v>
      </c>
      <c r="H1828" s="11">
        <v>239.53988650112862</v>
      </c>
      <c r="I1828" s="11">
        <v>73.824294892634413</v>
      </c>
    </row>
    <row r="1829" spans="1:9" x14ac:dyDescent="0.25">
      <c r="A1829" s="13"/>
      <c r="B1829" s="3">
        <f>DATE(YEAR(siječanj!B1829),MONTH(siječanj!B1829)+6,DAY(siječanj!B1829))</f>
        <v>42936</v>
      </c>
      <c r="C1829" s="9">
        <v>19.0208333333333</v>
      </c>
      <c r="D1829">
        <v>0.95365965341327408</v>
      </c>
      <c r="E1829" s="6">
        <v>72.584424481064872</v>
      </c>
      <c r="F1829" s="11">
        <v>74.576557999313252</v>
      </c>
      <c r="G1829" s="11">
        <v>70.303129366194668</v>
      </c>
      <c r="H1829" s="11">
        <v>239.77381823288303</v>
      </c>
      <c r="I1829" s="11">
        <v>69.220837093814296</v>
      </c>
    </row>
    <row r="1830" spans="1:9" x14ac:dyDescent="0.25">
      <c r="A1830" s="13"/>
      <c r="B1830" s="3">
        <f>DATE(YEAR(siječanj!B1830),MONTH(siječanj!B1830)+6,DAY(siječanj!B1830))</f>
        <v>42936</v>
      </c>
      <c r="C1830" s="9">
        <v>19.03125</v>
      </c>
      <c r="D1830">
        <v>0.95365965341327408</v>
      </c>
      <c r="E1830" s="6">
        <v>68.781979370226338</v>
      </c>
      <c r="F1830" s="11">
        <v>72.347401050114087</v>
      </c>
      <c r="G1830" s="11">
        <v>69.289508864257598</v>
      </c>
      <c r="H1830" s="11">
        <v>240.04585497051531</v>
      </c>
      <c r="I1830" s="11">
        <v>65.594598607289015</v>
      </c>
    </row>
    <row r="1831" spans="1:9" x14ac:dyDescent="0.25">
      <c r="A1831" s="13"/>
      <c r="B1831" s="3">
        <f>DATE(YEAR(siječanj!B1831),MONTH(siječanj!B1831)+6,DAY(siječanj!B1831))</f>
        <v>42936</v>
      </c>
      <c r="C1831" s="9">
        <v>19.0416666666667</v>
      </c>
      <c r="D1831">
        <v>0.95365965341327408</v>
      </c>
      <c r="E1831" s="6">
        <v>66.168343299911498</v>
      </c>
      <c r="F1831" s="11">
        <v>71.747677197997348</v>
      </c>
      <c r="G1831" s="11">
        <v>67.929939954618078</v>
      </c>
      <c r="H1831" s="11">
        <v>239.89512716931205</v>
      </c>
      <c r="I1831" s="11">
        <v>63.102079338324131</v>
      </c>
    </row>
    <row r="1832" spans="1:9" x14ac:dyDescent="0.25">
      <c r="A1832" s="13"/>
      <c r="B1832" s="3">
        <f>DATE(YEAR(siječanj!B1832),MONTH(siječanj!B1832)+6,DAY(siječanj!B1832))</f>
        <v>42936</v>
      </c>
      <c r="C1832" s="9">
        <v>19.0520833333333</v>
      </c>
      <c r="D1832">
        <v>0.95365965341327408</v>
      </c>
      <c r="E1832" s="6">
        <v>63.914890678066783</v>
      </c>
      <c r="F1832" s="11">
        <v>70.190872923120082</v>
      </c>
      <c r="G1832" s="11">
        <v>66.980484717933805</v>
      </c>
      <c r="H1832" s="11">
        <v>239.5357329554748</v>
      </c>
      <c r="I1832" s="11">
        <v>60.953052491992473</v>
      </c>
    </row>
    <row r="1833" spans="1:9" x14ac:dyDescent="0.25">
      <c r="A1833" s="13"/>
      <c r="B1833" s="3">
        <f>DATE(YEAR(siječanj!B1833),MONTH(siječanj!B1833)+6,DAY(siječanj!B1833))</f>
        <v>42936</v>
      </c>
      <c r="C1833" s="9">
        <v>19.0625</v>
      </c>
      <c r="D1833">
        <v>0.95365965341327408</v>
      </c>
      <c r="E1833" s="6">
        <v>62.260249763477077</v>
      </c>
      <c r="F1833" s="11">
        <v>69.244449750966211</v>
      </c>
      <c r="G1833" s="11">
        <v>65.562895858449991</v>
      </c>
      <c r="H1833" s="11">
        <v>239.75918231015294</v>
      </c>
      <c r="I1833" s="11">
        <v>59.375088210861428</v>
      </c>
    </row>
    <row r="1834" spans="1:9" x14ac:dyDescent="0.25">
      <c r="A1834" s="13"/>
      <c r="B1834" s="3">
        <f>DATE(YEAR(siječanj!B1834),MONTH(siječanj!B1834)+6,DAY(siječanj!B1834))</f>
        <v>42936</v>
      </c>
      <c r="C1834" s="9">
        <v>19.0729166666667</v>
      </c>
      <c r="D1834">
        <v>0.95365965341327408</v>
      </c>
      <c r="E1834" s="6">
        <v>60.844532872050976</v>
      </c>
      <c r="F1834" s="11">
        <v>68.953537670941969</v>
      </c>
      <c r="G1834" s="11">
        <v>65.170384868613993</v>
      </c>
      <c r="H1834" s="11">
        <v>239.33613973479152</v>
      </c>
      <c r="I1834" s="11">
        <v>58.024976130852693</v>
      </c>
    </row>
    <row r="1835" spans="1:9" x14ac:dyDescent="0.25">
      <c r="A1835" s="13"/>
      <c r="B1835" s="3">
        <f>DATE(YEAR(siječanj!B1835),MONTH(siječanj!B1835)+6,DAY(siječanj!B1835))</f>
        <v>42936</v>
      </c>
      <c r="C1835" s="9">
        <v>19.0833333333333</v>
      </c>
      <c r="D1835">
        <v>0.95365965341327408</v>
      </c>
      <c r="E1835" s="6">
        <v>60.549981325727501</v>
      </c>
      <c r="F1835" s="11">
        <v>69.552828659927599</v>
      </c>
      <c r="G1835" s="11">
        <v>65.093912948253731</v>
      </c>
      <c r="H1835" s="11">
        <v>239.52211416636612</v>
      </c>
      <c r="I1835" s="11">
        <v>57.744074205273506</v>
      </c>
    </row>
    <row r="1836" spans="1:9" x14ac:dyDescent="0.25">
      <c r="A1836" s="13"/>
      <c r="B1836" s="3">
        <f>DATE(YEAR(siječanj!B1836),MONTH(siječanj!B1836)+6,DAY(siječanj!B1836))</f>
        <v>42936</v>
      </c>
      <c r="C1836" s="9">
        <v>19.09375</v>
      </c>
      <c r="D1836">
        <v>0.95365965341327408</v>
      </c>
      <c r="E1836" s="6">
        <v>60.030297507272167</v>
      </c>
      <c r="F1836" s="11">
        <v>70.643751966012488</v>
      </c>
      <c r="G1836" s="11">
        <v>65.885472838451562</v>
      </c>
      <c r="H1836" s="11">
        <v>239.62476765201723</v>
      </c>
      <c r="I1836" s="11">
        <v>57.248472715080908</v>
      </c>
    </row>
    <row r="1837" spans="1:9" x14ac:dyDescent="0.25">
      <c r="A1837" s="13"/>
      <c r="B1837" s="3">
        <f>DATE(YEAR(siječanj!B1837),MONTH(siječanj!B1837)+6,DAY(siječanj!B1837))</f>
        <v>42936</v>
      </c>
      <c r="C1837" s="9">
        <v>19.1041666666667</v>
      </c>
      <c r="D1837">
        <v>0.95365965341327408</v>
      </c>
      <c r="E1837" s="6">
        <v>59.249190730410028</v>
      </c>
      <c r="F1837" s="11">
        <v>70.083234291193435</v>
      </c>
      <c r="G1837" s="11">
        <v>65.650729000778</v>
      </c>
      <c r="H1837" s="11">
        <v>239.76986171311262</v>
      </c>
      <c r="I1837" s="11">
        <v>56.503562696979799</v>
      </c>
    </row>
    <row r="1838" spans="1:9" x14ac:dyDescent="0.25">
      <c r="A1838" s="13"/>
      <c r="B1838" s="3">
        <f>DATE(YEAR(siječanj!B1838),MONTH(siječanj!B1838)+6,DAY(siječanj!B1838))</f>
        <v>42936</v>
      </c>
      <c r="C1838" s="9">
        <v>19.1145833333333</v>
      </c>
      <c r="D1838">
        <v>0.95365965341327408</v>
      </c>
      <c r="E1838" s="6">
        <v>58.935464124361857</v>
      </c>
      <c r="F1838" s="11">
        <v>68.670272839566664</v>
      </c>
      <c r="G1838" s="11">
        <v>64.734764531248175</v>
      </c>
      <c r="H1838" s="11">
        <v>239.75143929294802</v>
      </c>
      <c r="I1838" s="11">
        <v>56.204374290589378</v>
      </c>
    </row>
    <row r="1839" spans="1:9" x14ac:dyDescent="0.25">
      <c r="A1839" s="13"/>
      <c r="B1839" s="3">
        <f>DATE(YEAR(siječanj!B1839),MONTH(siječanj!B1839)+6,DAY(siječanj!B1839))</f>
        <v>42936</v>
      </c>
      <c r="C1839" s="9">
        <v>19.125</v>
      </c>
      <c r="D1839">
        <v>0.95365965341327408</v>
      </c>
      <c r="E1839" s="6">
        <v>58.727451448772008</v>
      </c>
      <c r="F1839" s="11">
        <v>67.772450577851501</v>
      </c>
      <c r="G1839" s="11">
        <v>63.554235019415863</v>
      </c>
      <c r="H1839" s="11">
        <v>239.54928773617459</v>
      </c>
      <c r="I1839" s="11">
        <v>56.006000994480793</v>
      </c>
    </row>
    <row r="1840" spans="1:9" x14ac:dyDescent="0.25">
      <c r="A1840" s="13"/>
      <c r="B1840" s="3">
        <f>DATE(YEAR(siječanj!B1840),MONTH(siječanj!B1840)+6,DAY(siječanj!B1840))</f>
        <v>42936</v>
      </c>
      <c r="C1840" s="9">
        <v>19.1354166666667</v>
      </c>
      <c r="D1840">
        <v>0.95365965341327408</v>
      </c>
      <c r="E1840" s="6">
        <v>58.661656776967241</v>
      </c>
      <c r="F1840" s="11">
        <v>66.535884860128618</v>
      </c>
      <c r="G1840" s="11">
        <v>63.406418951656768</v>
      </c>
      <c r="H1840" s="11">
        <v>239.40305552555981</v>
      </c>
      <c r="I1840" s="11">
        <v>55.943255270571022</v>
      </c>
    </row>
    <row r="1841" spans="1:9" x14ac:dyDescent="0.25">
      <c r="A1841" s="13"/>
      <c r="B1841" s="3">
        <f>DATE(YEAR(siječanj!B1841),MONTH(siječanj!B1841)+6,DAY(siječanj!B1841))</f>
        <v>42936</v>
      </c>
      <c r="C1841" s="9">
        <v>19.1458333333333</v>
      </c>
      <c r="D1841">
        <v>0.95365965341327408</v>
      </c>
      <c r="E1841" s="6">
        <v>59.141388584337818</v>
      </c>
      <c r="F1841" s="11">
        <v>66.435532757575032</v>
      </c>
      <c r="G1841" s="11">
        <v>63.643626523995415</v>
      </c>
      <c r="H1841" s="11">
        <v>239.22897565658116</v>
      </c>
      <c r="I1841" s="11">
        <v>56.40075613971937</v>
      </c>
    </row>
    <row r="1842" spans="1:9" x14ac:dyDescent="0.25">
      <c r="A1842" s="13"/>
      <c r="B1842" s="3">
        <f>DATE(YEAR(siječanj!B1842),MONTH(siječanj!B1842)+6,DAY(siječanj!B1842))</f>
        <v>42936</v>
      </c>
      <c r="C1842" s="9">
        <v>19.15625</v>
      </c>
      <c r="D1842">
        <v>0.95365965341327408</v>
      </c>
      <c r="E1842" s="6">
        <v>60.34931214221335</v>
      </c>
      <c r="F1842" s="11">
        <v>65.664170658004252</v>
      </c>
      <c r="G1842" s="11">
        <v>62.766753311151433</v>
      </c>
      <c r="H1842" s="11">
        <v>239.29652853104352</v>
      </c>
      <c r="I1842" s="11">
        <v>57.552704101272674</v>
      </c>
    </row>
    <row r="1843" spans="1:9" x14ac:dyDescent="0.25">
      <c r="A1843" s="13"/>
      <c r="B1843" s="3">
        <f>DATE(YEAR(siječanj!B1843),MONTH(siječanj!B1843)+6,DAY(siječanj!B1843))</f>
        <v>42936</v>
      </c>
      <c r="C1843" s="9">
        <v>19.1666666666667</v>
      </c>
      <c r="D1843">
        <v>0.95365965341327408</v>
      </c>
      <c r="E1843" s="6">
        <v>62.500018402366663</v>
      </c>
      <c r="F1843" s="11">
        <v>65.339423109901205</v>
      </c>
      <c r="G1843" s="11">
        <v>63.033798112409535</v>
      </c>
      <c r="H1843" s="11">
        <v>232.60332824123523</v>
      </c>
      <c r="I1843" s="11">
        <v>59.603745887924241</v>
      </c>
    </row>
    <row r="1844" spans="1:9" x14ac:dyDescent="0.25">
      <c r="A1844" s="13"/>
      <c r="B1844" s="3">
        <f>DATE(YEAR(siječanj!B1844),MONTH(siječanj!B1844)+6,DAY(siječanj!B1844))</f>
        <v>42936</v>
      </c>
      <c r="C1844" s="9">
        <v>19.1770833333333</v>
      </c>
      <c r="D1844">
        <v>0.95365965341327408</v>
      </c>
      <c r="E1844" s="6">
        <v>64.692467139844027</v>
      </c>
      <c r="F1844" s="11">
        <v>64.311826076695411</v>
      </c>
      <c r="G1844" s="11">
        <v>60.880377839030047</v>
      </c>
      <c r="H1844" s="11">
        <v>172.95380304669442</v>
      </c>
      <c r="I1844" s="11">
        <v>61.694595791033272</v>
      </c>
    </row>
    <row r="1845" spans="1:9" x14ac:dyDescent="0.25">
      <c r="A1845" s="13"/>
      <c r="B1845" s="3">
        <f>DATE(YEAR(siječanj!B1845),MONTH(siječanj!B1845)+6,DAY(siječanj!B1845))</f>
        <v>42936</v>
      </c>
      <c r="C1845" s="9">
        <v>19.1875</v>
      </c>
      <c r="D1845">
        <v>0.95365965341327408</v>
      </c>
      <c r="E1845" s="6">
        <v>67.232963061282533</v>
      </c>
      <c r="F1845" s="11">
        <v>63.8965259663672</v>
      </c>
      <c r="G1845" s="11">
        <v>59.878915767513284</v>
      </c>
      <c r="H1845" s="11">
        <v>104.4882696877789</v>
      </c>
      <c r="I1845" s="11">
        <v>64.117364250970155</v>
      </c>
    </row>
    <row r="1846" spans="1:9" x14ac:dyDescent="0.25">
      <c r="A1846" s="13"/>
      <c r="B1846" s="3">
        <f>DATE(YEAR(siječanj!B1846),MONTH(siječanj!B1846)+6,DAY(siječanj!B1846))</f>
        <v>42936</v>
      </c>
      <c r="C1846" s="9">
        <v>19.1979166666667</v>
      </c>
      <c r="D1846">
        <v>0.95365965341327408</v>
      </c>
      <c r="E1846" s="6">
        <v>71.00707235663765</v>
      </c>
      <c r="F1846" s="11">
        <v>63.482620637239116</v>
      </c>
      <c r="G1846" s="11">
        <v>59.441200254164002</v>
      </c>
      <c r="H1846" s="11">
        <v>67.975709010391824</v>
      </c>
      <c r="I1846" s="11">
        <v>67.716580013522332</v>
      </c>
    </row>
    <row r="1847" spans="1:9" x14ac:dyDescent="0.25">
      <c r="A1847" s="13"/>
      <c r="B1847" s="3">
        <f>DATE(YEAR(siječanj!B1847),MONTH(siječanj!B1847)+6,DAY(siječanj!B1847))</f>
        <v>42936</v>
      </c>
      <c r="C1847" s="9">
        <v>19.2083333333333</v>
      </c>
      <c r="D1847">
        <v>0.95365965341327408</v>
      </c>
      <c r="E1847" s="6">
        <v>74.126659051753023</v>
      </c>
      <c r="F1847" s="11">
        <v>63.388717393740116</v>
      </c>
      <c r="G1847" s="11">
        <v>62.545710241859226</v>
      </c>
      <c r="H1847" s="11">
        <v>46.055010274816354</v>
      </c>
      <c r="I1847" s="11">
        <v>70.691603979978723</v>
      </c>
    </row>
    <row r="1848" spans="1:9" x14ac:dyDescent="0.25">
      <c r="A1848" s="13"/>
      <c r="B1848" s="3">
        <f>DATE(YEAR(siječanj!B1848),MONTH(siječanj!B1848)+6,DAY(siječanj!B1848))</f>
        <v>42936</v>
      </c>
      <c r="C1848" s="9">
        <v>19.21875</v>
      </c>
      <c r="D1848">
        <v>0.95365965341327408</v>
      </c>
      <c r="E1848" s="6">
        <v>77.604199052522745</v>
      </c>
      <c r="F1848" s="11">
        <v>67.988950279250872</v>
      </c>
      <c r="G1848" s="11">
        <v>68.690460794108631</v>
      </c>
      <c r="H1848" s="11">
        <v>27.065110560097512</v>
      </c>
      <c r="I1848" s="11">
        <v>74.007993571843571</v>
      </c>
    </row>
    <row r="1849" spans="1:9" x14ac:dyDescent="0.25">
      <c r="A1849" s="13"/>
      <c r="B1849" s="3">
        <f>DATE(YEAR(siječanj!B1849),MONTH(siječanj!B1849)+6,DAY(siječanj!B1849))</f>
        <v>42936</v>
      </c>
      <c r="C1849" s="9">
        <v>19.2291666666667</v>
      </c>
      <c r="D1849">
        <v>0.95365965341327408</v>
      </c>
      <c r="E1849" s="6">
        <v>81.855753440051458</v>
      </c>
      <c r="F1849" s="11">
        <v>75.99872180046728</v>
      </c>
      <c r="G1849" s="11">
        <v>73.327838387177309</v>
      </c>
      <c r="H1849" s="11">
        <v>7.0057743528537548</v>
      </c>
      <c r="I1849" s="11">
        <v>78.062529455521897</v>
      </c>
    </row>
    <row r="1850" spans="1:9" x14ac:dyDescent="0.25">
      <c r="A1850" s="13"/>
      <c r="B1850" s="3">
        <f>DATE(YEAR(siječanj!B1850),MONTH(siječanj!B1850)+6,DAY(siječanj!B1850))</f>
        <v>42936</v>
      </c>
      <c r="C1850" s="9">
        <v>19.2395833333333</v>
      </c>
      <c r="D1850">
        <v>0.95365965341327408</v>
      </c>
      <c r="E1850" s="6">
        <v>86.478847437197842</v>
      </c>
      <c r="F1850" s="11">
        <v>77.407819547850053</v>
      </c>
      <c r="G1850" s="11">
        <v>76.819018510819632</v>
      </c>
      <c r="H1850" s="11">
        <v>2.8356705237678823</v>
      </c>
      <c r="I1850" s="11">
        <v>82.471387674537496</v>
      </c>
    </row>
    <row r="1851" spans="1:9" x14ac:dyDescent="0.25">
      <c r="A1851" s="13"/>
      <c r="B1851" s="3">
        <f>DATE(YEAR(siječanj!B1851),MONTH(siječanj!B1851)+6,DAY(siječanj!B1851))</f>
        <v>42936</v>
      </c>
      <c r="C1851" s="9">
        <v>19.25</v>
      </c>
      <c r="D1851">
        <v>0.95365965341327408</v>
      </c>
      <c r="E1851" s="6">
        <v>88.895033987235948</v>
      </c>
      <c r="F1851" s="11">
        <v>77.260092980395783</v>
      </c>
      <c r="G1851" s="11">
        <v>94.766143754447782</v>
      </c>
      <c r="H1851" s="11">
        <v>2.9557472983270636</v>
      </c>
      <c r="I1851" s="11">
        <v>84.775607302428654</v>
      </c>
    </row>
    <row r="1852" spans="1:9" x14ac:dyDescent="0.25">
      <c r="A1852" s="13"/>
      <c r="B1852" s="3">
        <f>DATE(YEAR(siječanj!B1852),MONTH(siječanj!B1852)+6,DAY(siječanj!B1852))</f>
        <v>42936</v>
      </c>
      <c r="C1852" s="9">
        <v>19.2604166666667</v>
      </c>
      <c r="D1852">
        <v>0.95365965341327408</v>
      </c>
      <c r="E1852" s="6">
        <v>89.840418026549884</v>
      </c>
      <c r="F1852" s="11">
        <v>87.197600415882761</v>
      </c>
      <c r="G1852" s="11">
        <v>100.17974198562884</v>
      </c>
      <c r="H1852" s="11">
        <v>3.5124804366993363</v>
      </c>
      <c r="I1852" s="11">
        <v>85.677181917703223</v>
      </c>
    </row>
    <row r="1853" spans="1:9" x14ac:dyDescent="0.25">
      <c r="A1853" s="13"/>
      <c r="B1853" s="3">
        <f>DATE(YEAR(siječanj!B1853),MONTH(siječanj!B1853)+6,DAY(siječanj!B1853))</f>
        <v>42936</v>
      </c>
      <c r="C1853" s="9">
        <v>19.2708333333333</v>
      </c>
      <c r="D1853">
        <v>0.95365965341327408</v>
      </c>
      <c r="E1853" s="6">
        <v>92.999274886682144</v>
      </c>
      <c r="F1853" s="11">
        <v>93.585898712038102</v>
      </c>
      <c r="G1853" s="11">
        <v>108.95404656109163</v>
      </c>
      <c r="H1853" s="11">
        <v>3.3711558708048361</v>
      </c>
      <c r="I1853" s="11">
        <v>88.689656256119093</v>
      </c>
    </row>
    <row r="1854" spans="1:9" x14ac:dyDescent="0.25">
      <c r="A1854" s="13"/>
      <c r="B1854" s="3">
        <f>DATE(YEAR(siječanj!B1854),MONTH(siječanj!B1854)+6,DAY(siječanj!B1854))</f>
        <v>42936</v>
      </c>
      <c r="C1854" s="9">
        <v>19.28125</v>
      </c>
      <c r="D1854">
        <v>0.95365965341327408</v>
      </c>
      <c r="E1854" s="6">
        <v>93.800332856638747</v>
      </c>
      <c r="F1854" s="11">
        <v>102.33842328625498</v>
      </c>
      <c r="G1854" s="11">
        <v>119.75281192602604</v>
      </c>
      <c r="H1854" s="11">
        <v>3.4921937716277607</v>
      </c>
      <c r="I1854" s="11">
        <v>89.453592922111852</v>
      </c>
    </row>
    <row r="1855" spans="1:9" x14ac:dyDescent="0.25">
      <c r="A1855" s="13"/>
      <c r="B1855" s="3">
        <f>DATE(YEAR(siječanj!B1855),MONTH(siječanj!B1855)+6,DAY(siječanj!B1855))</f>
        <v>42936</v>
      </c>
      <c r="C1855" s="9">
        <v>19.2916666666667</v>
      </c>
      <c r="D1855">
        <v>0.95365965341327408</v>
      </c>
      <c r="E1855" s="6">
        <v>93.558629839312161</v>
      </c>
      <c r="F1855" s="11">
        <v>111.11969718676058</v>
      </c>
      <c r="G1855" s="11">
        <v>128.79448980070228</v>
      </c>
      <c r="H1855" s="11">
        <v>3.1197148388429632</v>
      </c>
      <c r="I1855" s="11">
        <v>89.223090506379236</v>
      </c>
    </row>
    <row r="1856" spans="1:9" x14ac:dyDescent="0.25">
      <c r="A1856" s="13"/>
      <c r="B1856" s="3">
        <f>DATE(YEAR(siječanj!B1856),MONTH(siječanj!B1856)+6,DAY(siječanj!B1856))</f>
        <v>42936</v>
      </c>
      <c r="C1856" s="9">
        <v>19.3020833333333</v>
      </c>
      <c r="D1856">
        <v>0.95365965341327408</v>
      </c>
      <c r="E1856" s="6">
        <v>93.173571415589464</v>
      </c>
      <c r="F1856" s="11">
        <v>125.11966117928839</v>
      </c>
      <c r="G1856" s="11">
        <v>139.5363408918372</v>
      </c>
      <c r="H1856" s="11">
        <v>2.7934839816960957</v>
      </c>
      <c r="I1856" s="11">
        <v>88.855875823467983</v>
      </c>
    </row>
    <row r="1857" spans="1:9" x14ac:dyDescent="0.25">
      <c r="A1857" s="13"/>
      <c r="B1857" s="3">
        <f>DATE(YEAR(siječanj!B1857),MONTH(siječanj!B1857)+6,DAY(siječanj!B1857))</f>
        <v>42936</v>
      </c>
      <c r="C1857" s="9">
        <v>19.3125</v>
      </c>
      <c r="D1857">
        <v>0.95365965341327408</v>
      </c>
      <c r="E1857" s="6">
        <v>94.065145195426538</v>
      </c>
      <c r="F1857" s="11">
        <v>134.80556291184766</v>
      </c>
      <c r="G1857" s="11">
        <v>148.85684142129236</v>
      </c>
      <c r="H1857" s="11">
        <v>2.3035596200336057</v>
      </c>
      <c r="I1857" s="11">
        <v>89.706133765339771</v>
      </c>
    </row>
    <row r="1858" spans="1:9" x14ac:dyDescent="0.25">
      <c r="A1858" s="13"/>
      <c r="B1858" s="3">
        <f>DATE(YEAR(siječanj!B1858),MONTH(siječanj!B1858)+6,DAY(siječanj!B1858))</f>
        <v>42936</v>
      </c>
      <c r="C1858" s="9">
        <v>19.3229166666667</v>
      </c>
      <c r="D1858">
        <v>0.95365965341327408</v>
      </c>
      <c r="E1858" s="6">
        <v>95.765197852133369</v>
      </c>
      <c r="F1858" s="11">
        <v>144.13208403782616</v>
      </c>
      <c r="G1858" s="11">
        <v>163.33324956025248</v>
      </c>
      <c r="H1858" s="11">
        <v>1.9562589949384599</v>
      </c>
      <c r="I1858" s="11">
        <v>91.327405392719129</v>
      </c>
    </row>
    <row r="1859" spans="1:9" x14ac:dyDescent="0.25">
      <c r="A1859" s="13"/>
      <c r="B1859" s="3">
        <f>DATE(YEAR(siječanj!B1859),MONTH(siječanj!B1859)+6,DAY(siječanj!B1859))</f>
        <v>42936</v>
      </c>
      <c r="C1859" s="9">
        <v>19.3333333333333</v>
      </c>
      <c r="D1859">
        <v>0.95365965341327408</v>
      </c>
      <c r="E1859" s="6">
        <v>96.613988024333182</v>
      </c>
      <c r="F1859" s="11">
        <v>165.86152464223329</v>
      </c>
      <c r="G1859" s="11">
        <v>177.96949198485012</v>
      </c>
      <c r="H1859" s="11">
        <v>1.816102582504993</v>
      </c>
      <c r="I1859" s="11">
        <v>92.136862334159801</v>
      </c>
    </row>
    <row r="1860" spans="1:9" x14ac:dyDescent="0.25">
      <c r="A1860" s="13"/>
      <c r="B1860" s="3">
        <f>DATE(YEAR(siječanj!B1860),MONTH(siječanj!B1860)+6,DAY(siječanj!B1860))</f>
        <v>42936</v>
      </c>
      <c r="C1860" s="9">
        <v>19.34375</v>
      </c>
      <c r="D1860">
        <v>0.95365965341327408</v>
      </c>
      <c r="E1860" s="6">
        <v>98.31710551460263</v>
      </c>
      <c r="F1860" s="11">
        <v>189.50102591639217</v>
      </c>
      <c r="G1860" s="11">
        <v>189.99687976349361</v>
      </c>
      <c r="H1860" s="11">
        <v>1.7576489034094844</v>
      </c>
      <c r="I1860" s="11">
        <v>93.761056769652242</v>
      </c>
    </row>
    <row r="1861" spans="1:9" x14ac:dyDescent="0.25">
      <c r="A1861" s="13"/>
      <c r="B1861" s="3">
        <f>DATE(YEAR(siječanj!B1861),MONTH(siječanj!B1861)+6,DAY(siječanj!B1861))</f>
        <v>42936</v>
      </c>
      <c r="C1861" s="9">
        <v>19.3541666666667</v>
      </c>
      <c r="D1861">
        <v>0.95365965341327408</v>
      </c>
      <c r="E1861" s="6">
        <v>99.072275343442755</v>
      </c>
      <c r="F1861" s="11">
        <v>187.39851349696727</v>
      </c>
      <c r="G1861" s="11">
        <v>194.65645500498368</v>
      </c>
      <c r="H1861" s="11">
        <v>1.8617115741860746</v>
      </c>
      <c r="I1861" s="11">
        <v>94.48123176689208</v>
      </c>
    </row>
    <row r="1862" spans="1:9" x14ac:dyDescent="0.25">
      <c r="A1862" s="13"/>
      <c r="B1862" s="3">
        <f>DATE(YEAR(siječanj!B1862),MONTH(siječanj!B1862)+6,DAY(siječanj!B1862))</f>
        <v>42936</v>
      </c>
      <c r="C1862" s="9">
        <v>19.3645833333333</v>
      </c>
      <c r="D1862">
        <v>0.95365965341327408</v>
      </c>
      <c r="E1862" s="6">
        <v>100.76291812741411</v>
      </c>
      <c r="F1862" s="11">
        <v>188.73871386265438</v>
      </c>
      <c r="G1862" s="11">
        <v>201.18983466269435</v>
      </c>
      <c r="H1862" s="11">
        <v>2.0602046503426692</v>
      </c>
      <c r="I1862" s="11">
        <v>96.093529578299851</v>
      </c>
    </row>
    <row r="1863" spans="1:9" x14ac:dyDescent="0.25">
      <c r="A1863" s="13"/>
      <c r="B1863" s="3">
        <f>DATE(YEAR(siječanj!B1863),MONTH(siječanj!B1863)+6,DAY(siječanj!B1863))</f>
        <v>42936</v>
      </c>
      <c r="C1863" s="9">
        <v>19.375</v>
      </c>
      <c r="D1863">
        <v>0.95365965341327408</v>
      </c>
      <c r="E1863" s="6">
        <v>102.31212003346809</v>
      </c>
      <c r="F1863" s="11">
        <v>191.54224010686687</v>
      </c>
      <c r="G1863" s="11">
        <v>207.31662198528818</v>
      </c>
      <c r="H1863" s="11">
        <v>1.9194011529012498</v>
      </c>
      <c r="I1863" s="11">
        <v>97.570940931094469</v>
      </c>
    </row>
    <row r="1864" spans="1:9" x14ac:dyDescent="0.25">
      <c r="A1864" s="13"/>
      <c r="B1864" s="3">
        <f>DATE(YEAR(siječanj!B1864),MONTH(siječanj!B1864)+6,DAY(siječanj!B1864))</f>
        <v>42936</v>
      </c>
      <c r="C1864" s="9">
        <v>19.3854166666667</v>
      </c>
      <c r="D1864">
        <v>0.95365965341327408</v>
      </c>
      <c r="E1864" s="6">
        <v>104.13538138138718</v>
      </c>
      <c r="F1864" s="11">
        <v>198.81094593969564</v>
      </c>
      <c r="G1864" s="11">
        <v>209.17455434176398</v>
      </c>
      <c r="H1864" s="11">
        <v>1.6667509620914405</v>
      </c>
      <c r="I1864" s="11">
        <v>99.309711716232812</v>
      </c>
    </row>
    <row r="1865" spans="1:9" x14ac:dyDescent="0.25">
      <c r="A1865" s="13"/>
      <c r="B1865" s="3">
        <f>DATE(YEAR(siječanj!B1865),MONTH(siječanj!B1865)+6,DAY(siječanj!B1865))</f>
        <v>42936</v>
      </c>
      <c r="C1865" s="9">
        <v>19.3958333333333</v>
      </c>
      <c r="D1865">
        <v>0.95365965341327408</v>
      </c>
      <c r="E1865" s="6">
        <v>104.80592786047033</v>
      </c>
      <c r="F1865" s="11">
        <v>196.50384557095978</v>
      </c>
      <c r="G1865" s="11">
        <v>212.06602138720143</v>
      </c>
      <c r="H1865" s="11">
        <v>1.64003545245863</v>
      </c>
      <c r="I1865" s="11">
        <v>99.949184839072743</v>
      </c>
    </row>
    <row r="1866" spans="1:9" x14ac:dyDescent="0.25">
      <c r="A1866" s="13"/>
      <c r="B1866" s="3">
        <f>DATE(YEAR(siječanj!B1866),MONTH(siječanj!B1866)+6,DAY(siječanj!B1866))</f>
        <v>42936</v>
      </c>
      <c r="C1866" s="9">
        <v>19.40625</v>
      </c>
      <c r="D1866">
        <v>0.95365965341327408</v>
      </c>
      <c r="E1866" s="6">
        <v>105.52494595274365</v>
      </c>
      <c r="F1866" s="11">
        <v>194.52596166135609</v>
      </c>
      <c r="G1866" s="11">
        <v>210.65532297263456</v>
      </c>
      <c r="H1866" s="11">
        <v>1.7596361644771843</v>
      </c>
      <c r="I1866" s="11">
        <v>100.63488338374799</v>
      </c>
    </row>
    <row r="1867" spans="1:9" x14ac:dyDescent="0.25">
      <c r="A1867" s="13"/>
      <c r="B1867" s="3">
        <f>DATE(YEAR(siječanj!B1867),MONTH(siječanj!B1867)+6,DAY(siječanj!B1867))</f>
        <v>42936</v>
      </c>
      <c r="C1867" s="9">
        <v>19.4166666666667</v>
      </c>
      <c r="D1867">
        <v>0.95365965341327408</v>
      </c>
      <c r="E1867" s="6">
        <v>106.68323965236182</v>
      </c>
      <c r="F1867" s="11">
        <v>202.69040560008369</v>
      </c>
      <c r="G1867" s="11">
        <v>211.34171945032375</v>
      </c>
      <c r="H1867" s="11">
        <v>1.7206160383793971</v>
      </c>
      <c r="I1867" s="11">
        <v>101.73950135187663</v>
      </c>
    </row>
    <row r="1868" spans="1:9" x14ac:dyDescent="0.25">
      <c r="A1868" s="13"/>
      <c r="B1868" s="3">
        <f>DATE(YEAR(siječanj!B1868),MONTH(siječanj!B1868)+6,DAY(siječanj!B1868))</f>
        <v>42936</v>
      </c>
      <c r="C1868" s="9">
        <v>19.4270833333333</v>
      </c>
      <c r="D1868">
        <v>0.95365965341327408</v>
      </c>
      <c r="E1868" s="6">
        <v>107.10974478902979</v>
      </c>
      <c r="F1868" s="11">
        <v>198.50719626144155</v>
      </c>
      <c r="G1868" s="11">
        <v>207.54784448512336</v>
      </c>
      <c r="H1868" s="11">
        <v>1.984960765507582</v>
      </c>
      <c r="I1868" s="11">
        <v>102.14624209269039</v>
      </c>
    </row>
    <row r="1869" spans="1:9" x14ac:dyDescent="0.25">
      <c r="A1869" s="13"/>
      <c r="B1869" s="3">
        <f>DATE(YEAR(siječanj!B1869),MONTH(siječanj!B1869)+6,DAY(siječanj!B1869))</f>
        <v>42936</v>
      </c>
      <c r="C1869" s="9">
        <v>19.4375</v>
      </c>
      <c r="D1869">
        <v>0.95365965341327408</v>
      </c>
      <c r="E1869" s="6">
        <v>109.12796845744973</v>
      </c>
      <c r="F1869" s="11">
        <v>195.30294697363885</v>
      </c>
      <c r="G1869" s="11">
        <v>208.62123158456973</v>
      </c>
      <c r="H1869" s="11">
        <v>2.0278904052005569</v>
      </c>
      <c r="I1869" s="11">
        <v>104.07094057682622</v>
      </c>
    </row>
    <row r="1870" spans="1:9" x14ac:dyDescent="0.25">
      <c r="A1870" s="13"/>
      <c r="B1870" s="3">
        <f>DATE(YEAR(siječanj!B1870),MONTH(siječanj!B1870)+6,DAY(siječanj!B1870))</f>
        <v>42936</v>
      </c>
      <c r="C1870" s="9">
        <v>19.4479166666667</v>
      </c>
      <c r="D1870">
        <v>0.95365965341327408</v>
      </c>
      <c r="E1870" s="6">
        <v>110.02296536259686</v>
      </c>
      <c r="F1870" s="11">
        <v>192.80789983818659</v>
      </c>
      <c r="G1870" s="11">
        <v>206.76922020343531</v>
      </c>
      <c r="H1870" s="11">
        <v>1.9593223973795089</v>
      </c>
      <c r="I1870" s="11">
        <v>104.92446301519479</v>
      </c>
    </row>
    <row r="1871" spans="1:9" x14ac:dyDescent="0.25">
      <c r="A1871" s="13"/>
      <c r="B1871" s="3">
        <f>DATE(YEAR(siječanj!B1871),MONTH(siječanj!B1871)+6,DAY(siječanj!B1871))</f>
        <v>42936</v>
      </c>
      <c r="C1871" s="9">
        <v>19.4583333333333</v>
      </c>
      <c r="D1871">
        <v>0.95365965341327408</v>
      </c>
      <c r="E1871" s="6">
        <v>111.24197412968901</v>
      </c>
      <c r="F1871" s="11">
        <v>197.37702269014747</v>
      </c>
      <c r="G1871" s="11">
        <v>210.06849743006794</v>
      </c>
      <c r="H1871" s="11">
        <v>1.8072794234011953</v>
      </c>
      <c r="I1871" s="11">
        <v>106.08698249352763</v>
      </c>
    </row>
    <row r="1872" spans="1:9" x14ac:dyDescent="0.25">
      <c r="A1872" s="13"/>
      <c r="B1872" s="3">
        <f>DATE(YEAR(siječanj!B1872),MONTH(siječanj!B1872)+6,DAY(siječanj!B1872))</f>
        <v>42936</v>
      </c>
      <c r="C1872" s="9">
        <v>19.46875</v>
      </c>
      <c r="D1872">
        <v>0.95365965341327408</v>
      </c>
      <c r="E1872" s="6">
        <v>112.8566114233024</v>
      </c>
      <c r="F1872" s="11">
        <v>205.2096529909565</v>
      </c>
      <c r="G1872" s="11">
        <v>207.65549566873284</v>
      </c>
      <c r="H1872" s="11">
        <v>1.9919096783905099</v>
      </c>
      <c r="I1872" s="11">
        <v>107.62679693534311</v>
      </c>
    </row>
    <row r="1873" spans="1:9" x14ac:dyDescent="0.25">
      <c r="A1873" s="13"/>
      <c r="B1873" s="3">
        <f>DATE(YEAR(siječanj!B1873),MONTH(siječanj!B1873)+6,DAY(siječanj!B1873))</f>
        <v>42936</v>
      </c>
      <c r="C1873" s="9">
        <v>19.4791666666667</v>
      </c>
      <c r="D1873">
        <v>0.95365965341327408</v>
      </c>
      <c r="E1873" s="6">
        <v>113.06050126255187</v>
      </c>
      <c r="F1873" s="11">
        <v>189.30081870228733</v>
      </c>
      <c r="G1873" s="11">
        <v>205.45947081297439</v>
      </c>
      <c r="H1873" s="11">
        <v>2.1233969519539104</v>
      </c>
      <c r="I1873" s="11">
        <v>107.82123844877626</v>
      </c>
    </row>
    <row r="1874" spans="1:9" x14ac:dyDescent="0.25">
      <c r="A1874" s="13"/>
      <c r="B1874" s="3">
        <f>DATE(YEAR(siječanj!B1874),MONTH(siječanj!B1874)+6,DAY(siječanj!B1874))</f>
        <v>42936</v>
      </c>
      <c r="C1874" s="9">
        <v>19.4895833333333</v>
      </c>
      <c r="D1874">
        <v>0.95365965341327408</v>
      </c>
      <c r="E1874" s="6">
        <v>112.29835913585634</v>
      </c>
      <c r="F1874" s="11">
        <v>189.19184540903987</v>
      </c>
      <c r="G1874" s="11">
        <v>199.01423677125658</v>
      </c>
      <c r="H1874" s="11">
        <v>1.880928098672628</v>
      </c>
      <c r="I1874" s="11">
        <v>107.09441425238015</v>
      </c>
    </row>
    <row r="1875" spans="1:9" x14ac:dyDescent="0.25">
      <c r="A1875" s="13"/>
      <c r="B1875" s="3">
        <f>DATE(YEAR(siječanj!B1875),MONTH(siječanj!B1875)+6,DAY(siječanj!B1875))</f>
        <v>42936</v>
      </c>
      <c r="C1875" s="9">
        <v>19.5</v>
      </c>
      <c r="D1875">
        <v>0.95365965341327408</v>
      </c>
      <c r="E1875" s="6">
        <v>111.56354643175804</v>
      </c>
      <c r="F1875" s="11">
        <v>184.01768410763077</v>
      </c>
      <c r="G1875" s="11">
        <v>196.9401447480198</v>
      </c>
      <c r="H1875" s="11">
        <v>1.9656062228895026</v>
      </c>
      <c r="I1875" s="11">
        <v>106.39365302366609</v>
      </c>
    </row>
    <row r="1876" spans="1:9" x14ac:dyDescent="0.25">
      <c r="A1876" s="13"/>
      <c r="B1876" s="3">
        <f>DATE(YEAR(siječanj!B1876),MONTH(siječanj!B1876)+6,DAY(siječanj!B1876))</f>
        <v>42936</v>
      </c>
      <c r="C1876" s="9">
        <v>19.5104166666667</v>
      </c>
      <c r="D1876">
        <v>0.95365965341327408</v>
      </c>
      <c r="E1876" s="6">
        <v>110.99290380033669</v>
      </c>
      <c r="F1876" s="11">
        <v>183.05534920741803</v>
      </c>
      <c r="G1876" s="11">
        <v>197.95695808983987</v>
      </c>
      <c r="H1876" s="11">
        <v>1.9943580000280181</v>
      </c>
      <c r="I1876" s="11">
        <v>105.84945416956197</v>
      </c>
    </row>
    <row r="1877" spans="1:9" x14ac:dyDescent="0.25">
      <c r="A1877" s="13"/>
      <c r="B1877" s="3">
        <f>DATE(YEAR(siječanj!B1877),MONTH(siječanj!B1877)+6,DAY(siječanj!B1877))</f>
        <v>42936</v>
      </c>
      <c r="C1877" s="9">
        <v>19.5208333333333</v>
      </c>
      <c r="D1877">
        <v>0.95365965341327408</v>
      </c>
      <c r="E1877" s="6">
        <v>111.78021468166774</v>
      </c>
      <c r="F1877" s="11">
        <v>182.49990164242129</v>
      </c>
      <c r="G1877" s="11">
        <v>197.66980280399858</v>
      </c>
      <c r="H1877" s="11">
        <v>2.1687459094741457</v>
      </c>
      <c r="I1877" s="11">
        <v>106.60028079178063</v>
      </c>
    </row>
    <row r="1878" spans="1:9" x14ac:dyDescent="0.25">
      <c r="A1878" s="13"/>
      <c r="B1878" s="3">
        <f>DATE(YEAR(siječanj!B1878),MONTH(siječanj!B1878)+6,DAY(siječanj!B1878))</f>
        <v>42936</v>
      </c>
      <c r="C1878" s="9">
        <v>19.53125</v>
      </c>
      <c r="D1878">
        <v>0.95365965341327408</v>
      </c>
      <c r="E1878" s="6">
        <v>112.12417872920511</v>
      </c>
      <c r="F1878" s="11">
        <v>183.13321246711564</v>
      </c>
      <c r="G1878" s="11">
        <v>198.36909082339869</v>
      </c>
      <c r="H1878" s="11">
        <v>2.515799502116487</v>
      </c>
      <c r="I1878" s="11">
        <v>106.92830542614175</v>
      </c>
    </row>
    <row r="1879" spans="1:9" x14ac:dyDescent="0.25">
      <c r="A1879" s="13"/>
      <c r="B1879" s="3">
        <f>DATE(YEAR(siječanj!B1879),MONTH(siječanj!B1879)+6,DAY(siječanj!B1879))</f>
        <v>42936</v>
      </c>
      <c r="C1879" s="9">
        <v>19.5416666666667</v>
      </c>
      <c r="D1879">
        <v>0.95365965341327408</v>
      </c>
      <c r="E1879" s="6">
        <v>111.14464085162795</v>
      </c>
      <c r="F1879" s="11">
        <v>185.63601105900764</v>
      </c>
      <c r="G1879" s="11">
        <v>196.49286273323932</v>
      </c>
      <c r="H1879" s="11">
        <v>2.2098993158222617</v>
      </c>
      <c r="I1879" s="11">
        <v>105.99415967330634</v>
      </c>
    </row>
    <row r="1880" spans="1:9" x14ac:dyDescent="0.25">
      <c r="A1880" s="13"/>
      <c r="B1880" s="3">
        <f>DATE(YEAR(siječanj!B1880),MONTH(siječanj!B1880)+6,DAY(siječanj!B1880))</f>
        <v>42936</v>
      </c>
      <c r="C1880" s="9">
        <v>19.5520833333333</v>
      </c>
      <c r="D1880">
        <v>0.95365965341327408</v>
      </c>
      <c r="E1880" s="6">
        <v>110.71749456130669</v>
      </c>
      <c r="F1880" s="11">
        <v>186.54069500294872</v>
      </c>
      <c r="G1880" s="11">
        <v>188.37702429711629</v>
      </c>
      <c r="H1880" s="11">
        <v>2.1315780267066957</v>
      </c>
      <c r="I1880" s="11">
        <v>105.5868074901218</v>
      </c>
    </row>
    <row r="1881" spans="1:9" x14ac:dyDescent="0.25">
      <c r="A1881" s="13"/>
      <c r="B1881" s="3">
        <f>DATE(YEAR(siječanj!B1881),MONTH(siječanj!B1881)+6,DAY(siječanj!B1881))</f>
        <v>42936</v>
      </c>
      <c r="C1881" s="9">
        <v>19.5625</v>
      </c>
      <c r="D1881">
        <v>0.95365965341327408</v>
      </c>
      <c r="E1881" s="6">
        <v>110.68479969497905</v>
      </c>
      <c r="F1881" s="11">
        <v>185.05885220159405</v>
      </c>
      <c r="G1881" s="11">
        <v>184.26810376845145</v>
      </c>
      <c r="H1881" s="11">
        <v>2.1345394157461817</v>
      </c>
      <c r="I1881" s="11">
        <v>105.55562771523138</v>
      </c>
    </row>
    <row r="1882" spans="1:9" x14ac:dyDescent="0.25">
      <c r="A1882" s="13"/>
      <c r="B1882" s="3">
        <f>DATE(YEAR(siječanj!B1882),MONTH(siječanj!B1882)+6,DAY(siječanj!B1882))</f>
        <v>42936</v>
      </c>
      <c r="C1882" s="9">
        <v>19.5729166666667</v>
      </c>
      <c r="D1882">
        <v>0.95365965341327408</v>
      </c>
      <c r="E1882" s="6">
        <v>111.651230645086</v>
      </c>
      <c r="F1882" s="11">
        <v>184.77226474488862</v>
      </c>
      <c r="G1882" s="11">
        <v>186.08859537016346</v>
      </c>
      <c r="H1882" s="11">
        <v>1.9984615391124527</v>
      </c>
      <c r="I1882" s="11">
        <v>106.47727392015824</v>
      </c>
    </row>
    <row r="1883" spans="1:9" x14ac:dyDescent="0.25">
      <c r="A1883" s="13"/>
      <c r="B1883" s="3">
        <f>DATE(YEAR(siječanj!B1883),MONTH(siječanj!B1883)+6,DAY(siječanj!B1883))</f>
        <v>42936</v>
      </c>
      <c r="C1883" s="9">
        <v>19.5833333333333</v>
      </c>
      <c r="D1883">
        <v>0.95365965341327408</v>
      </c>
      <c r="E1883" s="6">
        <v>111.89751503278991</v>
      </c>
      <c r="F1883" s="11">
        <v>184.49897981347968</v>
      </c>
      <c r="G1883" s="11">
        <v>184.25130229985746</v>
      </c>
      <c r="H1883" s="11">
        <v>2.0465388550587997</v>
      </c>
      <c r="I1883" s="11">
        <v>106.71214540397705</v>
      </c>
    </row>
    <row r="1884" spans="1:9" x14ac:dyDescent="0.25">
      <c r="A1884" s="13"/>
      <c r="B1884" s="3">
        <f>DATE(YEAR(siječanj!B1884),MONTH(siječanj!B1884)+6,DAY(siječanj!B1884))</f>
        <v>42936</v>
      </c>
      <c r="C1884" s="9">
        <v>19.59375</v>
      </c>
      <c r="D1884">
        <v>0.95365965341327408</v>
      </c>
      <c r="E1884" s="6">
        <v>113.21754619269447</v>
      </c>
      <c r="F1884" s="11">
        <v>184.88767487321479</v>
      </c>
      <c r="G1884" s="11">
        <v>179.76809440573291</v>
      </c>
      <c r="H1884" s="11">
        <v>2.3172214147919235</v>
      </c>
      <c r="I1884" s="11">
        <v>107.97100586242635</v>
      </c>
    </row>
    <row r="1885" spans="1:9" x14ac:dyDescent="0.25">
      <c r="A1885" s="13"/>
      <c r="B1885" s="3">
        <f>DATE(YEAR(siječanj!B1885),MONTH(siječanj!B1885)+6,DAY(siječanj!B1885))</f>
        <v>42936</v>
      </c>
      <c r="C1885" s="9">
        <v>19.6041666666667</v>
      </c>
      <c r="D1885">
        <v>0.95365965341327408</v>
      </c>
      <c r="E1885" s="6">
        <v>114.22223297494882</v>
      </c>
      <c r="F1885" s="11">
        <v>181.78834679879364</v>
      </c>
      <c r="G1885" s="11">
        <v>174.78275735650351</v>
      </c>
      <c r="H1885" s="11">
        <v>2.4567917502320973</v>
      </c>
      <c r="I1885" s="11">
        <v>108.92913511097994</v>
      </c>
    </row>
    <row r="1886" spans="1:9" x14ac:dyDescent="0.25">
      <c r="A1886" s="13"/>
      <c r="B1886" s="3">
        <f>DATE(YEAR(siječanj!B1886),MONTH(siječanj!B1886)+6,DAY(siječanj!B1886))</f>
        <v>42936</v>
      </c>
      <c r="C1886" s="9">
        <v>19.6145833333333</v>
      </c>
      <c r="D1886">
        <v>0.95365965341327408</v>
      </c>
      <c r="E1886" s="6">
        <v>114.5986923967329</v>
      </c>
      <c r="F1886" s="11">
        <v>180.02735136580887</v>
      </c>
      <c r="G1886" s="11">
        <v>170.78277796683378</v>
      </c>
      <c r="H1886" s="11">
        <v>2.2772691662406404</v>
      </c>
      <c r="I1886" s="11">
        <v>109.2881492726827</v>
      </c>
    </row>
    <row r="1887" spans="1:9" x14ac:dyDescent="0.25">
      <c r="A1887" s="13"/>
      <c r="B1887" s="3">
        <f>DATE(YEAR(siječanj!B1887),MONTH(siječanj!B1887)+6,DAY(siječanj!B1887))</f>
        <v>42936</v>
      </c>
      <c r="C1887" s="9">
        <v>19.625</v>
      </c>
      <c r="D1887">
        <v>0.95365965341327408</v>
      </c>
      <c r="E1887" s="6">
        <v>114.87172758074936</v>
      </c>
      <c r="F1887" s="11">
        <v>179.16083552924931</v>
      </c>
      <c r="G1887" s="11">
        <v>169.26117143161238</v>
      </c>
      <c r="H1887" s="11">
        <v>2.4626355179314281</v>
      </c>
      <c r="I1887" s="11">
        <v>109.54853191164148</v>
      </c>
    </row>
    <row r="1888" spans="1:9" x14ac:dyDescent="0.25">
      <c r="A1888" s="13"/>
      <c r="B1888" s="3">
        <f>DATE(YEAR(siječanj!B1888),MONTH(siječanj!B1888)+6,DAY(siječanj!B1888))</f>
        <v>42936</v>
      </c>
      <c r="C1888" s="9">
        <v>19.6354166666667</v>
      </c>
      <c r="D1888">
        <v>0.95365965341327408</v>
      </c>
      <c r="E1888" s="6">
        <v>115.24545366327452</v>
      </c>
      <c r="F1888" s="11">
        <v>179.01953778088989</v>
      </c>
      <c r="G1888" s="11">
        <v>164.43905379938954</v>
      </c>
      <c r="H1888" s="11">
        <v>2.405711039727974</v>
      </c>
      <c r="I1888" s="11">
        <v>109.90493939797392</v>
      </c>
    </row>
    <row r="1889" spans="1:9" x14ac:dyDescent="0.25">
      <c r="A1889" s="13"/>
      <c r="B1889" s="3">
        <f>DATE(YEAR(siječanj!B1889),MONTH(siječanj!B1889)+6,DAY(siječanj!B1889))</f>
        <v>42936</v>
      </c>
      <c r="C1889" s="9">
        <v>19.6458333333333</v>
      </c>
      <c r="D1889">
        <v>0.95365965341327408</v>
      </c>
      <c r="E1889" s="6">
        <v>115.96256615955036</v>
      </c>
      <c r="F1889" s="11">
        <v>176.9859507991043</v>
      </c>
      <c r="G1889" s="11">
        <v>164.01221076714759</v>
      </c>
      <c r="H1889" s="11">
        <v>2.4136650846557126</v>
      </c>
      <c r="I1889" s="11">
        <v>110.58882065263066</v>
      </c>
    </row>
    <row r="1890" spans="1:9" x14ac:dyDescent="0.25">
      <c r="A1890" s="13"/>
      <c r="B1890" s="3">
        <f>DATE(YEAR(siječanj!B1890),MONTH(siječanj!B1890)+6,DAY(siječanj!B1890))</f>
        <v>42936</v>
      </c>
      <c r="C1890" s="9">
        <v>19.65625</v>
      </c>
      <c r="D1890">
        <v>0.95365965341327408</v>
      </c>
      <c r="E1890" s="6">
        <v>115.86630080924625</v>
      </c>
      <c r="F1890" s="11">
        <v>175.57528191887545</v>
      </c>
      <c r="G1890" s="11">
        <v>160.34644199238571</v>
      </c>
      <c r="H1890" s="11">
        <v>2.1553311471686318</v>
      </c>
      <c r="I1890" s="11">
        <v>110.49701627202394</v>
      </c>
    </row>
    <row r="1891" spans="1:9" x14ac:dyDescent="0.25">
      <c r="A1891" s="13"/>
      <c r="B1891" s="3">
        <f>DATE(YEAR(siječanj!B1891),MONTH(siječanj!B1891)+6,DAY(siječanj!B1891))</f>
        <v>42936</v>
      </c>
      <c r="C1891" s="9">
        <v>19.6666666666667</v>
      </c>
      <c r="D1891">
        <v>0.95365965341327408</v>
      </c>
      <c r="E1891" s="6">
        <v>115.09216633023948</v>
      </c>
      <c r="F1891" s="11">
        <v>175.89323191262386</v>
      </c>
      <c r="G1891" s="11">
        <v>162.1514100626714</v>
      </c>
      <c r="H1891" s="11">
        <v>2.069325848600053</v>
      </c>
      <c r="I1891" s="11">
        <v>109.75875545307908</v>
      </c>
    </row>
    <row r="1892" spans="1:9" x14ac:dyDescent="0.25">
      <c r="A1892" s="13"/>
      <c r="B1892" s="3">
        <f>DATE(YEAR(siječanj!B1892),MONTH(siječanj!B1892)+6,DAY(siječanj!B1892))</f>
        <v>42936</v>
      </c>
      <c r="C1892" s="9">
        <v>19.6770833333333</v>
      </c>
      <c r="D1892">
        <v>0.95365965341327408</v>
      </c>
      <c r="E1892" s="6">
        <v>113.40870327618784</v>
      </c>
      <c r="F1892" s="11">
        <v>170.03006473032241</v>
      </c>
      <c r="G1892" s="11">
        <v>162.90186364165251</v>
      </c>
      <c r="H1892" s="11">
        <v>2.1671737029324123</v>
      </c>
      <c r="I1892" s="11">
        <v>108.15330466041813</v>
      </c>
    </row>
    <row r="1893" spans="1:9" x14ac:dyDescent="0.25">
      <c r="A1893" s="13"/>
      <c r="B1893" s="3">
        <f>DATE(YEAR(siječanj!B1893),MONTH(siječanj!B1893)+6,DAY(siječanj!B1893))</f>
        <v>42936</v>
      </c>
      <c r="C1893" s="9">
        <v>19.6875</v>
      </c>
      <c r="D1893">
        <v>0.95365965341327408</v>
      </c>
      <c r="E1893" s="6">
        <v>114.15125944902172</v>
      </c>
      <c r="F1893" s="11">
        <v>164.75167960613183</v>
      </c>
      <c r="G1893" s="11">
        <v>160.4744079702823</v>
      </c>
      <c r="H1893" s="11">
        <v>2.1322451143424055</v>
      </c>
      <c r="I1893" s="11">
        <v>108.86145052284279</v>
      </c>
    </row>
    <row r="1894" spans="1:9" x14ac:dyDescent="0.25">
      <c r="A1894" s="13"/>
      <c r="B1894" s="3">
        <f>DATE(YEAR(siječanj!B1894),MONTH(siječanj!B1894)+6,DAY(siječanj!B1894))</f>
        <v>42936</v>
      </c>
      <c r="C1894" s="9">
        <v>19.6979166666667</v>
      </c>
      <c r="D1894">
        <v>0.95365965341327408</v>
      </c>
      <c r="E1894" s="6">
        <v>114.17823951235276</v>
      </c>
      <c r="F1894" s="11">
        <v>163.74893212304312</v>
      </c>
      <c r="G1894" s="11">
        <v>159.85202052101351</v>
      </c>
      <c r="H1894" s="11">
        <v>2.1048225118183703</v>
      </c>
      <c r="I1894" s="11">
        <v>108.88718032068813</v>
      </c>
    </row>
    <row r="1895" spans="1:9" x14ac:dyDescent="0.25">
      <c r="A1895" s="13"/>
      <c r="B1895" s="3">
        <f>DATE(YEAR(siječanj!B1895),MONTH(siječanj!B1895)+6,DAY(siječanj!B1895))</f>
        <v>42936</v>
      </c>
      <c r="C1895" s="9">
        <v>19.7083333333333</v>
      </c>
      <c r="D1895">
        <v>0.95365965341327408</v>
      </c>
      <c r="E1895" s="6">
        <v>115.18984996006465</v>
      </c>
      <c r="F1895" s="11">
        <v>162.63197690921459</v>
      </c>
      <c r="G1895" s="11">
        <v>166.03462044743461</v>
      </c>
      <c r="H1895" s="11">
        <v>1.8561298409103666</v>
      </c>
      <c r="I1895" s="11">
        <v>109.85191238964229</v>
      </c>
    </row>
    <row r="1896" spans="1:9" x14ac:dyDescent="0.25">
      <c r="A1896" s="13"/>
      <c r="B1896" s="3">
        <f>DATE(YEAR(siječanj!B1896),MONTH(siječanj!B1896)+6,DAY(siječanj!B1896))</f>
        <v>42936</v>
      </c>
      <c r="C1896" s="9">
        <v>19.71875</v>
      </c>
      <c r="D1896">
        <v>0.95365965341327408</v>
      </c>
      <c r="E1896" s="6">
        <v>115.30320810946701</v>
      </c>
      <c r="F1896" s="11">
        <v>162.63109114299266</v>
      </c>
      <c r="G1896" s="11">
        <v>176.41465908326759</v>
      </c>
      <c r="H1896" s="11">
        <v>1.8709317854508574</v>
      </c>
      <c r="I1896" s="11">
        <v>109.96001748311292</v>
      </c>
    </row>
    <row r="1897" spans="1:9" x14ac:dyDescent="0.25">
      <c r="A1897" s="13"/>
      <c r="B1897" s="3">
        <f>DATE(YEAR(siječanj!B1897),MONTH(siječanj!B1897)+6,DAY(siječanj!B1897))</f>
        <v>42936</v>
      </c>
      <c r="C1897" s="9">
        <v>19.7291666666667</v>
      </c>
      <c r="D1897">
        <v>0.95365965341327408</v>
      </c>
      <c r="E1897" s="6">
        <v>115.87113725158778</v>
      </c>
      <c r="F1897" s="11">
        <v>163.36842539087081</v>
      </c>
      <c r="G1897" s="11">
        <v>167.80877380708009</v>
      </c>
      <c r="H1897" s="11">
        <v>1.885261667976273</v>
      </c>
      <c r="I1897" s="11">
        <v>110.50162859195112</v>
      </c>
    </row>
    <row r="1898" spans="1:9" x14ac:dyDescent="0.25">
      <c r="A1898" s="13"/>
      <c r="B1898" s="3">
        <f>DATE(YEAR(siječanj!B1898),MONTH(siječanj!B1898)+6,DAY(siječanj!B1898))</f>
        <v>42936</v>
      </c>
      <c r="C1898" s="9">
        <v>19.7395833333333</v>
      </c>
      <c r="D1898">
        <v>0.95365965341327408</v>
      </c>
      <c r="E1898" s="6">
        <v>117.17548793692761</v>
      </c>
      <c r="F1898" s="11">
        <v>162.84000772361432</v>
      </c>
      <c r="G1898" s="11">
        <v>162.93341546965593</v>
      </c>
      <c r="H1898" s="11">
        <v>1.8405337920479061</v>
      </c>
      <c r="I1898" s="11">
        <v>111.74553521446167</v>
      </c>
    </row>
    <row r="1899" spans="1:9" x14ac:dyDescent="0.25">
      <c r="A1899" s="13"/>
      <c r="B1899" s="3">
        <f>DATE(YEAR(siječanj!B1899),MONTH(siječanj!B1899)+6,DAY(siječanj!B1899))</f>
        <v>42936</v>
      </c>
      <c r="C1899" s="9">
        <v>19.75</v>
      </c>
      <c r="D1899">
        <v>0.95365965341327408</v>
      </c>
      <c r="E1899" s="6">
        <v>119.9697367928831</v>
      </c>
      <c r="F1899" s="11">
        <v>160.82880938488591</v>
      </c>
      <c r="G1899" s="11">
        <v>161.47611841830189</v>
      </c>
      <c r="H1899" s="11">
        <v>1.8781907390640253</v>
      </c>
      <c r="I1899" s="11">
        <v>114.41029760998261</v>
      </c>
    </row>
    <row r="1900" spans="1:9" x14ac:dyDescent="0.25">
      <c r="A1900" s="13"/>
      <c r="B1900" s="3">
        <f>DATE(YEAR(siječanj!B1900),MONTH(siječanj!B1900)+6,DAY(siječanj!B1900))</f>
        <v>42936</v>
      </c>
      <c r="C1900" s="9">
        <v>19.7604166666667</v>
      </c>
      <c r="D1900">
        <v>0.95365965341327408</v>
      </c>
      <c r="E1900" s="6">
        <v>122.12404383547333</v>
      </c>
      <c r="F1900" s="11">
        <v>160.29780656281886</v>
      </c>
      <c r="G1900" s="11">
        <v>159.58955866683971</v>
      </c>
      <c r="H1900" s="11">
        <v>2.544194232349533</v>
      </c>
      <c r="I1900" s="11">
        <v>116.46477331756499</v>
      </c>
    </row>
    <row r="1901" spans="1:9" x14ac:dyDescent="0.25">
      <c r="A1901" s="13"/>
      <c r="B1901" s="3">
        <f>DATE(YEAR(siječanj!B1901),MONTH(siječanj!B1901)+6,DAY(siječanj!B1901))</f>
        <v>42936</v>
      </c>
      <c r="C1901" s="9">
        <v>19.7708333333333</v>
      </c>
      <c r="D1901">
        <v>0.95365965341327408</v>
      </c>
      <c r="E1901" s="6">
        <v>123.68341090517636</v>
      </c>
      <c r="F1901" s="11">
        <v>159.28716333558009</v>
      </c>
      <c r="G1901" s="11">
        <v>158.68980677322784</v>
      </c>
      <c r="H1901" s="11">
        <v>4.5631254605775418</v>
      </c>
      <c r="I1901" s="11">
        <v>117.95187877680205</v>
      </c>
    </row>
    <row r="1902" spans="1:9" x14ac:dyDescent="0.25">
      <c r="A1902" s="13"/>
      <c r="B1902" s="3">
        <f>DATE(YEAR(siječanj!B1902),MONTH(siječanj!B1902)+6,DAY(siječanj!B1902))</f>
        <v>42936</v>
      </c>
      <c r="C1902" s="9">
        <v>19.78125</v>
      </c>
      <c r="D1902">
        <v>0.95365965341327408</v>
      </c>
      <c r="E1902" s="6">
        <v>125.94128411273606</v>
      </c>
      <c r="F1902" s="11">
        <v>158.69099056433495</v>
      </c>
      <c r="G1902" s="11">
        <v>161.67379005989324</v>
      </c>
      <c r="H1902" s="11">
        <v>11.045492053034273</v>
      </c>
      <c r="I1902" s="11">
        <v>120.10512135737454</v>
      </c>
    </row>
    <row r="1903" spans="1:9" x14ac:dyDescent="0.25">
      <c r="A1903" s="13"/>
      <c r="B1903" s="3">
        <f>DATE(YEAR(siječanj!B1903),MONTH(siječanj!B1903)+6,DAY(siječanj!B1903))</f>
        <v>42936</v>
      </c>
      <c r="C1903" s="9">
        <v>19.7916666666667</v>
      </c>
      <c r="D1903">
        <v>0.95365965341327408</v>
      </c>
      <c r="E1903" s="6">
        <v>129.19874961075055</v>
      </c>
      <c r="F1903" s="11">
        <v>157.32000882043826</v>
      </c>
      <c r="G1903" s="11">
        <v>163.08919560979578</v>
      </c>
      <c r="H1903" s="11">
        <v>26.00460524086629</v>
      </c>
      <c r="I1903" s="11">
        <v>123.21163477521677</v>
      </c>
    </row>
    <row r="1904" spans="1:9" x14ac:dyDescent="0.25">
      <c r="A1904" s="13"/>
      <c r="B1904" s="3">
        <f>DATE(YEAR(siječanj!B1904),MONTH(siječanj!B1904)+6,DAY(siječanj!B1904))</f>
        <v>42936</v>
      </c>
      <c r="C1904" s="9">
        <v>19.8020833333333</v>
      </c>
      <c r="D1904">
        <v>0.95365965341327408</v>
      </c>
      <c r="E1904" s="6">
        <v>133.27301707315303</v>
      </c>
      <c r="F1904" s="11">
        <v>153.90406942158143</v>
      </c>
      <c r="G1904" s="11">
        <v>158.77882571305318</v>
      </c>
      <c r="H1904" s="11">
        <v>42.331266084268705</v>
      </c>
      <c r="I1904" s="11">
        <v>127.09709927132447</v>
      </c>
    </row>
    <row r="1905" spans="1:9" x14ac:dyDescent="0.25">
      <c r="A1905" s="13"/>
      <c r="B1905" s="3">
        <f>DATE(YEAR(siječanj!B1905),MONTH(siječanj!B1905)+6,DAY(siječanj!B1905))</f>
        <v>42936</v>
      </c>
      <c r="C1905" s="9">
        <v>19.8125</v>
      </c>
      <c r="D1905">
        <v>0.95365965341327408</v>
      </c>
      <c r="E1905" s="6">
        <v>138.14538883171605</v>
      </c>
      <c r="F1905" s="11">
        <v>153.18310381284496</v>
      </c>
      <c r="G1905" s="11">
        <v>157.72070575638503</v>
      </c>
      <c r="H1905" s="11">
        <v>63.203163038113807</v>
      </c>
      <c r="I1905" s="11">
        <v>131.7436836338963</v>
      </c>
    </row>
    <row r="1906" spans="1:9" x14ac:dyDescent="0.25">
      <c r="A1906" s="13"/>
      <c r="B1906" s="3">
        <f>DATE(YEAR(siječanj!B1906),MONTH(siječanj!B1906)+6,DAY(siječanj!B1906))</f>
        <v>42936</v>
      </c>
      <c r="C1906" s="9">
        <v>19.8229166666667</v>
      </c>
      <c r="D1906">
        <v>0.95365965341327408</v>
      </c>
      <c r="E1906" s="6">
        <v>141.7613584717279</v>
      </c>
      <c r="F1906" s="11">
        <v>149.86320391719886</v>
      </c>
      <c r="G1906" s="11">
        <v>158.72169911740448</v>
      </c>
      <c r="H1906" s="11">
        <v>86.952423993024368</v>
      </c>
      <c r="I1906" s="11">
        <v>135.19208798754295</v>
      </c>
    </row>
    <row r="1907" spans="1:9" x14ac:dyDescent="0.25">
      <c r="A1907" s="13"/>
      <c r="B1907" s="3">
        <f>DATE(YEAR(siječanj!B1907),MONTH(siječanj!B1907)+6,DAY(siječanj!B1907))</f>
        <v>42936</v>
      </c>
      <c r="C1907" s="9">
        <v>19.8333333333333</v>
      </c>
      <c r="D1907">
        <v>0.95365965341327408</v>
      </c>
      <c r="E1907" s="6">
        <v>147.74639383825055</v>
      </c>
      <c r="F1907" s="11">
        <v>144.18424404512035</v>
      </c>
      <c r="G1907" s="11">
        <v>152.03648930716338</v>
      </c>
      <c r="H1907" s="11">
        <v>129.47512722650825</v>
      </c>
      <c r="I1907" s="11">
        <v>140.89977474084711</v>
      </c>
    </row>
    <row r="1908" spans="1:9" x14ac:dyDescent="0.25">
      <c r="A1908" s="13"/>
      <c r="B1908" s="3">
        <f>DATE(YEAR(siječanj!B1908),MONTH(siječanj!B1908)+6,DAY(siječanj!B1908))</f>
        <v>42936</v>
      </c>
      <c r="C1908" s="9">
        <v>19.84375</v>
      </c>
      <c r="D1908">
        <v>0.95365965341327408</v>
      </c>
      <c r="E1908" s="6">
        <v>152.10288602286778</v>
      </c>
      <c r="F1908" s="11">
        <v>125.23515948343756</v>
      </c>
      <c r="G1908" s="11">
        <v>138.7509944202825</v>
      </c>
      <c r="H1908" s="11">
        <v>197.67550075121446</v>
      </c>
      <c r="I1908" s="11">
        <v>145.05438556772683</v>
      </c>
    </row>
    <row r="1909" spans="1:9" x14ac:dyDescent="0.25">
      <c r="A1909" s="13"/>
      <c r="B1909" s="3">
        <f>DATE(YEAR(siječanj!B1909),MONTH(siječanj!B1909)+6,DAY(siječanj!B1909))</f>
        <v>42936</v>
      </c>
      <c r="C1909" s="9">
        <v>19.8541666666667</v>
      </c>
      <c r="D1909">
        <v>0.95365965341327408</v>
      </c>
      <c r="E1909" s="6">
        <v>155.70742208689472</v>
      </c>
      <c r="F1909" s="11">
        <v>118.12216013004424</v>
      </c>
      <c r="G1909" s="11">
        <v>130.35372537610093</v>
      </c>
      <c r="H1909" s="11">
        <v>228.78753095761655</v>
      </c>
      <c r="I1909" s="11">
        <v>148.4918861812624</v>
      </c>
    </row>
    <row r="1910" spans="1:9" x14ac:dyDescent="0.25">
      <c r="A1910" s="13"/>
      <c r="B1910" s="3">
        <f>DATE(YEAR(siječanj!B1910),MONTH(siječanj!B1910)+6,DAY(siječanj!B1910))</f>
        <v>42936</v>
      </c>
      <c r="C1910" s="9">
        <v>19.8645833333333</v>
      </c>
      <c r="D1910">
        <v>0.95365965341327408</v>
      </c>
      <c r="E1910" s="6">
        <v>156.45219748506739</v>
      </c>
      <c r="F1910" s="11">
        <v>116.22693704650756</v>
      </c>
      <c r="G1910" s="11">
        <v>127.94775026615206</v>
      </c>
      <c r="H1910" s="11">
        <v>229.71552986940014</v>
      </c>
      <c r="I1910" s="11">
        <v>149.20214842935448</v>
      </c>
    </row>
    <row r="1911" spans="1:9" x14ac:dyDescent="0.25">
      <c r="A1911" s="13"/>
      <c r="B1911" s="3">
        <f>DATE(YEAR(siječanj!B1911),MONTH(siječanj!B1911)+6,DAY(siječanj!B1911))</f>
        <v>42936</v>
      </c>
      <c r="C1911" s="9">
        <v>19.875</v>
      </c>
      <c r="D1911">
        <v>0.95365965341327408</v>
      </c>
      <c r="E1911" s="6">
        <v>156.25322745798434</v>
      </c>
      <c r="F1911" s="11">
        <v>112.98997853636521</v>
      </c>
      <c r="G1911" s="11">
        <v>123.03465873066234</v>
      </c>
      <c r="H1911" s="11">
        <v>231.07397532920953</v>
      </c>
      <c r="I1911" s="11">
        <v>149.01239874228682</v>
      </c>
    </row>
    <row r="1912" spans="1:9" x14ac:dyDescent="0.25">
      <c r="A1912" s="13"/>
      <c r="B1912" s="3">
        <f>DATE(YEAR(siječanj!B1912),MONTH(siječanj!B1912)+6,DAY(siječanj!B1912))</f>
        <v>42936</v>
      </c>
      <c r="C1912" s="9">
        <v>19.8854166666667</v>
      </c>
      <c r="D1912">
        <v>0.95365965341327408</v>
      </c>
      <c r="E1912" s="6">
        <v>160.48881255405496</v>
      </c>
      <c r="F1912" s="11">
        <v>110.1806807837384</v>
      </c>
      <c r="G1912" s="11">
        <v>109.45878767554875</v>
      </c>
      <c r="H1912" s="11">
        <v>238.15666878697306</v>
      </c>
      <c r="I1912" s="11">
        <v>153.05170535700796</v>
      </c>
    </row>
    <row r="1913" spans="1:9" x14ac:dyDescent="0.25">
      <c r="A1913" s="13"/>
      <c r="B1913" s="3">
        <f>DATE(YEAR(siječanj!B1913),MONTH(siječanj!B1913)+6,DAY(siječanj!B1913))</f>
        <v>42936</v>
      </c>
      <c r="C1913" s="9">
        <v>19.8958333333333</v>
      </c>
      <c r="D1913">
        <v>0.95365965341327408</v>
      </c>
      <c r="E1913" s="6">
        <v>163.33698084425799</v>
      </c>
      <c r="F1913" s="11">
        <v>107.59660011501167</v>
      </c>
      <c r="G1913" s="11">
        <v>101.13455334141425</v>
      </c>
      <c r="H1913" s="11">
        <v>243.81206774018614</v>
      </c>
      <c r="I1913" s="11">
        <v>155.76788854150567</v>
      </c>
    </row>
    <row r="1914" spans="1:9" x14ac:dyDescent="0.25">
      <c r="A1914" s="13"/>
      <c r="B1914" s="3">
        <f>DATE(YEAR(siječanj!B1914),MONTH(siječanj!B1914)+6,DAY(siječanj!B1914))</f>
        <v>42936</v>
      </c>
      <c r="C1914" s="9">
        <v>19.90625</v>
      </c>
      <c r="D1914">
        <v>0.95365965341327408</v>
      </c>
      <c r="E1914" s="6">
        <v>161.4496130634881</v>
      </c>
      <c r="F1914" s="11">
        <v>104.26380250125638</v>
      </c>
      <c r="G1914" s="11">
        <v>103.3849686452177</v>
      </c>
      <c r="H1914" s="11">
        <v>244.55278404853979</v>
      </c>
      <c r="I1914" s="11">
        <v>153.96798203783328</v>
      </c>
    </row>
    <row r="1915" spans="1:9" x14ac:dyDescent="0.25">
      <c r="A1915" s="13"/>
      <c r="B1915" s="3">
        <f>DATE(YEAR(siječanj!B1915),MONTH(siječanj!B1915)+6,DAY(siječanj!B1915))</f>
        <v>42936</v>
      </c>
      <c r="C1915" s="9">
        <v>19.9166666666667</v>
      </c>
      <c r="D1915">
        <v>0.95365965341327408</v>
      </c>
      <c r="E1915" s="6">
        <v>157.49774838399071</v>
      </c>
      <c r="F1915" s="11">
        <v>102.6764573276868</v>
      </c>
      <c r="G1915" s="11">
        <v>92.311591007834437</v>
      </c>
      <c r="H1915" s="11">
        <v>241.5406533430901</v>
      </c>
      <c r="I1915" s="11">
        <v>150.19924813724762</v>
      </c>
    </row>
    <row r="1916" spans="1:9" x14ac:dyDescent="0.25">
      <c r="A1916" s="13"/>
      <c r="B1916" s="3">
        <f>DATE(YEAR(siječanj!B1916),MONTH(siječanj!B1916)+6,DAY(siječanj!B1916))</f>
        <v>42936</v>
      </c>
      <c r="C1916" s="9">
        <v>19.9270833333333</v>
      </c>
      <c r="D1916">
        <v>0.95365965341327408</v>
      </c>
      <c r="E1916" s="6">
        <v>150.91458315628088</v>
      </c>
      <c r="F1916" s="11">
        <v>100.30595854221664</v>
      </c>
      <c r="G1916" s="11">
        <v>87.802672139595373</v>
      </c>
      <c r="H1916" s="11">
        <v>242.31234972131443</v>
      </c>
      <c r="I1916" s="11">
        <v>143.92114906782757</v>
      </c>
    </row>
    <row r="1917" spans="1:9" x14ac:dyDescent="0.25">
      <c r="A1917" s="13"/>
      <c r="B1917" s="3">
        <f>DATE(YEAR(siječanj!B1917),MONTH(siječanj!B1917)+6,DAY(siječanj!B1917))</f>
        <v>42936</v>
      </c>
      <c r="C1917" s="9">
        <v>19.9375</v>
      </c>
      <c r="D1917">
        <v>0.95365965341327408</v>
      </c>
      <c r="E1917" s="6">
        <v>141.72601562096207</v>
      </c>
      <c r="F1917" s="11">
        <v>97.292401495619103</v>
      </c>
      <c r="G1917" s="11">
        <v>83.587811020332438</v>
      </c>
      <c r="H1917" s="11">
        <v>241.49605748450495</v>
      </c>
      <c r="I1917" s="11">
        <v>135.15838293673096</v>
      </c>
    </row>
    <row r="1918" spans="1:9" x14ac:dyDescent="0.25">
      <c r="A1918" s="13"/>
      <c r="B1918" s="3">
        <f>DATE(YEAR(siječanj!B1918),MONTH(siječanj!B1918)+6,DAY(siječanj!B1918))</f>
        <v>42936</v>
      </c>
      <c r="C1918" s="9">
        <v>19.9479166666667</v>
      </c>
      <c r="D1918">
        <v>0.95365965341327408</v>
      </c>
      <c r="E1918" s="6">
        <v>130.531305101849</v>
      </c>
      <c r="F1918" s="11">
        <v>93.019433177158774</v>
      </c>
      <c r="G1918" s="11">
        <v>81.029537047355831</v>
      </c>
      <c r="H1918" s="11">
        <v>238.80475492644482</v>
      </c>
      <c r="I1918" s="11">
        <v>124.48243918301166</v>
      </c>
    </row>
    <row r="1919" spans="1:9" x14ac:dyDescent="0.25">
      <c r="A1919" s="13"/>
      <c r="B1919" s="3">
        <f>DATE(YEAR(siječanj!B1919),MONTH(siječanj!B1919)+6,DAY(siječanj!B1919))</f>
        <v>42936</v>
      </c>
      <c r="C1919" s="9">
        <v>19.9583333333333</v>
      </c>
      <c r="D1919">
        <v>0.95365965341327408</v>
      </c>
      <c r="E1919" s="6">
        <v>119.18627481846781</v>
      </c>
      <c r="F1919" s="11">
        <v>89.657204878482517</v>
      </c>
      <c r="G1919" s="11">
        <v>79.40048363822892</v>
      </c>
      <c r="H1919" s="11">
        <v>239.03664338977387</v>
      </c>
      <c r="I1919" s="11">
        <v>113.66314153499924</v>
      </c>
    </row>
    <row r="1920" spans="1:9" x14ac:dyDescent="0.25">
      <c r="A1920" s="13"/>
      <c r="B1920" s="3">
        <f>DATE(YEAR(siječanj!B1920),MONTH(siječanj!B1920)+6,DAY(siječanj!B1920))</f>
        <v>42936</v>
      </c>
      <c r="C1920" s="9">
        <v>19.96875</v>
      </c>
      <c r="D1920">
        <v>0.95365965341327408</v>
      </c>
      <c r="E1920" s="6">
        <v>109.08611879035085</v>
      </c>
      <c r="F1920" s="11">
        <v>86.483676849010095</v>
      </c>
      <c r="G1920" s="11">
        <v>77.024305696473249</v>
      </c>
      <c r="H1920" s="11">
        <v>239.89508016313684</v>
      </c>
      <c r="I1920" s="11">
        <v>104.03103023780524</v>
      </c>
    </row>
    <row r="1921" spans="1:9" x14ac:dyDescent="0.25">
      <c r="A1921" s="13"/>
      <c r="B1921" s="3">
        <f>DATE(YEAR(siječanj!B1921),MONTH(siječanj!B1921)+6,DAY(siječanj!B1921))</f>
        <v>42936</v>
      </c>
      <c r="C1921" s="9">
        <v>19.9791666666667</v>
      </c>
      <c r="D1921">
        <v>0.95365965341327408</v>
      </c>
      <c r="E1921" s="6">
        <v>99.32039485979216</v>
      </c>
      <c r="F1921" s="11">
        <v>84.215975041185715</v>
      </c>
      <c r="G1921" s="11">
        <v>78.259478038926034</v>
      </c>
      <c r="H1921" s="11">
        <v>239.35351401726163</v>
      </c>
      <c r="I1921" s="11">
        <v>94.717853338858916</v>
      </c>
    </row>
    <row r="1922" spans="1:9" ht="15.75" thickBot="1" x14ac:dyDescent="0.3">
      <c r="A1922" s="13"/>
      <c r="B1922" s="3">
        <f>DATE(YEAR(siječanj!B1922),MONTH(siječanj!B1922)+6,DAY(siječanj!B1922))</f>
        <v>42936</v>
      </c>
      <c r="C1922" s="9">
        <v>19.9895833333333</v>
      </c>
      <c r="D1922">
        <v>0.95365965341327408</v>
      </c>
      <c r="E1922" s="6">
        <v>91.07085540713733</v>
      </c>
      <c r="F1922" s="11">
        <v>82.268768302000808</v>
      </c>
      <c r="G1922" s="11">
        <v>75.29788469216814</v>
      </c>
      <c r="H1922" s="11">
        <v>239.71483148375779</v>
      </c>
      <c r="I1922" s="11">
        <v>86.850600403620987</v>
      </c>
    </row>
    <row r="1923" spans="1:9" x14ac:dyDescent="0.25">
      <c r="A1923" s="12">
        <f t="shared" ref="A1923" si="18">A1827+1</f>
        <v>202</v>
      </c>
      <c r="B1923" s="3">
        <f>DATE(YEAR(siječanj!B1923),MONTH(siječanj!B1923)+6,DAY(siječanj!B1923))</f>
        <v>42937</v>
      </c>
      <c r="C1923" s="9">
        <v>20</v>
      </c>
      <c r="D1923">
        <v>0.95430747809786431</v>
      </c>
      <c r="E1923" s="6">
        <v>82.311308990701903</v>
      </c>
      <c r="F1923" s="11">
        <v>77.69564146607749</v>
      </c>
      <c r="G1923" s="11">
        <v>72.175768015281037</v>
      </c>
      <c r="H1923" s="11">
        <v>239.79424691661168</v>
      </c>
      <c r="I1923" s="11">
        <v>78.550297701850795</v>
      </c>
    </row>
    <row r="1924" spans="1:9" x14ac:dyDescent="0.25">
      <c r="A1924" s="13"/>
      <c r="B1924" s="3">
        <f>DATE(YEAR(siječanj!B1924),MONTH(siječanj!B1924)+6,DAY(siječanj!B1924))</f>
        <v>42937</v>
      </c>
      <c r="C1924" s="9">
        <v>20.0104166666667</v>
      </c>
      <c r="D1924">
        <v>0.95430747809786431</v>
      </c>
      <c r="E1924" s="6">
        <v>77.411574064612552</v>
      </c>
      <c r="F1924" s="11">
        <v>75.960032654131709</v>
      </c>
      <c r="G1924" s="11">
        <v>70.379957827018657</v>
      </c>
      <c r="H1924" s="11">
        <v>239.53988650112862</v>
      </c>
      <c r="I1924" s="11">
        <v>73.874444021186449</v>
      </c>
    </row>
    <row r="1925" spans="1:9" x14ac:dyDescent="0.25">
      <c r="A1925" s="13"/>
      <c r="B1925" s="3">
        <f>DATE(YEAR(siječanj!B1925),MONTH(siječanj!B1925)+6,DAY(siječanj!B1925))</f>
        <v>42937</v>
      </c>
      <c r="C1925" s="9">
        <v>20.0208333333333</v>
      </c>
      <c r="D1925">
        <v>0.95430747809786431</v>
      </c>
      <c r="E1925" s="6">
        <v>72.584424481064843</v>
      </c>
      <c r="F1925" s="11">
        <v>74.576557999313252</v>
      </c>
      <c r="G1925" s="11">
        <v>70.303129366194668</v>
      </c>
      <c r="H1925" s="11">
        <v>239.77381823288303</v>
      </c>
      <c r="I1925" s="11">
        <v>69.267859075709879</v>
      </c>
    </row>
    <row r="1926" spans="1:9" x14ac:dyDescent="0.25">
      <c r="A1926" s="13"/>
      <c r="B1926" s="3">
        <f>DATE(YEAR(siječanj!B1926),MONTH(siječanj!B1926)+6,DAY(siječanj!B1926))</f>
        <v>42937</v>
      </c>
      <c r="C1926" s="9">
        <v>20.03125</v>
      </c>
      <c r="D1926">
        <v>0.95430747809786431</v>
      </c>
      <c r="E1926" s="6">
        <v>68.781979370226338</v>
      </c>
      <c r="F1926" s="11">
        <v>72.347401050114087</v>
      </c>
      <c r="G1926" s="11">
        <v>69.289508864257598</v>
      </c>
      <c r="H1926" s="11">
        <v>240.04585497051531</v>
      </c>
      <c r="I1926" s="11">
        <v>65.639157271380029</v>
      </c>
    </row>
    <row r="1927" spans="1:9" x14ac:dyDescent="0.25">
      <c r="A1927" s="13"/>
      <c r="B1927" s="3">
        <f>DATE(YEAR(siječanj!B1927),MONTH(siječanj!B1927)+6,DAY(siječanj!B1927))</f>
        <v>42937</v>
      </c>
      <c r="C1927" s="9">
        <v>20.0416666666667</v>
      </c>
      <c r="D1927">
        <v>0.95430747809786431</v>
      </c>
      <c r="E1927" s="6">
        <v>66.168343299911498</v>
      </c>
      <c r="F1927" s="11">
        <v>71.747677197997348</v>
      </c>
      <c r="G1927" s="11">
        <v>67.929939954618078</v>
      </c>
      <c r="H1927" s="11">
        <v>239.89512716931205</v>
      </c>
      <c r="I1927" s="11">
        <v>63.14494482445226</v>
      </c>
    </row>
    <row r="1928" spans="1:9" x14ac:dyDescent="0.25">
      <c r="A1928" s="13"/>
      <c r="B1928" s="3">
        <f>DATE(YEAR(siječanj!B1928),MONTH(siječanj!B1928)+6,DAY(siječanj!B1928))</f>
        <v>42937</v>
      </c>
      <c r="C1928" s="9">
        <v>20.0520833333333</v>
      </c>
      <c r="D1928">
        <v>0.95430747809786431</v>
      </c>
      <c r="E1928" s="6">
        <v>63.914890678066797</v>
      </c>
      <c r="F1928" s="11">
        <v>70.190872923120082</v>
      </c>
      <c r="G1928" s="11">
        <v>66.980484717933805</v>
      </c>
      <c r="H1928" s="11">
        <v>239.5357329554748</v>
      </c>
      <c r="I1928" s="11">
        <v>60.994458135886624</v>
      </c>
    </row>
    <row r="1929" spans="1:9" x14ac:dyDescent="0.25">
      <c r="A1929" s="13"/>
      <c r="B1929" s="3">
        <f>DATE(YEAR(siječanj!B1929),MONTH(siječanj!B1929)+6,DAY(siječanj!B1929))</f>
        <v>42937</v>
      </c>
      <c r="C1929" s="9">
        <v>20.0625</v>
      </c>
      <c r="D1929">
        <v>0.95430747809786431</v>
      </c>
      <c r="E1929" s="6">
        <v>62.260249763477077</v>
      </c>
      <c r="F1929" s="11">
        <v>69.244449750966211</v>
      </c>
      <c r="G1929" s="11">
        <v>65.562895858449991</v>
      </c>
      <c r="H1929" s="11">
        <v>239.75918231015294</v>
      </c>
      <c r="I1929" s="11">
        <v>59.415421937526965</v>
      </c>
    </row>
    <row r="1930" spans="1:9" x14ac:dyDescent="0.25">
      <c r="A1930" s="13"/>
      <c r="B1930" s="3">
        <f>DATE(YEAR(siječanj!B1930),MONTH(siječanj!B1930)+6,DAY(siječanj!B1930))</f>
        <v>42937</v>
      </c>
      <c r="C1930" s="9">
        <v>20.0729166666667</v>
      </c>
      <c r="D1930">
        <v>0.95430747809786431</v>
      </c>
      <c r="E1930" s="6">
        <v>60.844532872050969</v>
      </c>
      <c r="F1930" s="11">
        <v>68.953537670941969</v>
      </c>
      <c r="G1930" s="11">
        <v>65.170384868613993</v>
      </c>
      <c r="H1930" s="11">
        <v>239.33613973479152</v>
      </c>
      <c r="I1930" s="11">
        <v>58.064392721169568</v>
      </c>
    </row>
    <row r="1931" spans="1:9" x14ac:dyDescent="0.25">
      <c r="A1931" s="13"/>
      <c r="B1931" s="3">
        <f>DATE(YEAR(siječanj!B1931),MONTH(siječanj!B1931)+6,DAY(siječanj!B1931))</f>
        <v>42937</v>
      </c>
      <c r="C1931" s="9">
        <v>20.0833333333333</v>
      </c>
      <c r="D1931">
        <v>0.95430747809786431</v>
      </c>
      <c r="E1931" s="6">
        <v>60.549981325727494</v>
      </c>
      <c r="F1931" s="11">
        <v>69.552828659927599</v>
      </c>
      <c r="G1931" s="11">
        <v>65.093912948253731</v>
      </c>
      <c r="H1931" s="11">
        <v>239.52211416636612</v>
      </c>
      <c r="I1931" s="11">
        <v>57.783299977827781</v>
      </c>
    </row>
    <row r="1932" spans="1:9" x14ac:dyDescent="0.25">
      <c r="A1932" s="13"/>
      <c r="B1932" s="3">
        <f>DATE(YEAR(siječanj!B1932),MONTH(siječanj!B1932)+6,DAY(siječanj!B1932))</f>
        <v>42937</v>
      </c>
      <c r="C1932" s="9">
        <v>20.09375</v>
      </c>
      <c r="D1932">
        <v>0.95430747809786431</v>
      </c>
      <c r="E1932" s="6">
        <v>60.030297507272174</v>
      </c>
      <c r="F1932" s="11">
        <v>70.643751966012488</v>
      </c>
      <c r="G1932" s="11">
        <v>65.885472838451562</v>
      </c>
      <c r="H1932" s="11">
        <v>239.62476765201723</v>
      </c>
      <c r="I1932" s="11">
        <v>57.287361823629418</v>
      </c>
    </row>
    <row r="1933" spans="1:9" x14ac:dyDescent="0.25">
      <c r="A1933" s="13"/>
      <c r="B1933" s="3">
        <f>DATE(YEAR(siječanj!B1933),MONTH(siječanj!B1933)+6,DAY(siječanj!B1933))</f>
        <v>42937</v>
      </c>
      <c r="C1933" s="9">
        <v>20.1041666666667</v>
      </c>
      <c r="D1933">
        <v>0.95430747809786431</v>
      </c>
      <c r="E1933" s="6">
        <v>59.249190730410035</v>
      </c>
      <c r="F1933" s="11">
        <v>70.083234291193435</v>
      </c>
      <c r="G1933" s="11">
        <v>65.650729000778</v>
      </c>
      <c r="H1933" s="11">
        <v>239.76986171311262</v>
      </c>
      <c r="I1933" s="11">
        <v>56.541945785276958</v>
      </c>
    </row>
    <row r="1934" spans="1:9" x14ac:dyDescent="0.25">
      <c r="A1934" s="13"/>
      <c r="B1934" s="3">
        <f>DATE(YEAR(siječanj!B1934),MONTH(siječanj!B1934)+6,DAY(siječanj!B1934))</f>
        <v>42937</v>
      </c>
      <c r="C1934" s="9">
        <v>20.1145833333333</v>
      </c>
      <c r="D1934">
        <v>0.95430747809786431</v>
      </c>
      <c r="E1934" s="6">
        <v>58.935464124361864</v>
      </c>
      <c r="F1934" s="11">
        <v>68.670272839566664</v>
      </c>
      <c r="G1934" s="11">
        <v>64.734764531248175</v>
      </c>
      <c r="H1934" s="11">
        <v>239.75143929294802</v>
      </c>
      <c r="I1934" s="11">
        <v>56.242554139046931</v>
      </c>
    </row>
    <row r="1935" spans="1:9" x14ac:dyDescent="0.25">
      <c r="A1935" s="13"/>
      <c r="B1935" s="3">
        <f>DATE(YEAR(siječanj!B1935),MONTH(siječanj!B1935)+6,DAY(siječanj!B1935))</f>
        <v>42937</v>
      </c>
      <c r="C1935" s="9">
        <v>20.125</v>
      </c>
      <c r="D1935">
        <v>0.95430747809786431</v>
      </c>
      <c r="E1935" s="6">
        <v>58.727451448772001</v>
      </c>
      <c r="F1935" s="11">
        <v>67.772450577851501</v>
      </c>
      <c r="G1935" s="11">
        <v>63.554235019415863</v>
      </c>
      <c r="H1935" s="11">
        <v>239.54928773617459</v>
      </c>
      <c r="I1935" s="11">
        <v>56.044046087192378</v>
      </c>
    </row>
    <row r="1936" spans="1:9" x14ac:dyDescent="0.25">
      <c r="A1936" s="13"/>
      <c r="B1936" s="3">
        <f>DATE(YEAR(siječanj!B1936),MONTH(siječanj!B1936)+6,DAY(siječanj!B1936))</f>
        <v>42937</v>
      </c>
      <c r="C1936" s="9">
        <v>20.1354166666667</v>
      </c>
      <c r="D1936">
        <v>0.95430747809786431</v>
      </c>
      <c r="E1936" s="6">
        <v>58.661656776967234</v>
      </c>
      <c r="F1936" s="11">
        <v>66.535884860128618</v>
      </c>
      <c r="G1936" s="11">
        <v>63.406418951656768</v>
      </c>
      <c r="H1936" s="11">
        <v>239.40305552555981</v>
      </c>
      <c r="I1936" s="11">
        <v>55.981257739870095</v>
      </c>
    </row>
    <row r="1937" spans="1:9" x14ac:dyDescent="0.25">
      <c r="A1937" s="13"/>
      <c r="B1937" s="3">
        <f>DATE(YEAR(siječanj!B1937),MONTH(siječanj!B1937)+6,DAY(siječanj!B1937))</f>
        <v>42937</v>
      </c>
      <c r="C1937" s="9">
        <v>20.1458333333333</v>
      </c>
      <c r="D1937">
        <v>0.95430747809786431</v>
      </c>
      <c r="E1937" s="6">
        <v>59.141388584337818</v>
      </c>
      <c r="F1937" s="11">
        <v>66.435532757575032</v>
      </c>
      <c r="G1937" s="11">
        <v>63.643626523995415</v>
      </c>
      <c r="H1937" s="11">
        <v>239.22897565658116</v>
      </c>
      <c r="I1937" s="11">
        <v>56.439069391125244</v>
      </c>
    </row>
    <row r="1938" spans="1:9" x14ac:dyDescent="0.25">
      <c r="A1938" s="13"/>
      <c r="B1938" s="3">
        <f>DATE(YEAR(siječanj!B1938),MONTH(siječanj!B1938)+6,DAY(siječanj!B1938))</f>
        <v>42937</v>
      </c>
      <c r="C1938" s="9">
        <v>20.15625</v>
      </c>
      <c r="D1938">
        <v>0.95430747809786431</v>
      </c>
      <c r="E1938" s="6">
        <v>60.349312142213357</v>
      </c>
      <c r="F1938" s="11">
        <v>65.664170658004252</v>
      </c>
      <c r="G1938" s="11">
        <v>62.766753311151433</v>
      </c>
      <c r="H1938" s="11">
        <v>239.29652853104352</v>
      </c>
      <c r="I1938" s="11">
        <v>57.591799875376452</v>
      </c>
    </row>
    <row r="1939" spans="1:9" x14ac:dyDescent="0.25">
      <c r="A1939" s="13"/>
      <c r="B1939" s="3">
        <f>DATE(YEAR(siječanj!B1939),MONTH(siječanj!B1939)+6,DAY(siječanj!B1939))</f>
        <v>42937</v>
      </c>
      <c r="C1939" s="9">
        <v>20.1666666666667</v>
      </c>
      <c r="D1939">
        <v>0.95430747809786431</v>
      </c>
      <c r="E1939" s="6">
        <v>62.500018402366663</v>
      </c>
      <c r="F1939" s="11">
        <v>65.339423109901205</v>
      </c>
      <c r="G1939" s="11">
        <v>63.033798112409535</v>
      </c>
      <c r="H1939" s="11">
        <v>232.60332824123523</v>
      </c>
      <c r="I1939" s="11">
        <v>59.644234942632643</v>
      </c>
    </row>
    <row r="1940" spans="1:9" x14ac:dyDescent="0.25">
      <c r="A1940" s="13"/>
      <c r="B1940" s="3">
        <f>DATE(YEAR(siječanj!B1940),MONTH(siječanj!B1940)+6,DAY(siječanj!B1940))</f>
        <v>42937</v>
      </c>
      <c r="C1940" s="9">
        <v>20.1770833333333</v>
      </c>
      <c r="D1940">
        <v>0.95430747809786431</v>
      </c>
      <c r="E1940" s="6">
        <v>64.692467139844027</v>
      </c>
      <c r="F1940" s="11">
        <v>64.311826076695411</v>
      </c>
      <c r="G1940" s="11">
        <v>60.880377839030047</v>
      </c>
      <c r="H1940" s="11">
        <v>172.95380304669442</v>
      </c>
      <c r="I1940" s="11">
        <v>61.736505168153506</v>
      </c>
    </row>
    <row r="1941" spans="1:9" x14ac:dyDescent="0.25">
      <c r="A1941" s="13"/>
      <c r="B1941" s="3">
        <f>DATE(YEAR(siječanj!B1941),MONTH(siječanj!B1941)+6,DAY(siječanj!B1941))</f>
        <v>42937</v>
      </c>
      <c r="C1941" s="9">
        <v>20.1875</v>
      </c>
      <c r="D1941">
        <v>0.95430747809786431</v>
      </c>
      <c r="E1941" s="6">
        <v>67.232963061282533</v>
      </c>
      <c r="F1941" s="11">
        <v>63.8965259663672</v>
      </c>
      <c r="G1941" s="11">
        <v>59.878915767513284</v>
      </c>
      <c r="H1941" s="11">
        <v>104.4882696877789</v>
      </c>
      <c r="I1941" s="11">
        <v>64.160919424059401</v>
      </c>
    </row>
    <row r="1942" spans="1:9" x14ac:dyDescent="0.25">
      <c r="A1942" s="13"/>
      <c r="B1942" s="3">
        <f>DATE(YEAR(siječanj!B1942),MONTH(siječanj!B1942)+6,DAY(siječanj!B1942))</f>
        <v>42937</v>
      </c>
      <c r="C1942" s="9">
        <v>20.1979166666667</v>
      </c>
      <c r="D1942">
        <v>0.95430747809786431</v>
      </c>
      <c r="E1942" s="6">
        <v>71.00707235663765</v>
      </c>
      <c r="F1942" s="11">
        <v>63.482620637239116</v>
      </c>
      <c r="G1942" s="11">
        <v>59.441200254164002</v>
      </c>
      <c r="H1942" s="11">
        <v>67.975709010391824</v>
      </c>
      <c r="I1942" s="11">
        <v>67.762580147775452</v>
      </c>
    </row>
    <row r="1943" spans="1:9" x14ac:dyDescent="0.25">
      <c r="A1943" s="13"/>
      <c r="B1943" s="3">
        <f>DATE(YEAR(siječanj!B1943),MONTH(siječanj!B1943)+6,DAY(siječanj!B1943))</f>
        <v>42937</v>
      </c>
      <c r="C1943" s="9">
        <v>20.2083333333333</v>
      </c>
      <c r="D1943">
        <v>0.95430747809786431</v>
      </c>
      <c r="E1943" s="6">
        <v>74.126659051753023</v>
      </c>
      <c r="F1943" s="11">
        <v>63.388717393740116</v>
      </c>
      <c r="G1943" s="11">
        <v>62.545710241859226</v>
      </c>
      <c r="H1943" s="11">
        <v>46.055010274816354</v>
      </c>
      <c r="I1943" s="11">
        <v>70.73962505949865</v>
      </c>
    </row>
    <row r="1944" spans="1:9" x14ac:dyDescent="0.25">
      <c r="A1944" s="13"/>
      <c r="B1944" s="3">
        <f>DATE(YEAR(siječanj!B1944),MONTH(siječanj!B1944)+6,DAY(siječanj!B1944))</f>
        <v>42937</v>
      </c>
      <c r="C1944" s="9">
        <v>20.21875</v>
      </c>
      <c r="D1944">
        <v>0.95430747809786431</v>
      </c>
      <c r="E1944" s="6">
        <v>77.604199052522745</v>
      </c>
      <c r="F1944" s="11">
        <v>67.988950279250872</v>
      </c>
      <c r="G1944" s="11">
        <v>68.690460794108631</v>
      </c>
      <c r="H1944" s="11">
        <v>27.065110560097512</v>
      </c>
      <c r="I1944" s="11">
        <v>74.058267487617655</v>
      </c>
    </row>
    <row r="1945" spans="1:9" x14ac:dyDescent="0.25">
      <c r="A1945" s="13"/>
      <c r="B1945" s="3">
        <f>DATE(YEAR(siječanj!B1945),MONTH(siječanj!B1945)+6,DAY(siječanj!B1945))</f>
        <v>42937</v>
      </c>
      <c r="C1945" s="9">
        <v>20.2291666666667</v>
      </c>
      <c r="D1945">
        <v>0.95430747809786431</v>
      </c>
      <c r="E1945" s="6">
        <v>81.855753440051487</v>
      </c>
      <c r="F1945" s="11">
        <v>75.99872180046728</v>
      </c>
      <c r="G1945" s="11">
        <v>73.327838387177309</v>
      </c>
      <c r="H1945" s="11">
        <v>7.0057743528537548</v>
      </c>
      <c r="I1945" s="11">
        <v>78.11555763317611</v>
      </c>
    </row>
    <row r="1946" spans="1:9" x14ac:dyDescent="0.25">
      <c r="A1946" s="13"/>
      <c r="B1946" s="3">
        <f>DATE(YEAR(siječanj!B1946),MONTH(siječanj!B1946)+6,DAY(siječanj!B1946))</f>
        <v>42937</v>
      </c>
      <c r="C1946" s="9">
        <v>20.2395833333333</v>
      </c>
      <c r="D1946">
        <v>0.95430747809786431</v>
      </c>
      <c r="E1946" s="6">
        <v>86.478847437197842</v>
      </c>
      <c r="F1946" s="11">
        <v>77.407819547850053</v>
      </c>
      <c r="G1946" s="11">
        <v>76.819018510819632</v>
      </c>
      <c r="H1946" s="11">
        <v>2.8356705237678823</v>
      </c>
      <c r="I1946" s="11">
        <v>82.527410806602234</v>
      </c>
    </row>
    <row r="1947" spans="1:9" x14ac:dyDescent="0.25">
      <c r="A1947" s="13"/>
      <c r="B1947" s="3">
        <f>DATE(YEAR(siječanj!B1947),MONTH(siječanj!B1947)+6,DAY(siječanj!B1947))</f>
        <v>42937</v>
      </c>
      <c r="C1947" s="9">
        <v>20.25</v>
      </c>
      <c r="D1947">
        <v>0.95430747809786431</v>
      </c>
      <c r="E1947" s="6">
        <v>88.895033987235934</v>
      </c>
      <c r="F1947" s="11">
        <v>77.260092980395783</v>
      </c>
      <c r="G1947" s="11">
        <v>94.766143754447782</v>
      </c>
      <c r="H1947" s="11">
        <v>2.9557472983270636</v>
      </c>
      <c r="I1947" s="11">
        <v>84.833195699783062</v>
      </c>
    </row>
    <row r="1948" spans="1:9" x14ac:dyDescent="0.25">
      <c r="A1948" s="13"/>
      <c r="B1948" s="3">
        <f>DATE(YEAR(siječanj!B1948),MONTH(siječanj!B1948)+6,DAY(siječanj!B1948))</f>
        <v>42937</v>
      </c>
      <c r="C1948" s="9">
        <v>20.2604166666667</v>
      </c>
      <c r="D1948">
        <v>0.95430747809786431</v>
      </c>
      <c r="E1948" s="6">
        <v>89.84041802654987</v>
      </c>
      <c r="F1948" s="11">
        <v>87.197600415882761</v>
      </c>
      <c r="G1948" s="11">
        <v>100.17974198562884</v>
      </c>
      <c r="H1948" s="11">
        <v>3.5124804366993363</v>
      </c>
      <c r="I1948" s="11">
        <v>85.735382758174708</v>
      </c>
    </row>
    <row r="1949" spans="1:9" x14ac:dyDescent="0.25">
      <c r="A1949" s="13"/>
      <c r="B1949" s="3">
        <f>DATE(YEAR(siječanj!B1949),MONTH(siječanj!B1949)+6,DAY(siječanj!B1949))</f>
        <v>42937</v>
      </c>
      <c r="C1949" s="9">
        <v>20.2708333333333</v>
      </c>
      <c r="D1949">
        <v>0.95430747809786431</v>
      </c>
      <c r="E1949" s="6">
        <v>92.99927488668213</v>
      </c>
      <c r="F1949" s="11">
        <v>93.585898712038102</v>
      </c>
      <c r="G1949" s="11">
        <v>108.95404656109163</v>
      </c>
      <c r="H1949" s="11">
        <v>3.3711558708048361</v>
      </c>
      <c r="I1949" s="11">
        <v>88.74990348203967</v>
      </c>
    </row>
    <row r="1950" spans="1:9" x14ac:dyDescent="0.25">
      <c r="A1950" s="13"/>
      <c r="B1950" s="3">
        <f>DATE(YEAR(siječanj!B1950),MONTH(siječanj!B1950)+6,DAY(siječanj!B1950))</f>
        <v>42937</v>
      </c>
      <c r="C1950" s="9">
        <v>20.28125</v>
      </c>
      <c r="D1950">
        <v>0.95430747809786431</v>
      </c>
      <c r="E1950" s="6">
        <v>93.800332856638761</v>
      </c>
      <c r="F1950" s="11">
        <v>102.33842328625498</v>
      </c>
      <c r="G1950" s="11">
        <v>119.75281192602604</v>
      </c>
      <c r="H1950" s="11">
        <v>3.4921937716277607</v>
      </c>
      <c r="I1950" s="11">
        <v>89.514359093159172</v>
      </c>
    </row>
    <row r="1951" spans="1:9" x14ac:dyDescent="0.25">
      <c r="A1951" s="13"/>
      <c r="B1951" s="3">
        <f>DATE(YEAR(siječanj!B1951),MONTH(siječanj!B1951)+6,DAY(siječanj!B1951))</f>
        <v>42937</v>
      </c>
      <c r="C1951" s="9">
        <v>20.2916666666667</v>
      </c>
      <c r="D1951">
        <v>0.95430747809786431</v>
      </c>
      <c r="E1951" s="6">
        <v>93.558629839312161</v>
      </c>
      <c r="F1951" s="11">
        <v>111.11969718676058</v>
      </c>
      <c r="G1951" s="11">
        <v>128.79448980070228</v>
      </c>
      <c r="H1951" s="11">
        <v>3.1197148388429632</v>
      </c>
      <c r="I1951" s="11">
        <v>89.283700096245582</v>
      </c>
    </row>
    <row r="1952" spans="1:9" x14ac:dyDescent="0.25">
      <c r="A1952" s="13"/>
      <c r="B1952" s="3">
        <f>DATE(YEAR(siječanj!B1952),MONTH(siječanj!B1952)+6,DAY(siječanj!B1952))</f>
        <v>42937</v>
      </c>
      <c r="C1952" s="9">
        <v>20.3020833333333</v>
      </c>
      <c r="D1952">
        <v>0.95430747809786431</v>
      </c>
      <c r="E1952" s="6">
        <v>93.17357141558945</v>
      </c>
      <c r="F1952" s="11">
        <v>125.11966117928839</v>
      </c>
      <c r="G1952" s="11">
        <v>139.5363408918372</v>
      </c>
      <c r="H1952" s="11">
        <v>2.7934839816960957</v>
      </c>
      <c r="I1952" s="11">
        <v>88.916235962982427</v>
      </c>
    </row>
    <row r="1953" spans="1:9" x14ac:dyDescent="0.25">
      <c r="A1953" s="13"/>
      <c r="B1953" s="3">
        <f>DATE(YEAR(siječanj!B1953),MONTH(siječanj!B1953)+6,DAY(siječanj!B1953))</f>
        <v>42937</v>
      </c>
      <c r="C1953" s="9">
        <v>20.3125</v>
      </c>
      <c r="D1953">
        <v>0.95430747809786431</v>
      </c>
      <c r="E1953" s="6">
        <v>94.065145195426524</v>
      </c>
      <c r="F1953" s="11">
        <v>134.80556291184766</v>
      </c>
      <c r="G1953" s="11">
        <v>148.85684142129236</v>
      </c>
      <c r="H1953" s="11">
        <v>2.3035596200336057</v>
      </c>
      <c r="I1953" s="11">
        <v>89.767071488356919</v>
      </c>
    </row>
    <row r="1954" spans="1:9" x14ac:dyDescent="0.25">
      <c r="A1954" s="13"/>
      <c r="B1954" s="3">
        <f>DATE(YEAR(siječanj!B1954),MONTH(siječanj!B1954)+6,DAY(siječanj!B1954))</f>
        <v>42937</v>
      </c>
      <c r="C1954" s="9">
        <v>20.3229166666667</v>
      </c>
      <c r="D1954">
        <v>0.95430747809786431</v>
      </c>
      <c r="E1954" s="6">
        <v>95.765197852133355</v>
      </c>
      <c r="F1954" s="11">
        <v>144.13208403782616</v>
      </c>
      <c r="G1954" s="11">
        <v>163.33324956025248</v>
      </c>
      <c r="H1954" s="11">
        <v>1.9562589949384599</v>
      </c>
      <c r="I1954" s="11">
        <v>91.389444451812395</v>
      </c>
    </row>
    <row r="1955" spans="1:9" x14ac:dyDescent="0.25">
      <c r="A1955" s="13"/>
      <c r="B1955" s="3">
        <f>DATE(YEAR(siječanj!B1955),MONTH(siječanj!B1955)+6,DAY(siječanj!B1955))</f>
        <v>42937</v>
      </c>
      <c r="C1955" s="9">
        <v>20.3333333333333</v>
      </c>
      <c r="D1955">
        <v>0.95430747809786431</v>
      </c>
      <c r="E1955" s="6">
        <v>96.613988024333182</v>
      </c>
      <c r="F1955" s="11">
        <v>165.86152464223329</v>
      </c>
      <c r="G1955" s="11">
        <v>177.96949198485012</v>
      </c>
      <c r="H1955" s="11">
        <v>1.816102582504993</v>
      </c>
      <c r="I1955" s="11">
        <v>92.199451260478668</v>
      </c>
    </row>
    <row r="1956" spans="1:9" x14ac:dyDescent="0.25">
      <c r="A1956" s="13"/>
      <c r="B1956" s="3">
        <f>DATE(YEAR(siječanj!B1956),MONTH(siječanj!B1956)+6,DAY(siječanj!B1956))</f>
        <v>42937</v>
      </c>
      <c r="C1956" s="9">
        <v>20.34375</v>
      </c>
      <c r="D1956">
        <v>0.95430747809786431</v>
      </c>
      <c r="E1956" s="6">
        <v>98.31710551460263</v>
      </c>
      <c r="F1956" s="11">
        <v>189.50102591639217</v>
      </c>
      <c r="G1956" s="11">
        <v>189.99687976349361</v>
      </c>
      <c r="H1956" s="11">
        <v>1.7576489034094844</v>
      </c>
      <c r="I1956" s="11">
        <v>93.824749017522066</v>
      </c>
    </row>
    <row r="1957" spans="1:9" x14ac:dyDescent="0.25">
      <c r="A1957" s="13"/>
      <c r="B1957" s="3">
        <f>DATE(YEAR(siječanj!B1957),MONTH(siječanj!B1957)+6,DAY(siječanj!B1957))</f>
        <v>42937</v>
      </c>
      <c r="C1957" s="9">
        <v>20.3541666666667</v>
      </c>
      <c r="D1957">
        <v>0.95430747809786431</v>
      </c>
      <c r="E1957" s="6">
        <v>99.072275343442769</v>
      </c>
      <c r="F1957" s="11">
        <v>187.39851349696727</v>
      </c>
      <c r="G1957" s="11">
        <v>194.65645500498368</v>
      </c>
      <c r="H1957" s="11">
        <v>1.8617115741860746</v>
      </c>
      <c r="I1957" s="11">
        <v>94.545413232418099</v>
      </c>
    </row>
    <row r="1958" spans="1:9" x14ac:dyDescent="0.25">
      <c r="A1958" s="13"/>
      <c r="B1958" s="3">
        <f>DATE(YEAR(siječanj!B1958),MONTH(siječanj!B1958)+6,DAY(siječanj!B1958))</f>
        <v>42937</v>
      </c>
      <c r="C1958" s="9">
        <v>20.3645833333333</v>
      </c>
      <c r="D1958">
        <v>0.95430747809786431</v>
      </c>
      <c r="E1958" s="6">
        <v>100.76291812741412</v>
      </c>
      <c r="F1958" s="11">
        <v>188.73871386265438</v>
      </c>
      <c r="G1958" s="11">
        <v>201.18983466269435</v>
      </c>
      <c r="H1958" s="11">
        <v>2.0602046503426692</v>
      </c>
      <c r="I1958" s="11">
        <v>96.158806283954149</v>
      </c>
    </row>
    <row r="1959" spans="1:9" x14ac:dyDescent="0.25">
      <c r="A1959" s="13"/>
      <c r="B1959" s="3">
        <f>DATE(YEAR(siječanj!B1959),MONTH(siječanj!B1959)+6,DAY(siječanj!B1959))</f>
        <v>42937</v>
      </c>
      <c r="C1959" s="9">
        <v>20.375</v>
      </c>
      <c r="D1959">
        <v>0.95430747809786431</v>
      </c>
      <c r="E1959" s="6">
        <v>102.31212003346808</v>
      </c>
      <c r="F1959" s="11">
        <v>191.54224010686687</v>
      </c>
      <c r="G1959" s="11">
        <v>207.31662198528818</v>
      </c>
      <c r="H1959" s="11">
        <v>1.9194011529012498</v>
      </c>
      <c r="I1959" s="11">
        <v>97.637221247984897</v>
      </c>
    </row>
    <row r="1960" spans="1:9" x14ac:dyDescent="0.25">
      <c r="A1960" s="13"/>
      <c r="B1960" s="3">
        <f>DATE(YEAR(siječanj!B1960),MONTH(siječanj!B1960)+6,DAY(siječanj!B1960))</f>
        <v>42937</v>
      </c>
      <c r="C1960" s="9">
        <v>20.3854166666667</v>
      </c>
      <c r="D1960">
        <v>0.95430747809786431</v>
      </c>
      <c r="E1960" s="6">
        <v>104.13538138138718</v>
      </c>
      <c r="F1960" s="11">
        <v>198.81094593969564</v>
      </c>
      <c r="G1960" s="11">
        <v>209.17455434176398</v>
      </c>
      <c r="H1960" s="11">
        <v>1.6667509620914405</v>
      </c>
      <c r="I1960" s="11">
        <v>99.377173186830888</v>
      </c>
    </row>
    <row r="1961" spans="1:9" x14ac:dyDescent="0.25">
      <c r="A1961" s="13"/>
      <c r="B1961" s="3">
        <f>DATE(YEAR(siječanj!B1961),MONTH(siječanj!B1961)+6,DAY(siječanj!B1961))</f>
        <v>42937</v>
      </c>
      <c r="C1961" s="9">
        <v>20.3958333333333</v>
      </c>
      <c r="D1961">
        <v>0.95430747809786431</v>
      </c>
      <c r="E1961" s="6">
        <v>104.80592786047033</v>
      </c>
      <c r="F1961" s="11">
        <v>196.50384557095978</v>
      </c>
      <c r="G1961" s="11">
        <v>212.06602138720143</v>
      </c>
      <c r="H1961" s="11">
        <v>1.64003545245863</v>
      </c>
      <c r="I1961" s="11">
        <v>100.01708070623214</v>
      </c>
    </row>
    <row r="1962" spans="1:9" x14ac:dyDescent="0.25">
      <c r="A1962" s="13"/>
      <c r="B1962" s="3">
        <f>DATE(YEAR(siječanj!B1962),MONTH(siječanj!B1962)+6,DAY(siječanj!B1962))</f>
        <v>42937</v>
      </c>
      <c r="C1962" s="9">
        <v>20.40625</v>
      </c>
      <c r="D1962">
        <v>0.95430747809786431</v>
      </c>
      <c r="E1962" s="6">
        <v>105.52494595274366</v>
      </c>
      <c r="F1962" s="11">
        <v>194.52596166135609</v>
      </c>
      <c r="G1962" s="11">
        <v>210.65532297263456</v>
      </c>
      <c r="H1962" s="11">
        <v>1.7596361644771843</v>
      </c>
      <c r="I1962" s="11">
        <v>100.70324504857624</v>
      </c>
    </row>
    <row r="1963" spans="1:9" x14ac:dyDescent="0.25">
      <c r="A1963" s="13"/>
      <c r="B1963" s="3">
        <f>DATE(YEAR(siječanj!B1963),MONTH(siječanj!B1963)+6,DAY(siječanj!B1963))</f>
        <v>42937</v>
      </c>
      <c r="C1963" s="9">
        <v>20.4166666666667</v>
      </c>
      <c r="D1963">
        <v>0.95430747809786431</v>
      </c>
      <c r="E1963" s="6">
        <v>106.68323965236181</v>
      </c>
      <c r="F1963" s="11">
        <v>202.69040560008369</v>
      </c>
      <c r="G1963" s="11">
        <v>211.34171945032375</v>
      </c>
      <c r="H1963" s="11">
        <v>1.7206160383793971</v>
      </c>
      <c r="I1963" s="11">
        <v>101.80861338795548</v>
      </c>
    </row>
    <row r="1964" spans="1:9" x14ac:dyDescent="0.25">
      <c r="A1964" s="13"/>
      <c r="B1964" s="3">
        <f>DATE(YEAR(siječanj!B1964),MONTH(siječanj!B1964)+6,DAY(siječanj!B1964))</f>
        <v>42937</v>
      </c>
      <c r="C1964" s="9">
        <v>20.4270833333333</v>
      </c>
      <c r="D1964">
        <v>0.95430747809786431</v>
      </c>
      <c r="E1964" s="6">
        <v>107.10974478902978</v>
      </c>
      <c r="F1964" s="11">
        <v>198.50719626144155</v>
      </c>
      <c r="G1964" s="11">
        <v>207.54784448512336</v>
      </c>
      <c r="H1964" s="11">
        <v>1.984960765507582</v>
      </c>
      <c r="I1964" s="11">
        <v>102.21563042932488</v>
      </c>
    </row>
    <row r="1965" spans="1:9" x14ac:dyDescent="0.25">
      <c r="A1965" s="13"/>
      <c r="B1965" s="3">
        <f>DATE(YEAR(siječanj!B1965),MONTH(siječanj!B1965)+6,DAY(siječanj!B1965))</f>
        <v>42937</v>
      </c>
      <c r="C1965" s="9">
        <v>20.4375</v>
      </c>
      <c r="D1965">
        <v>0.95430747809786431</v>
      </c>
      <c r="E1965" s="6">
        <v>109.12796845744973</v>
      </c>
      <c r="F1965" s="11">
        <v>195.30294697363885</v>
      </c>
      <c r="G1965" s="11">
        <v>208.62123158456973</v>
      </c>
      <c r="H1965" s="11">
        <v>2.0278904052005569</v>
      </c>
      <c r="I1965" s="11">
        <v>104.14163636857214</v>
      </c>
    </row>
    <row r="1966" spans="1:9" x14ac:dyDescent="0.25">
      <c r="A1966" s="13"/>
      <c r="B1966" s="3">
        <f>DATE(YEAR(siječanj!B1966),MONTH(siječanj!B1966)+6,DAY(siječanj!B1966))</f>
        <v>42937</v>
      </c>
      <c r="C1966" s="9">
        <v>20.4479166666667</v>
      </c>
      <c r="D1966">
        <v>0.95430747809786431</v>
      </c>
      <c r="E1966" s="6">
        <v>110.02296536259688</v>
      </c>
      <c r="F1966" s="11">
        <v>192.80789983818659</v>
      </c>
      <c r="G1966" s="11">
        <v>206.76922020343531</v>
      </c>
      <c r="H1966" s="11">
        <v>1.9593223973795089</v>
      </c>
      <c r="I1966" s="11">
        <v>104.9957386080285</v>
      </c>
    </row>
    <row r="1967" spans="1:9" x14ac:dyDescent="0.25">
      <c r="A1967" s="13"/>
      <c r="B1967" s="3">
        <f>DATE(YEAR(siječanj!B1967),MONTH(siječanj!B1967)+6,DAY(siječanj!B1967))</f>
        <v>42937</v>
      </c>
      <c r="C1967" s="9">
        <v>20.4583333333333</v>
      </c>
      <c r="D1967">
        <v>0.95430747809786431</v>
      </c>
      <c r="E1967" s="6">
        <v>111.24197412968901</v>
      </c>
      <c r="F1967" s="11">
        <v>197.37702269014747</v>
      </c>
      <c r="G1967" s="11">
        <v>210.06849743006794</v>
      </c>
      <c r="H1967" s="11">
        <v>1.8072794234011953</v>
      </c>
      <c r="I1967" s="11">
        <v>106.15904779033139</v>
      </c>
    </row>
    <row r="1968" spans="1:9" x14ac:dyDescent="0.25">
      <c r="A1968" s="13"/>
      <c r="B1968" s="3">
        <f>DATE(YEAR(siječanj!B1968),MONTH(siječanj!B1968)+6,DAY(siječanj!B1968))</f>
        <v>42937</v>
      </c>
      <c r="C1968" s="9">
        <v>20.46875</v>
      </c>
      <c r="D1968">
        <v>0.95430747809786431</v>
      </c>
      <c r="E1968" s="6">
        <v>112.85661142330238</v>
      </c>
      <c r="F1968" s="11">
        <v>205.2096529909565</v>
      </c>
      <c r="G1968" s="11">
        <v>207.65549566873284</v>
      </c>
      <c r="H1968" s="11">
        <v>1.9919096783905099</v>
      </c>
      <c r="I1968" s="11">
        <v>107.69990823404233</v>
      </c>
    </row>
    <row r="1969" spans="1:9" x14ac:dyDescent="0.25">
      <c r="A1969" s="13"/>
      <c r="B1969" s="3">
        <f>DATE(YEAR(siječanj!B1969),MONTH(siječanj!B1969)+6,DAY(siječanj!B1969))</f>
        <v>42937</v>
      </c>
      <c r="C1969" s="9">
        <v>20.4791666666667</v>
      </c>
      <c r="D1969">
        <v>0.95430747809786431</v>
      </c>
      <c r="E1969" s="6">
        <v>113.06050126255187</v>
      </c>
      <c r="F1969" s="11">
        <v>189.30081870228733</v>
      </c>
      <c r="G1969" s="11">
        <v>205.45947081297439</v>
      </c>
      <c r="H1969" s="11">
        <v>2.1233969519539104</v>
      </c>
      <c r="I1969" s="11">
        <v>107.89448183234627</v>
      </c>
    </row>
    <row r="1970" spans="1:9" x14ac:dyDescent="0.25">
      <c r="A1970" s="13"/>
      <c r="B1970" s="3">
        <f>DATE(YEAR(siječanj!B1970),MONTH(siječanj!B1970)+6,DAY(siječanj!B1970))</f>
        <v>42937</v>
      </c>
      <c r="C1970" s="9">
        <v>20.4895833333333</v>
      </c>
      <c r="D1970">
        <v>0.95430747809786431</v>
      </c>
      <c r="E1970" s="6">
        <v>112.29835913585634</v>
      </c>
      <c r="F1970" s="11">
        <v>189.19184540903987</v>
      </c>
      <c r="G1970" s="11">
        <v>199.01423677125658</v>
      </c>
      <c r="H1970" s="11">
        <v>1.880928098672628</v>
      </c>
      <c r="I1970" s="11">
        <v>107.16716390146733</v>
      </c>
    </row>
    <row r="1971" spans="1:9" x14ac:dyDescent="0.25">
      <c r="A1971" s="13"/>
      <c r="B1971" s="3">
        <f>DATE(YEAR(siječanj!B1971),MONTH(siječanj!B1971)+6,DAY(siječanj!B1971))</f>
        <v>42937</v>
      </c>
      <c r="C1971" s="9">
        <v>20.5</v>
      </c>
      <c r="D1971">
        <v>0.95430747809786431</v>
      </c>
      <c r="E1971" s="6">
        <v>111.56354643175804</v>
      </c>
      <c r="F1971" s="11">
        <v>184.01768410763077</v>
      </c>
      <c r="G1971" s="11">
        <v>196.9401447480198</v>
      </c>
      <c r="H1971" s="11">
        <v>1.9656062228895026</v>
      </c>
      <c r="I1971" s="11">
        <v>106.46592664294501</v>
      </c>
    </row>
    <row r="1972" spans="1:9" x14ac:dyDescent="0.25">
      <c r="A1972" s="13"/>
      <c r="B1972" s="3">
        <f>DATE(YEAR(siječanj!B1972),MONTH(siječanj!B1972)+6,DAY(siječanj!B1972))</f>
        <v>42937</v>
      </c>
      <c r="C1972" s="9">
        <v>20.5104166666667</v>
      </c>
      <c r="D1972">
        <v>0.95430747809786431</v>
      </c>
      <c r="E1972" s="6">
        <v>110.99290380033671</v>
      </c>
      <c r="F1972" s="11">
        <v>183.05534920741803</v>
      </c>
      <c r="G1972" s="11">
        <v>197.95695808983987</v>
      </c>
      <c r="H1972" s="11">
        <v>1.9943580000280181</v>
      </c>
      <c r="I1972" s="11">
        <v>105.92135811245818</v>
      </c>
    </row>
    <row r="1973" spans="1:9" x14ac:dyDescent="0.25">
      <c r="A1973" s="13"/>
      <c r="B1973" s="3">
        <f>DATE(YEAR(siječanj!B1973),MONTH(siječanj!B1973)+6,DAY(siječanj!B1973))</f>
        <v>42937</v>
      </c>
      <c r="C1973" s="9">
        <v>20.5208333333333</v>
      </c>
      <c r="D1973">
        <v>0.95430747809786431</v>
      </c>
      <c r="E1973" s="6">
        <v>111.78021468166776</v>
      </c>
      <c r="F1973" s="11">
        <v>182.49990164242129</v>
      </c>
      <c r="G1973" s="11">
        <v>197.66980280399858</v>
      </c>
      <c r="H1973" s="11">
        <v>2.1687459094741457</v>
      </c>
      <c r="I1973" s="11">
        <v>106.67269477410022</v>
      </c>
    </row>
    <row r="1974" spans="1:9" x14ac:dyDescent="0.25">
      <c r="A1974" s="13"/>
      <c r="B1974" s="3">
        <f>DATE(YEAR(siječanj!B1974),MONTH(siječanj!B1974)+6,DAY(siječanj!B1974))</f>
        <v>42937</v>
      </c>
      <c r="C1974" s="9">
        <v>20.53125</v>
      </c>
      <c r="D1974">
        <v>0.95430747809786431</v>
      </c>
      <c r="E1974" s="6">
        <v>112.12417872920513</v>
      </c>
      <c r="F1974" s="11">
        <v>183.13321246711564</v>
      </c>
      <c r="G1974" s="11">
        <v>198.36909082339869</v>
      </c>
      <c r="H1974" s="11">
        <v>2.515799502116487</v>
      </c>
      <c r="I1974" s="11">
        <v>107.00094223686195</v>
      </c>
    </row>
    <row r="1975" spans="1:9" x14ac:dyDescent="0.25">
      <c r="A1975" s="13"/>
      <c r="B1975" s="3">
        <f>DATE(YEAR(siječanj!B1975),MONTH(siječanj!B1975)+6,DAY(siječanj!B1975))</f>
        <v>42937</v>
      </c>
      <c r="C1975" s="9">
        <v>20.5416666666667</v>
      </c>
      <c r="D1975">
        <v>0.95430747809786431</v>
      </c>
      <c r="E1975" s="6">
        <v>111.14464085162798</v>
      </c>
      <c r="F1975" s="11">
        <v>185.63601105900764</v>
      </c>
      <c r="G1975" s="11">
        <v>196.49286273323932</v>
      </c>
      <c r="H1975" s="11">
        <v>2.2098993158222617</v>
      </c>
      <c r="I1975" s="11">
        <v>106.06616191520996</v>
      </c>
    </row>
    <row r="1976" spans="1:9" x14ac:dyDescent="0.25">
      <c r="A1976" s="13"/>
      <c r="B1976" s="3">
        <f>DATE(YEAR(siječanj!B1976),MONTH(siječanj!B1976)+6,DAY(siječanj!B1976))</f>
        <v>42937</v>
      </c>
      <c r="C1976" s="9">
        <v>20.5520833333333</v>
      </c>
      <c r="D1976">
        <v>0.95430747809786431</v>
      </c>
      <c r="E1976" s="6">
        <v>110.71749456130668</v>
      </c>
      <c r="F1976" s="11">
        <v>186.54069500294872</v>
      </c>
      <c r="G1976" s="11">
        <v>188.37702429711629</v>
      </c>
      <c r="H1976" s="11">
        <v>2.1315780267066957</v>
      </c>
      <c r="I1976" s="11">
        <v>105.65853301611459</v>
      </c>
    </row>
    <row r="1977" spans="1:9" x14ac:dyDescent="0.25">
      <c r="A1977" s="13"/>
      <c r="B1977" s="3">
        <f>DATE(YEAR(siječanj!B1977),MONTH(siječanj!B1977)+6,DAY(siječanj!B1977))</f>
        <v>42937</v>
      </c>
      <c r="C1977" s="9">
        <v>20.5625</v>
      </c>
      <c r="D1977">
        <v>0.95430747809786431</v>
      </c>
      <c r="E1977" s="6">
        <v>110.68479969497905</v>
      </c>
      <c r="F1977" s="11">
        <v>185.05885220159405</v>
      </c>
      <c r="G1977" s="11">
        <v>184.26810376845145</v>
      </c>
      <c r="H1977" s="11">
        <v>2.1345394157461817</v>
      </c>
      <c r="I1977" s="11">
        <v>105.62733206068272</v>
      </c>
    </row>
    <row r="1978" spans="1:9" x14ac:dyDescent="0.25">
      <c r="A1978" s="13"/>
      <c r="B1978" s="3">
        <f>DATE(YEAR(siječanj!B1978),MONTH(siječanj!B1978)+6,DAY(siječanj!B1978))</f>
        <v>42937</v>
      </c>
      <c r="C1978" s="9">
        <v>20.5729166666667</v>
      </c>
      <c r="D1978">
        <v>0.95430747809786431</v>
      </c>
      <c r="E1978" s="6">
        <v>111.65123064508599</v>
      </c>
      <c r="F1978" s="11">
        <v>184.77226474488862</v>
      </c>
      <c r="G1978" s="11">
        <v>186.08859537016346</v>
      </c>
      <c r="H1978" s="11">
        <v>1.9984615391124527</v>
      </c>
      <c r="I1978" s="11">
        <v>106.54960434343499</v>
      </c>
    </row>
    <row r="1979" spans="1:9" x14ac:dyDescent="0.25">
      <c r="A1979" s="13"/>
      <c r="B1979" s="3">
        <f>DATE(YEAR(siječanj!B1979),MONTH(siječanj!B1979)+6,DAY(siječanj!B1979))</f>
        <v>42937</v>
      </c>
      <c r="C1979" s="9">
        <v>20.5833333333333</v>
      </c>
      <c r="D1979">
        <v>0.95430747809786431</v>
      </c>
      <c r="E1979" s="6">
        <v>111.8975150327899</v>
      </c>
      <c r="F1979" s="11">
        <v>184.49897981347968</v>
      </c>
      <c r="G1979" s="11">
        <v>184.25130229985746</v>
      </c>
      <c r="H1979" s="11">
        <v>2.0465388550587997</v>
      </c>
      <c r="I1979" s="11">
        <v>106.78463537635959</v>
      </c>
    </row>
    <row r="1980" spans="1:9" x14ac:dyDescent="0.25">
      <c r="A1980" s="13"/>
      <c r="B1980" s="3">
        <f>DATE(YEAR(siječanj!B1980),MONTH(siječanj!B1980)+6,DAY(siječanj!B1980))</f>
        <v>42937</v>
      </c>
      <c r="C1980" s="9">
        <v>20.59375</v>
      </c>
      <c r="D1980">
        <v>0.95430747809786431</v>
      </c>
      <c r="E1980" s="6">
        <v>113.21754619269446</v>
      </c>
      <c r="F1980" s="11">
        <v>184.88767487321479</v>
      </c>
      <c r="G1980" s="11">
        <v>179.76809440573291</v>
      </c>
      <c r="H1980" s="11">
        <v>2.3172214147919235</v>
      </c>
      <c r="I1980" s="11">
        <v>108.04435098357871</v>
      </c>
    </row>
    <row r="1981" spans="1:9" x14ac:dyDescent="0.25">
      <c r="A1981" s="13"/>
      <c r="B1981" s="3">
        <f>DATE(YEAR(siječanj!B1981),MONTH(siječanj!B1981)+6,DAY(siječanj!B1981))</f>
        <v>42937</v>
      </c>
      <c r="C1981" s="9">
        <v>20.6041666666667</v>
      </c>
      <c r="D1981">
        <v>0.95430747809786431</v>
      </c>
      <c r="E1981" s="6">
        <v>114.22223297494882</v>
      </c>
      <c r="F1981" s="11">
        <v>181.78834679879364</v>
      </c>
      <c r="G1981" s="11">
        <v>174.78275735650351</v>
      </c>
      <c r="H1981" s="11">
        <v>2.4567917502320973</v>
      </c>
      <c r="I1981" s="11">
        <v>109.00313109303013</v>
      </c>
    </row>
    <row r="1982" spans="1:9" x14ac:dyDescent="0.25">
      <c r="A1982" s="13"/>
      <c r="B1982" s="3">
        <f>DATE(YEAR(siječanj!B1982),MONTH(siječanj!B1982)+6,DAY(siječanj!B1982))</f>
        <v>42937</v>
      </c>
      <c r="C1982" s="9">
        <v>20.6145833333333</v>
      </c>
      <c r="D1982">
        <v>0.95430747809786431</v>
      </c>
      <c r="E1982" s="6">
        <v>114.5986923967329</v>
      </c>
      <c r="F1982" s="11">
        <v>180.02735136580887</v>
      </c>
      <c r="G1982" s="11">
        <v>170.78277796683378</v>
      </c>
      <c r="H1982" s="11">
        <v>2.2772691662406404</v>
      </c>
      <c r="I1982" s="11">
        <v>109.36238913443907</v>
      </c>
    </row>
    <row r="1983" spans="1:9" x14ac:dyDescent="0.25">
      <c r="A1983" s="13"/>
      <c r="B1983" s="3">
        <f>DATE(YEAR(siječanj!B1983),MONTH(siječanj!B1983)+6,DAY(siječanj!B1983))</f>
        <v>42937</v>
      </c>
      <c r="C1983" s="9">
        <v>20.625</v>
      </c>
      <c r="D1983">
        <v>0.95430747809786431</v>
      </c>
      <c r="E1983" s="6">
        <v>114.87172758074938</v>
      </c>
      <c r="F1983" s="11">
        <v>179.16083552924931</v>
      </c>
      <c r="G1983" s="11">
        <v>169.26117143161238</v>
      </c>
      <c r="H1983" s="11">
        <v>2.4626355179314281</v>
      </c>
      <c r="I1983" s="11">
        <v>109.62294865232982</v>
      </c>
    </row>
    <row r="1984" spans="1:9" x14ac:dyDescent="0.25">
      <c r="A1984" s="13"/>
      <c r="B1984" s="3">
        <f>DATE(YEAR(siječanj!B1984),MONTH(siječanj!B1984)+6,DAY(siječanj!B1984))</f>
        <v>42937</v>
      </c>
      <c r="C1984" s="9">
        <v>20.6354166666667</v>
      </c>
      <c r="D1984">
        <v>0.95430747809786431</v>
      </c>
      <c r="E1984" s="6">
        <v>115.24545366327455</v>
      </c>
      <c r="F1984" s="11">
        <v>179.01953778088989</v>
      </c>
      <c r="G1984" s="11">
        <v>164.43905379938954</v>
      </c>
      <c r="H1984" s="11">
        <v>2.405711039727974</v>
      </c>
      <c r="I1984" s="11">
        <v>109.97959824764381</v>
      </c>
    </row>
    <row r="1985" spans="1:9" x14ac:dyDescent="0.25">
      <c r="A1985" s="13"/>
      <c r="B1985" s="3">
        <f>DATE(YEAR(siječanj!B1985),MONTH(siječanj!B1985)+6,DAY(siječanj!B1985))</f>
        <v>42937</v>
      </c>
      <c r="C1985" s="9">
        <v>20.6458333333333</v>
      </c>
      <c r="D1985">
        <v>0.95430747809786431</v>
      </c>
      <c r="E1985" s="6">
        <v>115.96256615955035</v>
      </c>
      <c r="F1985" s="11">
        <v>176.9859507991043</v>
      </c>
      <c r="G1985" s="11">
        <v>164.01221076714759</v>
      </c>
      <c r="H1985" s="11">
        <v>2.4136650846557126</v>
      </c>
      <c r="I1985" s="11">
        <v>110.66394406547724</v>
      </c>
    </row>
    <row r="1986" spans="1:9" x14ac:dyDescent="0.25">
      <c r="A1986" s="13"/>
      <c r="B1986" s="3">
        <f>DATE(YEAR(siječanj!B1986),MONTH(siječanj!B1986)+6,DAY(siječanj!B1986))</f>
        <v>42937</v>
      </c>
      <c r="C1986" s="9">
        <v>20.65625</v>
      </c>
      <c r="D1986">
        <v>0.95430747809786431</v>
      </c>
      <c r="E1986" s="6">
        <v>115.86630080924624</v>
      </c>
      <c r="F1986" s="11">
        <v>175.57528191887545</v>
      </c>
      <c r="G1986" s="11">
        <v>160.34644199238571</v>
      </c>
      <c r="H1986" s="11">
        <v>2.1553311471686318</v>
      </c>
      <c r="I1986" s="11">
        <v>110.57207732180032</v>
      </c>
    </row>
    <row r="1987" spans="1:9" x14ac:dyDescent="0.25">
      <c r="A1987" s="13"/>
      <c r="B1987" s="3">
        <f>DATE(YEAR(siječanj!B1987),MONTH(siječanj!B1987)+6,DAY(siječanj!B1987))</f>
        <v>42937</v>
      </c>
      <c r="C1987" s="9">
        <v>20.6666666666667</v>
      </c>
      <c r="D1987">
        <v>0.95430747809786431</v>
      </c>
      <c r="E1987" s="6">
        <v>115.09216633023948</v>
      </c>
      <c r="F1987" s="11">
        <v>175.89323191262386</v>
      </c>
      <c r="G1987" s="11">
        <v>162.1514100626714</v>
      </c>
      <c r="H1987" s="11">
        <v>2.069325848600053</v>
      </c>
      <c r="I1987" s="11">
        <v>109.83331499943077</v>
      </c>
    </row>
    <row r="1988" spans="1:9" x14ac:dyDescent="0.25">
      <c r="A1988" s="13"/>
      <c r="B1988" s="3">
        <f>DATE(YEAR(siječanj!B1988),MONTH(siječanj!B1988)+6,DAY(siječanj!B1988))</f>
        <v>42937</v>
      </c>
      <c r="C1988" s="9">
        <v>20.6770833333333</v>
      </c>
      <c r="D1988">
        <v>0.95430747809786431</v>
      </c>
      <c r="E1988" s="6">
        <v>113.40870327618784</v>
      </c>
      <c r="F1988" s="11">
        <v>170.03006473032241</v>
      </c>
      <c r="G1988" s="11">
        <v>162.90186364165251</v>
      </c>
      <c r="H1988" s="11">
        <v>2.1671737029324123</v>
      </c>
      <c r="I1988" s="11">
        <v>108.22677361784781</v>
      </c>
    </row>
    <row r="1989" spans="1:9" x14ac:dyDescent="0.25">
      <c r="A1989" s="13"/>
      <c r="B1989" s="3">
        <f>DATE(YEAR(siječanj!B1989),MONTH(siječanj!B1989)+6,DAY(siječanj!B1989))</f>
        <v>42937</v>
      </c>
      <c r="C1989" s="9">
        <v>20.6875</v>
      </c>
      <c r="D1989">
        <v>0.95430747809786431</v>
      </c>
      <c r="E1989" s="6">
        <v>114.15125944902172</v>
      </c>
      <c r="F1989" s="11">
        <v>164.75167960613183</v>
      </c>
      <c r="G1989" s="11">
        <v>160.4744079702823</v>
      </c>
      <c r="H1989" s="11">
        <v>2.1322451143424055</v>
      </c>
      <c r="I1989" s="11">
        <v>108.93540052649092</v>
      </c>
    </row>
    <row r="1990" spans="1:9" x14ac:dyDescent="0.25">
      <c r="A1990" s="13"/>
      <c r="B1990" s="3">
        <f>DATE(YEAR(siječanj!B1990),MONTH(siječanj!B1990)+6,DAY(siječanj!B1990))</f>
        <v>42937</v>
      </c>
      <c r="C1990" s="9">
        <v>20.6979166666667</v>
      </c>
      <c r="D1990">
        <v>0.95430747809786431</v>
      </c>
      <c r="E1990" s="6">
        <v>114.17823951235276</v>
      </c>
      <c r="F1990" s="11">
        <v>163.74893212304312</v>
      </c>
      <c r="G1990" s="11">
        <v>159.85202052101351</v>
      </c>
      <c r="H1990" s="11">
        <v>2.1048225118183703</v>
      </c>
      <c r="I1990" s="11">
        <v>108.96114780268729</v>
      </c>
    </row>
    <row r="1991" spans="1:9" x14ac:dyDescent="0.25">
      <c r="A1991" s="13"/>
      <c r="B1991" s="3">
        <f>DATE(YEAR(siječanj!B1991),MONTH(siječanj!B1991)+6,DAY(siječanj!B1991))</f>
        <v>42937</v>
      </c>
      <c r="C1991" s="9">
        <v>20.7083333333333</v>
      </c>
      <c r="D1991">
        <v>0.95430747809786431</v>
      </c>
      <c r="E1991" s="6">
        <v>115.18984996006463</v>
      </c>
      <c r="F1991" s="11">
        <v>162.63197690921459</v>
      </c>
      <c r="G1991" s="11">
        <v>166.03462044743461</v>
      </c>
      <c r="H1991" s="11">
        <v>1.8561298409103666</v>
      </c>
      <c r="I1991" s="11">
        <v>109.92653521786066</v>
      </c>
    </row>
    <row r="1992" spans="1:9" x14ac:dyDescent="0.25">
      <c r="A1992" s="13"/>
      <c r="B1992" s="3">
        <f>DATE(YEAR(siječanj!B1992),MONTH(siječanj!B1992)+6,DAY(siječanj!B1992))</f>
        <v>42937</v>
      </c>
      <c r="C1992" s="9">
        <v>20.71875</v>
      </c>
      <c r="D1992">
        <v>0.95430747809786431</v>
      </c>
      <c r="E1992" s="6">
        <v>115.30320810946702</v>
      </c>
      <c r="F1992" s="11">
        <v>162.63109114299266</v>
      </c>
      <c r="G1992" s="11">
        <v>176.41465908326759</v>
      </c>
      <c r="H1992" s="11">
        <v>1.8709317854508574</v>
      </c>
      <c r="I1992" s="11">
        <v>110.03471374753869</v>
      </c>
    </row>
    <row r="1993" spans="1:9" x14ac:dyDescent="0.25">
      <c r="A1993" s="13"/>
      <c r="B1993" s="3">
        <f>DATE(YEAR(siječanj!B1993),MONTH(siječanj!B1993)+6,DAY(siječanj!B1993))</f>
        <v>42937</v>
      </c>
      <c r="C1993" s="9">
        <v>20.7291666666667</v>
      </c>
      <c r="D1993">
        <v>0.95430747809786431</v>
      </c>
      <c r="E1993" s="6">
        <v>115.87113725158778</v>
      </c>
      <c r="F1993" s="11">
        <v>163.36842539087081</v>
      </c>
      <c r="G1993" s="11">
        <v>167.80877380708009</v>
      </c>
      <c r="H1993" s="11">
        <v>1.885261667976273</v>
      </c>
      <c r="I1993" s="11">
        <v>110.57669277489424</v>
      </c>
    </row>
    <row r="1994" spans="1:9" x14ac:dyDescent="0.25">
      <c r="A1994" s="13"/>
      <c r="B1994" s="3">
        <f>DATE(YEAR(siječanj!B1994),MONTH(siječanj!B1994)+6,DAY(siječanj!B1994))</f>
        <v>42937</v>
      </c>
      <c r="C1994" s="9">
        <v>20.7395833333333</v>
      </c>
      <c r="D1994">
        <v>0.95430747809786431</v>
      </c>
      <c r="E1994" s="6">
        <v>117.17548793692761</v>
      </c>
      <c r="F1994" s="11">
        <v>162.84000772361432</v>
      </c>
      <c r="G1994" s="11">
        <v>162.93341546965593</v>
      </c>
      <c r="H1994" s="11">
        <v>1.8405337920479061</v>
      </c>
      <c r="I1994" s="11">
        <v>111.82144438797611</v>
      </c>
    </row>
    <row r="1995" spans="1:9" x14ac:dyDescent="0.25">
      <c r="A1995" s="13"/>
      <c r="B1995" s="3">
        <f>DATE(YEAR(siječanj!B1995),MONTH(siječanj!B1995)+6,DAY(siječanj!B1995))</f>
        <v>42937</v>
      </c>
      <c r="C1995" s="9">
        <v>20.75</v>
      </c>
      <c r="D1995">
        <v>0.95430747809786431</v>
      </c>
      <c r="E1995" s="6">
        <v>119.9697367928831</v>
      </c>
      <c r="F1995" s="11">
        <v>160.82880938488591</v>
      </c>
      <c r="G1995" s="11">
        <v>161.47611841830189</v>
      </c>
      <c r="H1995" s="11">
        <v>1.8781907390640253</v>
      </c>
      <c r="I1995" s="11">
        <v>114.48801696688083</v>
      </c>
    </row>
    <row r="1996" spans="1:9" x14ac:dyDescent="0.25">
      <c r="A1996" s="13"/>
      <c r="B1996" s="3">
        <f>DATE(YEAR(siječanj!B1996),MONTH(siječanj!B1996)+6,DAY(siječanj!B1996))</f>
        <v>42937</v>
      </c>
      <c r="C1996" s="9">
        <v>20.7604166666667</v>
      </c>
      <c r="D1996">
        <v>0.95430747809786431</v>
      </c>
      <c r="E1996" s="6">
        <v>122.12404383547333</v>
      </c>
      <c r="F1996" s="11">
        <v>160.29780656281886</v>
      </c>
      <c r="G1996" s="11">
        <v>159.58955866683971</v>
      </c>
      <c r="H1996" s="11">
        <v>2.544194232349533</v>
      </c>
      <c r="I1996" s="11">
        <v>116.54388828774358</v>
      </c>
    </row>
    <row r="1997" spans="1:9" x14ac:dyDescent="0.25">
      <c r="A1997" s="13"/>
      <c r="B1997" s="3">
        <f>DATE(YEAR(siječanj!B1997),MONTH(siječanj!B1997)+6,DAY(siječanj!B1997))</f>
        <v>42937</v>
      </c>
      <c r="C1997" s="9">
        <v>20.7708333333333</v>
      </c>
      <c r="D1997">
        <v>0.95430747809786431</v>
      </c>
      <c r="E1997" s="6">
        <v>123.68341090517636</v>
      </c>
      <c r="F1997" s="11">
        <v>159.28716333558009</v>
      </c>
      <c r="G1997" s="11">
        <v>158.68980677322784</v>
      </c>
      <c r="H1997" s="11">
        <v>4.5631254605775418</v>
      </c>
      <c r="I1997" s="11">
        <v>118.03200394346074</v>
      </c>
    </row>
    <row r="1998" spans="1:9" x14ac:dyDescent="0.25">
      <c r="A1998" s="13"/>
      <c r="B1998" s="3">
        <f>DATE(YEAR(siječanj!B1998),MONTH(siječanj!B1998)+6,DAY(siječanj!B1998))</f>
        <v>42937</v>
      </c>
      <c r="C1998" s="9">
        <v>20.78125</v>
      </c>
      <c r="D1998">
        <v>0.95430747809786431</v>
      </c>
      <c r="E1998" s="6">
        <v>125.94128411273606</v>
      </c>
      <c r="F1998" s="11">
        <v>158.69099056433495</v>
      </c>
      <c r="G1998" s="11">
        <v>161.67379005989324</v>
      </c>
      <c r="H1998" s="11">
        <v>11.045492053034273</v>
      </c>
      <c r="I1998" s="11">
        <v>120.18670923003177</v>
      </c>
    </row>
    <row r="1999" spans="1:9" x14ac:dyDescent="0.25">
      <c r="A1999" s="13"/>
      <c r="B1999" s="3">
        <f>DATE(YEAR(siječanj!B1999),MONTH(siječanj!B1999)+6,DAY(siječanj!B1999))</f>
        <v>42937</v>
      </c>
      <c r="C1999" s="9">
        <v>20.7916666666667</v>
      </c>
      <c r="D1999">
        <v>0.95430747809786431</v>
      </c>
      <c r="E1999" s="6">
        <v>129.19874961075058</v>
      </c>
      <c r="F1999" s="11">
        <v>157.32000882043826</v>
      </c>
      <c r="G1999" s="11">
        <v>163.08919560979578</v>
      </c>
      <c r="H1999" s="11">
        <v>26.00460524086629</v>
      </c>
      <c r="I1999" s="11">
        <v>123.29533291443282</v>
      </c>
    </row>
    <row r="2000" spans="1:9" x14ac:dyDescent="0.25">
      <c r="A2000" s="13"/>
      <c r="B2000" s="3">
        <f>DATE(YEAR(siječanj!B2000),MONTH(siječanj!B2000)+6,DAY(siječanj!B2000))</f>
        <v>42937</v>
      </c>
      <c r="C2000" s="9">
        <v>20.8020833333333</v>
      </c>
      <c r="D2000">
        <v>0.95430747809786431</v>
      </c>
      <c r="E2000" s="6">
        <v>133.27301707315303</v>
      </c>
      <c r="F2000" s="11">
        <v>153.90406942158143</v>
      </c>
      <c r="G2000" s="11">
        <v>158.77882571305318</v>
      </c>
      <c r="H2000" s="11">
        <v>42.331266084268705</v>
      </c>
      <c r="I2000" s="11">
        <v>127.18343682157429</v>
      </c>
    </row>
    <row r="2001" spans="1:9" x14ac:dyDescent="0.25">
      <c r="A2001" s="13"/>
      <c r="B2001" s="3">
        <f>DATE(YEAR(siječanj!B2001),MONTH(siječanj!B2001)+6,DAY(siječanj!B2001))</f>
        <v>42937</v>
      </c>
      <c r="C2001" s="9">
        <v>20.8125</v>
      </c>
      <c r="D2001">
        <v>0.95430747809786431</v>
      </c>
      <c r="E2001" s="6">
        <v>138.14538883171605</v>
      </c>
      <c r="F2001" s="11">
        <v>153.18310381284496</v>
      </c>
      <c r="G2001" s="11">
        <v>157.72070575638503</v>
      </c>
      <c r="H2001" s="11">
        <v>63.203163038113807</v>
      </c>
      <c r="I2001" s="11">
        <v>131.83317762684382</v>
      </c>
    </row>
    <row r="2002" spans="1:9" x14ac:dyDescent="0.25">
      <c r="A2002" s="13"/>
      <c r="B2002" s="3">
        <f>DATE(YEAR(siječanj!B2002),MONTH(siječanj!B2002)+6,DAY(siječanj!B2002))</f>
        <v>42937</v>
      </c>
      <c r="C2002" s="9">
        <v>20.8229166666667</v>
      </c>
      <c r="D2002">
        <v>0.95430747809786431</v>
      </c>
      <c r="E2002" s="6">
        <v>141.76135847172787</v>
      </c>
      <c r="F2002" s="11">
        <v>149.86320391719886</v>
      </c>
      <c r="G2002" s="11">
        <v>158.72169911740448</v>
      </c>
      <c r="H2002" s="11">
        <v>86.952423993024368</v>
      </c>
      <c r="I2002" s="11">
        <v>135.28392449488194</v>
      </c>
    </row>
    <row r="2003" spans="1:9" x14ac:dyDescent="0.25">
      <c r="A2003" s="13"/>
      <c r="B2003" s="3">
        <f>DATE(YEAR(siječanj!B2003),MONTH(siječanj!B2003)+6,DAY(siječanj!B2003))</f>
        <v>42937</v>
      </c>
      <c r="C2003" s="9">
        <v>20.8333333333333</v>
      </c>
      <c r="D2003">
        <v>0.95430747809786431</v>
      </c>
      <c r="E2003" s="6">
        <v>147.74639383825055</v>
      </c>
      <c r="F2003" s="11">
        <v>144.18424404512035</v>
      </c>
      <c r="G2003" s="11">
        <v>152.03648930716338</v>
      </c>
      <c r="H2003" s="11">
        <v>129.47512722650825</v>
      </c>
      <c r="I2003" s="11">
        <v>140.99548850183473</v>
      </c>
    </row>
    <row r="2004" spans="1:9" x14ac:dyDescent="0.25">
      <c r="A2004" s="13"/>
      <c r="B2004" s="3">
        <f>DATE(YEAR(siječanj!B2004),MONTH(siječanj!B2004)+6,DAY(siječanj!B2004))</f>
        <v>42937</v>
      </c>
      <c r="C2004" s="9">
        <v>20.84375</v>
      </c>
      <c r="D2004">
        <v>0.95430747809786431</v>
      </c>
      <c r="E2004" s="6">
        <v>152.10288602286778</v>
      </c>
      <c r="F2004" s="11">
        <v>125.23515948343756</v>
      </c>
      <c r="G2004" s="11">
        <v>138.7509944202825</v>
      </c>
      <c r="H2004" s="11">
        <v>197.67550075121446</v>
      </c>
      <c r="I2004" s="11">
        <v>145.15292157188983</v>
      </c>
    </row>
    <row r="2005" spans="1:9" x14ac:dyDescent="0.25">
      <c r="A2005" s="13"/>
      <c r="B2005" s="3">
        <f>DATE(YEAR(siječanj!B2005),MONTH(siječanj!B2005)+6,DAY(siječanj!B2005))</f>
        <v>42937</v>
      </c>
      <c r="C2005" s="9">
        <v>20.8541666666667</v>
      </c>
      <c r="D2005">
        <v>0.95430747809786431</v>
      </c>
      <c r="E2005" s="6">
        <v>155.70742208689472</v>
      </c>
      <c r="F2005" s="11">
        <v>118.12216013004424</v>
      </c>
      <c r="G2005" s="11">
        <v>130.35372537610093</v>
      </c>
      <c r="H2005" s="11">
        <v>228.78753095761655</v>
      </c>
      <c r="I2005" s="11">
        <v>148.59275729286421</v>
      </c>
    </row>
    <row r="2006" spans="1:9" x14ac:dyDescent="0.25">
      <c r="A2006" s="13"/>
      <c r="B2006" s="3">
        <f>DATE(YEAR(siječanj!B2006),MONTH(siječanj!B2006)+6,DAY(siječanj!B2006))</f>
        <v>42937</v>
      </c>
      <c r="C2006" s="9">
        <v>20.8645833333333</v>
      </c>
      <c r="D2006">
        <v>0.95430747809786431</v>
      </c>
      <c r="E2006" s="6">
        <v>156.45219748506736</v>
      </c>
      <c r="F2006" s="11">
        <v>116.22693704650756</v>
      </c>
      <c r="G2006" s="11">
        <v>127.94775026615206</v>
      </c>
      <c r="H2006" s="11">
        <v>229.71552986940014</v>
      </c>
      <c r="I2006" s="11">
        <v>149.30350202484365</v>
      </c>
    </row>
    <row r="2007" spans="1:9" x14ac:dyDescent="0.25">
      <c r="A2007" s="13"/>
      <c r="B2007" s="3">
        <f>DATE(YEAR(siječanj!B2007),MONTH(siječanj!B2007)+6,DAY(siječanj!B2007))</f>
        <v>42937</v>
      </c>
      <c r="C2007" s="9">
        <v>20.875</v>
      </c>
      <c r="D2007">
        <v>0.95430747809786431</v>
      </c>
      <c r="E2007" s="6">
        <v>156.25322745798434</v>
      </c>
      <c r="F2007" s="11">
        <v>112.98997853636521</v>
      </c>
      <c r="G2007" s="11">
        <v>123.03465873066234</v>
      </c>
      <c r="H2007" s="11">
        <v>231.07397532920953</v>
      </c>
      <c r="I2007" s="11">
        <v>149.113623440081</v>
      </c>
    </row>
    <row r="2008" spans="1:9" x14ac:dyDescent="0.25">
      <c r="A2008" s="13"/>
      <c r="B2008" s="3">
        <f>DATE(YEAR(siječanj!B2008),MONTH(siječanj!B2008)+6,DAY(siječanj!B2008))</f>
        <v>42937</v>
      </c>
      <c r="C2008" s="9">
        <v>20.8854166666667</v>
      </c>
      <c r="D2008">
        <v>0.95430747809786431</v>
      </c>
      <c r="E2008" s="6">
        <v>160.48881255405496</v>
      </c>
      <c r="F2008" s="11">
        <v>110.1806807837384</v>
      </c>
      <c r="G2008" s="11">
        <v>109.45878767554875</v>
      </c>
      <c r="H2008" s="11">
        <v>238.15666878697306</v>
      </c>
      <c r="I2008" s="11">
        <v>153.15567397138105</v>
      </c>
    </row>
    <row r="2009" spans="1:9" x14ac:dyDescent="0.25">
      <c r="A2009" s="13"/>
      <c r="B2009" s="3">
        <f>DATE(YEAR(siječanj!B2009),MONTH(siječanj!B2009)+6,DAY(siječanj!B2009))</f>
        <v>42937</v>
      </c>
      <c r="C2009" s="9">
        <v>20.8958333333333</v>
      </c>
      <c r="D2009">
        <v>0.95430747809786431</v>
      </c>
      <c r="E2009" s="6">
        <v>163.33698084425797</v>
      </c>
      <c r="F2009" s="11">
        <v>107.59660011501167</v>
      </c>
      <c r="G2009" s="11">
        <v>101.13455334141425</v>
      </c>
      <c r="H2009" s="11">
        <v>243.81206774018614</v>
      </c>
      <c r="I2009" s="11">
        <v>155.873702269603</v>
      </c>
    </row>
    <row r="2010" spans="1:9" x14ac:dyDescent="0.25">
      <c r="A2010" s="13"/>
      <c r="B2010" s="3">
        <f>DATE(YEAR(siječanj!B2010),MONTH(siječanj!B2010)+6,DAY(siječanj!B2010))</f>
        <v>42937</v>
      </c>
      <c r="C2010" s="9">
        <v>20.90625</v>
      </c>
      <c r="D2010">
        <v>0.95430747809786431</v>
      </c>
      <c r="E2010" s="6">
        <v>161.44961306348813</v>
      </c>
      <c r="F2010" s="11">
        <v>104.26380250125638</v>
      </c>
      <c r="G2010" s="11">
        <v>103.3849686452177</v>
      </c>
      <c r="H2010" s="11">
        <v>244.55278404853979</v>
      </c>
      <c r="I2010" s="11">
        <v>154.07257308249336</v>
      </c>
    </row>
    <row r="2011" spans="1:9" x14ac:dyDescent="0.25">
      <c r="A2011" s="13"/>
      <c r="B2011" s="3">
        <f>DATE(YEAR(siječanj!B2011),MONTH(siječanj!B2011)+6,DAY(siječanj!B2011))</f>
        <v>42937</v>
      </c>
      <c r="C2011" s="9">
        <v>20.9166666666667</v>
      </c>
      <c r="D2011">
        <v>0.95430747809786431</v>
      </c>
      <c r="E2011" s="6">
        <v>157.49774838399065</v>
      </c>
      <c r="F2011" s="11">
        <v>102.6764573276868</v>
      </c>
      <c r="G2011" s="11">
        <v>92.311591007834437</v>
      </c>
      <c r="H2011" s="11">
        <v>241.5406533430901</v>
      </c>
      <c r="I2011" s="11">
        <v>150.30127906641812</v>
      </c>
    </row>
    <row r="2012" spans="1:9" x14ac:dyDescent="0.25">
      <c r="A2012" s="13"/>
      <c r="B2012" s="3">
        <f>DATE(YEAR(siječanj!B2012),MONTH(siječanj!B2012)+6,DAY(siječanj!B2012))</f>
        <v>42937</v>
      </c>
      <c r="C2012" s="9">
        <v>20.9270833333333</v>
      </c>
      <c r="D2012">
        <v>0.95430747809786431</v>
      </c>
      <c r="E2012" s="6">
        <v>150.91458315628094</v>
      </c>
      <c r="F2012" s="11">
        <v>100.30595854221664</v>
      </c>
      <c r="G2012" s="11">
        <v>87.802672139595373</v>
      </c>
      <c r="H2012" s="11">
        <v>242.31234972131443</v>
      </c>
      <c r="I2012" s="11">
        <v>144.01891526006091</v>
      </c>
    </row>
    <row r="2013" spans="1:9" x14ac:dyDescent="0.25">
      <c r="A2013" s="13"/>
      <c r="B2013" s="3">
        <f>DATE(YEAR(siječanj!B2013),MONTH(siječanj!B2013)+6,DAY(siječanj!B2013))</f>
        <v>42937</v>
      </c>
      <c r="C2013" s="9">
        <v>20.9375</v>
      </c>
      <c r="D2013">
        <v>0.95430747809786431</v>
      </c>
      <c r="E2013" s="6">
        <v>141.72601562096207</v>
      </c>
      <c r="F2013" s="11">
        <v>97.292401495619103</v>
      </c>
      <c r="G2013" s="11">
        <v>83.587811020332438</v>
      </c>
      <c r="H2013" s="11">
        <v>241.49605748450495</v>
      </c>
      <c r="I2013" s="11">
        <v>135.25019654809884</v>
      </c>
    </row>
    <row r="2014" spans="1:9" x14ac:dyDescent="0.25">
      <c r="A2014" s="13"/>
      <c r="B2014" s="3">
        <f>DATE(YEAR(siječanj!B2014),MONTH(siječanj!B2014)+6,DAY(siječanj!B2014))</f>
        <v>42937</v>
      </c>
      <c r="C2014" s="9">
        <v>20.9479166666667</v>
      </c>
      <c r="D2014">
        <v>0.95430747809786431</v>
      </c>
      <c r="E2014" s="6">
        <v>130.53130510184903</v>
      </c>
      <c r="F2014" s="11">
        <v>93.019433177158774</v>
      </c>
      <c r="G2014" s="11">
        <v>81.029537047355831</v>
      </c>
      <c r="H2014" s="11">
        <v>238.80475492644482</v>
      </c>
      <c r="I2014" s="11">
        <v>124.56700058456843</v>
      </c>
    </row>
    <row r="2015" spans="1:9" x14ac:dyDescent="0.25">
      <c r="A2015" s="13"/>
      <c r="B2015" s="3">
        <f>DATE(YEAR(siječanj!B2015),MONTH(siječanj!B2015)+6,DAY(siječanj!B2015))</f>
        <v>42937</v>
      </c>
      <c r="C2015" s="9">
        <v>20.9583333333333</v>
      </c>
      <c r="D2015">
        <v>0.95430747809786431</v>
      </c>
      <c r="E2015" s="6">
        <v>119.18627481846781</v>
      </c>
      <c r="F2015" s="11">
        <v>89.657204878482517</v>
      </c>
      <c r="G2015" s="11">
        <v>79.40048363822892</v>
      </c>
      <c r="H2015" s="11">
        <v>239.03664338977387</v>
      </c>
      <c r="I2015" s="11">
        <v>113.74035334589101</v>
      </c>
    </row>
    <row r="2016" spans="1:9" x14ac:dyDescent="0.25">
      <c r="A2016" s="13"/>
      <c r="B2016" s="3">
        <f>DATE(YEAR(siječanj!B2016),MONTH(siječanj!B2016)+6,DAY(siječanj!B2016))</f>
        <v>42937</v>
      </c>
      <c r="C2016" s="9">
        <v>20.96875</v>
      </c>
      <c r="D2016">
        <v>0.95430747809786431</v>
      </c>
      <c r="E2016" s="6">
        <v>109.08611879035082</v>
      </c>
      <c r="F2016" s="11">
        <v>86.483676849010095</v>
      </c>
      <c r="G2016" s="11">
        <v>77.024305696473249</v>
      </c>
      <c r="H2016" s="11">
        <v>239.89508016313684</v>
      </c>
      <c r="I2016" s="11">
        <v>104.10169891830374</v>
      </c>
    </row>
    <row r="2017" spans="1:9" x14ac:dyDescent="0.25">
      <c r="A2017" s="13"/>
      <c r="B2017" s="3">
        <f>DATE(YEAR(siječanj!B2017),MONTH(siječanj!B2017)+6,DAY(siječanj!B2017))</f>
        <v>42937</v>
      </c>
      <c r="C2017" s="9">
        <v>20.9791666666667</v>
      </c>
      <c r="D2017">
        <v>0.95430747809786431</v>
      </c>
      <c r="E2017" s="6">
        <v>99.32039485979216</v>
      </c>
      <c r="F2017" s="11">
        <v>84.215975041185715</v>
      </c>
      <c r="G2017" s="11">
        <v>78.259478038926034</v>
      </c>
      <c r="H2017" s="11">
        <v>239.35351401726163</v>
      </c>
      <c r="I2017" s="11">
        <v>94.782195542332346</v>
      </c>
    </row>
    <row r="2018" spans="1:9" ht="15.75" thickBot="1" x14ac:dyDescent="0.3">
      <c r="A2018" s="13"/>
      <c r="B2018" s="3">
        <f>DATE(YEAR(siječanj!B2018),MONTH(siječanj!B2018)+6,DAY(siječanj!B2018))</f>
        <v>42937</v>
      </c>
      <c r="C2018" s="9">
        <v>20.9895833333333</v>
      </c>
      <c r="D2018">
        <v>0.95430747809786431</v>
      </c>
      <c r="E2018" s="6">
        <v>91.07085540713733</v>
      </c>
      <c r="F2018" s="11">
        <v>82.268768302000808</v>
      </c>
      <c r="G2018" s="11">
        <v>75.29788469216814</v>
      </c>
      <c r="H2018" s="11">
        <v>239.71483148375779</v>
      </c>
      <c r="I2018" s="11">
        <v>86.909598351800469</v>
      </c>
    </row>
    <row r="2019" spans="1:9" x14ac:dyDescent="0.25">
      <c r="A2019" s="14">
        <f t="shared" ref="A2019" si="19">A1923+1</f>
        <v>203</v>
      </c>
      <c r="B2019" s="3">
        <f>DATE(YEAR(siječanj!B2019),MONTH(siječanj!B2019)+6,DAY(siječanj!B2019))</f>
        <v>42938</v>
      </c>
      <c r="C2019" s="9">
        <v>21</v>
      </c>
      <c r="D2019">
        <v>0.95492708290625083</v>
      </c>
      <c r="E2019" s="6">
        <v>88.293604070480242</v>
      </c>
      <c r="F2019" s="11">
        <v>78.758973755548453</v>
      </c>
      <c r="G2019" s="11">
        <v>75.369004499499894</v>
      </c>
      <c r="H2019" s="11">
        <v>239.52173311630736</v>
      </c>
      <c r="I2019" s="11">
        <v>84.313953774303172</v>
      </c>
    </row>
    <row r="2020" spans="1:9" x14ac:dyDescent="0.25">
      <c r="A2020" s="15"/>
      <c r="B2020" s="3">
        <f>DATE(YEAR(siječanj!B2020),MONTH(siječanj!B2020)+6,DAY(siječanj!B2020))</f>
        <v>42938</v>
      </c>
      <c r="C2020" s="9">
        <v>21.0104166666667</v>
      </c>
      <c r="D2020">
        <v>0.95492708290625083</v>
      </c>
      <c r="E2020" s="6">
        <v>81.7808128999567</v>
      </c>
      <c r="F2020" s="11">
        <v>77.857576365010004</v>
      </c>
      <c r="G2020" s="11">
        <v>71.988468095718773</v>
      </c>
      <c r="H2020" s="11">
        <v>239.93689565646372</v>
      </c>
      <c r="I2020" s="11">
        <v>78.094713100257536</v>
      </c>
    </row>
    <row r="2021" spans="1:9" x14ac:dyDescent="0.25">
      <c r="A2021" s="15"/>
      <c r="B2021" s="3">
        <f>DATE(YEAR(siječanj!B2021),MONTH(siječanj!B2021)+6,DAY(siječanj!B2021))</f>
        <v>42938</v>
      </c>
      <c r="C2021" s="9">
        <v>21.0208333333333</v>
      </c>
      <c r="D2021">
        <v>0.95492708290625083</v>
      </c>
      <c r="E2021" s="6">
        <v>76.405907686915754</v>
      </c>
      <c r="F2021" s="11">
        <v>75.055408830069993</v>
      </c>
      <c r="G2021" s="11">
        <v>73.450119748017414</v>
      </c>
      <c r="H2021" s="11">
        <v>238.45421187539023</v>
      </c>
      <c r="I2021" s="11">
        <v>72.962070544270745</v>
      </c>
    </row>
    <row r="2022" spans="1:9" x14ac:dyDescent="0.25">
      <c r="A2022" s="15"/>
      <c r="B2022" s="3">
        <f>DATE(YEAR(siječanj!B2022),MONTH(siječanj!B2022)+6,DAY(siječanj!B2022))</f>
        <v>42938</v>
      </c>
      <c r="C2022" s="9">
        <v>21.03125</v>
      </c>
      <c r="D2022">
        <v>0.95492708290625083</v>
      </c>
      <c r="E2022" s="6">
        <v>73.083085208677119</v>
      </c>
      <c r="F2022" s="11">
        <v>73.614046747454523</v>
      </c>
      <c r="G2022" s="11">
        <v>70.320131138419967</v>
      </c>
      <c r="H2022" s="11">
        <v>236.6094905332213</v>
      </c>
      <c r="I2022" s="11">
        <v>69.789017368111004</v>
      </c>
    </row>
    <row r="2023" spans="1:9" x14ac:dyDescent="0.25">
      <c r="A2023" s="15"/>
      <c r="B2023" s="3">
        <f>DATE(YEAR(siječanj!B2023),MONTH(siječanj!B2023)+6,DAY(siječanj!B2023))</f>
        <v>42938</v>
      </c>
      <c r="C2023" s="9">
        <v>21.0416666666667</v>
      </c>
      <c r="D2023">
        <v>0.95492708290625083</v>
      </c>
      <c r="E2023" s="6">
        <v>70.05325804003067</v>
      </c>
      <c r="F2023" s="11">
        <v>73.336681680236069</v>
      </c>
      <c r="G2023" s="11">
        <v>67.966663622381859</v>
      </c>
      <c r="H2023" s="11">
        <v>237.91576413918241</v>
      </c>
      <c r="I2023" s="11">
        <v>66.89575334824535</v>
      </c>
    </row>
    <row r="2024" spans="1:9" x14ac:dyDescent="0.25">
      <c r="A2024" s="15"/>
      <c r="B2024" s="3">
        <f>DATE(YEAR(siječanj!B2024),MONTH(siječanj!B2024)+6,DAY(siječanj!B2024))</f>
        <v>42938</v>
      </c>
      <c r="C2024" s="9">
        <v>21.0520833333333</v>
      </c>
      <c r="D2024">
        <v>0.95492708290625083</v>
      </c>
      <c r="E2024" s="6">
        <v>68.766611532504953</v>
      </c>
      <c r="F2024" s="11">
        <v>70.350479178727113</v>
      </c>
      <c r="G2024" s="11">
        <v>72.698195940382561</v>
      </c>
      <c r="H2024" s="11">
        <v>238.41214934961056</v>
      </c>
      <c r="I2024" s="11">
        <v>65.667099752082308</v>
      </c>
    </row>
    <row r="2025" spans="1:9" x14ac:dyDescent="0.25">
      <c r="A2025" s="15"/>
      <c r="B2025" s="3">
        <f>DATE(YEAR(siječanj!B2025),MONTH(siječanj!B2025)+6,DAY(siječanj!B2025))</f>
        <v>42938</v>
      </c>
      <c r="C2025" s="9">
        <v>21.0625</v>
      </c>
      <c r="D2025">
        <v>0.95492708290625083</v>
      </c>
      <c r="E2025" s="6">
        <v>65.794106080959921</v>
      </c>
      <c r="F2025" s="11">
        <v>70.498630593328556</v>
      </c>
      <c r="G2025" s="11">
        <v>79.964779028346157</v>
      </c>
      <c r="H2025" s="11">
        <v>238.43526938690394</v>
      </c>
      <c r="I2025" s="11">
        <v>62.828573792315474</v>
      </c>
    </row>
    <row r="2026" spans="1:9" x14ac:dyDescent="0.25">
      <c r="A2026" s="15"/>
      <c r="B2026" s="3">
        <f>DATE(YEAR(siječanj!B2026),MONTH(siječanj!B2026)+6,DAY(siječanj!B2026))</f>
        <v>42938</v>
      </c>
      <c r="C2026" s="9">
        <v>21.0729166666667</v>
      </c>
      <c r="D2026">
        <v>0.95492708290625083</v>
      </c>
      <c r="E2026" s="6">
        <v>64.819503895515822</v>
      </c>
      <c r="F2026" s="11">
        <v>69.680399035843323</v>
      </c>
      <c r="G2026" s="11">
        <v>78.071252716587111</v>
      </c>
      <c r="H2026" s="11">
        <v>238.59969198720131</v>
      </c>
      <c r="I2026" s="11">
        <v>61.89789977037529</v>
      </c>
    </row>
    <row r="2027" spans="1:9" x14ac:dyDescent="0.25">
      <c r="A2027" s="15"/>
      <c r="B2027" s="3">
        <f>DATE(YEAR(siječanj!B2027),MONTH(siječanj!B2027)+6,DAY(siječanj!B2027))</f>
        <v>42938</v>
      </c>
      <c r="C2027" s="9">
        <v>21.0833333333333</v>
      </c>
      <c r="D2027">
        <v>0.95492708290625083</v>
      </c>
      <c r="E2027" s="6">
        <v>63.600712485467149</v>
      </c>
      <c r="F2027" s="11">
        <v>70.791438453547215</v>
      </c>
      <c r="G2027" s="11">
        <v>70.881926739218514</v>
      </c>
      <c r="H2027" s="11">
        <v>238.45881347990581</v>
      </c>
      <c r="I2027" s="11">
        <v>60.734042844506313</v>
      </c>
    </row>
    <row r="2028" spans="1:9" x14ac:dyDescent="0.25">
      <c r="A2028" s="15"/>
      <c r="B2028" s="3">
        <f>DATE(YEAR(siječanj!B2028),MONTH(siječanj!B2028)+6,DAY(siječanj!B2028))</f>
        <v>42938</v>
      </c>
      <c r="C2028" s="9">
        <v>21.09375</v>
      </c>
      <c r="D2028">
        <v>0.95492708290625083</v>
      </c>
      <c r="E2028" s="6">
        <v>63.211429990616686</v>
      </c>
      <c r="F2028" s="11">
        <v>71.568034990610414</v>
      </c>
      <c r="G2028" s="11">
        <v>66.453834392284335</v>
      </c>
      <c r="H2028" s="11">
        <v>238.75449632394154</v>
      </c>
      <c r="I2028" s="11">
        <v>60.362306447272289</v>
      </c>
    </row>
    <row r="2029" spans="1:9" x14ac:dyDescent="0.25">
      <c r="A2029" s="15"/>
      <c r="B2029" s="3">
        <f>DATE(YEAR(siječanj!B2029),MONTH(siječanj!B2029)+6,DAY(siječanj!B2029))</f>
        <v>42938</v>
      </c>
      <c r="C2029" s="9">
        <v>21.1041666666667</v>
      </c>
      <c r="D2029">
        <v>0.95492708290625083</v>
      </c>
      <c r="E2029" s="6">
        <v>63.411430230535878</v>
      </c>
      <c r="F2029" s="11">
        <v>71.463029609397793</v>
      </c>
      <c r="G2029" s="11">
        <v>67.17839271781007</v>
      </c>
      <c r="H2029" s="11">
        <v>239.14670284835211</v>
      </c>
      <c r="I2029" s="11">
        <v>60.553292092958877</v>
      </c>
    </row>
    <row r="2030" spans="1:9" x14ac:dyDescent="0.25">
      <c r="A2030" s="15"/>
      <c r="B2030" s="3">
        <f>DATE(YEAR(siječanj!B2030),MONTH(siječanj!B2030)+6,DAY(siječanj!B2030))</f>
        <v>42938</v>
      </c>
      <c r="C2030" s="9">
        <v>21.1145833333333</v>
      </c>
      <c r="D2030">
        <v>0.95492708290625083</v>
      </c>
      <c r="E2030" s="6">
        <v>61.380567101163876</v>
      </c>
      <c r="F2030" s="11">
        <v>69.287427448692952</v>
      </c>
      <c r="G2030" s="11">
        <v>64.729817031554916</v>
      </c>
      <c r="H2030" s="11">
        <v>238.74446900664677</v>
      </c>
      <c r="I2030" s="11">
        <v>58.613965889045808</v>
      </c>
    </row>
    <row r="2031" spans="1:9" x14ac:dyDescent="0.25">
      <c r="A2031" s="15"/>
      <c r="B2031" s="3">
        <f>DATE(YEAR(siječanj!B2031),MONTH(siječanj!B2031)+6,DAY(siječanj!B2031))</f>
        <v>42938</v>
      </c>
      <c r="C2031" s="9">
        <v>21.125</v>
      </c>
      <c r="D2031">
        <v>0.95492708290625083</v>
      </c>
      <c r="E2031" s="6">
        <v>60.5403967733589</v>
      </c>
      <c r="F2031" s="11">
        <v>67.99573180163766</v>
      </c>
      <c r="G2031" s="11">
        <v>64.877520929280479</v>
      </c>
      <c r="H2031" s="11">
        <v>238.37310221996529</v>
      </c>
      <c r="I2031" s="11">
        <v>57.811664488770617</v>
      </c>
    </row>
    <row r="2032" spans="1:9" x14ac:dyDescent="0.25">
      <c r="A2032" s="15"/>
      <c r="B2032" s="3">
        <f>DATE(YEAR(siječanj!B2032),MONTH(siječanj!B2032)+6,DAY(siječanj!B2032))</f>
        <v>42938</v>
      </c>
      <c r="C2032" s="9">
        <v>21.1354166666667</v>
      </c>
      <c r="D2032">
        <v>0.95492708290625083</v>
      </c>
      <c r="E2032" s="6">
        <v>60.277343140877143</v>
      </c>
      <c r="F2032" s="11">
        <v>67.151740879861691</v>
      </c>
      <c r="G2032" s="11">
        <v>61.822922600434246</v>
      </c>
      <c r="H2032" s="11">
        <v>237.99710682522073</v>
      </c>
      <c r="I2032" s="11">
        <v>57.560467450856919</v>
      </c>
    </row>
    <row r="2033" spans="1:9" x14ac:dyDescent="0.25">
      <c r="A2033" s="15"/>
      <c r="B2033" s="3">
        <f>DATE(YEAR(siječanj!B2033),MONTH(siječanj!B2033)+6,DAY(siječanj!B2033))</f>
        <v>42938</v>
      </c>
      <c r="C2033" s="9">
        <v>21.1458333333333</v>
      </c>
      <c r="D2033">
        <v>0.95492708290625083</v>
      </c>
      <c r="E2033" s="6">
        <v>62.653532024926413</v>
      </c>
      <c r="F2033" s="11">
        <v>67.296677884915724</v>
      </c>
      <c r="G2033" s="11">
        <v>62.734256050008234</v>
      </c>
      <c r="H2033" s="11">
        <v>235.49743344160225</v>
      </c>
      <c r="I2033" s="11">
        <v>59.829554570336349</v>
      </c>
    </row>
    <row r="2034" spans="1:9" x14ac:dyDescent="0.25">
      <c r="A2034" s="15"/>
      <c r="B2034" s="3">
        <f>DATE(YEAR(siječanj!B2034),MONTH(siječanj!B2034)+6,DAY(siječanj!B2034))</f>
        <v>42938</v>
      </c>
      <c r="C2034" s="9">
        <v>21.15625</v>
      </c>
      <c r="D2034">
        <v>0.95492708290625083</v>
      </c>
      <c r="E2034" s="6">
        <v>62.633181847669967</v>
      </c>
      <c r="F2034" s="11">
        <v>65.717717430514682</v>
      </c>
      <c r="G2034" s="11">
        <v>60.982055968353947</v>
      </c>
      <c r="H2034" s="11">
        <v>238.50431045687148</v>
      </c>
      <c r="I2034" s="11">
        <v>59.810121634932223</v>
      </c>
    </row>
    <row r="2035" spans="1:9" x14ac:dyDescent="0.25">
      <c r="A2035" s="15"/>
      <c r="B2035" s="3">
        <f>DATE(YEAR(siječanj!B2035),MONTH(siječanj!B2035)+6,DAY(siječanj!B2035))</f>
        <v>42938</v>
      </c>
      <c r="C2035" s="9">
        <v>21.1666666666667</v>
      </c>
      <c r="D2035">
        <v>0.95492708290625083</v>
      </c>
      <c r="E2035" s="6">
        <v>63.195109354896566</v>
      </c>
      <c r="F2035" s="11">
        <v>65.577966767049602</v>
      </c>
      <c r="G2035" s="11">
        <v>59.93434378836848</v>
      </c>
      <c r="H2035" s="11">
        <v>232.56039660127948</v>
      </c>
      <c r="I2035" s="11">
        <v>60.346721430212902</v>
      </c>
    </row>
    <row r="2036" spans="1:9" x14ac:dyDescent="0.25">
      <c r="A2036" s="15"/>
      <c r="B2036" s="3">
        <f>DATE(YEAR(siječanj!B2036),MONTH(siječanj!B2036)+6,DAY(siječanj!B2036))</f>
        <v>42938</v>
      </c>
      <c r="C2036" s="9">
        <v>21.1770833333333</v>
      </c>
      <c r="D2036">
        <v>0.95492708290625083</v>
      </c>
      <c r="E2036" s="6">
        <v>64.879886476188162</v>
      </c>
      <c r="F2036" s="11">
        <v>65.517614424200659</v>
      </c>
      <c r="G2036" s="11">
        <v>61.376349660508573</v>
      </c>
      <c r="H2036" s="11">
        <v>184.59482133437371</v>
      </c>
      <c r="I2036" s="11">
        <v>61.955560731995071</v>
      </c>
    </row>
    <row r="2037" spans="1:9" x14ac:dyDescent="0.25">
      <c r="A2037" s="15"/>
      <c r="B2037" s="3">
        <f>DATE(YEAR(siječanj!B2037),MONTH(siječanj!B2037)+6,DAY(siječanj!B2037))</f>
        <v>42938</v>
      </c>
      <c r="C2037" s="9">
        <v>21.1875</v>
      </c>
      <c r="D2037">
        <v>0.95492708290625083</v>
      </c>
      <c r="E2037" s="6">
        <v>66.608111186222359</v>
      </c>
      <c r="F2037" s="11">
        <v>64.866716530810507</v>
      </c>
      <c r="G2037" s="11">
        <v>58.703930660195539</v>
      </c>
      <c r="H2037" s="11">
        <v>115.59667200537304</v>
      </c>
      <c r="I2037" s="11">
        <v>63.605889312954531</v>
      </c>
    </row>
    <row r="2038" spans="1:9" x14ac:dyDescent="0.25">
      <c r="A2038" s="15"/>
      <c r="B2038" s="3">
        <f>DATE(YEAR(siječanj!B2038),MONTH(siječanj!B2038)+6,DAY(siječanj!B2038))</f>
        <v>42938</v>
      </c>
      <c r="C2038" s="9">
        <v>21.1979166666667</v>
      </c>
      <c r="D2038">
        <v>0.95492708290625083</v>
      </c>
      <c r="E2038" s="6">
        <v>67.575657703986167</v>
      </c>
      <c r="F2038" s="11">
        <v>64.755326418414583</v>
      </c>
      <c r="G2038" s="11">
        <v>61.272872804575528</v>
      </c>
      <c r="H2038" s="11">
        <v>73.442507187005759</v>
      </c>
      <c r="I2038" s="11">
        <v>64.529825686738832</v>
      </c>
    </row>
    <row r="2039" spans="1:9" x14ac:dyDescent="0.25">
      <c r="A2039" s="15"/>
      <c r="B2039" s="3">
        <f>DATE(YEAR(siječanj!B2039),MONTH(siječanj!B2039)+6,DAY(siječanj!B2039))</f>
        <v>42938</v>
      </c>
      <c r="C2039" s="9">
        <v>21.2083333333333</v>
      </c>
      <c r="D2039">
        <v>0.95492708290625083</v>
      </c>
      <c r="E2039" s="6">
        <v>69.158769293816221</v>
      </c>
      <c r="F2039" s="11">
        <v>67.350665536541129</v>
      </c>
      <c r="G2039" s="11">
        <v>60.008271852611159</v>
      </c>
      <c r="H2039" s="11">
        <v>62.359273175787401</v>
      </c>
      <c r="I2039" s="11">
        <v>66.041581819130315</v>
      </c>
    </row>
    <row r="2040" spans="1:9" x14ac:dyDescent="0.25">
      <c r="A2040" s="15"/>
      <c r="B2040" s="3">
        <f>DATE(YEAR(siječanj!B2040),MONTH(siječanj!B2040)+6,DAY(siječanj!B2040))</f>
        <v>42938</v>
      </c>
      <c r="C2040" s="9">
        <v>21.21875</v>
      </c>
      <c r="D2040">
        <v>0.95492708290625083</v>
      </c>
      <c r="E2040" s="6">
        <v>69.223536730278568</v>
      </c>
      <c r="F2040" s="11">
        <v>68.589583945541222</v>
      </c>
      <c r="G2040" s="11">
        <v>67.671816677098391</v>
      </c>
      <c r="H2040" s="11">
        <v>26.416033290420334</v>
      </c>
      <c r="I2040" s="11">
        <v>66.103429998298623</v>
      </c>
    </row>
    <row r="2041" spans="1:9" x14ac:dyDescent="0.25">
      <c r="A2041" s="15"/>
      <c r="B2041" s="3">
        <f>DATE(YEAR(siječanj!B2041),MONTH(siječanj!B2041)+6,DAY(siječanj!B2041))</f>
        <v>42938</v>
      </c>
      <c r="C2041" s="9">
        <v>21.2291666666667</v>
      </c>
      <c r="D2041">
        <v>0.95492708290625083</v>
      </c>
      <c r="E2041" s="6">
        <v>73.508364610419605</v>
      </c>
      <c r="F2041" s="11">
        <v>75.370445013667606</v>
      </c>
      <c r="G2041" s="11">
        <v>67.590978137575618</v>
      </c>
      <c r="H2041" s="11">
        <v>8.8281657615256837</v>
      </c>
      <c r="I2041" s="11">
        <v>70.195128186637078</v>
      </c>
    </row>
    <row r="2042" spans="1:9" x14ac:dyDescent="0.25">
      <c r="A2042" s="15"/>
      <c r="B2042" s="3">
        <f>DATE(YEAR(siječanj!B2042),MONTH(siječanj!B2042)+6,DAY(siječanj!B2042))</f>
        <v>42938</v>
      </c>
      <c r="C2042" s="9">
        <v>21.2395833333333</v>
      </c>
      <c r="D2042">
        <v>0.95492708290625083</v>
      </c>
      <c r="E2042" s="6">
        <v>74.905056309306261</v>
      </c>
      <c r="F2042" s="11">
        <v>75.335791915230104</v>
      </c>
      <c r="G2042" s="11">
        <v>68.812421669138658</v>
      </c>
      <c r="H2042" s="11">
        <v>3.3512832601278393</v>
      </c>
      <c r="I2042" s="11">
        <v>71.528866916374284</v>
      </c>
    </row>
    <row r="2043" spans="1:9" x14ac:dyDescent="0.25">
      <c r="A2043" s="15"/>
      <c r="B2043" s="3">
        <f>DATE(YEAR(siječanj!B2043),MONTH(siječanj!B2043)+6,DAY(siječanj!B2043))</f>
        <v>42938</v>
      </c>
      <c r="C2043" s="9">
        <v>21.25</v>
      </c>
      <c r="D2043">
        <v>0.95492708290625083</v>
      </c>
      <c r="E2043" s="6">
        <v>78.841241506736907</v>
      </c>
      <c r="F2043" s="11">
        <v>74.104164043595006</v>
      </c>
      <c r="G2043" s="11">
        <v>71.434908980239555</v>
      </c>
      <c r="H2043" s="11">
        <v>2.5017026502044457</v>
      </c>
      <c r="I2043" s="11">
        <v>75.287636764735495</v>
      </c>
    </row>
    <row r="2044" spans="1:9" x14ac:dyDescent="0.25">
      <c r="A2044" s="15"/>
      <c r="B2044" s="3">
        <f>DATE(YEAR(siječanj!B2044),MONTH(siječanj!B2044)+6,DAY(siječanj!B2044))</f>
        <v>42938</v>
      </c>
      <c r="C2044" s="9">
        <v>21.2604166666667</v>
      </c>
      <c r="D2044">
        <v>0.95492708290625083</v>
      </c>
      <c r="E2044" s="6">
        <v>82.396521884220604</v>
      </c>
      <c r="F2044" s="11">
        <v>79.233604170777241</v>
      </c>
      <c r="G2044" s="11">
        <v>78.448043877438153</v>
      </c>
      <c r="H2044" s="11">
        <v>3.2797538632673056</v>
      </c>
      <c r="I2044" s="11">
        <v>78.682670284519844</v>
      </c>
    </row>
    <row r="2045" spans="1:9" x14ac:dyDescent="0.25">
      <c r="A2045" s="15"/>
      <c r="B2045" s="3">
        <f>DATE(YEAR(siječanj!B2045),MONTH(siječanj!B2045)+6,DAY(siječanj!B2045))</f>
        <v>42938</v>
      </c>
      <c r="C2045" s="9">
        <v>21.2708333333333</v>
      </c>
      <c r="D2045">
        <v>0.95492708290625083</v>
      </c>
      <c r="E2045" s="6">
        <v>86.247098181464324</v>
      </c>
      <c r="F2045" s="11">
        <v>83.023577394800029</v>
      </c>
      <c r="G2045" s="11">
        <v>80.438140575922787</v>
      </c>
      <c r="H2045" s="11">
        <v>3.7400293299363594</v>
      </c>
      <c r="I2045" s="11">
        <v>82.359689875554736</v>
      </c>
    </row>
    <row r="2046" spans="1:9" x14ac:dyDescent="0.25">
      <c r="A2046" s="15"/>
      <c r="B2046" s="3">
        <f>DATE(YEAR(siječanj!B2046),MONTH(siječanj!B2046)+6,DAY(siječanj!B2046))</f>
        <v>42938</v>
      </c>
      <c r="C2046" s="9">
        <v>21.28125</v>
      </c>
      <c r="D2046">
        <v>0.95492708290625083</v>
      </c>
      <c r="E2046" s="6">
        <v>89.160734611657958</v>
      </c>
      <c r="F2046" s="11">
        <v>89.21391295234497</v>
      </c>
      <c r="G2046" s="11">
        <v>79.621210227783649</v>
      </c>
      <c r="H2046" s="11">
        <v>2.3568726237954571</v>
      </c>
      <c r="I2046" s="11">
        <v>85.142000212488924</v>
      </c>
    </row>
    <row r="2047" spans="1:9" x14ac:dyDescent="0.25">
      <c r="A2047" s="15"/>
      <c r="B2047" s="3">
        <f>DATE(YEAR(siječanj!B2047),MONTH(siječanj!B2047)+6,DAY(siječanj!B2047))</f>
        <v>42938</v>
      </c>
      <c r="C2047" s="9">
        <v>21.2916666666667</v>
      </c>
      <c r="D2047">
        <v>0.95492708290625083</v>
      </c>
      <c r="E2047" s="6">
        <v>94.481898047578198</v>
      </c>
      <c r="F2047" s="11">
        <v>97.143528642465895</v>
      </c>
      <c r="G2047" s="11">
        <v>83.499413021764155</v>
      </c>
      <c r="H2047" s="11">
        <v>1.7025526653830587</v>
      </c>
      <c r="I2047" s="11">
        <v>90.22332329001965</v>
      </c>
    </row>
    <row r="2048" spans="1:9" x14ac:dyDescent="0.25">
      <c r="A2048" s="15"/>
      <c r="B2048" s="3">
        <f>DATE(YEAR(siječanj!B2048),MONTH(siječanj!B2048)+6,DAY(siječanj!B2048))</f>
        <v>42938</v>
      </c>
      <c r="C2048" s="9">
        <v>21.3020833333333</v>
      </c>
      <c r="D2048">
        <v>0.95492708290625083</v>
      </c>
      <c r="E2048" s="6">
        <v>96.361018170671443</v>
      </c>
      <c r="F2048" s="11">
        <v>108.10385558474904</v>
      </c>
      <c r="G2048" s="11">
        <v>93.514442356339558</v>
      </c>
      <c r="H2048" s="11">
        <v>1.5485744371692145</v>
      </c>
      <c r="I2048" s="11">
        <v>92.017745987595518</v>
      </c>
    </row>
    <row r="2049" spans="1:9" x14ac:dyDescent="0.25">
      <c r="A2049" s="15"/>
      <c r="B2049" s="3">
        <f>DATE(YEAR(siječanj!B2049),MONTH(siječanj!B2049)+6,DAY(siječanj!B2049))</f>
        <v>42938</v>
      </c>
      <c r="C2049" s="9">
        <v>21.3125</v>
      </c>
      <c r="D2049">
        <v>0.95492708290625083</v>
      </c>
      <c r="E2049" s="6">
        <v>95.891438624477047</v>
      </c>
      <c r="F2049" s="11">
        <v>114.02478995508889</v>
      </c>
      <c r="G2049" s="11">
        <v>105.2155635620928</v>
      </c>
      <c r="H2049" s="11">
        <v>1.4549481374250586</v>
      </c>
      <c r="I2049" s="11">
        <v>91.569331761355656</v>
      </c>
    </row>
    <row r="2050" spans="1:9" x14ac:dyDescent="0.25">
      <c r="A2050" s="15"/>
      <c r="B2050" s="3">
        <f>DATE(YEAR(siječanj!B2050),MONTH(siječanj!B2050)+6,DAY(siječanj!B2050))</f>
        <v>42938</v>
      </c>
      <c r="C2050" s="9">
        <v>21.3229166666667</v>
      </c>
      <c r="D2050">
        <v>0.95492708290625083</v>
      </c>
      <c r="E2050" s="6">
        <v>100.57619353961073</v>
      </c>
      <c r="F2050" s="11">
        <v>121.52316975887101</v>
      </c>
      <c r="G2050" s="11">
        <v>114.41751238432278</v>
      </c>
      <c r="H2050" s="11">
        <v>1.8915394926979394</v>
      </c>
      <c r="I2050" s="11">
        <v>96.042931106594978</v>
      </c>
    </row>
    <row r="2051" spans="1:9" x14ac:dyDescent="0.25">
      <c r="A2051" s="15"/>
      <c r="B2051" s="3">
        <f>DATE(YEAR(siječanj!B2051),MONTH(siječanj!B2051)+6,DAY(siječanj!B2051))</f>
        <v>42938</v>
      </c>
      <c r="C2051" s="9">
        <v>21.3333333333333</v>
      </c>
      <c r="D2051">
        <v>0.95492708290625083</v>
      </c>
      <c r="E2051" s="6">
        <v>104.97011083562016</v>
      </c>
      <c r="F2051" s="11">
        <v>127.25918339641999</v>
      </c>
      <c r="G2051" s="11">
        <v>125.48256940886156</v>
      </c>
      <c r="H2051" s="11">
        <v>1.931448735599544</v>
      </c>
      <c r="I2051" s="11">
        <v>100.2388017326046</v>
      </c>
    </row>
    <row r="2052" spans="1:9" x14ac:dyDescent="0.25">
      <c r="A2052" s="15"/>
      <c r="B2052" s="3">
        <f>DATE(YEAR(siječanj!B2052),MONTH(siječanj!B2052)+6,DAY(siječanj!B2052))</f>
        <v>42938</v>
      </c>
      <c r="C2052" s="9">
        <v>21.34375</v>
      </c>
      <c r="D2052">
        <v>0.95492708290625083</v>
      </c>
      <c r="E2052" s="6">
        <v>107.04058753428778</v>
      </c>
      <c r="F2052" s="11">
        <v>144.17712184341744</v>
      </c>
      <c r="G2052" s="11">
        <v>147.713247899073</v>
      </c>
      <c r="H2052" s="11">
        <v>1.503673538510746</v>
      </c>
      <c r="I2052" s="11">
        <v>102.21595600668863</v>
      </c>
    </row>
    <row r="2053" spans="1:9" x14ac:dyDescent="0.25">
      <c r="A2053" s="15"/>
      <c r="B2053" s="3">
        <f>DATE(YEAR(siječanj!B2053),MONTH(siječanj!B2053)+6,DAY(siječanj!B2053))</f>
        <v>42938</v>
      </c>
      <c r="C2053" s="9">
        <v>21.3541666666667</v>
      </c>
      <c r="D2053">
        <v>0.95492708290625083</v>
      </c>
      <c r="E2053" s="6">
        <v>107.08874651063461</v>
      </c>
      <c r="F2053" s="11">
        <v>151.0547358373224</v>
      </c>
      <c r="G2053" s="11">
        <v>155.09937620027307</v>
      </c>
      <c r="H2053" s="11">
        <v>1.5996071413667206</v>
      </c>
      <c r="I2053" s="11">
        <v>102.26194431748725</v>
      </c>
    </row>
    <row r="2054" spans="1:9" x14ac:dyDescent="0.25">
      <c r="A2054" s="15"/>
      <c r="B2054" s="3">
        <f>DATE(YEAR(siječanj!B2054),MONTH(siječanj!B2054)+6,DAY(siječanj!B2054))</f>
        <v>42938</v>
      </c>
      <c r="C2054" s="9">
        <v>21.3645833333333</v>
      </c>
      <c r="D2054">
        <v>0.95492708290625083</v>
      </c>
      <c r="E2054" s="6">
        <v>108.1740797034991</v>
      </c>
      <c r="F2054" s="11">
        <v>153.36273399625603</v>
      </c>
      <c r="G2054" s="11">
        <v>161.35884464824446</v>
      </c>
      <c r="H2054" s="11">
        <v>1.6520980371277423</v>
      </c>
      <c r="I2054" s="11">
        <v>103.29835837733067</v>
      </c>
    </row>
    <row r="2055" spans="1:9" x14ac:dyDescent="0.25">
      <c r="A2055" s="15"/>
      <c r="B2055" s="3">
        <f>DATE(YEAR(siječanj!B2055),MONTH(siječanj!B2055)+6,DAY(siječanj!B2055))</f>
        <v>42938</v>
      </c>
      <c r="C2055" s="9">
        <v>21.375</v>
      </c>
      <c r="D2055">
        <v>0.95492708290625083</v>
      </c>
      <c r="E2055" s="6">
        <v>110.6225929031383</v>
      </c>
      <c r="F2055" s="11">
        <v>155.45206813813496</v>
      </c>
      <c r="G2055" s="11">
        <v>163.45562306076303</v>
      </c>
      <c r="H2055" s="11">
        <v>1.5121866568843039</v>
      </c>
      <c r="I2055" s="11">
        <v>105.63650994451957</v>
      </c>
    </row>
    <row r="2056" spans="1:9" x14ac:dyDescent="0.25">
      <c r="A2056" s="15"/>
      <c r="B2056" s="3">
        <f>DATE(YEAR(siječanj!B2056),MONTH(siječanj!B2056)+6,DAY(siječanj!B2056))</f>
        <v>42938</v>
      </c>
      <c r="C2056" s="9">
        <v>21.3854166666667</v>
      </c>
      <c r="D2056">
        <v>0.95492708290625083</v>
      </c>
      <c r="E2056" s="6">
        <v>113.7222174876821</v>
      </c>
      <c r="F2056" s="11">
        <v>160.85599960230439</v>
      </c>
      <c r="G2056" s="11">
        <v>170.39688500897617</v>
      </c>
      <c r="H2056" s="11">
        <v>1.5866824434412634</v>
      </c>
      <c r="I2056" s="11">
        <v>108.59642540714249</v>
      </c>
    </row>
    <row r="2057" spans="1:9" x14ac:dyDescent="0.25">
      <c r="A2057" s="15"/>
      <c r="B2057" s="3">
        <f>DATE(YEAR(siječanj!B2057),MONTH(siječanj!B2057)+6,DAY(siječanj!B2057))</f>
        <v>42938</v>
      </c>
      <c r="C2057" s="9">
        <v>21.3958333333333</v>
      </c>
      <c r="D2057">
        <v>0.95492708290625083</v>
      </c>
      <c r="E2057" s="6">
        <v>112.38131508911553</v>
      </c>
      <c r="F2057" s="11">
        <v>162.03192440175758</v>
      </c>
      <c r="G2057" s="11">
        <v>168.50507730237371</v>
      </c>
      <c r="H2057" s="11">
        <v>1.6874136765648553</v>
      </c>
      <c r="I2057" s="11">
        <v>107.31596139121733</v>
      </c>
    </row>
    <row r="2058" spans="1:9" x14ac:dyDescent="0.25">
      <c r="A2058" s="15"/>
      <c r="B2058" s="3">
        <f>DATE(YEAR(siječanj!B2058),MONTH(siječanj!B2058)+6,DAY(siječanj!B2058))</f>
        <v>42938</v>
      </c>
      <c r="C2058" s="9">
        <v>21.40625</v>
      </c>
      <c r="D2058">
        <v>0.95492708290625083</v>
      </c>
      <c r="E2058" s="6">
        <v>115.3996332519355</v>
      </c>
      <c r="F2058" s="11">
        <v>161.24432191878768</v>
      </c>
      <c r="G2058" s="11">
        <v>164.75230864839011</v>
      </c>
      <c r="H2058" s="11">
        <v>2.1050865465047681</v>
      </c>
      <c r="I2058" s="11">
        <v>110.19823514972195</v>
      </c>
    </row>
    <row r="2059" spans="1:9" x14ac:dyDescent="0.25">
      <c r="A2059" s="15"/>
      <c r="B2059" s="3">
        <f>DATE(YEAR(siječanj!B2059),MONTH(siječanj!B2059)+6,DAY(siječanj!B2059))</f>
        <v>42938</v>
      </c>
      <c r="C2059" s="9">
        <v>21.4166666666667</v>
      </c>
      <c r="D2059">
        <v>0.95492708290625083</v>
      </c>
      <c r="E2059" s="6">
        <v>115.44666078065879</v>
      </c>
      <c r="F2059" s="11">
        <v>162.95610722655664</v>
      </c>
      <c r="G2059" s="11">
        <v>158.75258593735202</v>
      </c>
      <c r="H2059" s="11">
        <v>2.0038912524172043</v>
      </c>
      <c r="I2059" s="11">
        <v>110.24314301054197</v>
      </c>
    </row>
    <row r="2060" spans="1:9" x14ac:dyDescent="0.25">
      <c r="A2060" s="15"/>
      <c r="B2060" s="3">
        <f>DATE(YEAR(siječanj!B2060),MONTH(siječanj!B2060)+6,DAY(siječanj!B2060))</f>
        <v>42938</v>
      </c>
      <c r="C2060" s="9">
        <v>21.4270833333333</v>
      </c>
      <c r="D2060">
        <v>0.95492708290625083</v>
      </c>
      <c r="E2060" s="6">
        <v>117.10817375081443</v>
      </c>
      <c r="F2060" s="11">
        <v>162.01063795648793</v>
      </c>
      <c r="G2060" s="11">
        <v>162.65464489382114</v>
      </c>
      <c r="H2060" s="11">
        <v>2.34387291601591</v>
      </c>
      <c r="I2060" s="11">
        <v>111.8297667443436</v>
      </c>
    </row>
    <row r="2061" spans="1:9" x14ac:dyDescent="0.25">
      <c r="A2061" s="15"/>
      <c r="B2061" s="3">
        <f>DATE(YEAR(siječanj!B2061),MONTH(siječanj!B2061)+6,DAY(siječanj!B2061))</f>
        <v>42938</v>
      </c>
      <c r="C2061" s="9">
        <v>21.4375</v>
      </c>
      <c r="D2061">
        <v>0.95492708290625083</v>
      </c>
      <c r="E2061" s="6">
        <v>118.01574659704707</v>
      </c>
      <c r="F2061" s="11">
        <v>163.02465190496036</v>
      </c>
      <c r="G2061" s="11">
        <v>159.48460757618022</v>
      </c>
      <c r="H2061" s="11">
        <v>2.4273738855892599</v>
      </c>
      <c r="I2061" s="11">
        <v>112.69643263492145</v>
      </c>
    </row>
    <row r="2062" spans="1:9" x14ac:dyDescent="0.25">
      <c r="A2062" s="15"/>
      <c r="B2062" s="3">
        <f>DATE(YEAR(siječanj!B2062),MONTH(siječanj!B2062)+6,DAY(siječanj!B2062))</f>
        <v>42938</v>
      </c>
      <c r="C2062" s="9">
        <v>21.4479166666667</v>
      </c>
      <c r="D2062">
        <v>0.95492708290625083</v>
      </c>
      <c r="E2062" s="6">
        <v>120.2171337707501</v>
      </c>
      <c r="F2062" s="11">
        <v>163.03337329545306</v>
      </c>
      <c r="G2062" s="11">
        <v>157.45753482735637</v>
      </c>
      <c r="H2062" s="11">
        <v>2.6630108413599962</v>
      </c>
      <c r="I2062" s="11">
        <v>114.79859686705292</v>
      </c>
    </row>
    <row r="2063" spans="1:9" x14ac:dyDescent="0.25">
      <c r="A2063" s="15"/>
      <c r="B2063" s="3">
        <f>DATE(YEAR(siječanj!B2063),MONTH(siječanj!B2063)+6,DAY(siječanj!B2063))</f>
        <v>42938</v>
      </c>
      <c r="C2063" s="9">
        <v>21.4583333333333</v>
      </c>
      <c r="D2063">
        <v>0.95492708290625083</v>
      </c>
      <c r="E2063" s="6">
        <v>121.38802425390995</v>
      </c>
      <c r="F2063" s="11">
        <v>161.12330060172542</v>
      </c>
      <c r="G2063" s="11">
        <v>162.4948827174909</v>
      </c>
      <c r="H2063" s="11">
        <v>2.5821702212783828</v>
      </c>
      <c r="I2063" s="11">
        <v>115.91671190053945</v>
      </c>
    </row>
    <row r="2064" spans="1:9" x14ac:dyDescent="0.25">
      <c r="A2064" s="15"/>
      <c r="B2064" s="3">
        <f>DATE(YEAR(siječanj!B2064),MONTH(siječanj!B2064)+6,DAY(siječanj!B2064))</f>
        <v>42938</v>
      </c>
      <c r="C2064" s="9">
        <v>21.46875</v>
      </c>
      <c r="D2064">
        <v>0.95492708290625083</v>
      </c>
      <c r="E2064" s="6">
        <v>123.34812823690457</v>
      </c>
      <c r="F2064" s="11">
        <v>157.60157025523293</v>
      </c>
      <c r="G2064" s="11">
        <v>161.00970740673159</v>
      </c>
      <c r="H2064" s="11">
        <v>2.9781842458825616</v>
      </c>
      <c r="I2064" s="11">
        <v>117.78846827921343</v>
      </c>
    </row>
    <row r="2065" spans="1:9" x14ac:dyDescent="0.25">
      <c r="A2065" s="15"/>
      <c r="B2065" s="3">
        <f>DATE(YEAR(siječanj!B2065),MONTH(siječanj!B2065)+6,DAY(siječanj!B2065))</f>
        <v>42938</v>
      </c>
      <c r="C2065" s="9">
        <v>21.4791666666667</v>
      </c>
      <c r="D2065">
        <v>0.95492708290625083</v>
      </c>
      <c r="E2065" s="6">
        <v>125.73518497312702</v>
      </c>
      <c r="F2065" s="11">
        <v>154.98450381272175</v>
      </c>
      <c r="G2065" s="11">
        <v>163.02374840130261</v>
      </c>
      <c r="H2065" s="11">
        <v>3.7975418853958813</v>
      </c>
      <c r="I2065" s="11">
        <v>120.06793340506604</v>
      </c>
    </row>
    <row r="2066" spans="1:9" x14ac:dyDescent="0.25">
      <c r="A2066" s="15"/>
      <c r="B2066" s="3">
        <f>DATE(YEAR(siječanj!B2066),MONTH(siječanj!B2066)+6,DAY(siječanj!B2066))</f>
        <v>42938</v>
      </c>
      <c r="C2066" s="9">
        <v>21.4895833333333</v>
      </c>
      <c r="D2066">
        <v>0.95492708290625083</v>
      </c>
      <c r="E2066" s="6">
        <v>126.54565380831703</v>
      </c>
      <c r="F2066" s="11">
        <v>153.37553151456638</v>
      </c>
      <c r="G2066" s="11">
        <v>157.53659867670578</v>
      </c>
      <c r="H2066" s="11">
        <v>3.9226803249090776</v>
      </c>
      <c r="I2066" s="11">
        <v>120.84187204564047</v>
      </c>
    </row>
    <row r="2067" spans="1:9" x14ac:dyDescent="0.25">
      <c r="A2067" s="15"/>
      <c r="B2067" s="3">
        <f>DATE(YEAR(siječanj!B2067),MONTH(siječanj!B2067)+6,DAY(siječanj!B2067))</f>
        <v>42938</v>
      </c>
      <c r="C2067" s="9">
        <v>21.5</v>
      </c>
      <c r="D2067">
        <v>0.95492708290625083</v>
      </c>
      <c r="E2067" s="6">
        <v>125.84111129813918</v>
      </c>
      <c r="F2067" s="11">
        <v>144.0842406378668</v>
      </c>
      <c r="G2067" s="11">
        <v>149.73679129791321</v>
      </c>
      <c r="H2067" s="11">
        <v>3.7163502191971256</v>
      </c>
      <c r="I2067" s="11">
        <v>120.1690853216129</v>
      </c>
    </row>
    <row r="2068" spans="1:9" x14ac:dyDescent="0.25">
      <c r="A2068" s="15"/>
      <c r="B2068" s="3">
        <f>DATE(YEAR(siječanj!B2068),MONTH(siječanj!B2068)+6,DAY(siječanj!B2068))</f>
        <v>42938</v>
      </c>
      <c r="C2068" s="9">
        <v>21.5104166666667</v>
      </c>
      <c r="D2068">
        <v>0.95492708290625083</v>
      </c>
      <c r="E2068" s="6">
        <v>122.27442811210595</v>
      </c>
      <c r="F2068" s="11">
        <v>138.86004757289123</v>
      </c>
      <c r="G2068" s="11">
        <v>145.86553903993905</v>
      </c>
      <c r="H2068" s="11">
        <v>4.034398001328432</v>
      </c>
      <c r="I2068" s="11">
        <v>116.76316295112341</v>
      </c>
    </row>
    <row r="2069" spans="1:9" x14ac:dyDescent="0.25">
      <c r="A2069" s="15"/>
      <c r="B2069" s="3">
        <f>DATE(YEAR(siječanj!B2069),MONTH(siječanj!B2069)+6,DAY(siječanj!B2069))</f>
        <v>42938</v>
      </c>
      <c r="C2069" s="9">
        <v>21.5208333333333</v>
      </c>
      <c r="D2069">
        <v>0.95492708290625083</v>
      </c>
      <c r="E2069" s="6">
        <v>123.89311281221816</v>
      </c>
      <c r="F2069" s="11">
        <v>136.04254546073381</v>
      </c>
      <c r="G2069" s="11">
        <v>149.82248119138623</v>
      </c>
      <c r="H2069" s="11">
        <v>5.1123336103874735</v>
      </c>
      <c r="I2069" s="11">
        <v>118.30888880994654</v>
      </c>
    </row>
    <row r="2070" spans="1:9" x14ac:dyDescent="0.25">
      <c r="A2070" s="15"/>
      <c r="B2070" s="3">
        <f>DATE(YEAR(siječanj!B2070),MONTH(siječanj!B2070)+6,DAY(siječanj!B2070))</f>
        <v>42938</v>
      </c>
      <c r="C2070" s="9">
        <v>21.53125</v>
      </c>
      <c r="D2070">
        <v>0.95492708290625083</v>
      </c>
      <c r="E2070" s="6">
        <v>126.01157380759948</v>
      </c>
      <c r="F2070" s="11">
        <v>133.86595733400819</v>
      </c>
      <c r="G2070" s="11">
        <v>147.42157776938205</v>
      </c>
      <c r="H2070" s="11">
        <v>5.0333942400742027</v>
      </c>
      <c r="I2070" s="11">
        <v>120.33186458851669</v>
      </c>
    </row>
    <row r="2071" spans="1:9" x14ac:dyDescent="0.25">
      <c r="A2071" s="15"/>
      <c r="B2071" s="3">
        <f>DATE(YEAR(siječanj!B2071),MONTH(siječanj!B2071)+6,DAY(siječanj!B2071))</f>
        <v>42938</v>
      </c>
      <c r="C2071" s="9">
        <v>21.5416666666667</v>
      </c>
      <c r="D2071">
        <v>0.95492708290625083</v>
      </c>
      <c r="E2071" s="6">
        <v>125.79693025343713</v>
      </c>
      <c r="F2071" s="11">
        <v>131.75927660295071</v>
      </c>
      <c r="G2071" s="11">
        <v>149.61511886011229</v>
      </c>
      <c r="H2071" s="11">
        <v>3.3735661874496055</v>
      </c>
      <c r="I2071" s="11">
        <v>120.12689564547581</v>
      </c>
    </row>
    <row r="2072" spans="1:9" x14ac:dyDescent="0.25">
      <c r="A2072" s="15"/>
      <c r="B2072" s="3">
        <f>DATE(YEAR(siječanj!B2072),MONTH(siječanj!B2072)+6,DAY(siječanj!B2072))</f>
        <v>42938</v>
      </c>
      <c r="C2072" s="9">
        <v>21.5520833333333</v>
      </c>
      <c r="D2072">
        <v>0.95492708290625083</v>
      </c>
      <c r="E2072" s="6">
        <v>123.99393372795376</v>
      </c>
      <c r="F2072" s="11">
        <v>131.25836578447712</v>
      </c>
      <c r="G2072" s="11">
        <v>145.83421956414793</v>
      </c>
      <c r="H2072" s="11">
        <v>3.3350291248121597</v>
      </c>
      <c r="I2072" s="11">
        <v>118.40516543290587</v>
      </c>
    </row>
    <row r="2073" spans="1:9" x14ac:dyDescent="0.25">
      <c r="A2073" s="15"/>
      <c r="B2073" s="3">
        <f>DATE(YEAR(siječanj!B2073),MONTH(siječanj!B2073)+6,DAY(siječanj!B2073))</f>
        <v>42938</v>
      </c>
      <c r="C2073" s="9">
        <v>21.5625</v>
      </c>
      <c r="D2073">
        <v>0.95492708290625083</v>
      </c>
      <c r="E2073" s="6">
        <v>124.26623049352121</v>
      </c>
      <c r="F2073" s="11">
        <v>129.24909528987874</v>
      </c>
      <c r="G2073" s="11">
        <v>143.57052412958888</v>
      </c>
      <c r="H2073" s="11">
        <v>3.905694093417476</v>
      </c>
      <c r="I2073" s="11">
        <v>118.66518898893401</v>
      </c>
    </row>
    <row r="2074" spans="1:9" x14ac:dyDescent="0.25">
      <c r="A2074" s="15"/>
      <c r="B2074" s="3">
        <f>DATE(YEAR(siječanj!B2074),MONTH(siječanj!B2074)+6,DAY(siječanj!B2074))</f>
        <v>42938</v>
      </c>
      <c r="C2074" s="9">
        <v>21.5729166666667</v>
      </c>
      <c r="D2074">
        <v>0.95492708290625083</v>
      </c>
      <c r="E2074" s="6">
        <v>121.83731615021658</v>
      </c>
      <c r="F2074" s="11">
        <v>129.46743465958514</v>
      </c>
      <c r="G2074" s="11">
        <v>137.41227711866202</v>
      </c>
      <c r="H2074" s="11">
        <v>3.2984623210088202</v>
      </c>
      <c r="I2074" s="11">
        <v>116.34575290045296</v>
      </c>
    </row>
    <row r="2075" spans="1:9" x14ac:dyDescent="0.25">
      <c r="A2075" s="15"/>
      <c r="B2075" s="3">
        <f>DATE(YEAR(siječanj!B2075),MONTH(siječanj!B2075)+6,DAY(siječanj!B2075))</f>
        <v>42938</v>
      </c>
      <c r="C2075" s="9">
        <v>21.5833333333333</v>
      </c>
      <c r="D2075">
        <v>0.95492708290625083</v>
      </c>
      <c r="E2075" s="6">
        <v>121.00269190076263</v>
      </c>
      <c r="F2075" s="11">
        <v>124.84625600812086</v>
      </c>
      <c r="G2075" s="11">
        <v>141.48529121837879</v>
      </c>
      <c r="H2075" s="11">
        <v>3.3562709153591523</v>
      </c>
      <c r="I2075" s="11">
        <v>115.54874760059909</v>
      </c>
    </row>
    <row r="2076" spans="1:9" x14ac:dyDescent="0.25">
      <c r="A2076" s="15"/>
      <c r="B2076" s="3">
        <f>DATE(YEAR(siječanj!B2076),MONTH(siječanj!B2076)+6,DAY(siječanj!B2076))</f>
        <v>42938</v>
      </c>
      <c r="C2076" s="9">
        <v>21.59375</v>
      </c>
      <c r="D2076">
        <v>0.95492708290625083</v>
      </c>
      <c r="E2076" s="6">
        <v>120.60847669127284</v>
      </c>
      <c r="F2076" s="11">
        <v>125.56174269185573</v>
      </c>
      <c r="G2076" s="11">
        <v>141.54284646379844</v>
      </c>
      <c r="H2076" s="11">
        <v>2.6374634851882188</v>
      </c>
      <c r="I2076" s="11">
        <v>115.17230082056372</v>
      </c>
    </row>
    <row r="2077" spans="1:9" x14ac:dyDescent="0.25">
      <c r="A2077" s="15"/>
      <c r="B2077" s="3">
        <f>DATE(YEAR(siječanj!B2077),MONTH(siječanj!B2077)+6,DAY(siječanj!B2077))</f>
        <v>42938</v>
      </c>
      <c r="C2077" s="9">
        <v>21.6041666666667</v>
      </c>
      <c r="D2077">
        <v>0.95492708290625083</v>
      </c>
      <c r="E2077" s="6">
        <v>119.14335821610992</v>
      </c>
      <c r="F2077" s="11">
        <v>124.92614330375541</v>
      </c>
      <c r="G2077" s="11">
        <v>140.86305199379714</v>
      </c>
      <c r="H2077" s="11">
        <v>2.0845238451701404</v>
      </c>
      <c r="I2077" s="11">
        <v>113.77321950896433</v>
      </c>
    </row>
    <row r="2078" spans="1:9" x14ac:dyDescent="0.25">
      <c r="A2078" s="15"/>
      <c r="B2078" s="3">
        <f>DATE(YEAR(siječanj!B2078),MONTH(siječanj!B2078)+6,DAY(siječanj!B2078))</f>
        <v>42938</v>
      </c>
      <c r="C2078" s="9">
        <v>21.6145833333333</v>
      </c>
      <c r="D2078">
        <v>0.95492708290625083</v>
      </c>
      <c r="E2078" s="6">
        <v>120.4401440823389</v>
      </c>
      <c r="F2078" s="11">
        <v>124.68551549079073</v>
      </c>
      <c r="G2078" s="11">
        <v>141.22818948937876</v>
      </c>
      <c r="H2078" s="11">
        <v>2.4572308079113729</v>
      </c>
      <c r="I2078" s="11">
        <v>115.01155545335644</v>
      </c>
    </row>
    <row r="2079" spans="1:9" x14ac:dyDescent="0.25">
      <c r="A2079" s="15"/>
      <c r="B2079" s="3">
        <f>DATE(YEAR(siječanj!B2079),MONTH(siječanj!B2079)+6,DAY(siječanj!B2079))</f>
        <v>42938</v>
      </c>
      <c r="C2079" s="9">
        <v>21.625</v>
      </c>
      <c r="D2079">
        <v>0.95492708290625083</v>
      </c>
      <c r="E2079" s="6">
        <v>119.04749184996776</v>
      </c>
      <c r="F2079" s="11">
        <v>124.75920242287187</v>
      </c>
      <c r="G2079" s="11">
        <v>137.13541743946988</v>
      </c>
      <c r="H2079" s="11">
        <v>2.4418237838812202</v>
      </c>
      <c r="I2079" s="11">
        <v>113.68167411959539</v>
      </c>
    </row>
    <row r="2080" spans="1:9" x14ac:dyDescent="0.25">
      <c r="A2080" s="15"/>
      <c r="B2080" s="3">
        <f>DATE(YEAR(siječanj!B2080),MONTH(siječanj!B2080)+6,DAY(siječanj!B2080))</f>
        <v>42938</v>
      </c>
      <c r="C2080" s="9">
        <v>21.6354166666667</v>
      </c>
      <c r="D2080">
        <v>0.95492708290625083</v>
      </c>
      <c r="E2080" s="6">
        <v>119.44686507112365</v>
      </c>
      <c r="F2080" s="11">
        <v>122.6978761287701</v>
      </c>
      <c r="G2080" s="11">
        <v>136.86042459012154</v>
      </c>
      <c r="H2080" s="11">
        <v>2.2847501490219155</v>
      </c>
      <c r="I2080" s="11">
        <v>114.06304642466465</v>
      </c>
    </row>
    <row r="2081" spans="1:9" x14ac:dyDescent="0.25">
      <c r="A2081" s="15"/>
      <c r="B2081" s="3">
        <f>DATE(YEAR(siječanj!B2081),MONTH(siječanj!B2081)+6,DAY(siječanj!B2081))</f>
        <v>42938</v>
      </c>
      <c r="C2081" s="9">
        <v>21.6458333333333</v>
      </c>
      <c r="D2081">
        <v>0.95492708290625083</v>
      </c>
      <c r="E2081" s="6">
        <v>118.86443652695743</v>
      </c>
      <c r="F2081" s="11">
        <v>122.46895165231219</v>
      </c>
      <c r="G2081" s="11">
        <v>132.282729467037</v>
      </c>
      <c r="H2081" s="11">
        <v>2.2545821858381747</v>
      </c>
      <c r="I2081" s="11">
        <v>113.50686963398267</v>
      </c>
    </row>
    <row r="2082" spans="1:9" x14ac:dyDescent="0.25">
      <c r="A2082" s="15"/>
      <c r="B2082" s="3">
        <f>DATE(YEAR(siječanj!B2082),MONTH(siječanj!B2082)+6,DAY(siječanj!B2082))</f>
        <v>42938</v>
      </c>
      <c r="C2082" s="9">
        <v>21.65625</v>
      </c>
      <c r="D2082">
        <v>0.95492708290625083</v>
      </c>
      <c r="E2082" s="6">
        <v>118.90423172337155</v>
      </c>
      <c r="F2082" s="11">
        <v>121.71658342661317</v>
      </c>
      <c r="G2082" s="11">
        <v>132.96022044527828</v>
      </c>
      <c r="H2082" s="11">
        <v>2.3854693805688525</v>
      </c>
      <c r="I2082" s="11">
        <v>113.54487114480808</v>
      </c>
    </row>
    <row r="2083" spans="1:9" x14ac:dyDescent="0.25">
      <c r="A2083" s="15"/>
      <c r="B2083" s="3">
        <f>DATE(YEAR(siječanj!B2083),MONTH(siječanj!B2083)+6,DAY(siječanj!B2083))</f>
        <v>42938</v>
      </c>
      <c r="C2083" s="9">
        <v>21.6666666666667</v>
      </c>
      <c r="D2083">
        <v>0.95492708290625083</v>
      </c>
      <c r="E2083" s="6">
        <v>116.21017950196293</v>
      </c>
      <c r="F2083" s="11">
        <v>124.75951504624432</v>
      </c>
      <c r="G2083" s="11">
        <v>130.87660999348182</v>
      </c>
      <c r="H2083" s="11">
        <v>2.6373884753341286</v>
      </c>
      <c r="I2083" s="11">
        <v>110.97224771582124</v>
      </c>
    </row>
    <row r="2084" spans="1:9" x14ac:dyDescent="0.25">
      <c r="A2084" s="15"/>
      <c r="B2084" s="3">
        <f>DATE(YEAR(siječanj!B2084),MONTH(siječanj!B2084)+6,DAY(siječanj!B2084))</f>
        <v>42938</v>
      </c>
      <c r="C2084" s="9">
        <v>21.6770833333333</v>
      </c>
      <c r="D2084">
        <v>0.95492708290625083</v>
      </c>
      <c r="E2084" s="6">
        <v>116.72061125485131</v>
      </c>
      <c r="F2084" s="11">
        <v>124.02860961746097</v>
      </c>
      <c r="G2084" s="11">
        <v>134.86755568937963</v>
      </c>
      <c r="H2084" s="11">
        <v>2.0622519192936406</v>
      </c>
      <c r="I2084" s="11">
        <v>111.45967282062966</v>
      </c>
    </row>
    <row r="2085" spans="1:9" x14ac:dyDescent="0.25">
      <c r="A2085" s="15"/>
      <c r="B2085" s="3">
        <f>DATE(YEAR(siječanj!B2085),MONTH(siječanj!B2085)+6,DAY(siječanj!B2085))</f>
        <v>42938</v>
      </c>
      <c r="C2085" s="9">
        <v>21.6875</v>
      </c>
      <c r="D2085">
        <v>0.95492708290625083</v>
      </c>
      <c r="E2085" s="6">
        <v>116.3679727755337</v>
      </c>
      <c r="F2085" s="11">
        <v>119.614972805378</v>
      </c>
      <c r="G2085" s="11">
        <v>130.76152353907824</v>
      </c>
      <c r="H2085" s="11">
        <v>2.2519378384486437</v>
      </c>
      <c r="I2085" s="11">
        <v>111.12292878625441</v>
      </c>
    </row>
    <row r="2086" spans="1:9" x14ac:dyDescent="0.25">
      <c r="A2086" s="15"/>
      <c r="B2086" s="3">
        <f>DATE(YEAR(siječanj!B2086),MONTH(siječanj!B2086)+6,DAY(siječanj!B2086))</f>
        <v>42938</v>
      </c>
      <c r="C2086" s="9">
        <v>21.6979166666667</v>
      </c>
      <c r="D2086">
        <v>0.95492708290625083</v>
      </c>
      <c r="E2086" s="6">
        <v>118.63014151407103</v>
      </c>
      <c r="F2086" s="11">
        <v>120.95008302128305</v>
      </c>
      <c r="G2086" s="11">
        <v>129.62585002244074</v>
      </c>
      <c r="H2086" s="11">
        <v>2.8877443647401622</v>
      </c>
      <c r="I2086" s="11">
        <v>113.28313498078758</v>
      </c>
    </row>
    <row r="2087" spans="1:9" x14ac:dyDescent="0.25">
      <c r="A2087" s="15"/>
      <c r="B2087" s="3">
        <f>DATE(YEAR(siječanj!B2087),MONTH(siječanj!B2087)+6,DAY(siječanj!B2087))</f>
        <v>42938</v>
      </c>
      <c r="C2087" s="9">
        <v>21.7083333333333</v>
      </c>
      <c r="D2087">
        <v>0.95492708290625083</v>
      </c>
      <c r="E2087" s="6">
        <v>118.01045261316655</v>
      </c>
      <c r="F2087" s="11">
        <v>119.52087717826518</v>
      </c>
      <c r="G2087" s="11">
        <v>131.45671334618177</v>
      </c>
      <c r="H2087" s="11">
        <v>2.8512175661923371</v>
      </c>
      <c r="I2087" s="11">
        <v>112.69137726633748</v>
      </c>
    </row>
    <row r="2088" spans="1:9" x14ac:dyDescent="0.25">
      <c r="A2088" s="15"/>
      <c r="B2088" s="3">
        <f>DATE(YEAR(siječanj!B2088),MONTH(siječanj!B2088)+6,DAY(siječanj!B2088))</f>
        <v>42938</v>
      </c>
      <c r="C2088" s="9">
        <v>21.71875</v>
      </c>
      <c r="D2088">
        <v>0.95492708290625083</v>
      </c>
      <c r="E2088" s="6">
        <v>117.95957320003374</v>
      </c>
      <c r="F2088" s="11">
        <v>120.65441345480896</v>
      </c>
      <c r="G2088" s="11">
        <v>134.37103102987871</v>
      </c>
      <c r="H2088" s="11">
        <v>2.358122788030296</v>
      </c>
      <c r="I2088" s="11">
        <v>112.64279113677459</v>
      </c>
    </row>
    <row r="2089" spans="1:9" x14ac:dyDescent="0.25">
      <c r="A2089" s="15"/>
      <c r="B2089" s="3">
        <f>DATE(YEAR(siječanj!B2089),MONTH(siječanj!B2089)+6,DAY(siječanj!B2089))</f>
        <v>42938</v>
      </c>
      <c r="C2089" s="9">
        <v>21.7291666666667</v>
      </c>
      <c r="D2089">
        <v>0.95492708290625083</v>
      </c>
      <c r="E2089" s="6">
        <v>118.51481226380876</v>
      </c>
      <c r="F2089" s="11">
        <v>122.40599010670095</v>
      </c>
      <c r="G2089" s="11">
        <v>132.67199153197319</v>
      </c>
      <c r="H2089" s="11">
        <v>2.5705096894271944</v>
      </c>
      <c r="I2089" s="11">
        <v>113.17300395626087</v>
      </c>
    </row>
    <row r="2090" spans="1:9" x14ac:dyDescent="0.25">
      <c r="A2090" s="15"/>
      <c r="B2090" s="3">
        <f>DATE(YEAR(siječanj!B2090),MONTH(siječanj!B2090)+6,DAY(siječanj!B2090))</f>
        <v>42938</v>
      </c>
      <c r="C2090" s="9">
        <v>21.7395833333333</v>
      </c>
      <c r="D2090">
        <v>0.95492708290625083</v>
      </c>
      <c r="E2090" s="6">
        <v>120.14569178580696</v>
      </c>
      <c r="F2090" s="11">
        <v>125.79921220716035</v>
      </c>
      <c r="G2090" s="11">
        <v>134.19573330390432</v>
      </c>
      <c r="H2090" s="11">
        <v>2.5012295880579822</v>
      </c>
      <c r="I2090" s="11">
        <v>114.73037498077414</v>
      </c>
    </row>
    <row r="2091" spans="1:9" x14ac:dyDescent="0.25">
      <c r="A2091" s="15"/>
      <c r="B2091" s="3">
        <f>DATE(YEAR(siječanj!B2091),MONTH(siječanj!B2091)+6,DAY(siječanj!B2091))</f>
        <v>42938</v>
      </c>
      <c r="C2091" s="9">
        <v>21.75</v>
      </c>
      <c r="D2091">
        <v>0.95492708290625083</v>
      </c>
      <c r="E2091" s="6">
        <v>120.21019323282802</v>
      </c>
      <c r="F2091" s="11">
        <v>123.66548554639479</v>
      </c>
      <c r="G2091" s="11">
        <v>133.84914392458171</v>
      </c>
      <c r="H2091" s="11">
        <v>2.5653610130424349</v>
      </c>
      <c r="I2091" s="11">
        <v>114.7919691594212</v>
      </c>
    </row>
    <row r="2092" spans="1:9" x14ac:dyDescent="0.25">
      <c r="A2092" s="15"/>
      <c r="B2092" s="3">
        <f>DATE(YEAR(siječanj!B2092),MONTH(siječanj!B2092)+6,DAY(siječanj!B2092))</f>
        <v>42938</v>
      </c>
      <c r="C2092" s="9">
        <v>21.7604166666667</v>
      </c>
      <c r="D2092">
        <v>0.95492708290625083</v>
      </c>
      <c r="E2092" s="6">
        <v>123.2751449026989</v>
      </c>
      <c r="F2092" s="11">
        <v>125.01245140250089</v>
      </c>
      <c r="G2092" s="11">
        <v>133.51335491705913</v>
      </c>
      <c r="H2092" s="11">
        <v>3.7872675356482826</v>
      </c>
      <c r="I2092" s="11">
        <v>117.71877451677963</v>
      </c>
    </row>
    <row r="2093" spans="1:9" x14ac:dyDescent="0.25">
      <c r="A2093" s="15"/>
      <c r="B2093" s="3">
        <f>DATE(YEAR(siječanj!B2093),MONTH(siječanj!B2093)+6,DAY(siječanj!B2093))</f>
        <v>42938</v>
      </c>
      <c r="C2093" s="9">
        <v>21.7708333333333</v>
      </c>
      <c r="D2093">
        <v>0.95492708290625083</v>
      </c>
      <c r="E2093" s="6">
        <v>127.90623148555763</v>
      </c>
      <c r="F2093" s="11">
        <v>129.27398892790731</v>
      </c>
      <c r="G2093" s="11">
        <v>137.22614296623394</v>
      </c>
      <c r="H2093" s="11">
        <v>6.7519500077945862</v>
      </c>
      <c r="I2093" s="11">
        <v>122.1411245180352</v>
      </c>
    </row>
    <row r="2094" spans="1:9" x14ac:dyDescent="0.25">
      <c r="A2094" s="15"/>
      <c r="B2094" s="3">
        <f>DATE(YEAR(siječanj!B2094),MONTH(siječanj!B2094)+6,DAY(siječanj!B2094))</f>
        <v>42938</v>
      </c>
      <c r="C2094" s="9">
        <v>21.78125</v>
      </c>
      <c r="D2094">
        <v>0.95492708290625083</v>
      </c>
      <c r="E2094" s="6">
        <v>128.58932016079712</v>
      </c>
      <c r="F2094" s="11">
        <v>130.19437618432562</v>
      </c>
      <c r="G2094" s="11">
        <v>139.95235150369811</v>
      </c>
      <c r="H2094" s="11">
        <v>16.212284817754099</v>
      </c>
      <c r="I2094" s="11">
        <v>122.79342439404793</v>
      </c>
    </row>
    <row r="2095" spans="1:9" x14ac:dyDescent="0.25">
      <c r="A2095" s="15"/>
      <c r="B2095" s="3">
        <f>DATE(YEAR(siječanj!B2095),MONTH(siječanj!B2095)+6,DAY(siječanj!B2095))</f>
        <v>42938</v>
      </c>
      <c r="C2095" s="9">
        <v>21.7916666666667</v>
      </c>
      <c r="D2095">
        <v>0.95492708290625083</v>
      </c>
      <c r="E2095" s="6">
        <v>132.30360862929999</v>
      </c>
      <c r="F2095" s="11">
        <v>131.58940587994852</v>
      </c>
      <c r="G2095" s="11">
        <v>142.08774044418735</v>
      </c>
      <c r="H2095" s="11">
        <v>28.472525453051226</v>
      </c>
      <c r="I2095" s="11">
        <v>126.34029904634771</v>
      </c>
    </row>
    <row r="2096" spans="1:9" x14ac:dyDescent="0.25">
      <c r="A2096" s="15"/>
      <c r="B2096" s="3">
        <f>DATE(YEAR(siječanj!B2096),MONTH(siječanj!B2096)+6,DAY(siječanj!B2096))</f>
        <v>42938</v>
      </c>
      <c r="C2096" s="9">
        <v>21.8020833333333</v>
      </c>
      <c r="D2096">
        <v>0.95492708290625083</v>
      </c>
      <c r="E2096" s="6">
        <v>136.60688803818542</v>
      </c>
      <c r="F2096" s="11">
        <v>132.52489925804284</v>
      </c>
      <c r="G2096" s="11">
        <v>149.97384263341945</v>
      </c>
      <c r="H2096" s="11">
        <v>43.909215380431078</v>
      </c>
      <c r="I2096" s="11">
        <v>130.4496170992052</v>
      </c>
    </row>
    <row r="2097" spans="1:9" x14ac:dyDescent="0.25">
      <c r="A2097" s="15"/>
      <c r="B2097" s="3">
        <f>DATE(YEAR(siječanj!B2097),MONTH(siječanj!B2097)+6,DAY(siječanj!B2097))</f>
        <v>42938</v>
      </c>
      <c r="C2097" s="9">
        <v>21.8125</v>
      </c>
      <c r="D2097">
        <v>0.95492708290625083</v>
      </c>
      <c r="E2097" s="6">
        <v>140.02026999621279</v>
      </c>
      <c r="F2097" s="11">
        <v>137.01060778144935</v>
      </c>
      <c r="G2097" s="11">
        <v>155.21056474601141</v>
      </c>
      <c r="H2097" s="11">
        <v>62.288527881934954</v>
      </c>
      <c r="I2097" s="11">
        <v>133.70914797522911</v>
      </c>
    </row>
    <row r="2098" spans="1:9" x14ac:dyDescent="0.25">
      <c r="A2098" s="15"/>
      <c r="B2098" s="3">
        <f>DATE(YEAR(siječanj!B2098),MONTH(siječanj!B2098)+6,DAY(siječanj!B2098))</f>
        <v>42938</v>
      </c>
      <c r="C2098" s="9">
        <v>21.8229166666667</v>
      </c>
      <c r="D2098">
        <v>0.95492708290625083</v>
      </c>
      <c r="E2098" s="6">
        <v>142.73660379582111</v>
      </c>
      <c r="F2098" s="11">
        <v>137.57957029531624</v>
      </c>
      <c r="G2098" s="11">
        <v>152.95027847925718</v>
      </c>
      <c r="H2098" s="11">
        <v>87.260169421729216</v>
      </c>
      <c r="I2098" s="11">
        <v>136.30304868668875</v>
      </c>
    </row>
    <row r="2099" spans="1:9" x14ac:dyDescent="0.25">
      <c r="A2099" s="15"/>
      <c r="B2099" s="3">
        <f>DATE(YEAR(siječanj!B2099),MONTH(siječanj!B2099)+6,DAY(siječanj!B2099))</f>
        <v>42938</v>
      </c>
      <c r="C2099" s="9">
        <v>21.8333333333333</v>
      </c>
      <c r="D2099">
        <v>0.95492708290625083</v>
      </c>
      <c r="E2099" s="6">
        <v>147.31248466713402</v>
      </c>
      <c r="F2099" s="11">
        <v>133.96721524274346</v>
      </c>
      <c r="G2099" s="11">
        <v>150.4812718226087</v>
      </c>
      <c r="H2099" s="11">
        <v>132.89023387115304</v>
      </c>
      <c r="I2099" s="11">
        <v>140.67268125885809</v>
      </c>
    </row>
    <row r="2100" spans="1:9" x14ac:dyDescent="0.25">
      <c r="A2100" s="15"/>
      <c r="B2100" s="3">
        <f>DATE(YEAR(siječanj!B2100),MONTH(siječanj!B2100)+6,DAY(siječanj!B2100))</f>
        <v>42938</v>
      </c>
      <c r="C2100" s="9">
        <v>21.84375</v>
      </c>
      <c r="D2100">
        <v>0.95492708290625083</v>
      </c>
      <c r="E2100" s="6">
        <v>151.03483221870957</v>
      </c>
      <c r="F2100" s="11">
        <v>117.35690621021192</v>
      </c>
      <c r="G2100" s="11">
        <v>137.49382072696699</v>
      </c>
      <c r="H2100" s="11">
        <v>202.20935436633181</v>
      </c>
      <c r="I2100" s="11">
        <v>144.22725174784736</v>
      </c>
    </row>
    <row r="2101" spans="1:9" x14ac:dyDescent="0.25">
      <c r="A2101" s="15"/>
      <c r="B2101" s="3">
        <f>DATE(YEAR(siječanj!B2101),MONTH(siječanj!B2101)+6,DAY(siječanj!B2101))</f>
        <v>42938</v>
      </c>
      <c r="C2101" s="9">
        <v>21.8541666666667</v>
      </c>
      <c r="D2101">
        <v>0.95492708290625083</v>
      </c>
      <c r="E2101" s="6">
        <v>155.38600262950465</v>
      </c>
      <c r="F2101" s="11">
        <v>110.40520448503041</v>
      </c>
      <c r="G2101" s="11">
        <v>130.24826952029059</v>
      </c>
      <c r="H2101" s="11">
        <v>231.0649071379157</v>
      </c>
      <c r="I2101" s="11">
        <v>148.38230221545589</v>
      </c>
    </row>
    <row r="2102" spans="1:9" x14ac:dyDescent="0.25">
      <c r="A2102" s="15"/>
      <c r="B2102" s="3">
        <f>DATE(YEAR(siječanj!B2102),MONTH(siječanj!B2102)+6,DAY(siječanj!B2102))</f>
        <v>42938</v>
      </c>
      <c r="C2102" s="9">
        <v>21.8645833333333</v>
      </c>
      <c r="D2102">
        <v>0.95492708290625083</v>
      </c>
      <c r="E2102" s="6">
        <v>152.14191104089957</v>
      </c>
      <c r="F2102" s="11">
        <v>106.8000357620318</v>
      </c>
      <c r="G2102" s="11">
        <v>125.96183991356175</v>
      </c>
      <c r="H2102" s="11">
        <v>232.11560116823188</v>
      </c>
      <c r="I2102" s="11">
        <v>145.28443129806854</v>
      </c>
    </row>
    <row r="2103" spans="1:9" x14ac:dyDescent="0.25">
      <c r="A2103" s="15"/>
      <c r="B2103" s="3">
        <f>DATE(YEAR(siječanj!B2103),MONTH(siječanj!B2103)+6,DAY(siječanj!B2103))</f>
        <v>42938</v>
      </c>
      <c r="C2103" s="9">
        <v>21.875</v>
      </c>
      <c r="D2103">
        <v>0.95492708290625083</v>
      </c>
      <c r="E2103" s="6">
        <v>154.41886601337987</v>
      </c>
      <c r="F2103" s="11">
        <v>104.67812065355577</v>
      </c>
      <c r="G2103" s="11">
        <v>121.45227206155725</v>
      </c>
      <c r="H2103" s="11">
        <v>234.56293867645448</v>
      </c>
      <c r="I2103" s="11">
        <v>147.45875726784803</v>
      </c>
    </row>
    <row r="2104" spans="1:9" x14ac:dyDescent="0.25">
      <c r="A2104" s="15"/>
      <c r="B2104" s="3">
        <f>DATE(YEAR(siječanj!B2104),MONTH(siječanj!B2104)+6,DAY(siječanj!B2104))</f>
        <v>42938</v>
      </c>
      <c r="C2104" s="9">
        <v>21.8854166666667</v>
      </c>
      <c r="D2104">
        <v>0.95492708290625083</v>
      </c>
      <c r="E2104" s="6">
        <v>157.55374809386882</v>
      </c>
      <c r="F2104" s="11">
        <v>103.19512755851022</v>
      </c>
      <c r="G2104" s="11">
        <v>109.52017272639903</v>
      </c>
      <c r="H2104" s="11">
        <v>241.78685168631674</v>
      </c>
      <c r="I2104" s="11">
        <v>150.45234106822443</v>
      </c>
    </row>
    <row r="2105" spans="1:9" x14ac:dyDescent="0.25">
      <c r="A2105" s="15"/>
      <c r="B2105" s="3">
        <f>DATE(YEAR(siječanj!B2105),MONTH(siječanj!B2105)+6,DAY(siječanj!B2105))</f>
        <v>42938</v>
      </c>
      <c r="C2105" s="9">
        <v>21.8958333333333</v>
      </c>
      <c r="D2105">
        <v>0.95492708290625083</v>
      </c>
      <c r="E2105" s="6">
        <v>158.68456250370454</v>
      </c>
      <c r="F2105" s="11">
        <v>101.54876871140445</v>
      </c>
      <c r="G2105" s="11">
        <v>103.4295442153287</v>
      </c>
      <c r="H2105" s="11">
        <v>247.77222598859291</v>
      </c>
      <c r="I2105" s="11">
        <v>151.5321863739172</v>
      </c>
    </row>
    <row r="2106" spans="1:9" x14ac:dyDescent="0.25">
      <c r="A2106" s="15"/>
      <c r="B2106" s="3">
        <f>DATE(YEAR(siječanj!B2106),MONTH(siječanj!B2106)+6,DAY(siječanj!B2106))</f>
        <v>42938</v>
      </c>
      <c r="C2106" s="9">
        <v>21.90625</v>
      </c>
      <c r="D2106">
        <v>0.95492708290625083</v>
      </c>
      <c r="E2106" s="6">
        <v>155.62111446817542</v>
      </c>
      <c r="F2106" s="11">
        <v>102.52408148956545</v>
      </c>
      <c r="G2106" s="11">
        <v>96.717177238754971</v>
      </c>
      <c r="H2106" s="11">
        <v>247.07257407489391</v>
      </c>
      <c r="I2106" s="11">
        <v>148.60681687771449</v>
      </c>
    </row>
    <row r="2107" spans="1:9" x14ac:dyDescent="0.25">
      <c r="A2107" s="15"/>
      <c r="B2107" s="3">
        <f>DATE(YEAR(siječanj!B2107),MONTH(siječanj!B2107)+6,DAY(siječanj!B2107))</f>
        <v>42938</v>
      </c>
      <c r="C2107" s="9">
        <v>21.9166666666667</v>
      </c>
      <c r="D2107">
        <v>0.95492708290625083</v>
      </c>
      <c r="E2107" s="6">
        <v>153.57614595843035</v>
      </c>
      <c r="F2107" s="11">
        <v>100.91365829832257</v>
      </c>
      <c r="G2107" s="11">
        <v>94.010490293197989</v>
      </c>
      <c r="H2107" s="11">
        <v>242.9473361398679</v>
      </c>
      <c r="I2107" s="11">
        <v>146.6540210640685</v>
      </c>
    </row>
    <row r="2108" spans="1:9" x14ac:dyDescent="0.25">
      <c r="A2108" s="15"/>
      <c r="B2108" s="3">
        <f>DATE(YEAR(siječanj!B2108),MONTH(siječanj!B2108)+6,DAY(siječanj!B2108))</f>
        <v>42938</v>
      </c>
      <c r="C2108" s="9">
        <v>21.9270833333333</v>
      </c>
      <c r="D2108">
        <v>0.95492708290625083</v>
      </c>
      <c r="E2108" s="6">
        <v>146.6257872694743</v>
      </c>
      <c r="F2108" s="11">
        <v>99.222870860402566</v>
      </c>
      <c r="G2108" s="11">
        <v>89.739616266476446</v>
      </c>
      <c r="H2108" s="11">
        <v>242.77783587251432</v>
      </c>
      <c r="I2108" s="11">
        <v>140.0169353160716</v>
      </c>
    </row>
    <row r="2109" spans="1:9" x14ac:dyDescent="0.25">
      <c r="A2109" s="15"/>
      <c r="B2109" s="3">
        <f>DATE(YEAR(siječanj!B2109),MONTH(siječanj!B2109)+6,DAY(siječanj!B2109))</f>
        <v>42938</v>
      </c>
      <c r="C2109" s="9">
        <v>21.9375</v>
      </c>
      <c r="D2109">
        <v>0.95492708290625083</v>
      </c>
      <c r="E2109" s="6">
        <v>136.34600499864453</v>
      </c>
      <c r="F2109" s="11">
        <v>94.778392550230706</v>
      </c>
      <c r="G2109" s="11">
        <v>87.682477942593465</v>
      </c>
      <c r="H2109" s="11">
        <v>242.12572620446909</v>
      </c>
      <c r="I2109" s="11">
        <v>130.20049281927672</v>
      </c>
    </row>
    <row r="2110" spans="1:9" x14ac:dyDescent="0.25">
      <c r="A2110" s="15"/>
      <c r="B2110" s="3">
        <f>DATE(YEAR(siječanj!B2110),MONTH(siječanj!B2110)+6,DAY(siječanj!B2110))</f>
        <v>42938</v>
      </c>
      <c r="C2110" s="9">
        <v>21.9479166666667</v>
      </c>
      <c r="D2110">
        <v>0.95492708290625083</v>
      </c>
      <c r="E2110" s="6">
        <v>125.08494996388158</v>
      </c>
      <c r="F2110" s="11">
        <v>91.13959276674295</v>
      </c>
      <c r="G2110" s="11">
        <v>85.02996912323232</v>
      </c>
      <c r="H2110" s="11">
        <v>239.49263029305169</v>
      </c>
      <c r="I2110" s="11">
        <v>119.44700638448379</v>
      </c>
    </row>
    <row r="2111" spans="1:9" x14ac:dyDescent="0.25">
      <c r="A2111" s="15"/>
      <c r="B2111" s="3">
        <f>DATE(YEAR(siječanj!B2111),MONTH(siječanj!B2111)+6,DAY(siječanj!B2111))</f>
        <v>42938</v>
      </c>
      <c r="C2111" s="9">
        <v>21.9583333333333</v>
      </c>
      <c r="D2111">
        <v>0.95492708290625083</v>
      </c>
      <c r="E2111" s="6">
        <v>114.21710374572226</v>
      </c>
      <c r="F2111" s="11">
        <v>87.66732905695136</v>
      </c>
      <c r="G2111" s="11">
        <v>86.830546537919801</v>
      </c>
      <c r="H2111" s="11">
        <v>240.33926051538086</v>
      </c>
      <c r="I2111" s="11">
        <v>109.06900569790317</v>
      </c>
    </row>
    <row r="2112" spans="1:9" x14ac:dyDescent="0.25">
      <c r="A2112" s="15"/>
      <c r="B2112" s="3">
        <f>DATE(YEAR(siječanj!B2112),MONTH(siječanj!B2112)+6,DAY(siječanj!B2112))</f>
        <v>42938</v>
      </c>
      <c r="C2112" s="9">
        <v>21.96875</v>
      </c>
      <c r="D2112">
        <v>0.95492708290625083</v>
      </c>
      <c r="E2112" s="6">
        <v>105.87596169796963</v>
      </c>
      <c r="F2112" s="11">
        <v>83.094366548698147</v>
      </c>
      <c r="G2112" s="11">
        <v>83.911465633870435</v>
      </c>
      <c r="H2112" s="11">
        <v>240.82540238013445</v>
      </c>
      <c r="I2112" s="11">
        <v>101.10382325413609</v>
      </c>
    </row>
    <row r="2113" spans="1:9" x14ac:dyDescent="0.25">
      <c r="A2113" s="15"/>
      <c r="B2113" s="3">
        <f>DATE(YEAR(siječanj!B2113),MONTH(siječanj!B2113)+6,DAY(siječanj!B2113))</f>
        <v>42938</v>
      </c>
      <c r="C2113" s="9">
        <v>21.9791666666667</v>
      </c>
      <c r="D2113">
        <v>0.95492708290625083</v>
      </c>
      <c r="E2113" s="6">
        <v>99.101534181987461</v>
      </c>
      <c r="F2113" s="11">
        <v>82.184901070355551</v>
      </c>
      <c r="G2113" s="11">
        <v>82.4538801452873</v>
      </c>
      <c r="H2113" s="11">
        <v>241.66964328857796</v>
      </c>
      <c r="I2113" s="11">
        <v>94.634738947939397</v>
      </c>
    </row>
    <row r="2114" spans="1:9" ht="15.75" thickBot="1" x14ac:dyDescent="0.3">
      <c r="A2114" s="15"/>
      <c r="B2114" s="3">
        <f>DATE(YEAR(siječanj!B2114),MONTH(siječanj!B2114)+6,DAY(siječanj!B2114))</f>
        <v>42938</v>
      </c>
      <c r="C2114" s="9">
        <v>21.9895833333333</v>
      </c>
      <c r="D2114">
        <v>0.95492708290625083</v>
      </c>
      <c r="E2114" s="6">
        <v>93.095302037486562</v>
      </c>
      <c r="F2114" s="11">
        <v>79.749120111932598</v>
      </c>
      <c r="G2114" s="11">
        <v>78.655233947589196</v>
      </c>
      <c r="H2114" s="11">
        <v>242.55644278796962</v>
      </c>
      <c r="I2114" s="11">
        <v>88.899225206933394</v>
      </c>
    </row>
    <row r="2115" spans="1:9" x14ac:dyDescent="0.25">
      <c r="A2115" s="16">
        <f t="shared" ref="A2115" si="20">A2019+1</f>
        <v>204</v>
      </c>
      <c r="B2115" s="3">
        <f>DATE(YEAR(siječanj!B2115),MONTH(siječanj!B2115)+6,DAY(siječanj!B2115))</f>
        <v>42939</v>
      </c>
      <c r="C2115" s="9">
        <v>22</v>
      </c>
      <c r="D2115">
        <v>0.95551774881377494</v>
      </c>
      <c r="E2115" s="6">
        <v>87.36747151323047</v>
      </c>
      <c r="F2115" s="11">
        <v>76.641030567099222</v>
      </c>
      <c r="G2115" s="11">
        <v>75.796889110624633</v>
      </c>
      <c r="H2115" s="11">
        <v>241.73373370817555</v>
      </c>
      <c r="I2115" s="11">
        <v>83.48116969987359</v>
      </c>
    </row>
    <row r="2116" spans="1:9" x14ac:dyDescent="0.25">
      <c r="A2116" s="17"/>
      <c r="B2116" s="3">
        <f>DATE(YEAR(siječanj!B2116),MONTH(siječanj!B2116)+6,DAY(siječanj!B2116))</f>
        <v>42939</v>
      </c>
      <c r="C2116" s="9">
        <v>22.0104166666667</v>
      </c>
      <c r="D2116">
        <v>0.95551774881377494</v>
      </c>
      <c r="E2116" s="6">
        <v>81.570747738677881</v>
      </c>
      <c r="F2116" s="11">
        <v>74.14081312202579</v>
      </c>
      <c r="G2116" s="11">
        <v>73.806287646989119</v>
      </c>
      <c r="H2116" s="11">
        <v>241.23207280467636</v>
      </c>
      <c r="I2116" s="11">
        <v>77.942297248317814</v>
      </c>
    </row>
    <row r="2117" spans="1:9" x14ac:dyDescent="0.25">
      <c r="A2117" s="17"/>
      <c r="B2117" s="3">
        <f>DATE(YEAR(siječanj!B2117),MONTH(siječanj!B2117)+6,DAY(siječanj!B2117))</f>
        <v>42939</v>
      </c>
      <c r="C2117" s="9">
        <v>22.0208333333333</v>
      </c>
      <c r="D2117">
        <v>0.95551774881377494</v>
      </c>
      <c r="E2117" s="6">
        <v>76.284440829544906</v>
      </c>
      <c r="F2117" s="11">
        <v>72.933842416893995</v>
      </c>
      <c r="G2117" s="11">
        <v>75.692202420758505</v>
      </c>
      <c r="H2117" s="11">
        <v>241.4414893158513</v>
      </c>
      <c r="I2117" s="11">
        <v>72.89113717096437</v>
      </c>
    </row>
    <row r="2118" spans="1:9" x14ac:dyDescent="0.25">
      <c r="A2118" s="17"/>
      <c r="B2118" s="3">
        <f>DATE(YEAR(siječanj!B2118),MONTH(siječanj!B2118)+6,DAY(siječanj!B2118))</f>
        <v>42939</v>
      </c>
      <c r="C2118" s="9">
        <v>22.03125</v>
      </c>
      <c r="D2118">
        <v>0.95551774881377494</v>
      </c>
      <c r="E2118" s="6">
        <v>72.475104805680061</v>
      </c>
      <c r="F2118" s="11">
        <v>72.43338049351928</v>
      </c>
      <c r="G2118" s="11">
        <v>71.866735566828424</v>
      </c>
      <c r="H2118" s="11">
        <v>240.9238113081754</v>
      </c>
      <c r="I2118" s="11">
        <v>69.251248988965813</v>
      </c>
    </row>
    <row r="2119" spans="1:9" x14ac:dyDescent="0.25">
      <c r="A2119" s="17"/>
      <c r="B2119" s="3">
        <f>DATE(YEAR(siječanj!B2119),MONTH(siječanj!B2119)+6,DAY(siječanj!B2119))</f>
        <v>42939</v>
      </c>
      <c r="C2119" s="9">
        <v>22.0416666666667</v>
      </c>
      <c r="D2119">
        <v>0.95551774881377494</v>
      </c>
      <c r="E2119" s="6">
        <v>70.569637832925778</v>
      </c>
      <c r="F2119" s="11">
        <v>70.47691529291977</v>
      </c>
      <c r="G2119" s="11">
        <v>71.761123474185652</v>
      </c>
      <c r="H2119" s="11">
        <v>241.36014662981299</v>
      </c>
      <c r="I2119" s="11">
        <v>67.430541476720649</v>
      </c>
    </row>
    <row r="2120" spans="1:9" x14ac:dyDescent="0.25">
      <c r="A2120" s="17"/>
      <c r="B2120" s="3">
        <f>DATE(YEAR(siječanj!B2120),MONTH(siječanj!B2120)+6,DAY(siječanj!B2120))</f>
        <v>42939</v>
      </c>
      <c r="C2120" s="9">
        <v>22.0520833333333</v>
      </c>
      <c r="D2120">
        <v>0.95551774881377494</v>
      </c>
      <c r="E2120" s="6">
        <v>68.415509439960331</v>
      </c>
      <c r="F2120" s="11">
        <v>69.613802241529484</v>
      </c>
      <c r="G2120" s="11">
        <v>69.457699817393205</v>
      </c>
      <c r="H2120" s="11">
        <v>241.39772456644945</v>
      </c>
      <c r="I2120" s="11">
        <v>65.372233564018458</v>
      </c>
    </row>
    <row r="2121" spans="1:9" x14ac:dyDescent="0.25">
      <c r="A2121" s="17"/>
      <c r="B2121" s="3">
        <f>DATE(YEAR(siječanj!B2121),MONTH(siječanj!B2121)+6,DAY(siječanj!B2121))</f>
        <v>42939</v>
      </c>
      <c r="C2121" s="9">
        <v>22.0625</v>
      </c>
      <c r="D2121">
        <v>0.95551774881377494</v>
      </c>
      <c r="E2121" s="6">
        <v>66.983138433514569</v>
      </c>
      <c r="F2121" s="11">
        <v>69.342012291119545</v>
      </c>
      <c r="G2121" s="11">
        <v>68.518744497062016</v>
      </c>
      <c r="H2121" s="11">
        <v>241.02211422228925</v>
      </c>
      <c r="I2121" s="11">
        <v>64.003577644473282</v>
      </c>
    </row>
    <row r="2122" spans="1:9" x14ac:dyDescent="0.25">
      <c r="A2122" s="17"/>
      <c r="B2122" s="3">
        <f>DATE(YEAR(siječanj!B2122),MONTH(siječanj!B2122)+6,DAY(siječanj!B2122))</f>
        <v>42939</v>
      </c>
      <c r="C2122" s="9">
        <v>22.0729166666667</v>
      </c>
      <c r="D2122">
        <v>0.95551774881377494</v>
      </c>
      <c r="E2122" s="6">
        <v>63.875478585848008</v>
      </c>
      <c r="F2122" s="11">
        <v>68.830003342924286</v>
      </c>
      <c r="G2122" s="11">
        <v>69.581932135602244</v>
      </c>
      <c r="H2122" s="11">
        <v>240.31001567346814</v>
      </c>
      <c r="I2122" s="11">
        <v>61.034153502751977</v>
      </c>
    </row>
    <row r="2123" spans="1:9" x14ac:dyDescent="0.25">
      <c r="A2123" s="17"/>
      <c r="B2123" s="3">
        <f>DATE(YEAR(siječanj!B2123),MONTH(siječanj!B2123)+6,DAY(siječanj!B2123))</f>
        <v>42939</v>
      </c>
      <c r="C2123" s="9">
        <v>22.0833333333333</v>
      </c>
      <c r="D2123">
        <v>0.95551774881377494</v>
      </c>
      <c r="E2123" s="6">
        <v>63.216724966995109</v>
      </c>
      <c r="F2123" s="11">
        <v>68.577980808833331</v>
      </c>
      <c r="G2123" s="11">
        <v>70.074691086834619</v>
      </c>
      <c r="H2123" s="11">
        <v>239.48628845992121</v>
      </c>
      <c r="I2123" s="11">
        <v>60.404702727842725</v>
      </c>
    </row>
    <row r="2124" spans="1:9" x14ac:dyDescent="0.25">
      <c r="A2124" s="17"/>
      <c r="B2124" s="3">
        <f>DATE(YEAR(siječanj!B2124),MONTH(siječanj!B2124)+6,DAY(siječanj!B2124))</f>
        <v>42939</v>
      </c>
      <c r="C2124" s="9">
        <v>22.09375</v>
      </c>
      <c r="D2124">
        <v>0.95551774881377494</v>
      </c>
      <c r="E2124" s="6">
        <v>62.861342230941545</v>
      </c>
      <c r="F2124" s="11">
        <v>67.446568768025358</v>
      </c>
      <c r="G2124" s="11">
        <v>68.771984372050454</v>
      </c>
      <c r="H2124" s="11">
        <v>239.14095309300322</v>
      </c>
      <c r="I2124" s="11">
        <v>60.065128215921547</v>
      </c>
    </row>
    <row r="2125" spans="1:9" x14ac:dyDescent="0.25">
      <c r="A2125" s="17"/>
      <c r="B2125" s="3">
        <f>DATE(YEAR(siječanj!B2125),MONTH(siječanj!B2125)+6,DAY(siječanj!B2125))</f>
        <v>42939</v>
      </c>
      <c r="C2125" s="9">
        <v>22.1041666666667</v>
      </c>
      <c r="D2125">
        <v>0.95551774881377494</v>
      </c>
      <c r="E2125" s="6">
        <v>61.503006606491752</v>
      </c>
      <c r="F2125" s="11">
        <v>67.137933347578866</v>
      </c>
      <c r="G2125" s="11">
        <v>67.369185932702337</v>
      </c>
      <c r="H2125" s="11">
        <v>239.53262554725268</v>
      </c>
      <c r="I2125" s="11">
        <v>58.767214417913728</v>
      </c>
    </row>
    <row r="2126" spans="1:9" x14ac:dyDescent="0.25">
      <c r="A2126" s="17"/>
      <c r="B2126" s="3">
        <f>DATE(YEAR(siječanj!B2126),MONTH(siječanj!B2126)+6,DAY(siječanj!B2126))</f>
        <v>42939</v>
      </c>
      <c r="C2126" s="9">
        <v>22.1145833333333</v>
      </c>
      <c r="D2126">
        <v>0.95551774881377494</v>
      </c>
      <c r="E2126" s="6">
        <v>60.684724827712039</v>
      </c>
      <c r="F2126" s="11">
        <v>67.294004554282139</v>
      </c>
      <c r="G2126" s="11">
        <v>66.017845496236902</v>
      </c>
      <c r="H2126" s="11">
        <v>239.74612259449012</v>
      </c>
      <c r="I2126" s="11">
        <v>57.985331654758802</v>
      </c>
    </row>
    <row r="2127" spans="1:9" x14ac:dyDescent="0.25">
      <c r="A2127" s="17"/>
      <c r="B2127" s="3">
        <f>DATE(YEAR(siječanj!B2127),MONTH(siječanj!B2127)+6,DAY(siječanj!B2127))</f>
        <v>42939</v>
      </c>
      <c r="C2127" s="9">
        <v>22.125</v>
      </c>
      <c r="D2127">
        <v>0.95551774881377494</v>
      </c>
      <c r="E2127" s="6">
        <v>61.657721151529081</v>
      </c>
      <c r="F2127" s="11">
        <v>65.601357408095325</v>
      </c>
      <c r="G2127" s="11">
        <v>66.77681999169377</v>
      </c>
      <c r="H2127" s="11">
        <v>239.75297049410284</v>
      </c>
      <c r="I2127" s="11">
        <v>58.915046911696543</v>
      </c>
    </row>
    <row r="2128" spans="1:9" x14ac:dyDescent="0.25">
      <c r="A2128" s="17"/>
      <c r="B2128" s="3">
        <f>DATE(YEAR(siječanj!B2128),MONTH(siječanj!B2128)+6,DAY(siječanj!B2128))</f>
        <v>42939</v>
      </c>
      <c r="C2128" s="9">
        <v>22.1354166666667</v>
      </c>
      <c r="D2128">
        <v>0.95551774881377494</v>
      </c>
      <c r="E2128" s="6">
        <v>61.542383961283498</v>
      </c>
      <c r="F2128" s="11">
        <v>66.147253928264803</v>
      </c>
      <c r="G2128" s="11">
        <v>64.654903473446197</v>
      </c>
      <c r="H2128" s="11">
        <v>240.1807426907975</v>
      </c>
      <c r="I2128" s="11">
        <v>58.804840179318575</v>
      </c>
    </row>
    <row r="2129" spans="1:9" x14ac:dyDescent="0.25">
      <c r="A2129" s="17"/>
      <c r="B2129" s="3">
        <f>DATE(YEAR(siječanj!B2129),MONTH(siječanj!B2129)+6,DAY(siječanj!B2129))</f>
        <v>42939</v>
      </c>
      <c r="C2129" s="9">
        <v>22.1458333333333</v>
      </c>
      <c r="D2129">
        <v>0.95551774881377494</v>
      </c>
      <c r="E2129" s="6">
        <v>60.619575279552258</v>
      </c>
      <c r="F2129" s="11">
        <v>65.657914182563488</v>
      </c>
      <c r="G2129" s="11">
        <v>63.729112107764493</v>
      </c>
      <c r="H2129" s="11">
        <v>239.82459490344525</v>
      </c>
      <c r="I2129" s="11">
        <v>57.923080105164935</v>
      </c>
    </row>
    <row r="2130" spans="1:9" x14ac:dyDescent="0.25">
      <c r="A2130" s="17"/>
      <c r="B2130" s="3">
        <f>DATE(YEAR(siječanj!B2130),MONTH(siječanj!B2130)+6,DAY(siječanj!B2130))</f>
        <v>42939</v>
      </c>
      <c r="C2130" s="9">
        <v>22.15625</v>
      </c>
      <c r="D2130">
        <v>0.95551774881377494</v>
      </c>
      <c r="E2130" s="6">
        <v>60.138085758373578</v>
      </c>
      <c r="F2130" s="11">
        <v>65.048434878029809</v>
      </c>
      <c r="G2130" s="11">
        <v>62.882628961862366</v>
      </c>
      <c r="H2130" s="11">
        <v>239.47579108087413</v>
      </c>
      <c r="I2130" s="11">
        <v>57.463008321810861</v>
      </c>
    </row>
    <row r="2131" spans="1:9" x14ac:dyDescent="0.25">
      <c r="A2131" s="17"/>
      <c r="B2131" s="3">
        <f>DATE(YEAR(siječanj!B2131),MONTH(siječanj!B2131)+6,DAY(siječanj!B2131))</f>
        <v>42939</v>
      </c>
      <c r="C2131" s="9">
        <v>22.1666666666667</v>
      </c>
      <c r="D2131">
        <v>0.95551774881377494</v>
      </c>
      <c r="E2131" s="6">
        <v>59.888800056973629</v>
      </c>
      <c r="F2131" s="11">
        <v>64.634774036410946</v>
      </c>
      <c r="G2131" s="11">
        <v>63.815723397941518</v>
      </c>
      <c r="H2131" s="11">
        <v>231.3022273148122</v>
      </c>
      <c r="I2131" s="11">
        <v>57.22481140959772</v>
      </c>
    </row>
    <row r="2132" spans="1:9" x14ac:dyDescent="0.25">
      <c r="A2132" s="17"/>
      <c r="B2132" s="3">
        <f>DATE(YEAR(siječanj!B2132),MONTH(siječanj!B2132)+6,DAY(siječanj!B2132))</f>
        <v>42939</v>
      </c>
      <c r="C2132" s="9">
        <v>22.1770833333333</v>
      </c>
      <c r="D2132">
        <v>0.95551774881377494</v>
      </c>
      <c r="E2132" s="6">
        <v>60.114050436357402</v>
      </c>
      <c r="F2132" s="11">
        <v>63.232085068163229</v>
      </c>
      <c r="G2132" s="11">
        <v>66.129078108774152</v>
      </c>
      <c r="H2132" s="11">
        <v>167.50208185075266</v>
      </c>
      <c r="I2132" s="11">
        <v>57.440042145025949</v>
      </c>
    </row>
    <row r="2133" spans="1:9" x14ac:dyDescent="0.25">
      <c r="A2133" s="17"/>
      <c r="B2133" s="3">
        <f>DATE(YEAR(siječanj!B2133),MONTH(siječanj!B2133)+6,DAY(siječanj!B2133))</f>
        <v>42939</v>
      </c>
      <c r="C2133" s="9">
        <v>22.1875</v>
      </c>
      <c r="D2133">
        <v>0.95551774881377494</v>
      </c>
      <c r="E2133" s="6">
        <v>60.182970484097623</v>
      </c>
      <c r="F2133" s="11">
        <v>63.109123882995014</v>
      </c>
      <c r="G2133" s="11">
        <v>64.118506373097347</v>
      </c>
      <c r="H2133" s="11">
        <v>103.26457493025154</v>
      </c>
      <c r="I2133" s="11">
        <v>57.505896473890822</v>
      </c>
    </row>
    <row r="2134" spans="1:9" x14ac:dyDescent="0.25">
      <c r="A2134" s="17"/>
      <c r="B2134" s="3">
        <f>DATE(YEAR(siječanj!B2134),MONTH(siječanj!B2134)+6,DAY(siječanj!B2134))</f>
        <v>42939</v>
      </c>
      <c r="C2134" s="9">
        <v>22.1979166666667</v>
      </c>
      <c r="D2134">
        <v>0.95551774881377494</v>
      </c>
      <c r="E2134" s="6">
        <v>61.634576100142986</v>
      </c>
      <c r="F2134" s="11">
        <v>62.315220836672843</v>
      </c>
      <c r="G2134" s="11">
        <v>60.661974771598466</v>
      </c>
      <c r="H2134" s="11">
        <v>64.589951221324071</v>
      </c>
      <c r="I2134" s="11">
        <v>58.892931404299922</v>
      </c>
    </row>
    <row r="2135" spans="1:9" x14ac:dyDescent="0.25">
      <c r="A2135" s="17"/>
      <c r="B2135" s="3">
        <f>DATE(YEAR(siječanj!B2135),MONTH(siječanj!B2135)+6,DAY(siječanj!B2135))</f>
        <v>42939</v>
      </c>
      <c r="C2135" s="9">
        <v>22.2083333333333</v>
      </c>
      <c r="D2135">
        <v>0.95551774881377494</v>
      </c>
      <c r="E2135" s="6">
        <v>63.268870807467906</v>
      </c>
      <c r="F2135" s="11">
        <v>61.343735690828268</v>
      </c>
      <c r="G2135" s="11">
        <v>60.34741394292179</v>
      </c>
      <c r="H2135" s="11">
        <v>39.170630869690996</v>
      </c>
      <c r="I2135" s="11">
        <v>60.454529003941296</v>
      </c>
    </row>
    <row r="2136" spans="1:9" x14ac:dyDescent="0.25">
      <c r="A2136" s="17"/>
      <c r="B2136" s="3">
        <f>DATE(YEAR(siječanj!B2136),MONTH(siječanj!B2136)+6,DAY(siječanj!B2136))</f>
        <v>42939</v>
      </c>
      <c r="C2136" s="9">
        <v>22.21875</v>
      </c>
      <c r="D2136">
        <v>0.95551774881377494</v>
      </c>
      <c r="E2136" s="6">
        <v>64.138341658729999</v>
      </c>
      <c r="F2136" s="11">
        <v>63.575237315320763</v>
      </c>
      <c r="G2136" s="11">
        <v>58.05681372460559</v>
      </c>
      <c r="H2136" s="11">
        <v>22.143657025742158</v>
      </c>
      <c r="I2136" s="11">
        <v>61.285323834398454</v>
      </c>
    </row>
    <row r="2137" spans="1:9" x14ac:dyDescent="0.25">
      <c r="A2137" s="17"/>
      <c r="B2137" s="3">
        <f>DATE(YEAR(siječanj!B2137),MONTH(siječanj!B2137)+6,DAY(siječanj!B2137))</f>
        <v>42939</v>
      </c>
      <c r="C2137" s="9">
        <v>22.2291666666667</v>
      </c>
      <c r="D2137">
        <v>0.95551774881377494</v>
      </c>
      <c r="E2137" s="6">
        <v>66.929211059283688</v>
      </c>
      <c r="F2137" s="11">
        <v>69.872201490819847</v>
      </c>
      <c r="G2137" s="11">
        <v>59.229058678247078</v>
      </c>
      <c r="H2137" s="11">
        <v>9.5575805851963729</v>
      </c>
      <c r="I2137" s="11">
        <v>63.952049081248759</v>
      </c>
    </row>
    <row r="2138" spans="1:9" x14ac:dyDescent="0.25">
      <c r="A2138" s="17"/>
      <c r="B2138" s="3">
        <f>DATE(YEAR(siječanj!B2138),MONTH(siječanj!B2138)+6,DAY(siječanj!B2138))</f>
        <v>42939</v>
      </c>
      <c r="C2138" s="9">
        <v>22.2395833333333</v>
      </c>
      <c r="D2138">
        <v>0.95551774881377494</v>
      </c>
      <c r="E2138" s="6">
        <v>71.186728374287867</v>
      </c>
      <c r="F2138" s="11">
        <v>69.210013084094243</v>
      </c>
      <c r="G2138" s="11">
        <v>59.862426772584122</v>
      </c>
      <c r="H2138" s="11">
        <v>2.5064392724574023</v>
      </c>
      <c r="I2138" s="11">
        <v>68.020182441617223</v>
      </c>
    </row>
    <row r="2139" spans="1:9" x14ac:dyDescent="0.25">
      <c r="A2139" s="17"/>
      <c r="B2139" s="3">
        <f>DATE(YEAR(siječanj!B2139),MONTH(siječanj!B2139)+6,DAY(siječanj!B2139))</f>
        <v>42939</v>
      </c>
      <c r="C2139" s="9">
        <v>22.25</v>
      </c>
      <c r="D2139">
        <v>0.95551774881377494</v>
      </c>
      <c r="E2139" s="6">
        <v>73.887751901053946</v>
      </c>
      <c r="F2139" s="11">
        <v>67.045252541625956</v>
      </c>
      <c r="G2139" s="11">
        <v>61.722013637054559</v>
      </c>
      <c r="H2139" s="11">
        <v>2.4961079152206951</v>
      </c>
      <c r="I2139" s="11">
        <v>70.601058361405791</v>
      </c>
    </row>
    <row r="2140" spans="1:9" x14ac:dyDescent="0.25">
      <c r="A2140" s="17"/>
      <c r="B2140" s="3">
        <f>DATE(YEAR(siječanj!B2140),MONTH(siječanj!B2140)+6,DAY(siječanj!B2140))</f>
        <v>42939</v>
      </c>
      <c r="C2140" s="9">
        <v>22.2604166666667</v>
      </c>
      <c r="D2140">
        <v>0.95551774881377494</v>
      </c>
      <c r="E2140" s="6">
        <v>77.748333569782375</v>
      </c>
      <c r="F2140" s="11">
        <v>67.580299427574957</v>
      </c>
      <c r="G2140" s="11">
        <v>62.483159423874774</v>
      </c>
      <c r="H2140" s="11">
        <v>2.0519085604802796</v>
      </c>
      <c r="I2140" s="11">
        <v>74.289912666620907</v>
      </c>
    </row>
    <row r="2141" spans="1:9" x14ac:dyDescent="0.25">
      <c r="A2141" s="17"/>
      <c r="B2141" s="3">
        <f>DATE(YEAR(siječanj!B2141),MONTH(siječanj!B2141)+6,DAY(siječanj!B2141))</f>
        <v>42939</v>
      </c>
      <c r="C2141" s="9">
        <v>22.2708333333333</v>
      </c>
      <c r="D2141">
        <v>0.95551774881377494</v>
      </c>
      <c r="E2141" s="6">
        <v>81.639301554687322</v>
      </c>
      <c r="F2141" s="11">
        <v>70.330467274898936</v>
      </c>
      <c r="G2141" s="11">
        <v>62.422415344644712</v>
      </c>
      <c r="H2141" s="11">
        <v>2.4988692779826067</v>
      </c>
      <c r="I2141" s="11">
        <v>78.00780163626375</v>
      </c>
    </row>
    <row r="2142" spans="1:9" x14ac:dyDescent="0.25">
      <c r="A2142" s="17"/>
      <c r="B2142" s="3">
        <f>DATE(YEAR(siječanj!B2142),MONTH(siječanj!B2142)+6,DAY(siječanj!B2142))</f>
        <v>42939</v>
      </c>
      <c r="C2142" s="9">
        <v>22.28125</v>
      </c>
      <c r="D2142">
        <v>0.95551774881377494</v>
      </c>
      <c r="E2142" s="6">
        <v>84.700419205111189</v>
      </c>
      <c r="F2142" s="11">
        <v>72.836760835775181</v>
      </c>
      <c r="G2142" s="11">
        <v>68.293851591976107</v>
      </c>
      <c r="H2142" s="11">
        <v>2.82269681940442</v>
      </c>
      <c r="I2142" s="11">
        <v>80.932753882450868</v>
      </c>
    </row>
    <row r="2143" spans="1:9" x14ac:dyDescent="0.25">
      <c r="A2143" s="17"/>
      <c r="B2143" s="3">
        <f>DATE(YEAR(siječanj!B2143),MONTH(siječanj!B2143)+6,DAY(siječanj!B2143))</f>
        <v>42939</v>
      </c>
      <c r="C2143" s="9">
        <v>22.2916666666667</v>
      </c>
      <c r="D2143">
        <v>0.95551774881377494</v>
      </c>
      <c r="E2143" s="6">
        <v>87.610791309661195</v>
      </c>
      <c r="F2143" s="11">
        <v>74.312723912932768</v>
      </c>
      <c r="G2143" s="11">
        <v>71.054953022013876</v>
      </c>
      <c r="H2143" s="11">
        <v>2.7552519591319511</v>
      </c>
      <c r="I2143" s="11">
        <v>83.713666084000906</v>
      </c>
    </row>
    <row r="2144" spans="1:9" x14ac:dyDescent="0.25">
      <c r="A2144" s="17"/>
      <c r="B2144" s="3">
        <f>DATE(YEAR(siječanj!B2144),MONTH(siječanj!B2144)+6,DAY(siječanj!B2144))</f>
        <v>42939</v>
      </c>
      <c r="C2144" s="9">
        <v>22.3020833333333</v>
      </c>
      <c r="D2144">
        <v>0.95551774881377494</v>
      </c>
      <c r="E2144" s="6">
        <v>94.157612256208566</v>
      </c>
      <c r="F2144" s="11">
        <v>77.06933260332741</v>
      </c>
      <c r="G2144" s="11">
        <v>71.306634534750742</v>
      </c>
      <c r="H2144" s="11">
        <v>2.0546069149647548</v>
      </c>
      <c r="I2144" s="11">
        <v>89.969269696732709</v>
      </c>
    </row>
    <row r="2145" spans="1:9" x14ac:dyDescent="0.25">
      <c r="A2145" s="17"/>
      <c r="B2145" s="3">
        <f>DATE(YEAR(siječanj!B2145),MONTH(siječanj!B2145)+6,DAY(siječanj!B2145))</f>
        <v>42939</v>
      </c>
      <c r="C2145" s="9">
        <v>22.3125</v>
      </c>
      <c r="D2145">
        <v>0.95551774881377494</v>
      </c>
      <c r="E2145" s="6">
        <v>98.2809676730066</v>
      </c>
      <c r="F2145" s="11">
        <v>80.920275400960094</v>
      </c>
      <c r="G2145" s="11">
        <v>76.513916019613248</v>
      </c>
      <c r="H2145" s="11">
        <v>1.5943024444854528</v>
      </c>
      <c r="I2145" s="11">
        <v>93.909208982150659</v>
      </c>
    </row>
    <row r="2146" spans="1:9" x14ac:dyDescent="0.25">
      <c r="A2146" s="17"/>
      <c r="B2146" s="3">
        <f>DATE(YEAR(siječanj!B2146),MONTH(siječanj!B2146)+6,DAY(siječanj!B2146))</f>
        <v>42939</v>
      </c>
      <c r="C2146" s="9">
        <v>22.3229166666667</v>
      </c>
      <c r="D2146">
        <v>0.95551774881377494</v>
      </c>
      <c r="E2146" s="6">
        <v>103.81879141885322</v>
      </c>
      <c r="F2146" s="11">
        <v>83.908105147202519</v>
      </c>
      <c r="G2146" s="11">
        <v>83.155884281927896</v>
      </c>
      <c r="H2146" s="11">
        <v>1.5636854223085574</v>
      </c>
      <c r="I2146" s="11">
        <v>99.200697861109489</v>
      </c>
    </row>
    <row r="2147" spans="1:9" x14ac:dyDescent="0.25">
      <c r="A2147" s="17"/>
      <c r="B2147" s="3">
        <f>DATE(YEAR(siječanj!B2147),MONTH(siječanj!B2147)+6,DAY(siječanj!B2147))</f>
        <v>42939</v>
      </c>
      <c r="C2147" s="9">
        <v>22.3333333333333</v>
      </c>
      <c r="D2147">
        <v>0.95551774881377494</v>
      </c>
      <c r="E2147" s="6">
        <v>109.4846235758308</v>
      </c>
      <c r="F2147" s="11">
        <v>84.462650914009544</v>
      </c>
      <c r="G2147" s="11">
        <v>92.071859609741324</v>
      </c>
      <c r="H2147" s="11">
        <v>2.314686081723671</v>
      </c>
      <c r="I2147" s="11">
        <v>104.61450104890139</v>
      </c>
    </row>
    <row r="2148" spans="1:9" x14ac:dyDescent="0.25">
      <c r="A2148" s="17"/>
      <c r="B2148" s="3">
        <f>DATE(YEAR(siječanj!B2148),MONTH(siječanj!B2148)+6,DAY(siječanj!B2148))</f>
        <v>42939</v>
      </c>
      <c r="C2148" s="9">
        <v>22.34375</v>
      </c>
      <c r="D2148">
        <v>0.95551774881377494</v>
      </c>
      <c r="E2148" s="6">
        <v>115.01108024305283</v>
      </c>
      <c r="F2148" s="11">
        <v>85.698783768601359</v>
      </c>
      <c r="G2148" s="11">
        <v>95.747699651085284</v>
      </c>
      <c r="H2148" s="11">
        <v>1.9270491576242994</v>
      </c>
      <c r="I2148" s="11">
        <v>109.89512848248226</v>
      </c>
    </row>
    <row r="2149" spans="1:9" x14ac:dyDescent="0.25">
      <c r="A2149" s="17"/>
      <c r="B2149" s="3">
        <f>DATE(YEAR(siječanj!B2149),MONTH(siječanj!B2149)+6,DAY(siječanj!B2149))</f>
        <v>42939</v>
      </c>
      <c r="C2149" s="9">
        <v>22.3541666666667</v>
      </c>
      <c r="D2149">
        <v>0.95551774881377494</v>
      </c>
      <c r="E2149" s="6">
        <v>120.20105629701925</v>
      </c>
      <c r="F2149" s="11">
        <v>89.169620633257196</v>
      </c>
      <c r="G2149" s="11">
        <v>95.855907678789791</v>
      </c>
      <c r="H2149" s="11">
        <v>2.033745174345154</v>
      </c>
      <c r="I2149" s="11">
        <v>114.85424271796566</v>
      </c>
    </row>
    <row r="2150" spans="1:9" x14ac:dyDescent="0.25">
      <c r="A2150" s="17"/>
      <c r="B2150" s="3">
        <f>DATE(YEAR(siječanj!B2150),MONTH(siječanj!B2150)+6,DAY(siječanj!B2150))</f>
        <v>42939</v>
      </c>
      <c r="C2150" s="9">
        <v>22.3645833333333</v>
      </c>
      <c r="D2150">
        <v>0.95551774881377494</v>
      </c>
      <c r="E2150" s="6">
        <v>124.12178929440573</v>
      </c>
      <c r="F2150" s="11">
        <v>91.475065701315927</v>
      </c>
      <c r="G2150" s="11">
        <v>97.119923744150739</v>
      </c>
      <c r="H2150" s="11">
        <v>2.1517596779825445</v>
      </c>
      <c r="I2150" s="11">
        <v>118.60057268532827</v>
      </c>
    </row>
    <row r="2151" spans="1:9" x14ac:dyDescent="0.25">
      <c r="A2151" s="17"/>
      <c r="B2151" s="3">
        <f>DATE(YEAR(siječanj!B2151),MONTH(siječanj!B2151)+6,DAY(siječanj!B2151))</f>
        <v>42939</v>
      </c>
      <c r="C2151" s="9">
        <v>22.375</v>
      </c>
      <c r="D2151">
        <v>0.95551774881377494</v>
      </c>
      <c r="E2151" s="6">
        <v>126.62853631673048</v>
      </c>
      <c r="F2151" s="11">
        <v>95.135348321679118</v>
      </c>
      <c r="G2151" s="11">
        <v>101.01756800858588</v>
      </c>
      <c r="H2151" s="11">
        <v>2.9438127304755985</v>
      </c>
      <c r="I2151" s="11">
        <v>120.99581395694565</v>
      </c>
    </row>
    <row r="2152" spans="1:9" x14ac:dyDescent="0.25">
      <c r="A2152" s="17"/>
      <c r="B2152" s="3">
        <f>DATE(YEAR(siječanj!B2152),MONTH(siječanj!B2152)+6,DAY(siječanj!B2152))</f>
        <v>42939</v>
      </c>
      <c r="C2152" s="9">
        <v>22.3854166666667</v>
      </c>
      <c r="D2152">
        <v>0.95551774881377494</v>
      </c>
      <c r="E2152" s="6">
        <v>127.96623890201792</v>
      </c>
      <c r="F2152" s="11">
        <v>103.72387788909892</v>
      </c>
      <c r="G2152" s="11">
        <v>114.79304163229659</v>
      </c>
      <c r="H2152" s="11">
        <v>2.7623298889639138</v>
      </c>
      <c r="I2152" s="11">
        <v>122.27401251982188</v>
      </c>
    </row>
    <row r="2153" spans="1:9" x14ac:dyDescent="0.25">
      <c r="A2153" s="17"/>
      <c r="B2153" s="3">
        <f>DATE(YEAR(siječanj!B2153),MONTH(siječanj!B2153)+6,DAY(siječanj!B2153))</f>
        <v>42939</v>
      </c>
      <c r="C2153" s="9">
        <v>22.3958333333333</v>
      </c>
      <c r="D2153">
        <v>0.95551774881377494</v>
      </c>
      <c r="E2153" s="6">
        <v>129.85374265500224</v>
      </c>
      <c r="F2153" s="11">
        <v>106.19860450534252</v>
      </c>
      <c r="G2153" s="11">
        <v>111.78555071146107</v>
      </c>
      <c r="H2153" s="11">
        <v>3.1623784435867641</v>
      </c>
      <c r="I2153" s="11">
        <v>124.07755585675099</v>
      </c>
    </row>
    <row r="2154" spans="1:9" x14ac:dyDescent="0.25">
      <c r="A2154" s="17"/>
      <c r="B2154" s="3">
        <f>DATE(YEAR(siječanj!B2154),MONTH(siječanj!B2154)+6,DAY(siječanj!B2154))</f>
        <v>42939</v>
      </c>
      <c r="C2154" s="9">
        <v>22.40625</v>
      </c>
      <c r="D2154">
        <v>0.95551774881377494</v>
      </c>
      <c r="E2154" s="6">
        <v>134.6338389048808</v>
      </c>
      <c r="F2154" s="11">
        <v>108.0408860231539</v>
      </c>
      <c r="G2154" s="11">
        <v>110.43804008042623</v>
      </c>
      <c r="H2154" s="11">
        <v>3.4861229741033841</v>
      </c>
      <c r="I2154" s="11">
        <v>128.64502266454812</v>
      </c>
    </row>
    <row r="2155" spans="1:9" x14ac:dyDescent="0.25">
      <c r="A2155" s="17"/>
      <c r="B2155" s="3">
        <f>DATE(YEAR(siječanj!B2155),MONTH(siječanj!B2155)+6,DAY(siječanj!B2155))</f>
        <v>42939</v>
      </c>
      <c r="C2155" s="9">
        <v>22.4166666666667</v>
      </c>
      <c r="D2155">
        <v>0.95551774881377494</v>
      </c>
      <c r="E2155" s="6">
        <v>139.70942361911497</v>
      </c>
      <c r="F2155" s="11">
        <v>110.59774841851848</v>
      </c>
      <c r="G2155" s="11">
        <v>112.86212263864522</v>
      </c>
      <c r="H2155" s="11">
        <v>3.2410957847319275</v>
      </c>
      <c r="I2155" s="11">
        <v>133.49483394460677</v>
      </c>
    </row>
    <row r="2156" spans="1:9" x14ac:dyDescent="0.25">
      <c r="A2156" s="17"/>
      <c r="B2156" s="3">
        <f>DATE(YEAR(siječanj!B2156),MONTH(siječanj!B2156)+6,DAY(siječanj!B2156))</f>
        <v>42939</v>
      </c>
      <c r="C2156" s="9">
        <v>22.4270833333333</v>
      </c>
      <c r="D2156">
        <v>0.95551774881377494</v>
      </c>
      <c r="E2156" s="6">
        <v>144.20261055661834</v>
      </c>
      <c r="F2156" s="11">
        <v>110.22174266131094</v>
      </c>
      <c r="G2156" s="11">
        <v>116.65231201702954</v>
      </c>
      <c r="H2156" s="11">
        <v>3.4948251173092495</v>
      </c>
      <c r="I2156" s="11">
        <v>137.78815381212945</v>
      </c>
    </row>
    <row r="2157" spans="1:9" x14ac:dyDescent="0.25">
      <c r="A2157" s="17"/>
      <c r="B2157" s="3">
        <f>DATE(YEAR(siječanj!B2157),MONTH(siječanj!B2157)+6,DAY(siječanj!B2157))</f>
        <v>42939</v>
      </c>
      <c r="C2157" s="9">
        <v>22.4375</v>
      </c>
      <c r="D2157">
        <v>0.95551774881377494</v>
      </c>
      <c r="E2157" s="6">
        <v>147.50647731717157</v>
      </c>
      <c r="F2157" s="11">
        <v>111.04733289202437</v>
      </c>
      <c r="G2157" s="11">
        <v>117.52063627088936</v>
      </c>
      <c r="H2157" s="11">
        <v>3.3760425127659737</v>
      </c>
      <c r="I2157" s="11">
        <v>140.94505714155395</v>
      </c>
    </row>
    <row r="2158" spans="1:9" x14ac:dyDescent="0.25">
      <c r="A2158" s="17"/>
      <c r="B2158" s="3">
        <f>DATE(YEAR(siječanj!B2158),MONTH(siječanj!B2158)+6,DAY(siječanj!B2158))</f>
        <v>42939</v>
      </c>
      <c r="C2158" s="9">
        <v>22.4479166666667</v>
      </c>
      <c r="D2158">
        <v>0.95551774881377494</v>
      </c>
      <c r="E2158" s="6">
        <v>145.90110995408764</v>
      </c>
      <c r="F2158" s="11">
        <v>110.51894728870354</v>
      </c>
      <c r="G2158" s="11">
        <v>117.29695720580918</v>
      </c>
      <c r="H2158" s="11">
        <v>3.5330261358003705</v>
      </c>
      <c r="I2158" s="11">
        <v>139.41110013276088</v>
      </c>
    </row>
    <row r="2159" spans="1:9" x14ac:dyDescent="0.25">
      <c r="A2159" s="17"/>
      <c r="B2159" s="3">
        <f>DATE(YEAR(siječanj!B2159),MONTH(siječanj!B2159)+6,DAY(siječanj!B2159))</f>
        <v>42939</v>
      </c>
      <c r="C2159" s="9">
        <v>22.4583333333333</v>
      </c>
      <c r="D2159">
        <v>0.95551774881377494</v>
      </c>
      <c r="E2159" s="6">
        <v>148.69155655052938</v>
      </c>
      <c r="F2159" s="11">
        <v>111.09380956672729</v>
      </c>
      <c r="G2159" s="11">
        <v>115.35471705091635</v>
      </c>
      <c r="H2159" s="11">
        <v>3.6388770414984744</v>
      </c>
      <c r="I2159" s="11">
        <v>142.07742138277794</v>
      </c>
    </row>
    <row r="2160" spans="1:9" x14ac:dyDescent="0.25">
      <c r="A2160" s="17"/>
      <c r="B2160" s="3">
        <f>DATE(YEAR(siječanj!B2160),MONTH(siječanj!B2160)+6,DAY(siječanj!B2160))</f>
        <v>42939</v>
      </c>
      <c r="C2160" s="9">
        <v>22.46875</v>
      </c>
      <c r="D2160">
        <v>0.95551774881377494</v>
      </c>
      <c r="E2160" s="6">
        <v>149.05144125712698</v>
      </c>
      <c r="F2160" s="11">
        <v>113.4486932155432</v>
      </c>
      <c r="G2160" s="11">
        <v>114.00243518738378</v>
      </c>
      <c r="H2160" s="11">
        <v>4.4033224671607369</v>
      </c>
      <c r="I2160" s="11">
        <v>142.4212976074586</v>
      </c>
    </row>
    <row r="2161" spans="1:9" x14ac:dyDescent="0.25">
      <c r="A2161" s="17"/>
      <c r="B2161" s="3">
        <f>DATE(YEAR(siječanj!B2161),MONTH(siječanj!B2161)+6,DAY(siječanj!B2161))</f>
        <v>42939</v>
      </c>
      <c r="C2161" s="9">
        <v>22.4791666666667</v>
      </c>
      <c r="D2161">
        <v>0.95551774881377494</v>
      </c>
      <c r="E2161" s="6">
        <v>147.47705967896042</v>
      </c>
      <c r="F2161" s="11">
        <v>113.87292313194574</v>
      </c>
      <c r="G2161" s="11">
        <v>115.61884543130262</v>
      </c>
      <c r="H2161" s="11">
        <v>4.4856972887913438</v>
      </c>
      <c r="I2161" s="11">
        <v>140.916948066115</v>
      </c>
    </row>
    <row r="2162" spans="1:9" x14ac:dyDescent="0.25">
      <c r="A2162" s="17"/>
      <c r="B2162" s="3">
        <f>DATE(YEAR(siječanj!B2162),MONTH(siječanj!B2162)+6,DAY(siječanj!B2162))</f>
        <v>42939</v>
      </c>
      <c r="C2162" s="9">
        <v>22.4895833333333</v>
      </c>
      <c r="D2162">
        <v>0.95551774881377494</v>
      </c>
      <c r="E2162" s="6">
        <v>145.36609601283175</v>
      </c>
      <c r="F2162" s="11">
        <v>112.939137158424</v>
      </c>
      <c r="G2162" s="11">
        <v>114.13896614855504</v>
      </c>
      <c r="H2162" s="11">
        <v>4.7569209196053057</v>
      </c>
      <c r="I2162" s="11">
        <v>138.89988481602805</v>
      </c>
    </row>
    <row r="2163" spans="1:9" x14ac:dyDescent="0.25">
      <c r="A2163" s="17"/>
      <c r="B2163" s="3">
        <f>DATE(YEAR(siječanj!B2163),MONTH(siječanj!B2163)+6,DAY(siječanj!B2163))</f>
        <v>42939</v>
      </c>
      <c r="C2163" s="9">
        <v>22.5</v>
      </c>
      <c r="D2163">
        <v>0.95551774881377494</v>
      </c>
      <c r="E2163" s="6">
        <v>141.90039849718804</v>
      </c>
      <c r="F2163" s="11">
        <v>113.12379737173782</v>
      </c>
      <c r="G2163" s="11">
        <v>115.27983153531603</v>
      </c>
      <c r="H2163" s="11">
        <v>4.7522873108852997</v>
      </c>
      <c r="I2163" s="11">
        <v>135.58834932781068</v>
      </c>
    </row>
    <row r="2164" spans="1:9" x14ac:dyDescent="0.25">
      <c r="A2164" s="17"/>
      <c r="B2164" s="3">
        <f>DATE(YEAR(siječanj!B2164),MONTH(siječanj!B2164)+6,DAY(siječanj!B2164))</f>
        <v>42939</v>
      </c>
      <c r="C2164" s="9">
        <v>22.5104166666667</v>
      </c>
      <c r="D2164">
        <v>0.95551774881377494</v>
      </c>
      <c r="E2164" s="6">
        <v>135.98035586415455</v>
      </c>
      <c r="F2164" s="11">
        <v>114.62035751954892</v>
      </c>
      <c r="G2164" s="11">
        <v>116.45613464052778</v>
      </c>
      <c r="H2164" s="11">
        <v>5.5619616783012527</v>
      </c>
      <c r="I2164" s="11">
        <v>129.93164351821295</v>
      </c>
    </row>
    <row r="2165" spans="1:9" x14ac:dyDescent="0.25">
      <c r="A2165" s="17"/>
      <c r="B2165" s="3">
        <f>DATE(YEAR(siječanj!B2165),MONTH(siječanj!B2165)+6,DAY(siječanj!B2165))</f>
        <v>42939</v>
      </c>
      <c r="C2165" s="9">
        <v>22.5208333333333</v>
      </c>
      <c r="D2165">
        <v>0.95551774881377494</v>
      </c>
      <c r="E2165" s="6">
        <v>131.85835917700263</v>
      </c>
      <c r="F2165" s="11">
        <v>113.95835748844515</v>
      </c>
      <c r="G2165" s="11">
        <v>117.56433050502262</v>
      </c>
      <c r="H2165" s="11">
        <v>5.3648367818832652</v>
      </c>
      <c r="I2165" s="11">
        <v>125.99300252308771</v>
      </c>
    </row>
    <row r="2166" spans="1:9" x14ac:dyDescent="0.25">
      <c r="A2166" s="17"/>
      <c r="B2166" s="3">
        <f>DATE(YEAR(siječanj!B2166),MONTH(siječanj!B2166)+6,DAY(siječanj!B2166))</f>
        <v>42939</v>
      </c>
      <c r="C2166" s="9">
        <v>22.53125</v>
      </c>
      <c r="D2166">
        <v>0.95551774881377494</v>
      </c>
      <c r="E2166" s="6">
        <v>127.96964813235721</v>
      </c>
      <c r="F2166" s="11">
        <v>112.72569154689388</v>
      </c>
      <c r="G2166" s="11">
        <v>115.90122948464618</v>
      </c>
      <c r="H2166" s="11">
        <v>4.4899018411459535</v>
      </c>
      <c r="I2166" s="11">
        <v>122.27727009992086</v>
      </c>
    </row>
    <row r="2167" spans="1:9" x14ac:dyDescent="0.25">
      <c r="A2167" s="17"/>
      <c r="B2167" s="3">
        <f>DATE(YEAR(siječanj!B2167),MONTH(siječanj!B2167)+6,DAY(siječanj!B2167))</f>
        <v>42939</v>
      </c>
      <c r="C2167" s="9">
        <v>22.5416666666667</v>
      </c>
      <c r="D2167">
        <v>0.95551774881377494</v>
      </c>
      <c r="E2167" s="6">
        <v>125.81713354100209</v>
      </c>
      <c r="F2167" s="11">
        <v>114.90898103616722</v>
      </c>
      <c r="G2167" s="11">
        <v>117.56082919754738</v>
      </c>
      <c r="H2167" s="11">
        <v>3.7966397668840219</v>
      </c>
      <c r="I2167" s="11">
        <v>120.22050420330042</v>
      </c>
    </row>
    <row r="2168" spans="1:9" x14ac:dyDescent="0.25">
      <c r="A2168" s="17"/>
      <c r="B2168" s="3">
        <f>DATE(YEAR(siječanj!B2168),MONTH(siječanj!B2168)+6,DAY(siječanj!B2168))</f>
        <v>42939</v>
      </c>
      <c r="C2168" s="9">
        <v>22.5520833333333</v>
      </c>
      <c r="D2168">
        <v>0.95551774881377494</v>
      </c>
      <c r="E2168" s="6">
        <v>123.01885812100404</v>
      </c>
      <c r="F2168" s="11">
        <v>115.08524851432857</v>
      </c>
      <c r="G2168" s="11">
        <v>118.44513768118547</v>
      </c>
      <c r="H2168" s="11">
        <v>3.5181321791721949</v>
      </c>
      <c r="I2168" s="11">
        <v>117.54670237342296</v>
      </c>
    </row>
    <row r="2169" spans="1:9" x14ac:dyDescent="0.25">
      <c r="A2169" s="17"/>
      <c r="B2169" s="3">
        <f>DATE(YEAR(siječanj!B2169),MONTH(siječanj!B2169)+6,DAY(siječanj!B2169))</f>
        <v>42939</v>
      </c>
      <c r="C2169" s="9">
        <v>22.5625</v>
      </c>
      <c r="D2169">
        <v>0.95551774881377494</v>
      </c>
      <c r="E2169" s="6">
        <v>119.29558655386926</v>
      </c>
      <c r="F2169" s="11">
        <v>113.34241329288911</v>
      </c>
      <c r="G2169" s="11">
        <v>113.92291464575501</v>
      </c>
      <c r="H2169" s="11">
        <v>2.6142104304202181</v>
      </c>
      <c r="I2169" s="11">
        <v>113.989050307372</v>
      </c>
    </row>
    <row r="2170" spans="1:9" x14ac:dyDescent="0.25">
      <c r="A2170" s="17"/>
      <c r="B2170" s="3">
        <f>DATE(YEAR(siječanj!B2170),MONTH(siječanj!B2170)+6,DAY(siječanj!B2170))</f>
        <v>42939</v>
      </c>
      <c r="C2170" s="9">
        <v>22.5729166666667</v>
      </c>
      <c r="D2170">
        <v>0.95551774881377494</v>
      </c>
      <c r="E2170" s="6">
        <v>118.03033135391323</v>
      </c>
      <c r="F2170" s="11">
        <v>111.67423092959176</v>
      </c>
      <c r="G2170" s="11">
        <v>117.70338929802098</v>
      </c>
      <c r="H2170" s="11">
        <v>2.5324796934033995</v>
      </c>
      <c r="I2170" s="11">
        <v>112.78007650703508</v>
      </c>
    </row>
    <row r="2171" spans="1:9" x14ac:dyDescent="0.25">
      <c r="A2171" s="17"/>
      <c r="B2171" s="3">
        <f>DATE(YEAR(siječanj!B2171),MONTH(siječanj!B2171)+6,DAY(siječanj!B2171))</f>
        <v>42939</v>
      </c>
      <c r="C2171" s="9">
        <v>22.5833333333333</v>
      </c>
      <c r="D2171">
        <v>0.95551774881377494</v>
      </c>
      <c r="E2171" s="6">
        <v>115.7205306554221</v>
      </c>
      <c r="F2171" s="11">
        <v>112.75133467941797</v>
      </c>
      <c r="G2171" s="11">
        <v>117.20183701737425</v>
      </c>
      <c r="H2171" s="11">
        <v>2.1851640663374363</v>
      </c>
      <c r="I2171" s="11">
        <v>110.57302094340436</v>
      </c>
    </row>
    <row r="2172" spans="1:9" x14ac:dyDescent="0.25">
      <c r="A2172" s="17"/>
      <c r="B2172" s="3">
        <f>DATE(YEAR(siječanj!B2172),MONTH(siječanj!B2172)+6,DAY(siječanj!B2172))</f>
        <v>42939</v>
      </c>
      <c r="C2172" s="9">
        <v>22.59375</v>
      </c>
      <c r="D2172">
        <v>0.95551774881377494</v>
      </c>
      <c r="E2172" s="6">
        <v>116.4304793017449</v>
      </c>
      <c r="F2172" s="11">
        <v>114.04133093788458</v>
      </c>
      <c r="G2172" s="11">
        <v>119.6585650614236</v>
      </c>
      <c r="H2172" s="11">
        <v>2.1062997058782558</v>
      </c>
      <c r="I2172" s="11">
        <v>111.2513894757121</v>
      </c>
    </row>
    <row r="2173" spans="1:9" x14ac:dyDescent="0.25">
      <c r="A2173" s="17"/>
      <c r="B2173" s="3">
        <f>DATE(YEAR(siječanj!B2173),MONTH(siječanj!B2173)+6,DAY(siječanj!B2173))</f>
        <v>42939</v>
      </c>
      <c r="C2173" s="9">
        <v>22.6041666666667</v>
      </c>
      <c r="D2173">
        <v>0.95551774881377494</v>
      </c>
      <c r="E2173" s="6">
        <v>114.41023887756094</v>
      </c>
      <c r="F2173" s="11">
        <v>114.31355775941753</v>
      </c>
      <c r="G2173" s="11">
        <v>118.88983978519472</v>
      </c>
      <c r="H2173" s="11">
        <v>2.1751857554806469</v>
      </c>
      <c r="I2173" s="11">
        <v>109.32101389353326</v>
      </c>
    </row>
    <row r="2174" spans="1:9" x14ac:dyDescent="0.25">
      <c r="A2174" s="17"/>
      <c r="B2174" s="3">
        <f>DATE(YEAR(siječanj!B2174),MONTH(siječanj!B2174)+6,DAY(siječanj!B2174))</f>
        <v>42939</v>
      </c>
      <c r="C2174" s="9">
        <v>22.6145833333333</v>
      </c>
      <c r="D2174">
        <v>0.95551774881377494</v>
      </c>
      <c r="E2174" s="6">
        <v>112.91583575890751</v>
      </c>
      <c r="F2174" s="11">
        <v>114.68727094522717</v>
      </c>
      <c r="G2174" s="11">
        <v>118.43765033144722</v>
      </c>
      <c r="H2174" s="11">
        <v>2.1433295705141795</v>
      </c>
      <c r="I2174" s="11">
        <v>107.89308518977725</v>
      </c>
    </row>
    <row r="2175" spans="1:9" x14ac:dyDescent="0.25">
      <c r="A2175" s="17"/>
      <c r="B2175" s="3">
        <f>DATE(YEAR(siječanj!B2175),MONTH(siječanj!B2175)+6,DAY(siječanj!B2175))</f>
        <v>42939</v>
      </c>
      <c r="C2175" s="9">
        <v>22.625</v>
      </c>
      <c r="D2175">
        <v>0.95551774881377494</v>
      </c>
      <c r="E2175" s="6">
        <v>110.9284053308094</v>
      </c>
      <c r="F2175" s="11">
        <v>118.077647371399</v>
      </c>
      <c r="G2175" s="11">
        <v>117.58309494920341</v>
      </c>
      <c r="H2175" s="11">
        <v>2.0728903168664248</v>
      </c>
      <c r="I2175" s="11">
        <v>105.99406014119694</v>
      </c>
    </row>
    <row r="2176" spans="1:9" x14ac:dyDescent="0.25">
      <c r="A2176" s="17"/>
      <c r="B2176" s="3">
        <f>DATE(YEAR(siječanj!B2176),MONTH(siječanj!B2176)+6,DAY(siječanj!B2176))</f>
        <v>42939</v>
      </c>
      <c r="C2176" s="9">
        <v>22.6354166666667</v>
      </c>
      <c r="D2176">
        <v>0.95551774881377494</v>
      </c>
      <c r="E2176" s="6">
        <v>108.86235815033804</v>
      </c>
      <c r="F2176" s="11">
        <v>117.48488940929897</v>
      </c>
      <c r="G2176" s="11">
        <v>118.71018345220313</v>
      </c>
      <c r="H2176" s="11">
        <v>2.6050502270387077</v>
      </c>
      <c r="I2176" s="11">
        <v>104.0199153903699</v>
      </c>
    </row>
    <row r="2177" spans="1:9" x14ac:dyDescent="0.25">
      <c r="A2177" s="17"/>
      <c r="B2177" s="3">
        <f>DATE(YEAR(siječanj!B2177),MONTH(siječanj!B2177)+6,DAY(siječanj!B2177))</f>
        <v>42939</v>
      </c>
      <c r="C2177" s="9">
        <v>22.6458333333333</v>
      </c>
      <c r="D2177">
        <v>0.95551774881377494</v>
      </c>
      <c r="E2177" s="6">
        <v>109.36765471901235</v>
      </c>
      <c r="F2177" s="11">
        <v>116.59760816642381</v>
      </c>
      <c r="G2177" s="11">
        <v>118.93320151530001</v>
      </c>
      <c r="H2177" s="11">
        <v>2.3773473135679524</v>
      </c>
      <c r="I2177" s="11">
        <v>104.50273523015291</v>
      </c>
    </row>
    <row r="2178" spans="1:9" x14ac:dyDescent="0.25">
      <c r="A2178" s="17"/>
      <c r="B2178" s="3">
        <f>DATE(YEAR(siječanj!B2178),MONTH(siječanj!B2178)+6,DAY(siječanj!B2178))</f>
        <v>42939</v>
      </c>
      <c r="C2178" s="9">
        <v>22.65625</v>
      </c>
      <c r="D2178">
        <v>0.95551774881377494</v>
      </c>
      <c r="E2178" s="6">
        <v>108.51117566546225</v>
      </c>
      <c r="F2178" s="11">
        <v>115.99231721348247</v>
      </c>
      <c r="G2178" s="11">
        <v>116.75924611363897</v>
      </c>
      <c r="H2178" s="11">
        <v>2.1585205661645528</v>
      </c>
      <c r="I2178" s="11">
        <v>103.68435429299856</v>
      </c>
    </row>
    <row r="2179" spans="1:9" x14ac:dyDescent="0.25">
      <c r="A2179" s="17"/>
      <c r="B2179" s="3">
        <f>DATE(YEAR(siječanj!B2179),MONTH(siječanj!B2179)+6,DAY(siječanj!B2179))</f>
        <v>42939</v>
      </c>
      <c r="C2179" s="9">
        <v>22.6666666666667</v>
      </c>
      <c r="D2179">
        <v>0.95551774881377494</v>
      </c>
      <c r="E2179" s="6">
        <v>105.88998668601154</v>
      </c>
      <c r="F2179" s="11">
        <v>115.64079227113223</v>
      </c>
      <c r="G2179" s="11">
        <v>117.09548780736827</v>
      </c>
      <c r="H2179" s="11">
        <v>2.9431126385040884</v>
      </c>
      <c r="I2179" s="11">
        <v>101.17976170013834</v>
      </c>
    </row>
    <row r="2180" spans="1:9" x14ac:dyDescent="0.25">
      <c r="A2180" s="17"/>
      <c r="B2180" s="3">
        <f>DATE(YEAR(siječanj!B2180),MONTH(siječanj!B2180)+6,DAY(siječanj!B2180))</f>
        <v>42939</v>
      </c>
      <c r="C2180" s="9">
        <v>22.6770833333333</v>
      </c>
      <c r="D2180">
        <v>0.95551774881377494</v>
      </c>
      <c r="E2180" s="6">
        <v>104.98142729685107</v>
      </c>
      <c r="F2180" s="11">
        <v>113.43775540549971</v>
      </c>
      <c r="G2180" s="11">
        <v>118.23682991677174</v>
      </c>
      <c r="H2180" s="11">
        <v>3.1542853803961122</v>
      </c>
      <c r="I2180" s="11">
        <v>100.31161707794411</v>
      </c>
    </row>
    <row r="2181" spans="1:9" x14ac:dyDescent="0.25">
      <c r="A2181" s="17"/>
      <c r="B2181" s="3">
        <f>DATE(YEAR(siječanj!B2181),MONTH(siječanj!B2181)+6,DAY(siječanj!B2181))</f>
        <v>42939</v>
      </c>
      <c r="C2181" s="9">
        <v>22.6875</v>
      </c>
      <c r="D2181">
        <v>0.95551774881377494</v>
      </c>
      <c r="E2181" s="6">
        <v>105.55431694355279</v>
      </c>
      <c r="F2181" s="11">
        <v>115.44984752643397</v>
      </c>
      <c r="G2181" s="11">
        <v>120.01884719698235</v>
      </c>
      <c r="H2181" s="11">
        <v>2.7378716758735289</v>
      </c>
      <c r="I2181" s="11">
        <v>100.85902330347926</v>
      </c>
    </row>
    <row r="2182" spans="1:9" x14ac:dyDescent="0.25">
      <c r="A2182" s="17"/>
      <c r="B2182" s="3">
        <f>DATE(YEAR(siječanj!B2182),MONTH(siječanj!B2182)+6,DAY(siječanj!B2182))</f>
        <v>42939</v>
      </c>
      <c r="C2182" s="9">
        <v>22.6979166666667</v>
      </c>
      <c r="D2182">
        <v>0.95551774881377494</v>
      </c>
      <c r="E2182" s="6">
        <v>105.24230140391069</v>
      </c>
      <c r="F2182" s="11">
        <v>115.94386860673802</v>
      </c>
      <c r="G2182" s="11">
        <v>119.12848954367878</v>
      </c>
      <c r="H2182" s="11">
        <v>3.3132332614762872</v>
      </c>
      <c r="I2182" s="11">
        <v>100.56088691744553</v>
      </c>
    </row>
    <row r="2183" spans="1:9" x14ac:dyDescent="0.25">
      <c r="A2183" s="17"/>
      <c r="B2183" s="3">
        <f>DATE(YEAR(siječanj!B2183),MONTH(siječanj!B2183)+6,DAY(siječanj!B2183))</f>
        <v>42939</v>
      </c>
      <c r="C2183" s="9">
        <v>22.7083333333333</v>
      </c>
      <c r="D2183">
        <v>0.95551774881377494</v>
      </c>
      <c r="E2183" s="6">
        <v>107.19836492789192</v>
      </c>
      <c r="F2183" s="11">
        <v>113.42111823089711</v>
      </c>
      <c r="G2183" s="11">
        <v>117.42384154409673</v>
      </c>
      <c r="H2183" s="11">
        <v>3.2732870137133316</v>
      </c>
      <c r="I2183" s="11">
        <v>102.42994033241681</v>
      </c>
    </row>
    <row r="2184" spans="1:9" x14ac:dyDescent="0.25">
      <c r="A2184" s="17"/>
      <c r="B2184" s="3">
        <f>DATE(YEAR(siječanj!B2184),MONTH(siječanj!B2184)+6,DAY(siječanj!B2184))</f>
        <v>42939</v>
      </c>
      <c r="C2184" s="9">
        <v>22.71875</v>
      </c>
      <c r="D2184">
        <v>0.95551774881377494</v>
      </c>
      <c r="E2184" s="6">
        <v>108.6139011846974</v>
      </c>
      <c r="F2184" s="11">
        <v>113.59488071408698</v>
      </c>
      <c r="G2184" s="11">
        <v>118.67876783066899</v>
      </c>
      <c r="H2184" s="11">
        <v>3.2026457335252263</v>
      </c>
      <c r="I2184" s="11">
        <v>103.78251034988386</v>
      </c>
    </row>
    <row r="2185" spans="1:9" x14ac:dyDescent="0.25">
      <c r="A2185" s="17"/>
      <c r="B2185" s="3">
        <f>DATE(YEAR(siječanj!B2185),MONTH(siječanj!B2185)+6,DAY(siječanj!B2185))</f>
        <v>42939</v>
      </c>
      <c r="C2185" s="9">
        <v>22.7291666666667</v>
      </c>
      <c r="D2185">
        <v>0.95551774881377494</v>
      </c>
      <c r="E2185" s="6">
        <v>111.1954438424213</v>
      </c>
      <c r="F2185" s="11">
        <v>115.81555675231073</v>
      </c>
      <c r="G2185" s="11">
        <v>118.2996851962758</v>
      </c>
      <c r="H2185" s="11">
        <v>2.860219748814564</v>
      </c>
      <c r="I2185" s="11">
        <v>106.24922017865893</v>
      </c>
    </row>
    <row r="2186" spans="1:9" x14ac:dyDescent="0.25">
      <c r="A2186" s="17"/>
      <c r="B2186" s="3">
        <f>DATE(YEAR(siječanj!B2186),MONTH(siječanj!B2186)+6,DAY(siječanj!B2186))</f>
        <v>42939</v>
      </c>
      <c r="C2186" s="9">
        <v>22.7395833333333</v>
      </c>
      <c r="D2186">
        <v>0.95551774881377494</v>
      </c>
      <c r="E2186" s="6">
        <v>113.4272123698113</v>
      </c>
      <c r="F2186" s="11">
        <v>116.30397065187059</v>
      </c>
      <c r="G2186" s="11">
        <v>121.31943069327464</v>
      </c>
      <c r="H2186" s="11">
        <v>3.2272429648785255</v>
      </c>
      <c r="I2186" s="11">
        <v>108.38171461782406</v>
      </c>
    </row>
    <row r="2187" spans="1:9" x14ac:dyDescent="0.25">
      <c r="A2187" s="17"/>
      <c r="B2187" s="3">
        <f>DATE(YEAR(siječanj!B2187),MONTH(siječanj!B2187)+6,DAY(siječanj!B2187))</f>
        <v>42939</v>
      </c>
      <c r="C2187" s="9">
        <v>22.75</v>
      </c>
      <c r="D2187">
        <v>0.95551774881377494</v>
      </c>
      <c r="E2187" s="6">
        <v>116.26111647997482</v>
      </c>
      <c r="F2187" s="11">
        <v>115.85896330517657</v>
      </c>
      <c r="G2187" s="11">
        <v>123.46727451355856</v>
      </c>
      <c r="H2187" s="11">
        <v>3.5476420559027169</v>
      </c>
      <c r="I2187" s="11">
        <v>111.0895602935216</v>
      </c>
    </row>
    <row r="2188" spans="1:9" x14ac:dyDescent="0.25">
      <c r="A2188" s="17"/>
      <c r="B2188" s="3">
        <f>DATE(YEAR(siječanj!B2188),MONTH(siječanj!B2188)+6,DAY(siječanj!B2188))</f>
        <v>42939</v>
      </c>
      <c r="C2188" s="9">
        <v>22.7604166666667</v>
      </c>
      <c r="D2188">
        <v>0.95551774881377494</v>
      </c>
      <c r="E2188" s="6">
        <v>118.04681575178937</v>
      </c>
      <c r="F2188" s="11">
        <v>116.55225372946812</v>
      </c>
      <c r="G2188" s="11">
        <v>121.82339062356968</v>
      </c>
      <c r="H2188" s="11">
        <v>4.2625659758945478</v>
      </c>
      <c r="I2188" s="11">
        <v>112.79582764178424</v>
      </c>
    </row>
    <row r="2189" spans="1:9" x14ac:dyDescent="0.25">
      <c r="A2189" s="17"/>
      <c r="B2189" s="3">
        <f>DATE(YEAR(siječanj!B2189),MONTH(siječanj!B2189)+6,DAY(siječanj!B2189))</f>
        <v>42939</v>
      </c>
      <c r="C2189" s="9">
        <v>22.7708333333333</v>
      </c>
      <c r="D2189">
        <v>0.95551774881377494</v>
      </c>
      <c r="E2189" s="6">
        <v>119.8031003628865</v>
      </c>
      <c r="F2189" s="11">
        <v>119.98673409910585</v>
      </c>
      <c r="G2189" s="11">
        <v>122.56650908357233</v>
      </c>
      <c r="H2189" s="11">
        <v>8.4780117615809392</v>
      </c>
      <c r="I2189" s="11">
        <v>114.47398875965605</v>
      </c>
    </row>
    <row r="2190" spans="1:9" x14ac:dyDescent="0.25">
      <c r="A2190" s="17"/>
      <c r="B2190" s="3">
        <f>DATE(YEAR(siječanj!B2190),MONTH(siječanj!B2190)+6,DAY(siječanj!B2190))</f>
        <v>42939</v>
      </c>
      <c r="C2190" s="9">
        <v>22.78125</v>
      </c>
      <c r="D2190">
        <v>0.95551774881377494</v>
      </c>
      <c r="E2190" s="6">
        <v>124.28364684693987</v>
      </c>
      <c r="F2190" s="11">
        <v>120.27202296641812</v>
      </c>
      <c r="G2190" s="11">
        <v>125.67403564395502</v>
      </c>
      <c r="H2190" s="11">
        <v>20.00303281063217</v>
      </c>
      <c r="I2190" s="11">
        <v>118.7552304495542</v>
      </c>
    </row>
    <row r="2191" spans="1:9" x14ac:dyDescent="0.25">
      <c r="A2191" s="17"/>
      <c r="B2191" s="3">
        <f>DATE(YEAR(siječanj!B2191),MONTH(siječanj!B2191)+6,DAY(siječanj!B2191))</f>
        <v>42939</v>
      </c>
      <c r="C2191" s="9">
        <v>22.7916666666667</v>
      </c>
      <c r="D2191">
        <v>0.95551774881377494</v>
      </c>
      <c r="E2191" s="6">
        <v>127.45740904076493</v>
      </c>
      <c r="F2191" s="11">
        <v>122.90136588828557</v>
      </c>
      <c r="G2191" s="11">
        <v>127.4890188958061</v>
      </c>
      <c r="H2191" s="11">
        <v>31.408075098000236</v>
      </c>
      <c r="I2191" s="11">
        <v>121.7878165562682</v>
      </c>
    </row>
    <row r="2192" spans="1:9" x14ac:dyDescent="0.25">
      <c r="A2192" s="17"/>
      <c r="B2192" s="3">
        <f>DATE(YEAR(siječanj!B2192),MONTH(siječanj!B2192)+6,DAY(siječanj!B2192))</f>
        <v>42939</v>
      </c>
      <c r="C2192" s="9">
        <v>22.8020833333333</v>
      </c>
      <c r="D2192">
        <v>0.95551774881377494</v>
      </c>
      <c r="E2192" s="6">
        <v>129.56684723759776</v>
      </c>
      <c r="F2192" s="11">
        <v>124.25020347663434</v>
      </c>
      <c r="G2192" s="11">
        <v>132.16100094421932</v>
      </c>
      <c r="H2192" s="11">
        <v>44.903990064588641</v>
      </c>
      <c r="I2192" s="11">
        <v>123.80342219336769</v>
      </c>
    </row>
    <row r="2193" spans="1:9" x14ac:dyDescent="0.25">
      <c r="A2193" s="17"/>
      <c r="B2193" s="3">
        <f>DATE(YEAR(siječanj!B2193),MONTH(siječanj!B2193)+6,DAY(siječanj!B2193))</f>
        <v>42939</v>
      </c>
      <c r="C2193" s="9">
        <v>22.8125</v>
      </c>
      <c r="D2193">
        <v>0.95551774881377494</v>
      </c>
      <c r="E2193" s="6">
        <v>133.42685127253944</v>
      </c>
      <c r="F2193" s="11">
        <v>127.4689937592475</v>
      </c>
      <c r="G2193" s="11">
        <v>137.99246459888712</v>
      </c>
      <c r="H2193" s="11">
        <v>59.750803499533561</v>
      </c>
      <c r="I2193" s="11">
        <v>127.49172455924725</v>
      </c>
    </row>
    <row r="2194" spans="1:9" x14ac:dyDescent="0.25">
      <c r="A2194" s="17"/>
      <c r="B2194" s="3">
        <f>DATE(YEAR(siječanj!B2194),MONTH(siječanj!B2194)+6,DAY(siječanj!B2194))</f>
        <v>42939</v>
      </c>
      <c r="C2194" s="9">
        <v>22.8229166666667</v>
      </c>
      <c r="D2194">
        <v>0.95551774881377494</v>
      </c>
      <c r="E2194" s="6">
        <v>136.52849459784312</v>
      </c>
      <c r="F2194" s="11">
        <v>127.59979457667845</v>
      </c>
      <c r="G2194" s="11">
        <v>143.18848501359759</v>
      </c>
      <c r="H2194" s="11">
        <v>85.462446253739117</v>
      </c>
      <c r="I2194" s="11">
        <v>130.45539980706468</v>
      </c>
    </row>
    <row r="2195" spans="1:9" x14ac:dyDescent="0.25">
      <c r="A2195" s="17"/>
      <c r="B2195" s="3">
        <f>DATE(YEAR(siječanj!B2195),MONTH(siječanj!B2195)+6,DAY(siječanj!B2195))</f>
        <v>42939</v>
      </c>
      <c r="C2195" s="9">
        <v>22.8333333333333</v>
      </c>
      <c r="D2195">
        <v>0.95551774881377494</v>
      </c>
      <c r="E2195" s="6">
        <v>140.79627037130044</v>
      </c>
      <c r="F2195" s="11">
        <v>126.98206682470268</v>
      </c>
      <c r="G2195" s="11">
        <v>140.97512988765851</v>
      </c>
      <c r="H2195" s="11">
        <v>126.92440513659007</v>
      </c>
      <c r="I2195" s="11">
        <v>134.53333530656059</v>
      </c>
    </row>
    <row r="2196" spans="1:9" x14ac:dyDescent="0.25">
      <c r="A2196" s="17"/>
      <c r="B2196" s="3">
        <f>DATE(YEAR(siječanj!B2196),MONTH(siječanj!B2196)+6,DAY(siječanj!B2196))</f>
        <v>42939</v>
      </c>
      <c r="C2196" s="9">
        <v>22.84375</v>
      </c>
      <c r="D2196">
        <v>0.95551774881377494</v>
      </c>
      <c r="E2196" s="6">
        <v>143.76925916933024</v>
      </c>
      <c r="F2196" s="11">
        <v>114.06379974078079</v>
      </c>
      <c r="G2196" s="11">
        <v>129.70324734557767</v>
      </c>
      <c r="H2196" s="11">
        <v>190.82880729691547</v>
      </c>
      <c r="I2196" s="11">
        <v>137.37407887010261</v>
      </c>
    </row>
    <row r="2197" spans="1:9" x14ac:dyDescent="0.25">
      <c r="A2197" s="17"/>
      <c r="B2197" s="3">
        <f>DATE(YEAR(siječanj!B2197),MONTH(siječanj!B2197)+6,DAY(siječanj!B2197))</f>
        <v>42939</v>
      </c>
      <c r="C2197" s="9">
        <v>22.8541666666667</v>
      </c>
      <c r="D2197">
        <v>0.95551774881377494</v>
      </c>
      <c r="E2197" s="6">
        <v>147.59542200285199</v>
      </c>
      <c r="F2197" s="11">
        <v>109.8546186142743</v>
      </c>
      <c r="G2197" s="11">
        <v>122.25319013740973</v>
      </c>
      <c r="H2197" s="11">
        <v>229.76622852971408</v>
      </c>
      <c r="I2197" s="11">
        <v>141.03004536738425</v>
      </c>
    </row>
    <row r="2198" spans="1:9" x14ac:dyDescent="0.25">
      <c r="A2198" s="17"/>
      <c r="B2198" s="3">
        <f>DATE(YEAR(siječanj!B2198),MONTH(siječanj!B2198)+6,DAY(siječanj!B2198))</f>
        <v>42939</v>
      </c>
      <c r="C2198" s="9">
        <v>22.8645833333333</v>
      </c>
      <c r="D2198">
        <v>0.95551774881377494</v>
      </c>
      <c r="E2198" s="6">
        <v>147.08002279789727</v>
      </c>
      <c r="F2198" s="11">
        <v>107.76996981499002</v>
      </c>
      <c r="G2198" s="11">
        <v>121.42019543803981</v>
      </c>
      <c r="H2198" s="11">
        <v>231.19465718325836</v>
      </c>
      <c r="I2198" s="11">
        <v>140.5375722793255</v>
      </c>
    </row>
    <row r="2199" spans="1:9" x14ac:dyDescent="0.25">
      <c r="A2199" s="17"/>
      <c r="B2199" s="3">
        <f>DATE(YEAR(siječanj!B2199),MONTH(siječanj!B2199)+6,DAY(siječanj!B2199))</f>
        <v>42939</v>
      </c>
      <c r="C2199" s="9">
        <v>22.875</v>
      </c>
      <c r="D2199">
        <v>0.95551774881377494</v>
      </c>
      <c r="E2199" s="6">
        <v>145.1808125320014</v>
      </c>
      <c r="F2199" s="11">
        <v>106.79894558822021</v>
      </c>
      <c r="G2199" s="11">
        <v>116.7400930804134</v>
      </c>
      <c r="H2199" s="11">
        <v>233.59532956105423</v>
      </c>
      <c r="I2199" s="11">
        <v>138.72284316153267</v>
      </c>
    </row>
    <row r="2200" spans="1:9" x14ac:dyDescent="0.25">
      <c r="A2200" s="17"/>
      <c r="B2200" s="3">
        <f>DATE(YEAR(siječanj!B2200),MONTH(siječanj!B2200)+6,DAY(siječanj!B2200))</f>
        <v>42939</v>
      </c>
      <c r="C2200" s="9">
        <v>22.8854166666667</v>
      </c>
      <c r="D2200">
        <v>0.95551774881377494</v>
      </c>
      <c r="E2200" s="6">
        <v>151.03702563910252</v>
      </c>
      <c r="F2200" s="11">
        <v>103.8436166487358</v>
      </c>
      <c r="G2200" s="11">
        <v>106.39272396684653</v>
      </c>
      <c r="H2200" s="11">
        <v>240.78289579601852</v>
      </c>
      <c r="I2200" s="11">
        <v>144.31855872620366</v>
      </c>
    </row>
    <row r="2201" spans="1:9" x14ac:dyDescent="0.25">
      <c r="A2201" s="17"/>
      <c r="B2201" s="3">
        <f>DATE(YEAR(siječanj!B2201),MONTH(siječanj!B2201)+6,DAY(siječanj!B2201))</f>
        <v>42939</v>
      </c>
      <c r="C2201" s="9">
        <v>22.8958333333333</v>
      </c>
      <c r="D2201">
        <v>0.95551774881377494</v>
      </c>
      <c r="E2201" s="6">
        <v>153.28776973413622</v>
      </c>
      <c r="F2201" s="11">
        <v>102.7630700338208</v>
      </c>
      <c r="G2201" s="11">
        <v>99.193066328175135</v>
      </c>
      <c r="H2201" s="11">
        <v>246.82689680012029</v>
      </c>
      <c r="I2201" s="11">
        <v>146.46918465704616</v>
      </c>
    </row>
    <row r="2202" spans="1:9" x14ac:dyDescent="0.25">
      <c r="A2202" s="17"/>
      <c r="B2202" s="3">
        <f>DATE(YEAR(siječanj!B2202),MONTH(siječanj!B2202)+6,DAY(siječanj!B2202))</f>
        <v>42939</v>
      </c>
      <c r="C2202" s="9">
        <v>22.90625</v>
      </c>
      <c r="D2202">
        <v>0.95551774881377494</v>
      </c>
      <c r="E2202" s="6">
        <v>154.28863242192273</v>
      </c>
      <c r="F2202" s="11">
        <v>100.90898898769572</v>
      </c>
      <c r="G2202" s="11">
        <v>94.903079328954306</v>
      </c>
      <c r="H2202" s="11">
        <v>244.22887849686973</v>
      </c>
      <c r="I2202" s="11">
        <v>147.42552671935161</v>
      </c>
    </row>
    <row r="2203" spans="1:9" x14ac:dyDescent="0.25">
      <c r="A2203" s="17"/>
      <c r="B2203" s="3">
        <f>DATE(YEAR(siječanj!B2203),MONTH(siječanj!B2203)+6,DAY(siječanj!B2203))</f>
        <v>42939</v>
      </c>
      <c r="C2203" s="9">
        <v>22.9166666666667</v>
      </c>
      <c r="D2203">
        <v>0.95551774881377494</v>
      </c>
      <c r="E2203" s="6">
        <v>153.53318866365791</v>
      </c>
      <c r="F2203" s="11">
        <v>100.14080923373672</v>
      </c>
      <c r="G2203" s="11">
        <v>89.586452091761473</v>
      </c>
      <c r="H2203" s="11">
        <v>243.45782920365335</v>
      </c>
      <c r="I2203" s="11">
        <v>146.70368680009901</v>
      </c>
    </row>
    <row r="2204" spans="1:9" x14ac:dyDescent="0.25">
      <c r="A2204" s="17"/>
      <c r="B2204" s="3">
        <f>DATE(YEAR(siječanj!B2204),MONTH(siječanj!B2204)+6,DAY(siječanj!B2204))</f>
        <v>42939</v>
      </c>
      <c r="C2204" s="9">
        <v>22.9270833333333</v>
      </c>
      <c r="D2204">
        <v>0.95551774881377494</v>
      </c>
      <c r="E2204" s="6">
        <v>145.61959387538445</v>
      </c>
      <c r="F2204" s="11">
        <v>98.539392000415319</v>
      </c>
      <c r="G2204" s="11">
        <v>85.445242617730003</v>
      </c>
      <c r="H2204" s="11">
        <v>245.7480360695275</v>
      </c>
      <c r="I2204" s="11">
        <v>139.14210652298351</v>
      </c>
    </row>
    <row r="2205" spans="1:9" x14ac:dyDescent="0.25">
      <c r="A2205" s="17"/>
      <c r="B2205" s="3">
        <f>DATE(YEAR(siječanj!B2205),MONTH(siječanj!B2205)+6,DAY(siječanj!B2205))</f>
        <v>42939</v>
      </c>
      <c r="C2205" s="9">
        <v>22.9375</v>
      </c>
      <c r="D2205">
        <v>0.95551774881377494</v>
      </c>
      <c r="E2205" s="6">
        <v>138.01434139196823</v>
      </c>
      <c r="F2205" s="11">
        <v>95.180458271125559</v>
      </c>
      <c r="G2205" s="11">
        <v>82.406684603678812</v>
      </c>
      <c r="H2205" s="11">
        <v>243.3274080701494</v>
      </c>
      <c r="I2205" s="11">
        <v>131.87515279086929</v>
      </c>
    </row>
    <row r="2206" spans="1:9" x14ac:dyDescent="0.25">
      <c r="A2206" s="17"/>
      <c r="B2206" s="3">
        <f>DATE(YEAR(siječanj!B2206),MONTH(siječanj!B2206)+6,DAY(siječanj!B2206))</f>
        <v>42939</v>
      </c>
      <c r="C2206" s="9">
        <v>22.9479166666667</v>
      </c>
      <c r="D2206">
        <v>0.95551774881377494</v>
      </c>
      <c r="E2206" s="6">
        <v>126.35621473871514</v>
      </c>
      <c r="F2206" s="11">
        <v>91.198406040681419</v>
      </c>
      <c r="G2206" s="11">
        <v>78.791003754961494</v>
      </c>
      <c r="H2206" s="11">
        <v>241.48222266701652</v>
      </c>
      <c r="I2206" s="11">
        <v>120.73560585576702</v>
      </c>
    </row>
    <row r="2207" spans="1:9" x14ac:dyDescent="0.25">
      <c r="A2207" s="17"/>
      <c r="B2207" s="3">
        <f>DATE(YEAR(siječanj!B2207),MONTH(siječanj!B2207)+6,DAY(siječanj!B2207))</f>
        <v>42939</v>
      </c>
      <c r="C2207" s="9">
        <v>22.9583333333333</v>
      </c>
      <c r="D2207">
        <v>0.95551774881377494</v>
      </c>
      <c r="E2207" s="6">
        <v>114.6676045044898</v>
      </c>
      <c r="F2207" s="11">
        <v>86.980651819384519</v>
      </c>
      <c r="G2207" s="11">
        <v>79.417837944845331</v>
      </c>
      <c r="H2207" s="11">
        <v>241.53217622944652</v>
      </c>
      <c r="I2207" s="11">
        <v>109.56693131799837</v>
      </c>
    </row>
    <row r="2208" spans="1:9" x14ac:dyDescent="0.25">
      <c r="A2208" s="17"/>
      <c r="B2208" s="3">
        <f>DATE(YEAR(siječanj!B2208),MONTH(siječanj!B2208)+6,DAY(siječanj!B2208))</f>
        <v>42939</v>
      </c>
      <c r="C2208" s="9">
        <v>22.96875</v>
      </c>
      <c r="D2208">
        <v>0.95551774881377494</v>
      </c>
      <c r="E2208" s="6">
        <v>104.98702300009784</v>
      </c>
      <c r="F2208" s="11">
        <v>86.46145654161505</v>
      </c>
      <c r="G2208" s="11">
        <v>80.090745976002324</v>
      </c>
      <c r="H2208" s="11">
        <v>241.39124171479327</v>
      </c>
      <c r="I2208" s="11">
        <v>100.3169638717135</v>
      </c>
    </row>
    <row r="2209" spans="1:9" x14ac:dyDescent="0.25">
      <c r="A2209" s="17"/>
      <c r="B2209" s="3">
        <f>DATE(YEAR(siječanj!B2209),MONTH(siječanj!B2209)+6,DAY(siječanj!B2209))</f>
        <v>42939</v>
      </c>
      <c r="C2209" s="9">
        <v>22.9791666666667</v>
      </c>
      <c r="D2209">
        <v>0.95551774881377494</v>
      </c>
      <c r="E2209" s="6">
        <v>95.25587769691019</v>
      </c>
      <c r="F2209" s="11">
        <v>83.907191325036919</v>
      </c>
      <c r="G2209" s="11">
        <v>74.531382786246766</v>
      </c>
      <c r="H2209" s="11">
        <v>241.521695852633</v>
      </c>
      <c r="I2209" s="11">
        <v>91.018681818231897</v>
      </c>
    </row>
    <row r="2210" spans="1:9" ht="15.75" thickBot="1" x14ac:dyDescent="0.3">
      <c r="A2210" s="17"/>
      <c r="B2210" s="3">
        <f>DATE(YEAR(siječanj!B2210),MONTH(siječanj!B2210)+6,DAY(siječanj!B2210))</f>
        <v>42939</v>
      </c>
      <c r="C2210" s="9">
        <v>22.9895833333333</v>
      </c>
      <c r="D2210">
        <v>0.95551774881377494</v>
      </c>
      <c r="E2210" s="6">
        <v>87.93302064535024</v>
      </c>
      <c r="F2210" s="11">
        <v>80.221934906806041</v>
      </c>
      <c r="G2210" s="11">
        <v>74.377273178392016</v>
      </c>
      <c r="H2210" s="11">
        <v>241.2448204793462</v>
      </c>
      <c r="I2210" s="11">
        <v>84.021561933440253</v>
      </c>
    </row>
    <row r="2211" spans="1:9" x14ac:dyDescent="0.25">
      <c r="A2211" s="12">
        <f t="shared" ref="A2211" si="21">A2115+1</f>
        <v>205</v>
      </c>
      <c r="B2211" s="3">
        <f>DATE(YEAR(siječanj!B2211),MONTH(siječanj!B2211)+6,DAY(siječanj!B2211))</f>
        <v>42940</v>
      </c>
      <c r="C2211" s="9">
        <v>23</v>
      </c>
      <c r="D2211">
        <v>0.95607878216490638</v>
      </c>
      <c r="E2211" s="6">
        <v>82.311308990701889</v>
      </c>
      <c r="F2211" s="11">
        <v>77.69564146607749</v>
      </c>
      <c r="G2211" s="11">
        <v>72.175768015281037</v>
      </c>
      <c r="H2211" s="11">
        <v>239.79424691661168</v>
      </c>
      <c r="I2211" s="11">
        <v>78.696096058229571</v>
      </c>
    </row>
    <row r="2212" spans="1:9" x14ac:dyDescent="0.25">
      <c r="A2212" s="13"/>
      <c r="B2212" s="3">
        <f>DATE(YEAR(siječanj!B2212),MONTH(siječanj!B2212)+6,DAY(siječanj!B2212))</f>
        <v>42940</v>
      </c>
      <c r="C2212" s="9">
        <v>23.0104166666667</v>
      </c>
      <c r="D2212">
        <v>0.95607878216490638</v>
      </c>
      <c r="E2212" s="6">
        <v>77.411574064612552</v>
      </c>
      <c r="F2212" s="11">
        <v>75.960032654131709</v>
      </c>
      <c r="G2212" s="11">
        <v>70.379957827018657</v>
      </c>
      <c r="H2212" s="11">
        <v>239.53988650112862</v>
      </c>
      <c r="I2212" s="11">
        <v>74.01156345716322</v>
      </c>
    </row>
    <row r="2213" spans="1:9" x14ac:dyDescent="0.25">
      <c r="A2213" s="13"/>
      <c r="B2213" s="3">
        <f>DATE(YEAR(siječanj!B2213),MONTH(siječanj!B2213)+6,DAY(siječanj!B2213))</f>
        <v>42940</v>
      </c>
      <c r="C2213" s="9">
        <v>23.0208333333333</v>
      </c>
      <c r="D2213">
        <v>0.95607878216490638</v>
      </c>
      <c r="E2213" s="6">
        <v>72.584424481064858</v>
      </c>
      <c r="F2213" s="11">
        <v>74.576557999313252</v>
      </c>
      <c r="G2213" s="11">
        <v>70.303129366194668</v>
      </c>
      <c r="H2213" s="11">
        <v>239.77381823288303</v>
      </c>
      <c r="I2213" s="11">
        <v>69.396428161997108</v>
      </c>
    </row>
    <row r="2214" spans="1:9" x14ac:dyDescent="0.25">
      <c r="A2214" s="13"/>
      <c r="B2214" s="3">
        <f>DATE(YEAR(siječanj!B2214),MONTH(siječanj!B2214)+6,DAY(siječanj!B2214))</f>
        <v>42940</v>
      </c>
      <c r="C2214" s="9">
        <v>23.03125</v>
      </c>
      <c r="D2214">
        <v>0.95607878216490638</v>
      </c>
      <c r="E2214" s="6">
        <v>68.781979370226338</v>
      </c>
      <c r="F2214" s="11">
        <v>72.347401050114087</v>
      </c>
      <c r="G2214" s="11">
        <v>69.289508864257598</v>
      </c>
      <c r="H2214" s="11">
        <v>240.04585497051531</v>
      </c>
      <c r="I2214" s="11">
        <v>65.760991071177713</v>
      </c>
    </row>
    <row r="2215" spans="1:9" x14ac:dyDescent="0.25">
      <c r="A2215" s="13"/>
      <c r="B2215" s="3">
        <f>DATE(YEAR(siječanj!B2215),MONTH(siječanj!B2215)+6,DAY(siječanj!B2215))</f>
        <v>42940</v>
      </c>
      <c r="C2215" s="9">
        <v>23.0416666666667</v>
      </c>
      <c r="D2215">
        <v>0.95607878216490638</v>
      </c>
      <c r="E2215" s="6">
        <v>66.168343299911498</v>
      </c>
      <c r="F2215" s="11">
        <v>71.747677197997348</v>
      </c>
      <c r="G2215" s="11">
        <v>67.929939954618078</v>
      </c>
      <c r="H2215" s="11">
        <v>239.89512716931205</v>
      </c>
      <c r="I2215" s="11">
        <v>63.262149080048822</v>
      </c>
    </row>
    <row r="2216" spans="1:9" x14ac:dyDescent="0.25">
      <c r="A2216" s="13"/>
      <c r="B2216" s="3">
        <f>DATE(YEAR(siječanj!B2216),MONTH(siječanj!B2216)+6,DAY(siječanj!B2216))</f>
        <v>42940</v>
      </c>
      <c r="C2216" s="9">
        <v>23.0520833333333</v>
      </c>
      <c r="D2216">
        <v>0.95607878216490638</v>
      </c>
      <c r="E2216" s="6">
        <v>63.914890678066783</v>
      </c>
      <c r="F2216" s="11">
        <v>70.190872923120082</v>
      </c>
      <c r="G2216" s="11">
        <v>66.980484717933805</v>
      </c>
      <c r="H2216" s="11">
        <v>239.5357329554748</v>
      </c>
      <c r="I2216" s="11">
        <v>61.10767084168922</v>
      </c>
    </row>
    <row r="2217" spans="1:9" x14ac:dyDescent="0.25">
      <c r="A2217" s="13"/>
      <c r="B2217" s="3">
        <f>DATE(YEAR(siječanj!B2217),MONTH(siječanj!B2217)+6,DAY(siječanj!B2217))</f>
        <v>42940</v>
      </c>
      <c r="C2217" s="9">
        <v>23.0625</v>
      </c>
      <c r="D2217">
        <v>0.95607878216490638</v>
      </c>
      <c r="E2217" s="6">
        <v>62.260249763477077</v>
      </c>
      <c r="F2217" s="11">
        <v>69.244449750966211</v>
      </c>
      <c r="G2217" s="11">
        <v>65.562895858449991</v>
      </c>
      <c r="H2217" s="11">
        <v>239.75918231015294</v>
      </c>
      <c r="I2217" s="11">
        <v>59.525703771148066</v>
      </c>
    </row>
    <row r="2218" spans="1:9" x14ac:dyDescent="0.25">
      <c r="A2218" s="13"/>
      <c r="B2218" s="3">
        <f>DATE(YEAR(siječanj!B2218),MONTH(siječanj!B2218)+6,DAY(siječanj!B2218))</f>
        <v>42940</v>
      </c>
      <c r="C2218" s="9">
        <v>23.0729166666667</v>
      </c>
      <c r="D2218">
        <v>0.95607878216490638</v>
      </c>
      <c r="E2218" s="6">
        <v>60.844532872050976</v>
      </c>
      <c r="F2218" s="11">
        <v>68.953537670941969</v>
      </c>
      <c r="G2218" s="11">
        <v>65.170384868613993</v>
      </c>
      <c r="H2218" s="11">
        <v>239.33613973479152</v>
      </c>
      <c r="I2218" s="11">
        <v>58.172166889703114</v>
      </c>
    </row>
    <row r="2219" spans="1:9" x14ac:dyDescent="0.25">
      <c r="A2219" s="13"/>
      <c r="B2219" s="3">
        <f>DATE(YEAR(siječanj!B2219),MONTH(siječanj!B2219)+6,DAY(siječanj!B2219))</f>
        <v>42940</v>
      </c>
      <c r="C2219" s="9">
        <v>23.0833333333333</v>
      </c>
      <c r="D2219">
        <v>0.95607878216490638</v>
      </c>
      <c r="E2219" s="6">
        <v>60.549981325727501</v>
      </c>
      <c r="F2219" s="11">
        <v>69.552828659927599</v>
      </c>
      <c r="G2219" s="11">
        <v>65.093912948253731</v>
      </c>
      <c r="H2219" s="11">
        <v>239.52211416636612</v>
      </c>
      <c r="I2219" s="11">
        <v>57.89055240600937</v>
      </c>
    </row>
    <row r="2220" spans="1:9" x14ac:dyDescent="0.25">
      <c r="A2220" s="13"/>
      <c r="B2220" s="3">
        <f>DATE(YEAR(siječanj!B2220),MONTH(siječanj!B2220)+6,DAY(siječanj!B2220))</f>
        <v>42940</v>
      </c>
      <c r="C2220" s="9">
        <v>23.09375</v>
      </c>
      <c r="D2220">
        <v>0.95607878216490638</v>
      </c>
      <c r="E2220" s="6">
        <v>60.030297507272174</v>
      </c>
      <c r="F2220" s="11">
        <v>70.643751966012488</v>
      </c>
      <c r="G2220" s="11">
        <v>65.885472838451562</v>
      </c>
      <c r="H2220" s="11">
        <v>239.62476765201723</v>
      </c>
      <c r="I2220" s="11">
        <v>57.393693733749792</v>
      </c>
    </row>
    <row r="2221" spans="1:9" x14ac:dyDescent="0.25">
      <c r="A2221" s="13"/>
      <c r="B2221" s="3">
        <f>DATE(YEAR(siječanj!B2221),MONTH(siječanj!B2221)+6,DAY(siječanj!B2221))</f>
        <v>42940</v>
      </c>
      <c r="C2221" s="9">
        <v>23.1041666666667</v>
      </c>
      <c r="D2221">
        <v>0.95607878216490638</v>
      </c>
      <c r="E2221" s="6">
        <v>59.249190730410035</v>
      </c>
      <c r="F2221" s="11">
        <v>70.083234291193435</v>
      </c>
      <c r="G2221" s="11">
        <v>65.650729000778</v>
      </c>
      <c r="H2221" s="11">
        <v>239.76986171311262</v>
      </c>
      <c r="I2221" s="11">
        <v>56.646894117786687</v>
      </c>
    </row>
    <row r="2222" spans="1:9" x14ac:dyDescent="0.25">
      <c r="A2222" s="13"/>
      <c r="B2222" s="3">
        <f>DATE(YEAR(siječanj!B2222),MONTH(siječanj!B2222)+6,DAY(siječanj!B2222))</f>
        <v>42940</v>
      </c>
      <c r="C2222" s="9">
        <v>23.1145833333333</v>
      </c>
      <c r="D2222">
        <v>0.95607878216490638</v>
      </c>
      <c r="E2222" s="6">
        <v>58.935464124361872</v>
      </c>
      <c r="F2222" s="11">
        <v>68.670272839566664</v>
      </c>
      <c r="G2222" s="11">
        <v>64.734764531248175</v>
      </c>
      <c r="H2222" s="11">
        <v>239.75143929294802</v>
      </c>
      <c r="I2222" s="11">
        <v>56.346946766343429</v>
      </c>
    </row>
    <row r="2223" spans="1:9" x14ac:dyDescent="0.25">
      <c r="A2223" s="13"/>
      <c r="B2223" s="3">
        <f>DATE(YEAR(siječanj!B2223),MONTH(siječanj!B2223)+6,DAY(siječanj!B2223))</f>
        <v>42940</v>
      </c>
      <c r="C2223" s="9">
        <v>23.125</v>
      </c>
      <c r="D2223">
        <v>0.95607878216490638</v>
      </c>
      <c r="E2223" s="6">
        <v>58.727451448772008</v>
      </c>
      <c r="F2223" s="11">
        <v>67.772450577851501</v>
      </c>
      <c r="G2223" s="11">
        <v>63.554235019415863</v>
      </c>
      <c r="H2223" s="11">
        <v>239.54928773617459</v>
      </c>
      <c r="I2223" s="11">
        <v>56.148070260790611</v>
      </c>
    </row>
    <row r="2224" spans="1:9" x14ac:dyDescent="0.25">
      <c r="A2224" s="13"/>
      <c r="B2224" s="3">
        <f>DATE(YEAR(siječanj!B2224),MONTH(siječanj!B2224)+6,DAY(siječanj!B2224))</f>
        <v>42940</v>
      </c>
      <c r="C2224" s="9">
        <v>23.1354166666667</v>
      </c>
      <c r="D2224">
        <v>0.95607878216490638</v>
      </c>
      <c r="E2224" s="6">
        <v>58.661656776967241</v>
      </c>
      <c r="F2224" s="11">
        <v>66.535884860128618</v>
      </c>
      <c r="G2224" s="11">
        <v>63.406418951656768</v>
      </c>
      <c r="H2224" s="11">
        <v>239.40305552555981</v>
      </c>
      <c r="I2224" s="11">
        <v>56.085165371098569</v>
      </c>
    </row>
    <row r="2225" spans="1:9" x14ac:dyDescent="0.25">
      <c r="A2225" s="13"/>
      <c r="B2225" s="3">
        <f>DATE(YEAR(siječanj!B2225),MONTH(siječanj!B2225)+6,DAY(siječanj!B2225))</f>
        <v>42940</v>
      </c>
      <c r="C2225" s="9">
        <v>23.1458333333333</v>
      </c>
      <c r="D2225">
        <v>0.95607878216490638</v>
      </c>
      <c r="E2225" s="6">
        <v>59.141388584337818</v>
      </c>
      <c r="F2225" s="11">
        <v>66.435532757575032</v>
      </c>
      <c r="G2225" s="11">
        <v>63.643626523995415</v>
      </c>
      <c r="H2225" s="11">
        <v>239.22897565658116</v>
      </c>
      <c r="I2225" s="11">
        <v>56.543826773255198</v>
      </c>
    </row>
    <row r="2226" spans="1:9" x14ac:dyDescent="0.25">
      <c r="A2226" s="13"/>
      <c r="B2226" s="3">
        <f>DATE(YEAR(siječanj!B2226),MONTH(siječanj!B2226)+6,DAY(siječanj!B2226))</f>
        <v>42940</v>
      </c>
      <c r="C2226" s="9">
        <v>23.15625</v>
      </c>
      <c r="D2226">
        <v>0.95607878216490638</v>
      </c>
      <c r="E2226" s="6">
        <v>60.34931214221335</v>
      </c>
      <c r="F2226" s="11">
        <v>65.664170658004252</v>
      </c>
      <c r="G2226" s="11">
        <v>62.766753311151433</v>
      </c>
      <c r="H2226" s="11">
        <v>239.29652853104352</v>
      </c>
      <c r="I2226" s="11">
        <v>57.69869685741714</v>
      </c>
    </row>
    <row r="2227" spans="1:9" x14ac:dyDescent="0.25">
      <c r="A2227" s="13"/>
      <c r="B2227" s="3">
        <f>DATE(YEAR(siječanj!B2227),MONTH(siječanj!B2227)+6,DAY(siječanj!B2227))</f>
        <v>42940</v>
      </c>
      <c r="C2227" s="9">
        <v>23.1666666666667</v>
      </c>
      <c r="D2227">
        <v>0.95607878216490638</v>
      </c>
      <c r="E2227" s="6">
        <v>62.500018402366656</v>
      </c>
      <c r="F2227" s="11">
        <v>65.339423109901205</v>
      </c>
      <c r="G2227" s="11">
        <v>63.033798112409535</v>
      </c>
      <c r="H2227" s="11">
        <v>232.60332824123523</v>
      </c>
      <c r="I2227" s="11">
        <v>59.754941479418953</v>
      </c>
    </row>
    <row r="2228" spans="1:9" x14ac:dyDescent="0.25">
      <c r="A2228" s="13"/>
      <c r="B2228" s="3">
        <f>DATE(YEAR(siječanj!B2228),MONTH(siječanj!B2228)+6,DAY(siječanj!B2228))</f>
        <v>42940</v>
      </c>
      <c r="C2228" s="9">
        <v>23.1770833333333</v>
      </c>
      <c r="D2228">
        <v>0.95607878216490638</v>
      </c>
      <c r="E2228" s="6">
        <v>64.692467139844027</v>
      </c>
      <c r="F2228" s="11">
        <v>64.311826076695411</v>
      </c>
      <c r="G2228" s="11">
        <v>60.880377839030047</v>
      </c>
      <c r="H2228" s="11">
        <v>172.95380304669442</v>
      </c>
      <c r="I2228" s="11">
        <v>61.851095198305295</v>
      </c>
    </row>
    <row r="2229" spans="1:9" x14ac:dyDescent="0.25">
      <c r="A2229" s="13"/>
      <c r="B2229" s="3">
        <f>DATE(YEAR(siječanj!B2229),MONTH(siječanj!B2229)+6,DAY(siječanj!B2229))</f>
        <v>42940</v>
      </c>
      <c r="C2229" s="9">
        <v>23.1875</v>
      </c>
      <c r="D2229">
        <v>0.95607878216490638</v>
      </c>
      <c r="E2229" s="6">
        <v>67.232963061282533</v>
      </c>
      <c r="F2229" s="11">
        <v>63.8965259663672</v>
      </c>
      <c r="G2229" s="11">
        <v>59.878915767513284</v>
      </c>
      <c r="H2229" s="11">
        <v>104.4882696877789</v>
      </c>
      <c r="I2229" s="11">
        <v>64.280009444969139</v>
      </c>
    </row>
    <row r="2230" spans="1:9" x14ac:dyDescent="0.25">
      <c r="A2230" s="13"/>
      <c r="B2230" s="3">
        <f>DATE(YEAR(siječanj!B2230),MONTH(siječanj!B2230)+6,DAY(siječanj!B2230))</f>
        <v>42940</v>
      </c>
      <c r="C2230" s="9">
        <v>23.1979166666667</v>
      </c>
      <c r="D2230">
        <v>0.95607878216490638</v>
      </c>
      <c r="E2230" s="6">
        <v>71.007072356637664</v>
      </c>
      <c r="F2230" s="11">
        <v>63.482620637239116</v>
      </c>
      <c r="G2230" s="11">
        <v>59.441200254164002</v>
      </c>
      <c r="H2230" s="11">
        <v>67.975709010391824</v>
      </c>
      <c r="I2230" s="11">
        <v>67.888355263829524</v>
      </c>
    </row>
    <row r="2231" spans="1:9" x14ac:dyDescent="0.25">
      <c r="A2231" s="13"/>
      <c r="B2231" s="3">
        <f>DATE(YEAR(siječanj!B2231),MONTH(siječanj!B2231)+6,DAY(siječanj!B2231))</f>
        <v>42940</v>
      </c>
      <c r="C2231" s="9">
        <v>23.2083333333333</v>
      </c>
      <c r="D2231">
        <v>0.95607878216490638</v>
      </c>
      <c r="E2231" s="6">
        <v>74.126659051753023</v>
      </c>
      <c r="F2231" s="11">
        <v>63.388717393740116</v>
      </c>
      <c r="G2231" s="11">
        <v>62.545710241859226</v>
      </c>
      <c r="H2231" s="11">
        <v>46.055010274816354</v>
      </c>
      <c r="I2231" s="11">
        <v>70.870925912153268</v>
      </c>
    </row>
    <row r="2232" spans="1:9" x14ac:dyDescent="0.25">
      <c r="A2232" s="13"/>
      <c r="B2232" s="3">
        <f>DATE(YEAR(siječanj!B2232),MONTH(siječanj!B2232)+6,DAY(siječanj!B2232))</f>
        <v>42940</v>
      </c>
      <c r="C2232" s="9">
        <v>23.21875</v>
      </c>
      <c r="D2232">
        <v>0.95607878216490638</v>
      </c>
      <c r="E2232" s="6">
        <v>77.604199052522731</v>
      </c>
      <c r="F2232" s="11">
        <v>67.988950279250872</v>
      </c>
      <c r="G2232" s="11">
        <v>68.690460794108631</v>
      </c>
      <c r="H2232" s="11">
        <v>27.065110560097512</v>
      </c>
      <c r="I2232" s="11">
        <v>74.195728121018917</v>
      </c>
    </row>
    <row r="2233" spans="1:9" x14ac:dyDescent="0.25">
      <c r="A2233" s="13"/>
      <c r="B2233" s="3">
        <f>DATE(YEAR(siječanj!B2233),MONTH(siječanj!B2233)+6,DAY(siječanj!B2233))</f>
        <v>42940</v>
      </c>
      <c r="C2233" s="9">
        <v>23.2291666666667</v>
      </c>
      <c r="D2233">
        <v>0.95607878216490638</v>
      </c>
      <c r="E2233" s="6">
        <v>81.855753440051458</v>
      </c>
      <c r="F2233" s="11">
        <v>75.99872180046728</v>
      </c>
      <c r="G2233" s="11">
        <v>73.327838387177309</v>
      </c>
      <c r="H2233" s="11">
        <v>7.0057743528537548</v>
      </c>
      <c r="I2233" s="11">
        <v>78.260549062155249</v>
      </c>
    </row>
    <row r="2234" spans="1:9" x14ac:dyDescent="0.25">
      <c r="A2234" s="13"/>
      <c r="B2234" s="3">
        <f>DATE(YEAR(siječanj!B2234),MONTH(siječanj!B2234)+6,DAY(siječanj!B2234))</f>
        <v>42940</v>
      </c>
      <c r="C2234" s="9">
        <v>23.2395833333333</v>
      </c>
      <c r="D2234">
        <v>0.95607878216490638</v>
      </c>
      <c r="E2234" s="6">
        <v>86.478847437197842</v>
      </c>
      <c r="F2234" s="11">
        <v>77.407819547850053</v>
      </c>
      <c r="G2234" s="11">
        <v>76.819018510819632</v>
      </c>
      <c r="H2234" s="11">
        <v>2.8356705237678823</v>
      </c>
      <c r="I2234" s="11">
        <v>82.680591140780848</v>
      </c>
    </row>
    <row r="2235" spans="1:9" x14ac:dyDescent="0.25">
      <c r="A2235" s="13"/>
      <c r="B2235" s="3">
        <f>DATE(YEAR(siječanj!B2235),MONTH(siječanj!B2235)+6,DAY(siječanj!B2235))</f>
        <v>42940</v>
      </c>
      <c r="C2235" s="9">
        <v>23.25</v>
      </c>
      <c r="D2235">
        <v>0.95607878216490638</v>
      </c>
      <c r="E2235" s="6">
        <v>88.895033987235934</v>
      </c>
      <c r="F2235" s="11">
        <v>77.260092980395783</v>
      </c>
      <c r="G2235" s="11">
        <v>94.766143754447782</v>
      </c>
      <c r="H2235" s="11">
        <v>2.9557472983270636</v>
      </c>
      <c r="I2235" s="11">
        <v>84.990655835024498</v>
      </c>
    </row>
    <row r="2236" spans="1:9" x14ac:dyDescent="0.25">
      <c r="A2236" s="13"/>
      <c r="B2236" s="3">
        <f>DATE(YEAR(siječanj!B2236),MONTH(siječanj!B2236)+6,DAY(siječanj!B2236))</f>
        <v>42940</v>
      </c>
      <c r="C2236" s="9">
        <v>23.2604166666667</v>
      </c>
      <c r="D2236">
        <v>0.95607878216490638</v>
      </c>
      <c r="E2236" s="6">
        <v>89.84041802654987</v>
      </c>
      <c r="F2236" s="11">
        <v>87.197600415882761</v>
      </c>
      <c r="G2236" s="11">
        <v>100.17974198562884</v>
      </c>
      <c r="H2236" s="11">
        <v>3.5124804366993363</v>
      </c>
      <c r="I2236" s="11">
        <v>85.894517456009908</v>
      </c>
    </row>
    <row r="2237" spans="1:9" x14ac:dyDescent="0.25">
      <c r="A2237" s="13"/>
      <c r="B2237" s="3">
        <f>DATE(YEAR(siječanj!B2237),MONTH(siječanj!B2237)+6,DAY(siječanj!B2237))</f>
        <v>42940</v>
      </c>
      <c r="C2237" s="9">
        <v>23.2708333333333</v>
      </c>
      <c r="D2237">
        <v>0.95607878216490638</v>
      </c>
      <c r="E2237" s="6">
        <v>92.99927488668213</v>
      </c>
      <c r="F2237" s="11">
        <v>93.585898712038102</v>
      </c>
      <c r="G2237" s="11">
        <v>108.95404656109163</v>
      </c>
      <c r="H2237" s="11">
        <v>3.3711558708048361</v>
      </c>
      <c r="I2237" s="11">
        <v>88.914633475878418</v>
      </c>
    </row>
    <row r="2238" spans="1:9" x14ac:dyDescent="0.25">
      <c r="A2238" s="13"/>
      <c r="B2238" s="3">
        <f>DATE(YEAR(siječanj!B2238),MONTH(siječanj!B2238)+6,DAY(siječanj!B2238))</f>
        <v>42940</v>
      </c>
      <c r="C2238" s="9">
        <v>23.28125</v>
      </c>
      <c r="D2238">
        <v>0.95607878216490638</v>
      </c>
      <c r="E2238" s="6">
        <v>93.800332856638775</v>
      </c>
      <c r="F2238" s="11">
        <v>102.33842328625498</v>
      </c>
      <c r="G2238" s="11">
        <v>119.75281192602604</v>
      </c>
      <c r="H2238" s="11">
        <v>3.4921937716277607</v>
      </c>
      <c r="I2238" s="11">
        <v>89.68050800423805</v>
      </c>
    </row>
    <row r="2239" spans="1:9" x14ac:dyDescent="0.25">
      <c r="A2239" s="13"/>
      <c r="B2239" s="3">
        <f>DATE(YEAR(siječanj!B2239),MONTH(siječanj!B2239)+6,DAY(siječanj!B2239))</f>
        <v>42940</v>
      </c>
      <c r="C2239" s="9">
        <v>23.2916666666667</v>
      </c>
      <c r="D2239">
        <v>0.95607878216490638</v>
      </c>
      <c r="E2239" s="6">
        <v>93.558629839312161</v>
      </c>
      <c r="F2239" s="11">
        <v>111.11969718676058</v>
      </c>
      <c r="G2239" s="11">
        <v>128.79448980070228</v>
      </c>
      <c r="H2239" s="11">
        <v>3.1197148388429632</v>
      </c>
      <c r="I2239" s="11">
        <v>89.449420877786835</v>
      </c>
    </row>
    <row r="2240" spans="1:9" x14ac:dyDescent="0.25">
      <c r="A2240" s="13"/>
      <c r="B2240" s="3">
        <f>DATE(YEAR(siječanj!B2240),MONTH(siječanj!B2240)+6,DAY(siječanj!B2240))</f>
        <v>42940</v>
      </c>
      <c r="C2240" s="9">
        <v>23.3020833333333</v>
      </c>
      <c r="D2240">
        <v>0.95607878216490638</v>
      </c>
      <c r="E2240" s="6">
        <v>93.17357141558945</v>
      </c>
      <c r="F2240" s="11">
        <v>125.11966117928839</v>
      </c>
      <c r="G2240" s="11">
        <v>139.5363408918372</v>
      </c>
      <c r="H2240" s="11">
        <v>2.7934839816960957</v>
      </c>
      <c r="I2240" s="11">
        <v>89.081274688971689</v>
      </c>
    </row>
    <row r="2241" spans="1:9" x14ac:dyDescent="0.25">
      <c r="A2241" s="13"/>
      <c r="B2241" s="3">
        <f>DATE(YEAR(siječanj!B2241),MONTH(siječanj!B2241)+6,DAY(siječanj!B2241))</f>
        <v>42940</v>
      </c>
      <c r="C2241" s="9">
        <v>23.3125</v>
      </c>
      <c r="D2241">
        <v>0.95607878216490638</v>
      </c>
      <c r="E2241" s="6">
        <v>94.065145195426524</v>
      </c>
      <c r="F2241" s="11">
        <v>134.80556291184766</v>
      </c>
      <c r="G2241" s="11">
        <v>148.85684142129236</v>
      </c>
      <c r="H2241" s="11">
        <v>2.3035596200336057</v>
      </c>
      <c r="I2241" s="11">
        <v>89.933689462608484</v>
      </c>
    </row>
    <row r="2242" spans="1:9" x14ac:dyDescent="0.25">
      <c r="A2242" s="13"/>
      <c r="B2242" s="3">
        <f>DATE(YEAR(siječanj!B2242),MONTH(siječanj!B2242)+6,DAY(siječanj!B2242))</f>
        <v>42940</v>
      </c>
      <c r="C2242" s="9">
        <v>23.3229166666667</v>
      </c>
      <c r="D2242">
        <v>0.95607878216490638</v>
      </c>
      <c r="E2242" s="6">
        <v>95.765197852133369</v>
      </c>
      <c r="F2242" s="11">
        <v>144.13208403782616</v>
      </c>
      <c r="G2242" s="11">
        <v>163.33324956025248</v>
      </c>
      <c r="H2242" s="11">
        <v>1.9562589949384599</v>
      </c>
      <c r="I2242" s="11">
        <v>91.559073736248976</v>
      </c>
    </row>
    <row r="2243" spans="1:9" x14ac:dyDescent="0.25">
      <c r="A2243" s="13"/>
      <c r="B2243" s="3">
        <f>DATE(YEAR(siječanj!B2243),MONTH(siječanj!B2243)+6,DAY(siječanj!B2243))</f>
        <v>42940</v>
      </c>
      <c r="C2243" s="9">
        <v>23.3333333333333</v>
      </c>
      <c r="D2243">
        <v>0.95607878216490638</v>
      </c>
      <c r="E2243" s="6">
        <v>96.613988024333182</v>
      </c>
      <c r="F2243" s="11">
        <v>165.86152464223329</v>
      </c>
      <c r="G2243" s="11">
        <v>177.96949198485012</v>
      </c>
      <c r="H2243" s="11">
        <v>1.816102582504993</v>
      </c>
      <c r="I2243" s="11">
        <v>92.370584010399313</v>
      </c>
    </row>
    <row r="2244" spans="1:9" x14ac:dyDescent="0.25">
      <c r="A2244" s="13"/>
      <c r="B2244" s="3">
        <f>DATE(YEAR(siječanj!B2244),MONTH(siječanj!B2244)+6,DAY(siječanj!B2244))</f>
        <v>42940</v>
      </c>
      <c r="C2244" s="9">
        <v>23.34375</v>
      </c>
      <c r="D2244">
        <v>0.95607878216490638</v>
      </c>
      <c r="E2244" s="6">
        <v>98.31710551460263</v>
      </c>
      <c r="F2244" s="11">
        <v>189.50102591639217</v>
      </c>
      <c r="G2244" s="11">
        <v>189.99687976349361</v>
      </c>
      <c r="H2244" s="11">
        <v>1.7576489034094844</v>
      </c>
      <c r="I2244" s="11">
        <v>93.998898506379888</v>
      </c>
    </row>
    <row r="2245" spans="1:9" x14ac:dyDescent="0.25">
      <c r="A2245" s="13"/>
      <c r="B2245" s="3">
        <f>DATE(YEAR(siječanj!B2245),MONTH(siječanj!B2245)+6,DAY(siječanj!B2245))</f>
        <v>42940</v>
      </c>
      <c r="C2245" s="9">
        <v>23.3541666666667</v>
      </c>
      <c r="D2245">
        <v>0.95607878216490638</v>
      </c>
      <c r="E2245" s="6">
        <v>99.072275343442769</v>
      </c>
      <c r="F2245" s="11">
        <v>187.39851349696727</v>
      </c>
      <c r="G2245" s="11">
        <v>194.65645500498368</v>
      </c>
      <c r="H2245" s="11">
        <v>1.8617115741860746</v>
      </c>
      <c r="I2245" s="11">
        <v>94.720900356665041</v>
      </c>
    </row>
    <row r="2246" spans="1:9" x14ac:dyDescent="0.25">
      <c r="A2246" s="13"/>
      <c r="B2246" s="3">
        <f>DATE(YEAR(siječanj!B2246),MONTH(siječanj!B2246)+6,DAY(siječanj!B2246))</f>
        <v>42940</v>
      </c>
      <c r="C2246" s="9">
        <v>23.3645833333333</v>
      </c>
      <c r="D2246">
        <v>0.95607878216490638</v>
      </c>
      <c r="E2246" s="6">
        <v>100.76291812741411</v>
      </c>
      <c r="F2246" s="11">
        <v>188.73871386265438</v>
      </c>
      <c r="G2246" s="11">
        <v>201.18983466269435</v>
      </c>
      <c r="H2246" s="11">
        <v>2.0602046503426692</v>
      </c>
      <c r="I2246" s="11">
        <v>96.337288050640254</v>
      </c>
    </row>
    <row r="2247" spans="1:9" x14ac:dyDescent="0.25">
      <c r="A2247" s="13"/>
      <c r="B2247" s="3">
        <f>DATE(YEAR(siječanj!B2247),MONTH(siječanj!B2247)+6,DAY(siječanj!B2247))</f>
        <v>42940</v>
      </c>
      <c r="C2247" s="9">
        <v>23.375</v>
      </c>
      <c r="D2247">
        <v>0.95607878216490638</v>
      </c>
      <c r="E2247" s="6">
        <v>102.31212003346809</v>
      </c>
      <c r="F2247" s="11">
        <v>191.54224010686687</v>
      </c>
      <c r="G2247" s="11">
        <v>207.31662198528818</v>
      </c>
      <c r="H2247" s="11">
        <v>1.9194011529012498</v>
      </c>
      <c r="I2247" s="11">
        <v>97.818447122307887</v>
      </c>
    </row>
    <row r="2248" spans="1:9" x14ac:dyDescent="0.25">
      <c r="A2248" s="13"/>
      <c r="B2248" s="3">
        <f>DATE(YEAR(siječanj!B2248),MONTH(siječanj!B2248)+6,DAY(siječanj!B2248))</f>
        <v>42940</v>
      </c>
      <c r="C2248" s="9">
        <v>23.3854166666667</v>
      </c>
      <c r="D2248">
        <v>0.95607878216490638</v>
      </c>
      <c r="E2248" s="6">
        <v>104.13538138138718</v>
      </c>
      <c r="F2248" s="11">
        <v>198.81094593969564</v>
      </c>
      <c r="G2248" s="11">
        <v>209.17455434176398</v>
      </c>
      <c r="H2248" s="11">
        <v>1.6667509620914405</v>
      </c>
      <c r="I2248" s="11">
        <v>99.561628611394724</v>
      </c>
    </row>
    <row r="2249" spans="1:9" x14ac:dyDescent="0.25">
      <c r="A2249" s="13"/>
      <c r="B2249" s="3">
        <f>DATE(YEAR(siječanj!B2249),MONTH(siječanj!B2249)+6,DAY(siječanj!B2249))</f>
        <v>42940</v>
      </c>
      <c r="C2249" s="9">
        <v>23.3958333333333</v>
      </c>
      <c r="D2249">
        <v>0.95607878216490638</v>
      </c>
      <c r="E2249" s="6">
        <v>104.80592786047036</v>
      </c>
      <c r="F2249" s="11">
        <v>196.50384557095978</v>
      </c>
      <c r="G2249" s="11">
        <v>212.06602138720143</v>
      </c>
      <c r="H2249" s="11">
        <v>1.64003545245863</v>
      </c>
      <c r="I2249" s="11">
        <v>100.20272387250154</v>
      </c>
    </row>
    <row r="2250" spans="1:9" x14ac:dyDescent="0.25">
      <c r="A2250" s="13"/>
      <c r="B2250" s="3">
        <f>DATE(YEAR(siječanj!B2250),MONTH(siječanj!B2250)+6,DAY(siječanj!B2250))</f>
        <v>42940</v>
      </c>
      <c r="C2250" s="9">
        <v>23.40625</v>
      </c>
      <c r="D2250">
        <v>0.95607878216490638</v>
      </c>
      <c r="E2250" s="6">
        <v>105.52494595274365</v>
      </c>
      <c r="F2250" s="11">
        <v>194.52596166135609</v>
      </c>
      <c r="G2250" s="11">
        <v>210.65532297263456</v>
      </c>
      <c r="H2250" s="11">
        <v>1.7596361644771843</v>
      </c>
      <c r="I2250" s="11">
        <v>100.89016181451672</v>
      </c>
    </row>
    <row r="2251" spans="1:9" x14ac:dyDescent="0.25">
      <c r="A2251" s="13"/>
      <c r="B2251" s="3">
        <f>DATE(YEAR(siječanj!B2251),MONTH(siječanj!B2251)+6,DAY(siječanj!B2251))</f>
        <v>42940</v>
      </c>
      <c r="C2251" s="9">
        <v>23.4166666666667</v>
      </c>
      <c r="D2251">
        <v>0.95607878216490638</v>
      </c>
      <c r="E2251" s="6">
        <v>106.68323965236182</v>
      </c>
      <c r="F2251" s="11">
        <v>202.69040560008369</v>
      </c>
      <c r="G2251" s="11">
        <v>211.34171945032375</v>
      </c>
      <c r="H2251" s="11">
        <v>1.7206160383793971</v>
      </c>
      <c r="I2251" s="11">
        <v>101.99758184423693</v>
      </c>
    </row>
    <row r="2252" spans="1:9" x14ac:dyDescent="0.25">
      <c r="A2252" s="13"/>
      <c r="B2252" s="3">
        <f>DATE(YEAR(siječanj!B2252),MONTH(siječanj!B2252)+6,DAY(siječanj!B2252))</f>
        <v>42940</v>
      </c>
      <c r="C2252" s="9">
        <v>23.4270833333333</v>
      </c>
      <c r="D2252">
        <v>0.95607878216490638</v>
      </c>
      <c r="E2252" s="6">
        <v>107.10974478902978</v>
      </c>
      <c r="F2252" s="11">
        <v>198.50719626144155</v>
      </c>
      <c r="G2252" s="11">
        <v>207.54784448512336</v>
      </c>
      <c r="H2252" s="11">
        <v>1.984960765507582</v>
      </c>
      <c r="I2252" s="11">
        <v>102.40535435588951</v>
      </c>
    </row>
    <row r="2253" spans="1:9" x14ac:dyDescent="0.25">
      <c r="A2253" s="13"/>
      <c r="B2253" s="3">
        <f>DATE(YEAR(siječanj!B2253),MONTH(siječanj!B2253)+6,DAY(siječanj!B2253))</f>
        <v>42940</v>
      </c>
      <c r="C2253" s="9">
        <v>23.4375</v>
      </c>
      <c r="D2253">
        <v>0.95607878216490638</v>
      </c>
      <c r="E2253" s="6">
        <v>109.12796845744974</v>
      </c>
      <c r="F2253" s="11">
        <v>195.30294697363885</v>
      </c>
      <c r="G2253" s="11">
        <v>208.62123158456973</v>
      </c>
      <c r="H2253" s="11">
        <v>2.0278904052005569</v>
      </c>
      <c r="I2253" s="11">
        <v>104.33493518292886</v>
      </c>
    </row>
    <row r="2254" spans="1:9" x14ac:dyDescent="0.25">
      <c r="A2254" s="13"/>
      <c r="B2254" s="3">
        <f>DATE(YEAR(siječanj!B2254),MONTH(siječanj!B2254)+6,DAY(siječanj!B2254))</f>
        <v>42940</v>
      </c>
      <c r="C2254" s="9">
        <v>23.4479166666667</v>
      </c>
      <c r="D2254">
        <v>0.95607878216490638</v>
      </c>
      <c r="E2254" s="6">
        <v>110.02296536259688</v>
      </c>
      <c r="F2254" s="11">
        <v>192.80789983818659</v>
      </c>
      <c r="G2254" s="11">
        <v>206.76922020343531</v>
      </c>
      <c r="H2254" s="11">
        <v>1.9593223973795089</v>
      </c>
      <c r="I2254" s="11">
        <v>105.1906227340433</v>
      </c>
    </row>
    <row r="2255" spans="1:9" x14ac:dyDescent="0.25">
      <c r="A2255" s="13"/>
      <c r="B2255" s="3">
        <f>DATE(YEAR(siječanj!B2255),MONTH(siječanj!B2255)+6,DAY(siječanj!B2255))</f>
        <v>42940</v>
      </c>
      <c r="C2255" s="9">
        <v>23.4583333333333</v>
      </c>
      <c r="D2255">
        <v>0.95607878216490638</v>
      </c>
      <c r="E2255" s="6">
        <v>111.24197412968901</v>
      </c>
      <c r="F2255" s="11">
        <v>197.37702269014747</v>
      </c>
      <c r="G2255" s="11">
        <v>210.06849743006794</v>
      </c>
      <c r="H2255" s="11">
        <v>1.8072794234011953</v>
      </c>
      <c r="I2255" s="11">
        <v>106.35609115153309</v>
      </c>
    </row>
    <row r="2256" spans="1:9" x14ac:dyDescent="0.25">
      <c r="A2256" s="13"/>
      <c r="B2256" s="3">
        <f>DATE(YEAR(siječanj!B2256),MONTH(siječanj!B2256)+6,DAY(siječanj!B2256))</f>
        <v>42940</v>
      </c>
      <c r="C2256" s="9">
        <v>23.46875</v>
      </c>
      <c r="D2256">
        <v>0.95607878216490638</v>
      </c>
      <c r="E2256" s="6">
        <v>112.8566114233024</v>
      </c>
      <c r="F2256" s="11">
        <v>205.2096529909565</v>
      </c>
      <c r="G2256" s="11">
        <v>207.65549566873284</v>
      </c>
      <c r="H2256" s="11">
        <v>1.9919096783905099</v>
      </c>
      <c r="I2256" s="11">
        <v>107.89981160884902</v>
      </c>
    </row>
    <row r="2257" spans="1:9" x14ac:dyDescent="0.25">
      <c r="A2257" s="13"/>
      <c r="B2257" s="3">
        <f>DATE(YEAR(siječanj!B2257),MONTH(siječanj!B2257)+6,DAY(siječanj!B2257))</f>
        <v>42940</v>
      </c>
      <c r="C2257" s="9">
        <v>23.4791666666667</v>
      </c>
      <c r="D2257">
        <v>0.95607878216490638</v>
      </c>
      <c r="E2257" s="6">
        <v>113.06050126255187</v>
      </c>
      <c r="F2257" s="11">
        <v>189.30081870228733</v>
      </c>
      <c r="G2257" s="11">
        <v>205.45947081297439</v>
      </c>
      <c r="H2257" s="11">
        <v>2.1233969519539104</v>
      </c>
      <c r="I2257" s="11">
        <v>108.09474635805445</v>
      </c>
    </row>
    <row r="2258" spans="1:9" x14ac:dyDescent="0.25">
      <c r="A2258" s="13"/>
      <c r="B2258" s="3">
        <f>DATE(YEAR(siječanj!B2258),MONTH(siječanj!B2258)+6,DAY(siječanj!B2258))</f>
        <v>42940</v>
      </c>
      <c r="C2258" s="9">
        <v>23.4895833333333</v>
      </c>
      <c r="D2258">
        <v>0.95607878216490638</v>
      </c>
      <c r="E2258" s="6">
        <v>112.29835913585634</v>
      </c>
      <c r="F2258" s="11">
        <v>189.19184540903987</v>
      </c>
      <c r="G2258" s="11">
        <v>199.01423677125658</v>
      </c>
      <c r="H2258" s="11">
        <v>1.880928098672628</v>
      </c>
      <c r="I2258" s="11">
        <v>107.36607844172683</v>
      </c>
    </row>
    <row r="2259" spans="1:9" x14ac:dyDescent="0.25">
      <c r="A2259" s="13"/>
      <c r="B2259" s="3">
        <f>DATE(YEAR(siječanj!B2259),MONTH(siječanj!B2259)+6,DAY(siječanj!B2259))</f>
        <v>42940</v>
      </c>
      <c r="C2259" s="9">
        <v>23.5</v>
      </c>
      <c r="D2259">
        <v>0.95607878216490638</v>
      </c>
      <c r="E2259" s="6">
        <v>111.56354643175804</v>
      </c>
      <c r="F2259" s="11">
        <v>184.01768410763077</v>
      </c>
      <c r="G2259" s="11">
        <v>196.9401447480198</v>
      </c>
      <c r="H2259" s="11">
        <v>1.9656062228895026</v>
      </c>
      <c r="I2259" s="11">
        <v>106.66353960647322</v>
      </c>
    </row>
    <row r="2260" spans="1:9" x14ac:dyDescent="0.25">
      <c r="A2260" s="13"/>
      <c r="B2260" s="3">
        <f>DATE(YEAR(siječanj!B2260),MONTH(siječanj!B2260)+6,DAY(siječanj!B2260))</f>
        <v>42940</v>
      </c>
      <c r="C2260" s="9">
        <v>23.5104166666667</v>
      </c>
      <c r="D2260">
        <v>0.95607878216490638</v>
      </c>
      <c r="E2260" s="6">
        <v>110.99290380033671</v>
      </c>
      <c r="F2260" s="11">
        <v>183.05534920741803</v>
      </c>
      <c r="G2260" s="11">
        <v>197.95695808983987</v>
      </c>
      <c r="H2260" s="11">
        <v>1.9943580000280181</v>
      </c>
      <c r="I2260" s="11">
        <v>106.11796029437252</v>
      </c>
    </row>
    <row r="2261" spans="1:9" x14ac:dyDescent="0.25">
      <c r="A2261" s="13"/>
      <c r="B2261" s="3">
        <f>DATE(YEAR(siječanj!B2261),MONTH(siječanj!B2261)+6,DAY(siječanj!B2261))</f>
        <v>42940</v>
      </c>
      <c r="C2261" s="9">
        <v>23.5208333333333</v>
      </c>
      <c r="D2261">
        <v>0.95607878216490638</v>
      </c>
      <c r="E2261" s="6">
        <v>111.78021468166776</v>
      </c>
      <c r="F2261" s="11">
        <v>182.49990164242129</v>
      </c>
      <c r="G2261" s="11">
        <v>197.66980280399858</v>
      </c>
      <c r="H2261" s="11">
        <v>2.1687459094741457</v>
      </c>
      <c r="I2261" s="11">
        <v>106.87069152298069</v>
      </c>
    </row>
    <row r="2262" spans="1:9" x14ac:dyDescent="0.25">
      <c r="A2262" s="13"/>
      <c r="B2262" s="3">
        <f>DATE(YEAR(siječanj!B2262),MONTH(siječanj!B2262)+6,DAY(siječanj!B2262))</f>
        <v>42940</v>
      </c>
      <c r="C2262" s="9">
        <v>23.53125</v>
      </c>
      <c r="D2262">
        <v>0.95607878216490638</v>
      </c>
      <c r="E2262" s="6">
        <v>112.12417872920514</v>
      </c>
      <c r="F2262" s="11">
        <v>183.13321246711564</v>
      </c>
      <c r="G2262" s="11">
        <v>198.36909082339869</v>
      </c>
      <c r="H2262" s="11">
        <v>2.515799502116487</v>
      </c>
      <c r="I2262" s="11">
        <v>107.19954825065875</v>
      </c>
    </row>
    <row r="2263" spans="1:9" x14ac:dyDescent="0.25">
      <c r="A2263" s="13"/>
      <c r="B2263" s="3">
        <f>DATE(YEAR(siječanj!B2263),MONTH(siječanj!B2263)+6,DAY(siječanj!B2263))</f>
        <v>42940</v>
      </c>
      <c r="C2263" s="9">
        <v>23.5416666666667</v>
      </c>
      <c r="D2263">
        <v>0.95607878216490638</v>
      </c>
      <c r="E2263" s="6">
        <v>111.14464085162797</v>
      </c>
      <c r="F2263" s="11">
        <v>185.63601105900764</v>
      </c>
      <c r="G2263" s="11">
        <v>196.49286273323932</v>
      </c>
      <c r="H2263" s="11">
        <v>2.2098993158222617</v>
      </c>
      <c r="I2263" s="11">
        <v>106.26303286958037</v>
      </c>
    </row>
    <row r="2264" spans="1:9" x14ac:dyDescent="0.25">
      <c r="A2264" s="13"/>
      <c r="B2264" s="3">
        <f>DATE(YEAR(siječanj!B2264),MONTH(siječanj!B2264)+6,DAY(siječanj!B2264))</f>
        <v>42940</v>
      </c>
      <c r="C2264" s="9">
        <v>23.5520833333333</v>
      </c>
      <c r="D2264">
        <v>0.95607878216490638</v>
      </c>
      <c r="E2264" s="6">
        <v>110.71749456130668</v>
      </c>
      <c r="F2264" s="11">
        <v>186.54069500294872</v>
      </c>
      <c r="G2264" s="11">
        <v>188.37702429711629</v>
      </c>
      <c r="H2264" s="11">
        <v>2.1315780267066957</v>
      </c>
      <c r="I2264" s="11">
        <v>105.85464736452374</v>
      </c>
    </row>
    <row r="2265" spans="1:9" x14ac:dyDescent="0.25">
      <c r="A2265" s="13"/>
      <c r="B2265" s="3">
        <f>DATE(YEAR(siječanj!B2265),MONTH(siječanj!B2265)+6,DAY(siječanj!B2265))</f>
        <v>42940</v>
      </c>
      <c r="C2265" s="9">
        <v>23.5625</v>
      </c>
      <c r="D2265">
        <v>0.95607878216490638</v>
      </c>
      <c r="E2265" s="6">
        <v>110.68479969497905</v>
      </c>
      <c r="F2265" s="11">
        <v>185.05885220159405</v>
      </c>
      <c r="G2265" s="11">
        <v>184.26810376845145</v>
      </c>
      <c r="H2265" s="11">
        <v>2.1345394157461817</v>
      </c>
      <c r="I2265" s="11">
        <v>105.82338849654217</v>
      </c>
    </row>
    <row r="2266" spans="1:9" x14ac:dyDescent="0.25">
      <c r="A2266" s="13"/>
      <c r="B2266" s="3">
        <f>DATE(YEAR(siječanj!B2266),MONTH(siječanj!B2266)+6,DAY(siječanj!B2266))</f>
        <v>42940</v>
      </c>
      <c r="C2266" s="9">
        <v>23.5729166666667</v>
      </c>
      <c r="D2266">
        <v>0.95607878216490638</v>
      </c>
      <c r="E2266" s="6">
        <v>111.65123064508599</v>
      </c>
      <c r="F2266" s="11">
        <v>184.77226474488862</v>
      </c>
      <c r="G2266" s="11">
        <v>186.08859537016346</v>
      </c>
      <c r="H2266" s="11">
        <v>1.9984615391124527</v>
      </c>
      <c r="I2266" s="11">
        <v>106.74737262236688</v>
      </c>
    </row>
    <row r="2267" spans="1:9" x14ac:dyDescent="0.25">
      <c r="A2267" s="13"/>
      <c r="B2267" s="3">
        <f>DATE(YEAR(siječanj!B2267),MONTH(siječanj!B2267)+6,DAY(siječanj!B2267))</f>
        <v>42940</v>
      </c>
      <c r="C2267" s="9">
        <v>23.5833333333333</v>
      </c>
      <c r="D2267">
        <v>0.95607878216490638</v>
      </c>
      <c r="E2267" s="6">
        <v>111.8975150327899</v>
      </c>
      <c r="F2267" s="11">
        <v>184.49897981347968</v>
      </c>
      <c r="G2267" s="11">
        <v>184.25130229985746</v>
      </c>
      <c r="H2267" s="11">
        <v>2.0465388550587997</v>
      </c>
      <c r="I2267" s="11">
        <v>106.98283989982907</v>
      </c>
    </row>
    <row r="2268" spans="1:9" x14ac:dyDescent="0.25">
      <c r="A2268" s="13"/>
      <c r="B2268" s="3">
        <f>DATE(YEAR(siječanj!B2268),MONTH(siječanj!B2268)+6,DAY(siječanj!B2268))</f>
        <v>42940</v>
      </c>
      <c r="C2268" s="9">
        <v>23.59375</v>
      </c>
      <c r="D2268">
        <v>0.95607878216490638</v>
      </c>
      <c r="E2268" s="6">
        <v>113.21754619269447</v>
      </c>
      <c r="F2268" s="11">
        <v>184.88767487321479</v>
      </c>
      <c r="G2268" s="11">
        <v>179.76809440573291</v>
      </c>
      <c r="H2268" s="11">
        <v>2.3172214147919235</v>
      </c>
      <c r="I2268" s="11">
        <v>108.24489368361036</v>
      </c>
    </row>
    <row r="2269" spans="1:9" x14ac:dyDescent="0.25">
      <c r="A2269" s="13"/>
      <c r="B2269" s="3">
        <f>DATE(YEAR(siječanj!B2269),MONTH(siječanj!B2269)+6,DAY(siječanj!B2269))</f>
        <v>42940</v>
      </c>
      <c r="C2269" s="9">
        <v>23.6041666666667</v>
      </c>
      <c r="D2269">
        <v>0.95607878216490638</v>
      </c>
      <c r="E2269" s="6">
        <v>114.22223297494882</v>
      </c>
      <c r="F2269" s="11">
        <v>181.78834679879364</v>
      </c>
      <c r="G2269" s="11">
        <v>174.78275735650351</v>
      </c>
      <c r="H2269" s="11">
        <v>2.4567917502320973</v>
      </c>
      <c r="I2269" s="11">
        <v>109.20545339884528</v>
      </c>
    </row>
    <row r="2270" spans="1:9" x14ac:dyDescent="0.25">
      <c r="A2270" s="13"/>
      <c r="B2270" s="3">
        <f>DATE(YEAR(siječanj!B2270),MONTH(siječanj!B2270)+6,DAY(siječanj!B2270))</f>
        <v>42940</v>
      </c>
      <c r="C2270" s="9">
        <v>23.6145833333333</v>
      </c>
      <c r="D2270">
        <v>0.95607878216490638</v>
      </c>
      <c r="E2270" s="6">
        <v>114.59869239673289</v>
      </c>
      <c r="F2270" s="11">
        <v>180.02735136580887</v>
      </c>
      <c r="G2270" s="11">
        <v>170.78277796683378</v>
      </c>
      <c r="H2270" s="11">
        <v>2.2772691662406404</v>
      </c>
      <c r="I2270" s="11">
        <v>109.5653782643591</v>
      </c>
    </row>
    <row r="2271" spans="1:9" x14ac:dyDescent="0.25">
      <c r="A2271" s="13"/>
      <c r="B2271" s="3">
        <f>DATE(YEAR(siječanj!B2271),MONTH(siječanj!B2271)+6,DAY(siječanj!B2271))</f>
        <v>42940</v>
      </c>
      <c r="C2271" s="9">
        <v>23.625</v>
      </c>
      <c r="D2271">
        <v>0.95607878216490638</v>
      </c>
      <c r="E2271" s="6">
        <v>114.87172758074935</v>
      </c>
      <c r="F2271" s="11">
        <v>179.16083552924931</v>
      </c>
      <c r="G2271" s="11">
        <v>169.26117143161238</v>
      </c>
      <c r="H2271" s="11">
        <v>2.4626355179314281</v>
      </c>
      <c r="I2271" s="11">
        <v>109.82642141058173</v>
      </c>
    </row>
    <row r="2272" spans="1:9" x14ac:dyDescent="0.25">
      <c r="A2272" s="13"/>
      <c r="B2272" s="3">
        <f>DATE(YEAR(siječanj!B2272),MONTH(siječanj!B2272)+6,DAY(siječanj!B2272))</f>
        <v>42940</v>
      </c>
      <c r="C2272" s="9">
        <v>23.6354166666667</v>
      </c>
      <c r="D2272">
        <v>0.95607878216490638</v>
      </c>
      <c r="E2272" s="6">
        <v>115.24545366327452</v>
      </c>
      <c r="F2272" s="11">
        <v>179.01953778088989</v>
      </c>
      <c r="G2272" s="11">
        <v>164.43905379938954</v>
      </c>
      <c r="H2272" s="11">
        <v>2.405711039727974</v>
      </c>
      <c r="I2272" s="11">
        <v>110.18373298842565</v>
      </c>
    </row>
    <row r="2273" spans="1:9" x14ac:dyDescent="0.25">
      <c r="A2273" s="13"/>
      <c r="B2273" s="3">
        <f>DATE(YEAR(siječanj!B2273),MONTH(siječanj!B2273)+6,DAY(siječanj!B2273))</f>
        <v>42940</v>
      </c>
      <c r="C2273" s="9">
        <v>23.6458333333333</v>
      </c>
      <c r="D2273">
        <v>0.95607878216490638</v>
      </c>
      <c r="E2273" s="6">
        <v>115.96256615955036</v>
      </c>
      <c r="F2273" s="11">
        <v>176.9859507991043</v>
      </c>
      <c r="G2273" s="11">
        <v>164.01221076714759</v>
      </c>
      <c r="H2273" s="11">
        <v>2.4136650846557126</v>
      </c>
      <c r="I2273" s="11">
        <v>110.86934903054029</v>
      </c>
    </row>
    <row r="2274" spans="1:9" x14ac:dyDescent="0.25">
      <c r="A2274" s="13"/>
      <c r="B2274" s="3">
        <f>DATE(YEAR(siječanj!B2274),MONTH(siječanj!B2274)+6,DAY(siječanj!B2274))</f>
        <v>42940</v>
      </c>
      <c r="C2274" s="9">
        <v>23.65625</v>
      </c>
      <c r="D2274">
        <v>0.95607878216490638</v>
      </c>
      <c r="E2274" s="6">
        <v>115.86630080924625</v>
      </c>
      <c r="F2274" s="11">
        <v>175.57528191887545</v>
      </c>
      <c r="G2274" s="11">
        <v>160.34644199238571</v>
      </c>
      <c r="H2274" s="11">
        <v>2.1553311471686318</v>
      </c>
      <c r="I2274" s="11">
        <v>110.77731177165687</v>
      </c>
    </row>
    <row r="2275" spans="1:9" x14ac:dyDescent="0.25">
      <c r="A2275" s="13"/>
      <c r="B2275" s="3">
        <f>DATE(YEAR(siječanj!B2275),MONTH(siječanj!B2275)+6,DAY(siječanj!B2275))</f>
        <v>42940</v>
      </c>
      <c r="C2275" s="9">
        <v>23.6666666666667</v>
      </c>
      <c r="D2275">
        <v>0.95607878216490638</v>
      </c>
      <c r="E2275" s="6">
        <v>115.09216633023948</v>
      </c>
      <c r="F2275" s="11">
        <v>175.89323191262386</v>
      </c>
      <c r="G2275" s="11">
        <v>162.1514100626714</v>
      </c>
      <c r="H2275" s="11">
        <v>2.069325848600053</v>
      </c>
      <c r="I2275" s="11">
        <v>110.0371782217362</v>
      </c>
    </row>
    <row r="2276" spans="1:9" x14ac:dyDescent="0.25">
      <c r="A2276" s="13"/>
      <c r="B2276" s="3">
        <f>DATE(YEAR(siječanj!B2276),MONTH(siječanj!B2276)+6,DAY(siječanj!B2276))</f>
        <v>42940</v>
      </c>
      <c r="C2276" s="9">
        <v>23.6770833333333</v>
      </c>
      <c r="D2276">
        <v>0.95607878216490638</v>
      </c>
      <c r="E2276" s="6">
        <v>113.40870327618782</v>
      </c>
      <c r="F2276" s="11">
        <v>170.03006473032241</v>
      </c>
      <c r="G2276" s="11">
        <v>162.90186364165251</v>
      </c>
      <c r="H2276" s="11">
        <v>2.1671737029324123</v>
      </c>
      <c r="I2276" s="11">
        <v>108.42765491519889</v>
      </c>
    </row>
    <row r="2277" spans="1:9" x14ac:dyDescent="0.25">
      <c r="A2277" s="13"/>
      <c r="B2277" s="3">
        <f>DATE(YEAR(siječanj!B2277),MONTH(siječanj!B2277)+6,DAY(siječanj!B2277))</f>
        <v>42940</v>
      </c>
      <c r="C2277" s="9">
        <v>23.6875</v>
      </c>
      <c r="D2277">
        <v>0.95607878216490638</v>
      </c>
      <c r="E2277" s="6">
        <v>114.15125944902172</v>
      </c>
      <c r="F2277" s="11">
        <v>164.75167960613183</v>
      </c>
      <c r="G2277" s="11">
        <v>160.4744079702823</v>
      </c>
      <c r="H2277" s="11">
        <v>2.1322451143424055</v>
      </c>
      <c r="I2277" s="11">
        <v>109.13759711661095</v>
      </c>
    </row>
    <row r="2278" spans="1:9" x14ac:dyDescent="0.25">
      <c r="A2278" s="13"/>
      <c r="B2278" s="3">
        <f>DATE(YEAR(siječanj!B2278),MONTH(siječanj!B2278)+6,DAY(siječanj!B2278))</f>
        <v>42940</v>
      </c>
      <c r="C2278" s="9">
        <v>23.6979166666667</v>
      </c>
      <c r="D2278">
        <v>0.95607878216490638</v>
      </c>
      <c r="E2278" s="6">
        <v>114.17823951235276</v>
      </c>
      <c r="F2278" s="11">
        <v>163.74893212304312</v>
      </c>
      <c r="G2278" s="11">
        <v>159.85202052101351</v>
      </c>
      <c r="H2278" s="11">
        <v>2.1048225118183703</v>
      </c>
      <c r="I2278" s="11">
        <v>109.16339218270322</v>
      </c>
    </row>
    <row r="2279" spans="1:9" x14ac:dyDescent="0.25">
      <c r="A2279" s="13"/>
      <c r="B2279" s="3">
        <f>DATE(YEAR(siječanj!B2279),MONTH(siječanj!B2279)+6,DAY(siječanj!B2279))</f>
        <v>42940</v>
      </c>
      <c r="C2279" s="9">
        <v>23.7083333333333</v>
      </c>
      <c r="D2279">
        <v>0.95607878216490638</v>
      </c>
      <c r="E2279" s="6">
        <v>115.18984996006463</v>
      </c>
      <c r="F2279" s="11">
        <v>162.63197690921459</v>
      </c>
      <c r="G2279" s="11">
        <v>166.03462044743461</v>
      </c>
      <c r="H2279" s="11">
        <v>1.8561298409103666</v>
      </c>
      <c r="I2279" s="11">
        <v>110.13057146757689</v>
      </c>
    </row>
    <row r="2280" spans="1:9" x14ac:dyDescent="0.25">
      <c r="A2280" s="13"/>
      <c r="B2280" s="3">
        <f>DATE(YEAR(siječanj!B2280),MONTH(siječanj!B2280)+6,DAY(siječanj!B2280))</f>
        <v>42940</v>
      </c>
      <c r="C2280" s="9">
        <v>23.71875</v>
      </c>
      <c r="D2280">
        <v>0.95607878216490638</v>
      </c>
      <c r="E2280" s="6">
        <v>115.30320810946701</v>
      </c>
      <c r="F2280" s="11">
        <v>162.63109114299266</v>
      </c>
      <c r="G2280" s="11">
        <v>176.41465908326759</v>
      </c>
      <c r="H2280" s="11">
        <v>1.8709317854508574</v>
      </c>
      <c r="I2280" s="11">
        <v>110.23895078900597</v>
      </c>
    </row>
    <row r="2281" spans="1:9" x14ac:dyDescent="0.25">
      <c r="A2281" s="13"/>
      <c r="B2281" s="3">
        <f>DATE(YEAR(siječanj!B2281),MONTH(siječanj!B2281)+6,DAY(siječanj!B2281))</f>
        <v>42940</v>
      </c>
      <c r="C2281" s="9">
        <v>23.7291666666667</v>
      </c>
      <c r="D2281">
        <v>0.95607878216490638</v>
      </c>
      <c r="E2281" s="6">
        <v>115.87113725158777</v>
      </c>
      <c r="F2281" s="11">
        <v>163.36842539087081</v>
      </c>
      <c r="G2281" s="11">
        <v>167.80877380708009</v>
      </c>
      <c r="H2281" s="11">
        <v>1.885261667976273</v>
      </c>
      <c r="I2281" s="11">
        <v>110.78193579156076</v>
      </c>
    </row>
    <row r="2282" spans="1:9" x14ac:dyDescent="0.25">
      <c r="A2282" s="13"/>
      <c r="B2282" s="3">
        <f>DATE(YEAR(siječanj!B2282),MONTH(siječanj!B2282)+6,DAY(siječanj!B2282))</f>
        <v>42940</v>
      </c>
      <c r="C2282" s="9">
        <v>23.7395833333333</v>
      </c>
      <c r="D2282">
        <v>0.95607878216490638</v>
      </c>
      <c r="E2282" s="6">
        <v>117.17548793692761</v>
      </c>
      <c r="F2282" s="11">
        <v>162.84000772361432</v>
      </c>
      <c r="G2282" s="11">
        <v>162.93341546965593</v>
      </c>
      <c r="H2282" s="11">
        <v>1.8405337920479061</v>
      </c>
      <c r="I2282" s="11">
        <v>112.02899780631643</v>
      </c>
    </row>
    <row r="2283" spans="1:9" x14ac:dyDescent="0.25">
      <c r="A2283" s="13"/>
      <c r="B2283" s="3">
        <f>DATE(YEAR(siječanj!B2283),MONTH(siječanj!B2283)+6,DAY(siječanj!B2283))</f>
        <v>42940</v>
      </c>
      <c r="C2283" s="9">
        <v>23.75</v>
      </c>
      <c r="D2283">
        <v>0.95607878216490638</v>
      </c>
      <c r="E2283" s="6">
        <v>119.96973679288308</v>
      </c>
      <c r="F2283" s="11">
        <v>160.82880938488591</v>
      </c>
      <c r="G2283" s="11">
        <v>161.47611841830189</v>
      </c>
      <c r="H2283" s="11">
        <v>1.8781907390640253</v>
      </c>
      <c r="I2283" s="11">
        <v>114.70051984958403</v>
      </c>
    </row>
    <row r="2284" spans="1:9" x14ac:dyDescent="0.25">
      <c r="A2284" s="13"/>
      <c r="B2284" s="3">
        <f>DATE(YEAR(siječanj!B2284),MONTH(siječanj!B2284)+6,DAY(siječanj!B2284))</f>
        <v>42940</v>
      </c>
      <c r="C2284" s="9">
        <v>23.7604166666667</v>
      </c>
      <c r="D2284">
        <v>0.95607878216490638</v>
      </c>
      <c r="E2284" s="6">
        <v>122.12404383547332</v>
      </c>
      <c r="F2284" s="11">
        <v>160.29780656281886</v>
      </c>
      <c r="G2284" s="11">
        <v>159.58955866683971</v>
      </c>
      <c r="H2284" s="11">
        <v>2.544194232349533</v>
      </c>
      <c r="I2284" s="11">
        <v>116.76020710327298</v>
      </c>
    </row>
    <row r="2285" spans="1:9" x14ac:dyDescent="0.25">
      <c r="A2285" s="13"/>
      <c r="B2285" s="3">
        <f>DATE(YEAR(siječanj!B2285),MONTH(siječanj!B2285)+6,DAY(siječanj!B2285))</f>
        <v>42940</v>
      </c>
      <c r="C2285" s="9">
        <v>23.7708333333333</v>
      </c>
      <c r="D2285">
        <v>0.95607878216490638</v>
      </c>
      <c r="E2285" s="6">
        <v>123.68341090517634</v>
      </c>
      <c r="F2285" s="11">
        <v>159.28716333558009</v>
      </c>
      <c r="G2285" s="11">
        <v>158.68980677322784</v>
      </c>
      <c r="H2285" s="11">
        <v>4.5631254605775418</v>
      </c>
      <c r="I2285" s="11">
        <v>118.25108487222271</v>
      </c>
    </row>
    <row r="2286" spans="1:9" x14ac:dyDescent="0.25">
      <c r="A2286" s="13"/>
      <c r="B2286" s="3">
        <f>DATE(YEAR(siječanj!B2286),MONTH(siječanj!B2286)+6,DAY(siječanj!B2286))</f>
        <v>42940</v>
      </c>
      <c r="C2286" s="9">
        <v>23.78125</v>
      </c>
      <c r="D2286">
        <v>0.95607878216490638</v>
      </c>
      <c r="E2286" s="6">
        <v>125.94128411273607</v>
      </c>
      <c r="F2286" s="11">
        <v>158.69099056433495</v>
      </c>
      <c r="G2286" s="11">
        <v>161.67379005989324</v>
      </c>
      <c r="H2286" s="11">
        <v>11.045492053034273</v>
      </c>
      <c r="I2286" s="11">
        <v>120.40978953878917</v>
      </c>
    </row>
    <row r="2287" spans="1:9" x14ac:dyDescent="0.25">
      <c r="A2287" s="13"/>
      <c r="B2287" s="3">
        <f>DATE(YEAR(siječanj!B2287),MONTH(siječanj!B2287)+6,DAY(siječanj!B2287))</f>
        <v>42940</v>
      </c>
      <c r="C2287" s="9">
        <v>23.7916666666667</v>
      </c>
      <c r="D2287">
        <v>0.95607878216490638</v>
      </c>
      <c r="E2287" s="6">
        <v>129.19874961075058</v>
      </c>
      <c r="F2287" s="11">
        <v>157.32000882043826</v>
      </c>
      <c r="G2287" s="11">
        <v>163.08919560979578</v>
      </c>
      <c r="H2287" s="11">
        <v>26.00460524086629</v>
      </c>
      <c r="I2287" s="11">
        <v>123.52418318507509</v>
      </c>
    </row>
    <row r="2288" spans="1:9" x14ac:dyDescent="0.25">
      <c r="A2288" s="13"/>
      <c r="B2288" s="3">
        <f>DATE(YEAR(siječanj!B2288),MONTH(siječanj!B2288)+6,DAY(siječanj!B2288))</f>
        <v>42940</v>
      </c>
      <c r="C2288" s="9">
        <v>23.8020833333333</v>
      </c>
      <c r="D2288">
        <v>0.95607878216490638</v>
      </c>
      <c r="E2288" s="6">
        <v>133.27301707315303</v>
      </c>
      <c r="F2288" s="11">
        <v>153.90406942158143</v>
      </c>
      <c r="G2288" s="11">
        <v>158.77882571305318</v>
      </c>
      <c r="H2288" s="11">
        <v>42.331266084268705</v>
      </c>
      <c r="I2288" s="11">
        <v>127.41950385874291</v>
      </c>
    </row>
    <row r="2289" spans="1:9" x14ac:dyDescent="0.25">
      <c r="A2289" s="13"/>
      <c r="B2289" s="3">
        <f>DATE(YEAR(siječanj!B2289),MONTH(siječanj!B2289)+6,DAY(siječanj!B2289))</f>
        <v>42940</v>
      </c>
      <c r="C2289" s="9">
        <v>23.8125</v>
      </c>
      <c r="D2289">
        <v>0.95607878216490638</v>
      </c>
      <c r="E2289" s="6">
        <v>138.14538883171605</v>
      </c>
      <c r="F2289" s="11">
        <v>153.18310381284496</v>
      </c>
      <c r="G2289" s="11">
        <v>157.72070575638503</v>
      </c>
      <c r="H2289" s="11">
        <v>63.203163038113807</v>
      </c>
      <c r="I2289" s="11">
        <v>132.07787511592454</v>
      </c>
    </row>
    <row r="2290" spans="1:9" x14ac:dyDescent="0.25">
      <c r="A2290" s="13"/>
      <c r="B2290" s="3">
        <f>DATE(YEAR(siječanj!B2290),MONTH(siječanj!B2290)+6,DAY(siječanj!B2290))</f>
        <v>42940</v>
      </c>
      <c r="C2290" s="9">
        <v>23.8229166666667</v>
      </c>
      <c r="D2290">
        <v>0.95607878216490638</v>
      </c>
      <c r="E2290" s="6">
        <v>141.7613584717279</v>
      </c>
      <c r="F2290" s="11">
        <v>149.86320391719886</v>
      </c>
      <c r="G2290" s="11">
        <v>158.72169911740448</v>
      </c>
      <c r="H2290" s="11">
        <v>86.952423993024368</v>
      </c>
      <c r="I2290" s="11">
        <v>135.53502696569234</v>
      </c>
    </row>
    <row r="2291" spans="1:9" x14ac:dyDescent="0.25">
      <c r="A2291" s="13"/>
      <c r="B2291" s="3">
        <f>DATE(YEAR(siječanj!B2291),MONTH(siječanj!B2291)+6,DAY(siječanj!B2291))</f>
        <v>42940</v>
      </c>
      <c r="C2291" s="9">
        <v>23.8333333333333</v>
      </c>
      <c r="D2291">
        <v>0.95607878216490638</v>
      </c>
      <c r="E2291" s="6">
        <v>147.74639383825055</v>
      </c>
      <c r="F2291" s="11">
        <v>144.18424404512035</v>
      </c>
      <c r="G2291" s="11">
        <v>152.03648930716338</v>
      </c>
      <c r="H2291" s="11">
        <v>129.47512722650825</v>
      </c>
      <c r="I2291" s="11">
        <v>141.25719229013123</v>
      </c>
    </row>
    <row r="2292" spans="1:9" x14ac:dyDescent="0.25">
      <c r="A2292" s="13"/>
      <c r="B2292" s="3">
        <f>DATE(YEAR(siječanj!B2292),MONTH(siječanj!B2292)+6,DAY(siječanj!B2292))</f>
        <v>42940</v>
      </c>
      <c r="C2292" s="9">
        <v>23.84375</v>
      </c>
      <c r="D2292">
        <v>0.95607878216490638</v>
      </c>
      <c r="E2292" s="6">
        <v>152.10288602286778</v>
      </c>
      <c r="F2292" s="11">
        <v>125.23515948343756</v>
      </c>
      <c r="G2292" s="11">
        <v>138.7509944202825</v>
      </c>
      <c r="H2292" s="11">
        <v>197.67550075121446</v>
      </c>
      <c r="I2292" s="11">
        <v>145.42234203251098</v>
      </c>
    </row>
    <row r="2293" spans="1:9" x14ac:dyDescent="0.25">
      <c r="A2293" s="13"/>
      <c r="B2293" s="3">
        <f>DATE(YEAR(siječanj!B2293),MONTH(siječanj!B2293)+6,DAY(siječanj!B2293))</f>
        <v>42940</v>
      </c>
      <c r="C2293" s="9">
        <v>23.8541666666667</v>
      </c>
      <c r="D2293">
        <v>0.95607878216490638</v>
      </c>
      <c r="E2293" s="6">
        <v>155.70742208689472</v>
      </c>
      <c r="F2293" s="11">
        <v>118.12216013004424</v>
      </c>
      <c r="G2293" s="11">
        <v>130.35372537610093</v>
      </c>
      <c r="H2293" s="11">
        <v>228.78753095761655</v>
      </c>
      <c r="I2293" s="11">
        <v>148.86856248287535</v>
      </c>
    </row>
    <row r="2294" spans="1:9" x14ac:dyDescent="0.25">
      <c r="A2294" s="13"/>
      <c r="B2294" s="3">
        <f>DATE(YEAR(siječanj!B2294),MONTH(siječanj!B2294)+6,DAY(siječanj!B2294))</f>
        <v>42940</v>
      </c>
      <c r="C2294" s="9">
        <v>23.8645833333333</v>
      </c>
      <c r="D2294">
        <v>0.95607878216490638</v>
      </c>
      <c r="E2294" s="6">
        <v>156.45219748506736</v>
      </c>
      <c r="F2294" s="11">
        <v>116.22693704650756</v>
      </c>
      <c r="G2294" s="11">
        <v>127.94775026615206</v>
      </c>
      <c r="H2294" s="11">
        <v>229.71552986940014</v>
      </c>
      <c r="I2294" s="11">
        <v>149.58062643854663</v>
      </c>
    </row>
    <row r="2295" spans="1:9" x14ac:dyDescent="0.25">
      <c r="A2295" s="13"/>
      <c r="B2295" s="3">
        <f>DATE(YEAR(siječanj!B2295),MONTH(siječanj!B2295)+6,DAY(siječanj!B2295))</f>
        <v>42940</v>
      </c>
      <c r="C2295" s="9">
        <v>23.875</v>
      </c>
      <c r="D2295">
        <v>0.95607878216490638</v>
      </c>
      <c r="E2295" s="6">
        <v>156.25322745798434</v>
      </c>
      <c r="F2295" s="11">
        <v>112.98997853636521</v>
      </c>
      <c r="G2295" s="11">
        <v>123.03465873066234</v>
      </c>
      <c r="H2295" s="11">
        <v>231.07397532920953</v>
      </c>
      <c r="I2295" s="11">
        <v>149.39039541736577</v>
      </c>
    </row>
    <row r="2296" spans="1:9" x14ac:dyDescent="0.25">
      <c r="A2296" s="13"/>
      <c r="B2296" s="3">
        <f>DATE(YEAR(siječanj!B2296),MONTH(siječanj!B2296)+6,DAY(siječanj!B2296))</f>
        <v>42940</v>
      </c>
      <c r="C2296" s="9">
        <v>23.8854166666667</v>
      </c>
      <c r="D2296">
        <v>0.95607878216490638</v>
      </c>
      <c r="E2296" s="6">
        <v>160.48881255405496</v>
      </c>
      <c r="F2296" s="11">
        <v>110.1806807837384</v>
      </c>
      <c r="G2296" s="11">
        <v>109.45878767554875</v>
      </c>
      <c r="H2296" s="11">
        <v>238.15666878697306</v>
      </c>
      <c r="I2296" s="11">
        <v>153.4399484577728</v>
      </c>
    </row>
    <row r="2297" spans="1:9" x14ac:dyDescent="0.25">
      <c r="A2297" s="13"/>
      <c r="B2297" s="3">
        <f>DATE(YEAR(siječanj!B2297),MONTH(siječanj!B2297)+6,DAY(siječanj!B2297))</f>
        <v>42940</v>
      </c>
      <c r="C2297" s="9">
        <v>23.8958333333333</v>
      </c>
      <c r="D2297">
        <v>0.95607878216490638</v>
      </c>
      <c r="E2297" s="6">
        <v>163.33698084425799</v>
      </c>
      <c r="F2297" s="11">
        <v>107.59660011501167</v>
      </c>
      <c r="G2297" s="11">
        <v>101.13455334141425</v>
      </c>
      <c r="H2297" s="11">
        <v>243.81206774018614</v>
      </c>
      <c r="I2297" s="11">
        <v>156.16302172807082</v>
      </c>
    </row>
    <row r="2298" spans="1:9" x14ac:dyDescent="0.25">
      <c r="A2298" s="13"/>
      <c r="B2298" s="3">
        <f>DATE(YEAR(siječanj!B2298),MONTH(siječanj!B2298)+6,DAY(siječanj!B2298))</f>
        <v>42940</v>
      </c>
      <c r="C2298" s="9">
        <v>23.90625</v>
      </c>
      <c r="D2298">
        <v>0.95607878216490638</v>
      </c>
      <c r="E2298" s="6">
        <v>161.44961306348813</v>
      </c>
      <c r="F2298" s="11">
        <v>104.26380250125638</v>
      </c>
      <c r="G2298" s="11">
        <v>103.3849686452177</v>
      </c>
      <c r="H2298" s="11">
        <v>244.55278404853979</v>
      </c>
      <c r="I2298" s="11">
        <v>154.35854943873508</v>
      </c>
    </row>
    <row r="2299" spans="1:9" x14ac:dyDescent="0.25">
      <c r="A2299" s="13"/>
      <c r="B2299" s="3">
        <f>DATE(YEAR(siječanj!B2299),MONTH(siječanj!B2299)+6,DAY(siječanj!B2299))</f>
        <v>42940</v>
      </c>
      <c r="C2299" s="9">
        <v>23.9166666666667</v>
      </c>
      <c r="D2299">
        <v>0.95607878216490638</v>
      </c>
      <c r="E2299" s="6">
        <v>157.49774838399071</v>
      </c>
      <c r="F2299" s="11">
        <v>102.6764573276868</v>
      </c>
      <c r="G2299" s="11">
        <v>92.311591007834437</v>
      </c>
      <c r="H2299" s="11">
        <v>241.5406533430901</v>
      </c>
      <c r="I2299" s="11">
        <v>150.58025546868069</v>
      </c>
    </row>
    <row r="2300" spans="1:9" x14ac:dyDescent="0.25">
      <c r="A2300" s="13"/>
      <c r="B2300" s="3">
        <f>DATE(YEAR(siječanj!B2300),MONTH(siječanj!B2300)+6,DAY(siječanj!B2300))</f>
        <v>42940</v>
      </c>
      <c r="C2300" s="9">
        <v>23.9270833333333</v>
      </c>
      <c r="D2300">
        <v>0.95607878216490638</v>
      </c>
      <c r="E2300" s="6">
        <v>150.91458315628091</v>
      </c>
      <c r="F2300" s="11">
        <v>100.30595854221664</v>
      </c>
      <c r="G2300" s="11">
        <v>87.802672139595373</v>
      </c>
      <c r="H2300" s="11">
        <v>242.31234972131443</v>
      </c>
      <c r="I2300" s="11">
        <v>144.28623087498156</v>
      </c>
    </row>
    <row r="2301" spans="1:9" x14ac:dyDescent="0.25">
      <c r="A2301" s="13"/>
      <c r="B2301" s="3">
        <f>DATE(YEAR(siječanj!B2301),MONTH(siječanj!B2301)+6,DAY(siječanj!B2301))</f>
        <v>42940</v>
      </c>
      <c r="C2301" s="9">
        <v>23.9375</v>
      </c>
      <c r="D2301">
        <v>0.95607878216490638</v>
      </c>
      <c r="E2301" s="6">
        <v>141.72601562096207</v>
      </c>
      <c r="F2301" s="11">
        <v>97.292401495619103</v>
      </c>
      <c r="G2301" s="11">
        <v>83.587811020332438</v>
      </c>
      <c r="H2301" s="11">
        <v>241.49605748450495</v>
      </c>
      <c r="I2301" s="11">
        <v>135.50123641597392</v>
      </c>
    </row>
    <row r="2302" spans="1:9" x14ac:dyDescent="0.25">
      <c r="A2302" s="13"/>
      <c r="B2302" s="3">
        <f>DATE(YEAR(siječanj!B2302),MONTH(siječanj!B2302)+6,DAY(siječanj!B2302))</f>
        <v>42940</v>
      </c>
      <c r="C2302" s="9">
        <v>23.9479166666667</v>
      </c>
      <c r="D2302">
        <v>0.95607878216490638</v>
      </c>
      <c r="E2302" s="6">
        <v>130.53130510184903</v>
      </c>
      <c r="F2302" s="11">
        <v>93.019433177158774</v>
      </c>
      <c r="G2302" s="11">
        <v>81.029537047355831</v>
      </c>
      <c r="H2302" s="11">
        <v>238.80475492644482</v>
      </c>
      <c r="I2302" s="11">
        <v>124.79821121617164</v>
      </c>
    </row>
    <row r="2303" spans="1:9" x14ac:dyDescent="0.25">
      <c r="A2303" s="13"/>
      <c r="B2303" s="3">
        <f>DATE(YEAR(siječanj!B2303),MONTH(siječanj!B2303)+6,DAY(siječanj!B2303))</f>
        <v>42940</v>
      </c>
      <c r="C2303" s="9">
        <v>23.9583333333333</v>
      </c>
      <c r="D2303">
        <v>0.95607878216490638</v>
      </c>
      <c r="E2303" s="6">
        <v>119.18627481846781</v>
      </c>
      <c r="F2303" s="11">
        <v>89.657204878482517</v>
      </c>
      <c r="G2303" s="11">
        <v>79.40048363822892</v>
      </c>
      <c r="H2303" s="11">
        <v>239.03664338977387</v>
      </c>
      <c r="I2303" s="11">
        <v>113.95146847921255</v>
      </c>
    </row>
    <row r="2304" spans="1:9" x14ac:dyDescent="0.25">
      <c r="A2304" s="13"/>
      <c r="B2304" s="3">
        <f>DATE(YEAR(siječanj!B2304),MONTH(siječanj!B2304)+6,DAY(siječanj!B2304))</f>
        <v>42940</v>
      </c>
      <c r="C2304" s="9">
        <v>23.96875</v>
      </c>
      <c r="D2304">
        <v>0.95607878216490638</v>
      </c>
      <c r="E2304" s="6">
        <v>109.08611879035084</v>
      </c>
      <c r="F2304" s="11">
        <v>86.483676849010095</v>
      </c>
      <c r="G2304" s="11">
        <v>77.024305696473249</v>
      </c>
      <c r="H2304" s="11">
        <v>239.89508016313684</v>
      </c>
      <c r="I2304" s="11">
        <v>104.29492360417494</v>
      </c>
    </row>
    <row r="2305" spans="1:9" x14ac:dyDescent="0.25">
      <c r="A2305" s="13"/>
      <c r="B2305" s="3">
        <f>DATE(YEAR(siječanj!B2305),MONTH(siječanj!B2305)+6,DAY(siječanj!B2305))</f>
        <v>42940</v>
      </c>
      <c r="C2305" s="9">
        <v>23.9791666666667</v>
      </c>
      <c r="D2305">
        <v>0.95607878216490638</v>
      </c>
      <c r="E2305" s="6">
        <v>99.32039485979216</v>
      </c>
      <c r="F2305" s="11">
        <v>84.215975041185715</v>
      </c>
      <c r="G2305" s="11">
        <v>78.259478038926034</v>
      </c>
      <c r="H2305" s="11">
        <v>239.35351401726163</v>
      </c>
      <c r="I2305" s="11">
        <v>94.958122161687712</v>
      </c>
    </row>
    <row r="2306" spans="1:9" ht="15.75" thickBot="1" x14ac:dyDescent="0.3">
      <c r="A2306" s="13"/>
      <c r="B2306" s="3">
        <f>DATE(YEAR(siječanj!B2306),MONTH(siječanj!B2306)+6,DAY(siječanj!B2306))</f>
        <v>42940</v>
      </c>
      <c r="C2306" s="9">
        <v>23.9895833333333</v>
      </c>
      <c r="D2306">
        <v>0.95607878216490638</v>
      </c>
      <c r="E2306" s="6">
        <v>91.070855407137344</v>
      </c>
      <c r="F2306" s="11">
        <v>82.268768302000808</v>
      </c>
      <c r="G2306" s="11">
        <v>75.29788469216814</v>
      </c>
      <c r="H2306" s="11">
        <v>239.71483148375779</v>
      </c>
      <c r="I2306" s="11">
        <v>87.070912528372148</v>
      </c>
    </row>
    <row r="2307" spans="1:9" x14ac:dyDescent="0.25">
      <c r="A2307" s="12">
        <f t="shared" ref="A2307" si="22">A2211+1</f>
        <v>206</v>
      </c>
      <c r="B2307" s="3">
        <f>DATE(YEAR(siječanj!B2307),MONTH(siječanj!B2307)+6,DAY(siječanj!B2307))</f>
        <v>42941</v>
      </c>
      <c r="C2307" s="9">
        <v>24</v>
      </c>
      <c r="D2307">
        <v>0.9566095152906442</v>
      </c>
      <c r="E2307" s="6">
        <v>82.311308990701889</v>
      </c>
      <c r="F2307" s="11">
        <v>77.69564146607749</v>
      </c>
      <c r="G2307" s="11">
        <v>72.175768015281037</v>
      </c>
      <c r="H2307" s="11">
        <v>239.79424691661168</v>
      </c>
      <c r="I2307" s="11">
        <v>78.739781396533772</v>
      </c>
    </row>
    <row r="2308" spans="1:9" x14ac:dyDescent="0.25">
      <c r="A2308" s="13"/>
      <c r="B2308" s="3">
        <f>DATE(YEAR(siječanj!B2308),MONTH(siječanj!B2308)+6,DAY(siječanj!B2308))</f>
        <v>42941</v>
      </c>
      <c r="C2308" s="9">
        <v>24.0104166666667</v>
      </c>
      <c r="D2308">
        <v>0.9566095152906442</v>
      </c>
      <c r="E2308" s="6">
        <v>77.411574064612566</v>
      </c>
      <c r="F2308" s="11">
        <v>75.960032654131709</v>
      </c>
      <c r="G2308" s="11">
        <v>70.379957827018657</v>
      </c>
      <c r="H2308" s="11">
        <v>239.53988650112862</v>
      </c>
      <c r="I2308" s="11">
        <v>74.052648343834832</v>
      </c>
    </row>
    <row r="2309" spans="1:9" x14ac:dyDescent="0.25">
      <c r="A2309" s="13"/>
      <c r="B2309" s="3">
        <f>DATE(YEAR(siječanj!B2309),MONTH(siječanj!B2309)+6,DAY(siječanj!B2309))</f>
        <v>42941</v>
      </c>
      <c r="C2309" s="9">
        <v>24.0208333333333</v>
      </c>
      <c r="D2309">
        <v>0.9566095152906442</v>
      </c>
      <c r="E2309" s="6">
        <v>72.584424481064858</v>
      </c>
      <c r="F2309" s="11">
        <v>74.576557999313252</v>
      </c>
      <c r="G2309" s="11">
        <v>70.303129366194668</v>
      </c>
      <c r="H2309" s="11">
        <v>239.77381823288303</v>
      </c>
      <c r="I2309" s="11">
        <v>69.434951120481827</v>
      </c>
    </row>
    <row r="2310" spans="1:9" x14ac:dyDescent="0.25">
      <c r="A2310" s="13"/>
      <c r="B2310" s="3">
        <f>DATE(YEAR(siječanj!B2310),MONTH(siječanj!B2310)+6,DAY(siječanj!B2310))</f>
        <v>42941</v>
      </c>
      <c r="C2310" s="9">
        <v>24.03125</v>
      </c>
      <c r="D2310">
        <v>0.9566095152906442</v>
      </c>
      <c r="E2310" s="6">
        <v>68.781979370226338</v>
      </c>
      <c r="F2310" s="11">
        <v>72.347401050114087</v>
      </c>
      <c r="G2310" s="11">
        <v>69.289508864257598</v>
      </c>
      <c r="H2310" s="11">
        <v>240.04585497051531</v>
      </c>
      <c r="I2310" s="11">
        <v>65.797495946083302</v>
      </c>
    </row>
    <row r="2311" spans="1:9" x14ac:dyDescent="0.25">
      <c r="A2311" s="13"/>
      <c r="B2311" s="3">
        <f>DATE(YEAR(siječanj!B2311),MONTH(siječanj!B2311)+6,DAY(siječanj!B2311))</f>
        <v>42941</v>
      </c>
      <c r="C2311" s="9">
        <v>24.0416666666667</v>
      </c>
      <c r="D2311">
        <v>0.9566095152906442</v>
      </c>
      <c r="E2311" s="6">
        <v>66.168343299911498</v>
      </c>
      <c r="F2311" s="11">
        <v>71.747677197997348</v>
      </c>
      <c r="G2311" s="11">
        <v>67.929939954618078</v>
      </c>
      <c r="H2311" s="11">
        <v>239.89512716931205</v>
      </c>
      <c r="I2311" s="11">
        <v>63.297266811713286</v>
      </c>
    </row>
    <row r="2312" spans="1:9" x14ac:dyDescent="0.25">
      <c r="A2312" s="13"/>
      <c r="B2312" s="3">
        <f>DATE(YEAR(siječanj!B2312),MONTH(siječanj!B2312)+6,DAY(siječanj!B2312))</f>
        <v>42941</v>
      </c>
      <c r="C2312" s="9">
        <v>24.0520833333333</v>
      </c>
      <c r="D2312">
        <v>0.9566095152906442</v>
      </c>
      <c r="E2312" s="6">
        <v>63.914890678066797</v>
      </c>
      <c r="F2312" s="11">
        <v>70.190872923120082</v>
      </c>
      <c r="G2312" s="11">
        <v>66.980484717933805</v>
      </c>
      <c r="H2312" s="11">
        <v>239.5357329554748</v>
      </c>
      <c r="I2312" s="11">
        <v>61.141592591399991</v>
      </c>
    </row>
    <row r="2313" spans="1:9" x14ac:dyDescent="0.25">
      <c r="A2313" s="13"/>
      <c r="B2313" s="3">
        <f>DATE(YEAR(siječanj!B2313),MONTH(siječanj!B2313)+6,DAY(siječanj!B2313))</f>
        <v>42941</v>
      </c>
      <c r="C2313" s="9">
        <v>24.0625</v>
      </c>
      <c r="D2313">
        <v>0.9566095152906442</v>
      </c>
      <c r="E2313" s="6">
        <v>62.260249763477077</v>
      </c>
      <c r="F2313" s="11">
        <v>69.244449750966211</v>
      </c>
      <c r="G2313" s="11">
        <v>65.562895858449991</v>
      </c>
      <c r="H2313" s="11">
        <v>239.75918231015294</v>
      </c>
      <c r="I2313" s="11">
        <v>59.558747348114252</v>
      </c>
    </row>
    <row r="2314" spans="1:9" x14ac:dyDescent="0.25">
      <c r="A2314" s="13"/>
      <c r="B2314" s="3">
        <f>DATE(YEAR(siječanj!B2314),MONTH(siječanj!B2314)+6,DAY(siječanj!B2314))</f>
        <v>42941</v>
      </c>
      <c r="C2314" s="9">
        <v>24.0729166666667</v>
      </c>
      <c r="D2314">
        <v>0.9566095152906442</v>
      </c>
      <c r="E2314" s="6">
        <v>60.844532872050976</v>
      </c>
      <c r="F2314" s="11">
        <v>68.953537670941969</v>
      </c>
      <c r="G2314" s="11">
        <v>65.170384868613993</v>
      </c>
      <c r="H2314" s="11">
        <v>239.33613973479152</v>
      </c>
      <c r="I2314" s="11">
        <v>58.204459098818354</v>
      </c>
    </row>
    <row r="2315" spans="1:9" x14ac:dyDescent="0.25">
      <c r="A2315" s="13"/>
      <c r="B2315" s="3">
        <f>DATE(YEAR(siječanj!B2315),MONTH(siječanj!B2315)+6,DAY(siječanj!B2315))</f>
        <v>42941</v>
      </c>
      <c r="C2315" s="9">
        <v>24.0833333333333</v>
      </c>
      <c r="D2315">
        <v>0.9566095152906442</v>
      </c>
      <c r="E2315" s="6">
        <v>60.549981325727494</v>
      </c>
      <c r="F2315" s="11">
        <v>69.552828659927599</v>
      </c>
      <c r="G2315" s="11">
        <v>65.093912948253731</v>
      </c>
      <c r="H2315" s="11">
        <v>239.52211416636612</v>
      </c>
      <c r="I2315" s="11">
        <v>57.922688286861735</v>
      </c>
    </row>
    <row r="2316" spans="1:9" x14ac:dyDescent="0.25">
      <c r="A2316" s="13"/>
      <c r="B2316" s="3">
        <f>DATE(YEAR(siječanj!B2316),MONTH(siječanj!B2316)+6,DAY(siječanj!B2316))</f>
        <v>42941</v>
      </c>
      <c r="C2316" s="9">
        <v>24.09375</v>
      </c>
      <c r="D2316">
        <v>0.9566095152906442</v>
      </c>
      <c r="E2316" s="6">
        <v>60.030297507272181</v>
      </c>
      <c r="F2316" s="11">
        <v>70.643751966012488</v>
      </c>
      <c r="G2316" s="11">
        <v>65.885472838451562</v>
      </c>
      <c r="H2316" s="11">
        <v>239.62476765201723</v>
      </c>
      <c r="I2316" s="11">
        <v>57.425553801184805</v>
      </c>
    </row>
    <row r="2317" spans="1:9" x14ac:dyDescent="0.25">
      <c r="A2317" s="13"/>
      <c r="B2317" s="3">
        <f>DATE(YEAR(siječanj!B2317),MONTH(siječanj!B2317)+6,DAY(siječanj!B2317))</f>
        <v>42941</v>
      </c>
      <c r="C2317" s="9">
        <v>24.1041666666667</v>
      </c>
      <c r="D2317">
        <v>0.9566095152906442</v>
      </c>
      <c r="E2317" s="6">
        <v>59.249190730410028</v>
      </c>
      <c r="F2317" s="11">
        <v>70.083234291193435</v>
      </c>
      <c r="G2317" s="11">
        <v>65.650729000778</v>
      </c>
      <c r="H2317" s="11">
        <v>239.76986171311262</v>
      </c>
      <c r="I2317" s="11">
        <v>56.678339625980463</v>
      </c>
    </row>
    <row r="2318" spans="1:9" x14ac:dyDescent="0.25">
      <c r="A2318" s="13"/>
      <c r="B2318" s="3">
        <f>DATE(YEAR(siječanj!B2318),MONTH(siječanj!B2318)+6,DAY(siječanj!B2318))</f>
        <v>42941</v>
      </c>
      <c r="C2318" s="9">
        <v>24.1145833333333</v>
      </c>
      <c r="D2318">
        <v>0.9566095152906442</v>
      </c>
      <c r="E2318" s="6">
        <v>58.935464124361864</v>
      </c>
      <c r="F2318" s="11">
        <v>68.670272839566664</v>
      </c>
      <c r="G2318" s="11">
        <v>64.734764531248175</v>
      </c>
      <c r="H2318" s="11">
        <v>239.75143929294802</v>
      </c>
      <c r="I2318" s="11">
        <v>56.378225769434955</v>
      </c>
    </row>
    <row r="2319" spans="1:9" x14ac:dyDescent="0.25">
      <c r="A2319" s="13"/>
      <c r="B2319" s="3">
        <f>DATE(YEAR(siječanj!B2319),MONTH(siječanj!B2319)+6,DAY(siječanj!B2319))</f>
        <v>42941</v>
      </c>
      <c r="C2319" s="9">
        <v>24.125</v>
      </c>
      <c r="D2319">
        <v>0.9566095152906442</v>
      </c>
      <c r="E2319" s="6">
        <v>58.727451448772008</v>
      </c>
      <c r="F2319" s="11">
        <v>67.772450577851501</v>
      </c>
      <c r="G2319" s="11">
        <v>63.554235019415863</v>
      </c>
      <c r="H2319" s="11">
        <v>239.54928773617459</v>
      </c>
      <c r="I2319" s="11">
        <v>56.179238864664633</v>
      </c>
    </row>
    <row r="2320" spans="1:9" x14ac:dyDescent="0.25">
      <c r="A2320" s="13"/>
      <c r="B2320" s="3">
        <f>DATE(YEAR(siječanj!B2320),MONTH(siječanj!B2320)+6,DAY(siječanj!B2320))</f>
        <v>42941</v>
      </c>
      <c r="C2320" s="9">
        <v>24.1354166666667</v>
      </c>
      <c r="D2320">
        <v>0.9566095152906442</v>
      </c>
      <c r="E2320" s="6">
        <v>58.661656776967241</v>
      </c>
      <c r="F2320" s="11">
        <v>66.535884860128618</v>
      </c>
      <c r="G2320" s="11">
        <v>63.406418951656768</v>
      </c>
      <c r="H2320" s="11">
        <v>239.40305552555981</v>
      </c>
      <c r="I2320" s="11">
        <v>56.116299055560766</v>
      </c>
    </row>
    <row r="2321" spans="1:9" x14ac:dyDescent="0.25">
      <c r="A2321" s="13"/>
      <c r="B2321" s="3">
        <f>DATE(YEAR(siječanj!B2321),MONTH(siječanj!B2321)+6,DAY(siječanj!B2321))</f>
        <v>42941</v>
      </c>
      <c r="C2321" s="9">
        <v>24.1458333333333</v>
      </c>
      <c r="D2321">
        <v>0.9566095152906442</v>
      </c>
      <c r="E2321" s="6">
        <v>59.141388584337818</v>
      </c>
      <c r="F2321" s="11">
        <v>66.435532757575032</v>
      </c>
      <c r="G2321" s="11">
        <v>63.643626523995415</v>
      </c>
      <c r="H2321" s="11">
        <v>239.22897565658116</v>
      </c>
      <c r="I2321" s="11">
        <v>56.575215067279039</v>
      </c>
    </row>
    <row r="2322" spans="1:9" x14ac:dyDescent="0.25">
      <c r="A2322" s="13"/>
      <c r="B2322" s="3">
        <f>DATE(YEAR(siječanj!B2322),MONTH(siječanj!B2322)+6,DAY(siječanj!B2322))</f>
        <v>42941</v>
      </c>
      <c r="C2322" s="9">
        <v>24.15625</v>
      </c>
      <c r="D2322">
        <v>0.9566095152906442</v>
      </c>
      <c r="E2322" s="6">
        <v>60.34931214221335</v>
      </c>
      <c r="F2322" s="11">
        <v>65.664170658004252</v>
      </c>
      <c r="G2322" s="11">
        <v>62.766753311151433</v>
      </c>
      <c r="H2322" s="11">
        <v>239.29652853104352</v>
      </c>
      <c r="I2322" s="11">
        <v>57.730726236486504</v>
      </c>
    </row>
    <row r="2323" spans="1:9" x14ac:dyDescent="0.25">
      <c r="A2323" s="13"/>
      <c r="B2323" s="3">
        <f>DATE(YEAR(siječanj!B2323),MONTH(siječanj!B2323)+6,DAY(siječanj!B2323))</f>
        <v>42941</v>
      </c>
      <c r="C2323" s="9">
        <v>24.1666666666667</v>
      </c>
      <c r="D2323">
        <v>0.9566095152906442</v>
      </c>
      <c r="E2323" s="6">
        <v>62.500018402366663</v>
      </c>
      <c r="F2323" s="11">
        <v>65.339423109901205</v>
      </c>
      <c r="G2323" s="11">
        <v>63.033798112409535</v>
      </c>
      <c r="H2323" s="11">
        <v>232.60332824123523</v>
      </c>
      <c r="I2323" s="11">
        <v>59.788112309544317</v>
      </c>
    </row>
    <row r="2324" spans="1:9" x14ac:dyDescent="0.25">
      <c r="A2324" s="13"/>
      <c r="B2324" s="3">
        <f>DATE(YEAR(siječanj!B2324),MONTH(siječanj!B2324)+6,DAY(siječanj!B2324))</f>
        <v>42941</v>
      </c>
      <c r="C2324" s="9">
        <v>24.1770833333333</v>
      </c>
      <c r="D2324">
        <v>0.9566095152906442</v>
      </c>
      <c r="E2324" s="6">
        <v>64.692467139844027</v>
      </c>
      <c r="F2324" s="11">
        <v>64.311826076695411</v>
      </c>
      <c r="G2324" s="11">
        <v>60.880377839030047</v>
      </c>
      <c r="H2324" s="11">
        <v>172.95380304669442</v>
      </c>
      <c r="I2324" s="11">
        <v>61.885429633602122</v>
      </c>
    </row>
    <row r="2325" spans="1:9" x14ac:dyDescent="0.25">
      <c r="A2325" s="13"/>
      <c r="B2325" s="3">
        <f>DATE(YEAR(siječanj!B2325),MONTH(siječanj!B2325)+6,DAY(siječanj!B2325))</f>
        <v>42941</v>
      </c>
      <c r="C2325" s="9">
        <v>24.1875</v>
      </c>
      <c r="D2325">
        <v>0.9566095152906442</v>
      </c>
      <c r="E2325" s="6">
        <v>67.232963061282533</v>
      </c>
      <c r="F2325" s="11">
        <v>63.8965259663672</v>
      </c>
      <c r="G2325" s="11">
        <v>59.878915767513284</v>
      </c>
      <c r="H2325" s="11">
        <v>104.4882696877789</v>
      </c>
      <c r="I2325" s="11">
        <v>64.315692205607263</v>
      </c>
    </row>
    <row r="2326" spans="1:9" x14ac:dyDescent="0.25">
      <c r="A2326" s="13"/>
      <c r="B2326" s="3">
        <f>DATE(YEAR(siječanj!B2326),MONTH(siječanj!B2326)+6,DAY(siječanj!B2326))</f>
        <v>42941</v>
      </c>
      <c r="C2326" s="9">
        <v>24.1979166666667</v>
      </c>
      <c r="D2326">
        <v>0.9566095152906442</v>
      </c>
      <c r="E2326" s="6">
        <v>71.00707235663765</v>
      </c>
      <c r="F2326" s="11">
        <v>63.482620637239116</v>
      </c>
      <c r="G2326" s="11">
        <v>59.441200254164002</v>
      </c>
      <c r="H2326" s="11">
        <v>67.975709010391824</v>
      </c>
      <c r="I2326" s="11">
        <v>67.926041069290847</v>
      </c>
    </row>
    <row r="2327" spans="1:9" x14ac:dyDescent="0.25">
      <c r="A2327" s="13"/>
      <c r="B2327" s="3">
        <f>DATE(YEAR(siječanj!B2327),MONTH(siječanj!B2327)+6,DAY(siječanj!B2327))</f>
        <v>42941</v>
      </c>
      <c r="C2327" s="9">
        <v>24.2083333333333</v>
      </c>
      <c r="D2327">
        <v>0.9566095152906442</v>
      </c>
      <c r="E2327" s="6">
        <v>74.126659051753023</v>
      </c>
      <c r="F2327" s="11">
        <v>63.388717393740116</v>
      </c>
      <c r="G2327" s="11">
        <v>62.545710241859226</v>
      </c>
      <c r="H2327" s="11">
        <v>46.055010274816354</v>
      </c>
      <c r="I2327" s="11">
        <v>70.9102673856123</v>
      </c>
    </row>
    <row r="2328" spans="1:9" x14ac:dyDescent="0.25">
      <c r="A2328" s="13"/>
      <c r="B2328" s="3">
        <f>DATE(YEAR(siječanj!B2328),MONTH(siječanj!B2328)+6,DAY(siječanj!B2328))</f>
        <v>42941</v>
      </c>
      <c r="C2328" s="9">
        <v>24.21875</v>
      </c>
      <c r="D2328">
        <v>0.9566095152906442</v>
      </c>
      <c r="E2328" s="6">
        <v>77.604199052522731</v>
      </c>
      <c r="F2328" s="11">
        <v>67.988950279250872</v>
      </c>
      <c r="G2328" s="11">
        <v>68.690460794108631</v>
      </c>
      <c r="H2328" s="11">
        <v>27.065110560097512</v>
      </c>
      <c r="I2328" s="11">
        <v>74.236915240152442</v>
      </c>
    </row>
    <row r="2329" spans="1:9" x14ac:dyDescent="0.25">
      <c r="A2329" s="13"/>
      <c r="B2329" s="3">
        <f>DATE(YEAR(siječanj!B2329),MONTH(siječanj!B2329)+6,DAY(siječanj!B2329))</f>
        <v>42941</v>
      </c>
      <c r="C2329" s="9">
        <v>24.2291666666667</v>
      </c>
      <c r="D2329">
        <v>0.9566095152906442</v>
      </c>
      <c r="E2329" s="6">
        <v>81.855753440051473</v>
      </c>
      <c r="F2329" s="11">
        <v>75.99872180046728</v>
      </c>
      <c r="G2329" s="11">
        <v>73.327838387177309</v>
      </c>
      <c r="H2329" s="11">
        <v>7.0057743528537548</v>
      </c>
      <c r="I2329" s="11">
        <v>78.303992622038123</v>
      </c>
    </row>
    <row r="2330" spans="1:9" x14ac:dyDescent="0.25">
      <c r="A2330" s="13"/>
      <c r="B2330" s="3">
        <f>DATE(YEAR(siječanj!B2330),MONTH(siječanj!B2330)+6,DAY(siječanj!B2330))</f>
        <v>42941</v>
      </c>
      <c r="C2330" s="9">
        <v>24.2395833333333</v>
      </c>
      <c r="D2330">
        <v>0.9566095152906442</v>
      </c>
      <c r="E2330" s="6">
        <v>86.478847437197828</v>
      </c>
      <c r="F2330" s="11">
        <v>77.407819547850053</v>
      </c>
      <c r="G2330" s="11">
        <v>76.819018510819632</v>
      </c>
      <c r="H2330" s="11">
        <v>2.8356705237678823</v>
      </c>
      <c r="I2330" s="11">
        <v>82.72648832979138</v>
      </c>
    </row>
    <row r="2331" spans="1:9" x14ac:dyDescent="0.25">
      <c r="A2331" s="13"/>
      <c r="B2331" s="3">
        <f>DATE(YEAR(siječanj!B2331),MONTH(siječanj!B2331)+6,DAY(siječanj!B2331))</f>
        <v>42941</v>
      </c>
      <c r="C2331" s="9">
        <v>24.25</v>
      </c>
      <c r="D2331">
        <v>0.9566095152906442</v>
      </c>
      <c r="E2331" s="6">
        <v>88.895033987235948</v>
      </c>
      <c r="F2331" s="11">
        <v>77.260092980395783</v>
      </c>
      <c r="G2331" s="11">
        <v>94.766143754447782</v>
      </c>
      <c r="H2331" s="11">
        <v>2.9557472983270636</v>
      </c>
      <c r="I2331" s="11">
        <v>85.037835374275119</v>
      </c>
    </row>
    <row r="2332" spans="1:9" x14ac:dyDescent="0.25">
      <c r="A2332" s="13"/>
      <c r="B2332" s="3">
        <f>DATE(YEAR(siječanj!B2332),MONTH(siječanj!B2332)+6,DAY(siječanj!B2332))</f>
        <v>42941</v>
      </c>
      <c r="C2332" s="9">
        <v>24.2604166666667</v>
      </c>
      <c r="D2332">
        <v>0.9566095152906442</v>
      </c>
      <c r="E2332" s="6">
        <v>89.84041802654987</v>
      </c>
      <c r="F2332" s="11">
        <v>87.197600415882761</v>
      </c>
      <c r="G2332" s="11">
        <v>100.17974198562884</v>
      </c>
      <c r="H2332" s="11">
        <v>3.5124804366993363</v>
      </c>
      <c r="I2332" s="11">
        <v>85.942198741886727</v>
      </c>
    </row>
    <row r="2333" spans="1:9" x14ac:dyDescent="0.25">
      <c r="A2333" s="13"/>
      <c r="B2333" s="3">
        <f>DATE(YEAR(siječanj!B2333),MONTH(siječanj!B2333)+6,DAY(siječanj!B2333))</f>
        <v>42941</v>
      </c>
      <c r="C2333" s="9">
        <v>24.2708333333333</v>
      </c>
      <c r="D2333">
        <v>0.9566095152906442</v>
      </c>
      <c r="E2333" s="6">
        <v>92.99927488668213</v>
      </c>
      <c r="F2333" s="11">
        <v>93.585898712038102</v>
      </c>
      <c r="G2333" s="11">
        <v>108.95404656109163</v>
      </c>
      <c r="H2333" s="11">
        <v>3.3711558708048361</v>
      </c>
      <c r="I2333" s="11">
        <v>88.963991271730379</v>
      </c>
    </row>
    <row r="2334" spans="1:9" x14ac:dyDescent="0.25">
      <c r="A2334" s="13"/>
      <c r="B2334" s="3">
        <f>DATE(YEAR(siječanj!B2334),MONTH(siječanj!B2334)+6,DAY(siječanj!B2334))</f>
        <v>42941</v>
      </c>
      <c r="C2334" s="9">
        <v>24.28125</v>
      </c>
      <c r="D2334">
        <v>0.9566095152906442</v>
      </c>
      <c r="E2334" s="6">
        <v>93.800332856638775</v>
      </c>
      <c r="F2334" s="11">
        <v>102.33842328625498</v>
      </c>
      <c r="G2334" s="11">
        <v>119.75281192602604</v>
      </c>
      <c r="H2334" s="11">
        <v>3.4921937716277607</v>
      </c>
      <c r="I2334" s="11">
        <v>89.7302909480903</v>
      </c>
    </row>
    <row r="2335" spans="1:9" x14ac:dyDescent="0.25">
      <c r="A2335" s="13"/>
      <c r="B2335" s="3">
        <f>DATE(YEAR(siječanj!B2335),MONTH(siječanj!B2335)+6,DAY(siječanj!B2335))</f>
        <v>42941</v>
      </c>
      <c r="C2335" s="9">
        <v>24.2916666666667</v>
      </c>
      <c r="D2335">
        <v>0.9566095152906442</v>
      </c>
      <c r="E2335" s="6">
        <v>93.558629839312161</v>
      </c>
      <c r="F2335" s="11">
        <v>111.11969718676058</v>
      </c>
      <c r="G2335" s="11">
        <v>128.79448980070228</v>
      </c>
      <c r="H2335" s="11">
        <v>3.1197148388429632</v>
      </c>
      <c r="I2335" s="11">
        <v>89.499075541841208</v>
      </c>
    </row>
    <row r="2336" spans="1:9" x14ac:dyDescent="0.25">
      <c r="A2336" s="13"/>
      <c r="B2336" s="3">
        <f>DATE(YEAR(siječanj!B2336),MONTH(siječanj!B2336)+6,DAY(siječanj!B2336))</f>
        <v>42941</v>
      </c>
      <c r="C2336" s="9">
        <v>24.3020833333333</v>
      </c>
      <c r="D2336">
        <v>0.9566095152906442</v>
      </c>
      <c r="E2336" s="6">
        <v>93.173571415589464</v>
      </c>
      <c r="F2336" s="11">
        <v>125.11966117928839</v>
      </c>
      <c r="G2336" s="11">
        <v>139.5363408918372</v>
      </c>
      <c r="H2336" s="11">
        <v>2.7934839816960957</v>
      </c>
      <c r="I2336" s="11">
        <v>89.130724989765255</v>
      </c>
    </row>
    <row r="2337" spans="1:9" x14ac:dyDescent="0.25">
      <c r="A2337" s="13"/>
      <c r="B2337" s="3">
        <f>DATE(YEAR(siječanj!B2337),MONTH(siječanj!B2337)+6,DAY(siječanj!B2337))</f>
        <v>42941</v>
      </c>
      <c r="C2337" s="9">
        <v>24.3125</v>
      </c>
      <c r="D2337">
        <v>0.9566095152906442</v>
      </c>
      <c r="E2337" s="6">
        <v>94.065145195426524</v>
      </c>
      <c r="F2337" s="11">
        <v>134.80556291184766</v>
      </c>
      <c r="G2337" s="11">
        <v>148.85684142129236</v>
      </c>
      <c r="H2337" s="11">
        <v>2.3035596200336057</v>
      </c>
      <c r="I2337" s="11">
        <v>89.983612951141041</v>
      </c>
    </row>
    <row r="2338" spans="1:9" x14ac:dyDescent="0.25">
      <c r="A2338" s="13"/>
      <c r="B2338" s="3">
        <f>DATE(YEAR(siječanj!B2338),MONTH(siječanj!B2338)+6,DAY(siječanj!B2338))</f>
        <v>42941</v>
      </c>
      <c r="C2338" s="9">
        <v>24.3229166666667</v>
      </c>
      <c r="D2338">
        <v>0.9566095152906442</v>
      </c>
      <c r="E2338" s="6">
        <v>95.765197852133355</v>
      </c>
      <c r="F2338" s="11">
        <v>144.13208403782616</v>
      </c>
      <c r="G2338" s="11">
        <v>163.33324956025248</v>
      </c>
      <c r="H2338" s="11">
        <v>1.9562589949384599</v>
      </c>
      <c r="I2338" s="11">
        <v>91.60989949904193</v>
      </c>
    </row>
    <row r="2339" spans="1:9" x14ac:dyDescent="0.25">
      <c r="A2339" s="13"/>
      <c r="B2339" s="3">
        <f>DATE(YEAR(siječanj!B2339),MONTH(siječanj!B2339)+6,DAY(siječanj!B2339))</f>
        <v>42941</v>
      </c>
      <c r="C2339" s="9">
        <v>24.3333333333333</v>
      </c>
      <c r="D2339">
        <v>0.9566095152906442</v>
      </c>
      <c r="E2339" s="6">
        <v>96.613988024333182</v>
      </c>
      <c r="F2339" s="11">
        <v>165.86152464223329</v>
      </c>
      <c r="G2339" s="11">
        <v>177.96949198485012</v>
      </c>
      <c r="H2339" s="11">
        <v>1.816102582504993</v>
      </c>
      <c r="I2339" s="11">
        <v>92.421860254253474</v>
      </c>
    </row>
    <row r="2340" spans="1:9" x14ac:dyDescent="0.25">
      <c r="A2340" s="13"/>
      <c r="B2340" s="3">
        <f>DATE(YEAR(siječanj!B2340),MONTH(siječanj!B2340)+6,DAY(siječanj!B2340))</f>
        <v>42941</v>
      </c>
      <c r="C2340" s="9">
        <v>24.34375</v>
      </c>
      <c r="D2340">
        <v>0.9566095152906442</v>
      </c>
      <c r="E2340" s="6">
        <v>98.317105514602645</v>
      </c>
      <c r="F2340" s="11">
        <v>189.50102591639217</v>
      </c>
      <c r="G2340" s="11">
        <v>189.99687976349361</v>
      </c>
      <c r="H2340" s="11">
        <v>1.7576489034094844</v>
      </c>
      <c r="I2340" s="11">
        <v>94.051078651103154</v>
      </c>
    </row>
    <row r="2341" spans="1:9" x14ac:dyDescent="0.25">
      <c r="A2341" s="13"/>
      <c r="B2341" s="3">
        <f>DATE(YEAR(siječanj!B2341),MONTH(siječanj!B2341)+6,DAY(siječanj!B2341))</f>
        <v>42941</v>
      </c>
      <c r="C2341" s="9">
        <v>24.3541666666667</v>
      </c>
      <c r="D2341">
        <v>0.9566095152906442</v>
      </c>
      <c r="E2341" s="6">
        <v>99.072275343442783</v>
      </c>
      <c r="F2341" s="11">
        <v>187.39851349696727</v>
      </c>
      <c r="G2341" s="11">
        <v>194.65645500498368</v>
      </c>
      <c r="H2341" s="11">
        <v>1.8617115741860746</v>
      </c>
      <c r="I2341" s="11">
        <v>94.773481295032042</v>
      </c>
    </row>
    <row r="2342" spans="1:9" x14ac:dyDescent="0.25">
      <c r="A2342" s="13"/>
      <c r="B2342" s="3">
        <f>DATE(YEAR(siječanj!B2342),MONTH(siječanj!B2342)+6,DAY(siječanj!B2342))</f>
        <v>42941</v>
      </c>
      <c r="C2342" s="9">
        <v>24.3645833333333</v>
      </c>
      <c r="D2342">
        <v>0.9566095152906442</v>
      </c>
      <c r="E2342" s="6">
        <v>100.76291812741412</v>
      </c>
      <c r="F2342" s="11">
        <v>188.73871386265438</v>
      </c>
      <c r="G2342" s="11">
        <v>201.18983466269435</v>
      </c>
      <c r="H2342" s="11">
        <v>2.0602046503426692</v>
      </c>
      <c r="I2342" s="11">
        <v>96.390766269136492</v>
      </c>
    </row>
    <row r="2343" spans="1:9" x14ac:dyDescent="0.25">
      <c r="A2343" s="13"/>
      <c r="B2343" s="3">
        <f>DATE(YEAR(siječanj!B2343),MONTH(siječanj!B2343)+6,DAY(siječanj!B2343))</f>
        <v>42941</v>
      </c>
      <c r="C2343" s="9">
        <v>24.375</v>
      </c>
      <c r="D2343">
        <v>0.9566095152906442</v>
      </c>
      <c r="E2343" s="6">
        <v>102.31212003346809</v>
      </c>
      <c r="F2343" s="11">
        <v>191.54224010686687</v>
      </c>
      <c r="G2343" s="11">
        <v>207.31662198528818</v>
      </c>
      <c r="H2343" s="11">
        <v>1.9194011529012498</v>
      </c>
      <c r="I2343" s="11">
        <v>97.872747553574115</v>
      </c>
    </row>
    <row r="2344" spans="1:9" x14ac:dyDescent="0.25">
      <c r="A2344" s="13"/>
      <c r="B2344" s="3">
        <f>DATE(YEAR(siječanj!B2344),MONTH(siječanj!B2344)+6,DAY(siječanj!B2344))</f>
        <v>42941</v>
      </c>
      <c r="C2344" s="9">
        <v>24.3854166666667</v>
      </c>
      <c r="D2344">
        <v>0.9566095152906442</v>
      </c>
      <c r="E2344" s="6">
        <v>104.13538138138718</v>
      </c>
      <c r="F2344" s="11">
        <v>198.81094593969564</v>
      </c>
      <c r="G2344" s="11">
        <v>209.17455434176398</v>
      </c>
      <c r="H2344" s="11">
        <v>1.6667509620914405</v>
      </c>
      <c r="I2344" s="11">
        <v>99.616896707855162</v>
      </c>
    </row>
    <row r="2345" spans="1:9" x14ac:dyDescent="0.25">
      <c r="A2345" s="13"/>
      <c r="B2345" s="3">
        <f>DATE(YEAR(siječanj!B2345),MONTH(siječanj!B2345)+6,DAY(siječanj!B2345))</f>
        <v>42941</v>
      </c>
      <c r="C2345" s="9">
        <v>24.3958333333333</v>
      </c>
      <c r="D2345">
        <v>0.9566095152906442</v>
      </c>
      <c r="E2345" s="6">
        <v>104.80592786047035</v>
      </c>
      <c r="F2345" s="11">
        <v>196.50384557095978</v>
      </c>
      <c r="G2345" s="11">
        <v>212.06602138720143</v>
      </c>
      <c r="H2345" s="11">
        <v>1.64003545245863</v>
      </c>
      <c r="I2345" s="11">
        <v>100.25834785019076</v>
      </c>
    </row>
    <row r="2346" spans="1:9" x14ac:dyDescent="0.25">
      <c r="A2346" s="13"/>
      <c r="B2346" s="3">
        <f>DATE(YEAR(siječanj!B2346),MONTH(siječanj!B2346)+6,DAY(siječanj!B2346))</f>
        <v>42941</v>
      </c>
      <c r="C2346" s="9">
        <v>24.40625</v>
      </c>
      <c r="D2346">
        <v>0.9566095152906442</v>
      </c>
      <c r="E2346" s="6">
        <v>105.52494595274365</v>
      </c>
      <c r="F2346" s="11">
        <v>194.52596166135609</v>
      </c>
      <c r="G2346" s="11">
        <v>210.65532297263456</v>
      </c>
      <c r="H2346" s="11">
        <v>1.7596361644771843</v>
      </c>
      <c r="I2346" s="11">
        <v>100.94616739892552</v>
      </c>
    </row>
    <row r="2347" spans="1:9" x14ac:dyDescent="0.25">
      <c r="A2347" s="13"/>
      <c r="B2347" s="3">
        <f>DATE(YEAR(siječanj!B2347),MONTH(siječanj!B2347)+6,DAY(siječanj!B2347))</f>
        <v>42941</v>
      </c>
      <c r="C2347" s="9">
        <v>24.4166666666667</v>
      </c>
      <c r="D2347">
        <v>0.9566095152906442</v>
      </c>
      <c r="E2347" s="6">
        <v>106.68323965236182</v>
      </c>
      <c r="F2347" s="11">
        <v>202.69040560008369</v>
      </c>
      <c r="G2347" s="11">
        <v>211.34171945032375</v>
      </c>
      <c r="H2347" s="11">
        <v>1.7206160383793971</v>
      </c>
      <c r="I2347" s="11">
        <v>102.05420217348147</v>
      </c>
    </row>
    <row r="2348" spans="1:9" x14ac:dyDescent="0.25">
      <c r="A2348" s="13"/>
      <c r="B2348" s="3">
        <f>DATE(YEAR(siječanj!B2348),MONTH(siječanj!B2348)+6,DAY(siječanj!B2348))</f>
        <v>42941</v>
      </c>
      <c r="C2348" s="9">
        <v>24.4270833333333</v>
      </c>
      <c r="D2348">
        <v>0.9566095152906442</v>
      </c>
      <c r="E2348" s="6">
        <v>107.10974478902978</v>
      </c>
      <c r="F2348" s="11">
        <v>198.50719626144155</v>
      </c>
      <c r="G2348" s="11">
        <v>207.54784448512336</v>
      </c>
      <c r="H2348" s="11">
        <v>1.984960765507582</v>
      </c>
      <c r="I2348" s="11">
        <v>102.46220104553838</v>
      </c>
    </row>
    <row r="2349" spans="1:9" x14ac:dyDescent="0.25">
      <c r="A2349" s="13"/>
      <c r="B2349" s="3">
        <f>DATE(YEAR(siječanj!B2349),MONTH(siječanj!B2349)+6,DAY(siječanj!B2349))</f>
        <v>42941</v>
      </c>
      <c r="C2349" s="9">
        <v>24.4375</v>
      </c>
      <c r="D2349">
        <v>0.9566095152906442</v>
      </c>
      <c r="E2349" s="6">
        <v>109.12796845744973</v>
      </c>
      <c r="F2349" s="11">
        <v>195.30294697363885</v>
      </c>
      <c r="G2349" s="11">
        <v>208.62123158456973</v>
      </c>
      <c r="H2349" s="11">
        <v>2.0278904052005569</v>
      </c>
      <c r="I2349" s="11">
        <v>104.39285301073369</v>
      </c>
    </row>
    <row r="2350" spans="1:9" x14ac:dyDescent="0.25">
      <c r="A2350" s="13"/>
      <c r="B2350" s="3">
        <f>DATE(YEAR(siječanj!B2350),MONTH(siječanj!B2350)+6,DAY(siječanj!B2350))</f>
        <v>42941</v>
      </c>
      <c r="C2350" s="9">
        <v>24.4479166666667</v>
      </c>
      <c r="D2350">
        <v>0.9566095152906442</v>
      </c>
      <c r="E2350" s="6">
        <v>110.02296536259688</v>
      </c>
      <c r="F2350" s="11">
        <v>192.80789983818659</v>
      </c>
      <c r="G2350" s="11">
        <v>206.76922020343531</v>
      </c>
      <c r="H2350" s="11">
        <v>1.9593223973795089</v>
      </c>
      <c r="I2350" s="11">
        <v>105.24901556635314</v>
      </c>
    </row>
    <row r="2351" spans="1:9" x14ac:dyDescent="0.25">
      <c r="A2351" s="13"/>
      <c r="B2351" s="3">
        <f>DATE(YEAR(siječanj!B2351),MONTH(siječanj!B2351)+6,DAY(siječanj!B2351))</f>
        <v>42941</v>
      </c>
      <c r="C2351" s="9">
        <v>24.4583333333333</v>
      </c>
      <c r="D2351">
        <v>0.9566095152906442</v>
      </c>
      <c r="E2351" s="6">
        <v>111.24197412968901</v>
      </c>
      <c r="F2351" s="11">
        <v>197.37702269014747</v>
      </c>
      <c r="G2351" s="11">
        <v>210.06849743006794</v>
      </c>
      <c r="H2351" s="11">
        <v>1.8072794234011953</v>
      </c>
      <c r="I2351" s="11">
        <v>106.41513095217618</v>
      </c>
    </row>
    <row r="2352" spans="1:9" x14ac:dyDescent="0.25">
      <c r="A2352" s="13"/>
      <c r="B2352" s="3">
        <f>DATE(YEAR(siječanj!B2352),MONTH(siječanj!B2352)+6,DAY(siječanj!B2352))</f>
        <v>42941</v>
      </c>
      <c r="C2352" s="9">
        <v>24.46875</v>
      </c>
      <c r="D2352">
        <v>0.9566095152906442</v>
      </c>
      <c r="E2352" s="6">
        <v>112.8566114233024</v>
      </c>
      <c r="F2352" s="11">
        <v>205.2096529909565</v>
      </c>
      <c r="G2352" s="11">
        <v>207.65549566873284</v>
      </c>
      <c r="H2352" s="11">
        <v>1.9919096783905099</v>
      </c>
      <c r="I2352" s="11">
        <v>107.95970835098989</v>
      </c>
    </row>
    <row r="2353" spans="1:9" x14ac:dyDescent="0.25">
      <c r="A2353" s="13"/>
      <c r="B2353" s="3">
        <f>DATE(YEAR(siječanj!B2353),MONTH(siječanj!B2353)+6,DAY(siječanj!B2353))</f>
        <v>42941</v>
      </c>
      <c r="C2353" s="9">
        <v>24.4791666666667</v>
      </c>
      <c r="D2353">
        <v>0.9566095152906442</v>
      </c>
      <c r="E2353" s="6">
        <v>113.06050126255188</v>
      </c>
      <c r="F2353" s="11">
        <v>189.30081870228733</v>
      </c>
      <c r="G2353" s="11">
        <v>205.45947081297439</v>
      </c>
      <c r="H2353" s="11">
        <v>2.1233969519539104</v>
      </c>
      <c r="I2353" s="11">
        <v>108.15475131128701</v>
      </c>
    </row>
    <row r="2354" spans="1:9" x14ac:dyDescent="0.25">
      <c r="A2354" s="13"/>
      <c r="B2354" s="3">
        <f>DATE(YEAR(siječanj!B2354),MONTH(siječanj!B2354)+6,DAY(siječanj!B2354))</f>
        <v>42941</v>
      </c>
      <c r="C2354" s="9">
        <v>24.4895833333333</v>
      </c>
      <c r="D2354">
        <v>0.9566095152906442</v>
      </c>
      <c r="E2354" s="6">
        <v>112.29835913585634</v>
      </c>
      <c r="F2354" s="11">
        <v>189.19184540903987</v>
      </c>
      <c r="G2354" s="11">
        <v>199.01423677125658</v>
      </c>
      <c r="H2354" s="11">
        <v>1.880928098672628</v>
      </c>
      <c r="I2354" s="11">
        <v>107.42567890088623</v>
      </c>
    </row>
    <row r="2355" spans="1:9" x14ac:dyDescent="0.25">
      <c r="A2355" s="13"/>
      <c r="B2355" s="3">
        <f>DATE(YEAR(siječanj!B2355),MONTH(siječanj!B2355)+6,DAY(siječanj!B2355))</f>
        <v>42941</v>
      </c>
      <c r="C2355" s="9">
        <v>24.5</v>
      </c>
      <c r="D2355">
        <v>0.9566095152906442</v>
      </c>
      <c r="E2355" s="6">
        <v>111.56354643175804</v>
      </c>
      <c r="F2355" s="11">
        <v>184.01768410763077</v>
      </c>
      <c r="G2355" s="11">
        <v>196.9401447480198</v>
      </c>
      <c r="H2355" s="11">
        <v>1.9656062228895026</v>
      </c>
      <c r="I2355" s="11">
        <v>106.72275007618934</v>
      </c>
    </row>
    <row r="2356" spans="1:9" x14ac:dyDescent="0.25">
      <c r="A2356" s="13"/>
      <c r="B2356" s="3">
        <f>DATE(YEAR(siječanj!B2356),MONTH(siječanj!B2356)+6,DAY(siječanj!B2356))</f>
        <v>42941</v>
      </c>
      <c r="C2356" s="9">
        <v>24.5104166666667</v>
      </c>
      <c r="D2356">
        <v>0.9566095152906442</v>
      </c>
      <c r="E2356" s="6">
        <v>110.99290380033671</v>
      </c>
      <c r="F2356" s="11">
        <v>183.05534920741803</v>
      </c>
      <c r="G2356" s="11">
        <v>197.95695808983987</v>
      </c>
      <c r="H2356" s="11">
        <v>1.9943580000280181</v>
      </c>
      <c r="I2356" s="11">
        <v>106.17686790514119</v>
      </c>
    </row>
    <row r="2357" spans="1:9" x14ac:dyDescent="0.25">
      <c r="A2357" s="13"/>
      <c r="B2357" s="3">
        <f>DATE(YEAR(siječanj!B2357),MONTH(siječanj!B2357)+6,DAY(siječanj!B2357))</f>
        <v>42941</v>
      </c>
      <c r="C2357" s="9">
        <v>24.5208333333333</v>
      </c>
      <c r="D2357">
        <v>0.9566095152906442</v>
      </c>
      <c r="E2357" s="6">
        <v>111.78021468166774</v>
      </c>
      <c r="F2357" s="11">
        <v>182.49990164242129</v>
      </c>
      <c r="G2357" s="11">
        <v>197.66980280399858</v>
      </c>
      <c r="H2357" s="11">
        <v>2.1687459094741457</v>
      </c>
      <c r="I2357" s="11">
        <v>106.93001698571433</v>
      </c>
    </row>
    <row r="2358" spans="1:9" x14ac:dyDescent="0.25">
      <c r="A2358" s="13"/>
      <c r="B2358" s="3">
        <f>DATE(YEAR(siječanj!B2358),MONTH(siječanj!B2358)+6,DAY(siječanj!B2358))</f>
        <v>42941</v>
      </c>
      <c r="C2358" s="9">
        <v>24.53125</v>
      </c>
      <c r="D2358">
        <v>0.9566095152906442</v>
      </c>
      <c r="E2358" s="6">
        <v>112.12417872920511</v>
      </c>
      <c r="F2358" s="11">
        <v>183.13321246711564</v>
      </c>
      <c r="G2358" s="11">
        <v>198.36909082339869</v>
      </c>
      <c r="H2358" s="11">
        <v>2.515799502116487</v>
      </c>
      <c r="I2358" s="11">
        <v>107.25905626650646</v>
      </c>
    </row>
    <row r="2359" spans="1:9" x14ac:dyDescent="0.25">
      <c r="A2359" s="13"/>
      <c r="B2359" s="3">
        <f>DATE(YEAR(siječanj!B2359),MONTH(siječanj!B2359)+6,DAY(siječanj!B2359))</f>
        <v>42941</v>
      </c>
      <c r="C2359" s="9">
        <v>24.5416666666667</v>
      </c>
      <c r="D2359">
        <v>0.9566095152906442</v>
      </c>
      <c r="E2359" s="6">
        <v>111.14464085162797</v>
      </c>
      <c r="F2359" s="11">
        <v>185.63601105900764</v>
      </c>
      <c r="G2359" s="11">
        <v>196.49286273323932</v>
      </c>
      <c r="H2359" s="11">
        <v>2.2098993158222617</v>
      </c>
      <c r="I2359" s="11">
        <v>106.32202101222856</v>
      </c>
    </row>
    <row r="2360" spans="1:9" x14ac:dyDescent="0.25">
      <c r="A2360" s="13"/>
      <c r="B2360" s="3">
        <f>DATE(YEAR(siječanj!B2360),MONTH(siječanj!B2360)+6,DAY(siječanj!B2360))</f>
        <v>42941</v>
      </c>
      <c r="C2360" s="9">
        <v>24.5520833333333</v>
      </c>
      <c r="D2360">
        <v>0.9566095152906442</v>
      </c>
      <c r="E2360" s="6">
        <v>110.71749456130668</v>
      </c>
      <c r="F2360" s="11">
        <v>186.54069500294872</v>
      </c>
      <c r="G2360" s="11">
        <v>188.37702429711629</v>
      </c>
      <c r="H2360" s="11">
        <v>2.1315780267066957</v>
      </c>
      <c r="I2360" s="11">
        <v>105.91340880648612</v>
      </c>
    </row>
    <row r="2361" spans="1:9" x14ac:dyDescent="0.25">
      <c r="A2361" s="13"/>
      <c r="B2361" s="3">
        <f>DATE(YEAR(siječanj!B2361),MONTH(siječanj!B2361)+6,DAY(siječanj!B2361))</f>
        <v>42941</v>
      </c>
      <c r="C2361" s="9">
        <v>24.5625</v>
      </c>
      <c r="D2361">
        <v>0.9566095152906442</v>
      </c>
      <c r="E2361" s="6">
        <v>110.68479969497905</v>
      </c>
      <c r="F2361" s="11">
        <v>185.05885220159405</v>
      </c>
      <c r="G2361" s="11">
        <v>184.26810376845145</v>
      </c>
      <c r="H2361" s="11">
        <v>2.1345394157461817</v>
      </c>
      <c r="I2361" s="11">
        <v>105.88213258625595</v>
      </c>
    </row>
    <row r="2362" spans="1:9" x14ac:dyDescent="0.25">
      <c r="A2362" s="13"/>
      <c r="B2362" s="3">
        <f>DATE(YEAR(siječanj!B2362),MONTH(siječanj!B2362)+6,DAY(siječanj!B2362))</f>
        <v>42941</v>
      </c>
      <c r="C2362" s="9">
        <v>24.5729166666667</v>
      </c>
      <c r="D2362">
        <v>0.9566095152906442</v>
      </c>
      <c r="E2362" s="6">
        <v>111.65123064508599</v>
      </c>
      <c r="F2362" s="11">
        <v>184.77226474488862</v>
      </c>
      <c r="G2362" s="11">
        <v>186.08859537016346</v>
      </c>
      <c r="H2362" s="11">
        <v>1.9984615391124527</v>
      </c>
      <c r="I2362" s="11">
        <v>106.80662962899963</v>
      </c>
    </row>
    <row r="2363" spans="1:9" x14ac:dyDescent="0.25">
      <c r="A2363" s="13"/>
      <c r="B2363" s="3">
        <f>DATE(YEAR(siječanj!B2363),MONTH(siječanj!B2363)+6,DAY(siječanj!B2363))</f>
        <v>42941</v>
      </c>
      <c r="C2363" s="9">
        <v>24.5833333333333</v>
      </c>
      <c r="D2363">
        <v>0.9566095152906442</v>
      </c>
      <c r="E2363" s="6">
        <v>111.8975150327899</v>
      </c>
      <c r="F2363" s="11">
        <v>184.49897981347968</v>
      </c>
      <c r="G2363" s="11">
        <v>184.25130229985746</v>
      </c>
      <c r="H2363" s="11">
        <v>2.0465388550587997</v>
      </c>
      <c r="I2363" s="11">
        <v>107.04222761774471</v>
      </c>
    </row>
    <row r="2364" spans="1:9" x14ac:dyDescent="0.25">
      <c r="A2364" s="13"/>
      <c r="B2364" s="3">
        <f>DATE(YEAR(siječanj!B2364),MONTH(siječanj!B2364)+6,DAY(siječanj!B2364))</f>
        <v>42941</v>
      </c>
      <c r="C2364" s="9">
        <v>24.59375</v>
      </c>
      <c r="D2364">
        <v>0.9566095152906442</v>
      </c>
      <c r="E2364" s="6">
        <v>113.21754619269446</v>
      </c>
      <c r="F2364" s="11">
        <v>184.88767487321479</v>
      </c>
      <c r="G2364" s="11">
        <v>179.76809440573291</v>
      </c>
      <c r="H2364" s="11">
        <v>2.3172214147919235</v>
      </c>
      <c r="I2364" s="11">
        <v>108.30498198578957</v>
      </c>
    </row>
    <row r="2365" spans="1:9" x14ac:dyDescent="0.25">
      <c r="A2365" s="13"/>
      <c r="B2365" s="3">
        <f>DATE(YEAR(siječanj!B2365),MONTH(siječanj!B2365)+6,DAY(siječanj!B2365))</f>
        <v>42941</v>
      </c>
      <c r="C2365" s="9">
        <v>24.6041666666667</v>
      </c>
      <c r="D2365">
        <v>0.9566095152906442</v>
      </c>
      <c r="E2365" s="6">
        <v>114.22223297494884</v>
      </c>
      <c r="F2365" s="11">
        <v>181.78834679879364</v>
      </c>
      <c r="G2365" s="11">
        <v>174.78275735650351</v>
      </c>
      <c r="H2365" s="11">
        <v>2.4567917502320973</v>
      </c>
      <c r="I2365" s="11">
        <v>109.26607492158084</v>
      </c>
    </row>
    <row r="2366" spans="1:9" x14ac:dyDescent="0.25">
      <c r="A2366" s="13"/>
      <c r="B2366" s="3">
        <f>DATE(YEAR(siječanj!B2366),MONTH(siječanj!B2366)+6,DAY(siječanj!B2366))</f>
        <v>42941</v>
      </c>
      <c r="C2366" s="9">
        <v>24.6145833333333</v>
      </c>
      <c r="D2366">
        <v>0.9566095152906442</v>
      </c>
      <c r="E2366" s="6">
        <v>114.59869239673287</v>
      </c>
      <c r="F2366" s="11">
        <v>180.02735136580887</v>
      </c>
      <c r="G2366" s="11">
        <v>170.78277796683378</v>
      </c>
      <c r="H2366" s="11">
        <v>2.2772691662406404</v>
      </c>
      <c r="I2366" s="11">
        <v>109.62619958658027</v>
      </c>
    </row>
    <row r="2367" spans="1:9" x14ac:dyDescent="0.25">
      <c r="A2367" s="13"/>
      <c r="B2367" s="3">
        <f>DATE(YEAR(siječanj!B2367),MONTH(siječanj!B2367)+6,DAY(siječanj!B2367))</f>
        <v>42941</v>
      </c>
      <c r="C2367" s="9">
        <v>24.625</v>
      </c>
      <c r="D2367">
        <v>0.9566095152906442</v>
      </c>
      <c r="E2367" s="6">
        <v>114.87172758074936</v>
      </c>
      <c r="F2367" s="11">
        <v>179.16083552924931</v>
      </c>
      <c r="G2367" s="11">
        <v>169.26117143161238</v>
      </c>
      <c r="H2367" s="11">
        <v>2.4626355179314281</v>
      </c>
      <c r="I2367" s="11">
        <v>109.88738764161957</v>
      </c>
    </row>
    <row r="2368" spans="1:9" x14ac:dyDescent="0.25">
      <c r="A2368" s="13"/>
      <c r="B2368" s="3">
        <f>DATE(YEAR(siječanj!B2368),MONTH(siječanj!B2368)+6,DAY(siječanj!B2368))</f>
        <v>42941</v>
      </c>
      <c r="C2368" s="9">
        <v>24.6354166666667</v>
      </c>
      <c r="D2368">
        <v>0.9566095152906442</v>
      </c>
      <c r="E2368" s="6">
        <v>115.24545366327453</v>
      </c>
      <c r="F2368" s="11">
        <v>179.01953778088989</v>
      </c>
      <c r="G2368" s="11">
        <v>164.43905379938954</v>
      </c>
      <c r="H2368" s="11">
        <v>2.405711039727974</v>
      </c>
      <c r="I2368" s="11">
        <v>110.24489756827545</v>
      </c>
    </row>
    <row r="2369" spans="1:9" x14ac:dyDescent="0.25">
      <c r="A2369" s="13"/>
      <c r="B2369" s="3">
        <f>DATE(YEAR(siječanj!B2369),MONTH(siječanj!B2369)+6,DAY(siječanj!B2369))</f>
        <v>42941</v>
      </c>
      <c r="C2369" s="9">
        <v>24.6458333333333</v>
      </c>
      <c r="D2369">
        <v>0.9566095152906442</v>
      </c>
      <c r="E2369" s="6">
        <v>115.96256615955035</v>
      </c>
      <c r="F2369" s="11">
        <v>176.9859507991043</v>
      </c>
      <c r="G2369" s="11">
        <v>164.01221076714759</v>
      </c>
      <c r="H2369" s="11">
        <v>2.4136650846557126</v>
      </c>
      <c r="I2369" s="11">
        <v>110.93089420574672</v>
      </c>
    </row>
    <row r="2370" spans="1:9" x14ac:dyDescent="0.25">
      <c r="A2370" s="13"/>
      <c r="B2370" s="3">
        <f>DATE(YEAR(siječanj!B2370),MONTH(siječanj!B2370)+6,DAY(siječanj!B2370))</f>
        <v>42941</v>
      </c>
      <c r="C2370" s="9">
        <v>24.65625</v>
      </c>
      <c r="D2370">
        <v>0.9566095152906442</v>
      </c>
      <c r="E2370" s="6">
        <v>115.86630080924624</v>
      </c>
      <c r="F2370" s="11">
        <v>175.57528191887545</v>
      </c>
      <c r="G2370" s="11">
        <v>160.34644199238571</v>
      </c>
      <c r="H2370" s="11">
        <v>2.1553311471686318</v>
      </c>
      <c r="I2370" s="11">
        <v>110.83880585565302</v>
      </c>
    </row>
    <row r="2371" spans="1:9" x14ac:dyDescent="0.25">
      <c r="A2371" s="13"/>
      <c r="B2371" s="3">
        <f>DATE(YEAR(siječanj!B2371),MONTH(siječanj!B2371)+6,DAY(siječanj!B2371))</f>
        <v>42941</v>
      </c>
      <c r="C2371" s="9">
        <v>24.6666666666667</v>
      </c>
      <c r="D2371">
        <v>0.9566095152906442</v>
      </c>
      <c r="E2371" s="6">
        <v>115.09216633023948</v>
      </c>
      <c r="F2371" s="11">
        <v>175.89323191262386</v>
      </c>
      <c r="G2371" s="11">
        <v>162.1514100626714</v>
      </c>
      <c r="H2371" s="11">
        <v>2.069325848600053</v>
      </c>
      <c r="I2371" s="11">
        <v>110.09826144692059</v>
      </c>
    </row>
    <row r="2372" spans="1:9" x14ac:dyDescent="0.25">
      <c r="A2372" s="13"/>
      <c r="B2372" s="3">
        <f>DATE(YEAR(siječanj!B2372),MONTH(siječanj!B2372)+6,DAY(siječanj!B2372))</f>
        <v>42941</v>
      </c>
      <c r="C2372" s="9">
        <v>24.6770833333333</v>
      </c>
      <c r="D2372">
        <v>0.9566095152906442</v>
      </c>
      <c r="E2372" s="6">
        <v>113.40870327618782</v>
      </c>
      <c r="F2372" s="11">
        <v>170.03006473032241</v>
      </c>
      <c r="G2372" s="11">
        <v>162.90186364165251</v>
      </c>
      <c r="H2372" s="11">
        <v>2.1671737029324123</v>
      </c>
      <c r="I2372" s="11">
        <v>108.48784467077452</v>
      </c>
    </row>
    <row r="2373" spans="1:9" x14ac:dyDescent="0.25">
      <c r="A2373" s="13"/>
      <c r="B2373" s="3">
        <f>DATE(YEAR(siječanj!B2373),MONTH(siječanj!B2373)+6,DAY(siječanj!B2373))</f>
        <v>42941</v>
      </c>
      <c r="C2373" s="9">
        <v>24.6875</v>
      </c>
      <c r="D2373">
        <v>0.9566095152906442</v>
      </c>
      <c r="E2373" s="6">
        <v>114.15125944902171</v>
      </c>
      <c r="F2373" s="11">
        <v>164.75167960613183</v>
      </c>
      <c r="G2373" s="11">
        <v>160.4744079702823</v>
      </c>
      <c r="H2373" s="11">
        <v>2.1322451143424055</v>
      </c>
      <c r="I2373" s="11">
        <v>109.19818097134522</v>
      </c>
    </row>
    <row r="2374" spans="1:9" x14ac:dyDescent="0.25">
      <c r="A2374" s="13"/>
      <c r="B2374" s="3">
        <f>DATE(YEAR(siječanj!B2374),MONTH(siječanj!B2374)+6,DAY(siječanj!B2374))</f>
        <v>42941</v>
      </c>
      <c r="C2374" s="9">
        <v>24.6979166666667</v>
      </c>
      <c r="D2374">
        <v>0.9566095152906442</v>
      </c>
      <c r="E2374" s="6">
        <v>114.17823951235276</v>
      </c>
      <c r="F2374" s="11">
        <v>163.74893212304312</v>
      </c>
      <c r="G2374" s="11">
        <v>159.85202052101351</v>
      </c>
      <c r="H2374" s="11">
        <v>2.1048225118183703</v>
      </c>
      <c r="I2374" s="11">
        <v>109.22399035665086</v>
      </c>
    </row>
    <row r="2375" spans="1:9" x14ac:dyDescent="0.25">
      <c r="A2375" s="13"/>
      <c r="B2375" s="3">
        <f>DATE(YEAR(siječanj!B2375),MONTH(siječanj!B2375)+6,DAY(siječanj!B2375))</f>
        <v>42941</v>
      </c>
      <c r="C2375" s="9">
        <v>24.7083333333333</v>
      </c>
      <c r="D2375">
        <v>0.9566095152906442</v>
      </c>
      <c r="E2375" s="6">
        <v>115.18984996006463</v>
      </c>
      <c r="F2375" s="11">
        <v>162.63197690921459</v>
      </c>
      <c r="G2375" s="11">
        <v>166.03462044743461</v>
      </c>
      <c r="H2375" s="11">
        <v>1.8561298409103666</v>
      </c>
      <c r="I2375" s="11">
        <v>110.19170653669946</v>
      </c>
    </row>
    <row r="2376" spans="1:9" x14ac:dyDescent="0.25">
      <c r="A2376" s="13"/>
      <c r="B2376" s="3">
        <f>DATE(YEAR(siječanj!B2376),MONTH(siječanj!B2376)+6,DAY(siječanj!B2376))</f>
        <v>42941</v>
      </c>
      <c r="C2376" s="9">
        <v>24.71875</v>
      </c>
      <c r="D2376">
        <v>0.9566095152906442</v>
      </c>
      <c r="E2376" s="6">
        <v>115.30320810946701</v>
      </c>
      <c r="F2376" s="11">
        <v>162.63109114299266</v>
      </c>
      <c r="G2376" s="11">
        <v>176.41465908326759</v>
      </c>
      <c r="H2376" s="11">
        <v>1.8709317854508574</v>
      </c>
      <c r="I2376" s="11">
        <v>110.30014602105351</v>
      </c>
    </row>
    <row r="2377" spans="1:9" x14ac:dyDescent="0.25">
      <c r="A2377" s="13"/>
      <c r="B2377" s="3">
        <f>DATE(YEAR(siječanj!B2377),MONTH(siječanj!B2377)+6,DAY(siječanj!B2377))</f>
        <v>42941</v>
      </c>
      <c r="C2377" s="9">
        <v>24.7291666666667</v>
      </c>
      <c r="D2377">
        <v>0.9566095152906442</v>
      </c>
      <c r="E2377" s="6">
        <v>115.87113725158778</v>
      </c>
      <c r="F2377" s="11">
        <v>163.36842539087081</v>
      </c>
      <c r="G2377" s="11">
        <v>167.80877380708009</v>
      </c>
      <c r="H2377" s="11">
        <v>1.885261667976273</v>
      </c>
      <c r="I2377" s="11">
        <v>110.8434324424171</v>
      </c>
    </row>
    <row r="2378" spans="1:9" x14ac:dyDescent="0.25">
      <c r="A2378" s="13"/>
      <c r="B2378" s="3">
        <f>DATE(YEAR(siječanj!B2378),MONTH(siječanj!B2378)+6,DAY(siječanj!B2378))</f>
        <v>42941</v>
      </c>
      <c r="C2378" s="9">
        <v>24.7395833333333</v>
      </c>
      <c r="D2378">
        <v>0.9566095152906442</v>
      </c>
      <c r="E2378" s="6">
        <v>117.17548793692764</v>
      </c>
      <c r="F2378" s="11">
        <v>162.84000772361432</v>
      </c>
      <c r="G2378" s="11">
        <v>162.93341546965593</v>
      </c>
      <c r="H2378" s="11">
        <v>1.8405337920479061</v>
      </c>
      <c r="I2378" s="11">
        <v>112.09118671928907</v>
      </c>
    </row>
    <row r="2379" spans="1:9" x14ac:dyDescent="0.25">
      <c r="A2379" s="13"/>
      <c r="B2379" s="3">
        <f>DATE(YEAR(siječanj!B2379),MONTH(siječanj!B2379)+6,DAY(siječanj!B2379))</f>
        <v>42941</v>
      </c>
      <c r="C2379" s="9">
        <v>24.75</v>
      </c>
      <c r="D2379">
        <v>0.9566095152906442</v>
      </c>
      <c r="E2379" s="6">
        <v>119.9697367928831</v>
      </c>
      <c r="F2379" s="11">
        <v>160.82880938488591</v>
      </c>
      <c r="G2379" s="11">
        <v>161.47611841830189</v>
      </c>
      <c r="H2379" s="11">
        <v>1.8781907390640253</v>
      </c>
      <c r="I2379" s="11">
        <v>114.76419176298606</v>
      </c>
    </row>
    <row r="2380" spans="1:9" x14ac:dyDescent="0.25">
      <c r="A2380" s="13"/>
      <c r="B2380" s="3">
        <f>DATE(YEAR(siječanj!B2380),MONTH(siječanj!B2380)+6,DAY(siječanj!B2380))</f>
        <v>42941</v>
      </c>
      <c r="C2380" s="9">
        <v>24.7604166666667</v>
      </c>
      <c r="D2380">
        <v>0.9566095152906442</v>
      </c>
      <c r="E2380" s="6">
        <v>122.12404383547332</v>
      </c>
      <c r="F2380" s="11">
        <v>160.29780656281886</v>
      </c>
      <c r="G2380" s="11">
        <v>159.58955866683971</v>
      </c>
      <c r="H2380" s="11">
        <v>2.544194232349533</v>
      </c>
      <c r="I2380" s="11">
        <v>116.82502237878552</v>
      </c>
    </row>
    <row r="2381" spans="1:9" x14ac:dyDescent="0.25">
      <c r="A2381" s="13"/>
      <c r="B2381" s="3">
        <f>DATE(YEAR(siječanj!B2381),MONTH(siječanj!B2381)+6,DAY(siječanj!B2381))</f>
        <v>42941</v>
      </c>
      <c r="C2381" s="9">
        <v>24.7708333333333</v>
      </c>
      <c r="D2381">
        <v>0.9566095152906442</v>
      </c>
      <c r="E2381" s="6">
        <v>123.68341090517637</v>
      </c>
      <c r="F2381" s="11">
        <v>159.28716333558009</v>
      </c>
      <c r="G2381" s="11">
        <v>158.68980677322784</v>
      </c>
      <c r="H2381" s="11">
        <v>4.5631254605775418</v>
      </c>
      <c r="I2381" s="11">
        <v>118.31672775549434</v>
      </c>
    </row>
    <row r="2382" spans="1:9" x14ac:dyDescent="0.25">
      <c r="A2382" s="13"/>
      <c r="B2382" s="3">
        <f>DATE(YEAR(siječanj!B2382),MONTH(siječanj!B2382)+6,DAY(siječanj!B2382))</f>
        <v>42941</v>
      </c>
      <c r="C2382" s="9">
        <v>24.78125</v>
      </c>
      <c r="D2382">
        <v>0.9566095152906442</v>
      </c>
      <c r="E2382" s="6">
        <v>125.94128411273604</v>
      </c>
      <c r="F2382" s="11">
        <v>158.69099056433495</v>
      </c>
      <c r="G2382" s="11">
        <v>161.67379005989324</v>
      </c>
      <c r="H2382" s="11">
        <v>11.045492053034273</v>
      </c>
      <c r="I2382" s="11">
        <v>120.47663075016574</v>
      </c>
    </row>
    <row r="2383" spans="1:9" x14ac:dyDescent="0.25">
      <c r="A2383" s="13"/>
      <c r="B2383" s="3">
        <f>DATE(YEAR(siječanj!B2383),MONTH(siječanj!B2383)+6,DAY(siječanj!B2383))</f>
        <v>42941</v>
      </c>
      <c r="C2383" s="9">
        <v>24.7916666666667</v>
      </c>
      <c r="D2383">
        <v>0.9566095152906442</v>
      </c>
      <c r="E2383" s="6">
        <v>129.19874961075055</v>
      </c>
      <c r="F2383" s="11">
        <v>157.32000882043826</v>
      </c>
      <c r="G2383" s="11">
        <v>163.08919560979578</v>
      </c>
      <c r="H2383" s="11">
        <v>26.00460524086629</v>
      </c>
      <c r="I2383" s="11">
        <v>123.5927532412974</v>
      </c>
    </row>
    <row r="2384" spans="1:9" x14ac:dyDescent="0.25">
      <c r="A2384" s="13"/>
      <c r="B2384" s="3">
        <f>DATE(YEAR(siječanj!B2384),MONTH(siječanj!B2384)+6,DAY(siječanj!B2384))</f>
        <v>42941</v>
      </c>
      <c r="C2384" s="9">
        <v>24.8020833333333</v>
      </c>
      <c r="D2384">
        <v>0.9566095152906442</v>
      </c>
      <c r="E2384" s="6">
        <v>133.27301707315303</v>
      </c>
      <c r="F2384" s="11">
        <v>153.90406942158143</v>
      </c>
      <c r="G2384" s="11">
        <v>158.77882571305318</v>
      </c>
      <c r="H2384" s="11">
        <v>42.331266084268705</v>
      </c>
      <c r="I2384" s="11">
        <v>127.49023626367067</v>
      </c>
    </row>
    <row r="2385" spans="1:9" x14ac:dyDescent="0.25">
      <c r="A2385" s="13"/>
      <c r="B2385" s="3">
        <f>DATE(YEAR(siječanj!B2385),MONTH(siječanj!B2385)+6,DAY(siječanj!B2385))</f>
        <v>42941</v>
      </c>
      <c r="C2385" s="9">
        <v>24.8125</v>
      </c>
      <c r="D2385">
        <v>0.9566095152906442</v>
      </c>
      <c r="E2385" s="6">
        <v>138.14538883171602</v>
      </c>
      <c r="F2385" s="11">
        <v>153.18310381284496</v>
      </c>
      <c r="G2385" s="11">
        <v>157.72070575638503</v>
      </c>
      <c r="H2385" s="11">
        <v>63.203163038113807</v>
      </c>
      <c r="I2385" s="11">
        <v>132.15119344994542</v>
      </c>
    </row>
    <row r="2386" spans="1:9" x14ac:dyDescent="0.25">
      <c r="A2386" s="13"/>
      <c r="B2386" s="3">
        <f>DATE(YEAR(siječanj!B2386),MONTH(siječanj!B2386)+6,DAY(siječanj!B2386))</f>
        <v>42941</v>
      </c>
      <c r="C2386" s="9">
        <v>24.8229166666667</v>
      </c>
      <c r="D2386">
        <v>0.9566095152906442</v>
      </c>
      <c r="E2386" s="6">
        <v>141.76135847172785</v>
      </c>
      <c r="F2386" s="11">
        <v>149.86320391719886</v>
      </c>
      <c r="G2386" s="11">
        <v>158.72169911740448</v>
      </c>
      <c r="H2386" s="11">
        <v>86.952423993024368</v>
      </c>
      <c r="I2386" s="11">
        <v>135.61026441458284</v>
      </c>
    </row>
    <row r="2387" spans="1:9" x14ac:dyDescent="0.25">
      <c r="A2387" s="13"/>
      <c r="B2387" s="3">
        <f>DATE(YEAR(siječanj!B2387),MONTH(siječanj!B2387)+6,DAY(siječanj!B2387))</f>
        <v>42941</v>
      </c>
      <c r="C2387" s="9">
        <v>24.8333333333333</v>
      </c>
      <c r="D2387">
        <v>0.9566095152906442</v>
      </c>
      <c r="E2387" s="6">
        <v>147.74639383825058</v>
      </c>
      <c r="F2387" s="11">
        <v>144.18424404512035</v>
      </c>
      <c r="G2387" s="11">
        <v>152.03648930716338</v>
      </c>
      <c r="H2387" s="11">
        <v>129.47512722650825</v>
      </c>
      <c r="I2387" s="11">
        <v>141.3356061955495</v>
      </c>
    </row>
    <row r="2388" spans="1:9" x14ac:dyDescent="0.25">
      <c r="A2388" s="13"/>
      <c r="B2388" s="3">
        <f>DATE(YEAR(siječanj!B2388),MONTH(siječanj!B2388)+6,DAY(siječanj!B2388))</f>
        <v>42941</v>
      </c>
      <c r="C2388" s="9">
        <v>24.84375</v>
      </c>
      <c r="D2388">
        <v>0.9566095152906442</v>
      </c>
      <c r="E2388" s="6">
        <v>152.10288602286775</v>
      </c>
      <c r="F2388" s="11">
        <v>125.23515948343756</v>
      </c>
      <c r="G2388" s="11">
        <v>138.7509944202825</v>
      </c>
      <c r="H2388" s="11">
        <v>197.67550075121446</v>
      </c>
      <c r="I2388" s="11">
        <v>145.50306807264363</v>
      </c>
    </row>
    <row r="2389" spans="1:9" x14ac:dyDescent="0.25">
      <c r="A2389" s="13"/>
      <c r="B2389" s="3">
        <f>DATE(YEAR(siječanj!B2389),MONTH(siječanj!B2389)+6,DAY(siječanj!B2389))</f>
        <v>42941</v>
      </c>
      <c r="C2389" s="9">
        <v>24.8541666666667</v>
      </c>
      <c r="D2389">
        <v>0.9566095152906442</v>
      </c>
      <c r="E2389" s="6">
        <v>155.70742208689475</v>
      </c>
      <c r="F2389" s="11">
        <v>118.12216013004424</v>
      </c>
      <c r="G2389" s="11">
        <v>130.35372537610093</v>
      </c>
      <c r="H2389" s="11">
        <v>228.78753095761655</v>
      </c>
      <c r="I2389" s="11">
        <v>148.95120156970015</v>
      </c>
    </row>
    <row r="2390" spans="1:9" x14ac:dyDescent="0.25">
      <c r="A2390" s="13"/>
      <c r="B2390" s="3">
        <f>DATE(YEAR(siječanj!B2390),MONTH(siječanj!B2390)+6,DAY(siječanj!B2390))</f>
        <v>42941</v>
      </c>
      <c r="C2390" s="9">
        <v>24.8645833333333</v>
      </c>
      <c r="D2390">
        <v>0.9566095152906442</v>
      </c>
      <c r="E2390" s="6">
        <v>156.45219748506736</v>
      </c>
      <c r="F2390" s="11">
        <v>116.22693704650756</v>
      </c>
      <c r="G2390" s="11">
        <v>127.94775026615206</v>
      </c>
      <c r="H2390" s="11">
        <v>229.71552986940014</v>
      </c>
      <c r="I2390" s="11">
        <v>149.66366080234644</v>
      </c>
    </row>
    <row r="2391" spans="1:9" x14ac:dyDescent="0.25">
      <c r="A2391" s="13"/>
      <c r="B2391" s="3">
        <f>DATE(YEAR(siječanj!B2391),MONTH(siječanj!B2391)+6,DAY(siječanj!B2391))</f>
        <v>42941</v>
      </c>
      <c r="C2391" s="9">
        <v>24.875</v>
      </c>
      <c r="D2391">
        <v>0.9566095152906442</v>
      </c>
      <c r="E2391" s="6">
        <v>156.25322745798431</v>
      </c>
      <c r="F2391" s="11">
        <v>112.98997853636521</v>
      </c>
      <c r="G2391" s="11">
        <v>123.03465873066234</v>
      </c>
      <c r="H2391" s="11">
        <v>231.07397532920953</v>
      </c>
      <c r="I2391" s="11">
        <v>149.47332418118114</v>
      </c>
    </row>
    <row r="2392" spans="1:9" x14ac:dyDescent="0.25">
      <c r="A2392" s="13"/>
      <c r="B2392" s="3">
        <f>DATE(YEAR(siječanj!B2392),MONTH(siječanj!B2392)+6,DAY(siječanj!B2392))</f>
        <v>42941</v>
      </c>
      <c r="C2392" s="9">
        <v>24.8854166666667</v>
      </c>
      <c r="D2392">
        <v>0.9566095152906442</v>
      </c>
      <c r="E2392" s="6">
        <v>160.48881255405496</v>
      </c>
      <c r="F2392" s="11">
        <v>110.1806807837384</v>
      </c>
      <c r="G2392" s="11">
        <v>109.45878767554875</v>
      </c>
      <c r="H2392" s="11">
        <v>238.15666878697306</v>
      </c>
      <c r="I2392" s="11">
        <v>153.52512518690557</v>
      </c>
    </row>
    <row r="2393" spans="1:9" x14ac:dyDescent="0.25">
      <c r="A2393" s="13"/>
      <c r="B2393" s="3">
        <f>DATE(YEAR(siječanj!B2393),MONTH(siječanj!B2393)+6,DAY(siječanj!B2393))</f>
        <v>42941</v>
      </c>
      <c r="C2393" s="9">
        <v>24.8958333333333</v>
      </c>
      <c r="D2393">
        <v>0.9566095152906442</v>
      </c>
      <c r="E2393" s="6">
        <v>163.33698084425797</v>
      </c>
      <c r="F2393" s="11">
        <v>107.59660011501167</v>
      </c>
      <c r="G2393" s="11">
        <v>101.13455334141425</v>
      </c>
      <c r="H2393" s="11">
        <v>243.81206774018614</v>
      </c>
      <c r="I2393" s="11">
        <v>156.24971007446285</v>
      </c>
    </row>
    <row r="2394" spans="1:9" x14ac:dyDescent="0.25">
      <c r="A2394" s="13"/>
      <c r="B2394" s="3">
        <f>DATE(YEAR(siječanj!B2394),MONTH(siječanj!B2394)+6,DAY(siječanj!B2394))</f>
        <v>42941</v>
      </c>
      <c r="C2394" s="9">
        <v>24.90625</v>
      </c>
      <c r="D2394">
        <v>0.9566095152906442</v>
      </c>
      <c r="E2394" s="6">
        <v>161.4496130634881</v>
      </c>
      <c r="F2394" s="11">
        <v>104.26380250125638</v>
      </c>
      <c r="G2394" s="11">
        <v>103.3849686452177</v>
      </c>
      <c r="H2394" s="11">
        <v>244.55278404853979</v>
      </c>
      <c r="I2394" s="11">
        <v>154.4442360965254</v>
      </c>
    </row>
    <row r="2395" spans="1:9" x14ac:dyDescent="0.25">
      <c r="A2395" s="13"/>
      <c r="B2395" s="3">
        <f>DATE(YEAR(siječanj!B2395),MONTH(siječanj!B2395)+6,DAY(siječanj!B2395))</f>
        <v>42941</v>
      </c>
      <c r="C2395" s="9">
        <v>24.9166666666667</v>
      </c>
      <c r="D2395">
        <v>0.9566095152906442</v>
      </c>
      <c r="E2395" s="6">
        <v>157.49774838399071</v>
      </c>
      <c r="F2395" s="11">
        <v>102.6764573276868</v>
      </c>
      <c r="G2395" s="11">
        <v>92.311591007834437</v>
      </c>
      <c r="H2395" s="11">
        <v>241.5406533430901</v>
      </c>
      <c r="I2395" s="11">
        <v>150.6638447409772</v>
      </c>
    </row>
    <row r="2396" spans="1:9" x14ac:dyDescent="0.25">
      <c r="A2396" s="13"/>
      <c r="B2396" s="3">
        <f>DATE(YEAR(siječanj!B2396),MONTH(siječanj!B2396)+6,DAY(siječanj!B2396))</f>
        <v>42941</v>
      </c>
      <c r="C2396" s="9">
        <v>24.9270833333333</v>
      </c>
      <c r="D2396">
        <v>0.9566095152906442</v>
      </c>
      <c r="E2396" s="6">
        <v>150.91458315628091</v>
      </c>
      <c r="F2396" s="11">
        <v>100.30595854221664</v>
      </c>
      <c r="G2396" s="11">
        <v>87.802672139595373</v>
      </c>
      <c r="H2396" s="11">
        <v>242.31234972131443</v>
      </c>
      <c r="I2396" s="11">
        <v>144.36632624341951</v>
      </c>
    </row>
    <row r="2397" spans="1:9" x14ac:dyDescent="0.25">
      <c r="A2397" s="13"/>
      <c r="B2397" s="3">
        <f>DATE(YEAR(siječanj!B2397),MONTH(siječanj!B2397)+6,DAY(siječanj!B2397))</f>
        <v>42941</v>
      </c>
      <c r="C2397" s="9">
        <v>24.9375</v>
      </c>
      <c r="D2397">
        <v>0.9566095152906442</v>
      </c>
      <c r="E2397" s="6">
        <v>141.7260156209621</v>
      </c>
      <c r="F2397" s="11">
        <v>97.292401495619103</v>
      </c>
      <c r="G2397" s="11">
        <v>83.587811020332438</v>
      </c>
      <c r="H2397" s="11">
        <v>241.49605748450495</v>
      </c>
      <c r="I2397" s="11">
        <v>135.57645510724282</v>
      </c>
    </row>
    <row r="2398" spans="1:9" x14ac:dyDescent="0.25">
      <c r="A2398" s="13"/>
      <c r="B2398" s="3">
        <f>DATE(YEAR(siječanj!B2398),MONTH(siječanj!B2398)+6,DAY(siječanj!B2398))</f>
        <v>42941</v>
      </c>
      <c r="C2398" s="9">
        <v>24.9479166666667</v>
      </c>
      <c r="D2398">
        <v>0.9566095152906442</v>
      </c>
      <c r="E2398" s="6">
        <v>130.53130510184903</v>
      </c>
      <c r="F2398" s="11">
        <v>93.019433177158774</v>
      </c>
      <c r="G2398" s="11">
        <v>81.029537047355831</v>
      </c>
      <c r="H2398" s="11">
        <v>238.80475492644482</v>
      </c>
      <c r="I2398" s="11">
        <v>124.86748850373499</v>
      </c>
    </row>
    <row r="2399" spans="1:9" x14ac:dyDescent="0.25">
      <c r="A2399" s="13"/>
      <c r="B2399" s="3">
        <f>DATE(YEAR(siječanj!B2399),MONTH(siječanj!B2399)+6,DAY(siječanj!B2399))</f>
        <v>42941</v>
      </c>
      <c r="C2399" s="9">
        <v>24.9583333333333</v>
      </c>
      <c r="D2399">
        <v>0.9566095152906442</v>
      </c>
      <c r="E2399" s="6">
        <v>119.18627481846779</v>
      </c>
      <c r="F2399" s="11">
        <v>89.657204878482517</v>
      </c>
      <c r="G2399" s="11">
        <v>79.40048363822892</v>
      </c>
      <c r="H2399" s="11">
        <v>239.03664338977387</v>
      </c>
      <c r="I2399" s="11">
        <v>114.014724583392</v>
      </c>
    </row>
    <row r="2400" spans="1:9" x14ac:dyDescent="0.25">
      <c r="A2400" s="13"/>
      <c r="B2400" s="3">
        <f>DATE(YEAR(siječanj!B2400),MONTH(siječanj!B2400)+6,DAY(siječanj!B2400))</f>
        <v>42941</v>
      </c>
      <c r="C2400" s="9">
        <v>24.96875</v>
      </c>
      <c r="D2400">
        <v>0.9566095152906442</v>
      </c>
      <c r="E2400" s="6">
        <v>109.08611879035084</v>
      </c>
      <c r="F2400" s="11">
        <v>86.483676849010095</v>
      </c>
      <c r="G2400" s="11">
        <v>77.024305696473249</v>
      </c>
      <c r="H2400" s="11">
        <v>239.89508016313684</v>
      </c>
      <c r="I2400" s="11">
        <v>104.35281922097515</v>
      </c>
    </row>
    <row r="2401" spans="1:9" x14ac:dyDescent="0.25">
      <c r="A2401" s="13"/>
      <c r="B2401" s="3">
        <f>DATE(YEAR(siječanj!B2401),MONTH(siječanj!B2401)+6,DAY(siječanj!B2401))</f>
        <v>42941</v>
      </c>
      <c r="C2401" s="9">
        <v>24.9791666666667</v>
      </c>
      <c r="D2401">
        <v>0.9566095152906442</v>
      </c>
      <c r="E2401" s="6">
        <v>99.320394859792174</v>
      </c>
      <c r="F2401" s="11">
        <v>84.215975041185715</v>
      </c>
      <c r="G2401" s="11">
        <v>78.259478038926034</v>
      </c>
      <c r="H2401" s="11">
        <v>239.35351401726163</v>
      </c>
      <c r="I2401" s="11">
        <v>95.010834785301185</v>
      </c>
    </row>
    <row r="2402" spans="1:9" ht="15.75" thickBot="1" x14ac:dyDescent="0.3">
      <c r="A2402" s="13"/>
      <c r="B2402" s="3">
        <f>DATE(YEAR(siječanj!B2402),MONTH(siječanj!B2402)+6,DAY(siječanj!B2402))</f>
        <v>42941</v>
      </c>
      <c r="C2402" s="9">
        <v>24.9895833333333</v>
      </c>
      <c r="D2402">
        <v>0.9566095152906442</v>
      </c>
      <c r="E2402" s="6">
        <v>91.070855407137344</v>
      </c>
      <c r="F2402" s="11">
        <v>82.268768302000808</v>
      </c>
      <c r="G2402" s="11">
        <v>75.29788469216814</v>
      </c>
      <c r="H2402" s="11">
        <v>239.71483148375779</v>
      </c>
      <c r="I2402" s="11">
        <v>87.119246848125997</v>
      </c>
    </row>
    <row r="2403" spans="1:9" x14ac:dyDescent="0.25">
      <c r="A2403" s="12">
        <f t="shared" ref="A2403" si="23">A2307+1</f>
        <v>207</v>
      </c>
      <c r="B2403" s="3">
        <f>DATE(YEAR(siječanj!B2403),MONTH(siječanj!B2403)+6,DAY(siječanj!B2403))</f>
        <v>42942</v>
      </c>
      <c r="C2403" s="9">
        <v>25</v>
      </c>
      <c r="D2403">
        <v>0.95710930712591447</v>
      </c>
      <c r="E2403" s="6">
        <v>82.311308990701903</v>
      </c>
      <c r="F2403" s="11">
        <v>77.69564146607749</v>
      </c>
      <c r="G2403" s="11">
        <v>72.175768015281037</v>
      </c>
      <c r="H2403" s="11">
        <v>239.79424691661168</v>
      </c>
      <c r="I2403" s="11">
        <v>78.78091991671775</v>
      </c>
    </row>
    <row r="2404" spans="1:9" x14ac:dyDescent="0.25">
      <c r="A2404" s="13"/>
      <c r="B2404" s="3">
        <f>DATE(YEAR(siječanj!B2404),MONTH(siječanj!B2404)+6,DAY(siječanj!B2404))</f>
        <v>42942</v>
      </c>
      <c r="C2404" s="9">
        <v>25.0104166666667</v>
      </c>
      <c r="D2404">
        <v>0.95710930712591447</v>
      </c>
      <c r="E2404" s="6">
        <v>77.411574064612552</v>
      </c>
      <c r="F2404" s="11">
        <v>75.960032654131709</v>
      </c>
      <c r="G2404" s="11">
        <v>70.379957827018657</v>
      </c>
      <c r="H2404" s="11">
        <v>239.53988650112862</v>
      </c>
      <c r="I2404" s="11">
        <v>74.091338016507734</v>
      </c>
    </row>
    <row r="2405" spans="1:9" x14ac:dyDescent="0.25">
      <c r="A2405" s="13"/>
      <c r="B2405" s="3">
        <f>DATE(YEAR(siječanj!B2405),MONTH(siječanj!B2405)+6,DAY(siječanj!B2405))</f>
        <v>42942</v>
      </c>
      <c r="C2405" s="9">
        <v>25.0208333333333</v>
      </c>
      <c r="D2405">
        <v>0.95710930712591447</v>
      </c>
      <c r="E2405" s="6">
        <v>72.584424481064872</v>
      </c>
      <c r="F2405" s="11">
        <v>74.576557999313252</v>
      </c>
      <c r="G2405" s="11">
        <v>70.303129366194668</v>
      </c>
      <c r="H2405" s="11">
        <v>239.77381823288303</v>
      </c>
      <c r="I2405" s="11">
        <v>69.471228223205259</v>
      </c>
    </row>
    <row r="2406" spans="1:9" x14ac:dyDescent="0.25">
      <c r="A2406" s="13"/>
      <c r="B2406" s="3">
        <f>DATE(YEAR(siječanj!B2406),MONTH(siječanj!B2406)+6,DAY(siječanj!B2406))</f>
        <v>42942</v>
      </c>
      <c r="C2406" s="9">
        <v>25.03125</v>
      </c>
      <c r="D2406">
        <v>0.95710930712591447</v>
      </c>
      <c r="E2406" s="6">
        <v>68.781979370226338</v>
      </c>
      <c r="F2406" s="11">
        <v>72.347401050114087</v>
      </c>
      <c r="G2406" s="11">
        <v>69.289508864257598</v>
      </c>
      <c r="H2406" s="11">
        <v>240.04585497051531</v>
      </c>
      <c r="I2406" s="11">
        <v>65.831872617786274</v>
      </c>
    </row>
    <row r="2407" spans="1:9" x14ac:dyDescent="0.25">
      <c r="A2407" s="13"/>
      <c r="B2407" s="3">
        <f>DATE(YEAR(siječanj!B2407),MONTH(siječanj!B2407)+6,DAY(siječanj!B2407))</f>
        <v>42942</v>
      </c>
      <c r="C2407" s="9">
        <v>25.0416666666667</v>
      </c>
      <c r="D2407">
        <v>0.95710930712591447</v>
      </c>
      <c r="E2407" s="6">
        <v>66.168343299911498</v>
      </c>
      <c r="F2407" s="11">
        <v>71.747677197997348</v>
      </c>
      <c r="G2407" s="11">
        <v>67.929939954618078</v>
      </c>
      <c r="H2407" s="11">
        <v>239.89512716931205</v>
      </c>
      <c r="I2407" s="11">
        <v>63.330337209447933</v>
      </c>
    </row>
    <row r="2408" spans="1:9" x14ac:dyDescent="0.25">
      <c r="A2408" s="13"/>
      <c r="B2408" s="3">
        <f>DATE(YEAR(siječanj!B2408),MONTH(siječanj!B2408)+6,DAY(siječanj!B2408))</f>
        <v>42942</v>
      </c>
      <c r="C2408" s="9">
        <v>25.0520833333333</v>
      </c>
      <c r="D2408">
        <v>0.95710930712591447</v>
      </c>
      <c r="E2408" s="6">
        <v>63.91489067806679</v>
      </c>
      <c r="F2408" s="11">
        <v>70.190872923120082</v>
      </c>
      <c r="G2408" s="11">
        <v>66.980484717933805</v>
      </c>
      <c r="H2408" s="11">
        <v>239.5357329554748</v>
      </c>
      <c r="I2408" s="11">
        <v>61.173536731913075</v>
      </c>
    </row>
    <row r="2409" spans="1:9" x14ac:dyDescent="0.25">
      <c r="A2409" s="13"/>
      <c r="B2409" s="3">
        <f>DATE(YEAR(siječanj!B2409),MONTH(siječanj!B2409)+6,DAY(siječanj!B2409))</f>
        <v>42942</v>
      </c>
      <c r="C2409" s="9">
        <v>25.0625</v>
      </c>
      <c r="D2409">
        <v>0.95710930712591447</v>
      </c>
      <c r="E2409" s="6">
        <v>62.260249763477077</v>
      </c>
      <c r="F2409" s="11">
        <v>69.244449750966211</v>
      </c>
      <c r="G2409" s="11">
        <v>65.562895858449991</v>
      </c>
      <c r="H2409" s="11">
        <v>239.75918231015294</v>
      </c>
      <c r="I2409" s="11">
        <v>59.589864512607924</v>
      </c>
    </row>
    <row r="2410" spans="1:9" x14ac:dyDescent="0.25">
      <c r="A2410" s="13"/>
      <c r="B2410" s="3">
        <f>DATE(YEAR(siječanj!B2410),MONTH(siječanj!B2410)+6,DAY(siječanj!B2410))</f>
        <v>42942</v>
      </c>
      <c r="C2410" s="9">
        <v>25.0729166666667</v>
      </c>
      <c r="D2410">
        <v>0.95710930712591447</v>
      </c>
      <c r="E2410" s="6">
        <v>60.844532872050976</v>
      </c>
      <c r="F2410" s="11">
        <v>68.953537670941969</v>
      </c>
      <c r="G2410" s="11">
        <v>65.170384868613993</v>
      </c>
      <c r="H2410" s="11">
        <v>239.33613973479152</v>
      </c>
      <c r="I2410" s="11">
        <v>58.234868699568636</v>
      </c>
    </row>
    <row r="2411" spans="1:9" x14ac:dyDescent="0.25">
      <c r="A2411" s="13"/>
      <c r="B2411" s="3">
        <f>DATE(YEAR(siječanj!B2411),MONTH(siječanj!B2411)+6,DAY(siječanj!B2411))</f>
        <v>42942</v>
      </c>
      <c r="C2411" s="9">
        <v>25.0833333333333</v>
      </c>
      <c r="D2411">
        <v>0.95710930712591447</v>
      </c>
      <c r="E2411" s="6">
        <v>60.549981325727494</v>
      </c>
      <c r="F2411" s="11">
        <v>69.552828659927599</v>
      </c>
      <c r="G2411" s="11">
        <v>65.093912948253731</v>
      </c>
      <c r="H2411" s="11">
        <v>239.52211416636612</v>
      </c>
      <c r="I2411" s="11">
        <v>57.952950673154099</v>
      </c>
    </row>
    <row r="2412" spans="1:9" x14ac:dyDescent="0.25">
      <c r="A2412" s="13"/>
      <c r="B2412" s="3">
        <f>DATE(YEAR(siječanj!B2412),MONTH(siječanj!B2412)+6,DAY(siječanj!B2412))</f>
        <v>42942</v>
      </c>
      <c r="C2412" s="9">
        <v>25.09375</v>
      </c>
      <c r="D2412">
        <v>0.95710930712591447</v>
      </c>
      <c r="E2412" s="6">
        <v>60.030297507272174</v>
      </c>
      <c r="F2412" s="11">
        <v>70.643751966012488</v>
      </c>
      <c r="G2412" s="11">
        <v>65.885472838451562</v>
      </c>
      <c r="H2412" s="11">
        <v>239.62476765201723</v>
      </c>
      <c r="I2412" s="11">
        <v>57.455556453747782</v>
      </c>
    </row>
    <row r="2413" spans="1:9" x14ac:dyDescent="0.25">
      <c r="A2413" s="13"/>
      <c r="B2413" s="3">
        <f>DATE(YEAR(siječanj!B2413),MONTH(siječanj!B2413)+6,DAY(siječanj!B2413))</f>
        <v>42942</v>
      </c>
      <c r="C2413" s="9">
        <v>25.1041666666667</v>
      </c>
      <c r="D2413">
        <v>0.95710930712591447</v>
      </c>
      <c r="E2413" s="6">
        <v>59.249190730410035</v>
      </c>
      <c r="F2413" s="11">
        <v>70.083234291193435</v>
      </c>
      <c r="G2413" s="11">
        <v>65.650729000778</v>
      </c>
      <c r="H2413" s="11">
        <v>239.76986171311262</v>
      </c>
      <c r="I2413" s="11">
        <v>56.7079518877539</v>
      </c>
    </row>
    <row r="2414" spans="1:9" x14ac:dyDescent="0.25">
      <c r="A2414" s="13"/>
      <c r="B2414" s="3">
        <f>DATE(YEAR(siječanj!B2414),MONTH(siječanj!B2414)+6,DAY(siječanj!B2414))</f>
        <v>42942</v>
      </c>
      <c r="C2414" s="9">
        <v>25.1145833333333</v>
      </c>
      <c r="D2414">
        <v>0.95710930712591447</v>
      </c>
      <c r="E2414" s="6">
        <v>58.935464124361864</v>
      </c>
      <c r="F2414" s="11">
        <v>68.670272839566664</v>
      </c>
      <c r="G2414" s="11">
        <v>64.734764531248175</v>
      </c>
      <c r="H2414" s="11">
        <v>239.75143929294802</v>
      </c>
      <c r="I2414" s="11">
        <v>56.407681233212173</v>
      </c>
    </row>
    <row r="2415" spans="1:9" x14ac:dyDescent="0.25">
      <c r="A2415" s="13"/>
      <c r="B2415" s="3">
        <f>DATE(YEAR(siječanj!B2415),MONTH(siječanj!B2415)+6,DAY(siječanj!B2415))</f>
        <v>42942</v>
      </c>
      <c r="C2415" s="9">
        <v>25.125</v>
      </c>
      <c r="D2415">
        <v>0.95710930712591447</v>
      </c>
      <c r="E2415" s="6">
        <v>58.727451448772008</v>
      </c>
      <c r="F2415" s="11">
        <v>67.772450577851501</v>
      </c>
      <c r="G2415" s="11">
        <v>63.554235019415863</v>
      </c>
      <c r="H2415" s="11">
        <v>239.54928773617459</v>
      </c>
      <c r="I2415" s="11">
        <v>56.208590365404959</v>
      </c>
    </row>
    <row r="2416" spans="1:9" x14ac:dyDescent="0.25">
      <c r="A2416" s="13"/>
      <c r="B2416" s="3">
        <f>DATE(YEAR(siječanj!B2416),MONTH(siječanj!B2416)+6,DAY(siječanj!B2416))</f>
        <v>42942</v>
      </c>
      <c r="C2416" s="9">
        <v>25.1354166666667</v>
      </c>
      <c r="D2416">
        <v>0.95710930712591447</v>
      </c>
      <c r="E2416" s="6">
        <v>58.661656776967234</v>
      </c>
      <c r="F2416" s="11">
        <v>66.535884860128618</v>
      </c>
      <c r="G2416" s="11">
        <v>63.406418951656768</v>
      </c>
      <c r="H2416" s="11">
        <v>239.40305552555981</v>
      </c>
      <c r="I2416" s="11">
        <v>56.145617672661317</v>
      </c>
    </row>
    <row r="2417" spans="1:9" x14ac:dyDescent="0.25">
      <c r="A2417" s="13"/>
      <c r="B2417" s="3">
        <f>DATE(YEAR(siječanj!B2417),MONTH(siječanj!B2417)+6,DAY(siječanj!B2417))</f>
        <v>42942</v>
      </c>
      <c r="C2417" s="9">
        <v>25.1458333333333</v>
      </c>
      <c r="D2417">
        <v>0.95710930712591447</v>
      </c>
      <c r="E2417" s="6">
        <v>59.141388584337825</v>
      </c>
      <c r="F2417" s="11">
        <v>66.435532757575032</v>
      </c>
      <c r="G2417" s="11">
        <v>63.643626523995415</v>
      </c>
      <c r="H2417" s="11">
        <v>239.22897565658116</v>
      </c>
      <c r="I2417" s="11">
        <v>56.604773450420041</v>
      </c>
    </row>
    <row r="2418" spans="1:9" x14ac:dyDescent="0.25">
      <c r="A2418" s="13"/>
      <c r="B2418" s="3">
        <f>DATE(YEAR(siječanj!B2418),MONTH(siječanj!B2418)+6,DAY(siječanj!B2418))</f>
        <v>42942</v>
      </c>
      <c r="C2418" s="9">
        <v>25.15625</v>
      </c>
      <c r="D2418">
        <v>0.95710930712591447</v>
      </c>
      <c r="E2418" s="6">
        <v>60.349312142213357</v>
      </c>
      <c r="F2418" s="11">
        <v>65.664170658004252</v>
      </c>
      <c r="G2418" s="11">
        <v>62.766753311151433</v>
      </c>
      <c r="H2418" s="11">
        <v>239.29652853104352</v>
      </c>
      <c r="I2418" s="11">
        <v>57.760888329959364</v>
      </c>
    </row>
    <row r="2419" spans="1:9" x14ac:dyDescent="0.25">
      <c r="A2419" s="13"/>
      <c r="B2419" s="3">
        <f>DATE(YEAR(siječanj!B2419),MONTH(siječanj!B2419)+6,DAY(siječanj!B2419))</f>
        <v>42942</v>
      </c>
      <c r="C2419" s="9">
        <v>25.1666666666667</v>
      </c>
      <c r="D2419">
        <v>0.95710930712591447</v>
      </c>
      <c r="E2419" s="6">
        <v>62.500018402366663</v>
      </c>
      <c r="F2419" s="11">
        <v>65.339423109901205</v>
      </c>
      <c r="G2419" s="11">
        <v>63.033798112409535</v>
      </c>
      <c r="H2419" s="11">
        <v>232.60332824123523</v>
      </c>
      <c r="I2419" s="11">
        <v>59.819349308446064</v>
      </c>
    </row>
    <row r="2420" spans="1:9" x14ac:dyDescent="0.25">
      <c r="A2420" s="13"/>
      <c r="B2420" s="3">
        <f>DATE(YEAR(siječanj!B2420),MONTH(siječanj!B2420)+6,DAY(siječanj!B2420))</f>
        <v>42942</v>
      </c>
      <c r="C2420" s="9">
        <v>25.1770833333333</v>
      </c>
      <c r="D2420">
        <v>0.95710930712591447</v>
      </c>
      <c r="E2420" s="6">
        <v>64.692467139844013</v>
      </c>
      <c r="F2420" s="11">
        <v>64.311826076695411</v>
      </c>
      <c r="G2420" s="11">
        <v>60.880377839030047</v>
      </c>
      <c r="H2420" s="11">
        <v>172.95380304669442</v>
      </c>
      <c r="I2420" s="11">
        <v>61.917762400482097</v>
      </c>
    </row>
    <row r="2421" spans="1:9" x14ac:dyDescent="0.25">
      <c r="A2421" s="13"/>
      <c r="B2421" s="3">
        <f>DATE(YEAR(siječanj!B2421),MONTH(siječanj!B2421)+6,DAY(siječanj!B2421))</f>
        <v>42942</v>
      </c>
      <c r="C2421" s="9">
        <v>25.1875</v>
      </c>
      <c r="D2421">
        <v>0.95710930712591447</v>
      </c>
      <c r="E2421" s="6">
        <v>67.232963061282518</v>
      </c>
      <c r="F2421" s="11">
        <v>63.8965259663672</v>
      </c>
      <c r="G2421" s="11">
        <v>59.878915767513284</v>
      </c>
      <c r="H2421" s="11">
        <v>104.4882696877789</v>
      </c>
      <c r="I2421" s="11">
        <v>64.349294691606318</v>
      </c>
    </row>
    <row r="2422" spans="1:9" x14ac:dyDescent="0.25">
      <c r="A2422" s="13"/>
      <c r="B2422" s="3">
        <f>DATE(YEAR(siječanj!B2422),MONTH(siječanj!B2422)+6,DAY(siječanj!B2422))</f>
        <v>42942</v>
      </c>
      <c r="C2422" s="9">
        <v>25.1979166666667</v>
      </c>
      <c r="D2422">
        <v>0.95710930712591447</v>
      </c>
      <c r="E2422" s="6">
        <v>71.007072356637664</v>
      </c>
      <c r="F2422" s="11">
        <v>63.482620637239116</v>
      </c>
      <c r="G2422" s="11">
        <v>59.441200254164002</v>
      </c>
      <c r="H2422" s="11">
        <v>67.975709010391824</v>
      </c>
      <c r="I2422" s="11">
        <v>67.961529824301152</v>
      </c>
    </row>
    <row r="2423" spans="1:9" x14ac:dyDescent="0.25">
      <c r="A2423" s="13"/>
      <c r="B2423" s="3">
        <f>DATE(YEAR(siječanj!B2423),MONTH(siječanj!B2423)+6,DAY(siječanj!B2423))</f>
        <v>42942</v>
      </c>
      <c r="C2423" s="9">
        <v>25.2083333333333</v>
      </c>
      <c r="D2423">
        <v>0.95710930712591447</v>
      </c>
      <c r="E2423" s="6">
        <v>74.126659051753023</v>
      </c>
      <c r="F2423" s="11">
        <v>63.388717393740116</v>
      </c>
      <c r="G2423" s="11">
        <v>62.545710241859226</v>
      </c>
      <c r="H2423" s="11">
        <v>46.055010274816354</v>
      </c>
      <c r="I2423" s="11">
        <v>70.947315284582231</v>
      </c>
    </row>
    <row r="2424" spans="1:9" x14ac:dyDescent="0.25">
      <c r="A2424" s="13"/>
      <c r="B2424" s="3">
        <f>DATE(YEAR(siječanj!B2424),MONTH(siječanj!B2424)+6,DAY(siječanj!B2424))</f>
        <v>42942</v>
      </c>
      <c r="C2424" s="9">
        <v>25.21875</v>
      </c>
      <c r="D2424">
        <v>0.95710930712591447</v>
      </c>
      <c r="E2424" s="6">
        <v>77.604199052522745</v>
      </c>
      <c r="F2424" s="11">
        <v>67.988950279250872</v>
      </c>
      <c r="G2424" s="11">
        <v>68.690460794108631</v>
      </c>
      <c r="H2424" s="11">
        <v>27.065110560097512</v>
      </c>
      <c r="I2424" s="11">
        <v>74.275701185221592</v>
      </c>
    </row>
    <row r="2425" spans="1:9" x14ac:dyDescent="0.25">
      <c r="A2425" s="13"/>
      <c r="B2425" s="3">
        <f>DATE(YEAR(siječanj!B2425),MONTH(siječanj!B2425)+6,DAY(siječanj!B2425))</f>
        <v>42942</v>
      </c>
      <c r="C2425" s="9">
        <v>25.2291666666667</v>
      </c>
      <c r="D2425">
        <v>0.95710930712591447</v>
      </c>
      <c r="E2425" s="6">
        <v>81.855753440051458</v>
      </c>
      <c r="F2425" s="11">
        <v>75.99872180046728</v>
      </c>
      <c r="G2425" s="11">
        <v>73.327838387177309</v>
      </c>
      <c r="H2425" s="11">
        <v>7.0057743528537548</v>
      </c>
      <c r="I2425" s="11">
        <v>78.344903459277347</v>
      </c>
    </row>
    <row r="2426" spans="1:9" x14ac:dyDescent="0.25">
      <c r="A2426" s="13"/>
      <c r="B2426" s="3">
        <f>DATE(YEAR(siječanj!B2426),MONTH(siječanj!B2426)+6,DAY(siječanj!B2426))</f>
        <v>42942</v>
      </c>
      <c r="C2426" s="9">
        <v>25.2395833333333</v>
      </c>
      <c r="D2426">
        <v>0.95710930712591447</v>
      </c>
      <c r="E2426" s="6">
        <v>86.478847437197828</v>
      </c>
      <c r="F2426" s="11">
        <v>77.407819547850053</v>
      </c>
      <c r="G2426" s="11">
        <v>76.819018510819632</v>
      </c>
      <c r="H2426" s="11">
        <v>2.8356705237678823</v>
      </c>
      <c r="I2426" s="11">
        <v>82.769709751664081</v>
      </c>
    </row>
    <row r="2427" spans="1:9" x14ac:dyDescent="0.25">
      <c r="A2427" s="13"/>
      <c r="B2427" s="3">
        <f>DATE(YEAR(siječanj!B2427),MONTH(siječanj!B2427)+6,DAY(siječanj!B2427))</f>
        <v>42942</v>
      </c>
      <c r="C2427" s="9">
        <v>25.25</v>
      </c>
      <c r="D2427">
        <v>0.95710930712591447</v>
      </c>
      <c r="E2427" s="6">
        <v>88.895033987235934</v>
      </c>
      <c r="F2427" s="11">
        <v>77.260092980395783</v>
      </c>
      <c r="G2427" s="11">
        <v>94.766143754447782</v>
      </c>
      <c r="H2427" s="11">
        <v>2.9557472983270636</v>
      </c>
      <c r="I2427" s="11">
        <v>85.082264386458007</v>
      </c>
    </row>
    <row r="2428" spans="1:9" x14ac:dyDescent="0.25">
      <c r="A2428" s="13"/>
      <c r="B2428" s="3">
        <f>DATE(YEAR(siječanj!B2428),MONTH(siječanj!B2428)+6,DAY(siječanj!B2428))</f>
        <v>42942</v>
      </c>
      <c r="C2428" s="9">
        <v>25.2604166666667</v>
      </c>
      <c r="D2428">
        <v>0.95710930712591447</v>
      </c>
      <c r="E2428" s="6">
        <v>89.840418026549884</v>
      </c>
      <c r="F2428" s="11">
        <v>87.197600415882761</v>
      </c>
      <c r="G2428" s="11">
        <v>100.17974198562884</v>
      </c>
      <c r="H2428" s="11">
        <v>3.5124804366993363</v>
      </c>
      <c r="I2428" s="11">
        <v>85.987100249293675</v>
      </c>
    </row>
    <row r="2429" spans="1:9" x14ac:dyDescent="0.25">
      <c r="A2429" s="13"/>
      <c r="B2429" s="3">
        <f>DATE(YEAR(siječanj!B2429),MONTH(siječanj!B2429)+6,DAY(siječanj!B2429))</f>
        <v>42942</v>
      </c>
      <c r="C2429" s="9">
        <v>25.2708333333333</v>
      </c>
      <c r="D2429">
        <v>0.95710930712591447</v>
      </c>
      <c r="E2429" s="6">
        <v>92.99927488668213</v>
      </c>
      <c r="F2429" s="11">
        <v>93.585898712038102</v>
      </c>
      <c r="G2429" s="11">
        <v>108.95404656109163</v>
      </c>
      <c r="H2429" s="11">
        <v>3.3711558708048361</v>
      </c>
      <c r="I2429" s="11">
        <v>89.010471550004794</v>
      </c>
    </row>
    <row r="2430" spans="1:9" x14ac:dyDescent="0.25">
      <c r="A2430" s="13"/>
      <c r="B2430" s="3">
        <f>DATE(YEAR(siječanj!B2430),MONTH(siječanj!B2430)+6,DAY(siječanj!B2430))</f>
        <v>42942</v>
      </c>
      <c r="C2430" s="9">
        <v>25.28125</v>
      </c>
      <c r="D2430">
        <v>0.95710930712591447</v>
      </c>
      <c r="E2430" s="6">
        <v>93.800332856638775</v>
      </c>
      <c r="F2430" s="11">
        <v>102.33842328625498</v>
      </c>
      <c r="G2430" s="11">
        <v>119.75281192602604</v>
      </c>
      <c r="H2430" s="11">
        <v>3.4921937716277607</v>
      </c>
      <c r="I2430" s="11">
        <v>89.777171588597682</v>
      </c>
    </row>
    <row r="2431" spans="1:9" x14ac:dyDescent="0.25">
      <c r="A2431" s="13"/>
      <c r="B2431" s="3">
        <f>DATE(YEAR(siječanj!B2431),MONTH(siječanj!B2431)+6,DAY(siječanj!B2431))</f>
        <v>42942</v>
      </c>
      <c r="C2431" s="9">
        <v>25.2916666666667</v>
      </c>
      <c r="D2431">
        <v>0.95710930712591447</v>
      </c>
      <c r="E2431" s="6">
        <v>93.558629839312147</v>
      </c>
      <c r="F2431" s="11">
        <v>111.11969718676058</v>
      </c>
      <c r="G2431" s="11">
        <v>128.79448980070228</v>
      </c>
      <c r="H2431" s="11">
        <v>3.1197148388429632</v>
      </c>
      <c r="I2431" s="11">
        <v>89.54583538115395</v>
      </c>
    </row>
    <row r="2432" spans="1:9" x14ac:dyDescent="0.25">
      <c r="A2432" s="13"/>
      <c r="B2432" s="3">
        <f>DATE(YEAR(siječanj!B2432),MONTH(siječanj!B2432)+6,DAY(siječanj!B2432))</f>
        <v>42942</v>
      </c>
      <c r="C2432" s="9">
        <v>25.3020833333333</v>
      </c>
      <c r="D2432">
        <v>0.95710930712591447</v>
      </c>
      <c r="E2432" s="6">
        <v>93.173571415589464</v>
      </c>
      <c r="F2432" s="11">
        <v>125.11966117928839</v>
      </c>
      <c r="G2432" s="11">
        <v>139.5363408918372</v>
      </c>
      <c r="H2432" s="11">
        <v>2.7934839816960957</v>
      </c>
      <c r="I2432" s="11">
        <v>89.17729238002174</v>
      </c>
    </row>
    <row r="2433" spans="1:9" x14ac:dyDescent="0.25">
      <c r="A2433" s="13"/>
      <c r="B2433" s="3">
        <f>DATE(YEAR(siječanj!B2433),MONTH(siječanj!B2433)+6,DAY(siječanj!B2433))</f>
        <v>42942</v>
      </c>
      <c r="C2433" s="9">
        <v>25.3125</v>
      </c>
      <c r="D2433">
        <v>0.95710930712591447</v>
      </c>
      <c r="E2433" s="6">
        <v>94.065145195426524</v>
      </c>
      <c r="F2433" s="11">
        <v>134.80556291184766</v>
      </c>
      <c r="G2433" s="11">
        <v>148.85684142129236</v>
      </c>
      <c r="H2433" s="11">
        <v>2.3035596200336057</v>
      </c>
      <c r="I2433" s="11">
        <v>90.03062594269322</v>
      </c>
    </row>
    <row r="2434" spans="1:9" x14ac:dyDescent="0.25">
      <c r="A2434" s="13"/>
      <c r="B2434" s="3">
        <f>DATE(YEAR(siječanj!B2434),MONTH(siječanj!B2434)+6,DAY(siječanj!B2434))</f>
        <v>42942</v>
      </c>
      <c r="C2434" s="9">
        <v>25.3229166666667</v>
      </c>
      <c r="D2434">
        <v>0.95710930712591447</v>
      </c>
      <c r="E2434" s="6">
        <v>95.765197852133355</v>
      </c>
      <c r="F2434" s="11">
        <v>144.13208403782616</v>
      </c>
      <c r="G2434" s="11">
        <v>163.33324956025248</v>
      </c>
      <c r="H2434" s="11">
        <v>1.9562589949384599</v>
      </c>
      <c r="I2434" s="11">
        <v>91.657762163031464</v>
      </c>
    </row>
    <row r="2435" spans="1:9" x14ac:dyDescent="0.25">
      <c r="A2435" s="13"/>
      <c r="B2435" s="3">
        <f>DATE(YEAR(siječanj!B2435),MONTH(siječanj!B2435)+6,DAY(siječanj!B2435))</f>
        <v>42942</v>
      </c>
      <c r="C2435" s="9">
        <v>25.3333333333333</v>
      </c>
      <c r="D2435">
        <v>0.95710930712591447</v>
      </c>
      <c r="E2435" s="6">
        <v>96.613988024333182</v>
      </c>
      <c r="F2435" s="11">
        <v>165.86152464223329</v>
      </c>
      <c r="G2435" s="11">
        <v>177.96949198485012</v>
      </c>
      <c r="H2435" s="11">
        <v>1.816102582504993</v>
      </c>
      <c r="I2435" s="11">
        <v>92.470147136640932</v>
      </c>
    </row>
    <row r="2436" spans="1:9" x14ac:dyDescent="0.25">
      <c r="A2436" s="13"/>
      <c r="B2436" s="3">
        <f>DATE(YEAR(siječanj!B2436),MONTH(siječanj!B2436)+6,DAY(siječanj!B2436))</f>
        <v>42942</v>
      </c>
      <c r="C2436" s="9">
        <v>25.34375</v>
      </c>
      <c r="D2436">
        <v>0.95710930712591447</v>
      </c>
      <c r="E2436" s="6">
        <v>98.31710551460263</v>
      </c>
      <c r="F2436" s="11">
        <v>189.50102591639217</v>
      </c>
      <c r="G2436" s="11">
        <v>189.99687976349361</v>
      </c>
      <c r="H2436" s="11">
        <v>1.7576489034094844</v>
      </c>
      <c r="I2436" s="11">
        <v>94.100216737706745</v>
      </c>
    </row>
    <row r="2437" spans="1:9" x14ac:dyDescent="0.25">
      <c r="A2437" s="13"/>
      <c r="B2437" s="3">
        <f>DATE(YEAR(siječanj!B2437),MONTH(siječanj!B2437)+6,DAY(siječanj!B2437))</f>
        <v>42942</v>
      </c>
      <c r="C2437" s="9">
        <v>25.3541666666667</v>
      </c>
      <c r="D2437">
        <v>0.95710930712591447</v>
      </c>
      <c r="E2437" s="6">
        <v>99.072275343442769</v>
      </c>
      <c r="F2437" s="11">
        <v>187.39851349696727</v>
      </c>
      <c r="G2437" s="11">
        <v>194.65645500498368</v>
      </c>
      <c r="H2437" s="11">
        <v>1.8617115741860746</v>
      </c>
      <c r="I2437" s="11">
        <v>94.822996809350329</v>
      </c>
    </row>
    <row r="2438" spans="1:9" x14ac:dyDescent="0.25">
      <c r="A2438" s="13"/>
      <c r="B2438" s="3">
        <f>DATE(YEAR(siječanj!B2438),MONTH(siječanj!B2438)+6,DAY(siječanj!B2438))</f>
        <v>42942</v>
      </c>
      <c r="C2438" s="9">
        <v>25.3645833333333</v>
      </c>
      <c r="D2438">
        <v>0.95710930712591447</v>
      </c>
      <c r="E2438" s="6">
        <v>100.76291812741411</v>
      </c>
      <c r="F2438" s="11">
        <v>188.73871386265438</v>
      </c>
      <c r="G2438" s="11">
        <v>201.18983466269435</v>
      </c>
      <c r="H2438" s="11">
        <v>2.0602046503426692</v>
      </c>
      <c r="I2438" s="11">
        <v>96.44112675291457</v>
      </c>
    </row>
    <row r="2439" spans="1:9" x14ac:dyDescent="0.25">
      <c r="A2439" s="13"/>
      <c r="B2439" s="3">
        <f>DATE(YEAR(siječanj!B2439),MONTH(siječanj!B2439)+6,DAY(siječanj!B2439))</f>
        <v>42942</v>
      </c>
      <c r="C2439" s="9">
        <v>25.375</v>
      </c>
      <c r="D2439">
        <v>0.95710930712591447</v>
      </c>
      <c r="E2439" s="6">
        <v>102.31212003346806</v>
      </c>
      <c r="F2439" s="11">
        <v>191.54224010686687</v>
      </c>
      <c r="G2439" s="11">
        <v>207.31662198528818</v>
      </c>
      <c r="H2439" s="11">
        <v>1.9194011529012498</v>
      </c>
      <c r="I2439" s="11">
        <v>97.923882315816016</v>
      </c>
    </row>
    <row r="2440" spans="1:9" x14ac:dyDescent="0.25">
      <c r="A2440" s="13"/>
      <c r="B2440" s="3">
        <f>DATE(YEAR(siječanj!B2440),MONTH(siječanj!B2440)+6,DAY(siječanj!B2440))</f>
        <v>42942</v>
      </c>
      <c r="C2440" s="9">
        <v>25.3854166666667</v>
      </c>
      <c r="D2440">
        <v>0.95710930712591447</v>
      </c>
      <c r="E2440" s="6">
        <v>104.13538138138718</v>
      </c>
      <c r="F2440" s="11">
        <v>198.81094593969564</v>
      </c>
      <c r="G2440" s="11">
        <v>209.17455434176398</v>
      </c>
      <c r="H2440" s="11">
        <v>1.6667509620914405</v>
      </c>
      <c r="I2440" s="11">
        <v>99.668942721232341</v>
      </c>
    </row>
    <row r="2441" spans="1:9" x14ac:dyDescent="0.25">
      <c r="A2441" s="13"/>
      <c r="B2441" s="3">
        <f>DATE(YEAR(siječanj!B2441),MONTH(siječanj!B2441)+6,DAY(siječanj!B2441))</f>
        <v>42942</v>
      </c>
      <c r="C2441" s="9">
        <v>25.3958333333333</v>
      </c>
      <c r="D2441">
        <v>0.95710930712591447</v>
      </c>
      <c r="E2441" s="6">
        <v>104.80592786047035</v>
      </c>
      <c r="F2441" s="11">
        <v>196.50384557095978</v>
      </c>
      <c r="G2441" s="11">
        <v>212.06602138720143</v>
      </c>
      <c r="H2441" s="11">
        <v>1.64003545245863</v>
      </c>
      <c r="I2441" s="11">
        <v>100.31072899722335</v>
      </c>
    </row>
    <row r="2442" spans="1:9" x14ac:dyDescent="0.25">
      <c r="A2442" s="13"/>
      <c r="B2442" s="3">
        <f>DATE(YEAR(siječanj!B2442),MONTH(siječanj!B2442)+6,DAY(siječanj!B2442))</f>
        <v>42942</v>
      </c>
      <c r="C2442" s="9">
        <v>25.40625</v>
      </c>
      <c r="D2442">
        <v>0.95710930712591447</v>
      </c>
      <c r="E2442" s="6">
        <v>105.52494595274366</v>
      </c>
      <c r="F2442" s="11">
        <v>194.52596166135609</v>
      </c>
      <c r="G2442" s="11">
        <v>210.65532297263456</v>
      </c>
      <c r="H2442" s="11">
        <v>1.7596361644771843</v>
      </c>
      <c r="I2442" s="11">
        <v>100.99890790533006</v>
      </c>
    </row>
    <row r="2443" spans="1:9" x14ac:dyDescent="0.25">
      <c r="A2443" s="13"/>
      <c r="B2443" s="3">
        <f>DATE(YEAR(siječanj!B2443),MONTH(siječanj!B2443)+6,DAY(siječanj!B2443))</f>
        <v>42942</v>
      </c>
      <c r="C2443" s="9">
        <v>25.4166666666667</v>
      </c>
      <c r="D2443">
        <v>0.95710930712591447</v>
      </c>
      <c r="E2443" s="6">
        <v>106.68323965236182</v>
      </c>
      <c r="F2443" s="11">
        <v>202.69040560008369</v>
      </c>
      <c r="G2443" s="11">
        <v>211.34171945032375</v>
      </c>
      <c r="H2443" s="11">
        <v>1.7206160383793971</v>
      </c>
      <c r="I2443" s="11">
        <v>102.10752158561991</v>
      </c>
    </row>
    <row r="2444" spans="1:9" x14ac:dyDescent="0.25">
      <c r="A2444" s="13"/>
      <c r="B2444" s="3">
        <f>DATE(YEAR(siječanj!B2444),MONTH(siječanj!B2444)+6,DAY(siječanj!B2444))</f>
        <v>42942</v>
      </c>
      <c r="C2444" s="9">
        <v>25.4270833333333</v>
      </c>
      <c r="D2444">
        <v>0.95710930712591447</v>
      </c>
      <c r="E2444" s="6">
        <v>107.10974478902978</v>
      </c>
      <c r="F2444" s="11">
        <v>198.50719626144155</v>
      </c>
      <c r="G2444" s="11">
        <v>207.54784448512336</v>
      </c>
      <c r="H2444" s="11">
        <v>1.984960765507582</v>
      </c>
      <c r="I2444" s="11">
        <v>102.51573362146182</v>
      </c>
    </row>
    <row r="2445" spans="1:9" x14ac:dyDescent="0.25">
      <c r="A2445" s="13"/>
      <c r="B2445" s="3">
        <f>DATE(YEAR(siječanj!B2445),MONTH(siječanj!B2445)+6,DAY(siječanj!B2445))</f>
        <v>42942</v>
      </c>
      <c r="C2445" s="9">
        <v>25.4375</v>
      </c>
      <c r="D2445">
        <v>0.95710930712591447</v>
      </c>
      <c r="E2445" s="6">
        <v>109.12796845744973</v>
      </c>
      <c r="F2445" s="11">
        <v>195.30294697363885</v>
      </c>
      <c r="G2445" s="11">
        <v>208.62123158456973</v>
      </c>
      <c r="H2445" s="11">
        <v>2.0278904052005569</v>
      </c>
      <c r="I2445" s="11">
        <v>104.44739427836835</v>
      </c>
    </row>
    <row r="2446" spans="1:9" x14ac:dyDescent="0.25">
      <c r="A2446" s="13"/>
      <c r="B2446" s="3">
        <f>DATE(YEAR(siječanj!B2446),MONTH(siječanj!B2446)+6,DAY(siječanj!B2446))</f>
        <v>42942</v>
      </c>
      <c r="C2446" s="9">
        <v>25.4479166666667</v>
      </c>
      <c r="D2446">
        <v>0.95710930712591447</v>
      </c>
      <c r="E2446" s="6">
        <v>110.02296536259689</v>
      </c>
      <c r="F2446" s="11">
        <v>192.80789983818659</v>
      </c>
      <c r="G2446" s="11">
        <v>206.76922020343531</v>
      </c>
      <c r="H2446" s="11">
        <v>1.9593223973795089</v>
      </c>
      <c r="I2446" s="11">
        <v>105.30400414613359</v>
      </c>
    </row>
    <row r="2447" spans="1:9" x14ac:dyDescent="0.25">
      <c r="A2447" s="13"/>
      <c r="B2447" s="3">
        <f>DATE(YEAR(siječanj!B2447),MONTH(siječanj!B2447)+6,DAY(siječanj!B2447))</f>
        <v>42942</v>
      </c>
      <c r="C2447" s="9">
        <v>25.4583333333333</v>
      </c>
      <c r="D2447">
        <v>0.95710930712591447</v>
      </c>
      <c r="E2447" s="6">
        <v>111.24197412968903</v>
      </c>
      <c r="F2447" s="11">
        <v>197.37702269014747</v>
      </c>
      <c r="G2447" s="11">
        <v>210.06849743006794</v>
      </c>
      <c r="H2447" s="11">
        <v>1.8072794234011953</v>
      </c>
      <c r="I2447" s="11">
        <v>106.47072878258557</v>
      </c>
    </row>
    <row r="2448" spans="1:9" x14ac:dyDescent="0.25">
      <c r="A2448" s="13"/>
      <c r="B2448" s="3">
        <f>DATE(YEAR(siječanj!B2448),MONTH(siječanj!B2448)+6,DAY(siječanj!B2448))</f>
        <v>42942</v>
      </c>
      <c r="C2448" s="9">
        <v>25.46875</v>
      </c>
      <c r="D2448">
        <v>0.95710930712591447</v>
      </c>
      <c r="E2448" s="6">
        <v>112.8566114233024</v>
      </c>
      <c r="F2448" s="11">
        <v>205.2096529909565</v>
      </c>
      <c r="G2448" s="11">
        <v>207.65549566873284</v>
      </c>
      <c r="H2448" s="11">
        <v>1.9919096783905099</v>
      </c>
      <c r="I2448" s="11">
        <v>108.01611316393551</v>
      </c>
    </row>
    <row r="2449" spans="1:9" x14ac:dyDescent="0.25">
      <c r="A2449" s="13"/>
      <c r="B2449" s="3">
        <f>DATE(YEAR(siječanj!B2449),MONTH(siječanj!B2449)+6,DAY(siječanj!B2449))</f>
        <v>42942</v>
      </c>
      <c r="C2449" s="9">
        <v>25.4791666666667</v>
      </c>
      <c r="D2449">
        <v>0.95710930712591447</v>
      </c>
      <c r="E2449" s="6">
        <v>113.06050126255187</v>
      </c>
      <c r="F2449" s="11">
        <v>189.30081870228733</v>
      </c>
      <c r="G2449" s="11">
        <v>205.45947081297439</v>
      </c>
      <c r="H2449" s="11">
        <v>2.1233969519539104</v>
      </c>
      <c r="I2449" s="11">
        <v>108.2112580267096</v>
      </c>
    </row>
    <row r="2450" spans="1:9" x14ac:dyDescent="0.25">
      <c r="A2450" s="13"/>
      <c r="B2450" s="3">
        <f>DATE(YEAR(siječanj!B2450),MONTH(siječanj!B2450)+6,DAY(siječanj!B2450))</f>
        <v>42942</v>
      </c>
      <c r="C2450" s="9">
        <v>25.4895833333333</v>
      </c>
      <c r="D2450">
        <v>0.95710930712591447</v>
      </c>
      <c r="E2450" s="6">
        <v>112.29835913585634</v>
      </c>
      <c r="F2450" s="11">
        <v>189.19184540903987</v>
      </c>
      <c r="G2450" s="11">
        <v>199.01423677125658</v>
      </c>
      <c r="H2450" s="11">
        <v>1.880928098672628</v>
      </c>
      <c r="I2450" s="11">
        <v>107.48180470389657</v>
      </c>
    </row>
    <row r="2451" spans="1:9" x14ac:dyDescent="0.25">
      <c r="A2451" s="13"/>
      <c r="B2451" s="3">
        <f>DATE(YEAR(siječanj!B2451),MONTH(siječanj!B2451)+6,DAY(siječanj!B2451))</f>
        <v>42942</v>
      </c>
      <c r="C2451" s="9">
        <v>25.5</v>
      </c>
      <c r="D2451">
        <v>0.95710930712591447</v>
      </c>
      <c r="E2451" s="6">
        <v>111.56354643175806</v>
      </c>
      <c r="F2451" s="11">
        <v>184.01768410763077</v>
      </c>
      <c r="G2451" s="11">
        <v>196.9401447480198</v>
      </c>
      <c r="H2451" s="11">
        <v>1.9656062228895026</v>
      </c>
      <c r="I2451" s="11">
        <v>106.77850862580974</v>
      </c>
    </row>
    <row r="2452" spans="1:9" x14ac:dyDescent="0.25">
      <c r="A2452" s="13"/>
      <c r="B2452" s="3">
        <f>DATE(YEAR(siječanj!B2452),MONTH(siječanj!B2452)+6,DAY(siječanj!B2452))</f>
        <v>42942</v>
      </c>
      <c r="C2452" s="9">
        <v>25.5104166666667</v>
      </c>
      <c r="D2452">
        <v>0.95710930712591447</v>
      </c>
      <c r="E2452" s="6">
        <v>110.99290380033672</v>
      </c>
      <c r="F2452" s="11">
        <v>183.05534920741803</v>
      </c>
      <c r="G2452" s="11">
        <v>197.95695808983987</v>
      </c>
      <c r="H2452" s="11">
        <v>1.9943580000280181</v>
      </c>
      <c r="I2452" s="11">
        <v>106.23234125223355</v>
      </c>
    </row>
    <row r="2453" spans="1:9" x14ac:dyDescent="0.25">
      <c r="A2453" s="13"/>
      <c r="B2453" s="3">
        <f>DATE(YEAR(siječanj!B2453),MONTH(siječanj!B2453)+6,DAY(siječanj!B2453))</f>
        <v>42942</v>
      </c>
      <c r="C2453" s="9">
        <v>25.5208333333333</v>
      </c>
      <c r="D2453">
        <v>0.95710930712591447</v>
      </c>
      <c r="E2453" s="6">
        <v>111.78021468166774</v>
      </c>
      <c r="F2453" s="11">
        <v>182.49990164242129</v>
      </c>
      <c r="G2453" s="11">
        <v>197.66980280399858</v>
      </c>
      <c r="H2453" s="11">
        <v>2.1687459094741457</v>
      </c>
      <c r="I2453" s="11">
        <v>106.98588382435699</v>
      </c>
    </row>
    <row r="2454" spans="1:9" x14ac:dyDescent="0.25">
      <c r="A2454" s="13"/>
      <c r="B2454" s="3">
        <f>DATE(YEAR(siječanj!B2454),MONTH(siječanj!B2454)+6,DAY(siječanj!B2454))</f>
        <v>42942</v>
      </c>
      <c r="C2454" s="9">
        <v>25.53125</v>
      </c>
      <c r="D2454">
        <v>0.95710930712591447</v>
      </c>
      <c r="E2454" s="6">
        <v>112.12417872920513</v>
      </c>
      <c r="F2454" s="11">
        <v>183.13321246711564</v>
      </c>
      <c r="G2454" s="11">
        <v>198.36909082339869</v>
      </c>
      <c r="H2454" s="11">
        <v>2.515799502116487</v>
      </c>
      <c r="I2454" s="11">
        <v>107.31509501557171</v>
      </c>
    </row>
    <row r="2455" spans="1:9" x14ac:dyDescent="0.25">
      <c r="A2455" s="13"/>
      <c r="B2455" s="3">
        <f>DATE(YEAR(siječanj!B2455),MONTH(siječanj!B2455)+6,DAY(siječanj!B2455))</f>
        <v>42942</v>
      </c>
      <c r="C2455" s="9">
        <v>25.5416666666667</v>
      </c>
      <c r="D2455">
        <v>0.95710930712591447</v>
      </c>
      <c r="E2455" s="6">
        <v>111.14464085162797</v>
      </c>
      <c r="F2455" s="11">
        <v>185.63601105900764</v>
      </c>
      <c r="G2455" s="11">
        <v>196.49286273323932</v>
      </c>
      <c r="H2455" s="11">
        <v>2.2098993158222617</v>
      </c>
      <c r="I2455" s="11">
        <v>106.37757019626025</v>
      </c>
    </row>
    <row r="2456" spans="1:9" x14ac:dyDescent="0.25">
      <c r="A2456" s="13"/>
      <c r="B2456" s="3">
        <f>DATE(YEAR(siječanj!B2456),MONTH(siječanj!B2456)+6,DAY(siječanj!B2456))</f>
        <v>42942</v>
      </c>
      <c r="C2456" s="9">
        <v>25.5520833333333</v>
      </c>
      <c r="D2456">
        <v>0.95710930712591447</v>
      </c>
      <c r="E2456" s="6">
        <v>110.71749456130668</v>
      </c>
      <c r="F2456" s="11">
        <v>186.54069500294872</v>
      </c>
      <c r="G2456" s="11">
        <v>188.37702429711629</v>
      </c>
      <c r="H2456" s="11">
        <v>2.1315780267066957</v>
      </c>
      <c r="I2456" s="11">
        <v>105.96874450628944</v>
      </c>
    </row>
    <row r="2457" spans="1:9" x14ac:dyDescent="0.25">
      <c r="A2457" s="13"/>
      <c r="B2457" s="3">
        <f>DATE(YEAR(siječanj!B2457),MONTH(siječanj!B2457)+6,DAY(siječanj!B2457))</f>
        <v>42942</v>
      </c>
      <c r="C2457" s="9">
        <v>25.5625</v>
      </c>
      <c r="D2457">
        <v>0.95710930712591447</v>
      </c>
      <c r="E2457" s="6">
        <v>110.68479969497903</v>
      </c>
      <c r="F2457" s="11">
        <v>185.05885220159405</v>
      </c>
      <c r="G2457" s="11">
        <v>184.26810376845145</v>
      </c>
      <c r="H2457" s="11">
        <v>2.1345394157461817</v>
      </c>
      <c r="I2457" s="11">
        <v>105.93745194543202</v>
      </c>
    </row>
    <row r="2458" spans="1:9" x14ac:dyDescent="0.25">
      <c r="A2458" s="13"/>
      <c r="B2458" s="3">
        <f>DATE(YEAR(siječanj!B2458),MONTH(siječanj!B2458)+6,DAY(siječanj!B2458))</f>
        <v>42942</v>
      </c>
      <c r="C2458" s="9">
        <v>25.5729166666667</v>
      </c>
      <c r="D2458">
        <v>0.95710930712591447</v>
      </c>
      <c r="E2458" s="6">
        <v>111.65123064508599</v>
      </c>
      <c r="F2458" s="11">
        <v>184.77226474488862</v>
      </c>
      <c r="G2458" s="11">
        <v>186.08859537016346</v>
      </c>
      <c r="H2458" s="11">
        <v>1.9984615391124527</v>
      </c>
      <c r="I2458" s="11">
        <v>106.86243200247392</v>
      </c>
    </row>
    <row r="2459" spans="1:9" x14ac:dyDescent="0.25">
      <c r="A2459" s="13"/>
      <c r="B2459" s="3">
        <f>DATE(YEAR(siječanj!B2459),MONTH(siječanj!B2459)+6,DAY(siječanj!B2459))</f>
        <v>42942</v>
      </c>
      <c r="C2459" s="9">
        <v>25.5833333333333</v>
      </c>
      <c r="D2459">
        <v>0.95710930712591447</v>
      </c>
      <c r="E2459" s="6">
        <v>111.89751503278991</v>
      </c>
      <c r="F2459" s="11">
        <v>184.49897981347968</v>
      </c>
      <c r="G2459" s="11">
        <v>184.25130229985746</v>
      </c>
      <c r="H2459" s="11">
        <v>2.0465388550587997</v>
      </c>
      <c r="I2459" s="11">
        <v>107.09815308214515</v>
      </c>
    </row>
    <row r="2460" spans="1:9" x14ac:dyDescent="0.25">
      <c r="A2460" s="13"/>
      <c r="B2460" s="3">
        <f>DATE(YEAR(siječanj!B2460),MONTH(siječanj!B2460)+6,DAY(siječanj!B2460))</f>
        <v>42942</v>
      </c>
      <c r="C2460" s="9">
        <v>25.59375</v>
      </c>
      <c r="D2460">
        <v>0.95710930712591447</v>
      </c>
      <c r="E2460" s="6">
        <v>113.21754619269446</v>
      </c>
      <c r="F2460" s="11">
        <v>184.88767487321479</v>
      </c>
      <c r="G2460" s="11">
        <v>179.76809440573291</v>
      </c>
      <c r="H2460" s="11">
        <v>2.3172214147919235</v>
      </c>
      <c r="I2460" s="11">
        <v>108.36156719098601</v>
      </c>
    </row>
    <row r="2461" spans="1:9" x14ac:dyDescent="0.25">
      <c r="A2461" s="13"/>
      <c r="B2461" s="3">
        <f>DATE(YEAR(siječanj!B2461),MONTH(siječanj!B2461)+6,DAY(siječanj!B2461))</f>
        <v>42942</v>
      </c>
      <c r="C2461" s="9">
        <v>25.6041666666667</v>
      </c>
      <c r="D2461">
        <v>0.95710930712591447</v>
      </c>
      <c r="E2461" s="6">
        <v>114.22223297494882</v>
      </c>
      <c r="F2461" s="11">
        <v>181.78834679879364</v>
      </c>
      <c r="G2461" s="11">
        <v>174.78275735650351</v>
      </c>
      <c r="H2461" s="11">
        <v>2.4567917502320973</v>
      </c>
      <c r="I2461" s="11">
        <v>109.32316226102805</v>
      </c>
    </row>
    <row r="2462" spans="1:9" x14ac:dyDescent="0.25">
      <c r="A2462" s="13"/>
      <c r="B2462" s="3">
        <f>DATE(YEAR(siječanj!B2462),MONTH(siječanj!B2462)+6,DAY(siječanj!B2462))</f>
        <v>42942</v>
      </c>
      <c r="C2462" s="9">
        <v>25.6145833333333</v>
      </c>
      <c r="D2462">
        <v>0.95710930712591447</v>
      </c>
      <c r="E2462" s="6">
        <v>114.59869239673289</v>
      </c>
      <c r="F2462" s="11">
        <v>180.02735136580887</v>
      </c>
      <c r="G2462" s="11">
        <v>170.78277796683378</v>
      </c>
      <c r="H2462" s="11">
        <v>2.2772691662406404</v>
      </c>
      <c r="I2462" s="11">
        <v>109.68347507737282</v>
      </c>
    </row>
    <row r="2463" spans="1:9" x14ac:dyDescent="0.25">
      <c r="A2463" s="13"/>
      <c r="B2463" s="3">
        <f>DATE(YEAR(siječanj!B2463),MONTH(siječanj!B2463)+6,DAY(siječanj!B2463))</f>
        <v>42942</v>
      </c>
      <c r="C2463" s="9">
        <v>25.625</v>
      </c>
      <c r="D2463">
        <v>0.95710930712591447</v>
      </c>
      <c r="E2463" s="6">
        <v>114.87172758074935</v>
      </c>
      <c r="F2463" s="11">
        <v>179.16083552924931</v>
      </c>
      <c r="G2463" s="11">
        <v>169.26117143161238</v>
      </c>
      <c r="H2463" s="11">
        <v>2.4626355179314281</v>
      </c>
      <c r="I2463" s="11">
        <v>109.94479959316782</v>
      </c>
    </row>
    <row r="2464" spans="1:9" x14ac:dyDescent="0.25">
      <c r="A2464" s="13"/>
      <c r="B2464" s="3">
        <f>DATE(YEAR(siječanj!B2464),MONTH(siječanj!B2464)+6,DAY(siječanj!B2464))</f>
        <v>42942</v>
      </c>
      <c r="C2464" s="9">
        <v>25.6354166666667</v>
      </c>
      <c r="D2464">
        <v>0.95710930712591447</v>
      </c>
      <c r="E2464" s="6">
        <v>115.24545366327452</v>
      </c>
      <c r="F2464" s="11">
        <v>179.01953778088989</v>
      </c>
      <c r="G2464" s="11">
        <v>164.43905379938954</v>
      </c>
      <c r="H2464" s="11">
        <v>2.405711039727974</v>
      </c>
      <c r="I2464" s="11">
        <v>110.30249630506836</v>
      </c>
    </row>
    <row r="2465" spans="1:9" x14ac:dyDescent="0.25">
      <c r="A2465" s="13"/>
      <c r="B2465" s="3">
        <f>DATE(YEAR(siječanj!B2465),MONTH(siječanj!B2465)+6,DAY(siječanj!B2465))</f>
        <v>42942</v>
      </c>
      <c r="C2465" s="9">
        <v>25.6458333333333</v>
      </c>
      <c r="D2465">
        <v>0.95710930712591447</v>
      </c>
      <c r="E2465" s="6">
        <v>115.96256615955035</v>
      </c>
      <c r="F2465" s="11">
        <v>176.9859507991043</v>
      </c>
      <c r="G2465" s="11">
        <v>164.01221076714759</v>
      </c>
      <c r="H2465" s="11">
        <v>2.4136650846557126</v>
      </c>
      <c r="I2465" s="11">
        <v>110.98885134951026</v>
      </c>
    </row>
    <row r="2466" spans="1:9" x14ac:dyDescent="0.25">
      <c r="A2466" s="13"/>
      <c r="B2466" s="3">
        <f>DATE(YEAR(siječanj!B2466),MONTH(siječanj!B2466)+6,DAY(siječanj!B2466))</f>
        <v>42942</v>
      </c>
      <c r="C2466" s="9">
        <v>25.65625</v>
      </c>
      <c r="D2466">
        <v>0.95710930712591447</v>
      </c>
      <c r="E2466" s="6">
        <v>115.86630080924624</v>
      </c>
      <c r="F2466" s="11">
        <v>175.57528191887545</v>
      </c>
      <c r="G2466" s="11">
        <v>160.34644199238571</v>
      </c>
      <c r="H2466" s="11">
        <v>2.1553311471686318</v>
      </c>
      <c r="I2466" s="11">
        <v>110.89671488678046</v>
      </c>
    </row>
    <row r="2467" spans="1:9" x14ac:dyDescent="0.25">
      <c r="A2467" s="13"/>
      <c r="B2467" s="3">
        <f>DATE(YEAR(siječanj!B2467),MONTH(siječanj!B2467)+6,DAY(siječanj!B2467))</f>
        <v>42942</v>
      </c>
      <c r="C2467" s="9">
        <v>25.6666666666667</v>
      </c>
      <c r="D2467">
        <v>0.95710930712591447</v>
      </c>
      <c r="E2467" s="6">
        <v>115.09216633023949</v>
      </c>
      <c r="F2467" s="11">
        <v>175.89323191262386</v>
      </c>
      <c r="G2467" s="11">
        <v>162.1514100626714</v>
      </c>
      <c r="H2467" s="11">
        <v>2.069325848600053</v>
      </c>
      <c r="I2467" s="11">
        <v>110.15578357195602</v>
      </c>
    </row>
    <row r="2468" spans="1:9" x14ac:dyDescent="0.25">
      <c r="A2468" s="13"/>
      <c r="B2468" s="3">
        <f>DATE(YEAR(siječanj!B2468),MONTH(siječanj!B2468)+6,DAY(siječanj!B2468))</f>
        <v>42942</v>
      </c>
      <c r="C2468" s="9">
        <v>25.6770833333333</v>
      </c>
      <c r="D2468">
        <v>0.95710930712591447</v>
      </c>
      <c r="E2468" s="6">
        <v>113.40870327618782</v>
      </c>
      <c r="F2468" s="11">
        <v>170.03006473032241</v>
      </c>
      <c r="G2468" s="11">
        <v>162.90186364165251</v>
      </c>
      <c r="H2468" s="11">
        <v>2.1671737029324123</v>
      </c>
      <c r="I2468" s="11">
        <v>108.54452541472055</v>
      </c>
    </row>
    <row r="2469" spans="1:9" x14ac:dyDescent="0.25">
      <c r="A2469" s="13"/>
      <c r="B2469" s="3">
        <f>DATE(YEAR(siječanj!B2469),MONTH(siječanj!B2469)+6,DAY(siječanj!B2469))</f>
        <v>42942</v>
      </c>
      <c r="C2469" s="9">
        <v>25.6875</v>
      </c>
      <c r="D2469">
        <v>0.95710930712591447</v>
      </c>
      <c r="E2469" s="6">
        <v>114.15125944902172</v>
      </c>
      <c r="F2469" s="11">
        <v>164.75167960613183</v>
      </c>
      <c r="G2469" s="11">
        <v>160.4744079702823</v>
      </c>
      <c r="H2469" s="11">
        <v>2.1322451143424055</v>
      </c>
      <c r="I2469" s="11">
        <v>109.25523283880368</v>
      </c>
    </row>
    <row r="2470" spans="1:9" x14ac:dyDescent="0.25">
      <c r="A2470" s="13"/>
      <c r="B2470" s="3">
        <f>DATE(YEAR(siječanj!B2470),MONTH(siječanj!B2470)+6,DAY(siječanj!B2470))</f>
        <v>42942</v>
      </c>
      <c r="C2470" s="9">
        <v>25.6979166666667</v>
      </c>
      <c r="D2470">
        <v>0.95710930712591447</v>
      </c>
      <c r="E2470" s="6">
        <v>114.17823951235276</v>
      </c>
      <c r="F2470" s="11">
        <v>163.74893212304312</v>
      </c>
      <c r="G2470" s="11">
        <v>159.85202052101351</v>
      </c>
      <c r="H2470" s="11">
        <v>2.1048225118183703</v>
      </c>
      <c r="I2470" s="11">
        <v>109.28105570852466</v>
      </c>
    </row>
    <row r="2471" spans="1:9" x14ac:dyDescent="0.25">
      <c r="A2471" s="13"/>
      <c r="B2471" s="3">
        <f>DATE(YEAR(siječanj!B2471),MONTH(siječanj!B2471)+6,DAY(siječanj!B2471))</f>
        <v>42942</v>
      </c>
      <c r="C2471" s="9">
        <v>25.7083333333333</v>
      </c>
      <c r="D2471">
        <v>0.95710930712591447</v>
      </c>
      <c r="E2471" s="6">
        <v>115.18984996006465</v>
      </c>
      <c r="F2471" s="11">
        <v>162.63197690921459</v>
      </c>
      <c r="G2471" s="11">
        <v>166.03462044743461</v>
      </c>
      <c r="H2471" s="11">
        <v>1.8561298409103666</v>
      </c>
      <c r="I2471" s="11">
        <v>110.24927748321552</v>
      </c>
    </row>
    <row r="2472" spans="1:9" x14ac:dyDescent="0.25">
      <c r="A2472" s="13"/>
      <c r="B2472" s="3">
        <f>DATE(YEAR(siječanj!B2472),MONTH(siječanj!B2472)+6,DAY(siječanj!B2472))</f>
        <v>42942</v>
      </c>
      <c r="C2472" s="9">
        <v>25.71875</v>
      </c>
      <c r="D2472">
        <v>0.95710930712591447</v>
      </c>
      <c r="E2472" s="6">
        <v>115.30320810946699</v>
      </c>
      <c r="F2472" s="11">
        <v>162.63109114299266</v>
      </c>
      <c r="G2472" s="11">
        <v>176.41465908326759</v>
      </c>
      <c r="H2472" s="11">
        <v>1.8709317854508574</v>
      </c>
      <c r="I2472" s="11">
        <v>110.35777362304708</v>
      </c>
    </row>
    <row r="2473" spans="1:9" x14ac:dyDescent="0.25">
      <c r="A2473" s="13"/>
      <c r="B2473" s="3">
        <f>DATE(YEAR(siječanj!B2473),MONTH(siječanj!B2473)+6,DAY(siječanj!B2473))</f>
        <v>42942</v>
      </c>
      <c r="C2473" s="9">
        <v>25.7291666666667</v>
      </c>
      <c r="D2473">
        <v>0.95710930712591447</v>
      </c>
      <c r="E2473" s="6">
        <v>115.87113725158778</v>
      </c>
      <c r="F2473" s="11">
        <v>163.36842539087081</v>
      </c>
      <c r="G2473" s="11">
        <v>167.80877380708009</v>
      </c>
      <c r="H2473" s="11">
        <v>1.885261667976273</v>
      </c>
      <c r="I2473" s="11">
        <v>110.90134389075892</v>
      </c>
    </row>
    <row r="2474" spans="1:9" x14ac:dyDescent="0.25">
      <c r="A2474" s="13"/>
      <c r="B2474" s="3">
        <f>DATE(YEAR(siječanj!B2474),MONTH(siječanj!B2474)+6,DAY(siječanj!B2474))</f>
        <v>42942</v>
      </c>
      <c r="C2474" s="9">
        <v>25.7395833333333</v>
      </c>
      <c r="D2474">
        <v>0.95710930712591447</v>
      </c>
      <c r="E2474" s="6">
        <v>117.17548793692761</v>
      </c>
      <c r="F2474" s="11">
        <v>162.84000772361432</v>
      </c>
      <c r="G2474" s="11">
        <v>162.93341546965593</v>
      </c>
      <c r="H2474" s="11">
        <v>1.8405337920479061</v>
      </c>
      <c r="I2474" s="11">
        <v>112.14975007145374</v>
      </c>
    </row>
    <row r="2475" spans="1:9" x14ac:dyDescent="0.25">
      <c r="A2475" s="13"/>
      <c r="B2475" s="3">
        <f>DATE(YEAR(siječanj!B2475),MONTH(siječanj!B2475)+6,DAY(siječanj!B2475))</f>
        <v>42942</v>
      </c>
      <c r="C2475" s="9">
        <v>25.75</v>
      </c>
      <c r="D2475">
        <v>0.95710930712591447</v>
      </c>
      <c r="E2475" s="6">
        <v>119.9697367928831</v>
      </c>
      <c r="F2475" s="11">
        <v>160.82880938488591</v>
      </c>
      <c r="G2475" s="11">
        <v>161.47611841830189</v>
      </c>
      <c r="H2475" s="11">
        <v>1.8781907390640253</v>
      </c>
      <c r="I2475" s="11">
        <v>114.82415165791467</v>
      </c>
    </row>
    <row r="2476" spans="1:9" x14ac:dyDescent="0.25">
      <c r="A2476" s="13"/>
      <c r="B2476" s="3">
        <f>DATE(YEAR(siječanj!B2476),MONTH(siječanj!B2476)+6,DAY(siječanj!B2476))</f>
        <v>42942</v>
      </c>
      <c r="C2476" s="9">
        <v>25.7604166666667</v>
      </c>
      <c r="D2476">
        <v>0.95710930712591447</v>
      </c>
      <c r="E2476" s="6">
        <v>122.12404383547332</v>
      </c>
      <c r="F2476" s="11">
        <v>160.29780656281886</v>
      </c>
      <c r="G2476" s="11">
        <v>159.58955866683971</v>
      </c>
      <c r="H2476" s="11">
        <v>2.544194232349533</v>
      </c>
      <c r="I2476" s="11">
        <v>116.88605897878467</v>
      </c>
    </row>
    <row r="2477" spans="1:9" x14ac:dyDescent="0.25">
      <c r="A2477" s="13"/>
      <c r="B2477" s="3">
        <f>DATE(YEAR(siječanj!B2477),MONTH(siječanj!B2477)+6,DAY(siječanj!B2477))</f>
        <v>42942</v>
      </c>
      <c r="C2477" s="9">
        <v>25.7708333333333</v>
      </c>
      <c r="D2477">
        <v>0.95710930712591447</v>
      </c>
      <c r="E2477" s="6">
        <v>123.68341090517636</v>
      </c>
      <c r="F2477" s="11">
        <v>159.28716333558009</v>
      </c>
      <c r="G2477" s="11">
        <v>158.68980677322784</v>
      </c>
      <c r="H2477" s="11">
        <v>4.5631254605775418</v>
      </c>
      <c r="I2477" s="11">
        <v>118.37854371442312</v>
      </c>
    </row>
    <row r="2478" spans="1:9" x14ac:dyDescent="0.25">
      <c r="A2478" s="13"/>
      <c r="B2478" s="3">
        <f>DATE(YEAR(siječanj!B2478),MONTH(siječanj!B2478)+6,DAY(siječanj!B2478))</f>
        <v>42942</v>
      </c>
      <c r="C2478" s="9">
        <v>25.78125</v>
      </c>
      <c r="D2478">
        <v>0.95710930712591447</v>
      </c>
      <c r="E2478" s="6">
        <v>125.94128411273607</v>
      </c>
      <c r="F2478" s="11">
        <v>158.69099056433495</v>
      </c>
      <c r="G2478" s="11">
        <v>161.67379005989324</v>
      </c>
      <c r="H2478" s="11">
        <v>11.045492053034273</v>
      </c>
      <c r="I2478" s="11">
        <v>120.53957517568875</v>
      </c>
    </row>
    <row r="2479" spans="1:9" x14ac:dyDescent="0.25">
      <c r="A2479" s="13"/>
      <c r="B2479" s="3">
        <f>DATE(YEAR(siječanj!B2479),MONTH(siječanj!B2479)+6,DAY(siječanj!B2479))</f>
        <v>42942</v>
      </c>
      <c r="C2479" s="9">
        <v>25.7916666666667</v>
      </c>
      <c r="D2479">
        <v>0.95710930712591447</v>
      </c>
      <c r="E2479" s="6">
        <v>129.19874961075058</v>
      </c>
      <c r="F2479" s="11">
        <v>157.32000882043826</v>
      </c>
      <c r="G2479" s="11">
        <v>163.08919560979578</v>
      </c>
      <c r="H2479" s="11">
        <v>26.00460524086629</v>
      </c>
      <c r="I2479" s="11">
        <v>123.65732572147999</v>
      </c>
    </row>
    <row r="2480" spans="1:9" x14ac:dyDescent="0.25">
      <c r="A2480" s="13"/>
      <c r="B2480" s="3">
        <f>DATE(YEAR(siječanj!B2480),MONTH(siječanj!B2480)+6,DAY(siječanj!B2480))</f>
        <v>42942</v>
      </c>
      <c r="C2480" s="9">
        <v>25.8020833333333</v>
      </c>
      <c r="D2480">
        <v>0.95710930712591447</v>
      </c>
      <c r="E2480" s="6">
        <v>133.27301707315303</v>
      </c>
      <c r="F2480" s="11">
        <v>153.90406942158143</v>
      </c>
      <c r="G2480" s="11">
        <v>158.77882571305318</v>
      </c>
      <c r="H2480" s="11">
        <v>42.331266084268705</v>
      </c>
      <c r="I2480" s="11">
        <v>127.55684502946566</v>
      </c>
    </row>
    <row r="2481" spans="1:9" x14ac:dyDescent="0.25">
      <c r="A2481" s="13"/>
      <c r="B2481" s="3">
        <f>DATE(YEAR(siječanj!B2481),MONTH(siječanj!B2481)+6,DAY(siječanj!B2481))</f>
        <v>42942</v>
      </c>
      <c r="C2481" s="9">
        <v>25.8125</v>
      </c>
      <c r="D2481">
        <v>0.95710930712591447</v>
      </c>
      <c r="E2481" s="6">
        <v>138.14538883171602</v>
      </c>
      <c r="F2481" s="11">
        <v>153.18310381284496</v>
      </c>
      <c r="G2481" s="11">
        <v>157.72070575638503</v>
      </c>
      <c r="H2481" s="11">
        <v>63.203163038113807</v>
      </c>
      <c r="I2481" s="11">
        <v>132.22023738736377</v>
      </c>
    </row>
    <row r="2482" spans="1:9" x14ac:dyDescent="0.25">
      <c r="A2482" s="13"/>
      <c r="B2482" s="3">
        <f>DATE(YEAR(siječanj!B2482),MONTH(siječanj!B2482)+6,DAY(siječanj!B2482))</f>
        <v>42942</v>
      </c>
      <c r="C2482" s="9">
        <v>25.8229166666667</v>
      </c>
      <c r="D2482">
        <v>0.95710930712591447</v>
      </c>
      <c r="E2482" s="6">
        <v>141.76135847172787</v>
      </c>
      <c r="F2482" s="11">
        <v>149.86320391719886</v>
      </c>
      <c r="G2482" s="11">
        <v>158.72169911740448</v>
      </c>
      <c r="H2482" s="11">
        <v>86.952423993024368</v>
      </c>
      <c r="I2482" s="11">
        <v>135.68111558410385</v>
      </c>
    </row>
    <row r="2483" spans="1:9" x14ac:dyDescent="0.25">
      <c r="A2483" s="13"/>
      <c r="B2483" s="3">
        <f>DATE(YEAR(siječanj!B2483),MONTH(siječanj!B2483)+6,DAY(siječanj!B2483))</f>
        <v>42942</v>
      </c>
      <c r="C2483" s="9">
        <v>25.8333333333333</v>
      </c>
      <c r="D2483">
        <v>0.95710930712591447</v>
      </c>
      <c r="E2483" s="6">
        <v>147.74639383825058</v>
      </c>
      <c r="F2483" s="11">
        <v>144.18424404512035</v>
      </c>
      <c r="G2483" s="11">
        <v>152.03648930716338</v>
      </c>
      <c r="H2483" s="11">
        <v>129.47512722650825</v>
      </c>
      <c r="I2483" s="11">
        <v>141.40944863688048</v>
      </c>
    </row>
    <row r="2484" spans="1:9" x14ac:dyDescent="0.25">
      <c r="A2484" s="13"/>
      <c r="B2484" s="3">
        <f>DATE(YEAR(siječanj!B2484),MONTH(siječanj!B2484)+6,DAY(siječanj!B2484))</f>
        <v>42942</v>
      </c>
      <c r="C2484" s="9">
        <v>25.84375</v>
      </c>
      <c r="D2484">
        <v>0.95710930712591447</v>
      </c>
      <c r="E2484" s="6">
        <v>152.10288602286775</v>
      </c>
      <c r="F2484" s="11">
        <v>125.23515948343756</v>
      </c>
      <c r="G2484" s="11">
        <v>138.7509944202825</v>
      </c>
      <c r="H2484" s="11">
        <v>197.67550075121446</v>
      </c>
      <c r="I2484" s="11">
        <v>145.5790878531989</v>
      </c>
    </row>
    <row r="2485" spans="1:9" x14ac:dyDescent="0.25">
      <c r="A2485" s="13"/>
      <c r="B2485" s="3">
        <f>DATE(YEAR(siječanj!B2485),MONTH(siječanj!B2485)+6,DAY(siječanj!B2485))</f>
        <v>42942</v>
      </c>
      <c r="C2485" s="9">
        <v>25.8541666666667</v>
      </c>
      <c r="D2485">
        <v>0.95710930712591447</v>
      </c>
      <c r="E2485" s="6">
        <v>155.70742208689475</v>
      </c>
      <c r="F2485" s="11">
        <v>118.12216013004424</v>
      </c>
      <c r="G2485" s="11">
        <v>130.35372537610093</v>
      </c>
      <c r="H2485" s="11">
        <v>228.78753095761655</v>
      </c>
      <c r="I2485" s="11">
        <v>149.02902286795015</v>
      </c>
    </row>
    <row r="2486" spans="1:9" x14ac:dyDescent="0.25">
      <c r="A2486" s="13"/>
      <c r="B2486" s="3">
        <f>DATE(YEAR(siječanj!B2486),MONTH(siječanj!B2486)+6,DAY(siječanj!B2486))</f>
        <v>42942</v>
      </c>
      <c r="C2486" s="9">
        <v>25.8645833333333</v>
      </c>
      <c r="D2486">
        <v>0.95710930712591447</v>
      </c>
      <c r="E2486" s="6">
        <v>156.45219748506733</v>
      </c>
      <c r="F2486" s="11">
        <v>116.22693704650756</v>
      </c>
      <c r="G2486" s="11">
        <v>127.94775026615206</v>
      </c>
      <c r="H2486" s="11">
        <v>229.71552986940014</v>
      </c>
      <c r="I2486" s="11">
        <v>149.74185433325954</v>
      </c>
    </row>
    <row r="2487" spans="1:9" x14ac:dyDescent="0.25">
      <c r="A2487" s="13"/>
      <c r="B2487" s="3">
        <f>DATE(YEAR(siječanj!B2487),MONTH(siječanj!B2487)+6,DAY(siječanj!B2487))</f>
        <v>42942</v>
      </c>
      <c r="C2487" s="9">
        <v>25.875</v>
      </c>
      <c r="D2487">
        <v>0.95710930712591447</v>
      </c>
      <c r="E2487" s="6">
        <v>156.25322745798434</v>
      </c>
      <c r="F2487" s="11">
        <v>112.98997853636521</v>
      </c>
      <c r="G2487" s="11">
        <v>123.03465873066234</v>
      </c>
      <c r="H2487" s="11">
        <v>231.07397532920953</v>
      </c>
      <c r="I2487" s="11">
        <v>149.5514182684993</v>
      </c>
    </row>
    <row r="2488" spans="1:9" x14ac:dyDescent="0.25">
      <c r="A2488" s="13"/>
      <c r="B2488" s="3">
        <f>DATE(YEAR(siječanj!B2488),MONTH(siječanj!B2488)+6,DAY(siječanj!B2488))</f>
        <v>42942</v>
      </c>
      <c r="C2488" s="9">
        <v>25.8854166666667</v>
      </c>
      <c r="D2488">
        <v>0.95710930712591447</v>
      </c>
      <c r="E2488" s="6">
        <v>160.48881255405499</v>
      </c>
      <c r="F2488" s="11">
        <v>110.1806807837384</v>
      </c>
      <c r="G2488" s="11">
        <v>109.45878767554875</v>
      </c>
      <c r="H2488" s="11">
        <v>238.15666878697306</v>
      </c>
      <c r="I2488" s="11">
        <v>153.60533618507233</v>
      </c>
    </row>
    <row r="2489" spans="1:9" x14ac:dyDescent="0.25">
      <c r="A2489" s="13"/>
      <c r="B2489" s="3">
        <f>DATE(YEAR(siječanj!B2489),MONTH(siječanj!B2489)+6,DAY(siječanj!B2489))</f>
        <v>42942</v>
      </c>
      <c r="C2489" s="9">
        <v>25.8958333333333</v>
      </c>
      <c r="D2489">
        <v>0.95710930712591447</v>
      </c>
      <c r="E2489" s="6">
        <v>163.33698084425794</v>
      </c>
      <c r="F2489" s="11">
        <v>107.59660011501167</v>
      </c>
      <c r="G2489" s="11">
        <v>101.13455334141425</v>
      </c>
      <c r="H2489" s="11">
        <v>243.81206774018614</v>
      </c>
      <c r="I2489" s="11">
        <v>156.33134456388649</v>
      </c>
    </row>
    <row r="2490" spans="1:9" x14ac:dyDescent="0.25">
      <c r="A2490" s="13"/>
      <c r="B2490" s="3">
        <f>DATE(YEAR(siječanj!B2490),MONTH(siječanj!B2490)+6,DAY(siječanj!B2490))</f>
        <v>42942</v>
      </c>
      <c r="C2490" s="9">
        <v>25.90625</v>
      </c>
      <c r="D2490">
        <v>0.95710930712591447</v>
      </c>
      <c r="E2490" s="6">
        <v>161.44961306348816</v>
      </c>
      <c r="F2490" s="11">
        <v>104.26380250125638</v>
      </c>
      <c r="G2490" s="11">
        <v>103.3849686452177</v>
      </c>
      <c r="H2490" s="11">
        <v>244.55278404853979</v>
      </c>
      <c r="I2490" s="11">
        <v>154.52492729494213</v>
      </c>
    </row>
    <row r="2491" spans="1:9" x14ac:dyDescent="0.25">
      <c r="A2491" s="13"/>
      <c r="B2491" s="3">
        <f>DATE(YEAR(siječanj!B2491),MONTH(siječanj!B2491)+6,DAY(siječanj!B2491))</f>
        <v>42942</v>
      </c>
      <c r="C2491" s="9">
        <v>25.9166666666667</v>
      </c>
      <c r="D2491">
        <v>0.95710930712591447</v>
      </c>
      <c r="E2491" s="6">
        <v>157.49774838399071</v>
      </c>
      <c r="F2491" s="11">
        <v>102.6764573276868</v>
      </c>
      <c r="G2491" s="11">
        <v>92.311591007834437</v>
      </c>
      <c r="H2491" s="11">
        <v>241.5406533430901</v>
      </c>
      <c r="I2491" s="11">
        <v>150.74256082969296</v>
      </c>
    </row>
    <row r="2492" spans="1:9" x14ac:dyDescent="0.25">
      <c r="A2492" s="13"/>
      <c r="B2492" s="3">
        <f>DATE(YEAR(siječanj!B2492),MONTH(siječanj!B2492)+6,DAY(siječanj!B2492))</f>
        <v>42942</v>
      </c>
      <c r="C2492" s="9">
        <v>25.9270833333333</v>
      </c>
      <c r="D2492">
        <v>0.95710930712591447</v>
      </c>
      <c r="E2492" s="6">
        <v>150.91458315628088</v>
      </c>
      <c r="F2492" s="11">
        <v>100.30595854221664</v>
      </c>
      <c r="G2492" s="11">
        <v>87.802672139595373</v>
      </c>
      <c r="H2492" s="11">
        <v>242.31234972131443</v>
      </c>
      <c r="I2492" s="11">
        <v>144.44175211990421</v>
      </c>
    </row>
    <row r="2493" spans="1:9" x14ac:dyDescent="0.25">
      <c r="A2493" s="13"/>
      <c r="B2493" s="3">
        <f>DATE(YEAR(siječanj!B2493),MONTH(siječanj!B2493)+6,DAY(siječanj!B2493))</f>
        <v>42942</v>
      </c>
      <c r="C2493" s="9">
        <v>25.9375</v>
      </c>
      <c r="D2493">
        <v>0.95710930712591447</v>
      </c>
      <c r="E2493" s="6">
        <v>141.7260156209621</v>
      </c>
      <c r="F2493" s="11">
        <v>97.292401495619103</v>
      </c>
      <c r="G2493" s="11">
        <v>83.587811020332438</v>
      </c>
      <c r="H2493" s="11">
        <v>241.49605748450495</v>
      </c>
      <c r="I2493" s="11">
        <v>135.64728861269558</v>
      </c>
    </row>
    <row r="2494" spans="1:9" x14ac:dyDescent="0.25">
      <c r="A2494" s="13"/>
      <c r="B2494" s="3">
        <f>DATE(YEAR(siječanj!B2494),MONTH(siječanj!B2494)+6,DAY(siječanj!B2494))</f>
        <v>42942</v>
      </c>
      <c r="C2494" s="9">
        <v>25.9479166666667</v>
      </c>
      <c r="D2494">
        <v>0.95710930712591447</v>
      </c>
      <c r="E2494" s="6">
        <v>130.531305101849</v>
      </c>
      <c r="F2494" s="11">
        <v>93.019433177158774</v>
      </c>
      <c r="G2494" s="11">
        <v>81.029537047355831</v>
      </c>
      <c r="H2494" s="11">
        <v>238.80475492644482</v>
      </c>
      <c r="I2494" s="11">
        <v>124.93272698427205</v>
      </c>
    </row>
    <row r="2495" spans="1:9" x14ac:dyDescent="0.25">
      <c r="A2495" s="13"/>
      <c r="B2495" s="3">
        <f>DATE(YEAR(siječanj!B2495),MONTH(siječanj!B2495)+6,DAY(siječanj!B2495))</f>
        <v>42942</v>
      </c>
      <c r="C2495" s="9">
        <v>25.9583333333333</v>
      </c>
      <c r="D2495">
        <v>0.95710930712591447</v>
      </c>
      <c r="E2495" s="6">
        <v>119.18627481846781</v>
      </c>
      <c r="F2495" s="11">
        <v>89.657204878482517</v>
      </c>
      <c r="G2495" s="11">
        <v>79.40048363822892</v>
      </c>
      <c r="H2495" s="11">
        <v>239.03664338977387</v>
      </c>
      <c r="I2495" s="11">
        <v>114.07429291042256</v>
      </c>
    </row>
    <row r="2496" spans="1:9" x14ac:dyDescent="0.25">
      <c r="A2496" s="13"/>
      <c r="B2496" s="3">
        <f>DATE(YEAR(siječanj!B2496),MONTH(siječanj!B2496)+6,DAY(siječanj!B2496))</f>
        <v>42942</v>
      </c>
      <c r="C2496" s="9">
        <v>25.96875</v>
      </c>
      <c r="D2496">
        <v>0.95710930712591447</v>
      </c>
      <c r="E2496" s="6">
        <v>109.08611879035084</v>
      </c>
      <c r="F2496" s="11">
        <v>86.483676849010095</v>
      </c>
      <c r="G2496" s="11">
        <v>77.024305696473249</v>
      </c>
      <c r="H2496" s="11">
        <v>239.89508016313684</v>
      </c>
      <c r="I2496" s="11">
        <v>104.40733957248788</v>
      </c>
    </row>
    <row r="2497" spans="1:9" x14ac:dyDescent="0.25">
      <c r="A2497" s="13"/>
      <c r="B2497" s="3">
        <f>DATE(YEAR(siječanj!B2497),MONTH(siječanj!B2497)+6,DAY(siječanj!B2497))</f>
        <v>42942</v>
      </c>
      <c r="C2497" s="9">
        <v>25.9791666666667</v>
      </c>
      <c r="D2497">
        <v>0.95710930712591447</v>
      </c>
      <c r="E2497" s="6">
        <v>99.320394859792174</v>
      </c>
      <c r="F2497" s="11">
        <v>84.215975041185715</v>
      </c>
      <c r="G2497" s="11">
        <v>78.259478038926034</v>
      </c>
      <c r="H2497" s="11">
        <v>239.35351401726163</v>
      </c>
      <c r="I2497" s="11">
        <v>95.060474307727929</v>
      </c>
    </row>
    <row r="2498" spans="1:9" ht="15.75" thickBot="1" x14ac:dyDescent="0.3">
      <c r="A2498" s="13"/>
      <c r="B2498" s="3">
        <f>DATE(YEAR(siječanj!B2498),MONTH(siječanj!B2498)+6,DAY(siječanj!B2498))</f>
        <v>42942</v>
      </c>
      <c r="C2498" s="9">
        <v>25.9895833333333</v>
      </c>
      <c r="D2498">
        <v>0.95710930712591447</v>
      </c>
      <c r="E2498" s="6">
        <v>91.07085540713733</v>
      </c>
      <c r="F2498" s="11">
        <v>82.268768302000808</v>
      </c>
      <c r="G2498" s="11">
        <v>75.29788469216814</v>
      </c>
      <c r="H2498" s="11">
        <v>239.71483148375779</v>
      </c>
      <c r="I2498" s="11">
        <v>87.164763318089555</v>
      </c>
    </row>
    <row r="2499" spans="1:9" x14ac:dyDescent="0.25">
      <c r="A2499" s="12">
        <f t="shared" ref="A2499" si="24">A2403+1</f>
        <v>208</v>
      </c>
      <c r="B2499" s="3">
        <f>DATE(YEAR(siječanj!B2499),MONTH(siječanj!B2499)+6,DAY(siječanj!B2499))</f>
        <v>42943</v>
      </c>
      <c r="C2499" s="9">
        <v>26</v>
      </c>
      <c r="D2499">
        <v>0.9575775438269698</v>
      </c>
      <c r="E2499" s="6">
        <v>82.311308990701903</v>
      </c>
      <c r="F2499" s="11">
        <v>77.69564146607749</v>
      </c>
      <c r="G2499" s="11">
        <v>72.175768015281037</v>
      </c>
      <c r="H2499" s="11">
        <v>239.79424691661168</v>
      </c>
      <c r="I2499" s="11">
        <v>78.819461092499111</v>
      </c>
    </row>
    <row r="2500" spans="1:9" x14ac:dyDescent="0.25">
      <c r="A2500" s="13"/>
      <c r="B2500" s="3">
        <f>DATE(YEAR(siječanj!B2500),MONTH(siječanj!B2500)+6,DAY(siječanj!B2500))</f>
        <v>42943</v>
      </c>
      <c r="C2500" s="9">
        <v>26.0104166666667</v>
      </c>
      <c r="D2500">
        <v>0.9575775438269698</v>
      </c>
      <c r="E2500" s="6">
        <v>77.41157406461258</v>
      </c>
      <c r="F2500" s="11">
        <v>75.960032654131709</v>
      </c>
      <c r="G2500" s="11">
        <v>70.379957827018657</v>
      </c>
      <c r="H2500" s="11">
        <v>239.53988650112862</v>
      </c>
      <c r="I2500" s="11">
        <v>74.127584956571269</v>
      </c>
    </row>
    <row r="2501" spans="1:9" x14ac:dyDescent="0.25">
      <c r="A2501" s="13"/>
      <c r="B2501" s="3">
        <f>DATE(YEAR(siječanj!B2501),MONTH(siječanj!B2501)+6,DAY(siječanj!B2501))</f>
        <v>42943</v>
      </c>
      <c r="C2501" s="9">
        <v>26.0208333333333</v>
      </c>
      <c r="D2501">
        <v>0.9575775438269698</v>
      </c>
      <c r="E2501" s="6">
        <v>72.584424481064858</v>
      </c>
      <c r="F2501" s="11">
        <v>74.576557999313252</v>
      </c>
      <c r="G2501" s="11">
        <v>70.303129366194668</v>
      </c>
      <c r="H2501" s="11">
        <v>239.77381823288303</v>
      </c>
      <c r="I2501" s="11">
        <v>69.505214914672266</v>
      </c>
    </row>
    <row r="2502" spans="1:9" x14ac:dyDescent="0.25">
      <c r="A2502" s="13"/>
      <c r="B2502" s="3">
        <f>DATE(YEAR(siječanj!B2502),MONTH(siječanj!B2502)+6,DAY(siječanj!B2502))</f>
        <v>42943</v>
      </c>
      <c r="C2502" s="9">
        <v>26.03125</v>
      </c>
      <c r="D2502">
        <v>0.9575775438269698</v>
      </c>
      <c r="E2502" s="6">
        <v>68.781979370226338</v>
      </c>
      <c r="F2502" s="11">
        <v>72.347401050114087</v>
      </c>
      <c r="G2502" s="11">
        <v>69.289508864257598</v>
      </c>
      <c r="H2502" s="11">
        <v>240.04585497051531</v>
      </c>
      <c r="I2502" s="11">
        <v>65.864078864898644</v>
      </c>
    </row>
    <row r="2503" spans="1:9" x14ac:dyDescent="0.25">
      <c r="A2503" s="13"/>
      <c r="B2503" s="3">
        <f>DATE(YEAR(siječanj!B2503),MONTH(siječanj!B2503)+6,DAY(siječanj!B2503))</f>
        <v>42943</v>
      </c>
      <c r="C2503" s="9">
        <v>26.0416666666667</v>
      </c>
      <c r="D2503">
        <v>0.9575775438269698</v>
      </c>
      <c r="E2503" s="6">
        <v>66.168343299911498</v>
      </c>
      <c r="F2503" s="11">
        <v>71.747677197997348</v>
      </c>
      <c r="G2503" s="11">
        <v>67.929939954618078</v>
      </c>
      <c r="H2503" s="11">
        <v>239.89512716931205</v>
      </c>
      <c r="I2503" s="11">
        <v>63.361319656228986</v>
      </c>
    </row>
    <row r="2504" spans="1:9" x14ac:dyDescent="0.25">
      <c r="A2504" s="13"/>
      <c r="B2504" s="3">
        <f>DATE(YEAR(siječanj!B2504),MONTH(siječanj!B2504)+6,DAY(siječanj!B2504))</f>
        <v>42943</v>
      </c>
      <c r="C2504" s="9">
        <v>26.0520833333333</v>
      </c>
      <c r="D2504">
        <v>0.9575775438269698</v>
      </c>
      <c r="E2504" s="6">
        <v>63.914890678066797</v>
      </c>
      <c r="F2504" s="11">
        <v>70.190872923120082</v>
      </c>
      <c r="G2504" s="11">
        <v>66.980484717933805</v>
      </c>
      <c r="H2504" s="11">
        <v>239.5357329554748</v>
      </c>
      <c r="I2504" s="11">
        <v>61.203464029472492</v>
      </c>
    </row>
    <row r="2505" spans="1:9" x14ac:dyDescent="0.25">
      <c r="A2505" s="13"/>
      <c r="B2505" s="3">
        <f>DATE(YEAR(siječanj!B2505),MONTH(siječanj!B2505)+6,DAY(siječanj!B2505))</f>
        <v>42943</v>
      </c>
      <c r="C2505" s="9">
        <v>26.0625</v>
      </c>
      <c r="D2505">
        <v>0.9575775438269698</v>
      </c>
      <c r="E2505" s="6">
        <v>62.26024976347707</v>
      </c>
      <c r="F2505" s="11">
        <v>69.244449750966211</v>
      </c>
      <c r="G2505" s="11">
        <v>65.562895858449991</v>
      </c>
      <c r="H2505" s="11">
        <v>239.75918231015294</v>
      </c>
      <c r="I2505" s="11">
        <v>59.619017046564053</v>
      </c>
    </row>
    <row r="2506" spans="1:9" x14ac:dyDescent="0.25">
      <c r="A2506" s="13"/>
      <c r="B2506" s="3">
        <f>DATE(YEAR(siječanj!B2506),MONTH(siječanj!B2506)+6,DAY(siječanj!B2506))</f>
        <v>42943</v>
      </c>
      <c r="C2506" s="9">
        <v>26.0729166666667</v>
      </c>
      <c r="D2506">
        <v>0.9575775438269698</v>
      </c>
      <c r="E2506" s="6">
        <v>60.844532872050983</v>
      </c>
      <c r="F2506" s="11">
        <v>68.953537670941969</v>
      </c>
      <c r="G2506" s="11">
        <v>65.170384868613993</v>
      </c>
      <c r="H2506" s="11">
        <v>239.33613973479152</v>
      </c>
      <c r="I2506" s="11">
        <v>58.263358342917904</v>
      </c>
    </row>
    <row r="2507" spans="1:9" x14ac:dyDescent="0.25">
      <c r="A2507" s="13"/>
      <c r="B2507" s="3">
        <f>DATE(YEAR(siječanj!B2507),MONTH(siječanj!B2507)+6,DAY(siječanj!B2507))</f>
        <v>42943</v>
      </c>
      <c r="C2507" s="9">
        <v>26.0833333333333</v>
      </c>
      <c r="D2507">
        <v>0.9575775438269698</v>
      </c>
      <c r="E2507" s="6">
        <v>60.549981325727494</v>
      </c>
      <c r="F2507" s="11">
        <v>69.552828659927599</v>
      </c>
      <c r="G2507" s="11">
        <v>65.093912948253731</v>
      </c>
      <c r="H2507" s="11">
        <v>239.52211416636612</v>
      </c>
      <c r="I2507" s="11">
        <v>57.981302396659025</v>
      </c>
    </row>
    <row r="2508" spans="1:9" x14ac:dyDescent="0.25">
      <c r="A2508" s="13"/>
      <c r="B2508" s="3">
        <f>DATE(YEAR(siječanj!B2508),MONTH(siječanj!B2508)+6,DAY(siječanj!B2508))</f>
        <v>42943</v>
      </c>
      <c r="C2508" s="9">
        <v>26.09375</v>
      </c>
      <c r="D2508">
        <v>0.9575775438269698</v>
      </c>
      <c r="E2508" s="6">
        <v>60.030297507272167</v>
      </c>
      <c r="F2508" s="11">
        <v>70.643751966012488</v>
      </c>
      <c r="G2508" s="11">
        <v>65.885472838451562</v>
      </c>
      <c r="H2508" s="11">
        <v>239.62476765201723</v>
      </c>
      <c r="I2508" s="11">
        <v>57.483664842215951</v>
      </c>
    </row>
    <row r="2509" spans="1:9" x14ac:dyDescent="0.25">
      <c r="A2509" s="13"/>
      <c r="B2509" s="3">
        <f>DATE(YEAR(siječanj!B2509),MONTH(siječanj!B2509)+6,DAY(siječanj!B2509))</f>
        <v>42943</v>
      </c>
      <c r="C2509" s="9">
        <v>26.1041666666667</v>
      </c>
      <c r="D2509">
        <v>0.9575775438269698</v>
      </c>
      <c r="E2509" s="6">
        <v>59.249190730410028</v>
      </c>
      <c r="F2509" s="11">
        <v>70.083234291193435</v>
      </c>
      <c r="G2509" s="11">
        <v>65.650729000778</v>
      </c>
      <c r="H2509" s="11">
        <v>239.76986171311262</v>
      </c>
      <c r="I2509" s="11">
        <v>56.735694533361702</v>
      </c>
    </row>
    <row r="2510" spans="1:9" x14ac:dyDescent="0.25">
      <c r="A2510" s="13"/>
      <c r="B2510" s="3">
        <f>DATE(YEAR(siječanj!B2510),MONTH(siječanj!B2510)+6,DAY(siječanj!B2510))</f>
        <v>42943</v>
      </c>
      <c r="C2510" s="9">
        <v>26.1145833333333</v>
      </c>
      <c r="D2510">
        <v>0.9575775438269698</v>
      </c>
      <c r="E2510" s="6">
        <v>58.935464124361857</v>
      </c>
      <c r="F2510" s="11">
        <v>68.670272839566664</v>
      </c>
      <c r="G2510" s="11">
        <v>64.734764531248175</v>
      </c>
      <c r="H2510" s="11">
        <v>239.75143929294802</v>
      </c>
      <c r="I2510" s="11">
        <v>56.435276980508924</v>
      </c>
    </row>
    <row r="2511" spans="1:9" x14ac:dyDescent="0.25">
      <c r="A2511" s="13"/>
      <c r="B2511" s="3">
        <f>DATE(YEAR(siječanj!B2511),MONTH(siječanj!B2511)+6,DAY(siječanj!B2511))</f>
        <v>42943</v>
      </c>
      <c r="C2511" s="9">
        <v>26.125</v>
      </c>
      <c r="D2511">
        <v>0.9575775438269698</v>
      </c>
      <c r="E2511" s="6">
        <v>58.727451448772015</v>
      </c>
      <c r="F2511" s="11">
        <v>67.772450577851501</v>
      </c>
      <c r="G2511" s="11">
        <v>63.554235019415863</v>
      </c>
      <c r="H2511" s="11">
        <v>239.54928773617459</v>
      </c>
      <c r="I2511" s="11">
        <v>56.236088713532723</v>
      </c>
    </row>
    <row r="2512" spans="1:9" x14ac:dyDescent="0.25">
      <c r="A2512" s="13"/>
      <c r="B2512" s="3">
        <f>DATE(YEAR(siječanj!B2512),MONTH(siječanj!B2512)+6,DAY(siječanj!B2512))</f>
        <v>42943</v>
      </c>
      <c r="C2512" s="9">
        <v>26.1354166666667</v>
      </c>
      <c r="D2512">
        <v>0.9575775438269698</v>
      </c>
      <c r="E2512" s="6">
        <v>58.661656776967234</v>
      </c>
      <c r="F2512" s="11">
        <v>66.535884860128618</v>
      </c>
      <c r="G2512" s="11">
        <v>63.406418951656768</v>
      </c>
      <c r="H2512" s="11">
        <v>239.40305552555981</v>
      </c>
      <c r="I2512" s="11">
        <v>56.173085213309001</v>
      </c>
    </row>
    <row r="2513" spans="1:9" x14ac:dyDescent="0.25">
      <c r="A2513" s="13"/>
      <c r="B2513" s="3">
        <f>DATE(YEAR(siječanj!B2513),MONTH(siječanj!B2513)+6,DAY(siječanj!B2513))</f>
        <v>42943</v>
      </c>
      <c r="C2513" s="9">
        <v>26.1458333333333</v>
      </c>
      <c r="D2513">
        <v>0.9575775438269698</v>
      </c>
      <c r="E2513" s="6">
        <v>59.141388584337818</v>
      </c>
      <c r="F2513" s="11">
        <v>66.435532757575032</v>
      </c>
      <c r="G2513" s="11">
        <v>63.643626523995415</v>
      </c>
      <c r="H2513" s="11">
        <v>239.22897565658116</v>
      </c>
      <c r="I2513" s="11">
        <v>56.632465619106597</v>
      </c>
    </row>
    <row r="2514" spans="1:9" x14ac:dyDescent="0.25">
      <c r="A2514" s="13"/>
      <c r="B2514" s="3">
        <f>DATE(YEAR(siječanj!B2514),MONTH(siječanj!B2514)+6,DAY(siječanj!B2514))</f>
        <v>42943</v>
      </c>
      <c r="C2514" s="9">
        <v>26.15625</v>
      </c>
      <c r="D2514">
        <v>0.9575775438269698</v>
      </c>
      <c r="E2514" s="6">
        <v>60.349312142213357</v>
      </c>
      <c r="F2514" s="11">
        <v>65.664170658004252</v>
      </c>
      <c r="G2514" s="11">
        <v>62.766753311151433</v>
      </c>
      <c r="H2514" s="11">
        <v>239.29652853104352</v>
      </c>
      <c r="I2514" s="11">
        <v>57.789146092787789</v>
      </c>
    </row>
    <row r="2515" spans="1:9" x14ac:dyDescent="0.25">
      <c r="A2515" s="13"/>
      <c r="B2515" s="3">
        <f>DATE(YEAR(siječanj!B2515),MONTH(siječanj!B2515)+6,DAY(siječanj!B2515))</f>
        <v>42943</v>
      </c>
      <c r="C2515" s="9">
        <v>26.1666666666667</v>
      </c>
      <c r="D2515">
        <v>0.9575775438269698</v>
      </c>
      <c r="E2515" s="6">
        <v>62.500018402366656</v>
      </c>
      <c r="F2515" s="11">
        <v>65.339423109901205</v>
      </c>
      <c r="G2515" s="11">
        <v>63.033798112409535</v>
      </c>
      <c r="H2515" s="11">
        <v>232.60332824123523</v>
      </c>
      <c r="I2515" s="11">
        <v>59.848614110878678</v>
      </c>
    </row>
    <row r="2516" spans="1:9" x14ac:dyDescent="0.25">
      <c r="A2516" s="13"/>
      <c r="B2516" s="3">
        <f>DATE(YEAR(siječanj!B2516),MONTH(siječanj!B2516)+6,DAY(siječanj!B2516))</f>
        <v>42943</v>
      </c>
      <c r="C2516" s="9">
        <v>26.1770833333333</v>
      </c>
      <c r="D2516">
        <v>0.9575775438269698</v>
      </c>
      <c r="E2516" s="6">
        <v>64.692467139844027</v>
      </c>
      <c r="F2516" s="11">
        <v>64.311826076695411</v>
      </c>
      <c r="G2516" s="11">
        <v>60.880377839030047</v>
      </c>
      <c r="H2516" s="11">
        <v>172.95380304669442</v>
      </c>
      <c r="I2516" s="11">
        <v>61.948053787878791</v>
      </c>
    </row>
    <row r="2517" spans="1:9" x14ac:dyDescent="0.25">
      <c r="A2517" s="13"/>
      <c r="B2517" s="3">
        <f>DATE(YEAR(siječanj!B2517),MONTH(siječanj!B2517)+6,DAY(siječanj!B2517))</f>
        <v>42943</v>
      </c>
      <c r="C2517" s="9">
        <v>26.1875</v>
      </c>
      <c r="D2517">
        <v>0.9575775438269698</v>
      </c>
      <c r="E2517" s="6">
        <v>67.232963061282533</v>
      </c>
      <c r="F2517" s="11">
        <v>63.8965259663672</v>
      </c>
      <c r="G2517" s="11">
        <v>59.878915767513284</v>
      </c>
      <c r="H2517" s="11">
        <v>104.4882696877789</v>
      </c>
      <c r="I2517" s="11">
        <v>64.380775632432318</v>
      </c>
    </row>
    <row r="2518" spans="1:9" x14ac:dyDescent="0.25">
      <c r="A2518" s="13"/>
      <c r="B2518" s="3">
        <f>DATE(YEAR(siječanj!B2518),MONTH(siječanj!B2518)+6,DAY(siječanj!B2518))</f>
        <v>42943</v>
      </c>
      <c r="C2518" s="9">
        <v>26.1979166666667</v>
      </c>
      <c r="D2518">
        <v>0.9575775438269698</v>
      </c>
      <c r="E2518" s="6">
        <v>71.007072356637664</v>
      </c>
      <c r="F2518" s="11">
        <v>63.482620637239116</v>
      </c>
      <c r="G2518" s="11">
        <v>59.441200254164002</v>
      </c>
      <c r="H2518" s="11">
        <v>67.975709010391824</v>
      </c>
      <c r="I2518" s="11">
        <v>67.994777941613023</v>
      </c>
    </row>
    <row r="2519" spans="1:9" x14ac:dyDescent="0.25">
      <c r="A2519" s="13"/>
      <c r="B2519" s="3">
        <f>DATE(YEAR(siječanj!B2519),MONTH(siječanj!B2519)+6,DAY(siječanj!B2519))</f>
        <v>42943</v>
      </c>
      <c r="C2519" s="9">
        <v>26.2083333333333</v>
      </c>
      <c r="D2519">
        <v>0.9575775438269698</v>
      </c>
      <c r="E2519" s="6">
        <v>74.126659051753037</v>
      </c>
      <c r="F2519" s="11">
        <v>63.388717393740116</v>
      </c>
      <c r="G2519" s="11">
        <v>62.545710241859226</v>
      </c>
      <c r="H2519" s="11">
        <v>46.055010274816354</v>
      </c>
      <c r="I2519" s="11">
        <v>70.982024106876892</v>
      </c>
    </row>
    <row r="2520" spans="1:9" x14ac:dyDescent="0.25">
      <c r="A2520" s="13"/>
      <c r="B2520" s="3">
        <f>DATE(YEAR(siječanj!B2520),MONTH(siječanj!B2520)+6,DAY(siječanj!B2520))</f>
        <v>42943</v>
      </c>
      <c r="C2520" s="9">
        <v>26.21875</v>
      </c>
      <c r="D2520">
        <v>0.9575775438269698</v>
      </c>
      <c r="E2520" s="6">
        <v>77.604199052522745</v>
      </c>
      <c r="F2520" s="11">
        <v>67.988950279250872</v>
      </c>
      <c r="G2520" s="11">
        <v>68.690460794108631</v>
      </c>
      <c r="H2520" s="11">
        <v>27.065110560097512</v>
      </c>
      <c r="I2520" s="11">
        <v>74.312038319373983</v>
      </c>
    </row>
    <row r="2521" spans="1:9" x14ac:dyDescent="0.25">
      <c r="A2521" s="13"/>
      <c r="B2521" s="3">
        <f>DATE(YEAR(siječanj!B2521),MONTH(siječanj!B2521)+6,DAY(siječanj!B2521))</f>
        <v>42943</v>
      </c>
      <c r="C2521" s="9">
        <v>26.2291666666667</v>
      </c>
      <c r="D2521">
        <v>0.9575775438269698</v>
      </c>
      <c r="E2521" s="6">
        <v>81.855753440051473</v>
      </c>
      <c r="F2521" s="11">
        <v>75.99872180046728</v>
      </c>
      <c r="G2521" s="11">
        <v>73.327838387177309</v>
      </c>
      <c r="H2521" s="11">
        <v>7.0057743528537548</v>
      </c>
      <c r="I2521" s="11">
        <v>78.383231327230519</v>
      </c>
    </row>
    <row r="2522" spans="1:9" x14ac:dyDescent="0.25">
      <c r="A2522" s="13"/>
      <c r="B2522" s="3">
        <f>DATE(YEAR(siječanj!B2522),MONTH(siječanj!B2522)+6,DAY(siječanj!B2522))</f>
        <v>42943</v>
      </c>
      <c r="C2522" s="9">
        <v>26.2395833333333</v>
      </c>
      <c r="D2522">
        <v>0.9575775438269698</v>
      </c>
      <c r="E2522" s="6">
        <v>86.478847437197828</v>
      </c>
      <c r="F2522" s="11">
        <v>77.407819547850053</v>
      </c>
      <c r="G2522" s="11">
        <v>76.819018510819632</v>
      </c>
      <c r="H2522" s="11">
        <v>2.8356705237678823</v>
      </c>
      <c r="I2522" s="11">
        <v>82.810202321899141</v>
      </c>
    </row>
    <row r="2523" spans="1:9" x14ac:dyDescent="0.25">
      <c r="A2523" s="13"/>
      <c r="B2523" s="3">
        <f>DATE(YEAR(siječanj!B2523),MONTH(siječanj!B2523)+6,DAY(siječanj!B2523))</f>
        <v>42943</v>
      </c>
      <c r="C2523" s="9">
        <v>26.25</v>
      </c>
      <c r="D2523">
        <v>0.9575775438269698</v>
      </c>
      <c r="E2523" s="6">
        <v>88.895033987235948</v>
      </c>
      <c r="F2523" s="11">
        <v>77.260092980395783</v>
      </c>
      <c r="G2523" s="11">
        <v>94.766143754447782</v>
      </c>
      <c r="H2523" s="11">
        <v>2.9557472983270636</v>
      </c>
      <c r="I2523" s="11">
        <v>85.123888303912395</v>
      </c>
    </row>
    <row r="2524" spans="1:9" x14ac:dyDescent="0.25">
      <c r="A2524" s="13"/>
      <c r="B2524" s="3">
        <f>DATE(YEAR(siječanj!B2524),MONTH(siječanj!B2524)+6,DAY(siječanj!B2524))</f>
        <v>42943</v>
      </c>
      <c r="C2524" s="9">
        <v>26.2604166666667</v>
      </c>
      <c r="D2524">
        <v>0.9575775438269698</v>
      </c>
      <c r="E2524" s="6">
        <v>89.84041802654987</v>
      </c>
      <c r="F2524" s="11">
        <v>87.197600415882761</v>
      </c>
      <c r="G2524" s="11">
        <v>100.17974198562884</v>
      </c>
      <c r="H2524" s="11">
        <v>3.5124804366993363</v>
      </c>
      <c r="I2524" s="11">
        <v>86.029166830251839</v>
      </c>
    </row>
    <row r="2525" spans="1:9" x14ac:dyDescent="0.25">
      <c r="A2525" s="13"/>
      <c r="B2525" s="3">
        <f>DATE(YEAR(siječanj!B2525),MONTH(siječanj!B2525)+6,DAY(siječanj!B2525))</f>
        <v>42943</v>
      </c>
      <c r="C2525" s="9">
        <v>26.2708333333333</v>
      </c>
      <c r="D2525">
        <v>0.9575775438269698</v>
      </c>
      <c r="E2525" s="6">
        <v>92.99927488668213</v>
      </c>
      <c r="F2525" s="11">
        <v>93.585898712038102</v>
      </c>
      <c r="G2525" s="11">
        <v>108.95404656109163</v>
      </c>
      <c r="H2525" s="11">
        <v>3.3711558708048361</v>
      </c>
      <c r="I2525" s="11">
        <v>89.054017223678272</v>
      </c>
    </row>
    <row r="2526" spans="1:9" x14ac:dyDescent="0.25">
      <c r="A2526" s="13"/>
      <c r="B2526" s="3">
        <f>DATE(YEAR(siječanj!B2526),MONTH(siječanj!B2526)+6,DAY(siječanj!B2526))</f>
        <v>42943</v>
      </c>
      <c r="C2526" s="9">
        <v>26.28125</v>
      </c>
      <c r="D2526">
        <v>0.9575775438269698</v>
      </c>
      <c r="E2526" s="6">
        <v>93.800332856638775</v>
      </c>
      <c r="F2526" s="11">
        <v>102.33842328625498</v>
      </c>
      <c r="G2526" s="11">
        <v>119.75281192602604</v>
      </c>
      <c r="H2526" s="11">
        <v>3.4921937716277607</v>
      </c>
      <c r="I2526" s="11">
        <v>89.821092347012367</v>
      </c>
    </row>
    <row r="2527" spans="1:9" x14ac:dyDescent="0.25">
      <c r="A2527" s="13"/>
      <c r="B2527" s="3">
        <f>DATE(YEAR(siječanj!B2527),MONTH(siječanj!B2527)+6,DAY(siječanj!B2527))</f>
        <v>42943</v>
      </c>
      <c r="C2527" s="9">
        <v>26.2916666666667</v>
      </c>
      <c r="D2527">
        <v>0.9575775438269698</v>
      </c>
      <c r="E2527" s="6">
        <v>93.558629839312147</v>
      </c>
      <c r="F2527" s="11">
        <v>111.11969718676058</v>
      </c>
      <c r="G2527" s="11">
        <v>128.79448980070228</v>
      </c>
      <c r="H2527" s="11">
        <v>3.1197148388429632</v>
      </c>
      <c r="I2527" s="11">
        <v>89.589642965345178</v>
      </c>
    </row>
    <row r="2528" spans="1:9" x14ac:dyDescent="0.25">
      <c r="A2528" s="13"/>
      <c r="B2528" s="3">
        <f>DATE(YEAR(siječanj!B2528),MONTH(siječanj!B2528)+6,DAY(siječanj!B2528))</f>
        <v>42943</v>
      </c>
      <c r="C2528" s="9">
        <v>26.3020833333333</v>
      </c>
      <c r="D2528">
        <v>0.9575775438269698</v>
      </c>
      <c r="E2528" s="6">
        <v>93.173571415589436</v>
      </c>
      <c r="F2528" s="11">
        <v>125.11966117928839</v>
      </c>
      <c r="G2528" s="11">
        <v>139.5363408918372</v>
      </c>
      <c r="H2528" s="11">
        <v>2.7934839816960957</v>
      </c>
      <c r="I2528" s="11">
        <v>89.220919665726896</v>
      </c>
    </row>
    <row r="2529" spans="1:9" x14ac:dyDescent="0.25">
      <c r="A2529" s="13"/>
      <c r="B2529" s="3">
        <f>DATE(YEAR(siječanj!B2529),MONTH(siječanj!B2529)+6,DAY(siječanj!B2529))</f>
        <v>42943</v>
      </c>
      <c r="C2529" s="9">
        <v>26.3125</v>
      </c>
      <c r="D2529">
        <v>0.9575775438269698</v>
      </c>
      <c r="E2529" s="6">
        <v>94.06514519542651</v>
      </c>
      <c r="F2529" s="11">
        <v>134.80556291184766</v>
      </c>
      <c r="G2529" s="11">
        <v>148.85684142129236</v>
      </c>
      <c r="H2529" s="11">
        <v>2.3035596200336057</v>
      </c>
      <c r="I2529" s="11">
        <v>90.074670695963803</v>
      </c>
    </row>
    <row r="2530" spans="1:9" x14ac:dyDescent="0.25">
      <c r="A2530" s="13"/>
      <c r="B2530" s="3">
        <f>DATE(YEAR(siječanj!B2530),MONTH(siječanj!B2530)+6,DAY(siječanj!B2530))</f>
        <v>42943</v>
      </c>
      <c r="C2530" s="9">
        <v>26.3229166666667</v>
      </c>
      <c r="D2530">
        <v>0.9575775438269698</v>
      </c>
      <c r="E2530" s="6">
        <v>95.765197852133355</v>
      </c>
      <c r="F2530" s="11">
        <v>144.13208403782616</v>
      </c>
      <c r="G2530" s="11">
        <v>163.33324956025248</v>
      </c>
      <c r="H2530" s="11">
        <v>1.9562589949384599</v>
      </c>
      <c r="I2530" s="11">
        <v>91.70260294334966</v>
      </c>
    </row>
    <row r="2531" spans="1:9" x14ac:dyDescent="0.25">
      <c r="A2531" s="13"/>
      <c r="B2531" s="3">
        <f>DATE(YEAR(siječanj!B2531),MONTH(siječanj!B2531)+6,DAY(siječanj!B2531))</f>
        <v>42943</v>
      </c>
      <c r="C2531" s="9">
        <v>26.3333333333333</v>
      </c>
      <c r="D2531">
        <v>0.9575775438269698</v>
      </c>
      <c r="E2531" s="6">
        <v>96.613988024333182</v>
      </c>
      <c r="F2531" s="11">
        <v>165.86152464223329</v>
      </c>
      <c r="G2531" s="11">
        <v>177.96949198485012</v>
      </c>
      <c r="H2531" s="11">
        <v>1.816102582504993</v>
      </c>
      <c r="I2531" s="11">
        <v>92.515385351669238</v>
      </c>
    </row>
    <row r="2532" spans="1:9" x14ac:dyDescent="0.25">
      <c r="A2532" s="13"/>
      <c r="B2532" s="3">
        <f>DATE(YEAR(siječanj!B2532),MONTH(siječanj!B2532)+6,DAY(siječanj!B2532))</f>
        <v>42943</v>
      </c>
      <c r="C2532" s="9">
        <v>26.34375</v>
      </c>
      <c r="D2532">
        <v>0.9575775438269698</v>
      </c>
      <c r="E2532" s="6">
        <v>98.317105514602645</v>
      </c>
      <c r="F2532" s="11">
        <v>189.50102591639217</v>
      </c>
      <c r="G2532" s="11">
        <v>189.99687976349361</v>
      </c>
      <c r="H2532" s="11">
        <v>1.7576489034094844</v>
      </c>
      <c r="I2532" s="11">
        <v>94.146252414850224</v>
      </c>
    </row>
    <row r="2533" spans="1:9" x14ac:dyDescent="0.25">
      <c r="A2533" s="13"/>
      <c r="B2533" s="3">
        <f>DATE(YEAR(siječanj!B2533),MONTH(siječanj!B2533)+6,DAY(siječanj!B2533))</f>
        <v>42943</v>
      </c>
      <c r="C2533" s="9">
        <v>26.3541666666667</v>
      </c>
      <c r="D2533">
        <v>0.9575775438269698</v>
      </c>
      <c r="E2533" s="6">
        <v>99.072275343442783</v>
      </c>
      <c r="F2533" s="11">
        <v>187.39851349696727</v>
      </c>
      <c r="G2533" s="11">
        <v>194.65645500498368</v>
      </c>
      <c r="H2533" s="11">
        <v>1.8617115741860746</v>
      </c>
      <c r="I2533" s="11">
        <v>94.869386084723203</v>
      </c>
    </row>
    <row r="2534" spans="1:9" x14ac:dyDescent="0.25">
      <c r="A2534" s="13"/>
      <c r="B2534" s="3">
        <f>DATE(YEAR(siječanj!B2534),MONTH(siječanj!B2534)+6,DAY(siječanj!B2534))</f>
        <v>42943</v>
      </c>
      <c r="C2534" s="9">
        <v>26.3645833333333</v>
      </c>
      <c r="D2534">
        <v>0.9575775438269698</v>
      </c>
      <c r="E2534" s="6">
        <v>100.76291812741411</v>
      </c>
      <c r="F2534" s="11">
        <v>188.73871386265438</v>
      </c>
      <c r="G2534" s="11">
        <v>201.18983466269435</v>
      </c>
      <c r="H2534" s="11">
        <v>2.0602046503426692</v>
      </c>
      <c r="I2534" s="11">
        <v>96.48830764928725</v>
      </c>
    </row>
    <row r="2535" spans="1:9" x14ac:dyDescent="0.25">
      <c r="A2535" s="13"/>
      <c r="B2535" s="3">
        <f>DATE(YEAR(siječanj!B2535),MONTH(siječanj!B2535)+6,DAY(siječanj!B2535))</f>
        <v>42943</v>
      </c>
      <c r="C2535" s="9">
        <v>26.375</v>
      </c>
      <c r="D2535">
        <v>0.9575775438269698</v>
      </c>
      <c r="E2535" s="6">
        <v>102.31212003346808</v>
      </c>
      <c r="F2535" s="11">
        <v>191.54224010686687</v>
      </c>
      <c r="G2535" s="11">
        <v>207.31662198528818</v>
      </c>
      <c r="H2535" s="11">
        <v>1.9194011529012498</v>
      </c>
      <c r="I2535" s="11">
        <v>97.971788605378478</v>
      </c>
    </row>
    <row r="2536" spans="1:9" x14ac:dyDescent="0.25">
      <c r="A2536" s="13"/>
      <c r="B2536" s="3">
        <f>DATE(YEAR(siječanj!B2536),MONTH(siječanj!B2536)+6,DAY(siječanj!B2536))</f>
        <v>42943</v>
      </c>
      <c r="C2536" s="9">
        <v>26.3854166666667</v>
      </c>
      <c r="D2536">
        <v>0.9575775438269698</v>
      </c>
      <c r="E2536" s="6">
        <v>104.13538138138716</v>
      </c>
      <c r="F2536" s="11">
        <v>198.81094593969564</v>
      </c>
      <c r="G2536" s="11">
        <v>209.17455434176398</v>
      </c>
      <c r="H2536" s="11">
        <v>1.6667509620914405</v>
      </c>
      <c r="I2536" s="11">
        <v>99.717702728673487</v>
      </c>
    </row>
    <row r="2537" spans="1:9" x14ac:dyDescent="0.25">
      <c r="A2537" s="13"/>
      <c r="B2537" s="3">
        <f>DATE(YEAR(siječanj!B2537),MONTH(siječanj!B2537)+6,DAY(siječanj!B2537))</f>
        <v>42943</v>
      </c>
      <c r="C2537" s="9">
        <v>26.3958333333333</v>
      </c>
      <c r="D2537">
        <v>0.9575775438269698</v>
      </c>
      <c r="E2537" s="6">
        <v>104.80592786047033</v>
      </c>
      <c r="F2537" s="11">
        <v>196.50384557095978</v>
      </c>
      <c r="G2537" s="11">
        <v>212.06602138720143</v>
      </c>
      <c r="H2537" s="11">
        <v>1.64003545245863</v>
      </c>
      <c r="I2537" s="11">
        <v>100.35980297913576</v>
      </c>
    </row>
    <row r="2538" spans="1:9" x14ac:dyDescent="0.25">
      <c r="A2538" s="13"/>
      <c r="B2538" s="3">
        <f>DATE(YEAR(siječanj!B2538),MONTH(siječanj!B2538)+6,DAY(siječanj!B2538))</f>
        <v>42943</v>
      </c>
      <c r="C2538" s="9">
        <v>26.40625</v>
      </c>
      <c r="D2538">
        <v>0.9575775438269698</v>
      </c>
      <c r="E2538" s="6">
        <v>105.52494595274364</v>
      </c>
      <c r="F2538" s="11">
        <v>194.52596166135609</v>
      </c>
      <c r="G2538" s="11">
        <v>210.65532297263456</v>
      </c>
      <c r="H2538" s="11">
        <v>1.7596361644771843</v>
      </c>
      <c r="I2538" s="11">
        <v>101.04831855790199</v>
      </c>
    </row>
    <row r="2539" spans="1:9" x14ac:dyDescent="0.25">
      <c r="A2539" s="13"/>
      <c r="B2539" s="3">
        <f>DATE(YEAR(siječanj!B2539),MONTH(siječanj!B2539)+6,DAY(siječanj!B2539))</f>
        <v>42943</v>
      </c>
      <c r="C2539" s="9">
        <v>26.4166666666667</v>
      </c>
      <c r="D2539">
        <v>0.9575775438269698</v>
      </c>
      <c r="E2539" s="6">
        <v>106.68323965236181</v>
      </c>
      <c r="F2539" s="11">
        <v>202.69040560008369</v>
      </c>
      <c r="G2539" s="11">
        <v>211.34171945032375</v>
      </c>
      <c r="H2539" s="11">
        <v>1.7206160383793971</v>
      </c>
      <c r="I2539" s="11">
        <v>102.15747459381261</v>
      </c>
    </row>
    <row r="2540" spans="1:9" x14ac:dyDescent="0.25">
      <c r="A2540" s="13"/>
      <c r="B2540" s="3">
        <f>DATE(YEAR(siječanj!B2540),MONTH(siječanj!B2540)+6,DAY(siječanj!B2540))</f>
        <v>42943</v>
      </c>
      <c r="C2540" s="9">
        <v>26.4270833333333</v>
      </c>
      <c r="D2540">
        <v>0.9575775438269698</v>
      </c>
      <c r="E2540" s="6">
        <v>107.10974478902979</v>
      </c>
      <c r="F2540" s="11">
        <v>198.50719626144155</v>
      </c>
      <c r="G2540" s="11">
        <v>207.54784448512336</v>
      </c>
      <c r="H2540" s="11">
        <v>1.984960765507582</v>
      </c>
      <c r="I2540" s="11">
        <v>102.56588633501272</v>
      </c>
    </row>
    <row r="2541" spans="1:9" x14ac:dyDescent="0.25">
      <c r="A2541" s="13"/>
      <c r="B2541" s="3">
        <f>DATE(YEAR(siječanj!B2541),MONTH(siječanj!B2541)+6,DAY(siječanj!B2541))</f>
        <v>42943</v>
      </c>
      <c r="C2541" s="9">
        <v>26.4375</v>
      </c>
      <c r="D2541">
        <v>0.9575775438269698</v>
      </c>
      <c r="E2541" s="6">
        <v>109.12796845744974</v>
      </c>
      <c r="F2541" s="11">
        <v>195.30294697363885</v>
      </c>
      <c r="G2541" s="11">
        <v>208.62123158456973</v>
      </c>
      <c r="H2541" s="11">
        <v>2.0278904052005569</v>
      </c>
      <c r="I2541" s="11">
        <v>104.49849199831175</v>
      </c>
    </row>
    <row r="2542" spans="1:9" x14ac:dyDescent="0.25">
      <c r="A2542" s="13"/>
      <c r="B2542" s="3">
        <f>DATE(YEAR(siječanj!B2542),MONTH(siječanj!B2542)+6,DAY(siječanj!B2542))</f>
        <v>42943</v>
      </c>
      <c r="C2542" s="9">
        <v>26.4479166666667</v>
      </c>
      <c r="D2542">
        <v>0.9575775438269698</v>
      </c>
      <c r="E2542" s="6">
        <v>110.02296536259688</v>
      </c>
      <c r="F2542" s="11">
        <v>192.80789983818659</v>
      </c>
      <c r="G2542" s="11">
        <v>206.76922020343531</v>
      </c>
      <c r="H2542" s="11">
        <v>1.9593223973795089</v>
      </c>
      <c r="I2542" s="11">
        <v>105.35552093647529</v>
      </c>
    </row>
    <row r="2543" spans="1:9" x14ac:dyDescent="0.25">
      <c r="A2543" s="13"/>
      <c r="B2543" s="3">
        <f>DATE(YEAR(siječanj!B2543),MONTH(siječanj!B2543)+6,DAY(siječanj!B2543))</f>
        <v>42943</v>
      </c>
      <c r="C2543" s="9">
        <v>26.4583333333333</v>
      </c>
      <c r="D2543">
        <v>0.9575775438269698</v>
      </c>
      <c r="E2543" s="6">
        <v>111.24197412968901</v>
      </c>
      <c r="F2543" s="11">
        <v>197.37702269014747</v>
      </c>
      <c r="G2543" s="11">
        <v>210.06849743006794</v>
      </c>
      <c r="H2543" s="11">
        <v>1.8072794234011953</v>
      </c>
      <c r="I2543" s="11">
        <v>106.52281635757092</v>
      </c>
    </row>
    <row r="2544" spans="1:9" x14ac:dyDescent="0.25">
      <c r="A2544" s="13"/>
      <c r="B2544" s="3">
        <f>DATE(YEAR(siječanj!B2544),MONTH(siječanj!B2544)+6,DAY(siječanj!B2544))</f>
        <v>42943</v>
      </c>
      <c r="C2544" s="9">
        <v>26.46875</v>
      </c>
      <c r="D2544">
        <v>0.9575775438269698</v>
      </c>
      <c r="E2544" s="6">
        <v>112.85661142330241</v>
      </c>
      <c r="F2544" s="11">
        <v>205.2096529909565</v>
      </c>
      <c r="G2544" s="11">
        <v>207.65549566873284</v>
      </c>
      <c r="H2544" s="11">
        <v>1.9919096783905099</v>
      </c>
      <c r="I2544" s="11">
        <v>108.06895677136066</v>
      </c>
    </row>
    <row r="2545" spans="1:9" x14ac:dyDescent="0.25">
      <c r="A2545" s="13"/>
      <c r="B2545" s="3">
        <f>DATE(YEAR(siječanj!B2545),MONTH(siječanj!B2545)+6,DAY(siječanj!B2545))</f>
        <v>42943</v>
      </c>
      <c r="C2545" s="9">
        <v>26.4791666666667</v>
      </c>
      <c r="D2545">
        <v>0.9575775438269698</v>
      </c>
      <c r="E2545" s="6">
        <v>113.06050126255187</v>
      </c>
      <c r="F2545" s="11">
        <v>189.30081870228733</v>
      </c>
      <c r="G2545" s="11">
        <v>205.45947081297439</v>
      </c>
      <c r="H2545" s="11">
        <v>2.1233969519539104</v>
      </c>
      <c r="I2545" s="11">
        <v>108.26419710284044</v>
      </c>
    </row>
    <row r="2546" spans="1:9" x14ac:dyDescent="0.25">
      <c r="A2546" s="13"/>
      <c r="B2546" s="3">
        <f>DATE(YEAR(siječanj!B2546),MONTH(siječanj!B2546)+6,DAY(siječanj!B2546))</f>
        <v>42943</v>
      </c>
      <c r="C2546" s="9">
        <v>26.4895833333333</v>
      </c>
      <c r="D2546">
        <v>0.9575775438269698</v>
      </c>
      <c r="E2546" s="6">
        <v>112.29835913585636</v>
      </c>
      <c r="F2546" s="11">
        <v>189.19184540903987</v>
      </c>
      <c r="G2546" s="11">
        <v>199.01423677125658</v>
      </c>
      <c r="H2546" s="11">
        <v>1.880928098672628</v>
      </c>
      <c r="I2546" s="11">
        <v>107.53438691711229</v>
      </c>
    </row>
    <row r="2547" spans="1:9" x14ac:dyDescent="0.25">
      <c r="A2547" s="13"/>
      <c r="B2547" s="3">
        <f>DATE(YEAR(siječanj!B2547),MONTH(siječanj!B2547)+6,DAY(siječanj!B2547))</f>
        <v>42943</v>
      </c>
      <c r="C2547" s="9">
        <v>26.5</v>
      </c>
      <c r="D2547">
        <v>0.9575775438269698</v>
      </c>
      <c r="E2547" s="6">
        <v>111.56354643175806</v>
      </c>
      <c r="F2547" s="11">
        <v>184.01768410763077</v>
      </c>
      <c r="G2547" s="11">
        <v>196.9401447480198</v>
      </c>
      <c r="H2547" s="11">
        <v>1.9656062228895026</v>
      </c>
      <c r="I2547" s="11">
        <v>106.83074677274898</v>
      </c>
    </row>
    <row r="2548" spans="1:9" x14ac:dyDescent="0.25">
      <c r="A2548" s="13"/>
      <c r="B2548" s="3">
        <f>DATE(YEAR(siječanj!B2548),MONTH(siječanj!B2548)+6,DAY(siječanj!B2548))</f>
        <v>42943</v>
      </c>
      <c r="C2548" s="9">
        <v>26.5104166666667</v>
      </c>
      <c r="D2548">
        <v>0.9575775438269698</v>
      </c>
      <c r="E2548" s="6">
        <v>110.99290380033672</v>
      </c>
      <c r="F2548" s="11">
        <v>183.05534920741803</v>
      </c>
      <c r="G2548" s="11">
        <v>197.95695808983987</v>
      </c>
      <c r="H2548" s="11">
        <v>1.9943580000280181</v>
      </c>
      <c r="I2548" s="11">
        <v>106.28431220334957</v>
      </c>
    </row>
    <row r="2549" spans="1:9" x14ac:dyDescent="0.25">
      <c r="A2549" s="13"/>
      <c r="B2549" s="3">
        <f>DATE(YEAR(siječanj!B2549),MONTH(siječanj!B2549)+6,DAY(siječanj!B2549))</f>
        <v>42943</v>
      </c>
      <c r="C2549" s="9">
        <v>26.5208333333333</v>
      </c>
      <c r="D2549">
        <v>0.9575775438269698</v>
      </c>
      <c r="E2549" s="6">
        <v>111.78021468166774</v>
      </c>
      <c r="F2549" s="11">
        <v>182.49990164242129</v>
      </c>
      <c r="G2549" s="11">
        <v>197.66980280399858</v>
      </c>
      <c r="H2549" s="11">
        <v>2.1687459094741457</v>
      </c>
      <c r="I2549" s="11">
        <v>107.03822342332279</v>
      </c>
    </row>
    <row r="2550" spans="1:9" x14ac:dyDescent="0.25">
      <c r="A2550" s="13"/>
      <c r="B2550" s="3">
        <f>DATE(YEAR(siječanj!B2550),MONTH(siječanj!B2550)+6,DAY(siječanj!B2550))</f>
        <v>42943</v>
      </c>
      <c r="C2550" s="9">
        <v>26.53125</v>
      </c>
      <c r="D2550">
        <v>0.9575775438269698</v>
      </c>
      <c r="E2550" s="6">
        <v>112.12417872920513</v>
      </c>
      <c r="F2550" s="11">
        <v>183.13321246711564</v>
      </c>
      <c r="G2550" s="11">
        <v>198.36909082339869</v>
      </c>
      <c r="H2550" s="11">
        <v>2.515799502116487</v>
      </c>
      <c r="I2550" s="11">
        <v>107.36759567112841</v>
      </c>
    </row>
    <row r="2551" spans="1:9" x14ac:dyDescent="0.25">
      <c r="A2551" s="13"/>
      <c r="B2551" s="3">
        <f>DATE(YEAR(siječanj!B2551),MONTH(siječanj!B2551)+6,DAY(siječanj!B2551))</f>
        <v>42943</v>
      </c>
      <c r="C2551" s="9">
        <v>26.5416666666667</v>
      </c>
      <c r="D2551">
        <v>0.9575775438269698</v>
      </c>
      <c r="E2551" s="6">
        <v>111.14464085162797</v>
      </c>
      <c r="F2551" s="11">
        <v>185.63601105900764</v>
      </c>
      <c r="G2551" s="11">
        <v>196.49286273323932</v>
      </c>
      <c r="H2551" s="11">
        <v>2.2098993158222617</v>
      </c>
      <c r="I2551" s="11">
        <v>106.4296121962326</v>
      </c>
    </row>
    <row r="2552" spans="1:9" x14ac:dyDescent="0.25">
      <c r="A2552" s="13"/>
      <c r="B2552" s="3">
        <f>DATE(YEAR(siječanj!B2552),MONTH(siječanj!B2552)+6,DAY(siječanj!B2552))</f>
        <v>42943</v>
      </c>
      <c r="C2552" s="9">
        <v>26.5520833333333</v>
      </c>
      <c r="D2552">
        <v>0.9575775438269698</v>
      </c>
      <c r="E2552" s="6">
        <v>110.71749456130671</v>
      </c>
      <c r="F2552" s="11">
        <v>186.54069500294872</v>
      </c>
      <c r="G2552" s="11">
        <v>188.37702429711629</v>
      </c>
      <c r="H2552" s="11">
        <v>2.1315780267066957</v>
      </c>
      <c r="I2552" s="11">
        <v>106.02058650069196</v>
      </c>
    </row>
    <row r="2553" spans="1:9" x14ac:dyDescent="0.25">
      <c r="A2553" s="13"/>
      <c r="B2553" s="3">
        <f>DATE(YEAR(siječanj!B2553),MONTH(siječanj!B2553)+6,DAY(siječanj!B2553))</f>
        <v>42943</v>
      </c>
      <c r="C2553" s="9">
        <v>26.5625</v>
      </c>
      <c r="D2553">
        <v>0.9575775438269698</v>
      </c>
      <c r="E2553" s="6">
        <v>110.68479969497905</v>
      </c>
      <c r="F2553" s="11">
        <v>185.05885220159405</v>
      </c>
      <c r="G2553" s="11">
        <v>184.26810376845145</v>
      </c>
      <c r="H2553" s="11">
        <v>2.1345394157461817</v>
      </c>
      <c r="I2553" s="11">
        <v>105.98927863089817</v>
      </c>
    </row>
    <row r="2554" spans="1:9" x14ac:dyDescent="0.25">
      <c r="A2554" s="13"/>
      <c r="B2554" s="3">
        <f>DATE(YEAR(siječanj!B2554),MONTH(siječanj!B2554)+6,DAY(siječanj!B2554))</f>
        <v>42943</v>
      </c>
      <c r="C2554" s="9">
        <v>26.5729166666667</v>
      </c>
      <c r="D2554">
        <v>0.9575775438269698</v>
      </c>
      <c r="E2554" s="6">
        <v>111.65123064508599</v>
      </c>
      <c r="F2554" s="11">
        <v>184.77226474488862</v>
      </c>
      <c r="G2554" s="11">
        <v>186.08859537016346</v>
      </c>
      <c r="H2554" s="11">
        <v>1.9984615391124527</v>
      </c>
      <c r="I2554" s="11">
        <v>106.91471120637995</v>
      </c>
    </row>
    <row r="2555" spans="1:9" x14ac:dyDescent="0.25">
      <c r="A2555" s="13"/>
      <c r="B2555" s="3">
        <f>DATE(YEAR(siječanj!B2555),MONTH(siječanj!B2555)+6,DAY(siječanj!B2555))</f>
        <v>42943</v>
      </c>
      <c r="C2555" s="9">
        <v>26.5833333333333</v>
      </c>
      <c r="D2555">
        <v>0.9575775438269698</v>
      </c>
      <c r="E2555" s="6">
        <v>111.89751503278991</v>
      </c>
      <c r="F2555" s="11">
        <v>184.49897981347968</v>
      </c>
      <c r="G2555" s="11">
        <v>184.25130229985746</v>
      </c>
      <c r="H2555" s="11">
        <v>2.0465388550587997</v>
      </c>
      <c r="I2555" s="11">
        <v>107.15054760544039</v>
      </c>
    </row>
    <row r="2556" spans="1:9" x14ac:dyDescent="0.25">
      <c r="A2556" s="13"/>
      <c r="B2556" s="3">
        <f>DATE(YEAR(siječanj!B2556),MONTH(siječanj!B2556)+6,DAY(siječanj!B2556))</f>
        <v>42943</v>
      </c>
      <c r="C2556" s="9">
        <v>26.59375</v>
      </c>
      <c r="D2556">
        <v>0.9575775438269698</v>
      </c>
      <c r="E2556" s="6">
        <v>113.21754619269447</v>
      </c>
      <c r="F2556" s="11">
        <v>184.88767487321479</v>
      </c>
      <c r="G2556" s="11">
        <v>179.76809440573291</v>
      </c>
      <c r="H2556" s="11">
        <v>2.3172214147919235</v>
      </c>
      <c r="I2556" s="11">
        <v>108.41457980131686</v>
      </c>
    </row>
    <row r="2557" spans="1:9" x14ac:dyDescent="0.25">
      <c r="A2557" s="13"/>
      <c r="B2557" s="3">
        <f>DATE(YEAR(siječanj!B2557),MONTH(siječanj!B2557)+6,DAY(siječanj!B2557))</f>
        <v>42943</v>
      </c>
      <c r="C2557" s="9">
        <v>26.6041666666667</v>
      </c>
      <c r="D2557">
        <v>0.9575775438269698</v>
      </c>
      <c r="E2557" s="6">
        <v>114.22223297494881</v>
      </c>
      <c r="F2557" s="11">
        <v>181.78834679879364</v>
      </c>
      <c r="G2557" s="11">
        <v>174.78275735650351</v>
      </c>
      <c r="H2557" s="11">
        <v>2.4567917502320973</v>
      </c>
      <c r="I2557" s="11">
        <v>109.3766453025834</v>
      </c>
    </row>
    <row r="2558" spans="1:9" x14ac:dyDescent="0.25">
      <c r="A2558" s="13"/>
      <c r="B2558" s="3">
        <f>DATE(YEAR(siječanj!B2558),MONTH(siječanj!B2558)+6,DAY(siječanj!B2558))</f>
        <v>42943</v>
      </c>
      <c r="C2558" s="9">
        <v>26.6145833333333</v>
      </c>
      <c r="D2558">
        <v>0.9575775438269698</v>
      </c>
      <c r="E2558" s="6">
        <v>114.59869239673289</v>
      </c>
      <c r="F2558" s="11">
        <v>180.02735136580887</v>
      </c>
      <c r="G2558" s="11">
        <v>170.78277796683378</v>
      </c>
      <c r="H2558" s="11">
        <v>2.2772691662406404</v>
      </c>
      <c r="I2558" s="11">
        <v>109.73713439104591</v>
      </c>
    </row>
    <row r="2559" spans="1:9" x14ac:dyDescent="0.25">
      <c r="A2559" s="13"/>
      <c r="B2559" s="3">
        <f>DATE(YEAR(siječanj!B2559),MONTH(siječanj!B2559)+6,DAY(siječanj!B2559))</f>
        <v>42943</v>
      </c>
      <c r="C2559" s="9">
        <v>26.625</v>
      </c>
      <c r="D2559">
        <v>0.9575775438269698</v>
      </c>
      <c r="E2559" s="6">
        <v>114.87172758074935</v>
      </c>
      <c r="F2559" s="11">
        <v>179.16083552924931</v>
      </c>
      <c r="G2559" s="11">
        <v>169.26117143161238</v>
      </c>
      <c r="H2559" s="11">
        <v>2.4626355179314281</v>
      </c>
      <c r="I2559" s="11">
        <v>109.99858675193475</v>
      </c>
    </row>
    <row r="2560" spans="1:9" x14ac:dyDescent="0.25">
      <c r="A2560" s="13"/>
      <c r="B2560" s="3">
        <f>DATE(YEAR(siječanj!B2560),MONTH(siječanj!B2560)+6,DAY(siječanj!B2560))</f>
        <v>42943</v>
      </c>
      <c r="C2560" s="9">
        <v>26.6354166666667</v>
      </c>
      <c r="D2560">
        <v>0.9575775438269698</v>
      </c>
      <c r="E2560" s="6">
        <v>115.24545366327453</v>
      </c>
      <c r="F2560" s="11">
        <v>179.01953778088989</v>
      </c>
      <c r="G2560" s="11">
        <v>164.43905379938954</v>
      </c>
      <c r="H2560" s="11">
        <v>2.405711039727974</v>
      </c>
      <c r="I2560" s="11">
        <v>110.35645845610328</v>
      </c>
    </row>
    <row r="2561" spans="1:9" x14ac:dyDescent="0.25">
      <c r="A2561" s="13"/>
      <c r="B2561" s="3">
        <f>DATE(YEAR(siječanj!B2561),MONTH(siječanj!B2561)+6,DAY(siječanj!B2561))</f>
        <v>42943</v>
      </c>
      <c r="C2561" s="9">
        <v>26.6458333333333</v>
      </c>
      <c r="D2561">
        <v>0.9575775438269698</v>
      </c>
      <c r="E2561" s="6">
        <v>115.96256615955036</v>
      </c>
      <c r="F2561" s="11">
        <v>176.9859507991043</v>
      </c>
      <c r="G2561" s="11">
        <v>164.01221076714759</v>
      </c>
      <c r="H2561" s="11">
        <v>2.4136650846557126</v>
      </c>
      <c r="I2561" s="11">
        <v>111.04314927893472</v>
      </c>
    </row>
    <row r="2562" spans="1:9" x14ac:dyDescent="0.25">
      <c r="A2562" s="13"/>
      <c r="B2562" s="3">
        <f>DATE(YEAR(siječanj!B2562),MONTH(siječanj!B2562)+6,DAY(siječanj!B2562))</f>
        <v>42943</v>
      </c>
      <c r="C2562" s="9">
        <v>26.65625</v>
      </c>
      <c r="D2562">
        <v>0.9575775438269698</v>
      </c>
      <c r="E2562" s="6">
        <v>115.86630080924624</v>
      </c>
      <c r="F2562" s="11">
        <v>175.57528191887545</v>
      </c>
      <c r="G2562" s="11">
        <v>160.34644199238571</v>
      </c>
      <c r="H2562" s="11">
        <v>2.1553311471686318</v>
      </c>
      <c r="I2562" s="11">
        <v>110.95096774123486</v>
      </c>
    </row>
    <row r="2563" spans="1:9" x14ac:dyDescent="0.25">
      <c r="A2563" s="13"/>
      <c r="B2563" s="3">
        <f>DATE(YEAR(siječanj!B2563),MONTH(siječanj!B2563)+6,DAY(siječanj!B2563))</f>
        <v>42943</v>
      </c>
      <c r="C2563" s="9">
        <v>26.6666666666667</v>
      </c>
      <c r="D2563">
        <v>0.9575775438269698</v>
      </c>
      <c r="E2563" s="6">
        <v>115.09216633023949</v>
      </c>
      <c r="F2563" s="11">
        <v>175.89323191262386</v>
      </c>
      <c r="G2563" s="11">
        <v>162.1514100626714</v>
      </c>
      <c r="H2563" s="11">
        <v>2.069325848600053</v>
      </c>
      <c r="I2563" s="11">
        <v>110.2096739482358</v>
      </c>
    </row>
    <row r="2564" spans="1:9" x14ac:dyDescent="0.25">
      <c r="A2564" s="13"/>
      <c r="B2564" s="3">
        <f>DATE(YEAR(siječanj!B2564),MONTH(siječanj!B2564)+6,DAY(siječanj!B2564))</f>
        <v>42943</v>
      </c>
      <c r="C2564" s="9">
        <v>26.6770833333333</v>
      </c>
      <c r="D2564">
        <v>0.9575775438269698</v>
      </c>
      <c r="E2564" s="6">
        <v>113.40870327618782</v>
      </c>
      <c r="F2564" s="11">
        <v>170.03006473032241</v>
      </c>
      <c r="G2564" s="11">
        <v>162.90186364165251</v>
      </c>
      <c r="H2564" s="11">
        <v>2.1671737029324123</v>
      </c>
      <c r="I2564" s="11">
        <v>108.59762753181356</v>
      </c>
    </row>
    <row r="2565" spans="1:9" x14ac:dyDescent="0.25">
      <c r="A2565" s="13"/>
      <c r="B2565" s="3">
        <f>DATE(YEAR(siječanj!B2565),MONTH(siječanj!B2565)+6,DAY(siječanj!B2565))</f>
        <v>42943</v>
      </c>
      <c r="C2565" s="9">
        <v>26.6875</v>
      </c>
      <c r="D2565">
        <v>0.9575775438269698</v>
      </c>
      <c r="E2565" s="6">
        <v>114.15125944902172</v>
      </c>
      <c r="F2565" s="11">
        <v>164.75167960613183</v>
      </c>
      <c r="G2565" s="11">
        <v>160.4744079702823</v>
      </c>
      <c r="H2565" s="11">
        <v>2.1322451143424055</v>
      </c>
      <c r="I2565" s="11">
        <v>109.3086826479494</v>
      </c>
    </row>
    <row r="2566" spans="1:9" x14ac:dyDescent="0.25">
      <c r="A2566" s="13"/>
      <c r="B2566" s="3">
        <f>DATE(YEAR(siječanj!B2566),MONTH(siječanj!B2566)+6,DAY(siječanj!B2566))</f>
        <v>42943</v>
      </c>
      <c r="C2566" s="9">
        <v>26.6979166666667</v>
      </c>
      <c r="D2566">
        <v>0.9575775438269698</v>
      </c>
      <c r="E2566" s="6">
        <v>114.17823951235277</v>
      </c>
      <c r="F2566" s="11">
        <v>163.74893212304312</v>
      </c>
      <c r="G2566" s="11">
        <v>159.85202052101351</v>
      </c>
      <c r="H2566" s="11">
        <v>2.1048225118183703</v>
      </c>
      <c r="I2566" s="11">
        <v>109.33451815072624</v>
      </c>
    </row>
    <row r="2567" spans="1:9" x14ac:dyDescent="0.25">
      <c r="A2567" s="13"/>
      <c r="B2567" s="3">
        <f>DATE(YEAR(siječanj!B2567),MONTH(siječanj!B2567)+6,DAY(siječanj!B2567))</f>
        <v>42943</v>
      </c>
      <c r="C2567" s="9">
        <v>26.7083333333333</v>
      </c>
      <c r="D2567">
        <v>0.9575775438269698</v>
      </c>
      <c r="E2567" s="6">
        <v>115.18984996006462</v>
      </c>
      <c r="F2567" s="11">
        <v>162.63197690921459</v>
      </c>
      <c r="G2567" s="11">
        <v>166.03462044743461</v>
      </c>
      <c r="H2567" s="11">
        <v>1.8561298409103666</v>
      </c>
      <c r="I2567" s="11">
        <v>110.30321359855586</v>
      </c>
    </row>
    <row r="2568" spans="1:9" x14ac:dyDescent="0.25">
      <c r="A2568" s="13"/>
      <c r="B2568" s="3">
        <f>DATE(YEAR(siječanj!B2568),MONTH(siječanj!B2568)+6,DAY(siječanj!B2568))</f>
        <v>42943</v>
      </c>
      <c r="C2568" s="9">
        <v>26.71875</v>
      </c>
      <c r="D2568">
        <v>0.9575775438269698</v>
      </c>
      <c r="E2568" s="6">
        <v>115.30320810946701</v>
      </c>
      <c r="F2568" s="11">
        <v>162.63109114299266</v>
      </c>
      <c r="G2568" s="11">
        <v>176.41465908326759</v>
      </c>
      <c r="H2568" s="11">
        <v>1.8709317854508574</v>
      </c>
      <c r="I2568" s="11">
        <v>110.41176281683336</v>
      </c>
    </row>
    <row r="2569" spans="1:9" x14ac:dyDescent="0.25">
      <c r="A2569" s="13"/>
      <c r="B2569" s="3">
        <f>DATE(YEAR(siječanj!B2569),MONTH(siječanj!B2569)+6,DAY(siječanj!B2569))</f>
        <v>42943</v>
      </c>
      <c r="C2569" s="9">
        <v>26.7291666666667</v>
      </c>
      <c r="D2569">
        <v>0.9575775438269698</v>
      </c>
      <c r="E2569" s="6">
        <v>115.87113725158777</v>
      </c>
      <c r="F2569" s="11">
        <v>163.36842539087081</v>
      </c>
      <c r="G2569" s="11">
        <v>167.80877380708009</v>
      </c>
      <c r="H2569" s="11">
        <v>1.885261667976273</v>
      </c>
      <c r="I2569" s="11">
        <v>110.95559900981311</v>
      </c>
    </row>
    <row r="2570" spans="1:9" x14ac:dyDescent="0.25">
      <c r="A2570" s="13"/>
      <c r="B2570" s="3">
        <f>DATE(YEAR(siječanj!B2570),MONTH(siječanj!B2570)+6,DAY(siječanj!B2570))</f>
        <v>42943</v>
      </c>
      <c r="C2570" s="9">
        <v>26.7395833333333</v>
      </c>
      <c r="D2570">
        <v>0.9575775438269698</v>
      </c>
      <c r="E2570" s="6">
        <v>117.17548793692762</v>
      </c>
      <c r="F2570" s="11">
        <v>162.84000772361432</v>
      </c>
      <c r="G2570" s="11">
        <v>162.93341546965593</v>
      </c>
      <c r="H2570" s="11">
        <v>1.8405337920479061</v>
      </c>
      <c r="I2570" s="11">
        <v>112.20461593536989</v>
      </c>
    </row>
    <row r="2571" spans="1:9" x14ac:dyDescent="0.25">
      <c r="A2571" s="13"/>
      <c r="B2571" s="3">
        <f>DATE(YEAR(siječanj!B2571),MONTH(siječanj!B2571)+6,DAY(siječanj!B2571))</f>
        <v>42943</v>
      </c>
      <c r="C2571" s="9">
        <v>26.75</v>
      </c>
      <c r="D2571">
        <v>0.9575775438269698</v>
      </c>
      <c r="E2571" s="6">
        <v>119.9697367928831</v>
      </c>
      <c r="F2571" s="11">
        <v>160.82880938488591</v>
      </c>
      <c r="G2571" s="11">
        <v>161.47611841830189</v>
      </c>
      <c r="H2571" s="11">
        <v>1.8781907390640253</v>
      </c>
      <c r="I2571" s="11">
        <v>114.88032589169704</v>
      </c>
    </row>
    <row r="2572" spans="1:9" x14ac:dyDescent="0.25">
      <c r="A2572" s="13"/>
      <c r="B2572" s="3">
        <f>DATE(YEAR(siječanj!B2572),MONTH(siječanj!B2572)+6,DAY(siječanj!B2572))</f>
        <v>42943</v>
      </c>
      <c r="C2572" s="9">
        <v>26.7604166666667</v>
      </c>
      <c r="D2572">
        <v>0.9575775438269698</v>
      </c>
      <c r="E2572" s="6">
        <v>122.12404383547333</v>
      </c>
      <c r="F2572" s="11">
        <v>160.29780656281886</v>
      </c>
      <c r="G2572" s="11">
        <v>159.58955866683971</v>
      </c>
      <c r="H2572" s="11">
        <v>2.544194232349533</v>
      </c>
      <c r="I2572" s="11">
        <v>116.94324193818974</v>
      </c>
    </row>
    <row r="2573" spans="1:9" x14ac:dyDescent="0.25">
      <c r="A2573" s="13"/>
      <c r="B2573" s="3">
        <f>DATE(YEAR(siječanj!B2573),MONTH(siječanj!B2573)+6,DAY(siječanj!B2573))</f>
        <v>42943</v>
      </c>
      <c r="C2573" s="9">
        <v>26.7708333333333</v>
      </c>
      <c r="D2573">
        <v>0.9575775438269698</v>
      </c>
      <c r="E2573" s="6">
        <v>123.68341090517636</v>
      </c>
      <c r="F2573" s="11">
        <v>159.28716333558009</v>
      </c>
      <c r="G2573" s="11">
        <v>158.68980677322784</v>
      </c>
      <c r="H2573" s="11">
        <v>4.5631254605775418</v>
      </c>
      <c r="I2573" s="11">
        <v>118.43645682672063</v>
      </c>
    </row>
    <row r="2574" spans="1:9" x14ac:dyDescent="0.25">
      <c r="A2574" s="13"/>
      <c r="B2574" s="3">
        <f>DATE(YEAR(siječanj!B2574),MONTH(siječanj!B2574)+6,DAY(siječanj!B2574))</f>
        <v>42943</v>
      </c>
      <c r="C2574" s="9">
        <v>26.78125</v>
      </c>
      <c r="D2574">
        <v>0.9575775438269698</v>
      </c>
      <c r="E2574" s="6">
        <v>125.94128411273606</v>
      </c>
      <c r="F2574" s="11">
        <v>158.69099056433495</v>
      </c>
      <c r="G2574" s="11">
        <v>161.67379005989324</v>
      </c>
      <c r="H2574" s="11">
        <v>11.045492053034273</v>
      </c>
      <c r="I2574" s="11">
        <v>120.59854550708836</v>
      </c>
    </row>
    <row r="2575" spans="1:9" x14ac:dyDescent="0.25">
      <c r="A2575" s="13"/>
      <c r="B2575" s="3">
        <f>DATE(YEAR(siječanj!B2575),MONTH(siječanj!B2575)+6,DAY(siječanj!B2575))</f>
        <v>42943</v>
      </c>
      <c r="C2575" s="9">
        <v>26.7916666666667</v>
      </c>
      <c r="D2575">
        <v>0.9575775438269698</v>
      </c>
      <c r="E2575" s="6">
        <v>129.19874961075058</v>
      </c>
      <c r="F2575" s="11">
        <v>157.32000882043826</v>
      </c>
      <c r="G2575" s="11">
        <v>163.08919560979578</v>
      </c>
      <c r="H2575" s="11">
        <v>26.00460524086629</v>
      </c>
      <c r="I2575" s="11">
        <v>123.7178213177782</v>
      </c>
    </row>
    <row r="2576" spans="1:9" x14ac:dyDescent="0.25">
      <c r="A2576" s="13"/>
      <c r="B2576" s="3">
        <f>DATE(YEAR(siječanj!B2576),MONTH(siječanj!B2576)+6,DAY(siječanj!B2576))</f>
        <v>42943</v>
      </c>
      <c r="C2576" s="9">
        <v>26.8020833333333</v>
      </c>
      <c r="D2576">
        <v>0.9575775438269698</v>
      </c>
      <c r="E2576" s="6">
        <v>133.27301707315303</v>
      </c>
      <c r="F2576" s="11">
        <v>153.90406942158143</v>
      </c>
      <c r="G2576" s="11">
        <v>158.77882571305318</v>
      </c>
      <c r="H2576" s="11">
        <v>42.331266084268705</v>
      </c>
      <c r="I2576" s="11">
        <v>127.6192483473197</v>
      </c>
    </row>
    <row r="2577" spans="1:9" x14ac:dyDescent="0.25">
      <c r="A2577" s="13"/>
      <c r="B2577" s="3">
        <f>DATE(YEAR(siječanj!B2577),MONTH(siječanj!B2577)+6,DAY(siječanj!B2577))</f>
        <v>42943</v>
      </c>
      <c r="C2577" s="9">
        <v>26.8125</v>
      </c>
      <c r="D2577">
        <v>0.9575775438269698</v>
      </c>
      <c r="E2577" s="6">
        <v>138.14538883171602</v>
      </c>
      <c r="F2577" s="11">
        <v>153.18310381284496</v>
      </c>
      <c r="G2577" s="11">
        <v>157.72070575638503</v>
      </c>
      <c r="H2577" s="11">
        <v>63.203163038113807</v>
      </c>
      <c r="I2577" s="11">
        <v>132.28492212849633</v>
      </c>
    </row>
    <row r="2578" spans="1:9" x14ac:dyDescent="0.25">
      <c r="A2578" s="13"/>
      <c r="B2578" s="3">
        <f>DATE(YEAR(siječanj!B2578),MONTH(siječanj!B2578)+6,DAY(siječanj!B2578))</f>
        <v>42943</v>
      </c>
      <c r="C2578" s="9">
        <v>26.8229166666667</v>
      </c>
      <c r="D2578">
        <v>0.9575775438269698</v>
      </c>
      <c r="E2578" s="6">
        <v>141.7613584717279</v>
      </c>
      <c r="F2578" s="11">
        <v>149.86320391719886</v>
      </c>
      <c r="G2578" s="11">
        <v>158.72169911740448</v>
      </c>
      <c r="H2578" s="11">
        <v>86.952423993024368</v>
      </c>
      <c r="I2578" s="11">
        <v>135.7474934549318</v>
      </c>
    </row>
    <row r="2579" spans="1:9" x14ac:dyDescent="0.25">
      <c r="A2579" s="13"/>
      <c r="B2579" s="3">
        <f>DATE(YEAR(siječanj!B2579),MONTH(siječanj!B2579)+6,DAY(siječanj!B2579))</f>
        <v>42943</v>
      </c>
      <c r="C2579" s="9">
        <v>26.8333333333333</v>
      </c>
      <c r="D2579">
        <v>0.9575775438269698</v>
      </c>
      <c r="E2579" s="6">
        <v>147.74639383825055</v>
      </c>
      <c r="F2579" s="11">
        <v>144.18424404512035</v>
      </c>
      <c r="G2579" s="11">
        <v>152.03648930716338</v>
      </c>
      <c r="H2579" s="11">
        <v>129.47512722650825</v>
      </c>
      <c r="I2579" s="11">
        <v>141.47862892092411</v>
      </c>
    </row>
    <row r="2580" spans="1:9" x14ac:dyDescent="0.25">
      <c r="A2580" s="13"/>
      <c r="B2580" s="3">
        <f>DATE(YEAR(siječanj!B2580),MONTH(siječanj!B2580)+6,DAY(siječanj!B2580))</f>
        <v>42943</v>
      </c>
      <c r="C2580" s="9">
        <v>26.84375</v>
      </c>
      <c r="D2580">
        <v>0.9575775438269698</v>
      </c>
      <c r="E2580" s="6">
        <v>152.10288602286775</v>
      </c>
      <c r="F2580" s="11">
        <v>125.23515948343756</v>
      </c>
      <c r="G2580" s="11">
        <v>138.7509944202825</v>
      </c>
      <c r="H2580" s="11">
        <v>197.67550075121446</v>
      </c>
      <c r="I2580" s="11">
        <v>145.65030800677124</v>
      </c>
    </row>
    <row r="2581" spans="1:9" x14ac:dyDescent="0.25">
      <c r="A2581" s="13"/>
      <c r="B2581" s="3">
        <f>DATE(YEAR(siječanj!B2581),MONTH(siječanj!B2581)+6,DAY(siječanj!B2581))</f>
        <v>42943</v>
      </c>
      <c r="C2581" s="9">
        <v>26.8541666666667</v>
      </c>
      <c r="D2581">
        <v>0.9575775438269698</v>
      </c>
      <c r="E2581" s="6">
        <v>155.70742208689472</v>
      </c>
      <c r="F2581" s="11">
        <v>118.12216013004424</v>
      </c>
      <c r="G2581" s="11">
        <v>130.35372537610093</v>
      </c>
      <c r="H2581" s="11">
        <v>228.78753095761655</v>
      </c>
      <c r="I2581" s="11">
        <v>149.10193079759793</v>
      </c>
    </row>
    <row r="2582" spans="1:9" x14ac:dyDescent="0.25">
      <c r="A2582" s="13"/>
      <c r="B2582" s="3">
        <f>DATE(YEAR(siječanj!B2582),MONTH(siječanj!B2582)+6,DAY(siječanj!B2582))</f>
        <v>42943</v>
      </c>
      <c r="C2582" s="9">
        <v>26.8645833333333</v>
      </c>
      <c r="D2582">
        <v>0.9575775438269698</v>
      </c>
      <c r="E2582" s="6">
        <v>156.45219748506739</v>
      </c>
      <c r="F2582" s="11">
        <v>116.22693704650756</v>
      </c>
      <c r="G2582" s="11">
        <v>127.94775026615206</v>
      </c>
      <c r="H2582" s="11">
        <v>229.71552986940014</v>
      </c>
      <c r="I2582" s="11">
        <v>149.81511099408286</v>
      </c>
    </row>
    <row r="2583" spans="1:9" x14ac:dyDescent="0.25">
      <c r="A2583" s="13"/>
      <c r="B2583" s="3">
        <f>DATE(YEAR(siječanj!B2583),MONTH(siječanj!B2583)+6,DAY(siječanj!B2583))</f>
        <v>42943</v>
      </c>
      <c r="C2583" s="9">
        <v>26.875</v>
      </c>
      <c r="D2583">
        <v>0.9575775438269698</v>
      </c>
      <c r="E2583" s="6">
        <v>156.25322745798431</v>
      </c>
      <c r="F2583" s="11">
        <v>112.98997853636521</v>
      </c>
      <c r="G2583" s="11">
        <v>123.03465873066234</v>
      </c>
      <c r="H2583" s="11">
        <v>231.07397532920953</v>
      </c>
      <c r="I2583" s="11">
        <v>149.62458176425346</v>
      </c>
    </row>
    <row r="2584" spans="1:9" x14ac:dyDescent="0.25">
      <c r="A2584" s="13"/>
      <c r="B2584" s="3">
        <f>DATE(YEAR(siječanj!B2584),MONTH(siječanj!B2584)+6,DAY(siječanj!B2584))</f>
        <v>42943</v>
      </c>
      <c r="C2584" s="9">
        <v>26.8854166666667</v>
      </c>
      <c r="D2584">
        <v>0.9575775438269698</v>
      </c>
      <c r="E2584" s="6">
        <v>160.48881255405499</v>
      </c>
      <c r="F2584" s="11">
        <v>110.1806807837384</v>
      </c>
      <c r="G2584" s="11">
        <v>109.45878767554875</v>
      </c>
      <c r="H2584" s="11">
        <v>238.15666878697306</v>
      </c>
      <c r="I2584" s="11">
        <v>153.68048293721893</v>
      </c>
    </row>
    <row r="2585" spans="1:9" x14ac:dyDescent="0.25">
      <c r="A2585" s="13"/>
      <c r="B2585" s="3">
        <f>DATE(YEAR(siječanj!B2585),MONTH(siječanj!B2585)+6,DAY(siječanj!B2585))</f>
        <v>42943</v>
      </c>
      <c r="C2585" s="9">
        <v>26.8958333333333</v>
      </c>
      <c r="D2585">
        <v>0.9575775438269698</v>
      </c>
      <c r="E2585" s="6">
        <v>163.33698084425799</v>
      </c>
      <c r="F2585" s="11">
        <v>107.59660011501167</v>
      </c>
      <c r="G2585" s="11">
        <v>101.13455334141425</v>
      </c>
      <c r="H2585" s="11">
        <v>243.81206774018614</v>
      </c>
      <c r="I2585" s="11">
        <v>156.4078249329574</v>
      </c>
    </row>
    <row r="2586" spans="1:9" x14ac:dyDescent="0.25">
      <c r="A2586" s="13"/>
      <c r="B2586" s="3">
        <f>DATE(YEAR(siječanj!B2586),MONTH(siječanj!B2586)+6,DAY(siječanj!B2586))</f>
        <v>42943</v>
      </c>
      <c r="C2586" s="9">
        <v>26.90625</v>
      </c>
      <c r="D2586">
        <v>0.9575775438269698</v>
      </c>
      <c r="E2586" s="6">
        <v>161.44961306348813</v>
      </c>
      <c r="F2586" s="11">
        <v>104.26380250125638</v>
      </c>
      <c r="G2586" s="11">
        <v>103.3849686452177</v>
      </c>
      <c r="H2586" s="11">
        <v>244.55278404853979</v>
      </c>
      <c r="I2586" s="11">
        <v>154.60052392914963</v>
      </c>
    </row>
    <row r="2587" spans="1:9" x14ac:dyDescent="0.25">
      <c r="A2587" s="13"/>
      <c r="B2587" s="3">
        <f>DATE(YEAR(siječanj!B2587),MONTH(siječanj!B2587)+6,DAY(siječanj!B2587))</f>
        <v>42943</v>
      </c>
      <c r="C2587" s="9">
        <v>26.9166666666667</v>
      </c>
      <c r="D2587">
        <v>0.9575775438269698</v>
      </c>
      <c r="E2587" s="6">
        <v>157.49774838399071</v>
      </c>
      <c r="F2587" s="11">
        <v>102.6764573276868</v>
      </c>
      <c r="G2587" s="11">
        <v>92.311591007834437</v>
      </c>
      <c r="H2587" s="11">
        <v>241.5406533430901</v>
      </c>
      <c r="I2587" s="11">
        <v>150.81630705581992</v>
      </c>
    </row>
    <row r="2588" spans="1:9" x14ac:dyDescent="0.25">
      <c r="A2588" s="13"/>
      <c r="B2588" s="3">
        <f>DATE(YEAR(siječanj!B2588),MONTH(siječanj!B2588)+6,DAY(siječanj!B2588))</f>
        <v>42943</v>
      </c>
      <c r="C2588" s="9">
        <v>26.9270833333333</v>
      </c>
      <c r="D2588">
        <v>0.9575775438269698</v>
      </c>
      <c r="E2588" s="6">
        <v>150.91458315628088</v>
      </c>
      <c r="F2588" s="11">
        <v>100.30595854221664</v>
      </c>
      <c r="G2588" s="11">
        <v>87.802672139595373</v>
      </c>
      <c r="H2588" s="11">
        <v>242.31234972131443</v>
      </c>
      <c r="I2588" s="11">
        <v>144.51241586646245</v>
      </c>
    </row>
    <row r="2589" spans="1:9" x14ac:dyDescent="0.25">
      <c r="A2589" s="13"/>
      <c r="B2589" s="3">
        <f>DATE(YEAR(siječanj!B2589),MONTH(siječanj!B2589)+6,DAY(siječanj!B2589))</f>
        <v>42943</v>
      </c>
      <c r="C2589" s="9">
        <v>26.9375</v>
      </c>
      <c r="D2589">
        <v>0.9575775438269698</v>
      </c>
      <c r="E2589" s="6">
        <v>141.72601562096207</v>
      </c>
      <c r="F2589" s="11">
        <v>97.292401495619103</v>
      </c>
      <c r="G2589" s="11">
        <v>83.587811020332438</v>
      </c>
      <c r="H2589" s="11">
        <v>241.49605748450495</v>
      </c>
      <c r="I2589" s="11">
        <v>135.71364993470362</v>
      </c>
    </row>
    <row r="2590" spans="1:9" x14ac:dyDescent="0.25">
      <c r="A2590" s="13"/>
      <c r="B2590" s="3">
        <f>DATE(YEAR(siječanj!B2590),MONTH(siječanj!B2590)+6,DAY(siječanj!B2590))</f>
        <v>42943</v>
      </c>
      <c r="C2590" s="9">
        <v>26.9479166666667</v>
      </c>
      <c r="D2590">
        <v>0.9575775438269698</v>
      </c>
      <c r="E2590" s="6">
        <v>130.53130510184903</v>
      </c>
      <c r="F2590" s="11">
        <v>93.019433177158774</v>
      </c>
      <c r="G2590" s="11">
        <v>81.029537047355831</v>
      </c>
      <c r="H2590" s="11">
        <v>238.80475492644482</v>
      </c>
      <c r="I2590" s="11">
        <v>124.9938465319574</v>
      </c>
    </row>
    <row r="2591" spans="1:9" x14ac:dyDescent="0.25">
      <c r="A2591" s="13"/>
      <c r="B2591" s="3">
        <f>DATE(YEAR(siječanj!B2591),MONTH(siječanj!B2591)+6,DAY(siječanj!B2591))</f>
        <v>42943</v>
      </c>
      <c r="C2591" s="9">
        <v>26.9583333333333</v>
      </c>
      <c r="D2591">
        <v>0.9575775438269698</v>
      </c>
      <c r="E2591" s="6">
        <v>119.18627481846782</v>
      </c>
      <c r="F2591" s="11">
        <v>89.657204878482517</v>
      </c>
      <c r="G2591" s="11">
        <v>79.40048363822892</v>
      </c>
      <c r="H2591" s="11">
        <v>239.03664338977387</v>
      </c>
      <c r="I2591" s="11">
        <v>114.13010029855464</v>
      </c>
    </row>
    <row r="2592" spans="1:9" x14ac:dyDescent="0.25">
      <c r="A2592" s="13"/>
      <c r="B2592" s="3">
        <f>DATE(YEAR(siječanj!B2592),MONTH(siječanj!B2592)+6,DAY(siječanj!B2592))</f>
        <v>42943</v>
      </c>
      <c r="C2592" s="9">
        <v>26.96875</v>
      </c>
      <c r="D2592">
        <v>0.9575775438269698</v>
      </c>
      <c r="E2592" s="6">
        <v>109.08611879035084</v>
      </c>
      <c r="F2592" s="11">
        <v>86.483676849010095</v>
      </c>
      <c r="G2592" s="11">
        <v>77.024305696473249</v>
      </c>
      <c r="H2592" s="11">
        <v>239.89508016313684</v>
      </c>
      <c r="I2592" s="11">
        <v>104.45841769688121</v>
      </c>
    </row>
    <row r="2593" spans="1:9" x14ac:dyDescent="0.25">
      <c r="A2593" s="13"/>
      <c r="B2593" s="3">
        <f>DATE(YEAR(siječanj!B2593),MONTH(siječanj!B2593)+6,DAY(siječanj!B2593))</f>
        <v>42943</v>
      </c>
      <c r="C2593" s="9">
        <v>26.9791666666667</v>
      </c>
      <c r="D2593">
        <v>0.9575775438269698</v>
      </c>
      <c r="E2593" s="6">
        <v>99.320394859792145</v>
      </c>
      <c r="F2593" s="11">
        <v>84.215975041185715</v>
      </c>
      <c r="G2593" s="11">
        <v>78.259478038926034</v>
      </c>
      <c r="H2593" s="11">
        <v>239.35351401726163</v>
      </c>
      <c r="I2593" s="11">
        <v>95.106979761764563</v>
      </c>
    </row>
    <row r="2594" spans="1:9" ht="15.75" thickBot="1" x14ac:dyDescent="0.3">
      <c r="A2594" s="13"/>
      <c r="B2594" s="3">
        <f>DATE(YEAR(siječanj!B2594),MONTH(siječanj!B2594)+6,DAY(siječanj!B2594))</f>
        <v>42943</v>
      </c>
      <c r="C2594" s="9">
        <v>26.9895833333333</v>
      </c>
      <c r="D2594">
        <v>0.9575775438269698</v>
      </c>
      <c r="E2594" s="6">
        <v>91.070855407137344</v>
      </c>
      <c r="F2594" s="11">
        <v>82.268768302000808</v>
      </c>
      <c r="G2594" s="11">
        <v>75.29788469216814</v>
      </c>
      <c r="H2594" s="11">
        <v>239.71483148375779</v>
      </c>
      <c r="I2594" s="11">
        <v>87.207406034987685</v>
      </c>
    </row>
    <row r="2595" spans="1:9" x14ac:dyDescent="0.25">
      <c r="A2595" s="12">
        <f t="shared" ref="A2595" si="25">A2499+1</f>
        <v>209</v>
      </c>
      <c r="B2595" s="3">
        <f>DATE(YEAR(siječanj!B2595),MONTH(siječanj!B2595)+6,DAY(siječanj!B2595))</f>
        <v>42944</v>
      </c>
      <c r="C2595" s="9">
        <v>27</v>
      </c>
      <c r="D2595">
        <v>0.95801363938879336</v>
      </c>
      <c r="E2595" s="6">
        <v>82.311308990701903</v>
      </c>
      <c r="F2595" s="11">
        <v>77.69564146607749</v>
      </c>
      <c r="G2595" s="11">
        <v>72.175768015281037</v>
      </c>
      <c r="H2595" s="11">
        <v>239.79424691661168</v>
      </c>
      <c r="I2595" s="11">
        <v>78.855356689037833</v>
      </c>
    </row>
    <row r="2596" spans="1:9" x14ac:dyDescent="0.25">
      <c r="A2596" s="13"/>
      <c r="B2596" s="3">
        <f>DATE(YEAR(siječanj!B2596),MONTH(siječanj!B2596)+6,DAY(siječanj!B2596))</f>
        <v>42944</v>
      </c>
      <c r="C2596" s="9">
        <v>27.0104166666667</v>
      </c>
      <c r="D2596">
        <v>0.95801363938879336</v>
      </c>
      <c r="E2596" s="6">
        <v>77.411574064612566</v>
      </c>
      <c r="F2596" s="11">
        <v>75.960032654131709</v>
      </c>
      <c r="G2596" s="11">
        <v>70.379957827018657</v>
      </c>
      <c r="H2596" s="11">
        <v>239.53988650112862</v>
      </c>
      <c r="I2596" s="11">
        <v>74.161343800454617</v>
      </c>
    </row>
    <row r="2597" spans="1:9" x14ac:dyDescent="0.25">
      <c r="A2597" s="13"/>
      <c r="B2597" s="3">
        <f>DATE(YEAR(siječanj!B2597),MONTH(siječanj!B2597)+6,DAY(siječanj!B2597))</f>
        <v>42944</v>
      </c>
      <c r="C2597" s="9">
        <v>27.0208333333333</v>
      </c>
      <c r="D2597">
        <v>0.95801363938879336</v>
      </c>
      <c r="E2597" s="6">
        <v>72.584424481064858</v>
      </c>
      <c r="F2597" s="11">
        <v>74.576557999313252</v>
      </c>
      <c r="G2597" s="11">
        <v>70.303129366194668</v>
      </c>
      <c r="H2597" s="11">
        <v>239.77381823288303</v>
      </c>
      <c r="I2597" s="11">
        <v>69.536868660045968</v>
      </c>
    </row>
    <row r="2598" spans="1:9" x14ac:dyDescent="0.25">
      <c r="A2598" s="13"/>
      <c r="B2598" s="3">
        <f>DATE(YEAR(siječanj!B2598),MONTH(siječanj!B2598)+6,DAY(siječanj!B2598))</f>
        <v>42944</v>
      </c>
      <c r="C2598" s="9">
        <v>27.03125</v>
      </c>
      <c r="D2598">
        <v>0.95801363938879336</v>
      </c>
      <c r="E2598" s="6">
        <v>68.781979370226338</v>
      </c>
      <c r="F2598" s="11">
        <v>72.347401050114087</v>
      </c>
      <c r="G2598" s="11">
        <v>69.289508864257598</v>
      </c>
      <c r="H2598" s="11">
        <v>240.04585497051531</v>
      </c>
      <c r="I2598" s="11">
        <v>65.894074380835434</v>
      </c>
    </row>
    <row r="2599" spans="1:9" x14ac:dyDescent="0.25">
      <c r="A2599" s="13"/>
      <c r="B2599" s="3">
        <f>DATE(YEAR(siječanj!B2599),MONTH(siječanj!B2599)+6,DAY(siječanj!B2599))</f>
        <v>42944</v>
      </c>
      <c r="C2599" s="9">
        <v>27.0416666666667</v>
      </c>
      <c r="D2599">
        <v>0.95801363938879336</v>
      </c>
      <c r="E2599" s="6">
        <v>66.168343299911498</v>
      </c>
      <c r="F2599" s="11">
        <v>71.747677197997348</v>
      </c>
      <c r="G2599" s="11">
        <v>67.929939954618078</v>
      </c>
      <c r="H2599" s="11">
        <v>239.89512716931205</v>
      </c>
      <c r="I2599" s="11">
        <v>63.390175377075295</v>
      </c>
    </row>
    <row r="2600" spans="1:9" x14ac:dyDescent="0.25">
      <c r="A2600" s="13"/>
      <c r="B2600" s="3">
        <f>DATE(YEAR(siječanj!B2600),MONTH(siječanj!B2600)+6,DAY(siječanj!B2600))</f>
        <v>42944</v>
      </c>
      <c r="C2600" s="9">
        <v>27.0520833333333</v>
      </c>
      <c r="D2600">
        <v>0.95801363938879336</v>
      </c>
      <c r="E2600" s="6">
        <v>63.91489067806679</v>
      </c>
      <c r="F2600" s="11">
        <v>70.190872923120082</v>
      </c>
      <c r="G2600" s="11">
        <v>66.980484717933805</v>
      </c>
      <c r="H2600" s="11">
        <v>239.5357329554748</v>
      </c>
      <c r="I2600" s="11">
        <v>61.231337029631625</v>
      </c>
    </row>
    <row r="2601" spans="1:9" x14ac:dyDescent="0.25">
      <c r="A2601" s="13"/>
      <c r="B2601" s="3">
        <f>DATE(YEAR(siječanj!B2601),MONTH(siječanj!B2601)+6,DAY(siječanj!B2601))</f>
        <v>42944</v>
      </c>
      <c r="C2601" s="9">
        <v>27.0625</v>
      </c>
      <c r="D2601">
        <v>0.95801363938879336</v>
      </c>
      <c r="E2601" s="6">
        <v>62.260249763477077</v>
      </c>
      <c r="F2601" s="11">
        <v>69.244449750966211</v>
      </c>
      <c r="G2601" s="11">
        <v>65.562895858449991</v>
      </c>
      <c r="H2601" s="11">
        <v>239.75918231015294</v>
      </c>
      <c r="I2601" s="11">
        <v>59.646168465163939</v>
      </c>
    </row>
    <row r="2602" spans="1:9" x14ac:dyDescent="0.25">
      <c r="A2602" s="13"/>
      <c r="B2602" s="3">
        <f>DATE(YEAR(siječanj!B2602),MONTH(siječanj!B2602)+6,DAY(siječanj!B2602))</f>
        <v>42944</v>
      </c>
      <c r="C2602" s="9">
        <v>27.0729166666667</v>
      </c>
      <c r="D2602">
        <v>0.95801363938879336</v>
      </c>
      <c r="E2602" s="6">
        <v>60.844532872050976</v>
      </c>
      <c r="F2602" s="11">
        <v>68.953537670941969</v>
      </c>
      <c r="G2602" s="11">
        <v>65.170384868613993</v>
      </c>
      <c r="H2602" s="11">
        <v>239.33613973479152</v>
      </c>
      <c r="I2602" s="11">
        <v>58.289892373664628</v>
      </c>
    </row>
    <row r="2603" spans="1:9" x14ac:dyDescent="0.25">
      <c r="A2603" s="13"/>
      <c r="B2603" s="3">
        <f>DATE(YEAR(siječanj!B2603),MONTH(siječanj!B2603)+6,DAY(siječanj!B2603))</f>
        <v>42944</v>
      </c>
      <c r="C2603" s="9">
        <v>27.0833333333333</v>
      </c>
      <c r="D2603">
        <v>0.95801363938879336</v>
      </c>
      <c r="E2603" s="6">
        <v>60.549981325727494</v>
      </c>
      <c r="F2603" s="11">
        <v>69.552828659927599</v>
      </c>
      <c r="G2603" s="11">
        <v>65.093912948253731</v>
      </c>
      <c r="H2603" s="11">
        <v>239.52211416636612</v>
      </c>
      <c r="I2603" s="11">
        <v>58.007707974783671</v>
      </c>
    </row>
    <row r="2604" spans="1:9" x14ac:dyDescent="0.25">
      <c r="A2604" s="13"/>
      <c r="B2604" s="3">
        <f>DATE(YEAR(siječanj!B2604),MONTH(siječanj!B2604)+6,DAY(siječanj!B2604))</f>
        <v>42944</v>
      </c>
      <c r="C2604" s="9">
        <v>27.09375</v>
      </c>
      <c r="D2604">
        <v>0.95801363938879336</v>
      </c>
      <c r="E2604" s="6">
        <v>60.030297507272167</v>
      </c>
      <c r="F2604" s="11">
        <v>70.643751966012488</v>
      </c>
      <c r="G2604" s="11">
        <v>65.885472838451562</v>
      </c>
      <c r="H2604" s="11">
        <v>239.62476765201723</v>
      </c>
      <c r="I2604" s="11">
        <v>57.509843788533821</v>
      </c>
    </row>
    <row r="2605" spans="1:9" x14ac:dyDescent="0.25">
      <c r="A2605" s="13"/>
      <c r="B2605" s="3">
        <f>DATE(YEAR(siječanj!B2605),MONTH(siječanj!B2605)+6,DAY(siječanj!B2605))</f>
        <v>42944</v>
      </c>
      <c r="C2605" s="9">
        <v>27.1041666666667</v>
      </c>
      <c r="D2605">
        <v>0.95801363938879336</v>
      </c>
      <c r="E2605" s="6">
        <v>59.249190730410035</v>
      </c>
      <c r="F2605" s="11">
        <v>70.083234291193435</v>
      </c>
      <c r="G2605" s="11">
        <v>65.650729000778</v>
      </c>
      <c r="H2605" s="11">
        <v>239.76986171311262</v>
      </c>
      <c r="I2605" s="11">
        <v>56.761532842480875</v>
      </c>
    </row>
    <row r="2606" spans="1:9" x14ac:dyDescent="0.25">
      <c r="A2606" s="13"/>
      <c r="B2606" s="3">
        <f>DATE(YEAR(siječanj!B2606),MONTH(siječanj!B2606)+6,DAY(siječanj!B2606))</f>
        <v>42944</v>
      </c>
      <c r="C2606" s="9">
        <v>27.1145833333333</v>
      </c>
      <c r="D2606">
        <v>0.95801363938879336</v>
      </c>
      <c r="E2606" s="6">
        <v>58.935464124361872</v>
      </c>
      <c r="F2606" s="11">
        <v>68.670272839566664</v>
      </c>
      <c r="G2606" s="11">
        <v>64.734764531248175</v>
      </c>
      <c r="H2606" s="11">
        <v>239.75143929294802</v>
      </c>
      <c r="I2606" s="11">
        <v>56.460978474847579</v>
      </c>
    </row>
    <row r="2607" spans="1:9" x14ac:dyDescent="0.25">
      <c r="A2607" s="13"/>
      <c r="B2607" s="3">
        <f>DATE(YEAR(siječanj!B2607),MONTH(siječanj!B2607)+6,DAY(siječanj!B2607))</f>
        <v>42944</v>
      </c>
      <c r="C2607" s="9">
        <v>27.125</v>
      </c>
      <c r="D2607">
        <v>0.95801363938879336</v>
      </c>
      <c r="E2607" s="6">
        <v>58.727451448772001</v>
      </c>
      <c r="F2607" s="11">
        <v>67.772450577851501</v>
      </c>
      <c r="G2607" s="11">
        <v>63.554235019415863</v>
      </c>
      <c r="H2607" s="11">
        <v>239.54928773617459</v>
      </c>
      <c r="I2607" s="11">
        <v>56.261699494466733</v>
      </c>
    </row>
    <row r="2608" spans="1:9" x14ac:dyDescent="0.25">
      <c r="A2608" s="13"/>
      <c r="B2608" s="3">
        <f>DATE(YEAR(siječanj!B2608),MONTH(siječanj!B2608)+6,DAY(siječanj!B2608))</f>
        <v>42944</v>
      </c>
      <c r="C2608" s="9">
        <v>27.1354166666667</v>
      </c>
      <c r="D2608">
        <v>0.95801363938879336</v>
      </c>
      <c r="E2608" s="6">
        <v>58.661656776967227</v>
      </c>
      <c r="F2608" s="11">
        <v>66.535884860128618</v>
      </c>
      <c r="G2608" s="11">
        <v>63.406418951656768</v>
      </c>
      <c r="H2608" s="11">
        <v>239.40305552555981</v>
      </c>
      <c r="I2608" s="11">
        <v>56.19866730147865</v>
      </c>
    </row>
    <row r="2609" spans="1:9" x14ac:dyDescent="0.25">
      <c r="A2609" s="13"/>
      <c r="B2609" s="3">
        <f>DATE(YEAR(siječanj!B2609),MONTH(siječanj!B2609)+6,DAY(siječanj!B2609))</f>
        <v>42944</v>
      </c>
      <c r="C2609" s="9">
        <v>27.1458333333333</v>
      </c>
      <c r="D2609">
        <v>0.95801363938879336</v>
      </c>
      <c r="E2609" s="6">
        <v>59.141388584337825</v>
      </c>
      <c r="F2609" s="11">
        <v>66.435532757575032</v>
      </c>
      <c r="G2609" s="11">
        <v>63.643626523995415</v>
      </c>
      <c r="H2609" s="11">
        <v>239.22897565658116</v>
      </c>
      <c r="I2609" s="11">
        <v>56.658256916188314</v>
      </c>
    </row>
    <row r="2610" spans="1:9" x14ac:dyDescent="0.25">
      <c r="A2610" s="13"/>
      <c r="B2610" s="3">
        <f>DATE(YEAR(siječanj!B2610),MONTH(siječanj!B2610)+6,DAY(siječanj!B2610))</f>
        <v>42944</v>
      </c>
      <c r="C2610" s="9">
        <v>27.15625</v>
      </c>
      <c r="D2610">
        <v>0.95801363938879336</v>
      </c>
      <c r="E2610" s="6">
        <v>60.34931214221335</v>
      </c>
      <c r="F2610" s="11">
        <v>65.664170658004252</v>
      </c>
      <c r="G2610" s="11">
        <v>62.766753311151433</v>
      </c>
      <c r="H2610" s="11">
        <v>239.29652853104352</v>
      </c>
      <c r="I2610" s="11">
        <v>57.815464159972109</v>
      </c>
    </row>
    <row r="2611" spans="1:9" x14ac:dyDescent="0.25">
      <c r="A2611" s="13"/>
      <c r="B2611" s="3">
        <f>DATE(YEAR(siječanj!B2611),MONTH(siječanj!B2611)+6,DAY(siječanj!B2611))</f>
        <v>42944</v>
      </c>
      <c r="C2611" s="9">
        <v>27.1666666666667</v>
      </c>
      <c r="D2611">
        <v>0.95801363938879336</v>
      </c>
      <c r="E2611" s="6">
        <v>62.500018402366663</v>
      </c>
      <c r="F2611" s="11">
        <v>65.339423109901205</v>
      </c>
      <c r="G2611" s="11">
        <v>63.033798112409535</v>
      </c>
      <c r="H2611" s="11">
        <v>232.60332824123523</v>
      </c>
      <c r="I2611" s="11">
        <v>59.875870091517847</v>
      </c>
    </row>
    <row r="2612" spans="1:9" x14ac:dyDescent="0.25">
      <c r="A2612" s="13"/>
      <c r="B2612" s="3">
        <f>DATE(YEAR(siječanj!B2612),MONTH(siječanj!B2612)+6,DAY(siječanj!B2612))</f>
        <v>42944</v>
      </c>
      <c r="C2612" s="9">
        <v>27.1770833333333</v>
      </c>
      <c r="D2612">
        <v>0.95801363938879336</v>
      </c>
      <c r="E2612" s="6">
        <v>64.692467139844027</v>
      </c>
      <c r="F2612" s="11">
        <v>64.311826076695411</v>
      </c>
      <c r="G2612" s="11">
        <v>60.880377839030047</v>
      </c>
      <c r="H2612" s="11">
        <v>172.95380304669442</v>
      </c>
      <c r="I2612" s="11">
        <v>61.976265885681897</v>
      </c>
    </row>
    <row r="2613" spans="1:9" x14ac:dyDescent="0.25">
      <c r="A2613" s="13"/>
      <c r="B2613" s="3">
        <f>DATE(YEAR(siječanj!B2613),MONTH(siječanj!B2613)+6,DAY(siječanj!B2613))</f>
        <v>42944</v>
      </c>
      <c r="C2613" s="9">
        <v>27.1875</v>
      </c>
      <c r="D2613">
        <v>0.95801363938879336</v>
      </c>
      <c r="E2613" s="6">
        <v>67.232963061282533</v>
      </c>
      <c r="F2613" s="11">
        <v>63.8965259663672</v>
      </c>
      <c r="G2613" s="11">
        <v>59.878915767513284</v>
      </c>
      <c r="H2613" s="11">
        <v>104.4882696877789</v>
      </c>
      <c r="I2613" s="11">
        <v>64.410095629231591</v>
      </c>
    </row>
    <row r="2614" spans="1:9" x14ac:dyDescent="0.25">
      <c r="A2614" s="13"/>
      <c r="B2614" s="3">
        <f>DATE(YEAR(siječanj!B2614),MONTH(siječanj!B2614)+6,DAY(siječanj!B2614))</f>
        <v>42944</v>
      </c>
      <c r="C2614" s="9">
        <v>27.1979166666667</v>
      </c>
      <c r="D2614">
        <v>0.95801363938879336</v>
      </c>
      <c r="E2614" s="6">
        <v>71.00707235663765</v>
      </c>
      <c r="F2614" s="11">
        <v>63.482620637239116</v>
      </c>
      <c r="G2614" s="11">
        <v>59.441200254164002</v>
      </c>
      <c r="H2614" s="11">
        <v>67.975709010391824</v>
      </c>
      <c r="I2614" s="11">
        <v>68.025743810725814</v>
      </c>
    </row>
    <row r="2615" spans="1:9" x14ac:dyDescent="0.25">
      <c r="A2615" s="13"/>
      <c r="B2615" s="3">
        <f>DATE(YEAR(siječanj!B2615),MONTH(siječanj!B2615)+6,DAY(siječanj!B2615))</f>
        <v>42944</v>
      </c>
      <c r="C2615" s="9">
        <v>27.2083333333333</v>
      </c>
      <c r="D2615">
        <v>0.95801363938879336</v>
      </c>
      <c r="E2615" s="6">
        <v>74.126659051753023</v>
      </c>
      <c r="F2615" s="11">
        <v>63.388717393740116</v>
      </c>
      <c r="G2615" s="11">
        <v>62.545710241859226</v>
      </c>
      <c r="H2615" s="11">
        <v>46.055010274816354</v>
      </c>
      <c r="I2615" s="11">
        <v>71.01435041390215</v>
      </c>
    </row>
    <row r="2616" spans="1:9" x14ac:dyDescent="0.25">
      <c r="A2616" s="13"/>
      <c r="B2616" s="3">
        <f>DATE(YEAR(siječanj!B2616),MONTH(siječanj!B2616)+6,DAY(siječanj!B2616))</f>
        <v>42944</v>
      </c>
      <c r="C2616" s="9">
        <v>27.21875</v>
      </c>
      <c r="D2616">
        <v>0.95801363938879336</v>
      </c>
      <c r="E2616" s="6">
        <v>77.604199052522731</v>
      </c>
      <c r="F2616" s="11">
        <v>67.988950279250872</v>
      </c>
      <c r="G2616" s="11">
        <v>68.690460794108631</v>
      </c>
      <c r="H2616" s="11">
        <v>27.065110560097512</v>
      </c>
      <c r="I2616" s="11">
        <v>74.345881166159657</v>
      </c>
    </row>
    <row r="2617" spans="1:9" x14ac:dyDescent="0.25">
      <c r="A2617" s="13"/>
      <c r="B2617" s="3">
        <f>DATE(YEAR(siječanj!B2617),MONTH(siječanj!B2617)+6,DAY(siječanj!B2617))</f>
        <v>42944</v>
      </c>
      <c r="C2617" s="9">
        <v>27.2291666666667</v>
      </c>
      <c r="D2617">
        <v>0.95801363938879336</v>
      </c>
      <c r="E2617" s="6">
        <v>81.855753440051473</v>
      </c>
      <c r="F2617" s="11">
        <v>75.99872180046728</v>
      </c>
      <c r="G2617" s="11">
        <v>73.327838387177309</v>
      </c>
      <c r="H2617" s="11">
        <v>7.0057743528537548</v>
      </c>
      <c r="I2617" s="11">
        <v>78.418928258015455</v>
      </c>
    </row>
    <row r="2618" spans="1:9" x14ac:dyDescent="0.25">
      <c r="A2618" s="13"/>
      <c r="B2618" s="3">
        <f>DATE(YEAR(siječanj!B2618),MONTH(siječanj!B2618)+6,DAY(siječanj!B2618))</f>
        <v>42944</v>
      </c>
      <c r="C2618" s="9">
        <v>27.2395833333333</v>
      </c>
      <c r="D2618">
        <v>0.95801363938879336</v>
      </c>
      <c r="E2618" s="6">
        <v>86.478847437197828</v>
      </c>
      <c r="F2618" s="11">
        <v>77.407819547850053</v>
      </c>
      <c r="G2618" s="11">
        <v>76.819018510819632</v>
      </c>
      <c r="H2618" s="11">
        <v>2.8356705237678823</v>
      </c>
      <c r="I2618" s="11">
        <v>82.847915363458114</v>
      </c>
    </row>
    <row r="2619" spans="1:9" x14ac:dyDescent="0.25">
      <c r="A2619" s="13"/>
      <c r="B2619" s="3">
        <f>DATE(YEAR(siječanj!B2619),MONTH(siječanj!B2619)+6,DAY(siječanj!B2619))</f>
        <v>42944</v>
      </c>
      <c r="C2619" s="9">
        <v>27.25</v>
      </c>
      <c r="D2619">
        <v>0.95801363938879336</v>
      </c>
      <c r="E2619" s="6">
        <v>88.895033987235948</v>
      </c>
      <c r="F2619" s="11">
        <v>77.260092980395783</v>
      </c>
      <c r="G2619" s="11">
        <v>94.766143754447782</v>
      </c>
      <c r="H2619" s="11">
        <v>2.9557472983270636</v>
      </c>
      <c r="I2619" s="11">
        <v>85.162655033702393</v>
      </c>
    </row>
    <row r="2620" spans="1:9" x14ac:dyDescent="0.25">
      <c r="A2620" s="13"/>
      <c r="B2620" s="3">
        <f>DATE(YEAR(siječanj!B2620),MONTH(siječanj!B2620)+6,DAY(siječanj!B2620))</f>
        <v>42944</v>
      </c>
      <c r="C2620" s="9">
        <v>27.2604166666667</v>
      </c>
      <c r="D2620">
        <v>0.95801363938879336</v>
      </c>
      <c r="E2620" s="6">
        <v>89.84041802654987</v>
      </c>
      <c r="F2620" s="11">
        <v>87.197600415882761</v>
      </c>
      <c r="G2620" s="11">
        <v>100.17974198562884</v>
      </c>
      <c r="H2620" s="11">
        <v>3.5124804366993363</v>
      </c>
      <c r="I2620" s="11">
        <v>86.068345837825603</v>
      </c>
    </row>
    <row r="2621" spans="1:9" x14ac:dyDescent="0.25">
      <c r="A2621" s="13"/>
      <c r="B2621" s="3">
        <f>DATE(YEAR(siječanj!B2621),MONTH(siječanj!B2621)+6,DAY(siječanj!B2621))</f>
        <v>42944</v>
      </c>
      <c r="C2621" s="9">
        <v>27.2708333333333</v>
      </c>
      <c r="D2621">
        <v>0.95801363938879336</v>
      </c>
      <c r="E2621" s="6">
        <v>92.999274886682144</v>
      </c>
      <c r="F2621" s="11">
        <v>93.585898712038102</v>
      </c>
      <c r="G2621" s="11">
        <v>108.95404656109163</v>
      </c>
      <c r="H2621" s="11">
        <v>3.3711558708048361</v>
      </c>
      <c r="I2621" s="11">
        <v>89.094573794709177</v>
      </c>
    </row>
    <row r="2622" spans="1:9" x14ac:dyDescent="0.25">
      <c r="A2622" s="13"/>
      <c r="B2622" s="3">
        <f>DATE(YEAR(siječanj!B2622),MONTH(siječanj!B2622)+6,DAY(siječanj!B2622))</f>
        <v>42944</v>
      </c>
      <c r="C2622" s="9">
        <v>27.28125</v>
      </c>
      <c r="D2622">
        <v>0.95801363938879336</v>
      </c>
      <c r="E2622" s="6">
        <v>93.800332856638761</v>
      </c>
      <c r="F2622" s="11">
        <v>102.33842328625498</v>
      </c>
      <c r="G2622" s="11">
        <v>119.75281192602604</v>
      </c>
      <c r="H2622" s="11">
        <v>3.4921937716277607</v>
      </c>
      <c r="I2622" s="11">
        <v>89.861998255868713</v>
      </c>
    </row>
    <row r="2623" spans="1:9" x14ac:dyDescent="0.25">
      <c r="A2623" s="13"/>
      <c r="B2623" s="3">
        <f>DATE(YEAR(siječanj!B2623),MONTH(siječanj!B2623)+6,DAY(siječanj!B2623))</f>
        <v>42944</v>
      </c>
      <c r="C2623" s="9">
        <v>27.2916666666667</v>
      </c>
      <c r="D2623">
        <v>0.95801363938879336</v>
      </c>
      <c r="E2623" s="6">
        <v>93.558629839312161</v>
      </c>
      <c r="F2623" s="11">
        <v>111.11969718676058</v>
      </c>
      <c r="G2623" s="11">
        <v>128.79448980070228</v>
      </c>
      <c r="H2623" s="11">
        <v>3.1197148388429632</v>
      </c>
      <c r="I2623" s="11">
        <v>89.630443468588396</v>
      </c>
    </row>
    <row r="2624" spans="1:9" x14ac:dyDescent="0.25">
      <c r="A2624" s="13"/>
      <c r="B2624" s="3">
        <f>DATE(YEAR(siječanj!B2624),MONTH(siječanj!B2624)+6,DAY(siječanj!B2624))</f>
        <v>42944</v>
      </c>
      <c r="C2624" s="9">
        <v>27.3020833333333</v>
      </c>
      <c r="D2624">
        <v>0.95801363938879336</v>
      </c>
      <c r="E2624" s="6">
        <v>93.173571415589464</v>
      </c>
      <c r="F2624" s="11">
        <v>125.11966117928839</v>
      </c>
      <c r="G2624" s="11">
        <v>139.5363408918372</v>
      </c>
      <c r="H2624" s="11">
        <v>2.7934839816960957</v>
      </c>
      <c r="I2624" s="11">
        <v>89.261552246700504</v>
      </c>
    </row>
    <row r="2625" spans="1:9" x14ac:dyDescent="0.25">
      <c r="A2625" s="13"/>
      <c r="B2625" s="3">
        <f>DATE(YEAR(siječanj!B2625),MONTH(siječanj!B2625)+6,DAY(siječanj!B2625))</f>
        <v>42944</v>
      </c>
      <c r="C2625" s="9">
        <v>27.3125</v>
      </c>
      <c r="D2625">
        <v>0.95801363938879336</v>
      </c>
      <c r="E2625" s="6">
        <v>94.06514519542651</v>
      </c>
      <c r="F2625" s="11">
        <v>134.80556291184766</v>
      </c>
      <c r="G2625" s="11">
        <v>148.85684142129236</v>
      </c>
      <c r="H2625" s="11">
        <v>2.3035596200336057</v>
      </c>
      <c r="I2625" s="11">
        <v>90.115692088305821</v>
      </c>
    </row>
    <row r="2626" spans="1:9" x14ac:dyDescent="0.25">
      <c r="A2626" s="13"/>
      <c r="B2626" s="3">
        <f>DATE(YEAR(siječanj!B2626),MONTH(siječanj!B2626)+6,DAY(siječanj!B2626))</f>
        <v>42944</v>
      </c>
      <c r="C2626" s="9">
        <v>27.3229166666667</v>
      </c>
      <c r="D2626">
        <v>0.95801363938879336</v>
      </c>
      <c r="E2626" s="6">
        <v>95.765197852133369</v>
      </c>
      <c r="F2626" s="11">
        <v>144.13208403782616</v>
      </c>
      <c r="G2626" s="11">
        <v>163.33324956025248</v>
      </c>
      <c r="H2626" s="11">
        <v>1.9562589949384599</v>
      </c>
      <c r="I2626" s="11">
        <v>91.744365721110142</v>
      </c>
    </row>
    <row r="2627" spans="1:9" x14ac:dyDescent="0.25">
      <c r="A2627" s="13"/>
      <c r="B2627" s="3">
        <f>DATE(YEAR(siječanj!B2627),MONTH(siječanj!B2627)+6,DAY(siječanj!B2627))</f>
        <v>42944</v>
      </c>
      <c r="C2627" s="9">
        <v>27.3333333333333</v>
      </c>
      <c r="D2627">
        <v>0.95801363938879336</v>
      </c>
      <c r="E2627" s="6">
        <v>96.613988024333196</v>
      </c>
      <c r="F2627" s="11">
        <v>165.86152464223329</v>
      </c>
      <c r="G2627" s="11">
        <v>177.96949198485012</v>
      </c>
      <c r="H2627" s="11">
        <v>1.816102582504993</v>
      </c>
      <c r="I2627" s="11">
        <v>92.557518283056737</v>
      </c>
    </row>
    <row r="2628" spans="1:9" x14ac:dyDescent="0.25">
      <c r="A2628" s="13"/>
      <c r="B2628" s="3">
        <f>DATE(YEAR(siječanj!B2628),MONTH(siječanj!B2628)+6,DAY(siječanj!B2628))</f>
        <v>42944</v>
      </c>
      <c r="C2628" s="9">
        <v>27.34375</v>
      </c>
      <c r="D2628">
        <v>0.95801363938879336</v>
      </c>
      <c r="E2628" s="6">
        <v>98.317105514602616</v>
      </c>
      <c r="F2628" s="11">
        <v>189.50102591639217</v>
      </c>
      <c r="G2628" s="11">
        <v>189.99687976349361</v>
      </c>
      <c r="H2628" s="11">
        <v>1.7576489034094844</v>
      </c>
      <c r="I2628" s="11">
        <v>94.189128068216462</v>
      </c>
    </row>
    <row r="2629" spans="1:9" x14ac:dyDescent="0.25">
      <c r="A2629" s="13"/>
      <c r="B2629" s="3">
        <f>DATE(YEAR(siječanj!B2629),MONTH(siječanj!B2629)+6,DAY(siječanj!B2629))</f>
        <v>42944</v>
      </c>
      <c r="C2629" s="9">
        <v>27.3541666666667</v>
      </c>
      <c r="D2629">
        <v>0.95801363938879336</v>
      </c>
      <c r="E2629" s="6">
        <v>99.072275343442769</v>
      </c>
      <c r="F2629" s="11">
        <v>187.39851349696727</v>
      </c>
      <c r="G2629" s="11">
        <v>194.65645500498368</v>
      </c>
      <c r="H2629" s="11">
        <v>1.8617115741860746</v>
      </c>
      <c r="I2629" s="11">
        <v>94.91259106430023</v>
      </c>
    </row>
    <row r="2630" spans="1:9" x14ac:dyDescent="0.25">
      <c r="A2630" s="13"/>
      <c r="B2630" s="3">
        <f>DATE(YEAR(siječanj!B2630),MONTH(siječanj!B2630)+6,DAY(siječanj!B2630))</f>
        <v>42944</v>
      </c>
      <c r="C2630" s="9">
        <v>27.3645833333333</v>
      </c>
      <c r="D2630">
        <v>0.95801363938879336</v>
      </c>
      <c r="E2630" s="6">
        <v>100.76291812741411</v>
      </c>
      <c r="F2630" s="11">
        <v>188.73871386265438</v>
      </c>
      <c r="G2630" s="11">
        <v>201.18983466269435</v>
      </c>
      <c r="H2630" s="11">
        <v>2.0602046503426692</v>
      </c>
      <c r="I2630" s="11">
        <v>96.532249910679013</v>
      </c>
    </row>
    <row r="2631" spans="1:9" x14ac:dyDescent="0.25">
      <c r="A2631" s="13"/>
      <c r="B2631" s="3">
        <f>DATE(YEAR(siječanj!B2631),MONTH(siječanj!B2631)+6,DAY(siječanj!B2631))</f>
        <v>42944</v>
      </c>
      <c r="C2631" s="9">
        <v>27.375</v>
      </c>
      <c r="D2631">
        <v>0.95801363938879336</v>
      </c>
      <c r="E2631" s="6">
        <v>102.31212003346809</v>
      </c>
      <c r="F2631" s="11">
        <v>191.54224010686687</v>
      </c>
      <c r="G2631" s="11">
        <v>207.31662198528818</v>
      </c>
      <c r="H2631" s="11">
        <v>1.9194011529012498</v>
      </c>
      <c r="I2631" s="11">
        <v>98.016406466845837</v>
      </c>
    </row>
    <row r="2632" spans="1:9" x14ac:dyDescent="0.25">
      <c r="A2632" s="13"/>
      <c r="B2632" s="3">
        <f>DATE(YEAR(siječanj!B2632),MONTH(siječanj!B2632)+6,DAY(siječanj!B2632))</f>
        <v>42944</v>
      </c>
      <c r="C2632" s="9">
        <v>27.3854166666667</v>
      </c>
      <c r="D2632">
        <v>0.95801363938879336</v>
      </c>
      <c r="E2632" s="6">
        <v>104.13538138138718</v>
      </c>
      <c r="F2632" s="11">
        <v>198.81094593969564</v>
      </c>
      <c r="G2632" s="11">
        <v>209.17455434176398</v>
      </c>
      <c r="H2632" s="11">
        <v>1.6667509620914405</v>
      </c>
      <c r="I2632" s="11">
        <v>99.763115706322722</v>
      </c>
    </row>
    <row r="2633" spans="1:9" x14ac:dyDescent="0.25">
      <c r="A2633" s="13"/>
      <c r="B2633" s="3">
        <f>DATE(YEAR(siječanj!B2633),MONTH(siječanj!B2633)+6,DAY(siječanj!B2633))</f>
        <v>42944</v>
      </c>
      <c r="C2633" s="9">
        <v>27.3958333333333</v>
      </c>
      <c r="D2633">
        <v>0.95801363938879336</v>
      </c>
      <c r="E2633" s="6">
        <v>104.80592786047035</v>
      </c>
      <c r="F2633" s="11">
        <v>196.50384557095978</v>
      </c>
      <c r="G2633" s="11">
        <v>212.06602138720143</v>
      </c>
      <c r="H2633" s="11">
        <v>1.64003545245863</v>
      </c>
      <c r="I2633" s="11">
        <v>100.40550837912853</v>
      </c>
    </row>
    <row r="2634" spans="1:9" x14ac:dyDescent="0.25">
      <c r="A2634" s="13"/>
      <c r="B2634" s="3">
        <f>DATE(YEAR(siječanj!B2634),MONTH(siječanj!B2634)+6,DAY(siječanj!B2634))</f>
        <v>42944</v>
      </c>
      <c r="C2634" s="9">
        <v>27.40625</v>
      </c>
      <c r="D2634">
        <v>0.95801363938879336</v>
      </c>
      <c r="E2634" s="6">
        <v>105.52494595274365</v>
      </c>
      <c r="F2634" s="11">
        <v>194.52596166135609</v>
      </c>
      <c r="G2634" s="11">
        <v>210.65532297263456</v>
      </c>
      <c r="H2634" s="11">
        <v>1.7596361644771843</v>
      </c>
      <c r="I2634" s="11">
        <v>101.09433751849366</v>
      </c>
    </row>
    <row r="2635" spans="1:9" x14ac:dyDescent="0.25">
      <c r="A2635" s="13"/>
      <c r="B2635" s="3">
        <f>DATE(YEAR(siječanj!B2635),MONTH(siječanj!B2635)+6,DAY(siječanj!B2635))</f>
        <v>42944</v>
      </c>
      <c r="C2635" s="9">
        <v>27.4166666666667</v>
      </c>
      <c r="D2635">
        <v>0.95801363938879336</v>
      </c>
      <c r="E2635" s="6">
        <v>106.68323965236182</v>
      </c>
      <c r="F2635" s="11">
        <v>202.69040560008369</v>
      </c>
      <c r="G2635" s="11">
        <v>211.34171945032375</v>
      </c>
      <c r="H2635" s="11">
        <v>1.7206160383793971</v>
      </c>
      <c r="I2635" s="11">
        <v>102.20399868114598</v>
      </c>
    </row>
    <row r="2636" spans="1:9" x14ac:dyDescent="0.25">
      <c r="A2636" s="13"/>
      <c r="B2636" s="3">
        <f>DATE(YEAR(siječanj!B2636),MONTH(siječanj!B2636)+6,DAY(siječanj!B2636))</f>
        <v>42944</v>
      </c>
      <c r="C2636" s="9">
        <v>27.4270833333333</v>
      </c>
      <c r="D2636">
        <v>0.95801363938879336</v>
      </c>
      <c r="E2636" s="6">
        <v>107.10974478902978</v>
      </c>
      <c r="F2636" s="11">
        <v>198.50719626144155</v>
      </c>
      <c r="G2636" s="11">
        <v>207.54784448512336</v>
      </c>
      <c r="H2636" s="11">
        <v>1.984960765507582</v>
      </c>
      <c r="I2636" s="11">
        <v>102.61259641934326</v>
      </c>
    </row>
    <row r="2637" spans="1:9" x14ac:dyDescent="0.25">
      <c r="A2637" s="13"/>
      <c r="B2637" s="3">
        <f>DATE(YEAR(siječanj!B2637),MONTH(siječanj!B2637)+6,DAY(siječanj!B2637))</f>
        <v>42944</v>
      </c>
      <c r="C2637" s="9">
        <v>27.4375</v>
      </c>
      <c r="D2637">
        <v>0.95801363938879336</v>
      </c>
      <c r="E2637" s="6">
        <v>109.12796845744974</v>
      </c>
      <c r="F2637" s="11">
        <v>195.30294697363885</v>
      </c>
      <c r="G2637" s="11">
        <v>208.62123158456973</v>
      </c>
      <c r="H2637" s="11">
        <v>2.0278904052005569</v>
      </c>
      <c r="I2637" s="11">
        <v>104.54608222102686</v>
      </c>
    </row>
    <row r="2638" spans="1:9" x14ac:dyDescent="0.25">
      <c r="A2638" s="13"/>
      <c r="B2638" s="3">
        <f>DATE(YEAR(siječanj!B2638),MONTH(siječanj!B2638)+6,DAY(siječanj!B2638))</f>
        <v>42944</v>
      </c>
      <c r="C2638" s="9">
        <v>27.4479166666667</v>
      </c>
      <c r="D2638">
        <v>0.95801363938879336</v>
      </c>
      <c r="E2638" s="6">
        <v>110.02296536259688</v>
      </c>
      <c r="F2638" s="11">
        <v>192.80789983818659</v>
      </c>
      <c r="G2638" s="11">
        <v>206.76922020343531</v>
      </c>
      <c r="H2638" s="11">
        <v>1.9593223973795089</v>
      </c>
      <c r="I2638" s="11">
        <v>105.40350146336858</v>
      </c>
    </row>
    <row r="2639" spans="1:9" x14ac:dyDescent="0.25">
      <c r="A2639" s="13"/>
      <c r="B2639" s="3">
        <f>DATE(YEAR(siječanj!B2639),MONTH(siječanj!B2639)+6,DAY(siječanj!B2639))</f>
        <v>42944</v>
      </c>
      <c r="C2639" s="9">
        <v>27.4583333333333</v>
      </c>
      <c r="D2639">
        <v>0.95801363938879336</v>
      </c>
      <c r="E2639" s="6">
        <v>111.24197412968901</v>
      </c>
      <c r="F2639" s="11">
        <v>197.37702269014747</v>
      </c>
      <c r="G2639" s="11">
        <v>210.06849743006794</v>
      </c>
      <c r="H2639" s="11">
        <v>1.8072794234011953</v>
      </c>
      <c r="I2639" s="11">
        <v>106.57132848877737</v>
      </c>
    </row>
    <row r="2640" spans="1:9" x14ac:dyDescent="0.25">
      <c r="A2640" s="13"/>
      <c r="B2640" s="3">
        <f>DATE(YEAR(siječanj!B2640),MONTH(siječanj!B2640)+6,DAY(siječanj!B2640))</f>
        <v>42944</v>
      </c>
      <c r="C2640" s="9">
        <v>27.46875</v>
      </c>
      <c r="D2640">
        <v>0.95801363938879336</v>
      </c>
      <c r="E2640" s="6">
        <v>112.8566114233024</v>
      </c>
      <c r="F2640" s="11">
        <v>205.2096529909565</v>
      </c>
      <c r="G2640" s="11">
        <v>207.65549566873284</v>
      </c>
      <c r="H2640" s="11">
        <v>1.9919096783905099</v>
      </c>
      <c r="I2640" s="11">
        <v>108.11817303872481</v>
      </c>
    </row>
    <row r="2641" spans="1:9" x14ac:dyDescent="0.25">
      <c r="A2641" s="13"/>
      <c r="B2641" s="3">
        <f>DATE(YEAR(siječanj!B2641),MONTH(siječanj!B2641)+6,DAY(siječanj!B2641))</f>
        <v>42944</v>
      </c>
      <c r="C2641" s="9">
        <v>27.4791666666667</v>
      </c>
      <c r="D2641">
        <v>0.95801363938879336</v>
      </c>
      <c r="E2641" s="6">
        <v>113.06050126255187</v>
      </c>
      <c r="F2641" s="11">
        <v>189.30081870228733</v>
      </c>
      <c r="G2641" s="11">
        <v>205.45947081297439</v>
      </c>
      <c r="H2641" s="11">
        <v>2.1233969519539104</v>
      </c>
      <c r="I2641" s="11">
        <v>108.31350228565859</v>
      </c>
    </row>
    <row r="2642" spans="1:9" x14ac:dyDescent="0.25">
      <c r="A2642" s="13"/>
      <c r="B2642" s="3">
        <f>DATE(YEAR(siječanj!B2642),MONTH(siječanj!B2642)+6,DAY(siječanj!B2642))</f>
        <v>42944</v>
      </c>
      <c r="C2642" s="9">
        <v>27.4895833333333</v>
      </c>
      <c r="D2642">
        <v>0.95801363938879336</v>
      </c>
      <c r="E2642" s="6">
        <v>112.29835913585634</v>
      </c>
      <c r="F2642" s="11">
        <v>189.19184540903987</v>
      </c>
      <c r="G2642" s="11">
        <v>199.01423677125658</v>
      </c>
      <c r="H2642" s="11">
        <v>1.880928098672628</v>
      </c>
      <c r="I2642" s="11">
        <v>107.58335973313149</v>
      </c>
    </row>
    <row r="2643" spans="1:9" x14ac:dyDescent="0.25">
      <c r="A2643" s="13"/>
      <c r="B2643" s="3">
        <f>DATE(YEAR(siječanj!B2643),MONTH(siječanj!B2643)+6,DAY(siječanj!B2643))</f>
        <v>42944</v>
      </c>
      <c r="C2643" s="9">
        <v>27.5</v>
      </c>
      <c r="D2643">
        <v>0.95801363938879336</v>
      </c>
      <c r="E2643" s="6">
        <v>111.56354643175806</v>
      </c>
      <c r="F2643" s="11">
        <v>184.01768410763077</v>
      </c>
      <c r="G2643" s="11">
        <v>196.9401447480198</v>
      </c>
      <c r="H2643" s="11">
        <v>1.9656062228895026</v>
      </c>
      <c r="I2643" s="11">
        <v>106.87939914020916</v>
      </c>
    </row>
    <row r="2644" spans="1:9" x14ac:dyDescent="0.25">
      <c r="A2644" s="13"/>
      <c r="B2644" s="3">
        <f>DATE(YEAR(siječanj!B2644),MONTH(siječanj!B2644)+6,DAY(siječanj!B2644))</f>
        <v>42944</v>
      </c>
      <c r="C2644" s="9">
        <v>27.5104166666667</v>
      </c>
      <c r="D2644">
        <v>0.95801363938879336</v>
      </c>
      <c r="E2644" s="6">
        <v>110.99290380033669</v>
      </c>
      <c r="F2644" s="11">
        <v>183.05534920741803</v>
      </c>
      <c r="G2644" s="11">
        <v>197.95695808983987</v>
      </c>
      <c r="H2644" s="11">
        <v>1.9943580000280181</v>
      </c>
      <c r="I2644" s="11">
        <v>106.33271571609079</v>
      </c>
    </row>
    <row r="2645" spans="1:9" x14ac:dyDescent="0.25">
      <c r="A2645" s="13"/>
      <c r="B2645" s="3">
        <f>DATE(YEAR(siječanj!B2645),MONTH(siječanj!B2645)+6,DAY(siječanj!B2645))</f>
        <v>42944</v>
      </c>
      <c r="C2645" s="9">
        <v>27.5208333333333</v>
      </c>
      <c r="D2645">
        <v>0.95801363938879336</v>
      </c>
      <c r="E2645" s="6">
        <v>111.78021468166776</v>
      </c>
      <c r="F2645" s="11">
        <v>182.49990164242129</v>
      </c>
      <c r="G2645" s="11">
        <v>197.66980280399858</v>
      </c>
      <c r="H2645" s="11">
        <v>2.1687459094741457</v>
      </c>
      <c r="I2645" s="11">
        <v>107.08697027884516</v>
      </c>
    </row>
    <row r="2646" spans="1:9" x14ac:dyDescent="0.25">
      <c r="A2646" s="13"/>
      <c r="B2646" s="3">
        <f>DATE(YEAR(siječanj!B2646),MONTH(siječanj!B2646)+6,DAY(siječanj!B2646))</f>
        <v>42944</v>
      </c>
      <c r="C2646" s="9">
        <v>27.53125</v>
      </c>
      <c r="D2646">
        <v>0.95801363938879336</v>
      </c>
      <c r="E2646" s="6">
        <v>112.12417872920513</v>
      </c>
      <c r="F2646" s="11">
        <v>183.13321246711564</v>
      </c>
      <c r="G2646" s="11">
        <v>198.36909082339869</v>
      </c>
      <c r="H2646" s="11">
        <v>2.515799502116487</v>
      </c>
      <c r="I2646" s="11">
        <v>107.41649252784534</v>
      </c>
    </row>
    <row r="2647" spans="1:9" x14ac:dyDescent="0.25">
      <c r="A2647" s="13"/>
      <c r="B2647" s="3">
        <f>DATE(YEAR(siječanj!B2647),MONTH(siječanj!B2647)+6,DAY(siječanj!B2647))</f>
        <v>42944</v>
      </c>
      <c r="C2647" s="9">
        <v>27.5416666666667</v>
      </c>
      <c r="D2647">
        <v>0.95801363938879336</v>
      </c>
      <c r="E2647" s="6">
        <v>111.14464085162797</v>
      </c>
      <c r="F2647" s="11">
        <v>185.63601105900764</v>
      </c>
      <c r="G2647" s="11">
        <v>196.49286273323932</v>
      </c>
      <c r="H2647" s="11">
        <v>2.2098993158222617</v>
      </c>
      <c r="I2647" s="11">
        <v>106.47808188082847</v>
      </c>
    </row>
    <row r="2648" spans="1:9" x14ac:dyDescent="0.25">
      <c r="A2648" s="13"/>
      <c r="B2648" s="3">
        <f>DATE(YEAR(siječanj!B2648),MONTH(siječanj!B2648)+6,DAY(siječanj!B2648))</f>
        <v>42944</v>
      </c>
      <c r="C2648" s="9">
        <v>27.5520833333333</v>
      </c>
      <c r="D2648">
        <v>0.95801363938879336</v>
      </c>
      <c r="E2648" s="6">
        <v>110.71749456130668</v>
      </c>
      <c r="F2648" s="11">
        <v>186.54069500294872</v>
      </c>
      <c r="G2648" s="11">
        <v>188.37702429711629</v>
      </c>
      <c r="H2648" s="11">
        <v>2.1315780267066957</v>
      </c>
      <c r="I2648" s="11">
        <v>106.06886990868635</v>
      </c>
    </row>
    <row r="2649" spans="1:9" x14ac:dyDescent="0.25">
      <c r="A2649" s="13"/>
      <c r="B2649" s="3">
        <f>DATE(YEAR(siječanj!B2649),MONTH(siječanj!B2649)+6,DAY(siječanj!B2649))</f>
        <v>42944</v>
      </c>
      <c r="C2649" s="9">
        <v>27.5625</v>
      </c>
      <c r="D2649">
        <v>0.95801363938879336</v>
      </c>
      <c r="E2649" s="6">
        <v>110.68479969497903</v>
      </c>
      <c r="F2649" s="11">
        <v>185.05885220159405</v>
      </c>
      <c r="G2649" s="11">
        <v>184.26810376845145</v>
      </c>
      <c r="H2649" s="11">
        <v>2.1345394157461817</v>
      </c>
      <c r="I2649" s="11">
        <v>106.03754778080646</v>
      </c>
    </row>
    <row r="2650" spans="1:9" x14ac:dyDescent="0.25">
      <c r="A2650" s="13"/>
      <c r="B2650" s="3">
        <f>DATE(YEAR(siječanj!B2650),MONTH(siječanj!B2650)+6,DAY(siječanj!B2650))</f>
        <v>42944</v>
      </c>
      <c r="C2650" s="9">
        <v>27.5729166666667</v>
      </c>
      <c r="D2650">
        <v>0.95801363938879336</v>
      </c>
      <c r="E2650" s="6">
        <v>111.651230645086</v>
      </c>
      <c r="F2650" s="11">
        <v>184.77226474488862</v>
      </c>
      <c r="G2650" s="11">
        <v>186.08859537016346</v>
      </c>
      <c r="H2650" s="11">
        <v>1.9984615391124527</v>
      </c>
      <c r="I2650" s="11">
        <v>106.96340181253642</v>
      </c>
    </row>
    <row r="2651" spans="1:9" x14ac:dyDescent="0.25">
      <c r="A2651" s="13"/>
      <c r="B2651" s="3">
        <f>DATE(YEAR(siječanj!B2651),MONTH(siječanj!B2651)+6,DAY(siječanj!B2651))</f>
        <v>42944</v>
      </c>
      <c r="C2651" s="9">
        <v>27.5833333333333</v>
      </c>
      <c r="D2651">
        <v>0.95801363938879336</v>
      </c>
      <c r="E2651" s="6">
        <v>111.89751503278991</v>
      </c>
      <c r="F2651" s="11">
        <v>184.49897981347968</v>
      </c>
      <c r="G2651" s="11">
        <v>184.25130229985746</v>
      </c>
      <c r="H2651" s="11">
        <v>2.0465388550587997</v>
      </c>
      <c r="I2651" s="11">
        <v>107.19934561512528</v>
      </c>
    </row>
    <row r="2652" spans="1:9" x14ac:dyDescent="0.25">
      <c r="A2652" s="13"/>
      <c r="B2652" s="3">
        <f>DATE(YEAR(siječanj!B2652),MONTH(siječanj!B2652)+6,DAY(siječanj!B2652))</f>
        <v>42944</v>
      </c>
      <c r="C2652" s="9">
        <v>27.59375</v>
      </c>
      <c r="D2652">
        <v>0.95801363938879336</v>
      </c>
      <c r="E2652" s="6">
        <v>113.21754619269447</v>
      </c>
      <c r="F2652" s="11">
        <v>184.88767487321479</v>
      </c>
      <c r="G2652" s="11">
        <v>179.76809440573291</v>
      </c>
      <c r="H2652" s="11">
        <v>2.3172214147919235</v>
      </c>
      <c r="I2652" s="11">
        <v>108.46395347073205</v>
      </c>
    </row>
    <row r="2653" spans="1:9" x14ac:dyDescent="0.25">
      <c r="A2653" s="13"/>
      <c r="B2653" s="3">
        <f>DATE(YEAR(siječanj!B2653),MONTH(siječanj!B2653)+6,DAY(siječanj!B2653))</f>
        <v>42944</v>
      </c>
      <c r="C2653" s="9">
        <v>27.6041666666667</v>
      </c>
      <c r="D2653">
        <v>0.95801363938879336</v>
      </c>
      <c r="E2653" s="6">
        <v>114.22223297494882</v>
      </c>
      <c r="F2653" s="11">
        <v>181.78834679879364</v>
      </c>
      <c r="G2653" s="11">
        <v>174.78275735650351</v>
      </c>
      <c r="H2653" s="11">
        <v>2.4567917502320973</v>
      </c>
      <c r="I2653" s="11">
        <v>109.42645711144536</v>
      </c>
    </row>
    <row r="2654" spans="1:9" x14ac:dyDescent="0.25">
      <c r="A2654" s="13"/>
      <c r="B2654" s="3">
        <f>DATE(YEAR(siječanj!B2654),MONTH(siječanj!B2654)+6,DAY(siječanj!B2654))</f>
        <v>42944</v>
      </c>
      <c r="C2654" s="9">
        <v>27.6145833333333</v>
      </c>
      <c r="D2654">
        <v>0.95801363938879336</v>
      </c>
      <c r="E2654" s="6">
        <v>114.5986923967329</v>
      </c>
      <c r="F2654" s="11">
        <v>180.02735136580887</v>
      </c>
      <c r="G2654" s="11">
        <v>170.78277796683378</v>
      </c>
      <c r="H2654" s="11">
        <v>2.2772691662406404</v>
      </c>
      <c r="I2654" s="11">
        <v>109.78711037219092</v>
      </c>
    </row>
    <row r="2655" spans="1:9" x14ac:dyDescent="0.25">
      <c r="A2655" s="13"/>
      <c r="B2655" s="3">
        <f>DATE(YEAR(siječanj!B2655),MONTH(siječanj!B2655)+6,DAY(siječanj!B2655))</f>
        <v>42944</v>
      </c>
      <c r="C2655" s="9">
        <v>27.625</v>
      </c>
      <c r="D2655">
        <v>0.95801363938879336</v>
      </c>
      <c r="E2655" s="6">
        <v>114.87172758074938</v>
      </c>
      <c r="F2655" s="11">
        <v>179.16083552924931</v>
      </c>
      <c r="G2655" s="11">
        <v>169.26117143161238</v>
      </c>
      <c r="H2655" s="11">
        <v>2.4626355179314281</v>
      </c>
      <c r="I2655" s="11">
        <v>110.04868180251174</v>
      </c>
    </row>
    <row r="2656" spans="1:9" x14ac:dyDescent="0.25">
      <c r="A2656" s="13"/>
      <c r="B2656" s="3">
        <f>DATE(YEAR(siječanj!B2656),MONTH(siječanj!B2656)+6,DAY(siječanj!B2656))</f>
        <v>42944</v>
      </c>
      <c r="C2656" s="9">
        <v>27.6354166666667</v>
      </c>
      <c r="D2656">
        <v>0.95801363938879336</v>
      </c>
      <c r="E2656" s="6">
        <v>115.24545366327453</v>
      </c>
      <c r="F2656" s="11">
        <v>179.01953778088989</v>
      </c>
      <c r="G2656" s="11">
        <v>164.43905379938954</v>
      </c>
      <c r="H2656" s="11">
        <v>2.405711039727974</v>
      </c>
      <c r="I2656" s="11">
        <v>110.40671648696618</v>
      </c>
    </row>
    <row r="2657" spans="1:9" x14ac:dyDescent="0.25">
      <c r="A2657" s="13"/>
      <c r="B2657" s="3">
        <f>DATE(YEAR(siječanj!B2657),MONTH(siječanj!B2657)+6,DAY(siječanj!B2657))</f>
        <v>42944</v>
      </c>
      <c r="C2657" s="9">
        <v>27.6458333333333</v>
      </c>
      <c r="D2657">
        <v>0.95801363938879336</v>
      </c>
      <c r="E2657" s="6">
        <v>115.96256615955035</v>
      </c>
      <c r="F2657" s="11">
        <v>176.9859507991043</v>
      </c>
      <c r="G2657" s="11">
        <v>164.01221076714759</v>
      </c>
      <c r="H2657" s="11">
        <v>2.4136650846557126</v>
      </c>
      <c r="I2657" s="11">
        <v>111.09372003937456</v>
      </c>
    </row>
    <row r="2658" spans="1:9" x14ac:dyDescent="0.25">
      <c r="A2658" s="13"/>
      <c r="B2658" s="3">
        <f>DATE(YEAR(siječanj!B2658),MONTH(siječanj!B2658)+6,DAY(siječanj!B2658))</f>
        <v>42944</v>
      </c>
      <c r="C2658" s="9">
        <v>27.65625</v>
      </c>
      <c r="D2658">
        <v>0.95801363938879336</v>
      </c>
      <c r="E2658" s="6">
        <v>115.86630080924625</v>
      </c>
      <c r="F2658" s="11">
        <v>175.57528191887545</v>
      </c>
      <c r="G2658" s="11">
        <v>160.34644199238571</v>
      </c>
      <c r="H2658" s="11">
        <v>2.1553311471686318</v>
      </c>
      <c r="I2658" s="11">
        <v>111.00149652078269</v>
      </c>
    </row>
    <row r="2659" spans="1:9" x14ac:dyDescent="0.25">
      <c r="A2659" s="13"/>
      <c r="B2659" s="3">
        <f>DATE(YEAR(siječanj!B2659),MONTH(siječanj!B2659)+6,DAY(siječanj!B2659))</f>
        <v>42944</v>
      </c>
      <c r="C2659" s="9">
        <v>27.6666666666667</v>
      </c>
      <c r="D2659">
        <v>0.95801363938879336</v>
      </c>
      <c r="E2659" s="6">
        <v>115.09216633023948</v>
      </c>
      <c r="F2659" s="11">
        <v>175.89323191262386</v>
      </c>
      <c r="G2659" s="11">
        <v>162.1514100626714</v>
      </c>
      <c r="H2659" s="11">
        <v>2.069325848600053</v>
      </c>
      <c r="I2659" s="11">
        <v>110.25986513117307</v>
      </c>
    </row>
    <row r="2660" spans="1:9" x14ac:dyDescent="0.25">
      <c r="A2660" s="13"/>
      <c r="B2660" s="3">
        <f>DATE(YEAR(siječanj!B2660),MONTH(siječanj!B2660)+6,DAY(siječanj!B2660))</f>
        <v>42944</v>
      </c>
      <c r="C2660" s="9">
        <v>27.6770833333333</v>
      </c>
      <c r="D2660">
        <v>0.95801363938879336</v>
      </c>
      <c r="E2660" s="6">
        <v>113.40870327618782</v>
      </c>
      <c r="F2660" s="11">
        <v>170.03006473032241</v>
      </c>
      <c r="G2660" s="11">
        <v>162.90186364165251</v>
      </c>
      <c r="H2660" s="11">
        <v>2.1671737029324123</v>
      </c>
      <c r="I2660" s="11">
        <v>108.64708456398446</v>
      </c>
    </row>
    <row r="2661" spans="1:9" x14ac:dyDescent="0.25">
      <c r="A2661" s="13"/>
      <c r="B2661" s="3">
        <f>DATE(YEAR(siječanj!B2661),MONTH(siječanj!B2661)+6,DAY(siječanj!B2661))</f>
        <v>42944</v>
      </c>
      <c r="C2661" s="9">
        <v>27.6875</v>
      </c>
      <c r="D2661">
        <v>0.95801363938879336</v>
      </c>
      <c r="E2661" s="6">
        <v>114.15125944902171</v>
      </c>
      <c r="F2661" s="11">
        <v>164.75167960613183</v>
      </c>
      <c r="G2661" s="11">
        <v>160.4744079702823</v>
      </c>
      <c r="H2661" s="11">
        <v>2.1322451143424055</v>
      </c>
      <c r="I2661" s="11">
        <v>109.35846350557168</v>
      </c>
    </row>
    <row r="2662" spans="1:9" x14ac:dyDescent="0.25">
      <c r="A2662" s="13"/>
      <c r="B2662" s="3">
        <f>DATE(YEAR(siječanj!B2662),MONTH(siječanj!B2662)+6,DAY(siječanj!B2662))</f>
        <v>42944</v>
      </c>
      <c r="C2662" s="9">
        <v>27.6979166666667</v>
      </c>
      <c r="D2662">
        <v>0.95801363938879336</v>
      </c>
      <c r="E2662" s="6">
        <v>114.17823951235277</v>
      </c>
      <c r="F2662" s="11">
        <v>163.74893212304312</v>
      </c>
      <c r="G2662" s="11">
        <v>159.85202052101351</v>
      </c>
      <c r="H2662" s="11">
        <v>2.1048225118183703</v>
      </c>
      <c r="I2662" s="11">
        <v>109.38431077423441</v>
      </c>
    </row>
    <row r="2663" spans="1:9" x14ac:dyDescent="0.25">
      <c r="A2663" s="13"/>
      <c r="B2663" s="3">
        <f>DATE(YEAR(siječanj!B2663),MONTH(siječanj!B2663)+6,DAY(siječanj!B2663))</f>
        <v>42944</v>
      </c>
      <c r="C2663" s="9">
        <v>27.7083333333333</v>
      </c>
      <c r="D2663">
        <v>0.95801363938879336</v>
      </c>
      <c r="E2663" s="6">
        <v>115.18984996006463</v>
      </c>
      <c r="F2663" s="11">
        <v>162.63197690921459</v>
      </c>
      <c r="G2663" s="11">
        <v>166.03462044743461</v>
      </c>
      <c r="H2663" s="11">
        <v>1.8561298409103666</v>
      </c>
      <c r="I2663" s="11">
        <v>110.35344738089057</v>
      </c>
    </row>
    <row r="2664" spans="1:9" x14ac:dyDescent="0.25">
      <c r="A2664" s="13"/>
      <c r="B2664" s="3">
        <f>DATE(YEAR(siječanj!B2664),MONTH(siječanj!B2664)+6,DAY(siječanj!B2664))</f>
        <v>42944</v>
      </c>
      <c r="C2664" s="9">
        <v>27.71875</v>
      </c>
      <c r="D2664">
        <v>0.95801363938879336</v>
      </c>
      <c r="E2664" s="6">
        <v>115.30320810946702</v>
      </c>
      <c r="F2664" s="11">
        <v>162.63109114299266</v>
      </c>
      <c r="G2664" s="11">
        <v>176.41465908326759</v>
      </c>
      <c r="H2664" s="11">
        <v>1.8709317854508574</v>
      </c>
      <c r="I2664" s="11">
        <v>110.46204603415393</v>
      </c>
    </row>
    <row r="2665" spans="1:9" x14ac:dyDescent="0.25">
      <c r="A2665" s="13"/>
      <c r="B2665" s="3">
        <f>DATE(YEAR(siječanj!B2665),MONTH(siječanj!B2665)+6,DAY(siječanj!B2665))</f>
        <v>42944</v>
      </c>
      <c r="C2665" s="9">
        <v>27.7291666666667</v>
      </c>
      <c r="D2665">
        <v>0.95801363938879336</v>
      </c>
      <c r="E2665" s="6">
        <v>115.87113725158778</v>
      </c>
      <c r="F2665" s="11">
        <v>163.36842539087081</v>
      </c>
      <c r="G2665" s="11">
        <v>167.80877380708009</v>
      </c>
      <c r="H2665" s="11">
        <v>1.885261667976273</v>
      </c>
      <c r="I2665" s="11">
        <v>111.006129898512</v>
      </c>
    </row>
    <row r="2666" spans="1:9" x14ac:dyDescent="0.25">
      <c r="A2666" s="13"/>
      <c r="B2666" s="3">
        <f>DATE(YEAR(siječanj!B2666),MONTH(siječanj!B2666)+6,DAY(siječanj!B2666))</f>
        <v>42944</v>
      </c>
      <c r="C2666" s="9">
        <v>27.7395833333333</v>
      </c>
      <c r="D2666">
        <v>0.95801363938879336</v>
      </c>
      <c r="E2666" s="6">
        <v>117.17548793692761</v>
      </c>
      <c r="F2666" s="11">
        <v>162.84000772361432</v>
      </c>
      <c r="G2666" s="11">
        <v>162.93341546965593</v>
      </c>
      <c r="H2666" s="11">
        <v>1.8405337920479061</v>
      </c>
      <c r="I2666" s="11">
        <v>112.25571564561368</v>
      </c>
    </row>
    <row r="2667" spans="1:9" x14ac:dyDescent="0.25">
      <c r="A2667" s="13"/>
      <c r="B2667" s="3">
        <f>DATE(YEAR(siječanj!B2667),MONTH(siječanj!B2667)+6,DAY(siječanj!B2667))</f>
        <v>42944</v>
      </c>
      <c r="C2667" s="9">
        <v>27.75</v>
      </c>
      <c r="D2667">
        <v>0.95801363938879336</v>
      </c>
      <c r="E2667" s="6">
        <v>119.9697367928831</v>
      </c>
      <c r="F2667" s="11">
        <v>160.82880938488591</v>
      </c>
      <c r="G2667" s="11">
        <v>161.47611841830189</v>
      </c>
      <c r="H2667" s="11">
        <v>1.8781907390640253</v>
      </c>
      <c r="I2667" s="11">
        <v>114.93264416146556</v>
      </c>
    </row>
    <row r="2668" spans="1:9" x14ac:dyDescent="0.25">
      <c r="A2668" s="13"/>
      <c r="B2668" s="3">
        <f>DATE(YEAR(siječanj!B2668),MONTH(siječanj!B2668)+6,DAY(siječanj!B2668))</f>
        <v>42944</v>
      </c>
      <c r="C2668" s="9">
        <v>27.7604166666667</v>
      </c>
      <c r="D2668">
        <v>0.95801363938879336</v>
      </c>
      <c r="E2668" s="6">
        <v>122.12404383547332</v>
      </c>
      <c r="F2668" s="11">
        <v>160.29780656281886</v>
      </c>
      <c r="G2668" s="11">
        <v>159.58955866683971</v>
      </c>
      <c r="H2668" s="11">
        <v>2.544194232349533</v>
      </c>
      <c r="I2668" s="11">
        <v>116.99649969169833</v>
      </c>
    </row>
    <row r="2669" spans="1:9" x14ac:dyDescent="0.25">
      <c r="A2669" s="13"/>
      <c r="B2669" s="3">
        <f>DATE(YEAR(siječanj!B2669),MONTH(siječanj!B2669)+6,DAY(siječanj!B2669))</f>
        <v>42944</v>
      </c>
      <c r="C2669" s="9">
        <v>27.7708333333333</v>
      </c>
      <c r="D2669">
        <v>0.95801363938879336</v>
      </c>
      <c r="E2669" s="6">
        <v>123.68341090517636</v>
      </c>
      <c r="F2669" s="11">
        <v>159.28716333558009</v>
      </c>
      <c r="G2669" s="11">
        <v>158.68980677322784</v>
      </c>
      <c r="H2669" s="11">
        <v>4.5631254605775418</v>
      </c>
      <c r="I2669" s="11">
        <v>118.49039461328758</v>
      </c>
    </row>
    <row r="2670" spans="1:9" x14ac:dyDescent="0.25">
      <c r="A2670" s="13"/>
      <c r="B2670" s="3">
        <f>DATE(YEAR(siječanj!B2670),MONTH(siječanj!B2670)+6,DAY(siječanj!B2670))</f>
        <v>42944</v>
      </c>
      <c r="C2670" s="9">
        <v>27.78125</v>
      </c>
      <c r="D2670">
        <v>0.95801363938879336</v>
      </c>
      <c r="E2670" s="6">
        <v>125.94128411273606</v>
      </c>
      <c r="F2670" s="11">
        <v>158.69099056433495</v>
      </c>
      <c r="G2670" s="11">
        <v>161.67379005989324</v>
      </c>
      <c r="H2670" s="11">
        <v>11.045492053034273</v>
      </c>
      <c r="I2670" s="11">
        <v>120.6534679421403</v>
      </c>
    </row>
    <row r="2671" spans="1:9" x14ac:dyDescent="0.25">
      <c r="A2671" s="13"/>
      <c r="B2671" s="3">
        <f>DATE(YEAR(siječanj!B2671),MONTH(siječanj!B2671)+6,DAY(siječanj!B2671))</f>
        <v>42944</v>
      </c>
      <c r="C2671" s="9">
        <v>27.7916666666667</v>
      </c>
      <c r="D2671">
        <v>0.95801363938879336</v>
      </c>
      <c r="E2671" s="6">
        <v>129.19874961075058</v>
      </c>
      <c r="F2671" s="11">
        <v>157.32000882043826</v>
      </c>
      <c r="G2671" s="11">
        <v>163.08919560979578</v>
      </c>
      <c r="H2671" s="11">
        <v>26.00460524086629</v>
      </c>
      <c r="I2671" s="11">
        <v>123.7741643190766</v>
      </c>
    </row>
    <row r="2672" spans="1:9" x14ac:dyDescent="0.25">
      <c r="A2672" s="13"/>
      <c r="B2672" s="3">
        <f>DATE(YEAR(siječanj!B2672),MONTH(siječanj!B2672)+6,DAY(siječanj!B2672))</f>
        <v>42944</v>
      </c>
      <c r="C2672" s="9">
        <v>27.8020833333333</v>
      </c>
      <c r="D2672">
        <v>0.95801363938879336</v>
      </c>
      <c r="E2672" s="6">
        <v>133.27301707315303</v>
      </c>
      <c r="F2672" s="11">
        <v>153.90406942158143</v>
      </c>
      <c r="G2672" s="11">
        <v>158.77882571305318</v>
      </c>
      <c r="H2672" s="11">
        <v>42.331266084268705</v>
      </c>
      <c r="I2672" s="11">
        <v>127.67736811857611</v>
      </c>
    </row>
    <row r="2673" spans="1:9" x14ac:dyDescent="0.25">
      <c r="A2673" s="13"/>
      <c r="B2673" s="3">
        <f>DATE(YEAR(siječanj!B2673),MONTH(siječanj!B2673)+6,DAY(siječanj!B2673))</f>
        <v>42944</v>
      </c>
      <c r="C2673" s="9">
        <v>27.8125</v>
      </c>
      <c r="D2673">
        <v>0.95801363938879336</v>
      </c>
      <c r="E2673" s="6">
        <v>138.14538883171602</v>
      </c>
      <c r="F2673" s="11">
        <v>153.18310381284496</v>
      </c>
      <c r="G2673" s="11">
        <v>157.72070575638503</v>
      </c>
      <c r="H2673" s="11">
        <v>63.203163038113807</v>
      </c>
      <c r="I2673" s="11">
        <v>132.34516671945224</v>
      </c>
    </row>
    <row r="2674" spans="1:9" x14ac:dyDescent="0.25">
      <c r="A2674" s="13"/>
      <c r="B2674" s="3">
        <f>DATE(YEAR(siječanj!B2674),MONTH(siječanj!B2674)+6,DAY(siječanj!B2674))</f>
        <v>42944</v>
      </c>
      <c r="C2674" s="9">
        <v>27.8229166666667</v>
      </c>
      <c r="D2674">
        <v>0.95801363938879336</v>
      </c>
      <c r="E2674" s="6">
        <v>141.76135847172787</v>
      </c>
      <c r="F2674" s="11">
        <v>149.86320391719886</v>
      </c>
      <c r="G2674" s="11">
        <v>158.72169911740448</v>
      </c>
      <c r="H2674" s="11">
        <v>86.952423993024368</v>
      </c>
      <c r="I2674" s="11">
        <v>135.80931495419938</v>
      </c>
    </row>
    <row r="2675" spans="1:9" x14ac:dyDescent="0.25">
      <c r="A2675" s="13"/>
      <c r="B2675" s="3">
        <f>DATE(YEAR(siječanj!B2675),MONTH(siječanj!B2675)+6,DAY(siječanj!B2675))</f>
        <v>42944</v>
      </c>
      <c r="C2675" s="9">
        <v>27.8333333333333</v>
      </c>
      <c r="D2675">
        <v>0.95801363938879336</v>
      </c>
      <c r="E2675" s="6">
        <v>147.74639383825055</v>
      </c>
      <c r="F2675" s="11">
        <v>144.18424404512035</v>
      </c>
      <c r="G2675" s="11">
        <v>152.03648930716338</v>
      </c>
      <c r="H2675" s="11">
        <v>129.47512722650825</v>
      </c>
      <c r="I2675" s="11">
        <v>141.54306046755241</v>
      </c>
    </row>
    <row r="2676" spans="1:9" x14ac:dyDescent="0.25">
      <c r="A2676" s="13"/>
      <c r="B2676" s="3">
        <f>DATE(YEAR(siječanj!B2676),MONTH(siječanj!B2676)+6,DAY(siječanj!B2676))</f>
        <v>42944</v>
      </c>
      <c r="C2676" s="9">
        <v>27.84375</v>
      </c>
      <c r="D2676">
        <v>0.95801363938879336</v>
      </c>
      <c r="E2676" s="6">
        <v>152.10288602286778</v>
      </c>
      <c r="F2676" s="11">
        <v>125.23515948343756</v>
      </c>
      <c r="G2676" s="11">
        <v>138.7509944202825</v>
      </c>
      <c r="H2676" s="11">
        <v>197.67550075121446</v>
      </c>
      <c r="I2676" s="11">
        <v>145.71663940030638</v>
      </c>
    </row>
    <row r="2677" spans="1:9" x14ac:dyDescent="0.25">
      <c r="A2677" s="13"/>
      <c r="B2677" s="3">
        <f>DATE(YEAR(siječanj!B2677),MONTH(siječanj!B2677)+6,DAY(siječanj!B2677))</f>
        <v>42944</v>
      </c>
      <c r="C2677" s="9">
        <v>27.8541666666667</v>
      </c>
      <c r="D2677">
        <v>0.95801363938879336</v>
      </c>
      <c r="E2677" s="6">
        <v>155.70742208689478</v>
      </c>
      <c r="F2677" s="11">
        <v>118.12216013004424</v>
      </c>
      <c r="G2677" s="11">
        <v>130.35372537610093</v>
      </c>
      <c r="H2677" s="11">
        <v>228.78753095761655</v>
      </c>
      <c r="I2677" s="11">
        <v>149.16983411331304</v>
      </c>
    </row>
    <row r="2678" spans="1:9" x14ac:dyDescent="0.25">
      <c r="A2678" s="13"/>
      <c r="B2678" s="3">
        <f>DATE(YEAR(siječanj!B2678),MONTH(siječanj!B2678)+6,DAY(siječanj!B2678))</f>
        <v>42944</v>
      </c>
      <c r="C2678" s="9">
        <v>27.8645833333333</v>
      </c>
      <c r="D2678">
        <v>0.95801363938879336</v>
      </c>
      <c r="E2678" s="6">
        <v>156.45219748506739</v>
      </c>
      <c r="F2678" s="11">
        <v>116.22693704650756</v>
      </c>
      <c r="G2678" s="11">
        <v>127.94775026615206</v>
      </c>
      <c r="H2678" s="11">
        <v>229.71552986940014</v>
      </c>
      <c r="I2678" s="11">
        <v>149.88333910304362</v>
      </c>
    </row>
    <row r="2679" spans="1:9" x14ac:dyDescent="0.25">
      <c r="A2679" s="13"/>
      <c r="B2679" s="3">
        <f>DATE(YEAR(siječanj!B2679),MONTH(siječanj!B2679)+6,DAY(siječanj!B2679))</f>
        <v>42944</v>
      </c>
      <c r="C2679" s="9">
        <v>27.875</v>
      </c>
      <c r="D2679">
        <v>0.95801363938879336</v>
      </c>
      <c r="E2679" s="6">
        <v>156.25322745798431</v>
      </c>
      <c r="F2679" s="11">
        <v>112.98997853636521</v>
      </c>
      <c r="G2679" s="11">
        <v>123.03465873066234</v>
      </c>
      <c r="H2679" s="11">
        <v>231.07397532920953</v>
      </c>
      <c r="I2679" s="11">
        <v>149.69272310326849</v>
      </c>
    </row>
    <row r="2680" spans="1:9" x14ac:dyDescent="0.25">
      <c r="A2680" s="13"/>
      <c r="B2680" s="3">
        <f>DATE(YEAR(siječanj!B2680),MONTH(siječanj!B2680)+6,DAY(siječanj!B2680))</f>
        <v>42944</v>
      </c>
      <c r="C2680" s="9">
        <v>27.8854166666667</v>
      </c>
      <c r="D2680">
        <v>0.95801363938879336</v>
      </c>
      <c r="E2680" s="6">
        <v>160.48881255405499</v>
      </c>
      <c r="F2680" s="11">
        <v>110.1806807837384</v>
      </c>
      <c r="G2680" s="11">
        <v>109.45878767554875</v>
      </c>
      <c r="H2680" s="11">
        <v>238.15666878697306</v>
      </c>
      <c r="I2680" s="11">
        <v>153.75047139609609</v>
      </c>
    </row>
    <row r="2681" spans="1:9" x14ac:dyDescent="0.25">
      <c r="A2681" s="13"/>
      <c r="B2681" s="3">
        <f>DATE(YEAR(siječanj!B2681),MONTH(siječanj!B2681)+6,DAY(siječanj!B2681))</f>
        <v>42944</v>
      </c>
      <c r="C2681" s="9">
        <v>27.8958333333333</v>
      </c>
      <c r="D2681">
        <v>0.95801363938879336</v>
      </c>
      <c r="E2681" s="6">
        <v>163.33698084425797</v>
      </c>
      <c r="F2681" s="11">
        <v>107.59660011501167</v>
      </c>
      <c r="G2681" s="11">
        <v>101.13455334141425</v>
      </c>
      <c r="H2681" s="11">
        <v>243.81206774018614</v>
      </c>
      <c r="I2681" s="11">
        <v>156.47905546538519</v>
      </c>
    </row>
    <row r="2682" spans="1:9" x14ac:dyDescent="0.25">
      <c r="A2682" s="13"/>
      <c r="B2682" s="3">
        <f>DATE(YEAR(siječanj!B2682),MONTH(siječanj!B2682)+6,DAY(siječanj!B2682))</f>
        <v>42944</v>
      </c>
      <c r="C2682" s="9">
        <v>27.90625</v>
      </c>
      <c r="D2682">
        <v>0.95801363938879336</v>
      </c>
      <c r="E2682" s="6">
        <v>161.4496130634881</v>
      </c>
      <c r="F2682" s="11">
        <v>104.26380250125638</v>
      </c>
      <c r="G2682" s="11">
        <v>103.3849686452177</v>
      </c>
      <c r="H2682" s="11">
        <v>244.55278404853979</v>
      </c>
      <c r="I2682" s="11">
        <v>154.67093138886472</v>
      </c>
    </row>
    <row r="2683" spans="1:9" x14ac:dyDescent="0.25">
      <c r="A2683" s="13"/>
      <c r="B2683" s="3">
        <f>DATE(YEAR(siječanj!B2683),MONTH(siječanj!B2683)+6,DAY(siječanj!B2683))</f>
        <v>42944</v>
      </c>
      <c r="C2683" s="9">
        <v>27.9166666666667</v>
      </c>
      <c r="D2683">
        <v>0.95801363938879336</v>
      </c>
      <c r="E2683" s="6">
        <v>157.49774838399071</v>
      </c>
      <c r="F2683" s="11">
        <v>102.6764573276868</v>
      </c>
      <c r="G2683" s="11">
        <v>92.311591007834437</v>
      </c>
      <c r="H2683" s="11">
        <v>241.5406533430901</v>
      </c>
      <c r="I2683" s="11">
        <v>150.88499112488739</v>
      </c>
    </row>
    <row r="2684" spans="1:9" x14ac:dyDescent="0.25">
      <c r="A2684" s="13"/>
      <c r="B2684" s="3">
        <f>DATE(YEAR(siječanj!B2684),MONTH(siječanj!B2684)+6,DAY(siječanj!B2684))</f>
        <v>42944</v>
      </c>
      <c r="C2684" s="9">
        <v>27.9270833333333</v>
      </c>
      <c r="D2684">
        <v>0.95801363938879336</v>
      </c>
      <c r="E2684" s="6">
        <v>150.91458315628091</v>
      </c>
      <c r="F2684" s="11">
        <v>100.30595854221664</v>
      </c>
      <c r="G2684" s="11">
        <v>87.802672139595373</v>
      </c>
      <c r="H2684" s="11">
        <v>242.31234972131443</v>
      </c>
      <c r="I2684" s="11">
        <v>144.57822904639136</v>
      </c>
    </row>
    <row r="2685" spans="1:9" x14ac:dyDescent="0.25">
      <c r="A2685" s="13"/>
      <c r="B2685" s="3">
        <f>DATE(YEAR(siječanj!B2685),MONTH(siječanj!B2685)+6,DAY(siječanj!B2685))</f>
        <v>42944</v>
      </c>
      <c r="C2685" s="9">
        <v>27.9375</v>
      </c>
      <c r="D2685">
        <v>0.95801363938879336</v>
      </c>
      <c r="E2685" s="6">
        <v>141.7260156209621</v>
      </c>
      <c r="F2685" s="11">
        <v>97.292401495619103</v>
      </c>
      <c r="G2685" s="11">
        <v>83.587811020332438</v>
      </c>
      <c r="H2685" s="11">
        <v>241.49605748450495</v>
      </c>
      <c r="I2685" s="11">
        <v>135.77545602111087</v>
      </c>
    </row>
    <row r="2686" spans="1:9" x14ac:dyDescent="0.25">
      <c r="A2686" s="13"/>
      <c r="B2686" s="3">
        <f>DATE(YEAR(siječanj!B2686),MONTH(siječanj!B2686)+6,DAY(siječanj!B2686))</f>
        <v>42944</v>
      </c>
      <c r="C2686" s="9">
        <v>27.9479166666667</v>
      </c>
      <c r="D2686">
        <v>0.95801363938879336</v>
      </c>
      <c r="E2686" s="6">
        <v>130.531305101849</v>
      </c>
      <c r="F2686" s="11">
        <v>93.019433177158774</v>
      </c>
      <c r="G2686" s="11">
        <v>81.029537047355831</v>
      </c>
      <c r="H2686" s="11">
        <v>238.80475492644482</v>
      </c>
      <c r="I2686" s="11">
        <v>125.05077065479134</v>
      </c>
    </row>
    <row r="2687" spans="1:9" x14ac:dyDescent="0.25">
      <c r="A2687" s="13"/>
      <c r="B2687" s="3">
        <f>DATE(YEAR(siječanj!B2687),MONTH(siječanj!B2687)+6,DAY(siječanj!B2687))</f>
        <v>42944</v>
      </c>
      <c r="C2687" s="9">
        <v>27.9583333333333</v>
      </c>
      <c r="D2687">
        <v>0.95801363938879336</v>
      </c>
      <c r="E2687" s="6">
        <v>119.18627481846782</v>
      </c>
      <c r="F2687" s="11">
        <v>89.657204878482517</v>
      </c>
      <c r="G2687" s="11">
        <v>79.40048363822892</v>
      </c>
      <c r="H2687" s="11">
        <v>239.03664338977387</v>
      </c>
      <c r="I2687" s="11">
        <v>114.18207690403325</v>
      </c>
    </row>
    <row r="2688" spans="1:9" x14ac:dyDescent="0.25">
      <c r="A2688" s="13"/>
      <c r="B2688" s="3">
        <f>DATE(YEAR(siječanj!B2688),MONTH(siječanj!B2688)+6,DAY(siječanj!B2688))</f>
        <v>42944</v>
      </c>
      <c r="C2688" s="9">
        <v>27.96875</v>
      </c>
      <c r="D2688">
        <v>0.95801363938879336</v>
      </c>
      <c r="E2688" s="6">
        <v>109.08611879035084</v>
      </c>
      <c r="F2688" s="11">
        <v>86.483676849010095</v>
      </c>
      <c r="G2688" s="11">
        <v>77.024305696473249</v>
      </c>
      <c r="H2688" s="11">
        <v>239.89508016313684</v>
      </c>
      <c r="I2688" s="11">
        <v>104.50598966914224</v>
      </c>
    </row>
    <row r="2689" spans="1:9" x14ac:dyDescent="0.25">
      <c r="A2689" s="13"/>
      <c r="B2689" s="3">
        <f>DATE(YEAR(siječanj!B2689),MONTH(siječanj!B2689)+6,DAY(siječanj!B2689))</f>
        <v>42944</v>
      </c>
      <c r="C2689" s="9">
        <v>27.9791666666667</v>
      </c>
      <c r="D2689">
        <v>0.95801363938879336</v>
      </c>
      <c r="E2689" s="6">
        <v>99.32039485979216</v>
      </c>
      <c r="F2689" s="11">
        <v>84.215975041185715</v>
      </c>
      <c r="G2689" s="11">
        <v>78.259478038926034</v>
      </c>
      <c r="H2689" s="11">
        <v>239.35351401726163</v>
      </c>
      <c r="I2689" s="11">
        <v>95.150292945161496</v>
      </c>
    </row>
    <row r="2690" spans="1:9" ht="15.75" thickBot="1" x14ac:dyDescent="0.3">
      <c r="A2690" s="13"/>
      <c r="B2690" s="3">
        <f>DATE(YEAR(siječanj!B2690),MONTH(siječanj!B2690)+6,DAY(siječanj!B2690))</f>
        <v>42944</v>
      </c>
      <c r="C2690" s="9">
        <v>27.9895833333333</v>
      </c>
      <c r="D2690">
        <v>0.95801363938879336</v>
      </c>
      <c r="E2690" s="6">
        <v>91.070855407137344</v>
      </c>
      <c r="F2690" s="11">
        <v>82.268768302000808</v>
      </c>
      <c r="G2690" s="11">
        <v>75.29788469216814</v>
      </c>
      <c r="H2690" s="11">
        <v>239.71483148375779</v>
      </c>
      <c r="I2690" s="11">
        <v>87.247121630842216</v>
      </c>
    </row>
    <row r="2691" spans="1:9" x14ac:dyDescent="0.25">
      <c r="A2691" s="14">
        <f t="shared" ref="A2691" si="26">A2595+1</f>
        <v>210</v>
      </c>
      <c r="B2691" s="3">
        <f>DATE(YEAR(siječanj!B2691),MONTH(siječanj!B2691)+6,DAY(siječanj!B2691))</f>
        <v>42945</v>
      </c>
      <c r="C2691" s="9">
        <v>28</v>
      </c>
      <c r="D2691">
        <v>0.9584170362624943</v>
      </c>
      <c r="E2691" s="6">
        <v>88.293604070480242</v>
      </c>
      <c r="F2691" s="11">
        <v>78.758973755548453</v>
      </c>
      <c r="G2691" s="11">
        <v>75.369004499499894</v>
      </c>
      <c r="H2691" s="11">
        <v>239.52173311630736</v>
      </c>
      <c r="I2691" s="11">
        <v>84.622094334163776</v>
      </c>
    </row>
    <row r="2692" spans="1:9" x14ac:dyDescent="0.25">
      <c r="A2692" s="15"/>
      <c r="B2692" s="3">
        <f>DATE(YEAR(siječanj!B2692),MONTH(siječanj!B2692)+6,DAY(siječanj!B2692))</f>
        <v>42945</v>
      </c>
      <c r="C2692" s="9">
        <v>28.0104166666667</v>
      </c>
      <c r="D2692">
        <v>0.9584170362624943</v>
      </c>
      <c r="E2692" s="6">
        <v>81.780812899956686</v>
      </c>
      <c r="F2692" s="11">
        <v>77.857576365010004</v>
      </c>
      <c r="G2692" s="11">
        <v>71.988468095718773</v>
      </c>
      <c r="H2692" s="11">
        <v>239.93689565646372</v>
      </c>
      <c r="I2692" s="11">
        <v>78.380124322714053</v>
      </c>
    </row>
    <row r="2693" spans="1:9" x14ac:dyDescent="0.25">
      <c r="A2693" s="15"/>
      <c r="B2693" s="3">
        <f>DATE(YEAR(siječanj!B2693),MONTH(siječanj!B2693)+6,DAY(siječanj!B2693))</f>
        <v>42945</v>
      </c>
      <c r="C2693" s="9">
        <v>28.0208333333333</v>
      </c>
      <c r="D2693">
        <v>0.9584170362624943</v>
      </c>
      <c r="E2693" s="6">
        <v>76.405907686915754</v>
      </c>
      <c r="F2693" s="11">
        <v>75.055408830069993</v>
      </c>
      <c r="G2693" s="11">
        <v>73.450119748017414</v>
      </c>
      <c r="H2693" s="11">
        <v>238.45421187539023</v>
      </c>
      <c r="I2693" s="11">
        <v>73.228723598239526</v>
      </c>
    </row>
    <row r="2694" spans="1:9" x14ac:dyDescent="0.25">
      <c r="A2694" s="15"/>
      <c r="B2694" s="3">
        <f>DATE(YEAR(siječanj!B2694),MONTH(siječanj!B2694)+6,DAY(siječanj!B2694))</f>
        <v>42945</v>
      </c>
      <c r="C2694" s="9">
        <v>28.03125</v>
      </c>
      <c r="D2694">
        <v>0.9584170362624943</v>
      </c>
      <c r="E2694" s="6">
        <v>73.083085208677119</v>
      </c>
      <c r="F2694" s="11">
        <v>73.614046747454523</v>
      </c>
      <c r="G2694" s="11">
        <v>70.320131138419967</v>
      </c>
      <c r="H2694" s="11">
        <v>236.6094905332213</v>
      </c>
      <c r="I2694" s="11">
        <v>70.04407392661966</v>
      </c>
    </row>
    <row r="2695" spans="1:9" x14ac:dyDescent="0.25">
      <c r="A2695" s="15"/>
      <c r="B2695" s="3">
        <f>DATE(YEAR(siječanj!B2695),MONTH(siječanj!B2695)+6,DAY(siječanj!B2695))</f>
        <v>42945</v>
      </c>
      <c r="C2695" s="9">
        <v>28.0416666666667</v>
      </c>
      <c r="D2695">
        <v>0.9584170362624943</v>
      </c>
      <c r="E2695" s="6">
        <v>70.05325804003067</v>
      </c>
      <c r="F2695" s="11">
        <v>73.336681680236069</v>
      </c>
      <c r="G2695" s="11">
        <v>67.966663622381859</v>
      </c>
      <c r="H2695" s="11">
        <v>237.91576413918241</v>
      </c>
      <c r="I2695" s="11">
        <v>67.140235951257949</v>
      </c>
    </row>
    <row r="2696" spans="1:9" x14ac:dyDescent="0.25">
      <c r="A2696" s="15"/>
      <c r="B2696" s="3">
        <f>DATE(YEAR(siječanj!B2696),MONTH(siječanj!B2696)+6,DAY(siječanj!B2696))</f>
        <v>42945</v>
      </c>
      <c r="C2696" s="9">
        <v>28.0520833333333</v>
      </c>
      <c r="D2696">
        <v>0.9584170362624943</v>
      </c>
      <c r="E2696" s="6">
        <v>68.766611532504967</v>
      </c>
      <c r="F2696" s="11">
        <v>70.350479178727113</v>
      </c>
      <c r="G2696" s="11">
        <v>72.698195940382561</v>
      </c>
      <c r="H2696" s="11">
        <v>238.41214934961056</v>
      </c>
      <c r="I2696" s="11">
        <v>65.90709201879767</v>
      </c>
    </row>
    <row r="2697" spans="1:9" x14ac:dyDescent="0.25">
      <c r="A2697" s="15"/>
      <c r="B2697" s="3">
        <f>DATE(YEAR(siječanj!B2697),MONTH(siječanj!B2697)+6,DAY(siječanj!B2697))</f>
        <v>42945</v>
      </c>
      <c r="C2697" s="9">
        <v>28.0625</v>
      </c>
      <c r="D2697">
        <v>0.9584170362624943</v>
      </c>
      <c r="E2697" s="6">
        <v>65.794106080959921</v>
      </c>
      <c r="F2697" s="11">
        <v>70.498630593328556</v>
      </c>
      <c r="G2697" s="11">
        <v>79.964779028346157</v>
      </c>
      <c r="H2697" s="11">
        <v>238.43526938690394</v>
      </c>
      <c r="I2697" s="11">
        <v>63.058192153653764</v>
      </c>
    </row>
    <row r="2698" spans="1:9" x14ac:dyDescent="0.25">
      <c r="A2698" s="15"/>
      <c r="B2698" s="3">
        <f>DATE(YEAR(siječanj!B2698),MONTH(siječanj!B2698)+6,DAY(siječanj!B2698))</f>
        <v>42945</v>
      </c>
      <c r="C2698" s="9">
        <v>28.0729166666667</v>
      </c>
      <c r="D2698">
        <v>0.9584170362624943</v>
      </c>
      <c r="E2698" s="6">
        <v>64.819503895515822</v>
      </c>
      <c r="F2698" s="11">
        <v>69.680399035843323</v>
      </c>
      <c r="G2698" s="11">
        <v>78.071252716587111</v>
      </c>
      <c r="H2698" s="11">
        <v>238.59969198720131</v>
      </c>
      <c r="I2698" s="11">
        <v>62.124116815545477</v>
      </c>
    </row>
    <row r="2699" spans="1:9" x14ac:dyDescent="0.25">
      <c r="A2699" s="15"/>
      <c r="B2699" s="3">
        <f>DATE(YEAR(siječanj!B2699),MONTH(siječanj!B2699)+6,DAY(siječanj!B2699))</f>
        <v>42945</v>
      </c>
      <c r="C2699" s="9">
        <v>28.0833333333333</v>
      </c>
      <c r="D2699">
        <v>0.9584170362624943</v>
      </c>
      <c r="E2699" s="6">
        <v>63.600712485467149</v>
      </c>
      <c r="F2699" s="11">
        <v>70.791438453547215</v>
      </c>
      <c r="G2699" s="11">
        <v>70.881926739218514</v>
      </c>
      <c r="H2699" s="11">
        <v>238.45881347990581</v>
      </c>
      <c r="I2699" s="11">
        <v>60.956006364504439</v>
      </c>
    </row>
    <row r="2700" spans="1:9" x14ac:dyDescent="0.25">
      <c r="A2700" s="15"/>
      <c r="B2700" s="3">
        <f>DATE(YEAR(siječanj!B2700),MONTH(siječanj!B2700)+6,DAY(siječanj!B2700))</f>
        <v>42945</v>
      </c>
      <c r="C2700" s="9">
        <v>28.09375</v>
      </c>
      <c r="D2700">
        <v>0.9584170362624943</v>
      </c>
      <c r="E2700" s="6">
        <v>63.211429990616679</v>
      </c>
      <c r="F2700" s="11">
        <v>71.568034990610414</v>
      </c>
      <c r="G2700" s="11">
        <v>66.453834392284335</v>
      </c>
      <c r="H2700" s="11">
        <v>238.75449632394154</v>
      </c>
      <c r="I2700" s="11">
        <v>60.582911389520987</v>
      </c>
    </row>
    <row r="2701" spans="1:9" x14ac:dyDescent="0.25">
      <c r="A2701" s="15"/>
      <c r="B2701" s="3">
        <f>DATE(YEAR(siječanj!B2701),MONTH(siječanj!B2701)+6,DAY(siječanj!B2701))</f>
        <v>42945</v>
      </c>
      <c r="C2701" s="9">
        <v>28.1041666666667</v>
      </c>
      <c r="D2701">
        <v>0.9584170362624943</v>
      </c>
      <c r="E2701" s="6">
        <v>63.411430230535878</v>
      </c>
      <c r="F2701" s="11">
        <v>71.463029609397793</v>
      </c>
      <c r="G2701" s="11">
        <v>67.17839271781007</v>
      </c>
      <c r="H2701" s="11">
        <v>239.14670284835211</v>
      </c>
      <c r="I2701" s="11">
        <v>60.774595026716135</v>
      </c>
    </row>
    <row r="2702" spans="1:9" x14ac:dyDescent="0.25">
      <c r="A2702" s="15"/>
      <c r="B2702" s="3">
        <f>DATE(YEAR(siječanj!B2702),MONTH(siječanj!B2702)+6,DAY(siječanj!B2702))</f>
        <v>42945</v>
      </c>
      <c r="C2702" s="9">
        <v>28.1145833333333</v>
      </c>
      <c r="D2702">
        <v>0.9584170362624943</v>
      </c>
      <c r="E2702" s="6">
        <v>61.380567101163876</v>
      </c>
      <c r="F2702" s="11">
        <v>69.287427448692952</v>
      </c>
      <c r="G2702" s="11">
        <v>64.729817031554916</v>
      </c>
      <c r="H2702" s="11">
        <v>238.74446900664677</v>
      </c>
      <c r="I2702" s="11">
        <v>58.828181205208644</v>
      </c>
    </row>
    <row r="2703" spans="1:9" x14ac:dyDescent="0.25">
      <c r="A2703" s="15"/>
      <c r="B2703" s="3">
        <f>DATE(YEAR(siječanj!B2703),MONTH(siječanj!B2703)+6,DAY(siječanj!B2703))</f>
        <v>42945</v>
      </c>
      <c r="C2703" s="9">
        <v>28.125</v>
      </c>
      <c r="D2703">
        <v>0.9584170362624943</v>
      </c>
      <c r="E2703" s="6">
        <v>60.5403967733589</v>
      </c>
      <c r="F2703" s="11">
        <v>67.99573180163766</v>
      </c>
      <c r="G2703" s="11">
        <v>64.877520929280479</v>
      </c>
      <c r="H2703" s="11">
        <v>238.37310221996529</v>
      </c>
      <c r="I2703" s="11">
        <v>58.022947649678109</v>
      </c>
    </row>
    <row r="2704" spans="1:9" x14ac:dyDescent="0.25">
      <c r="A2704" s="15"/>
      <c r="B2704" s="3">
        <f>DATE(YEAR(siječanj!B2704),MONTH(siječanj!B2704)+6,DAY(siječanj!B2704))</f>
        <v>42945</v>
      </c>
      <c r="C2704" s="9">
        <v>28.1354166666667</v>
      </c>
      <c r="D2704">
        <v>0.9584170362624943</v>
      </c>
      <c r="E2704" s="6">
        <v>60.277343140877157</v>
      </c>
      <c r="F2704" s="11">
        <v>67.151740879861691</v>
      </c>
      <c r="G2704" s="11">
        <v>61.822922600434246</v>
      </c>
      <c r="H2704" s="11">
        <v>237.99710682522073</v>
      </c>
      <c r="I2704" s="11">
        <v>57.770832566856875</v>
      </c>
    </row>
    <row r="2705" spans="1:9" x14ac:dyDescent="0.25">
      <c r="A2705" s="15"/>
      <c r="B2705" s="3">
        <f>DATE(YEAR(siječanj!B2705),MONTH(siječanj!B2705)+6,DAY(siječanj!B2705))</f>
        <v>42945</v>
      </c>
      <c r="C2705" s="9">
        <v>28.1458333333333</v>
      </c>
      <c r="D2705">
        <v>0.9584170362624943</v>
      </c>
      <c r="E2705" s="6">
        <v>62.653532024926413</v>
      </c>
      <c r="F2705" s="11">
        <v>67.296677884915724</v>
      </c>
      <c r="G2705" s="11">
        <v>62.734256050008234</v>
      </c>
      <c r="H2705" s="11">
        <v>235.49743344160225</v>
      </c>
      <c r="I2705" s="11">
        <v>60.048212474707249</v>
      </c>
    </row>
    <row r="2706" spans="1:9" x14ac:dyDescent="0.25">
      <c r="A2706" s="15"/>
      <c r="B2706" s="3">
        <f>DATE(YEAR(siječanj!B2706),MONTH(siječanj!B2706)+6,DAY(siječanj!B2706))</f>
        <v>42945</v>
      </c>
      <c r="C2706" s="9">
        <v>28.15625</v>
      </c>
      <c r="D2706">
        <v>0.9584170362624943</v>
      </c>
      <c r="E2706" s="6">
        <v>62.633181847669967</v>
      </c>
      <c r="F2706" s="11">
        <v>65.717717430514682</v>
      </c>
      <c r="G2706" s="11">
        <v>60.982055968353947</v>
      </c>
      <c r="H2706" s="11">
        <v>238.50431045687148</v>
      </c>
      <c r="I2706" s="11">
        <v>60.028708518133705</v>
      </c>
    </row>
    <row r="2707" spans="1:9" x14ac:dyDescent="0.25">
      <c r="A2707" s="15"/>
      <c r="B2707" s="3">
        <f>DATE(YEAR(siječanj!B2707),MONTH(siječanj!B2707)+6,DAY(siječanj!B2707))</f>
        <v>42945</v>
      </c>
      <c r="C2707" s="9">
        <v>28.1666666666667</v>
      </c>
      <c r="D2707">
        <v>0.9584170362624943</v>
      </c>
      <c r="E2707" s="6">
        <v>63.195109354896573</v>
      </c>
      <c r="F2707" s="11">
        <v>65.577966767049602</v>
      </c>
      <c r="G2707" s="11">
        <v>59.93434378836848</v>
      </c>
      <c r="H2707" s="11">
        <v>232.56039660127948</v>
      </c>
      <c r="I2707" s="11">
        <v>60.567269414204205</v>
      </c>
    </row>
    <row r="2708" spans="1:9" x14ac:dyDescent="0.25">
      <c r="A2708" s="15"/>
      <c r="B2708" s="3">
        <f>DATE(YEAR(siječanj!B2708),MONTH(siječanj!B2708)+6,DAY(siječanj!B2708))</f>
        <v>42945</v>
      </c>
      <c r="C2708" s="9">
        <v>28.1770833333333</v>
      </c>
      <c r="D2708">
        <v>0.9584170362624943</v>
      </c>
      <c r="E2708" s="6">
        <v>64.879886476188162</v>
      </c>
      <c r="F2708" s="11">
        <v>65.517614424200659</v>
      </c>
      <c r="G2708" s="11">
        <v>61.376349660508573</v>
      </c>
      <c r="H2708" s="11">
        <v>184.59482133437371</v>
      </c>
      <c r="I2708" s="11">
        <v>62.181988509555339</v>
      </c>
    </row>
    <row r="2709" spans="1:9" x14ac:dyDescent="0.25">
      <c r="A2709" s="15"/>
      <c r="B2709" s="3">
        <f>DATE(YEAR(siječanj!B2709),MONTH(siječanj!B2709)+6,DAY(siječanj!B2709))</f>
        <v>42945</v>
      </c>
      <c r="C2709" s="9">
        <v>28.1875</v>
      </c>
      <c r="D2709">
        <v>0.9584170362624943</v>
      </c>
      <c r="E2709" s="6">
        <v>66.608111186222359</v>
      </c>
      <c r="F2709" s="11">
        <v>64.866716530810507</v>
      </c>
      <c r="G2709" s="11">
        <v>58.703930660195539</v>
      </c>
      <c r="H2709" s="11">
        <v>115.59667200537304</v>
      </c>
      <c r="I2709" s="11">
        <v>63.838348514141927</v>
      </c>
    </row>
    <row r="2710" spans="1:9" x14ac:dyDescent="0.25">
      <c r="A2710" s="15"/>
      <c r="B2710" s="3">
        <f>DATE(YEAR(siječanj!B2710),MONTH(siječanj!B2710)+6,DAY(siječanj!B2710))</f>
        <v>42945</v>
      </c>
      <c r="C2710" s="9">
        <v>28.1979166666667</v>
      </c>
      <c r="D2710">
        <v>0.9584170362624943</v>
      </c>
      <c r="E2710" s="6">
        <v>67.575657703986181</v>
      </c>
      <c r="F2710" s="11">
        <v>64.755326418414583</v>
      </c>
      <c r="G2710" s="11">
        <v>61.272872804575528</v>
      </c>
      <c r="H2710" s="11">
        <v>73.442507187005759</v>
      </c>
      <c r="I2710" s="11">
        <v>64.765661580143231</v>
      </c>
    </row>
    <row r="2711" spans="1:9" x14ac:dyDescent="0.25">
      <c r="A2711" s="15"/>
      <c r="B2711" s="3">
        <f>DATE(YEAR(siječanj!B2711),MONTH(siječanj!B2711)+6,DAY(siječanj!B2711))</f>
        <v>42945</v>
      </c>
      <c r="C2711" s="9">
        <v>28.2083333333333</v>
      </c>
      <c r="D2711">
        <v>0.9584170362624943</v>
      </c>
      <c r="E2711" s="6">
        <v>69.158769293816206</v>
      </c>
      <c r="F2711" s="11">
        <v>67.350665536541129</v>
      </c>
      <c r="G2711" s="11">
        <v>60.008271852611159</v>
      </c>
      <c r="H2711" s="11">
        <v>62.359273175787401</v>
      </c>
      <c r="I2711" s="11">
        <v>66.282942698140928</v>
      </c>
    </row>
    <row r="2712" spans="1:9" x14ac:dyDescent="0.25">
      <c r="A2712" s="15"/>
      <c r="B2712" s="3">
        <f>DATE(YEAR(siječanj!B2712),MONTH(siječanj!B2712)+6,DAY(siječanj!B2712))</f>
        <v>42945</v>
      </c>
      <c r="C2712" s="9">
        <v>28.21875</v>
      </c>
      <c r="D2712">
        <v>0.9584170362624943</v>
      </c>
      <c r="E2712" s="6">
        <v>69.223536730278582</v>
      </c>
      <c r="F2712" s="11">
        <v>68.589583945541222</v>
      </c>
      <c r="G2712" s="11">
        <v>67.671816677098391</v>
      </c>
      <c r="H2712" s="11">
        <v>26.416033290420334</v>
      </c>
      <c r="I2712" s="11">
        <v>66.345016912641512</v>
      </c>
    </row>
    <row r="2713" spans="1:9" x14ac:dyDescent="0.25">
      <c r="A2713" s="15"/>
      <c r="B2713" s="3">
        <f>DATE(YEAR(siječanj!B2713),MONTH(siječanj!B2713)+6,DAY(siječanj!B2713))</f>
        <v>42945</v>
      </c>
      <c r="C2713" s="9">
        <v>28.2291666666667</v>
      </c>
      <c r="D2713">
        <v>0.9584170362624943</v>
      </c>
      <c r="E2713" s="6">
        <v>73.508364610419605</v>
      </c>
      <c r="F2713" s="11">
        <v>75.370445013667606</v>
      </c>
      <c r="G2713" s="11">
        <v>67.590978137575618</v>
      </c>
      <c r="H2713" s="11">
        <v>8.8281657615256837</v>
      </c>
      <c r="I2713" s="11">
        <v>70.45166895042118</v>
      </c>
    </row>
    <row r="2714" spans="1:9" x14ac:dyDescent="0.25">
      <c r="A2714" s="15"/>
      <c r="B2714" s="3">
        <f>DATE(YEAR(siječanj!B2714),MONTH(siječanj!B2714)+6,DAY(siječanj!B2714))</f>
        <v>42945</v>
      </c>
      <c r="C2714" s="9">
        <v>28.2395833333333</v>
      </c>
      <c r="D2714">
        <v>0.9584170362624943</v>
      </c>
      <c r="E2714" s="6">
        <v>74.905056309306261</v>
      </c>
      <c r="F2714" s="11">
        <v>75.335791915230104</v>
      </c>
      <c r="G2714" s="11">
        <v>68.812421669138658</v>
      </c>
      <c r="H2714" s="11">
        <v>3.3512832601278393</v>
      </c>
      <c r="I2714" s="11">
        <v>71.790282069040558</v>
      </c>
    </row>
    <row r="2715" spans="1:9" x14ac:dyDescent="0.25">
      <c r="A2715" s="15"/>
      <c r="B2715" s="3">
        <f>DATE(YEAR(siječanj!B2715),MONTH(siječanj!B2715)+6,DAY(siječanj!B2715))</f>
        <v>42945</v>
      </c>
      <c r="C2715" s="9">
        <v>28.25</v>
      </c>
      <c r="D2715">
        <v>0.9584170362624943</v>
      </c>
      <c r="E2715" s="6">
        <v>78.841241506736907</v>
      </c>
      <c r="F2715" s="11">
        <v>74.104164043595006</v>
      </c>
      <c r="G2715" s="11">
        <v>71.434908980239555</v>
      </c>
      <c r="H2715" s="11">
        <v>2.5017026502044457</v>
      </c>
      <c r="I2715" s="11">
        <v>75.562789020142333</v>
      </c>
    </row>
    <row r="2716" spans="1:9" x14ac:dyDescent="0.25">
      <c r="A2716" s="15"/>
      <c r="B2716" s="3">
        <f>DATE(YEAR(siječanj!B2716),MONTH(siječanj!B2716)+6,DAY(siječanj!B2716))</f>
        <v>42945</v>
      </c>
      <c r="C2716" s="9">
        <v>28.2604166666667</v>
      </c>
      <c r="D2716">
        <v>0.9584170362624943</v>
      </c>
      <c r="E2716" s="6">
        <v>82.396521884220618</v>
      </c>
      <c r="F2716" s="11">
        <v>79.233604170777241</v>
      </c>
      <c r="G2716" s="11">
        <v>78.448043877438153</v>
      </c>
      <c r="H2716" s="11">
        <v>3.2797538632673056</v>
      </c>
      <c r="I2716" s="11">
        <v>78.970230302612478</v>
      </c>
    </row>
    <row r="2717" spans="1:9" x14ac:dyDescent="0.25">
      <c r="A2717" s="15"/>
      <c r="B2717" s="3">
        <f>DATE(YEAR(siječanj!B2717),MONTH(siječanj!B2717)+6,DAY(siječanj!B2717))</f>
        <v>42945</v>
      </c>
      <c r="C2717" s="9">
        <v>28.2708333333333</v>
      </c>
      <c r="D2717">
        <v>0.9584170362624943</v>
      </c>
      <c r="E2717" s="6">
        <v>86.24709818146431</v>
      </c>
      <c r="F2717" s="11">
        <v>83.023577394800029</v>
      </c>
      <c r="G2717" s="11">
        <v>80.438140575922787</v>
      </c>
      <c r="H2717" s="11">
        <v>3.7400293299363594</v>
      </c>
      <c r="I2717" s="11">
        <v>82.66068822531939</v>
      </c>
    </row>
    <row r="2718" spans="1:9" x14ac:dyDescent="0.25">
      <c r="A2718" s="15"/>
      <c r="B2718" s="3">
        <f>DATE(YEAR(siječanj!B2718),MONTH(siječanj!B2718)+6,DAY(siječanj!B2718))</f>
        <v>42945</v>
      </c>
      <c r="C2718" s="9">
        <v>28.28125</v>
      </c>
      <c r="D2718">
        <v>0.9584170362624943</v>
      </c>
      <c r="E2718" s="6">
        <v>89.160734611657929</v>
      </c>
      <c r="F2718" s="11">
        <v>89.21391295234497</v>
      </c>
      <c r="G2718" s="11">
        <v>79.621210227783649</v>
      </c>
      <c r="H2718" s="11">
        <v>2.3568726237954571</v>
      </c>
      <c r="I2718" s="11">
        <v>85.453167017491992</v>
      </c>
    </row>
    <row r="2719" spans="1:9" x14ac:dyDescent="0.25">
      <c r="A2719" s="15"/>
      <c r="B2719" s="3">
        <f>DATE(YEAR(siječanj!B2719),MONTH(siječanj!B2719)+6,DAY(siječanj!B2719))</f>
        <v>42945</v>
      </c>
      <c r="C2719" s="9">
        <v>28.2916666666667</v>
      </c>
      <c r="D2719">
        <v>0.9584170362624943</v>
      </c>
      <c r="E2719" s="6">
        <v>94.481898047578198</v>
      </c>
      <c r="F2719" s="11">
        <v>97.143528642465895</v>
      </c>
      <c r="G2719" s="11">
        <v>83.499413021764155</v>
      </c>
      <c r="H2719" s="11">
        <v>1.7025526653830587</v>
      </c>
      <c r="I2719" s="11">
        <v>90.553060707215039</v>
      </c>
    </row>
    <row r="2720" spans="1:9" x14ac:dyDescent="0.25">
      <c r="A2720" s="15"/>
      <c r="B2720" s="3">
        <f>DATE(YEAR(siječanj!B2720),MONTH(siječanj!B2720)+6,DAY(siječanj!B2720))</f>
        <v>42945</v>
      </c>
      <c r="C2720" s="9">
        <v>28.3020833333333</v>
      </c>
      <c r="D2720">
        <v>0.9584170362624943</v>
      </c>
      <c r="E2720" s="6">
        <v>96.361018170671471</v>
      </c>
      <c r="F2720" s="11">
        <v>108.10385558474904</v>
      </c>
      <c r="G2720" s="11">
        <v>93.514442356339558</v>
      </c>
      <c r="H2720" s="11">
        <v>1.5485744371692145</v>
      </c>
      <c r="I2720" s="11">
        <v>92.354041446371312</v>
      </c>
    </row>
    <row r="2721" spans="1:9" x14ac:dyDescent="0.25">
      <c r="A2721" s="15"/>
      <c r="B2721" s="3">
        <f>DATE(YEAR(siječanj!B2721),MONTH(siječanj!B2721)+6,DAY(siječanj!B2721))</f>
        <v>42945</v>
      </c>
      <c r="C2721" s="9">
        <v>28.3125</v>
      </c>
      <c r="D2721">
        <v>0.9584170362624943</v>
      </c>
      <c r="E2721" s="6">
        <v>95.891438624477061</v>
      </c>
      <c r="F2721" s="11">
        <v>114.02478995508889</v>
      </c>
      <c r="G2721" s="11">
        <v>105.2155635620928</v>
      </c>
      <c r="H2721" s="11">
        <v>1.4549481374250586</v>
      </c>
      <c r="I2721" s="11">
        <v>91.903988409418176</v>
      </c>
    </row>
    <row r="2722" spans="1:9" x14ac:dyDescent="0.25">
      <c r="A2722" s="15"/>
      <c r="B2722" s="3">
        <f>DATE(YEAR(siječanj!B2722),MONTH(siječanj!B2722)+6,DAY(siječanj!B2722))</f>
        <v>42945</v>
      </c>
      <c r="C2722" s="9">
        <v>28.3229166666667</v>
      </c>
      <c r="D2722">
        <v>0.9584170362624943</v>
      </c>
      <c r="E2722" s="6">
        <v>100.57619353961071</v>
      </c>
      <c r="F2722" s="11">
        <v>121.52316975887101</v>
      </c>
      <c r="G2722" s="11">
        <v>114.41751238432278</v>
      </c>
      <c r="H2722" s="11">
        <v>1.8915394926979394</v>
      </c>
      <c r="I2722" s="11">
        <v>96.393937330796732</v>
      </c>
    </row>
    <row r="2723" spans="1:9" x14ac:dyDescent="0.25">
      <c r="A2723" s="15"/>
      <c r="B2723" s="3">
        <f>DATE(YEAR(siječanj!B2723),MONTH(siječanj!B2723)+6,DAY(siječanj!B2723))</f>
        <v>42945</v>
      </c>
      <c r="C2723" s="9">
        <v>28.3333333333333</v>
      </c>
      <c r="D2723">
        <v>0.9584170362624943</v>
      </c>
      <c r="E2723" s="6">
        <v>104.97011083562019</v>
      </c>
      <c r="F2723" s="11">
        <v>127.25918339641999</v>
      </c>
      <c r="G2723" s="11">
        <v>125.48256940886156</v>
      </c>
      <c r="H2723" s="11">
        <v>1.931448735599544</v>
      </c>
      <c r="I2723" s="11">
        <v>100.60514252322064</v>
      </c>
    </row>
    <row r="2724" spans="1:9" x14ac:dyDescent="0.25">
      <c r="A2724" s="15"/>
      <c r="B2724" s="3">
        <f>DATE(YEAR(siječanj!B2724),MONTH(siječanj!B2724)+6,DAY(siječanj!B2724))</f>
        <v>42945</v>
      </c>
      <c r="C2724" s="9">
        <v>28.34375</v>
      </c>
      <c r="D2724">
        <v>0.9584170362624943</v>
      </c>
      <c r="E2724" s="6">
        <v>107.04058753428778</v>
      </c>
      <c r="F2724" s="11">
        <v>144.17712184341744</v>
      </c>
      <c r="G2724" s="11">
        <v>147.713247899073</v>
      </c>
      <c r="H2724" s="11">
        <v>1.503673538510746</v>
      </c>
      <c r="I2724" s="11">
        <v>102.58952266440819</v>
      </c>
    </row>
    <row r="2725" spans="1:9" x14ac:dyDescent="0.25">
      <c r="A2725" s="15"/>
      <c r="B2725" s="3">
        <f>DATE(YEAR(siječanj!B2725),MONTH(siječanj!B2725)+6,DAY(siječanj!B2725))</f>
        <v>42945</v>
      </c>
      <c r="C2725" s="9">
        <v>28.3541666666667</v>
      </c>
      <c r="D2725">
        <v>0.9584170362624943</v>
      </c>
      <c r="E2725" s="6">
        <v>107.08874651063461</v>
      </c>
      <c r="F2725" s="11">
        <v>151.0547358373224</v>
      </c>
      <c r="G2725" s="11">
        <v>155.09937620027307</v>
      </c>
      <c r="H2725" s="11">
        <v>1.5996071413667206</v>
      </c>
      <c r="I2725" s="11">
        <v>102.63567904778795</v>
      </c>
    </row>
    <row r="2726" spans="1:9" x14ac:dyDescent="0.25">
      <c r="A2726" s="15"/>
      <c r="B2726" s="3">
        <f>DATE(YEAR(siječanj!B2726),MONTH(siječanj!B2726)+6,DAY(siječanj!B2726))</f>
        <v>42945</v>
      </c>
      <c r="C2726" s="9">
        <v>28.3645833333333</v>
      </c>
      <c r="D2726">
        <v>0.9584170362624943</v>
      </c>
      <c r="E2726" s="6">
        <v>108.17407970349912</v>
      </c>
      <c r="F2726" s="11">
        <v>153.36273399625603</v>
      </c>
      <c r="G2726" s="11">
        <v>161.35884464824446</v>
      </c>
      <c r="H2726" s="11">
        <v>1.6520980371277423</v>
      </c>
      <c r="I2726" s="11">
        <v>103.67588086985046</v>
      </c>
    </row>
    <row r="2727" spans="1:9" x14ac:dyDescent="0.25">
      <c r="A2727" s="15"/>
      <c r="B2727" s="3">
        <f>DATE(YEAR(siječanj!B2727),MONTH(siječanj!B2727)+6,DAY(siječanj!B2727))</f>
        <v>42945</v>
      </c>
      <c r="C2727" s="9">
        <v>28.375</v>
      </c>
      <c r="D2727">
        <v>0.9584170362624943</v>
      </c>
      <c r="E2727" s="6">
        <v>110.62259290313828</v>
      </c>
      <c r="F2727" s="11">
        <v>155.45206813813496</v>
      </c>
      <c r="G2727" s="11">
        <v>163.45562306076303</v>
      </c>
      <c r="H2727" s="11">
        <v>1.5121866568843039</v>
      </c>
      <c r="I2727" s="11">
        <v>106.02257763389822</v>
      </c>
    </row>
    <row r="2728" spans="1:9" x14ac:dyDescent="0.25">
      <c r="A2728" s="15"/>
      <c r="B2728" s="3">
        <f>DATE(YEAR(siječanj!B2728),MONTH(siječanj!B2728)+6,DAY(siječanj!B2728))</f>
        <v>42945</v>
      </c>
      <c r="C2728" s="9">
        <v>28.3854166666667</v>
      </c>
      <c r="D2728">
        <v>0.9584170362624943</v>
      </c>
      <c r="E2728" s="6">
        <v>113.72221748768209</v>
      </c>
      <c r="F2728" s="11">
        <v>160.85599960230439</v>
      </c>
      <c r="G2728" s="11">
        <v>170.39688500897617</v>
      </c>
      <c r="H2728" s="11">
        <v>1.5866824434412634</v>
      </c>
      <c r="I2728" s="11">
        <v>108.99331064174307</v>
      </c>
    </row>
    <row r="2729" spans="1:9" x14ac:dyDescent="0.25">
      <c r="A2729" s="15"/>
      <c r="B2729" s="3">
        <f>DATE(YEAR(siječanj!B2729),MONTH(siječanj!B2729)+6,DAY(siječanj!B2729))</f>
        <v>42945</v>
      </c>
      <c r="C2729" s="9">
        <v>28.3958333333333</v>
      </c>
      <c r="D2729">
        <v>0.9584170362624943</v>
      </c>
      <c r="E2729" s="6">
        <v>112.38131508911555</v>
      </c>
      <c r="F2729" s="11">
        <v>162.03192440175758</v>
      </c>
      <c r="G2729" s="11">
        <v>168.50507730237371</v>
      </c>
      <c r="H2729" s="11">
        <v>1.6874136765648553</v>
      </c>
      <c r="I2729" s="11">
        <v>107.70816693899165</v>
      </c>
    </row>
    <row r="2730" spans="1:9" x14ac:dyDescent="0.25">
      <c r="A2730" s="15"/>
      <c r="B2730" s="3">
        <f>DATE(YEAR(siječanj!B2730),MONTH(siječanj!B2730)+6,DAY(siječanj!B2730))</f>
        <v>42945</v>
      </c>
      <c r="C2730" s="9">
        <v>28.40625</v>
      </c>
      <c r="D2730">
        <v>0.9584170362624943</v>
      </c>
      <c r="E2730" s="6">
        <v>115.3996332519355</v>
      </c>
      <c r="F2730" s="11">
        <v>161.24432191878768</v>
      </c>
      <c r="G2730" s="11">
        <v>164.75230864839011</v>
      </c>
      <c r="H2730" s="11">
        <v>2.1050865465047681</v>
      </c>
      <c r="I2730" s="11">
        <v>110.60097448709881</v>
      </c>
    </row>
    <row r="2731" spans="1:9" x14ac:dyDescent="0.25">
      <c r="A2731" s="15"/>
      <c r="B2731" s="3">
        <f>DATE(YEAR(siječanj!B2731),MONTH(siječanj!B2731)+6,DAY(siječanj!B2731))</f>
        <v>42945</v>
      </c>
      <c r="C2731" s="9">
        <v>28.4166666666667</v>
      </c>
      <c r="D2731">
        <v>0.9584170362624943</v>
      </c>
      <c r="E2731" s="6">
        <v>115.44666078065879</v>
      </c>
      <c r="F2731" s="11">
        <v>162.95610722655664</v>
      </c>
      <c r="G2731" s="11">
        <v>158.75258593735202</v>
      </c>
      <c r="H2731" s="11">
        <v>2.0038912524172043</v>
      </c>
      <c r="I2731" s="11">
        <v>110.64604647180053</v>
      </c>
    </row>
    <row r="2732" spans="1:9" x14ac:dyDescent="0.25">
      <c r="A2732" s="15"/>
      <c r="B2732" s="3">
        <f>DATE(YEAR(siječanj!B2732),MONTH(siječanj!B2732)+6,DAY(siječanj!B2732))</f>
        <v>42945</v>
      </c>
      <c r="C2732" s="9">
        <v>28.4270833333333</v>
      </c>
      <c r="D2732">
        <v>0.9584170362624943</v>
      </c>
      <c r="E2732" s="6">
        <v>117.10817375081444</v>
      </c>
      <c r="F2732" s="11">
        <v>162.01063795648793</v>
      </c>
      <c r="G2732" s="11">
        <v>162.65464489382114</v>
      </c>
      <c r="H2732" s="11">
        <v>2.34387291601591</v>
      </c>
      <c r="I2732" s="11">
        <v>112.23846880836881</v>
      </c>
    </row>
    <row r="2733" spans="1:9" x14ac:dyDescent="0.25">
      <c r="A2733" s="15"/>
      <c r="B2733" s="3">
        <f>DATE(YEAR(siječanj!B2733),MONTH(siječanj!B2733)+6,DAY(siječanj!B2733))</f>
        <v>42945</v>
      </c>
      <c r="C2733" s="9">
        <v>28.4375</v>
      </c>
      <c r="D2733">
        <v>0.9584170362624943</v>
      </c>
      <c r="E2733" s="6">
        <v>118.01574659704706</v>
      </c>
      <c r="F2733" s="11">
        <v>163.02465190496036</v>
      </c>
      <c r="G2733" s="11">
        <v>159.48460757618022</v>
      </c>
      <c r="H2733" s="11">
        <v>2.4273738855892599</v>
      </c>
      <c r="I2733" s="11">
        <v>113.10830208584738</v>
      </c>
    </row>
    <row r="2734" spans="1:9" x14ac:dyDescent="0.25">
      <c r="A2734" s="15"/>
      <c r="B2734" s="3">
        <f>DATE(YEAR(siječanj!B2734),MONTH(siječanj!B2734)+6,DAY(siječanj!B2734))</f>
        <v>42945</v>
      </c>
      <c r="C2734" s="9">
        <v>28.4479166666667</v>
      </c>
      <c r="D2734">
        <v>0.9584170362624943</v>
      </c>
      <c r="E2734" s="6">
        <v>120.2171337707501</v>
      </c>
      <c r="F2734" s="11">
        <v>163.03337329545306</v>
      </c>
      <c r="G2734" s="11">
        <v>157.45753482735637</v>
      </c>
      <c r="H2734" s="11">
        <v>2.6630108413599962</v>
      </c>
      <c r="I2734" s="11">
        <v>115.21814905653412</v>
      </c>
    </row>
    <row r="2735" spans="1:9" x14ac:dyDescent="0.25">
      <c r="A2735" s="15"/>
      <c r="B2735" s="3">
        <f>DATE(YEAR(siječanj!B2735),MONTH(siječanj!B2735)+6,DAY(siječanj!B2735))</f>
        <v>42945</v>
      </c>
      <c r="C2735" s="9">
        <v>28.4583333333333</v>
      </c>
      <c r="D2735">
        <v>0.9584170362624943</v>
      </c>
      <c r="E2735" s="6">
        <v>121.38802425390996</v>
      </c>
      <c r="F2735" s="11">
        <v>161.12330060172542</v>
      </c>
      <c r="G2735" s="11">
        <v>162.4948827174909</v>
      </c>
      <c r="H2735" s="11">
        <v>2.5821702212783828</v>
      </c>
      <c r="I2735" s="11">
        <v>116.34035044319216</v>
      </c>
    </row>
    <row r="2736" spans="1:9" x14ac:dyDescent="0.25">
      <c r="A2736" s="15"/>
      <c r="B2736" s="3">
        <f>DATE(YEAR(siječanj!B2736),MONTH(siječanj!B2736)+6,DAY(siječanj!B2736))</f>
        <v>42945</v>
      </c>
      <c r="C2736" s="9">
        <v>28.46875</v>
      </c>
      <c r="D2736">
        <v>0.9584170362624943</v>
      </c>
      <c r="E2736" s="6">
        <v>123.34812823690459</v>
      </c>
      <c r="F2736" s="11">
        <v>157.60157025523293</v>
      </c>
      <c r="G2736" s="11">
        <v>161.00970740673159</v>
      </c>
      <c r="H2736" s="11">
        <v>2.9781842458825616</v>
      </c>
      <c r="I2736" s="11">
        <v>118.21894749334018</v>
      </c>
    </row>
    <row r="2737" spans="1:9" x14ac:dyDescent="0.25">
      <c r="A2737" s="15"/>
      <c r="B2737" s="3">
        <f>DATE(YEAR(siječanj!B2737),MONTH(siječanj!B2737)+6,DAY(siječanj!B2737))</f>
        <v>42945</v>
      </c>
      <c r="C2737" s="9">
        <v>28.4791666666667</v>
      </c>
      <c r="D2737">
        <v>0.9584170362624943</v>
      </c>
      <c r="E2737" s="6">
        <v>125.73518497312701</v>
      </c>
      <c r="F2737" s="11">
        <v>154.98450381272175</v>
      </c>
      <c r="G2737" s="11">
        <v>163.02374840130261</v>
      </c>
      <c r="H2737" s="11">
        <v>3.7975418853958813</v>
      </c>
      <c r="I2737" s="11">
        <v>120.50674333586089</v>
      </c>
    </row>
    <row r="2738" spans="1:9" x14ac:dyDescent="0.25">
      <c r="A2738" s="15"/>
      <c r="B2738" s="3">
        <f>DATE(YEAR(siječanj!B2738),MONTH(siječanj!B2738)+6,DAY(siječanj!B2738))</f>
        <v>42945</v>
      </c>
      <c r="C2738" s="9">
        <v>28.4895833333333</v>
      </c>
      <c r="D2738">
        <v>0.9584170362624943</v>
      </c>
      <c r="E2738" s="6">
        <v>126.54565380831703</v>
      </c>
      <c r="F2738" s="11">
        <v>153.37553151456638</v>
      </c>
      <c r="G2738" s="11">
        <v>157.53659867670578</v>
      </c>
      <c r="H2738" s="11">
        <v>3.9226803249090776</v>
      </c>
      <c r="I2738" s="11">
        <v>121.28351047486683</v>
      </c>
    </row>
    <row r="2739" spans="1:9" x14ac:dyDescent="0.25">
      <c r="A2739" s="15"/>
      <c r="B2739" s="3">
        <f>DATE(YEAR(siječanj!B2739),MONTH(siječanj!B2739)+6,DAY(siječanj!B2739))</f>
        <v>42945</v>
      </c>
      <c r="C2739" s="9">
        <v>28.5</v>
      </c>
      <c r="D2739">
        <v>0.9584170362624943</v>
      </c>
      <c r="E2739" s="6">
        <v>125.84111129813917</v>
      </c>
      <c r="F2739" s="11">
        <v>144.0842406378668</v>
      </c>
      <c r="G2739" s="11">
        <v>149.73679129791321</v>
      </c>
      <c r="H2739" s="11">
        <v>3.7163502191971256</v>
      </c>
      <c r="I2739" s="11">
        <v>120.60826493034124</v>
      </c>
    </row>
    <row r="2740" spans="1:9" x14ac:dyDescent="0.25">
      <c r="A2740" s="15"/>
      <c r="B2740" s="3">
        <f>DATE(YEAR(siječanj!B2740),MONTH(siječanj!B2740)+6,DAY(siječanj!B2740))</f>
        <v>42945</v>
      </c>
      <c r="C2740" s="9">
        <v>28.5104166666667</v>
      </c>
      <c r="D2740">
        <v>0.9584170362624943</v>
      </c>
      <c r="E2740" s="6">
        <v>122.27442811210594</v>
      </c>
      <c r="F2740" s="11">
        <v>138.86004757289123</v>
      </c>
      <c r="G2740" s="11">
        <v>145.86553903993905</v>
      </c>
      <c r="H2740" s="11">
        <v>4.034398001328432</v>
      </c>
      <c r="I2740" s="11">
        <v>117.18989500189599</v>
      </c>
    </row>
    <row r="2741" spans="1:9" x14ac:dyDescent="0.25">
      <c r="A2741" s="15"/>
      <c r="B2741" s="3">
        <f>DATE(YEAR(siječanj!B2741),MONTH(siječanj!B2741)+6,DAY(siječanj!B2741))</f>
        <v>42945</v>
      </c>
      <c r="C2741" s="9">
        <v>28.5208333333333</v>
      </c>
      <c r="D2741">
        <v>0.9584170362624943</v>
      </c>
      <c r="E2741" s="6">
        <v>123.89311281221815</v>
      </c>
      <c r="F2741" s="11">
        <v>136.04254546073381</v>
      </c>
      <c r="G2741" s="11">
        <v>149.82248119138623</v>
      </c>
      <c r="H2741" s="11">
        <v>5.1123336103874735</v>
      </c>
      <c r="I2741" s="11">
        <v>118.74126999482098</v>
      </c>
    </row>
    <row r="2742" spans="1:9" x14ac:dyDescent="0.25">
      <c r="A2742" s="15"/>
      <c r="B2742" s="3">
        <f>DATE(YEAR(siječanj!B2742),MONTH(siječanj!B2742)+6,DAY(siječanj!B2742))</f>
        <v>42945</v>
      </c>
      <c r="C2742" s="9">
        <v>28.53125</v>
      </c>
      <c r="D2742">
        <v>0.9584170362624943</v>
      </c>
      <c r="E2742" s="6">
        <v>126.01157380759948</v>
      </c>
      <c r="F2742" s="11">
        <v>133.86595733400819</v>
      </c>
      <c r="G2742" s="11">
        <v>147.42157776938205</v>
      </c>
      <c r="H2742" s="11">
        <v>5.0333942400742027</v>
      </c>
      <c r="I2742" s="11">
        <v>120.77163910345205</v>
      </c>
    </row>
    <row r="2743" spans="1:9" x14ac:dyDescent="0.25">
      <c r="A2743" s="15"/>
      <c r="B2743" s="3">
        <f>DATE(YEAR(siječanj!B2743),MONTH(siječanj!B2743)+6,DAY(siječanj!B2743))</f>
        <v>42945</v>
      </c>
      <c r="C2743" s="9">
        <v>28.5416666666667</v>
      </c>
      <c r="D2743">
        <v>0.9584170362624943</v>
      </c>
      <c r="E2743" s="6">
        <v>125.79693025343711</v>
      </c>
      <c r="F2743" s="11">
        <v>131.75927660295071</v>
      </c>
      <c r="G2743" s="11">
        <v>149.61511886011229</v>
      </c>
      <c r="H2743" s="11">
        <v>3.3735661874496055</v>
      </c>
      <c r="I2743" s="11">
        <v>120.5659210644189</v>
      </c>
    </row>
    <row r="2744" spans="1:9" x14ac:dyDescent="0.25">
      <c r="A2744" s="15"/>
      <c r="B2744" s="3">
        <f>DATE(YEAR(siječanj!B2744),MONTH(siječanj!B2744)+6,DAY(siječanj!B2744))</f>
        <v>42945</v>
      </c>
      <c r="C2744" s="9">
        <v>28.5520833333333</v>
      </c>
      <c r="D2744">
        <v>0.9584170362624943</v>
      </c>
      <c r="E2744" s="6">
        <v>123.99393372795376</v>
      </c>
      <c r="F2744" s="11">
        <v>131.25836578447712</v>
      </c>
      <c r="G2744" s="11">
        <v>145.83421956414793</v>
      </c>
      <c r="H2744" s="11">
        <v>3.3350291248121597</v>
      </c>
      <c r="I2744" s="11">
        <v>118.83789847807357</v>
      </c>
    </row>
    <row r="2745" spans="1:9" x14ac:dyDescent="0.25">
      <c r="A2745" s="15"/>
      <c r="B2745" s="3">
        <f>DATE(YEAR(siječanj!B2745),MONTH(siječanj!B2745)+6,DAY(siječanj!B2745))</f>
        <v>42945</v>
      </c>
      <c r="C2745" s="9">
        <v>28.5625</v>
      </c>
      <c r="D2745">
        <v>0.9584170362624943</v>
      </c>
      <c r="E2745" s="6">
        <v>124.26623049352123</v>
      </c>
      <c r="F2745" s="11">
        <v>129.24909528987874</v>
      </c>
      <c r="G2745" s="11">
        <v>143.57052412958888</v>
      </c>
      <c r="H2745" s="11">
        <v>3.905694093417476</v>
      </c>
      <c r="I2745" s="11">
        <v>119.09887233711261</v>
      </c>
    </row>
    <row r="2746" spans="1:9" x14ac:dyDescent="0.25">
      <c r="A2746" s="15"/>
      <c r="B2746" s="3">
        <f>DATE(YEAR(siječanj!B2746),MONTH(siječanj!B2746)+6,DAY(siječanj!B2746))</f>
        <v>42945</v>
      </c>
      <c r="C2746" s="9">
        <v>28.5729166666667</v>
      </c>
      <c r="D2746">
        <v>0.9584170362624943</v>
      </c>
      <c r="E2746" s="6">
        <v>121.83731615021658</v>
      </c>
      <c r="F2746" s="11">
        <v>129.46743465958514</v>
      </c>
      <c r="G2746" s="11">
        <v>137.41227711866202</v>
      </c>
      <c r="H2746" s="11">
        <v>3.2984623210088202</v>
      </c>
      <c r="I2746" s="11">
        <v>116.77095945086711</v>
      </c>
    </row>
    <row r="2747" spans="1:9" x14ac:dyDescent="0.25">
      <c r="A2747" s="15"/>
      <c r="B2747" s="3">
        <f>DATE(YEAR(siječanj!B2747),MONTH(siječanj!B2747)+6,DAY(siječanj!B2747))</f>
        <v>42945</v>
      </c>
      <c r="C2747" s="9">
        <v>28.5833333333333</v>
      </c>
      <c r="D2747">
        <v>0.9584170362624943</v>
      </c>
      <c r="E2747" s="6">
        <v>121.00269190076263</v>
      </c>
      <c r="F2747" s="11">
        <v>124.84625600812086</v>
      </c>
      <c r="G2747" s="11">
        <v>141.48529121837879</v>
      </c>
      <c r="H2747" s="11">
        <v>3.3562709153591523</v>
      </c>
      <c r="I2747" s="11">
        <v>115.97104135131264</v>
      </c>
    </row>
    <row r="2748" spans="1:9" x14ac:dyDescent="0.25">
      <c r="A2748" s="15"/>
      <c r="B2748" s="3">
        <f>DATE(YEAR(siječanj!B2748),MONTH(siječanj!B2748)+6,DAY(siječanj!B2748))</f>
        <v>42945</v>
      </c>
      <c r="C2748" s="9">
        <v>28.59375</v>
      </c>
      <c r="D2748">
        <v>0.9584170362624943</v>
      </c>
      <c r="E2748" s="6">
        <v>120.60847669127284</v>
      </c>
      <c r="F2748" s="11">
        <v>125.56174269185573</v>
      </c>
      <c r="G2748" s="11">
        <v>141.54284646379844</v>
      </c>
      <c r="H2748" s="11">
        <v>2.6374634851882188</v>
      </c>
      <c r="I2748" s="11">
        <v>115.59321877858385</v>
      </c>
    </row>
    <row r="2749" spans="1:9" x14ac:dyDescent="0.25">
      <c r="A2749" s="15"/>
      <c r="B2749" s="3">
        <f>DATE(YEAR(siječanj!B2749),MONTH(siječanj!B2749)+6,DAY(siječanj!B2749))</f>
        <v>42945</v>
      </c>
      <c r="C2749" s="9">
        <v>28.6041666666667</v>
      </c>
      <c r="D2749">
        <v>0.9584170362624943</v>
      </c>
      <c r="E2749" s="6">
        <v>119.1433582161099</v>
      </c>
      <c r="F2749" s="11">
        <v>124.92614330375541</v>
      </c>
      <c r="G2749" s="11">
        <v>140.86305199379714</v>
      </c>
      <c r="H2749" s="11">
        <v>2.0845238451701404</v>
      </c>
      <c r="I2749" s="11">
        <v>114.18902427184476</v>
      </c>
    </row>
    <row r="2750" spans="1:9" x14ac:dyDescent="0.25">
      <c r="A2750" s="15"/>
      <c r="B2750" s="3">
        <f>DATE(YEAR(siječanj!B2750),MONTH(siječanj!B2750)+6,DAY(siječanj!B2750))</f>
        <v>42945</v>
      </c>
      <c r="C2750" s="9">
        <v>28.6145833333333</v>
      </c>
      <c r="D2750">
        <v>0.9584170362624943</v>
      </c>
      <c r="E2750" s="6">
        <v>120.44014408233889</v>
      </c>
      <c r="F2750" s="11">
        <v>124.68551549079073</v>
      </c>
      <c r="G2750" s="11">
        <v>141.22818948937876</v>
      </c>
      <c r="H2750" s="11">
        <v>2.4572308079113729</v>
      </c>
      <c r="I2750" s="11">
        <v>115.43188593842304</v>
      </c>
    </row>
    <row r="2751" spans="1:9" x14ac:dyDescent="0.25">
      <c r="A2751" s="15"/>
      <c r="B2751" s="3">
        <f>DATE(YEAR(siječanj!B2751),MONTH(siječanj!B2751)+6,DAY(siječanj!B2751))</f>
        <v>42945</v>
      </c>
      <c r="C2751" s="9">
        <v>28.625</v>
      </c>
      <c r="D2751">
        <v>0.9584170362624943</v>
      </c>
      <c r="E2751" s="6">
        <v>119.04749184996777</v>
      </c>
      <c r="F2751" s="11">
        <v>124.75920242287187</v>
      </c>
      <c r="G2751" s="11">
        <v>137.13541743946988</v>
      </c>
      <c r="H2751" s="11">
        <v>2.4418237838812202</v>
      </c>
      <c r="I2751" s="11">
        <v>114.09714431332955</v>
      </c>
    </row>
    <row r="2752" spans="1:9" x14ac:dyDescent="0.25">
      <c r="A2752" s="15"/>
      <c r="B2752" s="3">
        <f>DATE(YEAR(siječanj!B2752),MONTH(siječanj!B2752)+6,DAY(siječanj!B2752))</f>
        <v>42945</v>
      </c>
      <c r="C2752" s="9">
        <v>28.6354166666667</v>
      </c>
      <c r="D2752">
        <v>0.9584170362624943</v>
      </c>
      <c r="E2752" s="6">
        <v>119.44686507112365</v>
      </c>
      <c r="F2752" s="11">
        <v>122.6978761287701</v>
      </c>
      <c r="G2752" s="11">
        <v>136.86042459012154</v>
      </c>
      <c r="H2752" s="11">
        <v>2.2847501490219155</v>
      </c>
      <c r="I2752" s="11">
        <v>114.47991041231238</v>
      </c>
    </row>
    <row r="2753" spans="1:9" x14ac:dyDescent="0.25">
      <c r="A2753" s="15"/>
      <c r="B2753" s="3">
        <f>DATE(YEAR(siječanj!B2753),MONTH(siječanj!B2753)+6,DAY(siječanj!B2753))</f>
        <v>42945</v>
      </c>
      <c r="C2753" s="9">
        <v>28.6458333333333</v>
      </c>
      <c r="D2753">
        <v>0.9584170362624943</v>
      </c>
      <c r="E2753" s="6">
        <v>118.86443652695742</v>
      </c>
      <c r="F2753" s="11">
        <v>122.46895165231219</v>
      </c>
      <c r="G2753" s="11">
        <v>132.282729467037</v>
      </c>
      <c r="H2753" s="11">
        <v>2.2545821858381747</v>
      </c>
      <c r="I2753" s="11">
        <v>113.92170097317791</v>
      </c>
    </row>
    <row r="2754" spans="1:9" x14ac:dyDescent="0.25">
      <c r="A2754" s="15"/>
      <c r="B2754" s="3">
        <f>DATE(YEAR(siječanj!B2754),MONTH(siječanj!B2754)+6,DAY(siječanj!B2754))</f>
        <v>42945</v>
      </c>
      <c r="C2754" s="9">
        <v>28.65625</v>
      </c>
      <c r="D2754">
        <v>0.9584170362624943</v>
      </c>
      <c r="E2754" s="6">
        <v>118.90423172337155</v>
      </c>
      <c r="F2754" s="11">
        <v>121.71658342661317</v>
      </c>
      <c r="G2754" s="11">
        <v>132.96022044527828</v>
      </c>
      <c r="H2754" s="11">
        <v>2.3854693805688525</v>
      </c>
      <c r="I2754" s="11">
        <v>113.95984136738262</v>
      </c>
    </row>
    <row r="2755" spans="1:9" x14ac:dyDescent="0.25">
      <c r="A2755" s="15"/>
      <c r="B2755" s="3">
        <f>DATE(YEAR(siječanj!B2755),MONTH(siječanj!B2755)+6,DAY(siječanj!B2755))</f>
        <v>42945</v>
      </c>
      <c r="C2755" s="9">
        <v>28.6666666666667</v>
      </c>
      <c r="D2755">
        <v>0.9584170362624943</v>
      </c>
      <c r="E2755" s="6">
        <v>116.21017950196291</v>
      </c>
      <c r="F2755" s="11">
        <v>124.75951504624432</v>
      </c>
      <c r="G2755" s="11">
        <v>130.87660999348182</v>
      </c>
      <c r="H2755" s="11">
        <v>2.6373884753341286</v>
      </c>
      <c r="I2755" s="11">
        <v>111.37781582180376</v>
      </c>
    </row>
    <row r="2756" spans="1:9" x14ac:dyDescent="0.25">
      <c r="A2756" s="15"/>
      <c r="B2756" s="3">
        <f>DATE(YEAR(siječanj!B2756),MONTH(siječanj!B2756)+6,DAY(siječanj!B2756))</f>
        <v>42945</v>
      </c>
      <c r="C2756" s="9">
        <v>28.6770833333333</v>
      </c>
      <c r="D2756">
        <v>0.9584170362624943</v>
      </c>
      <c r="E2756" s="6">
        <v>116.72061125485131</v>
      </c>
      <c r="F2756" s="11">
        <v>124.02860961746097</v>
      </c>
      <c r="G2756" s="11">
        <v>134.86755568937963</v>
      </c>
      <c r="H2756" s="11">
        <v>2.0622519192936406</v>
      </c>
      <c r="I2756" s="11">
        <v>111.86702230962132</v>
      </c>
    </row>
    <row r="2757" spans="1:9" x14ac:dyDescent="0.25">
      <c r="A2757" s="15"/>
      <c r="B2757" s="3">
        <f>DATE(YEAR(siječanj!B2757),MONTH(siječanj!B2757)+6,DAY(siječanj!B2757))</f>
        <v>42945</v>
      </c>
      <c r="C2757" s="9">
        <v>28.6875</v>
      </c>
      <c r="D2757">
        <v>0.9584170362624943</v>
      </c>
      <c r="E2757" s="6">
        <v>116.36797277553369</v>
      </c>
      <c r="F2757" s="11">
        <v>119.614972805378</v>
      </c>
      <c r="G2757" s="11">
        <v>130.76152353907824</v>
      </c>
      <c r="H2757" s="11">
        <v>2.2519378384486437</v>
      </c>
      <c r="I2757" s="11">
        <v>111.52904758340162</v>
      </c>
    </row>
    <row r="2758" spans="1:9" x14ac:dyDescent="0.25">
      <c r="A2758" s="15"/>
      <c r="B2758" s="3">
        <f>DATE(YEAR(siječanj!B2758),MONTH(siječanj!B2758)+6,DAY(siječanj!B2758))</f>
        <v>42945</v>
      </c>
      <c r="C2758" s="9">
        <v>28.6979166666667</v>
      </c>
      <c r="D2758">
        <v>0.9584170362624943</v>
      </c>
      <c r="E2758" s="6">
        <v>118.63014151407103</v>
      </c>
      <c r="F2758" s="11">
        <v>120.95008302128305</v>
      </c>
      <c r="G2758" s="11">
        <v>129.62585002244074</v>
      </c>
      <c r="H2758" s="11">
        <v>2.8877443647401622</v>
      </c>
      <c r="I2758" s="11">
        <v>113.69714864131625</v>
      </c>
    </row>
    <row r="2759" spans="1:9" x14ac:dyDescent="0.25">
      <c r="A2759" s="15"/>
      <c r="B2759" s="3">
        <f>DATE(YEAR(siječanj!B2759),MONTH(siječanj!B2759)+6,DAY(siječanj!B2759))</f>
        <v>42945</v>
      </c>
      <c r="C2759" s="9">
        <v>28.7083333333333</v>
      </c>
      <c r="D2759">
        <v>0.9584170362624943</v>
      </c>
      <c r="E2759" s="6">
        <v>118.01045261316655</v>
      </c>
      <c r="F2759" s="11">
        <v>119.52087717826518</v>
      </c>
      <c r="G2759" s="11">
        <v>131.45671334618177</v>
      </c>
      <c r="H2759" s="11">
        <v>2.8512175661923371</v>
      </c>
      <c r="I2759" s="11">
        <v>113.10322824150661</v>
      </c>
    </row>
    <row r="2760" spans="1:9" x14ac:dyDescent="0.25">
      <c r="A2760" s="15"/>
      <c r="B2760" s="3">
        <f>DATE(YEAR(siječanj!B2760),MONTH(siječanj!B2760)+6,DAY(siječanj!B2760))</f>
        <v>42945</v>
      </c>
      <c r="C2760" s="9">
        <v>28.71875</v>
      </c>
      <c r="D2760">
        <v>0.9584170362624943</v>
      </c>
      <c r="E2760" s="6">
        <v>117.95957320003374</v>
      </c>
      <c r="F2760" s="11">
        <v>120.65441345480896</v>
      </c>
      <c r="G2760" s="11">
        <v>134.37103102987871</v>
      </c>
      <c r="H2760" s="11">
        <v>2.358122788030296</v>
      </c>
      <c r="I2760" s="11">
        <v>113.05446454516509</v>
      </c>
    </row>
    <row r="2761" spans="1:9" x14ac:dyDescent="0.25">
      <c r="A2761" s="15"/>
      <c r="B2761" s="3">
        <f>DATE(YEAR(siječanj!B2761),MONTH(siječanj!B2761)+6,DAY(siječanj!B2761))</f>
        <v>42945</v>
      </c>
      <c r="C2761" s="9">
        <v>28.7291666666667</v>
      </c>
      <c r="D2761">
        <v>0.9584170362624943</v>
      </c>
      <c r="E2761" s="6">
        <v>118.51481226380876</v>
      </c>
      <c r="F2761" s="11">
        <v>122.40599010670095</v>
      </c>
      <c r="G2761" s="11">
        <v>132.67199153197319</v>
      </c>
      <c r="H2761" s="11">
        <v>2.5705096894271944</v>
      </c>
      <c r="I2761" s="11">
        <v>113.58661512308551</v>
      </c>
    </row>
    <row r="2762" spans="1:9" x14ac:dyDescent="0.25">
      <c r="A2762" s="15"/>
      <c r="B2762" s="3">
        <f>DATE(YEAR(siječanj!B2762),MONTH(siječanj!B2762)+6,DAY(siječanj!B2762))</f>
        <v>42945</v>
      </c>
      <c r="C2762" s="9">
        <v>28.7395833333333</v>
      </c>
      <c r="D2762">
        <v>0.9584170362624943</v>
      </c>
      <c r="E2762" s="6">
        <v>120.14569178580697</v>
      </c>
      <c r="F2762" s="11">
        <v>125.79921220716035</v>
      </c>
      <c r="G2762" s="11">
        <v>134.19573330390432</v>
      </c>
      <c r="H2762" s="11">
        <v>2.5012295880579822</v>
      </c>
      <c r="I2762" s="11">
        <v>115.14967784106022</v>
      </c>
    </row>
    <row r="2763" spans="1:9" x14ac:dyDescent="0.25">
      <c r="A2763" s="15"/>
      <c r="B2763" s="3">
        <f>DATE(YEAR(siječanj!B2763),MONTH(siječanj!B2763)+6,DAY(siječanj!B2763))</f>
        <v>42945</v>
      </c>
      <c r="C2763" s="9">
        <v>28.75</v>
      </c>
      <c r="D2763">
        <v>0.9584170362624943</v>
      </c>
      <c r="E2763" s="6">
        <v>120.210193232828</v>
      </c>
      <c r="F2763" s="11">
        <v>123.66548554639479</v>
      </c>
      <c r="G2763" s="11">
        <v>133.84914392458171</v>
      </c>
      <c r="H2763" s="11">
        <v>2.5653610130424349</v>
      </c>
      <c r="I2763" s="11">
        <v>115.21149712674877</v>
      </c>
    </row>
    <row r="2764" spans="1:9" x14ac:dyDescent="0.25">
      <c r="A2764" s="15"/>
      <c r="B2764" s="3">
        <f>DATE(YEAR(siječanj!B2764),MONTH(siječanj!B2764)+6,DAY(siječanj!B2764))</f>
        <v>42945</v>
      </c>
      <c r="C2764" s="9">
        <v>28.7604166666667</v>
      </c>
      <c r="D2764">
        <v>0.9584170362624943</v>
      </c>
      <c r="E2764" s="6">
        <v>123.27514490269888</v>
      </c>
      <c r="F2764" s="11">
        <v>125.01245140250089</v>
      </c>
      <c r="G2764" s="11">
        <v>133.51335491705913</v>
      </c>
      <c r="H2764" s="11">
        <v>3.7872675356482826</v>
      </c>
      <c r="I2764" s="11">
        <v>118.1489990224742</v>
      </c>
    </row>
    <row r="2765" spans="1:9" x14ac:dyDescent="0.25">
      <c r="A2765" s="15"/>
      <c r="B2765" s="3">
        <f>DATE(YEAR(siječanj!B2765),MONTH(siječanj!B2765)+6,DAY(siječanj!B2765))</f>
        <v>42945</v>
      </c>
      <c r="C2765" s="9">
        <v>28.7708333333333</v>
      </c>
      <c r="D2765">
        <v>0.9584170362624943</v>
      </c>
      <c r="E2765" s="6">
        <v>127.90623148555763</v>
      </c>
      <c r="F2765" s="11">
        <v>129.27398892790731</v>
      </c>
      <c r="G2765" s="11">
        <v>137.22614296623394</v>
      </c>
      <c r="H2765" s="11">
        <v>6.7519500077945862</v>
      </c>
      <c r="I2765" s="11">
        <v>122.58751129989267</v>
      </c>
    </row>
    <row r="2766" spans="1:9" x14ac:dyDescent="0.25">
      <c r="A2766" s="15"/>
      <c r="B2766" s="3">
        <f>DATE(YEAR(siječanj!B2766),MONTH(siječanj!B2766)+6,DAY(siječanj!B2766))</f>
        <v>42945</v>
      </c>
      <c r="C2766" s="9">
        <v>28.78125</v>
      </c>
      <c r="D2766">
        <v>0.9584170362624943</v>
      </c>
      <c r="E2766" s="6">
        <v>128.58932016079712</v>
      </c>
      <c r="F2766" s="11">
        <v>130.19437618432562</v>
      </c>
      <c r="G2766" s="11">
        <v>139.95235150369811</v>
      </c>
      <c r="H2766" s="11">
        <v>16.212284817754099</v>
      </c>
      <c r="I2766" s="11">
        <v>123.24219512352018</v>
      </c>
    </row>
    <row r="2767" spans="1:9" x14ac:dyDescent="0.25">
      <c r="A2767" s="15"/>
      <c r="B2767" s="3">
        <f>DATE(YEAR(siječanj!B2767),MONTH(siječanj!B2767)+6,DAY(siječanj!B2767))</f>
        <v>42945</v>
      </c>
      <c r="C2767" s="9">
        <v>28.7916666666667</v>
      </c>
      <c r="D2767">
        <v>0.9584170362624943</v>
      </c>
      <c r="E2767" s="6">
        <v>132.30360862930002</v>
      </c>
      <c r="F2767" s="11">
        <v>131.58940587994852</v>
      </c>
      <c r="G2767" s="11">
        <v>142.08774044418735</v>
      </c>
      <c r="H2767" s="11">
        <v>28.472525453051226</v>
      </c>
      <c r="I2767" s="11">
        <v>126.80203246932668</v>
      </c>
    </row>
    <row r="2768" spans="1:9" x14ac:dyDescent="0.25">
      <c r="A2768" s="15"/>
      <c r="B2768" s="3">
        <f>DATE(YEAR(siječanj!B2768),MONTH(siječanj!B2768)+6,DAY(siječanj!B2768))</f>
        <v>42945</v>
      </c>
      <c r="C2768" s="9">
        <v>28.8020833333333</v>
      </c>
      <c r="D2768">
        <v>0.9584170362624943</v>
      </c>
      <c r="E2768" s="6">
        <v>136.60688803818539</v>
      </c>
      <c r="F2768" s="11">
        <v>132.52489925804284</v>
      </c>
      <c r="G2768" s="11">
        <v>149.97384263341945</v>
      </c>
      <c r="H2768" s="11">
        <v>43.909215380431078</v>
      </c>
      <c r="I2768" s="11">
        <v>130.92636876660004</v>
      </c>
    </row>
    <row r="2769" spans="1:9" x14ac:dyDescent="0.25">
      <c r="A2769" s="15"/>
      <c r="B2769" s="3">
        <f>DATE(YEAR(siječanj!B2769),MONTH(siječanj!B2769)+6,DAY(siječanj!B2769))</f>
        <v>42945</v>
      </c>
      <c r="C2769" s="9">
        <v>28.8125</v>
      </c>
      <c r="D2769">
        <v>0.9584170362624943</v>
      </c>
      <c r="E2769" s="6">
        <v>140.02026999621276</v>
      </c>
      <c r="F2769" s="11">
        <v>137.01060778144935</v>
      </c>
      <c r="G2769" s="11">
        <v>155.21056474601141</v>
      </c>
      <c r="H2769" s="11">
        <v>62.288527881934954</v>
      </c>
      <c r="I2769" s="11">
        <v>134.19781218644448</v>
      </c>
    </row>
    <row r="2770" spans="1:9" x14ac:dyDescent="0.25">
      <c r="A2770" s="15"/>
      <c r="B2770" s="3">
        <f>DATE(YEAR(siječanj!B2770),MONTH(siječanj!B2770)+6,DAY(siječanj!B2770))</f>
        <v>42945</v>
      </c>
      <c r="C2770" s="9">
        <v>28.8229166666667</v>
      </c>
      <c r="D2770">
        <v>0.9584170362624943</v>
      </c>
      <c r="E2770" s="6">
        <v>142.73660379582117</v>
      </c>
      <c r="F2770" s="11">
        <v>137.57957029531624</v>
      </c>
      <c r="G2770" s="11">
        <v>152.95027847925718</v>
      </c>
      <c r="H2770" s="11">
        <v>87.260169421729216</v>
      </c>
      <c r="I2770" s="11">
        <v>136.80119277616481</v>
      </c>
    </row>
    <row r="2771" spans="1:9" x14ac:dyDescent="0.25">
      <c r="A2771" s="15"/>
      <c r="B2771" s="3">
        <f>DATE(YEAR(siječanj!B2771),MONTH(siječanj!B2771)+6,DAY(siječanj!B2771))</f>
        <v>42945</v>
      </c>
      <c r="C2771" s="9">
        <v>28.8333333333333</v>
      </c>
      <c r="D2771">
        <v>0.9584170362624943</v>
      </c>
      <c r="E2771" s="6">
        <v>147.31248466713402</v>
      </c>
      <c r="F2771" s="11">
        <v>133.96721524274346</v>
      </c>
      <c r="G2771" s="11">
        <v>150.4812718226087</v>
      </c>
      <c r="H2771" s="11">
        <v>132.89023387115304</v>
      </c>
      <c r="I2771" s="11">
        <v>141.18679495913872</v>
      </c>
    </row>
    <row r="2772" spans="1:9" x14ac:dyDescent="0.25">
      <c r="A2772" s="15"/>
      <c r="B2772" s="3">
        <f>DATE(YEAR(siječanj!B2772),MONTH(siječanj!B2772)+6,DAY(siječanj!B2772))</f>
        <v>42945</v>
      </c>
      <c r="C2772" s="9">
        <v>28.84375</v>
      </c>
      <c r="D2772">
        <v>0.9584170362624943</v>
      </c>
      <c r="E2772" s="6">
        <v>151.03483221870957</v>
      </c>
      <c r="F2772" s="11">
        <v>117.35690621021192</v>
      </c>
      <c r="G2772" s="11">
        <v>137.49382072696699</v>
      </c>
      <c r="H2772" s="11">
        <v>202.20935436633181</v>
      </c>
      <c r="I2772" s="11">
        <v>144.75435626745872</v>
      </c>
    </row>
    <row r="2773" spans="1:9" x14ac:dyDescent="0.25">
      <c r="A2773" s="15"/>
      <c r="B2773" s="3">
        <f>DATE(YEAR(siječanj!B2773),MONTH(siječanj!B2773)+6,DAY(siječanj!B2773))</f>
        <v>42945</v>
      </c>
      <c r="C2773" s="9">
        <v>28.8541666666667</v>
      </c>
      <c r="D2773">
        <v>0.9584170362624943</v>
      </c>
      <c r="E2773" s="6">
        <v>155.38600262950467</v>
      </c>
      <c r="F2773" s="11">
        <v>110.40520448503041</v>
      </c>
      <c r="G2773" s="11">
        <v>130.24826952029059</v>
      </c>
      <c r="H2773" s="11">
        <v>231.0649071379157</v>
      </c>
      <c r="I2773" s="11">
        <v>148.92459211684601</v>
      </c>
    </row>
    <row r="2774" spans="1:9" x14ac:dyDescent="0.25">
      <c r="A2774" s="15"/>
      <c r="B2774" s="3">
        <f>DATE(YEAR(siječanj!B2774),MONTH(siječanj!B2774)+6,DAY(siječanj!B2774))</f>
        <v>42945</v>
      </c>
      <c r="C2774" s="9">
        <v>28.8645833333333</v>
      </c>
      <c r="D2774">
        <v>0.9584170362624943</v>
      </c>
      <c r="E2774" s="6">
        <v>152.14191104089954</v>
      </c>
      <c r="F2774" s="11">
        <v>106.8000357620318</v>
      </c>
      <c r="G2774" s="11">
        <v>125.96183991356175</v>
      </c>
      <c r="H2774" s="11">
        <v>232.11560116823188</v>
      </c>
      <c r="I2774" s="11">
        <v>145.815399471131</v>
      </c>
    </row>
    <row r="2775" spans="1:9" x14ac:dyDescent="0.25">
      <c r="A2775" s="15"/>
      <c r="B2775" s="3">
        <f>DATE(YEAR(siječanj!B2775),MONTH(siječanj!B2775)+6,DAY(siječanj!B2775))</f>
        <v>42945</v>
      </c>
      <c r="C2775" s="9">
        <v>28.875</v>
      </c>
      <c r="D2775">
        <v>0.9584170362624943</v>
      </c>
      <c r="E2775" s="6">
        <v>154.41886601337987</v>
      </c>
      <c r="F2775" s="11">
        <v>104.67812065355577</v>
      </c>
      <c r="G2775" s="11">
        <v>121.45227206155725</v>
      </c>
      <c r="H2775" s="11">
        <v>234.56293867645448</v>
      </c>
      <c r="I2775" s="11">
        <v>147.99767190755875</v>
      </c>
    </row>
    <row r="2776" spans="1:9" x14ac:dyDescent="0.25">
      <c r="A2776" s="15"/>
      <c r="B2776" s="3">
        <f>DATE(YEAR(siječanj!B2776),MONTH(siječanj!B2776)+6,DAY(siječanj!B2776))</f>
        <v>42945</v>
      </c>
      <c r="C2776" s="9">
        <v>28.8854166666667</v>
      </c>
      <c r="D2776">
        <v>0.9584170362624943</v>
      </c>
      <c r="E2776" s="6">
        <v>157.55374809386885</v>
      </c>
      <c r="F2776" s="11">
        <v>103.19512755851022</v>
      </c>
      <c r="G2776" s="11">
        <v>109.52017272639903</v>
      </c>
      <c r="H2776" s="11">
        <v>241.78685168631674</v>
      </c>
      <c r="I2776" s="11">
        <v>151.00219630017338</v>
      </c>
    </row>
    <row r="2777" spans="1:9" x14ac:dyDescent="0.25">
      <c r="A2777" s="15"/>
      <c r="B2777" s="3">
        <f>DATE(YEAR(siječanj!B2777),MONTH(siječanj!B2777)+6,DAY(siječanj!B2777))</f>
        <v>42945</v>
      </c>
      <c r="C2777" s="9">
        <v>28.8958333333333</v>
      </c>
      <c r="D2777">
        <v>0.9584170362624943</v>
      </c>
      <c r="E2777" s="6">
        <v>158.68456250370454</v>
      </c>
      <c r="F2777" s="11">
        <v>101.54876871140445</v>
      </c>
      <c r="G2777" s="11">
        <v>103.4295442153287</v>
      </c>
      <c r="H2777" s="11">
        <v>247.77222598859291</v>
      </c>
      <c r="I2777" s="11">
        <v>152.08598809541104</v>
      </c>
    </row>
    <row r="2778" spans="1:9" x14ac:dyDescent="0.25">
      <c r="A2778" s="15"/>
      <c r="B2778" s="3">
        <f>DATE(YEAR(siječanj!B2778),MONTH(siječanj!B2778)+6,DAY(siječanj!B2778))</f>
        <v>42945</v>
      </c>
      <c r="C2778" s="9">
        <v>28.90625</v>
      </c>
      <c r="D2778">
        <v>0.9584170362624943</v>
      </c>
      <c r="E2778" s="6">
        <v>155.62111446817542</v>
      </c>
      <c r="F2778" s="11">
        <v>102.52408148956545</v>
      </c>
      <c r="G2778" s="11">
        <v>96.717177238754971</v>
      </c>
      <c r="H2778" s="11">
        <v>247.07257407489391</v>
      </c>
      <c r="I2778" s="11">
        <v>149.14992730845506</v>
      </c>
    </row>
    <row r="2779" spans="1:9" x14ac:dyDescent="0.25">
      <c r="A2779" s="15"/>
      <c r="B2779" s="3">
        <f>DATE(YEAR(siječanj!B2779),MONTH(siječanj!B2779)+6,DAY(siječanj!B2779))</f>
        <v>42945</v>
      </c>
      <c r="C2779" s="9">
        <v>28.9166666666667</v>
      </c>
      <c r="D2779">
        <v>0.9584170362624943</v>
      </c>
      <c r="E2779" s="6">
        <v>153.57614595843037</v>
      </c>
      <c r="F2779" s="11">
        <v>100.91365829832257</v>
      </c>
      <c r="G2779" s="11">
        <v>94.010490293197989</v>
      </c>
      <c r="H2779" s="11">
        <v>242.9473361398679</v>
      </c>
      <c r="I2779" s="11">
        <v>147.18999465009509</v>
      </c>
    </row>
    <row r="2780" spans="1:9" x14ac:dyDescent="0.25">
      <c r="A2780" s="15"/>
      <c r="B2780" s="3">
        <f>DATE(YEAR(siječanj!B2780),MONTH(siječanj!B2780)+6,DAY(siječanj!B2780))</f>
        <v>42945</v>
      </c>
      <c r="C2780" s="9">
        <v>28.9270833333333</v>
      </c>
      <c r="D2780">
        <v>0.9584170362624943</v>
      </c>
      <c r="E2780" s="6">
        <v>146.6257872694743</v>
      </c>
      <c r="F2780" s="11">
        <v>99.222870860402566</v>
      </c>
      <c r="G2780" s="11">
        <v>89.739616266476446</v>
      </c>
      <c r="H2780" s="11">
        <v>242.77783587251432</v>
      </c>
      <c r="I2780" s="11">
        <v>140.52865247446454</v>
      </c>
    </row>
    <row r="2781" spans="1:9" x14ac:dyDescent="0.25">
      <c r="A2781" s="15"/>
      <c r="B2781" s="3">
        <f>DATE(YEAR(siječanj!B2781),MONTH(siječanj!B2781)+6,DAY(siječanj!B2781))</f>
        <v>42945</v>
      </c>
      <c r="C2781" s="9">
        <v>28.9375</v>
      </c>
      <c r="D2781">
        <v>0.9584170362624943</v>
      </c>
      <c r="E2781" s="6">
        <v>136.34600499864456</v>
      </c>
      <c r="F2781" s="11">
        <v>94.778392550230706</v>
      </c>
      <c r="G2781" s="11">
        <v>87.682477942593465</v>
      </c>
      <c r="H2781" s="11">
        <v>242.12572620446909</v>
      </c>
      <c r="I2781" s="11">
        <v>130.67633401703216</v>
      </c>
    </row>
    <row r="2782" spans="1:9" x14ac:dyDescent="0.25">
      <c r="A2782" s="15"/>
      <c r="B2782" s="3">
        <f>DATE(YEAR(siječanj!B2782),MONTH(siječanj!B2782)+6,DAY(siječanj!B2782))</f>
        <v>42945</v>
      </c>
      <c r="C2782" s="9">
        <v>28.9479166666667</v>
      </c>
      <c r="D2782">
        <v>0.9584170362624943</v>
      </c>
      <c r="E2782" s="6">
        <v>125.08494996388158</v>
      </c>
      <c r="F2782" s="11">
        <v>91.13959276674295</v>
      </c>
      <c r="G2782" s="11">
        <v>85.02996912323232</v>
      </c>
      <c r="H2782" s="11">
        <v>239.49263029305169</v>
      </c>
      <c r="I2782" s="11">
        <v>119.88354702542578</v>
      </c>
    </row>
    <row r="2783" spans="1:9" x14ac:dyDescent="0.25">
      <c r="A2783" s="15"/>
      <c r="B2783" s="3">
        <f>DATE(YEAR(siječanj!B2783),MONTH(siječanj!B2783)+6,DAY(siječanj!B2783))</f>
        <v>42945</v>
      </c>
      <c r="C2783" s="9">
        <v>28.9583333333333</v>
      </c>
      <c r="D2783">
        <v>0.9584170362624943</v>
      </c>
      <c r="E2783" s="6">
        <v>114.21710374572227</v>
      </c>
      <c r="F2783" s="11">
        <v>87.66732905695136</v>
      </c>
      <c r="G2783" s="11">
        <v>86.830546537919801</v>
      </c>
      <c r="H2783" s="11">
        <v>240.33926051538086</v>
      </c>
      <c r="I2783" s="11">
        <v>109.46761806246097</v>
      </c>
    </row>
    <row r="2784" spans="1:9" x14ac:dyDescent="0.25">
      <c r="A2784" s="15"/>
      <c r="B2784" s="3">
        <f>DATE(YEAR(siječanj!B2784),MONTH(siječanj!B2784)+6,DAY(siječanj!B2784))</f>
        <v>42945</v>
      </c>
      <c r="C2784" s="9">
        <v>28.96875</v>
      </c>
      <c r="D2784">
        <v>0.9584170362624943</v>
      </c>
      <c r="E2784" s="6">
        <v>105.87596169796967</v>
      </c>
      <c r="F2784" s="11">
        <v>83.094366548698147</v>
      </c>
      <c r="G2784" s="11">
        <v>83.911465633870435</v>
      </c>
      <c r="H2784" s="11">
        <v>240.82540238013445</v>
      </c>
      <c r="I2784" s="11">
        <v>101.47332542200945</v>
      </c>
    </row>
    <row r="2785" spans="1:9" x14ac:dyDescent="0.25">
      <c r="A2785" s="15"/>
      <c r="B2785" s="3">
        <f>DATE(YEAR(siječanj!B2785),MONTH(siječanj!B2785)+6,DAY(siječanj!B2785))</f>
        <v>42945</v>
      </c>
      <c r="C2785" s="9">
        <v>28.9791666666667</v>
      </c>
      <c r="D2785">
        <v>0.9584170362624943</v>
      </c>
      <c r="E2785" s="6">
        <v>99.101534181987461</v>
      </c>
      <c r="F2785" s="11">
        <v>82.184901070355551</v>
      </c>
      <c r="G2785" s="11">
        <v>82.4538801452873</v>
      </c>
      <c r="H2785" s="11">
        <v>241.66964328857796</v>
      </c>
      <c r="I2785" s="11">
        <v>94.9805986797667</v>
      </c>
    </row>
    <row r="2786" spans="1:9" ht="15.75" thickBot="1" x14ac:dyDescent="0.3">
      <c r="A2786" s="15"/>
      <c r="B2786" s="3">
        <f>DATE(YEAR(siječanj!B2786),MONTH(siječanj!B2786)+6,DAY(siječanj!B2786))</f>
        <v>42945</v>
      </c>
      <c r="C2786" s="9">
        <v>28.9895833333333</v>
      </c>
      <c r="D2786">
        <v>0.9584170362624943</v>
      </c>
      <c r="E2786" s="6">
        <v>93.095302037486576</v>
      </c>
      <c r="F2786" s="11">
        <v>79.749120111932598</v>
      </c>
      <c r="G2786" s="11">
        <v>78.655233947589196</v>
      </c>
      <c r="H2786" s="11">
        <v>242.55644278796962</v>
      </c>
      <c r="I2786" s="11">
        <v>89.22412346872963</v>
      </c>
    </row>
    <row r="2787" spans="1:9" x14ac:dyDescent="0.25">
      <c r="A2787" s="16">
        <f t="shared" ref="A2787" si="27">A2691+1</f>
        <v>211</v>
      </c>
      <c r="B2787" s="3">
        <f>DATE(YEAR(siječanj!B2787),MONTH(siječanj!B2787)+6,DAY(siječanj!B2787))</f>
        <v>42946</v>
      </c>
      <c r="C2787" s="9">
        <v>29</v>
      </c>
      <c r="D2787">
        <v>0.95878720597271505</v>
      </c>
      <c r="E2787" s="6">
        <v>87.36747151323047</v>
      </c>
      <c r="F2787" s="11">
        <v>76.641030567099222</v>
      </c>
      <c r="G2787" s="11">
        <v>75.796889110624633</v>
      </c>
      <c r="H2787" s="11">
        <v>241.73373370817555</v>
      </c>
      <c r="I2787" s="11">
        <v>83.766813905071018</v>
      </c>
    </row>
    <row r="2788" spans="1:9" x14ac:dyDescent="0.25">
      <c r="A2788" s="17"/>
      <c r="B2788" s="3">
        <f>DATE(YEAR(siječanj!B2788),MONTH(siječanj!B2788)+6,DAY(siječanj!B2788))</f>
        <v>42946</v>
      </c>
      <c r="C2788" s="9">
        <v>29.0104166666667</v>
      </c>
      <c r="D2788">
        <v>0.95878720597271505</v>
      </c>
      <c r="E2788" s="6">
        <v>81.570747738677866</v>
      </c>
      <c r="F2788" s="11">
        <v>74.14081312202579</v>
      </c>
      <c r="G2788" s="11">
        <v>73.806287646989119</v>
      </c>
      <c r="H2788" s="11">
        <v>241.23207280467636</v>
      </c>
      <c r="I2788" s="11">
        <v>78.208989313472117</v>
      </c>
    </row>
    <row r="2789" spans="1:9" x14ac:dyDescent="0.25">
      <c r="A2789" s="17"/>
      <c r="B2789" s="3">
        <f>DATE(YEAR(siječanj!B2789),MONTH(siječanj!B2789)+6,DAY(siječanj!B2789))</f>
        <v>42946</v>
      </c>
      <c r="C2789" s="9">
        <v>29.0208333333333</v>
      </c>
      <c r="D2789">
        <v>0.95878720597271505</v>
      </c>
      <c r="E2789" s="6">
        <v>76.28444082954492</v>
      </c>
      <c r="F2789" s="11">
        <v>72.933842416893995</v>
      </c>
      <c r="G2789" s="11">
        <v>75.692202420758505</v>
      </c>
      <c r="H2789" s="11">
        <v>241.4414893158513</v>
      </c>
      <c r="I2789" s="11">
        <v>73.140545882150278</v>
      </c>
    </row>
    <row r="2790" spans="1:9" x14ac:dyDescent="0.25">
      <c r="A2790" s="17"/>
      <c r="B2790" s="3">
        <f>DATE(YEAR(siječanj!B2790),MONTH(siječanj!B2790)+6,DAY(siječanj!B2790))</f>
        <v>42946</v>
      </c>
      <c r="C2790" s="9">
        <v>29.03125</v>
      </c>
      <c r="D2790">
        <v>0.95878720597271505</v>
      </c>
      <c r="E2790" s="6">
        <v>72.475104805680076</v>
      </c>
      <c r="F2790" s="11">
        <v>72.43338049351928</v>
      </c>
      <c r="G2790" s="11">
        <v>71.866735566828424</v>
      </c>
      <c r="H2790" s="11">
        <v>240.9238113081754</v>
      </c>
      <c r="I2790" s="11">
        <v>69.488203239217697</v>
      </c>
    </row>
    <row r="2791" spans="1:9" x14ac:dyDescent="0.25">
      <c r="A2791" s="17"/>
      <c r="B2791" s="3">
        <f>DATE(YEAR(siječanj!B2791),MONTH(siječanj!B2791)+6,DAY(siječanj!B2791))</f>
        <v>42946</v>
      </c>
      <c r="C2791" s="9">
        <v>29.0416666666667</v>
      </c>
      <c r="D2791">
        <v>0.95878720597271505</v>
      </c>
      <c r="E2791" s="6">
        <v>70.569637832925793</v>
      </c>
      <c r="F2791" s="11">
        <v>70.47691529291977</v>
      </c>
      <c r="G2791" s="11">
        <v>71.761123474185652</v>
      </c>
      <c r="H2791" s="11">
        <v>241.36014662981299</v>
      </c>
      <c r="I2791" s="11">
        <v>67.661265884337325</v>
      </c>
    </row>
    <row r="2792" spans="1:9" x14ac:dyDescent="0.25">
      <c r="A2792" s="17"/>
      <c r="B2792" s="3">
        <f>DATE(YEAR(siječanj!B2792),MONTH(siječanj!B2792)+6,DAY(siječanj!B2792))</f>
        <v>42946</v>
      </c>
      <c r="C2792" s="9">
        <v>29.0520833333333</v>
      </c>
      <c r="D2792">
        <v>0.95878720597271505</v>
      </c>
      <c r="E2792" s="6">
        <v>68.415509439960331</v>
      </c>
      <c r="F2792" s="11">
        <v>69.613802241529484</v>
      </c>
      <c r="G2792" s="11">
        <v>69.457699817393205</v>
      </c>
      <c r="H2792" s="11">
        <v>241.39772456644945</v>
      </c>
      <c r="I2792" s="11">
        <v>65.595915141139471</v>
      </c>
    </row>
    <row r="2793" spans="1:9" x14ac:dyDescent="0.25">
      <c r="A2793" s="17"/>
      <c r="B2793" s="3">
        <f>DATE(YEAR(siječanj!B2793),MONTH(siječanj!B2793)+6,DAY(siječanj!B2793))</f>
        <v>42946</v>
      </c>
      <c r="C2793" s="9">
        <v>29.0625</v>
      </c>
      <c r="D2793">
        <v>0.95878720597271505</v>
      </c>
      <c r="E2793" s="6">
        <v>66.983138433514569</v>
      </c>
      <c r="F2793" s="11">
        <v>69.342012291119545</v>
      </c>
      <c r="G2793" s="11">
        <v>68.518744497062016</v>
      </c>
      <c r="H2793" s="11">
        <v>241.02211422228925</v>
      </c>
      <c r="I2793" s="11">
        <v>64.222576145953013</v>
      </c>
    </row>
    <row r="2794" spans="1:9" x14ac:dyDescent="0.25">
      <c r="A2794" s="17"/>
      <c r="B2794" s="3">
        <f>DATE(YEAR(siječanj!B2794),MONTH(siječanj!B2794)+6,DAY(siječanj!B2794))</f>
        <v>42946</v>
      </c>
      <c r="C2794" s="9">
        <v>29.0729166666667</v>
      </c>
      <c r="D2794">
        <v>0.95878720597271505</v>
      </c>
      <c r="E2794" s="6">
        <v>63.875478585848008</v>
      </c>
      <c r="F2794" s="11">
        <v>68.830003342924286</v>
      </c>
      <c r="G2794" s="11">
        <v>69.581932135602244</v>
      </c>
      <c r="H2794" s="11">
        <v>240.31001567346814</v>
      </c>
      <c r="I2794" s="11">
        <v>61.242991643495202</v>
      </c>
    </row>
    <row r="2795" spans="1:9" x14ac:dyDescent="0.25">
      <c r="A2795" s="17"/>
      <c r="B2795" s="3">
        <f>DATE(YEAR(siječanj!B2795),MONTH(siječanj!B2795)+6,DAY(siječanj!B2795))</f>
        <v>42946</v>
      </c>
      <c r="C2795" s="9">
        <v>29.0833333333333</v>
      </c>
      <c r="D2795">
        <v>0.95878720597271505</v>
      </c>
      <c r="E2795" s="6">
        <v>63.216724966995109</v>
      </c>
      <c r="F2795" s="11">
        <v>68.577980808833331</v>
      </c>
      <c r="G2795" s="11">
        <v>70.074691086834619</v>
      </c>
      <c r="H2795" s="11">
        <v>239.48628845992121</v>
      </c>
      <c r="I2795" s="11">
        <v>60.611387101850816</v>
      </c>
    </row>
    <row r="2796" spans="1:9" x14ac:dyDescent="0.25">
      <c r="A2796" s="17"/>
      <c r="B2796" s="3">
        <f>DATE(YEAR(siječanj!B2796),MONTH(siječanj!B2796)+6,DAY(siječanj!B2796))</f>
        <v>42946</v>
      </c>
      <c r="C2796" s="9">
        <v>29.09375</v>
      </c>
      <c r="D2796">
        <v>0.95878720597271505</v>
      </c>
      <c r="E2796" s="6">
        <v>62.861342230941545</v>
      </c>
      <c r="F2796" s="11">
        <v>67.446568768025358</v>
      </c>
      <c r="G2796" s="11">
        <v>68.771984372050454</v>
      </c>
      <c r="H2796" s="11">
        <v>239.14095309300322</v>
      </c>
      <c r="I2796" s="11">
        <v>60.270650681299081</v>
      </c>
    </row>
    <row r="2797" spans="1:9" x14ac:dyDescent="0.25">
      <c r="A2797" s="17"/>
      <c r="B2797" s="3">
        <f>DATE(YEAR(siječanj!B2797),MONTH(siječanj!B2797)+6,DAY(siječanj!B2797))</f>
        <v>42946</v>
      </c>
      <c r="C2797" s="9">
        <v>29.1041666666667</v>
      </c>
      <c r="D2797">
        <v>0.95878720597271505</v>
      </c>
      <c r="E2797" s="6">
        <v>61.503006606491752</v>
      </c>
      <c r="F2797" s="11">
        <v>67.137933347578866</v>
      </c>
      <c r="G2797" s="11">
        <v>67.369185932702337</v>
      </c>
      <c r="H2797" s="11">
        <v>239.53262554725268</v>
      </c>
      <c r="I2797" s="11">
        <v>58.968295863159661</v>
      </c>
    </row>
    <row r="2798" spans="1:9" x14ac:dyDescent="0.25">
      <c r="A2798" s="17"/>
      <c r="B2798" s="3">
        <f>DATE(YEAR(siječanj!B2798),MONTH(siječanj!B2798)+6,DAY(siječanj!B2798))</f>
        <v>42946</v>
      </c>
      <c r="C2798" s="9">
        <v>29.1145833333333</v>
      </c>
      <c r="D2798">
        <v>0.95878720597271505</v>
      </c>
      <c r="E2798" s="6">
        <v>60.684724827712031</v>
      </c>
      <c r="F2798" s="11">
        <v>67.294004554282139</v>
      </c>
      <c r="G2798" s="11">
        <v>66.017845496236902</v>
      </c>
      <c r="H2798" s="11">
        <v>239.74612259449012</v>
      </c>
      <c r="I2798" s="11">
        <v>58.183737762785071</v>
      </c>
    </row>
    <row r="2799" spans="1:9" x14ac:dyDescent="0.25">
      <c r="A2799" s="17"/>
      <c r="B2799" s="3">
        <f>DATE(YEAR(siječanj!B2799),MONTH(siječanj!B2799)+6,DAY(siječanj!B2799))</f>
        <v>42946</v>
      </c>
      <c r="C2799" s="9">
        <v>29.125</v>
      </c>
      <c r="D2799">
        <v>0.95878720597271505</v>
      </c>
      <c r="E2799" s="6">
        <v>61.657721151529081</v>
      </c>
      <c r="F2799" s="11">
        <v>65.601357408095325</v>
      </c>
      <c r="G2799" s="11">
        <v>66.77681999169377</v>
      </c>
      <c r="H2799" s="11">
        <v>239.75297049410284</v>
      </c>
      <c r="I2799" s="11">
        <v>59.116634189519345</v>
      </c>
    </row>
    <row r="2800" spans="1:9" x14ac:dyDescent="0.25">
      <c r="A2800" s="17"/>
      <c r="B2800" s="3">
        <f>DATE(YEAR(siječanj!B2800),MONTH(siječanj!B2800)+6,DAY(siječanj!B2800))</f>
        <v>42946</v>
      </c>
      <c r="C2800" s="9">
        <v>29.1354166666667</v>
      </c>
      <c r="D2800">
        <v>0.95878720597271505</v>
      </c>
      <c r="E2800" s="6">
        <v>61.542383961283491</v>
      </c>
      <c r="F2800" s="11">
        <v>66.147253928264803</v>
      </c>
      <c r="G2800" s="11">
        <v>64.654903473446197</v>
      </c>
      <c r="H2800" s="11">
        <v>240.1807426907975</v>
      </c>
      <c r="I2800" s="11">
        <v>59.006050367139032</v>
      </c>
    </row>
    <row r="2801" spans="1:9" x14ac:dyDescent="0.25">
      <c r="A2801" s="17"/>
      <c r="B2801" s="3">
        <f>DATE(YEAR(siječanj!B2801),MONTH(siječanj!B2801)+6,DAY(siječanj!B2801))</f>
        <v>42946</v>
      </c>
      <c r="C2801" s="9">
        <v>29.1458333333333</v>
      </c>
      <c r="D2801">
        <v>0.95878720597271505</v>
      </c>
      <c r="E2801" s="6">
        <v>60.619575279552251</v>
      </c>
      <c r="F2801" s="11">
        <v>65.657914182563488</v>
      </c>
      <c r="G2801" s="11">
        <v>63.729112107764493</v>
      </c>
      <c r="H2801" s="11">
        <v>239.82459490344525</v>
      </c>
      <c r="I2801" s="11">
        <v>58.121273209534571</v>
      </c>
    </row>
    <row r="2802" spans="1:9" x14ac:dyDescent="0.25">
      <c r="A2802" s="17"/>
      <c r="B2802" s="3">
        <f>DATE(YEAR(siječanj!B2802),MONTH(siječanj!B2802)+6,DAY(siječanj!B2802))</f>
        <v>42946</v>
      </c>
      <c r="C2802" s="9">
        <v>29.15625</v>
      </c>
      <c r="D2802">
        <v>0.95878720597271505</v>
      </c>
      <c r="E2802" s="6">
        <v>60.13808575837357</v>
      </c>
      <c r="F2802" s="11">
        <v>65.048434878029809</v>
      </c>
      <c r="G2802" s="11">
        <v>62.882628961862366</v>
      </c>
      <c r="H2802" s="11">
        <v>239.47579108087413</v>
      </c>
      <c r="I2802" s="11">
        <v>57.659627216818521</v>
      </c>
    </row>
    <row r="2803" spans="1:9" x14ac:dyDescent="0.25">
      <c r="A2803" s="17"/>
      <c r="B2803" s="3">
        <f>DATE(YEAR(siječanj!B2803),MONTH(siječanj!B2803)+6,DAY(siječanj!B2803))</f>
        <v>42946</v>
      </c>
      <c r="C2803" s="9">
        <v>29.1666666666667</v>
      </c>
      <c r="D2803">
        <v>0.95878720597271505</v>
      </c>
      <c r="E2803" s="6">
        <v>59.888800056973629</v>
      </c>
      <c r="F2803" s="11">
        <v>64.634774036410946</v>
      </c>
      <c r="G2803" s="11">
        <v>63.815723397941518</v>
      </c>
      <c r="H2803" s="11">
        <v>231.3022273148122</v>
      </c>
      <c r="I2803" s="11">
        <v>57.420615275684327</v>
      </c>
    </row>
    <row r="2804" spans="1:9" x14ac:dyDescent="0.25">
      <c r="A2804" s="17"/>
      <c r="B2804" s="3">
        <f>DATE(YEAR(siječanj!B2804),MONTH(siječanj!B2804)+6,DAY(siječanj!B2804))</f>
        <v>42946</v>
      </c>
      <c r="C2804" s="9">
        <v>29.1770833333333</v>
      </c>
      <c r="D2804">
        <v>0.95878720597271505</v>
      </c>
      <c r="E2804" s="6">
        <v>60.114050436357395</v>
      </c>
      <c r="F2804" s="11">
        <v>63.232085068163229</v>
      </c>
      <c r="G2804" s="11">
        <v>66.129078108774152</v>
      </c>
      <c r="H2804" s="11">
        <v>167.50208185075266</v>
      </c>
      <c r="I2804" s="11">
        <v>57.63658245757798</v>
      </c>
    </row>
    <row r="2805" spans="1:9" x14ac:dyDescent="0.25">
      <c r="A2805" s="17"/>
      <c r="B2805" s="3">
        <f>DATE(YEAR(siječanj!B2805),MONTH(siječanj!B2805)+6,DAY(siječanj!B2805))</f>
        <v>42946</v>
      </c>
      <c r="C2805" s="9">
        <v>29.1875</v>
      </c>
      <c r="D2805">
        <v>0.95878720597271505</v>
      </c>
      <c r="E2805" s="6">
        <v>60.182970484097623</v>
      </c>
      <c r="F2805" s="11">
        <v>63.109123882995014</v>
      </c>
      <c r="G2805" s="11">
        <v>64.118506373097347</v>
      </c>
      <c r="H2805" s="11">
        <v>103.26457493025154</v>
      </c>
      <c r="I2805" s="11">
        <v>57.702662117586335</v>
      </c>
    </row>
    <row r="2806" spans="1:9" x14ac:dyDescent="0.25">
      <c r="A2806" s="17"/>
      <c r="B2806" s="3">
        <f>DATE(YEAR(siječanj!B2806),MONTH(siječanj!B2806)+6,DAY(siječanj!B2806))</f>
        <v>42946</v>
      </c>
      <c r="C2806" s="9">
        <v>29.1979166666667</v>
      </c>
      <c r="D2806">
        <v>0.95878720597271505</v>
      </c>
      <c r="E2806" s="6">
        <v>61.634576100142986</v>
      </c>
      <c r="F2806" s="11">
        <v>62.315220836672843</v>
      </c>
      <c r="G2806" s="11">
        <v>60.661974771598466</v>
      </c>
      <c r="H2806" s="11">
        <v>64.589951221324071</v>
      </c>
      <c r="I2806" s="11">
        <v>59.094443010368771</v>
      </c>
    </row>
    <row r="2807" spans="1:9" x14ac:dyDescent="0.25">
      <c r="A2807" s="17"/>
      <c r="B2807" s="3">
        <f>DATE(YEAR(siječanj!B2807),MONTH(siječanj!B2807)+6,DAY(siječanj!B2807))</f>
        <v>42946</v>
      </c>
      <c r="C2807" s="9">
        <v>29.2083333333333</v>
      </c>
      <c r="D2807">
        <v>0.95878720597271505</v>
      </c>
      <c r="E2807" s="6">
        <v>63.268870807467906</v>
      </c>
      <c r="F2807" s="11">
        <v>61.343735690828268</v>
      </c>
      <c r="G2807" s="11">
        <v>60.34741394292179</v>
      </c>
      <c r="H2807" s="11">
        <v>39.170630869690996</v>
      </c>
      <c r="I2807" s="11">
        <v>60.661383866540831</v>
      </c>
    </row>
    <row r="2808" spans="1:9" x14ac:dyDescent="0.25">
      <c r="A2808" s="17"/>
      <c r="B2808" s="3">
        <f>DATE(YEAR(siječanj!B2808),MONTH(siječanj!B2808)+6,DAY(siječanj!B2808))</f>
        <v>42946</v>
      </c>
      <c r="C2808" s="9">
        <v>29.21875</v>
      </c>
      <c r="D2808">
        <v>0.95878720597271505</v>
      </c>
      <c r="E2808" s="6">
        <v>64.138341658730013</v>
      </c>
      <c r="F2808" s="11">
        <v>63.575237315320763</v>
      </c>
      <c r="G2808" s="11">
        <v>58.05681372460559</v>
      </c>
      <c r="H2808" s="11">
        <v>22.143657025742158</v>
      </c>
      <c r="I2808" s="11">
        <v>61.49502139469714</v>
      </c>
    </row>
    <row r="2809" spans="1:9" x14ac:dyDescent="0.25">
      <c r="A2809" s="17"/>
      <c r="B2809" s="3">
        <f>DATE(YEAR(siječanj!B2809),MONTH(siječanj!B2809)+6,DAY(siječanj!B2809))</f>
        <v>42946</v>
      </c>
      <c r="C2809" s="9">
        <v>29.2291666666667</v>
      </c>
      <c r="D2809">
        <v>0.95878720597271505</v>
      </c>
      <c r="E2809" s="6">
        <v>66.929211059283688</v>
      </c>
      <c r="F2809" s="11">
        <v>69.872201490819847</v>
      </c>
      <c r="G2809" s="11">
        <v>59.229058678247078</v>
      </c>
      <c r="H2809" s="11">
        <v>9.5575805851963729</v>
      </c>
      <c r="I2809" s="11">
        <v>64.170871269488742</v>
      </c>
    </row>
    <row r="2810" spans="1:9" x14ac:dyDescent="0.25">
      <c r="A2810" s="17"/>
      <c r="B2810" s="3">
        <f>DATE(YEAR(siječanj!B2810),MONTH(siječanj!B2810)+6,DAY(siječanj!B2810))</f>
        <v>42946</v>
      </c>
      <c r="C2810" s="9">
        <v>29.2395833333333</v>
      </c>
      <c r="D2810">
        <v>0.95878720597271505</v>
      </c>
      <c r="E2810" s="6">
        <v>71.186728374287867</v>
      </c>
      <c r="F2810" s="11">
        <v>69.210013084094243</v>
      </c>
      <c r="G2810" s="11">
        <v>59.862426772584122</v>
      </c>
      <c r="H2810" s="11">
        <v>2.5064392724574023</v>
      </c>
      <c r="I2810" s="11">
        <v>68.252924400322058</v>
      </c>
    </row>
    <row r="2811" spans="1:9" x14ac:dyDescent="0.25">
      <c r="A2811" s="17"/>
      <c r="B2811" s="3">
        <f>DATE(YEAR(siječanj!B2811),MONTH(siječanj!B2811)+6,DAY(siječanj!B2811))</f>
        <v>42946</v>
      </c>
      <c r="C2811" s="9">
        <v>29.25</v>
      </c>
      <c r="D2811">
        <v>0.95878720597271505</v>
      </c>
      <c r="E2811" s="6">
        <v>73.88775190105396</v>
      </c>
      <c r="F2811" s="11">
        <v>67.045252541625956</v>
      </c>
      <c r="G2811" s="11">
        <v>61.722013637054559</v>
      </c>
      <c r="H2811" s="11">
        <v>2.4961079152206951</v>
      </c>
      <c r="I2811" s="11">
        <v>70.842631200816697</v>
      </c>
    </row>
    <row r="2812" spans="1:9" x14ac:dyDescent="0.25">
      <c r="A2812" s="17"/>
      <c r="B2812" s="3">
        <f>DATE(YEAR(siječanj!B2812),MONTH(siječanj!B2812)+6,DAY(siječanj!B2812))</f>
        <v>42946</v>
      </c>
      <c r="C2812" s="9">
        <v>29.2604166666667</v>
      </c>
      <c r="D2812">
        <v>0.95878720597271505</v>
      </c>
      <c r="E2812" s="6">
        <v>77.748333569782389</v>
      </c>
      <c r="F2812" s="11">
        <v>67.580299427574957</v>
      </c>
      <c r="G2812" s="11">
        <v>62.483159423874774</v>
      </c>
      <c r="H2812" s="11">
        <v>2.0519085604802796</v>
      </c>
      <c r="I2812" s="11">
        <v>74.544107512406299</v>
      </c>
    </row>
    <row r="2813" spans="1:9" x14ac:dyDescent="0.25">
      <c r="A2813" s="17"/>
      <c r="B2813" s="3">
        <f>DATE(YEAR(siječanj!B2813),MONTH(siječanj!B2813)+6,DAY(siječanj!B2813))</f>
        <v>42946</v>
      </c>
      <c r="C2813" s="9">
        <v>29.2708333333333</v>
      </c>
      <c r="D2813">
        <v>0.95878720597271505</v>
      </c>
      <c r="E2813" s="6">
        <v>81.639301554687322</v>
      </c>
      <c r="F2813" s="11">
        <v>70.330467274898936</v>
      </c>
      <c r="G2813" s="11">
        <v>62.422415344644712</v>
      </c>
      <c r="H2813" s="11">
        <v>2.4988692779826067</v>
      </c>
      <c r="I2813" s="11">
        <v>78.274717835182585</v>
      </c>
    </row>
    <row r="2814" spans="1:9" x14ac:dyDescent="0.25">
      <c r="A2814" s="17"/>
      <c r="B2814" s="3">
        <f>DATE(YEAR(siječanj!B2814),MONTH(siječanj!B2814)+6,DAY(siječanj!B2814))</f>
        <v>42946</v>
      </c>
      <c r="C2814" s="9">
        <v>29.28125</v>
      </c>
      <c r="D2814">
        <v>0.95878720597271505</v>
      </c>
      <c r="E2814" s="6">
        <v>84.700419205111189</v>
      </c>
      <c r="F2814" s="11">
        <v>72.836760835775181</v>
      </c>
      <c r="G2814" s="11">
        <v>68.293851591976107</v>
      </c>
      <c r="H2814" s="11">
        <v>2.82269681940442</v>
      </c>
      <c r="I2814" s="11">
        <v>81.209678274386249</v>
      </c>
    </row>
    <row r="2815" spans="1:9" x14ac:dyDescent="0.25">
      <c r="A2815" s="17"/>
      <c r="B2815" s="3">
        <f>DATE(YEAR(siječanj!B2815),MONTH(siječanj!B2815)+6,DAY(siječanj!B2815))</f>
        <v>42946</v>
      </c>
      <c r="C2815" s="9">
        <v>29.2916666666667</v>
      </c>
      <c r="D2815">
        <v>0.95878720597271505</v>
      </c>
      <c r="E2815" s="6">
        <v>87.610791309661195</v>
      </c>
      <c r="F2815" s="11">
        <v>74.312723912932768</v>
      </c>
      <c r="G2815" s="11">
        <v>71.054953022013876</v>
      </c>
      <c r="H2815" s="11">
        <v>2.7552519591319511</v>
      </c>
      <c r="I2815" s="11">
        <v>84.000105812848687</v>
      </c>
    </row>
    <row r="2816" spans="1:9" x14ac:dyDescent="0.25">
      <c r="A2816" s="17"/>
      <c r="B2816" s="3">
        <f>DATE(YEAR(siječanj!B2816),MONTH(siječanj!B2816)+6,DAY(siječanj!B2816))</f>
        <v>42946</v>
      </c>
      <c r="C2816" s="9">
        <v>29.3020833333333</v>
      </c>
      <c r="D2816">
        <v>0.95878720597271505</v>
      </c>
      <c r="E2816" s="6">
        <v>94.157612256208566</v>
      </c>
      <c r="F2816" s="11">
        <v>77.06933260332741</v>
      </c>
      <c r="G2816" s="11">
        <v>71.306634534750742</v>
      </c>
      <c r="H2816" s="11">
        <v>2.0546069149647548</v>
      </c>
      <c r="I2816" s="11">
        <v>90.277113976192481</v>
      </c>
    </row>
    <row r="2817" spans="1:9" x14ac:dyDescent="0.25">
      <c r="A2817" s="17"/>
      <c r="B2817" s="3">
        <f>DATE(YEAR(siječanj!B2817),MONTH(siječanj!B2817)+6,DAY(siječanj!B2817))</f>
        <v>42946</v>
      </c>
      <c r="C2817" s="9">
        <v>29.3125</v>
      </c>
      <c r="D2817">
        <v>0.95878720597271505</v>
      </c>
      <c r="E2817" s="6">
        <v>98.280967673006614</v>
      </c>
      <c r="F2817" s="11">
        <v>80.920275400960094</v>
      </c>
      <c r="G2817" s="11">
        <v>76.513916019613248</v>
      </c>
      <c r="H2817" s="11">
        <v>1.5943024444854528</v>
      </c>
      <c r="I2817" s="11">
        <v>94.230534395496747</v>
      </c>
    </row>
    <row r="2818" spans="1:9" x14ac:dyDescent="0.25">
      <c r="A2818" s="17"/>
      <c r="B2818" s="3">
        <f>DATE(YEAR(siječanj!B2818),MONTH(siječanj!B2818)+6,DAY(siječanj!B2818))</f>
        <v>42946</v>
      </c>
      <c r="C2818" s="9">
        <v>29.3229166666667</v>
      </c>
      <c r="D2818">
        <v>0.95878720597271505</v>
      </c>
      <c r="E2818" s="6">
        <v>103.81879141885324</v>
      </c>
      <c r="F2818" s="11">
        <v>83.908105147202519</v>
      </c>
      <c r="G2818" s="11">
        <v>83.155884281927896</v>
      </c>
      <c r="H2818" s="11">
        <v>1.5636854223085574</v>
      </c>
      <c r="I2818" s="11">
        <v>99.540128951946386</v>
      </c>
    </row>
    <row r="2819" spans="1:9" x14ac:dyDescent="0.25">
      <c r="A2819" s="17"/>
      <c r="B2819" s="3">
        <f>DATE(YEAR(siječanj!B2819),MONTH(siječanj!B2819)+6,DAY(siječanj!B2819))</f>
        <v>42946</v>
      </c>
      <c r="C2819" s="9">
        <v>29.3333333333333</v>
      </c>
      <c r="D2819">
        <v>0.95878720597271505</v>
      </c>
      <c r="E2819" s="6">
        <v>109.48462357583078</v>
      </c>
      <c r="F2819" s="11">
        <v>84.462650914009544</v>
      </c>
      <c r="G2819" s="11">
        <v>92.071859609741324</v>
      </c>
      <c r="H2819" s="11">
        <v>2.314686081723671</v>
      </c>
      <c r="I2819" s="11">
        <v>104.97245633524524</v>
      </c>
    </row>
    <row r="2820" spans="1:9" x14ac:dyDescent="0.25">
      <c r="A2820" s="17"/>
      <c r="B2820" s="3">
        <f>DATE(YEAR(siječanj!B2820),MONTH(siječanj!B2820)+6,DAY(siječanj!B2820))</f>
        <v>42946</v>
      </c>
      <c r="C2820" s="9">
        <v>29.34375</v>
      </c>
      <c r="D2820">
        <v>0.95878720597271505</v>
      </c>
      <c r="E2820" s="6">
        <v>115.01108024305283</v>
      </c>
      <c r="F2820" s="11">
        <v>85.698783768601359</v>
      </c>
      <c r="G2820" s="11">
        <v>95.747699651085284</v>
      </c>
      <c r="H2820" s="11">
        <v>1.9270491576242994</v>
      </c>
      <c r="I2820" s="11">
        <v>110.27115228214035</v>
      </c>
    </row>
    <row r="2821" spans="1:9" x14ac:dyDescent="0.25">
      <c r="A2821" s="17"/>
      <c r="B2821" s="3">
        <f>DATE(YEAR(siječanj!B2821),MONTH(siječanj!B2821)+6,DAY(siječanj!B2821))</f>
        <v>42946</v>
      </c>
      <c r="C2821" s="9">
        <v>29.3541666666667</v>
      </c>
      <c r="D2821">
        <v>0.95878720597271505</v>
      </c>
      <c r="E2821" s="6">
        <v>120.20105629701925</v>
      </c>
      <c r="F2821" s="11">
        <v>89.169620633257196</v>
      </c>
      <c r="G2821" s="11">
        <v>95.855907678789791</v>
      </c>
      <c r="H2821" s="11">
        <v>2.033745174345154</v>
      </c>
      <c r="I2821" s="11">
        <v>115.24723492198811</v>
      </c>
    </row>
    <row r="2822" spans="1:9" x14ac:dyDescent="0.25">
      <c r="A2822" s="17"/>
      <c r="B2822" s="3">
        <f>DATE(YEAR(siječanj!B2822),MONTH(siječanj!B2822)+6,DAY(siječanj!B2822))</f>
        <v>42946</v>
      </c>
      <c r="C2822" s="9">
        <v>29.3645833333333</v>
      </c>
      <c r="D2822">
        <v>0.95878720597271505</v>
      </c>
      <c r="E2822" s="6">
        <v>124.12178929440572</v>
      </c>
      <c r="F2822" s="11">
        <v>91.475065701315927</v>
      </c>
      <c r="G2822" s="11">
        <v>97.119923744150739</v>
      </c>
      <c r="H2822" s="11">
        <v>2.1517596779825445</v>
      </c>
      <c r="I2822" s="11">
        <v>119.00638355791732</v>
      </c>
    </row>
    <row r="2823" spans="1:9" x14ac:dyDescent="0.25">
      <c r="A2823" s="17"/>
      <c r="B2823" s="3">
        <f>DATE(YEAR(siječanj!B2823),MONTH(siječanj!B2823)+6,DAY(siječanj!B2823))</f>
        <v>42946</v>
      </c>
      <c r="C2823" s="9">
        <v>29.375</v>
      </c>
      <c r="D2823">
        <v>0.95878720597271505</v>
      </c>
      <c r="E2823" s="6">
        <v>126.62853631673049</v>
      </c>
      <c r="F2823" s="11">
        <v>95.135348321679118</v>
      </c>
      <c r="G2823" s="11">
        <v>101.01756800858588</v>
      </c>
      <c r="H2823" s="11">
        <v>2.9438127304755985</v>
      </c>
      <c r="I2823" s="11">
        <v>121.4098205315325</v>
      </c>
    </row>
    <row r="2824" spans="1:9" x14ac:dyDescent="0.25">
      <c r="A2824" s="17"/>
      <c r="B2824" s="3">
        <f>DATE(YEAR(siječanj!B2824),MONTH(siječanj!B2824)+6,DAY(siječanj!B2824))</f>
        <v>42946</v>
      </c>
      <c r="C2824" s="9">
        <v>29.3854166666667</v>
      </c>
      <c r="D2824">
        <v>0.95878720597271505</v>
      </c>
      <c r="E2824" s="6">
        <v>127.96623890201793</v>
      </c>
      <c r="F2824" s="11">
        <v>103.72387788909892</v>
      </c>
      <c r="G2824" s="11">
        <v>114.79304163229659</v>
      </c>
      <c r="H2824" s="11">
        <v>2.7623298889639138</v>
      </c>
      <c r="I2824" s="11">
        <v>122.69239265570273</v>
      </c>
    </row>
    <row r="2825" spans="1:9" x14ac:dyDescent="0.25">
      <c r="A2825" s="17"/>
      <c r="B2825" s="3">
        <f>DATE(YEAR(siječanj!B2825),MONTH(siječanj!B2825)+6,DAY(siječanj!B2825))</f>
        <v>42946</v>
      </c>
      <c r="C2825" s="9">
        <v>29.3958333333333</v>
      </c>
      <c r="D2825">
        <v>0.95878720597271505</v>
      </c>
      <c r="E2825" s="6">
        <v>129.85374265500221</v>
      </c>
      <c r="F2825" s="11">
        <v>106.19860450534252</v>
      </c>
      <c r="G2825" s="11">
        <v>111.78555071146107</v>
      </c>
      <c r="H2825" s="11">
        <v>3.1623784435867641</v>
      </c>
      <c r="I2825" s="11">
        <v>124.50210710528954</v>
      </c>
    </row>
    <row r="2826" spans="1:9" x14ac:dyDescent="0.25">
      <c r="A2826" s="17"/>
      <c r="B2826" s="3">
        <f>DATE(YEAR(siječanj!B2826),MONTH(siječanj!B2826)+6,DAY(siječanj!B2826))</f>
        <v>42946</v>
      </c>
      <c r="C2826" s="9">
        <v>29.40625</v>
      </c>
      <c r="D2826">
        <v>0.95878720597271505</v>
      </c>
      <c r="E2826" s="6">
        <v>134.6338389048808</v>
      </c>
      <c r="F2826" s="11">
        <v>108.0408860231539</v>
      </c>
      <c r="G2826" s="11">
        <v>110.43804008042623</v>
      </c>
      <c r="H2826" s="11">
        <v>3.4861229741033841</v>
      </c>
      <c r="I2826" s="11">
        <v>129.08520223299129</v>
      </c>
    </row>
    <row r="2827" spans="1:9" x14ac:dyDescent="0.25">
      <c r="A2827" s="17"/>
      <c r="B2827" s="3">
        <f>DATE(YEAR(siječanj!B2827),MONTH(siječanj!B2827)+6,DAY(siječanj!B2827))</f>
        <v>42946</v>
      </c>
      <c r="C2827" s="9">
        <v>29.4166666666667</v>
      </c>
      <c r="D2827">
        <v>0.95878720597271505</v>
      </c>
      <c r="E2827" s="6">
        <v>139.70942361911497</v>
      </c>
      <c r="F2827" s="11">
        <v>110.59774841851848</v>
      </c>
      <c r="G2827" s="11">
        <v>112.86212263864522</v>
      </c>
      <c r="H2827" s="11">
        <v>3.2410957847319275</v>
      </c>
      <c r="I2827" s="11">
        <v>133.95160791982968</v>
      </c>
    </row>
    <row r="2828" spans="1:9" x14ac:dyDescent="0.25">
      <c r="A2828" s="17"/>
      <c r="B2828" s="3">
        <f>DATE(YEAR(siječanj!B2828),MONTH(siječanj!B2828)+6,DAY(siječanj!B2828))</f>
        <v>42946</v>
      </c>
      <c r="C2828" s="9">
        <v>29.4270833333333</v>
      </c>
      <c r="D2828">
        <v>0.95878720597271505</v>
      </c>
      <c r="E2828" s="6">
        <v>144.20261055661834</v>
      </c>
      <c r="F2828" s="11">
        <v>110.22174266131094</v>
      </c>
      <c r="G2828" s="11">
        <v>116.65231201702954</v>
      </c>
      <c r="H2828" s="11">
        <v>3.4948251173092495</v>
      </c>
      <c r="I2828" s="11">
        <v>138.25961806955164</v>
      </c>
    </row>
    <row r="2829" spans="1:9" x14ac:dyDescent="0.25">
      <c r="A2829" s="17"/>
      <c r="B2829" s="3">
        <f>DATE(YEAR(siječanj!B2829),MONTH(siječanj!B2829)+6,DAY(siječanj!B2829))</f>
        <v>42946</v>
      </c>
      <c r="C2829" s="9">
        <v>29.4375</v>
      </c>
      <c r="D2829">
        <v>0.95878720597271505</v>
      </c>
      <c r="E2829" s="6">
        <v>147.50647731717154</v>
      </c>
      <c r="F2829" s="11">
        <v>111.04733289202437</v>
      </c>
      <c r="G2829" s="11">
        <v>117.52063627088936</v>
      </c>
      <c r="H2829" s="11">
        <v>3.3760425127659737</v>
      </c>
      <c r="I2829" s="11">
        <v>141.42732324980858</v>
      </c>
    </row>
    <row r="2830" spans="1:9" x14ac:dyDescent="0.25">
      <c r="A2830" s="17"/>
      <c r="B2830" s="3">
        <f>DATE(YEAR(siječanj!B2830),MONTH(siječanj!B2830)+6,DAY(siječanj!B2830))</f>
        <v>42946</v>
      </c>
      <c r="C2830" s="9">
        <v>29.4479166666667</v>
      </c>
      <c r="D2830">
        <v>0.95878720597271505</v>
      </c>
      <c r="E2830" s="6">
        <v>145.90110995408762</v>
      </c>
      <c r="F2830" s="11">
        <v>110.51894728870354</v>
      </c>
      <c r="G2830" s="11">
        <v>117.29695720580918</v>
      </c>
      <c r="H2830" s="11">
        <v>3.5330261358003705</v>
      </c>
      <c r="I2830" s="11">
        <v>139.88811756119756</v>
      </c>
    </row>
    <row r="2831" spans="1:9" x14ac:dyDescent="0.25">
      <c r="A2831" s="17"/>
      <c r="B2831" s="3">
        <f>DATE(YEAR(siječanj!B2831),MONTH(siječanj!B2831)+6,DAY(siječanj!B2831))</f>
        <v>42946</v>
      </c>
      <c r="C2831" s="9">
        <v>29.4583333333333</v>
      </c>
      <c r="D2831">
        <v>0.95878720597271505</v>
      </c>
      <c r="E2831" s="6">
        <v>148.69155655052933</v>
      </c>
      <c r="F2831" s="11">
        <v>111.09380956672729</v>
      </c>
      <c r="G2831" s="11">
        <v>115.35471705091635</v>
      </c>
      <c r="H2831" s="11">
        <v>3.6388770414984744</v>
      </c>
      <c r="I2831" s="11">
        <v>142.56356205681598</v>
      </c>
    </row>
    <row r="2832" spans="1:9" x14ac:dyDescent="0.25">
      <c r="A2832" s="17"/>
      <c r="B2832" s="3">
        <f>DATE(YEAR(siječanj!B2832),MONTH(siječanj!B2832)+6,DAY(siječanj!B2832))</f>
        <v>42946</v>
      </c>
      <c r="C2832" s="9">
        <v>29.46875</v>
      </c>
      <c r="D2832">
        <v>0.95878720597271505</v>
      </c>
      <c r="E2832" s="6">
        <v>149.05144125712698</v>
      </c>
      <c r="F2832" s="11">
        <v>113.4486932155432</v>
      </c>
      <c r="G2832" s="11">
        <v>114.00243518738378</v>
      </c>
      <c r="H2832" s="11">
        <v>4.4033224671607369</v>
      </c>
      <c r="I2832" s="11">
        <v>142.90861490912704</v>
      </c>
    </row>
    <row r="2833" spans="1:9" x14ac:dyDescent="0.25">
      <c r="A2833" s="17"/>
      <c r="B2833" s="3">
        <f>DATE(YEAR(siječanj!B2833),MONTH(siječanj!B2833)+6,DAY(siječanj!B2833))</f>
        <v>42946</v>
      </c>
      <c r="C2833" s="9">
        <v>29.4791666666667</v>
      </c>
      <c r="D2833">
        <v>0.95878720597271505</v>
      </c>
      <c r="E2833" s="6">
        <v>147.47705967896042</v>
      </c>
      <c r="F2833" s="11">
        <v>113.87292313194574</v>
      </c>
      <c r="G2833" s="11">
        <v>115.61884543130262</v>
      </c>
      <c r="H2833" s="11">
        <v>4.4856972887913438</v>
      </c>
      <c r="I2833" s="11">
        <v>141.39911799466182</v>
      </c>
    </row>
    <row r="2834" spans="1:9" x14ac:dyDescent="0.25">
      <c r="A2834" s="17"/>
      <c r="B2834" s="3">
        <f>DATE(YEAR(siječanj!B2834),MONTH(siječanj!B2834)+6,DAY(siječanj!B2834))</f>
        <v>42946</v>
      </c>
      <c r="C2834" s="9">
        <v>29.4895833333333</v>
      </c>
      <c r="D2834">
        <v>0.95878720597271505</v>
      </c>
      <c r="E2834" s="6">
        <v>145.36609601283169</v>
      </c>
      <c r="F2834" s="11">
        <v>112.939137158424</v>
      </c>
      <c r="G2834" s="11">
        <v>114.13896614855504</v>
      </c>
      <c r="H2834" s="11">
        <v>4.7569209196053057</v>
      </c>
      <c r="I2834" s="11">
        <v>139.37515303930434</v>
      </c>
    </row>
    <row r="2835" spans="1:9" x14ac:dyDescent="0.25">
      <c r="A2835" s="17"/>
      <c r="B2835" s="3">
        <f>DATE(YEAR(siječanj!B2835),MONTH(siječanj!B2835)+6,DAY(siječanj!B2835))</f>
        <v>42946</v>
      </c>
      <c r="C2835" s="9">
        <v>29.5</v>
      </c>
      <c r="D2835">
        <v>0.95878720597271505</v>
      </c>
      <c r="E2835" s="6">
        <v>141.90039849718801</v>
      </c>
      <c r="F2835" s="11">
        <v>113.12379737173782</v>
      </c>
      <c r="G2835" s="11">
        <v>115.27983153531603</v>
      </c>
      <c r="H2835" s="11">
        <v>4.7522873108852997</v>
      </c>
      <c r="I2835" s="11">
        <v>136.05228660153375</v>
      </c>
    </row>
    <row r="2836" spans="1:9" x14ac:dyDescent="0.25">
      <c r="A2836" s="17"/>
      <c r="B2836" s="3">
        <f>DATE(YEAR(siječanj!B2836),MONTH(siječanj!B2836)+6,DAY(siječanj!B2836))</f>
        <v>42946</v>
      </c>
      <c r="C2836" s="9">
        <v>29.5104166666667</v>
      </c>
      <c r="D2836">
        <v>0.95878720597271505</v>
      </c>
      <c r="E2836" s="6">
        <v>135.98035586415457</v>
      </c>
      <c r="F2836" s="11">
        <v>114.62035751954892</v>
      </c>
      <c r="G2836" s="11">
        <v>116.45613464052778</v>
      </c>
      <c r="H2836" s="11">
        <v>5.5619616783012527</v>
      </c>
      <c r="I2836" s="11">
        <v>130.37622546616825</v>
      </c>
    </row>
    <row r="2837" spans="1:9" x14ac:dyDescent="0.25">
      <c r="A2837" s="17"/>
      <c r="B2837" s="3">
        <f>DATE(YEAR(siječanj!B2837),MONTH(siječanj!B2837)+6,DAY(siječanj!B2837))</f>
        <v>42946</v>
      </c>
      <c r="C2837" s="9">
        <v>29.5208333333333</v>
      </c>
      <c r="D2837">
        <v>0.95878720597271505</v>
      </c>
      <c r="E2837" s="6">
        <v>131.85835917700265</v>
      </c>
      <c r="F2837" s="11">
        <v>113.95835748844515</v>
      </c>
      <c r="G2837" s="11">
        <v>117.56433050502262</v>
      </c>
      <c r="H2837" s="11">
        <v>5.3648367818832652</v>
      </c>
      <c r="I2837" s="11">
        <v>126.42410777946507</v>
      </c>
    </row>
    <row r="2838" spans="1:9" x14ac:dyDescent="0.25">
      <c r="A2838" s="17"/>
      <c r="B2838" s="3">
        <f>DATE(YEAR(siječanj!B2838),MONTH(siječanj!B2838)+6,DAY(siječanj!B2838))</f>
        <v>42946</v>
      </c>
      <c r="C2838" s="9">
        <v>29.53125</v>
      </c>
      <c r="D2838">
        <v>0.95878720597271505</v>
      </c>
      <c r="E2838" s="6">
        <v>127.96964813235722</v>
      </c>
      <c r="F2838" s="11">
        <v>112.72569154689388</v>
      </c>
      <c r="G2838" s="11">
        <v>115.90122948464618</v>
      </c>
      <c r="H2838" s="11">
        <v>4.4899018411459535</v>
      </c>
      <c r="I2838" s="11">
        <v>122.69566138213425</v>
      </c>
    </row>
    <row r="2839" spans="1:9" x14ac:dyDescent="0.25">
      <c r="A2839" s="17"/>
      <c r="B2839" s="3">
        <f>DATE(YEAR(siječanj!B2839),MONTH(siječanj!B2839)+6,DAY(siječanj!B2839))</f>
        <v>42946</v>
      </c>
      <c r="C2839" s="9">
        <v>29.5416666666667</v>
      </c>
      <c r="D2839">
        <v>0.95878720597271505</v>
      </c>
      <c r="E2839" s="6">
        <v>125.81713354100208</v>
      </c>
      <c r="F2839" s="11">
        <v>114.90898103616722</v>
      </c>
      <c r="G2839" s="11">
        <v>117.56082919754738</v>
      </c>
      <c r="H2839" s="11">
        <v>3.7966397668840219</v>
      </c>
      <c r="I2839" s="11">
        <v>120.63185793127336</v>
      </c>
    </row>
    <row r="2840" spans="1:9" x14ac:dyDescent="0.25">
      <c r="A2840" s="17"/>
      <c r="B2840" s="3">
        <f>DATE(YEAR(siječanj!B2840),MONTH(siječanj!B2840)+6,DAY(siječanj!B2840))</f>
        <v>42946</v>
      </c>
      <c r="C2840" s="9">
        <v>29.5520833333333</v>
      </c>
      <c r="D2840">
        <v>0.95878720597271505</v>
      </c>
      <c r="E2840" s="6">
        <v>123.01885812100403</v>
      </c>
      <c r="F2840" s="11">
        <v>115.08524851432857</v>
      </c>
      <c r="G2840" s="11">
        <v>118.44513768118547</v>
      </c>
      <c r="H2840" s="11">
        <v>3.5181321791721949</v>
      </c>
      <c r="I2840" s="11">
        <v>117.9489072597913</v>
      </c>
    </row>
    <row r="2841" spans="1:9" x14ac:dyDescent="0.25">
      <c r="A2841" s="17"/>
      <c r="B2841" s="3">
        <f>DATE(YEAR(siječanj!B2841),MONTH(siječanj!B2841)+6,DAY(siječanj!B2841))</f>
        <v>42946</v>
      </c>
      <c r="C2841" s="9">
        <v>29.5625</v>
      </c>
      <c r="D2841">
        <v>0.95878720597271505</v>
      </c>
      <c r="E2841" s="6">
        <v>119.29558655386926</v>
      </c>
      <c r="F2841" s="11">
        <v>113.34241329288911</v>
      </c>
      <c r="G2841" s="11">
        <v>113.92291464575501</v>
      </c>
      <c r="H2841" s="11">
        <v>2.6142104304202181</v>
      </c>
      <c r="I2841" s="11">
        <v>114.3790821168605</v>
      </c>
    </row>
    <row r="2842" spans="1:9" x14ac:dyDescent="0.25">
      <c r="A2842" s="17"/>
      <c r="B2842" s="3">
        <f>DATE(YEAR(siječanj!B2842),MONTH(siječanj!B2842)+6,DAY(siječanj!B2842))</f>
        <v>42946</v>
      </c>
      <c r="C2842" s="9">
        <v>29.5729166666667</v>
      </c>
      <c r="D2842">
        <v>0.95878720597271505</v>
      </c>
      <c r="E2842" s="6">
        <v>118.03033135391321</v>
      </c>
      <c r="F2842" s="11">
        <v>111.67423092959176</v>
      </c>
      <c r="G2842" s="11">
        <v>117.70338929802098</v>
      </c>
      <c r="H2842" s="11">
        <v>2.5324796934033995</v>
      </c>
      <c r="I2842" s="11">
        <v>113.1659716188522</v>
      </c>
    </row>
    <row r="2843" spans="1:9" x14ac:dyDescent="0.25">
      <c r="A2843" s="17"/>
      <c r="B2843" s="3">
        <f>DATE(YEAR(siječanj!B2843),MONTH(siječanj!B2843)+6,DAY(siječanj!B2843))</f>
        <v>42946</v>
      </c>
      <c r="C2843" s="9">
        <v>29.5833333333333</v>
      </c>
      <c r="D2843">
        <v>0.95878720597271505</v>
      </c>
      <c r="E2843" s="6">
        <v>115.7205306554221</v>
      </c>
      <c r="F2843" s="11">
        <v>112.75133467941797</v>
      </c>
      <c r="G2843" s="11">
        <v>117.20183701737425</v>
      </c>
      <c r="H2843" s="11">
        <v>2.1851640663374363</v>
      </c>
      <c r="I2843" s="11">
        <v>110.95136426079208</v>
      </c>
    </row>
    <row r="2844" spans="1:9" x14ac:dyDescent="0.25">
      <c r="A2844" s="17"/>
      <c r="B2844" s="3">
        <f>DATE(YEAR(siječanj!B2844),MONTH(siječanj!B2844)+6,DAY(siječanj!B2844))</f>
        <v>42946</v>
      </c>
      <c r="C2844" s="9">
        <v>29.59375</v>
      </c>
      <c r="D2844">
        <v>0.95878720597271505</v>
      </c>
      <c r="E2844" s="6">
        <v>116.4304793017449</v>
      </c>
      <c r="F2844" s="11">
        <v>114.04133093788458</v>
      </c>
      <c r="G2844" s="11">
        <v>119.6585650614236</v>
      </c>
      <c r="H2844" s="11">
        <v>2.1062997058782558</v>
      </c>
      <c r="I2844" s="11">
        <v>111.63205393978402</v>
      </c>
    </row>
    <row r="2845" spans="1:9" x14ac:dyDescent="0.25">
      <c r="A2845" s="17"/>
      <c r="B2845" s="3">
        <f>DATE(YEAR(siječanj!B2845),MONTH(siječanj!B2845)+6,DAY(siječanj!B2845))</f>
        <v>42946</v>
      </c>
      <c r="C2845" s="9">
        <v>29.6041666666667</v>
      </c>
      <c r="D2845">
        <v>0.95878720597271505</v>
      </c>
      <c r="E2845" s="6">
        <v>114.41023887756094</v>
      </c>
      <c r="F2845" s="11">
        <v>114.31355775941753</v>
      </c>
      <c r="G2845" s="11">
        <v>118.88983978519472</v>
      </c>
      <c r="H2845" s="11">
        <v>2.1751857554806469</v>
      </c>
      <c r="I2845" s="11">
        <v>109.69507326808755</v>
      </c>
    </row>
    <row r="2846" spans="1:9" x14ac:dyDescent="0.25">
      <c r="A2846" s="17"/>
      <c r="B2846" s="3">
        <f>DATE(YEAR(siječanj!B2846),MONTH(siječanj!B2846)+6,DAY(siječanj!B2846))</f>
        <v>42946</v>
      </c>
      <c r="C2846" s="9">
        <v>29.6145833333333</v>
      </c>
      <c r="D2846">
        <v>0.95878720597271505</v>
      </c>
      <c r="E2846" s="6">
        <v>112.91583575890752</v>
      </c>
      <c r="F2846" s="11">
        <v>114.68727094522717</v>
      </c>
      <c r="G2846" s="11">
        <v>118.43765033144722</v>
      </c>
      <c r="H2846" s="11">
        <v>2.1433295705141795</v>
      </c>
      <c r="I2846" s="11">
        <v>108.26225867735693</v>
      </c>
    </row>
    <row r="2847" spans="1:9" x14ac:dyDescent="0.25">
      <c r="A2847" s="17"/>
      <c r="B2847" s="3">
        <f>DATE(YEAR(siječanj!B2847),MONTH(siječanj!B2847)+6,DAY(siječanj!B2847))</f>
        <v>42946</v>
      </c>
      <c r="C2847" s="9">
        <v>29.625</v>
      </c>
      <c r="D2847">
        <v>0.95878720597271505</v>
      </c>
      <c r="E2847" s="6">
        <v>110.9284053308094</v>
      </c>
      <c r="F2847" s="11">
        <v>118.077647371399</v>
      </c>
      <c r="G2847" s="11">
        <v>117.58309494920341</v>
      </c>
      <c r="H2847" s="11">
        <v>2.0728903168664248</v>
      </c>
      <c r="I2847" s="11">
        <v>106.35673581013558</v>
      </c>
    </row>
    <row r="2848" spans="1:9" x14ac:dyDescent="0.25">
      <c r="A2848" s="17"/>
      <c r="B2848" s="3">
        <f>DATE(YEAR(siječanj!B2848),MONTH(siječanj!B2848)+6,DAY(siječanj!B2848))</f>
        <v>42946</v>
      </c>
      <c r="C2848" s="9">
        <v>29.6354166666667</v>
      </c>
      <c r="D2848">
        <v>0.95878720597271505</v>
      </c>
      <c r="E2848" s="6">
        <v>108.86235815033803</v>
      </c>
      <c r="F2848" s="11">
        <v>117.48488940929897</v>
      </c>
      <c r="G2848" s="11">
        <v>118.71018345220313</v>
      </c>
      <c r="H2848" s="11">
        <v>2.6050502270387077</v>
      </c>
      <c r="I2848" s="11">
        <v>104.37583620656362</v>
      </c>
    </row>
    <row r="2849" spans="1:9" x14ac:dyDescent="0.25">
      <c r="A2849" s="17"/>
      <c r="B2849" s="3">
        <f>DATE(YEAR(siječanj!B2849),MONTH(siječanj!B2849)+6,DAY(siječanj!B2849))</f>
        <v>42946</v>
      </c>
      <c r="C2849" s="9">
        <v>29.6458333333333</v>
      </c>
      <c r="D2849">
        <v>0.95878720597271505</v>
      </c>
      <c r="E2849" s="6">
        <v>109.36765471901234</v>
      </c>
      <c r="F2849" s="11">
        <v>116.59760816642381</v>
      </c>
      <c r="G2849" s="11">
        <v>118.93320151530001</v>
      </c>
      <c r="H2849" s="11">
        <v>2.3773473135679524</v>
      </c>
      <c r="I2849" s="11">
        <v>104.86030809183046</v>
      </c>
    </row>
    <row r="2850" spans="1:9" x14ac:dyDescent="0.25">
      <c r="A2850" s="17"/>
      <c r="B2850" s="3">
        <f>DATE(YEAR(siječanj!B2850),MONTH(siječanj!B2850)+6,DAY(siječanj!B2850))</f>
        <v>42946</v>
      </c>
      <c r="C2850" s="9">
        <v>29.65625</v>
      </c>
      <c r="D2850">
        <v>0.95878720597271505</v>
      </c>
      <c r="E2850" s="6">
        <v>108.51117566546225</v>
      </c>
      <c r="F2850" s="11">
        <v>115.99231721348247</v>
      </c>
      <c r="G2850" s="11">
        <v>116.75924611363897</v>
      </c>
      <c r="H2850" s="11">
        <v>2.1585205661645528</v>
      </c>
      <c r="I2850" s="11">
        <v>104.03912693310302</v>
      </c>
    </row>
    <row r="2851" spans="1:9" x14ac:dyDescent="0.25">
      <c r="A2851" s="17"/>
      <c r="B2851" s="3">
        <f>DATE(YEAR(siječanj!B2851),MONTH(siječanj!B2851)+6,DAY(siječanj!B2851))</f>
        <v>42946</v>
      </c>
      <c r="C2851" s="9">
        <v>29.6666666666667</v>
      </c>
      <c r="D2851">
        <v>0.95878720597271505</v>
      </c>
      <c r="E2851" s="6">
        <v>105.88998668601154</v>
      </c>
      <c r="F2851" s="11">
        <v>115.64079227113223</v>
      </c>
      <c r="G2851" s="11">
        <v>117.09548780736827</v>
      </c>
      <c r="H2851" s="11">
        <v>2.9431126385040884</v>
      </c>
      <c r="I2851" s="11">
        <v>101.525964475169</v>
      </c>
    </row>
    <row r="2852" spans="1:9" x14ac:dyDescent="0.25">
      <c r="A2852" s="17"/>
      <c r="B2852" s="3">
        <f>DATE(YEAR(siječanj!B2852),MONTH(siječanj!B2852)+6,DAY(siječanj!B2852))</f>
        <v>42946</v>
      </c>
      <c r="C2852" s="9">
        <v>29.6770833333333</v>
      </c>
      <c r="D2852">
        <v>0.95878720597271505</v>
      </c>
      <c r="E2852" s="6">
        <v>104.98142729685105</v>
      </c>
      <c r="F2852" s="11">
        <v>113.43775540549971</v>
      </c>
      <c r="G2852" s="11">
        <v>118.23682991677174</v>
      </c>
      <c r="H2852" s="11">
        <v>3.1542853803961122</v>
      </c>
      <c r="I2852" s="11">
        <v>100.65484935697555</v>
      </c>
    </row>
    <row r="2853" spans="1:9" x14ac:dyDescent="0.25">
      <c r="A2853" s="17"/>
      <c r="B2853" s="3">
        <f>DATE(YEAR(siječanj!B2853),MONTH(siječanj!B2853)+6,DAY(siječanj!B2853))</f>
        <v>42946</v>
      </c>
      <c r="C2853" s="9">
        <v>29.6875</v>
      </c>
      <c r="D2853">
        <v>0.95878720597271505</v>
      </c>
      <c r="E2853" s="6">
        <v>105.55431694355279</v>
      </c>
      <c r="F2853" s="11">
        <v>115.44984752643397</v>
      </c>
      <c r="G2853" s="11">
        <v>120.01884719698235</v>
      </c>
      <c r="H2853" s="11">
        <v>2.7378716758735289</v>
      </c>
      <c r="I2853" s="11">
        <v>101.20412862066739</v>
      </c>
    </row>
    <row r="2854" spans="1:9" x14ac:dyDescent="0.25">
      <c r="A2854" s="17"/>
      <c r="B2854" s="3">
        <f>DATE(YEAR(siječanj!B2854),MONTH(siječanj!B2854)+6,DAY(siječanj!B2854))</f>
        <v>42946</v>
      </c>
      <c r="C2854" s="9">
        <v>29.6979166666667</v>
      </c>
      <c r="D2854">
        <v>0.95878720597271505</v>
      </c>
      <c r="E2854" s="6">
        <v>105.24230140391069</v>
      </c>
      <c r="F2854" s="11">
        <v>115.94386860673802</v>
      </c>
      <c r="G2854" s="11">
        <v>119.12848954367878</v>
      </c>
      <c r="H2854" s="11">
        <v>3.3132332614762872</v>
      </c>
      <c r="I2854" s="11">
        <v>100.90497211319388</v>
      </c>
    </row>
    <row r="2855" spans="1:9" x14ac:dyDescent="0.25">
      <c r="A2855" s="17"/>
      <c r="B2855" s="3">
        <f>DATE(YEAR(siječanj!B2855),MONTH(siječanj!B2855)+6,DAY(siječanj!B2855))</f>
        <v>42946</v>
      </c>
      <c r="C2855" s="9">
        <v>29.7083333333333</v>
      </c>
      <c r="D2855">
        <v>0.95878720597271505</v>
      </c>
      <c r="E2855" s="6">
        <v>107.19836492789192</v>
      </c>
      <c r="F2855" s="11">
        <v>113.42111823089711</v>
      </c>
      <c r="G2855" s="11">
        <v>117.42384154409673</v>
      </c>
      <c r="H2855" s="11">
        <v>3.2732870137133316</v>
      </c>
      <c r="I2855" s="11">
        <v>102.78042079405698</v>
      </c>
    </row>
    <row r="2856" spans="1:9" x14ac:dyDescent="0.25">
      <c r="A2856" s="17"/>
      <c r="B2856" s="3">
        <f>DATE(YEAR(siječanj!B2856),MONTH(siječanj!B2856)+6,DAY(siječanj!B2856))</f>
        <v>42946</v>
      </c>
      <c r="C2856" s="9">
        <v>29.71875</v>
      </c>
      <c r="D2856">
        <v>0.95878720597271505</v>
      </c>
      <c r="E2856" s="6">
        <v>108.6139011846974</v>
      </c>
      <c r="F2856" s="11">
        <v>113.59488071408698</v>
      </c>
      <c r="G2856" s="11">
        <v>118.67876783066899</v>
      </c>
      <c r="H2856" s="11">
        <v>3.2026457335252263</v>
      </c>
      <c r="I2856" s="11">
        <v>104.13761884667258</v>
      </c>
    </row>
    <row r="2857" spans="1:9" x14ac:dyDescent="0.25">
      <c r="A2857" s="17"/>
      <c r="B2857" s="3">
        <f>DATE(YEAR(siječanj!B2857),MONTH(siječanj!B2857)+6,DAY(siječanj!B2857))</f>
        <v>42946</v>
      </c>
      <c r="C2857" s="9">
        <v>29.7291666666667</v>
      </c>
      <c r="D2857">
        <v>0.95878720597271505</v>
      </c>
      <c r="E2857" s="6">
        <v>111.19544384242128</v>
      </c>
      <c r="F2857" s="11">
        <v>115.81555675231073</v>
      </c>
      <c r="G2857" s="11">
        <v>118.2996851962758</v>
      </c>
      <c r="H2857" s="11">
        <v>2.860219748814564</v>
      </c>
      <c r="I2857" s="11">
        <v>106.61276891857105</v>
      </c>
    </row>
    <row r="2858" spans="1:9" x14ac:dyDescent="0.25">
      <c r="A2858" s="17"/>
      <c r="B2858" s="3">
        <f>DATE(YEAR(siječanj!B2858),MONTH(siječanj!B2858)+6,DAY(siječanj!B2858))</f>
        <v>42946</v>
      </c>
      <c r="C2858" s="9">
        <v>29.7395833333333</v>
      </c>
      <c r="D2858">
        <v>0.95878720597271505</v>
      </c>
      <c r="E2858" s="6">
        <v>113.42721236981131</v>
      </c>
      <c r="F2858" s="11">
        <v>116.30397065187059</v>
      </c>
      <c r="G2858" s="11">
        <v>121.31943069327464</v>
      </c>
      <c r="H2858" s="11">
        <v>3.2272429648785255</v>
      </c>
      <c r="I2858" s="11">
        <v>108.75256002932517</v>
      </c>
    </row>
    <row r="2859" spans="1:9" x14ac:dyDescent="0.25">
      <c r="A2859" s="17"/>
      <c r="B2859" s="3">
        <f>DATE(YEAR(siječanj!B2859),MONTH(siječanj!B2859)+6,DAY(siječanj!B2859))</f>
        <v>42946</v>
      </c>
      <c r="C2859" s="9">
        <v>29.75</v>
      </c>
      <c r="D2859">
        <v>0.95878720597271505</v>
      </c>
      <c r="E2859" s="6">
        <v>116.2611164799748</v>
      </c>
      <c r="F2859" s="11">
        <v>115.85896330517657</v>
      </c>
      <c r="G2859" s="11">
        <v>123.46727451355856</v>
      </c>
      <c r="H2859" s="11">
        <v>3.5476420559027169</v>
      </c>
      <c r="I2859" s="11">
        <v>111.46967103310342</v>
      </c>
    </row>
    <row r="2860" spans="1:9" x14ac:dyDescent="0.25">
      <c r="A2860" s="17"/>
      <c r="B2860" s="3">
        <f>DATE(YEAR(siječanj!B2860),MONTH(siječanj!B2860)+6,DAY(siječanj!B2860))</f>
        <v>42946</v>
      </c>
      <c r="C2860" s="9">
        <v>29.7604166666667</v>
      </c>
      <c r="D2860">
        <v>0.95878720597271505</v>
      </c>
      <c r="E2860" s="6">
        <v>118.04681575178937</v>
      </c>
      <c r="F2860" s="11">
        <v>116.55225372946812</v>
      </c>
      <c r="G2860" s="11">
        <v>121.82339062356968</v>
      </c>
      <c r="H2860" s="11">
        <v>4.2625659758945478</v>
      </c>
      <c r="I2860" s="11">
        <v>113.18177664863401</v>
      </c>
    </row>
    <row r="2861" spans="1:9" x14ac:dyDescent="0.25">
      <c r="A2861" s="17"/>
      <c r="B2861" s="3">
        <f>DATE(YEAR(siječanj!B2861),MONTH(siječanj!B2861)+6,DAY(siječanj!B2861))</f>
        <v>42946</v>
      </c>
      <c r="C2861" s="9">
        <v>29.7708333333333</v>
      </c>
      <c r="D2861">
        <v>0.95878720597271505</v>
      </c>
      <c r="E2861" s="6">
        <v>119.80310036288651</v>
      </c>
      <c r="F2861" s="11">
        <v>119.98673409910585</v>
      </c>
      <c r="G2861" s="11">
        <v>122.56650908357233</v>
      </c>
      <c r="H2861" s="11">
        <v>8.4780117615809392</v>
      </c>
      <c r="I2861" s="11">
        <v>114.86567986380072</v>
      </c>
    </row>
    <row r="2862" spans="1:9" x14ac:dyDescent="0.25">
      <c r="A2862" s="17"/>
      <c r="B2862" s="3">
        <f>DATE(YEAR(siječanj!B2862),MONTH(siječanj!B2862)+6,DAY(siječanj!B2862))</f>
        <v>42946</v>
      </c>
      <c r="C2862" s="9">
        <v>29.78125</v>
      </c>
      <c r="D2862">
        <v>0.95878720597271505</v>
      </c>
      <c r="E2862" s="6">
        <v>124.28364684693989</v>
      </c>
      <c r="F2862" s="11">
        <v>120.27202296641812</v>
      </c>
      <c r="G2862" s="11">
        <v>125.67403564395502</v>
      </c>
      <c r="H2862" s="11">
        <v>20.00303281063217</v>
      </c>
      <c r="I2862" s="11">
        <v>119.16157050847713</v>
      </c>
    </row>
    <row r="2863" spans="1:9" x14ac:dyDescent="0.25">
      <c r="A2863" s="17"/>
      <c r="B2863" s="3">
        <f>DATE(YEAR(siječanj!B2863),MONTH(siječanj!B2863)+6,DAY(siječanj!B2863))</f>
        <v>42946</v>
      </c>
      <c r="C2863" s="9">
        <v>29.7916666666667</v>
      </c>
      <c r="D2863">
        <v>0.95878720597271505</v>
      </c>
      <c r="E2863" s="6">
        <v>127.45740904076494</v>
      </c>
      <c r="F2863" s="11">
        <v>122.90136588828557</v>
      </c>
      <c r="G2863" s="11">
        <v>127.4890188958061</v>
      </c>
      <c r="H2863" s="11">
        <v>31.408075098000236</v>
      </c>
      <c r="I2863" s="11">
        <v>122.2045330947165</v>
      </c>
    </row>
    <row r="2864" spans="1:9" x14ac:dyDescent="0.25">
      <c r="A2864" s="17"/>
      <c r="B2864" s="3">
        <f>DATE(YEAR(siječanj!B2864),MONTH(siječanj!B2864)+6,DAY(siječanj!B2864))</f>
        <v>42946</v>
      </c>
      <c r="C2864" s="9">
        <v>29.8020833333333</v>
      </c>
      <c r="D2864">
        <v>0.95878720597271505</v>
      </c>
      <c r="E2864" s="6">
        <v>129.56684723759778</v>
      </c>
      <c r="F2864" s="11">
        <v>124.25020347663434</v>
      </c>
      <c r="G2864" s="11">
        <v>132.16100094421932</v>
      </c>
      <c r="H2864" s="11">
        <v>44.903990064588641</v>
      </c>
      <c r="I2864" s="11">
        <v>124.22703544962997</v>
      </c>
    </row>
    <row r="2865" spans="1:9" x14ac:dyDescent="0.25">
      <c r="A2865" s="17"/>
      <c r="B2865" s="3">
        <f>DATE(YEAR(siječanj!B2865),MONTH(siječanj!B2865)+6,DAY(siječanj!B2865))</f>
        <v>42946</v>
      </c>
      <c r="C2865" s="9">
        <v>29.8125</v>
      </c>
      <c r="D2865">
        <v>0.95878720597271505</v>
      </c>
      <c r="E2865" s="6">
        <v>133.42685127253947</v>
      </c>
      <c r="F2865" s="11">
        <v>127.4689937592475</v>
      </c>
      <c r="G2865" s="11">
        <v>137.99246459888712</v>
      </c>
      <c r="H2865" s="11">
        <v>59.750803499533561</v>
      </c>
      <c r="I2865" s="11">
        <v>127.92795793333511</v>
      </c>
    </row>
    <row r="2866" spans="1:9" x14ac:dyDescent="0.25">
      <c r="A2866" s="17"/>
      <c r="B2866" s="3">
        <f>DATE(YEAR(siječanj!B2866),MONTH(siječanj!B2866)+6,DAY(siječanj!B2866))</f>
        <v>42946</v>
      </c>
      <c r="C2866" s="9">
        <v>29.8229166666667</v>
      </c>
      <c r="D2866">
        <v>0.95878720597271505</v>
      </c>
      <c r="E2866" s="6">
        <v>136.52849459784315</v>
      </c>
      <c r="F2866" s="11">
        <v>127.59979457667845</v>
      </c>
      <c r="G2866" s="11">
        <v>143.18848501359759</v>
      </c>
      <c r="H2866" s="11">
        <v>85.462446253739117</v>
      </c>
      <c r="I2866" s="11">
        <v>130.90177387112695</v>
      </c>
    </row>
    <row r="2867" spans="1:9" x14ac:dyDescent="0.25">
      <c r="A2867" s="17"/>
      <c r="B2867" s="3">
        <f>DATE(YEAR(siječanj!B2867),MONTH(siječanj!B2867)+6,DAY(siječanj!B2867))</f>
        <v>42946</v>
      </c>
      <c r="C2867" s="9">
        <v>29.8333333333333</v>
      </c>
      <c r="D2867">
        <v>0.95878720597271505</v>
      </c>
      <c r="E2867" s="6">
        <v>140.79627037130041</v>
      </c>
      <c r="F2867" s="11">
        <v>126.98206682470268</v>
      </c>
      <c r="G2867" s="11">
        <v>140.97512988765851</v>
      </c>
      <c r="H2867" s="11">
        <v>126.92440513659007</v>
      </c>
      <c r="I2867" s="11">
        <v>134.99366268067809</v>
      </c>
    </row>
    <row r="2868" spans="1:9" x14ac:dyDescent="0.25">
      <c r="A2868" s="17"/>
      <c r="B2868" s="3">
        <f>DATE(YEAR(siječanj!B2868),MONTH(siječanj!B2868)+6,DAY(siječanj!B2868))</f>
        <v>42946</v>
      </c>
      <c r="C2868" s="9">
        <v>29.84375</v>
      </c>
      <c r="D2868">
        <v>0.95878720597271505</v>
      </c>
      <c r="E2868" s="6">
        <v>143.76925916933024</v>
      </c>
      <c r="F2868" s="11">
        <v>114.06379974078079</v>
      </c>
      <c r="G2868" s="11">
        <v>129.70324734557767</v>
      </c>
      <c r="H2868" s="11">
        <v>190.82880729691547</v>
      </c>
      <c r="I2868" s="11">
        <v>137.8441263037293</v>
      </c>
    </row>
    <row r="2869" spans="1:9" x14ac:dyDescent="0.25">
      <c r="A2869" s="17"/>
      <c r="B2869" s="3">
        <f>DATE(YEAR(siječanj!B2869),MONTH(siječanj!B2869)+6,DAY(siječanj!B2869))</f>
        <v>42946</v>
      </c>
      <c r="C2869" s="9">
        <v>29.8541666666667</v>
      </c>
      <c r="D2869">
        <v>0.95878720597271505</v>
      </c>
      <c r="E2869" s="6">
        <v>147.59542200285202</v>
      </c>
      <c r="F2869" s="11">
        <v>109.8546186142743</v>
      </c>
      <c r="G2869" s="11">
        <v>122.25319013740973</v>
      </c>
      <c r="H2869" s="11">
        <v>229.76622852971408</v>
      </c>
      <c r="I2869" s="11">
        <v>141.51260227647828</v>
      </c>
    </row>
    <row r="2870" spans="1:9" x14ac:dyDescent="0.25">
      <c r="A2870" s="17"/>
      <c r="B2870" s="3">
        <f>DATE(YEAR(siječanj!B2870),MONTH(siječanj!B2870)+6,DAY(siječanj!B2870))</f>
        <v>42946</v>
      </c>
      <c r="C2870" s="9">
        <v>29.8645833333333</v>
      </c>
      <c r="D2870">
        <v>0.95878720597271505</v>
      </c>
      <c r="E2870" s="6">
        <v>147.08002279789727</v>
      </c>
      <c r="F2870" s="11">
        <v>107.76996981499002</v>
      </c>
      <c r="G2870" s="11">
        <v>121.42019543803981</v>
      </c>
      <c r="H2870" s="11">
        <v>231.19465718325836</v>
      </c>
      <c r="I2870" s="11">
        <v>141.01844411279916</v>
      </c>
    </row>
    <row r="2871" spans="1:9" x14ac:dyDescent="0.25">
      <c r="A2871" s="17"/>
      <c r="B2871" s="3">
        <f>DATE(YEAR(siječanj!B2871),MONTH(siječanj!B2871)+6,DAY(siječanj!B2871))</f>
        <v>42946</v>
      </c>
      <c r="C2871" s="9">
        <v>29.875</v>
      </c>
      <c r="D2871">
        <v>0.95878720597271505</v>
      </c>
      <c r="E2871" s="6">
        <v>145.18081253200143</v>
      </c>
      <c r="F2871" s="11">
        <v>106.79894558822021</v>
      </c>
      <c r="G2871" s="11">
        <v>116.7400930804134</v>
      </c>
      <c r="H2871" s="11">
        <v>233.59532956105423</v>
      </c>
      <c r="I2871" s="11">
        <v>139.19750560840617</v>
      </c>
    </row>
    <row r="2872" spans="1:9" x14ac:dyDescent="0.25">
      <c r="A2872" s="17"/>
      <c r="B2872" s="3">
        <f>DATE(YEAR(siječanj!B2872),MONTH(siječanj!B2872)+6,DAY(siječanj!B2872))</f>
        <v>42946</v>
      </c>
      <c r="C2872" s="9">
        <v>29.8854166666667</v>
      </c>
      <c r="D2872">
        <v>0.95878720597271505</v>
      </c>
      <c r="E2872" s="6">
        <v>151.03702563910255</v>
      </c>
      <c r="F2872" s="11">
        <v>103.8436166487358</v>
      </c>
      <c r="G2872" s="11">
        <v>106.39272396684653</v>
      </c>
      <c r="H2872" s="11">
        <v>240.78289579601852</v>
      </c>
      <c r="I2872" s="11">
        <v>144.81236781094447</v>
      </c>
    </row>
    <row r="2873" spans="1:9" x14ac:dyDescent="0.25">
      <c r="A2873" s="17"/>
      <c r="B2873" s="3">
        <f>DATE(YEAR(siječanj!B2873),MONTH(siječanj!B2873)+6,DAY(siječanj!B2873))</f>
        <v>42946</v>
      </c>
      <c r="C2873" s="9">
        <v>29.8958333333333</v>
      </c>
      <c r="D2873">
        <v>0.95878720597271505</v>
      </c>
      <c r="E2873" s="6">
        <v>153.28776973413619</v>
      </c>
      <c r="F2873" s="11">
        <v>102.7630700338208</v>
      </c>
      <c r="G2873" s="11">
        <v>99.193066328175135</v>
      </c>
      <c r="H2873" s="11">
        <v>246.82689680012029</v>
      </c>
      <c r="I2873" s="11">
        <v>146.97035245318136</v>
      </c>
    </row>
    <row r="2874" spans="1:9" x14ac:dyDescent="0.25">
      <c r="A2874" s="17"/>
      <c r="B2874" s="3">
        <f>DATE(YEAR(siječanj!B2874),MONTH(siječanj!B2874)+6,DAY(siječanj!B2874))</f>
        <v>42946</v>
      </c>
      <c r="C2874" s="9">
        <v>29.90625</v>
      </c>
      <c r="D2874">
        <v>0.95878720597271505</v>
      </c>
      <c r="E2874" s="6">
        <v>154.2886324219227</v>
      </c>
      <c r="F2874" s="11">
        <v>100.90898898769572</v>
      </c>
      <c r="G2874" s="11">
        <v>94.903079328954306</v>
      </c>
      <c r="H2874" s="11">
        <v>244.22887849686973</v>
      </c>
      <c r="I2874" s="11">
        <v>147.92996679316653</v>
      </c>
    </row>
    <row r="2875" spans="1:9" x14ac:dyDescent="0.25">
      <c r="A2875" s="17"/>
      <c r="B2875" s="3">
        <f>DATE(YEAR(siječanj!B2875),MONTH(siječanj!B2875)+6,DAY(siječanj!B2875))</f>
        <v>42946</v>
      </c>
      <c r="C2875" s="9">
        <v>29.9166666666667</v>
      </c>
      <c r="D2875">
        <v>0.95878720597271505</v>
      </c>
      <c r="E2875" s="6">
        <v>153.53318866365794</v>
      </c>
      <c r="F2875" s="11">
        <v>100.14080923373672</v>
      </c>
      <c r="G2875" s="11">
        <v>89.586452091761473</v>
      </c>
      <c r="H2875" s="11">
        <v>243.45782920365335</v>
      </c>
      <c r="I2875" s="11">
        <v>147.20565698291031</v>
      </c>
    </row>
    <row r="2876" spans="1:9" x14ac:dyDescent="0.25">
      <c r="A2876" s="17"/>
      <c r="B2876" s="3">
        <f>DATE(YEAR(siječanj!B2876),MONTH(siječanj!B2876)+6,DAY(siječanj!B2876))</f>
        <v>42946</v>
      </c>
      <c r="C2876" s="9">
        <v>29.9270833333333</v>
      </c>
      <c r="D2876">
        <v>0.95878720597271505</v>
      </c>
      <c r="E2876" s="6">
        <v>145.61959387538442</v>
      </c>
      <c r="F2876" s="11">
        <v>98.539392000415319</v>
      </c>
      <c r="G2876" s="11">
        <v>85.445242617730003</v>
      </c>
      <c r="H2876" s="11">
        <v>245.7480360695275</v>
      </c>
      <c r="I2876" s="11">
        <v>139.61820354666133</v>
      </c>
    </row>
    <row r="2877" spans="1:9" x14ac:dyDescent="0.25">
      <c r="A2877" s="17"/>
      <c r="B2877" s="3">
        <f>DATE(YEAR(siječanj!B2877),MONTH(siječanj!B2877)+6,DAY(siječanj!B2877))</f>
        <v>42946</v>
      </c>
      <c r="C2877" s="9">
        <v>29.9375</v>
      </c>
      <c r="D2877">
        <v>0.95878720597271505</v>
      </c>
      <c r="E2877" s="6">
        <v>138.01434139196826</v>
      </c>
      <c r="F2877" s="11">
        <v>95.180458271125559</v>
      </c>
      <c r="G2877" s="11">
        <v>82.406684603678812</v>
      </c>
      <c r="H2877" s="11">
        <v>243.3274080701494</v>
      </c>
      <c r="I2877" s="11">
        <v>132.32638476736969</v>
      </c>
    </row>
    <row r="2878" spans="1:9" x14ac:dyDescent="0.25">
      <c r="A2878" s="17"/>
      <c r="B2878" s="3">
        <f>DATE(YEAR(siječanj!B2878),MONTH(siječanj!B2878)+6,DAY(siječanj!B2878))</f>
        <v>42946</v>
      </c>
      <c r="C2878" s="9">
        <v>29.9479166666667</v>
      </c>
      <c r="D2878">
        <v>0.95878720597271505</v>
      </c>
      <c r="E2878" s="6">
        <v>126.35621473871512</v>
      </c>
      <c r="F2878" s="11">
        <v>91.198406040681419</v>
      </c>
      <c r="G2878" s="11">
        <v>78.791003754961494</v>
      </c>
      <c r="H2878" s="11">
        <v>241.48222266701652</v>
      </c>
      <c r="I2878" s="11">
        <v>121.14872208662108</v>
      </c>
    </row>
    <row r="2879" spans="1:9" x14ac:dyDescent="0.25">
      <c r="A2879" s="17"/>
      <c r="B2879" s="3">
        <f>DATE(YEAR(siječanj!B2879),MONTH(siječanj!B2879)+6,DAY(siječanj!B2879))</f>
        <v>42946</v>
      </c>
      <c r="C2879" s="9">
        <v>29.9583333333333</v>
      </c>
      <c r="D2879">
        <v>0.95878720597271505</v>
      </c>
      <c r="E2879" s="6">
        <v>114.66760450448977</v>
      </c>
      <c r="F2879" s="11">
        <v>86.980651819384519</v>
      </c>
      <c r="G2879" s="11">
        <v>79.417837944845331</v>
      </c>
      <c r="H2879" s="11">
        <v>241.53217622944652</v>
      </c>
      <c r="I2879" s="11">
        <v>109.94183213844407</v>
      </c>
    </row>
    <row r="2880" spans="1:9" x14ac:dyDescent="0.25">
      <c r="A2880" s="17"/>
      <c r="B2880" s="3">
        <f>DATE(YEAR(siječanj!B2880),MONTH(siječanj!B2880)+6,DAY(siječanj!B2880))</f>
        <v>42946</v>
      </c>
      <c r="C2880" s="9">
        <v>29.96875</v>
      </c>
      <c r="D2880">
        <v>0.95878720597271505</v>
      </c>
      <c r="E2880" s="6">
        <v>104.98702300009784</v>
      </c>
      <c r="F2880" s="11">
        <v>86.46145654161505</v>
      </c>
      <c r="G2880" s="11">
        <v>80.090745976002324</v>
      </c>
      <c r="H2880" s="11">
        <v>241.39124171479327</v>
      </c>
      <c r="I2880" s="11">
        <v>100.66021444565698</v>
      </c>
    </row>
    <row r="2881" spans="1:9" x14ac:dyDescent="0.25">
      <c r="A2881" s="17"/>
      <c r="B2881" s="3">
        <f>DATE(YEAR(siječanj!B2881),MONTH(siječanj!B2881)+6,DAY(siječanj!B2881))</f>
        <v>42946</v>
      </c>
      <c r="C2881" s="9">
        <v>29.9791666666667</v>
      </c>
      <c r="D2881">
        <v>0.95878720597271505</v>
      </c>
      <c r="E2881" s="6">
        <v>95.255877696910161</v>
      </c>
      <c r="F2881" s="11">
        <v>83.907191325036919</v>
      </c>
      <c r="G2881" s="11">
        <v>74.531382786246766</v>
      </c>
      <c r="H2881" s="11">
        <v>241.521695852633</v>
      </c>
      <c r="I2881" s="11">
        <v>91.330116829499161</v>
      </c>
    </row>
    <row r="2882" spans="1:9" ht="15.75" thickBot="1" x14ac:dyDescent="0.3">
      <c r="A2882" s="17"/>
      <c r="B2882" s="3">
        <f>DATE(YEAR(siječanj!B2882),MONTH(siječanj!B2882)+6,DAY(siječanj!B2882))</f>
        <v>42946</v>
      </c>
      <c r="C2882" s="9">
        <v>29.9895833333333</v>
      </c>
      <c r="D2882">
        <v>0.95878720597271505</v>
      </c>
      <c r="E2882" s="6">
        <v>87.933020645350211</v>
      </c>
      <c r="F2882" s="11">
        <v>80.221934906806041</v>
      </c>
      <c r="G2882" s="11">
        <v>74.377273178392016</v>
      </c>
      <c r="H2882" s="11">
        <v>241.2448204793462</v>
      </c>
      <c r="I2882" s="11">
        <v>84.309055177296401</v>
      </c>
    </row>
    <row r="2883" spans="1:9" x14ac:dyDescent="0.25">
      <c r="A2883" s="12">
        <f t="shared" ref="A2883" si="28">A2787+1</f>
        <v>212</v>
      </c>
      <c r="B2883" s="3">
        <f>DATE(YEAR(siječanj!B2883),MONTH(siječanj!B2883)+6,DAY(siječanj!B2883))</f>
        <v>42947</v>
      </c>
      <c r="C2883" s="9">
        <v>30</v>
      </c>
      <c r="D2883">
        <v>0.95912364973501441</v>
      </c>
      <c r="E2883" s="6">
        <v>82.311308990701889</v>
      </c>
      <c r="F2883" s="11">
        <v>77.69564146607749</v>
      </c>
      <c r="G2883" s="11">
        <v>72.175768015281037</v>
      </c>
      <c r="H2883" s="11">
        <v>239.79424691661168</v>
      </c>
      <c r="I2883" s="11">
        <v>78.946723093628506</v>
      </c>
    </row>
    <row r="2884" spans="1:9" x14ac:dyDescent="0.25">
      <c r="A2884" s="13"/>
      <c r="B2884" s="3">
        <f>DATE(YEAR(siječanj!B2884),MONTH(siječanj!B2884)+6,DAY(siječanj!B2884))</f>
        <v>42947</v>
      </c>
      <c r="C2884" s="9">
        <v>30.0104166666667</v>
      </c>
      <c r="D2884">
        <v>0.95912364973501441</v>
      </c>
      <c r="E2884" s="6">
        <v>77.411574064612566</v>
      </c>
      <c r="F2884" s="11">
        <v>75.960032654131709</v>
      </c>
      <c r="G2884" s="11">
        <v>70.379957827018657</v>
      </c>
      <c r="H2884" s="11">
        <v>239.53988650112862</v>
      </c>
      <c r="I2884" s="11">
        <v>74.247271448583589</v>
      </c>
    </row>
    <row r="2885" spans="1:9" x14ac:dyDescent="0.25">
      <c r="A2885" s="13"/>
      <c r="B2885" s="3">
        <f>DATE(YEAR(siječanj!B2885),MONTH(siječanj!B2885)+6,DAY(siječanj!B2885))</f>
        <v>42947</v>
      </c>
      <c r="C2885" s="9">
        <v>30.0208333333333</v>
      </c>
      <c r="D2885">
        <v>0.95912364973501441</v>
      </c>
      <c r="E2885" s="6">
        <v>72.584424481064858</v>
      </c>
      <c r="F2885" s="11">
        <v>74.576557999313252</v>
      </c>
      <c r="G2885" s="11">
        <v>70.303129366194668</v>
      </c>
      <c r="H2885" s="11">
        <v>239.77381823288303</v>
      </c>
      <c r="I2885" s="11">
        <v>69.617438122194457</v>
      </c>
    </row>
    <row r="2886" spans="1:9" x14ac:dyDescent="0.25">
      <c r="A2886" s="13"/>
      <c r="B2886" s="3">
        <f>DATE(YEAR(siječanj!B2886),MONTH(siječanj!B2886)+6,DAY(siječanj!B2886))</f>
        <v>42947</v>
      </c>
      <c r="C2886" s="9">
        <v>30.03125</v>
      </c>
      <c r="D2886">
        <v>0.95912364973501441</v>
      </c>
      <c r="E2886" s="6">
        <v>68.781979370226338</v>
      </c>
      <c r="F2886" s="11">
        <v>72.347401050114087</v>
      </c>
      <c r="G2886" s="11">
        <v>69.289508864257598</v>
      </c>
      <c r="H2886" s="11">
        <v>240.04585497051531</v>
      </c>
      <c r="I2886" s="11">
        <v>65.970423089569948</v>
      </c>
    </row>
    <row r="2887" spans="1:9" x14ac:dyDescent="0.25">
      <c r="A2887" s="13"/>
      <c r="B2887" s="3">
        <f>DATE(YEAR(siječanj!B2887),MONTH(siječanj!B2887)+6,DAY(siječanj!B2887))</f>
        <v>42947</v>
      </c>
      <c r="C2887" s="9">
        <v>30.0416666666667</v>
      </c>
      <c r="D2887">
        <v>0.95912364973501441</v>
      </c>
      <c r="E2887" s="6">
        <v>66.168343299911484</v>
      </c>
      <c r="F2887" s="11">
        <v>71.747677197997348</v>
      </c>
      <c r="G2887" s="11">
        <v>67.929939954618078</v>
      </c>
      <c r="H2887" s="11">
        <v>239.89512716931205</v>
      </c>
      <c r="I2887" s="11">
        <v>63.463622922730494</v>
      </c>
    </row>
    <row r="2888" spans="1:9" x14ac:dyDescent="0.25">
      <c r="A2888" s="13"/>
      <c r="B2888" s="3">
        <f>DATE(YEAR(siječanj!B2888),MONTH(siječanj!B2888)+6,DAY(siječanj!B2888))</f>
        <v>42947</v>
      </c>
      <c r="C2888" s="9">
        <v>30.0520833333333</v>
      </c>
      <c r="D2888">
        <v>0.95912364973501441</v>
      </c>
      <c r="E2888" s="6">
        <v>63.914890678066783</v>
      </c>
      <c r="F2888" s="11">
        <v>70.190872923120082</v>
      </c>
      <c r="G2888" s="11">
        <v>66.980484717933805</v>
      </c>
      <c r="H2888" s="11">
        <v>239.5357329554748</v>
      </c>
      <c r="I2888" s="11">
        <v>61.302283219561865</v>
      </c>
    </row>
    <row r="2889" spans="1:9" x14ac:dyDescent="0.25">
      <c r="A2889" s="13"/>
      <c r="B2889" s="3">
        <f>DATE(YEAR(siječanj!B2889),MONTH(siječanj!B2889)+6,DAY(siječanj!B2889))</f>
        <v>42947</v>
      </c>
      <c r="C2889" s="9">
        <v>30.0625</v>
      </c>
      <c r="D2889">
        <v>0.95912364973501441</v>
      </c>
      <c r="E2889" s="6">
        <v>62.260249763477077</v>
      </c>
      <c r="F2889" s="11">
        <v>69.244449750966211</v>
      </c>
      <c r="G2889" s="11">
        <v>65.562895858449991</v>
      </c>
      <c r="H2889" s="11">
        <v>239.75918231015294</v>
      </c>
      <c r="I2889" s="11">
        <v>59.715277986559698</v>
      </c>
    </row>
    <row r="2890" spans="1:9" x14ac:dyDescent="0.25">
      <c r="A2890" s="13"/>
      <c r="B2890" s="3">
        <f>DATE(YEAR(siječanj!B2890),MONTH(siječanj!B2890)+6,DAY(siječanj!B2890))</f>
        <v>42947</v>
      </c>
      <c r="C2890" s="9">
        <v>30.0729166666667</v>
      </c>
      <c r="D2890">
        <v>0.95912364973501441</v>
      </c>
      <c r="E2890" s="6">
        <v>60.844532872050976</v>
      </c>
      <c r="F2890" s="11">
        <v>68.953537670941969</v>
      </c>
      <c r="G2890" s="11">
        <v>65.170384868613993</v>
      </c>
      <c r="H2890" s="11">
        <v>239.33613973479152</v>
      </c>
      <c r="I2890" s="11">
        <v>58.357430434663591</v>
      </c>
    </row>
    <row r="2891" spans="1:9" x14ac:dyDescent="0.25">
      <c r="A2891" s="13"/>
      <c r="B2891" s="3">
        <f>DATE(YEAR(siječanj!B2891),MONTH(siječanj!B2891)+6,DAY(siječanj!B2891))</f>
        <v>42947</v>
      </c>
      <c r="C2891" s="9">
        <v>30.0833333333333</v>
      </c>
      <c r="D2891">
        <v>0.95912364973501441</v>
      </c>
      <c r="E2891" s="6">
        <v>60.549981325727494</v>
      </c>
      <c r="F2891" s="11">
        <v>69.552828659927599</v>
      </c>
      <c r="G2891" s="11">
        <v>65.093912948253731</v>
      </c>
      <c r="H2891" s="11">
        <v>239.52211416636612</v>
      </c>
      <c r="I2891" s="11">
        <v>58.074919080518718</v>
      </c>
    </row>
    <row r="2892" spans="1:9" x14ac:dyDescent="0.25">
      <c r="A2892" s="13"/>
      <c r="B2892" s="3">
        <f>DATE(YEAR(siječanj!B2892),MONTH(siječanj!B2892)+6,DAY(siječanj!B2892))</f>
        <v>42947</v>
      </c>
      <c r="C2892" s="9">
        <v>30.09375</v>
      </c>
      <c r="D2892">
        <v>0.95912364973501441</v>
      </c>
      <c r="E2892" s="6">
        <v>60.030297507272167</v>
      </c>
      <c r="F2892" s="11">
        <v>70.643751966012488</v>
      </c>
      <c r="G2892" s="11">
        <v>65.885472838451562</v>
      </c>
      <c r="H2892" s="11">
        <v>239.62476765201723</v>
      </c>
      <c r="I2892" s="11">
        <v>57.576478039853619</v>
      </c>
    </row>
    <row r="2893" spans="1:9" x14ac:dyDescent="0.25">
      <c r="A2893" s="13"/>
      <c r="B2893" s="3">
        <f>DATE(YEAR(siječanj!B2893),MONTH(siječanj!B2893)+6,DAY(siječanj!B2893))</f>
        <v>42947</v>
      </c>
      <c r="C2893" s="9">
        <v>30.1041666666667</v>
      </c>
      <c r="D2893">
        <v>0.95912364973501441</v>
      </c>
      <c r="E2893" s="6">
        <v>59.249190730410028</v>
      </c>
      <c r="F2893" s="11">
        <v>70.083234291193435</v>
      </c>
      <c r="G2893" s="11">
        <v>65.650729000778</v>
      </c>
      <c r="H2893" s="11">
        <v>239.76986171311262</v>
      </c>
      <c r="I2893" s="11">
        <v>56.827300057196851</v>
      </c>
    </row>
    <row r="2894" spans="1:9" x14ac:dyDescent="0.25">
      <c r="A2894" s="13"/>
      <c r="B2894" s="3">
        <f>DATE(YEAR(siječanj!B2894),MONTH(siječanj!B2894)+6,DAY(siječanj!B2894))</f>
        <v>42947</v>
      </c>
      <c r="C2894" s="9">
        <v>30.1145833333333</v>
      </c>
      <c r="D2894">
        <v>0.95912364973501441</v>
      </c>
      <c r="E2894" s="6">
        <v>58.935464124361864</v>
      </c>
      <c r="F2894" s="11">
        <v>68.670272839566664</v>
      </c>
      <c r="G2894" s="11">
        <v>64.734764531248175</v>
      </c>
      <c r="H2894" s="11">
        <v>239.75143929294802</v>
      </c>
      <c r="I2894" s="11">
        <v>56.526397449784959</v>
      </c>
    </row>
    <row r="2895" spans="1:9" x14ac:dyDescent="0.25">
      <c r="A2895" s="13"/>
      <c r="B2895" s="3">
        <f>DATE(YEAR(siječanj!B2895),MONTH(siječanj!B2895)+6,DAY(siječanj!B2895))</f>
        <v>42947</v>
      </c>
      <c r="C2895" s="9">
        <v>30.125</v>
      </c>
      <c r="D2895">
        <v>0.95912364973501441</v>
      </c>
      <c r="E2895" s="6">
        <v>58.727451448772008</v>
      </c>
      <c r="F2895" s="11">
        <v>67.772450577851501</v>
      </c>
      <c r="G2895" s="11">
        <v>63.554235019415863</v>
      </c>
      <c r="H2895" s="11">
        <v>239.54928773617459</v>
      </c>
      <c r="I2895" s="11">
        <v>56.32688757318207</v>
      </c>
    </row>
    <row r="2896" spans="1:9" x14ac:dyDescent="0.25">
      <c r="A2896" s="13"/>
      <c r="B2896" s="3">
        <f>DATE(YEAR(siječanj!B2896),MONTH(siječanj!B2896)+6,DAY(siječanj!B2896))</f>
        <v>42947</v>
      </c>
      <c r="C2896" s="9">
        <v>30.1354166666667</v>
      </c>
      <c r="D2896">
        <v>0.95912364973501441</v>
      </c>
      <c r="E2896" s="6">
        <v>58.661656776967241</v>
      </c>
      <c r="F2896" s="11">
        <v>66.535884860128618</v>
      </c>
      <c r="G2896" s="11">
        <v>63.406418951656768</v>
      </c>
      <c r="H2896" s="11">
        <v>239.40305552555981</v>
      </c>
      <c r="I2896" s="11">
        <v>56.263782347427565</v>
      </c>
    </row>
    <row r="2897" spans="1:9" x14ac:dyDescent="0.25">
      <c r="A2897" s="13"/>
      <c r="B2897" s="3">
        <f>DATE(YEAR(siječanj!B2897),MONTH(siječanj!B2897)+6,DAY(siječanj!B2897))</f>
        <v>42947</v>
      </c>
      <c r="C2897" s="9">
        <v>30.1458333333333</v>
      </c>
      <c r="D2897">
        <v>0.95912364973501441</v>
      </c>
      <c r="E2897" s="6">
        <v>59.141388584337818</v>
      </c>
      <c r="F2897" s="11">
        <v>66.435532757575032</v>
      </c>
      <c r="G2897" s="11">
        <v>63.643626523995415</v>
      </c>
      <c r="H2897" s="11">
        <v>239.22897565658116</v>
      </c>
      <c r="I2897" s="11">
        <v>56.723904469406804</v>
      </c>
    </row>
    <row r="2898" spans="1:9" x14ac:dyDescent="0.25">
      <c r="A2898" s="13"/>
      <c r="B2898" s="3">
        <f>DATE(YEAR(siječanj!B2898),MONTH(siječanj!B2898)+6,DAY(siječanj!B2898))</f>
        <v>42947</v>
      </c>
      <c r="C2898" s="9">
        <v>30.15625</v>
      </c>
      <c r="D2898">
        <v>0.95912364973501441</v>
      </c>
      <c r="E2898" s="6">
        <v>60.34931214221335</v>
      </c>
      <c r="F2898" s="11">
        <v>65.664170658004252</v>
      </c>
      <c r="G2898" s="11">
        <v>62.766753311151433</v>
      </c>
      <c r="H2898" s="11">
        <v>239.29652853104352</v>
      </c>
      <c r="I2898" s="11">
        <v>57.88245252083729</v>
      </c>
    </row>
    <row r="2899" spans="1:9" x14ac:dyDescent="0.25">
      <c r="A2899" s="13"/>
      <c r="B2899" s="3">
        <f>DATE(YEAR(siječanj!B2899),MONTH(siječanj!B2899)+6,DAY(siječanj!B2899))</f>
        <v>42947</v>
      </c>
      <c r="C2899" s="9">
        <v>30.1666666666667</v>
      </c>
      <c r="D2899">
        <v>0.95912364973501441</v>
      </c>
      <c r="E2899" s="6">
        <v>62.500018402366663</v>
      </c>
      <c r="F2899" s="11">
        <v>65.339423109901205</v>
      </c>
      <c r="G2899" s="11">
        <v>63.033798112409535</v>
      </c>
      <c r="H2899" s="11">
        <v>232.60332824123523</v>
      </c>
      <c r="I2899" s="11">
        <v>59.945245758583475</v>
      </c>
    </row>
    <row r="2900" spans="1:9" x14ac:dyDescent="0.25">
      <c r="A2900" s="13"/>
      <c r="B2900" s="3">
        <f>DATE(YEAR(siječanj!B2900),MONTH(siječanj!B2900)+6,DAY(siječanj!B2900))</f>
        <v>42947</v>
      </c>
      <c r="C2900" s="9">
        <v>30.1770833333333</v>
      </c>
      <c r="D2900">
        <v>0.95912364973501441</v>
      </c>
      <c r="E2900" s="6">
        <v>64.692467139844027</v>
      </c>
      <c r="F2900" s="11">
        <v>64.311826076695411</v>
      </c>
      <c r="G2900" s="11">
        <v>60.880377839030047</v>
      </c>
      <c r="H2900" s="11">
        <v>172.95380304669442</v>
      </c>
      <c r="I2900" s="11">
        <v>62.048075193529691</v>
      </c>
    </row>
    <row r="2901" spans="1:9" x14ac:dyDescent="0.25">
      <c r="A2901" s="13"/>
      <c r="B2901" s="3">
        <f>DATE(YEAR(siječanj!B2901),MONTH(siječanj!B2901)+6,DAY(siječanj!B2901))</f>
        <v>42947</v>
      </c>
      <c r="C2901" s="9">
        <v>30.1875</v>
      </c>
      <c r="D2901">
        <v>0.95912364973501441</v>
      </c>
      <c r="E2901" s="6">
        <v>67.232963061282518</v>
      </c>
      <c r="F2901" s="11">
        <v>63.8965259663672</v>
      </c>
      <c r="G2901" s="11">
        <v>59.878915767513284</v>
      </c>
      <c r="H2901" s="11">
        <v>104.4882696877789</v>
      </c>
      <c r="I2901" s="11">
        <v>64.4847249138367</v>
      </c>
    </row>
    <row r="2902" spans="1:9" x14ac:dyDescent="0.25">
      <c r="A2902" s="13"/>
      <c r="B2902" s="3">
        <f>DATE(YEAR(siječanj!B2902),MONTH(siječanj!B2902)+6,DAY(siječanj!B2902))</f>
        <v>42947</v>
      </c>
      <c r="C2902" s="9">
        <v>30.1979166666667</v>
      </c>
      <c r="D2902">
        <v>0.95912364973501441</v>
      </c>
      <c r="E2902" s="6">
        <v>71.00707235663765</v>
      </c>
      <c r="F2902" s="11">
        <v>63.482620637239116</v>
      </c>
      <c r="G2902" s="11">
        <v>59.441200254164002</v>
      </c>
      <c r="H2902" s="11">
        <v>67.975709010391824</v>
      </c>
      <c r="I2902" s="11">
        <v>68.104562395696547</v>
      </c>
    </row>
    <row r="2903" spans="1:9" x14ac:dyDescent="0.25">
      <c r="A2903" s="13"/>
      <c r="B2903" s="3">
        <f>DATE(YEAR(siječanj!B2903),MONTH(siječanj!B2903)+6,DAY(siječanj!B2903))</f>
        <v>42947</v>
      </c>
      <c r="C2903" s="9">
        <v>30.2083333333333</v>
      </c>
      <c r="D2903">
        <v>0.95912364973501441</v>
      </c>
      <c r="E2903" s="6">
        <v>74.126659051753037</v>
      </c>
      <c r="F2903" s="11">
        <v>63.388717393740116</v>
      </c>
      <c r="G2903" s="11">
        <v>62.545710241859226</v>
      </c>
      <c r="H2903" s="11">
        <v>46.055010274816354</v>
      </c>
      <c r="I2903" s="11">
        <v>71.09663177238042</v>
      </c>
    </row>
    <row r="2904" spans="1:9" x14ac:dyDescent="0.25">
      <c r="A2904" s="13"/>
      <c r="B2904" s="3">
        <f>DATE(YEAR(siječanj!B2904),MONTH(siječanj!B2904)+6,DAY(siječanj!B2904))</f>
        <v>42947</v>
      </c>
      <c r="C2904" s="9">
        <v>30.21875</v>
      </c>
      <c r="D2904">
        <v>0.95912364973501441</v>
      </c>
      <c r="E2904" s="6">
        <v>77.604199052522745</v>
      </c>
      <c r="F2904" s="11">
        <v>67.988950279250872</v>
      </c>
      <c r="G2904" s="11">
        <v>68.690460794108631</v>
      </c>
      <c r="H2904" s="11">
        <v>27.065110560097512</v>
      </c>
      <c r="I2904" s="11">
        <v>74.432022630018167</v>
      </c>
    </row>
    <row r="2905" spans="1:9" x14ac:dyDescent="0.25">
      <c r="A2905" s="13"/>
      <c r="B2905" s="3">
        <f>DATE(YEAR(siječanj!B2905),MONTH(siječanj!B2905)+6,DAY(siječanj!B2905))</f>
        <v>42947</v>
      </c>
      <c r="C2905" s="9">
        <v>30.2291666666667</v>
      </c>
      <c r="D2905">
        <v>0.95912364973501441</v>
      </c>
      <c r="E2905" s="6">
        <v>81.855753440051473</v>
      </c>
      <c r="F2905" s="11">
        <v>75.99872180046728</v>
      </c>
      <c r="G2905" s="11">
        <v>73.327838387177309</v>
      </c>
      <c r="H2905" s="11">
        <v>7.0057743528537548</v>
      </c>
      <c r="I2905" s="11">
        <v>78.50978899123163</v>
      </c>
    </row>
    <row r="2906" spans="1:9" x14ac:dyDescent="0.25">
      <c r="A2906" s="13"/>
      <c r="B2906" s="3">
        <f>DATE(YEAR(siječanj!B2906),MONTH(siječanj!B2906)+6,DAY(siječanj!B2906))</f>
        <v>42947</v>
      </c>
      <c r="C2906" s="9">
        <v>30.2395833333333</v>
      </c>
      <c r="D2906">
        <v>0.95912364973501441</v>
      </c>
      <c r="E2906" s="6">
        <v>86.478847437197842</v>
      </c>
      <c r="F2906" s="11">
        <v>77.407819547850053</v>
      </c>
      <c r="G2906" s="11">
        <v>76.819018510819632</v>
      </c>
      <c r="H2906" s="11">
        <v>2.8356705237678823</v>
      </c>
      <c r="I2906" s="11">
        <v>82.943907778842686</v>
      </c>
    </row>
    <row r="2907" spans="1:9" x14ac:dyDescent="0.25">
      <c r="A2907" s="13"/>
      <c r="B2907" s="3">
        <f>DATE(YEAR(siječanj!B2907),MONTH(siječanj!B2907)+6,DAY(siječanj!B2907))</f>
        <v>42947</v>
      </c>
      <c r="C2907" s="9">
        <v>30.25</v>
      </c>
      <c r="D2907">
        <v>0.95912364973501441</v>
      </c>
      <c r="E2907" s="6">
        <v>88.895033987235948</v>
      </c>
      <c r="F2907" s="11">
        <v>77.260092980395783</v>
      </c>
      <c r="G2907" s="11">
        <v>94.766143754447782</v>
      </c>
      <c r="H2907" s="11">
        <v>2.9557472983270636</v>
      </c>
      <c r="I2907" s="11">
        <v>85.261329441155894</v>
      </c>
    </row>
    <row r="2908" spans="1:9" x14ac:dyDescent="0.25">
      <c r="A2908" s="13"/>
      <c r="B2908" s="3">
        <f>DATE(YEAR(siječanj!B2908),MONTH(siječanj!B2908)+6,DAY(siječanj!B2908))</f>
        <v>42947</v>
      </c>
      <c r="C2908" s="9">
        <v>30.2604166666667</v>
      </c>
      <c r="D2908">
        <v>0.95912364973501441</v>
      </c>
      <c r="E2908" s="6">
        <v>89.84041802654987</v>
      </c>
      <c r="F2908" s="11">
        <v>87.197600415882761</v>
      </c>
      <c r="G2908" s="11">
        <v>100.17974198562884</v>
      </c>
      <c r="H2908" s="11">
        <v>3.5124804366993363</v>
      </c>
      <c r="I2908" s="11">
        <v>86.168069631343897</v>
      </c>
    </row>
    <row r="2909" spans="1:9" x14ac:dyDescent="0.25">
      <c r="A2909" s="13"/>
      <c r="B2909" s="3">
        <f>DATE(YEAR(siječanj!B2909),MONTH(siječanj!B2909)+6,DAY(siječanj!B2909))</f>
        <v>42947</v>
      </c>
      <c r="C2909" s="9">
        <v>30.2708333333333</v>
      </c>
      <c r="D2909">
        <v>0.95912364973501441</v>
      </c>
      <c r="E2909" s="6">
        <v>92.999274886682144</v>
      </c>
      <c r="F2909" s="11">
        <v>93.585898712038102</v>
      </c>
      <c r="G2909" s="11">
        <v>108.95404656109163</v>
      </c>
      <c r="H2909" s="11">
        <v>3.3711558708048361</v>
      </c>
      <c r="I2909" s="11">
        <v>89.197803952024444</v>
      </c>
    </row>
    <row r="2910" spans="1:9" x14ac:dyDescent="0.25">
      <c r="A2910" s="13"/>
      <c r="B2910" s="3">
        <f>DATE(YEAR(siječanj!B2910),MONTH(siječanj!B2910)+6,DAY(siječanj!B2910))</f>
        <v>42947</v>
      </c>
      <c r="C2910" s="9">
        <v>30.28125</v>
      </c>
      <c r="D2910">
        <v>0.95912364973501441</v>
      </c>
      <c r="E2910" s="6">
        <v>93.800332856638761</v>
      </c>
      <c r="F2910" s="11">
        <v>102.33842328625498</v>
      </c>
      <c r="G2910" s="11">
        <v>119.75281192602604</v>
      </c>
      <c r="H2910" s="11">
        <v>3.4921937716277607</v>
      </c>
      <c r="I2910" s="11">
        <v>89.966117595818559</v>
      </c>
    </row>
    <row r="2911" spans="1:9" x14ac:dyDescent="0.25">
      <c r="A2911" s="13"/>
      <c r="B2911" s="3">
        <f>DATE(YEAR(siječanj!B2911),MONTH(siječanj!B2911)+6,DAY(siječanj!B2911))</f>
        <v>42947</v>
      </c>
      <c r="C2911" s="9">
        <v>30.2916666666667</v>
      </c>
      <c r="D2911">
        <v>0.95912364973501441</v>
      </c>
      <c r="E2911" s="6">
        <v>93.558629839312161</v>
      </c>
      <c r="F2911" s="11">
        <v>111.11969718676058</v>
      </c>
      <c r="G2911" s="11">
        <v>128.79448980070228</v>
      </c>
      <c r="H2911" s="11">
        <v>3.1197148388429632</v>
      </c>
      <c r="I2911" s="11">
        <v>89.734294515688305</v>
      </c>
    </row>
    <row r="2912" spans="1:9" x14ac:dyDescent="0.25">
      <c r="A2912" s="13"/>
      <c r="B2912" s="3">
        <f>DATE(YEAR(siječanj!B2912),MONTH(siječanj!B2912)+6,DAY(siječanj!B2912))</f>
        <v>42947</v>
      </c>
      <c r="C2912" s="9">
        <v>30.3020833333333</v>
      </c>
      <c r="D2912">
        <v>0.95912364973501441</v>
      </c>
      <c r="E2912" s="6">
        <v>93.173571415589464</v>
      </c>
      <c r="F2912" s="11">
        <v>125.11966117928839</v>
      </c>
      <c r="G2912" s="11">
        <v>139.5363408918372</v>
      </c>
      <c r="H2912" s="11">
        <v>2.7934839816960957</v>
      </c>
      <c r="I2912" s="11">
        <v>89.364975874966177</v>
      </c>
    </row>
    <row r="2913" spans="1:9" x14ac:dyDescent="0.25">
      <c r="A2913" s="13"/>
      <c r="B2913" s="3">
        <f>DATE(YEAR(siječanj!B2913),MONTH(siječanj!B2913)+6,DAY(siječanj!B2913))</f>
        <v>42947</v>
      </c>
      <c r="C2913" s="9">
        <v>30.3125</v>
      </c>
      <c r="D2913">
        <v>0.95912364973501441</v>
      </c>
      <c r="E2913" s="6">
        <v>94.06514519542651</v>
      </c>
      <c r="F2913" s="11">
        <v>134.80556291184766</v>
      </c>
      <c r="G2913" s="11">
        <v>148.85684142129236</v>
      </c>
      <c r="H2913" s="11">
        <v>2.3035596200336057</v>
      </c>
      <c r="I2913" s="11">
        <v>90.220105372691535</v>
      </c>
    </row>
    <row r="2914" spans="1:9" x14ac:dyDescent="0.25">
      <c r="A2914" s="13"/>
      <c r="B2914" s="3">
        <f>DATE(YEAR(siječanj!B2914),MONTH(siječanj!B2914)+6,DAY(siječanj!B2914))</f>
        <v>42947</v>
      </c>
      <c r="C2914" s="9">
        <v>30.3229166666667</v>
      </c>
      <c r="D2914">
        <v>0.95912364973501441</v>
      </c>
      <c r="E2914" s="6">
        <v>95.765197852133369</v>
      </c>
      <c r="F2914" s="11">
        <v>144.13208403782616</v>
      </c>
      <c r="G2914" s="11">
        <v>163.33324956025248</v>
      </c>
      <c r="H2914" s="11">
        <v>1.9562589949384599</v>
      </c>
      <c r="I2914" s="11">
        <v>91.850666081533916</v>
      </c>
    </row>
    <row r="2915" spans="1:9" x14ac:dyDescent="0.25">
      <c r="A2915" s="13"/>
      <c r="B2915" s="3">
        <f>DATE(YEAR(siječanj!B2915),MONTH(siječanj!B2915)+6,DAY(siječanj!B2915))</f>
        <v>42947</v>
      </c>
      <c r="C2915" s="9">
        <v>30.3333333333333</v>
      </c>
      <c r="D2915">
        <v>0.95912364973501441</v>
      </c>
      <c r="E2915" s="6">
        <v>96.613988024333196</v>
      </c>
      <c r="F2915" s="11">
        <v>165.86152464223329</v>
      </c>
      <c r="G2915" s="11">
        <v>177.96949198485012</v>
      </c>
      <c r="H2915" s="11">
        <v>1.816102582504993</v>
      </c>
      <c r="I2915" s="11">
        <v>92.664760809353425</v>
      </c>
    </row>
    <row r="2916" spans="1:9" x14ac:dyDescent="0.25">
      <c r="A2916" s="13"/>
      <c r="B2916" s="3">
        <f>DATE(YEAR(siječanj!B2916),MONTH(siječanj!B2916)+6,DAY(siječanj!B2916))</f>
        <v>42947</v>
      </c>
      <c r="C2916" s="9">
        <v>30.34375</v>
      </c>
      <c r="D2916">
        <v>0.95912364973501441</v>
      </c>
      <c r="E2916" s="6">
        <v>98.31710551460263</v>
      </c>
      <c r="F2916" s="11">
        <v>189.50102591639217</v>
      </c>
      <c r="G2916" s="11">
        <v>189.99687976349361</v>
      </c>
      <c r="H2916" s="11">
        <v>1.7576489034094844</v>
      </c>
      <c r="I2916" s="11">
        <v>94.298261072548186</v>
      </c>
    </row>
    <row r="2917" spans="1:9" x14ac:dyDescent="0.25">
      <c r="A2917" s="13"/>
      <c r="B2917" s="3">
        <f>DATE(YEAR(siječanj!B2917),MONTH(siječanj!B2917)+6,DAY(siječanj!B2917))</f>
        <v>42947</v>
      </c>
      <c r="C2917" s="9">
        <v>30.3541666666667</v>
      </c>
      <c r="D2917">
        <v>0.95912364973501441</v>
      </c>
      <c r="E2917" s="6">
        <v>99.072275343442769</v>
      </c>
      <c r="F2917" s="11">
        <v>187.39851349696727</v>
      </c>
      <c r="G2917" s="11">
        <v>194.65645500498368</v>
      </c>
      <c r="H2917" s="11">
        <v>1.8617115741860746</v>
      </c>
      <c r="I2917" s="11">
        <v>95.02256231495511</v>
      </c>
    </row>
    <row r="2918" spans="1:9" x14ac:dyDescent="0.25">
      <c r="A2918" s="13"/>
      <c r="B2918" s="3">
        <f>DATE(YEAR(siječanj!B2918),MONTH(siječanj!B2918)+6,DAY(siječanj!B2918))</f>
        <v>42947</v>
      </c>
      <c r="C2918" s="9">
        <v>30.3645833333333</v>
      </c>
      <c r="D2918">
        <v>0.95912364973501441</v>
      </c>
      <c r="E2918" s="6">
        <v>100.76291812741411</v>
      </c>
      <c r="F2918" s="11">
        <v>188.73871386265438</v>
      </c>
      <c r="G2918" s="11">
        <v>201.18983466269435</v>
      </c>
      <c r="H2918" s="11">
        <v>2.0602046503426692</v>
      </c>
      <c r="I2918" s="11">
        <v>96.644097792315861</v>
      </c>
    </row>
    <row r="2919" spans="1:9" x14ac:dyDescent="0.25">
      <c r="A2919" s="13"/>
      <c r="B2919" s="3">
        <f>DATE(YEAR(siječanj!B2919),MONTH(siječanj!B2919)+6,DAY(siječanj!B2919))</f>
        <v>42947</v>
      </c>
      <c r="C2919" s="9">
        <v>30.375</v>
      </c>
      <c r="D2919">
        <v>0.95912364973501441</v>
      </c>
      <c r="E2919" s="6">
        <v>102.31212003346808</v>
      </c>
      <c r="F2919" s="11">
        <v>191.54224010686687</v>
      </c>
      <c r="G2919" s="11">
        <v>207.31662198528818</v>
      </c>
      <c r="H2919" s="11">
        <v>1.9194011529012498</v>
      </c>
      <c r="I2919" s="11">
        <v>98.129973978626779</v>
      </c>
    </row>
    <row r="2920" spans="1:9" x14ac:dyDescent="0.25">
      <c r="A2920" s="13"/>
      <c r="B2920" s="3">
        <f>DATE(YEAR(siječanj!B2920),MONTH(siječanj!B2920)+6,DAY(siječanj!B2920))</f>
        <v>42947</v>
      </c>
      <c r="C2920" s="9">
        <v>30.3854166666667</v>
      </c>
      <c r="D2920">
        <v>0.95912364973501441</v>
      </c>
      <c r="E2920" s="6">
        <v>104.13538138138718</v>
      </c>
      <c r="F2920" s="11">
        <v>198.81094593969564</v>
      </c>
      <c r="G2920" s="11">
        <v>209.17455434176398</v>
      </c>
      <c r="H2920" s="11">
        <v>1.6667509620914405</v>
      </c>
      <c r="I2920" s="11">
        <v>99.878707057063735</v>
      </c>
    </row>
    <row r="2921" spans="1:9" x14ac:dyDescent="0.25">
      <c r="A2921" s="13"/>
      <c r="B2921" s="3">
        <f>DATE(YEAR(siječanj!B2921),MONTH(siječanj!B2921)+6,DAY(siječanj!B2921))</f>
        <v>42947</v>
      </c>
      <c r="C2921" s="9">
        <v>30.3958333333333</v>
      </c>
      <c r="D2921">
        <v>0.95912364973501441</v>
      </c>
      <c r="E2921" s="6">
        <v>104.80592786047033</v>
      </c>
      <c r="F2921" s="11">
        <v>196.50384557095978</v>
      </c>
      <c r="G2921" s="11">
        <v>212.06602138720143</v>
      </c>
      <c r="H2921" s="11">
        <v>1.64003545245863</v>
      </c>
      <c r="I2921" s="11">
        <v>100.52184404339894</v>
      </c>
    </row>
    <row r="2922" spans="1:9" x14ac:dyDescent="0.25">
      <c r="A2922" s="13"/>
      <c r="B2922" s="3">
        <f>DATE(YEAR(siječanj!B2922),MONTH(siječanj!B2922)+6,DAY(siječanj!B2922))</f>
        <v>42947</v>
      </c>
      <c r="C2922" s="9">
        <v>30.40625</v>
      </c>
      <c r="D2922">
        <v>0.95912364973501441</v>
      </c>
      <c r="E2922" s="6">
        <v>105.52494595274365</v>
      </c>
      <c r="F2922" s="11">
        <v>194.52596166135609</v>
      </c>
      <c r="G2922" s="11">
        <v>210.65532297263456</v>
      </c>
      <c r="H2922" s="11">
        <v>1.7596361644771843</v>
      </c>
      <c r="I2922" s="11">
        <v>101.21147130028562</v>
      </c>
    </row>
    <row r="2923" spans="1:9" x14ac:dyDescent="0.25">
      <c r="A2923" s="13"/>
      <c r="B2923" s="3">
        <f>DATE(YEAR(siječanj!B2923),MONTH(siječanj!B2923)+6,DAY(siječanj!B2923))</f>
        <v>42947</v>
      </c>
      <c r="C2923" s="9">
        <v>30.4166666666667</v>
      </c>
      <c r="D2923">
        <v>0.95912364973501441</v>
      </c>
      <c r="E2923" s="6">
        <v>106.68323965236181</v>
      </c>
      <c r="F2923" s="11">
        <v>202.69040560008369</v>
      </c>
      <c r="G2923" s="11">
        <v>211.34171945032375</v>
      </c>
      <c r="H2923" s="11">
        <v>1.7206160383793971</v>
      </c>
      <c r="I2923" s="11">
        <v>102.32241818092847</v>
      </c>
    </row>
    <row r="2924" spans="1:9" x14ac:dyDescent="0.25">
      <c r="A2924" s="13"/>
      <c r="B2924" s="3">
        <f>DATE(YEAR(siječanj!B2924),MONTH(siječanj!B2924)+6,DAY(siječanj!B2924))</f>
        <v>42947</v>
      </c>
      <c r="C2924" s="9">
        <v>30.4270833333333</v>
      </c>
      <c r="D2924">
        <v>0.95912364973501441</v>
      </c>
      <c r="E2924" s="6">
        <v>107.10974478902978</v>
      </c>
      <c r="F2924" s="11">
        <v>198.50719626144155</v>
      </c>
      <c r="G2924" s="11">
        <v>207.54784448512336</v>
      </c>
      <c r="H2924" s="11">
        <v>1.984960765507582</v>
      </c>
      <c r="I2924" s="11">
        <v>102.73148934424017</v>
      </c>
    </row>
    <row r="2925" spans="1:9" x14ac:dyDescent="0.25">
      <c r="A2925" s="13"/>
      <c r="B2925" s="3">
        <f>DATE(YEAR(siječanj!B2925),MONTH(siječanj!B2925)+6,DAY(siječanj!B2925))</f>
        <v>42947</v>
      </c>
      <c r="C2925" s="9">
        <v>30.4375</v>
      </c>
      <c r="D2925">
        <v>0.95912364973501441</v>
      </c>
      <c r="E2925" s="6">
        <v>109.12796845744973</v>
      </c>
      <c r="F2925" s="11">
        <v>195.30294697363885</v>
      </c>
      <c r="G2925" s="11">
        <v>208.62123158456973</v>
      </c>
      <c r="H2925" s="11">
        <v>2.0278904052005569</v>
      </c>
      <c r="I2925" s="11">
        <v>104.66721539507671</v>
      </c>
    </row>
    <row r="2926" spans="1:9" x14ac:dyDescent="0.25">
      <c r="A2926" s="13"/>
      <c r="B2926" s="3">
        <f>DATE(YEAR(siječanj!B2926),MONTH(siječanj!B2926)+6,DAY(siječanj!B2926))</f>
        <v>42947</v>
      </c>
      <c r="C2926" s="9">
        <v>30.4479166666667</v>
      </c>
      <c r="D2926">
        <v>0.95912364973501441</v>
      </c>
      <c r="E2926" s="6">
        <v>110.02296536259688</v>
      </c>
      <c r="F2926" s="11">
        <v>192.80789983818659</v>
      </c>
      <c r="G2926" s="11">
        <v>206.76922020343531</v>
      </c>
      <c r="H2926" s="11">
        <v>1.9593223973795089</v>
      </c>
      <c r="I2926" s="11">
        <v>105.52562809324299</v>
      </c>
    </row>
    <row r="2927" spans="1:9" x14ac:dyDescent="0.25">
      <c r="A2927" s="13"/>
      <c r="B2927" s="3">
        <f>DATE(YEAR(siječanj!B2927),MONTH(siječanj!B2927)+6,DAY(siječanj!B2927))</f>
        <v>42947</v>
      </c>
      <c r="C2927" s="9">
        <v>30.4583333333333</v>
      </c>
      <c r="D2927">
        <v>0.95912364973501441</v>
      </c>
      <c r="E2927" s="6">
        <v>111.24197412968901</v>
      </c>
      <c r="F2927" s="11">
        <v>197.37702269014747</v>
      </c>
      <c r="G2927" s="11">
        <v>210.06849743006794</v>
      </c>
      <c r="H2927" s="11">
        <v>1.8072794234011953</v>
      </c>
      <c r="I2927" s="11">
        <v>106.69480823099538</v>
      </c>
    </row>
    <row r="2928" spans="1:9" x14ac:dyDescent="0.25">
      <c r="A2928" s="13"/>
      <c r="B2928" s="3">
        <f>DATE(YEAR(siječanj!B2928),MONTH(siječanj!B2928)+6,DAY(siječanj!B2928))</f>
        <v>42947</v>
      </c>
      <c r="C2928" s="9">
        <v>30.46875</v>
      </c>
      <c r="D2928">
        <v>0.95912364973501441</v>
      </c>
      <c r="E2928" s="6">
        <v>112.8566114233024</v>
      </c>
      <c r="F2928" s="11">
        <v>205.2096529909565</v>
      </c>
      <c r="G2928" s="11">
        <v>207.65549566873284</v>
      </c>
      <c r="H2928" s="11">
        <v>1.9919096783905099</v>
      </c>
      <c r="I2928" s="11">
        <v>108.24344504504411</v>
      </c>
    </row>
    <row r="2929" spans="1:9" x14ac:dyDescent="0.25">
      <c r="A2929" s="13"/>
      <c r="B2929" s="3">
        <f>DATE(YEAR(siječanj!B2929),MONTH(siječanj!B2929)+6,DAY(siječanj!B2929))</f>
        <v>42947</v>
      </c>
      <c r="C2929" s="9">
        <v>30.4791666666667</v>
      </c>
      <c r="D2929">
        <v>0.95912364973501441</v>
      </c>
      <c r="E2929" s="6">
        <v>113.06050126255187</v>
      </c>
      <c r="F2929" s="11">
        <v>189.30081870228733</v>
      </c>
      <c r="G2929" s="11">
        <v>205.45947081297439</v>
      </c>
      <c r="H2929" s="11">
        <v>2.1233969519539104</v>
      </c>
      <c r="I2929" s="11">
        <v>108.43900061180895</v>
      </c>
    </row>
    <row r="2930" spans="1:9" x14ac:dyDescent="0.25">
      <c r="A2930" s="13"/>
      <c r="B2930" s="3">
        <f>DATE(YEAR(siječanj!B2930),MONTH(siječanj!B2930)+6,DAY(siječanj!B2930))</f>
        <v>42947</v>
      </c>
      <c r="C2930" s="9">
        <v>30.4895833333333</v>
      </c>
      <c r="D2930">
        <v>0.95912364973501441</v>
      </c>
      <c r="E2930" s="6">
        <v>112.29835913585634</v>
      </c>
      <c r="F2930" s="11">
        <v>189.19184540903987</v>
      </c>
      <c r="G2930" s="11">
        <v>199.01423677125658</v>
      </c>
      <c r="H2930" s="11">
        <v>1.880928098672628</v>
      </c>
      <c r="I2930" s="11">
        <v>107.70801207363594</v>
      </c>
    </row>
    <row r="2931" spans="1:9" x14ac:dyDescent="0.25">
      <c r="A2931" s="13"/>
      <c r="B2931" s="3">
        <f>DATE(YEAR(siječanj!B2931),MONTH(siječanj!B2931)+6,DAY(siječanj!B2931))</f>
        <v>42947</v>
      </c>
      <c r="C2931" s="9">
        <v>30.5</v>
      </c>
      <c r="D2931">
        <v>0.95912364973501441</v>
      </c>
      <c r="E2931" s="6">
        <v>111.56354643175804</v>
      </c>
      <c r="F2931" s="11">
        <v>184.01768410763077</v>
      </c>
      <c r="G2931" s="11">
        <v>196.9401447480198</v>
      </c>
      <c r="H2931" s="11">
        <v>1.9656062228895026</v>
      </c>
      <c r="I2931" s="11">
        <v>107.00323583100952</v>
      </c>
    </row>
    <row r="2932" spans="1:9" x14ac:dyDescent="0.25">
      <c r="A2932" s="13"/>
      <c r="B2932" s="3">
        <f>DATE(YEAR(siječanj!B2932),MONTH(siječanj!B2932)+6,DAY(siječanj!B2932))</f>
        <v>42947</v>
      </c>
      <c r="C2932" s="9">
        <v>30.5104166666667</v>
      </c>
      <c r="D2932">
        <v>0.95912364973501441</v>
      </c>
      <c r="E2932" s="6">
        <v>110.99290380033672</v>
      </c>
      <c r="F2932" s="11">
        <v>183.05534920741803</v>
      </c>
      <c r="G2932" s="11">
        <v>197.95695808983987</v>
      </c>
      <c r="H2932" s="11">
        <v>1.9943580000280181</v>
      </c>
      <c r="I2932" s="11">
        <v>106.45591898766631</v>
      </c>
    </row>
    <row r="2933" spans="1:9" x14ac:dyDescent="0.25">
      <c r="A2933" s="13"/>
      <c r="B2933" s="3">
        <f>DATE(YEAR(siječanj!B2933),MONTH(siječanj!B2933)+6,DAY(siječanj!B2933))</f>
        <v>42947</v>
      </c>
      <c r="C2933" s="9">
        <v>30.5208333333333</v>
      </c>
      <c r="D2933">
        <v>0.95912364973501441</v>
      </c>
      <c r="E2933" s="6">
        <v>111.78021468166774</v>
      </c>
      <c r="F2933" s="11">
        <v>182.49990164242129</v>
      </c>
      <c r="G2933" s="11">
        <v>197.66980280399858</v>
      </c>
      <c r="H2933" s="11">
        <v>2.1687459094741457</v>
      </c>
      <c r="I2933" s="11">
        <v>107.21104747364461</v>
      </c>
    </row>
    <row r="2934" spans="1:9" x14ac:dyDescent="0.25">
      <c r="A2934" s="13"/>
      <c r="B2934" s="3">
        <f>DATE(YEAR(siječanj!B2934),MONTH(siječanj!B2934)+6,DAY(siječanj!B2934))</f>
        <v>42947</v>
      </c>
      <c r="C2934" s="9">
        <v>30.53125</v>
      </c>
      <c r="D2934">
        <v>0.95912364973501441</v>
      </c>
      <c r="E2934" s="6">
        <v>112.12417872920511</v>
      </c>
      <c r="F2934" s="11">
        <v>183.13321246711564</v>
      </c>
      <c r="G2934" s="11">
        <v>198.36909082339869</v>
      </c>
      <c r="H2934" s="11">
        <v>2.515799502116487</v>
      </c>
      <c r="I2934" s="11">
        <v>107.54095152629628</v>
      </c>
    </row>
    <row r="2935" spans="1:9" x14ac:dyDescent="0.25">
      <c r="A2935" s="13"/>
      <c r="B2935" s="3">
        <f>DATE(YEAR(siječanj!B2935),MONTH(siječanj!B2935)+6,DAY(siječanj!B2935))</f>
        <v>42947</v>
      </c>
      <c r="C2935" s="9">
        <v>30.5416666666667</v>
      </c>
      <c r="D2935">
        <v>0.95912364973501441</v>
      </c>
      <c r="E2935" s="6">
        <v>111.14464085162797</v>
      </c>
      <c r="F2935" s="11">
        <v>185.63601105900764</v>
      </c>
      <c r="G2935" s="11">
        <v>196.49286273323932</v>
      </c>
      <c r="H2935" s="11">
        <v>2.2098993158222617</v>
      </c>
      <c r="I2935" s="11">
        <v>106.6014535821008</v>
      </c>
    </row>
    <row r="2936" spans="1:9" x14ac:dyDescent="0.25">
      <c r="A2936" s="13"/>
      <c r="B2936" s="3">
        <f>DATE(YEAR(siječanj!B2936),MONTH(siječanj!B2936)+6,DAY(siječanj!B2936))</f>
        <v>42947</v>
      </c>
      <c r="C2936" s="9">
        <v>30.5520833333333</v>
      </c>
      <c r="D2936">
        <v>0.95912364973501441</v>
      </c>
      <c r="E2936" s="6">
        <v>110.71749456130669</v>
      </c>
      <c r="F2936" s="11">
        <v>186.54069500294872</v>
      </c>
      <c r="G2936" s="11">
        <v>188.37702429711629</v>
      </c>
      <c r="H2936" s="11">
        <v>2.1315780267066957</v>
      </c>
      <c r="I2936" s="11">
        <v>106.19176747315709</v>
      </c>
    </row>
    <row r="2937" spans="1:9" x14ac:dyDescent="0.25">
      <c r="A2937" s="13"/>
      <c r="B2937" s="3">
        <f>DATE(YEAR(siječanj!B2937),MONTH(siječanj!B2937)+6,DAY(siječanj!B2937))</f>
        <v>42947</v>
      </c>
      <c r="C2937" s="9">
        <v>30.5625</v>
      </c>
      <c r="D2937">
        <v>0.95912364973501441</v>
      </c>
      <c r="E2937" s="6">
        <v>110.68479969497905</v>
      </c>
      <c r="F2937" s="11">
        <v>185.05885220159405</v>
      </c>
      <c r="G2937" s="11">
        <v>184.26810376845145</v>
      </c>
      <c r="H2937" s="11">
        <v>2.1345394157461817</v>
      </c>
      <c r="I2937" s="11">
        <v>106.16040905363731</v>
      </c>
    </row>
    <row r="2938" spans="1:9" x14ac:dyDescent="0.25">
      <c r="A2938" s="13"/>
      <c r="B2938" s="3">
        <f>DATE(YEAR(siječanj!B2938),MONTH(siječanj!B2938)+6,DAY(siječanj!B2938))</f>
        <v>42947</v>
      </c>
      <c r="C2938" s="9">
        <v>30.5729166666667</v>
      </c>
      <c r="D2938">
        <v>0.95912364973501441</v>
      </c>
      <c r="E2938" s="6">
        <v>111.65123064508602</v>
      </c>
      <c r="F2938" s="11">
        <v>184.77226474488862</v>
      </c>
      <c r="G2938" s="11">
        <v>186.08859537016346</v>
      </c>
      <c r="H2938" s="11">
        <v>1.9984615391124527</v>
      </c>
      <c r="I2938" s="11">
        <v>107.08733583372079</v>
      </c>
    </row>
    <row r="2939" spans="1:9" x14ac:dyDescent="0.25">
      <c r="A2939" s="13"/>
      <c r="B2939" s="3">
        <f>DATE(YEAR(siječanj!B2939),MONTH(siječanj!B2939)+6,DAY(siječanj!B2939))</f>
        <v>42947</v>
      </c>
      <c r="C2939" s="9">
        <v>30.5833333333333</v>
      </c>
      <c r="D2939">
        <v>0.95912364973501441</v>
      </c>
      <c r="E2939" s="6">
        <v>111.89751503278988</v>
      </c>
      <c r="F2939" s="11">
        <v>184.49897981347968</v>
      </c>
      <c r="G2939" s="11">
        <v>184.25130229985746</v>
      </c>
      <c r="H2939" s="11">
        <v>2.0465388550587997</v>
      </c>
      <c r="I2939" s="11">
        <v>107.32355301452807</v>
      </c>
    </row>
    <row r="2940" spans="1:9" x14ac:dyDescent="0.25">
      <c r="A2940" s="13"/>
      <c r="B2940" s="3">
        <f>DATE(YEAR(siječanj!B2940),MONTH(siječanj!B2940)+6,DAY(siječanj!B2940))</f>
        <v>42947</v>
      </c>
      <c r="C2940" s="9">
        <v>30.59375</v>
      </c>
      <c r="D2940">
        <v>0.95912364973501441</v>
      </c>
      <c r="E2940" s="6">
        <v>113.21754619269446</v>
      </c>
      <c r="F2940" s="11">
        <v>184.88767487321479</v>
      </c>
      <c r="G2940" s="11">
        <v>179.76809440573291</v>
      </c>
      <c r="H2940" s="11">
        <v>2.3172214147919235</v>
      </c>
      <c r="I2940" s="11">
        <v>108.5896261183797</v>
      </c>
    </row>
    <row r="2941" spans="1:9" x14ac:dyDescent="0.25">
      <c r="A2941" s="13"/>
      <c r="B2941" s="3">
        <f>DATE(YEAR(siječanj!B2941),MONTH(siječanj!B2941)+6,DAY(siječanj!B2941))</f>
        <v>42947</v>
      </c>
      <c r="C2941" s="9">
        <v>30.6041666666667</v>
      </c>
      <c r="D2941">
        <v>0.95912364973501441</v>
      </c>
      <c r="E2941" s="6">
        <v>114.22223297494882</v>
      </c>
      <c r="F2941" s="11">
        <v>181.78834679879364</v>
      </c>
      <c r="G2941" s="11">
        <v>174.78275735650351</v>
      </c>
      <c r="H2941" s="11">
        <v>2.4567917502320973</v>
      </c>
      <c r="I2941" s="11">
        <v>109.55324497181603</v>
      </c>
    </row>
    <row r="2942" spans="1:9" x14ac:dyDescent="0.25">
      <c r="A2942" s="13"/>
      <c r="B2942" s="3">
        <f>DATE(YEAR(siječanj!B2942),MONTH(siječanj!B2942)+6,DAY(siječanj!B2942))</f>
        <v>42947</v>
      </c>
      <c r="C2942" s="9">
        <v>30.6145833333333</v>
      </c>
      <c r="D2942">
        <v>0.95912364973501441</v>
      </c>
      <c r="E2942" s="6">
        <v>114.59869239673289</v>
      </c>
      <c r="F2942" s="11">
        <v>180.02735136580887</v>
      </c>
      <c r="G2942" s="11">
        <v>170.78277796683378</v>
      </c>
      <c r="H2942" s="11">
        <v>2.2772691662406404</v>
      </c>
      <c r="I2942" s="11">
        <v>109.91431610641469</v>
      </c>
    </row>
    <row r="2943" spans="1:9" x14ac:dyDescent="0.25">
      <c r="A2943" s="13"/>
      <c r="B2943" s="3">
        <f>DATE(YEAR(siječanj!B2943),MONTH(siječanj!B2943)+6,DAY(siječanj!B2943))</f>
        <v>42947</v>
      </c>
      <c r="C2943" s="9">
        <v>30.625</v>
      </c>
      <c r="D2943">
        <v>0.95912364973501441</v>
      </c>
      <c r="E2943" s="6">
        <v>114.87172758074938</v>
      </c>
      <c r="F2943" s="11">
        <v>179.16083552924931</v>
      </c>
      <c r="G2943" s="11">
        <v>169.26117143161238</v>
      </c>
      <c r="H2943" s="11">
        <v>2.4626355179314281</v>
      </c>
      <c r="I2943" s="11">
        <v>110.17619060861466</v>
      </c>
    </row>
    <row r="2944" spans="1:9" x14ac:dyDescent="0.25">
      <c r="A2944" s="13"/>
      <c r="B2944" s="3">
        <f>DATE(YEAR(siječanj!B2944),MONTH(siječanj!B2944)+6,DAY(siječanj!B2944))</f>
        <v>42947</v>
      </c>
      <c r="C2944" s="9">
        <v>30.6354166666667</v>
      </c>
      <c r="D2944">
        <v>0.95912364973501441</v>
      </c>
      <c r="E2944" s="6">
        <v>115.24545366327452</v>
      </c>
      <c r="F2944" s="11">
        <v>179.01953778088989</v>
      </c>
      <c r="G2944" s="11">
        <v>164.43905379938954</v>
      </c>
      <c r="H2944" s="11">
        <v>2.405711039727974</v>
      </c>
      <c r="I2944" s="11">
        <v>110.53464013288735</v>
      </c>
    </row>
    <row r="2945" spans="1:9" x14ac:dyDescent="0.25">
      <c r="A2945" s="13"/>
      <c r="B2945" s="3">
        <f>DATE(YEAR(siječanj!B2945),MONTH(siječanj!B2945)+6,DAY(siječanj!B2945))</f>
        <v>42947</v>
      </c>
      <c r="C2945" s="9">
        <v>30.6458333333333</v>
      </c>
      <c r="D2945">
        <v>0.95912364973501441</v>
      </c>
      <c r="E2945" s="6">
        <v>115.96256615955035</v>
      </c>
      <c r="F2945" s="11">
        <v>176.9859507991043</v>
      </c>
      <c r="G2945" s="11">
        <v>164.01221076714759</v>
      </c>
      <c r="H2945" s="11">
        <v>2.4136650846557126</v>
      </c>
      <c r="I2945" s="11">
        <v>111.222439687586</v>
      </c>
    </row>
    <row r="2946" spans="1:9" x14ac:dyDescent="0.25">
      <c r="A2946" s="13"/>
      <c r="B2946" s="3">
        <f>DATE(YEAR(siječanj!B2946),MONTH(siječanj!B2946)+6,DAY(siječanj!B2946))</f>
        <v>42947</v>
      </c>
      <c r="C2946" s="9">
        <v>30.65625</v>
      </c>
      <c r="D2946">
        <v>0.95912364973501441</v>
      </c>
      <c r="E2946" s="6">
        <v>115.86630080924623</v>
      </c>
      <c r="F2946" s="11">
        <v>175.57528191887545</v>
      </c>
      <c r="G2946" s="11">
        <v>160.34644199238571</v>
      </c>
      <c r="H2946" s="11">
        <v>2.1553311471686318</v>
      </c>
      <c r="I2946" s="11">
        <v>111.1301093134593</v>
      </c>
    </row>
    <row r="2947" spans="1:9" x14ac:dyDescent="0.25">
      <c r="A2947" s="13"/>
      <c r="B2947" s="3">
        <f>DATE(YEAR(siječanj!B2947),MONTH(siječanj!B2947)+6,DAY(siječanj!B2947))</f>
        <v>42947</v>
      </c>
      <c r="C2947" s="9">
        <v>30.6666666666667</v>
      </c>
      <c r="D2947">
        <v>0.95912364973501441</v>
      </c>
      <c r="E2947" s="6">
        <v>115.09216633023951</v>
      </c>
      <c r="F2947" s="11">
        <v>175.89323191262386</v>
      </c>
      <c r="G2947" s="11">
        <v>162.1514100626714</v>
      </c>
      <c r="H2947" s="11">
        <v>2.069325848600053</v>
      </c>
      <c r="I2947" s="11">
        <v>110.38761862656865</v>
      </c>
    </row>
    <row r="2948" spans="1:9" x14ac:dyDescent="0.25">
      <c r="A2948" s="13"/>
      <c r="B2948" s="3">
        <f>DATE(YEAR(siječanj!B2948),MONTH(siječanj!B2948)+6,DAY(siječanj!B2948))</f>
        <v>42947</v>
      </c>
      <c r="C2948" s="9">
        <v>30.6770833333333</v>
      </c>
      <c r="D2948">
        <v>0.95912364973501441</v>
      </c>
      <c r="E2948" s="6">
        <v>113.40870327618782</v>
      </c>
      <c r="F2948" s="11">
        <v>170.03006473032241</v>
      </c>
      <c r="G2948" s="11">
        <v>162.90186364165251</v>
      </c>
      <c r="H2948" s="11">
        <v>2.1671737029324123</v>
      </c>
      <c r="I2948" s="11">
        <v>108.77296939797255</v>
      </c>
    </row>
    <row r="2949" spans="1:9" x14ac:dyDescent="0.25">
      <c r="A2949" s="13"/>
      <c r="B2949" s="3">
        <f>DATE(YEAR(siječanj!B2949),MONTH(siječanj!B2949)+6,DAY(siječanj!B2949))</f>
        <v>42947</v>
      </c>
      <c r="C2949" s="9">
        <v>30.6875</v>
      </c>
      <c r="D2949">
        <v>0.95912364973501441</v>
      </c>
      <c r="E2949" s="6">
        <v>114.15125944902172</v>
      </c>
      <c r="F2949" s="11">
        <v>164.75167960613183</v>
      </c>
      <c r="G2949" s="11">
        <v>160.4744079702823</v>
      </c>
      <c r="H2949" s="11">
        <v>2.1322451143424055</v>
      </c>
      <c r="I2949" s="11">
        <v>109.48517258459427</v>
      </c>
    </row>
    <row r="2950" spans="1:9" x14ac:dyDescent="0.25">
      <c r="A2950" s="13"/>
      <c r="B2950" s="3">
        <f>DATE(YEAR(siječanj!B2950),MONTH(siječanj!B2950)+6,DAY(siječanj!B2950))</f>
        <v>42947</v>
      </c>
      <c r="C2950" s="9">
        <v>30.6979166666667</v>
      </c>
      <c r="D2950">
        <v>0.95912364973501441</v>
      </c>
      <c r="E2950" s="6">
        <v>114.17823951235276</v>
      </c>
      <c r="F2950" s="11">
        <v>163.74893212304312</v>
      </c>
      <c r="G2950" s="11">
        <v>159.85202052101351</v>
      </c>
      <c r="H2950" s="11">
        <v>2.1048225118183703</v>
      </c>
      <c r="I2950" s="11">
        <v>109.51104980140641</v>
      </c>
    </row>
    <row r="2951" spans="1:9" x14ac:dyDescent="0.25">
      <c r="A2951" s="13"/>
      <c r="B2951" s="3">
        <f>DATE(YEAR(siječanj!B2951),MONTH(siječanj!B2951)+6,DAY(siječanj!B2951))</f>
        <v>42947</v>
      </c>
      <c r="C2951" s="9">
        <v>30.7083333333333</v>
      </c>
      <c r="D2951">
        <v>0.95912364973501441</v>
      </c>
      <c r="E2951" s="6">
        <v>115.18984996006465</v>
      </c>
      <c r="F2951" s="11">
        <v>162.63197690921459</v>
      </c>
      <c r="G2951" s="11">
        <v>166.03462044743461</v>
      </c>
      <c r="H2951" s="11">
        <v>1.8561298409103666</v>
      </c>
      <c r="I2951" s="11">
        <v>110.48130930612591</v>
      </c>
    </row>
    <row r="2952" spans="1:9" x14ac:dyDescent="0.25">
      <c r="A2952" s="13"/>
      <c r="B2952" s="3">
        <f>DATE(YEAR(siječanj!B2952),MONTH(siječanj!B2952)+6,DAY(siječanj!B2952))</f>
        <v>42947</v>
      </c>
      <c r="C2952" s="9">
        <v>30.71875</v>
      </c>
      <c r="D2952">
        <v>0.95912364973501441</v>
      </c>
      <c r="E2952" s="6">
        <v>115.30320810946701</v>
      </c>
      <c r="F2952" s="11">
        <v>162.63109114299266</v>
      </c>
      <c r="G2952" s="11">
        <v>176.41465908326759</v>
      </c>
      <c r="H2952" s="11">
        <v>1.8709317854508574</v>
      </c>
      <c r="I2952" s="11">
        <v>110.5900337881079</v>
      </c>
    </row>
    <row r="2953" spans="1:9" x14ac:dyDescent="0.25">
      <c r="A2953" s="13"/>
      <c r="B2953" s="3">
        <f>DATE(YEAR(siječanj!B2953),MONTH(siječanj!B2953)+6,DAY(siječanj!B2953))</f>
        <v>42947</v>
      </c>
      <c r="C2953" s="9">
        <v>30.7291666666667</v>
      </c>
      <c r="D2953">
        <v>0.95912364973501441</v>
      </c>
      <c r="E2953" s="6">
        <v>115.87113725158778</v>
      </c>
      <c r="F2953" s="11">
        <v>163.36842539087081</v>
      </c>
      <c r="G2953" s="11">
        <v>167.80877380708009</v>
      </c>
      <c r="H2953" s="11">
        <v>1.885261667976273</v>
      </c>
      <c r="I2953" s="11">
        <v>111.13474805968966</v>
      </c>
    </row>
    <row r="2954" spans="1:9" x14ac:dyDescent="0.25">
      <c r="A2954" s="13"/>
      <c r="B2954" s="3">
        <f>DATE(YEAR(siječanj!B2954),MONTH(siječanj!B2954)+6,DAY(siječanj!B2954))</f>
        <v>42947</v>
      </c>
      <c r="C2954" s="9">
        <v>30.7395833333333</v>
      </c>
      <c r="D2954">
        <v>0.95912364973501441</v>
      </c>
      <c r="E2954" s="6">
        <v>117.17548793692762</v>
      </c>
      <c r="F2954" s="11">
        <v>162.84000772361432</v>
      </c>
      <c r="G2954" s="11">
        <v>162.93341546965593</v>
      </c>
      <c r="H2954" s="11">
        <v>1.8405337920479061</v>
      </c>
      <c r="I2954" s="11">
        <v>112.38578164954717</v>
      </c>
    </row>
    <row r="2955" spans="1:9" x14ac:dyDescent="0.25">
      <c r="A2955" s="13"/>
      <c r="B2955" s="3">
        <f>DATE(YEAR(siječanj!B2955),MONTH(siječanj!B2955)+6,DAY(siječanj!B2955))</f>
        <v>42947</v>
      </c>
      <c r="C2955" s="9">
        <v>30.75</v>
      </c>
      <c r="D2955">
        <v>0.95912364973501441</v>
      </c>
      <c r="E2955" s="6">
        <v>119.9697367928831</v>
      </c>
      <c r="F2955" s="11">
        <v>160.82880938488591</v>
      </c>
      <c r="G2955" s="11">
        <v>161.47611841830189</v>
      </c>
      <c r="H2955" s="11">
        <v>1.8781907390640253</v>
      </c>
      <c r="I2955" s="11">
        <v>115.06581181053907</v>
      </c>
    </row>
    <row r="2956" spans="1:9" x14ac:dyDescent="0.25">
      <c r="A2956" s="13"/>
      <c r="B2956" s="3">
        <f>DATE(YEAR(siječanj!B2956),MONTH(siječanj!B2956)+6,DAY(siječanj!B2956))</f>
        <v>42947</v>
      </c>
      <c r="C2956" s="9">
        <v>30.7604166666667</v>
      </c>
      <c r="D2956">
        <v>0.95912364973501441</v>
      </c>
      <c r="E2956" s="6">
        <v>122.12404383547332</v>
      </c>
      <c r="F2956" s="11">
        <v>160.29780656281886</v>
      </c>
      <c r="G2956" s="11">
        <v>159.58955866683971</v>
      </c>
      <c r="H2956" s="11">
        <v>2.544194232349533</v>
      </c>
      <c r="I2956" s="11">
        <v>117.13205864387805</v>
      </c>
    </row>
    <row r="2957" spans="1:9" x14ac:dyDescent="0.25">
      <c r="A2957" s="13"/>
      <c r="B2957" s="3">
        <f>DATE(YEAR(siječanj!B2957),MONTH(siječanj!B2957)+6,DAY(siječanj!B2957))</f>
        <v>42947</v>
      </c>
      <c r="C2957" s="9">
        <v>30.7708333333333</v>
      </c>
      <c r="D2957">
        <v>0.95912364973501441</v>
      </c>
      <c r="E2957" s="6">
        <v>123.68341090517637</v>
      </c>
      <c r="F2957" s="11">
        <v>159.28716333558009</v>
      </c>
      <c r="G2957" s="11">
        <v>158.68980677322784</v>
      </c>
      <c r="H2957" s="11">
        <v>4.5631254605775418</v>
      </c>
      <c r="I2957" s="11">
        <v>118.62768447904824</v>
      </c>
    </row>
    <row r="2958" spans="1:9" x14ac:dyDescent="0.25">
      <c r="A2958" s="13"/>
      <c r="B2958" s="3">
        <f>DATE(YEAR(siječanj!B2958),MONTH(siječanj!B2958)+6,DAY(siječanj!B2958))</f>
        <v>42947</v>
      </c>
      <c r="C2958" s="9">
        <v>30.78125</v>
      </c>
      <c r="D2958">
        <v>0.95912364973501441</v>
      </c>
      <c r="E2958" s="6">
        <v>125.94128411273606</v>
      </c>
      <c r="F2958" s="11">
        <v>158.69099056433495</v>
      </c>
      <c r="G2958" s="11">
        <v>161.67379005989324</v>
      </c>
      <c r="H2958" s="11">
        <v>11.045492053034273</v>
      </c>
      <c r="I2958" s="11">
        <v>120.79326407052179</v>
      </c>
    </row>
    <row r="2959" spans="1:9" x14ac:dyDescent="0.25">
      <c r="A2959" s="13"/>
      <c r="B2959" s="3">
        <f>DATE(YEAR(siječanj!B2959),MONTH(siječanj!B2959)+6,DAY(siječanj!B2959))</f>
        <v>42947</v>
      </c>
      <c r="C2959" s="9">
        <v>30.7916666666667</v>
      </c>
      <c r="D2959">
        <v>0.95912364973501441</v>
      </c>
      <c r="E2959" s="6">
        <v>129.19874961075055</v>
      </c>
      <c r="F2959" s="11">
        <v>157.32000882043826</v>
      </c>
      <c r="G2959" s="11">
        <v>163.08919560979578</v>
      </c>
      <c r="H2959" s="11">
        <v>26.00460524086629</v>
      </c>
      <c r="I2959" s="11">
        <v>123.91757626786335</v>
      </c>
    </row>
    <row r="2960" spans="1:9" x14ac:dyDescent="0.25">
      <c r="A2960" s="13"/>
      <c r="B2960" s="3">
        <f>DATE(YEAR(siječanj!B2960),MONTH(siječanj!B2960)+6,DAY(siječanj!B2960))</f>
        <v>42947</v>
      </c>
      <c r="C2960" s="9">
        <v>30.8020833333333</v>
      </c>
      <c r="D2960">
        <v>0.95912364973501441</v>
      </c>
      <c r="E2960" s="6">
        <v>133.27301707315303</v>
      </c>
      <c r="F2960" s="11">
        <v>153.90406942158143</v>
      </c>
      <c r="G2960" s="11">
        <v>158.77882571305318</v>
      </c>
      <c r="H2960" s="11">
        <v>42.331266084268705</v>
      </c>
      <c r="I2960" s="11">
        <v>127.82530254639941</v>
      </c>
    </row>
    <row r="2961" spans="1:9" x14ac:dyDescent="0.25">
      <c r="A2961" s="13"/>
      <c r="B2961" s="3">
        <f>DATE(YEAR(siječanj!B2961),MONTH(siječanj!B2961)+6,DAY(siječanj!B2961))</f>
        <v>42947</v>
      </c>
      <c r="C2961" s="9">
        <v>30.8125</v>
      </c>
      <c r="D2961">
        <v>0.95912364973501441</v>
      </c>
      <c r="E2961" s="6">
        <v>138.14538883171602</v>
      </c>
      <c r="F2961" s="11">
        <v>153.18310381284496</v>
      </c>
      <c r="G2961" s="11">
        <v>157.72070575638503</v>
      </c>
      <c r="H2961" s="11">
        <v>63.203163038113807</v>
      </c>
      <c r="I2961" s="11">
        <v>132.49850953033817</v>
      </c>
    </row>
    <row r="2962" spans="1:9" x14ac:dyDescent="0.25">
      <c r="A2962" s="13"/>
      <c r="B2962" s="3">
        <f>DATE(YEAR(siječanj!B2962),MONTH(siječanj!B2962)+6,DAY(siječanj!B2962))</f>
        <v>42947</v>
      </c>
      <c r="C2962" s="9">
        <v>30.8229166666667</v>
      </c>
      <c r="D2962">
        <v>0.95912364973501441</v>
      </c>
      <c r="E2962" s="6">
        <v>141.7613584717279</v>
      </c>
      <c r="F2962" s="11">
        <v>149.86320391719886</v>
      </c>
      <c r="G2962" s="11">
        <v>158.72169911740448</v>
      </c>
      <c r="H2962" s="11">
        <v>86.952423993024368</v>
      </c>
      <c r="I2962" s="11">
        <v>135.96667152879738</v>
      </c>
    </row>
    <row r="2963" spans="1:9" x14ac:dyDescent="0.25">
      <c r="A2963" s="13"/>
      <c r="B2963" s="3">
        <f>DATE(YEAR(siječanj!B2963),MONTH(siječanj!B2963)+6,DAY(siječanj!B2963))</f>
        <v>42947</v>
      </c>
      <c r="C2963" s="9">
        <v>30.8333333333333</v>
      </c>
      <c r="D2963">
        <v>0.95912364973501441</v>
      </c>
      <c r="E2963" s="6">
        <v>147.74639383825055</v>
      </c>
      <c r="F2963" s="11">
        <v>144.18424404512035</v>
      </c>
      <c r="G2963" s="11">
        <v>152.03648930716338</v>
      </c>
      <c r="H2963" s="11">
        <v>129.47512722650825</v>
      </c>
      <c r="I2963" s="11">
        <v>141.70706049332972</v>
      </c>
    </row>
    <row r="2964" spans="1:9" x14ac:dyDescent="0.25">
      <c r="A2964" s="13"/>
      <c r="B2964" s="3">
        <f>DATE(YEAR(siječanj!B2964),MONTH(siječanj!B2964)+6,DAY(siječanj!B2964))</f>
        <v>42947</v>
      </c>
      <c r="C2964" s="9">
        <v>30.84375</v>
      </c>
      <c r="D2964">
        <v>0.95912364973501441</v>
      </c>
      <c r="E2964" s="6">
        <v>152.10288602286781</v>
      </c>
      <c r="F2964" s="11">
        <v>125.23515948343756</v>
      </c>
      <c r="G2964" s="11">
        <v>138.7509944202825</v>
      </c>
      <c r="H2964" s="11">
        <v>197.67550075121446</v>
      </c>
      <c r="I2964" s="11">
        <v>145.88547517748188</v>
      </c>
    </row>
    <row r="2965" spans="1:9" x14ac:dyDescent="0.25">
      <c r="A2965" s="13"/>
      <c r="B2965" s="3">
        <f>DATE(YEAR(siječanj!B2965),MONTH(siječanj!B2965)+6,DAY(siječanj!B2965))</f>
        <v>42947</v>
      </c>
      <c r="C2965" s="9">
        <v>30.8541666666667</v>
      </c>
      <c r="D2965">
        <v>0.95912364973501441</v>
      </c>
      <c r="E2965" s="6">
        <v>155.70742208689475</v>
      </c>
      <c r="F2965" s="11">
        <v>118.12216013004424</v>
      </c>
      <c r="G2965" s="11">
        <v>130.35372537610093</v>
      </c>
      <c r="H2965" s="11">
        <v>228.78753095761655</v>
      </c>
      <c r="I2965" s="11">
        <v>149.34267096281289</v>
      </c>
    </row>
    <row r="2966" spans="1:9" x14ac:dyDescent="0.25">
      <c r="A2966" s="13"/>
      <c r="B2966" s="3">
        <f>DATE(YEAR(siječanj!B2966),MONTH(siječanj!B2966)+6,DAY(siječanj!B2966))</f>
        <v>42947</v>
      </c>
      <c r="C2966" s="9">
        <v>30.8645833333333</v>
      </c>
      <c r="D2966">
        <v>0.95912364973501441</v>
      </c>
      <c r="E2966" s="6">
        <v>156.45219748506739</v>
      </c>
      <c r="F2966" s="11">
        <v>116.22693704650756</v>
      </c>
      <c r="G2966" s="11">
        <v>127.94775026615206</v>
      </c>
      <c r="H2966" s="11">
        <v>229.71552986940014</v>
      </c>
      <c r="I2966" s="11">
        <v>150.05700266094107</v>
      </c>
    </row>
    <row r="2967" spans="1:9" x14ac:dyDescent="0.25">
      <c r="A2967" s="13"/>
      <c r="B2967" s="3">
        <f>DATE(YEAR(siječanj!B2967),MONTH(siječanj!B2967)+6,DAY(siječanj!B2967))</f>
        <v>42947</v>
      </c>
      <c r="C2967" s="9">
        <v>30.875</v>
      </c>
      <c r="D2967">
        <v>0.95912364973501441</v>
      </c>
      <c r="E2967" s="6">
        <v>156.25322745798434</v>
      </c>
      <c r="F2967" s="11">
        <v>112.98997853636521</v>
      </c>
      <c r="G2967" s="11">
        <v>123.03465873066234</v>
      </c>
      <c r="H2967" s="11">
        <v>231.07397532920953</v>
      </c>
      <c r="I2967" s="11">
        <v>149.86616580237731</v>
      </c>
    </row>
    <row r="2968" spans="1:9" x14ac:dyDescent="0.25">
      <c r="A2968" s="13"/>
      <c r="B2968" s="3">
        <f>DATE(YEAR(siječanj!B2968),MONTH(siječanj!B2968)+6,DAY(siječanj!B2968))</f>
        <v>42947</v>
      </c>
      <c r="C2968" s="9">
        <v>30.8854166666667</v>
      </c>
      <c r="D2968">
        <v>0.95912364973501441</v>
      </c>
      <c r="E2968" s="6">
        <v>160.48881255405499</v>
      </c>
      <c r="F2968" s="11">
        <v>110.1806807837384</v>
      </c>
      <c r="G2968" s="11">
        <v>109.45878767554875</v>
      </c>
      <c r="H2968" s="11">
        <v>238.15666878697306</v>
      </c>
      <c r="I2968" s="11">
        <v>153.92861563848382</v>
      </c>
    </row>
    <row r="2969" spans="1:9" x14ac:dyDescent="0.25">
      <c r="A2969" s="13"/>
      <c r="B2969" s="3">
        <f>DATE(YEAR(siječanj!B2969),MONTH(siječanj!B2969)+6,DAY(siječanj!B2969))</f>
        <v>42947</v>
      </c>
      <c r="C2969" s="9">
        <v>30.8958333333333</v>
      </c>
      <c r="D2969">
        <v>0.95912364973501441</v>
      </c>
      <c r="E2969" s="6">
        <v>163.33698084425799</v>
      </c>
      <c r="F2969" s="11">
        <v>107.59660011501167</v>
      </c>
      <c r="G2969" s="11">
        <v>101.13455334141425</v>
      </c>
      <c r="H2969" s="11">
        <v>243.81206774018614</v>
      </c>
      <c r="I2969" s="11">
        <v>156.66036120404286</v>
      </c>
    </row>
    <row r="2970" spans="1:9" x14ac:dyDescent="0.25">
      <c r="A2970" s="13"/>
      <c r="B2970" s="3">
        <f>DATE(YEAR(siječanj!B2970),MONTH(siječanj!B2970)+6,DAY(siječanj!B2970))</f>
        <v>42947</v>
      </c>
      <c r="C2970" s="9">
        <v>30.90625</v>
      </c>
      <c r="D2970">
        <v>0.95912364973501441</v>
      </c>
      <c r="E2970" s="6">
        <v>161.44961306348807</v>
      </c>
      <c r="F2970" s="11">
        <v>104.26380250125638</v>
      </c>
      <c r="G2970" s="11">
        <v>103.3849686452177</v>
      </c>
      <c r="H2970" s="11">
        <v>244.55278404853979</v>
      </c>
      <c r="I2970" s="11">
        <v>154.85014212975855</v>
      </c>
    </row>
    <row r="2971" spans="1:9" x14ac:dyDescent="0.25">
      <c r="A2971" s="13"/>
      <c r="B2971" s="3">
        <f>DATE(YEAR(siječanj!B2971),MONTH(siječanj!B2971)+6,DAY(siječanj!B2971))</f>
        <v>42947</v>
      </c>
      <c r="C2971" s="9">
        <v>30.9166666666667</v>
      </c>
      <c r="D2971">
        <v>0.95912364973501441</v>
      </c>
      <c r="E2971" s="6">
        <v>157.49774838399068</v>
      </c>
      <c r="F2971" s="11">
        <v>102.6764573276868</v>
      </c>
      <c r="G2971" s="11">
        <v>92.311591007834437</v>
      </c>
      <c r="H2971" s="11">
        <v>241.5406533430901</v>
      </c>
      <c r="I2971" s="11">
        <v>151.05981525510012</v>
      </c>
    </row>
    <row r="2972" spans="1:9" x14ac:dyDescent="0.25">
      <c r="A2972" s="13"/>
      <c r="B2972" s="3">
        <f>DATE(YEAR(siječanj!B2972),MONTH(siječanj!B2972)+6,DAY(siječanj!B2972))</f>
        <v>42947</v>
      </c>
      <c r="C2972" s="9">
        <v>30.9270833333333</v>
      </c>
      <c r="D2972">
        <v>0.95912364973501441</v>
      </c>
      <c r="E2972" s="6">
        <v>150.91458315628091</v>
      </c>
      <c r="F2972" s="11">
        <v>100.30595854221664</v>
      </c>
      <c r="G2972" s="11">
        <v>87.802672139595373</v>
      </c>
      <c r="H2972" s="11">
        <v>242.31234972131443</v>
      </c>
      <c r="I2972" s="11">
        <v>144.74574579509047</v>
      </c>
    </row>
    <row r="2973" spans="1:9" x14ac:dyDescent="0.25">
      <c r="A2973" s="13"/>
      <c r="B2973" s="3">
        <f>DATE(YEAR(siječanj!B2973),MONTH(siječanj!B2973)+6,DAY(siječanj!B2973))</f>
        <v>42947</v>
      </c>
      <c r="C2973" s="9">
        <v>30.9375</v>
      </c>
      <c r="D2973">
        <v>0.95912364973501441</v>
      </c>
      <c r="E2973" s="6">
        <v>141.7260156209621</v>
      </c>
      <c r="F2973" s="11">
        <v>97.292401495619103</v>
      </c>
      <c r="G2973" s="11">
        <v>83.587811020332438</v>
      </c>
      <c r="H2973" s="11">
        <v>241.49605748450495</v>
      </c>
      <c r="I2973" s="11">
        <v>135.93277336477882</v>
      </c>
    </row>
    <row r="2974" spans="1:9" x14ac:dyDescent="0.25">
      <c r="A2974" s="13"/>
      <c r="B2974" s="3">
        <f>DATE(YEAR(siječanj!B2974),MONTH(siječanj!B2974)+6,DAY(siječanj!B2974))</f>
        <v>42947</v>
      </c>
      <c r="C2974" s="9">
        <v>30.9479166666667</v>
      </c>
      <c r="D2974">
        <v>0.95912364973501441</v>
      </c>
      <c r="E2974" s="6">
        <v>130.53130510184903</v>
      </c>
      <c r="F2974" s="11">
        <v>93.019433177158774</v>
      </c>
      <c r="G2974" s="11">
        <v>81.029537047355831</v>
      </c>
      <c r="H2974" s="11">
        <v>238.80475492644482</v>
      </c>
      <c r="I2974" s="11">
        <v>125.19566175396014</v>
      </c>
    </row>
    <row r="2975" spans="1:9" x14ac:dyDescent="0.25">
      <c r="A2975" s="13"/>
      <c r="B2975" s="3">
        <f>DATE(YEAR(siječanj!B2975),MONTH(siječanj!B2975)+6,DAY(siječanj!B2975))</f>
        <v>42947</v>
      </c>
      <c r="C2975" s="9">
        <v>30.9583333333333</v>
      </c>
      <c r="D2975">
        <v>0.95912364973501441</v>
      </c>
      <c r="E2975" s="6">
        <v>119.18627481846782</v>
      </c>
      <c r="F2975" s="11">
        <v>89.657204878482517</v>
      </c>
      <c r="G2975" s="11">
        <v>79.40048363822892</v>
      </c>
      <c r="H2975" s="11">
        <v>239.03664338977387</v>
      </c>
      <c r="I2975" s="11">
        <v>114.31437490220929</v>
      </c>
    </row>
    <row r="2976" spans="1:9" x14ac:dyDescent="0.25">
      <c r="A2976" s="13"/>
      <c r="B2976" s="3">
        <f>DATE(YEAR(siječanj!B2976),MONTH(siječanj!B2976)+6,DAY(siječanj!B2976))</f>
        <v>42947</v>
      </c>
      <c r="C2976" s="9">
        <v>30.96875</v>
      </c>
      <c r="D2976">
        <v>0.95912364973501441</v>
      </c>
      <c r="E2976" s="6">
        <v>109.08611879035084</v>
      </c>
      <c r="F2976" s="11">
        <v>86.483676849010095</v>
      </c>
      <c r="G2976" s="11">
        <v>77.024305696473249</v>
      </c>
      <c r="H2976" s="11">
        <v>239.89508016313684</v>
      </c>
      <c r="I2976" s="11">
        <v>104.62707638962863</v>
      </c>
    </row>
    <row r="2977" spans="1:9" x14ac:dyDescent="0.25">
      <c r="A2977" s="13"/>
      <c r="B2977" s="3">
        <f>DATE(YEAR(siječanj!B2977),MONTH(siječanj!B2977)+6,DAY(siječanj!B2977))</f>
        <v>42947</v>
      </c>
      <c r="C2977" s="9">
        <v>30.9791666666667</v>
      </c>
      <c r="D2977">
        <v>0.95912364973501441</v>
      </c>
      <c r="E2977" s="6">
        <v>99.32039485979216</v>
      </c>
      <c r="F2977" s="11">
        <v>84.215975041185715</v>
      </c>
      <c r="G2977" s="11">
        <v>78.259478038926034</v>
      </c>
      <c r="H2977" s="11">
        <v>239.35351401726163</v>
      </c>
      <c r="I2977" s="11">
        <v>95.260539611046624</v>
      </c>
    </row>
    <row r="2978" spans="1:9" x14ac:dyDescent="0.25">
      <c r="A2978" s="13"/>
      <c r="B2978" s="3">
        <f>DATE(YEAR(siječanj!B2978),MONTH(siječanj!B2978)+6,DAY(siječanj!B2978))</f>
        <v>42947</v>
      </c>
      <c r="C2978" s="9">
        <v>30.9895833333333</v>
      </c>
      <c r="D2978">
        <v>0.95912364973501441</v>
      </c>
      <c r="E2978" s="6">
        <v>91.07085540713733</v>
      </c>
      <c r="F2978" s="11">
        <v>82.268768302000808</v>
      </c>
      <c r="G2978" s="11">
        <v>75.29788469216814</v>
      </c>
      <c r="H2978" s="11">
        <v>239.71483148375779</v>
      </c>
      <c r="I2978" s="11">
        <v>87.34821122258333</v>
      </c>
    </row>
    <row r="2979" spans="1:9" x14ac:dyDescent="0.25">
      <c r="B2979" s="3"/>
    </row>
    <row r="2980" spans="1:9" x14ac:dyDescent="0.25">
      <c r="B2980" s="3"/>
    </row>
    <row r="2981" spans="1:9" x14ac:dyDescent="0.25">
      <c r="B2981" s="3"/>
    </row>
    <row r="2982" spans="1:9" x14ac:dyDescent="0.25">
      <c r="B2982" s="3"/>
    </row>
    <row r="2983" spans="1:9" x14ac:dyDescent="0.25">
      <c r="B2983" s="3"/>
    </row>
    <row r="2984" spans="1:9" x14ac:dyDescent="0.25">
      <c r="B2984" s="3"/>
    </row>
    <row r="2985" spans="1:9" x14ac:dyDescent="0.25">
      <c r="B2985" s="3"/>
    </row>
    <row r="2986" spans="1:9" x14ac:dyDescent="0.25">
      <c r="B2986" s="3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8"/>
  <sheetViews>
    <sheetView workbookViewId="0"/>
  </sheetViews>
  <sheetFormatPr defaultRowHeight="15" x14ac:dyDescent="0.25"/>
  <cols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2">
        <f>srpanj!A2883+1</f>
        <v>213</v>
      </c>
      <c r="B3" s="5">
        <f>DATE(YEAR(siječanj!B3),MONTH(siječanj!B3)+7,DAY(siječanj!B3))</f>
        <v>42948</v>
      </c>
      <c r="C3" s="9">
        <v>0</v>
      </c>
      <c r="D3">
        <v>0.95942589907328979</v>
      </c>
      <c r="E3" s="6">
        <v>82.311308990701903</v>
      </c>
      <c r="F3" s="11">
        <v>77.69564146607749</v>
      </c>
      <c r="G3" s="11">
        <v>72.175768015281037</v>
      </c>
      <c r="H3" s="11">
        <v>239.79424691661168</v>
      </c>
      <c r="I3" s="11">
        <v>78.971601632303532</v>
      </c>
    </row>
    <row r="4" spans="1:9" x14ac:dyDescent="0.25">
      <c r="A4" s="13"/>
      <c r="B4" s="5">
        <f>DATE(YEAR(siječanj!B4),MONTH(siječanj!B4)+7,DAY(siječanj!B4))</f>
        <v>42948</v>
      </c>
      <c r="C4" s="9">
        <v>1.0416666666666666E-2</v>
      </c>
      <c r="D4">
        <v>0.95942589907328979</v>
      </c>
      <c r="E4" s="6">
        <v>77.411574064612566</v>
      </c>
      <c r="F4" s="11">
        <v>75.960032654131709</v>
      </c>
      <c r="G4" s="11">
        <v>70.379957827018657</v>
      </c>
      <c r="H4" s="11">
        <v>239.53988650112862</v>
      </c>
      <c r="I4" s="11">
        <v>74.270669045619471</v>
      </c>
    </row>
    <row r="5" spans="1:9" x14ac:dyDescent="0.25">
      <c r="A5" s="13"/>
      <c r="B5" s="5">
        <f>DATE(YEAR(siječanj!B5),MONTH(siječanj!B5)+7,DAY(siječanj!B5))</f>
        <v>42948</v>
      </c>
      <c r="C5" s="9">
        <v>2.0833333333333332E-2</v>
      </c>
      <c r="D5">
        <v>0.95942589907328979</v>
      </c>
      <c r="E5" s="6">
        <v>72.584424481064843</v>
      </c>
      <c r="F5" s="11">
        <v>74.576557999313252</v>
      </c>
      <c r="G5" s="11">
        <v>70.303129366194668</v>
      </c>
      <c r="H5" s="11">
        <v>239.77381823288303</v>
      </c>
      <c r="I5" s="11">
        <v>69.639376716462948</v>
      </c>
    </row>
    <row r="6" spans="1:9" x14ac:dyDescent="0.25">
      <c r="A6" s="13"/>
      <c r="B6" s="5">
        <f>DATE(YEAR(siječanj!B6),MONTH(siječanj!B6)+7,DAY(siječanj!B6))</f>
        <v>42948</v>
      </c>
      <c r="C6" s="9">
        <v>3.125E-2</v>
      </c>
      <c r="D6">
        <v>0.95942589907328979</v>
      </c>
      <c r="E6" s="6">
        <v>68.781979370226338</v>
      </c>
      <c r="F6" s="11">
        <v>72.347401050114087</v>
      </c>
      <c r="G6" s="11">
        <v>69.289508864257598</v>
      </c>
      <c r="H6" s="11">
        <v>240.04585497051531</v>
      </c>
      <c r="I6" s="11">
        <v>65.99121239731987</v>
      </c>
    </row>
    <row r="7" spans="1:9" x14ac:dyDescent="0.25">
      <c r="A7" s="13"/>
      <c r="B7" s="5">
        <f>DATE(YEAR(siječanj!B7),MONTH(siječanj!B7)+7,DAY(siječanj!B7))</f>
        <v>42948</v>
      </c>
      <c r="C7" s="9">
        <v>4.1666666666666664E-2</v>
      </c>
      <c r="D7">
        <v>0.95942589907328979</v>
      </c>
      <c r="E7" s="6">
        <v>66.168343299911498</v>
      </c>
      <c r="F7" s="11">
        <v>71.747677197997348</v>
      </c>
      <c r="G7" s="11">
        <v>67.929939954618078</v>
      </c>
      <c r="H7" s="11">
        <v>239.89512716931205</v>
      </c>
      <c r="I7" s="11">
        <v>63.483622260707676</v>
      </c>
    </row>
    <row r="8" spans="1:9" x14ac:dyDescent="0.25">
      <c r="A8" s="13"/>
      <c r="B8" s="5">
        <f>DATE(YEAR(siječanj!B8),MONTH(siječanj!B8)+7,DAY(siječanj!B8))</f>
        <v>42948</v>
      </c>
      <c r="C8" s="9">
        <v>5.2083333333333336E-2</v>
      </c>
      <c r="D8">
        <v>0.95942589907328979</v>
      </c>
      <c r="E8" s="6">
        <v>63.91489067806679</v>
      </c>
      <c r="F8" s="11">
        <v>70.190872923120082</v>
      </c>
      <c r="G8" s="11">
        <v>66.980484717933805</v>
      </c>
      <c r="H8" s="11">
        <v>239.5357329554748</v>
      </c>
      <c r="I8" s="11">
        <v>61.321601452975258</v>
      </c>
    </row>
    <row r="9" spans="1:9" x14ac:dyDescent="0.25">
      <c r="A9" s="13"/>
      <c r="B9" s="5">
        <f>DATE(YEAR(siječanj!B9),MONTH(siječanj!B9)+7,DAY(siječanj!B9))</f>
        <v>42948</v>
      </c>
      <c r="C9" s="9">
        <v>6.25E-2</v>
      </c>
      <c r="D9">
        <v>0.95942589907328979</v>
      </c>
      <c r="E9" s="6">
        <v>62.260249763477077</v>
      </c>
      <c r="F9" s="11">
        <v>69.244449750966211</v>
      </c>
      <c r="G9" s="11">
        <v>65.562895858449991</v>
      </c>
      <c r="H9" s="11">
        <v>239.75918231015294</v>
      </c>
      <c r="I9" s="11">
        <v>59.73409610585157</v>
      </c>
    </row>
    <row r="10" spans="1:9" x14ac:dyDescent="0.25">
      <c r="A10" s="13"/>
      <c r="B10" s="5">
        <f>DATE(YEAR(siječanj!B10),MONTH(siječanj!B10)+7,DAY(siječanj!B10))</f>
        <v>42948</v>
      </c>
      <c r="C10" s="9">
        <v>7.2916666666666671E-2</v>
      </c>
      <c r="D10">
        <v>0.95942589907328979</v>
      </c>
      <c r="E10" s="6">
        <v>60.844532872050976</v>
      </c>
      <c r="F10" s="11">
        <v>68.953537670941969</v>
      </c>
      <c r="G10" s="11">
        <v>65.170384868613993</v>
      </c>
      <c r="H10" s="11">
        <v>239.33613973479152</v>
      </c>
      <c r="I10" s="11">
        <v>58.37582065446184</v>
      </c>
    </row>
    <row r="11" spans="1:9" x14ac:dyDescent="0.25">
      <c r="A11" s="13"/>
      <c r="B11" s="5">
        <f>DATE(YEAR(siječanj!B11),MONTH(siječanj!B11)+7,DAY(siječanj!B11))</f>
        <v>42948</v>
      </c>
      <c r="C11" s="9">
        <v>8.3333333333333329E-2</v>
      </c>
      <c r="D11">
        <v>0.95942589907328979</v>
      </c>
      <c r="E11" s="6">
        <v>60.549981325727494</v>
      </c>
      <c r="F11" s="11">
        <v>69.552828659927599</v>
      </c>
      <c r="G11" s="11">
        <v>65.093912948253731</v>
      </c>
      <c r="H11" s="11">
        <v>239.52211416636612</v>
      </c>
      <c r="I11" s="11">
        <v>58.093220272307008</v>
      </c>
    </row>
    <row r="12" spans="1:9" x14ac:dyDescent="0.25">
      <c r="A12" s="13"/>
      <c r="B12" s="5">
        <f>DATE(YEAR(siječanj!B12),MONTH(siječanj!B12)+7,DAY(siječanj!B12))</f>
        <v>42948</v>
      </c>
      <c r="C12" s="9">
        <v>9.375E-2</v>
      </c>
      <c r="D12">
        <v>0.95942589907328979</v>
      </c>
      <c r="E12" s="6">
        <v>60.030297507272174</v>
      </c>
      <c r="F12" s="11">
        <v>70.643751966012488</v>
      </c>
      <c r="G12" s="11">
        <v>65.885472838451562</v>
      </c>
      <c r="H12" s="11">
        <v>239.62476765201723</v>
      </c>
      <c r="I12" s="11">
        <v>57.594622157551669</v>
      </c>
    </row>
    <row r="13" spans="1:9" x14ac:dyDescent="0.25">
      <c r="A13" s="13"/>
      <c r="B13" s="5">
        <f>DATE(YEAR(siječanj!B13),MONTH(siječanj!B13)+7,DAY(siječanj!B13))</f>
        <v>42948</v>
      </c>
      <c r="C13" s="9">
        <v>0.10416666666666667</v>
      </c>
      <c r="D13">
        <v>0.95942589907328979</v>
      </c>
      <c r="E13" s="6">
        <v>59.249190730410035</v>
      </c>
      <c r="F13" s="11">
        <v>70.083234291193435</v>
      </c>
      <c r="G13" s="11">
        <v>65.650729000778</v>
      </c>
      <c r="H13" s="11">
        <v>239.76986171311262</v>
      </c>
      <c r="I13" s="11">
        <v>56.845208085888473</v>
      </c>
    </row>
    <row r="14" spans="1:9" x14ac:dyDescent="0.25">
      <c r="A14" s="13"/>
      <c r="B14" s="5">
        <f>DATE(YEAR(siječanj!B14),MONTH(siječanj!B14)+7,DAY(siječanj!B14))</f>
        <v>42948</v>
      </c>
      <c r="C14" s="9">
        <v>0.11458333333333333</v>
      </c>
      <c r="D14">
        <v>0.95942589907328979</v>
      </c>
      <c r="E14" s="6">
        <v>58.935464124361864</v>
      </c>
      <c r="F14" s="11">
        <v>68.670272839566664</v>
      </c>
      <c r="G14" s="11">
        <v>64.734764531248175</v>
      </c>
      <c r="H14" s="11">
        <v>239.75143929294802</v>
      </c>
      <c r="I14" s="11">
        <v>56.544210654817498</v>
      </c>
    </row>
    <row r="15" spans="1:9" x14ac:dyDescent="0.25">
      <c r="A15" s="13"/>
      <c r="B15" s="5">
        <f>DATE(YEAR(siječanj!B15),MONTH(siječanj!B15)+7,DAY(siječanj!B15))</f>
        <v>42948</v>
      </c>
      <c r="C15" s="9">
        <v>0.125</v>
      </c>
      <c r="D15">
        <v>0.95942589907328979</v>
      </c>
      <c r="E15" s="6">
        <v>58.727451448772015</v>
      </c>
      <c r="F15" s="11">
        <v>67.772450577851501</v>
      </c>
      <c r="G15" s="11">
        <v>63.554235019415863</v>
      </c>
      <c r="H15" s="11">
        <v>239.54928773617459</v>
      </c>
      <c r="I15" s="11">
        <v>56.344637906521065</v>
      </c>
    </row>
    <row r="16" spans="1:9" x14ac:dyDescent="0.25">
      <c r="A16" s="13"/>
      <c r="B16" s="5">
        <f>DATE(YEAR(siječanj!B16),MONTH(siječanj!B16)+7,DAY(siječanj!B16))</f>
        <v>42948</v>
      </c>
      <c r="C16" s="9">
        <v>0.13541666666666666</v>
      </c>
      <c r="D16">
        <v>0.95942589907328979</v>
      </c>
      <c r="E16" s="6">
        <v>58.661656776967234</v>
      </c>
      <c r="F16" s="11">
        <v>66.535884860128618</v>
      </c>
      <c r="G16" s="11">
        <v>63.406418951656768</v>
      </c>
      <c r="H16" s="11">
        <v>239.40305552555981</v>
      </c>
      <c r="I16" s="11">
        <v>56.281512794370535</v>
      </c>
    </row>
    <row r="17" spans="1:9" x14ac:dyDescent="0.25">
      <c r="A17" s="13"/>
      <c r="B17" s="5">
        <f>DATE(YEAR(siječanj!B17),MONTH(siječanj!B17)+7,DAY(siječanj!B17))</f>
        <v>42948</v>
      </c>
      <c r="C17" s="9">
        <v>0.14583333333333334</v>
      </c>
      <c r="D17">
        <v>0.95942589907328979</v>
      </c>
      <c r="E17" s="6">
        <v>59.141388584337818</v>
      </c>
      <c r="F17" s="11">
        <v>66.435532757575032</v>
      </c>
      <c r="G17" s="11">
        <v>63.643626523995415</v>
      </c>
      <c r="H17" s="11">
        <v>239.22897565658116</v>
      </c>
      <c r="I17" s="11">
        <v>56.741779914971112</v>
      </c>
    </row>
    <row r="18" spans="1:9" x14ac:dyDescent="0.25">
      <c r="A18" s="13"/>
      <c r="B18" s="5">
        <f>DATE(YEAR(siječanj!B18),MONTH(siječanj!B18)+7,DAY(siječanj!B18))</f>
        <v>42948</v>
      </c>
      <c r="C18" s="9">
        <v>0.15625</v>
      </c>
      <c r="D18">
        <v>0.95942589907328979</v>
      </c>
      <c r="E18" s="6">
        <v>60.349312142213357</v>
      </c>
      <c r="F18" s="11">
        <v>65.664170658004252</v>
      </c>
      <c r="G18" s="11">
        <v>62.766753311151433</v>
      </c>
      <c r="H18" s="11">
        <v>239.29652853104352</v>
      </c>
      <c r="I18" s="11">
        <v>57.900693060497652</v>
      </c>
    </row>
    <row r="19" spans="1:9" x14ac:dyDescent="0.25">
      <c r="A19" s="13"/>
      <c r="B19" s="5">
        <f>DATE(YEAR(siječanj!B19),MONTH(siječanj!B19)+7,DAY(siječanj!B19))</f>
        <v>42948</v>
      </c>
      <c r="C19" s="9">
        <v>0.16666666666666666</v>
      </c>
      <c r="D19">
        <v>0.95942589907328979</v>
      </c>
      <c r="E19" s="6">
        <v>62.500018402366656</v>
      </c>
      <c r="F19" s="11">
        <v>65.339423109901205</v>
      </c>
      <c r="G19" s="11">
        <v>63.033798112409535</v>
      </c>
      <c r="H19" s="11">
        <v>232.60332824123523</v>
      </c>
      <c r="I19" s="11">
        <v>59.964136347787786</v>
      </c>
    </row>
    <row r="20" spans="1:9" x14ac:dyDescent="0.25">
      <c r="A20" s="13"/>
      <c r="B20" s="5">
        <f>DATE(YEAR(siječanj!B20),MONTH(siječanj!B20)+7,DAY(siječanj!B20))</f>
        <v>42948</v>
      </c>
      <c r="C20" s="9">
        <v>0.17708333333333334</v>
      </c>
      <c r="D20">
        <v>0.95942589907328979</v>
      </c>
      <c r="E20" s="6">
        <v>64.692467139844027</v>
      </c>
      <c r="F20" s="11">
        <v>64.311826076695411</v>
      </c>
      <c r="G20" s="11">
        <v>60.880377839030047</v>
      </c>
      <c r="H20" s="11">
        <v>172.95380304669442</v>
      </c>
      <c r="I20" s="11">
        <v>62.067628448914107</v>
      </c>
    </row>
    <row r="21" spans="1:9" x14ac:dyDescent="0.25">
      <c r="A21" s="13"/>
      <c r="B21" s="5">
        <f>DATE(YEAR(siječanj!B21),MONTH(siječanj!B21)+7,DAY(siječanj!B21))</f>
        <v>42948</v>
      </c>
      <c r="C21" s="9">
        <v>0.1875</v>
      </c>
      <c r="D21">
        <v>0.95942589907328979</v>
      </c>
      <c r="E21" s="6">
        <v>67.232963061282533</v>
      </c>
      <c r="F21" s="11">
        <v>63.8965259663672</v>
      </c>
      <c r="G21" s="11">
        <v>59.878915767513284</v>
      </c>
      <c r="H21" s="11">
        <v>104.4882696877789</v>
      </c>
      <c r="I21" s="11">
        <v>64.505046032432276</v>
      </c>
    </row>
    <row r="22" spans="1:9" x14ac:dyDescent="0.25">
      <c r="A22" s="13"/>
      <c r="B22" s="5">
        <f>DATE(YEAR(siječanj!B22),MONTH(siječanj!B22)+7,DAY(siječanj!B22))</f>
        <v>42948</v>
      </c>
      <c r="C22" s="9">
        <v>0.19791666666666666</v>
      </c>
      <c r="D22">
        <v>0.95942589907328979</v>
      </c>
      <c r="E22" s="6">
        <v>71.00707235663765</v>
      </c>
      <c r="F22" s="11">
        <v>63.482620637239116</v>
      </c>
      <c r="G22" s="11">
        <v>59.441200254164002</v>
      </c>
      <c r="H22" s="11">
        <v>67.975709010391824</v>
      </c>
      <c r="I22" s="11">
        <v>68.126024236329215</v>
      </c>
    </row>
    <row r="23" spans="1:9" x14ac:dyDescent="0.25">
      <c r="A23" s="13"/>
      <c r="B23" s="5">
        <f>DATE(YEAR(siječanj!B23),MONTH(siječanj!B23)+7,DAY(siječanj!B23))</f>
        <v>42948</v>
      </c>
      <c r="C23" s="9">
        <v>0.20833333333333334</v>
      </c>
      <c r="D23">
        <v>0.95942589907328979</v>
      </c>
      <c r="E23" s="6">
        <v>74.126659051753023</v>
      </c>
      <c r="F23" s="11">
        <v>63.388717393740116</v>
      </c>
      <c r="G23" s="11">
        <v>62.545710241859226</v>
      </c>
      <c r="H23" s="11">
        <v>46.055010274816354</v>
      </c>
      <c r="I23" s="11">
        <v>71.119036506027356</v>
      </c>
    </row>
    <row r="24" spans="1:9" x14ac:dyDescent="0.25">
      <c r="A24" s="13"/>
      <c r="B24" s="5">
        <f>DATE(YEAR(siječanj!B24),MONTH(siječanj!B24)+7,DAY(siječanj!B24))</f>
        <v>42948</v>
      </c>
      <c r="C24" s="9">
        <v>0.21875</v>
      </c>
      <c r="D24">
        <v>0.95942589907328979</v>
      </c>
      <c r="E24" s="6">
        <v>77.604199052522745</v>
      </c>
      <c r="F24" s="11">
        <v>67.988950279250872</v>
      </c>
      <c r="G24" s="11">
        <v>68.690460794108631</v>
      </c>
      <c r="H24" s="11">
        <v>27.065110560097512</v>
      </c>
      <c r="I24" s="11">
        <v>74.455478447829179</v>
      </c>
    </row>
    <row r="25" spans="1:9" x14ac:dyDescent="0.25">
      <c r="A25" s="13"/>
      <c r="B25" s="5">
        <f>DATE(YEAR(siječanj!B25),MONTH(siječanj!B25)+7,DAY(siječanj!B25))</f>
        <v>42948</v>
      </c>
      <c r="C25" s="9">
        <v>0.22916666666666666</v>
      </c>
      <c r="D25">
        <v>0.95942589907328979</v>
      </c>
      <c r="E25" s="6">
        <v>81.855753440051458</v>
      </c>
      <c r="F25" s="11">
        <v>75.99872180046728</v>
      </c>
      <c r="G25" s="11">
        <v>73.327838387177309</v>
      </c>
      <c r="H25" s="11">
        <v>7.0057743528537548</v>
      </c>
      <c r="I25" s="11">
        <v>78.534529838542909</v>
      </c>
    </row>
    <row r="26" spans="1:9" x14ac:dyDescent="0.25">
      <c r="A26" s="13"/>
      <c r="B26" s="5">
        <f>DATE(YEAR(siječanj!B26),MONTH(siječanj!B26)+7,DAY(siječanj!B26))</f>
        <v>42948</v>
      </c>
      <c r="C26" s="9">
        <v>0.23958333333333334</v>
      </c>
      <c r="D26">
        <v>0.95942589907328979</v>
      </c>
      <c r="E26" s="6">
        <v>86.478847437197828</v>
      </c>
      <c r="F26" s="11">
        <v>77.407819547850053</v>
      </c>
      <c r="G26" s="11">
        <v>76.819018510819632</v>
      </c>
      <c r="H26" s="11">
        <v>2.8356705237678823</v>
      </c>
      <c r="I26" s="11">
        <v>82.970045953255394</v>
      </c>
    </row>
    <row r="27" spans="1:9" x14ac:dyDescent="0.25">
      <c r="A27" s="13"/>
      <c r="B27" s="5">
        <f>DATE(YEAR(siječanj!B27),MONTH(siječanj!B27)+7,DAY(siječanj!B27))</f>
        <v>42948</v>
      </c>
      <c r="C27" s="9">
        <v>0.25</v>
      </c>
      <c r="D27">
        <v>0.95942589907328979</v>
      </c>
      <c r="E27" s="6">
        <v>88.895033987235948</v>
      </c>
      <c r="F27" s="11">
        <v>77.260092980395783</v>
      </c>
      <c r="G27" s="11">
        <v>94.766143754447782</v>
      </c>
      <c r="H27" s="11">
        <v>2.9557472983270636</v>
      </c>
      <c r="I27" s="11">
        <v>85.288197906354497</v>
      </c>
    </row>
    <row r="28" spans="1:9" x14ac:dyDescent="0.25">
      <c r="A28" s="13"/>
      <c r="B28" s="5">
        <f>DATE(YEAR(siječanj!B28),MONTH(siječanj!B28)+7,DAY(siječanj!B28))</f>
        <v>42948</v>
      </c>
      <c r="C28" s="9">
        <v>0.26041666666666669</v>
      </c>
      <c r="D28">
        <v>0.95942589907328979</v>
      </c>
      <c r="E28" s="6">
        <v>89.840418026549884</v>
      </c>
      <c r="F28" s="11">
        <v>87.197600415882761</v>
      </c>
      <c r="G28" s="11">
        <v>100.17974198562884</v>
      </c>
      <c r="H28" s="11">
        <v>3.5124804366993363</v>
      </c>
      <c r="I28" s="11">
        <v>86.195223838242811</v>
      </c>
    </row>
    <row r="29" spans="1:9" x14ac:dyDescent="0.25">
      <c r="A29" s="13"/>
      <c r="B29" s="5">
        <f>DATE(YEAR(siječanj!B29),MONTH(siječanj!B29)+7,DAY(siječanj!B29))</f>
        <v>42948</v>
      </c>
      <c r="C29" s="9">
        <v>0.27083333333333331</v>
      </c>
      <c r="D29">
        <v>0.95942589907328979</v>
      </c>
      <c r="E29" s="6">
        <v>92.99927488668213</v>
      </c>
      <c r="F29" s="11">
        <v>93.585898712038102</v>
      </c>
      <c r="G29" s="11">
        <v>108.95404656109163</v>
      </c>
      <c r="H29" s="11">
        <v>3.3711558708048361</v>
      </c>
      <c r="I29" s="11">
        <v>89.225912921319022</v>
      </c>
    </row>
    <row r="30" spans="1:9" x14ac:dyDescent="0.25">
      <c r="A30" s="13"/>
      <c r="B30" s="5">
        <f>DATE(YEAR(siječanj!B30),MONTH(siječanj!B30)+7,DAY(siječanj!B30))</f>
        <v>42948</v>
      </c>
      <c r="C30" s="9">
        <v>0.28125</v>
      </c>
      <c r="D30">
        <v>0.95942589907328979</v>
      </c>
      <c r="E30" s="6">
        <v>93.800332856638761</v>
      </c>
      <c r="F30" s="11">
        <v>102.33842328625498</v>
      </c>
      <c r="G30" s="11">
        <v>119.75281192602604</v>
      </c>
      <c r="H30" s="11">
        <v>3.4921937716277607</v>
      </c>
      <c r="I30" s="11">
        <v>89.994468684354487</v>
      </c>
    </row>
    <row r="31" spans="1:9" x14ac:dyDescent="0.25">
      <c r="A31" s="13"/>
      <c r="B31" s="5">
        <f>DATE(YEAR(siječanj!B31),MONTH(siječanj!B31)+7,DAY(siječanj!B31))</f>
        <v>42948</v>
      </c>
      <c r="C31" s="9">
        <v>0.29166666666666669</v>
      </c>
      <c r="D31">
        <v>0.95942589907328979</v>
      </c>
      <c r="E31" s="6">
        <v>93.558629839312147</v>
      </c>
      <c r="F31" s="11">
        <v>111.11969718676058</v>
      </c>
      <c r="G31" s="11">
        <v>128.79448980070228</v>
      </c>
      <c r="H31" s="11">
        <v>3.1197148388429632</v>
      </c>
      <c r="I31" s="11">
        <v>89.762572549647174</v>
      </c>
    </row>
    <row r="32" spans="1:9" x14ac:dyDescent="0.25">
      <c r="A32" s="13"/>
      <c r="B32" s="5">
        <f>DATE(YEAR(siječanj!B32),MONTH(siječanj!B32)+7,DAY(siječanj!B32))</f>
        <v>42948</v>
      </c>
      <c r="C32" s="9">
        <v>0.30208333333333331</v>
      </c>
      <c r="D32">
        <v>0.95942589907328979</v>
      </c>
      <c r="E32" s="6">
        <v>93.17357141558945</v>
      </c>
      <c r="F32" s="11">
        <v>125.11966117928839</v>
      </c>
      <c r="G32" s="11">
        <v>139.5363408918372</v>
      </c>
      <c r="H32" s="11">
        <v>2.7934839816960957</v>
      </c>
      <c r="I32" s="11">
        <v>89.393137525271285</v>
      </c>
    </row>
    <row r="33" spans="1:9" x14ac:dyDescent="0.25">
      <c r="A33" s="13"/>
      <c r="B33" s="5">
        <f>DATE(YEAR(siječanj!B33),MONTH(siječanj!B33)+7,DAY(siječanj!B33))</f>
        <v>42948</v>
      </c>
      <c r="C33" s="9">
        <v>0.3125</v>
      </c>
      <c r="D33">
        <v>0.95942589907328979</v>
      </c>
      <c r="E33" s="6">
        <v>94.065145195426538</v>
      </c>
      <c r="F33" s="11">
        <v>134.80556291184766</v>
      </c>
      <c r="G33" s="11">
        <v>148.85684142129236</v>
      </c>
      <c r="H33" s="11">
        <v>2.3035596200336057</v>
      </c>
      <c r="I33" s="11">
        <v>90.24853650058165</v>
      </c>
    </row>
    <row r="34" spans="1:9" x14ac:dyDescent="0.25">
      <c r="A34" s="13"/>
      <c r="B34" s="5">
        <f>DATE(YEAR(siječanj!B34),MONTH(siječanj!B34)+7,DAY(siječanj!B34))</f>
        <v>42948</v>
      </c>
      <c r="C34" s="9">
        <v>0.32291666666666669</v>
      </c>
      <c r="D34">
        <v>0.95942589907328979</v>
      </c>
      <c r="E34" s="6">
        <v>95.765197852133369</v>
      </c>
      <c r="F34" s="11">
        <v>144.13208403782616</v>
      </c>
      <c r="G34" s="11">
        <v>163.33324956025248</v>
      </c>
      <c r="H34" s="11">
        <v>1.9562589949384599</v>
      </c>
      <c r="I34" s="11">
        <v>91.879611049214532</v>
      </c>
    </row>
    <row r="35" spans="1:9" x14ac:dyDescent="0.25">
      <c r="A35" s="13"/>
      <c r="B35" s="5">
        <f>DATE(YEAR(siječanj!B35),MONTH(siječanj!B35)+7,DAY(siječanj!B35))</f>
        <v>42948</v>
      </c>
      <c r="C35" s="9">
        <v>0.33333333333333331</v>
      </c>
      <c r="D35">
        <v>0.95942589907328979</v>
      </c>
      <c r="E35" s="6">
        <v>96.613988024333182</v>
      </c>
      <c r="F35" s="11">
        <v>165.86152464223329</v>
      </c>
      <c r="G35" s="11">
        <v>177.96949198485012</v>
      </c>
      <c r="H35" s="11">
        <v>1.816102582504993</v>
      </c>
      <c r="I35" s="11">
        <v>92.693962323301918</v>
      </c>
    </row>
    <row r="36" spans="1:9" x14ac:dyDescent="0.25">
      <c r="A36" s="13"/>
      <c r="B36" s="5">
        <f>DATE(YEAR(siječanj!B36),MONTH(siječanj!B36)+7,DAY(siječanj!B36))</f>
        <v>42948</v>
      </c>
      <c r="C36" s="9">
        <v>0.34375</v>
      </c>
      <c r="D36">
        <v>0.95942589907328979</v>
      </c>
      <c r="E36" s="6">
        <v>98.317105514602645</v>
      </c>
      <c r="F36" s="11">
        <v>189.50102591639217</v>
      </c>
      <c r="G36" s="11">
        <v>189.99687976349361</v>
      </c>
      <c r="H36" s="11">
        <v>1.7576489034094844</v>
      </c>
      <c r="I36" s="11">
        <v>94.327977352631137</v>
      </c>
    </row>
    <row r="37" spans="1:9" x14ac:dyDescent="0.25">
      <c r="A37" s="13"/>
      <c r="B37" s="5">
        <f>DATE(YEAR(siječanj!B37),MONTH(siječanj!B37)+7,DAY(siječanj!B37))</f>
        <v>42948</v>
      </c>
      <c r="C37" s="9">
        <v>0.35416666666666669</v>
      </c>
      <c r="D37">
        <v>0.95942589907328979</v>
      </c>
      <c r="E37" s="6">
        <v>99.072275343442769</v>
      </c>
      <c r="F37" s="11">
        <v>187.39851349696727</v>
      </c>
      <c r="G37" s="11">
        <v>194.65645500498368</v>
      </c>
      <c r="H37" s="11">
        <v>1.8617115741860746</v>
      </c>
      <c r="I37" s="11">
        <v>95.052506844619103</v>
      </c>
    </row>
    <row r="38" spans="1:9" x14ac:dyDescent="0.25">
      <c r="A38" s="13"/>
      <c r="B38" s="5">
        <f>DATE(YEAR(siječanj!B38),MONTH(siječanj!B38)+7,DAY(siječanj!B38))</f>
        <v>42948</v>
      </c>
      <c r="C38" s="9">
        <v>0.36458333333333331</v>
      </c>
      <c r="D38">
        <v>0.95942589907328979</v>
      </c>
      <c r="E38" s="6">
        <v>100.7629181274141</v>
      </c>
      <c r="F38" s="11">
        <v>188.73871386265438</v>
      </c>
      <c r="G38" s="11">
        <v>201.18983466269435</v>
      </c>
      <c r="H38" s="11">
        <v>2.0602046503426692</v>
      </c>
      <c r="I38" s="11">
        <v>96.674553317642562</v>
      </c>
    </row>
    <row r="39" spans="1:9" x14ac:dyDescent="0.25">
      <c r="A39" s="13"/>
      <c r="B39" s="5">
        <f>DATE(YEAR(siječanj!B39),MONTH(siječanj!B39)+7,DAY(siječanj!B39))</f>
        <v>42948</v>
      </c>
      <c r="C39" s="9">
        <v>0.375</v>
      </c>
      <c r="D39">
        <v>0.95942589907328979</v>
      </c>
      <c r="E39" s="6">
        <v>102.31212003346808</v>
      </c>
      <c r="F39" s="11">
        <v>191.54224010686687</v>
      </c>
      <c r="G39" s="11">
        <v>207.31662198528818</v>
      </c>
      <c r="H39" s="11">
        <v>1.9194011529012498</v>
      </c>
      <c r="I39" s="11">
        <v>98.160897749204452</v>
      </c>
    </row>
    <row r="40" spans="1:9" x14ac:dyDescent="0.25">
      <c r="A40" s="13"/>
      <c r="B40" s="5">
        <f>DATE(YEAR(siječanj!B40),MONTH(siječanj!B40)+7,DAY(siječanj!B40))</f>
        <v>42948</v>
      </c>
      <c r="C40" s="9">
        <v>0.38541666666666669</v>
      </c>
      <c r="D40">
        <v>0.95942589907328979</v>
      </c>
      <c r="E40" s="6">
        <v>104.13538138138718</v>
      </c>
      <c r="F40" s="11">
        <v>198.81094593969564</v>
      </c>
      <c r="G40" s="11">
        <v>209.17455434176398</v>
      </c>
      <c r="H40" s="11">
        <v>1.6667509620914405</v>
      </c>
      <c r="I40" s="11">
        <v>99.910181907177318</v>
      </c>
    </row>
    <row r="41" spans="1:9" x14ac:dyDescent="0.25">
      <c r="A41" s="13"/>
      <c r="B41" s="5">
        <f>DATE(YEAR(siječanj!B41),MONTH(siječanj!B41)+7,DAY(siječanj!B41))</f>
        <v>42948</v>
      </c>
      <c r="C41" s="9">
        <v>0.39583333333333331</v>
      </c>
      <c r="D41">
        <v>0.95942589907328979</v>
      </c>
      <c r="E41" s="6">
        <v>104.80592786047035</v>
      </c>
      <c r="F41" s="11">
        <v>196.50384557095978</v>
      </c>
      <c r="G41" s="11">
        <v>212.06602138720143</v>
      </c>
      <c r="H41" s="11">
        <v>1.64003545245863</v>
      </c>
      <c r="I41" s="11">
        <v>100.55352156574212</v>
      </c>
    </row>
    <row r="42" spans="1:9" x14ac:dyDescent="0.25">
      <c r="A42" s="13"/>
      <c r="B42" s="5">
        <f>DATE(YEAR(siječanj!B42),MONTH(siječanj!B42)+7,DAY(siječanj!B42))</f>
        <v>42948</v>
      </c>
      <c r="C42" s="9">
        <v>0.40625</v>
      </c>
      <c r="D42">
        <v>0.95942589907328979</v>
      </c>
      <c r="E42" s="6">
        <v>105.52494595274366</v>
      </c>
      <c r="F42" s="11">
        <v>194.52596166135609</v>
      </c>
      <c r="G42" s="11">
        <v>210.65532297263456</v>
      </c>
      <c r="H42" s="11">
        <v>1.7596361644771843</v>
      </c>
      <c r="I42" s="11">
        <v>101.2433661453714</v>
      </c>
    </row>
    <row r="43" spans="1:9" x14ac:dyDescent="0.25">
      <c r="A43" s="13"/>
      <c r="B43" s="5">
        <f>DATE(YEAR(siječanj!B43),MONTH(siječanj!B43)+7,DAY(siječanj!B43))</f>
        <v>42948</v>
      </c>
      <c r="C43" s="9">
        <v>0.41666666666666669</v>
      </c>
      <c r="D43">
        <v>0.95942589907328979</v>
      </c>
      <c r="E43" s="6">
        <v>106.68323965236182</v>
      </c>
      <c r="F43" s="11">
        <v>202.69040560008369</v>
      </c>
      <c r="G43" s="11">
        <v>211.34171945032375</v>
      </c>
      <c r="H43" s="11">
        <v>1.7206160383793971</v>
      </c>
      <c r="I43" s="11">
        <v>102.35466311951848</v>
      </c>
    </row>
    <row r="44" spans="1:9" x14ac:dyDescent="0.25">
      <c r="A44" s="13"/>
      <c r="B44" s="5">
        <f>DATE(YEAR(siječanj!B44),MONTH(siječanj!B44)+7,DAY(siječanj!B44))</f>
        <v>42948</v>
      </c>
      <c r="C44" s="9">
        <v>0.42708333333333331</v>
      </c>
      <c r="D44">
        <v>0.95942589907328979</v>
      </c>
      <c r="E44" s="6">
        <v>107.10974478902976</v>
      </c>
      <c r="F44" s="11">
        <v>198.50719626144155</v>
      </c>
      <c r="G44" s="11">
        <v>207.54784448512336</v>
      </c>
      <c r="H44" s="11">
        <v>1.984960765507582</v>
      </c>
      <c r="I44" s="11">
        <v>102.7638631937255</v>
      </c>
    </row>
    <row r="45" spans="1:9" x14ac:dyDescent="0.25">
      <c r="A45" s="13"/>
      <c r="B45" s="5">
        <f>DATE(YEAR(siječanj!B45),MONTH(siječanj!B45)+7,DAY(siječanj!B45))</f>
        <v>42948</v>
      </c>
      <c r="C45" s="9">
        <v>0.4375</v>
      </c>
      <c r="D45">
        <v>0.95942589907328979</v>
      </c>
      <c r="E45" s="6">
        <v>109.12796845744973</v>
      </c>
      <c r="F45" s="11">
        <v>195.30294697363885</v>
      </c>
      <c r="G45" s="11">
        <v>208.62123158456973</v>
      </c>
      <c r="H45" s="11">
        <v>2.0278904052005569</v>
      </c>
      <c r="I45" s="11">
        <v>104.70019925133032</v>
      </c>
    </row>
    <row r="46" spans="1:9" x14ac:dyDescent="0.25">
      <c r="A46" s="13"/>
      <c r="B46" s="5">
        <f>DATE(YEAR(siječanj!B46),MONTH(siječanj!B46)+7,DAY(siječanj!B46))</f>
        <v>42948</v>
      </c>
      <c r="C46" s="9">
        <v>0.44791666666666669</v>
      </c>
      <c r="D46">
        <v>0.95942589907328979</v>
      </c>
      <c r="E46" s="6">
        <v>110.02296536259688</v>
      </c>
      <c r="F46" s="11">
        <v>192.80789983818659</v>
      </c>
      <c r="G46" s="11">
        <v>206.76922020343531</v>
      </c>
      <c r="H46" s="11">
        <v>1.9593223973795089</v>
      </c>
      <c r="I46" s="11">
        <v>105.55888246171894</v>
      </c>
    </row>
    <row r="47" spans="1:9" x14ac:dyDescent="0.25">
      <c r="A47" s="13"/>
      <c r="B47" s="5">
        <f>DATE(YEAR(siječanj!B47),MONTH(siječanj!B47)+7,DAY(siječanj!B47))</f>
        <v>42948</v>
      </c>
      <c r="C47" s="9">
        <v>0.45833333333333331</v>
      </c>
      <c r="D47">
        <v>0.95942589907328979</v>
      </c>
      <c r="E47" s="6">
        <v>111.24197412968903</v>
      </c>
      <c r="F47" s="11">
        <v>197.37702269014747</v>
      </c>
      <c r="G47" s="11">
        <v>210.06849743006794</v>
      </c>
      <c r="H47" s="11">
        <v>1.8072794234011953</v>
      </c>
      <c r="I47" s="11">
        <v>106.72843104406454</v>
      </c>
    </row>
    <row r="48" spans="1:9" x14ac:dyDescent="0.25">
      <c r="A48" s="13"/>
      <c r="B48" s="5">
        <f>DATE(YEAR(siječanj!B48),MONTH(siječanj!B48)+7,DAY(siječanj!B48))</f>
        <v>42948</v>
      </c>
      <c r="C48" s="9">
        <v>0.46875</v>
      </c>
      <c r="D48">
        <v>0.95942589907328979</v>
      </c>
      <c r="E48" s="6">
        <v>112.8566114233024</v>
      </c>
      <c r="F48" s="11">
        <v>205.2096529909565</v>
      </c>
      <c r="G48" s="11">
        <v>207.65549566873284</v>
      </c>
      <c r="H48" s="11">
        <v>1.9919096783905099</v>
      </c>
      <c r="I48" s="11">
        <v>108.2775558811668</v>
      </c>
    </row>
    <row r="49" spans="1:9" x14ac:dyDescent="0.25">
      <c r="A49" s="13"/>
      <c r="B49" s="5">
        <f>DATE(YEAR(siječanj!B49),MONTH(siječanj!B49)+7,DAY(siječanj!B49))</f>
        <v>42948</v>
      </c>
      <c r="C49" s="9">
        <v>0.47916666666666669</v>
      </c>
      <c r="D49">
        <v>0.95942589907328979</v>
      </c>
      <c r="E49" s="6">
        <v>113.06050126255187</v>
      </c>
      <c r="F49" s="11">
        <v>189.30081870228733</v>
      </c>
      <c r="G49" s="11">
        <v>205.45947081297439</v>
      </c>
      <c r="H49" s="11">
        <v>2.1233969519539104</v>
      </c>
      <c r="I49" s="11">
        <v>108.47317307350065</v>
      </c>
    </row>
    <row r="50" spans="1:9" x14ac:dyDescent="0.25">
      <c r="A50" s="13"/>
      <c r="B50" s="5">
        <f>DATE(YEAR(siječanj!B50),MONTH(siječanj!B50)+7,DAY(siječanj!B50))</f>
        <v>42948</v>
      </c>
      <c r="C50" s="9">
        <v>0.48958333333333331</v>
      </c>
      <c r="D50">
        <v>0.95942589907328979</v>
      </c>
      <c r="E50" s="6">
        <v>112.29835913585634</v>
      </c>
      <c r="F50" s="11">
        <v>189.19184540903987</v>
      </c>
      <c r="G50" s="11">
        <v>199.01423677125658</v>
      </c>
      <c r="H50" s="11">
        <v>1.880928098672628</v>
      </c>
      <c r="I50" s="11">
        <v>107.74195417837416</v>
      </c>
    </row>
    <row r="51" spans="1:9" x14ac:dyDescent="0.25">
      <c r="A51" s="13"/>
      <c r="B51" s="5">
        <f>DATE(YEAR(siječanj!B51),MONTH(siječanj!B51)+7,DAY(siječanj!B51))</f>
        <v>42948</v>
      </c>
      <c r="C51" s="9">
        <v>0.5</v>
      </c>
      <c r="D51">
        <v>0.95942589907328979</v>
      </c>
      <c r="E51" s="6">
        <v>111.56354643175804</v>
      </c>
      <c r="F51" s="11">
        <v>184.01768410763077</v>
      </c>
      <c r="G51" s="11">
        <v>196.9401447480198</v>
      </c>
      <c r="H51" s="11">
        <v>1.9656062228895026</v>
      </c>
      <c r="I51" s="11">
        <v>107.03695583909418</v>
      </c>
    </row>
    <row r="52" spans="1:9" x14ac:dyDescent="0.25">
      <c r="A52" s="13"/>
      <c r="B52" s="5">
        <f>DATE(YEAR(siječanj!B52),MONTH(siječanj!B52)+7,DAY(siječanj!B52))</f>
        <v>42948</v>
      </c>
      <c r="C52" s="9">
        <v>0.51041666666666663</v>
      </c>
      <c r="D52">
        <v>0.95942589907328979</v>
      </c>
      <c r="E52" s="6">
        <v>110.99290380033671</v>
      </c>
      <c r="F52" s="11">
        <v>183.05534920741803</v>
      </c>
      <c r="G52" s="11">
        <v>197.95695808983987</v>
      </c>
      <c r="H52" s="11">
        <v>1.9943580000280181</v>
      </c>
      <c r="I52" s="11">
        <v>106.4894665193932</v>
      </c>
    </row>
    <row r="53" spans="1:9" x14ac:dyDescent="0.25">
      <c r="A53" s="13"/>
      <c r="B53" s="5">
        <f>DATE(YEAR(siječanj!B53),MONTH(siječanj!B53)+7,DAY(siječanj!B53))</f>
        <v>42948</v>
      </c>
      <c r="C53" s="9">
        <v>0.52083333333333337</v>
      </c>
      <c r="D53">
        <v>0.95942589907328979</v>
      </c>
      <c r="E53" s="6">
        <v>111.78021468166774</v>
      </c>
      <c r="F53" s="11">
        <v>182.49990164242129</v>
      </c>
      <c r="G53" s="11">
        <v>197.66980280399858</v>
      </c>
      <c r="H53" s="11">
        <v>2.1687459094741457</v>
      </c>
      <c r="I53" s="11">
        <v>107.24483296956443</v>
      </c>
    </row>
    <row r="54" spans="1:9" x14ac:dyDescent="0.25">
      <c r="A54" s="13"/>
      <c r="B54" s="5">
        <f>DATE(YEAR(siječanj!B54),MONTH(siječanj!B54)+7,DAY(siječanj!B54))</f>
        <v>42948</v>
      </c>
      <c r="C54" s="9">
        <v>0.53125</v>
      </c>
      <c r="D54">
        <v>0.95942589907328979</v>
      </c>
      <c r="E54" s="6">
        <v>112.12417872920513</v>
      </c>
      <c r="F54" s="11">
        <v>183.13321246711564</v>
      </c>
      <c r="G54" s="11">
        <v>198.36909082339869</v>
      </c>
      <c r="H54" s="11">
        <v>2.515799502116487</v>
      </c>
      <c r="I54" s="11">
        <v>107.57484098512187</v>
      </c>
    </row>
    <row r="55" spans="1:9" x14ac:dyDescent="0.25">
      <c r="A55" s="13"/>
      <c r="B55" s="5">
        <f>DATE(YEAR(siječanj!B55),MONTH(siječanj!B55)+7,DAY(siječanj!B55))</f>
        <v>42948</v>
      </c>
      <c r="C55" s="9">
        <v>0.54166666666666663</v>
      </c>
      <c r="D55">
        <v>0.95942589907328979</v>
      </c>
      <c r="E55" s="6">
        <v>111.14464085162797</v>
      </c>
      <c r="F55" s="11">
        <v>185.63601105900764</v>
      </c>
      <c r="G55" s="11">
        <v>196.49286273323932</v>
      </c>
      <c r="H55" s="11">
        <v>2.2098993158222617</v>
      </c>
      <c r="I55" s="11">
        <v>106.63504697625106</v>
      </c>
    </row>
    <row r="56" spans="1:9" x14ac:dyDescent="0.25">
      <c r="A56" s="13"/>
      <c r="B56" s="5">
        <f>DATE(YEAR(siječanj!B56),MONTH(siječanj!B56)+7,DAY(siječanj!B56))</f>
        <v>42948</v>
      </c>
      <c r="C56" s="9">
        <v>0.55208333333333337</v>
      </c>
      <c r="D56">
        <v>0.95942589907328979</v>
      </c>
      <c r="E56" s="6">
        <v>110.71749456130668</v>
      </c>
      <c r="F56" s="11">
        <v>186.54069500294872</v>
      </c>
      <c r="G56" s="11">
        <v>188.37702429711629</v>
      </c>
      <c r="H56" s="11">
        <v>2.1315780267066957</v>
      </c>
      <c r="I56" s="11">
        <v>106.22523176262374</v>
      </c>
    </row>
    <row r="57" spans="1:9" x14ac:dyDescent="0.25">
      <c r="A57" s="13"/>
      <c r="B57" s="5">
        <f>DATE(YEAR(siječanj!B57),MONTH(siječanj!B57)+7,DAY(siječanj!B57))</f>
        <v>42948</v>
      </c>
      <c r="C57" s="9">
        <v>0.5625</v>
      </c>
      <c r="D57">
        <v>0.95942589907328979</v>
      </c>
      <c r="E57" s="6">
        <v>110.68479969497905</v>
      </c>
      <c r="F57" s="11">
        <v>185.05885220159405</v>
      </c>
      <c r="G57" s="11">
        <v>184.26810376845145</v>
      </c>
      <c r="H57" s="11">
        <v>2.1345394157461817</v>
      </c>
      <c r="I57" s="11">
        <v>106.19386346110227</v>
      </c>
    </row>
    <row r="58" spans="1:9" x14ac:dyDescent="0.25">
      <c r="A58" s="13"/>
      <c r="B58" s="5">
        <f>DATE(YEAR(siječanj!B58),MONTH(siječanj!B58)+7,DAY(siječanj!B58))</f>
        <v>42948</v>
      </c>
      <c r="C58" s="9">
        <v>0.57291666666666663</v>
      </c>
      <c r="D58">
        <v>0.95942589907328979</v>
      </c>
      <c r="E58" s="6">
        <v>111.65123064508599</v>
      </c>
      <c r="F58" s="11">
        <v>184.77226474488862</v>
      </c>
      <c r="G58" s="11">
        <v>186.08859537016346</v>
      </c>
      <c r="H58" s="11">
        <v>1.9984615391124527</v>
      </c>
      <c r="I58" s="11">
        <v>107.12108234430087</v>
      </c>
    </row>
    <row r="59" spans="1:9" x14ac:dyDescent="0.25">
      <c r="A59" s="13"/>
      <c r="B59" s="5">
        <f>DATE(YEAR(siječanj!B59),MONTH(siječanj!B59)+7,DAY(siječanj!B59))</f>
        <v>42948</v>
      </c>
      <c r="C59" s="9">
        <v>0.58333333333333337</v>
      </c>
      <c r="D59">
        <v>0.95942589907328979</v>
      </c>
      <c r="E59" s="6">
        <v>111.89751503278991</v>
      </c>
      <c r="F59" s="11">
        <v>184.49897981347968</v>
      </c>
      <c r="G59" s="11">
        <v>184.25130229985746</v>
      </c>
      <c r="H59" s="11">
        <v>2.0465388550587997</v>
      </c>
      <c r="I59" s="11">
        <v>107.35737396440142</v>
      </c>
    </row>
    <row r="60" spans="1:9" x14ac:dyDescent="0.25">
      <c r="A60" s="13"/>
      <c r="B60" s="5">
        <f>DATE(YEAR(siječanj!B60),MONTH(siječanj!B60)+7,DAY(siječanj!B60))</f>
        <v>42948</v>
      </c>
      <c r="C60" s="9">
        <v>0.59375</v>
      </c>
      <c r="D60">
        <v>0.95942589907328979</v>
      </c>
      <c r="E60" s="6">
        <v>113.21754619269446</v>
      </c>
      <c r="F60" s="11">
        <v>184.88767487321479</v>
      </c>
      <c r="G60" s="11">
        <v>179.76809440573291</v>
      </c>
      <c r="H60" s="11">
        <v>2.3172214147919235</v>
      </c>
      <c r="I60" s="11">
        <v>108.6238460467976</v>
      </c>
    </row>
    <row r="61" spans="1:9" x14ac:dyDescent="0.25">
      <c r="A61" s="13"/>
      <c r="B61" s="5">
        <f>DATE(YEAR(siječanj!B61),MONTH(siječanj!B61)+7,DAY(siječanj!B61))</f>
        <v>42948</v>
      </c>
      <c r="C61" s="9">
        <v>0.60416666666666663</v>
      </c>
      <c r="D61">
        <v>0.95942589907328979</v>
      </c>
      <c r="E61" s="6">
        <v>114.22223297494882</v>
      </c>
      <c r="F61" s="11">
        <v>181.78834679879364</v>
      </c>
      <c r="G61" s="11">
        <v>174.78275735650351</v>
      </c>
      <c r="H61" s="11">
        <v>2.4567917502320973</v>
      </c>
      <c r="I61" s="11">
        <v>109.58776856614904</v>
      </c>
    </row>
    <row r="62" spans="1:9" x14ac:dyDescent="0.25">
      <c r="A62" s="13"/>
      <c r="B62" s="5">
        <f>DATE(YEAR(siječanj!B62),MONTH(siječanj!B62)+7,DAY(siječanj!B62))</f>
        <v>42948</v>
      </c>
      <c r="C62" s="9">
        <v>0.61458333333333337</v>
      </c>
      <c r="D62">
        <v>0.95942589907328979</v>
      </c>
      <c r="E62" s="6">
        <v>114.59869239673287</v>
      </c>
      <c r="F62" s="11">
        <v>180.02735136580887</v>
      </c>
      <c r="G62" s="11">
        <v>170.78277796683378</v>
      </c>
      <c r="H62" s="11">
        <v>2.2772691662406404</v>
      </c>
      <c r="I62" s="11">
        <v>109.94895348535881</v>
      </c>
    </row>
    <row r="63" spans="1:9" x14ac:dyDescent="0.25">
      <c r="A63" s="13"/>
      <c r="B63" s="5">
        <f>DATE(YEAR(siječanj!B63),MONTH(siječanj!B63)+7,DAY(siječanj!B63))</f>
        <v>42948</v>
      </c>
      <c r="C63" s="9">
        <v>0.625</v>
      </c>
      <c r="D63">
        <v>0.95942589907328979</v>
      </c>
      <c r="E63" s="6">
        <v>114.87172758074938</v>
      </c>
      <c r="F63" s="11">
        <v>179.16083552924931</v>
      </c>
      <c r="G63" s="11">
        <v>169.26117143161238</v>
      </c>
      <c r="H63" s="11">
        <v>2.4626355179314281</v>
      </c>
      <c r="I63" s="11">
        <v>110.21091051226249</v>
      </c>
    </row>
    <row r="64" spans="1:9" x14ac:dyDescent="0.25">
      <c r="A64" s="13"/>
      <c r="B64" s="5">
        <f>DATE(YEAR(siječanj!B64),MONTH(siječanj!B64)+7,DAY(siječanj!B64))</f>
        <v>42948</v>
      </c>
      <c r="C64" s="9">
        <v>0.63541666666666663</v>
      </c>
      <c r="D64">
        <v>0.95942589907328979</v>
      </c>
      <c r="E64" s="6">
        <v>115.24545366327453</v>
      </c>
      <c r="F64" s="11">
        <v>179.01953778088989</v>
      </c>
      <c r="G64" s="11">
        <v>164.43905379938954</v>
      </c>
      <c r="H64" s="11">
        <v>2.405711039727974</v>
      </c>
      <c r="I64" s="11">
        <v>110.56947299499633</v>
      </c>
    </row>
    <row r="65" spans="1:9" x14ac:dyDescent="0.25">
      <c r="A65" s="13"/>
      <c r="B65" s="5">
        <f>DATE(YEAR(siječanj!B65),MONTH(siječanj!B65)+7,DAY(siječanj!B65))</f>
        <v>42948</v>
      </c>
      <c r="C65" s="9">
        <v>0.64583333333333337</v>
      </c>
      <c r="D65">
        <v>0.95942589907328979</v>
      </c>
      <c r="E65" s="6">
        <v>115.96256615955035</v>
      </c>
      <c r="F65" s="11">
        <v>176.9859507991043</v>
      </c>
      <c r="G65" s="11">
        <v>164.01221076714759</v>
      </c>
      <c r="H65" s="11">
        <v>2.4136650846557126</v>
      </c>
      <c r="I65" s="11">
        <v>111.25748929647244</v>
      </c>
    </row>
    <row r="66" spans="1:9" x14ac:dyDescent="0.25">
      <c r="A66" s="13"/>
      <c r="B66" s="5">
        <f>DATE(YEAR(siječanj!B66),MONTH(siječanj!B66)+7,DAY(siječanj!B66))</f>
        <v>42948</v>
      </c>
      <c r="C66" s="9">
        <v>0.65625</v>
      </c>
      <c r="D66">
        <v>0.95942589907328979</v>
      </c>
      <c r="E66" s="6">
        <v>115.86630080924625</v>
      </c>
      <c r="F66" s="11">
        <v>175.57528191887545</v>
      </c>
      <c r="G66" s="11">
        <v>160.34644199238571</v>
      </c>
      <c r="H66" s="11">
        <v>2.1553311471686318</v>
      </c>
      <c r="I66" s="11">
        <v>111.16512982620733</v>
      </c>
    </row>
    <row r="67" spans="1:9" x14ac:dyDescent="0.25">
      <c r="A67" s="13"/>
      <c r="B67" s="5">
        <f>DATE(YEAR(siječanj!B67),MONTH(siječanj!B67)+7,DAY(siječanj!B67))</f>
        <v>42948</v>
      </c>
      <c r="C67" s="9">
        <v>0.66666666666666663</v>
      </c>
      <c r="D67">
        <v>0.95942589907328979</v>
      </c>
      <c r="E67" s="6">
        <v>115.09216633023948</v>
      </c>
      <c r="F67" s="11">
        <v>175.89323191262386</v>
      </c>
      <c r="G67" s="11">
        <v>162.1514100626714</v>
      </c>
      <c r="H67" s="11">
        <v>2.069325848600053</v>
      </c>
      <c r="I67" s="11">
        <v>110.42240515768262</v>
      </c>
    </row>
    <row r="68" spans="1:9" x14ac:dyDescent="0.25">
      <c r="A68" s="13"/>
      <c r="B68" s="5">
        <f>DATE(YEAR(siječanj!B68),MONTH(siječanj!B68)+7,DAY(siječanj!B68))</f>
        <v>42948</v>
      </c>
      <c r="C68" s="9">
        <v>0.67708333333333337</v>
      </c>
      <c r="D68">
        <v>0.95942589907328979</v>
      </c>
      <c r="E68" s="6">
        <v>113.40870327618782</v>
      </c>
      <c r="F68" s="11">
        <v>170.03006473032241</v>
      </c>
      <c r="G68" s="11">
        <v>162.90186364165251</v>
      </c>
      <c r="H68" s="11">
        <v>2.1671737029324123</v>
      </c>
      <c r="I68" s="11">
        <v>108.80724710349244</v>
      </c>
    </row>
    <row r="69" spans="1:9" x14ac:dyDescent="0.25">
      <c r="A69" s="13"/>
      <c r="B69" s="5">
        <f>DATE(YEAR(siječanj!B69),MONTH(siječanj!B69)+7,DAY(siječanj!B69))</f>
        <v>42948</v>
      </c>
      <c r="C69" s="9">
        <v>0.6875</v>
      </c>
      <c r="D69">
        <v>0.95942589907328979</v>
      </c>
      <c r="E69" s="6">
        <v>114.15125944902172</v>
      </c>
      <c r="F69" s="11">
        <v>164.75167960613183</v>
      </c>
      <c r="G69" s="11">
        <v>160.4744079702823</v>
      </c>
      <c r="H69" s="11">
        <v>2.1322451143424055</v>
      </c>
      <c r="I69" s="11">
        <v>109.51967472722603</v>
      </c>
    </row>
    <row r="70" spans="1:9" x14ac:dyDescent="0.25">
      <c r="A70" s="13"/>
      <c r="B70" s="5">
        <f>DATE(YEAR(siječanj!B70),MONTH(siječanj!B70)+7,DAY(siječanj!B70))</f>
        <v>42948</v>
      </c>
      <c r="C70" s="9">
        <v>0.69791666666666663</v>
      </c>
      <c r="D70">
        <v>0.95942589907328979</v>
      </c>
      <c r="E70" s="6">
        <v>114.17823951235275</v>
      </c>
      <c r="F70" s="11">
        <v>163.74893212304312</v>
      </c>
      <c r="G70" s="11">
        <v>159.85202052101351</v>
      </c>
      <c r="H70" s="11">
        <v>2.1048225118183703</v>
      </c>
      <c r="I70" s="11">
        <v>109.54556009874446</v>
      </c>
    </row>
    <row r="71" spans="1:9" x14ac:dyDescent="0.25">
      <c r="A71" s="13"/>
      <c r="B71" s="5">
        <f>DATE(YEAR(siječanj!B71),MONTH(siječanj!B71)+7,DAY(siječanj!B71))</f>
        <v>42948</v>
      </c>
      <c r="C71" s="9">
        <v>0.70833333333333337</v>
      </c>
      <c r="D71">
        <v>0.95942589907328979</v>
      </c>
      <c r="E71" s="6">
        <v>115.18984996006465</v>
      </c>
      <c r="F71" s="11">
        <v>162.63197690921459</v>
      </c>
      <c r="G71" s="11">
        <v>166.03462044743461</v>
      </c>
      <c r="H71" s="11">
        <v>1.8561298409103666</v>
      </c>
      <c r="I71" s="11">
        <v>110.51612536205238</v>
      </c>
    </row>
    <row r="72" spans="1:9" x14ac:dyDescent="0.25">
      <c r="A72" s="13"/>
      <c r="B72" s="5">
        <f>DATE(YEAR(siječanj!B72),MONTH(siječanj!B72)+7,DAY(siječanj!B72))</f>
        <v>42948</v>
      </c>
      <c r="C72" s="9">
        <v>0.71875</v>
      </c>
      <c r="D72">
        <v>0.95942589907328979</v>
      </c>
      <c r="E72" s="6">
        <v>115.30320810946702</v>
      </c>
      <c r="F72" s="11">
        <v>162.63109114299266</v>
      </c>
      <c r="G72" s="11">
        <v>176.41465908326759</v>
      </c>
      <c r="H72" s="11">
        <v>1.8709317854508574</v>
      </c>
      <c r="I72" s="11">
        <v>110.62488410646003</v>
      </c>
    </row>
    <row r="73" spans="1:9" x14ac:dyDescent="0.25">
      <c r="A73" s="13"/>
      <c r="B73" s="5">
        <f>DATE(YEAR(siječanj!B73),MONTH(siječanj!B73)+7,DAY(siječanj!B73))</f>
        <v>42948</v>
      </c>
      <c r="C73" s="9">
        <v>0.72916666666666663</v>
      </c>
      <c r="D73">
        <v>0.95942589907328979</v>
      </c>
      <c r="E73" s="6">
        <v>115.87113725158777</v>
      </c>
      <c r="F73" s="11">
        <v>163.36842539087081</v>
      </c>
      <c r="G73" s="11">
        <v>167.80877380708009</v>
      </c>
      <c r="H73" s="11">
        <v>1.885261667976273</v>
      </c>
      <c r="I73" s="11">
        <v>111.16977003424915</v>
      </c>
    </row>
    <row r="74" spans="1:9" x14ac:dyDescent="0.25">
      <c r="A74" s="13"/>
      <c r="B74" s="5">
        <f>DATE(YEAR(siječanj!B74),MONTH(siječanj!B74)+7,DAY(siječanj!B74))</f>
        <v>42948</v>
      </c>
      <c r="C74" s="9">
        <v>0.73958333333333337</v>
      </c>
      <c r="D74">
        <v>0.95942589907328979</v>
      </c>
      <c r="E74" s="6">
        <v>117.17548793692764</v>
      </c>
      <c r="F74" s="11">
        <v>162.84000772361432</v>
      </c>
      <c r="G74" s="11">
        <v>162.93341546965593</v>
      </c>
      <c r="H74" s="11">
        <v>1.8405337920479061</v>
      </c>
      <c r="I74" s="11">
        <v>112.42119786323822</v>
      </c>
    </row>
    <row r="75" spans="1:9" x14ac:dyDescent="0.25">
      <c r="A75" s="13"/>
      <c r="B75" s="5">
        <f>DATE(YEAR(siječanj!B75),MONTH(siječanj!B75)+7,DAY(siječanj!B75))</f>
        <v>42948</v>
      </c>
      <c r="C75" s="9">
        <v>0.75</v>
      </c>
      <c r="D75">
        <v>0.95942589907328979</v>
      </c>
      <c r="E75" s="6">
        <v>119.96973679288311</v>
      </c>
      <c r="F75" s="11">
        <v>160.82880938488591</v>
      </c>
      <c r="G75" s="11">
        <v>161.47611841830189</v>
      </c>
      <c r="H75" s="11">
        <v>1.8781907390640253</v>
      </c>
      <c r="I75" s="11">
        <v>115.10207258409781</v>
      </c>
    </row>
    <row r="76" spans="1:9" x14ac:dyDescent="0.25">
      <c r="A76" s="13"/>
      <c r="B76" s="5">
        <f>DATE(YEAR(siječanj!B76),MONTH(siječanj!B76)+7,DAY(siječanj!B76))</f>
        <v>42948</v>
      </c>
      <c r="C76" s="9">
        <v>0.76041666666666663</v>
      </c>
      <c r="D76">
        <v>0.95942589907328979</v>
      </c>
      <c r="E76" s="6">
        <v>122.12404383547332</v>
      </c>
      <c r="F76" s="11">
        <v>160.29780656281886</v>
      </c>
      <c r="G76" s="11">
        <v>159.58955866683971</v>
      </c>
      <c r="H76" s="11">
        <v>2.544194232349533</v>
      </c>
      <c r="I76" s="11">
        <v>117.16897055531484</v>
      </c>
    </row>
    <row r="77" spans="1:9" x14ac:dyDescent="0.25">
      <c r="A77" s="13"/>
      <c r="B77" s="5">
        <f>DATE(YEAR(siječanj!B77),MONTH(siječanj!B77)+7,DAY(siječanj!B77))</f>
        <v>42948</v>
      </c>
      <c r="C77" s="9">
        <v>0.77083333333333337</v>
      </c>
      <c r="D77">
        <v>0.95942589907328979</v>
      </c>
      <c r="E77" s="6">
        <v>123.68341090517634</v>
      </c>
      <c r="F77" s="11">
        <v>159.28716333558009</v>
      </c>
      <c r="G77" s="11">
        <v>158.68980677322784</v>
      </c>
      <c r="H77" s="11">
        <v>4.5631254605775418</v>
      </c>
      <c r="I77" s="11">
        <v>118.66506770814995</v>
      </c>
    </row>
    <row r="78" spans="1:9" x14ac:dyDescent="0.25">
      <c r="A78" s="13"/>
      <c r="B78" s="5">
        <f>DATE(YEAR(siječanj!B78),MONTH(siječanj!B78)+7,DAY(siječanj!B78))</f>
        <v>42948</v>
      </c>
      <c r="C78" s="9">
        <v>0.78125</v>
      </c>
      <c r="D78">
        <v>0.95942589907328979</v>
      </c>
      <c r="E78" s="6">
        <v>125.94128411273606</v>
      </c>
      <c r="F78" s="11">
        <v>158.69099056433495</v>
      </c>
      <c r="G78" s="11">
        <v>161.67379005989324</v>
      </c>
      <c r="H78" s="11">
        <v>11.045492053034273</v>
      </c>
      <c r="I78" s="11">
        <v>120.83132974030642</v>
      </c>
    </row>
    <row r="79" spans="1:9" x14ac:dyDescent="0.25">
      <c r="A79" s="13"/>
      <c r="B79" s="5">
        <f>DATE(YEAR(siječanj!B79),MONTH(siječanj!B79)+7,DAY(siječanj!B79))</f>
        <v>42948</v>
      </c>
      <c r="C79" s="9">
        <v>0.79166666666666663</v>
      </c>
      <c r="D79">
        <v>0.95942589907328979</v>
      </c>
      <c r="E79" s="6">
        <v>129.19874961075058</v>
      </c>
      <c r="F79" s="11">
        <v>157.32000882043826</v>
      </c>
      <c r="G79" s="11">
        <v>163.08919560979578</v>
      </c>
      <c r="H79" s="11">
        <v>26.00460524086629</v>
      </c>
      <c r="I79" s="11">
        <v>123.95662650443921</v>
      </c>
    </row>
    <row r="80" spans="1:9" x14ac:dyDescent="0.25">
      <c r="A80" s="13"/>
      <c r="B80" s="5">
        <f>DATE(YEAR(siječanj!B80),MONTH(siječanj!B80)+7,DAY(siječanj!B80))</f>
        <v>42948</v>
      </c>
      <c r="C80" s="9">
        <v>0.80208333333333337</v>
      </c>
      <c r="D80">
        <v>0.95942589907328979</v>
      </c>
      <c r="E80" s="6">
        <v>133.27301707315303</v>
      </c>
      <c r="F80" s="11">
        <v>153.90406942158143</v>
      </c>
      <c r="G80" s="11">
        <v>158.77882571305318</v>
      </c>
      <c r="H80" s="11">
        <v>42.331266084268705</v>
      </c>
      <c r="I80" s="11">
        <v>127.86558422761973</v>
      </c>
    </row>
    <row r="81" spans="1:9" x14ac:dyDescent="0.25">
      <c r="A81" s="13"/>
      <c r="B81" s="5">
        <f>DATE(YEAR(siječanj!B81),MONTH(siječanj!B81)+7,DAY(siječanj!B81))</f>
        <v>42948</v>
      </c>
      <c r="C81" s="9">
        <v>0.8125</v>
      </c>
      <c r="D81">
        <v>0.95942589907328979</v>
      </c>
      <c r="E81" s="6">
        <v>138.14538883171602</v>
      </c>
      <c r="F81" s="11">
        <v>153.18310381284496</v>
      </c>
      <c r="G81" s="11">
        <v>157.72070575638503</v>
      </c>
      <c r="H81" s="11">
        <v>63.203163038113807</v>
      </c>
      <c r="I81" s="11">
        <v>132.54026388269835</v>
      </c>
    </row>
    <row r="82" spans="1:9" x14ac:dyDescent="0.25">
      <c r="A82" s="13"/>
      <c r="B82" s="5">
        <f>DATE(YEAR(siječanj!B82),MONTH(siječanj!B82)+7,DAY(siječanj!B82))</f>
        <v>42948</v>
      </c>
      <c r="C82" s="9">
        <v>0.82291666666666663</v>
      </c>
      <c r="D82">
        <v>0.95942589907328979</v>
      </c>
      <c r="E82" s="6">
        <v>141.76135847172787</v>
      </c>
      <c r="F82" s="11">
        <v>149.86320391719886</v>
      </c>
      <c r="G82" s="11">
        <v>158.72169911740448</v>
      </c>
      <c r="H82" s="11">
        <v>86.952423993024368</v>
      </c>
      <c r="I82" s="11">
        <v>136.00951880558844</v>
      </c>
    </row>
    <row r="83" spans="1:9" x14ac:dyDescent="0.25">
      <c r="A83" s="13"/>
      <c r="B83" s="5">
        <f>DATE(YEAR(siječanj!B83),MONTH(siječanj!B83)+7,DAY(siječanj!B83))</f>
        <v>42948</v>
      </c>
      <c r="C83" s="9">
        <v>0.83333333333333337</v>
      </c>
      <c r="D83">
        <v>0.95942589907328979</v>
      </c>
      <c r="E83" s="6">
        <v>147.74639383825055</v>
      </c>
      <c r="F83" s="11">
        <v>144.18424404512035</v>
      </c>
      <c r="G83" s="11">
        <v>152.03648930716338</v>
      </c>
      <c r="H83" s="11">
        <v>129.47512722650825</v>
      </c>
      <c r="I83" s="11">
        <v>141.75171674309991</v>
      </c>
    </row>
    <row r="84" spans="1:9" x14ac:dyDescent="0.25">
      <c r="A84" s="13"/>
      <c r="B84" s="5">
        <f>DATE(YEAR(siječanj!B84),MONTH(siječanj!B84)+7,DAY(siječanj!B84))</f>
        <v>42948</v>
      </c>
      <c r="C84" s="9">
        <v>0.84375</v>
      </c>
      <c r="D84">
        <v>0.95942589907328979</v>
      </c>
      <c r="E84" s="6">
        <v>152.10288602286775</v>
      </c>
      <c r="F84" s="11">
        <v>125.23515948343756</v>
      </c>
      <c r="G84" s="11">
        <v>138.7509944202825</v>
      </c>
      <c r="H84" s="11">
        <v>197.67550075121446</v>
      </c>
      <c r="I84" s="11">
        <v>145.93144817413202</v>
      </c>
    </row>
    <row r="85" spans="1:9" x14ac:dyDescent="0.25">
      <c r="A85" s="13"/>
      <c r="B85" s="5">
        <f>DATE(YEAR(siječanj!B85),MONTH(siječanj!B85)+7,DAY(siječanj!B85))</f>
        <v>42948</v>
      </c>
      <c r="C85" s="9">
        <v>0.85416666666666663</v>
      </c>
      <c r="D85">
        <v>0.95942589907328979</v>
      </c>
      <c r="E85" s="6">
        <v>155.70742208689475</v>
      </c>
      <c r="F85" s="11">
        <v>118.12216013004424</v>
      </c>
      <c r="G85" s="11">
        <v>130.35372537610093</v>
      </c>
      <c r="H85" s="11">
        <v>228.78753095761655</v>
      </c>
      <c r="I85" s="11">
        <v>149.38973342810323</v>
      </c>
    </row>
    <row r="86" spans="1:9" x14ac:dyDescent="0.25">
      <c r="A86" s="13"/>
      <c r="B86" s="5">
        <f>DATE(YEAR(siječanj!B86),MONTH(siječanj!B86)+7,DAY(siječanj!B86))</f>
        <v>42948</v>
      </c>
      <c r="C86" s="9">
        <v>0.86458333333333337</v>
      </c>
      <c r="D86">
        <v>0.95942589907328979</v>
      </c>
      <c r="E86" s="6">
        <v>156.45219748506733</v>
      </c>
      <c r="F86" s="11">
        <v>116.22693704650756</v>
      </c>
      <c r="G86" s="11">
        <v>127.94775026615206</v>
      </c>
      <c r="H86" s="11">
        <v>229.71552986940014</v>
      </c>
      <c r="I86" s="11">
        <v>150.10429023410262</v>
      </c>
    </row>
    <row r="87" spans="1:9" x14ac:dyDescent="0.25">
      <c r="A87" s="13"/>
      <c r="B87" s="5">
        <f>DATE(YEAR(siječanj!B87),MONTH(siječanj!B87)+7,DAY(siječanj!B87))</f>
        <v>42948</v>
      </c>
      <c r="C87" s="9">
        <v>0.875</v>
      </c>
      <c r="D87">
        <v>0.95942589907328979</v>
      </c>
      <c r="E87" s="6">
        <v>156.25322745798431</v>
      </c>
      <c r="F87" s="11">
        <v>112.98997853636521</v>
      </c>
      <c r="G87" s="11">
        <v>123.03465873066234</v>
      </c>
      <c r="H87" s="11">
        <v>231.07397532920953</v>
      </c>
      <c r="I87" s="11">
        <v>149.91339323697986</v>
      </c>
    </row>
    <row r="88" spans="1:9" x14ac:dyDescent="0.25">
      <c r="A88" s="13"/>
      <c r="B88" s="5">
        <f>DATE(YEAR(siječanj!B88),MONTH(siječanj!B88)+7,DAY(siječanj!B88))</f>
        <v>42948</v>
      </c>
      <c r="C88" s="9">
        <v>0.88541666666666663</v>
      </c>
      <c r="D88">
        <v>0.95942589907328979</v>
      </c>
      <c r="E88" s="6">
        <v>160.48881255405496</v>
      </c>
      <c r="F88" s="11">
        <v>110.1806807837384</v>
      </c>
      <c r="G88" s="11">
        <v>109.45878767554875</v>
      </c>
      <c r="H88" s="11">
        <v>238.15666878697306</v>
      </c>
      <c r="I88" s="11">
        <v>153.97712327587885</v>
      </c>
    </row>
    <row r="89" spans="1:9" x14ac:dyDescent="0.25">
      <c r="A89" s="13"/>
      <c r="B89" s="5">
        <f>DATE(YEAR(siječanj!B89),MONTH(siječanj!B89)+7,DAY(siječanj!B89))</f>
        <v>42948</v>
      </c>
      <c r="C89" s="9">
        <v>0.89583333333333337</v>
      </c>
      <c r="D89">
        <v>0.95942589907328979</v>
      </c>
      <c r="E89" s="6">
        <v>163.33698084425799</v>
      </c>
      <c r="F89" s="11">
        <v>107.59660011501167</v>
      </c>
      <c r="G89" s="11">
        <v>101.13455334141425</v>
      </c>
      <c r="H89" s="11">
        <v>243.81206774018614</v>
      </c>
      <c r="I89" s="11">
        <v>156.70972969841893</v>
      </c>
    </row>
    <row r="90" spans="1:9" x14ac:dyDescent="0.25">
      <c r="A90" s="13"/>
      <c r="B90" s="5">
        <f>DATE(YEAR(siječanj!B90),MONTH(siječanj!B90)+7,DAY(siječanj!B90))</f>
        <v>42948</v>
      </c>
      <c r="C90" s="9">
        <v>0.90625</v>
      </c>
      <c r="D90">
        <v>0.95942589907328979</v>
      </c>
      <c r="E90" s="6">
        <v>161.4496130634881</v>
      </c>
      <c r="F90" s="11">
        <v>104.26380250125638</v>
      </c>
      <c r="G90" s="11">
        <v>103.3849686452177</v>
      </c>
      <c r="H90" s="11">
        <v>244.55278404853979</v>
      </c>
      <c r="I90" s="11">
        <v>154.89894016847182</v>
      </c>
    </row>
    <row r="91" spans="1:9" x14ac:dyDescent="0.25">
      <c r="A91" s="13"/>
      <c r="B91" s="5">
        <f>DATE(YEAR(siječanj!B91),MONTH(siječanj!B91)+7,DAY(siječanj!B91))</f>
        <v>42948</v>
      </c>
      <c r="C91" s="9">
        <v>0.91666666666666663</v>
      </c>
      <c r="D91">
        <v>0.95942589907328979</v>
      </c>
      <c r="E91" s="6">
        <v>157.49774838399071</v>
      </c>
      <c r="F91" s="11">
        <v>102.6764573276868</v>
      </c>
      <c r="G91" s="11">
        <v>92.311591007834437</v>
      </c>
      <c r="H91" s="11">
        <v>241.5406533430901</v>
      </c>
      <c r="I91" s="11">
        <v>151.10741884532905</v>
      </c>
    </row>
    <row r="92" spans="1:9" x14ac:dyDescent="0.25">
      <c r="A92" s="13"/>
      <c r="B92" s="5">
        <f>DATE(YEAR(siječanj!B92),MONTH(siječanj!B92)+7,DAY(siječanj!B92))</f>
        <v>42948</v>
      </c>
      <c r="C92" s="9">
        <v>0.92708333333333337</v>
      </c>
      <c r="D92">
        <v>0.95942589907328979</v>
      </c>
      <c r="E92" s="6">
        <v>150.91458315628091</v>
      </c>
      <c r="F92" s="11">
        <v>100.30595854221664</v>
      </c>
      <c r="G92" s="11">
        <v>87.802672139595373</v>
      </c>
      <c r="H92" s="11">
        <v>242.31234972131443</v>
      </c>
      <c r="I92" s="11">
        <v>144.79135962798557</v>
      </c>
    </row>
    <row r="93" spans="1:9" x14ac:dyDescent="0.25">
      <c r="A93" s="13"/>
      <c r="B93" s="5">
        <f>DATE(YEAR(siječanj!B93),MONTH(siječanj!B93)+7,DAY(siječanj!B93))</f>
        <v>42948</v>
      </c>
      <c r="C93" s="9">
        <v>0.9375</v>
      </c>
      <c r="D93">
        <v>0.95942589907328979</v>
      </c>
      <c r="E93" s="6">
        <v>141.72601562096207</v>
      </c>
      <c r="F93" s="11">
        <v>97.292401495619103</v>
      </c>
      <c r="G93" s="11">
        <v>83.587811020332438</v>
      </c>
      <c r="H93" s="11">
        <v>241.49605748450495</v>
      </c>
      <c r="I93" s="11">
        <v>135.97560995921665</v>
      </c>
    </row>
    <row r="94" spans="1:9" x14ac:dyDescent="0.25">
      <c r="A94" s="13"/>
      <c r="B94" s="5">
        <f>DATE(YEAR(siječanj!B94),MONTH(siječanj!B94)+7,DAY(siječanj!B94))</f>
        <v>42948</v>
      </c>
      <c r="C94" s="9">
        <v>0.94791666666666663</v>
      </c>
      <c r="D94">
        <v>0.95942589907328979</v>
      </c>
      <c r="E94" s="6">
        <v>130.53130510184903</v>
      </c>
      <c r="F94" s="11">
        <v>93.019433177158774</v>
      </c>
      <c r="G94" s="11">
        <v>81.029537047355831</v>
      </c>
      <c r="H94" s="11">
        <v>238.80475492644482</v>
      </c>
      <c r="I94" s="11">
        <v>125.23511475455139</v>
      </c>
    </row>
    <row r="95" spans="1:9" x14ac:dyDescent="0.25">
      <c r="A95" s="13"/>
      <c r="B95" s="5">
        <f>DATE(YEAR(siječanj!B95),MONTH(siječanj!B95)+7,DAY(siječanj!B95))</f>
        <v>42948</v>
      </c>
      <c r="C95" s="9">
        <v>0.95833333333333337</v>
      </c>
      <c r="D95">
        <v>0.95942589907328979</v>
      </c>
      <c r="E95" s="6">
        <v>119.18627481846782</v>
      </c>
      <c r="F95" s="11">
        <v>89.657204878482517</v>
      </c>
      <c r="G95" s="11">
        <v>79.40048363822892</v>
      </c>
      <c r="H95" s="11">
        <v>239.03664338977387</v>
      </c>
      <c r="I95" s="11">
        <v>114.35039887490468</v>
      </c>
    </row>
    <row r="96" spans="1:9" x14ac:dyDescent="0.25">
      <c r="A96" s="13"/>
      <c r="B96" s="5">
        <f>DATE(YEAR(siječanj!B96),MONTH(siječanj!B96)+7,DAY(siječanj!B96))</f>
        <v>42948</v>
      </c>
      <c r="C96" s="9">
        <v>0.96875</v>
      </c>
      <c r="D96">
        <v>0.95942589907328979</v>
      </c>
      <c r="E96" s="6">
        <v>109.08611879035082</v>
      </c>
      <c r="F96" s="11">
        <v>86.483676849010095</v>
      </c>
      <c r="G96" s="11">
        <v>77.024305696473249</v>
      </c>
      <c r="H96" s="11">
        <v>239.89508016313684</v>
      </c>
      <c r="I96" s="11">
        <v>104.66004759684803</v>
      </c>
    </row>
    <row r="97" spans="1:9" x14ac:dyDescent="0.25">
      <c r="A97" s="13"/>
      <c r="B97" s="5">
        <f>DATE(YEAR(siječanj!B97),MONTH(siječanj!B97)+7,DAY(siječanj!B97))</f>
        <v>42948</v>
      </c>
      <c r="C97" s="9">
        <v>0.97916666666666663</v>
      </c>
      <c r="D97">
        <v>0.95942589907328979</v>
      </c>
      <c r="E97" s="6">
        <v>99.320394859792174</v>
      </c>
      <c r="F97" s="11">
        <v>84.215975041185715</v>
      </c>
      <c r="G97" s="11">
        <v>78.259478038926034</v>
      </c>
      <c r="H97" s="11">
        <v>239.35351401726163</v>
      </c>
      <c r="I97" s="11">
        <v>95.290559134670261</v>
      </c>
    </row>
    <row r="98" spans="1:9" ht="15.75" thickBot="1" x14ac:dyDescent="0.3">
      <c r="A98" s="13"/>
      <c r="B98" s="5">
        <f>DATE(YEAR(siječanj!B98),MONTH(siječanj!B98)+7,DAY(siječanj!B98))</f>
        <v>42948</v>
      </c>
      <c r="C98" s="9">
        <v>0.98958333333333337</v>
      </c>
      <c r="D98">
        <v>0.95942589907328979</v>
      </c>
      <c r="E98" s="6">
        <v>91.07085540713733</v>
      </c>
      <c r="F98" s="11">
        <v>82.268768302000808</v>
      </c>
      <c r="G98" s="11">
        <v>75.29788469216814</v>
      </c>
      <c r="H98" s="11">
        <v>239.71483148375779</v>
      </c>
      <c r="I98" s="11">
        <v>87.375737328366313</v>
      </c>
    </row>
    <row r="99" spans="1:9" x14ac:dyDescent="0.25">
      <c r="A99" s="12">
        <f>A3+1</f>
        <v>214</v>
      </c>
      <c r="B99" s="5">
        <f>DATE(YEAR(siječanj!B99),MONTH(siječanj!B99)+7,DAY(siječanj!B99))</f>
        <v>42949</v>
      </c>
      <c r="C99" s="9">
        <v>1</v>
      </c>
      <c r="D99">
        <v>0.95969351643716139</v>
      </c>
      <c r="E99" s="6">
        <v>82.311308990701903</v>
      </c>
      <c r="F99" s="11">
        <v>77.69564146607749</v>
      </c>
      <c r="G99" s="11">
        <v>72.175768015281037</v>
      </c>
      <c r="H99" s="11">
        <v>239.79424691661168</v>
      </c>
      <c r="I99" s="11">
        <v>78.993629567832443</v>
      </c>
    </row>
    <row r="100" spans="1:9" x14ac:dyDescent="0.25">
      <c r="A100" s="13"/>
      <c r="B100" s="5">
        <f>DATE(YEAR(siječanj!B100),MONTH(siječanj!B100)+7,DAY(siječanj!B100))</f>
        <v>42949</v>
      </c>
      <c r="C100" s="9">
        <v>1.0104166666666701</v>
      </c>
      <c r="D100">
        <v>0.95969351643716139</v>
      </c>
      <c r="E100" s="6">
        <v>77.411574064612566</v>
      </c>
      <c r="F100" s="11">
        <v>75.960032654131709</v>
      </c>
      <c r="G100" s="11">
        <v>70.379957827018657</v>
      </c>
      <c r="H100" s="11">
        <v>239.53988650112862</v>
      </c>
      <c r="I100" s="11">
        <v>74.291385727003799</v>
      </c>
    </row>
    <row r="101" spans="1:9" x14ac:dyDescent="0.25">
      <c r="A101" s="13"/>
      <c r="B101" s="5">
        <f>DATE(YEAR(siječanj!B101),MONTH(siječanj!B101)+7,DAY(siječanj!B101))</f>
        <v>42949</v>
      </c>
      <c r="C101" s="9">
        <v>1.0208333333333299</v>
      </c>
      <c r="D101">
        <v>0.95969351643716139</v>
      </c>
      <c r="E101" s="6">
        <v>72.584424481064872</v>
      </c>
      <c r="F101" s="11">
        <v>74.576557999313252</v>
      </c>
      <c r="G101" s="11">
        <v>70.303129366194668</v>
      </c>
      <c r="H101" s="11">
        <v>239.77381823288303</v>
      </c>
      <c r="I101" s="11">
        <v>69.658801568800726</v>
      </c>
    </row>
    <row r="102" spans="1:9" x14ac:dyDescent="0.25">
      <c r="A102" s="13"/>
      <c r="B102" s="5">
        <f>DATE(YEAR(siječanj!B102),MONTH(siječanj!B102)+7,DAY(siječanj!B102))</f>
        <v>42949</v>
      </c>
      <c r="C102" s="9">
        <v>1.03125</v>
      </c>
      <c r="D102">
        <v>0.95969351643716139</v>
      </c>
      <c r="E102" s="6">
        <v>68.781979370226338</v>
      </c>
      <c r="F102" s="11">
        <v>72.347401050114087</v>
      </c>
      <c r="G102" s="11">
        <v>69.289508864257598</v>
      </c>
      <c r="H102" s="11">
        <v>240.04585497051531</v>
      </c>
      <c r="I102" s="11">
        <v>66.009619649320811</v>
      </c>
    </row>
    <row r="103" spans="1:9" x14ac:dyDescent="0.25">
      <c r="A103" s="13"/>
      <c r="B103" s="5">
        <f>DATE(YEAR(siječanj!B103),MONTH(siječanj!B103)+7,DAY(siječanj!B103))</f>
        <v>42949</v>
      </c>
      <c r="C103" s="9">
        <v>1.0416666666666701</v>
      </c>
      <c r="D103">
        <v>0.95969351643716139</v>
      </c>
      <c r="E103" s="6">
        <v>66.168343299911498</v>
      </c>
      <c r="F103" s="11">
        <v>71.747677197997348</v>
      </c>
      <c r="G103" s="11">
        <v>67.929939954618078</v>
      </c>
      <c r="H103" s="11">
        <v>239.89512716931205</v>
      </c>
      <c r="I103" s="11">
        <v>63.50133005831335</v>
      </c>
    </row>
    <row r="104" spans="1:9" x14ac:dyDescent="0.25">
      <c r="A104" s="13"/>
      <c r="B104" s="5">
        <f>DATE(YEAR(siječanj!B104),MONTH(siječanj!B104)+7,DAY(siječanj!B104))</f>
        <v>42949</v>
      </c>
      <c r="C104" s="9">
        <v>1.0520833333333299</v>
      </c>
      <c r="D104">
        <v>0.95969351643716139</v>
      </c>
      <c r="E104" s="6">
        <v>63.914890678066797</v>
      </c>
      <c r="F104" s="11">
        <v>70.190872923120082</v>
      </c>
      <c r="G104" s="11">
        <v>66.980484717933805</v>
      </c>
      <c r="H104" s="11">
        <v>239.5357329554748</v>
      </c>
      <c r="I104" s="11">
        <v>61.338706187530669</v>
      </c>
    </row>
    <row r="105" spans="1:9" x14ac:dyDescent="0.25">
      <c r="A105" s="13"/>
      <c r="B105" s="5">
        <f>DATE(YEAR(siječanj!B105),MONTH(siječanj!B105)+7,DAY(siječanj!B105))</f>
        <v>42949</v>
      </c>
      <c r="C105" s="9">
        <v>1.0625</v>
      </c>
      <c r="D105">
        <v>0.95969351643716139</v>
      </c>
      <c r="E105" s="6">
        <v>62.260249763477077</v>
      </c>
      <c r="F105" s="11">
        <v>69.244449750966211</v>
      </c>
      <c r="G105" s="11">
        <v>65.562895858449991</v>
      </c>
      <c r="H105" s="11">
        <v>239.75918231015294</v>
      </c>
      <c r="I105" s="11">
        <v>59.750758029767262</v>
      </c>
    </row>
    <row r="106" spans="1:9" x14ac:dyDescent="0.25">
      <c r="A106" s="13"/>
      <c r="B106" s="5">
        <f>DATE(YEAR(siječanj!B106),MONTH(siječanj!B106)+7,DAY(siječanj!B106))</f>
        <v>42949</v>
      </c>
      <c r="C106" s="9">
        <v>1.0729166666666701</v>
      </c>
      <c r="D106">
        <v>0.95969351643716139</v>
      </c>
      <c r="E106" s="6">
        <v>60.844532872050976</v>
      </c>
      <c r="F106" s="11">
        <v>68.953537670941969</v>
      </c>
      <c r="G106" s="11">
        <v>65.170384868613993</v>
      </c>
      <c r="H106" s="11">
        <v>239.33613973479152</v>
      </c>
      <c r="I106" s="11">
        <v>58.392103707955059</v>
      </c>
    </row>
    <row r="107" spans="1:9" x14ac:dyDescent="0.25">
      <c r="A107" s="13"/>
      <c r="B107" s="5">
        <f>DATE(YEAR(siječanj!B107),MONTH(siječanj!B107)+7,DAY(siječanj!B107))</f>
        <v>42949</v>
      </c>
      <c r="C107" s="9">
        <v>1.0833333333333299</v>
      </c>
      <c r="D107">
        <v>0.95969351643716139</v>
      </c>
      <c r="E107" s="6">
        <v>60.549981325727494</v>
      </c>
      <c r="F107" s="11">
        <v>69.552828659927599</v>
      </c>
      <c r="G107" s="11">
        <v>65.093912948253731</v>
      </c>
      <c r="H107" s="11">
        <v>239.52211416636612</v>
      </c>
      <c r="I107" s="11">
        <v>58.109424498691872</v>
      </c>
    </row>
    <row r="108" spans="1:9" x14ac:dyDescent="0.25">
      <c r="A108" s="13"/>
      <c r="B108" s="5">
        <f>DATE(YEAR(siječanj!B108),MONTH(siječanj!B108)+7,DAY(siječanj!B108))</f>
        <v>42949</v>
      </c>
      <c r="C108" s="9">
        <v>1.09375</v>
      </c>
      <c r="D108">
        <v>0.95969351643716139</v>
      </c>
      <c r="E108" s="6">
        <v>60.030297507272174</v>
      </c>
      <c r="F108" s="11">
        <v>70.643751966012488</v>
      </c>
      <c r="G108" s="11">
        <v>65.885472838451562</v>
      </c>
      <c r="H108" s="11">
        <v>239.62476765201723</v>
      </c>
      <c r="I108" s="11">
        <v>57.610687307522994</v>
      </c>
    </row>
    <row r="109" spans="1:9" x14ac:dyDescent="0.25">
      <c r="A109" s="13"/>
      <c r="B109" s="5">
        <f>DATE(YEAR(siječanj!B109),MONTH(siječanj!B109)+7,DAY(siječanj!B109))</f>
        <v>42949</v>
      </c>
      <c r="C109" s="9">
        <v>1.1041666666666701</v>
      </c>
      <c r="D109">
        <v>0.95969351643716139</v>
      </c>
      <c r="E109" s="6">
        <v>59.249190730410035</v>
      </c>
      <c r="F109" s="11">
        <v>70.083234291193435</v>
      </c>
      <c r="G109" s="11">
        <v>65.650729000778</v>
      </c>
      <c r="H109" s="11">
        <v>239.76986171311262</v>
      </c>
      <c r="I109" s="11">
        <v>56.861064198123273</v>
      </c>
    </row>
    <row r="110" spans="1:9" x14ac:dyDescent="0.25">
      <c r="A110" s="13"/>
      <c r="B110" s="5">
        <f>DATE(YEAR(siječanj!B110),MONTH(siječanj!B110)+7,DAY(siječanj!B110))</f>
        <v>42949</v>
      </c>
      <c r="C110" s="9">
        <v>1.1145833333333299</v>
      </c>
      <c r="D110">
        <v>0.95969351643716139</v>
      </c>
      <c r="E110" s="6">
        <v>58.935464124361864</v>
      </c>
      <c r="F110" s="11">
        <v>68.670272839566664</v>
      </c>
      <c r="G110" s="11">
        <v>64.734764531248175</v>
      </c>
      <c r="H110" s="11">
        <v>239.75143929294802</v>
      </c>
      <c r="I110" s="11">
        <v>56.559982808365007</v>
      </c>
    </row>
    <row r="111" spans="1:9" x14ac:dyDescent="0.25">
      <c r="A111" s="13"/>
      <c r="B111" s="5">
        <f>DATE(YEAR(siječanj!B111),MONTH(siječanj!B111)+7,DAY(siječanj!B111))</f>
        <v>42949</v>
      </c>
      <c r="C111" s="9">
        <v>1.125</v>
      </c>
      <c r="D111">
        <v>0.95969351643716139</v>
      </c>
      <c r="E111" s="6">
        <v>58.727451448772008</v>
      </c>
      <c r="F111" s="11">
        <v>67.772450577851501</v>
      </c>
      <c r="G111" s="11">
        <v>63.554235019415863</v>
      </c>
      <c r="H111" s="11">
        <v>239.54928773617459</v>
      </c>
      <c r="I111" s="11">
        <v>56.360354392264675</v>
      </c>
    </row>
    <row r="112" spans="1:9" x14ac:dyDescent="0.25">
      <c r="A112" s="13"/>
      <c r="B112" s="5">
        <f>DATE(YEAR(siječanj!B112),MONTH(siječanj!B112)+7,DAY(siječanj!B112))</f>
        <v>42949</v>
      </c>
      <c r="C112" s="9">
        <v>1.1354166666666701</v>
      </c>
      <c r="D112">
        <v>0.95969351643716139</v>
      </c>
      <c r="E112" s="6">
        <v>58.661656776967241</v>
      </c>
      <c r="F112" s="11">
        <v>66.535884860128618</v>
      </c>
      <c r="G112" s="11">
        <v>63.406418951656768</v>
      </c>
      <c r="H112" s="11">
        <v>239.40305552555981</v>
      </c>
      <c r="I112" s="11">
        <v>56.29721167231753</v>
      </c>
    </row>
    <row r="113" spans="1:9" x14ac:dyDescent="0.25">
      <c r="A113" s="13"/>
      <c r="B113" s="5">
        <f>DATE(YEAR(siječanj!B113),MONTH(siječanj!B113)+7,DAY(siječanj!B113))</f>
        <v>42949</v>
      </c>
      <c r="C113" s="9">
        <v>1.1458333333333299</v>
      </c>
      <c r="D113">
        <v>0.95969351643716139</v>
      </c>
      <c r="E113" s="6">
        <v>59.141388584337818</v>
      </c>
      <c r="F113" s="11">
        <v>66.435532757575032</v>
      </c>
      <c r="G113" s="11">
        <v>63.643626523995415</v>
      </c>
      <c r="H113" s="11">
        <v>239.22897565658116</v>
      </c>
      <c r="I113" s="11">
        <v>56.757607177479755</v>
      </c>
    </row>
    <row r="114" spans="1:9" x14ac:dyDescent="0.25">
      <c r="A114" s="13"/>
      <c r="B114" s="5">
        <f>DATE(YEAR(siječanj!B114),MONTH(siječanj!B114)+7,DAY(siječanj!B114))</f>
        <v>42949</v>
      </c>
      <c r="C114" s="9">
        <v>1.15625</v>
      </c>
      <c r="D114">
        <v>0.95969351643716139</v>
      </c>
      <c r="E114" s="6">
        <v>60.349312142213357</v>
      </c>
      <c r="F114" s="11">
        <v>65.664170658004252</v>
      </c>
      <c r="G114" s="11">
        <v>62.766753311151433</v>
      </c>
      <c r="H114" s="11">
        <v>239.29652853104352</v>
      </c>
      <c r="I114" s="11">
        <v>57.916843584324617</v>
      </c>
    </row>
    <row r="115" spans="1:9" x14ac:dyDescent="0.25">
      <c r="A115" s="13"/>
      <c r="B115" s="5">
        <f>DATE(YEAR(siječanj!B115),MONTH(siječanj!B115)+7,DAY(siječanj!B115))</f>
        <v>42949</v>
      </c>
      <c r="C115" s="9">
        <v>1.1666666666666701</v>
      </c>
      <c r="D115">
        <v>0.95969351643716139</v>
      </c>
      <c r="E115" s="6">
        <v>62.500018402366656</v>
      </c>
      <c r="F115" s="11">
        <v>65.339423109901205</v>
      </c>
      <c r="G115" s="11">
        <v>63.033798112409535</v>
      </c>
      <c r="H115" s="11">
        <v>232.60332824123523</v>
      </c>
      <c r="I115" s="11">
        <v>59.980862437954556</v>
      </c>
    </row>
    <row r="116" spans="1:9" x14ac:dyDescent="0.25">
      <c r="A116" s="13"/>
      <c r="B116" s="5">
        <f>DATE(YEAR(siječanj!B116),MONTH(siječanj!B116)+7,DAY(siječanj!B116))</f>
        <v>42949</v>
      </c>
      <c r="C116" s="9">
        <v>1.1770833333333299</v>
      </c>
      <c r="D116">
        <v>0.95969351643716139</v>
      </c>
      <c r="E116" s="6">
        <v>64.692467139844013</v>
      </c>
      <c r="F116" s="11">
        <v>64.311826076695411</v>
      </c>
      <c r="G116" s="11">
        <v>60.880377839030047</v>
      </c>
      <c r="H116" s="11">
        <v>172.95380304669442</v>
      </c>
      <c r="I116" s="11">
        <v>62.084941276432417</v>
      </c>
    </row>
    <row r="117" spans="1:9" x14ac:dyDescent="0.25">
      <c r="A117" s="13"/>
      <c r="B117" s="5">
        <f>DATE(YEAR(siječanj!B117),MONTH(siječanj!B117)+7,DAY(siječanj!B117))</f>
        <v>42949</v>
      </c>
      <c r="C117" s="9">
        <v>1.1875</v>
      </c>
      <c r="D117">
        <v>0.95969351643716139</v>
      </c>
      <c r="E117" s="6">
        <v>67.232963061282533</v>
      </c>
      <c r="F117" s="11">
        <v>63.8965259663672</v>
      </c>
      <c r="G117" s="11">
        <v>59.878915767513284</v>
      </c>
      <c r="H117" s="11">
        <v>104.4882696877789</v>
      </c>
      <c r="I117" s="11">
        <v>64.523038740772009</v>
      </c>
    </row>
    <row r="118" spans="1:9" x14ac:dyDescent="0.25">
      <c r="A118" s="13"/>
      <c r="B118" s="5">
        <f>DATE(YEAR(siječanj!B118),MONTH(siječanj!B118)+7,DAY(siječanj!B118))</f>
        <v>42949</v>
      </c>
      <c r="C118" s="9">
        <v>1.1979166666666701</v>
      </c>
      <c r="D118">
        <v>0.95969351643716139</v>
      </c>
      <c r="E118" s="6">
        <v>71.007072356637664</v>
      </c>
      <c r="F118" s="11">
        <v>63.482620637239116</v>
      </c>
      <c r="G118" s="11">
        <v>59.441200254164002</v>
      </c>
      <c r="H118" s="11">
        <v>67.975709010391824</v>
      </c>
      <c r="I118" s="11">
        <v>68.145026961849553</v>
      </c>
    </row>
    <row r="119" spans="1:9" x14ac:dyDescent="0.25">
      <c r="A119" s="13"/>
      <c r="B119" s="5">
        <f>DATE(YEAR(siječanj!B119),MONTH(siječanj!B119)+7,DAY(siječanj!B119))</f>
        <v>42949</v>
      </c>
      <c r="C119" s="9">
        <v>1.2083333333333299</v>
      </c>
      <c r="D119">
        <v>0.95969351643716139</v>
      </c>
      <c r="E119" s="6">
        <v>74.126659051753023</v>
      </c>
      <c r="F119" s="11">
        <v>63.388717393740116</v>
      </c>
      <c r="G119" s="11">
        <v>62.545710241859226</v>
      </c>
      <c r="H119" s="11">
        <v>46.055010274816354</v>
      </c>
      <c r="I119" s="11">
        <v>71.138874087115397</v>
      </c>
    </row>
    <row r="120" spans="1:9" x14ac:dyDescent="0.25">
      <c r="A120" s="13"/>
      <c r="B120" s="5">
        <f>DATE(YEAR(siječanj!B120),MONTH(siječanj!B120)+7,DAY(siječanj!B120))</f>
        <v>42949</v>
      </c>
      <c r="C120" s="9">
        <v>1.21875</v>
      </c>
      <c r="D120">
        <v>0.95969351643716139</v>
      </c>
      <c r="E120" s="6">
        <v>77.604199052522731</v>
      </c>
      <c r="F120" s="11">
        <v>67.988950279250872</v>
      </c>
      <c r="G120" s="11">
        <v>68.690460794108631</v>
      </c>
      <c r="H120" s="11">
        <v>27.065110560097512</v>
      </c>
      <c r="I120" s="11">
        <v>74.476246679004973</v>
      </c>
    </row>
    <row r="121" spans="1:9" x14ac:dyDescent="0.25">
      <c r="A121" s="13"/>
      <c r="B121" s="5">
        <f>DATE(YEAR(siječanj!B121),MONTH(siječanj!B121)+7,DAY(siječanj!B121))</f>
        <v>42949</v>
      </c>
      <c r="C121" s="9">
        <v>1.2291666666666701</v>
      </c>
      <c r="D121">
        <v>0.95969351643716139</v>
      </c>
      <c r="E121" s="6">
        <v>81.855753440051473</v>
      </c>
      <c r="F121" s="11">
        <v>75.99872180046728</v>
      </c>
      <c r="G121" s="11">
        <v>73.327838387177309</v>
      </c>
      <c r="H121" s="11">
        <v>7.0057743528537548</v>
      </c>
      <c r="I121" s="11">
        <v>78.556435859496261</v>
      </c>
    </row>
    <row r="122" spans="1:9" x14ac:dyDescent="0.25">
      <c r="A122" s="13"/>
      <c r="B122" s="5">
        <f>DATE(YEAR(siječanj!B122),MONTH(siječanj!B122)+7,DAY(siječanj!B122))</f>
        <v>42949</v>
      </c>
      <c r="C122" s="9">
        <v>1.2395833333333299</v>
      </c>
      <c r="D122">
        <v>0.95969351643716139</v>
      </c>
      <c r="E122" s="6">
        <v>86.478847437197857</v>
      </c>
      <c r="F122" s="11">
        <v>77.407819547850053</v>
      </c>
      <c r="G122" s="11">
        <v>76.819018510819632</v>
      </c>
      <c r="H122" s="11">
        <v>2.8356705237678823</v>
      </c>
      <c r="I122" s="11">
        <v>82.993189194437207</v>
      </c>
    </row>
    <row r="123" spans="1:9" x14ac:dyDescent="0.25">
      <c r="A123" s="13"/>
      <c r="B123" s="5">
        <f>DATE(YEAR(siječanj!B123),MONTH(siječanj!B123)+7,DAY(siječanj!B123))</f>
        <v>42949</v>
      </c>
      <c r="C123" s="9">
        <v>1.25</v>
      </c>
      <c r="D123">
        <v>0.95969351643716139</v>
      </c>
      <c r="E123" s="6">
        <v>88.895033987235962</v>
      </c>
      <c r="F123" s="11">
        <v>77.260092980395783</v>
      </c>
      <c r="G123" s="11">
        <v>94.766143754447782</v>
      </c>
      <c r="H123" s="11">
        <v>2.9557472983270636</v>
      </c>
      <c r="I123" s="11">
        <v>85.311987761011451</v>
      </c>
    </row>
    <row r="124" spans="1:9" x14ac:dyDescent="0.25">
      <c r="A124" s="13"/>
      <c r="B124" s="5">
        <f>DATE(YEAR(siječanj!B124),MONTH(siječanj!B124)+7,DAY(siječanj!B124))</f>
        <v>42949</v>
      </c>
      <c r="C124" s="9">
        <v>1.2604166666666701</v>
      </c>
      <c r="D124">
        <v>0.95969351643716139</v>
      </c>
      <c r="E124" s="6">
        <v>89.840418026549884</v>
      </c>
      <c r="F124" s="11">
        <v>87.197600415882761</v>
      </c>
      <c r="G124" s="11">
        <v>100.17974198562884</v>
      </c>
      <c r="H124" s="11">
        <v>3.5124804366993363</v>
      </c>
      <c r="I124" s="11">
        <v>86.219266694084197</v>
      </c>
    </row>
    <row r="125" spans="1:9" x14ac:dyDescent="0.25">
      <c r="A125" s="13"/>
      <c r="B125" s="5">
        <f>DATE(YEAR(siječanj!B125),MONTH(siječanj!B125)+7,DAY(siječanj!B125))</f>
        <v>42949</v>
      </c>
      <c r="C125" s="9">
        <v>1.2708333333333299</v>
      </c>
      <c r="D125">
        <v>0.95969351643716139</v>
      </c>
      <c r="E125" s="6">
        <v>92.999274886682144</v>
      </c>
      <c r="F125" s="11">
        <v>93.585898712038102</v>
      </c>
      <c r="G125" s="11">
        <v>108.95404656109163</v>
      </c>
      <c r="H125" s="11">
        <v>3.3711558708048361</v>
      </c>
      <c r="I125" s="11">
        <v>89.250801142106184</v>
      </c>
    </row>
    <row r="126" spans="1:9" x14ac:dyDescent="0.25">
      <c r="A126" s="13"/>
      <c r="B126" s="5">
        <f>DATE(YEAR(siječanj!B126),MONTH(siječanj!B126)+7,DAY(siječanj!B126))</f>
        <v>42949</v>
      </c>
      <c r="C126" s="9">
        <v>1.28125</v>
      </c>
      <c r="D126">
        <v>0.95969351643716139</v>
      </c>
      <c r="E126" s="6">
        <v>93.800332856638761</v>
      </c>
      <c r="F126" s="11">
        <v>102.33842328625498</v>
      </c>
      <c r="G126" s="11">
        <v>119.75281192602604</v>
      </c>
      <c r="H126" s="11">
        <v>3.4921937716277607</v>
      </c>
      <c r="I126" s="11">
        <v>90.019571282163866</v>
      </c>
    </row>
    <row r="127" spans="1:9" x14ac:dyDescent="0.25">
      <c r="A127" s="13"/>
      <c r="B127" s="5">
        <f>DATE(YEAR(siječanj!B127),MONTH(siječanj!B127)+7,DAY(siječanj!B127))</f>
        <v>42949</v>
      </c>
      <c r="C127" s="9">
        <v>1.2916666666666701</v>
      </c>
      <c r="D127">
        <v>0.95969351643716139</v>
      </c>
      <c r="E127" s="6">
        <v>93.558629839312161</v>
      </c>
      <c r="F127" s="11">
        <v>111.11969718676058</v>
      </c>
      <c r="G127" s="11">
        <v>128.79448980070228</v>
      </c>
      <c r="H127" s="11">
        <v>3.1197148388429632</v>
      </c>
      <c r="I127" s="11">
        <v>89.787610463532218</v>
      </c>
    </row>
    <row r="128" spans="1:9" x14ac:dyDescent="0.25">
      <c r="A128" s="13"/>
      <c r="B128" s="5">
        <f>DATE(YEAR(siječanj!B128),MONTH(siječanj!B128)+7,DAY(siječanj!B128))</f>
        <v>42949</v>
      </c>
      <c r="C128" s="9">
        <v>1.3020833333333299</v>
      </c>
      <c r="D128">
        <v>0.95969351643716139</v>
      </c>
      <c r="E128" s="6">
        <v>93.17357141558945</v>
      </c>
      <c r="F128" s="11">
        <v>125.11966117928839</v>
      </c>
      <c r="G128" s="11">
        <v>139.5363408918372</v>
      </c>
      <c r="H128" s="11">
        <v>2.7934839816960957</v>
      </c>
      <c r="I128" s="11">
        <v>89.418072390836031</v>
      </c>
    </row>
    <row r="129" spans="1:9" x14ac:dyDescent="0.25">
      <c r="A129" s="13"/>
      <c r="B129" s="5">
        <f>DATE(YEAR(siječanj!B129),MONTH(siječanj!B129)+7,DAY(siječanj!B129))</f>
        <v>42949</v>
      </c>
      <c r="C129" s="9">
        <v>1.3125</v>
      </c>
      <c r="D129">
        <v>0.95969351643716139</v>
      </c>
      <c r="E129" s="6">
        <v>94.065145195426524</v>
      </c>
      <c r="F129" s="11">
        <v>134.80556291184766</v>
      </c>
      <c r="G129" s="11">
        <v>148.85684142129236</v>
      </c>
      <c r="H129" s="11">
        <v>2.3035596200336057</v>
      </c>
      <c r="I129" s="11">
        <v>90.273709966771037</v>
      </c>
    </row>
    <row r="130" spans="1:9" x14ac:dyDescent="0.25">
      <c r="A130" s="13"/>
      <c r="B130" s="5">
        <f>DATE(YEAR(siječanj!B130),MONTH(siječanj!B130)+7,DAY(siječanj!B130))</f>
        <v>42949</v>
      </c>
      <c r="C130" s="9">
        <v>1.3229166666666701</v>
      </c>
      <c r="D130">
        <v>0.95969351643716139</v>
      </c>
      <c r="E130" s="6">
        <v>95.765197852133355</v>
      </c>
      <c r="F130" s="11">
        <v>144.13208403782616</v>
      </c>
      <c r="G130" s="11">
        <v>163.33324956025248</v>
      </c>
      <c r="H130" s="11">
        <v>1.9562589949384599</v>
      </c>
      <c r="I130" s="11">
        <v>91.905239479014355</v>
      </c>
    </row>
    <row r="131" spans="1:9" x14ac:dyDescent="0.25">
      <c r="A131" s="13"/>
      <c r="B131" s="5">
        <f>DATE(YEAR(siječanj!B131),MONTH(siječanj!B131)+7,DAY(siječanj!B131))</f>
        <v>42949</v>
      </c>
      <c r="C131" s="9">
        <v>1.3333333333333299</v>
      </c>
      <c r="D131">
        <v>0.95969351643716139</v>
      </c>
      <c r="E131" s="6">
        <v>96.613988024333196</v>
      </c>
      <c r="F131" s="11">
        <v>165.86152464223329</v>
      </c>
      <c r="G131" s="11">
        <v>177.96949198485012</v>
      </c>
      <c r="H131" s="11">
        <v>1.816102582504993</v>
      </c>
      <c r="I131" s="11">
        <v>92.719817904090121</v>
      </c>
    </row>
    <row r="132" spans="1:9" x14ac:dyDescent="0.25">
      <c r="A132" s="13"/>
      <c r="B132" s="5">
        <f>DATE(YEAR(siječanj!B132),MONTH(siječanj!B132)+7,DAY(siječanj!B132))</f>
        <v>42949</v>
      </c>
      <c r="C132" s="9">
        <v>1.34375</v>
      </c>
      <c r="D132">
        <v>0.95969351643716139</v>
      </c>
      <c r="E132" s="6">
        <v>98.31710551460263</v>
      </c>
      <c r="F132" s="11">
        <v>189.50102591639217</v>
      </c>
      <c r="G132" s="11">
        <v>189.99687976349361</v>
      </c>
      <c r="H132" s="11">
        <v>1.7576489034094844</v>
      </c>
      <c r="I132" s="11">
        <v>94.354288717232436</v>
      </c>
    </row>
    <row r="133" spans="1:9" x14ac:dyDescent="0.25">
      <c r="A133" s="13"/>
      <c r="B133" s="5">
        <f>DATE(YEAR(siječanj!B133),MONTH(siječanj!B133)+7,DAY(siječanj!B133))</f>
        <v>42949</v>
      </c>
      <c r="C133" s="9">
        <v>1.3541666666666701</v>
      </c>
      <c r="D133">
        <v>0.95969351643716139</v>
      </c>
      <c r="E133" s="6">
        <v>99.072275343442769</v>
      </c>
      <c r="F133" s="11">
        <v>187.39851349696727</v>
      </c>
      <c r="G133" s="11">
        <v>194.65645500498368</v>
      </c>
      <c r="H133" s="11">
        <v>1.8617115741860746</v>
      </c>
      <c r="I133" s="11">
        <v>95.079020305779267</v>
      </c>
    </row>
    <row r="134" spans="1:9" x14ac:dyDescent="0.25">
      <c r="A134" s="13"/>
      <c r="B134" s="5">
        <f>DATE(YEAR(siječanj!B134),MONTH(siječanj!B134)+7,DAY(siječanj!B134))</f>
        <v>42949</v>
      </c>
      <c r="C134" s="9">
        <v>1.3645833333333299</v>
      </c>
      <c r="D134">
        <v>0.95969351643716139</v>
      </c>
      <c r="E134" s="6">
        <v>100.76291812741411</v>
      </c>
      <c r="F134" s="11">
        <v>188.73871386265438</v>
      </c>
      <c r="G134" s="11">
        <v>201.18983466269435</v>
      </c>
      <c r="H134" s="11">
        <v>2.0602046503426692</v>
      </c>
      <c r="I134" s="11">
        <v>96.701519224167839</v>
      </c>
    </row>
    <row r="135" spans="1:9" x14ac:dyDescent="0.25">
      <c r="A135" s="13"/>
      <c r="B135" s="5">
        <f>DATE(YEAR(siječanj!B135),MONTH(siječanj!B135)+7,DAY(siječanj!B135))</f>
        <v>42949</v>
      </c>
      <c r="C135" s="9">
        <v>1.375</v>
      </c>
      <c r="D135">
        <v>0.95969351643716139</v>
      </c>
      <c r="E135" s="6">
        <v>102.31212003346809</v>
      </c>
      <c r="F135" s="11">
        <v>191.54224010686687</v>
      </c>
      <c r="G135" s="11">
        <v>207.31662198528818</v>
      </c>
      <c r="H135" s="11">
        <v>1.9194011529012498</v>
      </c>
      <c r="I135" s="11">
        <v>98.188278249059934</v>
      </c>
    </row>
    <row r="136" spans="1:9" x14ac:dyDescent="0.25">
      <c r="A136" s="13"/>
      <c r="B136" s="5">
        <f>DATE(YEAR(siječanj!B136),MONTH(siječanj!B136)+7,DAY(siječanj!B136))</f>
        <v>42949</v>
      </c>
      <c r="C136" s="9">
        <v>1.3854166666666701</v>
      </c>
      <c r="D136">
        <v>0.95969351643716139</v>
      </c>
      <c r="E136" s="6">
        <v>104.13538138138718</v>
      </c>
      <c r="F136" s="11">
        <v>198.81094593969564</v>
      </c>
      <c r="G136" s="11">
        <v>209.17455434176398</v>
      </c>
      <c r="H136" s="11">
        <v>1.6667509620914405</v>
      </c>
      <c r="I136" s="11">
        <v>99.938050343428358</v>
      </c>
    </row>
    <row r="137" spans="1:9" x14ac:dyDescent="0.25">
      <c r="A137" s="13"/>
      <c r="B137" s="5">
        <f>DATE(YEAR(siječanj!B137),MONTH(siječanj!B137)+7,DAY(siječanj!B137))</f>
        <v>42949</v>
      </c>
      <c r="C137" s="9">
        <v>1.3958333333333299</v>
      </c>
      <c r="D137">
        <v>0.95969351643716139</v>
      </c>
      <c r="E137" s="6">
        <v>104.80592786047036</v>
      </c>
      <c r="F137" s="11">
        <v>196.50384557095978</v>
      </c>
      <c r="G137" s="11">
        <v>212.06602138720143</v>
      </c>
      <c r="H137" s="11">
        <v>1.64003545245863</v>
      </c>
      <c r="I137" s="11">
        <v>100.58156945187426</v>
      </c>
    </row>
    <row r="138" spans="1:9" x14ac:dyDescent="0.25">
      <c r="A138" s="13"/>
      <c r="B138" s="5">
        <f>DATE(YEAR(siječanj!B138),MONTH(siječanj!B138)+7,DAY(siječanj!B138))</f>
        <v>42949</v>
      </c>
      <c r="C138" s="9">
        <v>1.40625</v>
      </c>
      <c r="D138">
        <v>0.95969351643716139</v>
      </c>
      <c r="E138" s="6">
        <v>105.52494595274365</v>
      </c>
      <c r="F138" s="11">
        <v>194.52596166135609</v>
      </c>
      <c r="G138" s="11">
        <v>210.65532297263456</v>
      </c>
      <c r="H138" s="11">
        <v>1.7596361644771843</v>
      </c>
      <c r="I138" s="11">
        <v>101.27160645322995</v>
      </c>
    </row>
    <row r="139" spans="1:9" x14ac:dyDescent="0.25">
      <c r="A139" s="13"/>
      <c r="B139" s="5">
        <f>DATE(YEAR(siječanj!B139),MONTH(siječanj!B139)+7,DAY(siječanj!B139))</f>
        <v>42949</v>
      </c>
      <c r="C139" s="9">
        <v>1.4166666666666701</v>
      </c>
      <c r="D139">
        <v>0.95969351643716139</v>
      </c>
      <c r="E139" s="6">
        <v>106.68323965236182</v>
      </c>
      <c r="F139" s="11">
        <v>202.69040560008369</v>
      </c>
      <c r="G139" s="11">
        <v>211.34171945032375</v>
      </c>
      <c r="H139" s="11">
        <v>1.7206160383793971</v>
      </c>
      <c r="I139" s="11">
        <v>102.38321340688353</v>
      </c>
    </row>
    <row r="140" spans="1:9" x14ac:dyDescent="0.25">
      <c r="A140" s="13"/>
      <c r="B140" s="5">
        <f>DATE(YEAR(siječanj!B140),MONTH(siječanj!B140)+7,DAY(siječanj!B140))</f>
        <v>42949</v>
      </c>
      <c r="C140" s="9">
        <v>1.4270833333333299</v>
      </c>
      <c r="D140">
        <v>0.95969351643716139</v>
      </c>
      <c r="E140" s="6">
        <v>107.10974478902978</v>
      </c>
      <c r="F140" s="11">
        <v>198.50719626144155</v>
      </c>
      <c r="G140" s="11">
        <v>207.54784448512336</v>
      </c>
      <c r="H140" s="11">
        <v>1.984960765507582</v>
      </c>
      <c r="I140" s="11">
        <v>102.79252762127091</v>
      </c>
    </row>
    <row r="141" spans="1:9" x14ac:dyDescent="0.25">
      <c r="A141" s="13"/>
      <c r="B141" s="5">
        <f>DATE(YEAR(siječanj!B141),MONTH(siječanj!B141)+7,DAY(siječanj!B141))</f>
        <v>42949</v>
      </c>
      <c r="C141" s="9">
        <v>1.4375</v>
      </c>
      <c r="D141">
        <v>0.95969351643716139</v>
      </c>
      <c r="E141" s="6">
        <v>109.12796845744973</v>
      </c>
      <c r="F141" s="11">
        <v>195.30294697363885</v>
      </c>
      <c r="G141" s="11">
        <v>208.62123158456973</v>
      </c>
      <c r="H141" s="11">
        <v>2.0278904052005569</v>
      </c>
      <c r="I141" s="11">
        <v>104.72940379057356</v>
      </c>
    </row>
    <row r="142" spans="1:9" x14ac:dyDescent="0.25">
      <c r="A142" s="13"/>
      <c r="B142" s="5">
        <f>DATE(YEAR(siječanj!B142),MONTH(siječanj!B142)+7,DAY(siječanj!B142))</f>
        <v>42949</v>
      </c>
      <c r="C142" s="9">
        <v>1.4479166666666701</v>
      </c>
      <c r="D142">
        <v>0.95969351643716139</v>
      </c>
      <c r="E142" s="6">
        <v>110.02296536259686</v>
      </c>
      <c r="F142" s="11">
        <v>192.80789983818659</v>
      </c>
      <c r="G142" s="11">
        <v>206.76922020343531</v>
      </c>
      <c r="H142" s="11">
        <v>1.9593223973795089</v>
      </c>
      <c r="I142" s="11">
        <v>105.58832651767459</v>
      </c>
    </row>
    <row r="143" spans="1:9" x14ac:dyDescent="0.25">
      <c r="A143" s="13"/>
      <c r="B143" s="5">
        <f>DATE(YEAR(siječanj!B143),MONTH(siječanj!B143)+7,DAY(siječanj!B143))</f>
        <v>42949</v>
      </c>
      <c r="C143" s="9">
        <v>1.4583333333333299</v>
      </c>
      <c r="D143">
        <v>0.95969351643716139</v>
      </c>
      <c r="E143" s="6">
        <v>111.24197412968901</v>
      </c>
      <c r="F143" s="11">
        <v>197.37702269014747</v>
      </c>
      <c r="G143" s="11">
        <v>210.06849743006794</v>
      </c>
      <c r="H143" s="11">
        <v>1.8072794234011953</v>
      </c>
      <c r="I143" s="11">
        <v>106.75820132793298</v>
      </c>
    </row>
    <row r="144" spans="1:9" x14ac:dyDescent="0.25">
      <c r="A144" s="13"/>
      <c r="B144" s="5">
        <f>DATE(YEAR(siječanj!B144),MONTH(siječanj!B144)+7,DAY(siječanj!B144))</f>
        <v>42949</v>
      </c>
      <c r="C144" s="9">
        <v>1.46875</v>
      </c>
      <c r="D144">
        <v>0.95969351643716139</v>
      </c>
      <c r="E144" s="6">
        <v>112.8566114233024</v>
      </c>
      <c r="F144" s="11">
        <v>205.2096529909565</v>
      </c>
      <c r="G144" s="11">
        <v>207.65549566873284</v>
      </c>
      <c r="H144" s="11">
        <v>1.9919096783905099</v>
      </c>
      <c r="I144" s="11">
        <v>108.30775827001139</v>
      </c>
    </row>
    <row r="145" spans="1:9" x14ac:dyDescent="0.25">
      <c r="A145" s="13"/>
      <c r="B145" s="5">
        <f>DATE(YEAR(siječanj!B145),MONTH(siječanj!B145)+7,DAY(siječanj!B145))</f>
        <v>42949</v>
      </c>
      <c r="C145" s="9">
        <v>1.4791666666666701</v>
      </c>
      <c r="D145">
        <v>0.95969351643716139</v>
      </c>
      <c r="E145" s="6">
        <v>113.06050126255188</v>
      </c>
      <c r="F145" s="11">
        <v>189.30081870228733</v>
      </c>
      <c r="G145" s="11">
        <v>205.45947081297439</v>
      </c>
      <c r="H145" s="11">
        <v>2.1233969519539104</v>
      </c>
      <c r="I145" s="11">
        <v>108.50343002680654</v>
      </c>
    </row>
    <row r="146" spans="1:9" x14ac:dyDescent="0.25">
      <c r="A146" s="13"/>
      <c r="B146" s="5">
        <f>DATE(YEAR(siječanj!B146),MONTH(siječanj!B146)+7,DAY(siječanj!B146))</f>
        <v>42949</v>
      </c>
      <c r="C146" s="9">
        <v>1.4895833333333299</v>
      </c>
      <c r="D146">
        <v>0.95969351643716139</v>
      </c>
      <c r="E146" s="6">
        <v>112.29835913585634</v>
      </c>
      <c r="F146" s="11">
        <v>189.19184540903987</v>
      </c>
      <c r="G146" s="11">
        <v>199.01423677125658</v>
      </c>
      <c r="H146" s="11">
        <v>1.880928098672628</v>
      </c>
      <c r="I146" s="11">
        <v>107.7720071692132</v>
      </c>
    </row>
    <row r="147" spans="1:9" x14ac:dyDescent="0.25">
      <c r="A147" s="13"/>
      <c r="B147" s="5">
        <f>DATE(YEAR(siječanj!B147),MONTH(siječanj!B147)+7,DAY(siječanj!B147))</f>
        <v>42949</v>
      </c>
      <c r="C147" s="9">
        <v>1.5</v>
      </c>
      <c r="D147">
        <v>0.95969351643716139</v>
      </c>
      <c r="E147" s="6">
        <v>111.56354643175804</v>
      </c>
      <c r="F147" s="11">
        <v>184.01768410763077</v>
      </c>
      <c r="G147" s="11">
        <v>196.9401447480198</v>
      </c>
      <c r="H147" s="11">
        <v>1.9656062228895026</v>
      </c>
      <c r="I147" s="11">
        <v>107.06681218129441</v>
      </c>
    </row>
    <row r="148" spans="1:9" x14ac:dyDescent="0.25">
      <c r="A148" s="13"/>
      <c r="B148" s="5">
        <f>DATE(YEAR(siječanj!B148),MONTH(siječanj!B148)+7,DAY(siječanj!B148))</f>
        <v>42949</v>
      </c>
      <c r="C148" s="9">
        <v>1.5104166666666701</v>
      </c>
      <c r="D148">
        <v>0.95969351643716139</v>
      </c>
      <c r="E148" s="6">
        <v>110.99290380033671</v>
      </c>
      <c r="F148" s="11">
        <v>183.05534920741803</v>
      </c>
      <c r="G148" s="11">
        <v>197.95695808983987</v>
      </c>
      <c r="H148" s="11">
        <v>1.9943580000280181</v>
      </c>
      <c r="I148" s="11">
        <v>106.51917014771671</v>
      </c>
    </row>
    <row r="149" spans="1:9" x14ac:dyDescent="0.25">
      <c r="A149" s="13"/>
      <c r="B149" s="5">
        <f>DATE(YEAR(siječanj!B149),MONTH(siječanj!B149)+7,DAY(siječanj!B149))</f>
        <v>42949</v>
      </c>
      <c r="C149" s="9">
        <v>1.5208333333333299</v>
      </c>
      <c r="D149">
        <v>0.95969351643716139</v>
      </c>
      <c r="E149" s="6">
        <v>111.78021468166774</v>
      </c>
      <c r="F149" s="11">
        <v>182.49990164242129</v>
      </c>
      <c r="G149" s="11">
        <v>197.66980280399858</v>
      </c>
      <c r="H149" s="11">
        <v>2.1687459094741457</v>
      </c>
      <c r="I149" s="11">
        <v>107.27474729595053</v>
      </c>
    </row>
    <row r="150" spans="1:9" x14ac:dyDescent="0.25">
      <c r="A150" s="13"/>
      <c r="B150" s="5">
        <f>DATE(YEAR(siječanj!B150),MONTH(siječanj!B150)+7,DAY(siječanj!B150))</f>
        <v>42949</v>
      </c>
      <c r="C150" s="9">
        <v>1.53125</v>
      </c>
      <c r="D150">
        <v>0.95969351643716139</v>
      </c>
      <c r="E150" s="6">
        <v>112.12417872920513</v>
      </c>
      <c r="F150" s="11">
        <v>183.13321246711564</v>
      </c>
      <c r="G150" s="11">
        <v>198.36909082339869</v>
      </c>
      <c r="H150" s="11">
        <v>2.515799502116487</v>
      </c>
      <c r="I150" s="11">
        <v>107.60484736225965</v>
      </c>
    </row>
    <row r="151" spans="1:9" x14ac:dyDescent="0.25">
      <c r="A151" s="13"/>
      <c r="B151" s="5">
        <f>DATE(YEAR(siječanj!B151),MONTH(siječanj!B151)+7,DAY(siječanj!B151))</f>
        <v>42949</v>
      </c>
      <c r="C151" s="9">
        <v>1.5416666666666701</v>
      </c>
      <c r="D151">
        <v>0.95969351643716139</v>
      </c>
      <c r="E151" s="6">
        <v>111.14464085162798</v>
      </c>
      <c r="F151" s="11">
        <v>185.63601105900764</v>
      </c>
      <c r="G151" s="11">
        <v>196.49286273323932</v>
      </c>
      <c r="H151" s="11">
        <v>2.2098993158222617</v>
      </c>
      <c r="I151" s="11">
        <v>106.66479121204424</v>
      </c>
    </row>
    <row r="152" spans="1:9" x14ac:dyDescent="0.25">
      <c r="A152" s="13"/>
      <c r="B152" s="5">
        <f>DATE(YEAR(siječanj!B152),MONTH(siječanj!B152)+7,DAY(siječanj!B152))</f>
        <v>42949</v>
      </c>
      <c r="C152" s="9">
        <v>1.5520833333333299</v>
      </c>
      <c r="D152">
        <v>0.95969351643716139</v>
      </c>
      <c r="E152" s="6">
        <v>110.71749456130668</v>
      </c>
      <c r="F152" s="11">
        <v>186.54069500294872</v>
      </c>
      <c r="G152" s="11">
        <v>188.37702429711629</v>
      </c>
      <c r="H152" s="11">
        <v>2.1315780267066957</v>
      </c>
      <c r="I152" s="11">
        <v>106.2548616866527</v>
      </c>
    </row>
    <row r="153" spans="1:9" x14ac:dyDescent="0.25">
      <c r="A153" s="13"/>
      <c r="B153" s="5">
        <f>DATE(YEAR(siječanj!B153),MONTH(siječanj!B153)+7,DAY(siječanj!B153))</f>
        <v>42949</v>
      </c>
      <c r="C153" s="9">
        <v>1.5625</v>
      </c>
      <c r="D153">
        <v>0.95969351643716139</v>
      </c>
      <c r="E153" s="6">
        <v>110.68479969497903</v>
      </c>
      <c r="F153" s="11">
        <v>185.05885220159405</v>
      </c>
      <c r="G153" s="11">
        <v>184.26810376845145</v>
      </c>
      <c r="H153" s="11">
        <v>2.1345394157461817</v>
      </c>
      <c r="I153" s="11">
        <v>106.22348463541728</v>
      </c>
    </row>
    <row r="154" spans="1:9" x14ac:dyDescent="0.25">
      <c r="A154" s="13"/>
      <c r="B154" s="5">
        <f>DATE(YEAR(siječanj!B154),MONTH(siječanj!B154)+7,DAY(siječanj!B154))</f>
        <v>42949</v>
      </c>
      <c r="C154" s="9">
        <v>1.5729166666666701</v>
      </c>
      <c r="D154">
        <v>0.95969351643716139</v>
      </c>
      <c r="E154" s="6">
        <v>111.65123064508599</v>
      </c>
      <c r="F154" s="11">
        <v>184.77226474488862</v>
      </c>
      <c r="G154" s="11">
        <v>186.08859537016346</v>
      </c>
      <c r="H154" s="11">
        <v>1.9984615391124527</v>
      </c>
      <c r="I154" s="11">
        <v>107.15096215231912</v>
      </c>
    </row>
    <row r="155" spans="1:9" x14ac:dyDescent="0.25">
      <c r="A155" s="13"/>
      <c r="B155" s="5">
        <f>DATE(YEAR(siječanj!B155),MONTH(siječanj!B155)+7,DAY(siječanj!B155))</f>
        <v>42949</v>
      </c>
      <c r="C155" s="9">
        <v>1.5833333333333299</v>
      </c>
      <c r="D155">
        <v>0.95969351643716139</v>
      </c>
      <c r="E155" s="6">
        <v>111.8975150327899</v>
      </c>
      <c r="F155" s="11">
        <v>184.49897981347968</v>
      </c>
      <c r="G155" s="11">
        <v>184.25130229985746</v>
      </c>
      <c r="H155" s="11">
        <v>2.0465388550587997</v>
      </c>
      <c r="I155" s="11">
        <v>107.38731968239827</v>
      </c>
    </row>
    <row r="156" spans="1:9" x14ac:dyDescent="0.25">
      <c r="A156" s="13"/>
      <c r="B156" s="5">
        <f>DATE(YEAR(siječanj!B156),MONTH(siječanj!B156)+7,DAY(siječanj!B156))</f>
        <v>42949</v>
      </c>
      <c r="C156" s="9">
        <v>1.59375</v>
      </c>
      <c r="D156">
        <v>0.95969351643716139</v>
      </c>
      <c r="E156" s="6">
        <v>113.21754619269447</v>
      </c>
      <c r="F156" s="11">
        <v>184.88767487321479</v>
      </c>
      <c r="G156" s="11">
        <v>179.76809440573291</v>
      </c>
      <c r="H156" s="11">
        <v>2.3172214147919235</v>
      </c>
      <c r="I156" s="11">
        <v>108.6541450280537</v>
      </c>
    </row>
    <row r="157" spans="1:9" x14ac:dyDescent="0.25">
      <c r="A157" s="13"/>
      <c r="B157" s="5">
        <f>DATE(YEAR(siječanj!B157),MONTH(siječanj!B157)+7,DAY(siječanj!B157))</f>
        <v>42949</v>
      </c>
      <c r="C157" s="9">
        <v>1.6041666666666701</v>
      </c>
      <c r="D157">
        <v>0.95969351643716139</v>
      </c>
      <c r="E157" s="6">
        <v>114.22223297494882</v>
      </c>
      <c r="F157" s="11">
        <v>181.78834679879364</v>
      </c>
      <c r="G157" s="11">
        <v>174.78275735650351</v>
      </c>
      <c r="H157" s="11">
        <v>2.4567917502320973</v>
      </c>
      <c r="I157" s="11">
        <v>109.61833641903333</v>
      </c>
    </row>
    <row r="158" spans="1:9" x14ac:dyDescent="0.25">
      <c r="A158" s="13"/>
      <c r="B158" s="5">
        <f>DATE(YEAR(siječanj!B158),MONTH(siječanj!B158)+7,DAY(siječanj!B158))</f>
        <v>42949</v>
      </c>
      <c r="C158" s="9">
        <v>1.6145833333333299</v>
      </c>
      <c r="D158">
        <v>0.95969351643716139</v>
      </c>
      <c r="E158" s="6">
        <v>114.5986923967329</v>
      </c>
      <c r="F158" s="11">
        <v>180.02735136580887</v>
      </c>
      <c r="G158" s="11">
        <v>170.78277796683378</v>
      </c>
      <c r="H158" s="11">
        <v>2.2772691662406404</v>
      </c>
      <c r="I158" s="11">
        <v>109.97962208532118</v>
      </c>
    </row>
    <row r="159" spans="1:9" x14ac:dyDescent="0.25">
      <c r="A159" s="13"/>
      <c r="B159" s="5">
        <f>DATE(YEAR(siječanj!B159),MONTH(siječanj!B159)+7,DAY(siječanj!B159))</f>
        <v>42949</v>
      </c>
      <c r="C159" s="9">
        <v>1.625</v>
      </c>
      <c r="D159">
        <v>0.95969351643716139</v>
      </c>
      <c r="E159" s="6">
        <v>114.87172758074936</v>
      </c>
      <c r="F159" s="11">
        <v>179.16083552924931</v>
      </c>
      <c r="G159" s="11">
        <v>169.26117143161238</v>
      </c>
      <c r="H159" s="11">
        <v>2.4626355179314281</v>
      </c>
      <c r="I159" s="11">
        <v>110.24165218118101</v>
      </c>
    </row>
    <row r="160" spans="1:9" x14ac:dyDescent="0.25">
      <c r="A160" s="13"/>
      <c r="B160" s="5">
        <f>DATE(YEAR(siječanj!B160),MONTH(siječanj!B160)+7,DAY(siječanj!B160))</f>
        <v>42949</v>
      </c>
      <c r="C160" s="9">
        <v>1.6354166666666701</v>
      </c>
      <c r="D160">
        <v>0.95969351643716139</v>
      </c>
      <c r="E160" s="6">
        <v>115.24545366327453</v>
      </c>
      <c r="F160" s="11">
        <v>179.01953778088989</v>
      </c>
      <c r="G160" s="11">
        <v>164.43905379938954</v>
      </c>
      <c r="H160" s="11">
        <v>2.405711039727974</v>
      </c>
      <c r="I160" s="11">
        <v>110.60031467950388</v>
      </c>
    </row>
    <row r="161" spans="1:9" x14ac:dyDescent="0.25">
      <c r="A161" s="13"/>
      <c r="B161" s="5">
        <f>DATE(YEAR(siječanj!B161),MONTH(siječanj!B161)+7,DAY(siječanj!B161))</f>
        <v>42949</v>
      </c>
      <c r="C161" s="9">
        <v>1.6458333333333299</v>
      </c>
      <c r="D161">
        <v>0.95969351643716139</v>
      </c>
      <c r="E161" s="6">
        <v>115.96256615955036</v>
      </c>
      <c r="F161" s="11">
        <v>176.9859507991043</v>
      </c>
      <c r="G161" s="11">
        <v>164.01221076714759</v>
      </c>
      <c r="H161" s="11">
        <v>2.4136650846557126</v>
      </c>
      <c r="I161" s="11">
        <v>111.28852289273586</v>
      </c>
    </row>
    <row r="162" spans="1:9" x14ac:dyDescent="0.25">
      <c r="A162" s="13"/>
      <c r="B162" s="5">
        <f>DATE(YEAR(siječanj!B162),MONTH(siječanj!B162)+7,DAY(siječanj!B162))</f>
        <v>42949</v>
      </c>
      <c r="C162" s="9">
        <v>1.65625</v>
      </c>
      <c r="D162">
        <v>0.95969351643716139</v>
      </c>
      <c r="E162" s="6">
        <v>115.86630080924625</v>
      </c>
      <c r="F162" s="11">
        <v>175.57528191887545</v>
      </c>
      <c r="G162" s="11">
        <v>160.34644199238571</v>
      </c>
      <c r="H162" s="11">
        <v>2.1553311471686318</v>
      </c>
      <c r="I162" s="11">
        <v>111.19613766019145</v>
      </c>
    </row>
    <row r="163" spans="1:9" x14ac:dyDescent="0.25">
      <c r="A163" s="13"/>
      <c r="B163" s="5">
        <f>DATE(YEAR(siječanj!B163),MONTH(siječanj!B163)+7,DAY(siječanj!B163))</f>
        <v>42949</v>
      </c>
      <c r="C163" s="9">
        <v>1.6666666666666701</v>
      </c>
      <c r="D163">
        <v>0.95969351643716139</v>
      </c>
      <c r="E163" s="6">
        <v>115.09216633023949</v>
      </c>
      <c r="F163" s="11">
        <v>175.89323191262386</v>
      </c>
      <c r="G163" s="11">
        <v>162.1514100626714</v>
      </c>
      <c r="H163" s="11">
        <v>2.069325848600053</v>
      </c>
      <c r="I163" s="11">
        <v>110.4532058198382</v>
      </c>
    </row>
    <row r="164" spans="1:9" x14ac:dyDescent="0.25">
      <c r="A164" s="13"/>
      <c r="B164" s="5">
        <f>DATE(YEAR(siječanj!B164),MONTH(siječanj!B164)+7,DAY(siječanj!B164))</f>
        <v>42949</v>
      </c>
      <c r="C164" s="9">
        <v>1.6770833333333299</v>
      </c>
      <c r="D164">
        <v>0.95969351643716139</v>
      </c>
      <c r="E164" s="6">
        <v>113.40870327618782</v>
      </c>
      <c r="F164" s="11">
        <v>170.03006473032241</v>
      </c>
      <c r="G164" s="11">
        <v>162.90186364165251</v>
      </c>
      <c r="H164" s="11">
        <v>2.1671737029324123</v>
      </c>
      <c r="I164" s="11">
        <v>108.83759724170332</v>
      </c>
    </row>
    <row r="165" spans="1:9" x14ac:dyDescent="0.25">
      <c r="A165" s="13"/>
      <c r="B165" s="5">
        <f>DATE(YEAR(siječanj!B165),MONTH(siječanj!B165)+7,DAY(siječanj!B165))</f>
        <v>42949</v>
      </c>
      <c r="C165" s="9">
        <v>1.6875</v>
      </c>
      <c r="D165">
        <v>0.95969351643716139</v>
      </c>
      <c r="E165" s="6">
        <v>114.15125944902172</v>
      </c>
      <c r="F165" s="11">
        <v>164.75167960613183</v>
      </c>
      <c r="G165" s="11">
        <v>160.4744079702823</v>
      </c>
      <c r="H165" s="11">
        <v>2.1322451143424055</v>
      </c>
      <c r="I165" s="11">
        <v>109.55022358636241</v>
      </c>
    </row>
    <row r="166" spans="1:9" x14ac:dyDescent="0.25">
      <c r="A166" s="13"/>
      <c r="B166" s="5">
        <f>DATE(YEAR(siječanj!B166),MONTH(siječanj!B166)+7,DAY(siječanj!B166))</f>
        <v>42949</v>
      </c>
      <c r="C166" s="9">
        <v>1.6979166666666701</v>
      </c>
      <c r="D166">
        <v>0.95969351643716139</v>
      </c>
      <c r="E166" s="6">
        <v>114.17823951235276</v>
      </c>
      <c r="F166" s="11">
        <v>163.74893212304312</v>
      </c>
      <c r="G166" s="11">
        <v>159.85202052101351</v>
      </c>
      <c r="H166" s="11">
        <v>2.1048225118183703</v>
      </c>
      <c r="I166" s="11">
        <v>109.57611617821426</v>
      </c>
    </row>
    <row r="167" spans="1:9" x14ac:dyDescent="0.25">
      <c r="A167" s="13"/>
      <c r="B167" s="5">
        <f>DATE(YEAR(siječanj!B167),MONTH(siječanj!B167)+7,DAY(siječanj!B167))</f>
        <v>42949</v>
      </c>
      <c r="C167" s="9">
        <v>1.7083333333333299</v>
      </c>
      <c r="D167">
        <v>0.95969351643716139</v>
      </c>
      <c r="E167" s="6">
        <v>115.18984996006465</v>
      </c>
      <c r="F167" s="11">
        <v>162.63197690921459</v>
      </c>
      <c r="G167" s="11">
        <v>166.03462044743461</v>
      </c>
      <c r="H167" s="11">
        <v>1.8561298409103666</v>
      </c>
      <c r="I167" s="11">
        <v>110.54695216604345</v>
      </c>
    </row>
    <row r="168" spans="1:9" x14ac:dyDescent="0.25">
      <c r="A168" s="13"/>
      <c r="B168" s="5">
        <f>DATE(YEAR(siječanj!B168),MONTH(siječanj!B168)+7,DAY(siječanj!B168))</f>
        <v>42949</v>
      </c>
      <c r="C168" s="9">
        <v>1.71875</v>
      </c>
      <c r="D168">
        <v>0.95969351643716139</v>
      </c>
      <c r="E168" s="6">
        <v>115.30320810946701</v>
      </c>
      <c r="F168" s="11">
        <v>162.63109114299266</v>
      </c>
      <c r="G168" s="11">
        <v>176.41465908326759</v>
      </c>
      <c r="H168" s="11">
        <v>1.8709317854508574</v>
      </c>
      <c r="I168" s="11">
        <v>110.65574124706022</v>
      </c>
    </row>
    <row r="169" spans="1:9" x14ac:dyDescent="0.25">
      <c r="A169" s="13"/>
      <c r="B169" s="5">
        <f>DATE(YEAR(siječanj!B169),MONTH(siječanj!B169)+7,DAY(siječanj!B169))</f>
        <v>42949</v>
      </c>
      <c r="C169" s="9">
        <v>1.7291666666666701</v>
      </c>
      <c r="D169">
        <v>0.95969351643716139</v>
      </c>
      <c r="E169" s="6">
        <v>115.87113725158778</v>
      </c>
      <c r="F169" s="11">
        <v>163.36842539087081</v>
      </c>
      <c r="G169" s="11">
        <v>167.80877380708009</v>
      </c>
      <c r="H169" s="11">
        <v>1.885261667976273</v>
      </c>
      <c r="I169" s="11">
        <v>111.20077916254924</v>
      </c>
    </row>
    <row r="170" spans="1:9" x14ac:dyDescent="0.25">
      <c r="A170" s="13"/>
      <c r="B170" s="5">
        <f>DATE(YEAR(siječanj!B170),MONTH(siječanj!B170)+7,DAY(siječanj!B170))</f>
        <v>42949</v>
      </c>
      <c r="C170" s="9">
        <v>1.7395833333333299</v>
      </c>
      <c r="D170">
        <v>0.95969351643716139</v>
      </c>
      <c r="E170" s="6">
        <v>117.17548793692762</v>
      </c>
      <c r="F170" s="11">
        <v>162.84000772361432</v>
      </c>
      <c r="G170" s="11">
        <v>162.93341546965593</v>
      </c>
      <c r="H170" s="11">
        <v>1.8405337920479061</v>
      </c>
      <c r="I170" s="11">
        <v>112.45255605843026</v>
      </c>
    </row>
    <row r="171" spans="1:9" x14ac:dyDescent="0.25">
      <c r="A171" s="13"/>
      <c r="B171" s="5">
        <f>DATE(YEAR(siječanj!B171),MONTH(siječanj!B171)+7,DAY(siječanj!B171))</f>
        <v>42949</v>
      </c>
      <c r="C171" s="9">
        <v>1.75</v>
      </c>
      <c r="D171">
        <v>0.95969351643716139</v>
      </c>
      <c r="E171" s="6">
        <v>119.9697367928831</v>
      </c>
      <c r="F171" s="11">
        <v>160.82880938488591</v>
      </c>
      <c r="G171" s="11">
        <v>161.47611841830189</v>
      </c>
      <c r="H171" s="11">
        <v>1.8781907390640253</v>
      </c>
      <c r="I171" s="11">
        <v>115.13417856880268</v>
      </c>
    </row>
    <row r="172" spans="1:9" x14ac:dyDescent="0.25">
      <c r="A172" s="13"/>
      <c r="B172" s="5">
        <f>DATE(YEAR(siječanj!B172),MONTH(siječanj!B172)+7,DAY(siječanj!B172))</f>
        <v>42949</v>
      </c>
      <c r="C172" s="9">
        <v>1.7604166666666701</v>
      </c>
      <c r="D172">
        <v>0.95969351643716139</v>
      </c>
      <c r="E172" s="6">
        <v>122.12404383547333</v>
      </c>
      <c r="F172" s="11">
        <v>160.29780656281886</v>
      </c>
      <c r="G172" s="11">
        <v>159.58955866683971</v>
      </c>
      <c r="H172" s="11">
        <v>2.544194232349533</v>
      </c>
      <c r="I172" s="11">
        <v>117.20165306999144</v>
      </c>
    </row>
    <row r="173" spans="1:9" x14ac:dyDescent="0.25">
      <c r="A173" s="13"/>
      <c r="B173" s="5">
        <f>DATE(YEAR(siječanj!B173),MONTH(siječanj!B173)+7,DAY(siječanj!B173))</f>
        <v>42949</v>
      </c>
      <c r="C173" s="9">
        <v>1.7708333333333299</v>
      </c>
      <c r="D173">
        <v>0.95969351643716139</v>
      </c>
      <c r="E173" s="6">
        <v>123.68341090517634</v>
      </c>
      <c r="F173" s="11">
        <v>159.28716333558009</v>
      </c>
      <c r="G173" s="11">
        <v>158.68980677322784</v>
      </c>
      <c r="H173" s="11">
        <v>4.5631254605775418</v>
      </c>
      <c r="I173" s="11">
        <v>118.69816753653105</v>
      </c>
    </row>
    <row r="174" spans="1:9" x14ac:dyDescent="0.25">
      <c r="A174" s="13"/>
      <c r="B174" s="5">
        <f>DATE(YEAR(siječanj!B174),MONTH(siječanj!B174)+7,DAY(siječanj!B174))</f>
        <v>42949</v>
      </c>
      <c r="C174" s="9">
        <v>1.78125</v>
      </c>
      <c r="D174">
        <v>0.95969351643716139</v>
      </c>
      <c r="E174" s="6">
        <v>125.94128411273604</v>
      </c>
      <c r="F174" s="11">
        <v>158.69099056433495</v>
      </c>
      <c r="G174" s="11">
        <v>161.67379005989324</v>
      </c>
      <c r="H174" s="11">
        <v>11.045492053034273</v>
      </c>
      <c r="I174" s="11">
        <v>120.86503381476327</v>
      </c>
    </row>
    <row r="175" spans="1:9" x14ac:dyDescent="0.25">
      <c r="A175" s="13"/>
      <c r="B175" s="5">
        <f>DATE(YEAR(siječanj!B175),MONTH(siječanj!B175)+7,DAY(siječanj!B175))</f>
        <v>42949</v>
      </c>
      <c r="C175" s="9">
        <v>1.7916666666666701</v>
      </c>
      <c r="D175">
        <v>0.95969351643716139</v>
      </c>
      <c r="E175" s="6">
        <v>129.19874961075055</v>
      </c>
      <c r="F175" s="11">
        <v>157.32000882043826</v>
      </c>
      <c r="G175" s="11">
        <v>163.08919560979578</v>
      </c>
      <c r="H175" s="11">
        <v>26.00460524086629</v>
      </c>
      <c r="I175" s="11">
        <v>123.99120233322554</v>
      </c>
    </row>
    <row r="176" spans="1:9" x14ac:dyDescent="0.25">
      <c r="A176" s="13"/>
      <c r="B176" s="5">
        <f>DATE(YEAR(siječanj!B176),MONTH(siječanj!B176)+7,DAY(siječanj!B176))</f>
        <v>42949</v>
      </c>
      <c r="C176" s="9">
        <v>1.8020833333333299</v>
      </c>
      <c r="D176">
        <v>0.95969351643716139</v>
      </c>
      <c r="E176" s="6">
        <v>133.273017073153</v>
      </c>
      <c r="F176" s="11">
        <v>153.90406942158143</v>
      </c>
      <c r="G176" s="11">
        <v>158.77882571305318</v>
      </c>
      <c r="H176" s="11">
        <v>42.331266084268705</v>
      </c>
      <c r="I176" s="11">
        <v>127.90125040112406</v>
      </c>
    </row>
    <row r="177" spans="1:9" x14ac:dyDescent="0.25">
      <c r="A177" s="13"/>
      <c r="B177" s="5">
        <f>DATE(YEAR(siječanj!B177),MONTH(siječanj!B177)+7,DAY(siječanj!B177))</f>
        <v>42949</v>
      </c>
      <c r="C177" s="9">
        <v>1.8125</v>
      </c>
      <c r="D177">
        <v>0.95969351643716139</v>
      </c>
      <c r="E177" s="6">
        <v>138.14538883171605</v>
      </c>
      <c r="F177" s="11">
        <v>153.18310381284496</v>
      </c>
      <c r="G177" s="11">
        <v>157.72070575638503</v>
      </c>
      <c r="H177" s="11">
        <v>63.203163038113807</v>
      </c>
      <c r="I177" s="11">
        <v>132.57723398748854</v>
      </c>
    </row>
    <row r="178" spans="1:9" x14ac:dyDescent="0.25">
      <c r="A178" s="13"/>
      <c r="B178" s="5">
        <f>DATE(YEAR(siječanj!B178),MONTH(siječanj!B178)+7,DAY(siječanj!B178))</f>
        <v>42949</v>
      </c>
      <c r="C178" s="9">
        <v>1.8229166666666701</v>
      </c>
      <c r="D178">
        <v>0.95969351643716139</v>
      </c>
      <c r="E178" s="6">
        <v>141.7613584717279</v>
      </c>
      <c r="F178" s="11">
        <v>149.86320391719886</v>
      </c>
      <c r="G178" s="11">
        <v>158.72169911740448</v>
      </c>
      <c r="H178" s="11">
        <v>86.952423993024368</v>
      </c>
      <c r="I178" s="11">
        <v>136.04745660664153</v>
      </c>
    </row>
    <row r="179" spans="1:9" x14ac:dyDescent="0.25">
      <c r="A179" s="13"/>
      <c r="B179" s="5">
        <f>DATE(YEAR(siječanj!B179),MONTH(siječanj!B179)+7,DAY(siječanj!B179))</f>
        <v>42949</v>
      </c>
      <c r="C179" s="9">
        <v>1.8333333333333299</v>
      </c>
      <c r="D179">
        <v>0.95969351643716139</v>
      </c>
      <c r="E179" s="6">
        <v>147.74639383825055</v>
      </c>
      <c r="F179" s="11">
        <v>144.18424404512035</v>
      </c>
      <c r="G179" s="11">
        <v>152.03648930716338</v>
      </c>
      <c r="H179" s="11">
        <v>129.47512722650825</v>
      </c>
      <c r="I179" s="11">
        <v>141.79125624354043</v>
      </c>
    </row>
    <row r="180" spans="1:9" x14ac:dyDescent="0.25">
      <c r="A180" s="13"/>
      <c r="B180" s="5">
        <f>DATE(YEAR(siječanj!B180),MONTH(siječanj!B180)+7,DAY(siječanj!B180))</f>
        <v>42949</v>
      </c>
      <c r="C180" s="9">
        <v>1.84375</v>
      </c>
      <c r="D180">
        <v>0.95969351643716139</v>
      </c>
      <c r="E180" s="6">
        <v>152.10288602286775</v>
      </c>
      <c r="F180" s="11">
        <v>125.23515948343756</v>
      </c>
      <c r="G180" s="11">
        <v>138.7509944202825</v>
      </c>
      <c r="H180" s="11">
        <v>197.67550075121446</v>
      </c>
      <c r="I180" s="11">
        <v>145.97215354752672</v>
      </c>
    </row>
    <row r="181" spans="1:9" x14ac:dyDescent="0.25">
      <c r="A181" s="13"/>
      <c r="B181" s="5">
        <f>DATE(YEAR(siječanj!B181),MONTH(siječanj!B181)+7,DAY(siječanj!B181))</f>
        <v>42949</v>
      </c>
      <c r="C181" s="9">
        <v>1.8541666666666701</v>
      </c>
      <c r="D181">
        <v>0.95969351643716139</v>
      </c>
      <c r="E181" s="6">
        <v>155.70742208689475</v>
      </c>
      <c r="F181" s="11">
        <v>118.12216013004424</v>
      </c>
      <c r="G181" s="11">
        <v>130.35372537610093</v>
      </c>
      <c r="H181" s="11">
        <v>228.78753095761655</v>
      </c>
      <c r="I181" s="11">
        <v>149.43140343793735</v>
      </c>
    </row>
    <row r="182" spans="1:9" x14ac:dyDescent="0.25">
      <c r="A182" s="13"/>
      <c r="B182" s="5">
        <f>DATE(YEAR(siječanj!B182),MONTH(siječanj!B182)+7,DAY(siječanj!B182))</f>
        <v>42949</v>
      </c>
      <c r="C182" s="9">
        <v>1.8645833333333299</v>
      </c>
      <c r="D182">
        <v>0.95969351643716139</v>
      </c>
      <c r="E182" s="6">
        <v>156.45219748506739</v>
      </c>
      <c r="F182" s="11">
        <v>116.22693704650756</v>
      </c>
      <c r="G182" s="11">
        <v>127.94775026615206</v>
      </c>
      <c r="H182" s="11">
        <v>229.71552986940014</v>
      </c>
      <c r="I182" s="11">
        <v>150.14615955876553</v>
      </c>
    </row>
    <row r="183" spans="1:9" x14ac:dyDescent="0.25">
      <c r="A183" s="13"/>
      <c r="B183" s="5">
        <f>DATE(YEAR(siječanj!B183),MONTH(siječanj!B183)+7,DAY(siječanj!B183))</f>
        <v>42949</v>
      </c>
      <c r="C183" s="9">
        <v>1.875</v>
      </c>
      <c r="D183">
        <v>0.95969351643716139</v>
      </c>
      <c r="E183" s="6">
        <v>156.25322745798431</v>
      </c>
      <c r="F183" s="11">
        <v>112.98997853636521</v>
      </c>
      <c r="G183" s="11">
        <v>123.03465873066234</v>
      </c>
      <c r="H183" s="11">
        <v>231.07397532920953</v>
      </c>
      <c r="I183" s="11">
        <v>149.95520931380858</v>
      </c>
    </row>
    <row r="184" spans="1:9" x14ac:dyDescent="0.25">
      <c r="A184" s="13"/>
      <c r="B184" s="5">
        <f>DATE(YEAR(siječanj!B184),MONTH(siječanj!B184)+7,DAY(siječanj!B184))</f>
        <v>42949</v>
      </c>
      <c r="C184" s="9">
        <v>1.8854166666666701</v>
      </c>
      <c r="D184">
        <v>0.95969351643716139</v>
      </c>
      <c r="E184" s="6">
        <v>160.48881255405496</v>
      </c>
      <c r="F184" s="11">
        <v>110.1806807837384</v>
      </c>
      <c r="G184" s="11">
        <v>109.45878767554875</v>
      </c>
      <c r="H184" s="11">
        <v>238.15666878697306</v>
      </c>
      <c r="I184" s="11">
        <v>154.02007286882545</v>
      </c>
    </row>
    <row r="185" spans="1:9" x14ac:dyDescent="0.25">
      <c r="A185" s="13"/>
      <c r="B185" s="5">
        <f>DATE(YEAR(siječanj!B185),MONTH(siječanj!B185)+7,DAY(siječanj!B185))</f>
        <v>42949</v>
      </c>
      <c r="C185" s="9">
        <v>1.8958333333333299</v>
      </c>
      <c r="D185">
        <v>0.95969351643716139</v>
      </c>
      <c r="E185" s="6">
        <v>163.33698084425797</v>
      </c>
      <c r="F185" s="11">
        <v>107.59660011501167</v>
      </c>
      <c r="G185" s="11">
        <v>101.13455334141425</v>
      </c>
      <c r="H185" s="11">
        <v>243.81206774018614</v>
      </c>
      <c r="I185" s="11">
        <v>156.75344151065519</v>
      </c>
    </row>
    <row r="186" spans="1:9" x14ac:dyDescent="0.25">
      <c r="A186" s="13"/>
      <c r="B186" s="5">
        <f>DATE(YEAR(siječanj!B186),MONTH(siječanj!B186)+7,DAY(siječanj!B186))</f>
        <v>42949</v>
      </c>
      <c r="C186" s="9">
        <v>1.90625</v>
      </c>
      <c r="D186">
        <v>0.95969351643716139</v>
      </c>
      <c r="E186" s="6">
        <v>161.44961306348813</v>
      </c>
      <c r="F186" s="11">
        <v>104.26380250125638</v>
      </c>
      <c r="G186" s="11">
        <v>103.3849686452177</v>
      </c>
      <c r="H186" s="11">
        <v>244.55278404853979</v>
      </c>
      <c r="I186" s="11">
        <v>154.94214688831798</v>
      </c>
    </row>
    <row r="187" spans="1:9" x14ac:dyDescent="0.25">
      <c r="A187" s="13"/>
      <c r="B187" s="5">
        <f>DATE(YEAR(siječanj!B187),MONTH(siječanj!B187)+7,DAY(siječanj!B187))</f>
        <v>42949</v>
      </c>
      <c r="C187" s="9">
        <v>1.9166666666666701</v>
      </c>
      <c r="D187">
        <v>0.95969351643716139</v>
      </c>
      <c r="E187" s="6">
        <v>157.49774838399068</v>
      </c>
      <c r="F187" s="11">
        <v>102.6764573276868</v>
      </c>
      <c r="G187" s="11">
        <v>92.311591007834437</v>
      </c>
      <c r="H187" s="11">
        <v>241.5406533430901</v>
      </c>
      <c r="I187" s="11">
        <v>151.14956797756727</v>
      </c>
    </row>
    <row r="188" spans="1:9" x14ac:dyDescent="0.25">
      <c r="A188" s="13"/>
      <c r="B188" s="5">
        <f>DATE(YEAR(siječanj!B188),MONTH(siječanj!B188)+7,DAY(siječanj!B188))</f>
        <v>42949</v>
      </c>
      <c r="C188" s="9">
        <v>1.9270833333333299</v>
      </c>
      <c r="D188">
        <v>0.95969351643716139</v>
      </c>
      <c r="E188" s="6">
        <v>150.91458315628094</v>
      </c>
      <c r="F188" s="11">
        <v>100.30595854221664</v>
      </c>
      <c r="G188" s="11">
        <v>87.802672139595373</v>
      </c>
      <c r="H188" s="11">
        <v>242.31234972131443</v>
      </c>
      <c r="I188" s="11">
        <v>144.83174699089966</v>
      </c>
    </row>
    <row r="189" spans="1:9" x14ac:dyDescent="0.25">
      <c r="A189" s="13"/>
      <c r="B189" s="5">
        <f>DATE(YEAR(siječanj!B189),MONTH(siječanj!B189)+7,DAY(siječanj!B189))</f>
        <v>42949</v>
      </c>
      <c r="C189" s="9">
        <v>1.9375</v>
      </c>
      <c r="D189">
        <v>0.95969351643716139</v>
      </c>
      <c r="E189" s="6">
        <v>141.72601562096207</v>
      </c>
      <c r="F189" s="11">
        <v>97.292401495619103</v>
      </c>
      <c r="G189" s="11">
        <v>83.587811020332438</v>
      </c>
      <c r="H189" s="11">
        <v>241.49605748450495</v>
      </c>
      <c r="I189" s="11">
        <v>136.01353830190916</v>
      </c>
    </row>
    <row r="190" spans="1:9" x14ac:dyDescent="0.25">
      <c r="A190" s="13"/>
      <c r="B190" s="5">
        <f>DATE(YEAR(siječanj!B190),MONTH(siječanj!B190)+7,DAY(siječanj!B190))</f>
        <v>42949</v>
      </c>
      <c r="C190" s="9">
        <v>1.9479166666666701</v>
      </c>
      <c r="D190">
        <v>0.95969351643716139</v>
      </c>
      <c r="E190" s="6">
        <v>130.53130510184903</v>
      </c>
      <c r="F190" s="11">
        <v>93.019433177158774</v>
      </c>
      <c r="G190" s="11">
        <v>81.029537047355831</v>
      </c>
      <c r="H190" s="11">
        <v>238.80475492644482</v>
      </c>
      <c r="I190" s="11">
        <v>125.27004719832547</v>
      </c>
    </row>
    <row r="191" spans="1:9" x14ac:dyDescent="0.25">
      <c r="A191" s="13"/>
      <c r="B191" s="5">
        <f>DATE(YEAR(siječanj!B191),MONTH(siječanj!B191)+7,DAY(siječanj!B191))</f>
        <v>42949</v>
      </c>
      <c r="C191" s="9">
        <v>1.9583333333333299</v>
      </c>
      <c r="D191">
        <v>0.95969351643716139</v>
      </c>
      <c r="E191" s="6">
        <v>119.18627481846781</v>
      </c>
      <c r="F191" s="11">
        <v>89.657204878482517</v>
      </c>
      <c r="G191" s="11">
        <v>79.40048363822892</v>
      </c>
      <c r="H191" s="11">
        <v>239.03664338977387</v>
      </c>
      <c r="I191" s="11">
        <v>114.38229519158126</v>
      </c>
    </row>
    <row r="192" spans="1:9" x14ac:dyDescent="0.25">
      <c r="A192" s="13"/>
      <c r="B192" s="5">
        <f>DATE(YEAR(siječanj!B192),MONTH(siječanj!B192)+7,DAY(siječanj!B192))</f>
        <v>42949</v>
      </c>
      <c r="C192" s="9">
        <v>1.96875</v>
      </c>
      <c r="D192">
        <v>0.95969351643716139</v>
      </c>
      <c r="E192" s="6">
        <v>109.08611879035085</v>
      </c>
      <c r="F192" s="11">
        <v>86.483676849010095</v>
      </c>
      <c r="G192" s="11">
        <v>77.024305696473249</v>
      </c>
      <c r="H192" s="11">
        <v>239.89508016313684</v>
      </c>
      <c r="I192" s="11">
        <v>104.68924093639372</v>
      </c>
    </row>
    <row r="193" spans="1:9" x14ac:dyDescent="0.25">
      <c r="A193" s="13"/>
      <c r="B193" s="5">
        <f>DATE(YEAR(siječanj!B193),MONTH(siječanj!B193)+7,DAY(siječanj!B193))</f>
        <v>42949</v>
      </c>
      <c r="C193" s="9">
        <v>1.9791666666666701</v>
      </c>
      <c r="D193">
        <v>0.95969351643716139</v>
      </c>
      <c r="E193" s="6">
        <v>99.320394859792174</v>
      </c>
      <c r="F193" s="11">
        <v>84.215975041185715</v>
      </c>
      <c r="G193" s="11">
        <v>78.259478038926034</v>
      </c>
      <c r="H193" s="11">
        <v>239.35351401726163</v>
      </c>
      <c r="I193" s="11">
        <v>95.317138996921315</v>
      </c>
    </row>
    <row r="194" spans="1:9" ht="15.75" thickBot="1" x14ac:dyDescent="0.3">
      <c r="A194" s="13"/>
      <c r="B194" s="5">
        <f>DATE(YEAR(siječanj!B194),MONTH(siječanj!B194)+7,DAY(siječanj!B194))</f>
        <v>42949</v>
      </c>
      <c r="C194" s="9">
        <v>1.9895833333333299</v>
      </c>
      <c r="D194">
        <v>0.95969351643716139</v>
      </c>
      <c r="E194" s="6">
        <v>91.070855407137344</v>
      </c>
      <c r="F194" s="11">
        <v>82.268768302000808</v>
      </c>
      <c r="G194" s="11">
        <v>75.29788469216814</v>
      </c>
      <c r="H194" s="11">
        <v>239.71483148375779</v>
      </c>
      <c r="I194" s="11">
        <v>87.400109470615917</v>
      </c>
    </row>
    <row r="195" spans="1:9" x14ac:dyDescent="0.25">
      <c r="A195" s="12">
        <f t="shared" ref="A195" si="0">A99+1</f>
        <v>215</v>
      </c>
      <c r="B195" s="5">
        <f>DATE(YEAR(siječanj!B195),MONTH(siječanj!B195)+7,DAY(siječanj!B195))</f>
        <v>42950</v>
      </c>
      <c r="C195" s="9">
        <v>2</v>
      </c>
      <c r="D195">
        <v>0.9599260958193836</v>
      </c>
      <c r="E195" s="6">
        <v>82.311308990701889</v>
      </c>
      <c r="F195" s="11">
        <v>77.69564146607749</v>
      </c>
      <c r="G195" s="11">
        <v>72.175768015281037</v>
      </c>
      <c r="H195" s="11">
        <v>239.79424691661168</v>
      </c>
      <c r="I195" s="11">
        <v>79.012773481227399</v>
      </c>
    </row>
    <row r="196" spans="1:9" x14ac:dyDescent="0.25">
      <c r="A196" s="13"/>
      <c r="B196" s="5">
        <f>DATE(YEAR(siječanj!B196),MONTH(siječanj!B196)+7,DAY(siječanj!B196))</f>
        <v>42950</v>
      </c>
      <c r="C196" s="9">
        <v>2.0104166666666701</v>
      </c>
      <c r="D196">
        <v>0.9599260958193836</v>
      </c>
      <c r="E196" s="6">
        <v>77.411574064612566</v>
      </c>
      <c r="F196" s="11">
        <v>75.960032654131709</v>
      </c>
      <c r="G196" s="11">
        <v>70.379957827018657</v>
      </c>
      <c r="H196" s="11">
        <v>239.53988650112862</v>
      </c>
      <c r="I196" s="11">
        <v>74.309390063076592</v>
      </c>
    </row>
    <row r="197" spans="1:9" x14ac:dyDescent="0.25">
      <c r="A197" s="13"/>
      <c r="B197" s="5">
        <f>DATE(YEAR(siječanj!B197),MONTH(siječanj!B197)+7,DAY(siječanj!B197))</f>
        <v>42950</v>
      </c>
      <c r="C197" s="9">
        <v>2.0208333333333299</v>
      </c>
      <c r="D197">
        <v>0.9599260958193836</v>
      </c>
      <c r="E197" s="6">
        <v>72.584424481064858</v>
      </c>
      <c r="F197" s="11">
        <v>74.576557999313252</v>
      </c>
      <c r="G197" s="11">
        <v>70.303129366194668</v>
      </c>
      <c r="H197" s="11">
        <v>239.77381823288303</v>
      </c>
      <c r="I197" s="11">
        <v>69.675683209405477</v>
      </c>
    </row>
    <row r="198" spans="1:9" x14ac:dyDescent="0.25">
      <c r="A198" s="13"/>
      <c r="B198" s="5">
        <f>DATE(YEAR(siječanj!B198),MONTH(siječanj!B198)+7,DAY(siječanj!B198))</f>
        <v>42950</v>
      </c>
      <c r="C198" s="9">
        <v>2.03125</v>
      </c>
      <c r="D198">
        <v>0.9599260958193836</v>
      </c>
      <c r="E198" s="6">
        <v>68.781979370226338</v>
      </c>
      <c r="F198" s="11">
        <v>72.347401050114087</v>
      </c>
      <c r="G198" s="11">
        <v>69.289508864257598</v>
      </c>
      <c r="H198" s="11">
        <v>240.04585497051531</v>
      </c>
      <c r="I198" s="11">
        <v>66.02561691959076</v>
      </c>
    </row>
    <row r="199" spans="1:9" x14ac:dyDescent="0.25">
      <c r="A199" s="13"/>
      <c r="B199" s="5">
        <f>DATE(YEAR(siječanj!B199),MONTH(siječanj!B199)+7,DAY(siječanj!B199))</f>
        <v>42950</v>
      </c>
      <c r="C199" s="9">
        <v>2.0416666666666701</v>
      </c>
      <c r="D199">
        <v>0.9599260958193836</v>
      </c>
      <c r="E199" s="6">
        <v>66.168343299911498</v>
      </c>
      <c r="F199" s="11">
        <v>71.747677197997348</v>
      </c>
      <c r="G199" s="11">
        <v>67.929939954618078</v>
      </c>
      <c r="H199" s="11">
        <v>239.89512716931205</v>
      </c>
      <c r="I199" s="11">
        <v>63.516719450720714</v>
      </c>
    </row>
    <row r="200" spans="1:9" x14ac:dyDescent="0.25">
      <c r="A200" s="13"/>
      <c r="B200" s="5">
        <f>DATE(YEAR(siječanj!B200),MONTH(siječanj!B200)+7,DAY(siječanj!B200))</f>
        <v>42950</v>
      </c>
      <c r="C200" s="9">
        <v>2.0520833333333299</v>
      </c>
      <c r="D200">
        <v>0.9599260958193836</v>
      </c>
      <c r="E200" s="6">
        <v>63.91489067806679</v>
      </c>
      <c r="F200" s="11">
        <v>70.190872923120082</v>
      </c>
      <c r="G200" s="11">
        <v>66.980484717933805</v>
      </c>
      <c r="H200" s="11">
        <v>239.5357329554748</v>
      </c>
      <c r="I200" s="11">
        <v>61.35357147331937</v>
      </c>
    </row>
    <row r="201" spans="1:9" x14ac:dyDescent="0.25">
      <c r="A201" s="13"/>
      <c r="B201" s="5">
        <f>DATE(YEAR(siječanj!B201),MONTH(siječanj!B201)+7,DAY(siječanj!B201))</f>
        <v>42950</v>
      </c>
      <c r="C201" s="9">
        <v>2.0625</v>
      </c>
      <c r="D201">
        <v>0.9599260958193836</v>
      </c>
      <c r="E201" s="6">
        <v>62.260249763477077</v>
      </c>
      <c r="F201" s="11">
        <v>69.244449750966211</v>
      </c>
      <c r="G201" s="11">
        <v>65.562895858449991</v>
      </c>
      <c r="H201" s="11">
        <v>239.75918231015294</v>
      </c>
      <c r="I201" s="11">
        <v>59.765238480194249</v>
      </c>
    </row>
    <row r="202" spans="1:9" x14ac:dyDescent="0.25">
      <c r="A202" s="13"/>
      <c r="B202" s="5">
        <f>DATE(YEAR(siječanj!B202),MONTH(siječanj!B202)+7,DAY(siječanj!B202))</f>
        <v>42950</v>
      </c>
      <c r="C202" s="9">
        <v>2.0729166666666701</v>
      </c>
      <c r="D202">
        <v>0.9599260958193836</v>
      </c>
      <c r="E202" s="6">
        <v>60.844532872050976</v>
      </c>
      <c r="F202" s="11">
        <v>68.953537670941969</v>
      </c>
      <c r="G202" s="11">
        <v>65.170384868613993</v>
      </c>
      <c r="H202" s="11">
        <v>239.33613973479152</v>
      </c>
      <c r="I202" s="11">
        <v>58.406254891822037</v>
      </c>
    </row>
    <row r="203" spans="1:9" x14ac:dyDescent="0.25">
      <c r="A203" s="13"/>
      <c r="B203" s="5">
        <f>DATE(YEAR(siječanj!B203),MONTH(siječanj!B203)+7,DAY(siječanj!B203))</f>
        <v>42950</v>
      </c>
      <c r="C203" s="9">
        <v>2.0833333333333299</v>
      </c>
      <c r="D203">
        <v>0.9599260958193836</v>
      </c>
      <c r="E203" s="6">
        <v>60.549981325727487</v>
      </c>
      <c r="F203" s="11">
        <v>69.552828659927599</v>
      </c>
      <c r="G203" s="11">
        <v>65.093912948253731</v>
      </c>
      <c r="H203" s="11">
        <v>239.52211416636612</v>
      </c>
      <c r="I203" s="11">
        <v>58.123507175942173</v>
      </c>
    </row>
    <row r="204" spans="1:9" x14ac:dyDescent="0.25">
      <c r="A204" s="13"/>
      <c r="B204" s="5">
        <f>DATE(YEAR(siječanj!B204),MONTH(siječanj!B204)+7,DAY(siječanj!B204))</f>
        <v>42950</v>
      </c>
      <c r="C204" s="9">
        <v>2.09375</v>
      </c>
      <c r="D204">
        <v>0.9599260958193836</v>
      </c>
      <c r="E204" s="6">
        <v>60.030297507272174</v>
      </c>
      <c r="F204" s="11">
        <v>70.643751966012488</v>
      </c>
      <c r="G204" s="11">
        <v>65.885472838451562</v>
      </c>
      <c r="H204" s="11">
        <v>239.62476765201723</v>
      </c>
      <c r="I204" s="11">
        <v>57.624649117031851</v>
      </c>
    </row>
    <row r="205" spans="1:9" x14ac:dyDescent="0.25">
      <c r="A205" s="13"/>
      <c r="B205" s="5">
        <f>DATE(YEAR(siječanj!B205),MONTH(siječanj!B205)+7,DAY(siječanj!B205))</f>
        <v>42950</v>
      </c>
      <c r="C205" s="9">
        <v>2.1041666666666701</v>
      </c>
      <c r="D205">
        <v>0.9599260958193836</v>
      </c>
      <c r="E205" s="6">
        <v>59.249190730410028</v>
      </c>
      <c r="F205" s="11">
        <v>70.083234291193435</v>
      </c>
      <c r="G205" s="11">
        <v>65.650729000778</v>
      </c>
      <c r="H205" s="11">
        <v>239.76986171311262</v>
      </c>
      <c r="I205" s="11">
        <v>56.874844338300512</v>
      </c>
    </row>
    <row r="206" spans="1:9" x14ac:dyDescent="0.25">
      <c r="A206" s="13"/>
      <c r="B206" s="5">
        <f>DATE(YEAR(siječanj!B206),MONTH(siječanj!B206)+7,DAY(siječanj!B206))</f>
        <v>42950</v>
      </c>
      <c r="C206" s="9">
        <v>2.1145833333333299</v>
      </c>
      <c r="D206">
        <v>0.9599260958193836</v>
      </c>
      <c r="E206" s="6">
        <v>58.935464124361857</v>
      </c>
      <c r="F206" s="11">
        <v>68.670272839566664</v>
      </c>
      <c r="G206" s="11">
        <v>64.734764531248175</v>
      </c>
      <c r="H206" s="11">
        <v>239.75143929294802</v>
      </c>
      <c r="I206" s="11">
        <v>56.573689982202026</v>
      </c>
    </row>
    <row r="207" spans="1:9" x14ac:dyDescent="0.25">
      <c r="A207" s="13"/>
      <c r="B207" s="5">
        <f>DATE(YEAR(siječanj!B207),MONTH(siječanj!B207)+7,DAY(siječanj!B207))</f>
        <v>42950</v>
      </c>
      <c r="C207" s="9">
        <v>2.125</v>
      </c>
      <c r="D207">
        <v>0.9599260958193836</v>
      </c>
      <c r="E207" s="6">
        <v>58.727451448772008</v>
      </c>
      <c r="F207" s="11">
        <v>67.772450577851501</v>
      </c>
      <c r="G207" s="11">
        <v>63.554235019415863</v>
      </c>
      <c r="H207" s="11">
        <v>239.54928773617459</v>
      </c>
      <c r="I207" s="11">
        <v>56.374013186642117</v>
      </c>
    </row>
    <row r="208" spans="1:9" x14ac:dyDescent="0.25">
      <c r="A208" s="13"/>
      <c r="B208" s="5">
        <f>DATE(YEAR(siječanj!B208),MONTH(siječanj!B208)+7,DAY(siječanj!B208))</f>
        <v>42950</v>
      </c>
      <c r="C208" s="9">
        <v>2.1354166666666701</v>
      </c>
      <c r="D208">
        <v>0.9599260958193836</v>
      </c>
      <c r="E208" s="6">
        <v>58.661656776967241</v>
      </c>
      <c r="F208" s="11">
        <v>66.535884860128618</v>
      </c>
      <c r="G208" s="11">
        <v>63.406418951656768</v>
      </c>
      <c r="H208" s="11">
        <v>239.40305552555981</v>
      </c>
      <c r="I208" s="11">
        <v>56.310855164210849</v>
      </c>
    </row>
    <row r="209" spans="1:9" x14ac:dyDescent="0.25">
      <c r="A209" s="13"/>
      <c r="B209" s="5">
        <f>DATE(YEAR(siječanj!B209),MONTH(siječanj!B209)+7,DAY(siječanj!B209))</f>
        <v>42950</v>
      </c>
      <c r="C209" s="9">
        <v>2.1458333333333299</v>
      </c>
      <c r="D209">
        <v>0.9599260958193836</v>
      </c>
      <c r="E209" s="6">
        <v>59.141388584337818</v>
      </c>
      <c r="F209" s="11">
        <v>66.435532757575032</v>
      </c>
      <c r="G209" s="11">
        <v>63.643626523995415</v>
      </c>
      <c r="H209" s="11">
        <v>239.22897565658116</v>
      </c>
      <c r="I209" s="11">
        <v>56.771362245100462</v>
      </c>
    </row>
    <row r="210" spans="1:9" x14ac:dyDescent="0.25">
      <c r="A210" s="13"/>
      <c r="B210" s="5">
        <f>DATE(YEAR(siječanj!B210),MONTH(siječanj!B210)+7,DAY(siječanj!B210))</f>
        <v>42950</v>
      </c>
      <c r="C210" s="9">
        <v>2.15625</v>
      </c>
      <c r="D210">
        <v>0.9599260958193836</v>
      </c>
      <c r="E210" s="6">
        <v>60.349312142213357</v>
      </c>
      <c r="F210" s="11">
        <v>65.664170658004252</v>
      </c>
      <c r="G210" s="11">
        <v>62.766753311151433</v>
      </c>
      <c r="H210" s="11">
        <v>239.29652853104352</v>
      </c>
      <c r="I210" s="11">
        <v>57.930879590060187</v>
      </c>
    </row>
    <row r="211" spans="1:9" x14ac:dyDescent="0.25">
      <c r="A211" s="13"/>
      <c r="B211" s="5">
        <f>DATE(YEAR(siječanj!B211),MONTH(siječanj!B211)+7,DAY(siječanj!B211))</f>
        <v>42950</v>
      </c>
      <c r="C211" s="9">
        <v>2.1666666666666701</v>
      </c>
      <c r="D211">
        <v>0.9599260958193836</v>
      </c>
      <c r="E211" s="6">
        <v>62.500018402366656</v>
      </c>
      <c r="F211" s="11">
        <v>65.339423109901205</v>
      </c>
      <c r="G211" s="11">
        <v>63.033798112409535</v>
      </c>
      <c r="H211" s="11">
        <v>232.60332824123523</v>
      </c>
      <c r="I211" s="11">
        <v>59.995398653623454</v>
      </c>
    </row>
    <row r="212" spans="1:9" x14ac:dyDescent="0.25">
      <c r="A212" s="13"/>
      <c r="B212" s="5">
        <f>DATE(YEAR(siječanj!B212),MONTH(siječanj!B212)+7,DAY(siječanj!B212))</f>
        <v>42950</v>
      </c>
      <c r="C212" s="9">
        <v>2.1770833333333299</v>
      </c>
      <c r="D212">
        <v>0.9599260958193836</v>
      </c>
      <c r="E212" s="6">
        <v>64.692467139844013</v>
      </c>
      <c r="F212" s="11">
        <v>64.311826076695411</v>
      </c>
      <c r="G212" s="11">
        <v>60.880377839030047</v>
      </c>
      <c r="H212" s="11">
        <v>172.95380304669442</v>
      </c>
      <c r="I212" s="11">
        <v>62.099987410474235</v>
      </c>
    </row>
    <row r="213" spans="1:9" x14ac:dyDescent="0.25">
      <c r="A213" s="13"/>
      <c r="B213" s="5">
        <f>DATE(YEAR(siječanj!B213),MONTH(siječanj!B213)+7,DAY(siječanj!B213))</f>
        <v>42950</v>
      </c>
      <c r="C213" s="9">
        <v>2.1875</v>
      </c>
      <c r="D213">
        <v>0.9599260958193836</v>
      </c>
      <c r="E213" s="6">
        <v>67.232963061282533</v>
      </c>
      <c r="F213" s="11">
        <v>63.8965259663672</v>
      </c>
      <c r="G213" s="11">
        <v>59.878915767513284</v>
      </c>
      <c r="H213" s="11">
        <v>104.4882696877789</v>
      </c>
      <c r="I213" s="11">
        <v>64.538675741785781</v>
      </c>
    </row>
    <row r="214" spans="1:9" x14ac:dyDescent="0.25">
      <c r="A214" s="13"/>
      <c r="B214" s="5">
        <f>DATE(YEAR(siječanj!B214),MONTH(siječanj!B214)+7,DAY(siječanj!B214))</f>
        <v>42950</v>
      </c>
      <c r="C214" s="9">
        <v>2.1979166666666701</v>
      </c>
      <c r="D214">
        <v>0.9599260958193836</v>
      </c>
      <c r="E214" s="6">
        <v>71.00707235663765</v>
      </c>
      <c r="F214" s="11">
        <v>63.482620637239116</v>
      </c>
      <c r="G214" s="11">
        <v>59.441200254164002</v>
      </c>
      <c r="H214" s="11">
        <v>67.975709010391824</v>
      </c>
      <c r="I214" s="11">
        <v>68.161541742871663</v>
      </c>
    </row>
    <row r="215" spans="1:9" x14ac:dyDescent="0.25">
      <c r="A215" s="13"/>
      <c r="B215" s="5">
        <f>DATE(YEAR(siječanj!B215),MONTH(siječanj!B215)+7,DAY(siječanj!B215))</f>
        <v>42950</v>
      </c>
      <c r="C215" s="9">
        <v>2.2083333333333299</v>
      </c>
      <c r="D215">
        <v>0.9599260958193836</v>
      </c>
      <c r="E215" s="6">
        <v>74.126659051753037</v>
      </c>
      <c r="F215" s="11">
        <v>63.388717393740116</v>
      </c>
      <c r="G215" s="11">
        <v>62.545710241859226</v>
      </c>
      <c r="H215" s="11">
        <v>46.055010274816354</v>
      </c>
      <c r="I215" s="11">
        <v>71.15611441968386</v>
      </c>
    </row>
    <row r="216" spans="1:9" x14ac:dyDescent="0.25">
      <c r="A216" s="13"/>
      <c r="B216" s="5">
        <f>DATE(YEAR(siječanj!B216),MONTH(siječanj!B216)+7,DAY(siječanj!B216))</f>
        <v>42950</v>
      </c>
      <c r="C216" s="9">
        <v>2.21875</v>
      </c>
      <c r="D216">
        <v>0.9599260958193836</v>
      </c>
      <c r="E216" s="6">
        <v>77.604199052522731</v>
      </c>
      <c r="F216" s="11">
        <v>67.988950279250872</v>
      </c>
      <c r="G216" s="11">
        <v>68.690460794108631</v>
      </c>
      <c r="H216" s="11">
        <v>27.065110560097512</v>
      </c>
      <c r="I216" s="11">
        <v>74.494295815678456</v>
      </c>
    </row>
    <row r="217" spans="1:9" x14ac:dyDescent="0.25">
      <c r="A217" s="13"/>
      <c r="B217" s="5">
        <f>DATE(YEAR(siječanj!B217),MONTH(siječanj!B217)+7,DAY(siječanj!B217))</f>
        <v>42950</v>
      </c>
      <c r="C217" s="9">
        <v>2.2291666666666701</v>
      </c>
      <c r="D217">
        <v>0.9599260958193836</v>
      </c>
      <c r="E217" s="6">
        <v>81.855753440051487</v>
      </c>
      <c r="F217" s="11">
        <v>75.99872180046728</v>
      </c>
      <c r="G217" s="11">
        <v>73.327838387177309</v>
      </c>
      <c r="H217" s="11">
        <v>7.0057743528537548</v>
      </c>
      <c r="I217" s="11">
        <v>78.575473820062697</v>
      </c>
    </row>
    <row r="218" spans="1:9" x14ac:dyDescent="0.25">
      <c r="A218" s="13"/>
      <c r="B218" s="5">
        <f>DATE(YEAR(siječanj!B218),MONTH(siječanj!B218)+7,DAY(siječanj!B218))</f>
        <v>42950</v>
      </c>
      <c r="C218" s="9">
        <v>2.2395833333333299</v>
      </c>
      <c r="D218">
        <v>0.9599260958193836</v>
      </c>
      <c r="E218" s="6">
        <v>86.478847437197842</v>
      </c>
      <c r="F218" s="11">
        <v>77.407819547850053</v>
      </c>
      <c r="G218" s="11">
        <v>76.819018510819632</v>
      </c>
      <c r="H218" s="11">
        <v>2.8356705237678823</v>
      </c>
      <c r="I218" s="11">
        <v>83.013302391349427</v>
      </c>
    </row>
    <row r="219" spans="1:9" x14ac:dyDescent="0.25">
      <c r="A219" s="13"/>
      <c r="B219" s="5">
        <f>DATE(YEAR(siječanj!B219),MONTH(siječanj!B219)+7,DAY(siječanj!B219))</f>
        <v>42950</v>
      </c>
      <c r="C219" s="9">
        <v>2.25</v>
      </c>
      <c r="D219">
        <v>0.9599260958193836</v>
      </c>
      <c r="E219" s="6">
        <v>88.895033987235948</v>
      </c>
      <c r="F219" s="11">
        <v>77.260092980395783</v>
      </c>
      <c r="G219" s="11">
        <v>94.766143754447782</v>
      </c>
      <c r="H219" s="11">
        <v>2.9557472983270636</v>
      </c>
      <c r="I219" s="11">
        <v>85.332662913098815</v>
      </c>
    </row>
    <row r="220" spans="1:9" x14ac:dyDescent="0.25">
      <c r="A220" s="13"/>
      <c r="B220" s="5">
        <f>DATE(YEAR(siječanj!B220),MONTH(siječanj!B220)+7,DAY(siječanj!B220))</f>
        <v>42950</v>
      </c>
      <c r="C220" s="9">
        <v>2.2604166666666701</v>
      </c>
      <c r="D220">
        <v>0.9599260958193836</v>
      </c>
      <c r="E220" s="6">
        <v>89.84041802654987</v>
      </c>
      <c r="F220" s="11">
        <v>87.197600415882761</v>
      </c>
      <c r="G220" s="11">
        <v>100.17974198562884</v>
      </c>
      <c r="H220" s="11">
        <v>3.5124804366993363</v>
      </c>
      <c r="I220" s="11">
        <v>86.24016172300739</v>
      </c>
    </row>
    <row r="221" spans="1:9" x14ac:dyDescent="0.25">
      <c r="A221" s="13"/>
      <c r="B221" s="5">
        <f>DATE(YEAR(siječanj!B221),MONTH(siječanj!B221)+7,DAY(siječanj!B221))</f>
        <v>42950</v>
      </c>
      <c r="C221" s="9">
        <v>2.2708333333333299</v>
      </c>
      <c r="D221">
        <v>0.9599260958193836</v>
      </c>
      <c r="E221" s="6">
        <v>92.999274886682144</v>
      </c>
      <c r="F221" s="11">
        <v>93.585898712038102</v>
      </c>
      <c r="G221" s="11">
        <v>108.95404656109163</v>
      </c>
      <c r="H221" s="11">
        <v>3.3711558708048361</v>
      </c>
      <c r="I221" s="11">
        <v>89.272430856006437</v>
      </c>
    </row>
    <row r="222" spans="1:9" x14ac:dyDescent="0.25">
      <c r="A222" s="13"/>
      <c r="B222" s="5">
        <f>DATE(YEAR(siječanj!B222),MONTH(siječanj!B222)+7,DAY(siječanj!B222))</f>
        <v>42950</v>
      </c>
      <c r="C222" s="9">
        <v>2.28125</v>
      </c>
      <c r="D222">
        <v>0.9599260958193836</v>
      </c>
      <c r="E222" s="6">
        <v>93.800332856638761</v>
      </c>
      <c r="F222" s="11">
        <v>102.33842328625498</v>
      </c>
      <c r="G222" s="11">
        <v>119.75281192602604</v>
      </c>
      <c r="H222" s="11">
        <v>3.4921937716277607</v>
      </c>
      <c r="I222" s="11">
        <v>90.041387305631901</v>
      </c>
    </row>
    <row r="223" spans="1:9" x14ac:dyDescent="0.25">
      <c r="A223" s="13"/>
      <c r="B223" s="5">
        <f>DATE(YEAR(siječanj!B223),MONTH(siječanj!B223)+7,DAY(siječanj!B223))</f>
        <v>42950</v>
      </c>
      <c r="C223" s="9">
        <v>2.2916666666666701</v>
      </c>
      <c r="D223">
        <v>0.9599260958193836</v>
      </c>
      <c r="E223" s="6">
        <v>93.558629839312147</v>
      </c>
      <c r="F223" s="11">
        <v>111.11969718676058</v>
      </c>
      <c r="G223" s="11">
        <v>128.79448980070228</v>
      </c>
      <c r="H223" s="11">
        <v>3.1197148388429632</v>
      </c>
      <c r="I223" s="11">
        <v>89.809370271861795</v>
      </c>
    </row>
    <row r="224" spans="1:9" x14ac:dyDescent="0.25">
      <c r="A224" s="13"/>
      <c r="B224" s="5">
        <f>DATE(YEAR(siječanj!B224),MONTH(siječanj!B224)+7,DAY(siječanj!B224))</f>
        <v>42950</v>
      </c>
      <c r="C224" s="9">
        <v>2.3020833333333299</v>
      </c>
      <c r="D224">
        <v>0.9599260958193836</v>
      </c>
      <c r="E224" s="6">
        <v>93.173571415589436</v>
      </c>
      <c r="F224" s="11">
        <v>125.11966117928839</v>
      </c>
      <c r="G224" s="11">
        <v>139.5363408918372</v>
      </c>
      <c r="H224" s="11">
        <v>2.7934839816960957</v>
      </c>
      <c r="I224" s="11">
        <v>89.439742642515284</v>
      </c>
    </row>
    <row r="225" spans="1:9" x14ac:dyDescent="0.25">
      <c r="A225" s="13"/>
      <c r="B225" s="5">
        <f>DATE(YEAR(siječanj!B225),MONTH(siječanj!B225)+7,DAY(siječanj!B225))</f>
        <v>42950</v>
      </c>
      <c r="C225" s="9">
        <v>2.3125</v>
      </c>
      <c r="D225">
        <v>0.9599260958193836</v>
      </c>
      <c r="E225" s="6">
        <v>94.065145195426524</v>
      </c>
      <c r="F225" s="11">
        <v>134.80556291184766</v>
      </c>
      <c r="G225" s="11">
        <v>148.85684142129236</v>
      </c>
      <c r="H225" s="11">
        <v>2.3035596200336057</v>
      </c>
      <c r="I225" s="11">
        <v>90.295587580129236</v>
      </c>
    </row>
    <row r="226" spans="1:9" x14ac:dyDescent="0.25">
      <c r="A226" s="13"/>
      <c r="B226" s="5">
        <f>DATE(YEAR(siječanj!B226),MONTH(siječanj!B226)+7,DAY(siječanj!B226))</f>
        <v>42950</v>
      </c>
      <c r="C226" s="9">
        <v>2.3229166666666701</v>
      </c>
      <c r="D226">
        <v>0.9599260958193836</v>
      </c>
      <c r="E226" s="6">
        <v>95.765197852133355</v>
      </c>
      <c r="F226" s="11">
        <v>144.13208403782616</v>
      </c>
      <c r="G226" s="11">
        <v>163.33324956025248</v>
      </c>
      <c r="H226" s="11">
        <v>1.9562589949384599</v>
      </c>
      <c r="I226" s="11">
        <v>91.927512489569196</v>
      </c>
    </row>
    <row r="227" spans="1:9" x14ac:dyDescent="0.25">
      <c r="A227" s="13"/>
      <c r="B227" s="5">
        <f>DATE(YEAR(siječanj!B227),MONTH(siječanj!B227)+7,DAY(siječanj!B227))</f>
        <v>42950</v>
      </c>
      <c r="C227" s="9">
        <v>2.3333333333333299</v>
      </c>
      <c r="D227">
        <v>0.9599260958193836</v>
      </c>
      <c r="E227" s="6">
        <v>96.613988024333182</v>
      </c>
      <c r="F227" s="11">
        <v>165.86152464223329</v>
      </c>
      <c r="G227" s="11">
        <v>177.96949198485012</v>
      </c>
      <c r="H227" s="11">
        <v>1.816102582504993</v>
      </c>
      <c r="I227" s="11">
        <v>92.742288325738826</v>
      </c>
    </row>
    <row r="228" spans="1:9" x14ac:dyDescent="0.25">
      <c r="A228" s="13"/>
      <c r="B228" s="5">
        <f>DATE(YEAR(siječanj!B228),MONTH(siječanj!B228)+7,DAY(siječanj!B228))</f>
        <v>42950</v>
      </c>
      <c r="C228" s="9">
        <v>2.34375</v>
      </c>
      <c r="D228">
        <v>0.9599260958193836</v>
      </c>
      <c r="E228" s="6">
        <v>98.31710551460263</v>
      </c>
      <c r="F228" s="11">
        <v>189.50102591639217</v>
      </c>
      <c r="G228" s="11">
        <v>189.99687976349361</v>
      </c>
      <c r="H228" s="11">
        <v>1.7576489034094844</v>
      </c>
      <c r="I228" s="11">
        <v>94.377155248894894</v>
      </c>
    </row>
    <row r="229" spans="1:9" x14ac:dyDescent="0.25">
      <c r="A229" s="13"/>
      <c r="B229" s="5">
        <f>DATE(YEAR(siječanj!B229),MONTH(siječanj!B229)+7,DAY(siječanj!B229))</f>
        <v>42950</v>
      </c>
      <c r="C229" s="9">
        <v>2.3541666666666701</v>
      </c>
      <c r="D229">
        <v>0.9599260958193836</v>
      </c>
      <c r="E229" s="6">
        <v>99.072275343442769</v>
      </c>
      <c r="F229" s="11">
        <v>187.39851349696727</v>
      </c>
      <c r="G229" s="11">
        <v>194.65645500498368</v>
      </c>
      <c r="H229" s="11">
        <v>1.8617115741860746</v>
      </c>
      <c r="I229" s="11">
        <v>95.102062474373994</v>
      </c>
    </row>
    <row r="230" spans="1:9" x14ac:dyDescent="0.25">
      <c r="A230" s="13"/>
      <c r="B230" s="5">
        <f>DATE(YEAR(siječanj!B230),MONTH(siječanj!B230)+7,DAY(siječanj!B230))</f>
        <v>42950</v>
      </c>
      <c r="C230" s="9">
        <v>2.3645833333333299</v>
      </c>
      <c r="D230">
        <v>0.9599260958193836</v>
      </c>
      <c r="E230" s="6">
        <v>100.7629181274141</v>
      </c>
      <c r="F230" s="11">
        <v>188.73871386265438</v>
      </c>
      <c r="G230" s="11">
        <v>201.18983466269435</v>
      </c>
      <c r="H230" s="11">
        <v>2.0602046503426692</v>
      </c>
      <c r="I230" s="11">
        <v>96.724954601416812</v>
      </c>
    </row>
    <row r="231" spans="1:9" x14ac:dyDescent="0.25">
      <c r="A231" s="13"/>
      <c r="B231" s="5">
        <f>DATE(YEAR(siječanj!B231),MONTH(siječanj!B231)+7,DAY(siječanj!B231))</f>
        <v>42950</v>
      </c>
      <c r="C231" s="9">
        <v>2.375</v>
      </c>
      <c r="D231">
        <v>0.9599260958193836</v>
      </c>
      <c r="E231" s="6">
        <v>102.31212003346808</v>
      </c>
      <c r="F231" s="11">
        <v>191.54224010686687</v>
      </c>
      <c r="G231" s="11">
        <v>207.31662198528818</v>
      </c>
      <c r="H231" s="11">
        <v>1.9194011529012498</v>
      </c>
      <c r="I231" s="11">
        <v>98.212073938731152</v>
      </c>
    </row>
    <row r="232" spans="1:9" x14ac:dyDescent="0.25">
      <c r="A232" s="13"/>
      <c r="B232" s="5">
        <f>DATE(YEAR(siječanj!B232),MONTH(siječanj!B232)+7,DAY(siječanj!B232))</f>
        <v>42950</v>
      </c>
      <c r="C232" s="9">
        <v>2.3854166666666701</v>
      </c>
      <c r="D232">
        <v>0.9599260958193836</v>
      </c>
      <c r="E232" s="6">
        <v>104.13538138138719</v>
      </c>
      <c r="F232" s="11">
        <v>198.81094593969564</v>
      </c>
      <c r="G232" s="11">
        <v>209.17455434176398</v>
      </c>
      <c r="H232" s="11">
        <v>1.6667509620914405</v>
      </c>
      <c r="I232" s="11">
        <v>99.962270086097533</v>
      </c>
    </row>
    <row r="233" spans="1:9" x14ac:dyDescent="0.25">
      <c r="A233" s="13"/>
      <c r="B233" s="5">
        <f>DATE(YEAR(siječanj!B233),MONTH(siječanj!B233)+7,DAY(siječanj!B233))</f>
        <v>42950</v>
      </c>
      <c r="C233" s="9">
        <v>2.3958333333333299</v>
      </c>
      <c r="D233">
        <v>0.9599260958193836</v>
      </c>
      <c r="E233" s="6">
        <v>104.80592786047035</v>
      </c>
      <c r="F233" s="11">
        <v>196.50384557095978</v>
      </c>
      <c r="G233" s="11">
        <v>212.06602138720143</v>
      </c>
      <c r="H233" s="11">
        <v>1.64003545245863</v>
      </c>
      <c r="I233" s="11">
        <v>100.60594514982927</v>
      </c>
    </row>
    <row r="234" spans="1:9" x14ac:dyDescent="0.25">
      <c r="A234" s="13"/>
      <c r="B234" s="5">
        <f>DATE(YEAR(siječanj!B234),MONTH(siječanj!B234)+7,DAY(siječanj!B234))</f>
        <v>42950</v>
      </c>
      <c r="C234" s="9">
        <v>2.40625</v>
      </c>
      <c r="D234">
        <v>0.9599260958193836</v>
      </c>
      <c r="E234" s="6">
        <v>105.52494595274364</v>
      </c>
      <c r="F234" s="11">
        <v>194.52596166135609</v>
      </c>
      <c r="G234" s="11">
        <v>210.65532297263456</v>
      </c>
      <c r="H234" s="11">
        <v>1.7596361644771843</v>
      </c>
      <c r="I234" s="11">
        <v>101.29614937996867</v>
      </c>
    </row>
    <row r="235" spans="1:9" x14ac:dyDescent="0.25">
      <c r="A235" s="13"/>
      <c r="B235" s="5">
        <f>DATE(YEAR(siječanj!B235),MONTH(siječanj!B235)+7,DAY(siječanj!B235))</f>
        <v>42950</v>
      </c>
      <c r="C235" s="9">
        <v>2.4166666666666701</v>
      </c>
      <c r="D235">
        <v>0.9599260958193836</v>
      </c>
      <c r="E235" s="6">
        <v>106.68323965236182</v>
      </c>
      <c r="F235" s="11">
        <v>202.69040560008369</v>
      </c>
      <c r="G235" s="11">
        <v>211.34171945032375</v>
      </c>
      <c r="H235" s="11">
        <v>1.7206160383793971</v>
      </c>
      <c r="I235" s="11">
        <v>102.40802572885534</v>
      </c>
    </row>
    <row r="236" spans="1:9" x14ac:dyDescent="0.25">
      <c r="A236" s="13"/>
      <c r="B236" s="5">
        <f>DATE(YEAR(siječanj!B236),MONTH(siječanj!B236)+7,DAY(siječanj!B236))</f>
        <v>42950</v>
      </c>
      <c r="C236" s="9">
        <v>2.4270833333333299</v>
      </c>
      <c r="D236">
        <v>0.9599260958193836</v>
      </c>
      <c r="E236" s="6">
        <v>107.10974478902978</v>
      </c>
      <c r="F236" s="11">
        <v>198.50719626144155</v>
      </c>
      <c r="G236" s="11">
        <v>207.54784448512336</v>
      </c>
      <c r="H236" s="11">
        <v>1.984960765507582</v>
      </c>
      <c r="I236" s="11">
        <v>102.81743913954392</v>
      </c>
    </row>
    <row r="237" spans="1:9" x14ac:dyDescent="0.25">
      <c r="A237" s="13"/>
      <c r="B237" s="5">
        <f>DATE(YEAR(siječanj!B237),MONTH(siječanj!B237)+7,DAY(siječanj!B237))</f>
        <v>42950</v>
      </c>
      <c r="C237" s="9">
        <v>2.4375</v>
      </c>
      <c r="D237">
        <v>0.9599260958193836</v>
      </c>
      <c r="E237" s="6">
        <v>109.12796845744973</v>
      </c>
      <c r="F237" s="11">
        <v>195.30294697363885</v>
      </c>
      <c r="G237" s="11">
        <v>208.62123158456973</v>
      </c>
      <c r="H237" s="11">
        <v>2.0278904052005569</v>
      </c>
      <c r="I237" s="11">
        <v>104.75478470606056</v>
      </c>
    </row>
    <row r="238" spans="1:9" x14ac:dyDescent="0.25">
      <c r="A238" s="13"/>
      <c r="B238" s="5">
        <f>DATE(YEAR(siječanj!B238),MONTH(siječanj!B238)+7,DAY(siječanj!B238))</f>
        <v>42950</v>
      </c>
      <c r="C238" s="9">
        <v>2.4479166666666701</v>
      </c>
      <c r="D238">
        <v>0.9599260958193836</v>
      </c>
      <c r="E238" s="6">
        <v>110.02296536259686</v>
      </c>
      <c r="F238" s="11">
        <v>192.80789983818659</v>
      </c>
      <c r="G238" s="11">
        <v>206.76922020343531</v>
      </c>
      <c r="H238" s="11">
        <v>1.9593223973795089</v>
      </c>
      <c r="I238" s="11">
        <v>105.61391559098888</v>
      </c>
    </row>
    <row r="239" spans="1:9" x14ac:dyDescent="0.25">
      <c r="A239" s="13"/>
      <c r="B239" s="5">
        <f>DATE(YEAR(siječanj!B239),MONTH(siječanj!B239)+7,DAY(siječanj!B239))</f>
        <v>42950</v>
      </c>
      <c r="C239" s="9">
        <v>2.4583333333333299</v>
      </c>
      <c r="D239">
        <v>0.9599260958193836</v>
      </c>
      <c r="E239" s="6">
        <v>111.24197412968901</v>
      </c>
      <c r="F239" s="11">
        <v>197.37702269014747</v>
      </c>
      <c r="G239" s="11">
        <v>210.06849743006794</v>
      </c>
      <c r="H239" s="11">
        <v>1.8072794234011953</v>
      </c>
      <c r="I239" s="11">
        <v>106.78407391755324</v>
      </c>
    </row>
    <row r="240" spans="1:9" x14ac:dyDescent="0.25">
      <c r="A240" s="13"/>
      <c r="B240" s="5">
        <f>DATE(YEAR(siječanj!B240),MONTH(siječanj!B240)+7,DAY(siječanj!B240))</f>
        <v>42950</v>
      </c>
      <c r="C240" s="9">
        <v>2.46875</v>
      </c>
      <c r="D240">
        <v>0.9599260958193836</v>
      </c>
      <c r="E240" s="6">
        <v>112.8566114233024</v>
      </c>
      <c r="F240" s="11">
        <v>205.2096529909565</v>
      </c>
      <c r="G240" s="11">
        <v>207.65549566873284</v>
      </c>
      <c r="H240" s="11">
        <v>1.9919096783905099</v>
      </c>
      <c r="I240" s="11">
        <v>108.33400639097592</v>
      </c>
    </row>
    <row r="241" spans="1:9" x14ac:dyDescent="0.25">
      <c r="A241" s="13"/>
      <c r="B241" s="5">
        <f>DATE(YEAR(siječanj!B241),MONTH(siječanj!B241)+7,DAY(siječanj!B241))</f>
        <v>42950</v>
      </c>
      <c r="C241" s="9">
        <v>2.4791666666666701</v>
      </c>
      <c r="D241">
        <v>0.9599260958193836</v>
      </c>
      <c r="E241" s="6">
        <v>113.06050126255187</v>
      </c>
      <c r="F241" s="11">
        <v>189.30081870228733</v>
      </c>
      <c r="G241" s="11">
        <v>205.45947081297439</v>
      </c>
      <c r="H241" s="11">
        <v>2.1233969519539104</v>
      </c>
      <c r="I241" s="11">
        <v>108.52972556834391</v>
      </c>
    </row>
    <row r="242" spans="1:9" x14ac:dyDescent="0.25">
      <c r="A242" s="13"/>
      <c r="B242" s="5">
        <f>DATE(YEAR(siječanj!B242),MONTH(siječanj!B242)+7,DAY(siječanj!B242))</f>
        <v>42950</v>
      </c>
      <c r="C242" s="9">
        <v>2.4895833333333299</v>
      </c>
      <c r="D242">
        <v>0.9599260958193836</v>
      </c>
      <c r="E242" s="6">
        <v>112.29835913585636</v>
      </c>
      <c r="F242" s="11">
        <v>189.19184540903987</v>
      </c>
      <c r="G242" s="11">
        <v>199.01423677125658</v>
      </c>
      <c r="H242" s="11">
        <v>1.880928098672628</v>
      </c>
      <c r="I242" s="11">
        <v>107.7981254522056</v>
      </c>
    </row>
    <row r="243" spans="1:9" x14ac:dyDescent="0.25">
      <c r="A243" s="13"/>
      <c r="B243" s="5">
        <f>DATE(YEAR(siječanj!B243),MONTH(siječanj!B243)+7,DAY(siječanj!B243))</f>
        <v>42950</v>
      </c>
      <c r="C243" s="9">
        <v>2.5</v>
      </c>
      <c r="D243">
        <v>0.9599260958193836</v>
      </c>
      <c r="E243" s="6">
        <v>111.56354643175806</v>
      </c>
      <c r="F243" s="11">
        <v>184.01768410763077</v>
      </c>
      <c r="G243" s="11">
        <v>196.9401447480198</v>
      </c>
      <c r="H243" s="11">
        <v>1.9656062228895026</v>
      </c>
      <c r="I243" s="11">
        <v>107.09275956200203</v>
      </c>
    </row>
    <row r="244" spans="1:9" x14ac:dyDescent="0.25">
      <c r="A244" s="13"/>
      <c r="B244" s="5">
        <f>DATE(YEAR(siječanj!B244),MONTH(siječanj!B244)+7,DAY(siječanj!B244))</f>
        <v>42950</v>
      </c>
      <c r="C244" s="9">
        <v>2.5104166666666701</v>
      </c>
      <c r="D244">
        <v>0.9599260958193836</v>
      </c>
      <c r="E244" s="6">
        <v>110.99290380033671</v>
      </c>
      <c r="F244" s="11">
        <v>183.05534920741803</v>
      </c>
      <c r="G244" s="11">
        <v>197.95695808983987</v>
      </c>
      <c r="H244" s="11">
        <v>1.9943580000280181</v>
      </c>
      <c r="I244" s="11">
        <v>106.54498480871364</v>
      </c>
    </row>
    <row r="245" spans="1:9" x14ac:dyDescent="0.25">
      <c r="A245" s="13"/>
      <c r="B245" s="5">
        <f>DATE(YEAR(siječanj!B245),MONTH(siječanj!B245)+7,DAY(siječanj!B245))</f>
        <v>42950</v>
      </c>
      <c r="C245" s="9">
        <v>2.5208333333333299</v>
      </c>
      <c r="D245">
        <v>0.9599260958193836</v>
      </c>
      <c r="E245" s="6">
        <v>111.78021468166774</v>
      </c>
      <c r="F245" s="11">
        <v>182.49990164242129</v>
      </c>
      <c r="G245" s="11">
        <v>197.66980280399858</v>
      </c>
      <c r="H245" s="11">
        <v>2.1687459094741457</v>
      </c>
      <c r="I245" s="11">
        <v>107.30074506922585</v>
      </c>
    </row>
    <row r="246" spans="1:9" x14ac:dyDescent="0.25">
      <c r="A246" s="13"/>
      <c r="B246" s="5">
        <f>DATE(YEAR(siječanj!B246),MONTH(siječanj!B246)+7,DAY(siječanj!B246))</f>
        <v>42950</v>
      </c>
      <c r="C246" s="9">
        <v>2.53125</v>
      </c>
      <c r="D246">
        <v>0.9599260958193836</v>
      </c>
      <c r="E246" s="6">
        <v>112.12417872920513</v>
      </c>
      <c r="F246" s="11">
        <v>183.13321246711564</v>
      </c>
      <c r="G246" s="11">
        <v>198.36909082339869</v>
      </c>
      <c r="H246" s="11">
        <v>2.515799502116487</v>
      </c>
      <c r="I246" s="11">
        <v>107.63092513448065</v>
      </c>
    </row>
    <row r="247" spans="1:9" x14ac:dyDescent="0.25">
      <c r="A247" s="13"/>
      <c r="B247" s="5">
        <f>DATE(YEAR(siječanj!B247),MONTH(siječanj!B247)+7,DAY(siječanj!B247))</f>
        <v>42950</v>
      </c>
      <c r="C247" s="9">
        <v>2.5416666666666701</v>
      </c>
      <c r="D247">
        <v>0.9599260958193836</v>
      </c>
      <c r="E247" s="6">
        <v>111.14464085162797</v>
      </c>
      <c r="F247" s="11">
        <v>185.63601105900764</v>
      </c>
      <c r="G247" s="11">
        <v>196.49286273323932</v>
      </c>
      <c r="H247" s="11">
        <v>2.2098993158222617</v>
      </c>
      <c r="I247" s="11">
        <v>106.6906411639508</v>
      </c>
    </row>
    <row r="248" spans="1:9" x14ac:dyDescent="0.25">
      <c r="A248" s="13"/>
      <c r="B248" s="5">
        <f>DATE(YEAR(siječanj!B248),MONTH(siječanj!B248)+7,DAY(siječanj!B248))</f>
        <v>42950</v>
      </c>
      <c r="C248" s="9">
        <v>2.5520833333333299</v>
      </c>
      <c r="D248">
        <v>0.9599260958193836</v>
      </c>
      <c r="E248" s="6">
        <v>110.71749456130668</v>
      </c>
      <c r="F248" s="11">
        <v>186.54069500294872</v>
      </c>
      <c r="G248" s="11">
        <v>188.37702429711629</v>
      </c>
      <c r="H248" s="11">
        <v>2.1315780267066957</v>
      </c>
      <c r="I248" s="11">
        <v>106.28061229313896</v>
      </c>
    </row>
    <row r="249" spans="1:9" x14ac:dyDescent="0.25">
      <c r="A249" s="13"/>
      <c r="B249" s="5">
        <f>DATE(YEAR(siječanj!B249),MONTH(siječanj!B249)+7,DAY(siječanj!B249))</f>
        <v>42950</v>
      </c>
      <c r="C249" s="9">
        <v>2.5625</v>
      </c>
      <c r="D249">
        <v>0.9599260958193836</v>
      </c>
      <c r="E249" s="6">
        <v>110.68479969497905</v>
      </c>
      <c r="F249" s="11">
        <v>185.05885220159405</v>
      </c>
      <c r="G249" s="11">
        <v>184.26810376845145</v>
      </c>
      <c r="H249" s="11">
        <v>2.1345394157461817</v>
      </c>
      <c r="I249" s="11">
        <v>106.24922763775174</v>
      </c>
    </row>
    <row r="250" spans="1:9" x14ac:dyDescent="0.25">
      <c r="A250" s="13"/>
      <c r="B250" s="5">
        <f>DATE(YEAR(siječanj!B250),MONTH(siječanj!B250)+7,DAY(siječanj!B250))</f>
        <v>42950</v>
      </c>
      <c r="C250" s="9">
        <v>2.5729166666666701</v>
      </c>
      <c r="D250">
        <v>0.9599260958193836</v>
      </c>
      <c r="E250" s="6">
        <v>111.65123064508599</v>
      </c>
      <c r="F250" s="11">
        <v>184.77226474488862</v>
      </c>
      <c r="G250" s="11">
        <v>186.08859537016346</v>
      </c>
      <c r="H250" s="11">
        <v>1.9984615391124527</v>
      </c>
      <c r="I250" s="11">
        <v>107.17692992656691</v>
      </c>
    </row>
    <row r="251" spans="1:9" x14ac:dyDescent="0.25">
      <c r="A251" s="13"/>
      <c r="B251" s="5">
        <f>DATE(YEAR(siječanj!B251),MONTH(siječanj!B251)+7,DAY(siječanj!B251))</f>
        <v>42950</v>
      </c>
      <c r="C251" s="9">
        <v>2.5833333333333299</v>
      </c>
      <c r="D251">
        <v>0.9599260958193836</v>
      </c>
      <c r="E251" s="6">
        <v>111.89751503278991</v>
      </c>
      <c r="F251" s="11">
        <v>184.49897981347968</v>
      </c>
      <c r="G251" s="11">
        <v>184.25130229985746</v>
      </c>
      <c r="H251" s="11">
        <v>2.0465388550587997</v>
      </c>
      <c r="I251" s="11">
        <v>107.41334473731681</v>
      </c>
    </row>
    <row r="252" spans="1:9" x14ac:dyDescent="0.25">
      <c r="A252" s="13"/>
      <c r="B252" s="5">
        <f>DATE(YEAR(siječanj!B252),MONTH(siječanj!B252)+7,DAY(siječanj!B252))</f>
        <v>42950</v>
      </c>
      <c r="C252" s="9">
        <v>2.59375</v>
      </c>
      <c r="D252">
        <v>0.9599260958193836</v>
      </c>
      <c r="E252" s="6">
        <v>113.21754619269446</v>
      </c>
      <c r="F252" s="11">
        <v>184.88767487321479</v>
      </c>
      <c r="G252" s="11">
        <v>179.76809440573291</v>
      </c>
      <c r="H252" s="11">
        <v>2.3172214147919235</v>
      </c>
      <c r="I252" s="11">
        <v>108.68047709500391</v>
      </c>
    </row>
    <row r="253" spans="1:9" x14ac:dyDescent="0.25">
      <c r="A253" s="13"/>
      <c r="B253" s="5">
        <f>DATE(YEAR(siječanj!B253),MONTH(siječanj!B253)+7,DAY(siječanj!B253))</f>
        <v>42950</v>
      </c>
      <c r="C253" s="9">
        <v>2.6041666666666701</v>
      </c>
      <c r="D253">
        <v>0.9599260958193836</v>
      </c>
      <c r="E253" s="6">
        <v>114.22223297494881</v>
      </c>
      <c r="F253" s="11">
        <v>181.78834679879364</v>
      </c>
      <c r="G253" s="11">
        <v>174.78275735650351</v>
      </c>
      <c r="H253" s="11">
        <v>2.4567917502320973</v>
      </c>
      <c r="I253" s="11">
        <v>109.64490215541467</v>
      </c>
    </row>
    <row r="254" spans="1:9" x14ac:dyDescent="0.25">
      <c r="A254" s="13"/>
      <c r="B254" s="5">
        <f>DATE(YEAR(siječanj!B254),MONTH(siječanj!B254)+7,DAY(siječanj!B254))</f>
        <v>42950</v>
      </c>
      <c r="C254" s="9">
        <v>2.6145833333333299</v>
      </c>
      <c r="D254">
        <v>0.9599260958193836</v>
      </c>
      <c r="E254" s="6">
        <v>114.59869239673289</v>
      </c>
      <c r="F254" s="11">
        <v>180.02735136580887</v>
      </c>
      <c r="G254" s="11">
        <v>170.78277796683378</v>
      </c>
      <c r="H254" s="11">
        <v>2.2772691662406404</v>
      </c>
      <c r="I254" s="11">
        <v>110.00627537840228</v>
      </c>
    </row>
    <row r="255" spans="1:9" x14ac:dyDescent="0.25">
      <c r="A255" s="13"/>
      <c r="B255" s="5">
        <f>DATE(YEAR(siječanj!B255),MONTH(siječanj!B255)+7,DAY(siječanj!B255))</f>
        <v>42950</v>
      </c>
      <c r="C255" s="9">
        <v>2.625</v>
      </c>
      <c r="D255">
        <v>0.9599260958193836</v>
      </c>
      <c r="E255" s="6">
        <v>114.87172758074938</v>
      </c>
      <c r="F255" s="11">
        <v>179.16083552924931</v>
      </c>
      <c r="G255" s="11">
        <v>169.26117143161238</v>
      </c>
      <c r="H255" s="11">
        <v>2.4626355179314281</v>
      </c>
      <c r="I255" s="11">
        <v>110.26836897661656</v>
      </c>
    </row>
    <row r="256" spans="1:9" x14ac:dyDescent="0.25">
      <c r="A256" s="13"/>
      <c r="B256" s="5">
        <f>DATE(YEAR(siječanj!B256),MONTH(siječanj!B256)+7,DAY(siječanj!B256))</f>
        <v>42950</v>
      </c>
      <c r="C256" s="9">
        <v>2.6354166666666701</v>
      </c>
      <c r="D256">
        <v>0.9599260958193836</v>
      </c>
      <c r="E256" s="6">
        <v>115.24545366327453</v>
      </c>
      <c r="F256" s="11">
        <v>179.01953778088989</v>
      </c>
      <c r="G256" s="11">
        <v>164.43905379938954</v>
      </c>
      <c r="H256" s="11">
        <v>2.405711039727974</v>
      </c>
      <c r="I256" s="11">
        <v>110.6271183959208</v>
      </c>
    </row>
    <row r="257" spans="1:9" x14ac:dyDescent="0.25">
      <c r="A257" s="13"/>
      <c r="B257" s="5">
        <f>DATE(YEAR(siječanj!B257),MONTH(siječanj!B257)+7,DAY(siječanj!B257))</f>
        <v>42950</v>
      </c>
      <c r="C257" s="9">
        <v>2.6458333333333299</v>
      </c>
      <c r="D257">
        <v>0.9599260958193836</v>
      </c>
      <c r="E257" s="6">
        <v>115.96256615955035</v>
      </c>
      <c r="F257" s="11">
        <v>176.9859507991043</v>
      </c>
      <c r="G257" s="11">
        <v>164.01221076714759</v>
      </c>
      <c r="H257" s="11">
        <v>2.4136650846557126</v>
      </c>
      <c r="I257" s="11">
        <v>111.31549339473413</v>
      </c>
    </row>
    <row r="258" spans="1:9" x14ac:dyDescent="0.25">
      <c r="A258" s="13"/>
      <c r="B258" s="5">
        <f>DATE(YEAR(siječanj!B258),MONTH(siječanj!B258)+7,DAY(siječanj!B258))</f>
        <v>42950</v>
      </c>
      <c r="C258" s="9">
        <v>2.65625</v>
      </c>
      <c r="D258">
        <v>0.9599260958193836</v>
      </c>
      <c r="E258" s="6">
        <v>115.86630080924623</v>
      </c>
      <c r="F258" s="11">
        <v>175.57528191887545</v>
      </c>
      <c r="G258" s="11">
        <v>160.34644199238571</v>
      </c>
      <c r="H258" s="11">
        <v>2.1553311471686318</v>
      </c>
      <c r="I258" s="11">
        <v>111.22308577285402</v>
      </c>
    </row>
    <row r="259" spans="1:9" x14ac:dyDescent="0.25">
      <c r="A259" s="13"/>
      <c r="B259" s="5">
        <f>DATE(YEAR(siječanj!B259),MONTH(siječanj!B259)+7,DAY(siječanj!B259))</f>
        <v>42950</v>
      </c>
      <c r="C259" s="9">
        <v>2.6666666666666701</v>
      </c>
      <c r="D259">
        <v>0.9599260958193836</v>
      </c>
      <c r="E259" s="6">
        <v>115.09216633023949</v>
      </c>
      <c r="F259" s="11">
        <v>175.89323191262386</v>
      </c>
      <c r="G259" s="11">
        <v>162.1514100626714</v>
      </c>
      <c r="H259" s="11">
        <v>2.069325848600053</v>
      </c>
      <c r="I259" s="11">
        <v>110.47997388478191</v>
      </c>
    </row>
    <row r="260" spans="1:9" x14ac:dyDescent="0.25">
      <c r="A260" s="13"/>
      <c r="B260" s="5">
        <f>DATE(YEAR(siječanj!B260),MONTH(siječanj!B260)+7,DAY(siječanj!B260))</f>
        <v>42950</v>
      </c>
      <c r="C260" s="9">
        <v>2.6770833333333299</v>
      </c>
      <c r="D260">
        <v>0.9599260958193836</v>
      </c>
      <c r="E260" s="6">
        <v>113.40870327618782</v>
      </c>
      <c r="F260" s="11">
        <v>170.03006473032241</v>
      </c>
      <c r="G260" s="11">
        <v>162.90186364165251</v>
      </c>
      <c r="H260" s="11">
        <v>2.1671737029324123</v>
      </c>
      <c r="I260" s="11">
        <v>108.86397376784991</v>
      </c>
    </row>
    <row r="261" spans="1:9" x14ac:dyDescent="0.25">
      <c r="A261" s="13"/>
      <c r="B261" s="5">
        <f>DATE(YEAR(siječanj!B261),MONTH(siječanj!B261)+7,DAY(siječanj!B261))</f>
        <v>42950</v>
      </c>
      <c r="C261" s="9">
        <v>2.6875</v>
      </c>
      <c r="D261">
        <v>0.9599260958193836</v>
      </c>
      <c r="E261" s="6">
        <v>114.15125944902172</v>
      </c>
      <c r="F261" s="11">
        <v>164.75167960613183</v>
      </c>
      <c r="G261" s="11">
        <v>160.4744079702823</v>
      </c>
      <c r="H261" s="11">
        <v>2.1322451143424055</v>
      </c>
      <c r="I261" s="11">
        <v>109.57677281576494</v>
      </c>
    </row>
    <row r="262" spans="1:9" x14ac:dyDescent="0.25">
      <c r="A262" s="13"/>
      <c r="B262" s="5">
        <f>DATE(YEAR(siječanj!B262),MONTH(siječanj!B262)+7,DAY(siječanj!B262))</f>
        <v>42950</v>
      </c>
      <c r="C262" s="9">
        <v>2.6979166666666701</v>
      </c>
      <c r="D262">
        <v>0.9599260958193836</v>
      </c>
      <c r="E262" s="6">
        <v>114.17823951235275</v>
      </c>
      <c r="F262" s="11">
        <v>163.74893212304312</v>
      </c>
      <c r="G262" s="11">
        <v>159.85202052101351</v>
      </c>
      <c r="H262" s="11">
        <v>2.1048225118183703</v>
      </c>
      <c r="I262" s="11">
        <v>109.60267168262325</v>
      </c>
    </row>
    <row r="263" spans="1:9" x14ac:dyDescent="0.25">
      <c r="A263" s="13"/>
      <c r="B263" s="5">
        <f>DATE(YEAR(siječanj!B263),MONTH(siječanj!B263)+7,DAY(siječanj!B263))</f>
        <v>42950</v>
      </c>
      <c r="C263" s="9">
        <v>2.7083333333333299</v>
      </c>
      <c r="D263">
        <v>0.9599260958193836</v>
      </c>
      <c r="E263" s="6">
        <v>115.18984996006463</v>
      </c>
      <c r="F263" s="11">
        <v>162.63197690921459</v>
      </c>
      <c r="G263" s="11">
        <v>166.03462044743461</v>
      </c>
      <c r="H263" s="11">
        <v>1.8561298409103666</v>
      </c>
      <c r="I263" s="11">
        <v>110.57374295018542</v>
      </c>
    </row>
    <row r="264" spans="1:9" x14ac:dyDescent="0.25">
      <c r="A264" s="13"/>
      <c r="B264" s="5">
        <f>DATE(YEAR(siječanj!B264),MONTH(siječanj!B264)+7,DAY(siječanj!B264))</f>
        <v>42950</v>
      </c>
      <c r="C264" s="9">
        <v>2.71875</v>
      </c>
      <c r="D264">
        <v>0.9599260958193836</v>
      </c>
      <c r="E264" s="6">
        <v>115.30320810946701</v>
      </c>
      <c r="F264" s="11">
        <v>162.63109114299266</v>
      </c>
      <c r="G264" s="11">
        <v>176.41465908326759</v>
      </c>
      <c r="H264" s="11">
        <v>1.8709317854508574</v>
      </c>
      <c r="I264" s="11">
        <v>110.68255839597056</v>
      </c>
    </row>
    <row r="265" spans="1:9" x14ac:dyDescent="0.25">
      <c r="A265" s="13"/>
      <c r="B265" s="5">
        <f>DATE(YEAR(siječanj!B265),MONTH(siječanj!B265)+7,DAY(siječanj!B265))</f>
        <v>42950</v>
      </c>
      <c r="C265" s="9">
        <v>2.7291666666666701</v>
      </c>
      <c r="D265">
        <v>0.9599260958193836</v>
      </c>
      <c r="E265" s="6">
        <v>115.87113725158778</v>
      </c>
      <c r="F265" s="11">
        <v>163.36842539087081</v>
      </c>
      <c r="G265" s="11">
        <v>167.80877380708009</v>
      </c>
      <c r="H265" s="11">
        <v>1.885261667976273</v>
      </c>
      <c r="I265" s="11">
        <v>111.2277284000686</v>
      </c>
    </row>
    <row r="266" spans="1:9" x14ac:dyDescent="0.25">
      <c r="A266" s="13"/>
      <c r="B266" s="5">
        <f>DATE(YEAR(siječanj!B266),MONTH(siječanj!B266)+7,DAY(siječanj!B266))</f>
        <v>42950</v>
      </c>
      <c r="C266" s="9">
        <v>2.7395833333333299</v>
      </c>
      <c r="D266">
        <v>0.9599260958193836</v>
      </c>
      <c r="E266" s="6">
        <v>117.17548793692762</v>
      </c>
      <c r="F266" s="11">
        <v>162.84000772361432</v>
      </c>
      <c r="G266" s="11">
        <v>162.93341546965593</v>
      </c>
      <c r="H266" s="11">
        <v>1.8405337920479061</v>
      </c>
      <c r="I266" s="11">
        <v>112.47980866102621</v>
      </c>
    </row>
    <row r="267" spans="1:9" x14ac:dyDescent="0.25">
      <c r="A267" s="13"/>
      <c r="B267" s="5">
        <f>DATE(YEAR(siječanj!B267),MONTH(siječanj!B267)+7,DAY(siječanj!B267))</f>
        <v>42950</v>
      </c>
      <c r="C267" s="9">
        <v>2.75</v>
      </c>
      <c r="D267">
        <v>0.9599260958193836</v>
      </c>
      <c r="E267" s="6">
        <v>119.9697367928831</v>
      </c>
      <c r="F267" s="11">
        <v>160.82880938488591</v>
      </c>
      <c r="G267" s="11">
        <v>161.47611841830189</v>
      </c>
      <c r="H267" s="11">
        <v>1.8781907390640253</v>
      </c>
      <c r="I267" s="11">
        <v>115.16208105607133</v>
      </c>
    </row>
    <row r="268" spans="1:9" x14ac:dyDescent="0.25">
      <c r="A268" s="13"/>
      <c r="B268" s="5">
        <f>DATE(YEAR(siječanj!B268),MONTH(siječanj!B268)+7,DAY(siječanj!B268))</f>
        <v>42950</v>
      </c>
      <c r="C268" s="9">
        <v>2.7604166666666701</v>
      </c>
      <c r="D268">
        <v>0.9599260958193836</v>
      </c>
      <c r="E268" s="6">
        <v>122.12404383547333</v>
      </c>
      <c r="F268" s="11">
        <v>160.29780656281886</v>
      </c>
      <c r="G268" s="11">
        <v>159.58955866683971</v>
      </c>
      <c r="H268" s="11">
        <v>2.544194232349533</v>
      </c>
      <c r="I268" s="11">
        <v>117.23005660466117</v>
      </c>
    </row>
    <row r="269" spans="1:9" x14ac:dyDescent="0.25">
      <c r="A269" s="13"/>
      <c r="B269" s="5">
        <f>DATE(YEAR(siječanj!B269),MONTH(siječanj!B269)+7,DAY(siječanj!B269))</f>
        <v>42950</v>
      </c>
      <c r="C269" s="9">
        <v>2.7708333333333299</v>
      </c>
      <c r="D269">
        <v>0.9599260958193836</v>
      </c>
      <c r="E269" s="6">
        <v>123.68341090517637</v>
      </c>
      <c r="F269" s="11">
        <v>159.28716333558009</v>
      </c>
      <c r="G269" s="11">
        <v>158.68980677322784</v>
      </c>
      <c r="H269" s="11">
        <v>4.5631254605775418</v>
      </c>
      <c r="I269" s="11">
        <v>118.72693374783053</v>
      </c>
    </row>
    <row r="270" spans="1:9" x14ac:dyDescent="0.25">
      <c r="A270" s="13"/>
      <c r="B270" s="5">
        <f>DATE(YEAR(siječanj!B270),MONTH(siječanj!B270)+7,DAY(siječanj!B270))</f>
        <v>42950</v>
      </c>
      <c r="C270" s="9">
        <v>2.78125</v>
      </c>
      <c r="D270">
        <v>0.9599260958193836</v>
      </c>
      <c r="E270" s="6">
        <v>125.94128411273607</v>
      </c>
      <c r="F270" s="11">
        <v>158.69099056433495</v>
      </c>
      <c r="G270" s="11">
        <v>161.67379005989324</v>
      </c>
      <c r="H270" s="11">
        <v>11.045492053034273</v>
      </c>
      <c r="I270" s="11">
        <v>120.8943251608185</v>
      </c>
    </row>
    <row r="271" spans="1:9" x14ac:dyDescent="0.25">
      <c r="A271" s="13"/>
      <c r="B271" s="5">
        <f>DATE(YEAR(siječanj!B271),MONTH(siječanj!B271)+7,DAY(siječanj!B271))</f>
        <v>42950</v>
      </c>
      <c r="C271" s="9">
        <v>2.7916666666666701</v>
      </c>
      <c r="D271">
        <v>0.9599260958193836</v>
      </c>
      <c r="E271" s="6">
        <v>129.19874961075058</v>
      </c>
      <c r="F271" s="11">
        <v>157.32000882043826</v>
      </c>
      <c r="G271" s="11">
        <v>163.08919560979578</v>
      </c>
      <c r="H271" s="11">
        <v>26.00460524086629</v>
      </c>
      <c r="I271" s="11">
        <v>124.02125129859391</v>
      </c>
    </row>
    <row r="272" spans="1:9" x14ac:dyDescent="0.25">
      <c r="A272" s="13"/>
      <c r="B272" s="5">
        <f>DATE(YEAR(siječanj!B272),MONTH(siječanj!B272)+7,DAY(siječanj!B272))</f>
        <v>42950</v>
      </c>
      <c r="C272" s="9">
        <v>2.8020833333333299</v>
      </c>
      <c r="D272">
        <v>0.9599260958193836</v>
      </c>
      <c r="E272" s="6">
        <v>133.27301707315303</v>
      </c>
      <c r="F272" s="11">
        <v>153.90406942158143</v>
      </c>
      <c r="G272" s="11">
        <v>158.77882571305318</v>
      </c>
      <c r="H272" s="11">
        <v>42.331266084268705</v>
      </c>
      <c r="I272" s="11">
        <v>127.93224695710184</v>
      </c>
    </row>
    <row r="273" spans="1:9" x14ac:dyDescent="0.25">
      <c r="A273" s="13"/>
      <c r="B273" s="5">
        <f>DATE(YEAR(siječanj!B273),MONTH(siječanj!B273)+7,DAY(siječanj!B273))</f>
        <v>42950</v>
      </c>
      <c r="C273" s="9">
        <v>2.8125</v>
      </c>
      <c r="D273">
        <v>0.9599260958193836</v>
      </c>
      <c r="E273" s="6">
        <v>138.14538883171605</v>
      </c>
      <c r="F273" s="11">
        <v>153.18310381284496</v>
      </c>
      <c r="G273" s="11">
        <v>157.72070575638503</v>
      </c>
      <c r="H273" s="11">
        <v>63.203163038113807</v>
      </c>
      <c r="I273" s="11">
        <v>132.60936375667987</v>
      </c>
    </row>
    <row r="274" spans="1:9" x14ac:dyDescent="0.25">
      <c r="A274" s="13"/>
      <c r="B274" s="5">
        <f>DATE(YEAR(siječanj!B274),MONTH(siječanj!B274)+7,DAY(siječanj!B274))</f>
        <v>42950</v>
      </c>
      <c r="C274" s="9">
        <v>2.8229166666666701</v>
      </c>
      <c r="D274">
        <v>0.9599260958193836</v>
      </c>
      <c r="E274" s="6">
        <v>141.76135847172787</v>
      </c>
      <c r="F274" s="11">
        <v>149.86320391719886</v>
      </c>
      <c r="G274" s="11">
        <v>158.72169911740448</v>
      </c>
      <c r="H274" s="11">
        <v>86.952423993024368</v>
      </c>
      <c r="I274" s="11">
        <v>136.08042737581783</v>
      </c>
    </row>
    <row r="275" spans="1:9" x14ac:dyDescent="0.25">
      <c r="A275" s="13"/>
      <c r="B275" s="5">
        <f>DATE(YEAR(siječanj!B275),MONTH(siječanj!B275)+7,DAY(siječanj!B275))</f>
        <v>42950</v>
      </c>
      <c r="C275" s="9">
        <v>2.8333333333333299</v>
      </c>
      <c r="D275">
        <v>0.9599260958193836</v>
      </c>
      <c r="E275" s="6">
        <v>147.74639383825055</v>
      </c>
      <c r="F275" s="11">
        <v>144.18424404512035</v>
      </c>
      <c r="G275" s="11">
        <v>152.03648930716338</v>
      </c>
      <c r="H275" s="11">
        <v>129.47512722650825</v>
      </c>
      <c r="I275" s="11">
        <v>141.82561900854489</v>
      </c>
    </row>
    <row r="276" spans="1:9" x14ac:dyDescent="0.25">
      <c r="A276" s="13"/>
      <c r="B276" s="5">
        <f>DATE(YEAR(siječanj!B276),MONTH(siječanj!B276)+7,DAY(siječanj!B276))</f>
        <v>42950</v>
      </c>
      <c r="C276" s="9">
        <v>2.84375</v>
      </c>
      <c r="D276">
        <v>0.9599260958193836</v>
      </c>
      <c r="E276" s="6">
        <v>152.10288602286778</v>
      </c>
      <c r="F276" s="11">
        <v>125.23515948343756</v>
      </c>
      <c r="G276" s="11">
        <v>138.7509944202825</v>
      </c>
      <c r="H276" s="11">
        <v>197.67550075121446</v>
      </c>
      <c r="I276" s="11">
        <v>146.00752954279216</v>
      </c>
    </row>
    <row r="277" spans="1:9" x14ac:dyDescent="0.25">
      <c r="A277" s="13"/>
      <c r="B277" s="5">
        <f>DATE(YEAR(siječanj!B277),MONTH(siječanj!B277)+7,DAY(siječanj!B277))</f>
        <v>42950</v>
      </c>
      <c r="C277" s="9">
        <v>2.8541666666666701</v>
      </c>
      <c r="D277">
        <v>0.9599260958193836</v>
      </c>
      <c r="E277" s="6">
        <v>155.70742208689475</v>
      </c>
      <c r="F277" s="11">
        <v>118.12216013004424</v>
      </c>
      <c r="G277" s="11">
        <v>130.35372537610093</v>
      </c>
      <c r="H277" s="11">
        <v>228.78753095761655</v>
      </c>
      <c r="I277" s="11">
        <v>149.46761777397373</v>
      </c>
    </row>
    <row r="278" spans="1:9" x14ac:dyDescent="0.25">
      <c r="A278" s="13"/>
      <c r="B278" s="5">
        <f>DATE(YEAR(siječanj!B278),MONTH(siječanj!B278)+7,DAY(siječanj!B278))</f>
        <v>42950</v>
      </c>
      <c r="C278" s="9">
        <v>2.8645833333333299</v>
      </c>
      <c r="D278">
        <v>0.9599260958193836</v>
      </c>
      <c r="E278" s="6">
        <v>156.45219748506739</v>
      </c>
      <c r="F278" s="11">
        <v>116.22693704650756</v>
      </c>
      <c r="G278" s="11">
        <v>127.94775026615206</v>
      </c>
      <c r="H278" s="11">
        <v>229.71552986940014</v>
      </c>
      <c r="I278" s="11">
        <v>150.18254711420391</v>
      </c>
    </row>
    <row r="279" spans="1:9" x14ac:dyDescent="0.25">
      <c r="A279" s="13"/>
      <c r="B279" s="5">
        <f>DATE(YEAR(siječanj!B279),MONTH(siječanj!B279)+7,DAY(siječanj!B279))</f>
        <v>42950</v>
      </c>
      <c r="C279" s="9">
        <v>2.875</v>
      </c>
      <c r="D279">
        <v>0.9599260958193836</v>
      </c>
      <c r="E279" s="6">
        <v>156.25322745798434</v>
      </c>
      <c r="F279" s="11">
        <v>112.98997853636521</v>
      </c>
      <c r="G279" s="11">
        <v>123.03465873066234</v>
      </c>
      <c r="H279" s="11">
        <v>231.07397532920953</v>
      </c>
      <c r="I279" s="11">
        <v>149.99155059292102</v>
      </c>
    </row>
    <row r="280" spans="1:9" x14ac:dyDescent="0.25">
      <c r="A280" s="13"/>
      <c r="B280" s="5">
        <f>DATE(YEAR(siječanj!B280),MONTH(siječanj!B280)+7,DAY(siječanj!B280))</f>
        <v>42950</v>
      </c>
      <c r="C280" s="9">
        <v>2.8854166666666701</v>
      </c>
      <c r="D280">
        <v>0.9599260958193836</v>
      </c>
      <c r="E280" s="6">
        <v>160.48881255405496</v>
      </c>
      <c r="F280" s="11">
        <v>110.1806807837384</v>
      </c>
      <c r="G280" s="11">
        <v>109.45878767554875</v>
      </c>
      <c r="H280" s="11">
        <v>238.15666878697306</v>
      </c>
      <c r="I280" s="11">
        <v>154.05739925770285</v>
      </c>
    </row>
    <row r="281" spans="1:9" x14ac:dyDescent="0.25">
      <c r="A281" s="13"/>
      <c r="B281" s="5">
        <f>DATE(YEAR(siječanj!B281),MONTH(siječanj!B281)+7,DAY(siječanj!B281))</f>
        <v>42950</v>
      </c>
      <c r="C281" s="9">
        <v>2.8958333333333299</v>
      </c>
      <c r="D281">
        <v>0.9599260958193836</v>
      </c>
      <c r="E281" s="6">
        <v>163.33698084425794</v>
      </c>
      <c r="F281" s="11">
        <v>107.59660011501167</v>
      </c>
      <c r="G281" s="11">
        <v>101.13455334141425</v>
      </c>
      <c r="H281" s="11">
        <v>243.81206774018614</v>
      </c>
      <c r="I281" s="11">
        <v>156.79143032475397</v>
      </c>
    </row>
    <row r="282" spans="1:9" x14ac:dyDescent="0.25">
      <c r="A282" s="13"/>
      <c r="B282" s="5">
        <f>DATE(YEAR(siječanj!B282),MONTH(siječanj!B282)+7,DAY(siječanj!B282))</f>
        <v>42950</v>
      </c>
      <c r="C282" s="9">
        <v>2.90625</v>
      </c>
      <c r="D282">
        <v>0.9599260958193836</v>
      </c>
      <c r="E282" s="6">
        <v>161.44961306348813</v>
      </c>
      <c r="F282" s="11">
        <v>104.26380250125638</v>
      </c>
      <c r="G282" s="11">
        <v>103.3849686452177</v>
      </c>
      <c r="H282" s="11">
        <v>244.55278404853979</v>
      </c>
      <c r="I282" s="11">
        <v>154.97969673958431</v>
      </c>
    </row>
    <row r="283" spans="1:9" x14ac:dyDescent="0.25">
      <c r="A283" s="13"/>
      <c r="B283" s="5">
        <f>DATE(YEAR(siječanj!B283),MONTH(siječanj!B283)+7,DAY(siječanj!B283))</f>
        <v>42950</v>
      </c>
      <c r="C283" s="9">
        <v>2.9166666666666701</v>
      </c>
      <c r="D283">
        <v>0.9599260958193836</v>
      </c>
      <c r="E283" s="6">
        <v>157.49774838399068</v>
      </c>
      <c r="F283" s="11">
        <v>102.6764573276868</v>
      </c>
      <c r="G283" s="11">
        <v>92.311591007834437</v>
      </c>
      <c r="H283" s="11">
        <v>241.5406533430901</v>
      </c>
      <c r="I283" s="11">
        <v>151.18619870658782</v>
      </c>
    </row>
    <row r="284" spans="1:9" x14ac:dyDescent="0.25">
      <c r="A284" s="13"/>
      <c r="B284" s="5">
        <f>DATE(YEAR(siječanj!B284),MONTH(siječanj!B284)+7,DAY(siječanj!B284))</f>
        <v>42950</v>
      </c>
      <c r="C284" s="9">
        <v>2.9270833333333299</v>
      </c>
      <c r="D284">
        <v>0.9599260958193836</v>
      </c>
      <c r="E284" s="6">
        <v>150.91458315628091</v>
      </c>
      <c r="F284" s="11">
        <v>100.30595854221664</v>
      </c>
      <c r="G284" s="11">
        <v>87.802672139595373</v>
      </c>
      <c r="H284" s="11">
        <v>242.31234972131443</v>
      </c>
      <c r="I284" s="11">
        <v>144.86684661141845</v>
      </c>
    </row>
    <row r="285" spans="1:9" x14ac:dyDescent="0.25">
      <c r="A285" s="13"/>
      <c r="B285" s="5">
        <f>DATE(YEAR(siječanj!B285),MONTH(siječanj!B285)+7,DAY(siječanj!B285))</f>
        <v>42950</v>
      </c>
      <c r="C285" s="9">
        <v>2.9375</v>
      </c>
      <c r="D285">
        <v>0.9599260958193836</v>
      </c>
      <c r="E285" s="6">
        <v>141.72601562096207</v>
      </c>
      <c r="F285" s="11">
        <v>97.292401495619103</v>
      </c>
      <c r="G285" s="11">
        <v>83.587811020332438</v>
      </c>
      <c r="H285" s="11">
        <v>241.49605748450495</v>
      </c>
      <c r="I285" s="11">
        <v>136.04650085106709</v>
      </c>
    </row>
    <row r="286" spans="1:9" x14ac:dyDescent="0.25">
      <c r="A286" s="13"/>
      <c r="B286" s="5">
        <f>DATE(YEAR(siječanj!B286),MONTH(siječanj!B286)+7,DAY(siječanj!B286))</f>
        <v>42950</v>
      </c>
      <c r="C286" s="9">
        <v>2.9479166666666701</v>
      </c>
      <c r="D286">
        <v>0.9599260958193836</v>
      </c>
      <c r="E286" s="6">
        <v>130.531305101849</v>
      </c>
      <c r="F286" s="11">
        <v>93.019433177158774</v>
      </c>
      <c r="G286" s="11">
        <v>81.029537047355831</v>
      </c>
      <c r="H286" s="11">
        <v>238.80475492644482</v>
      </c>
      <c r="I286" s="11">
        <v>125.3004060886267</v>
      </c>
    </row>
    <row r="287" spans="1:9" x14ac:dyDescent="0.25">
      <c r="A287" s="13"/>
      <c r="B287" s="5">
        <f>DATE(YEAR(siječanj!B287),MONTH(siječanj!B287)+7,DAY(siječanj!B287))</f>
        <v>42950</v>
      </c>
      <c r="C287" s="9">
        <v>2.9583333333333299</v>
      </c>
      <c r="D287">
        <v>0.9599260958193836</v>
      </c>
      <c r="E287" s="6">
        <v>119.18627481846782</v>
      </c>
      <c r="F287" s="11">
        <v>89.657204878482517</v>
      </c>
      <c r="G287" s="11">
        <v>79.40048363822892</v>
      </c>
      <c r="H287" s="11">
        <v>239.03664338977387</v>
      </c>
      <c r="I287" s="11">
        <v>114.41001546174793</v>
      </c>
    </row>
    <row r="288" spans="1:9" x14ac:dyDescent="0.25">
      <c r="A288" s="13"/>
      <c r="B288" s="5">
        <f>DATE(YEAR(siječanj!B288),MONTH(siječanj!B288)+7,DAY(siječanj!B288))</f>
        <v>42950</v>
      </c>
      <c r="C288" s="9">
        <v>2.96875</v>
      </c>
      <c r="D288">
        <v>0.9599260958193836</v>
      </c>
      <c r="E288" s="6">
        <v>109.08611879035082</v>
      </c>
      <c r="F288" s="11">
        <v>86.483676849010095</v>
      </c>
      <c r="G288" s="11">
        <v>77.024305696473249</v>
      </c>
      <c r="H288" s="11">
        <v>239.89508016313684</v>
      </c>
      <c r="I288" s="11">
        <v>104.71461211851097</v>
      </c>
    </row>
    <row r="289" spans="1:9" x14ac:dyDescent="0.25">
      <c r="A289" s="13"/>
      <c r="B289" s="5">
        <f>DATE(YEAR(siječanj!B289),MONTH(siječanj!B289)+7,DAY(siječanj!B289))</f>
        <v>42950</v>
      </c>
      <c r="C289" s="9">
        <v>2.9791666666666701</v>
      </c>
      <c r="D289">
        <v>0.9599260958193836</v>
      </c>
      <c r="E289" s="6">
        <v>99.32039485979216</v>
      </c>
      <c r="F289" s="11">
        <v>84.215975041185715</v>
      </c>
      <c r="G289" s="11">
        <v>78.259478038926034</v>
      </c>
      <c r="H289" s="11">
        <v>239.35351401726163</v>
      </c>
      <c r="I289" s="11">
        <v>95.340238872999862</v>
      </c>
    </row>
    <row r="290" spans="1:9" ht="15.75" thickBot="1" x14ac:dyDescent="0.3">
      <c r="A290" s="13"/>
      <c r="B290" s="5">
        <f>DATE(YEAR(siječanj!B290),MONTH(siječanj!B290)+7,DAY(siječanj!B290))</f>
        <v>42950</v>
      </c>
      <c r="C290" s="9">
        <v>2.9895833333333299</v>
      </c>
      <c r="D290">
        <v>0.9599260958193836</v>
      </c>
      <c r="E290" s="6">
        <v>91.070855407137344</v>
      </c>
      <c r="F290" s="11">
        <v>82.268768302000808</v>
      </c>
      <c r="G290" s="11">
        <v>75.29788469216814</v>
      </c>
      <c r="H290" s="11">
        <v>239.71483148375779</v>
      </c>
      <c r="I290" s="11">
        <v>87.421290673904949</v>
      </c>
    </row>
    <row r="291" spans="1:9" x14ac:dyDescent="0.25">
      <c r="A291" s="12">
        <f t="shared" ref="A291" si="1">A195+1</f>
        <v>216</v>
      </c>
      <c r="B291" s="5">
        <f>DATE(YEAR(siječanj!B291),MONTH(siječanj!B291)+7,DAY(siječanj!B291))</f>
        <v>42951</v>
      </c>
      <c r="C291" s="9">
        <v>3</v>
      </c>
      <c r="D291">
        <v>0.96012326337323306</v>
      </c>
      <c r="E291" s="6">
        <v>82.311308990701889</v>
      </c>
      <c r="F291" s="11">
        <v>77.69564146607749</v>
      </c>
      <c r="G291" s="11">
        <v>72.175768015281037</v>
      </c>
      <c r="H291" s="11">
        <v>239.79424691661168</v>
      </c>
      <c r="I291" s="11">
        <v>79.029002600675241</v>
      </c>
    </row>
    <row r="292" spans="1:9" x14ac:dyDescent="0.25">
      <c r="A292" s="13"/>
      <c r="B292" s="5">
        <f>DATE(YEAR(siječanj!B292),MONTH(siječanj!B292)+7,DAY(siječanj!B292))</f>
        <v>42951</v>
      </c>
      <c r="C292" s="9">
        <v>3.0104166666666701</v>
      </c>
      <c r="D292">
        <v>0.96012326337323306</v>
      </c>
      <c r="E292" s="6">
        <v>77.411574064612552</v>
      </c>
      <c r="F292" s="11">
        <v>75.960032654131709</v>
      </c>
      <c r="G292" s="11">
        <v>70.379957827018657</v>
      </c>
      <c r="H292" s="11">
        <v>239.53988650112862</v>
      </c>
      <c r="I292" s="11">
        <v>74.324653113774531</v>
      </c>
    </row>
    <row r="293" spans="1:9" x14ac:dyDescent="0.25">
      <c r="A293" s="13"/>
      <c r="B293" s="5">
        <f>DATE(YEAR(siječanj!B293),MONTH(siječanj!B293)+7,DAY(siječanj!B293))</f>
        <v>42951</v>
      </c>
      <c r="C293" s="9">
        <v>3.0208333333333299</v>
      </c>
      <c r="D293">
        <v>0.96012326337323306</v>
      </c>
      <c r="E293" s="6">
        <v>72.584424481064858</v>
      </c>
      <c r="F293" s="11">
        <v>74.576557999313252</v>
      </c>
      <c r="G293" s="11">
        <v>70.303129366194668</v>
      </c>
      <c r="H293" s="11">
        <v>239.77381823288303</v>
      </c>
      <c r="I293" s="11">
        <v>69.689994502827986</v>
      </c>
    </row>
    <row r="294" spans="1:9" x14ac:dyDescent="0.25">
      <c r="A294" s="13"/>
      <c r="B294" s="5">
        <f>DATE(YEAR(siječanj!B294),MONTH(siječanj!B294)+7,DAY(siječanj!B294))</f>
        <v>42951</v>
      </c>
      <c r="C294" s="9">
        <v>3.03125</v>
      </c>
      <c r="D294">
        <v>0.96012326337323306</v>
      </c>
      <c r="E294" s="6">
        <v>68.781979370226338</v>
      </c>
      <c r="F294" s="11">
        <v>72.347401050114087</v>
      </c>
      <c r="G294" s="11">
        <v>69.289508864257598</v>
      </c>
      <c r="H294" s="11">
        <v>240.04585497051531</v>
      </c>
      <c r="I294" s="11">
        <v>66.039178494212109</v>
      </c>
    </row>
    <row r="295" spans="1:9" x14ac:dyDescent="0.25">
      <c r="A295" s="13"/>
      <c r="B295" s="5">
        <f>DATE(YEAR(siječanj!B295),MONTH(siječanj!B295)+7,DAY(siječanj!B295))</f>
        <v>42951</v>
      </c>
      <c r="C295" s="9">
        <v>3.0416666666666701</v>
      </c>
      <c r="D295">
        <v>0.96012326337323306</v>
      </c>
      <c r="E295" s="6">
        <v>66.168343299911484</v>
      </c>
      <c r="F295" s="11">
        <v>71.747677197997348</v>
      </c>
      <c r="G295" s="11">
        <v>67.929939954618078</v>
      </c>
      <c r="H295" s="11">
        <v>239.89512716931205</v>
      </c>
      <c r="I295" s="11">
        <v>63.529765701111415</v>
      </c>
    </row>
    <row r="296" spans="1:9" x14ac:dyDescent="0.25">
      <c r="A296" s="13"/>
      <c r="B296" s="5">
        <f>DATE(YEAR(siječanj!B296),MONTH(siječanj!B296)+7,DAY(siječanj!B296))</f>
        <v>42951</v>
      </c>
      <c r="C296" s="9">
        <v>3.0520833333333299</v>
      </c>
      <c r="D296">
        <v>0.96012326337323306</v>
      </c>
      <c r="E296" s="6">
        <v>63.914890678066797</v>
      </c>
      <c r="F296" s="11">
        <v>70.190872923120082</v>
      </c>
      <c r="G296" s="11">
        <v>66.980484717933805</v>
      </c>
      <c r="H296" s="11">
        <v>239.5357329554748</v>
      </c>
      <c r="I296" s="11">
        <v>61.366173415968923</v>
      </c>
    </row>
    <row r="297" spans="1:9" x14ac:dyDescent="0.25">
      <c r="A297" s="13"/>
      <c r="B297" s="5">
        <f>DATE(YEAR(siječanj!B297),MONTH(siječanj!B297)+7,DAY(siječanj!B297))</f>
        <v>42951</v>
      </c>
      <c r="C297" s="9">
        <v>3.0625</v>
      </c>
      <c r="D297">
        <v>0.96012326337323306</v>
      </c>
      <c r="E297" s="6">
        <v>62.260249763477084</v>
      </c>
      <c r="F297" s="11">
        <v>69.244449750966211</v>
      </c>
      <c r="G297" s="11">
        <v>65.562895858449991</v>
      </c>
      <c r="H297" s="11">
        <v>239.75918231015294</v>
      </c>
      <c r="I297" s="11">
        <v>59.777514181342177</v>
      </c>
    </row>
    <row r="298" spans="1:9" x14ac:dyDescent="0.25">
      <c r="A298" s="13"/>
      <c r="B298" s="5">
        <f>DATE(YEAR(siječanj!B298),MONTH(siječanj!B298)+7,DAY(siječanj!B298))</f>
        <v>42951</v>
      </c>
      <c r="C298" s="9">
        <v>3.0729166666666701</v>
      </c>
      <c r="D298">
        <v>0.96012326337323306</v>
      </c>
      <c r="E298" s="6">
        <v>60.844532872050969</v>
      </c>
      <c r="F298" s="11">
        <v>68.953537670941969</v>
      </c>
      <c r="G298" s="11">
        <v>65.170384868613993</v>
      </c>
      <c r="H298" s="11">
        <v>239.33613973479152</v>
      </c>
      <c r="I298" s="11">
        <v>58.418251459533529</v>
      </c>
    </row>
    <row r="299" spans="1:9" x14ac:dyDescent="0.25">
      <c r="A299" s="13"/>
      <c r="B299" s="5">
        <f>DATE(YEAR(siječanj!B299),MONTH(siječanj!B299)+7,DAY(siječanj!B299))</f>
        <v>42951</v>
      </c>
      <c r="C299" s="9">
        <v>3.0833333333333299</v>
      </c>
      <c r="D299">
        <v>0.96012326337323306</v>
      </c>
      <c r="E299" s="6">
        <v>60.549981325727494</v>
      </c>
      <c r="F299" s="11">
        <v>69.552828659927599</v>
      </c>
      <c r="G299" s="11">
        <v>65.093912948253731</v>
      </c>
      <c r="H299" s="11">
        <v>239.52211416636612</v>
      </c>
      <c r="I299" s="11">
        <v>58.135445667645804</v>
      </c>
    </row>
    <row r="300" spans="1:9" x14ac:dyDescent="0.25">
      <c r="A300" s="13"/>
      <c r="B300" s="5">
        <f>DATE(YEAR(siječanj!B300),MONTH(siječanj!B300)+7,DAY(siječanj!B300))</f>
        <v>42951</v>
      </c>
      <c r="C300" s="9">
        <v>3.09375</v>
      </c>
      <c r="D300">
        <v>0.96012326337323306</v>
      </c>
      <c r="E300" s="6">
        <v>60.030297507272181</v>
      </c>
      <c r="F300" s="11">
        <v>70.643751966012488</v>
      </c>
      <c r="G300" s="11">
        <v>65.885472838451562</v>
      </c>
      <c r="H300" s="11">
        <v>239.62476765201723</v>
      </c>
      <c r="I300" s="11">
        <v>57.636485143948221</v>
      </c>
    </row>
    <row r="301" spans="1:9" x14ac:dyDescent="0.25">
      <c r="A301" s="13"/>
      <c r="B301" s="5">
        <f>DATE(YEAR(siječanj!B301),MONTH(siječanj!B301)+7,DAY(siječanj!B301))</f>
        <v>42951</v>
      </c>
      <c r="C301" s="9">
        <v>3.1041666666666701</v>
      </c>
      <c r="D301">
        <v>0.96012326337323306</v>
      </c>
      <c r="E301" s="6">
        <v>59.249190730410028</v>
      </c>
      <c r="F301" s="11">
        <v>70.083234291193435</v>
      </c>
      <c r="G301" s="11">
        <v>65.650729000778</v>
      </c>
      <c r="H301" s="11">
        <v>239.76986171311262</v>
      </c>
      <c r="I301" s="11">
        <v>56.886526356304387</v>
      </c>
    </row>
    <row r="302" spans="1:9" x14ac:dyDescent="0.25">
      <c r="A302" s="13"/>
      <c r="B302" s="5">
        <f>DATE(YEAR(siječanj!B302),MONTH(siječanj!B302)+7,DAY(siječanj!B302))</f>
        <v>42951</v>
      </c>
      <c r="C302" s="9">
        <v>3.1145833333333299</v>
      </c>
      <c r="D302">
        <v>0.96012326337323306</v>
      </c>
      <c r="E302" s="6">
        <v>58.935464124361872</v>
      </c>
      <c r="F302" s="11">
        <v>68.670272839566664</v>
      </c>
      <c r="G302" s="11">
        <v>64.734764531248175</v>
      </c>
      <c r="H302" s="11">
        <v>239.75143929294802</v>
      </c>
      <c r="I302" s="11">
        <v>56.585310143498418</v>
      </c>
    </row>
    <row r="303" spans="1:9" x14ac:dyDescent="0.25">
      <c r="A303" s="13"/>
      <c r="B303" s="5">
        <f>DATE(YEAR(siječanj!B303),MONTH(siječanj!B303)+7,DAY(siječanj!B303))</f>
        <v>42951</v>
      </c>
      <c r="C303" s="9">
        <v>3.125</v>
      </c>
      <c r="D303">
        <v>0.96012326337323306</v>
      </c>
      <c r="E303" s="6">
        <v>58.727451448772008</v>
      </c>
      <c r="F303" s="11">
        <v>67.772450577851501</v>
      </c>
      <c r="G303" s="11">
        <v>63.554235019415863</v>
      </c>
      <c r="H303" s="11">
        <v>239.54928773617459</v>
      </c>
      <c r="I303" s="11">
        <v>56.385592334588083</v>
      </c>
    </row>
    <row r="304" spans="1:9" x14ac:dyDescent="0.25">
      <c r="A304" s="13"/>
      <c r="B304" s="5">
        <f>DATE(YEAR(siječanj!B304),MONTH(siječanj!B304)+7,DAY(siječanj!B304))</f>
        <v>42951</v>
      </c>
      <c r="C304" s="9">
        <v>3.1354166666666701</v>
      </c>
      <c r="D304">
        <v>0.96012326337323306</v>
      </c>
      <c r="E304" s="6">
        <v>58.661656776967241</v>
      </c>
      <c r="F304" s="11">
        <v>66.535884860128618</v>
      </c>
      <c r="G304" s="11">
        <v>63.406418951656768</v>
      </c>
      <c r="H304" s="11">
        <v>239.40305552555981</v>
      </c>
      <c r="I304" s="11">
        <v>56.32242133958232</v>
      </c>
    </row>
    <row r="305" spans="1:9" x14ac:dyDescent="0.25">
      <c r="A305" s="13"/>
      <c r="B305" s="5">
        <f>DATE(YEAR(siječanj!B305),MONTH(siječanj!B305)+7,DAY(siječanj!B305))</f>
        <v>42951</v>
      </c>
      <c r="C305" s="9">
        <v>3.1458333333333299</v>
      </c>
      <c r="D305">
        <v>0.96012326337323306</v>
      </c>
      <c r="E305" s="6">
        <v>59.141388584337811</v>
      </c>
      <c r="F305" s="11">
        <v>66.435532757575032</v>
      </c>
      <c r="G305" s="11">
        <v>63.643626523995415</v>
      </c>
      <c r="H305" s="11">
        <v>239.22897565658116</v>
      </c>
      <c r="I305" s="11">
        <v>56.783023008018894</v>
      </c>
    </row>
    <row r="306" spans="1:9" x14ac:dyDescent="0.25">
      <c r="A306" s="13"/>
      <c r="B306" s="5">
        <f>DATE(YEAR(siječanj!B306),MONTH(siječanj!B306)+7,DAY(siječanj!B306))</f>
        <v>42951</v>
      </c>
      <c r="C306" s="9">
        <v>3.15625</v>
      </c>
      <c r="D306">
        <v>0.96012326337323306</v>
      </c>
      <c r="E306" s="6">
        <v>60.34931214221335</v>
      </c>
      <c r="F306" s="11">
        <v>65.664170658004252</v>
      </c>
      <c r="G306" s="11">
        <v>62.766753311151433</v>
      </c>
      <c r="H306" s="11">
        <v>239.29652853104352</v>
      </c>
      <c r="I306" s="11">
        <v>57.942778516311762</v>
      </c>
    </row>
    <row r="307" spans="1:9" x14ac:dyDescent="0.25">
      <c r="A307" s="13"/>
      <c r="B307" s="5">
        <f>DATE(YEAR(siječanj!B307),MONTH(siječanj!B307)+7,DAY(siječanj!B307))</f>
        <v>42951</v>
      </c>
      <c r="C307" s="9">
        <v>3.1666666666666701</v>
      </c>
      <c r="D307">
        <v>0.96012326337323306</v>
      </c>
      <c r="E307" s="6">
        <v>62.500018402366656</v>
      </c>
      <c r="F307" s="11">
        <v>65.339423109901205</v>
      </c>
      <c r="G307" s="11">
        <v>63.033798112409535</v>
      </c>
      <c r="H307" s="11">
        <v>232.60332824123523</v>
      </c>
      <c r="I307" s="11">
        <v>60.007721629367396</v>
      </c>
    </row>
    <row r="308" spans="1:9" x14ac:dyDescent="0.25">
      <c r="A308" s="13"/>
      <c r="B308" s="5">
        <f>DATE(YEAR(siječanj!B308),MONTH(siječanj!B308)+7,DAY(siječanj!B308))</f>
        <v>42951</v>
      </c>
      <c r="C308" s="9">
        <v>3.1770833333333299</v>
      </c>
      <c r="D308">
        <v>0.96012326337323306</v>
      </c>
      <c r="E308" s="6">
        <v>64.692467139844027</v>
      </c>
      <c r="F308" s="11">
        <v>64.311826076695411</v>
      </c>
      <c r="G308" s="11">
        <v>60.880377839030047</v>
      </c>
      <c r="H308" s="11">
        <v>172.95380304669442</v>
      </c>
      <c r="I308" s="11">
        <v>62.112742665972689</v>
      </c>
    </row>
    <row r="309" spans="1:9" x14ac:dyDescent="0.25">
      <c r="A309" s="13"/>
      <c r="B309" s="5">
        <f>DATE(YEAR(siječanj!B309),MONTH(siječanj!B309)+7,DAY(siječanj!B309))</f>
        <v>42951</v>
      </c>
      <c r="C309" s="9">
        <v>3.1875</v>
      </c>
      <c r="D309">
        <v>0.96012326337323306</v>
      </c>
      <c r="E309" s="6">
        <v>67.232963061282533</v>
      </c>
      <c r="F309" s="11">
        <v>63.8965259663672</v>
      </c>
      <c r="G309" s="11">
        <v>59.878915767513284</v>
      </c>
      <c r="H309" s="11">
        <v>104.4882696877789</v>
      </c>
      <c r="I309" s="11">
        <v>64.551931900650615</v>
      </c>
    </row>
    <row r="310" spans="1:9" x14ac:dyDescent="0.25">
      <c r="A310" s="13"/>
      <c r="B310" s="5">
        <f>DATE(YEAR(siječanj!B310),MONTH(siječanj!B310)+7,DAY(siječanj!B310))</f>
        <v>42951</v>
      </c>
      <c r="C310" s="9">
        <v>3.1979166666666701</v>
      </c>
      <c r="D310">
        <v>0.96012326337323306</v>
      </c>
      <c r="E310" s="6">
        <v>71.007072356637636</v>
      </c>
      <c r="F310" s="11">
        <v>63.482620637239116</v>
      </c>
      <c r="G310" s="11">
        <v>59.441200254164002</v>
      </c>
      <c r="H310" s="11">
        <v>67.975709010391824</v>
      </c>
      <c r="I310" s="11">
        <v>68.175542033634215</v>
      </c>
    </row>
    <row r="311" spans="1:9" x14ac:dyDescent="0.25">
      <c r="A311" s="13"/>
      <c r="B311" s="5">
        <f>DATE(YEAR(siječanj!B311),MONTH(siječanj!B311)+7,DAY(siječanj!B311))</f>
        <v>42951</v>
      </c>
      <c r="C311" s="9">
        <v>3.2083333333333299</v>
      </c>
      <c r="D311">
        <v>0.96012326337323306</v>
      </c>
      <c r="E311" s="6">
        <v>74.126659051753023</v>
      </c>
      <c r="F311" s="11">
        <v>63.388717393740116</v>
      </c>
      <c r="G311" s="11">
        <v>62.545710241859226</v>
      </c>
      <c r="H311" s="11">
        <v>46.055010274816354</v>
      </c>
      <c r="I311" s="11">
        <v>71.170729791724114</v>
      </c>
    </row>
    <row r="312" spans="1:9" x14ac:dyDescent="0.25">
      <c r="A312" s="13"/>
      <c r="B312" s="5">
        <f>DATE(YEAR(siječanj!B312),MONTH(siječanj!B312)+7,DAY(siječanj!B312))</f>
        <v>42951</v>
      </c>
      <c r="C312" s="9">
        <v>3.21875</v>
      </c>
      <c r="D312">
        <v>0.96012326337323306</v>
      </c>
      <c r="E312" s="6">
        <v>77.604199052522745</v>
      </c>
      <c r="F312" s="11">
        <v>67.988950279250872</v>
      </c>
      <c r="G312" s="11">
        <v>68.690460794108631</v>
      </c>
      <c r="H312" s="11">
        <v>27.065110560097512</v>
      </c>
      <c r="I312" s="11">
        <v>74.509596845774098</v>
      </c>
    </row>
    <row r="313" spans="1:9" x14ac:dyDescent="0.25">
      <c r="A313" s="13"/>
      <c r="B313" s="5">
        <f>DATE(YEAR(siječanj!B313),MONTH(siječanj!B313)+7,DAY(siječanj!B313))</f>
        <v>42951</v>
      </c>
      <c r="C313" s="9">
        <v>3.2291666666666701</v>
      </c>
      <c r="D313">
        <v>0.96012326337323306</v>
      </c>
      <c r="E313" s="6">
        <v>81.855753440051458</v>
      </c>
      <c r="F313" s="11">
        <v>75.99872180046728</v>
      </c>
      <c r="G313" s="11">
        <v>73.327838387177309</v>
      </c>
      <c r="H313" s="11">
        <v>7.0057743528537548</v>
      </c>
      <c r="I313" s="11">
        <v>78.591613118736959</v>
      </c>
    </row>
    <row r="314" spans="1:9" x14ac:dyDescent="0.25">
      <c r="A314" s="13"/>
      <c r="B314" s="5">
        <f>DATE(YEAR(siječanj!B314),MONTH(siječanj!B314)+7,DAY(siječanj!B314))</f>
        <v>42951</v>
      </c>
      <c r="C314" s="9">
        <v>3.2395833333333299</v>
      </c>
      <c r="D314">
        <v>0.96012326337323306</v>
      </c>
      <c r="E314" s="6">
        <v>86.478847437197842</v>
      </c>
      <c r="F314" s="11">
        <v>77.407819547850053</v>
      </c>
      <c r="G314" s="11">
        <v>76.819018510819632</v>
      </c>
      <c r="H314" s="11">
        <v>2.8356705237678823</v>
      </c>
      <c r="I314" s="11">
        <v>83.030353214158339</v>
      </c>
    </row>
    <row r="315" spans="1:9" x14ac:dyDescent="0.25">
      <c r="A315" s="13"/>
      <c r="B315" s="5">
        <f>DATE(YEAR(siječanj!B315),MONTH(siječanj!B315)+7,DAY(siječanj!B315))</f>
        <v>42951</v>
      </c>
      <c r="C315" s="9">
        <v>3.25</v>
      </c>
      <c r="D315">
        <v>0.96012326337323306</v>
      </c>
      <c r="E315" s="6">
        <v>88.895033987235962</v>
      </c>
      <c r="F315" s="11">
        <v>77.260092980395783</v>
      </c>
      <c r="G315" s="11">
        <v>94.766143754447782</v>
      </c>
      <c r="H315" s="11">
        <v>2.9557472983270636</v>
      </c>
      <c r="I315" s="11">
        <v>85.350190129499452</v>
      </c>
    </row>
    <row r="316" spans="1:9" x14ac:dyDescent="0.25">
      <c r="A316" s="13"/>
      <c r="B316" s="5">
        <f>DATE(YEAR(siječanj!B316),MONTH(siječanj!B316)+7,DAY(siječanj!B316))</f>
        <v>42951</v>
      </c>
      <c r="C316" s="9">
        <v>3.2604166666666701</v>
      </c>
      <c r="D316">
        <v>0.96012326337323306</v>
      </c>
      <c r="E316" s="6">
        <v>89.84041802654987</v>
      </c>
      <c r="F316" s="11">
        <v>87.197600415882761</v>
      </c>
      <c r="G316" s="11">
        <v>100.17974198562884</v>
      </c>
      <c r="H316" s="11">
        <v>3.5124804366993363</v>
      </c>
      <c r="I316" s="11">
        <v>86.257875338466491</v>
      </c>
    </row>
    <row r="317" spans="1:9" x14ac:dyDescent="0.25">
      <c r="A317" s="13"/>
      <c r="B317" s="5">
        <f>DATE(YEAR(siječanj!B317),MONTH(siječanj!B317)+7,DAY(siječanj!B317))</f>
        <v>42951</v>
      </c>
      <c r="C317" s="9">
        <v>3.2708333333333299</v>
      </c>
      <c r="D317">
        <v>0.96012326337323306</v>
      </c>
      <c r="E317" s="6">
        <v>92.999274886682116</v>
      </c>
      <c r="F317" s="11">
        <v>93.585898712038102</v>
      </c>
      <c r="G317" s="11">
        <v>108.95404656109163</v>
      </c>
      <c r="H317" s="11">
        <v>3.3711558708048361</v>
      </c>
      <c r="I317" s="11">
        <v>89.290767295545592</v>
      </c>
    </row>
    <row r="318" spans="1:9" x14ac:dyDescent="0.25">
      <c r="A318" s="13"/>
      <c r="B318" s="5">
        <f>DATE(YEAR(siječanj!B318),MONTH(siječanj!B318)+7,DAY(siječanj!B318))</f>
        <v>42951</v>
      </c>
      <c r="C318" s="9">
        <v>3.28125</v>
      </c>
      <c r="D318">
        <v>0.96012326337323306</v>
      </c>
      <c r="E318" s="6">
        <v>93.800332856638775</v>
      </c>
      <c r="F318" s="11">
        <v>102.33842328625498</v>
      </c>
      <c r="G318" s="11">
        <v>119.75281192602604</v>
      </c>
      <c r="H318" s="11">
        <v>3.4921937716277607</v>
      </c>
      <c r="I318" s="11">
        <v>90.059881687811512</v>
      </c>
    </row>
    <row r="319" spans="1:9" x14ac:dyDescent="0.25">
      <c r="A319" s="13"/>
      <c r="B319" s="5">
        <f>DATE(YEAR(siječanj!B319),MONTH(siječanj!B319)+7,DAY(siječanj!B319))</f>
        <v>42951</v>
      </c>
      <c r="C319" s="9">
        <v>3.2916666666666701</v>
      </c>
      <c r="D319">
        <v>0.96012326337323306</v>
      </c>
      <c r="E319" s="6">
        <v>93.558629839312161</v>
      </c>
      <c r="F319" s="11">
        <v>111.11969718676058</v>
      </c>
      <c r="G319" s="11">
        <v>128.79448980070228</v>
      </c>
      <c r="H319" s="11">
        <v>3.1197148388429632</v>
      </c>
      <c r="I319" s="11">
        <v>89.827816998048732</v>
      </c>
    </row>
    <row r="320" spans="1:9" x14ac:dyDescent="0.25">
      <c r="A320" s="13"/>
      <c r="B320" s="5">
        <f>DATE(YEAR(siječanj!B320),MONTH(siječanj!B320)+7,DAY(siječanj!B320))</f>
        <v>42951</v>
      </c>
      <c r="C320" s="9">
        <v>3.3020833333333299</v>
      </c>
      <c r="D320">
        <v>0.96012326337323306</v>
      </c>
      <c r="E320" s="6">
        <v>93.17357141558945</v>
      </c>
      <c r="F320" s="11">
        <v>125.11966117928839</v>
      </c>
      <c r="G320" s="11">
        <v>139.5363408918372</v>
      </c>
      <c r="H320" s="11">
        <v>2.7934839816960957</v>
      </c>
      <c r="I320" s="11">
        <v>89.458113447674734</v>
      </c>
    </row>
    <row r="321" spans="1:9" x14ac:dyDescent="0.25">
      <c r="A321" s="13"/>
      <c r="B321" s="5">
        <f>DATE(YEAR(siječanj!B321),MONTH(siječanj!B321)+7,DAY(siječanj!B321))</f>
        <v>42951</v>
      </c>
      <c r="C321" s="9">
        <v>3.3125</v>
      </c>
      <c r="D321">
        <v>0.96012326337323306</v>
      </c>
      <c r="E321" s="6">
        <v>94.065145195426524</v>
      </c>
      <c r="F321" s="11">
        <v>134.80556291184766</v>
      </c>
      <c r="G321" s="11">
        <v>148.85684142129236</v>
      </c>
      <c r="H321" s="11">
        <v>2.3035596200336057</v>
      </c>
      <c r="I321" s="11">
        <v>90.314134174709906</v>
      </c>
    </row>
    <row r="322" spans="1:9" x14ac:dyDescent="0.25">
      <c r="A322" s="13"/>
      <c r="B322" s="5">
        <f>DATE(YEAR(siječanj!B322),MONTH(siječanj!B322)+7,DAY(siječanj!B322))</f>
        <v>42951</v>
      </c>
      <c r="C322" s="9">
        <v>3.3229166666666701</v>
      </c>
      <c r="D322">
        <v>0.96012326337323306</v>
      </c>
      <c r="E322" s="6">
        <v>95.765197852133355</v>
      </c>
      <c r="F322" s="11">
        <v>144.13208403782616</v>
      </c>
      <c r="G322" s="11">
        <v>163.33324956025248</v>
      </c>
      <c r="H322" s="11">
        <v>1.9562589949384599</v>
      </c>
      <c r="I322" s="11">
        <v>91.946394279373607</v>
      </c>
    </row>
    <row r="323" spans="1:9" x14ac:dyDescent="0.25">
      <c r="A323" s="13"/>
      <c r="B323" s="5">
        <f>DATE(YEAR(siječanj!B323),MONTH(siječanj!B323)+7,DAY(siječanj!B323))</f>
        <v>42951</v>
      </c>
      <c r="C323" s="9">
        <v>3.3333333333333299</v>
      </c>
      <c r="D323">
        <v>0.96012326337323306</v>
      </c>
      <c r="E323" s="6">
        <v>96.613988024333182</v>
      </c>
      <c r="F323" s="11">
        <v>165.86152464223329</v>
      </c>
      <c r="G323" s="11">
        <v>177.96949198485012</v>
      </c>
      <c r="H323" s="11">
        <v>1.816102582504993</v>
      </c>
      <c r="I323" s="11">
        <v>92.761337469425229</v>
      </c>
    </row>
    <row r="324" spans="1:9" x14ac:dyDescent="0.25">
      <c r="A324" s="13"/>
      <c r="B324" s="5">
        <f>DATE(YEAR(siječanj!B324),MONTH(siječanj!B324)+7,DAY(siječanj!B324))</f>
        <v>42951</v>
      </c>
      <c r="C324" s="9">
        <v>3.34375</v>
      </c>
      <c r="D324">
        <v>0.96012326337323306</v>
      </c>
      <c r="E324" s="6">
        <v>98.31710551460263</v>
      </c>
      <c r="F324" s="11">
        <v>189.50102591639217</v>
      </c>
      <c r="G324" s="11">
        <v>189.99687976349361</v>
      </c>
      <c r="H324" s="11">
        <v>1.7576489034094844</v>
      </c>
      <c r="I324" s="11">
        <v>94.396540192090768</v>
      </c>
    </row>
    <row r="325" spans="1:9" x14ac:dyDescent="0.25">
      <c r="A325" s="13"/>
      <c r="B325" s="5">
        <f>DATE(YEAR(siječanj!B325),MONTH(siječanj!B325)+7,DAY(siječanj!B325))</f>
        <v>42951</v>
      </c>
      <c r="C325" s="9">
        <v>3.3541666666666701</v>
      </c>
      <c r="D325">
        <v>0.96012326337323306</v>
      </c>
      <c r="E325" s="6">
        <v>99.072275343442769</v>
      </c>
      <c r="F325" s="11">
        <v>187.39851349696727</v>
      </c>
      <c r="G325" s="11">
        <v>194.65645500498368</v>
      </c>
      <c r="H325" s="11">
        <v>1.8617115741860746</v>
      </c>
      <c r="I325" s="11">
        <v>95.12159631255777</v>
      </c>
    </row>
    <row r="326" spans="1:9" x14ac:dyDescent="0.25">
      <c r="A326" s="13"/>
      <c r="B326" s="5">
        <f>DATE(YEAR(siječanj!B326),MONTH(siječanj!B326)+7,DAY(siječanj!B326))</f>
        <v>42951</v>
      </c>
      <c r="C326" s="9">
        <v>3.3645833333333299</v>
      </c>
      <c r="D326">
        <v>0.96012326337323306</v>
      </c>
      <c r="E326" s="6">
        <v>100.76291812741411</v>
      </c>
      <c r="F326" s="11">
        <v>188.73871386265438</v>
      </c>
      <c r="G326" s="11">
        <v>201.18983466269435</v>
      </c>
      <c r="H326" s="11">
        <v>2.0602046503426692</v>
      </c>
      <c r="I326" s="11">
        <v>96.744821779502743</v>
      </c>
    </row>
    <row r="327" spans="1:9" x14ac:dyDescent="0.25">
      <c r="A327" s="13"/>
      <c r="B327" s="5">
        <f>DATE(YEAR(siječanj!B327),MONTH(siječanj!B327)+7,DAY(siječanj!B327))</f>
        <v>42951</v>
      </c>
      <c r="C327" s="9">
        <v>3.375</v>
      </c>
      <c r="D327">
        <v>0.96012326337323306</v>
      </c>
      <c r="E327" s="6">
        <v>102.31212003346808</v>
      </c>
      <c r="F327" s="11">
        <v>191.54224010686687</v>
      </c>
      <c r="G327" s="11">
        <v>207.31662198528818</v>
      </c>
      <c r="H327" s="11">
        <v>1.9194011529012498</v>
      </c>
      <c r="I327" s="11">
        <v>98.232246569167302</v>
      </c>
    </row>
    <row r="328" spans="1:9" x14ac:dyDescent="0.25">
      <c r="A328" s="13"/>
      <c r="B328" s="5">
        <f>DATE(YEAR(siječanj!B328),MONTH(siječanj!B328)+7,DAY(siječanj!B328))</f>
        <v>42951</v>
      </c>
      <c r="C328" s="9">
        <v>3.3854166666666701</v>
      </c>
      <c r="D328">
        <v>0.96012326337323306</v>
      </c>
      <c r="E328" s="6">
        <v>104.13538138138718</v>
      </c>
      <c r="F328" s="11">
        <v>198.81094593969564</v>
      </c>
      <c r="G328" s="11">
        <v>209.17455434176398</v>
      </c>
      <c r="H328" s="11">
        <v>1.6667509620914405</v>
      </c>
      <c r="I328" s="11">
        <v>99.982802204513675</v>
      </c>
    </row>
    <row r="329" spans="1:9" x14ac:dyDescent="0.25">
      <c r="A329" s="13"/>
      <c r="B329" s="5">
        <f>DATE(YEAR(siječanj!B329),MONTH(siječanj!B329)+7,DAY(siječanj!B329))</f>
        <v>42951</v>
      </c>
      <c r="C329" s="9">
        <v>3.3958333333333299</v>
      </c>
      <c r="D329">
        <v>0.96012326337323306</v>
      </c>
      <c r="E329" s="6">
        <v>104.80592786047036</v>
      </c>
      <c r="F329" s="11">
        <v>196.50384557095978</v>
      </c>
      <c r="G329" s="11">
        <v>212.06602138720143</v>
      </c>
      <c r="H329" s="11">
        <v>1.64003545245863</v>
      </c>
      <c r="I329" s="11">
        <v>100.62660947825445</v>
      </c>
    </row>
    <row r="330" spans="1:9" x14ac:dyDescent="0.25">
      <c r="A330" s="13"/>
      <c r="B330" s="5">
        <f>DATE(YEAR(siječanj!B330),MONTH(siječanj!B330)+7,DAY(siječanj!B330))</f>
        <v>42951</v>
      </c>
      <c r="C330" s="9">
        <v>3.40625</v>
      </c>
      <c r="D330">
        <v>0.96012326337323306</v>
      </c>
      <c r="E330" s="6">
        <v>105.52494595274365</v>
      </c>
      <c r="F330" s="11">
        <v>194.52596166135609</v>
      </c>
      <c r="G330" s="11">
        <v>210.65532297263456</v>
      </c>
      <c r="H330" s="11">
        <v>1.7596361644771843</v>
      </c>
      <c r="I330" s="11">
        <v>101.31695547543228</v>
      </c>
    </row>
    <row r="331" spans="1:9" x14ac:dyDescent="0.25">
      <c r="A331" s="13"/>
      <c r="B331" s="5">
        <f>DATE(YEAR(siječanj!B331),MONTH(siječanj!B331)+7,DAY(siječanj!B331))</f>
        <v>42951</v>
      </c>
      <c r="C331" s="9">
        <v>3.4166666666666701</v>
      </c>
      <c r="D331">
        <v>0.96012326337323306</v>
      </c>
      <c r="E331" s="6">
        <v>106.68323965236181</v>
      </c>
      <c r="F331" s="11">
        <v>202.69040560008369</v>
      </c>
      <c r="G331" s="11">
        <v>211.34171945032375</v>
      </c>
      <c r="H331" s="11">
        <v>1.7206160383793971</v>
      </c>
      <c r="I331" s="11">
        <v>102.42906020225432</v>
      </c>
    </row>
    <row r="332" spans="1:9" x14ac:dyDescent="0.25">
      <c r="A332" s="13"/>
      <c r="B332" s="5">
        <f>DATE(YEAR(siječanj!B332),MONTH(siječanj!B332)+7,DAY(siječanj!B332))</f>
        <v>42951</v>
      </c>
      <c r="C332" s="9">
        <v>3.4270833333333299</v>
      </c>
      <c r="D332">
        <v>0.96012326337323306</v>
      </c>
      <c r="E332" s="6">
        <v>107.10974478902978</v>
      </c>
      <c r="F332" s="11">
        <v>198.50719626144155</v>
      </c>
      <c r="G332" s="11">
        <v>207.54784448512336</v>
      </c>
      <c r="H332" s="11">
        <v>1.984960765507582</v>
      </c>
      <c r="I332" s="11">
        <v>102.83855770591741</v>
      </c>
    </row>
    <row r="333" spans="1:9" x14ac:dyDescent="0.25">
      <c r="A333" s="13"/>
      <c r="B333" s="5">
        <f>DATE(YEAR(siječanj!B333),MONTH(siječanj!B333)+7,DAY(siječanj!B333))</f>
        <v>42951</v>
      </c>
      <c r="C333" s="9">
        <v>3.4375</v>
      </c>
      <c r="D333">
        <v>0.96012326337323306</v>
      </c>
      <c r="E333" s="6">
        <v>109.12796845744973</v>
      </c>
      <c r="F333" s="11">
        <v>195.30294697363885</v>
      </c>
      <c r="G333" s="11">
        <v>208.62123158456973</v>
      </c>
      <c r="H333" s="11">
        <v>2.0278904052005569</v>
      </c>
      <c r="I333" s="11">
        <v>104.77630120065787</v>
      </c>
    </row>
    <row r="334" spans="1:9" x14ac:dyDescent="0.25">
      <c r="A334" s="13"/>
      <c r="B334" s="5">
        <f>DATE(YEAR(siječanj!B334),MONTH(siječanj!B334)+7,DAY(siječanj!B334))</f>
        <v>42951</v>
      </c>
      <c r="C334" s="9">
        <v>3.4479166666666701</v>
      </c>
      <c r="D334">
        <v>0.96012326337323306</v>
      </c>
      <c r="E334" s="6">
        <v>110.02296536259688</v>
      </c>
      <c r="F334" s="11">
        <v>192.80789983818659</v>
      </c>
      <c r="G334" s="11">
        <v>206.76922020343531</v>
      </c>
      <c r="H334" s="11">
        <v>1.9593223973795089</v>
      </c>
      <c r="I334" s="11">
        <v>105.63560854993671</v>
      </c>
    </row>
    <row r="335" spans="1:9" x14ac:dyDescent="0.25">
      <c r="A335" s="13"/>
      <c r="B335" s="5">
        <f>DATE(YEAR(siječanj!B335),MONTH(siječanj!B335)+7,DAY(siječanj!B335))</f>
        <v>42951</v>
      </c>
      <c r="C335" s="9">
        <v>3.4583333333333299</v>
      </c>
      <c r="D335">
        <v>0.96012326337323306</v>
      </c>
      <c r="E335" s="6">
        <v>111.24197412968903</v>
      </c>
      <c r="F335" s="11">
        <v>197.37702269014747</v>
      </c>
      <c r="G335" s="11">
        <v>210.06849743006794</v>
      </c>
      <c r="H335" s="11">
        <v>1.8072794234011953</v>
      </c>
      <c r="I335" s="11">
        <v>106.8060072254778</v>
      </c>
    </row>
    <row r="336" spans="1:9" x14ac:dyDescent="0.25">
      <c r="A336" s="13"/>
      <c r="B336" s="5">
        <f>DATE(YEAR(siječanj!B336),MONTH(siječanj!B336)+7,DAY(siječanj!B336))</f>
        <v>42951</v>
      </c>
      <c r="C336" s="9">
        <v>3.46875</v>
      </c>
      <c r="D336">
        <v>0.96012326337323306</v>
      </c>
      <c r="E336" s="6">
        <v>112.85661142330238</v>
      </c>
      <c r="F336" s="11">
        <v>205.2096529909565</v>
      </c>
      <c r="G336" s="11">
        <v>207.65549566873284</v>
      </c>
      <c r="H336" s="11">
        <v>1.9919096783905099</v>
      </c>
      <c r="I336" s="11">
        <v>108.35625805298598</v>
      </c>
    </row>
    <row r="337" spans="1:9" x14ac:dyDescent="0.25">
      <c r="A337" s="13"/>
      <c r="B337" s="5">
        <f>DATE(YEAR(siječanj!B337),MONTH(siječanj!B337)+7,DAY(siječanj!B337))</f>
        <v>42951</v>
      </c>
      <c r="C337" s="9">
        <v>3.4791666666666701</v>
      </c>
      <c r="D337">
        <v>0.96012326337323306</v>
      </c>
      <c r="E337" s="6">
        <v>113.06050126255188</v>
      </c>
      <c r="F337" s="11">
        <v>189.30081870228733</v>
      </c>
      <c r="G337" s="11">
        <v>205.45947081297439</v>
      </c>
      <c r="H337" s="11">
        <v>2.1233969519539104</v>
      </c>
      <c r="I337" s="11">
        <v>108.55201743081484</v>
      </c>
    </row>
    <row r="338" spans="1:9" x14ac:dyDescent="0.25">
      <c r="A338" s="13"/>
      <c r="B338" s="5">
        <f>DATE(YEAR(siječanj!B338),MONTH(siječanj!B338)+7,DAY(siječanj!B338))</f>
        <v>42951</v>
      </c>
      <c r="C338" s="9">
        <v>3.4895833333333299</v>
      </c>
      <c r="D338">
        <v>0.96012326337323306</v>
      </c>
      <c r="E338" s="6">
        <v>112.29835913585636</v>
      </c>
      <c r="F338" s="11">
        <v>189.19184540903987</v>
      </c>
      <c r="G338" s="11">
        <v>199.01423677125658</v>
      </c>
      <c r="H338" s="11">
        <v>1.880928098672628</v>
      </c>
      <c r="I338" s="11">
        <v>107.82026704497773</v>
      </c>
    </row>
    <row r="339" spans="1:9" x14ac:dyDescent="0.25">
      <c r="A339" s="13"/>
      <c r="B339" s="5">
        <f>DATE(YEAR(siječanj!B339),MONTH(siječanj!B339)+7,DAY(siječanj!B339))</f>
        <v>42951</v>
      </c>
      <c r="C339" s="9">
        <v>3.5</v>
      </c>
      <c r="D339">
        <v>0.96012326337323306</v>
      </c>
      <c r="E339" s="6">
        <v>111.56354643175804</v>
      </c>
      <c r="F339" s="11">
        <v>184.01768410763077</v>
      </c>
      <c r="G339" s="11">
        <v>196.9401447480198</v>
      </c>
      <c r="H339" s="11">
        <v>1.9656062228895026</v>
      </c>
      <c r="I339" s="11">
        <v>107.11475627355074</v>
      </c>
    </row>
    <row r="340" spans="1:9" x14ac:dyDescent="0.25">
      <c r="A340" s="13"/>
      <c r="B340" s="5">
        <f>DATE(YEAR(siječanj!B340),MONTH(siječanj!B340)+7,DAY(siječanj!B340))</f>
        <v>42951</v>
      </c>
      <c r="C340" s="9">
        <v>3.5104166666666701</v>
      </c>
      <c r="D340">
        <v>0.96012326337323306</v>
      </c>
      <c r="E340" s="6">
        <v>110.99290380033671</v>
      </c>
      <c r="F340" s="11">
        <v>183.05534920741803</v>
      </c>
      <c r="G340" s="11">
        <v>197.95695808983987</v>
      </c>
      <c r="H340" s="11">
        <v>1.9943580000280181</v>
      </c>
      <c r="I340" s="11">
        <v>106.5668690080506</v>
      </c>
    </row>
    <row r="341" spans="1:9" x14ac:dyDescent="0.25">
      <c r="A341" s="13"/>
      <c r="B341" s="5">
        <f>DATE(YEAR(siječanj!B341),MONTH(siječanj!B341)+7,DAY(siječanj!B341))</f>
        <v>42951</v>
      </c>
      <c r="C341" s="9">
        <v>3.5208333333333299</v>
      </c>
      <c r="D341">
        <v>0.96012326337323306</v>
      </c>
      <c r="E341" s="6">
        <v>111.78021468166774</v>
      </c>
      <c r="F341" s="11">
        <v>182.49990164242129</v>
      </c>
      <c r="G341" s="11">
        <v>197.66980280399858</v>
      </c>
      <c r="H341" s="11">
        <v>2.1687459094741457</v>
      </c>
      <c r="I341" s="11">
        <v>107.32278450072342</v>
      </c>
    </row>
    <row r="342" spans="1:9" x14ac:dyDescent="0.25">
      <c r="A342" s="13"/>
      <c r="B342" s="5">
        <f>DATE(YEAR(siječanj!B342),MONTH(siječanj!B342)+7,DAY(siječanj!B342))</f>
        <v>42951</v>
      </c>
      <c r="C342" s="9">
        <v>3.53125</v>
      </c>
      <c r="D342">
        <v>0.96012326337323306</v>
      </c>
      <c r="E342" s="6">
        <v>112.12417872920513</v>
      </c>
      <c r="F342" s="11">
        <v>183.13321246711564</v>
      </c>
      <c r="G342" s="11">
        <v>198.36909082339869</v>
      </c>
      <c r="H342" s="11">
        <v>2.515799502116487</v>
      </c>
      <c r="I342" s="11">
        <v>107.65303238452807</v>
      </c>
    </row>
    <row r="343" spans="1:9" x14ac:dyDescent="0.25">
      <c r="A343" s="13"/>
      <c r="B343" s="5">
        <f>DATE(YEAR(siječanj!B343),MONTH(siječanj!B343)+7,DAY(siječanj!B343))</f>
        <v>42951</v>
      </c>
      <c r="C343" s="9">
        <v>3.5416666666666701</v>
      </c>
      <c r="D343">
        <v>0.96012326337323306</v>
      </c>
      <c r="E343" s="6">
        <v>111.14464085162797</v>
      </c>
      <c r="F343" s="11">
        <v>185.63601105900764</v>
      </c>
      <c r="G343" s="11">
        <v>196.49286273323932</v>
      </c>
      <c r="H343" s="11">
        <v>2.2098993158222617</v>
      </c>
      <c r="I343" s="11">
        <v>106.712555280911</v>
      </c>
    </row>
    <row r="344" spans="1:9" x14ac:dyDescent="0.25">
      <c r="A344" s="13"/>
      <c r="B344" s="5">
        <f>DATE(YEAR(siječanj!B344),MONTH(siječanj!B344)+7,DAY(siječanj!B344))</f>
        <v>42951</v>
      </c>
      <c r="C344" s="9">
        <v>3.5520833333333299</v>
      </c>
      <c r="D344">
        <v>0.96012326337323306</v>
      </c>
      <c r="E344" s="6">
        <v>110.71749456130668</v>
      </c>
      <c r="F344" s="11">
        <v>186.54069500294872</v>
      </c>
      <c r="G344" s="11">
        <v>188.37702429711629</v>
      </c>
      <c r="H344" s="11">
        <v>2.1315780267066957</v>
      </c>
      <c r="I344" s="11">
        <v>106.30244219070995</v>
      </c>
    </row>
    <row r="345" spans="1:9" x14ac:dyDescent="0.25">
      <c r="A345" s="13"/>
      <c r="B345" s="5">
        <f>DATE(YEAR(siječanj!B345),MONTH(siječanj!B345)+7,DAY(siječanj!B345))</f>
        <v>42951</v>
      </c>
      <c r="C345" s="9">
        <v>3.5625</v>
      </c>
      <c r="D345">
        <v>0.96012326337323306</v>
      </c>
      <c r="E345" s="6">
        <v>110.68479969497905</v>
      </c>
      <c r="F345" s="11">
        <v>185.05885220159405</v>
      </c>
      <c r="G345" s="11">
        <v>184.26810376845145</v>
      </c>
      <c r="H345" s="11">
        <v>2.1345394157461817</v>
      </c>
      <c r="I345" s="11">
        <v>106.27105108895591</v>
      </c>
    </row>
    <row r="346" spans="1:9" x14ac:dyDescent="0.25">
      <c r="A346" s="13"/>
      <c r="B346" s="5">
        <f>DATE(YEAR(siječanj!B346),MONTH(siječanj!B346)+7,DAY(siječanj!B346))</f>
        <v>42951</v>
      </c>
      <c r="C346" s="9">
        <v>3.5729166666666701</v>
      </c>
      <c r="D346">
        <v>0.96012326337323306</v>
      </c>
      <c r="E346" s="6">
        <v>111.651230645086</v>
      </c>
      <c r="F346" s="11">
        <v>184.77226474488862</v>
      </c>
      <c r="G346" s="11">
        <v>186.08859537016346</v>
      </c>
      <c r="H346" s="11">
        <v>1.9984615391124527</v>
      </c>
      <c r="I346" s="11">
        <v>107.19894392659749</v>
      </c>
    </row>
    <row r="347" spans="1:9" x14ac:dyDescent="0.25">
      <c r="A347" s="13"/>
      <c r="B347" s="5">
        <f>DATE(YEAR(siječanj!B347),MONTH(siječanj!B347)+7,DAY(siječanj!B347))</f>
        <v>42951</v>
      </c>
      <c r="C347" s="9">
        <v>3.5833333333333299</v>
      </c>
      <c r="D347">
        <v>0.96012326337323306</v>
      </c>
      <c r="E347" s="6">
        <v>111.89751503278991</v>
      </c>
      <c r="F347" s="11">
        <v>184.49897981347968</v>
      </c>
      <c r="G347" s="11">
        <v>184.25130229985746</v>
      </c>
      <c r="H347" s="11">
        <v>2.0465388550587997</v>
      </c>
      <c r="I347" s="11">
        <v>107.43540729663765</v>
      </c>
    </row>
    <row r="348" spans="1:9" x14ac:dyDescent="0.25">
      <c r="A348" s="13"/>
      <c r="B348" s="5">
        <f>DATE(YEAR(siječanj!B348),MONTH(siječanj!B348)+7,DAY(siječanj!B348))</f>
        <v>42951</v>
      </c>
      <c r="C348" s="9">
        <v>3.59375</v>
      </c>
      <c r="D348">
        <v>0.96012326337323306</v>
      </c>
      <c r="E348" s="6">
        <v>113.21754619269447</v>
      </c>
      <c r="F348" s="11">
        <v>184.88767487321479</v>
      </c>
      <c r="G348" s="11">
        <v>179.76809440573291</v>
      </c>
      <c r="H348" s="11">
        <v>2.3172214147919235</v>
      </c>
      <c r="I348" s="11">
        <v>108.70279992163957</v>
      </c>
    </row>
    <row r="349" spans="1:9" x14ac:dyDescent="0.25">
      <c r="A349" s="13"/>
      <c r="B349" s="5">
        <f>DATE(YEAR(siječanj!B349),MONTH(siječanj!B349)+7,DAY(siječanj!B349))</f>
        <v>42951</v>
      </c>
      <c r="C349" s="9">
        <v>3.6041666666666701</v>
      </c>
      <c r="D349">
        <v>0.96012326337323306</v>
      </c>
      <c r="E349" s="6">
        <v>114.22223297494882</v>
      </c>
      <c r="F349" s="11">
        <v>181.78834679879364</v>
      </c>
      <c r="G349" s="11">
        <v>174.78275735650351</v>
      </c>
      <c r="H349" s="11">
        <v>2.4567917502320973</v>
      </c>
      <c r="I349" s="11">
        <v>109.66742307368557</v>
      </c>
    </row>
    <row r="350" spans="1:9" x14ac:dyDescent="0.25">
      <c r="A350" s="13"/>
      <c r="B350" s="5">
        <f>DATE(YEAR(siječanj!B350),MONTH(siječanj!B350)+7,DAY(siječanj!B350))</f>
        <v>42951</v>
      </c>
      <c r="C350" s="9">
        <v>3.6145833333333299</v>
      </c>
      <c r="D350">
        <v>0.96012326337323306</v>
      </c>
      <c r="E350" s="6">
        <v>114.59869239673287</v>
      </c>
      <c r="F350" s="11">
        <v>180.02735136580887</v>
      </c>
      <c r="G350" s="11">
        <v>170.78277796683378</v>
      </c>
      <c r="H350" s="11">
        <v>2.2772691662406404</v>
      </c>
      <c r="I350" s="11">
        <v>110.02887052225648</v>
      </c>
    </row>
    <row r="351" spans="1:9" x14ac:dyDescent="0.25">
      <c r="A351" s="13"/>
      <c r="B351" s="5">
        <f>DATE(YEAR(siječanj!B351),MONTH(siječanj!B351)+7,DAY(siječanj!B351))</f>
        <v>42951</v>
      </c>
      <c r="C351" s="9">
        <v>3.625</v>
      </c>
      <c r="D351">
        <v>0.96012326337323306</v>
      </c>
      <c r="E351" s="6">
        <v>114.87172758074935</v>
      </c>
      <c r="F351" s="11">
        <v>179.16083552924931</v>
      </c>
      <c r="G351" s="11">
        <v>169.26117143161238</v>
      </c>
      <c r="H351" s="11">
        <v>2.4626355179314281</v>
      </c>
      <c r="I351" s="11">
        <v>110.29101795415009</v>
      </c>
    </row>
    <row r="352" spans="1:9" x14ac:dyDescent="0.25">
      <c r="A352" s="13"/>
      <c r="B352" s="5">
        <f>DATE(YEAR(siječanj!B352),MONTH(siječanj!B352)+7,DAY(siječanj!B352))</f>
        <v>42951</v>
      </c>
      <c r="C352" s="9">
        <v>3.6354166666666701</v>
      </c>
      <c r="D352">
        <v>0.96012326337323306</v>
      </c>
      <c r="E352" s="6">
        <v>115.24545366327453</v>
      </c>
      <c r="F352" s="11">
        <v>179.01953778088989</v>
      </c>
      <c r="G352" s="11">
        <v>164.43905379938954</v>
      </c>
      <c r="H352" s="11">
        <v>2.405711039727974</v>
      </c>
      <c r="I352" s="11">
        <v>110.64984106011185</v>
      </c>
    </row>
    <row r="353" spans="1:9" x14ac:dyDescent="0.25">
      <c r="A353" s="13"/>
      <c r="B353" s="5">
        <f>DATE(YEAR(siječanj!B353),MONTH(siječanj!B353)+7,DAY(siječanj!B353))</f>
        <v>42951</v>
      </c>
      <c r="C353" s="9">
        <v>3.6458333333333299</v>
      </c>
      <c r="D353">
        <v>0.96012326337323306</v>
      </c>
      <c r="E353" s="6">
        <v>115.96256615955035</v>
      </c>
      <c r="F353" s="11">
        <v>176.9859507991043</v>
      </c>
      <c r="G353" s="11">
        <v>164.01221076714759</v>
      </c>
      <c r="H353" s="11">
        <v>2.4136650846557126</v>
      </c>
      <c r="I353" s="11">
        <v>111.33835745024193</v>
      </c>
    </row>
    <row r="354" spans="1:9" x14ac:dyDescent="0.25">
      <c r="A354" s="13"/>
      <c r="B354" s="5">
        <f>DATE(YEAR(siječanj!B354),MONTH(siječanj!B354)+7,DAY(siječanj!B354))</f>
        <v>42951</v>
      </c>
      <c r="C354" s="9">
        <v>3.65625</v>
      </c>
      <c r="D354">
        <v>0.96012326337323306</v>
      </c>
      <c r="E354" s="6">
        <v>115.86630080924625</v>
      </c>
      <c r="F354" s="11">
        <v>175.57528191887545</v>
      </c>
      <c r="G354" s="11">
        <v>160.34644199238571</v>
      </c>
      <c r="H354" s="11">
        <v>2.1553311471686318</v>
      </c>
      <c r="I354" s="11">
        <v>111.24593084795819</v>
      </c>
    </row>
    <row r="355" spans="1:9" x14ac:dyDescent="0.25">
      <c r="A355" s="13"/>
      <c r="B355" s="5">
        <f>DATE(YEAR(siječanj!B355),MONTH(siječanj!B355)+7,DAY(siječanj!B355))</f>
        <v>42951</v>
      </c>
      <c r="C355" s="9">
        <v>3.6666666666666701</v>
      </c>
      <c r="D355">
        <v>0.96012326337323306</v>
      </c>
      <c r="E355" s="6">
        <v>115.09216633023946</v>
      </c>
      <c r="F355" s="11">
        <v>175.89323191262386</v>
      </c>
      <c r="G355" s="11">
        <v>162.1514100626714</v>
      </c>
      <c r="H355" s="11">
        <v>2.069325848600053</v>
      </c>
      <c r="I355" s="11">
        <v>110.50266632568446</v>
      </c>
    </row>
    <row r="356" spans="1:9" x14ac:dyDescent="0.25">
      <c r="A356" s="13"/>
      <c r="B356" s="5">
        <f>DATE(YEAR(siječanj!B356),MONTH(siječanj!B356)+7,DAY(siječanj!B356))</f>
        <v>42951</v>
      </c>
      <c r="C356" s="9">
        <v>3.6770833333333299</v>
      </c>
      <c r="D356">
        <v>0.96012326337323306</v>
      </c>
      <c r="E356" s="6">
        <v>113.40870327618782</v>
      </c>
      <c r="F356" s="11">
        <v>170.03006473032241</v>
      </c>
      <c r="G356" s="11">
        <v>162.90186364165251</v>
      </c>
      <c r="H356" s="11">
        <v>2.1671737029324123</v>
      </c>
      <c r="I356" s="11">
        <v>108.88633428446012</v>
      </c>
    </row>
    <row r="357" spans="1:9" x14ac:dyDescent="0.25">
      <c r="A357" s="13"/>
      <c r="B357" s="5">
        <f>DATE(YEAR(siječanj!B357),MONTH(siječanj!B357)+7,DAY(siječanj!B357))</f>
        <v>42951</v>
      </c>
      <c r="C357" s="9">
        <v>3.6875</v>
      </c>
      <c r="D357">
        <v>0.96012326337323306</v>
      </c>
      <c r="E357" s="6">
        <v>114.15125944902174</v>
      </c>
      <c r="F357" s="11">
        <v>164.75167960613183</v>
      </c>
      <c r="G357" s="11">
        <v>160.4744079702823</v>
      </c>
      <c r="H357" s="11">
        <v>2.1322451143424055</v>
      </c>
      <c r="I357" s="11">
        <v>109.59927974035935</v>
      </c>
    </row>
    <row r="358" spans="1:9" x14ac:dyDescent="0.25">
      <c r="A358" s="13"/>
      <c r="B358" s="5">
        <f>DATE(YEAR(siječanj!B358),MONTH(siječanj!B358)+7,DAY(siječanj!B358))</f>
        <v>42951</v>
      </c>
      <c r="C358" s="9">
        <v>3.6979166666666701</v>
      </c>
      <c r="D358">
        <v>0.96012326337323306</v>
      </c>
      <c r="E358" s="6">
        <v>114.17823951235276</v>
      </c>
      <c r="F358" s="11">
        <v>163.74893212304312</v>
      </c>
      <c r="G358" s="11">
        <v>159.85202052101351</v>
      </c>
      <c r="H358" s="11">
        <v>2.1048225118183703</v>
      </c>
      <c r="I358" s="11">
        <v>109.62518392681075</v>
      </c>
    </row>
    <row r="359" spans="1:9" x14ac:dyDescent="0.25">
      <c r="A359" s="13"/>
      <c r="B359" s="5">
        <f>DATE(YEAR(siječanj!B359),MONTH(siječanj!B359)+7,DAY(siječanj!B359))</f>
        <v>42951</v>
      </c>
      <c r="C359" s="9">
        <v>3.7083333333333299</v>
      </c>
      <c r="D359">
        <v>0.96012326337323306</v>
      </c>
      <c r="E359" s="6">
        <v>115.18984996006465</v>
      </c>
      <c r="F359" s="11">
        <v>162.63197690921459</v>
      </c>
      <c r="G359" s="11">
        <v>166.03462044743461</v>
      </c>
      <c r="H359" s="11">
        <v>1.8561298409103666</v>
      </c>
      <c r="I359" s="11">
        <v>110.59645465113034</v>
      </c>
    </row>
    <row r="360" spans="1:9" x14ac:dyDescent="0.25">
      <c r="A360" s="13"/>
      <c r="B360" s="5">
        <f>DATE(YEAR(siječanj!B360),MONTH(siječanj!B360)+7,DAY(siječanj!B360))</f>
        <v>42951</v>
      </c>
      <c r="C360" s="9">
        <v>3.71875</v>
      </c>
      <c r="D360">
        <v>0.96012326337323306</v>
      </c>
      <c r="E360" s="6">
        <v>115.30320810946702</v>
      </c>
      <c r="F360" s="11">
        <v>162.63109114299266</v>
      </c>
      <c r="G360" s="11">
        <v>176.41465908326759</v>
      </c>
      <c r="H360" s="11">
        <v>1.8709317854508574</v>
      </c>
      <c r="I360" s="11">
        <v>110.7052924474645</v>
      </c>
    </row>
    <row r="361" spans="1:9" x14ac:dyDescent="0.25">
      <c r="A361" s="13"/>
      <c r="B361" s="5">
        <f>DATE(YEAR(siječanj!B361),MONTH(siječanj!B361)+7,DAY(siječanj!B361))</f>
        <v>42951</v>
      </c>
      <c r="C361" s="9">
        <v>3.7291666666666701</v>
      </c>
      <c r="D361">
        <v>0.96012326337323306</v>
      </c>
      <c r="E361" s="6">
        <v>115.87113725158778</v>
      </c>
      <c r="F361" s="11">
        <v>163.36842539087081</v>
      </c>
      <c r="G361" s="11">
        <v>167.80877380708009</v>
      </c>
      <c r="H361" s="11">
        <v>1.885261667976273</v>
      </c>
      <c r="I361" s="11">
        <v>111.25057442876225</v>
      </c>
    </row>
    <row r="362" spans="1:9" x14ac:dyDescent="0.25">
      <c r="A362" s="13"/>
      <c r="B362" s="5">
        <f>DATE(YEAR(siječanj!B362),MONTH(siječanj!B362)+7,DAY(siječanj!B362))</f>
        <v>42951</v>
      </c>
      <c r="C362" s="9">
        <v>3.7395833333333299</v>
      </c>
      <c r="D362">
        <v>0.96012326337323306</v>
      </c>
      <c r="E362" s="6">
        <v>117.17548793692762</v>
      </c>
      <c r="F362" s="11">
        <v>162.84000772361432</v>
      </c>
      <c r="G362" s="11">
        <v>162.93341546965593</v>
      </c>
      <c r="H362" s="11">
        <v>1.8405337920479061</v>
      </c>
      <c r="I362" s="11">
        <v>112.50291186535385</v>
      </c>
    </row>
    <row r="363" spans="1:9" x14ac:dyDescent="0.25">
      <c r="A363" s="13"/>
      <c r="B363" s="5">
        <f>DATE(YEAR(siječanj!B363),MONTH(siječanj!B363)+7,DAY(siječanj!B363))</f>
        <v>42951</v>
      </c>
      <c r="C363" s="9">
        <v>3.75</v>
      </c>
      <c r="D363">
        <v>0.96012326337323306</v>
      </c>
      <c r="E363" s="6">
        <v>119.96973679288311</v>
      </c>
      <c r="F363" s="11">
        <v>160.82880938488591</v>
      </c>
      <c r="G363" s="11">
        <v>161.47611841830189</v>
      </c>
      <c r="H363" s="11">
        <v>1.8781907390640253</v>
      </c>
      <c r="I363" s="11">
        <v>115.18573519561076</v>
      </c>
    </row>
    <row r="364" spans="1:9" x14ac:dyDescent="0.25">
      <c r="A364" s="13"/>
      <c r="B364" s="5">
        <f>DATE(YEAR(siječanj!B364),MONTH(siječanj!B364)+7,DAY(siječanj!B364))</f>
        <v>42951</v>
      </c>
      <c r="C364" s="9">
        <v>3.7604166666666701</v>
      </c>
      <c r="D364">
        <v>0.96012326337323306</v>
      </c>
      <c r="E364" s="6">
        <v>122.12404383547332</v>
      </c>
      <c r="F364" s="11">
        <v>160.29780656281886</v>
      </c>
      <c r="G364" s="11">
        <v>159.58955866683971</v>
      </c>
      <c r="H364" s="11">
        <v>2.544194232349533</v>
      </c>
      <c r="I364" s="11">
        <v>117.2541355036504</v>
      </c>
    </row>
    <row r="365" spans="1:9" x14ac:dyDescent="0.25">
      <c r="A365" s="13"/>
      <c r="B365" s="5">
        <f>DATE(YEAR(siječanj!B365),MONTH(siječanj!B365)+7,DAY(siječanj!B365))</f>
        <v>42951</v>
      </c>
      <c r="C365" s="9">
        <v>3.7708333333333299</v>
      </c>
      <c r="D365">
        <v>0.96012326337323306</v>
      </c>
      <c r="E365" s="6">
        <v>123.68341090517636</v>
      </c>
      <c r="F365" s="11">
        <v>159.28716333558009</v>
      </c>
      <c r="G365" s="11">
        <v>158.68980677322784</v>
      </c>
      <c r="H365" s="11">
        <v>4.5631254605775418</v>
      </c>
      <c r="I365" s="11">
        <v>118.75132010341045</v>
      </c>
    </row>
    <row r="366" spans="1:9" x14ac:dyDescent="0.25">
      <c r="A366" s="13"/>
      <c r="B366" s="5">
        <f>DATE(YEAR(siječanj!B366),MONTH(siječanj!B366)+7,DAY(siječanj!B366))</f>
        <v>42951</v>
      </c>
      <c r="C366" s="9">
        <v>3.78125</v>
      </c>
      <c r="D366">
        <v>0.96012326337323306</v>
      </c>
      <c r="E366" s="6">
        <v>125.94128411273606</v>
      </c>
      <c r="F366" s="11">
        <v>158.69099056433495</v>
      </c>
      <c r="G366" s="11">
        <v>161.67379005989324</v>
      </c>
      <c r="H366" s="11">
        <v>11.045492053034273</v>
      </c>
      <c r="I366" s="11">
        <v>120.91915669573565</v>
      </c>
    </row>
    <row r="367" spans="1:9" x14ac:dyDescent="0.25">
      <c r="A367" s="13"/>
      <c r="B367" s="5">
        <f>DATE(YEAR(siječanj!B367),MONTH(siječanj!B367)+7,DAY(siječanj!B367))</f>
        <v>42951</v>
      </c>
      <c r="C367" s="9">
        <v>3.7916666666666701</v>
      </c>
      <c r="D367">
        <v>0.96012326337323306</v>
      </c>
      <c r="E367" s="6">
        <v>129.19874961075055</v>
      </c>
      <c r="F367" s="11">
        <v>157.32000882043826</v>
      </c>
      <c r="G367" s="11">
        <v>163.08919560979578</v>
      </c>
      <c r="H367" s="11">
        <v>26.00460524086629</v>
      </c>
      <c r="I367" s="11">
        <v>124.04672510001505</v>
      </c>
    </row>
    <row r="368" spans="1:9" x14ac:dyDescent="0.25">
      <c r="A368" s="13"/>
      <c r="B368" s="5">
        <f>DATE(YEAR(siječanj!B368),MONTH(siječanj!B368)+7,DAY(siječanj!B368))</f>
        <v>42951</v>
      </c>
      <c r="C368" s="9">
        <v>3.8020833333333299</v>
      </c>
      <c r="D368">
        <v>0.96012326337323306</v>
      </c>
      <c r="E368" s="6">
        <v>133.273017073153</v>
      </c>
      <c r="F368" s="11">
        <v>153.90406942158143</v>
      </c>
      <c r="G368" s="11">
        <v>158.77882571305318</v>
      </c>
      <c r="H368" s="11">
        <v>42.331266084268705</v>
      </c>
      <c r="I368" s="11">
        <v>127.95852407187228</v>
      </c>
    </row>
    <row r="369" spans="1:9" x14ac:dyDescent="0.25">
      <c r="A369" s="13"/>
      <c r="B369" s="5">
        <f>DATE(YEAR(siječanj!B369),MONTH(siječanj!B369)+7,DAY(siječanj!B369))</f>
        <v>42951</v>
      </c>
      <c r="C369" s="9">
        <v>3.8125</v>
      </c>
      <c r="D369">
        <v>0.96012326337323306</v>
      </c>
      <c r="E369" s="6">
        <v>138.14538883171605</v>
      </c>
      <c r="F369" s="11">
        <v>153.18310381284496</v>
      </c>
      <c r="G369" s="11">
        <v>157.72070575638503</v>
      </c>
      <c r="H369" s="11">
        <v>63.203163038113807</v>
      </c>
      <c r="I369" s="11">
        <v>132.63660154507139</v>
      </c>
    </row>
    <row r="370" spans="1:9" x14ac:dyDescent="0.25">
      <c r="A370" s="13"/>
      <c r="B370" s="5">
        <f>DATE(YEAR(siječanj!B370),MONTH(siječanj!B370)+7,DAY(siječanj!B370))</f>
        <v>42951</v>
      </c>
      <c r="C370" s="9">
        <v>3.8229166666666701</v>
      </c>
      <c r="D370">
        <v>0.96012326337323306</v>
      </c>
      <c r="E370" s="6">
        <v>141.7613584717279</v>
      </c>
      <c r="F370" s="11">
        <v>149.86320391719886</v>
      </c>
      <c r="G370" s="11">
        <v>158.72169911740448</v>
      </c>
      <c r="H370" s="11">
        <v>86.952423993024368</v>
      </c>
      <c r="I370" s="11">
        <v>136.10837811609812</v>
      </c>
    </row>
    <row r="371" spans="1:9" x14ac:dyDescent="0.25">
      <c r="A371" s="13"/>
      <c r="B371" s="5">
        <f>DATE(YEAR(siječanj!B371),MONTH(siječanj!B371)+7,DAY(siječanj!B371))</f>
        <v>42951</v>
      </c>
      <c r="C371" s="9">
        <v>3.8333333333333299</v>
      </c>
      <c r="D371">
        <v>0.96012326337323306</v>
      </c>
      <c r="E371" s="6">
        <v>147.74639383825055</v>
      </c>
      <c r="F371" s="11">
        <v>144.18424404512035</v>
      </c>
      <c r="G371" s="11">
        <v>152.03648930716338</v>
      </c>
      <c r="H371" s="11">
        <v>129.47512722650825</v>
      </c>
      <c r="I371" s="11">
        <v>141.85474980360806</v>
      </c>
    </row>
    <row r="372" spans="1:9" x14ac:dyDescent="0.25">
      <c r="A372" s="13"/>
      <c r="B372" s="5">
        <f>DATE(YEAR(siječanj!B372),MONTH(siječanj!B372)+7,DAY(siječanj!B372))</f>
        <v>42951</v>
      </c>
      <c r="C372" s="9">
        <v>3.84375</v>
      </c>
      <c r="D372">
        <v>0.96012326337323306</v>
      </c>
      <c r="E372" s="6">
        <v>152.10288602286775</v>
      </c>
      <c r="F372" s="11">
        <v>125.23515948343756</v>
      </c>
      <c r="G372" s="11">
        <v>138.7509944202825</v>
      </c>
      <c r="H372" s="11">
        <v>197.67550075121446</v>
      </c>
      <c r="I372" s="11">
        <v>146.0375192967627</v>
      </c>
    </row>
    <row r="373" spans="1:9" x14ac:dyDescent="0.25">
      <c r="A373" s="13"/>
      <c r="B373" s="5">
        <f>DATE(YEAR(siječanj!B373),MONTH(siječanj!B373)+7,DAY(siječanj!B373))</f>
        <v>42951</v>
      </c>
      <c r="C373" s="9">
        <v>3.8541666666666701</v>
      </c>
      <c r="D373">
        <v>0.96012326337323306</v>
      </c>
      <c r="E373" s="6">
        <v>155.70742208689475</v>
      </c>
      <c r="F373" s="11">
        <v>118.12216013004424</v>
      </c>
      <c r="G373" s="11">
        <v>130.35372537610093</v>
      </c>
      <c r="H373" s="11">
        <v>228.78753095761655</v>
      </c>
      <c r="I373" s="11">
        <v>149.49831822550283</v>
      </c>
    </row>
    <row r="374" spans="1:9" x14ac:dyDescent="0.25">
      <c r="A374" s="13"/>
      <c r="B374" s="5">
        <f>DATE(YEAR(siječanj!B374),MONTH(siječanj!B374)+7,DAY(siječanj!B374))</f>
        <v>42951</v>
      </c>
      <c r="C374" s="9">
        <v>3.8645833333333299</v>
      </c>
      <c r="D374">
        <v>0.96012326337323306</v>
      </c>
      <c r="E374" s="6">
        <v>156.45219748506736</v>
      </c>
      <c r="F374" s="11">
        <v>116.22693704650756</v>
      </c>
      <c r="G374" s="11">
        <v>127.94775026615206</v>
      </c>
      <c r="H374" s="11">
        <v>229.71552986940014</v>
      </c>
      <c r="I374" s="11">
        <v>150.2133944112764</v>
      </c>
    </row>
    <row r="375" spans="1:9" x14ac:dyDescent="0.25">
      <c r="A375" s="13"/>
      <c r="B375" s="5">
        <f>DATE(YEAR(siječanj!B375),MONTH(siječanj!B375)+7,DAY(siječanj!B375))</f>
        <v>42951</v>
      </c>
      <c r="C375" s="9">
        <v>3.875</v>
      </c>
      <c r="D375">
        <v>0.96012326337323306</v>
      </c>
      <c r="E375" s="6">
        <v>156.25322745798434</v>
      </c>
      <c r="F375" s="11">
        <v>112.98997853636521</v>
      </c>
      <c r="G375" s="11">
        <v>123.03465873066234</v>
      </c>
      <c r="H375" s="11">
        <v>231.07397532920953</v>
      </c>
      <c r="I375" s="11">
        <v>150.02235865955998</v>
      </c>
    </row>
    <row r="376" spans="1:9" x14ac:dyDescent="0.25">
      <c r="A376" s="13"/>
      <c r="B376" s="5">
        <f>DATE(YEAR(siječanj!B376),MONTH(siječanj!B376)+7,DAY(siječanj!B376))</f>
        <v>42951</v>
      </c>
      <c r="C376" s="9">
        <v>3.8854166666666701</v>
      </c>
      <c r="D376">
        <v>0.96012326337323306</v>
      </c>
      <c r="E376" s="6">
        <v>160.48881255405499</v>
      </c>
      <c r="F376" s="11">
        <v>110.1806807837384</v>
      </c>
      <c r="G376" s="11">
        <v>109.45878767554875</v>
      </c>
      <c r="H376" s="11">
        <v>238.15666878697306</v>
      </c>
      <c r="I376" s="11">
        <v>154.08904244429436</v>
      </c>
    </row>
    <row r="377" spans="1:9" x14ac:dyDescent="0.25">
      <c r="A377" s="13"/>
      <c r="B377" s="5">
        <f>DATE(YEAR(siječanj!B377),MONTH(siječanj!B377)+7,DAY(siječanj!B377))</f>
        <v>42951</v>
      </c>
      <c r="C377" s="9">
        <v>3.8958333333333299</v>
      </c>
      <c r="D377">
        <v>0.96012326337323306</v>
      </c>
      <c r="E377" s="6">
        <v>163.33698084425797</v>
      </c>
      <c r="F377" s="11">
        <v>107.59660011501167</v>
      </c>
      <c r="G377" s="11">
        <v>101.13455334141425</v>
      </c>
      <c r="H377" s="11">
        <v>243.81206774018614</v>
      </c>
      <c r="I377" s="11">
        <v>156.82363507772021</v>
      </c>
    </row>
    <row r="378" spans="1:9" x14ac:dyDescent="0.25">
      <c r="A378" s="13"/>
      <c r="B378" s="5">
        <f>DATE(YEAR(siječanj!B378),MONTH(siječanj!B378)+7,DAY(siječanj!B378))</f>
        <v>42951</v>
      </c>
      <c r="C378" s="9">
        <v>3.90625</v>
      </c>
      <c r="D378">
        <v>0.96012326337323306</v>
      </c>
      <c r="E378" s="6">
        <v>161.44961306348813</v>
      </c>
      <c r="F378" s="11">
        <v>104.26380250125638</v>
      </c>
      <c r="G378" s="11">
        <v>103.3849686452177</v>
      </c>
      <c r="H378" s="11">
        <v>244.55278404853979</v>
      </c>
      <c r="I378" s="11">
        <v>155.01152936486199</v>
      </c>
    </row>
    <row r="379" spans="1:9" x14ac:dyDescent="0.25">
      <c r="A379" s="13"/>
      <c r="B379" s="5">
        <f>DATE(YEAR(siječanj!B379),MONTH(siječanj!B379)+7,DAY(siječanj!B379))</f>
        <v>42951</v>
      </c>
      <c r="C379" s="9">
        <v>3.9166666666666701</v>
      </c>
      <c r="D379">
        <v>0.96012326337323306</v>
      </c>
      <c r="E379" s="6">
        <v>157.49774838399071</v>
      </c>
      <c r="F379" s="11">
        <v>102.6764573276868</v>
      </c>
      <c r="G379" s="11">
        <v>92.311591007834437</v>
      </c>
      <c r="H379" s="11">
        <v>241.5406533430901</v>
      </c>
      <c r="I379" s="11">
        <v>151.2172521523735</v>
      </c>
    </row>
    <row r="380" spans="1:9" x14ac:dyDescent="0.25">
      <c r="A380" s="13"/>
      <c r="B380" s="5">
        <f>DATE(YEAR(siječanj!B380),MONTH(siječanj!B380)+7,DAY(siječanj!B380))</f>
        <v>42951</v>
      </c>
      <c r="C380" s="9">
        <v>3.9270833333333299</v>
      </c>
      <c r="D380">
        <v>0.96012326337323306</v>
      </c>
      <c r="E380" s="6">
        <v>150.91458315628097</v>
      </c>
      <c r="F380" s="11">
        <v>100.30595854221664</v>
      </c>
      <c r="G380" s="11">
        <v>87.802672139595373</v>
      </c>
      <c r="H380" s="11">
        <v>242.31234972131443</v>
      </c>
      <c r="I380" s="11">
        <v>144.89660207061962</v>
      </c>
    </row>
    <row r="381" spans="1:9" x14ac:dyDescent="0.25">
      <c r="A381" s="13"/>
      <c r="B381" s="5">
        <f>DATE(YEAR(siječanj!B381),MONTH(siječanj!B381)+7,DAY(siječanj!B381))</f>
        <v>42951</v>
      </c>
      <c r="C381" s="9">
        <v>3.9375</v>
      </c>
      <c r="D381">
        <v>0.96012326337323306</v>
      </c>
      <c r="E381" s="6">
        <v>141.72601562096207</v>
      </c>
      <c r="F381" s="11">
        <v>97.292401495619103</v>
      </c>
      <c r="G381" s="11">
        <v>83.587811020332438</v>
      </c>
      <c r="H381" s="11">
        <v>241.49605748450495</v>
      </c>
      <c r="I381" s="11">
        <v>136.0744446228839</v>
      </c>
    </row>
    <row r="382" spans="1:9" x14ac:dyDescent="0.25">
      <c r="A382" s="13"/>
      <c r="B382" s="5">
        <f>DATE(YEAR(siječanj!B382),MONTH(siječanj!B382)+7,DAY(siječanj!B382))</f>
        <v>42951</v>
      </c>
      <c r="C382" s="9">
        <v>3.9479166666666701</v>
      </c>
      <c r="D382">
        <v>0.96012326337323306</v>
      </c>
      <c r="E382" s="6">
        <v>130.531305101849</v>
      </c>
      <c r="F382" s="11">
        <v>93.019433177158774</v>
      </c>
      <c r="G382" s="11">
        <v>81.029537047355831</v>
      </c>
      <c r="H382" s="11">
        <v>238.80475492644482</v>
      </c>
      <c r="I382" s="11">
        <v>125.32614262675442</v>
      </c>
    </row>
    <row r="383" spans="1:9" x14ac:dyDescent="0.25">
      <c r="A383" s="13"/>
      <c r="B383" s="5">
        <f>DATE(YEAR(siječanj!B383),MONTH(siječanj!B383)+7,DAY(siječanj!B383))</f>
        <v>42951</v>
      </c>
      <c r="C383" s="9">
        <v>3.9583333333333299</v>
      </c>
      <c r="D383">
        <v>0.96012326337323306</v>
      </c>
      <c r="E383" s="6">
        <v>119.18627481846781</v>
      </c>
      <c r="F383" s="11">
        <v>89.657204878482517</v>
      </c>
      <c r="G383" s="11">
        <v>79.40048363822892</v>
      </c>
      <c r="H383" s="11">
        <v>239.03664338977387</v>
      </c>
      <c r="I383" s="11">
        <v>114.43351512800631</v>
      </c>
    </row>
    <row r="384" spans="1:9" x14ac:dyDescent="0.25">
      <c r="A384" s="13"/>
      <c r="B384" s="5">
        <f>DATE(YEAR(siječanj!B384),MONTH(siječanj!B384)+7,DAY(siječanj!B384))</f>
        <v>42951</v>
      </c>
      <c r="C384" s="9">
        <v>3.96875</v>
      </c>
      <c r="D384">
        <v>0.96012326337323306</v>
      </c>
      <c r="E384" s="6">
        <v>109.08611879035082</v>
      </c>
      <c r="F384" s="11">
        <v>86.483676849010095</v>
      </c>
      <c r="G384" s="11">
        <v>77.024305696473249</v>
      </c>
      <c r="H384" s="11">
        <v>239.89508016313684</v>
      </c>
      <c r="I384" s="11">
        <v>104.7361203617118</v>
      </c>
    </row>
    <row r="385" spans="1:9" x14ac:dyDescent="0.25">
      <c r="A385" s="13"/>
      <c r="B385" s="5">
        <f>DATE(YEAR(siječanj!B385),MONTH(siječanj!B385)+7,DAY(siječanj!B385))</f>
        <v>42951</v>
      </c>
      <c r="C385" s="9">
        <v>3.9791666666666701</v>
      </c>
      <c r="D385">
        <v>0.96012326337323306</v>
      </c>
      <c r="E385" s="6">
        <v>99.320394859792174</v>
      </c>
      <c r="F385" s="11">
        <v>84.215975041185715</v>
      </c>
      <c r="G385" s="11">
        <v>78.259478038926034</v>
      </c>
      <c r="H385" s="11">
        <v>239.35351401726163</v>
      </c>
      <c r="I385" s="11">
        <v>95.359821632301745</v>
      </c>
    </row>
    <row r="386" spans="1:9" ht="15.75" thickBot="1" x14ac:dyDescent="0.3">
      <c r="A386" s="13"/>
      <c r="B386" s="5">
        <f>DATE(YEAR(siječanj!B386),MONTH(siječanj!B386)+7,DAY(siječanj!B386))</f>
        <v>42951</v>
      </c>
      <c r="C386" s="9">
        <v>3.9895833333333299</v>
      </c>
      <c r="D386">
        <v>0.96012326337323306</v>
      </c>
      <c r="E386" s="6">
        <v>91.070855407137344</v>
      </c>
      <c r="F386" s="11">
        <v>82.268768302000808</v>
      </c>
      <c r="G386" s="11">
        <v>75.29788469216814</v>
      </c>
      <c r="H386" s="11">
        <v>239.71483148375779</v>
      </c>
      <c r="I386" s="11">
        <v>87.439246891692548</v>
      </c>
    </row>
    <row r="387" spans="1:9" x14ac:dyDescent="0.25">
      <c r="A387" s="16">
        <f t="shared" ref="A387" si="2">A291+1</f>
        <v>217</v>
      </c>
      <c r="B387" s="5">
        <f>DATE(YEAR(siječanj!B387),MONTH(siječanj!B387)+7,DAY(siječanj!B387))</f>
        <v>42952</v>
      </c>
      <c r="C387" s="9">
        <v>4</v>
      </c>
      <c r="D387">
        <v>0.96028467802991435</v>
      </c>
      <c r="E387" s="6">
        <v>87.36747151323047</v>
      </c>
      <c r="F387" s="11">
        <v>76.641030567099222</v>
      </c>
      <c r="G387" s="11">
        <v>75.796889110624633</v>
      </c>
      <c r="H387" s="11">
        <v>241.73373370817555</v>
      </c>
      <c r="I387" s="11">
        <v>83.897644252370242</v>
      </c>
    </row>
    <row r="388" spans="1:9" x14ac:dyDescent="0.25">
      <c r="A388" s="17"/>
      <c r="B388" s="5">
        <f>DATE(YEAR(siječanj!B388),MONTH(siječanj!B388)+7,DAY(siječanj!B388))</f>
        <v>42952</v>
      </c>
      <c r="C388" s="9">
        <v>4.0104166666666696</v>
      </c>
      <c r="D388">
        <v>0.96028467802991435</v>
      </c>
      <c r="E388" s="6">
        <v>81.570747738677881</v>
      </c>
      <c r="F388" s="11">
        <v>74.14081312202579</v>
      </c>
      <c r="G388" s="11">
        <v>73.806287646989119</v>
      </c>
      <c r="H388" s="11">
        <v>241.23207280467636</v>
      </c>
      <c r="I388" s="11">
        <v>78.331139228895651</v>
      </c>
    </row>
    <row r="389" spans="1:9" x14ac:dyDescent="0.25">
      <c r="A389" s="17"/>
      <c r="B389" s="5">
        <f>DATE(YEAR(siječanj!B389),MONTH(siječanj!B389)+7,DAY(siječanj!B389))</f>
        <v>42952</v>
      </c>
      <c r="C389" s="9">
        <v>4.0208333333333304</v>
      </c>
      <c r="D389">
        <v>0.96028467802991435</v>
      </c>
      <c r="E389" s="6">
        <v>76.284440829544906</v>
      </c>
      <c r="F389" s="11">
        <v>72.933842416893995</v>
      </c>
      <c r="G389" s="11">
        <v>75.692202420758505</v>
      </c>
      <c r="H389" s="11">
        <v>241.4414893158513</v>
      </c>
      <c r="I389" s="11">
        <v>73.254779700691586</v>
      </c>
    </row>
    <row r="390" spans="1:9" x14ac:dyDescent="0.25">
      <c r="A390" s="17"/>
      <c r="B390" s="5">
        <f>DATE(YEAR(siječanj!B390),MONTH(siječanj!B390)+7,DAY(siječanj!B390))</f>
        <v>42952</v>
      </c>
      <c r="C390" s="9">
        <v>4.03125</v>
      </c>
      <c r="D390">
        <v>0.96028467802991435</v>
      </c>
      <c r="E390" s="6">
        <v>72.475104805680076</v>
      </c>
      <c r="F390" s="11">
        <v>72.43338049351928</v>
      </c>
      <c r="G390" s="11">
        <v>71.866735566828424</v>
      </c>
      <c r="H390" s="11">
        <v>240.9238113081754</v>
      </c>
      <c r="I390" s="11">
        <v>69.596732683506787</v>
      </c>
    </row>
    <row r="391" spans="1:9" x14ac:dyDescent="0.25">
      <c r="A391" s="17"/>
      <c r="B391" s="5">
        <f>DATE(YEAR(siječanj!B391),MONTH(siječanj!B391)+7,DAY(siječanj!B391))</f>
        <v>42952</v>
      </c>
      <c r="C391" s="9">
        <v>4.0416666666666696</v>
      </c>
      <c r="D391">
        <v>0.96028467802991435</v>
      </c>
      <c r="E391" s="6">
        <v>70.569637832925778</v>
      </c>
      <c r="F391" s="11">
        <v>70.47691529291977</v>
      </c>
      <c r="G391" s="11">
        <v>71.761123474185652</v>
      </c>
      <c r="H391" s="11">
        <v>241.36014662981299</v>
      </c>
      <c r="I391" s="11">
        <v>67.766941945078798</v>
      </c>
    </row>
    <row r="392" spans="1:9" x14ac:dyDescent="0.25">
      <c r="A392" s="17"/>
      <c r="B392" s="5">
        <f>DATE(YEAR(siječanj!B392),MONTH(siječanj!B392)+7,DAY(siječanj!B392))</f>
        <v>42952</v>
      </c>
      <c r="C392" s="9">
        <v>4.0520833333333304</v>
      </c>
      <c r="D392">
        <v>0.96028467802991435</v>
      </c>
      <c r="E392" s="6">
        <v>68.415509439960317</v>
      </c>
      <c r="F392" s="11">
        <v>69.613802241529484</v>
      </c>
      <c r="G392" s="11">
        <v>69.457699817393205</v>
      </c>
      <c r="H392" s="11">
        <v>241.39772456644945</v>
      </c>
      <c r="I392" s="11">
        <v>65.698365454804858</v>
      </c>
    </row>
    <row r="393" spans="1:9" x14ac:dyDescent="0.25">
      <c r="A393" s="17"/>
      <c r="B393" s="5">
        <f>DATE(YEAR(siječanj!B393),MONTH(siječanj!B393)+7,DAY(siječanj!B393))</f>
        <v>42952</v>
      </c>
      <c r="C393" s="9">
        <v>4.0625</v>
      </c>
      <c r="D393">
        <v>0.96028467802991435</v>
      </c>
      <c r="E393" s="6">
        <v>66.983138433514569</v>
      </c>
      <c r="F393" s="11">
        <v>69.342012291119545</v>
      </c>
      <c r="G393" s="11">
        <v>68.518744497062016</v>
      </c>
      <c r="H393" s="11">
        <v>241.02211422228925</v>
      </c>
      <c r="I393" s="11">
        <v>64.322881524060719</v>
      </c>
    </row>
    <row r="394" spans="1:9" x14ac:dyDescent="0.25">
      <c r="A394" s="17"/>
      <c r="B394" s="5">
        <f>DATE(YEAR(siječanj!B394),MONTH(siječanj!B394)+7,DAY(siječanj!B394))</f>
        <v>42952</v>
      </c>
      <c r="C394" s="9">
        <v>4.0729166666666696</v>
      </c>
      <c r="D394">
        <v>0.96028467802991435</v>
      </c>
      <c r="E394" s="6">
        <v>63.875478585848008</v>
      </c>
      <c r="F394" s="11">
        <v>68.830003342924286</v>
      </c>
      <c r="G394" s="11">
        <v>69.581932135602244</v>
      </c>
      <c r="H394" s="11">
        <v>240.31001567346814</v>
      </c>
      <c r="I394" s="11">
        <v>61.33864338781774</v>
      </c>
    </row>
    <row r="395" spans="1:9" x14ac:dyDescent="0.25">
      <c r="A395" s="17"/>
      <c r="B395" s="5">
        <f>DATE(YEAR(siječanj!B395),MONTH(siječanj!B395)+7,DAY(siječanj!B395))</f>
        <v>42952</v>
      </c>
      <c r="C395" s="9">
        <v>4.0833333333333304</v>
      </c>
      <c r="D395">
        <v>0.96028467802991435</v>
      </c>
      <c r="E395" s="6">
        <v>63.216724966995109</v>
      </c>
      <c r="F395" s="11">
        <v>68.577980808833331</v>
      </c>
      <c r="G395" s="11">
        <v>70.074691086834619</v>
      </c>
      <c r="H395" s="11">
        <v>239.48628845992121</v>
      </c>
      <c r="I395" s="11">
        <v>60.70605238103655</v>
      </c>
    </row>
    <row r="396" spans="1:9" x14ac:dyDescent="0.25">
      <c r="A396" s="17"/>
      <c r="B396" s="5">
        <f>DATE(YEAR(siječanj!B396),MONTH(siječanj!B396)+7,DAY(siječanj!B396))</f>
        <v>42952</v>
      </c>
      <c r="C396" s="9">
        <v>4.09375</v>
      </c>
      <c r="D396">
        <v>0.96028467802991435</v>
      </c>
      <c r="E396" s="6">
        <v>62.861342230941545</v>
      </c>
      <c r="F396" s="11">
        <v>67.446568768025358</v>
      </c>
      <c r="G396" s="11">
        <v>68.771984372050454</v>
      </c>
      <c r="H396" s="11">
        <v>239.14095309300322</v>
      </c>
      <c r="I396" s="11">
        <v>60.364783784767958</v>
      </c>
    </row>
    <row r="397" spans="1:9" x14ac:dyDescent="0.25">
      <c r="A397" s="17"/>
      <c r="B397" s="5">
        <f>DATE(YEAR(siječanj!B397),MONTH(siječanj!B397)+7,DAY(siječanj!B397))</f>
        <v>42952</v>
      </c>
      <c r="C397" s="9">
        <v>4.1041666666666696</v>
      </c>
      <c r="D397">
        <v>0.96028467802991435</v>
      </c>
      <c r="E397" s="6">
        <v>61.503006606491745</v>
      </c>
      <c r="F397" s="11">
        <v>67.137933347578866</v>
      </c>
      <c r="G397" s="11">
        <v>67.369185932702337</v>
      </c>
      <c r="H397" s="11">
        <v>239.53262554725268</v>
      </c>
      <c r="I397" s="11">
        <v>59.060394896986622</v>
      </c>
    </row>
    <row r="398" spans="1:9" x14ac:dyDescent="0.25">
      <c r="A398" s="17"/>
      <c r="B398" s="5">
        <f>DATE(YEAR(siječanj!B398),MONTH(siječanj!B398)+7,DAY(siječanj!B398))</f>
        <v>42952</v>
      </c>
      <c r="C398" s="9">
        <v>4.1145833333333304</v>
      </c>
      <c r="D398">
        <v>0.96028467802991435</v>
      </c>
      <c r="E398" s="6">
        <v>60.684724827712031</v>
      </c>
      <c r="F398" s="11">
        <v>67.294004554282139</v>
      </c>
      <c r="G398" s="11">
        <v>66.017845496236902</v>
      </c>
      <c r="H398" s="11">
        <v>239.74612259449012</v>
      </c>
      <c r="I398" s="11">
        <v>58.274611442513397</v>
      </c>
    </row>
    <row r="399" spans="1:9" x14ac:dyDescent="0.25">
      <c r="A399" s="17"/>
      <c r="B399" s="5">
        <f>DATE(YEAR(siječanj!B399),MONTH(siječanj!B399)+7,DAY(siječanj!B399))</f>
        <v>42952</v>
      </c>
      <c r="C399" s="9">
        <v>4.125</v>
      </c>
      <c r="D399">
        <v>0.96028467802991435</v>
      </c>
      <c r="E399" s="6">
        <v>61.657721151529088</v>
      </c>
      <c r="F399" s="11">
        <v>65.601357408095325</v>
      </c>
      <c r="G399" s="11">
        <v>66.77681999169377</v>
      </c>
      <c r="H399" s="11">
        <v>239.75297049410284</v>
      </c>
      <c r="I399" s="11">
        <v>59.208964904054348</v>
      </c>
    </row>
    <row r="400" spans="1:9" x14ac:dyDescent="0.25">
      <c r="A400" s="17"/>
      <c r="B400" s="5">
        <f>DATE(YEAR(siječanj!B400),MONTH(siječanj!B400)+7,DAY(siječanj!B400))</f>
        <v>42952</v>
      </c>
      <c r="C400" s="9">
        <v>4.1354166666666696</v>
      </c>
      <c r="D400">
        <v>0.96028467802991435</v>
      </c>
      <c r="E400" s="6">
        <v>61.542383961283491</v>
      </c>
      <c r="F400" s="11">
        <v>66.147253928264803</v>
      </c>
      <c r="G400" s="11">
        <v>64.654903473446197</v>
      </c>
      <c r="H400" s="11">
        <v>240.1807426907975</v>
      </c>
      <c r="I400" s="11">
        <v>59.098208367454482</v>
      </c>
    </row>
    <row r="401" spans="1:9" x14ac:dyDescent="0.25">
      <c r="A401" s="17"/>
      <c r="B401" s="5">
        <f>DATE(YEAR(siječanj!B401),MONTH(siječanj!B401)+7,DAY(siječanj!B401))</f>
        <v>42952</v>
      </c>
      <c r="C401" s="9">
        <v>4.1458333333333304</v>
      </c>
      <c r="D401">
        <v>0.96028467802991435</v>
      </c>
      <c r="E401" s="6">
        <v>60.619575279552251</v>
      </c>
      <c r="F401" s="11">
        <v>65.657914182563488</v>
      </c>
      <c r="G401" s="11">
        <v>63.729112107764493</v>
      </c>
      <c r="H401" s="11">
        <v>239.82459490344525</v>
      </c>
      <c r="I401" s="11">
        <v>58.212049329634986</v>
      </c>
    </row>
    <row r="402" spans="1:9" x14ac:dyDescent="0.25">
      <c r="A402" s="17"/>
      <c r="B402" s="5">
        <f>DATE(YEAR(siječanj!B402),MONTH(siječanj!B402)+7,DAY(siječanj!B402))</f>
        <v>42952</v>
      </c>
      <c r="C402" s="9">
        <v>4.15625</v>
      </c>
      <c r="D402">
        <v>0.96028467802991435</v>
      </c>
      <c r="E402" s="6">
        <v>60.13808575837357</v>
      </c>
      <c r="F402" s="11">
        <v>65.048434878029809</v>
      </c>
      <c r="G402" s="11">
        <v>62.882628961862366</v>
      </c>
      <c r="H402" s="11">
        <v>239.47579108087413</v>
      </c>
      <c r="I402" s="11">
        <v>57.749682319815143</v>
      </c>
    </row>
    <row r="403" spans="1:9" x14ac:dyDescent="0.25">
      <c r="A403" s="17"/>
      <c r="B403" s="5">
        <f>DATE(YEAR(siječanj!B403),MONTH(siječanj!B403)+7,DAY(siječanj!B403))</f>
        <v>42952</v>
      </c>
      <c r="C403" s="9">
        <v>4.1666666666666696</v>
      </c>
      <c r="D403">
        <v>0.96028467802991435</v>
      </c>
      <c r="E403" s="6">
        <v>59.888800056973629</v>
      </c>
      <c r="F403" s="11">
        <v>64.634774036410946</v>
      </c>
      <c r="G403" s="11">
        <v>63.815723397941518</v>
      </c>
      <c r="H403" s="11">
        <v>231.3022273148122</v>
      </c>
      <c r="I403" s="11">
        <v>57.510297080308838</v>
      </c>
    </row>
    <row r="404" spans="1:9" x14ac:dyDescent="0.25">
      <c r="A404" s="17"/>
      <c r="B404" s="5">
        <f>DATE(YEAR(siječanj!B404),MONTH(siječanj!B404)+7,DAY(siječanj!B404))</f>
        <v>42952</v>
      </c>
      <c r="C404" s="9">
        <v>4.1770833333333304</v>
      </c>
      <c r="D404">
        <v>0.96028467802991435</v>
      </c>
      <c r="E404" s="6">
        <v>60.114050436357402</v>
      </c>
      <c r="F404" s="11">
        <v>63.232085068163229</v>
      </c>
      <c r="G404" s="11">
        <v>66.129078108774152</v>
      </c>
      <c r="H404" s="11">
        <v>167.50208185075266</v>
      </c>
      <c r="I404" s="11">
        <v>57.726601568351498</v>
      </c>
    </row>
    <row r="405" spans="1:9" x14ac:dyDescent="0.25">
      <c r="A405" s="17"/>
      <c r="B405" s="5">
        <f>DATE(YEAR(siječanj!B405),MONTH(siječanj!B405)+7,DAY(siječanj!B405))</f>
        <v>42952</v>
      </c>
      <c r="C405" s="9">
        <v>4.1875</v>
      </c>
      <c r="D405">
        <v>0.96028467802991435</v>
      </c>
      <c r="E405" s="6">
        <v>60.182970484097623</v>
      </c>
      <c r="F405" s="11">
        <v>63.109123882995014</v>
      </c>
      <c r="G405" s="11">
        <v>64.118506373097347</v>
      </c>
      <c r="H405" s="11">
        <v>103.26457493025154</v>
      </c>
      <c r="I405" s="11">
        <v>57.792784434205522</v>
      </c>
    </row>
    <row r="406" spans="1:9" x14ac:dyDescent="0.25">
      <c r="A406" s="17"/>
      <c r="B406" s="5">
        <f>DATE(YEAR(siječanj!B406),MONTH(siječanj!B406)+7,DAY(siječanj!B406))</f>
        <v>42952</v>
      </c>
      <c r="C406" s="9">
        <v>4.1979166666666696</v>
      </c>
      <c r="D406">
        <v>0.96028467802991435</v>
      </c>
      <c r="E406" s="6">
        <v>61.634576100142979</v>
      </c>
      <c r="F406" s="11">
        <v>62.315220836672843</v>
      </c>
      <c r="G406" s="11">
        <v>60.661974771598466</v>
      </c>
      <c r="H406" s="11">
        <v>64.589951221324071</v>
      </c>
      <c r="I406" s="11">
        <v>59.186739065836058</v>
      </c>
    </row>
    <row r="407" spans="1:9" x14ac:dyDescent="0.25">
      <c r="A407" s="17"/>
      <c r="B407" s="5">
        <f>DATE(YEAR(siječanj!B407),MONTH(siječanj!B407)+7,DAY(siječanj!B407))</f>
        <v>42952</v>
      </c>
      <c r="C407" s="9">
        <v>4.2083333333333304</v>
      </c>
      <c r="D407">
        <v>0.96028467802991435</v>
      </c>
      <c r="E407" s="6">
        <v>63.268870807467906</v>
      </c>
      <c r="F407" s="11">
        <v>61.343735690828268</v>
      </c>
      <c r="G407" s="11">
        <v>60.34741394292179</v>
      </c>
      <c r="H407" s="11">
        <v>39.170630869690996</v>
      </c>
      <c r="I407" s="11">
        <v>60.756127232665563</v>
      </c>
    </row>
    <row r="408" spans="1:9" x14ac:dyDescent="0.25">
      <c r="A408" s="17"/>
      <c r="B408" s="5">
        <f>DATE(YEAR(siječanj!B408),MONTH(siječanj!B408)+7,DAY(siječanj!B408))</f>
        <v>42952</v>
      </c>
      <c r="C408" s="9">
        <v>4.21875</v>
      </c>
      <c r="D408">
        <v>0.96028467802991435</v>
      </c>
      <c r="E408" s="6">
        <v>64.138341658729999</v>
      </c>
      <c r="F408" s="11">
        <v>63.575237315320763</v>
      </c>
      <c r="G408" s="11">
        <v>58.05681372460559</v>
      </c>
      <c r="H408" s="11">
        <v>22.143657025742158</v>
      </c>
      <c r="I408" s="11">
        <v>61.591066769126186</v>
      </c>
    </row>
    <row r="409" spans="1:9" x14ac:dyDescent="0.25">
      <c r="A409" s="17"/>
      <c r="B409" s="5">
        <f>DATE(YEAR(siječanj!B409),MONTH(siječanj!B409)+7,DAY(siječanj!B409))</f>
        <v>42952</v>
      </c>
      <c r="C409" s="9">
        <v>4.2291666666666696</v>
      </c>
      <c r="D409">
        <v>0.96028467802991435</v>
      </c>
      <c r="E409" s="6">
        <v>66.929211059283688</v>
      </c>
      <c r="F409" s="11">
        <v>69.872201490819847</v>
      </c>
      <c r="G409" s="11">
        <v>59.229058678247078</v>
      </c>
      <c r="H409" s="11">
        <v>9.5575805851963729</v>
      </c>
      <c r="I409" s="11">
        <v>64.271095892860416</v>
      </c>
    </row>
    <row r="410" spans="1:9" x14ac:dyDescent="0.25">
      <c r="A410" s="17"/>
      <c r="B410" s="5">
        <f>DATE(YEAR(siječanj!B410),MONTH(siječanj!B410)+7,DAY(siječanj!B410))</f>
        <v>42952</v>
      </c>
      <c r="C410" s="9">
        <v>4.2395833333333304</v>
      </c>
      <c r="D410">
        <v>0.96028467802991435</v>
      </c>
      <c r="E410" s="6">
        <v>71.186728374287867</v>
      </c>
      <c r="F410" s="11">
        <v>69.210013084094243</v>
      </c>
      <c r="G410" s="11">
        <v>59.862426772584122</v>
      </c>
      <c r="H410" s="11">
        <v>2.5064392724574023</v>
      </c>
      <c r="I410" s="11">
        <v>68.359524536905994</v>
      </c>
    </row>
    <row r="411" spans="1:9" x14ac:dyDescent="0.25">
      <c r="A411" s="17"/>
      <c r="B411" s="5">
        <f>DATE(YEAR(siječanj!B411),MONTH(siječanj!B411)+7,DAY(siječanj!B411))</f>
        <v>42952</v>
      </c>
      <c r="C411" s="9">
        <v>4.25</v>
      </c>
      <c r="D411">
        <v>0.96028467802991435</v>
      </c>
      <c r="E411" s="6">
        <v>73.88775190105396</v>
      </c>
      <c r="F411" s="11">
        <v>67.045252541625956</v>
      </c>
      <c r="G411" s="11">
        <v>61.722013637054559</v>
      </c>
      <c r="H411" s="11">
        <v>2.4961079152206951</v>
      </c>
      <c r="I411" s="11">
        <v>70.953276044657798</v>
      </c>
    </row>
    <row r="412" spans="1:9" x14ac:dyDescent="0.25">
      <c r="A412" s="17"/>
      <c r="B412" s="5">
        <f>DATE(YEAR(siječanj!B412),MONTH(siječanj!B412)+7,DAY(siječanj!B412))</f>
        <v>42952</v>
      </c>
      <c r="C412" s="9">
        <v>4.2604166666666696</v>
      </c>
      <c r="D412">
        <v>0.96028467802991435</v>
      </c>
      <c r="E412" s="6">
        <v>77.748333569782389</v>
      </c>
      <c r="F412" s="11">
        <v>67.580299427574957</v>
      </c>
      <c r="G412" s="11">
        <v>62.483159423874774</v>
      </c>
      <c r="H412" s="11">
        <v>2.0519085604802796</v>
      </c>
      <c r="I412" s="11">
        <v>74.660533469420869</v>
      </c>
    </row>
    <row r="413" spans="1:9" x14ac:dyDescent="0.25">
      <c r="A413" s="17"/>
      <c r="B413" s="5">
        <f>DATE(YEAR(siječanj!B413),MONTH(siječanj!B413)+7,DAY(siječanj!B413))</f>
        <v>42952</v>
      </c>
      <c r="C413" s="9">
        <v>4.2708333333333304</v>
      </c>
      <c r="D413">
        <v>0.96028467802991435</v>
      </c>
      <c r="E413" s="6">
        <v>81.639301554687336</v>
      </c>
      <c r="F413" s="11">
        <v>70.330467274898936</v>
      </c>
      <c r="G413" s="11">
        <v>62.422415344644712</v>
      </c>
      <c r="H413" s="11">
        <v>2.4988692779826067</v>
      </c>
      <c r="I413" s="11">
        <v>78.396970408030015</v>
      </c>
    </row>
    <row r="414" spans="1:9" x14ac:dyDescent="0.25">
      <c r="A414" s="17"/>
      <c r="B414" s="5">
        <f>DATE(YEAR(siječanj!B414),MONTH(siječanj!B414)+7,DAY(siječanj!B414))</f>
        <v>42952</v>
      </c>
      <c r="C414" s="9">
        <v>4.28125</v>
      </c>
      <c r="D414">
        <v>0.96028467802991435</v>
      </c>
      <c r="E414" s="6">
        <v>84.700419205111203</v>
      </c>
      <c r="F414" s="11">
        <v>72.836760835775181</v>
      </c>
      <c r="G414" s="11">
        <v>68.293851591976107</v>
      </c>
      <c r="H414" s="11">
        <v>2.82269681940442</v>
      </c>
      <c r="I414" s="11">
        <v>81.336514785378981</v>
      </c>
    </row>
    <row r="415" spans="1:9" x14ac:dyDescent="0.25">
      <c r="A415" s="17"/>
      <c r="B415" s="5">
        <f>DATE(YEAR(siječanj!B415),MONTH(siječanj!B415)+7,DAY(siječanj!B415))</f>
        <v>42952</v>
      </c>
      <c r="C415" s="9">
        <v>4.2916666666666696</v>
      </c>
      <c r="D415">
        <v>0.96028467802991435</v>
      </c>
      <c r="E415" s="6">
        <v>87.610791309661209</v>
      </c>
      <c r="F415" s="11">
        <v>74.312723912932768</v>
      </c>
      <c r="G415" s="11">
        <v>71.054953022013876</v>
      </c>
      <c r="H415" s="11">
        <v>2.7552519591319511</v>
      </c>
      <c r="I415" s="11">
        <v>84.131300524744034</v>
      </c>
    </row>
    <row r="416" spans="1:9" x14ac:dyDescent="0.25">
      <c r="A416" s="17"/>
      <c r="B416" s="5">
        <f>DATE(YEAR(siječanj!B416),MONTH(siječanj!B416)+7,DAY(siječanj!B416))</f>
        <v>42952</v>
      </c>
      <c r="C416" s="9">
        <v>4.3020833333333304</v>
      </c>
      <c r="D416">
        <v>0.96028467802991435</v>
      </c>
      <c r="E416" s="6">
        <v>94.157612256208566</v>
      </c>
      <c r="F416" s="11">
        <v>77.06933260332741</v>
      </c>
      <c r="G416" s="11">
        <v>71.306634534750742</v>
      </c>
      <c r="H416" s="11">
        <v>2.0546069149647548</v>
      </c>
      <c r="I416" s="11">
        <v>90.418112369518767</v>
      </c>
    </row>
    <row r="417" spans="1:9" x14ac:dyDescent="0.25">
      <c r="A417" s="17"/>
      <c r="B417" s="5">
        <f>DATE(YEAR(siječanj!B417),MONTH(siječanj!B417)+7,DAY(siječanj!B417))</f>
        <v>42952</v>
      </c>
      <c r="C417" s="9">
        <v>4.3125</v>
      </c>
      <c r="D417">
        <v>0.96028467802991435</v>
      </c>
      <c r="E417" s="6">
        <v>98.2809676730066</v>
      </c>
      <c r="F417" s="11">
        <v>80.920275400960094</v>
      </c>
      <c r="G417" s="11">
        <v>76.513916019613248</v>
      </c>
      <c r="H417" s="11">
        <v>1.5943024444854528</v>
      </c>
      <c r="I417" s="11">
        <v>94.37770739834157</v>
      </c>
    </row>
    <row r="418" spans="1:9" x14ac:dyDescent="0.25">
      <c r="A418" s="17"/>
      <c r="B418" s="5">
        <f>DATE(YEAR(siječanj!B418),MONTH(siječanj!B418)+7,DAY(siječanj!B418))</f>
        <v>42952</v>
      </c>
      <c r="C418" s="9">
        <v>4.3229166666666696</v>
      </c>
      <c r="D418">
        <v>0.96028467802991435</v>
      </c>
      <c r="E418" s="6">
        <v>103.81879141885324</v>
      </c>
      <c r="F418" s="11">
        <v>83.908105147202519</v>
      </c>
      <c r="G418" s="11">
        <v>83.155884281927896</v>
      </c>
      <c r="H418" s="11">
        <v>1.5636854223085574</v>
      </c>
      <c r="I418" s="11">
        <v>99.695594691108312</v>
      </c>
    </row>
    <row r="419" spans="1:9" x14ac:dyDescent="0.25">
      <c r="A419" s="17"/>
      <c r="B419" s="5">
        <f>DATE(YEAR(siječanj!B419),MONTH(siječanj!B419)+7,DAY(siječanj!B419))</f>
        <v>42952</v>
      </c>
      <c r="C419" s="9">
        <v>4.3333333333333304</v>
      </c>
      <c r="D419">
        <v>0.96028467802991435</v>
      </c>
      <c r="E419" s="6">
        <v>109.48462357583078</v>
      </c>
      <c r="F419" s="11">
        <v>84.462650914009544</v>
      </c>
      <c r="G419" s="11">
        <v>92.071859609741324</v>
      </c>
      <c r="H419" s="11">
        <v>2.314686081723671</v>
      </c>
      <c r="I419" s="11">
        <v>105.13640649974303</v>
      </c>
    </row>
    <row r="420" spans="1:9" x14ac:dyDescent="0.25">
      <c r="A420" s="17"/>
      <c r="B420" s="5">
        <f>DATE(YEAR(siječanj!B420),MONTH(siječanj!B420)+7,DAY(siječanj!B420))</f>
        <v>42952</v>
      </c>
      <c r="C420" s="9">
        <v>4.34375</v>
      </c>
      <c r="D420">
        <v>0.96028467802991435</v>
      </c>
      <c r="E420" s="6">
        <v>115.01108024305283</v>
      </c>
      <c r="F420" s="11">
        <v>85.698783768601359</v>
      </c>
      <c r="G420" s="11">
        <v>95.747699651085284</v>
      </c>
      <c r="H420" s="11">
        <v>1.9270491576242994</v>
      </c>
      <c r="I420" s="11">
        <v>110.44337816107263</v>
      </c>
    </row>
    <row r="421" spans="1:9" x14ac:dyDescent="0.25">
      <c r="A421" s="17"/>
      <c r="B421" s="5">
        <f>DATE(YEAR(siječanj!B421),MONTH(siječanj!B421)+7,DAY(siječanj!B421))</f>
        <v>42952</v>
      </c>
      <c r="C421" s="9">
        <v>4.3541666666666696</v>
      </c>
      <c r="D421">
        <v>0.96028467802991435</v>
      </c>
      <c r="E421" s="6">
        <v>120.20105629701925</v>
      </c>
      <c r="F421" s="11">
        <v>89.169620633257196</v>
      </c>
      <c r="G421" s="11">
        <v>95.855907678789791</v>
      </c>
      <c r="H421" s="11">
        <v>2.033745174345154</v>
      </c>
      <c r="I421" s="11">
        <v>115.42723264503874</v>
      </c>
    </row>
    <row r="422" spans="1:9" x14ac:dyDescent="0.25">
      <c r="A422" s="17"/>
      <c r="B422" s="5">
        <f>DATE(YEAR(siječanj!B422),MONTH(siječanj!B422)+7,DAY(siječanj!B422))</f>
        <v>42952</v>
      </c>
      <c r="C422" s="9">
        <v>4.3645833333333304</v>
      </c>
      <c r="D422">
        <v>0.96028467802991435</v>
      </c>
      <c r="E422" s="6">
        <v>124.12178929440573</v>
      </c>
      <c r="F422" s="11">
        <v>91.475065701315927</v>
      </c>
      <c r="G422" s="11">
        <v>97.119923744150739</v>
      </c>
      <c r="H422" s="11">
        <v>2.1517596779825445</v>
      </c>
      <c r="I422" s="11">
        <v>119.19225246907527</v>
      </c>
    </row>
    <row r="423" spans="1:9" x14ac:dyDescent="0.25">
      <c r="A423" s="17"/>
      <c r="B423" s="5">
        <f>DATE(YEAR(siječanj!B423),MONTH(siječanj!B423)+7,DAY(siječanj!B423))</f>
        <v>42952</v>
      </c>
      <c r="C423" s="9">
        <v>4.375</v>
      </c>
      <c r="D423">
        <v>0.96028467802991435</v>
      </c>
      <c r="E423" s="6">
        <v>126.62853631673049</v>
      </c>
      <c r="F423" s="11">
        <v>95.135348321679118</v>
      </c>
      <c r="G423" s="11">
        <v>101.01756800858588</v>
      </c>
      <c r="H423" s="11">
        <v>2.9438127304755985</v>
      </c>
      <c r="I423" s="11">
        <v>121.59944322631085</v>
      </c>
    </row>
    <row r="424" spans="1:9" x14ac:dyDescent="0.25">
      <c r="A424" s="17"/>
      <c r="B424" s="5">
        <f>DATE(YEAR(siječanj!B424),MONTH(siječanj!B424)+7,DAY(siječanj!B424))</f>
        <v>42952</v>
      </c>
      <c r="C424" s="9">
        <v>4.3854166666666696</v>
      </c>
      <c r="D424">
        <v>0.96028467802991435</v>
      </c>
      <c r="E424" s="6">
        <v>127.96623890201793</v>
      </c>
      <c r="F424" s="11">
        <v>103.72387788909892</v>
      </c>
      <c r="G424" s="11">
        <v>114.79304163229659</v>
      </c>
      <c r="H424" s="11">
        <v>2.7623298889639138</v>
      </c>
      <c r="I424" s="11">
        <v>122.88401852272339</v>
      </c>
    </row>
    <row r="425" spans="1:9" x14ac:dyDescent="0.25">
      <c r="A425" s="17"/>
      <c r="B425" s="5">
        <f>DATE(YEAR(siječanj!B425),MONTH(siječanj!B425)+7,DAY(siječanj!B425))</f>
        <v>42952</v>
      </c>
      <c r="C425" s="9">
        <v>4.3958333333333304</v>
      </c>
      <c r="D425">
        <v>0.96028467802991435</v>
      </c>
      <c r="E425" s="6">
        <v>129.85374265500224</v>
      </c>
      <c r="F425" s="11">
        <v>106.19860450534252</v>
      </c>
      <c r="G425" s="11">
        <v>111.78555071146107</v>
      </c>
      <c r="H425" s="11">
        <v>3.1623784435867641</v>
      </c>
      <c r="I425" s="11">
        <v>124.69655945643817</v>
      </c>
    </row>
    <row r="426" spans="1:9" x14ac:dyDescent="0.25">
      <c r="A426" s="17"/>
      <c r="B426" s="5">
        <f>DATE(YEAR(siječanj!B426),MONTH(siječanj!B426)+7,DAY(siječanj!B426))</f>
        <v>42952</v>
      </c>
      <c r="C426" s="9">
        <v>4.40625</v>
      </c>
      <c r="D426">
        <v>0.96028467802991435</v>
      </c>
      <c r="E426" s="6">
        <v>134.63383890488083</v>
      </c>
      <c r="F426" s="11">
        <v>108.0408860231539</v>
      </c>
      <c r="G426" s="11">
        <v>110.43804008042623</v>
      </c>
      <c r="H426" s="11">
        <v>3.4861229741033841</v>
      </c>
      <c r="I426" s="11">
        <v>129.28681264470484</v>
      </c>
    </row>
    <row r="427" spans="1:9" x14ac:dyDescent="0.25">
      <c r="A427" s="17"/>
      <c r="B427" s="5">
        <f>DATE(YEAR(siječanj!B427),MONTH(siječanj!B427)+7,DAY(siječanj!B427))</f>
        <v>42952</v>
      </c>
      <c r="C427" s="9">
        <v>4.4166666666666696</v>
      </c>
      <c r="D427">
        <v>0.96028467802991435</v>
      </c>
      <c r="E427" s="6">
        <v>139.70942361911497</v>
      </c>
      <c r="F427" s="11">
        <v>110.59774841851848</v>
      </c>
      <c r="G427" s="11">
        <v>112.86212263864522</v>
      </c>
      <c r="H427" s="11">
        <v>3.2410957847319275</v>
      </c>
      <c r="I427" s="11">
        <v>134.16081887782673</v>
      </c>
    </row>
    <row r="428" spans="1:9" x14ac:dyDescent="0.25">
      <c r="A428" s="17"/>
      <c r="B428" s="5">
        <f>DATE(YEAR(siječanj!B428),MONTH(siječanj!B428)+7,DAY(siječanj!B428))</f>
        <v>42952</v>
      </c>
      <c r="C428" s="9">
        <v>4.4270833333333304</v>
      </c>
      <c r="D428">
        <v>0.96028467802991435</v>
      </c>
      <c r="E428" s="6">
        <v>144.20261055661831</v>
      </c>
      <c r="F428" s="11">
        <v>110.22174266131094</v>
      </c>
      <c r="G428" s="11">
        <v>116.65231201702954</v>
      </c>
      <c r="H428" s="11">
        <v>3.4948251173092495</v>
      </c>
      <c r="I428" s="11">
        <v>138.47555744943534</v>
      </c>
    </row>
    <row r="429" spans="1:9" x14ac:dyDescent="0.25">
      <c r="A429" s="17"/>
      <c r="B429" s="5">
        <f>DATE(YEAR(siječanj!B429),MONTH(siječanj!B429)+7,DAY(siječanj!B429))</f>
        <v>42952</v>
      </c>
      <c r="C429" s="9">
        <v>4.4375</v>
      </c>
      <c r="D429">
        <v>0.96028467802991435</v>
      </c>
      <c r="E429" s="6">
        <v>147.50647731717154</v>
      </c>
      <c r="F429" s="11">
        <v>111.04733289202437</v>
      </c>
      <c r="G429" s="11">
        <v>117.52063627088936</v>
      </c>
      <c r="H429" s="11">
        <v>3.3760425127659737</v>
      </c>
      <c r="I429" s="11">
        <v>141.64821007784695</v>
      </c>
    </row>
    <row r="430" spans="1:9" x14ac:dyDescent="0.25">
      <c r="A430" s="17"/>
      <c r="B430" s="5">
        <f>DATE(YEAR(siječanj!B430),MONTH(siječanj!B430)+7,DAY(siječanj!B430))</f>
        <v>42952</v>
      </c>
      <c r="C430" s="9">
        <v>4.4479166666666696</v>
      </c>
      <c r="D430">
        <v>0.96028467802991435</v>
      </c>
      <c r="E430" s="6">
        <v>145.90110995408762</v>
      </c>
      <c r="F430" s="11">
        <v>110.51894728870354</v>
      </c>
      <c r="G430" s="11">
        <v>117.29695720580918</v>
      </c>
      <c r="H430" s="11">
        <v>3.5330261358003705</v>
      </c>
      <c r="I430" s="11">
        <v>140.10660039646817</v>
      </c>
    </row>
    <row r="431" spans="1:9" x14ac:dyDescent="0.25">
      <c r="A431" s="17"/>
      <c r="B431" s="5">
        <f>DATE(YEAR(siječanj!B431),MONTH(siječanj!B431)+7,DAY(siječanj!B431))</f>
        <v>42952</v>
      </c>
      <c r="C431" s="9">
        <v>4.4583333333333304</v>
      </c>
      <c r="D431">
        <v>0.96028467802991435</v>
      </c>
      <c r="E431" s="6">
        <v>148.69155655052936</v>
      </c>
      <c r="F431" s="11">
        <v>111.09380956672729</v>
      </c>
      <c r="G431" s="11">
        <v>115.35471705091635</v>
      </c>
      <c r="H431" s="11">
        <v>3.6388770414984744</v>
      </c>
      <c r="I431" s="11">
        <v>142.78622350789189</v>
      </c>
    </row>
    <row r="432" spans="1:9" x14ac:dyDescent="0.25">
      <c r="A432" s="17"/>
      <c r="B432" s="5">
        <f>DATE(YEAR(siječanj!B432),MONTH(siječanj!B432)+7,DAY(siječanj!B432))</f>
        <v>42952</v>
      </c>
      <c r="C432" s="9">
        <v>4.46875</v>
      </c>
      <c r="D432">
        <v>0.96028467802991435</v>
      </c>
      <c r="E432" s="6">
        <v>149.05144125712698</v>
      </c>
      <c r="F432" s="11">
        <v>113.4486932155432</v>
      </c>
      <c r="G432" s="11">
        <v>114.00243518738378</v>
      </c>
      <c r="H432" s="11">
        <v>4.4033224671607369</v>
      </c>
      <c r="I432" s="11">
        <v>143.13181527749487</v>
      </c>
    </row>
    <row r="433" spans="1:9" x14ac:dyDescent="0.25">
      <c r="A433" s="17"/>
      <c r="B433" s="5">
        <f>DATE(YEAR(siječanj!B433),MONTH(siječanj!B433)+7,DAY(siječanj!B433))</f>
        <v>42952</v>
      </c>
      <c r="C433" s="9">
        <v>4.4791666666666696</v>
      </c>
      <c r="D433">
        <v>0.96028467802991435</v>
      </c>
      <c r="E433" s="6">
        <v>147.47705967896039</v>
      </c>
      <c r="F433" s="11">
        <v>113.87292313194574</v>
      </c>
      <c r="G433" s="11">
        <v>115.61884543130262</v>
      </c>
      <c r="H433" s="11">
        <v>4.4856972887913438</v>
      </c>
      <c r="I433" s="11">
        <v>141.61996077060894</v>
      </c>
    </row>
    <row r="434" spans="1:9" x14ac:dyDescent="0.25">
      <c r="A434" s="17"/>
      <c r="B434" s="5">
        <f>DATE(YEAR(siječanj!B434),MONTH(siječanj!B434)+7,DAY(siječanj!B434))</f>
        <v>42952</v>
      </c>
      <c r="C434" s="9">
        <v>4.4895833333333304</v>
      </c>
      <c r="D434">
        <v>0.96028467802991435</v>
      </c>
      <c r="E434" s="6">
        <v>145.36609601283172</v>
      </c>
      <c r="F434" s="11">
        <v>112.939137158424</v>
      </c>
      <c r="G434" s="11">
        <v>114.13896614855504</v>
      </c>
      <c r="H434" s="11">
        <v>4.7569209196053057</v>
      </c>
      <c r="I434" s="11">
        <v>139.59283470614773</v>
      </c>
    </row>
    <row r="435" spans="1:9" x14ac:dyDescent="0.25">
      <c r="A435" s="17"/>
      <c r="B435" s="5">
        <f>DATE(YEAR(siječanj!B435),MONTH(siječanj!B435)+7,DAY(siječanj!B435))</f>
        <v>42952</v>
      </c>
      <c r="C435" s="9">
        <v>4.5</v>
      </c>
      <c r="D435">
        <v>0.96028467802991435</v>
      </c>
      <c r="E435" s="6">
        <v>141.90039849718801</v>
      </c>
      <c r="F435" s="11">
        <v>113.12379737173782</v>
      </c>
      <c r="G435" s="11">
        <v>115.27983153531603</v>
      </c>
      <c r="H435" s="11">
        <v>4.7522873108852997</v>
      </c>
      <c r="I435" s="11">
        <v>136.26477848318873</v>
      </c>
    </row>
    <row r="436" spans="1:9" x14ac:dyDescent="0.25">
      <c r="A436" s="17"/>
      <c r="B436" s="5">
        <f>DATE(YEAR(siječanj!B436),MONTH(siječanj!B436)+7,DAY(siječanj!B436))</f>
        <v>42952</v>
      </c>
      <c r="C436" s="9">
        <v>4.5104166666666696</v>
      </c>
      <c r="D436">
        <v>0.96028467802991435</v>
      </c>
      <c r="E436" s="6">
        <v>135.98035586415455</v>
      </c>
      <c r="F436" s="11">
        <v>114.62035751954892</v>
      </c>
      <c r="G436" s="11">
        <v>116.45613464052778</v>
      </c>
      <c r="H436" s="11">
        <v>5.5619616783012527</v>
      </c>
      <c r="I436" s="11">
        <v>130.57985224940282</v>
      </c>
    </row>
    <row r="437" spans="1:9" x14ac:dyDescent="0.25">
      <c r="A437" s="17"/>
      <c r="B437" s="5">
        <f>DATE(YEAR(siječanj!B437),MONTH(siječanj!B437)+7,DAY(siječanj!B437))</f>
        <v>42952</v>
      </c>
      <c r="C437" s="9">
        <v>4.5208333333333304</v>
      </c>
      <c r="D437">
        <v>0.96028467802991435</v>
      </c>
      <c r="E437" s="6">
        <v>131.85835917700263</v>
      </c>
      <c r="F437" s="11">
        <v>113.95835748844515</v>
      </c>
      <c r="G437" s="11">
        <v>117.56433050502262</v>
      </c>
      <c r="H437" s="11">
        <v>5.3648367818832652</v>
      </c>
      <c r="I437" s="11">
        <v>126.62156198784078</v>
      </c>
    </row>
    <row r="438" spans="1:9" x14ac:dyDescent="0.25">
      <c r="A438" s="17"/>
      <c r="B438" s="5">
        <f>DATE(YEAR(siječanj!B438),MONTH(siječanj!B438)+7,DAY(siječanj!B438))</f>
        <v>42952</v>
      </c>
      <c r="C438" s="9">
        <v>4.53125</v>
      </c>
      <c r="D438">
        <v>0.96028467802991435</v>
      </c>
      <c r="E438" s="6">
        <v>127.96964813235721</v>
      </c>
      <c r="F438" s="11">
        <v>112.72569154689388</v>
      </c>
      <c r="G438" s="11">
        <v>115.90122948464618</v>
      </c>
      <c r="H438" s="11">
        <v>4.4899018411459535</v>
      </c>
      <c r="I438" s="11">
        <v>122.88729235438207</v>
      </c>
    </row>
    <row r="439" spans="1:9" x14ac:dyDescent="0.25">
      <c r="A439" s="17"/>
      <c r="B439" s="5">
        <f>DATE(YEAR(siječanj!B439),MONTH(siječanj!B439)+7,DAY(siječanj!B439))</f>
        <v>42952</v>
      </c>
      <c r="C439" s="9">
        <v>4.5416666666666696</v>
      </c>
      <c r="D439">
        <v>0.96028467802991435</v>
      </c>
      <c r="E439" s="6">
        <v>125.81713354100211</v>
      </c>
      <c r="F439" s="11">
        <v>114.90898103616722</v>
      </c>
      <c r="G439" s="11">
        <v>117.56082919754738</v>
      </c>
      <c r="H439" s="11">
        <v>3.7966397668840219</v>
      </c>
      <c r="I439" s="11">
        <v>120.82026557306794</v>
      </c>
    </row>
    <row r="440" spans="1:9" x14ac:dyDescent="0.25">
      <c r="A440" s="17"/>
      <c r="B440" s="5">
        <f>DATE(YEAR(siječanj!B440),MONTH(siječanj!B440)+7,DAY(siječanj!B440))</f>
        <v>42952</v>
      </c>
      <c r="C440" s="9">
        <v>4.5520833333333304</v>
      </c>
      <c r="D440">
        <v>0.96028467802991435</v>
      </c>
      <c r="E440" s="6">
        <v>123.01885812100404</v>
      </c>
      <c r="F440" s="11">
        <v>115.08524851432857</v>
      </c>
      <c r="G440" s="11">
        <v>118.44513768118547</v>
      </c>
      <c r="H440" s="11">
        <v>3.5181321791721949</v>
      </c>
      <c r="I440" s="11">
        <v>118.13312456233608</v>
      </c>
    </row>
    <row r="441" spans="1:9" x14ac:dyDescent="0.25">
      <c r="A441" s="17"/>
      <c r="B441" s="5">
        <f>DATE(YEAR(siječanj!B441),MONTH(siječanj!B441)+7,DAY(siječanj!B441))</f>
        <v>42952</v>
      </c>
      <c r="C441" s="9">
        <v>4.5625</v>
      </c>
      <c r="D441">
        <v>0.96028467802991435</v>
      </c>
      <c r="E441" s="6">
        <v>119.29558655386927</v>
      </c>
      <c r="F441" s="11">
        <v>113.34241329288911</v>
      </c>
      <c r="G441" s="11">
        <v>113.92291464575501</v>
      </c>
      <c r="H441" s="11">
        <v>2.6142104304202181</v>
      </c>
      <c r="I441" s="11">
        <v>114.55772392427214</v>
      </c>
    </row>
    <row r="442" spans="1:9" x14ac:dyDescent="0.25">
      <c r="A442" s="17"/>
      <c r="B442" s="5">
        <f>DATE(YEAR(siječanj!B442),MONTH(siječanj!B442)+7,DAY(siječanj!B442))</f>
        <v>42952</v>
      </c>
      <c r="C442" s="9">
        <v>4.5729166666666696</v>
      </c>
      <c r="D442">
        <v>0.96028467802991435</v>
      </c>
      <c r="E442" s="6">
        <v>118.03033135391321</v>
      </c>
      <c r="F442" s="11">
        <v>111.67423092959176</v>
      </c>
      <c r="G442" s="11">
        <v>117.70338929802098</v>
      </c>
      <c r="H442" s="11">
        <v>2.5324796934033995</v>
      </c>
      <c r="I442" s="11">
        <v>113.34271874195666</v>
      </c>
    </row>
    <row r="443" spans="1:9" x14ac:dyDescent="0.25">
      <c r="A443" s="17"/>
      <c r="B443" s="5">
        <f>DATE(YEAR(siječanj!B443),MONTH(siječanj!B443)+7,DAY(siječanj!B443))</f>
        <v>42952</v>
      </c>
      <c r="C443" s="9">
        <v>4.5833333333333304</v>
      </c>
      <c r="D443">
        <v>0.96028467802991435</v>
      </c>
      <c r="E443" s="6">
        <v>115.7205306554221</v>
      </c>
      <c r="F443" s="11">
        <v>112.75133467941797</v>
      </c>
      <c r="G443" s="11">
        <v>117.20183701737425</v>
      </c>
      <c r="H443" s="11">
        <v>2.1851640663374363</v>
      </c>
      <c r="I443" s="11">
        <v>111.12465252189284</v>
      </c>
    </row>
    <row r="444" spans="1:9" x14ac:dyDescent="0.25">
      <c r="A444" s="17"/>
      <c r="B444" s="5">
        <f>DATE(YEAR(siječanj!B444),MONTH(siječanj!B444)+7,DAY(siječanj!B444))</f>
        <v>42952</v>
      </c>
      <c r="C444" s="9">
        <v>4.59375</v>
      </c>
      <c r="D444">
        <v>0.96028467802991435</v>
      </c>
      <c r="E444" s="6">
        <v>116.43047930174488</v>
      </c>
      <c r="F444" s="11">
        <v>114.04133093788458</v>
      </c>
      <c r="G444" s="11">
        <v>119.6585650614236</v>
      </c>
      <c r="H444" s="11">
        <v>2.1062997058782558</v>
      </c>
      <c r="I444" s="11">
        <v>111.8064053291447</v>
      </c>
    </row>
    <row r="445" spans="1:9" x14ac:dyDescent="0.25">
      <c r="A445" s="17"/>
      <c r="B445" s="5">
        <f>DATE(YEAR(siječanj!B445),MONTH(siječanj!B445)+7,DAY(siječanj!B445))</f>
        <v>42952</v>
      </c>
      <c r="C445" s="9">
        <v>4.6041666666666696</v>
      </c>
      <c r="D445">
        <v>0.96028467802991435</v>
      </c>
      <c r="E445" s="6">
        <v>114.41023887756094</v>
      </c>
      <c r="F445" s="11">
        <v>114.31355775941753</v>
      </c>
      <c r="G445" s="11">
        <v>118.88983978519472</v>
      </c>
      <c r="H445" s="11">
        <v>2.1751857554806469</v>
      </c>
      <c r="I445" s="11">
        <v>109.86639940386419</v>
      </c>
    </row>
    <row r="446" spans="1:9" x14ac:dyDescent="0.25">
      <c r="A446" s="17"/>
      <c r="B446" s="5">
        <f>DATE(YEAR(siječanj!B446),MONTH(siječanj!B446)+7,DAY(siječanj!B446))</f>
        <v>42952</v>
      </c>
      <c r="C446" s="9">
        <v>4.6145833333333304</v>
      </c>
      <c r="D446">
        <v>0.96028467802991435</v>
      </c>
      <c r="E446" s="6">
        <v>112.91583575890751</v>
      </c>
      <c r="F446" s="11">
        <v>114.68727094522717</v>
      </c>
      <c r="G446" s="11">
        <v>118.43765033144722</v>
      </c>
      <c r="H446" s="11">
        <v>2.1433295705141795</v>
      </c>
      <c r="I446" s="11">
        <v>108.43134698622119</v>
      </c>
    </row>
    <row r="447" spans="1:9" x14ac:dyDescent="0.25">
      <c r="A447" s="17"/>
      <c r="B447" s="5">
        <f>DATE(YEAR(siječanj!B447),MONTH(siječanj!B447)+7,DAY(siječanj!B447))</f>
        <v>42952</v>
      </c>
      <c r="C447" s="9">
        <v>4.625</v>
      </c>
      <c r="D447">
        <v>0.96028467802991435</v>
      </c>
      <c r="E447" s="6">
        <v>110.9284053308094</v>
      </c>
      <c r="F447" s="11">
        <v>118.077647371399</v>
      </c>
      <c r="G447" s="11">
        <v>117.58309494920341</v>
      </c>
      <c r="H447" s="11">
        <v>2.0728903168664248</v>
      </c>
      <c r="I447" s="11">
        <v>106.52284799746813</v>
      </c>
    </row>
    <row r="448" spans="1:9" x14ac:dyDescent="0.25">
      <c r="A448" s="17"/>
      <c r="B448" s="5">
        <f>DATE(YEAR(siječanj!B448),MONTH(siječanj!B448)+7,DAY(siječanj!B448))</f>
        <v>42952</v>
      </c>
      <c r="C448" s="9">
        <v>4.6354166666666696</v>
      </c>
      <c r="D448">
        <v>0.96028467802991435</v>
      </c>
      <c r="E448" s="6">
        <v>108.86235815033801</v>
      </c>
      <c r="F448" s="11">
        <v>117.48488940929897</v>
      </c>
      <c r="G448" s="11">
        <v>118.71018345220313</v>
      </c>
      <c r="H448" s="11">
        <v>2.6050502270387077</v>
      </c>
      <c r="I448" s="11">
        <v>104.53885454597456</v>
      </c>
    </row>
    <row r="449" spans="1:9" x14ac:dyDescent="0.25">
      <c r="A449" s="17"/>
      <c r="B449" s="5">
        <f>DATE(YEAR(siječanj!B449),MONTH(siječanj!B449)+7,DAY(siječanj!B449))</f>
        <v>42952</v>
      </c>
      <c r="C449" s="9">
        <v>4.6458333333333304</v>
      </c>
      <c r="D449">
        <v>0.96028467802991435</v>
      </c>
      <c r="E449" s="6">
        <v>109.36765471901235</v>
      </c>
      <c r="F449" s="11">
        <v>116.59760816642381</v>
      </c>
      <c r="G449" s="11">
        <v>118.93320151530001</v>
      </c>
      <c r="H449" s="11">
        <v>2.3773473135679524</v>
      </c>
      <c r="I449" s="11">
        <v>105.02408309873361</v>
      </c>
    </row>
    <row r="450" spans="1:9" x14ac:dyDescent="0.25">
      <c r="A450" s="17"/>
      <c r="B450" s="5">
        <f>DATE(YEAR(siječanj!B450),MONTH(siječanj!B450)+7,DAY(siječanj!B450))</f>
        <v>42952</v>
      </c>
      <c r="C450" s="9">
        <v>4.65625</v>
      </c>
      <c r="D450">
        <v>0.96028467802991435</v>
      </c>
      <c r="E450" s="6">
        <v>108.51117566546225</v>
      </c>
      <c r="F450" s="11">
        <v>115.99231721348247</v>
      </c>
      <c r="G450" s="11">
        <v>116.75924611363897</v>
      </c>
      <c r="H450" s="11">
        <v>2.1585205661645528</v>
      </c>
      <c r="I450" s="11">
        <v>104.20161938655589</v>
      </c>
    </row>
    <row r="451" spans="1:9" x14ac:dyDescent="0.25">
      <c r="A451" s="17"/>
      <c r="B451" s="5">
        <f>DATE(YEAR(siječanj!B451),MONTH(siječanj!B451)+7,DAY(siječanj!B451))</f>
        <v>42952</v>
      </c>
      <c r="C451" s="9">
        <v>4.6666666666666696</v>
      </c>
      <c r="D451">
        <v>0.96028467802991435</v>
      </c>
      <c r="E451" s="6">
        <v>105.88998668601154</v>
      </c>
      <c r="F451" s="11">
        <v>115.64079227113223</v>
      </c>
      <c r="G451" s="11">
        <v>117.09548780736827</v>
      </c>
      <c r="H451" s="11">
        <v>2.9431126385040884</v>
      </c>
      <c r="I451" s="11">
        <v>101.68453177136851</v>
      </c>
    </row>
    <row r="452" spans="1:9" x14ac:dyDescent="0.25">
      <c r="A452" s="17"/>
      <c r="B452" s="5">
        <f>DATE(YEAR(siječanj!B452),MONTH(siječanj!B452)+7,DAY(siječanj!B452))</f>
        <v>42952</v>
      </c>
      <c r="C452" s="9">
        <v>4.6770833333333304</v>
      </c>
      <c r="D452">
        <v>0.96028467802991435</v>
      </c>
      <c r="E452" s="6">
        <v>104.98142729685105</v>
      </c>
      <c r="F452" s="11">
        <v>113.43775540549971</v>
      </c>
      <c r="G452" s="11">
        <v>118.23682991677174</v>
      </c>
      <c r="H452" s="11">
        <v>3.1542853803961122</v>
      </c>
      <c r="I452" s="11">
        <v>100.81205611087748</v>
      </c>
    </row>
    <row r="453" spans="1:9" x14ac:dyDescent="0.25">
      <c r="A453" s="17"/>
      <c r="B453" s="5">
        <f>DATE(YEAR(siječanj!B453),MONTH(siječanj!B453)+7,DAY(siječanj!B453))</f>
        <v>42952</v>
      </c>
      <c r="C453" s="9">
        <v>4.6875</v>
      </c>
      <c r="D453">
        <v>0.96028467802991435</v>
      </c>
      <c r="E453" s="6">
        <v>105.55431694355278</v>
      </c>
      <c r="F453" s="11">
        <v>115.44984752643397</v>
      </c>
      <c r="G453" s="11">
        <v>120.01884719698235</v>
      </c>
      <c r="H453" s="11">
        <v>2.7378716758735289</v>
      </c>
      <c r="I453" s="11">
        <v>101.36219326080712</v>
      </c>
    </row>
    <row r="454" spans="1:9" x14ac:dyDescent="0.25">
      <c r="A454" s="17"/>
      <c r="B454" s="5">
        <f>DATE(YEAR(siječanj!B454),MONTH(siječanj!B454)+7,DAY(siječanj!B454))</f>
        <v>42952</v>
      </c>
      <c r="C454" s="9">
        <v>4.6979166666666696</v>
      </c>
      <c r="D454">
        <v>0.96028467802991435</v>
      </c>
      <c r="E454" s="6">
        <v>105.2423014039107</v>
      </c>
      <c r="F454" s="11">
        <v>115.94386860673802</v>
      </c>
      <c r="G454" s="11">
        <v>119.12848954367878</v>
      </c>
      <c r="H454" s="11">
        <v>3.3132332614762872</v>
      </c>
      <c r="I454" s="11">
        <v>101.06256951878159</v>
      </c>
    </row>
    <row r="455" spans="1:9" x14ac:dyDescent="0.25">
      <c r="A455" s="17"/>
      <c r="B455" s="5">
        <f>DATE(YEAR(siječanj!B455),MONTH(siječanj!B455)+7,DAY(siječanj!B455))</f>
        <v>42952</v>
      </c>
      <c r="C455" s="9">
        <v>4.7083333333333304</v>
      </c>
      <c r="D455">
        <v>0.96028467802991435</v>
      </c>
      <c r="E455" s="6">
        <v>107.19836492789192</v>
      </c>
      <c r="F455" s="11">
        <v>113.42111823089711</v>
      </c>
      <c r="G455" s="11">
        <v>117.42384154409673</v>
      </c>
      <c r="H455" s="11">
        <v>3.2732870137133316</v>
      </c>
      <c r="I455" s="11">
        <v>102.94094735011394</v>
      </c>
    </row>
    <row r="456" spans="1:9" x14ac:dyDescent="0.25">
      <c r="A456" s="17"/>
      <c r="B456" s="5">
        <f>DATE(YEAR(siječanj!B456),MONTH(siječanj!B456)+7,DAY(siječanj!B456))</f>
        <v>42952</v>
      </c>
      <c r="C456" s="9">
        <v>4.71875</v>
      </c>
      <c r="D456">
        <v>0.96028467802991435</v>
      </c>
      <c r="E456" s="6">
        <v>108.6139011846974</v>
      </c>
      <c r="F456" s="11">
        <v>113.59488071408698</v>
      </c>
      <c r="G456" s="11">
        <v>118.67876783066899</v>
      </c>
      <c r="H456" s="11">
        <v>3.2026457335252263</v>
      </c>
      <c r="I456" s="11">
        <v>104.30026512872007</v>
      </c>
    </row>
    <row r="457" spans="1:9" x14ac:dyDescent="0.25">
      <c r="A457" s="17"/>
      <c r="B457" s="5">
        <f>DATE(YEAR(siječanj!B457),MONTH(siječanj!B457)+7,DAY(siječanj!B457))</f>
        <v>42952</v>
      </c>
      <c r="C457" s="9">
        <v>4.7291666666666696</v>
      </c>
      <c r="D457">
        <v>0.96028467802991435</v>
      </c>
      <c r="E457" s="6">
        <v>111.1954438424213</v>
      </c>
      <c r="F457" s="11">
        <v>115.81555675231073</v>
      </c>
      <c r="G457" s="11">
        <v>118.2996851962758</v>
      </c>
      <c r="H457" s="11">
        <v>2.860219748814564</v>
      </c>
      <c r="I457" s="11">
        <v>106.77928098861295</v>
      </c>
    </row>
    <row r="458" spans="1:9" x14ac:dyDescent="0.25">
      <c r="A458" s="17"/>
      <c r="B458" s="5">
        <f>DATE(YEAR(siječanj!B458),MONTH(siječanj!B458)+7,DAY(siječanj!B458))</f>
        <v>42952</v>
      </c>
      <c r="C458" s="9">
        <v>4.7395833333333304</v>
      </c>
      <c r="D458">
        <v>0.96028467802991435</v>
      </c>
      <c r="E458" s="6">
        <v>113.42721236981131</v>
      </c>
      <c r="F458" s="11">
        <v>116.30397065187059</v>
      </c>
      <c r="G458" s="11">
        <v>121.31943069327464</v>
      </c>
      <c r="H458" s="11">
        <v>3.2272429648785255</v>
      </c>
      <c r="I458" s="11">
        <v>108.92241411037497</v>
      </c>
    </row>
    <row r="459" spans="1:9" x14ac:dyDescent="0.25">
      <c r="A459" s="17"/>
      <c r="B459" s="5">
        <f>DATE(YEAR(siječanj!B459),MONTH(siječanj!B459)+7,DAY(siječanj!B459))</f>
        <v>42952</v>
      </c>
      <c r="C459" s="9">
        <v>4.75</v>
      </c>
      <c r="D459">
        <v>0.96028467802991435</v>
      </c>
      <c r="E459" s="6">
        <v>116.26111647997482</v>
      </c>
      <c r="F459" s="11">
        <v>115.85896330517657</v>
      </c>
      <c r="G459" s="11">
        <v>123.46727451355856</v>
      </c>
      <c r="H459" s="11">
        <v>3.5476420559027169</v>
      </c>
      <c r="I459" s="11">
        <v>111.64376880637099</v>
      </c>
    </row>
    <row r="460" spans="1:9" x14ac:dyDescent="0.25">
      <c r="A460" s="17"/>
      <c r="B460" s="5">
        <f>DATE(YEAR(siječanj!B460),MONTH(siječanj!B460)+7,DAY(siječanj!B460))</f>
        <v>42952</v>
      </c>
      <c r="C460" s="9">
        <v>4.7604166666666696</v>
      </c>
      <c r="D460">
        <v>0.96028467802991435</v>
      </c>
      <c r="E460" s="6">
        <v>118.04681575178937</v>
      </c>
      <c r="F460" s="11">
        <v>116.55225372946812</v>
      </c>
      <c r="G460" s="11">
        <v>121.82339062356968</v>
      </c>
      <c r="H460" s="11">
        <v>4.2625659758945478</v>
      </c>
      <c r="I460" s="11">
        <v>113.35854845666367</v>
      </c>
    </row>
    <row r="461" spans="1:9" x14ac:dyDescent="0.25">
      <c r="A461" s="17"/>
      <c r="B461" s="5">
        <f>DATE(YEAR(siječanj!B461),MONTH(siječanj!B461)+7,DAY(siječanj!B461))</f>
        <v>42952</v>
      </c>
      <c r="C461" s="9">
        <v>4.7708333333333304</v>
      </c>
      <c r="D461">
        <v>0.96028467802991435</v>
      </c>
      <c r="E461" s="6">
        <v>119.80310036288651</v>
      </c>
      <c r="F461" s="11">
        <v>119.98673409910585</v>
      </c>
      <c r="G461" s="11">
        <v>122.56650908357233</v>
      </c>
      <c r="H461" s="11">
        <v>8.4780117615809392</v>
      </c>
      <c r="I461" s="11">
        <v>115.04508165895999</v>
      </c>
    </row>
    <row r="462" spans="1:9" x14ac:dyDescent="0.25">
      <c r="A462" s="17"/>
      <c r="B462" s="5">
        <f>DATE(YEAR(siječanj!B462),MONTH(siječanj!B462)+7,DAY(siječanj!B462))</f>
        <v>42952</v>
      </c>
      <c r="C462" s="9">
        <v>4.78125</v>
      </c>
      <c r="D462">
        <v>0.96028467802991435</v>
      </c>
      <c r="E462" s="6">
        <v>124.28364684693989</v>
      </c>
      <c r="F462" s="11">
        <v>120.27202296641812</v>
      </c>
      <c r="G462" s="11">
        <v>125.67403564395502</v>
      </c>
      <c r="H462" s="11">
        <v>20.00303281063217</v>
      </c>
      <c r="I462" s="11">
        <v>119.34768179679725</v>
      </c>
    </row>
    <row r="463" spans="1:9" x14ac:dyDescent="0.25">
      <c r="A463" s="17"/>
      <c r="B463" s="5">
        <f>DATE(YEAR(siječanj!B463),MONTH(siječanj!B463)+7,DAY(siječanj!B463))</f>
        <v>42952</v>
      </c>
      <c r="C463" s="9">
        <v>4.7916666666666696</v>
      </c>
      <c r="D463">
        <v>0.96028467802991435</v>
      </c>
      <c r="E463" s="6">
        <v>127.45740904076494</v>
      </c>
      <c r="F463" s="11">
        <v>122.90136588828557</v>
      </c>
      <c r="G463" s="11">
        <v>127.4890188958061</v>
      </c>
      <c r="H463" s="11">
        <v>31.408075098000236</v>
      </c>
      <c r="I463" s="11">
        <v>122.39539700323806</v>
      </c>
    </row>
    <row r="464" spans="1:9" x14ac:dyDescent="0.25">
      <c r="A464" s="17"/>
      <c r="B464" s="5">
        <f>DATE(YEAR(siječanj!B464),MONTH(siječanj!B464)+7,DAY(siječanj!B464))</f>
        <v>42952</v>
      </c>
      <c r="C464" s="9">
        <v>4.8020833333333304</v>
      </c>
      <c r="D464">
        <v>0.96028467802991435</v>
      </c>
      <c r="E464" s="6">
        <v>129.56684723759776</v>
      </c>
      <c r="F464" s="11">
        <v>124.25020347663434</v>
      </c>
      <c r="G464" s="11">
        <v>132.16100094421932</v>
      </c>
      <c r="H464" s="11">
        <v>44.903990064588641</v>
      </c>
      <c r="I464" s="11">
        <v>124.42105818290766</v>
      </c>
    </row>
    <row r="465" spans="1:9" x14ac:dyDescent="0.25">
      <c r="A465" s="17"/>
      <c r="B465" s="5">
        <f>DATE(YEAR(siječanj!B465),MONTH(siječanj!B465)+7,DAY(siječanj!B465))</f>
        <v>42952</v>
      </c>
      <c r="C465" s="9">
        <v>4.8125</v>
      </c>
      <c r="D465">
        <v>0.96028467802991435</v>
      </c>
      <c r="E465" s="6">
        <v>133.42685127253944</v>
      </c>
      <c r="F465" s="11">
        <v>127.4689937592475</v>
      </c>
      <c r="G465" s="11">
        <v>137.99246459888712</v>
      </c>
      <c r="H465" s="11">
        <v>59.750803499533561</v>
      </c>
      <c r="I465" s="11">
        <v>128.1277609147958</v>
      </c>
    </row>
    <row r="466" spans="1:9" x14ac:dyDescent="0.25">
      <c r="A466" s="17"/>
      <c r="B466" s="5">
        <f>DATE(YEAR(siječanj!B466),MONTH(siječanj!B466)+7,DAY(siječanj!B466))</f>
        <v>42952</v>
      </c>
      <c r="C466" s="9">
        <v>4.8229166666666696</v>
      </c>
      <c r="D466">
        <v>0.96028467802991435</v>
      </c>
      <c r="E466" s="6">
        <v>136.52849459784312</v>
      </c>
      <c r="F466" s="11">
        <v>127.59979457667845</v>
      </c>
      <c r="G466" s="11">
        <v>143.18848501359759</v>
      </c>
      <c r="H466" s="11">
        <v>85.462446253739117</v>
      </c>
      <c r="I466" s="11">
        <v>131.10622147679868</v>
      </c>
    </row>
    <row r="467" spans="1:9" x14ac:dyDescent="0.25">
      <c r="A467" s="17"/>
      <c r="B467" s="5">
        <f>DATE(YEAR(siječanj!B467),MONTH(siječanj!B467)+7,DAY(siječanj!B467))</f>
        <v>42952</v>
      </c>
      <c r="C467" s="9">
        <v>4.8333333333333304</v>
      </c>
      <c r="D467">
        <v>0.96028467802991435</v>
      </c>
      <c r="E467" s="6">
        <v>140.79627037130041</v>
      </c>
      <c r="F467" s="11">
        <v>126.98206682470268</v>
      </c>
      <c r="G467" s="11">
        <v>140.97512988765851</v>
      </c>
      <c r="H467" s="11">
        <v>126.92440513659007</v>
      </c>
      <c r="I467" s="11">
        <v>135.20450116131698</v>
      </c>
    </row>
    <row r="468" spans="1:9" x14ac:dyDescent="0.25">
      <c r="A468" s="17"/>
      <c r="B468" s="5">
        <f>DATE(YEAR(siječanj!B468),MONTH(siječanj!B468)+7,DAY(siječanj!B468))</f>
        <v>42952</v>
      </c>
      <c r="C468" s="9">
        <v>4.84375</v>
      </c>
      <c r="D468">
        <v>0.96028467802991435</v>
      </c>
      <c r="E468" s="6">
        <v>143.7692591693303</v>
      </c>
      <c r="F468" s="11">
        <v>114.06379974078079</v>
      </c>
      <c r="G468" s="11">
        <v>129.70324734557767</v>
      </c>
      <c r="H468" s="11">
        <v>190.82880729691547</v>
      </c>
      <c r="I468" s="11">
        <v>138.05941675201964</v>
      </c>
    </row>
    <row r="469" spans="1:9" x14ac:dyDescent="0.25">
      <c r="A469" s="17"/>
      <c r="B469" s="5">
        <f>DATE(YEAR(siječanj!B469),MONTH(siječanj!B469)+7,DAY(siječanj!B469))</f>
        <v>42952</v>
      </c>
      <c r="C469" s="9">
        <v>4.8541666666666696</v>
      </c>
      <c r="D469">
        <v>0.96028467802991435</v>
      </c>
      <c r="E469" s="6">
        <v>147.59542200285202</v>
      </c>
      <c r="F469" s="11">
        <v>109.8546186142743</v>
      </c>
      <c r="G469" s="11">
        <v>122.25319013740973</v>
      </c>
      <c r="H469" s="11">
        <v>229.76622852971408</v>
      </c>
      <c r="I469" s="11">
        <v>141.73362229669809</v>
      </c>
    </row>
    <row r="470" spans="1:9" x14ac:dyDescent="0.25">
      <c r="A470" s="17"/>
      <c r="B470" s="5">
        <f>DATE(YEAR(siječanj!B470),MONTH(siječanj!B470)+7,DAY(siječanj!B470))</f>
        <v>42952</v>
      </c>
      <c r="C470" s="9">
        <v>4.8645833333333304</v>
      </c>
      <c r="D470">
        <v>0.96028467802991435</v>
      </c>
      <c r="E470" s="6">
        <v>147.0800227978973</v>
      </c>
      <c r="F470" s="11">
        <v>107.76996981499002</v>
      </c>
      <c r="G470" s="11">
        <v>121.42019543803981</v>
      </c>
      <c r="H470" s="11">
        <v>231.19465718325836</v>
      </c>
      <c r="I470" s="11">
        <v>141.23869233711127</v>
      </c>
    </row>
    <row r="471" spans="1:9" x14ac:dyDescent="0.25">
      <c r="A471" s="17"/>
      <c r="B471" s="5">
        <f>DATE(YEAR(siječanj!B471),MONTH(siječanj!B471)+7,DAY(siječanj!B471))</f>
        <v>42952</v>
      </c>
      <c r="C471" s="9">
        <v>4.875</v>
      </c>
      <c r="D471">
        <v>0.96028467802991435</v>
      </c>
      <c r="E471" s="6">
        <v>145.18081253200143</v>
      </c>
      <c r="F471" s="11">
        <v>106.79894558822021</v>
      </c>
      <c r="G471" s="11">
        <v>116.7400930804134</v>
      </c>
      <c r="H471" s="11">
        <v>233.59532956105423</v>
      </c>
      <c r="I471" s="11">
        <v>139.41490981841434</v>
      </c>
    </row>
    <row r="472" spans="1:9" x14ac:dyDescent="0.25">
      <c r="A472" s="17"/>
      <c r="B472" s="5">
        <f>DATE(YEAR(siječanj!B472),MONTH(siječanj!B472)+7,DAY(siječanj!B472))</f>
        <v>42952</v>
      </c>
      <c r="C472" s="9">
        <v>4.8854166666666696</v>
      </c>
      <c r="D472">
        <v>0.96028467802991435</v>
      </c>
      <c r="E472" s="6">
        <v>151.03702563910255</v>
      </c>
      <c r="F472" s="11">
        <v>103.8436166487358</v>
      </c>
      <c r="G472" s="11">
        <v>106.39272396684653</v>
      </c>
      <c r="H472" s="11">
        <v>240.78289579601852</v>
      </c>
      <c r="I472" s="11">
        <v>145.0385415364415</v>
      </c>
    </row>
    <row r="473" spans="1:9" x14ac:dyDescent="0.25">
      <c r="A473" s="17"/>
      <c r="B473" s="5">
        <f>DATE(YEAR(siječanj!B473),MONTH(siječanj!B473)+7,DAY(siječanj!B473))</f>
        <v>42952</v>
      </c>
      <c r="C473" s="9">
        <v>4.8958333333333304</v>
      </c>
      <c r="D473">
        <v>0.96028467802991435</v>
      </c>
      <c r="E473" s="6">
        <v>153.28776973413622</v>
      </c>
      <c r="F473" s="11">
        <v>102.7630700338208</v>
      </c>
      <c r="G473" s="11">
        <v>99.193066328175135</v>
      </c>
      <c r="H473" s="11">
        <v>246.82689680012029</v>
      </c>
      <c r="I473" s="11">
        <v>147.19989660506866</v>
      </c>
    </row>
    <row r="474" spans="1:9" x14ac:dyDescent="0.25">
      <c r="A474" s="17"/>
      <c r="B474" s="5">
        <f>DATE(YEAR(siječanj!B474),MONTH(siječanj!B474)+7,DAY(siječanj!B474))</f>
        <v>42952</v>
      </c>
      <c r="C474" s="9">
        <v>4.90625</v>
      </c>
      <c r="D474">
        <v>0.96028467802991435</v>
      </c>
      <c r="E474" s="6">
        <v>154.2886324219227</v>
      </c>
      <c r="F474" s="11">
        <v>100.90898898769572</v>
      </c>
      <c r="G474" s="11">
        <v>94.903079328954306</v>
      </c>
      <c r="H474" s="11">
        <v>244.22887849686973</v>
      </c>
      <c r="I474" s="11">
        <v>148.16100970896184</v>
      </c>
    </row>
    <row r="475" spans="1:9" x14ac:dyDescent="0.25">
      <c r="A475" s="17"/>
      <c r="B475" s="5">
        <f>DATE(YEAR(siječanj!B475),MONTH(siječanj!B475)+7,DAY(siječanj!B475))</f>
        <v>42952</v>
      </c>
      <c r="C475" s="9">
        <v>4.9166666666666696</v>
      </c>
      <c r="D475">
        <v>0.96028467802991435</v>
      </c>
      <c r="E475" s="6">
        <v>153.53318866365791</v>
      </c>
      <c r="F475" s="11">
        <v>100.14080923373672</v>
      </c>
      <c r="G475" s="11">
        <v>89.586452091761473</v>
      </c>
      <c r="H475" s="11">
        <v>243.45782920365335</v>
      </c>
      <c r="I475" s="11">
        <v>147.43556864278682</v>
      </c>
    </row>
    <row r="476" spans="1:9" x14ac:dyDescent="0.25">
      <c r="A476" s="17"/>
      <c r="B476" s="5">
        <f>DATE(YEAR(siječanj!B476),MONTH(siječanj!B476)+7,DAY(siječanj!B476))</f>
        <v>42952</v>
      </c>
      <c r="C476" s="9">
        <v>4.9270833333333304</v>
      </c>
      <c r="D476">
        <v>0.96028467802991435</v>
      </c>
      <c r="E476" s="6">
        <v>145.61959387538445</v>
      </c>
      <c r="F476" s="11">
        <v>98.539392000415319</v>
      </c>
      <c r="G476" s="11">
        <v>85.445242617730003</v>
      </c>
      <c r="H476" s="11">
        <v>245.7480360695275</v>
      </c>
      <c r="I476" s="11">
        <v>139.83626481947044</v>
      </c>
    </row>
    <row r="477" spans="1:9" x14ac:dyDescent="0.25">
      <c r="A477" s="17"/>
      <c r="B477" s="5">
        <f>DATE(YEAR(siječanj!B477),MONTH(siječanj!B477)+7,DAY(siječanj!B477))</f>
        <v>42952</v>
      </c>
      <c r="C477" s="9">
        <v>4.9375</v>
      </c>
      <c r="D477">
        <v>0.96028467802991435</v>
      </c>
      <c r="E477" s="6">
        <v>138.01434139196823</v>
      </c>
      <c r="F477" s="11">
        <v>95.180458271125559</v>
      </c>
      <c r="G477" s="11">
        <v>82.406684603678812</v>
      </c>
      <c r="H477" s="11">
        <v>243.3274080701494</v>
      </c>
      <c r="I477" s="11">
        <v>132.5330573870969</v>
      </c>
    </row>
    <row r="478" spans="1:9" x14ac:dyDescent="0.25">
      <c r="A478" s="17"/>
      <c r="B478" s="5">
        <f>DATE(YEAR(siječanj!B478),MONTH(siječanj!B478)+7,DAY(siječanj!B478))</f>
        <v>42952</v>
      </c>
      <c r="C478" s="9">
        <v>4.9479166666666696</v>
      </c>
      <c r="D478">
        <v>0.96028467802991435</v>
      </c>
      <c r="E478" s="6">
        <v>126.35621473871514</v>
      </c>
      <c r="F478" s="11">
        <v>91.198406040681419</v>
      </c>
      <c r="G478" s="11">
        <v>78.791003754961494</v>
      </c>
      <c r="H478" s="11">
        <v>241.48222266701652</v>
      </c>
      <c r="I478" s="11">
        <v>121.33793698744579</v>
      </c>
    </row>
    <row r="479" spans="1:9" x14ac:dyDescent="0.25">
      <c r="A479" s="17"/>
      <c r="B479" s="5">
        <f>DATE(YEAR(siječanj!B479),MONTH(siječanj!B479)+7,DAY(siječanj!B479))</f>
        <v>42952</v>
      </c>
      <c r="C479" s="9">
        <v>4.9583333333333304</v>
      </c>
      <c r="D479">
        <v>0.96028467802991435</v>
      </c>
      <c r="E479" s="6">
        <v>114.66760450448979</v>
      </c>
      <c r="F479" s="11">
        <v>86.980651819384519</v>
      </c>
      <c r="G479" s="11">
        <v>79.417837944845331</v>
      </c>
      <c r="H479" s="11">
        <v>241.53217622944652</v>
      </c>
      <c r="I479" s="11">
        <v>110.11354367205553</v>
      </c>
    </row>
    <row r="480" spans="1:9" x14ac:dyDescent="0.25">
      <c r="A480" s="17"/>
      <c r="B480" s="5">
        <f>DATE(YEAR(siječanj!B480),MONTH(siječanj!B480)+7,DAY(siječanj!B480))</f>
        <v>42952</v>
      </c>
      <c r="C480" s="9">
        <v>4.96875</v>
      </c>
      <c r="D480">
        <v>0.96028467802991435</v>
      </c>
      <c r="E480" s="6">
        <v>104.98702300009784</v>
      </c>
      <c r="F480" s="11">
        <v>86.46145654161505</v>
      </c>
      <c r="G480" s="11">
        <v>80.090745976002324</v>
      </c>
      <c r="H480" s="11">
        <v>241.39124171479327</v>
      </c>
      <c r="I480" s="11">
        <v>100.81742957896816</v>
      </c>
    </row>
    <row r="481" spans="1:9" x14ac:dyDescent="0.25">
      <c r="A481" s="17"/>
      <c r="B481" s="5">
        <f>DATE(YEAR(siječanj!B481),MONTH(siječanj!B481)+7,DAY(siječanj!B481))</f>
        <v>42952</v>
      </c>
      <c r="C481" s="9">
        <v>4.9791666666666696</v>
      </c>
      <c r="D481">
        <v>0.96028467802991435</v>
      </c>
      <c r="E481" s="6">
        <v>95.255877696910176</v>
      </c>
      <c r="F481" s="11">
        <v>83.907191325036919</v>
      </c>
      <c r="G481" s="11">
        <v>74.531382786246766</v>
      </c>
      <c r="H481" s="11">
        <v>241.521695852633</v>
      </c>
      <c r="I481" s="11">
        <v>91.472759844634282</v>
      </c>
    </row>
    <row r="482" spans="1:9" ht="15.75" thickBot="1" x14ac:dyDescent="0.3">
      <c r="A482" s="17"/>
      <c r="B482" s="5">
        <f>DATE(YEAR(siječanj!B482),MONTH(siječanj!B482)+7,DAY(siječanj!B482))</f>
        <v>42952</v>
      </c>
      <c r="C482" s="9">
        <v>4.9895833333333304</v>
      </c>
      <c r="D482">
        <v>0.96028467802991435</v>
      </c>
      <c r="E482" s="6">
        <v>87.933020645350226</v>
      </c>
      <c r="F482" s="11">
        <v>80.221934906806041</v>
      </c>
      <c r="G482" s="11">
        <v>74.377273178392016</v>
      </c>
      <c r="H482" s="11">
        <v>241.2448204793462</v>
      </c>
      <c r="I482" s="11">
        <v>84.440732418617955</v>
      </c>
    </row>
    <row r="483" spans="1:9" x14ac:dyDescent="0.25">
      <c r="A483" s="16">
        <f t="shared" ref="A483" si="3">A387+1</f>
        <v>218</v>
      </c>
      <c r="B483" s="5">
        <f>DATE(YEAR(siječanj!B483),MONTH(siječanj!B483)+7,DAY(siječanj!B483))</f>
        <v>42953</v>
      </c>
      <c r="C483" s="9">
        <v>5</v>
      </c>
      <c r="D483">
        <v>0.96041003211595866</v>
      </c>
      <c r="E483" s="6">
        <v>87.367471513230456</v>
      </c>
      <c r="F483" s="11">
        <v>76.641030567099222</v>
      </c>
      <c r="G483" s="11">
        <v>75.796889110624633</v>
      </c>
      <c r="H483" s="11">
        <v>241.73373370817555</v>
      </c>
      <c r="I483" s="11">
        <v>83.908596121911771</v>
      </c>
    </row>
    <row r="484" spans="1:9" x14ac:dyDescent="0.25">
      <c r="A484" s="17"/>
      <c r="B484" s="5">
        <f>DATE(YEAR(siječanj!B484),MONTH(siječanj!B484)+7,DAY(siječanj!B484))</f>
        <v>42953</v>
      </c>
      <c r="C484" s="9">
        <v>5.0104166666666696</v>
      </c>
      <c r="D484">
        <v>0.96041003211595866</v>
      </c>
      <c r="E484" s="6">
        <v>81.570747738677866</v>
      </c>
      <c r="F484" s="11">
        <v>74.14081312202579</v>
      </c>
      <c r="G484" s="11">
        <v>73.806287646989119</v>
      </c>
      <c r="H484" s="11">
        <v>241.23207280467636</v>
      </c>
      <c r="I484" s="11">
        <v>78.341364455426373</v>
      </c>
    </row>
    <row r="485" spans="1:9" x14ac:dyDescent="0.25">
      <c r="A485" s="17"/>
      <c r="B485" s="5">
        <f>DATE(YEAR(siječanj!B485),MONTH(siječanj!B485)+7,DAY(siječanj!B485))</f>
        <v>42953</v>
      </c>
      <c r="C485" s="9">
        <v>5.0208333333333304</v>
      </c>
      <c r="D485">
        <v>0.96041003211595866</v>
      </c>
      <c r="E485" s="6">
        <v>76.28444082954492</v>
      </c>
      <c r="F485" s="11">
        <v>72.933842416893995</v>
      </c>
      <c r="G485" s="11">
        <v>75.692202420758505</v>
      </c>
      <c r="H485" s="11">
        <v>241.4414893158513</v>
      </c>
      <c r="I485" s="11">
        <v>73.264342267051191</v>
      </c>
    </row>
    <row r="486" spans="1:9" x14ac:dyDescent="0.25">
      <c r="A486" s="17"/>
      <c r="B486" s="5">
        <f>DATE(YEAR(siječanj!B486),MONTH(siječanj!B486)+7,DAY(siječanj!B486))</f>
        <v>42953</v>
      </c>
      <c r="C486" s="9">
        <v>5.03125</v>
      </c>
      <c r="D486">
        <v>0.96041003211595866</v>
      </c>
      <c r="E486" s="6">
        <v>72.475104805680076</v>
      </c>
      <c r="F486" s="11">
        <v>72.43338049351928</v>
      </c>
      <c r="G486" s="11">
        <v>71.866735566828424</v>
      </c>
      <c r="H486" s="11">
        <v>240.9238113081754</v>
      </c>
      <c r="I486" s="11">
        <v>69.605817734030666</v>
      </c>
    </row>
    <row r="487" spans="1:9" x14ac:dyDescent="0.25">
      <c r="A487" s="17"/>
      <c r="B487" s="5">
        <f>DATE(YEAR(siječanj!B487),MONTH(siječanj!B487)+7,DAY(siječanj!B487))</f>
        <v>42953</v>
      </c>
      <c r="C487" s="9">
        <v>5.0416666666666696</v>
      </c>
      <c r="D487">
        <v>0.96041003211595866</v>
      </c>
      <c r="E487" s="6">
        <v>70.569637832925778</v>
      </c>
      <c r="F487" s="11">
        <v>70.47691529291977</v>
      </c>
      <c r="G487" s="11">
        <v>71.761123474185652</v>
      </c>
      <c r="H487" s="11">
        <v>241.36014662981299</v>
      </c>
      <c r="I487" s="11">
        <v>67.775788137531819</v>
      </c>
    </row>
    <row r="488" spans="1:9" x14ac:dyDescent="0.25">
      <c r="A488" s="17"/>
      <c r="B488" s="5">
        <f>DATE(YEAR(siječanj!B488),MONTH(siječanj!B488)+7,DAY(siječanj!B488))</f>
        <v>42953</v>
      </c>
      <c r="C488" s="9">
        <v>5.0520833333333304</v>
      </c>
      <c r="D488">
        <v>0.96041003211595866</v>
      </c>
      <c r="E488" s="6">
        <v>68.415509439960331</v>
      </c>
      <c r="F488" s="11">
        <v>69.613802241529484</v>
      </c>
      <c r="G488" s="11">
        <v>69.457699817393205</v>
      </c>
      <c r="H488" s="11">
        <v>241.39772456644945</v>
      </c>
      <c r="I488" s="11">
        <v>65.706941618461968</v>
      </c>
    </row>
    <row r="489" spans="1:9" x14ac:dyDescent="0.25">
      <c r="A489" s="17"/>
      <c r="B489" s="5">
        <f>DATE(YEAR(siječanj!B489),MONTH(siječanj!B489)+7,DAY(siječanj!B489))</f>
        <v>42953</v>
      </c>
      <c r="C489" s="9">
        <v>5.0625</v>
      </c>
      <c r="D489">
        <v>0.96041003211595866</v>
      </c>
      <c r="E489" s="6">
        <v>66.983138433514569</v>
      </c>
      <c r="F489" s="11">
        <v>69.342012291119545</v>
      </c>
      <c r="G489" s="11">
        <v>68.518744497062016</v>
      </c>
      <c r="H489" s="11">
        <v>241.02211422228925</v>
      </c>
      <c r="I489" s="11">
        <v>64.331278134159433</v>
      </c>
    </row>
    <row r="490" spans="1:9" x14ac:dyDescent="0.25">
      <c r="A490" s="17"/>
      <c r="B490" s="5">
        <f>DATE(YEAR(siječanj!B490),MONTH(siječanj!B490)+7,DAY(siječanj!B490))</f>
        <v>42953</v>
      </c>
      <c r="C490" s="9">
        <v>5.0729166666666696</v>
      </c>
      <c r="D490">
        <v>0.96041003211595866</v>
      </c>
      <c r="E490" s="6">
        <v>63.875478585848008</v>
      </c>
      <c r="F490" s="11">
        <v>68.830003342924286</v>
      </c>
      <c r="G490" s="11">
        <v>69.581932135602244</v>
      </c>
      <c r="H490" s="11">
        <v>240.31001567346814</v>
      </c>
      <c r="I490" s="11">
        <v>61.346650440056514</v>
      </c>
    </row>
    <row r="491" spans="1:9" x14ac:dyDescent="0.25">
      <c r="A491" s="17"/>
      <c r="B491" s="5">
        <f>DATE(YEAR(siječanj!B491),MONTH(siječanj!B491)+7,DAY(siječanj!B491))</f>
        <v>42953</v>
      </c>
      <c r="C491" s="9">
        <v>5.0833333333333304</v>
      </c>
      <c r="D491">
        <v>0.96041003211595866</v>
      </c>
      <c r="E491" s="6">
        <v>63.216724966995109</v>
      </c>
      <c r="F491" s="11">
        <v>68.577980808833331</v>
      </c>
      <c r="G491" s="11">
        <v>70.074691086834619</v>
      </c>
      <c r="H491" s="11">
        <v>239.48628845992121</v>
      </c>
      <c r="I491" s="11">
        <v>60.713976855817499</v>
      </c>
    </row>
    <row r="492" spans="1:9" x14ac:dyDescent="0.25">
      <c r="A492" s="17"/>
      <c r="B492" s="5">
        <f>DATE(YEAR(siječanj!B492),MONTH(siječanj!B492)+7,DAY(siječanj!B492))</f>
        <v>42953</v>
      </c>
      <c r="C492" s="9">
        <v>5.09375</v>
      </c>
      <c r="D492">
        <v>0.96041003211595866</v>
      </c>
      <c r="E492" s="6">
        <v>62.861342230941538</v>
      </c>
      <c r="F492" s="11">
        <v>67.446568768025358</v>
      </c>
      <c r="G492" s="11">
        <v>68.771984372050454</v>
      </c>
      <c r="H492" s="11">
        <v>239.14095309300322</v>
      </c>
      <c r="I492" s="11">
        <v>60.372663710870832</v>
      </c>
    </row>
    <row r="493" spans="1:9" x14ac:dyDescent="0.25">
      <c r="A493" s="17"/>
      <c r="B493" s="5">
        <f>DATE(YEAR(siječanj!B493),MONTH(siječanj!B493)+7,DAY(siječanj!B493))</f>
        <v>42953</v>
      </c>
      <c r="C493" s="9">
        <v>5.1041666666666696</v>
      </c>
      <c r="D493">
        <v>0.96041003211595866</v>
      </c>
      <c r="E493" s="6">
        <v>61.503006606491745</v>
      </c>
      <c r="F493" s="11">
        <v>67.137933347578866</v>
      </c>
      <c r="G493" s="11">
        <v>67.369185932702337</v>
      </c>
      <c r="H493" s="11">
        <v>239.53262554725268</v>
      </c>
      <c r="I493" s="11">
        <v>59.068104550168755</v>
      </c>
    </row>
    <row r="494" spans="1:9" x14ac:dyDescent="0.25">
      <c r="A494" s="17"/>
      <c r="B494" s="5">
        <f>DATE(YEAR(siječanj!B494),MONTH(siječanj!B494)+7,DAY(siječanj!B494))</f>
        <v>42953</v>
      </c>
      <c r="C494" s="9">
        <v>5.1145833333333304</v>
      </c>
      <c r="D494">
        <v>0.96041003211595866</v>
      </c>
      <c r="E494" s="6">
        <v>60.684724827712031</v>
      </c>
      <c r="F494" s="11">
        <v>67.294004554282139</v>
      </c>
      <c r="G494" s="11">
        <v>66.017845496236902</v>
      </c>
      <c r="H494" s="11">
        <v>239.74612259449012</v>
      </c>
      <c r="I494" s="11">
        <v>58.282218520731028</v>
      </c>
    </row>
    <row r="495" spans="1:9" x14ac:dyDescent="0.25">
      <c r="A495" s="17"/>
      <c r="B495" s="5">
        <f>DATE(YEAR(siječanj!B495),MONTH(siječanj!B495)+7,DAY(siječanj!B495))</f>
        <v>42953</v>
      </c>
      <c r="C495" s="9">
        <v>5.125</v>
      </c>
      <c r="D495">
        <v>0.96041003211595866</v>
      </c>
      <c r="E495" s="6">
        <v>61.657721151529074</v>
      </c>
      <c r="F495" s="11">
        <v>65.601357408095325</v>
      </c>
      <c r="G495" s="11">
        <v>66.77681999169377</v>
      </c>
      <c r="H495" s="11">
        <v>239.75297049410284</v>
      </c>
      <c r="I495" s="11">
        <v>59.216693951336865</v>
      </c>
    </row>
    <row r="496" spans="1:9" x14ac:dyDescent="0.25">
      <c r="A496" s="17"/>
      <c r="B496" s="5">
        <f>DATE(YEAR(siječanj!B496),MONTH(siječanj!B496)+7,DAY(siječanj!B496))</f>
        <v>42953</v>
      </c>
      <c r="C496" s="9">
        <v>5.1354166666666696</v>
      </c>
      <c r="D496">
        <v>0.96041003211595866</v>
      </c>
      <c r="E496" s="6">
        <v>61.542383961283498</v>
      </c>
      <c r="F496" s="11">
        <v>66.147253928264803</v>
      </c>
      <c r="G496" s="11">
        <v>64.654903473446197</v>
      </c>
      <c r="H496" s="11">
        <v>240.1807426907975</v>
      </c>
      <c r="I496" s="11">
        <v>59.105922956748941</v>
      </c>
    </row>
    <row r="497" spans="1:9" x14ac:dyDescent="0.25">
      <c r="A497" s="17"/>
      <c r="B497" s="5">
        <f>DATE(YEAR(siječanj!B497),MONTH(siječanj!B497)+7,DAY(siječanj!B497))</f>
        <v>42953</v>
      </c>
      <c r="C497" s="9">
        <v>5.1458333333333304</v>
      </c>
      <c r="D497">
        <v>0.96041003211595866</v>
      </c>
      <c r="E497" s="6">
        <v>60.619575279552244</v>
      </c>
      <c r="F497" s="11">
        <v>65.657914182563488</v>
      </c>
      <c r="G497" s="11">
        <v>63.729112107764493</v>
      </c>
      <c r="H497" s="11">
        <v>239.82459490344525</v>
      </c>
      <c r="I497" s="11">
        <v>58.219648241090546</v>
      </c>
    </row>
    <row r="498" spans="1:9" x14ac:dyDescent="0.25">
      <c r="A498" s="17"/>
      <c r="B498" s="5">
        <f>DATE(YEAR(siječanj!B498),MONTH(siječanj!B498)+7,DAY(siječanj!B498))</f>
        <v>42953</v>
      </c>
      <c r="C498" s="9">
        <v>5.15625</v>
      </c>
      <c r="D498">
        <v>0.96041003211595866</v>
      </c>
      <c r="E498" s="6">
        <v>60.13808575837357</v>
      </c>
      <c r="F498" s="11">
        <v>65.048434878029809</v>
      </c>
      <c r="G498" s="11">
        <v>62.882628961862366</v>
      </c>
      <c r="H498" s="11">
        <v>239.47579108087413</v>
      </c>
      <c r="I498" s="11">
        <v>57.757220874591837</v>
      </c>
    </row>
    <row r="499" spans="1:9" x14ac:dyDescent="0.25">
      <c r="A499" s="17"/>
      <c r="B499" s="5">
        <f>DATE(YEAR(siječanj!B499),MONTH(siječanj!B499)+7,DAY(siječanj!B499))</f>
        <v>42953</v>
      </c>
      <c r="C499" s="9">
        <v>5.1666666666666696</v>
      </c>
      <c r="D499">
        <v>0.96041003211595866</v>
      </c>
      <c r="E499" s="6">
        <v>59.888800056973636</v>
      </c>
      <c r="F499" s="11">
        <v>64.634774036410946</v>
      </c>
      <c r="G499" s="11">
        <v>63.815723397941518</v>
      </c>
      <c r="H499" s="11">
        <v>231.3022273148122</v>
      </c>
      <c r="I499" s="11">
        <v>57.517804386104274</v>
      </c>
    </row>
    <row r="500" spans="1:9" x14ac:dyDescent="0.25">
      <c r="A500" s="17"/>
      <c r="B500" s="5">
        <f>DATE(YEAR(siječanj!B500),MONTH(siječanj!B500)+7,DAY(siječanj!B500))</f>
        <v>42953</v>
      </c>
      <c r="C500" s="9">
        <v>5.1770833333333304</v>
      </c>
      <c r="D500">
        <v>0.96041003211595866</v>
      </c>
      <c r="E500" s="6">
        <v>60.114050436357395</v>
      </c>
      <c r="F500" s="11">
        <v>63.232085068163229</v>
      </c>
      <c r="G500" s="11">
        <v>66.129078108774152</v>
      </c>
      <c r="H500" s="11">
        <v>167.50208185075266</v>
      </c>
      <c r="I500" s="11">
        <v>57.734137110202361</v>
      </c>
    </row>
    <row r="501" spans="1:9" x14ac:dyDescent="0.25">
      <c r="A501" s="17"/>
      <c r="B501" s="5">
        <f>DATE(YEAR(siječanj!B501),MONTH(siječanj!B501)+7,DAY(siječanj!B501))</f>
        <v>42953</v>
      </c>
      <c r="C501" s="9">
        <v>5.1875</v>
      </c>
      <c r="D501">
        <v>0.96041003211595866</v>
      </c>
      <c r="E501" s="6">
        <v>60.182970484097623</v>
      </c>
      <c r="F501" s="11">
        <v>63.109123882995014</v>
      </c>
      <c r="G501" s="11">
        <v>64.118506373097347</v>
      </c>
      <c r="H501" s="11">
        <v>103.26457493025154</v>
      </c>
      <c r="I501" s="11">
        <v>57.800328615465993</v>
      </c>
    </row>
    <row r="502" spans="1:9" x14ac:dyDescent="0.25">
      <c r="A502" s="17"/>
      <c r="B502" s="5">
        <f>DATE(YEAR(siječanj!B502),MONTH(siječanj!B502)+7,DAY(siječanj!B502))</f>
        <v>42953</v>
      </c>
      <c r="C502" s="9">
        <v>5.1979166666666696</v>
      </c>
      <c r="D502">
        <v>0.96041003211595866</v>
      </c>
      <c r="E502" s="6">
        <v>61.634576100142986</v>
      </c>
      <c r="F502" s="11">
        <v>62.315220836672843</v>
      </c>
      <c r="G502" s="11">
        <v>60.661974771598466</v>
      </c>
      <c r="H502" s="11">
        <v>64.589951221324071</v>
      </c>
      <c r="I502" s="11">
        <v>59.194465211791822</v>
      </c>
    </row>
    <row r="503" spans="1:9" x14ac:dyDescent="0.25">
      <c r="A503" s="17"/>
      <c r="B503" s="5">
        <f>DATE(YEAR(siječanj!B503),MONTH(siječanj!B503)+7,DAY(siječanj!B503))</f>
        <v>42953</v>
      </c>
      <c r="C503" s="9">
        <v>5.2083333333333304</v>
      </c>
      <c r="D503">
        <v>0.96041003211595866</v>
      </c>
      <c r="E503" s="6">
        <v>63.268870807467898</v>
      </c>
      <c r="F503" s="11">
        <v>61.343735690828268</v>
      </c>
      <c r="G503" s="11">
        <v>60.34741394292179</v>
      </c>
      <c r="H503" s="11">
        <v>39.170630869690996</v>
      </c>
      <c r="I503" s="11">
        <v>60.764058244140685</v>
      </c>
    </row>
    <row r="504" spans="1:9" x14ac:dyDescent="0.25">
      <c r="A504" s="17"/>
      <c r="B504" s="5">
        <f>DATE(YEAR(siječanj!B504),MONTH(siječanj!B504)+7,DAY(siječanj!B504))</f>
        <v>42953</v>
      </c>
      <c r="C504" s="9">
        <v>5.21875</v>
      </c>
      <c r="D504">
        <v>0.96041003211595866</v>
      </c>
      <c r="E504" s="6">
        <v>64.138341658730013</v>
      </c>
      <c r="F504" s="11">
        <v>63.575237315320763</v>
      </c>
      <c r="G504" s="11">
        <v>58.05681372460559</v>
      </c>
      <c r="H504" s="11">
        <v>22.143657025742158</v>
      </c>
      <c r="I504" s="11">
        <v>61.599106772325214</v>
      </c>
    </row>
    <row r="505" spans="1:9" x14ac:dyDescent="0.25">
      <c r="A505" s="17"/>
      <c r="B505" s="5">
        <f>DATE(YEAR(siječanj!B505),MONTH(siječanj!B505)+7,DAY(siječanj!B505))</f>
        <v>42953</v>
      </c>
      <c r="C505" s="9">
        <v>5.2291666666666696</v>
      </c>
      <c r="D505">
        <v>0.96041003211595866</v>
      </c>
      <c r="E505" s="6">
        <v>66.929211059283688</v>
      </c>
      <c r="F505" s="11">
        <v>69.872201490819847</v>
      </c>
      <c r="G505" s="11">
        <v>59.229058678247078</v>
      </c>
      <c r="H505" s="11">
        <v>9.5575805851963729</v>
      </c>
      <c r="I505" s="11">
        <v>64.279485742942427</v>
      </c>
    </row>
    <row r="506" spans="1:9" x14ac:dyDescent="0.25">
      <c r="A506" s="17"/>
      <c r="B506" s="5">
        <f>DATE(YEAR(siječanj!B506),MONTH(siječanj!B506)+7,DAY(siječanj!B506))</f>
        <v>42953</v>
      </c>
      <c r="C506" s="9">
        <v>5.2395833333333304</v>
      </c>
      <c r="D506">
        <v>0.96041003211595866</v>
      </c>
      <c r="E506" s="6">
        <v>71.186728374287867</v>
      </c>
      <c r="F506" s="11">
        <v>69.210013084094243</v>
      </c>
      <c r="G506" s="11">
        <v>59.862426772584122</v>
      </c>
      <c r="H506" s="11">
        <v>2.5064392724574023</v>
      </c>
      <c r="I506" s="11">
        <v>68.368448084179832</v>
      </c>
    </row>
    <row r="507" spans="1:9" x14ac:dyDescent="0.25">
      <c r="A507" s="17"/>
      <c r="B507" s="5">
        <f>DATE(YEAR(siječanj!B507),MONTH(siječanj!B507)+7,DAY(siječanj!B507))</f>
        <v>42953</v>
      </c>
      <c r="C507" s="9">
        <v>5.25</v>
      </c>
      <c r="D507">
        <v>0.96041003211595866</v>
      </c>
      <c r="E507" s="6">
        <v>73.88775190105396</v>
      </c>
      <c r="F507" s="11">
        <v>67.045252541625956</v>
      </c>
      <c r="G507" s="11">
        <v>61.722013637054559</v>
      </c>
      <c r="H507" s="11">
        <v>2.4961079152206951</v>
      </c>
      <c r="I507" s="11">
        <v>70.962538176267216</v>
      </c>
    </row>
    <row r="508" spans="1:9" x14ac:dyDescent="0.25">
      <c r="A508" s="17"/>
      <c r="B508" s="5">
        <f>DATE(YEAR(siječanj!B508),MONTH(siječanj!B508)+7,DAY(siječanj!B508))</f>
        <v>42953</v>
      </c>
      <c r="C508" s="9">
        <v>5.2604166666666696</v>
      </c>
      <c r="D508">
        <v>0.96041003211595866</v>
      </c>
      <c r="E508" s="6">
        <v>77.748333569782375</v>
      </c>
      <c r="F508" s="11">
        <v>67.580299427574957</v>
      </c>
      <c r="G508" s="11">
        <v>62.483159423874774</v>
      </c>
      <c r="H508" s="11">
        <v>2.0519085604802796</v>
      </c>
      <c r="I508" s="11">
        <v>74.670279540716962</v>
      </c>
    </row>
    <row r="509" spans="1:9" x14ac:dyDescent="0.25">
      <c r="A509" s="17"/>
      <c r="B509" s="5">
        <f>DATE(YEAR(siječanj!B509),MONTH(siječanj!B509)+7,DAY(siječanj!B509))</f>
        <v>42953</v>
      </c>
      <c r="C509" s="9">
        <v>5.2708333333333304</v>
      </c>
      <c r="D509">
        <v>0.96041003211595866</v>
      </c>
      <c r="E509" s="6">
        <v>81.639301554687336</v>
      </c>
      <c r="F509" s="11">
        <v>70.330467274898936</v>
      </c>
      <c r="G509" s="11">
        <v>62.422415344644712</v>
      </c>
      <c r="H509" s="11">
        <v>2.4988692779826067</v>
      </c>
      <c r="I509" s="11">
        <v>78.407204228061701</v>
      </c>
    </row>
    <row r="510" spans="1:9" x14ac:dyDescent="0.25">
      <c r="A510" s="17"/>
      <c r="B510" s="5">
        <f>DATE(YEAR(siječanj!B510),MONTH(siječanj!B510)+7,DAY(siječanj!B510))</f>
        <v>42953</v>
      </c>
      <c r="C510" s="9">
        <v>5.28125</v>
      </c>
      <c r="D510">
        <v>0.96041003211595866</v>
      </c>
      <c r="E510" s="6">
        <v>84.700419205111189</v>
      </c>
      <c r="F510" s="11">
        <v>72.836760835775181</v>
      </c>
      <c r="G510" s="11">
        <v>68.293851591976107</v>
      </c>
      <c r="H510" s="11">
        <v>2.82269681940442</v>
      </c>
      <c r="I510" s="11">
        <v>81.347132329015992</v>
      </c>
    </row>
    <row r="511" spans="1:9" x14ac:dyDescent="0.25">
      <c r="A511" s="17"/>
      <c r="B511" s="5">
        <f>DATE(YEAR(siječanj!B511),MONTH(siječanj!B511)+7,DAY(siječanj!B511))</f>
        <v>42953</v>
      </c>
      <c r="C511" s="9">
        <v>5.2916666666666696</v>
      </c>
      <c r="D511">
        <v>0.96041003211595866</v>
      </c>
      <c r="E511" s="6">
        <v>87.610791309661195</v>
      </c>
      <c r="F511" s="11">
        <v>74.312723912932768</v>
      </c>
      <c r="G511" s="11">
        <v>71.054953022013876</v>
      </c>
      <c r="H511" s="11">
        <v>2.7552519591319511</v>
      </c>
      <c r="I511" s="11">
        <v>84.142282895416258</v>
      </c>
    </row>
    <row r="512" spans="1:9" x14ac:dyDescent="0.25">
      <c r="A512" s="17"/>
      <c r="B512" s="5">
        <f>DATE(YEAR(siječanj!B512),MONTH(siječanj!B512)+7,DAY(siječanj!B512))</f>
        <v>42953</v>
      </c>
      <c r="C512" s="9">
        <v>5.3020833333333304</v>
      </c>
      <c r="D512">
        <v>0.96041003211595866</v>
      </c>
      <c r="E512" s="6">
        <v>94.157612256208566</v>
      </c>
      <c r="F512" s="11">
        <v>77.06933260332741</v>
      </c>
      <c r="G512" s="11">
        <v>71.306634534750742</v>
      </c>
      <c r="H512" s="11">
        <v>2.0546069149647548</v>
      </c>
      <c r="I512" s="11">
        <v>90.429915410947245</v>
      </c>
    </row>
    <row r="513" spans="1:9" x14ac:dyDescent="0.25">
      <c r="A513" s="17"/>
      <c r="B513" s="5">
        <f>DATE(YEAR(siječanj!B513),MONTH(siječanj!B513)+7,DAY(siječanj!B513))</f>
        <v>42953</v>
      </c>
      <c r="C513" s="9">
        <v>5.3125</v>
      </c>
      <c r="D513">
        <v>0.96041003211595866</v>
      </c>
      <c r="E513" s="6">
        <v>98.2809676730066</v>
      </c>
      <c r="F513" s="11">
        <v>80.920275400960094</v>
      </c>
      <c r="G513" s="11">
        <v>76.513916019613248</v>
      </c>
      <c r="H513" s="11">
        <v>1.5943024444854528</v>
      </c>
      <c r="I513" s="11">
        <v>94.390027319219769</v>
      </c>
    </row>
    <row r="514" spans="1:9" x14ac:dyDescent="0.25">
      <c r="A514" s="17"/>
      <c r="B514" s="5">
        <f>DATE(YEAR(siječanj!B514),MONTH(siječanj!B514)+7,DAY(siječanj!B514))</f>
        <v>42953</v>
      </c>
      <c r="C514" s="9">
        <v>5.3229166666666696</v>
      </c>
      <c r="D514">
        <v>0.96041003211595866</v>
      </c>
      <c r="E514" s="6">
        <v>103.81879141885324</v>
      </c>
      <c r="F514" s="11">
        <v>83.908105147202519</v>
      </c>
      <c r="G514" s="11">
        <v>83.155884281927896</v>
      </c>
      <c r="H514" s="11">
        <v>1.5636854223085574</v>
      </c>
      <c r="I514" s="11">
        <v>99.708608800820855</v>
      </c>
    </row>
    <row r="515" spans="1:9" x14ac:dyDescent="0.25">
      <c r="A515" s="17"/>
      <c r="B515" s="5">
        <f>DATE(YEAR(siječanj!B515),MONTH(siječanj!B515)+7,DAY(siječanj!B515))</f>
        <v>42953</v>
      </c>
      <c r="C515" s="9">
        <v>5.3333333333333304</v>
      </c>
      <c r="D515">
        <v>0.96041003211595866</v>
      </c>
      <c r="E515" s="6">
        <v>109.48462357583077</v>
      </c>
      <c r="F515" s="11">
        <v>84.462650914009544</v>
      </c>
      <c r="G515" s="11">
        <v>92.071859609741324</v>
      </c>
      <c r="H515" s="11">
        <v>2.314686081723671</v>
      </c>
      <c r="I515" s="11">
        <v>105.15013084466727</v>
      </c>
    </row>
    <row r="516" spans="1:9" x14ac:dyDescent="0.25">
      <c r="A516" s="17"/>
      <c r="B516" s="5">
        <f>DATE(YEAR(siječanj!B516),MONTH(siječanj!B516)+7,DAY(siječanj!B516))</f>
        <v>42953</v>
      </c>
      <c r="C516" s="9">
        <v>5.34375</v>
      </c>
      <c r="D516">
        <v>0.96041003211595866</v>
      </c>
      <c r="E516" s="6">
        <v>115.01108024305283</v>
      </c>
      <c r="F516" s="11">
        <v>85.698783768601359</v>
      </c>
      <c r="G516" s="11">
        <v>95.747699651085284</v>
      </c>
      <c r="H516" s="11">
        <v>1.9270491576242994</v>
      </c>
      <c r="I516" s="11">
        <v>110.45779526992146</v>
      </c>
    </row>
    <row r="517" spans="1:9" x14ac:dyDescent="0.25">
      <c r="A517" s="17"/>
      <c r="B517" s="5">
        <f>DATE(YEAR(siječanj!B517),MONTH(siječanj!B517)+7,DAY(siječanj!B517))</f>
        <v>42953</v>
      </c>
      <c r="C517" s="9">
        <v>5.3541666666666696</v>
      </c>
      <c r="D517">
        <v>0.96041003211595866</v>
      </c>
      <c r="E517" s="6">
        <v>120.20105629701924</v>
      </c>
      <c r="F517" s="11">
        <v>89.169620633257196</v>
      </c>
      <c r="G517" s="11">
        <v>95.855907678789791</v>
      </c>
      <c r="H517" s="11">
        <v>2.033745174345154</v>
      </c>
      <c r="I517" s="11">
        <v>115.4423003385924</v>
      </c>
    </row>
    <row r="518" spans="1:9" x14ac:dyDescent="0.25">
      <c r="A518" s="17"/>
      <c r="B518" s="5">
        <f>DATE(YEAR(siječanj!B518),MONTH(siječanj!B518)+7,DAY(siječanj!B518))</f>
        <v>42953</v>
      </c>
      <c r="C518" s="9">
        <v>5.3645833333333304</v>
      </c>
      <c r="D518">
        <v>0.96041003211595866</v>
      </c>
      <c r="E518" s="6">
        <v>124.12178929440573</v>
      </c>
      <c r="F518" s="11">
        <v>91.475065701315927</v>
      </c>
      <c r="G518" s="11">
        <v>97.119923744150739</v>
      </c>
      <c r="H518" s="11">
        <v>2.1517596779825445</v>
      </c>
      <c r="I518" s="11">
        <v>119.20781164253046</v>
      </c>
    </row>
    <row r="519" spans="1:9" x14ac:dyDescent="0.25">
      <c r="A519" s="17"/>
      <c r="B519" s="5">
        <f>DATE(YEAR(siječanj!B519),MONTH(siječanj!B519)+7,DAY(siječanj!B519))</f>
        <v>42953</v>
      </c>
      <c r="C519" s="9">
        <v>5.375</v>
      </c>
      <c r="D519">
        <v>0.96041003211595866</v>
      </c>
      <c r="E519" s="6">
        <v>126.62853631673048</v>
      </c>
      <c r="F519" s="11">
        <v>95.135348321679118</v>
      </c>
      <c r="G519" s="11">
        <v>101.01756800858588</v>
      </c>
      <c r="H519" s="11">
        <v>2.9438127304755985</v>
      </c>
      <c r="I519" s="11">
        <v>121.61531663074796</v>
      </c>
    </row>
    <row r="520" spans="1:9" x14ac:dyDescent="0.25">
      <c r="A520" s="17"/>
      <c r="B520" s="5">
        <f>DATE(YEAR(siječanj!B520),MONTH(siječanj!B520)+7,DAY(siječanj!B520))</f>
        <v>42953</v>
      </c>
      <c r="C520" s="9">
        <v>5.3854166666666696</v>
      </c>
      <c r="D520">
        <v>0.96041003211595866</v>
      </c>
      <c r="E520" s="6">
        <v>127.96623890201793</v>
      </c>
      <c r="F520" s="11">
        <v>103.72387788909892</v>
      </c>
      <c r="G520" s="11">
        <v>114.79304163229659</v>
      </c>
      <c r="H520" s="11">
        <v>2.7623298889639138</v>
      </c>
      <c r="I520" s="11">
        <v>122.90005961364548</v>
      </c>
    </row>
    <row r="521" spans="1:9" x14ac:dyDescent="0.25">
      <c r="A521" s="17"/>
      <c r="B521" s="5">
        <f>DATE(YEAR(siječanj!B521),MONTH(siječanj!B521)+7,DAY(siječanj!B521))</f>
        <v>42953</v>
      </c>
      <c r="C521" s="9">
        <v>5.3958333333333304</v>
      </c>
      <c r="D521">
        <v>0.96041003211595866</v>
      </c>
      <c r="E521" s="6">
        <v>129.85374265500221</v>
      </c>
      <c r="F521" s="11">
        <v>106.19860450534252</v>
      </c>
      <c r="G521" s="11">
        <v>111.78555071146107</v>
      </c>
      <c r="H521" s="11">
        <v>3.1623784435867641</v>
      </c>
      <c r="I521" s="11">
        <v>124.7128371536681</v>
      </c>
    </row>
    <row r="522" spans="1:9" x14ac:dyDescent="0.25">
      <c r="A522" s="17"/>
      <c r="B522" s="5">
        <f>DATE(YEAR(siječanj!B522),MONTH(siječanj!B522)+7,DAY(siječanj!B522))</f>
        <v>42953</v>
      </c>
      <c r="C522" s="9">
        <v>5.40625</v>
      </c>
      <c r="D522">
        <v>0.96041003211595866</v>
      </c>
      <c r="E522" s="6">
        <v>134.6338389048808</v>
      </c>
      <c r="F522" s="11">
        <v>108.0408860231539</v>
      </c>
      <c r="G522" s="11">
        <v>110.43804008042623</v>
      </c>
      <c r="H522" s="11">
        <v>3.4861229741033841</v>
      </c>
      <c r="I522" s="11">
        <v>129.30368954653139</v>
      </c>
    </row>
    <row r="523" spans="1:9" x14ac:dyDescent="0.25">
      <c r="A523" s="17"/>
      <c r="B523" s="5">
        <f>DATE(YEAR(siječanj!B523),MONTH(siječanj!B523)+7,DAY(siječanj!B523))</f>
        <v>42953</v>
      </c>
      <c r="C523" s="9">
        <v>5.4166666666666696</v>
      </c>
      <c r="D523">
        <v>0.96041003211595866</v>
      </c>
      <c r="E523" s="6">
        <v>139.709423619115</v>
      </c>
      <c r="F523" s="11">
        <v>110.59774841851848</v>
      </c>
      <c r="G523" s="11">
        <v>112.86212263864522</v>
      </c>
      <c r="H523" s="11">
        <v>3.2410957847319275</v>
      </c>
      <c r="I523" s="11">
        <v>134.17833202493631</v>
      </c>
    </row>
    <row r="524" spans="1:9" x14ac:dyDescent="0.25">
      <c r="A524" s="17"/>
      <c r="B524" s="5">
        <f>DATE(YEAR(siječanj!B524),MONTH(siječanj!B524)+7,DAY(siječanj!B524))</f>
        <v>42953</v>
      </c>
      <c r="C524" s="9">
        <v>5.4270833333333304</v>
      </c>
      <c r="D524">
        <v>0.96041003211595866</v>
      </c>
      <c r="E524" s="6">
        <v>144.20261055661834</v>
      </c>
      <c r="F524" s="11">
        <v>110.22174266131094</v>
      </c>
      <c r="G524" s="11">
        <v>116.65231201702954</v>
      </c>
      <c r="H524" s="11">
        <v>3.4948251173092495</v>
      </c>
      <c r="I524" s="11">
        <v>138.4936338358869</v>
      </c>
    </row>
    <row r="525" spans="1:9" x14ac:dyDescent="0.25">
      <c r="A525" s="17"/>
      <c r="B525" s="5">
        <f>DATE(YEAR(siječanj!B525),MONTH(siječanj!B525)+7,DAY(siječanj!B525))</f>
        <v>42953</v>
      </c>
      <c r="C525" s="9">
        <v>5.4375</v>
      </c>
      <c r="D525">
        <v>0.96041003211595866</v>
      </c>
      <c r="E525" s="6">
        <v>147.50647731717157</v>
      </c>
      <c r="F525" s="11">
        <v>111.04733289202437</v>
      </c>
      <c r="G525" s="11">
        <v>117.52063627088936</v>
      </c>
      <c r="H525" s="11">
        <v>3.3760425127659737</v>
      </c>
      <c r="I525" s="11">
        <v>141.66670061749667</v>
      </c>
    </row>
    <row r="526" spans="1:9" x14ac:dyDescent="0.25">
      <c r="A526" s="17"/>
      <c r="B526" s="5">
        <f>DATE(YEAR(siječanj!B526),MONTH(siječanj!B526)+7,DAY(siječanj!B526))</f>
        <v>42953</v>
      </c>
      <c r="C526" s="9">
        <v>5.4479166666666696</v>
      </c>
      <c r="D526">
        <v>0.96041003211595866</v>
      </c>
      <c r="E526" s="6">
        <v>145.90110995408764</v>
      </c>
      <c r="F526" s="11">
        <v>110.51894728870354</v>
      </c>
      <c r="G526" s="11">
        <v>117.29695720580918</v>
      </c>
      <c r="H526" s="11">
        <v>3.5330261358003705</v>
      </c>
      <c r="I526" s="11">
        <v>140.12488969675934</v>
      </c>
    </row>
    <row r="527" spans="1:9" x14ac:dyDescent="0.25">
      <c r="A527" s="17"/>
      <c r="B527" s="5">
        <f>DATE(YEAR(siječanj!B527),MONTH(siječanj!B527)+7,DAY(siječanj!B527))</f>
        <v>42953</v>
      </c>
      <c r="C527" s="9">
        <v>5.4583333333333304</v>
      </c>
      <c r="D527">
        <v>0.96041003211595866</v>
      </c>
      <c r="E527" s="6">
        <v>148.69155655052936</v>
      </c>
      <c r="F527" s="11">
        <v>111.09380956672729</v>
      </c>
      <c r="G527" s="11">
        <v>115.35471705091635</v>
      </c>
      <c r="H527" s="11">
        <v>3.6388770414984744</v>
      </c>
      <c r="I527" s="11">
        <v>142.80486260206578</v>
      </c>
    </row>
    <row r="528" spans="1:9" x14ac:dyDescent="0.25">
      <c r="A528" s="17"/>
      <c r="B528" s="5">
        <f>DATE(YEAR(siječanj!B528),MONTH(siječanj!B528)+7,DAY(siječanj!B528))</f>
        <v>42953</v>
      </c>
      <c r="C528" s="9">
        <v>5.46875</v>
      </c>
      <c r="D528">
        <v>0.96041003211595866</v>
      </c>
      <c r="E528" s="6">
        <v>149.05144125712698</v>
      </c>
      <c r="F528" s="11">
        <v>113.4486932155432</v>
      </c>
      <c r="G528" s="11">
        <v>114.00243518738378</v>
      </c>
      <c r="H528" s="11">
        <v>4.4033224671607369</v>
      </c>
      <c r="I528" s="11">
        <v>143.15049948468726</v>
      </c>
    </row>
    <row r="529" spans="1:9" x14ac:dyDescent="0.25">
      <c r="A529" s="17"/>
      <c r="B529" s="5">
        <f>DATE(YEAR(siječanj!B529),MONTH(siječanj!B529)+7,DAY(siječanj!B529))</f>
        <v>42953</v>
      </c>
      <c r="C529" s="9">
        <v>5.4791666666666696</v>
      </c>
      <c r="D529">
        <v>0.96041003211595866</v>
      </c>
      <c r="E529" s="6">
        <v>147.47705967896042</v>
      </c>
      <c r="F529" s="11">
        <v>113.87292313194574</v>
      </c>
      <c r="G529" s="11">
        <v>115.61884543130262</v>
      </c>
      <c r="H529" s="11">
        <v>4.4856972887913438</v>
      </c>
      <c r="I529" s="11">
        <v>141.63844762263753</v>
      </c>
    </row>
    <row r="530" spans="1:9" x14ac:dyDescent="0.25">
      <c r="A530" s="17"/>
      <c r="B530" s="5">
        <f>DATE(YEAR(siječanj!B530),MONTH(siječanj!B530)+7,DAY(siječanj!B530))</f>
        <v>42953</v>
      </c>
      <c r="C530" s="9">
        <v>5.4895833333333304</v>
      </c>
      <c r="D530">
        <v>0.96041003211595866</v>
      </c>
      <c r="E530" s="6">
        <v>145.36609601283169</v>
      </c>
      <c r="F530" s="11">
        <v>112.939137158424</v>
      </c>
      <c r="G530" s="11">
        <v>114.13896614855504</v>
      </c>
      <c r="H530" s="11">
        <v>4.7569209196053057</v>
      </c>
      <c r="I530" s="11">
        <v>139.61105694025522</v>
      </c>
    </row>
    <row r="531" spans="1:9" x14ac:dyDescent="0.25">
      <c r="A531" s="17"/>
      <c r="B531" s="5">
        <f>DATE(YEAR(siječanj!B531),MONTH(siječanj!B531)+7,DAY(siječanj!B531))</f>
        <v>42953</v>
      </c>
      <c r="C531" s="9">
        <v>5.5</v>
      </c>
      <c r="D531">
        <v>0.96041003211595866</v>
      </c>
      <c r="E531" s="6">
        <v>141.90039849718801</v>
      </c>
      <c r="F531" s="11">
        <v>113.12379737173782</v>
      </c>
      <c r="G531" s="11">
        <v>115.27983153531603</v>
      </c>
      <c r="H531" s="11">
        <v>4.7522873108852997</v>
      </c>
      <c r="I531" s="11">
        <v>136.28256627795167</v>
      </c>
    </row>
    <row r="532" spans="1:9" x14ac:dyDescent="0.25">
      <c r="A532" s="17"/>
      <c r="B532" s="5">
        <f>DATE(YEAR(siječanj!B532),MONTH(siječanj!B532)+7,DAY(siječanj!B532))</f>
        <v>42953</v>
      </c>
      <c r="C532" s="9">
        <v>5.5104166666666696</v>
      </c>
      <c r="D532">
        <v>0.96041003211595866</v>
      </c>
      <c r="E532" s="6">
        <v>135.98035586415452</v>
      </c>
      <c r="F532" s="11">
        <v>114.62035751954892</v>
      </c>
      <c r="G532" s="11">
        <v>116.45613464052778</v>
      </c>
      <c r="H532" s="11">
        <v>5.5619616783012527</v>
      </c>
      <c r="I532" s="11">
        <v>130.59689794263213</v>
      </c>
    </row>
    <row r="533" spans="1:9" x14ac:dyDescent="0.25">
      <c r="A533" s="17"/>
      <c r="B533" s="5">
        <f>DATE(YEAR(siječanj!B533),MONTH(siječanj!B533)+7,DAY(siječanj!B533))</f>
        <v>42953</v>
      </c>
      <c r="C533" s="9">
        <v>5.5208333333333304</v>
      </c>
      <c r="D533">
        <v>0.96041003211595866</v>
      </c>
      <c r="E533" s="6">
        <v>131.85835917700263</v>
      </c>
      <c r="F533" s="11">
        <v>113.95835748844515</v>
      </c>
      <c r="G533" s="11">
        <v>117.56433050502262</v>
      </c>
      <c r="H533" s="11">
        <v>5.3648367818832652</v>
      </c>
      <c r="I533" s="11">
        <v>126.63809097194272</v>
      </c>
    </row>
    <row r="534" spans="1:9" x14ac:dyDescent="0.25">
      <c r="A534" s="17"/>
      <c r="B534" s="5">
        <f>DATE(YEAR(siječanj!B534),MONTH(siječanj!B534)+7,DAY(siječanj!B534))</f>
        <v>42953</v>
      </c>
      <c r="C534" s="9">
        <v>5.53125</v>
      </c>
      <c r="D534">
        <v>0.96041003211595866</v>
      </c>
      <c r="E534" s="6">
        <v>127.96964813235719</v>
      </c>
      <c r="F534" s="11">
        <v>112.72569154689388</v>
      </c>
      <c r="G534" s="11">
        <v>115.90122948464618</v>
      </c>
      <c r="H534" s="11">
        <v>4.4899018411459535</v>
      </c>
      <c r="I534" s="11">
        <v>122.9033338726651</v>
      </c>
    </row>
    <row r="535" spans="1:9" x14ac:dyDescent="0.25">
      <c r="A535" s="17"/>
      <c r="B535" s="5">
        <f>DATE(YEAR(siječanj!B535),MONTH(siječanj!B535)+7,DAY(siječanj!B535))</f>
        <v>42953</v>
      </c>
      <c r="C535" s="9">
        <v>5.5416666666666696</v>
      </c>
      <c r="D535">
        <v>0.96041003211595866</v>
      </c>
      <c r="E535" s="6">
        <v>125.81713354100209</v>
      </c>
      <c r="F535" s="11">
        <v>114.90898103616722</v>
      </c>
      <c r="G535" s="11">
        <v>117.56082919754738</v>
      </c>
      <c r="H535" s="11">
        <v>3.7966397668840219</v>
      </c>
      <c r="I535" s="11">
        <v>120.83603726485168</v>
      </c>
    </row>
    <row r="536" spans="1:9" x14ac:dyDescent="0.25">
      <c r="A536" s="17"/>
      <c r="B536" s="5">
        <f>DATE(YEAR(siječanj!B536),MONTH(siječanj!B536)+7,DAY(siječanj!B536))</f>
        <v>42953</v>
      </c>
      <c r="C536" s="9">
        <v>5.5520833333333304</v>
      </c>
      <c r="D536">
        <v>0.96041003211595866</v>
      </c>
      <c r="E536" s="6">
        <v>123.01885812100403</v>
      </c>
      <c r="F536" s="11">
        <v>115.08524851432857</v>
      </c>
      <c r="G536" s="11">
        <v>118.44513768118547</v>
      </c>
      <c r="H536" s="11">
        <v>3.5181321791721949</v>
      </c>
      <c r="I536" s="11">
        <v>118.14854547886205</v>
      </c>
    </row>
    <row r="537" spans="1:9" x14ac:dyDescent="0.25">
      <c r="A537" s="17"/>
      <c r="B537" s="5">
        <f>DATE(YEAR(siječanj!B537),MONTH(siječanj!B537)+7,DAY(siječanj!B537))</f>
        <v>42953</v>
      </c>
      <c r="C537" s="9">
        <v>5.5625</v>
      </c>
      <c r="D537">
        <v>0.96041003211595866</v>
      </c>
      <c r="E537" s="6">
        <v>119.29558655386928</v>
      </c>
      <c r="F537" s="11">
        <v>113.34241329288911</v>
      </c>
      <c r="G537" s="11">
        <v>113.92291464575501</v>
      </c>
      <c r="H537" s="11">
        <v>2.6142104304202181</v>
      </c>
      <c r="I537" s="11">
        <v>114.57267811349372</v>
      </c>
    </row>
    <row r="538" spans="1:9" x14ac:dyDescent="0.25">
      <c r="A538" s="17"/>
      <c r="B538" s="5">
        <f>DATE(YEAR(siječanj!B538),MONTH(siječanj!B538)+7,DAY(siječanj!B538))</f>
        <v>42953</v>
      </c>
      <c r="C538" s="9">
        <v>5.5729166666666696</v>
      </c>
      <c r="D538">
        <v>0.96041003211595866</v>
      </c>
      <c r="E538" s="6">
        <v>118.03033135391323</v>
      </c>
      <c r="F538" s="11">
        <v>111.67423092959176</v>
      </c>
      <c r="G538" s="11">
        <v>117.70338929802098</v>
      </c>
      <c r="H538" s="11">
        <v>2.5324796934033995</v>
      </c>
      <c r="I538" s="11">
        <v>113.35751432626904</v>
      </c>
    </row>
    <row r="539" spans="1:9" x14ac:dyDescent="0.25">
      <c r="A539" s="17"/>
      <c r="B539" s="5">
        <f>DATE(YEAR(siječanj!B539),MONTH(siječanj!B539)+7,DAY(siječanj!B539))</f>
        <v>42953</v>
      </c>
      <c r="C539" s="9">
        <v>5.5833333333333304</v>
      </c>
      <c r="D539">
        <v>0.96041003211595866</v>
      </c>
      <c r="E539" s="6">
        <v>115.72053065542211</v>
      </c>
      <c r="F539" s="11">
        <v>112.75133467941797</v>
      </c>
      <c r="G539" s="11">
        <v>117.20183701737425</v>
      </c>
      <c r="H539" s="11">
        <v>2.1851640663374363</v>
      </c>
      <c r="I539" s="11">
        <v>111.13915856324972</v>
      </c>
    </row>
    <row r="540" spans="1:9" x14ac:dyDescent="0.25">
      <c r="A540" s="17"/>
      <c r="B540" s="5">
        <f>DATE(YEAR(siječanj!B540),MONTH(siječanj!B540)+7,DAY(siječanj!B540))</f>
        <v>42953</v>
      </c>
      <c r="C540" s="9">
        <v>5.59375</v>
      </c>
      <c r="D540">
        <v>0.96041003211595866</v>
      </c>
      <c r="E540" s="6">
        <v>116.43047930174488</v>
      </c>
      <c r="F540" s="11">
        <v>114.04133093788458</v>
      </c>
      <c r="G540" s="11">
        <v>119.6585650614236</v>
      </c>
      <c r="H540" s="11">
        <v>2.1062997058782558</v>
      </c>
      <c r="I540" s="11">
        <v>111.82100036546527</v>
      </c>
    </row>
    <row r="541" spans="1:9" x14ac:dyDescent="0.25">
      <c r="A541" s="17"/>
      <c r="B541" s="5">
        <f>DATE(YEAR(siječanj!B541),MONTH(siječanj!B541)+7,DAY(siječanj!B541))</f>
        <v>42953</v>
      </c>
      <c r="C541" s="9">
        <v>5.6041666666666696</v>
      </c>
      <c r="D541">
        <v>0.96041003211595866</v>
      </c>
      <c r="E541" s="6">
        <v>114.41023887756094</v>
      </c>
      <c r="F541" s="11">
        <v>114.31355775941753</v>
      </c>
      <c r="G541" s="11">
        <v>118.88983978519472</v>
      </c>
      <c r="H541" s="11">
        <v>2.1751857554806469</v>
      </c>
      <c r="I541" s="11">
        <v>109.8807411947928</v>
      </c>
    </row>
    <row r="542" spans="1:9" x14ac:dyDescent="0.25">
      <c r="A542" s="17"/>
      <c r="B542" s="5">
        <f>DATE(YEAR(siječanj!B542),MONTH(siječanj!B542)+7,DAY(siječanj!B542))</f>
        <v>42953</v>
      </c>
      <c r="C542" s="9">
        <v>5.6145833333333304</v>
      </c>
      <c r="D542">
        <v>0.96041003211595866</v>
      </c>
      <c r="E542" s="6">
        <v>112.91583575890751</v>
      </c>
      <c r="F542" s="11">
        <v>114.68727094522717</v>
      </c>
      <c r="G542" s="11">
        <v>118.43765033144722</v>
      </c>
      <c r="H542" s="11">
        <v>2.1433295705141795</v>
      </c>
      <c r="I542" s="11">
        <v>108.44550144761267</v>
      </c>
    </row>
    <row r="543" spans="1:9" x14ac:dyDescent="0.25">
      <c r="A543" s="17"/>
      <c r="B543" s="5">
        <f>DATE(YEAR(siječanj!B543),MONTH(siječanj!B543)+7,DAY(siječanj!B543))</f>
        <v>42953</v>
      </c>
      <c r="C543" s="9">
        <v>5.625</v>
      </c>
      <c r="D543">
        <v>0.96041003211595866</v>
      </c>
      <c r="E543" s="6">
        <v>110.9284053308094</v>
      </c>
      <c r="F543" s="11">
        <v>118.077647371399</v>
      </c>
      <c r="G543" s="11">
        <v>117.58309494920341</v>
      </c>
      <c r="H543" s="11">
        <v>2.0728903168664248</v>
      </c>
      <c r="I543" s="11">
        <v>106.53675332633473</v>
      </c>
    </row>
    <row r="544" spans="1:9" x14ac:dyDescent="0.25">
      <c r="A544" s="17"/>
      <c r="B544" s="5">
        <f>DATE(YEAR(siječanj!B544),MONTH(siječanj!B544)+7,DAY(siječanj!B544))</f>
        <v>42953</v>
      </c>
      <c r="C544" s="9">
        <v>5.6354166666666696</v>
      </c>
      <c r="D544">
        <v>0.96041003211595866</v>
      </c>
      <c r="E544" s="6">
        <v>108.86235815033803</v>
      </c>
      <c r="F544" s="11">
        <v>117.48488940929897</v>
      </c>
      <c r="G544" s="11">
        <v>118.71018345220313</v>
      </c>
      <c r="H544" s="11">
        <v>2.6050502270387077</v>
      </c>
      <c r="I544" s="11">
        <v>104.55250088738514</v>
      </c>
    </row>
    <row r="545" spans="1:9" x14ac:dyDescent="0.25">
      <c r="A545" s="17"/>
      <c r="B545" s="5">
        <f>DATE(YEAR(siječanj!B545),MONTH(siječanj!B545)+7,DAY(siječanj!B545))</f>
        <v>42953</v>
      </c>
      <c r="C545" s="9">
        <v>5.6458333333333304</v>
      </c>
      <c r="D545">
        <v>0.96041003211595866</v>
      </c>
      <c r="E545" s="6">
        <v>109.36765471901234</v>
      </c>
      <c r="F545" s="11">
        <v>116.59760816642381</v>
      </c>
      <c r="G545" s="11">
        <v>118.93320151530001</v>
      </c>
      <c r="H545" s="11">
        <v>2.3773473135679524</v>
      </c>
      <c r="I545" s="11">
        <v>105.03779278113372</v>
      </c>
    </row>
    <row r="546" spans="1:9" x14ac:dyDescent="0.25">
      <c r="A546" s="17"/>
      <c r="B546" s="5">
        <f>DATE(YEAR(siječanj!B546),MONTH(siječanj!B546)+7,DAY(siječanj!B546))</f>
        <v>42953</v>
      </c>
      <c r="C546" s="9">
        <v>5.65625</v>
      </c>
      <c r="D546">
        <v>0.96041003211595866</v>
      </c>
      <c r="E546" s="6">
        <v>108.51117566546223</v>
      </c>
      <c r="F546" s="11">
        <v>115.99231721348247</v>
      </c>
      <c r="G546" s="11">
        <v>116.75924611363897</v>
      </c>
      <c r="H546" s="11">
        <v>2.1585205661645528</v>
      </c>
      <c r="I546" s="11">
        <v>104.21522170580701</v>
      </c>
    </row>
    <row r="547" spans="1:9" x14ac:dyDescent="0.25">
      <c r="A547" s="17"/>
      <c r="B547" s="5">
        <f>DATE(YEAR(siječanj!B547),MONTH(siječanj!B547)+7,DAY(siječanj!B547))</f>
        <v>42953</v>
      </c>
      <c r="C547" s="9">
        <v>5.6666666666666696</v>
      </c>
      <c r="D547">
        <v>0.96041003211595866</v>
      </c>
      <c r="E547" s="6">
        <v>105.88998668601155</v>
      </c>
      <c r="F547" s="11">
        <v>115.64079227113223</v>
      </c>
      <c r="G547" s="11">
        <v>117.09548780736827</v>
      </c>
      <c r="H547" s="11">
        <v>2.9431126385040884</v>
      </c>
      <c r="I547" s="11">
        <v>101.69780551387079</v>
      </c>
    </row>
    <row r="548" spans="1:9" x14ac:dyDescent="0.25">
      <c r="A548" s="17"/>
      <c r="B548" s="5">
        <f>DATE(YEAR(siječanj!B548),MONTH(siječanj!B548)+7,DAY(siječanj!B548))</f>
        <v>42953</v>
      </c>
      <c r="C548" s="9">
        <v>5.6770833333333304</v>
      </c>
      <c r="D548">
        <v>0.96041003211595866</v>
      </c>
      <c r="E548" s="6">
        <v>104.98142729685104</v>
      </c>
      <c r="F548" s="11">
        <v>113.43775540549971</v>
      </c>
      <c r="G548" s="11">
        <v>118.23682991677174</v>
      </c>
      <c r="H548" s="11">
        <v>3.1542853803961122</v>
      </c>
      <c r="I548" s="11">
        <v>100.82521596174789</v>
      </c>
    </row>
    <row r="549" spans="1:9" x14ac:dyDescent="0.25">
      <c r="A549" s="17"/>
      <c r="B549" s="5">
        <f>DATE(YEAR(siječanj!B549),MONTH(siječanj!B549)+7,DAY(siječanj!B549))</f>
        <v>42953</v>
      </c>
      <c r="C549" s="9">
        <v>5.6875</v>
      </c>
      <c r="D549">
        <v>0.96041003211595866</v>
      </c>
      <c r="E549" s="6">
        <v>105.55431694355279</v>
      </c>
      <c r="F549" s="11">
        <v>115.44984752643397</v>
      </c>
      <c r="G549" s="11">
        <v>120.01884719698235</v>
      </c>
      <c r="H549" s="11">
        <v>2.7378716758735289</v>
      </c>
      <c r="I549" s="11">
        <v>101.37542492573562</v>
      </c>
    </row>
    <row r="550" spans="1:9" x14ac:dyDescent="0.25">
      <c r="A550" s="17"/>
      <c r="B550" s="5">
        <f>DATE(YEAR(siječanj!B550),MONTH(siječanj!B550)+7,DAY(siječanj!B550))</f>
        <v>42953</v>
      </c>
      <c r="C550" s="9">
        <v>5.6979166666666696</v>
      </c>
      <c r="D550">
        <v>0.96041003211595866</v>
      </c>
      <c r="E550" s="6">
        <v>105.2423014039107</v>
      </c>
      <c r="F550" s="11">
        <v>115.94386860673802</v>
      </c>
      <c r="G550" s="11">
        <v>119.12848954367878</v>
      </c>
      <c r="H550" s="11">
        <v>3.3132332614762872</v>
      </c>
      <c r="I550" s="11">
        <v>101.07576207128727</v>
      </c>
    </row>
    <row r="551" spans="1:9" x14ac:dyDescent="0.25">
      <c r="A551" s="17"/>
      <c r="B551" s="5">
        <f>DATE(YEAR(siječanj!B551),MONTH(siječanj!B551)+7,DAY(siječanj!B551))</f>
        <v>42953</v>
      </c>
      <c r="C551" s="9">
        <v>5.7083333333333304</v>
      </c>
      <c r="D551">
        <v>0.96041003211595866</v>
      </c>
      <c r="E551" s="6">
        <v>107.19836492789192</v>
      </c>
      <c r="F551" s="11">
        <v>113.42111823089711</v>
      </c>
      <c r="G551" s="11">
        <v>117.42384154409673</v>
      </c>
      <c r="H551" s="11">
        <v>3.2732870137133316</v>
      </c>
      <c r="I551" s="11">
        <v>102.95438510317493</v>
      </c>
    </row>
    <row r="552" spans="1:9" x14ac:dyDescent="0.25">
      <c r="A552" s="17"/>
      <c r="B552" s="5">
        <f>DATE(YEAR(siječanj!B552),MONTH(siječanj!B552)+7,DAY(siječanj!B552))</f>
        <v>42953</v>
      </c>
      <c r="C552" s="9">
        <v>5.71875</v>
      </c>
      <c r="D552">
        <v>0.96041003211595866</v>
      </c>
      <c r="E552" s="6">
        <v>108.6139011846974</v>
      </c>
      <c r="F552" s="11">
        <v>113.59488071408698</v>
      </c>
      <c r="G552" s="11">
        <v>118.67876783066899</v>
      </c>
      <c r="H552" s="11">
        <v>3.2026457335252263</v>
      </c>
      <c r="I552" s="11">
        <v>104.31388032503479</v>
      </c>
    </row>
    <row r="553" spans="1:9" x14ac:dyDescent="0.25">
      <c r="A553" s="17"/>
      <c r="B553" s="5">
        <f>DATE(YEAR(siječanj!B553),MONTH(siječanj!B553)+7,DAY(siječanj!B553))</f>
        <v>42953</v>
      </c>
      <c r="C553" s="9">
        <v>5.7291666666666696</v>
      </c>
      <c r="D553">
        <v>0.96041003211595866</v>
      </c>
      <c r="E553" s="6">
        <v>111.19544384242128</v>
      </c>
      <c r="F553" s="11">
        <v>115.81555675231073</v>
      </c>
      <c r="G553" s="11">
        <v>118.2996851962758</v>
      </c>
      <c r="H553" s="11">
        <v>2.860219748814564</v>
      </c>
      <c r="I553" s="11">
        <v>106.7932197918481</v>
      </c>
    </row>
    <row r="554" spans="1:9" x14ac:dyDescent="0.25">
      <c r="A554" s="17"/>
      <c r="B554" s="5">
        <f>DATE(YEAR(siječanj!B554),MONTH(siječanj!B554)+7,DAY(siječanj!B554))</f>
        <v>42953</v>
      </c>
      <c r="C554" s="9">
        <v>5.7395833333333304</v>
      </c>
      <c r="D554">
        <v>0.96041003211595866</v>
      </c>
      <c r="E554" s="6">
        <v>113.4272123698113</v>
      </c>
      <c r="F554" s="11">
        <v>116.30397065187059</v>
      </c>
      <c r="G554" s="11">
        <v>121.31943069327464</v>
      </c>
      <c r="H554" s="11">
        <v>3.2272429648785255</v>
      </c>
      <c r="I554" s="11">
        <v>108.93663267491414</v>
      </c>
    </row>
    <row r="555" spans="1:9" x14ac:dyDescent="0.25">
      <c r="A555" s="17"/>
      <c r="B555" s="5">
        <f>DATE(YEAR(siječanj!B555),MONTH(siječanj!B555)+7,DAY(siječanj!B555))</f>
        <v>42953</v>
      </c>
      <c r="C555" s="9">
        <v>5.75</v>
      </c>
      <c r="D555">
        <v>0.96041003211595866</v>
      </c>
      <c r="E555" s="6">
        <v>116.26111647997482</v>
      </c>
      <c r="F555" s="11">
        <v>115.85896330517657</v>
      </c>
      <c r="G555" s="11">
        <v>123.46727451355856</v>
      </c>
      <c r="H555" s="11">
        <v>3.5476420559027169</v>
      </c>
      <c r="I555" s="11">
        <v>111.65834261236982</v>
      </c>
    </row>
    <row r="556" spans="1:9" x14ac:dyDescent="0.25">
      <c r="A556" s="17"/>
      <c r="B556" s="5">
        <f>DATE(YEAR(siječanj!B556),MONTH(siječanj!B556)+7,DAY(siječanj!B556))</f>
        <v>42953</v>
      </c>
      <c r="C556" s="9">
        <v>5.7604166666666696</v>
      </c>
      <c r="D556">
        <v>0.96041003211595866</v>
      </c>
      <c r="E556" s="6">
        <v>118.04681575178938</v>
      </c>
      <c r="F556" s="11">
        <v>116.55225372946812</v>
      </c>
      <c r="G556" s="11">
        <v>121.82339062356968</v>
      </c>
      <c r="H556" s="11">
        <v>4.2625659758945478</v>
      </c>
      <c r="I556" s="11">
        <v>113.37334610736269</v>
      </c>
    </row>
    <row r="557" spans="1:9" x14ac:dyDescent="0.25">
      <c r="A557" s="17"/>
      <c r="B557" s="5">
        <f>DATE(YEAR(siječanj!B557),MONTH(siječanj!B557)+7,DAY(siječanj!B557))</f>
        <v>42953</v>
      </c>
      <c r="C557" s="9">
        <v>5.7708333333333304</v>
      </c>
      <c r="D557">
        <v>0.96041003211595866</v>
      </c>
      <c r="E557" s="6">
        <v>119.8031003628865</v>
      </c>
      <c r="F557" s="11">
        <v>119.98673409910585</v>
      </c>
      <c r="G557" s="11">
        <v>122.56650908357233</v>
      </c>
      <c r="H557" s="11">
        <v>8.4780117615809392</v>
      </c>
      <c r="I557" s="11">
        <v>115.06009946711124</v>
      </c>
    </row>
    <row r="558" spans="1:9" x14ac:dyDescent="0.25">
      <c r="A558" s="17"/>
      <c r="B558" s="5">
        <f>DATE(YEAR(siječanj!B558),MONTH(siječanj!B558)+7,DAY(siječanj!B558))</f>
        <v>42953</v>
      </c>
      <c r="C558" s="9">
        <v>5.78125</v>
      </c>
      <c r="D558">
        <v>0.96041003211595866</v>
      </c>
      <c r="E558" s="6">
        <v>124.28364684693986</v>
      </c>
      <c r="F558" s="11">
        <v>120.27202296641812</v>
      </c>
      <c r="G558" s="11">
        <v>125.67403564395502</v>
      </c>
      <c r="H558" s="11">
        <v>20.00303281063217</v>
      </c>
      <c r="I558" s="11">
        <v>119.36326125975798</v>
      </c>
    </row>
    <row r="559" spans="1:9" x14ac:dyDescent="0.25">
      <c r="A559" s="17"/>
      <c r="B559" s="5">
        <f>DATE(YEAR(siječanj!B559),MONTH(siječanj!B559)+7,DAY(siječanj!B559))</f>
        <v>42953</v>
      </c>
      <c r="C559" s="9">
        <v>5.7916666666666696</v>
      </c>
      <c r="D559">
        <v>0.96041003211595866</v>
      </c>
      <c r="E559" s="6">
        <v>127.45740904076493</v>
      </c>
      <c r="F559" s="11">
        <v>122.90136588828557</v>
      </c>
      <c r="G559" s="11">
        <v>127.4890188958061</v>
      </c>
      <c r="H559" s="11">
        <v>31.408075098000236</v>
      </c>
      <c r="I559" s="11">
        <v>122.41137431025793</v>
      </c>
    </row>
    <row r="560" spans="1:9" x14ac:dyDescent="0.25">
      <c r="A560" s="17"/>
      <c r="B560" s="5">
        <f>DATE(YEAR(siječanj!B560),MONTH(siječanj!B560)+7,DAY(siječanj!B560))</f>
        <v>42953</v>
      </c>
      <c r="C560" s="9">
        <v>5.8020833333333304</v>
      </c>
      <c r="D560">
        <v>0.96041003211595866</v>
      </c>
      <c r="E560" s="6">
        <v>129.56684723759776</v>
      </c>
      <c r="F560" s="11">
        <v>124.25020347663434</v>
      </c>
      <c r="G560" s="11">
        <v>132.16100094421932</v>
      </c>
      <c r="H560" s="11">
        <v>44.903990064588641</v>
      </c>
      <c r="I560" s="11">
        <v>124.43729991662478</v>
      </c>
    </row>
    <row r="561" spans="1:9" x14ac:dyDescent="0.25">
      <c r="A561" s="17"/>
      <c r="B561" s="5">
        <f>DATE(YEAR(siječanj!B561),MONTH(siječanj!B561)+7,DAY(siječanj!B561))</f>
        <v>42953</v>
      </c>
      <c r="C561" s="9">
        <v>5.8125</v>
      </c>
      <c r="D561">
        <v>0.96041003211595866</v>
      </c>
      <c r="E561" s="6">
        <v>133.42685127253944</v>
      </c>
      <c r="F561" s="11">
        <v>127.4689937592475</v>
      </c>
      <c r="G561" s="11">
        <v>137.99246459888712</v>
      </c>
      <c r="H561" s="11">
        <v>59.750803499533561</v>
      </c>
      <c r="I561" s="11">
        <v>128.14448651579085</v>
      </c>
    </row>
    <row r="562" spans="1:9" x14ac:dyDescent="0.25">
      <c r="A562" s="17"/>
      <c r="B562" s="5">
        <f>DATE(YEAR(siječanj!B562),MONTH(siječanj!B562)+7,DAY(siječanj!B562))</f>
        <v>42953</v>
      </c>
      <c r="C562" s="9">
        <v>5.8229166666666696</v>
      </c>
      <c r="D562">
        <v>0.96041003211595866</v>
      </c>
      <c r="E562" s="6">
        <v>136.52849459784312</v>
      </c>
      <c r="F562" s="11">
        <v>127.59979457667845</v>
      </c>
      <c r="G562" s="11">
        <v>143.18848501359759</v>
      </c>
      <c r="H562" s="11">
        <v>85.462446253739117</v>
      </c>
      <c r="I562" s="11">
        <v>131.12333588145799</v>
      </c>
    </row>
    <row r="563" spans="1:9" x14ac:dyDescent="0.25">
      <c r="A563" s="17"/>
      <c r="B563" s="5">
        <f>DATE(YEAR(siječanj!B563),MONTH(siječanj!B563)+7,DAY(siječanj!B563))</f>
        <v>42953</v>
      </c>
      <c r="C563" s="9">
        <v>5.8333333333333304</v>
      </c>
      <c r="D563">
        <v>0.96041003211595866</v>
      </c>
      <c r="E563" s="6">
        <v>140.79627037130041</v>
      </c>
      <c r="F563" s="11">
        <v>126.98206682470268</v>
      </c>
      <c r="G563" s="11">
        <v>140.97512988765851</v>
      </c>
      <c r="H563" s="11">
        <v>126.92440513659007</v>
      </c>
      <c r="I563" s="11">
        <v>135.22215054910782</v>
      </c>
    </row>
    <row r="564" spans="1:9" x14ac:dyDescent="0.25">
      <c r="A564" s="17"/>
      <c r="B564" s="5">
        <f>DATE(YEAR(siječanj!B564),MONTH(siječanj!B564)+7,DAY(siječanj!B564))</f>
        <v>42953</v>
      </c>
      <c r="C564" s="9">
        <v>5.84375</v>
      </c>
      <c r="D564">
        <v>0.96041003211595866</v>
      </c>
      <c r="E564" s="6">
        <v>143.76925916933027</v>
      </c>
      <c r="F564" s="11">
        <v>114.06379974078079</v>
      </c>
      <c r="G564" s="11">
        <v>129.70324734557767</v>
      </c>
      <c r="H564" s="11">
        <v>190.82880729691547</v>
      </c>
      <c r="I564" s="11">
        <v>138.07743881610406</v>
      </c>
    </row>
    <row r="565" spans="1:9" x14ac:dyDescent="0.25">
      <c r="A565" s="17"/>
      <c r="B565" s="5">
        <f>DATE(YEAR(siječanj!B565),MONTH(siječanj!B565)+7,DAY(siječanj!B565))</f>
        <v>42953</v>
      </c>
      <c r="C565" s="9">
        <v>5.8541666666666696</v>
      </c>
      <c r="D565">
        <v>0.96041003211595866</v>
      </c>
      <c r="E565" s="6">
        <v>147.59542200285202</v>
      </c>
      <c r="F565" s="11">
        <v>109.8546186142743</v>
      </c>
      <c r="G565" s="11">
        <v>122.25319013740973</v>
      </c>
      <c r="H565" s="11">
        <v>229.76622852971408</v>
      </c>
      <c r="I565" s="11">
        <v>141.75212398592757</v>
      </c>
    </row>
    <row r="566" spans="1:9" x14ac:dyDescent="0.25">
      <c r="A566" s="17"/>
      <c r="B566" s="5">
        <f>DATE(YEAR(siječanj!B566),MONTH(siječanj!B566)+7,DAY(siječanj!B566))</f>
        <v>42953</v>
      </c>
      <c r="C566" s="9">
        <v>5.8645833333333304</v>
      </c>
      <c r="D566">
        <v>0.96041003211595866</v>
      </c>
      <c r="E566" s="6">
        <v>147.08002279789727</v>
      </c>
      <c r="F566" s="11">
        <v>107.76996981499002</v>
      </c>
      <c r="G566" s="11">
        <v>121.42019543803981</v>
      </c>
      <c r="H566" s="11">
        <v>231.19465718325836</v>
      </c>
      <c r="I566" s="11">
        <v>141.25712941894446</v>
      </c>
    </row>
    <row r="567" spans="1:9" x14ac:dyDescent="0.25">
      <c r="A567" s="17"/>
      <c r="B567" s="5">
        <f>DATE(YEAR(siječanj!B567),MONTH(siječanj!B567)+7,DAY(siječanj!B567))</f>
        <v>42953</v>
      </c>
      <c r="C567" s="9">
        <v>5.875</v>
      </c>
      <c r="D567">
        <v>0.96041003211595866</v>
      </c>
      <c r="E567" s="6">
        <v>145.1808125320014</v>
      </c>
      <c r="F567" s="11">
        <v>106.79894558822021</v>
      </c>
      <c r="G567" s="11">
        <v>116.7400930804134</v>
      </c>
      <c r="H567" s="11">
        <v>233.59532956105423</v>
      </c>
      <c r="I567" s="11">
        <v>139.43310882648044</v>
      </c>
    </row>
    <row r="568" spans="1:9" x14ac:dyDescent="0.25">
      <c r="A568" s="17"/>
      <c r="B568" s="5">
        <f>DATE(YEAR(siječanj!B568),MONTH(siječanj!B568)+7,DAY(siječanj!B568))</f>
        <v>42953</v>
      </c>
      <c r="C568" s="9">
        <v>5.8854166666666696</v>
      </c>
      <c r="D568">
        <v>0.96041003211595866</v>
      </c>
      <c r="E568" s="6">
        <v>151.03702563910252</v>
      </c>
      <c r="F568" s="11">
        <v>103.8436166487358</v>
      </c>
      <c r="G568" s="11">
        <v>106.39272396684653</v>
      </c>
      <c r="H568" s="11">
        <v>240.78289579601852</v>
      </c>
      <c r="I568" s="11">
        <v>145.05747464474933</v>
      </c>
    </row>
    <row r="569" spans="1:9" x14ac:dyDescent="0.25">
      <c r="A569" s="17"/>
      <c r="B569" s="5">
        <f>DATE(YEAR(siječanj!B569),MONTH(siječanj!B569)+7,DAY(siječanj!B569))</f>
        <v>42953</v>
      </c>
      <c r="C569" s="9">
        <v>5.8958333333333304</v>
      </c>
      <c r="D569">
        <v>0.96041003211595866</v>
      </c>
      <c r="E569" s="6">
        <v>153.28776973413622</v>
      </c>
      <c r="F569" s="11">
        <v>102.7630700338208</v>
      </c>
      <c r="G569" s="11">
        <v>99.193066328175135</v>
      </c>
      <c r="H569" s="11">
        <v>246.82689680012029</v>
      </c>
      <c r="I569" s="11">
        <v>147.21911185334545</v>
      </c>
    </row>
    <row r="570" spans="1:9" x14ac:dyDescent="0.25">
      <c r="A570" s="17"/>
      <c r="B570" s="5">
        <f>DATE(YEAR(siječanj!B570),MONTH(siječanj!B570)+7,DAY(siječanj!B570))</f>
        <v>42953</v>
      </c>
      <c r="C570" s="9">
        <v>5.90625</v>
      </c>
      <c r="D570">
        <v>0.96041003211595866</v>
      </c>
      <c r="E570" s="6">
        <v>154.2886324219227</v>
      </c>
      <c r="F570" s="11">
        <v>100.90898898769572</v>
      </c>
      <c r="G570" s="11">
        <v>94.903079328954306</v>
      </c>
      <c r="H570" s="11">
        <v>244.22887849686973</v>
      </c>
      <c r="I570" s="11">
        <v>148.18035041946612</v>
      </c>
    </row>
    <row r="571" spans="1:9" x14ac:dyDescent="0.25">
      <c r="A571" s="17"/>
      <c r="B571" s="5">
        <f>DATE(YEAR(siječanj!B571),MONTH(siječanj!B571)+7,DAY(siječanj!B571))</f>
        <v>42953</v>
      </c>
      <c r="C571" s="9">
        <v>5.9166666666666696</v>
      </c>
      <c r="D571">
        <v>0.96041003211595866</v>
      </c>
      <c r="E571" s="6">
        <v>153.53318866365794</v>
      </c>
      <c r="F571" s="11">
        <v>100.14080923373672</v>
      </c>
      <c r="G571" s="11">
        <v>89.586452091761473</v>
      </c>
      <c r="H571" s="11">
        <v>243.45782920365335</v>
      </c>
      <c r="I571" s="11">
        <v>147.45481465532927</v>
      </c>
    </row>
    <row r="572" spans="1:9" x14ac:dyDescent="0.25">
      <c r="A572" s="17"/>
      <c r="B572" s="5">
        <f>DATE(YEAR(siječanj!B572),MONTH(siječanj!B572)+7,DAY(siječanj!B572))</f>
        <v>42953</v>
      </c>
      <c r="C572" s="9">
        <v>5.9270833333333304</v>
      </c>
      <c r="D572">
        <v>0.96041003211595866</v>
      </c>
      <c r="E572" s="6">
        <v>145.61959387538442</v>
      </c>
      <c r="F572" s="11">
        <v>98.539392000415319</v>
      </c>
      <c r="G572" s="11">
        <v>85.445242617730003</v>
      </c>
      <c r="H572" s="11">
        <v>245.7480360695275</v>
      </c>
      <c r="I572" s="11">
        <v>139.85451883057081</v>
      </c>
    </row>
    <row r="573" spans="1:9" x14ac:dyDescent="0.25">
      <c r="A573" s="17"/>
      <c r="B573" s="5">
        <f>DATE(YEAR(siječanj!B573),MONTH(siječanj!B573)+7,DAY(siječanj!B573))</f>
        <v>42953</v>
      </c>
      <c r="C573" s="9">
        <v>5.9375</v>
      </c>
      <c r="D573">
        <v>0.96041003211595866</v>
      </c>
      <c r="E573" s="6">
        <v>138.01434139196823</v>
      </c>
      <c r="F573" s="11">
        <v>95.180458271125559</v>
      </c>
      <c r="G573" s="11">
        <v>82.406684603678812</v>
      </c>
      <c r="H573" s="11">
        <v>243.3274080701494</v>
      </c>
      <c r="I573" s="11">
        <v>132.5503580487231</v>
      </c>
    </row>
    <row r="574" spans="1:9" x14ac:dyDescent="0.25">
      <c r="A574" s="17"/>
      <c r="B574" s="5">
        <f>DATE(YEAR(siječanj!B574),MONTH(siječanj!B574)+7,DAY(siječanj!B574))</f>
        <v>42953</v>
      </c>
      <c r="C574" s="9">
        <v>5.9479166666666696</v>
      </c>
      <c r="D574">
        <v>0.96041003211595866</v>
      </c>
      <c r="E574" s="6">
        <v>126.35621473871514</v>
      </c>
      <c r="F574" s="11">
        <v>91.198406040681419</v>
      </c>
      <c r="G574" s="11">
        <v>78.791003754961494</v>
      </c>
      <c r="H574" s="11">
        <v>241.48222266701652</v>
      </c>
      <c r="I574" s="11">
        <v>121.35377625526037</v>
      </c>
    </row>
    <row r="575" spans="1:9" x14ac:dyDescent="0.25">
      <c r="A575" s="17"/>
      <c r="B575" s="5">
        <f>DATE(YEAR(siječanj!B575),MONTH(siječanj!B575)+7,DAY(siječanj!B575))</f>
        <v>42953</v>
      </c>
      <c r="C575" s="9">
        <v>5.9583333333333304</v>
      </c>
      <c r="D575">
        <v>0.96041003211595866</v>
      </c>
      <c r="E575" s="6">
        <v>114.66760450448979</v>
      </c>
      <c r="F575" s="11">
        <v>86.980651819384519</v>
      </c>
      <c r="G575" s="11">
        <v>79.417837944845331</v>
      </c>
      <c r="H575" s="11">
        <v>241.53217622944652</v>
      </c>
      <c r="I575" s="11">
        <v>110.12791772481708</v>
      </c>
    </row>
    <row r="576" spans="1:9" x14ac:dyDescent="0.25">
      <c r="A576" s="17"/>
      <c r="B576" s="5">
        <f>DATE(YEAR(siječanj!B576),MONTH(siječanj!B576)+7,DAY(siječanj!B576))</f>
        <v>42953</v>
      </c>
      <c r="C576" s="9">
        <v>5.96875</v>
      </c>
      <c r="D576">
        <v>0.96041003211595866</v>
      </c>
      <c r="E576" s="6">
        <v>104.98702300009784</v>
      </c>
      <c r="F576" s="11">
        <v>86.46145654161505</v>
      </c>
      <c r="G576" s="11">
        <v>80.090745976002324</v>
      </c>
      <c r="H576" s="11">
        <v>241.39124171479327</v>
      </c>
      <c r="I576" s="11">
        <v>100.83059013128285</v>
      </c>
    </row>
    <row r="577" spans="1:9" x14ac:dyDescent="0.25">
      <c r="A577" s="17"/>
      <c r="B577" s="5">
        <f>DATE(YEAR(siječanj!B577),MONTH(siječanj!B577)+7,DAY(siječanj!B577))</f>
        <v>42953</v>
      </c>
      <c r="C577" s="9">
        <v>5.9791666666666696</v>
      </c>
      <c r="D577">
        <v>0.96041003211595866</v>
      </c>
      <c r="E577" s="6">
        <v>95.255877696910176</v>
      </c>
      <c r="F577" s="11">
        <v>83.907191325036919</v>
      </c>
      <c r="G577" s="11">
        <v>74.531382786246766</v>
      </c>
      <c r="H577" s="11">
        <v>241.521695852633</v>
      </c>
      <c r="I577" s="11">
        <v>91.484700558123336</v>
      </c>
    </row>
    <row r="578" spans="1:9" ht="15.75" thickBot="1" x14ac:dyDescent="0.3">
      <c r="A578" s="17"/>
      <c r="B578" s="5">
        <f>DATE(YEAR(siječanj!B578),MONTH(siječanj!B578)+7,DAY(siječanj!B578))</f>
        <v>42953</v>
      </c>
      <c r="C578" s="9">
        <v>5.9895833333333304</v>
      </c>
      <c r="D578">
        <v>0.96041003211595866</v>
      </c>
      <c r="E578" s="6">
        <v>87.933020645350226</v>
      </c>
      <c r="F578" s="11">
        <v>80.221934906806041</v>
      </c>
      <c r="G578" s="11">
        <v>74.377273178392016</v>
      </c>
      <c r="H578" s="11">
        <v>241.2448204793462</v>
      </c>
      <c r="I578" s="11">
        <v>84.451755182054072</v>
      </c>
    </row>
    <row r="579" spans="1:9" x14ac:dyDescent="0.25">
      <c r="A579" s="12">
        <f t="shared" ref="A579" si="4">A483+1</f>
        <v>219</v>
      </c>
      <c r="B579" s="5">
        <f>DATE(YEAR(siječanj!B579),MONTH(siječanj!B579)+7,DAY(siječanj!B579))</f>
        <v>42954</v>
      </c>
      <c r="C579" s="9">
        <v>6</v>
      </c>
      <c r="D579">
        <v>0.96049905197063168</v>
      </c>
      <c r="E579" s="6">
        <v>82.311308990701889</v>
      </c>
      <c r="F579" s="11">
        <v>77.69564146607749</v>
      </c>
      <c r="G579" s="11">
        <v>72.175768015281037</v>
      </c>
      <c r="H579" s="11">
        <v>239.79424691661168</v>
      </c>
      <c r="I579" s="11">
        <v>79.059934252030899</v>
      </c>
    </row>
    <row r="580" spans="1:9" x14ac:dyDescent="0.25">
      <c r="A580" s="13"/>
      <c r="B580" s="5">
        <f>DATE(YEAR(siječanj!B580),MONTH(siječanj!B580)+7,DAY(siječanj!B580))</f>
        <v>42954</v>
      </c>
      <c r="C580" s="9">
        <v>6.0104166666666696</v>
      </c>
      <c r="D580">
        <v>0.96049905197063168</v>
      </c>
      <c r="E580" s="6">
        <v>77.411574064612566</v>
      </c>
      <c r="F580" s="11">
        <v>75.960032654131709</v>
      </c>
      <c r="G580" s="11">
        <v>70.379957827018657</v>
      </c>
      <c r="H580" s="11">
        <v>239.53988650112862</v>
      </c>
      <c r="I580" s="11">
        <v>74.353743500614712</v>
      </c>
    </row>
    <row r="581" spans="1:9" x14ac:dyDescent="0.25">
      <c r="A581" s="13"/>
      <c r="B581" s="5">
        <f>DATE(YEAR(siječanj!B581),MONTH(siječanj!B581)+7,DAY(siječanj!B581))</f>
        <v>42954</v>
      </c>
      <c r="C581" s="9">
        <v>6.0208333333333304</v>
      </c>
      <c r="D581">
        <v>0.96049905197063168</v>
      </c>
      <c r="E581" s="6">
        <v>72.584424481064858</v>
      </c>
      <c r="F581" s="11">
        <v>74.576557999313252</v>
      </c>
      <c r="G581" s="11">
        <v>70.303129366194668</v>
      </c>
      <c r="H581" s="11">
        <v>239.77381823288303</v>
      </c>
      <c r="I581" s="11">
        <v>69.717270901896711</v>
      </c>
    </row>
    <row r="582" spans="1:9" x14ac:dyDescent="0.25">
      <c r="A582" s="13"/>
      <c r="B582" s="5">
        <f>DATE(YEAR(siječanj!B582),MONTH(siječanj!B582)+7,DAY(siječanj!B582))</f>
        <v>42954</v>
      </c>
      <c r="C582" s="9">
        <v>6.03125</v>
      </c>
      <c r="D582">
        <v>0.96049905197063168</v>
      </c>
      <c r="E582" s="6">
        <v>68.781979370226338</v>
      </c>
      <c r="F582" s="11">
        <v>72.347401050114087</v>
      </c>
      <c r="G582" s="11">
        <v>69.289508864257598</v>
      </c>
      <c r="H582" s="11">
        <v>240.04585497051531</v>
      </c>
      <c r="I582" s="11">
        <v>66.065025977765941</v>
      </c>
    </row>
    <row r="583" spans="1:9" x14ac:dyDescent="0.25">
      <c r="A583" s="13"/>
      <c r="B583" s="5">
        <f>DATE(YEAR(siječanj!B583),MONTH(siječanj!B583)+7,DAY(siječanj!B583))</f>
        <v>42954</v>
      </c>
      <c r="C583" s="9">
        <v>6.0416666666666696</v>
      </c>
      <c r="D583">
        <v>0.96049905197063168</v>
      </c>
      <c r="E583" s="6">
        <v>66.168343299911484</v>
      </c>
      <c r="F583" s="11">
        <v>71.747677197997348</v>
      </c>
      <c r="G583" s="11">
        <v>67.929939954618078</v>
      </c>
      <c r="H583" s="11">
        <v>239.89512716931205</v>
      </c>
      <c r="I583" s="11">
        <v>63.554631010032281</v>
      </c>
    </row>
    <row r="584" spans="1:9" x14ac:dyDescent="0.25">
      <c r="A584" s="13"/>
      <c r="B584" s="5">
        <f>DATE(YEAR(siječanj!B584),MONTH(siječanj!B584)+7,DAY(siječanj!B584))</f>
        <v>42954</v>
      </c>
      <c r="C584" s="9">
        <v>6.0520833333333304</v>
      </c>
      <c r="D584">
        <v>0.96049905197063168</v>
      </c>
      <c r="E584" s="6">
        <v>63.91489067806679</v>
      </c>
      <c r="F584" s="11">
        <v>70.190872923120082</v>
      </c>
      <c r="G584" s="11">
        <v>66.980484717933805</v>
      </c>
      <c r="H584" s="11">
        <v>239.5357329554748</v>
      </c>
      <c r="I584" s="11">
        <v>61.390191903089715</v>
      </c>
    </row>
    <row r="585" spans="1:9" x14ac:dyDescent="0.25">
      <c r="A585" s="13"/>
      <c r="B585" s="5">
        <f>DATE(YEAR(siječanj!B585),MONTH(siječanj!B585)+7,DAY(siječanj!B585))</f>
        <v>42954</v>
      </c>
      <c r="C585" s="9">
        <v>6.0625</v>
      </c>
      <c r="D585">
        <v>0.96049905197063168</v>
      </c>
      <c r="E585" s="6">
        <v>62.260249763477084</v>
      </c>
      <c r="F585" s="11">
        <v>69.244449750966211</v>
      </c>
      <c r="G585" s="11">
        <v>65.562895858449991</v>
      </c>
      <c r="H585" s="11">
        <v>239.75918231015294</v>
      </c>
      <c r="I585" s="11">
        <v>59.800910873274482</v>
      </c>
    </row>
    <row r="586" spans="1:9" x14ac:dyDescent="0.25">
      <c r="A586" s="13"/>
      <c r="B586" s="5">
        <f>DATE(YEAR(siječanj!B586),MONTH(siječanj!B586)+7,DAY(siječanj!B586))</f>
        <v>42954</v>
      </c>
      <c r="C586" s="9">
        <v>6.0729166666666696</v>
      </c>
      <c r="D586">
        <v>0.96049905197063168</v>
      </c>
      <c r="E586" s="6">
        <v>60.844532872050976</v>
      </c>
      <c r="F586" s="11">
        <v>68.953537670941969</v>
      </c>
      <c r="G586" s="11">
        <v>65.170384868613993</v>
      </c>
      <c r="H586" s="11">
        <v>239.33613973479152</v>
      </c>
      <c r="I586" s="11">
        <v>58.441116141200901</v>
      </c>
    </row>
    <row r="587" spans="1:9" x14ac:dyDescent="0.25">
      <c r="A587" s="13"/>
      <c r="B587" s="5">
        <f>DATE(YEAR(siječanj!B587),MONTH(siječanj!B587)+7,DAY(siječanj!B587))</f>
        <v>42954</v>
      </c>
      <c r="C587" s="9">
        <v>6.0833333333333304</v>
      </c>
      <c r="D587">
        <v>0.96049905197063168</v>
      </c>
      <c r="E587" s="6">
        <v>60.549981325727494</v>
      </c>
      <c r="F587" s="11">
        <v>69.552828659927599</v>
      </c>
      <c r="G587" s="11">
        <v>65.093912948253731</v>
      </c>
      <c r="H587" s="11">
        <v>239.52211416636612</v>
      </c>
      <c r="I587" s="11">
        <v>58.158199660200708</v>
      </c>
    </row>
    <row r="588" spans="1:9" x14ac:dyDescent="0.25">
      <c r="A588" s="13"/>
      <c r="B588" s="5">
        <f>DATE(YEAR(siječanj!B588),MONTH(siječanj!B588)+7,DAY(siječanj!B588))</f>
        <v>42954</v>
      </c>
      <c r="C588" s="9">
        <v>6.09375</v>
      </c>
      <c r="D588">
        <v>0.96049905197063168</v>
      </c>
      <c r="E588" s="6">
        <v>60.030297507272174</v>
      </c>
      <c r="F588" s="11">
        <v>70.643751966012488</v>
      </c>
      <c r="G588" s="11">
        <v>65.885472838451562</v>
      </c>
      <c r="H588" s="11">
        <v>239.62476765201723</v>
      </c>
      <c r="I588" s="11">
        <v>57.659043845249897</v>
      </c>
    </row>
    <row r="589" spans="1:9" x14ac:dyDescent="0.25">
      <c r="A589" s="13"/>
      <c r="B589" s="5">
        <f>DATE(YEAR(siječanj!B589),MONTH(siječanj!B589)+7,DAY(siječanj!B589))</f>
        <v>42954</v>
      </c>
      <c r="C589" s="9">
        <v>6.1041666666666696</v>
      </c>
      <c r="D589">
        <v>0.96049905197063168</v>
      </c>
      <c r="E589" s="6">
        <v>59.249190730410035</v>
      </c>
      <c r="F589" s="11">
        <v>70.083234291193435</v>
      </c>
      <c r="G589" s="11">
        <v>65.650729000778</v>
      </c>
      <c r="H589" s="11">
        <v>239.76986171311262</v>
      </c>
      <c r="I589" s="11">
        <v>56.908791526585979</v>
      </c>
    </row>
    <row r="590" spans="1:9" x14ac:dyDescent="0.25">
      <c r="A590" s="13"/>
      <c r="B590" s="5">
        <f>DATE(YEAR(siječanj!B590),MONTH(siječanj!B590)+7,DAY(siječanj!B590))</f>
        <v>42954</v>
      </c>
      <c r="C590" s="9">
        <v>6.1145833333333304</v>
      </c>
      <c r="D590">
        <v>0.96049905197063168</v>
      </c>
      <c r="E590" s="6">
        <v>58.935464124361864</v>
      </c>
      <c r="F590" s="11">
        <v>68.670272839566664</v>
      </c>
      <c r="G590" s="11">
        <v>64.734764531248175</v>
      </c>
      <c r="H590" s="11">
        <v>239.75143929294802</v>
      </c>
      <c r="I590" s="11">
        <v>56.607457418898747</v>
      </c>
    </row>
    <row r="591" spans="1:9" x14ac:dyDescent="0.25">
      <c r="A591" s="13"/>
      <c r="B591" s="5">
        <f>DATE(YEAR(siječanj!B591),MONTH(siječanj!B591)+7,DAY(siječanj!B591))</f>
        <v>42954</v>
      </c>
      <c r="C591" s="9">
        <v>6.125</v>
      </c>
      <c r="D591">
        <v>0.96049905197063168</v>
      </c>
      <c r="E591" s="6">
        <v>58.727451448772008</v>
      </c>
      <c r="F591" s="11">
        <v>67.772450577851501</v>
      </c>
      <c r="G591" s="11">
        <v>63.554235019415863</v>
      </c>
      <c r="H591" s="11">
        <v>239.54928773617459</v>
      </c>
      <c r="I591" s="11">
        <v>56.407661441196815</v>
      </c>
    </row>
    <row r="592" spans="1:9" x14ac:dyDescent="0.25">
      <c r="A592" s="13"/>
      <c r="B592" s="5">
        <f>DATE(YEAR(siječanj!B592),MONTH(siječanj!B592)+7,DAY(siječanj!B592))</f>
        <v>42954</v>
      </c>
      <c r="C592" s="9">
        <v>6.1354166666666696</v>
      </c>
      <c r="D592">
        <v>0.96049905197063168</v>
      </c>
      <c r="E592" s="6">
        <v>58.661656776967234</v>
      </c>
      <c r="F592" s="11">
        <v>66.535884860128618</v>
      </c>
      <c r="G592" s="11">
        <v>63.406418951656768</v>
      </c>
      <c r="H592" s="11">
        <v>239.40305552555981</v>
      </c>
      <c r="I592" s="11">
        <v>56.344465721303607</v>
      </c>
    </row>
    <row r="593" spans="1:9" x14ac:dyDescent="0.25">
      <c r="A593" s="13"/>
      <c r="B593" s="5">
        <f>DATE(YEAR(siječanj!B593),MONTH(siječanj!B593)+7,DAY(siječanj!B593))</f>
        <v>42954</v>
      </c>
      <c r="C593" s="9">
        <v>6.1458333333333304</v>
      </c>
      <c r="D593">
        <v>0.96049905197063168</v>
      </c>
      <c r="E593" s="6">
        <v>59.141388584337811</v>
      </c>
      <c r="F593" s="11">
        <v>66.435532757575032</v>
      </c>
      <c r="G593" s="11">
        <v>63.643626523995415</v>
      </c>
      <c r="H593" s="11">
        <v>239.22897565658116</v>
      </c>
      <c r="I593" s="11">
        <v>56.805247667483208</v>
      </c>
    </row>
    <row r="594" spans="1:9" x14ac:dyDescent="0.25">
      <c r="A594" s="13"/>
      <c r="B594" s="5">
        <f>DATE(YEAR(siječanj!B594),MONTH(siječanj!B594)+7,DAY(siječanj!B594))</f>
        <v>42954</v>
      </c>
      <c r="C594" s="9">
        <v>6.15625</v>
      </c>
      <c r="D594">
        <v>0.96049905197063168</v>
      </c>
      <c r="E594" s="6">
        <v>60.349312142213357</v>
      </c>
      <c r="F594" s="11">
        <v>65.664170658004252</v>
      </c>
      <c r="G594" s="11">
        <v>62.766753311151433</v>
      </c>
      <c r="H594" s="11">
        <v>239.29652853104352</v>
      </c>
      <c r="I594" s="11">
        <v>57.96545709967566</v>
      </c>
    </row>
    <row r="595" spans="1:9" x14ac:dyDescent="0.25">
      <c r="A595" s="13"/>
      <c r="B595" s="5">
        <f>DATE(YEAR(siječanj!B595),MONTH(siječanj!B595)+7,DAY(siječanj!B595))</f>
        <v>42954</v>
      </c>
      <c r="C595" s="9">
        <v>6.1666666666666696</v>
      </c>
      <c r="D595">
        <v>0.96049905197063168</v>
      </c>
      <c r="E595" s="6">
        <v>62.500018402366663</v>
      </c>
      <c r="F595" s="11">
        <v>65.339423109901205</v>
      </c>
      <c r="G595" s="11">
        <v>63.033798112409535</v>
      </c>
      <c r="H595" s="11">
        <v>232.60332824123523</v>
      </c>
      <c r="I595" s="11">
        <v>60.031208423620214</v>
      </c>
    </row>
    <row r="596" spans="1:9" x14ac:dyDescent="0.25">
      <c r="A596" s="13"/>
      <c r="B596" s="5">
        <f>DATE(YEAR(siječanj!B596),MONTH(siječanj!B596)+7,DAY(siječanj!B596))</f>
        <v>42954</v>
      </c>
      <c r="C596" s="9">
        <v>6.1770833333333304</v>
      </c>
      <c r="D596">
        <v>0.96049905197063168</v>
      </c>
      <c r="E596" s="6">
        <v>64.692467139844027</v>
      </c>
      <c r="F596" s="11">
        <v>64.311826076695411</v>
      </c>
      <c r="G596" s="11">
        <v>60.880377839030047</v>
      </c>
      <c r="H596" s="11">
        <v>172.95380304669442</v>
      </c>
      <c r="I596" s="11">
        <v>62.137053357461426</v>
      </c>
    </row>
    <row r="597" spans="1:9" x14ac:dyDescent="0.25">
      <c r="A597" s="13"/>
      <c r="B597" s="5">
        <f>DATE(YEAR(siječanj!B597),MONTH(siječanj!B597)+7,DAY(siječanj!B597))</f>
        <v>42954</v>
      </c>
      <c r="C597" s="9">
        <v>6.1875</v>
      </c>
      <c r="D597">
        <v>0.96049905197063168</v>
      </c>
      <c r="E597" s="6">
        <v>67.232963061282533</v>
      </c>
      <c r="F597" s="11">
        <v>63.8965259663672</v>
      </c>
      <c r="G597" s="11">
        <v>59.878915767513284</v>
      </c>
      <c r="H597" s="11">
        <v>104.4882696877789</v>
      </c>
      <c r="I597" s="11">
        <v>64.577197281538375</v>
      </c>
    </row>
    <row r="598" spans="1:9" x14ac:dyDescent="0.25">
      <c r="A598" s="13"/>
      <c r="B598" s="5">
        <f>DATE(YEAR(siječanj!B598),MONTH(siječanj!B598)+7,DAY(siječanj!B598))</f>
        <v>42954</v>
      </c>
      <c r="C598" s="9">
        <v>6.1979166666666696</v>
      </c>
      <c r="D598">
        <v>0.96049905197063168</v>
      </c>
      <c r="E598" s="6">
        <v>71.00707235663765</v>
      </c>
      <c r="F598" s="11">
        <v>63.482620637239116</v>
      </c>
      <c r="G598" s="11">
        <v>59.441200254164002</v>
      </c>
      <c r="H598" s="11">
        <v>67.975709010391824</v>
      </c>
      <c r="I598" s="11">
        <v>68.20222568176051</v>
      </c>
    </row>
    <row r="599" spans="1:9" x14ac:dyDescent="0.25">
      <c r="A599" s="13"/>
      <c r="B599" s="5">
        <f>DATE(YEAR(siječanj!B599),MONTH(siječanj!B599)+7,DAY(siječanj!B599))</f>
        <v>42954</v>
      </c>
      <c r="C599" s="9">
        <v>6.2083333333333304</v>
      </c>
      <c r="D599">
        <v>0.96049905197063168</v>
      </c>
      <c r="E599" s="6">
        <v>74.126659051753037</v>
      </c>
      <c r="F599" s="11">
        <v>63.388717393740116</v>
      </c>
      <c r="G599" s="11">
        <v>62.545710241859226</v>
      </c>
      <c r="H599" s="11">
        <v>46.055010274816354</v>
      </c>
      <c r="I599" s="11">
        <v>71.198585744959033</v>
      </c>
    </row>
    <row r="600" spans="1:9" x14ac:dyDescent="0.25">
      <c r="A600" s="13"/>
      <c r="B600" s="5">
        <f>DATE(YEAR(siječanj!B600),MONTH(siječanj!B600)+7,DAY(siječanj!B600))</f>
        <v>42954</v>
      </c>
      <c r="C600" s="9">
        <v>6.21875</v>
      </c>
      <c r="D600">
        <v>0.96049905197063168</v>
      </c>
      <c r="E600" s="6">
        <v>77.604199052522745</v>
      </c>
      <c r="F600" s="11">
        <v>67.988950279250872</v>
      </c>
      <c r="G600" s="11">
        <v>68.690460794108631</v>
      </c>
      <c r="H600" s="11">
        <v>27.065110560097512</v>
      </c>
      <c r="I600" s="11">
        <v>74.538759618888292</v>
      </c>
    </row>
    <row r="601" spans="1:9" x14ac:dyDescent="0.25">
      <c r="A601" s="13"/>
      <c r="B601" s="5">
        <f>DATE(YEAR(siječanj!B601),MONTH(siječanj!B601)+7,DAY(siječanj!B601))</f>
        <v>42954</v>
      </c>
      <c r="C601" s="9">
        <v>6.2291666666666696</v>
      </c>
      <c r="D601">
        <v>0.96049905197063168</v>
      </c>
      <c r="E601" s="6">
        <v>81.855753440051458</v>
      </c>
      <c r="F601" s="11">
        <v>75.99872180046728</v>
      </c>
      <c r="G601" s="11">
        <v>73.327838387177309</v>
      </c>
      <c r="H601" s="11">
        <v>7.0057743528537548</v>
      </c>
      <c r="I601" s="11">
        <v>78.622373577511198</v>
      </c>
    </row>
    <row r="602" spans="1:9" x14ac:dyDescent="0.25">
      <c r="A602" s="13"/>
      <c r="B602" s="5">
        <f>DATE(YEAR(siječanj!B602),MONTH(siječanj!B602)+7,DAY(siječanj!B602))</f>
        <v>42954</v>
      </c>
      <c r="C602" s="9">
        <v>6.2395833333333304</v>
      </c>
      <c r="D602">
        <v>0.96049905197063168</v>
      </c>
      <c r="E602" s="6">
        <v>86.478847437197857</v>
      </c>
      <c r="F602" s="11">
        <v>77.407819547850053</v>
      </c>
      <c r="G602" s="11">
        <v>76.819018510819632</v>
      </c>
      <c r="H602" s="11">
        <v>2.8356705237678823</v>
      </c>
      <c r="I602" s="11">
        <v>83.062850978941427</v>
      </c>
    </row>
    <row r="603" spans="1:9" x14ac:dyDescent="0.25">
      <c r="A603" s="13"/>
      <c r="B603" s="5">
        <f>DATE(YEAR(siječanj!B603),MONTH(siječanj!B603)+7,DAY(siječanj!B603))</f>
        <v>42954</v>
      </c>
      <c r="C603" s="9">
        <v>6.25</v>
      </c>
      <c r="D603">
        <v>0.96049905197063168</v>
      </c>
      <c r="E603" s="6">
        <v>88.895033987235948</v>
      </c>
      <c r="F603" s="11">
        <v>77.260092980395783</v>
      </c>
      <c r="G603" s="11">
        <v>94.766143754447782</v>
      </c>
      <c r="H603" s="11">
        <v>2.9557472983270636</v>
      </c>
      <c r="I603" s="11">
        <v>85.383595869637205</v>
      </c>
    </row>
    <row r="604" spans="1:9" x14ac:dyDescent="0.25">
      <c r="A604" s="13"/>
      <c r="B604" s="5">
        <f>DATE(YEAR(siječanj!B604),MONTH(siječanj!B604)+7,DAY(siječanj!B604))</f>
        <v>42954</v>
      </c>
      <c r="C604" s="9">
        <v>6.2604166666666696</v>
      </c>
      <c r="D604">
        <v>0.96049905197063168</v>
      </c>
      <c r="E604" s="6">
        <v>89.84041802654987</v>
      </c>
      <c r="F604" s="11">
        <v>87.197600415882761</v>
      </c>
      <c r="G604" s="11">
        <v>100.17974198562884</v>
      </c>
      <c r="H604" s="11">
        <v>3.5124804366993363</v>
      </c>
      <c r="I604" s="11">
        <v>86.291636343146394</v>
      </c>
    </row>
    <row r="605" spans="1:9" x14ac:dyDescent="0.25">
      <c r="A605" s="13"/>
      <c r="B605" s="5">
        <f>DATE(YEAR(siječanj!B605),MONTH(siječanj!B605)+7,DAY(siječanj!B605))</f>
        <v>42954</v>
      </c>
      <c r="C605" s="9">
        <v>6.2708333333333304</v>
      </c>
      <c r="D605">
        <v>0.96049905197063168</v>
      </c>
      <c r="E605" s="6">
        <v>92.99927488668213</v>
      </c>
      <c r="F605" s="11">
        <v>93.585898712038102</v>
      </c>
      <c r="G605" s="11">
        <v>108.95404656109163</v>
      </c>
      <c r="H605" s="11">
        <v>3.3711558708048361</v>
      </c>
      <c r="I605" s="11">
        <v>89.325715362614361</v>
      </c>
    </row>
    <row r="606" spans="1:9" x14ac:dyDescent="0.25">
      <c r="A606" s="13"/>
      <c r="B606" s="5">
        <f>DATE(YEAR(siječanj!B606),MONTH(siječanj!B606)+7,DAY(siječanj!B606))</f>
        <v>42954</v>
      </c>
      <c r="C606" s="9">
        <v>6.28125</v>
      </c>
      <c r="D606">
        <v>0.96049905197063168</v>
      </c>
      <c r="E606" s="6">
        <v>93.800332856638761</v>
      </c>
      <c r="F606" s="11">
        <v>102.33842328625498</v>
      </c>
      <c r="G606" s="11">
        <v>119.75281192602604</v>
      </c>
      <c r="H606" s="11">
        <v>3.4921937716277607</v>
      </c>
      <c r="I606" s="11">
        <v>90.095130783331228</v>
      </c>
    </row>
    <row r="607" spans="1:9" x14ac:dyDescent="0.25">
      <c r="A607" s="13"/>
      <c r="B607" s="5">
        <f>DATE(YEAR(siječanj!B607),MONTH(siječanj!B607)+7,DAY(siječanj!B607))</f>
        <v>42954</v>
      </c>
      <c r="C607" s="9">
        <v>6.2916666666666696</v>
      </c>
      <c r="D607">
        <v>0.96049905197063168</v>
      </c>
      <c r="E607" s="6">
        <v>93.558629839312147</v>
      </c>
      <c r="F607" s="11">
        <v>111.11969718676058</v>
      </c>
      <c r="G607" s="11">
        <v>128.79448980070228</v>
      </c>
      <c r="H607" s="11">
        <v>3.1197148388429632</v>
      </c>
      <c r="I607" s="11">
        <v>89.862975264330572</v>
      </c>
    </row>
    <row r="608" spans="1:9" x14ac:dyDescent="0.25">
      <c r="A608" s="13"/>
      <c r="B608" s="5">
        <f>DATE(YEAR(siječanj!B608),MONTH(siječanj!B608)+7,DAY(siječanj!B608))</f>
        <v>42954</v>
      </c>
      <c r="C608" s="9">
        <v>6.3020833333333304</v>
      </c>
      <c r="D608">
        <v>0.96049905197063168</v>
      </c>
      <c r="E608" s="6">
        <v>93.173571415589464</v>
      </c>
      <c r="F608" s="11">
        <v>125.11966117928839</v>
      </c>
      <c r="G608" s="11">
        <v>139.5363408918372</v>
      </c>
      <c r="H608" s="11">
        <v>2.7934839816960957</v>
      </c>
      <c r="I608" s="11">
        <v>89.493127013391629</v>
      </c>
    </row>
    <row r="609" spans="1:9" x14ac:dyDescent="0.25">
      <c r="A609" s="13"/>
      <c r="B609" s="5">
        <f>DATE(YEAR(siječanj!B609),MONTH(siječanj!B609)+7,DAY(siječanj!B609))</f>
        <v>42954</v>
      </c>
      <c r="C609" s="9">
        <v>6.3125</v>
      </c>
      <c r="D609">
        <v>0.96049905197063168</v>
      </c>
      <c r="E609" s="6">
        <v>94.065145195426524</v>
      </c>
      <c r="F609" s="11">
        <v>134.80556291184766</v>
      </c>
      <c r="G609" s="11">
        <v>148.85684142129236</v>
      </c>
      <c r="H609" s="11">
        <v>2.3035596200336057</v>
      </c>
      <c r="I609" s="11">
        <v>90.349482783686994</v>
      </c>
    </row>
    <row r="610" spans="1:9" x14ac:dyDescent="0.25">
      <c r="A610" s="13"/>
      <c r="B610" s="5">
        <f>DATE(YEAR(siječanj!B610),MONTH(siječanj!B610)+7,DAY(siječanj!B610))</f>
        <v>42954</v>
      </c>
      <c r="C610" s="9">
        <v>6.3229166666666696</v>
      </c>
      <c r="D610">
        <v>0.96049905197063168</v>
      </c>
      <c r="E610" s="6">
        <v>95.76519785213334</v>
      </c>
      <c r="F610" s="11">
        <v>144.13208403782616</v>
      </c>
      <c r="G610" s="11">
        <v>163.33324956025248</v>
      </c>
      <c r="H610" s="11">
        <v>1.9562589949384599</v>
      </c>
      <c r="I610" s="11">
        <v>91.982381748754051</v>
      </c>
    </row>
    <row r="611" spans="1:9" x14ac:dyDescent="0.25">
      <c r="A611" s="13"/>
      <c r="B611" s="5">
        <f>DATE(YEAR(siječanj!B611),MONTH(siječanj!B611)+7,DAY(siječanj!B611))</f>
        <v>42954</v>
      </c>
      <c r="C611" s="9">
        <v>6.3333333333333304</v>
      </c>
      <c r="D611">
        <v>0.96049905197063168</v>
      </c>
      <c r="E611" s="6">
        <v>96.613988024333167</v>
      </c>
      <c r="F611" s="11">
        <v>165.86152464223329</v>
      </c>
      <c r="G611" s="11">
        <v>177.96949198485012</v>
      </c>
      <c r="H611" s="11">
        <v>1.816102582504993</v>
      </c>
      <c r="I611" s="11">
        <v>92.797643904473972</v>
      </c>
    </row>
    <row r="612" spans="1:9" x14ac:dyDescent="0.25">
      <c r="A612" s="13"/>
      <c r="B612" s="5">
        <f>DATE(YEAR(siječanj!B612),MONTH(siječanj!B612)+7,DAY(siječanj!B612))</f>
        <v>42954</v>
      </c>
      <c r="C612" s="9">
        <v>6.34375</v>
      </c>
      <c r="D612">
        <v>0.96049905197063168</v>
      </c>
      <c r="E612" s="6">
        <v>98.31710551460263</v>
      </c>
      <c r="F612" s="11">
        <v>189.50102591639217</v>
      </c>
      <c r="G612" s="11">
        <v>189.99687976349361</v>
      </c>
      <c r="H612" s="11">
        <v>1.7576489034094844</v>
      </c>
      <c r="I612" s="11">
        <v>94.433486639272388</v>
      </c>
    </row>
    <row r="613" spans="1:9" x14ac:dyDescent="0.25">
      <c r="A613" s="13"/>
      <c r="B613" s="5">
        <f>DATE(YEAR(siječanj!B613),MONTH(siječanj!B613)+7,DAY(siječanj!B613))</f>
        <v>42954</v>
      </c>
      <c r="C613" s="9">
        <v>6.3541666666666696</v>
      </c>
      <c r="D613">
        <v>0.96049905197063168</v>
      </c>
      <c r="E613" s="6">
        <v>99.072275343442769</v>
      </c>
      <c r="F613" s="11">
        <v>187.39851349696727</v>
      </c>
      <c r="G613" s="11">
        <v>194.65645500498368</v>
      </c>
      <c r="H613" s="11">
        <v>1.8617115741860746</v>
      </c>
      <c r="I613" s="11">
        <v>95.15882654395017</v>
      </c>
    </row>
    <row r="614" spans="1:9" x14ac:dyDescent="0.25">
      <c r="A614" s="13"/>
      <c r="B614" s="5">
        <f>DATE(YEAR(siječanj!B614),MONTH(siječanj!B614)+7,DAY(siječanj!B614))</f>
        <v>42954</v>
      </c>
      <c r="C614" s="9">
        <v>6.3645833333333304</v>
      </c>
      <c r="D614">
        <v>0.96049905197063168</v>
      </c>
      <c r="E614" s="6">
        <v>100.7629181274141</v>
      </c>
      <c r="F614" s="11">
        <v>188.73871386265438</v>
      </c>
      <c r="G614" s="11">
        <v>201.18983466269435</v>
      </c>
      <c r="H614" s="11">
        <v>2.0602046503426692</v>
      </c>
      <c r="I614" s="11">
        <v>96.782687335175623</v>
      </c>
    </row>
    <row r="615" spans="1:9" x14ac:dyDescent="0.25">
      <c r="A615" s="13"/>
      <c r="B615" s="5">
        <f>DATE(YEAR(siječanj!B615),MONTH(siječanj!B615)+7,DAY(siječanj!B615))</f>
        <v>42954</v>
      </c>
      <c r="C615" s="9">
        <v>6.375</v>
      </c>
      <c r="D615">
        <v>0.96049905197063168</v>
      </c>
      <c r="E615" s="6">
        <v>102.31212003346808</v>
      </c>
      <c r="F615" s="11">
        <v>191.54224010686687</v>
      </c>
      <c r="G615" s="11">
        <v>207.31662198528818</v>
      </c>
      <c r="H615" s="11">
        <v>1.9194011529012498</v>
      </c>
      <c r="I615" s="11">
        <v>98.270694297251566</v>
      </c>
    </row>
    <row r="616" spans="1:9" x14ac:dyDescent="0.25">
      <c r="A616" s="13"/>
      <c r="B616" s="5">
        <f>DATE(YEAR(siječanj!B616),MONTH(siječanj!B616)+7,DAY(siječanj!B616))</f>
        <v>42954</v>
      </c>
      <c r="C616" s="9">
        <v>6.3854166666666696</v>
      </c>
      <c r="D616">
        <v>0.96049905197063168</v>
      </c>
      <c r="E616" s="6">
        <v>104.13538138138719</v>
      </c>
      <c r="F616" s="11">
        <v>198.81094593969564</v>
      </c>
      <c r="G616" s="11">
        <v>209.17455434176398</v>
      </c>
      <c r="H616" s="11">
        <v>1.6667509620914405</v>
      </c>
      <c r="I616" s="11">
        <v>100.02193509342257</v>
      </c>
    </row>
    <row r="617" spans="1:9" x14ac:dyDescent="0.25">
      <c r="A617" s="13"/>
      <c r="B617" s="5">
        <f>DATE(YEAR(siječanj!B617),MONTH(siječanj!B617)+7,DAY(siječanj!B617))</f>
        <v>42954</v>
      </c>
      <c r="C617" s="9">
        <v>6.3958333333333304</v>
      </c>
      <c r="D617">
        <v>0.96049905197063168</v>
      </c>
      <c r="E617" s="6">
        <v>104.80592786047036</v>
      </c>
      <c r="F617" s="11">
        <v>196.50384557095978</v>
      </c>
      <c r="G617" s="11">
        <v>212.06602138720143</v>
      </c>
      <c r="H617" s="11">
        <v>1.64003545245863</v>
      </c>
      <c r="I617" s="11">
        <v>100.66599435088419</v>
      </c>
    </row>
    <row r="618" spans="1:9" x14ac:dyDescent="0.25">
      <c r="A618" s="13"/>
      <c r="B618" s="5">
        <f>DATE(YEAR(siječanj!B618),MONTH(siječanj!B618)+7,DAY(siječanj!B618))</f>
        <v>42954</v>
      </c>
      <c r="C618" s="9">
        <v>6.40625</v>
      </c>
      <c r="D618">
        <v>0.96049905197063168</v>
      </c>
      <c r="E618" s="6">
        <v>105.52494595274365</v>
      </c>
      <c r="F618" s="11">
        <v>194.52596166135609</v>
      </c>
      <c r="G618" s="11">
        <v>210.65532297263456</v>
      </c>
      <c r="H618" s="11">
        <v>1.7596361644771843</v>
      </c>
      <c r="I618" s="11">
        <v>101.35661054686243</v>
      </c>
    </row>
    <row r="619" spans="1:9" x14ac:dyDescent="0.25">
      <c r="A619" s="13"/>
      <c r="B619" s="5">
        <f>DATE(YEAR(siječanj!B619),MONTH(siječanj!B619)+7,DAY(siječanj!B619))</f>
        <v>42954</v>
      </c>
      <c r="C619" s="9">
        <v>6.4166666666666696</v>
      </c>
      <c r="D619">
        <v>0.96049905197063168</v>
      </c>
      <c r="E619" s="6">
        <v>106.68323965236183</v>
      </c>
      <c r="F619" s="11">
        <v>202.69040560008369</v>
      </c>
      <c r="G619" s="11">
        <v>211.34171945032375</v>
      </c>
      <c r="H619" s="11">
        <v>1.7206160383793971</v>
      </c>
      <c r="I619" s="11">
        <v>102.46915054724924</v>
      </c>
    </row>
    <row r="620" spans="1:9" x14ac:dyDescent="0.25">
      <c r="A620" s="13"/>
      <c r="B620" s="5">
        <f>DATE(YEAR(siječanj!B620),MONTH(siječanj!B620)+7,DAY(siječanj!B620))</f>
        <v>42954</v>
      </c>
      <c r="C620" s="9">
        <v>6.4270833333333304</v>
      </c>
      <c r="D620">
        <v>0.96049905197063168</v>
      </c>
      <c r="E620" s="6">
        <v>107.10974478902978</v>
      </c>
      <c r="F620" s="11">
        <v>198.50719626144155</v>
      </c>
      <c r="G620" s="11">
        <v>207.54784448512336</v>
      </c>
      <c r="H620" s="11">
        <v>1.984960765507582</v>
      </c>
      <c r="I620" s="11">
        <v>102.8788083266794</v>
      </c>
    </row>
    <row r="621" spans="1:9" x14ac:dyDescent="0.25">
      <c r="A621" s="13"/>
      <c r="B621" s="5">
        <f>DATE(YEAR(siječanj!B621),MONTH(siječanj!B621)+7,DAY(siječanj!B621))</f>
        <v>42954</v>
      </c>
      <c r="C621" s="9">
        <v>6.4375</v>
      </c>
      <c r="D621">
        <v>0.96049905197063168</v>
      </c>
      <c r="E621" s="6">
        <v>109.12796845744974</v>
      </c>
      <c r="F621" s="11">
        <v>195.30294697363885</v>
      </c>
      <c r="G621" s="11">
        <v>208.62123158456973</v>
      </c>
      <c r="H621" s="11">
        <v>2.0278904052005569</v>
      </c>
      <c r="I621" s="11">
        <v>104.81731024686147</v>
      </c>
    </row>
    <row r="622" spans="1:9" x14ac:dyDescent="0.25">
      <c r="A622" s="13"/>
      <c r="B622" s="5">
        <f>DATE(YEAR(siječanj!B622),MONTH(siječanj!B622)+7,DAY(siječanj!B622))</f>
        <v>42954</v>
      </c>
      <c r="C622" s="9">
        <v>6.4479166666666696</v>
      </c>
      <c r="D622">
        <v>0.96049905197063168</v>
      </c>
      <c r="E622" s="6">
        <v>110.02296536259688</v>
      </c>
      <c r="F622" s="11">
        <v>192.80789983818659</v>
      </c>
      <c r="G622" s="11">
        <v>206.76922020343531</v>
      </c>
      <c r="H622" s="11">
        <v>1.9593223973795089</v>
      </c>
      <c r="I622" s="11">
        <v>105.67695392577195</v>
      </c>
    </row>
    <row r="623" spans="1:9" x14ac:dyDescent="0.25">
      <c r="A623" s="13"/>
      <c r="B623" s="5">
        <f>DATE(YEAR(siječanj!B623),MONTH(siječanj!B623)+7,DAY(siječanj!B623))</f>
        <v>42954</v>
      </c>
      <c r="C623" s="9">
        <v>6.4583333333333304</v>
      </c>
      <c r="D623">
        <v>0.96049905197063168</v>
      </c>
      <c r="E623" s="6">
        <v>111.24197412968901</v>
      </c>
      <c r="F623" s="11">
        <v>197.37702269014747</v>
      </c>
      <c r="G623" s="11">
        <v>210.06849743006794</v>
      </c>
      <c r="H623" s="11">
        <v>1.8072794234011953</v>
      </c>
      <c r="I623" s="11">
        <v>106.84781069090783</v>
      </c>
    </row>
    <row r="624" spans="1:9" x14ac:dyDescent="0.25">
      <c r="A624" s="13"/>
      <c r="B624" s="5">
        <f>DATE(YEAR(siječanj!B624),MONTH(siječanj!B624)+7,DAY(siječanj!B624))</f>
        <v>42954</v>
      </c>
      <c r="C624" s="9">
        <v>6.46875</v>
      </c>
      <c r="D624">
        <v>0.96049905197063168</v>
      </c>
      <c r="E624" s="6">
        <v>112.8566114233024</v>
      </c>
      <c r="F624" s="11">
        <v>205.2096529909565</v>
      </c>
      <c r="G624" s="11">
        <v>207.65549566873284</v>
      </c>
      <c r="H624" s="11">
        <v>1.9919096783905099</v>
      </c>
      <c r="I624" s="11">
        <v>108.39866828069991</v>
      </c>
    </row>
    <row r="625" spans="1:9" x14ac:dyDescent="0.25">
      <c r="A625" s="13"/>
      <c r="B625" s="5">
        <f>DATE(YEAR(siječanj!B625),MONTH(siječanj!B625)+7,DAY(siječanj!B625))</f>
        <v>42954</v>
      </c>
      <c r="C625" s="9">
        <v>6.4791666666666696</v>
      </c>
      <c r="D625">
        <v>0.96049905197063168</v>
      </c>
      <c r="E625" s="6">
        <v>113.06050126255187</v>
      </c>
      <c r="F625" s="11">
        <v>189.30081870228733</v>
      </c>
      <c r="G625" s="11">
        <v>205.45947081297439</v>
      </c>
      <c r="H625" s="11">
        <v>2.1233969519539104</v>
      </c>
      <c r="I625" s="11">
        <v>108.59450427800547</v>
      </c>
    </row>
    <row r="626" spans="1:9" x14ac:dyDescent="0.25">
      <c r="A626" s="13"/>
      <c r="B626" s="5">
        <f>DATE(YEAR(siječanj!B626),MONTH(siječanj!B626)+7,DAY(siječanj!B626))</f>
        <v>42954</v>
      </c>
      <c r="C626" s="9">
        <v>6.4895833333333304</v>
      </c>
      <c r="D626">
        <v>0.96049905197063168</v>
      </c>
      <c r="E626" s="6">
        <v>112.29835913585634</v>
      </c>
      <c r="F626" s="11">
        <v>189.19184540903987</v>
      </c>
      <c r="G626" s="11">
        <v>199.01423677125658</v>
      </c>
      <c r="H626" s="11">
        <v>1.880928098672628</v>
      </c>
      <c r="I626" s="11">
        <v>107.86246748784754</v>
      </c>
    </row>
    <row r="627" spans="1:9" x14ac:dyDescent="0.25">
      <c r="A627" s="13"/>
      <c r="B627" s="5">
        <f>DATE(YEAR(siječanj!B627),MONTH(siječanj!B627)+7,DAY(siječanj!B627))</f>
        <v>42954</v>
      </c>
      <c r="C627" s="9">
        <v>6.5</v>
      </c>
      <c r="D627">
        <v>0.96049905197063168</v>
      </c>
      <c r="E627" s="6">
        <v>111.56354643175806</v>
      </c>
      <c r="F627" s="11">
        <v>184.01768410763077</v>
      </c>
      <c r="G627" s="11">
        <v>196.9401447480198</v>
      </c>
      <c r="H627" s="11">
        <v>1.9656062228895026</v>
      </c>
      <c r="I627" s="11">
        <v>107.15668058218516</v>
      </c>
    </row>
    <row r="628" spans="1:9" x14ac:dyDescent="0.25">
      <c r="A628" s="13"/>
      <c r="B628" s="5">
        <f>DATE(YEAR(siječanj!B628),MONTH(siječanj!B628)+7,DAY(siječanj!B628))</f>
        <v>42954</v>
      </c>
      <c r="C628" s="9">
        <v>6.5104166666666696</v>
      </c>
      <c r="D628">
        <v>0.96049905197063168</v>
      </c>
      <c r="E628" s="6">
        <v>110.99290380033671</v>
      </c>
      <c r="F628" s="11">
        <v>183.05534920741803</v>
      </c>
      <c r="G628" s="11">
        <v>197.95695808983987</v>
      </c>
      <c r="H628" s="11">
        <v>1.9943580000280181</v>
      </c>
      <c r="I628" s="11">
        <v>106.60857887569092</v>
      </c>
    </row>
    <row r="629" spans="1:9" x14ac:dyDescent="0.25">
      <c r="A629" s="13"/>
      <c r="B629" s="5">
        <f>DATE(YEAR(siječanj!B629),MONTH(siječanj!B629)+7,DAY(siječanj!B629))</f>
        <v>42954</v>
      </c>
      <c r="C629" s="9">
        <v>6.5208333333333304</v>
      </c>
      <c r="D629">
        <v>0.96049905197063168</v>
      </c>
      <c r="E629" s="6">
        <v>111.78021468166774</v>
      </c>
      <c r="F629" s="11">
        <v>182.49990164242129</v>
      </c>
      <c r="G629" s="11">
        <v>197.66980280399858</v>
      </c>
      <c r="H629" s="11">
        <v>2.1687459094741457</v>
      </c>
      <c r="I629" s="11">
        <v>107.36479023081556</v>
      </c>
    </row>
    <row r="630" spans="1:9" x14ac:dyDescent="0.25">
      <c r="A630" s="13"/>
      <c r="B630" s="5">
        <f>DATE(YEAR(siječanj!B630),MONTH(siječanj!B630)+7,DAY(siječanj!B630))</f>
        <v>42954</v>
      </c>
      <c r="C630" s="9">
        <v>6.53125</v>
      </c>
      <c r="D630">
        <v>0.96049905197063168</v>
      </c>
      <c r="E630" s="6">
        <v>112.12417872920513</v>
      </c>
      <c r="F630" s="11">
        <v>183.13321246711564</v>
      </c>
      <c r="G630" s="11">
        <v>198.36909082339869</v>
      </c>
      <c r="H630" s="11">
        <v>2.515799502116487</v>
      </c>
      <c r="I630" s="11">
        <v>107.69516737238719</v>
      </c>
    </row>
    <row r="631" spans="1:9" x14ac:dyDescent="0.25">
      <c r="A631" s="13"/>
      <c r="B631" s="5">
        <f>DATE(YEAR(siječanj!B631),MONTH(siječanj!B631)+7,DAY(siječanj!B631))</f>
        <v>42954</v>
      </c>
      <c r="C631" s="9">
        <v>6.5416666666666696</v>
      </c>
      <c r="D631">
        <v>0.96049905197063168</v>
      </c>
      <c r="E631" s="6">
        <v>111.14464085162798</v>
      </c>
      <c r="F631" s="11">
        <v>185.63601105900764</v>
      </c>
      <c r="G631" s="11">
        <v>196.49286273323932</v>
      </c>
      <c r="H631" s="11">
        <v>2.2098993158222617</v>
      </c>
      <c r="I631" s="11">
        <v>106.75432216960502</v>
      </c>
    </row>
    <row r="632" spans="1:9" x14ac:dyDescent="0.25">
      <c r="A632" s="13"/>
      <c r="B632" s="5">
        <f>DATE(YEAR(siječanj!B632),MONTH(siječanj!B632)+7,DAY(siječanj!B632))</f>
        <v>42954</v>
      </c>
      <c r="C632" s="9">
        <v>6.5520833333333304</v>
      </c>
      <c r="D632">
        <v>0.96049905197063168</v>
      </c>
      <c r="E632" s="6">
        <v>110.71749456130669</v>
      </c>
      <c r="F632" s="11">
        <v>186.54069500294872</v>
      </c>
      <c r="G632" s="11">
        <v>188.37702429711629</v>
      </c>
      <c r="H632" s="11">
        <v>2.1315780267066957</v>
      </c>
      <c r="I632" s="11">
        <v>106.34404856269865</v>
      </c>
    </row>
    <row r="633" spans="1:9" x14ac:dyDescent="0.25">
      <c r="A633" s="13"/>
      <c r="B633" s="5">
        <f>DATE(YEAR(siječanj!B633),MONTH(siječanj!B633)+7,DAY(siječanj!B633))</f>
        <v>42954</v>
      </c>
      <c r="C633" s="9">
        <v>6.5625</v>
      </c>
      <c r="D633">
        <v>0.96049905197063168</v>
      </c>
      <c r="E633" s="6">
        <v>110.68479969497905</v>
      </c>
      <c r="F633" s="11">
        <v>185.05885220159405</v>
      </c>
      <c r="G633" s="11">
        <v>184.26810376845145</v>
      </c>
      <c r="H633" s="11">
        <v>2.1345394157461817</v>
      </c>
      <c r="I633" s="11">
        <v>106.31264517458663</v>
      </c>
    </row>
    <row r="634" spans="1:9" x14ac:dyDescent="0.25">
      <c r="A634" s="13"/>
      <c r="B634" s="5">
        <f>DATE(YEAR(siječanj!B634),MONTH(siječanj!B634)+7,DAY(siječanj!B634))</f>
        <v>42954</v>
      </c>
      <c r="C634" s="9">
        <v>6.5729166666666696</v>
      </c>
      <c r="D634">
        <v>0.96049905197063168</v>
      </c>
      <c r="E634" s="6">
        <v>111.65123064508599</v>
      </c>
      <c r="F634" s="11">
        <v>184.77226474488862</v>
      </c>
      <c r="G634" s="11">
        <v>186.08859537016346</v>
      </c>
      <c r="H634" s="11">
        <v>1.9984615391124527</v>
      </c>
      <c r="I634" s="11">
        <v>107.24090118595943</v>
      </c>
    </row>
    <row r="635" spans="1:9" x14ac:dyDescent="0.25">
      <c r="A635" s="13"/>
      <c r="B635" s="5">
        <f>DATE(YEAR(siječanj!B635),MONTH(siječanj!B635)+7,DAY(siječanj!B635))</f>
        <v>42954</v>
      </c>
      <c r="C635" s="9">
        <v>6.5833333333333304</v>
      </c>
      <c r="D635">
        <v>0.96049905197063168</v>
      </c>
      <c r="E635" s="6">
        <v>111.89751503278991</v>
      </c>
      <c r="F635" s="11">
        <v>184.49897981347968</v>
      </c>
      <c r="G635" s="11">
        <v>184.25130229985746</v>
      </c>
      <c r="H635" s="11">
        <v>2.0465388550587997</v>
      </c>
      <c r="I635" s="11">
        <v>107.47745710686422</v>
      </c>
    </row>
    <row r="636" spans="1:9" x14ac:dyDescent="0.25">
      <c r="A636" s="13"/>
      <c r="B636" s="5">
        <f>DATE(YEAR(siječanj!B636),MONTH(siječanj!B636)+7,DAY(siječanj!B636))</f>
        <v>42954</v>
      </c>
      <c r="C636" s="9">
        <v>6.59375</v>
      </c>
      <c r="D636">
        <v>0.96049905197063168</v>
      </c>
      <c r="E636" s="6">
        <v>113.21754619269444</v>
      </c>
      <c r="F636" s="11">
        <v>184.88767487321479</v>
      </c>
      <c r="G636" s="11">
        <v>179.76809440573291</v>
      </c>
      <c r="H636" s="11">
        <v>2.3172214147919235</v>
      </c>
      <c r="I636" s="11">
        <v>108.74534578452422</v>
      </c>
    </row>
    <row r="637" spans="1:9" x14ac:dyDescent="0.25">
      <c r="A637" s="13"/>
      <c r="B637" s="5">
        <f>DATE(YEAR(siječanj!B637),MONTH(siječanj!B637)+7,DAY(siječanj!B637))</f>
        <v>42954</v>
      </c>
      <c r="C637" s="9">
        <v>6.6041666666666696</v>
      </c>
      <c r="D637">
        <v>0.96049905197063168</v>
      </c>
      <c r="E637" s="6">
        <v>114.22223297494881</v>
      </c>
      <c r="F637" s="11">
        <v>181.78834679879364</v>
      </c>
      <c r="G637" s="11">
        <v>174.78275735650351</v>
      </c>
      <c r="H637" s="11">
        <v>2.4567917502320973</v>
      </c>
      <c r="I637" s="11">
        <v>109.71034648640696</v>
      </c>
    </row>
    <row r="638" spans="1:9" x14ac:dyDescent="0.25">
      <c r="A638" s="13"/>
      <c r="B638" s="5">
        <f>DATE(YEAR(siječanj!B638),MONTH(siječanj!B638)+7,DAY(siječanj!B638))</f>
        <v>42954</v>
      </c>
      <c r="C638" s="9">
        <v>6.6145833333333304</v>
      </c>
      <c r="D638">
        <v>0.96049905197063168</v>
      </c>
      <c r="E638" s="6">
        <v>114.59869239673289</v>
      </c>
      <c r="F638" s="11">
        <v>180.02735136580887</v>
      </c>
      <c r="G638" s="11">
        <v>170.78277796683378</v>
      </c>
      <c r="H638" s="11">
        <v>2.2772691662406404</v>
      </c>
      <c r="I638" s="11">
        <v>110.07193540413597</v>
      </c>
    </row>
    <row r="639" spans="1:9" x14ac:dyDescent="0.25">
      <c r="A639" s="13"/>
      <c r="B639" s="5">
        <f>DATE(YEAR(siječanj!B639),MONTH(siječanj!B639)+7,DAY(siječanj!B639))</f>
        <v>42954</v>
      </c>
      <c r="C639" s="9">
        <v>6.625</v>
      </c>
      <c r="D639">
        <v>0.96049905197063168</v>
      </c>
      <c r="E639" s="6">
        <v>114.87172758074936</v>
      </c>
      <c r="F639" s="11">
        <v>179.16083552924931</v>
      </c>
      <c r="G639" s="11">
        <v>169.26117143161238</v>
      </c>
      <c r="H639" s="11">
        <v>2.4626355179314281</v>
      </c>
      <c r="I639" s="11">
        <v>110.33418543953843</v>
      </c>
    </row>
    <row r="640" spans="1:9" x14ac:dyDescent="0.25">
      <c r="A640" s="13"/>
      <c r="B640" s="5">
        <f>DATE(YEAR(siječanj!B640),MONTH(siječanj!B640)+7,DAY(siječanj!B640))</f>
        <v>42954</v>
      </c>
      <c r="C640" s="9">
        <v>6.6354166666666696</v>
      </c>
      <c r="D640">
        <v>0.96049905197063168</v>
      </c>
      <c r="E640" s="6">
        <v>115.24545366327453</v>
      </c>
      <c r="F640" s="11">
        <v>179.01953778088989</v>
      </c>
      <c r="G640" s="11">
        <v>164.43905379938954</v>
      </c>
      <c r="H640" s="11">
        <v>2.405711039727974</v>
      </c>
      <c r="I640" s="11">
        <v>110.69314898750055</v>
      </c>
    </row>
    <row r="641" spans="1:9" x14ac:dyDescent="0.25">
      <c r="A641" s="13"/>
      <c r="B641" s="5">
        <f>DATE(YEAR(siječanj!B641),MONTH(siječanj!B641)+7,DAY(siječanj!B641))</f>
        <v>42954</v>
      </c>
      <c r="C641" s="9">
        <v>6.6458333333333304</v>
      </c>
      <c r="D641">
        <v>0.96049905197063168</v>
      </c>
      <c r="E641" s="6">
        <v>115.96256615955035</v>
      </c>
      <c r="F641" s="11">
        <v>176.9859507991043</v>
      </c>
      <c r="G641" s="11">
        <v>164.01221076714759</v>
      </c>
      <c r="H641" s="11">
        <v>2.4136650846557126</v>
      </c>
      <c r="I641" s="11">
        <v>111.38193486032976</v>
      </c>
    </row>
    <row r="642" spans="1:9" x14ac:dyDescent="0.25">
      <c r="A642" s="13"/>
      <c r="B642" s="5">
        <f>DATE(YEAR(siječanj!B642),MONTH(siječanj!B642)+7,DAY(siječanj!B642))</f>
        <v>42954</v>
      </c>
      <c r="C642" s="9">
        <v>6.65625</v>
      </c>
      <c r="D642">
        <v>0.96049905197063168</v>
      </c>
      <c r="E642" s="6">
        <v>115.86630080924623</v>
      </c>
      <c r="F642" s="11">
        <v>175.57528191887545</v>
      </c>
      <c r="G642" s="11">
        <v>160.34644199238571</v>
      </c>
      <c r="H642" s="11">
        <v>2.1553311471686318</v>
      </c>
      <c r="I642" s="11">
        <v>111.28947208262504</v>
      </c>
    </row>
    <row r="643" spans="1:9" x14ac:dyDescent="0.25">
      <c r="A643" s="13"/>
      <c r="B643" s="5">
        <f>DATE(YEAR(siječanj!B643),MONTH(siječanj!B643)+7,DAY(siječanj!B643))</f>
        <v>42954</v>
      </c>
      <c r="C643" s="9">
        <v>6.6666666666666696</v>
      </c>
      <c r="D643">
        <v>0.96049905197063168</v>
      </c>
      <c r="E643" s="6">
        <v>115.09216633023946</v>
      </c>
      <c r="F643" s="11">
        <v>175.89323191262386</v>
      </c>
      <c r="G643" s="11">
        <v>162.1514100626714</v>
      </c>
      <c r="H643" s="11">
        <v>2.069325848600053</v>
      </c>
      <c r="I643" s="11">
        <v>110.54591664944127</v>
      </c>
    </row>
    <row r="644" spans="1:9" x14ac:dyDescent="0.25">
      <c r="A644" s="13"/>
      <c r="B644" s="5">
        <f>DATE(YEAR(siječanj!B644),MONTH(siječanj!B644)+7,DAY(siječanj!B644))</f>
        <v>42954</v>
      </c>
      <c r="C644" s="9">
        <v>6.6770833333333304</v>
      </c>
      <c r="D644">
        <v>0.96049905197063168</v>
      </c>
      <c r="E644" s="6">
        <v>113.40870327618782</v>
      </c>
      <c r="F644" s="11">
        <v>170.03006473032241</v>
      </c>
      <c r="G644" s="11">
        <v>162.90186364165251</v>
      </c>
      <c r="H644" s="11">
        <v>2.1671737029324123</v>
      </c>
      <c r="I644" s="11">
        <v>108.92895198199707</v>
      </c>
    </row>
    <row r="645" spans="1:9" x14ac:dyDescent="0.25">
      <c r="A645" s="13"/>
      <c r="B645" s="5">
        <f>DATE(YEAR(siječanj!B645),MONTH(siječanj!B645)+7,DAY(siječanj!B645))</f>
        <v>42954</v>
      </c>
      <c r="C645" s="9">
        <v>6.6875</v>
      </c>
      <c r="D645">
        <v>0.96049905197063168</v>
      </c>
      <c r="E645" s="6">
        <v>114.15125944902171</v>
      </c>
      <c r="F645" s="11">
        <v>164.75167960613183</v>
      </c>
      <c r="G645" s="11">
        <v>160.4744079702823</v>
      </c>
      <c r="H645" s="11">
        <v>2.1322451143424055</v>
      </c>
      <c r="I645" s="11">
        <v>109.64217648203896</v>
      </c>
    </row>
    <row r="646" spans="1:9" x14ac:dyDescent="0.25">
      <c r="A646" s="13"/>
      <c r="B646" s="5">
        <f>DATE(YEAR(siječanj!B646),MONTH(siječanj!B646)+7,DAY(siječanj!B646))</f>
        <v>42954</v>
      </c>
      <c r="C646" s="9">
        <v>6.6979166666666696</v>
      </c>
      <c r="D646">
        <v>0.96049905197063168</v>
      </c>
      <c r="E646" s="6">
        <v>114.17823951235277</v>
      </c>
      <c r="F646" s="11">
        <v>163.74893212304312</v>
      </c>
      <c r="G646" s="11">
        <v>159.85202052101351</v>
      </c>
      <c r="H646" s="11">
        <v>2.1048225118183703</v>
      </c>
      <c r="I646" s="11">
        <v>109.66809080729055</v>
      </c>
    </row>
    <row r="647" spans="1:9" x14ac:dyDescent="0.25">
      <c r="A647" s="13"/>
      <c r="B647" s="5">
        <f>DATE(YEAR(siječanj!B647),MONTH(siječanj!B647)+7,DAY(siječanj!B647))</f>
        <v>42954</v>
      </c>
      <c r="C647" s="9">
        <v>6.7083333333333304</v>
      </c>
      <c r="D647">
        <v>0.96049905197063168</v>
      </c>
      <c r="E647" s="6">
        <v>115.18984996006463</v>
      </c>
      <c r="F647" s="11">
        <v>162.63197690921459</v>
      </c>
      <c r="G647" s="11">
        <v>166.03462044743461</v>
      </c>
      <c r="H647" s="11">
        <v>1.8561298409103666</v>
      </c>
      <c r="I647" s="11">
        <v>110.63974168328139</v>
      </c>
    </row>
    <row r="648" spans="1:9" x14ac:dyDescent="0.25">
      <c r="A648" s="13"/>
      <c r="B648" s="5">
        <f>DATE(YEAR(siječanj!B648),MONTH(siječanj!B648)+7,DAY(siječanj!B648))</f>
        <v>42954</v>
      </c>
      <c r="C648" s="9">
        <v>6.71875</v>
      </c>
      <c r="D648">
        <v>0.96049905197063168</v>
      </c>
      <c r="E648" s="6">
        <v>115.30320810946702</v>
      </c>
      <c r="F648" s="11">
        <v>162.63109114299266</v>
      </c>
      <c r="G648" s="11">
        <v>176.41465908326759</v>
      </c>
      <c r="H648" s="11">
        <v>1.8709317854508574</v>
      </c>
      <c r="I648" s="11">
        <v>110.74862207831552</v>
      </c>
    </row>
    <row r="649" spans="1:9" x14ac:dyDescent="0.25">
      <c r="A649" s="13"/>
      <c r="B649" s="5">
        <f>DATE(YEAR(siječanj!B649),MONTH(siječanj!B649)+7,DAY(siječanj!B649))</f>
        <v>42954</v>
      </c>
      <c r="C649" s="9">
        <v>6.7291666666666696</v>
      </c>
      <c r="D649">
        <v>0.96049905197063168</v>
      </c>
      <c r="E649" s="6">
        <v>115.87113725158777</v>
      </c>
      <c r="F649" s="11">
        <v>163.36842539087081</v>
      </c>
      <c r="G649" s="11">
        <v>167.80877380708009</v>
      </c>
      <c r="H649" s="11">
        <v>1.885261667976273</v>
      </c>
      <c r="I649" s="11">
        <v>111.29411748090899</v>
      </c>
    </row>
    <row r="650" spans="1:9" x14ac:dyDescent="0.25">
      <c r="A650" s="13"/>
      <c r="B650" s="5">
        <f>DATE(YEAR(siječanj!B650),MONTH(siječanj!B650)+7,DAY(siječanj!B650))</f>
        <v>42954</v>
      </c>
      <c r="C650" s="9">
        <v>6.7395833333333304</v>
      </c>
      <c r="D650">
        <v>0.96049905197063168</v>
      </c>
      <c r="E650" s="6">
        <v>117.17548793692762</v>
      </c>
      <c r="F650" s="11">
        <v>162.84000772361432</v>
      </c>
      <c r="G650" s="11">
        <v>162.93341546965593</v>
      </c>
      <c r="H650" s="11">
        <v>1.8405337920479061</v>
      </c>
      <c r="I650" s="11">
        <v>112.54694507761518</v>
      </c>
    </row>
    <row r="651" spans="1:9" x14ac:dyDescent="0.25">
      <c r="A651" s="13"/>
      <c r="B651" s="5">
        <f>DATE(YEAR(siječanj!B651),MONTH(siječanj!B651)+7,DAY(siječanj!B651))</f>
        <v>42954</v>
      </c>
      <c r="C651" s="9">
        <v>6.75</v>
      </c>
      <c r="D651">
        <v>0.96049905197063168</v>
      </c>
      <c r="E651" s="6">
        <v>119.9697367928831</v>
      </c>
      <c r="F651" s="11">
        <v>160.82880938488591</v>
      </c>
      <c r="G651" s="11">
        <v>161.47611841830189</v>
      </c>
      <c r="H651" s="11">
        <v>1.8781907390640253</v>
      </c>
      <c r="I651" s="11">
        <v>115.23081845473043</v>
      </c>
    </row>
    <row r="652" spans="1:9" x14ac:dyDescent="0.25">
      <c r="A652" s="13"/>
      <c r="B652" s="5">
        <f>DATE(YEAR(siječanj!B652),MONTH(siječanj!B652)+7,DAY(siječanj!B652))</f>
        <v>42954</v>
      </c>
      <c r="C652" s="9">
        <v>6.7604166666666696</v>
      </c>
      <c r="D652">
        <v>0.96049905197063168</v>
      </c>
      <c r="E652" s="6">
        <v>122.12404383547332</v>
      </c>
      <c r="F652" s="11">
        <v>160.29780656281886</v>
      </c>
      <c r="G652" s="11">
        <v>159.58955866683971</v>
      </c>
      <c r="H652" s="11">
        <v>2.544194232349533</v>
      </c>
      <c r="I652" s="11">
        <v>117.30002832679199</v>
      </c>
    </row>
    <row r="653" spans="1:9" x14ac:dyDescent="0.25">
      <c r="A653" s="13"/>
      <c r="B653" s="5">
        <f>DATE(YEAR(siječanj!B653),MONTH(siječanj!B653)+7,DAY(siječanj!B653))</f>
        <v>42954</v>
      </c>
      <c r="C653" s="9">
        <v>6.7708333333333304</v>
      </c>
      <c r="D653">
        <v>0.96049905197063168</v>
      </c>
      <c r="E653" s="6">
        <v>123.68341090517634</v>
      </c>
      <c r="F653" s="11">
        <v>159.28716333558009</v>
      </c>
      <c r="G653" s="11">
        <v>158.68980677322784</v>
      </c>
      <c r="H653" s="11">
        <v>4.5631254605775418</v>
      </c>
      <c r="I653" s="11">
        <v>118.79779891891597</v>
      </c>
    </row>
    <row r="654" spans="1:9" x14ac:dyDescent="0.25">
      <c r="A654" s="13"/>
      <c r="B654" s="5">
        <f>DATE(YEAR(siječanj!B654),MONTH(siječanj!B654)+7,DAY(siječanj!B654))</f>
        <v>42954</v>
      </c>
      <c r="C654" s="9">
        <v>6.78125</v>
      </c>
      <c r="D654">
        <v>0.96049905197063168</v>
      </c>
      <c r="E654" s="6">
        <v>125.94128411273606</v>
      </c>
      <c r="F654" s="11">
        <v>158.69099056433495</v>
      </c>
      <c r="G654" s="11">
        <v>161.67379005989324</v>
      </c>
      <c r="H654" s="11">
        <v>11.045492053034273</v>
      </c>
      <c r="I654" s="11">
        <v>120.96648399424696</v>
      </c>
    </row>
    <row r="655" spans="1:9" x14ac:dyDescent="0.25">
      <c r="A655" s="13"/>
      <c r="B655" s="5">
        <f>DATE(YEAR(siječanj!B655),MONTH(siječanj!B655)+7,DAY(siječanj!B655))</f>
        <v>42954</v>
      </c>
      <c r="C655" s="9">
        <v>6.7916666666666696</v>
      </c>
      <c r="D655">
        <v>0.96049905197063168</v>
      </c>
      <c r="E655" s="6">
        <v>129.19874961075058</v>
      </c>
      <c r="F655" s="11">
        <v>157.32000882043826</v>
      </c>
      <c r="G655" s="11">
        <v>163.08919560979578</v>
      </c>
      <c r="H655" s="11">
        <v>26.00460524086629</v>
      </c>
      <c r="I655" s="11">
        <v>124.09527651691694</v>
      </c>
    </row>
    <row r="656" spans="1:9" x14ac:dyDescent="0.25">
      <c r="A656" s="13"/>
      <c r="B656" s="5">
        <f>DATE(YEAR(siječanj!B656),MONTH(siječanj!B656)+7,DAY(siječanj!B656))</f>
        <v>42954</v>
      </c>
      <c r="C656" s="9">
        <v>6.8020833333333304</v>
      </c>
      <c r="D656">
        <v>0.96049905197063168</v>
      </c>
      <c r="E656" s="6">
        <v>133.273017073153</v>
      </c>
      <c r="F656" s="11">
        <v>153.90406942158143</v>
      </c>
      <c r="G656" s="11">
        <v>158.77882571305318</v>
      </c>
      <c r="H656" s="11">
        <v>42.331266084268705</v>
      </c>
      <c r="I656" s="11">
        <v>128.00860655202928</v>
      </c>
    </row>
    <row r="657" spans="1:9" x14ac:dyDescent="0.25">
      <c r="A657" s="13"/>
      <c r="B657" s="5">
        <f>DATE(YEAR(siječanj!B657),MONTH(siječanj!B657)+7,DAY(siječanj!B657))</f>
        <v>42954</v>
      </c>
      <c r="C657" s="9">
        <v>6.8125</v>
      </c>
      <c r="D657">
        <v>0.96049905197063168</v>
      </c>
      <c r="E657" s="6">
        <v>138.14538883171602</v>
      </c>
      <c r="F657" s="11">
        <v>153.18310381284496</v>
      </c>
      <c r="G657" s="11">
        <v>157.72070575638503</v>
      </c>
      <c r="H657" s="11">
        <v>63.203163038113807</v>
      </c>
      <c r="I657" s="11">
        <v>132.68851500697752</v>
      </c>
    </row>
    <row r="658" spans="1:9" x14ac:dyDescent="0.25">
      <c r="A658" s="13"/>
      <c r="B658" s="5">
        <f>DATE(YEAR(siječanj!B658),MONTH(siječanj!B658)+7,DAY(siječanj!B658))</f>
        <v>42954</v>
      </c>
      <c r="C658" s="9">
        <v>6.8229166666666696</v>
      </c>
      <c r="D658">
        <v>0.96049905197063168</v>
      </c>
      <c r="E658" s="6">
        <v>141.7613584717279</v>
      </c>
      <c r="F658" s="11">
        <v>149.86320391719886</v>
      </c>
      <c r="G658" s="11">
        <v>158.72169911740448</v>
      </c>
      <c r="H658" s="11">
        <v>86.952423993024368</v>
      </c>
      <c r="I658" s="11">
        <v>136.16165041816353</v>
      </c>
    </row>
    <row r="659" spans="1:9" x14ac:dyDescent="0.25">
      <c r="A659" s="13"/>
      <c r="B659" s="5">
        <f>DATE(YEAR(siječanj!B659),MONTH(siječanj!B659)+7,DAY(siječanj!B659))</f>
        <v>42954</v>
      </c>
      <c r="C659" s="9">
        <v>6.8333333333333304</v>
      </c>
      <c r="D659">
        <v>0.96049905197063168</v>
      </c>
      <c r="E659" s="6">
        <v>147.74639383825058</v>
      </c>
      <c r="F659" s="11">
        <v>144.18424404512035</v>
      </c>
      <c r="G659" s="11">
        <v>152.03648930716338</v>
      </c>
      <c r="H659" s="11">
        <v>129.47512722650825</v>
      </c>
      <c r="I659" s="11">
        <v>141.91027121371926</v>
      </c>
    </row>
    <row r="660" spans="1:9" x14ac:dyDescent="0.25">
      <c r="A660" s="13"/>
      <c r="B660" s="5">
        <f>DATE(YEAR(siječanj!B660),MONTH(siječanj!B660)+7,DAY(siječanj!B660))</f>
        <v>42954</v>
      </c>
      <c r="C660" s="9">
        <v>6.84375</v>
      </c>
      <c r="D660">
        <v>0.96049905197063168</v>
      </c>
      <c r="E660" s="6">
        <v>152.10288602286775</v>
      </c>
      <c r="F660" s="11">
        <v>125.23515948343756</v>
      </c>
      <c r="G660" s="11">
        <v>138.7509944202825</v>
      </c>
      <c r="H660" s="11">
        <v>197.67550075121446</v>
      </c>
      <c r="I660" s="11">
        <v>146.09467782696152</v>
      </c>
    </row>
    <row r="661" spans="1:9" x14ac:dyDescent="0.25">
      <c r="A661" s="13"/>
      <c r="B661" s="5">
        <f>DATE(YEAR(siječanj!B661),MONTH(siječanj!B661)+7,DAY(siječanj!B661))</f>
        <v>42954</v>
      </c>
      <c r="C661" s="9">
        <v>6.8541666666666696</v>
      </c>
      <c r="D661">
        <v>0.96049905197063168</v>
      </c>
      <c r="E661" s="6">
        <v>155.70742208689475</v>
      </c>
      <c r="F661" s="11">
        <v>118.12216013004424</v>
      </c>
      <c r="G661" s="11">
        <v>130.35372537610093</v>
      </c>
      <c r="H661" s="11">
        <v>228.78753095761655</v>
      </c>
      <c r="I661" s="11">
        <v>149.55683129925342</v>
      </c>
    </row>
    <row r="662" spans="1:9" x14ac:dyDescent="0.25">
      <c r="A662" s="13"/>
      <c r="B662" s="5">
        <f>DATE(YEAR(siječanj!B662),MONTH(siječanj!B662)+7,DAY(siječanj!B662))</f>
        <v>42954</v>
      </c>
      <c r="C662" s="9">
        <v>6.8645833333333304</v>
      </c>
      <c r="D662">
        <v>0.96049905197063168</v>
      </c>
      <c r="E662" s="6">
        <v>156.45219748506739</v>
      </c>
      <c r="F662" s="11">
        <v>116.22693704650756</v>
      </c>
      <c r="G662" s="11">
        <v>127.94775026615206</v>
      </c>
      <c r="H662" s="11">
        <v>229.71552986940014</v>
      </c>
      <c r="I662" s="11">
        <v>150.27218736312926</v>
      </c>
    </row>
    <row r="663" spans="1:9" x14ac:dyDescent="0.25">
      <c r="A663" s="13"/>
      <c r="B663" s="5">
        <f>DATE(YEAR(siječanj!B663),MONTH(siječanj!B663)+7,DAY(siječanj!B663))</f>
        <v>42954</v>
      </c>
      <c r="C663" s="9">
        <v>6.875</v>
      </c>
      <c r="D663">
        <v>0.96049905197063168</v>
      </c>
      <c r="E663" s="6">
        <v>156.25322745798437</v>
      </c>
      <c r="F663" s="11">
        <v>112.98997853636521</v>
      </c>
      <c r="G663" s="11">
        <v>123.03465873066234</v>
      </c>
      <c r="H663" s="11">
        <v>231.07397532920953</v>
      </c>
      <c r="I663" s="11">
        <v>150.08107684074545</v>
      </c>
    </row>
    <row r="664" spans="1:9" x14ac:dyDescent="0.25">
      <c r="A664" s="13"/>
      <c r="B664" s="5">
        <f>DATE(YEAR(siječanj!B664),MONTH(siječanj!B664)+7,DAY(siječanj!B664))</f>
        <v>42954</v>
      </c>
      <c r="C664" s="9">
        <v>6.8854166666666696</v>
      </c>
      <c r="D664">
        <v>0.96049905197063168</v>
      </c>
      <c r="E664" s="6">
        <v>160.48881255405496</v>
      </c>
      <c r="F664" s="11">
        <v>110.1806807837384</v>
      </c>
      <c r="G664" s="11">
        <v>109.45878767554875</v>
      </c>
      <c r="H664" s="11">
        <v>238.15666878697306</v>
      </c>
      <c r="I664" s="11">
        <v>154.1493523100622</v>
      </c>
    </row>
    <row r="665" spans="1:9" x14ac:dyDescent="0.25">
      <c r="A665" s="13"/>
      <c r="B665" s="5">
        <f>DATE(YEAR(siječanj!B665),MONTH(siječanj!B665)+7,DAY(siječanj!B665))</f>
        <v>42954</v>
      </c>
      <c r="C665" s="9">
        <v>6.8958333333333304</v>
      </c>
      <c r="D665">
        <v>0.96049905197063168</v>
      </c>
      <c r="E665" s="6">
        <v>163.33698084425797</v>
      </c>
      <c r="F665" s="11">
        <v>107.59660011501167</v>
      </c>
      <c r="G665" s="11">
        <v>101.13455334141425</v>
      </c>
      <c r="H665" s="11">
        <v>243.81206774018614</v>
      </c>
      <c r="I665" s="11">
        <v>156.88501525265499</v>
      </c>
    </row>
    <row r="666" spans="1:9" x14ac:dyDescent="0.25">
      <c r="A666" s="13"/>
      <c r="B666" s="5">
        <f>DATE(YEAR(siječanj!B666),MONTH(siječanj!B666)+7,DAY(siječanj!B666))</f>
        <v>42954</v>
      </c>
      <c r="C666" s="9">
        <v>6.90625</v>
      </c>
      <c r="D666">
        <v>0.96049905197063168</v>
      </c>
      <c r="E666" s="6">
        <v>161.44961306348813</v>
      </c>
      <c r="F666" s="11">
        <v>104.26380250125638</v>
      </c>
      <c r="G666" s="11">
        <v>103.3849686452177</v>
      </c>
      <c r="H666" s="11">
        <v>244.55278404853979</v>
      </c>
      <c r="I666" s="11">
        <v>155.07220028850566</v>
      </c>
    </row>
    <row r="667" spans="1:9" x14ac:dyDescent="0.25">
      <c r="A667" s="13"/>
      <c r="B667" s="5">
        <f>DATE(YEAR(siječanj!B667),MONTH(siječanj!B667)+7,DAY(siječanj!B667))</f>
        <v>42954</v>
      </c>
      <c r="C667" s="9">
        <v>6.9166666666666696</v>
      </c>
      <c r="D667">
        <v>0.96049905197063168</v>
      </c>
      <c r="E667" s="6">
        <v>157.49774838399071</v>
      </c>
      <c r="F667" s="11">
        <v>102.6764573276868</v>
      </c>
      <c r="G667" s="11">
        <v>92.311591007834437</v>
      </c>
      <c r="H667" s="11">
        <v>241.5406533430901</v>
      </c>
      <c r="I667" s="11">
        <v>151.27643801033216</v>
      </c>
    </row>
    <row r="668" spans="1:9" x14ac:dyDescent="0.25">
      <c r="A668" s="13"/>
      <c r="B668" s="5">
        <f>DATE(YEAR(siječanj!B668),MONTH(siječanj!B668)+7,DAY(siječanj!B668))</f>
        <v>42954</v>
      </c>
      <c r="C668" s="9">
        <v>6.9270833333333304</v>
      </c>
      <c r="D668">
        <v>0.96049905197063168</v>
      </c>
      <c r="E668" s="6">
        <v>150.91458315628091</v>
      </c>
      <c r="F668" s="11">
        <v>100.30595854221664</v>
      </c>
      <c r="G668" s="11">
        <v>87.802672139595373</v>
      </c>
      <c r="H668" s="11">
        <v>242.31234972131443</v>
      </c>
      <c r="I668" s="11">
        <v>144.95331405015088</v>
      </c>
    </row>
    <row r="669" spans="1:9" x14ac:dyDescent="0.25">
      <c r="A669" s="13"/>
      <c r="B669" s="5">
        <f>DATE(YEAR(siječanj!B669),MONTH(siječanj!B669)+7,DAY(siječanj!B669))</f>
        <v>42954</v>
      </c>
      <c r="C669" s="9">
        <v>6.9375</v>
      </c>
      <c r="D669">
        <v>0.96049905197063168</v>
      </c>
      <c r="E669" s="6">
        <v>141.7260156209621</v>
      </c>
      <c r="F669" s="11">
        <v>97.292401495619103</v>
      </c>
      <c r="G669" s="11">
        <v>83.587811020332438</v>
      </c>
      <c r="H669" s="11">
        <v>241.49605748450495</v>
      </c>
      <c r="I669" s="11">
        <v>136.12770364350902</v>
      </c>
    </row>
    <row r="670" spans="1:9" x14ac:dyDescent="0.25">
      <c r="A670" s="13"/>
      <c r="B670" s="5">
        <f>DATE(YEAR(siječanj!B670),MONTH(siječanj!B670)+7,DAY(siječanj!B670))</f>
        <v>42954</v>
      </c>
      <c r="C670" s="9">
        <v>6.9479166666666696</v>
      </c>
      <c r="D670">
        <v>0.96049905197063168</v>
      </c>
      <c r="E670" s="6">
        <v>130.53130510184903</v>
      </c>
      <c r="F670" s="11">
        <v>93.019433177158774</v>
      </c>
      <c r="G670" s="11">
        <v>81.029537047355831</v>
      </c>
      <c r="H670" s="11">
        <v>238.80475492644482</v>
      </c>
      <c r="I670" s="11">
        <v>125.37519480281527</v>
      </c>
    </row>
    <row r="671" spans="1:9" x14ac:dyDescent="0.25">
      <c r="A671" s="13"/>
      <c r="B671" s="5">
        <f>DATE(YEAR(siječanj!B671),MONTH(siječanj!B671)+7,DAY(siječanj!B671))</f>
        <v>42954</v>
      </c>
      <c r="C671" s="9">
        <v>6.9583333333333304</v>
      </c>
      <c r="D671">
        <v>0.96049905197063168</v>
      </c>
      <c r="E671" s="6">
        <v>119.18627481846782</v>
      </c>
      <c r="F671" s="11">
        <v>89.657204878482517</v>
      </c>
      <c r="G671" s="11">
        <v>79.40048363822892</v>
      </c>
      <c r="H671" s="11">
        <v>239.03664338977387</v>
      </c>
      <c r="I671" s="11">
        <v>114.47830397104951</v>
      </c>
    </row>
    <row r="672" spans="1:9" x14ac:dyDescent="0.25">
      <c r="A672" s="13"/>
      <c r="B672" s="5">
        <f>DATE(YEAR(siječanj!B672),MONTH(siječanj!B672)+7,DAY(siječanj!B672))</f>
        <v>42954</v>
      </c>
      <c r="C672" s="9">
        <v>6.96875</v>
      </c>
      <c r="D672">
        <v>0.96049905197063168</v>
      </c>
      <c r="E672" s="6">
        <v>109.08611879035084</v>
      </c>
      <c r="F672" s="11">
        <v>86.483676849010095</v>
      </c>
      <c r="G672" s="11">
        <v>77.024305696473249</v>
      </c>
      <c r="H672" s="11">
        <v>239.89508016313684</v>
      </c>
      <c r="I672" s="11">
        <v>104.77711368128769</v>
      </c>
    </row>
    <row r="673" spans="1:9" x14ac:dyDescent="0.25">
      <c r="A673" s="13"/>
      <c r="B673" s="5">
        <f>DATE(YEAR(siječanj!B673),MONTH(siječanj!B673)+7,DAY(siječanj!B673))</f>
        <v>42954</v>
      </c>
      <c r="C673" s="9">
        <v>6.9791666666666696</v>
      </c>
      <c r="D673">
        <v>0.96049905197063168</v>
      </c>
      <c r="E673" s="6">
        <v>99.32039485979216</v>
      </c>
      <c r="F673" s="11">
        <v>84.215975041185715</v>
      </c>
      <c r="G673" s="11">
        <v>78.259478038926034</v>
      </c>
      <c r="H673" s="11">
        <v>239.35351401726163</v>
      </c>
      <c r="I673" s="11">
        <v>95.397145104179174</v>
      </c>
    </row>
    <row r="674" spans="1:9" ht="15.75" thickBot="1" x14ac:dyDescent="0.3">
      <c r="A674" s="13"/>
      <c r="B674" s="5">
        <f>DATE(YEAR(siječanj!B674),MONTH(siječanj!B674)+7,DAY(siječanj!B674))</f>
        <v>42954</v>
      </c>
      <c r="C674" s="9">
        <v>6.9895833333333304</v>
      </c>
      <c r="D674">
        <v>0.96049905197063168</v>
      </c>
      <c r="E674" s="6">
        <v>91.070855407137344</v>
      </c>
      <c r="F674" s="11">
        <v>82.268768302000808</v>
      </c>
      <c r="G674" s="11">
        <v>75.29788469216814</v>
      </c>
      <c r="H674" s="11">
        <v>239.71483148375779</v>
      </c>
      <c r="I674" s="11">
        <v>87.47347028070989</v>
      </c>
    </row>
    <row r="675" spans="1:9" x14ac:dyDescent="0.25">
      <c r="A675" s="12">
        <f t="shared" ref="A675" si="5">A579+1</f>
        <v>220</v>
      </c>
      <c r="B675" s="5">
        <f>DATE(YEAR(siječanj!B675),MONTH(siječanj!B675)+7,DAY(siječanj!B675))</f>
        <v>42955</v>
      </c>
      <c r="C675" s="9">
        <v>7</v>
      </c>
      <c r="D675">
        <v>0.96055149856332489</v>
      </c>
      <c r="E675" s="6">
        <v>82.311308990701889</v>
      </c>
      <c r="F675" s="11">
        <v>77.69564146607749</v>
      </c>
      <c r="G675" s="11">
        <v>72.175768015281037</v>
      </c>
      <c r="H675" s="11">
        <v>239.79424691661168</v>
      </c>
      <c r="I675" s="11">
        <v>79.064251199727579</v>
      </c>
    </row>
    <row r="676" spans="1:9" x14ac:dyDescent="0.25">
      <c r="A676" s="13"/>
      <c r="B676" s="5">
        <f>DATE(YEAR(siječanj!B676),MONTH(siječanj!B676)+7,DAY(siječanj!B676))</f>
        <v>42955</v>
      </c>
      <c r="C676" s="9">
        <v>7.0104166666666696</v>
      </c>
      <c r="D676">
        <v>0.96055149856332489</v>
      </c>
      <c r="E676" s="6">
        <v>77.411574064612566</v>
      </c>
      <c r="F676" s="11">
        <v>75.960032654131709</v>
      </c>
      <c r="G676" s="11">
        <v>70.379957827018657</v>
      </c>
      <c r="H676" s="11">
        <v>239.53988650112862</v>
      </c>
      <c r="I676" s="11">
        <v>74.357803473909414</v>
      </c>
    </row>
    <row r="677" spans="1:9" x14ac:dyDescent="0.25">
      <c r="A677" s="13"/>
      <c r="B677" s="5">
        <f>DATE(YEAR(siječanj!B677),MONTH(siječanj!B677)+7,DAY(siječanj!B677))</f>
        <v>42955</v>
      </c>
      <c r="C677" s="9">
        <v>7.0208333333333304</v>
      </c>
      <c r="D677">
        <v>0.96055149856332489</v>
      </c>
      <c r="E677" s="6">
        <v>72.584424481064858</v>
      </c>
      <c r="F677" s="11">
        <v>74.576557999313252</v>
      </c>
      <c r="G677" s="11">
        <v>70.303129366194668</v>
      </c>
      <c r="H677" s="11">
        <v>239.77381823288303</v>
      </c>
      <c r="I677" s="11">
        <v>69.721077707643332</v>
      </c>
    </row>
    <row r="678" spans="1:9" x14ac:dyDescent="0.25">
      <c r="A678" s="13"/>
      <c r="B678" s="5">
        <f>DATE(YEAR(siječanj!B678),MONTH(siječanj!B678)+7,DAY(siječanj!B678))</f>
        <v>42955</v>
      </c>
      <c r="C678" s="9">
        <v>7.03125</v>
      </c>
      <c r="D678">
        <v>0.96055149856332489</v>
      </c>
      <c r="E678" s="6">
        <v>68.781979370226338</v>
      </c>
      <c r="F678" s="11">
        <v>72.347401050114087</v>
      </c>
      <c r="G678" s="11">
        <v>69.289508864257598</v>
      </c>
      <c r="H678" s="11">
        <v>240.04585497051531</v>
      </c>
      <c r="I678" s="11">
        <v>66.068633358222613</v>
      </c>
    </row>
    <row r="679" spans="1:9" x14ac:dyDescent="0.25">
      <c r="A679" s="13"/>
      <c r="B679" s="5">
        <f>DATE(YEAR(siječanj!B679),MONTH(siječanj!B679)+7,DAY(siječanj!B679))</f>
        <v>42955</v>
      </c>
      <c r="C679" s="9">
        <v>7.0416666666666696</v>
      </c>
      <c r="D679">
        <v>0.96055149856332489</v>
      </c>
      <c r="E679" s="6">
        <v>66.168343299911498</v>
      </c>
      <c r="F679" s="11">
        <v>71.747677197997348</v>
      </c>
      <c r="G679" s="11">
        <v>67.929939954618078</v>
      </c>
      <c r="H679" s="11">
        <v>239.89512716931205</v>
      </c>
      <c r="I679" s="11">
        <v>63.55810131418253</v>
      </c>
    </row>
    <row r="680" spans="1:9" x14ac:dyDescent="0.25">
      <c r="A680" s="13"/>
      <c r="B680" s="5">
        <f>DATE(YEAR(siječanj!B680),MONTH(siječanj!B680)+7,DAY(siječanj!B680))</f>
        <v>42955</v>
      </c>
      <c r="C680" s="9">
        <v>7.0520833333333304</v>
      </c>
      <c r="D680">
        <v>0.96055149856332489</v>
      </c>
      <c r="E680" s="6">
        <v>63.91489067806679</v>
      </c>
      <c r="F680" s="11">
        <v>70.190872923120082</v>
      </c>
      <c r="G680" s="11">
        <v>66.980484717933805</v>
      </c>
      <c r="H680" s="11">
        <v>239.5357329554748</v>
      </c>
      <c r="I680" s="11">
        <v>61.39354402132814</v>
      </c>
    </row>
    <row r="681" spans="1:9" x14ac:dyDescent="0.25">
      <c r="A681" s="13"/>
      <c r="B681" s="5">
        <f>DATE(YEAR(siječanj!B681),MONTH(siječanj!B681)+7,DAY(siječanj!B681))</f>
        <v>42955</v>
      </c>
      <c r="C681" s="9">
        <v>7.0625</v>
      </c>
      <c r="D681">
        <v>0.96055149856332489</v>
      </c>
      <c r="E681" s="6">
        <v>62.260249763477084</v>
      </c>
      <c r="F681" s="11">
        <v>69.244449750966211</v>
      </c>
      <c r="G681" s="11">
        <v>65.562895858449991</v>
      </c>
      <c r="H681" s="11">
        <v>239.75918231015294</v>
      </c>
      <c r="I681" s="11">
        <v>59.804176211234804</v>
      </c>
    </row>
    <row r="682" spans="1:9" x14ac:dyDescent="0.25">
      <c r="A682" s="13"/>
      <c r="B682" s="5">
        <f>DATE(YEAR(siječanj!B682),MONTH(siječanj!B682)+7,DAY(siječanj!B682))</f>
        <v>42955</v>
      </c>
      <c r="C682" s="9">
        <v>7.0729166666666696</v>
      </c>
      <c r="D682">
        <v>0.96055149856332489</v>
      </c>
      <c r="E682" s="6">
        <v>60.844532872050969</v>
      </c>
      <c r="F682" s="11">
        <v>68.953537670941969</v>
      </c>
      <c r="G682" s="11">
        <v>65.170384868613993</v>
      </c>
      <c r="H682" s="11">
        <v>239.33613973479152</v>
      </c>
      <c r="I682" s="11">
        <v>58.444307229634042</v>
      </c>
    </row>
    <row r="683" spans="1:9" x14ac:dyDescent="0.25">
      <c r="A683" s="13"/>
      <c r="B683" s="5">
        <f>DATE(YEAR(siječanj!B683),MONTH(siječanj!B683)+7,DAY(siječanj!B683))</f>
        <v>42955</v>
      </c>
      <c r="C683" s="9">
        <v>7.0833333333333304</v>
      </c>
      <c r="D683">
        <v>0.96055149856332489</v>
      </c>
      <c r="E683" s="6">
        <v>60.549981325727494</v>
      </c>
      <c r="F683" s="11">
        <v>69.552828659927599</v>
      </c>
      <c r="G683" s="11">
        <v>65.093912948253731</v>
      </c>
      <c r="H683" s="11">
        <v>239.52211416636612</v>
      </c>
      <c r="I683" s="11">
        <v>58.161375300408885</v>
      </c>
    </row>
    <row r="684" spans="1:9" x14ac:dyDescent="0.25">
      <c r="A684" s="13"/>
      <c r="B684" s="5">
        <f>DATE(YEAR(siječanj!B684),MONTH(siječanj!B684)+7,DAY(siječanj!B684))</f>
        <v>42955</v>
      </c>
      <c r="C684" s="9">
        <v>7.09375</v>
      </c>
      <c r="D684">
        <v>0.96055149856332489</v>
      </c>
      <c r="E684" s="6">
        <v>60.030297507272174</v>
      </c>
      <c r="F684" s="11">
        <v>70.643751966012488</v>
      </c>
      <c r="G684" s="11">
        <v>65.885472838451562</v>
      </c>
      <c r="H684" s="11">
        <v>239.62476765201723</v>
      </c>
      <c r="I684" s="11">
        <v>57.662192229812511</v>
      </c>
    </row>
    <row r="685" spans="1:9" x14ac:dyDescent="0.25">
      <c r="A685" s="13"/>
      <c r="B685" s="5">
        <f>DATE(YEAR(siječanj!B685),MONTH(siječanj!B685)+7,DAY(siječanj!B685))</f>
        <v>42955</v>
      </c>
      <c r="C685" s="9">
        <v>7.1041666666666696</v>
      </c>
      <c r="D685">
        <v>0.96055149856332489</v>
      </c>
      <c r="E685" s="6">
        <v>59.249190730410028</v>
      </c>
      <c r="F685" s="11">
        <v>70.083234291193435</v>
      </c>
      <c r="G685" s="11">
        <v>65.650729000778</v>
      </c>
      <c r="H685" s="11">
        <v>239.76986171311262</v>
      </c>
      <c r="I685" s="11">
        <v>56.911898944759614</v>
      </c>
    </row>
    <row r="686" spans="1:9" x14ac:dyDescent="0.25">
      <c r="A686" s="13"/>
      <c r="B686" s="5">
        <f>DATE(YEAR(siječanj!B686),MONTH(siječanj!B686)+7,DAY(siječanj!B686))</f>
        <v>42955</v>
      </c>
      <c r="C686" s="9">
        <v>7.1145833333333304</v>
      </c>
      <c r="D686">
        <v>0.96055149856332489</v>
      </c>
      <c r="E686" s="6">
        <v>58.935464124361864</v>
      </c>
      <c r="F686" s="11">
        <v>68.670272839566664</v>
      </c>
      <c r="G686" s="11">
        <v>64.734764531248175</v>
      </c>
      <c r="H686" s="11">
        <v>239.75143929294802</v>
      </c>
      <c r="I686" s="11">
        <v>56.610548383180863</v>
      </c>
    </row>
    <row r="687" spans="1:9" x14ac:dyDescent="0.25">
      <c r="A687" s="13"/>
      <c r="B687" s="5">
        <f>DATE(YEAR(siječanj!B687),MONTH(siječanj!B687)+7,DAY(siječanj!B687))</f>
        <v>42955</v>
      </c>
      <c r="C687" s="9">
        <v>7.125</v>
      </c>
      <c r="D687">
        <v>0.96055149856332489</v>
      </c>
      <c r="E687" s="6">
        <v>58.727451448772015</v>
      </c>
      <c r="F687" s="11">
        <v>67.772450577851501</v>
      </c>
      <c r="G687" s="11">
        <v>63.554235019415863</v>
      </c>
      <c r="H687" s="11">
        <v>239.54928773617459</v>
      </c>
      <c r="I687" s="11">
        <v>56.410741495922863</v>
      </c>
    </row>
    <row r="688" spans="1:9" x14ac:dyDescent="0.25">
      <c r="A688" s="13"/>
      <c r="B688" s="5">
        <f>DATE(YEAR(siječanj!B688),MONTH(siječanj!B688)+7,DAY(siječanj!B688))</f>
        <v>42955</v>
      </c>
      <c r="C688" s="9">
        <v>7.1354166666666696</v>
      </c>
      <c r="D688">
        <v>0.96055149856332489</v>
      </c>
      <c r="E688" s="6">
        <v>58.661656776967234</v>
      </c>
      <c r="F688" s="11">
        <v>66.535884860128618</v>
      </c>
      <c r="G688" s="11">
        <v>63.406418951656768</v>
      </c>
      <c r="H688" s="11">
        <v>239.40305552555981</v>
      </c>
      <c r="I688" s="11">
        <v>56.347542325323303</v>
      </c>
    </row>
    <row r="689" spans="1:9" x14ac:dyDescent="0.25">
      <c r="A689" s="13"/>
      <c r="B689" s="5">
        <f>DATE(YEAR(siječanj!B689),MONTH(siječanj!B689)+7,DAY(siječanj!B689))</f>
        <v>42955</v>
      </c>
      <c r="C689" s="9">
        <v>7.1458333333333304</v>
      </c>
      <c r="D689">
        <v>0.96055149856332489</v>
      </c>
      <c r="E689" s="6">
        <v>59.141388584337818</v>
      </c>
      <c r="F689" s="11">
        <v>66.435532757575032</v>
      </c>
      <c r="G689" s="11">
        <v>63.643626523995415</v>
      </c>
      <c r="H689" s="11">
        <v>239.22897565658116</v>
      </c>
      <c r="I689" s="11">
        <v>56.808349431801609</v>
      </c>
    </row>
    <row r="690" spans="1:9" x14ac:dyDescent="0.25">
      <c r="A690" s="13"/>
      <c r="B690" s="5">
        <f>DATE(YEAR(siječanj!B690),MONTH(siječanj!B690)+7,DAY(siječanj!B690))</f>
        <v>42955</v>
      </c>
      <c r="C690" s="9">
        <v>7.15625</v>
      </c>
      <c r="D690">
        <v>0.96055149856332489</v>
      </c>
      <c r="E690" s="6">
        <v>60.349312142213357</v>
      </c>
      <c r="F690" s="11">
        <v>65.664170658004252</v>
      </c>
      <c r="G690" s="11">
        <v>62.766753311151433</v>
      </c>
      <c r="H690" s="11">
        <v>239.29652853104352</v>
      </c>
      <c r="I690" s="11">
        <v>57.968622215468898</v>
      </c>
    </row>
    <row r="691" spans="1:9" x14ac:dyDescent="0.25">
      <c r="A691" s="13"/>
      <c r="B691" s="5">
        <f>DATE(YEAR(siječanj!B691),MONTH(siječanj!B691)+7,DAY(siječanj!B691))</f>
        <v>42955</v>
      </c>
      <c r="C691" s="9">
        <v>7.1666666666666696</v>
      </c>
      <c r="D691">
        <v>0.96055149856332489</v>
      </c>
      <c r="E691" s="6">
        <v>62.500018402366663</v>
      </c>
      <c r="F691" s="11">
        <v>65.339423109901205</v>
      </c>
      <c r="G691" s="11">
        <v>63.033798112409535</v>
      </c>
      <c r="H691" s="11">
        <v>232.60332824123523</v>
      </c>
      <c r="I691" s="11">
        <v>60.034486336628682</v>
      </c>
    </row>
    <row r="692" spans="1:9" x14ac:dyDescent="0.25">
      <c r="A692" s="13"/>
      <c r="B692" s="5">
        <f>DATE(YEAR(siječanj!B692),MONTH(siječanj!B692)+7,DAY(siječanj!B692))</f>
        <v>42955</v>
      </c>
      <c r="C692" s="9">
        <v>7.1770833333333304</v>
      </c>
      <c r="D692">
        <v>0.96055149856332489</v>
      </c>
      <c r="E692" s="6">
        <v>64.692467139844013</v>
      </c>
      <c r="F692" s="11">
        <v>64.311826076695411</v>
      </c>
      <c r="G692" s="11">
        <v>60.880377839030047</v>
      </c>
      <c r="H692" s="11">
        <v>172.95380304669442</v>
      </c>
      <c r="I692" s="11">
        <v>62.140446256935824</v>
      </c>
    </row>
    <row r="693" spans="1:9" x14ac:dyDescent="0.25">
      <c r="A693" s="13"/>
      <c r="B693" s="5">
        <f>DATE(YEAR(siječanj!B693),MONTH(siječanj!B693)+7,DAY(siječanj!B693))</f>
        <v>42955</v>
      </c>
      <c r="C693" s="9">
        <v>7.1875</v>
      </c>
      <c r="D693">
        <v>0.96055149856332489</v>
      </c>
      <c r="E693" s="6">
        <v>67.232963061282518</v>
      </c>
      <c r="F693" s="11">
        <v>63.8965259663672</v>
      </c>
      <c r="G693" s="11">
        <v>59.878915767513284</v>
      </c>
      <c r="H693" s="11">
        <v>104.4882696877789</v>
      </c>
      <c r="I693" s="11">
        <v>64.580723421367594</v>
      </c>
    </row>
    <row r="694" spans="1:9" x14ac:dyDescent="0.25">
      <c r="A694" s="13"/>
      <c r="B694" s="5">
        <f>DATE(YEAR(siječanj!B694),MONTH(siječanj!B694)+7,DAY(siječanj!B694))</f>
        <v>42955</v>
      </c>
      <c r="C694" s="9">
        <v>7.1979166666666696</v>
      </c>
      <c r="D694">
        <v>0.96055149856332489</v>
      </c>
      <c r="E694" s="6">
        <v>71.00707235663765</v>
      </c>
      <c r="F694" s="11">
        <v>63.482620637239116</v>
      </c>
      <c r="G694" s="11">
        <v>59.441200254164002</v>
      </c>
      <c r="H694" s="11">
        <v>67.975709010391824</v>
      </c>
      <c r="I694" s="11">
        <v>68.205949760762735</v>
      </c>
    </row>
    <row r="695" spans="1:9" x14ac:dyDescent="0.25">
      <c r="A695" s="13"/>
      <c r="B695" s="5">
        <f>DATE(YEAR(siječanj!B695),MONTH(siječanj!B695)+7,DAY(siječanj!B695))</f>
        <v>42955</v>
      </c>
      <c r="C695" s="9">
        <v>7.2083333333333304</v>
      </c>
      <c r="D695">
        <v>0.96055149856332489</v>
      </c>
      <c r="E695" s="6">
        <v>74.126659051753037</v>
      </c>
      <c r="F695" s="11">
        <v>63.388717393740116</v>
      </c>
      <c r="G695" s="11">
        <v>62.545710241859226</v>
      </c>
      <c r="H695" s="11">
        <v>46.055010274816354</v>
      </c>
      <c r="I695" s="11">
        <v>71.202473435654028</v>
      </c>
    </row>
    <row r="696" spans="1:9" x14ac:dyDescent="0.25">
      <c r="A696" s="13"/>
      <c r="B696" s="5">
        <f>DATE(YEAR(siječanj!B696),MONTH(siječanj!B696)+7,DAY(siječanj!B696))</f>
        <v>42955</v>
      </c>
      <c r="C696" s="9">
        <v>7.21875</v>
      </c>
      <c r="D696">
        <v>0.96055149856332489</v>
      </c>
      <c r="E696" s="6">
        <v>77.604199052522745</v>
      </c>
      <c r="F696" s="11">
        <v>67.988950279250872</v>
      </c>
      <c r="G696" s="11">
        <v>68.690460794108631</v>
      </c>
      <c r="H696" s="11">
        <v>27.065110560097512</v>
      </c>
      <c r="I696" s="11">
        <v>74.542829694707279</v>
      </c>
    </row>
    <row r="697" spans="1:9" x14ac:dyDescent="0.25">
      <c r="A697" s="13"/>
      <c r="B697" s="5">
        <f>DATE(YEAR(siječanj!B697),MONTH(siječanj!B697)+7,DAY(siječanj!B697))</f>
        <v>42955</v>
      </c>
      <c r="C697" s="9">
        <v>7.2291666666666696</v>
      </c>
      <c r="D697">
        <v>0.96055149856332489</v>
      </c>
      <c r="E697" s="6">
        <v>81.855753440051473</v>
      </c>
      <c r="F697" s="11">
        <v>75.99872180046728</v>
      </c>
      <c r="G697" s="11">
        <v>73.327838387177309</v>
      </c>
      <c r="H697" s="11">
        <v>7.0057743528537548</v>
      </c>
      <c r="I697" s="11">
        <v>78.626666632871476</v>
      </c>
    </row>
    <row r="698" spans="1:9" x14ac:dyDescent="0.25">
      <c r="A698" s="13"/>
      <c r="B698" s="5">
        <f>DATE(YEAR(siječanj!B698),MONTH(siječanj!B698)+7,DAY(siječanj!B698))</f>
        <v>42955</v>
      </c>
      <c r="C698" s="9">
        <v>7.2395833333333304</v>
      </c>
      <c r="D698">
        <v>0.96055149856332489</v>
      </c>
      <c r="E698" s="6">
        <v>86.478847437197828</v>
      </c>
      <c r="F698" s="11">
        <v>77.407819547850053</v>
      </c>
      <c r="G698" s="11">
        <v>76.819018510819632</v>
      </c>
      <c r="H698" s="11">
        <v>2.8356705237678823</v>
      </c>
      <c r="I698" s="11">
        <v>83.067386499829524</v>
      </c>
    </row>
    <row r="699" spans="1:9" x14ac:dyDescent="0.25">
      <c r="A699" s="13"/>
      <c r="B699" s="5">
        <f>DATE(YEAR(siječanj!B699),MONTH(siječanj!B699)+7,DAY(siječanj!B699))</f>
        <v>42955</v>
      </c>
      <c r="C699" s="9">
        <v>7.25</v>
      </c>
      <c r="D699">
        <v>0.96055149856332489</v>
      </c>
      <c r="E699" s="6">
        <v>88.895033987235948</v>
      </c>
      <c r="F699" s="11">
        <v>77.260092980395783</v>
      </c>
      <c r="G699" s="11">
        <v>94.766143754447782</v>
      </c>
      <c r="H699" s="11">
        <v>2.9557472983270636</v>
      </c>
      <c r="I699" s="11">
        <v>85.388258111277182</v>
      </c>
    </row>
    <row r="700" spans="1:9" x14ac:dyDescent="0.25">
      <c r="A700" s="13"/>
      <c r="B700" s="5">
        <f>DATE(YEAR(siječanj!B700),MONTH(siječanj!B700)+7,DAY(siječanj!B700))</f>
        <v>42955</v>
      </c>
      <c r="C700" s="9">
        <v>7.2604166666666696</v>
      </c>
      <c r="D700">
        <v>0.96055149856332489</v>
      </c>
      <c r="E700" s="6">
        <v>89.84041802654987</v>
      </c>
      <c r="F700" s="11">
        <v>87.197600415882761</v>
      </c>
      <c r="G700" s="11">
        <v>100.17974198562884</v>
      </c>
      <c r="H700" s="11">
        <v>3.5124804366993363</v>
      </c>
      <c r="I700" s="11">
        <v>86.296348166958026</v>
      </c>
    </row>
    <row r="701" spans="1:9" x14ac:dyDescent="0.25">
      <c r="A701" s="13"/>
      <c r="B701" s="5">
        <f>DATE(YEAR(siječanj!B701),MONTH(siječanj!B701)+7,DAY(siječanj!B701))</f>
        <v>42955</v>
      </c>
      <c r="C701" s="9">
        <v>7.2708333333333304</v>
      </c>
      <c r="D701">
        <v>0.96055149856332489</v>
      </c>
      <c r="E701" s="6">
        <v>92.99927488668213</v>
      </c>
      <c r="F701" s="11">
        <v>93.585898712038102</v>
      </c>
      <c r="G701" s="11">
        <v>108.95404656109163</v>
      </c>
      <c r="H701" s="11">
        <v>3.3711558708048361</v>
      </c>
      <c r="I701" s="11">
        <v>89.330592857705113</v>
      </c>
    </row>
    <row r="702" spans="1:9" x14ac:dyDescent="0.25">
      <c r="A702" s="13"/>
      <c r="B702" s="5">
        <f>DATE(YEAR(siječanj!B702),MONTH(siječanj!B702)+7,DAY(siječanj!B702))</f>
        <v>42955</v>
      </c>
      <c r="C702" s="9">
        <v>7.28125</v>
      </c>
      <c r="D702">
        <v>0.96055149856332489</v>
      </c>
      <c r="E702" s="6">
        <v>93.800332856638775</v>
      </c>
      <c r="F702" s="11">
        <v>102.33842328625498</v>
      </c>
      <c r="G702" s="11">
        <v>119.75281192602604</v>
      </c>
      <c r="H702" s="11">
        <v>3.4921937716277607</v>
      </c>
      <c r="I702" s="11">
        <v>90.100050291183052</v>
      </c>
    </row>
    <row r="703" spans="1:9" x14ac:dyDescent="0.25">
      <c r="A703" s="13"/>
      <c r="B703" s="5">
        <f>DATE(YEAR(siječanj!B703),MONTH(siječanj!B703)+7,DAY(siječanj!B703))</f>
        <v>42955</v>
      </c>
      <c r="C703" s="9">
        <v>7.2916666666666696</v>
      </c>
      <c r="D703">
        <v>0.96055149856332489</v>
      </c>
      <c r="E703" s="6">
        <v>93.558629839312147</v>
      </c>
      <c r="F703" s="11">
        <v>111.11969718676058</v>
      </c>
      <c r="G703" s="11">
        <v>128.79448980070228</v>
      </c>
      <c r="H703" s="11">
        <v>3.1197148388429632</v>
      </c>
      <c r="I703" s="11">
        <v>89.867882095682688</v>
      </c>
    </row>
    <row r="704" spans="1:9" x14ac:dyDescent="0.25">
      <c r="A704" s="13"/>
      <c r="B704" s="5">
        <f>DATE(YEAR(siječanj!B704),MONTH(siječanj!B704)+7,DAY(siječanj!B704))</f>
        <v>42955</v>
      </c>
      <c r="C704" s="9">
        <v>7.3020833333333304</v>
      </c>
      <c r="D704">
        <v>0.96055149856332489</v>
      </c>
      <c r="E704" s="6">
        <v>93.173571415589436</v>
      </c>
      <c r="F704" s="11">
        <v>125.11966117928839</v>
      </c>
      <c r="G704" s="11">
        <v>139.5363408918372</v>
      </c>
      <c r="H704" s="11">
        <v>2.7934839816960957</v>
      </c>
      <c r="I704" s="11">
        <v>89.498013649741409</v>
      </c>
    </row>
    <row r="705" spans="1:9" x14ac:dyDescent="0.25">
      <c r="A705" s="13"/>
      <c r="B705" s="5">
        <f>DATE(YEAR(siječanj!B705),MONTH(siječanj!B705)+7,DAY(siječanj!B705))</f>
        <v>42955</v>
      </c>
      <c r="C705" s="9">
        <v>7.3125</v>
      </c>
      <c r="D705">
        <v>0.96055149856332489</v>
      </c>
      <c r="E705" s="6">
        <v>94.065145195426538</v>
      </c>
      <c r="F705" s="11">
        <v>134.80556291184766</v>
      </c>
      <c r="G705" s="11">
        <v>148.85684142129236</v>
      </c>
      <c r="H705" s="11">
        <v>2.3035596200336057</v>
      </c>
      <c r="I705" s="11">
        <v>90.3544161800437</v>
      </c>
    </row>
    <row r="706" spans="1:9" x14ac:dyDescent="0.25">
      <c r="A706" s="13"/>
      <c r="B706" s="5">
        <f>DATE(YEAR(siječanj!B706),MONTH(siječanj!B706)+7,DAY(siječanj!B706))</f>
        <v>42955</v>
      </c>
      <c r="C706" s="9">
        <v>7.3229166666666696</v>
      </c>
      <c r="D706">
        <v>0.96055149856332489</v>
      </c>
      <c r="E706" s="6">
        <v>95.765197852133355</v>
      </c>
      <c r="F706" s="11">
        <v>144.13208403782616</v>
      </c>
      <c r="G706" s="11">
        <v>163.33324956025248</v>
      </c>
      <c r="H706" s="11">
        <v>1.9562589949384599</v>
      </c>
      <c r="I706" s="11">
        <v>91.987404307079998</v>
      </c>
    </row>
    <row r="707" spans="1:9" x14ac:dyDescent="0.25">
      <c r="A707" s="13"/>
      <c r="B707" s="5">
        <f>DATE(YEAR(siječanj!B707),MONTH(siječanj!B707)+7,DAY(siječanj!B707))</f>
        <v>42955</v>
      </c>
      <c r="C707" s="9">
        <v>7.3333333333333304</v>
      </c>
      <c r="D707">
        <v>0.96055149856332489</v>
      </c>
      <c r="E707" s="6">
        <v>96.613988024333196</v>
      </c>
      <c r="F707" s="11">
        <v>165.86152464223329</v>
      </c>
      <c r="G707" s="11">
        <v>177.96949198485012</v>
      </c>
      <c r="H707" s="11">
        <v>1.816102582504993</v>
      </c>
      <c r="I707" s="11">
        <v>92.802710978952376</v>
      </c>
    </row>
    <row r="708" spans="1:9" x14ac:dyDescent="0.25">
      <c r="A708" s="13"/>
      <c r="B708" s="5">
        <f>DATE(YEAR(siječanj!B708),MONTH(siječanj!B708)+7,DAY(siječanj!B708))</f>
        <v>42955</v>
      </c>
      <c r="C708" s="9">
        <v>7.34375</v>
      </c>
      <c r="D708">
        <v>0.96055149856332489</v>
      </c>
      <c r="E708" s="6">
        <v>98.31710551460263</v>
      </c>
      <c r="F708" s="11">
        <v>189.50102591639217</v>
      </c>
      <c r="G708" s="11">
        <v>189.99687976349361</v>
      </c>
      <c r="H708" s="11">
        <v>1.7576489034094844</v>
      </c>
      <c r="I708" s="11">
        <v>94.438643036460093</v>
      </c>
    </row>
    <row r="709" spans="1:9" x14ac:dyDescent="0.25">
      <c r="A709" s="13"/>
      <c r="B709" s="5">
        <f>DATE(YEAR(siječanj!B709),MONTH(siječanj!B709)+7,DAY(siječanj!B709))</f>
        <v>42955</v>
      </c>
      <c r="C709" s="9">
        <v>7.3541666666666696</v>
      </c>
      <c r="D709">
        <v>0.96055149856332489</v>
      </c>
      <c r="E709" s="6">
        <v>99.072275343442783</v>
      </c>
      <c r="F709" s="11">
        <v>187.39851349696727</v>
      </c>
      <c r="G709" s="11">
        <v>194.65645500498368</v>
      </c>
      <c r="H709" s="11">
        <v>1.8617115741860746</v>
      </c>
      <c r="I709" s="11">
        <v>95.164022547222302</v>
      </c>
    </row>
    <row r="710" spans="1:9" x14ac:dyDescent="0.25">
      <c r="A710" s="13"/>
      <c r="B710" s="5">
        <f>DATE(YEAR(siječanj!B710),MONTH(siječanj!B710)+7,DAY(siječanj!B710))</f>
        <v>42955</v>
      </c>
      <c r="C710" s="9">
        <v>7.3645833333333304</v>
      </c>
      <c r="D710">
        <v>0.96055149856332489</v>
      </c>
      <c r="E710" s="6">
        <v>100.76291812741411</v>
      </c>
      <c r="F710" s="11">
        <v>188.73871386265438</v>
      </c>
      <c r="G710" s="11">
        <v>201.18983466269435</v>
      </c>
      <c r="H710" s="11">
        <v>2.0602046503426692</v>
      </c>
      <c r="I710" s="11">
        <v>96.787972006901242</v>
      </c>
    </row>
    <row r="711" spans="1:9" x14ac:dyDescent="0.25">
      <c r="A711" s="13"/>
      <c r="B711" s="5">
        <f>DATE(YEAR(siječanj!B711),MONTH(siječanj!B711)+7,DAY(siječanj!B711))</f>
        <v>42955</v>
      </c>
      <c r="C711" s="9">
        <v>7.375</v>
      </c>
      <c r="D711">
        <v>0.96055149856332489</v>
      </c>
      <c r="E711" s="6">
        <v>102.31212003346809</v>
      </c>
      <c r="F711" s="11">
        <v>191.54224010686687</v>
      </c>
      <c r="G711" s="11">
        <v>207.31662198528818</v>
      </c>
      <c r="H711" s="11">
        <v>1.9194011529012498</v>
      </c>
      <c r="I711" s="11">
        <v>98.276060219338547</v>
      </c>
    </row>
    <row r="712" spans="1:9" x14ac:dyDescent="0.25">
      <c r="A712" s="13"/>
      <c r="B712" s="5">
        <f>DATE(YEAR(siječanj!B712),MONTH(siječanj!B712)+7,DAY(siječanj!B712))</f>
        <v>42955</v>
      </c>
      <c r="C712" s="9">
        <v>7.3854166666666696</v>
      </c>
      <c r="D712">
        <v>0.96055149856332489</v>
      </c>
      <c r="E712" s="6">
        <v>104.13538138138718</v>
      </c>
      <c r="F712" s="11">
        <v>198.81094593969564</v>
      </c>
      <c r="G712" s="11">
        <v>209.17455434176398</v>
      </c>
      <c r="H712" s="11">
        <v>1.6667509620914405</v>
      </c>
      <c r="I712" s="11">
        <v>100.02739663935482</v>
      </c>
    </row>
    <row r="713" spans="1:9" x14ac:dyDescent="0.25">
      <c r="A713" s="13"/>
      <c r="B713" s="5">
        <f>DATE(YEAR(siječanj!B713),MONTH(siječanj!B713)+7,DAY(siječanj!B713))</f>
        <v>42955</v>
      </c>
      <c r="C713" s="9">
        <v>7.3958333333333304</v>
      </c>
      <c r="D713">
        <v>0.96055149856332489</v>
      </c>
      <c r="E713" s="6">
        <v>104.80592786047033</v>
      </c>
      <c r="F713" s="11">
        <v>196.50384557095978</v>
      </c>
      <c r="G713" s="11">
        <v>212.06602138720143</v>
      </c>
      <c r="H713" s="11">
        <v>1.64003545245863</v>
      </c>
      <c r="I713" s="11">
        <v>100.67149106469451</v>
      </c>
    </row>
    <row r="714" spans="1:9" x14ac:dyDescent="0.25">
      <c r="A714" s="13"/>
      <c r="B714" s="5">
        <f>DATE(YEAR(siječanj!B714),MONTH(siječanj!B714)+7,DAY(siječanj!B714))</f>
        <v>42955</v>
      </c>
      <c r="C714" s="9">
        <v>7.40625</v>
      </c>
      <c r="D714">
        <v>0.96055149856332489</v>
      </c>
      <c r="E714" s="6">
        <v>105.52494595274366</v>
      </c>
      <c r="F714" s="11">
        <v>194.52596166135609</v>
      </c>
      <c r="G714" s="11">
        <v>210.65532297263456</v>
      </c>
      <c r="H714" s="11">
        <v>1.7596361644771843</v>
      </c>
      <c r="I714" s="11">
        <v>101.36214497072179</v>
      </c>
    </row>
    <row r="715" spans="1:9" x14ac:dyDescent="0.25">
      <c r="A715" s="13"/>
      <c r="B715" s="5">
        <f>DATE(YEAR(siječanj!B715),MONTH(siječanj!B715)+7,DAY(siječanj!B715))</f>
        <v>42955</v>
      </c>
      <c r="C715" s="9">
        <v>7.4166666666666696</v>
      </c>
      <c r="D715">
        <v>0.96055149856332489</v>
      </c>
      <c r="E715" s="6">
        <v>106.68323965236182</v>
      </c>
      <c r="F715" s="11">
        <v>202.69040560008369</v>
      </c>
      <c r="G715" s="11">
        <v>211.34171945032375</v>
      </c>
      <c r="H715" s="11">
        <v>1.7206160383793971</v>
      </c>
      <c r="I715" s="11">
        <v>102.47474571966647</v>
      </c>
    </row>
    <row r="716" spans="1:9" x14ac:dyDescent="0.25">
      <c r="A716" s="13"/>
      <c r="B716" s="5">
        <f>DATE(YEAR(siječanj!B716),MONTH(siječanj!B716)+7,DAY(siječanj!B716))</f>
        <v>42955</v>
      </c>
      <c r="C716" s="9">
        <v>7.4270833333333304</v>
      </c>
      <c r="D716">
        <v>0.96055149856332489</v>
      </c>
      <c r="E716" s="6">
        <v>107.10974478902976</v>
      </c>
      <c r="F716" s="11">
        <v>198.50719626144155</v>
      </c>
      <c r="G716" s="11">
        <v>207.54784448512336</v>
      </c>
      <c r="H716" s="11">
        <v>1.984960765507582</v>
      </c>
      <c r="I716" s="11">
        <v>102.88442586783782</v>
      </c>
    </row>
    <row r="717" spans="1:9" x14ac:dyDescent="0.25">
      <c r="A717" s="13"/>
      <c r="B717" s="5">
        <f>DATE(YEAR(siječanj!B717),MONTH(siječanj!B717)+7,DAY(siječanj!B717))</f>
        <v>42955</v>
      </c>
      <c r="C717" s="9">
        <v>7.4375</v>
      </c>
      <c r="D717">
        <v>0.96055149856332489</v>
      </c>
      <c r="E717" s="6">
        <v>109.12796845744973</v>
      </c>
      <c r="F717" s="11">
        <v>195.30294697363885</v>
      </c>
      <c r="G717" s="11">
        <v>208.62123158456973</v>
      </c>
      <c r="H717" s="11">
        <v>2.0278904052005569</v>
      </c>
      <c r="I717" s="11">
        <v>104.82303363697459</v>
      </c>
    </row>
    <row r="718" spans="1:9" x14ac:dyDescent="0.25">
      <c r="A718" s="13"/>
      <c r="B718" s="5">
        <f>DATE(YEAR(siječanj!B718),MONTH(siječanj!B718)+7,DAY(siječanj!B718))</f>
        <v>42955</v>
      </c>
      <c r="C718" s="9">
        <v>7.4479166666666696</v>
      </c>
      <c r="D718">
        <v>0.96055149856332489</v>
      </c>
      <c r="E718" s="6">
        <v>110.02296536259688</v>
      </c>
      <c r="F718" s="11">
        <v>192.80789983818659</v>
      </c>
      <c r="G718" s="11">
        <v>206.76922020343531</v>
      </c>
      <c r="H718" s="11">
        <v>1.9593223973795089</v>
      </c>
      <c r="I718" s="11">
        <v>105.68272425542322</v>
      </c>
    </row>
    <row r="719" spans="1:9" x14ac:dyDescent="0.25">
      <c r="A719" s="13"/>
      <c r="B719" s="5">
        <f>DATE(YEAR(siječanj!B719),MONTH(siječanj!B719)+7,DAY(siječanj!B719))</f>
        <v>42955</v>
      </c>
      <c r="C719" s="9">
        <v>7.4583333333333304</v>
      </c>
      <c r="D719">
        <v>0.96055149856332489</v>
      </c>
      <c r="E719" s="6">
        <v>111.24197412968903</v>
      </c>
      <c r="F719" s="11">
        <v>197.37702269014747</v>
      </c>
      <c r="G719" s="11">
        <v>210.06849743006794</v>
      </c>
      <c r="H719" s="11">
        <v>1.8072794234011953</v>
      </c>
      <c r="I719" s="11">
        <v>106.85364495341541</v>
      </c>
    </row>
    <row r="720" spans="1:9" x14ac:dyDescent="0.25">
      <c r="A720" s="13"/>
      <c r="B720" s="5">
        <f>DATE(YEAR(siječanj!B720),MONTH(siječanj!B720)+7,DAY(siječanj!B720))</f>
        <v>42955</v>
      </c>
      <c r="C720" s="9">
        <v>7.46875</v>
      </c>
      <c r="D720">
        <v>0.96055149856332489</v>
      </c>
      <c r="E720" s="6">
        <v>112.8566114233024</v>
      </c>
      <c r="F720" s="11">
        <v>205.2096529909565</v>
      </c>
      <c r="G720" s="11">
        <v>207.65549566873284</v>
      </c>
      <c r="H720" s="11">
        <v>1.9919096783905099</v>
      </c>
      <c r="I720" s="11">
        <v>108.40458722543197</v>
      </c>
    </row>
    <row r="721" spans="1:9" x14ac:dyDescent="0.25">
      <c r="A721" s="13"/>
      <c r="B721" s="5">
        <f>DATE(YEAR(siječanj!B721),MONTH(siječanj!B721)+7,DAY(siječanj!B721))</f>
        <v>42955</v>
      </c>
      <c r="C721" s="9">
        <v>7.4791666666666696</v>
      </c>
      <c r="D721">
        <v>0.96055149856332489</v>
      </c>
      <c r="E721" s="6">
        <v>113.06050126255187</v>
      </c>
      <c r="F721" s="11">
        <v>189.30081870228733</v>
      </c>
      <c r="G721" s="11">
        <v>205.45947081297439</v>
      </c>
      <c r="H721" s="11">
        <v>2.1233969519539104</v>
      </c>
      <c r="I721" s="11">
        <v>108.60043391606489</v>
      </c>
    </row>
    <row r="722" spans="1:9" x14ac:dyDescent="0.25">
      <c r="A722" s="13"/>
      <c r="B722" s="5">
        <f>DATE(YEAR(siječanj!B722),MONTH(siječanj!B722)+7,DAY(siječanj!B722))</f>
        <v>42955</v>
      </c>
      <c r="C722" s="9">
        <v>7.4895833333333304</v>
      </c>
      <c r="D722">
        <v>0.96055149856332489</v>
      </c>
      <c r="E722" s="6">
        <v>112.29835913585636</v>
      </c>
      <c r="F722" s="11">
        <v>189.19184540903987</v>
      </c>
      <c r="G722" s="11">
        <v>199.01423677125658</v>
      </c>
      <c r="H722" s="11">
        <v>1.880928098672628</v>
      </c>
      <c r="I722" s="11">
        <v>107.86835715414927</v>
      </c>
    </row>
    <row r="723" spans="1:9" x14ac:dyDescent="0.25">
      <c r="A723" s="13"/>
      <c r="B723" s="5">
        <f>DATE(YEAR(siječanj!B723),MONTH(siječanj!B723)+7,DAY(siječanj!B723))</f>
        <v>42955</v>
      </c>
      <c r="C723" s="9">
        <v>7.5</v>
      </c>
      <c r="D723">
        <v>0.96055149856332489</v>
      </c>
      <c r="E723" s="6">
        <v>111.56354643175807</v>
      </c>
      <c r="F723" s="11">
        <v>184.01768410763077</v>
      </c>
      <c r="G723" s="11">
        <v>196.9401447480198</v>
      </c>
      <c r="H723" s="11">
        <v>1.9656062228895026</v>
      </c>
      <c r="I723" s="11">
        <v>107.16253171006429</v>
      </c>
    </row>
    <row r="724" spans="1:9" x14ac:dyDescent="0.25">
      <c r="A724" s="13"/>
      <c r="B724" s="5">
        <f>DATE(YEAR(siječanj!B724),MONTH(siječanj!B724)+7,DAY(siječanj!B724))</f>
        <v>42955</v>
      </c>
      <c r="C724" s="9">
        <v>7.5104166666666696</v>
      </c>
      <c r="D724">
        <v>0.96055149856332489</v>
      </c>
      <c r="E724" s="6">
        <v>110.99290380033669</v>
      </c>
      <c r="F724" s="11">
        <v>183.05534920741803</v>
      </c>
      <c r="G724" s="11">
        <v>197.95695808983987</v>
      </c>
      <c r="H724" s="11">
        <v>1.9943580000280181</v>
      </c>
      <c r="I724" s="11">
        <v>106.61440007530837</v>
      </c>
    </row>
    <row r="725" spans="1:9" x14ac:dyDescent="0.25">
      <c r="A725" s="13"/>
      <c r="B725" s="5">
        <f>DATE(YEAR(siječanj!B725),MONTH(siječanj!B725)+7,DAY(siječanj!B725))</f>
        <v>42955</v>
      </c>
      <c r="C725" s="9">
        <v>7.5208333333333304</v>
      </c>
      <c r="D725">
        <v>0.96055149856332489</v>
      </c>
      <c r="E725" s="6">
        <v>111.78021468166774</v>
      </c>
      <c r="F725" s="11">
        <v>182.49990164242129</v>
      </c>
      <c r="G725" s="11">
        <v>197.66980280399858</v>
      </c>
      <c r="H725" s="11">
        <v>2.1687459094741457</v>
      </c>
      <c r="I725" s="11">
        <v>107.37065272220612</v>
      </c>
    </row>
    <row r="726" spans="1:9" x14ac:dyDescent="0.25">
      <c r="A726" s="13"/>
      <c r="B726" s="5">
        <f>DATE(YEAR(siječanj!B726),MONTH(siječanj!B726)+7,DAY(siječanj!B726))</f>
        <v>42955</v>
      </c>
      <c r="C726" s="9">
        <v>7.53125</v>
      </c>
      <c r="D726">
        <v>0.96055149856332489</v>
      </c>
      <c r="E726" s="6">
        <v>112.12417872920513</v>
      </c>
      <c r="F726" s="11">
        <v>183.13321246711564</v>
      </c>
      <c r="G726" s="11">
        <v>198.36909082339869</v>
      </c>
      <c r="H726" s="11">
        <v>2.515799502116487</v>
      </c>
      <c r="I726" s="11">
        <v>107.70104790352006</v>
      </c>
    </row>
    <row r="727" spans="1:9" x14ac:dyDescent="0.25">
      <c r="A727" s="13"/>
      <c r="B727" s="5">
        <f>DATE(YEAR(siječanj!B727),MONTH(siječanj!B727)+7,DAY(siječanj!B727))</f>
        <v>42955</v>
      </c>
      <c r="C727" s="9">
        <v>7.5416666666666696</v>
      </c>
      <c r="D727">
        <v>0.96055149856332489</v>
      </c>
      <c r="E727" s="6">
        <v>111.14464085162797</v>
      </c>
      <c r="F727" s="11">
        <v>185.63601105900764</v>
      </c>
      <c r="G727" s="11">
        <v>196.49286273323932</v>
      </c>
      <c r="H727" s="11">
        <v>2.2098993158222617</v>
      </c>
      <c r="I727" s="11">
        <v>106.76015132731378</v>
      </c>
    </row>
    <row r="728" spans="1:9" x14ac:dyDescent="0.25">
      <c r="A728" s="13"/>
      <c r="B728" s="5">
        <f>DATE(YEAR(siječanj!B728),MONTH(siječanj!B728)+7,DAY(siječanj!B728))</f>
        <v>42955</v>
      </c>
      <c r="C728" s="9">
        <v>7.5520833333333304</v>
      </c>
      <c r="D728">
        <v>0.96055149856332489</v>
      </c>
      <c r="E728" s="6">
        <v>110.71749456130669</v>
      </c>
      <c r="F728" s="11">
        <v>186.54069500294872</v>
      </c>
      <c r="G728" s="11">
        <v>188.37702429711629</v>
      </c>
      <c r="H728" s="11">
        <v>2.1315780267066957</v>
      </c>
      <c r="I728" s="11">
        <v>106.34985531803991</v>
      </c>
    </row>
    <row r="729" spans="1:9" x14ac:dyDescent="0.25">
      <c r="A729" s="13"/>
      <c r="B729" s="5">
        <f>DATE(YEAR(siječanj!B729),MONTH(siječanj!B729)+7,DAY(siječanj!B729))</f>
        <v>42955</v>
      </c>
      <c r="C729" s="9">
        <v>7.5625</v>
      </c>
      <c r="D729">
        <v>0.96055149856332489</v>
      </c>
      <c r="E729" s="6">
        <v>110.68479969497905</v>
      </c>
      <c r="F729" s="11">
        <v>185.05885220159405</v>
      </c>
      <c r="G729" s="11">
        <v>184.26810376845145</v>
      </c>
      <c r="H729" s="11">
        <v>2.1345394157461817</v>
      </c>
      <c r="I729" s="11">
        <v>106.31845021519356</v>
      </c>
    </row>
    <row r="730" spans="1:9" x14ac:dyDescent="0.25">
      <c r="A730" s="13"/>
      <c r="B730" s="5">
        <f>DATE(YEAR(siječanj!B730),MONTH(siječanj!B730)+7,DAY(siječanj!B730))</f>
        <v>42955</v>
      </c>
      <c r="C730" s="9">
        <v>7.5729166666666696</v>
      </c>
      <c r="D730">
        <v>0.96055149856332489</v>
      </c>
      <c r="E730" s="6">
        <v>111.651230645086</v>
      </c>
      <c r="F730" s="11">
        <v>184.77226474488862</v>
      </c>
      <c r="G730" s="11">
        <v>186.08859537016346</v>
      </c>
      <c r="H730" s="11">
        <v>1.9984615391124527</v>
      </c>
      <c r="I730" s="11">
        <v>107.24675691257679</v>
      </c>
    </row>
    <row r="731" spans="1:9" x14ac:dyDescent="0.25">
      <c r="A731" s="13"/>
      <c r="B731" s="5">
        <f>DATE(YEAR(siječanj!B731),MONTH(siječanj!B731)+7,DAY(siječanj!B731))</f>
        <v>42955</v>
      </c>
      <c r="C731" s="9">
        <v>7.5833333333333304</v>
      </c>
      <c r="D731">
        <v>0.96055149856332489</v>
      </c>
      <c r="E731" s="6">
        <v>111.8975150327899</v>
      </c>
      <c r="F731" s="11">
        <v>184.49897981347968</v>
      </c>
      <c r="G731" s="11">
        <v>184.25130229985746</v>
      </c>
      <c r="H731" s="11">
        <v>2.0465388550587997</v>
      </c>
      <c r="I731" s="11">
        <v>107.48332575025852</v>
      </c>
    </row>
    <row r="732" spans="1:9" x14ac:dyDescent="0.25">
      <c r="A732" s="13"/>
      <c r="B732" s="5">
        <f>DATE(YEAR(siječanj!B732),MONTH(siječanj!B732)+7,DAY(siječanj!B732))</f>
        <v>42955</v>
      </c>
      <c r="C732" s="9">
        <v>7.59375</v>
      </c>
      <c r="D732">
        <v>0.96055149856332489</v>
      </c>
      <c r="E732" s="6">
        <v>113.21754619269446</v>
      </c>
      <c r="F732" s="11">
        <v>184.88767487321479</v>
      </c>
      <c r="G732" s="11">
        <v>179.76809440573291</v>
      </c>
      <c r="H732" s="11">
        <v>2.3172214147919235</v>
      </c>
      <c r="I732" s="11">
        <v>108.75128365905512</v>
      </c>
    </row>
    <row r="733" spans="1:9" x14ac:dyDescent="0.25">
      <c r="A733" s="13"/>
      <c r="B733" s="5">
        <f>DATE(YEAR(siječanj!B733),MONTH(siječanj!B733)+7,DAY(siječanj!B733))</f>
        <v>42955</v>
      </c>
      <c r="C733" s="9">
        <v>7.6041666666666696</v>
      </c>
      <c r="D733">
        <v>0.96055149856332489</v>
      </c>
      <c r="E733" s="6">
        <v>114.22223297494882</v>
      </c>
      <c r="F733" s="11">
        <v>181.78834679879364</v>
      </c>
      <c r="G733" s="11">
        <v>174.78275735650351</v>
      </c>
      <c r="H733" s="11">
        <v>2.4567917502320973</v>
      </c>
      <c r="I733" s="11">
        <v>109.71633705333632</v>
      </c>
    </row>
    <row r="734" spans="1:9" x14ac:dyDescent="0.25">
      <c r="A734" s="13"/>
      <c r="B734" s="5">
        <f>DATE(YEAR(siječanj!B734),MONTH(siječanj!B734)+7,DAY(siječanj!B734))</f>
        <v>42955</v>
      </c>
      <c r="C734" s="9">
        <v>7.6145833333333304</v>
      </c>
      <c r="D734">
        <v>0.96055149856332489</v>
      </c>
      <c r="E734" s="6">
        <v>114.59869239673287</v>
      </c>
      <c r="F734" s="11">
        <v>180.02735136580887</v>
      </c>
      <c r="G734" s="11">
        <v>170.78277796683378</v>
      </c>
      <c r="H734" s="11">
        <v>2.2772691662406404</v>
      </c>
      <c r="I734" s="11">
        <v>110.07794571507927</v>
      </c>
    </row>
    <row r="735" spans="1:9" x14ac:dyDescent="0.25">
      <c r="A735" s="13"/>
      <c r="B735" s="5">
        <f>DATE(YEAR(siječanj!B735),MONTH(siječanj!B735)+7,DAY(siječanj!B735))</f>
        <v>42955</v>
      </c>
      <c r="C735" s="9">
        <v>7.625</v>
      </c>
      <c r="D735">
        <v>0.96055149856332489</v>
      </c>
      <c r="E735" s="6">
        <v>114.87172758074936</v>
      </c>
      <c r="F735" s="11">
        <v>179.16083552924931</v>
      </c>
      <c r="G735" s="11">
        <v>169.26117143161238</v>
      </c>
      <c r="H735" s="11">
        <v>2.4626355179314281</v>
      </c>
      <c r="I735" s="11">
        <v>110.34021007024683</v>
      </c>
    </row>
    <row r="736" spans="1:9" x14ac:dyDescent="0.25">
      <c r="A736" s="13"/>
      <c r="B736" s="5">
        <f>DATE(YEAR(siječanj!B736),MONTH(siječanj!B736)+7,DAY(siječanj!B736))</f>
        <v>42955</v>
      </c>
      <c r="C736" s="9">
        <v>7.6354166666666696</v>
      </c>
      <c r="D736">
        <v>0.96055149856332489</v>
      </c>
      <c r="E736" s="6">
        <v>115.24545366327452</v>
      </c>
      <c r="F736" s="11">
        <v>179.01953778088989</v>
      </c>
      <c r="G736" s="11">
        <v>164.43905379938954</v>
      </c>
      <c r="H736" s="11">
        <v>2.405711039727974</v>
      </c>
      <c r="I736" s="11">
        <v>110.69919321886856</v>
      </c>
    </row>
    <row r="737" spans="1:9" x14ac:dyDescent="0.25">
      <c r="A737" s="13"/>
      <c r="B737" s="5">
        <f>DATE(YEAR(siječanj!B737),MONTH(siječanj!B737)+7,DAY(siječanj!B737))</f>
        <v>42955</v>
      </c>
      <c r="C737" s="9">
        <v>7.6458333333333304</v>
      </c>
      <c r="D737">
        <v>0.96055149856332489</v>
      </c>
      <c r="E737" s="6">
        <v>115.96256615955036</v>
      </c>
      <c r="F737" s="11">
        <v>176.9859507991043</v>
      </c>
      <c r="G737" s="11">
        <v>164.01221076714759</v>
      </c>
      <c r="H737" s="11">
        <v>2.4136650846557126</v>
      </c>
      <c r="I737" s="11">
        <v>111.3880167018048</v>
      </c>
    </row>
    <row r="738" spans="1:9" x14ac:dyDescent="0.25">
      <c r="A738" s="13"/>
      <c r="B738" s="5">
        <f>DATE(YEAR(siječanj!B738),MONTH(siječanj!B738)+7,DAY(siječanj!B738))</f>
        <v>42955</v>
      </c>
      <c r="C738" s="9">
        <v>7.65625</v>
      </c>
      <c r="D738">
        <v>0.96055149856332489</v>
      </c>
      <c r="E738" s="6">
        <v>115.86630080924624</v>
      </c>
      <c r="F738" s="11">
        <v>175.57528191887545</v>
      </c>
      <c r="G738" s="11">
        <v>160.34644199238571</v>
      </c>
      <c r="H738" s="11">
        <v>2.1553311471686318</v>
      </c>
      <c r="I738" s="11">
        <v>111.29554887531046</v>
      </c>
    </row>
    <row r="739" spans="1:9" x14ac:dyDescent="0.25">
      <c r="A739" s="13"/>
      <c r="B739" s="5">
        <f>DATE(YEAR(siječanj!B739),MONTH(siječanj!B739)+7,DAY(siječanj!B739))</f>
        <v>42955</v>
      </c>
      <c r="C739" s="9">
        <v>7.6666666666666696</v>
      </c>
      <c r="D739">
        <v>0.96055149856332489</v>
      </c>
      <c r="E739" s="6">
        <v>115.09216633023948</v>
      </c>
      <c r="F739" s="11">
        <v>175.89323191262386</v>
      </c>
      <c r="G739" s="11">
        <v>162.1514100626714</v>
      </c>
      <c r="H739" s="11">
        <v>2.069325848600053</v>
      </c>
      <c r="I739" s="11">
        <v>110.55195284141098</v>
      </c>
    </row>
    <row r="740" spans="1:9" x14ac:dyDescent="0.25">
      <c r="A740" s="13"/>
      <c r="B740" s="5">
        <f>DATE(YEAR(siječanj!B740),MONTH(siječanj!B740)+7,DAY(siječanj!B740))</f>
        <v>42955</v>
      </c>
      <c r="C740" s="9">
        <v>7.6770833333333304</v>
      </c>
      <c r="D740">
        <v>0.96055149856332489</v>
      </c>
      <c r="E740" s="6">
        <v>113.40870327618784</v>
      </c>
      <c r="F740" s="11">
        <v>170.03006473032241</v>
      </c>
      <c r="G740" s="11">
        <v>162.90186364165251</v>
      </c>
      <c r="H740" s="11">
        <v>2.1671737029324123</v>
      </c>
      <c r="I740" s="11">
        <v>108.93489988206568</v>
      </c>
    </row>
    <row r="741" spans="1:9" x14ac:dyDescent="0.25">
      <c r="A741" s="13"/>
      <c r="B741" s="5">
        <f>DATE(YEAR(siječanj!B741),MONTH(siječanj!B741)+7,DAY(siječanj!B741))</f>
        <v>42955</v>
      </c>
      <c r="C741" s="9">
        <v>7.6875</v>
      </c>
      <c r="D741">
        <v>0.96055149856332489</v>
      </c>
      <c r="E741" s="6">
        <v>114.15125944902172</v>
      </c>
      <c r="F741" s="11">
        <v>164.75167960613183</v>
      </c>
      <c r="G741" s="11">
        <v>160.4744079702823</v>
      </c>
      <c r="H741" s="11">
        <v>2.1322451143424055</v>
      </c>
      <c r="I741" s="11">
        <v>109.64816332664871</v>
      </c>
    </row>
    <row r="742" spans="1:9" x14ac:dyDescent="0.25">
      <c r="A742" s="13"/>
      <c r="B742" s="5">
        <f>DATE(YEAR(siječanj!B742),MONTH(siječanj!B742)+7,DAY(siječanj!B742))</f>
        <v>42955</v>
      </c>
      <c r="C742" s="9">
        <v>7.6979166666666696</v>
      </c>
      <c r="D742">
        <v>0.96055149856332489</v>
      </c>
      <c r="E742" s="6">
        <v>114.17823951235275</v>
      </c>
      <c r="F742" s="11">
        <v>163.74893212304312</v>
      </c>
      <c r="G742" s="11">
        <v>159.85202052101351</v>
      </c>
      <c r="H742" s="11">
        <v>2.1048225118183703</v>
      </c>
      <c r="I742" s="11">
        <v>109.67407906691267</v>
      </c>
    </row>
    <row r="743" spans="1:9" x14ac:dyDescent="0.25">
      <c r="A743" s="13"/>
      <c r="B743" s="5">
        <f>DATE(YEAR(siječanj!B743),MONTH(siječanj!B743)+7,DAY(siječanj!B743))</f>
        <v>42955</v>
      </c>
      <c r="C743" s="9">
        <v>7.7083333333333304</v>
      </c>
      <c r="D743">
        <v>0.96055149856332489</v>
      </c>
      <c r="E743" s="6">
        <v>115.18984996006463</v>
      </c>
      <c r="F743" s="11">
        <v>162.63197690921459</v>
      </c>
      <c r="G743" s="11">
        <v>166.03462044743461</v>
      </c>
      <c r="H743" s="11">
        <v>1.8561298409103666</v>
      </c>
      <c r="I743" s="11">
        <v>110.64578299842464</v>
      </c>
    </row>
    <row r="744" spans="1:9" x14ac:dyDescent="0.25">
      <c r="A744" s="13"/>
      <c r="B744" s="5">
        <f>DATE(YEAR(siječanj!B744),MONTH(siječanj!B744)+7,DAY(siječanj!B744))</f>
        <v>42955</v>
      </c>
      <c r="C744" s="9">
        <v>7.71875</v>
      </c>
      <c r="D744">
        <v>0.96055149856332489</v>
      </c>
      <c r="E744" s="6">
        <v>115.30320810946702</v>
      </c>
      <c r="F744" s="11">
        <v>162.63109114299266</v>
      </c>
      <c r="G744" s="11">
        <v>176.41465908326759</v>
      </c>
      <c r="H744" s="11">
        <v>1.8709317854508574</v>
      </c>
      <c r="I744" s="11">
        <v>110.75466933870746</v>
      </c>
    </row>
    <row r="745" spans="1:9" x14ac:dyDescent="0.25">
      <c r="A745" s="13"/>
      <c r="B745" s="5">
        <f>DATE(YEAR(siječanj!B745),MONTH(siječanj!B745)+7,DAY(siječanj!B745))</f>
        <v>42955</v>
      </c>
      <c r="C745" s="9">
        <v>7.7291666666666696</v>
      </c>
      <c r="D745">
        <v>0.96055149856332489</v>
      </c>
      <c r="E745" s="6">
        <v>115.87113725158778</v>
      </c>
      <c r="F745" s="11">
        <v>163.36842539087081</v>
      </c>
      <c r="G745" s="11">
        <v>167.80877380708009</v>
      </c>
      <c r="H745" s="11">
        <v>1.885261667976273</v>
      </c>
      <c r="I745" s="11">
        <v>111.30019452724935</v>
      </c>
    </row>
    <row r="746" spans="1:9" x14ac:dyDescent="0.25">
      <c r="A746" s="13"/>
      <c r="B746" s="5">
        <f>DATE(YEAR(siječanj!B746),MONTH(siječanj!B746)+7,DAY(siječanj!B746))</f>
        <v>42955</v>
      </c>
      <c r="C746" s="9">
        <v>7.7395833333333304</v>
      </c>
      <c r="D746">
        <v>0.96055149856332489</v>
      </c>
      <c r="E746" s="6">
        <v>117.17548793692762</v>
      </c>
      <c r="F746" s="11">
        <v>162.84000772361432</v>
      </c>
      <c r="G746" s="11">
        <v>162.93341546965593</v>
      </c>
      <c r="H746" s="11">
        <v>1.8405337920479061</v>
      </c>
      <c r="I746" s="11">
        <v>112.55309053270463</v>
      </c>
    </row>
    <row r="747" spans="1:9" x14ac:dyDescent="0.25">
      <c r="A747" s="13"/>
      <c r="B747" s="5">
        <f>DATE(YEAR(siječanj!B747),MONTH(siječanj!B747)+7,DAY(siječanj!B747))</f>
        <v>42955</v>
      </c>
      <c r="C747" s="9">
        <v>7.75</v>
      </c>
      <c r="D747">
        <v>0.96055149856332489</v>
      </c>
      <c r="E747" s="6">
        <v>119.96973679288308</v>
      </c>
      <c r="F747" s="11">
        <v>160.82880938488591</v>
      </c>
      <c r="G747" s="11">
        <v>161.47611841830189</v>
      </c>
      <c r="H747" s="11">
        <v>1.8781907390640253</v>
      </c>
      <c r="I747" s="11">
        <v>115.2371104586515</v>
      </c>
    </row>
    <row r="748" spans="1:9" x14ac:dyDescent="0.25">
      <c r="A748" s="13"/>
      <c r="B748" s="5">
        <f>DATE(YEAR(siječanj!B748),MONTH(siječanj!B748)+7,DAY(siječanj!B748))</f>
        <v>42955</v>
      </c>
      <c r="C748" s="9">
        <v>7.7604166666666696</v>
      </c>
      <c r="D748">
        <v>0.96055149856332489</v>
      </c>
      <c r="E748" s="6">
        <v>122.12404383547332</v>
      </c>
      <c r="F748" s="11">
        <v>160.29780656281886</v>
      </c>
      <c r="G748" s="11">
        <v>159.58955866683971</v>
      </c>
      <c r="H748" s="11">
        <v>2.544194232349533</v>
      </c>
      <c r="I748" s="11">
        <v>117.30643331677707</v>
      </c>
    </row>
    <row r="749" spans="1:9" x14ac:dyDescent="0.25">
      <c r="A749" s="13"/>
      <c r="B749" s="5">
        <f>DATE(YEAR(siječanj!B749),MONTH(siječanj!B749)+7,DAY(siječanj!B749))</f>
        <v>42955</v>
      </c>
      <c r="C749" s="9">
        <v>7.7708333333333304</v>
      </c>
      <c r="D749">
        <v>0.96055149856332489</v>
      </c>
      <c r="E749" s="6">
        <v>123.68341090517636</v>
      </c>
      <c r="F749" s="11">
        <v>159.28716333558009</v>
      </c>
      <c r="G749" s="11">
        <v>158.68980677322784</v>
      </c>
      <c r="H749" s="11">
        <v>4.5631254605775418</v>
      </c>
      <c r="I749" s="11">
        <v>118.80428569239064</v>
      </c>
    </row>
    <row r="750" spans="1:9" x14ac:dyDescent="0.25">
      <c r="A750" s="13"/>
      <c r="B750" s="5">
        <f>DATE(YEAR(siječanj!B750),MONTH(siječanj!B750)+7,DAY(siječanj!B750))</f>
        <v>42955</v>
      </c>
      <c r="C750" s="9">
        <v>7.78125</v>
      </c>
      <c r="D750">
        <v>0.96055149856332489</v>
      </c>
      <c r="E750" s="6">
        <v>125.94128411273607</v>
      </c>
      <c r="F750" s="11">
        <v>158.69099056433495</v>
      </c>
      <c r="G750" s="11">
        <v>161.67379005989324</v>
      </c>
      <c r="H750" s="11">
        <v>11.045492053034273</v>
      </c>
      <c r="I750" s="11">
        <v>120.97308918547809</v>
      </c>
    </row>
    <row r="751" spans="1:9" x14ac:dyDescent="0.25">
      <c r="A751" s="13"/>
      <c r="B751" s="5">
        <f>DATE(YEAR(siječanj!B751),MONTH(siječanj!B751)+7,DAY(siječanj!B751))</f>
        <v>42955</v>
      </c>
      <c r="C751" s="9">
        <v>7.7916666666666696</v>
      </c>
      <c r="D751">
        <v>0.96055149856332489</v>
      </c>
      <c r="E751" s="6">
        <v>129.19874961075058</v>
      </c>
      <c r="F751" s="11">
        <v>157.32000882043826</v>
      </c>
      <c r="G751" s="11">
        <v>163.08919560979578</v>
      </c>
      <c r="H751" s="11">
        <v>26.00460524086629</v>
      </c>
      <c r="I751" s="11">
        <v>124.10205255111426</v>
      </c>
    </row>
    <row r="752" spans="1:9" x14ac:dyDescent="0.25">
      <c r="A752" s="13"/>
      <c r="B752" s="5">
        <f>DATE(YEAR(siječanj!B752),MONTH(siječanj!B752)+7,DAY(siječanj!B752))</f>
        <v>42955</v>
      </c>
      <c r="C752" s="9">
        <v>7.8020833333333304</v>
      </c>
      <c r="D752">
        <v>0.96055149856332489</v>
      </c>
      <c r="E752" s="6">
        <v>133.27301707315303</v>
      </c>
      <c r="F752" s="11">
        <v>153.90406942158143</v>
      </c>
      <c r="G752" s="11">
        <v>158.77882571305318</v>
      </c>
      <c r="H752" s="11">
        <v>42.331266084268705</v>
      </c>
      <c r="I752" s="11">
        <v>128.01559626767272</v>
      </c>
    </row>
    <row r="753" spans="1:9" x14ac:dyDescent="0.25">
      <c r="A753" s="13"/>
      <c r="B753" s="5">
        <f>DATE(YEAR(siječanj!B753),MONTH(siječanj!B753)+7,DAY(siječanj!B753))</f>
        <v>42955</v>
      </c>
      <c r="C753" s="9">
        <v>7.8125</v>
      </c>
      <c r="D753">
        <v>0.96055149856332489</v>
      </c>
      <c r="E753" s="6">
        <v>138.14538883171602</v>
      </c>
      <c r="F753" s="11">
        <v>153.18310381284496</v>
      </c>
      <c r="G753" s="11">
        <v>157.72070575638503</v>
      </c>
      <c r="H753" s="11">
        <v>63.203163038113807</v>
      </c>
      <c r="I753" s="11">
        <v>132.69576026191802</v>
      </c>
    </row>
    <row r="754" spans="1:9" x14ac:dyDescent="0.25">
      <c r="A754" s="13"/>
      <c r="B754" s="5">
        <f>DATE(YEAR(siječanj!B754),MONTH(siječanj!B754)+7,DAY(siječanj!B754))</f>
        <v>42955</v>
      </c>
      <c r="C754" s="9">
        <v>7.8229166666666696</v>
      </c>
      <c r="D754">
        <v>0.96055149856332489</v>
      </c>
      <c r="E754" s="6">
        <v>141.76135847172787</v>
      </c>
      <c r="F754" s="11">
        <v>149.86320391719886</v>
      </c>
      <c r="G754" s="11">
        <v>158.72169911740448</v>
      </c>
      <c r="H754" s="11">
        <v>86.952423993024368</v>
      </c>
      <c r="I754" s="11">
        <v>136.1690853183909</v>
      </c>
    </row>
    <row r="755" spans="1:9" x14ac:dyDescent="0.25">
      <c r="A755" s="13"/>
      <c r="B755" s="5">
        <f>DATE(YEAR(siječanj!B755),MONTH(siječanj!B755)+7,DAY(siječanj!B755))</f>
        <v>42955</v>
      </c>
      <c r="C755" s="9">
        <v>7.8333333333333304</v>
      </c>
      <c r="D755">
        <v>0.96055149856332489</v>
      </c>
      <c r="E755" s="6">
        <v>147.74639383825055</v>
      </c>
      <c r="F755" s="11">
        <v>144.18424404512035</v>
      </c>
      <c r="G755" s="11">
        <v>152.03648930716338</v>
      </c>
      <c r="H755" s="11">
        <v>129.47512722650825</v>
      </c>
      <c r="I755" s="11">
        <v>141.91802000865877</v>
      </c>
    </row>
    <row r="756" spans="1:9" x14ac:dyDescent="0.25">
      <c r="A756" s="13"/>
      <c r="B756" s="5">
        <f>DATE(YEAR(siječanj!B756),MONTH(siječanj!B756)+7,DAY(siječanj!B756))</f>
        <v>42955</v>
      </c>
      <c r="C756" s="9">
        <v>7.84375</v>
      </c>
      <c r="D756">
        <v>0.96055149856332489</v>
      </c>
      <c r="E756" s="6">
        <v>152.10288602286778</v>
      </c>
      <c r="F756" s="11">
        <v>125.23515948343756</v>
      </c>
      <c r="G756" s="11">
        <v>138.7509944202825</v>
      </c>
      <c r="H756" s="11">
        <v>197.67550075121446</v>
      </c>
      <c r="I756" s="11">
        <v>146.10265510507224</v>
      </c>
    </row>
    <row r="757" spans="1:9" x14ac:dyDescent="0.25">
      <c r="A757" s="13"/>
      <c r="B757" s="5">
        <f>DATE(YEAR(siječanj!B757),MONTH(siječanj!B757)+7,DAY(siječanj!B757))</f>
        <v>42955</v>
      </c>
      <c r="C757" s="9">
        <v>7.8541666666666696</v>
      </c>
      <c r="D757">
        <v>0.96055149856332489</v>
      </c>
      <c r="E757" s="6">
        <v>155.70742208689475</v>
      </c>
      <c r="F757" s="11">
        <v>118.12216013004424</v>
      </c>
      <c r="G757" s="11">
        <v>130.35372537610093</v>
      </c>
      <c r="H757" s="11">
        <v>228.78753095761655</v>
      </c>
      <c r="I757" s="11">
        <v>149.5649976229989</v>
      </c>
    </row>
    <row r="758" spans="1:9" x14ac:dyDescent="0.25">
      <c r="A758" s="13"/>
      <c r="B758" s="5">
        <f>DATE(YEAR(siječanj!B758),MONTH(siječanj!B758)+7,DAY(siječanj!B758))</f>
        <v>42955</v>
      </c>
      <c r="C758" s="9">
        <v>7.8645833333333304</v>
      </c>
      <c r="D758">
        <v>0.96055149856332489</v>
      </c>
      <c r="E758" s="6">
        <v>156.45219748506736</v>
      </c>
      <c r="F758" s="11">
        <v>116.22693704650756</v>
      </c>
      <c r="G758" s="11">
        <v>127.94775026615206</v>
      </c>
      <c r="H758" s="11">
        <v>229.71552986940014</v>
      </c>
      <c r="I758" s="11">
        <v>150.2803927478067</v>
      </c>
    </row>
    <row r="759" spans="1:9" x14ac:dyDescent="0.25">
      <c r="A759" s="13"/>
      <c r="B759" s="5">
        <f>DATE(YEAR(siječanj!B759),MONTH(siječanj!B759)+7,DAY(siječanj!B759))</f>
        <v>42955</v>
      </c>
      <c r="C759" s="9">
        <v>7.875</v>
      </c>
      <c r="D759">
        <v>0.96055149856332489</v>
      </c>
      <c r="E759" s="6">
        <v>156.25322745798431</v>
      </c>
      <c r="F759" s="11">
        <v>112.98997853636521</v>
      </c>
      <c r="G759" s="11">
        <v>123.03465873066234</v>
      </c>
      <c r="H759" s="11">
        <v>231.07397532920953</v>
      </c>
      <c r="I759" s="11">
        <v>150.08927179012289</v>
      </c>
    </row>
    <row r="760" spans="1:9" x14ac:dyDescent="0.25">
      <c r="A760" s="13"/>
      <c r="B760" s="5">
        <f>DATE(YEAR(siječanj!B760),MONTH(siječanj!B760)+7,DAY(siječanj!B760))</f>
        <v>42955</v>
      </c>
      <c r="C760" s="9">
        <v>7.8854166666666696</v>
      </c>
      <c r="D760">
        <v>0.96055149856332489</v>
      </c>
      <c r="E760" s="6">
        <v>160.48881255405496</v>
      </c>
      <c r="F760" s="11">
        <v>110.1806807837384</v>
      </c>
      <c r="G760" s="11">
        <v>109.45878767554875</v>
      </c>
      <c r="H760" s="11">
        <v>238.15666878697306</v>
      </c>
      <c r="I760" s="11">
        <v>154.15776940144605</v>
      </c>
    </row>
    <row r="761" spans="1:9" x14ac:dyDescent="0.25">
      <c r="A761" s="13"/>
      <c r="B761" s="5">
        <f>DATE(YEAR(siječanj!B761),MONTH(siječanj!B761)+7,DAY(siječanj!B761))</f>
        <v>42955</v>
      </c>
      <c r="C761" s="9">
        <v>7.8958333333333304</v>
      </c>
      <c r="D761">
        <v>0.96055149856332489</v>
      </c>
      <c r="E761" s="6">
        <v>163.33698084425797</v>
      </c>
      <c r="F761" s="11">
        <v>107.59660011501167</v>
      </c>
      <c r="G761" s="11">
        <v>101.13455334141425</v>
      </c>
      <c r="H761" s="11">
        <v>243.81206774018614</v>
      </c>
      <c r="I761" s="11">
        <v>156.89358172076109</v>
      </c>
    </row>
    <row r="762" spans="1:9" x14ac:dyDescent="0.25">
      <c r="A762" s="13"/>
      <c r="B762" s="5">
        <f>DATE(YEAR(siječanj!B762),MONTH(siječanj!B762)+7,DAY(siječanj!B762))</f>
        <v>42955</v>
      </c>
      <c r="C762" s="9">
        <v>7.90625</v>
      </c>
      <c r="D762">
        <v>0.96055149856332489</v>
      </c>
      <c r="E762" s="6">
        <v>161.44961306348813</v>
      </c>
      <c r="F762" s="11">
        <v>104.26380250125638</v>
      </c>
      <c r="G762" s="11">
        <v>103.3849686452177</v>
      </c>
      <c r="H762" s="11">
        <v>244.55278404853979</v>
      </c>
      <c r="I762" s="11">
        <v>155.08066777060247</v>
      </c>
    </row>
    <row r="763" spans="1:9" x14ac:dyDescent="0.25">
      <c r="A763" s="13"/>
      <c r="B763" s="5">
        <f>DATE(YEAR(siječanj!B763),MONTH(siječanj!B763)+7,DAY(siječanj!B763))</f>
        <v>42955</v>
      </c>
      <c r="C763" s="9">
        <v>7.9166666666666696</v>
      </c>
      <c r="D763">
        <v>0.96055149856332489</v>
      </c>
      <c r="E763" s="6">
        <v>157.49774838399065</v>
      </c>
      <c r="F763" s="11">
        <v>102.6764573276868</v>
      </c>
      <c r="G763" s="11">
        <v>92.311591007834437</v>
      </c>
      <c r="H763" s="11">
        <v>241.5406533430901</v>
      </c>
      <c r="I763" s="11">
        <v>151.28469823059172</v>
      </c>
    </row>
    <row r="764" spans="1:9" x14ac:dyDescent="0.25">
      <c r="A764" s="13"/>
      <c r="B764" s="5">
        <f>DATE(YEAR(siječanj!B764),MONTH(siječanj!B764)+7,DAY(siječanj!B764))</f>
        <v>42955</v>
      </c>
      <c r="C764" s="9">
        <v>7.9270833333333304</v>
      </c>
      <c r="D764">
        <v>0.96055149856332489</v>
      </c>
      <c r="E764" s="6">
        <v>150.91458315628091</v>
      </c>
      <c r="F764" s="11">
        <v>100.30595854221664</v>
      </c>
      <c r="G764" s="11">
        <v>87.802672139595373</v>
      </c>
      <c r="H764" s="11">
        <v>242.31234972131443</v>
      </c>
      <c r="I764" s="11">
        <v>144.96122900582515</v>
      </c>
    </row>
    <row r="765" spans="1:9" x14ac:dyDescent="0.25">
      <c r="A765" s="13"/>
      <c r="B765" s="5">
        <f>DATE(YEAR(siječanj!B765),MONTH(siječanj!B765)+7,DAY(siječanj!B765))</f>
        <v>42955</v>
      </c>
      <c r="C765" s="9">
        <v>7.9375</v>
      </c>
      <c r="D765">
        <v>0.96055149856332489</v>
      </c>
      <c r="E765" s="6">
        <v>141.72601562096207</v>
      </c>
      <c r="F765" s="11">
        <v>97.292401495619103</v>
      </c>
      <c r="G765" s="11">
        <v>83.587811020332438</v>
      </c>
      <c r="H765" s="11">
        <v>241.49605748450495</v>
      </c>
      <c r="I765" s="11">
        <v>136.13513669012431</v>
      </c>
    </row>
    <row r="766" spans="1:9" x14ac:dyDescent="0.25">
      <c r="A766" s="13"/>
      <c r="B766" s="5">
        <f>DATE(YEAR(siječanj!B766),MONTH(siječanj!B766)+7,DAY(siječanj!B766))</f>
        <v>42955</v>
      </c>
      <c r="C766" s="9">
        <v>7.9479166666666696</v>
      </c>
      <c r="D766">
        <v>0.96055149856332489</v>
      </c>
      <c r="E766" s="6">
        <v>130.531305101849</v>
      </c>
      <c r="F766" s="11">
        <v>93.019433177158774</v>
      </c>
      <c r="G766" s="11">
        <v>81.029537047355831</v>
      </c>
      <c r="H766" s="11">
        <v>238.80475492644482</v>
      </c>
      <c r="I766" s="11">
        <v>125.38204072500764</v>
      </c>
    </row>
    <row r="767" spans="1:9" x14ac:dyDescent="0.25">
      <c r="A767" s="13"/>
      <c r="B767" s="5">
        <f>DATE(YEAR(siječanj!B767),MONTH(siječanj!B767)+7,DAY(siječanj!B767))</f>
        <v>42955</v>
      </c>
      <c r="C767" s="9">
        <v>7.9583333333333304</v>
      </c>
      <c r="D767">
        <v>0.96055149856332489</v>
      </c>
      <c r="E767" s="6">
        <v>119.18627481846784</v>
      </c>
      <c r="F767" s="11">
        <v>89.657204878482517</v>
      </c>
      <c r="G767" s="11">
        <v>79.40048363822892</v>
      </c>
      <c r="H767" s="11">
        <v>239.03664338977387</v>
      </c>
      <c r="I767" s="11">
        <v>114.48455488505955</v>
      </c>
    </row>
    <row r="768" spans="1:9" x14ac:dyDescent="0.25">
      <c r="A768" s="13"/>
      <c r="B768" s="5">
        <f>DATE(YEAR(siječanj!B768),MONTH(siječanj!B768)+7,DAY(siječanj!B768))</f>
        <v>42955</v>
      </c>
      <c r="C768" s="9">
        <v>7.96875</v>
      </c>
      <c r="D768">
        <v>0.96055149856332489</v>
      </c>
      <c r="E768" s="6">
        <v>109.08611879035084</v>
      </c>
      <c r="F768" s="11">
        <v>86.483676849010095</v>
      </c>
      <c r="G768" s="11">
        <v>77.024305696473249</v>
      </c>
      <c r="H768" s="11">
        <v>239.89508016313684</v>
      </c>
      <c r="I768" s="11">
        <v>104.78283487652837</v>
      </c>
    </row>
    <row r="769" spans="1:9" x14ac:dyDescent="0.25">
      <c r="A769" s="13"/>
      <c r="B769" s="5">
        <f>DATE(YEAR(siječanj!B769),MONTH(siječanj!B769)+7,DAY(siječanj!B769))</f>
        <v>42955</v>
      </c>
      <c r="C769" s="9">
        <v>7.9791666666666696</v>
      </c>
      <c r="D769">
        <v>0.96055149856332489</v>
      </c>
      <c r="E769" s="6">
        <v>99.320394859792174</v>
      </c>
      <c r="F769" s="11">
        <v>84.215975041185715</v>
      </c>
      <c r="G769" s="11">
        <v>78.259478038926034</v>
      </c>
      <c r="H769" s="11">
        <v>239.35351401726163</v>
      </c>
      <c r="I769" s="11">
        <v>95.402354120474527</v>
      </c>
    </row>
    <row r="770" spans="1:9" ht="15.75" thickBot="1" x14ac:dyDescent="0.3">
      <c r="A770" s="13"/>
      <c r="B770" s="5">
        <f>DATE(YEAR(siječanj!B770),MONTH(siječanj!B770)+7,DAY(siječanj!B770))</f>
        <v>42955</v>
      </c>
      <c r="C770" s="9">
        <v>7.9895833333333304</v>
      </c>
      <c r="D770">
        <v>0.96055149856332489</v>
      </c>
      <c r="E770" s="6">
        <v>91.07085540713733</v>
      </c>
      <c r="F770" s="11">
        <v>82.268768302000808</v>
      </c>
      <c r="G770" s="11">
        <v>75.29788469216814</v>
      </c>
      <c r="H770" s="11">
        <v>239.71483148375779</v>
      </c>
      <c r="I770" s="11">
        <v>87.47824663676964</v>
      </c>
    </row>
    <row r="771" spans="1:9" x14ac:dyDescent="0.25">
      <c r="A771" s="12">
        <f t="shared" ref="A771" si="6">A675+1</f>
        <v>221</v>
      </c>
      <c r="B771" s="5">
        <f>DATE(YEAR(siječanj!B771),MONTH(siječanj!B771)+7,DAY(siječanj!B771))</f>
        <v>42956</v>
      </c>
      <c r="C771" s="9">
        <v>8</v>
      </c>
      <c r="D771">
        <v>0.96056716811095288</v>
      </c>
      <c r="E771" s="6">
        <v>82.311308990701889</v>
      </c>
      <c r="F771" s="11">
        <v>77.69564146607749</v>
      </c>
      <c r="G771" s="11">
        <v>72.175768015281037</v>
      </c>
      <c r="H771" s="11">
        <v>239.79424691661168</v>
      </c>
      <c r="I771" s="11">
        <v>79.065540980704128</v>
      </c>
    </row>
    <row r="772" spans="1:9" x14ac:dyDescent="0.25">
      <c r="A772" s="13"/>
      <c r="B772" s="5">
        <f>DATE(YEAR(siječanj!B772),MONTH(siječanj!B772)+7,DAY(siječanj!B772))</f>
        <v>42956</v>
      </c>
      <c r="C772" s="9">
        <v>8.0104166666666696</v>
      </c>
      <c r="D772">
        <v>0.96056716811095288</v>
      </c>
      <c r="E772" s="6">
        <v>77.411574064612552</v>
      </c>
      <c r="F772" s="11">
        <v>75.960032654131709</v>
      </c>
      <c r="G772" s="11">
        <v>70.379957827018657</v>
      </c>
      <c r="H772" s="11">
        <v>239.53988650112862</v>
      </c>
      <c r="I772" s="11">
        <v>74.359016478256166</v>
      </c>
    </row>
    <row r="773" spans="1:9" x14ac:dyDescent="0.25">
      <c r="A773" s="13"/>
      <c r="B773" s="5">
        <f>DATE(YEAR(siječanj!B773),MONTH(siječanj!B773)+7,DAY(siječanj!B773))</f>
        <v>42956</v>
      </c>
      <c r="C773" s="9">
        <v>8.0208333333333304</v>
      </c>
      <c r="D773">
        <v>0.96056716811095288</v>
      </c>
      <c r="E773" s="6">
        <v>72.584424481064872</v>
      </c>
      <c r="F773" s="11">
        <v>74.576557999313252</v>
      </c>
      <c r="G773" s="11">
        <v>70.303129366194668</v>
      </c>
      <c r="H773" s="11">
        <v>239.77381823288303</v>
      </c>
      <c r="I773" s="11">
        <v>69.7222150727398</v>
      </c>
    </row>
    <row r="774" spans="1:9" x14ac:dyDescent="0.25">
      <c r="A774" s="13"/>
      <c r="B774" s="5">
        <f>DATE(YEAR(siječanj!B774),MONTH(siječanj!B774)+7,DAY(siječanj!B774))</f>
        <v>42956</v>
      </c>
      <c r="C774" s="9">
        <v>8.03125</v>
      </c>
      <c r="D774">
        <v>0.96056716811095288</v>
      </c>
      <c r="E774" s="6">
        <v>68.781979370226324</v>
      </c>
      <c r="F774" s="11">
        <v>72.347401050114087</v>
      </c>
      <c r="G774" s="11">
        <v>69.289508864257598</v>
      </c>
      <c r="H774" s="11">
        <v>240.04585497051531</v>
      </c>
      <c r="I774" s="11">
        <v>66.06971114072428</v>
      </c>
    </row>
    <row r="775" spans="1:9" x14ac:dyDescent="0.25">
      <c r="A775" s="13"/>
      <c r="B775" s="5">
        <f>DATE(YEAR(siječanj!B775),MONTH(siječanj!B775)+7,DAY(siječanj!B775))</f>
        <v>42956</v>
      </c>
      <c r="C775" s="9">
        <v>8.0416666666666696</v>
      </c>
      <c r="D775">
        <v>0.96056716811095288</v>
      </c>
      <c r="E775" s="6">
        <v>66.168343299911484</v>
      </c>
      <c r="F775" s="11">
        <v>71.747677197997348</v>
      </c>
      <c r="G775" s="11">
        <v>67.929939954618078</v>
      </c>
      <c r="H775" s="11">
        <v>239.89512716931205</v>
      </c>
      <c r="I775" s="11">
        <v>63.559138142189319</v>
      </c>
    </row>
    <row r="776" spans="1:9" x14ac:dyDescent="0.25">
      <c r="A776" s="13"/>
      <c r="B776" s="5">
        <f>DATE(YEAR(siječanj!B776),MONTH(siječanj!B776)+7,DAY(siječanj!B776))</f>
        <v>42956</v>
      </c>
      <c r="C776" s="9">
        <v>8.0520833333333304</v>
      </c>
      <c r="D776">
        <v>0.96056716811095288</v>
      </c>
      <c r="E776" s="6">
        <v>63.91489067806679</v>
      </c>
      <c r="F776" s="11">
        <v>70.190872923120082</v>
      </c>
      <c r="G776" s="11">
        <v>66.980484717933805</v>
      </c>
      <c r="H776" s="11">
        <v>239.5357329554748</v>
      </c>
      <c r="I776" s="11">
        <v>61.394545538751757</v>
      </c>
    </row>
    <row r="777" spans="1:9" x14ac:dyDescent="0.25">
      <c r="A777" s="13"/>
      <c r="B777" s="5">
        <f>DATE(YEAR(siječanj!B777),MONTH(siječanj!B777)+7,DAY(siječanj!B777))</f>
        <v>42956</v>
      </c>
      <c r="C777" s="9">
        <v>8.0625</v>
      </c>
      <c r="D777">
        <v>0.96056716811095288</v>
      </c>
      <c r="E777" s="6">
        <v>62.260249763477077</v>
      </c>
      <c r="F777" s="11">
        <v>69.244449750966211</v>
      </c>
      <c r="G777" s="11">
        <v>65.562895858449991</v>
      </c>
      <c r="H777" s="11">
        <v>239.75918231015294</v>
      </c>
      <c r="I777" s="11">
        <v>59.805151801183797</v>
      </c>
    </row>
    <row r="778" spans="1:9" x14ac:dyDescent="0.25">
      <c r="A778" s="13"/>
      <c r="B778" s="5">
        <f>DATE(YEAR(siječanj!B778),MONTH(siječanj!B778)+7,DAY(siječanj!B778))</f>
        <v>42956</v>
      </c>
      <c r="C778" s="9">
        <v>8.0729166666666696</v>
      </c>
      <c r="D778">
        <v>0.96056716811095288</v>
      </c>
      <c r="E778" s="6">
        <v>60.844532872050976</v>
      </c>
      <c r="F778" s="11">
        <v>68.953537670941969</v>
      </c>
      <c r="G778" s="11">
        <v>65.170384868613993</v>
      </c>
      <c r="H778" s="11">
        <v>239.33613973479152</v>
      </c>
      <c r="I778" s="11">
        <v>58.445260635939789</v>
      </c>
    </row>
    <row r="779" spans="1:9" x14ac:dyDescent="0.25">
      <c r="A779" s="13"/>
      <c r="B779" s="5">
        <f>DATE(YEAR(siječanj!B779),MONTH(siječanj!B779)+7,DAY(siječanj!B779))</f>
        <v>42956</v>
      </c>
      <c r="C779" s="9">
        <v>8.0833333333333304</v>
      </c>
      <c r="D779">
        <v>0.96056716811095288</v>
      </c>
      <c r="E779" s="6">
        <v>60.549981325727494</v>
      </c>
      <c r="F779" s="11">
        <v>69.552828659927599</v>
      </c>
      <c r="G779" s="11">
        <v>65.093912948253731</v>
      </c>
      <c r="H779" s="11">
        <v>239.52211416636612</v>
      </c>
      <c r="I779" s="11">
        <v>58.162324091225138</v>
      </c>
    </row>
    <row r="780" spans="1:9" x14ac:dyDescent="0.25">
      <c r="A780" s="13"/>
      <c r="B780" s="5">
        <f>DATE(YEAR(siječanj!B780),MONTH(siječanj!B780)+7,DAY(siječanj!B780))</f>
        <v>42956</v>
      </c>
      <c r="C780" s="9">
        <v>8.09375</v>
      </c>
      <c r="D780">
        <v>0.96056716811095288</v>
      </c>
      <c r="E780" s="6">
        <v>60.030297507272174</v>
      </c>
      <c r="F780" s="11">
        <v>70.643751966012488</v>
      </c>
      <c r="G780" s="11">
        <v>65.885472838451562</v>
      </c>
      <c r="H780" s="11">
        <v>239.62476765201723</v>
      </c>
      <c r="I780" s="11">
        <v>57.663132877418427</v>
      </c>
    </row>
    <row r="781" spans="1:9" x14ac:dyDescent="0.25">
      <c r="A781" s="13"/>
      <c r="B781" s="5">
        <f>DATE(YEAR(siječanj!B781),MONTH(siječanj!B781)+7,DAY(siječanj!B781))</f>
        <v>42956</v>
      </c>
      <c r="C781" s="9">
        <v>8.1041666666666696</v>
      </c>
      <c r="D781">
        <v>0.96056716811095288</v>
      </c>
      <c r="E781" s="6">
        <v>59.249190730410035</v>
      </c>
      <c r="F781" s="11">
        <v>70.083234291193435</v>
      </c>
      <c r="G781" s="11">
        <v>65.650729000778</v>
      </c>
      <c r="H781" s="11">
        <v>239.76986171311262</v>
      </c>
      <c r="I781" s="11">
        <v>56.912827352775686</v>
      </c>
    </row>
    <row r="782" spans="1:9" x14ac:dyDescent="0.25">
      <c r="A782" s="13"/>
      <c r="B782" s="5">
        <f>DATE(YEAR(siječanj!B782),MONTH(siječanj!B782)+7,DAY(siječanj!B782))</f>
        <v>42956</v>
      </c>
      <c r="C782" s="9">
        <v>8.1145833333333304</v>
      </c>
      <c r="D782">
        <v>0.96056716811095288</v>
      </c>
      <c r="E782" s="6">
        <v>58.935464124361872</v>
      </c>
      <c r="F782" s="11">
        <v>68.670272839566664</v>
      </c>
      <c r="G782" s="11">
        <v>64.734764531248175</v>
      </c>
      <c r="H782" s="11">
        <v>239.75143929294802</v>
      </c>
      <c r="I782" s="11">
        <v>56.611471875242941</v>
      </c>
    </row>
    <row r="783" spans="1:9" x14ac:dyDescent="0.25">
      <c r="A783" s="13"/>
      <c r="B783" s="5">
        <f>DATE(YEAR(siječanj!B783),MONTH(siječanj!B783)+7,DAY(siječanj!B783))</f>
        <v>42956</v>
      </c>
      <c r="C783" s="9">
        <v>8.125</v>
      </c>
      <c r="D783">
        <v>0.96056716811095288</v>
      </c>
      <c r="E783" s="6">
        <v>58.727451448772001</v>
      </c>
      <c r="F783" s="11">
        <v>67.772450577851501</v>
      </c>
      <c r="G783" s="11">
        <v>63.554235019415863</v>
      </c>
      <c r="H783" s="11">
        <v>239.54928773617459</v>
      </c>
      <c r="I783" s="11">
        <v>56.4116617285204</v>
      </c>
    </row>
    <row r="784" spans="1:9" x14ac:dyDescent="0.25">
      <c r="A784" s="13"/>
      <c r="B784" s="5">
        <f>DATE(YEAR(siječanj!B784),MONTH(siječanj!B784)+7,DAY(siječanj!B784))</f>
        <v>42956</v>
      </c>
      <c r="C784" s="9">
        <v>8.1354166666666696</v>
      </c>
      <c r="D784">
        <v>0.96056716811095288</v>
      </c>
      <c r="E784" s="6">
        <v>58.661656776967241</v>
      </c>
      <c r="F784" s="11">
        <v>66.535884860128618</v>
      </c>
      <c r="G784" s="11">
        <v>63.406418951656768</v>
      </c>
      <c r="H784" s="11">
        <v>239.40305552555981</v>
      </c>
      <c r="I784" s="11">
        <v>56.348461526948114</v>
      </c>
    </row>
    <row r="785" spans="1:9" x14ac:dyDescent="0.25">
      <c r="A785" s="13"/>
      <c r="B785" s="5">
        <f>DATE(YEAR(siječanj!B785),MONTH(siječanj!B785)+7,DAY(siječanj!B785))</f>
        <v>42956</v>
      </c>
      <c r="C785" s="9">
        <v>8.1458333333333304</v>
      </c>
      <c r="D785">
        <v>0.96056716811095288</v>
      </c>
      <c r="E785" s="6">
        <v>59.141388584337825</v>
      </c>
      <c r="F785" s="11">
        <v>66.435532757575032</v>
      </c>
      <c r="G785" s="11">
        <v>63.643626523995415</v>
      </c>
      <c r="H785" s="11">
        <v>239.22897565658116</v>
      </c>
      <c r="I785" s="11">
        <v>56.80927615060682</v>
      </c>
    </row>
    <row r="786" spans="1:9" x14ac:dyDescent="0.25">
      <c r="A786" s="13"/>
      <c r="B786" s="5">
        <f>DATE(YEAR(siječanj!B786),MONTH(siječanj!B786)+7,DAY(siječanj!B786))</f>
        <v>42956</v>
      </c>
      <c r="C786" s="9">
        <v>8.15625</v>
      </c>
      <c r="D786">
        <v>0.96056716811095288</v>
      </c>
      <c r="E786" s="6">
        <v>60.349312142213357</v>
      </c>
      <c r="F786" s="11">
        <v>65.664170658004252</v>
      </c>
      <c r="G786" s="11">
        <v>62.766753311151433</v>
      </c>
      <c r="H786" s="11">
        <v>239.29652853104352</v>
      </c>
      <c r="I786" s="11">
        <v>57.969567861889828</v>
      </c>
    </row>
    <row r="787" spans="1:9" x14ac:dyDescent="0.25">
      <c r="A787" s="13"/>
      <c r="B787" s="5">
        <f>DATE(YEAR(siječanj!B787),MONTH(siječanj!B787)+7,DAY(siječanj!B787))</f>
        <v>42956</v>
      </c>
      <c r="C787" s="9">
        <v>8.1666666666666696</v>
      </c>
      <c r="D787">
        <v>0.96056716811095288</v>
      </c>
      <c r="E787" s="6">
        <v>62.500018402366663</v>
      </c>
      <c r="F787" s="11">
        <v>65.339423109901205</v>
      </c>
      <c r="G787" s="11">
        <v>63.033798112409535</v>
      </c>
      <c r="H787" s="11">
        <v>232.60332824123523</v>
      </c>
      <c r="I787" s="11">
        <v>60.035465683643785</v>
      </c>
    </row>
    <row r="788" spans="1:9" x14ac:dyDescent="0.25">
      <c r="A788" s="13"/>
      <c r="B788" s="5">
        <f>DATE(YEAR(siječanj!B788),MONTH(siječanj!B788)+7,DAY(siječanj!B788))</f>
        <v>42956</v>
      </c>
      <c r="C788" s="9">
        <v>8.1770833333333304</v>
      </c>
      <c r="D788">
        <v>0.96056716811095288</v>
      </c>
      <c r="E788" s="6">
        <v>64.692467139844027</v>
      </c>
      <c r="F788" s="11">
        <v>64.311826076695411</v>
      </c>
      <c r="G788" s="11">
        <v>60.880377839030047</v>
      </c>
      <c r="H788" s="11">
        <v>172.95380304669442</v>
      </c>
      <c r="I788" s="11">
        <v>62.141459958630847</v>
      </c>
    </row>
    <row r="789" spans="1:9" x14ac:dyDescent="0.25">
      <c r="A789" s="13"/>
      <c r="B789" s="5">
        <f>DATE(YEAR(siječanj!B789),MONTH(siječanj!B789)+7,DAY(siječanj!B789))</f>
        <v>42956</v>
      </c>
      <c r="C789" s="9">
        <v>8.1875</v>
      </c>
      <c r="D789">
        <v>0.96056716811095288</v>
      </c>
      <c r="E789" s="6">
        <v>67.232963061282533</v>
      </c>
      <c r="F789" s="11">
        <v>63.8965259663672</v>
      </c>
      <c r="G789" s="11">
        <v>59.878915767513284</v>
      </c>
      <c r="H789" s="11">
        <v>104.4882696877789</v>
      </c>
      <c r="I789" s="11">
        <v>64.58177693148447</v>
      </c>
    </row>
    <row r="790" spans="1:9" x14ac:dyDescent="0.25">
      <c r="A790" s="13"/>
      <c r="B790" s="5">
        <f>DATE(YEAR(siječanj!B790),MONTH(siječanj!B790)+7,DAY(siječanj!B790))</f>
        <v>42956</v>
      </c>
      <c r="C790" s="9">
        <v>8.1979166666666696</v>
      </c>
      <c r="D790">
        <v>0.96056716811095288</v>
      </c>
      <c r="E790" s="6">
        <v>71.00707235663765</v>
      </c>
      <c r="F790" s="11">
        <v>63.482620637239116</v>
      </c>
      <c r="G790" s="11">
        <v>59.441200254164002</v>
      </c>
      <c r="H790" s="11">
        <v>67.975709010391824</v>
      </c>
      <c r="I790" s="11">
        <v>68.207062409464953</v>
      </c>
    </row>
    <row r="791" spans="1:9" x14ac:dyDescent="0.25">
      <c r="A791" s="13"/>
      <c r="B791" s="5">
        <f>DATE(YEAR(siječanj!B791),MONTH(siječanj!B791)+7,DAY(siječanj!B791))</f>
        <v>42956</v>
      </c>
      <c r="C791" s="9">
        <v>8.2083333333333304</v>
      </c>
      <c r="D791">
        <v>0.96056716811095288</v>
      </c>
      <c r="E791" s="6">
        <v>74.126659051753023</v>
      </c>
      <c r="F791" s="11">
        <v>63.388717393740116</v>
      </c>
      <c r="G791" s="11">
        <v>62.545710241859226</v>
      </c>
      <c r="H791" s="11">
        <v>46.055010274816354</v>
      </c>
      <c r="I791" s="11">
        <v>71.203634966868535</v>
      </c>
    </row>
    <row r="792" spans="1:9" x14ac:dyDescent="0.25">
      <c r="A792" s="13"/>
      <c r="B792" s="5">
        <f>DATE(YEAR(siječanj!B792),MONTH(siječanj!B792)+7,DAY(siječanj!B792))</f>
        <v>42956</v>
      </c>
      <c r="C792" s="9">
        <v>8.21875</v>
      </c>
      <c r="D792">
        <v>0.96056716811095288</v>
      </c>
      <c r="E792" s="6">
        <v>77.604199052522745</v>
      </c>
      <c r="F792" s="11">
        <v>67.988950279250872</v>
      </c>
      <c r="G792" s="11">
        <v>68.690460794108631</v>
      </c>
      <c r="H792" s="11">
        <v>27.065110560097512</v>
      </c>
      <c r="I792" s="11">
        <v>74.544045717400465</v>
      </c>
    </row>
    <row r="793" spans="1:9" x14ac:dyDescent="0.25">
      <c r="A793" s="13"/>
      <c r="B793" s="5">
        <f>DATE(YEAR(siječanj!B793),MONTH(siječanj!B793)+7,DAY(siječanj!B793))</f>
        <v>42956</v>
      </c>
      <c r="C793" s="9">
        <v>8.2291666666666696</v>
      </c>
      <c r="D793">
        <v>0.96056716811095288</v>
      </c>
      <c r="E793" s="6">
        <v>81.855753440051473</v>
      </c>
      <c r="F793" s="11">
        <v>75.99872180046728</v>
      </c>
      <c r="G793" s="11">
        <v>73.327838387177309</v>
      </c>
      <c r="H793" s="11">
        <v>7.0057743528537548</v>
      </c>
      <c r="I793" s="11">
        <v>78.627949275498636</v>
      </c>
    </row>
    <row r="794" spans="1:9" x14ac:dyDescent="0.25">
      <c r="A794" s="13"/>
      <c r="B794" s="5">
        <f>DATE(YEAR(siječanj!B794),MONTH(siječanj!B794)+7,DAY(siječanj!B794))</f>
        <v>42956</v>
      </c>
      <c r="C794" s="9">
        <v>8.2395833333333304</v>
      </c>
      <c r="D794">
        <v>0.96056716811095288</v>
      </c>
      <c r="E794" s="6">
        <v>86.478847437197828</v>
      </c>
      <c r="F794" s="11">
        <v>77.407819547850053</v>
      </c>
      <c r="G794" s="11">
        <v>76.819018510819632</v>
      </c>
      <c r="H794" s="11">
        <v>2.8356705237678823</v>
      </c>
      <c r="I794" s="11">
        <v>83.068741584248258</v>
      </c>
    </row>
    <row r="795" spans="1:9" x14ac:dyDescent="0.25">
      <c r="A795" s="13"/>
      <c r="B795" s="5">
        <f>DATE(YEAR(siječanj!B795),MONTH(siječanj!B795)+7,DAY(siječanj!B795))</f>
        <v>42956</v>
      </c>
      <c r="C795" s="9">
        <v>8.25</v>
      </c>
      <c r="D795">
        <v>0.96056716811095288</v>
      </c>
      <c r="E795" s="6">
        <v>88.895033987235948</v>
      </c>
      <c r="F795" s="11">
        <v>77.260092980395783</v>
      </c>
      <c r="G795" s="11">
        <v>94.766143754447782</v>
      </c>
      <c r="H795" s="11">
        <v>2.9557472983270636</v>
      </c>
      <c r="I795" s="11">
        <v>85.389651056246137</v>
      </c>
    </row>
    <row r="796" spans="1:9" x14ac:dyDescent="0.25">
      <c r="A796" s="13"/>
      <c r="B796" s="5">
        <f>DATE(YEAR(siječanj!B796),MONTH(siječanj!B796)+7,DAY(siječanj!B796))</f>
        <v>42956</v>
      </c>
      <c r="C796" s="9">
        <v>8.2604166666666696</v>
      </c>
      <c r="D796">
        <v>0.96056716811095288</v>
      </c>
      <c r="E796" s="6">
        <v>89.840418026549884</v>
      </c>
      <c r="F796" s="11">
        <v>87.197600415882761</v>
      </c>
      <c r="G796" s="11">
        <v>100.17974198562884</v>
      </c>
      <c r="H796" s="11">
        <v>3.5124804366993363</v>
      </c>
      <c r="I796" s="11">
        <v>86.297755925667218</v>
      </c>
    </row>
    <row r="797" spans="1:9" x14ac:dyDescent="0.25">
      <c r="A797" s="13"/>
      <c r="B797" s="5">
        <f>DATE(YEAR(siječanj!B797),MONTH(siječanj!B797)+7,DAY(siječanj!B797))</f>
        <v>42956</v>
      </c>
      <c r="C797" s="9">
        <v>8.2708333333333304</v>
      </c>
      <c r="D797">
        <v>0.96056716811095288</v>
      </c>
      <c r="E797" s="6">
        <v>92.999274886682144</v>
      </c>
      <c r="F797" s="11">
        <v>93.585898712038102</v>
      </c>
      <c r="G797" s="11">
        <v>108.95404656109163</v>
      </c>
      <c r="H797" s="11">
        <v>3.3711558708048361</v>
      </c>
      <c r="I797" s="11">
        <v>89.33205011427232</v>
      </c>
    </row>
    <row r="798" spans="1:9" x14ac:dyDescent="0.25">
      <c r="A798" s="13"/>
      <c r="B798" s="5">
        <f>DATE(YEAR(siječanj!B798),MONTH(siječanj!B798)+7,DAY(siječanj!B798))</f>
        <v>42956</v>
      </c>
      <c r="C798" s="9">
        <v>8.28125</v>
      </c>
      <c r="D798">
        <v>0.96056716811095288</v>
      </c>
      <c r="E798" s="6">
        <v>93.800332856638747</v>
      </c>
      <c r="F798" s="11">
        <v>102.33842328625498</v>
      </c>
      <c r="G798" s="11">
        <v>119.75281192602604</v>
      </c>
      <c r="H798" s="11">
        <v>3.4921937716277607</v>
      </c>
      <c r="I798" s="11">
        <v>90.101520099966251</v>
      </c>
    </row>
    <row r="799" spans="1:9" x14ac:dyDescent="0.25">
      <c r="A799" s="13"/>
      <c r="B799" s="5">
        <f>DATE(YEAR(siječanj!B799),MONTH(siječanj!B799)+7,DAY(siječanj!B799))</f>
        <v>42956</v>
      </c>
      <c r="C799" s="9">
        <v>8.2916666666666696</v>
      </c>
      <c r="D799">
        <v>0.96056716811095288</v>
      </c>
      <c r="E799" s="6">
        <v>93.558629839312161</v>
      </c>
      <c r="F799" s="11">
        <v>111.11969718676058</v>
      </c>
      <c r="G799" s="11">
        <v>128.79448980070228</v>
      </c>
      <c r="H799" s="11">
        <v>3.1197148388429632</v>
      </c>
      <c r="I799" s="11">
        <v>89.869348117088975</v>
      </c>
    </row>
    <row r="800" spans="1:9" x14ac:dyDescent="0.25">
      <c r="A800" s="13"/>
      <c r="B800" s="5">
        <f>DATE(YEAR(siječanj!B800),MONTH(siječanj!B800)+7,DAY(siječanj!B800))</f>
        <v>42956</v>
      </c>
      <c r="C800" s="9">
        <v>8.3020833333333304</v>
      </c>
      <c r="D800">
        <v>0.96056716811095288</v>
      </c>
      <c r="E800" s="6">
        <v>93.173571415589436</v>
      </c>
      <c r="F800" s="11">
        <v>125.11966117928839</v>
      </c>
      <c r="G800" s="11">
        <v>139.5363408918372</v>
      </c>
      <c r="H800" s="11">
        <v>2.7934839816960957</v>
      </c>
      <c r="I800" s="11">
        <v>89.499473637456376</v>
      </c>
    </row>
    <row r="801" spans="1:9" x14ac:dyDescent="0.25">
      <c r="A801" s="13"/>
      <c r="B801" s="5">
        <f>DATE(YEAR(siječanj!B801),MONTH(siječanj!B801)+7,DAY(siječanj!B801))</f>
        <v>42956</v>
      </c>
      <c r="C801" s="9">
        <v>8.3125</v>
      </c>
      <c r="D801">
        <v>0.96056716811095288</v>
      </c>
      <c r="E801" s="6">
        <v>94.06514519542651</v>
      </c>
      <c r="F801" s="11">
        <v>134.80556291184766</v>
      </c>
      <c r="G801" s="11">
        <v>148.85684142129236</v>
      </c>
      <c r="H801" s="11">
        <v>2.3035596200336057</v>
      </c>
      <c r="I801" s="11">
        <v>90.355890138316454</v>
      </c>
    </row>
    <row r="802" spans="1:9" x14ac:dyDescent="0.25">
      <c r="A802" s="13"/>
      <c r="B802" s="5">
        <f>DATE(YEAR(siječanj!B802),MONTH(siječanj!B802)+7,DAY(siječanj!B802))</f>
        <v>42956</v>
      </c>
      <c r="C802" s="9">
        <v>8.3229166666666696</v>
      </c>
      <c r="D802">
        <v>0.96056716811095288</v>
      </c>
      <c r="E802" s="6">
        <v>95.765197852133369</v>
      </c>
      <c r="F802" s="11">
        <v>144.13208403782616</v>
      </c>
      <c r="G802" s="11">
        <v>163.33324956025248</v>
      </c>
      <c r="H802" s="11">
        <v>1.9562589949384599</v>
      </c>
      <c r="I802" s="11">
        <v>91.988904904408855</v>
      </c>
    </row>
    <row r="803" spans="1:9" x14ac:dyDescent="0.25">
      <c r="A803" s="13"/>
      <c r="B803" s="5">
        <f>DATE(YEAR(siječanj!B803),MONTH(siječanj!B803)+7,DAY(siječanj!B803))</f>
        <v>42956</v>
      </c>
      <c r="C803" s="9">
        <v>8.3333333333333304</v>
      </c>
      <c r="D803">
        <v>0.96056716811095288</v>
      </c>
      <c r="E803" s="6">
        <v>96.613988024333196</v>
      </c>
      <c r="F803" s="11">
        <v>165.86152464223329</v>
      </c>
      <c r="G803" s="11">
        <v>177.96949198485012</v>
      </c>
      <c r="H803" s="11">
        <v>1.816102582504993</v>
      </c>
      <c r="I803" s="11">
        <v>92.80422487643925</v>
      </c>
    </row>
    <row r="804" spans="1:9" x14ac:dyDescent="0.25">
      <c r="A804" s="13"/>
      <c r="B804" s="5">
        <f>DATE(YEAR(siječanj!B804),MONTH(siječanj!B804)+7,DAY(siječanj!B804))</f>
        <v>42956</v>
      </c>
      <c r="C804" s="9">
        <v>8.34375</v>
      </c>
      <c r="D804">
        <v>0.96056716811095288</v>
      </c>
      <c r="E804" s="6">
        <v>98.31710551460263</v>
      </c>
      <c r="F804" s="11">
        <v>189.50102591639217</v>
      </c>
      <c r="G804" s="11">
        <v>189.99687976349361</v>
      </c>
      <c r="H804" s="11">
        <v>1.7576489034094844</v>
      </c>
      <c r="I804" s="11">
        <v>94.4401836210276</v>
      </c>
    </row>
    <row r="805" spans="1:9" x14ac:dyDescent="0.25">
      <c r="A805" s="13"/>
      <c r="B805" s="5">
        <f>DATE(YEAR(siječanj!B805),MONTH(siječanj!B805)+7,DAY(siječanj!B805))</f>
        <v>42956</v>
      </c>
      <c r="C805" s="9">
        <v>8.3541666666666696</v>
      </c>
      <c r="D805">
        <v>0.96056716811095288</v>
      </c>
      <c r="E805" s="6">
        <v>99.072275343442769</v>
      </c>
      <c r="F805" s="11">
        <v>187.39851349696727</v>
      </c>
      <c r="G805" s="11">
        <v>194.65645500498368</v>
      </c>
      <c r="H805" s="11">
        <v>1.8617115741860746</v>
      </c>
      <c r="I805" s="11">
        <v>95.165574964959404</v>
      </c>
    </row>
    <row r="806" spans="1:9" x14ac:dyDescent="0.25">
      <c r="A806" s="13"/>
      <c r="B806" s="5">
        <f>DATE(YEAR(siječanj!B806),MONTH(siječanj!B806)+7,DAY(siječanj!B806))</f>
        <v>42956</v>
      </c>
      <c r="C806" s="9">
        <v>8.3645833333333304</v>
      </c>
      <c r="D806">
        <v>0.96056716811095288</v>
      </c>
      <c r="E806" s="6">
        <v>100.76291812741411</v>
      </c>
      <c r="F806" s="11">
        <v>188.73871386265438</v>
      </c>
      <c r="G806" s="11">
        <v>201.18983466269435</v>
      </c>
      <c r="H806" s="11">
        <v>2.0602046503426692</v>
      </c>
      <c r="I806" s="11">
        <v>96.789550916245972</v>
      </c>
    </row>
    <row r="807" spans="1:9" x14ac:dyDescent="0.25">
      <c r="A807" s="13"/>
      <c r="B807" s="5">
        <f>DATE(YEAR(siječanj!B807),MONTH(siječanj!B807)+7,DAY(siječanj!B807))</f>
        <v>42956</v>
      </c>
      <c r="C807" s="9">
        <v>8.375</v>
      </c>
      <c r="D807">
        <v>0.96056716811095288</v>
      </c>
      <c r="E807" s="6">
        <v>102.31212003346809</v>
      </c>
      <c r="F807" s="11">
        <v>191.54224010686687</v>
      </c>
      <c r="G807" s="11">
        <v>207.31662198528818</v>
      </c>
      <c r="H807" s="11">
        <v>1.9194011529012498</v>
      </c>
      <c r="I807" s="11">
        <v>98.277663403976334</v>
      </c>
    </row>
    <row r="808" spans="1:9" x14ac:dyDescent="0.25">
      <c r="A808" s="13"/>
      <c r="B808" s="5">
        <f>DATE(YEAR(siječanj!B808),MONTH(siječanj!B808)+7,DAY(siječanj!B808))</f>
        <v>42956</v>
      </c>
      <c r="C808" s="9">
        <v>8.3854166666666696</v>
      </c>
      <c r="D808">
        <v>0.96056716811095288</v>
      </c>
      <c r="E808" s="6">
        <v>104.13538138138718</v>
      </c>
      <c r="F808" s="11">
        <v>198.81094593969564</v>
      </c>
      <c r="G808" s="11">
        <v>209.17455434176398</v>
      </c>
      <c r="H808" s="11">
        <v>1.6667509620914405</v>
      </c>
      <c r="I808" s="11">
        <v>100.02902839367313</v>
      </c>
    </row>
    <row r="809" spans="1:9" x14ac:dyDescent="0.25">
      <c r="A809" s="13"/>
      <c r="B809" s="5">
        <f>DATE(YEAR(siječanj!B809),MONTH(siječanj!B809)+7,DAY(siječanj!B809))</f>
        <v>42956</v>
      </c>
      <c r="C809" s="9">
        <v>8.3958333333333304</v>
      </c>
      <c r="D809">
        <v>0.96056716811095288</v>
      </c>
      <c r="E809" s="6">
        <v>104.80592786047035</v>
      </c>
      <c r="F809" s="11">
        <v>196.50384557095978</v>
      </c>
      <c r="G809" s="11">
        <v>212.06602138720143</v>
      </c>
      <c r="H809" s="11">
        <v>1.64003545245863</v>
      </c>
      <c r="I809" s="11">
        <v>100.67313332617282</v>
      </c>
    </row>
    <row r="810" spans="1:9" x14ac:dyDescent="0.25">
      <c r="A810" s="13"/>
      <c r="B810" s="5">
        <f>DATE(YEAR(siječanj!B810),MONTH(siječanj!B810)+7,DAY(siječanj!B810))</f>
        <v>42956</v>
      </c>
      <c r="C810" s="9">
        <v>8.40625</v>
      </c>
      <c r="D810">
        <v>0.96056716811095288</v>
      </c>
      <c r="E810" s="6">
        <v>105.52494595274365</v>
      </c>
      <c r="F810" s="11">
        <v>194.52596166135609</v>
      </c>
      <c r="G810" s="11">
        <v>210.65532297263456</v>
      </c>
      <c r="H810" s="11">
        <v>1.7596361644771843</v>
      </c>
      <c r="I810" s="11">
        <v>101.36379849888833</v>
      </c>
    </row>
    <row r="811" spans="1:9" x14ac:dyDescent="0.25">
      <c r="A811" s="13"/>
      <c r="B811" s="5">
        <f>DATE(YEAR(siječanj!B811),MONTH(siječanj!B811)+7,DAY(siječanj!B811))</f>
        <v>42956</v>
      </c>
      <c r="C811" s="9">
        <v>8.4166666666666696</v>
      </c>
      <c r="D811">
        <v>0.96056716811095288</v>
      </c>
      <c r="E811" s="6">
        <v>106.68323965236182</v>
      </c>
      <c r="F811" s="11">
        <v>202.69040560008369</v>
      </c>
      <c r="G811" s="11">
        <v>211.34171945032375</v>
      </c>
      <c r="H811" s="11">
        <v>1.7206160383793971</v>
      </c>
      <c r="I811" s="11">
        <v>102.47641739777131</v>
      </c>
    </row>
    <row r="812" spans="1:9" x14ac:dyDescent="0.25">
      <c r="A812" s="13"/>
      <c r="B812" s="5">
        <f>DATE(YEAR(siječanj!B812),MONTH(siječanj!B812)+7,DAY(siječanj!B812))</f>
        <v>42956</v>
      </c>
      <c r="C812" s="9">
        <v>8.4270833333333304</v>
      </c>
      <c r="D812">
        <v>0.96056716811095288</v>
      </c>
      <c r="E812" s="6">
        <v>107.10974478902979</v>
      </c>
      <c r="F812" s="11">
        <v>198.50719626144155</v>
      </c>
      <c r="G812" s="11">
        <v>207.54784448512336</v>
      </c>
      <c r="H812" s="11">
        <v>1.984960765507582</v>
      </c>
      <c r="I812" s="11">
        <v>102.88610422908523</v>
      </c>
    </row>
    <row r="813" spans="1:9" x14ac:dyDescent="0.25">
      <c r="A813" s="13"/>
      <c r="B813" s="5">
        <f>DATE(YEAR(siječanj!B813),MONTH(siječanj!B813)+7,DAY(siječanj!B813))</f>
        <v>42956</v>
      </c>
      <c r="C813" s="9">
        <v>8.4375</v>
      </c>
      <c r="D813">
        <v>0.96056716811095288</v>
      </c>
      <c r="E813" s="6">
        <v>109.12796845744973</v>
      </c>
      <c r="F813" s="11">
        <v>195.30294697363885</v>
      </c>
      <c r="G813" s="11">
        <v>208.62123158456973</v>
      </c>
      <c r="H813" s="11">
        <v>2.0278904052005569</v>
      </c>
      <c r="I813" s="11">
        <v>104.82474362287387</v>
      </c>
    </row>
    <row r="814" spans="1:9" x14ac:dyDescent="0.25">
      <c r="A814" s="13"/>
      <c r="B814" s="5">
        <f>DATE(YEAR(siječanj!B814),MONTH(siječanj!B814)+7,DAY(siječanj!B814))</f>
        <v>42956</v>
      </c>
      <c r="C814" s="9">
        <v>8.4479166666666696</v>
      </c>
      <c r="D814">
        <v>0.96056716811095288</v>
      </c>
      <c r="E814" s="6">
        <v>110.02296536259688</v>
      </c>
      <c r="F814" s="11">
        <v>192.80789983818659</v>
      </c>
      <c r="G814" s="11">
        <v>206.76922020343531</v>
      </c>
      <c r="H814" s="11">
        <v>1.9593223973795089</v>
      </c>
      <c r="I814" s="11">
        <v>105.68444826551914</v>
      </c>
    </row>
    <row r="815" spans="1:9" x14ac:dyDescent="0.25">
      <c r="A815" s="13"/>
      <c r="B815" s="5">
        <f>DATE(YEAR(siječanj!B815),MONTH(siječanj!B815)+7,DAY(siječanj!B815))</f>
        <v>42956</v>
      </c>
      <c r="C815" s="9">
        <v>8.4583333333333304</v>
      </c>
      <c r="D815">
        <v>0.96056716811095288</v>
      </c>
      <c r="E815" s="6">
        <v>111.24197412968903</v>
      </c>
      <c r="F815" s="11">
        <v>197.37702269014747</v>
      </c>
      <c r="G815" s="11">
        <v>210.06849743006794</v>
      </c>
      <c r="H815" s="11">
        <v>1.8072794234011953</v>
      </c>
      <c r="I815" s="11">
        <v>106.85538806482727</v>
      </c>
    </row>
    <row r="816" spans="1:9" x14ac:dyDescent="0.25">
      <c r="A816" s="13"/>
      <c r="B816" s="5">
        <f>DATE(YEAR(siječanj!B816),MONTH(siječanj!B816)+7,DAY(siječanj!B816))</f>
        <v>42956</v>
      </c>
      <c r="C816" s="9">
        <v>8.46875</v>
      </c>
      <c r="D816">
        <v>0.96056716811095288</v>
      </c>
      <c r="E816" s="6">
        <v>112.8566114233024</v>
      </c>
      <c r="F816" s="11">
        <v>205.2096529909565</v>
      </c>
      <c r="G816" s="11">
        <v>207.65549566873284</v>
      </c>
      <c r="H816" s="11">
        <v>1.9919096783905099</v>
      </c>
      <c r="I816" s="11">
        <v>108.40635563747981</v>
      </c>
    </row>
    <row r="817" spans="1:9" x14ac:dyDescent="0.25">
      <c r="A817" s="13"/>
      <c r="B817" s="5">
        <f>DATE(YEAR(siječanj!B817),MONTH(siječanj!B817)+7,DAY(siječanj!B817))</f>
        <v>42956</v>
      </c>
      <c r="C817" s="9">
        <v>8.4791666666666696</v>
      </c>
      <c r="D817">
        <v>0.96056716811095288</v>
      </c>
      <c r="E817" s="6">
        <v>113.06050126255187</v>
      </c>
      <c r="F817" s="11">
        <v>189.30081870228733</v>
      </c>
      <c r="G817" s="11">
        <v>205.45947081297439</v>
      </c>
      <c r="H817" s="11">
        <v>2.1233969519539104</v>
      </c>
      <c r="I817" s="11">
        <v>108.60220552297426</v>
      </c>
    </row>
    <row r="818" spans="1:9" x14ac:dyDescent="0.25">
      <c r="A818" s="13"/>
      <c r="B818" s="5">
        <f>DATE(YEAR(siječanj!B818),MONTH(siječanj!B818)+7,DAY(siječanj!B818))</f>
        <v>42956</v>
      </c>
      <c r="C818" s="9">
        <v>8.4895833333333304</v>
      </c>
      <c r="D818">
        <v>0.96056716811095288</v>
      </c>
      <c r="E818" s="6">
        <v>112.29835913585636</v>
      </c>
      <c r="F818" s="11">
        <v>189.19184540903987</v>
      </c>
      <c r="G818" s="11">
        <v>199.01423677125658</v>
      </c>
      <c r="H818" s="11">
        <v>1.880928098672628</v>
      </c>
      <c r="I818" s="11">
        <v>107.87011681863629</v>
      </c>
    </row>
    <row r="819" spans="1:9" x14ac:dyDescent="0.25">
      <c r="A819" s="13"/>
      <c r="B819" s="5">
        <f>DATE(YEAR(siječanj!B819),MONTH(siječanj!B819)+7,DAY(siječanj!B819))</f>
        <v>42956</v>
      </c>
      <c r="C819" s="9">
        <v>8.5</v>
      </c>
      <c r="D819">
        <v>0.96056716811095288</v>
      </c>
      <c r="E819" s="6">
        <v>111.56354643175806</v>
      </c>
      <c r="F819" s="11">
        <v>184.01768410763077</v>
      </c>
      <c r="G819" s="11">
        <v>196.9401447480198</v>
      </c>
      <c r="H819" s="11">
        <v>1.9656062228895026</v>
      </c>
      <c r="I819" s="11">
        <v>107.16427986036864</v>
      </c>
    </row>
    <row r="820" spans="1:9" x14ac:dyDescent="0.25">
      <c r="A820" s="13"/>
      <c r="B820" s="5">
        <f>DATE(YEAR(siječanj!B820),MONTH(siječanj!B820)+7,DAY(siječanj!B820))</f>
        <v>42956</v>
      </c>
      <c r="C820" s="9">
        <v>8.5104166666666696</v>
      </c>
      <c r="D820">
        <v>0.96056716811095288</v>
      </c>
      <c r="E820" s="6">
        <v>110.99290380033671</v>
      </c>
      <c r="F820" s="11">
        <v>183.05534920741803</v>
      </c>
      <c r="G820" s="11">
        <v>197.95695808983987</v>
      </c>
      <c r="H820" s="11">
        <v>1.9943580000280181</v>
      </c>
      <c r="I820" s="11">
        <v>106.61613928390085</v>
      </c>
    </row>
    <row r="821" spans="1:9" x14ac:dyDescent="0.25">
      <c r="A821" s="13"/>
      <c r="B821" s="5">
        <f>DATE(YEAR(siječanj!B821),MONTH(siječanj!B821)+7,DAY(siječanj!B821))</f>
        <v>42956</v>
      </c>
      <c r="C821" s="9">
        <v>8.5208333333333304</v>
      </c>
      <c r="D821">
        <v>0.96056716811095288</v>
      </c>
      <c r="E821" s="6">
        <v>111.78021468166774</v>
      </c>
      <c r="F821" s="11">
        <v>182.49990164242129</v>
      </c>
      <c r="G821" s="11">
        <v>197.66980280399858</v>
      </c>
      <c r="H821" s="11">
        <v>2.1687459094741457</v>
      </c>
      <c r="I821" s="11">
        <v>107.37240426760394</v>
      </c>
    </row>
    <row r="822" spans="1:9" x14ac:dyDescent="0.25">
      <c r="A822" s="13"/>
      <c r="B822" s="5">
        <f>DATE(YEAR(siječanj!B822),MONTH(siječanj!B822)+7,DAY(siječanj!B822))</f>
        <v>42956</v>
      </c>
      <c r="C822" s="9">
        <v>8.53125</v>
      </c>
      <c r="D822">
        <v>0.96056716811095288</v>
      </c>
      <c r="E822" s="6">
        <v>112.12417872920513</v>
      </c>
      <c r="F822" s="11">
        <v>183.13321246711564</v>
      </c>
      <c r="G822" s="11">
        <v>198.36909082339869</v>
      </c>
      <c r="H822" s="11">
        <v>2.515799502116487</v>
      </c>
      <c r="I822" s="11">
        <v>107.70280483867892</v>
      </c>
    </row>
    <row r="823" spans="1:9" x14ac:dyDescent="0.25">
      <c r="A823" s="13"/>
      <c r="B823" s="5">
        <f>DATE(YEAR(siječanj!B823),MONTH(siječanj!B823)+7,DAY(siječanj!B823))</f>
        <v>42956</v>
      </c>
      <c r="C823" s="9">
        <v>8.5416666666666696</v>
      </c>
      <c r="D823">
        <v>0.96056716811095288</v>
      </c>
      <c r="E823" s="6">
        <v>111.14464085162797</v>
      </c>
      <c r="F823" s="11">
        <v>185.63601105900764</v>
      </c>
      <c r="G823" s="11">
        <v>196.49286273323932</v>
      </c>
      <c r="H823" s="11">
        <v>2.2098993158222617</v>
      </c>
      <c r="I823" s="11">
        <v>106.7618929135572</v>
      </c>
    </row>
    <row r="824" spans="1:9" x14ac:dyDescent="0.25">
      <c r="A824" s="13"/>
      <c r="B824" s="5">
        <f>DATE(YEAR(siječanj!B824),MONTH(siječanj!B824)+7,DAY(siječanj!B824))</f>
        <v>42956</v>
      </c>
      <c r="C824" s="9">
        <v>8.5520833333333304</v>
      </c>
      <c r="D824">
        <v>0.96056716811095288</v>
      </c>
      <c r="E824" s="6">
        <v>110.71749456130668</v>
      </c>
      <c r="F824" s="11">
        <v>186.54069500294872</v>
      </c>
      <c r="G824" s="11">
        <v>188.37702429711629</v>
      </c>
      <c r="H824" s="11">
        <v>2.1315780267066957</v>
      </c>
      <c r="I824" s="11">
        <v>106.35159021109419</v>
      </c>
    </row>
    <row r="825" spans="1:9" x14ac:dyDescent="0.25">
      <c r="A825" s="13"/>
      <c r="B825" s="5">
        <f>DATE(YEAR(siječanj!B825),MONTH(siječanj!B825)+7,DAY(siječanj!B825))</f>
        <v>42956</v>
      </c>
      <c r="C825" s="9">
        <v>8.5625</v>
      </c>
      <c r="D825">
        <v>0.96056716811095288</v>
      </c>
      <c r="E825" s="6">
        <v>110.68479969497903</v>
      </c>
      <c r="F825" s="11">
        <v>185.05885220159405</v>
      </c>
      <c r="G825" s="11">
        <v>184.26810376845145</v>
      </c>
      <c r="H825" s="11">
        <v>2.1345394157461817</v>
      </c>
      <c r="I825" s="11">
        <v>106.32018459593407</v>
      </c>
    </row>
    <row r="826" spans="1:9" x14ac:dyDescent="0.25">
      <c r="A826" s="13"/>
      <c r="B826" s="5">
        <f>DATE(YEAR(siječanj!B826),MONTH(siječanj!B826)+7,DAY(siječanj!B826))</f>
        <v>42956</v>
      </c>
      <c r="C826" s="9">
        <v>8.5729166666666696</v>
      </c>
      <c r="D826">
        <v>0.96056716811095288</v>
      </c>
      <c r="E826" s="6">
        <v>111.651230645086</v>
      </c>
      <c r="F826" s="11">
        <v>184.77226474488862</v>
      </c>
      <c r="G826" s="11">
        <v>186.08859537016346</v>
      </c>
      <c r="H826" s="11">
        <v>1.9984615391124527</v>
      </c>
      <c r="I826" s="11">
        <v>107.24850643685311</v>
      </c>
    </row>
    <row r="827" spans="1:9" x14ac:dyDescent="0.25">
      <c r="A827" s="13"/>
      <c r="B827" s="5">
        <f>DATE(YEAR(siječanj!B827),MONTH(siječanj!B827)+7,DAY(siječanj!B827))</f>
        <v>42956</v>
      </c>
      <c r="C827" s="9">
        <v>8.5833333333333304</v>
      </c>
      <c r="D827">
        <v>0.96056716811095288</v>
      </c>
      <c r="E827" s="6">
        <v>111.89751503278991</v>
      </c>
      <c r="F827" s="11">
        <v>184.49897981347968</v>
      </c>
      <c r="G827" s="11">
        <v>184.25130229985746</v>
      </c>
      <c r="H827" s="11">
        <v>2.0465388550587997</v>
      </c>
      <c r="I827" s="11">
        <v>107.48507913369978</v>
      </c>
    </row>
    <row r="828" spans="1:9" x14ac:dyDescent="0.25">
      <c r="A828" s="13"/>
      <c r="B828" s="5">
        <f>DATE(YEAR(siječanj!B828),MONTH(siječanj!B828)+7,DAY(siječanj!B828))</f>
        <v>42956</v>
      </c>
      <c r="C828" s="9">
        <v>8.59375</v>
      </c>
      <c r="D828">
        <v>0.96056716811095288</v>
      </c>
      <c r="E828" s="6">
        <v>113.21754619269446</v>
      </c>
      <c r="F828" s="11">
        <v>184.88767487321479</v>
      </c>
      <c r="G828" s="11">
        <v>179.76809440573291</v>
      </c>
      <c r="H828" s="11">
        <v>2.3172214147919235</v>
      </c>
      <c r="I828" s="11">
        <v>108.7530577267875</v>
      </c>
    </row>
    <row r="829" spans="1:9" x14ac:dyDescent="0.25">
      <c r="A829" s="13"/>
      <c r="B829" s="5">
        <f>DATE(YEAR(siječanj!B829),MONTH(siječanj!B829)+7,DAY(siječanj!B829))</f>
        <v>42956</v>
      </c>
      <c r="C829" s="9">
        <v>8.6041666666666696</v>
      </c>
      <c r="D829">
        <v>0.96056716811095288</v>
      </c>
      <c r="E829" s="6">
        <v>114.22223297494882</v>
      </c>
      <c r="F829" s="11">
        <v>181.78834679879364</v>
      </c>
      <c r="G829" s="11">
        <v>174.78275735650351</v>
      </c>
      <c r="H829" s="11">
        <v>2.4567917502320973</v>
      </c>
      <c r="I829" s="11">
        <v>109.71812686405609</v>
      </c>
    </row>
    <row r="830" spans="1:9" x14ac:dyDescent="0.25">
      <c r="A830" s="13"/>
      <c r="B830" s="5">
        <f>DATE(YEAR(siječanj!B830),MONTH(siječanj!B830)+7,DAY(siječanj!B830))</f>
        <v>42956</v>
      </c>
      <c r="C830" s="9">
        <v>8.6145833333333304</v>
      </c>
      <c r="D830">
        <v>0.96056716811095288</v>
      </c>
      <c r="E830" s="6">
        <v>114.59869239673289</v>
      </c>
      <c r="F830" s="11">
        <v>180.02735136580887</v>
      </c>
      <c r="G830" s="11">
        <v>170.78277796683378</v>
      </c>
      <c r="H830" s="11">
        <v>2.2772691662406404</v>
      </c>
      <c r="I830" s="11">
        <v>110.07974142474789</v>
      </c>
    </row>
    <row r="831" spans="1:9" x14ac:dyDescent="0.25">
      <c r="A831" s="13"/>
      <c r="B831" s="5">
        <f>DATE(YEAR(siječanj!B831),MONTH(siječanj!B831)+7,DAY(siječanj!B831))</f>
        <v>42956</v>
      </c>
      <c r="C831" s="9">
        <v>8.625</v>
      </c>
      <c r="D831">
        <v>0.96056716811095288</v>
      </c>
      <c r="E831" s="6">
        <v>114.87172758074938</v>
      </c>
      <c r="F831" s="11">
        <v>179.16083552924931</v>
      </c>
      <c r="G831" s="11">
        <v>169.26117143161238</v>
      </c>
      <c r="H831" s="11">
        <v>2.4626355179314281</v>
      </c>
      <c r="I831" s="11">
        <v>110.34201005825327</v>
      </c>
    </row>
    <row r="832" spans="1:9" x14ac:dyDescent="0.25">
      <c r="A832" s="13"/>
      <c r="B832" s="5">
        <f>DATE(YEAR(siječanj!B832),MONTH(siječanj!B832)+7,DAY(siječanj!B832))</f>
        <v>42956</v>
      </c>
      <c r="C832" s="9">
        <v>8.6354166666666696</v>
      </c>
      <c r="D832">
        <v>0.96056716811095288</v>
      </c>
      <c r="E832" s="6">
        <v>115.24545366327453</v>
      </c>
      <c r="F832" s="11">
        <v>179.01953778088989</v>
      </c>
      <c r="G832" s="11">
        <v>164.43905379938954</v>
      </c>
      <c r="H832" s="11">
        <v>2.405711039727974</v>
      </c>
      <c r="I832" s="11">
        <v>110.70099906299366</v>
      </c>
    </row>
    <row r="833" spans="1:9" x14ac:dyDescent="0.25">
      <c r="A833" s="13"/>
      <c r="B833" s="5">
        <f>DATE(YEAR(siječanj!B833),MONTH(siječanj!B833)+7,DAY(siječanj!B833))</f>
        <v>42956</v>
      </c>
      <c r="C833" s="9">
        <v>8.6458333333333304</v>
      </c>
      <c r="D833">
        <v>0.96056716811095288</v>
      </c>
      <c r="E833" s="6">
        <v>115.96256615955035</v>
      </c>
      <c r="F833" s="11">
        <v>176.9859507991043</v>
      </c>
      <c r="G833" s="11">
        <v>164.01221076714759</v>
      </c>
      <c r="H833" s="11">
        <v>2.4136650846557126</v>
      </c>
      <c r="I833" s="11">
        <v>111.3898337827583</v>
      </c>
    </row>
    <row r="834" spans="1:9" x14ac:dyDescent="0.25">
      <c r="A834" s="13"/>
      <c r="B834" s="5">
        <f>DATE(YEAR(siječanj!B834),MONTH(siječanj!B834)+7,DAY(siječanj!B834))</f>
        <v>42956</v>
      </c>
      <c r="C834" s="9">
        <v>8.65625</v>
      </c>
      <c r="D834">
        <v>0.96056716811095288</v>
      </c>
      <c r="E834" s="6">
        <v>115.86630080924625</v>
      </c>
      <c r="F834" s="11">
        <v>175.57528191887545</v>
      </c>
      <c r="G834" s="11">
        <v>160.34644199238571</v>
      </c>
      <c r="H834" s="11">
        <v>2.1553311471686318</v>
      </c>
      <c r="I834" s="11">
        <v>111.29736444782948</v>
      </c>
    </row>
    <row r="835" spans="1:9" x14ac:dyDescent="0.25">
      <c r="A835" s="13"/>
      <c r="B835" s="5">
        <f>DATE(YEAR(siječanj!B835),MONTH(siječanj!B835)+7,DAY(siječanj!B835))</f>
        <v>42956</v>
      </c>
      <c r="C835" s="9">
        <v>8.6666666666666696</v>
      </c>
      <c r="D835">
        <v>0.96056716811095288</v>
      </c>
      <c r="E835" s="6">
        <v>115.09216633023948</v>
      </c>
      <c r="F835" s="11">
        <v>175.89323191262386</v>
      </c>
      <c r="G835" s="11">
        <v>162.1514100626714</v>
      </c>
      <c r="H835" s="11">
        <v>2.069325848600053</v>
      </c>
      <c r="I835" s="11">
        <v>110.5537562835929</v>
      </c>
    </row>
    <row r="836" spans="1:9" x14ac:dyDescent="0.25">
      <c r="A836" s="13"/>
      <c r="B836" s="5">
        <f>DATE(YEAR(siječanj!B836),MONTH(siječanj!B836)+7,DAY(siječanj!B836))</f>
        <v>42956</v>
      </c>
      <c r="C836" s="9">
        <v>8.6770833333333304</v>
      </c>
      <c r="D836">
        <v>0.96056716811095288</v>
      </c>
      <c r="E836" s="6">
        <v>113.40870327618782</v>
      </c>
      <c r="F836" s="11">
        <v>170.03006473032241</v>
      </c>
      <c r="G836" s="11">
        <v>162.90186364165251</v>
      </c>
      <c r="H836" s="11">
        <v>2.1671737029324123</v>
      </c>
      <c r="I836" s="11">
        <v>108.93667694514308</v>
      </c>
    </row>
    <row r="837" spans="1:9" x14ac:dyDescent="0.25">
      <c r="A837" s="13"/>
      <c r="B837" s="5">
        <f>DATE(YEAR(siječanj!B837),MONTH(siječanj!B837)+7,DAY(siječanj!B837))</f>
        <v>42956</v>
      </c>
      <c r="C837" s="9">
        <v>8.6875</v>
      </c>
      <c r="D837">
        <v>0.96056716811095288</v>
      </c>
      <c r="E837" s="6">
        <v>114.15125944902171</v>
      </c>
      <c r="F837" s="11">
        <v>164.75167960613183</v>
      </c>
      <c r="G837" s="11">
        <v>160.4744079702823</v>
      </c>
      <c r="H837" s="11">
        <v>2.1322451143424055</v>
      </c>
      <c r="I837" s="11">
        <v>109.64995202524544</v>
      </c>
    </row>
    <row r="838" spans="1:9" x14ac:dyDescent="0.25">
      <c r="A838" s="13"/>
      <c r="B838" s="5">
        <f>DATE(YEAR(siječanj!B838),MONTH(siječanj!B838)+7,DAY(siječanj!B838))</f>
        <v>42956</v>
      </c>
      <c r="C838" s="9">
        <v>8.6979166666666696</v>
      </c>
      <c r="D838">
        <v>0.96056716811095288</v>
      </c>
      <c r="E838" s="6">
        <v>114.17823951235277</v>
      </c>
      <c r="F838" s="11">
        <v>163.74893212304312</v>
      </c>
      <c r="G838" s="11">
        <v>159.85202052101351</v>
      </c>
      <c r="H838" s="11">
        <v>2.1048225118183703</v>
      </c>
      <c r="I838" s="11">
        <v>109.6758681882748</v>
      </c>
    </row>
    <row r="839" spans="1:9" x14ac:dyDescent="0.25">
      <c r="A839" s="13"/>
      <c r="B839" s="5">
        <f>DATE(YEAR(siječanj!B839),MONTH(siječanj!B839)+7,DAY(siječanj!B839))</f>
        <v>42956</v>
      </c>
      <c r="C839" s="9">
        <v>8.7083333333333304</v>
      </c>
      <c r="D839">
        <v>0.96056716811095288</v>
      </c>
      <c r="E839" s="6">
        <v>115.18984996006463</v>
      </c>
      <c r="F839" s="11">
        <v>162.63197690921459</v>
      </c>
      <c r="G839" s="11">
        <v>166.03462044743461</v>
      </c>
      <c r="H839" s="11">
        <v>1.8561298409103666</v>
      </c>
      <c r="I839" s="11">
        <v>110.64758797126484</v>
      </c>
    </row>
    <row r="840" spans="1:9" x14ac:dyDescent="0.25">
      <c r="A840" s="13"/>
      <c r="B840" s="5">
        <f>DATE(YEAR(siječanj!B840),MONTH(siječanj!B840)+7,DAY(siječanj!B840))</f>
        <v>42956</v>
      </c>
      <c r="C840" s="9">
        <v>8.71875</v>
      </c>
      <c r="D840">
        <v>0.96056716811095288</v>
      </c>
      <c r="E840" s="6">
        <v>115.30320810946701</v>
      </c>
      <c r="F840" s="11">
        <v>162.63109114299266</v>
      </c>
      <c r="G840" s="11">
        <v>176.41465908326759</v>
      </c>
      <c r="H840" s="11">
        <v>1.8709317854508574</v>
      </c>
      <c r="I840" s="11">
        <v>110.75647608781858</v>
      </c>
    </row>
    <row r="841" spans="1:9" x14ac:dyDescent="0.25">
      <c r="A841" s="13"/>
      <c r="B841" s="5">
        <f>DATE(YEAR(siječanj!B841),MONTH(siječanj!B841)+7,DAY(siječanj!B841))</f>
        <v>42956</v>
      </c>
      <c r="C841" s="9">
        <v>8.7291666666666696</v>
      </c>
      <c r="D841">
        <v>0.96056716811095288</v>
      </c>
      <c r="E841" s="6">
        <v>115.87113725158778</v>
      </c>
      <c r="F841" s="11">
        <v>163.36842539087081</v>
      </c>
      <c r="G841" s="11">
        <v>167.80877380708009</v>
      </c>
      <c r="H841" s="11">
        <v>1.885261667976273</v>
      </c>
      <c r="I841" s="11">
        <v>111.30201017555322</v>
      </c>
    </row>
    <row r="842" spans="1:9" x14ac:dyDescent="0.25">
      <c r="A842" s="13"/>
      <c r="B842" s="5">
        <f>DATE(YEAR(siječanj!B842),MONTH(siječanj!B842)+7,DAY(siječanj!B842))</f>
        <v>42956</v>
      </c>
      <c r="C842" s="9">
        <v>8.7395833333333304</v>
      </c>
      <c r="D842">
        <v>0.96056716811095288</v>
      </c>
      <c r="E842" s="6">
        <v>117.17548793692764</v>
      </c>
      <c r="F842" s="11">
        <v>162.84000772361432</v>
      </c>
      <c r="G842" s="11">
        <v>162.93341546965593</v>
      </c>
      <c r="H842" s="11">
        <v>1.8405337920479061</v>
      </c>
      <c r="I842" s="11">
        <v>112.5549266195937</v>
      </c>
    </row>
    <row r="843" spans="1:9" x14ac:dyDescent="0.25">
      <c r="A843" s="13"/>
      <c r="B843" s="5">
        <f>DATE(YEAR(siječanj!B843),MONTH(siječanj!B843)+7,DAY(siječanj!B843))</f>
        <v>42956</v>
      </c>
      <c r="C843" s="9">
        <v>8.75</v>
      </c>
      <c r="D843">
        <v>0.96056716811095288</v>
      </c>
      <c r="E843" s="6">
        <v>119.96973679288308</v>
      </c>
      <c r="F843" s="11">
        <v>160.82880938488591</v>
      </c>
      <c r="G843" s="11">
        <v>161.47611841830189</v>
      </c>
      <c r="H843" s="11">
        <v>1.8781907390640253</v>
      </c>
      <c r="I843" s="11">
        <v>115.2389903301561</v>
      </c>
    </row>
    <row r="844" spans="1:9" x14ac:dyDescent="0.25">
      <c r="A844" s="13"/>
      <c r="B844" s="5">
        <f>DATE(YEAR(siječanj!B844),MONTH(siječanj!B844)+7,DAY(siječanj!B844))</f>
        <v>42956</v>
      </c>
      <c r="C844" s="9">
        <v>8.7604166666666696</v>
      </c>
      <c r="D844">
        <v>0.96056716811095288</v>
      </c>
      <c r="E844" s="6">
        <v>122.12404383547332</v>
      </c>
      <c r="F844" s="11">
        <v>160.29780656281886</v>
      </c>
      <c r="G844" s="11">
        <v>159.58955866683971</v>
      </c>
      <c r="H844" s="11">
        <v>2.544194232349533</v>
      </c>
      <c r="I844" s="11">
        <v>117.30834694529848</v>
      </c>
    </row>
    <row r="845" spans="1:9" x14ac:dyDescent="0.25">
      <c r="A845" s="13"/>
      <c r="B845" s="5">
        <f>DATE(YEAR(siječanj!B845),MONTH(siječanj!B845)+7,DAY(siječanj!B845))</f>
        <v>42956</v>
      </c>
      <c r="C845" s="9">
        <v>8.7708333333333304</v>
      </c>
      <c r="D845">
        <v>0.96056716811095288</v>
      </c>
      <c r="E845" s="6">
        <v>123.68341090517636</v>
      </c>
      <c r="F845" s="11">
        <v>159.28716333558009</v>
      </c>
      <c r="G845" s="11">
        <v>158.68980677322784</v>
      </c>
      <c r="H845" s="11">
        <v>4.5631254605775418</v>
      </c>
      <c r="I845" s="11">
        <v>118.8062237554886</v>
      </c>
    </row>
    <row r="846" spans="1:9" x14ac:dyDescent="0.25">
      <c r="A846" s="13"/>
      <c r="B846" s="5">
        <f>DATE(YEAR(siječanj!B846),MONTH(siječanj!B846)+7,DAY(siječanj!B846))</f>
        <v>42956</v>
      </c>
      <c r="C846" s="9">
        <v>8.78125</v>
      </c>
      <c r="D846">
        <v>0.96056716811095288</v>
      </c>
      <c r="E846" s="6">
        <v>125.94128411273604</v>
      </c>
      <c r="F846" s="11">
        <v>158.69099056433495</v>
      </c>
      <c r="G846" s="11">
        <v>161.67379005989324</v>
      </c>
      <c r="H846" s="11">
        <v>11.045492053034273</v>
      </c>
      <c r="I846" s="11">
        <v>120.97506262842781</v>
      </c>
    </row>
    <row r="847" spans="1:9" x14ac:dyDescent="0.25">
      <c r="A847" s="13"/>
      <c r="B847" s="5">
        <f>DATE(YEAR(siječanj!B847),MONTH(siječanj!B847)+7,DAY(siječanj!B847))</f>
        <v>42956</v>
      </c>
      <c r="C847" s="9">
        <v>8.7916666666666696</v>
      </c>
      <c r="D847">
        <v>0.96056716811095288</v>
      </c>
      <c r="E847" s="6">
        <v>129.19874961075058</v>
      </c>
      <c r="F847" s="11">
        <v>157.32000882043826</v>
      </c>
      <c r="G847" s="11">
        <v>163.08919560979578</v>
      </c>
      <c r="H847" s="11">
        <v>26.00460524086629</v>
      </c>
      <c r="I847" s="11">
        <v>124.10407703707477</v>
      </c>
    </row>
    <row r="848" spans="1:9" x14ac:dyDescent="0.25">
      <c r="A848" s="13"/>
      <c r="B848" s="5">
        <f>DATE(YEAR(siječanj!B848),MONTH(siječanj!B848)+7,DAY(siječanj!B848))</f>
        <v>42956</v>
      </c>
      <c r="C848" s="9">
        <v>8.8020833333333304</v>
      </c>
      <c r="D848">
        <v>0.96056716811095288</v>
      </c>
      <c r="E848" s="6">
        <v>133.273017073153</v>
      </c>
      <c r="F848" s="11">
        <v>153.90406942158143</v>
      </c>
      <c r="G848" s="11">
        <v>158.77882571305318</v>
      </c>
      <c r="H848" s="11">
        <v>42.331266084268705</v>
      </c>
      <c r="I848" s="11">
        <v>128.01768459556126</v>
      </c>
    </row>
    <row r="849" spans="1:9" x14ac:dyDescent="0.25">
      <c r="A849" s="13"/>
      <c r="B849" s="5">
        <f>DATE(YEAR(siječanj!B849),MONTH(siječanj!B849)+7,DAY(siječanj!B849))</f>
        <v>42956</v>
      </c>
      <c r="C849" s="9">
        <v>8.8125</v>
      </c>
      <c r="D849">
        <v>0.96056716811095288</v>
      </c>
      <c r="E849" s="6">
        <v>138.14538883171602</v>
      </c>
      <c r="F849" s="11">
        <v>153.18310381284496</v>
      </c>
      <c r="G849" s="11">
        <v>157.72070575638503</v>
      </c>
      <c r="H849" s="11">
        <v>63.203163038113807</v>
      </c>
      <c r="I849" s="11">
        <v>132.69792493766792</v>
      </c>
    </row>
    <row r="850" spans="1:9" x14ac:dyDescent="0.25">
      <c r="A850" s="13"/>
      <c r="B850" s="5">
        <f>DATE(YEAR(siječanj!B850),MONTH(siječanj!B850)+7,DAY(siječanj!B850))</f>
        <v>42956</v>
      </c>
      <c r="C850" s="9">
        <v>8.8229166666666696</v>
      </c>
      <c r="D850">
        <v>0.96056716811095288</v>
      </c>
      <c r="E850" s="6">
        <v>141.76135847172787</v>
      </c>
      <c r="F850" s="11">
        <v>149.86320391719886</v>
      </c>
      <c r="G850" s="11">
        <v>158.72169911740448</v>
      </c>
      <c r="H850" s="11">
        <v>86.952423993024368</v>
      </c>
      <c r="I850" s="11">
        <v>136.17130665474929</v>
      </c>
    </row>
    <row r="851" spans="1:9" x14ac:dyDescent="0.25">
      <c r="A851" s="13"/>
      <c r="B851" s="5">
        <f>DATE(YEAR(siječanj!B851),MONTH(siječanj!B851)+7,DAY(siječanj!B851))</f>
        <v>42956</v>
      </c>
      <c r="C851" s="9">
        <v>8.8333333333333304</v>
      </c>
      <c r="D851">
        <v>0.96056716811095288</v>
      </c>
      <c r="E851" s="6">
        <v>147.74639383825055</v>
      </c>
      <c r="F851" s="11">
        <v>144.18424404512035</v>
      </c>
      <c r="G851" s="11">
        <v>152.03648930716338</v>
      </c>
      <c r="H851" s="11">
        <v>129.47512722650825</v>
      </c>
      <c r="I851" s="11">
        <v>141.92033512781387</v>
      </c>
    </row>
    <row r="852" spans="1:9" x14ac:dyDescent="0.25">
      <c r="A852" s="13"/>
      <c r="B852" s="5">
        <f>DATE(YEAR(siječanj!B852),MONTH(siječanj!B852)+7,DAY(siječanj!B852))</f>
        <v>42956</v>
      </c>
      <c r="C852" s="9">
        <v>8.84375</v>
      </c>
      <c r="D852">
        <v>0.96056716811095288</v>
      </c>
      <c r="E852" s="6">
        <v>152.10288602286778</v>
      </c>
      <c r="F852" s="11">
        <v>125.23515948343756</v>
      </c>
      <c r="G852" s="11">
        <v>138.7509944202825</v>
      </c>
      <c r="H852" s="11">
        <v>197.67550075121446</v>
      </c>
      <c r="I852" s="11">
        <v>146.10503848848913</v>
      </c>
    </row>
    <row r="853" spans="1:9" x14ac:dyDescent="0.25">
      <c r="A853" s="13"/>
      <c r="B853" s="5">
        <f>DATE(YEAR(siječanj!B853),MONTH(siječanj!B853)+7,DAY(siječanj!B853))</f>
        <v>42956</v>
      </c>
      <c r="C853" s="9">
        <v>8.8541666666666696</v>
      </c>
      <c r="D853">
        <v>0.96056716811095288</v>
      </c>
      <c r="E853" s="6">
        <v>155.70742208689475</v>
      </c>
      <c r="F853" s="11">
        <v>118.12216013004424</v>
      </c>
      <c r="G853" s="11">
        <v>130.35372537610093</v>
      </c>
      <c r="H853" s="11">
        <v>228.78753095761655</v>
      </c>
      <c r="I853" s="11">
        <v>149.56743748786533</v>
      </c>
    </row>
    <row r="854" spans="1:9" x14ac:dyDescent="0.25">
      <c r="A854" s="13"/>
      <c r="B854" s="5">
        <f>DATE(YEAR(siječanj!B854),MONTH(siječanj!B854)+7,DAY(siječanj!B854))</f>
        <v>42956</v>
      </c>
      <c r="C854" s="9">
        <v>8.8645833333333304</v>
      </c>
      <c r="D854">
        <v>0.96056716811095288</v>
      </c>
      <c r="E854" s="6">
        <v>156.45219748506736</v>
      </c>
      <c r="F854" s="11">
        <v>116.22693704650756</v>
      </c>
      <c r="G854" s="11">
        <v>127.94775026615206</v>
      </c>
      <c r="H854" s="11">
        <v>229.71552986940014</v>
      </c>
      <c r="I854" s="11">
        <v>150.28284428296669</v>
      </c>
    </row>
    <row r="855" spans="1:9" x14ac:dyDescent="0.25">
      <c r="A855" s="13"/>
      <c r="B855" s="5">
        <f>DATE(YEAR(siječanj!B855),MONTH(siječanj!B855)+7,DAY(siječanj!B855))</f>
        <v>42956</v>
      </c>
      <c r="C855" s="9">
        <v>8.875</v>
      </c>
      <c r="D855">
        <v>0.96056716811095288</v>
      </c>
      <c r="E855" s="6">
        <v>156.25322745798434</v>
      </c>
      <c r="F855" s="11">
        <v>112.98997853636521</v>
      </c>
      <c r="G855" s="11">
        <v>123.03465873066234</v>
      </c>
      <c r="H855" s="11">
        <v>231.07397532920953</v>
      </c>
      <c r="I855" s="11">
        <v>150.09172020751259</v>
      </c>
    </row>
    <row r="856" spans="1:9" x14ac:dyDescent="0.25">
      <c r="A856" s="13"/>
      <c r="B856" s="5">
        <f>DATE(YEAR(siječanj!B856),MONTH(siječanj!B856)+7,DAY(siječanj!B856))</f>
        <v>42956</v>
      </c>
      <c r="C856" s="9">
        <v>8.8854166666666696</v>
      </c>
      <c r="D856">
        <v>0.96056716811095288</v>
      </c>
      <c r="E856" s="6">
        <v>160.48881255405499</v>
      </c>
      <c r="F856" s="11">
        <v>110.1806807837384</v>
      </c>
      <c r="G856" s="11">
        <v>109.45878767554875</v>
      </c>
      <c r="H856" s="11">
        <v>238.15666878697306</v>
      </c>
      <c r="I856" s="11">
        <v>154.16028418853816</v>
      </c>
    </row>
    <row r="857" spans="1:9" x14ac:dyDescent="0.25">
      <c r="A857" s="13"/>
      <c r="B857" s="5">
        <f>DATE(YEAR(siječanj!B857),MONTH(siječanj!B857)+7,DAY(siječanj!B857))</f>
        <v>42956</v>
      </c>
      <c r="C857" s="9">
        <v>8.8958333333333304</v>
      </c>
      <c r="D857">
        <v>0.96056716811095288</v>
      </c>
      <c r="E857" s="6">
        <v>163.33698084425797</v>
      </c>
      <c r="F857" s="11">
        <v>107.59660011501167</v>
      </c>
      <c r="G857" s="11">
        <v>101.13455334141425</v>
      </c>
      <c r="H857" s="11">
        <v>243.81206774018614</v>
      </c>
      <c r="I857" s="11">
        <v>156.89614113736184</v>
      </c>
    </row>
    <row r="858" spans="1:9" x14ac:dyDescent="0.25">
      <c r="A858" s="13"/>
      <c r="B858" s="5">
        <f>DATE(YEAR(siječanj!B858),MONTH(siječanj!B858)+7,DAY(siječanj!B858))</f>
        <v>42956</v>
      </c>
      <c r="C858" s="9">
        <v>8.90625</v>
      </c>
      <c r="D858">
        <v>0.96056716811095288</v>
      </c>
      <c r="E858" s="6">
        <v>161.4496130634881</v>
      </c>
      <c r="F858" s="11">
        <v>104.26380250125638</v>
      </c>
      <c r="G858" s="11">
        <v>103.3849686452177</v>
      </c>
      <c r="H858" s="11">
        <v>244.55278404853979</v>
      </c>
      <c r="I858" s="11">
        <v>155.08319761300388</v>
      </c>
    </row>
    <row r="859" spans="1:9" x14ac:dyDescent="0.25">
      <c r="A859" s="13"/>
      <c r="B859" s="5">
        <f>DATE(YEAR(siječanj!B859),MONTH(siječanj!B859)+7,DAY(siječanj!B859))</f>
        <v>42956</v>
      </c>
      <c r="C859" s="9">
        <v>8.9166666666666696</v>
      </c>
      <c r="D859">
        <v>0.96056716811095288</v>
      </c>
      <c r="E859" s="6">
        <v>157.49774838399071</v>
      </c>
      <c r="F859" s="11">
        <v>102.6764573276868</v>
      </c>
      <c r="G859" s="11">
        <v>92.311591007834437</v>
      </c>
      <c r="H859" s="11">
        <v>241.5406533430901</v>
      </c>
      <c r="I859" s="11">
        <v>151.28716614906136</v>
      </c>
    </row>
    <row r="860" spans="1:9" x14ac:dyDescent="0.25">
      <c r="A860" s="13"/>
      <c r="B860" s="5">
        <f>DATE(YEAR(siječanj!B860),MONTH(siječanj!B860)+7,DAY(siječanj!B860))</f>
        <v>42956</v>
      </c>
      <c r="C860" s="9">
        <v>8.9270833333333304</v>
      </c>
      <c r="D860">
        <v>0.96056716811095288</v>
      </c>
      <c r="E860" s="6">
        <v>150.91458315628091</v>
      </c>
      <c r="F860" s="11">
        <v>100.30595854221664</v>
      </c>
      <c r="G860" s="11">
        <v>87.802672139595373</v>
      </c>
      <c r="H860" s="11">
        <v>242.31234972131443</v>
      </c>
      <c r="I860" s="11">
        <v>144.96359376907367</v>
      </c>
    </row>
    <row r="861" spans="1:9" x14ac:dyDescent="0.25">
      <c r="A861" s="13"/>
      <c r="B861" s="5">
        <f>DATE(YEAR(siječanj!B861),MONTH(siječanj!B861)+7,DAY(siječanj!B861))</f>
        <v>42956</v>
      </c>
      <c r="C861" s="9">
        <v>8.9375</v>
      </c>
      <c r="D861">
        <v>0.96056716811095288</v>
      </c>
      <c r="E861" s="6">
        <v>141.72601562096207</v>
      </c>
      <c r="F861" s="11">
        <v>97.292401495619103</v>
      </c>
      <c r="G861" s="11">
        <v>83.587811020332438</v>
      </c>
      <c r="H861" s="11">
        <v>241.49605748450495</v>
      </c>
      <c r="I861" s="11">
        <v>136.1373574726762</v>
      </c>
    </row>
    <row r="862" spans="1:9" x14ac:dyDescent="0.25">
      <c r="A862" s="13"/>
      <c r="B862" s="5">
        <f>DATE(YEAR(siječanj!B862),MONTH(siječanj!B862)+7,DAY(siječanj!B862))</f>
        <v>42956</v>
      </c>
      <c r="C862" s="9">
        <v>8.9479166666666696</v>
      </c>
      <c r="D862">
        <v>0.96056716811095288</v>
      </c>
      <c r="E862" s="6">
        <v>130.53130510184903</v>
      </c>
      <c r="F862" s="11">
        <v>93.019433177158774</v>
      </c>
      <c r="G862" s="11">
        <v>81.029537047355831</v>
      </c>
      <c r="H862" s="11">
        <v>238.80475492644482</v>
      </c>
      <c r="I862" s="11">
        <v>125.3840860915099</v>
      </c>
    </row>
    <row r="863" spans="1:9" x14ac:dyDescent="0.25">
      <c r="A863" s="13"/>
      <c r="B863" s="5">
        <f>DATE(YEAR(siječanj!B863),MONTH(siječanj!B863)+7,DAY(siječanj!B863))</f>
        <v>42956</v>
      </c>
      <c r="C863" s="9">
        <v>8.9583333333333304</v>
      </c>
      <c r="D863">
        <v>0.96056716811095288</v>
      </c>
      <c r="E863" s="6">
        <v>119.18627481846782</v>
      </c>
      <c r="F863" s="11">
        <v>89.657204878482517</v>
      </c>
      <c r="G863" s="11">
        <v>79.40048363822892</v>
      </c>
      <c r="H863" s="11">
        <v>239.03664338977387</v>
      </c>
      <c r="I863" s="11">
        <v>114.48642248006941</v>
      </c>
    </row>
    <row r="864" spans="1:9" x14ac:dyDescent="0.25">
      <c r="A864" s="13"/>
      <c r="B864" s="5">
        <f>DATE(YEAR(siječanj!B864),MONTH(siječanj!B864)+7,DAY(siječanj!B864))</f>
        <v>42956</v>
      </c>
      <c r="C864" s="9">
        <v>8.96875</v>
      </c>
      <c r="D864">
        <v>0.96056716811095288</v>
      </c>
      <c r="E864" s="6">
        <v>109.08611879035085</v>
      </c>
      <c r="F864" s="11">
        <v>86.483676849010095</v>
      </c>
      <c r="G864" s="11">
        <v>77.024305696473249</v>
      </c>
      <c r="H864" s="11">
        <v>239.89508016313684</v>
      </c>
      <c r="I864" s="11">
        <v>104.78454420666232</v>
      </c>
    </row>
    <row r="865" spans="1:9" x14ac:dyDescent="0.25">
      <c r="A865" s="13"/>
      <c r="B865" s="5">
        <f>DATE(YEAR(siječanj!B865),MONTH(siječanj!B865)+7,DAY(siječanj!B865))</f>
        <v>42956</v>
      </c>
      <c r="C865" s="9">
        <v>8.9791666666666696</v>
      </c>
      <c r="D865">
        <v>0.96056716811095288</v>
      </c>
      <c r="E865" s="6">
        <v>99.32039485979216</v>
      </c>
      <c r="F865" s="11">
        <v>84.215975041185715</v>
      </c>
      <c r="G865" s="11">
        <v>78.259478038926034</v>
      </c>
      <c r="H865" s="11">
        <v>239.35351401726163</v>
      </c>
      <c r="I865" s="11">
        <v>95.4039104261322</v>
      </c>
    </row>
    <row r="866" spans="1:9" ht="15.75" thickBot="1" x14ac:dyDescent="0.3">
      <c r="A866" s="13"/>
      <c r="B866" s="5">
        <f>DATE(YEAR(siječanj!B866),MONTH(siječanj!B866)+7,DAY(siječanj!B866))</f>
        <v>42956</v>
      </c>
      <c r="C866" s="9">
        <v>8.9895833333333304</v>
      </c>
      <c r="D866">
        <v>0.96056716811095288</v>
      </c>
      <c r="E866" s="6">
        <v>91.07085540713733</v>
      </c>
      <c r="F866" s="11">
        <v>82.268768302000808</v>
      </c>
      <c r="G866" s="11">
        <v>75.29788469216814</v>
      </c>
      <c r="H866" s="11">
        <v>239.71483148375779</v>
      </c>
      <c r="I866" s="11">
        <v>87.479673675875972</v>
      </c>
    </row>
    <row r="867" spans="1:9" x14ac:dyDescent="0.25">
      <c r="A867" s="12">
        <f t="shared" ref="A867" si="7">A771+1</f>
        <v>222</v>
      </c>
      <c r="B867" s="5">
        <f>DATE(YEAR(siječanj!B867),MONTH(siječanj!B867)+7,DAY(siječanj!B867))</f>
        <v>42957</v>
      </c>
      <c r="C867" s="9">
        <v>9</v>
      </c>
      <c r="D867">
        <v>0.96054589269536406</v>
      </c>
      <c r="E867" s="6">
        <v>82.311308990701903</v>
      </c>
      <c r="F867" s="11">
        <v>77.69564146607749</v>
      </c>
      <c r="G867" s="11">
        <v>72.175768015281037</v>
      </c>
      <c r="H867" s="11">
        <v>239.79424691661168</v>
      </c>
      <c r="I867" s="11">
        <v>79.063789773397701</v>
      </c>
    </row>
    <row r="868" spans="1:9" x14ac:dyDescent="0.25">
      <c r="A868" s="13"/>
      <c r="B868" s="5">
        <f>DATE(YEAR(siječanj!B868),MONTH(siječanj!B868)+7,DAY(siječanj!B868))</f>
        <v>42957</v>
      </c>
      <c r="C868" s="9">
        <v>9.0104166666666696</v>
      </c>
      <c r="D868">
        <v>0.96054589269536406</v>
      </c>
      <c r="E868" s="6">
        <v>77.411574064612566</v>
      </c>
      <c r="F868" s="11">
        <v>75.960032654131709</v>
      </c>
      <c r="G868" s="11">
        <v>70.379957827018657</v>
      </c>
      <c r="H868" s="11">
        <v>239.53988650112862</v>
      </c>
      <c r="I868" s="11">
        <v>74.357369514846567</v>
      </c>
    </row>
    <row r="869" spans="1:9" x14ac:dyDescent="0.25">
      <c r="A869" s="13"/>
      <c r="B869" s="5">
        <f>DATE(YEAR(siječanj!B869),MONTH(siječanj!B869)+7,DAY(siječanj!B869))</f>
        <v>42957</v>
      </c>
      <c r="C869" s="9">
        <v>9.0208333333333304</v>
      </c>
      <c r="D869">
        <v>0.96054589269536406</v>
      </c>
      <c r="E869" s="6">
        <v>72.584424481064858</v>
      </c>
      <c r="F869" s="11">
        <v>74.576557999313252</v>
      </c>
      <c r="G869" s="11">
        <v>70.303129366194668</v>
      </c>
      <c r="H869" s="11">
        <v>239.77381823288303</v>
      </c>
      <c r="I869" s="11">
        <v>69.72067080894368</v>
      </c>
    </row>
    <row r="870" spans="1:9" x14ac:dyDescent="0.25">
      <c r="A870" s="13"/>
      <c r="B870" s="5">
        <f>DATE(YEAR(siječanj!B870),MONTH(siječanj!B870)+7,DAY(siječanj!B870))</f>
        <v>42957</v>
      </c>
      <c r="C870" s="9">
        <v>9.03125</v>
      </c>
      <c r="D870">
        <v>0.96054589269536406</v>
      </c>
      <c r="E870" s="6">
        <v>68.781979370226324</v>
      </c>
      <c r="F870" s="11">
        <v>72.347401050114087</v>
      </c>
      <c r="G870" s="11">
        <v>69.289508864257598</v>
      </c>
      <c r="H870" s="11">
        <v>240.04585497051531</v>
      </c>
      <c r="I870" s="11">
        <v>66.068247775528164</v>
      </c>
    </row>
    <row r="871" spans="1:9" x14ac:dyDescent="0.25">
      <c r="A871" s="13"/>
      <c r="B871" s="5">
        <f>DATE(YEAR(siječanj!B871),MONTH(siječanj!B871)+7,DAY(siječanj!B871))</f>
        <v>42957</v>
      </c>
      <c r="C871" s="9">
        <v>9.0416666666666696</v>
      </c>
      <c r="D871">
        <v>0.96054589269536406</v>
      </c>
      <c r="E871" s="6">
        <v>66.168343299911484</v>
      </c>
      <c r="F871" s="11">
        <v>71.747677197997348</v>
      </c>
      <c r="G871" s="11">
        <v>67.929939954618078</v>
      </c>
      <c r="H871" s="11">
        <v>239.89512716931205</v>
      </c>
      <c r="I871" s="11">
        <v>63.557730383186794</v>
      </c>
    </row>
    <row r="872" spans="1:9" x14ac:dyDescent="0.25">
      <c r="A872" s="13"/>
      <c r="B872" s="5">
        <f>DATE(YEAR(siječanj!B872),MONTH(siječanj!B872)+7,DAY(siječanj!B872))</f>
        <v>42957</v>
      </c>
      <c r="C872" s="9">
        <v>9.0520833333333304</v>
      </c>
      <c r="D872">
        <v>0.96054589269536406</v>
      </c>
      <c r="E872" s="6">
        <v>63.914890678066797</v>
      </c>
      <c r="F872" s="11">
        <v>70.190872923120082</v>
      </c>
      <c r="G872" s="11">
        <v>66.980484717933805</v>
      </c>
      <c r="H872" s="11">
        <v>239.5357329554748</v>
      </c>
      <c r="I872" s="11">
        <v>61.393185722890273</v>
      </c>
    </row>
    <row r="873" spans="1:9" x14ac:dyDescent="0.25">
      <c r="A873" s="13"/>
      <c r="B873" s="5">
        <f>DATE(YEAR(siječanj!B873),MONTH(siječanj!B873)+7,DAY(siječanj!B873))</f>
        <v>42957</v>
      </c>
      <c r="C873" s="9">
        <v>9.0625</v>
      </c>
      <c r="D873">
        <v>0.96054589269536406</v>
      </c>
      <c r="E873" s="6">
        <v>62.260249763477077</v>
      </c>
      <c r="F873" s="11">
        <v>69.244449750966211</v>
      </c>
      <c r="G873" s="11">
        <v>65.562895858449991</v>
      </c>
      <c r="H873" s="11">
        <v>239.75918231015294</v>
      </c>
      <c r="I873" s="11">
        <v>59.803827188495418</v>
      </c>
    </row>
    <row r="874" spans="1:9" x14ac:dyDescent="0.25">
      <c r="A874" s="13"/>
      <c r="B874" s="5">
        <f>DATE(YEAR(siječanj!B874),MONTH(siječanj!B874)+7,DAY(siječanj!B874))</f>
        <v>42957</v>
      </c>
      <c r="C874" s="9">
        <v>9.0729166666666696</v>
      </c>
      <c r="D874">
        <v>0.96054589269536406</v>
      </c>
      <c r="E874" s="6">
        <v>60.844532872050976</v>
      </c>
      <c r="F874" s="11">
        <v>68.953537670941969</v>
      </c>
      <c r="G874" s="11">
        <v>65.170384868613993</v>
      </c>
      <c r="H874" s="11">
        <v>239.33613973479152</v>
      </c>
      <c r="I874" s="11">
        <v>58.443966143216628</v>
      </c>
    </row>
    <row r="875" spans="1:9" x14ac:dyDescent="0.25">
      <c r="A875" s="13"/>
      <c r="B875" s="5">
        <f>DATE(YEAR(siječanj!B875),MONTH(siječanj!B875)+7,DAY(siječanj!B875))</f>
        <v>42957</v>
      </c>
      <c r="C875" s="9">
        <v>9.0833333333333304</v>
      </c>
      <c r="D875">
        <v>0.96054589269536406</v>
      </c>
      <c r="E875" s="6">
        <v>60.549981325727487</v>
      </c>
      <c r="F875" s="11">
        <v>69.552828659927599</v>
      </c>
      <c r="G875" s="11">
        <v>65.093912948253731</v>
      </c>
      <c r="H875" s="11">
        <v>239.52211416636612</v>
      </c>
      <c r="I875" s="11">
        <v>58.161035865208532</v>
      </c>
    </row>
    <row r="876" spans="1:9" x14ac:dyDescent="0.25">
      <c r="A876" s="13"/>
      <c r="B876" s="5">
        <f>DATE(YEAR(siječanj!B876),MONTH(siječanj!B876)+7,DAY(siječanj!B876))</f>
        <v>42957</v>
      </c>
      <c r="C876" s="9">
        <v>9.09375</v>
      </c>
      <c r="D876">
        <v>0.96054589269536406</v>
      </c>
      <c r="E876" s="6">
        <v>60.030297507272181</v>
      </c>
      <c r="F876" s="11">
        <v>70.643751966012488</v>
      </c>
      <c r="G876" s="11">
        <v>65.885472838451562</v>
      </c>
      <c r="H876" s="11">
        <v>239.62476765201723</v>
      </c>
      <c r="I876" s="11">
        <v>57.661855707891043</v>
      </c>
    </row>
    <row r="877" spans="1:9" x14ac:dyDescent="0.25">
      <c r="A877" s="13"/>
      <c r="B877" s="5">
        <f>DATE(YEAR(siječanj!B877),MONTH(siječanj!B877)+7,DAY(siječanj!B877))</f>
        <v>42957</v>
      </c>
      <c r="C877" s="9">
        <v>9.1041666666666696</v>
      </c>
      <c r="D877">
        <v>0.96054589269536406</v>
      </c>
      <c r="E877" s="6">
        <v>59.249190730410035</v>
      </c>
      <c r="F877" s="11">
        <v>70.083234291193435</v>
      </c>
      <c r="G877" s="11">
        <v>65.650729000778</v>
      </c>
      <c r="H877" s="11">
        <v>239.76986171311262</v>
      </c>
      <c r="I877" s="11">
        <v>56.9115668016196</v>
      </c>
    </row>
    <row r="878" spans="1:9" x14ac:dyDescent="0.25">
      <c r="A878" s="13"/>
      <c r="B878" s="5">
        <f>DATE(YEAR(siječanj!B878),MONTH(siječanj!B878)+7,DAY(siječanj!B878))</f>
        <v>42957</v>
      </c>
      <c r="C878" s="9">
        <v>9.1145833333333304</v>
      </c>
      <c r="D878">
        <v>0.96054589269536406</v>
      </c>
      <c r="E878" s="6">
        <v>58.935464124361864</v>
      </c>
      <c r="F878" s="11">
        <v>68.670272839566664</v>
      </c>
      <c r="G878" s="11">
        <v>64.734764531248175</v>
      </c>
      <c r="H878" s="11">
        <v>239.75143929294802</v>
      </c>
      <c r="I878" s="11">
        <v>56.61021799875077</v>
      </c>
    </row>
    <row r="879" spans="1:9" x14ac:dyDescent="0.25">
      <c r="A879" s="13"/>
      <c r="B879" s="5">
        <f>DATE(YEAR(siječanj!B879),MONTH(siječanj!B879)+7,DAY(siječanj!B879))</f>
        <v>42957</v>
      </c>
      <c r="C879" s="9">
        <v>9.125</v>
      </c>
      <c r="D879">
        <v>0.96054589269536406</v>
      </c>
      <c r="E879" s="6">
        <v>58.727451448772001</v>
      </c>
      <c r="F879" s="11">
        <v>67.772450577851501</v>
      </c>
      <c r="G879" s="11">
        <v>63.554235019415863</v>
      </c>
      <c r="H879" s="11">
        <v>239.54928773617459</v>
      </c>
      <c r="I879" s="11">
        <v>56.410412277584356</v>
      </c>
    </row>
    <row r="880" spans="1:9" x14ac:dyDescent="0.25">
      <c r="A880" s="13"/>
      <c r="B880" s="5">
        <f>DATE(YEAR(siječanj!B880),MONTH(siječanj!B880)+7,DAY(siječanj!B880))</f>
        <v>42957</v>
      </c>
      <c r="C880" s="9">
        <v>9.1354166666666696</v>
      </c>
      <c r="D880">
        <v>0.96054589269536406</v>
      </c>
      <c r="E880" s="6">
        <v>58.661656776967241</v>
      </c>
      <c r="F880" s="11">
        <v>66.535884860128618</v>
      </c>
      <c r="G880" s="11">
        <v>63.406418951656768</v>
      </c>
      <c r="H880" s="11">
        <v>239.40305552555981</v>
      </c>
      <c r="I880" s="11">
        <v>56.34721347582105</v>
      </c>
    </row>
    <row r="881" spans="1:9" x14ac:dyDescent="0.25">
      <c r="A881" s="13"/>
      <c r="B881" s="5">
        <f>DATE(YEAR(siječanj!B881),MONTH(siječanj!B881)+7,DAY(siječanj!B881))</f>
        <v>42957</v>
      </c>
      <c r="C881" s="9">
        <v>9.1458333333333304</v>
      </c>
      <c r="D881">
        <v>0.96054589269536406</v>
      </c>
      <c r="E881" s="6">
        <v>59.141388584337818</v>
      </c>
      <c r="F881" s="11">
        <v>66.435532757575032</v>
      </c>
      <c r="G881" s="11">
        <v>63.643626523995415</v>
      </c>
      <c r="H881" s="11">
        <v>239.22897565658116</v>
      </c>
      <c r="I881" s="11">
        <v>56.808017892986186</v>
      </c>
    </row>
    <row r="882" spans="1:9" x14ac:dyDescent="0.25">
      <c r="A882" s="13"/>
      <c r="B882" s="5">
        <f>DATE(YEAR(siječanj!B882),MONTH(siječanj!B882)+7,DAY(siječanj!B882))</f>
        <v>42957</v>
      </c>
      <c r="C882" s="9">
        <v>9.15625</v>
      </c>
      <c r="D882">
        <v>0.96054589269536406</v>
      </c>
      <c r="E882" s="6">
        <v>60.34931214221335</v>
      </c>
      <c r="F882" s="11">
        <v>65.664170658004252</v>
      </c>
      <c r="G882" s="11">
        <v>62.766753311151433</v>
      </c>
      <c r="H882" s="11">
        <v>239.29652853104352</v>
      </c>
      <c r="I882" s="11">
        <v>57.968283905193495</v>
      </c>
    </row>
    <row r="883" spans="1:9" x14ac:dyDescent="0.25">
      <c r="A883" s="13"/>
      <c r="B883" s="5">
        <f>DATE(YEAR(siječanj!B883),MONTH(siječanj!B883)+7,DAY(siječanj!B883))</f>
        <v>42957</v>
      </c>
      <c r="C883" s="9">
        <v>9.1666666666666696</v>
      </c>
      <c r="D883">
        <v>0.96054589269536406</v>
      </c>
      <c r="E883" s="6">
        <v>62.500018402366663</v>
      </c>
      <c r="F883" s="11">
        <v>65.339423109901205</v>
      </c>
      <c r="G883" s="11">
        <v>63.033798112409535</v>
      </c>
      <c r="H883" s="11">
        <v>232.60332824123523</v>
      </c>
      <c r="I883" s="11">
        <v>60.034135969777971</v>
      </c>
    </row>
    <row r="884" spans="1:9" x14ac:dyDescent="0.25">
      <c r="A884" s="13"/>
      <c r="B884" s="5">
        <f>DATE(YEAR(siječanj!B884),MONTH(siječanj!B884)+7,DAY(siječanj!B884))</f>
        <v>42957</v>
      </c>
      <c r="C884" s="9">
        <v>9.1770833333333304</v>
      </c>
      <c r="D884">
        <v>0.96054589269536406</v>
      </c>
      <c r="E884" s="6">
        <v>64.692467139844027</v>
      </c>
      <c r="F884" s="11">
        <v>64.311826076695411</v>
      </c>
      <c r="G884" s="11">
        <v>60.880377839030047</v>
      </c>
      <c r="H884" s="11">
        <v>172.95380304669442</v>
      </c>
      <c r="I884" s="11">
        <v>62.14008359950698</v>
      </c>
    </row>
    <row r="885" spans="1:9" x14ac:dyDescent="0.25">
      <c r="A885" s="13"/>
      <c r="B885" s="5">
        <f>DATE(YEAR(siječanj!B885),MONTH(siječanj!B885)+7,DAY(siječanj!B885))</f>
        <v>42957</v>
      </c>
      <c r="C885" s="9">
        <v>9.1875</v>
      </c>
      <c r="D885">
        <v>0.96054589269536406</v>
      </c>
      <c r="E885" s="6">
        <v>67.232963061282533</v>
      </c>
      <c r="F885" s="11">
        <v>63.8965259663672</v>
      </c>
      <c r="G885" s="11">
        <v>59.878915767513284</v>
      </c>
      <c r="H885" s="11">
        <v>104.4882696877789</v>
      </c>
      <c r="I885" s="11">
        <v>64.580346522254061</v>
      </c>
    </row>
    <row r="886" spans="1:9" x14ac:dyDescent="0.25">
      <c r="A886" s="13"/>
      <c r="B886" s="5">
        <f>DATE(YEAR(siječanj!B886),MONTH(siječanj!B886)+7,DAY(siječanj!B886))</f>
        <v>42957</v>
      </c>
      <c r="C886" s="9">
        <v>9.1979166666666696</v>
      </c>
      <c r="D886">
        <v>0.96054589269536406</v>
      </c>
      <c r="E886" s="6">
        <v>71.007072356637664</v>
      </c>
      <c r="F886" s="11">
        <v>63.482620637239116</v>
      </c>
      <c r="G886" s="11">
        <v>59.441200254164002</v>
      </c>
      <c r="H886" s="11">
        <v>67.975709010391824</v>
      </c>
      <c r="I886" s="11">
        <v>68.20555170449083</v>
      </c>
    </row>
    <row r="887" spans="1:9" x14ac:dyDescent="0.25">
      <c r="A887" s="13"/>
      <c r="B887" s="5">
        <f>DATE(YEAR(siječanj!B887),MONTH(siječanj!B887)+7,DAY(siječanj!B887))</f>
        <v>42957</v>
      </c>
      <c r="C887" s="9">
        <v>9.2083333333333304</v>
      </c>
      <c r="D887">
        <v>0.96054589269536406</v>
      </c>
      <c r="E887" s="6">
        <v>74.126659051753023</v>
      </c>
      <c r="F887" s="11">
        <v>63.388717393740116</v>
      </c>
      <c r="G887" s="11">
        <v>62.545710241859226</v>
      </c>
      <c r="H887" s="11">
        <v>46.055010274816354</v>
      </c>
      <c r="I887" s="11">
        <v>71.202057891390993</v>
      </c>
    </row>
    <row r="888" spans="1:9" x14ac:dyDescent="0.25">
      <c r="A888" s="13"/>
      <c r="B888" s="5">
        <f>DATE(YEAR(siječanj!B888),MONTH(siječanj!B888)+7,DAY(siječanj!B888))</f>
        <v>42957</v>
      </c>
      <c r="C888" s="9">
        <v>9.21875</v>
      </c>
      <c r="D888">
        <v>0.96054589269536406</v>
      </c>
      <c r="E888" s="6">
        <v>77.604199052522745</v>
      </c>
      <c r="F888" s="11">
        <v>67.988950279250872</v>
      </c>
      <c r="G888" s="11">
        <v>68.690460794108631</v>
      </c>
      <c r="H888" s="11">
        <v>27.065110560097512</v>
      </c>
      <c r="I888" s="11">
        <v>74.542394655814192</v>
      </c>
    </row>
    <row r="889" spans="1:9" x14ac:dyDescent="0.25">
      <c r="A889" s="13"/>
      <c r="B889" s="5">
        <f>DATE(YEAR(siječanj!B889),MONTH(siječanj!B889)+7,DAY(siječanj!B889))</f>
        <v>42957</v>
      </c>
      <c r="C889" s="9">
        <v>9.2291666666666696</v>
      </c>
      <c r="D889">
        <v>0.96054589269536406</v>
      </c>
      <c r="E889" s="6">
        <v>81.855753440051473</v>
      </c>
      <c r="F889" s="11">
        <v>75.99872180046728</v>
      </c>
      <c r="G889" s="11">
        <v>73.327838387177309</v>
      </c>
      <c r="H889" s="11">
        <v>7.0057743528537548</v>
      </c>
      <c r="I889" s="11">
        <v>78.626207760325855</v>
      </c>
    </row>
    <row r="890" spans="1:9" x14ac:dyDescent="0.25">
      <c r="A890" s="13"/>
      <c r="B890" s="5">
        <f>DATE(YEAR(siječanj!B890),MONTH(siječanj!B890)+7,DAY(siječanj!B890))</f>
        <v>42957</v>
      </c>
      <c r="C890" s="9">
        <v>9.2395833333333304</v>
      </c>
      <c r="D890">
        <v>0.96054589269536406</v>
      </c>
      <c r="E890" s="6">
        <v>86.478847437197828</v>
      </c>
      <c r="F890" s="11">
        <v>77.407819547850053</v>
      </c>
      <c r="G890" s="11">
        <v>76.819018510819632</v>
      </c>
      <c r="H890" s="11">
        <v>2.8356705237678823</v>
      </c>
      <c r="I890" s="11">
        <v>83.066901710829384</v>
      </c>
    </row>
    <row r="891" spans="1:9" x14ac:dyDescent="0.25">
      <c r="A891" s="13"/>
      <c r="B891" s="5">
        <f>DATE(YEAR(siječanj!B891),MONTH(siječanj!B891)+7,DAY(siječanj!B891))</f>
        <v>42957</v>
      </c>
      <c r="C891" s="9">
        <v>9.25</v>
      </c>
      <c r="D891">
        <v>0.96054589269536406</v>
      </c>
      <c r="E891" s="6">
        <v>88.895033987235948</v>
      </c>
      <c r="F891" s="11">
        <v>77.260092980395783</v>
      </c>
      <c r="G891" s="11">
        <v>94.766143754447782</v>
      </c>
      <c r="H891" s="11">
        <v>2.9557472983270636</v>
      </c>
      <c r="I891" s="11">
        <v>85.387759777454278</v>
      </c>
    </row>
    <row r="892" spans="1:9" x14ac:dyDescent="0.25">
      <c r="A892" s="13"/>
      <c r="B892" s="5">
        <f>DATE(YEAR(siječanj!B892),MONTH(siječanj!B892)+7,DAY(siječanj!B892))</f>
        <v>42957</v>
      </c>
      <c r="C892" s="9">
        <v>9.2604166666666696</v>
      </c>
      <c r="D892">
        <v>0.96054589269536406</v>
      </c>
      <c r="E892" s="6">
        <v>89.84041802654987</v>
      </c>
      <c r="F892" s="11">
        <v>87.197600415882761</v>
      </c>
      <c r="G892" s="11">
        <v>100.17974198562884</v>
      </c>
      <c r="H892" s="11">
        <v>3.5124804366993363</v>
      </c>
      <c r="I892" s="11">
        <v>86.29584453343702</v>
      </c>
    </row>
    <row r="893" spans="1:9" x14ac:dyDescent="0.25">
      <c r="A893" s="13"/>
      <c r="B893" s="5">
        <f>DATE(YEAR(siječanj!B893),MONTH(siječanj!B893)+7,DAY(siječanj!B893))</f>
        <v>42957</v>
      </c>
      <c r="C893" s="9">
        <v>9.2708333333333304</v>
      </c>
      <c r="D893">
        <v>0.96054589269536406</v>
      </c>
      <c r="E893" s="6">
        <v>92.99927488668213</v>
      </c>
      <c r="F893" s="11">
        <v>93.585898712038102</v>
      </c>
      <c r="G893" s="11">
        <v>108.95404656109163</v>
      </c>
      <c r="H893" s="11">
        <v>3.3711558708048361</v>
      </c>
      <c r="I893" s="11">
        <v>89.330071516049642</v>
      </c>
    </row>
    <row r="894" spans="1:9" x14ac:dyDescent="0.25">
      <c r="A894" s="13"/>
      <c r="B894" s="5">
        <f>DATE(YEAR(siječanj!B894),MONTH(siječanj!B894)+7,DAY(siječanj!B894))</f>
        <v>42957</v>
      </c>
      <c r="C894" s="9">
        <v>9.28125</v>
      </c>
      <c r="D894">
        <v>0.96054589269536406</v>
      </c>
      <c r="E894" s="6">
        <v>93.800332856638775</v>
      </c>
      <c r="F894" s="11">
        <v>102.33842328625498</v>
      </c>
      <c r="G894" s="11">
        <v>119.75281192602604</v>
      </c>
      <c r="H894" s="11">
        <v>3.4921937716277607</v>
      </c>
      <c r="I894" s="11">
        <v>90.09952445890238</v>
      </c>
    </row>
    <row r="895" spans="1:9" x14ac:dyDescent="0.25">
      <c r="A895" s="13"/>
      <c r="B895" s="5">
        <f>DATE(YEAR(siječanj!B895),MONTH(siječanj!B895)+7,DAY(siječanj!B895))</f>
        <v>42957</v>
      </c>
      <c r="C895" s="9">
        <v>9.2916666666666696</v>
      </c>
      <c r="D895">
        <v>0.96054589269536406</v>
      </c>
      <c r="E895" s="6">
        <v>93.558629839312161</v>
      </c>
      <c r="F895" s="11">
        <v>111.11969718676058</v>
      </c>
      <c r="G895" s="11">
        <v>128.79448980070228</v>
      </c>
      <c r="H895" s="11">
        <v>3.1197148388429632</v>
      </c>
      <c r="I895" s="11">
        <v>89.867357618357218</v>
      </c>
    </row>
    <row r="896" spans="1:9" x14ac:dyDescent="0.25">
      <c r="A896" s="13"/>
      <c r="B896" s="5">
        <f>DATE(YEAR(siječanj!B896),MONTH(siječanj!B896)+7,DAY(siječanj!B896))</f>
        <v>42957</v>
      </c>
      <c r="C896" s="9">
        <v>9.3020833333333304</v>
      </c>
      <c r="D896">
        <v>0.96054589269536406</v>
      </c>
      <c r="E896" s="6">
        <v>93.17357141558945</v>
      </c>
      <c r="F896" s="11">
        <v>125.11966117928839</v>
      </c>
      <c r="G896" s="11">
        <v>139.5363408918372</v>
      </c>
      <c r="H896" s="11">
        <v>2.7934839816960957</v>
      </c>
      <c r="I896" s="11">
        <v>89.497491331002621</v>
      </c>
    </row>
    <row r="897" spans="1:9" x14ac:dyDescent="0.25">
      <c r="A897" s="13"/>
      <c r="B897" s="5">
        <f>DATE(YEAR(siječanj!B897),MONTH(siječanj!B897)+7,DAY(siječanj!B897))</f>
        <v>42957</v>
      </c>
      <c r="C897" s="9">
        <v>9.3125</v>
      </c>
      <c r="D897">
        <v>0.96054589269536406</v>
      </c>
      <c r="E897" s="6">
        <v>94.065145195426524</v>
      </c>
      <c r="F897" s="11">
        <v>134.80556291184766</v>
      </c>
      <c r="G897" s="11">
        <v>148.85684142129236</v>
      </c>
      <c r="H897" s="11">
        <v>2.3035596200336057</v>
      </c>
      <c r="I897" s="11">
        <v>90.353888863260011</v>
      </c>
    </row>
    <row r="898" spans="1:9" x14ac:dyDescent="0.25">
      <c r="A898" s="13"/>
      <c r="B898" s="5">
        <f>DATE(YEAR(siječanj!B898),MONTH(siječanj!B898)+7,DAY(siječanj!B898))</f>
        <v>42957</v>
      </c>
      <c r="C898" s="9">
        <v>9.3229166666666696</v>
      </c>
      <c r="D898">
        <v>0.96054589269536406</v>
      </c>
      <c r="E898" s="6">
        <v>95.765197852133369</v>
      </c>
      <c r="F898" s="11">
        <v>144.13208403782616</v>
      </c>
      <c r="G898" s="11">
        <v>163.33324956025248</v>
      </c>
      <c r="H898" s="11">
        <v>1.9562589949384599</v>
      </c>
      <c r="I898" s="11">
        <v>91.986867460025607</v>
      </c>
    </row>
    <row r="899" spans="1:9" x14ac:dyDescent="0.25">
      <c r="A899" s="13"/>
      <c r="B899" s="5">
        <f>DATE(YEAR(siječanj!B899),MONTH(siječanj!B899)+7,DAY(siječanj!B899))</f>
        <v>42957</v>
      </c>
      <c r="C899" s="9">
        <v>9.3333333333333304</v>
      </c>
      <c r="D899">
        <v>0.96054589269536406</v>
      </c>
      <c r="E899" s="6">
        <v>96.613988024333196</v>
      </c>
      <c r="F899" s="11">
        <v>165.86152464223329</v>
      </c>
      <c r="G899" s="11">
        <v>177.96949198485012</v>
      </c>
      <c r="H899" s="11">
        <v>1.816102582504993</v>
      </c>
      <c r="I899" s="11">
        <v>92.802169373692337</v>
      </c>
    </row>
    <row r="900" spans="1:9" x14ac:dyDescent="0.25">
      <c r="A900" s="13"/>
      <c r="B900" s="5">
        <f>DATE(YEAR(siječanj!B900),MONTH(siječanj!B900)+7,DAY(siječanj!B900))</f>
        <v>42957</v>
      </c>
      <c r="C900" s="9">
        <v>9.34375</v>
      </c>
      <c r="D900">
        <v>0.96054589269536406</v>
      </c>
      <c r="E900" s="6">
        <v>98.31710551460263</v>
      </c>
      <c r="F900" s="11">
        <v>189.50102591639217</v>
      </c>
      <c r="G900" s="11">
        <v>189.99687976349361</v>
      </c>
      <c r="H900" s="11">
        <v>1.7576489034094844</v>
      </c>
      <c r="I900" s="11">
        <v>94.438091883748285</v>
      </c>
    </row>
    <row r="901" spans="1:9" x14ac:dyDescent="0.25">
      <c r="A901" s="13"/>
      <c r="B901" s="5">
        <f>DATE(YEAR(siječanj!B901),MONTH(siječanj!B901)+7,DAY(siječanj!B901))</f>
        <v>42957</v>
      </c>
      <c r="C901" s="9">
        <v>9.3541666666666696</v>
      </c>
      <c r="D901">
        <v>0.96054589269536406</v>
      </c>
      <c r="E901" s="6">
        <v>99.072275343442783</v>
      </c>
      <c r="F901" s="11">
        <v>187.39851349696727</v>
      </c>
      <c r="G901" s="11">
        <v>194.65645500498368</v>
      </c>
      <c r="H901" s="11">
        <v>1.8617115741860746</v>
      </c>
      <c r="I901" s="11">
        <v>95.163467161128153</v>
      </c>
    </row>
    <row r="902" spans="1:9" x14ac:dyDescent="0.25">
      <c r="A902" s="13"/>
      <c r="B902" s="5">
        <f>DATE(YEAR(siječanj!B902),MONTH(siječanj!B902)+7,DAY(siječanj!B902))</f>
        <v>42957</v>
      </c>
      <c r="C902" s="9">
        <v>9.3645833333333304</v>
      </c>
      <c r="D902">
        <v>0.96054589269536406</v>
      </c>
      <c r="E902" s="6">
        <v>100.76291812741412</v>
      </c>
      <c r="F902" s="11">
        <v>188.73871386265438</v>
      </c>
      <c r="G902" s="11">
        <v>201.18983466269435</v>
      </c>
      <c r="H902" s="11">
        <v>2.0602046503426692</v>
      </c>
      <c r="I902" s="11">
        <v>96.787407143286885</v>
      </c>
    </row>
    <row r="903" spans="1:9" x14ac:dyDescent="0.25">
      <c r="A903" s="13"/>
      <c r="B903" s="5">
        <f>DATE(YEAR(siječanj!B903),MONTH(siječanj!B903)+7,DAY(siječanj!B903))</f>
        <v>42957</v>
      </c>
      <c r="C903" s="9">
        <v>9.375</v>
      </c>
      <c r="D903">
        <v>0.96054589269536406</v>
      </c>
      <c r="E903" s="6">
        <v>102.31212003346808</v>
      </c>
      <c r="F903" s="11">
        <v>191.54224010686687</v>
      </c>
      <c r="G903" s="11">
        <v>207.31662198528818</v>
      </c>
      <c r="H903" s="11">
        <v>1.9194011529012498</v>
      </c>
      <c r="I903" s="11">
        <v>98.27548667110284</v>
      </c>
    </row>
    <row r="904" spans="1:9" x14ac:dyDescent="0.25">
      <c r="A904" s="13"/>
      <c r="B904" s="5">
        <f>DATE(YEAR(siječanj!B904),MONTH(siječanj!B904)+7,DAY(siječanj!B904))</f>
        <v>42957</v>
      </c>
      <c r="C904" s="9">
        <v>9.3854166666666696</v>
      </c>
      <c r="D904">
        <v>0.96054589269536406</v>
      </c>
      <c r="E904" s="6">
        <v>104.13538138138719</v>
      </c>
      <c r="F904" s="11">
        <v>198.81094593969564</v>
      </c>
      <c r="G904" s="11">
        <v>209.17455434176398</v>
      </c>
      <c r="H904" s="11">
        <v>1.6667509620914405</v>
      </c>
      <c r="I904" s="11">
        <v>100.02681287015675</v>
      </c>
    </row>
    <row r="905" spans="1:9" x14ac:dyDescent="0.25">
      <c r="A905" s="13"/>
      <c r="B905" s="5">
        <f>DATE(YEAR(siječanj!B905),MONTH(siječanj!B905)+7,DAY(siječanj!B905))</f>
        <v>42957</v>
      </c>
      <c r="C905" s="9">
        <v>9.3958333333333304</v>
      </c>
      <c r="D905">
        <v>0.96054589269536406</v>
      </c>
      <c r="E905" s="6">
        <v>104.80592786047035</v>
      </c>
      <c r="F905" s="11">
        <v>196.50384557095978</v>
      </c>
      <c r="G905" s="11">
        <v>212.06602138720143</v>
      </c>
      <c r="H905" s="11">
        <v>1.64003545245863</v>
      </c>
      <c r="I905" s="11">
        <v>100.67090353650141</v>
      </c>
    </row>
    <row r="906" spans="1:9" x14ac:dyDescent="0.25">
      <c r="A906" s="13"/>
      <c r="B906" s="5">
        <f>DATE(YEAR(siječanj!B906),MONTH(siječanj!B906)+7,DAY(siječanj!B906))</f>
        <v>42957</v>
      </c>
      <c r="C906" s="9">
        <v>9.40625</v>
      </c>
      <c r="D906">
        <v>0.96054589269536406</v>
      </c>
      <c r="E906" s="6">
        <v>105.52494595274366</v>
      </c>
      <c r="F906" s="11">
        <v>194.52596166135609</v>
      </c>
      <c r="G906" s="11">
        <v>210.65532297263456</v>
      </c>
      <c r="H906" s="11">
        <v>1.7596361644771843</v>
      </c>
      <c r="I906" s="11">
        <v>101.3615534118082</v>
      </c>
    </row>
    <row r="907" spans="1:9" x14ac:dyDescent="0.25">
      <c r="A907" s="13"/>
      <c r="B907" s="5">
        <f>DATE(YEAR(siječanj!B907),MONTH(siječanj!B907)+7,DAY(siječanj!B907))</f>
        <v>42957</v>
      </c>
      <c r="C907" s="9">
        <v>9.4166666666666696</v>
      </c>
      <c r="D907">
        <v>0.96054589269536406</v>
      </c>
      <c r="E907" s="6">
        <v>106.68323965236181</v>
      </c>
      <c r="F907" s="11">
        <v>202.69040560008369</v>
      </c>
      <c r="G907" s="11">
        <v>211.34171945032375</v>
      </c>
      <c r="H907" s="11">
        <v>1.7206160383793971</v>
      </c>
      <c r="I907" s="11">
        <v>102.47414766751133</v>
      </c>
    </row>
    <row r="908" spans="1:9" x14ac:dyDescent="0.25">
      <c r="A908" s="13"/>
      <c r="B908" s="5">
        <f>DATE(YEAR(siječanj!B908),MONTH(siječanj!B908)+7,DAY(siječanj!B908))</f>
        <v>42957</v>
      </c>
      <c r="C908" s="9">
        <v>9.4270833333333304</v>
      </c>
      <c r="D908">
        <v>0.96054589269536406</v>
      </c>
      <c r="E908" s="6">
        <v>107.10974478902979</v>
      </c>
      <c r="F908" s="11">
        <v>198.50719626144155</v>
      </c>
      <c r="G908" s="11">
        <v>207.54784448512336</v>
      </c>
      <c r="H908" s="11">
        <v>1.984960765507582</v>
      </c>
      <c r="I908" s="11">
        <v>102.88382542475124</v>
      </c>
    </row>
    <row r="909" spans="1:9" x14ac:dyDescent="0.25">
      <c r="A909" s="13"/>
      <c r="B909" s="5">
        <f>DATE(YEAR(siječanj!B909),MONTH(siječanj!B909)+7,DAY(siječanj!B909))</f>
        <v>42957</v>
      </c>
      <c r="C909" s="9">
        <v>9.4375</v>
      </c>
      <c r="D909">
        <v>0.96054589269536406</v>
      </c>
      <c r="E909" s="6">
        <v>109.12796845744973</v>
      </c>
      <c r="F909" s="11">
        <v>195.30294697363885</v>
      </c>
      <c r="G909" s="11">
        <v>208.62123158456973</v>
      </c>
      <c r="H909" s="11">
        <v>2.0278904052005569</v>
      </c>
      <c r="I909" s="11">
        <v>104.82242187999258</v>
      </c>
    </row>
    <row r="910" spans="1:9" x14ac:dyDescent="0.25">
      <c r="A910" s="13"/>
      <c r="B910" s="5">
        <f>DATE(YEAR(siječanj!B910),MONTH(siječanj!B910)+7,DAY(siječanj!B910))</f>
        <v>42957</v>
      </c>
      <c r="C910" s="9">
        <v>9.4479166666666696</v>
      </c>
      <c r="D910">
        <v>0.96054589269536406</v>
      </c>
      <c r="E910" s="6">
        <v>110.02296536259686</v>
      </c>
      <c r="F910" s="11">
        <v>192.80789983818659</v>
      </c>
      <c r="G910" s="11">
        <v>206.76922020343531</v>
      </c>
      <c r="H910" s="11">
        <v>1.9593223973795089</v>
      </c>
      <c r="I910" s="11">
        <v>105.68210748120673</v>
      </c>
    </row>
    <row r="911" spans="1:9" x14ac:dyDescent="0.25">
      <c r="A911" s="13"/>
      <c r="B911" s="5">
        <f>DATE(YEAR(siječanj!B911),MONTH(siječanj!B911)+7,DAY(siječanj!B911))</f>
        <v>42957</v>
      </c>
      <c r="C911" s="9">
        <v>9.4583333333333304</v>
      </c>
      <c r="D911">
        <v>0.96054589269536406</v>
      </c>
      <c r="E911" s="6">
        <v>111.241974129689</v>
      </c>
      <c r="F911" s="11">
        <v>197.37702269014747</v>
      </c>
      <c r="G911" s="11">
        <v>210.06849743006794</v>
      </c>
      <c r="H911" s="11">
        <v>1.8072794234011953</v>
      </c>
      <c r="I911" s="11">
        <v>106.85302134559672</v>
      </c>
    </row>
    <row r="912" spans="1:9" x14ac:dyDescent="0.25">
      <c r="A912" s="13"/>
      <c r="B912" s="5">
        <f>DATE(YEAR(siječanj!B912),MONTH(siječanj!B912)+7,DAY(siječanj!B912))</f>
        <v>42957</v>
      </c>
      <c r="C912" s="9">
        <v>9.46875</v>
      </c>
      <c r="D912">
        <v>0.96054589269536406</v>
      </c>
      <c r="E912" s="6">
        <v>112.8566114233024</v>
      </c>
      <c r="F912" s="11">
        <v>205.2096529909565</v>
      </c>
      <c r="G912" s="11">
        <v>207.65549566873284</v>
      </c>
      <c r="H912" s="11">
        <v>1.9919096783905099</v>
      </c>
      <c r="I912" s="11">
        <v>108.40395456616982</v>
      </c>
    </row>
    <row r="913" spans="1:9" x14ac:dyDescent="0.25">
      <c r="A913" s="13"/>
      <c r="B913" s="5">
        <f>DATE(YEAR(siječanj!B913),MONTH(siječanj!B913)+7,DAY(siječanj!B913))</f>
        <v>42957</v>
      </c>
      <c r="C913" s="9">
        <v>9.4791666666666696</v>
      </c>
      <c r="D913">
        <v>0.96054589269536406</v>
      </c>
      <c r="E913" s="6">
        <v>113.06050126255187</v>
      </c>
      <c r="F913" s="11">
        <v>189.30081870228733</v>
      </c>
      <c r="G913" s="11">
        <v>205.45947081297439</v>
      </c>
      <c r="H913" s="11">
        <v>2.1233969519539104</v>
      </c>
      <c r="I913" s="11">
        <v>108.59980011382322</v>
      </c>
    </row>
    <row r="914" spans="1:9" x14ac:dyDescent="0.25">
      <c r="A914" s="13"/>
      <c r="B914" s="5">
        <f>DATE(YEAR(siječanj!B914),MONTH(siječanj!B914)+7,DAY(siječanj!B914))</f>
        <v>42957</v>
      </c>
      <c r="C914" s="9">
        <v>9.4895833333333304</v>
      </c>
      <c r="D914">
        <v>0.96054589269536406</v>
      </c>
      <c r="E914" s="6">
        <v>112.29835913585636</v>
      </c>
      <c r="F914" s="11">
        <v>189.19184540903987</v>
      </c>
      <c r="G914" s="11">
        <v>199.01423677125658</v>
      </c>
      <c r="H914" s="11">
        <v>1.880928098672628</v>
      </c>
      <c r="I914" s="11">
        <v>107.86772762437573</v>
      </c>
    </row>
    <row r="915" spans="1:9" x14ac:dyDescent="0.25">
      <c r="A915" s="13"/>
      <c r="B915" s="5">
        <f>DATE(YEAR(siječanj!B915),MONTH(siječanj!B915)+7,DAY(siječanj!B915))</f>
        <v>42957</v>
      </c>
      <c r="C915" s="9">
        <v>9.5</v>
      </c>
      <c r="D915">
        <v>0.96054589269536406</v>
      </c>
      <c r="E915" s="6">
        <v>111.56354643175807</v>
      </c>
      <c r="F915" s="11">
        <v>184.01768410763077</v>
      </c>
      <c r="G915" s="11">
        <v>196.9401447480198</v>
      </c>
      <c r="H915" s="11">
        <v>1.9656062228895026</v>
      </c>
      <c r="I915" s="11">
        <v>107.16190629955375</v>
      </c>
    </row>
    <row r="916" spans="1:9" x14ac:dyDescent="0.25">
      <c r="A916" s="13"/>
      <c r="B916" s="5">
        <f>DATE(YEAR(siječanj!B916),MONTH(siječanj!B916)+7,DAY(siječanj!B916))</f>
        <v>42957</v>
      </c>
      <c r="C916" s="9">
        <v>9.5104166666666696</v>
      </c>
      <c r="D916">
        <v>0.96054589269536406</v>
      </c>
      <c r="E916" s="6">
        <v>110.99290380033669</v>
      </c>
      <c r="F916" s="11">
        <v>183.05534920741803</v>
      </c>
      <c r="G916" s="11">
        <v>197.95695808983987</v>
      </c>
      <c r="H916" s="11">
        <v>1.9943580000280181</v>
      </c>
      <c r="I916" s="11">
        <v>106.61377786374507</v>
      </c>
    </row>
    <row r="917" spans="1:9" x14ac:dyDescent="0.25">
      <c r="A917" s="13"/>
      <c r="B917" s="5">
        <f>DATE(YEAR(siječanj!B917),MONTH(siječanj!B917)+7,DAY(siječanj!B917))</f>
        <v>42957</v>
      </c>
      <c r="C917" s="9">
        <v>9.5208333333333304</v>
      </c>
      <c r="D917">
        <v>0.96054589269536406</v>
      </c>
      <c r="E917" s="6">
        <v>111.78021468166776</v>
      </c>
      <c r="F917" s="11">
        <v>182.49990164242129</v>
      </c>
      <c r="G917" s="11">
        <v>197.66980280399858</v>
      </c>
      <c r="H917" s="11">
        <v>2.1687459094741457</v>
      </c>
      <c r="I917" s="11">
        <v>107.37002609708199</v>
      </c>
    </row>
    <row r="918" spans="1:9" x14ac:dyDescent="0.25">
      <c r="A918" s="13"/>
      <c r="B918" s="5">
        <f>DATE(YEAR(siječanj!B918),MONTH(siječanj!B918)+7,DAY(siječanj!B918))</f>
        <v>42957</v>
      </c>
      <c r="C918" s="9">
        <v>9.53125</v>
      </c>
      <c r="D918">
        <v>0.96054589269536406</v>
      </c>
      <c r="E918" s="6">
        <v>112.12417872920513</v>
      </c>
      <c r="F918" s="11">
        <v>183.13321246711564</v>
      </c>
      <c r="G918" s="11">
        <v>198.36909082339869</v>
      </c>
      <c r="H918" s="11">
        <v>2.515799502116487</v>
      </c>
      <c r="I918" s="11">
        <v>107.70041935017889</v>
      </c>
    </row>
    <row r="919" spans="1:9" x14ac:dyDescent="0.25">
      <c r="A919" s="13"/>
      <c r="B919" s="5">
        <f>DATE(YEAR(siječanj!B919),MONTH(siječanj!B919)+7,DAY(siječanj!B919))</f>
        <v>42957</v>
      </c>
      <c r="C919" s="9">
        <v>9.5416666666666696</v>
      </c>
      <c r="D919">
        <v>0.96054589269536406</v>
      </c>
      <c r="E919" s="6">
        <v>111.14464085162798</v>
      </c>
      <c r="F919" s="11">
        <v>185.63601105900764</v>
      </c>
      <c r="G919" s="11">
        <v>196.49286273323932</v>
      </c>
      <c r="H919" s="11">
        <v>2.2098993158222617</v>
      </c>
      <c r="I919" s="11">
        <v>106.75952826513263</v>
      </c>
    </row>
    <row r="920" spans="1:9" x14ac:dyDescent="0.25">
      <c r="A920" s="13"/>
      <c r="B920" s="5">
        <f>DATE(YEAR(siječanj!B920),MONTH(siječanj!B920)+7,DAY(siječanj!B920))</f>
        <v>42957</v>
      </c>
      <c r="C920" s="9">
        <v>9.5520833333333304</v>
      </c>
      <c r="D920">
        <v>0.96054589269536406</v>
      </c>
      <c r="E920" s="6">
        <v>110.71749456130668</v>
      </c>
      <c r="F920" s="11">
        <v>186.54069500294872</v>
      </c>
      <c r="G920" s="11">
        <v>188.37702429711629</v>
      </c>
      <c r="H920" s="11">
        <v>2.1315780267066957</v>
      </c>
      <c r="I920" s="11">
        <v>106.34923465038445</v>
      </c>
    </row>
    <row r="921" spans="1:9" x14ac:dyDescent="0.25">
      <c r="A921" s="13"/>
      <c r="B921" s="5">
        <f>DATE(YEAR(siječanj!B921),MONTH(siječanj!B921)+7,DAY(siječanj!B921))</f>
        <v>42957</v>
      </c>
      <c r="C921" s="9">
        <v>9.5625</v>
      </c>
      <c r="D921">
        <v>0.96054589269536406</v>
      </c>
      <c r="E921" s="6">
        <v>110.68479969497902</v>
      </c>
      <c r="F921" s="11">
        <v>185.05885220159405</v>
      </c>
      <c r="G921" s="11">
        <v>184.26810376845145</v>
      </c>
      <c r="H921" s="11">
        <v>2.1345394157461817</v>
      </c>
      <c r="I921" s="11">
        <v>106.31782973082119</v>
      </c>
    </row>
    <row r="922" spans="1:9" x14ac:dyDescent="0.25">
      <c r="A922" s="13"/>
      <c r="B922" s="5">
        <f>DATE(YEAR(siječanj!B922),MONTH(siječanj!B922)+7,DAY(siječanj!B922))</f>
        <v>42957</v>
      </c>
      <c r="C922" s="9">
        <v>9.5729166666666696</v>
      </c>
      <c r="D922">
        <v>0.96054589269536406</v>
      </c>
      <c r="E922" s="6">
        <v>111.651230645086</v>
      </c>
      <c r="F922" s="11">
        <v>184.77226474488862</v>
      </c>
      <c r="G922" s="11">
        <v>186.08859537016346</v>
      </c>
      <c r="H922" s="11">
        <v>1.9984615391124527</v>
      </c>
      <c r="I922" s="11">
        <v>107.24613101052012</v>
      </c>
    </row>
    <row r="923" spans="1:9" x14ac:dyDescent="0.25">
      <c r="A923" s="13"/>
      <c r="B923" s="5">
        <f>DATE(YEAR(siječanj!B923),MONTH(siječanj!B923)+7,DAY(siječanj!B923))</f>
        <v>42957</v>
      </c>
      <c r="C923" s="9">
        <v>9.5833333333333304</v>
      </c>
      <c r="D923">
        <v>0.96054589269536406</v>
      </c>
      <c r="E923" s="6">
        <v>111.8975150327899</v>
      </c>
      <c r="F923" s="11">
        <v>184.49897981347968</v>
      </c>
      <c r="G923" s="11">
        <v>184.25130229985746</v>
      </c>
      <c r="H923" s="11">
        <v>2.0465388550587997</v>
      </c>
      <c r="I923" s="11">
        <v>107.48269846756409</v>
      </c>
    </row>
    <row r="924" spans="1:9" x14ac:dyDescent="0.25">
      <c r="A924" s="13"/>
      <c r="B924" s="5">
        <f>DATE(YEAR(siječanj!B924),MONTH(siječanj!B924)+7,DAY(siječanj!B924))</f>
        <v>42957</v>
      </c>
      <c r="C924" s="9">
        <v>9.59375</v>
      </c>
      <c r="D924">
        <v>0.96054589269536406</v>
      </c>
      <c r="E924" s="6">
        <v>113.21754619269446</v>
      </c>
      <c r="F924" s="11">
        <v>184.88767487321479</v>
      </c>
      <c r="G924" s="11">
        <v>179.76809440573291</v>
      </c>
      <c r="H924" s="11">
        <v>2.3172214147919235</v>
      </c>
      <c r="I924" s="11">
        <v>108.75064897644032</v>
      </c>
    </row>
    <row r="925" spans="1:9" x14ac:dyDescent="0.25">
      <c r="A925" s="13"/>
      <c r="B925" s="5">
        <f>DATE(YEAR(siječanj!B925),MONTH(siječanj!B925)+7,DAY(siječanj!B925))</f>
        <v>42957</v>
      </c>
      <c r="C925" s="9">
        <v>9.6041666666666696</v>
      </c>
      <c r="D925">
        <v>0.96054589269536406</v>
      </c>
      <c r="E925" s="6">
        <v>114.22223297494884</v>
      </c>
      <c r="F925" s="11">
        <v>181.78834679879364</v>
      </c>
      <c r="G925" s="11">
        <v>174.78275735650351</v>
      </c>
      <c r="H925" s="11">
        <v>2.4567917502320973</v>
      </c>
      <c r="I925" s="11">
        <v>109.71569673858008</v>
      </c>
    </row>
    <row r="926" spans="1:9" x14ac:dyDescent="0.25">
      <c r="A926" s="13"/>
      <c r="B926" s="5">
        <f>DATE(YEAR(siječanj!B926),MONTH(siječanj!B926)+7,DAY(siječanj!B926))</f>
        <v>42957</v>
      </c>
      <c r="C926" s="9">
        <v>9.6145833333333304</v>
      </c>
      <c r="D926">
        <v>0.96054589269536406</v>
      </c>
      <c r="E926" s="6">
        <v>114.59869239673287</v>
      </c>
      <c r="F926" s="11">
        <v>180.02735136580887</v>
      </c>
      <c r="G926" s="11">
        <v>170.78277796683378</v>
      </c>
      <c r="H926" s="11">
        <v>2.2772691662406404</v>
      </c>
      <c r="I926" s="11">
        <v>110.07730328994121</v>
      </c>
    </row>
    <row r="927" spans="1:9" x14ac:dyDescent="0.25">
      <c r="A927" s="13"/>
      <c r="B927" s="5">
        <f>DATE(YEAR(siječanj!B927),MONTH(siječanj!B927)+7,DAY(siječanj!B927))</f>
        <v>42957</v>
      </c>
      <c r="C927" s="9">
        <v>9.625</v>
      </c>
      <c r="D927">
        <v>0.96054589269536406</v>
      </c>
      <c r="E927" s="6">
        <v>114.87172758074936</v>
      </c>
      <c r="F927" s="11">
        <v>179.16083552924931</v>
      </c>
      <c r="G927" s="11">
        <v>169.26117143161238</v>
      </c>
      <c r="H927" s="11">
        <v>2.4626355179314281</v>
      </c>
      <c r="I927" s="11">
        <v>110.33956611450957</v>
      </c>
    </row>
    <row r="928" spans="1:9" x14ac:dyDescent="0.25">
      <c r="A928" s="13"/>
      <c r="B928" s="5">
        <f>DATE(YEAR(siječanj!B928),MONTH(siječanj!B928)+7,DAY(siječanj!B928))</f>
        <v>42957</v>
      </c>
      <c r="C928" s="9">
        <v>9.6354166666666696</v>
      </c>
      <c r="D928">
        <v>0.96054589269536406</v>
      </c>
      <c r="E928" s="6">
        <v>115.24545366327453</v>
      </c>
      <c r="F928" s="11">
        <v>179.01953778088989</v>
      </c>
      <c r="G928" s="11">
        <v>164.43905379938954</v>
      </c>
      <c r="H928" s="11">
        <v>2.405711039727974</v>
      </c>
      <c r="I928" s="11">
        <v>110.69854716807225</v>
      </c>
    </row>
    <row r="929" spans="1:9" x14ac:dyDescent="0.25">
      <c r="A929" s="13"/>
      <c r="B929" s="5">
        <f>DATE(YEAR(siječanj!B929),MONTH(siječanj!B929)+7,DAY(siječanj!B929))</f>
        <v>42957</v>
      </c>
      <c r="C929" s="9">
        <v>9.6458333333333304</v>
      </c>
      <c r="D929">
        <v>0.96054589269536406</v>
      </c>
      <c r="E929" s="6">
        <v>115.96256615955035</v>
      </c>
      <c r="F929" s="11">
        <v>176.9859507991043</v>
      </c>
      <c r="G929" s="11">
        <v>164.01221076714759</v>
      </c>
      <c r="H929" s="11">
        <v>2.4136650846557126</v>
      </c>
      <c r="I929" s="11">
        <v>111.3873666309705</v>
      </c>
    </row>
    <row r="930" spans="1:9" x14ac:dyDescent="0.25">
      <c r="A930" s="13"/>
      <c r="B930" s="5">
        <f>DATE(YEAR(siječanj!B930),MONTH(siječanj!B930)+7,DAY(siječanj!B930))</f>
        <v>42957</v>
      </c>
      <c r="C930" s="9">
        <v>9.65625</v>
      </c>
      <c r="D930">
        <v>0.96054589269536406</v>
      </c>
      <c r="E930" s="6">
        <v>115.86630080924624</v>
      </c>
      <c r="F930" s="11">
        <v>175.57528191887545</v>
      </c>
      <c r="G930" s="11">
        <v>160.34644199238571</v>
      </c>
      <c r="H930" s="11">
        <v>2.1553311471686318</v>
      </c>
      <c r="I930" s="11">
        <v>111.29489934412702</v>
      </c>
    </row>
    <row r="931" spans="1:9" x14ac:dyDescent="0.25">
      <c r="A931" s="13"/>
      <c r="B931" s="5">
        <f>DATE(YEAR(siječanj!B931),MONTH(siječanj!B931)+7,DAY(siječanj!B931))</f>
        <v>42957</v>
      </c>
      <c r="C931" s="9">
        <v>9.6666666666666696</v>
      </c>
      <c r="D931">
        <v>0.96054589269536406</v>
      </c>
      <c r="E931" s="6">
        <v>115.09216633023948</v>
      </c>
      <c r="F931" s="11">
        <v>175.89323191262386</v>
      </c>
      <c r="G931" s="11">
        <v>162.1514100626714</v>
      </c>
      <c r="H931" s="11">
        <v>2.069325848600053</v>
      </c>
      <c r="I931" s="11">
        <v>110.5513076499232</v>
      </c>
    </row>
    <row r="932" spans="1:9" x14ac:dyDescent="0.25">
      <c r="A932" s="13"/>
      <c r="B932" s="5">
        <f>DATE(YEAR(siječanj!B932),MONTH(siječanj!B932)+7,DAY(siječanj!B932))</f>
        <v>42957</v>
      </c>
      <c r="C932" s="9">
        <v>9.6770833333333304</v>
      </c>
      <c r="D932">
        <v>0.96054589269536406</v>
      </c>
      <c r="E932" s="6">
        <v>113.40870327618784</v>
      </c>
      <c r="F932" s="11">
        <v>170.03006473032241</v>
      </c>
      <c r="G932" s="11">
        <v>162.90186364165251</v>
      </c>
      <c r="H932" s="11">
        <v>2.1671737029324123</v>
      </c>
      <c r="I932" s="11">
        <v>108.9342641278495</v>
      </c>
    </row>
    <row r="933" spans="1:9" x14ac:dyDescent="0.25">
      <c r="A933" s="13"/>
      <c r="B933" s="5">
        <f>DATE(YEAR(siječanj!B933),MONTH(siječanj!B933)+7,DAY(siječanj!B933))</f>
        <v>42957</v>
      </c>
      <c r="C933" s="9">
        <v>9.6875</v>
      </c>
      <c r="D933">
        <v>0.96054589269536406</v>
      </c>
      <c r="E933" s="6">
        <v>114.15125944902172</v>
      </c>
      <c r="F933" s="11">
        <v>164.75167960613183</v>
      </c>
      <c r="G933" s="11">
        <v>160.4744079702823</v>
      </c>
      <c r="H933" s="11">
        <v>2.1322451143424055</v>
      </c>
      <c r="I933" s="11">
        <v>109.64752340976068</v>
      </c>
    </row>
    <row r="934" spans="1:9" x14ac:dyDescent="0.25">
      <c r="A934" s="13"/>
      <c r="B934" s="5">
        <f>DATE(YEAR(siječanj!B934),MONTH(siječanj!B934)+7,DAY(siječanj!B934))</f>
        <v>42957</v>
      </c>
      <c r="C934" s="9">
        <v>9.6979166666666696</v>
      </c>
      <c r="D934">
        <v>0.96054589269536406</v>
      </c>
      <c r="E934" s="6">
        <v>114.17823951235275</v>
      </c>
      <c r="F934" s="11">
        <v>163.74893212304312</v>
      </c>
      <c r="G934" s="11">
        <v>159.85202052101351</v>
      </c>
      <c r="H934" s="11">
        <v>2.1048225118183703</v>
      </c>
      <c r="I934" s="11">
        <v>109.67343899877795</v>
      </c>
    </row>
    <row r="935" spans="1:9" x14ac:dyDescent="0.25">
      <c r="A935" s="13"/>
      <c r="B935" s="5">
        <f>DATE(YEAR(siječanj!B935),MONTH(siječanj!B935)+7,DAY(siječanj!B935))</f>
        <v>42957</v>
      </c>
      <c r="C935" s="9">
        <v>9.7083333333333304</v>
      </c>
      <c r="D935">
        <v>0.96054589269536406</v>
      </c>
      <c r="E935" s="6">
        <v>115.18984996006465</v>
      </c>
      <c r="F935" s="11">
        <v>162.63197690921459</v>
      </c>
      <c r="G935" s="11">
        <v>166.03462044743461</v>
      </c>
      <c r="H935" s="11">
        <v>1.8561298409103666</v>
      </c>
      <c r="I935" s="11">
        <v>110.64513725933534</v>
      </c>
    </row>
    <row r="936" spans="1:9" x14ac:dyDescent="0.25">
      <c r="A936" s="13"/>
      <c r="B936" s="5">
        <f>DATE(YEAR(siječanj!B936),MONTH(siječanj!B936)+7,DAY(siječanj!B936))</f>
        <v>42957</v>
      </c>
      <c r="C936" s="9">
        <v>9.71875</v>
      </c>
      <c r="D936">
        <v>0.96054589269536406</v>
      </c>
      <c r="E936" s="6">
        <v>115.30320810946701</v>
      </c>
      <c r="F936" s="11">
        <v>162.63109114299266</v>
      </c>
      <c r="G936" s="11">
        <v>176.41465908326759</v>
      </c>
      <c r="H936" s="11">
        <v>1.8709317854508574</v>
      </c>
      <c r="I936" s="11">
        <v>110.75402296414732</v>
      </c>
    </row>
    <row r="937" spans="1:9" x14ac:dyDescent="0.25">
      <c r="A937" s="13"/>
      <c r="B937" s="5">
        <f>DATE(YEAR(siječanj!B937),MONTH(siječanj!B937)+7,DAY(siječanj!B937))</f>
        <v>42957</v>
      </c>
      <c r="C937" s="9">
        <v>9.7291666666666696</v>
      </c>
      <c r="D937">
        <v>0.96054589269536406</v>
      </c>
      <c r="E937" s="6">
        <v>115.87113725158778</v>
      </c>
      <c r="F937" s="11">
        <v>163.36842539087081</v>
      </c>
      <c r="G937" s="11">
        <v>167.80877380708009</v>
      </c>
      <c r="H937" s="11">
        <v>1.885261667976273</v>
      </c>
      <c r="I937" s="11">
        <v>111.29954496895344</v>
      </c>
    </row>
    <row r="938" spans="1:9" x14ac:dyDescent="0.25">
      <c r="A938" s="13"/>
      <c r="B938" s="5">
        <f>DATE(YEAR(siječanj!B938),MONTH(siječanj!B938)+7,DAY(siječanj!B938))</f>
        <v>42957</v>
      </c>
      <c r="C938" s="9">
        <v>9.7395833333333304</v>
      </c>
      <c r="D938">
        <v>0.96054589269536406</v>
      </c>
      <c r="E938" s="6">
        <v>117.17548793692761</v>
      </c>
      <c r="F938" s="11">
        <v>162.84000772361432</v>
      </c>
      <c r="G938" s="11">
        <v>162.93341546965593</v>
      </c>
      <c r="H938" s="11">
        <v>1.8405337920479061</v>
      </c>
      <c r="I938" s="11">
        <v>112.552433662391</v>
      </c>
    </row>
    <row r="939" spans="1:9" x14ac:dyDescent="0.25">
      <c r="A939" s="13"/>
      <c r="B939" s="5">
        <f>DATE(YEAR(siječanj!B939),MONTH(siječanj!B939)+7,DAY(siječanj!B939))</f>
        <v>42957</v>
      </c>
      <c r="C939" s="9">
        <v>9.75</v>
      </c>
      <c r="D939">
        <v>0.96054589269536406</v>
      </c>
      <c r="E939" s="6">
        <v>119.9697367928831</v>
      </c>
      <c r="F939" s="11">
        <v>160.82880938488591</v>
      </c>
      <c r="G939" s="11">
        <v>161.47611841830189</v>
      </c>
      <c r="H939" s="11">
        <v>1.8781907390640253</v>
      </c>
      <c r="I939" s="11">
        <v>115.23643792414775</v>
      </c>
    </row>
    <row r="940" spans="1:9" x14ac:dyDescent="0.25">
      <c r="A940" s="13"/>
      <c r="B940" s="5">
        <f>DATE(YEAR(siječanj!B940),MONTH(siječanj!B940)+7,DAY(siječanj!B940))</f>
        <v>42957</v>
      </c>
      <c r="C940" s="9">
        <v>9.7604166666666696</v>
      </c>
      <c r="D940">
        <v>0.96054589269536406</v>
      </c>
      <c r="E940" s="6">
        <v>122.12404383547333</v>
      </c>
      <c r="F940" s="11">
        <v>160.29780656281886</v>
      </c>
      <c r="G940" s="11">
        <v>159.58955866683971</v>
      </c>
      <c r="H940" s="11">
        <v>2.544194232349533</v>
      </c>
      <c r="I940" s="11">
        <v>117.3057487055125</v>
      </c>
    </row>
    <row r="941" spans="1:9" x14ac:dyDescent="0.25">
      <c r="A941" s="13"/>
      <c r="B941" s="5">
        <f>DATE(YEAR(siječanj!B941),MONTH(siječanj!B941)+7,DAY(siječanj!B941))</f>
        <v>42957</v>
      </c>
      <c r="C941" s="9">
        <v>9.7708333333333304</v>
      </c>
      <c r="D941">
        <v>0.96054589269536406</v>
      </c>
      <c r="E941" s="6">
        <v>123.68341090517636</v>
      </c>
      <c r="F941" s="11">
        <v>159.28716333558009</v>
      </c>
      <c r="G941" s="11">
        <v>158.68980677322784</v>
      </c>
      <c r="H941" s="11">
        <v>4.5631254605775418</v>
      </c>
      <c r="I941" s="11">
        <v>118.80359233952015</v>
      </c>
    </row>
    <row r="942" spans="1:9" x14ac:dyDescent="0.25">
      <c r="A942" s="13"/>
      <c r="B942" s="5">
        <f>DATE(YEAR(siječanj!B942),MONTH(siječanj!B942)+7,DAY(siječanj!B942))</f>
        <v>42957</v>
      </c>
      <c r="C942" s="9">
        <v>9.78125</v>
      </c>
      <c r="D942">
        <v>0.96054589269536406</v>
      </c>
      <c r="E942" s="6">
        <v>125.94128411273604</v>
      </c>
      <c r="F942" s="11">
        <v>158.69099056433495</v>
      </c>
      <c r="G942" s="11">
        <v>161.67379005989324</v>
      </c>
      <c r="H942" s="11">
        <v>11.045492053034273</v>
      </c>
      <c r="I942" s="11">
        <v>120.97238317526852</v>
      </c>
    </row>
    <row r="943" spans="1:9" x14ac:dyDescent="0.25">
      <c r="A943" s="13"/>
      <c r="B943" s="5">
        <f>DATE(YEAR(siječanj!B943),MONTH(siječanj!B943)+7,DAY(siječanj!B943))</f>
        <v>42957</v>
      </c>
      <c r="C943" s="9">
        <v>9.7916666666666696</v>
      </c>
      <c r="D943">
        <v>0.96054589269536406</v>
      </c>
      <c r="E943" s="6">
        <v>129.19874961075058</v>
      </c>
      <c r="F943" s="11">
        <v>157.32000882043826</v>
      </c>
      <c r="G943" s="11">
        <v>163.08919560979578</v>
      </c>
      <c r="H943" s="11">
        <v>26.00460524086629</v>
      </c>
      <c r="I943" s="11">
        <v>124.10132827998324</v>
      </c>
    </row>
    <row r="944" spans="1:9" x14ac:dyDescent="0.25">
      <c r="A944" s="13"/>
      <c r="B944" s="5">
        <f>DATE(YEAR(siječanj!B944),MONTH(siječanj!B944)+7,DAY(siječanj!B944))</f>
        <v>42957</v>
      </c>
      <c r="C944" s="9">
        <v>9.8020833333333304</v>
      </c>
      <c r="D944">
        <v>0.96054589269536406</v>
      </c>
      <c r="E944" s="6">
        <v>133.27301707315303</v>
      </c>
      <c r="F944" s="11">
        <v>153.90406942158143</v>
      </c>
      <c r="G944" s="11">
        <v>158.77882571305318</v>
      </c>
      <c r="H944" s="11">
        <v>42.331266084268705</v>
      </c>
      <c r="I944" s="11">
        <v>128.01484915673626</v>
      </c>
    </row>
    <row r="945" spans="1:9" x14ac:dyDescent="0.25">
      <c r="A945" s="13"/>
      <c r="B945" s="5">
        <f>DATE(YEAR(siječanj!B945),MONTH(siječanj!B945)+7,DAY(siječanj!B945))</f>
        <v>42957</v>
      </c>
      <c r="C945" s="9">
        <v>9.8125</v>
      </c>
      <c r="D945">
        <v>0.96054589269536406</v>
      </c>
      <c r="E945" s="6">
        <v>138.14538883171602</v>
      </c>
      <c r="F945" s="11">
        <v>153.18310381284496</v>
      </c>
      <c r="G945" s="11">
        <v>157.72070575638503</v>
      </c>
      <c r="H945" s="11">
        <v>63.203163038113807</v>
      </c>
      <c r="I945" s="11">
        <v>132.69498583710885</v>
      </c>
    </row>
    <row r="946" spans="1:9" x14ac:dyDescent="0.25">
      <c r="A946" s="13"/>
      <c r="B946" s="5">
        <f>DATE(YEAR(siječanj!B946),MONTH(siječanj!B946)+7,DAY(siječanj!B946))</f>
        <v>42957</v>
      </c>
      <c r="C946" s="9">
        <v>9.8229166666666696</v>
      </c>
      <c r="D946">
        <v>0.96054589269536406</v>
      </c>
      <c r="E946" s="6">
        <v>141.7613584717279</v>
      </c>
      <c r="F946" s="11">
        <v>149.86320391719886</v>
      </c>
      <c r="G946" s="11">
        <v>158.72169911740448</v>
      </c>
      <c r="H946" s="11">
        <v>86.952423993024368</v>
      </c>
      <c r="I946" s="11">
        <v>136.1682906229334</v>
      </c>
    </row>
    <row r="947" spans="1:9" x14ac:dyDescent="0.25">
      <c r="A947" s="13"/>
      <c r="B947" s="5">
        <f>DATE(YEAR(siječanj!B947),MONTH(siječanj!B947)+7,DAY(siječanj!B947))</f>
        <v>42957</v>
      </c>
      <c r="C947" s="9">
        <v>9.8333333333333304</v>
      </c>
      <c r="D947">
        <v>0.96054589269536406</v>
      </c>
      <c r="E947" s="6">
        <v>147.74639383825058</v>
      </c>
      <c r="F947" s="11">
        <v>144.18424404512035</v>
      </c>
      <c r="G947" s="11">
        <v>152.03648930716338</v>
      </c>
      <c r="H947" s="11">
        <v>129.47512722650825</v>
      </c>
      <c r="I947" s="11">
        <v>141.91719176188323</v>
      </c>
    </row>
    <row r="948" spans="1:9" x14ac:dyDescent="0.25">
      <c r="A948" s="13"/>
      <c r="B948" s="5">
        <f>DATE(YEAR(siječanj!B948),MONTH(siječanj!B948)+7,DAY(siječanj!B948))</f>
        <v>42957</v>
      </c>
      <c r="C948" s="9">
        <v>9.84375</v>
      </c>
      <c r="D948">
        <v>0.96054589269536406</v>
      </c>
      <c r="E948" s="6">
        <v>152.10288602286775</v>
      </c>
      <c r="F948" s="11">
        <v>125.23515948343756</v>
      </c>
      <c r="G948" s="11">
        <v>138.7509944202825</v>
      </c>
      <c r="H948" s="11">
        <v>197.67550075121446</v>
      </c>
      <c r="I948" s="11">
        <v>146.10180243637672</v>
      </c>
    </row>
    <row r="949" spans="1:9" x14ac:dyDescent="0.25">
      <c r="A949" s="13"/>
      <c r="B949" s="5">
        <f>DATE(YEAR(siječanj!B949),MONTH(siječanj!B949)+7,DAY(siječanj!B949))</f>
        <v>42957</v>
      </c>
      <c r="C949" s="9">
        <v>9.8541666666666696</v>
      </c>
      <c r="D949">
        <v>0.96054589269536406</v>
      </c>
      <c r="E949" s="6">
        <v>155.70742208689475</v>
      </c>
      <c r="F949" s="11">
        <v>118.12216013004424</v>
      </c>
      <c r="G949" s="11">
        <v>130.35372537610093</v>
      </c>
      <c r="H949" s="11">
        <v>228.78753095761655</v>
      </c>
      <c r="I949" s="11">
        <v>149.56412474775016</v>
      </c>
    </row>
    <row r="950" spans="1:9" x14ac:dyDescent="0.25">
      <c r="A950" s="13"/>
      <c r="B950" s="5">
        <f>DATE(YEAR(siječanj!B950),MONTH(siječanj!B950)+7,DAY(siječanj!B950))</f>
        <v>42957</v>
      </c>
      <c r="C950" s="9">
        <v>9.8645833333333304</v>
      </c>
      <c r="D950">
        <v>0.96054589269536406</v>
      </c>
      <c r="E950" s="6">
        <v>156.45219748506736</v>
      </c>
      <c r="F950" s="11">
        <v>116.22693704650756</v>
      </c>
      <c r="G950" s="11">
        <v>127.94775026615206</v>
      </c>
      <c r="H950" s="11">
        <v>229.71552986940014</v>
      </c>
      <c r="I950" s="11">
        <v>150.27951569744542</v>
      </c>
    </row>
    <row r="951" spans="1:9" x14ac:dyDescent="0.25">
      <c r="A951" s="13"/>
      <c r="B951" s="5">
        <f>DATE(YEAR(siječanj!B951),MONTH(siječanj!B951)+7,DAY(siječanj!B951))</f>
        <v>42957</v>
      </c>
      <c r="C951" s="9">
        <v>9.875</v>
      </c>
      <c r="D951">
        <v>0.96054589269536406</v>
      </c>
      <c r="E951" s="6">
        <v>156.25322745798434</v>
      </c>
      <c r="F951" s="11">
        <v>112.98997853636521</v>
      </c>
      <c r="G951" s="11">
        <v>123.03465873066234</v>
      </c>
      <c r="H951" s="11">
        <v>231.07397532920953</v>
      </c>
      <c r="I951" s="11">
        <v>150.08839585516134</v>
      </c>
    </row>
    <row r="952" spans="1:9" x14ac:dyDescent="0.25">
      <c r="A952" s="13"/>
      <c r="B952" s="5">
        <f>DATE(YEAR(siječanj!B952),MONTH(siječanj!B952)+7,DAY(siječanj!B952))</f>
        <v>42957</v>
      </c>
      <c r="C952" s="9">
        <v>9.8854166666666696</v>
      </c>
      <c r="D952">
        <v>0.96054589269536406</v>
      </c>
      <c r="E952" s="6">
        <v>160.48881255405499</v>
      </c>
      <c r="F952" s="11">
        <v>110.1806807837384</v>
      </c>
      <c r="G952" s="11">
        <v>109.45878767554875</v>
      </c>
      <c r="H952" s="11">
        <v>238.15666878697306</v>
      </c>
      <c r="I952" s="11">
        <v>154.15686972235369</v>
      </c>
    </row>
    <row r="953" spans="1:9" x14ac:dyDescent="0.25">
      <c r="A953" s="13"/>
      <c r="B953" s="5">
        <f>DATE(YEAR(siječanj!B953),MONTH(siječanj!B953)+7,DAY(siječanj!B953))</f>
        <v>42957</v>
      </c>
      <c r="C953" s="9">
        <v>9.8958333333333304</v>
      </c>
      <c r="D953">
        <v>0.96054589269536406</v>
      </c>
      <c r="E953" s="6">
        <v>163.33698084425794</v>
      </c>
      <c r="F953" s="11">
        <v>107.59660011501167</v>
      </c>
      <c r="G953" s="11">
        <v>101.13455334141425</v>
      </c>
      <c r="H953" s="11">
        <v>243.81206774018614</v>
      </c>
      <c r="I953" s="11">
        <v>156.89266607521333</v>
      </c>
    </row>
    <row r="954" spans="1:9" x14ac:dyDescent="0.25">
      <c r="A954" s="13"/>
      <c r="B954" s="5">
        <f>DATE(YEAR(siječanj!B954),MONTH(siječanj!B954)+7,DAY(siječanj!B954))</f>
        <v>42957</v>
      </c>
      <c r="C954" s="9">
        <v>9.90625</v>
      </c>
      <c r="D954">
        <v>0.96054589269536406</v>
      </c>
      <c r="E954" s="6">
        <v>161.4496130634881</v>
      </c>
      <c r="F954" s="11">
        <v>104.26380250125638</v>
      </c>
      <c r="G954" s="11">
        <v>103.3849686452177</v>
      </c>
      <c r="H954" s="11">
        <v>244.55278404853979</v>
      </c>
      <c r="I954" s="11">
        <v>155.0797627053893</v>
      </c>
    </row>
    <row r="955" spans="1:9" x14ac:dyDescent="0.25">
      <c r="A955" s="13"/>
      <c r="B955" s="5">
        <f>DATE(YEAR(siječanj!B955),MONTH(siječanj!B955)+7,DAY(siječanj!B955))</f>
        <v>42957</v>
      </c>
      <c r="C955" s="9">
        <v>9.9166666666666696</v>
      </c>
      <c r="D955">
        <v>0.96054589269536406</v>
      </c>
      <c r="E955" s="6">
        <v>157.49774838399071</v>
      </c>
      <c r="F955" s="11">
        <v>102.6764573276868</v>
      </c>
      <c r="G955" s="11">
        <v>92.311591007834437</v>
      </c>
      <c r="H955" s="11">
        <v>241.5406533430901</v>
      </c>
      <c r="I955" s="11">
        <v>151.28381531901019</v>
      </c>
    </row>
    <row r="956" spans="1:9" x14ac:dyDescent="0.25">
      <c r="A956" s="13"/>
      <c r="B956" s="5">
        <f>DATE(YEAR(siječanj!B956),MONTH(siječanj!B956)+7,DAY(siječanj!B956))</f>
        <v>42957</v>
      </c>
      <c r="C956" s="9">
        <v>9.9270833333333304</v>
      </c>
      <c r="D956">
        <v>0.96054589269536406</v>
      </c>
      <c r="E956" s="6">
        <v>150.91458315628094</v>
      </c>
      <c r="F956" s="11">
        <v>100.30595854221664</v>
      </c>
      <c r="G956" s="11">
        <v>87.802672139595373</v>
      </c>
      <c r="H956" s="11">
        <v>242.31234972131443</v>
      </c>
      <c r="I956" s="11">
        <v>144.96038299859862</v>
      </c>
    </row>
    <row r="957" spans="1:9" x14ac:dyDescent="0.25">
      <c r="A957" s="13"/>
      <c r="B957" s="5">
        <f>DATE(YEAR(siječanj!B957),MONTH(siječanj!B957)+7,DAY(siječanj!B957))</f>
        <v>42957</v>
      </c>
      <c r="C957" s="9">
        <v>9.9375</v>
      </c>
      <c r="D957">
        <v>0.96054589269536406</v>
      </c>
      <c r="E957" s="6">
        <v>141.72601562096207</v>
      </c>
      <c r="F957" s="11">
        <v>97.292401495619103</v>
      </c>
      <c r="G957" s="11">
        <v>83.587811020332438</v>
      </c>
      <c r="H957" s="11">
        <v>241.49605748450495</v>
      </c>
      <c r="I957" s="11">
        <v>136.13434219279412</v>
      </c>
    </row>
    <row r="958" spans="1:9" x14ac:dyDescent="0.25">
      <c r="A958" s="13"/>
      <c r="B958" s="5">
        <f>DATE(YEAR(siječanj!B958),MONTH(siječanj!B958)+7,DAY(siječanj!B958))</f>
        <v>42957</v>
      </c>
      <c r="C958" s="9">
        <v>9.9479166666666696</v>
      </c>
      <c r="D958">
        <v>0.96054589269536406</v>
      </c>
      <c r="E958" s="6">
        <v>130.53130510184903</v>
      </c>
      <c r="F958" s="11">
        <v>93.019433177158774</v>
      </c>
      <c r="G958" s="11">
        <v>81.029537047355831</v>
      </c>
      <c r="H958" s="11">
        <v>238.80475492644482</v>
      </c>
      <c r="I958" s="11">
        <v>125.38130898374649</v>
      </c>
    </row>
    <row r="959" spans="1:9" x14ac:dyDescent="0.25">
      <c r="A959" s="13"/>
      <c r="B959" s="5">
        <f>DATE(YEAR(siječanj!B959),MONTH(siječanj!B959)+7,DAY(siječanj!B959))</f>
        <v>42957</v>
      </c>
      <c r="C959" s="9">
        <v>9.9583333333333304</v>
      </c>
      <c r="D959">
        <v>0.96054589269536406</v>
      </c>
      <c r="E959" s="6">
        <v>119.18627481846781</v>
      </c>
      <c r="F959" s="11">
        <v>89.657204878482517</v>
      </c>
      <c r="G959" s="11">
        <v>79.40048363822892</v>
      </c>
      <c r="H959" s="11">
        <v>239.03664338977387</v>
      </c>
      <c r="I959" s="11">
        <v>114.48388674254015</v>
      </c>
    </row>
    <row r="960" spans="1:9" x14ac:dyDescent="0.25">
      <c r="A960" s="13"/>
      <c r="B960" s="5">
        <f>DATE(YEAR(siječanj!B960),MONTH(siječanj!B960)+7,DAY(siječanj!B960))</f>
        <v>42957</v>
      </c>
      <c r="C960" s="9">
        <v>9.96875</v>
      </c>
      <c r="D960">
        <v>0.96054589269536406</v>
      </c>
      <c r="E960" s="6">
        <v>109.08611879035084</v>
      </c>
      <c r="F960" s="11">
        <v>86.483676849010095</v>
      </c>
      <c r="G960" s="11">
        <v>77.024305696473249</v>
      </c>
      <c r="H960" s="11">
        <v>239.89508016313684</v>
      </c>
      <c r="I960" s="11">
        <v>104.78222335415008</v>
      </c>
    </row>
    <row r="961" spans="1:9" x14ac:dyDescent="0.25">
      <c r="A961" s="13"/>
      <c r="B961" s="5">
        <f>DATE(YEAR(siječanj!B961),MONTH(siječanj!B961)+7,DAY(siječanj!B961))</f>
        <v>42957</v>
      </c>
      <c r="C961" s="9">
        <v>9.9791666666666696</v>
      </c>
      <c r="D961">
        <v>0.96054589269536406</v>
      </c>
      <c r="E961" s="6">
        <v>99.320394859792174</v>
      </c>
      <c r="F961" s="11">
        <v>84.215975041185715</v>
      </c>
      <c r="G961" s="11">
        <v>78.259478038926034</v>
      </c>
      <c r="H961" s="11">
        <v>239.35351401726163</v>
      </c>
      <c r="I961" s="11">
        <v>95.401797343455115</v>
      </c>
    </row>
    <row r="962" spans="1:9" ht="15.75" thickBot="1" x14ac:dyDescent="0.3">
      <c r="A962" s="13"/>
      <c r="B962" s="5">
        <f>DATE(YEAR(siječanj!B962),MONTH(siječanj!B962)+7,DAY(siječanj!B962))</f>
        <v>42957</v>
      </c>
      <c r="C962" s="9">
        <v>9.9895833333333304</v>
      </c>
      <c r="D962">
        <v>0.96054589269536406</v>
      </c>
      <c r="E962" s="6">
        <v>91.07085540713733</v>
      </c>
      <c r="F962" s="11">
        <v>82.268768302000808</v>
      </c>
      <c r="G962" s="11">
        <v>75.29788469216814</v>
      </c>
      <c r="H962" s="11">
        <v>239.71483148375779</v>
      </c>
      <c r="I962" s="11">
        <v>87.477736105579154</v>
      </c>
    </row>
    <row r="963" spans="1:9" x14ac:dyDescent="0.25">
      <c r="A963" s="12">
        <f t="shared" ref="A963" si="8">A867+1</f>
        <v>223</v>
      </c>
      <c r="B963" s="5">
        <f>DATE(YEAR(siječanj!B963),MONTH(siječanj!B963)+7,DAY(siječanj!B963))</f>
        <v>42958</v>
      </c>
      <c r="C963" s="9">
        <v>10</v>
      </c>
      <c r="D963">
        <v>0.96048754088072918</v>
      </c>
      <c r="E963" s="6">
        <v>82.311308990701889</v>
      </c>
      <c r="F963" s="11">
        <v>77.69564146607749</v>
      </c>
      <c r="G963" s="11">
        <v>72.175768015281037</v>
      </c>
      <c r="H963" s="11">
        <v>239.79424691661168</v>
      </c>
      <c r="I963" s="11">
        <v>79.058986759153115</v>
      </c>
    </row>
    <row r="964" spans="1:9" x14ac:dyDescent="0.25">
      <c r="A964" s="13"/>
      <c r="B964" s="5">
        <f>DATE(YEAR(siječanj!B964),MONTH(siječanj!B964)+7,DAY(siječanj!B964))</f>
        <v>42958</v>
      </c>
      <c r="C964" s="9">
        <v>10.0104166666667</v>
      </c>
      <c r="D964">
        <v>0.96048754088072918</v>
      </c>
      <c r="E964" s="6">
        <v>77.411574064612566</v>
      </c>
      <c r="F964" s="11">
        <v>75.960032654131709</v>
      </c>
      <c r="G964" s="11">
        <v>70.379957827018657</v>
      </c>
      <c r="H964" s="11">
        <v>239.53988650112862</v>
      </c>
      <c r="I964" s="11">
        <v>74.352852409026156</v>
      </c>
    </row>
    <row r="965" spans="1:9" x14ac:dyDescent="0.25">
      <c r="A965" s="13"/>
      <c r="B965" s="5">
        <f>DATE(YEAR(siječanj!B965),MONTH(siječanj!B965)+7,DAY(siječanj!B965))</f>
        <v>42958</v>
      </c>
      <c r="C965" s="9">
        <v>10.0208333333333</v>
      </c>
      <c r="D965">
        <v>0.96048754088072918</v>
      </c>
      <c r="E965" s="6">
        <v>72.584424481064858</v>
      </c>
      <c r="F965" s="11">
        <v>74.576557999313252</v>
      </c>
      <c r="G965" s="11">
        <v>70.303129366194668</v>
      </c>
      <c r="H965" s="11">
        <v>239.77381823288303</v>
      </c>
      <c r="I965" s="11">
        <v>69.716435376060986</v>
      </c>
    </row>
    <row r="966" spans="1:9" x14ac:dyDescent="0.25">
      <c r="A966" s="13"/>
      <c r="B966" s="5">
        <f>DATE(YEAR(siječanj!B966),MONTH(siječanj!B966)+7,DAY(siječanj!B966))</f>
        <v>42958</v>
      </c>
      <c r="C966" s="9">
        <v>10.03125</v>
      </c>
      <c r="D966">
        <v>0.96048754088072918</v>
      </c>
      <c r="E966" s="6">
        <v>68.781979370226338</v>
      </c>
      <c r="F966" s="11">
        <v>72.347401050114087</v>
      </c>
      <c r="G966" s="11">
        <v>69.289508864257598</v>
      </c>
      <c r="H966" s="11">
        <v>240.04585497051531</v>
      </c>
      <c r="I966" s="11">
        <v>66.064234222217735</v>
      </c>
    </row>
    <row r="967" spans="1:9" x14ac:dyDescent="0.25">
      <c r="A967" s="13"/>
      <c r="B967" s="5">
        <f>DATE(YEAR(siječanj!B967),MONTH(siječanj!B967)+7,DAY(siječanj!B967))</f>
        <v>42958</v>
      </c>
      <c r="C967" s="9">
        <v>10.0416666666667</v>
      </c>
      <c r="D967">
        <v>0.96048754088072918</v>
      </c>
      <c r="E967" s="6">
        <v>66.168343299911498</v>
      </c>
      <c r="F967" s="11">
        <v>71.747677197997348</v>
      </c>
      <c r="G967" s="11">
        <v>67.929939954618078</v>
      </c>
      <c r="H967" s="11">
        <v>239.89512716931205</v>
      </c>
      <c r="I967" s="11">
        <v>63.553869340283867</v>
      </c>
    </row>
    <row r="968" spans="1:9" x14ac:dyDescent="0.25">
      <c r="A968" s="13"/>
      <c r="B968" s="5">
        <f>DATE(YEAR(siječanj!B968),MONTH(siječanj!B968)+7,DAY(siječanj!B968))</f>
        <v>42958</v>
      </c>
      <c r="C968" s="9">
        <v>10.0520833333333</v>
      </c>
      <c r="D968">
        <v>0.96048754088072918</v>
      </c>
      <c r="E968" s="6">
        <v>63.91489067806679</v>
      </c>
      <c r="F968" s="11">
        <v>70.190872923120082</v>
      </c>
      <c r="G968" s="11">
        <v>66.980484717933805</v>
      </c>
      <c r="H968" s="11">
        <v>239.5357329554748</v>
      </c>
      <c r="I968" s="11">
        <v>61.389456173037011</v>
      </c>
    </row>
    <row r="969" spans="1:9" x14ac:dyDescent="0.25">
      <c r="A969" s="13"/>
      <c r="B969" s="5">
        <f>DATE(YEAR(siječanj!B969),MONTH(siječanj!B969)+7,DAY(siječanj!B969))</f>
        <v>42958</v>
      </c>
      <c r="C969" s="9">
        <v>10.0625</v>
      </c>
      <c r="D969">
        <v>0.96048754088072918</v>
      </c>
      <c r="E969" s="6">
        <v>62.260249763477084</v>
      </c>
      <c r="F969" s="11">
        <v>69.244449750966211</v>
      </c>
      <c r="G969" s="11">
        <v>65.562895858449991</v>
      </c>
      <c r="H969" s="11">
        <v>239.75918231015294</v>
      </c>
      <c r="I969" s="11">
        <v>59.800194189942104</v>
      </c>
    </row>
    <row r="970" spans="1:9" x14ac:dyDescent="0.25">
      <c r="A970" s="13"/>
      <c r="B970" s="5">
        <f>DATE(YEAR(siječanj!B970),MONTH(siječanj!B970)+7,DAY(siječanj!B970))</f>
        <v>42958</v>
      </c>
      <c r="C970" s="9">
        <v>10.0729166666667</v>
      </c>
      <c r="D970">
        <v>0.96048754088072918</v>
      </c>
      <c r="E970" s="6">
        <v>60.844532872050976</v>
      </c>
      <c r="F970" s="11">
        <v>68.953537670941969</v>
      </c>
      <c r="G970" s="11">
        <v>65.170384868613993</v>
      </c>
      <c r="H970" s="11">
        <v>239.33613973479152</v>
      </c>
      <c r="I970" s="11">
        <v>58.44041575431293</v>
      </c>
    </row>
    <row r="971" spans="1:9" x14ac:dyDescent="0.25">
      <c r="A971" s="13"/>
      <c r="B971" s="5">
        <f>DATE(YEAR(siječanj!B971),MONTH(siječanj!B971)+7,DAY(siječanj!B971))</f>
        <v>42958</v>
      </c>
      <c r="C971" s="9">
        <v>10.0833333333333</v>
      </c>
      <c r="D971">
        <v>0.96048754088072918</v>
      </c>
      <c r="E971" s="6">
        <v>60.549981325727494</v>
      </c>
      <c r="F971" s="11">
        <v>69.552828659927599</v>
      </c>
      <c r="G971" s="11">
        <v>65.093912948253731</v>
      </c>
      <c r="H971" s="11">
        <v>239.52211416636612</v>
      </c>
      <c r="I971" s="11">
        <v>58.157502663922074</v>
      </c>
    </row>
    <row r="972" spans="1:9" x14ac:dyDescent="0.25">
      <c r="A972" s="13"/>
      <c r="B972" s="5">
        <f>DATE(YEAR(siječanj!B972),MONTH(siječanj!B972)+7,DAY(siječanj!B972))</f>
        <v>42958</v>
      </c>
      <c r="C972" s="9">
        <v>10.09375</v>
      </c>
      <c r="D972">
        <v>0.96048754088072918</v>
      </c>
      <c r="E972" s="6">
        <v>60.030297507272174</v>
      </c>
      <c r="F972" s="11">
        <v>70.643751966012488</v>
      </c>
      <c r="G972" s="11">
        <v>65.885472838451562</v>
      </c>
      <c r="H972" s="11">
        <v>239.62476765201723</v>
      </c>
      <c r="I972" s="11">
        <v>57.658352831098419</v>
      </c>
    </row>
    <row r="973" spans="1:9" x14ac:dyDescent="0.25">
      <c r="A973" s="13"/>
      <c r="B973" s="5">
        <f>DATE(YEAR(siječanj!B973),MONTH(siječanj!B973)+7,DAY(siječanj!B973))</f>
        <v>42958</v>
      </c>
      <c r="C973" s="9">
        <v>10.1041666666667</v>
      </c>
      <c r="D973">
        <v>0.96048754088072918</v>
      </c>
      <c r="E973" s="6">
        <v>59.249190730410021</v>
      </c>
      <c r="F973" s="11">
        <v>70.083234291193435</v>
      </c>
      <c r="G973" s="11">
        <v>65.650729000778</v>
      </c>
      <c r="H973" s="11">
        <v>239.76986171311262</v>
      </c>
      <c r="I973" s="11">
        <v>56.908109503824818</v>
      </c>
    </row>
    <row r="974" spans="1:9" x14ac:dyDescent="0.25">
      <c r="A974" s="13"/>
      <c r="B974" s="5">
        <f>DATE(YEAR(siječanj!B974),MONTH(siječanj!B974)+7,DAY(siječanj!B974))</f>
        <v>42958</v>
      </c>
      <c r="C974" s="9">
        <v>10.1145833333333</v>
      </c>
      <c r="D974">
        <v>0.96048754088072918</v>
      </c>
      <c r="E974" s="6">
        <v>58.935464124361864</v>
      </c>
      <c r="F974" s="11">
        <v>68.670272839566664</v>
      </c>
      <c r="G974" s="11">
        <v>64.734764531248175</v>
      </c>
      <c r="H974" s="11">
        <v>239.75143929294802</v>
      </c>
      <c r="I974" s="11">
        <v>56.606779007472767</v>
      </c>
    </row>
    <row r="975" spans="1:9" x14ac:dyDescent="0.25">
      <c r="A975" s="13"/>
      <c r="B975" s="5">
        <f>DATE(YEAR(siječanj!B975),MONTH(siječanj!B975)+7,DAY(siječanj!B975))</f>
        <v>42958</v>
      </c>
      <c r="C975" s="9">
        <v>10.125</v>
      </c>
      <c r="D975">
        <v>0.96048754088072918</v>
      </c>
      <c r="E975" s="6">
        <v>58.727451448772008</v>
      </c>
      <c r="F975" s="11">
        <v>67.772450577851501</v>
      </c>
      <c r="G975" s="11">
        <v>63.554235019415863</v>
      </c>
      <c r="H975" s="11">
        <v>239.54928773617459</v>
      </c>
      <c r="I975" s="11">
        <v>56.406985424223443</v>
      </c>
    </row>
    <row r="976" spans="1:9" x14ac:dyDescent="0.25">
      <c r="A976" s="13"/>
      <c r="B976" s="5">
        <f>DATE(YEAR(siječanj!B976),MONTH(siječanj!B976)+7,DAY(siječanj!B976))</f>
        <v>42958</v>
      </c>
      <c r="C976" s="9">
        <v>10.1354166666667</v>
      </c>
      <c r="D976">
        <v>0.96048754088072918</v>
      </c>
      <c r="E976" s="6">
        <v>58.661656776967241</v>
      </c>
      <c r="F976" s="11">
        <v>66.535884860128618</v>
      </c>
      <c r="G976" s="11">
        <v>63.406418951656768</v>
      </c>
      <c r="H976" s="11">
        <v>239.40305552555981</v>
      </c>
      <c r="I976" s="11">
        <v>56.343790461698624</v>
      </c>
    </row>
    <row r="977" spans="1:9" x14ac:dyDescent="0.25">
      <c r="A977" s="13"/>
      <c r="B977" s="5">
        <f>DATE(YEAR(siječanj!B977),MONTH(siječanj!B977)+7,DAY(siječanj!B977))</f>
        <v>42958</v>
      </c>
      <c r="C977" s="9">
        <v>10.1458333333333</v>
      </c>
      <c r="D977">
        <v>0.96048754088072918</v>
      </c>
      <c r="E977" s="6">
        <v>59.141388584337818</v>
      </c>
      <c r="F977" s="11">
        <v>66.435532757575032</v>
      </c>
      <c r="G977" s="11">
        <v>63.643626523995415</v>
      </c>
      <c r="H977" s="11">
        <v>239.22897565658116</v>
      </c>
      <c r="I977" s="11">
        <v>56.804566885642259</v>
      </c>
    </row>
    <row r="978" spans="1:9" x14ac:dyDescent="0.25">
      <c r="A978" s="13"/>
      <c r="B978" s="5">
        <f>DATE(YEAR(siječanj!B978),MONTH(siječanj!B978)+7,DAY(siječanj!B978))</f>
        <v>42958</v>
      </c>
      <c r="C978" s="9">
        <v>10.15625</v>
      </c>
      <c r="D978">
        <v>0.96048754088072918</v>
      </c>
      <c r="E978" s="6">
        <v>60.34931214221335</v>
      </c>
      <c r="F978" s="11">
        <v>65.664170658004252</v>
      </c>
      <c r="G978" s="11">
        <v>62.766753311151433</v>
      </c>
      <c r="H978" s="11">
        <v>239.29652853104352</v>
      </c>
      <c r="I978" s="11">
        <v>57.964762413318034</v>
      </c>
    </row>
    <row r="979" spans="1:9" x14ac:dyDescent="0.25">
      <c r="A979" s="13"/>
      <c r="B979" s="5">
        <f>DATE(YEAR(siječanj!B979),MONTH(siječanj!B979)+7,DAY(siječanj!B979))</f>
        <v>42958</v>
      </c>
      <c r="C979" s="9">
        <v>10.1666666666667</v>
      </c>
      <c r="D979">
        <v>0.96048754088072918</v>
      </c>
      <c r="E979" s="6">
        <v>62.500018402366663</v>
      </c>
      <c r="F979" s="11">
        <v>65.339423109901205</v>
      </c>
      <c r="G979" s="11">
        <v>63.033798112409535</v>
      </c>
      <c r="H979" s="11">
        <v>232.60332824123523</v>
      </c>
      <c r="I979" s="11">
        <v>60.030488980289476</v>
      </c>
    </row>
    <row r="980" spans="1:9" x14ac:dyDescent="0.25">
      <c r="A980" s="13"/>
      <c r="B980" s="5">
        <f>DATE(YEAR(siječanj!B980),MONTH(siječanj!B980)+7,DAY(siječanj!B980))</f>
        <v>42958</v>
      </c>
      <c r="C980" s="9">
        <v>10.1770833333333</v>
      </c>
      <c r="D980">
        <v>0.96048754088072918</v>
      </c>
      <c r="E980" s="6">
        <v>64.692467139844027</v>
      </c>
      <c r="F980" s="11">
        <v>64.311826076695411</v>
      </c>
      <c r="G980" s="11">
        <v>60.880377839030047</v>
      </c>
      <c r="H980" s="11">
        <v>172.95380304669442</v>
      </c>
      <c r="I980" s="11">
        <v>62.136308676656164</v>
      </c>
    </row>
    <row r="981" spans="1:9" x14ac:dyDescent="0.25">
      <c r="A981" s="13"/>
      <c r="B981" s="5">
        <f>DATE(YEAR(siječanj!B981),MONTH(siječanj!B981)+7,DAY(siječanj!B981))</f>
        <v>42958</v>
      </c>
      <c r="C981" s="9">
        <v>10.1875</v>
      </c>
      <c r="D981">
        <v>0.96048754088072918</v>
      </c>
      <c r="E981" s="6">
        <v>67.232963061282518</v>
      </c>
      <c r="F981" s="11">
        <v>63.8965259663672</v>
      </c>
      <c r="G981" s="11">
        <v>59.878915767513284</v>
      </c>
      <c r="H981" s="11">
        <v>104.4882696877789</v>
      </c>
      <c r="I981" s="11">
        <v>64.576423356856154</v>
      </c>
    </row>
    <row r="982" spans="1:9" x14ac:dyDescent="0.25">
      <c r="A982" s="13"/>
      <c r="B982" s="5">
        <f>DATE(YEAR(siječanj!B982),MONTH(siječanj!B982)+7,DAY(siječanj!B982))</f>
        <v>42958</v>
      </c>
      <c r="C982" s="9">
        <v>10.1979166666667</v>
      </c>
      <c r="D982">
        <v>0.96048754088072918</v>
      </c>
      <c r="E982" s="6">
        <v>71.00707235663765</v>
      </c>
      <c r="F982" s="11">
        <v>63.482620637239116</v>
      </c>
      <c r="G982" s="11">
        <v>59.441200254164002</v>
      </c>
      <c r="H982" s="11">
        <v>67.975709010391824</v>
      </c>
      <c r="I982" s="11">
        <v>68.201408312966905</v>
      </c>
    </row>
    <row r="983" spans="1:9" x14ac:dyDescent="0.25">
      <c r="A983" s="13"/>
      <c r="B983" s="5">
        <f>DATE(YEAR(siječanj!B983),MONTH(siječanj!B983)+7,DAY(siječanj!B983))</f>
        <v>42958</v>
      </c>
      <c r="C983" s="9">
        <v>10.2083333333333</v>
      </c>
      <c r="D983">
        <v>0.96048754088072918</v>
      </c>
      <c r="E983" s="6">
        <v>74.126659051753023</v>
      </c>
      <c r="F983" s="11">
        <v>63.388717393740116</v>
      </c>
      <c r="G983" s="11">
        <v>62.545710241859226</v>
      </c>
      <c r="H983" s="11">
        <v>46.055010274816354</v>
      </c>
      <c r="I983" s="11">
        <v>71.197732466322506</v>
      </c>
    </row>
    <row r="984" spans="1:9" x14ac:dyDescent="0.25">
      <c r="A984" s="13"/>
      <c r="B984" s="5">
        <f>DATE(YEAR(siječanj!B984),MONTH(siječanj!B984)+7,DAY(siječanj!B984))</f>
        <v>42958</v>
      </c>
      <c r="C984" s="9">
        <v>10.21875</v>
      </c>
      <c r="D984">
        <v>0.96048754088072918</v>
      </c>
      <c r="E984" s="6">
        <v>77.604199052522745</v>
      </c>
      <c r="F984" s="11">
        <v>67.988950279250872</v>
      </c>
      <c r="G984" s="11">
        <v>68.690460794108631</v>
      </c>
      <c r="H984" s="11">
        <v>27.065110560097512</v>
      </c>
      <c r="I984" s="11">
        <v>74.537866309976181</v>
      </c>
    </row>
    <row r="985" spans="1:9" x14ac:dyDescent="0.25">
      <c r="A985" s="13"/>
      <c r="B985" s="5">
        <f>DATE(YEAR(siječanj!B985),MONTH(siječanj!B985)+7,DAY(siječanj!B985))</f>
        <v>42958</v>
      </c>
      <c r="C985" s="9">
        <v>10.2291666666667</v>
      </c>
      <c r="D985">
        <v>0.96048754088072918</v>
      </c>
      <c r="E985" s="6">
        <v>81.855753440051473</v>
      </c>
      <c r="F985" s="11">
        <v>75.99872180046728</v>
      </c>
      <c r="G985" s="11">
        <v>73.327838387177309</v>
      </c>
      <c r="H985" s="11">
        <v>7.0057743528537548</v>
      </c>
      <c r="I985" s="11">
        <v>78.621431328574332</v>
      </c>
    </row>
    <row r="986" spans="1:9" x14ac:dyDescent="0.25">
      <c r="A986" s="13"/>
      <c r="B986" s="5">
        <f>DATE(YEAR(siječanj!B986),MONTH(siječanj!B986)+7,DAY(siječanj!B986))</f>
        <v>42958</v>
      </c>
      <c r="C986" s="9">
        <v>10.2395833333333</v>
      </c>
      <c r="D986">
        <v>0.96048754088072918</v>
      </c>
      <c r="E986" s="6">
        <v>86.478847437197842</v>
      </c>
      <c r="F986" s="11">
        <v>77.407819547850053</v>
      </c>
      <c r="G986" s="11">
        <v>76.819018510819632</v>
      </c>
      <c r="H986" s="11">
        <v>2.8356705237678823</v>
      </c>
      <c r="I986" s="11">
        <v>83.061855513153901</v>
      </c>
    </row>
    <row r="987" spans="1:9" x14ac:dyDescent="0.25">
      <c r="A987" s="13"/>
      <c r="B987" s="5">
        <f>DATE(YEAR(siječanj!B987),MONTH(siječanj!B987)+7,DAY(siječanj!B987))</f>
        <v>42958</v>
      </c>
      <c r="C987" s="9">
        <v>10.25</v>
      </c>
      <c r="D987">
        <v>0.96048754088072918</v>
      </c>
      <c r="E987" s="6">
        <v>88.895033987235962</v>
      </c>
      <c r="F987" s="11">
        <v>77.260092980395783</v>
      </c>
      <c r="G987" s="11">
        <v>94.766143754447782</v>
      </c>
      <c r="H987" s="11">
        <v>2.9557472983270636</v>
      </c>
      <c r="I987" s="11">
        <v>85.382572590909106</v>
      </c>
    </row>
    <row r="988" spans="1:9" x14ac:dyDescent="0.25">
      <c r="A988" s="13"/>
      <c r="B988" s="5">
        <f>DATE(YEAR(siječanj!B988),MONTH(siječanj!B988)+7,DAY(siječanj!B988))</f>
        <v>42958</v>
      </c>
      <c r="C988" s="9">
        <v>10.2604166666667</v>
      </c>
      <c r="D988">
        <v>0.96048754088072918</v>
      </c>
      <c r="E988" s="6">
        <v>89.84041802654987</v>
      </c>
      <c r="F988" s="11">
        <v>87.197600415882761</v>
      </c>
      <c r="G988" s="11">
        <v>100.17974198562884</v>
      </c>
      <c r="H988" s="11">
        <v>3.5124804366993363</v>
      </c>
      <c r="I988" s="11">
        <v>86.290602182017622</v>
      </c>
    </row>
    <row r="989" spans="1:9" x14ac:dyDescent="0.25">
      <c r="A989" s="13"/>
      <c r="B989" s="5">
        <f>DATE(YEAR(siječanj!B989),MONTH(siječanj!B989)+7,DAY(siječanj!B989))</f>
        <v>42958</v>
      </c>
      <c r="C989" s="9">
        <v>10.2708333333333</v>
      </c>
      <c r="D989">
        <v>0.96048754088072918</v>
      </c>
      <c r="E989" s="6">
        <v>92.999274886682159</v>
      </c>
      <c r="F989" s="11">
        <v>93.585898712038102</v>
      </c>
      <c r="G989" s="11">
        <v>108.95404656109163</v>
      </c>
      <c r="H989" s="11">
        <v>3.3711558708048361</v>
      </c>
      <c r="I989" s="11">
        <v>89.324644839600296</v>
      </c>
    </row>
    <row r="990" spans="1:9" x14ac:dyDescent="0.25">
      <c r="A990" s="13"/>
      <c r="B990" s="5">
        <f>DATE(YEAR(siječanj!B990),MONTH(siječanj!B990)+7,DAY(siječanj!B990))</f>
        <v>42958</v>
      </c>
      <c r="C990" s="9">
        <v>10.28125</v>
      </c>
      <c r="D990">
        <v>0.96048754088072918</v>
      </c>
      <c r="E990" s="6">
        <v>93.800332856638761</v>
      </c>
      <c r="F990" s="11">
        <v>102.33842328625498</v>
      </c>
      <c r="G990" s="11">
        <v>119.75281192602604</v>
      </c>
      <c r="H990" s="11">
        <v>3.4921937716277607</v>
      </c>
      <c r="I990" s="11">
        <v>90.09405103926683</v>
      </c>
    </row>
    <row r="991" spans="1:9" x14ac:dyDescent="0.25">
      <c r="A991" s="13"/>
      <c r="B991" s="5">
        <f>DATE(YEAR(siječanj!B991),MONTH(siječanj!B991)+7,DAY(siječanj!B991))</f>
        <v>42958</v>
      </c>
      <c r="C991" s="9">
        <v>10.2916666666667</v>
      </c>
      <c r="D991">
        <v>0.96048754088072918</v>
      </c>
      <c r="E991" s="6">
        <v>93.558629839312161</v>
      </c>
      <c r="F991" s="11">
        <v>111.11969718676058</v>
      </c>
      <c r="G991" s="11">
        <v>128.79448980070228</v>
      </c>
      <c r="H991" s="11">
        <v>3.1197148388429632</v>
      </c>
      <c r="I991" s="11">
        <v>89.861898302531344</v>
      </c>
    </row>
    <row r="992" spans="1:9" x14ac:dyDescent="0.25">
      <c r="A992" s="13"/>
      <c r="B992" s="5">
        <f>DATE(YEAR(siječanj!B992),MONTH(siječanj!B992)+7,DAY(siječanj!B992))</f>
        <v>42958</v>
      </c>
      <c r="C992" s="9">
        <v>10.3020833333333</v>
      </c>
      <c r="D992">
        <v>0.96048754088072918</v>
      </c>
      <c r="E992" s="6">
        <v>93.17357141558945</v>
      </c>
      <c r="F992" s="11">
        <v>125.11966117928839</v>
      </c>
      <c r="G992" s="11">
        <v>139.5363408918372</v>
      </c>
      <c r="H992" s="11">
        <v>2.7934839816960957</v>
      </c>
      <c r="I992" s="11">
        <v>89.492054484034512</v>
      </c>
    </row>
    <row r="993" spans="1:9" x14ac:dyDescent="0.25">
      <c r="A993" s="13"/>
      <c r="B993" s="5">
        <f>DATE(YEAR(siječanj!B993),MONTH(siječanj!B993)+7,DAY(siječanj!B993))</f>
        <v>42958</v>
      </c>
      <c r="C993" s="9">
        <v>10.3125</v>
      </c>
      <c r="D993">
        <v>0.96048754088072918</v>
      </c>
      <c r="E993" s="6">
        <v>94.065145195426538</v>
      </c>
      <c r="F993" s="11">
        <v>134.80556291184766</v>
      </c>
      <c r="G993" s="11">
        <v>148.85684142129236</v>
      </c>
      <c r="H993" s="11">
        <v>2.3035596200336057</v>
      </c>
      <c r="I993" s="11">
        <v>90.348399991343967</v>
      </c>
    </row>
    <row r="994" spans="1:9" x14ac:dyDescent="0.25">
      <c r="A994" s="13"/>
      <c r="B994" s="5">
        <f>DATE(YEAR(siječanj!B994),MONTH(siječanj!B994)+7,DAY(siječanj!B994))</f>
        <v>42958</v>
      </c>
      <c r="C994" s="9">
        <v>10.3229166666667</v>
      </c>
      <c r="D994">
        <v>0.96048754088072918</v>
      </c>
      <c r="E994" s="6">
        <v>95.765197852133369</v>
      </c>
      <c r="F994" s="11">
        <v>144.13208403782616</v>
      </c>
      <c r="G994" s="11">
        <v>163.33324956025248</v>
      </c>
      <c r="H994" s="11">
        <v>1.9562589949384599</v>
      </c>
      <c r="I994" s="11">
        <v>91.981279386952068</v>
      </c>
    </row>
    <row r="995" spans="1:9" x14ac:dyDescent="0.25">
      <c r="A995" s="13"/>
      <c r="B995" s="5">
        <f>DATE(YEAR(siječanj!B995),MONTH(siječanj!B995)+7,DAY(siječanj!B995))</f>
        <v>42958</v>
      </c>
      <c r="C995" s="9">
        <v>10.3333333333333</v>
      </c>
      <c r="D995">
        <v>0.96048754088072918</v>
      </c>
      <c r="E995" s="6">
        <v>96.613988024333167</v>
      </c>
      <c r="F995" s="11">
        <v>165.86152464223329</v>
      </c>
      <c r="G995" s="11">
        <v>177.96949198485012</v>
      </c>
      <c r="H995" s="11">
        <v>1.816102582504993</v>
      </c>
      <c r="I995" s="11">
        <v>92.796531772171988</v>
      </c>
    </row>
    <row r="996" spans="1:9" x14ac:dyDescent="0.25">
      <c r="A996" s="13"/>
      <c r="B996" s="5">
        <f>DATE(YEAR(siječanj!B996),MONTH(siječanj!B996)+7,DAY(siječanj!B996))</f>
        <v>42958</v>
      </c>
      <c r="C996" s="9">
        <v>10.34375</v>
      </c>
      <c r="D996">
        <v>0.96048754088072918</v>
      </c>
      <c r="E996" s="6">
        <v>98.31710551460263</v>
      </c>
      <c r="F996" s="11">
        <v>189.50102591639217</v>
      </c>
      <c r="G996" s="11">
        <v>189.99687976349361</v>
      </c>
      <c r="H996" s="11">
        <v>1.7576489034094844</v>
      </c>
      <c r="I996" s="11">
        <v>94.432354902231864</v>
      </c>
    </row>
    <row r="997" spans="1:9" x14ac:dyDescent="0.25">
      <c r="A997" s="13"/>
      <c r="B997" s="5">
        <f>DATE(YEAR(siječanj!B997),MONTH(siječanj!B997)+7,DAY(siječanj!B997))</f>
        <v>42958</v>
      </c>
      <c r="C997" s="9">
        <v>10.3541666666667</v>
      </c>
      <c r="D997">
        <v>0.96048754088072918</v>
      </c>
      <c r="E997" s="6">
        <v>99.072275343442783</v>
      </c>
      <c r="F997" s="11">
        <v>187.39851349696727</v>
      </c>
      <c r="G997" s="11">
        <v>194.65645500498368</v>
      </c>
      <c r="H997" s="11">
        <v>1.8617115741860746</v>
      </c>
      <c r="I997" s="11">
        <v>95.157686114081855</v>
      </c>
    </row>
    <row r="998" spans="1:9" x14ac:dyDescent="0.25">
      <c r="A998" s="13"/>
      <c r="B998" s="5">
        <f>DATE(YEAR(siječanj!B998),MONTH(siječanj!B998)+7,DAY(siječanj!B998))</f>
        <v>42958</v>
      </c>
      <c r="C998" s="9">
        <v>10.3645833333333</v>
      </c>
      <c r="D998">
        <v>0.96048754088072918</v>
      </c>
      <c r="E998" s="6">
        <v>100.76291812741411</v>
      </c>
      <c r="F998" s="11">
        <v>188.73871386265438</v>
      </c>
      <c r="G998" s="11">
        <v>201.18983466269435</v>
      </c>
      <c r="H998" s="11">
        <v>2.0602046503426692</v>
      </c>
      <c r="I998" s="11">
        <v>96.78152744416623</v>
      </c>
    </row>
    <row r="999" spans="1:9" x14ac:dyDescent="0.25">
      <c r="A999" s="13"/>
      <c r="B999" s="5">
        <f>DATE(YEAR(siječanj!B999),MONTH(siječanj!B999)+7,DAY(siječanj!B999))</f>
        <v>42958</v>
      </c>
      <c r="C999" s="9">
        <v>10.375</v>
      </c>
      <c r="D999">
        <v>0.96048754088072918</v>
      </c>
      <c r="E999" s="6">
        <v>102.31212003346809</v>
      </c>
      <c r="F999" s="11">
        <v>191.54224010686687</v>
      </c>
      <c r="G999" s="11">
        <v>207.31662198528818</v>
      </c>
      <c r="H999" s="11">
        <v>1.9194011529012498</v>
      </c>
      <c r="I999" s="11">
        <v>98.269516573239756</v>
      </c>
    </row>
    <row r="1000" spans="1:9" x14ac:dyDescent="0.25">
      <c r="A1000" s="13"/>
      <c r="B1000" s="5">
        <f>DATE(YEAR(siječanj!B1000),MONTH(siječanj!B1000)+7,DAY(siječanj!B1000))</f>
        <v>42958</v>
      </c>
      <c r="C1000" s="9">
        <v>10.3854166666667</v>
      </c>
      <c r="D1000">
        <v>0.96048754088072918</v>
      </c>
      <c r="E1000" s="6">
        <v>104.13538138138719</v>
      </c>
      <c r="F1000" s="11">
        <v>198.81094593969564</v>
      </c>
      <c r="G1000" s="11">
        <v>209.17455434176398</v>
      </c>
      <c r="H1000" s="11">
        <v>1.6667509620914405</v>
      </c>
      <c r="I1000" s="11">
        <v>100.02073638168545</v>
      </c>
    </row>
    <row r="1001" spans="1:9" x14ac:dyDescent="0.25">
      <c r="A1001" s="13"/>
      <c r="B1001" s="5">
        <f>DATE(YEAR(siječanj!B1001),MONTH(siječanj!B1001)+7,DAY(siječanj!B1001))</f>
        <v>42958</v>
      </c>
      <c r="C1001" s="9">
        <v>10.3958333333333</v>
      </c>
      <c r="D1001">
        <v>0.96048754088072918</v>
      </c>
      <c r="E1001" s="6">
        <v>104.80592786047035</v>
      </c>
      <c r="F1001" s="11">
        <v>196.50384557095978</v>
      </c>
      <c r="G1001" s="11">
        <v>212.06602138720143</v>
      </c>
      <c r="H1001" s="11">
        <v>1.64003545245863</v>
      </c>
      <c r="I1001" s="11">
        <v>100.66478792042626</v>
      </c>
    </row>
    <row r="1002" spans="1:9" x14ac:dyDescent="0.25">
      <c r="A1002" s="13"/>
      <c r="B1002" s="5">
        <f>DATE(YEAR(siječanj!B1002),MONTH(siječanj!B1002)+7,DAY(siječanj!B1002))</f>
        <v>42958</v>
      </c>
      <c r="C1002" s="9">
        <v>10.40625</v>
      </c>
      <c r="D1002">
        <v>0.96048754088072918</v>
      </c>
      <c r="E1002" s="6">
        <v>105.52494595274366</v>
      </c>
      <c r="F1002" s="11">
        <v>194.52596166135609</v>
      </c>
      <c r="G1002" s="11">
        <v>210.65532297263456</v>
      </c>
      <c r="H1002" s="11">
        <v>1.7596361644771843</v>
      </c>
      <c r="I1002" s="11">
        <v>101.35539583972262</v>
      </c>
    </row>
    <row r="1003" spans="1:9" x14ac:dyDescent="0.25">
      <c r="A1003" s="13"/>
      <c r="B1003" s="5">
        <f>DATE(YEAR(siječanj!B1003),MONTH(siječanj!B1003)+7,DAY(siječanj!B1003))</f>
        <v>42958</v>
      </c>
      <c r="C1003" s="9">
        <v>10.4166666666667</v>
      </c>
      <c r="D1003">
        <v>0.96048754088072918</v>
      </c>
      <c r="E1003" s="6">
        <v>106.68323965236183</v>
      </c>
      <c r="F1003" s="11">
        <v>202.69040560008369</v>
      </c>
      <c r="G1003" s="11">
        <v>211.34171945032375</v>
      </c>
      <c r="H1003" s="11">
        <v>1.7206160383793971</v>
      </c>
      <c r="I1003" s="11">
        <v>102.46792250688651</v>
      </c>
    </row>
    <row r="1004" spans="1:9" x14ac:dyDescent="0.25">
      <c r="A1004" s="13"/>
      <c r="B1004" s="5">
        <f>DATE(YEAR(siječanj!B1004),MONTH(siječanj!B1004)+7,DAY(siječanj!B1004))</f>
        <v>42958</v>
      </c>
      <c r="C1004" s="9">
        <v>10.4270833333333</v>
      </c>
      <c r="D1004">
        <v>0.96048754088072918</v>
      </c>
      <c r="E1004" s="6">
        <v>107.10974478902978</v>
      </c>
      <c r="F1004" s="11">
        <v>198.50719626144155</v>
      </c>
      <c r="G1004" s="11">
        <v>207.54784448512336</v>
      </c>
      <c r="H1004" s="11">
        <v>1.984960765507582</v>
      </c>
      <c r="I1004" s="11">
        <v>102.87757537677771</v>
      </c>
    </row>
    <row r="1005" spans="1:9" x14ac:dyDescent="0.25">
      <c r="A1005" s="13"/>
      <c r="B1005" s="5">
        <f>DATE(YEAR(siječanj!B1005),MONTH(siječanj!B1005)+7,DAY(siječanj!B1005))</f>
        <v>42958</v>
      </c>
      <c r="C1005" s="9">
        <v>10.4375</v>
      </c>
      <c r="D1005">
        <v>0.96048754088072918</v>
      </c>
      <c r="E1005" s="6">
        <v>109.12796845744973</v>
      </c>
      <c r="F1005" s="11">
        <v>195.30294697363885</v>
      </c>
      <c r="G1005" s="11">
        <v>208.62123158456973</v>
      </c>
      <c r="H1005" s="11">
        <v>2.0278904052005569</v>
      </c>
      <c r="I1005" s="11">
        <v>104.81605406500567</v>
      </c>
    </row>
    <row r="1006" spans="1:9" x14ac:dyDescent="0.25">
      <c r="A1006" s="13"/>
      <c r="B1006" s="5">
        <f>DATE(YEAR(siječanj!B1006),MONTH(siječanj!B1006)+7,DAY(siječanj!B1006))</f>
        <v>42958</v>
      </c>
      <c r="C1006" s="9">
        <v>10.4479166666667</v>
      </c>
      <c r="D1006">
        <v>0.96048754088072918</v>
      </c>
      <c r="E1006" s="6">
        <v>110.02296536259688</v>
      </c>
      <c r="F1006" s="11">
        <v>192.80789983818659</v>
      </c>
      <c r="G1006" s="11">
        <v>206.76922020343531</v>
      </c>
      <c r="H1006" s="11">
        <v>1.9593223973795089</v>
      </c>
      <c r="I1006" s="11">
        <v>105.67568744152632</v>
      </c>
    </row>
    <row r="1007" spans="1:9" x14ac:dyDescent="0.25">
      <c r="A1007" s="13"/>
      <c r="B1007" s="5">
        <f>DATE(YEAR(siječanj!B1007),MONTH(siječanj!B1007)+7,DAY(siječanj!B1007))</f>
        <v>42958</v>
      </c>
      <c r="C1007" s="9">
        <v>10.4583333333333</v>
      </c>
      <c r="D1007">
        <v>0.96048754088072918</v>
      </c>
      <c r="E1007" s="6">
        <v>111.24197412968901</v>
      </c>
      <c r="F1007" s="11">
        <v>197.37702269014747</v>
      </c>
      <c r="G1007" s="11">
        <v>210.06849743006794</v>
      </c>
      <c r="H1007" s="11">
        <v>1.8072794234011953</v>
      </c>
      <c r="I1007" s="11">
        <v>106.84653017454269</v>
      </c>
    </row>
    <row r="1008" spans="1:9" x14ac:dyDescent="0.25">
      <c r="A1008" s="13"/>
      <c r="B1008" s="5">
        <f>DATE(YEAR(siječanj!B1008),MONTH(siječanj!B1008)+7,DAY(siječanj!B1008))</f>
        <v>42958</v>
      </c>
      <c r="C1008" s="9">
        <v>10.46875</v>
      </c>
      <c r="D1008">
        <v>0.96048754088072918</v>
      </c>
      <c r="E1008" s="6">
        <v>112.8566114233024</v>
      </c>
      <c r="F1008" s="11">
        <v>205.2096529909565</v>
      </c>
      <c r="G1008" s="11">
        <v>207.65549566873284</v>
      </c>
      <c r="H1008" s="11">
        <v>1.9919096783905099</v>
      </c>
      <c r="I1008" s="11">
        <v>108.39736917809972</v>
      </c>
    </row>
    <row r="1009" spans="1:9" x14ac:dyDescent="0.25">
      <c r="A1009" s="13"/>
      <c r="B1009" s="5">
        <f>DATE(YEAR(siječanj!B1009),MONTH(siječanj!B1009)+7,DAY(siječanj!B1009))</f>
        <v>42958</v>
      </c>
      <c r="C1009" s="9">
        <v>10.4791666666667</v>
      </c>
      <c r="D1009">
        <v>0.96048754088072918</v>
      </c>
      <c r="E1009" s="6">
        <v>113.06050126255187</v>
      </c>
      <c r="F1009" s="11">
        <v>189.30081870228733</v>
      </c>
      <c r="G1009" s="11">
        <v>205.45947081297439</v>
      </c>
      <c r="H1009" s="11">
        <v>2.1233969519539104</v>
      </c>
      <c r="I1009" s="11">
        <v>108.59320282841102</v>
      </c>
    </row>
    <row r="1010" spans="1:9" x14ac:dyDescent="0.25">
      <c r="A1010" s="13"/>
      <c r="B1010" s="5">
        <f>DATE(YEAR(siječanj!B1010),MONTH(siječanj!B1010)+7,DAY(siječanj!B1010))</f>
        <v>42958</v>
      </c>
      <c r="C1010" s="9">
        <v>10.4895833333333</v>
      </c>
      <c r="D1010">
        <v>0.96048754088072918</v>
      </c>
      <c r="E1010" s="6">
        <v>112.29835913585636</v>
      </c>
      <c r="F1010" s="11">
        <v>189.19184540903987</v>
      </c>
      <c r="G1010" s="11">
        <v>199.01423677125658</v>
      </c>
      <c r="H1010" s="11">
        <v>1.880928098672628</v>
      </c>
      <c r="I1010" s="11">
        <v>107.86117481133964</v>
      </c>
    </row>
    <row r="1011" spans="1:9" x14ac:dyDescent="0.25">
      <c r="A1011" s="13"/>
      <c r="B1011" s="5">
        <f>DATE(YEAR(siječanj!B1011),MONTH(siječanj!B1011)+7,DAY(siječanj!B1011))</f>
        <v>42958</v>
      </c>
      <c r="C1011" s="9">
        <v>10.5</v>
      </c>
      <c r="D1011">
        <v>0.96048754088072918</v>
      </c>
      <c r="E1011" s="6">
        <v>111.56354643175806</v>
      </c>
      <c r="F1011" s="11">
        <v>184.01768410763077</v>
      </c>
      <c r="G1011" s="11">
        <v>196.9401447480198</v>
      </c>
      <c r="H1011" s="11">
        <v>1.9656062228895026</v>
      </c>
      <c r="I1011" s="11">
        <v>107.15539636417235</v>
      </c>
    </row>
    <row r="1012" spans="1:9" x14ac:dyDescent="0.25">
      <c r="A1012" s="13"/>
      <c r="B1012" s="5">
        <f>DATE(YEAR(siječanj!B1012),MONTH(siječanj!B1012)+7,DAY(siječanj!B1012))</f>
        <v>42958</v>
      </c>
      <c r="C1012" s="9">
        <v>10.5104166666667</v>
      </c>
      <c r="D1012">
        <v>0.96048754088072918</v>
      </c>
      <c r="E1012" s="6">
        <v>110.99290380033671</v>
      </c>
      <c r="F1012" s="11">
        <v>183.05534920741803</v>
      </c>
      <c r="G1012" s="11">
        <v>197.95695808983987</v>
      </c>
      <c r="H1012" s="11">
        <v>1.9943580000280181</v>
      </c>
      <c r="I1012" s="11">
        <v>106.60730122639674</v>
      </c>
    </row>
    <row r="1013" spans="1:9" x14ac:dyDescent="0.25">
      <c r="A1013" s="13"/>
      <c r="B1013" s="5">
        <f>DATE(YEAR(siječanj!B1013),MONTH(siječanj!B1013)+7,DAY(siječanj!B1013))</f>
        <v>42958</v>
      </c>
      <c r="C1013" s="9">
        <v>10.5208333333333</v>
      </c>
      <c r="D1013">
        <v>0.96048754088072918</v>
      </c>
      <c r="E1013" s="6">
        <v>111.78021468166774</v>
      </c>
      <c r="F1013" s="11">
        <v>182.49990164242129</v>
      </c>
      <c r="G1013" s="11">
        <v>197.66980280399858</v>
      </c>
      <c r="H1013" s="11">
        <v>2.1687459094741457</v>
      </c>
      <c r="I1013" s="11">
        <v>107.36350351871504</v>
      </c>
    </row>
    <row r="1014" spans="1:9" x14ac:dyDescent="0.25">
      <c r="A1014" s="13"/>
      <c r="B1014" s="5">
        <f>DATE(YEAR(siječanj!B1014),MONTH(siječanj!B1014)+7,DAY(siječanj!B1014))</f>
        <v>42958</v>
      </c>
      <c r="C1014" s="9">
        <v>10.53125</v>
      </c>
      <c r="D1014">
        <v>0.96048754088072918</v>
      </c>
      <c r="E1014" s="6">
        <v>112.12417872920511</v>
      </c>
      <c r="F1014" s="11">
        <v>183.13321246711564</v>
      </c>
      <c r="G1014" s="11">
        <v>198.36909082339869</v>
      </c>
      <c r="H1014" s="11">
        <v>2.515799502116487</v>
      </c>
      <c r="I1014" s="11">
        <v>107.69387670088558</v>
      </c>
    </row>
    <row r="1015" spans="1:9" x14ac:dyDescent="0.25">
      <c r="A1015" s="13"/>
      <c r="B1015" s="5">
        <f>DATE(YEAR(siječanj!B1015),MONTH(siječanj!B1015)+7,DAY(siječanj!B1015))</f>
        <v>42958</v>
      </c>
      <c r="C1015" s="9">
        <v>10.5416666666667</v>
      </c>
      <c r="D1015">
        <v>0.96048754088072918</v>
      </c>
      <c r="E1015" s="6">
        <v>111.14464085162797</v>
      </c>
      <c r="F1015" s="11">
        <v>185.63601105900764</v>
      </c>
      <c r="G1015" s="11">
        <v>196.49286273323932</v>
      </c>
      <c r="H1015" s="11">
        <v>2.2098993158222617</v>
      </c>
      <c r="I1015" s="11">
        <v>106.75304277365198</v>
      </c>
    </row>
    <row r="1016" spans="1:9" x14ac:dyDescent="0.25">
      <c r="A1016" s="13"/>
      <c r="B1016" s="5">
        <f>DATE(YEAR(siječanj!B1016),MONTH(siječanj!B1016)+7,DAY(siječanj!B1016))</f>
        <v>42958</v>
      </c>
      <c r="C1016" s="9">
        <v>10.5520833333333</v>
      </c>
      <c r="D1016">
        <v>0.96048754088072918</v>
      </c>
      <c r="E1016" s="6">
        <v>110.71749456130668</v>
      </c>
      <c r="F1016" s="11">
        <v>186.54069500294872</v>
      </c>
      <c r="G1016" s="11">
        <v>188.37702429711629</v>
      </c>
      <c r="H1016" s="11">
        <v>2.1315780267066957</v>
      </c>
      <c r="I1016" s="11">
        <v>106.34277408366496</v>
      </c>
    </row>
    <row r="1017" spans="1:9" x14ac:dyDescent="0.25">
      <c r="A1017" s="13"/>
      <c r="B1017" s="5">
        <f>DATE(YEAR(siječanj!B1017),MONTH(siječanj!B1017)+7,DAY(siječanj!B1017))</f>
        <v>42958</v>
      </c>
      <c r="C1017" s="9">
        <v>10.5625</v>
      </c>
      <c r="D1017">
        <v>0.96048754088072918</v>
      </c>
      <c r="E1017" s="6">
        <v>110.68479969497905</v>
      </c>
      <c r="F1017" s="11">
        <v>185.05885220159405</v>
      </c>
      <c r="G1017" s="11">
        <v>184.26810376845145</v>
      </c>
      <c r="H1017" s="11">
        <v>2.1345394157461817</v>
      </c>
      <c r="I1017" s="11">
        <v>106.31137107190651</v>
      </c>
    </row>
    <row r="1018" spans="1:9" x14ac:dyDescent="0.25">
      <c r="A1018" s="13"/>
      <c r="B1018" s="5">
        <f>DATE(YEAR(siječanj!B1018),MONTH(siječanj!B1018)+7,DAY(siječanj!B1018))</f>
        <v>42958</v>
      </c>
      <c r="C1018" s="9">
        <v>10.5729166666667</v>
      </c>
      <c r="D1018">
        <v>0.96048754088072918</v>
      </c>
      <c r="E1018" s="6">
        <v>111.651230645086</v>
      </c>
      <c r="F1018" s="11">
        <v>184.77226474488862</v>
      </c>
      <c r="G1018" s="11">
        <v>186.08859537016346</v>
      </c>
      <c r="H1018" s="11">
        <v>1.9984615391124527</v>
      </c>
      <c r="I1018" s="11">
        <v>107.23961595860577</v>
      </c>
    </row>
    <row r="1019" spans="1:9" x14ac:dyDescent="0.25">
      <c r="A1019" s="13"/>
      <c r="B1019" s="5">
        <f>DATE(YEAR(siječanj!B1019),MONTH(siječanj!B1019)+7,DAY(siječanj!B1019))</f>
        <v>42958</v>
      </c>
      <c r="C1019" s="9">
        <v>10.5833333333333</v>
      </c>
      <c r="D1019">
        <v>0.96048754088072918</v>
      </c>
      <c r="E1019" s="6">
        <v>111.89751503278991</v>
      </c>
      <c r="F1019" s="11">
        <v>184.49897981347968</v>
      </c>
      <c r="G1019" s="11">
        <v>184.25130229985746</v>
      </c>
      <c r="H1019" s="11">
        <v>2.0465388550587997</v>
      </c>
      <c r="I1019" s="11">
        <v>107.47616904450881</v>
      </c>
    </row>
    <row r="1020" spans="1:9" x14ac:dyDescent="0.25">
      <c r="A1020" s="13"/>
      <c r="B1020" s="5">
        <f>DATE(YEAR(siječanj!B1020),MONTH(siječanj!B1020)+7,DAY(siječanj!B1020))</f>
        <v>42958</v>
      </c>
      <c r="C1020" s="9">
        <v>10.59375</v>
      </c>
      <c r="D1020">
        <v>0.96048754088072918</v>
      </c>
      <c r="E1020" s="6">
        <v>113.21754619269447</v>
      </c>
      <c r="F1020" s="11">
        <v>184.88767487321479</v>
      </c>
      <c r="G1020" s="11">
        <v>179.76809440573291</v>
      </c>
      <c r="H1020" s="11">
        <v>2.3172214147919235</v>
      </c>
      <c r="I1020" s="11">
        <v>108.74404252717147</v>
      </c>
    </row>
    <row r="1021" spans="1:9" x14ac:dyDescent="0.25">
      <c r="A1021" s="13"/>
      <c r="B1021" s="5">
        <f>DATE(YEAR(siječanj!B1021),MONTH(siječanj!B1021)+7,DAY(siječanj!B1021))</f>
        <v>42958</v>
      </c>
      <c r="C1021" s="9">
        <v>10.6041666666667</v>
      </c>
      <c r="D1021">
        <v>0.96048754088072918</v>
      </c>
      <c r="E1021" s="6">
        <v>114.22223297494882</v>
      </c>
      <c r="F1021" s="11">
        <v>181.78834679879364</v>
      </c>
      <c r="G1021" s="11">
        <v>174.78275735650351</v>
      </c>
      <c r="H1021" s="11">
        <v>2.4567917502320973</v>
      </c>
      <c r="I1021" s="11">
        <v>109.70903166401433</v>
      </c>
    </row>
    <row r="1022" spans="1:9" x14ac:dyDescent="0.25">
      <c r="A1022" s="13"/>
      <c r="B1022" s="5">
        <f>DATE(YEAR(siječanj!B1022),MONTH(siječanj!B1022)+7,DAY(siječanj!B1022))</f>
        <v>42958</v>
      </c>
      <c r="C1022" s="9">
        <v>10.6145833333333</v>
      </c>
      <c r="D1022">
        <v>0.96048754088072918</v>
      </c>
      <c r="E1022" s="6">
        <v>114.59869239673289</v>
      </c>
      <c r="F1022" s="11">
        <v>180.02735136580887</v>
      </c>
      <c r="G1022" s="11">
        <v>170.78277796683378</v>
      </c>
      <c r="H1022" s="11">
        <v>2.2772691662406404</v>
      </c>
      <c r="I1022" s="11">
        <v>110.07061624828509</v>
      </c>
    </row>
    <row r="1023" spans="1:9" x14ac:dyDescent="0.25">
      <c r="A1023" s="13"/>
      <c r="B1023" s="5">
        <f>DATE(YEAR(siječanj!B1023),MONTH(siječanj!B1023)+7,DAY(siječanj!B1023))</f>
        <v>42958</v>
      </c>
      <c r="C1023" s="9">
        <v>10.625</v>
      </c>
      <c r="D1023">
        <v>0.96048754088072918</v>
      </c>
      <c r="E1023" s="6">
        <v>114.87172758074936</v>
      </c>
      <c r="F1023" s="11">
        <v>179.16083552924931</v>
      </c>
      <c r="G1023" s="11">
        <v>169.26117143161238</v>
      </c>
      <c r="H1023" s="11">
        <v>2.4626355179314281</v>
      </c>
      <c r="I1023" s="11">
        <v>110.33286314075499</v>
      </c>
    </row>
    <row r="1024" spans="1:9" x14ac:dyDescent="0.25">
      <c r="A1024" s="13"/>
      <c r="B1024" s="5">
        <f>DATE(YEAR(siječanj!B1024),MONTH(siječanj!B1024)+7,DAY(siječanj!B1024))</f>
        <v>42958</v>
      </c>
      <c r="C1024" s="9">
        <v>10.6354166666667</v>
      </c>
      <c r="D1024">
        <v>0.96048754088072918</v>
      </c>
      <c r="E1024" s="6">
        <v>115.24545366327453</v>
      </c>
      <c r="F1024" s="11">
        <v>179.01953778088989</v>
      </c>
      <c r="G1024" s="11">
        <v>164.43905379938954</v>
      </c>
      <c r="H1024" s="11">
        <v>2.405711039727974</v>
      </c>
      <c r="I1024" s="11">
        <v>110.69182238672258</v>
      </c>
    </row>
    <row r="1025" spans="1:9" x14ac:dyDescent="0.25">
      <c r="A1025" s="13"/>
      <c r="B1025" s="5">
        <f>DATE(YEAR(siječanj!B1025),MONTH(siječanj!B1025)+7,DAY(siječanj!B1025))</f>
        <v>42958</v>
      </c>
      <c r="C1025" s="9">
        <v>10.6458333333333</v>
      </c>
      <c r="D1025">
        <v>0.96048754088072918</v>
      </c>
      <c r="E1025" s="6">
        <v>115.96256615955036</v>
      </c>
      <c r="F1025" s="11">
        <v>176.9859507991043</v>
      </c>
      <c r="G1025" s="11">
        <v>164.01221076714759</v>
      </c>
      <c r="H1025" s="11">
        <v>2.4136650846557126</v>
      </c>
      <c r="I1025" s="11">
        <v>111.38060000480539</v>
      </c>
    </row>
    <row r="1026" spans="1:9" x14ac:dyDescent="0.25">
      <c r="A1026" s="13"/>
      <c r="B1026" s="5">
        <f>DATE(YEAR(siječanj!B1026),MONTH(siječanj!B1026)+7,DAY(siječanj!B1026))</f>
        <v>42958</v>
      </c>
      <c r="C1026" s="9">
        <v>10.65625</v>
      </c>
      <c r="D1026">
        <v>0.96048754088072918</v>
      </c>
      <c r="E1026" s="6">
        <v>115.86630080924624</v>
      </c>
      <c r="F1026" s="11">
        <v>175.57528191887545</v>
      </c>
      <c r="G1026" s="11">
        <v>160.34644199238571</v>
      </c>
      <c r="H1026" s="11">
        <v>2.1553311471686318</v>
      </c>
      <c r="I1026" s="11">
        <v>111.28813833521977</v>
      </c>
    </row>
    <row r="1027" spans="1:9" x14ac:dyDescent="0.25">
      <c r="A1027" s="13"/>
      <c r="B1027" s="5">
        <f>DATE(YEAR(siječanj!B1027),MONTH(siječanj!B1027)+7,DAY(siječanj!B1027))</f>
        <v>42958</v>
      </c>
      <c r="C1027" s="9">
        <v>10.6666666666667</v>
      </c>
      <c r="D1027">
        <v>0.96048754088072918</v>
      </c>
      <c r="E1027" s="6">
        <v>115.09216633023948</v>
      </c>
      <c r="F1027" s="11">
        <v>175.89323191262386</v>
      </c>
      <c r="G1027" s="11">
        <v>162.1514100626714</v>
      </c>
      <c r="H1027" s="11">
        <v>2.069325848600053</v>
      </c>
      <c r="I1027" s="11">
        <v>110.54459181316757</v>
      </c>
    </row>
    <row r="1028" spans="1:9" x14ac:dyDescent="0.25">
      <c r="A1028" s="13"/>
      <c r="B1028" s="5">
        <f>DATE(YEAR(siječanj!B1028),MONTH(siječanj!B1028)+7,DAY(siječanj!B1028))</f>
        <v>42958</v>
      </c>
      <c r="C1028" s="9">
        <v>10.6770833333333</v>
      </c>
      <c r="D1028">
        <v>0.96048754088072918</v>
      </c>
      <c r="E1028" s="6">
        <v>113.40870327618782</v>
      </c>
      <c r="F1028" s="11">
        <v>170.03006473032241</v>
      </c>
      <c r="G1028" s="11">
        <v>162.90186364165251</v>
      </c>
      <c r="H1028" s="11">
        <v>2.1671737029324123</v>
      </c>
      <c r="I1028" s="11">
        <v>108.92764652421793</v>
      </c>
    </row>
    <row r="1029" spans="1:9" x14ac:dyDescent="0.25">
      <c r="A1029" s="13"/>
      <c r="B1029" s="5">
        <f>DATE(YEAR(siječanj!B1029),MONTH(siječanj!B1029)+7,DAY(siječanj!B1029))</f>
        <v>42958</v>
      </c>
      <c r="C1029" s="9">
        <v>10.6875</v>
      </c>
      <c r="D1029">
        <v>0.96048754088072918</v>
      </c>
      <c r="E1029" s="6">
        <v>114.15125944902171</v>
      </c>
      <c r="F1029" s="11">
        <v>164.75167960613183</v>
      </c>
      <c r="G1029" s="11">
        <v>160.4744079702823</v>
      </c>
      <c r="H1029" s="11">
        <v>2.1322451143424055</v>
      </c>
      <c r="I1029" s="11">
        <v>109.64086247662897</v>
      </c>
    </row>
    <row r="1030" spans="1:9" x14ac:dyDescent="0.25">
      <c r="A1030" s="13"/>
      <c r="B1030" s="5">
        <f>DATE(YEAR(siječanj!B1030),MONTH(siječanj!B1030)+7,DAY(siječanj!B1030))</f>
        <v>42958</v>
      </c>
      <c r="C1030" s="9">
        <v>10.6979166666667</v>
      </c>
      <c r="D1030">
        <v>0.96048754088072918</v>
      </c>
      <c r="E1030" s="6">
        <v>114.17823951235276</v>
      </c>
      <c r="F1030" s="11">
        <v>163.74893212304312</v>
      </c>
      <c r="G1030" s="11">
        <v>159.85202052101351</v>
      </c>
      <c r="H1030" s="11">
        <v>2.1048225118183703</v>
      </c>
      <c r="I1030" s="11">
        <v>109.66677649131061</v>
      </c>
    </row>
    <row r="1031" spans="1:9" x14ac:dyDescent="0.25">
      <c r="A1031" s="13"/>
      <c r="B1031" s="5">
        <f>DATE(YEAR(siječanj!B1031),MONTH(siječanj!B1031)+7,DAY(siječanj!B1031))</f>
        <v>42958</v>
      </c>
      <c r="C1031" s="9">
        <v>10.7083333333333</v>
      </c>
      <c r="D1031">
        <v>0.96048754088072918</v>
      </c>
      <c r="E1031" s="6">
        <v>115.18984996006463</v>
      </c>
      <c r="F1031" s="11">
        <v>162.63197690921459</v>
      </c>
      <c r="G1031" s="11">
        <v>166.03462044743461</v>
      </c>
      <c r="H1031" s="11">
        <v>1.8561298409103666</v>
      </c>
      <c r="I1031" s="11">
        <v>110.63841572256264</v>
      </c>
    </row>
    <row r="1032" spans="1:9" x14ac:dyDescent="0.25">
      <c r="A1032" s="13"/>
      <c r="B1032" s="5">
        <f>DATE(YEAR(siječanj!B1032),MONTH(siječanj!B1032)+7,DAY(siječanj!B1032))</f>
        <v>42958</v>
      </c>
      <c r="C1032" s="9">
        <v>10.71875</v>
      </c>
      <c r="D1032">
        <v>0.96048754088072918</v>
      </c>
      <c r="E1032" s="6">
        <v>115.30320810946701</v>
      </c>
      <c r="F1032" s="11">
        <v>162.63109114299266</v>
      </c>
      <c r="G1032" s="11">
        <v>176.41465908326759</v>
      </c>
      <c r="H1032" s="11">
        <v>1.8709317854508574</v>
      </c>
      <c r="I1032" s="11">
        <v>110.74729481272092</v>
      </c>
    </row>
    <row r="1033" spans="1:9" x14ac:dyDescent="0.25">
      <c r="A1033" s="13"/>
      <c r="B1033" s="5">
        <f>DATE(YEAR(siječanj!B1033),MONTH(siječanj!B1033)+7,DAY(siječanj!B1033))</f>
        <v>42958</v>
      </c>
      <c r="C1033" s="9">
        <v>10.7291666666667</v>
      </c>
      <c r="D1033">
        <v>0.96048754088072918</v>
      </c>
      <c r="E1033" s="6">
        <v>115.87113725158778</v>
      </c>
      <c r="F1033" s="11">
        <v>163.36842539087081</v>
      </c>
      <c r="G1033" s="11">
        <v>167.80877380708009</v>
      </c>
      <c r="H1033" s="11">
        <v>1.885261667976273</v>
      </c>
      <c r="I1033" s="11">
        <v>111.292783677831</v>
      </c>
    </row>
    <row r="1034" spans="1:9" x14ac:dyDescent="0.25">
      <c r="A1034" s="13"/>
      <c r="B1034" s="5">
        <f>DATE(YEAR(siječanj!B1034),MONTH(siječanj!B1034)+7,DAY(siječanj!B1034))</f>
        <v>42958</v>
      </c>
      <c r="C1034" s="9">
        <v>10.7395833333333</v>
      </c>
      <c r="D1034">
        <v>0.96048754088072918</v>
      </c>
      <c r="E1034" s="6">
        <v>117.17548793692762</v>
      </c>
      <c r="F1034" s="11">
        <v>162.84000772361432</v>
      </c>
      <c r="G1034" s="11">
        <v>162.93341546965593</v>
      </c>
      <c r="H1034" s="11">
        <v>1.8405337920479061</v>
      </c>
      <c r="I1034" s="11">
        <v>112.54559626003916</v>
      </c>
    </row>
    <row r="1035" spans="1:9" x14ac:dyDescent="0.25">
      <c r="A1035" s="13"/>
      <c r="B1035" s="5">
        <f>DATE(YEAR(siječanj!B1035),MONTH(siječanj!B1035)+7,DAY(siječanj!B1035))</f>
        <v>42958</v>
      </c>
      <c r="C1035" s="9">
        <v>10.75</v>
      </c>
      <c r="D1035">
        <v>0.96048754088072918</v>
      </c>
      <c r="E1035" s="6">
        <v>119.9697367928831</v>
      </c>
      <c r="F1035" s="11">
        <v>160.82880938488591</v>
      </c>
      <c r="G1035" s="11">
        <v>161.47611841830189</v>
      </c>
      <c r="H1035" s="11">
        <v>1.8781907390640253</v>
      </c>
      <c r="I1035" s="11">
        <v>115.22943747230462</v>
      </c>
    </row>
    <row r="1036" spans="1:9" x14ac:dyDescent="0.25">
      <c r="A1036" s="13"/>
      <c r="B1036" s="5">
        <f>DATE(YEAR(siječanj!B1036),MONTH(siječanj!B1036)+7,DAY(siječanj!B1036))</f>
        <v>42958</v>
      </c>
      <c r="C1036" s="9">
        <v>10.7604166666667</v>
      </c>
      <c r="D1036">
        <v>0.96048754088072918</v>
      </c>
      <c r="E1036" s="6">
        <v>122.12404383547332</v>
      </c>
      <c r="F1036" s="11">
        <v>160.29780656281886</v>
      </c>
      <c r="G1036" s="11">
        <v>159.58955866683971</v>
      </c>
      <c r="H1036" s="11">
        <v>2.544194232349533</v>
      </c>
      <c r="I1036" s="11">
        <v>117.29862254594414</v>
      </c>
    </row>
    <row r="1037" spans="1:9" x14ac:dyDescent="0.25">
      <c r="A1037" s="13"/>
      <c r="B1037" s="5">
        <f>DATE(YEAR(siječanj!B1037),MONTH(siječanj!B1037)+7,DAY(siječanj!B1037))</f>
        <v>42958</v>
      </c>
      <c r="C1037" s="9">
        <v>10.7708333333333</v>
      </c>
      <c r="D1037">
        <v>0.96048754088072918</v>
      </c>
      <c r="E1037" s="6">
        <v>123.68341090517636</v>
      </c>
      <c r="F1037" s="11">
        <v>159.28716333558009</v>
      </c>
      <c r="G1037" s="11">
        <v>158.68980677322784</v>
      </c>
      <c r="H1037" s="11">
        <v>4.5631254605775418</v>
      </c>
      <c r="I1037" s="11">
        <v>118.7963751880536</v>
      </c>
    </row>
    <row r="1038" spans="1:9" x14ac:dyDescent="0.25">
      <c r="A1038" s="13"/>
      <c r="B1038" s="5">
        <f>DATE(YEAR(siječanj!B1038),MONTH(siječanj!B1038)+7,DAY(siječanj!B1038))</f>
        <v>42958</v>
      </c>
      <c r="C1038" s="9">
        <v>10.78125</v>
      </c>
      <c r="D1038">
        <v>0.96048754088072918</v>
      </c>
      <c r="E1038" s="6">
        <v>125.94128411273604</v>
      </c>
      <c r="F1038" s="11">
        <v>158.69099056433495</v>
      </c>
      <c r="G1038" s="11">
        <v>161.67379005989324</v>
      </c>
      <c r="H1038" s="11">
        <v>11.045492053034273</v>
      </c>
      <c r="I1038" s="11">
        <v>120.96503427280309</v>
      </c>
    </row>
    <row r="1039" spans="1:9" x14ac:dyDescent="0.25">
      <c r="A1039" s="13"/>
      <c r="B1039" s="5">
        <f>DATE(YEAR(siječanj!B1039),MONTH(siječanj!B1039)+7,DAY(siječanj!B1039))</f>
        <v>42958</v>
      </c>
      <c r="C1039" s="9">
        <v>10.7916666666667</v>
      </c>
      <c r="D1039">
        <v>0.96048754088072918</v>
      </c>
      <c r="E1039" s="6">
        <v>129.19874961075058</v>
      </c>
      <c r="F1039" s="11">
        <v>157.32000882043826</v>
      </c>
      <c r="G1039" s="11">
        <v>163.08919560979578</v>
      </c>
      <c r="H1039" s="11">
        <v>26.00460524086629</v>
      </c>
      <c r="I1039" s="11">
        <v>124.09378929849488</v>
      </c>
    </row>
    <row r="1040" spans="1:9" x14ac:dyDescent="0.25">
      <c r="A1040" s="13"/>
      <c r="B1040" s="5">
        <f>DATE(YEAR(siječanj!B1040),MONTH(siječanj!B1040)+7,DAY(siječanj!B1040))</f>
        <v>42958</v>
      </c>
      <c r="C1040" s="9">
        <v>10.8020833333333</v>
      </c>
      <c r="D1040">
        <v>0.96048754088072918</v>
      </c>
      <c r="E1040" s="6">
        <v>133.27301707315303</v>
      </c>
      <c r="F1040" s="11">
        <v>153.90406942158143</v>
      </c>
      <c r="G1040" s="11">
        <v>158.77882571305318</v>
      </c>
      <c r="H1040" s="11">
        <v>42.331266084268705</v>
      </c>
      <c r="I1040" s="11">
        <v>128.00707243434817</v>
      </c>
    </row>
    <row r="1041" spans="1:9" x14ac:dyDescent="0.25">
      <c r="A1041" s="13"/>
      <c r="B1041" s="5">
        <f>DATE(YEAR(siječanj!B1041),MONTH(siječanj!B1041)+7,DAY(siječanj!B1041))</f>
        <v>42958</v>
      </c>
      <c r="C1041" s="9">
        <v>10.8125</v>
      </c>
      <c r="D1041">
        <v>0.96048754088072918</v>
      </c>
      <c r="E1041" s="6">
        <v>138.14538883171602</v>
      </c>
      <c r="F1041" s="11">
        <v>153.18310381284496</v>
      </c>
      <c r="G1041" s="11">
        <v>157.72070575638503</v>
      </c>
      <c r="H1041" s="11">
        <v>63.203163038113807</v>
      </c>
      <c r="I1041" s="11">
        <v>132.68692480298708</v>
      </c>
    </row>
    <row r="1042" spans="1:9" x14ac:dyDescent="0.25">
      <c r="A1042" s="13"/>
      <c r="B1042" s="5">
        <f>DATE(YEAR(siječanj!B1042),MONTH(siječanj!B1042)+7,DAY(siječanj!B1042))</f>
        <v>42958</v>
      </c>
      <c r="C1042" s="9">
        <v>10.8229166666667</v>
      </c>
      <c r="D1042">
        <v>0.96048754088072918</v>
      </c>
      <c r="E1042" s="6">
        <v>141.7613584717279</v>
      </c>
      <c r="F1042" s="11">
        <v>149.86320391719886</v>
      </c>
      <c r="G1042" s="11">
        <v>158.72169911740448</v>
      </c>
      <c r="H1042" s="11">
        <v>86.952423993024368</v>
      </c>
      <c r="I1042" s="11">
        <v>136.16001859042146</v>
      </c>
    </row>
    <row r="1043" spans="1:9" x14ac:dyDescent="0.25">
      <c r="A1043" s="13"/>
      <c r="B1043" s="5">
        <f>DATE(YEAR(siječanj!B1043),MONTH(siječanj!B1043)+7,DAY(siječanj!B1043))</f>
        <v>42958</v>
      </c>
      <c r="C1043" s="9">
        <v>10.8333333333333</v>
      </c>
      <c r="D1043">
        <v>0.96048754088072918</v>
      </c>
      <c r="E1043" s="6">
        <v>147.74639383825055</v>
      </c>
      <c r="F1043" s="11">
        <v>144.18424404512035</v>
      </c>
      <c r="G1043" s="11">
        <v>152.03648930716338</v>
      </c>
      <c r="H1043" s="11">
        <v>129.47512722650825</v>
      </c>
      <c r="I1043" s="11">
        <v>141.90857049169699</v>
      </c>
    </row>
    <row r="1044" spans="1:9" x14ac:dyDescent="0.25">
      <c r="A1044" s="13"/>
      <c r="B1044" s="5">
        <f>DATE(YEAR(siječanj!B1044),MONTH(siječanj!B1044)+7,DAY(siječanj!B1044))</f>
        <v>42958</v>
      </c>
      <c r="C1044" s="9">
        <v>10.84375</v>
      </c>
      <c r="D1044">
        <v>0.96048754088072918</v>
      </c>
      <c r="E1044" s="6">
        <v>152.10288602286778</v>
      </c>
      <c r="F1044" s="11">
        <v>125.23515948343756</v>
      </c>
      <c r="G1044" s="11">
        <v>138.7509944202825</v>
      </c>
      <c r="H1044" s="11">
        <v>197.67550075121446</v>
      </c>
      <c r="I1044" s="11">
        <v>146.0929269569661</v>
      </c>
    </row>
    <row r="1045" spans="1:9" x14ac:dyDescent="0.25">
      <c r="A1045" s="13"/>
      <c r="B1045" s="5">
        <f>DATE(YEAR(siječanj!B1045),MONTH(siječanj!B1045)+7,DAY(siječanj!B1045))</f>
        <v>42958</v>
      </c>
      <c r="C1045" s="9">
        <v>10.8541666666667</v>
      </c>
      <c r="D1045">
        <v>0.96048754088072918</v>
      </c>
      <c r="E1045" s="6">
        <v>155.70742208689478</v>
      </c>
      <c r="F1045" s="11">
        <v>118.12216013004424</v>
      </c>
      <c r="G1045" s="11">
        <v>130.35372537610093</v>
      </c>
      <c r="H1045" s="11">
        <v>228.78753095761655</v>
      </c>
      <c r="I1045" s="11">
        <v>149.55503893711929</v>
      </c>
    </row>
    <row r="1046" spans="1:9" x14ac:dyDescent="0.25">
      <c r="A1046" s="13"/>
      <c r="B1046" s="5">
        <f>DATE(YEAR(siječanj!B1046),MONTH(siječanj!B1046)+7,DAY(siječanj!B1046))</f>
        <v>42958</v>
      </c>
      <c r="C1046" s="9">
        <v>10.8645833333333</v>
      </c>
      <c r="D1046">
        <v>0.96048754088072918</v>
      </c>
      <c r="E1046" s="6">
        <v>156.45219748506736</v>
      </c>
      <c r="F1046" s="11">
        <v>116.22693704650756</v>
      </c>
      <c r="G1046" s="11">
        <v>127.94775026615206</v>
      </c>
      <c r="H1046" s="11">
        <v>229.71552986940014</v>
      </c>
      <c r="I1046" s="11">
        <v>150.27038642781855</v>
      </c>
    </row>
    <row r="1047" spans="1:9" x14ac:dyDescent="0.25">
      <c r="A1047" s="13"/>
      <c r="B1047" s="5">
        <f>DATE(YEAR(siječanj!B1047),MONTH(siječanj!B1047)+7,DAY(siječanj!B1047))</f>
        <v>42958</v>
      </c>
      <c r="C1047" s="9">
        <v>10.875</v>
      </c>
      <c r="D1047">
        <v>0.96048754088072918</v>
      </c>
      <c r="E1047" s="6">
        <v>156.25322745798434</v>
      </c>
      <c r="F1047" s="11">
        <v>112.98997853636521</v>
      </c>
      <c r="G1047" s="11">
        <v>123.03465873066234</v>
      </c>
      <c r="H1047" s="11">
        <v>231.07397532920953</v>
      </c>
      <c r="I1047" s="11">
        <v>150.0792781957966</v>
      </c>
    </row>
    <row r="1048" spans="1:9" x14ac:dyDescent="0.25">
      <c r="A1048" s="13"/>
      <c r="B1048" s="5">
        <f>DATE(YEAR(siječanj!B1048),MONTH(siječanj!B1048)+7,DAY(siječanj!B1048))</f>
        <v>42958</v>
      </c>
      <c r="C1048" s="9">
        <v>10.8854166666667</v>
      </c>
      <c r="D1048">
        <v>0.96048754088072918</v>
      </c>
      <c r="E1048" s="6">
        <v>160.48881255405499</v>
      </c>
      <c r="F1048" s="11">
        <v>110.1806807837384</v>
      </c>
      <c r="G1048" s="11">
        <v>109.45878767554875</v>
      </c>
      <c r="H1048" s="11">
        <v>238.15666878697306</v>
      </c>
      <c r="I1048" s="11">
        <v>154.14750490891257</v>
      </c>
    </row>
    <row r="1049" spans="1:9" x14ac:dyDescent="0.25">
      <c r="A1049" s="13"/>
      <c r="B1049" s="5">
        <f>DATE(YEAR(siječanj!B1049),MONTH(siječanj!B1049)+7,DAY(siječanj!B1049))</f>
        <v>42958</v>
      </c>
      <c r="C1049" s="9">
        <v>10.8958333333333</v>
      </c>
      <c r="D1049">
        <v>0.96048754088072918</v>
      </c>
      <c r="E1049" s="6">
        <v>163.33698084425797</v>
      </c>
      <c r="F1049" s="11">
        <v>107.59660011501167</v>
      </c>
      <c r="G1049" s="11">
        <v>101.13455334141425</v>
      </c>
      <c r="H1049" s="11">
        <v>243.81206774018614</v>
      </c>
      <c r="I1049" s="11">
        <v>156.88313506598411</v>
      </c>
    </row>
    <row r="1050" spans="1:9" x14ac:dyDescent="0.25">
      <c r="A1050" s="13"/>
      <c r="B1050" s="5">
        <f>DATE(YEAR(siječanj!B1050),MONTH(siječanj!B1050)+7,DAY(siječanj!B1050))</f>
        <v>42958</v>
      </c>
      <c r="C1050" s="9">
        <v>10.90625</v>
      </c>
      <c r="D1050">
        <v>0.96048754088072918</v>
      </c>
      <c r="E1050" s="6">
        <v>161.44961306348813</v>
      </c>
      <c r="F1050" s="11">
        <v>104.26380250125638</v>
      </c>
      <c r="G1050" s="11">
        <v>103.3849686452177</v>
      </c>
      <c r="H1050" s="11">
        <v>244.55278404853979</v>
      </c>
      <c r="I1050" s="11">
        <v>155.07034182749496</v>
      </c>
    </row>
    <row r="1051" spans="1:9" x14ac:dyDescent="0.25">
      <c r="A1051" s="13"/>
      <c r="B1051" s="5">
        <f>DATE(YEAR(siječanj!B1051),MONTH(siječanj!B1051)+7,DAY(siječanj!B1051))</f>
        <v>42958</v>
      </c>
      <c r="C1051" s="9">
        <v>10.9166666666667</v>
      </c>
      <c r="D1051">
        <v>0.96048754088072918</v>
      </c>
      <c r="E1051" s="6">
        <v>157.49774838399071</v>
      </c>
      <c r="F1051" s="11">
        <v>102.6764573276868</v>
      </c>
      <c r="G1051" s="11">
        <v>92.311591007834437</v>
      </c>
      <c r="H1051" s="11">
        <v>241.5406533430901</v>
      </c>
      <c r="I1051" s="11">
        <v>151.27462503959109</v>
      </c>
    </row>
    <row r="1052" spans="1:9" x14ac:dyDescent="0.25">
      <c r="A1052" s="13"/>
      <c r="B1052" s="5">
        <f>DATE(YEAR(siječanj!B1052),MONTH(siječanj!B1052)+7,DAY(siječanj!B1052))</f>
        <v>42958</v>
      </c>
      <c r="C1052" s="9">
        <v>10.9270833333333</v>
      </c>
      <c r="D1052">
        <v>0.96048754088072918</v>
      </c>
      <c r="E1052" s="6">
        <v>150.91458315628094</v>
      </c>
      <c r="F1052" s="11">
        <v>100.30595854221664</v>
      </c>
      <c r="G1052" s="11">
        <v>87.802672139595373</v>
      </c>
      <c r="H1052" s="11">
        <v>242.31234972131443</v>
      </c>
      <c r="I1052" s="11">
        <v>144.95157685881659</v>
      </c>
    </row>
    <row r="1053" spans="1:9" x14ac:dyDescent="0.25">
      <c r="A1053" s="13"/>
      <c r="B1053" s="5">
        <f>DATE(YEAR(siječanj!B1053),MONTH(siječanj!B1053)+7,DAY(siječanj!B1053))</f>
        <v>42958</v>
      </c>
      <c r="C1053" s="9">
        <v>10.9375</v>
      </c>
      <c r="D1053">
        <v>0.96048754088072918</v>
      </c>
      <c r="E1053" s="6">
        <v>141.72601562096207</v>
      </c>
      <c r="F1053" s="11">
        <v>97.292401495619103</v>
      </c>
      <c r="G1053" s="11">
        <v>83.587811020332438</v>
      </c>
      <c r="H1053" s="11">
        <v>241.49605748450495</v>
      </c>
      <c r="I1053" s="11">
        <v>136.12607222260166</v>
      </c>
    </row>
    <row r="1054" spans="1:9" x14ac:dyDescent="0.25">
      <c r="A1054" s="13"/>
      <c r="B1054" s="5">
        <f>DATE(YEAR(siječanj!B1054),MONTH(siječanj!B1054)+7,DAY(siječanj!B1054))</f>
        <v>42958</v>
      </c>
      <c r="C1054" s="9">
        <v>10.9479166666667</v>
      </c>
      <c r="D1054">
        <v>0.96048754088072918</v>
      </c>
      <c r="E1054" s="6">
        <v>130.53130510184903</v>
      </c>
      <c r="F1054" s="11">
        <v>93.019433177158774</v>
      </c>
      <c r="G1054" s="11">
        <v>81.029537047355831</v>
      </c>
      <c r="H1054" s="11">
        <v>238.80475492644482</v>
      </c>
      <c r="I1054" s="11">
        <v>125.37369224522715</v>
      </c>
    </row>
    <row r="1055" spans="1:9" x14ac:dyDescent="0.25">
      <c r="A1055" s="13"/>
      <c r="B1055" s="5">
        <f>DATE(YEAR(siječanj!B1055),MONTH(siječanj!B1055)+7,DAY(siječanj!B1055))</f>
        <v>42958</v>
      </c>
      <c r="C1055" s="9">
        <v>10.9583333333333</v>
      </c>
      <c r="D1055">
        <v>0.96048754088072918</v>
      </c>
      <c r="E1055" s="6">
        <v>119.18627481846779</v>
      </c>
      <c r="F1055" s="11">
        <v>89.657204878482517</v>
      </c>
      <c r="G1055" s="11">
        <v>79.40048363822892</v>
      </c>
      <c r="H1055" s="11">
        <v>239.03664338977387</v>
      </c>
      <c r="I1055" s="11">
        <v>114.47693200712492</v>
      </c>
    </row>
    <row r="1056" spans="1:9" x14ac:dyDescent="0.25">
      <c r="A1056" s="13"/>
      <c r="B1056" s="5">
        <f>DATE(YEAR(siječanj!B1056),MONTH(siječanj!B1056)+7,DAY(siječanj!B1056))</f>
        <v>42958</v>
      </c>
      <c r="C1056" s="9">
        <v>10.96875</v>
      </c>
      <c r="D1056">
        <v>0.96048754088072918</v>
      </c>
      <c r="E1056" s="6">
        <v>109.08611879035085</v>
      </c>
      <c r="F1056" s="11">
        <v>86.483676849010095</v>
      </c>
      <c r="G1056" s="11">
        <v>77.024305696473249</v>
      </c>
      <c r="H1056" s="11">
        <v>239.89508016313684</v>
      </c>
      <c r="I1056" s="11">
        <v>104.77585798116719</v>
      </c>
    </row>
    <row r="1057" spans="1:9" x14ac:dyDescent="0.25">
      <c r="A1057" s="13"/>
      <c r="B1057" s="5">
        <f>DATE(YEAR(siječanj!B1057),MONTH(siječanj!B1057)+7,DAY(siječanj!B1057))</f>
        <v>42958</v>
      </c>
      <c r="C1057" s="9">
        <v>10.9791666666667</v>
      </c>
      <c r="D1057">
        <v>0.96048754088072918</v>
      </c>
      <c r="E1057" s="6">
        <v>99.320394859792174</v>
      </c>
      <c r="F1057" s="11">
        <v>84.215975041185715</v>
      </c>
      <c r="G1057" s="11">
        <v>78.259478038926034</v>
      </c>
      <c r="H1057" s="11">
        <v>239.35351401726163</v>
      </c>
      <c r="I1057" s="11">
        <v>95.3960018181848</v>
      </c>
    </row>
    <row r="1058" spans="1:9" ht="15.75" thickBot="1" x14ac:dyDescent="0.3">
      <c r="A1058" s="13"/>
      <c r="B1058" s="5">
        <f>DATE(YEAR(siječanj!B1058),MONTH(siječanj!B1058)+7,DAY(siječanj!B1058))</f>
        <v>42958</v>
      </c>
      <c r="C1058" s="9">
        <v>10.9895833333333</v>
      </c>
      <c r="D1058">
        <v>0.96048754088072918</v>
      </c>
      <c r="E1058" s="6">
        <v>91.070855407137344</v>
      </c>
      <c r="F1058" s="11">
        <v>82.268768302000808</v>
      </c>
      <c r="G1058" s="11">
        <v>75.29788469216814</v>
      </c>
      <c r="H1058" s="11">
        <v>239.71483148375779</v>
      </c>
      <c r="I1058" s="11">
        <v>87.472421955905801</v>
      </c>
    </row>
    <row r="1059" spans="1:9" x14ac:dyDescent="0.25">
      <c r="A1059" s="14">
        <f t="shared" ref="A1059" si="9">A963+1</f>
        <v>224</v>
      </c>
      <c r="B1059" s="5">
        <f>DATE(YEAR(siječanj!B1059),MONTH(siječanj!B1059)+7,DAY(siječanj!B1059))</f>
        <v>42959</v>
      </c>
      <c r="C1059" s="9">
        <v>11</v>
      </c>
      <c r="D1059">
        <v>0.960392018330952</v>
      </c>
      <c r="E1059" s="6">
        <v>88.293604070480256</v>
      </c>
      <c r="F1059" s="11">
        <v>78.758973755548453</v>
      </c>
      <c r="G1059" s="11">
        <v>75.369004499499894</v>
      </c>
      <c r="H1059" s="11">
        <v>239.52173311630736</v>
      </c>
      <c r="I1059" s="11">
        <v>84.796472618962497</v>
      </c>
    </row>
    <row r="1060" spans="1:9" x14ac:dyDescent="0.25">
      <c r="A1060" s="15"/>
      <c r="B1060" s="5">
        <f>DATE(YEAR(siječanj!B1060),MONTH(siječanj!B1060)+7,DAY(siječanj!B1060))</f>
        <v>42959</v>
      </c>
      <c r="C1060" s="9">
        <v>11.0104166666667</v>
      </c>
      <c r="D1060">
        <v>0.960392018330952</v>
      </c>
      <c r="E1060" s="6">
        <v>81.7808128999567</v>
      </c>
      <c r="F1060" s="11">
        <v>77.857576365010004</v>
      </c>
      <c r="G1060" s="11">
        <v>71.988468095718773</v>
      </c>
      <c r="H1060" s="11">
        <v>239.93689565646372</v>
      </c>
      <c r="I1060" s="11">
        <v>78.54163996173537</v>
      </c>
    </row>
    <row r="1061" spans="1:9" x14ac:dyDescent="0.25">
      <c r="A1061" s="15"/>
      <c r="B1061" s="5">
        <f>DATE(YEAR(siječanj!B1061),MONTH(siječanj!B1061)+7,DAY(siječanj!B1061))</f>
        <v>42959</v>
      </c>
      <c r="C1061" s="9">
        <v>11.0208333333333</v>
      </c>
      <c r="D1061">
        <v>0.960392018330952</v>
      </c>
      <c r="E1061" s="6">
        <v>76.405907686915739</v>
      </c>
      <c r="F1061" s="11">
        <v>75.055408830069993</v>
      </c>
      <c r="G1061" s="11">
        <v>73.450119748017414</v>
      </c>
      <c r="H1061" s="11">
        <v>238.45421187539023</v>
      </c>
      <c r="I1061" s="11">
        <v>73.379623895845413</v>
      </c>
    </row>
    <row r="1062" spans="1:9" x14ac:dyDescent="0.25">
      <c r="A1062" s="15"/>
      <c r="B1062" s="5">
        <f>DATE(YEAR(siječanj!B1062),MONTH(siječanj!B1062)+7,DAY(siječanj!B1062))</f>
        <v>42959</v>
      </c>
      <c r="C1062" s="9">
        <v>11.03125</v>
      </c>
      <c r="D1062">
        <v>0.960392018330952</v>
      </c>
      <c r="E1062" s="6">
        <v>73.08308520867709</v>
      </c>
      <c r="F1062" s="11">
        <v>73.614046747454523</v>
      </c>
      <c r="G1062" s="11">
        <v>70.320131138419967</v>
      </c>
      <c r="H1062" s="11">
        <v>236.6094905332213</v>
      </c>
      <c r="I1062" s="11">
        <v>70.188411709414339</v>
      </c>
    </row>
    <row r="1063" spans="1:9" x14ac:dyDescent="0.25">
      <c r="A1063" s="15"/>
      <c r="B1063" s="5">
        <f>DATE(YEAR(siječanj!B1063),MONTH(siječanj!B1063)+7,DAY(siječanj!B1063))</f>
        <v>42959</v>
      </c>
      <c r="C1063" s="9">
        <v>11.0416666666667</v>
      </c>
      <c r="D1063">
        <v>0.960392018330952</v>
      </c>
      <c r="E1063" s="6">
        <v>70.05325804003067</v>
      </c>
      <c r="F1063" s="11">
        <v>73.336681680236069</v>
      </c>
      <c r="G1063" s="11">
        <v>67.966663622381859</v>
      </c>
      <c r="H1063" s="11">
        <v>237.91576413918241</v>
      </c>
      <c r="I1063" s="11">
        <v>67.278589879724052</v>
      </c>
    </row>
    <row r="1064" spans="1:9" x14ac:dyDescent="0.25">
      <c r="A1064" s="15"/>
      <c r="B1064" s="5">
        <f>DATE(YEAR(siječanj!B1064),MONTH(siječanj!B1064)+7,DAY(siječanj!B1064))</f>
        <v>42959</v>
      </c>
      <c r="C1064" s="9">
        <v>11.0520833333333</v>
      </c>
      <c r="D1064">
        <v>0.960392018330952</v>
      </c>
      <c r="E1064" s="6">
        <v>68.766611532504953</v>
      </c>
      <c r="F1064" s="11">
        <v>70.350479178727113</v>
      </c>
      <c r="G1064" s="11">
        <v>72.698195940382561</v>
      </c>
      <c r="H1064" s="11">
        <v>238.41214934961056</v>
      </c>
      <c r="I1064" s="11">
        <v>66.042904843482958</v>
      </c>
    </row>
    <row r="1065" spans="1:9" x14ac:dyDescent="0.25">
      <c r="A1065" s="15"/>
      <c r="B1065" s="5">
        <f>DATE(YEAR(siječanj!B1065),MONTH(siječanj!B1065)+7,DAY(siječanj!B1065))</f>
        <v>42959</v>
      </c>
      <c r="C1065" s="9">
        <v>11.0625</v>
      </c>
      <c r="D1065">
        <v>0.960392018330952</v>
      </c>
      <c r="E1065" s="6">
        <v>65.794106080959921</v>
      </c>
      <c r="F1065" s="11">
        <v>70.498630593328556</v>
      </c>
      <c r="G1065" s="11">
        <v>79.964779028346157</v>
      </c>
      <c r="H1065" s="11">
        <v>238.43526938690394</v>
      </c>
      <c r="I1065" s="11">
        <v>63.18813433337386</v>
      </c>
    </row>
    <row r="1066" spans="1:9" x14ac:dyDescent="0.25">
      <c r="A1066" s="15"/>
      <c r="B1066" s="5">
        <f>DATE(YEAR(siječanj!B1066),MONTH(siječanj!B1066)+7,DAY(siječanj!B1066))</f>
        <v>42959</v>
      </c>
      <c r="C1066" s="9">
        <v>11.0729166666667</v>
      </c>
      <c r="D1066">
        <v>0.960392018330952</v>
      </c>
      <c r="E1066" s="6">
        <v>64.819503895515808</v>
      </c>
      <c r="F1066" s="11">
        <v>69.680399035843323</v>
      </c>
      <c r="G1066" s="11">
        <v>78.071252716587111</v>
      </c>
      <c r="H1066" s="11">
        <v>238.59969198720131</v>
      </c>
      <c r="I1066" s="11">
        <v>62.252134173425439</v>
      </c>
    </row>
    <row r="1067" spans="1:9" x14ac:dyDescent="0.25">
      <c r="A1067" s="15"/>
      <c r="B1067" s="5">
        <f>DATE(YEAR(siječanj!B1067),MONTH(siječanj!B1067)+7,DAY(siječanj!B1067))</f>
        <v>42959</v>
      </c>
      <c r="C1067" s="9">
        <v>11.0833333333333</v>
      </c>
      <c r="D1067">
        <v>0.960392018330952</v>
      </c>
      <c r="E1067" s="6">
        <v>63.600712485467142</v>
      </c>
      <c r="F1067" s="11">
        <v>70.791438453547215</v>
      </c>
      <c r="G1067" s="11">
        <v>70.881926739218514</v>
      </c>
      <c r="H1067" s="11">
        <v>238.45881347990581</v>
      </c>
      <c r="I1067" s="11">
        <v>61.081616631204369</v>
      </c>
    </row>
    <row r="1068" spans="1:9" x14ac:dyDescent="0.25">
      <c r="A1068" s="15"/>
      <c r="B1068" s="5">
        <f>DATE(YEAR(siječanj!B1068),MONTH(siječanj!B1068)+7,DAY(siječanj!B1068))</f>
        <v>42959</v>
      </c>
      <c r="C1068" s="9">
        <v>11.09375</v>
      </c>
      <c r="D1068">
        <v>0.960392018330952</v>
      </c>
      <c r="E1068" s="6">
        <v>63.211429990616679</v>
      </c>
      <c r="F1068" s="11">
        <v>71.568034990610414</v>
      </c>
      <c r="G1068" s="11">
        <v>66.453834392284335</v>
      </c>
      <c r="H1068" s="11">
        <v>238.75449632394154</v>
      </c>
      <c r="I1068" s="11">
        <v>60.707752830274025</v>
      </c>
    </row>
    <row r="1069" spans="1:9" x14ac:dyDescent="0.25">
      <c r="A1069" s="15"/>
      <c r="B1069" s="5">
        <f>DATE(YEAR(siječanj!B1069),MONTH(siječanj!B1069)+7,DAY(siječanj!B1069))</f>
        <v>42959</v>
      </c>
      <c r="C1069" s="9">
        <v>11.1041666666667</v>
      </c>
      <c r="D1069">
        <v>0.960392018330952</v>
      </c>
      <c r="E1069" s="6">
        <v>63.411430230535878</v>
      </c>
      <c r="F1069" s="11">
        <v>71.463029609397793</v>
      </c>
      <c r="G1069" s="11">
        <v>67.17839271781007</v>
      </c>
      <c r="H1069" s="11">
        <v>239.14670284835211</v>
      </c>
      <c r="I1069" s="11">
        <v>60.899831464356694</v>
      </c>
    </row>
    <row r="1070" spans="1:9" x14ac:dyDescent="0.25">
      <c r="A1070" s="15"/>
      <c r="B1070" s="5">
        <f>DATE(YEAR(siječanj!B1070),MONTH(siječanj!B1070)+7,DAY(siječanj!B1070))</f>
        <v>42959</v>
      </c>
      <c r="C1070" s="9">
        <v>11.1145833333333</v>
      </c>
      <c r="D1070">
        <v>0.960392018330952</v>
      </c>
      <c r="E1070" s="6">
        <v>61.380567101163869</v>
      </c>
      <c r="F1070" s="11">
        <v>69.287427448692952</v>
      </c>
      <c r="G1070" s="11">
        <v>64.729817031554916</v>
      </c>
      <c r="H1070" s="11">
        <v>238.74446900664677</v>
      </c>
      <c r="I1070" s="11">
        <v>58.949406724585202</v>
      </c>
    </row>
    <row r="1071" spans="1:9" x14ac:dyDescent="0.25">
      <c r="A1071" s="15"/>
      <c r="B1071" s="5">
        <f>DATE(YEAR(siječanj!B1071),MONTH(siječanj!B1071)+7,DAY(siječanj!B1071))</f>
        <v>42959</v>
      </c>
      <c r="C1071" s="9">
        <v>11.125</v>
      </c>
      <c r="D1071">
        <v>0.960392018330952</v>
      </c>
      <c r="E1071" s="6">
        <v>60.5403967733589</v>
      </c>
      <c r="F1071" s="11">
        <v>67.99573180163766</v>
      </c>
      <c r="G1071" s="11">
        <v>64.877520929280479</v>
      </c>
      <c r="H1071" s="11">
        <v>238.37310221996529</v>
      </c>
      <c r="I1071" s="11">
        <v>58.14251384772281</v>
      </c>
    </row>
    <row r="1072" spans="1:9" x14ac:dyDescent="0.25">
      <c r="A1072" s="15"/>
      <c r="B1072" s="5">
        <f>DATE(YEAR(siječanj!B1072),MONTH(siječanj!B1072)+7,DAY(siječanj!B1072))</f>
        <v>42959</v>
      </c>
      <c r="C1072" s="9">
        <v>11.1354166666667</v>
      </c>
      <c r="D1072">
        <v>0.960392018330952</v>
      </c>
      <c r="E1072" s="6">
        <v>60.27734314087715</v>
      </c>
      <c r="F1072" s="11">
        <v>67.151740879861691</v>
      </c>
      <c r="G1072" s="11">
        <v>61.822922600434246</v>
      </c>
      <c r="H1072" s="11">
        <v>237.99710682522073</v>
      </c>
      <c r="I1072" s="11">
        <v>57.88987923869437</v>
      </c>
    </row>
    <row r="1073" spans="1:9" x14ac:dyDescent="0.25">
      <c r="A1073" s="15"/>
      <c r="B1073" s="5">
        <f>DATE(YEAR(siječanj!B1073),MONTH(siječanj!B1073)+7,DAY(siječanj!B1073))</f>
        <v>42959</v>
      </c>
      <c r="C1073" s="9">
        <v>11.1458333333333</v>
      </c>
      <c r="D1073">
        <v>0.960392018330952</v>
      </c>
      <c r="E1073" s="6">
        <v>62.65353202492642</v>
      </c>
      <c r="F1073" s="11">
        <v>67.296677884915724</v>
      </c>
      <c r="G1073" s="11">
        <v>62.734256050008234</v>
      </c>
      <c r="H1073" s="11">
        <v>235.49743344160225</v>
      </c>
      <c r="I1073" s="11">
        <v>60.171952076982024</v>
      </c>
    </row>
    <row r="1074" spans="1:9" x14ac:dyDescent="0.25">
      <c r="A1074" s="15"/>
      <c r="B1074" s="5">
        <f>DATE(YEAR(siječanj!B1074),MONTH(siječanj!B1074)+7,DAY(siječanj!B1074))</f>
        <v>42959</v>
      </c>
      <c r="C1074" s="9">
        <v>11.15625</v>
      </c>
      <c r="D1074">
        <v>0.960392018330952</v>
      </c>
      <c r="E1074" s="6">
        <v>62.63318184766996</v>
      </c>
      <c r="F1074" s="11">
        <v>65.717717430514682</v>
      </c>
      <c r="G1074" s="11">
        <v>60.982055968353947</v>
      </c>
      <c r="H1074" s="11">
        <v>238.50431045687148</v>
      </c>
      <c r="I1074" s="11">
        <v>60.1524079291733</v>
      </c>
    </row>
    <row r="1075" spans="1:9" x14ac:dyDescent="0.25">
      <c r="A1075" s="15"/>
      <c r="B1075" s="5">
        <f>DATE(YEAR(siječanj!B1075),MONTH(siječanj!B1075)+7,DAY(siječanj!B1075))</f>
        <v>42959</v>
      </c>
      <c r="C1075" s="9">
        <v>11.1666666666667</v>
      </c>
      <c r="D1075">
        <v>0.960392018330952</v>
      </c>
      <c r="E1075" s="6">
        <v>63.195109354896566</v>
      </c>
      <c r="F1075" s="11">
        <v>65.577966767049602</v>
      </c>
      <c r="G1075" s="11">
        <v>59.93434378836848</v>
      </c>
      <c r="H1075" s="11">
        <v>232.56039660127948</v>
      </c>
      <c r="I1075" s="11">
        <v>60.692078621994341</v>
      </c>
    </row>
    <row r="1076" spans="1:9" x14ac:dyDescent="0.25">
      <c r="A1076" s="15"/>
      <c r="B1076" s="5">
        <f>DATE(YEAR(siječanj!B1076),MONTH(siječanj!B1076)+7,DAY(siječanj!B1076))</f>
        <v>42959</v>
      </c>
      <c r="C1076" s="9">
        <v>11.1770833333333</v>
      </c>
      <c r="D1076">
        <v>0.960392018330952</v>
      </c>
      <c r="E1076" s="6">
        <v>64.879886476188162</v>
      </c>
      <c r="F1076" s="11">
        <v>65.517614424200659</v>
      </c>
      <c r="G1076" s="11">
        <v>61.376349660508573</v>
      </c>
      <c r="H1076" s="11">
        <v>184.59482133437371</v>
      </c>
      <c r="I1076" s="11">
        <v>62.310125121949383</v>
      </c>
    </row>
    <row r="1077" spans="1:9" x14ac:dyDescent="0.25">
      <c r="A1077" s="15"/>
      <c r="B1077" s="5">
        <f>DATE(YEAR(siječanj!B1077),MONTH(siječanj!B1077)+7,DAY(siječanj!B1077))</f>
        <v>42959</v>
      </c>
      <c r="C1077" s="9">
        <v>11.1875</v>
      </c>
      <c r="D1077">
        <v>0.960392018330952</v>
      </c>
      <c r="E1077" s="6">
        <v>66.608111186222359</v>
      </c>
      <c r="F1077" s="11">
        <v>64.866716530810507</v>
      </c>
      <c r="G1077" s="11">
        <v>58.703930660195539</v>
      </c>
      <c r="H1077" s="11">
        <v>115.59667200537304</v>
      </c>
      <c r="I1077" s="11">
        <v>63.969898339348553</v>
      </c>
    </row>
    <row r="1078" spans="1:9" x14ac:dyDescent="0.25">
      <c r="A1078" s="15"/>
      <c r="B1078" s="5">
        <f>DATE(YEAR(siječanj!B1078),MONTH(siječanj!B1078)+7,DAY(siječanj!B1078))</f>
        <v>42959</v>
      </c>
      <c r="C1078" s="9">
        <v>11.1979166666667</v>
      </c>
      <c r="D1078">
        <v>0.960392018330952</v>
      </c>
      <c r="E1078" s="6">
        <v>67.575657703986181</v>
      </c>
      <c r="F1078" s="11">
        <v>64.755326418414583</v>
      </c>
      <c r="G1078" s="11">
        <v>61.272872804575528</v>
      </c>
      <c r="H1078" s="11">
        <v>73.442507187005759</v>
      </c>
      <c r="I1078" s="11">
        <v>64.899122292372837</v>
      </c>
    </row>
    <row r="1079" spans="1:9" x14ac:dyDescent="0.25">
      <c r="A1079" s="15"/>
      <c r="B1079" s="5">
        <f>DATE(YEAR(siječanj!B1079),MONTH(siječanj!B1079)+7,DAY(siječanj!B1079))</f>
        <v>42959</v>
      </c>
      <c r="C1079" s="9">
        <v>11.2083333333333</v>
      </c>
      <c r="D1079">
        <v>0.960392018330952</v>
      </c>
      <c r="E1079" s="6">
        <v>69.158769293816221</v>
      </c>
      <c r="F1079" s="11">
        <v>67.350665536541129</v>
      </c>
      <c r="G1079" s="11">
        <v>60.008271852611159</v>
      </c>
      <c r="H1079" s="11">
        <v>62.359273175787401</v>
      </c>
      <c r="I1079" s="11">
        <v>66.419530027372829</v>
      </c>
    </row>
    <row r="1080" spans="1:9" x14ac:dyDescent="0.25">
      <c r="A1080" s="15"/>
      <c r="B1080" s="5">
        <f>DATE(YEAR(siječanj!B1080),MONTH(siječanj!B1080)+7,DAY(siječanj!B1080))</f>
        <v>42959</v>
      </c>
      <c r="C1080" s="9">
        <v>11.21875</v>
      </c>
      <c r="D1080">
        <v>0.960392018330952</v>
      </c>
      <c r="E1080" s="6">
        <v>69.223536730278582</v>
      </c>
      <c r="F1080" s="11">
        <v>68.589583945541222</v>
      </c>
      <c r="G1080" s="11">
        <v>67.671816677098391</v>
      </c>
      <c r="H1080" s="11">
        <v>26.416033290420334</v>
      </c>
      <c r="I1080" s="11">
        <v>66.481732156399033</v>
      </c>
    </row>
    <row r="1081" spans="1:9" x14ac:dyDescent="0.25">
      <c r="A1081" s="15"/>
      <c r="B1081" s="5">
        <f>DATE(YEAR(siječanj!B1081),MONTH(siječanj!B1081)+7,DAY(siječanj!B1081))</f>
        <v>42959</v>
      </c>
      <c r="C1081" s="9">
        <v>11.2291666666667</v>
      </c>
      <c r="D1081">
        <v>0.960392018330952</v>
      </c>
      <c r="E1081" s="6">
        <v>73.508364610419619</v>
      </c>
      <c r="F1081" s="11">
        <v>75.370445013667606</v>
      </c>
      <c r="G1081" s="11">
        <v>67.590978137575618</v>
      </c>
      <c r="H1081" s="11">
        <v>8.8281657615256837</v>
      </c>
      <c r="I1081" s="11">
        <v>70.596846652408416</v>
      </c>
    </row>
    <row r="1082" spans="1:9" x14ac:dyDescent="0.25">
      <c r="A1082" s="15"/>
      <c r="B1082" s="5">
        <f>DATE(YEAR(siječanj!B1082),MONTH(siječanj!B1082)+7,DAY(siječanj!B1082))</f>
        <v>42959</v>
      </c>
      <c r="C1082" s="9">
        <v>11.2395833333333</v>
      </c>
      <c r="D1082">
        <v>0.960392018330952</v>
      </c>
      <c r="E1082" s="6">
        <v>74.905056309306246</v>
      </c>
      <c r="F1082" s="11">
        <v>75.335791915230104</v>
      </c>
      <c r="G1082" s="11">
        <v>68.812421669138658</v>
      </c>
      <c r="H1082" s="11">
        <v>3.3512832601278393</v>
      </c>
      <c r="I1082" s="11">
        <v>71.938218212088231</v>
      </c>
    </row>
    <row r="1083" spans="1:9" x14ac:dyDescent="0.25">
      <c r="A1083" s="15"/>
      <c r="B1083" s="5">
        <f>DATE(YEAR(siječanj!B1083),MONTH(siječanj!B1083)+7,DAY(siječanj!B1083))</f>
        <v>42959</v>
      </c>
      <c r="C1083" s="9">
        <v>11.25</v>
      </c>
      <c r="D1083">
        <v>0.960392018330952</v>
      </c>
      <c r="E1083" s="6">
        <v>78.841241506736893</v>
      </c>
      <c r="F1083" s="11">
        <v>74.104164043595006</v>
      </c>
      <c r="G1083" s="11">
        <v>71.434908980239555</v>
      </c>
      <c r="H1083" s="11">
        <v>2.5017026502044457</v>
      </c>
      <c r="I1083" s="11">
        <v>75.718499058373069</v>
      </c>
    </row>
    <row r="1084" spans="1:9" x14ac:dyDescent="0.25">
      <c r="A1084" s="15"/>
      <c r="B1084" s="5">
        <f>DATE(YEAR(siječanj!B1084),MONTH(siječanj!B1084)+7,DAY(siječanj!B1084))</f>
        <v>42959</v>
      </c>
      <c r="C1084" s="9">
        <v>11.2604166666667</v>
      </c>
      <c r="D1084">
        <v>0.960392018330952</v>
      </c>
      <c r="E1084" s="6">
        <v>82.396521884220618</v>
      </c>
      <c r="F1084" s="11">
        <v>79.233604170777241</v>
      </c>
      <c r="G1084" s="11">
        <v>78.448043877438153</v>
      </c>
      <c r="H1084" s="11">
        <v>3.2797538632673056</v>
      </c>
      <c r="I1084" s="11">
        <v>79.132961955837089</v>
      </c>
    </row>
    <row r="1085" spans="1:9" x14ac:dyDescent="0.25">
      <c r="A1085" s="15"/>
      <c r="B1085" s="5">
        <f>DATE(YEAR(siječanj!B1085),MONTH(siječanj!B1085)+7,DAY(siječanj!B1085))</f>
        <v>42959</v>
      </c>
      <c r="C1085" s="9">
        <v>11.2708333333333</v>
      </c>
      <c r="D1085">
        <v>0.960392018330952</v>
      </c>
      <c r="E1085" s="6">
        <v>86.247098181464324</v>
      </c>
      <c r="F1085" s="11">
        <v>83.023577394800029</v>
      </c>
      <c r="G1085" s="11">
        <v>80.438140575922787</v>
      </c>
      <c r="H1085" s="11">
        <v>3.7400293299363594</v>
      </c>
      <c r="I1085" s="11">
        <v>82.831024697684299</v>
      </c>
    </row>
    <row r="1086" spans="1:9" x14ac:dyDescent="0.25">
      <c r="A1086" s="15"/>
      <c r="B1086" s="5">
        <f>DATE(YEAR(siječanj!B1086),MONTH(siječanj!B1086)+7,DAY(siječanj!B1086))</f>
        <v>42959</v>
      </c>
      <c r="C1086" s="9">
        <v>11.28125</v>
      </c>
      <c r="D1086">
        <v>0.960392018330952</v>
      </c>
      <c r="E1086" s="6">
        <v>89.160734611657944</v>
      </c>
      <c r="F1086" s="11">
        <v>89.21391295234497</v>
      </c>
      <c r="G1086" s="11">
        <v>79.621210227783649</v>
      </c>
      <c r="H1086" s="11">
        <v>2.3568726237954571</v>
      </c>
      <c r="I1086" s="11">
        <v>85.629257869560547</v>
      </c>
    </row>
    <row r="1087" spans="1:9" x14ac:dyDescent="0.25">
      <c r="A1087" s="15"/>
      <c r="B1087" s="5">
        <f>DATE(YEAR(siječanj!B1087),MONTH(siječanj!B1087)+7,DAY(siječanj!B1087))</f>
        <v>42959</v>
      </c>
      <c r="C1087" s="9">
        <v>11.2916666666667</v>
      </c>
      <c r="D1087">
        <v>0.960392018330952</v>
      </c>
      <c r="E1087" s="6">
        <v>94.481898047578213</v>
      </c>
      <c r="F1087" s="11">
        <v>97.143528642465895</v>
      </c>
      <c r="G1087" s="11">
        <v>83.499413021764155</v>
      </c>
      <c r="H1087" s="11">
        <v>1.7025526653830587</v>
      </c>
      <c r="I1087" s="11">
        <v>90.739660761652871</v>
      </c>
    </row>
    <row r="1088" spans="1:9" x14ac:dyDescent="0.25">
      <c r="A1088" s="15"/>
      <c r="B1088" s="5">
        <f>DATE(YEAR(siječanj!B1088),MONTH(siječanj!B1088)+7,DAY(siječanj!B1088))</f>
        <v>42959</v>
      </c>
      <c r="C1088" s="9">
        <v>11.3020833333333</v>
      </c>
      <c r="D1088">
        <v>0.960392018330952</v>
      </c>
      <c r="E1088" s="6">
        <v>96.361018170671457</v>
      </c>
      <c r="F1088" s="11">
        <v>108.10385558474904</v>
      </c>
      <c r="G1088" s="11">
        <v>93.514442356339558</v>
      </c>
      <c r="H1088" s="11">
        <v>1.5485744371692145</v>
      </c>
      <c r="I1088" s="11">
        <v>92.544352729356703</v>
      </c>
    </row>
    <row r="1089" spans="1:9" x14ac:dyDescent="0.25">
      <c r="A1089" s="15"/>
      <c r="B1089" s="5">
        <f>DATE(YEAR(siječanj!B1089),MONTH(siječanj!B1089)+7,DAY(siječanj!B1089))</f>
        <v>42959</v>
      </c>
      <c r="C1089" s="9">
        <v>11.3125</v>
      </c>
      <c r="D1089">
        <v>0.960392018330952</v>
      </c>
      <c r="E1089" s="6">
        <v>95.891438624477047</v>
      </c>
      <c r="F1089" s="11">
        <v>114.02478995508889</v>
      </c>
      <c r="G1089" s="11">
        <v>105.2155635620928</v>
      </c>
      <c r="H1089" s="11">
        <v>1.4549481374250586</v>
      </c>
      <c r="I1089" s="11">
        <v>92.093372281220113</v>
      </c>
    </row>
    <row r="1090" spans="1:9" x14ac:dyDescent="0.25">
      <c r="A1090" s="15"/>
      <c r="B1090" s="5">
        <f>DATE(YEAR(siječanj!B1090),MONTH(siječanj!B1090)+7,DAY(siječanj!B1090))</f>
        <v>42959</v>
      </c>
      <c r="C1090" s="9">
        <v>11.3229166666667</v>
      </c>
      <c r="D1090">
        <v>0.960392018330952</v>
      </c>
      <c r="E1090" s="6">
        <v>100.57619353961071</v>
      </c>
      <c r="F1090" s="11">
        <v>121.52316975887101</v>
      </c>
      <c r="G1090" s="11">
        <v>114.41751238432278</v>
      </c>
      <c r="H1090" s="11">
        <v>1.8915394926979394</v>
      </c>
      <c r="I1090" s="11">
        <v>96.592573509551187</v>
      </c>
    </row>
    <row r="1091" spans="1:9" x14ac:dyDescent="0.25">
      <c r="A1091" s="15"/>
      <c r="B1091" s="5">
        <f>DATE(YEAR(siječanj!B1091),MONTH(siječanj!B1091)+7,DAY(siječanj!B1091))</f>
        <v>42959</v>
      </c>
      <c r="C1091" s="9">
        <v>11.3333333333333</v>
      </c>
      <c r="D1091">
        <v>0.960392018330952</v>
      </c>
      <c r="E1091" s="6">
        <v>104.97011083562019</v>
      </c>
      <c r="F1091" s="11">
        <v>127.25918339641999</v>
      </c>
      <c r="G1091" s="11">
        <v>125.48256940886156</v>
      </c>
      <c r="H1091" s="11">
        <v>1.931448735599544</v>
      </c>
      <c r="I1091" s="11">
        <v>100.81245660984501</v>
      </c>
    </row>
    <row r="1092" spans="1:9" x14ac:dyDescent="0.25">
      <c r="A1092" s="15"/>
      <c r="B1092" s="5">
        <f>DATE(YEAR(siječanj!B1092),MONTH(siječanj!B1092)+7,DAY(siječanj!B1092))</f>
        <v>42959</v>
      </c>
      <c r="C1092" s="9">
        <v>11.34375</v>
      </c>
      <c r="D1092">
        <v>0.960392018330952</v>
      </c>
      <c r="E1092" s="6">
        <v>107.04058753428777</v>
      </c>
      <c r="F1092" s="11">
        <v>144.17712184341744</v>
      </c>
      <c r="G1092" s="11">
        <v>147.713247899073</v>
      </c>
      <c r="H1092" s="11">
        <v>1.503673538510746</v>
      </c>
      <c r="I1092" s="11">
        <v>102.80092590538557</v>
      </c>
    </row>
    <row r="1093" spans="1:9" x14ac:dyDescent="0.25">
      <c r="A1093" s="15"/>
      <c r="B1093" s="5">
        <f>DATE(YEAR(siječanj!B1093),MONTH(siječanj!B1093)+7,DAY(siječanj!B1093))</f>
        <v>42959</v>
      </c>
      <c r="C1093" s="9">
        <v>11.3541666666667</v>
      </c>
      <c r="D1093">
        <v>0.960392018330952</v>
      </c>
      <c r="E1093" s="6">
        <v>107.08874651063459</v>
      </c>
      <c r="F1093" s="11">
        <v>151.0547358373224</v>
      </c>
      <c r="G1093" s="11">
        <v>155.09937620027307</v>
      </c>
      <c r="H1093" s="11">
        <v>1.5996071413667206</v>
      </c>
      <c r="I1093" s="11">
        <v>102.84717740188005</v>
      </c>
    </row>
    <row r="1094" spans="1:9" x14ac:dyDescent="0.25">
      <c r="A1094" s="15"/>
      <c r="B1094" s="5">
        <f>DATE(YEAR(siječanj!B1094),MONTH(siječanj!B1094)+7,DAY(siječanj!B1094))</f>
        <v>42959</v>
      </c>
      <c r="C1094" s="9">
        <v>11.3645833333333</v>
      </c>
      <c r="D1094">
        <v>0.960392018330952</v>
      </c>
      <c r="E1094" s="6">
        <v>108.1740797034991</v>
      </c>
      <c r="F1094" s="11">
        <v>153.36273399625603</v>
      </c>
      <c r="G1094" s="11">
        <v>161.35884464824446</v>
      </c>
      <c r="H1094" s="11">
        <v>1.6520980371277423</v>
      </c>
      <c r="I1094" s="11">
        <v>103.88952273753678</v>
      </c>
    </row>
    <row r="1095" spans="1:9" x14ac:dyDescent="0.25">
      <c r="A1095" s="15"/>
      <c r="B1095" s="5">
        <f>DATE(YEAR(siječanj!B1095),MONTH(siječanj!B1095)+7,DAY(siječanj!B1095))</f>
        <v>42959</v>
      </c>
      <c r="C1095" s="9">
        <v>11.375</v>
      </c>
      <c r="D1095">
        <v>0.960392018330952</v>
      </c>
      <c r="E1095" s="6">
        <v>110.62259290313825</v>
      </c>
      <c r="F1095" s="11">
        <v>155.45206813813496</v>
      </c>
      <c r="G1095" s="11">
        <v>163.45562306076303</v>
      </c>
      <c r="H1095" s="11">
        <v>1.5121866568843039</v>
      </c>
      <c r="I1095" s="11">
        <v>106.2410552712482</v>
      </c>
    </row>
    <row r="1096" spans="1:9" x14ac:dyDescent="0.25">
      <c r="A1096" s="15"/>
      <c r="B1096" s="5">
        <f>DATE(YEAR(siječanj!B1096),MONTH(siječanj!B1096)+7,DAY(siječanj!B1096))</f>
        <v>42959</v>
      </c>
      <c r="C1096" s="9">
        <v>11.3854166666667</v>
      </c>
      <c r="D1096">
        <v>0.960392018330952</v>
      </c>
      <c r="E1096" s="6">
        <v>113.7222174876821</v>
      </c>
      <c r="F1096" s="11">
        <v>160.85599960230439</v>
      </c>
      <c r="G1096" s="11">
        <v>170.39688500897617</v>
      </c>
      <c r="H1096" s="11">
        <v>1.5866824434412634</v>
      </c>
      <c r="I1096" s="11">
        <v>109.2179099820665</v>
      </c>
    </row>
    <row r="1097" spans="1:9" x14ac:dyDescent="0.25">
      <c r="A1097" s="15"/>
      <c r="B1097" s="5">
        <f>DATE(YEAR(siječanj!B1097),MONTH(siječanj!B1097)+7,DAY(siječanj!B1097))</f>
        <v>42959</v>
      </c>
      <c r="C1097" s="9">
        <v>11.3958333333333</v>
      </c>
      <c r="D1097">
        <v>0.960392018330952</v>
      </c>
      <c r="E1097" s="6">
        <v>112.38131508911553</v>
      </c>
      <c r="F1097" s="11">
        <v>162.03192440175758</v>
      </c>
      <c r="G1097" s="11">
        <v>168.50507730237371</v>
      </c>
      <c r="H1097" s="11">
        <v>1.6874136765648553</v>
      </c>
      <c r="I1097" s="11">
        <v>107.93011802112234</v>
      </c>
    </row>
    <row r="1098" spans="1:9" x14ac:dyDescent="0.25">
      <c r="A1098" s="15"/>
      <c r="B1098" s="5">
        <f>DATE(YEAR(siječanj!B1098),MONTH(siječanj!B1098)+7,DAY(siječanj!B1098))</f>
        <v>42959</v>
      </c>
      <c r="C1098" s="9">
        <v>11.40625</v>
      </c>
      <c r="D1098">
        <v>0.960392018330952</v>
      </c>
      <c r="E1098" s="6">
        <v>115.39963325193551</v>
      </c>
      <c r="F1098" s="11">
        <v>161.24432191878768</v>
      </c>
      <c r="G1098" s="11">
        <v>164.75230864839011</v>
      </c>
      <c r="H1098" s="11">
        <v>2.1050865465047681</v>
      </c>
      <c r="I1098" s="11">
        <v>110.82888669347798</v>
      </c>
    </row>
    <row r="1099" spans="1:9" x14ac:dyDescent="0.25">
      <c r="A1099" s="15"/>
      <c r="B1099" s="5">
        <f>DATE(YEAR(siječanj!B1099),MONTH(siječanj!B1099)+7,DAY(siječanj!B1099))</f>
        <v>42959</v>
      </c>
      <c r="C1099" s="9">
        <v>11.4166666666667</v>
      </c>
      <c r="D1099">
        <v>0.960392018330952</v>
      </c>
      <c r="E1099" s="6">
        <v>115.44666078065879</v>
      </c>
      <c r="F1099" s="11">
        <v>162.95610722655664</v>
      </c>
      <c r="G1099" s="11">
        <v>158.75258593735202</v>
      </c>
      <c r="H1099" s="11">
        <v>2.0038912524172043</v>
      </c>
      <c r="I1099" s="11">
        <v>110.87405155670565</v>
      </c>
    </row>
    <row r="1100" spans="1:9" x14ac:dyDescent="0.25">
      <c r="A1100" s="15"/>
      <c r="B1100" s="5">
        <f>DATE(YEAR(siječanj!B1100),MONTH(siječanj!B1100)+7,DAY(siječanj!B1100))</f>
        <v>42959</v>
      </c>
      <c r="C1100" s="9">
        <v>11.4270833333333</v>
      </c>
      <c r="D1100">
        <v>0.960392018330952</v>
      </c>
      <c r="E1100" s="6">
        <v>117.10817375081443</v>
      </c>
      <c r="F1100" s="11">
        <v>162.01063795648793</v>
      </c>
      <c r="G1100" s="11">
        <v>162.65464489382114</v>
      </c>
      <c r="H1100" s="11">
        <v>2.34387291601591</v>
      </c>
      <c r="I1100" s="11">
        <v>112.46975535159649</v>
      </c>
    </row>
    <row r="1101" spans="1:9" x14ac:dyDescent="0.25">
      <c r="A1101" s="15"/>
      <c r="B1101" s="5">
        <f>DATE(YEAR(siječanj!B1101),MONTH(siječanj!B1101)+7,DAY(siječanj!B1101))</f>
        <v>42959</v>
      </c>
      <c r="C1101" s="9">
        <v>11.4375</v>
      </c>
      <c r="D1101">
        <v>0.960392018330952</v>
      </c>
      <c r="E1101" s="6">
        <v>118.01574659704707</v>
      </c>
      <c r="F1101" s="11">
        <v>163.02465190496036</v>
      </c>
      <c r="G1101" s="11">
        <v>159.48460757618022</v>
      </c>
      <c r="H1101" s="11">
        <v>2.4273738855892599</v>
      </c>
      <c r="I1101" s="11">
        <v>113.34138106917221</v>
      </c>
    </row>
    <row r="1102" spans="1:9" x14ac:dyDescent="0.25">
      <c r="A1102" s="15"/>
      <c r="B1102" s="5">
        <f>DATE(YEAR(siječanj!B1102),MONTH(siječanj!B1102)+7,DAY(siječanj!B1102))</f>
        <v>42959</v>
      </c>
      <c r="C1102" s="9">
        <v>11.4479166666667</v>
      </c>
      <c r="D1102">
        <v>0.960392018330952</v>
      </c>
      <c r="E1102" s="6">
        <v>120.2171337707501</v>
      </c>
      <c r="F1102" s="11">
        <v>163.03337329545306</v>
      </c>
      <c r="G1102" s="11">
        <v>157.45753482735637</v>
      </c>
      <c r="H1102" s="11">
        <v>2.6630108413599962</v>
      </c>
      <c r="I1102" s="11">
        <v>115.45557574005274</v>
      </c>
    </row>
    <row r="1103" spans="1:9" x14ac:dyDescent="0.25">
      <c r="A1103" s="15"/>
      <c r="B1103" s="5">
        <f>DATE(YEAR(siječanj!B1103),MONTH(siječanj!B1103)+7,DAY(siječanj!B1103))</f>
        <v>42959</v>
      </c>
      <c r="C1103" s="9">
        <v>11.4583333333333</v>
      </c>
      <c r="D1103">
        <v>0.960392018330952</v>
      </c>
      <c r="E1103" s="6">
        <v>121.38802425390998</v>
      </c>
      <c r="F1103" s="11">
        <v>161.12330060172542</v>
      </c>
      <c r="G1103" s="11">
        <v>162.4948827174909</v>
      </c>
      <c r="H1103" s="11">
        <v>2.5821702212783828</v>
      </c>
      <c r="I1103" s="11">
        <v>116.58008961441915</v>
      </c>
    </row>
    <row r="1104" spans="1:9" x14ac:dyDescent="0.25">
      <c r="A1104" s="15"/>
      <c r="B1104" s="5">
        <f>DATE(YEAR(siječanj!B1104),MONTH(siječanj!B1104)+7,DAY(siječanj!B1104))</f>
        <v>42959</v>
      </c>
      <c r="C1104" s="9">
        <v>11.46875</v>
      </c>
      <c r="D1104">
        <v>0.960392018330952</v>
      </c>
      <c r="E1104" s="6">
        <v>123.34812823690459</v>
      </c>
      <c r="F1104" s="11">
        <v>157.60157025523293</v>
      </c>
      <c r="G1104" s="11">
        <v>161.00970740673159</v>
      </c>
      <c r="H1104" s="11">
        <v>2.9781842458825616</v>
      </c>
      <c r="I1104" s="11">
        <v>118.46255783478588</v>
      </c>
    </row>
    <row r="1105" spans="1:9" x14ac:dyDescent="0.25">
      <c r="A1105" s="15"/>
      <c r="B1105" s="5">
        <f>DATE(YEAR(siječanj!B1105),MONTH(siječanj!B1105)+7,DAY(siječanj!B1105))</f>
        <v>42959</v>
      </c>
      <c r="C1105" s="9">
        <v>11.4791666666667</v>
      </c>
      <c r="D1105">
        <v>0.960392018330952</v>
      </c>
      <c r="E1105" s="6">
        <v>125.73518497312699</v>
      </c>
      <c r="F1105" s="11">
        <v>154.98450381272175</v>
      </c>
      <c r="G1105" s="11">
        <v>163.02374840130261</v>
      </c>
      <c r="H1105" s="11">
        <v>3.7975418853958813</v>
      </c>
      <c r="I1105" s="11">
        <v>120.75506807155702</v>
      </c>
    </row>
    <row r="1106" spans="1:9" x14ac:dyDescent="0.25">
      <c r="A1106" s="15"/>
      <c r="B1106" s="5">
        <f>DATE(YEAR(siječanj!B1106),MONTH(siječanj!B1106)+7,DAY(siječanj!B1106))</f>
        <v>42959</v>
      </c>
      <c r="C1106" s="9">
        <v>11.4895833333333</v>
      </c>
      <c r="D1106">
        <v>0.960392018330952</v>
      </c>
      <c r="E1106" s="6">
        <v>126.54565380831703</v>
      </c>
      <c r="F1106" s="11">
        <v>153.37553151456638</v>
      </c>
      <c r="G1106" s="11">
        <v>157.53659867670578</v>
      </c>
      <c r="H1106" s="11">
        <v>3.9226803249090776</v>
      </c>
      <c r="I1106" s="11">
        <v>121.53343587197951</v>
      </c>
    </row>
    <row r="1107" spans="1:9" x14ac:dyDescent="0.25">
      <c r="A1107" s="15"/>
      <c r="B1107" s="5">
        <f>DATE(YEAR(siječanj!B1107),MONTH(siječanj!B1107)+7,DAY(siječanj!B1107))</f>
        <v>42959</v>
      </c>
      <c r="C1107" s="9">
        <v>11.5</v>
      </c>
      <c r="D1107">
        <v>0.960392018330952</v>
      </c>
      <c r="E1107" s="6">
        <v>125.84111129813918</v>
      </c>
      <c r="F1107" s="11">
        <v>144.0842406378668</v>
      </c>
      <c r="G1107" s="11">
        <v>149.73679129791321</v>
      </c>
      <c r="H1107" s="11">
        <v>3.7163502191971256</v>
      </c>
      <c r="I1107" s="11">
        <v>120.85679886862985</v>
      </c>
    </row>
    <row r="1108" spans="1:9" x14ac:dyDescent="0.25">
      <c r="A1108" s="15"/>
      <c r="B1108" s="5">
        <f>DATE(YEAR(siječanj!B1108),MONTH(siječanj!B1108)+7,DAY(siječanj!B1108))</f>
        <v>42959</v>
      </c>
      <c r="C1108" s="9">
        <v>11.5104166666667</v>
      </c>
      <c r="D1108">
        <v>0.960392018330952</v>
      </c>
      <c r="E1108" s="6">
        <v>122.27442811210594</v>
      </c>
      <c r="F1108" s="11">
        <v>138.86004757289123</v>
      </c>
      <c r="G1108" s="11">
        <v>145.86553903993905</v>
      </c>
      <c r="H1108" s="11">
        <v>4.034398001328432</v>
      </c>
      <c r="I1108" s="11">
        <v>117.43138480484832</v>
      </c>
    </row>
    <row r="1109" spans="1:9" x14ac:dyDescent="0.25">
      <c r="A1109" s="15"/>
      <c r="B1109" s="5">
        <f>DATE(YEAR(siječanj!B1109),MONTH(siječanj!B1109)+7,DAY(siječanj!B1109))</f>
        <v>42959</v>
      </c>
      <c r="C1109" s="9">
        <v>11.5208333333333</v>
      </c>
      <c r="D1109">
        <v>0.960392018330952</v>
      </c>
      <c r="E1109" s="6">
        <v>123.89311281221815</v>
      </c>
      <c r="F1109" s="11">
        <v>136.04254546073381</v>
      </c>
      <c r="G1109" s="11">
        <v>149.82248119138623</v>
      </c>
      <c r="H1109" s="11">
        <v>5.1123336103874735</v>
      </c>
      <c r="I1109" s="11">
        <v>118.98595667103052</v>
      </c>
    </row>
    <row r="1110" spans="1:9" x14ac:dyDescent="0.25">
      <c r="A1110" s="15"/>
      <c r="B1110" s="5">
        <f>DATE(YEAR(siječanj!B1110),MONTH(siječanj!B1110)+7,DAY(siječanj!B1110))</f>
        <v>42959</v>
      </c>
      <c r="C1110" s="9">
        <v>11.53125</v>
      </c>
      <c r="D1110">
        <v>0.960392018330952</v>
      </c>
      <c r="E1110" s="6">
        <v>126.01157380759946</v>
      </c>
      <c r="F1110" s="11">
        <v>133.86595733400819</v>
      </c>
      <c r="G1110" s="11">
        <v>147.42157776938205</v>
      </c>
      <c r="H1110" s="11">
        <v>5.0333942400742027</v>
      </c>
      <c r="I1110" s="11">
        <v>121.02050970214017</v>
      </c>
    </row>
    <row r="1111" spans="1:9" x14ac:dyDescent="0.25">
      <c r="A1111" s="15"/>
      <c r="B1111" s="5">
        <f>DATE(YEAR(siječanj!B1111),MONTH(siječanj!B1111)+7,DAY(siječanj!B1111))</f>
        <v>42959</v>
      </c>
      <c r="C1111" s="9">
        <v>11.5416666666667</v>
      </c>
      <c r="D1111">
        <v>0.960392018330952</v>
      </c>
      <c r="E1111" s="6">
        <v>125.79693025343713</v>
      </c>
      <c r="F1111" s="11">
        <v>131.75927660295071</v>
      </c>
      <c r="G1111" s="11">
        <v>149.61511886011229</v>
      </c>
      <c r="H1111" s="11">
        <v>3.3735661874496055</v>
      </c>
      <c r="I1111" s="11">
        <v>120.81436774593648</v>
      </c>
    </row>
    <row r="1112" spans="1:9" x14ac:dyDescent="0.25">
      <c r="A1112" s="15"/>
      <c r="B1112" s="5">
        <f>DATE(YEAR(siječanj!B1112),MONTH(siječanj!B1112)+7,DAY(siječanj!B1112))</f>
        <v>42959</v>
      </c>
      <c r="C1112" s="9">
        <v>11.5520833333333</v>
      </c>
      <c r="D1112">
        <v>0.960392018330952</v>
      </c>
      <c r="E1112" s="6">
        <v>123.99393372795376</v>
      </c>
      <c r="F1112" s="11">
        <v>131.25836578447712</v>
      </c>
      <c r="G1112" s="11">
        <v>145.83421956414793</v>
      </c>
      <c r="H1112" s="11">
        <v>3.3350291248121597</v>
      </c>
      <c r="I1112" s="11">
        <v>119.08278427378382</v>
      </c>
    </row>
    <row r="1113" spans="1:9" x14ac:dyDescent="0.25">
      <c r="A1113" s="15"/>
      <c r="B1113" s="5">
        <f>DATE(YEAR(siječanj!B1113),MONTH(siječanj!B1113)+7,DAY(siječanj!B1113))</f>
        <v>42959</v>
      </c>
      <c r="C1113" s="9">
        <v>11.5625</v>
      </c>
      <c r="D1113">
        <v>0.960392018330952</v>
      </c>
      <c r="E1113" s="6">
        <v>124.26623049352122</v>
      </c>
      <c r="F1113" s="11">
        <v>129.24909528987874</v>
      </c>
      <c r="G1113" s="11">
        <v>143.57052412958888</v>
      </c>
      <c r="H1113" s="11">
        <v>3.905694093417476</v>
      </c>
      <c r="I1113" s="11">
        <v>119.34429591405214</v>
      </c>
    </row>
    <row r="1114" spans="1:9" x14ac:dyDescent="0.25">
      <c r="A1114" s="15"/>
      <c r="B1114" s="5">
        <f>DATE(YEAR(siječanj!B1114),MONTH(siječanj!B1114)+7,DAY(siječanj!B1114))</f>
        <v>42959</v>
      </c>
      <c r="C1114" s="9">
        <v>11.5729166666667</v>
      </c>
      <c r="D1114">
        <v>0.960392018330952</v>
      </c>
      <c r="E1114" s="6">
        <v>121.83731615021657</v>
      </c>
      <c r="F1114" s="11">
        <v>129.46743465958514</v>
      </c>
      <c r="G1114" s="11">
        <v>137.41227711866202</v>
      </c>
      <c r="H1114" s="11">
        <v>3.2984623210088202</v>
      </c>
      <c r="I1114" s="11">
        <v>117.01158596553279</v>
      </c>
    </row>
    <row r="1115" spans="1:9" x14ac:dyDescent="0.25">
      <c r="A1115" s="15"/>
      <c r="B1115" s="5">
        <f>DATE(YEAR(siječanj!B1115),MONTH(siječanj!B1115)+7,DAY(siječanj!B1115))</f>
        <v>42959</v>
      </c>
      <c r="C1115" s="9">
        <v>11.5833333333333</v>
      </c>
      <c r="D1115">
        <v>0.960392018330952</v>
      </c>
      <c r="E1115" s="6">
        <v>121.0026919007626</v>
      </c>
      <c r="F1115" s="11">
        <v>124.84625600812086</v>
      </c>
      <c r="G1115" s="11">
        <v>141.48529121837879</v>
      </c>
      <c r="H1115" s="11">
        <v>3.3562709153591523</v>
      </c>
      <c r="I1115" s="11">
        <v>116.21001949805174</v>
      </c>
    </row>
    <row r="1116" spans="1:9" x14ac:dyDescent="0.25">
      <c r="A1116" s="15"/>
      <c r="B1116" s="5">
        <f>DATE(YEAR(siječanj!B1116),MONTH(siječanj!B1116)+7,DAY(siječanj!B1116))</f>
        <v>42959</v>
      </c>
      <c r="C1116" s="9">
        <v>11.59375</v>
      </c>
      <c r="D1116">
        <v>0.960392018330952</v>
      </c>
      <c r="E1116" s="6">
        <v>120.60847669127284</v>
      </c>
      <c r="F1116" s="11">
        <v>125.56174269185573</v>
      </c>
      <c r="G1116" s="11">
        <v>141.54284646379844</v>
      </c>
      <c r="H1116" s="11">
        <v>2.6374634851882188</v>
      </c>
      <c r="I1116" s="11">
        <v>115.8314183573531</v>
      </c>
    </row>
    <row r="1117" spans="1:9" x14ac:dyDescent="0.25">
      <c r="A1117" s="15"/>
      <c r="B1117" s="5">
        <f>DATE(YEAR(siječanj!B1117),MONTH(siječanj!B1117)+7,DAY(siječanj!B1117))</f>
        <v>42959</v>
      </c>
      <c r="C1117" s="9">
        <v>11.6041666666667</v>
      </c>
      <c r="D1117">
        <v>0.960392018330952</v>
      </c>
      <c r="E1117" s="6">
        <v>119.1433582161099</v>
      </c>
      <c r="F1117" s="11">
        <v>124.92614330375541</v>
      </c>
      <c r="G1117" s="11">
        <v>140.86305199379714</v>
      </c>
      <c r="H1117" s="11">
        <v>2.0845238451701404</v>
      </c>
      <c r="I1117" s="11">
        <v>114.4243302678974</v>
      </c>
    </row>
    <row r="1118" spans="1:9" x14ac:dyDescent="0.25">
      <c r="A1118" s="15"/>
      <c r="B1118" s="5">
        <f>DATE(YEAR(siječanj!B1118),MONTH(siječanj!B1118)+7,DAY(siječanj!B1118))</f>
        <v>42959</v>
      </c>
      <c r="C1118" s="9">
        <v>11.6145833333333</v>
      </c>
      <c r="D1118">
        <v>0.960392018330952</v>
      </c>
      <c r="E1118" s="6">
        <v>120.44014408233892</v>
      </c>
      <c r="F1118" s="11">
        <v>124.68551549079073</v>
      </c>
      <c r="G1118" s="11">
        <v>141.22818948937876</v>
      </c>
      <c r="H1118" s="11">
        <v>2.4572308079113729</v>
      </c>
      <c r="I1118" s="11">
        <v>115.66975306330814</v>
      </c>
    </row>
    <row r="1119" spans="1:9" x14ac:dyDescent="0.25">
      <c r="A1119" s="15"/>
      <c r="B1119" s="5">
        <f>DATE(YEAR(siječanj!B1119),MONTH(siječanj!B1119)+7,DAY(siječanj!B1119))</f>
        <v>42959</v>
      </c>
      <c r="C1119" s="9">
        <v>11.625</v>
      </c>
      <c r="D1119">
        <v>0.960392018330952</v>
      </c>
      <c r="E1119" s="6">
        <v>119.04749184996777</v>
      </c>
      <c r="F1119" s="11">
        <v>124.75920242287187</v>
      </c>
      <c r="G1119" s="11">
        <v>137.13541743946988</v>
      </c>
      <c r="H1119" s="11">
        <v>2.4418237838812202</v>
      </c>
      <c r="I1119" s="11">
        <v>114.33226097502811</v>
      </c>
    </row>
    <row r="1120" spans="1:9" x14ac:dyDescent="0.25">
      <c r="A1120" s="15"/>
      <c r="B1120" s="5">
        <f>DATE(YEAR(siječanj!B1120),MONTH(siječanj!B1120)+7,DAY(siječanj!B1120))</f>
        <v>42959</v>
      </c>
      <c r="C1120" s="9">
        <v>11.6354166666667</v>
      </c>
      <c r="D1120">
        <v>0.960392018330952</v>
      </c>
      <c r="E1120" s="6">
        <v>119.44686507112364</v>
      </c>
      <c r="F1120" s="11">
        <v>122.6978761287701</v>
      </c>
      <c r="G1120" s="11">
        <v>136.86042459012154</v>
      </c>
      <c r="H1120" s="11">
        <v>2.2847501490219155</v>
      </c>
      <c r="I1120" s="11">
        <v>114.71581582896133</v>
      </c>
    </row>
    <row r="1121" spans="1:9" x14ac:dyDescent="0.25">
      <c r="A1121" s="15"/>
      <c r="B1121" s="5">
        <f>DATE(YEAR(siječanj!B1121),MONTH(siječanj!B1121)+7,DAY(siječanj!B1121))</f>
        <v>42959</v>
      </c>
      <c r="C1121" s="9">
        <v>11.6458333333333</v>
      </c>
      <c r="D1121">
        <v>0.960392018330952</v>
      </c>
      <c r="E1121" s="6">
        <v>118.86443652695743</v>
      </c>
      <c r="F1121" s="11">
        <v>122.46895165231219</v>
      </c>
      <c r="G1121" s="11">
        <v>132.282729467037</v>
      </c>
      <c r="H1121" s="11">
        <v>2.2545821858381747</v>
      </c>
      <c r="I1121" s="11">
        <v>114.15645610389599</v>
      </c>
    </row>
    <row r="1122" spans="1:9" x14ac:dyDescent="0.25">
      <c r="A1122" s="15"/>
      <c r="B1122" s="5">
        <f>DATE(YEAR(siječanj!B1122),MONTH(siječanj!B1122)+7,DAY(siječanj!B1122))</f>
        <v>42959</v>
      </c>
      <c r="C1122" s="9">
        <v>11.65625</v>
      </c>
      <c r="D1122">
        <v>0.960392018330952</v>
      </c>
      <c r="E1122" s="6">
        <v>118.90423172337155</v>
      </c>
      <c r="F1122" s="11">
        <v>121.71658342661317</v>
      </c>
      <c r="G1122" s="11">
        <v>132.96022044527828</v>
      </c>
      <c r="H1122" s="11">
        <v>2.3854693805688525</v>
      </c>
      <c r="I1122" s="11">
        <v>114.19467509290001</v>
      </c>
    </row>
    <row r="1123" spans="1:9" x14ac:dyDescent="0.25">
      <c r="A1123" s="15"/>
      <c r="B1123" s="5">
        <f>DATE(YEAR(siječanj!B1123),MONTH(siječanj!B1123)+7,DAY(siječanj!B1123))</f>
        <v>42959</v>
      </c>
      <c r="C1123" s="9">
        <v>11.6666666666667</v>
      </c>
      <c r="D1123">
        <v>0.960392018330952</v>
      </c>
      <c r="E1123" s="6">
        <v>116.21017950196291</v>
      </c>
      <c r="F1123" s="11">
        <v>124.75951504624432</v>
      </c>
      <c r="G1123" s="11">
        <v>130.87660999348182</v>
      </c>
      <c r="H1123" s="11">
        <v>2.6373884753341286</v>
      </c>
      <c r="I1123" s="11">
        <v>111.60732884249239</v>
      </c>
    </row>
    <row r="1124" spans="1:9" x14ac:dyDescent="0.25">
      <c r="A1124" s="15"/>
      <c r="B1124" s="5">
        <f>DATE(YEAR(siječanj!B1124),MONTH(siječanj!B1124)+7,DAY(siječanj!B1124))</f>
        <v>42959</v>
      </c>
      <c r="C1124" s="9">
        <v>11.6770833333333</v>
      </c>
      <c r="D1124">
        <v>0.960392018330952</v>
      </c>
      <c r="E1124" s="6">
        <v>116.72061125485131</v>
      </c>
      <c r="F1124" s="11">
        <v>124.02860961746097</v>
      </c>
      <c r="G1124" s="11">
        <v>134.86755568937963</v>
      </c>
      <c r="H1124" s="11">
        <v>2.0622519192936406</v>
      </c>
      <c r="I1124" s="11">
        <v>112.09754342386908</v>
      </c>
    </row>
    <row r="1125" spans="1:9" x14ac:dyDescent="0.25">
      <c r="A1125" s="15"/>
      <c r="B1125" s="5">
        <f>DATE(YEAR(siječanj!B1125),MONTH(siječanj!B1125)+7,DAY(siječanj!B1125))</f>
        <v>42959</v>
      </c>
      <c r="C1125" s="9">
        <v>11.6875</v>
      </c>
      <c r="D1125">
        <v>0.960392018330952</v>
      </c>
      <c r="E1125" s="6">
        <v>116.36797277553369</v>
      </c>
      <c r="F1125" s="11">
        <v>119.614972805378</v>
      </c>
      <c r="G1125" s="11">
        <v>130.76152353907824</v>
      </c>
      <c r="H1125" s="11">
        <v>2.2519378384486437</v>
      </c>
      <c r="I1125" s="11">
        <v>111.75887224297607</v>
      </c>
    </row>
    <row r="1126" spans="1:9" x14ac:dyDescent="0.25">
      <c r="A1126" s="15"/>
      <c r="B1126" s="5">
        <f>DATE(YEAR(siječanj!B1126),MONTH(siječanj!B1126)+7,DAY(siječanj!B1126))</f>
        <v>42959</v>
      </c>
      <c r="C1126" s="9">
        <v>11.6979166666667</v>
      </c>
      <c r="D1126">
        <v>0.960392018330952</v>
      </c>
      <c r="E1126" s="6">
        <v>118.63014151407104</v>
      </c>
      <c r="F1126" s="11">
        <v>120.95008302128305</v>
      </c>
      <c r="G1126" s="11">
        <v>129.62585002244074</v>
      </c>
      <c r="H1126" s="11">
        <v>2.8877443647401622</v>
      </c>
      <c r="I1126" s="11">
        <v>113.93144104358515</v>
      </c>
    </row>
    <row r="1127" spans="1:9" x14ac:dyDescent="0.25">
      <c r="A1127" s="15"/>
      <c r="B1127" s="5">
        <f>DATE(YEAR(siječanj!B1127),MONTH(siječanj!B1127)+7,DAY(siječanj!B1127))</f>
        <v>42959</v>
      </c>
      <c r="C1127" s="9">
        <v>11.7083333333333</v>
      </c>
      <c r="D1127">
        <v>0.960392018330952</v>
      </c>
      <c r="E1127" s="6">
        <v>118.01045261316655</v>
      </c>
      <c r="F1127" s="11">
        <v>119.52087717826518</v>
      </c>
      <c r="G1127" s="11">
        <v>131.45671334618177</v>
      </c>
      <c r="H1127" s="11">
        <v>2.8512175661923371</v>
      </c>
      <c r="I1127" s="11">
        <v>113.33629676930819</v>
      </c>
    </row>
    <row r="1128" spans="1:9" x14ac:dyDescent="0.25">
      <c r="A1128" s="15"/>
      <c r="B1128" s="5">
        <f>DATE(YEAR(siječanj!B1128),MONTH(siječanj!B1128)+7,DAY(siječanj!B1128))</f>
        <v>42959</v>
      </c>
      <c r="C1128" s="9">
        <v>11.71875</v>
      </c>
      <c r="D1128">
        <v>0.960392018330952</v>
      </c>
      <c r="E1128" s="6">
        <v>117.95957320003373</v>
      </c>
      <c r="F1128" s="11">
        <v>120.65441345480896</v>
      </c>
      <c r="G1128" s="11">
        <v>134.37103102987871</v>
      </c>
      <c r="H1128" s="11">
        <v>2.358122788030296</v>
      </c>
      <c r="I1128" s="11">
        <v>113.28743258703807</v>
      </c>
    </row>
    <row r="1129" spans="1:9" x14ac:dyDescent="0.25">
      <c r="A1129" s="15"/>
      <c r="B1129" s="5">
        <f>DATE(YEAR(siječanj!B1129),MONTH(siječanj!B1129)+7,DAY(siječanj!B1129))</f>
        <v>42959</v>
      </c>
      <c r="C1129" s="9">
        <v>11.7291666666667</v>
      </c>
      <c r="D1129">
        <v>0.960392018330952</v>
      </c>
      <c r="E1129" s="6">
        <v>118.51481226380876</v>
      </c>
      <c r="F1129" s="11">
        <v>122.40599010670095</v>
      </c>
      <c r="G1129" s="11">
        <v>132.67199153197319</v>
      </c>
      <c r="H1129" s="11">
        <v>2.5705096894271944</v>
      </c>
      <c r="I1129" s="11">
        <v>113.82067975215317</v>
      </c>
    </row>
    <row r="1130" spans="1:9" x14ac:dyDescent="0.25">
      <c r="A1130" s="15"/>
      <c r="B1130" s="5">
        <f>DATE(YEAR(siječanj!B1130),MONTH(siječanj!B1130)+7,DAY(siječanj!B1130))</f>
        <v>42959</v>
      </c>
      <c r="C1130" s="9">
        <v>11.7395833333333</v>
      </c>
      <c r="D1130">
        <v>0.960392018330952</v>
      </c>
      <c r="E1130" s="6">
        <v>120.14569178580695</v>
      </c>
      <c r="F1130" s="11">
        <v>125.79921220716035</v>
      </c>
      <c r="G1130" s="11">
        <v>134.19573330390432</v>
      </c>
      <c r="H1130" s="11">
        <v>2.5012295880579822</v>
      </c>
      <c r="I1130" s="11">
        <v>115.38696342793962</v>
      </c>
    </row>
    <row r="1131" spans="1:9" x14ac:dyDescent="0.25">
      <c r="A1131" s="15"/>
      <c r="B1131" s="5">
        <f>DATE(YEAR(siječanj!B1131),MONTH(siječanj!B1131)+7,DAY(siječanj!B1131))</f>
        <v>42959</v>
      </c>
      <c r="C1131" s="9">
        <v>11.75</v>
      </c>
      <c r="D1131">
        <v>0.960392018330952</v>
      </c>
      <c r="E1131" s="6">
        <v>120.21019323282802</v>
      </c>
      <c r="F1131" s="11">
        <v>123.66548554639479</v>
      </c>
      <c r="G1131" s="11">
        <v>133.84914392458171</v>
      </c>
      <c r="H1131" s="11">
        <v>2.5653610130424349</v>
      </c>
      <c r="I1131" s="11">
        <v>115.44891010282944</v>
      </c>
    </row>
    <row r="1132" spans="1:9" x14ac:dyDescent="0.25">
      <c r="A1132" s="15"/>
      <c r="B1132" s="5">
        <f>DATE(YEAR(siječanj!B1132),MONTH(siječanj!B1132)+7,DAY(siječanj!B1132))</f>
        <v>42959</v>
      </c>
      <c r="C1132" s="9">
        <v>11.7604166666667</v>
      </c>
      <c r="D1132">
        <v>0.960392018330952</v>
      </c>
      <c r="E1132" s="6">
        <v>123.2751449026989</v>
      </c>
      <c r="F1132" s="11">
        <v>125.01245140250089</v>
      </c>
      <c r="G1132" s="11">
        <v>133.51335491705913</v>
      </c>
      <c r="H1132" s="11">
        <v>3.7872675356482826</v>
      </c>
      <c r="I1132" s="11">
        <v>118.39246522314356</v>
      </c>
    </row>
    <row r="1133" spans="1:9" x14ac:dyDescent="0.25">
      <c r="A1133" s="15"/>
      <c r="B1133" s="5">
        <f>DATE(YEAR(siječanj!B1133),MONTH(siječanj!B1133)+7,DAY(siječanj!B1133))</f>
        <v>42959</v>
      </c>
      <c r="C1133" s="9">
        <v>11.7708333333333</v>
      </c>
      <c r="D1133">
        <v>0.960392018330952</v>
      </c>
      <c r="E1133" s="6">
        <v>127.90623148555763</v>
      </c>
      <c r="F1133" s="11">
        <v>129.27398892790731</v>
      </c>
      <c r="G1133" s="11">
        <v>137.22614296623394</v>
      </c>
      <c r="H1133" s="11">
        <v>6.7519500077945862</v>
      </c>
      <c r="I1133" s="11">
        <v>122.84012381352065</v>
      </c>
    </row>
    <row r="1134" spans="1:9" x14ac:dyDescent="0.25">
      <c r="A1134" s="15"/>
      <c r="B1134" s="5">
        <f>DATE(YEAR(siječanj!B1134),MONTH(siječanj!B1134)+7,DAY(siječanj!B1134))</f>
        <v>42959</v>
      </c>
      <c r="C1134" s="9">
        <v>11.78125</v>
      </c>
      <c r="D1134">
        <v>0.960392018330952</v>
      </c>
      <c r="E1134" s="6">
        <v>128.58932016079712</v>
      </c>
      <c r="F1134" s="11">
        <v>130.19437618432562</v>
      </c>
      <c r="G1134" s="11">
        <v>139.95235150369811</v>
      </c>
      <c r="H1134" s="11">
        <v>16.212284817754099</v>
      </c>
      <c r="I1134" s="11">
        <v>123.49615672503292</v>
      </c>
    </row>
    <row r="1135" spans="1:9" x14ac:dyDescent="0.25">
      <c r="A1135" s="15"/>
      <c r="B1135" s="5">
        <f>DATE(YEAR(siječanj!B1135),MONTH(siječanj!B1135)+7,DAY(siječanj!B1135))</f>
        <v>42959</v>
      </c>
      <c r="C1135" s="9">
        <v>11.7916666666667</v>
      </c>
      <c r="D1135">
        <v>0.960392018330952</v>
      </c>
      <c r="E1135" s="6">
        <v>132.30360862930002</v>
      </c>
      <c r="F1135" s="11">
        <v>131.58940587994852</v>
      </c>
      <c r="G1135" s="11">
        <v>142.08774044418735</v>
      </c>
      <c r="H1135" s="11">
        <v>28.472525453051226</v>
      </c>
      <c r="I1135" s="11">
        <v>127.0633297239618</v>
      </c>
    </row>
    <row r="1136" spans="1:9" x14ac:dyDescent="0.25">
      <c r="A1136" s="15"/>
      <c r="B1136" s="5">
        <f>DATE(YEAR(siječanj!B1136),MONTH(siječanj!B1136)+7,DAY(siječanj!B1136))</f>
        <v>42959</v>
      </c>
      <c r="C1136" s="9">
        <v>11.8020833333333</v>
      </c>
      <c r="D1136">
        <v>0.960392018330952</v>
      </c>
      <c r="E1136" s="6">
        <v>136.60688803818539</v>
      </c>
      <c r="F1136" s="11">
        <v>132.52489925804284</v>
      </c>
      <c r="G1136" s="11">
        <v>149.97384263341945</v>
      </c>
      <c r="H1136" s="11">
        <v>43.909215380431078</v>
      </c>
      <c r="I1136" s="11">
        <v>131.19616492090324</v>
      </c>
    </row>
    <row r="1137" spans="1:9" x14ac:dyDescent="0.25">
      <c r="A1137" s="15"/>
      <c r="B1137" s="5">
        <f>DATE(YEAR(siječanj!B1137),MONTH(siječanj!B1137)+7,DAY(siječanj!B1137))</f>
        <v>42959</v>
      </c>
      <c r="C1137" s="9">
        <v>11.8125</v>
      </c>
      <c r="D1137">
        <v>0.960392018330952</v>
      </c>
      <c r="E1137" s="6">
        <v>140.02026999621279</v>
      </c>
      <c r="F1137" s="11">
        <v>137.01060778144935</v>
      </c>
      <c r="G1137" s="11">
        <v>155.21056474601141</v>
      </c>
      <c r="H1137" s="11">
        <v>62.288527881934954</v>
      </c>
      <c r="I1137" s="11">
        <v>134.47434970890765</v>
      </c>
    </row>
    <row r="1138" spans="1:9" x14ac:dyDescent="0.25">
      <c r="A1138" s="15"/>
      <c r="B1138" s="5">
        <f>DATE(YEAR(siječanj!B1138),MONTH(siječanj!B1138)+7,DAY(siječanj!B1138))</f>
        <v>42959</v>
      </c>
      <c r="C1138" s="9">
        <v>11.8229166666667</v>
      </c>
      <c r="D1138">
        <v>0.960392018330952</v>
      </c>
      <c r="E1138" s="6">
        <v>142.73660379582117</v>
      </c>
      <c r="F1138" s="11">
        <v>137.57957029531624</v>
      </c>
      <c r="G1138" s="11">
        <v>152.95027847925718</v>
      </c>
      <c r="H1138" s="11">
        <v>87.260169421729216</v>
      </c>
      <c r="I1138" s="11">
        <v>137.08309500917412</v>
      </c>
    </row>
    <row r="1139" spans="1:9" x14ac:dyDescent="0.25">
      <c r="A1139" s="15"/>
      <c r="B1139" s="5">
        <f>DATE(YEAR(siječanj!B1139),MONTH(siječanj!B1139)+7,DAY(siječanj!B1139))</f>
        <v>42959</v>
      </c>
      <c r="C1139" s="9">
        <v>11.8333333333333</v>
      </c>
      <c r="D1139">
        <v>0.960392018330952</v>
      </c>
      <c r="E1139" s="6">
        <v>147.31248466713404</v>
      </c>
      <c r="F1139" s="11">
        <v>133.96721524274346</v>
      </c>
      <c r="G1139" s="11">
        <v>150.4812718226087</v>
      </c>
      <c r="H1139" s="11">
        <v>132.89023387115304</v>
      </c>
      <c r="I1139" s="11">
        <v>141.47773447481629</v>
      </c>
    </row>
    <row r="1140" spans="1:9" x14ac:dyDescent="0.25">
      <c r="A1140" s="15"/>
      <c r="B1140" s="5">
        <f>DATE(YEAR(siječanj!B1140),MONTH(siječanj!B1140)+7,DAY(siječanj!B1140))</f>
        <v>42959</v>
      </c>
      <c r="C1140" s="9">
        <v>11.84375</v>
      </c>
      <c r="D1140">
        <v>0.960392018330952</v>
      </c>
      <c r="E1140" s="6">
        <v>151.0348322187096</v>
      </c>
      <c r="F1140" s="11">
        <v>117.35690621021192</v>
      </c>
      <c r="G1140" s="11">
        <v>137.49382072696699</v>
      </c>
      <c r="H1140" s="11">
        <v>202.20935436633181</v>
      </c>
      <c r="I1140" s="11">
        <v>145.05264735280321</v>
      </c>
    </row>
    <row r="1141" spans="1:9" x14ac:dyDescent="0.25">
      <c r="A1141" s="15"/>
      <c r="B1141" s="5">
        <f>DATE(YEAR(siječanj!B1141),MONTH(siječanj!B1141)+7,DAY(siječanj!B1141))</f>
        <v>42959</v>
      </c>
      <c r="C1141" s="9">
        <v>11.8541666666667</v>
      </c>
      <c r="D1141">
        <v>0.960392018330952</v>
      </c>
      <c r="E1141" s="6">
        <v>155.38600262950467</v>
      </c>
      <c r="F1141" s="11">
        <v>110.40520448503041</v>
      </c>
      <c r="G1141" s="11">
        <v>130.24826952029059</v>
      </c>
      <c r="H1141" s="11">
        <v>231.0649071379157</v>
      </c>
      <c r="I1141" s="11">
        <v>149.23147668572861</v>
      </c>
    </row>
    <row r="1142" spans="1:9" x14ac:dyDescent="0.25">
      <c r="A1142" s="15"/>
      <c r="B1142" s="5">
        <f>DATE(YEAR(siječanj!B1142),MONTH(siječanj!B1142)+7,DAY(siječanj!B1142))</f>
        <v>42959</v>
      </c>
      <c r="C1142" s="9">
        <v>11.8645833333333</v>
      </c>
      <c r="D1142">
        <v>0.960392018330952</v>
      </c>
      <c r="E1142" s="6">
        <v>152.14191104089957</v>
      </c>
      <c r="F1142" s="11">
        <v>106.8000357620318</v>
      </c>
      <c r="G1142" s="11">
        <v>125.96183991356175</v>
      </c>
      <c r="H1142" s="11">
        <v>232.11560116823188</v>
      </c>
      <c r="I1142" s="11">
        <v>146.11587701729769</v>
      </c>
    </row>
    <row r="1143" spans="1:9" x14ac:dyDescent="0.25">
      <c r="A1143" s="15"/>
      <c r="B1143" s="5">
        <f>DATE(YEAR(siječanj!B1143),MONTH(siječanj!B1143)+7,DAY(siječanj!B1143))</f>
        <v>42959</v>
      </c>
      <c r="C1143" s="9">
        <v>11.875</v>
      </c>
      <c r="D1143">
        <v>0.960392018330952</v>
      </c>
      <c r="E1143" s="6">
        <v>154.41886601337987</v>
      </c>
      <c r="F1143" s="11">
        <v>104.67812065355577</v>
      </c>
      <c r="G1143" s="11">
        <v>121.45227206155725</v>
      </c>
      <c r="H1143" s="11">
        <v>234.56293867645448</v>
      </c>
      <c r="I1143" s="11">
        <v>148.30264639896674</v>
      </c>
    </row>
    <row r="1144" spans="1:9" x14ac:dyDescent="0.25">
      <c r="A1144" s="15"/>
      <c r="B1144" s="5">
        <f>DATE(YEAR(siječanj!B1144),MONTH(siječanj!B1144)+7,DAY(siječanj!B1144))</f>
        <v>42959</v>
      </c>
      <c r="C1144" s="9">
        <v>11.8854166666667</v>
      </c>
      <c r="D1144">
        <v>0.960392018330952</v>
      </c>
      <c r="E1144" s="6">
        <v>157.55374809386882</v>
      </c>
      <c r="F1144" s="11">
        <v>103.19512755851022</v>
      </c>
      <c r="G1144" s="11">
        <v>109.52017272639903</v>
      </c>
      <c r="H1144" s="11">
        <v>241.78685168631674</v>
      </c>
      <c r="I1144" s="11">
        <v>151.31336212747706</v>
      </c>
    </row>
    <row r="1145" spans="1:9" x14ac:dyDescent="0.25">
      <c r="A1145" s="15"/>
      <c r="B1145" s="5">
        <f>DATE(YEAR(siječanj!B1145),MONTH(siječanj!B1145)+7,DAY(siječanj!B1145))</f>
        <v>42959</v>
      </c>
      <c r="C1145" s="9">
        <v>11.8958333333333</v>
      </c>
      <c r="D1145">
        <v>0.960392018330952</v>
      </c>
      <c r="E1145" s="6">
        <v>158.68456250370451</v>
      </c>
      <c r="F1145" s="11">
        <v>101.54876871140445</v>
      </c>
      <c r="G1145" s="11">
        <v>103.4295442153287</v>
      </c>
      <c r="H1145" s="11">
        <v>247.77222598859291</v>
      </c>
      <c r="I1145" s="11">
        <v>152.39938726089687</v>
      </c>
    </row>
    <row r="1146" spans="1:9" x14ac:dyDescent="0.25">
      <c r="A1146" s="15"/>
      <c r="B1146" s="5">
        <f>DATE(YEAR(siječanj!B1146),MONTH(siječanj!B1146)+7,DAY(siječanj!B1146))</f>
        <v>42959</v>
      </c>
      <c r="C1146" s="9">
        <v>11.90625</v>
      </c>
      <c r="D1146">
        <v>0.960392018330952</v>
      </c>
      <c r="E1146" s="6">
        <v>155.62111446817539</v>
      </c>
      <c r="F1146" s="11">
        <v>102.52408148956545</v>
      </c>
      <c r="G1146" s="11">
        <v>96.717177238754971</v>
      </c>
      <c r="H1146" s="11">
        <v>247.07257407489391</v>
      </c>
      <c r="I1146" s="11">
        <v>149.45727621900309</v>
      </c>
    </row>
    <row r="1147" spans="1:9" x14ac:dyDescent="0.25">
      <c r="A1147" s="15"/>
      <c r="B1147" s="5">
        <f>DATE(YEAR(siječanj!B1147),MONTH(siječanj!B1147)+7,DAY(siječanj!B1147))</f>
        <v>42959</v>
      </c>
      <c r="C1147" s="9">
        <v>11.9166666666667</v>
      </c>
      <c r="D1147">
        <v>0.960392018330952</v>
      </c>
      <c r="E1147" s="6">
        <v>153.57614595843037</v>
      </c>
      <c r="F1147" s="11">
        <v>100.91365829832257</v>
      </c>
      <c r="G1147" s="11">
        <v>94.010490293197989</v>
      </c>
      <c r="H1147" s="11">
        <v>242.9473361398679</v>
      </c>
      <c r="I1147" s="11">
        <v>147.49330478450582</v>
      </c>
    </row>
    <row r="1148" spans="1:9" x14ac:dyDescent="0.25">
      <c r="A1148" s="15"/>
      <c r="B1148" s="5">
        <f>DATE(YEAR(siječanj!B1148),MONTH(siječanj!B1148)+7,DAY(siječanj!B1148))</f>
        <v>42959</v>
      </c>
      <c r="C1148" s="9">
        <v>11.9270833333333</v>
      </c>
      <c r="D1148">
        <v>0.960392018330952</v>
      </c>
      <c r="E1148" s="6">
        <v>146.62578726947433</v>
      </c>
      <c r="F1148" s="11">
        <v>99.222870860402566</v>
      </c>
      <c r="G1148" s="11">
        <v>89.739616266476446</v>
      </c>
      <c r="H1148" s="11">
        <v>242.77783587251432</v>
      </c>
      <c r="I1148" s="11">
        <v>140.81823577509525</v>
      </c>
    </row>
    <row r="1149" spans="1:9" x14ac:dyDescent="0.25">
      <c r="A1149" s="15"/>
      <c r="B1149" s="5">
        <f>DATE(YEAR(siječanj!B1149),MONTH(siječanj!B1149)+7,DAY(siječanj!B1149))</f>
        <v>42959</v>
      </c>
      <c r="C1149" s="9">
        <v>11.9375</v>
      </c>
      <c r="D1149">
        <v>0.960392018330952</v>
      </c>
      <c r="E1149" s="6">
        <v>136.34600499864456</v>
      </c>
      <c r="F1149" s="11">
        <v>94.778392550230706</v>
      </c>
      <c r="G1149" s="11">
        <v>87.682477942593465</v>
      </c>
      <c r="H1149" s="11">
        <v>242.12572620446909</v>
      </c>
      <c r="I1149" s="11">
        <v>130.94561493201033</v>
      </c>
    </row>
    <row r="1150" spans="1:9" x14ac:dyDescent="0.25">
      <c r="A1150" s="15"/>
      <c r="B1150" s="5">
        <f>DATE(YEAR(siječanj!B1150),MONTH(siječanj!B1150)+7,DAY(siječanj!B1150))</f>
        <v>42959</v>
      </c>
      <c r="C1150" s="9">
        <v>11.9479166666667</v>
      </c>
      <c r="D1150">
        <v>0.960392018330952</v>
      </c>
      <c r="E1150" s="6">
        <v>125.0849499638816</v>
      </c>
      <c r="F1150" s="11">
        <v>91.13959276674295</v>
      </c>
      <c r="G1150" s="11">
        <v>85.02996912323232</v>
      </c>
      <c r="H1150" s="11">
        <v>239.49263029305169</v>
      </c>
      <c r="I1150" s="11">
        <v>120.1305875586384</v>
      </c>
    </row>
    <row r="1151" spans="1:9" x14ac:dyDescent="0.25">
      <c r="A1151" s="15"/>
      <c r="B1151" s="5">
        <f>DATE(YEAR(siječanj!B1151),MONTH(siječanj!B1151)+7,DAY(siječanj!B1151))</f>
        <v>42959</v>
      </c>
      <c r="C1151" s="9">
        <v>11.9583333333333</v>
      </c>
      <c r="D1151">
        <v>0.960392018330952</v>
      </c>
      <c r="E1151" s="6">
        <v>114.21710374572226</v>
      </c>
      <c r="F1151" s="11">
        <v>87.66732905695136</v>
      </c>
      <c r="G1151" s="11">
        <v>86.830546537919801</v>
      </c>
      <c r="H1151" s="11">
        <v>240.33926051538086</v>
      </c>
      <c r="I1151" s="11">
        <v>109.69319479426993</v>
      </c>
    </row>
    <row r="1152" spans="1:9" x14ac:dyDescent="0.25">
      <c r="A1152" s="15"/>
      <c r="B1152" s="5">
        <f>DATE(YEAR(siječanj!B1152),MONTH(siječanj!B1152)+7,DAY(siječanj!B1152))</f>
        <v>42959</v>
      </c>
      <c r="C1152" s="9">
        <v>11.96875</v>
      </c>
      <c r="D1152">
        <v>0.960392018330952</v>
      </c>
      <c r="E1152" s="6">
        <v>105.87596169796966</v>
      </c>
      <c r="F1152" s="11">
        <v>83.094366548698147</v>
      </c>
      <c r="G1152" s="11">
        <v>83.911465633870435</v>
      </c>
      <c r="H1152" s="11">
        <v>240.82540238013445</v>
      </c>
      <c r="I1152" s="11">
        <v>101.68242854784364</v>
      </c>
    </row>
    <row r="1153" spans="1:9" x14ac:dyDescent="0.25">
      <c r="A1153" s="15"/>
      <c r="B1153" s="5">
        <f>DATE(YEAR(siječanj!B1153),MONTH(siječanj!B1153)+7,DAY(siječanj!B1153))</f>
        <v>42959</v>
      </c>
      <c r="C1153" s="9">
        <v>11.9791666666667</v>
      </c>
      <c r="D1153">
        <v>0.960392018330952</v>
      </c>
      <c r="E1153" s="6">
        <v>99.101534181987475</v>
      </c>
      <c r="F1153" s="11">
        <v>82.184901070355551</v>
      </c>
      <c r="G1153" s="11">
        <v>82.4538801452873</v>
      </c>
      <c r="H1153" s="11">
        <v>241.66964328857796</v>
      </c>
      <c r="I1153" s="11">
        <v>95.176322432732775</v>
      </c>
    </row>
    <row r="1154" spans="1:9" ht="15.75" thickBot="1" x14ac:dyDescent="0.3">
      <c r="A1154" s="15"/>
      <c r="B1154" s="5">
        <f>DATE(YEAR(siječanj!B1154),MONTH(siječanj!B1154)+7,DAY(siječanj!B1154))</f>
        <v>42959</v>
      </c>
      <c r="C1154" s="9">
        <v>11.9895833333333</v>
      </c>
      <c r="D1154">
        <v>0.960392018330952</v>
      </c>
      <c r="E1154" s="6">
        <v>93.095302037486562</v>
      </c>
      <c r="F1154" s="11">
        <v>79.749120111932598</v>
      </c>
      <c r="G1154" s="11">
        <v>78.655233947589196</v>
      </c>
      <c r="H1154" s="11">
        <v>242.55644278796962</v>
      </c>
      <c r="I1154" s="11">
        <v>89.407985020911312</v>
      </c>
    </row>
    <row r="1155" spans="1:9" x14ac:dyDescent="0.25">
      <c r="A1155" s="16">
        <f t="shared" ref="A1155" si="10">A1059+1</f>
        <v>225</v>
      </c>
      <c r="B1155" s="5">
        <f>DATE(YEAR(siječanj!B1155),MONTH(siječanj!B1155)+7,DAY(siječanj!B1155))</f>
        <v>42960</v>
      </c>
      <c r="C1155" s="9">
        <v>12</v>
      </c>
      <c r="D1155">
        <v>0.96025926842706433</v>
      </c>
      <c r="E1155" s="6">
        <v>87.36747151323047</v>
      </c>
      <c r="F1155" s="11">
        <v>76.641030567099222</v>
      </c>
      <c r="G1155" s="11">
        <v>75.796889110624633</v>
      </c>
      <c r="H1155" s="11">
        <v>241.73373370817555</v>
      </c>
      <c r="I1155" s="11">
        <v>83.895424279617075</v>
      </c>
    </row>
    <row r="1156" spans="1:9" x14ac:dyDescent="0.25">
      <c r="A1156" s="17"/>
      <c r="B1156" s="5">
        <f>DATE(YEAR(siječanj!B1156),MONTH(siječanj!B1156)+7,DAY(siječanj!B1156))</f>
        <v>42960</v>
      </c>
      <c r="C1156" s="9">
        <v>12.0104166666667</v>
      </c>
      <c r="D1156">
        <v>0.96025926842706433</v>
      </c>
      <c r="E1156" s="6">
        <v>81.570747738677881</v>
      </c>
      <c r="F1156" s="11">
        <v>74.14081312202579</v>
      </c>
      <c r="G1156" s="11">
        <v>73.806287646989119</v>
      </c>
      <c r="H1156" s="11">
        <v>241.23207280467636</v>
      </c>
      <c r="I1156" s="11">
        <v>78.329066548591427</v>
      </c>
    </row>
    <row r="1157" spans="1:9" x14ac:dyDescent="0.25">
      <c r="A1157" s="17"/>
      <c r="B1157" s="5">
        <f>DATE(YEAR(siječanj!B1157),MONTH(siječanj!B1157)+7,DAY(siječanj!B1157))</f>
        <v>42960</v>
      </c>
      <c r="C1157" s="9">
        <v>12.0208333333333</v>
      </c>
      <c r="D1157">
        <v>0.96025926842706433</v>
      </c>
      <c r="E1157" s="6">
        <v>76.28444082954492</v>
      </c>
      <c r="F1157" s="11">
        <v>72.933842416893995</v>
      </c>
      <c r="G1157" s="11">
        <v>75.692202420758505</v>
      </c>
      <c r="H1157" s="11">
        <v>241.4414893158513</v>
      </c>
      <c r="I1157" s="11">
        <v>73.252841343346475</v>
      </c>
    </row>
    <row r="1158" spans="1:9" x14ac:dyDescent="0.25">
      <c r="A1158" s="17"/>
      <c r="B1158" s="5">
        <f>DATE(YEAR(siječanj!B1158),MONTH(siječanj!B1158)+7,DAY(siječanj!B1158))</f>
        <v>42960</v>
      </c>
      <c r="C1158" s="9">
        <v>12.03125</v>
      </c>
      <c r="D1158">
        <v>0.96025926842706433</v>
      </c>
      <c r="E1158" s="6">
        <v>72.475104805680076</v>
      </c>
      <c r="F1158" s="11">
        <v>72.43338049351928</v>
      </c>
      <c r="G1158" s="11">
        <v>71.866735566828424</v>
      </c>
      <c r="H1158" s="11">
        <v>240.9238113081754</v>
      </c>
      <c r="I1158" s="11">
        <v>69.594891119877161</v>
      </c>
    </row>
    <row r="1159" spans="1:9" x14ac:dyDescent="0.25">
      <c r="A1159" s="17"/>
      <c r="B1159" s="5">
        <f>DATE(YEAR(siječanj!B1159),MONTH(siječanj!B1159)+7,DAY(siječanj!B1159))</f>
        <v>42960</v>
      </c>
      <c r="C1159" s="9">
        <v>12.0416666666667</v>
      </c>
      <c r="D1159">
        <v>0.96025926842706433</v>
      </c>
      <c r="E1159" s="6">
        <v>70.569637832925778</v>
      </c>
      <c r="F1159" s="11">
        <v>70.47691529291977</v>
      </c>
      <c r="G1159" s="11">
        <v>71.761123474185652</v>
      </c>
      <c r="H1159" s="11">
        <v>241.36014662981299</v>
      </c>
      <c r="I1159" s="11">
        <v>67.765148798608195</v>
      </c>
    </row>
    <row r="1160" spans="1:9" x14ac:dyDescent="0.25">
      <c r="A1160" s="17"/>
      <c r="B1160" s="5">
        <f>DATE(YEAR(siječanj!B1160),MONTH(siječanj!B1160)+7,DAY(siječanj!B1160))</f>
        <v>42960</v>
      </c>
      <c r="C1160" s="9">
        <v>12.0520833333333</v>
      </c>
      <c r="D1160">
        <v>0.96025926842706433</v>
      </c>
      <c r="E1160" s="6">
        <v>68.415509439960331</v>
      </c>
      <c r="F1160" s="11">
        <v>69.613802241529484</v>
      </c>
      <c r="G1160" s="11">
        <v>69.457699817393205</v>
      </c>
      <c r="H1160" s="11">
        <v>241.39772456644945</v>
      </c>
      <c r="I1160" s="11">
        <v>65.696627043881222</v>
      </c>
    </row>
    <row r="1161" spans="1:9" x14ac:dyDescent="0.25">
      <c r="A1161" s="17"/>
      <c r="B1161" s="5">
        <f>DATE(YEAR(siječanj!B1161),MONTH(siječanj!B1161)+7,DAY(siječanj!B1161))</f>
        <v>42960</v>
      </c>
      <c r="C1161" s="9">
        <v>12.0625</v>
      </c>
      <c r="D1161">
        <v>0.96025926842706433</v>
      </c>
      <c r="E1161" s="6">
        <v>66.98313843351454</v>
      </c>
      <c r="F1161" s="11">
        <v>69.342012291119545</v>
      </c>
      <c r="G1161" s="11">
        <v>68.518744497062016</v>
      </c>
      <c r="H1161" s="11">
        <v>241.02211422228925</v>
      </c>
      <c r="I1161" s="11">
        <v>64.321179509115453</v>
      </c>
    </row>
    <row r="1162" spans="1:9" x14ac:dyDescent="0.25">
      <c r="A1162" s="17"/>
      <c r="B1162" s="5">
        <f>DATE(YEAR(siječanj!B1162),MONTH(siječanj!B1162)+7,DAY(siječanj!B1162))</f>
        <v>42960</v>
      </c>
      <c r="C1162" s="9">
        <v>12.0729166666667</v>
      </c>
      <c r="D1162">
        <v>0.96025926842706433</v>
      </c>
      <c r="E1162" s="6">
        <v>63.875478585848008</v>
      </c>
      <c r="F1162" s="11">
        <v>68.830003342924286</v>
      </c>
      <c r="G1162" s="11">
        <v>69.581932135602244</v>
      </c>
      <c r="H1162" s="11">
        <v>240.31001567346814</v>
      </c>
      <c r="I1162" s="11">
        <v>61.337020337275021</v>
      </c>
    </row>
    <row r="1163" spans="1:9" x14ac:dyDescent="0.25">
      <c r="A1163" s="17"/>
      <c r="B1163" s="5">
        <f>DATE(YEAR(siječanj!B1163),MONTH(siječanj!B1163)+7,DAY(siječanj!B1163))</f>
        <v>42960</v>
      </c>
      <c r="C1163" s="9">
        <v>12.0833333333333</v>
      </c>
      <c r="D1163">
        <v>0.96025926842706433</v>
      </c>
      <c r="E1163" s="6">
        <v>63.216724966995109</v>
      </c>
      <c r="F1163" s="11">
        <v>68.577980808833331</v>
      </c>
      <c r="G1163" s="11">
        <v>70.074691086834619</v>
      </c>
      <c r="H1163" s="11">
        <v>239.48628845992121</v>
      </c>
      <c r="I1163" s="11">
        <v>60.704446069161655</v>
      </c>
    </row>
    <row r="1164" spans="1:9" x14ac:dyDescent="0.25">
      <c r="A1164" s="17"/>
      <c r="B1164" s="5">
        <f>DATE(YEAR(siječanj!B1164),MONTH(siječanj!B1164)+7,DAY(siječanj!B1164))</f>
        <v>42960</v>
      </c>
      <c r="C1164" s="9">
        <v>12.09375</v>
      </c>
      <c r="D1164">
        <v>0.96025926842706433</v>
      </c>
      <c r="E1164" s="6">
        <v>62.861342230941553</v>
      </c>
      <c r="F1164" s="11">
        <v>67.446568768025358</v>
      </c>
      <c r="G1164" s="11">
        <v>68.771984372050454</v>
      </c>
      <c r="H1164" s="11">
        <v>239.14095309300322</v>
      </c>
      <c r="I1164" s="11">
        <v>60.363186503027258</v>
      </c>
    </row>
    <row r="1165" spans="1:9" x14ac:dyDescent="0.25">
      <c r="A1165" s="17"/>
      <c r="B1165" s="5">
        <f>DATE(YEAR(siječanj!B1165),MONTH(siječanj!B1165)+7,DAY(siječanj!B1165))</f>
        <v>42960</v>
      </c>
      <c r="C1165" s="9">
        <v>12.1041666666667</v>
      </c>
      <c r="D1165">
        <v>0.96025926842706433</v>
      </c>
      <c r="E1165" s="6">
        <v>61.503006606491752</v>
      </c>
      <c r="F1165" s="11">
        <v>67.137933347578866</v>
      </c>
      <c r="G1165" s="11">
        <v>67.369185932702337</v>
      </c>
      <c r="H1165" s="11">
        <v>239.53262554725268</v>
      </c>
      <c r="I1165" s="11">
        <v>59.058832130014672</v>
      </c>
    </row>
    <row r="1166" spans="1:9" x14ac:dyDescent="0.25">
      <c r="A1166" s="17"/>
      <c r="B1166" s="5">
        <f>DATE(YEAR(siječanj!B1166),MONTH(siječanj!B1166)+7,DAY(siječanj!B1166))</f>
        <v>42960</v>
      </c>
      <c r="C1166" s="9">
        <v>12.1145833333333</v>
      </c>
      <c r="D1166">
        <v>0.96025926842706433</v>
      </c>
      <c r="E1166" s="6">
        <v>60.684724827712039</v>
      </c>
      <c r="F1166" s="11">
        <v>67.294004554282139</v>
      </c>
      <c r="G1166" s="11">
        <v>66.017845496236902</v>
      </c>
      <c r="H1166" s="11">
        <v>239.74612259449012</v>
      </c>
      <c r="I1166" s="11">
        <v>58.273069467756471</v>
      </c>
    </row>
    <row r="1167" spans="1:9" x14ac:dyDescent="0.25">
      <c r="A1167" s="17"/>
      <c r="B1167" s="5">
        <f>DATE(YEAR(siječanj!B1167),MONTH(siječanj!B1167)+7,DAY(siječanj!B1167))</f>
        <v>42960</v>
      </c>
      <c r="C1167" s="9">
        <v>12.125</v>
      </c>
      <c r="D1167">
        <v>0.96025926842706433</v>
      </c>
      <c r="E1167" s="6">
        <v>61.657721151529074</v>
      </c>
      <c r="F1167" s="11">
        <v>65.601357408095325</v>
      </c>
      <c r="G1167" s="11">
        <v>66.77681999169377</v>
      </c>
      <c r="H1167" s="11">
        <v>239.75297049410284</v>
      </c>
      <c r="I1167" s="11">
        <v>59.207398205847241</v>
      </c>
    </row>
    <row r="1168" spans="1:9" x14ac:dyDescent="0.25">
      <c r="A1168" s="17"/>
      <c r="B1168" s="5">
        <f>DATE(YEAR(siječanj!B1168),MONTH(siječanj!B1168)+7,DAY(siječanj!B1168))</f>
        <v>42960</v>
      </c>
      <c r="C1168" s="9">
        <v>12.1354166666667</v>
      </c>
      <c r="D1168">
        <v>0.96025926842706433</v>
      </c>
      <c r="E1168" s="6">
        <v>61.542383961283491</v>
      </c>
      <c r="F1168" s="11">
        <v>66.147253928264803</v>
      </c>
      <c r="G1168" s="11">
        <v>64.654903473446197</v>
      </c>
      <c r="H1168" s="11">
        <v>240.1807426907975</v>
      </c>
      <c r="I1168" s="11">
        <v>59.096644599919586</v>
      </c>
    </row>
    <row r="1169" spans="1:9" x14ac:dyDescent="0.25">
      <c r="A1169" s="17"/>
      <c r="B1169" s="5">
        <f>DATE(YEAR(siječanj!B1169),MONTH(siječanj!B1169)+7,DAY(siječanj!B1169))</f>
        <v>42960</v>
      </c>
      <c r="C1169" s="9">
        <v>12.1458333333333</v>
      </c>
      <c r="D1169">
        <v>0.96025926842706433</v>
      </c>
      <c r="E1169" s="6">
        <v>60.619575279552251</v>
      </c>
      <c r="F1169" s="11">
        <v>65.657914182563488</v>
      </c>
      <c r="G1169" s="11">
        <v>63.729112107764493</v>
      </c>
      <c r="H1169" s="11">
        <v>239.82459490344525</v>
      </c>
      <c r="I1169" s="11">
        <v>58.210509010302196</v>
      </c>
    </row>
    <row r="1170" spans="1:9" x14ac:dyDescent="0.25">
      <c r="A1170" s="17"/>
      <c r="B1170" s="5">
        <f>DATE(YEAR(siječanj!B1170),MONTH(siječanj!B1170)+7,DAY(siječanj!B1170))</f>
        <v>42960</v>
      </c>
      <c r="C1170" s="9">
        <v>12.15625</v>
      </c>
      <c r="D1170">
        <v>0.96025926842706433</v>
      </c>
      <c r="E1170" s="6">
        <v>60.13808575837357</v>
      </c>
      <c r="F1170" s="11">
        <v>65.048434878029809</v>
      </c>
      <c r="G1170" s="11">
        <v>62.882628961862366</v>
      </c>
      <c r="H1170" s="11">
        <v>239.47579108087413</v>
      </c>
      <c r="I1170" s="11">
        <v>57.748154234939861</v>
      </c>
    </row>
    <row r="1171" spans="1:9" x14ac:dyDescent="0.25">
      <c r="A1171" s="17"/>
      <c r="B1171" s="5">
        <f>DATE(YEAR(siječanj!B1171),MONTH(siječanj!B1171)+7,DAY(siječanj!B1171))</f>
        <v>42960</v>
      </c>
      <c r="C1171" s="9">
        <v>12.1666666666667</v>
      </c>
      <c r="D1171">
        <v>0.96025926842706433</v>
      </c>
      <c r="E1171" s="6">
        <v>59.888800056973636</v>
      </c>
      <c r="F1171" s="11">
        <v>64.634774036410946</v>
      </c>
      <c r="G1171" s="11">
        <v>63.815723397941518</v>
      </c>
      <c r="H1171" s="11">
        <v>231.3022273148122</v>
      </c>
      <c r="I1171" s="11">
        <v>57.508775329684234</v>
      </c>
    </row>
    <row r="1172" spans="1:9" x14ac:dyDescent="0.25">
      <c r="A1172" s="17"/>
      <c r="B1172" s="5">
        <f>DATE(YEAR(siječanj!B1172),MONTH(siječanj!B1172)+7,DAY(siječanj!B1172))</f>
        <v>42960</v>
      </c>
      <c r="C1172" s="9">
        <v>12.1770833333333</v>
      </c>
      <c r="D1172">
        <v>0.96025926842706433</v>
      </c>
      <c r="E1172" s="6">
        <v>60.114050436357395</v>
      </c>
      <c r="F1172" s="11">
        <v>63.232085068163229</v>
      </c>
      <c r="G1172" s="11">
        <v>66.129078108774152</v>
      </c>
      <c r="H1172" s="11">
        <v>167.50208185075266</v>
      </c>
      <c r="I1172" s="11">
        <v>57.725074094204203</v>
      </c>
    </row>
    <row r="1173" spans="1:9" x14ac:dyDescent="0.25">
      <c r="A1173" s="17"/>
      <c r="B1173" s="5">
        <f>DATE(YEAR(siječanj!B1173),MONTH(siječanj!B1173)+7,DAY(siječanj!B1173))</f>
        <v>42960</v>
      </c>
      <c r="C1173" s="9">
        <v>12.1875</v>
      </c>
      <c r="D1173">
        <v>0.96025926842706433</v>
      </c>
      <c r="E1173" s="6">
        <v>60.182970484097623</v>
      </c>
      <c r="F1173" s="11">
        <v>63.109123882995014</v>
      </c>
      <c r="G1173" s="11">
        <v>64.118506373097347</v>
      </c>
      <c r="H1173" s="11">
        <v>103.26457493025154</v>
      </c>
      <c r="I1173" s="11">
        <v>57.791255208827188</v>
      </c>
    </row>
    <row r="1174" spans="1:9" x14ac:dyDescent="0.25">
      <c r="A1174" s="17"/>
      <c r="B1174" s="5">
        <f>DATE(YEAR(siječanj!B1174),MONTH(siječanj!B1174)+7,DAY(siječanj!B1174))</f>
        <v>42960</v>
      </c>
      <c r="C1174" s="9">
        <v>12.1979166666667</v>
      </c>
      <c r="D1174">
        <v>0.96025926842706433</v>
      </c>
      <c r="E1174" s="6">
        <v>61.634576100142979</v>
      </c>
      <c r="F1174" s="11">
        <v>62.315220836672843</v>
      </c>
      <c r="G1174" s="11">
        <v>60.661974771598466</v>
      </c>
      <c r="H1174" s="11">
        <v>64.589951221324071</v>
      </c>
      <c r="I1174" s="11">
        <v>59.185172955735524</v>
      </c>
    </row>
    <row r="1175" spans="1:9" x14ac:dyDescent="0.25">
      <c r="A1175" s="17"/>
      <c r="B1175" s="5">
        <f>DATE(YEAR(siječanj!B1175),MONTH(siječanj!B1175)+7,DAY(siječanj!B1175))</f>
        <v>42960</v>
      </c>
      <c r="C1175" s="9">
        <v>12.2083333333333</v>
      </c>
      <c r="D1175">
        <v>0.96025926842706433</v>
      </c>
      <c r="E1175" s="6">
        <v>63.268870807467906</v>
      </c>
      <c r="F1175" s="11">
        <v>61.343735690828268</v>
      </c>
      <c r="G1175" s="11">
        <v>60.34741394292179</v>
      </c>
      <c r="H1175" s="11">
        <v>39.170630869690996</v>
      </c>
      <c r="I1175" s="11">
        <v>60.754519595785581</v>
      </c>
    </row>
    <row r="1176" spans="1:9" x14ac:dyDescent="0.25">
      <c r="A1176" s="17"/>
      <c r="B1176" s="5">
        <f>DATE(YEAR(siječanj!B1176),MONTH(siječanj!B1176)+7,DAY(siječanj!B1176))</f>
        <v>42960</v>
      </c>
      <c r="C1176" s="9">
        <v>12.21875</v>
      </c>
      <c r="D1176">
        <v>0.96025926842706433</v>
      </c>
      <c r="E1176" s="6">
        <v>64.138341658730013</v>
      </c>
      <c r="F1176" s="11">
        <v>63.575237315320763</v>
      </c>
      <c r="G1176" s="11">
        <v>58.05681372460559</v>
      </c>
      <c r="H1176" s="11">
        <v>22.143657025742158</v>
      </c>
      <c r="I1176" s="11">
        <v>61.589437039337184</v>
      </c>
    </row>
    <row r="1177" spans="1:9" x14ac:dyDescent="0.25">
      <c r="A1177" s="17"/>
      <c r="B1177" s="5">
        <f>DATE(YEAR(siječanj!B1177),MONTH(siječanj!B1177)+7,DAY(siječanj!B1177))</f>
        <v>42960</v>
      </c>
      <c r="C1177" s="9">
        <v>12.2291666666667</v>
      </c>
      <c r="D1177">
        <v>0.96025926842706433</v>
      </c>
      <c r="E1177" s="6">
        <v>66.929211059283702</v>
      </c>
      <c r="F1177" s="11">
        <v>69.872201490819847</v>
      </c>
      <c r="G1177" s="11">
        <v>59.229058678247078</v>
      </c>
      <c r="H1177" s="11">
        <v>9.5575805851963729</v>
      </c>
      <c r="I1177" s="11">
        <v>64.269395248188346</v>
      </c>
    </row>
    <row r="1178" spans="1:9" x14ac:dyDescent="0.25">
      <c r="A1178" s="17"/>
      <c r="B1178" s="5">
        <f>DATE(YEAR(siječanj!B1178),MONTH(siječanj!B1178)+7,DAY(siječanj!B1178))</f>
        <v>42960</v>
      </c>
      <c r="C1178" s="9">
        <v>12.2395833333333</v>
      </c>
      <c r="D1178">
        <v>0.96025926842706433</v>
      </c>
      <c r="E1178" s="6">
        <v>71.186728374287881</v>
      </c>
      <c r="F1178" s="11">
        <v>69.210013084094243</v>
      </c>
      <c r="G1178" s="11">
        <v>59.862426772584122</v>
      </c>
      <c r="H1178" s="11">
        <v>2.5064392724574023</v>
      </c>
      <c r="I1178" s="11">
        <v>68.357715710409821</v>
      </c>
    </row>
    <row r="1179" spans="1:9" x14ac:dyDescent="0.25">
      <c r="A1179" s="17"/>
      <c r="B1179" s="5">
        <f>DATE(YEAR(siječanj!B1179),MONTH(siječanj!B1179)+7,DAY(siječanj!B1179))</f>
        <v>42960</v>
      </c>
      <c r="C1179" s="9">
        <v>12.25</v>
      </c>
      <c r="D1179">
        <v>0.96025926842706433</v>
      </c>
      <c r="E1179" s="6">
        <v>73.887751901053974</v>
      </c>
      <c r="F1179" s="11">
        <v>67.045252541625956</v>
      </c>
      <c r="G1179" s="11">
        <v>61.722013637054559</v>
      </c>
      <c r="H1179" s="11">
        <v>2.4961079152206951</v>
      </c>
      <c r="I1179" s="11">
        <v>70.951398586226517</v>
      </c>
    </row>
    <row r="1180" spans="1:9" x14ac:dyDescent="0.25">
      <c r="A1180" s="17"/>
      <c r="B1180" s="5">
        <f>DATE(YEAR(siječanj!B1180),MONTH(siječanj!B1180)+7,DAY(siječanj!B1180))</f>
        <v>42960</v>
      </c>
      <c r="C1180" s="9">
        <v>12.2604166666667</v>
      </c>
      <c r="D1180">
        <v>0.96025926842706433</v>
      </c>
      <c r="E1180" s="6">
        <v>77.748333569782375</v>
      </c>
      <c r="F1180" s="11">
        <v>67.580299427574957</v>
      </c>
      <c r="G1180" s="11">
        <v>62.483159423874774</v>
      </c>
      <c r="H1180" s="11">
        <v>2.0519085604802796</v>
      </c>
      <c r="I1180" s="11">
        <v>74.658557915142595</v>
      </c>
    </row>
    <row r="1181" spans="1:9" x14ac:dyDescent="0.25">
      <c r="A1181" s="17"/>
      <c r="B1181" s="5">
        <f>DATE(YEAR(siječanj!B1181),MONTH(siječanj!B1181)+7,DAY(siječanj!B1181))</f>
        <v>42960</v>
      </c>
      <c r="C1181" s="9">
        <v>12.2708333333333</v>
      </c>
      <c r="D1181">
        <v>0.96025926842706433</v>
      </c>
      <c r="E1181" s="6">
        <v>81.639301554687336</v>
      </c>
      <c r="F1181" s="11">
        <v>70.330467274898936</v>
      </c>
      <c r="G1181" s="11">
        <v>62.422415344644712</v>
      </c>
      <c r="H1181" s="11">
        <v>2.4988692779826067</v>
      </c>
      <c r="I1181" s="11">
        <v>78.394895985800559</v>
      </c>
    </row>
    <row r="1182" spans="1:9" x14ac:dyDescent="0.25">
      <c r="A1182" s="17"/>
      <c r="B1182" s="5">
        <f>DATE(YEAR(siječanj!B1182),MONTH(siječanj!B1182)+7,DAY(siječanj!B1182))</f>
        <v>42960</v>
      </c>
      <c r="C1182" s="9">
        <v>12.28125</v>
      </c>
      <c r="D1182">
        <v>0.96025926842706433</v>
      </c>
      <c r="E1182" s="6">
        <v>84.700419205111203</v>
      </c>
      <c r="F1182" s="11">
        <v>72.836760835775181</v>
      </c>
      <c r="G1182" s="11">
        <v>68.293851591976107</v>
      </c>
      <c r="H1182" s="11">
        <v>2.82269681940442</v>
      </c>
      <c r="I1182" s="11">
        <v>81.334362581365752</v>
      </c>
    </row>
    <row r="1183" spans="1:9" x14ac:dyDescent="0.25">
      <c r="A1183" s="17"/>
      <c r="B1183" s="5">
        <f>DATE(YEAR(siječanj!B1183),MONTH(siječanj!B1183)+7,DAY(siječanj!B1183))</f>
        <v>42960</v>
      </c>
      <c r="C1183" s="9">
        <v>12.2916666666667</v>
      </c>
      <c r="D1183">
        <v>0.96025926842706433</v>
      </c>
      <c r="E1183" s="6">
        <v>87.610791309661209</v>
      </c>
      <c r="F1183" s="11">
        <v>74.312723912932768</v>
      </c>
      <c r="G1183" s="11">
        <v>71.054953022013876</v>
      </c>
      <c r="H1183" s="11">
        <v>2.7552519591319511</v>
      </c>
      <c r="I1183" s="11">
        <v>84.129074369331477</v>
      </c>
    </row>
    <row r="1184" spans="1:9" x14ac:dyDescent="0.25">
      <c r="A1184" s="17"/>
      <c r="B1184" s="5">
        <f>DATE(YEAR(siječanj!B1184),MONTH(siječanj!B1184)+7,DAY(siječanj!B1184))</f>
        <v>42960</v>
      </c>
      <c r="C1184" s="9">
        <v>12.3020833333333</v>
      </c>
      <c r="D1184">
        <v>0.96025926842706433</v>
      </c>
      <c r="E1184" s="6">
        <v>94.15761225620858</v>
      </c>
      <c r="F1184" s="11">
        <v>77.06933260332741</v>
      </c>
      <c r="G1184" s="11">
        <v>71.306634534750742</v>
      </c>
      <c r="H1184" s="11">
        <v>2.0546069149647548</v>
      </c>
      <c r="I1184" s="11">
        <v>90.415719861986034</v>
      </c>
    </row>
    <row r="1185" spans="1:9" x14ac:dyDescent="0.25">
      <c r="A1185" s="17"/>
      <c r="B1185" s="5">
        <f>DATE(YEAR(siječanj!B1185),MONTH(siječanj!B1185)+7,DAY(siječanj!B1185))</f>
        <v>42960</v>
      </c>
      <c r="C1185" s="9">
        <v>12.3125</v>
      </c>
      <c r="D1185">
        <v>0.96025926842706433</v>
      </c>
      <c r="E1185" s="6">
        <v>98.280967673006614</v>
      </c>
      <c r="F1185" s="11">
        <v>80.920275400960094</v>
      </c>
      <c r="G1185" s="11">
        <v>76.513916019613248</v>
      </c>
      <c r="H1185" s="11">
        <v>1.5943024444854528</v>
      </c>
      <c r="I1185" s="11">
        <v>94.37521011798529</v>
      </c>
    </row>
    <row r="1186" spans="1:9" x14ac:dyDescent="0.25">
      <c r="A1186" s="17"/>
      <c r="B1186" s="5">
        <f>DATE(YEAR(siječanj!B1186),MONTH(siječanj!B1186)+7,DAY(siječanj!B1186))</f>
        <v>42960</v>
      </c>
      <c r="C1186" s="9">
        <v>12.3229166666667</v>
      </c>
      <c r="D1186">
        <v>0.96025926842706433</v>
      </c>
      <c r="E1186" s="6">
        <v>103.81879141885324</v>
      </c>
      <c r="F1186" s="11">
        <v>83.908105147202519</v>
      </c>
      <c r="G1186" s="11">
        <v>83.155884281927896</v>
      </c>
      <c r="H1186" s="11">
        <v>1.5636854223085574</v>
      </c>
      <c r="I1186" s="11">
        <v>99.69295669684999</v>
      </c>
    </row>
    <row r="1187" spans="1:9" x14ac:dyDescent="0.25">
      <c r="A1187" s="17"/>
      <c r="B1187" s="5">
        <f>DATE(YEAR(siječanj!B1187),MONTH(siječanj!B1187)+7,DAY(siječanj!B1187))</f>
        <v>42960</v>
      </c>
      <c r="C1187" s="9">
        <v>12.3333333333333</v>
      </c>
      <c r="D1187">
        <v>0.96025926842706433</v>
      </c>
      <c r="E1187" s="6">
        <v>109.48462357583078</v>
      </c>
      <c r="F1187" s="11">
        <v>84.462650914009544</v>
      </c>
      <c r="G1187" s="11">
        <v>92.071859609741324</v>
      </c>
      <c r="H1187" s="11">
        <v>2.314686081723671</v>
      </c>
      <c r="I1187" s="11">
        <v>105.13362453893978</v>
      </c>
    </row>
    <row r="1188" spans="1:9" x14ac:dyDescent="0.25">
      <c r="A1188" s="17"/>
      <c r="B1188" s="5">
        <f>DATE(YEAR(siječanj!B1188),MONTH(siječanj!B1188)+7,DAY(siječanj!B1188))</f>
        <v>42960</v>
      </c>
      <c r="C1188" s="9">
        <v>12.34375</v>
      </c>
      <c r="D1188">
        <v>0.96025926842706433</v>
      </c>
      <c r="E1188" s="6">
        <v>115.01108024305282</v>
      </c>
      <c r="F1188" s="11">
        <v>85.698783768601359</v>
      </c>
      <c r="G1188" s="11">
        <v>95.747699651085284</v>
      </c>
      <c r="H1188" s="11">
        <v>1.9270491576242994</v>
      </c>
      <c r="I1188" s="11">
        <v>110.44045577520029</v>
      </c>
    </row>
    <row r="1189" spans="1:9" x14ac:dyDescent="0.25">
      <c r="A1189" s="17"/>
      <c r="B1189" s="5">
        <f>DATE(YEAR(siječanj!B1189),MONTH(siječanj!B1189)+7,DAY(siječanj!B1189))</f>
        <v>42960</v>
      </c>
      <c r="C1189" s="9">
        <v>12.3541666666667</v>
      </c>
      <c r="D1189">
        <v>0.96025926842706433</v>
      </c>
      <c r="E1189" s="6">
        <v>120.20105629701925</v>
      </c>
      <c r="F1189" s="11">
        <v>89.169620633257196</v>
      </c>
      <c r="G1189" s="11">
        <v>95.855907678789791</v>
      </c>
      <c r="H1189" s="11">
        <v>2.033745174345154</v>
      </c>
      <c r="I1189" s="11">
        <v>115.42417838393608</v>
      </c>
    </row>
    <row r="1190" spans="1:9" x14ac:dyDescent="0.25">
      <c r="A1190" s="17"/>
      <c r="B1190" s="5">
        <f>DATE(YEAR(siječanj!B1190),MONTH(siječanj!B1190)+7,DAY(siječanj!B1190))</f>
        <v>42960</v>
      </c>
      <c r="C1190" s="9">
        <v>12.3645833333333</v>
      </c>
      <c r="D1190">
        <v>0.96025926842706433</v>
      </c>
      <c r="E1190" s="6">
        <v>124.12178929440574</v>
      </c>
      <c r="F1190" s="11">
        <v>91.475065701315927</v>
      </c>
      <c r="G1190" s="11">
        <v>97.119923744150739</v>
      </c>
      <c r="H1190" s="11">
        <v>2.1517596779825445</v>
      </c>
      <c r="I1190" s="11">
        <v>119.18909858370428</v>
      </c>
    </row>
    <row r="1191" spans="1:9" x14ac:dyDescent="0.25">
      <c r="A1191" s="17"/>
      <c r="B1191" s="5">
        <f>DATE(YEAR(siječanj!B1191),MONTH(siječanj!B1191)+7,DAY(siječanj!B1191))</f>
        <v>42960</v>
      </c>
      <c r="C1191" s="9">
        <v>12.375</v>
      </c>
      <c r="D1191">
        <v>0.96025926842706433</v>
      </c>
      <c r="E1191" s="6">
        <v>126.62853631673049</v>
      </c>
      <c r="F1191" s="11">
        <v>95.135348321679118</v>
      </c>
      <c r="G1191" s="11">
        <v>101.01756800858588</v>
      </c>
      <c r="H1191" s="11">
        <v>2.9438127304755985</v>
      </c>
      <c r="I1191" s="11">
        <v>121.59622564549356</v>
      </c>
    </row>
    <row r="1192" spans="1:9" x14ac:dyDescent="0.25">
      <c r="A1192" s="17"/>
      <c r="B1192" s="5">
        <f>DATE(YEAR(siječanj!B1192),MONTH(siječanj!B1192)+7,DAY(siječanj!B1192))</f>
        <v>42960</v>
      </c>
      <c r="C1192" s="9">
        <v>12.3854166666667</v>
      </c>
      <c r="D1192">
        <v>0.96025926842706433</v>
      </c>
      <c r="E1192" s="6">
        <v>127.96623890201793</v>
      </c>
      <c r="F1192" s="11">
        <v>103.72387788909892</v>
      </c>
      <c r="G1192" s="11">
        <v>114.79304163229659</v>
      </c>
      <c r="H1192" s="11">
        <v>2.7623298889639138</v>
      </c>
      <c r="I1192" s="11">
        <v>122.88076695141469</v>
      </c>
    </row>
    <row r="1193" spans="1:9" x14ac:dyDescent="0.25">
      <c r="A1193" s="17"/>
      <c r="B1193" s="5">
        <f>DATE(YEAR(siječanj!B1193),MONTH(siječanj!B1193)+7,DAY(siječanj!B1193))</f>
        <v>42960</v>
      </c>
      <c r="C1193" s="9">
        <v>12.3958333333333</v>
      </c>
      <c r="D1193">
        <v>0.96025926842706433</v>
      </c>
      <c r="E1193" s="6">
        <v>129.85374265500221</v>
      </c>
      <c r="F1193" s="11">
        <v>106.19860450534252</v>
      </c>
      <c r="G1193" s="11">
        <v>111.78555071146107</v>
      </c>
      <c r="H1193" s="11">
        <v>3.1623784435867641</v>
      </c>
      <c r="I1193" s="11">
        <v>124.69325992440871</v>
      </c>
    </row>
    <row r="1194" spans="1:9" x14ac:dyDescent="0.25">
      <c r="A1194" s="17"/>
      <c r="B1194" s="5">
        <f>DATE(YEAR(siječanj!B1194),MONTH(siječanj!B1194)+7,DAY(siječanj!B1194))</f>
        <v>42960</v>
      </c>
      <c r="C1194" s="9">
        <v>12.40625</v>
      </c>
      <c r="D1194">
        <v>0.96025926842706433</v>
      </c>
      <c r="E1194" s="6">
        <v>134.63383890488078</v>
      </c>
      <c r="F1194" s="11">
        <v>108.0408860231539</v>
      </c>
      <c r="G1194" s="11">
        <v>110.43804008042623</v>
      </c>
      <c r="H1194" s="11">
        <v>3.4861229741033841</v>
      </c>
      <c r="I1194" s="11">
        <v>129.28339165232805</v>
      </c>
    </row>
    <row r="1195" spans="1:9" x14ac:dyDescent="0.25">
      <c r="A1195" s="17"/>
      <c r="B1195" s="5">
        <f>DATE(YEAR(siječanj!B1195),MONTH(siječanj!B1195)+7,DAY(siječanj!B1195))</f>
        <v>42960</v>
      </c>
      <c r="C1195" s="9">
        <v>12.4166666666667</v>
      </c>
      <c r="D1195">
        <v>0.96025926842706433</v>
      </c>
      <c r="E1195" s="6">
        <v>139.70942361911497</v>
      </c>
      <c r="F1195" s="11">
        <v>110.59774841851848</v>
      </c>
      <c r="G1195" s="11">
        <v>112.86212263864522</v>
      </c>
      <c r="H1195" s="11">
        <v>3.2410957847319275</v>
      </c>
      <c r="I1195" s="11">
        <v>134.15726891685816</v>
      </c>
    </row>
    <row r="1196" spans="1:9" x14ac:dyDescent="0.25">
      <c r="A1196" s="17"/>
      <c r="B1196" s="5">
        <f>DATE(YEAR(siječanj!B1196),MONTH(siječanj!B1196)+7,DAY(siječanj!B1196))</f>
        <v>42960</v>
      </c>
      <c r="C1196" s="9">
        <v>12.4270833333333</v>
      </c>
      <c r="D1196">
        <v>0.96025926842706433</v>
      </c>
      <c r="E1196" s="6">
        <v>144.20261055661831</v>
      </c>
      <c r="F1196" s="11">
        <v>110.22174266131094</v>
      </c>
      <c r="G1196" s="11">
        <v>116.65231201702954</v>
      </c>
      <c r="H1196" s="11">
        <v>3.4948251173092495</v>
      </c>
      <c r="I1196" s="11">
        <v>138.47189331837117</v>
      </c>
    </row>
    <row r="1197" spans="1:9" x14ac:dyDescent="0.25">
      <c r="A1197" s="17"/>
      <c r="B1197" s="5">
        <f>DATE(YEAR(siječanj!B1197),MONTH(siječanj!B1197)+7,DAY(siječanj!B1197))</f>
        <v>42960</v>
      </c>
      <c r="C1197" s="9">
        <v>12.4375</v>
      </c>
      <c r="D1197">
        <v>0.96025926842706433</v>
      </c>
      <c r="E1197" s="6">
        <v>147.50647731717157</v>
      </c>
      <c r="F1197" s="11">
        <v>111.04733289202437</v>
      </c>
      <c r="G1197" s="11">
        <v>117.52063627088936</v>
      </c>
      <c r="H1197" s="11">
        <v>3.3760425127659737</v>
      </c>
      <c r="I1197" s="11">
        <v>141.64446199684053</v>
      </c>
    </row>
    <row r="1198" spans="1:9" x14ac:dyDescent="0.25">
      <c r="A1198" s="17"/>
      <c r="B1198" s="5">
        <f>DATE(YEAR(siječanj!B1198),MONTH(siječanj!B1198)+7,DAY(siječanj!B1198))</f>
        <v>42960</v>
      </c>
      <c r="C1198" s="9">
        <v>12.4479166666667</v>
      </c>
      <c r="D1198">
        <v>0.96025926842706433</v>
      </c>
      <c r="E1198" s="6">
        <v>145.90110995408764</v>
      </c>
      <c r="F1198" s="11">
        <v>110.51894728870354</v>
      </c>
      <c r="G1198" s="11">
        <v>117.29695720580918</v>
      </c>
      <c r="H1198" s="11">
        <v>3.5330261358003705</v>
      </c>
      <c r="I1198" s="11">
        <v>140.10289310720887</v>
      </c>
    </row>
    <row r="1199" spans="1:9" x14ac:dyDescent="0.25">
      <c r="A1199" s="17"/>
      <c r="B1199" s="5">
        <f>DATE(YEAR(siječanj!B1199),MONTH(siječanj!B1199)+7,DAY(siječanj!B1199))</f>
        <v>42960</v>
      </c>
      <c r="C1199" s="9">
        <v>12.4583333333333</v>
      </c>
      <c r="D1199">
        <v>0.96025926842706433</v>
      </c>
      <c r="E1199" s="6">
        <v>148.69155655052936</v>
      </c>
      <c r="F1199" s="11">
        <v>111.09380956672729</v>
      </c>
      <c r="G1199" s="11">
        <v>115.35471705091635</v>
      </c>
      <c r="H1199" s="11">
        <v>3.6388770414984744</v>
      </c>
      <c r="I1199" s="11">
        <v>142.78244531449278</v>
      </c>
    </row>
    <row r="1200" spans="1:9" x14ac:dyDescent="0.25">
      <c r="A1200" s="17"/>
      <c r="B1200" s="5">
        <f>DATE(YEAR(siječanj!B1200),MONTH(siječanj!B1200)+7,DAY(siječanj!B1200))</f>
        <v>42960</v>
      </c>
      <c r="C1200" s="9">
        <v>12.46875</v>
      </c>
      <c r="D1200">
        <v>0.96025926842706433</v>
      </c>
      <c r="E1200" s="6">
        <v>149.05144125712695</v>
      </c>
      <c r="F1200" s="11">
        <v>113.4486932155432</v>
      </c>
      <c r="G1200" s="11">
        <v>114.00243518738378</v>
      </c>
      <c r="H1200" s="11">
        <v>4.4033224671607369</v>
      </c>
      <c r="I1200" s="11">
        <v>143.12802793956828</v>
      </c>
    </row>
    <row r="1201" spans="1:9" x14ac:dyDescent="0.25">
      <c r="A1201" s="17"/>
      <c r="B1201" s="5">
        <f>DATE(YEAR(siječanj!B1201),MONTH(siječanj!B1201)+7,DAY(siječanj!B1201))</f>
        <v>42960</v>
      </c>
      <c r="C1201" s="9">
        <v>12.4791666666667</v>
      </c>
      <c r="D1201">
        <v>0.96025926842706433</v>
      </c>
      <c r="E1201" s="6">
        <v>147.47705967896042</v>
      </c>
      <c r="F1201" s="11">
        <v>113.87292313194574</v>
      </c>
      <c r="G1201" s="11">
        <v>115.61884543130262</v>
      </c>
      <c r="H1201" s="11">
        <v>4.4856972887913438</v>
      </c>
      <c r="I1201" s="11">
        <v>141.61621343709302</v>
      </c>
    </row>
    <row r="1202" spans="1:9" x14ac:dyDescent="0.25">
      <c r="A1202" s="17"/>
      <c r="B1202" s="5">
        <f>DATE(YEAR(siječanj!B1202),MONTH(siječanj!B1202)+7,DAY(siječanj!B1202))</f>
        <v>42960</v>
      </c>
      <c r="C1202" s="9">
        <v>12.4895833333333</v>
      </c>
      <c r="D1202">
        <v>0.96025926842706433</v>
      </c>
      <c r="E1202" s="6">
        <v>145.36609601283172</v>
      </c>
      <c r="F1202" s="11">
        <v>112.939137158424</v>
      </c>
      <c r="G1202" s="11">
        <v>114.13896614855504</v>
      </c>
      <c r="H1202" s="11">
        <v>4.7569209196053057</v>
      </c>
      <c r="I1202" s="11">
        <v>139.58914101138018</v>
      </c>
    </row>
    <row r="1203" spans="1:9" x14ac:dyDescent="0.25">
      <c r="A1203" s="17"/>
      <c r="B1203" s="5">
        <f>DATE(YEAR(siječanj!B1203),MONTH(siječanj!B1203)+7,DAY(siječanj!B1203))</f>
        <v>42960</v>
      </c>
      <c r="C1203" s="9">
        <v>12.5</v>
      </c>
      <c r="D1203">
        <v>0.96025926842706433</v>
      </c>
      <c r="E1203" s="6">
        <v>141.90039849718801</v>
      </c>
      <c r="F1203" s="11">
        <v>113.12379737173782</v>
      </c>
      <c r="G1203" s="11">
        <v>115.27983153531603</v>
      </c>
      <c r="H1203" s="11">
        <v>4.7522873108852997</v>
      </c>
      <c r="I1203" s="11">
        <v>136.26117285041866</v>
      </c>
    </row>
    <row r="1204" spans="1:9" x14ac:dyDescent="0.25">
      <c r="A1204" s="17"/>
      <c r="B1204" s="5">
        <f>DATE(YEAR(siječanj!B1204),MONTH(siječanj!B1204)+7,DAY(siječanj!B1204))</f>
        <v>42960</v>
      </c>
      <c r="C1204" s="9">
        <v>12.5104166666667</v>
      </c>
      <c r="D1204">
        <v>0.96025926842706433</v>
      </c>
      <c r="E1204" s="6">
        <v>135.98035586415457</v>
      </c>
      <c r="F1204" s="11">
        <v>114.62035751954892</v>
      </c>
      <c r="G1204" s="11">
        <v>116.45613464052778</v>
      </c>
      <c r="H1204" s="11">
        <v>5.5619616783012527</v>
      </c>
      <c r="I1204" s="11">
        <v>130.57639704256493</v>
      </c>
    </row>
    <row r="1205" spans="1:9" x14ac:dyDescent="0.25">
      <c r="A1205" s="17"/>
      <c r="B1205" s="5">
        <f>DATE(YEAR(siječanj!B1205),MONTH(siječanj!B1205)+7,DAY(siječanj!B1205))</f>
        <v>42960</v>
      </c>
      <c r="C1205" s="9">
        <v>12.5208333333333</v>
      </c>
      <c r="D1205">
        <v>0.96025926842706433</v>
      </c>
      <c r="E1205" s="6">
        <v>131.85835917700263</v>
      </c>
      <c r="F1205" s="11">
        <v>113.95835748844515</v>
      </c>
      <c r="G1205" s="11">
        <v>117.56433050502262</v>
      </c>
      <c r="H1205" s="11">
        <v>5.3648367818832652</v>
      </c>
      <c r="I1205" s="11">
        <v>126.61821151930162</v>
      </c>
    </row>
    <row r="1206" spans="1:9" x14ac:dyDescent="0.25">
      <c r="A1206" s="17"/>
      <c r="B1206" s="5">
        <f>DATE(YEAR(siječanj!B1206),MONTH(siječanj!B1206)+7,DAY(siječanj!B1206))</f>
        <v>42960</v>
      </c>
      <c r="C1206" s="9">
        <v>12.53125</v>
      </c>
      <c r="D1206">
        <v>0.96025926842706433</v>
      </c>
      <c r="E1206" s="6">
        <v>127.96964813235722</v>
      </c>
      <c r="F1206" s="11">
        <v>112.72569154689388</v>
      </c>
      <c r="G1206" s="11">
        <v>115.90122948464618</v>
      </c>
      <c r="H1206" s="11">
        <v>4.4899018411459535</v>
      </c>
      <c r="I1206" s="11">
        <v>122.88404069644618</v>
      </c>
    </row>
    <row r="1207" spans="1:9" x14ac:dyDescent="0.25">
      <c r="A1207" s="17"/>
      <c r="B1207" s="5">
        <f>DATE(YEAR(siječanj!B1207),MONTH(siječanj!B1207)+7,DAY(siječanj!B1207))</f>
        <v>42960</v>
      </c>
      <c r="C1207" s="9">
        <v>12.5416666666667</v>
      </c>
      <c r="D1207">
        <v>0.96025926842706433</v>
      </c>
      <c r="E1207" s="6">
        <v>125.81713354100209</v>
      </c>
      <c r="F1207" s="11">
        <v>114.90898103616722</v>
      </c>
      <c r="G1207" s="11">
        <v>117.56082919754738</v>
      </c>
      <c r="H1207" s="11">
        <v>3.7966397668840219</v>
      </c>
      <c r="I1207" s="11">
        <v>120.81706860967293</v>
      </c>
    </row>
    <row r="1208" spans="1:9" x14ac:dyDescent="0.25">
      <c r="A1208" s="17"/>
      <c r="B1208" s="5">
        <f>DATE(YEAR(siječanj!B1208),MONTH(siječanj!B1208)+7,DAY(siječanj!B1208))</f>
        <v>42960</v>
      </c>
      <c r="C1208" s="9">
        <v>12.5520833333333</v>
      </c>
      <c r="D1208">
        <v>0.96025926842706433</v>
      </c>
      <c r="E1208" s="6">
        <v>123.01885812100404</v>
      </c>
      <c r="F1208" s="11">
        <v>115.08524851432857</v>
      </c>
      <c r="G1208" s="11">
        <v>118.44513768118547</v>
      </c>
      <c r="H1208" s="11">
        <v>3.5181321791721949</v>
      </c>
      <c r="I1208" s="11">
        <v>118.12999870200817</v>
      </c>
    </row>
    <row r="1209" spans="1:9" x14ac:dyDescent="0.25">
      <c r="A1209" s="17"/>
      <c r="B1209" s="5">
        <f>DATE(YEAR(siječanj!B1209),MONTH(siječanj!B1209)+7,DAY(siječanj!B1209))</f>
        <v>42960</v>
      </c>
      <c r="C1209" s="9">
        <v>12.5625</v>
      </c>
      <c r="D1209">
        <v>0.96025926842706433</v>
      </c>
      <c r="E1209" s="6">
        <v>119.29558655386926</v>
      </c>
      <c r="F1209" s="11">
        <v>113.34241329288911</v>
      </c>
      <c r="G1209" s="11">
        <v>113.92291464575501</v>
      </c>
      <c r="H1209" s="11">
        <v>2.6142104304202181</v>
      </c>
      <c r="I1209" s="11">
        <v>114.55469267079603</v>
      </c>
    </row>
    <row r="1210" spans="1:9" x14ac:dyDescent="0.25">
      <c r="A1210" s="17"/>
      <c r="B1210" s="5">
        <f>DATE(YEAR(siječanj!B1210),MONTH(siječanj!B1210)+7,DAY(siječanj!B1210))</f>
        <v>42960</v>
      </c>
      <c r="C1210" s="9">
        <v>12.5729166666667</v>
      </c>
      <c r="D1210">
        <v>0.96025926842706433</v>
      </c>
      <c r="E1210" s="6">
        <v>118.03033135391321</v>
      </c>
      <c r="F1210" s="11">
        <v>111.67423092959176</v>
      </c>
      <c r="G1210" s="11">
        <v>117.70338929802098</v>
      </c>
      <c r="H1210" s="11">
        <v>2.5324796934033995</v>
      </c>
      <c r="I1210" s="11">
        <v>113.3397196381127</v>
      </c>
    </row>
    <row r="1211" spans="1:9" x14ac:dyDescent="0.25">
      <c r="A1211" s="17"/>
      <c r="B1211" s="5">
        <f>DATE(YEAR(siječanj!B1211),MONTH(siječanj!B1211)+7,DAY(siječanj!B1211))</f>
        <v>42960</v>
      </c>
      <c r="C1211" s="9">
        <v>12.5833333333333</v>
      </c>
      <c r="D1211">
        <v>0.96025926842706433</v>
      </c>
      <c r="E1211" s="6">
        <v>115.72053065542211</v>
      </c>
      <c r="F1211" s="11">
        <v>112.75133467941797</v>
      </c>
      <c r="G1211" s="11">
        <v>117.20183701737425</v>
      </c>
      <c r="H1211" s="11">
        <v>2.1851640663374363</v>
      </c>
      <c r="I1211" s="11">
        <v>111.12171210916731</v>
      </c>
    </row>
    <row r="1212" spans="1:9" x14ac:dyDescent="0.25">
      <c r="A1212" s="17"/>
      <c r="B1212" s="5">
        <f>DATE(YEAR(siječanj!B1212),MONTH(siječanj!B1212)+7,DAY(siječanj!B1212))</f>
        <v>42960</v>
      </c>
      <c r="C1212" s="9">
        <v>12.59375</v>
      </c>
      <c r="D1212">
        <v>0.96025926842706433</v>
      </c>
      <c r="E1212" s="6">
        <v>116.43047930174488</v>
      </c>
      <c r="F1212" s="11">
        <v>114.04133093788458</v>
      </c>
      <c r="G1212" s="11">
        <v>119.6585650614236</v>
      </c>
      <c r="H1212" s="11">
        <v>2.1062997058782558</v>
      </c>
      <c r="I1212" s="11">
        <v>111.80344687690599</v>
      </c>
    </row>
    <row r="1213" spans="1:9" x14ac:dyDescent="0.25">
      <c r="A1213" s="17"/>
      <c r="B1213" s="5">
        <f>DATE(YEAR(siječanj!B1213),MONTH(siječanj!B1213)+7,DAY(siječanj!B1213))</f>
        <v>42960</v>
      </c>
      <c r="C1213" s="9">
        <v>12.6041666666667</v>
      </c>
      <c r="D1213">
        <v>0.96025926842706433</v>
      </c>
      <c r="E1213" s="6">
        <v>114.41023887756093</v>
      </c>
      <c r="F1213" s="11">
        <v>114.31355775941753</v>
      </c>
      <c r="G1213" s="11">
        <v>118.88983978519472</v>
      </c>
      <c r="H1213" s="11">
        <v>2.1751857554806469</v>
      </c>
      <c r="I1213" s="11">
        <v>109.86349228513232</v>
      </c>
    </row>
    <row r="1214" spans="1:9" x14ac:dyDescent="0.25">
      <c r="A1214" s="17"/>
      <c r="B1214" s="5">
        <f>DATE(YEAR(siječanj!B1214),MONTH(siječanj!B1214)+7,DAY(siječanj!B1214))</f>
        <v>42960</v>
      </c>
      <c r="C1214" s="9">
        <v>12.6145833333333</v>
      </c>
      <c r="D1214">
        <v>0.96025926842706433</v>
      </c>
      <c r="E1214" s="6">
        <v>112.91583575890752</v>
      </c>
      <c r="F1214" s="11">
        <v>114.68727094522717</v>
      </c>
      <c r="G1214" s="11">
        <v>118.43765033144722</v>
      </c>
      <c r="H1214" s="11">
        <v>2.1433295705141795</v>
      </c>
      <c r="I1214" s="11">
        <v>108.42847783967909</v>
      </c>
    </row>
    <row r="1215" spans="1:9" x14ac:dyDescent="0.25">
      <c r="A1215" s="17"/>
      <c r="B1215" s="5">
        <f>DATE(YEAR(siječanj!B1215),MONTH(siječanj!B1215)+7,DAY(siječanj!B1215))</f>
        <v>42960</v>
      </c>
      <c r="C1215" s="9">
        <v>12.625</v>
      </c>
      <c r="D1215">
        <v>0.96025926842706433</v>
      </c>
      <c r="E1215" s="6">
        <v>110.92840533080938</v>
      </c>
      <c r="F1215" s="11">
        <v>118.077647371399</v>
      </c>
      <c r="G1215" s="11">
        <v>117.58309494920341</v>
      </c>
      <c r="H1215" s="11">
        <v>2.0728903168664248</v>
      </c>
      <c r="I1215" s="11">
        <v>106.52002935074388</v>
      </c>
    </row>
    <row r="1216" spans="1:9" x14ac:dyDescent="0.25">
      <c r="A1216" s="17"/>
      <c r="B1216" s="5">
        <f>DATE(YEAR(siječanj!B1216),MONTH(siječanj!B1216)+7,DAY(siječanj!B1216))</f>
        <v>42960</v>
      </c>
      <c r="C1216" s="9">
        <v>12.6354166666667</v>
      </c>
      <c r="D1216">
        <v>0.96025926842706433</v>
      </c>
      <c r="E1216" s="6">
        <v>108.86235815033803</v>
      </c>
      <c r="F1216" s="11">
        <v>117.48488940929897</v>
      </c>
      <c r="G1216" s="11">
        <v>118.71018345220313</v>
      </c>
      <c r="H1216" s="11">
        <v>2.6050502270387077</v>
      </c>
      <c r="I1216" s="11">
        <v>104.53608839668865</v>
      </c>
    </row>
    <row r="1217" spans="1:9" x14ac:dyDescent="0.25">
      <c r="A1217" s="17"/>
      <c r="B1217" s="5">
        <f>DATE(YEAR(siječanj!B1217),MONTH(siječanj!B1217)+7,DAY(siječanj!B1217))</f>
        <v>42960</v>
      </c>
      <c r="C1217" s="9">
        <v>12.6458333333333</v>
      </c>
      <c r="D1217">
        <v>0.96025926842706433</v>
      </c>
      <c r="E1217" s="6">
        <v>109.36765471901235</v>
      </c>
      <c r="F1217" s="11">
        <v>116.59760816642381</v>
      </c>
      <c r="G1217" s="11">
        <v>118.93320151530001</v>
      </c>
      <c r="H1217" s="11">
        <v>2.3773473135679524</v>
      </c>
      <c r="I1217" s="11">
        <v>105.02130411006257</v>
      </c>
    </row>
    <row r="1218" spans="1:9" x14ac:dyDescent="0.25">
      <c r="A1218" s="17"/>
      <c r="B1218" s="5">
        <f>DATE(YEAR(siječanj!B1218),MONTH(siječanj!B1218)+7,DAY(siječanj!B1218))</f>
        <v>42960</v>
      </c>
      <c r="C1218" s="9">
        <v>12.65625</v>
      </c>
      <c r="D1218">
        <v>0.96025926842706433</v>
      </c>
      <c r="E1218" s="6">
        <v>108.51117566546225</v>
      </c>
      <c r="F1218" s="11">
        <v>115.99231721348247</v>
      </c>
      <c r="G1218" s="11">
        <v>116.75924611363897</v>
      </c>
      <c r="H1218" s="11">
        <v>2.1585205661645528</v>
      </c>
      <c r="I1218" s="11">
        <v>104.19886216067744</v>
      </c>
    </row>
    <row r="1219" spans="1:9" x14ac:dyDescent="0.25">
      <c r="A1219" s="17"/>
      <c r="B1219" s="5">
        <f>DATE(YEAR(siječanj!B1219),MONTH(siječanj!B1219)+7,DAY(siječanj!B1219))</f>
        <v>42960</v>
      </c>
      <c r="C1219" s="9">
        <v>12.6666666666667</v>
      </c>
      <c r="D1219">
        <v>0.96025926842706433</v>
      </c>
      <c r="E1219" s="6">
        <v>105.88998668601155</v>
      </c>
      <c r="F1219" s="11">
        <v>115.64079227113223</v>
      </c>
      <c r="G1219" s="11">
        <v>117.09548780736827</v>
      </c>
      <c r="H1219" s="11">
        <v>2.9431126385040884</v>
      </c>
      <c r="I1219" s="11">
        <v>101.68184114886104</v>
      </c>
    </row>
    <row r="1220" spans="1:9" x14ac:dyDescent="0.25">
      <c r="A1220" s="17"/>
      <c r="B1220" s="5">
        <f>DATE(YEAR(siječanj!B1220),MONTH(siječanj!B1220)+7,DAY(siječanj!B1220))</f>
        <v>42960</v>
      </c>
      <c r="C1220" s="9">
        <v>12.6770833333333</v>
      </c>
      <c r="D1220">
        <v>0.96025926842706433</v>
      </c>
      <c r="E1220" s="6">
        <v>104.98142729685107</v>
      </c>
      <c r="F1220" s="11">
        <v>113.43775540549971</v>
      </c>
      <c r="G1220" s="11">
        <v>118.23682991677174</v>
      </c>
      <c r="H1220" s="11">
        <v>3.1542853803961122</v>
      </c>
      <c r="I1220" s="11">
        <v>100.80938857450325</v>
      </c>
    </row>
    <row r="1221" spans="1:9" x14ac:dyDescent="0.25">
      <c r="A1221" s="17"/>
      <c r="B1221" s="5">
        <f>DATE(YEAR(siječanj!B1221),MONTH(siječanj!B1221)+7,DAY(siječanj!B1221))</f>
        <v>42960</v>
      </c>
      <c r="C1221" s="9">
        <v>12.6875</v>
      </c>
      <c r="D1221">
        <v>0.96025926842706433</v>
      </c>
      <c r="E1221" s="6">
        <v>105.55431694355279</v>
      </c>
      <c r="F1221" s="11">
        <v>115.44984752643397</v>
      </c>
      <c r="G1221" s="11">
        <v>120.01884719698235</v>
      </c>
      <c r="H1221" s="11">
        <v>2.7378716758735289</v>
      </c>
      <c r="I1221" s="11">
        <v>101.35951116753448</v>
      </c>
    </row>
    <row r="1222" spans="1:9" x14ac:dyDescent="0.25">
      <c r="A1222" s="17"/>
      <c r="B1222" s="5">
        <f>DATE(YEAR(siječanj!B1222),MONTH(siječanj!B1222)+7,DAY(siječanj!B1222))</f>
        <v>42960</v>
      </c>
      <c r="C1222" s="9">
        <v>12.6979166666667</v>
      </c>
      <c r="D1222">
        <v>0.96025926842706433</v>
      </c>
      <c r="E1222" s="6">
        <v>105.24230140391069</v>
      </c>
      <c r="F1222" s="11">
        <v>115.94386860673802</v>
      </c>
      <c r="G1222" s="11">
        <v>119.12848954367878</v>
      </c>
      <c r="H1222" s="11">
        <v>3.3132332614762872</v>
      </c>
      <c r="I1222" s="11">
        <v>101.05989535369989</v>
      </c>
    </row>
    <row r="1223" spans="1:9" x14ac:dyDescent="0.25">
      <c r="A1223" s="17"/>
      <c r="B1223" s="5">
        <f>DATE(YEAR(siječanj!B1223),MONTH(siječanj!B1223)+7,DAY(siječanj!B1223))</f>
        <v>42960</v>
      </c>
      <c r="C1223" s="9">
        <v>12.7083333333333</v>
      </c>
      <c r="D1223">
        <v>0.96025926842706433</v>
      </c>
      <c r="E1223" s="6">
        <v>107.19836492789192</v>
      </c>
      <c r="F1223" s="11">
        <v>113.42111823089711</v>
      </c>
      <c r="G1223" s="11">
        <v>117.42384154409673</v>
      </c>
      <c r="H1223" s="11">
        <v>3.2732870137133316</v>
      </c>
      <c r="I1223" s="11">
        <v>102.93822348223496</v>
      </c>
    </row>
    <row r="1224" spans="1:9" x14ac:dyDescent="0.25">
      <c r="A1224" s="17"/>
      <c r="B1224" s="5">
        <f>DATE(YEAR(siječanj!B1224),MONTH(siječanj!B1224)+7,DAY(siječanj!B1224))</f>
        <v>42960</v>
      </c>
      <c r="C1224" s="9">
        <v>12.71875</v>
      </c>
      <c r="D1224">
        <v>0.96025926842706433</v>
      </c>
      <c r="E1224" s="6">
        <v>108.6139011846974</v>
      </c>
      <c r="F1224" s="11">
        <v>113.59488071408698</v>
      </c>
      <c r="G1224" s="11">
        <v>118.67876783066899</v>
      </c>
      <c r="H1224" s="11">
        <v>3.2026457335252263</v>
      </c>
      <c r="I1224" s="11">
        <v>104.29750529262698</v>
      </c>
    </row>
    <row r="1225" spans="1:9" x14ac:dyDescent="0.25">
      <c r="A1225" s="17"/>
      <c r="B1225" s="5">
        <f>DATE(YEAR(siječanj!B1225),MONTH(siječanj!B1225)+7,DAY(siječanj!B1225))</f>
        <v>42960</v>
      </c>
      <c r="C1225" s="9">
        <v>12.7291666666667</v>
      </c>
      <c r="D1225">
        <v>0.96025926842706433</v>
      </c>
      <c r="E1225" s="6">
        <v>111.19544384242128</v>
      </c>
      <c r="F1225" s="11">
        <v>115.81555675231073</v>
      </c>
      <c r="G1225" s="11">
        <v>118.2996851962758</v>
      </c>
      <c r="H1225" s="11">
        <v>2.860219748814564</v>
      </c>
      <c r="I1225" s="11">
        <v>106.77645555654618</v>
      </c>
    </row>
    <row r="1226" spans="1:9" x14ac:dyDescent="0.25">
      <c r="A1226" s="17"/>
      <c r="B1226" s="5">
        <f>DATE(YEAR(siječanj!B1226),MONTH(siječanj!B1226)+7,DAY(siječanj!B1226))</f>
        <v>42960</v>
      </c>
      <c r="C1226" s="9">
        <v>12.7395833333333</v>
      </c>
      <c r="D1226">
        <v>0.96025926842706433</v>
      </c>
      <c r="E1226" s="6">
        <v>113.42721236981129</v>
      </c>
      <c r="F1226" s="11">
        <v>116.30397065187059</v>
      </c>
      <c r="G1226" s="11">
        <v>121.31943069327464</v>
      </c>
      <c r="H1226" s="11">
        <v>3.2272429648785255</v>
      </c>
      <c r="I1226" s="11">
        <v>108.91953196995625</v>
      </c>
    </row>
    <row r="1227" spans="1:9" x14ac:dyDescent="0.25">
      <c r="A1227" s="17"/>
      <c r="B1227" s="5">
        <f>DATE(YEAR(siječanj!B1227),MONTH(siječanj!B1227)+7,DAY(siječanj!B1227))</f>
        <v>42960</v>
      </c>
      <c r="C1227" s="9">
        <v>12.75</v>
      </c>
      <c r="D1227">
        <v>0.96025926842706433</v>
      </c>
      <c r="E1227" s="6">
        <v>116.26111647997483</v>
      </c>
      <c r="F1227" s="11">
        <v>115.85896330517657</v>
      </c>
      <c r="G1227" s="11">
        <v>123.46727451355856</v>
      </c>
      <c r="H1227" s="11">
        <v>3.5476420559027169</v>
      </c>
      <c r="I1227" s="11">
        <v>111.64081465757434</v>
      </c>
    </row>
    <row r="1228" spans="1:9" x14ac:dyDescent="0.25">
      <c r="A1228" s="17"/>
      <c r="B1228" s="5">
        <f>DATE(YEAR(siječanj!B1228),MONTH(siječanj!B1228)+7,DAY(siječanj!B1228))</f>
        <v>42960</v>
      </c>
      <c r="C1228" s="9">
        <v>12.7604166666667</v>
      </c>
      <c r="D1228">
        <v>0.96025926842706433</v>
      </c>
      <c r="E1228" s="6">
        <v>118.04681575178937</v>
      </c>
      <c r="F1228" s="11">
        <v>116.55225372946812</v>
      </c>
      <c r="G1228" s="11">
        <v>121.82339062356968</v>
      </c>
      <c r="H1228" s="11">
        <v>4.2625659758945478</v>
      </c>
      <c r="I1228" s="11">
        <v>113.35554893395771</v>
      </c>
    </row>
    <row r="1229" spans="1:9" x14ac:dyDescent="0.25">
      <c r="A1229" s="17"/>
      <c r="B1229" s="5">
        <f>DATE(YEAR(siječanj!B1229),MONTH(siječanj!B1229)+7,DAY(siječanj!B1229))</f>
        <v>42960</v>
      </c>
      <c r="C1229" s="9">
        <v>12.7708333333333</v>
      </c>
      <c r="D1229">
        <v>0.96025926842706433</v>
      </c>
      <c r="E1229" s="6">
        <v>119.80310036288651</v>
      </c>
      <c r="F1229" s="11">
        <v>119.98673409910585</v>
      </c>
      <c r="G1229" s="11">
        <v>122.56650908357233</v>
      </c>
      <c r="H1229" s="11">
        <v>8.4780117615809392</v>
      </c>
      <c r="I1229" s="11">
        <v>115.04203750975957</v>
      </c>
    </row>
    <row r="1230" spans="1:9" x14ac:dyDescent="0.25">
      <c r="A1230" s="17"/>
      <c r="B1230" s="5">
        <f>DATE(YEAR(siječanj!B1230),MONTH(siječanj!B1230)+7,DAY(siječanj!B1230))</f>
        <v>42960</v>
      </c>
      <c r="C1230" s="9">
        <v>12.78125</v>
      </c>
      <c r="D1230">
        <v>0.96025926842706433</v>
      </c>
      <c r="E1230" s="6">
        <v>124.28364684693987</v>
      </c>
      <c r="F1230" s="11">
        <v>120.27202296641812</v>
      </c>
      <c r="G1230" s="11">
        <v>125.67403564395502</v>
      </c>
      <c r="H1230" s="11">
        <v>20.00303281063217</v>
      </c>
      <c r="I1230" s="11">
        <v>119.3445237986901</v>
      </c>
    </row>
    <row r="1231" spans="1:9" x14ac:dyDescent="0.25">
      <c r="A1231" s="17"/>
      <c r="B1231" s="5">
        <f>DATE(YEAR(siječanj!B1231),MONTH(siječanj!B1231)+7,DAY(siječanj!B1231))</f>
        <v>42960</v>
      </c>
      <c r="C1231" s="9">
        <v>12.7916666666667</v>
      </c>
      <c r="D1231">
        <v>0.96025926842706433</v>
      </c>
      <c r="E1231" s="6">
        <v>127.45740904076496</v>
      </c>
      <c r="F1231" s="11">
        <v>122.90136588828557</v>
      </c>
      <c r="G1231" s="11">
        <v>127.4890188958061</v>
      </c>
      <c r="H1231" s="11">
        <v>31.408075098000236</v>
      </c>
      <c r="I1231" s="11">
        <v>122.39215836109405</v>
      </c>
    </row>
    <row r="1232" spans="1:9" x14ac:dyDescent="0.25">
      <c r="A1232" s="17"/>
      <c r="B1232" s="5">
        <f>DATE(YEAR(siječanj!B1232),MONTH(siječanj!B1232)+7,DAY(siječanj!B1232))</f>
        <v>42960</v>
      </c>
      <c r="C1232" s="9">
        <v>12.8020833333333</v>
      </c>
      <c r="D1232">
        <v>0.96025926842706433</v>
      </c>
      <c r="E1232" s="6">
        <v>129.56684723759776</v>
      </c>
      <c r="F1232" s="11">
        <v>124.25020347663434</v>
      </c>
      <c r="G1232" s="11">
        <v>132.16100094421932</v>
      </c>
      <c r="H1232" s="11">
        <v>44.903990064588641</v>
      </c>
      <c r="I1232" s="11">
        <v>124.41776594077682</v>
      </c>
    </row>
    <row r="1233" spans="1:9" x14ac:dyDescent="0.25">
      <c r="A1233" s="17"/>
      <c r="B1233" s="5">
        <f>DATE(YEAR(siječanj!B1233),MONTH(siječanj!B1233)+7,DAY(siječanj!B1233))</f>
        <v>42960</v>
      </c>
      <c r="C1233" s="9">
        <v>12.8125</v>
      </c>
      <c r="D1233">
        <v>0.96025926842706433</v>
      </c>
      <c r="E1233" s="6">
        <v>133.42685127253944</v>
      </c>
      <c r="F1233" s="11">
        <v>127.4689937592475</v>
      </c>
      <c r="G1233" s="11">
        <v>137.99246459888712</v>
      </c>
      <c r="H1233" s="11">
        <v>59.750803499533561</v>
      </c>
      <c r="I1233" s="11">
        <v>128.12437059149545</v>
      </c>
    </row>
    <row r="1234" spans="1:9" x14ac:dyDescent="0.25">
      <c r="A1234" s="17"/>
      <c r="B1234" s="5">
        <f>DATE(YEAR(siječanj!B1234),MONTH(siječanj!B1234)+7,DAY(siječanj!B1234))</f>
        <v>42960</v>
      </c>
      <c r="C1234" s="9">
        <v>12.8229166666667</v>
      </c>
      <c r="D1234">
        <v>0.96025926842706433</v>
      </c>
      <c r="E1234" s="6">
        <v>136.52849459784312</v>
      </c>
      <c r="F1234" s="11">
        <v>127.59979457667845</v>
      </c>
      <c r="G1234" s="11">
        <v>143.18848501359759</v>
      </c>
      <c r="H1234" s="11">
        <v>85.462446253739117</v>
      </c>
      <c r="I1234" s="11">
        <v>131.10275234197323</v>
      </c>
    </row>
    <row r="1235" spans="1:9" x14ac:dyDescent="0.25">
      <c r="A1235" s="17"/>
      <c r="B1235" s="5">
        <f>DATE(YEAR(siječanj!B1235),MONTH(siječanj!B1235)+7,DAY(siječanj!B1235))</f>
        <v>42960</v>
      </c>
      <c r="C1235" s="9">
        <v>12.8333333333333</v>
      </c>
      <c r="D1235">
        <v>0.96025926842706433</v>
      </c>
      <c r="E1235" s="6">
        <v>140.79627037130041</v>
      </c>
      <c r="F1235" s="11">
        <v>126.98206682470268</v>
      </c>
      <c r="G1235" s="11">
        <v>140.97512988765851</v>
      </c>
      <c r="H1235" s="11">
        <v>126.92440513659007</v>
      </c>
      <c r="I1235" s="11">
        <v>135.20092358400407</v>
      </c>
    </row>
    <row r="1236" spans="1:9" x14ac:dyDescent="0.25">
      <c r="A1236" s="17"/>
      <c r="B1236" s="5">
        <f>DATE(YEAR(siječanj!B1236),MONTH(siječanj!B1236)+7,DAY(siječanj!B1236))</f>
        <v>42960</v>
      </c>
      <c r="C1236" s="9">
        <v>12.84375</v>
      </c>
      <c r="D1236">
        <v>0.96025926842706433</v>
      </c>
      <c r="E1236" s="6">
        <v>143.76925916933024</v>
      </c>
      <c r="F1236" s="11">
        <v>114.06379974078079</v>
      </c>
      <c r="G1236" s="11">
        <v>129.70324734557767</v>
      </c>
      <c r="H1236" s="11">
        <v>190.82880729691547</v>
      </c>
      <c r="I1236" s="11">
        <v>138.05576363224208</v>
      </c>
    </row>
    <row r="1237" spans="1:9" x14ac:dyDescent="0.25">
      <c r="A1237" s="17"/>
      <c r="B1237" s="5">
        <f>DATE(YEAR(siječanj!B1237),MONTH(siječanj!B1237)+7,DAY(siječanj!B1237))</f>
        <v>42960</v>
      </c>
      <c r="C1237" s="9">
        <v>12.8541666666667</v>
      </c>
      <c r="D1237">
        <v>0.96025926842706433</v>
      </c>
      <c r="E1237" s="6">
        <v>147.59542200285202</v>
      </c>
      <c r="F1237" s="11">
        <v>109.8546186142743</v>
      </c>
      <c r="G1237" s="11">
        <v>122.25319013740973</v>
      </c>
      <c r="H1237" s="11">
        <v>229.76622852971408</v>
      </c>
      <c r="I1237" s="11">
        <v>141.72987195564252</v>
      </c>
    </row>
    <row r="1238" spans="1:9" x14ac:dyDescent="0.25">
      <c r="A1238" s="17"/>
      <c r="B1238" s="5">
        <f>DATE(YEAR(siječanj!B1238),MONTH(siječanj!B1238)+7,DAY(siječanj!B1238))</f>
        <v>42960</v>
      </c>
      <c r="C1238" s="9">
        <v>12.8645833333333</v>
      </c>
      <c r="D1238">
        <v>0.96025926842706433</v>
      </c>
      <c r="E1238" s="6">
        <v>147.0800227978973</v>
      </c>
      <c r="F1238" s="11">
        <v>107.76996981499002</v>
      </c>
      <c r="G1238" s="11">
        <v>121.42019543803981</v>
      </c>
      <c r="H1238" s="11">
        <v>231.19465718325836</v>
      </c>
      <c r="I1238" s="11">
        <v>141.23495509214482</v>
      </c>
    </row>
    <row r="1239" spans="1:9" x14ac:dyDescent="0.25">
      <c r="A1239" s="17"/>
      <c r="B1239" s="5">
        <f>DATE(YEAR(siječanj!B1239),MONTH(siječanj!B1239)+7,DAY(siječanj!B1239))</f>
        <v>42960</v>
      </c>
      <c r="C1239" s="9">
        <v>12.875</v>
      </c>
      <c r="D1239">
        <v>0.96025926842706433</v>
      </c>
      <c r="E1239" s="6">
        <v>145.18081253200143</v>
      </c>
      <c r="F1239" s="11">
        <v>106.79894558822021</v>
      </c>
      <c r="G1239" s="11">
        <v>116.7400930804134</v>
      </c>
      <c r="H1239" s="11">
        <v>233.59532956105423</v>
      </c>
      <c r="I1239" s="11">
        <v>139.41122083162645</v>
      </c>
    </row>
    <row r="1240" spans="1:9" x14ac:dyDescent="0.25">
      <c r="A1240" s="17"/>
      <c r="B1240" s="5">
        <f>DATE(YEAR(siječanj!B1240),MONTH(siječanj!B1240)+7,DAY(siječanj!B1240))</f>
        <v>42960</v>
      </c>
      <c r="C1240" s="9">
        <v>12.8854166666667</v>
      </c>
      <c r="D1240">
        <v>0.96025926842706433</v>
      </c>
      <c r="E1240" s="6">
        <v>151.03702563910252</v>
      </c>
      <c r="F1240" s="11">
        <v>103.8436166487358</v>
      </c>
      <c r="G1240" s="11">
        <v>106.39272396684653</v>
      </c>
      <c r="H1240" s="11">
        <v>240.78289579601852</v>
      </c>
      <c r="I1240" s="11">
        <v>145.03470374560436</v>
      </c>
    </row>
    <row r="1241" spans="1:9" x14ac:dyDescent="0.25">
      <c r="A1241" s="17"/>
      <c r="B1241" s="5">
        <f>DATE(YEAR(siječanj!B1241),MONTH(siječanj!B1241)+7,DAY(siječanj!B1241))</f>
        <v>42960</v>
      </c>
      <c r="C1241" s="9">
        <v>12.8958333333333</v>
      </c>
      <c r="D1241">
        <v>0.96025926842706433</v>
      </c>
      <c r="E1241" s="6">
        <v>153.28776973413622</v>
      </c>
      <c r="F1241" s="11">
        <v>102.7630700338208</v>
      </c>
      <c r="G1241" s="11">
        <v>99.193066328175135</v>
      </c>
      <c r="H1241" s="11">
        <v>246.82689680012029</v>
      </c>
      <c r="I1241" s="11">
        <v>147.19600162371793</v>
      </c>
    </row>
    <row r="1242" spans="1:9" x14ac:dyDescent="0.25">
      <c r="A1242" s="17"/>
      <c r="B1242" s="5">
        <f>DATE(YEAR(siječanj!B1242),MONTH(siječanj!B1242)+7,DAY(siječanj!B1242))</f>
        <v>42960</v>
      </c>
      <c r="C1242" s="9">
        <v>12.90625</v>
      </c>
      <c r="D1242">
        <v>0.96025926842706433</v>
      </c>
      <c r="E1242" s="6">
        <v>154.28863242192273</v>
      </c>
      <c r="F1242" s="11">
        <v>100.90898898769572</v>
      </c>
      <c r="G1242" s="11">
        <v>94.903079328954306</v>
      </c>
      <c r="H1242" s="11">
        <v>244.22887849686973</v>
      </c>
      <c r="I1242" s="11">
        <v>148.15708929608775</v>
      </c>
    </row>
    <row r="1243" spans="1:9" x14ac:dyDescent="0.25">
      <c r="A1243" s="17"/>
      <c r="B1243" s="5">
        <f>DATE(YEAR(siječanj!B1243),MONTH(siječanj!B1243)+7,DAY(siječanj!B1243))</f>
        <v>42960</v>
      </c>
      <c r="C1243" s="9">
        <v>12.9166666666667</v>
      </c>
      <c r="D1243">
        <v>0.96025926842706433</v>
      </c>
      <c r="E1243" s="6">
        <v>153.53318866365791</v>
      </c>
      <c r="F1243" s="11">
        <v>100.14080923373672</v>
      </c>
      <c r="G1243" s="11">
        <v>89.586452091761473</v>
      </c>
      <c r="H1243" s="11">
        <v>243.45782920365335</v>
      </c>
      <c r="I1243" s="11">
        <v>147.4316674254386</v>
      </c>
    </row>
    <row r="1244" spans="1:9" x14ac:dyDescent="0.25">
      <c r="A1244" s="17"/>
      <c r="B1244" s="5">
        <f>DATE(YEAR(siječanj!B1244),MONTH(siječanj!B1244)+7,DAY(siječanj!B1244))</f>
        <v>42960</v>
      </c>
      <c r="C1244" s="9">
        <v>12.9270833333333</v>
      </c>
      <c r="D1244">
        <v>0.96025926842706433</v>
      </c>
      <c r="E1244" s="6">
        <v>145.6195938753844</v>
      </c>
      <c r="F1244" s="11">
        <v>98.539392000415319</v>
      </c>
      <c r="G1244" s="11">
        <v>85.445242617730003</v>
      </c>
      <c r="H1244" s="11">
        <v>245.7480360695275</v>
      </c>
      <c r="I1244" s="11">
        <v>139.83256468342285</v>
      </c>
    </row>
    <row r="1245" spans="1:9" x14ac:dyDescent="0.25">
      <c r="A1245" s="17"/>
      <c r="B1245" s="5">
        <f>DATE(YEAR(siječanj!B1245),MONTH(siječanj!B1245)+7,DAY(siječanj!B1245))</f>
        <v>42960</v>
      </c>
      <c r="C1245" s="9">
        <v>12.9375</v>
      </c>
      <c r="D1245">
        <v>0.96025926842706433</v>
      </c>
      <c r="E1245" s="6">
        <v>138.01434139196826</v>
      </c>
      <c r="F1245" s="11">
        <v>95.180458271125559</v>
      </c>
      <c r="G1245" s="11">
        <v>82.406684603678812</v>
      </c>
      <c r="H1245" s="11">
        <v>243.3274080701494</v>
      </c>
      <c r="I1245" s="11">
        <v>132.52955049749454</v>
      </c>
    </row>
    <row r="1246" spans="1:9" x14ac:dyDescent="0.25">
      <c r="A1246" s="17"/>
      <c r="B1246" s="5">
        <f>DATE(YEAR(siječanj!B1246),MONTH(siječanj!B1246)+7,DAY(siječanj!B1246))</f>
        <v>42960</v>
      </c>
      <c r="C1246" s="9">
        <v>12.9479166666667</v>
      </c>
      <c r="D1246">
        <v>0.96025926842706433</v>
      </c>
      <c r="E1246" s="6">
        <v>126.35621473871512</v>
      </c>
      <c r="F1246" s="11">
        <v>91.198406040681419</v>
      </c>
      <c r="G1246" s="11">
        <v>78.791003754961494</v>
      </c>
      <c r="H1246" s="11">
        <v>241.48222266701652</v>
      </c>
      <c r="I1246" s="11">
        <v>121.33472632621162</v>
      </c>
    </row>
    <row r="1247" spans="1:9" x14ac:dyDescent="0.25">
      <c r="A1247" s="17"/>
      <c r="B1247" s="5">
        <f>DATE(YEAR(siječanj!B1247),MONTH(siječanj!B1247)+7,DAY(siječanj!B1247))</f>
        <v>42960</v>
      </c>
      <c r="C1247" s="9">
        <v>12.9583333333333</v>
      </c>
      <c r="D1247">
        <v>0.96025926842706433</v>
      </c>
      <c r="E1247" s="6">
        <v>114.66760450448977</v>
      </c>
      <c r="F1247" s="11">
        <v>86.980651819384519</v>
      </c>
      <c r="G1247" s="11">
        <v>79.417837944845331</v>
      </c>
      <c r="H1247" s="11">
        <v>241.53217622944652</v>
      </c>
      <c r="I1247" s="11">
        <v>110.1106300137653</v>
      </c>
    </row>
    <row r="1248" spans="1:9" x14ac:dyDescent="0.25">
      <c r="A1248" s="17"/>
      <c r="B1248" s="5">
        <f>DATE(YEAR(siječanj!B1248),MONTH(siječanj!B1248)+7,DAY(siječanj!B1248))</f>
        <v>42960</v>
      </c>
      <c r="C1248" s="9">
        <v>12.96875</v>
      </c>
      <c r="D1248">
        <v>0.96025926842706433</v>
      </c>
      <c r="E1248" s="6">
        <v>104.98702300009784</v>
      </c>
      <c r="F1248" s="11">
        <v>86.46145654161505</v>
      </c>
      <c r="G1248" s="11">
        <v>80.090745976002324</v>
      </c>
      <c r="H1248" s="11">
        <v>241.39124171479327</v>
      </c>
      <c r="I1248" s="11">
        <v>100.81476190040932</v>
      </c>
    </row>
    <row r="1249" spans="1:9" x14ac:dyDescent="0.25">
      <c r="A1249" s="17"/>
      <c r="B1249" s="5">
        <f>DATE(YEAR(siječanj!B1249),MONTH(siječanj!B1249)+7,DAY(siječanj!B1249))</f>
        <v>42960</v>
      </c>
      <c r="C1249" s="9">
        <v>12.9791666666667</v>
      </c>
      <c r="D1249">
        <v>0.96025926842706433</v>
      </c>
      <c r="E1249" s="6">
        <v>95.255877696910176</v>
      </c>
      <c r="F1249" s="11">
        <v>83.907191325036919</v>
      </c>
      <c r="G1249" s="11">
        <v>74.531382786246766</v>
      </c>
      <c r="H1249" s="11">
        <v>241.521695852633</v>
      </c>
      <c r="I1249" s="11">
        <v>91.470339430612881</v>
      </c>
    </row>
    <row r="1250" spans="1:9" ht="15.75" thickBot="1" x14ac:dyDescent="0.3">
      <c r="A1250" s="17"/>
      <c r="B1250" s="5">
        <f>DATE(YEAR(siječanj!B1250),MONTH(siječanj!B1250)+7,DAY(siječanj!B1250))</f>
        <v>42960</v>
      </c>
      <c r="C1250" s="9">
        <v>12.9895833333333</v>
      </c>
      <c r="D1250">
        <v>0.96025926842706433</v>
      </c>
      <c r="E1250" s="6">
        <v>87.933020645350226</v>
      </c>
      <c r="F1250" s="11">
        <v>80.221934906806041</v>
      </c>
      <c r="G1250" s="11">
        <v>74.377273178392016</v>
      </c>
      <c r="H1250" s="11">
        <v>241.2448204793462</v>
      </c>
      <c r="I1250" s="11">
        <v>84.438498075485953</v>
      </c>
    </row>
    <row r="1251" spans="1:9" x14ac:dyDescent="0.25">
      <c r="A1251" s="12">
        <f t="shared" ref="A1251" si="11">A1155+1</f>
        <v>226</v>
      </c>
      <c r="B1251" s="5">
        <f>DATE(YEAR(siječanj!B1251),MONTH(siječanj!B1251)+7,DAY(siječanj!B1251))</f>
        <v>42961</v>
      </c>
      <c r="C1251" s="9">
        <v>13</v>
      </c>
      <c r="D1251">
        <v>0.96008927288462287</v>
      </c>
      <c r="E1251" s="6">
        <v>82.311308990701875</v>
      </c>
      <c r="F1251" s="11">
        <v>77.69564146607749</v>
      </c>
      <c r="G1251" s="11">
        <v>72.175768015281037</v>
      </c>
      <c r="H1251" s="11">
        <v>239.79424691661168</v>
      </c>
      <c r="I1251" s="11">
        <v>79.026204799064487</v>
      </c>
    </row>
    <row r="1252" spans="1:9" x14ac:dyDescent="0.25">
      <c r="A1252" s="13"/>
      <c r="B1252" s="5">
        <f>DATE(YEAR(siječanj!B1252),MONTH(siječanj!B1252)+7,DAY(siječanj!B1252))</f>
        <v>42961</v>
      </c>
      <c r="C1252" s="9">
        <v>13.0104166666667</v>
      </c>
      <c r="D1252">
        <v>0.96008927288462287</v>
      </c>
      <c r="E1252" s="6">
        <v>77.411574064612566</v>
      </c>
      <c r="F1252" s="11">
        <v>75.960032654131709</v>
      </c>
      <c r="G1252" s="11">
        <v>70.379957827018657</v>
      </c>
      <c r="H1252" s="11">
        <v>239.53988650112862</v>
      </c>
      <c r="I1252" s="11">
        <v>74.322021856548005</v>
      </c>
    </row>
    <row r="1253" spans="1:9" x14ac:dyDescent="0.25">
      <c r="A1253" s="13"/>
      <c r="B1253" s="5">
        <f>DATE(YEAR(siječanj!B1253),MONTH(siječanj!B1253)+7,DAY(siječanj!B1253))</f>
        <v>42961</v>
      </c>
      <c r="C1253" s="9">
        <v>13.0208333333333</v>
      </c>
      <c r="D1253">
        <v>0.96008927288462287</v>
      </c>
      <c r="E1253" s="6">
        <v>72.584424481064872</v>
      </c>
      <c r="F1253" s="11">
        <v>74.576557999313252</v>
      </c>
      <c r="G1253" s="11">
        <v>70.303129366194668</v>
      </c>
      <c r="H1253" s="11">
        <v>239.77381823288303</v>
      </c>
      <c r="I1253" s="11">
        <v>69.687527322774386</v>
      </c>
    </row>
    <row r="1254" spans="1:9" x14ac:dyDescent="0.25">
      <c r="A1254" s="13"/>
      <c r="B1254" s="5">
        <f>DATE(YEAR(siječanj!B1254),MONTH(siječanj!B1254)+7,DAY(siječanj!B1254))</f>
        <v>42961</v>
      </c>
      <c r="C1254" s="9">
        <v>13.03125</v>
      </c>
      <c r="D1254">
        <v>0.96008927288462287</v>
      </c>
      <c r="E1254" s="6">
        <v>68.781979370226338</v>
      </c>
      <c r="F1254" s="11">
        <v>72.347401050114087</v>
      </c>
      <c r="G1254" s="11">
        <v>69.289508864257598</v>
      </c>
      <c r="H1254" s="11">
        <v>240.04585497051531</v>
      </c>
      <c r="I1254" s="11">
        <v>66.036840561125729</v>
      </c>
    </row>
    <row r="1255" spans="1:9" x14ac:dyDescent="0.25">
      <c r="A1255" s="13"/>
      <c r="B1255" s="5">
        <f>DATE(YEAR(siječanj!B1255),MONTH(siječanj!B1255)+7,DAY(siječanj!B1255))</f>
        <v>42961</v>
      </c>
      <c r="C1255" s="9">
        <v>13.0416666666667</v>
      </c>
      <c r="D1255">
        <v>0.96008927288462287</v>
      </c>
      <c r="E1255" s="6">
        <v>66.168343299911498</v>
      </c>
      <c r="F1255" s="11">
        <v>71.747677197997348</v>
      </c>
      <c r="G1255" s="11">
        <v>67.929939954618078</v>
      </c>
      <c r="H1255" s="11">
        <v>239.89512716931205</v>
      </c>
      <c r="I1255" s="11">
        <v>63.52751660679214</v>
      </c>
    </row>
    <row r="1256" spans="1:9" x14ac:dyDescent="0.25">
      <c r="A1256" s="13"/>
      <c r="B1256" s="5">
        <f>DATE(YEAR(siječanj!B1256),MONTH(siječanj!B1256)+7,DAY(siječanj!B1256))</f>
        <v>42961</v>
      </c>
      <c r="C1256" s="9">
        <v>13.0520833333333</v>
      </c>
      <c r="D1256">
        <v>0.96008927288462287</v>
      </c>
      <c r="E1256" s="6">
        <v>63.91489067806679</v>
      </c>
      <c r="F1256" s="11">
        <v>70.190872923120082</v>
      </c>
      <c r="G1256" s="11">
        <v>66.980484717933805</v>
      </c>
      <c r="H1256" s="11">
        <v>239.5357329554748</v>
      </c>
      <c r="I1256" s="11">
        <v>61.364000917605303</v>
      </c>
    </row>
    <row r="1257" spans="1:9" x14ac:dyDescent="0.25">
      <c r="A1257" s="13"/>
      <c r="B1257" s="5">
        <f>DATE(YEAR(siječanj!B1257),MONTH(siječanj!B1257)+7,DAY(siječanj!B1257))</f>
        <v>42961</v>
      </c>
      <c r="C1257" s="9">
        <v>13.0625</v>
      </c>
      <c r="D1257">
        <v>0.96008927288462287</v>
      </c>
      <c r="E1257" s="6">
        <v>62.260249763477077</v>
      </c>
      <c r="F1257" s="11">
        <v>69.244449750966211</v>
      </c>
      <c r="G1257" s="11">
        <v>65.562895858449991</v>
      </c>
      <c r="H1257" s="11">
        <v>239.75918231015294</v>
      </c>
      <c r="I1257" s="11">
        <v>59.775397925031719</v>
      </c>
    </row>
    <row r="1258" spans="1:9" x14ac:dyDescent="0.25">
      <c r="A1258" s="13"/>
      <c r="B1258" s="5">
        <f>DATE(YEAR(siječanj!B1258),MONTH(siječanj!B1258)+7,DAY(siječanj!B1258))</f>
        <v>42961</v>
      </c>
      <c r="C1258" s="9">
        <v>13.0729166666667</v>
      </c>
      <c r="D1258">
        <v>0.96008927288462287</v>
      </c>
      <c r="E1258" s="6">
        <v>60.844532872050976</v>
      </c>
      <c r="F1258" s="11">
        <v>68.953537670941969</v>
      </c>
      <c r="G1258" s="11">
        <v>65.170384868613993</v>
      </c>
      <c r="H1258" s="11">
        <v>239.33613973479152</v>
      </c>
      <c r="I1258" s="11">
        <v>58.416183324131957</v>
      </c>
    </row>
    <row r="1259" spans="1:9" x14ac:dyDescent="0.25">
      <c r="A1259" s="13"/>
      <c r="B1259" s="5">
        <f>DATE(YEAR(siječanj!B1259),MONTH(siječanj!B1259)+7,DAY(siječanj!B1259))</f>
        <v>42961</v>
      </c>
      <c r="C1259" s="9">
        <v>13.0833333333333</v>
      </c>
      <c r="D1259">
        <v>0.96008927288462287</v>
      </c>
      <c r="E1259" s="6">
        <v>60.549981325727501</v>
      </c>
      <c r="F1259" s="11">
        <v>69.552828659927599</v>
      </c>
      <c r="G1259" s="11">
        <v>65.093912948253731</v>
      </c>
      <c r="H1259" s="11">
        <v>239.52211416636612</v>
      </c>
      <c r="I1259" s="11">
        <v>58.133387544195209</v>
      </c>
    </row>
    <row r="1260" spans="1:9" x14ac:dyDescent="0.25">
      <c r="A1260" s="13"/>
      <c r="B1260" s="5">
        <f>DATE(YEAR(siječanj!B1260),MONTH(siječanj!B1260)+7,DAY(siječanj!B1260))</f>
        <v>42961</v>
      </c>
      <c r="C1260" s="9">
        <v>13.09375</v>
      </c>
      <c r="D1260">
        <v>0.96008927288462287</v>
      </c>
      <c r="E1260" s="6">
        <v>60.030297507272181</v>
      </c>
      <c r="F1260" s="11">
        <v>70.643751966012488</v>
      </c>
      <c r="G1260" s="11">
        <v>65.885472838451562</v>
      </c>
      <c r="H1260" s="11">
        <v>239.62476765201723</v>
      </c>
      <c r="I1260" s="11">
        <v>57.634444684804535</v>
      </c>
    </row>
    <row r="1261" spans="1:9" x14ac:dyDescent="0.25">
      <c r="A1261" s="13"/>
      <c r="B1261" s="5">
        <f>DATE(YEAR(siječanj!B1261),MONTH(siječanj!B1261)+7,DAY(siječanj!B1261))</f>
        <v>42961</v>
      </c>
      <c r="C1261" s="9">
        <v>13.1041666666667</v>
      </c>
      <c r="D1261">
        <v>0.96008927288462287</v>
      </c>
      <c r="E1261" s="6">
        <v>59.249190730410028</v>
      </c>
      <c r="F1261" s="11">
        <v>70.083234291193435</v>
      </c>
      <c r="G1261" s="11">
        <v>65.650729000778</v>
      </c>
      <c r="H1261" s="11">
        <v>239.76986171311262</v>
      </c>
      <c r="I1261" s="11">
        <v>56.884512447361701</v>
      </c>
    </row>
    <row r="1262" spans="1:9" x14ac:dyDescent="0.25">
      <c r="A1262" s="13"/>
      <c r="B1262" s="5">
        <f>DATE(YEAR(siječanj!B1262),MONTH(siječanj!B1262)+7,DAY(siječanj!B1262))</f>
        <v>42961</v>
      </c>
      <c r="C1262" s="9">
        <v>13.1145833333333</v>
      </c>
      <c r="D1262">
        <v>0.96008927288462287</v>
      </c>
      <c r="E1262" s="6">
        <v>58.935464124361864</v>
      </c>
      <c r="F1262" s="11">
        <v>68.670272839566664</v>
      </c>
      <c r="G1262" s="11">
        <v>64.734764531248175</v>
      </c>
      <c r="H1262" s="11">
        <v>239.75143929294802</v>
      </c>
      <c r="I1262" s="11">
        <v>56.583306898276362</v>
      </c>
    </row>
    <row r="1263" spans="1:9" x14ac:dyDescent="0.25">
      <c r="A1263" s="13"/>
      <c r="B1263" s="5">
        <f>DATE(YEAR(siječanj!B1263),MONTH(siječanj!B1263)+7,DAY(siječanj!B1263))</f>
        <v>42961</v>
      </c>
      <c r="C1263" s="9">
        <v>13.125</v>
      </c>
      <c r="D1263">
        <v>0.96008927288462287</v>
      </c>
      <c r="E1263" s="6">
        <v>58.727451448772008</v>
      </c>
      <c r="F1263" s="11">
        <v>67.772450577851501</v>
      </c>
      <c r="G1263" s="11">
        <v>63.554235019415863</v>
      </c>
      <c r="H1263" s="11">
        <v>239.54928773617459</v>
      </c>
      <c r="I1263" s="11">
        <v>56.383596159818509</v>
      </c>
    </row>
    <row r="1264" spans="1:9" x14ac:dyDescent="0.25">
      <c r="A1264" s="13"/>
      <c r="B1264" s="5">
        <f>DATE(YEAR(siječanj!B1264),MONTH(siječanj!B1264)+7,DAY(siječanj!B1264))</f>
        <v>42961</v>
      </c>
      <c r="C1264" s="9">
        <v>13.1354166666667</v>
      </c>
      <c r="D1264">
        <v>0.96008927288462287</v>
      </c>
      <c r="E1264" s="6">
        <v>58.661656776967234</v>
      </c>
      <c r="F1264" s="11">
        <v>66.535884860128618</v>
      </c>
      <c r="G1264" s="11">
        <v>63.406418951656768</v>
      </c>
      <c r="H1264" s="11">
        <v>239.40305552555981</v>
      </c>
      <c r="I1264" s="11">
        <v>56.320427401205784</v>
      </c>
    </row>
    <row r="1265" spans="1:9" x14ac:dyDescent="0.25">
      <c r="A1265" s="13"/>
      <c r="B1265" s="5">
        <f>DATE(YEAR(siječanj!B1265),MONTH(siječanj!B1265)+7,DAY(siječanj!B1265))</f>
        <v>42961</v>
      </c>
      <c r="C1265" s="9">
        <v>13.1458333333333</v>
      </c>
      <c r="D1265">
        <v>0.96008927288462287</v>
      </c>
      <c r="E1265" s="6">
        <v>59.141388584337818</v>
      </c>
      <c r="F1265" s="11">
        <v>66.435532757575032</v>
      </c>
      <c r="G1265" s="11">
        <v>63.643626523995415</v>
      </c>
      <c r="H1265" s="11">
        <v>239.22897565658116</v>
      </c>
      <c r="I1265" s="11">
        <v>56.78101276332383</v>
      </c>
    </row>
    <row r="1266" spans="1:9" x14ac:dyDescent="0.25">
      <c r="A1266" s="13"/>
      <c r="B1266" s="5">
        <f>DATE(YEAR(siječanj!B1266),MONTH(siječanj!B1266)+7,DAY(siječanj!B1266))</f>
        <v>42961</v>
      </c>
      <c r="C1266" s="9">
        <v>13.15625</v>
      </c>
      <c r="D1266">
        <v>0.96008927288462287</v>
      </c>
      <c r="E1266" s="6">
        <v>60.349312142213357</v>
      </c>
      <c r="F1266" s="11">
        <v>65.664170658004252</v>
      </c>
      <c r="G1266" s="11">
        <v>62.766753311151433</v>
      </c>
      <c r="H1266" s="11">
        <v>239.29652853104352</v>
      </c>
      <c r="I1266" s="11">
        <v>57.940727213704761</v>
      </c>
    </row>
    <row r="1267" spans="1:9" x14ac:dyDescent="0.25">
      <c r="A1267" s="13"/>
      <c r="B1267" s="5">
        <f>DATE(YEAR(siječanj!B1267),MONTH(siječanj!B1267)+7,DAY(siječanj!B1267))</f>
        <v>42961</v>
      </c>
      <c r="C1267" s="9">
        <v>13.1666666666667</v>
      </c>
      <c r="D1267">
        <v>0.96008927288462287</v>
      </c>
      <c r="E1267" s="6">
        <v>62.500018402366663</v>
      </c>
      <c r="F1267" s="11">
        <v>65.339423109901205</v>
      </c>
      <c r="G1267" s="11">
        <v>63.033798112409535</v>
      </c>
      <c r="H1267" s="11">
        <v>232.60332824123523</v>
      </c>
      <c r="I1267" s="11">
        <v>60.005597223203758</v>
      </c>
    </row>
    <row r="1268" spans="1:9" x14ac:dyDescent="0.25">
      <c r="A1268" s="13"/>
      <c r="B1268" s="5">
        <f>DATE(YEAR(siječanj!B1268),MONTH(siječanj!B1268)+7,DAY(siječanj!B1268))</f>
        <v>42961</v>
      </c>
      <c r="C1268" s="9">
        <v>13.1770833333333</v>
      </c>
      <c r="D1268">
        <v>0.96008927288462287</v>
      </c>
      <c r="E1268" s="6">
        <v>64.692467139844013</v>
      </c>
      <c r="F1268" s="11">
        <v>64.311826076695411</v>
      </c>
      <c r="G1268" s="11">
        <v>60.880377839030047</v>
      </c>
      <c r="H1268" s="11">
        <v>172.95380304669442</v>
      </c>
      <c r="I1268" s="11">
        <v>62.110543737405202</v>
      </c>
    </row>
    <row r="1269" spans="1:9" x14ac:dyDescent="0.25">
      <c r="A1269" s="13"/>
      <c r="B1269" s="5">
        <f>DATE(YEAR(siječanj!B1269),MONTH(siječanj!B1269)+7,DAY(siječanj!B1269))</f>
        <v>42961</v>
      </c>
      <c r="C1269" s="9">
        <v>13.1875</v>
      </c>
      <c r="D1269">
        <v>0.96008927288462287</v>
      </c>
      <c r="E1269" s="6">
        <v>67.232963061282533</v>
      </c>
      <c r="F1269" s="11">
        <v>63.8965259663672</v>
      </c>
      <c r="G1269" s="11">
        <v>59.878915767513284</v>
      </c>
      <c r="H1269" s="11">
        <v>104.4882696877789</v>
      </c>
      <c r="I1269" s="11">
        <v>64.549646619385456</v>
      </c>
    </row>
    <row r="1270" spans="1:9" x14ac:dyDescent="0.25">
      <c r="A1270" s="13"/>
      <c r="B1270" s="5">
        <f>DATE(YEAR(siječanj!B1270),MONTH(siječanj!B1270)+7,DAY(siječanj!B1270))</f>
        <v>42961</v>
      </c>
      <c r="C1270" s="9">
        <v>13.1979166666667</v>
      </c>
      <c r="D1270">
        <v>0.96008927288462287</v>
      </c>
      <c r="E1270" s="6">
        <v>71.007072356637664</v>
      </c>
      <c r="F1270" s="11">
        <v>63.482620637239116</v>
      </c>
      <c r="G1270" s="11">
        <v>59.441200254164002</v>
      </c>
      <c r="H1270" s="11">
        <v>67.975709010391824</v>
      </c>
      <c r="I1270" s="11">
        <v>68.173128468550061</v>
      </c>
    </row>
    <row r="1271" spans="1:9" x14ac:dyDescent="0.25">
      <c r="A1271" s="13"/>
      <c r="B1271" s="5">
        <f>DATE(YEAR(siječanj!B1271),MONTH(siječanj!B1271)+7,DAY(siječanj!B1271))</f>
        <v>42961</v>
      </c>
      <c r="C1271" s="9">
        <v>13.2083333333333</v>
      </c>
      <c r="D1271">
        <v>0.96008927288462287</v>
      </c>
      <c r="E1271" s="6">
        <v>74.126659051753023</v>
      </c>
      <c r="F1271" s="11">
        <v>63.388717393740116</v>
      </c>
      <c r="G1271" s="11">
        <v>62.545710241859226</v>
      </c>
      <c r="H1271" s="11">
        <v>46.055010274816354</v>
      </c>
      <c r="I1271" s="11">
        <v>71.168210190363908</v>
      </c>
    </row>
    <row r="1272" spans="1:9" x14ac:dyDescent="0.25">
      <c r="A1272" s="13"/>
      <c r="B1272" s="5">
        <f>DATE(YEAR(siječanj!B1272),MONTH(siječanj!B1272)+7,DAY(siječanj!B1272))</f>
        <v>42961</v>
      </c>
      <c r="C1272" s="9">
        <v>13.21875</v>
      </c>
      <c r="D1272">
        <v>0.96008927288462287</v>
      </c>
      <c r="E1272" s="6">
        <v>77.604199052522745</v>
      </c>
      <c r="F1272" s="11">
        <v>67.988950279250872</v>
      </c>
      <c r="G1272" s="11">
        <v>68.690460794108631</v>
      </c>
      <c r="H1272" s="11">
        <v>27.065110560097512</v>
      </c>
      <c r="I1272" s="11">
        <v>74.506959041130102</v>
      </c>
    </row>
    <row r="1273" spans="1:9" x14ac:dyDescent="0.25">
      <c r="A1273" s="13"/>
      <c r="B1273" s="5">
        <f>DATE(YEAR(siječanj!B1273),MONTH(siječanj!B1273)+7,DAY(siječanj!B1273))</f>
        <v>42961</v>
      </c>
      <c r="C1273" s="9">
        <v>13.2291666666667</v>
      </c>
      <c r="D1273">
        <v>0.96008927288462287</v>
      </c>
      <c r="E1273" s="6">
        <v>81.855753440051473</v>
      </c>
      <c r="F1273" s="11">
        <v>75.99872180046728</v>
      </c>
      <c r="G1273" s="11">
        <v>73.327838387177309</v>
      </c>
      <c r="H1273" s="11">
        <v>7.0057743528537548</v>
      </c>
      <c r="I1273" s="11">
        <v>78.588830801681979</v>
      </c>
    </row>
    <row r="1274" spans="1:9" x14ac:dyDescent="0.25">
      <c r="A1274" s="13"/>
      <c r="B1274" s="5">
        <f>DATE(YEAR(siječanj!B1274),MONTH(siječanj!B1274)+7,DAY(siječanj!B1274))</f>
        <v>42961</v>
      </c>
      <c r="C1274" s="9">
        <v>13.2395833333333</v>
      </c>
      <c r="D1274">
        <v>0.96008927288462287</v>
      </c>
      <c r="E1274" s="6">
        <v>86.478847437197828</v>
      </c>
      <c r="F1274" s="11">
        <v>77.407819547850053</v>
      </c>
      <c r="G1274" s="11">
        <v>76.819018510819632</v>
      </c>
      <c r="H1274" s="11">
        <v>2.8356705237678823</v>
      </c>
      <c r="I1274" s="11">
        <v>83.027413755879493</v>
      </c>
    </row>
    <row r="1275" spans="1:9" x14ac:dyDescent="0.25">
      <c r="A1275" s="13"/>
      <c r="B1275" s="5">
        <f>DATE(YEAR(siječanj!B1275),MONTH(siječanj!B1275)+7,DAY(siječanj!B1275))</f>
        <v>42961</v>
      </c>
      <c r="C1275" s="9">
        <v>13.25</v>
      </c>
      <c r="D1275">
        <v>0.96008927288462287</v>
      </c>
      <c r="E1275" s="6">
        <v>88.895033987235948</v>
      </c>
      <c r="F1275" s="11">
        <v>77.260092980395783</v>
      </c>
      <c r="G1275" s="11">
        <v>94.766143754447782</v>
      </c>
      <c r="H1275" s="11">
        <v>2.9557472983270636</v>
      </c>
      <c r="I1275" s="11">
        <v>85.347168543859198</v>
      </c>
    </row>
    <row r="1276" spans="1:9" x14ac:dyDescent="0.25">
      <c r="A1276" s="13"/>
      <c r="B1276" s="5">
        <f>DATE(YEAR(siječanj!B1276),MONTH(siječanj!B1276)+7,DAY(siječanj!B1276))</f>
        <v>42961</v>
      </c>
      <c r="C1276" s="9">
        <v>13.2604166666667</v>
      </c>
      <c r="D1276">
        <v>0.96008927288462287</v>
      </c>
      <c r="E1276" s="6">
        <v>89.84041802654987</v>
      </c>
      <c r="F1276" s="11">
        <v>87.197600415882761</v>
      </c>
      <c r="G1276" s="11">
        <v>100.17974198562884</v>
      </c>
      <c r="H1276" s="11">
        <v>3.5124804366993363</v>
      </c>
      <c r="I1276" s="11">
        <v>86.254821618760829</v>
      </c>
    </row>
    <row r="1277" spans="1:9" x14ac:dyDescent="0.25">
      <c r="A1277" s="13"/>
      <c r="B1277" s="5">
        <f>DATE(YEAR(siječanj!B1277),MONTH(siječanj!B1277)+7,DAY(siječanj!B1277))</f>
        <v>42961</v>
      </c>
      <c r="C1277" s="9">
        <v>13.2708333333333</v>
      </c>
      <c r="D1277">
        <v>0.96008927288462287</v>
      </c>
      <c r="E1277" s="6">
        <v>92.99927488668213</v>
      </c>
      <c r="F1277" s="11">
        <v>93.585898712038102</v>
      </c>
      <c r="G1277" s="11">
        <v>108.95404656109163</v>
      </c>
      <c r="H1277" s="11">
        <v>3.3711558708048361</v>
      </c>
      <c r="I1277" s="11">
        <v>89.28760620475181</v>
      </c>
    </row>
    <row r="1278" spans="1:9" x14ac:dyDescent="0.25">
      <c r="A1278" s="13"/>
      <c r="B1278" s="5">
        <f>DATE(YEAR(siječanj!B1278),MONTH(siječanj!B1278)+7,DAY(siječanj!B1278))</f>
        <v>42961</v>
      </c>
      <c r="C1278" s="9">
        <v>13.28125</v>
      </c>
      <c r="D1278">
        <v>0.96008927288462287</v>
      </c>
      <c r="E1278" s="6">
        <v>93.800332856638761</v>
      </c>
      <c r="F1278" s="11">
        <v>102.33842328625498</v>
      </c>
      <c r="G1278" s="11">
        <v>119.75281192602604</v>
      </c>
      <c r="H1278" s="11">
        <v>3.4921937716277607</v>
      </c>
      <c r="I1278" s="11">
        <v>90.056693368665904</v>
      </c>
    </row>
    <row r="1279" spans="1:9" x14ac:dyDescent="0.25">
      <c r="A1279" s="13"/>
      <c r="B1279" s="5">
        <f>DATE(YEAR(siječanj!B1279),MONTH(siječanj!B1279)+7,DAY(siječanj!B1279))</f>
        <v>42961</v>
      </c>
      <c r="C1279" s="9">
        <v>13.2916666666667</v>
      </c>
      <c r="D1279">
        <v>0.96008927288462287</v>
      </c>
      <c r="E1279" s="6">
        <v>93.558629839312161</v>
      </c>
      <c r="F1279" s="11">
        <v>111.11969718676058</v>
      </c>
      <c r="G1279" s="11">
        <v>128.79448980070228</v>
      </c>
      <c r="H1279" s="11">
        <v>3.1197148388429632</v>
      </c>
      <c r="I1279" s="11">
        <v>89.824636894506796</v>
      </c>
    </row>
    <row r="1280" spans="1:9" x14ac:dyDescent="0.25">
      <c r="A1280" s="13"/>
      <c r="B1280" s="5">
        <f>DATE(YEAR(siječanj!B1280),MONTH(siječanj!B1280)+7,DAY(siječanj!B1280))</f>
        <v>42961</v>
      </c>
      <c r="C1280" s="9">
        <v>13.3020833333333</v>
      </c>
      <c r="D1280">
        <v>0.96008927288462287</v>
      </c>
      <c r="E1280" s="6">
        <v>93.173571415589464</v>
      </c>
      <c r="F1280" s="11">
        <v>125.11966117928839</v>
      </c>
      <c r="G1280" s="11">
        <v>139.5363408918372</v>
      </c>
      <c r="H1280" s="11">
        <v>2.7934839816960957</v>
      </c>
      <c r="I1280" s="11">
        <v>89.454946432456765</v>
      </c>
    </row>
    <row r="1281" spans="1:9" x14ac:dyDescent="0.25">
      <c r="A1281" s="13"/>
      <c r="B1281" s="5">
        <f>DATE(YEAR(siječanj!B1281),MONTH(siječanj!B1281)+7,DAY(siječanj!B1281))</f>
        <v>42961</v>
      </c>
      <c r="C1281" s="9">
        <v>13.3125</v>
      </c>
      <c r="D1281">
        <v>0.96008927288462287</v>
      </c>
      <c r="E1281" s="6">
        <v>94.06514519542651</v>
      </c>
      <c r="F1281" s="11">
        <v>134.80556291184766</v>
      </c>
      <c r="G1281" s="11">
        <v>148.85684142129236</v>
      </c>
      <c r="H1281" s="11">
        <v>2.3035596200336057</v>
      </c>
      <c r="I1281" s="11">
        <v>90.31093685446352</v>
      </c>
    </row>
    <row r="1282" spans="1:9" x14ac:dyDescent="0.25">
      <c r="A1282" s="13"/>
      <c r="B1282" s="5">
        <f>DATE(YEAR(siječanj!B1282),MONTH(siječanj!B1282)+7,DAY(siječanj!B1282))</f>
        <v>42961</v>
      </c>
      <c r="C1282" s="9">
        <v>13.3229166666667</v>
      </c>
      <c r="D1282">
        <v>0.96008927288462287</v>
      </c>
      <c r="E1282" s="6">
        <v>95.765197852133355</v>
      </c>
      <c r="F1282" s="11">
        <v>144.13208403782616</v>
      </c>
      <c r="G1282" s="11">
        <v>163.33324956025248</v>
      </c>
      <c r="H1282" s="11">
        <v>1.9562589949384599</v>
      </c>
      <c r="I1282" s="11">
        <v>91.943139173506765</v>
      </c>
    </row>
    <row r="1283" spans="1:9" x14ac:dyDescent="0.25">
      <c r="A1283" s="13"/>
      <c r="B1283" s="5">
        <f>DATE(YEAR(siječanj!B1283),MONTH(siječanj!B1283)+7,DAY(siječanj!B1283))</f>
        <v>42961</v>
      </c>
      <c r="C1283" s="9">
        <v>13.3333333333333</v>
      </c>
      <c r="D1283">
        <v>0.96008927288462287</v>
      </c>
      <c r="E1283" s="6">
        <v>96.613988024333196</v>
      </c>
      <c r="F1283" s="11">
        <v>165.86152464223329</v>
      </c>
      <c r="G1283" s="11">
        <v>177.96949198485012</v>
      </c>
      <c r="H1283" s="11">
        <v>1.816102582504993</v>
      </c>
      <c r="I1283" s="11">
        <v>92.758053512765713</v>
      </c>
    </row>
    <row r="1284" spans="1:9" x14ac:dyDescent="0.25">
      <c r="A1284" s="13"/>
      <c r="B1284" s="5">
        <f>DATE(YEAR(siječanj!B1284),MONTH(siječanj!B1284)+7,DAY(siječanj!B1284))</f>
        <v>42961</v>
      </c>
      <c r="C1284" s="9">
        <v>13.34375</v>
      </c>
      <c r="D1284">
        <v>0.96008927288462287</v>
      </c>
      <c r="E1284" s="6">
        <v>98.317105514602645</v>
      </c>
      <c r="F1284" s="11">
        <v>189.50102591639217</v>
      </c>
      <c r="G1284" s="11">
        <v>189.99687976349361</v>
      </c>
      <c r="H1284" s="11">
        <v>1.7576489034094844</v>
      </c>
      <c r="I1284" s="11">
        <v>94.393198345635597</v>
      </c>
    </row>
    <row r="1285" spans="1:9" x14ac:dyDescent="0.25">
      <c r="A1285" s="13"/>
      <c r="B1285" s="5">
        <f>DATE(YEAR(siječanj!B1285),MONTH(siječanj!B1285)+7,DAY(siječanj!B1285))</f>
        <v>42961</v>
      </c>
      <c r="C1285" s="9">
        <v>13.3541666666667</v>
      </c>
      <c r="D1285">
        <v>0.96008927288462287</v>
      </c>
      <c r="E1285" s="6">
        <v>99.072275343442769</v>
      </c>
      <c r="F1285" s="11">
        <v>187.39851349696727</v>
      </c>
      <c r="G1285" s="11">
        <v>194.65645500498368</v>
      </c>
      <c r="H1285" s="11">
        <v>1.8617115741860746</v>
      </c>
      <c r="I1285" s="11">
        <v>95.118228797511122</v>
      </c>
    </row>
    <row r="1286" spans="1:9" x14ac:dyDescent="0.25">
      <c r="A1286" s="13"/>
      <c r="B1286" s="5">
        <f>DATE(YEAR(siječanj!B1286),MONTH(siječanj!B1286)+7,DAY(siječanj!B1286))</f>
        <v>42961</v>
      </c>
      <c r="C1286" s="9">
        <v>13.3645833333333</v>
      </c>
      <c r="D1286">
        <v>0.96008927288462287</v>
      </c>
      <c r="E1286" s="6">
        <v>100.76291812741412</v>
      </c>
      <c r="F1286" s="11">
        <v>188.73871386265438</v>
      </c>
      <c r="G1286" s="11">
        <v>201.18983466269435</v>
      </c>
      <c r="H1286" s="11">
        <v>2.0602046503426692</v>
      </c>
      <c r="I1286" s="11">
        <v>96.741396798681805</v>
      </c>
    </row>
    <row r="1287" spans="1:9" x14ac:dyDescent="0.25">
      <c r="A1287" s="13"/>
      <c r="B1287" s="5">
        <f>DATE(YEAR(siječanj!B1287),MONTH(siječanj!B1287)+7,DAY(siječanj!B1287))</f>
        <v>42961</v>
      </c>
      <c r="C1287" s="9">
        <v>13.375</v>
      </c>
      <c r="D1287">
        <v>0.96008927288462287</v>
      </c>
      <c r="E1287" s="6">
        <v>102.31212003346809</v>
      </c>
      <c r="F1287" s="11">
        <v>191.54224010686687</v>
      </c>
      <c r="G1287" s="11">
        <v>207.31662198528818</v>
      </c>
      <c r="H1287" s="11">
        <v>1.9194011529012498</v>
      </c>
      <c r="I1287" s="11">
        <v>98.228768930216631</v>
      </c>
    </row>
    <row r="1288" spans="1:9" x14ac:dyDescent="0.25">
      <c r="A1288" s="13"/>
      <c r="B1288" s="5">
        <f>DATE(YEAR(siječanj!B1288),MONTH(siječanj!B1288)+7,DAY(siječanj!B1288))</f>
        <v>42961</v>
      </c>
      <c r="C1288" s="9">
        <v>13.3854166666667</v>
      </c>
      <c r="D1288">
        <v>0.96008927288462287</v>
      </c>
      <c r="E1288" s="6">
        <v>104.13538138138716</v>
      </c>
      <c r="F1288" s="11">
        <v>198.81094593969564</v>
      </c>
      <c r="G1288" s="11">
        <v>209.17455434176398</v>
      </c>
      <c r="H1288" s="11">
        <v>1.6667509620914405</v>
      </c>
      <c r="I1288" s="11">
        <v>99.979262592018898</v>
      </c>
    </row>
    <row r="1289" spans="1:9" x14ac:dyDescent="0.25">
      <c r="A1289" s="13"/>
      <c r="B1289" s="5">
        <f>DATE(YEAR(siječanj!B1289),MONTH(siječanj!B1289)+7,DAY(siječanj!B1289))</f>
        <v>42961</v>
      </c>
      <c r="C1289" s="9">
        <v>13.3958333333333</v>
      </c>
      <c r="D1289">
        <v>0.96008927288462287</v>
      </c>
      <c r="E1289" s="6">
        <v>104.80592786047033</v>
      </c>
      <c r="F1289" s="11">
        <v>196.50384557095978</v>
      </c>
      <c r="G1289" s="11">
        <v>212.06602138720143</v>
      </c>
      <c r="H1289" s="11">
        <v>1.64003545245863</v>
      </c>
      <c r="I1289" s="11">
        <v>100.6230470735572</v>
      </c>
    </row>
    <row r="1290" spans="1:9" x14ac:dyDescent="0.25">
      <c r="A1290" s="13"/>
      <c r="B1290" s="5">
        <f>DATE(YEAR(siječanj!B1290),MONTH(siječanj!B1290)+7,DAY(siječanj!B1290))</f>
        <v>42961</v>
      </c>
      <c r="C1290" s="9">
        <v>13.40625</v>
      </c>
      <c r="D1290">
        <v>0.96008927288462287</v>
      </c>
      <c r="E1290" s="6">
        <v>105.52494595274365</v>
      </c>
      <c r="F1290" s="11">
        <v>194.52596166135609</v>
      </c>
      <c r="G1290" s="11">
        <v>210.65532297263456</v>
      </c>
      <c r="H1290" s="11">
        <v>1.7596361644771843</v>
      </c>
      <c r="I1290" s="11">
        <v>101.31336863095878</v>
      </c>
    </row>
    <row r="1291" spans="1:9" x14ac:dyDescent="0.25">
      <c r="A1291" s="13"/>
      <c r="B1291" s="5">
        <f>DATE(YEAR(siječanj!B1291),MONTH(siječanj!B1291)+7,DAY(siječanj!B1291))</f>
        <v>42961</v>
      </c>
      <c r="C1291" s="9">
        <v>13.4166666666667</v>
      </c>
      <c r="D1291">
        <v>0.96008927288462287</v>
      </c>
      <c r="E1291" s="6">
        <v>106.68323965236182</v>
      </c>
      <c r="F1291" s="11">
        <v>202.69040560008369</v>
      </c>
      <c r="G1291" s="11">
        <v>211.34171945032375</v>
      </c>
      <c r="H1291" s="11">
        <v>1.7206160383793971</v>
      </c>
      <c r="I1291" s="11">
        <v>102.42543398681202</v>
      </c>
    </row>
    <row r="1292" spans="1:9" x14ac:dyDescent="0.25">
      <c r="A1292" s="13"/>
      <c r="B1292" s="5">
        <f>DATE(YEAR(siječanj!B1292),MONTH(siječanj!B1292)+7,DAY(siječanj!B1292))</f>
        <v>42961</v>
      </c>
      <c r="C1292" s="9">
        <v>13.4270833333333</v>
      </c>
      <c r="D1292">
        <v>0.96008927288462287</v>
      </c>
      <c r="E1292" s="6">
        <v>107.10974478902979</v>
      </c>
      <c r="F1292" s="11">
        <v>198.50719626144155</v>
      </c>
      <c r="G1292" s="11">
        <v>207.54784448512336</v>
      </c>
      <c r="H1292" s="11">
        <v>1.984960765507582</v>
      </c>
      <c r="I1292" s="11">
        <v>102.83491699335714</v>
      </c>
    </row>
    <row r="1293" spans="1:9" x14ac:dyDescent="0.25">
      <c r="A1293" s="13"/>
      <c r="B1293" s="5">
        <f>DATE(YEAR(siječanj!B1293),MONTH(siječanj!B1293)+7,DAY(siječanj!B1293))</f>
        <v>42961</v>
      </c>
      <c r="C1293" s="9">
        <v>13.4375</v>
      </c>
      <c r="D1293">
        <v>0.96008927288462287</v>
      </c>
      <c r="E1293" s="6">
        <v>109.12796845744973</v>
      </c>
      <c r="F1293" s="11">
        <v>195.30294697363885</v>
      </c>
      <c r="G1293" s="11">
        <v>208.62123158456973</v>
      </c>
      <c r="H1293" s="11">
        <v>2.0278904052005569</v>
      </c>
      <c r="I1293" s="11">
        <v>104.77259188768896</v>
      </c>
    </row>
    <row r="1294" spans="1:9" x14ac:dyDescent="0.25">
      <c r="A1294" s="13"/>
      <c r="B1294" s="5">
        <f>DATE(YEAR(siječanj!B1294),MONTH(siječanj!B1294)+7,DAY(siječanj!B1294))</f>
        <v>42961</v>
      </c>
      <c r="C1294" s="9">
        <v>13.4479166666667</v>
      </c>
      <c r="D1294">
        <v>0.96008927288462287</v>
      </c>
      <c r="E1294" s="6">
        <v>110.02296536259686</v>
      </c>
      <c r="F1294" s="11">
        <v>192.80789983818659</v>
      </c>
      <c r="G1294" s="11">
        <v>206.76922020343531</v>
      </c>
      <c r="H1294" s="11">
        <v>1.9593223973795089</v>
      </c>
      <c r="I1294" s="11">
        <v>105.63186881558568</v>
      </c>
    </row>
    <row r="1295" spans="1:9" x14ac:dyDescent="0.25">
      <c r="A1295" s="13"/>
      <c r="B1295" s="5">
        <f>DATE(YEAR(siječanj!B1295),MONTH(siječanj!B1295)+7,DAY(siječanj!B1295))</f>
        <v>42961</v>
      </c>
      <c r="C1295" s="9">
        <v>13.4583333333333</v>
      </c>
      <c r="D1295">
        <v>0.96008927288462287</v>
      </c>
      <c r="E1295" s="6">
        <v>111.24197412968901</v>
      </c>
      <c r="F1295" s="11">
        <v>197.37702269014747</v>
      </c>
      <c r="G1295" s="11">
        <v>210.06849743006794</v>
      </c>
      <c r="H1295" s="11">
        <v>1.8072794234011953</v>
      </c>
      <c r="I1295" s="11">
        <v>106.80222605642315</v>
      </c>
    </row>
    <row r="1296" spans="1:9" x14ac:dyDescent="0.25">
      <c r="A1296" s="13"/>
      <c r="B1296" s="5">
        <f>DATE(YEAR(siječanj!B1296),MONTH(siječanj!B1296)+7,DAY(siječanj!B1296))</f>
        <v>42961</v>
      </c>
      <c r="C1296" s="9">
        <v>13.46875</v>
      </c>
      <c r="D1296">
        <v>0.96008927288462287</v>
      </c>
      <c r="E1296" s="6">
        <v>112.8566114233024</v>
      </c>
      <c r="F1296" s="11">
        <v>205.2096529909565</v>
      </c>
      <c r="G1296" s="11">
        <v>207.65549566873284</v>
      </c>
      <c r="H1296" s="11">
        <v>1.9919096783905099</v>
      </c>
      <c r="I1296" s="11">
        <v>108.35242200162082</v>
      </c>
    </row>
    <row r="1297" spans="1:9" x14ac:dyDescent="0.25">
      <c r="A1297" s="13"/>
      <c r="B1297" s="5">
        <f>DATE(YEAR(siječanj!B1297),MONTH(siječanj!B1297)+7,DAY(siječanj!B1297))</f>
        <v>42961</v>
      </c>
      <c r="C1297" s="9">
        <v>13.4791666666667</v>
      </c>
      <c r="D1297">
        <v>0.96008927288462287</v>
      </c>
      <c r="E1297" s="6">
        <v>113.06050126255187</v>
      </c>
      <c r="F1297" s="11">
        <v>189.30081870228733</v>
      </c>
      <c r="G1297" s="11">
        <v>205.45947081297439</v>
      </c>
      <c r="H1297" s="11">
        <v>2.1233969519539104</v>
      </c>
      <c r="I1297" s="11">
        <v>108.54817444913441</v>
      </c>
    </row>
    <row r="1298" spans="1:9" x14ac:dyDescent="0.25">
      <c r="A1298" s="13"/>
      <c r="B1298" s="5">
        <f>DATE(YEAR(siječanj!B1298),MONTH(siječanj!B1298)+7,DAY(siječanj!B1298))</f>
        <v>42961</v>
      </c>
      <c r="C1298" s="9">
        <v>13.4895833333333</v>
      </c>
      <c r="D1298">
        <v>0.96008927288462287</v>
      </c>
      <c r="E1298" s="6">
        <v>112.29835913585634</v>
      </c>
      <c r="F1298" s="11">
        <v>189.19184540903987</v>
      </c>
      <c r="G1298" s="11">
        <v>199.01423677125658</v>
      </c>
      <c r="H1298" s="11">
        <v>1.880928098672628</v>
      </c>
      <c r="I1298" s="11">
        <v>107.81644996888056</v>
      </c>
    </row>
    <row r="1299" spans="1:9" x14ac:dyDescent="0.25">
      <c r="A1299" s="13"/>
      <c r="B1299" s="5">
        <f>DATE(YEAR(siječanj!B1299),MONTH(siječanj!B1299)+7,DAY(siječanj!B1299))</f>
        <v>42961</v>
      </c>
      <c r="C1299" s="9">
        <v>13.5</v>
      </c>
      <c r="D1299">
        <v>0.96008927288462287</v>
      </c>
      <c r="E1299" s="6">
        <v>111.56354643175806</v>
      </c>
      <c r="F1299" s="11">
        <v>184.01768410763077</v>
      </c>
      <c r="G1299" s="11">
        <v>196.9401447480198</v>
      </c>
      <c r="H1299" s="11">
        <v>1.9656062228895026</v>
      </c>
      <c r="I1299" s="11">
        <v>107.11096417409645</v>
      </c>
    </row>
    <row r="1300" spans="1:9" x14ac:dyDescent="0.25">
      <c r="A1300" s="13"/>
      <c r="B1300" s="5">
        <f>DATE(YEAR(siječanj!B1300),MONTH(siječanj!B1300)+7,DAY(siječanj!B1300))</f>
        <v>42961</v>
      </c>
      <c r="C1300" s="9">
        <v>13.5104166666667</v>
      </c>
      <c r="D1300">
        <v>0.96008927288462287</v>
      </c>
      <c r="E1300" s="6">
        <v>110.99290380033669</v>
      </c>
      <c r="F1300" s="11">
        <v>183.05534920741803</v>
      </c>
      <c r="G1300" s="11">
        <v>197.95695808983987</v>
      </c>
      <c r="H1300" s="11">
        <v>1.9943580000280181</v>
      </c>
      <c r="I1300" s="11">
        <v>106.56309630501815</v>
      </c>
    </row>
    <row r="1301" spans="1:9" x14ac:dyDescent="0.25">
      <c r="A1301" s="13"/>
      <c r="B1301" s="5">
        <f>DATE(YEAR(siječanj!B1301),MONTH(siječanj!B1301)+7,DAY(siječanj!B1301))</f>
        <v>42961</v>
      </c>
      <c r="C1301" s="9">
        <v>13.5208333333333</v>
      </c>
      <c r="D1301">
        <v>0.96008927288462287</v>
      </c>
      <c r="E1301" s="6">
        <v>111.78021468166773</v>
      </c>
      <c r="F1301" s="11">
        <v>182.49990164242129</v>
      </c>
      <c r="G1301" s="11">
        <v>197.66980280399858</v>
      </c>
      <c r="H1301" s="11">
        <v>2.1687459094741457</v>
      </c>
      <c r="I1301" s="11">
        <v>107.31898503660942</v>
      </c>
    </row>
    <row r="1302" spans="1:9" x14ac:dyDescent="0.25">
      <c r="A1302" s="13"/>
      <c r="B1302" s="5">
        <f>DATE(YEAR(siječanj!B1302),MONTH(siječanj!B1302)+7,DAY(siječanj!B1302))</f>
        <v>42961</v>
      </c>
      <c r="C1302" s="9">
        <v>13.53125</v>
      </c>
      <c r="D1302">
        <v>0.96008927288462287</v>
      </c>
      <c r="E1302" s="6">
        <v>112.12417872920514</v>
      </c>
      <c r="F1302" s="11">
        <v>183.13321246711564</v>
      </c>
      <c r="G1302" s="11">
        <v>198.36909082339869</v>
      </c>
      <c r="H1302" s="11">
        <v>2.515799502116487</v>
      </c>
      <c r="I1302" s="11">
        <v>107.64922122890806</v>
      </c>
    </row>
    <row r="1303" spans="1:9" x14ac:dyDescent="0.25">
      <c r="A1303" s="13"/>
      <c r="B1303" s="5">
        <f>DATE(YEAR(siječanj!B1303),MONTH(siječanj!B1303)+7,DAY(siječanj!B1303))</f>
        <v>42961</v>
      </c>
      <c r="C1303" s="9">
        <v>13.5416666666667</v>
      </c>
      <c r="D1303">
        <v>0.96008927288462287</v>
      </c>
      <c r="E1303" s="6">
        <v>111.14464085162797</v>
      </c>
      <c r="F1303" s="11">
        <v>185.63601105900764</v>
      </c>
      <c r="G1303" s="11">
        <v>196.49286273323932</v>
      </c>
      <c r="H1303" s="11">
        <v>2.2098993158222617</v>
      </c>
      <c r="I1303" s="11">
        <v>106.70877742026205</v>
      </c>
    </row>
    <row r="1304" spans="1:9" x14ac:dyDescent="0.25">
      <c r="A1304" s="13"/>
      <c r="B1304" s="5">
        <f>DATE(YEAR(siječanj!B1304),MONTH(siječanj!B1304)+7,DAY(siječanj!B1304))</f>
        <v>42961</v>
      </c>
      <c r="C1304" s="9">
        <v>13.5520833333333</v>
      </c>
      <c r="D1304">
        <v>0.96008927288462287</v>
      </c>
      <c r="E1304" s="6">
        <v>110.71749456130669</v>
      </c>
      <c r="F1304" s="11">
        <v>186.54069500294872</v>
      </c>
      <c r="G1304" s="11">
        <v>188.37702429711629</v>
      </c>
      <c r="H1304" s="11">
        <v>2.1315780267066957</v>
      </c>
      <c r="I1304" s="11">
        <v>106.29867884897213</v>
      </c>
    </row>
    <row r="1305" spans="1:9" x14ac:dyDescent="0.25">
      <c r="A1305" s="13"/>
      <c r="B1305" s="5">
        <f>DATE(YEAR(siječanj!B1305),MONTH(siječanj!B1305)+7,DAY(siječanj!B1305))</f>
        <v>42961</v>
      </c>
      <c r="C1305" s="9">
        <v>13.5625</v>
      </c>
      <c r="D1305">
        <v>0.96008927288462287</v>
      </c>
      <c r="E1305" s="6">
        <v>110.68479969497903</v>
      </c>
      <c r="F1305" s="11">
        <v>185.05885220159405</v>
      </c>
      <c r="G1305" s="11">
        <v>184.26810376845145</v>
      </c>
      <c r="H1305" s="11">
        <v>2.1345394157461817</v>
      </c>
      <c r="I1305" s="11">
        <v>106.26728885853255</v>
      </c>
    </row>
    <row r="1306" spans="1:9" x14ac:dyDescent="0.25">
      <c r="A1306" s="13"/>
      <c r="B1306" s="5">
        <f>DATE(YEAR(siječanj!B1306),MONTH(siječanj!B1306)+7,DAY(siječanj!B1306))</f>
        <v>42961</v>
      </c>
      <c r="C1306" s="9">
        <v>13.5729166666667</v>
      </c>
      <c r="D1306">
        <v>0.96008927288462287</v>
      </c>
      <c r="E1306" s="6">
        <v>111.65123064508599</v>
      </c>
      <c r="F1306" s="11">
        <v>184.77226474488862</v>
      </c>
      <c r="G1306" s="11">
        <v>186.08859537016346</v>
      </c>
      <c r="H1306" s="11">
        <v>1.9984615391124527</v>
      </c>
      <c r="I1306" s="11">
        <v>107.19514884671393</v>
      </c>
    </row>
    <row r="1307" spans="1:9" x14ac:dyDescent="0.25">
      <c r="A1307" s="13"/>
      <c r="B1307" s="5">
        <f>DATE(YEAR(siječanj!B1307),MONTH(siječanj!B1307)+7,DAY(siječanj!B1307))</f>
        <v>42961</v>
      </c>
      <c r="C1307" s="9">
        <v>13.5833333333333</v>
      </c>
      <c r="D1307">
        <v>0.96008927288462287</v>
      </c>
      <c r="E1307" s="6">
        <v>111.8975150327899</v>
      </c>
      <c r="F1307" s="11">
        <v>184.49897981347968</v>
      </c>
      <c r="G1307" s="11">
        <v>184.25130229985746</v>
      </c>
      <c r="H1307" s="11">
        <v>2.0465388550587997</v>
      </c>
      <c r="I1307" s="11">
        <v>107.4316038454274</v>
      </c>
    </row>
    <row r="1308" spans="1:9" x14ac:dyDescent="0.25">
      <c r="A1308" s="13"/>
      <c r="B1308" s="5">
        <f>DATE(YEAR(siječanj!B1308),MONTH(siječanj!B1308)+7,DAY(siječanj!B1308))</f>
        <v>42961</v>
      </c>
      <c r="C1308" s="9">
        <v>13.59375</v>
      </c>
      <c r="D1308">
        <v>0.96008927288462287</v>
      </c>
      <c r="E1308" s="6">
        <v>113.21754619269447</v>
      </c>
      <c r="F1308" s="11">
        <v>184.88767487321479</v>
      </c>
      <c r="G1308" s="11">
        <v>179.76809440573291</v>
      </c>
      <c r="H1308" s="11">
        <v>2.3172214147919235</v>
      </c>
      <c r="I1308" s="11">
        <v>108.69895160192523</v>
      </c>
    </row>
    <row r="1309" spans="1:9" x14ac:dyDescent="0.25">
      <c r="A1309" s="13"/>
      <c r="B1309" s="5">
        <f>DATE(YEAR(siječanj!B1309),MONTH(siječanj!B1309)+7,DAY(siječanj!B1309))</f>
        <v>42961</v>
      </c>
      <c r="C1309" s="9">
        <v>13.6041666666667</v>
      </c>
      <c r="D1309">
        <v>0.96008927288462287</v>
      </c>
      <c r="E1309" s="6">
        <v>114.22223297494882</v>
      </c>
      <c r="F1309" s="11">
        <v>181.78834679879364</v>
      </c>
      <c r="G1309" s="11">
        <v>174.78275735650351</v>
      </c>
      <c r="H1309" s="11">
        <v>2.4567917502320973</v>
      </c>
      <c r="I1309" s="11">
        <v>109.6635406041766</v>
      </c>
    </row>
    <row r="1310" spans="1:9" x14ac:dyDescent="0.25">
      <c r="A1310" s="13"/>
      <c r="B1310" s="5">
        <f>DATE(YEAR(siječanj!B1310),MONTH(siječanj!B1310)+7,DAY(siječanj!B1310))</f>
        <v>42961</v>
      </c>
      <c r="C1310" s="9">
        <v>13.6145833333333</v>
      </c>
      <c r="D1310">
        <v>0.96008927288462287</v>
      </c>
      <c r="E1310" s="6">
        <v>114.5986923967329</v>
      </c>
      <c r="F1310" s="11">
        <v>180.02735136580887</v>
      </c>
      <c r="G1310" s="11">
        <v>170.78277796683378</v>
      </c>
      <c r="H1310" s="11">
        <v>2.2772691662406404</v>
      </c>
      <c r="I1310" s="11">
        <v>110.02497525670785</v>
      </c>
    </row>
    <row r="1311" spans="1:9" x14ac:dyDescent="0.25">
      <c r="A1311" s="13"/>
      <c r="B1311" s="5">
        <f>DATE(YEAR(siječanj!B1311),MONTH(siječanj!B1311)+7,DAY(siječanj!B1311))</f>
        <v>42961</v>
      </c>
      <c r="C1311" s="9">
        <v>13.625</v>
      </c>
      <c r="D1311">
        <v>0.96008927288462287</v>
      </c>
      <c r="E1311" s="6">
        <v>114.87172758074935</v>
      </c>
      <c r="F1311" s="11">
        <v>179.16083552924931</v>
      </c>
      <c r="G1311" s="11">
        <v>169.26117143161238</v>
      </c>
      <c r="H1311" s="11">
        <v>2.4626355179314281</v>
      </c>
      <c r="I1311" s="11">
        <v>110.28711340800213</v>
      </c>
    </row>
    <row r="1312" spans="1:9" x14ac:dyDescent="0.25">
      <c r="A1312" s="13"/>
      <c r="B1312" s="5">
        <f>DATE(YEAR(siječanj!B1312),MONTH(siječanj!B1312)+7,DAY(siječanj!B1312))</f>
        <v>42961</v>
      </c>
      <c r="C1312" s="9">
        <v>13.6354166666667</v>
      </c>
      <c r="D1312">
        <v>0.96008927288462287</v>
      </c>
      <c r="E1312" s="6">
        <v>115.24545366327453</v>
      </c>
      <c r="F1312" s="11">
        <v>179.01953778088989</v>
      </c>
      <c r="G1312" s="11">
        <v>164.43905379938954</v>
      </c>
      <c r="H1312" s="11">
        <v>2.405711039727974</v>
      </c>
      <c r="I1312" s="11">
        <v>110.64592381083175</v>
      </c>
    </row>
    <row r="1313" spans="1:9" x14ac:dyDescent="0.25">
      <c r="A1313" s="13"/>
      <c r="B1313" s="5">
        <f>DATE(YEAR(siječanj!B1313),MONTH(siječanj!B1313)+7,DAY(siječanj!B1313))</f>
        <v>42961</v>
      </c>
      <c r="C1313" s="9">
        <v>13.6458333333333</v>
      </c>
      <c r="D1313">
        <v>0.96008927288462287</v>
      </c>
      <c r="E1313" s="6">
        <v>115.96256615955036</v>
      </c>
      <c r="F1313" s="11">
        <v>176.9859507991043</v>
      </c>
      <c r="G1313" s="11">
        <v>164.01221076714759</v>
      </c>
      <c r="H1313" s="11">
        <v>2.4136650846557126</v>
      </c>
      <c r="I1313" s="11">
        <v>111.33441582595768</v>
      </c>
    </row>
    <row r="1314" spans="1:9" x14ac:dyDescent="0.25">
      <c r="A1314" s="13"/>
      <c r="B1314" s="5">
        <f>DATE(YEAR(siječanj!B1314),MONTH(siječanj!B1314)+7,DAY(siječanj!B1314))</f>
        <v>42961</v>
      </c>
      <c r="C1314" s="9">
        <v>13.65625</v>
      </c>
      <c r="D1314">
        <v>0.96008927288462287</v>
      </c>
      <c r="E1314" s="6">
        <v>115.86630080924625</v>
      </c>
      <c r="F1314" s="11">
        <v>175.57528191887545</v>
      </c>
      <c r="G1314" s="11">
        <v>160.34644199238571</v>
      </c>
      <c r="H1314" s="11">
        <v>2.1553311471686318</v>
      </c>
      <c r="I1314" s="11">
        <v>111.24199249578022</v>
      </c>
    </row>
    <row r="1315" spans="1:9" x14ac:dyDescent="0.25">
      <c r="A1315" s="13"/>
      <c r="B1315" s="5">
        <f>DATE(YEAR(siječanj!B1315),MONTH(siječanj!B1315)+7,DAY(siječanj!B1315))</f>
        <v>42961</v>
      </c>
      <c r="C1315" s="9">
        <v>13.6666666666667</v>
      </c>
      <c r="D1315">
        <v>0.96008927288462287</v>
      </c>
      <c r="E1315" s="6">
        <v>115.09216633023948</v>
      </c>
      <c r="F1315" s="11">
        <v>175.89323191262386</v>
      </c>
      <c r="G1315" s="11">
        <v>162.1514100626714</v>
      </c>
      <c r="H1315" s="11">
        <v>2.069325848600053</v>
      </c>
      <c r="I1315" s="11">
        <v>110.49875428671569</v>
      </c>
    </row>
    <row r="1316" spans="1:9" x14ac:dyDescent="0.25">
      <c r="A1316" s="13"/>
      <c r="B1316" s="5">
        <f>DATE(YEAR(siječanj!B1316),MONTH(siječanj!B1316)+7,DAY(siječanj!B1316))</f>
        <v>42961</v>
      </c>
      <c r="C1316" s="9">
        <v>13.6770833333333</v>
      </c>
      <c r="D1316">
        <v>0.96008927288462287</v>
      </c>
      <c r="E1316" s="6">
        <v>113.40870327618781</v>
      </c>
      <c r="F1316" s="11">
        <v>170.03006473032241</v>
      </c>
      <c r="G1316" s="11">
        <v>162.90186364165251</v>
      </c>
      <c r="H1316" s="11">
        <v>2.1671737029324123</v>
      </c>
      <c r="I1316" s="11">
        <v>108.88247946722311</v>
      </c>
    </row>
    <row r="1317" spans="1:9" x14ac:dyDescent="0.25">
      <c r="A1317" s="13"/>
      <c r="B1317" s="5">
        <f>DATE(YEAR(siječanj!B1317),MONTH(siječanj!B1317)+7,DAY(siječanj!B1317))</f>
        <v>42961</v>
      </c>
      <c r="C1317" s="9">
        <v>13.6875</v>
      </c>
      <c r="D1317">
        <v>0.96008927288462287</v>
      </c>
      <c r="E1317" s="6">
        <v>114.15125944902172</v>
      </c>
      <c r="F1317" s="11">
        <v>164.75167960613183</v>
      </c>
      <c r="G1317" s="11">
        <v>160.4744079702823</v>
      </c>
      <c r="H1317" s="11">
        <v>2.1322451143424055</v>
      </c>
      <c r="I1317" s="11">
        <v>109.5953996832752</v>
      </c>
    </row>
    <row r="1318" spans="1:9" x14ac:dyDescent="0.25">
      <c r="A1318" s="13"/>
      <c r="B1318" s="5">
        <f>DATE(YEAR(siječanj!B1318),MONTH(siječanj!B1318)+7,DAY(siječanj!B1318))</f>
        <v>42961</v>
      </c>
      <c r="C1318" s="9">
        <v>13.6979166666667</v>
      </c>
      <c r="D1318">
        <v>0.96008927288462287</v>
      </c>
      <c r="E1318" s="6">
        <v>114.17823951235276</v>
      </c>
      <c r="F1318" s="11">
        <v>163.74893212304312</v>
      </c>
      <c r="G1318" s="11">
        <v>159.85202052101351</v>
      </c>
      <c r="H1318" s="11">
        <v>2.1048225118183703</v>
      </c>
      <c r="I1318" s="11">
        <v>109.62130295266108</v>
      </c>
    </row>
    <row r="1319" spans="1:9" x14ac:dyDescent="0.25">
      <c r="A1319" s="13"/>
      <c r="B1319" s="5">
        <f>DATE(YEAR(siječanj!B1319),MONTH(siječanj!B1319)+7,DAY(siječanj!B1319))</f>
        <v>42961</v>
      </c>
      <c r="C1319" s="9">
        <v>13.7083333333333</v>
      </c>
      <c r="D1319">
        <v>0.96008927288462287</v>
      </c>
      <c r="E1319" s="6">
        <v>115.18984996006463</v>
      </c>
      <c r="F1319" s="11">
        <v>162.63197690921459</v>
      </c>
      <c r="G1319" s="11">
        <v>166.03462044743461</v>
      </c>
      <c r="H1319" s="11">
        <v>1.8561298409103666</v>
      </c>
      <c r="I1319" s="11">
        <v>110.59253929184726</v>
      </c>
    </row>
    <row r="1320" spans="1:9" x14ac:dyDescent="0.25">
      <c r="A1320" s="13"/>
      <c r="B1320" s="5">
        <f>DATE(YEAR(siječanj!B1320),MONTH(siječanj!B1320)+7,DAY(siječanj!B1320))</f>
        <v>42961</v>
      </c>
      <c r="C1320" s="9">
        <v>13.71875</v>
      </c>
      <c r="D1320">
        <v>0.96008927288462287</v>
      </c>
      <c r="E1320" s="6">
        <v>115.30320810946701</v>
      </c>
      <c r="F1320" s="11">
        <v>162.63109114299266</v>
      </c>
      <c r="G1320" s="11">
        <v>176.41465908326759</v>
      </c>
      <c r="H1320" s="11">
        <v>1.8709317854508574</v>
      </c>
      <c r="I1320" s="11">
        <v>110.70137323508253</v>
      </c>
    </row>
    <row r="1321" spans="1:9" x14ac:dyDescent="0.25">
      <c r="A1321" s="13"/>
      <c r="B1321" s="5">
        <f>DATE(YEAR(siječanj!B1321),MONTH(siječanj!B1321)+7,DAY(siječanj!B1321))</f>
        <v>42961</v>
      </c>
      <c r="C1321" s="9">
        <v>13.7291666666667</v>
      </c>
      <c r="D1321">
        <v>0.96008927288462287</v>
      </c>
      <c r="E1321" s="6">
        <v>115.87113725158777</v>
      </c>
      <c r="F1321" s="11">
        <v>163.36842539087081</v>
      </c>
      <c r="G1321" s="11">
        <v>167.80877380708009</v>
      </c>
      <c r="H1321" s="11">
        <v>1.885261667976273</v>
      </c>
      <c r="I1321" s="11">
        <v>111.24663591219124</v>
      </c>
    </row>
    <row r="1322" spans="1:9" x14ac:dyDescent="0.25">
      <c r="A1322" s="13"/>
      <c r="B1322" s="5">
        <f>DATE(YEAR(siječanj!B1322),MONTH(siječanj!B1322)+7,DAY(siječanj!B1322))</f>
        <v>42961</v>
      </c>
      <c r="C1322" s="9">
        <v>13.7395833333333</v>
      </c>
      <c r="D1322">
        <v>0.96008927288462287</v>
      </c>
      <c r="E1322" s="6">
        <v>117.17548793692762</v>
      </c>
      <c r="F1322" s="11">
        <v>162.84000772361432</v>
      </c>
      <c r="G1322" s="11">
        <v>162.93341546965593</v>
      </c>
      <c r="H1322" s="11">
        <v>1.8405337920479061</v>
      </c>
      <c r="I1322" s="11">
        <v>112.49892901326574</v>
      </c>
    </row>
    <row r="1323" spans="1:9" x14ac:dyDescent="0.25">
      <c r="A1323" s="13"/>
      <c r="B1323" s="5">
        <f>DATE(YEAR(siječanj!B1323),MONTH(siječanj!B1323)+7,DAY(siječanj!B1323))</f>
        <v>42961</v>
      </c>
      <c r="C1323" s="9">
        <v>13.75</v>
      </c>
      <c r="D1323">
        <v>0.96008927288462287</v>
      </c>
      <c r="E1323" s="6">
        <v>119.9697367928831</v>
      </c>
      <c r="F1323" s="11">
        <v>160.82880938488591</v>
      </c>
      <c r="G1323" s="11">
        <v>161.47611841830189</v>
      </c>
      <c r="H1323" s="11">
        <v>1.8781907390640253</v>
      </c>
      <c r="I1323" s="11">
        <v>115.18165736563871</v>
      </c>
    </row>
    <row r="1324" spans="1:9" x14ac:dyDescent="0.25">
      <c r="A1324" s="13"/>
      <c r="B1324" s="5">
        <f>DATE(YEAR(siječanj!B1324),MONTH(siječanj!B1324)+7,DAY(siječanj!B1324))</f>
        <v>42961</v>
      </c>
      <c r="C1324" s="9">
        <v>13.7604166666667</v>
      </c>
      <c r="D1324">
        <v>0.96008927288462287</v>
      </c>
      <c r="E1324" s="6">
        <v>122.12404383547332</v>
      </c>
      <c r="F1324" s="11">
        <v>160.29780656281886</v>
      </c>
      <c r="G1324" s="11">
        <v>159.58955866683971</v>
      </c>
      <c r="H1324" s="11">
        <v>2.544194232349533</v>
      </c>
      <c r="I1324" s="11">
        <v>117.24998444772939</v>
      </c>
    </row>
    <row r="1325" spans="1:9" x14ac:dyDescent="0.25">
      <c r="A1325" s="13"/>
      <c r="B1325" s="5">
        <f>DATE(YEAR(siječanj!B1325),MONTH(siječanj!B1325)+7,DAY(siječanj!B1325))</f>
        <v>42961</v>
      </c>
      <c r="C1325" s="9">
        <v>13.7708333333333</v>
      </c>
      <c r="D1325">
        <v>0.96008927288462287</v>
      </c>
      <c r="E1325" s="6">
        <v>123.68341090517636</v>
      </c>
      <c r="F1325" s="11">
        <v>159.28716333558009</v>
      </c>
      <c r="G1325" s="11">
        <v>158.68980677322784</v>
      </c>
      <c r="H1325" s="11">
        <v>4.5631254605775418</v>
      </c>
      <c r="I1325" s="11">
        <v>118.7471160438408</v>
      </c>
    </row>
    <row r="1326" spans="1:9" x14ac:dyDescent="0.25">
      <c r="A1326" s="13"/>
      <c r="B1326" s="5">
        <f>DATE(YEAR(siječanj!B1326),MONTH(siječanj!B1326)+7,DAY(siječanj!B1326))</f>
        <v>42961</v>
      </c>
      <c r="C1326" s="9">
        <v>13.78125</v>
      </c>
      <c r="D1326">
        <v>0.96008927288462287</v>
      </c>
      <c r="E1326" s="6">
        <v>125.94128411273604</v>
      </c>
      <c r="F1326" s="11">
        <v>158.69099056433495</v>
      </c>
      <c r="G1326" s="11">
        <v>161.67379005989324</v>
      </c>
      <c r="H1326" s="11">
        <v>11.045492053034273</v>
      </c>
      <c r="I1326" s="11">
        <v>120.91487588995246</v>
      </c>
    </row>
    <row r="1327" spans="1:9" x14ac:dyDescent="0.25">
      <c r="A1327" s="13"/>
      <c r="B1327" s="5">
        <f>DATE(YEAR(siječanj!B1327),MONTH(siječanj!B1327)+7,DAY(siječanj!B1327))</f>
        <v>42961</v>
      </c>
      <c r="C1327" s="9">
        <v>13.7916666666667</v>
      </c>
      <c r="D1327">
        <v>0.96008927288462287</v>
      </c>
      <c r="E1327" s="6">
        <v>129.19874961075058</v>
      </c>
      <c r="F1327" s="11">
        <v>157.32000882043826</v>
      </c>
      <c r="G1327" s="11">
        <v>163.08919560979578</v>
      </c>
      <c r="H1327" s="11">
        <v>26.00460524086629</v>
      </c>
      <c r="I1327" s="11">
        <v>124.04233357138797</v>
      </c>
    </row>
    <row r="1328" spans="1:9" x14ac:dyDescent="0.25">
      <c r="A1328" s="13"/>
      <c r="B1328" s="5">
        <f>DATE(YEAR(siječanj!B1328),MONTH(siječanj!B1328)+7,DAY(siječanj!B1328))</f>
        <v>42961</v>
      </c>
      <c r="C1328" s="9">
        <v>13.8020833333333</v>
      </c>
      <c r="D1328">
        <v>0.96008927288462287</v>
      </c>
      <c r="E1328" s="6">
        <v>133.27301707315303</v>
      </c>
      <c r="F1328" s="11">
        <v>153.90406942158143</v>
      </c>
      <c r="G1328" s="11">
        <v>158.77882571305318</v>
      </c>
      <c r="H1328" s="11">
        <v>42.331266084268705</v>
      </c>
      <c r="I1328" s="11">
        <v>127.95399405690341</v>
      </c>
    </row>
    <row r="1329" spans="1:9" x14ac:dyDescent="0.25">
      <c r="A1329" s="13"/>
      <c r="B1329" s="5">
        <f>DATE(YEAR(siječanj!B1329),MONTH(siječanj!B1329)+7,DAY(siječanj!B1329))</f>
        <v>42961</v>
      </c>
      <c r="C1329" s="9">
        <v>13.8125</v>
      </c>
      <c r="D1329">
        <v>0.96008927288462287</v>
      </c>
      <c r="E1329" s="6">
        <v>138.14538883171602</v>
      </c>
      <c r="F1329" s="11">
        <v>153.18310381284496</v>
      </c>
      <c r="G1329" s="11">
        <v>157.72070575638503</v>
      </c>
      <c r="H1329" s="11">
        <v>63.203163038113807</v>
      </c>
      <c r="I1329" s="11">
        <v>132.63190591580573</v>
      </c>
    </row>
    <row r="1330" spans="1:9" x14ac:dyDescent="0.25">
      <c r="A1330" s="13"/>
      <c r="B1330" s="5">
        <f>DATE(YEAR(siječanj!B1330),MONTH(siječanj!B1330)+7,DAY(siječanj!B1330))</f>
        <v>42961</v>
      </c>
      <c r="C1330" s="9">
        <v>13.8229166666667</v>
      </c>
      <c r="D1330">
        <v>0.96008927288462287</v>
      </c>
      <c r="E1330" s="6">
        <v>141.7613584717279</v>
      </c>
      <c r="F1330" s="11">
        <v>149.86320391719886</v>
      </c>
      <c r="G1330" s="11">
        <v>158.72169911740448</v>
      </c>
      <c r="H1330" s="11">
        <v>86.952423993024368</v>
      </c>
      <c r="I1330" s="11">
        <v>136.1035595782576</v>
      </c>
    </row>
    <row r="1331" spans="1:9" x14ac:dyDescent="0.25">
      <c r="A1331" s="13"/>
      <c r="B1331" s="5">
        <f>DATE(YEAR(siječanj!B1331),MONTH(siječanj!B1331)+7,DAY(siječanj!B1331))</f>
        <v>42961</v>
      </c>
      <c r="C1331" s="9">
        <v>13.8333333333333</v>
      </c>
      <c r="D1331">
        <v>0.96008927288462287</v>
      </c>
      <c r="E1331" s="6">
        <v>147.74639383825055</v>
      </c>
      <c r="F1331" s="11">
        <v>144.18424404512035</v>
      </c>
      <c r="G1331" s="11">
        <v>152.03648930716338</v>
      </c>
      <c r="H1331" s="11">
        <v>129.47512722650825</v>
      </c>
      <c r="I1331" s="11">
        <v>141.84972783149109</v>
      </c>
    </row>
    <row r="1332" spans="1:9" x14ac:dyDescent="0.25">
      <c r="A1332" s="13"/>
      <c r="B1332" s="5">
        <f>DATE(YEAR(siječanj!B1332),MONTH(siječanj!B1332)+7,DAY(siječanj!B1332))</f>
        <v>42961</v>
      </c>
      <c r="C1332" s="9">
        <v>13.84375</v>
      </c>
      <c r="D1332">
        <v>0.96008927288462287</v>
      </c>
      <c r="E1332" s="6">
        <v>152.10288602286775</v>
      </c>
      <c r="F1332" s="11">
        <v>125.23515948343756</v>
      </c>
      <c r="G1332" s="11">
        <v>138.7509944202825</v>
      </c>
      <c r="H1332" s="11">
        <v>197.67550075121446</v>
      </c>
      <c r="I1332" s="11">
        <v>146.03234924534777</v>
      </c>
    </row>
    <row r="1333" spans="1:9" x14ac:dyDescent="0.25">
      <c r="A1333" s="13"/>
      <c r="B1333" s="5">
        <f>DATE(YEAR(siječanj!B1333),MONTH(siječanj!B1333)+7,DAY(siječanj!B1333))</f>
        <v>42961</v>
      </c>
      <c r="C1333" s="9">
        <v>13.8541666666667</v>
      </c>
      <c r="D1333">
        <v>0.96008927288462287</v>
      </c>
      <c r="E1333" s="6">
        <v>155.70742208689478</v>
      </c>
      <c r="F1333" s="11">
        <v>118.12216013004424</v>
      </c>
      <c r="G1333" s="11">
        <v>130.35372537610093</v>
      </c>
      <c r="H1333" s="11">
        <v>228.78753095761655</v>
      </c>
      <c r="I1333" s="11">
        <v>149.49302565414587</v>
      </c>
    </row>
    <row r="1334" spans="1:9" x14ac:dyDescent="0.25">
      <c r="A1334" s="13"/>
      <c r="B1334" s="5">
        <f>DATE(YEAR(siječanj!B1334),MONTH(siječanj!B1334)+7,DAY(siječanj!B1334))</f>
        <v>42961</v>
      </c>
      <c r="C1334" s="9">
        <v>13.8645833333333</v>
      </c>
      <c r="D1334">
        <v>0.96008927288462287</v>
      </c>
      <c r="E1334" s="6">
        <v>156.45219748506739</v>
      </c>
      <c r="F1334" s="11">
        <v>116.22693704650756</v>
      </c>
      <c r="G1334" s="11">
        <v>127.94775026615206</v>
      </c>
      <c r="H1334" s="11">
        <v>229.71552986940014</v>
      </c>
      <c r="I1334" s="11">
        <v>150.20807652463978</v>
      </c>
    </row>
    <row r="1335" spans="1:9" x14ac:dyDescent="0.25">
      <c r="A1335" s="13"/>
      <c r="B1335" s="5">
        <f>DATE(YEAR(siječanj!B1335),MONTH(siječanj!B1335)+7,DAY(siječanj!B1335))</f>
        <v>42961</v>
      </c>
      <c r="C1335" s="9">
        <v>13.875</v>
      </c>
      <c r="D1335">
        <v>0.96008927288462287</v>
      </c>
      <c r="E1335" s="6">
        <v>156.25322745798434</v>
      </c>
      <c r="F1335" s="11">
        <v>112.98997853636521</v>
      </c>
      <c r="G1335" s="11">
        <v>123.03465873066234</v>
      </c>
      <c r="H1335" s="11">
        <v>231.07397532920953</v>
      </c>
      <c r="I1335" s="11">
        <v>150.01704753601177</v>
      </c>
    </row>
    <row r="1336" spans="1:9" x14ac:dyDescent="0.25">
      <c r="A1336" s="13"/>
      <c r="B1336" s="5">
        <f>DATE(YEAR(siječanj!B1336),MONTH(siječanj!B1336)+7,DAY(siječanj!B1336))</f>
        <v>42961</v>
      </c>
      <c r="C1336" s="9">
        <v>13.8854166666667</v>
      </c>
      <c r="D1336">
        <v>0.96008927288462287</v>
      </c>
      <c r="E1336" s="6">
        <v>160.48881255405499</v>
      </c>
      <c r="F1336" s="11">
        <v>110.1806807837384</v>
      </c>
      <c r="G1336" s="11">
        <v>109.45878767554875</v>
      </c>
      <c r="H1336" s="11">
        <v>238.15666878697306</v>
      </c>
      <c r="I1336" s="11">
        <v>154.08358735113919</v>
      </c>
    </row>
    <row r="1337" spans="1:9" x14ac:dyDescent="0.25">
      <c r="A1337" s="13"/>
      <c r="B1337" s="5">
        <f>DATE(YEAR(siječanj!B1337),MONTH(siječanj!B1337)+7,DAY(siječanj!B1337))</f>
        <v>42961</v>
      </c>
      <c r="C1337" s="9">
        <v>13.8958333333333</v>
      </c>
      <c r="D1337">
        <v>0.96008927288462287</v>
      </c>
      <c r="E1337" s="6">
        <v>163.33698084425799</v>
      </c>
      <c r="F1337" s="11">
        <v>107.59660011501167</v>
      </c>
      <c r="G1337" s="11">
        <v>101.13455334141425</v>
      </c>
      <c r="H1337" s="11">
        <v>243.81206774018614</v>
      </c>
      <c r="I1337" s="11">
        <v>156.81808317393322</v>
      </c>
    </row>
    <row r="1338" spans="1:9" x14ac:dyDescent="0.25">
      <c r="A1338" s="13"/>
      <c r="B1338" s="5">
        <f>DATE(YEAR(siječanj!B1338),MONTH(siječanj!B1338)+7,DAY(siječanj!B1338))</f>
        <v>42961</v>
      </c>
      <c r="C1338" s="9">
        <v>13.90625</v>
      </c>
      <c r="D1338">
        <v>0.96008927288462287</v>
      </c>
      <c r="E1338" s="6">
        <v>161.44961306348816</v>
      </c>
      <c r="F1338" s="11">
        <v>104.26380250125638</v>
      </c>
      <c r="G1338" s="11">
        <v>103.3849686452177</v>
      </c>
      <c r="H1338" s="11">
        <v>244.55278404853979</v>
      </c>
      <c r="I1338" s="11">
        <v>155.00604161362804</v>
      </c>
    </row>
    <row r="1339" spans="1:9" x14ac:dyDescent="0.25">
      <c r="A1339" s="13"/>
      <c r="B1339" s="5">
        <f>DATE(YEAR(siječanj!B1339),MONTH(siječanj!B1339)+7,DAY(siječanj!B1339))</f>
        <v>42961</v>
      </c>
      <c r="C1339" s="9">
        <v>13.9166666666667</v>
      </c>
      <c r="D1339">
        <v>0.96008927288462287</v>
      </c>
      <c r="E1339" s="6">
        <v>157.49774838399071</v>
      </c>
      <c r="F1339" s="11">
        <v>102.6764573276868</v>
      </c>
      <c r="G1339" s="11">
        <v>92.311591007834437</v>
      </c>
      <c r="H1339" s="11">
        <v>241.5406533430901</v>
      </c>
      <c r="I1339" s="11">
        <v>151.21189872695092</v>
      </c>
    </row>
    <row r="1340" spans="1:9" x14ac:dyDescent="0.25">
      <c r="A1340" s="13"/>
      <c r="B1340" s="5">
        <f>DATE(YEAR(siječanj!B1340),MONTH(siječanj!B1340)+7,DAY(siječanj!B1340))</f>
        <v>42961</v>
      </c>
      <c r="C1340" s="9">
        <v>13.9270833333333</v>
      </c>
      <c r="D1340">
        <v>0.96008927288462287</v>
      </c>
      <c r="E1340" s="6">
        <v>150.91458315628091</v>
      </c>
      <c r="F1340" s="11">
        <v>100.30595854221664</v>
      </c>
      <c r="G1340" s="11">
        <v>87.802672139595373</v>
      </c>
      <c r="H1340" s="11">
        <v>242.31234972131443</v>
      </c>
      <c r="I1340" s="11">
        <v>144.8914724101997</v>
      </c>
    </row>
    <row r="1341" spans="1:9" x14ac:dyDescent="0.25">
      <c r="A1341" s="13"/>
      <c r="B1341" s="5">
        <f>DATE(YEAR(siječanj!B1341),MONTH(siječanj!B1341)+7,DAY(siječanj!B1341))</f>
        <v>42961</v>
      </c>
      <c r="C1341" s="9">
        <v>13.9375</v>
      </c>
      <c r="D1341">
        <v>0.96008927288462287</v>
      </c>
      <c r="E1341" s="6">
        <v>141.72601562096204</v>
      </c>
      <c r="F1341" s="11">
        <v>97.292401495619103</v>
      </c>
      <c r="G1341" s="11">
        <v>83.587811020332438</v>
      </c>
      <c r="H1341" s="11">
        <v>241.49605748450495</v>
      </c>
      <c r="I1341" s="11">
        <v>136.06962728636415</v>
      </c>
    </row>
    <row r="1342" spans="1:9" x14ac:dyDescent="0.25">
      <c r="A1342" s="13"/>
      <c r="B1342" s="5">
        <f>DATE(YEAR(siječanj!B1342),MONTH(siječanj!B1342)+7,DAY(siječanj!B1342))</f>
        <v>42961</v>
      </c>
      <c r="C1342" s="9">
        <v>13.9479166666667</v>
      </c>
      <c r="D1342">
        <v>0.96008927288462287</v>
      </c>
      <c r="E1342" s="6">
        <v>130.53130510184903</v>
      </c>
      <c r="F1342" s="11">
        <v>93.019433177158774</v>
      </c>
      <c r="G1342" s="11">
        <v>81.029537047355831</v>
      </c>
      <c r="H1342" s="11">
        <v>238.80475492644482</v>
      </c>
      <c r="I1342" s="11">
        <v>125.32170580391509</v>
      </c>
    </row>
    <row r="1343" spans="1:9" x14ac:dyDescent="0.25">
      <c r="A1343" s="13"/>
      <c r="B1343" s="5">
        <f>DATE(YEAR(siječanj!B1343),MONTH(siječanj!B1343)+7,DAY(siječanj!B1343))</f>
        <v>42961</v>
      </c>
      <c r="C1343" s="9">
        <v>13.9583333333333</v>
      </c>
      <c r="D1343">
        <v>0.96008927288462287</v>
      </c>
      <c r="E1343" s="6">
        <v>119.18627481846781</v>
      </c>
      <c r="F1343" s="11">
        <v>89.657204878482517</v>
      </c>
      <c r="G1343" s="11">
        <v>79.40048363822892</v>
      </c>
      <c r="H1343" s="11">
        <v>239.03664338977387</v>
      </c>
      <c r="I1343" s="11">
        <v>114.42946392828959</v>
      </c>
    </row>
    <row r="1344" spans="1:9" x14ac:dyDescent="0.25">
      <c r="A1344" s="13"/>
      <c r="B1344" s="5">
        <f>DATE(YEAR(siječanj!B1344),MONTH(siječanj!B1344)+7,DAY(siječanj!B1344))</f>
        <v>42961</v>
      </c>
      <c r="C1344" s="9">
        <v>13.96875</v>
      </c>
      <c r="D1344">
        <v>0.96008927288462287</v>
      </c>
      <c r="E1344" s="6">
        <v>109.08611879035084</v>
      </c>
      <c r="F1344" s="11">
        <v>86.483676849010095</v>
      </c>
      <c r="G1344" s="11">
        <v>77.024305696473249</v>
      </c>
      <c r="H1344" s="11">
        <v>239.89508016313684</v>
      </c>
      <c r="I1344" s="11">
        <v>104.73241247123353</v>
      </c>
    </row>
    <row r="1345" spans="1:9" x14ac:dyDescent="0.25">
      <c r="A1345" s="13"/>
      <c r="B1345" s="5">
        <f>DATE(YEAR(siječanj!B1345),MONTH(siječanj!B1345)+7,DAY(siječanj!B1345))</f>
        <v>42961</v>
      </c>
      <c r="C1345" s="9">
        <v>13.9791666666667</v>
      </c>
      <c r="D1345">
        <v>0.96008927288462287</v>
      </c>
      <c r="E1345" s="6">
        <v>99.32039485979216</v>
      </c>
      <c r="F1345" s="11">
        <v>84.215975041185715</v>
      </c>
      <c r="G1345" s="11">
        <v>78.259478038926034</v>
      </c>
      <c r="H1345" s="11">
        <v>239.35351401726163</v>
      </c>
      <c r="I1345" s="11">
        <v>95.356445683551485</v>
      </c>
    </row>
    <row r="1346" spans="1:9" ht="15.75" thickBot="1" x14ac:dyDescent="0.3">
      <c r="A1346" s="13"/>
      <c r="B1346" s="5">
        <f>DATE(YEAR(siječanj!B1346),MONTH(siječanj!B1346)+7,DAY(siječanj!B1346))</f>
        <v>42961</v>
      </c>
      <c r="C1346" s="9">
        <v>13.9895833333333</v>
      </c>
      <c r="D1346">
        <v>0.96008927288462287</v>
      </c>
      <c r="E1346" s="6">
        <v>91.07085540713733</v>
      </c>
      <c r="F1346" s="11">
        <v>82.268768302000808</v>
      </c>
      <c r="G1346" s="11">
        <v>75.29788469216814</v>
      </c>
      <c r="H1346" s="11">
        <v>239.71483148375779</v>
      </c>
      <c r="I1346" s="11">
        <v>87.436151348819109</v>
      </c>
    </row>
    <row r="1347" spans="1:9" x14ac:dyDescent="0.25">
      <c r="A1347" s="16">
        <f t="shared" ref="A1347" si="12">A1251+1</f>
        <v>227</v>
      </c>
      <c r="B1347" s="5">
        <f>DATE(YEAR(siječanj!B1347),MONTH(siječanj!B1347)+7,DAY(siječanj!B1347))</f>
        <v>42962</v>
      </c>
      <c r="C1347" s="9">
        <v>14</v>
      </c>
      <c r="D1347">
        <v>0.95988205237111413</v>
      </c>
      <c r="E1347" s="6">
        <v>87.401805328454074</v>
      </c>
      <c r="F1347" s="11">
        <v>76.641030567099222</v>
      </c>
      <c r="G1347" s="11">
        <v>75.796889110624633</v>
      </c>
      <c r="H1347" s="11">
        <v>241.73373370817555</v>
      </c>
      <c r="I1347" s="11">
        <v>83.895424279617075</v>
      </c>
    </row>
    <row r="1348" spans="1:9" x14ac:dyDescent="0.25">
      <c r="A1348" s="17"/>
      <c r="B1348" s="5">
        <f>DATE(YEAR(siječanj!B1348),MONTH(siječanj!B1348)+7,DAY(siječanj!B1348))</f>
        <v>42962</v>
      </c>
      <c r="C1348" s="9">
        <v>14.0104166666667</v>
      </c>
      <c r="D1348">
        <v>0.95988205237111413</v>
      </c>
      <c r="E1348" s="6">
        <v>81.602803547687827</v>
      </c>
      <c r="F1348" s="11">
        <v>74.14081312202579</v>
      </c>
      <c r="G1348" s="11">
        <v>73.806287646989119</v>
      </c>
      <c r="H1348" s="11">
        <v>241.23207280467636</v>
      </c>
      <c r="I1348" s="11">
        <v>78.329066548591427</v>
      </c>
    </row>
    <row r="1349" spans="1:9" x14ac:dyDescent="0.25">
      <c r="A1349" s="17"/>
      <c r="B1349" s="5">
        <f>DATE(YEAR(siječanj!B1349),MONTH(siječanj!B1349)+7,DAY(siječanj!B1349))</f>
        <v>42962</v>
      </c>
      <c r="C1349" s="9">
        <v>14.0208333333333</v>
      </c>
      <c r="D1349">
        <v>0.95988205237111413</v>
      </c>
      <c r="E1349" s="6">
        <v>76.314419216815523</v>
      </c>
      <c r="F1349" s="11">
        <v>72.933842416893995</v>
      </c>
      <c r="G1349" s="11">
        <v>75.692202420758505</v>
      </c>
      <c r="H1349" s="11">
        <v>241.4414893158513</v>
      </c>
      <c r="I1349" s="11">
        <v>73.252841343346475</v>
      </c>
    </row>
    <row r="1350" spans="1:9" x14ac:dyDescent="0.25">
      <c r="A1350" s="17"/>
      <c r="B1350" s="5">
        <f>DATE(YEAR(siječanj!B1350),MONTH(siječanj!B1350)+7,DAY(siječanj!B1350))</f>
        <v>42962</v>
      </c>
      <c r="C1350" s="9">
        <v>14.03125</v>
      </c>
      <c r="D1350">
        <v>0.95988205237111413</v>
      </c>
      <c r="E1350" s="6">
        <v>72.503586193702532</v>
      </c>
      <c r="F1350" s="11">
        <v>72.43338049351928</v>
      </c>
      <c r="G1350" s="11">
        <v>71.866735566828424</v>
      </c>
      <c r="H1350" s="11">
        <v>240.9238113081754</v>
      </c>
      <c r="I1350" s="11">
        <v>69.594891119877161</v>
      </c>
    </row>
    <row r="1351" spans="1:9" x14ac:dyDescent="0.25">
      <c r="A1351" s="17"/>
      <c r="B1351" s="5">
        <f>DATE(YEAR(siječanj!B1351),MONTH(siječanj!B1351)+7,DAY(siječanj!B1351))</f>
        <v>42962</v>
      </c>
      <c r="C1351" s="9">
        <v>14.0416666666667</v>
      </c>
      <c r="D1351">
        <v>0.95988205237111413</v>
      </c>
      <c r="E1351" s="6">
        <v>70.597370407347213</v>
      </c>
      <c r="F1351" s="11">
        <v>70.47691529291977</v>
      </c>
      <c r="G1351" s="11">
        <v>71.761123474185652</v>
      </c>
      <c r="H1351" s="11">
        <v>241.36014662981299</v>
      </c>
      <c r="I1351" s="11">
        <v>67.765148798608195</v>
      </c>
    </row>
    <row r="1352" spans="1:9" x14ac:dyDescent="0.25">
      <c r="A1352" s="17"/>
      <c r="B1352" s="5">
        <f>DATE(YEAR(siječanj!B1352),MONTH(siječanj!B1352)+7,DAY(siječanj!B1352))</f>
        <v>42962</v>
      </c>
      <c r="C1352" s="9">
        <v>14.0520833333333</v>
      </c>
      <c r="D1352">
        <v>0.95988205237111413</v>
      </c>
      <c r="E1352" s="6">
        <v>68.442395481399501</v>
      </c>
      <c r="F1352" s="11">
        <v>69.613802241529484</v>
      </c>
      <c r="G1352" s="11">
        <v>69.457699817393205</v>
      </c>
      <c r="H1352" s="11">
        <v>241.39772456644945</v>
      </c>
      <c r="I1352" s="11">
        <v>65.696627043881222</v>
      </c>
    </row>
    <row r="1353" spans="1:9" x14ac:dyDescent="0.25">
      <c r="A1353" s="17"/>
      <c r="B1353" s="5">
        <f>DATE(YEAR(siječanj!B1353),MONTH(siječanj!B1353)+7,DAY(siječanj!B1353))</f>
        <v>42962</v>
      </c>
      <c r="C1353" s="9">
        <v>14.0625</v>
      </c>
      <c r="D1353">
        <v>0.95988205237111413</v>
      </c>
      <c r="E1353" s="6">
        <v>67.009461579397566</v>
      </c>
      <c r="F1353" s="11">
        <v>69.342012291119545</v>
      </c>
      <c r="G1353" s="11">
        <v>68.518744497062016</v>
      </c>
      <c r="H1353" s="11">
        <v>241.02211422228925</v>
      </c>
      <c r="I1353" s="11">
        <v>64.321179509115453</v>
      </c>
    </row>
    <row r="1354" spans="1:9" x14ac:dyDescent="0.25">
      <c r="A1354" s="17"/>
      <c r="B1354" s="5">
        <f>DATE(YEAR(siječanj!B1354),MONTH(siječanj!B1354)+7,DAY(siječanj!B1354))</f>
        <v>42962</v>
      </c>
      <c r="C1354" s="9">
        <v>14.0729166666667</v>
      </c>
      <c r="D1354">
        <v>0.95988205237111413</v>
      </c>
      <c r="E1354" s="6">
        <v>63.900580478361327</v>
      </c>
      <c r="F1354" s="11">
        <v>68.830003342924286</v>
      </c>
      <c r="G1354" s="11">
        <v>69.581932135602244</v>
      </c>
      <c r="H1354" s="11">
        <v>240.31001567346814</v>
      </c>
      <c r="I1354" s="11">
        <v>61.337020337275021</v>
      </c>
    </row>
    <row r="1355" spans="1:9" x14ac:dyDescent="0.25">
      <c r="A1355" s="17"/>
      <c r="B1355" s="5">
        <f>DATE(YEAR(siječanj!B1355),MONTH(siječanj!B1355)+7,DAY(siječanj!B1355))</f>
        <v>42962</v>
      </c>
      <c r="C1355" s="9">
        <v>14.0833333333333</v>
      </c>
      <c r="D1355">
        <v>0.95988205237111413</v>
      </c>
      <c r="E1355" s="6">
        <v>63.241567981408423</v>
      </c>
      <c r="F1355" s="11">
        <v>68.577980808833331</v>
      </c>
      <c r="G1355" s="11">
        <v>70.074691086834619</v>
      </c>
      <c r="H1355" s="11">
        <v>239.48628845992121</v>
      </c>
      <c r="I1355" s="11">
        <v>60.704446069161655</v>
      </c>
    </row>
    <row r="1356" spans="1:9" x14ac:dyDescent="0.25">
      <c r="A1356" s="17"/>
      <c r="B1356" s="5">
        <f>DATE(YEAR(siječanj!B1356),MONTH(siječanj!B1356)+7,DAY(siječanj!B1356))</f>
        <v>42962</v>
      </c>
      <c r="C1356" s="9">
        <v>14.09375</v>
      </c>
      <c r="D1356">
        <v>0.95988205237111413</v>
      </c>
      <c r="E1356" s="6">
        <v>62.886045586452283</v>
      </c>
      <c r="F1356" s="11">
        <v>67.446568768025358</v>
      </c>
      <c r="G1356" s="11">
        <v>68.771984372050454</v>
      </c>
      <c r="H1356" s="11">
        <v>239.14095309300322</v>
      </c>
      <c r="I1356" s="11">
        <v>60.363186503027258</v>
      </c>
    </row>
    <row r="1357" spans="1:9" x14ac:dyDescent="0.25">
      <c r="A1357" s="17"/>
      <c r="B1357" s="5">
        <f>DATE(YEAR(siječanj!B1357),MONTH(siječanj!B1357)+7,DAY(siječanj!B1357))</f>
        <v>42962</v>
      </c>
      <c r="C1357" s="9">
        <v>14.1041666666667</v>
      </c>
      <c r="D1357">
        <v>0.95988205237111413</v>
      </c>
      <c r="E1357" s="6">
        <v>61.527176160994692</v>
      </c>
      <c r="F1357" s="11">
        <v>67.137933347578866</v>
      </c>
      <c r="G1357" s="11">
        <v>67.369185932702337</v>
      </c>
      <c r="H1357" s="11">
        <v>239.53262554725268</v>
      </c>
      <c r="I1357" s="11">
        <v>59.058832130014672</v>
      </c>
    </row>
    <row r="1358" spans="1:9" x14ac:dyDescent="0.25">
      <c r="A1358" s="17"/>
      <c r="B1358" s="5">
        <f>DATE(YEAR(siječanj!B1358),MONTH(siječanj!B1358)+7,DAY(siječanj!B1358))</f>
        <v>42962</v>
      </c>
      <c r="C1358" s="9">
        <v>14.1145833333333</v>
      </c>
      <c r="D1358">
        <v>0.95988205237111413</v>
      </c>
      <c r="E1358" s="6">
        <v>60.708572812471616</v>
      </c>
      <c r="F1358" s="11">
        <v>67.294004554282139</v>
      </c>
      <c r="G1358" s="11">
        <v>66.017845496236902</v>
      </c>
      <c r="H1358" s="11">
        <v>239.74612259449012</v>
      </c>
      <c r="I1358" s="11">
        <v>58.273069467756471</v>
      </c>
    </row>
    <row r="1359" spans="1:9" x14ac:dyDescent="0.25">
      <c r="A1359" s="17"/>
      <c r="B1359" s="5">
        <f>DATE(YEAR(siječanj!B1359),MONTH(siječanj!B1359)+7,DAY(siječanj!B1359))</f>
        <v>42962</v>
      </c>
      <c r="C1359" s="9">
        <v>14.125</v>
      </c>
      <c r="D1359">
        <v>0.95988205237111413</v>
      </c>
      <c r="E1359" s="6">
        <v>61.681951506012943</v>
      </c>
      <c r="F1359" s="11">
        <v>65.601357408095325</v>
      </c>
      <c r="G1359" s="11">
        <v>66.77681999169377</v>
      </c>
      <c r="H1359" s="11">
        <v>239.75297049410284</v>
      </c>
      <c r="I1359" s="11">
        <v>59.207398205847241</v>
      </c>
    </row>
    <row r="1360" spans="1:9" x14ac:dyDescent="0.25">
      <c r="A1360" s="17"/>
      <c r="B1360" s="5">
        <f>DATE(YEAR(siječanj!B1360),MONTH(siječanj!B1360)+7,DAY(siječanj!B1360))</f>
        <v>42962</v>
      </c>
      <c r="C1360" s="9">
        <v>14.1354166666667</v>
      </c>
      <c r="D1360">
        <v>0.95988205237111413</v>
      </c>
      <c r="E1360" s="6">
        <v>61.566568990365248</v>
      </c>
      <c r="F1360" s="11">
        <v>66.147253928264803</v>
      </c>
      <c r="G1360" s="11">
        <v>64.654903473446197</v>
      </c>
      <c r="H1360" s="11">
        <v>240.1807426907975</v>
      </c>
      <c r="I1360" s="11">
        <v>59.096644599919586</v>
      </c>
    </row>
    <row r="1361" spans="1:9" x14ac:dyDescent="0.25">
      <c r="A1361" s="17"/>
      <c r="B1361" s="5">
        <f>DATE(YEAR(siječanj!B1361),MONTH(siječanj!B1361)+7,DAY(siječanj!B1361))</f>
        <v>42962</v>
      </c>
      <c r="C1361" s="9">
        <v>14.1458333333333</v>
      </c>
      <c r="D1361">
        <v>0.95988205237111413</v>
      </c>
      <c r="E1361" s="6">
        <v>60.64339766173331</v>
      </c>
      <c r="F1361" s="11">
        <v>65.657914182563488</v>
      </c>
      <c r="G1361" s="11">
        <v>63.729112107764493</v>
      </c>
      <c r="H1361" s="11">
        <v>239.82459490344525</v>
      </c>
      <c r="I1361" s="11">
        <v>58.210509010302196</v>
      </c>
    </row>
    <row r="1362" spans="1:9" x14ac:dyDescent="0.25">
      <c r="A1362" s="17"/>
      <c r="B1362" s="5">
        <f>DATE(YEAR(siječanj!B1362),MONTH(siječanj!B1362)+7,DAY(siječanj!B1362))</f>
        <v>42962</v>
      </c>
      <c r="C1362" s="9">
        <v>14.15625</v>
      </c>
      <c r="D1362">
        <v>0.95988205237111413</v>
      </c>
      <c r="E1362" s="6">
        <v>60.161718923996503</v>
      </c>
      <c r="F1362" s="11">
        <v>65.048434878029809</v>
      </c>
      <c r="G1362" s="11">
        <v>62.882628961862366</v>
      </c>
      <c r="H1362" s="11">
        <v>239.47579108087413</v>
      </c>
      <c r="I1362" s="11">
        <v>57.748154234939861</v>
      </c>
    </row>
    <row r="1363" spans="1:9" x14ac:dyDescent="0.25">
      <c r="A1363" s="17"/>
      <c r="B1363" s="5">
        <f>DATE(YEAR(siječanj!B1363),MONTH(siječanj!B1363)+7,DAY(siječanj!B1363))</f>
        <v>42962</v>
      </c>
      <c r="C1363" s="9">
        <v>14.1666666666667</v>
      </c>
      <c r="D1363">
        <v>0.95988205237111413</v>
      </c>
      <c r="E1363" s="6">
        <v>59.912335257884287</v>
      </c>
      <c r="F1363" s="11">
        <v>64.634774036410946</v>
      </c>
      <c r="G1363" s="11">
        <v>63.815723397941518</v>
      </c>
      <c r="H1363" s="11">
        <v>231.3022273148122</v>
      </c>
      <c r="I1363" s="11">
        <v>57.508775329684234</v>
      </c>
    </row>
    <row r="1364" spans="1:9" x14ac:dyDescent="0.25">
      <c r="A1364" s="17"/>
      <c r="B1364" s="5">
        <f>DATE(YEAR(siječanj!B1364),MONTH(siječanj!B1364)+7,DAY(siječanj!B1364))</f>
        <v>42962</v>
      </c>
      <c r="C1364" s="9">
        <v>14.1770833333333</v>
      </c>
      <c r="D1364">
        <v>0.95988205237111413</v>
      </c>
      <c r="E1364" s="6">
        <v>60.137674156539248</v>
      </c>
      <c r="F1364" s="11">
        <v>63.232085068163229</v>
      </c>
      <c r="G1364" s="11">
        <v>66.129078108774152</v>
      </c>
      <c r="H1364" s="11">
        <v>167.50208185075266</v>
      </c>
      <c r="I1364" s="11">
        <v>57.725074094204203</v>
      </c>
    </row>
    <row r="1365" spans="1:9" x14ac:dyDescent="0.25">
      <c r="A1365" s="17"/>
      <c r="B1365" s="5">
        <f>DATE(YEAR(siječanj!B1365),MONTH(siječanj!B1365)+7,DAY(siječanj!B1365))</f>
        <v>42962</v>
      </c>
      <c r="C1365" s="9">
        <v>14.1875</v>
      </c>
      <c r="D1365">
        <v>0.95988205237111413</v>
      </c>
      <c r="E1365" s="6">
        <v>60.206621288595215</v>
      </c>
      <c r="F1365" s="11">
        <v>63.109123882995014</v>
      </c>
      <c r="G1365" s="11">
        <v>64.118506373097347</v>
      </c>
      <c r="H1365" s="11">
        <v>103.26457493025154</v>
      </c>
      <c r="I1365" s="11">
        <v>57.791255208827188</v>
      </c>
    </row>
    <row r="1366" spans="1:9" x14ac:dyDescent="0.25">
      <c r="A1366" s="17"/>
      <c r="B1366" s="5">
        <f>DATE(YEAR(siječanj!B1366),MONTH(siječanj!B1366)+7,DAY(siječanj!B1366))</f>
        <v>42962</v>
      </c>
      <c r="C1366" s="9">
        <v>14.1979166666667</v>
      </c>
      <c r="D1366">
        <v>0.95988205237111413</v>
      </c>
      <c r="E1366" s="6">
        <v>61.658797359045813</v>
      </c>
      <c r="F1366" s="11">
        <v>62.315220836672843</v>
      </c>
      <c r="G1366" s="11">
        <v>60.661974771598466</v>
      </c>
      <c r="H1366" s="11">
        <v>64.589951221324071</v>
      </c>
      <c r="I1366" s="11">
        <v>59.185172955735524</v>
      </c>
    </row>
    <row r="1367" spans="1:9" x14ac:dyDescent="0.25">
      <c r="A1367" s="17"/>
      <c r="B1367" s="5">
        <f>DATE(YEAR(siječanj!B1367),MONTH(siječanj!B1367)+7,DAY(siječanj!B1367))</f>
        <v>42962</v>
      </c>
      <c r="C1367" s="9">
        <v>14.2083333333333</v>
      </c>
      <c r="D1367">
        <v>0.95988205237111413</v>
      </c>
      <c r="E1367" s="6">
        <v>63.293734314240915</v>
      </c>
      <c r="F1367" s="11">
        <v>61.343735690828268</v>
      </c>
      <c r="G1367" s="11">
        <v>60.34741394292179</v>
      </c>
      <c r="H1367" s="11">
        <v>39.170630869690996</v>
      </c>
      <c r="I1367" s="11">
        <v>60.754519595785581</v>
      </c>
    </row>
    <row r="1368" spans="1:9" x14ac:dyDescent="0.25">
      <c r="A1368" s="17"/>
      <c r="B1368" s="5">
        <f>DATE(YEAR(siječanj!B1368),MONTH(siječanj!B1368)+7,DAY(siječanj!B1368))</f>
        <v>42962</v>
      </c>
      <c r="C1368" s="9">
        <v>14.21875</v>
      </c>
      <c r="D1368">
        <v>0.95988205237111413</v>
      </c>
      <c r="E1368" s="6">
        <v>64.163546851613788</v>
      </c>
      <c r="F1368" s="11">
        <v>63.575237315320763</v>
      </c>
      <c r="G1368" s="11">
        <v>58.05681372460559</v>
      </c>
      <c r="H1368" s="11">
        <v>22.143657025742158</v>
      </c>
      <c r="I1368" s="11">
        <v>61.589437039337184</v>
      </c>
    </row>
    <row r="1369" spans="1:9" x14ac:dyDescent="0.25">
      <c r="A1369" s="17"/>
      <c r="B1369" s="5">
        <f>DATE(YEAR(siječanj!B1369),MONTH(siječanj!B1369)+7,DAY(siječanj!B1369))</f>
        <v>42962</v>
      </c>
      <c r="C1369" s="9">
        <v>14.2291666666667</v>
      </c>
      <c r="D1369">
        <v>0.95988205237111413</v>
      </c>
      <c r="E1369" s="6">
        <v>66.955513012696912</v>
      </c>
      <c r="F1369" s="11">
        <v>69.872201490819847</v>
      </c>
      <c r="G1369" s="11">
        <v>59.229058678247078</v>
      </c>
      <c r="H1369" s="11">
        <v>9.5575805851963729</v>
      </c>
      <c r="I1369" s="11">
        <v>64.269395248188346</v>
      </c>
    </row>
    <row r="1370" spans="1:9" x14ac:dyDescent="0.25">
      <c r="A1370" s="17"/>
      <c r="B1370" s="5">
        <f>DATE(YEAR(siječanj!B1370),MONTH(siječanj!B1370)+7,DAY(siječanj!B1370))</f>
        <v>42962</v>
      </c>
      <c r="C1370" s="9">
        <v>14.2395833333333</v>
      </c>
      <c r="D1370">
        <v>0.95988205237111413</v>
      </c>
      <c r="E1370" s="6">
        <v>71.214703453983361</v>
      </c>
      <c r="F1370" s="11">
        <v>69.210013084094243</v>
      </c>
      <c r="G1370" s="11">
        <v>59.862426772584122</v>
      </c>
      <c r="H1370" s="11">
        <v>2.5064392724574023</v>
      </c>
      <c r="I1370" s="11">
        <v>68.357715710409821</v>
      </c>
    </row>
    <row r="1371" spans="1:9" x14ac:dyDescent="0.25">
      <c r="A1371" s="17"/>
      <c r="B1371" s="5">
        <f>DATE(YEAR(siječanj!B1371),MONTH(siječanj!B1371)+7,DAY(siječanj!B1371))</f>
        <v>42962</v>
      </c>
      <c r="C1371" s="9">
        <v>14.25</v>
      </c>
      <c r="D1371">
        <v>0.95988205237111413</v>
      </c>
      <c r="E1371" s="6">
        <v>73.91678843349699</v>
      </c>
      <c r="F1371" s="11">
        <v>67.045252541625956</v>
      </c>
      <c r="G1371" s="11">
        <v>61.722013637054559</v>
      </c>
      <c r="H1371" s="11">
        <v>2.4961079152206951</v>
      </c>
      <c r="I1371" s="11">
        <v>70.951398586226517</v>
      </c>
    </row>
    <row r="1372" spans="1:9" x14ac:dyDescent="0.25">
      <c r="A1372" s="17"/>
      <c r="B1372" s="5">
        <f>DATE(YEAR(siječanj!B1372),MONTH(siječanj!B1372)+7,DAY(siječanj!B1372))</f>
        <v>42962</v>
      </c>
      <c r="C1372" s="9">
        <v>14.2604166666667</v>
      </c>
      <c r="D1372">
        <v>0.95988205237111413</v>
      </c>
      <c r="E1372" s="6">
        <v>77.778887240072862</v>
      </c>
      <c r="F1372" s="11">
        <v>67.580299427574957</v>
      </c>
      <c r="G1372" s="11">
        <v>62.483159423874774</v>
      </c>
      <c r="H1372" s="11">
        <v>2.0519085604802796</v>
      </c>
      <c r="I1372" s="11">
        <v>74.658557915142595</v>
      </c>
    </row>
    <row r="1373" spans="1:9" x14ac:dyDescent="0.25">
      <c r="A1373" s="17"/>
      <c r="B1373" s="5">
        <f>DATE(YEAR(siječanj!B1373),MONTH(siječanj!B1373)+7,DAY(siječanj!B1373))</f>
        <v>42962</v>
      </c>
      <c r="C1373" s="9">
        <v>14.2708333333333</v>
      </c>
      <c r="D1373">
        <v>0.95988205237111413</v>
      </c>
      <c r="E1373" s="6">
        <v>81.67138430409068</v>
      </c>
      <c r="F1373" s="11">
        <v>70.330467274898936</v>
      </c>
      <c r="G1373" s="11">
        <v>62.422415344644712</v>
      </c>
      <c r="H1373" s="11">
        <v>2.4988692779826067</v>
      </c>
      <c r="I1373" s="11">
        <v>78.394895985800559</v>
      </c>
    </row>
    <row r="1374" spans="1:9" x14ac:dyDescent="0.25">
      <c r="A1374" s="17"/>
      <c r="B1374" s="5">
        <f>DATE(YEAR(siječanj!B1374),MONTH(siječanj!B1374)+7,DAY(siječanj!B1374))</f>
        <v>42962</v>
      </c>
      <c r="C1374" s="9">
        <v>14.28125</v>
      </c>
      <c r="D1374">
        <v>0.95988205237111413</v>
      </c>
      <c r="E1374" s="6">
        <v>84.733704917653654</v>
      </c>
      <c r="F1374" s="11">
        <v>72.836760835775181</v>
      </c>
      <c r="G1374" s="11">
        <v>68.293851591976107</v>
      </c>
      <c r="H1374" s="11">
        <v>2.82269681940442</v>
      </c>
      <c r="I1374" s="11">
        <v>81.334362581365752</v>
      </c>
    </row>
    <row r="1375" spans="1:9" x14ac:dyDescent="0.25">
      <c r="A1375" s="17"/>
      <c r="B1375" s="5">
        <f>DATE(YEAR(siječanj!B1375),MONTH(siječanj!B1375)+7,DAY(siječanj!B1375))</f>
        <v>42962</v>
      </c>
      <c r="C1375" s="9">
        <v>14.2916666666667</v>
      </c>
      <c r="D1375">
        <v>0.95988205237111413</v>
      </c>
      <c r="E1375" s="6">
        <v>87.645220745105775</v>
      </c>
      <c r="F1375" s="11">
        <v>74.312723912932768</v>
      </c>
      <c r="G1375" s="11">
        <v>71.054953022013876</v>
      </c>
      <c r="H1375" s="11">
        <v>2.7552519591319511</v>
      </c>
      <c r="I1375" s="11">
        <v>84.129074369331477</v>
      </c>
    </row>
    <row r="1376" spans="1:9" x14ac:dyDescent="0.25">
      <c r="A1376" s="17"/>
      <c r="B1376" s="5">
        <f>DATE(YEAR(siječanj!B1376),MONTH(siječanj!B1376)+7,DAY(siječanj!B1376))</f>
        <v>42962</v>
      </c>
      <c r="C1376" s="9">
        <v>14.3020833333333</v>
      </c>
      <c r="D1376">
        <v>0.95988205237111413</v>
      </c>
      <c r="E1376" s="6">
        <v>94.194614472309226</v>
      </c>
      <c r="F1376" s="11">
        <v>77.06933260332741</v>
      </c>
      <c r="G1376" s="11">
        <v>71.306634534750742</v>
      </c>
      <c r="H1376" s="11">
        <v>2.0546069149647548</v>
      </c>
      <c r="I1376" s="11">
        <v>90.415719861986034</v>
      </c>
    </row>
    <row r="1377" spans="1:9" x14ac:dyDescent="0.25">
      <c r="A1377" s="17"/>
      <c r="B1377" s="5">
        <f>DATE(YEAR(siječanj!B1377),MONTH(siječanj!B1377)+7,DAY(siječanj!B1377))</f>
        <v>42962</v>
      </c>
      <c r="C1377" s="9">
        <v>14.3125</v>
      </c>
      <c r="D1377">
        <v>0.95988205237111413</v>
      </c>
      <c r="E1377" s="6">
        <v>98.319590292222173</v>
      </c>
      <c r="F1377" s="11">
        <v>80.920275400960094</v>
      </c>
      <c r="G1377" s="11">
        <v>76.513916019613248</v>
      </c>
      <c r="H1377" s="11">
        <v>1.5943024444854528</v>
      </c>
      <c r="I1377" s="11">
        <v>94.37521011798529</v>
      </c>
    </row>
    <row r="1378" spans="1:9" x14ac:dyDescent="0.25">
      <c r="A1378" s="17"/>
      <c r="B1378" s="5">
        <f>DATE(YEAR(siječanj!B1378),MONTH(siječanj!B1378)+7,DAY(siječanj!B1378))</f>
        <v>42962</v>
      </c>
      <c r="C1378" s="9">
        <v>14.3229166666667</v>
      </c>
      <c r="D1378">
        <v>0.95988205237111413</v>
      </c>
      <c r="E1378" s="6">
        <v>103.85959030131572</v>
      </c>
      <c r="F1378" s="11">
        <v>83.908105147202519</v>
      </c>
      <c r="G1378" s="11">
        <v>83.155884281927896</v>
      </c>
      <c r="H1378" s="11">
        <v>1.5636854223085574</v>
      </c>
      <c r="I1378" s="11">
        <v>99.69295669684999</v>
      </c>
    </row>
    <row r="1379" spans="1:9" x14ac:dyDescent="0.25">
      <c r="A1379" s="17"/>
      <c r="B1379" s="5">
        <f>DATE(YEAR(siječanj!B1379),MONTH(siječanj!B1379)+7,DAY(siječanj!B1379))</f>
        <v>42962</v>
      </c>
      <c r="C1379" s="9">
        <v>14.3333333333333</v>
      </c>
      <c r="D1379">
        <v>0.95988205237111413</v>
      </c>
      <c r="E1379" s="6">
        <v>109.5276490264999</v>
      </c>
      <c r="F1379" s="11">
        <v>84.462650914009544</v>
      </c>
      <c r="G1379" s="11">
        <v>92.071859609741324</v>
      </c>
      <c r="H1379" s="11">
        <v>2.314686081723671</v>
      </c>
      <c r="I1379" s="11">
        <v>105.13362453893978</v>
      </c>
    </row>
    <row r="1380" spans="1:9" x14ac:dyDescent="0.25">
      <c r="A1380" s="17"/>
      <c r="B1380" s="5">
        <f>DATE(YEAR(siječanj!B1380),MONTH(siječanj!B1380)+7,DAY(siječanj!B1380))</f>
        <v>42962</v>
      </c>
      <c r="C1380" s="9">
        <v>14.34375</v>
      </c>
      <c r="D1380">
        <v>0.95988205237111413</v>
      </c>
      <c r="E1380" s="6">
        <v>115.05627748991527</v>
      </c>
      <c r="F1380" s="11">
        <v>85.698783768601359</v>
      </c>
      <c r="G1380" s="11">
        <v>95.747699651085284</v>
      </c>
      <c r="H1380" s="11">
        <v>1.9270491576242994</v>
      </c>
      <c r="I1380" s="11">
        <v>110.44045577520029</v>
      </c>
    </row>
    <row r="1381" spans="1:9" x14ac:dyDescent="0.25">
      <c r="A1381" s="17"/>
      <c r="B1381" s="5">
        <f>DATE(YEAR(siječanj!B1381),MONTH(siječanj!B1381)+7,DAY(siječanj!B1381))</f>
        <v>42962</v>
      </c>
      <c r="C1381" s="9">
        <v>14.3541666666667</v>
      </c>
      <c r="D1381">
        <v>0.95988205237111413</v>
      </c>
      <c r="E1381" s="6">
        <v>120.24829310936032</v>
      </c>
      <c r="F1381" s="11">
        <v>89.169620633257196</v>
      </c>
      <c r="G1381" s="11">
        <v>95.855907678789791</v>
      </c>
      <c r="H1381" s="11">
        <v>2.033745174345154</v>
      </c>
      <c r="I1381" s="11">
        <v>115.42417838393608</v>
      </c>
    </row>
    <row r="1382" spans="1:9" x14ac:dyDescent="0.25">
      <c r="A1382" s="17"/>
      <c r="B1382" s="5">
        <f>DATE(YEAR(siječanj!B1382),MONTH(siječanj!B1382)+7,DAY(siječanj!B1382))</f>
        <v>42962</v>
      </c>
      <c r="C1382" s="9">
        <v>14.3645833333333</v>
      </c>
      <c r="D1382">
        <v>0.95988205237111413</v>
      </c>
      <c r="E1382" s="6">
        <v>124.17056688296411</v>
      </c>
      <c r="F1382" s="11">
        <v>91.475065701315927</v>
      </c>
      <c r="G1382" s="11">
        <v>97.119923744150739</v>
      </c>
      <c r="H1382" s="11">
        <v>2.1517596779825445</v>
      </c>
      <c r="I1382" s="11">
        <v>119.18909858370428</v>
      </c>
    </row>
    <row r="1383" spans="1:9" x14ac:dyDescent="0.25">
      <c r="A1383" s="17"/>
      <c r="B1383" s="5">
        <f>DATE(YEAR(siječanj!B1383),MONTH(siječanj!B1383)+7,DAY(siječanj!B1383))</f>
        <v>42962</v>
      </c>
      <c r="C1383" s="9">
        <v>14.375</v>
      </c>
      <c r="D1383">
        <v>0.95988205237111413</v>
      </c>
      <c r="E1383" s="6">
        <v>126.67829901093042</v>
      </c>
      <c r="F1383" s="11">
        <v>95.135348321679118</v>
      </c>
      <c r="G1383" s="11">
        <v>101.01756800858588</v>
      </c>
      <c r="H1383" s="11">
        <v>2.9438127304755985</v>
      </c>
      <c r="I1383" s="11">
        <v>121.59622564549356</v>
      </c>
    </row>
    <row r="1384" spans="1:9" x14ac:dyDescent="0.25">
      <c r="A1384" s="17"/>
      <c r="B1384" s="5">
        <f>DATE(YEAR(siječanj!B1384),MONTH(siječanj!B1384)+7,DAY(siječanj!B1384))</f>
        <v>42962</v>
      </c>
      <c r="C1384" s="9">
        <v>14.3854166666667</v>
      </c>
      <c r="D1384">
        <v>0.95988205237111413</v>
      </c>
      <c r="E1384" s="6">
        <v>128.01652728881939</v>
      </c>
      <c r="F1384" s="11">
        <v>103.72387788909892</v>
      </c>
      <c r="G1384" s="11">
        <v>114.79304163229659</v>
      </c>
      <c r="H1384" s="11">
        <v>2.7623298889639138</v>
      </c>
      <c r="I1384" s="11">
        <v>122.88076695141469</v>
      </c>
    </row>
    <row r="1385" spans="1:9" x14ac:dyDescent="0.25">
      <c r="A1385" s="17"/>
      <c r="B1385" s="5">
        <f>DATE(YEAR(siječanj!B1385),MONTH(siječanj!B1385)+7,DAY(siječanj!B1385))</f>
        <v>42962</v>
      </c>
      <c r="C1385" s="9">
        <v>14.3958333333333</v>
      </c>
      <c r="D1385">
        <v>0.95988205237111413</v>
      </c>
      <c r="E1385" s="6">
        <v>129.90477279618852</v>
      </c>
      <c r="F1385" s="11">
        <v>106.19860450534252</v>
      </c>
      <c r="G1385" s="11">
        <v>111.78555071146107</v>
      </c>
      <c r="H1385" s="11">
        <v>3.1623784435867641</v>
      </c>
      <c r="I1385" s="11">
        <v>124.69325992440871</v>
      </c>
    </row>
    <row r="1386" spans="1:9" x14ac:dyDescent="0.25">
      <c r="A1386" s="17"/>
      <c r="B1386" s="5">
        <f>DATE(YEAR(siječanj!B1386),MONTH(siječanj!B1386)+7,DAY(siječanj!B1386))</f>
        <v>42962</v>
      </c>
      <c r="C1386" s="9">
        <v>14.40625</v>
      </c>
      <c r="D1386">
        <v>0.95988205237111413</v>
      </c>
      <c r="E1386" s="6">
        <v>134.68674753629406</v>
      </c>
      <c r="F1386" s="11">
        <v>108.0408860231539</v>
      </c>
      <c r="G1386" s="11">
        <v>110.43804008042623</v>
      </c>
      <c r="H1386" s="11">
        <v>3.4861229741033841</v>
      </c>
      <c r="I1386" s="11">
        <v>129.28339165232805</v>
      </c>
    </row>
    <row r="1387" spans="1:9" x14ac:dyDescent="0.25">
      <c r="A1387" s="17"/>
      <c r="B1387" s="5">
        <f>DATE(YEAR(siječanj!B1387),MONTH(siječanj!B1387)+7,DAY(siječanj!B1387))</f>
        <v>42962</v>
      </c>
      <c r="C1387" s="9">
        <v>14.4166666666667</v>
      </c>
      <c r="D1387">
        <v>0.95988205237111413</v>
      </c>
      <c r="E1387" s="6">
        <v>139.76432686230666</v>
      </c>
      <c r="F1387" s="11">
        <v>110.59774841851848</v>
      </c>
      <c r="G1387" s="11">
        <v>112.86212263864522</v>
      </c>
      <c r="H1387" s="11">
        <v>3.2410957847319275</v>
      </c>
      <c r="I1387" s="11">
        <v>134.15726891685816</v>
      </c>
    </row>
    <row r="1388" spans="1:9" x14ac:dyDescent="0.25">
      <c r="A1388" s="17"/>
      <c r="B1388" s="5">
        <f>DATE(YEAR(siječanj!B1388),MONTH(siječanj!B1388)+7,DAY(siječanj!B1388))</f>
        <v>42962</v>
      </c>
      <c r="C1388" s="9">
        <v>14.4270833333333</v>
      </c>
      <c r="D1388">
        <v>0.95988205237111413</v>
      </c>
      <c r="E1388" s="6">
        <v>144.25927953993511</v>
      </c>
      <c r="F1388" s="11">
        <v>110.22174266131094</v>
      </c>
      <c r="G1388" s="11">
        <v>116.65231201702954</v>
      </c>
      <c r="H1388" s="11">
        <v>3.4948251173092495</v>
      </c>
      <c r="I1388" s="11">
        <v>138.47189331837117</v>
      </c>
    </row>
    <row r="1389" spans="1:9" x14ac:dyDescent="0.25">
      <c r="A1389" s="17"/>
      <c r="B1389" s="5">
        <f>DATE(YEAR(siječanj!B1389),MONTH(siječanj!B1389)+7,DAY(siječanj!B1389))</f>
        <v>42962</v>
      </c>
      <c r="C1389" s="9">
        <v>14.4375</v>
      </c>
      <c r="D1389">
        <v>0.95988205237111413</v>
      </c>
      <c r="E1389" s="6">
        <v>147.56444465957915</v>
      </c>
      <c r="F1389" s="11">
        <v>111.04733289202437</v>
      </c>
      <c r="G1389" s="11">
        <v>117.52063627088936</v>
      </c>
      <c r="H1389" s="11">
        <v>3.3760425127659737</v>
      </c>
      <c r="I1389" s="11">
        <v>141.64446199684053</v>
      </c>
    </row>
    <row r="1390" spans="1:9" x14ac:dyDescent="0.25">
      <c r="A1390" s="17"/>
      <c r="B1390" s="5">
        <f>DATE(YEAR(siječanj!B1390),MONTH(siječanj!B1390)+7,DAY(siječanj!B1390))</f>
        <v>42962</v>
      </c>
      <c r="C1390" s="9">
        <v>14.4479166666667</v>
      </c>
      <c r="D1390">
        <v>0.95988205237111413</v>
      </c>
      <c r="E1390" s="6">
        <v>145.95844641654122</v>
      </c>
      <c r="F1390" s="11">
        <v>110.51894728870354</v>
      </c>
      <c r="G1390" s="11">
        <v>117.29695720580918</v>
      </c>
      <c r="H1390" s="11">
        <v>3.5330261358003705</v>
      </c>
      <c r="I1390" s="11">
        <v>140.10289310720887</v>
      </c>
    </row>
    <row r="1391" spans="1:9" x14ac:dyDescent="0.25">
      <c r="A1391" s="17"/>
      <c r="B1391" s="5">
        <f>DATE(YEAR(siječanj!B1391),MONTH(siječanj!B1391)+7,DAY(siječanj!B1391))</f>
        <v>42962</v>
      </c>
      <c r="C1391" s="9">
        <v>14.4583333333333</v>
      </c>
      <c r="D1391">
        <v>0.95988205237111413</v>
      </c>
      <c r="E1391" s="6">
        <v>148.74998960735809</v>
      </c>
      <c r="F1391" s="11">
        <v>111.09380956672729</v>
      </c>
      <c r="G1391" s="11">
        <v>115.35471705091635</v>
      </c>
      <c r="H1391" s="11">
        <v>3.6388770414984744</v>
      </c>
      <c r="I1391" s="11">
        <v>142.78244531449278</v>
      </c>
    </row>
    <row r="1392" spans="1:9" x14ac:dyDescent="0.25">
      <c r="A1392" s="17"/>
      <c r="B1392" s="5">
        <f>DATE(YEAR(siječanj!B1392),MONTH(siječanj!B1392)+7,DAY(siječanj!B1392))</f>
        <v>42962</v>
      </c>
      <c r="C1392" s="9">
        <v>14.46875</v>
      </c>
      <c r="D1392">
        <v>0.95988205237111413</v>
      </c>
      <c r="E1392" s="6">
        <v>149.11001574205019</v>
      </c>
      <c r="F1392" s="11">
        <v>113.4486932155432</v>
      </c>
      <c r="G1392" s="11">
        <v>114.00243518738378</v>
      </c>
      <c r="H1392" s="11">
        <v>4.4033224671607369</v>
      </c>
      <c r="I1392" s="11">
        <v>143.12802793956828</v>
      </c>
    </row>
    <row r="1393" spans="1:9" x14ac:dyDescent="0.25">
      <c r="A1393" s="17"/>
      <c r="B1393" s="5">
        <f>DATE(YEAR(siječanj!B1393),MONTH(siječanj!B1393)+7,DAY(siječanj!B1393))</f>
        <v>42962</v>
      </c>
      <c r="C1393" s="9">
        <v>14.4791666666667</v>
      </c>
      <c r="D1393">
        <v>0.95988205237111413</v>
      </c>
      <c r="E1393" s="6">
        <v>147.53501546077527</v>
      </c>
      <c r="F1393" s="11">
        <v>113.87292313194574</v>
      </c>
      <c r="G1393" s="11">
        <v>115.61884543130262</v>
      </c>
      <c r="H1393" s="11">
        <v>4.4856972887913438</v>
      </c>
      <c r="I1393" s="11">
        <v>141.61621343709302</v>
      </c>
    </row>
    <row r="1394" spans="1:9" x14ac:dyDescent="0.25">
      <c r="A1394" s="17"/>
      <c r="B1394" s="5">
        <f>DATE(YEAR(siječanj!B1394),MONTH(siječanj!B1394)+7,DAY(siječanj!B1394))</f>
        <v>42962</v>
      </c>
      <c r="C1394" s="9">
        <v>14.4895833333333</v>
      </c>
      <c r="D1394">
        <v>0.95988205237111413</v>
      </c>
      <c r="E1394" s="6">
        <v>145.42322222461095</v>
      </c>
      <c r="F1394" s="11">
        <v>112.939137158424</v>
      </c>
      <c r="G1394" s="11">
        <v>114.13896614855504</v>
      </c>
      <c r="H1394" s="11">
        <v>4.7569209196053057</v>
      </c>
      <c r="I1394" s="11">
        <v>139.58914101138018</v>
      </c>
    </row>
    <row r="1395" spans="1:9" x14ac:dyDescent="0.25">
      <c r="A1395" s="17"/>
      <c r="B1395" s="5">
        <f>DATE(YEAR(siječanj!B1395),MONTH(siječanj!B1395)+7,DAY(siječanj!B1395))</f>
        <v>42962</v>
      </c>
      <c r="C1395" s="9">
        <v>14.5</v>
      </c>
      <c r="D1395">
        <v>0.95988205237111413</v>
      </c>
      <c r="E1395" s="6">
        <v>141.95616275335536</v>
      </c>
      <c r="F1395" s="11">
        <v>113.12379737173782</v>
      </c>
      <c r="G1395" s="11">
        <v>115.27983153531603</v>
      </c>
      <c r="H1395" s="11">
        <v>4.7522873108852997</v>
      </c>
      <c r="I1395" s="11">
        <v>136.26117285041866</v>
      </c>
    </row>
    <row r="1396" spans="1:9" x14ac:dyDescent="0.25">
      <c r="A1396" s="17"/>
      <c r="B1396" s="5">
        <f>DATE(YEAR(siječanj!B1396),MONTH(siječanj!B1396)+7,DAY(siječanj!B1396))</f>
        <v>42962</v>
      </c>
      <c r="C1396" s="9">
        <v>14.5104166666667</v>
      </c>
      <c r="D1396">
        <v>0.95988205237111413</v>
      </c>
      <c r="E1396" s="6">
        <v>136.03379365205683</v>
      </c>
      <c r="F1396" s="11">
        <v>114.62035751954892</v>
      </c>
      <c r="G1396" s="11">
        <v>116.45613464052778</v>
      </c>
      <c r="H1396" s="11">
        <v>5.5619616783012527</v>
      </c>
      <c r="I1396" s="11">
        <v>130.57639704256493</v>
      </c>
    </row>
    <row r="1397" spans="1:9" x14ac:dyDescent="0.25">
      <c r="A1397" s="17"/>
      <c r="B1397" s="5">
        <f>DATE(YEAR(siječanj!B1397),MONTH(siječanj!B1397)+7,DAY(siječanj!B1397))</f>
        <v>42962</v>
      </c>
      <c r="C1397" s="9">
        <v>14.5208333333333</v>
      </c>
      <c r="D1397">
        <v>0.95988205237111413</v>
      </c>
      <c r="E1397" s="6">
        <v>131.91017709574581</v>
      </c>
      <c r="F1397" s="11">
        <v>113.95835748844515</v>
      </c>
      <c r="G1397" s="11">
        <v>117.56433050502262</v>
      </c>
      <c r="H1397" s="11">
        <v>5.3648367818832652</v>
      </c>
      <c r="I1397" s="11">
        <v>126.61821151930162</v>
      </c>
    </row>
    <row r="1398" spans="1:9" x14ac:dyDescent="0.25">
      <c r="A1398" s="17"/>
      <c r="B1398" s="5">
        <f>DATE(YEAR(siječanj!B1398),MONTH(siječanj!B1398)+7,DAY(siječanj!B1398))</f>
        <v>42962</v>
      </c>
      <c r="C1398" s="9">
        <v>14.53125</v>
      </c>
      <c r="D1398">
        <v>0.95988205237111413</v>
      </c>
      <c r="E1398" s="6">
        <v>128.0199378589237</v>
      </c>
      <c r="F1398" s="11">
        <v>112.72569154689388</v>
      </c>
      <c r="G1398" s="11">
        <v>115.90122948464618</v>
      </c>
      <c r="H1398" s="11">
        <v>4.4899018411459535</v>
      </c>
      <c r="I1398" s="11">
        <v>122.88404069644618</v>
      </c>
    </row>
    <row r="1399" spans="1:9" x14ac:dyDescent="0.25">
      <c r="A1399" s="17"/>
      <c r="B1399" s="5">
        <f>DATE(YEAR(siječanj!B1399),MONTH(siječanj!B1399)+7,DAY(siječanj!B1399))</f>
        <v>42962</v>
      </c>
      <c r="C1399" s="9">
        <v>14.5416666666667</v>
      </c>
      <c r="D1399">
        <v>0.95988205237111413</v>
      </c>
      <c r="E1399" s="6">
        <v>125.8665773687808</v>
      </c>
      <c r="F1399" s="11">
        <v>114.90898103616722</v>
      </c>
      <c r="G1399" s="11">
        <v>117.56082919754738</v>
      </c>
      <c r="H1399" s="11">
        <v>3.7966397668840219</v>
      </c>
      <c r="I1399" s="11">
        <v>120.81706860967293</v>
      </c>
    </row>
    <row r="1400" spans="1:9" x14ac:dyDescent="0.25">
      <c r="A1400" s="17"/>
      <c r="B1400" s="5">
        <f>DATE(YEAR(siječanj!B1400),MONTH(siječanj!B1400)+7,DAY(siječanj!B1400))</f>
        <v>42962</v>
      </c>
      <c r="C1400" s="9">
        <v>14.5520833333333</v>
      </c>
      <c r="D1400">
        <v>0.95988205237111413</v>
      </c>
      <c r="E1400" s="6">
        <v>123.06720227782338</v>
      </c>
      <c r="F1400" s="11">
        <v>115.08524851432857</v>
      </c>
      <c r="G1400" s="11">
        <v>118.44513768118547</v>
      </c>
      <c r="H1400" s="11">
        <v>3.5181321791721949</v>
      </c>
      <c r="I1400" s="11">
        <v>118.12999870200817</v>
      </c>
    </row>
    <row r="1401" spans="1:9" x14ac:dyDescent="0.25">
      <c r="A1401" s="17"/>
      <c r="B1401" s="5">
        <f>DATE(YEAR(siječanj!B1401),MONTH(siječanj!B1401)+7,DAY(siječanj!B1401))</f>
        <v>42962</v>
      </c>
      <c r="C1401" s="9">
        <v>14.5625</v>
      </c>
      <c r="D1401">
        <v>0.95988205237111413</v>
      </c>
      <c r="E1401" s="6">
        <v>119.34246753319475</v>
      </c>
      <c r="F1401" s="11">
        <v>113.34241329288911</v>
      </c>
      <c r="G1401" s="11">
        <v>113.92291464575501</v>
      </c>
      <c r="H1401" s="11">
        <v>2.6142104304202181</v>
      </c>
      <c r="I1401" s="11">
        <v>114.55469267079603</v>
      </c>
    </row>
    <row r="1402" spans="1:9" x14ac:dyDescent="0.25">
      <c r="A1402" s="17"/>
      <c r="B1402" s="5">
        <f>DATE(YEAR(siječanj!B1402),MONTH(siječanj!B1402)+7,DAY(siječanj!B1402))</f>
        <v>42962</v>
      </c>
      <c r="C1402" s="9">
        <v>14.5729166666667</v>
      </c>
      <c r="D1402">
        <v>0.95988205237111413</v>
      </c>
      <c r="E1402" s="6">
        <v>118.07671511113196</v>
      </c>
      <c r="F1402" s="11">
        <v>111.67423092959176</v>
      </c>
      <c r="G1402" s="11">
        <v>117.70338929802098</v>
      </c>
      <c r="H1402" s="11">
        <v>2.5324796934033995</v>
      </c>
      <c r="I1402" s="11">
        <v>113.3397196381127</v>
      </c>
    </row>
    <row r="1403" spans="1:9" x14ac:dyDescent="0.25">
      <c r="A1403" s="17"/>
      <c r="B1403" s="5">
        <f>DATE(YEAR(siječanj!B1403),MONTH(siječanj!B1403)+7,DAY(siječanj!B1403))</f>
        <v>42962</v>
      </c>
      <c r="C1403" s="9">
        <v>14.5833333333333</v>
      </c>
      <c r="D1403">
        <v>0.95988205237111413</v>
      </c>
      <c r="E1403" s="6">
        <v>115.76600670329536</v>
      </c>
      <c r="F1403" s="11">
        <v>112.75133467941797</v>
      </c>
      <c r="G1403" s="11">
        <v>117.20183701737425</v>
      </c>
      <c r="H1403" s="11">
        <v>2.1851640663374363</v>
      </c>
      <c r="I1403" s="11">
        <v>111.12171210916731</v>
      </c>
    </row>
    <row r="1404" spans="1:9" x14ac:dyDescent="0.25">
      <c r="A1404" s="17"/>
      <c r="B1404" s="5">
        <f>DATE(YEAR(siječanj!B1404),MONTH(siječanj!B1404)+7,DAY(siječanj!B1404))</f>
        <v>42962</v>
      </c>
      <c r="C1404" s="9">
        <v>14.59375</v>
      </c>
      <c r="D1404">
        <v>0.95988205237111413</v>
      </c>
      <c r="E1404" s="6">
        <v>116.47623434642574</v>
      </c>
      <c r="F1404" s="11">
        <v>114.04133093788458</v>
      </c>
      <c r="G1404" s="11">
        <v>119.6585650614236</v>
      </c>
      <c r="H1404" s="11">
        <v>2.1062997058782558</v>
      </c>
      <c r="I1404" s="11">
        <v>111.80344687690599</v>
      </c>
    </row>
    <row r="1405" spans="1:9" x14ac:dyDescent="0.25">
      <c r="A1405" s="17"/>
      <c r="B1405" s="5">
        <f>DATE(YEAR(siječanj!B1405),MONTH(siječanj!B1405)+7,DAY(siječanj!B1405))</f>
        <v>42962</v>
      </c>
      <c r="C1405" s="9">
        <v>14.6041666666667</v>
      </c>
      <c r="D1405">
        <v>0.95988205237111413</v>
      </c>
      <c r="E1405" s="6">
        <v>114.45520000477765</v>
      </c>
      <c r="F1405" s="11">
        <v>114.31355775941753</v>
      </c>
      <c r="G1405" s="11">
        <v>118.88983978519472</v>
      </c>
      <c r="H1405" s="11">
        <v>2.1751857554806469</v>
      </c>
      <c r="I1405" s="11">
        <v>109.86349228513232</v>
      </c>
    </row>
    <row r="1406" spans="1:9" x14ac:dyDescent="0.25">
      <c r="A1406" s="17"/>
      <c r="B1406" s="5">
        <f>DATE(YEAR(siječanj!B1406),MONTH(siječanj!B1406)+7,DAY(siječanj!B1406))</f>
        <v>42962</v>
      </c>
      <c r="C1406" s="9">
        <v>14.6145833333333</v>
      </c>
      <c r="D1406">
        <v>0.95988205237111413</v>
      </c>
      <c r="E1406" s="6">
        <v>112.9602096130848</v>
      </c>
      <c r="F1406" s="11">
        <v>114.68727094522717</v>
      </c>
      <c r="G1406" s="11">
        <v>118.43765033144722</v>
      </c>
      <c r="H1406" s="11">
        <v>2.1433295705141795</v>
      </c>
      <c r="I1406" s="11">
        <v>108.42847783967909</v>
      </c>
    </row>
    <row r="1407" spans="1:9" x14ac:dyDescent="0.25">
      <c r="A1407" s="17"/>
      <c r="B1407" s="5">
        <f>DATE(YEAR(siječanj!B1407),MONTH(siječanj!B1407)+7,DAY(siječanj!B1407))</f>
        <v>42962</v>
      </c>
      <c r="C1407" s="9">
        <v>14.625</v>
      </c>
      <c r="D1407">
        <v>0.95988205237111413</v>
      </c>
      <c r="E1407" s="6">
        <v>110.97199816124972</v>
      </c>
      <c r="F1407" s="11">
        <v>118.077647371399</v>
      </c>
      <c r="G1407" s="11">
        <v>117.58309494920341</v>
      </c>
      <c r="H1407" s="11">
        <v>2.0728903168664248</v>
      </c>
      <c r="I1407" s="11">
        <v>106.52002935074388</v>
      </c>
    </row>
    <row r="1408" spans="1:9" x14ac:dyDescent="0.25">
      <c r="A1408" s="17"/>
      <c r="B1408" s="5">
        <f>DATE(YEAR(siječanj!B1408),MONTH(siječanj!B1408)+7,DAY(siječanj!B1408))</f>
        <v>42962</v>
      </c>
      <c r="C1408" s="9">
        <v>14.6354166666667</v>
      </c>
      <c r="D1408">
        <v>0.95988205237111413</v>
      </c>
      <c r="E1408" s="6">
        <v>108.90513906209846</v>
      </c>
      <c r="F1408" s="11">
        <v>117.48488940929897</v>
      </c>
      <c r="G1408" s="11">
        <v>118.71018345220313</v>
      </c>
      <c r="H1408" s="11">
        <v>2.6050502270387077</v>
      </c>
      <c r="I1408" s="11">
        <v>104.53608839668865</v>
      </c>
    </row>
    <row r="1409" spans="1:9" x14ac:dyDescent="0.25">
      <c r="A1409" s="17"/>
      <c r="B1409" s="5">
        <f>DATE(YEAR(siječanj!B1409),MONTH(siječanj!B1409)+7,DAY(siječanj!B1409))</f>
        <v>42962</v>
      </c>
      <c r="C1409" s="9">
        <v>14.6458333333333</v>
      </c>
      <c r="D1409">
        <v>0.95988205237111413</v>
      </c>
      <c r="E1409" s="6">
        <v>109.41063420306429</v>
      </c>
      <c r="F1409" s="11">
        <v>116.59760816642381</v>
      </c>
      <c r="G1409" s="11">
        <v>118.93320151530001</v>
      </c>
      <c r="H1409" s="11">
        <v>2.3773473135679524</v>
      </c>
      <c r="I1409" s="11">
        <v>105.02130411006257</v>
      </c>
    </row>
    <row r="1410" spans="1:9" x14ac:dyDescent="0.25">
      <c r="A1410" s="17"/>
      <c r="B1410" s="5">
        <f>DATE(YEAR(siječanj!B1410),MONTH(siječanj!B1410)+7,DAY(siječanj!B1410))</f>
        <v>42962</v>
      </c>
      <c r="C1410" s="9">
        <v>14.65625</v>
      </c>
      <c r="D1410">
        <v>0.95988205237111413</v>
      </c>
      <c r="E1410" s="6">
        <v>108.55381856894182</v>
      </c>
      <c r="F1410" s="11">
        <v>115.99231721348247</v>
      </c>
      <c r="G1410" s="11">
        <v>116.75924611363897</v>
      </c>
      <c r="H1410" s="11">
        <v>2.1585205661645528</v>
      </c>
      <c r="I1410" s="11">
        <v>104.19886216067744</v>
      </c>
    </row>
    <row r="1411" spans="1:9" x14ac:dyDescent="0.25">
      <c r="A1411" s="17"/>
      <c r="B1411" s="5">
        <f>DATE(YEAR(siječanj!B1411),MONTH(siječanj!B1411)+7,DAY(siječanj!B1411))</f>
        <v>42962</v>
      </c>
      <c r="C1411" s="9">
        <v>14.6666666666667</v>
      </c>
      <c r="D1411">
        <v>0.95988205237111413</v>
      </c>
      <c r="E1411" s="6">
        <v>105.93159951025767</v>
      </c>
      <c r="F1411" s="11">
        <v>115.64079227113223</v>
      </c>
      <c r="G1411" s="11">
        <v>117.09548780736827</v>
      </c>
      <c r="H1411" s="11">
        <v>2.9431126385040884</v>
      </c>
      <c r="I1411" s="11">
        <v>101.68184114886104</v>
      </c>
    </row>
    <row r="1412" spans="1:9" x14ac:dyDescent="0.25">
      <c r="A1412" s="17"/>
      <c r="B1412" s="5">
        <f>DATE(YEAR(siječanj!B1412),MONTH(siječanj!B1412)+7,DAY(siječanj!B1412))</f>
        <v>42962</v>
      </c>
      <c r="C1412" s="9">
        <v>14.6770833333333</v>
      </c>
      <c r="D1412">
        <v>0.95988205237111413</v>
      </c>
      <c r="E1412" s="6">
        <v>105.02268307390734</v>
      </c>
      <c r="F1412" s="11">
        <v>113.43775540549971</v>
      </c>
      <c r="G1412" s="11">
        <v>118.23682991677174</v>
      </c>
      <c r="H1412" s="11">
        <v>3.1542853803961122</v>
      </c>
      <c r="I1412" s="11">
        <v>100.80938857450325</v>
      </c>
    </row>
    <row r="1413" spans="1:9" x14ac:dyDescent="0.25">
      <c r="A1413" s="17"/>
      <c r="B1413" s="5">
        <f>DATE(YEAR(siječanj!B1413),MONTH(siječanj!B1413)+7,DAY(siječanj!B1413))</f>
        <v>42962</v>
      </c>
      <c r="C1413" s="9">
        <v>14.6875</v>
      </c>
      <c r="D1413">
        <v>0.95988205237111413</v>
      </c>
      <c r="E1413" s="6">
        <v>105.59579785574154</v>
      </c>
      <c r="F1413" s="11">
        <v>115.44984752643397</v>
      </c>
      <c r="G1413" s="11">
        <v>120.01884719698235</v>
      </c>
      <c r="H1413" s="11">
        <v>2.7378716758735289</v>
      </c>
      <c r="I1413" s="11">
        <v>101.35951116753448</v>
      </c>
    </row>
    <row r="1414" spans="1:9" x14ac:dyDescent="0.25">
      <c r="A1414" s="17"/>
      <c r="B1414" s="5">
        <f>DATE(YEAR(siječanj!B1414),MONTH(siječanj!B1414)+7,DAY(siječanj!B1414))</f>
        <v>42962</v>
      </c>
      <c r="C1414" s="9">
        <v>14.6979166666667</v>
      </c>
      <c r="D1414">
        <v>0.95988205237111413</v>
      </c>
      <c r="E1414" s="6">
        <v>105.28365969971031</v>
      </c>
      <c r="F1414" s="11">
        <v>115.94386860673802</v>
      </c>
      <c r="G1414" s="11">
        <v>119.12848954367878</v>
      </c>
      <c r="H1414" s="11">
        <v>3.3132332614762872</v>
      </c>
      <c r="I1414" s="11">
        <v>101.05989535369989</v>
      </c>
    </row>
    <row r="1415" spans="1:9" x14ac:dyDescent="0.25">
      <c r="A1415" s="17"/>
      <c r="B1415" s="5">
        <f>DATE(YEAR(siječanj!B1415),MONTH(siječanj!B1415)+7,DAY(siječanj!B1415))</f>
        <v>42962</v>
      </c>
      <c r="C1415" s="9">
        <v>14.7083333333333</v>
      </c>
      <c r="D1415">
        <v>0.95988205237111413</v>
      </c>
      <c r="E1415" s="6">
        <v>107.24049192080997</v>
      </c>
      <c r="F1415" s="11">
        <v>113.42111823089711</v>
      </c>
      <c r="G1415" s="11">
        <v>117.42384154409673</v>
      </c>
      <c r="H1415" s="11">
        <v>3.2732870137133316</v>
      </c>
      <c r="I1415" s="11">
        <v>102.93822348223496</v>
      </c>
    </row>
    <row r="1416" spans="1:9" x14ac:dyDescent="0.25">
      <c r="A1416" s="17"/>
      <c r="B1416" s="5">
        <f>DATE(YEAR(siječanj!B1416),MONTH(siječanj!B1416)+7,DAY(siječanj!B1416))</f>
        <v>42962</v>
      </c>
      <c r="C1416" s="9">
        <v>14.71875</v>
      </c>
      <c r="D1416">
        <v>0.95988205237111413</v>
      </c>
      <c r="E1416" s="6">
        <v>108.65658445742351</v>
      </c>
      <c r="F1416" s="11">
        <v>113.59488071408698</v>
      </c>
      <c r="G1416" s="11">
        <v>118.67876783066899</v>
      </c>
      <c r="H1416" s="11">
        <v>3.2026457335252263</v>
      </c>
      <c r="I1416" s="11">
        <v>104.29750529262698</v>
      </c>
    </row>
    <row r="1417" spans="1:9" x14ac:dyDescent="0.25">
      <c r="A1417" s="17"/>
      <c r="B1417" s="5">
        <f>DATE(YEAR(siječanj!B1417),MONTH(siječanj!B1417)+7,DAY(siječanj!B1417))</f>
        <v>42962</v>
      </c>
      <c r="C1417" s="9">
        <v>14.7291666666667</v>
      </c>
      <c r="D1417">
        <v>0.95988205237111413</v>
      </c>
      <c r="E1417" s="6">
        <v>111.23914161410299</v>
      </c>
      <c r="F1417" s="11">
        <v>115.81555675231073</v>
      </c>
      <c r="G1417" s="11">
        <v>118.2996851962758</v>
      </c>
      <c r="H1417" s="11">
        <v>2.860219748814564</v>
      </c>
      <c r="I1417" s="11">
        <v>106.77645555654618</v>
      </c>
    </row>
    <row r="1418" spans="1:9" x14ac:dyDescent="0.25">
      <c r="A1418" s="17"/>
      <c r="B1418" s="5">
        <f>DATE(YEAR(siječanj!B1418),MONTH(siječanj!B1418)+7,DAY(siječanj!B1418))</f>
        <v>42962</v>
      </c>
      <c r="C1418" s="9">
        <v>14.7395833333333</v>
      </c>
      <c r="D1418">
        <v>0.95988205237111413</v>
      </c>
      <c r="E1418" s="6">
        <v>113.47178718562525</v>
      </c>
      <c r="F1418" s="11">
        <v>116.30397065187059</v>
      </c>
      <c r="G1418" s="11">
        <v>121.31943069327464</v>
      </c>
      <c r="H1418" s="11">
        <v>3.2272429648785255</v>
      </c>
      <c r="I1418" s="11">
        <v>108.91953196995625</v>
      </c>
    </row>
    <row r="1419" spans="1:9" x14ac:dyDescent="0.25">
      <c r="A1419" s="17"/>
      <c r="B1419" s="5">
        <f>DATE(YEAR(siječanj!B1419),MONTH(siječanj!B1419)+7,DAY(siječanj!B1419))</f>
        <v>42962</v>
      </c>
      <c r="C1419" s="9">
        <v>14.75</v>
      </c>
      <c r="D1419">
        <v>0.95988205237111413</v>
      </c>
      <c r="E1419" s="6">
        <v>116.30680496817044</v>
      </c>
      <c r="F1419" s="11">
        <v>115.85896330517657</v>
      </c>
      <c r="G1419" s="11">
        <v>123.46727451355856</v>
      </c>
      <c r="H1419" s="11">
        <v>3.5476420559027169</v>
      </c>
      <c r="I1419" s="11">
        <v>111.64081465757434</v>
      </c>
    </row>
    <row r="1420" spans="1:9" x14ac:dyDescent="0.25">
      <c r="A1420" s="17"/>
      <c r="B1420" s="5">
        <f>DATE(YEAR(siječanj!B1420),MONTH(siječanj!B1420)+7,DAY(siječanj!B1420))</f>
        <v>42962</v>
      </c>
      <c r="C1420" s="9">
        <v>14.7604166666667</v>
      </c>
      <c r="D1420">
        <v>0.95988205237111413</v>
      </c>
      <c r="E1420" s="6">
        <v>118.09320598707438</v>
      </c>
      <c r="F1420" s="11">
        <v>116.55225372946812</v>
      </c>
      <c r="G1420" s="11">
        <v>121.82339062356968</v>
      </c>
      <c r="H1420" s="11">
        <v>4.2625659758945478</v>
      </c>
      <c r="I1420" s="11">
        <v>113.35554893395771</v>
      </c>
    </row>
    <row r="1421" spans="1:9" x14ac:dyDescent="0.25">
      <c r="A1421" s="17"/>
      <c r="B1421" s="5">
        <f>DATE(YEAR(siječanj!B1421),MONTH(siječanj!B1421)+7,DAY(siječanj!B1421))</f>
        <v>42962</v>
      </c>
      <c r="C1421" s="9">
        <v>14.7708333333333</v>
      </c>
      <c r="D1421">
        <v>0.95988205237111413</v>
      </c>
      <c r="E1421" s="6">
        <v>119.85018078583833</v>
      </c>
      <c r="F1421" s="11">
        <v>119.98673409910585</v>
      </c>
      <c r="G1421" s="11">
        <v>122.56650908357233</v>
      </c>
      <c r="H1421" s="11">
        <v>8.4780117615809392</v>
      </c>
      <c r="I1421" s="11">
        <v>115.04203750975957</v>
      </c>
    </row>
    <row r="1422" spans="1:9" x14ac:dyDescent="0.25">
      <c r="A1422" s="17"/>
      <c r="B1422" s="5">
        <f>DATE(YEAR(siječanj!B1422),MONTH(siječanj!B1422)+7,DAY(siječanj!B1422))</f>
        <v>42962</v>
      </c>
      <c r="C1422" s="9">
        <v>14.78125</v>
      </c>
      <c r="D1422">
        <v>0.95988205237111413</v>
      </c>
      <c r="E1422" s="6">
        <v>124.33248804255021</v>
      </c>
      <c r="F1422" s="11">
        <v>120.27202296641812</v>
      </c>
      <c r="G1422" s="11">
        <v>125.67403564395502</v>
      </c>
      <c r="H1422" s="11">
        <v>20.00303281063217</v>
      </c>
      <c r="I1422" s="11">
        <v>119.3445237986901</v>
      </c>
    </row>
    <row r="1423" spans="1:9" x14ac:dyDescent="0.25">
      <c r="A1423" s="17"/>
      <c r="B1423" s="5">
        <f>DATE(YEAR(siječanj!B1423),MONTH(siječanj!B1423)+7,DAY(siječanj!B1423))</f>
        <v>42962</v>
      </c>
      <c r="C1423" s="9">
        <v>14.7916666666667</v>
      </c>
      <c r="D1423">
        <v>0.95988205237111413</v>
      </c>
      <c r="E1423" s="6">
        <v>127.50749746675565</v>
      </c>
      <c r="F1423" s="11">
        <v>122.90136588828557</v>
      </c>
      <c r="G1423" s="11">
        <v>127.4890188958061</v>
      </c>
      <c r="H1423" s="11">
        <v>31.408075098000236</v>
      </c>
      <c r="I1423" s="11">
        <v>122.39215836109405</v>
      </c>
    </row>
    <row r="1424" spans="1:9" x14ac:dyDescent="0.25">
      <c r="A1424" s="17"/>
      <c r="B1424" s="5">
        <f>DATE(YEAR(siječanj!B1424),MONTH(siječanj!B1424)+7,DAY(siječanj!B1424))</f>
        <v>42962</v>
      </c>
      <c r="C1424" s="9">
        <v>14.8020833333333</v>
      </c>
      <c r="D1424">
        <v>0.95988205237111413</v>
      </c>
      <c r="E1424" s="6">
        <v>129.61776463414262</v>
      </c>
      <c r="F1424" s="11">
        <v>124.25020347663434</v>
      </c>
      <c r="G1424" s="11">
        <v>132.16100094421932</v>
      </c>
      <c r="H1424" s="11">
        <v>44.903990064588641</v>
      </c>
      <c r="I1424" s="11">
        <v>124.41776594077682</v>
      </c>
    </row>
    <row r="1425" spans="1:9" x14ac:dyDescent="0.25">
      <c r="A1425" s="17"/>
      <c r="B1425" s="5">
        <f>DATE(YEAR(siječanj!B1425),MONTH(siječanj!B1425)+7,DAY(siječanj!B1425))</f>
        <v>42962</v>
      </c>
      <c r="C1425" s="9">
        <v>14.8125</v>
      </c>
      <c r="D1425">
        <v>0.95988205237111413</v>
      </c>
      <c r="E1425" s="6">
        <v>133.47928557993228</v>
      </c>
      <c r="F1425" s="11">
        <v>127.4689937592475</v>
      </c>
      <c r="G1425" s="11">
        <v>137.99246459888712</v>
      </c>
      <c r="H1425" s="11">
        <v>59.750803499533561</v>
      </c>
      <c r="I1425" s="11">
        <v>128.12437059149545</v>
      </c>
    </row>
    <row r="1426" spans="1:9" x14ac:dyDescent="0.25">
      <c r="A1426" s="17"/>
      <c r="B1426" s="5">
        <f>DATE(YEAR(siječanj!B1426),MONTH(siječanj!B1426)+7,DAY(siječanj!B1426))</f>
        <v>42962</v>
      </c>
      <c r="C1426" s="9">
        <v>14.8229166666667</v>
      </c>
      <c r="D1426">
        <v>0.95988205237111413</v>
      </c>
      <c r="E1426" s="6">
        <v>136.58214779422261</v>
      </c>
      <c r="F1426" s="11">
        <v>127.59979457667845</v>
      </c>
      <c r="G1426" s="11">
        <v>143.18848501359759</v>
      </c>
      <c r="H1426" s="11">
        <v>85.462446253739117</v>
      </c>
      <c r="I1426" s="11">
        <v>131.10275234197323</v>
      </c>
    </row>
    <row r="1427" spans="1:9" x14ac:dyDescent="0.25">
      <c r="A1427" s="17"/>
      <c r="B1427" s="5">
        <f>DATE(YEAR(siječanj!B1427),MONTH(siječanj!B1427)+7,DAY(siječanj!B1427))</f>
        <v>42962</v>
      </c>
      <c r="C1427" s="9">
        <v>14.8333333333333</v>
      </c>
      <c r="D1427">
        <v>0.95988205237111413</v>
      </c>
      <c r="E1427" s="6">
        <v>140.85160072534833</v>
      </c>
      <c r="F1427" s="11">
        <v>126.98206682470268</v>
      </c>
      <c r="G1427" s="11">
        <v>140.97512988765851</v>
      </c>
      <c r="H1427" s="11">
        <v>126.92440513659007</v>
      </c>
      <c r="I1427" s="11">
        <v>135.20092358400407</v>
      </c>
    </row>
    <row r="1428" spans="1:9" x14ac:dyDescent="0.25">
      <c r="A1428" s="17"/>
      <c r="B1428" s="5">
        <f>DATE(YEAR(siječanj!B1428),MONTH(siječanj!B1428)+7,DAY(siječanj!B1428))</f>
        <v>42962</v>
      </c>
      <c r="C1428" s="9">
        <v>14.84375</v>
      </c>
      <c r="D1428">
        <v>0.95988205237111413</v>
      </c>
      <c r="E1428" s="6">
        <v>143.82575785349334</v>
      </c>
      <c r="F1428" s="11">
        <v>114.06379974078079</v>
      </c>
      <c r="G1428" s="11">
        <v>129.70324734557767</v>
      </c>
      <c r="H1428" s="11">
        <v>190.82880729691547</v>
      </c>
      <c r="I1428" s="11">
        <v>138.05576363224208</v>
      </c>
    </row>
    <row r="1429" spans="1:9" x14ac:dyDescent="0.25">
      <c r="A1429" s="17"/>
      <c r="B1429" s="5">
        <f>DATE(YEAR(siječanj!B1429),MONTH(siječanj!B1429)+7,DAY(siječanj!B1429))</f>
        <v>42962</v>
      </c>
      <c r="C1429" s="9">
        <v>14.8541666666667</v>
      </c>
      <c r="D1429">
        <v>0.95988205237111413</v>
      </c>
      <c r="E1429" s="6">
        <v>147.65342429889111</v>
      </c>
      <c r="F1429" s="11">
        <v>109.8546186142743</v>
      </c>
      <c r="G1429" s="11">
        <v>122.25319013740973</v>
      </c>
      <c r="H1429" s="11">
        <v>229.76622852971408</v>
      </c>
      <c r="I1429" s="11">
        <v>141.72987195564252</v>
      </c>
    </row>
    <row r="1430" spans="1:9" x14ac:dyDescent="0.25">
      <c r="A1430" s="17"/>
      <c r="B1430" s="5">
        <f>DATE(YEAR(siječanj!B1430),MONTH(siječanj!B1430)+7,DAY(siječanj!B1430))</f>
        <v>42962</v>
      </c>
      <c r="C1430" s="9">
        <v>14.8645833333333</v>
      </c>
      <c r="D1430">
        <v>0.95988205237111413</v>
      </c>
      <c r="E1430" s="6">
        <v>147.13782255149394</v>
      </c>
      <c r="F1430" s="11">
        <v>107.76996981499002</v>
      </c>
      <c r="G1430" s="11">
        <v>121.42019543803981</v>
      </c>
      <c r="H1430" s="11">
        <v>231.19465718325836</v>
      </c>
      <c r="I1430" s="11">
        <v>141.23495509214482</v>
      </c>
    </row>
    <row r="1431" spans="1:9" x14ac:dyDescent="0.25">
      <c r="A1431" s="17"/>
      <c r="B1431" s="5">
        <f>DATE(YEAR(siječanj!B1431),MONTH(siječanj!B1431)+7,DAY(siječanj!B1431))</f>
        <v>42962</v>
      </c>
      <c r="C1431" s="9">
        <v>14.875</v>
      </c>
      <c r="D1431">
        <v>0.95988205237111413</v>
      </c>
      <c r="E1431" s="6">
        <v>145.23786593076815</v>
      </c>
      <c r="F1431" s="11">
        <v>106.79894558822021</v>
      </c>
      <c r="G1431" s="11">
        <v>116.7400930804134</v>
      </c>
      <c r="H1431" s="11">
        <v>233.59532956105423</v>
      </c>
      <c r="I1431" s="11">
        <v>139.41122083162645</v>
      </c>
    </row>
    <row r="1432" spans="1:9" x14ac:dyDescent="0.25">
      <c r="A1432" s="17"/>
      <c r="B1432" s="5">
        <f>DATE(YEAR(siječanj!B1432),MONTH(siječanj!B1432)+7,DAY(siječanj!B1432))</f>
        <v>42962</v>
      </c>
      <c r="C1432" s="9">
        <v>14.8854166666667</v>
      </c>
      <c r="D1432">
        <v>0.95988205237111413</v>
      </c>
      <c r="E1432" s="6">
        <v>151.09638042230043</v>
      </c>
      <c r="F1432" s="11">
        <v>103.8436166487358</v>
      </c>
      <c r="G1432" s="11">
        <v>106.39272396684653</v>
      </c>
      <c r="H1432" s="11">
        <v>240.78289579601852</v>
      </c>
      <c r="I1432" s="11">
        <v>145.03470374560436</v>
      </c>
    </row>
    <row r="1433" spans="1:9" x14ac:dyDescent="0.25">
      <c r="A1433" s="17"/>
      <c r="B1433" s="5">
        <f>DATE(YEAR(siječanj!B1433),MONTH(siječanj!B1433)+7,DAY(siječanj!B1433))</f>
        <v>42962</v>
      </c>
      <c r="C1433" s="9">
        <v>14.8958333333333</v>
      </c>
      <c r="D1433">
        <v>0.95988205237111413</v>
      </c>
      <c r="E1433" s="6">
        <v>153.34800901851671</v>
      </c>
      <c r="F1433" s="11">
        <v>102.7630700338208</v>
      </c>
      <c r="G1433" s="11">
        <v>99.193066328175135</v>
      </c>
      <c r="H1433" s="11">
        <v>246.82689680012029</v>
      </c>
      <c r="I1433" s="11">
        <v>147.19600162371793</v>
      </c>
    </row>
    <row r="1434" spans="1:9" x14ac:dyDescent="0.25">
      <c r="A1434" s="17"/>
      <c r="B1434" s="5">
        <f>DATE(YEAR(siječanj!B1434),MONTH(siječanj!B1434)+7,DAY(siječanj!B1434))</f>
        <v>42962</v>
      </c>
      <c r="C1434" s="9">
        <v>14.90625</v>
      </c>
      <c r="D1434">
        <v>0.95988205237111413</v>
      </c>
      <c r="E1434" s="6">
        <v>154.34926502699787</v>
      </c>
      <c r="F1434" s="11">
        <v>100.90898898769572</v>
      </c>
      <c r="G1434" s="11">
        <v>94.903079328954306</v>
      </c>
      <c r="H1434" s="11">
        <v>244.22887849686973</v>
      </c>
      <c r="I1434" s="11">
        <v>148.15708929608775</v>
      </c>
    </row>
    <row r="1435" spans="1:9" x14ac:dyDescent="0.25">
      <c r="A1435" s="17"/>
      <c r="B1435" s="5">
        <f>DATE(YEAR(siječanj!B1435),MONTH(siječanj!B1435)+7,DAY(siječanj!B1435))</f>
        <v>42962</v>
      </c>
      <c r="C1435" s="9">
        <v>14.9166666666667</v>
      </c>
      <c r="D1435">
        <v>0.95988205237111413</v>
      </c>
      <c r="E1435" s="6">
        <v>153.59352439318022</v>
      </c>
      <c r="F1435" s="11">
        <v>100.14080923373672</v>
      </c>
      <c r="G1435" s="11">
        <v>89.586452091761473</v>
      </c>
      <c r="H1435" s="11">
        <v>243.45782920365335</v>
      </c>
      <c r="I1435" s="11">
        <v>147.4316674254386</v>
      </c>
    </row>
    <row r="1436" spans="1:9" x14ac:dyDescent="0.25">
      <c r="A1436" s="17"/>
      <c r="B1436" s="5">
        <f>DATE(YEAR(siječanj!B1436),MONTH(siječanj!B1436)+7,DAY(siječanj!B1436))</f>
        <v>42962</v>
      </c>
      <c r="C1436" s="9">
        <v>14.9270833333333</v>
      </c>
      <c r="D1436">
        <v>0.95988205237111413</v>
      </c>
      <c r="E1436" s="6">
        <v>145.67681970717805</v>
      </c>
      <c r="F1436" s="11">
        <v>98.539392000415319</v>
      </c>
      <c r="G1436" s="11">
        <v>85.445242617730003</v>
      </c>
      <c r="H1436" s="11">
        <v>245.7480360695275</v>
      </c>
      <c r="I1436" s="11">
        <v>139.83256468342285</v>
      </c>
    </row>
    <row r="1437" spans="1:9" x14ac:dyDescent="0.25">
      <c r="A1437" s="17"/>
      <c r="B1437" s="5">
        <f>DATE(YEAR(siječanj!B1437),MONTH(siječanj!B1437)+7,DAY(siječanj!B1437))</f>
        <v>42962</v>
      </c>
      <c r="C1437" s="9">
        <v>14.9375</v>
      </c>
      <c r="D1437">
        <v>0.95988205237111413</v>
      </c>
      <c r="E1437" s="6">
        <v>138.06857849890847</v>
      </c>
      <c r="F1437" s="11">
        <v>95.180458271125559</v>
      </c>
      <c r="G1437" s="11">
        <v>82.406684603678812</v>
      </c>
      <c r="H1437" s="11">
        <v>243.3274080701494</v>
      </c>
      <c r="I1437" s="11">
        <v>132.52955049749454</v>
      </c>
    </row>
    <row r="1438" spans="1:9" x14ac:dyDescent="0.25">
      <c r="A1438" s="17"/>
      <c r="B1438" s="5">
        <f>DATE(YEAR(siječanj!B1438),MONTH(siječanj!B1438)+7,DAY(siječanj!B1438))</f>
        <v>42962</v>
      </c>
      <c r="C1438" s="9">
        <v>14.9479166666667</v>
      </c>
      <c r="D1438">
        <v>0.95988205237111413</v>
      </c>
      <c r="E1438" s="6">
        <v>126.4058704155254</v>
      </c>
      <c r="F1438" s="11">
        <v>91.198406040681419</v>
      </c>
      <c r="G1438" s="11">
        <v>78.791003754961494</v>
      </c>
      <c r="H1438" s="11">
        <v>241.48222266701652</v>
      </c>
      <c r="I1438" s="11">
        <v>121.33472632621162</v>
      </c>
    </row>
    <row r="1439" spans="1:9" x14ac:dyDescent="0.25">
      <c r="A1439" s="17"/>
      <c r="B1439" s="5">
        <f>DATE(YEAR(siječanj!B1439),MONTH(siječanj!B1439)+7,DAY(siječanj!B1439))</f>
        <v>42962</v>
      </c>
      <c r="C1439" s="9">
        <v>14.9583333333333</v>
      </c>
      <c r="D1439">
        <v>0.95988205237111413</v>
      </c>
      <c r="E1439" s="6">
        <v>114.71266677168146</v>
      </c>
      <c r="F1439" s="11">
        <v>86.980651819384519</v>
      </c>
      <c r="G1439" s="11">
        <v>79.417837944845331</v>
      </c>
      <c r="H1439" s="11">
        <v>241.53217622944652</v>
      </c>
      <c r="I1439" s="11">
        <v>110.1106300137653</v>
      </c>
    </row>
    <row r="1440" spans="1:9" x14ac:dyDescent="0.25">
      <c r="A1440" s="17"/>
      <c r="B1440" s="5">
        <f>DATE(YEAR(siječanj!B1440),MONTH(siječanj!B1440)+7,DAY(siječanj!B1440))</f>
        <v>42962</v>
      </c>
      <c r="C1440" s="9">
        <v>14.96875</v>
      </c>
      <c r="D1440">
        <v>0.95988205237111413</v>
      </c>
      <c r="E1440" s="6">
        <v>105.02828097616293</v>
      </c>
      <c r="F1440" s="11">
        <v>86.46145654161505</v>
      </c>
      <c r="G1440" s="11">
        <v>80.090745976002324</v>
      </c>
      <c r="H1440" s="11">
        <v>241.39124171479327</v>
      </c>
      <c r="I1440" s="11">
        <v>100.81476190040932</v>
      </c>
    </row>
    <row r="1441" spans="1:9" x14ac:dyDescent="0.25">
      <c r="A1441" s="17"/>
      <c r="B1441" s="5">
        <f>DATE(YEAR(siječanj!B1441),MONTH(siječanj!B1441)+7,DAY(siječanj!B1441))</f>
        <v>42962</v>
      </c>
      <c r="C1441" s="9">
        <v>14.9791666666667</v>
      </c>
      <c r="D1441">
        <v>0.95988205237111413</v>
      </c>
      <c r="E1441" s="6">
        <v>95.293311511202404</v>
      </c>
      <c r="F1441" s="11">
        <v>83.907191325036919</v>
      </c>
      <c r="G1441" s="11">
        <v>74.531382786246766</v>
      </c>
      <c r="H1441" s="11">
        <v>241.521695852633</v>
      </c>
      <c r="I1441" s="11">
        <v>91.470339430612881</v>
      </c>
    </row>
    <row r="1442" spans="1:9" ht="15.75" thickBot="1" x14ac:dyDescent="0.3">
      <c r="A1442" s="17"/>
      <c r="B1442" s="5">
        <f>DATE(YEAR(siječanj!B1442),MONTH(siječanj!B1442)+7,DAY(siječanj!B1442))</f>
        <v>42962</v>
      </c>
      <c r="C1442" s="9">
        <v>14.9895833333333</v>
      </c>
      <c r="D1442">
        <v>0.95988205237111413</v>
      </c>
      <c r="E1442" s="6">
        <v>87.967576711018594</v>
      </c>
      <c r="F1442" s="11">
        <v>80.221934906806041</v>
      </c>
      <c r="G1442" s="11">
        <v>74.377273178392016</v>
      </c>
      <c r="H1442" s="11">
        <v>241.2448204793462</v>
      </c>
      <c r="I1442" s="11">
        <v>84.438498075485953</v>
      </c>
    </row>
    <row r="1443" spans="1:9" x14ac:dyDescent="0.25">
      <c r="A1443" s="12">
        <f t="shared" ref="A1443" si="13">A1347+1</f>
        <v>228</v>
      </c>
      <c r="B1443" s="5">
        <f>DATE(YEAR(siječanj!B1443),MONTH(siječanj!B1443)+7,DAY(siječanj!B1443))</f>
        <v>42963</v>
      </c>
      <c r="C1443" s="9">
        <v>15</v>
      </c>
      <c r="D1443">
        <v>0.95963766712334808</v>
      </c>
      <c r="E1443" s="6">
        <v>82.311308990701903</v>
      </c>
      <c r="F1443" s="11">
        <v>77.69564146607749</v>
      </c>
      <c r="G1443" s="11">
        <v>72.175768015281037</v>
      </c>
      <c r="H1443" s="11">
        <v>239.79424691661168</v>
      </c>
      <c r="I1443" s="11">
        <v>78.989032537706237</v>
      </c>
    </row>
    <row r="1444" spans="1:9" x14ac:dyDescent="0.25">
      <c r="A1444" s="13"/>
      <c r="B1444" s="5">
        <f>DATE(YEAR(siječanj!B1444),MONTH(siječanj!B1444)+7,DAY(siječanj!B1444))</f>
        <v>42963</v>
      </c>
      <c r="C1444" s="9">
        <v>15.0104166666667</v>
      </c>
      <c r="D1444">
        <v>0.95963766712334808</v>
      </c>
      <c r="E1444" s="6">
        <v>77.411574064612552</v>
      </c>
      <c r="F1444" s="11">
        <v>75.960032654131709</v>
      </c>
      <c r="G1444" s="11">
        <v>70.379957827018657</v>
      </c>
      <c r="H1444" s="11">
        <v>239.53988650112862</v>
      </c>
      <c r="I1444" s="11">
        <v>74.287062343711071</v>
      </c>
    </row>
    <row r="1445" spans="1:9" x14ac:dyDescent="0.25">
      <c r="A1445" s="13"/>
      <c r="B1445" s="5">
        <f>DATE(YEAR(siječanj!B1445),MONTH(siječanj!B1445)+7,DAY(siječanj!B1445))</f>
        <v>42963</v>
      </c>
      <c r="C1445" s="9">
        <v>15.0208333333333</v>
      </c>
      <c r="D1445">
        <v>0.95963766712334808</v>
      </c>
      <c r="E1445" s="6">
        <v>72.584424481064872</v>
      </c>
      <c r="F1445" s="11">
        <v>74.576557999313252</v>
      </c>
      <c r="G1445" s="11">
        <v>70.303129366194668</v>
      </c>
      <c r="H1445" s="11">
        <v>239.77381823288303</v>
      </c>
      <c r="I1445" s="11">
        <v>69.654747778499924</v>
      </c>
    </row>
    <row r="1446" spans="1:9" x14ac:dyDescent="0.25">
      <c r="A1446" s="13"/>
      <c r="B1446" s="5">
        <f>DATE(YEAR(siječanj!B1446),MONTH(siječanj!B1446)+7,DAY(siječanj!B1446))</f>
        <v>42963</v>
      </c>
      <c r="C1446" s="9">
        <v>15.03125</v>
      </c>
      <c r="D1446">
        <v>0.95963766712334808</v>
      </c>
      <c r="E1446" s="6">
        <v>68.781979370226324</v>
      </c>
      <c r="F1446" s="11">
        <v>72.347401050114087</v>
      </c>
      <c r="G1446" s="11">
        <v>69.289508864257598</v>
      </c>
      <c r="H1446" s="11">
        <v>240.04585497051531</v>
      </c>
      <c r="I1446" s="11">
        <v>66.00577822297025</v>
      </c>
    </row>
    <row r="1447" spans="1:9" x14ac:dyDescent="0.25">
      <c r="A1447" s="13"/>
      <c r="B1447" s="5">
        <f>DATE(YEAR(siječanj!B1447),MONTH(siječanj!B1447)+7,DAY(siječanj!B1447))</f>
        <v>42963</v>
      </c>
      <c r="C1447" s="9">
        <v>15.0416666666667</v>
      </c>
      <c r="D1447">
        <v>0.95963766712334808</v>
      </c>
      <c r="E1447" s="6">
        <v>66.168343299911484</v>
      </c>
      <c r="F1447" s="11">
        <v>71.747677197997348</v>
      </c>
      <c r="G1447" s="11">
        <v>67.929939954618078</v>
      </c>
      <c r="H1447" s="11">
        <v>239.89512716931205</v>
      </c>
      <c r="I1447" s="11">
        <v>63.497634601743883</v>
      </c>
    </row>
    <row r="1448" spans="1:9" x14ac:dyDescent="0.25">
      <c r="A1448" s="13"/>
      <c r="B1448" s="5">
        <f>DATE(YEAR(siječanj!B1448),MONTH(siječanj!B1448)+7,DAY(siječanj!B1448))</f>
        <v>42963</v>
      </c>
      <c r="C1448" s="9">
        <v>15.0520833333333</v>
      </c>
      <c r="D1448">
        <v>0.95963766712334808</v>
      </c>
      <c r="E1448" s="6">
        <v>63.91489067806679</v>
      </c>
      <c r="F1448" s="11">
        <v>70.190872923120082</v>
      </c>
      <c r="G1448" s="11">
        <v>66.980484717933805</v>
      </c>
      <c r="H1448" s="11">
        <v>239.5357329554748</v>
      </c>
      <c r="I1448" s="11">
        <v>61.335136584743843</v>
      </c>
    </row>
    <row r="1449" spans="1:9" x14ac:dyDescent="0.25">
      <c r="A1449" s="13"/>
      <c r="B1449" s="5">
        <f>DATE(YEAR(siječanj!B1449),MONTH(siječanj!B1449)+7,DAY(siječanj!B1449))</f>
        <v>42963</v>
      </c>
      <c r="C1449" s="9">
        <v>15.0625</v>
      </c>
      <c r="D1449">
        <v>0.95963766712334808</v>
      </c>
      <c r="E1449" s="6">
        <v>62.260249763477077</v>
      </c>
      <c r="F1449" s="11">
        <v>69.244449750966211</v>
      </c>
      <c r="G1449" s="11">
        <v>65.562895858449991</v>
      </c>
      <c r="H1449" s="11">
        <v>239.75918231015294</v>
      </c>
      <c r="I1449" s="11">
        <v>59.747280837540124</v>
      </c>
    </row>
    <row r="1450" spans="1:9" x14ac:dyDescent="0.25">
      <c r="A1450" s="13"/>
      <c r="B1450" s="5">
        <f>DATE(YEAR(siječanj!B1450),MONTH(siječanj!B1450)+7,DAY(siječanj!B1450))</f>
        <v>42963</v>
      </c>
      <c r="C1450" s="9">
        <v>15.0729166666667</v>
      </c>
      <c r="D1450">
        <v>0.95963766712334808</v>
      </c>
      <c r="E1450" s="6">
        <v>60.844532872050976</v>
      </c>
      <c r="F1450" s="11">
        <v>68.953537670941969</v>
      </c>
      <c r="G1450" s="11">
        <v>65.170384868613993</v>
      </c>
      <c r="H1450" s="11">
        <v>239.33613973479152</v>
      </c>
      <c r="I1450" s="11">
        <v>58.388705582544866</v>
      </c>
    </row>
    <row r="1451" spans="1:9" x14ac:dyDescent="0.25">
      <c r="A1451" s="13"/>
      <c r="B1451" s="5">
        <f>DATE(YEAR(siječanj!B1451),MONTH(siječanj!B1451)+7,DAY(siječanj!B1451))</f>
        <v>42963</v>
      </c>
      <c r="C1451" s="9">
        <v>15.0833333333333</v>
      </c>
      <c r="D1451">
        <v>0.95963766712334808</v>
      </c>
      <c r="E1451" s="6">
        <v>60.549981325727487</v>
      </c>
      <c r="F1451" s="11">
        <v>69.552828659927599</v>
      </c>
      <c r="G1451" s="11">
        <v>65.093912948253731</v>
      </c>
      <c r="H1451" s="11">
        <v>239.52211416636612</v>
      </c>
      <c r="I1451" s="11">
        <v>58.106042823783419</v>
      </c>
    </row>
    <row r="1452" spans="1:9" x14ac:dyDescent="0.25">
      <c r="A1452" s="13"/>
      <c r="B1452" s="5">
        <f>DATE(YEAR(siječanj!B1452),MONTH(siječanj!B1452)+7,DAY(siječanj!B1452))</f>
        <v>42963</v>
      </c>
      <c r="C1452" s="9">
        <v>15.09375</v>
      </c>
      <c r="D1452">
        <v>0.95963766712334808</v>
      </c>
      <c r="E1452" s="6">
        <v>60.030297507272174</v>
      </c>
      <c r="F1452" s="11">
        <v>70.643751966012488</v>
      </c>
      <c r="G1452" s="11">
        <v>65.885472838451562</v>
      </c>
      <c r="H1452" s="11">
        <v>239.62476765201723</v>
      </c>
      <c r="I1452" s="11">
        <v>57.607334656599207</v>
      </c>
    </row>
    <row r="1453" spans="1:9" x14ac:dyDescent="0.25">
      <c r="A1453" s="13"/>
      <c r="B1453" s="5">
        <f>DATE(YEAR(siječanj!B1453),MONTH(siječanj!B1453)+7,DAY(siječanj!B1453))</f>
        <v>42963</v>
      </c>
      <c r="C1453" s="9">
        <v>15.1041666666667</v>
      </c>
      <c r="D1453">
        <v>0.95963766712334808</v>
      </c>
      <c r="E1453" s="6">
        <v>59.249190730410035</v>
      </c>
      <c r="F1453" s="11">
        <v>70.083234291193435</v>
      </c>
      <c r="G1453" s="11">
        <v>65.650729000778</v>
      </c>
      <c r="H1453" s="11">
        <v>239.76986171311262</v>
      </c>
      <c r="I1453" s="11">
        <v>56.857755171476988</v>
      </c>
    </row>
    <row r="1454" spans="1:9" x14ac:dyDescent="0.25">
      <c r="A1454" s="13"/>
      <c r="B1454" s="5">
        <f>DATE(YEAR(siječanj!B1454),MONTH(siječanj!B1454)+7,DAY(siječanj!B1454))</f>
        <v>42963</v>
      </c>
      <c r="C1454" s="9">
        <v>15.1145833333333</v>
      </c>
      <c r="D1454">
        <v>0.95963766712334808</v>
      </c>
      <c r="E1454" s="6">
        <v>58.935464124361864</v>
      </c>
      <c r="F1454" s="11">
        <v>68.670272839566664</v>
      </c>
      <c r="G1454" s="11">
        <v>64.734764531248175</v>
      </c>
      <c r="H1454" s="11">
        <v>239.75143929294802</v>
      </c>
      <c r="I1454" s="11">
        <v>56.556691303134393</v>
      </c>
    </row>
    <row r="1455" spans="1:9" x14ac:dyDescent="0.25">
      <c r="A1455" s="13"/>
      <c r="B1455" s="5">
        <f>DATE(YEAR(siječanj!B1455),MONTH(siječanj!B1455)+7,DAY(siječanj!B1455))</f>
        <v>42963</v>
      </c>
      <c r="C1455" s="9">
        <v>15.125</v>
      </c>
      <c r="D1455">
        <v>0.95963766712334808</v>
      </c>
      <c r="E1455" s="6">
        <v>58.727451448772008</v>
      </c>
      <c r="F1455" s="11">
        <v>67.772450577851501</v>
      </c>
      <c r="G1455" s="11">
        <v>63.554235019415863</v>
      </c>
      <c r="H1455" s="11">
        <v>239.54928773617459</v>
      </c>
      <c r="I1455" s="11">
        <v>56.357074504399257</v>
      </c>
    </row>
    <row r="1456" spans="1:9" x14ac:dyDescent="0.25">
      <c r="A1456" s="13"/>
      <c r="B1456" s="5">
        <f>DATE(YEAR(siječanj!B1456),MONTH(siječanj!B1456)+7,DAY(siječanj!B1456))</f>
        <v>42963</v>
      </c>
      <c r="C1456" s="9">
        <v>15.1354166666667</v>
      </c>
      <c r="D1456">
        <v>0.95963766712334808</v>
      </c>
      <c r="E1456" s="6">
        <v>58.661656776967234</v>
      </c>
      <c r="F1456" s="11">
        <v>66.535884860128618</v>
      </c>
      <c r="G1456" s="11">
        <v>63.406418951656768</v>
      </c>
      <c r="H1456" s="11">
        <v>239.40305552555981</v>
      </c>
      <c r="I1456" s="11">
        <v>56.293935459039382</v>
      </c>
    </row>
    <row r="1457" spans="1:9" x14ac:dyDescent="0.25">
      <c r="A1457" s="13"/>
      <c r="B1457" s="5">
        <f>DATE(YEAR(siječanj!B1457),MONTH(siječanj!B1457)+7,DAY(siječanj!B1457))</f>
        <v>42963</v>
      </c>
      <c r="C1457" s="9">
        <v>15.1458333333333</v>
      </c>
      <c r="D1457">
        <v>0.95963766712334808</v>
      </c>
      <c r="E1457" s="6">
        <v>59.141388584337818</v>
      </c>
      <c r="F1457" s="11">
        <v>66.435532757575032</v>
      </c>
      <c r="G1457" s="11">
        <v>63.643626523995415</v>
      </c>
      <c r="H1457" s="11">
        <v>239.22897565658116</v>
      </c>
      <c r="I1457" s="11">
        <v>56.754304171509354</v>
      </c>
    </row>
    <row r="1458" spans="1:9" x14ac:dyDescent="0.25">
      <c r="A1458" s="13"/>
      <c r="B1458" s="5">
        <f>DATE(YEAR(siječanj!B1458),MONTH(siječanj!B1458)+7,DAY(siječanj!B1458))</f>
        <v>42963</v>
      </c>
      <c r="C1458" s="9">
        <v>15.15625</v>
      </c>
      <c r="D1458">
        <v>0.95963766712334808</v>
      </c>
      <c r="E1458" s="6">
        <v>60.349312142213357</v>
      </c>
      <c r="F1458" s="11">
        <v>65.664170658004252</v>
      </c>
      <c r="G1458" s="11">
        <v>62.766753311151433</v>
      </c>
      <c r="H1458" s="11">
        <v>239.29652853104352</v>
      </c>
      <c r="I1458" s="11">
        <v>57.913473116652369</v>
      </c>
    </row>
    <row r="1459" spans="1:9" x14ac:dyDescent="0.25">
      <c r="A1459" s="13"/>
      <c r="B1459" s="5">
        <f>DATE(YEAR(siječanj!B1459),MONTH(siječanj!B1459)+7,DAY(siječanj!B1459))</f>
        <v>42963</v>
      </c>
      <c r="C1459" s="9">
        <v>15.1666666666667</v>
      </c>
      <c r="D1459">
        <v>0.95963766712334808</v>
      </c>
      <c r="E1459" s="6">
        <v>62.500018402366663</v>
      </c>
      <c r="F1459" s="11">
        <v>65.339423109901205</v>
      </c>
      <c r="G1459" s="11">
        <v>63.033798112409535</v>
      </c>
      <c r="H1459" s="11">
        <v>232.60332824123523</v>
      </c>
      <c r="I1459" s="11">
        <v>59.97737185481347</v>
      </c>
    </row>
    <row r="1460" spans="1:9" x14ac:dyDescent="0.25">
      <c r="A1460" s="13"/>
      <c r="B1460" s="5">
        <f>DATE(YEAR(siječanj!B1460),MONTH(siječanj!B1460)+7,DAY(siječanj!B1460))</f>
        <v>42963</v>
      </c>
      <c r="C1460" s="9">
        <v>15.1770833333333</v>
      </c>
      <c r="D1460">
        <v>0.95963766712334808</v>
      </c>
      <c r="E1460" s="6">
        <v>64.692467139844013</v>
      </c>
      <c r="F1460" s="11">
        <v>64.311826076695411</v>
      </c>
      <c r="G1460" s="11">
        <v>60.880377839030047</v>
      </c>
      <c r="H1460" s="11">
        <v>172.95380304669442</v>
      </c>
      <c r="I1460" s="11">
        <v>62.081328246533765</v>
      </c>
    </row>
    <row r="1461" spans="1:9" x14ac:dyDescent="0.25">
      <c r="A1461" s="13"/>
      <c r="B1461" s="5">
        <f>DATE(YEAR(siječanj!B1461),MONTH(siječanj!B1461)+7,DAY(siječanj!B1461))</f>
        <v>42963</v>
      </c>
      <c r="C1461" s="9">
        <v>15.1875</v>
      </c>
      <c r="D1461">
        <v>0.95963766712334808</v>
      </c>
      <c r="E1461" s="6">
        <v>67.232963061282533</v>
      </c>
      <c r="F1461" s="11">
        <v>63.8965259663672</v>
      </c>
      <c r="G1461" s="11">
        <v>59.878915767513284</v>
      </c>
      <c r="H1461" s="11">
        <v>104.4882696877789</v>
      </c>
      <c r="I1461" s="11">
        <v>64.519283825919402</v>
      </c>
    </row>
    <row r="1462" spans="1:9" x14ac:dyDescent="0.25">
      <c r="A1462" s="13"/>
      <c r="B1462" s="5">
        <f>DATE(YEAR(siječanj!B1462),MONTH(siječanj!B1462)+7,DAY(siječanj!B1462))</f>
        <v>42963</v>
      </c>
      <c r="C1462" s="9">
        <v>15.1979166666667</v>
      </c>
      <c r="D1462">
        <v>0.95963766712334808</v>
      </c>
      <c r="E1462" s="6">
        <v>71.00707235663765</v>
      </c>
      <c r="F1462" s="11">
        <v>63.482620637239116</v>
      </c>
      <c r="G1462" s="11">
        <v>59.441200254164002</v>
      </c>
      <c r="H1462" s="11">
        <v>67.975709010391824</v>
      </c>
      <c r="I1462" s="11">
        <v>68.141061265582536</v>
      </c>
    </row>
    <row r="1463" spans="1:9" x14ac:dyDescent="0.25">
      <c r="A1463" s="13"/>
      <c r="B1463" s="5">
        <f>DATE(YEAR(siječanj!B1463),MONTH(siječanj!B1463)+7,DAY(siječanj!B1463))</f>
        <v>42963</v>
      </c>
      <c r="C1463" s="9">
        <v>15.2083333333333</v>
      </c>
      <c r="D1463">
        <v>0.95963766712334808</v>
      </c>
      <c r="E1463" s="6">
        <v>74.126659051753023</v>
      </c>
      <c r="F1463" s="11">
        <v>63.388717393740116</v>
      </c>
      <c r="G1463" s="11">
        <v>62.545710241859226</v>
      </c>
      <c r="H1463" s="11">
        <v>46.055010274816354</v>
      </c>
      <c r="I1463" s="11">
        <v>71.134734164072086</v>
      </c>
    </row>
    <row r="1464" spans="1:9" x14ac:dyDescent="0.25">
      <c r="A1464" s="13"/>
      <c r="B1464" s="5">
        <f>DATE(YEAR(siječanj!B1464),MONTH(siječanj!B1464)+7,DAY(siječanj!B1464))</f>
        <v>42963</v>
      </c>
      <c r="C1464" s="9">
        <v>15.21875</v>
      </c>
      <c r="D1464">
        <v>0.95963766712334808</v>
      </c>
      <c r="E1464" s="6">
        <v>77.604199052522759</v>
      </c>
      <c r="F1464" s="11">
        <v>67.988950279250872</v>
      </c>
      <c r="G1464" s="11">
        <v>68.690460794108631</v>
      </c>
      <c r="H1464" s="11">
        <v>27.065110560097512</v>
      </c>
      <c r="I1464" s="11">
        <v>74.471912537738874</v>
      </c>
    </row>
    <row r="1465" spans="1:9" x14ac:dyDescent="0.25">
      <c r="A1465" s="13"/>
      <c r="B1465" s="5">
        <f>DATE(YEAR(siječanj!B1465),MONTH(siječanj!B1465)+7,DAY(siječanj!B1465))</f>
        <v>42963</v>
      </c>
      <c r="C1465" s="9">
        <v>15.2291666666667</v>
      </c>
      <c r="D1465">
        <v>0.95963766712334808</v>
      </c>
      <c r="E1465" s="6">
        <v>81.855753440051458</v>
      </c>
      <c r="F1465" s="11">
        <v>75.99872180046728</v>
      </c>
      <c r="G1465" s="11">
        <v>73.327838387177309</v>
      </c>
      <c r="H1465" s="11">
        <v>7.0057743528537548</v>
      </c>
      <c r="I1465" s="11">
        <v>78.551864271834958</v>
      </c>
    </row>
    <row r="1466" spans="1:9" x14ac:dyDescent="0.25">
      <c r="A1466" s="13"/>
      <c r="B1466" s="5">
        <f>DATE(YEAR(siječanj!B1466),MONTH(siječanj!B1466)+7,DAY(siječanj!B1466))</f>
        <v>42963</v>
      </c>
      <c r="C1466" s="9">
        <v>15.2395833333333</v>
      </c>
      <c r="D1466">
        <v>0.95963766712334808</v>
      </c>
      <c r="E1466" s="6">
        <v>86.478847437197857</v>
      </c>
      <c r="F1466" s="11">
        <v>77.407819547850053</v>
      </c>
      <c r="G1466" s="11">
        <v>76.819018510819632</v>
      </c>
      <c r="H1466" s="11">
        <v>2.8356705237678823</v>
      </c>
      <c r="I1466" s="11">
        <v>82.988359410148476</v>
      </c>
    </row>
    <row r="1467" spans="1:9" x14ac:dyDescent="0.25">
      <c r="A1467" s="13"/>
      <c r="B1467" s="5">
        <f>DATE(YEAR(siječanj!B1467),MONTH(siječanj!B1467)+7,DAY(siječanj!B1467))</f>
        <v>42963</v>
      </c>
      <c r="C1467" s="9">
        <v>15.25</v>
      </c>
      <c r="D1467">
        <v>0.95963766712334808</v>
      </c>
      <c r="E1467" s="6">
        <v>88.895033987235948</v>
      </c>
      <c r="F1467" s="11">
        <v>77.260092980395783</v>
      </c>
      <c r="G1467" s="11">
        <v>94.766143754447782</v>
      </c>
      <c r="H1467" s="11">
        <v>2.9557472983270636</v>
      </c>
      <c r="I1467" s="11">
        <v>85.307023034361848</v>
      </c>
    </row>
    <row r="1468" spans="1:9" x14ac:dyDescent="0.25">
      <c r="A1468" s="13"/>
      <c r="B1468" s="5">
        <f>DATE(YEAR(siječanj!B1468),MONTH(siječanj!B1468)+7,DAY(siječanj!B1468))</f>
        <v>42963</v>
      </c>
      <c r="C1468" s="9">
        <v>15.2604166666667</v>
      </c>
      <c r="D1468">
        <v>0.95963766712334808</v>
      </c>
      <c r="E1468" s="6">
        <v>89.840418026549855</v>
      </c>
      <c r="F1468" s="11">
        <v>87.197600415882761</v>
      </c>
      <c r="G1468" s="11">
        <v>100.17974198562884</v>
      </c>
      <c r="H1468" s="11">
        <v>3.5124804366993363</v>
      </c>
      <c r="I1468" s="11">
        <v>86.214249168384697</v>
      </c>
    </row>
    <row r="1469" spans="1:9" x14ac:dyDescent="0.25">
      <c r="A1469" s="13"/>
      <c r="B1469" s="5">
        <f>DATE(YEAR(siječanj!B1469),MONTH(siječanj!B1469)+7,DAY(siječanj!B1469))</f>
        <v>42963</v>
      </c>
      <c r="C1469" s="9">
        <v>15.2708333333333</v>
      </c>
      <c r="D1469">
        <v>0.95963766712334808</v>
      </c>
      <c r="E1469" s="6">
        <v>92.999274886682144</v>
      </c>
      <c r="F1469" s="11">
        <v>93.585898712038102</v>
      </c>
      <c r="G1469" s="11">
        <v>108.95404656109163</v>
      </c>
      <c r="H1469" s="11">
        <v>3.3711558708048361</v>
      </c>
      <c r="I1469" s="11">
        <v>89.245607196418618</v>
      </c>
    </row>
    <row r="1470" spans="1:9" x14ac:dyDescent="0.25">
      <c r="A1470" s="13"/>
      <c r="B1470" s="5">
        <f>DATE(YEAR(siječanj!B1470),MONTH(siječanj!B1470)+7,DAY(siječanj!B1470))</f>
        <v>42963</v>
      </c>
      <c r="C1470" s="9">
        <v>15.28125</v>
      </c>
      <c r="D1470">
        <v>0.95963766712334808</v>
      </c>
      <c r="E1470" s="6">
        <v>93.800332856638761</v>
      </c>
      <c r="F1470" s="11">
        <v>102.33842328625498</v>
      </c>
      <c r="G1470" s="11">
        <v>119.75281192602604</v>
      </c>
      <c r="H1470" s="11">
        <v>3.4921937716277607</v>
      </c>
      <c r="I1470" s="11">
        <v>90.014332597938363</v>
      </c>
    </row>
    <row r="1471" spans="1:9" x14ac:dyDescent="0.25">
      <c r="A1471" s="13"/>
      <c r="B1471" s="5">
        <f>DATE(YEAR(siječanj!B1471),MONTH(siječanj!B1471)+7,DAY(siječanj!B1471))</f>
        <v>42963</v>
      </c>
      <c r="C1471" s="9">
        <v>15.2916666666667</v>
      </c>
      <c r="D1471">
        <v>0.95963766712334808</v>
      </c>
      <c r="E1471" s="6">
        <v>93.558629839312161</v>
      </c>
      <c r="F1471" s="11">
        <v>111.11969718676058</v>
      </c>
      <c r="G1471" s="11">
        <v>128.79448980070228</v>
      </c>
      <c r="H1471" s="11">
        <v>3.1197148388429632</v>
      </c>
      <c r="I1471" s="11">
        <v>89.782385278254381</v>
      </c>
    </row>
    <row r="1472" spans="1:9" x14ac:dyDescent="0.25">
      <c r="A1472" s="13"/>
      <c r="B1472" s="5">
        <f>DATE(YEAR(siječanj!B1472),MONTH(siječanj!B1472)+7,DAY(siječanj!B1472))</f>
        <v>42963</v>
      </c>
      <c r="C1472" s="9">
        <v>15.3020833333333</v>
      </c>
      <c r="D1472">
        <v>0.95963766712334808</v>
      </c>
      <c r="E1472" s="6">
        <v>93.17357141558945</v>
      </c>
      <c r="F1472" s="11">
        <v>125.11966117928839</v>
      </c>
      <c r="G1472" s="11">
        <v>139.5363408918372</v>
      </c>
      <c r="H1472" s="11">
        <v>2.7934839816960957</v>
      </c>
      <c r="I1472" s="11">
        <v>89.412868710806933</v>
      </c>
    </row>
    <row r="1473" spans="1:9" x14ac:dyDescent="0.25">
      <c r="A1473" s="13"/>
      <c r="B1473" s="5">
        <f>DATE(YEAR(siječanj!B1473),MONTH(siječanj!B1473)+7,DAY(siječanj!B1473))</f>
        <v>42963</v>
      </c>
      <c r="C1473" s="9">
        <v>15.3125</v>
      </c>
      <c r="D1473">
        <v>0.95963766712334808</v>
      </c>
      <c r="E1473" s="6">
        <v>94.065145195426524</v>
      </c>
      <c r="F1473" s="11">
        <v>134.80556291184766</v>
      </c>
      <c r="G1473" s="11">
        <v>148.85684142129236</v>
      </c>
      <c r="H1473" s="11">
        <v>2.3035596200336057</v>
      </c>
      <c r="I1473" s="11">
        <v>90.268456492958123</v>
      </c>
    </row>
    <row r="1474" spans="1:9" x14ac:dyDescent="0.25">
      <c r="A1474" s="13"/>
      <c r="B1474" s="5">
        <f>DATE(YEAR(siječanj!B1474),MONTH(siječanj!B1474)+7,DAY(siječanj!B1474))</f>
        <v>42963</v>
      </c>
      <c r="C1474" s="9">
        <v>15.3229166666667</v>
      </c>
      <c r="D1474">
        <v>0.95963766712334808</v>
      </c>
      <c r="E1474" s="6">
        <v>95.765197852133369</v>
      </c>
      <c r="F1474" s="11">
        <v>144.13208403782616</v>
      </c>
      <c r="G1474" s="11">
        <v>163.33324956025248</v>
      </c>
      <c r="H1474" s="11">
        <v>1.9562589949384599</v>
      </c>
      <c r="I1474" s="11">
        <v>91.89989105842713</v>
      </c>
    </row>
    <row r="1475" spans="1:9" x14ac:dyDescent="0.25">
      <c r="A1475" s="13"/>
      <c r="B1475" s="5">
        <f>DATE(YEAR(siječanj!B1475),MONTH(siječanj!B1475)+7,DAY(siječanj!B1475))</f>
        <v>42963</v>
      </c>
      <c r="C1475" s="9">
        <v>15.3333333333333</v>
      </c>
      <c r="D1475">
        <v>0.95963766712334808</v>
      </c>
      <c r="E1475" s="6">
        <v>96.613988024333182</v>
      </c>
      <c r="F1475" s="11">
        <v>165.86152464223329</v>
      </c>
      <c r="G1475" s="11">
        <v>177.96949198485012</v>
      </c>
      <c r="H1475" s="11">
        <v>1.816102582504993</v>
      </c>
      <c r="I1475" s="11">
        <v>92.71442207915419</v>
      </c>
    </row>
    <row r="1476" spans="1:9" x14ac:dyDescent="0.25">
      <c r="A1476" s="13"/>
      <c r="B1476" s="5">
        <f>DATE(YEAR(siječanj!B1476),MONTH(siječanj!B1476)+7,DAY(siječanj!B1476))</f>
        <v>42963</v>
      </c>
      <c r="C1476" s="9">
        <v>15.34375</v>
      </c>
      <c r="D1476">
        <v>0.95963766712334808</v>
      </c>
      <c r="E1476" s="6">
        <v>98.31710551460263</v>
      </c>
      <c r="F1476" s="11">
        <v>189.50102591639217</v>
      </c>
      <c r="G1476" s="11">
        <v>189.99687976349361</v>
      </c>
      <c r="H1476" s="11">
        <v>1.7576489034094844</v>
      </c>
      <c r="I1476" s="11">
        <v>94.348797774353329</v>
      </c>
    </row>
    <row r="1477" spans="1:9" x14ac:dyDescent="0.25">
      <c r="A1477" s="13"/>
      <c r="B1477" s="5">
        <f>DATE(YEAR(siječanj!B1477),MONTH(siječanj!B1477)+7,DAY(siječanj!B1477))</f>
        <v>42963</v>
      </c>
      <c r="C1477" s="9">
        <v>15.3541666666667</v>
      </c>
      <c r="D1477">
        <v>0.95963766712334808</v>
      </c>
      <c r="E1477" s="6">
        <v>99.072275343442769</v>
      </c>
      <c r="F1477" s="11">
        <v>187.39851349696727</v>
      </c>
      <c r="G1477" s="11">
        <v>194.65645500498368</v>
      </c>
      <c r="H1477" s="11">
        <v>1.8617115741860746</v>
      </c>
      <c r="I1477" s="11">
        <v>95.073487187183417</v>
      </c>
    </row>
    <row r="1478" spans="1:9" x14ac:dyDescent="0.25">
      <c r="A1478" s="13"/>
      <c r="B1478" s="5">
        <f>DATE(YEAR(siječanj!B1478),MONTH(siječanj!B1478)+7,DAY(siječanj!B1478))</f>
        <v>42963</v>
      </c>
      <c r="C1478" s="9">
        <v>15.3645833333333</v>
      </c>
      <c r="D1478">
        <v>0.95963766712334808</v>
      </c>
      <c r="E1478" s="6">
        <v>100.76291812741411</v>
      </c>
      <c r="F1478" s="11">
        <v>188.73871386265438</v>
      </c>
      <c r="G1478" s="11">
        <v>201.18983466269435</v>
      </c>
      <c r="H1478" s="11">
        <v>2.0602046503426692</v>
      </c>
      <c r="I1478" s="11">
        <v>96.695891684332594</v>
      </c>
    </row>
    <row r="1479" spans="1:9" x14ac:dyDescent="0.25">
      <c r="A1479" s="13"/>
      <c r="B1479" s="5">
        <f>DATE(YEAR(siječanj!B1479),MONTH(siječanj!B1479)+7,DAY(siječanj!B1479))</f>
        <v>42963</v>
      </c>
      <c r="C1479" s="9">
        <v>15.375</v>
      </c>
      <c r="D1479">
        <v>0.95963766712334808</v>
      </c>
      <c r="E1479" s="6">
        <v>102.31212003346809</v>
      </c>
      <c r="F1479" s="11">
        <v>191.54224010686687</v>
      </c>
      <c r="G1479" s="11">
        <v>207.31662198528818</v>
      </c>
      <c r="H1479" s="11">
        <v>1.9194011529012498</v>
      </c>
      <c r="I1479" s="11">
        <v>98.18256418736128</v>
      </c>
    </row>
    <row r="1480" spans="1:9" x14ac:dyDescent="0.25">
      <c r="A1480" s="13"/>
      <c r="B1480" s="5">
        <f>DATE(YEAR(siječanj!B1480),MONTH(siječanj!B1480)+7,DAY(siječanj!B1480))</f>
        <v>42963</v>
      </c>
      <c r="C1480" s="9">
        <v>15.3854166666667</v>
      </c>
      <c r="D1480">
        <v>0.95963766712334808</v>
      </c>
      <c r="E1480" s="6">
        <v>104.13538138138719</v>
      </c>
      <c r="F1480" s="11">
        <v>198.81094593969564</v>
      </c>
      <c r="G1480" s="11">
        <v>209.17455434176398</v>
      </c>
      <c r="H1480" s="11">
        <v>1.6667509620914405</v>
      </c>
      <c r="I1480" s="11">
        <v>99.932234453834539</v>
      </c>
    </row>
    <row r="1481" spans="1:9" x14ac:dyDescent="0.25">
      <c r="A1481" s="13"/>
      <c r="B1481" s="5">
        <f>DATE(YEAR(siječanj!B1481),MONTH(siječanj!B1481)+7,DAY(siječanj!B1481))</f>
        <v>42963</v>
      </c>
      <c r="C1481" s="9">
        <v>15.3958333333333</v>
      </c>
      <c r="D1481">
        <v>0.95963766712334808</v>
      </c>
      <c r="E1481" s="6">
        <v>104.80592786047035</v>
      </c>
      <c r="F1481" s="11">
        <v>196.50384557095978</v>
      </c>
      <c r="G1481" s="11">
        <v>212.06602138720143</v>
      </c>
      <c r="H1481" s="11">
        <v>1.64003545245863</v>
      </c>
      <c r="I1481" s="11">
        <v>100.57571611271968</v>
      </c>
    </row>
    <row r="1482" spans="1:9" x14ac:dyDescent="0.25">
      <c r="A1482" s="13"/>
      <c r="B1482" s="5">
        <f>DATE(YEAR(siječanj!B1482),MONTH(siječanj!B1482)+7,DAY(siječanj!B1482))</f>
        <v>42963</v>
      </c>
      <c r="C1482" s="9">
        <v>15.40625</v>
      </c>
      <c r="D1482">
        <v>0.95963766712334808</v>
      </c>
      <c r="E1482" s="6">
        <v>105.52494595274366</v>
      </c>
      <c r="F1482" s="11">
        <v>194.52596166135609</v>
      </c>
      <c r="G1482" s="11">
        <v>210.65532297263456</v>
      </c>
      <c r="H1482" s="11">
        <v>1.7596361644771843</v>
      </c>
      <c r="I1482" s="11">
        <v>101.26571295740833</v>
      </c>
    </row>
    <row r="1483" spans="1:9" x14ac:dyDescent="0.25">
      <c r="A1483" s="13"/>
      <c r="B1483" s="5">
        <f>DATE(YEAR(siječanj!B1483),MONTH(siječanj!B1483)+7,DAY(siječanj!B1483))</f>
        <v>42963</v>
      </c>
      <c r="C1483" s="9">
        <v>15.4166666666667</v>
      </c>
      <c r="D1483">
        <v>0.95963766712334808</v>
      </c>
      <c r="E1483" s="6">
        <v>106.68323965236183</v>
      </c>
      <c r="F1483" s="11">
        <v>202.69040560008369</v>
      </c>
      <c r="G1483" s="11">
        <v>211.34171945032375</v>
      </c>
      <c r="H1483" s="11">
        <v>1.7206160383793971</v>
      </c>
      <c r="I1483" s="11">
        <v>102.37725522115358</v>
      </c>
    </row>
    <row r="1484" spans="1:9" x14ac:dyDescent="0.25">
      <c r="A1484" s="13"/>
      <c r="B1484" s="5">
        <f>DATE(YEAR(siječanj!B1484),MONTH(siječanj!B1484)+7,DAY(siječanj!B1484))</f>
        <v>42963</v>
      </c>
      <c r="C1484" s="9">
        <v>15.4270833333333</v>
      </c>
      <c r="D1484">
        <v>0.95963766712334808</v>
      </c>
      <c r="E1484" s="6">
        <v>107.10974478902978</v>
      </c>
      <c r="F1484" s="11">
        <v>198.50719626144155</v>
      </c>
      <c r="G1484" s="11">
        <v>207.54784448512336</v>
      </c>
      <c r="H1484" s="11">
        <v>1.984960765507582</v>
      </c>
      <c r="I1484" s="11">
        <v>102.78654561552172</v>
      </c>
    </row>
    <row r="1485" spans="1:9" x14ac:dyDescent="0.25">
      <c r="A1485" s="13"/>
      <c r="B1485" s="5">
        <f>DATE(YEAR(siječanj!B1485),MONTH(siječanj!B1485)+7,DAY(siječanj!B1485))</f>
        <v>42963</v>
      </c>
      <c r="C1485" s="9">
        <v>15.4375</v>
      </c>
      <c r="D1485">
        <v>0.95963766712334808</v>
      </c>
      <c r="E1485" s="6">
        <v>109.12796845744973</v>
      </c>
      <c r="F1485" s="11">
        <v>195.30294697363885</v>
      </c>
      <c r="G1485" s="11">
        <v>208.62123158456973</v>
      </c>
      <c r="H1485" s="11">
        <v>2.0278904052005569</v>
      </c>
      <c r="I1485" s="11">
        <v>104.72330906841736</v>
      </c>
    </row>
    <row r="1486" spans="1:9" x14ac:dyDescent="0.25">
      <c r="A1486" s="13"/>
      <c r="B1486" s="5">
        <f>DATE(YEAR(siječanj!B1486),MONTH(siječanj!B1486)+7,DAY(siječanj!B1486))</f>
        <v>42963</v>
      </c>
      <c r="C1486" s="9">
        <v>15.4479166666667</v>
      </c>
      <c r="D1486">
        <v>0.95963766712334808</v>
      </c>
      <c r="E1486" s="6">
        <v>110.02296536259686</v>
      </c>
      <c r="F1486" s="11">
        <v>192.80789983818659</v>
      </c>
      <c r="G1486" s="11">
        <v>206.76922020343531</v>
      </c>
      <c r="H1486" s="11">
        <v>1.9593223973795089</v>
      </c>
      <c r="I1486" s="11">
        <v>105.58218181055538</v>
      </c>
    </row>
    <row r="1487" spans="1:9" x14ac:dyDescent="0.25">
      <c r="A1487" s="13"/>
      <c r="B1487" s="5">
        <f>DATE(YEAR(siječanj!B1487),MONTH(siječanj!B1487)+7,DAY(siječanj!B1487))</f>
        <v>42963</v>
      </c>
      <c r="C1487" s="9">
        <v>15.4583333333333</v>
      </c>
      <c r="D1487">
        <v>0.95963766712334808</v>
      </c>
      <c r="E1487" s="6">
        <v>111.24197412968901</v>
      </c>
      <c r="F1487" s="11">
        <v>197.37702269014747</v>
      </c>
      <c r="G1487" s="11">
        <v>210.06849743006794</v>
      </c>
      <c r="H1487" s="11">
        <v>1.8072794234011953</v>
      </c>
      <c r="I1487" s="11">
        <v>106.7519885400106</v>
      </c>
    </row>
    <row r="1488" spans="1:9" x14ac:dyDescent="0.25">
      <c r="A1488" s="13"/>
      <c r="B1488" s="5">
        <f>DATE(YEAR(siječanj!B1488),MONTH(siječanj!B1488)+7,DAY(siječanj!B1488))</f>
        <v>42963</v>
      </c>
      <c r="C1488" s="9">
        <v>15.46875</v>
      </c>
      <c r="D1488">
        <v>0.95963766712334808</v>
      </c>
      <c r="E1488" s="6">
        <v>112.8566114233024</v>
      </c>
      <c r="F1488" s="11">
        <v>205.2096529909565</v>
      </c>
      <c r="G1488" s="11">
        <v>207.65549566873284</v>
      </c>
      <c r="H1488" s="11">
        <v>1.9919096783905099</v>
      </c>
      <c r="I1488" s="11">
        <v>108.30145530570411</v>
      </c>
    </row>
    <row r="1489" spans="1:9" x14ac:dyDescent="0.25">
      <c r="A1489" s="13"/>
      <c r="B1489" s="5">
        <f>DATE(YEAR(siječanj!B1489),MONTH(siječanj!B1489)+7,DAY(siječanj!B1489))</f>
        <v>42963</v>
      </c>
      <c r="C1489" s="9">
        <v>15.4791666666667</v>
      </c>
      <c r="D1489">
        <v>0.95963766712334808</v>
      </c>
      <c r="E1489" s="6">
        <v>113.06050126255187</v>
      </c>
      <c r="F1489" s="11">
        <v>189.30081870228733</v>
      </c>
      <c r="G1489" s="11">
        <v>205.45947081297439</v>
      </c>
      <c r="H1489" s="11">
        <v>2.1233969519539104</v>
      </c>
      <c r="I1489" s="11">
        <v>108.49711567539163</v>
      </c>
    </row>
    <row r="1490" spans="1:9" x14ac:dyDescent="0.25">
      <c r="A1490" s="13"/>
      <c r="B1490" s="5">
        <f>DATE(YEAR(siječanj!B1490),MONTH(siječanj!B1490)+7,DAY(siječanj!B1490))</f>
        <v>42963</v>
      </c>
      <c r="C1490" s="9">
        <v>15.4895833333333</v>
      </c>
      <c r="D1490">
        <v>0.95963766712334808</v>
      </c>
      <c r="E1490" s="6">
        <v>112.29835913585634</v>
      </c>
      <c r="F1490" s="11">
        <v>189.19184540903987</v>
      </c>
      <c r="G1490" s="11">
        <v>199.01423677125658</v>
      </c>
      <c r="H1490" s="11">
        <v>1.880928098672628</v>
      </c>
      <c r="I1490" s="11">
        <v>107.76573538291311</v>
      </c>
    </row>
    <row r="1491" spans="1:9" x14ac:dyDescent="0.25">
      <c r="A1491" s="13"/>
      <c r="B1491" s="5">
        <f>DATE(YEAR(siječanj!B1491),MONTH(siječanj!B1491)+7,DAY(siječanj!B1491))</f>
        <v>42963</v>
      </c>
      <c r="C1491" s="9">
        <v>15.5</v>
      </c>
      <c r="D1491">
        <v>0.95963766712334808</v>
      </c>
      <c r="E1491" s="6">
        <v>111.56354643175804</v>
      </c>
      <c r="F1491" s="11">
        <v>184.01768410763077</v>
      </c>
      <c r="G1491" s="11">
        <v>196.9401447480198</v>
      </c>
      <c r="H1491" s="11">
        <v>1.9656062228895026</v>
      </c>
      <c r="I1491" s="11">
        <v>107.06058143377962</v>
      </c>
    </row>
    <row r="1492" spans="1:9" x14ac:dyDescent="0.25">
      <c r="A1492" s="13"/>
      <c r="B1492" s="5">
        <f>DATE(YEAR(siječanj!B1492),MONTH(siječanj!B1492)+7,DAY(siječanj!B1492))</f>
        <v>42963</v>
      </c>
      <c r="C1492" s="9">
        <v>15.5104166666667</v>
      </c>
      <c r="D1492">
        <v>0.95963766712334808</v>
      </c>
      <c r="E1492" s="6">
        <v>110.99290380033672</v>
      </c>
      <c r="F1492" s="11">
        <v>183.05534920741803</v>
      </c>
      <c r="G1492" s="11">
        <v>197.95695808983987</v>
      </c>
      <c r="H1492" s="11">
        <v>1.9943580000280181</v>
      </c>
      <c r="I1492" s="11">
        <v>106.51297127020132</v>
      </c>
    </row>
    <row r="1493" spans="1:9" x14ac:dyDescent="0.25">
      <c r="A1493" s="13"/>
      <c r="B1493" s="5">
        <f>DATE(YEAR(siječanj!B1493),MONTH(siječanj!B1493)+7,DAY(siječanj!B1493))</f>
        <v>42963</v>
      </c>
      <c r="C1493" s="9">
        <v>15.5208333333333</v>
      </c>
      <c r="D1493">
        <v>0.95963766712334808</v>
      </c>
      <c r="E1493" s="6">
        <v>111.78021468166776</v>
      </c>
      <c r="F1493" s="11">
        <v>182.49990164242129</v>
      </c>
      <c r="G1493" s="11">
        <v>197.66980280399858</v>
      </c>
      <c r="H1493" s="11">
        <v>2.1687459094741457</v>
      </c>
      <c r="I1493" s="11">
        <v>107.26850444766266</v>
      </c>
    </row>
    <row r="1494" spans="1:9" x14ac:dyDescent="0.25">
      <c r="A1494" s="13"/>
      <c r="B1494" s="5">
        <f>DATE(YEAR(siječanj!B1494),MONTH(siječanj!B1494)+7,DAY(siječanj!B1494))</f>
        <v>42963</v>
      </c>
      <c r="C1494" s="9">
        <v>15.53125</v>
      </c>
      <c r="D1494">
        <v>0.95963766712334808</v>
      </c>
      <c r="E1494" s="6">
        <v>112.12417872920511</v>
      </c>
      <c r="F1494" s="11">
        <v>183.13321246711564</v>
      </c>
      <c r="G1494" s="11">
        <v>198.36909082339869</v>
      </c>
      <c r="H1494" s="11">
        <v>2.515799502116487</v>
      </c>
      <c r="I1494" s="11">
        <v>107.59858530381572</v>
      </c>
    </row>
    <row r="1495" spans="1:9" x14ac:dyDescent="0.25">
      <c r="A1495" s="13"/>
      <c r="B1495" s="5">
        <f>DATE(YEAR(siječanj!B1495),MONTH(siječanj!B1495)+7,DAY(siječanj!B1495))</f>
        <v>42963</v>
      </c>
      <c r="C1495" s="9">
        <v>15.5416666666667</v>
      </c>
      <c r="D1495">
        <v>0.95963766712334808</v>
      </c>
      <c r="E1495" s="6">
        <v>111.14464085162797</v>
      </c>
      <c r="F1495" s="11">
        <v>185.63601105900764</v>
      </c>
      <c r="G1495" s="11">
        <v>196.49286273323932</v>
      </c>
      <c r="H1495" s="11">
        <v>2.2098993158222617</v>
      </c>
      <c r="I1495" s="11">
        <v>106.65858386011864</v>
      </c>
    </row>
    <row r="1496" spans="1:9" x14ac:dyDescent="0.25">
      <c r="A1496" s="13"/>
      <c r="B1496" s="5">
        <f>DATE(YEAR(siječanj!B1496),MONTH(siječanj!B1496)+7,DAY(siječanj!B1496))</f>
        <v>42963</v>
      </c>
      <c r="C1496" s="9">
        <v>15.5520833333333</v>
      </c>
      <c r="D1496">
        <v>0.95963766712334808</v>
      </c>
      <c r="E1496" s="6">
        <v>110.71749456130669</v>
      </c>
      <c r="F1496" s="11">
        <v>186.54069500294872</v>
      </c>
      <c r="G1496" s="11">
        <v>188.37702429711629</v>
      </c>
      <c r="H1496" s="11">
        <v>2.1315780267066957</v>
      </c>
      <c r="I1496" s="11">
        <v>106.24867819055433</v>
      </c>
    </row>
    <row r="1497" spans="1:9" x14ac:dyDescent="0.25">
      <c r="A1497" s="13"/>
      <c r="B1497" s="5">
        <f>DATE(YEAR(siječanj!B1497),MONTH(siječanj!B1497)+7,DAY(siječanj!B1497))</f>
        <v>42963</v>
      </c>
      <c r="C1497" s="9">
        <v>15.5625</v>
      </c>
      <c r="D1497">
        <v>0.95963766712334808</v>
      </c>
      <c r="E1497" s="6">
        <v>110.68479969497903</v>
      </c>
      <c r="F1497" s="11">
        <v>185.05885220159405</v>
      </c>
      <c r="G1497" s="11">
        <v>184.26810376845145</v>
      </c>
      <c r="H1497" s="11">
        <v>2.1345394157461817</v>
      </c>
      <c r="I1497" s="11">
        <v>106.21730296530475</v>
      </c>
    </row>
    <row r="1498" spans="1:9" x14ac:dyDescent="0.25">
      <c r="A1498" s="13"/>
      <c r="B1498" s="5">
        <f>DATE(YEAR(siječanj!B1498),MONTH(siječanj!B1498)+7,DAY(siječanj!B1498))</f>
        <v>42963</v>
      </c>
      <c r="C1498" s="9">
        <v>15.5729166666667</v>
      </c>
      <c r="D1498">
        <v>0.95963766712334808</v>
      </c>
      <c r="E1498" s="6">
        <v>111.65123064508599</v>
      </c>
      <c r="F1498" s="11">
        <v>184.77226474488862</v>
      </c>
      <c r="G1498" s="11">
        <v>186.08859537016346</v>
      </c>
      <c r="H1498" s="11">
        <v>1.9984615391124527</v>
      </c>
      <c r="I1498" s="11">
        <v>107.14472650770119</v>
      </c>
    </row>
    <row r="1499" spans="1:9" x14ac:dyDescent="0.25">
      <c r="A1499" s="13"/>
      <c r="B1499" s="5">
        <f>DATE(YEAR(siječanj!B1499),MONTH(siječanj!B1499)+7,DAY(siječanj!B1499))</f>
        <v>42963</v>
      </c>
      <c r="C1499" s="9">
        <v>15.5833333333333</v>
      </c>
      <c r="D1499">
        <v>0.95963766712334808</v>
      </c>
      <c r="E1499" s="6">
        <v>111.89751503278991</v>
      </c>
      <c r="F1499" s="11">
        <v>184.49897981347968</v>
      </c>
      <c r="G1499" s="11">
        <v>184.25130229985746</v>
      </c>
      <c r="H1499" s="11">
        <v>2.0465388550587997</v>
      </c>
      <c r="I1499" s="11">
        <v>107.38107028296628</v>
      </c>
    </row>
    <row r="1500" spans="1:9" x14ac:dyDescent="0.25">
      <c r="A1500" s="13"/>
      <c r="B1500" s="5">
        <f>DATE(YEAR(siječanj!B1500),MONTH(siječanj!B1500)+7,DAY(siječanj!B1500))</f>
        <v>42963</v>
      </c>
      <c r="C1500" s="9">
        <v>15.59375</v>
      </c>
      <c r="D1500">
        <v>0.95963766712334808</v>
      </c>
      <c r="E1500" s="6">
        <v>113.21754619269446</v>
      </c>
      <c r="F1500" s="11">
        <v>184.88767487321479</v>
      </c>
      <c r="G1500" s="11">
        <v>179.76809440573291</v>
      </c>
      <c r="H1500" s="11">
        <v>2.3172214147919235</v>
      </c>
      <c r="I1500" s="11">
        <v>108.64782190578721</v>
      </c>
    </row>
    <row r="1501" spans="1:9" x14ac:dyDescent="0.25">
      <c r="A1501" s="13"/>
      <c r="B1501" s="5">
        <f>DATE(YEAR(siječanj!B1501),MONTH(siječanj!B1501)+7,DAY(siječanj!B1501))</f>
        <v>42963</v>
      </c>
      <c r="C1501" s="9">
        <v>15.6041666666667</v>
      </c>
      <c r="D1501">
        <v>0.95963766712334808</v>
      </c>
      <c r="E1501" s="6">
        <v>114.22223297494882</v>
      </c>
      <c r="F1501" s="11">
        <v>181.78834679879364</v>
      </c>
      <c r="G1501" s="11">
        <v>174.78275735650351</v>
      </c>
      <c r="H1501" s="11">
        <v>2.4567917502320973</v>
      </c>
      <c r="I1501" s="11">
        <v>109.61195718569945</v>
      </c>
    </row>
    <row r="1502" spans="1:9" x14ac:dyDescent="0.25">
      <c r="A1502" s="13"/>
      <c r="B1502" s="5">
        <f>DATE(YEAR(siječanj!B1502),MONTH(siječanj!B1502)+7,DAY(siječanj!B1502))</f>
        <v>42963</v>
      </c>
      <c r="C1502" s="9">
        <v>15.6145833333333</v>
      </c>
      <c r="D1502">
        <v>0.95963766712334808</v>
      </c>
      <c r="E1502" s="6">
        <v>114.59869239673289</v>
      </c>
      <c r="F1502" s="11">
        <v>180.02735136580887</v>
      </c>
      <c r="G1502" s="11">
        <v>170.78277796683378</v>
      </c>
      <c r="H1502" s="11">
        <v>2.2772691662406404</v>
      </c>
      <c r="I1502" s="11">
        <v>109.97322182698692</v>
      </c>
    </row>
    <row r="1503" spans="1:9" x14ac:dyDescent="0.25">
      <c r="A1503" s="13"/>
      <c r="B1503" s="5">
        <f>DATE(YEAR(siječanj!B1503),MONTH(siječanj!B1503)+7,DAY(siječanj!B1503))</f>
        <v>42963</v>
      </c>
      <c r="C1503" s="9">
        <v>15.625</v>
      </c>
      <c r="D1503">
        <v>0.95963766712334808</v>
      </c>
      <c r="E1503" s="6">
        <v>114.87172758074938</v>
      </c>
      <c r="F1503" s="11">
        <v>179.16083552924931</v>
      </c>
      <c r="G1503" s="11">
        <v>169.26117143161238</v>
      </c>
      <c r="H1503" s="11">
        <v>2.4626355179314281</v>
      </c>
      <c r="I1503" s="11">
        <v>110.23523667401909</v>
      </c>
    </row>
    <row r="1504" spans="1:9" x14ac:dyDescent="0.25">
      <c r="A1504" s="13"/>
      <c r="B1504" s="5">
        <f>DATE(YEAR(siječanj!B1504),MONTH(siječanj!B1504)+7,DAY(siječanj!B1504))</f>
        <v>42963</v>
      </c>
      <c r="C1504" s="9">
        <v>15.6354166666667</v>
      </c>
      <c r="D1504">
        <v>0.95963766712334808</v>
      </c>
      <c r="E1504" s="6">
        <v>115.24545366327455</v>
      </c>
      <c r="F1504" s="11">
        <v>179.01953778088989</v>
      </c>
      <c r="G1504" s="11">
        <v>164.43905379938954</v>
      </c>
      <c r="H1504" s="11">
        <v>2.405711039727974</v>
      </c>
      <c r="I1504" s="11">
        <v>110.59387829999669</v>
      </c>
    </row>
    <row r="1505" spans="1:9" x14ac:dyDescent="0.25">
      <c r="A1505" s="13"/>
      <c r="B1505" s="5">
        <f>DATE(YEAR(siječanj!B1505),MONTH(siječanj!B1505)+7,DAY(siječanj!B1505))</f>
        <v>42963</v>
      </c>
      <c r="C1505" s="9">
        <v>15.6458333333333</v>
      </c>
      <c r="D1505">
        <v>0.95963766712334808</v>
      </c>
      <c r="E1505" s="6">
        <v>115.96256615955036</v>
      </c>
      <c r="F1505" s="11">
        <v>176.9859507991043</v>
      </c>
      <c r="G1505" s="11">
        <v>164.01221076714759</v>
      </c>
      <c r="H1505" s="11">
        <v>2.4136650846557126</v>
      </c>
      <c r="I1505" s="11">
        <v>111.28204646298782</v>
      </c>
    </row>
    <row r="1506" spans="1:9" x14ac:dyDescent="0.25">
      <c r="A1506" s="13"/>
      <c r="B1506" s="5">
        <f>DATE(YEAR(siječanj!B1506),MONTH(siječanj!B1506)+7,DAY(siječanj!B1506))</f>
        <v>42963</v>
      </c>
      <c r="C1506" s="9">
        <v>15.65625</v>
      </c>
      <c r="D1506">
        <v>0.95963766712334808</v>
      </c>
      <c r="E1506" s="6">
        <v>115.86630080924624</v>
      </c>
      <c r="F1506" s="11">
        <v>175.57528191887545</v>
      </c>
      <c r="G1506" s="11">
        <v>160.34644199238571</v>
      </c>
      <c r="H1506" s="11">
        <v>2.1553311471686318</v>
      </c>
      <c r="I1506" s="11">
        <v>111.18966660679716</v>
      </c>
    </row>
    <row r="1507" spans="1:9" x14ac:dyDescent="0.25">
      <c r="A1507" s="13"/>
      <c r="B1507" s="5">
        <f>DATE(YEAR(siječanj!B1507),MONTH(siječanj!B1507)+7,DAY(siječanj!B1507))</f>
        <v>42963</v>
      </c>
      <c r="C1507" s="9">
        <v>15.6666666666667</v>
      </c>
      <c r="D1507">
        <v>0.95963766712334808</v>
      </c>
      <c r="E1507" s="6">
        <v>115.09216633023948</v>
      </c>
      <c r="F1507" s="11">
        <v>175.89323191262386</v>
      </c>
      <c r="G1507" s="11">
        <v>162.1514100626714</v>
      </c>
      <c r="H1507" s="11">
        <v>2.069325848600053</v>
      </c>
      <c r="I1507" s="11">
        <v>110.44677800132337</v>
      </c>
    </row>
    <row r="1508" spans="1:9" x14ac:dyDescent="0.25">
      <c r="A1508" s="13"/>
      <c r="B1508" s="5">
        <f>DATE(YEAR(siječanj!B1508),MONTH(siječanj!B1508)+7,DAY(siječanj!B1508))</f>
        <v>42963</v>
      </c>
      <c r="C1508" s="9">
        <v>15.6770833333333</v>
      </c>
      <c r="D1508">
        <v>0.95963766712334808</v>
      </c>
      <c r="E1508" s="6">
        <v>113.40870327618784</v>
      </c>
      <c r="F1508" s="11">
        <v>170.03006473032241</v>
      </c>
      <c r="G1508" s="11">
        <v>162.90186364165251</v>
      </c>
      <c r="H1508" s="11">
        <v>2.1671737029324123</v>
      </c>
      <c r="I1508" s="11">
        <v>108.8312634434449</v>
      </c>
    </row>
    <row r="1509" spans="1:9" x14ac:dyDescent="0.25">
      <c r="A1509" s="13"/>
      <c r="B1509" s="5">
        <f>DATE(YEAR(siječanj!B1509),MONTH(siječanj!B1509)+7,DAY(siječanj!B1509))</f>
        <v>42963</v>
      </c>
      <c r="C1509" s="9">
        <v>15.6875</v>
      </c>
      <c r="D1509">
        <v>0.95963766712334808</v>
      </c>
      <c r="E1509" s="6">
        <v>114.15125944902171</v>
      </c>
      <c r="F1509" s="11">
        <v>164.75167960613183</v>
      </c>
      <c r="G1509" s="11">
        <v>160.4744079702823</v>
      </c>
      <c r="H1509" s="11">
        <v>2.1322451143424055</v>
      </c>
      <c r="I1509" s="11">
        <v>109.54384831685124</v>
      </c>
    </row>
    <row r="1510" spans="1:9" x14ac:dyDescent="0.25">
      <c r="A1510" s="13"/>
      <c r="B1510" s="5">
        <f>DATE(YEAR(siječanj!B1510),MONTH(siječanj!B1510)+7,DAY(siječanj!B1510))</f>
        <v>42963</v>
      </c>
      <c r="C1510" s="9">
        <v>15.6979166666667</v>
      </c>
      <c r="D1510">
        <v>0.95963766712334808</v>
      </c>
      <c r="E1510" s="6">
        <v>114.17823951235276</v>
      </c>
      <c r="F1510" s="11">
        <v>163.74893212304312</v>
      </c>
      <c r="G1510" s="11">
        <v>159.85202052101351</v>
      </c>
      <c r="H1510" s="11">
        <v>2.1048225118183703</v>
      </c>
      <c r="I1510" s="11">
        <v>109.56973940188509</v>
      </c>
    </row>
    <row r="1511" spans="1:9" x14ac:dyDescent="0.25">
      <c r="A1511" s="13"/>
      <c r="B1511" s="5">
        <f>DATE(YEAR(siječanj!B1511),MONTH(siječanj!B1511)+7,DAY(siječanj!B1511))</f>
        <v>42963</v>
      </c>
      <c r="C1511" s="9">
        <v>15.7083333333333</v>
      </c>
      <c r="D1511">
        <v>0.95963766712334808</v>
      </c>
      <c r="E1511" s="6">
        <v>115.18984996006463</v>
      </c>
      <c r="F1511" s="11">
        <v>162.63197690921459</v>
      </c>
      <c r="G1511" s="11">
        <v>166.03462044743461</v>
      </c>
      <c r="H1511" s="11">
        <v>1.8561298409103666</v>
      </c>
      <c r="I1511" s="11">
        <v>110.54051889196492</v>
      </c>
    </row>
    <row r="1512" spans="1:9" x14ac:dyDescent="0.25">
      <c r="A1512" s="13"/>
      <c r="B1512" s="5">
        <f>DATE(YEAR(siječanj!B1512),MONTH(siječanj!B1512)+7,DAY(siječanj!B1512))</f>
        <v>42963</v>
      </c>
      <c r="C1512" s="9">
        <v>15.71875</v>
      </c>
      <c r="D1512">
        <v>0.95963766712334808</v>
      </c>
      <c r="E1512" s="6">
        <v>115.30320810946701</v>
      </c>
      <c r="F1512" s="11">
        <v>162.63109114299266</v>
      </c>
      <c r="G1512" s="11">
        <v>176.41465908326759</v>
      </c>
      <c r="H1512" s="11">
        <v>1.8709317854508574</v>
      </c>
      <c r="I1512" s="11">
        <v>110.64930164200683</v>
      </c>
    </row>
    <row r="1513" spans="1:9" x14ac:dyDescent="0.25">
      <c r="A1513" s="13"/>
      <c r="B1513" s="5">
        <f>DATE(YEAR(siječanj!B1513),MONTH(siječanj!B1513)+7,DAY(siječanj!B1513))</f>
        <v>42963</v>
      </c>
      <c r="C1513" s="9">
        <v>15.7291666666667</v>
      </c>
      <c r="D1513">
        <v>0.95963766712334808</v>
      </c>
      <c r="E1513" s="6">
        <v>115.87113725158777</v>
      </c>
      <c r="F1513" s="11">
        <v>163.36842539087081</v>
      </c>
      <c r="G1513" s="11">
        <v>167.80877380708009</v>
      </c>
      <c r="H1513" s="11">
        <v>1.885261667976273</v>
      </c>
      <c r="I1513" s="11">
        <v>111.19430783904296</v>
      </c>
    </row>
    <row r="1514" spans="1:9" x14ac:dyDescent="0.25">
      <c r="A1514" s="13"/>
      <c r="B1514" s="5">
        <f>DATE(YEAR(siječanj!B1514),MONTH(siječanj!B1514)+7,DAY(siječanj!B1514))</f>
        <v>42963</v>
      </c>
      <c r="C1514" s="9">
        <v>15.7395833333333</v>
      </c>
      <c r="D1514">
        <v>0.95963766712334808</v>
      </c>
      <c r="E1514" s="6">
        <v>117.17548793692762</v>
      </c>
      <c r="F1514" s="11">
        <v>162.84000772361432</v>
      </c>
      <c r="G1514" s="11">
        <v>162.93341546965593</v>
      </c>
      <c r="H1514" s="11">
        <v>1.8405337920479061</v>
      </c>
      <c r="I1514" s="11">
        <v>112.44601188783324</v>
      </c>
    </row>
    <row r="1515" spans="1:9" x14ac:dyDescent="0.25">
      <c r="A1515" s="13"/>
      <c r="B1515" s="5">
        <f>DATE(YEAR(siječanj!B1515),MONTH(siječanj!B1515)+7,DAY(siječanj!B1515))</f>
        <v>42963</v>
      </c>
      <c r="C1515" s="9">
        <v>15.75</v>
      </c>
      <c r="D1515">
        <v>0.95963766712334808</v>
      </c>
      <c r="E1515" s="6">
        <v>119.9697367928831</v>
      </c>
      <c r="F1515" s="11">
        <v>160.82880938488591</v>
      </c>
      <c r="G1515" s="11">
        <v>161.47611841830189</v>
      </c>
      <c r="H1515" s="11">
        <v>1.8781907390640253</v>
      </c>
      <c r="I1515" s="11">
        <v>115.12747834132443</v>
      </c>
    </row>
    <row r="1516" spans="1:9" x14ac:dyDescent="0.25">
      <c r="A1516" s="13"/>
      <c r="B1516" s="5">
        <f>DATE(YEAR(siječanj!B1516),MONTH(siječanj!B1516)+7,DAY(siječanj!B1516))</f>
        <v>42963</v>
      </c>
      <c r="C1516" s="9">
        <v>15.7604166666667</v>
      </c>
      <c r="D1516">
        <v>0.95963766712334808</v>
      </c>
      <c r="E1516" s="6">
        <v>122.12404383547332</v>
      </c>
      <c r="F1516" s="11">
        <v>160.29780656281886</v>
      </c>
      <c r="G1516" s="11">
        <v>159.58955866683971</v>
      </c>
      <c r="H1516" s="11">
        <v>2.544194232349533</v>
      </c>
      <c r="I1516" s="11">
        <v>117.19483252594311</v>
      </c>
    </row>
    <row r="1517" spans="1:9" x14ac:dyDescent="0.25">
      <c r="A1517" s="13"/>
      <c r="B1517" s="5">
        <f>DATE(YEAR(siječanj!B1517),MONTH(siječanj!B1517)+7,DAY(siječanj!B1517))</f>
        <v>42963</v>
      </c>
      <c r="C1517" s="9">
        <v>15.7708333333333</v>
      </c>
      <c r="D1517">
        <v>0.95963766712334808</v>
      </c>
      <c r="E1517" s="6">
        <v>123.68341090517636</v>
      </c>
      <c r="F1517" s="11">
        <v>159.28716333558009</v>
      </c>
      <c r="G1517" s="11">
        <v>158.68980677322784</v>
      </c>
      <c r="H1517" s="11">
        <v>4.5631254605775418</v>
      </c>
      <c r="I1517" s="11">
        <v>118.6912599029019</v>
      </c>
    </row>
    <row r="1518" spans="1:9" x14ac:dyDescent="0.25">
      <c r="A1518" s="13"/>
      <c r="B1518" s="5">
        <f>DATE(YEAR(siječanj!B1518),MONTH(siječanj!B1518)+7,DAY(siječanj!B1518))</f>
        <v>42963</v>
      </c>
      <c r="C1518" s="9">
        <v>15.78125</v>
      </c>
      <c r="D1518">
        <v>0.95963766712334808</v>
      </c>
      <c r="E1518" s="6">
        <v>125.94128411273606</v>
      </c>
      <c r="F1518" s="11">
        <v>158.69099056433495</v>
      </c>
      <c r="G1518" s="11">
        <v>161.67379005989324</v>
      </c>
      <c r="H1518" s="11">
        <v>11.045492053034273</v>
      </c>
      <c r="I1518" s="11">
        <v>120.85800008046481</v>
      </c>
    </row>
    <row r="1519" spans="1:9" x14ac:dyDescent="0.25">
      <c r="A1519" s="13"/>
      <c r="B1519" s="5">
        <f>DATE(YEAR(siječanj!B1519),MONTH(siječanj!B1519)+7,DAY(siječanj!B1519))</f>
        <v>42963</v>
      </c>
      <c r="C1519" s="9">
        <v>15.7916666666667</v>
      </c>
      <c r="D1519">
        <v>0.95963766712334808</v>
      </c>
      <c r="E1519" s="6">
        <v>129.19874961075055</v>
      </c>
      <c r="F1519" s="11">
        <v>157.32000882043826</v>
      </c>
      <c r="G1519" s="11">
        <v>163.08919560979578</v>
      </c>
      <c r="H1519" s="11">
        <v>26.00460524086629</v>
      </c>
      <c r="I1519" s="11">
        <v>123.98398667171425</v>
      </c>
    </row>
    <row r="1520" spans="1:9" x14ac:dyDescent="0.25">
      <c r="A1520" s="13"/>
      <c r="B1520" s="5">
        <f>DATE(YEAR(siječanj!B1520),MONTH(siječanj!B1520)+7,DAY(siječanj!B1520))</f>
        <v>42963</v>
      </c>
      <c r="C1520" s="9">
        <v>15.8020833333333</v>
      </c>
      <c r="D1520">
        <v>0.95963766712334808</v>
      </c>
      <c r="E1520" s="6">
        <v>133.27301707315303</v>
      </c>
      <c r="F1520" s="11">
        <v>153.90406942158143</v>
      </c>
      <c r="G1520" s="11">
        <v>158.77882571305318</v>
      </c>
      <c r="H1520" s="11">
        <v>42.331266084268705</v>
      </c>
      <c r="I1520" s="11">
        <v>127.8938071945707</v>
      </c>
    </row>
    <row r="1521" spans="1:9" x14ac:dyDescent="0.25">
      <c r="A1521" s="13"/>
      <c r="B1521" s="5">
        <f>DATE(YEAR(siječanj!B1521),MONTH(siječanj!B1521)+7,DAY(siječanj!B1521))</f>
        <v>42963</v>
      </c>
      <c r="C1521" s="9">
        <v>15.8125</v>
      </c>
      <c r="D1521">
        <v>0.95963766712334808</v>
      </c>
      <c r="E1521" s="6">
        <v>138.14538883171605</v>
      </c>
      <c r="F1521" s="11">
        <v>153.18310381284496</v>
      </c>
      <c r="G1521" s="11">
        <v>157.72070575638503</v>
      </c>
      <c r="H1521" s="11">
        <v>63.203163038113807</v>
      </c>
      <c r="I1521" s="11">
        <v>132.5695186623158</v>
      </c>
    </row>
    <row r="1522" spans="1:9" x14ac:dyDescent="0.25">
      <c r="A1522" s="13"/>
      <c r="B1522" s="5">
        <f>DATE(YEAR(siječanj!B1522),MONTH(siječanj!B1522)+7,DAY(siječanj!B1522))</f>
        <v>42963</v>
      </c>
      <c r="C1522" s="9">
        <v>15.8229166666667</v>
      </c>
      <c r="D1522">
        <v>0.95963766712334808</v>
      </c>
      <c r="E1522" s="6">
        <v>141.76135847172787</v>
      </c>
      <c r="F1522" s="11">
        <v>149.86320391719886</v>
      </c>
      <c r="G1522" s="11">
        <v>158.72169911740448</v>
      </c>
      <c r="H1522" s="11">
        <v>86.952423993024368</v>
      </c>
      <c r="I1522" s="11">
        <v>136.03953933204562</v>
      </c>
    </row>
    <row r="1523" spans="1:9" x14ac:dyDescent="0.25">
      <c r="A1523" s="13"/>
      <c r="B1523" s="5">
        <f>DATE(YEAR(siječanj!B1523),MONTH(siječanj!B1523)+7,DAY(siječanj!B1523))</f>
        <v>42963</v>
      </c>
      <c r="C1523" s="9">
        <v>15.8333333333333</v>
      </c>
      <c r="D1523">
        <v>0.95963766712334808</v>
      </c>
      <c r="E1523" s="6">
        <v>147.74639383825053</v>
      </c>
      <c r="F1523" s="11">
        <v>144.18424404512035</v>
      </c>
      <c r="G1523" s="11">
        <v>152.03648930716338</v>
      </c>
      <c r="H1523" s="11">
        <v>129.47512722650825</v>
      </c>
      <c r="I1523" s="11">
        <v>141.78300470882616</v>
      </c>
    </row>
    <row r="1524" spans="1:9" x14ac:dyDescent="0.25">
      <c r="A1524" s="13"/>
      <c r="B1524" s="5">
        <f>DATE(YEAR(siječanj!B1524),MONTH(siječanj!B1524)+7,DAY(siječanj!B1524))</f>
        <v>42963</v>
      </c>
      <c r="C1524" s="9">
        <v>15.84375</v>
      </c>
      <c r="D1524">
        <v>0.95963766712334808</v>
      </c>
      <c r="E1524" s="6">
        <v>152.10288602286775</v>
      </c>
      <c r="F1524" s="11">
        <v>125.23515948343756</v>
      </c>
      <c r="G1524" s="11">
        <v>138.7509944202825</v>
      </c>
      <c r="H1524" s="11">
        <v>197.67550075121446</v>
      </c>
      <c r="I1524" s="11">
        <v>145.96365870571333</v>
      </c>
    </row>
    <row r="1525" spans="1:9" x14ac:dyDescent="0.25">
      <c r="A1525" s="13"/>
      <c r="B1525" s="5">
        <f>DATE(YEAR(siječanj!B1525),MONTH(siječanj!B1525)+7,DAY(siječanj!B1525))</f>
        <v>42963</v>
      </c>
      <c r="C1525" s="9">
        <v>15.8541666666667</v>
      </c>
      <c r="D1525">
        <v>0.95963766712334808</v>
      </c>
      <c r="E1525" s="6">
        <v>155.70742208689475</v>
      </c>
      <c r="F1525" s="11">
        <v>118.12216013004424</v>
      </c>
      <c r="G1525" s="11">
        <v>130.35372537610093</v>
      </c>
      <c r="H1525" s="11">
        <v>228.78753095761655</v>
      </c>
      <c r="I1525" s="11">
        <v>149.42270728525816</v>
      </c>
    </row>
    <row r="1526" spans="1:9" x14ac:dyDescent="0.25">
      <c r="A1526" s="13"/>
      <c r="B1526" s="5">
        <f>DATE(YEAR(siječanj!B1526),MONTH(siječanj!B1526)+7,DAY(siječanj!B1526))</f>
        <v>42963</v>
      </c>
      <c r="C1526" s="9">
        <v>15.8645833333333</v>
      </c>
      <c r="D1526">
        <v>0.95963766712334808</v>
      </c>
      <c r="E1526" s="6">
        <v>156.45219748506736</v>
      </c>
      <c r="F1526" s="11">
        <v>116.22693704650756</v>
      </c>
      <c r="G1526" s="11">
        <v>127.94775026615206</v>
      </c>
      <c r="H1526" s="11">
        <v>229.71552986940014</v>
      </c>
      <c r="I1526" s="11">
        <v>150.1374218108914</v>
      </c>
    </row>
    <row r="1527" spans="1:9" x14ac:dyDescent="0.25">
      <c r="A1527" s="13"/>
      <c r="B1527" s="5">
        <f>DATE(YEAR(siječanj!B1527),MONTH(siječanj!B1527)+7,DAY(siječanj!B1527))</f>
        <v>42963</v>
      </c>
      <c r="C1527" s="9">
        <v>15.875</v>
      </c>
      <c r="D1527">
        <v>0.95963766712334808</v>
      </c>
      <c r="E1527" s="6">
        <v>156.25322745798431</v>
      </c>
      <c r="F1527" s="11">
        <v>112.98997853636521</v>
      </c>
      <c r="G1527" s="11">
        <v>123.03465873066234</v>
      </c>
      <c r="H1527" s="11">
        <v>231.07397532920953</v>
      </c>
      <c r="I1527" s="11">
        <v>149.94648267827395</v>
      </c>
    </row>
    <row r="1528" spans="1:9" x14ac:dyDescent="0.25">
      <c r="A1528" s="13"/>
      <c r="B1528" s="5">
        <f>DATE(YEAR(siječanj!B1528),MONTH(siječanj!B1528)+7,DAY(siječanj!B1528))</f>
        <v>42963</v>
      </c>
      <c r="C1528" s="9">
        <v>15.8854166666667</v>
      </c>
      <c r="D1528">
        <v>0.95963766712334808</v>
      </c>
      <c r="E1528" s="6">
        <v>160.48881255405496</v>
      </c>
      <c r="F1528" s="11">
        <v>110.1806807837384</v>
      </c>
      <c r="G1528" s="11">
        <v>109.45878767554875</v>
      </c>
      <c r="H1528" s="11">
        <v>238.15666878697306</v>
      </c>
      <c r="I1528" s="11">
        <v>154.0111096787696</v>
      </c>
    </row>
    <row r="1529" spans="1:9" x14ac:dyDescent="0.25">
      <c r="A1529" s="13"/>
      <c r="B1529" s="5">
        <f>DATE(YEAR(siječanj!B1529),MONTH(siječanj!B1529)+7,DAY(siječanj!B1529))</f>
        <v>42963</v>
      </c>
      <c r="C1529" s="9">
        <v>15.8958333333333</v>
      </c>
      <c r="D1529">
        <v>0.95963766712334808</v>
      </c>
      <c r="E1529" s="6">
        <v>163.33698084425799</v>
      </c>
      <c r="F1529" s="11">
        <v>107.59660011501167</v>
      </c>
      <c r="G1529" s="11">
        <v>101.13455334141425</v>
      </c>
      <c r="H1529" s="11">
        <v>243.81206774018614</v>
      </c>
      <c r="I1529" s="11">
        <v>156.74431925235473</v>
      </c>
    </row>
    <row r="1530" spans="1:9" x14ac:dyDescent="0.25">
      <c r="A1530" s="13"/>
      <c r="B1530" s="5">
        <f>DATE(YEAR(siječanj!B1530),MONTH(siječanj!B1530)+7,DAY(siječanj!B1530))</f>
        <v>42963</v>
      </c>
      <c r="C1530" s="9">
        <v>15.90625</v>
      </c>
      <c r="D1530">
        <v>0.95963766712334808</v>
      </c>
      <c r="E1530" s="6">
        <v>161.4496130634881</v>
      </c>
      <c r="F1530" s="11">
        <v>104.26380250125638</v>
      </c>
      <c r="G1530" s="11">
        <v>103.3849686452177</v>
      </c>
      <c r="H1530" s="11">
        <v>244.55278404853979</v>
      </c>
      <c r="I1530" s="11">
        <v>154.93313003821294</v>
      </c>
    </row>
    <row r="1531" spans="1:9" x14ac:dyDescent="0.25">
      <c r="A1531" s="13"/>
      <c r="B1531" s="5">
        <f>DATE(YEAR(siječanj!B1531),MONTH(siječanj!B1531)+7,DAY(siječanj!B1531))</f>
        <v>42963</v>
      </c>
      <c r="C1531" s="9">
        <v>15.9166666666667</v>
      </c>
      <c r="D1531">
        <v>0.95963766712334808</v>
      </c>
      <c r="E1531" s="6">
        <v>157.49774838399071</v>
      </c>
      <c r="F1531" s="11">
        <v>102.6764573276868</v>
      </c>
      <c r="G1531" s="11">
        <v>92.311591007834437</v>
      </c>
      <c r="H1531" s="11">
        <v>241.5406533430901</v>
      </c>
      <c r="I1531" s="11">
        <v>151.1407718363929</v>
      </c>
    </row>
    <row r="1532" spans="1:9" x14ac:dyDescent="0.25">
      <c r="A1532" s="13"/>
      <c r="B1532" s="5">
        <f>DATE(YEAR(siječanj!B1532),MONTH(siječanj!B1532)+7,DAY(siječanj!B1532))</f>
        <v>42963</v>
      </c>
      <c r="C1532" s="9">
        <v>15.9270833333333</v>
      </c>
      <c r="D1532">
        <v>0.95963766712334808</v>
      </c>
      <c r="E1532" s="6">
        <v>150.91458315628091</v>
      </c>
      <c r="F1532" s="11">
        <v>100.30595854221664</v>
      </c>
      <c r="G1532" s="11">
        <v>87.802672139595373</v>
      </c>
      <c r="H1532" s="11">
        <v>242.31234972131443</v>
      </c>
      <c r="I1532" s="11">
        <v>144.82331851498594</v>
      </c>
    </row>
    <row r="1533" spans="1:9" x14ac:dyDescent="0.25">
      <c r="A1533" s="13"/>
      <c r="B1533" s="5">
        <f>DATE(YEAR(siječanj!B1533),MONTH(siječanj!B1533)+7,DAY(siječanj!B1533))</f>
        <v>42963</v>
      </c>
      <c r="C1533" s="9">
        <v>15.9375</v>
      </c>
      <c r="D1533">
        <v>0.95963766712334808</v>
      </c>
      <c r="E1533" s="6">
        <v>141.72601562096207</v>
      </c>
      <c r="F1533" s="11">
        <v>97.292401495619103</v>
      </c>
      <c r="G1533" s="11">
        <v>83.587811020332438</v>
      </c>
      <c r="H1533" s="11">
        <v>241.49605748450495</v>
      </c>
      <c r="I1533" s="11">
        <v>136.00562300118725</v>
      </c>
    </row>
    <row r="1534" spans="1:9" x14ac:dyDescent="0.25">
      <c r="A1534" s="13"/>
      <c r="B1534" s="5">
        <f>DATE(YEAR(siječanj!B1534),MONTH(siječanj!B1534)+7,DAY(siječanj!B1534))</f>
        <v>42963</v>
      </c>
      <c r="C1534" s="9">
        <v>15.9479166666667</v>
      </c>
      <c r="D1534">
        <v>0.95963766712334808</v>
      </c>
      <c r="E1534" s="6">
        <v>130.53130510184903</v>
      </c>
      <c r="F1534" s="11">
        <v>93.019433177158774</v>
      </c>
      <c r="G1534" s="11">
        <v>81.029537047355831</v>
      </c>
      <c r="H1534" s="11">
        <v>238.80475492644482</v>
      </c>
      <c r="I1534" s="11">
        <v>125.26275711450438</v>
      </c>
    </row>
    <row r="1535" spans="1:9" x14ac:dyDescent="0.25">
      <c r="A1535" s="13"/>
      <c r="B1535" s="5">
        <f>DATE(YEAR(siječanj!B1535),MONTH(siječanj!B1535)+7,DAY(siječanj!B1535))</f>
        <v>42963</v>
      </c>
      <c r="C1535" s="9">
        <v>15.9583333333333</v>
      </c>
      <c r="D1535">
        <v>0.95963766712334808</v>
      </c>
      <c r="E1535" s="6">
        <v>119.18627481846781</v>
      </c>
      <c r="F1535" s="11">
        <v>89.657204878482517</v>
      </c>
      <c r="G1535" s="11">
        <v>79.40048363822892</v>
      </c>
      <c r="H1535" s="11">
        <v>239.03664338977387</v>
      </c>
      <c r="I1535" s="11">
        <v>114.37563871991669</v>
      </c>
    </row>
    <row r="1536" spans="1:9" x14ac:dyDescent="0.25">
      <c r="A1536" s="13"/>
      <c r="B1536" s="5">
        <f>DATE(YEAR(siječanj!B1536),MONTH(siječanj!B1536)+7,DAY(siječanj!B1536))</f>
        <v>42963</v>
      </c>
      <c r="C1536" s="9">
        <v>15.96875</v>
      </c>
      <c r="D1536">
        <v>0.95963766712334808</v>
      </c>
      <c r="E1536" s="6">
        <v>109.08611879035084</v>
      </c>
      <c r="F1536" s="11">
        <v>86.483676849010095</v>
      </c>
      <c r="G1536" s="11">
        <v>77.024305696473249</v>
      </c>
      <c r="H1536" s="11">
        <v>239.89508016313684</v>
      </c>
      <c r="I1536" s="11">
        <v>104.6831485515127</v>
      </c>
    </row>
    <row r="1537" spans="1:9" x14ac:dyDescent="0.25">
      <c r="A1537" s="13"/>
      <c r="B1537" s="5">
        <f>DATE(YEAR(siječanj!B1537),MONTH(siječanj!B1537)+7,DAY(siječanj!B1537))</f>
        <v>42963</v>
      </c>
      <c r="C1537" s="9">
        <v>15.9791666666667</v>
      </c>
      <c r="D1537">
        <v>0.95963766712334808</v>
      </c>
      <c r="E1537" s="6">
        <v>99.320394859792174</v>
      </c>
      <c r="F1537" s="11">
        <v>84.215975041185715</v>
      </c>
      <c r="G1537" s="11">
        <v>78.259478038926034</v>
      </c>
      <c r="H1537" s="11">
        <v>239.35351401726163</v>
      </c>
      <c r="I1537" s="11">
        <v>95.311592021020729</v>
      </c>
    </row>
    <row r="1538" spans="1:9" ht="15.75" thickBot="1" x14ac:dyDescent="0.3">
      <c r="A1538" s="13"/>
      <c r="B1538" s="5">
        <f>DATE(YEAR(siječanj!B1538),MONTH(siječanj!B1538)+7,DAY(siječanj!B1538))</f>
        <v>42963</v>
      </c>
      <c r="C1538" s="9">
        <v>15.9895833333333</v>
      </c>
      <c r="D1538">
        <v>0.95963766712334808</v>
      </c>
      <c r="E1538" s="6">
        <v>91.07085540713733</v>
      </c>
      <c r="F1538" s="11">
        <v>82.268768302000808</v>
      </c>
      <c r="G1538" s="11">
        <v>75.29788469216814</v>
      </c>
      <c r="H1538" s="11">
        <v>239.71483148375779</v>
      </c>
      <c r="I1538" s="11">
        <v>87.395023225833015</v>
      </c>
    </row>
    <row r="1539" spans="1:9" x14ac:dyDescent="0.25">
      <c r="A1539" s="12">
        <f t="shared" ref="A1539" si="14">A1443+1</f>
        <v>229</v>
      </c>
      <c r="B1539" s="5">
        <f>DATE(YEAR(siječanj!B1539),MONTH(siječanj!B1539)+7,DAY(siječanj!B1539))</f>
        <v>42964</v>
      </c>
      <c r="C1539" s="9">
        <v>16</v>
      </c>
      <c r="D1539">
        <v>0.95935621756487255</v>
      </c>
      <c r="E1539" s="6">
        <v>82.311308990701889</v>
      </c>
      <c r="F1539" s="11">
        <v>77.69564146607749</v>
      </c>
      <c r="G1539" s="11">
        <v>72.175768015281037</v>
      </c>
      <c r="H1539" s="11">
        <v>239.79424691661168</v>
      </c>
      <c r="I1539" s="11">
        <v>78.965866056133251</v>
      </c>
    </row>
    <row r="1540" spans="1:9" x14ac:dyDescent="0.25">
      <c r="A1540" s="13"/>
      <c r="B1540" s="5">
        <f>DATE(YEAR(siječanj!B1540),MONTH(siječanj!B1540)+7,DAY(siječanj!B1540))</f>
        <v>42964</v>
      </c>
      <c r="C1540" s="9">
        <v>16.0104166666667</v>
      </c>
      <c r="D1540">
        <v>0.95935621756487255</v>
      </c>
      <c r="E1540" s="6">
        <v>77.411574064612552</v>
      </c>
      <c r="F1540" s="11">
        <v>75.960032654131709</v>
      </c>
      <c r="G1540" s="11">
        <v>70.379957827018657</v>
      </c>
      <c r="H1540" s="11">
        <v>239.53988650112862</v>
      </c>
      <c r="I1540" s="11">
        <v>74.265274890369682</v>
      </c>
    </row>
    <row r="1541" spans="1:9" x14ac:dyDescent="0.25">
      <c r="A1541" s="13"/>
      <c r="B1541" s="5">
        <f>DATE(YEAR(siječanj!B1541),MONTH(siječanj!B1541)+7,DAY(siječanj!B1541))</f>
        <v>42964</v>
      </c>
      <c r="C1541" s="9">
        <v>16.0208333333333</v>
      </c>
      <c r="D1541">
        <v>0.95935621756487255</v>
      </c>
      <c r="E1541" s="6">
        <v>72.584424481064858</v>
      </c>
      <c r="F1541" s="11">
        <v>74.576557999313252</v>
      </c>
      <c r="G1541" s="11">
        <v>70.303129366194668</v>
      </c>
      <c r="H1541" s="11">
        <v>239.77381823288303</v>
      </c>
      <c r="I1541" s="11">
        <v>69.634318924277522</v>
      </c>
    </row>
    <row r="1542" spans="1:9" x14ac:dyDescent="0.25">
      <c r="A1542" s="13"/>
      <c r="B1542" s="5">
        <f>DATE(YEAR(siječanj!B1542),MONTH(siječanj!B1542)+7,DAY(siječanj!B1542))</f>
        <v>42964</v>
      </c>
      <c r="C1542" s="9">
        <v>16.03125</v>
      </c>
      <c r="D1542">
        <v>0.95935621756487255</v>
      </c>
      <c r="E1542" s="6">
        <v>68.781979370226352</v>
      </c>
      <c r="F1542" s="11">
        <v>72.347401050114087</v>
      </c>
      <c r="G1542" s="11">
        <v>69.289508864257598</v>
      </c>
      <c r="H1542" s="11">
        <v>240.04585497051531</v>
      </c>
      <c r="I1542" s="11">
        <v>65.986419565245441</v>
      </c>
    </row>
    <row r="1543" spans="1:9" x14ac:dyDescent="0.25">
      <c r="A1543" s="13"/>
      <c r="B1543" s="5">
        <f>DATE(YEAR(siječanj!B1543),MONTH(siječanj!B1543)+7,DAY(siječanj!B1543))</f>
        <v>42964</v>
      </c>
      <c r="C1543" s="9">
        <v>16.0416666666667</v>
      </c>
      <c r="D1543">
        <v>0.95935621756487255</v>
      </c>
      <c r="E1543" s="6">
        <v>66.168343299911498</v>
      </c>
      <c r="F1543" s="11">
        <v>71.747677197997348</v>
      </c>
      <c r="G1543" s="11">
        <v>67.929939954618078</v>
      </c>
      <c r="H1543" s="11">
        <v>239.89512716931205</v>
      </c>
      <c r="I1543" s="11">
        <v>63.47901155073707</v>
      </c>
    </row>
    <row r="1544" spans="1:9" x14ac:dyDescent="0.25">
      <c r="A1544" s="13"/>
      <c r="B1544" s="5">
        <f>DATE(YEAR(siječanj!B1544),MONTH(siječanj!B1544)+7,DAY(siječanj!B1544))</f>
        <v>42964</v>
      </c>
      <c r="C1544" s="9">
        <v>16.0520833333333</v>
      </c>
      <c r="D1544">
        <v>0.95935621756487255</v>
      </c>
      <c r="E1544" s="6">
        <v>63.914890678066797</v>
      </c>
      <c r="F1544" s="11">
        <v>70.190872923120082</v>
      </c>
      <c r="G1544" s="11">
        <v>66.980484717933805</v>
      </c>
      <c r="H1544" s="11">
        <v>239.5357329554748</v>
      </c>
      <c r="I1544" s="11">
        <v>61.317147766982494</v>
      </c>
    </row>
    <row r="1545" spans="1:9" x14ac:dyDescent="0.25">
      <c r="A1545" s="13"/>
      <c r="B1545" s="5">
        <f>DATE(YEAR(siječanj!B1545),MONTH(siječanj!B1545)+7,DAY(siječanj!B1545))</f>
        <v>42964</v>
      </c>
      <c r="C1545" s="9">
        <v>16.0625</v>
      </c>
      <c r="D1545">
        <v>0.95935621756487255</v>
      </c>
      <c r="E1545" s="6">
        <v>62.260249763477077</v>
      </c>
      <c r="F1545" s="11">
        <v>69.244449750966211</v>
      </c>
      <c r="G1545" s="11">
        <v>65.562895858449991</v>
      </c>
      <c r="H1545" s="11">
        <v>239.75918231015294</v>
      </c>
      <c r="I1545" s="11">
        <v>59.729757717733619</v>
      </c>
    </row>
    <row r="1546" spans="1:9" x14ac:dyDescent="0.25">
      <c r="A1546" s="13"/>
      <c r="B1546" s="5">
        <f>DATE(YEAR(siječanj!B1546),MONTH(siječanj!B1546)+7,DAY(siječanj!B1546))</f>
        <v>42964</v>
      </c>
      <c r="C1546" s="9">
        <v>16.0729166666667</v>
      </c>
      <c r="D1546">
        <v>0.95935621756487255</v>
      </c>
      <c r="E1546" s="6">
        <v>60.844532872050976</v>
      </c>
      <c r="F1546" s="11">
        <v>68.953537670941969</v>
      </c>
      <c r="G1546" s="11">
        <v>65.170384868613993</v>
      </c>
      <c r="H1546" s="11">
        <v>239.33613973479152</v>
      </c>
      <c r="I1546" s="11">
        <v>58.371580915632379</v>
      </c>
    </row>
    <row r="1547" spans="1:9" x14ac:dyDescent="0.25">
      <c r="A1547" s="13"/>
      <c r="B1547" s="5">
        <f>DATE(YEAR(siječanj!B1547),MONTH(siječanj!B1547)+7,DAY(siječanj!B1547))</f>
        <v>42964</v>
      </c>
      <c r="C1547" s="9">
        <v>16.0833333333333</v>
      </c>
      <c r="D1547">
        <v>0.95935621756487255</v>
      </c>
      <c r="E1547" s="6">
        <v>60.549981325727494</v>
      </c>
      <c r="F1547" s="11">
        <v>69.552828659927599</v>
      </c>
      <c r="G1547" s="11">
        <v>65.093912948253731</v>
      </c>
      <c r="H1547" s="11">
        <v>239.52211416636612</v>
      </c>
      <c r="I1547" s="11">
        <v>58.089001058273595</v>
      </c>
    </row>
    <row r="1548" spans="1:9" x14ac:dyDescent="0.25">
      <c r="A1548" s="13"/>
      <c r="B1548" s="5">
        <f>DATE(YEAR(siječanj!B1548),MONTH(siječanj!B1548)+7,DAY(siječanj!B1548))</f>
        <v>42964</v>
      </c>
      <c r="C1548" s="9">
        <v>16.09375</v>
      </c>
      <c r="D1548">
        <v>0.95935621756487255</v>
      </c>
      <c r="E1548" s="6">
        <v>60.030297507272174</v>
      </c>
      <c r="F1548" s="11">
        <v>70.643751966012488</v>
      </c>
      <c r="G1548" s="11">
        <v>65.885472838451562</v>
      </c>
      <c r="H1548" s="11">
        <v>239.62476765201723</v>
      </c>
      <c r="I1548" s="11">
        <v>57.590439155870627</v>
      </c>
    </row>
    <row r="1549" spans="1:9" x14ac:dyDescent="0.25">
      <c r="A1549" s="13"/>
      <c r="B1549" s="5">
        <f>DATE(YEAR(siječanj!B1549),MONTH(siječanj!B1549)+7,DAY(siječanj!B1549))</f>
        <v>42964</v>
      </c>
      <c r="C1549" s="9">
        <v>16.1041666666667</v>
      </c>
      <c r="D1549">
        <v>0.95935621756487255</v>
      </c>
      <c r="E1549" s="6">
        <v>59.249190730410035</v>
      </c>
      <c r="F1549" s="11">
        <v>70.083234291193435</v>
      </c>
      <c r="G1549" s="11">
        <v>65.650729000778</v>
      </c>
      <c r="H1549" s="11">
        <v>239.76986171311262</v>
      </c>
      <c r="I1549" s="11">
        <v>56.841079512905878</v>
      </c>
    </row>
    <row r="1550" spans="1:9" x14ac:dyDescent="0.25">
      <c r="A1550" s="13"/>
      <c r="B1550" s="5">
        <f>DATE(YEAR(siječanj!B1550),MONTH(siječanj!B1550)+7,DAY(siječanj!B1550))</f>
        <v>42964</v>
      </c>
      <c r="C1550" s="9">
        <v>16.1145833333333</v>
      </c>
      <c r="D1550">
        <v>0.95935621756487255</v>
      </c>
      <c r="E1550" s="6">
        <v>58.935464124361872</v>
      </c>
      <c r="F1550" s="11">
        <v>68.670272839566664</v>
      </c>
      <c r="G1550" s="11">
        <v>64.734764531248175</v>
      </c>
      <c r="H1550" s="11">
        <v>239.75143929294802</v>
      </c>
      <c r="I1550" s="11">
        <v>56.540103942778046</v>
      </c>
    </row>
    <row r="1551" spans="1:9" x14ac:dyDescent="0.25">
      <c r="A1551" s="13"/>
      <c r="B1551" s="5">
        <f>DATE(YEAR(siječanj!B1551),MONTH(siječanj!B1551)+7,DAY(siječanj!B1551))</f>
        <v>42964</v>
      </c>
      <c r="C1551" s="9">
        <v>16.125</v>
      </c>
      <c r="D1551">
        <v>0.95935621756487255</v>
      </c>
      <c r="E1551" s="6">
        <v>58.727451448772008</v>
      </c>
      <c r="F1551" s="11">
        <v>67.772450577851501</v>
      </c>
      <c r="G1551" s="11">
        <v>63.554235019415863</v>
      </c>
      <c r="H1551" s="11">
        <v>239.54928773617459</v>
      </c>
      <c r="I1551" s="11">
        <v>56.340545689118606</v>
      </c>
    </row>
    <row r="1552" spans="1:9" x14ac:dyDescent="0.25">
      <c r="A1552" s="13"/>
      <c r="B1552" s="5">
        <f>DATE(YEAR(siječanj!B1552),MONTH(siječanj!B1552)+7,DAY(siječanj!B1552))</f>
        <v>42964</v>
      </c>
      <c r="C1552" s="9">
        <v>16.1354166666667</v>
      </c>
      <c r="D1552">
        <v>0.95935621756487255</v>
      </c>
      <c r="E1552" s="6">
        <v>58.661656776967241</v>
      </c>
      <c r="F1552" s="11">
        <v>66.535884860128618</v>
      </c>
      <c r="G1552" s="11">
        <v>63.406418951656768</v>
      </c>
      <c r="H1552" s="11">
        <v>239.40305552555981</v>
      </c>
      <c r="I1552" s="11">
        <v>56.277425161640068</v>
      </c>
    </row>
    <row r="1553" spans="1:9" x14ac:dyDescent="0.25">
      <c r="A1553" s="13"/>
      <c r="B1553" s="5">
        <f>DATE(YEAR(siječanj!B1553),MONTH(siječanj!B1553)+7,DAY(siječanj!B1553))</f>
        <v>42964</v>
      </c>
      <c r="C1553" s="9">
        <v>16.1458333333333</v>
      </c>
      <c r="D1553">
        <v>0.95935621756487255</v>
      </c>
      <c r="E1553" s="6">
        <v>59.141388584337825</v>
      </c>
      <c r="F1553" s="11">
        <v>66.435532757575032</v>
      </c>
      <c r="G1553" s="11">
        <v>63.643626523995415</v>
      </c>
      <c r="H1553" s="11">
        <v>239.22897565658116</v>
      </c>
      <c r="I1553" s="11">
        <v>56.737658853804668</v>
      </c>
    </row>
    <row r="1554" spans="1:9" x14ac:dyDescent="0.25">
      <c r="A1554" s="13"/>
      <c r="B1554" s="5">
        <f>DATE(YEAR(siječanj!B1554),MONTH(siječanj!B1554)+7,DAY(siječanj!B1554))</f>
        <v>42964</v>
      </c>
      <c r="C1554" s="9">
        <v>16.15625</v>
      </c>
      <c r="D1554">
        <v>0.95935621756487255</v>
      </c>
      <c r="E1554" s="6">
        <v>60.34931214221335</v>
      </c>
      <c r="F1554" s="11">
        <v>65.664170658004252</v>
      </c>
      <c r="G1554" s="11">
        <v>62.766753311151433</v>
      </c>
      <c r="H1554" s="11">
        <v>239.29652853104352</v>
      </c>
      <c r="I1554" s="11">
        <v>57.896487829395632</v>
      </c>
    </row>
    <row r="1555" spans="1:9" x14ac:dyDescent="0.25">
      <c r="A1555" s="13"/>
      <c r="B1555" s="5">
        <f>DATE(YEAR(siječanj!B1555),MONTH(siječanj!B1555)+7,DAY(siječanj!B1555))</f>
        <v>42964</v>
      </c>
      <c r="C1555" s="9">
        <v>16.1666666666667</v>
      </c>
      <c r="D1555">
        <v>0.95935621756487255</v>
      </c>
      <c r="E1555" s="6">
        <v>62.500018402366663</v>
      </c>
      <c r="F1555" s="11">
        <v>65.339423109901205</v>
      </c>
      <c r="G1555" s="11">
        <v>63.033798112409535</v>
      </c>
      <c r="H1555" s="11">
        <v>232.60332824123523</v>
      </c>
      <c r="I1555" s="11">
        <v>59.959781252229412</v>
      </c>
    </row>
    <row r="1556" spans="1:9" x14ac:dyDescent="0.25">
      <c r="A1556" s="13"/>
      <c r="B1556" s="5">
        <f>DATE(YEAR(siječanj!B1556),MONTH(siječanj!B1556)+7,DAY(siječanj!B1556))</f>
        <v>42964</v>
      </c>
      <c r="C1556" s="9">
        <v>16.1770833333333</v>
      </c>
      <c r="D1556">
        <v>0.95935621756487255</v>
      </c>
      <c r="E1556" s="6">
        <v>64.692467139844013</v>
      </c>
      <c r="F1556" s="11">
        <v>64.311826076695411</v>
      </c>
      <c r="G1556" s="11">
        <v>60.880377839030047</v>
      </c>
      <c r="H1556" s="11">
        <v>172.95380304669442</v>
      </c>
      <c r="I1556" s="11">
        <v>62.063120580220563</v>
      </c>
    </row>
    <row r="1557" spans="1:9" x14ac:dyDescent="0.25">
      <c r="A1557" s="13"/>
      <c r="B1557" s="5">
        <f>DATE(YEAR(siječanj!B1557),MONTH(siječanj!B1557)+7,DAY(siječanj!B1557))</f>
        <v>42964</v>
      </c>
      <c r="C1557" s="9">
        <v>16.1875</v>
      </c>
      <c r="D1557">
        <v>0.95935621756487255</v>
      </c>
      <c r="E1557" s="6">
        <v>67.232963061282533</v>
      </c>
      <c r="F1557" s="11">
        <v>63.8965259663672</v>
      </c>
      <c r="G1557" s="11">
        <v>59.878915767513284</v>
      </c>
      <c r="H1557" s="11">
        <v>104.4882696877789</v>
      </c>
      <c r="I1557" s="11">
        <v>64.500361138150808</v>
      </c>
    </row>
    <row r="1558" spans="1:9" x14ac:dyDescent="0.25">
      <c r="A1558" s="13"/>
      <c r="B1558" s="5">
        <f>DATE(YEAR(siječanj!B1558),MONTH(siječanj!B1558)+7,DAY(siječanj!B1558))</f>
        <v>42964</v>
      </c>
      <c r="C1558" s="9">
        <v>16.1979166666667</v>
      </c>
      <c r="D1558">
        <v>0.95935621756487255</v>
      </c>
      <c r="E1558" s="6">
        <v>71.007072356637664</v>
      </c>
      <c r="F1558" s="11">
        <v>63.482620637239116</v>
      </c>
      <c r="G1558" s="11">
        <v>59.441200254164002</v>
      </c>
      <c r="H1558" s="11">
        <v>67.975709010391824</v>
      </c>
      <c r="I1558" s="11">
        <v>68.121076356419124</v>
      </c>
    </row>
    <row r="1559" spans="1:9" x14ac:dyDescent="0.25">
      <c r="A1559" s="13"/>
      <c r="B1559" s="5">
        <f>DATE(YEAR(siječanj!B1559),MONTH(siječanj!B1559)+7,DAY(siječanj!B1559))</f>
        <v>42964</v>
      </c>
      <c r="C1559" s="9">
        <v>16.2083333333333</v>
      </c>
      <c r="D1559">
        <v>0.95935621756487255</v>
      </c>
      <c r="E1559" s="6">
        <v>74.126659051753023</v>
      </c>
      <c r="F1559" s="11">
        <v>63.388717393740116</v>
      </c>
      <c r="G1559" s="11">
        <v>62.545710241859226</v>
      </c>
      <c r="H1559" s="11">
        <v>46.055010274816354</v>
      </c>
      <c r="I1559" s="11">
        <v>71.113871248610707</v>
      </c>
    </row>
    <row r="1560" spans="1:9" x14ac:dyDescent="0.25">
      <c r="A1560" s="13"/>
      <c r="B1560" s="5">
        <f>DATE(YEAR(siječanj!B1560),MONTH(siječanj!B1560)+7,DAY(siječanj!B1560))</f>
        <v>42964</v>
      </c>
      <c r="C1560" s="9">
        <v>16.21875</v>
      </c>
      <c r="D1560">
        <v>0.95935621756487255</v>
      </c>
      <c r="E1560" s="6">
        <v>77.604199052522745</v>
      </c>
      <c r="F1560" s="11">
        <v>67.988950279250872</v>
      </c>
      <c r="G1560" s="11">
        <v>68.690460794108631</v>
      </c>
      <c r="H1560" s="11">
        <v>27.065110560097512</v>
      </c>
      <c r="I1560" s="11">
        <v>74.450070870179687</v>
      </c>
    </row>
    <row r="1561" spans="1:9" x14ac:dyDescent="0.25">
      <c r="A1561" s="13"/>
      <c r="B1561" s="5">
        <f>DATE(YEAR(siječanj!B1561),MONTH(siječanj!B1561)+7,DAY(siječanj!B1561))</f>
        <v>42964</v>
      </c>
      <c r="C1561" s="9">
        <v>16.2291666666667</v>
      </c>
      <c r="D1561">
        <v>0.95935621756487255</v>
      </c>
      <c r="E1561" s="6">
        <v>81.855753440051458</v>
      </c>
      <c r="F1561" s="11">
        <v>75.99872180046728</v>
      </c>
      <c r="G1561" s="11">
        <v>73.327838387177309</v>
      </c>
      <c r="H1561" s="11">
        <v>7.0057743528537548</v>
      </c>
      <c r="I1561" s="11">
        <v>78.528826006170576</v>
      </c>
    </row>
    <row r="1562" spans="1:9" x14ac:dyDescent="0.25">
      <c r="A1562" s="13"/>
      <c r="B1562" s="5">
        <f>DATE(YEAR(siječanj!B1562),MONTH(siječanj!B1562)+7,DAY(siječanj!B1562))</f>
        <v>42964</v>
      </c>
      <c r="C1562" s="9">
        <v>16.2395833333333</v>
      </c>
      <c r="D1562">
        <v>0.95935621756487255</v>
      </c>
      <c r="E1562" s="6">
        <v>86.478847437197828</v>
      </c>
      <c r="F1562" s="11">
        <v>77.407819547850053</v>
      </c>
      <c r="G1562" s="11">
        <v>76.819018510819632</v>
      </c>
      <c r="H1562" s="11">
        <v>2.8356705237678823</v>
      </c>
      <c r="I1562" s="11">
        <v>82.964019976719783</v>
      </c>
    </row>
    <row r="1563" spans="1:9" x14ac:dyDescent="0.25">
      <c r="A1563" s="13"/>
      <c r="B1563" s="5">
        <f>DATE(YEAR(siječanj!B1563),MONTH(siječanj!B1563)+7,DAY(siječanj!B1563))</f>
        <v>42964</v>
      </c>
      <c r="C1563" s="9">
        <v>16.25</v>
      </c>
      <c r="D1563">
        <v>0.95935621756487255</v>
      </c>
      <c r="E1563" s="6">
        <v>88.895033987235934</v>
      </c>
      <c r="F1563" s="11">
        <v>77.260092980395783</v>
      </c>
      <c r="G1563" s="11">
        <v>94.766143754447782</v>
      </c>
      <c r="H1563" s="11">
        <v>2.9557472983270636</v>
      </c>
      <c r="I1563" s="11">
        <v>85.282003566295458</v>
      </c>
    </row>
    <row r="1564" spans="1:9" x14ac:dyDescent="0.25">
      <c r="A1564" s="13"/>
      <c r="B1564" s="5">
        <f>DATE(YEAR(siječanj!B1564),MONTH(siječanj!B1564)+7,DAY(siječanj!B1564))</f>
        <v>42964</v>
      </c>
      <c r="C1564" s="9">
        <v>16.2604166666667</v>
      </c>
      <c r="D1564">
        <v>0.95935621756487255</v>
      </c>
      <c r="E1564" s="6">
        <v>89.840418026549855</v>
      </c>
      <c r="F1564" s="11">
        <v>87.197600415882761</v>
      </c>
      <c r="G1564" s="11">
        <v>100.17974198562884</v>
      </c>
      <c r="H1564" s="11">
        <v>3.5124804366993363</v>
      </c>
      <c r="I1564" s="11">
        <v>86.188963622397864</v>
      </c>
    </row>
    <row r="1565" spans="1:9" x14ac:dyDescent="0.25">
      <c r="A1565" s="13"/>
      <c r="B1565" s="5">
        <f>DATE(YEAR(siječanj!B1565),MONTH(siječanj!B1565)+7,DAY(siječanj!B1565))</f>
        <v>42964</v>
      </c>
      <c r="C1565" s="9">
        <v>16.2708333333333</v>
      </c>
      <c r="D1565">
        <v>0.95935621756487255</v>
      </c>
      <c r="E1565" s="6">
        <v>92.999274886682144</v>
      </c>
      <c r="F1565" s="11">
        <v>93.585898712038102</v>
      </c>
      <c r="G1565" s="11">
        <v>108.95404656109163</v>
      </c>
      <c r="H1565" s="11">
        <v>3.3711558708048361</v>
      </c>
      <c r="I1565" s="11">
        <v>89.219432591563219</v>
      </c>
    </row>
    <row r="1566" spans="1:9" x14ac:dyDescent="0.25">
      <c r="A1566" s="13"/>
      <c r="B1566" s="5">
        <f>DATE(YEAR(siječanj!B1566),MONTH(siječanj!B1566)+7,DAY(siječanj!B1566))</f>
        <v>42964</v>
      </c>
      <c r="C1566" s="9">
        <v>16.28125</v>
      </c>
      <c r="D1566">
        <v>0.95935621756487255</v>
      </c>
      <c r="E1566" s="6">
        <v>93.800332856638775</v>
      </c>
      <c r="F1566" s="11">
        <v>102.33842328625498</v>
      </c>
      <c r="G1566" s="11">
        <v>119.75281192602604</v>
      </c>
      <c r="H1566" s="11">
        <v>3.4921937716277607</v>
      </c>
      <c r="I1566" s="11">
        <v>89.987932535671007</v>
      </c>
    </row>
    <row r="1567" spans="1:9" x14ac:dyDescent="0.25">
      <c r="A1567" s="13"/>
      <c r="B1567" s="5">
        <f>DATE(YEAR(siječanj!B1567),MONTH(siječanj!B1567)+7,DAY(siječanj!B1567))</f>
        <v>42964</v>
      </c>
      <c r="C1567" s="9">
        <v>16.2916666666667</v>
      </c>
      <c r="D1567">
        <v>0.95935621756487255</v>
      </c>
      <c r="E1567" s="6">
        <v>93.558629839312161</v>
      </c>
      <c r="F1567" s="11">
        <v>111.11969718676058</v>
      </c>
      <c r="G1567" s="11">
        <v>128.79448980070228</v>
      </c>
      <c r="H1567" s="11">
        <v>3.1197148388429632</v>
      </c>
      <c r="I1567" s="11">
        <v>89.756053243194529</v>
      </c>
    </row>
    <row r="1568" spans="1:9" x14ac:dyDescent="0.25">
      <c r="A1568" s="13"/>
      <c r="B1568" s="5">
        <f>DATE(YEAR(siječanj!B1568),MONTH(siječanj!B1568)+7,DAY(siječanj!B1568))</f>
        <v>42964</v>
      </c>
      <c r="C1568" s="9">
        <v>16.3020833333333</v>
      </c>
      <c r="D1568">
        <v>0.95935621756487255</v>
      </c>
      <c r="E1568" s="6">
        <v>93.173571415589464</v>
      </c>
      <c r="F1568" s="11">
        <v>125.11966117928839</v>
      </c>
      <c r="G1568" s="11">
        <v>139.5363408918372</v>
      </c>
      <c r="H1568" s="11">
        <v>2.7934839816960957</v>
      </c>
      <c r="I1568" s="11">
        <v>89.386645050270431</v>
      </c>
    </row>
    <row r="1569" spans="1:9" x14ac:dyDescent="0.25">
      <c r="A1569" s="13"/>
      <c r="B1569" s="5">
        <f>DATE(YEAR(siječanj!B1569),MONTH(siječanj!B1569)+7,DAY(siječanj!B1569))</f>
        <v>42964</v>
      </c>
      <c r="C1569" s="9">
        <v>16.3125</v>
      </c>
      <c r="D1569">
        <v>0.95935621756487255</v>
      </c>
      <c r="E1569" s="6">
        <v>94.065145195426524</v>
      </c>
      <c r="F1569" s="11">
        <v>134.80556291184766</v>
      </c>
      <c r="G1569" s="11">
        <v>148.85684142129236</v>
      </c>
      <c r="H1569" s="11">
        <v>2.3035596200336057</v>
      </c>
      <c r="I1569" s="11">
        <v>90.241981899374935</v>
      </c>
    </row>
    <row r="1570" spans="1:9" x14ac:dyDescent="0.25">
      <c r="A1570" s="13"/>
      <c r="B1570" s="5">
        <f>DATE(YEAR(siječanj!B1570),MONTH(siječanj!B1570)+7,DAY(siječanj!B1570))</f>
        <v>42964</v>
      </c>
      <c r="C1570" s="9">
        <v>16.3229166666667</v>
      </c>
      <c r="D1570">
        <v>0.95935621756487255</v>
      </c>
      <c r="E1570" s="6">
        <v>95.765197852133355</v>
      </c>
      <c r="F1570" s="11">
        <v>144.13208403782616</v>
      </c>
      <c r="G1570" s="11">
        <v>163.33324956025248</v>
      </c>
      <c r="H1570" s="11">
        <v>1.9562589949384599</v>
      </c>
      <c r="I1570" s="11">
        <v>91.872937985774314</v>
      </c>
    </row>
    <row r="1571" spans="1:9" x14ac:dyDescent="0.25">
      <c r="A1571" s="13"/>
      <c r="B1571" s="5">
        <f>DATE(YEAR(siječanj!B1571),MONTH(siječanj!B1571)+7,DAY(siječanj!B1571))</f>
        <v>42964</v>
      </c>
      <c r="C1571" s="9">
        <v>16.3333333333333</v>
      </c>
      <c r="D1571">
        <v>0.95935621756487255</v>
      </c>
      <c r="E1571" s="6">
        <v>96.613988024333196</v>
      </c>
      <c r="F1571" s="11">
        <v>165.86152464223329</v>
      </c>
      <c r="G1571" s="11">
        <v>177.96949198485012</v>
      </c>
      <c r="H1571" s="11">
        <v>1.816102582504993</v>
      </c>
      <c r="I1571" s="11">
        <v>92.687230114882183</v>
      </c>
    </row>
    <row r="1572" spans="1:9" x14ac:dyDescent="0.25">
      <c r="A1572" s="13"/>
      <c r="B1572" s="5">
        <f>DATE(YEAR(siječanj!B1572),MONTH(siječanj!B1572)+7,DAY(siječanj!B1572))</f>
        <v>42964</v>
      </c>
      <c r="C1572" s="9">
        <v>16.34375</v>
      </c>
      <c r="D1572">
        <v>0.95935621756487255</v>
      </c>
      <c r="E1572" s="6">
        <v>98.31710551460263</v>
      </c>
      <c r="F1572" s="11">
        <v>189.50102591639217</v>
      </c>
      <c r="G1572" s="11">
        <v>189.99687976349361</v>
      </c>
      <c r="H1572" s="11">
        <v>1.7576489034094844</v>
      </c>
      <c r="I1572" s="11">
        <v>94.321126468415656</v>
      </c>
    </row>
    <row r="1573" spans="1:9" x14ac:dyDescent="0.25">
      <c r="A1573" s="13"/>
      <c r="B1573" s="5">
        <f>DATE(YEAR(siječanj!B1573),MONTH(siječanj!B1573)+7,DAY(siječanj!B1573))</f>
        <v>42964</v>
      </c>
      <c r="C1573" s="9">
        <v>16.3541666666667</v>
      </c>
      <c r="D1573">
        <v>0.95935621756487255</v>
      </c>
      <c r="E1573" s="6">
        <v>99.072275343442783</v>
      </c>
      <c r="F1573" s="11">
        <v>187.39851349696727</v>
      </c>
      <c r="G1573" s="11">
        <v>194.65645500498368</v>
      </c>
      <c r="H1573" s="11">
        <v>1.8617115741860746</v>
      </c>
      <c r="I1573" s="11">
        <v>95.045603339030848</v>
      </c>
    </row>
    <row r="1574" spans="1:9" x14ac:dyDescent="0.25">
      <c r="A1574" s="13"/>
      <c r="B1574" s="5">
        <f>DATE(YEAR(siječanj!B1574),MONTH(siječanj!B1574)+7,DAY(siječanj!B1574))</f>
        <v>42964</v>
      </c>
      <c r="C1574" s="9">
        <v>16.3645833333333</v>
      </c>
      <c r="D1574">
        <v>0.95935621756487255</v>
      </c>
      <c r="E1574" s="6">
        <v>100.76291812741412</v>
      </c>
      <c r="F1574" s="11">
        <v>188.73871386265438</v>
      </c>
      <c r="G1574" s="11">
        <v>201.18983466269435</v>
      </c>
      <c r="H1574" s="11">
        <v>2.0602046503426692</v>
      </c>
      <c r="I1574" s="11">
        <v>96.667532005514943</v>
      </c>
    </row>
    <row r="1575" spans="1:9" x14ac:dyDescent="0.25">
      <c r="A1575" s="13"/>
      <c r="B1575" s="5">
        <f>DATE(YEAR(siječanj!B1575),MONTH(siječanj!B1575)+7,DAY(siječanj!B1575))</f>
        <v>42964</v>
      </c>
      <c r="C1575" s="9">
        <v>16.375</v>
      </c>
      <c r="D1575">
        <v>0.95935621756487255</v>
      </c>
      <c r="E1575" s="6">
        <v>102.31212003346808</v>
      </c>
      <c r="F1575" s="11">
        <v>191.54224010686687</v>
      </c>
      <c r="G1575" s="11">
        <v>207.31662198528818</v>
      </c>
      <c r="H1575" s="11">
        <v>1.9194011529012498</v>
      </c>
      <c r="I1575" s="11">
        <v>98.153768486351154</v>
      </c>
    </row>
    <row r="1576" spans="1:9" x14ac:dyDescent="0.25">
      <c r="A1576" s="13"/>
      <c r="B1576" s="5">
        <f>DATE(YEAR(siječanj!B1576),MONTH(siječanj!B1576)+7,DAY(siječanj!B1576))</f>
        <v>42964</v>
      </c>
      <c r="C1576" s="9">
        <v>16.3854166666667</v>
      </c>
      <c r="D1576">
        <v>0.95935621756487255</v>
      </c>
      <c r="E1576" s="6">
        <v>104.13538138138718</v>
      </c>
      <c r="F1576" s="11">
        <v>198.81094593969564</v>
      </c>
      <c r="G1576" s="11">
        <v>209.17455434176398</v>
      </c>
      <c r="H1576" s="11">
        <v>1.6667509620914405</v>
      </c>
      <c r="I1576" s="11">
        <v>99.902925596723051</v>
      </c>
    </row>
    <row r="1577" spans="1:9" x14ac:dyDescent="0.25">
      <c r="A1577" s="13"/>
      <c r="B1577" s="5">
        <f>DATE(YEAR(siječanj!B1577),MONTH(siječanj!B1577)+7,DAY(siječanj!B1577))</f>
        <v>42964</v>
      </c>
      <c r="C1577" s="9">
        <v>16.3958333333333</v>
      </c>
      <c r="D1577">
        <v>0.95935621756487255</v>
      </c>
      <c r="E1577" s="6">
        <v>104.80592786047035</v>
      </c>
      <c r="F1577" s="11">
        <v>196.50384557095978</v>
      </c>
      <c r="G1577" s="11">
        <v>212.06602138720143</v>
      </c>
      <c r="H1577" s="11">
        <v>1.64003545245863</v>
      </c>
      <c r="I1577" s="11">
        <v>100.54621853059773</v>
      </c>
    </row>
    <row r="1578" spans="1:9" x14ac:dyDescent="0.25">
      <c r="A1578" s="13"/>
      <c r="B1578" s="5">
        <f>DATE(YEAR(siječanj!B1578),MONTH(siječanj!B1578)+7,DAY(siječanj!B1578))</f>
        <v>42964</v>
      </c>
      <c r="C1578" s="9">
        <v>16.40625</v>
      </c>
      <c r="D1578">
        <v>0.95935621756487255</v>
      </c>
      <c r="E1578" s="6">
        <v>105.52494595274364</v>
      </c>
      <c r="F1578" s="11">
        <v>194.52596166135609</v>
      </c>
      <c r="G1578" s="11">
        <v>210.65532297263456</v>
      </c>
      <c r="H1578" s="11">
        <v>1.7596361644771843</v>
      </c>
      <c r="I1578" s="11">
        <v>101.23601300796174</v>
      </c>
    </row>
    <row r="1579" spans="1:9" x14ac:dyDescent="0.25">
      <c r="A1579" s="13"/>
      <c r="B1579" s="5">
        <f>DATE(YEAR(siječanj!B1579),MONTH(siječanj!B1579)+7,DAY(siječanj!B1579))</f>
        <v>42964</v>
      </c>
      <c r="C1579" s="9">
        <v>16.4166666666667</v>
      </c>
      <c r="D1579">
        <v>0.95935621756487255</v>
      </c>
      <c r="E1579" s="6">
        <v>106.68323965236181</v>
      </c>
      <c r="F1579" s="11">
        <v>202.69040560008369</v>
      </c>
      <c r="G1579" s="11">
        <v>211.34171945032375</v>
      </c>
      <c r="H1579" s="11">
        <v>1.7206160383793971</v>
      </c>
      <c r="I1579" s="11">
        <v>102.34722927045665</v>
      </c>
    </row>
    <row r="1580" spans="1:9" x14ac:dyDescent="0.25">
      <c r="A1580" s="13"/>
      <c r="B1580" s="5">
        <f>DATE(YEAR(siječanj!B1580),MONTH(siječanj!B1580)+7,DAY(siječanj!B1580))</f>
        <v>42964</v>
      </c>
      <c r="C1580" s="9">
        <v>16.4270833333333</v>
      </c>
      <c r="D1580">
        <v>0.95935621756487255</v>
      </c>
      <c r="E1580" s="6">
        <v>107.10974478902978</v>
      </c>
      <c r="F1580" s="11">
        <v>198.50719626144155</v>
      </c>
      <c r="G1580" s="11">
        <v>207.54784448512336</v>
      </c>
      <c r="H1580" s="11">
        <v>1.984960765507582</v>
      </c>
      <c r="I1580" s="11">
        <v>102.75639962514242</v>
      </c>
    </row>
    <row r="1581" spans="1:9" x14ac:dyDescent="0.25">
      <c r="A1581" s="13"/>
      <c r="B1581" s="5">
        <f>DATE(YEAR(siječanj!B1581),MONTH(siječanj!B1581)+7,DAY(siječanj!B1581))</f>
        <v>42964</v>
      </c>
      <c r="C1581" s="9">
        <v>16.4375</v>
      </c>
      <c r="D1581">
        <v>0.95935621756487255</v>
      </c>
      <c r="E1581" s="6">
        <v>109.12796845744974</v>
      </c>
      <c r="F1581" s="11">
        <v>195.30294697363885</v>
      </c>
      <c r="G1581" s="11">
        <v>208.62123158456973</v>
      </c>
      <c r="H1581" s="11">
        <v>2.0278904052005569</v>
      </c>
      <c r="I1581" s="11">
        <v>104.6925950498777</v>
      </c>
    </row>
    <row r="1582" spans="1:9" x14ac:dyDescent="0.25">
      <c r="A1582" s="13"/>
      <c r="B1582" s="5">
        <f>DATE(YEAR(siječanj!B1582),MONTH(siječanj!B1582)+7,DAY(siječanj!B1582))</f>
        <v>42964</v>
      </c>
      <c r="C1582" s="9">
        <v>16.4479166666667</v>
      </c>
      <c r="D1582">
        <v>0.95935621756487255</v>
      </c>
      <c r="E1582" s="6">
        <v>110.02296536259688</v>
      </c>
      <c r="F1582" s="11">
        <v>192.80789983818659</v>
      </c>
      <c r="G1582" s="11">
        <v>206.76922020343531</v>
      </c>
      <c r="H1582" s="11">
        <v>1.9593223973795089</v>
      </c>
      <c r="I1582" s="11">
        <v>105.55121589553193</v>
      </c>
    </row>
    <row r="1583" spans="1:9" x14ac:dyDescent="0.25">
      <c r="A1583" s="13"/>
      <c r="B1583" s="5">
        <f>DATE(YEAR(siječanj!B1583),MONTH(siječanj!B1583)+7,DAY(siječanj!B1583))</f>
        <v>42964</v>
      </c>
      <c r="C1583" s="9">
        <v>16.4583333333333</v>
      </c>
      <c r="D1583">
        <v>0.95935621756487255</v>
      </c>
      <c r="E1583" s="6">
        <v>111.24197412968903</v>
      </c>
      <c r="F1583" s="11">
        <v>197.37702269014747</v>
      </c>
      <c r="G1583" s="11">
        <v>210.06849743006794</v>
      </c>
      <c r="H1583" s="11">
        <v>1.8072794234011953</v>
      </c>
      <c r="I1583" s="11">
        <v>106.72067953550787</v>
      </c>
    </row>
    <row r="1584" spans="1:9" x14ac:dyDescent="0.25">
      <c r="A1584" s="13"/>
      <c r="B1584" s="5">
        <f>DATE(YEAR(siječanj!B1584),MONTH(siječanj!B1584)+7,DAY(siječanj!B1584))</f>
        <v>42964</v>
      </c>
      <c r="C1584" s="9">
        <v>16.46875</v>
      </c>
      <c r="D1584">
        <v>0.95935621756487255</v>
      </c>
      <c r="E1584" s="6">
        <v>112.85661142330238</v>
      </c>
      <c r="F1584" s="11">
        <v>205.2096529909565</v>
      </c>
      <c r="G1584" s="11">
        <v>207.65549566873284</v>
      </c>
      <c r="H1584" s="11">
        <v>1.9919096783905099</v>
      </c>
      <c r="I1584" s="11">
        <v>108.26969186224797</v>
      </c>
    </row>
    <row r="1585" spans="1:9" x14ac:dyDescent="0.25">
      <c r="A1585" s="13"/>
      <c r="B1585" s="5">
        <f>DATE(YEAR(siječanj!B1585),MONTH(siječanj!B1585)+7,DAY(siječanj!B1585))</f>
        <v>42964</v>
      </c>
      <c r="C1585" s="9">
        <v>16.4791666666667</v>
      </c>
      <c r="D1585">
        <v>0.95935621756487255</v>
      </c>
      <c r="E1585" s="6">
        <v>113.06050126255187</v>
      </c>
      <c r="F1585" s="11">
        <v>189.30081870228733</v>
      </c>
      <c r="G1585" s="11">
        <v>205.45947081297439</v>
      </c>
      <c r="H1585" s="11">
        <v>2.1233969519539104</v>
      </c>
      <c r="I1585" s="11">
        <v>108.46529484723025</v>
      </c>
    </row>
    <row r="1586" spans="1:9" x14ac:dyDescent="0.25">
      <c r="A1586" s="13"/>
      <c r="B1586" s="5">
        <f>DATE(YEAR(siječanj!B1586),MONTH(siječanj!B1586)+7,DAY(siječanj!B1586))</f>
        <v>42964</v>
      </c>
      <c r="C1586" s="9">
        <v>16.4895833333333</v>
      </c>
      <c r="D1586">
        <v>0.95935621756487255</v>
      </c>
      <c r="E1586" s="6">
        <v>112.29835913585634</v>
      </c>
      <c r="F1586" s="11">
        <v>189.19184540903987</v>
      </c>
      <c r="G1586" s="11">
        <v>199.01423677125658</v>
      </c>
      <c r="H1586" s="11">
        <v>1.880928098672628</v>
      </c>
      <c r="I1586" s="11">
        <v>107.73412905931679</v>
      </c>
    </row>
    <row r="1587" spans="1:9" x14ac:dyDescent="0.25">
      <c r="A1587" s="13"/>
      <c r="B1587" s="5">
        <f>DATE(YEAR(siječanj!B1587),MONTH(siječanj!B1587)+7,DAY(siječanj!B1587))</f>
        <v>42964</v>
      </c>
      <c r="C1587" s="9">
        <v>16.5</v>
      </c>
      <c r="D1587">
        <v>0.95935621756487255</v>
      </c>
      <c r="E1587" s="6">
        <v>111.56354643175807</v>
      </c>
      <c r="F1587" s="11">
        <v>184.01768410763077</v>
      </c>
      <c r="G1587" s="11">
        <v>196.9401447480198</v>
      </c>
      <c r="H1587" s="11">
        <v>1.9656062228895026</v>
      </c>
      <c r="I1587" s="11">
        <v>107.02918192289445</v>
      </c>
    </row>
    <row r="1588" spans="1:9" x14ac:dyDescent="0.25">
      <c r="A1588" s="13"/>
      <c r="B1588" s="5">
        <f>DATE(YEAR(siječanj!B1588),MONTH(siječanj!B1588)+7,DAY(siječanj!B1588))</f>
        <v>42964</v>
      </c>
      <c r="C1588" s="9">
        <v>16.5104166666667</v>
      </c>
      <c r="D1588">
        <v>0.95935621756487255</v>
      </c>
      <c r="E1588" s="6">
        <v>110.99290380033671</v>
      </c>
      <c r="F1588" s="11">
        <v>183.05534920741803</v>
      </c>
      <c r="G1588" s="11">
        <v>197.95695808983987</v>
      </c>
      <c r="H1588" s="11">
        <v>1.9943580000280181</v>
      </c>
      <c r="I1588" s="11">
        <v>106.48173236643279</v>
      </c>
    </row>
    <row r="1589" spans="1:9" x14ac:dyDescent="0.25">
      <c r="A1589" s="13"/>
      <c r="B1589" s="5">
        <f>DATE(YEAR(siječanj!B1589),MONTH(siječanj!B1589)+7,DAY(siječanj!B1589))</f>
        <v>42964</v>
      </c>
      <c r="C1589" s="9">
        <v>16.5208333333333</v>
      </c>
      <c r="D1589">
        <v>0.95935621756487255</v>
      </c>
      <c r="E1589" s="6">
        <v>111.78021468166776</v>
      </c>
      <c r="F1589" s="11">
        <v>182.49990164242129</v>
      </c>
      <c r="G1589" s="11">
        <v>197.66980280399858</v>
      </c>
      <c r="H1589" s="11">
        <v>2.1687459094741457</v>
      </c>
      <c r="I1589" s="11">
        <v>107.23704395559422</v>
      </c>
    </row>
    <row r="1590" spans="1:9" x14ac:dyDescent="0.25">
      <c r="A1590" s="13"/>
      <c r="B1590" s="5">
        <f>DATE(YEAR(siječanj!B1590),MONTH(siječanj!B1590)+7,DAY(siječanj!B1590))</f>
        <v>42964</v>
      </c>
      <c r="C1590" s="9">
        <v>16.53125</v>
      </c>
      <c r="D1590">
        <v>0.95935621756487255</v>
      </c>
      <c r="E1590" s="6">
        <v>112.12417872920513</v>
      </c>
      <c r="F1590" s="11">
        <v>183.13321246711564</v>
      </c>
      <c r="G1590" s="11">
        <v>198.36909082339869</v>
      </c>
      <c r="H1590" s="11">
        <v>2.515799502116487</v>
      </c>
      <c r="I1590" s="11">
        <v>107.56702800321797</v>
      </c>
    </row>
    <row r="1591" spans="1:9" x14ac:dyDescent="0.25">
      <c r="A1591" s="13"/>
      <c r="B1591" s="5">
        <f>DATE(YEAR(siječanj!B1591),MONTH(siječanj!B1591)+7,DAY(siječanj!B1591))</f>
        <v>42964</v>
      </c>
      <c r="C1591" s="9">
        <v>16.5416666666667</v>
      </c>
      <c r="D1591">
        <v>0.95935621756487255</v>
      </c>
      <c r="E1591" s="6">
        <v>111.14464085162798</v>
      </c>
      <c r="F1591" s="11">
        <v>185.63601105900764</v>
      </c>
      <c r="G1591" s="11">
        <v>196.49286273323932</v>
      </c>
      <c r="H1591" s="11">
        <v>2.2098993158222617</v>
      </c>
      <c r="I1591" s="11">
        <v>106.62730225002403</v>
      </c>
    </row>
    <row r="1592" spans="1:9" x14ac:dyDescent="0.25">
      <c r="A1592" s="13"/>
      <c r="B1592" s="5">
        <f>DATE(YEAR(siječanj!B1592),MONTH(siječanj!B1592)+7,DAY(siječanj!B1592))</f>
        <v>42964</v>
      </c>
      <c r="C1592" s="9">
        <v>16.5520833333333</v>
      </c>
      <c r="D1592">
        <v>0.95935621756487255</v>
      </c>
      <c r="E1592" s="6">
        <v>110.71749456130669</v>
      </c>
      <c r="F1592" s="11">
        <v>186.54069500294872</v>
      </c>
      <c r="G1592" s="11">
        <v>188.37702429711629</v>
      </c>
      <c r="H1592" s="11">
        <v>2.1315780267066957</v>
      </c>
      <c r="I1592" s="11">
        <v>106.21751680059454</v>
      </c>
    </row>
    <row r="1593" spans="1:9" x14ac:dyDescent="0.25">
      <c r="A1593" s="13"/>
      <c r="B1593" s="5">
        <f>DATE(YEAR(siječanj!B1593),MONTH(siječanj!B1593)+7,DAY(siječanj!B1593))</f>
        <v>42964</v>
      </c>
      <c r="C1593" s="9">
        <v>16.5625</v>
      </c>
      <c r="D1593">
        <v>0.95935621756487255</v>
      </c>
      <c r="E1593" s="6">
        <v>110.68479969497905</v>
      </c>
      <c r="F1593" s="11">
        <v>185.05885220159405</v>
      </c>
      <c r="G1593" s="11">
        <v>184.26810376845145</v>
      </c>
      <c r="H1593" s="11">
        <v>2.1345394157461817</v>
      </c>
      <c r="I1593" s="11">
        <v>106.18615077730065</v>
      </c>
    </row>
    <row r="1594" spans="1:9" x14ac:dyDescent="0.25">
      <c r="A1594" s="13"/>
      <c r="B1594" s="5">
        <f>DATE(YEAR(siječanj!B1594),MONTH(siječanj!B1594)+7,DAY(siječanj!B1594))</f>
        <v>42964</v>
      </c>
      <c r="C1594" s="9">
        <v>16.5729166666667</v>
      </c>
      <c r="D1594">
        <v>0.95935621756487255</v>
      </c>
      <c r="E1594" s="6">
        <v>111.651230645086</v>
      </c>
      <c r="F1594" s="11">
        <v>184.77226474488862</v>
      </c>
      <c r="G1594" s="11">
        <v>186.08859537016346</v>
      </c>
      <c r="H1594" s="11">
        <v>1.9984615391124527</v>
      </c>
      <c r="I1594" s="11">
        <v>107.1133023181329</v>
      </c>
    </row>
    <row r="1595" spans="1:9" x14ac:dyDescent="0.25">
      <c r="A1595" s="13"/>
      <c r="B1595" s="5">
        <f>DATE(YEAR(siječanj!B1595),MONTH(siječanj!B1595)+7,DAY(siječanj!B1595))</f>
        <v>42964</v>
      </c>
      <c r="C1595" s="9">
        <v>16.5833333333333</v>
      </c>
      <c r="D1595">
        <v>0.95935621756487255</v>
      </c>
      <c r="E1595" s="6">
        <v>111.89751503278991</v>
      </c>
      <c r="F1595" s="11">
        <v>184.49897981347968</v>
      </c>
      <c r="G1595" s="11">
        <v>184.25130229985746</v>
      </c>
      <c r="H1595" s="11">
        <v>2.0465388550587997</v>
      </c>
      <c r="I1595" s="11">
        <v>107.3495767767658</v>
      </c>
    </row>
    <row r="1596" spans="1:9" x14ac:dyDescent="0.25">
      <c r="A1596" s="13"/>
      <c r="B1596" s="5">
        <f>DATE(YEAR(siječanj!B1596),MONTH(siječanj!B1596)+7,DAY(siječanj!B1596))</f>
        <v>42964</v>
      </c>
      <c r="C1596" s="9">
        <v>16.59375</v>
      </c>
      <c r="D1596">
        <v>0.95935621756487255</v>
      </c>
      <c r="E1596" s="6">
        <v>113.21754619269444</v>
      </c>
      <c r="F1596" s="11">
        <v>184.88767487321479</v>
      </c>
      <c r="G1596" s="11">
        <v>179.76809440573291</v>
      </c>
      <c r="H1596" s="11">
        <v>2.3172214147919235</v>
      </c>
      <c r="I1596" s="11">
        <v>108.61595687739958</v>
      </c>
    </row>
    <row r="1597" spans="1:9" x14ac:dyDescent="0.25">
      <c r="A1597" s="13"/>
      <c r="B1597" s="5">
        <f>DATE(YEAR(siječanj!B1597),MONTH(siječanj!B1597)+7,DAY(siječanj!B1597))</f>
        <v>42964</v>
      </c>
      <c r="C1597" s="9">
        <v>16.6041666666667</v>
      </c>
      <c r="D1597">
        <v>0.95935621756487255</v>
      </c>
      <c r="E1597" s="6">
        <v>114.22223297494881</v>
      </c>
      <c r="F1597" s="11">
        <v>181.78834679879364</v>
      </c>
      <c r="G1597" s="11">
        <v>174.78275735650351</v>
      </c>
      <c r="H1597" s="11">
        <v>2.4567917502320973</v>
      </c>
      <c r="I1597" s="11">
        <v>109.57980938866055</v>
      </c>
    </row>
    <row r="1598" spans="1:9" x14ac:dyDescent="0.25">
      <c r="A1598" s="13"/>
      <c r="B1598" s="5">
        <f>DATE(YEAR(siječanj!B1598),MONTH(siječanj!B1598)+7,DAY(siječanj!B1598))</f>
        <v>42964</v>
      </c>
      <c r="C1598" s="9">
        <v>16.6145833333333</v>
      </c>
      <c r="D1598">
        <v>0.95935621756487255</v>
      </c>
      <c r="E1598" s="6">
        <v>114.59869239673287</v>
      </c>
      <c r="F1598" s="11">
        <v>180.02735136580887</v>
      </c>
      <c r="G1598" s="11">
        <v>170.78277796683378</v>
      </c>
      <c r="H1598" s="11">
        <v>2.2772691662406404</v>
      </c>
      <c r="I1598" s="11">
        <v>109.94096807560997</v>
      </c>
    </row>
    <row r="1599" spans="1:9" x14ac:dyDescent="0.25">
      <c r="A1599" s="13"/>
      <c r="B1599" s="5">
        <f>DATE(YEAR(siječanj!B1599),MONTH(siječanj!B1599)+7,DAY(siječanj!B1599))</f>
        <v>42964</v>
      </c>
      <c r="C1599" s="9">
        <v>16.625</v>
      </c>
      <c r="D1599">
        <v>0.95935621756487255</v>
      </c>
      <c r="E1599" s="6">
        <v>114.87172758074936</v>
      </c>
      <c r="F1599" s="11">
        <v>179.16083552924931</v>
      </c>
      <c r="G1599" s="11">
        <v>169.26117143161238</v>
      </c>
      <c r="H1599" s="11">
        <v>2.4626355179314281</v>
      </c>
      <c r="I1599" s="11">
        <v>110.20290607701016</v>
      </c>
    </row>
    <row r="1600" spans="1:9" x14ac:dyDescent="0.25">
      <c r="A1600" s="13"/>
      <c r="B1600" s="5">
        <f>DATE(YEAR(siječanj!B1600),MONTH(siječanj!B1600)+7,DAY(siječanj!B1600))</f>
        <v>42964</v>
      </c>
      <c r="C1600" s="9">
        <v>16.6354166666667</v>
      </c>
      <c r="D1600">
        <v>0.95935621756487255</v>
      </c>
      <c r="E1600" s="6">
        <v>115.24545366327453</v>
      </c>
      <c r="F1600" s="11">
        <v>179.01953778088989</v>
      </c>
      <c r="G1600" s="11">
        <v>164.43905379938954</v>
      </c>
      <c r="H1600" s="11">
        <v>2.405711039727974</v>
      </c>
      <c r="I1600" s="11">
        <v>110.56144251794684</v>
      </c>
    </row>
    <row r="1601" spans="1:9" x14ac:dyDescent="0.25">
      <c r="A1601" s="13"/>
      <c r="B1601" s="5">
        <f>DATE(YEAR(siječanj!B1601),MONTH(siječanj!B1601)+7,DAY(siječanj!B1601))</f>
        <v>42964</v>
      </c>
      <c r="C1601" s="9">
        <v>16.6458333333333</v>
      </c>
      <c r="D1601">
        <v>0.95935621756487255</v>
      </c>
      <c r="E1601" s="6">
        <v>115.96256615955036</v>
      </c>
      <c r="F1601" s="11">
        <v>176.9859507991043</v>
      </c>
      <c r="G1601" s="11">
        <v>164.01221076714759</v>
      </c>
      <c r="H1601" s="11">
        <v>2.4136650846557126</v>
      </c>
      <c r="I1601" s="11">
        <v>111.24940884994253</v>
      </c>
    </row>
    <row r="1602" spans="1:9" x14ac:dyDescent="0.25">
      <c r="A1602" s="13"/>
      <c r="B1602" s="5">
        <f>DATE(YEAR(siječanj!B1602),MONTH(siječanj!B1602)+7,DAY(siječanj!B1602))</f>
        <v>42964</v>
      </c>
      <c r="C1602" s="9">
        <v>16.65625</v>
      </c>
      <c r="D1602">
        <v>0.95935621756487255</v>
      </c>
      <c r="E1602" s="6">
        <v>115.86630080924624</v>
      </c>
      <c r="F1602" s="11">
        <v>175.57528191887545</v>
      </c>
      <c r="G1602" s="11">
        <v>160.34644199238571</v>
      </c>
      <c r="H1602" s="11">
        <v>2.1553311471686318</v>
      </c>
      <c r="I1602" s="11">
        <v>111.15705608759221</v>
      </c>
    </row>
    <row r="1603" spans="1:9" x14ac:dyDescent="0.25">
      <c r="A1603" s="13"/>
      <c r="B1603" s="5">
        <f>DATE(YEAR(siječanj!B1603),MONTH(siječanj!B1603)+7,DAY(siječanj!B1603))</f>
        <v>42964</v>
      </c>
      <c r="C1603" s="9">
        <v>16.6666666666667</v>
      </c>
      <c r="D1603">
        <v>0.95935621756487255</v>
      </c>
      <c r="E1603" s="6">
        <v>115.09216633023949</v>
      </c>
      <c r="F1603" s="11">
        <v>175.89323191262386</v>
      </c>
      <c r="G1603" s="11">
        <v>162.1514100626714</v>
      </c>
      <c r="H1603" s="11">
        <v>2.069325848600053</v>
      </c>
      <c r="I1603" s="11">
        <v>110.41438536192574</v>
      </c>
    </row>
    <row r="1604" spans="1:9" x14ac:dyDescent="0.25">
      <c r="A1604" s="13"/>
      <c r="B1604" s="5">
        <f>DATE(YEAR(siječanj!B1604),MONTH(siječanj!B1604)+7,DAY(siječanj!B1604))</f>
        <v>42964</v>
      </c>
      <c r="C1604" s="9">
        <v>16.6770833333333</v>
      </c>
      <c r="D1604">
        <v>0.95935621756487255</v>
      </c>
      <c r="E1604" s="6">
        <v>113.40870327618782</v>
      </c>
      <c r="F1604" s="11">
        <v>170.03006473032241</v>
      </c>
      <c r="G1604" s="11">
        <v>162.90186364165251</v>
      </c>
      <c r="H1604" s="11">
        <v>2.1671737029324123</v>
      </c>
      <c r="I1604" s="11">
        <v>108.79934461398052</v>
      </c>
    </row>
    <row r="1605" spans="1:9" x14ac:dyDescent="0.25">
      <c r="A1605" s="13"/>
      <c r="B1605" s="5">
        <f>DATE(YEAR(siječanj!B1605),MONTH(siječanj!B1605)+7,DAY(siječanj!B1605))</f>
        <v>42964</v>
      </c>
      <c r="C1605" s="9">
        <v>16.6875</v>
      </c>
      <c r="D1605">
        <v>0.95935621756487255</v>
      </c>
      <c r="E1605" s="6">
        <v>114.15125944902172</v>
      </c>
      <c r="F1605" s="11">
        <v>164.75167960613183</v>
      </c>
      <c r="G1605" s="11">
        <v>160.4744079702823</v>
      </c>
      <c r="H1605" s="11">
        <v>2.1322451143424055</v>
      </c>
      <c r="I1605" s="11">
        <v>109.5117204952799</v>
      </c>
    </row>
    <row r="1606" spans="1:9" x14ac:dyDescent="0.25">
      <c r="A1606" s="13"/>
      <c r="B1606" s="5">
        <f>DATE(YEAR(siječanj!B1606),MONTH(siječanj!B1606)+7,DAY(siječanj!B1606))</f>
        <v>42964</v>
      </c>
      <c r="C1606" s="9">
        <v>16.6979166666667</v>
      </c>
      <c r="D1606">
        <v>0.95935621756487255</v>
      </c>
      <c r="E1606" s="6">
        <v>114.17823951235276</v>
      </c>
      <c r="F1606" s="11">
        <v>163.74893212304312</v>
      </c>
      <c r="G1606" s="11">
        <v>159.85202052101351</v>
      </c>
      <c r="H1606" s="11">
        <v>2.1048225118183703</v>
      </c>
      <c r="I1606" s="11">
        <v>109.53760398678682</v>
      </c>
    </row>
    <row r="1607" spans="1:9" x14ac:dyDescent="0.25">
      <c r="A1607" s="13"/>
      <c r="B1607" s="5">
        <f>DATE(YEAR(siječanj!B1607),MONTH(siječanj!B1607)+7,DAY(siječanj!B1607))</f>
        <v>42964</v>
      </c>
      <c r="C1607" s="9">
        <v>16.7083333333333</v>
      </c>
      <c r="D1607">
        <v>0.95935621756487255</v>
      </c>
      <c r="E1607" s="6">
        <v>115.18984996006463</v>
      </c>
      <c r="F1607" s="11">
        <v>162.63197690921459</v>
      </c>
      <c r="G1607" s="11">
        <v>166.03462044743461</v>
      </c>
      <c r="H1607" s="11">
        <v>1.8561298409103666</v>
      </c>
      <c r="I1607" s="11">
        <v>110.50809875955279</v>
      </c>
    </row>
    <row r="1608" spans="1:9" x14ac:dyDescent="0.25">
      <c r="A1608" s="13"/>
      <c r="B1608" s="5">
        <f>DATE(YEAR(siječanj!B1608),MONTH(siječanj!B1608)+7,DAY(siječanj!B1608))</f>
        <v>42964</v>
      </c>
      <c r="C1608" s="9">
        <v>16.71875</v>
      </c>
      <c r="D1608">
        <v>0.95935621756487255</v>
      </c>
      <c r="E1608" s="6">
        <v>115.30320810946702</v>
      </c>
      <c r="F1608" s="11">
        <v>162.63109114299266</v>
      </c>
      <c r="G1608" s="11">
        <v>176.41465908326759</v>
      </c>
      <c r="H1608" s="11">
        <v>1.8709317854508574</v>
      </c>
      <c r="I1608" s="11">
        <v>110.61684960499362</v>
      </c>
    </row>
    <row r="1609" spans="1:9" x14ac:dyDescent="0.25">
      <c r="A1609" s="13"/>
      <c r="B1609" s="5">
        <f>DATE(YEAR(siječanj!B1609),MONTH(siječanj!B1609)+7,DAY(siječanj!B1609))</f>
        <v>42964</v>
      </c>
      <c r="C1609" s="9">
        <v>16.7291666666667</v>
      </c>
      <c r="D1609">
        <v>0.95935621756487255</v>
      </c>
      <c r="E1609" s="6">
        <v>115.87113725158778</v>
      </c>
      <c r="F1609" s="11">
        <v>163.36842539087081</v>
      </c>
      <c r="G1609" s="11">
        <v>167.80877380708009</v>
      </c>
      <c r="H1609" s="11">
        <v>1.885261667976273</v>
      </c>
      <c r="I1609" s="11">
        <v>111.16169595862345</v>
      </c>
    </row>
    <row r="1610" spans="1:9" x14ac:dyDescent="0.25">
      <c r="A1610" s="13"/>
      <c r="B1610" s="5">
        <f>DATE(YEAR(siječanj!B1610),MONTH(siječanj!B1610)+7,DAY(siječanj!B1610))</f>
        <v>42964</v>
      </c>
      <c r="C1610" s="9">
        <v>16.7395833333333</v>
      </c>
      <c r="D1610">
        <v>0.95935621756487255</v>
      </c>
      <c r="E1610" s="6">
        <v>117.17548793692764</v>
      </c>
      <c r="F1610" s="11">
        <v>162.84000772361432</v>
      </c>
      <c r="G1610" s="11">
        <v>162.93341546965593</v>
      </c>
      <c r="H1610" s="11">
        <v>1.8405337920479061</v>
      </c>
      <c r="I1610" s="11">
        <v>112.41303289848925</v>
      </c>
    </row>
    <row r="1611" spans="1:9" x14ac:dyDescent="0.25">
      <c r="A1611" s="13"/>
      <c r="B1611" s="5">
        <f>DATE(YEAR(siječanj!B1611),MONTH(siječanj!B1611)+7,DAY(siječanj!B1611))</f>
        <v>42964</v>
      </c>
      <c r="C1611" s="9">
        <v>16.75</v>
      </c>
      <c r="D1611">
        <v>0.95935621756487255</v>
      </c>
      <c r="E1611" s="6">
        <v>119.9697367928831</v>
      </c>
      <c r="F1611" s="11">
        <v>160.82880938488591</v>
      </c>
      <c r="G1611" s="11">
        <v>161.47611841830189</v>
      </c>
      <c r="H1611" s="11">
        <v>1.8781907390640253</v>
      </c>
      <c r="I1611" s="11">
        <v>115.09371291187365</v>
      </c>
    </row>
    <row r="1612" spans="1:9" x14ac:dyDescent="0.25">
      <c r="A1612" s="13"/>
      <c r="B1612" s="5">
        <f>DATE(YEAR(siječanj!B1612),MONTH(siječanj!B1612)+7,DAY(siječanj!B1612))</f>
        <v>42964</v>
      </c>
      <c r="C1612" s="9">
        <v>16.7604166666667</v>
      </c>
      <c r="D1612">
        <v>0.95935621756487255</v>
      </c>
      <c r="E1612" s="6">
        <v>122.12404383547332</v>
      </c>
      <c r="F1612" s="11">
        <v>160.29780656281886</v>
      </c>
      <c r="G1612" s="11">
        <v>159.58955866683971</v>
      </c>
      <c r="H1612" s="11">
        <v>2.544194232349533</v>
      </c>
      <c r="I1612" s="11">
        <v>117.16046076772638</v>
      </c>
    </row>
    <row r="1613" spans="1:9" x14ac:dyDescent="0.25">
      <c r="A1613" s="13"/>
      <c r="B1613" s="5">
        <f>DATE(YEAR(siječanj!B1613),MONTH(siječanj!B1613)+7,DAY(siječanj!B1613))</f>
        <v>42964</v>
      </c>
      <c r="C1613" s="9">
        <v>16.7708333333333</v>
      </c>
      <c r="D1613">
        <v>0.95935621756487255</v>
      </c>
      <c r="E1613" s="6">
        <v>123.68341090517636</v>
      </c>
      <c r="F1613" s="11">
        <v>159.28716333558009</v>
      </c>
      <c r="G1613" s="11">
        <v>158.68980677322784</v>
      </c>
      <c r="H1613" s="11">
        <v>4.5631254605775418</v>
      </c>
      <c r="I1613" s="11">
        <v>118.6564492615119</v>
      </c>
    </row>
    <row r="1614" spans="1:9" x14ac:dyDescent="0.25">
      <c r="A1614" s="13"/>
      <c r="B1614" s="5">
        <f>DATE(YEAR(siječanj!B1614),MONTH(siječanj!B1614)+7,DAY(siječanj!B1614))</f>
        <v>42964</v>
      </c>
      <c r="C1614" s="9">
        <v>16.78125</v>
      </c>
      <c r="D1614">
        <v>0.95935621756487255</v>
      </c>
      <c r="E1614" s="6">
        <v>125.94128411273607</v>
      </c>
      <c r="F1614" s="11">
        <v>158.69099056433495</v>
      </c>
      <c r="G1614" s="11">
        <v>161.67379005989324</v>
      </c>
      <c r="H1614" s="11">
        <v>11.045492053034273</v>
      </c>
      <c r="I1614" s="11">
        <v>120.82255396165745</v>
      </c>
    </row>
    <row r="1615" spans="1:9" x14ac:dyDescent="0.25">
      <c r="A1615" s="13"/>
      <c r="B1615" s="5">
        <f>DATE(YEAR(siječanj!B1615),MONTH(siječanj!B1615)+7,DAY(siječanj!B1615))</f>
        <v>42964</v>
      </c>
      <c r="C1615" s="9">
        <v>16.7916666666667</v>
      </c>
      <c r="D1615">
        <v>0.95935621756487255</v>
      </c>
      <c r="E1615" s="6">
        <v>129.19874961075058</v>
      </c>
      <c r="F1615" s="11">
        <v>157.32000882043826</v>
      </c>
      <c r="G1615" s="11">
        <v>163.08919560979578</v>
      </c>
      <c r="H1615" s="11">
        <v>26.00460524086629</v>
      </c>
      <c r="I1615" s="11">
        <v>123.94762374068073</v>
      </c>
    </row>
    <row r="1616" spans="1:9" x14ac:dyDescent="0.25">
      <c r="A1616" s="13"/>
      <c r="B1616" s="5">
        <f>DATE(YEAR(siječanj!B1616),MONTH(siječanj!B1616)+7,DAY(siječanj!B1616))</f>
        <v>42964</v>
      </c>
      <c r="C1616" s="9">
        <v>16.8020833333333</v>
      </c>
      <c r="D1616">
        <v>0.95935621756487255</v>
      </c>
      <c r="E1616" s="6">
        <v>133.27301707315303</v>
      </c>
      <c r="F1616" s="11">
        <v>153.90406942158143</v>
      </c>
      <c r="G1616" s="11">
        <v>158.77882571305318</v>
      </c>
      <c r="H1616" s="11">
        <v>42.331266084268705</v>
      </c>
      <c r="I1616" s="11">
        <v>127.85629756275877</v>
      </c>
    </row>
    <row r="1617" spans="1:9" x14ac:dyDescent="0.25">
      <c r="A1617" s="13"/>
      <c r="B1617" s="5">
        <f>DATE(YEAR(siječanj!B1617),MONTH(siječanj!B1617)+7,DAY(siječanj!B1617))</f>
        <v>42964</v>
      </c>
      <c r="C1617" s="9">
        <v>16.8125</v>
      </c>
      <c r="D1617">
        <v>0.95935621756487255</v>
      </c>
      <c r="E1617" s="6">
        <v>138.14538883171605</v>
      </c>
      <c r="F1617" s="11">
        <v>153.18310381284496</v>
      </c>
      <c r="G1617" s="11">
        <v>157.72070575638503</v>
      </c>
      <c r="H1617" s="11">
        <v>63.203163038113807</v>
      </c>
      <c r="I1617" s="11">
        <v>132.53063770362368</v>
      </c>
    </row>
    <row r="1618" spans="1:9" x14ac:dyDescent="0.25">
      <c r="A1618" s="13"/>
      <c r="B1618" s="5">
        <f>DATE(YEAR(siječanj!B1618),MONTH(siječanj!B1618)+7,DAY(siječanj!B1618))</f>
        <v>42964</v>
      </c>
      <c r="C1618" s="9">
        <v>16.8229166666667</v>
      </c>
      <c r="D1618">
        <v>0.95935621756487255</v>
      </c>
      <c r="E1618" s="6">
        <v>141.76135847172787</v>
      </c>
      <c r="F1618" s="11">
        <v>149.86320391719886</v>
      </c>
      <c r="G1618" s="11">
        <v>158.72169911740448</v>
      </c>
      <c r="H1618" s="11">
        <v>86.952423993024368</v>
      </c>
      <c r="I1618" s="11">
        <v>135.99964066029486</v>
      </c>
    </row>
    <row r="1619" spans="1:9" x14ac:dyDescent="0.25">
      <c r="A1619" s="13"/>
      <c r="B1619" s="5">
        <f>DATE(YEAR(siječanj!B1619),MONTH(siječanj!B1619)+7,DAY(siječanj!B1619))</f>
        <v>42964</v>
      </c>
      <c r="C1619" s="9">
        <v>16.8333333333333</v>
      </c>
      <c r="D1619">
        <v>0.95935621756487255</v>
      </c>
      <c r="E1619" s="6">
        <v>147.74639383825055</v>
      </c>
      <c r="F1619" s="11">
        <v>144.18424404512035</v>
      </c>
      <c r="G1619" s="11">
        <v>152.03648930716338</v>
      </c>
      <c r="H1619" s="11">
        <v>129.47512722650825</v>
      </c>
      <c r="I1619" s="11">
        <v>141.74142155151404</v>
      </c>
    </row>
    <row r="1620" spans="1:9" x14ac:dyDescent="0.25">
      <c r="A1620" s="13"/>
      <c r="B1620" s="5">
        <f>DATE(YEAR(siječanj!B1620),MONTH(siječanj!B1620)+7,DAY(siječanj!B1620))</f>
        <v>42964</v>
      </c>
      <c r="C1620" s="9">
        <v>16.84375</v>
      </c>
      <c r="D1620">
        <v>0.95935621756487255</v>
      </c>
      <c r="E1620" s="6">
        <v>152.10288602286778</v>
      </c>
      <c r="F1620" s="11">
        <v>125.23515948343756</v>
      </c>
      <c r="G1620" s="11">
        <v>138.7509944202825</v>
      </c>
      <c r="H1620" s="11">
        <v>197.67550075121446</v>
      </c>
      <c r="I1620" s="11">
        <v>145.92084941559935</v>
      </c>
    </row>
    <row r="1621" spans="1:9" x14ac:dyDescent="0.25">
      <c r="A1621" s="13"/>
      <c r="B1621" s="5">
        <f>DATE(YEAR(siječanj!B1621),MONTH(siječanj!B1621)+7,DAY(siječanj!B1621))</f>
        <v>42964</v>
      </c>
      <c r="C1621" s="9">
        <v>16.8541666666667</v>
      </c>
      <c r="D1621">
        <v>0.95935621756487255</v>
      </c>
      <c r="E1621" s="6">
        <v>155.70742208689475</v>
      </c>
      <c r="F1621" s="11">
        <v>118.12216013004424</v>
      </c>
      <c r="G1621" s="11">
        <v>130.35372537610093</v>
      </c>
      <c r="H1621" s="11">
        <v>228.78753095761655</v>
      </c>
      <c r="I1621" s="11">
        <v>149.37888350006045</v>
      </c>
    </row>
    <row r="1622" spans="1:9" x14ac:dyDescent="0.25">
      <c r="A1622" s="13"/>
      <c r="B1622" s="5">
        <f>DATE(YEAR(siječanj!B1622),MONTH(siječanj!B1622)+7,DAY(siječanj!B1622))</f>
        <v>42964</v>
      </c>
      <c r="C1622" s="9">
        <v>16.8645833333333</v>
      </c>
      <c r="D1622">
        <v>0.95935621756487255</v>
      </c>
      <c r="E1622" s="6">
        <v>156.45219748506736</v>
      </c>
      <c r="F1622" s="11">
        <v>116.22693704650756</v>
      </c>
      <c r="G1622" s="11">
        <v>127.94775026615206</v>
      </c>
      <c r="H1622" s="11">
        <v>229.71552986940014</v>
      </c>
      <c r="I1622" s="11">
        <v>150.0933884089867</v>
      </c>
    </row>
    <row r="1623" spans="1:9" x14ac:dyDescent="0.25">
      <c r="A1623" s="13"/>
      <c r="B1623" s="5">
        <f>DATE(YEAR(siječanj!B1623),MONTH(siječanj!B1623)+7,DAY(siječanj!B1623))</f>
        <v>42964</v>
      </c>
      <c r="C1623" s="9">
        <v>16.875</v>
      </c>
      <c r="D1623">
        <v>0.95935621756487255</v>
      </c>
      <c r="E1623" s="6">
        <v>156.25322745798434</v>
      </c>
      <c r="F1623" s="11">
        <v>112.98997853636521</v>
      </c>
      <c r="G1623" s="11">
        <v>123.03465873066234</v>
      </c>
      <c r="H1623" s="11">
        <v>231.07397532920953</v>
      </c>
      <c r="I1623" s="11">
        <v>149.90250527639554</v>
      </c>
    </row>
    <row r="1624" spans="1:9" x14ac:dyDescent="0.25">
      <c r="A1624" s="13"/>
      <c r="B1624" s="5">
        <f>DATE(YEAR(siječanj!B1624),MONTH(siječanj!B1624)+7,DAY(siječanj!B1624))</f>
        <v>42964</v>
      </c>
      <c r="C1624" s="9">
        <v>16.8854166666667</v>
      </c>
      <c r="D1624">
        <v>0.95935621756487255</v>
      </c>
      <c r="E1624" s="6">
        <v>160.48881255405493</v>
      </c>
      <c r="F1624" s="11">
        <v>110.1806807837384</v>
      </c>
      <c r="G1624" s="11">
        <v>109.45878767554875</v>
      </c>
      <c r="H1624" s="11">
        <v>238.15666878697306</v>
      </c>
      <c r="I1624" s="11">
        <v>153.96594017333598</v>
      </c>
    </row>
    <row r="1625" spans="1:9" x14ac:dyDescent="0.25">
      <c r="A1625" s="13"/>
      <c r="B1625" s="5">
        <f>DATE(YEAR(siječanj!B1625),MONTH(siječanj!B1625)+7,DAY(siječanj!B1625))</f>
        <v>42964</v>
      </c>
      <c r="C1625" s="9">
        <v>16.8958333333333</v>
      </c>
      <c r="D1625">
        <v>0.95935621756487255</v>
      </c>
      <c r="E1625" s="6">
        <v>163.33698084425799</v>
      </c>
      <c r="F1625" s="11">
        <v>107.59660011501167</v>
      </c>
      <c r="G1625" s="11">
        <v>101.13455334141425</v>
      </c>
      <c r="H1625" s="11">
        <v>243.81206774018614</v>
      </c>
      <c r="I1625" s="11">
        <v>156.69834813121338</v>
      </c>
    </row>
    <row r="1626" spans="1:9" x14ac:dyDescent="0.25">
      <c r="A1626" s="13"/>
      <c r="B1626" s="5">
        <f>DATE(YEAR(siječanj!B1626),MONTH(siječanj!B1626)+7,DAY(siječanj!B1626))</f>
        <v>42964</v>
      </c>
      <c r="C1626" s="9">
        <v>16.90625</v>
      </c>
      <c r="D1626">
        <v>0.95935621756487255</v>
      </c>
      <c r="E1626" s="6">
        <v>161.44961306348813</v>
      </c>
      <c r="F1626" s="11">
        <v>104.26380250125638</v>
      </c>
      <c r="G1626" s="11">
        <v>103.3849686452177</v>
      </c>
      <c r="H1626" s="11">
        <v>244.55278404853979</v>
      </c>
      <c r="I1626" s="11">
        <v>154.8876901159002</v>
      </c>
    </row>
    <row r="1627" spans="1:9" x14ac:dyDescent="0.25">
      <c r="A1627" s="13"/>
      <c r="B1627" s="5">
        <f>DATE(YEAR(siječanj!B1627),MONTH(siječanj!B1627)+7,DAY(siječanj!B1627))</f>
        <v>42964</v>
      </c>
      <c r="C1627" s="9">
        <v>16.9166666666667</v>
      </c>
      <c r="D1627">
        <v>0.95935621756487255</v>
      </c>
      <c r="E1627" s="6">
        <v>157.49774838399071</v>
      </c>
      <c r="F1627" s="11">
        <v>102.6764573276868</v>
      </c>
      <c r="G1627" s="11">
        <v>92.311591007834437</v>
      </c>
      <c r="H1627" s="11">
        <v>241.5406533430901</v>
      </c>
      <c r="I1627" s="11">
        <v>151.09644416464934</v>
      </c>
    </row>
    <row r="1628" spans="1:9" x14ac:dyDescent="0.25">
      <c r="A1628" s="13"/>
      <c r="B1628" s="5">
        <f>DATE(YEAR(siječanj!B1628),MONTH(siječanj!B1628)+7,DAY(siječanj!B1628))</f>
        <v>42964</v>
      </c>
      <c r="C1628" s="9">
        <v>16.9270833333333</v>
      </c>
      <c r="D1628">
        <v>0.95935621756487255</v>
      </c>
      <c r="E1628" s="6">
        <v>150.91458315628091</v>
      </c>
      <c r="F1628" s="11">
        <v>100.30595854221664</v>
      </c>
      <c r="G1628" s="11">
        <v>87.802672139595373</v>
      </c>
      <c r="H1628" s="11">
        <v>242.31234972131443</v>
      </c>
      <c r="I1628" s="11">
        <v>144.78084367218909</v>
      </c>
    </row>
    <row r="1629" spans="1:9" x14ac:dyDescent="0.25">
      <c r="A1629" s="13"/>
      <c r="B1629" s="5">
        <f>DATE(YEAR(siječanj!B1629),MONTH(siječanj!B1629)+7,DAY(siječanj!B1629))</f>
        <v>42964</v>
      </c>
      <c r="C1629" s="9">
        <v>16.9375</v>
      </c>
      <c r="D1629">
        <v>0.95935621756487255</v>
      </c>
      <c r="E1629" s="6">
        <v>141.72601562096207</v>
      </c>
      <c r="F1629" s="11">
        <v>97.292401495619103</v>
      </c>
      <c r="G1629" s="11">
        <v>83.587811020332438</v>
      </c>
      <c r="H1629" s="11">
        <v>241.49605748450495</v>
      </c>
      <c r="I1629" s="11">
        <v>135.96573427666621</v>
      </c>
    </row>
    <row r="1630" spans="1:9" x14ac:dyDescent="0.25">
      <c r="A1630" s="13"/>
      <c r="B1630" s="5">
        <f>DATE(YEAR(siječanj!B1630),MONTH(siječanj!B1630)+7,DAY(siječanj!B1630))</f>
        <v>42964</v>
      </c>
      <c r="C1630" s="9">
        <v>16.9479166666667</v>
      </c>
      <c r="D1630">
        <v>0.95935621756487255</v>
      </c>
      <c r="E1630" s="6">
        <v>130.53130510184903</v>
      </c>
      <c r="F1630" s="11">
        <v>93.019433177158774</v>
      </c>
      <c r="G1630" s="11">
        <v>81.029537047355831</v>
      </c>
      <c r="H1630" s="11">
        <v>238.80475492644482</v>
      </c>
      <c r="I1630" s="11">
        <v>125.22601913631622</v>
      </c>
    </row>
    <row r="1631" spans="1:9" x14ac:dyDescent="0.25">
      <c r="A1631" s="13"/>
      <c r="B1631" s="5">
        <f>DATE(YEAR(siječanj!B1631),MONTH(siječanj!B1631)+7,DAY(siječanj!B1631))</f>
        <v>42964</v>
      </c>
      <c r="C1631" s="9">
        <v>16.9583333333333</v>
      </c>
      <c r="D1631">
        <v>0.95935621756487255</v>
      </c>
      <c r="E1631" s="6">
        <v>119.18627481846782</v>
      </c>
      <c r="F1631" s="11">
        <v>89.657204878482517</v>
      </c>
      <c r="G1631" s="11">
        <v>79.40048363822892</v>
      </c>
      <c r="H1631" s="11">
        <v>239.03664338977387</v>
      </c>
      <c r="I1631" s="11">
        <v>114.3420937954927</v>
      </c>
    </row>
    <row r="1632" spans="1:9" x14ac:dyDescent="0.25">
      <c r="A1632" s="13"/>
      <c r="B1632" s="5">
        <f>DATE(YEAR(siječanj!B1632),MONTH(siječanj!B1632)+7,DAY(siječanj!B1632))</f>
        <v>42964</v>
      </c>
      <c r="C1632" s="9">
        <v>16.96875</v>
      </c>
      <c r="D1632">
        <v>0.95935621756487255</v>
      </c>
      <c r="E1632" s="6">
        <v>109.08611879035085</v>
      </c>
      <c r="F1632" s="11">
        <v>86.483676849010095</v>
      </c>
      <c r="G1632" s="11">
        <v>77.024305696473249</v>
      </c>
      <c r="H1632" s="11">
        <v>239.89508016313684</v>
      </c>
      <c r="I1632" s="11">
        <v>104.65244631154336</v>
      </c>
    </row>
    <row r="1633" spans="1:9" x14ac:dyDescent="0.25">
      <c r="A1633" s="13"/>
      <c r="B1633" s="5">
        <f>DATE(YEAR(siječanj!B1633),MONTH(siječanj!B1633)+7,DAY(siječanj!B1633))</f>
        <v>42964</v>
      </c>
      <c r="C1633" s="9">
        <v>16.9791666666667</v>
      </c>
      <c r="D1633">
        <v>0.95935621756487255</v>
      </c>
      <c r="E1633" s="6">
        <v>99.320394859792174</v>
      </c>
      <c r="F1633" s="11">
        <v>84.215975041185715</v>
      </c>
      <c r="G1633" s="11">
        <v>78.259478038926034</v>
      </c>
      <c r="H1633" s="11">
        <v>239.35351401726163</v>
      </c>
      <c r="I1633" s="11">
        <v>95.283638339739824</v>
      </c>
    </row>
    <row r="1634" spans="1:9" ht="15.75" thickBot="1" x14ac:dyDescent="0.3">
      <c r="A1634" s="13"/>
      <c r="B1634" s="5">
        <f>DATE(YEAR(siječanj!B1634),MONTH(siječanj!B1634)+7,DAY(siječanj!B1634))</f>
        <v>42964</v>
      </c>
      <c r="C1634" s="9">
        <v>16.9895833333333</v>
      </c>
      <c r="D1634">
        <v>0.95935621756487255</v>
      </c>
      <c r="E1634" s="6">
        <v>91.070855407137358</v>
      </c>
      <c r="F1634" s="11">
        <v>82.268768302000808</v>
      </c>
      <c r="G1634" s="11">
        <v>75.29788469216814</v>
      </c>
      <c r="H1634" s="11">
        <v>239.71483148375779</v>
      </c>
      <c r="I1634" s="11">
        <v>87.369391373788716</v>
      </c>
    </row>
    <row r="1635" spans="1:9" x14ac:dyDescent="0.25">
      <c r="A1635" s="12">
        <f t="shared" ref="A1635" si="15">A1539+1</f>
        <v>230</v>
      </c>
      <c r="B1635" s="5">
        <f>DATE(YEAR(siječanj!B1635),MONTH(siječanj!B1635)+7,DAY(siječanj!B1635))</f>
        <v>42965</v>
      </c>
      <c r="C1635" s="9">
        <v>17</v>
      </c>
      <c r="D1635">
        <v>0.95903784492335364</v>
      </c>
      <c r="E1635" s="6">
        <v>82.311308990701889</v>
      </c>
      <c r="F1635" s="11">
        <v>77.69564146607749</v>
      </c>
      <c r="G1635" s="11">
        <v>72.175768015281037</v>
      </c>
      <c r="H1635" s="11">
        <v>239.79424691661168</v>
      </c>
      <c r="I1635" s="11">
        <v>78.939660387263004</v>
      </c>
    </row>
    <row r="1636" spans="1:9" x14ac:dyDescent="0.25">
      <c r="A1636" s="13"/>
      <c r="B1636" s="5">
        <f>DATE(YEAR(siječanj!B1636),MONTH(siječanj!B1636)+7,DAY(siječanj!B1636))</f>
        <v>42965</v>
      </c>
      <c r="C1636" s="9">
        <v>17.0104166666667</v>
      </c>
      <c r="D1636">
        <v>0.95903784492335364</v>
      </c>
      <c r="E1636" s="6">
        <v>77.411574064612566</v>
      </c>
      <c r="F1636" s="11">
        <v>75.960032654131709</v>
      </c>
      <c r="G1636" s="11">
        <v>70.379957827018657</v>
      </c>
      <c r="H1636" s="11">
        <v>239.53988650112862</v>
      </c>
      <c r="I1636" s="11">
        <v>74.240629163050613</v>
      </c>
    </row>
    <row r="1637" spans="1:9" x14ac:dyDescent="0.25">
      <c r="A1637" s="13"/>
      <c r="B1637" s="5">
        <f>DATE(YEAR(siječanj!B1637),MONTH(siječanj!B1637)+7,DAY(siječanj!B1637))</f>
        <v>42965</v>
      </c>
      <c r="C1637" s="9">
        <v>17.0208333333333</v>
      </c>
      <c r="D1637">
        <v>0.95903784492335364</v>
      </c>
      <c r="E1637" s="6">
        <v>72.584424481064872</v>
      </c>
      <c r="F1637" s="11">
        <v>74.576557999313252</v>
      </c>
      <c r="G1637" s="11">
        <v>70.303129366194668</v>
      </c>
      <c r="H1637" s="11">
        <v>239.77381823288303</v>
      </c>
      <c r="I1637" s="11">
        <v>69.611210029322365</v>
      </c>
    </row>
    <row r="1638" spans="1:9" x14ac:dyDescent="0.25">
      <c r="A1638" s="13"/>
      <c r="B1638" s="5">
        <f>DATE(YEAR(siječanj!B1638),MONTH(siječanj!B1638)+7,DAY(siječanj!B1638))</f>
        <v>42965</v>
      </c>
      <c r="C1638" s="9">
        <v>17.03125</v>
      </c>
      <c r="D1638">
        <v>0.95903784492335364</v>
      </c>
      <c r="E1638" s="6">
        <v>68.781979370226338</v>
      </c>
      <c r="F1638" s="11">
        <v>72.347401050114087</v>
      </c>
      <c r="G1638" s="11">
        <v>69.289508864257598</v>
      </c>
      <c r="H1638" s="11">
        <v>240.04585497051531</v>
      </c>
      <c r="I1638" s="11">
        <v>65.964521264784437</v>
      </c>
    </row>
    <row r="1639" spans="1:9" x14ac:dyDescent="0.25">
      <c r="A1639" s="13"/>
      <c r="B1639" s="5">
        <f>DATE(YEAR(siječanj!B1639),MONTH(siječanj!B1639)+7,DAY(siječanj!B1639))</f>
        <v>42965</v>
      </c>
      <c r="C1639" s="9">
        <v>17.0416666666667</v>
      </c>
      <c r="D1639">
        <v>0.95903784492335364</v>
      </c>
      <c r="E1639" s="6">
        <v>66.168343299911498</v>
      </c>
      <c r="F1639" s="11">
        <v>71.747677197997348</v>
      </c>
      <c r="G1639" s="11">
        <v>67.929939954618078</v>
      </c>
      <c r="H1639" s="11">
        <v>239.89512716931205</v>
      </c>
      <c r="I1639" s="11">
        <v>63.457945360495749</v>
      </c>
    </row>
    <row r="1640" spans="1:9" x14ac:dyDescent="0.25">
      <c r="A1640" s="13"/>
      <c r="B1640" s="5">
        <f>DATE(YEAR(siječanj!B1640),MONTH(siječanj!B1640)+7,DAY(siječanj!B1640))</f>
        <v>42965</v>
      </c>
      <c r="C1640" s="9">
        <v>17.0520833333333</v>
      </c>
      <c r="D1640">
        <v>0.95903784492335364</v>
      </c>
      <c r="E1640" s="6">
        <v>63.91489067806679</v>
      </c>
      <c r="F1640" s="11">
        <v>70.190872923120082</v>
      </c>
      <c r="G1640" s="11">
        <v>66.980484717933805</v>
      </c>
      <c r="H1640" s="11">
        <v>239.5357329554748</v>
      </c>
      <c r="I1640" s="11">
        <v>61.296799014404918</v>
      </c>
    </row>
    <row r="1641" spans="1:9" x14ac:dyDescent="0.25">
      <c r="A1641" s="13"/>
      <c r="B1641" s="5">
        <f>DATE(YEAR(siječanj!B1641),MONTH(siječanj!B1641)+7,DAY(siječanj!B1641))</f>
        <v>42965</v>
      </c>
      <c r="C1641" s="9">
        <v>17.0625</v>
      </c>
      <c r="D1641">
        <v>0.95903784492335364</v>
      </c>
      <c r="E1641" s="6">
        <v>62.26024976347707</v>
      </c>
      <c r="F1641" s="11">
        <v>69.244449750966211</v>
      </c>
      <c r="G1641" s="11">
        <v>65.562895858449991</v>
      </c>
      <c r="H1641" s="11">
        <v>239.75918231015294</v>
      </c>
      <c r="I1641" s="11">
        <v>59.709935757554788</v>
      </c>
    </row>
    <row r="1642" spans="1:9" x14ac:dyDescent="0.25">
      <c r="A1642" s="13"/>
      <c r="B1642" s="5">
        <f>DATE(YEAR(siječanj!B1642),MONTH(siječanj!B1642)+7,DAY(siječanj!B1642))</f>
        <v>42965</v>
      </c>
      <c r="C1642" s="9">
        <v>17.0729166666667</v>
      </c>
      <c r="D1642">
        <v>0.95903784492335364</v>
      </c>
      <c r="E1642" s="6">
        <v>60.844532872050969</v>
      </c>
      <c r="F1642" s="11">
        <v>68.953537670941969</v>
      </c>
      <c r="G1642" s="11">
        <v>65.170384868613993</v>
      </c>
      <c r="H1642" s="11">
        <v>239.33613973479152</v>
      </c>
      <c r="I1642" s="11">
        <v>58.352209680979911</v>
      </c>
    </row>
    <row r="1643" spans="1:9" x14ac:dyDescent="0.25">
      <c r="A1643" s="13"/>
      <c r="B1643" s="5">
        <f>DATE(YEAR(siječanj!B1643),MONTH(siječanj!B1643)+7,DAY(siječanj!B1643))</f>
        <v>42965</v>
      </c>
      <c r="C1643" s="9">
        <v>17.0833333333333</v>
      </c>
      <c r="D1643">
        <v>0.95903784492335364</v>
      </c>
      <c r="E1643" s="6">
        <v>60.549981325727487</v>
      </c>
      <c r="F1643" s="11">
        <v>69.552828659927599</v>
      </c>
      <c r="G1643" s="11">
        <v>65.093912948253731</v>
      </c>
      <c r="H1643" s="11">
        <v>239.52211416636612</v>
      </c>
      <c r="I1643" s="11">
        <v>58.069723600774999</v>
      </c>
    </row>
    <row r="1644" spans="1:9" x14ac:dyDescent="0.25">
      <c r="A1644" s="13"/>
      <c r="B1644" s="5">
        <f>DATE(YEAR(siječanj!B1644),MONTH(siječanj!B1644)+7,DAY(siječanj!B1644))</f>
        <v>42965</v>
      </c>
      <c r="C1644" s="9">
        <v>17.09375</v>
      </c>
      <c r="D1644">
        <v>0.95903784492335364</v>
      </c>
      <c r="E1644" s="6">
        <v>60.030297507272174</v>
      </c>
      <c r="F1644" s="11">
        <v>70.643751966012488</v>
      </c>
      <c r="G1644" s="11">
        <v>65.885472838451562</v>
      </c>
      <c r="H1644" s="11">
        <v>239.62476765201723</v>
      </c>
      <c r="I1644" s="11">
        <v>57.571327151482073</v>
      </c>
    </row>
    <row r="1645" spans="1:9" x14ac:dyDescent="0.25">
      <c r="A1645" s="13"/>
      <c r="B1645" s="5">
        <f>DATE(YEAR(siječanj!B1645),MONTH(siječanj!B1645)+7,DAY(siječanj!B1645))</f>
        <v>42965</v>
      </c>
      <c r="C1645" s="9">
        <v>17.1041666666667</v>
      </c>
      <c r="D1645">
        <v>0.95903784492335364</v>
      </c>
      <c r="E1645" s="6">
        <v>59.249190730410028</v>
      </c>
      <c r="F1645" s="11">
        <v>70.083234291193435</v>
      </c>
      <c r="G1645" s="11">
        <v>65.650729000778</v>
      </c>
      <c r="H1645" s="11">
        <v>239.76986171311262</v>
      </c>
      <c r="I1645" s="11">
        <v>56.822216191545174</v>
      </c>
    </row>
    <row r="1646" spans="1:9" x14ac:dyDescent="0.25">
      <c r="A1646" s="13"/>
      <c r="B1646" s="5">
        <f>DATE(YEAR(siječanj!B1646),MONTH(siječanj!B1646)+7,DAY(siječanj!B1646))</f>
        <v>42965</v>
      </c>
      <c r="C1646" s="9">
        <v>17.1145833333333</v>
      </c>
      <c r="D1646">
        <v>0.95903784492335364</v>
      </c>
      <c r="E1646" s="6">
        <v>58.935464124361872</v>
      </c>
      <c r="F1646" s="11">
        <v>68.670272839566664</v>
      </c>
      <c r="G1646" s="11">
        <v>64.734764531248175</v>
      </c>
      <c r="H1646" s="11">
        <v>239.75143929294802</v>
      </c>
      <c r="I1646" s="11">
        <v>56.52134050338563</v>
      </c>
    </row>
    <row r="1647" spans="1:9" x14ac:dyDescent="0.25">
      <c r="A1647" s="13"/>
      <c r="B1647" s="5">
        <f>DATE(YEAR(siječanj!B1647),MONTH(siječanj!B1647)+7,DAY(siječanj!B1647))</f>
        <v>42965</v>
      </c>
      <c r="C1647" s="9">
        <v>17.125</v>
      </c>
      <c r="D1647">
        <v>0.95903784492335364</v>
      </c>
      <c r="E1647" s="6">
        <v>58.727451448772008</v>
      </c>
      <c r="F1647" s="11">
        <v>67.772450577851501</v>
      </c>
      <c r="G1647" s="11">
        <v>63.554235019415863</v>
      </c>
      <c r="H1647" s="11">
        <v>239.54928773617459</v>
      </c>
      <c r="I1647" s="11">
        <v>56.321848475271189</v>
      </c>
    </row>
    <row r="1648" spans="1:9" x14ac:dyDescent="0.25">
      <c r="A1648" s="13"/>
      <c r="B1648" s="5">
        <f>DATE(YEAR(siječanj!B1648),MONTH(siječanj!B1648)+7,DAY(siječanj!B1648))</f>
        <v>42965</v>
      </c>
      <c r="C1648" s="9">
        <v>17.1354166666667</v>
      </c>
      <c r="D1648">
        <v>0.95903784492335364</v>
      </c>
      <c r="E1648" s="6">
        <v>58.661656776967241</v>
      </c>
      <c r="F1648" s="11">
        <v>66.535884860128618</v>
      </c>
      <c r="G1648" s="11">
        <v>63.406418951656768</v>
      </c>
      <c r="H1648" s="11">
        <v>239.40305552555981</v>
      </c>
      <c r="I1648" s="11">
        <v>56.258748895016105</v>
      </c>
    </row>
    <row r="1649" spans="1:9" x14ac:dyDescent="0.25">
      <c r="A1649" s="13"/>
      <c r="B1649" s="5">
        <f>DATE(YEAR(siječanj!B1649),MONTH(siječanj!B1649)+7,DAY(siječanj!B1649))</f>
        <v>42965</v>
      </c>
      <c r="C1649" s="9">
        <v>17.1458333333333</v>
      </c>
      <c r="D1649">
        <v>0.95903784492335364</v>
      </c>
      <c r="E1649" s="6">
        <v>59.141388584337825</v>
      </c>
      <c r="F1649" s="11">
        <v>66.435532757575032</v>
      </c>
      <c r="G1649" s="11">
        <v>63.643626523995415</v>
      </c>
      <c r="H1649" s="11">
        <v>239.22897565658116</v>
      </c>
      <c r="I1649" s="11">
        <v>56.718829853697976</v>
      </c>
    </row>
    <row r="1650" spans="1:9" x14ac:dyDescent="0.25">
      <c r="A1650" s="13"/>
      <c r="B1650" s="5">
        <f>DATE(YEAR(siječanj!B1650),MONTH(siječanj!B1650)+7,DAY(siječanj!B1650))</f>
        <v>42965</v>
      </c>
      <c r="C1650" s="9">
        <v>17.15625</v>
      </c>
      <c r="D1650">
        <v>0.95903784492335364</v>
      </c>
      <c r="E1650" s="6">
        <v>60.34931214221335</v>
      </c>
      <c r="F1650" s="11">
        <v>65.664170658004252</v>
      </c>
      <c r="G1650" s="11">
        <v>62.766753311151433</v>
      </c>
      <c r="H1650" s="11">
        <v>239.29652853104352</v>
      </c>
      <c r="I1650" s="11">
        <v>57.877274259475072</v>
      </c>
    </row>
    <row r="1651" spans="1:9" x14ac:dyDescent="0.25">
      <c r="A1651" s="13"/>
      <c r="B1651" s="5">
        <f>DATE(YEAR(siječanj!B1651),MONTH(siječanj!B1651)+7,DAY(siječanj!B1651))</f>
        <v>42965</v>
      </c>
      <c r="C1651" s="9">
        <v>17.1666666666667</v>
      </c>
      <c r="D1651">
        <v>0.95903784492335364</v>
      </c>
      <c r="E1651" s="6">
        <v>62.500018402366663</v>
      </c>
      <c r="F1651" s="11">
        <v>65.339423109901205</v>
      </c>
      <c r="G1651" s="11">
        <v>63.033798112409535</v>
      </c>
      <c r="H1651" s="11">
        <v>232.60332824123523</v>
      </c>
      <c r="I1651" s="11">
        <v>59.939882956275667</v>
      </c>
    </row>
    <row r="1652" spans="1:9" x14ac:dyDescent="0.25">
      <c r="A1652" s="13"/>
      <c r="B1652" s="5">
        <f>DATE(YEAR(siječanj!B1652),MONTH(siječanj!B1652)+7,DAY(siječanj!B1652))</f>
        <v>42965</v>
      </c>
      <c r="C1652" s="9">
        <v>17.1770833333333</v>
      </c>
      <c r="D1652">
        <v>0.95903784492335364</v>
      </c>
      <c r="E1652" s="6">
        <v>64.692467139844013</v>
      </c>
      <c r="F1652" s="11">
        <v>64.311826076695411</v>
      </c>
      <c r="G1652" s="11">
        <v>60.880377839030047</v>
      </c>
      <c r="H1652" s="11">
        <v>172.95380304669442</v>
      </c>
      <c r="I1652" s="11">
        <v>62.04252426857088</v>
      </c>
    </row>
    <row r="1653" spans="1:9" x14ac:dyDescent="0.25">
      <c r="A1653" s="13"/>
      <c r="B1653" s="5">
        <f>DATE(YEAR(siječanj!B1653),MONTH(siječanj!B1653)+7,DAY(siječanj!B1653))</f>
        <v>42965</v>
      </c>
      <c r="C1653" s="9">
        <v>17.1875</v>
      </c>
      <c r="D1653">
        <v>0.95903784492335364</v>
      </c>
      <c r="E1653" s="6">
        <v>67.232963061282533</v>
      </c>
      <c r="F1653" s="11">
        <v>63.8965259663672</v>
      </c>
      <c r="G1653" s="11">
        <v>59.878915767513284</v>
      </c>
      <c r="H1653" s="11">
        <v>104.4882696877789</v>
      </c>
      <c r="I1653" s="11">
        <v>64.478956002103843</v>
      </c>
    </row>
    <row r="1654" spans="1:9" x14ac:dyDescent="0.25">
      <c r="A1654" s="13"/>
      <c r="B1654" s="5">
        <f>DATE(YEAR(siječanj!B1654),MONTH(siječanj!B1654)+7,DAY(siječanj!B1654))</f>
        <v>42965</v>
      </c>
      <c r="C1654" s="9">
        <v>17.1979166666667</v>
      </c>
      <c r="D1654">
        <v>0.95903784492335364</v>
      </c>
      <c r="E1654" s="6">
        <v>71.00707235663765</v>
      </c>
      <c r="F1654" s="11">
        <v>63.482620637239116</v>
      </c>
      <c r="G1654" s="11">
        <v>59.441200254164002</v>
      </c>
      <c r="H1654" s="11">
        <v>67.975709010391824</v>
      </c>
      <c r="I1654" s="11">
        <v>68.098469647226409</v>
      </c>
    </row>
    <row r="1655" spans="1:9" x14ac:dyDescent="0.25">
      <c r="A1655" s="13"/>
      <c r="B1655" s="5">
        <f>DATE(YEAR(siječanj!B1655),MONTH(siječanj!B1655)+7,DAY(siječanj!B1655))</f>
        <v>42965</v>
      </c>
      <c r="C1655" s="9">
        <v>17.2083333333333</v>
      </c>
      <c r="D1655">
        <v>0.95903784492335364</v>
      </c>
      <c r="E1655" s="6">
        <v>74.126659051753023</v>
      </c>
      <c r="F1655" s="11">
        <v>63.388717393740116</v>
      </c>
      <c r="G1655" s="11">
        <v>62.545710241859226</v>
      </c>
      <c r="H1655" s="11">
        <v>46.055010274816354</v>
      </c>
      <c r="I1655" s="11">
        <v>71.090271348361426</v>
      </c>
    </row>
    <row r="1656" spans="1:9" x14ac:dyDescent="0.25">
      <c r="A1656" s="13"/>
      <c r="B1656" s="5">
        <f>DATE(YEAR(siječanj!B1656),MONTH(siječanj!B1656)+7,DAY(siječanj!B1656))</f>
        <v>42965</v>
      </c>
      <c r="C1656" s="9">
        <v>17.21875</v>
      </c>
      <c r="D1656">
        <v>0.95903784492335364</v>
      </c>
      <c r="E1656" s="6">
        <v>77.604199052522745</v>
      </c>
      <c r="F1656" s="11">
        <v>67.988950279250872</v>
      </c>
      <c r="G1656" s="11">
        <v>68.690460794108631</v>
      </c>
      <c r="H1656" s="11">
        <v>27.065110560097512</v>
      </c>
      <c r="I1656" s="11">
        <v>74.425363816334382</v>
      </c>
    </row>
    <row r="1657" spans="1:9" x14ac:dyDescent="0.25">
      <c r="A1657" s="13"/>
      <c r="B1657" s="5">
        <f>DATE(YEAR(siječanj!B1657),MONTH(siječanj!B1657)+7,DAY(siječanj!B1657))</f>
        <v>42965</v>
      </c>
      <c r="C1657" s="9">
        <v>17.2291666666667</v>
      </c>
      <c r="D1657">
        <v>0.95903784492335364</v>
      </c>
      <c r="E1657" s="6">
        <v>81.855753440051473</v>
      </c>
      <c r="F1657" s="11">
        <v>75.99872180046728</v>
      </c>
      <c r="G1657" s="11">
        <v>73.327838387177309</v>
      </c>
      <c r="H1657" s="11">
        <v>7.0057743528537548</v>
      </c>
      <c r="I1657" s="11">
        <v>78.502765373724358</v>
      </c>
    </row>
    <row r="1658" spans="1:9" x14ac:dyDescent="0.25">
      <c r="A1658" s="13"/>
      <c r="B1658" s="5">
        <f>DATE(YEAR(siječanj!B1658),MONTH(siječanj!B1658)+7,DAY(siječanj!B1658))</f>
        <v>42965</v>
      </c>
      <c r="C1658" s="9">
        <v>17.2395833333333</v>
      </c>
      <c r="D1658">
        <v>0.95903784492335364</v>
      </c>
      <c r="E1658" s="6">
        <v>86.478847437197842</v>
      </c>
      <c r="F1658" s="11">
        <v>77.407819547850053</v>
      </c>
      <c r="G1658" s="11">
        <v>76.819018510819632</v>
      </c>
      <c r="H1658" s="11">
        <v>2.8356705237678823</v>
      </c>
      <c r="I1658" s="11">
        <v>82.936487477625704</v>
      </c>
    </row>
    <row r="1659" spans="1:9" x14ac:dyDescent="0.25">
      <c r="A1659" s="13"/>
      <c r="B1659" s="5">
        <f>DATE(YEAR(siječanj!B1659),MONTH(siječanj!B1659)+7,DAY(siječanj!B1659))</f>
        <v>42965</v>
      </c>
      <c r="C1659" s="9">
        <v>17.25</v>
      </c>
      <c r="D1659">
        <v>0.95903784492335364</v>
      </c>
      <c r="E1659" s="6">
        <v>88.895033987235948</v>
      </c>
      <c r="F1659" s="11">
        <v>77.260092980395783</v>
      </c>
      <c r="G1659" s="11">
        <v>94.766143754447782</v>
      </c>
      <c r="H1659" s="11">
        <v>2.9557472983270636</v>
      </c>
      <c r="I1659" s="11">
        <v>85.253701819507043</v>
      </c>
    </row>
    <row r="1660" spans="1:9" x14ac:dyDescent="0.25">
      <c r="A1660" s="13"/>
      <c r="B1660" s="5">
        <f>DATE(YEAR(siječanj!B1660),MONTH(siječanj!B1660)+7,DAY(siječanj!B1660))</f>
        <v>42965</v>
      </c>
      <c r="C1660" s="9">
        <v>17.2604166666667</v>
      </c>
      <c r="D1660">
        <v>0.95903784492335364</v>
      </c>
      <c r="E1660" s="6">
        <v>89.84041802654987</v>
      </c>
      <c r="F1660" s="11">
        <v>87.197600415882761</v>
      </c>
      <c r="G1660" s="11">
        <v>100.17974198562884</v>
      </c>
      <c r="H1660" s="11">
        <v>3.5124804366993363</v>
      </c>
      <c r="I1660" s="11">
        <v>86.160360891195594</v>
      </c>
    </row>
    <row r="1661" spans="1:9" x14ac:dyDescent="0.25">
      <c r="A1661" s="13"/>
      <c r="B1661" s="5">
        <f>DATE(YEAR(siječanj!B1661),MONTH(siječanj!B1661)+7,DAY(siječanj!B1661))</f>
        <v>42965</v>
      </c>
      <c r="C1661" s="9">
        <v>17.2708333333333</v>
      </c>
      <c r="D1661">
        <v>0.95903784492335364</v>
      </c>
      <c r="E1661" s="6">
        <v>92.999274886682144</v>
      </c>
      <c r="F1661" s="11">
        <v>93.585898712038102</v>
      </c>
      <c r="G1661" s="11">
        <v>108.95404656109163</v>
      </c>
      <c r="H1661" s="11">
        <v>3.3711558708048361</v>
      </c>
      <c r="I1661" s="11">
        <v>89.189824166758214</v>
      </c>
    </row>
    <row r="1662" spans="1:9" x14ac:dyDescent="0.25">
      <c r="A1662" s="13"/>
      <c r="B1662" s="5">
        <f>DATE(YEAR(siječanj!B1662),MONTH(siječanj!B1662)+7,DAY(siječanj!B1662))</f>
        <v>42965</v>
      </c>
      <c r="C1662" s="9">
        <v>17.28125</v>
      </c>
      <c r="D1662">
        <v>0.95903784492335364</v>
      </c>
      <c r="E1662" s="6">
        <v>93.800332856638775</v>
      </c>
      <c r="F1662" s="11">
        <v>102.33842328625498</v>
      </c>
      <c r="G1662" s="11">
        <v>119.75281192602604</v>
      </c>
      <c r="H1662" s="11">
        <v>3.4921937716277607</v>
      </c>
      <c r="I1662" s="11">
        <v>89.958069075924087</v>
      </c>
    </row>
    <row r="1663" spans="1:9" x14ac:dyDescent="0.25">
      <c r="A1663" s="13"/>
      <c r="B1663" s="5">
        <f>DATE(YEAR(siječanj!B1663),MONTH(siječanj!B1663)+7,DAY(siječanj!B1663))</f>
        <v>42965</v>
      </c>
      <c r="C1663" s="9">
        <v>17.2916666666667</v>
      </c>
      <c r="D1663">
        <v>0.95903784492335364</v>
      </c>
      <c r="E1663" s="6">
        <v>93.558629839312161</v>
      </c>
      <c r="F1663" s="11">
        <v>111.11969718676058</v>
      </c>
      <c r="G1663" s="11">
        <v>128.79448980070228</v>
      </c>
      <c r="H1663" s="11">
        <v>3.1197148388429632</v>
      </c>
      <c r="I1663" s="11">
        <v>89.726266735075697</v>
      </c>
    </row>
    <row r="1664" spans="1:9" x14ac:dyDescent="0.25">
      <c r="A1664" s="13"/>
      <c r="B1664" s="5">
        <f>DATE(YEAR(siječanj!B1664),MONTH(siječanj!B1664)+7,DAY(siječanj!B1664))</f>
        <v>42965</v>
      </c>
      <c r="C1664" s="9">
        <v>17.3020833333333</v>
      </c>
      <c r="D1664">
        <v>0.95903784492335364</v>
      </c>
      <c r="E1664" s="6">
        <v>93.17357141558945</v>
      </c>
      <c r="F1664" s="11">
        <v>125.11966117928839</v>
      </c>
      <c r="G1664" s="11">
        <v>139.5363408918372</v>
      </c>
      <c r="H1664" s="11">
        <v>2.7934839816960957</v>
      </c>
      <c r="I1664" s="11">
        <v>89.356981134219097</v>
      </c>
    </row>
    <row r="1665" spans="1:9" x14ac:dyDescent="0.25">
      <c r="A1665" s="13"/>
      <c r="B1665" s="5">
        <f>DATE(YEAR(siječanj!B1665),MONTH(siječanj!B1665)+7,DAY(siječanj!B1665))</f>
        <v>42965</v>
      </c>
      <c r="C1665" s="9">
        <v>17.3125</v>
      </c>
      <c r="D1665">
        <v>0.95903784492335364</v>
      </c>
      <c r="E1665" s="6">
        <v>94.065145195426524</v>
      </c>
      <c r="F1665" s="11">
        <v>134.80556291184766</v>
      </c>
      <c r="G1665" s="11">
        <v>148.85684142129236</v>
      </c>
      <c r="H1665" s="11">
        <v>2.3035596200336057</v>
      </c>
      <c r="I1665" s="11">
        <v>90.212034130624204</v>
      </c>
    </row>
    <row r="1666" spans="1:9" x14ac:dyDescent="0.25">
      <c r="A1666" s="13"/>
      <c r="B1666" s="5">
        <f>DATE(YEAR(siječanj!B1666),MONTH(siječanj!B1666)+7,DAY(siječanj!B1666))</f>
        <v>42965</v>
      </c>
      <c r="C1666" s="9">
        <v>17.3229166666667</v>
      </c>
      <c r="D1666">
        <v>0.95903784492335364</v>
      </c>
      <c r="E1666" s="6">
        <v>95.765197852133355</v>
      </c>
      <c r="F1666" s="11">
        <v>144.13208403782616</v>
      </c>
      <c r="G1666" s="11">
        <v>163.33324956025248</v>
      </c>
      <c r="H1666" s="11">
        <v>1.9562589949384599</v>
      </c>
      <c r="I1666" s="11">
        <v>91.842448966768544</v>
      </c>
    </row>
    <row r="1667" spans="1:9" x14ac:dyDescent="0.25">
      <c r="A1667" s="13"/>
      <c r="B1667" s="5">
        <f>DATE(YEAR(siječanj!B1667),MONTH(siječanj!B1667)+7,DAY(siječanj!B1667))</f>
        <v>42965</v>
      </c>
      <c r="C1667" s="9">
        <v>17.3333333333333</v>
      </c>
      <c r="D1667">
        <v>0.95903784492335364</v>
      </c>
      <c r="E1667" s="6">
        <v>96.613988024333182</v>
      </c>
      <c r="F1667" s="11">
        <v>165.86152464223329</v>
      </c>
      <c r="G1667" s="11">
        <v>177.96949198485012</v>
      </c>
      <c r="H1667" s="11">
        <v>1.816102582504993</v>
      </c>
      <c r="I1667" s="11">
        <v>92.656470864307195</v>
      </c>
    </row>
    <row r="1668" spans="1:9" x14ac:dyDescent="0.25">
      <c r="A1668" s="13"/>
      <c r="B1668" s="5">
        <f>DATE(YEAR(siječanj!B1668),MONTH(siječanj!B1668)+7,DAY(siječanj!B1668))</f>
        <v>42965</v>
      </c>
      <c r="C1668" s="9">
        <v>17.34375</v>
      </c>
      <c r="D1668">
        <v>0.95903784492335364</v>
      </c>
      <c r="E1668" s="6">
        <v>98.317105514602645</v>
      </c>
      <c r="F1668" s="11">
        <v>189.50102591639217</v>
      </c>
      <c r="G1668" s="11">
        <v>189.99687976349361</v>
      </c>
      <c r="H1668" s="11">
        <v>1.7576489034094844</v>
      </c>
      <c r="I1668" s="11">
        <v>94.289824991826492</v>
      </c>
    </row>
    <row r="1669" spans="1:9" x14ac:dyDescent="0.25">
      <c r="A1669" s="13"/>
      <c r="B1669" s="5">
        <f>DATE(YEAR(siječanj!B1669),MONTH(siječanj!B1669)+7,DAY(siječanj!B1669))</f>
        <v>42965</v>
      </c>
      <c r="C1669" s="9">
        <v>17.3541666666667</v>
      </c>
      <c r="D1669">
        <v>0.95903784492335364</v>
      </c>
      <c r="E1669" s="6">
        <v>99.072275343442769</v>
      </c>
      <c r="F1669" s="11">
        <v>187.39851349696727</v>
      </c>
      <c r="G1669" s="11">
        <v>194.65645500498368</v>
      </c>
      <c r="H1669" s="11">
        <v>1.8617115741860746</v>
      </c>
      <c r="I1669" s="11">
        <v>95.01406143702846</v>
      </c>
    </row>
    <row r="1670" spans="1:9" x14ac:dyDescent="0.25">
      <c r="A1670" s="13"/>
      <c r="B1670" s="5">
        <f>DATE(YEAR(siječanj!B1670),MONTH(siječanj!B1670)+7,DAY(siječanj!B1670))</f>
        <v>42965</v>
      </c>
      <c r="C1670" s="9">
        <v>17.3645833333333</v>
      </c>
      <c r="D1670">
        <v>0.95903784492335364</v>
      </c>
      <c r="E1670" s="6">
        <v>100.7629181274141</v>
      </c>
      <c r="F1670" s="11">
        <v>188.73871386265438</v>
      </c>
      <c r="G1670" s="11">
        <v>201.18983466269435</v>
      </c>
      <c r="H1670" s="11">
        <v>2.0602046503426692</v>
      </c>
      <c r="I1670" s="11">
        <v>96.635451849103546</v>
      </c>
    </row>
    <row r="1671" spans="1:9" x14ac:dyDescent="0.25">
      <c r="A1671" s="13"/>
      <c r="B1671" s="5">
        <f>DATE(YEAR(siječanj!B1671),MONTH(siječanj!B1671)+7,DAY(siječanj!B1671))</f>
        <v>42965</v>
      </c>
      <c r="C1671" s="9">
        <v>17.375</v>
      </c>
      <c r="D1671">
        <v>0.95903784492335364</v>
      </c>
      <c r="E1671" s="6">
        <v>102.31212003346808</v>
      </c>
      <c r="F1671" s="11">
        <v>191.54224010686687</v>
      </c>
      <c r="G1671" s="11">
        <v>207.31662198528818</v>
      </c>
      <c r="H1671" s="11">
        <v>1.9194011529012498</v>
      </c>
      <c r="I1671" s="11">
        <v>98.121195106436701</v>
      </c>
    </row>
    <row r="1672" spans="1:9" x14ac:dyDescent="0.25">
      <c r="A1672" s="13"/>
      <c r="B1672" s="5">
        <f>DATE(YEAR(siječanj!B1672),MONTH(siječanj!B1672)+7,DAY(siječanj!B1672))</f>
        <v>42965</v>
      </c>
      <c r="C1672" s="9">
        <v>17.3854166666667</v>
      </c>
      <c r="D1672">
        <v>0.95903784492335364</v>
      </c>
      <c r="E1672" s="6">
        <v>104.13538138138716</v>
      </c>
      <c r="F1672" s="11">
        <v>198.81094593969564</v>
      </c>
      <c r="G1672" s="11">
        <v>209.17455434176398</v>
      </c>
      <c r="H1672" s="11">
        <v>1.6667509620914405</v>
      </c>
      <c r="I1672" s="11">
        <v>99.869771740277073</v>
      </c>
    </row>
    <row r="1673" spans="1:9" x14ac:dyDescent="0.25">
      <c r="A1673" s="13"/>
      <c r="B1673" s="5">
        <f>DATE(YEAR(siječanj!B1673),MONTH(siječanj!B1673)+7,DAY(siječanj!B1673))</f>
        <v>42965</v>
      </c>
      <c r="C1673" s="9">
        <v>17.3958333333333</v>
      </c>
      <c r="D1673">
        <v>0.95903784492335364</v>
      </c>
      <c r="E1673" s="6">
        <v>104.80592786047035</v>
      </c>
      <c r="F1673" s="11">
        <v>196.50384557095978</v>
      </c>
      <c r="G1673" s="11">
        <v>212.06602138720143</v>
      </c>
      <c r="H1673" s="11">
        <v>1.64003545245863</v>
      </c>
      <c r="I1673" s="11">
        <v>100.51285119049795</v>
      </c>
    </row>
    <row r="1674" spans="1:9" x14ac:dyDescent="0.25">
      <c r="A1674" s="13"/>
      <c r="B1674" s="5">
        <f>DATE(YEAR(siječanj!B1674),MONTH(siječanj!B1674)+7,DAY(siječanj!B1674))</f>
        <v>42965</v>
      </c>
      <c r="C1674" s="9">
        <v>17.40625</v>
      </c>
      <c r="D1674">
        <v>0.95903784492335364</v>
      </c>
      <c r="E1674" s="6">
        <v>105.52494595274365</v>
      </c>
      <c r="F1674" s="11">
        <v>194.52596166135609</v>
      </c>
      <c r="G1674" s="11">
        <v>210.65532297263456</v>
      </c>
      <c r="H1674" s="11">
        <v>1.7596361644771843</v>
      </c>
      <c r="I1674" s="11">
        <v>101.20241675217264</v>
      </c>
    </row>
    <row r="1675" spans="1:9" x14ac:dyDescent="0.25">
      <c r="A1675" s="13"/>
      <c r="B1675" s="5">
        <f>DATE(YEAR(siječanj!B1675),MONTH(siječanj!B1675)+7,DAY(siječanj!B1675))</f>
        <v>42965</v>
      </c>
      <c r="C1675" s="9">
        <v>17.4166666666667</v>
      </c>
      <c r="D1675">
        <v>0.95903784492335364</v>
      </c>
      <c r="E1675" s="6">
        <v>106.68323965236182</v>
      </c>
      <c r="F1675" s="11">
        <v>202.69040560008369</v>
      </c>
      <c r="G1675" s="11">
        <v>211.34171945032375</v>
      </c>
      <c r="H1675" s="11">
        <v>1.7206160383793971</v>
      </c>
      <c r="I1675" s="11">
        <v>102.31326424564274</v>
      </c>
    </row>
    <row r="1676" spans="1:9" x14ac:dyDescent="0.25">
      <c r="A1676" s="13"/>
      <c r="B1676" s="5">
        <f>DATE(YEAR(siječanj!B1676),MONTH(siječanj!B1676)+7,DAY(siječanj!B1676))</f>
        <v>42965</v>
      </c>
      <c r="C1676" s="9">
        <v>17.4270833333333</v>
      </c>
      <c r="D1676">
        <v>0.95903784492335364</v>
      </c>
      <c r="E1676" s="6">
        <v>107.10974478902978</v>
      </c>
      <c r="F1676" s="11">
        <v>198.50719626144155</v>
      </c>
      <c r="G1676" s="11">
        <v>207.54784448512336</v>
      </c>
      <c r="H1676" s="11">
        <v>1.984960765507582</v>
      </c>
      <c r="I1676" s="11">
        <v>102.72229881276152</v>
      </c>
    </row>
    <row r="1677" spans="1:9" x14ac:dyDescent="0.25">
      <c r="A1677" s="13"/>
      <c r="B1677" s="5">
        <f>DATE(YEAR(siječanj!B1677),MONTH(siječanj!B1677)+7,DAY(siječanj!B1677))</f>
        <v>42965</v>
      </c>
      <c r="C1677" s="9">
        <v>17.4375</v>
      </c>
      <c r="D1677">
        <v>0.95903784492335364</v>
      </c>
      <c r="E1677" s="6">
        <v>109.12796845744973</v>
      </c>
      <c r="F1677" s="11">
        <v>195.30294697363885</v>
      </c>
      <c r="G1677" s="11">
        <v>208.62123158456973</v>
      </c>
      <c r="H1677" s="11">
        <v>2.0278904052005569</v>
      </c>
      <c r="I1677" s="11">
        <v>104.6578516902963</v>
      </c>
    </row>
    <row r="1678" spans="1:9" x14ac:dyDescent="0.25">
      <c r="A1678" s="13"/>
      <c r="B1678" s="5">
        <f>DATE(YEAR(siječanj!B1678),MONTH(siječanj!B1678)+7,DAY(siječanj!B1678))</f>
        <v>42965</v>
      </c>
      <c r="C1678" s="9">
        <v>17.4479166666667</v>
      </c>
      <c r="D1678">
        <v>0.95903784492335364</v>
      </c>
      <c r="E1678" s="6">
        <v>110.02296536259688</v>
      </c>
      <c r="F1678" s="11">
        <v>192.80789983818659</v>
      </c>
      <c r="G1678" s="11">
        <v>206.76922020343531</v>
      </c>
      <c r="H1678" s="11">
        <v>1.9593223973795089</v>
      </c>
      <c r="I1678" s="11">
        <v>105.51618759342169</v>
      </c>
    </row>
    <row r="1679" spans="1:9" x14ac:dyDescent="0.25">
      <c r="A1679" s="13"/>
      <c r="B1679" s="5">
        <f>DATE(YEAR(siječanj!B1679),MONTH(siječanj!B1679)+7,DAY(siječanj!B1679))</f>
        <v>42965</v>
      </c>
      <c r="C1679" s="9">
        <v>17.4583333333333</v>
      </c>
      <c r="D1679">
        <v>0.95903784492335364</v>
      </c>
      <c r="E1679" s="6">
        <v>111.24197412968903</v>
      </c>
      <c r="F1679" s="11">
        <v>197.37702269014747</v>
      </c>
      <c r="G1679" s="11">
        <v>210.06849743006794</v>
      </c>
      <c r="H1679" s="11">
        <v>1.8072794234011953</v>
      </c>
      <c r="I1679" s="11">
        <v>106.68526313435642</v>
      </c>
    </row>
    <row r="1680" spans="1:9" x14ac:dyDescent="0.25">
      <c r="A1680" s="13"/>
      <c r="B1680" s="5">
        <f>DATE(YEAR(siječanj!B1680),MONTH(siječanj!B1680)+7,DAY(siječanj!B1680))</f>
        <v>42965</v>
      </c>
      <c r="C1680" s="9">
        <v>17.46875</v>
      </c>
      <c r="D1680">
        <v>0.95903784492335364</v>
      </c>
      <c r="E1680" s="6">
        <v>112.8566114233024</v>
      </c>
      <c r="F1680" s="11">
        <v>205.2096529909565</v>
      </c>
      <c r="G1680" s="11">
        <v>207.65549566873284</v>
      </c>
      <c r="H1680" s="11">
        <v>1.9919096783905099</v>
      </c>
      <c r="I1680" s="11">
        <v>108.23376140475627</v>
      </c>
    </row>
    <row r="1681" spans="1:9" x14ac:dyDescent="0.25">
      <c r="A1681" s="13"/>
      <c r="B1681" s="5">
        <f>DATE(YEAR(siječanj!B1681),MONTH(siječanj!B1681)+7,DAY(siječanj!B1681))</f>
        <v>42965</v>
      </c>
      <c r="C1681" s="9">
        <v>17.4791666666667</v>
      </c>
      <c r="D1681">
        <v>0.95903784492335364</v>
      </c>
      <c r="E1681" s="6">
        <v>113.06050126255187</v>
      </c>
      <c r="F1681" s="11">
        <v>189.30081870228733</v>
      </c>
      <c r="G1681" s="11">
        <v>205.45947081297439</v>
      </c>
      <c r="H1681" s="11">
        <v>2.1233969519539104</v>
      </c>
      <c r="I1681" s="11">
        <v>108.42929947679184</v>
      </c>
    </row>
    <row r="1682" spans="1:9" x14ac:dyDescent="0.25">
      <c r="A1682" s="13"/>
      <c r="B1682" s="5">
        <f>DATE(YEAR(siječanj!B1682),MONTH(siječanj!B1682)+7,DAY(siječanj!B1682))</f>
        <v>42965</v>
      </c>
      <c r="C1682" s="9">
        <v>17.4895833333333</v>
      </c>
      <c r="D1682">
        <v>0.95903784492335364</v>
      </c>
      <c r="E1682" s="6">
        <v>112.29835913585636</v>
      </c>
      <c r="F1682" s="11">
        <v>189.19184540903987</v>
      </c>
      <c r="G1682" s="11">
        <v>199.01423677125658</v>
      </c>
      <c r="H1682" s="11">
        <v>1.880928098672628</v>
      </c>
      <c r="I1682" s="11">
        <v>107.69837633408048</v>
      </c>
    </row>
    <row r="1683" spans="1:9" x14ac:dyDescent="0.25">
      <c r="A1683" s="13"/>
      <c r="B1683" s="5">
        <f>DATE(YEAR(siječanj!B1683),MONTH(siječanj!B1683)+7,DAY(siječanj!B1683))</f>
        <v>42965</v>
      </c>
      <c r="C1683" s="9">
        <v>17.5</v>
      </c>
      <c r="D1683">
        <v>0.95903784492335364</v>
      </c>
      <c r="E1683" s="6">
        <v>111.56354643175807</v>
      </c>
      <c r="F1683" s="11">
        <v>184.01768410763077</v>
      </c>
      <c r="G1683" s="11">
        <v>196.9401447480198</v>
      </c>
      <c r="H1683" s="11">
        <v>1.9656062228895026</v>
      </c>
      <c r="I1683" s="11">
        <v>106.99366314191975</v>
      </c>
    </row>
    <row r="1684" spans="1:9" x14ac:dyDescent="0.25">
      <c r="A1684" s="13"/>
      <c r="B1684" s="5">
        <f>DATE(YEAR(siječanj!B1684),MONTH(siječanj!B1684)+7,DAY(siječanj!B1684))</f>
        <v>42965</v>
      </c>
      <c r="C1684" s="9">
        <v>17.5104166666667</v>
      </c>
      <c r="D1684">
        <v>0.95903784492335364</v>
      </c>
      <c r="E1684" s="6">
        <v>110.99290380033669</v>
      </c>
      <c r="F1684" s="11">
        <v>183.05534920741803</v>
      </c>
      <c r="G1684" s="11">
        <v>197.95695808983987</v>
      </c>
      <c r="H1684" s="11">
        <v>1.9943580000280181</v>
      </c>
      <c r="I1684" s="11">
        <v>106.44639526246002</v>
      </c>
    </row>
    <row r="1685" spans="1:9" x14ac:dyDescent="0.25">
      <c r="A1685" s="13"/>
      <c r="B1685" s="5">
        <f>DATE(YEAR(siječanj!B1685),MONTH(siječanj!B1685)+7,DAY(siječanj!B1685))</f>
        <v>42965</v>
      </c>
      <c r="C1685" s="9">
        <v>17.5208333333333</v>
      </c>
      <c r="D1685">
        <v>0.95903784492335364</v>
      </c>
      <c r="E1685" s="6">
        <v>111.78021468166774</v>
      </c>
      <c r="F1685" s="11">
        <v>182.49990164242129</v>
      </c>
      <c r="G1685" s="11">
        <v>197.66980280399858</v>
      </c>
      <c r="H1685" s="11">
        <v>2.1687459094741457</v>
      </c>
      <c r="I1685" s="11">
        <v>107.20145619337644</v>
      </c>
    </row>
    <row r="1686" spans="1:9" x14ac:dyDescent="0.25">
      <c r="A1686" s="13"/>
      <c r="B1686" s="5">
        <f>DATE(YEAR(siječanj!B1686),MONTH(siječanj!B1686)+7,DAY(siječanj!B1686))</f>
        <v>42965</v>
      </c>
      <c r="C1686" s="9">
        <v>17.53125</v>
      </c>
      <c r="D1686">
        <v>0.95903784492335364</v>
      </c>
      <c r="E1686" s="6">
        <v>112.12417872920513</v>
      </c>
      <c r="F1686" s="11">
        <v>183.13321246711564</v>
      </c>
      <c r="G1686" s="11">
        <v>198.36909082339869</v>
      </c>
      <c r="H1686" s="11">
        <v>2.515799502116487</v>
      </c>
      <c r="I1686" s="11">
        <v>107.53133073225781</v>
      </c>
    </row>
    <row r="1687" spans="1:9" x14ac:dyDescent="0.25">
      <c r="A1687" s="13"/>
      <c r="B1687" s="5">
        <f>DATE(YEAR(siječanj!B1687),MONTH(siječanj!B1687)+7,DAY(siječanj!B1687))</f>
        <v>42965</v>
      </c>
      <c r="C1687" s="9">
        <v>17.5416666666667</v>
      </c>
      <c r="D1687">
        <v>0.95903784492335364</v>
      </c>
      <c r="E1687" s="6">
        <v>111.14464085162797</v>
      </c>
      <c r="F1687" s="11">
        <v>185.63601105900764</v>
      </c>
      <c r="G1687" s="11">
        <v>196.49286273323932</v>
      </c>
      <c r="H1687" s="11">
        <v>2.2098993158222617</v>
      </c>
      <c r="I1687" s="11">
        <v>106.59191683712542</v>
      </c>
    </row>
    <row r="1688" spans="1:9" x14ac:dyDescent="0.25">
      <c r="A1688" s="13"/>
      <c r="B1688" s="5">
        <f>DATE(YEAR(siječanj!B1688),MONTH(siječanj!B1688)+7,DAY(siječanj!B1688))</f>
        <v>42965</v>
      </c>
      <c r="C1688" s="9">
        <v>17.5520833333333</v>
      </c>
      <c r="D1688">
        <v>0.95903784492335364</v>
      </c>
      <c r="E1688" s="6">
        <v>110.71749456130668</v>
      </c>
      <c r="F1688" s="11">
        <v>186.54069500294872</v>
      </c>
      <c r="G1688" s="11">
        <v>188.37702429711629</v>
      </c>
      <c r="H1688" s="11">
        <v>2.1315780267066957</v>
      </c>
      <c r="I1688" s="11">
        <v>106.18226737938869</v>
      </c>
    </row>
    <row r="1689" spans="1:9" x14ac:dyDescent="0.25">
      <c r="A1689" s="13"/>
      <c r="B1689" s="5">
        <f>DATE(YEAR(siječanj!B1689),MONTH(siječanj!B1689)+7,DAY(siječanj!B1689))</f>
        <v>42965</v>
      </c>
      <c r="C1689" s="9">
        <v>17.5625</v>
      </c>
      <c r="D1689">
        <v>0.95903784492335364</v>
      </c>
      <c r="E1689" s="6">
        <v>110.68479969497903</v>
      </c>
      <c r="F1689" s="11">
        <v>185.05885220159405</v>
      </c>
      <c r="G1689" s="11">
        <v>184.26810376845145</v>
      </c>
      <c r="H1689" s="11">
        <v>2.1345394157461817</v>
      </c>
      <c r="I1689" s="11">
        <v>106.15091176524577</v>
      </c>
    </row>
    <row r="1690" spans="1:9" x14ac:dyDescent="0.25">
      <c r="A1690" s="13"/>
      <c r="B1690" s="5">
        <f>DATE(YEAR(siječanj!B1690),MONTH(siječanj!B1690)+7,DAY(siječanj!B1690))</f>
        <v>42965</v>
      </c>
      <c r="C1690" s="9">
        <v>17.5729166666667</v>
      </c>
      <c r="D1690">
        <v>0.95903784492335364</v>
      </c>
      <c r="E1690" s="6">
        <v>111.651230645086</v>
      </c>
      <c r="F1690" s="11">
        <v>184.77226474488862</v>
      </c>
      <c r="G1690" s="11">
        <v>186.08859537016346</v>
      </c>
      <c r="H1690" s="11">
        <v>1.9984615391124527</v>
      </c>
      <c r="I1690" s="11">
        <v>107.07775562090357</v>
      </c>
    </row>
    <row r="1691" spans="1:9" x14ac:dyDescent="0.25">
      <c r="A1691" s="13"/>
      <c r="B1691" s="5">
        <f>DATE(YEAR(siječanj!B1691),MONTH(siječanj!B1691)+7,DAY(siječanj!B1691))</f>
        <v>42965</v>
      </c>
      <c r="C1691" s="9">
        <v>17.5833333333333</v>
      </c>
      <c r="D1691">
        <v>0.95903784492335364</v>
      </c>
      <c r="E1691" s="6">
        <v>111.8975150327899</v>
      </c>
      <c r="F1691" s="11">
        <v>184.49897981347968</v>
      </c>
      <c r="G1691" s="11">
        <v>184.25130229985746</v>
      </c>
      <c r="H1691" s="11">
        <v>2.0465388550587997</v>
      </c>
      <c r="I1691" s="11">
        <v>107.31395166932539</v>
      </c>
    </row>
    <row r="1692" spans="1:9" x14ac:dyDescent="0.25">
      <c r="A1692" s="13"/>
      <c r="B1692" s="5">
        <f>DATE(YEAR(siječanj!B1692),MONTH(siječanj!B1692)+7,DAY(siječanj!B1692))</f>
        <v>42965</v>
      </c>
      <c r="C1692" s="9">
        <v>17.59375</v>
      </c>
      <c r="D1692">
        <v>0.95903784492335364</v>
      </c>
      <c r="E1692" s="6">
        <v>113.21754619269446</v>
      </c>
      <c r="F1692" s="11">
        <v>184.88767487321479</v>
      </c>
      <c r="G1692" s="11">
        <v>179.76809440573291</v>
      </c>
      <c r="H1692" s="11">
        <v>2.3172214147919235</v>
      </c>
      <c r="I1692" s="11">
        <v>108.57991150815194</v>
      </c>
    </row>
    <row r="1693" spans="1:9" x14ac:dyDescent="0.25">
      <c r="A1693" s="13"/>
      <c r="B1693" s="5">
        <f>DATE(YEAR(siječanj!B1693),MONTH(siječanj!B1693)+7,DAY(siječanj!B1693))</f>
        <v>42965</v>
      </c>
      <c r="C1693" s="9">
        <v>17.6041666666667</v>
      </c>
      <c r="D1693">
        <v>0.95903784492335364</v>
      </c>
      <c r="E1693" s="6">
        <v>114.22223297494881</v>
      </c>
      <c r="F1693" s="11">
        <v>181.78834679879364</v>
      </c>
      <c r="G1693" s="11">
        <v>174.78275735650351</v>
      </c>
      <c r="H1693" s="11">
        <v>2.4567917502320973</v>
      </c>
      <c r="I1693" s="11">
        <v>109.54344415462813</v>
      </c>
    </row>
    <row r="1694" spans="1:9" x14ac:dyDescent="0.25">
      <c r="A1694" s="13"/>
      <c r="B1694" s="5">
        <f>DATE(YEAR(siječanj!B1694),MONTH(siječanj!B1694)+7,DAY(siječanj!B1694))</f>
        <v>42965</v>
      </c>
      <c r="C1694" s="9">
        <v>17.6145833333333</v>
      </c>
      <c r="D1694">
        <v>0.95903784492335364</v>
      </c>
      <c r="E1694" s="6">
        <v>114.59869239673289</v>
      </c>
      <c r="F1694" s="11">
        <v>180.02735136580887</v>
      </c>
      <c r="G1694" s="11">
        <v>170.78277796683378</v>
      </c>
      <c r="H1694" s="11">
        <v>2.2772691662406404</v>
      </c>
      <c r="I1694" s="11">
        <v>109.90448298719701</v>
      </c>
    </row>
    <row r="1695" spans="1:9" x14ac:dyDescent="0.25">
      <c r="A1695" s="13"/>
      <c r="B1695" s="5">
        <f>DATE(YEAR(siječanj!B1695),MONTH(siječanj!B1695)+7,DAY(siječanj!B1695))</f>
        <v>42965</v>
      </c>
      <c r="C1695" s="9">
        <v>17.625</v>
      </c>
      <c r="D1695">
        <v>0.95903784492335364</v>
      </c>
      <c r="E1695" s="6">
        <v>114.87172758074938</v>
      </c>
      <c r="F1695" s="11">
        <v>179.16083552924931</v>
      </c>
      <c r="G1695" s="11">
        <v>169.26117143161238</v>
      </c>
      <c r="H1695" s="11">
        <v>2.4626355179314281</v>
      </c>
      <c r="I1695" s="11">
        <v>110.16633406166444</v>
      </c>
    </row>
    <row r="1696" spans="1:9" x14ac:dyDescent="0.25">
      <c r="A1696" s="13"/>
      <c r="B1696" s="5">
        <f>DATE(YEAR(siječanj!B1696),MONTH(siječanj!B1696)+7,DAY(siječanj!B1696))</f>
        <v>42965</v>
      </c>
      <c r="C1696" s="9">
        <v>17.6354166666667</v>
      </c>
      <c r="D1696">
        <v>0.95903784492335364</v>
      </c>
      <c r="E1696" s="6">
        <v>115.24545366327453</v>
      </c>
      <c r="F1696" s="11">
        <v>179.01953778088989</v>
      </c>
      <c r="G1696" s="11">
        <v>164.43905379938954</v>
      </c>
      <c r="H1696" s="11">
        <v>2.405711039727974</v>
      </c>
      <c r="I1696" s="11">
        <v>110.52475151844102</v>
      </c>
    </row>
    <row r="1697" spans="1:9" x14ac:dyDescent="0.25">
      <c r="A1697" s="13"/>
      <c r="B1697" s="5">
        <f>DATE(YEAR(siječanj!B1697),MONTH(siječanj!B1697)+7,DAY(siječanj!B1697))</f>
        <v>42965</v>
      </c>
      <c r="C1697" s="9">
        <v>17.6458333333333</v>
      </c>
      <c r="D1697">
        <v>0.95903784492335364</v>
      </c>
      <c r="E1697" s="6">
        <v>115.96256615955036</v>
      </c>
      <c r="F1697" s="11">
        <v>176.9859507991043</v>
      </c>
      <c r="G1697" s="11">
        <v>164.01221076714759</v>
      </c>
      <c r="H1697" s="11">
        <v>2.4136650846557126</v>
      </c>
      <c r="I1697" s="11">
        <v>111.21248954143699</v>
      </c>
    </row>
    <row r="1698" spans="1:9" x14ac:dyDescent="0.25">
      <c r="A1698" s="13"/>
      <c r="B1698" s="5">
        <f>DATE(YEAR(siječanj!B1698),MONTH(siječanj!B1698)+7,DAY(siječanj!B1698))</f>
        <v>42965</v>
      </c>
      <c r="C1698" s="9">
        <v>17.65625</v>
      </c>
      <c r="D1698">
        <v>0.95903784492335364</v>
      </c>
      <c r="E1698" s="6">
        <v>115.86630080924623</v>
      </c>
      <c r="F1698" s="11">
        <v>175.57528191887545</v>
      </c>
      <c r="G1698" s="11">
        <v>160.34644199238571</v>
      </c>
      <c r="H1698" s="11">
        <v>2.1553311471686318</v>
      </c>
      <c r="I1698" s="11">
        <v>111.12016742734053</v>
      </c>
    </row>
    <row r="1699" spans="1:9" x14ac:dyDescent="0.25">
      <c r="A1699" s="13"/>
      <c r="B1699" s="5">
        <f>DATE(YEAR(siječanj!B1699),MONTH(siječanj!B1699)+7,DAY(siječanj!B1699))</f>
        <v>42965</v>
      </c>
      <c r="C1699" s="9">
        <v>17.6666666666667</v>
      </c>
      <c r="D1699">
        <v>0.95903784492335364</v>
      </c>
      <c r="E1699" s="6">
        <v>115.09216633023949</v>
      </c>
      <c r="F1699" s="11">
        <v>175.89323191262386</v>
      </c>
      <c r="G1699" s="11">
        <v>162.1514100626714</v>
      </c>
      <c r="H1699" s="11">
        <v>2.069325848600053</v>
      </c>
      <c r="I1699" s="11">
        <v>110.37774316491304</v>
      </c>
    </row>
    <row r="1700" spans="1:9" x14ac:dyDescent="0.25">
      <c r="A1700" s="13"/>
      <c r="B1700" s="5">
        <f>DATE(YEAR(siječanj!B1700),MONTH(siječanj!B1700)+7,DAY(siječanj!B1700))</f>
        <v>42965</v>
      </c>
      <c r="C1700" s="9">
        <v>17.6770833333333</v>
      </c>
      <c r="D1700">
        <v>0.95903784492335364</v>
      </c>
      <c r="E1700" s="6">
        <v>113.40870327618782</v>
      </c>
      <c r="F1700" s="11">
        <v>170.03006473032241</v>
      </c>
      <c r="G1700" s="11">
        <v>162.90186364165251</v>
      </c>
      <c r="H1700" s="11">
        <v>2.1671737029324123</v>
      </c>
      <c r="I1700" s="11">
        <v>108.76323838554724</v>
      </c>
    </row>
    <row r="1701" spans="1:9" x14ac:dyDescent="0.25">
      <c r="A1701" s="13"/>
      <c r="B1701" s="5">
        <f>DATE(YEAR(siječanj!B1701),MONTH(siječanj!B1701)+7,DAY(siječanj!B1701))</f>
        <v>42965</v>
      </c>
      <c r="C1701" s="9">
        <v>17.6875</v>
      </c>
      <c r="D1701">
        <v>0.95903784492335364</v>
      </c>
      <c r="E1701" s="6">
        <v>114.15125944902172</v>
      </c>
      <c r="F1701" s="11">
        <v>164.75167960613183</v>
      </c>
      <c r="G1701" s="11">
        <v>160.4744079702823</v>
      </c>
      <c r="H1701" s="11">
        <v>2.1322451143424055</v>
      </c>
      <c r="I1701" s="11">
        <v>109.4753778572764</v>
      </c>
    </row>
    <row r="1702" spans="1:9" x14ac:dyDescent="0.25">
      <c r="A1702" s="13"/>
      <c r="B1702" s="5">
        <f>DATE(YEAR(siječanj!B1702),MONTH(siječanj!B1702)+7,DAY(siječanj!B1702))</f>
        <v>42965</v>
      </c>
      <c r="C1702" s="9">
        <v>17.6979166666667</v>
      </c>
      <c r="D1702">
        <v>0.95903784492335364</v>
      </c>
      <c r="E1702" s="6">
        <v>114.17823951235276</v>
      </c>
      <c r="F1702" s="11">
        <v>163.74893212304312</v>
      </c>
      <c r="G1702" s="11">
        <v>159.85202052101351</v>
      </c>
      <c r="H1702" s="11">
        <v>2.1048225118183703</v>
      </c>
      <c r="I1702" s="11">
        <v>109.5012527590693</v>
      </c>
    </row>
    <row r="1703" spans="1:9" x14ac:dyDescent="0.25">
      <c r="A1703" s="13"/>
      <c r="B1703" s="5">
        <f>DATE(YEAR(siječanj!B1703),MONTH(siječanj!B1703)+7,DAY(siječanj!B1703))</f>
        <v>42965</v>
      </c>
      <c r="C1703" s="9">
        <v>17.7083333333333</v>
      </c>
      <c r="D1703">
        <v>0.95903784492335364</v>
      </c>
      <c r="E1703" s="6">
        <v>115.18984996006463</v>
      </c>
      <c r="F1703" s="11">
        <v>162.63197690921459</v>
      </c>
      <c r="G1703" s="11">
        <v>166.03462044743461</v>
      </c>
      <c r="H1703" s="11">
        <v>1.8561298409103666</v>
      </c>
      <c r="I1703" s="11">
        <v>110.47142546274485</v>
      </c>
    </row>
    <row r="1704" spans="1:9" x14ac:dyDescent="0.25">
      <c r="A1704" s="13"/>
      <c r="B1704" s="5">
        <f>DATE(YEAR(siječanj!B1704),MONTH(siječanj!B1704)+7,DAY(siječanj!B1704))</f>
        <v>42965</v>
      </c>
      <c r="C1704" s="9">
        <v>17.71875</v>
      </c>
      <c r="D1704">
        <v>0.95903784492335364</v>
      </c>
      <c r="E1704" s="6">
        <v>115.30320810946701</v>
      </c>
      <c r="F1704" s="11">
        <v>162.63109114299266</v>
      </c>
      <c r="G1704" s="11">
        <v>176.41465908326759</v>
      </c>
      <c r="H1704" s="11">
        <v>1.8709317854508574</v>
      </c>
      <c r="I1704" s="11">
        <v>110.58014021805219</v>
      </c>
    </row>
    <row r="1705" spans="1:9" x14ac:dyDescent="0.25">
      <c r="A1705" s="13"/>
      <c r="B1705" s="5">
        <f>DATE(YEAR(siječanj!B1705),MONTH(siječanj!B1705)+7,DAY(siječanj!B1705))</f>
        <v>42965</v>
      </c>
      <c r="C1705" s="9">
        <v>17.7291666666667</v>
      </c>
      <c r="D1705">
        <v>0.95903784492335364</v>
      </c>
      <c r="E1705" s="6">
        <v>115.87113725158777</v>
      </c>
      <c r="F1705" s="11">
        <v>163.36842539087081</v>
      </c>
      <c r="G1705" s="11">
        <v>167.80877380708009</v>
      </c>
      <c r="H1705" s="11">
        <v>1.885261667976273</v>
      </c>
      <c r="I1705" s="11">
        <v>111.12480575858086</v>
      </c>
    </row>
    <row r="1706" spans="1:9" x14ac:dyDescent="0.25">
      <c r="A1706" s="13"/>
      <c r="B1706" s="5">
        <f>DATE(YEAR(siječanj!B1706),MONTH(siječanj!B1706)+7,DAY(siječanj!B1706))</f>
        <v>42965</v>
      </c>
      <c r="C1706" s="9">
        <v>17.7395833333333</v>
      </c>
      <c r="D1706">
        <v>0.95903784492335364</v>
      </c>
      <c r="E1706" s="6">
        <v>117.17548793692762</v>
      </c>
      <c r="F1706" s="11">
        <v>162.84000772361432</v>
      </c>
      <c r="G1706" s="11">
        <v>162.93341546965593</v>
      </c>
      <c r="H1706" s="11">
        <v>1.8405337920479061</v>
      </c>
      <c r="I1706" s="11">
        <v>112.37572742887349</v>
      </c>
    </row>
    <row r="1707" spans="1:9" x14ac:dyDescent="0.25">
      <c r="A1707" s="13"/>
      <c r="B1707" s="5">
        <f>DATE(YEAR(siječanj!B1707),MONTH(siječanj!B1707)+7,DAY(siječanj!B1707))</f>
        <v>42965</v>
      </c>
      <c r="C1707" s="9">
        <v>17.75</v>
      </c>
      <c r="D1707">
        <v>0.95903784492335364</v>
      </c>
      <c r="E1707" s="6">
        <v>119.96973679288308</v>
      </c>
      <c r="F1707" s="11">
        <v>160.82880938488591</v>
      </c>
      <c r="G1707" s="11">
        <v>161.47611841830189</v>
      </c>
      <c r="H1707" s="11">
        <v>1.8781907390640253</v>
      </c>
      <c r="I1707" s="11">
        <v>115.05551782986856</v>
      </c>
    </row>
    <row r="1708" spans="1:9" x14ac:dyDescent="0.25">
      <c r="A1708" s="13"/>
      <c r="B1708" s="5">
        <f>DATE(YEAR(siječanj!B1708),MONTH(siječanj!B1708)+7,DAY(siječanj!B1708))</f>
        <v>42965</v>
      </c>
      <c r="C1708" s="9">
        <v>17.7604166666667</v>
      </c>
      <c r="D1708">
        <v>0.95903784492335364</v>
      </c>
      <c r="E1708" s="6">
        <v>122.12404383547332</v>
      </c>
      <c r="F1708" s="11">
        <v>160.29780656281886</v>
      </c>
      <c r="G1708" s="11">
        <v>159.58955866683971</v>
      </c>
      <c r="H1708" s="11">
        <v>2.544194232349533</v>
      </c>
      <c r="I1708" s="11">
        <v>117.1215798132975</v>
      </c>
    </row>
    <row r="1709" spans="1:9" x14ac:dyDescent="0.25">
      <c r="A1709" s="13"/>
      <c r="B1709" s="5">
        <f>DATE(YEAR(siječanj!B1709),MONTH(siječanj!B1709)+7,DAY(siječanj!B1709))</f>
        <v>42965</v>
      </c>
      <c r="C1709" s="9">
        <v>17.7708333333333</v>
      </c>
      <c r="D1709">
        <v>0.95903784492335364</v>
      </c>
      <c r="E1709" s="6">
        <v>123.68341090517636</v>
      </c>
      <c r="F1709" s="11">
        <v>159.28716333558009</v>
      </c>
      <c r="G1709" s="11">
        <v>158.68980677322784</v>
      </c>
      <c r="H1709" s="11">
        <v>4.5631254605775418</v>
      </c>
      <c r="I1709" s="11">
        <v>118.61707184726995</v>
      </c>
    </row>
    <row r="1710" spans="1:9" x14ac:dyDescent="0.25">
      <c r="A1710" s="13"/>
      <c r="B1710" s="5">
        <f>DATE(YEAR(siječanj!B1710),MONTH(siječanj!B1710)+7,DAY(siječanj!B1710))</f>
        <v>42965</v>
      </c>
      <c r="C1710" s="9">
        <v>17.78125</v>
      </c>
      <c r="D1710">
        <v>0.95903784492335364</v>
      </c>
      <c r="E1710" s="6">
        <v>125.94128411273606</v>
      </c>
      <c r="F1710" s="11">
        <v>158.69099056433495</v>
      </c>
      <c r="G1710" s="11">
        <v>161.67379005989324</v>
      </c>
      <c r="H1710" s="11">
        <v>11.045492053034273</v>
      </c>
      <c r="I1710" s="11">
        <v>120.78245770235819</v>
      </c>
    </row>
    <row r="1711" spans="1:9" x14ac:dyDescent="0.25">
      <c r="A1711" s="13"/>
      <c r="B1711" s="5">
        <f>DATE(YEAR(siječanj!B1711),MONTH(siječanj!B1711)+7,DAY(siječanj!B1711))</f>
        <v>42965</v>
      </c>
      <c r="C1711" s="9">
        <v>17.7916666666667</v>
      </c>
      <c r="D1711">
        <v>0.95903784492335364</v>
      </c>
      <c r="E1711" s="6">
        <v>129.19874961075058</v>
      </c>
      <c r="F1711" s="11">
        <v>157.32000882043826</v>
      </c>
      <c r="G1711" s="11">
        <v>163.08919560979578</v>
      </c>
      <c r="H1711" s="11">
        <v>26.00460524086629</v>
      </c>
      <c r="I1711" s="11">
        <v>123.90649039348621</v>
      </c>
    </row>
    <row r="1712" spans="1:9" x14ac:dyDescent="0.25">
      <c r="A1712" s="13"/>
      <c r="B1712" s="5">
        <f>DATE(YEAR(siječanj!B1712),MONTH(siječanj!B1712)+7,DAY(siječanj!B1712))</f>
        <v>42965</v>
      </c>
      <c r="C1712" s="9">
        <v>17.8020833333333</v>
      </c>
      <c r="D1712">
        <v>0.95903784492335364</v>
      </c>
      <c r="E1712" s="6">
        <v>133.27301707315303</v>
      </c>
      <c r="F1712" s="11">
        <v>153.90406942158143</v>
      </c>
      <c r="G1712" s="11">
        <v>158.77882571305318</v>
      </c>
      <c r="H1712" s="11">
        <v>42.331266084268705</v>
      </c>
      <c r="I1712" s="11">
        <v>127.81386708026999</v>
      </c>
    </row>
    <row r="1713" spans="1:9" x14ac:dyDescent="0.25">
      <c r="A1713" s="13"/>
      <c r="B1713" s="5">
        <f>DATE(YEAR(siječanj!B1713),MONTH(siječanj!B1713)+7,DAY(siječanj!B1713))</f>
        <v>42965</v>
      </c>
      <c r="C1713" s="9">
        <v>17.8125</v>
      </c>
      <c r="D1713">
        <v>0.95903784492335364</v>
      </c>
      <c r="E1713" s="6">
        <v>138.14538883171602</v>
      </c>
      <c r="F1713" s="11">
        <v>153.18310381284496</v>
      </c>
      <c r="G1713" s="11">
        <v>157.72070575638503</v>
      </c>
      <c r="H1713" s="11">
        <v>63.203163038113807</v>
      </c>
      <c r="I1713" s="11">
        <v>132.48665599126767</v>
      </c>
    </row>
    <row r="1714" spans="1:9" x14ac:dyDescent="0.25">
      <c r="A1714" s="13"/>
      <c r="B1714" s="5">
        <f>DATE(YEAR(siječanj!B1714),MONTH(siječanj!B1714)+7,DAY(siječanj!B1714))</f>
        <v>42965</v>
      </c>
      <c r="C1714" s="9">
        <v>17.8229166666667</v>
      </c>
      <c r="D1714">
        <v>0.95903784492335364</v>
      </c>
      <c r="E1714" s="6">
        <v>141.7613584717279</v>
      </c>
      <c r="F1714" s="11">
        <v>149.86320391719886</v>
      </c>
      <c r="G1714" s="11">
        <v>158.72169911740448</v>
      </c>
      <c r="H1714" s="11">
        <v>86.952423993024368</v>
      </c>
      <c r="I1714" s="11">
        <v>135.95450772213292</v>
      </c>
    </row>
    <row r="1715" spans="1:9" x14ac:dyDescent="0.25">
      <c r="A1715" s="13"/>
      <c r="B1715" s="5">
        <f>DATE(YEAR(siječanj!B1715),MONTH(siječanj!B1715)+7,DAY(siječanj!B1715))</f>
        <v>42965</v>
      </c>
      <c r="C1715" s="9">
        <v>17.8333333333333</v>
      </c>
      <c r="D1715">
        <v>0.95903784492335364</v>
      </c>
      <c r="E1715" s="6">
        <v>147.74639383825055</v>
      </c>
      <c r="F1715" s="11">
        <v>144.18424404512035</v>
      </c>
      <c r="G1715" s="11">
        <v>152.03648930716338</v>
      </c>
      <c r="H1715" s="11">
        <v>129.47512722650825</v>
      </c>
      <c r="I1715" s="11">
        <v>141.69438314183287</v>
      </c>
    </row>
    <row r="1716" spans="1:9" x14ac:dyDescent="0.25">
      <c r="A1716" s="13"/>
      <c r="B1716" s="5">
        <f>DATE(YEAR(siječanj!B1716),MONTH(siječanj!B1716)+7,DAY(siječanj!B1716))</f>
        <v>42965</v>
      </c>
      <c r="C1716" s="9">
        <v>17.84375</v>
      </c>
      <c r="D1716">
        <v>0.95903784492335364</v>
      </c>
      <c r="E1716" s="6">
        <v>152.10288602286778</v>
      </c>
      <c r="F1716" s="11">
        <v>125.23515948343756</v>
      </c>
      <c r="G1716" s="11">
        <v>138.7509944202825</v>
      </c>
      <c r="H1716" s="11">
        <v>197.67550075121446</v>
      </c>
      <c r="I1716" s="11">
        <v>145.87242401799361</v>
      </c>
    </row>
    <row r="1717" spans="1:9" x14ac:dyDescent="0.25">
      <c r="A1717" s="13"/>
      <c r="B1717" s="5">
        <f>DATE(YEAR(siječanj!B1717),MONTH(siječanj!B1717)+7,DAY(siječanj!B1717))</f>
        <v>42965</v>
      </c>
      <c r="C1717" s="9">
        <v>17.8541666666667</v>
      </c>
      <c r="D1717">
        <v>0.95903784492335364</v>
      </c>
      <c r="E1717" s="6">
        <v>155.70742208689475</v>
      </c>
      <c r="F1717" s="11">
        <v>118.12216013004424</v>
      </c>
      <c r="G1717" s="11">
        <v>130.35372537610093</v>
      </c>
      <c r="H1717" s="11">
        <v>228.78753095761655</v>
      </c>
      <c r="I1717" s="11">
        <v>149.32931051678653</v>
      </c>
    </row>
    <row r="1718" spans="1:9" x14ac:dyDescent="0.25">
      <c r="A1718" s="13"/>
      <c r="B1718" s="5">
        <f>DATE(YEAR(siječanj!B1718),MONTH(siječanj!B1718)+7,DAY(siječanj!B1718))</f>
        <v>42965</v>
      </c>
      <c r="C1718" s="9">
        <v>17.8645833333333</v>
      </c>
      <c r="D1718">
        <v>0.95903784492335364</v>
      </c>
      <c r="E1718" s="6">
        <v>156.45219748506736</v>
      </c>
      <c r="F1718" s="11">
        <v>116.22693704650756</v>
      </c>
      <c r="G1718" s="11">
        <v>127.94775026615206</v>
      </c>
      <c r="H1718" s="11">
        <v>229.71552986940014</v>
      </c>
      <c r="I1718" s="11">
        <v>150.04357830960194</v>
      </c>
    </row>
    <row r="1719" spans="1:9" x14ac:dyDescent="0.25">
      <c r="A1719" s="13"/>
      <c r="B1719" s="5">
        <f>DATE(YEAR(siječanj!B1719),MONTH(siječanj!B1719)+7,DAY(siječanj!B1719))</f>
        <v>42965</v>
      </c>
      <c r="C1719" s="9">
        <v>17.875</v>
      </c>
      <c r="D1719">
        <v>0.95903784492335364</v>
      </c>
      <c r="E1719" s="6">
        <v>156.25322745798434</v>
      </c>
      <c r="F1719" s="11">
        <v>112.98997853636521</v>
      </c>
      <c r="G1719" s="11">
        <v>123.03465873066234</v>
      </c>
      <c r="H1719" s="11">
        <v>231.07397532920953</v>
      </c>
      <c r="I1719" s="11">
        <v>149.85275852362389</v>
      </c>
    </row>
    <row r="1720" spans="1:9" x14ac:dyDescent="0.25">
      <c r="A1720" s="13"/>
      <c r="B1720" s="5">
        <f>DATE(YEAR(siječanj!B1720),MONTH(siječanj!B1720)+7,DAY(siječanj!B1720))</f>
        <v>42965</v>
      </c>
      <c r="C1720" s="9">
        <v>17.8854166666667</v>
      </c>
      <c r="D1720">
        <v>0.95903784492335364</v>
      </c>
      <c r="E1720" s="6">
        <v>160.48881255405496</v>
      </c>
      <c r="F1720" s="11">
        <v>110.1806807837384</v>
      </c>
      <c r="G1720" s="11">
        <v>109.45878767554875</v>
      </c>
      <c r="H1720" s="11">
        <v>238.15666878697306</v>
      </c>
      <c r="I1720" s="11">
        <v>153.91484492614893</v>
      </c>
    </row>
    <row r="1721" spans="1:9" x14ac:dyDescent="0.25">
      <c r="A1721" s="13"/>
      <c r="B1721" s="5">
        <f>DATE(YEAR(siječanj!B1721),MONTH(siječanj!B1721)+7,DAY(siječanj!B1721))</f>
        <v>42965</v>
      </c>
      <c r="C1721" s="9">
        <v>17.8958333333333</v>
      </c>
      <c r="D1721">
        <v>0.95903784492335364</v>
      </c>
      <c r="E1721" s="6">
        <v>163.33698084425794</v>
      </c>
      <c r="F1721" s="11">
        <v>107.59660011501167</v>
      </c>
      <c r="G1721" s="11">
        <v>101.13455334141425</v>
      </c>
      <c r="H1721" s="11">
        <v>243.81206774018614</v>
      </c>
      <c r="I1721" s="11">
        <v>156.64634610516424</v>
      </c>
    </row>
    <row r="1722" spans="1:9" x14ac:dyDescent="0.25">
      <c r="A1722" s="13"/>
      <c r="B1722" s="5">
        <f>DATE(YEAR(siječanj!B1722),MONTH(siječanj!B1722)+7,DAY(siječanj!B1722))</f>
        <v>42965</v>
      </c>
      <c r="C1722" s="9">
        <v>17.90625</v>
      </c>
      <c r="D1722">
        <v>0.95903784492335364</v>
      </c>
      <c r="E1722" s="6">
        <v>161.44961306348813</v>
      </c>
      <c r="F1722" s="11">
        <v>104.26380250125638</v>
      </c>
      <c r="G1722" s="11">
        <v>103.3849686452177</v>
      </c>
      <c r="H1722" s="11">
        <v>244.55278404853979</v>
      </c>
      <c r="I1722" s="11">
        <v>154.83628897611698</v>
      </c>
    </row>
    <row r="1723" spans="1:9" x14ac:dyDescent="0.25">
      <c r="A1723" s="13"/>
      <c r="B1723" s="5">
        <f>DATE(YEAR(siječanj!B1723),MONTH(siječanj!B1723)+7,DAY(siječanj!B1723))</f>
        <v>42965</v>
      </c>
      <c r="C1723" s="9">
        <v>17.9166666666667</v>
      </c>
      <c r="D1723">
        <v>0.95903784492335364</v>
      </c>
      <c r="E1723" s="6">
        <v>157.49774838399068</v>
      </c>
      <c r="F1723" s="11">
        <v>102.6764573276868</v>
      </c>
      <c r="G1723" s="11">
        <v>92.311591007834437</v>
      </c>
      <c r="H1723" s="11">
        <v>241.5406533430901</v>
      </c>
      <c r="I1723" s="11">
        <v>151.04630119046303</v>
      </c>
    </row>
    <row r="1724" spans="1:9" x14ac:dyDescent="0.25">
      <c r="A1724" s="13"/>
      <c r="B1724" s="5">
        <f>DATE(YEAR(siječanj!B1724),MONTH(siječanj!B1724)+7,DAY(siječanj!B1724))</f>
        <v>42965</v>
      </c>
      <c r="C1724" s="9">
        <v>17.9270833333333</v>
      </c>
      <c r="D1724">
        <v>0.95903784492335364</v>
      </c>
      <c r="E1724" s="6">
        <v>150.91458315628091</v>
      </c>
      <c r="F1724" s="11">
        <v>100.30595854221664</v>
      </c>
      <c r="G1724" s="11">
        <v>87.802672139595373</v>
      </c>
      <c r="H1724" s="11">
        <v>242.31234972131443</v>
      </c>
      <c r="I1724" s="11">
        <v>144.73279659770589</v>
      </c>
    </row>
    <row r="1725" spans="1:9" x14ac:dyDescent="0.25">
      <c r="A1725" s="13"/>
      <c r="B1725" s="5">
        <f>DATE(YEAR(siječanj!B1725),MONTH(siječanj!B1725)+7,DAY(siječanj!B1725))</f>
        <v>42965</v>
      </c>
      <c r="C1725" s="9">
        <v>17.9375</v>
      </c>
      <c r="D1725">
        <v>0.95903784492335364</v>
      </c>
      <c r="E1725" s="6">
        <v>141.7260156209621</v>
      </c>
      <c r="F1725" s="11">
        <v>97.292401495619103</v>
      </c>
      <c r="G1725" s="11">
        <v>83.587811020332438</v>
      </c>
      <c r="H1725" s="11">
        <v>241.49605748450495</v>
      </c>
      <c r="I1725" s="11">
        <v>135.92061259070104</v>
      </c>
    </row>
    <row r="1726" spans="1:9" x14ac:dyDescent="0.25">
      <c r="A1726" s="13"/>
      <c r="B1726" s="5">
        <f>DATE(YEAR(siječanj!B1726),MONTH(siječanj!B1726)+7,DAY(siječanj!B1726))</f>
        <v>42965</v>
      </c>
      <c r="C1726" s="9">
        <v>17.9479166666667</v>
      </c>
      <c r="D1726">
        <v>0.95903784492335364</v>
      </c>
      <c r="E1726" s="6">
        <v>130.53130510184903</v>
      </c>
      <c r="F1726" s="11">
        <v>93.019433177158774</v>
      </c>
      <c r="G1726" s="11">
        <v>81.029537047355831</v>
      </c>
      <c r="H1726" s="11">
        <v>238.80475492644482</v>
      </c>
      <c r="I1726" s="11">
        <v>125.18446153991005</v>
      </c>
    </row>
    <row r="1727" spans="1:9" x14ac:dyDescent="0.25">
      <c r="A1727" s="13"/>
      <c r="B1727" s="5">
        <f>DATE(YEAR(siječanj!B1727),MONTH(siječanj!B1727)+7,DAY(siječanj!B1727))</f>
        <v>42965</v>
      </c>
      <c r="C1727" s="9">
        <v>17.9583333333333</v>
      </c>
      <c r="D1727">
        <v>0.95903784492335364</v>
      </c>
      <c r="E1727" s="6">
        <v>119.18627481846782</v>
      </c>
      <c r="F1727" s="11">
        <v>89.657204878482517</v>
      </c>
      <c r="G1727" s="11">
        <v>79.40048363822892</v>
      </c>
      <c r="H1727" s="11">
        <v>239.03664338977387</v>
      </c>
      <c r="I1727" s="11">
        <v>114.30414814634595</v>
      </c>
    </row>
    <row r="1728" spans="1:9" x14ac:dyDescent="0.25">
      <c r="A1728" s="13"/>
      <c r="B1728" s="5">
        <f>DATE(YEAR(siječanj!B1728),MONTH(siječanj!B1728)+7,DAY(siječanj!B1728))</f>
        <v>42965</v>
      </c>
      <c r="C1728" s="9">
        <v>17.96875</v>
      </c>
      <c r="D1728">
        <v>0.95903784492335364</v>
      </c>
      <c r="E1728" s="6">
        <v>109.08611879035084</v>
      </c>
      <c r="F1728" s="11">
        <v>86.483676849010095</v>
      </c>
      <c r="G1728" s="11">
        <v>77.024305696473249</v>
      </c>
      <c r="H1728" s="11">
        <v>239.89508016313684</v>
      </c>
      <c r="I1728" s="11">
        <v>104.61771627575102</v>
      </c>
    </row>
    <row r="1729" spans="1:9" x14ac:dyDescent="0.25">
      <c r="A1729" s="13"/>
      <c r="B1729" s="5">
        <f>DATE(YEAR(siječanj!B1729),MONTH(siječanj!B1729)+7,DAY(siječanj!B1729))</f>
        <v>42965</v>
      </c>
      <c r="C1729" s="9">
        <v>17.9791666666667</v>
      </c>
      <c r="D1729">
        <v>0.95903784492335364</v>
      </c>
      <c r="E1729" s="6">
        <v>99.32039485979216</v>
      </c>
      <c r="F1729" s="11">
        <v>84.215975041185715</v>
      </c>
      <c r="G1729" s="11">
        <v>78.259478038926034</v>
      </c>
      <c r="H1729" s="11">
        <v>239.35351401726163</v>
      </c>
      <c r="I1729" s="11">
        <v>95.252017443271598</v>
      </c>
    </row>
    <row r="1730" spans="1:9" ht="15.75" thickBot="1" x14ac:dyDescent="0.3">
      <c r="A1730" s="13"/>
      <c r="B1730" s="5">
        <f>DATE(YEAR(siječanj!B1730),MONTH(siječanj!B1730)+7,DAY(siječanj!B1730))</f>
        <v>42965</v>
      </c>
      <c r="C1730" s="9">
        <v>17.9895833333333</v>
      </c>
      <c r="D1730">
        <v>0.95903784492335364</v>
      </c>
      <c r="E1730" s="6">
        <v>91.07085540713733</v>
      </c>
      <c r="F1730" s="11">
        <v>82.268768302000808</v>
      </c>
      <c r="G1730" s="11">
        <v>75.29788469216814</v>
      </c>
      <c r="H1730" s="11">
        <v>239.71483148375779</v>
      </c>
      <c r="I1730" s="11">
        <v>87.34039690498733</v>
      </c>
    </row>
    <row r="1731" spans="1:9" x14ac:dyDescent="0.25">
      <c r="A1731" s="14">
        <f t="shared" ref="A1731" si="16">A1635+1</f>
        <v>231</v>
      </c>
      <c r="B1731" s="5">
        <f>DATE(YEAR(siječanj!B1731),MONTH(siječanj!B1731)+7,DAY(siječanj!B1731))</f>
        <v>42966</v>
      </c>
      <c r="C1731" s="9">
        <v>18</v>
      </c>
      <c r="D1731">
        <v>0.9586827318479918</v>
      </c>
      <c r="E1731" s="6">
        <v>88.293604070480242</v>
      </c>
      <c r="F1731" s="11">
        <v>78.758973755548453</v>
      </c>
      <c r="G1731" s="11">
        <v>75.369004499499894</v>
      </c>
      <c r="H1731" s="11">
        <v>239.52173311630736</v>
      </c>
      <c r="I1731" s="11">
        <v>84.645553554992972</v>
      </c>
    </row>
    <row r="1732" spans="1:9" x14ac:dyDescent="0.25">
      <c r="A1732" s="15"/>
      <c r="B1732" s="5">
        <f>DATE(YEAR(siječanj!B1732),MONTH(siječanj!B1732)+7,DAY(siječanj!B1732))</f>
        <v>42966</v>
      </c>
      <c r="C1732" s="9">
        <v>18.0104166666667</v>
      </c>
      <c r="D1732">
        <v>0.9586827318479918</v>
      </c>
      <c r="E1732" s="6">
        <v>81.780812899956686</v>
      </c>
      <c r="F1732" s="11">
        <v>77.857576365010004</v>
      </c>
      <c r="G1732" s="11">
        <v>71.988468095718773</v>
      </c>
      <c r="H1732" s="11">
        <v>239.93689565646372</v>
      </c>
      <c r="I1732" s="11">
        <v>78.40185312367997</v>
      </c>
    </row>
    <row r="1733" spans="1:9" x14ac:dyDescent="0.25">
      <c r="A1733" s="15"/>
      <c r="B1733" s="5">
        <f>DATE(YEAR(siječanj!B1733),MONTH(siječanj!B1733)+7,DAY(siječanj!B1733))</f>
        <v>42966</v>
      </c>
      <c r="C1733" s="9">
        <v>18.0208333333333</v>
      </c>
      <c r="D1733">
        <v>0.9586827318479918</v>
      </c>
      <c r="E1733" s="6">
        <v>76.405907686915739</v>
      </c>
      <c r="F1733" s="11">
        <v>75.055408830069993</v>
      </c>
      <c r="G1733" s="11">
        <v>73.450119748017414</v>
      </c>
      <c r="H1733" s="11">
        <v>238.45421187539023</v>
      </c>
      <c r="I1733" s="11">
        <v>73.249024310617855</v>
      </c>
    </row>
    <row r="1734" spans="1:9" x14ac:dyDescent="0.25">
      <c r="A1734" s="15"/>
      <c r="B1734" s="5">
        <f>DATE(YEAR(siječanj!B1734),MONTH(siječanj!B1734)+7,DAY(siječanj!B1734))</f>
        <v>42966</v>
      </c>
      <c r="C1734" s="9">
        <v>18.03125</v>
      </c>
      <c r="D1734">
        <v>0.9586827318479918</v>
      </c>
      <c r="E1734" s="6">
        <v>73.083085208677119</v>
      </c>
      <c r="F1734" s="11">
        <v>73.614046747454523</v>
      </c>
      <c r="G1734" s="11">
        <v>70.320131138419967</v>
      </c>
      <c r="H1734" s="11">
        <v>236.6094905332213</v>
      </c>
      <c r="I1734" s="11">
        <v>70.063491779734136</v>
      </c>
    </row>
    <row r="1735" spans="1:9" x14ac:dyDescent="0.25">
      <c r="A1735" s="15"/>
      <c r="B1735" s="5">
        <f>DATE(YEAR(siječanj!B1735),MONTH(siječanj!B1735)+7,DAY(siječanj!B1735))</f>
        <v>42966</v>
      </c>
      <c r="C1735" s="9">
        <v>18.0416666666667</v>
      </c>
      <c r="D1735">
        <v>0.9586827318479918</v>
      </c>
      <c r="E1735" s="6">
        <v>70.053258040030684</v>
      </c>
      <c r="F1735" s="11">
        <v>73.336681680236069</v>
      </c>
      <c r="G1735" s="11">
        <v>67.966663622381859</v>
      </c>
      <c r="H1735" s="11">
        <v>237.91576413918241</v>
      </c>
      <c r="I1735" s="11">
        <v>67.158848792668906</v>
      </c>
    </row>
    <row r="1736" spans="1:9" x14ac:dyDescent="0.25">
      <c r="A1736" s="15"/>
      <c r="B1736" s="5">
        <f>DATE(YEAR(siječanj!B1736),MONTH(siječanj!B1736)+7,DAY(siječanj!B1736))</f>
        <v>42966</v>
      </c>
      <c r="C1736" s="9">
        <v>18.0520833333333</v>
      </c>
      <c r="D1736">
        <v>0.9586827318479918</v>
      </c>
      <c r="E1736" s="6">
        <v>68.766611532504953</v>
      </c>
      <c r="F1736" s="11">
        <v>70.350479178727113</v>
      </c>
      <c r="G1736" s="11">
        <v>72.698195940382561</v>
      </c>
      <c r="H1736" s="11">
        <v>238.41214934961056</v>
      </c>
      <c r="I1736" s="11">
        <v>65.925363003911471</v>
      </c>
    </row>
    <row r="1737" spans="1:9" x14ac:dyDescent="0.25">
      <c r="A1737" s="15"/>
      <c r="B1737" s="5">
        <f>DATE(YEAR(siječanj!B1737),MONTH(siječanj!B1737)+7,DAY(siječanj!B1737))</f>
        <v>42966</v>
      </c>
      <c r="C1737" s="9">
        <v>18.0625</v>
      </c>
      <c r="D1737">
        <v>0.9586827318479918</v>
      </c>
      <c r="E1737" s="6">
        <v>65.794106080959921</v>
      </c>
      <c r="F1737" s="11">
        <v>70.498630593328556</v>
      </c>
      <c r="G1737" s="11">
        <v>79.964779028346157</v>
      </c>
      <c r="H1737" s="11">
        <v>238.43526938690394</v>
      </c>
      <c r="I1737" s="11">
        <v>63.075673357191228</v>
      </c>
    </row>
    <row r="1738" spans="1:9" x14ac:dyDescent="0.25">
      <c r="A1738" s="15"/>
      <c r="B1738" s="5">
        <f>DATE(YEAR(siječanj!B1738),MONTH(siječanj!B1738)+7,DAY(siječanj!B1738))</f>
        <v>42966</v>
      </c>
      <c r="C1738" s="9">
        <v>18.0729166666667</v>
      </c>
      <c r="D1738">
        <v>0.9586827318479918</v>
      </c>
      <c r="E1738" s="6">
        <v>64.819503895515808</v>
      </c>
      <c r="F1738" s="11">
        <v>69.680399035843323</v>
      </c>
      <c r="G1738" s="11">
        <v>78.071252716587111</v>
      </c>
      <c r="H1738" s="11">
        <v>238.59969198720131</v>
      </c>
      <c r="I1738" s="11">
        <v>62.141339071584646</v>
      </c>
    </row>
    <row r="1739" spans="1:9" x14ac:dyDescent="0.25">
      <c r="A1739" s="15"/>
      <c r="B1739" s="5">
        <f>DATE(YEAR(siječanj!B1739),MONTH(siječanj!B1739)+7,DAY(siječanj!B1739))</f>
        <v>42966</v>
      </c>
      <c r="C1739" s="9">
        <v>18.0833333333333</v>
      </c>
      <c r="D1739">
        <v>0.9586827318479918</v>
      </c>
      <c r="E1739" s="6">
        <v>63.600712485467149</v>
      </c>
      <c r="F1739" s="11">
        <v>70.791438453547215</v>
      </c>
      <c r="G1739" s="11">
        <v>70.881926739218514</v>
      </c>
      <c r="H1739" s="11">
        <v>238.45881347990581</v>
      </c>
      <c r="I1739" s="11">
        <v>60.972904793046325</v>
      </c>
    </row>
    <row r="1740" spans="1:9" x14ac:dyDescent="0.25">
      <c r="A1740" s="15"/>
      <c r="B1740" s="5">
        <f>DATE(YEAR(siječanj!B1740),MONTH(siječanj!B1740)+7,DAY(siječanj!B1740))</f>
        <v>42966</v>
      </c>
      <c r="C1740" s="9">
        <v>18.09375</v>
      </c>
      <c r="D1740">
        <v>0.9586827318479918</v>
      </c>
      <c r="E1740" s="6">
        <v>63.211429990616679</v>
      </c>
      <c r="F1740" s="11">
        <v>71.568034990610414</v>
      </c>
      <c r="G1740" s="11">
        <v>66.453834392284335</v>
      </c>
      <c r="H1740" s="11">
        <v>238.75449632394154</v>
      </c>
      <c r="I1740" s="11">
        <v>60.599706387422479</v>
      </c>
    </row>
    <row r="1741" spans="1:9" x14ac:dyDescent="0.25">
      <c r="A1741" s="15"/>
      <c r="B1741" s="5">
        <f>DATE(YEAR(siječanj!B1741),MONTH(siječanj!B1741)+7,DAY(siječanj!B1741))</f>
        <v>42966</v>
      </c>
      <c r="C1741" s="9">
        <v>18.1041666666667</v>
      </c>
      <c r="D1741">
        <v>0.9586827318479918</v>
      </c>
      <c r="E1741" s="6">
        <v>63.411430230535878</v>
      </c>
      <c r="F1741" s="11">
        <v>71.463029609397793</v>
      </c>
      <c r="G1741" s="11">
        <v>67.17839271781007</v>
      </c>
      <c r="H1741" s="11">
        <v>239.14670284835211</v>
      </c>
      <c r="I1741" s="11">
        <v>60.791443163798469</v>
      </c>
    </row>
    <row r="1742" spans="1:9" x14ac:dyDescent="0.25">
      <c r="A1742" s="15"/>
      <c r="B1742" s="5">
        <f>DATE(YEAR(siječanj!B1742),MONTH(siječanj!B1742)+7,DAY(siječanj!B1742))</f>
        <v>42966</v>
      </c>
      <c r="C1742" s="9">
        <v>18.1145833333333</v>
      </c>
      <c r="D1742">
        <v>0.9586827318479918</v>
      </c>
      <c r="E1742" s="6">
        <v>61.380567101163869</v>
      </c>
      <c r="F1742" s="11">
        <v>69.287427448692952</v>
      </c>
      <c r="G1742" s="11">
        <v>64.729817031554916</v>
      </c>
      <c r="H1742" s="11">
        <v>238.74446900664677</v>
      </c>
      <c r="I1742" s="11">
        <v>58.844489750922747</v>
      </c>
    </row>
    <row r="1743" spans="1:9" x14ac:dyDescent="0.25">
      <c r="A1743" s="15"/>
      <c r="B1743" s="5">
        <f>DATE(YEAR(siječanj!B1743),MONTH(siječanj!B1743)+7,DAY(siječanj!B1743))</f>
        <v>42966</v>
      </c>
      <c r="C1743" s="9">
        <v>18.125</v>
      </c>
      <c r="D1743">
        <v>0.9586827318479918</v>
      </c>
      <c r="E1743" s="6">
        <v>60.540396773358907</v>
      </c>
      <c r="F1743" s="11">
        <v>67.99573180163766</v>
      </c>
      <c r="G1743" s="11">
        <v>64.877520929280479</v>
      </c>
      <c r="H1743" s="11">
        <v>238.37310221996529</v>
      </c>
      <c r="I1743" s="11">
        <v>58.039032965845067</v>
      </c>
    </row>
    <row r="1744" spans="1:9" x14ac:dyDescent="0.25">
      <c r="A1744" s="15"/>
      <c r="B1744" s="5">
        <f>DATE(YEAR(siječanj!B1744),MONTH(siječanj!B1744)+7,DAY(siječanj!B1744))</f>
        <v>42966</v>
      </c>
      <c r="C1744" s="9">
        <v>18.1354166666667</v>
      </c>
      <c r="D1744">
        <v>0.9586827318479918</v>
      </c>
      <c r="E1744" s="6">
        <v>60.27734314087715</v>
      </c>
      <c r="F1744" s="11">
        <v>67.151740879861691</v>
      </c>
      <c r="G1744" s="11">
        <v>61.822922600434246</v>
      </c>
      <c r="H1744" s="11">
        <v>237.99710682522073</v>
      </c>
      <c r="I1744" s="11">
        <v>57.786847990834914</v>
      </c>
    </row>
    <row r="1745" spans="1:9" x14ac:dyDescent="0.25">
      <c r="A1745" s="15"/>
      <c r="B1745" s="5">
        <f>DATE(YEAR(siječanj!B1745),MONTH(siječanj!B1745)+7,DAY(siječanj!B1745))</f>
        <v>42966</v>
      </c>
      <c r="C1745" s="9">
        <v>18.1458333333333</v>
      </c>
      <c r="D1745">
        <v>0.9586827318479918</v>
      </c>
      <c r="E1745" s="6">
        <v>62.65353202492642</v>
      </c>
      <c r="F1745" s="11">
        <v>67.296677884915724</v>
      </c>
      <c r="G1745" s="11">
        <v>62.734256050008234</v>
      </c>
      <c r="H1745" s="11">
        <v>235.49743344160225</v>
      </c>
      <c r="I1745" s="11">
        <v>60.064859241582099</v>
      </c>
    </row>
    <row r="1746" spans="1:9" x14ac:dyDescent="0.25">
      <c r="A1746" s="15"/>
      <c r="B1746" s="5">
        <f>DATE(YEAR(siječanj!B1746),MONTH(siječanj!B1746)+7,DAY(siječanj!B1746))</f>
        <v>42966</v>
      </c>
      <c r="C1746" s="9">
        <v>18.15625</v>
      </c>
      <c r="D1746">
        <v>0.9586827318479918</v>
      </c>
      <c r="E1746" s="6">
        <v>62.633181847669967</v>
      </c>
      <c r="F1746" s="11">
        <v>65.717717430514682</v>
      </c>
      <c r="G1746" s="11">
        <v>60.982055968353947</v>
      </c>
      <c r="H1746" s="11">
        <v>238.50431045687148</v>
      </c>
      <c r="I1746" s="11">
        <v>60.045349878056292</v>
      </c>
    </row>
    <row r="1747" spans="1:9" x14ac:dyDescent="0.25">
      <c r="A1747" s="15"/>
      <c r="B1747" s="5">
        <f>DATE(YEAR(siječanj!B1747),MONTH(siječanj!B1747)+7,DAY(siječanj!B1747))</f>
        <v>42966</v>
      </c>
      <c r="C1747" s="9">
        <v>18.1666666666667</v>
      </c>
      <c r="D1747">
        <v>0.9586827318479918</v>
      </c>
      <c r="E1747" s="6">
        <v>63.195109354896573</v>
      </c>
      <c r="F1747" s="11">
        <v>65.577966767049602</v>
      </c>
      <c r="G1747" s="11">
        <v>59.93434378836848</v>
      </c>
      <c r="H1747" s="11">
        <v>232.56039660127948</v>
      </c>
      <c r="I1747" s="11">
        <v>60.584060075784826</v>
      </c>
    </row>
    <row r="1748" spans="1:9" x14ac:dyDescent="0.25">
      <c r="A1748" s="15"/>
      <c r="B1748" s="5">
        <f>DATE(YEAR(siječanj!B1748),MONTH(siječanj!B1748)+7,DAY(siječanj!B1748))</f>
        <v>42966</v>
      </c>
      <c r="C1748" s="9">
        <v>18.1770833333333</v>
      </c>
      <c r="D1748">
        <v>0.9586827318479918</v>
      </c>
      <c r="E1748" s="6">
        <v>64.879886476188162</v>
      </c>
      <c r="F1748" s="11">
        <v>65.517614424200659</v>
      </c>
      <c r="G1748" s="11">
        <v>61.376349660508573</v>
      </c>
      <c r="H1748" s="11">
        <v>184.59482133437371</v>
      </c>
      <c r="I1748" s="11">
        <v>62.199226808979638</v>
      </c>
    </row>
    <row r="1749" spans="1:9" x14ac:dyDescent="0.25">
      <c r="A1749" s="15"/>
      <c r="B1749" s="5">
        <f>DATE(YEAR(siječanj!B1749),MONTH(siječanj!B1749)+7,DAY(siječanj!B1749))</f>
        <v>42966</v>
      </c>
      <c r="C1749" s="9">
        <v>18.1875</v>
      </c>
      <c r="D1749">
        <v>0.9586827318479918</v>
      </c>
      <c r="E1749" s="6">
        <v>66.608111186222345</v>
      </c>
      <c r="F1749" s="11">
        <v>64.866716530810507</v>
      </c>
      <c r="G1749" s="11">
        <v>58.703930660195539</v>
      </c>
      <c r="H1749" s="11">
        <v>115.59667200537304</v>
      </c>
      <c r="I1749" s="11">
        <v>63.856045995242425</v>
      </c>
    </row>
    <row r="1750" spans="1:9" x14ac:dyDescent="0.25">
      <c r="A1750" s="15"/>
      <c r="B1750" s="5">
        <f>DATE(YEAR(siječanj!B1750),MONTH(siječanj!B1750)+7,DAY(siječanj!B1750))</f>
        <v>42966</v>
      </c>
      <c r="C1750" s="9">
        <v>18.1979166666667</v>
      </c>
      <c r="D1750">
        <v>0.9586827318479918</v>
      </c>
      <c r="E1750" s="6">
        <v>67.575657703986181</v>
      </c>
      <c r="F1750" s="11">
        <v>64.755326418414583</v>
      </c>
      <c r="G1750" s="11">
        <v>61.272872804575528</v>
      </c>
      <c r="H1750" s="11">
        <v>73.442507187005759</v>
      </c>
      <c r="I1750" s="11">
        <v>64.783616134082266</v>
      </c>
    </row>
    <row r="1751" spans="1:9" x14ac:dyDescent="0.25">
      <c r="A1751" s="15"/>
      <c r="B1751" s="5">
        <f>DATE(YEAR(siječanj!B1751),MONTH(siječanj!B1751)+7,DAY(siječanj!B1751))</f>
        <v>42966</v>
      </c>
      <c r="C1751" s="9">
        <v>18.2083333333333</v>
      </c>
      <c r="D1751">
        <v>0.9586827318479918</v>
      </c>
      <c r="E1751" s="6">
        <v>69.158769293816206</v>
      </c>
      <c r="F1751" s="11">
        <v>67.350665536541129</v>
      </c>
      <c r="G1751" s="11">
        <v>60.008271852611159</v>
      </c>
      <c r="H1751" s="11">
        <v>62.359273175787401</v>
      </c>
      <c r="I1751" s="11">
        <v>66.301317877840731</v>
      </c>
    </row>
    <row r="1752" spans="1:9" x14ac:dyDescent="0.25">
      <c r="A1752" s="15"/>
      <c r="B1752" s="5">
        <f>DATE(YEAR(siječanj!B1752),MONTH(siječanj!B1752)+7,DAY(siječanj!B1752))</f>
        <v>42966</v>
      </c>
      <c r="C1752" s="9">
        <v>18.21875</v>
      </c>
      <c r="D1752">
        <v>0.9586827318479918</v>
      </c>
      <c r="E1752" s="6">
        <v>69.223536730278568</v>
      </c>
      <c r="F1752" s="11">
        <v>68.589583945541222</v>
      </c>
      <c r="G1752" s="11">
        <v>67.671816677098391</v>
      </c>
      <c r="H1752" s="11">
        <v>26.416033290420334</v>
      </c>
      <c r="I1752" s="11">
        <v>66.363409300763266</v>
      </c>
    </row>
    <row r="1753" spans="1:9" x14ac:dyDescent="0.25">
      <c r="A1753" s="15"/>
      <c r="B1753" s="5">
        <f>DATE(YEAR(siječanj!B1753),MONTH(siječanj!B1753)+7,DAY(siječanj!B1753))</f>
        <v>42966</v>
      </c>
      <c r="C1753" s="9">
        <v>18.2291666666667</v>
      </c>
      <c r="D1753">
        <v>0.9586827318479918</v>
      </c>
      <c r="E1753" s="6">
        <v>73.508364610419619</v>
      </c>
      <c r="F1753" s="11">
        <v>75.370445013667606</v>
      </c>
      <c r="G1753" s="11">
        <v>67.590978137575618</v>
      </c>
      <c r="H1753" s="11">
        <v>8.8281657615256837</v>
      </c>
      <c r="I1753" s="11">
        <v>70.471199798395318</v>
      </c>
    </row>
    <row r="1754" spans="1:9" x14ac:dyDescent="0.25">
      <c r="A1754" s="15"/>
      <c r="B1754" s="5">
        <f>DATE(YEAR(siječanj!B1754),MONTH(siječanj!B1754)+7,DAY(siječanj!B1754))</f>
        <v>42966</v>
      </c>
      <c r="C1754" s="9">
        <v>18.2395833333333</v>
      </c>
      <c r="D1754">
        <v>0.9586827318479918</v>
      </c>
      <c r="E1754" s="6">
        <v>74.905056309306246</v>
      </c>
      <c r="F1754" s="11">
        <v>75.335791915230104</v>
      </c>
      <c r="G1754" s="11">
        <v>68.812421669138658</v>
      </c>
      <c r="H1754" s="11">
        <v>3.3512832601278393</v>
      </c>
      <c r="I1754" s="11">
        <v>71.810184011833371</v>
      </c>
    </row>
    <row r="1755" spans="1:9" x14ac:dyDescent="0.25">
      <c r="A1755" s="15"/>
      <c r="B1755" s="5">
        <f>DATE(YEAR(siječanj!B1755),MONTH(siječanj!B1755)+7,DAY(siječanj!B1755))</f>
        <v>42966</v>
      </c>
      <c r="C1755" s="9">
        <v>18.25</v>
      </c>
      <c r="D1755">
        <v>0.9586827318479918</v>
      </c>
      <c r="E1755" s="6">
        <v>78.841241506736878</v>
      </c>
      <c r="F1755" s="11">
        <v>74.104164043595006</v>
      </c>
      <c r="G1755" s="11">
        <v>71.434908980239555</v>
      </c>
      <c r="H1755" s="11">
        <v>2.5017026502044457</v>
      </c>
      <c r="I1755" s="11">
        <v>75.583736789965798</v>
      </c>
    </row>
    <row r="1756" spans="1:9" x14ac:dyDescent="0.25">
      <c r="A1756" s="15"/>
      <c r="B1756" s="5">
        <f>DATE(YEAR(siječanj!B1756),MONTH(siječanj!B1756)+7,DAY(siječanj!B1756))</f>
        <v>42966</v>
      </c>
      <c r="C1756" s="9">
        <v>18.2604166666667</v>
      </c>
      <c r="D1756">
        <v>0.9586827318479918</v>
      </c>
      <c r="E1756" s="6">
        <v>82.396521884220604</v>
      </c>
      <c r="F1756" s="11">
        <v>79.233604170777241</v>
      </c>
      <c r="G1756" s="11">
        <v>78.448043877438153</v>
      </c>
      <c r="H1756" s="11">
        <v>3.2797538632673056</v>
      </c>
      <c r="I1756" s="11">
        <v>78.992122694737446</v>
      </c>
    </row>
    <row r="1757" spans="1:9" x14ac:dyDescent="0.25">
      <c r="A1757" s="15"/>
      <c r="B1757" s="5">
        <f>DATE(YEAR(siječanj!B1757),MONTH(siječanj!B1757)+7,DAY(siječanj!B1757))</f>
        <v>42966</v>
      </c>
      <c r="C1757" s="9">
        <v>18.2708333333333</v>
      </c>
      <c r="D1757">
        <v>0.9586827318479918</v>
      </c>
      <c r="E1757" s="6">
        <v>86.247098181464338</v>
      </c>
      <c r="F1757" s="11">
        <v>83.023577394800029</v>
      </c>
      <c r="G1757" s="11">
        <v>80.438140575922787</v>
      </c>
      <c r="H1757" s="11">
        <v>3.7400293299363594</v>
      </c>
      <c r="I1757" s="11">
        <v>82.683603698568191</v>
      </c>
    </row>
    <row r="1758" spans="1:9" x14ac:dyDescent="0.25">
      <c r="A1758" s="15"/>
      <c r="B1758" s="5">
        <f>DATE(YEAR(siječanj!B1758),MONTH(siječanj!B1758)+7,DAY(siječanj!B1758))</f>
        <v>42966</v>
      </c>
      <c r="C1758" s="9">
        <v>18.28125</v>
      </c>
      <c r="D1758">
        <v>0.9586827318479918</v>
      </c>
      <c r="E1758" s="6">
        <v>89.160734611657958</v>
      </c>
      <c r="F1758" s="11">
        <v>89.21391295234497</v>
      </c>
      <c r="G1758" s="11">
        <v>79.621210227783649</v>
      </c>
      <c r="H1758" s="11">
        <v>2.3568726237954571</v>
      </c>
      <c r="I1758" s="11">
        <v>85.47685663107805</v>
      </c>
    </row>
    <row r="1759" spans="1:9" x14ac:dyDescent="0.25">
      <c r="A1759" s="15"/>
      <c r="B1759" s="5">
        <f>DATE(YEAR(siječanj!B1759),MONTH(siječanj!B1759)+7,DAY(siječanj!B1759))</f>
        <v>42966</v>
      </c>
      <c r="C1759" s="9">
        <v>18.2916666666667</v>
      </c>
      <c r="D1759">
        <v>0.9586827318479918</v>
      </c>
      <c r="E1759" s="6">
        <v>94.481898047578213</v>
      </c>
      <c r="F1759" s="11">
        <v>97.143528642465895</v>
      </c>
      <c r="G1759" s="11">
        <v>83.499413021764155</v>
      </c>
      <c r="H1759" s="11">
        <v>1.7025526653830587</v>
      </c>
      <c r="I1759" s="11">
        <v>90.578164130435724</v>
      </c>
    </row>
    <row r="1760" spans="1:9" x14ac:dyDescent="0.25">
      <c r="A1760" s="15"/>
      <c r="B1760" s="5">
        <f>DATE(YEAR(siječanj!B1760),MONTH(siječanj!B1760)+7,DAY(siječanj!B1760))</f>
        <v>42966</v>
      </c>
      <c r="C1760" s="9">
        <v>18.3020833333333</v>
      </c>
      <c r="D1760">
        <v>0.9586827318479918</v>
      </c>
      <c r="E1760" s="6">
        <v>96.361018170671457</v>
      </c>
      <c r="F1760" s="11">
        <v>108.10385558474904</v>
      </c>
      <c r="G1760" s="11">
        <v>93.514442356339558</v>
      </c>
      <c r="H1760" s="11">
        <v>1.5485744371692145</v>
      </c>
      <c r="I1760" s="11">
        <v>92.379644143513289</v>
      </c>
    </row>
    <row r="1761" spans="1:9" x14ac:dyDescent="0.25">
      <c r="A1761" s="15"/>
      <c r="B1761" s="5">
        <f>DATE(YEAR(siječanj!B1761),MONTH(siječanj!B1761)+7,DAY(siječanj!B1761))</f>
        <v>42966</v>
      </c>
      <c r="C1761" s="9">
        <v>18.3125</v>
      </c>
      <c r="D1761">
        <v>0.9586827318479918</v>
      </c>
      <c r="E1761" s="6">
        <v>95.891438624477061</v>
      </c>
      <c r="F1761" s="11">
        <v>114.02478995508889</v>
      </c>
      <c r="G1761" s="11">
        <v>105.2155635620928</v>
      </c>
      <c r="H1761" s="11">
        <v>1.4549481374250586</v>
      </c>
      <c r="I1761" s="11">
        <v>91.929466341347705</v>
      </c>
    </row>
    <row r="1762" spans="1:9" x14ac:dyDescent="0.25">
      <c r="A1762" s="15"/>
      <c r="B1762" s="5">
        <f>DATE(YEAR(siječanj!B1762),MONTH(siječanj!B1762)+7,DAY(siječanj!B1762))</f>
        <v>42966</v>
      </c>
      <c r="C1762" s="9">
        <v>18.3229166666667</v>
      </c>
      <c r="D1762">
        <v>0.9586827318479918</v>
      </c>
      <c r="E1762" s="6">
        <v>100.57619353961073</v>
      </c>
      <c r="F1762" s="11">
        <v>121.52316975887101</v>
      </c>
      <c r="G1762" s="11">
        <v>114.41751238432278</v>
      </c>
      <c r="H1762" s="11">
        <v>1.8915394926979394</v>
      </c>
      <c r="I1762" s="11">
        <v>96.420659981426354</v>
      </c>
    </row>
    <row r="1763" spans="1:9" x14ac:dyDescent="0.25">
      <c r="A1763" s="15"/>
      <c r="B1763" s="5">
        <f>DATE(YEAR(siječanj!B1763),MONTH(siječanj!B1763)+7,DAY(siječanj!B1763))</f>
        <v>42966</v>
      </c>
      <c r="C1763" s="9">
        <v>18.3333333333333</v>
      </c>
      <c r="D1763">
        <v>0.9586827318479918</v>
      </c>
      <c r="E1763" s="6">
        <v>104.97011083562019</v>
      </c>
      <c r="F1763" s="11">
        <v>127.25918339641999</v>
      </c>
      <c r="G1763" s="11">
        <v>125.48256940886156</v>
      </c>
      <c r="H1763" s="11">
        <v>1.931448735599544</v>
      </c>
      <c r="I1763" s="11">
        <v>100.63303261827885</v>
      </c>
    </row>
    <row r="1764" spans="1:9" x14ac:dyDescent="0.25">
      <c r="A1764" s="15"/>
      <c r="B1764" s="5">
        <f>DATE(YEAR(siječanj!B1764),MONTH(siječanj!B1764)+7,DAY(siječanj!B1764))</f>
        <v>42966</v>
      </c>
      <c r="C1764" s="9">
        <v>18.34375</v>
      </c>
      <c r="D1764">
        <v>0.9586827318479918</v>
      </c>
      <c r="E1764" s="6">
        <v>107.04058753428778</v>
      </c>
      <c r="F1764" s="11">
        <v>144.17712184341744</v>
      </c>
      <c r="G1764" s="11">
        <v>147.713247899073</v>
      </c>
      <c r="H1764" s="11">
        <v>1.503673538510746</v>
      </c>
      <c r="I1764" s="11">
        <v>102.6179628759851</v>
      </c>
    </row>
    <row r="1765" spans="1:9" x14ac:dyDescent="0.25">
      <c r="A1765" s="15"/>
      <c r="B1765" s="5">
        <f>DATE(YEAR(siječanj!B1765),MONTH(siječanj!B1765)+7,DAY(siječanj!B1765))</f>
        <v>42966</v>
      </c>
      <c r="C1765" s="9">
        <v>18.3541666666667</v>
      </c>
      <c r="D1765">
        <v>0.9586827318479918</v>
      </c>
      <c r="E1765" s="6">
        <v>107.08874651063461</v>
      </c>
      <c r="F1765" s="11">
        <v>151.0547358373224</v>
      </c>
      <c r="G1765" s="11">
        <v>155.09937620027307</v>
      </c>
      <c r="H1765" s="11">
        <v>1.5996071413667206</v>
      </c>
      <c r="I1765" s="11">
        <v>102.66413205499228</v>
      </c>
    </row>
    <row r="1766" spans="1:9" x14ac:dyDescent="0.25">
      <c r="A1766" s="15"/>
      <c r="B1766" s="5">
        <f>DATE(YEAR(siječanj!B1766),MONTH(siječanj!B1766)+7,DAY(siječanj!B1766))</f>
        <v>42966</v>
      </c>
      <c r="C1766" s="9">
        <v>18.3645833333333</v>
      </c>
      <c r="D1766">
        <v>0.9586827318479918</v>
      </c>
      <c r="E1766" s="6">
        <v>108.1740797034991</v>
      </c>
      <c r="F1766" s="11">
        <v>153.36273399625603</v>
      </c>
      <c r="G1766" s="11">
        <v>161.35884464824446</v>
      </c>
      <c r="H1766" s="11">
        <v>1.6520980371277423</v>
      </c>
      <c r="I1766" s="11">
        <v>103.70462224529292</v>
      </c>
    </row>
    <row r="1767" spans="1:9" x14ac:dyDescent="0.25">
      <c r="A1767" s="15"/>
      <c r="B1767" s="5">
        <f>DATE(YEAR(siječanj!B1767),MONTH(siječanj!B1767)+7,DAY(siječanj!B1767))</f>
        <v>42966</v>
      </c>
      <c r="C1767" s="9">
        <v>18.375</v>
      </c>
      <c r="D1767">
        <v>0.9586827318479918</v>
      </c>
      <c r="E1767" s="6">
        <v>110.62259290313827</v>
      </c>
      <c r="F1767" s="11">
        <v>155.45206813813496</v>
      </c>
      <c r="G1767" s="11">
        <v>163.45562306076303</v>
      </c>
      <c r="H1767" s="11">
        <v>1.5121866568843039</v>
      </c>
      <c r="I1767" s="11">
        <v>106.05196956848887</v>
      </c>
    </row>
    <row r="1768" spans="1:9" x14ac:dyDescent="0.25">
      <c r="A1768" s="15"/>
      <c r="B1768" s="5">
        <f>DATE(YEAR(siječanj!B1768),MONTH(siječanj!B1768)+7,DAY(siječanj!B1768))</f>
        <v>42966</v>
      </c>
      <c r="C1768" s="9">
        <v>18.3854166666667</v>
      </c>
      <c r="D1768">
        <v>0.9586827318479918</v>
      </c>
      <c r="E1768" s="6">
        <v>113.72221748768209</v>
      </c>
      <c r="F1768" s="11">
        <v>160.85599960230439</v>
      </c>
      <c r="G1768" s="11">
        <v>170.39688500897617</v>
      </c>
      <c r="H1768" s="11">
        <v>1.5866824434412634</v>
      </c>
      <c r="I1768" s="11">
        <v>109.02352613290253</v>
      </c>
    </row>
    <row r="1769" spans="1:9" x14ac:dyDescent="0.25">
      <c r="A1769" s="15"/>
      <c r="B1769" s="5">
        <f>DATE(YEAR(siječanj!B1769),MONTH(siječanj!B1769)+7,DAY(siječanj!B1769))</f>
        <v>42966</v>
      </c>
      <c r="C1769" s="9">
        <v>18.3958333333333</v>
      </c>
      <c r="D1769">
        <v>0.9586827318479918</v>
      </c>
      <c r="E1769" s="6">
        <v>112.38131508911555</v>
      </c>
      <c r="F1769" s="11">
        <v>162.03192440175758</v>
      </c>
      <c r="G1769" s="11">
        <v>168.50507730237371</v>
      </c>
      <c r="H1769" s="11">
        <v>1.6874136765648553</v>
      </c>
      <c r="I1769" s="11">
        <v>107.73802615830323</v>
      </c>
    </row>
    <row r="1770" spans="1:9" x14ac:dyDescent="0.25">
      <c r="A1770" s="15"/>
      <c r="B1770" s="5">
        <f>DATE(YEAR(siječanj!B1770),MONTH(siječanj!B1770)+7,DAY(siječanj!B1770))</f>
        <v>42966</v>
      </c>
      <c r="C1770" s="9">
        <v>18.40625</v>
      </c>
      <c r="D1770">
        <v>0.9586827318479918</v>
      </c>
      <c r="E1770" s="6">
        <v>115.3996332519355</v>
      </c>
      <c r="F1770" s="11">
        <v>161.24432191878768</v>
      </c>
      <c r="G1770" s="11">
        <v>164.75230864839011</v>
      </c>
      <c r="H1770" s="11">
        <v>2.1050865465047681</v>
      </c>
      <c r="I1770" s="11">
        <v>110.63163566022187</v>
      </c>
    </row>
    <row r="1771" spans="1:9" x14ac:dyDescent="0.25">
      <c r="A1771" s="15"/>
      <c r="B1771" s="5">
        <f>DATE(YEAR(siječanj!B1771),MONTH(siječanj!B1771)+7,DAY(siječanj!B1771))</f>
        <v>42966</v>
      </c>
      <c r="C1771" s="9">
        <v>18.4166666666667</v>
      </c>
      <c r="D1771">
        <v>0.9586827318479918</v>
      </c>
      <c r="E1771" s="6">
        <v>115.4466607806588</v>
      </c>
      <c r="F1771" s="11">
        <v>162.95610722655664</v>
      </c>
      <c r="G1771" s="11">
        <v>158.75258593735202</v>
      </c>
      <c r="H1771" s="11">
        <v>2.0038912524172043</v>
      </c>
      <c r="I1771" s="11">
        <v>110.6767201399304</v>
      </c>
    </row>
    <row r="1772" spans="1:9" x14ac:dyDescent="0.25">
      <c r="A1772" s="15"/>
      <c r="B1772" s="5">
        <f>DATE(YEAR(siječanj!B1772),MONTH(siječanj!B1772)+7,DAY(siječanj!B1772))</f>
        <v>42966</v>
      </c>
      <c r="C1772" s="9">
        <v>18.4270833333333</v>
      </c>
      <c r="D1772">
        <v>0.9586827318479918</v>
      </c>
      <c r="E1772" s="6">
        <v>117.10817375081443</v>
      </c>
      <c r="F1772" s="11">
        <v>162.01063795648793</v>
      </c>
      <c r="G1772" s="11">
        <v>162.65464489382114</v>
      </c>
      <c r="H1772" s="11">
        <v>2.34387291601591</v>
      </c>
      <c r="I1772" s="11">
        <v>112.26958393316006</v>
      </c>
    </row>
    <row r="1773" spans="1:9" x14ac:dyDescent="0.25">
      <c r="A1773" s="15"/>
      <c r="B1773" s="5">
        <f>DATE(YEAR(siječanj!B1773),MONTH(siječanj!B1773)+7,DAY(siječanj!B1773))</f>
        <v>42966</v>
      </c>
      <c r="C1773" s="9">
        <v>18.4375</v>
      </c>
      <c r="D1773">
        <v>0.9586827318479918</v>
      </c>
      <c r="E1773" s="6">
        <v>118.01574659704706</v>
      </c>
      <c r="F1773" s="11">
        <v>163.02465190496036</v>
      </c>
      <c r="G1773" s="11">
        <v>159.48460757618022</v>
      </c>
      <c r="H1773" s="11">
        <v>2.4273738855892599</v>
      </c>
      <c r="I1773" s="11">
        <v>113.13965834873741</v>
      </c>
    </row>
    <row r="1774" spans="1:9" x14ac:dyDescent="0.25">
      <c r="A1774" s="15"/>
      <c r="B1774" s="5">
        <f>DATE(YEAR(siječanj!B1774),MONTH(siječanj!B1774)+7,DAY(siječanj!B1774))</f>
        <v>42966</v>
      </c>
      <c r="C1774" s="9">
        <v>18.4479166666667</v>
      </c>
      <c r="D1774">
        <v>0.9586827318479918</v>
      </c>
      <c r="E1774" s="6">
        <v>120.2171337707501</v>
      </c>
      <c r="F1774" s="11">
        <v>163.03337329545306</v>
      </c>
      <c r="G1774" s="11">
        <v>157.45753482735637</v>
      </c>
      <c r="H1774" s="11">
        <v>2.6630108413599962</v>
      </c>
      <c r="I1774" s="11">
        <v>115.25009021827817</v>
      </c>
    </row>
    <row r="1775" spans="1:9" x14ac:dyDescent="0.25">
      <c r="A1775" s="15"/>
      <c r="B1775" s="5">
        <f>DATE(YEAR(siječanj!B1775),MONTH(siječanj!B1775)+7,DAY(siječanj!B1775))</f>
        <v>42966</v>
      </c>
      <c r="C1775" s="9">
        <v>18.4583333333333</v>
      </c>
      <c r="D1775">
        <v>0.9586827318479918</v>
      </c>
      <c r="E1775" s="6">
        <v>121.38802425390996</v>
      </c>
      <c r="F1775" s="11">
        <v>161.12330060172542</v>
      </c>
      <c r="G1775" s="11">
        <v>162.4948827174909</v>
      </c>
      <c r="H1775" s="11">
        <v>2.5821702212783828</v>
      </c>
      <c r="I1775" s="11">
        <v>116.37260270536869</v>
      </c>
    </row>
    <row r="1776" spans="1:9" x14ac:dyDescent="0.25">
      <c r="A1776" s="15"/>
      <c r="B1776" s="5">
        <f>DATE(YEAR(siječanj!B1776),MONTH(siječanj!B1776)+7,DAY(siječanj!B1776))</f>
        <v>42966</v>
      </c>
      <c r="C1776" s="9">
        <v>18.46875</v>
      </c>
      <c r="D1776">
        <v>0.9586827318479918</v>
      </c>
      <c r="E1776" s="6">
        <v>123.34812823690457</v>
      </c>
      <c r="F1776" s="11">
        <v>157.60157025523293</v>
      </c>
      <c r="G1776" s="11">
        <v>161.00970740673159</v>
      </c>
      <c r="H1776" s="11">
        <v>2.9781842458825616</v>
      </c>
      <c r="I1776" s="11">
        <v>118.25172054649209</v>
      </c>
    </row>
    <row r="1777" spans="1:9" x14ac:dyDescent="0.25">
      <c r="A1777" s="15"/>
      <c r="B1777" s="5">
        <f>DATE(YEAR(siječanj!B1777),MONTH(siječanj!B1777)+7,DAY(siječanj!B1777))</f>
        <v>42966</v>
      </c>
      <c r="C1777" s="9">
        <v>18.4791666666667</v>
      </c>
      <c r="D1777">
        <v>0.9586827318479918</v>
      </c>
      <c r="E1777" s="6">
        <v>125.73518497312701</v>
      </c>
      <c r="F1777" s="11">
        <v>154.98450381272175</v>
      </c>
      <c r="G1777" s="11">
        <v>163.02374840130261</v>
      </c>
      <c r="H1777" s="11">
        <v>3.7975418853958813</v>
      </c>
      <c r="I1777" s="11">
        <v>120.54015061944996</v>
      </c>
    </row>
    <row r="1778" spans="1:9" x14ac:dyDescent="0.25">
      <c r="A1778" s="15"/>
      <c r="B1778" s="5">
        <f>DATE(YEAR(siječanj!B1778),MONTH(siječanj!B1778)+7,DAY(siječanj!B1778))</f>
        <v>42966</v>
      </c>
      <c r="C1778" s="9">
        <v>18.4895833333333</v>
      </c>
      <c r="D1778">
        <v>0.9586827318479918</v>
      </c>
      <c r="E1778" s="6">
        <v>126.54565380831703</v>
      </c>
      <c r="F1778" s="11">
        <v>153.37553151456638</v>
      </c>
      <c r="G1778" s="11">
        <v>157.53659867670578</v>
      </c>
      <c r="H1778" s="11">
        <v>3.9226803249090776</v>
      </c>
      <c r="I1778" s="11">
        <v>121.31713309644759</v>
      </c>
    </row>
    <row r="1779" spans="1:9" x14ac:dyDescent="0.25">
      <c r="A1779" s="15"/>
      <c r="B1779" s="5">
        <f>DATE(YEAR(siječanj!B1779),MONTH(siječanj!B1779)+7,DAY(siječanj!B1779))</f>
        <v>42966</v>
      </c>
      <c r="C1779" s="9">
        <v>18.5</v>
      </c>
      <c r="D1779">
        <v>0.9586827318479918</v>
      </c>
      <c r="E1779" s="6">
        <v>125.84111129813917</v>
      </c>
      <c r="F1779" s="11">
        <v>144.0842406378668</v>
      </c>
      <c r="G1779" s="11">
        <v>149.73679129791321</v>
      </c>
      <c r="H1779" s="11">
        <v>3.7163502191971256</v>
      </c>
      <c r="I1779" s="11">
        <v>120.64170035808725</v>
      </c>
    </row>
    <row r="1780" spans="1:9" x14ac:dyDescent="0.25">
      <c r="A1780" s="15"/>
      <c r="B1780" s="5">
        <f>DATE(YEAR(siječanj!B1780),MONTH(siječanj!B1780)+7,DAY(siječanj!B1780))</f>
        <v>42966</v>
      </c>
      <c r="C1780" s="9">
        <v>18.5104166666667</v>
      </c>
      <c r="D1780">
        <v>0.9586827318479918</v>
      </c>
      <c r="E1780" s="6">
        <v>122.27442811210595</v>
      </c>
      <c r="F1780" s="11">
        <v>138.86004757289123</v>
      </c>
      <c r="G1780" s="11">
        <v>145.86553903993905</v>
      </c>
      <c r="H1780" s="11">
        <v>4.034398001328432</v>
      </c>
      <c r="I1780" s="11">
        <v>117.22238277766462</v>
      </c>
    </row>
    <row r="1781" spans="1:9" x14ac:dyDescent="0.25">
      <c r="A1781" s="15"/>
      <c r="B1781" s="5">
        <f>DATE(YEAR(siječanj!B1781),MONTH(siječanj!B1781)+7,DAY(siječanj!B1781))</f>
        <v>42966</v>
      </c>
      <c r="C1781" s="9">
        <v>18.5208333333333</v>
      </c>
      <c r="D1781">
        <v>0.9586827318479918</v>
      </c>
      <c r="E1781" s="6">
        <v>123.89311281221816</v>
      </c>
      <c r="F1781" s="11">
        <v>136.04254546073381</v>
      </c>
      <c r="G1781" s="11">
        <v>149.82248119138623</v>
      </c>
      <c r="H1781" s="11">
        <v>5.1123336103874735</v>
      </c>
      <c r="I1781" s="11">
        <v>118.77418784796875</v>
      </c>
    </row>
    <row r="1782" spans="1:9" x14ac:dyDescent="0.25">
      <c r="A1782" s="15"/>
      <c r="B1782" s="5">
        <f>DATE(YEAR(siječanj!B1782),MONTH(siječanj!B1782)+7,DAY(siječanj!B1782))</f>
        <v>42966</v>
      </c>
      <c r="C1782" s="9">
        <v>18.53125</v>
      </c>
      <c r="D1782">
        <v>0.9586827318479918</v>
      </c>
      <c r="E1782" s="6">
        <v>126.01157380759946</v>
      </c>
      <c r="F1782" s="11">
        <v>133.86595733400819</v>
      </c>
      <c r="G1782" s="11">
        <v>147.42157776938205</v>
      </c>
      <c r="H1782" s="11">
        <v>5.0333942400742027</v>
      </c>
      <c r="I1782" s="11">
        <v>120.80511982233431</v>
      </c>
    </row>
    <row r="1783" spans="1:9" x14ac:dyDescent="0.25">
      <c r="A1783" s="15"/>
      <c r="B1783" s="5">
        <f>DATE(YEAR(siječanj!B1783),MONTH(siječanj!B1783)+7,DAY(siječanj!B1783))</f>
        <v>42966</v>
      </c>
      <c r="C1783" s="9">
        <v>18.5416666666667</v>
      </c>
      <c r="D1783">
        <v>0.9586827318479918</v>
      </c>
      <c r="E1783" s="6">
        <v>125.79693025343713</v>
      </c>
      <c r="F1783" s="11">
        <v>131.75927660295071</v>
      </c>
      <c r="G1783" s="11">
        <v>149.61511886011229</v>
      </c>
      <c r="H1783" s="11">
        <v>3.3735661874496055</v>
      </c>
      <c r="I1783" s="11">
        <v>120.59934475345639</v>
      </c>
    </row>
    <row r="1784" spans="1:9" x14ac:dyDescent="0.25">
      <c r="A1784" s="15"/>
      <c r="B1784" s="5">
        <f>DATE(YEAR(siječanj!B1784),MONTH(siječanj!B1784)+7,DAY(siječanj!B1784))</f>
        <v>42966</v>
      </c>
      <c r="C1784" s="9">
        <v>18.5520833333333</v>
      </c>
      <c r="D1784">
        <v>0.9586827318479918</v>
      </c>
      <c r="E1784" s="6">
        <v>123.99393372795376</v>
      </c>
      <c r="F1784" s="11">
        <v>131.25836578447712</v>
      </c>
      <c r="G1784" s="11">
        <v>145.83421956414793</v>
      </c>
      <c r="H1784" s="11">
        <v>3.3350291248121597</v>
      </c>
      <c r="I1784" s="11">
        <v>118.87084311889356</v>
      </c>
    </row>
    <row r="1785" spans="1:9" x14ac:dyDescent="0.25">
      <c r="A1785" s="15"/>
      <c r="B1785" s="5">
        <f>DATE(YEAR(siječanj!B1785),MONTH(siječanj!B1785)+7,DAY(siječanj!B1785))</f>
        <v>42966</v>
      </c>
      <c r="C1785" s="9">
        <v>18.5625</v>
      </c>
      <c r="D1785">
        <v>0.9586827318479918</v>
      </c>
      <c r="E1785" s="6">
        <v>124.26623049352121</v>
      </c>
      <c r="F1785" s="11">
        <v>129.24909528987874</v>
      </c>
      <c r="G1785" s="11">
        <v>143.57052412958888</v>
      </c>
      <c r="H1785" s="11">
        <v>3.905694093417476</v>
      </c>
      <c r="I1785" s="11">
        <v>119.13188932598113</v>
      </c>
    </row>
    <row r="1786" spans="1:9" x14ac:dyDescent="0.25">
      <c r="A1786" s="15"/>
      <c r="B1786" s="5">
        <f>DATE(YEAR(siječanj!B1786),MONTH(siječanj!B1786)+7,DAY(siječanj!B1786))</f>
        <v>42966</v>
      </c>
      <c r="C1786" s="9">
        <v>18.5729166666667</v>
      </c>
      <c r="D1786">
        <v>0.9586827318479918</v>
      </c>
      <c r="E1786" s="6">
        <v>121.83731615021657</v>
      </c>
      <c r="F1786" s="11">
        <v>129.46743465958514</v>
      </c>
      <c r="G1786" s="11">
        <v>137.41227711866202</v>
      </c>
      <c r="H1786" s="11">
        <v>3.2984623210088202</v>
      </c>
      <c r="I1786" s="11">
        <v>116.80333108791707</v>
      </c>
    </row>
    <row r="1787" spans="1:9" x14ac:dyDescent="0.25">
      <c r="A1787" s="15"/>
      <c r="B1787" s="5">
        <f>DATE(YEAR(siječanj!B1787),MONTH(siječanj!B1787)+7,DAY(siječanj!B1787))</f>
        <v>42966</v>
      </c>
      <c r="C1787" s="9">
        <v>18.5833333333333</v>
      </c>
      <c r="D1787">
        <v>0.9586827318479918</v>
      </c>
      <c r="E1787" s="6">
        <v>121.00269190076263</v>
      </c>
      <c r="F1787" s="11">
        <v>124.84625600812086</v>
      </c>
      <c r="G1787" s="11">
        <v>141.48529121837879</v>
      </c>
      <c r="H1787" s="11">
        <v>3.3562709153591523</v>
      </c>
      <c r="I1787" s="11">
        <v>116.00319123238398</v>
      </c>
    </row>
    <row r="1788" spans="1:9" x14ac:dyDescent="0.25">
      <c r="A1788" s="15"/>
      <c r="B1788" s="5">
        <f>DATE(YEAR(siječanj!B1788),MONTH(siječanj!B1788)+7,DAY(siječanj!B1788))</f>
        <v>42966</v>
      </c>
      <c r="C1788" s="9">
        <v>18.59375</v>
      </c>
      <c r="D1788">
        <v>0.9586827318479918</v>
      </c>
      <c r="E1788" s="6">
        <v>120.60847669127286</v>
      </c>
      <c r="F1788" s="11">
        <v>125.56174269185573</v>
      </c>
      <c r="G1788" s="11">
        <v>141.54284646379844</v>
      </c>
      <c r="H1788" s="11">
        <v>2.6374634851882188</v>
      </c>
      <c r="I1788" s="11">
        <v>115.6252639184143</v>
      </c>
    </row>
    <row r="1789" spans="1:9" x14ac:dyDescent="0.25">
      <c r="A1789" s="15"/>
      <c r="B1789" s="5">
        <f>DATE(YEAR(siječanj!B1789),MONTH(siječanj!B1789)+7,DAY(siječanj!B1789))</f>
        <v>42966</v>
      </c>
      <c r="C1789" s="9">
        <v>18.6041666666667</v>
      </c>
      <c r="D1789">
        <v>0.9586827318479918</v>
      </c>
      <c r="E1789" s="6">
        <v>119.14335821610992</v>
      </c>
      <c r="F1789" s="11">
        <v>124.92614330375541</v>
      </c>
      <c r="G1789" s="11">
        <v>140.86305199379714</v>
      </c>
      <c r="H1789" s="11">
        <v>2.0845238451701404</v>
      </c>
      <c r="I1789" s="11">
        <v>114.22068013616413</v>
      </c>
    </row>
    <row r="1790" spans="1:9" x14ac:dyDescent="0.25">
      <c r="A1790" s="15"/>
      <c r="B1790" s="5">
        <f>DATE(YEAR(siječanj!B1790),MONTH(siječanj!B1790)+7,DAY(siječanj!B1790))</f>
        <v>42966</v>
      </c>
      <c r="C1790" s="9">
        <v>18.6145833333333</v>
      </c>
      <c r="D1790">
        <v>0.9586827318479918</v>
      </c>
      <c r="E1790" s="6">
        <v>120.44014408233892</v>
      </c>
      <c r="F1790" s="11">
        <v>124.68551549079073</v>
      </c>
      <c r="G1790" s="11">
        <v>141.22818948937876</v>
      </c>
      <c r="H1790" s="11">
        <v>2.4572308079113729</v>
      </c>
      <c r="I1790" s="11">
        <v>115.46388635302242</v>
      </c>
    </row>
    <row r="1791" spans="1:9" x14ac:dyDescent="0.25">
      <c r="A1791" s="15"/>
      <c r="B1791" s="5">
        <f>DATE(YEAR(siječanj!B1791),MONTH(siječanj!B1791)+7,DAY(siječanj!B1791))</f>
        <v>42966</v>
      </c>
      <c r="C1791" s="9">
        <v>18.625</v>
      </c>
      <c r="D1791">
        <v>0.9586827318479918</v>
      </c>
      <c r="E1791" s="6">
        <v>119.04749184996777</v>
      </c>
      <c r="F1791" s="11">
        <v>124.75920242287187</v>
      </c>
      <c r="G1791" s="11">
        <v>137.13541743946988</v>
      </c>
      <c r="H1791" s="11">
        <v>2.4418237838812202</v>
      </c>
      <c r="I1791" s="11">
        <v>114.12877470637864</v>
      </c>
    </row>
    <row r="1792" spans="1:9" x14ac:dyDescent="0.25">
      <c r="A1792" s="15"/>
      <c r="B1792" s="5">
        <f>DATE(YEAR(siječanj!B1792),MONTH(siječanj!B1792)+7,DAY(siječanj!B1792))</f>
        <v>42966</v>
      </c>
      <c r="C1792" s="9">
        <v>18.6354166666667</v>
      </c>
      <c r="D1792">
        <v>0.9586827318479918</v>
      </c>
      <c r="E1792" s="6">
        <v>119.44686507112364</v>
      </c>
      <c r="F1792" s="11">
        <v>122.6978761287701</v>
      </c>
      <c r="G1792" s="11">
        <v>136.86042459012154</v>
      </c>
      <c r="H1792" s="11">
        <v>2.2847501490219155</v>
      </c>
      <c r="I1792" s="11">
        <v>114.51164691706329</v>
      </c>
    </row>
    <row r="1793" spans="1:9" x14ac:dyDescent="0.25">
      <c r="A1793" s="15"/>
      <c r="B1793" s="5">
        <f>DATE(YEAR(siječanj!B1793),MONTH(siječanj!B1793)+7,DAY(siječanj!B1793))</f>
        <v>42966</v>
      </c>
      <c r="C1793" s="9">
        <v>18.6458333333333</v>
      </c>
      <c r="D1793">
        <v>0.9586827318479918</v>
      </c>
      <c r="E1793" s="6">
        <v>118.86443652695743</v>
      </c>
      <c r="F1793" s="11">
        <v>122.46895165231219</v>
      </c>
      <c r="G1793" s="11">
        <v>132.282729467037</v>
      </c>
      <c r="H1793" s="11">
        <v>2.2545821858381747</v>
      </c>
      <c r="I1793" s="11">
        <v>113.95328272923578</v>
      </c>
    </row>
    <row r="1794" spans="1:9" x14ac:dyDescent="0.25">
      <c r="A1794" s="15"/>
      <c r="B1794" s="5">
        <f>DATE(YEAR(siječanj!B1794),MONTH(siječanj!B1794)+7,DAY(siječanj!B1794))</f>
        <v>42966</v>
      </c>
      <c r="C1794" s="9">
        <v>18.65625</v>
      </c>
      <c r="D1794">
        <v>0.9586827318479918</v>
      </c>
      <c r="E1794" s="6">
        <v>118.90423172337154</v>
      </c>
      <c r="F1794" s="11">
        <v>121.71658342661317</v>
      </c>
      <c r="G1794" s="11">
        <v>132.96022044527828</v>
      </c>
      <c r="H1794" s="11">
        <v>2.3854693805688525</v>
      </c>
      <c r="I1794" s="11">
        <v>113.99143369684847</v>
      </c>
    </row>
    <row r="1795" spans="1:9" x14ac:dyDescent="0.25">
      <c r="A1795" s="15"/>
      <c r="B1795" s="5">
        <f>DATE(YEAR(siječanj!B1795),MONTH(siječanj!B1795)+7,DAY(siječanj!B1795))</f>
        <v>42966</v>
      </c>
      <c r="C1795" s="9">
        <v>18.6666666666667</v>
      </c>
      <c r="D1795">
        <v>0.9586827318479918</v>
      </c>
      <c r="E1795" s="6">
        <v>116.21017950196294</v>
      </c>
      <c r="F1795" s="11">
        <v>124.75951504624432</v>
      </c>
      <c r="G1795" s="11">
        <v>130.87660999348182</v>
      </c>
      <c r="H1795" s="11">
        <v>2.6373884753341286</v>
      </c>
      <c r="I1795" s="11">
        <v>111.40869235348733</v>
      </c>
    </row>
    <row r="1796" spans="1:9" x14ac:dyDescent="0.25">
      <c r="A1796" s="15"/>
      <c r="B1796" s="5">
        <f>DATE(YEAR(siječanj!B1796),MONTH(siječanj!B1796)+7,DAY(siječanj!B1796))</f>
        <v>42966</v>
      </c>
      <c r="C1796" s="9">
        <v>18.6770833333333</v>
      </c>
      <c r="D1796">
        <v>0.9586827318479918</v>
      </c>
      <c r="E1796" s="6">
        <v>116.72061125485132</v>
      </c>
      <c r="F1796" s="11">
        <v>124.02860961746097</v>
      </c>
      <c r="G1796" s="11">
        <v>134.86755568937963</v>
      </c>
      <c r="H1796" s="11">
        <v>2.0622519192936406</v>
      </c>
      <c r="I1796" s="11">
        <v>111.89803446076832</v>
      </c>
    </row>
    <row r="1797" spans="1:9" x14ac:dyDescent="0.25">
      <c r="A1797" s="15"/>
      <c r="B1797" s="5">
        <f>DATE(YEAR(siječanj!B1797),MONTH(siječanj!B1797)+7,DAY(siječanj!B1797))</f>
        <v>42966</v>
      </c>
      <c r="C1797" s="9">
        <v>18.6875</v>
      </c>
      <c r="D1797">
        <v>0.9586827318479918</v>
      </c>
      <c r="E1797" s="6">
        <v>116.36797277553369</v>
      </c>
      <c r="F1797" s="11">
        <v>119.614972805378</v>
      </c>
      <c r="G1797" s="11">
        <v>130.76152353907824</v>
      </c>
      <c r="H1797" s="11">
        <v>2.2519378384486437</v>
      </c>
      <c r="I1797" s="11">
        <v>111.55996604006137</v>
      </c>
    </row>
    <row r="1798" spans="1:9" x14ac:dyDescent="0.25">
      <c r="A1798" s="15"/>
      <c r="B1798" s="5">
        <f>DATE(YEAR(siječanj!B1798),MONTH(siječanj!B1798)+7,DAY(siječanj!B1798))</f>
        <v>42966</v>
      </c>
      <c r="C1798" s="9">
        <v>18.6979166666667</v>
      </c>
      <c r="D1798">
        <v>0.9586827318479918</v>
      </c>
      <c r="E1798" s="6">
        <v>118.63014151407106</v>
      </c>
      <c r="F1798" s="11">
        <v>120.95008302128305</v>
      </c>
      <c r="G1798" s="11">
        <v>129.62585002244074</v>
      </c>
      <c r="H1798" s="11">
        <v>2.8877443647401622</v>
      </c>
      <c r="I1798" s="11">
        <v>113.7286681462235</v>
      </c>
    </row>
    <row r="1799" spans="1:9" x14ac:dyDescent="0.25">
      <c r="A1799" s="15"/>
      <c r="B1799" s="5">
        <f>DATE(YEAR(siječanj!B1799),MONTH(siječanj!B1799)+7,DAY(siječanj!B1799))</f>
        <v>42966</v>
      </c>
      <c r="C1799" s="9">
        <v>18.7083333333333</v>
      </c>
      <c r="D1799">
        <v>0.9586827318479918</v>
      </c>
      <c r="E1799" s="6">
        <v>118.01045261316655</v>
      </c>
      <c r="F1799" s="11">
        <v>119.52087717826518</v>
      </c>
      <c r="G1799" s="11">
        <v>131.45671334618177</v>
      </c>
      <c r="H1799" s="11">
        <v>2.8512175661923371</v>
      </c>
      <c r="I1799" s="11">
        <v>113.13458309780849</v>
      </c>
    </row>
    <row r="1800" spans="1:9" x14ac:dyDescent="0.25">
      <c r="A1800" s="15"/>
      <c r="B1800" s="5">
        <f>DATE(YEAR(siječanj!B1800),MONTH(siječanj!B1800)+7,DAY(siječanj!B1800))</f>
        <v>42966</v>
      </c>
      <c r="C1800" s="9">
        <v>18.71875</v>
      </c>
      <c r="D1800">
        <v>0.9586827318479918</v>
      </c>
      <c r="E1800" s="6">
        <v>117.95957320003373</v>
      </c>
      <c r="F1800" s="11">
        <v>120.65441345480896</v>
      </c>
      <c r="G1800" s="11">
        <v>134.37103102987871</v>
      </c>
      <c r="H1800" s="11">
        <v>2.358122788030296</v>
      </c>
      <c r="I1800" s="11">
        <v>113.0858058830315</v>
      </c>
    </row>
    <row r="1801" spans="1:9" x14ac:dyDescent="0.25">
      <c r="A1801" s="15"/>
      <c r="B1801" s="5">
        <f>DATE(YEAR(siječanj!B1801),MONTH(siječanj!B1801)+7,DAY(siječanj!B1801))</f>
        <v>42966</v>
      </c>
      <c r="C1801" s="9">
        <v>18.7291666666667</v>
      </c>
      <c r="D1801">
        <v>0.9586827318479918</v>
      </c>
      <c r="E1801" s="6">
        <v>118.51481226380878</v>
      </c>
      <c r="F1801" s="11">
        <v>122.40599010670095</v>
      </c>
      <c r="G1801" s="11">
        <v>132.67199153197319</v>
      </c>
      <c r="H1801" s="11">
        <v>2.5705096894271944</v>
      </c>
      <c r="I1801" s="11">
        <v>113.61810398552008</v>
      </c>
    </row>
    <row r="1802" spans="1:9" x14ac:dyDescent="0.25">
      <c r="A1802" s="15"/>
      <c r="B1802" s="5">
        <f>DATE(YEAR(siječanj!B1802),MONTH(siječanj!B1802)+7,DAY(siječanj!B1802))</f>
        <v>42966</v>
      </c>
      <c r="C1802" s="9">
        <v>18.7395833333333</v>
      </c>
      <c r="D1802">
        <v>0.9586827318479918</v>
      </c>
      <c r="E1802" s="6">
        <v>120.14569178580695</v>
      </c>
      <c r="F1802" s="11">
        <v>125.79921220716035</v>
      </c>
      <c r="G1802" s="11">
        <v>134.19573330390432</v>
      </c>
      <c r="H1802" s="11">
        <v>2.5012295880579822</v>
      </c>
      <c r="I1802" s="11">
        <v>115.18160002098423</v>
      </c>
    </row>
    <row r="1803" spans="1:9" x14ac:dyDescent="0.25">
      <c r="A1803" s="15"/>
      <c r="B1803" s="5">
        <f>DATE(YEAR(siječanj!B1803),MONTH(siječanj!B1803)+7,DAY(siječanj!B1803))</f>
        <v>42966</v>
      </c>
      <c r="C1803" s="9">
        <v>18.75</v>
      </c>
      <c r="D1803">
        <v>0.9586827318479918</v>
      </c>
      <c r="E1803" s="6">
        <v>120.21019323282802</v>
      </c>
      <c r="F1803" s="11">
        <v>123.66548554639479</v>
      </c>
      <c r="G1803" s="11">
        <v>133.84914392458171</v>
      </c>
      <c r="H1803" s="11">
        <v>2.5653610130424349</v>
      </c>
      <c r="I1803" s="11">
        <v>115.24343644442254</v>
      </c>
    </row>
    <row r="1804" spans="1:9" x14ac:dyDescent="0.25">
      <c r="A1804" s="15"/>
      <c r="B1804" s="5">
        <f>DATE(YEAR(siječanj!B1804),MONTH(siječanj!B1804)+7,DAY(siječanj!B1804))</f>
        <v>42966</v>
      </c>
      <c r="C1804" s="9">
        <v>18.7604166666667</v>
      </c>
      <c r="D1804">
        <v>0.9586827318479918</v>
      </c>
      <c r="E1804" s="6">
        <v>123.2751449026989</v>
      </c>
      <c r="F1804" s="11">
        <v>125.01245140250089</v>
      </c>
      <c r="G1804" s="11">
        <v>133.51335491705913</v>
      </c>
      <c r="H1804" s="11">
        <v>3.7872675356482826</v>
      </c>
      <c r="I1804" s="11">
        <v>118.18175268427642</v>
      </c>
    </row>
    <row r="1805" spans="1:9" x14ac:dyDescent="0.25">
      <c r="A1805" s="15"/>
      <c r="B1805" s="5">
        <f>DATE(YEAR(siječanj!B1805),MONTH(siječanj!B1805)+7,DAY(siječanj!B1805))</f>
        <v>42966</v>
      </c>
      <c r="C1805" s="9">
        <v>18.7708333333333</v>
      </c>
      <c r="D1805">
        <v>0.9586827318479918</v>
      </c>
      <c r="E1805" s="6">
        <v>127.90623148555761</v>
      </c>
      <c r="F1805" s="11">
        <v>129.27398892790731</v>
      </c>
      <c r="G1805" s="11">
        <v>137.22614296623394</v>
      </c>
      <c r="H1805" s="11">
        <v>6.7519500077945862</v>
      </c>
      <c r="I1805" s="11">
        <v>122.62149542095599</v>
      </c>
    </row>
    <row r="1806" spans="1:9" x14ac:dyDescent="0.25">
      <c r="A1806" s="15"/>
      <c r="B1806" s="5">
        <f>DATE(YEAR(siječanj!B1806),MONTH(siječanj!B1806)+7,DAY(siječanj!B1806))</f>
        <v>42966</v>
      </c>
      <c r="C1806" s="9">
        <v>18.78125</v>
      </c>
      <c r="D1806">
        <v>0.9586827318479918</v>
      </c>
      <c r="E1806" s="6">
        <v>128.58932016079712</v>
      </c>
      <c r="F1806" s="11">
        <v>130.19437618432562</v>
      </c>
      <c r="G1806" s="11">
        <v>139.95235150369811</v>
      </c>
      <c r="H1806" s="11">
        <v>16.212284817754099</v>
      </c>
      <c r="I1806" s="11">
        <v>123.27636073822903</v>
      </c>
    </row>
    <row r="1807" spans="1:9" x14ac:dyDescent="0.25">
      <c r="A1807" s="15"/>
      <c r="B1807" s="5">
        <f>DATE(YEAR(siječanj!B1807),MONTH(siječanj!B1807)+7,DAY(siječanj!B1807))</f>
        <v>42966</v>
      </c>
      <c r="C1807" s="9">
        <v>18.7916666666667</v>
      </c>
      <c r="D1807">
        <v>0.9586827318479918</v>
      </c>
      <c r="E1807" s="6">
        <v>132.30360862929999</v>
      </c>
      <c r="F1807" s="11">
        <v>131.58940587994852</v>
      </c>
      <c r="G1807" s="11">
        <v>142.08774044418735</v>
      </c>
      <c r="H1807" s="11">
        <v>28.472525453051226</v>
      </c>
      <c r="I1807" s="11">
        <v>126.83718495408486</v>
      </c>
    </row>
    <row r="1808" spans="1:9" x14ac:dyDescent="0.25">
      <c r="A1808" s="15"/>
      <c r="B1808" s="5">
        <f>DATE(YEAR(siječanj!B1808),MONTH(siječanj!B1808)+7,DAY(siječanj!B1808))</f>
        <v>42966</v>
      </c>
      <c r="C1808" s="9">
        <v>18.8020833333333</v>
      </c>
      <c r="D1808">
        <v>0.9586827318479918</v>
      </c>
      <c r="E1808" s="6">
        <v>136.60688803818542</v>
      </c>
      <c r="F1808" s="11">
        <v>132.52489925804284</v>
      </c>
      <c r="G1808" s="11">
        <v>149.97384263341945</v>
      </c>
      <c r="H1808" s="11">
        <v>43.909215380431078</v>
      </c>
      <c r="I1808" s="11">
        <v>130.96266461370035</v>
      </c>
    </row>
    <row r="1809" spans="1:9" x14ac:dyDescent="0.25">
      <c r="A1809" s="15"/>
      <c r="B1809" s="5">
        <f>DATE(YEAR(siječanj!B1809),MONTH(siječanj!B1809)+7,DAY(siječanj!B1809))</f>
        <v>42966</v>
      </c>
      <c r="C1809" s="9">
        <v>18.8125</v>
      </c>
      <c r="D1809">
        <v>0.9586827318479918</v>
      </c>
      <c r="E1809" s="6">
        <v>140.02026999621276</v>
      </c>
      <c r="F1809" s="11">
        <v>137.01060778144935</v>
      </c>
      <c r="G1809" s="11">
        <v>155.21056474601141</v>
      </c>
      <c r="H1809" s="11">
        <v>62.288527881934954</v>
      </c>
      <c r="I1809" s="11">
        <v>134.23501495406265</v>
      </c>
    </row>
    <row r="1810" spans="1:9" x14ac:dyDescent="0.25">
      <c r="A1810" s="15"/>
      <c r="B1810" s="5">
        <f>DATE(YEAR(siječanj!B1810),MONTH(siječanj!B1810)+7,DAY(siječanj!B1810))</f>
        <v>42966</v>
      </c>
      <c r="C1810" s="9">
        <v>18.8229166666667</v>
      </c>
      <c r="D1810">
        <v>0.9586827318479918</v>
      </c>
      <c r="E1810" s="6">
        <v>142.73660379582114</v>
      </c>
      <c r="F1810" s="11">
        <v>137.57957029531624</v>
      </c>
      <c r="G1810" s="11">
        <v>152.95027847925718</v>
      </c>
      <c r="H1810" s="11">
        <v>87.260169421729216</v>
      </c>
      <c r="I1810" s="11">
        <v>136.83911726168225</v>
      </c>
    </row>
    <row r="1811" spans="1:9" x14ac:dyDescent="0.25">
      <c r="A1811" s="15"/>
      <c r="B1811" s="5">
        <f>DATE(YEAR(siječanj!B1811),MONTH(siječanj!B1811)+7,DAY(siječanj!B1811))</f>
        <v>42966</v>
      </c>
      <c r="C1811" s="9">
        <v>18.8333333333333</v>
      </c>
      <c r="D1811">
        <v>0.9586827318479918</v>
      </c>
      <c r="E1811" s="6">
        <v>147.31248466713402</v>
      </c>
      <c r="F1811" s="11">
        <v>133.96721524274346</v>
      </c>
      <c r="G1811" s="11">
        <v>150.4812718226087</v>
      </c>
      <c r="H1811" s="11">
        <v>132.89023387115304</v>
      </c>
      <c r="I1811" s="11">
        <v>141.22593523600344</v>
      </c>
    </row>
    <row r="1812" spans="1:9" x14ac:dyDescent="0.25">
      <c r="A1812" s="15"/>
      <c r="B1812" s="5">
        <f>DATE(YEAR(siječanj!B1812),MONTH(siječanj!B1812)+7,DAY(siječanj!B1812))</f>
        <v>42966</v>
      </c>
      <c r="C1812" s="9">
        <v>18.84375</v>
      </c>
      <c r="D1812">
        <v>0.9586827318479918</v>
      </c>
      <c r="E1812" s="6">
        <v>151.03483221870962</v>
      </c>
      <c r="F1812" s="11">
        <v>117.35690621021192</v>
      </c>
      <c r="G1812" s="11">
        <v>137.49382072696699</v>
      </c>
      <c r="H1812" s="11">
        <v>202.20935436633181</v>
      </c>
      <c r="I1812" s="11">
        <v>144.79448555563562</v>
      </c>
    </row>
    <row r="1813" spans="1:9" x14ac:dyDescent="0.25">
      <c r="A1813" s="15"/>
      <c r="B1813" s="5">
        <f>DATE(YEAR(siječanj!B1813),MONTH(siječanj!B1813)+7,DAY(siječanj!B1813))</f>
        <v>42966</v>
      </c>
      <c r="C1813" s="9">
        <v>18.8541666666667</v>
      </c>
      <c r="D1813">
        <v>0.9586827318479918</v>
      </c>
      <c r="E1813" s="6">
        <v>155.38600262950465</v>
      </c>
      <c r="F1813" s="11">
        <v>110.40520448503041</v>
      </c>
      <c r="G1813" s="11">
        <v>130.24826952029059</v>
      </c>
      <c r="H1813" s="11">
        <v>231.0649071379157</v>
      </c>
      <c r="I1813" s="11">
        <v>148.96587749179275</v>
      </c>
    </row>
    <row r="1814" spans="1:9" x14ac:dyDescent="0.25">
      <c r="A1814" s="15"/>
      <c r="B1814" s="5">
        <f>DATE(YEAR(siječanj!B1814),MONTH(siječanj!B1814)+7,DAY(siječanj!B1814))</f>
        <v>42966</v>
      </c>
      <c r="C1814" s="9">
        <v>18.8645833333333</v>
      </c>
      <c r="D1814">
        <v>0.9586827318479918</v>
      </c>
      <c r="E1814" s="6">
        <v>152.14191104089957</v>
      </c>
      <c r="F1814" s="11">
        <v>106.8000357620318</v>
      </c>
      <c r="G1814" s="11">
        <v>125.96183991356175</v>
      </c>
      <c r="H1814" s="11">
        <v>232.11560116823188</v>
      </c>
      <c r="I1814" s="11">
        <v>145.85582290526375</v>
      </c>
    </row>
    <row r="1815" spans="1:9" x14ac:dyDescent="0.25">
      <c r="A1815" s="15"/>
      <c r="B1815" s="5">
        <f>DATE(YEAR(siječanj!B1815),MONTH(siječanj!B1815)+7,DAY(siječanj!B1815))</f>
        <v>42966</v>
      </c>
      <c r="C1815" s="9">
        <v>18.875</v>
      </c>
      <c r="D1815">
        <v>0.9586827318479918</v>
      </c>
      <c r="E1815" s="6">
        <v>154.41886601337987</v>
      </c>
      <c r="F1815" s="11">
        <v>104.67812065355577</v>
      </c>
      <c r="G1815" s="11">
        <v>121.45227206155725</v>
      </c>
      <c r="H1815" s="11">
        <v>234.56293867645448</v>
      </c>
      <c r="I1815" s="11">
        <v>148.03870031857602</v>
      </c>
    </row>
    <row r="1816" spans="1:9" x14ac:dyDescent="0.25">
      <c r="A1816" s="15"/>
      <c r="B1816" s="5">
        <f>DATE(YEAR(siječanj!B1816),MONTH(siječanj!B1816)+7,DAY(siječanj!B1816))</f>
        <v>42966</v>
      </c>
      <c r="C1816" s="9">
        <v>18.8854166666667</v>
      </c>
      <c r="D1816">
        <v>0.9586827318479918</v>
      </c>
      <c r="E1816" s="6">
        <v>157.55374809386882</v>
      </c>
      <c r="F1816" s="11">
        <v>103.19512755851022</v>
      </c>
      <c r="G1816" s="11">
        <v>109.52017272639903</v>
      </c>
      <c r="H1816" s="11">
        <v>241.78685168631674</v>
      </c>
      <c r="I1816" s="11">
        <v>151.04405763552049</v>
      </c>
    </row>
    <row r="1817" spans="1:9" x14ac:dyDescent="0.25">
      <c r="A1817" s="15"/>
      <c r="B1817" s="5">
        <f>DATE(YEAR(siječanj!B1817),MONTH(siječanj!B1817)+7,DAY(siječanj!B1817))</f>
        <v>42966</v>
      </c>
      <c r="C1817" s="9">
        <v>18.8958333333333</v>
      </c>
      <c r="D1817">
        <v>0.9586827318479918</v>
      </c>
      <c r="E1817" s="6">
        <v>158.68456250370454</v>
      </c>
      <c r="F1817" s="11">
        <v>101.54876871140445</v>
      </c>
      <c r="G1817" s="11">
        <v>103.4295442153287</v>
      </c>
      <c r="H1817" s="11">
        <v>247.77222598859291</v>
      </c>
      <c r="I1817" s="11">
        <v>152.12814988315486</v>
      </c>
    </row>
    <row r="1818" spans="1:9" x14ac:dyDescent="0.25">
      <c r="A1818" s="15"/>
      <c r="B1818" s="5">
        <f>DATE(YEAR(siječanj!B1818),MONTH(siječanj!B1818)+7,DAY(siječanj!B1818))</f>
        <v>42966</v>
      </c>
      <c r="C1818" s="9">
        <v>18.90625</v>
      </c>
      <c r="D1818">
        <v>0.9586827318479918</v>
      </c>
      <c r="E1818" s="6">
        <v>155.62111446817545</v>
      </c>
      <c r="F1818" s="11">
        <v>102.52408148956545</v>
      </c>
      <c r="G1818" s="11">
        <v>96.717177238754971</v>
      </c>
      <c r="H1818" s="11">
        <v>247.07257407489391</v>
      </c>
      <c r="I1818" s="11">
        <v>149.19127515157948</v>
      </c>
    </row>
    <row r="1819" spans="1:9" x14ac:dyDescent="0.25">
      <c r="A1819" s="15"/>
      <c r="B1819" s="5">
        <f>DATE(YEAR(siječanj!B1819),MONTH(siječanj!B1819)+7,DAY(siječanj!B1819))</f>
        <v>42966</v>
      </c>
      <c r="C1819" s="9">
        <v>18.9166666666667</v>
      </c>
      <c r="D1819">
        <v>0.9586827318479918</v>
      </c>
      <c r="E1819" s="6">
        <v>153.57614595843037</v>
      </c>
      <c r="F1819" s="11">
        <v>100.91365829832257</v>
      </c>
      <c r="G1819" s="11">
        <v>94.010490293197989</v>
      </c>
      <c r="H1819" s="11">
        <v>242.9473361398679</v>
      </c>
      <c r="I1819" s="11">
        <v>147.23079915411395</v>
      </c>
    </row>
    <row r="1820" spans="1:9" x14ac:dyDescent="0.25">
      <c r="A1820" s="15"/>
      <c r="B1820" s="5">
        <f>DATE(YEAR(siječanj!B1820),MONTH(siječanj!B1820)+7,DAY(siječanj!B1820))</f>
        <v>42966</v>
      </c>
      <c r="C1820" s="9">
        <v>18.9270833333333</v>
      </c>
      <c r="D1820">
        <v>0.9586827318479918</v>
      </c>
      <c r="E1820" s="6">
        <v>146.62578726947427</v>
      </c>
      <c r="F1820" s="11">
        <v>99.222870860402566</v>
      </c>
      <c r="G1820" s="11">
        <v>89.739616266476446</v>
      </c>
      <c r="H1820" s="11">
        <v>242.77783587251432</v>
      </c>
      <c r="I1820" s="11">
        <v>140.56761029886209</v>
      </c>
    </row>
    <row r="1821" spans="1:9" x14ac:dyDescent="0.25">
      <c r="A1821" s="15"/>
      <c r="B1821" s="5">
        <f>DATE(YEAR(siječanj!B1821),MONTH(siječanj!B1821)+7,DAY(siječanj!B1821))</f>
        <v>42966</v>
      </c>
      <c r="C1821" s="9">
        <v>18.9375</v>
      </c>
      <c r="D1821">
        <v>0.9586827318479918</v>
      </c>
      <c r="E1821" s="6">
        <v>136.34600499864456</v>
      </c>
      <c r="F1821" s="11">
        <v>94.778392550230706</v>
      </c>
      <c r="G1821" s="11">
        <v>87.682477942593465</v>
      </c>
      <c r="H1821" s="11">
        <v>242.12572620446909</v>
      </c>
      <c r="I1821" s="11">
        <v>130.71256054866052</v>
      </c>
    </row>
    <row r="1822" spans="1:9" x14ac:dyDescent="0.25">
      <c r="A1822" s="15"/>
      <c r="B1822" s="5">
        <f>DATE(YEAR(siječanj!B1822),MONTH(siječanj!B1822)+7,DAY(siječanj!B1822))</f>
        <v>42966</v>
      </c>
      <c r="C1822" s="9">
        <v>18.9479166666667</v>
      </c>
      <c r="D1822">
        <v>0.9586827318479918</v>
      </c>
      <c r="E1822" s="6">
        <v>125.08494996388161</v>
      </c>
      <c r="F1822" s="11">
        <v>91.13959276674295</v>
      </c>
      <c r="G1822" s="11">
        <v>85.02996912323232</v>
      </c>
      <c r="H1822" s="11">
        <v>239.49263029305169</v>
      </c>
      <c r="I1822" s="11">
        <v>119.91678154444338</v>
      </c>
    </row>
    <row r="1823" spans="1:9" x14ac:dyDescent="0.25">
      <c r="A1823" s="15"/>
      <c r="B1823" s="5">
        <f>DATE(YEAR(siječanj!B1823),MONTH(siječanj!B1823)+7,DAY(siječanj!B1823))</f>
        <v>42966</v>
      </c>
      <c r="C1823" s="9">
        <v>18.9583333333333</v>
      </c>
      <c r="D1823">
        <v>0.9586827318479918</v>
      </c>
      <c r="E1823" s="6">
        <v>114.21710374572226</v>
      </c>
      <c r="F1823" s="11">
        <v>87.66732905695136</v>
      </c>
      <c r="G1823" s="11">
        <v>86.830546537919801</v>
      </c>
      <c r="H1823" s="11">
        <v>240.33926051538086</v>
      </c>
      <c r="I1823" s="11">
        <v>109.49796504271451</v>
      </c>
    </row>
    <row r="1824" spans="1:9" x14ac:dyDescent="0.25">
      <c r="A1824" s="15"/>
      <c r="B1824" s="5">
        <f>DATE(YEAR(siječanj!B1824),MONTH(siječanj!B1824)+7,DAY(siječanj!B1824))</f>
        <v>42966</v>
      </c>
      <c r="C1824" s="9">
        <v>18.96875</v>
      </c>
      <c r="D1824">
        <v>0.9586827318479918</v>
      </c>
      <c r="E1824" s="6">
        <v>105.87596169796966</v>
      </c>
      <c r="F1824" s="11">
        <v>83.094366548698147</v>
      </c>
      <c r="G1824" s="11">
        <v>83.911465633870435</v>
      </c>
      <c r="H1824" s="11">
        <v>240.82540238013445</v>
      </c>
      <c r="I1824" s="11">
        <v>101.5014561976429</v>
      </c>
    </row>
    <row r="1825" spans="1:9" x14ac:dyDescent="0.25">
      <c r="A1825" s="15"/>
      <c r="B1825" s="5">
        <f>DATE(YEAR(siječanj!B1825),MONTH(siječanj!B1825)+7,DAY(siječanj!B1825))</f>
        <v>42966</v>
      </c>
      <c r="C1825" s="9">
        <v>18.9791666666667</v>
      </c>
      <c r="D1825">
        <v>0.9586827318479918</v>
      </c>
      <c r="E1825" s="6">
        <v>99.101534181987475</v>
      </c>
      <c r="F1825" s="11">
        <v>82.184901070355551</v>
      </c>
      <c r="G1825" s="11">
        <v>82.4538801452873</v>
      </c>
      <c r="H1825" s="11">
        <v>241.66964328857796</v>
      </c>
      <c r="I1825" s="11">
        <v>95.006929519914891</v>
      </c>
    </row>
    <row r="1826" spans="1:9" ht="15.75" thickBot="1" x14ac:dyDescent="0.3">
      <c r="A1826" s="15"/>
      <c r="B1826" s="5">
        <f>DATE(YEAR(siječanj!B1826),MONTH(siječanj!B1826)+7,DAY(siječanj!B1826))</f>
        <v>42966</v>
      </c>
      <c r="C1826" s="9">
        <v>18.9895833333333</v>
      </c>
      <c r="D1826">
        <v>0.9586827318479918</v>
      </c>
      <c r="E1826" s="6">
        <v>93.095302037486562</v>
      </c>
      <c r="F1826" s="11">
        <v>79.749120111932598</v>
      </c>
      <c r="G1826" s="11">
        <v>78.655233947589196</v>
      </c>
      <c r="H1826" s="11">
        <v>242.55644278796962</v>
      </c>
      <c r="I1826" s="11">
        <v>89.24885847951154</v>
      </c>
    </row>
    <row r="1827" spans="1:9" x14ac:dyDescent="0.25">
      <c r="A1827" s="16">
        <f t="shared" ref="A1827" si="17">A1731+1</f>
        <v>232</v>
      </c>
      <c r="B1827" s="5">
        <f>DATE(YEAR(siječanj!B1827),MONTH(siječanj!B1827)+7,DAY(siječanj!B1827))</f>
        <v>42967</v>
      </c>
      <c r="C1827" s="9">
        <v>19</v>
      </c>
      <c r="D1827">
        <v>0.95829110302691123</v>
      </c>
      <c r="E1827" s="6">
        <v>87.36747151323047</v>
      </c>
      <c r="F1827" s="11">
        <v>76.641030567099222</v>
      </c>
      <c r="G1827" s="11">
        <v>75.796889110624633</v>
      </c>
      <c r="H1827" s="11">
        <v>241.73373370817555</v>
      </c>
      <c r="I1827" s="11">
        <v>83.723470645085868</v>
      </c>
    </row>
    <row r="1828" spans="1:9" x14ac:dyDescent="0.25">
      <c r="A1828" s="17"/>
      <c r="B1828" s="5">
        <f>DATE(YEAR(siječanj!B1828),MONTH(siječanj!B1828)+7,DAY(siječanj!B1828))</f>
        <v>42967</v>
      </c>
      <c r="C1828" s="9">
        <v>19.0104166666667</v>
      </c>
      <c r="D1828">
        <v>0.95829110302691123</v>
      </c>
      <c r="E1828" s="6">
        <v>81.570747738677866</v>
      </c>
      <c r="F1828" s="11">
        <v>74.14081312202579</v>
      </c>
      <c r="G1828" s="11">
        <v>73.806287646989119</v>
      </c>
      <c r="H1828" s="11">
        <v>241.23207280467636</v>
      </c>
      <c r="I1828" s="11">
        <v>78.168521825227543</v>
      </c>
    </row>
    <row r="1829" spans="1:9" x14ac:dyDescent="0.25">
      <c r="A1829" s="17"/>
      <c r="B1829" s="5">
        <f>DATE(YEAR(siječanj!B1829),MONTH(siječanj!B1829)+7,DAY(siječanj!B1829))</f>
        <v>42967</v>
      </c>
      <c r="C1829" s="9">
        <v>19.0208333333333</v>
      </c>
      <c r="D1829">
        <v>0.95829110302691123</v>
      </c>
      <c r="E1829" s="6">
        <v>76.284440829544906</v>
      </c>
      <c r="F1829" s="11">
        <v>72.933842416893995</v>
      </c>
      <c r="G1829" s="11">
        <v>75.692202420758505</v>
      </c>
      <c r="H1829" s="11">
        <v>241.4414893158513</v>
      </c>
      <c r="I1829" s="11">
        <v>73.10270094633573</v>
      </c>
    </row>
    <row r="1830" spans="1:9" x14ac:dyDescent="0.25">
      <c r="A1830" s="17"/>
      <c r="B1830" s="5">
        <f>DATE(YEAR(siječanj!B1830),MONTH(siječanj!B1830)+7,DAY(siječanj!B1830))</f>
        <v>42967</v>
      </c>
      <c r="C1830" s="9">
        <v>19.03125</v>
      </c>
      <c r="D1830">
        <v>0.95829110302691123</v>
      </c>
      <c r="E1830" s="6">
        <v>72.47510480568009</v>
      </c>
      <c r="F1830" s="11">
        <v>72.43338049351928</v>
      </c>
      <c r="G1830" s="11">
        <v>71.866735566828424</v>
      </c>
      <c r="H1830" s="11">
        <v>240.9238113081754</v>
      </c>
      <c r="I1830" s="11">
        <v>69.452248126226166</v>
      </c>
    </row>
    <row r="1831" spans="1:9" x14ac:dyDescent="0.25">
      <c r="A1831" s="17"/>
      <c r="B1831" s="5">
        <f>DATE(YEAR(siječanj!B1831),MONTH(siječanj!B1831)+7,DAY(siječanj!B1831))</f>
        <v>42967</v>
      </c>
      <c r="C1831" s="9">
        <v>19.0416666666667</v>
      </c>
      <c r="D1831">
        <v>0.95829110302691123</v>
      </c>
      <c r="E1831" s="6">
        <v>70.569637832925793</v>
      </c>
      <c r="F1831" s="11">
        <v>70.47691529291977</v>
      </c>
      <c r="G1831" s="11">
        <v>71.761123474185652</v>
      </c>
      <c r="H1831" s="11">
        <v>241.36014662981299</v>
      </c>
      <c r="I1831" s="11">
        <v>67.626256079124104</v>
      </c>
    </row>
    <row r="1832" spans="1:9" x14ac:dyDescent="0.25">
      <c r="A1832" s="17"/>
      <c r="B1832" s="5">
        <f>DATE(YEAR(siječanj!B1832),MONTH(siječanj!B1832)+7,DAY(siječanj!B1832))</f>
        <v>42967</v>
      </c>
      <c r="C1832" s="9">
        <v>19.0520833333333</v>
      </c>
      <c r="D1832">
        <v>0.95829110302691123</v>
      </c>
      <c r="E1832" s="6">
        <v>68.415509439960331</v>
      </c>
      <c r="F1832" s="11">
        <v>69.613802241529484</v>
      </c>
      <c r="G1832" s="11">
        <v>69.457699817393205</v>
      </c>
      <c r="H1832" s="11">
        <v>241.39772456644945</v>
      </c>
      <c r="I1832" s="11">
        <v>65.561974005367645</v>
      </c>
    </row>
    <row r="1833" spans="1:9" x14ac:dyDescent="0.25">
      <c r="A1833" s="17"/>
      <c r="B1833" s="5">
        <f>DATE(YEAR(siječanj!B1833),MONTH(siječanj!B1833)+7,DAY(siječanj!B1833))</f>
        <v>42967</v>
      </c>
      <c r="C1833" s="9">
        <v>19.0625</v>
      </c>
      <c r="D1833">
        <v>0.95829110302691123</v>
      </c>
      <c r="E1833" s="6">
        <v>66.983138433514554</v>
      </c>
      <c r="F1833" s="11">
        <v>69.342012291119545</v>
      </c>
      <c r="G1833" s="11">
        <v>68.518744497062016</v>
      </c>
      <c r="H1833" s="11">
        <v>241.02211422228925</v>
      </c>
      <c r="I1833" s="11">
        <v>64.189345613656954</v>
      </c>
    </row>
    <row r="1834" spans="1:9" x14ac:dyDescent="0.25">
      <c r="A1834" s="17"/>
      <c r="B1834" s="5">
        <f>DATE(YEAR(siječanj!B1834),MONTH(siječanj!B1834)+7,DAY(siječanj!B1834))</f>
        <v>42967</v>
      </c>
      <c r="C1834" s="9">
        <v>19.0729166666667</v>
      </c>
      <c r="D1834">
        <v>0.95829110302691123</v>
      </c>
      <c r="E1834" s="6">
        <v>63.875478585848008</v>
      </c>
      <c r="F1834" s="11">
        <v>68.830003342924286</v>
      </c>
      <c r="G1834" s="11">
        <v>69.581932135602244</v>
      </c>
      <c r="H1834" s="11">
        <v>240.31001567346814</v>
      </c>
      <c r="I1834" s="11">
        <v>61.211302830404136</v>
      </c>
    </row>
    <row r="1835" spans="1:9" x14ac:dyDescent="0.25">
      <c r="A1835" s="17"/>
      <c r="B1835" s="5">
        <f>DATE(YEAR(siječanj!B1835),MONTH(siječanj!B1835)+7,DAY(siječanj!B1835))</f>
        <v>42967</v>
      </c>
      <c r="C1835" s="9">
        <v>19.0833333333333</v>
      </c>
      <c r="D1835">
        <v>0.95829110302691123</v>
      </c>
      <c r="E1835" s="6">
        <v>63.216724966995116</v>
      </c>
      <c r="F1835" s="11">
        <v>68.577980808833331</v>
      </c>
      <c r="G1835" s="11">
        <v>70.074691086834619</v>
      </c>
      <c r="H1835" s="11">
        <v>239.48628845992121</v>
      </c>
      <c r="I1835" s="11">
        <v>60.580025098370626</v>
      </c>
    </row>
    <row r="1836" spans="1:9" x14ac:dyDescent="0.25">
      <c r="A1836" s="17"/>
      <c r="B1836" s="5">
        <f>DATE(YEAR(siječanj!B1836),MONTH(siječanj!B1836)+7,DAY(siječanj!B1836))</f>
        <v>42967</v>
      </c>
      <c r="C1836" s="9">
        <v>19.09375</v>
      </c>
      <c r="D1836">
        <v>0.95829110302691123</v>
      </c>
      <c r="E1836" s="6">
        <v>62.861342230941545</v>
      </c>
      <c r="F1836" s="11">
        <v>67.446568768025358</v>
      </c>
      <c r="G1836" s="11">
        <v>68.771984372050454</v>
      </c>
      <c r="H1836" s="11">
        <v>239.14095309300322</v>
      </c>
      <c r="I1836" s="11">
        <v>60.239464984241131</v>
      </c>
    </row>
    <row r="1837" spans="1:9" x14ac:dyDescent="0.25">
      <c r="A1837" s="17"/>
      <c r="B1837" s="5">
        <f>DATE(YEAR(siječanj!B1837),MONTH(siječanj!B1837)+7,DAY(siječanj!B1837))</f>
        <v>42967</v>
      </c>
      <c r="C1837" s="9">
        <v>19.1041666666667</v>
      </c>
      <c r="D1837">
        <v>0.95829110302691123</v>
      </c>
      <c r="E1837" s="6">
        <v>61.503006606491745</v>
      </c>
      <c r="F1837" s="11">
        <v>67.137933347578866</v>
      </c>
      <c r="G1837" s="11">
        <v>67.369185932702337</v>
      </c>
      <c r="H1837" s="11">
        <v>239.53262554725268</v>
      </c>
      <c r="I1837" s="11">
        <v>58.937784040406385</v>
      </c>
    </row>
    <row r="1838" spans="1:9" x14ac:dyDescent="0.25">
      <c r="A1838" s="17"/>
      <c r="B1838" s="5">
        <f>DATE(YEAR(siječanj!B1838),MONTH(siječanj!B1838)+7,DAY(siječanj!B1838))</f>
        <v>42967</v>
      </c>
      <c r="C1838" s="9">
        <v>19.1145833333333</v>
      </c>
      <c r="D1838">
        <v>0.95829110302691123</v>
      </c>
      <c r="E1838" s="6">
        <v>60.684724827712039</v>
      </c>
      <c r="F1838" s="11">
        <v>67.294004554282139</v>
      </c>
      <c r="G1838" s="11">
        <v>66.017845496236902</v>
      </c>
      <c r="H1838" s="11">
        <v>239.74612259449012</v>
      </c>
      <c r="I1838" s="11">
        <v>58.153631892032756</v>
      </c>
    </row>
    <row r="1839" spans="1:9" x14ac:dyDescent="0.25">
      <c r="A1839" s="17"/>
      <c r="B1839" s="5">
        <f>DATE(YEAR(siječanj!B1839),MONTH(siječanj!B1839)+7,DAY(siječanj!B1839))</f>
        <v>42967</v>
      </c>
      <c r="C1839" s="9">
        <v>19.125</v>
      </c>
      <c r="D1839">
        <v>0.95829110302691123</v>
      </c>
      <c r="E1839" s="6">
        <v>61.657721151529081</v>
      </c>
      <c r="F1839" s="11">
        <v>65.601357408095325</v>
      </c>
      <c r="G1839" s="11">
        <v>66.77681999169377</v>
      </c>
      <c r="H1839" s="11">
        <v>239.75297049410284</v>
      </c>
      <c r="I1839" s="11">
        <v>59.08604561242452</v>
      </c>
    </row>
    <row r="1840" spans="1:9" x14ac:dyDescent="0.25">
      <c r="A1840" s="17"/>
      <c r="B1840" s="5">
        <f>DATE(YEAR(siječanj!B1840),MONTH(siječanj!B1840)+7,DAY(siječanj!B1840))</f>
        <v>42967</v>
      </c>
      <c r="C1840" s="9">
        <v>19.1354166666667</v>
      </c>
      <c r="D1840">
        <v>0.95829110302691123</v>
      </c>
      <c r="E1840" s="6">
        <v>61.542383961283498</v>
      </c>
      <c r="F1840" s="11">
        <v>66.147253928264803</v>
      </c>
      <c r="G1840" s="11">
        <v>64.654903473446197</v>
      </c>
      <c r="H1840" s="11">
        <v>240.1807426907975</v>
      </c>
      <c r="I1840" s="11">
        <v>58.975519009164053</v>
      </c>
    </row>
    <row r="1841" spans="1:9" x14ac:dyDescent="0.25">
      <c r="A1841" s="17"/>
      <c r="B1841" s="5">
        <f>DATE(YEAR(siječanj!B1841),MONTH(siječanj!B1841)+7,DAY(siječanj!B1841))</f>
        <v>42967</v>
      </c>
      <c r="C1841" s="9">
        <v>19.1458333333333</v>
      </c>
      <c r="D1841">
        <v>0.95829110302691123</v>
      </c>
      <c r="E1841" s="6">
        <v>60.619575279552251</v>
      </c>
      <c r="F1841" s="11">
        <v>65.657914182563488</v>
      </c>
      <c r="G1841" s="11">
        <v>63.729112107764493</v>
      </c>
      <c r="H1841" s="11">
        <v>239.82459490344525</v>
      </c>
      <c r="I1841" s="11">
        <v>58.091199659665008</v>
      </c>
    </row>
    <row r="1842" spans="1:9" x14ac:dyDescent="0.25">
      <c r="A1842" s="17"/>
      <c r="B1842" s="5">
        <f>DATE(YEAR(siječanj!B1842),MONTH(siječanj!B1842)+7,DAY(siječanj!B1842))</f>
        <v>42967</v>
      </c>
      <c r="C1842" s="9">
        <v>19.15625</v>
      </c>
      <c r="D1842">
        <v>0.95829110302691123</v>
      </c>
      <c r="E1842" s="6">
        <v>60.138085758373563</v>
      </c>
      <c r="F1842" s="11">
        <v>65.048434878029809</v>
      </c>
      <c r="G1842" s="11">
        <v>62.882628961862366</v>
      </c>
      <c r="H1842" s="11">
        <v>239.47579108087413</v>
      </c>
      <c r="I1842" s="11">
        <v>57.629792535318785</v>
      </c>
    </row>
    <row r="1843" spans="1:9" x14ac:dyDescent="0.25">
      <c r="A1843" s="17"/>
      <c r="B1843" s="5">
        <f>DATE(YEAR(siječanj!B1843),MONTH(siječanj!B1843)+7,DAY(siječanj!B1843))</f>
        <v>42967</v>
      </c>
      <c r="C1843" s="9">
        <v>19.1666666666667</v>
      </c>
      <c r="D1843">
        <v>0.95829110302691123</v>
      </c>
      <c r="E1843" s="6">
        <v>59.888800056973629</v>
      </c>
      <c r="F1843" s="11">
        <v>64.634774036410946</v>
      </c>
      <c r="G1843" s="11">
        <v>63.815723397941518</v>
      </c>
      <c r="H1843" s="11">
        <v>231.3022273148122</v>
      </c>
      <c r="I1843" s="11">
        <v>57.390904265555406</v>
      </c>
    </row>
    <row r="1844" spans="1:9" x14ac:dyDescent="0.25">
      <c r="A1844" s="17"/>
      <c r="B1844" s="5">
        <f>DATE(YEAR(siječanj!B1844),MONTH(siječanj!B1844)+7,DAY(siječanj!B1844))</f>
        <v>42967</v>
      </c>
      <c r="C1844" s="9">
        <v>19.1770833333333</v>
      </c>
      <c r="D1844">
        <v>0.95829110302691123</v>
      </c>
      <c r="E1844" s="6">
        <v>60.114050436357402</v>
      </c>
      <c r="F1844" s="11">
        <v>63.232085068163229</v>
      </c>
      <c r="G1844" s="11">
        <v>66.129078108774152</v>
      </c>
      <c r="H1844" s="11">
        <v>167.50208185075266</v>
      </c>
      <c r="I1844" s="11">
        <v>57.60675970007231</v>
      </c>
    </row>
    <row r="1845" spans="1:9" x14ac:dyDescent="0.25">
      <c r="A1845" s="17"/>
      <c r="B1845" s="5">
        <f>DATE(YEAR(siječanj!B1845),MONTH(siječanj!B1845)+7,DAY(siječanj!B1845))</f>
        <v>42967</v>
      </c>
      <c r="C1845" s="9">
        <v>19.1875</v>
      </c>
      <c r="D1845">
        <v>0.95829110302691123</v>
      </c>
      <c r="E1845" s="6">
        <v>60.182970484097623</v>
      </c>
      <c r="F1845" s="11">
        <v>63.109123882995014</v>
      </c>
      <c r="G1845" s="11">
        <v>64.118506373097347</v>
      </c>
      <c r="H1845" s="11">
        <v>103.26457493025154</v>
      </c>
      <c r="I1845" s="11">
        <v>57.672805168641951</v>
      </c>
    </row>
    <row r="1846" spans="1:9" x14ac:dyDescent="0.25">
      <c r="A1846" s="17"/>
      <c r="B1846" s="5">
        <f>DATE(YEAR(siječanj!B1846),MONTH(siječanj!B1846)+7,DAY(siječanj!B1846))</f>
        <v>42967</v>
      </c>
      <c r="C1846" s="9">
        <v>19.1979166666667</v>
      </c>
      <c r="D1846">
        <v>0.95829110302691123</v>
      </c>
      <c r="E1846" s="6">
        <v>61.634576100142979</v>
      </c>
      <c r="F1846" s="11">
        <v>62.315220836672843</v>
      </c>
      <c r="G1846" s="11">
        <v>60.661974771598466</v>
      </c>
      <c r="H1846" s="11">
        <v>64.589951221324071</v>
      </c>
      <c r="I1846" s="11">
        <v>59.063865915602115</v>
      </c>
    </row>
    <row r="1847" spans="1:9" x14ac:dyDescent="0.25">
      <c r="A1847" s="17"/>
      <c r="B1847" s="5">
        <f>DATE(YEAR(siječanj!B1847),MONTH(siječanj!B1847)+7,DAY(siječanj!B1847))</f>
        <v>42967</v>
      </c>
      <c r="C1847" s="9">
        <v>19.2083333333333</v>
      </c>
      <c r="D1847">
        <v>0.95829110302691123</v>
      </c>
      <c r="E1847" s="6">
        <v>63.268870807467906</v>
      </c>
      <c r="F1847" s="11">
        <v>61.343735690828268</v>
      </c>
      <c r="G1847" s="11">
        <v>60.34741394292179</v>
      </c>
      <c r="H1847" s="11">
        <v>39.170630869690996</v>
      </c>
      <c r="I1847" s="11">
        <v>60.629995993355564</v>
      </c>
    </row>
    <row r="1848" spans="1:9" x14ac:dyDescent="0.25">
      <c r="A1848" s="17"/>
      <c r="B1848" s="5">
        <f>DATE(YEAR(siječanj!B1848),MONTH(siječanj!B1848)+7,DAY(siječanj!B1848))</f>
        <v>42967</v>
      </c>
      <c r="C1848" s="9">
        <v>19.21875</v>
      </c>
      <c r="D1848">
        <v>0.95829110302691123</v>
      </c>
      <c r="E1848" s="6">
        <v>64.138341658730013</v>
      </c>
      <c r="F1848" s="11">
        <v>63.575237315320763</v>
      </c>
      <c r="G1848" s="11">
        <v>58.05681372460559</v>
      </c>
      <c r="H1848" s="11">
        <v>22.143657025742158</v>
      </c>
      <c r="I1848" s="11">
        <v>61.463202174461273</v>
      </c>
    </row>
    <row r="1849" spans="1:9" x14ac:dyDescent="0.25">
      <c r="A1849" s="17"/>
      <c r="B1849" s="5">
        <f>DATE(YEAR(siječanj!B1849),MONTH(siječanj!B1849)+7,DAY(siječanj!B1849))</f>
        <v>42967</v>
      </c>
      <c r="C1849" s="9">
        <v>19.2291666666667</v>
      </c>
      <c r="D1849">
        <v>0.95829110302691123</v>
      </c>
      <c r="E1849" s="6">
        <v>66.929211059283688</v>
      </c>
      <c r="F1849" s="11">
        <v>69.872201490819847</v>
      </c>
      <c r="G1849" s="11">
        <v>59.229058678247078</v>
      </c>
      <c r="H1849" s="11">
        <v>9.5575805851963729</v>
      </c>
      <c r="I1849" s="11">
        <v>64.13766749072191</v>
      </c>
    </row>
    <row r="1850" spans="1:9" x14ac:dyDescent="0.25">
      <c r="A1850" s="17"/>
      <c r="B1850" s="5">
        <f>DATE(YEAR(siječanj!B1850),MONTH(siječanj!B1850)+7,DAY(siječanj!B1850))</f>
        <v>42967</v>
      </c>
      <c r="C1850" s="9">
        <v>19.2395833333333</v>
      </c>
      <c r="D1850">
        <v>0.95829110302691123</v>
      </c>
      <c r="E1850" s="6">
        <v>71.186728374287881</v>
      </c>
      <c r="F1850" s="11">
        <v>69.210013084094243</v>
      </c>
      <c r="G1850" s="11">
        <v>59.862426772584122</v>
      </c>
      <c r="H1850" s="11">
        <v>2.5064392724574023</v>
      </c>
      <c r="I1850" s="11">
        <v>68.217608454673453</v>
      </c>
    </row>
    <row r="1851" spans="1:9" x14ac:dyDescent="0.25">
      <c r="A1851" s="17"/>
      <c r="B1851" s="5">
        <f>DATE(YEAR(siječanj!B1851),MONTH(siječanj!B1851)+7,DAY(siječanj!B1851))</f>
        <v>42967</v>
      </c>
      <c r="C1851" s="9">
        <v>19.25</v>
      </c>
      <c r="D1851">
        <v>0.95829110302691123</v>
      </c>
      <c r="E1851" s="6">
        <v>73.88775190105396</v>
      </c>
      <c r="F1851" s="11">
        <v>67.045252541625956</v>
      </c>
      <c r="G1851" s="11">
        <v>61.722013637054559</v>
      </c>
      <c r="H1851" s="11">
        <v>2.4961079152206951</v>
      </c>
      <c r="I1851" s="11">
        <v>70.805975269439756</v>
      </c>
    </row>
    <row r="1852" spans="1:9" x14ac:dyDescent="0.25">
      <c r="A1852" s="17"/>
      <c r="B1852" s="5">
        <f>DATE(YEAR(siječanj!B1852),MONTH(siječanj!B1852)+7,DAY(siječanj!B1852))</f>
        <v>42967</v>
      </c>
      <c r="C1852" s="9">
        <v>19.2604166666667</v>
      </c>
      <c r="D1852">
        <v>0.95829110302691123</v>
      </c>
      <c r="E1852" s="6">
        <v>77.748333569782389</v>
      </c>
      <c r="F1852" s="11">
        <v>67.580299427574957</v>
      </c>
      <c r="G1852" s="11">
        <v>62.483159423874774</v>
      </c>
      <c r="H1852" s="11">
        <v>2.0519085604802796</v>
      </c>
      <c r="I1852" s="11">
        <v>74.505536335090994</v>
      </c>
    </row>
    <row r="1853" spans="1:9" x14ac:dyDescent="0.25">
      <c r="A1853" s="17"/>
      <c r="B1853" s="5">
        <f>DATE(YEAR(siječanj!B1853),MONTH(siječanj!B1853)+7,DAY(siječanj!B1853))</f>
        <v>42967</v>
      </c>
      <c r="C1853" s="9">
        <v>19.2708333333333</v>
      </c>
      <c r="D1853">
        <v>0.95829110302691123</v>
      </c>
      <c r="E1853" s="6">
        <v>81.639301554687322</v>
      </c>
      <c r="F1853" s="11">
        <v>70.330467274898936</v>
      </c>
      <c r="G1853" s="11">
        <v>62.422415344644712</v>
      </c>
      <c r="H1853" s="11">
        <v>2.4988692779826067</v>
      </c>
      <c r="I1853" s="11">
        <v>78.234216337187945</v>
      </c>
    </row>
    <row r="1854" spans="1:9" x14ac:dyDescent="0.25">
      <c r="A1854" s="17"/>
      <c r="B1854" s="5">
        <f>DATE(YEAR(siječanj!B1854),MONTH(siječanj!B1854)+7,DAY(siječanj!B1854))</f>
        <v>42967</v>
      </c>
      <c r="C1854" s="9">
        <v>19.28125</v>
      </c>
      <c r="D1854">
        <v>0.95829110302691123</v>
      </c>
      <c r="E1854" s="6">
        <v>84.700419205111189</v>
      </c>
      <c r="F1854" s="11">
        <v>72.836760835775181</v>
      </c>
      <c r="G1854" s="11">
        <v>68.293851591976107</v>
      </c>
      <c r="H1854" s="11">
        <v>2.82269681940442</v>
      </c>
      <c r="I1854" s="11">
        <v>81.167658146907783</v>
      </c>
    </row>
    <row r="1855" spans="1:9" x14ac:dyDescent="0.25">
      <c r="A1855" s="17"/>
      <c r="B1855" s="5">
        <f>DATE(YEAR(siječanj!B1855),MONTH(siječanj!B1855)+7,DAY(siječanj!B1855))</f>
        <v>42967</v>
      </c>
      <c r="C1855" s="9">
        <v>19.2916666666667</v>
      </c>
      <c r="D1855">
        <v>0.95829110302691123</v>
      </c>
      <c r="E1855" s="6">
        <v>87.610791309661181</v>
      </c>
      <c r="F1855" s="11">
        <v>74.312723912932768</v>
      </c>
      <c r="G1855" s="11">
        <v>71.054953022013876</v>
      </c>
      <c r="H1855" s="11">
        <v>2.7552519591319511</v>
      </c>
      <c r="I1855" s="11">
        <v>83.956641841195747</v>
      </c>
    </row>
    <row r="1856" spans="1:9" x14ac:dyDescent="0.25">
      <c r="A1856" s="17"/>
      <c r="B1856" s="5">
        <f>DATE(YEAR(siječanj!B1856),MONTH(siječanj!B1856)+7,DAY(siječanj!B1856))</f>
        <v>42967</v>
      </c>
      <c r="C1856" s="9">
        <v>19.3020833333333</v>
      </c>
      <c r="D1856">
        <v>0.95829110302691123</v>
      </c>
      <c r="E1856" s="6">
        <v>94.15761225620858</v>
      </c>
      <c r="F1856" s="11">
        <v>77.06933260332741</v>
      </c>
      <c r="G1856" s="11">
        <v>71.306634534750742</v>
      </c>
      <c r="H1856" s="11">
        <v>2.0546069149647548</v>
      </c>
      <c r="I1856" s="11">
        <v>90.230402107382332</v>
      </c>
    </row>
    <row r="1857" spans="1:9" x14ac:dyDescent="0.25">
      <c r="A1857" s="17"/>
      <c r="B1857" s="5">
        <f>DATE(YEAR(siječanj!B1857),MONTH(siječanj!B1857)+7,DAY(siječanj!B1857))</f>
        <v>42967</v>
      </c>
      <c r="C1857" s="9">
        <v>19.3125</v>
      </c>
      <c r="D1857">
        <v>0.95829110302691123</v>
      </c>
      <c r="E1857" s="6">
        <v>98.2809676730066</v>
      </c>
      <c r="F1857" s="11">
        <v>80.920275400960094</v>
      </c>
      <c r="G1857" s="11">
        <v>76.513916019613248</v>
      </c>
      <c r="H1857" s="11">
        <v>1.5943024444854528</v>
      </c>
      <c r="I1857" s="11">
        <v>94.181776917917702</v>
      </c>
    </row>
    <row r="1858" spans="1:9" x14ac:dyDescent="0.25">
      <c r="A1858" s="17"/>
      <c r="B1858" s="5">
        <f>DATE(YEAR(siječanj!B1858),MONTH(siječanj!B1858)+7,DAY(siječanj!B1858))</f>
        <v>42967</v>
      </c>
      <c r="C1858" s="9">
        <v>19.3229166666667</v>
      </c>
      <c r="D1858">
        <v>0.95829110302691123</v>
      </c>
      <c r="E1858" s="6">
        <v>103.81879141885324</v>
      </c>
      <c r="F1858" s="11">
        <v>83.908105147202519</v>
      </c>
      <c r="G1858" s="11">
        <v>83.155884281927896</v>
      </c>
      <c r="H1858" s="11">
        <v>1.5636854223085574</v>
      </c>
      <c r="I1858" s="11">
        <v>99.488624143693698</v>
      </c>
    </row>
    <row r="1859" spans="1:9" x14ac:dyDescent="0.25">
      <c r="A1859" s="17"/>
      <c r="B1859" s="5">
        <f>DATE(YEAR(siječanj!B1859),MONTH(siječanj!B1859)+7,DAY(siječanj!B1859))</f>
        <v>42967</v>
      </c>
      <c r="C1859" s="9">
        <v>19.3333333333333</v>
      </c>
      <c r="D1859">
        <v>0.95829110302691123</v>
      </c>
      <c r="E1859" s="6">
        <v>109.48462357583078</v>
      </c>
      <c r="F1859" s="11">
        <v>84.462650914009544</v>
      </c>
      <c r="G1859" s="11">
        <v>92.071859609741324</v>
      </c>
      <c r="H1859" s="11">
        <v>2.314686081723671</v>
      </c>
      <c r="I1859" s="11">
        <v>104.91814069096905</v>
      </c>
    </row>
    <row r="1860" spans="1:9" x14ac:dyDescent="0.25">
      <c r="A1860" s="17"/>
      <c r="B1860" s="5">
        <f>DATE(YEAR(siječanj!B1860),MONTH(siječanj!B1860)+7,DAY(siječanj!B1860))</f>
        <v>42967</v>
      </c>
      <c r="C1860" s="9">
        <v>19.34375</v>
      </c>
      <c r="D1860">
        <v>0.95829110302691123</v>
      </c>
      <c r="E1860" s="6">
        <v>115.01108024305282</v>
      </c>
      <c r="F1860" s="11">
        <v>85.698783768601359</v>
      </c>
      <c r="G1860" s="11">
        <v>95.747699651085284</v>
      </c>
      <c r="H1860" s="11">
        <v>1.9270491576242994</v>
      </c>
      <c r="I1860" s="11">
        <v>110.21409494643169</v>
      </c>
    </row>
    <row r="1861" spans="1:9" x14ac:dyDescent="0.25">
      <c r="A1861" s="17"/>
      <c r="B1861" s="5">
        <f>DATE(YEAR(siječanj!B1861),MONTH(siječanj!B1861)+7,DAY(siječanj!B1861))</f>
        <v>42967</v>
      </c>
      <c r="C1861" s="9">
        <v>19.3541666666667</v>
      </c>
      <c r="D1861">
        <v>0.95829110302691123</v>
      </c>
      <c r="E1861" s="6">
        <v>120.20105629701925</v>
      </c>
      <c r="F1861" s="11">
        <v>89.169620633257196</v>
      </c>
      <c r="G1861" s="11">
        <v>95.855907678789791</v>
      </c>
      <c r="H1861" s="11">
        <v>2.033745174345154</v>
      </c>
      <c r="I1861" s="11">
        <v>115.18760282387044</v>
      </c>
    </row>
    <row r="1862" spans="1:9" x14ac:dyDescent="0.25">
      <c r="A1862" s="17"/>
      <c r="B1862" s="5">
        <f>DATE(YEAR(siječanj!B1862),MONTH(siječanj!B1862)+7,DAY(siječanj!B1862))</f>
        <v>42967</v>
      </c>
      <c r="C1862" s="9">
        <v>19.3645833333333</v>
      </c>
      <c r="D1862">
        <v>0.95829110302691123</v>
      </c>
      <c r="E1862" s="6">
        <v>124.12178929440573</v>
      </c>
      <c r="F1862" s="11">
        <v>91.475065701315927</v>
      </c>
      <c r="G1862" s="11">
        <v>97.119923744150739</v>
      </c>
      <c r="H1862" s="11">
        <v>2.1517596779825445</v>
      </c>
      <c r="I1862" s="11">
        <v>118.94480637260993</v>
      </c>
    </row>
    <row r="1863" spans="1:9" x14ac:dyDescent="0.25">
      <c r="A1863" s="17"/>
      <c r="B1863" s="5">
        <f>DATE(YEAR(siječanj!B1863),MONTH(siječanj!B1863)+7,DAY(siječanj!B1863))</f>
        <v>42967</v>
      </c>
      <c r="C1863" s="9">
        <v>19.375</v>
      </c>
      <c r="D1863">
        <v>0.95829110302691123</v>
      </c>
      <c r="E1863" s="6">
        <v>126.62853631673049</v>
      </c>
      <c r="F1863" s="11">
        <v>95.135348321679118</v>
      </c>
      <c r="G1863" s="11">
        <v>101.01756800858588</v>
      </c>
      <c r="H1863" s="11">
        <v>2.9438127304755985</v>
      </c>
      <c r="I1863" s="11">
        <v>121.34699974164295</v>
      </c>
    </row>
    <row r="1864" spans="1:9" x14ac:dyDescent="0.25">
      <c r="A1864" s="17"/>
      <c r="B1864" s="5">
        <f>DATE(YEAR(siječanj!B1864),MONTH(siječanj!B1864)+7,DAY(siječanj!B1864))</f>
        <v>42967</v>
      </c>
      <c r="C1864" s="9">
        <v>19.3854166666667</v>
      </c>
      <c r="D1864">
        <v>0.95829110302691123</v>
      </c>
      <c r="E1864" s="6">
        <v>127.96623890201795</v>
      </c>
      <c r="F1864" s="11">
        <v>103.72387788909892</v>
      </c>
      <c r="G1864" s="11">
        <v>114.79304163229659</v>
      </c>
      <c r="H1864" s="11">
        <v>2.7623298889639138</v>
      </c>
      <c r="I1864" s="11">
        <v>122.62890822762002</v>
      </c>
    </row>
    <row r="1865" spans="1:9" x14ac:dyDescent="0.25">
      <c r="A1865" s="17"/>
      <c r="B1865" s="5">
        <f>DATE(YEAR(siječanj!B1865),MONTH(siječanj!B1865)+7,DAY(siječanj!B1865))</f>
        <v>42967</v>
      </c>
      <c r="C1865" s="9">
        <v>19.3958333333333</v>
      </c>
      <c r="D1865">
        <v>0.95829110302691123</v>
      </c>
      <c r="E1865" s="6">
        <v>129.85374265500221</v>
      </c>
      <c r="F1865" s="11">
        <v>106.19860450534252</v>
      </c>
      <c r="G1865" s="11">
        <v>111.78555071146107</v>
      </c>
      <c r="H1865" s="11">
        <v>3.1623784435867641</v>
      </c>
      <c r="I1865" s="11">
        <v>124.43768628103474</v>
      </c>
    </row>
    <row r="1866" spans="1:9" x14ac:dyDescent="0.25">
      <c r="A1866" s="17"/>
      <c r="B1866" s="5">
        <f>DATE(YEAR(siječanj!B1866),MONTH(siječanj!B1866)+7,DAY(siječanj!B1866))</f>
        <v>42967</v>
      </c>
      <c r="C1866" s="9">
        <v>19.40625</v>
      </c>
      <c r="D1866">
        <v>0.95829110302691123</v>
      </c>
      <c r="E1866" s="6">
        <v>134.63383890488083</v>
      </c>
      <c r="F1866" s="11">
        <v>108.0408860231539</v>
      </c>
      <c r="G1866" s="11">
        <v>110.43804008042623</v>
      </c>
      <c r="H1866" s="11">
        <v>3.4861229741033841</v>
      </c>
      <c r="I1866" s="11">
        <v>129.01840998890572</v>
      </c>
    </row>
    <row r="1867" spans="1:9" x14ac:dyDescent="0.25">
      <c r="A1867" s="17"/>
      <c r="B1867" s="5">
        <f>DATE(YEAR(siječanj!B1867),MONTH(siječanj!B1867)+7,DAY(siječanj!B1867))</f>
        <v>42967</v>
      </c>
      <c r="C1867" s="9">
        <v>19.4166666666667</v>
      </c>
      <c r="D1867">
        <v>0.95829110302691123</v>
      </c>
      <c r="E1867" s="6">
        <v>139.70942361911497</v>
      </c>
      <c r="F1867" s="11">
        <v>110.59774841851848</v>
      </c>
      <c r="G1867" s="11">
        <v>112.86212263864522</v>
      </c>
      <c r="H1867" s="11">
        <v>3.2410957847319275</v>
      </c>
      <c r="I1867" s="11">
        <v>133.8822976632157</v>
      </c>
    </row>
    <row r="1868" spans="1:9" x14ac:dyDescent="0.25">
      <c r="A1868" s="17"/>
      <c r="B1868" s="5">
        <f>DATE(YEAR(siječanj!B1868),MONTH(siječanj!B1868)+7,DAY(siječanj!B1868))</f>
        <v>42967</v>
      </c>
      <c r="C1868" s="9">
        <v>19.4270833333333</v>
      </c>
      <c r="D1868">
        <v>0.95829110302691123</v>
      </c>
      <c r="E1868" s="6">
        <v>144.20261055661834</v>
      </c>
      <c r="F1868" s="11">
        <v>110.22174266131094</v>
      </c>
      <c r="G1868" s="11">
        <v>116.65231201702954</v>
      </c>
      <c r="H1868" s="11">
        <v>3.4948251173092495</v>
      </c>
      <c r="I1868" s="11">
        <v>138.1880787296619</v>
      </c>
    </row>
    <row r="1869" spans="1:9" x14ac:dyDescent="0.25">
      <c r="A1869" s="17"/>
      <c r="B1869" s="5">
        <f>DATE(YEAR(siječanj!B1869),MONTH(siječanj!B1869)+7,DAY(siječanj!B1869))</f>
        <v>42967</v>
      </c>
      <c r="C1869" s="9">
        <v>19.4375</v>
      </c>
      <c r="D1869">
        <v>0.95829110302691123</v>
      </c>
      <c r="E1869" s="6">
        <v>147.50647731717157</v>
      </c>
      <c r="F1869" s="11">
        <v>111.04733289202437</v>
      </c>
      <c r="G1869" s="11">
        <v>117.52063627088936</v>
      </c>
      <c r="H1869" s="11">
        <v>3.3760425127659737</v>
      </c>
      <c r="I1869" s="11">
        <v>141.35414485188642</v>
      </c>
    </row>
    <row r="1870" spans="1:9" x14ac:dyDescent="0.25">
      <c r="A1870" s="17"/>
      <c r="B1870" s="5">
        <f>DATE(YEAR(siječanj!B1870),MONTH(siječanj!B1870)+7,DAY(siječanj!B1870))</f>
        <v>42967</v>
      </c>
      <c r="C1870" s="9">
        <v>19.4479166666667</v>
      </c>
      <c r="D1870">
        <v>0.95829110302691123</v>
      </c>
      <c r="E1870" s="6">
        <v>145.90110995408762</v>
      </c>
      <c r="F1870" s="11">
        <v>110.51894728870354</v>
      </c>
      <c r="G1870" s="11">
        <v>117.29695720580918</v>
      </c>
      <c r="H1870" s="11">
        <v>3.5330261358003705</v>
      </c>
      <c r="I1870" s="11">
        <v>139.81573559075329</v>
      </c>
    </row>
    <row r="1871" spans="1:9" x14ac:dyDescent="0.25">
      <c r="A1871" s="17"/>
      <c r="B1871" s="5">
        <f>DATE(YEAR(siječanj!B1871),MONTH(siječanj!B1871)+7,DAY(siječanj!B1871))</f>
        <v>42967</v>
      </c>
      <c r="C1871" s="9">
        <v>19.4583333333333</v>
      </c>
      <c r="D1871">
        <v>0.95829110302691123</v>
      </c>
      <c r="E1871" s="6">
        <v>148.69155655052936</v>
      </c>
      <c r="F1871" s="11">
        <v>111.09380956672729</v>
      </c>
      <c r="G1871" s="11">
        <v>115.35471705091635</v>
      </c>
      <c r="H1871" s="11">
        <v>3.6388770414984744</v>
      </c>
      <c r="I1871" s="11">
        <v>142.48979573759513</v>
      </c>
    </row>
    <row r="1872" spans="1:9" x14ac:dyDescent="0.25">
      <c r="A1872" s="17"/>
      <c r="B1872" s="5">
        <f>DATE(YEAR(siječanj!B1872),MONTH(siječanj!B1872)+7,DAY(siječanj!B1872))</f>
        <v>42967</v>
      </c>
      <c r="C1872" s="9">
        <v>19.46875</v>
      </c>
      <c r="D1872">
        <v>0.95829110302691123</v>
      </c>
      <c r="E1872" s="6">
        <v>149.05144125712698</v>
      </c>
      <c r="F1872" s="11">
        <v>113.4486932155432</v>
      </c>
      <c r="G1872" s="11">
        <v>114.00243518738378</v>
      </c>
      <c r="H1872" s="11">
        <v>4.4033224671607369</v>
      </c>
      <c r="I1872" s="11">
        <v>142.83467005004309</v>
      </c>
    </row>
    <row r="1873" spans="1:9" x14ac:dyDescent="0.25">
      <c r="A1873" s="17"/>
      <c r="B1873" s="5">
        <f>DATE(YEAR(siječanj!B1873),MONTH(siječanj!B1873)+7,DAY(siječanj!B1873))</f>
        <v>42967</v>
      </c>
      <c r="C1873" s="9">
        <v>19.4791666666667</v>
      </c>
      <c r="D1873">
        <v>0.95829110302691123</v>
      </c>
      <c r="E1873" s="6">
        <v>147.47705967896039</v>
      </c>
      <c r="F1873" s="11">
        <v>113.87292313194574</v>
      </c>
      <c r="G1873" s="11">
        <v>115.61884543130262</v>
      </c>
      <c r="H1873" s="11">
        <v>4.4856972887913438</v>
      </c>
      <c r="I1873" s="11">
        <v>141.32595419091658</v>
      </c>
    </row>
    <row r="1874" spans="1:9" x14ac:dyDescent="0.25">
      <c r="A1874" s="17"/>
      <c r="B1874" s="5">
        <f>DATE(YEAR(siječanj!B1874),MONTH(siječanj!B1874)+7,DAY(siječanj!B1874))</f>
        <v>42967</v>
      </c>
      <c r="C1874" s="9">
        <v>19.4895833333333</v>
      </c>
      <c r="D1874">
        <v>0.95829110302691123</v>
      </c>
      <c r="E1874" s="6">
        <v>145.36609601283175</v>
      </c>
      <c r="F1874" s="11">
        <v>112.939137158424</v>
      </c>
      <c r="G1874" s="11">
        <v>114.13896614855504</v>
      </c>
      <c r="H1874" s="11">
        <v>4.7569209196053057</v>
      </c>
      <c r="I1874" s="11">
        <v>139.30303649085241</v>
      </c>
    </row>
    <row r="1875" spans="1:9" x14ac:dyDescent="0.25">
      <c r="A1875" s="17"/>
      <c r="B1875" s="5">
        <f>DATE(YEAR(siječanj!B1875),MONTH(siječanj!B1875)+7,DAY(siječanj!B1875))</f>
        <v>42967</v>
      </c>
      <c r="C1875" s="9">
        <v>19.5</v>
      </c>
      <c r="D1875">
        <v>0.95829110302691123</v>
      </c>
      <c r="E1875" s="6">
        <v>141.90039849718804</v>
      </c>
      <c r="F1875" s="11">
        <v>113.12379737173782</v>
      </c>
      <c r="G1875" s="11">
        <v>115.27983153531603</v>
      </c>
      <c r="H1875" s="11">
        <v>4.7522873108852997</v>
      </c>
      <c r="I1875" s="11">
        <v>135.98188939582857</v>
      </c>
    </row>
    <row r="1876" spans="1:9" x14ac:dyDescent="0.25">
      <c r="A1876" s="17"/>
      <c r="B1876" s="5">
        <f>DATE(YEAR(siječanj!B1876),MONTH(siječanj!B1876)+7,DAY(siječanj!B1876))</f>
        <v>42967</v>
      </c>
      <c r="C1876" s="9">
        <v>19.5104166666667</v>
      </c>
      <c r="D1876">
        <v>0.95829110302691123</v>
      </c>
      <c r="E1876" s="6">
        <v>135.98035586415452</v>
      </c>
      <c r="F1876" s="11">
        <v>114.62035751954892</v>
      </c>
      <c r="G1876" s="11">
        <v>116.45613464052778</v>
      </c>
      <c r="H1876" s="11">
        <v>5.5619616783012527</v>
      </c>
      <c r="I1876" s="11">
        <v>130.30876521105256</v>
      </c>
    </row>
    <row r="1877" spans="1:9" x14ac:dyDescent="0.25">
      <c r="A1877" s="17"/>
      <c r="B1877" s="5">
        <f>DATE(YEAR(siječanj!B1877),MONTH(siječanj!B1877)+7,DAY(siječanj!B1877))</f>
        <v>42967</v>
      </c>
      <c r="C1877" s="9">
        <v>19.5208333333333</v>
      </c>
      <c r="D1877">
        <v>0.95829110302691123</v>
      </c>
      <c r="E1877" s="6">
        <v>131.85835917700263</v>
      </c>
      <c r="F1877" s="11">
        <v>113.95835748844515</v>
      </c>
      <c r="G1877" s="11">
        <v>117.56433050502262</v>
      </c>
      <c r="H1877" s="11">
        <v>5.3648367818832652</v>
      </c>
      <c r="I1877" s="11">
        <v>126.35869245904848</v>
      </c>
    </row>
    <row r="1878" spans="1:9" x14ac:dyDescent="0.25">
      <c r="A1878" s="17"/>
      <c r="B1878" s="5">
        <f>DATE(YEAR(siječanj!B1878),MONTH(siječanj!B1878)+7,DAY(siječanj!B1878))</f>
        <v>42967</v>
      </c>
      <c r="C1878" s="9">
        <v>19.53125</v>
      </c>
      <c r="D1878">
        <v>0.95829110302691123</v>
      </c>
      <c r="E1878" s="6">
        <v>127.96964813235719</v>
      </c>
      <c r="F1878" s="11">
        <v>112.72569154689388</v>
      </c>
      <c r="G1878" s="11">
        <v>115.90122948464618</v>
      </c>
      <c r="H1878" s="11">
        <v>4.4899018411459535</v>
      </c>
      <c r="I1878" s="11">
        <v>122.63217526272228</v>
      </c>
    </row>
    <row r="1879" spans="1:9" x14ac:dyDescent="0.25">
      <c r="A1879" s="17"/>
      <c r="B1879" s="5">
        <f>DATE(YEAR(siječanj!B1879),MONTH(siječanj!B1879)+7,DAY(siječanj!B1879))</f>
        <v>42967</v>
      </c>
      <c r="C1879" s="9">
        <v>19.5416666666667</v>
      </c>
      <c r="D1879">
        <v>0.95829110302691123</v>
      </c>
      <c r="E1879" s="6">
        <v>125.81713354100211</v>
      </c>
      <c r="F1879" s="11">
        <v>114.90898103616722</v>
      </c>
      <c r="G1879" s="11">
        <v>117.56082919754738</v>
      </c>
      <c r="H1879" s="11">
        <v>3.7966397668840219</v>
      </c>
      <c r="I1879" s="11">
        <v>120.5694396806911</v>
      </c>
    </row>
    <row r="1880" spans="1:9" x14ac:dyDescent="0.25">
      <c r="A1880" s="17"/>
      <c r="B1880" s="5">
        <f>DATE(YEAR(siječanj!B1880),MONTH(siječanj!B1880)+7,DAY(siječanj!B1880))</f>
        <v>42967</v>
      </c>
      <c r="C1880" s="9">
        <v>19.5520833333333</v>
      </c>
      <c r="D1880">
        <v>0.95829110302691123</v>
      </c>
      <c r="E1880" s="6">
        <v>123.01885812100403</v>
      </c>
      <c r="F1880" s="11">
        <v>115.08524851432857</v>
      </c>
      <c r="G1880" s="11">
        <v>118.44513768118547</v>
      </c>
      <c r="H1880" s="11">
        <v>3.5181321791721949</v>
      </c>
      <c r="I1880" s="11">
        <v>117.88787724188805</v>
      </c>
    </row>
    <row r="1881" spans="1:9" x14ac:dyDescent="0.25">
      <c r="A1881" s="17"/>
      <c r="B1881" s="5">
        <f>DATE(YEAR(siječanj!B1881),MONTH(siječanj!B1881)+7,DAY(siječanj!B1881))</f>
        <v>42967</v>
      </c>
      <c r="C1881" s="9">
        <v>19.5625</v>
      </c>
      <c r="D1881">
        <v>0.95829110302691123</v>
      </c>
      <c r="E1881" s="6">
        <v>119.29558655386928</v>
      </c>
      <c r="F1881" s="11">
        <v>113.34241329288911</v>
      </c>
      <c r="G1881" s="11">
        <v>113.92291464575501</v>
      </c>
      <c r="H1881" s="11">
        <v>2.6142104304202181</v>
      </c>
      <c r="I1881" s="11">
        <v>114.31989922494975</v>
      </c>
    </row>
    <row r="1882" spans="1:9" x14ac:dyDescent="0.25">
      <c r="A1882" s="17"/>
      <c r="B1882" s="5">
        <f>DATE(YEAR(siječanj!B1882),MONTH(siječanj!B1882)+7,DAY(siječanj!B1882))</f>
        <v>42967</v>
      </c>
      <c r="C1882" s="9">
        <v>19.5729166666667</v>
      </c>
      <c r="D1882">
        <v>0.95829110302691123</v>
      </c>
      <c r="E1882" s="6">
        <v>118.03033135391321</v>
      </c>
      <c r="F1882" s="11">
        <v>111.67423092959176</v>
      </c>
      <c r="G1882" s="11">
        <v>117.70338929802098</v>
      </c>
      <c r="H1882" s="11">
        <v>2.5324796934033995</v>
      </c>
      <c r="I1882" s="11">
        <v>113.10741642377332</v>
      </c>
    </row>
    <row r="1883" spans="1:9" x14ac:dyDescent="0.25">
      <c r="A1883" s="17"/>
      <c r="B1883" s="5">
        <f>DATE(YEAR(siječanj!B1883),MONTH(siječanj!B1883)+7,DAY(siječanj!B1883))</f>
        <v>42967</v>
      </c>
      <c r="C1883" s="9">
        <v>19.5833333333333</v>
      </c>
      <c r="D1883">
        <v>0.95829110302691123</v>
      </c>
      <c r="E1883" s="6">
        <v>115.7205306554221</v>
      </c>
      <c r="F1883" s="11">
        <v>112.75133467941797</v>
      </c>
      <c r="G1883" s="11">
        <v>117.20183701737425</v>
      </c>
      <c r="H1883" s="11">
        <v>2.1851640663374363</v>
      </c>
      <c r="I1883" s="11">
        <v>110.89395496464394</v>
      </c>
    </row>
    <row r="1884" spans="1:9" x14ac:dyDescent="0.25">
      <c r="A1884" s="17"/>
      <c r="B1884" s="5">
        <f>DATE(YEAR(siječanj!B1884),MONTH(siječanj!B1884)+7,DAY(siječanj!B1884))</f>
        <v>42967</v>
      </c>
      <c r="C1884" s="9">
        <v>19.59375</v>
      </c>
      <c r="D1884">
        <v>0.95829110302691123</v>
      </c>
      <c r="E1884" s="6">
        <v>116.4304793017449</v>
      </c>
      <c r="F1884" s="11">
        <v>114.04133093788458</v>
      </c>
      <c r="G1884" s="11">
        <v>119.6585650614236</v>
      </c>
      <c r="H1884" s="11">
        <v>2.1062997058782558</v>
      </c>
      <c r="I1884" s="11">
        <v>111.57429243602107</v>
      </c>
    </row>
    <row r="1885" spans="1:9" x14ac:dyDescent="0.25">
      <c r="A1885" s="17"/>
      <c r="B1885" s="5">
        <f>DATE(YEAR(siječanj!B1885),MONTH(siječanj!B1885)+7,DAY(siječanj!B1885))</f>
        <v>42967</v>
      </c>
      <c r="C1885" s="9">
        <v>19.6041666666667</v>
      </c>
      <c r="D1885">
        <v>0.95829110302691123</v>
      </c>
      <c r="E1885" s="6">
        <v>114.41023887756094</v>
      </c>
      <c r="F1885" s="11">
        <v>114.31355775941753</v>
      </c>
      <c r="G1885" s="11">
        <v>118.88983978519472</v>
      </c>
      <c r="H1885" s="11">
        <v>2.1751857554806469</v>
      </c>
      <c r="I1885" s="11">
        <v>109.63831401155028</v>
      </c>
    </row>
    <row r="1886" spans="1:9" x14ac:dyDescent="0.25">
      <c r="A1886" s="17"/>
      <c r="B1886" s="5">
        <f>DATE(YEAR(siječanj!B1886),MONTH(siječanj!B1886)+7,DAY(siječanj!B1886))</f>
        <v>42967</v>
      </c>
      <c r="C1886" s="9">
        <v>19.6145833333333</v>
      </c>
      <c r="D1886">
        <v>0.95829110302691123</v>
      </c>
      <c r="E1886" s="6">
        <v>112.91583575890751</v>
      </c>
      <c r="F1886" s="11">
        <v>114.68727094522717</v>
      </c>
      <c r="G1886" s="11">
        <v>118.43765033144722</v>
      </c>
      <c r="H1886" s="11">
        <v>2.1433295705141795</v>
      </c>
      <c r="I1886" s="11">
        <v>108.20624079860902</v>
      </c>
    </row>
    <row r="1887" spans="1:9" x14ac:dyDescent="0.25">
      <c r="A1887" s="17"/>
      <c r="B1887" s="5">
        <f>DATE(YEAR(siječanj!B1887),MONTH(siječanj!B1887)+7,DAY(siječanj!B1887))</f>
        <v>42967</v>
      </c>
      <c r="C1887" s="9">
        <v>19.625</v>
      </c>
      <c r="D1887">
        <v>0.95829110302691123</v>
      </c>
      <c r="E1887" s="6">
        <v>110.9284053308094</v>
      </c>
      <c r="F1887" s="11">
        <v>118.077647371399</v>
      </c>
      <c r="G1887" s="11">
        <v>117.58309494920341</v>
      </c>
      <c r="H1887" s="11">
        <v>2.0728903168664248</v>
      </c>
      <c r="I1887" s="11">
        <v>106.30170390147764</v>
      </c>
    </row>
    <row r="1888" spans="1:9" x14ac:dyDescent="0.25">
      <c r="A1888" s="17"/>
      <c r="B1888" s="5">
        <f>DATE(YEAR(siječanj!B1888),MONTH(siječanj!B1888)+7,DAY(siječanj!B1888))</f>
        <v>42967</v>
      </c>
      <c r="C1888" s="9">
        <v>19.6354166666667</v>
      </c>
      <c r="D1888">
        <v>0.95829110302691123</v>
      </c>
      <c r="E1888" s="6">
        <v>108.862358150338</v>
      </c>
      <c r="F1888" s="11">
        <v>117.48488940929897</v>
      </c>
      <c r="G1888" s="11">
        <v>118.71018345220313</v>
      </c>
      <c r="H1888" s="11">
        <v>2.6050502270387077</v>
      </c>
      <c r="I1888" s="11">
        <v>104.32182926999806</v>
      </c>
    </row>
    <row r="1889" spans="1:9" x14ac:dyDescent="0.25">
      <c r="A1889" s="17"/>
      <c r="B1889" s="5">
        <f>DATE(YEAR(siječanj!B1889),MONTH(siječanj!B1889)+7,DAY(siječanj!B1889))</f>
        <v>42967</v>
      </c>
      <c r="C1889" s="9">
        <v>19.6458333333333</v>
      </c>
      <c r="D1889">
        <v>0.95829110302691123</v>
      </c>
      <c r="E1889" s="6">
        <v>109.36765471901235</v>
      </c>
      <c r="F1889" s="11">
        <v>116.59760816642381</v>
      </c>
      <c r="G1889" s="11">
        <v>118.93320151530001</v>
      </c>
      <c r="H1889" s="11">
        <v>2.3773473135679524</v>
      </c>
      <c r="I1889" s="11">
        <v>104.80605047614871</v>
      </c>
    </row>
    <row r="1890" spans="1:9" x14ac:dyDescent="0.25">
      <c r="A1890" s="17"/>
      <c r="B1890" s="5">
        <f>DATE(YEAR(siječanj!B1890),MONTH(siječanj!B1890)+7,DAY(siječanj!B1890))</f>
        <v>42967</v>
      </c>
      <c r="C1890" s="9">
        <v>19.65625</v>
      </c>
      <c r="D1890">
        <v>0.95829110302691123</v>
      </c>
      <c r="E1890" s="6">
        <v>108.51117566546225</v>
      </c>
      <c r="F1890" s="11">
        <v>115.99231721348247</v>
      </c>
      <c r="G1890" s="11">
        <v>116.75924611363897</v>
      </c>
      <c r="H1890" s="11">
        <v>2.1585205661645528</v>
      </c>
      <c r="I1890" s="11">
        <v>103.98529421920274</v>
      </c>
    </row>
    <row r="1891" spans="1:9" x14ac:dyDescent="0.25">
      <c r="A1891" s="17"/>
      <c r="B1891" s="5">
        <f>DATE(YEAR(siječanj!B1891),MONTH(siječanj!B1891)+7,DAY(siječanj!B1891))</f>
        <v>42967</v>
      </c>
      <c r="C1891" s="9">
        <v>19.6666666666667</v>
      </c>
      <c r="D1891">
        <v>0.95829110302691123</v>
      </c>
      <c r="E1891" s="6">
        <v>105.88998668601155</v>
      </c>
      <c r="F1891" s="11">
        <v>115.64079227113223</v>
      </c>
      <c r="G1891" s="11">
        <v>117.09548780736827</v>
      </c>
      <c r="H1891" s="11">
        <v>2.9431126385040884</v>
      </c>
      <c r="I1891" s="11">
        <v>101.47343214084296</v>
      </c>
    </row>
    <row r="1892" spans="1:9" x14ac:dyDescent="0.25">
      <c r="A1892" s="17"/>
      <c r="B1892" s="5">
        <f>DATE(YEAR(siječanj!B1892),MONTH(siječanj!B1892)+7,DAY(siječanj!B1892))</f>
        <v>42967</v>
      </c>
      <c r="C1892" s="9">
        <v>19.6770833333333</v>
      </c>
      <c r="D1892">
        <v>0.95829110302691123</v>
      </c>
      <c r="E1892" s="6">
        <v>104.98142729685105</v>
      </c>
      <c r="F1892" s="11">
        <v>113.43775540549971</v>
      </c>
      <c r="G1892" s="11">
        <v>118.23682991677174</v>
      </c>
      <c r="H1892" s="11">
        <v>3.1542853803961122</v>
      </c>
      <c r="I1892" s="11">
        <v>100.60276776163889</v>
      </c>
    </row>
    <row r="1893" spans="1:9" x14ac:dyDescent="0.25">
      <c r="A1893" s="17"/>
      <c r="B1893" s="5">
        <f>DATE(YEAR(siječanj!B1893),MONTH(siječanj!B1893)+7,DAY(siječanj!B1893))</f>
        <v>42967</v>
      </c>
      <c r="C1893" s="9">
        <v>19.6875</v>
      </c>
      <c r="D1893">
        <v>0.95829110302691123</v>
      </c>
      <c r="E1893" s="6">
        <v>105.55431694355279</v>
      </c>
      <c r="F1893" s="11">
        <v>115.44984752643397</v>
      </c>
      <c r="G1893" s="11">
        <v>120.01884719698235</v>
      </c>
      <c r="H1893" s="11">
        <v>2.7378716758735289</v>
      </c>
      <c r="I1893" s="11">
        <v>101.15176281308939</v>
      </c>
    </row>
    <row r="1894" spans="1:9" x14ac:dyDescent="0.25">
      <c r="A1894" s="17"/>
      <c r="B1894" s="5">
        <f>DATE(YEAR(siječanj!B1894),MONTH(siječanj!B1894)+7,DAY(siječanj!B1894))</f>
        <v>42967</v>
      </c>
      <c r="C1894" s="9">
        <v>19.6979166666667</v>
      </c>
      <c r="D1894">
        <v>0.95829110302691123</v>
      </c>
      <c r="E1894" s="6">
        <v>105.2423014039107</v>
      </c>
      <c r="F1894" s="11">
        <v>115.94386860673802</v>
      </c>
      <c r="G1894" s="11">
        <v>119.12848954367878</v>
      </c>
      <c r="H1894" s="11">
        <v>3.3132332614762872</v>
      </c>
      <c r="I1894" s="11">
        <v>100.85276109744423</v>
      </c>
    </row>
    <row r="1895" spans="1:9" x14ac:dyDescent="0.25">
      <c r="A1895" s="17"/>
      <c r="B1895" s="5">
        <f>DATE(YEAR(siječanj!B1895),MONTH(siječanj!B1895)+7,DAY(siječanj!B1895))</f>
        <v>42967</v>
      </c>
      <c r="C1895" s="9">
        <v>19.7083333333333</v>
      </c>
      <c r="D1895">
        <v>0.95829110302691123</v>
      </c>
      <c r="E1895" s="6">
        <v>107.1983649278919</v>
      </c>
      <c r="F1895" s="11">
        <v>113.42111823089711</v>
      </c>
      <c r="G1895" s="11">
        <v>117.42384154409673</v>
      </c>
      <c r="H1895" s="11">
        <v>3.2732870137133316</v>
      </c>
      <c r="I1895" s="11">
        <v>102.72723936943089</v>
      </c>
    </row>
    <row r="1896" spans="1:9" x14ac:dyDescent="0.25">
      <c r="A1896" s="17"/>
      <c r="B1896" s="5">
        <f>DATE(YEAR(siječanj!B1896),MONTH(siječanj!B1896)+7,DAY(siječanj!B1896))</f>
        <v>42967</v>
      </c>
      <c r="C1896" s="9">
        <v>19.71875</v>
      </c>
      <c r="D1896">
        <v>0.95829110302691123</v>
      </c>
      <c r="E1896" s="6">
        <v>108.6139011846974</v>
      </c>
      <c r="F1896" s="11">
        <v>113.59488071408698</v>
      </c>
      <c r="G1896" s="11">
        <v>118.67876783066899</v>
      </c>
      <c r="H1896" s="11">
        <v>3.2026457335252263</v>
      </c>
      <c r="I1896" s="11">
        <v>104.08373517033961</v>
      </c>
    </row>
    <row r="1897" spans="1:9" x14ac:dyDescent="0.25">
      <c r="A1897" s="17"/>
      <c r="B1897" s="5">
        <f>DATE(YEAR(siječanj!B1897),MONTH(siječanj!B1897)+7,DAY(siječanj!B1897))</f>
        <v>42967</v>
      </c>
      <c r="C1897" s="9">
        <v>19.7291666666667</v>
      </c>
      <c r="D1897">
        <v>0.95829110302691123</v>
      </c>
      <c r="E1897" s="6">
        <v>111.19544384242127</v>
      </c>
      <c r="F1897" s="11">
        <v>115.81555675231073</v>
      </c>
      <c r="G1897" s="11">
        <v>118.2996851962758</v>
      </c>
      <c r="H1897" s="11">
        <v>2.860219748814564</v>
      </c>
      <c r="I1897" s="11">
        <v>106.55760453132085</v>
      </c>
    </row>
    <row r="1898" spans="1:9" x14ac:dyDescent="0.25">
      <c r="A1898" s="17"/>
      <c r="B1898" s="5">
        <f>DATE(YEAR(siječanj!B1898),MONTH(siječanj!B1898)+7,DAY(siječanj!B1898))</f>
        <v>42967</v>
      </c>
      <c r="C1898" s="9">
        <v>19.7395833333333</v>
      </c>
      <c r="D1898">
        <v>0.95829110302691123</v>
      </c>
      <c r="E1898" s="6">
        <v>113.4272123698113</v>
      </c>
      <c r="F1898" s="11">
        <v>116.30397065187059</v>
      </c>
      <c r="G1898" s="11">
        <v>121.31943069327464</v>
      </c>
      <c r="H1898" s="11">
        <v>3.2272429648785255</v>
      </c>
      <c r="I1898" s="11">
        <v>108.69628845513418</v>
      </c>
    </row>
    <row r="1899" spans="1:9" x14ac:dyDescent="0.25">
      <c r="A1899" s="17"/>
      <c r="B1899" s="5">
        <f>DATE(YEAR(siječanj!B1899),MONTH(siječanj!B1899)+7,DAY(siječanj!B1899))</f>
        <v>42967</v>
      </c>
      <c r="C1899" s="9">
        <v>19.75</v>
      </c>
      <c r="D1899">
        <v>0.95829110302691123</v>
      </c>
      <c r="E1899" s="6">
        <v>116.26111647997482</v>
      </c>
      <c r="F1899" s="11">
        <v>115.85896330517657</v>
      </c>
      <c r="G1899" s="11">
        <v>123.46727451355856</v>
      </c>
      <c r="H1899" s="11">
        <v>3.5476420559027169</v>
      </c>
      <c r="I1899" s="11">
        <v>111.41199355073527</v>
      </c>
    </row>
    <row r="1900" spans="1:9" x14ac:dyDescent="0.25">
      <c r="A1900" s="17"/>
      <c r="B1900" s="5">
        <f>DATE(YEAR(siječanj!B1900),MONTH(siječanj!B1900)+7,DAY(siječanj!B1900))</f>
        <v>42967</v>
      </c>
      <c r="C1900" s="9">
        <v>19.7604166666667</v>
      </c>
      <c r="D1900">
        <v>0.95829110302691123</v>
      </c>
      <c r="E1900" s="6">
        <v>118.04681575178935</v>
      </c>
      <c r="F1900" s="11">
        <v>116.55225372946812</v>
      </c>
      <c r="G1900" s="11">
        <v>121.82339062356968</v>
      </c>
      <c r="H1900" s="11">
        <v>4.2625659758945478</v>
      </c>
      <c r="I1900" s="11">
        <v>113.12321327559678</v>
      </c>
    </row>
    <row r="1901" spans="1:9" x14ac:dyDescent="0.25">
      <c r="A1901" s="17"/>
      <c r="B1901" s="5">
        <f>DATE(YEAR(siječanj!B1901),MONTH(siječanj!B1901)+7,DAY(siječanj!B1901))</f>
        <v>42967</v>
      </c>
      <c r="C1901" s="9">
        <v>19.7708333333333</v>
      </c>
      <c r="D1901">
        <v>0.95829110302691123</v>
      </c>
      <c r="E1901" s="6">
        <v>119.8031003628865</v>
      </c>
      <c r="F1901" s="11">
        <v>119.98673409910585</v>
      </c>
      <c r="G1901" s="11">
        <v>122.56650908357233</v>
      </c>
      <c r="H1901" s="11">
        <v>8.4780117615809392</v>
      </c>
      <c r="I1901" s="11">
        <v>114.80624519279425</v>
      </c>
    </row>
    <row r="1902" spans="1:9" x14ac:dyDescent="0.25">
      <c r="A1902" s="17"/>
      <c r="B1902" s="5">
        <f>DATE(YEAR(siječanj!B1902),MONTH(siječanj!B1902)+7,DAY(siječanj!B1902))</f>
        <v>42967</v>
      </c>
      <c r="C1902" s="9">
        <v>19.78125</v>
      </c>
      <c r="D1902">
        <v>0.95829110302691123</v>
      </c>
      <c r="E1902" s="6">
        <v>124.28364684693987</v>
      </c>
      <c r="F1902" s="11">
        <v>120.27202296641812</v>
      </c>
      <c r="G1902" s="11">
        <v>125.67403564395502</v>
      </c>
      <c r="H1902" s="11">
        <v>20.00303281063217</v>
      </c>
      <c r="I1902" s="11">
        <v>119.09991302516111</v>
      </c>
    </row>
    <row r="1903" spans="1:9" x14ac:dyDescent="0.25">
      <c r="A1903" s="17"/>
      <c r="B1903" s="5">
        <f>DATE(YEAR(siječanj!B1903),MONTH(siječanj!B1903)+7,DAY(siječanj!B1903))</f>
        <v>42967</v>
      </c>
      <c r="C1903" s="9">
        <v>19.7916666666667</v>
      </c>
      <c r="D1903">
        <v>0.95829110302691123</v>
      </c>
      <c r="E1903" s="6">
        <v>127.45740904076496</v>
      </c>
      <c r="F1903" s="11">
        <v>122.90136588828557</v>
      </c>
      <c r="G1903" s="11">
        <v>127.4890188958061</v>
      </c>
      <c r="H1903" s="11">
        <v>31.408075098000236</v>
      </c>
      <c r="I1903" s="11">
        <v>122.14130109862685</v>
      </c>
    </row>
    <row r="1904" spans="1:9" x14ac:dyDescent="0.25">
      <c r="A1904" s="17"/>
      <c r="B1904" s="5">
        <f>DATE(YEAR(siječanj!B1904),MONTH(siječanj!B1904)+7,DAY(siječanj!B1904))</f>
        <v>42967</v>
      </c>
      <c r="C1904" s="9">
        <v>19.8020833333333</v>
      </c>
      <c r="D1904">
        <v>0.95829110302691123</v>
      </c>
      <c r="E1904" s="6">
        <v>129.56684723759776</v>
      </c>
      <c r="F1904" s="11">
        <v>124.25020347663434</v>
      </c>
      <c r="G1904" s="11">
        <v>132.16100094421932</v>
      </c>
      <c r="H1904" s="11">
        <v>44.903990064588641</v>
      </c>
      <c r="I1904" s="11">
        <v>124.16275695503687</v>
      </c>
    </row>
    <row r="1905" spans="1:9" x14ac:dyDescent="0.25">
      <c r="A1905" s="17"/>
      <c r="B1905" s="5">
        <f>DATE(YEAR(siječanj!B1905),MONTH(siječanj!B1905)+7,DAY(siječanj!B1905))</f>
        <v>42967</v>
      </c>
      <c r="C1905" s="9">
        <v>19.8125</v>
      </c>
      <c r="D1905">
        <v>0.95829110302691123</v>
      </c>
      <c r="E1905" s="6">
        <v>133.42685127253944</v>
      </c>
      <c r="F1905" s="11">
        <v>127.4689937592475</v>
      </c>
      <c r="G1905" s="11">
        <v>137.99246459888712</v>
      </c>
      <c r="H1905" s="11">
        <v>59.750803499533561</v>
      </c>
      <c r="I1905" s="11">
        <v>127.86176447936946</v>
      </c>
    </row>
    <row r="1906" spans="1:9" x14ac:dyDescent="0.25">
      <c r="A1906" s="17"/>
      <c r="B1906" s="5">
        <f>DATE(YEAR(siječanj!B1906),MONTH(siječanj!B1906)+7,DAY(siječanj!B1906))</f>
        <v>42967</v>
      </c>
      <c r="C1906" s="9">
        <v>19.8229166666667</v>
      </c>
      <c r="D1906">
        <v>0.95829110302691123</v>
      </c>
      <c r="E1906" s="6">
        <v>136.52849459784309</v>
      </c>
      <c r="F1906" s="11">
        <v>127.59979457667845</v>
      </c>
      <c r="G1906" s="11">
        <v>143.18848501359759</v>
      </c>
      <c r="H1906" s="11">
        <v>85.462446253739117</v>
      </c>
      <c r="I1906" s="11">
        <v>130.83404168277076</v>
      </c>
    </row>
    <row r="1907" spans="1:9" x14ac:dyDescent="0.25">
      <c r="A1907" s="17"/>
      <c r="B1907" s="5">
        <f>DATE(YEAR(siječanj!B1907),MONTH(siječanj!B1907)+7,DAY(siječanj!B1907))</f>
        <v>42967</v>
      </c>
      <c r="C1907" s="9">
        <v>19.8333333333333</v>
      </c>
      <c r="D1907">
        <v>0.95829110302691123</v>
      </c>
      <c r="E1907" s="6">
        <v>140.79627037130041</v>
      </c>
      <c r="F1907" s="11">
        <v>126.98206682470268</v>
      </c>
      <c r="G1907" s="11">
        <v>140.97512988765851</v>
      </c>
      <c r="H1907" s="11">
        <v>126.92440513659007</v>
      </c>
      <c r="I1907" s="11">
        <v>134.92381323618869</v>
      </c>
    </row>
    <row r="1908" spans="1:9" x14ac:dyDescent="0.25">
      <c r="A1908" s="17"/>
      <c r="B1908" s="5">
        <f>DATE(YEAR(siječanj!B1908),MONTH(siječanj!B1908)+7,DAY(siječanj!B1908))</f>
        <v>42967</v>
      </c>
      <c r="C1908" s="9">
        <v>19.84375</v>
      </c>
      <c r="D1908">
        <v>0.95829110302691123</v>
      </c>
      <c r="E1908" s="6">
        <v>143.76925916933027</v>
      </c>
      <c r="F1908" s="11">
        <v>114.06379974078079</v>
      </c>
      <c r="G1908" s="11">
        <v>129.70324734557767</v>
      </c>
      <c r="H1908" s="11">
        <v>190.82880729691547</v>
      </c>
      <c r="I1908" s="11">
        <v>137.77280195073936</v>
      </c>
    </row>
    <row r="1909" spans="1:9" x14ac:dyDescent="0.25">
      <c r="A1909" s="17"/>
      <c r="B1909" s="5">
        <f>DATE(YEAR(siječanj!B1909),MONTH(siječanj!B1909)+7,DAY(siječanj!B1909))</f>
        <v>42967</v>
      </c>
      <c r="C1909" s="9">
        <v>19.8541666666667</v>
      </c>
      <c r="D1909">
        <v>0.95829110302691123</v>
      </c>
      <c r="E1909" s="6">
        <v>147.59542200285205</v>
      </c>
      <c r="F1909" s="11">
        <v>109.8546186142743</v>
      </c>
      <c r="G1909" s="11">
        <v>122.25319013740973</v>
      </c>
      <c r="H1909" s="11">
        <v>229.76622852971408</v>
      </c>
      <c r="I1909" s="11">
        <v>141.43937975283552</v>
      </c>
    </row>
    <row r="1910" spans="1:9" x14ac:dyDescent="0.25">
      <c r="A1910" s="17"/>
      <c r="B1910" s="5">
        <f>DATE(YEAR(siječanj!B1910),MONTH(siječanj!B1910)+7,DAY(siječanj!B1910))</f>
        <v>42967</v>
      </c>
      <c r="C1910" s="9">
        <v>19.8645833333333</v>
      </c>
      <c r="D1910">
        <v>0.95829110302691123</v>
      </c>
      <c r="E1910" s="6">
        <v>147.0800227978973</v>
      </c>
      <c r="F1910" s="11">
        <v>107.76996981499002</v>
      </c>
      <c r="G1910" s="11">
        <v>121.42019543803981</v>
      </c>
      <c r="H1910" s="11">
        <v>231.19465718325836</v>
      </c>
      <c r="I1910" s="11">
        <v>140.94547728022025</v>
      </c>
    </row>
    <row r="1911" spans="1:9" x14ac:dyDescent="0.25">
      <c r="A1911" s="17"/>
      <c r="B1911" s="5">
        <f>DATE(YEAR(siječanj!B1911),MONTH(siječanj!B1911)+7,DAY(siječanj!B1911))</f>
        <v>42967</v>
      </c>
      <c r="C1911" s="9">
        <v>19.875</v>
      </c>
      <c r="D1911">
        <v>0.95829110302691123</v>
      </c>
      <c r="E1911" s="6">
        <v>145.1808125320014</v>
      </c>
      <c r="F1911" s="11">
        <v>106.79894558822021</v>
      </c>
      <c r="G1911" s="11">
        <v>116.7400930804134</v>
      </c>
      <c r="H1911" s="11">
        <v>233.59532956105423</v>
      </c>
      <c r="I1911" s="11">
        <v>139.12548097963483</v>
      </c>
    </row>
    <row r="1912" spans="1:9" x14ac:dyDescent="0.25">
      <c r="A1912" s="17"/>
      <c r="B1912" s="5">
        <f>DATE(YEAR(siječanj!B1912),MONTH(siječanj!B1912)+7,DAY(siječanj!B1912))</f>
        <v>42967</v>
      </c>
      <c r="C1912" s="9">
        <v>19.8854166666667</v>
      </c>
      <c r="D1912">
        <v>0.95829110302691123</v>
      </c>
      <c r="E1912" s="6">
        <v>151.03702563910255</v>
      </c>
      <c r="F1912" s="11">
        <v>103.8436166487358</v>
      </c>
      <c r="G1912" s="11">
        <v>106.39272396684653</v>
      </c>
      <c r="H1912" s="11">
        <v>240.78289579601852</v>
      </c>
      <c r="I1912" s="11">
        <v>144.73743789759945</v>
      </c>
    </row>
    <row r="1913" spans="1:9" x14ac:dyDescent="0.25">
      <c r="A1913" s="17"/>
      <c r="B1913" s="5">
        <f>DATE(YEAR(siječanj!B1913),MONTH(siječanj!B1913)+7,DAY(siječanj!B1913))</f>
        <v>42967</v>
      </c>
      <c r="C1913" s="9">
        <v>19.8958333333333</v>
      </c>
      <c r="D1913">
        <v>0.95829110302691123</v>
      </c>
      <c r="E1913" s="6">
        <v>153.28776973413622</v>
      </c>
      <c r="F1913" s="11">
        <v>102.7630700338208</v>
      </c>
      <c r="G1913" s="11">
        <v>99.193066328175135</v>
      </c>
      <c r="H1913" s="11">
        <v>246.82689680012029</v>
      </c>
      <c r="I1913" s="11">
        <v>146.89430593906059</v>
      </c>
    </row>
    <row r="1914" spans="1:9" x14ac:dyDescent="0.25">
      <c r="A1914" s="17"/>
      <c r="B1914" s="5">
        <f>DATE(YEAR(siječanj!B1914),MONTH(siječanj!B1914)+7,DAY(siječanj!B1914))</f>
        <v>42967</v>
      </c>
      <c r="C1914" s="9">
        <v>19.90625</v>
      </c>
      <c r="D1914">
        <v>0.95829110302691123</v>
      </c>
      <c r="E1914" s="6">
        <v>154.28863242192273</v>
      </c>
      <c r="F1914" s="11">
        <v>100.90898898769572</v>
      </c>
      <c r="G1914" s="11">
        <v>94.903079328954306</v>
      </c>
      <c r="H1914" s="11">
        <v>244.22887849686973</v>
      </c>
      <c r="I1914" s="11">
        <v>147.85342374811799</v>
      </c>
    </row>
    <row r="1915" spans="1:9" x14ac:dyDescent="0.25">
      <c r="A1915" s="17"/>
      <c r="B1915" s="5">
        <f>DATE(YEAR(siječanj!B1915),MONTH(siječanj!B1915)+7,DAY(siječanj!B1915))</f>
        <v>42967</v>
      </c>
      <c r="C1915" s="9">
        <v>19.9166666666667</v>
      </c>
      <c r="D1915">
        <v>0.95829110302691123</v>
      </c>
      <c r="E1915" s="6">
        <v>153.53318866365794</v>
      </c>
      <c r="F1915" s="11">
        <v>100.14080923373672</v>
      </c>
      <c r="G1915" s="11">
        <v>89.586452091761473</v>
      </c>
      <c r="H1915" s="11">
        <v>243.45782920365335</v>
      </c>
      <c r="I1915" s="11">
        <v>147.12948871573562</v>
      </c>
    </row>
    <row r="1916" spans="1:9" x14ac:dyDescent="0.25">
      <c r="A1916" s="17"/>
      <c r="B1916" s="5">
        <f>DATE(YEAR(siječanj!B1916),MONTH(siječanj!B1916)+7,DAY(siječanj!B1916))</f>
        <v>42967</v>
      </c>
      <c r="C1916" s="9">
        <v>19.9270833333333</v>
      </c>
      <c r="D1916">
        <v>0.95829110302691123</v>
      </c>
      <c r="E1916" s="6">
        <v>145.61959387538442</v>
      </c>
      <c r="F1916" s="11">
        <v>98.539392000415319</v>
      </c>
      <c r="G1916" s="11">
        <v>85.445242617730003</v>
      </c>
      <c r="H1916" s="11">
        <v>245.7480360695275</v>
      </c>
      <c r="I1916" s="11">
        <v>139.54596123717297</v>
      </c>
    </row>
    <row r="1917" spans="1:9" x14ac:dyDescent="0.25">
      <c r="A1917" s="17"/>
      <c r="B1917" s="5">
        <f>DATE(YEAR(siječanj!B1917),MONTH(siječanj!B1917)+7,DAY(siječanj!B1917))</f>
        <v>42967</v>
      </c>
      <c r="C1917" s="9">
        <v>19.9375</v>
      </c>
      <c r="D1917">
        <v>0.95829110302691123</v>
      </c>
      <c r="E1917" s="6">
        <v>138.01434139196823</v>
      </c>
      <c r="F1917" s="11">
        <v>95.180458271125559</v>
      </c>
      <c r="G1917" s="11">
        <v>82.406684603678812</v>
      </c>
      <c r="H1917" s="11">
        <v>243.3274080701494</v>
      </c>
      <c r="I1917" s="11">
        <v>132.25791544604192</v>
      </c>
    </row>
    <row r="1918" spans="1:9" x14ac:dyDescent="0.25">
      <c r="A1918" s="17"/>
      <c r="B1918" s="5">
        <f>DATE(YEAR(siječanj!B1918),MONTH(siječanj!B1918)+7,DAY(siječanj!B1918))</f>
        <v>42967</v>
      </c>
      <c r="C1918" s="9">
        <v>19.9479166666667</v>
      </c>
      <c r="D1918">
        <v>0.95829110302691123</v>
      </c>
      <c r="E1918" s="6">
        <v>126.35621473871514</v>
      </c>
      <c r="F1918" s="11">
        <v>91.198406040681419</v>
      </c>
      <c r="G1918" s="11">
        <v>78.791003754961494</v>
      </c>
      <c r="H1918" s="11">
        <v>241.48222266701652</v>
      </c>
      <c r="I1918" s="11">
        <v>121.08603639626858</v>
      </c>
    </row>
    <row r="1919" spans="1:9" x14ac:dyDescent="0.25">
      <c r="A1919" s="17"/>
      <c r="B1919" s="5">
        <f>DATE(YEAR(siječanj!B1919),MONTH(siječanj!B1919)+7,DAY(siječanj!B1919))</f>
        <v>42967</v>
      </c>
      <c r="C1919" s="9">
        <v>19.9583333333333</v>
      </c>
      <c r="D1919">
        <v>0.95829110302691123</v>
      </c>
      <c r="E1919" s="6">
        <v>114.66760450448977</v>
      </c>
      <c r="F1919" s="11">
        <v>86.980651819384519</v>
      </c>
      <c r="G1919" s="11">
        <v>79.417837944845331</v>
      </c>
      <c r="H1919" s="11">
        <v>241.53217622944652</v>
      </c>
      <c r="I1919" s="11">
        <v>109.88494520206112</v>
      </c>
    </row>
    <row r="1920" spans="1:9" x14ac:dyDescent="0.25">
      <c r="A1920" s="17"/>
      <c r="B1920" s="5">
        <f>DATE(YEAR(siječanj!B1920),MONTH(siječanj!B1920)+7,DAY(siječanj!B1920))</f>
        <v>42967</v>
      </c>
      <c r="C1920" s="9">
        <v>19.96875</v>
      </c>
      <c r="D1920">
        <v>0.95829110302691123</v>
      </c>
      <c r="E1920" s="6">
        <v>104.98702300009784</v>
      </c>
      <c r="F1920" s="11">
        <v>86.46145654161505</v>
      </c>
      <c r="G1920" s="11">
        <v>80.090745976002324</v>
      </c>
      <c r="H1920" s="11">
        <v>241.39124171479327</v>
      </c>
      <c r="I1920" s="11">
        <v>100.60813007427545</v>
      </c>
    </row>
    <row r="1921" spans="1:9" x14ac:dyDescent="0.25">
      <c r="A1921" s="17"/>
      <c r="B1921" s="5">
        <f>DATE(YEAR(siječanj!B1921),MONTH(siječanj!B1921)+7,DAY(siječanj!B1921))</f>
        <v>42967</v>
      </c>
      <c r="C1921" s="9">
        <v>19.9791666666667</v>
      </c>
      <c r="D1921">
        <v>0.95829110302691123</v>
      </c>
      <c r="E1921" s="6">
        <v>95.255877696910176</v>
      </c>
      <c r="F1921" s="11">
        <v>83.907191325036919</v>
      </c>
      <c r="G1921" s="11">
        <v>74.531382786246766</v>
      </c>
      <c r="H1921" s="11">
        <v>241.521695852633</v>
      </c>
      <c r="I1921" s="11">
        <v>91.282860107968602</v>
      </c>
    </row>
    <row r="1922" spans="1:9" ht="15.75" thickBot="1" x14ac:dyDescent="0.3">
      <c r="A1922" s="17"/>
      <c r="B1922" s="5">
        <f>DATE(YEAR(siječanj!B1922),MONTH(siječanj!B1922)+7,DAY(siječanj!B1922))</f>
        <v>42967</v>
      </c>
      <c r="C1922" s="9">
        <v>19.9895833333333</v>
      </c>
      <c r="D1922">
        <v>0.95829110302691123</v>
      </c>
      <c r="E1922" s="6">
        <v>87.933020645350226</v>
      </c>
      <c r="F1922" s="11">
        <v>80.221934906806041</v>
      </c>
      <c r="G1922" s="11">
        <v>74.377273178392016</v>
      </c>
      <c r="H1922" s="11">
        <v>241.2448204793462</v>
      </c>
      <c r="I1922" s="11">
        <v>84.265431346720831</v>
      </c>
    </row>
    <row r="1923" spans="1:9" x14ac:dyDescent="0.25">
      <c r="A1923" s="12">
        <f t="shared" ref="A1923" si="18">A1827+1</f>
        <v>233</v>
      </c>
      <c r="B1923" s="5">
        <f>DATE(YEAR(siječanj!B1923),MONTH(siječanj!B1923)+7,DAY(siječanj!B1923))</f>
        <v>42968</v>
      </c>
      <c r="C1923" s="9">
        <v>20</v>
      </c>
      <c r="D1923">
        <v>0.95786322580456873</v>
      </c>
      <c r="E1923" s="6">
        <v>82.311308990701889</v>
      </c>
      <c r="F1923" s="11">
        <v>77.69564146607749</v>
      </c>
      <c r="G1923" s="11">
        <v>72.175768015281037</v>
      </c>
      <c r="H1923" s="11">
        <v>239.79424691661168</v>
      </c>
      <c r="I1923" s="11">
        <v>78.842975950030308</v>
      </c>
    </row>
    <row r="1924" spans="1:9" x14ac:dyDescent="0.25">
      <c r="A1924" s="13"/>
      <c r="B1924" s="5">
        <f>DATE(YEAR(siječanj!B1924),MONTH(siječanj!B1924)+7,DAY(siječanj!B1924))</f>
        <v>42968</v>
      </c>
      <c r="C1924" s="9">
        <v>20.0104166666667</v>
      </c>
      <c r="D1924">
        <v>0.95786322580456873</v>
      </c>
      <c r="E1924" s="6">
        <v>77.411574064612566</v>
      </c>
      <c r="F1924" s="11">
        <v>75.960032654131709</v>
      </c>
      <c r="G1924" s="11">
        <v>70.379957827018657</v>
      </c>
      <c r="H1924" s="11">
        <v>239.53988650112862</v>
      </c>
      <c r="I1924" s="11">
        <v>74.149700048139081</v>
      </c>
    </row>
    <row r="1925" spans="1:9" x14ac:dyDescent="0.25">
      <c r="A1925" s="13"/>
      <c r="B1925" s="5">
        <f>DATE(YEAR(siječanj!B1925),MONTH(siječanj!B1925)+7,DAY(siječanj!B1925))</f>
        <v>42968</v>
      </c>
      <c r="C1925" s="9">
        <v>20.0208333333333</v>
      </c>
      <c r="D1925">
        <v>0.95786322580456873</v>
      </c>
      <c r="E1925" s="6">
        <v>72.584424481064872</v>
      </c>
      <c r="F1925" s="11">
        <v>74.576557999313252</v>
      </c>
      <c r="G1925" s="11">
        <v>70.303129366194668</v>
      </c>
      <c r="H1925" s="11">
        <v>239.77381823288303</v>
      </c>
      <c r="I1925" s="11">
        <v>69.52595097660091</v>
      </c>
    </row>
    <row r="1926" spans="1:9" x14ac:dyDescent="0.25">
      <c r="A1926" s="13"/>
      <c r="B1926" s="5">
        <f>DATE(YEAR(siječanj!B1926),MONTH(siječanj!B1926)+7,DAY(siječanj!B1926))</f>
        <v>42968</v>
      </c>
      <c r="C1926" s="9">
        <v>20.03125</v>
      </c>
      <c r="D1926">
        <v>0.95786322580456873</v>
      </c>
      <c r="E1926" s="6">
        <v>68.781979370226324</v>
      </c>
      <c r="F1926" s="11">
        <v>72.347401050114087</v>
      </c>
      <c r="G1926" s="11">
        <v>69.289508864257598</v>
      </c>
      <c r="H1926" s="11">
        <v>240.04585497051531</v>
      </c>
      <c r="I1926" s="11">
        <v>65.883728636788291</v>
      </c>
    </row>
    <row r="1927" spans="1:9" x14ac:dyDescent="0.25">
      <c r="A1927" s="13"/>
      <c r="B1927" s="5">
        <f>DATE(YEAR(siječanj!B1927),MONTH(siječanj!B1927)+7,DAY(siječanj!B1927))</f>
        <v>42968</v>
      </c>
      <c r="C1927" s="9">
        <v>20.0416666666667</v>
      </c>
      <c r="D1927">
        <v>0.95786322580456873</v>
      </c>
      <c r="E1927" s="6">
        <v>66.168343299911498</v>
      </c>
      <c r="F1927" s="11">
        <v>71.747677197997348</v>
      </c>
      <c r="G1927" s="11">
        <v>67.929939954618078</v>
      </c>
      <c r="H1927" s="11">
        <v>239.89512716931205</v>
      </c>
      <c r="I1927" s="11">
        <v>63.380222759397348</v>
      </c>
    </row>
    <row r="1928" spans="1:9" x14ac:dyDescent="0.25">
      <c r="A1928" s="13"/>
      <c r="B1928" s="5">
        <f>DATE(YEAR(siječanj!B1928),MONTH(siječanj!B1928)+7,DAY(siječanj!B1928))</f>
        <v>42968</v>
      </c>
      <c r="C1928" s="9">
        <v>20.0520833333333</v>
      </c>
      <c r="D1928">
        <v>0.95786322580456873</v>
      </c>
      <c r="E1928" s="6">
        <v>63.91489067806679</v>
      </c>
      <c r="F1928" s="11">
        <v>70.190872923120082</v>
      </c>
      <c r="G1928" s="11">
        <v>66.980484717933805</v>
      </c>
      <c r="H1928" s="11">
        <v>239.5357329554748</v>
      </c>
      <c r="I1928" s="11">
        <v>61.221723361839416</v>
      </c>
    </row>
    <row r="1929" spans="1:9" x14ac:dyDescent="0.25">
      <c r="A1929" s="13"/>
      <c r="B1929" s="5">
        <f>DATE(YEAR(siječanj!B1929),MONTH(siječanj!B1929)+7,DAY(siječanj!B1929))</f>
        <v>42968</v>
      </c>
      <c r="C1929" s="9">
        <v>20.0625</v>
      </c>
      <c r="D1929">
        <v>0.95786322580456873</v>
      </c>
      <c r="E1929" s="6">
        <v>62.260249763477077</v>
      </c>
      <c r="F1929" s="11">
        <v>69.244449750966211</v>
      </c>
      <c r="G1929" s="11">
        <v>65.562895858449991</v>
      </c>
      <c r="H1929" s="11">
        <v>239.75918231015294</v>
      </c>
      <c r="I1929" s="11">
        <v>59.636803677842288</v>
      </c>
    </row>
    <row r="1930" spans="1:9" x14ac:dyDescent="0.25">
      <c r="A1930" s="13"/>
      <c r="B1930" s="5">
        <f>DATE(YEAR(siječanj!B1930),MONTH(siječanj!B1930)+7,DAY(siječanj!B1930))</f>
        <v>42968</v>
      </c>
      <c r="C1930" s="9">
        <v>20.0729166666667</v>
      </c>
      <c r="D1930">
        <v>0.95786322580456873</v>
      </c>
      <c r="E1930" s="6">
        <v>60.844532872050976</v>
      </c>
      <c r="F1930" s="11">
        <v>68.953537670941969</v>
      </c>
      <c r="G1930" s="11">
        <v>65.170384868613993</v>
      </c>
      <c r="H1930" s="11">
        <v>239.33613973479152</v>
      </c>
      <c r="I1930" s="11">
        <v>58.280740529394869</v>
      </c>
    </row>
    <row r="1931" spans="1:9" x14ac:dyDescent="0.25">
      <c r="A1931" s="13"/>
      <c r="B1931" s="5">
        <f>DATE(YEAR(siječanj!B1931),MONTH(siječanj!B1931)+7,DAY(siječanj!B1931))</f>
        <v>42968</v>
      </c>
      <c r="C1931" s="9">
        <v>20.0833333333333</v>
      </c>
      <c r="D1931">
        <v>0.95786322580456873</v>
      </c>
      <c r="E1931" s="6">
        <v>60.549981325727494</v>
      </c>
      <c r="F1931" s="11">
        <v>69.552828659927599</v>
      </c>
      <c r="G1931" s="11">
        <v>65.093912948253731</v>
      </c>
      <c r="H1931" s="11">
        <v>239.52211416636612</v>
      </c>
      <c r="I1931" s="11">
        <v>57.998600435067736</v>
      </c>
    </row>
    <row r="1932" spans="1:9" x14ac:dyDescent="0.25">
      <c r="A1932" s="13"/>
      <c r="B1932" s="5">
        <f>DATE(YEAR(siječanj!B1932),MONTH(siječanj!B1932)+7,DAY(siječanj!B1932))</f>
        <v>42968</v>
      </c>
      <c r="C1932" s="9">
        <v>20.09375</v>
      </c>
      <c r="D1932">
        <v>0.95786322580456873</v>
      </c>
      <c r="E1932" s="6">
        <v>60.030297507272174</v>
      </c>
      <c r="F1932" s="11">
        <v>70.643751966012488</v>
      </c>
      <c r="G1932" s="11">
        <v>65.885472838451562</v>
      </c>
      <c r="H1932" s="11">
        <v>239.62476765201723</v>
      </c>
      <c r="I1932" s="11">
        <v>57.500814416323685</v>
      </c>
    </row>
    <row r="1933" spans="1:9" x14ac:dyDescent="0.25">
      <c r="A1933" s="13"/>
      <c r="B1933" s="5">
        <f>DATE(YEAR(siječanj!B1933),MONTH(siječanj!B1933)+7,DAY(siječanj!B1933))</f>
        <v>42968</v>
      </c>
      <c r="C1933" s="9">
        <v>20.1041666666667</v>
      </c>
      <c r="D1933">
        <v>0.95786322580456873</v>
      </c>
      <c r="E1933" s="6">
        <v>59.249190730410035</v>
      </c>
      <c r="F1933" s="11">
        <v>70.083234291193435</v>
      </c>
      <c r="G1933" s="11">
        <v>65.650729000778</v>
      </c>
      <c r="H1933" s="11">
        <v>239.76986171311262</v>
      </c>
      <c r="I1933" s="11">
        <v>56.75262095934071</v>
      </c>
    </row>
    <row r="1934" spans="1:9" x14ac:dyDescent="0.25">
      <c r="A1934" s="13"/>
      <c r="B1934" s="5">
        <f>DATE(YEAR(siječanj!B1934),MONTH(siječanj!B1934)+7,DAY(siječanj!B1934))</f>
        <v>42968</v>
      </c>
      <c r="C1934" s="9">
        <v>20.1145833333333</v>
      </c>
      <c r="D1934">
        <v>0.95786322580456873</v>
      </c>
      <c r="E1934" s="6">
        <v>58.935464124361872</v>
      </c>
      <c r="F1934" s="11">
        <v>68.670272839566664</v>
      </c>
      <c r="G1934" s="11">
        <v>64.734764531248175</v>
      </c>
      <c r="H1934" s="11">
        <v>239.75143929294802</v>
      </c>
      <c r="I1934" s="11">
        <v>56.452113780450695</v>
      </c>
    </row>
    <row r="1935" spans="1:9" x14ac:dyDescent="0.25">
      <c r="A1935" s="13"/>
      <c r="B1935" s="5">
        <f>DATE(YEAR(siječanj!B1935),MONTH(siječanj!B1935)+7,DAY(siječanj!B1935))</f>
        <v>42968</v>
      </c>
      <c r="C1935" s="9">
        <v>20.125</v>
      </c>
      <c r="D1935">
        <v>0.95786322580456873</v>
      </c>
      <c r="E1935" s="6">
        <v>58.727451448772008</v>
      </c>
      <c r="F1935" s="11">
        <v>67.772450577851501</v>
      </c>
      <c r="G1935" s="11">
        <v>63.554235019415863</v>
      </c>
      <c r="H1935" s="11">
        <v>239.54928773617459</v>
      </c>
      <c r="I1935" s="11">
        <v>56.252866088001952</v>
      </c>
    </row>
    <row r="1936" spans="1:9" x14ac:dyDescent="0.25">
      <c r="A1936" s="13"/>
      <c r="B1936" s="5">
        <f>DATE(YEAR(siječanj!B1936),MONTH(siječanj!B1936)+7,DAY(siječanj!B1936))</f>
        <v>42968</v>
      </c>
      <c r="C1936" s="9">
        <v>20.1354166666667</v>
      </c>
      <c r="D1936">
        <v>0.95786322580456873</v>
      </c>
      <c r="E1936" s="6">
        <v>58.661656776967234</v>
      </c>
      <c r="F1936" s="11">
        <v>66.535884860128618</v>
      </c>
      <c r="G1936" s="11">
        <v>63.406418951656768</v>
      </c>
      <c r="H1936" s="11">
        <v>239.40305552555981</v>
      </c>
      <c r="I1936" s="11">
        <v>56.189843791426277</v>
      </c>
    </row>
    <row r="1937" spans="1:9" x14ac:dyDescent="0.25">
      <c r="A1937" s="13"/>
      <c r="B1937" s="5">
        <f>DATE(YEAR(siječanj!B1937),MONTH(siječanj!B1937)+7,DAY(siječanj!B1937))</f>
        <v>42968</v>
      </c>
      <c r="C1937" s="9">
        <v>20.1458333333333</v>
      </c>
      <c r="D1937">
        <v>0.95786322580456873</v>
      </c>
      <c r="E1937" s="6">
        <v>59.141388584337825</v>
      </c>
      <c r="F1937" s="11">
        <v>66.435532757575032</v>
      </c>
      <c r="G1937" s="11">
        <v>63.643626523995415</v>
      </c>
      <c r="H1937" s="11">
        <v>239.22897565658116</v>
      </c>
      <c r="I1937" s="11">
        <v>56.649361247955326</v>
      </c>
    </row>
    <row r="1938" spans="1:9" x14ac:dyDescent="0.25">
      <c r="A1938" s="13"/>
      <c r="B1938" s="5">
        <f>DATE(YEAR(siječanj!B1938),MONTH(siječanj!B1938)+7,DAY(siječanj!B1938))</f>
        <v>42968</v>
      </c>
      <c r="C1938" s="9">
        <v>20.15625</v>
      </c>
      <c r="D1938">
        <v>0.95786322580456873</v>
      </c>
      <c r="E1938" s="6">
        <v>60.349312142213357</v>
      </c>
      <c r="F1938" s="11">
        <v>65.664170658004252</v>
      </c>
      <c r="G1938" s="11">
        <v>62.766753311151433</v>
      </c>
      <c r="H1938" s="11">
        <v>239.29652853104352</v>
      </c>
      <c r="I1938" s="11">
        <v>57.806386803627312</v>
      </c>
    </row>
    <row r="1939" spans="1:9" x14ac:dyDescent="0.25">
      <c r="A1939" s="13"/>
      <c r="B1939" s="5">
        <f>DATE(YEAR(siječanj!B1939),MONTH(siječanj!B1939)+7,DAY(siječanj!B1939))</f>
        <v>42968</v>
      </c>
      <c r="C1939" s="9">
        <v>20.1666666666667</v>
      </c>
      <c r="D1939">
        <v>0.95786322580456873</v>
      </c>
      <c r="E1939" s="6">
        <v>62.500018402366656</v>
      </c>
      <c r="F1939" s="11">
        <v>65.339423109901205</v>
      </c>
      <c r="G1939" s="11">
        <v>63.033798112409535</v>
      </c>
      <c r="H1939" s="11">
        <v>232.60332824123523</v>
      </c>
      <c r="I1939" s="11">
        <v>59.866469239735835</v>
      </c>
    </row>
    <row r="1940" spans="1:9" x14ac:dyDescent="0.25">
      <c r="A1940" s="13"/>
      <c r="B1940" s="5">
        <f>DATE(YEAR(siječanj!B1940),MONTH(siječanj!B1940)+7,DAY(siječanj!B1940))</f>
        <v>42968</v>
      </c>
      <c r="C1940" s="9">
        <v>20.1770833333333</v>
      </c>
      <c r="D1940">
        <v>0.95786322580456873</v>
      </c>
      <c r="E1940" s="6">
        <v>64.692467139844013</v>
      </c>
      <c r="F1940" s="11">
        <v>64.311826076695411</v>
      </c>
      <c r="G1940" s="11">
        <v>60.880377839030047</v>
      </c>
      <c r="H1940" s="11">
        <v>172.95380304669442</v>
      </c>
      <c r="I1940" s="11">
        <v>61.966535259827054</v>
      </c>
    </row>
    <row r="1941" spans="1:9" x14ac:dyDescent="0.25">
      <c r="A1941" s="13"/>
      <c r="B1941" s="5">
        <f>DATE(YEAR(siječanj!B1941),MONTH(siječanj!B1941)+7,DAY(siječanj!B1941))</f>
        <v>42968</v>
      </c>
      <c r="C1941" s="9">
        <v>20.1875</v>
      </c>
      <c r="D1941">
        <v>0.95786322580456873</v>
      </c>
      <c r="E1941" s="6">
        <v>67.232963061282533</v>
      </c>
      <c r="F1941" s="11">
        <v>63.8965259663672</v>
      </c>
      <c r="G1941" s="11">
        <v>59.878915767513284</v>
      </c>
      <c r="H1941" s="11">
        <v>104.4882696877789</v>
      </c>
      <c r="I1941" s="11">
        <v>64.399982878279502</v>
      </c>
    </row>
    <row r="1942" spans="1:9" x14ac:dyDescent="0.25">
      <c r="A1942" s="13"/>
      <c r="B1942" s="5">
        <f>DATE(YEAR(siječanj!B1942),MONTH(siječanj!B1942)+7,DAY(siječanj!B1942))</f>
        <v>42968</v>
      </c>
      <c r="C1942" s="9">
        <v>20.1979166666667</v>
      </c>
      <c r="D1942">
        <v>0.95786322580456873</v>
      </c>
      <c r="E1942" s="6">
        <v>71.00707235663765</v>
      </c>
      <c r="F1942" s="11">
        <v>63.482620637239116</v>
      </c>
      <c r="G1942" s="11">
        <v>59.441200254164002</v>
      </c>
      <c r="H1942" s="11">
        <v>67.975709010391824</v>
      </c>
      <c r="I1942" s="11">
        <v>68.01506338246736</v>
      </c>
    </row>
    <row r="1943" spans="1:9" x14ac:dyDescent="0.25">
      <c r="A1943" s="13"/>
      <c r="B1943" s="5">
        <f>DATE(YEAR(siječanj!B1943),MONTH(siječanj!B1943)+7,DAY(siječanj!B1943))</f>
        <v>42968</v>
      </c>
      <c r="C1943" s="9">
        <v>20.2083333333333</v>
      </c>
      <c r="D1943">
        <v>0.95786322580456873</v>
      </c>
      <c r="E1943" s="6">
        <v>74.126659051753037</v>
      </c>
      <c r="F1943" s="11">
        <v>63.388717393740116</v>
      </c>
      <c r="G1943" s="11">
        <v>62.545710241859226</v>
      </c>
      <c r="H1943" s="11">
        <v>46.055010274816354</v>
      </c>
      <c r="I1943" s="11">
        <v>71.003200757427592</v>
      </c>
    </row>
    <row r="1944" spans="1:9" x14ac:dyDescent="0.25">
      <c r="A1944" s="13"/>
      <c r="B1944" s="5">
        <f>DATE(YEAR(siječanj!B1944),MONTH(siječanj!B1944)+7,DAY(siječanj!B1944))</f>
        <v>42968</v>
      </c>
      <c r="C1944" s="9">
        <v>20.21875</v>
      </c>
      <c r="D1944">
        <v>0.95786322580456873</v>
      </c>
      <c r="E1944" s="6">
        <v>77.604199052522745</v>
      </c>
      <c r="F1944" s="11">
        <v>67.988950279250872</v>
      </c>
      <c r="G1944" s="11">
        <v>68.690460794108631</v>
      </c>
      <c r="H1944" s="11">
        <v>27.065110560097512</v>
      </c>
      <c r="I1944" s="11">
        <v>74.334208440429293</v>
      </c>
    </row>
    <row r="1945" spans="1:9" x14ac:dyDescent="0.25">
      <c r="A1945" s="13"/>
      <c r="B1945" s="5">
        <f>DATE(YEAR(siječanj!B1945),MONTH(siječanj!B1945)+7,DAY(siječanj!B1945))</f>
        <v>42968</v>
      </c>
      <c r="C1945" s="9">
        <v>20.2291666666667</v>
      </c>
      <c r="D1945">
        <v>0.95786322580456873</v>
      </c>
      <c r="E1945" s="6">
        <v>81.855753440051458</v>
      </c>
      <c r="F1945" s="11">
        <v>75.99872180046728</v>
      </c>
      <c r="G1945" s="11">
        <v>73.327838387177309</v>
      </c>
      <c r="H1945" s="11">
        <v>7.0057743528537548</v>
      </c>
      <c r="I1945" s="11">
        <v>78.406616040751118</v>
      </c>
    </row>
    <row r="1946" spans="1:9" x14ac:dyDescent="0.25">
      <c r="A1946" s="13"/>
      <c r="B1946" s="5">
        <f>DATE(YEAR(siječanj!B1946),MONTH(siječanj!B1946)+7,DAY(siječanj!B1946))</f>
        <v>42968</v>
      </c>
      <c r="C1946" s="9">
        <v>20.2395833333333</v>
      </c>
      <c r="D1946">
        <v>0.95786322580456873</v>
      </c>
      <c r="E1946" s="6">
        <v>86.478847437197842</v>
      </c>
      <c r="F1946" s="11">
        <v>77.407819547850053</v>
      </c>
      <c r="G1946" s="11">
        <v>76.819018510819632</v>
      </c>
      <c r="H1946" s="11">
        <v>2.8356705237678823</v>
      </c>
      <c r="I1946" s="11">
        <v>82.83490777005548</v>
      </c>
    </row>
    <row r="1947" spans="1:9" x14ac:dyDescent="0.25">
      <c r="A1947" s="13"/>
      <c r="B1947" s="5">
        <f>DATE(YEAR(siječanj!B1947),MONTH(siječanj!B1947)+7,DAY(siječanj!B1947))</f>
        <v>42968</v>
      </c>
      <c r="C1947" s="9">
        <v>20.25</v>
      </c>
      <c r="D1947">
        <v>0.95786322580456873</v>
      </c>
      <c r="E1947" s="6">
        <v>88.895033987235948</v>
      </c>
      <c r="F1947" s="11">
        <v>77.260092980395783</v>
      </c>
      <c r="G1947" s="11">
        <v>94.766143754447782</v>
      </c>
      <c r="H1947" s="11">
        <v>2.9557472983270636</v>
      </c>
      <c r="I1947" s="11">
        <v>85.149284013020605</v>
      </c>
    </row>
    <row r="1948" spans="1:9" x14ac:dyDescent="0.25">
      <c r="A1948" s="13"/>
      <c r="B1948" s="5">
        <f>DATE(YEAR(siječanj!B1948),MONTH(siječanj!B1948)+7,DAY(siječanj!B1948))</f>
        <v>42968</v>
      </c>
      <c r="C1948" s="9">
        <v>20.2604166666667</v>
      </c>
      <c r="D1948">
        <v>0.95786322580456873</v>
      </c>
      <c r="E1948" s="6">
        <v>89.84041802654987</v>
      </c>
      <c r="F1948" s="11">
        <v>87.197600415882761</v>
      </c>
      <c r="G1948" s="11">
        <v>100.17974198562884</v>
      </c>
      <c r="H1948" s="11">
        <v>3.5124804366993363</v>
      </c>
      <c r="I1948" s="11">
        <v>86.05483261854198</v>
      </c>
    </row>
    <row r="1949" spans="1:9" x14ac:dyDescent="0.25">
      <c r="A1949" s="13"/>
      <c r="B1949" s="5">
        <f>DATE(YEAR(siječanj!B1949),MONTH(siječanj!B1949)+7,DAY(siječanj!B1949))</f>
        <v>42968</v>
      </c>
      <c r="C1949" s="9">
        <v>20.2708333333333</v>
      </c>
      <c r="D1949">
        <v>0.95786322580456873</v>
      </c>
      <c r="E1949" s="6">
        <v>92.999274886682144</v>
      </c>
      <c r="F1949" s="11">
        <v>93.585898712038102</v>
      </c>
      <c r="G1949" s="11">
        <v>108.95404656109163</v>
      </c>
      <c r="H1949" s="11">
        <v>3.3711558708048361</v>
      </c>
      <c r="I1949" s="11">
        <v>89.080585440443173</v>
      </c>
    </row>
    <row r="1950" spans="1:9" x14ac:dyDescent="0.25">
      <c r="A1950" s="13"/>
      <c r="B1950" s="5">
        <f>DATE(YEAR(siječanj!B1950),MONTH(siječanj!B1950)+7,DAY(siječanj!B1950))</f>
        <v>42968</v>
      </c>
      <c r="C1950" s="9">
        <v>20.28125</v>
      </c>
      <c r="D1950">
        <v>0.95786322580456873</v>
      </c>
      <c r="E1950" s="6">
        <v>93.800332856638761</v>
      </c>
      <c r="F1950" s="11">
        <v>102.33842328625498</v>
      </c>
      <c r="G1950" s="11">
        <v>119.75281192602604</v>
      </c>
      <c r="H1950" s="11">
        <v>3.4921937716277607</v>
      </c>
      <c r="I1950" s="11">
        <v>89.847889411602281</v>
      </c>
    </row>
    <row r="1951" spans="1:9" x14ac:dyDescent="0.25">
      <c r="A1951" s="13"/>
      <c r="B1951" s="5">
        <f>DATE(YEAR(siječanj!B1951),MONTH(siječanj!B1951)+7,DAY(siječanj!B1951))</f>
        <v>42968</v>
      </c>
      <c r="C1951" s="9">
        <v>20.2916666666667</v>
      </c>
      <c r="D1951">
        <v>0.95786322580456873</v>
      </c>
      <c r="E1951" s="6">
        <v>93.558629839312147</v>
      </c>
      <c r="F1951" s="11">
        <v>111.11969718676058</v>
      </c>
      <c r="G1951" s="11">
        <v>128.79448980070228</v>
      </c>
      <c r="H1951" s="11">
        <v>3.1197148388429632</v>
      </c>
      <c r="I1951" s="11">
        <v>89.616370979739116</v>
      </c>
    </row>
    <row r="1952" spans="1:9" x14ac:dyDescent="0.25">
      <c r="A1952" s="13"/>
      <c r="B1952" s="5">
        <f>DATE(YEAR(siječanj!B1952),MONTH(siječanj!B1952)+7,DAY(siječanj!B1952))</f>
        <v>42968</v>
      </c>
      <c r="C1952" s="9">
        <v>20.3020833333333</v>
      </c>
      <c r="D1952">
        <v>0.95786322580456873</v>
      </c>
      <c r="E1952" s="6">
        <v>93.17357141558945</v>
      </c>
      <c r="F1952" s="11">
        <v>125.11966117928839</v>
      </c>
      <c r="G1952" s="11">
        <v>139.5363408918372</v>
      </c>
      <c r="H1952" s="11">
        <v>2.7934839816960957</v>
      </c>
      <c r="I1952" s="11">
        <v>89.24753767586887</v>
      </c>
    </row>
    <row r="1953" spans="1:9" x14ac:dyDescent="0.25">
      <c r="A1953" s="13"/>
      <c r="B1953" s="5">
        <f>DATE(YEAR(siječanj!B1953),MONTH(siječanj!B1953)+7,DAY(siječanj!B1953))</f>
        <v>42968</v>
      </c>
      <c r="C1953" s="9">
        <v>20.3125</v>
      </c>
      <c r="D1953">
        <v>0.95786322580456873</v>
      </c>
      <c r="E1953" s="6">
        <v>94.065145195426538</v>
      </c>
      <c r="F1953" s="11">
        <v>134.80556291184766</v>
      </c>
      <c r="G1953" s="11">
        <v>148.85684142129236</v>
      </c>
      <c r="H1953" s="11">
        <v>2.3035596200336057</v>
      </c>
      <c r="I1953" s="11">
        <v>90.101543412666388</v>
      </c>
    </row>
    <row r="1954" spans="1:9" x14ac:dyDescent="0.25">
      <c r="A1954" s="13"/>
      <c r="B1954" s="5">
        <f>DATE(YEAR(siječanj!B1954),MONTH(siječanj!B1954)+7,DAY(siječanj!B1954))</f>
        <v>42968</v>
      </c>
      <c r="C1954" s="9">
        <v>20.3229166666667</v>
      </c>
      <c r="D1954">
        <v>0.95786322580456873</v>
      </c>
      <c r="E1954" s="6">
        <v>95.765197852133355</v>
      </c>
      <c r="F1954" s="11">
        <v>144.13208403782616</v>
      </c>
      <c r="G1954" s="11">
        <v>163.33324956025248</v>
      </c>
      <c r="H1954" s="11">
        <v>1.9562589949384599</v>
      </c>
      <c r="I1954" s="11">
        <v>91.729961334457215</v>
      </c>
    </row>
    <row r="1955" spans="1:9" x14ac:dyDescent="0.25">
      <c r="A1955" s="13"/>
      <c r="B1955" s="5">
        <f>DATE(YEAR(siječanj!B1955),MONTH(siječanj!B1955)+7,DAY(siječanj!B1955))</f>
        <v>42968</v>
      </c>
      <c r="C1955" s="9">
        <v>20.3333333333333</v>
      </c>
      <c r="D1955">
        <v>0.95786322580456873</v>
      </c>
      <c r="E1955" s="6">
        <v>96.613988024333182</v>
      </c>
      <c r="F1955" s="11">
        <v>165.86152464223329</v>
      </c>
      <c r="G1955" s="11">
        <v>177.96949198485012</v>
      </c>
      <c r="H1955" s="11">
        <v>1.816102582504993</v>
      </c>
      <c r="I1955" s="11">
        <v>92.542986226831758</v>
      </c>
    </row>
    <row r="1956" spans="1:9" x14ac:dyDescent="0.25">
      <c r="A1956" s="13"/>
      <c r="B1956" s="5">
        <f>DATE(YEAR(siječanj!B1956),MONTH(siječanj!B1956)+7,DAY(siječanj!B1956))</f>
        <v>42968</v>
      </c>
      <c r="C1956" s="9">
        <v>20.34375</v>
      </c>
      <c r="D1956">
        <v>0.95786322580456873</v>
      </c>
      <c r="E1956" s="6">
        <v>98.317105514602616</v>
      </c>
      <c r="F1956" s="11">
        <v>189.50102591639217</v>
      </c>
      <c r="G1956" s="11">
        <v>189.99687976349361</v>
      </c>
      <c r="H1956" s="11">
        <v>1.7576489034094844</v>
      </c>
      <c r="I1956" s="11">
        <v>94.174339839985421</v>
      </c>
    </row>
    <row r="1957" spans="1:9" x14ac:dyDescent="0.25">
      <c r="A1957" s="13"/>
      <c r="B1957" s="5">
        <f>DATE(YEAR(siječanj!B1957),MONTH(siječanj!B1957)+7,DAY(siječanj!B1957))</f>
        <v>42968</v>
      </c>
      <c r="C1957" s="9">
        <v>20.3541666666667</v>
      </c>
      <c r="D1957">
        <v>0.95786322580456873</v>
      </c>
      <c r="E1957" s="6">
        <v>99.072275343442755</v>
      </c>
      <c r="F1957" s="11">
        <v>187.39851349696727</v>
      </c>
      <c r="G1957" s="11">
        <v>194.65645500498368</v>
      </c>
      <c r="H1957" s="11">
        <v>1.8617115741860746</v>
      </c>
      <c r="I1957" s="11">
        <v>94.89768924826852</v>
      </c>
    </row>
    <row r="1958" spans="1:9" x14ac:dyDescent="0.25">
      <c r="A1958" s="13"/>
      <c r="B1958" s="5">
        <f>DATE(YEAR(siječanj!B1958),MONTH(siječanj!B1958)+7,DAY(siječanj!B1958))</f>
        <v>42968</v>
      </c>
      <c r="C1958" s="9">
        <v>20.3645833333333</v>
      </c>
      <c r="D1958">
        <v>0.95786322580456873</v>
      </c>
      <c r="E1958" s="6">
        <v>100.76291812741411</v>
      </c>
      <c r="F1958" s="11">
        <v>188.73871386265438</v>
      </c>
      <c r="G1958" s="11">
        <v>201.18983466269435</v>
      </c>
      <c r="H1958" s="11">
        <v>2.0602046503426692</v>
      </c>
      <c r="I1958" s="11">
        <v>96.517093799006531</v>
      </c>
    </row>
    <row r="1959" spans="1:9" x14ac:dyDescent="0.25">
      <c r="A1959" s="13"/>
      <c r="B1959" s="5">
        <f>DATE(YEAR(siječanj!B1959),MONTH(siječanj!B1959)+7,DAY(siječanj!B1959))</f>
        <v>42968</v>
      </c>
      <c r="C1959" s="9">
        <v>20.375</v>
      </c>
      <c r="D1959">
        <v>0.95786322580456873</v>
      </c>
      <c r="E1959" s="6">
        <v>102.31212003346808</v>
      </c>
      <c r="F1959" s="11">
        <v>191.54224010686687</v>
      </c>
      <c r="G1959" s="11">
        <v>207.31662198528818</v>
      </c>
      <c r="H1959" s="11">
        <v>1.9194011529012498</v>
      </c>
      <c r="I1959" s="11">
        <v>98.001017334161972</v>
      </c>
    </row>
    <row r="1960" spans="1:9" x14ac:dyDescent="0.25">
      <c r="A1960" s="13"/>
      <c r="B1960" s="5">
        <f>DATE(YEAR(siječanj!B1960),MONTH(siječanj!B1960)+7,DAY(siječanj!B1960))</f>
        <v>42968</v>
      </c>
      <c r="C1960" s="9">
        <v>20.3854166666667</v>
      </c>
      <c r="D1960">
        <v>0.95786322580456873</v>
      </c>
      <c r="E1960" s="6">
        <v>104.13538138138718</v>
      </c>
      <c r="F1960" s="11">
        <v>198.81094593969564</v>
      </c>
      <c r="G1960" s="11">
        <v>209.17455434176398</v>
      </c>
      <c r="H1960" s="11">
        <v>1.6667509620914405</v>
      </c>
      <c r="I1960" s="11">
        <v>99.747452330364553</v>
      </c>
    </row>
    <row r="1961" spans="1:9" x14ac:dyDescent="0.25">
      <c r="A1961" s="13"/>
      <c r="B1961" s="5">
        <f>DATE(YEAR(siječanj!B1961),MONTH(siječanj!B1961)+7,DAY(siječanj!B1961))</f>
        <v>42968</v>
      </c>
      <c r="C1961" s="9">
        <v>20.3958333333333</v>
      </c>
      <c r="D1961">
        <v>0.95786322580456873</v>
      </c>
      <c r="E1961" s="6">
        <v>104.80592786047035</v>
      </c>
      <c r="F1961" s="11">
        <v>196.50384557095978</v>
      </c>
      <c r="G1961" s="11">
        <v>212.06602138720143</v>
      </c>
      <c r="H1961" s="11">
        <v>1.64003545245863</v>
      </c>
      <c r="I1961" s="11">
        <v>100.38974414387106</v>
      </c>
    </row>
    <row r="1962" spans="1:9" x14ac:dyDescent="0.25">
      <c r="A1962" s="13"/>
      <c r="B1962" s="5">
        <f>DATE(YEAR(siječanj!B1962),MONTH(siječanj!B1962)+7,DAY(siječanj!B1962))</f>
        <v>42968</v>
      </c>
      <c r="C1962" s="9">
        <v>20.40625</v>
      </c>
      <c r="D1962">
        <v>0.95786322580456873</v>
      </c>
      <c r="E1962" s="6">
        <v>105.52494595274365</v>
      </c>
      <c r="F1962" s="11">
        <v>194.52596166135609</v>
      </c>
      <c r="G1962" s="11">
        <v>210.65532297263456</v>
      </c>
      <c r="H1962" s="11">
        <v>1.7596361644771843</v>
      </c>
      <c r="I1962" s="11">
        <v>101.0784651331478</v>
      </c>
    </row>
    <row r="1963" spans="1:9" x14ac:dyDescent="0.25">
      <c r="A1963" s="13"/>
      <c r="B1963" s="5">
        <f>DATE(YEAR(siječanj!B1963),MONTH(siječanj!B1963)+7,DAY(siječanj!B1963))</f>
        <v>42968</v>
      </c>
      <c r="C1963" s="9">
        <v>20.4166666666667</v>
      </c>
      <c r="D1963">
        <v>0.95786322580456873</v>
      </c>
      <c r="E1963" s="6">
        <v>106.68323965236182</v>
      </c>
      <c r="F1963" s="11">
        <v>202.69040560008369</v>
      </c>
      <c r="G1963" s="11">
        <v>211.34171945032375</v>
      </c>
      <c r="H1963" s="11">
        <v>1.7206160383793971</v>
      </c>
      <c r="I1963" s="11">
        <v>102.18795207269316</v>
      </c>
    </row>
    <row r="1964" spans="1:9" x14ac:dyDescent="0.25">
      <c r="A1964" s="13"/>
      <c r="B1964" s="5">
        <f>DATE(YEAR(siječanj!B1964),MONTH(siječanj!B1964)+7,DAY(siječanj!B1964))</f>
        <v>42968</v>
      </c>
      <c r="C1964" s="9">
        <v>20.4270833333333</v>
      </c>
      <c r="D1964">
        <v>0.95786322580456873</v>
      </c>
      <c r="E1964" s="6">
        <v>107.10974478902978</v>
      </c>
      <c r="F1964" s="11">
        <v>198.50719626144155</v>
      </c>
      <c r="G1964" s="11">
        <v>207.54784448512336</v>
      </c>
      <c r="H1964" s="11">
        <v>1.984960765507582</v>
      </c>
      <c r="I1964" s="11">
        <v>102.59648565872416</v>
      </c>
    </row>
    <row r="1965" spans="1:9" x14ac:dyDescent="0.25">
      <c r="A1965" s="13"/>
      <c r="B1965" s="5">
        <f>DATE(YEAR(siječanj!B1965),MONTH(siječanj!B1965)+7,DAY(siječanj!B1965))</f>
        <v>42968</v>
      </c>
      <c r="C1965" s="9">
        <v>20.4375</v>
      </c>
      <c r="D1965">
        <v>0.95786322580456873</v>
      </c>
      <c r="E1965" s="6">
        <v>109.12796845744973</v>
      </c>
      <c r="F1965" s="11">
        <v>195.30294697363885</v>
      </c>
      <c r="G1965" s="11">
        <v>208.62123158456973</v>
      </c>
      <c r="H1965" s="11">
        <v>2.0278904052005569</v>
      </c>
      <c r="I1965" s="11">
        <v>104.52966789215202</v>
      </c>
    </row>
    <row r="1966" spans="1:9" x14ac:dyDescent="0.25">
      <c r="A1966" s="13"/>
      <c r="B1966" s="5">
        <f>DATE(YEAR(siječanj!B1966),MONTH(siječanj!B1966)+7,DAY(siječanj!B1966))</f>
        <v>42968</v>
      </c>
      <c r="C1966" s="9">
        <v>20.4479166666667</v>
      </c>
      <c r="D1966">
        <v>0.95786322580456873</v>
      </c>
      <c r="E1966" s="6">
        <v>110.02296536259688</v>
      </c>
      <c r="F1966" s="11">
        <v>192.80789983818659</v>
      </c>
      <c r="G1966" s="11">
        <v>206.76922020343531</v>
      </c>
      <c r="H1966" s="11">
        <v>1.9593223973795089</v>
      </c>
      <c r="I1966" s="11">
        <v>105.38695251480138</v>
      </c>
    </row>
    <row r="1967" spans="1:9" x14ac:dyDescent="0.25">
      <c r="A1967" s="13"/>
      <c r="B1967" s="5">
        <f>DATE(YEAR(siječanj!B1967),MONTH(siječanj!B1967)+7,DAY(siječanj!B1967))</f>
        <v>42968</v>
      </c>
      <c r="C1967" s="9">
        <v>20.4583333333333</v>
      </c>
      <c r="D1967">
        <v>0.95786322580456873</v>
      </c>
      <c r="E1967" s="6">
        <v>111.24197412968901</v>
      </c>
      <c r="F1967" s="11">
        <v>197.37702269014747</v>
      </c>
      <c r="G1967" s="11">
        <v>210.06849743006794</v>
      </c>
      <c r="H1967" s="11">
        <v>1.8072794234011953</v>
      </c>
      <c r="I1967" s="11">
        <v>106.5545961847323</v>
      </c>
    </row>
    <row r="1968" spans="1:9" x14ac:dyDescent="0.25">
      <c r="A1968" s="13"/>
      <c r="B1968" s="5">
        <f>DATE(YEAR(siječanj!B1968),MONTH(siječanj!B1968)+7,DAY(siječanj!B1968))</f>
        <v>42968</v>
      </c>
      <c r="C1968" s="9">
        <v>20.46875</v>
      </c>
      <c r="D1968">
        <v>0.95786322580456873</v>
      </c>
      <c r="E1968" s="6">
        <v>112.8566114233024</v>
      </c>
      <c r="F1968" s="11">
        <v>205.2096529909565</v>
      </c>
      <c r="G1968" s="11">
        <v>207.65549566873284</v>
      </c>
      <c r="H1968" s="11">
        <v>1.9919096783905099</v>
      </c>
      <c r="I1968" s="11">
        <v>108.10119787129717</v>
      </c>
    </row>
    <row r="1969" spans="1:9" x14ac:dyDescent="0.25">
      <c r="A1969" s="13"/>
      <c r="B1969" s="5">
        <f>DATE(YEAR(siječanj!B1969),MONTH(siječanj!B1969)+7,DAY(siječanj!B1969))</f>
        <v>42968</v>
      </c>
      <c r="C1969" s="9">
        <v>20.4791666666667</v>
      </c>
      <c r="D1969">
        <v>0.95786322580456873</v>
      </c>
      <c r="E1969" s="6">
        <v>113.06050126255188</v>
      </c>
      <c r="F1969" s="11">
        <v>189.30081870228733</v>
      </c>
      <c r="G1969" s="11">
        <v>205.45947081297439</v>
      </c>
      <c r="H1969" s="11">
        <v>2.1233969519539104</v>
      </c>
      <c r="I1969" s="11">
        <v>108.29649645042946</v>
      </c>
    </row>
    <row r="1970" spans="1:9" x14ac:dyDescent="0.25">
      <c r="A1970" s="13"/>
      <c r="B1970" s="5">
        <f>DATE(YEAR(siječanj!B1970),MONTH(siječanj!B1970)+7,DAY(siječanj!B1970))</f>
        <v>42968</v>
      </c>
      <c r="C1970" s="9">
        <v>20.4895833333333</v>
      </c>
      <c r="D1970">
        <v>0.95786322580456873</v>
      </c>
      <c r="E1970" s="6">
        <v>112.29835913585634</v>
      </c>
      <c r="F1970" s="11">
        <v>189.19184540903987</v>
      </c>
      <c r="G1970" s="11">
        <v>199.01423677125658</v>
      </c>
      <c r="H1970" s="11">
        <v>1.880928098672628</v>
      </c>
      <c r="I1970" s="11">
        <v>107.56646853443132</v>
      </c>
    </row>
    <row r="1971" spans="1:9" x14ac:dyDescent="0.25">
      <c r="A1971" s="13"/>
      <c r="B1971" s="5">
        <f>DATE(YEAR(siječanj!B1971),MONTH(siječanj!B1971)+7,DAY(siječanj!B1971))</f>
        <v>42968</v>
      </c>
      <c r="C1971" s="9">
        <v>20.5</v>
      </c>
      <c r="D1971">
        <v>0.95786322580456873</v>
      </c>
      <c r="E1971" s="6">
        <v>111.56354643175804</v>
      </c>
      <c r="F1971" s="11">
        <v>184.01768410763077</v>
      </c>
      <c r="G1971" s="11">
        <v>196.9401447480198</v>
      </c>
      <c r="H1971" s="11">
        <v>1.9656062228895026</v>
      </c>
      <c r="I1971" s="11">
        <v>106.86261846732154</v>
      </c>
    </row>
    <row r="1972" spans="1:9" x14ac:dyDescent="0.25">
      <c r="A1972" s="13"/>
      <c r="B1972" s="5">
        <f>DATE(YEAR(siječanj!B1972),MONTH(siječanj!B1972)+7,DAY(siječanj!B1972))</f>
        <v>42968</v>
      </c>
      <c r="C1972" s="9">
        <v>20.5104166666667</v>
      </c>
      <c r="D1972">
        <v>0.95786322580456873</v>
      </c>
      <c r="E1972" s="6">
        <v>110.99290380033671</v>
      </c>
      <c r="F1972" s="11">
        <v>183.05534920741803</v>
      </c>
      <c r="G1972" s="11">
        <v>197.95695808983987</v>
      </c>
      <c r="H1972" s="11">
        <v>1.9943580000280181</v>
      </c>
      <c r="I1972" s="11">
        <v>106.3160208756067</v>
      </c>
    </row>
    <row r="1973" spans="1:9" x14ac:dyDescent="0.25">
      <c r="A1973" s="13"/>
      <c r="B1973" s="5">
        <f>DATE(YEAR(siječanj!B1973),MONTH(siječanj!B1973)+7,DAY(siječanj!B1973))</f>
        <v>42968</v>
      </c>
      <c r="C1973" s="9">
        <v>20.5208333333333</v>
      </c>
      <c r="D1973">
        <v>0.95786322580456873</v>
      </c>
      <c r="E1973" s="6">
        <v>111.78021468166776</v>
      </c>
      <c r="F1973" s="11">
        <v>182.49990164242129</v>
      </c>
      <c r="G1973" s="11">
        <v>197.66980280399858</v>
      </c>
      <c r="H1973" s="11">
        <v>2.1687459094741457</v>
      </c>
      <c r="I1973" s="11">
        <v>107.07015701610949</v>
      </c>
    </row>
    <row r="1974" spans="1:9" x14ac:dyDescent="0.25">
      <c r="A1974" s="13"/>
      <c r="B1974" s="5">
        <f>DATE(YEAR(siječanj!B1974),MONTH(siječanj!B1974)+7,DAY(siječanj!B1974))</f>
        <v>42968</v>
      </c>
      <c r="C1974" s="9">
        <v>20.53125</v>
      </c>
      <c r="D1974">
        <v>0.95786322580456873</v>
      </c>
      <c r="E1974" s="6">
        <v>112.12417872920511</v>
      </c>
      <c r="F1974" s="11">
        <v>183.13321246711564</v>
      </c>
      <c r="G1974" s="11">
        <v>198.36909082339869</v>
      </c>
      <c r="H1974" s="11">
        <v>2.515799502116487</v>
      </c>
      <c r="I1974" s="11">
        <v>107.39962752824442</v>
      </c>
    </row>
    <row r="1975" spans="1:9" x14ac:dyDescent="0.25">
      <c r="A1975" s="13"/>
      <c r="B1975" s="5">
        <f>DATE(YEAR(siječanj!B1975),MONTH(siječanj!B1975)+7,DAY(siječanj!B1975))</f>
        <v>42968</v>
      </c>
      <c r="C1975" s="9">
        <v>20.5416666666667</v>
      </c>
      <c r="D1975">
        <v>0.95786322580456873</v>
      </c>
      <c r="E1975" s="6">
        <v>111.14464085162795</v>
      </c>
      <c r="F1975" s="11">
        <v>185.63601105900764</v>
      </c>
      <c r="G1975" s="11">
        <v>196.49286273323932</v>
      </c>
      <c r="H1975" s="11">
        <v>2.2098993158222617</v>
      </c>
      <c r="I1975" s="11">
        <v>106.46136421703061</v>
      </c>
    </row>
    <row r="1976" spans="1:9" x14ac:dyDescent="0.25">
      <c r="A1976" s="13"/>
      <c r="B1976" s="5">
        <f>DATE(YEAR(siječanj!B1976),MONTH(siječanj!B1976)+7,DAY(siječanj!B1976))</f>
        <v>42968</v>
      </c>
      <c r="C1976" s="9">
        <v>20.5520833333333</v>
      </c>
      <c r="D1976">
        <v>0.95786322580456873</v>
      </c>
      <c r="E1976" s="6">
        <v>110.71749456130669</v>
      </c>
      <c r="F1976" s="11">
        <v>186.54069500294872</v>
      </c>
      <c r="G1976" s="11">
        <v>188.37702429711629</v>
      </c>
      <c r="H1976" s="11">
        <v>2.1315780267066957</v>
      </c>
      <c r="I1976" s="11">
        <v>106.05221649349302</v>
      </c>
    </row>
    <row r="1977" spans="1:9" x14ac:dyDescent="0.25">
      <c r="A1977" s="13"/>
      <c r="B1977" s="5">
        <f>DATE(YEAR(siječanj!B1977),MONTH(siječanj!B1977)+7,DAY(siječanj!B1977))</f>
        <v>42968</v>
      </c>
      <c r="C1977" s="9">
        <v>20.5625</v>
      </c>
      <c r="D1977">
        <v>0.95786322580456873</v>
      </c>
      <c r="E1977" s="6">
        <v>110.68479969497903</v>
      </c>
      <c r="F1977" s="11">
        <v>185.05885220159405</v>
      </c>
      <c r="G1977" s="11">
        <v>184.26810376845145</v>
      </c>
      <c r="H1977" s="11">
        <v>2.1345394157461817</v>
      </c>
      <c r="I1977" s="11">
        <v>106.02089928336517</v>
      </c>
    </row>
    <row r="1978" spans="1:9" x14ac:dyDescent="0.25">
      <c r="A1978" s="13"/>
      <c r="B1978" s="5">
        <f>DATE(YEAR(siječanj!B1978),MONTH(siječanj!B1978)+7,DAY(siječanj!B1978))</f>
        <v>42968</v>
      </c>
      <c r="C1978" s="9">
        <v>20.5729166666667</v>
      </c>
      <c r="D1978">
        <v>0.95786322580456873</v>
      </c>
      <c r="E1978" s="6">
        <v>111.651230645086</v>
      </c>
      <c r="F1978" s="11">
        <v>184.77226474488862</v>
      </c>
      <c r="G1978" s="11">
        <v>186.08859537016346</v>
      </c>
      <c r="H1978" s="11">
        <v>1.9984615391124527</v>
      </c>
      <c r="I1978" s="11">
        <v>106.946607950752</v>
      </c>
    </row>
    <row r="1979" spans="1:9" x14ac:dyDescent="0.25">
      <c r="A1979" s="13"/>
      <c r="B1979" s="5">
        <f>DATE(YEAR(siječanj!B1979),MONTH(siječanj!B1979)+7,DAY(siječanj!B1979))</f>
        <v>42968</v>
      </c>
      <c r="C1979" s="9">
        <v>20.5833333333333</v>
      </c>
      <c r="D1979">
        <v>0.95786322580456873</v>
      </c>
      <c r="E1979" s="6">
        <v>111.89751503278993</v>
      </c>
      <c r="F1979" s="11">
        <v>184.49897981347968</v>
      </c>
      <c r="G1979" s="11">
        <v>184.25130229985746</v>
      </c>
      <c r="H1979" s="11">
        <v>2.0465388550587997</v>
      </c>
      <c r="I1979" s="11">
        <v>107.18251470882338</v>
      </c>
    </row>
    <row r="1980" spans="1:9" x14ac:dyDescent="0.25">
      <c r="A1980" s="13"/>
      <c r="B1980" s="5">
        <f>DATE(YEAR(siječanj!B1980),MONTH(siječanj!B1980)+7,DAY(siječanj!B1980))</f>
        <v>42968</v>
      </c>
      <c r="C1980" s="9">
        <v>20.59375</v>
      </c>
      <c r="D1980">
        <v>0.95786322580456873</v>
      </c>
      <c r="E1980" s="6">
        <v>113.21754619269446</v>
      </c>
      <c r="F1980" s="11">
        <v>184.88767487321479</v>
      </c>
      <c r="G1980" s="11">
        <v>179.76809440573291</v>
      </c>
      <c r="H1980" s="11">
        <v>2.3172214147919235</v>
      </c>
      <c r="I1980" s="11">
        <v>108.44692401381208</v>
      </c>
    </row>
    <row r="1981" spans="1:9" x14ac:dyDescent="0.25">
      <c r="A1981" s="13"/>
      <c r="B1981" s="5">
        <f>DATE(YEAR(siječanj!B1981),MONTH(siječanj!B1981)+7,DAY(siječanj!B1981))</f>
        <v>42968</v>
      </c>
      <c r="C1981" s="9">
        <v>20.6041666666667</v>
      </c>
      <c r="D1981">
        <v>0.95786322580456873</v>
      </c>
      <c r="E1981" s="6">
        <v>114.22223297494884</v>
      </c>
      <c r="F1981" s="11">
        <v>181.78834679879364</v>
      </c>
      <c r="G1981" s="11">
        <v>174.78275735650351</v>
      </c>
      <c r="H1981" s="11">
        <v>2.4567917502320973</v>
      </c>
      <c r="I1981" s="11">
        <v>109.40927653598547</v>
      </c>
    </row>
    <row r="1982" spans="1:9" x14ac:dyDescent="0.25">
      <c r="A1982" s="13"/>
      <c r="B1982" s="5">
        <f>DATE(YEAR(siječanj!B1982),MONTH(siječanj!B1982)+7,DAY(siječanj!B1982))</f>
        <v>42968</v>
      </c>
      <c r="C1982" s="9">
        <v>20.6145833333333</v>
      </c>
      <c r="D1982">
        <v>0.95786322580456873</v>
      </c>
      <c r="E1982" s="6">
        <v>114.59869239673287</v>
      </c>
      <c r="F1982" s="11">
        <v>180.02735136580887</v>
      </c>
      <c r="G1982" s="11">
        <v>170.78277796683378</v>
      </c>
      <c r="H1982" s="11">
        <v>2.2772691662406404</v>
      </c>
      <c r="I1982" s="11">
        <v>109.76987317212006</v>
      </c>
    </row>
    <row r="1983" spans="1:9" x14ac:dyDescent="0.25">
      <c r="A1983" s="13"/>
      <c r="B1983" s="5">
        <f>DATE(YEAR(siječanj!B1983),MONTH(siječanj!B1983)+7,DAY(siječanj!B1983))</f>
        <v>42968</v>
      </c>
      <c r="C1983" s="9">
        <v>20.625</v>
      </c>
      <c r="D1983">
        <v>0.95786322580456873</v>
      </c>
      <c r="E1983" s="6">
        <v>114.87172758074936</v>
      </c>
      <c r="F1983" s="11">
        <v>179.16083552924931</v>
      </c>
      <c r="G1983" s="11">
        <v>169.26117143161238</v>
      </c>
      <c r="H1983" s="11">
        <v>2.4626355179314281</v>
      </c>
      <c r="I1983" s="11">
        <v>110.03140353424024</v>
      </c>
    </row>
    <row r="1984" spans="1:9" x14ac:dyDescent="0.25">
      <c r="A1984" s="13"/>
      <c r="B1984" s="5">
        <f>DATE(YEAR(siječanj!B1984),MONTH(siječanj!B1984)+7,DAY(siječanj!B1984))</f>
        <v>42968</v>
      </c>
      <c r="C1984" s="9">
        <v>20.6354166666667</v>
      </c>
      <c r="D1984">
        <v>0.95786322580456873</v>
      </c>
      <c r="E1984" s="6">
        <v>115.24545366327453</v>
      </c>
      <c r="F1984" s="11">
        <v>179.01953778088989</v>
      </c>
      <c r="G1984" s="11">
        <v>164.43905379938954</v>
      </c>
      <c r="H1984" s="11">
        <v>2.405711039727974</v>
      </c>
      <c r="I1984" s="11">
        <v>110.3893820052151</v>
      </c>
    </row>
    <row r="1985" spans="1:9" x14ac:dyDescent="0.25">
      <c r="A1985" s="13"/>
      <c r="B1985" s="5">
        <f>DATE(YEAR(siječanj!B1985),MONTH(siječanj!B1985)+7,DAY(siječanj!B1985))</f>
        <v>42968</v>
      </c>
      <c r="C1985" s="9">
        <v>20.6458333333333</v>
      </c>
      <c r="D1985">
        <v>0.95786322580456873</v>
      </c>
      <c r="E1985" s="6">
        <v>115.96256615955035</v>
      </c>
      <c r="F1985" s="11">
        <v>176.9859507991043</v>
      </c>
      <c r="G1985" s="11">
        <v>164.01221076714759</v>
      </c>
      <c r="H1985" s="11">
        <v>2.4136650846557126</v>
      </c>
      <c r="I1985" s="11">
        <v>111.07627769416261</v>
      </c>
    </row>
    <row r="1986" spans="1:9" x14ac:dyDescent="0.25">
      <c r="A1986" s="13"/>
      <c r="B1986" s="5">
        <f>DATE(YEAR(siječanj!B1986),MONTH(siječanj!B1986)+7,DAY(siječanj!B1986))</f>
        <v>42968</v>
      </c>
      <c r="C1986" s="9">
        <v>20.65625</v>
      </c>
      <c r="D1986">
        <v>0.95786322580456873</v>
      </c>
      <c r="E1986" s="6">
        <v>115.86630080924624</v>
      </c>
      <c r="F1986" s="11">
        <v>175.57528191887545</v>
      </c>
      <c r="G1986" s="11">
        <v>160.34644199238571</v>
      </c>
      <c r="H1986" s="11">
        <v>2.1553311471686318</v>
      </c>
      <c r="I1986" s="11">
        <v>110.98406865518712</v>
      </c>
    </row>
    <row r="1987" spans="1:9" x14ac:dyDescent="0.25">
      <c r="A1987" s="13"/>
      <c r="B1987" s="5">
        <f>DATE(YEAR(siječanj!B1987),MONTH(siječanj!B1987)+7,DAY(siječanj!B1987))</f>
        <v>42968</v>
      </c>
      <c r="C1987" s="9">
        <v>20.6666666666667</v>
      </c>
      <c r="D1987">
        <v>0.95786322580456873</v>
      </c>
      <c r="E1987" s="6">
        <v>115.09216633023948</v>
      </c>
      <c r="F1987" s="11">
        <v>175.89323191262386</v>
      </c>
      <c r="G1987" s="11">
        <v>162.1514100626714</v>
      </c>
      <c r="H1987" s="11">
        <v>2.069325848600053</v>
      </c>
      <c r="I1987" s="11">
        <v>110.24255370591916</v>
      </c>
    </row>
    <row r="1988" spans="1:9" x14ac:dyDescent="0.25">
      <c r="A1988" s="13"/>
      <c r="B1988" s="5">
        <f>DATE(YEAR(siječanj!B1988),MONTH(siječanj!B1988)+7,DAY(siječanj!B1988))</f>
        <v>42968</v>
      </c>
      <c r="C1988" s="9">
        <v>20.6770833333333</v>
      </c>
      <c r="D1988">
        <v>0.95786322580456873</v>
      </c>
      <c r="E1988" s="6">
        <v>113.40870327618782</v>
      </c>
      <c r="F1988" s="11">
        <v>170.03006473032241</v>
      </c>
      <c r="G1988" s="11">
        <v>162.90186364165251</v>
      </c>
      <c r="H1988" s="11">
        <v>2.1671737029324123</v>
      </c>
      <c r="I1988" s="11">
        <v>108.63002635444244</v>
      </c>
    </row>
    <row r="1989" spans="1:9" x14ac:dyDescent="0.25">
      <c r="A1989" s="13"/>
      <c r="B1989" s="5">
        <f>DATE(YEAR(siječanj!B1989),MONTH(siječanj!B1989)+7,DAY(siječanj!B1989))</f>
        <v>42968</v>
      </c>
      <c r="C1989" s="9">
        <v>20.6875</v>
      </c>
      <c r="D1989">
        <v>0.95786322580456873</v>
      </c>
      <c r="E1989" s="6">
        <v>114.15125944902171</v>
      </c>
      <c r="F1989" s="11">
        <v>164.75167960613183</v>
      </c>
      <c r="G1989" s="11">
        <v>160.4744079702823</v>
      </c>
      <c r="H1989" s="11">
        <v>2.1322451143424055</v>
      </c>
      <c r="I1989" s="11">
        <v>109.34129360549419</v>
      </c>
    </row>
    <row r="1990" spans="1:9" x14ac:dyDescent="0.25">
      <c r="A1990" s="13"/>
      <c r="B1990" s="5">
        <f>DATE(YEAR(siječanj!B1990),MONTH(siječanj!B1990)+7,DAY(siječanj!B1990))</f>
        <v>42968</v>
      </c>
      <c r="C1990" s="9">
        <v>20.6979166666667</v>
      </c>
      <c r="D1990">
        <v>0.95786322580456873</v>
      </c>
      <c r="E1990" s="6">
        <v>114.17823951235275</v>
      </c>
      <c r="F1990" s="11">
        <v>163.74893212304312</v>
      </c>
      <c r="G1990" s="11">
        <v>159.85202052101351</v>
      </c>
      <c r="H1990" s="11">
        <v>2.1048225118183703</v>
      </c>
      <c r="I1990" s="11">
        <v>109.36713681598887</v>
      </c>
    </row>
    <row r="1991" spans="1:9" x14ac:dyDescent="0.25">
      <c r="A1991" s="13"/>
      <c r="B1991" s="5">
        <f>DATE(YEAR(siječanj!B1991),MONTH(siječanj!B1991)+7,DAY(siječanj!B1991))</f>
        <v>42968</v>
      </c>
      <c r="C1991" s="9">
        <v>20.7083333333333</v>
      </c>
      <c r="D1991">
        <v>0.95786322580456873</v>
      </c>
      <c r="E1991" s="6">
        <v>115.18984996006462</v>
      </c>
      <c r="F1991" s="11">
        <v>162.63197690921459</v>
      </c>
      <c r="G1991" s="11">
        <v>166.03462044743461</v>
      </c>
      <c r="H1991" s="11">
        <v>1.8561298409103666</v>
      </c>
      <c r="I1991" s="11">
        <v>110.33612126269178</v>
      </c>
    </row>
    <row r="1992" spans="1:9" x14ac:dyDescent="0.25">
      <c r="A1992" s="13"/>
      <c r="B1992" s="5">
        <f>DATE(YEAR(siječanj!B1992),MONTH(siječanj!B1992)+7,DAY(siječanj!B1992))</f>
        <v>42968</v>
      </c>
      <c r="C1992" s="9">
        <v>20.71875</v>
      </c>
      <c r="D1992">
        <v>0.95786322580456873</v>
      </c>
      <c r="E1992" s="6">
        <v>115.30320810946702</v>
      </c>
      <c r="F1992" s="11">
        <v>162.63109114299266</v>
      </c>
      <c r="G1992" s="11">
        <v>176.41465908326759</v>
      </c>
      <c r="H1992" s="11">
        <v>1.8709317854508574</v>
      </c>
      <c r="I1992" s="11">
        <v>110.44470286534958</v>
      </c>
    </row>
    <row r="1993" spans="1:9" x14ac:dyDescent="0.25">
      <c r="A1993" s="13"/>
      <c r="B1993" s="5">
        <f>DATE(YEAR(siječanj!B1993),MONTH(siječanj!B1993)+7,DAY(siječanj!B1993))</f>
        <v>42968</v>
      </c>
      <c r="C1993" s="9">
        <v>20.7291666666667</v>
      </c>
      <c r="D1993">
        <v>0.95786322580456873</v>
      </c>
      <c r="E1993" s="6">
        <v>115.87113725158777</v>
      </c>
      <c r="F1993" s="11">
        <v>163.36842539087081</v>
      </c>
      <c r="G1993" s="11">
        <v>167.80877380708009</v>
      </c>
      <c r="H1993" s="11">
        <v>1.885261667976273</v>
      </c>
      <c r="I1993" s="11">
        <v>110.98870130544979</v>
      </c>
    </row>
    <row r="1994" spans="1:9" x14ac:dyDescent="0.25">
      <c r="A1994" s="13"/>
      <c r="B1994" s="5">
        <f>DATE(YEAR(siječanj!B1994),MONTH(siječanj!B1994)+7,DAY(siječanj!B1994))</f>
        <v>42968</v>
      </c>
      <c r="C1994" s="9">
        <v>20.7395833333333</v>
      </c>
      <c r="D1994">
        <v>0.95786322580456873</v>
      </c>
      <c r="E1994" s="6">
        <v>117.17548793692764</v>
      </c>
      <c r="F1994" s="11">
        <v>162.84000772361432</v>
      </c>
      <c r="G1994" s="11">
        <v>162.93341546965593</v>
      </c>
      <c r="H1994" s="11">
        <v>1.8405337920479061</v>
      </c>
      <c r="I1994" s="11">
        <v>112.23809086048983</v>
      </c>
    </row>
    <row r="1995" spans="1:9" x14ac:dyDescent="0.25">
      <c r="A1995" s="13"/>
      <c r="B1995" s="5">
        <f>DATE(YEAR(siječanj!B1995),MONTH(siječanj!B1995)+7,DAY(siječanj!B1995))</f>
        <v>42968</v>
      </c>
      <c r="C1995" s="9">
        <v>20.75</v>
      </c>
      <c r="D1995">
        <v>0.95786322580456873</v>
      </c>
      <c r="E1995" s="6">
        <v>119.96973679288308</v>
      </c>
      <c r="F1995" s="11">
        <v>160.82880938488591</v>
      </c>
      <c r="G1995" s="11">
        <v>161.47611841830189</v>
      </c>
      <c r="H1995" s="11">
        <v>1.8781907390640253</v>
      </c>
      <c r="I1995" s="11">
        <v>114.91459908335605</v>
      </c>
    </row>
    <row r="1996" spans="1:9" x14ac:dyDescent="0.25">
      <c r="A1996" s="13"/>
      <c r="B1996" s="5">
        <f>DATE(YEAR(siječanj!B1996),MONTH(siječanj!B1996)+7,DAY(siječanj!B1996))</f>
        <v>42968</v>
      </c>
      <c r="C1996" s="9">
        <v>20.7604166666667</v>
      </c>
      <c r="D1996">
        <v>0.95786322580456873</v>
      </c>
      <c r="E1996" s="6">
        <v>122.12404383547332</v>
      </c>
      <c r="F1996" s="11">
        <v>160.29780656281886</v>
      </c>
      <c r="G1996" s="11">
        <v>159.58955866683971</v>
      </c>
      <c r="H1996" s="11">
        <v>2.544194232349533</v>
      </c>
      <c r="I1996" s="11">
        <v>116.97813057654503</v>
      </c>
    </row>
    <row r="1997" spans="1:9" x14ac:dyDescent="0.25">
      <c r="A1997" s="13"/>
      <c r="B1997" s="5">
        <f>DATE(YEAR(siječanj!B1997),MONTH(siječanj!B1997)+7,DAY(siječanj!B1997))</f>
        <v>42968</v>
      </c>
      <c r="C1997" s="9">
        <v>20.7708333333333</v>
      </c>
      <c r="D1997">
        <v>0.95786322580456873</v>
      </c>
      <c r="E1997" s="6">
        <v>123.68341090517636</v>
      </c>
      <c r="F1997" s="11">
        <v>159.28716333558009</v>
      </c>
      <c r="G1997" s="11">
        <v>158.68980677322784</v>
      </c>
      <c r="H1997" s="11">
        <v>4.5631254605775418</v>
      </c>
      <c r="I1997" s="11">
        <v>118.4717909481442</v>
      </c>
    </row>
    <row r="1998" spans="1:9" x14ac:dyDescent="0.25">
      <c r="A1998" s="13"/>
      <c r="B1998" s="5">
        <f>DATE(YEAR(siječanj!B1998),MONTH(siječanj!B1998)+7,DAY(siječanj!B1998))</f>
        <v>42968</v>
      </c>
      <c r="C1998" s="9">
        <v>20.78125</v>
      </c>
      <c r="D1998">
        <v>0.95786322580456873</v>
      </c>
      <c r="E1998" s="6">
        <v>125.94128411273606</v>
      </c>
      <c r="F1998" s="11">
        <v>158.69099056433495</v>
      </c>
      <c r="G1998" s="11">
        <v>161.67379005989324</v>
      </c>
      <c r="H1998" s="11">
        <v>11.045492053034273</v>
      </c>
      <c r="I1998" s="11">
        <v>120.63452466219505</v>
      </c>
    </row>
    <row r="1999" spans="1:9" x14ac:dyDescent="0.25">
      <c r="A1999" s="13"/>
      <c r="B1999" s="5">
        <f>DATE(YEAR(siječanj!B1999),MONTH(siječanj!B1999)+7,DAY(siječanj!B1999))</f>
        <v>42968</v>
      </c>
      <c r="C1999" s="9">
        <v>20.7916666666667</v>
      </c>
      <c r="D1999">
        <v>0.95786322580456873</v>
      </c>
      <c r="E1999" s="6">
        <v>129.19874961075055</v>
      </c>
      <c r="F1999" s="11">
        <v>157.32000882043826</v>
      </c>
      <c r="G1999" s="11">
        <v>163.08919560979578</v>
      </c>
      <c r="H1999" s="11">
        <v>26.00460524086629</v>
      </c>
      <c r="I1999" s="11">
        <v>123.7547310720703</v>
      </c>
    </row>
    <row r="2000" spans="1:9" x14ac:dyDescent="0.25">
      <c r="A2000" s="13"/>
      <c r="B2000" s="5">
        <f>DATE(YEAR(siječanj!B2000),MONTH(siječanj!B2000)+7,DAY(siječanj!B2000))</f>
        <v>42968</v>
      </c>
      <c r="C2000" s="9">
        <v>20.8020833333333</v>
      </c>
      <c r="D2000">
        <v>0.95786322580456873</v>
      </c>
      <c r="E2000" s="6">
        <v>133.27301707315303</v>
      </c>
      <c r="F2000" s="11">
        <v>153.90406942158143</v>
      </c>
      <c r="G2000" s="11">
        <v>158.77882571305318</v>
      </c>
      <c r="H2000" s="11">
        <v>42.331266084268705</v>
      </c>
      <c r="I2000" s="11">
        <v>127.65732204639772</v>
      </c>
    </row>
    <row r="2001" spans="1:9" x14ac:dyDescent="0.25">
      <c r="A2001" s="13"/>
      <c r="B2001" s="5">
        <f>DATE(YEAR(siječanj!B2001),MONTH(siječanj!B2001)+7,DAY(siječanj!B2001))</f>
        <v>42968</v>
      </c>
      <c r="C2001" s="9">
        <v>20.8125</v>
      </c>
      <c r="D2001">
        <v>0.95786322580456873</v>
      </c>
      <c r="E2001" s="6">
        <v>138.14538883171602</v>
      </c>
      <c r="F2001" s="11">
        <v>153.18310381284496</v>
      </c>
      <c r="G2001" s="11">
        <v>157.72070575638503</v>
      </c>
      <c r="H2001" s="11">
        <v>63.203163038113807</v>
      </c>
      <c r="I2001" s="11">
        <v>132.32438777637395</v>
      </c>
    </row>
    <row r="2002" spans="1:9" x14ac:dyDescent="0.25">
      <c r="A2002" s="13"/>
      <c r="B2002" s="5">
        <f>DATE(YEAR(siječanj!B2002),MONTH(siječanj!B2002)+7,DAY(siječanj!B2002))</f>
        <v>42968</v>
      </c>
      <c r="C2002" s="9">
        <v>20.8229166666667</v>
      </c>
      <c r="D2002">
        <v>0.95786322580456873</v>
      </c>
      <c r="E2002" s="6">
        <v>141.7613584717279</v>
      </c>
      <c r="F2002" s="11">
        <v>149.86320391719886</v>
      </c>
      <c r="G2002" s="11">
        <v>158.72169911740448</v>
      </c>
      <c r="H2002" s="11">
        <v>86.952423993024368</v>
      </c>
      <c r="I2002" s="11">
        <v>135.7879921201671</v>
      </c>
    </row>
    <row r="2003" spans="1:9" x14ac:dyDescent="0.25">
      <c r="A2003" s="13"/>
      <c r="B2003" s="5">
        <f>DATE(YEAR(siječanj!B2003),MONTH(siječanj!B2003)+7,DAY(siječanj!B2003))</f>
        <v>42968</v>
      </c>
      <c r="C2003" s="9">
        <v>20.8333333333333</v>
      </c>
      <c r="D2003">
        <v>0.95786322580456873</v>
      </c>
      <c r="E2003" s="6">
        <v>147.74639383825058</v>
      </c>
      <c r="F2003" s="11">
        <v>144.18424404512035</v>
      </c>
      <c r="G2003" s="11">
        <v>152.03648930716338</v>
      </c>
      <c r="H2003" s="11">
        <v>129.47512722650825</v>
      </c>
      <c r="I2003" s="11">
        <v>141.52083740289896</v>
      </c>
    </row>
    <row r="2004" spans="1:9" x14ac:dyDescent="0.25">
      <c r="A2004" s="13"/>
      <c r="B2004" s="5">
        <f>DATE(YEAR(siječanj!B2004),MONTH(siječanj!B2004)+7,DAY(siječanj!B2004))</f>
        <v>42968</v>
      </c>
      <c r="C2004" s="9">
        <v>20.84375</v>
      </c>
      <c r="D2004">
        <v>0.95786322580456873</v>
      </c>
      <c r="E2004" s="6">
        <v>152.10288602286778</v>
      </c>
      <c r="F2004" s="11">
        <v>125.23515948343756</v>
      </c>
      <c r="G2004" s="11">
        <v>138.7509944202825</v>
      </c>
      <c r="H2004" s="11">
        <v>197.67550075121446</v>
      </c>
      <c r="I2004" s="11">
        <v>145.69376106004879</v>
      </c>
    </row>
    <row r="2005" spans="1:9" x14ac:dyDescent="0.25">
      <c r="A2005" s="13"/>
      <c r="B2005" s="5">
        <f>DATE(YEAR(siječanj!B2005),MONTH(siječanj!B2005)+7,DAY(siječanj!B2005))</f>
        <v>42968</v>
      </c>
      <c r="C2005" s="9">
        <v>20.8541666666667</v>
      </c>
      <c r="D2005">
        <v>0.95786322580456873</v>
      </c>
      <c r="E2005" s="6">
        <v>155.70742208689475</v>
      </c>
      <c r="F2005" s="11">
        <v>118.12216013004424</v>
      </c>
      <c r="G2005" s="11">
        <v>130.35372537610093</v>
      </c>
      <c r="H2005" s="11">
        <v>228.78753095761655</v>
      </c>
      <c r="I2005" s="11">
        <v>149.14641360186656</v>
      </c>
    </row>
    <row r="2006" spans="1:9" x14ac:dyDescent="0.25">
      <c r="A2006" s="13"/>
      <c r="B2006" s="5">
        <f>DATE(YEAR(siječanj!B2006),MONTH(siječanj!B2006)+7,DAY(siječanj!B2006))</f>
        <v>42968</v>
      </c>
      <c r="C2006" s="9">
        <v>20.8645833333333</v>
      </c>
      <c r="D2006">
        <v>0.95786322580456873</v>
      </c>
      <c r="E2006" s="6">
        <v>156.45219748506739</v>
      </c>
      <c r="F2006" s="11">
        <v>116.22693704650756</v>
      </c>
      <c r="G2006" s="11">
        <v>127.94775026615206</v>
      </c>
      <c r="H2006" s="11">
        <v>229.71552986940014</v>
      </c>
      <c r="I2006" s="11">
        <v>149.85980656726008</v>
      </c>
    </row>
    <row r="2007" spans="1:9" x14ac:dyDescent="0.25">
      <c r="A2007" s="13"/>
      <c r="B2007" s="5">
        <f>DATE(YEAR(siječanj!B2007),MONTH(siječanj!B2007)+7,DAY(siječanj!B2007))</f>
        <v>42968</v>
      </c>
      <c r="C2007" s="9">
        <v>20.875</v>
      </c>
      <c r="D2007">
        <v>0.95786322580456873</v>
      </c>
      <c r="E2007" s="6">
        <v>156.25322745798434</v>
      </c>
      <c r="F2007" s="11">
        <v>112.98997853636521</v>
      </c>
      <c r="G2007" s="11">
        <v>123.03465873066234</v>
      </c>
      <c r="H2007" s="11">
        <v>231.07397532920953</v>
      </c>
      <c r="I2007" s="11">
        <v>149.66922049527989</v>
      </c>
    </row>
    <row r="2008" spans="1:9" x14ac:dyDescent="0.25">
      <c r="A2008" s="13"/>
      <c r="B2008" s="5">
        <f>DATE(YEAR(siječanj!B2008),MONTH(siječanj!B2008)+7,DAY(siječanj!B2008))</f>
        <v>42968</v>
      </c>
      <c r="C2008" s="9">
        <v>20.8854166666667</v>
      </c>
      <c r="D2008">
        <v>0.95786322580456873</v>
      </c>
      <c r="E2008" s="6">
        <v>160.48881255405499</v>
      </c>
      <c r="F2008" s="11">
        <v>110.1806807837384</v>
      </c>
      <c r="G2008" s="11">
        <v>109.45878767554875</v>
      </c>
      <c r="H2008" s="11">
        <v>238.15666878697306</v>
      </c>
      <c r="I2008" s="11">
        <v>153.72633169857187</v>
      </c>
    </row>
    <row r="2009" spans="1:9" x14ac:dyDescent="0.25">
      <c r="A2009" s="13"/>
      <c r="B2009" s="5">
        <f>DATE(YEAR(siječanj!B2009),MONTH(siječanj!B2009)+7,DAY(siječanj!B2009))</f>
        <v>42968</v>
      </c>
      <c r="C2009" s="9">
        <v>20.8958333333333</v>
      </c>
      <c r="D2009">
        <v>0.95786322580456873</v>
      </c>
      <c r="E2009" s="6">
        <v>163.33698084425797</v>
      </c>
      <c r="F2009" s="11">
        <v>107.59660011501167</v>
      </c>
      <c r="G2009" s="11">
        <v>101.13455334141425</v>
      </c>
      <c r="H2009" s="11">
        <v>243.81206774018614</v>
      </c>
      <c r="I2009" s="11">
        <v>156.45448736466</v>
      </c>
    </row>
    <row r="2010" spans="1:9" x14ac:dyDescent="0.25">
      <c r="A2010" s="13"/>
      <c r="B2010" s="5">
        <f>DATE(YEAR(siječanj!B2010),MONTH(siječanj!B2010)+7,DAY(siječanj!B2010))</f>
        <v>42968</v>
      </c>
      <c r="C2010" s="9">
        <v>20.90625</v>
      </c>
      <c r="D2010">
        <v>0.95786322580456873</v>
      </c>
      <c r="E2010" s="6">
        <v>161.4496130634881</v>
      </c>
      <c r="F2010" s="11">
        <v>104.26380250125638</v>
      </c>
      <c r="G2010" s="11">
        <v>103.3849686452177</v>
      </c>
      <c r="H2010" s="11">
        <v>244.55278404853979</v>
      </c>
      <c r="I2010" s="11">
        <v>154.64664717389215</v>
      </c>
    </row>
    <row r="2011" spans="1:9" x14ac:dyDescent="0.25">
      <c r="A2011" s="13"/>
      <c r="B2011" s="5">
        <f>DATE(YEAR(siječanj!B2011),MONTH(siječanj!B2011)+7,DAY(siječanj!B2011))</f>
        <v>42968</v>
      </c>
      <c r="C2011" s="9">
        <v>20.9166666666667</v>
      </c>
      <c r="D2011">
        <v>0.95786322580456873</v>
      </c>
      <c r="E2011" s="6">
        <v>157.49774838399068</v>
      </c>
      <c r="F2011" s="11">
        <v>102.6764573276868</v>
      </c>
      <c r="G2011" s="11">
        <v>92.311591007834437</v>
      </c>
      <c r="H2011" s="11">
        <v>241.5406533430901</v>
      </c>
      <c r="I2011" s="11">
        <v>150.86130132404563</v>
      </c>
    </row>
    <row r="2012" spans="1:9" x14ac:dyDescent="0.25">
      <c r="A2012" s="13"/>
      <c r="B2012" s="5">
        <f>DATE(YEAR(siječanj!B2012),MONTH(siječanj!B2012)+7,DAY(siječanj!B2012))</f>
        <v>42968</v>
      </c>
      <c r="C2012" s="9">
        <v>20.9270833333333</v>
      </c>
      <c r="D2012">
        <v>0.95786322580456873</v>
      </c>
      <c r="E2012" s="6">
        <v>150.91458315628091</v>
      </c>
      <c r="F2012" s="11">
        <v>100.30595854221664</v>
      </c>
      <c r="G2012" s="11">
        <v>87.802672139595373</v>
      </c>
      <c r="H2012" s="11">
        <v>242.31234972131443</v>
      </c>
      <c r="I2012" s="11">
        <v>144.55552944302707</v>
      </c>
    </row>
    <row r="2013" spans="1:9" x14ac:dyDescent="0.25">
      <c r="A2013" s="13"/>
      <c r="B2013" s="5">
        <f>DATE(YEAR(siječanj!B2013),MONTH(siječanj!B2013)+7,DAY(siječanj!B2013))</f>
        <v>42968</v>
      </c>
      <c r="C2013" s="9">
        <v>20.9375</v>
      </c>
      <c r="D2013">
        <v>0.95786322580456873</v>
      </c>
      <c r="E2013" s="6">
        <v>141.72601562096207</v>
      </c>
      <c r="F2013" s="11">
        <v>97.292401495619103</v>
      </c>
      <c r="G2013" s="11">
        <v>83.587811020332438</v>
      </c>
      <c r="H2013" s="11">
        <v>241.49605748450495</v>
      </c>
      <c r="I2013" s="11">
        <v>135.75413850312344</v>
      </c>
    </row>
    <row r="2014" spans="1:9" x14ac:dyDescent="0.25">
      <c r="A2014" s="13"/>
      <c r="B2014" s="5">
        <f>DATE(YEAR(siječanj!B2014),MONTH(siječanj!B2014)+7,DAY(siječanj!B2014))</f>
        <v>42968</v>
      </c>
      <c r="C2014" s="9">
        <v>20.9479166666667</v>
      </c>
      <c r="D2014">
        <v>0.95786322580456873</v>
      </c>
      <c r="E2014" s="6">
        <v>130.53130510184903</v>
      </c>
      <c r="F2014" s="11">
        <v>93.019433177158774</v>
      </c>
      <c r="G2014" s="11">
        <v>81.029537047355831</v>
      </c>
      <c r="H2014" s="11">
        <v>238.80475492644482</v>
      </c>
      <c r="I2014" s="11">
        <v>125.03113697333747</v>
      </c>
    </row>
    <row r="2015" spans="1:9" x14ac:dyDescent="0.25">
      <c r="A2015" s="13"/>
      <c r="B2015" s="5">
        <f>DATE(YEAR(siječanj!B2015),MONTH(siječanj!B2015)+7,DAY(siječanj!B2015))</f>
        <v>42968</v>
      </c>
      <c r="C2015" s="9">
        <v>20.9583333333333</v>
      </c>
      <c r="D2015">
        <v>0.95786322580456873</v>
      </c>
      <c r="E2015" s="6">
        <v>119.18627481846782</v>
      </c>
      <c r="F2015" s="11">
        <v>89.657204878482517</v>
      </c>
      <c r="G2015" s="11">
        <v>79.40048363822892</v>
      </c>
      <c r="H2015" s="11">
        <v>239.03664338977387</v>
      </c>
      <c r="I2015" s="11">
        <v>114.16414966924742</v>
      </c>
    </row>
    <row r="2016" spans="1:9" x14ac:dyDescent="0.25">
      <c r="A2016" s="13"/>
      <c r="B2016" s="5">
        <f>DATE(YEAR(siječanj!B2016),MONTH(siječanj!B2016)+7,DAY(siječanj!B2016))</f>
        <v>42968</v>
      </c>
      <c r="C2016" s="9">
        <v>20.96875</v>
      </c>
      <c r="D2016">
        <v>0.95786322580456873</v>
      </c>
      <c r="E2016" s="6">
        <v>109.08611879035085</v>
      </c>
      <c r="F2016" s="11">
        <v>86.483676849010095</v>
      </c>
      <c r="G2016" s="11">
        <v>77.024305696473249</v>
      </c>
      <c r="H2016" s="11">
        <v>239.89508016313684</v>
      </c>
      <c r="I2016" s="11">
        <v>104.48958163502584</v>
      </c>
    </row>
    <row r="2017" spans="1:9" x14ac:dyDescent="0.25">
      <c r="A2017" s="13"/>
      <c r="B2017" s="5">
        <f>DATE(YEAR(siječanj!B2017),MONTH(siječanj!B2017)+7,DAY(siječanj!B2017))</f>
        <v>42968</v>
      </c>
      <c r="C2017" s="9">
        <v>20.9791666666667</v>
      </c>
      <c r="D2017">
        <v>0.95786322580456873</v>
      </c>
      <c r="E2017" s="6">
        <v>99.32039485979216</v>
      </c>
      <c r="F2017" s="11">
        <v>84.215975041185715</v>
      </c>
      <c r="G2017" s="11">
        <v>78.259478038926034</v>
      </c>
      <c r="H2017" s="11">
        <v>239.35351401726163</v>
      </c>
      <c r="I2017" s="11">
        <v>95.135353808584028</v>
      </c>
    </row>
    <row r="2018" spans="1:9" ht="15.75" thickBot="1" x14ac:dyDescent="0.3">
      <c r="A2018" s="13"/>
      <c r="B2018" s="5">
        <f>DATE(YEAR(siječanj!B2018),MONTH(siječanj!B2018)+7,DAY(siječanj!B2018))</f>
        <v>42968</v>
      </c>
      <c r="C2018" s="9">
        <v>20.9895833333333</v>
      </c>
      <c r="D2018">
        <v>0.95786322580456873</v>
      </c>
      <c r="E2018" s="6">
        <v>91.070855407137358</v>
      </c>
      <c r="F2018" s="11">
        <v>82.268768302000808</v>
      </c>
      <c r="G2018" s="11">
        <v>75.29788469216814</v>
      </c>
      <c r="H2018" s="11">
        <v>239.71483148375779</v>
      </c>
      <c r="I2018" s="11">
        <v>87.233423337062035</v>
      </c>
    </row>
    <row r="2019" spans="1:9" x14ac:dyDescent="0.25">
      <c r="A2019" s="12">
        <f t="shared" ref="A2019" si="19">A1923+1</f>
        <v>234</v>
      </c>
      <c r="B2019" s="5">
        <f>DATE(YEAR(siječanj!B2019),MONTH(siječanj!B2019)+7,DAY(siječanj!B2019))</f>
        <v>42969</v>
      </c>
      <c r="C2019" s="9">
        <v>21</v>
      </c>
      <c r="D2019">
        <v>0.95739941079914259</v>
      </c>
      <c r="E2019" s="6">
        <v>82.311308990701875</v>
      </c>
      <c r="F2019" s="11">
        <v>77.69564146607749</v>
      </c>
      <c r="G2019" s="11">
        <v>72.175768015281037</v>
      </c>
      <c r="H2019" s="11">
        <v>239.79424691661168</v>
      </c>
      <c r="I2019" s="11">
        <v>78.804798729804148</v>
      </c>
    </row>
    <row r="2020" spans="1:9" x14ac:dyDescent="0.25">
      <c r="A2020" s="13"/>
      <c r="B2020" s="5">
        <f>DATE(YEAR(siječanj!B2020),MONTH(siječanj!B2020)+7,DAY(siječanj!B2020))</f>
        <v>42969</v>
      </c>
      <c r="C2020" s="9">
        <v>21.0104166666667</v>
      </c>
      <c r="D2020">
        <v>0.95739941079914259</v>
      </c>
      <c r="E2020" s="6">
        <v>77.411574064612566</v>
      </c>
      <c r="F2020" s="11">
        <v>75.960032654131709</v>
      </c>
      <c r="G2020" s="11">
        <v>70.379957827018657</v>
      </c>
      <c r="H2020" s="11">
        <v>239.53988650112862</v>
      </c>
      <c r="I2020" s="11">
        <v>74.113795398494261</v>
      </c>
    </row>
    <row r="2021" spans="1:9" x14ac:dyDescent="0.25">
      <c r="A2021" s="13"/>
      <c r="B2021" s="5">
        <f>DATE(YEAR(siječanj!B2021),MONTH(siječanj!B2021)+7,DAY(siječanj!B2021))</f>
        <v>42969</v>
      </c>
      <c r="C2021" s="9">
        <v>21.0208333333333</v>
      </c>
      <c r="D2021">
        <v>0.95739941079914259</v>
      </c>
      <c r="E2021" s="6">
        <v>72.584424481064872</v>
      </c>
      <c r="F2021" s="11">
        <v>74.576557999313252</v>
      </c>
      <c r="G2021" s="11">
        <v>70.303129366194668</v>
      </c>
      <c r="H2021" s="11">
        <v>239.77381823288303</v>
      </c>
      <c r="I2021" s="11">
        <v>69.492285231366367</v>
      </c>
    </row>
    <row r="2022" spans="1:9" x14ac:dyDescent="0.25">
      <c r="A2022" s="13"/>
      <c r="B2022" s="5">
        <f>DATE(YEAR(siječanj!B2022),MONTH(siječanj!B2022)+7,DAY(siječanj!B2022))</f>
        <v>42969</v>
      </c>
      <c r="C2022" s="9">
        <v>21.03125</v>
      </c>
      <c r="D2022">
        <v>0.95739941079914259</v>
      </c>
      <c r="E2022" s="6">
        <v>68.781979370226324</v>
      </c>
      <c r="F2022" s="11">
        <v>72.347401050114087</v>
      </c>
      <c r="G2022" s="11">
        <v>69.289508864257598</v>
      </c>
      <c r="H2022" s="11">
        <v>240.04585497051531</v>
      </c>
      <c r="I2022" s="11">
        <v>65.851826522653468</v>
      </c>
    </row>
    <row r="2023" spans="1:9" x14ac:dyDescent="0.25">
      <c r="A2023" s="13"/>
      <c r="B2023" s="5">
        <f>DATE(YEAR(siječanj!B2023),MONTH(siječanj!B2023)+7,DAY(siječanj!B2023))</f>
        <v>42969</v>
      </c>
      <c r="C2023" s="9">
        <v>21.0416666666667</v>
      </c>
      <c r="D2023">
        <v>0.95739941079914259</v>
      </c>
      <c r="E2023" s="6">
        <v>66.168343299911498</v>
      </c>
      <c r="F2023" s="11">
        <v>71.747677197997348</v>
      </c>
      <c r="G2023" s="11">
        <v>67.929939954618078</v>
      </c>
      <c r="H2023" s="11">
        <v>239.89512716931205</v>
      </c>
      <c r="I2023" s="11">
        <v>63.349532888890664</v>
      </c>
    </row>
    <row r="2024" spans="1:9" x14ac:dyDescent="0.25">
      <c r="A2024" s="13"/>
      <c r="B2024" s="5">
        <f>DATE(YEAR(siječanj!B2024),MONTH(siječanj!B2024)+7,DAY(siječanj!B2024))</f>
        <v>42969</v>
      </c>
      <c r="C2024" s="9">
        <v>21.0520833333333</v>
      </c>
      <c r="D2024">
        <v>0.95739941079914259</v>
      </c>
      <c r="E2024" s="6">
        <v>63.91489067806679</v>
      </c>
      <c r="F2024" s="11">
        <v>70.190872923120082</v>
      </c>
      <c r="G2024" s="11">
        <v>66.980484717933805</v>
      </c>
      <c r="H2024" s="11">
        <v>239.5357329554748</v>
      </c>
      <c r="I2024" s="11">
        <v>61.192078676472754</v>
      </c>
    </row>
    <row r="2025" spans="1:9" x14ac:dyDescent="0.25">
      <c r="A2025" s="13"/>
      <c r="B2025" s="5">
        <f>DATE(YEAR(siječanj!B2025),MONTH(siječanj!B2025)+7,DAY(siječanj!B2025))</f>
        <v>42969</v>
      </c>
      <c r="C2025" s="9">
        <v>21.0625</v>
      </c>
      <c r="D2025">
        <v>0.95739941079914259</v>
      </c>
      <c r="E2025" s="6">
        <v>62.26024976347707</v>
      </c>
      <c r="F2025" s="11">
        <v>69.244449750966211</v>
      </c>
      <c r="G2025" s="11">
        <v>65.562895858449991</v>
      </c>
      <c r="H2025" s="11">
        <v>239.75918231015294</v>
      </c>
      <c r="I2025" s="11">
        <v>59.607926439760405</v>
      </c>
    </row>
    <row r="2026" spans="1:9" x14ac:dyDescent="0.25">
      <c r="A2026" s="13"/>
      <c r="B2026" s="5">
        <f>DATE(YEAR(siječanj!B2026),MONTH(siječanj!B2026)+7,DAY(siječanj!B2026))</f>
        <v>42969</v>
      </c>
      <c r="C2026" s="9">
        <v>21.0729166666667</v>
      </c>
      <c r="D2026">
        <v>0.95739941079914259</v>
      </c>
      <c r="E2026" s="6">
        <v>60.844532872050983</v>
      </c>
      <c r="F2026" s="11">
        <v>68.953537670941969</v>
      </c>
      <c r="G2026" s="11">
        <v>65.170384868613993</v>
      </c>
      <c r="H2026" s="11">
        <v>239.33613973479152</v>
      </c>
      <c r="I2026" s="11">
        <v>58.252519922050674</v>
      </c>
    </row>
    <row r="2027" spans="1:9" x14ac:dyDescent="0.25">
      <c r="A2027" s="13"/>
      <c r="B2027" s="5">
        <f>DATE(YEAR(siječanj!B2027),MONTH(siječanj!B2027)+7,DAY(siječanj!B2027))</f>
        <v>42969</v>
      </c>
      <c r="C2027" s="9">
        <v>21.0833333333333</v>
      </c>
      <c r="D2027">
        <v>0.95739941079914259</v>
      </c>
      <c r="E2027" s="6">
        <v>60.549981325727494</v>
      </c>
      <c r="F2027" s="11">
        <v>69.552828659927599</v>
      </c>
      <c r="G2027" s="11">
        <v>65.093912948253731</v>
      </c>
      <c r="H2027" s="11">
        <v>239.52211416636612</v>
      </c>
      <c r="I2027" s="11">
        <v>57.970516445150587</v>
      </c>
    </row>
    <row r="2028" spans="1:9" x14ac:dyDescent="0.25">
      <c r="A2028" s="13"/>
      <c r="B2028" s="5">
        <f>DATE(YEAR(siječanj!B2028),MONTH(siječanj!B2028)+7,DAY(siječanj!B2028))</f>
        <v>42969</v>
      </c>
      <c r="C2028" s="9">
        <v>21.09375</v>
      </c>
      <c r="D2028">
        <v>0.95739941079914259</v>
      </c>
      <c r="E2028" s="6">
        <v>60.030297507272181</v>
      </c>
      <c r="F2028" s="11">
        <v>70.643751966012488</v>
      </c>
      <c r="G2028" s="11">
        <v>65.885472838451562</v>
      </c>
      <c r="H2028" s="11">
        <v>239.62476765201723</v>
      </c>
      <c r="I2028" s="11">
        <v>57.472971463559624</v>
      </c>
    </row>
    <row r="2029" spans="1:9" x14ac:dyDescent="0.25">
      <c r="A2029" s="13"/>
      <c r="B2029" s="5">
        <f>DATE(YEAR(siječanj!B2029),MONTH(siječanj!B2029)+7,DAY(siječanj!B2029))</f>
        <v>42969</v>
      </c>
      <c r="C2029" s="9">
        <v>21.1041666666667</v>
      </c>
      <c r="D2029">
        <v>0.95739941079914259</v>
      </c>
      <c r="E2029" s="6">
        <v>59.249190730410035</v>
      </c>
      <c r="F2029" s="11">
        <v>70.083234291193435</v>
      </c>
      <c r="G2029" s="11">
        <v>65.650729000778</v>
      </c>
      <c r="H2029" s="11">
        <v>239.76986171311262</v>
      </c>
      <c r="I2029" s="11">
        <v>56.725140295620591</v>
      </c>
    </row>
    <row r="2030" spans="1:9" x14ac:dyDescent="0.25">
      <c r="A2030" s="13"/>
      <c r="B2030" s="5">
        <f>DATE(YEAR(siječanj!B2030),MONTH(siječanj!B2030)+7,DAY(siječanj!B2030))</f>
        <v>42969</v>
      </c>
      <c r="C2030" s="9">
        <v>21.1145833333333</v>
      </c>
      <c r="D2030">
        <v>0.95739941079914259</v>
      </c>
      <c r="E2030" s="6">
        <v>58.935464124361872</v>
      </c>
      <c r="F2030" s="11">
        <v>68.670272839566664</v>
      </c>
      <c r="G2030" s="11">
        <v>64.734764531248175</v>
      </c>
      <c r="H2030" s="11">
        <v>239.75143929294802</v>
      </c>
      <c r="I2030" s="11">
        <v>56.424778627838059</v>
      </c>
    </row>
    <row r="2031" spans="1:9" x14ac:dyDescent="0.25">
      <c r="A2031" s="13"/>
      <c r="B2031" s="5">
        <f>DATE(YEAR(siječanj!B2031),MONTH(siječanj!B2031)+7,DAY(siječanj!B2031))</f>
        <v>42969</v>
      </c>
      <c r="C2031" s="9">
        <v>21.125</v>
      </c>
      <c r="D2031">
        <v>0.95739941079914259</v>
      </c>
      <c r="E2031" s="6">
        <v>58.727451448772008</v>
      </c>
      <c r="F2031" s="11">
        <v>67.772450577851501</v>
      </c>
      <c r="G2031" s="11">
        <v>63.554235019415863</v>
      </c>
      <c r="H2031" s="11">
        <v>239.54928773617459</v>
      </c>
      <c r="I2031" s="11">
        <v>56.225627414789571</v>
      </c>
    </row>
    <row r="2032" spans="1:9" x14ac:dyDescent="0.25">
      <c r="A2032" s="13"/>
      <c r="B2032" s="5">
        <f>DATE(YEAR(siječanj!B2032),MONTH(siječanj!B2032)+7,DAY(siječanj!B2032))</f>
        <v>42969</v>
      </c>
      <c r="C2032" s="9">
        <v>21.1354166666667</v>
      </c>
      <c r="D2032">
        <v>0.95739941079914259</v>
      </c>
      <c r="E2032" s="6">
        <v>58.661656776967227</v>
      </c>
      <c r="F2032" s="11">
        <v>66.535884860128618</v>
      </c>
      <c r="G2032" s="11">
        <v>63.406418951656768</v>
      </c>
      <c r="H2032" s="11">
        <v>239.40305552555981</v>
      </c>
      <c r="I2032" s="11">
        <v>56.162635634769956</v>
      </c>
    </row>
    <row r="2033" spans="1:9" x14ac:dyDescent="0.25">
      <c r="A2033" s="13"/>
      <c r="B2033" s="5">
        <f>DATE(YEAR(siječanj!B2033),MONTH(siječanj!B2033)+7,DAY(siječanj!B2033))</f>
        <v>42969</v>
      </c>
      <c r="C2033" s="9">
        <v>21.1458333333333</v>
      </c>
      <c r="D2033">
        <v>0.95739941079914259</v>
      </c>
      <c r="E2033" s="6">
        <v>59.141388584337825</v>
      </c>
      <c r="F2033" s="11">
        <v>66.435532757575032</v>
      </c>
      <c r="G2033" s="11">
        <v>63.643626523995415</v>
      </c>
      <c r="H2033" s="11">
        <v>239.22897565658116</v>
      </c>
      <c r="I2033" s="11">
        <v>56.621930584488169</v>
      </c>
    </row>
    <row r="2034" spans="1:9" x14ac:dyDescent="0.25">
      <c r="A2034" s="13"/>
      <c r="B2034" s="5">
        <f>DATE(YEAR(siječanj!B2034),MONTH(siječanj!B2034)+7,DAY(siječanj!B2034))</f>
        <v>42969</v>
      </c>
      <c r="C2034" s="9">
        <v>21.15625</v>
      </c>
      <c r="D2034">
        <v>0.95739941079914259</v>
      </c>
      <c r="E2034" s="6">
        <v>60.349312142213357</v>
      </c>
      <c r="F2034" s="11">
        <v>65.664170658004252</v>
      </c>
      <c r="G2034" s="11">
        <v>62.766753311151433</v>
      </c>
      <c r="H2034" s="11">
        <v>239.29652853104352</v>
      </c>
      <c r="I2034" s="11">
        <v>57.778395887088607</v>
      </c>
    </row>
    <row r="2035" spans="1:9" x14ac:dyDescent="0.25">
      <c r="A2035" s="13"/>
      <c r="B2035" s="5">
        <f>DATE(YEAR(siječanj!B2035),MONTH(siječanj!B2035)+7,DAY(siječanj!B2035))</f>
        <v>42969</v>
      </c>
      <c r="C2035" s="9">
        <v>21.1666666666667</v>
      </c>
      <c r="D2035">
        <v>0.95739941079914259</v>
      </c>
      <c r="E2035" s="6">
        <v>62.500018402366663</v>
      </c>
      <c r="F2035" s="11">
        <v>65.339423109901205</v>
      </c>
      <c r="G2035" s="11">
        <v>63.033798112409535</v>
      </c>
      <c r="H2035" s="11">
        <v>232.60332824123523</v>
      </c>
      <c r="I2035" s="11">
        <v>59.837480793361415</v>
      </c>
    </row>
    <row r="2036" spans="1:9" x14ac:dyDescent="0.25">
      <c r="A2036" s="13"/>
      <c r="B2036" s="5">
        <f>DATE(YEAR(siječanj!B2036),MONTH(siječanj!B2036)+7,DAY(siječanj!B2036))</f>
        <v>42969</v>
      </c>
      <c r="C2036" s="9">
        <v>21.1770833333333</v>
      </c>
      <c r="D2036">
        <v>0.95739941079914259</v>
      </c>
      <c r="E2036" s="6">
        <v>64.692467139844013</v>
      </c>
      <c r="F2036" s="11">
        <v>64.311826076695411</v>
      </c>
      <c r="G2036" s="11">
        <v>60.880377839030047</v>
      </c>
      <c r="H2036" s="11">
        <v>172.95380304669442</v>
      </c>
      <c r="I2036" s="11">
        <v>61.936529922829557</v>
      </c>
    </row>
    <row r="2037" spans="1:9" x14ac:dyDescent="0.25">
      <c r="A2037" s="13"/>
      <c r="B2037" s="5">
        <f>DATE(YEAR(siječanj!B2037),MONTH(siječanj!B2037)+7,DAY(siječanj!B2037))</f>
        <v>42969</v>
      </c>
      <c r="C2037" s="9">
        <v>21.1875</v>
      </c>
      <c r="D2037">
        <v>0.95739941079914259</v>
      </c>
      <c r="E2037" s="6">
        <v>67.232963061282533</v>
      </c>
      <c r="F2037" s="11">
        <v>63.8965259663672</v>
      </c>
      <c r="G2037" s="11">
        <v>59.878915767513284</v>
      </c>
      <c r="H2037" s="11">
        <v>104.4882696877789</v>
      </c>
      <c r="I2037" s="11">
        <v>64.368799221152415</v>
      </c>
    </row>
    <row r="2038" spans="1:9" x14ac:dyDescent="0.25">
      <c r="A2038" s="13"/>
      <c r="B2038" s="5">
        <f>DATE(YEAR(siječanj!B2038),MONTH(siječanj!B2038)+7,DAY(siječanj!B2038))</f>
        <v>42969</v>
      </c>
      <c r="C2038" s="9">
        <v>21.1979166666667</v>
      </c>
      <c r="D2038">
        <v>0.95739941079914259</v>
      </c>
      <c r="E2038" s="6">
        <v>71.00707235663765</v>
      </c>
      <c r="F2038" s="11">
        <v>63.482620637239116</v>
      </c>
      <c r="G2038" s="11">
        <v>59.441200254164002</v>
      </c>
      <c r="H2038" s="11">
        <v>67.975709010391824</v>
      </c>
      <c r="I2038" s="11">
        <v>67.982129236816974</v>
      </c>
    </row>
    <row r="2039" spans="1:9" x14ac:dyDescent="0.25">
      <c r="A2039" s="13"/>
      <c r="B2039" s="5">
        <f>DATE(YEAR(siječanj!B2039),MONTH(siječanj!B2039)+7,DAY(siječanj!B2039))</f>
        <v>42969</v>
      </c>
      <c r="C2039" s="9">
        <v>21.2083333333333</v>
      </c>
      <c r="D2039">
        <v>0.95739941079914259</v>
      </c>
      <c r="E2039" s="6">
        <v>74.126659051753023</v>
      </c>
      <c r="F2039" s="11">
        <v>63.388717393740116</v>
      </c>
      <c r="G2039" s="11">
        <v>62.545710241859226</v>
      </c>
      <c r="H2039" s="11">
        <v>46.055010274816354</v>
      </c>
      <c r="I2039" s="11">
        <v>70.968819700657278</v>
      </c>
    </row>
    <row r="2040" spans="1:9" x14ac:dyDescent="0.25">
      <c r="A2040" s="13"/>
      <c r="B2040" s="5">
        <f>DATE(YEAR(siječanj!B2040),MONTH(siječanj!B2040)+7,DAY(siječanj!B2040))</f>
        <v>42969</v>
      </c>
      <c r="C2040" s="9">
        <v>21.21875</v>
      </c>
      <c r="D2040">
        <v>0.95739941079914259</v>
      </c>
      <c r="E2040" s="6">
        <v>77.604199052522745</v>
      </c>
      <c r="F2040" s="11">
        <v>67.988950279250872</v>
      </c>
      <c r="G2040" s="11">
        <v>68.690460794108631</v>
      </c>
      <c r="H2040" s="11">
        <v>27.065110560097512</v>
      </c>
      <c r="I2040" s="11">
        <v>74.298214448424659</v>
      </c>
    </row>
    <row r="2041" spans="1:9" x14ac:dyDescent="0.25">
      <c r="A2041" s="13"/>
      <c r="B2041" s="5">
        <f>DATE(YEAR(siječanj!B2041),MONTH(siječanj!B2041)+7,DAY(siječanj!B2041))</f>
        <v>42969</v>
      </c>
      <c r="C2041" s="9">
        <v>21.2291666666667</v>
      </c>
      <c r="D2041">
        <v>0.95739941079914259</v>
      </c>
      <c r="E2041" s="6">
        <v>81.855753440051473</v>
      </c>
      <c r="F2041" s="11">
        <v>75.99872180046728</v>
      </c>
      <c r="G2041" s="11">
        <v>73.327838387177309</v>
      </c>
      <c r="H2041" s="11">
        <v>7.0057743528537548</v>
      </c>
      <c r="I2041" s="11">
        <v>78.368650114025172</v>
      </c>
    </row>
    <row r="2042" spans="1:9" x14ac:dyDescent="0.25">
      <c r="A2042" s="13"/>
      <c r="B2042" s="5">
        <f>DATE(YEAR(siječanj!B2042),MONTH(siječanj!B2042)+7,DAY(siječanj!B2042))</f>
        <v>42969</v>
      </c>
      <c r="C2042" s="9">
        <v>21.2395833333333</v>
      </c>
      <c r="D2042">
        <v>0.95739941079914259</v>
      </c>
      <c r="E2042" s="6">
        <v>86.478847437197828</v>
      </c>
      <c r="F2042" s="11">
        <v>77.407819547850053</v>
      </c>
      <c r="G2042" s="11">
        <v>76.819018510819632</v>
      </c>
      <c r="H2042" s="11">
        <v>2.8356705237678823</v>
      </c>
      <c r="I2042" s="11">
        <v>82.794797582962147</v>
      </c>
    </row>
    <row r="2043" spans="1:9" x14ac:dyDescent="0.25">
      <c r="A2043" s="13"/>
      <c r="B2043" s="5">
        <f>DATE(YEAR(siječanj!B2043),MONTH(siječanj!B2043)+7,DAY(siječanj!B2043))</f>
        <v>42969</v>
      </c>
      <c r="C2043" s="9">
        <v>21.25</v>
      </c>
      <c r="D2043">
        <v>0.95739941079914259</v>
      </c>
      <c r="E2043" s="6">
        <v>88.895033987235948</v>
      </c>
      <c r="F2043" s="11">
        <v>77.260092980395783</v>
      </c>
      <c r="G2043" s="11">
        <v>94.766143754447782</v>
      </c>
      <c r="H2043" s="11">
        <v>2.9557472983270636</v>
      </c>
      <c r="I2043" s="11">
        <v>85.108053162349449</v>
      </c>
    </row>
    <row r="2044" spans="1:9" x14ac:dyDescent="0.25">
      <c r="A2044" s="13"/>
      <c r="B2044" s="5">
        <f>DATE(YEAR(siječanj!B2044),MONTH(siječanj!B2044)+7,DAY(siječanj!B2044))</f>
        <v>42969</v>
      </c>
      <c r="C2044" s="9">
        <v>21.2604166666667</v>
      </c>
      <c r="D2044">
        <v>0.95739941079914259</v>
      </c>
      <c r="E2044" s="6">
        <v>89.84041802654987</v>
      </c>
      <c r="F2044" s="11">
        <v>87.197600415882761</v>
      </c>
      <c r="G2044" s="11">
        <v>100.17974198562884</v>
      </c>
      <c r="H2044" s="11">
        <v>3.5124804366993363</v>
      </c>
      <c r="I2044" s="11">
        <v>86.013163284567511</v>
      </c>
    </row>
    <row r="2045" spans="1:9" x14ac:dyDescent="0.25">
      <c r="A2045" s="13"/>
      <c r="B2045" s="5">
        <f>DATE(YEAR(siječanj!B2045),MONTH(siječanj!B2045)+7,DAY(siječanj!B2045))</f>
        <v>42969</v>
      </c>
      <c r="C2045" s="9">
        <v>21.2708333333333</v>
      </c>
      <c r="D2045">
        <v>0.95739941079914259</v>
      </c>
      <c r="E2045" s="6">
        <v>92.99927488668213</v>
      </c>
      <c r="F2045" s="11">
        <v>93.585898712038102</v>
      </c>
      <c r="G2045" s="11">
        <v>108.95404656109163</v>
      </c>
      <c r="H2045" s="11">
        <v>3.3711558708048361</v>
      </c>
      <c r="I2045" s="11">
        <v>89.037450981256967</v>
      </c>
    </row>
    <row r="2046" spans="1:9" x14ac:dyDescent="0.25">
      <c r="A2046" s="13"/>
      <c r="B2046" s="5">
        <f>DATE(YEAR(siječanj!B2046),MONTH(siječanj!B2046)+7,DAY(siječanj!B2046))</f>
        <v>42969</v>
      </c>
      <c r="C2046" s="9">
        <v>21.28125</v>
      </c>
      <c r="D2046">
        <v>0.95739941079914259</v>
      </c>
      <c r="E2046" s="6">
        <v>93.800332856638761</v>
      </c>
      <c r="F2046" s="11">
        <v>102.33842328625498</v>
      </c>
      <c r="G2046" s="11">
        <v>119.75281192602604</v>
      </c>
      <c r="H2046" s="11">
        <v>3.4921937716277607</v>
      </c>
      <c r="I2046" s="11">
        <v>89.804383409709402</v>
      </c>
    </row>
    <row r="2047" spans="1:9" x14ac:dyDescent="0.25">
      <c r="A2047" s="13"/>
      <c r="B2047" s="5">
        <f>DATE(YEAR(siječanj!B2047),MONTH(siječanj!B2047)+7,DAY(siječanj!B2047))</f>
        <v>42969</v>
      </c>
      <c r="C2047" s="9">
        <v>21.2916666666667</v>
      </c>
      <c r="D2047">
        <v>0.95739941079914259</v>
      </c>
      <c r="E2047" s="6">
        <v>93.558629839312161</v>
      </c>
      <c r="F2047" s="11">
        <v>111.11969718676058</v>
      </c>
      <c r="G2047" s="11">
        <v>128.79448980070228</v>
      </c>
      <c r="H2047" s="11">
        <v>3.1197148388429632</v>
      </c>
      <c r="I2047" s="11">
        <v>89.572977083332546</v>
      </c>
    </row>
    <row r="2048" spans="1:9" x14ac:dyDescent="0.25">
      <c r="A2048" s="13"/>
      <c r="B2048" s="5">
        <f>DATE(YEAR(siječanj!B2048),MONTH(siječanj!B2048)+7,DAY(siječanj!B2048))</f>
        <v>42969</v>
      </c>
      <c r="C2048" s="9">
        <v>21.3020833333333</v>
      </c>
      <c r="D2048">
        <v>0.95739941079914259</v>
      </c>
      <c r="E2048" s="6">
        <v>93.173571415589464</v>
      </c>
      <c r="F2048" s="11">
        <v>125.11966117928839</v>
      </c>
      <c r="G2048" s="11">
        <v>139.5363408918372</v>
      </c>
      <c r="H2048" s="11">
        <v>2.7934839816960957</v>
      </c>
      <c r="I2048" s="11">
        <v>89.204322375337185</v>
      </c>
    </row>
    <row r="2049" spans="1:9" x14ac:dyDescent="0.25">
      <c r="A2049" s="13"/>
      <c r="B2049" s="5">
        <f>DATE(YEAR(siječanj!B2049),MONTH(siječanj!B2049)+7,DAY(siječanj!B2049))</f>
        <v>42969</v>
      </c>
      <c r="C2049" s="9">
        <v>21.3125</v>
      </c>
      <c r="D2049">
        <v>0.95739941079914259</v>
      </c>
      <c r="E2049" s="6">
        <v>94.06514519542651</v>
      </c>
      <c r="F2049" s="11">
        <v>134.80556291184766</v>
      </c>
      <c r="G2049" s="11">
        <v>148.85684142129236</v>
      </c>
      <c r="H2049" s="11">
        <v>2.3035596200336057</v>
      </c>
      <c r="I2049" s="11">
        <v>90.057914586837143</v>
      </c>
    </row>
    <row r="2050" spans="1:9" x14ac:dyDescent="0.25">
      <c r="A2050" s="13"/>
      <c r="B2050" s="5">
        <f>DATE(YEAR(siječanj!B2050),MONTH(siječanj!B2050)+7,DAY(siječanj!B2050))</f>
        <v>42969</v>
      </c>
      <c r="C2050" s="9">
        <v>21.3229166666667</v>
      </c>
      <c r="D2050">
        <v>0.95739941079914259</v>
      </c>
      <c r="E2050" s="6">
        <v>95.765197852133355</v>
      </c>
      <c r="F2050" s="11">
        <v>144.13208403782616</v>
      </c>
      <c r="G2050" s="11">
        <v>163.33324956025248</v>
      </c>
      <c r="H2050" s="11">
        <v>1.9562589949384599</v>
      </c>
      <c r="I2050" s="11">
        <v>91.685543998695792</v>
      </c>
    </row>
    <row r="2051" spans="1:9" x14ac:dyDescent="0.25">
      <c r="A2051" s="13"/>
      <c r="B2051" s="5">
        <f>DATE(YEAR(siječanj!B2051),MONTH(siječanj!B2051)+7,DAY(siječanj!B2051))</f>
        <v>42969</v>
      </c>
      <c r="C2051" s="9">
        <v>21.3333333333333</v>
      </c>
      <c r="D2051">
        <v>0.95739941079914259</v>
      </c>
      <c r="E2051" s="6">
        <v>96.613988024333196</v>
      </c>
      <c r="F2051" s="11">
        <v>165.86152464223329</v>
      </c>
      <c r="G2051" s="11">
        <v>177.96949198485012</v>
      </c>
      <c r="H2051" s="11">
        <v>1.816102582504993</v>
      </c>
      <c r="I2051" s="11">
        <v>92.498175209452015</v>
      </c>
    </row>
    <row r="2052" spans="1:9" x14ac:dyDescent="0.25">
      <c r="A2052" s="13"/>
      <c r="B2052" s="5">
        <f>DATE(YEAR(siječanj!B2052),MONTH(siječanj!B2052)+7,DAY(siječanj!B2052))</f>
        <v>42969</v>
      </c>
      <c r="C2052" s="9">
        <v>21.34375</v>
      </c>
      <c r="D2052">
        <v>0.95739941079914259</v>
      </c>
      <c r="E2052" s="6">
        <v>98.31710551460263</v>
      </c>
      <c r="F2052" s="11">
        <v>189.50102591639217</v>
      </c>
      <c r="G2052" s="11">
        <v>189.99687976349361</v>
      </c>
      <c r="H2052" s="11">
        <v>1.7576489034094844</v>
      </c>
      <c r="I2052" s="11">
        <v>94.128738891157695</v>
      </c>
    </row>
    <row r="2053" spans="1:9" x14ac:dyDescent="0.25">
      <c r="A2053" s="13"/>
      <c r="B2053" s="5">
        <f>DATE(YEAR(siječanj!B2053),MONTH(siječanj!B2053)+7,DAY(siječanj!B2053))</f>
        <v>42969</v>
      </c>
      <c r="C2053" s="9">
        <v>21.3541666666667</v>
      </c>
      <c r="D2053">
        <v>0.95739941079914259</v>
      </c>
      <c r="E2053" s="6">
        <v>99.072275343442783</v>
      </c>
      <c r="F2053" s="11">
        <v>187.39851349696727</v>
      </c>
      <c r="G2053" s="11">
        <v>194.65645500498368</v>
      </c>
      <c r="H2053" s="11">
        <v>1.8617115741860746</v>
      </c>
      <c r="I2053" s="11">
        <v>94.851738040342539</v>
      </c>
    </row>
    <row r="2054" spans="1:9" x14ac:dyDescent="0.25">
      <c r="A2054" s="13"/>
      <c r="B2054" s="5">
        <f>DATE(YEAR(siječanj!B2054),MONTH(siječanj!B2054)+7,DAY(siječanj!B2054))</f>
        <v>42969</v>
      </c>
      <c r="C2054" s="9">
        <v>21.3645833333333</v>
      </c>
      <c r="D2054">
        <v>0.95739941079914259</v>
      </c>
      <c r="E2054" s="6">
        <v>100.7629181274141</v>
      </c>
      <c r="F2054" s="11">
        <v>188.73871386265438</v>
      </c>
      <c r="G2054" s="11">
        <v>201.18983466269435</v>
      </c>
      <c r="H2054" s="11">
        <v>2.0602046503426692</v>
      </c>
      <c r="I2054" s="11">
        <v>96.470358445588502</v>
      </c>
    </row>
    <row r="2055" spans="1:9" x14ac:dyDescent="0.25">
      <c r="A2055" s="13"/>
      <c r="B2055" s="5">
        <f>DATE(YEAR(siječanj!B2055),MONTH(siječanj!B2055)+7,DAY(siječanj!B2055))</f>
        <v>42969</v>
      </c>
      <c r="C2055" s="9">
        <v>21.375</v>
      </c>
      <c r="D2055">
        <v>0.95739941079914259</v>
      </c>
      <c r="E2055" s="6">
        <v>102.31212003346809</v>
      </c>
      <c r="F2055" s="11">
        <v>191.54224010686687</v>
      </c>
      <c r="G2055" s="11">
        <v>207.31662198528818</v>
      </c>
      <c r="H2055" s="11">
        <v>1.9194011529012498</v>
      </c>
      <c r="I2055" s="11">
        <v>97.9535634376535</v>
      </c>
    </row>
    <row r="2056" spans="1:9" x14ac:dyDescent="0.25">
      <c r="A2056" s="13"/>
      <c r="B2056" s="5">
        <f>DATE(YEAR(siječanj!B2056),MONTH(siječanj!B2056)+7,DAY(siječanj!B2056))</f>
        <v>42969</v>
      </c>
      <c r="C2056" s="9">
        <v>21.3854166666667</v>
      </c>
      <c r="D2056">
        <v>0.95739941079914259</v>
      </c>
      <c r="E2056" s="6">
        <v>104.13538138138718</v>
      </c>
      <c r="F2056" s="11">
        <v>198.81094593969564</v>
      </c>
      <c r="G2056" s="11">
        <v>209.17455434176398</v>
      </c>
      <c r="H2056" s="11">
        <v>1.6667509620914405</v>
      </c>
      <c r="I2056" s="11">
        <v>99.69915277788408</v>
      </c>
    </row>
    <row r="2057" spans="1:9" x14ac:dyDescent="0.25">
      <c r="A2057" s="13"/>
      <c r="B2057" s="5">
        <f>DATE(YEAR(siječanj!B2057),MONTH(siječanj!B2057)+7,DAY(siječanj!B2057))</f>
        <v>42969</v>
      </c>
      <c r="C2057" s="9">
        <v>21.3958333333333</v>
      </c>
      <c r="D2057">
        <v>0.95739941079914259</v>
      </c>
      <c r="E2057" s="6">
        <v>104.80592786047033</v>
      </c>
      <c r="F2057" s="11">
        <v>196.50384557095978</v>
      </c>
      <c r="G2057" s="11">
        <v>212.06602138720143</v>
      </c>
      <c r="H2057" s="11">
        <v>1.64003545245863</v>
      </c>
      <c r="I2057" s="11">
        <v>100.34113358187174</v>
      </c>
    </row>
    <row r="2058" spans="1:9" x14ac:dyDescent="0.25">
      <c r="A2058" s="13"/>
      <c r="B2058" s="5">
        <f>DATE(YEAR(siječanj!B2058),MONTH(siječanj!B2058)+7,DAY(siječanj!B2058))</f>
        <v>42969</v>
      </c>
      <c r="C2058" s="9">
        <v>21.40625</v>
      </c>
      <c r="D2058">
        <v>0.95739941079914259</v>
      </c>
      <c r="E2058" s="6">
        <v>105.52494595274365</v>
      </c>
      <c r="F2058" s="11">
        <v>194.52596166135609</v>
      </c>
      <c r="G2058" s="11">
        <v>210.65532297263456</v>
      </c>
      <c r="H2058" s="11">
        <v>1.7596361644771843</v>
      </c>
      <c r="I2058" s="11">
        <v>101.02952107976813</v>
      </c>
    </row>
    <row r="2059" spans="1:9" x14ac:dyDescent="0.25">
      <c r="A2059" s="13"/>
      <c r="B2059" s="5">
        <f>DATE(YEAR(siječanj!B2059),MONTH(siječanj!B2059)+7,DAY(siječanj!B2059))</f>
        <v>42969</v>
      </c>
      <c r="C2059" s="9">
        <v>21.4166666666667</v>
      </c>
      <c r="D2059">
        <v>0.95739941079914259</v>
      </c>
      <c r="E2059" s="6">
        <v>106.68323965236182</v>
      </c>
      <c r="F2059" s="11">
        <v>202.69040560008369</v>
      </c>
      <c r="G2059" s="11">
        <v>211.34171945032375</v>
      </c>
      <c r="H2059" s="11">
        <v>1.7206160383793971</v>
      </c>
      <c r="I2059" s="11">
        <v>102.13847078531494</v>
      </c>
    </row>
    <row r="2060" spans="1:9" x14ac:dyDescent="0.25">
      <c r="A2060" s="13"/>
      <c r="B2060" s="5">
        <f>DATE(YEAR(siječanj!B2060),MONTH(siječanj!B2060)+7,DAY(siječanj!B2060))</f>
        <v>42969</v>
      </c>
      <c r="C2060" s="9">
        <v>21.4270833333333</v>
      </c>
      <c r="D2060">
        <v>0.95739941079914259</v>
      </c>
      <c r="E2060" s="6">
        <v>107.10974478902979</v>
      </c>
      <c r="F2060" s="11">
        <v>198.50719626144155</v>
      </c>
      <c r="G2060" s="11">
        <v>207.54784448512336</v>
      </c>
      <c r="H2060" s="11">
        <v>1.984960765507582</v>
      </c>
      <c r="I2060" s="11">
        <v>102.54680655186365</v>
      </c>
    </row>
    <row r="2061" spans="1:9" x14ac:dyDescent="0.25">
      <c r="A2061" s="13"/>
      <c r="B2061" s="5">
        <f>DATE(YEAR(siječanj!B2061),MONTH(siječanj!B2061)+7,DAY(siječanj!B2061))</f>
        <v>42969</v>
      </c>
      <c r="C2061" s="9">
        <v>21.4375</v>
      </c>
      <c r="D2061">
        <v>0.95739941079914259</v>
      </c>
      <c r="E2061" s="6">
        <v>109.12796845744974</v>
      </c>
      <c r="F2061" s="11">
        <v>195.30294697363885</v>
      </c>
      <c r="G2061" s="11">
        <v>208.62123158456973</v>
      </c>
      <c r="H2061" s="11">
        <v>2.0278904052005569</v>
      </c>
      <c r="I2061" s="11">
        <v>104.47905270286979</v>
      </c>
    </row>
    <row r="2062" spans="1:9" x14ac:dyDescent="0.25">
      <c r="A2062" s="13"/>
      <c r="B2062" s="5">
        <f>DATE(YEAR(siječanj!B2062),MONTH(siječanj!B2062)+7,DAY(siječanj!B2062))</f>
        <v>42969</v>
      </c>
      <c r="C2062" s="9">
        <v>21.4479166666667</v>
      </c>
      <c r="D2062">
        <v>0.95739941079914259</v>
      </c>
      <c r="E2062" s="6">
        <v>110.02296536259688</v>
      </c>
      <c r="F2062" s="11">
        <v>192.80789983818659</v>
      </c>
      <c r="G2062" s="11">
        <v>206.76922020343531</v>
      </c>
      <c r="H2062" s="11">
        <v>1.9593223973795089</v>
      </c>
      <c r="I2062" s="11">
        <v>105.33592221252472</v>
      </c>
    </row>
    <row r="2063" spans="1:9" x14ac:dyDescent="0.25">
      <c r="A2063" s="13"/>
      <c r="B2063" s="5">
        <f>DATE(YEAR(siječanj!B2063),MONTH(siječanj!B2063)+7,DAY(siječanj!B2063))</f>
        <v>42969</v>
      </c>
      <c r="C2063" s="9">
        <v>21.4583333333333</v>
      </c>
      <c r="D2063">
        <v>0.95739941079914259</v>
      </c>
      <c r="E2063" s="6">
        <v>111.24197412968901</v>
      </c>
      <c r="F2063" s="11">
        <v>197.37702269014747</v>
      </c>
      <c r="G2063" s="11">
        <v>210.06849743006794</v>
      </c>
      <c r="H2063" s="11">
        <v>1.8072794234011953</v>
      </c>
      <c r="I2063" s="11">
        <v>106.50300048789772</v>
      </c>
    </row>
    <row r="2064" spans="1:9" x14ac:dyDescent="0.25">
      <c r="A2064" s="13"/>
      <c r="B2064" s="5">
        <f>DATE(YEAR(siječanj!B2064),MONTH(siječanj!B2064)+7,DAY(siječanj!B2064))</f>
        <v>42969</v>
      </c>
      <c r="C2064" s="9">
        <v>21.46875</v>
      </c>
      <c r="D2064">
        <v>0.95739941079914259</v>
      </c>
      <c r="E2064" s="6">
        <v>112.85661142330238</v>
      </c>
      <c r="F2064" s="11">
        <v>205.2096529909565</v>
      </c>
      <c r="G2064" s="11">
        <v>207.65549566873284</v>
      </c>
      <c r="H2064" s="11">
        <v>1.9919096783905099</v>
      </c>
      <c r="I2064" s="11">
        <v>108.04885328145748</v>
      </c>
    </row>
    <row r="2065" spans="1:9" x14ac:dyDescent="0.25">
      <c r="A2065" s="13"/>
      <c r="B2065" s="5">
        <f>DATE(YEAR(siječanj!B2065),MONTH(siječanj!B2065)+7,DAY(siječanj!B2065))</f>
        <v>42969</v>
      </c>
      <c r="C2065" s="9">
        <v>21.4791666666667</v>
      </c>
      <c r="D2065">
        <v>0.95739941079914259</v>
      </c>
      <c r="E2065" s="6">
        <v>113.06050126255187</v>
      </c>
      <c r="F2065" s="11">
        <v>189.30081870228733</v>
      </c>
      <c r="G2065" s="11">
        <v>205.45947081297439</v>
      </c>
      <c r="H2065" s="11">
        <v>2.1233969519539104</v>
      </c>
      <c r="I2065" s="11">
        <v>108.24405729342287</v>
      </c>
    </row>
    <row r="2066" spans="1:9" x14ac:dyDescent="0.25">
      <c r="A2066" s="13"/>
      <c r="B2066" s="5">
        <f>DATE(YEAR(siječanj!B2066),MONTH(siječanj!B2066)+7,DAY(siječanj!B2066))</f>
        <v>42969</v>
      </c>
      <c r="C2066" s="9">
        <v>21.4895833333333</v>
      </c>
      <c r="D2066">
        <v>0.95739941079914259</v>
      </c>
      <c r="E2066" s="6">
        <v>112.29835913585636</v>
      </c>
      <c r="F2066" s="11">
        <v>189.19184540903987</v>
      </c>
      <c r="G2066" s="11">
        <v>199.01423677125658</v>
      </c>
      <c r="H2066" s="11">
        <v>1.880928098672628</v>
      </c>
      <c r="I2066" s="11">
        <v>107.51438287037939</v>
      </c>
    </row>
    <row r="2067" spans="1:9" x14ac:dyDescent="0.25">
      <c r="A2067" s="13"/>
      <c r="B2067" s="5">
        <f>DATE(YEAR(siječanj!B2067),MONTH(siječanj!B2067)+7,DAY(siječanj!B2067))</f>
        <v>42969</v>
      </c>
      <c r="C2067" s="9">
        <v>21.5</v>
      </c>
      <c r="D2067">
        <v>0.95739941079914259</v>
      </c>
      <c r="E2067" s="6">
        <v>111.56354643175806</v>
      </c>
      <c r="F2067" s="11">
        <v>184.01768410763077</v>
      </c>
      <c r="G2067" s="11">
        <v>196.9401447480198</v>
      </c>
      <c r="H2067" s="11">
        <v>1.9656062228895026</v>
      </c>
      <c r="I2067" s="11">
        <v>106.81087362042796</v>
      </c>
    </row>
    <row r="2068" spans="1:9" x14ac:dyDescent="0.25">
      <c r="A2068" s="13"/>
      <c r="B2068" s="5">
        <f>DATE(YEAR(siječanj!B2068),MONTH(siječanj!B2068)+7,DAY(siječanj!B2068))</f>
        <v>42969</v>
      </c>
      <c r="C2068" s="9">
        <v>21.5104166666667</v>
      </c>
      <c r="D2068">
        <v>0.95739941079914259</v>
      </c>
      <c r="E2068" s="6">
        <v>110.99290380033671</v>
      </c>
      <c r="F2068" s="11">
        <v>183.05534920741803</v>
      </c>
      <c r="G2068" s="11">
        <v>197.95695808983987</v>
      </c>
      <c r="H2068" s="11">
        <v>1.9943580000280181</v>
      </c>
      <c r="I2068" s="11">
        <v>106.26454070132827</v>
      </c>
    </row>
    <row r="2069" spans="1:9" x14ac:dyDescent="0.25">
      <c r="A2069" s="13"/>
      <c r="B2069" s="5">
        <f>DATE(YEAR(siječanj!B2069),MONTH(siječanj!B2069)+7,DAY(siječanj!B2069))</f>
        <v>42969</v>
      </c>
      <c r="C2069" s="9">
        <v>21.5208333333333</v>
      </c>
      <c r="D2069">
        <v>0.95739941079914259</v>
      </c>
      <c r="E2069" s="6">
        <v>111.78021468166774</v>
      </c>
      <c r="F2069" s="11">
        <v>182.49990164242129</v>
      </c>
      <c r="G2069" s="11">
        <v>197.66980280399858</v>
      </c>
      <c r="H2069" s="11">
        <v>2.1687459094741457</v>
      </c>
      <c r="I2069" s="11">
        <v>107.01831167523036</v>
      </c>
    </row>
    <row r="2070" spans="1:9" x14ac:dyDescent="0.25">
      <c r="A2070" s="13"/>
      <c r="B2070" s="5">
        <f>DATE(YEAR(siječanj!B2070),MONTH(siječanj!B2070)+7,DAY(siječanj!B2070))</f>
        <v>42969</v>
      </c>
      <c r="C2070" s="9">
        <v>21.53125</v>
      </c>
      <c r="D2070">
        <v>0.95739941079914259</v>
      </c>
      <c r="E2070" s="6">
        <v>112.12417872920513</v>
      </c>
      <c r="F2070" s="11">
        <v>183.13321246711564</v>
      </c>
      <c r="G2070" s="11">
        <v>198.36909082339869</v>
      </c>
      <c r="H2070" s="11">
        <v>2.515799502116487</v>
      </c>
      <c r="I2070" s="11">
        <v>107.34762265167875</v>
      </c>
    </row>
    <row r="2071" spans="1:9" x14ac:dyDescent="0.25">
      <c r="A2071" s="13"/>
      <c r="B2071" s="5">
        <f>DATE(YEAR(siječanj!B2071),MONTH(siječanj!B2071)+7,DAY(siječanj!B2071))</f>
        <v>42969</v>
      </c>
      <c r="C2071" s="9">
        <v>21.5416666666667</v>
      </c>
      <c r="D2071">
        <v>0.95739941079914259</v>
      </c>
      <c r="E2071" s="6">
        <v>111.14464085162797</v>
      </c>
      <c r="F2071" s="11">
        <v>185.63601105900764</v>
      </c>
      <c r="G2071" s="11">
        <v>196.49286273323932</v>
      </c>
      <c r="H2071" s="11">
        <v>2.2098993158222617</v>
      </c>
      <c r="I2071" s="11">
        <v>106.40981366483093</v>
      </c>
    </row>
    <row r="2072" spans="1:9" x14ac:dyDescent="0.25">
      <c r="A2072" s="13"/>
      <c r="B2072" s="5">
        <f>DATE(YEAR(siječanj!B2072),MONTH(siječanj!B2072)+7,DAY(siječanj!B2072))</f>
        <v>42969</v>
      </c>
      <c r="C2072" s="9">
        <v>21.5520833333333</v>
      </c>
      <c r="D2072">
        <v>0.95739941079914259</v>
      </c>
      <c r="E2072" s="6">
        <v>110.71749456130669</v>
      </c>
      <c r="F2072" s="11">
        <v>186.54069500294872</v>
      </c>
      <c r="G2072" s="11">
        <v>188.37702429711629</v>
      </c>
      <c r="H2072" s="11">
        <v>2.1315780267066957</v>
      </c>
      <c r="I2072" s="11">
        <v>106.0008640581523</v>
      </c>
    </row>
    <row r="2073" spans="1:9" x14ac:dyDescent="0.25">
      <c r="A2073" s="13"/>
      <c r="B2073" s="5">
        <f>DATE(YEAR(siječanj!B2073),MONTH(siječanj!B2073)+7,DAY(siječanj!B2073))</f>
        <v>42969</v>
      </c>
      <c r="C2073" s="9">
        <v>21.5625</v>
      </c>
      <c r="D2073">
        <v>0.95739941079914259</v>
      </c>
      <c r="E2073" s="6">
        <v>110.68479969497905</v>
      </c>
      <c r="F2073" s="11">
        <v>185.05885220159405</v>
      </c>
      <c r="G2073" s="11">
        <v>184.26810376845145</v>
      </c>
      <c r="H2073" s="11">
        <v>2.1345394157461817</v>
      </c>
      <c r="I2073" s="11">
        <v>105.96956201239406</v>
      </c>
    </row>
    <row r="2074" spans="1:9" x14ac:dyDescent="0.25">
      <c r="A2074" s="13"/>
      <c r="B2074" s="5">
        <f>DATE(YEAR(siječanj!B2074),MONTH(siječanj!B2074)+7,DAY(siječanj!B2074))</f>
        <v>42969</v>
      </c>
      <c r="C2074" s="9">
        <v>21.5729166666667</v>
      </c>
      <c r="D2074">
        <v>0.95739941079914259</v>
      </c>
      <c r="E2074" s="6">
        <v>111.651230645086</v>
      </c>
      <c r="F2074" s="11">
        <v>184.77226474488862</v>
      </c>
      <c r="G2074" s="11">
        <v>186.08859537016346</v>
      </c>
      <c r="H2074" s="11">
        <v>1.9984615391124527</v>
      </c>
      <c r="I2074" s="11">
        <v>106.89482243460451</v>
      </c>
    </row>
    <row r="2075" spans="1:9" x14ac:dyDescent="0.25">
      <c r="A2075" s="13"/>
      <c r="B2075" s="5">
        <f>DATE(YEAR(siječanj!B2075),MONTH(siječanj!B2075)+7,DAY(siječanj!B2075))</f>
        <v>42969</v>
      </c>
      <c r="C2075" s="9">
        <v>21.5833333333333</v>
      </c>
      <c r="D2075">
        <v>0.95739941079914259</v>
      </c>
      <c r="E2075" s="6">
        <v>111.89751503278991</v>
      </c>
      <c r="F2075" s="11">
        <v>184.49897981347968</v>
      </c>
      <c r="G2075" s="11">
        <v>184.25130229985746</v>
      </c>
      <c r="H2075" s="11">
        <v>2.0465388550587997</v>
      </c>
      <c r="I2075" s="11">
        <v>107.13061496228126</v>
      </c>
    </row>
    <row r="2076" spans="1:9" x14ac:dyDescent="0.25">
      <c r="A2076" s="13"/>
      <c r="B2076" s="5">
        <f>DATE(YEAR(siječanj!B2076),MONTH(siječanj!B2076)+7,DAY(siječanj!B2076))</f>
        <v>42969</v>
      </c>
      <c r="C2076" s="9">
        <v>21.59375</v>
      </c>
      <c r="D2076">
        <v>0.95739941079914259</v>
      </c>
      <c r="E2076" s="6">
        <v>113.21754619269446</v>
      </c>
      <c r="F2076" s="11">
        <v>184.88767487321479</v>
      </c>
      <c r="G2076" s="11">
        <v>179.76809440573291</v>
      </c>
      <c r="H2076" s="11">
        <v>2.3172214147919235</v>
      </c>
      <c r="I2076" s="11">
        <v>108.39441201701038</v>
      </c>
    </row>
    <row r="2077" spans="1:9" x14ac:dyDescent="0.25">
      <c r="A2077" s="13"/>
      <c r="B2077" s="5">
        <f>DATE(YEAR(siječanj!B2077),MONTH(siječanj!B2077)+7,DAY(siječanj!B2077))</f>
        <v>42969</v>
      </c>
      <c r="C2077" s="9">
        <v>21.6041666666667</v>
      </c>
      <c r="D2077">
        <v>0.95739941079914259</v>
      </c>
      <c r="E2077" s="6">
        <v>114.22223297494882</v>
      </c>
      <c r="F2077" s="11">
        <v>181.78834679879364</v>
      </c>
      <c r="G2077" s="11">
        <v>174.78275735650351</v>
      </c>
      <c r="H2077" s="11">
        <v>2.4567917502320973</v>
      </c>
      <c r="I2077" s="11">
        <v>109.3562985503784</v>
      </c>
    </row>
    <row r="2078" spans="1:9" x14ac:dyDescent="0.25">
      <c r="A2078" s="13"/>
      <c r="B2078" s="5">
        <f>DATE(YEAR(siječanj!B2078),MONTH(siječanj!B2078)+7,DAY(siječanj!B2078))</f>
        <v>42969</v>
      </c>
      <c r="C2078" s="9">
        <v>21.6145833333333</v>
      </c>
      <c r="D2078">
        <v>0.95739941079914259</v>
      </c>
      <c r="E2078" s="6">
        <v>114.59869239673287</v>
      </c>
      <c r="F2078" s="11">
        <v>180.02735136580887</v>
      </c>
      <c r="G2078" s="11">
        <v>170.78277796683378</v>
      </c>
      <c r="H2078" s="11">
        <v>2.2772691662406404</v>
      </c>
      <c r="I2078" s="11">
        <v>109.71672057898424</v>
      </c>
    </row>
    <row r="2079" spans="1:9" x14ac:dyDescent="0.25">
      <c r="A2079" s="13"/>
      <c r="B2079" s="5">
        <f>DATE(YEAR(siječanj!B2079),MONTH(siječanj!B2079)+7,DAY(siječanj!B2079))</f>
        <v>42969</v>
      </c>
      <c r="C2079" s="9">
        <v>21.625</v>
      </c>
      <c r="D2079">
        <v>0.95739941079914259</v>
      </c>
      <c r="E2079" s="6">
        <v>114.87172758074936</v>
      </c>
      <c r="F2079" s="11">
        <v>179.16083552924931</v>
      </c>
      <c r="G2079" s="11">
        <v>169.26117143161238</v>
      </c>
      <c r="H2079" s="11">
        <v>2.4626355179314281</v>
      </c>
      <c r="I2079" s="11">
        <v>109.97812430328906</v>
      </c>
    </row>
    <row r="2080" spans="1:9" x14ac:dyDescent="0.25">
      <c r="A2080" s="13"/>
      <c r="B2080" s="5">
        <f>DATE(YEAR(siječanj!B2080),MONTH(siječanj!B2080)+7,DAY(siječanj!B2080))</f>
        <v>42969</v>
      </c>
      <c r="C2080" s="9">
        <v>21.6354166666667</v>
      </c>
      <c r="D2080">
        <v>0.95739941079914259</v>
      </c>
      <c r="E2080" s="6">
        <v>115.24545366327453</v>
      </c>
      <c r="F2080" s="11">
        <v>179.01953778088989</v>
      </c>
      <c r="G2080" s="11">
        <v>164.43905379938954</v>
      </c>
      <c r="H2080" s="11">
        <v>2.405711039727974</v>
      </c>
      <c r="I2080" s="11">
        <v>110.33592943449892</v>
      </c>
    </row>
    <row r="2081" spans="1:9" x14ac:dyDescent="0.25">
      <c r="A2081" s="13"/>
      <c r="B2081" s="5">
        <f>DATE(YEAR(siječanj!B2081),MONTH(siječanj!B2081)+7,DAY(siječanj!B2081))</f>
        <v>42969</v>
      </c>
      <c r="C2081" s="9">
        <v>21.6458333333333</v>
      </c>
      <c r="D2081">
        <v>0.95739941079914259</v>
      </c>
      <c r="E2081" s="6">
        <v>115.96256615955035</v>
      </c>
      <c r="F2081" s="11">
        <v>176.9859507991043</v>
      </c>
      <c r="G2081" s="11">
        <v>164.01221076714759</v>
      </c>
      <c r="H2081" s="11">
        <v>2.4136650846557126</v>
      </c>
      <c r="I2081" s="11">
        <v>111.0224925159101</v>
      </c>
    </row>
    <row r="2082" spans="1:9" x14ac:dyDescent="0.25">
      <c r="A2082" s="13"/>
      <c r="B2082" s="5">
        <f>DATE(YEAR(siječanj!B2082),MONTH(siječanj!B2082)+7,DAY(siječanj!B2082))</f>
        <v>42969</v>
      </c>
      <c r="C2082" s="9">
        <v>21.65625</v>
      </c>
      <c r="D2082">
        <v>0.95739941079914259</v>
      </c>
      <c r="E2082" s="6">
        <v>115.86630080924623</v>
      </c>
      <c r="F2082" s="11">
        <v>175.57528191887545</v>
      </c>
      <c r="G2082" s="11">
        <v>160.34644199238571</v>
      </c>
      <c r="H2082" s="11">
        <v>2.1553311471686318</v>
      </c>
      <c r="I2082" s="11">
        <v>110.93032812624855</v>
      </c>
    </row>
    <row r="2083" spans="1:9" x14ac:dyDescent="0.25">
      <c r="A2083" s="13"/>
      <c r="B2083" s="5">
        <f>DATE(YEAR(siječanj!B2083),MONTH(siječanj!B2083)+7,DAY(siječanj!B2083))</f>
        <v>42969</v>
      </c>
      <c r="C2083" s="9">
        <v>21.6666666666667</v>
      </c>
      <c r="D2083">
        <v>0.95739941079914259</v>
      </c>
      <c r="E2083" s="6">
        <v>115.09216633023948</v>
      </c>
      <c r="F2083" s="11">
        <v>175.89323191262386</v>
      </c>
      <c r="G2083" s="11">
        <v>162.1514100626714</v>
      </c>
      <c r="H2083" s="11">
        <v>2.069325848600053</v>
      </c>
      <c r="I2083" s="11">
        <v>110.18917223216819</v>
      </c>
    </row>
    <row r="2084" spans="1:9" x14ac:dyDescent="0.25">
      <c r="A2084" s="13"/>
      <c r="B2084" s="5">
        <f>DATE(YEAR(siječanj!B2084),MONTH(siječanj!B2084)+7,DAY(siječanj!B2084))</f>
        <v>42969</v>
      </c>
      <c r="C2084" s="9">
        <v>21.6770833333333</v>
      </c>
      <c r="D2084">
        <v>0.95739941079914259</v>
      </c>
      <c r="E2084" s="6">
        <v>113.40870327618782</v>
      </c>
      <c r="F2084" s="11">
        <v>170.03006473032241</v>
      </c>
      <c r="G2084" s="11">
        <v>162.90186364165251</v>
      </c>
      <c r="H2084" s="11">
        <v>2.1671737029324123</v>
      </c>
      <c r="I2084" s="11">
        <v>108.57742569611702</v>
      </c>
    </row>
    <row r="2085" spans="1:9" x14ac:dyDescent="0.25">
      <c r="A2085" s="13"/>
      <c r="B2085" s="5">
        <f>DATE(YEAR(siječanj!B2085),MONTH(siječanj!B2085)+7,DAY(siječanj!B2085))</f>
        <v>42969</v>
      </c>
      <c r="C2085" s="9">
        <v>21.6875</v>
      </c>
      <c r="D2085">
        <v>0.95739941079914259</v>
      </c>
      <c r="E2085" s="6">
        <v>114.15125944902171</v>
      </c>
      <c r="F2085" s="11">
        <v>164.75167960613183</v>
      </c>
      <c r="G2085" s="11">
        <v>160.4744079702823</v>
      </c>
      <c r="H2085" s="11">
        <v>2.1322451143424055</v>
      </c>
      <c r="I2085" s="11">
        <v>109.28834853847344</v>
      </c>
    </row>
    <row r="2086" spans="1:9" x14ac:dyDescent="0.25">
      <c r="A2086" s="13"/>
      <c r="B2086" s="5">
        <f>DATE(YEAR(siječanj!B2086),MONTH(siječanj!B2086)+7,DAY(siječanj!B2086))</f>
        <v>42969</v>
      </c>
      <c r="C2086" s="9">
        <v>21.6979166666667</v>
      </c>
      <c r="D2086">
        <v>0.95739941079914259</v>
      </c>
      <c r="E2086" s="6">
        <v>114.17823951235275</v>
      </c>
      <c r="F2086" s="11">
        <v>163.74893212304312</v>
      </c>
      <c r="G2086" s="11">
        <v>159.85202052101351</v>
      </c>
      <c r="H2086" s="11">
        <v>2.1048225118183703</v>
      </c>
      <c r="I2086" s="11">
        <v>109.31417923520991</v>
      </c>
    </row>
    <row r="2087" spans="1:9" x14ac:dyDescent="0.25">
      <c r="A2087" s="13"/>
      <c r="B2087" s="5">
        <f>DATE(YEAR(siječanj!B2087),MONTH(siječanj!B2087)+7,DAY(siječanj!B2087))</f>
        <v>42969</v>
      </c>
      <c r="C2087" s="9">
        <v>21.7083333333333</v>
      </c>
      <c r="D2087">
        <v>0.95739941079914259</v>
      </c>
      <c r="E2087" s="6">
        <v>115.18984996006463</v>
      </c>
      <c r="F2087" s="11">
        <v>162.63197690921459</v>
      </c>
      <c r="G2087" s="11">
        <v>166.03462044743461</v>
      </c>
      <c r="H2087" s="11">
        <v>1.8561298409103666</v>
      </c>
      <c r="I2087" s="11">
        <v>110.28269448180752</v>
      </c>
    </row>
    <row r="2088" spans="1:9" x14ac:dyDescent="0.25">
      <c r="A2088" s="13"/>
      <c r="B2088" s="5">
        <f>DATE(YEAR(siječanj!B2088),MONTH(siječanj!B2088)+7,DAY(siječanj!B2088))</f>
        <v>42969</v>
      </c>
      <c r="C2088" s="9">
        <v>21.71875</v>
      </c>
      <c r="D2088">
        <v>0.95739941079914259</v>
      </c>
      <c r="E2088" s="6">
        <v>115.30320810946702</v>
      </c>
      <c r="F2088" s="11">
        <v>162.63109114299266</v>
      </c>
      <c r="G2088" s="11">
        <v>176.41465908326759</v>
      </c>
      <c r="H2088" s="11">
        <v>1.8709317854508574</v>
      </c>
      <c r="I2088" s="11">
        <v>110.39122350725465</v>
      </c>
    </row>
    <row r="2089" spans="1:9" x14ac:dyDescent="0.25">
      <c r="A2089" s="13"/>
      <c r="B2089" s="5">
        <f>DATE(YEAR(siječanj!B2089),MONTH(siječanj!B2089)+7,DAY(siječanj!B2089))</f>
        <v>42969</v>
      </c>
      <c r="C2089" s="9">
        <v>21.7291666666667</v>
      </c>
      <c r="D2089">
        <v>0.95739941079914259</v>
      </c>
      <c r="E2089" s="6">
        <v>115.87113725158778</v>
      </c>
      <c r="F2089" s="11">
        <v>163.36842539087081</v>
      </c>
      <c r="G2089" s="11">
        <v>167.80877380708009</v>
      </c>
      <c r="H2089" s="11">
        <v>1.885261667976273</v>
      </c>
      <c r="I2089" s="11">
        <v>110.93495853329672</v>
      </c>
    </row>
    <row r="2090" spans="1:9" x14ac:dyDescent="0.25">
      <c r="A2090" s="13"/>
      <c r="B2090" s="5">
        <f>DATE(YEAR(siječanj!B2090),MONTH(siječanj!B2090)+7,DAY(siječanj!B2090))</f>
        <v>42969</v>
      </c>
      <c r="C2090" s="9">
        <v>21.7395833333333</v>
      </c>
      <c r="D2090">
        <v>0.95739941079914259</v>
      </c>
      <c r="E2090" s="6">
        <v>117.17548793692762</v>
      </c>
      <c r="F2090" s="11">
        <v>162.84000772361432</v>
      </c>
      <c r="G2090" s="11">
        <v>162.93341546965593</v>
      </c>
      <c r="H2090" s="11">
        <v>1.8405337920479061</v>
      </c>
      <c r="I2090" s="11">
        <v>112.18374311091655</v>
      </c>
    </row>
    <row r="2091" spans="1:9" x14ac:dyDescent="0.25">
      <c r="A2091" s="13"/>
      <c r="B2091" s="5">
        <f>DATE(YEAR(siječanj!B2091),MONTH(siječanj!B2091)+7,DAY(siječanj!B2091))</f>
        <v>42969</v>
      </c>
      <c r="C2091" s="9">
        <v>21.75</v>
      </c>
      <c r="D2091">
        <v>0.95739941079914259</v>
      </c>
      <c r="E2091" s="6">
        <v>119.9697367928831</v>
      </c>
      <c r="F2091" s="11">
        <v>160.82880938488591</v>
      </c>
      <c r="G2091" s="11">
        <v>161.47611841830189</v>
      </c>
      <c r="H2091" s="11">
        <v>1.8781907390640253</v>
      </c>
      <c r="I2091" s="11">
        <v>114.8589553192345</v>
      </c>
    </row>
    <row r="2092" spans="1:9" x14ac:dyDescent="0.25">
      <c r="A2092" s="13"/>
      <c r="B2092" s="5">
        <f>DATE(YEAR(siječanj!B2092),MONTH(siječanj!B2092)+7,DAY(siječanj!B2092))</f>
        <v>42969</v>
      </c>
      <c r="C2092" s="9">
        <v>21.7604166666667</v>
      </c>
      <c r="D2092">
        <v>0.95739941079914259</v>
      </c>
      <c r="E2092" s="6">
        <v>122.12404383547333</v>
      </c>
      <c r="F2092" s="11">
        <v>160.29780656281886</v>
      </c>
      <c r="G2092" s="11">
        <v>159.58955866683971</v>
      </c>
      <c r="H2092" s="11">
        <v>2.544194232349533</v>
      </c>
      <c r="I2092" s="11">
        <v>116.92148761249082</v>
      </c>
    </row>
    <row r="2093" spans="1:9" x14ac:dyDescent="0.25">
      <c r="A2093" s="13"/>
      <c r="B2093" s="5">
        <f>DATE(YEAR(siječanj!B2093),MONTH(siječanj!B2093)+7,DAY(siječanj!B2093))</f>
        <v>42969</v>
      </c>
      <c r="C2093" s="9">
        <v>21.7708333333333</v>
      </c>
      <c r="D2093">
        <v>0.95739941079914259</v>
      </c>
      <c r="E2093" s="6">
        <v>123.68341090517636</v>
      </c>
      <c r="F2093" s="11">
        <v>159.28716333558009</v>
      </c>
      <c r="G2093" s="11">
        <v>158.68980677322784</v>
      </c>
      <c r="H2093" s="11">
        <v>4.5631254605775418</v>
      </c>
      <c r="I2093" s="11">
        <v>118.41442472624409</v>
      </c>
    </row>
    <row r="2094" spans="1:9" x14ac:dyDescent="0.25">
      <c r="A2094" s="13"/>
      <c r="B2094" s="5">
        <f>DATE(YEAR(siječanj!B2094),MONTH(siječanj!B2094)+7,DAY(siječanj!B2094))</f>
        <v>42969</v>
      </c>
      <c r="C2094" s="9">
        <v>21.78125</v>
      </c>
      <c r="D2094">
        <v>0.95739941079914259</v>
      </c>
      <c r="E2094" s="6">
        <v>125.94128411273604</v>
      </c>
      <c r="F2094" s="11">
        <v>158.69099056433495</v>
      </c>
      <c r="G2094" s="11">
        <v>161.67379005989324</v>
      </c>
      <c r="H2094" s="11">
        <v>11.045492053034273</v>
      </c>
      <c r="I2094" s="11">
        <v>120.5761112048209</v>
      </c>
    </row>
    <row r="2095" spans="1:9" x14ac:dyDescent="0.25">
      <c r="A2095" s="13"/>
      <c r="B2095" s="5">
        <f>DATE(YEAR(siječanj!B2095),MONTH(siječanj!B2095)+7,DAY(siječanj!B2095))</f>
        <v>42969</v>
      </c>
      <c r="C2095" s="9">
        <v>21.7916666666667</v>
      </c>
      <c r="D2095">
        <v>0.95739941079914259</v>
      </c>
      <c r="E2095" s="6">
        <v>129.19874961075055</v>
      </c>
      <c r="F2095" s="11">
        <v>157.32000882043826</v>
      </c>
      <c r="G2095" s="11">
        <v>163.08919560979578</v>
      </c>
      <c r="H2095" s="11">
        <v>26.00460524086629</v>
      </c>
      <c r="I2095" s="11">
        <v>123.69480675331855</v>
      </c>
    </row>
    <row r="2096" spans="1:9" x14ac:dyDescent="0.25">
      <c r="A2096" s="13"/>
      <c r="B2096" s="5">
        <f>DATE(YEAR(siječanj!B2096),MONTH(siječanj!B2096)+7,DAY(siječanj!B2096))</f>
        <v>42969</v>
      </c>
      <c r="C2096" s="9">
        <v>21.8020833333333</v>
      </c>
      <c r="D2096">
        <v>0.95739941079914259</v>
      </c>
      <c r="E2096" s="6">
        <v>133.27301707315303</v>
      </c>
      <c r="F2096" s="11">
        <v>153.90406942158143</v>
      </c>
      <c r="G2096" s="11">
        <v>158.77882571305318</v>
      </c>
      <c r="H2096" s="11">
        <v>42.331266084268705</v>
      </c>
      <c r="I2096" s="11">
        <v>127.59550802126078</v>
      </c>
    </row>
    <row r="2097" spans="1:9" x14ac:dyDescent="0.25">
      <c r="A2097" s="13"/>
      <c r="B2097" s="5">
        <f>DATE(YEAR(siječanj!B2097),MONTH(siječanj!B2097)+7,DAY(siječanj!B2097))</f>
        <v>42969</v>
      </c>
      <c r="C2097" s="9">
        <v>21.8125</v>
      </c>
      <c r="D2097">
        <v>0.95739941079914259</v>
      </c>
      <c r="E2097" s="6">
        <v>138.14538883171599</v>
      </c>
      <c r="F2097" s="11">
        <v>153.18310381284496</v>
      </c>
      <c r="G2097" s="11">
        <v>157.72070575638503</v>
      </c>
      <c r="H2097" s="11">
        <v>63.203163038113807</v>
      </c>
      <c r="I2097" s="11">
        <v>132.26031387210335</v>
      </c>
    </row>
    <row r="2098" spans="1:9" x14ac:dyDescent="0.25">
      <c r="A2098" s="13"/>
      <c r="B2098" s="5">
        <f>DATE(YEAR(siječanj!B2098),MONTH(siječanj!B2098)+7,DAY(siječanj!B2098))</f>
        <v>42969</v>
      </c>
      <c r="C2098" s="9">
        <v>21.8229166666667</v>
      </c>
      <c r="D2098">
        <v>0.95739941079914259</v>
      </c>
      <c r="E2098" s="6">
        <v>141.7613584717279</v>
      </c>
      <c r="F2098" s="11">
        <v>149.86320391719886</v>
      </c>
      <c r="G2098" s="11">
        <v>158.72169911740448</v>
      </c>
      <c r="H2098" s="11">
        <v>86.952423993024368</v>
      </c>
      <c r="I2098" s="11">
        <v>135.72224107491834</v>
      </c>
    </row>
    <row r="2099" spans="1:9" x14ac:dyDescent="0.25">
      <c r="A2099" s="13"/>
      <c r="B2099" s="5">
        <f>DATE(YEAR(siječanj!B2099),MONTH(siječanj!B2099)+7,DAY(siječanj!B2099))</f>
        <v>42969</v>
      </c>
      <c r="C2099" s="9">
        <v>21.8333333333333</v>
      </c>
      <c r="D2099">
        <v>0.95739941079914259</v>
      </c>
      <c r="E2099" s="6">
        <v>147.74639383825055</v>
      </c>
      <c r="F2099" s="11">
        <v>144.18424404512035</v>
      </c>
      <c r="G2099" s="11">
        <v>152.03648930716338</v>
      </c>
      <c r="H2099" s="11">
        <v>129.47512722650825</v>
      </c>
      <c r="I2099" s="11">
        <v>141.45231040843916</v>
      </c>
    </row>
    <row r="2100" spans="1:9" x14ac:dyDescent="0.25">
      <c r="A2100" s="13"/>
      <c r="B2100" s="5">
        <f>DATE(YEAR(siječanj!B2100),MONTH(siječanj!B2100)+7,DAY(siječanj!B2100))</f>
        <v>42969</v>
      </c>
      <c r="C2100" s="9">
        <v>21.84375</v>
      </c>
      <c r="D2100">
        <v>0.95739941079914259</v>
      </c>
      <c r="E2100" s="6">
        <v>152.10288602286775</v>
      </c>
      <c r="F2100" s="11">
        <v>125.23515948343756</v>
      </c>
      <c r="G2100" s="11">
        <v>138.7509944202825</v>
      </c>
      <c r="H2100" s="11">
        <v>197.67550075121446</v>
      </c>
      <c r="I2100" s="11">
        <v>145.62321345914273</v>
      </c>
    </row>
    <row r="2101" spans="1:9" x14ac:dyDescent="0.25">
      <c r="A2101" s="13"/>
      <c r="B2101" s="5">
        <f>DATE(YEAR(siječanj!B2101),MONTH(siječanj!B2101)+7,DAY(siječanj!B2101))</f>
        <v>42969</v>
      </c>
      <c r="C2101" s="9">
        <v>21.8541666666667</v>
      </c>
      <c r="D2101">
        <v>0.95739941079914259</v>
      </c>
      <c r="E2101" s="6">
        <v>155.70742208689475</v>
      </c>
      <c r="F2101" s="11">
        <v>118.12216013004424</v>
      </c>
      <c r="G2101" s="11">
        <v>130.35372537610093</v>
      </c>
      <c r="H2101" s="11">
        <v>228.78753095761655</v>
      </c>
      <c r="I2101" s="11">
        <v>149.07419416304643</v>
      </c>
    </row>
    <row r="2102" spans="1:9" x14ac:dyDescent="0.25">
      <c r="A2102" s="13"/>
      <c r="B2102" s="5">
        <f>DATE(YEAR(siječanj!B2102),MONTH(siječanj!B2102)+7,DAY(siječanj!B2102))</f>
        <v>42969</v>
      </c>
      <c r="C2102" s="9">
        <v>21.8645833333333</v>
      </c>
      <c r="D2102">
        <v>0.95739941079914259</v>
      </c>
      <c r="E2102" s="6">
        <v>156.45219748506736</v>
      </c>
      <c r="F2102" s="11">
        <v>116.22693704650756</v>
      </c>
      <c r="G2102" s="11">
        <v>127.94775026615206</v>
      </c>
      <c r="H2102" s="11">
        <v>229.71552986940014</v>
      </c>
      <c r="I2102" s="11">
        <v>149.7872416904346</v>
      </c>
    </row>
    <row r="2103" spans="1:9" x14ac:dyDescent="0.25">
      <c r="A2103" s="13"/>
      <c r="B2103" s="5">
        <f>DATE(YEAR(siječanj!B2103),MONTH(siječanj!B2103)+7,DAY(siječanj!B2103))</f>
        <v>42969</v>
      </c>
      <c r="C2103" s="9">
        <v>21.875</v>
      </c>
      <c r="D2103">
        <v>0.95739941079914259</v>
      </c>
      <c r="E2103" s="6">
        <v>156.25322745798434</v>
      </c>
      <c r="F2103" s="11">
        <v>112.98997853636521</v>
      </c>
      <c r="G2103" s="11">
        <v>123.03465873066234</v>
      </c>
      <c r="H2103" s="11">
        <v>231.07397532920953</v>
      </c>
      <c r="I2103" s="11">
        <v>149.59674790373862</v>
      </c>
    </row>
    <row r="2104" spans="1:9" x14ac:dyDescent="0.25">
      <c r="A2104" s="13"/>
      <c r="B2104" s="5">
        <f>DATE(YEAR(siječanj!B2104),MONTH(siječanj!B2104)+7,DAY(siječanj!B2104))</f>
        <v>42969</v>
      </c>
      <c r="C2104" s="9">
        <v>21.8854166666667</v>
      </c>
      <c r="D2104">
        <v>0.95739941079914259</v>
      </c>
      <c r="E2104" s="6">
        <v>160.48881255405499</v>
      </c>
      <c r="F2104" s="11">
        <v>110.1806807837384</v>
      </c>
      <c r="G2104" s="11">
        <v>109.45878767554875</v>
      </c>
      <c r="H2104" s="11">
        <v>238.15666878697306</v>
      </c>
      <c r="I2104" s="11">
        <v>153.65189457910628</v>
      </c>
    </row>
    <row r="2105" spans="1:9" x14ac:dyDescent="0.25">
      <c r="A2105" s="13"/>
      <c r="B2105" s="5">
        <f>DATE(YEAR(siječanj!B2105),MONTH(siječanj!B2105)+7,DAY(siječanj!B2105))</f>
        <v>42969</v>
      </c>
      <c r="C2105" s="9">
        <v>21.8958333333333</v>
      </c>
      <c r="D2105">
        <v>0.95739941079914259</v>
      </c>
      <c r="E2105" s="6">
        <v>163.33698084425797</v>
      </c>
      <c r="F2105" s="11">
        <v>107.59660011501167</v>
      </c>
      <c r="G2105" s="11">
        <v>101.13455334141425</v>
      </c>
      <c r="H2105" s="11">
        <v>243.81206774018614</v>
      </c>
      <c r="I2105" s="11">
        <v>156.37872922200341</v>
      </c>
    </row>
    <row r="2106" spans="1:9" x14ac:dyDescent="0.25">
      <c r="A2106" s="13"/>
      <c r="B2106" s="5">
        <f>DATE(YEAR(siječanj!B2106),MONTH(siječanj!B2106)+7,DAY(siječanj!B2106))</f>
        <v>42969</v>
      </c>
      <c r="C2106" s="9">
        <v>21.90625</v>
      </c>
      <c r="D2106">
        <v>0.95739941079914259</v>
      </c>
      <c r="E2106" s="6">
        <v>161.4496130634881</v>
      </c>
      <c r="F2106" s="11">
        <v>104.26380250125638</v>
      </c>
      <c r="G2106" s="11">
        <v>103.3849686452177</v>
      </c>
      <c r="H2106" s="11">
        <v>244.55278404853979</v>
      </c>
      <c r="I2106" s="11">
        <v>154.57176442073307</v>
      </c>
    </row>
    <row r="2107" spans="1:9" x14ac:dyDescent="0.25">
      <c r="A2107" s="13"/>
      <c r="B2107" s="5">
        <f>DATE(YEAR(siječanj!B2107),MONTH(siječanj!B2107)+7,DAY(siječanj!B2107))</f>
        <v>42969</v>
      </c>
      <c r="C2107" s="9">
        <v>21.9166666666667</v>
      </c>
      <c r="D2107">
        <v>0.95739941079914259</v>
      </c>
      <c r="E2107" s="6">
        <v>157.49774838399071</v>
      </c>
      <c r="F2107" s="11">
        <v>102.6764573276868</v>
      </c>
      <c r="G2107" s="11">
        <v>92.311591007834437</v>
      </c>
      <c r="H2107" s="11">
        <v>241.5406533430901</v>
      </c>
      <c r="I2107" s="11">
        <v>150.78825150502431</v>
      </c>
    </row>
    <row r="2108" spans="1:9" x14ac:dyDescent="0.25">
      <c r="A2108" s="13"/>
      <c r="B2108" s="5">
        <f>DATE(YEAR(siječanj!B2108),MONTH(siječanj!B2108)+7,DAY(siječanj!B2108))</f>
        <v>42969</v>
      </c>
      <c r="C2108" s="9">
        <v>21.9270833333333</v>
      </c>
      <c r="D2108">
        <v>0.95739941079914259</v>
      </c>
      <c r="E2108" s="6">
        <v>150.91458315628094</v>
      </c>
      <c r="F2108" s="11">
        <v>100.30595854221664</v>
      </c>
      <c r="G2108" s="11">
        <v>87.802672139595373</v>
      </c>
      <c r="H2108" s="11">
        <v>242.31234972131443</v>
      </c>
      <c r="I2108" s="11">
        <v>144.48553299482157</v>
      </c>
    </row>
    <row r="2109" spans="1:9" x14ac:dyDescent="0.25">
      <c r="A2109" s="13"/>
      <c r="B2109" s="5">
        <f>DATE(YEAR(siječanj!B2109),MONTH(siječanj!B2109)+7,DAY(siječanj!B2109))</f>
        <v>42969</v>
      </c>
      <c r="C2109" s="9">
        <v>21.9375</v>
      </c>
      <c r="D2109">
        <v>0.95739941079914259</v>
      </c>
      <c r="E2109" s="6">
        <v>141.72601562096207</v>
      </c>
      <c r="F2109" s="11">
        <v>97.292401495619103</v>
      </c>
      <c r="G2109" s="11">
        <v>83.587811020332438</v>
      </c>
      <c r="H2109" s="11">
        <v>241.49605748450495</v>
      </c>
      <c r="I2109" s="11">
        <v>135.68840385041918</v>
      </c>
    </row>
    <row r="2110" spans="1:9" x14ac:dyDescent="0.25">
      <c r="A2110" s="13"/>
      <c r="B2110" s="5">
        <f>DATE(YEAR(siječanj!B2110),MONTH(siječanj!B2110)+7,DAY(siječanj!B2110))</f>
        <v>42969</v>
      </c>
      <c r="C2110" s="9">
        <v>21.9479166666667</v>
      </c>
      <c r="D2110">
        <v>0.95739941079914259</v>
      </c>
      <c r="E2110" s="6">
        <v>130.531305101849</v>
      </c>
      <c r="F2110" s="11">
        <v>93.019433177158774</v>
      </c>
      <c r="G2110" s="11">
        <v>81.029537047355831</v>
      </c>
      <c r="H2110" s="11">
        <v>238.80475492644482</v>
      </c>
      <c r="I2110" s="11">
        <v>124.97059459535336</v>
      </c>
    </row>
    <row r="2111" spans="1:9" x14ac:dyDescent="0.25">
      <c r="A2111" s="13"/>
      <c r="B2111" s="5">
        <f>DATE(YEAR(siječanj!B2111),MONTH(siječanj!B2111)+7,DAY(siječanj!B2111))</f>
        <v>42969</v>
      </c>
      <c r="C2111" s="9">
        <v>21.9583333333333</v>
      </c>
      <c r="D2111">
        <v>0.95739941079914259</v>
      </c>
      <c r="E2111" s="6">
        <v>119.18627481846781</v>
      </c>
      <c r="F2111" s="11">
        <v>89.657204878482517</v>
      </c>
      <c r="G2111" s="11">
        <v>79.40048363822892</v>
      </c>
      <c r="H2111" s="11">
        <v>239.03664338977387</v>
      </c>
      <c r="I2111" s="11">
        <v>114.10886928654577</v>
      </c>
    </row>
    <row r="2112" spans="1:9" x14ac:dyDescent="0.25">
      <c r="A2112" s="13"/>
      <c r="B2112" s="5">
        <f>DATE(YEAR(siječanj!B2112),MONTH(siječanj!B2112)+7,DAY(siječanj!B2112))</f>
        <v>42969</v>
      </c>
      <c r="C2112" s="9">
        <v>21.96875</v>
      </c>
      <c r="D2112">
        <v>0.95739941079914259</v>
      </c>
      <c r="E2112" s="6">
        <v>109.08611879035082</v>
      </c>
      <c r="F2112" s="11">
        <v>86.483676849010095</v>
      </c>
      <c r="G2112" s="11">
        <v>77.024305696473249</v>
      </c>
      <c r="H2112" s="11">
        <v>239.89508016313684</v>
      </c>
      <c r="I2112" s="11">
        <v>104.43898585624716</v>
      </c>
    </row>
    <row r="2113" spans="1:9" x14ac:dyDescent="0.25">
      <c r="A2113" s="13"/>
      <c r="B2113" s="5">
        <f>DATE(YEAR(siječanj!B2113),MONTH(siječanj!B2113)+7,DAY(siječanj!B2113))</f>
        <v>42969</v>
      </c>
      <c r="C2113" s="9">
        <v>21.9791666666667</v>
      </c>
      <c r="D2113">
        <v>0.95739941079914259</v>
      </c>
      <c r="E2113" s="6">
        <v>99.32039485979216</v>
      </c>
      <c r="F2113" s="11">
        <v>84.215975041185715</v>
      </c>
      <c r="G2113" s="11">
        <v>78.259478038926034</v>
      </c>
      <c r="H2113" s="11">
        <v>239.35351401726163</v>
      </c>
      <c r="I2113" s="11">
        <v>95.089287519103209</v>
      </c>
    </row>
    <row r="2114" spans="1:9" ht="15.75" thickBot="1" x14ac:dyDescent="0.3">
      <c r="A2114" s="13"/>
      <c r="B2114" s="5">
        <f>DATE(YEAR(siječanj!B2114),MONTH(siječanj!B2114)+7,DAY(siječanj!B2114))</f>
        <v>42969</v>
      </c>
      <c r="C2114" s="9">
        <v>21.9895833333333</v>
      </c>
      <c r="D2114">
        <v>0.95739941079914259</v>
      </c>
      <c r="E2114" s="6">
        <v>91.07085540713733</v>
      </c>
      <c r="F2114" s="11">
        <v>82.268768302000808</v>
      </c>
      <c r="G2114" s="11">
        <v>75.29788469216814</v>
      </c>
      <c r="H2114" s="11">
        <v>239.71483148375779</v>
      </c>
      <c r="I2114" s="11">
        <v>87.19118330776719</v>
      </c>
    </row>
    <row r="2115" spans="1:9" x14ac:dyDescent="0.25">
      <c r="A2115" s="12">
        <f t="shared" ref="A2115" si="20">A2019+1</f>
        <v>235</v>
      </c>
      <c r="B2115" s="5">
        <f>DATE(YEAR(siječanj!B2115),MONTH(siječanj!B2115)+7,DAY(siječanj!B2115))</f>
        <v>42970</v>
      </c>
      <c r="C2115" s="9">
        <v>22</v>
      </c>
      <c r="D2115">
        <v>0.9569000125199445</v>
      </c>
      <c r="E2115" s="6">
        <v>82.311308990701889</v>
      </c>
      <c r="F2115" s="11">
        <v>77.69564146607749</v>
      </c>
      <c r="G2115" s="11">
        <v>72.175768015281037</v>
      </c>
      <c r="H2115" s="11">
        <v>239.79424691661168</v>
      </c>
      <c r="I2115" s="11">
        <v>78.763692603735663</v>
      </c>
    </row>
    <row r="2116" spans="1:9" x14ac:dyDescent="0.25">
      <c r="A2116" s="13"/>
      <c r="B2116" s="5">
        <f>DATE(YEAR(siječanj!B2116),MONTH(siječanj!B2116)+7,DAY(siječanj!B2116))</f>
        <v>42970</v>
      </c>
      <c r="C2116" s="9">
        <v>22.0104166666667</v>
      </c>
      <c r="D2116">
        <v>0.9569000125199445</v>
      </c>
      <c r="E2116" s="6">
        <v>77.411574064612552</v>
      </c>
      <c r="F2116" s="11">
        <v>75.960032654131709</v>
      </c>
      <c r="G2116" s="11">
        <v>70.379957827018657</v>
      </c>
      <c r="H2116" s="11">
        <v>239.53988650112862</v>
      </c>
      <c r="I2116" s="11">
        <v>74.075136191616366</v>
      </c>
    </row>
    <row r="2117" spans="1:9" x14ac:dyDescent="0.25">
      <c r="A2117" s="13"/>
      <c r="B2117" s="5">
        <f>DATE(YEAR(siječanj!B2117),MONTH(siječanj!B2117)+7,DAY(siječanj!B2117))</f>
        <v>42970</v>
      </c>
      <c r="C2117" s="9">
        <v>22.0208333333333</v>
      </c>
      <c r="D2117">
        <v>0.9569000125199445</v>
      </c>
      <c r="E2117" s="6">
        <v>72.584424481064858</v>
      </c>
      <c r="F2117" s="11">
        <v>74.576557999313252</v>
      </c>
      <c r="G2117" s="11">
        <v>70.303129366194668</v>
      </c>
      <c r="H2117" s="11">
        <v>239.77381823288303</v>
      </c>
      <c r="I2117" s="11">
        <v>69.456036694683931</v>
      </c>
    </row>
    <row r="2118" spans="1:9" x14ac:dyDescent="0.25">
      <c r="A2118" s="13"/>
      <c r="B2118" s="5">
        <f>DATE(YEAR(siječanj!B2118),MONTH(siječanj!B2118)+7,DAY(siječanj!B2118))</f>
        <v>42970</v>
      </c>
      <c r="C2118" s="9">
        <v>22.03125</v>
      </c>
      <c r="D2118">
        <v>0.9569000125199445</v>
      </c>
      <c r="E2118" s="6">
        <v>68.781979370226352</v>
      </c>
      <c r="F2118" s="11">
        <v>72.347401050114087</v>
      </c>
      <c r="G2118" s="11">
        <v>69.289508864257598</v>
      </c>
      <c r="H2118" s="11">
        <v>240.04585497051531</v>
      </c>
      <c r="I2118" s="11">
        <v>65.817476920516157</v>
      </c>
    </row>
    <row r="2119" spans="1:9" x14ac:dyDescent="0.25">
      <c r="A2119" s="13"/>
      <c r="B2119" s="5">
        <f>DATE(YEAR(siječanj!B2119),MONTH(siječanj!B2119)+7,DAY(siječanj!B2119))</f>
        <v>42970</v>
      </c>
      <c r="C2119" s="9">
        <v>22.0416666666667</v>
      </c>
      <c r="D2119">
        <v>0.9569000125199445</v>
      </c>
      <c r="E2119" s="6">
        <v>66.168343299911498</v>
      </c>
      <c r="F2119" s="11">
        <v>71.747677197997348</v>
      </c>
      <c r="G2119" s="11">
        <v>67.929939954618078</v>
      </c>
      <c r="H2119" s="11">
        <v>239.89512716931205</v>
      </c>
      <c r="I2119" s="11">
        <v>63.316488532109297</v>
      </c>
    </row>
    <row r="2120" spans="1:9" x14ac:dyDescent="0.25">
      <c r="A2120" s="13"/>
      <c r="B2120" s="5">
        <f>DATE(YEAR(siječanj!B2120),MONTH(siječanj!B2120)+7,DAY(siječanj!B2120))</f>
        <v>42970</v>
      </c>
      <c r="C2120" s="9">
        <v>22.0520833333333</v>
      </c>
      <c r="D2120">
        <v>0.9569000125199445</v>
      </c>
      <c r="E2120" s="6">
        <v>63.914890678066797</v>
      </c>
      <c r="F2120" s="11">
        <v>70.190872923120082</v>
      </c>
      <c r="G2120" s="11">
        <v>66.980484717933805</v>
      </c>
      <c r="H2120" s="11">
        <v>239.5357329554748</v>
      </c>
      <c r="I2120" s="11">
        <v>61.160159690053</v>
      </c>
    </row>
    <row r="2121" spans="1:9" x14ac:dyDescent="0.25">
      <c r="A2121" s="13"/>
      <c r="B2121" s="5">
        <f>DATE(YEAR(siječanj!B2121),MONTH(siječanj!B2121)+7,DAY(siječanj!B2121))</f>
        <v>42970</v>
      </c>
      <c r="C2121" s="9">
        <v>22.0625</v>
      </c>
      <c r="D2121">
        <v>0.9569000125199445</v>
      </c>
      <c r="E2121" s="6">
        <v>62.260249763477077</v>
      </c>
      <c r="F2121" s="11">
        <v>69.244449750966211</v>
      </c>
      <c r="G2121" s="11">
        <v>65.562895858449991</v>
      </c>
      <c r="H2121" s="11">
        <v>239.75918231015294</v>
      </c>
      <c r="I2121" s="11">
        <v>59.576833778166083</v>
      </c>
    </row>
    <row r="2122" spans="1:9" x14ac:dyDescent="0.25">
      <c r="A2122" s="13"/>
      <c r="B2122" s="5">
        <f>DATE(YEAR(siječanj!B2122),MONTH(siječanj!B2122)+7,DAY(siječanj!B2122))</f>
        <v>42970</v>
      </c>
      <c r="C2122" s="9">
        <v>22.0729166666667</v>
      </c>
      <c r="D2122">
        <v>0.9569000125199445</v>
      </c>
      <c r="E2122" s="6">
        <v>60.844532872050969</v>
      </c>
      <c r="F2122" s="11">
        <v>68.953537670941969</v>
      </c>
      <c r="G2122" s="11">
        <v>65.170384868613993</v>
      </c>
      <c r="H2122" s="11">
        <v>239.33613973479152</v>
      </c>
      <c r="I2122" s="11">
        <v>58.222134267035749</v>
      </c>
    </row>
    <row r="2123" spans="1:9" x14ac:dyDescent="0.25">
      <c r="A2123" s="13"/>
      <c r="B2123" s="5">
        <f>DATE(YEAR(siječanj!B2123),MONTH(siječanj!B2123)+7,DAY(siječanj!B2123))</f>
        <v>42970</v>
      </c>
      <c r="C2123" s="9">
        <v>22.0833333333333</v>
      </c>
      <c r="D2123">
        <v>0.9569000125199445</v>
      </c>
      <c r="E2123" s="6">
        <v>60.549981325727501</v>
      </c>
      <c r="F2123" s="11">
        <v>69.552828659927599</v>
      </c>
      <c r="G2123" s="11">
        <v>65.093912948253731</v>
      </c>
      <c r="H2123" s="11">
        <v>239.52211416636612</v>
      </c>
      <c r="I2123" s="11">
        <v>57.940277888671048</v>
      </c>
    </row>
    <row r="2124" spans="1:9" x14ac:dyDescent="0.25">
      <c r="A2124" s="13"/>
      <c r="B2124" s="5">
        <f>DATE(YEAR(siječanj!B2124),MONTH(siječanj!B2124)+7,DAY(siječanj!B2124))</f>
        <v>42970</v>
      </c>
      <c r="C2124" s="9">
        <v>22.09375</v>
      </c>
      <c r="D2124">
        <v>0.9569000125199445</v>
      </c>
      <c r="E2124" s="6">
        <v>60.030297507272174</v>
      </c>
      <c r="F2124" s="11">
        <v>70.643751966012488</v>
      </c>
      <c r="G2124" s="11">
        <v>65.885472838451562</v>
      </c>
      <c r="H2124" s="11">
        <v>239.62476765201723</v>
      </c>
      <c r="I2124" s="11">
        <v>57.442992436284733</v>
      </c>
    </row>
    <row r="2125" spans="1:9" x14ac:dyDescent="0.25">
      <c r="A2125" s="13"/>
      <c r="B2125" s="5">
        <f>DATE(YEAR(siječanj!B2125),MONTH(siječanj!B2125)+7,DAY(siječanj!B2125))</f>
        <v>42970</v>
      </c>
      <c r="C2125" s="9">
        <v>22.1041666666667</v>
      </c>
      <c r="D2125">
        <v>0.9569000125199445</v>
      </c>
      <c r="E2125" s="6">
        <v>59.249190730410035</v>
      </c>
      <c r="F2125" s="11">
        <v>70.083234291193435</v>
      </c>
      <c r="G2125" s="11">
        <v>65.650729000778</v>
      </c>
      <c r="H2125" s="11">
        <v>239.76986171311262</v>
      </c>
      <c r="I2125" s="11">
        <v>56.695551351725939</v>
      </c>
    </row>
    <row r="2126" spans="1:9" x14ac:dyDescent="0.25">
      <c r="A2126" s="13"/>
      <c r="B2126" s="5">
        <f>DATE(YEAR(siječanj!B2126),MONTH(siječanj!B2126)+7,DAY(siječanj!B2126))</f>
        <v>42970</v>
      </c>
      <c r="C2126" s="9">
        <v>22.1145833333333</v>
      </c>
      <c r="D2126">
        <v>0.9569000125199445</v>
      </c>
      <c r="E2126" s="6">
        <v>58.935464124361872</v>
      </c>
      <c r="F2126" s="11">
        <v>68.670272839566664</v>
      </c>
      <c r="G2126" s="11">
        <v>64.734764531248175</v>
      </c>
      <c r="H2126" s="11">
        <v>239.75143929294802</v>
      </c>
      <c r="I2126" s="11">
        <v>56.395346358470611</v>
      </c>
    </row>
    <row r="2127" spans="1:9" x14ac:dyDescent="0.25">
      <c r="A2127" s="13"/>
      <c r="B2127" s="5">
        <f>DATE(YEAR(siječanj!B2127),MONTH(siječanj!B2127)+7,DAY(siječanj!B2127))</f>
        <v>42970</v>
      </c>
      <c r="C2127" s="9">
        <v>22.125</v>
      </c>
      <c r="D2127">
        <v>0.9569000125199445</v>
      </c>
      <c r="E2127" s="6">
        <v>58.727451448772008</v>
      </c>
      <c r="F2127" s="11">
        <v>67.772450577851501</v>
      </c>
      <c r="G2127" s="11">
        <v>63.554235019415863</v>
      </c>
      <c r="H2127" s="11">
        <v>239.54928773617459</v>
      </c>
      <c r="I2127" s="11">
        <v>56.196299026594367</v>
      </c>
    </row>
    <row r="2128" spans="1:9" x14ac:dyDescent="0.25">
      <c r="A2128" s="13"/>
      <c r="B2128" s="5">
        <f>DATE(YEAR(siječanj!B2128),MONTH(siječanj!B2128)+7,DAY(siječanj!B2128))</f>
        <v>42970</v>
      </c>
      <c r="C2128" s="9">
        <v>22.1354166666667</v>
      </c>
      <c r="D2128">
        <v>0.9569000125199445</v>
      </c>
      <c r="E2128" s="6">
        <v>58.661656776967241</v>
      </c>
      <c r="F2128" s="11">
        <v>66.535884860128618</v>
      </c>
      <c r="G2128" s="11">
        <v>63.406418951656768</v>
      </c>
      <c r="H2128" s="11">
        <v>239.40305552555981</v>
      </c>
      <c r="I2128" s="11">
        <v>56.133340104320638</v>
      </c>
    </row>
    <row r="2129" spans="1:9" x14ac:dyDescent="0.25">
      <c r="A2129" s="13"/>
      <c r="B2129" s="5">
        <f>DATE(YEAR(siječanj!B2129),MONTH(siječanj!B2129)+7,DAY(siječanj!B2129))</f>
        <v>42970</v>
      </c>
      <c r="C2129" s="9">
        <v>22.1458333333333</v>
      </c>
      <c r="D2129">
        <v>0.9569000125199445</v>
      </c>
      <c r="E2129" s="6">
        <v>59.141388584337818</v>
      </c>
      <c r="F2129" s="11">
        <v>66.435532757575032</v>
      </c>
      <c r="G2129" s="11">
        <v>63.643626523995415</v>
      </c>
      <c r="H2129" s="11">
        <v>239.22897565658116</v>
      </c>
      <c r="I2129" s="11">
        <v>56.592395476799759</v>
      </c>
    </row>
    <row r="2130" spans="1:9" x14ac:dyDescent="0.25">
      <c r="A2130" s="13"/>
      <c r="B2130" s="5">
        <f>DATE(YEAR(siječanj!B2130),MONTH(siječanj!B2130)+7,DAY(siječanj!B2130))</f>
        <v>42970</v>
      </c>
      <c r="C2130" s="9">
        <v>22.15625</v>
      </c>
      <c r="D2130">
        <v>0.9569000125199445</v>
      </c>
      <c r="E2130" s="6">
        <v>60.34931214221335</v>
      </c>
      <c r="F2130" s="11">
        <v>65.664170658004252</v>
      </c>
      <c r="G2130" s="11">
        <v>62.766753311151433</v>
      </c>
      <c r="H2130" s="11">
        <v>239.29652853104352</v>
      </c>
      <c r="I2130" s="11">
        <v>57.748257544453992</v>
      </c>
    </row>
    <row r="2131" spans="1:9" x14ac:dyDescent="0.25">
      <c r="A2131" s="13"/>
      <c r="B2131" s="5">
        <f>DATE(YEAR(siječanj!B2131),MONTH(siječanj!B2131)+7,DAY(siječanj!B2131))</f>
        <v>42970</v>
      </c>
      <c r="C2131" s="9">
        <v>22.1666666666667</v>
      </c>
      <c r="D2131">
        <v>0.9569000125199445</v>
      </c>
      <c r="E2131" s="6">
        <v>62.500018402366656</v>
      </c>
      <c r="F2131" s="11">
        <v>65.339423109901205</v>
      </c>
      <c r="G2131" s="11">
        <v>63.033798112409535</v>
      </c>
      <c r="H2131" s="11">
        <v>232.60332824123523</v>
      </c>
      <c r="I2131" s="11">
        <v>59.806268391721417</v>
      </c>
    </row>
    <row r="2132" spans="1:9" x14ac:dyDescent="0.25">
      <c r="A2132" s="13"/>
      <c r="B2132" s="5">
        <f>DATE(YEAR(siječanj!B2132),MONTH(siječanj!B2132)+7,DAY(siječanj!B2132))</f>
        <v>42970</v>
      </c>
      <c r="C2132" s="9">
        <v>22.1770833333333</v>
      </c>
      <c r="D2132">
        <v>0.9569000125199445</v>
      </c>
      <c r="E2132" s="6">
        <v>64.692467139844013</v>
      </c>
      <c r="F2132" s="11">
        <v>64.311826076695411</v>
      </c>
      <c r="G2132" s="11">
        <v>60.880377839030047</v>
      </c>
      <c r="H2132" s="11">
        <v>172.95380304669442</v>
      </c>
      <c r="I2132" s="11">
        <v>61.904222616062839</v>
      </c>
    </row>
    <row r="2133" spans="1:9" x14ac:dyDescent="0.25">
      <c r="A2133" s="13"/>
      <c r="B2133" s="5">
        <f>DATE(YEAR(siječanj!B2133),MONTH(siječanj!B2133)+7,DAY(siječanj!B2133))</f>
        <v>42970</v>
      </c>
      <c r="C2133" s="9">
        <v>22.1875</v>
      </c>
      <c r="D2133">
        <v>0.9569000125199445</v>
      </c>
      <c r="E2133" s="6">
        <v>67.232963061282533</v>
      </c>
      <c r="F2133" s="11">
        <v>63.8965259663672</v>
      </c>
      <c r="G2133" s="11">
        <v>59.878915767513284</v>
      </c>
      <c r="H2133" s="11">
        <v>104.4882696877789</v>
      </c>
      <c r="I2133" s="11">
        <v>64.335223195094215</v>
      </c>
    </row>
    <row r="2134" spans="1:9" x14ac:dyDescent="0.25">
      <c r="A2134" s="13"/>
      <c r="B2134" s="5">
        <f>DATE(YEAR(siječanj!B2134),MONTH(siječanj!B2134)+7,DAY(siječanj!B2134))</f>
        <v>42970</v>
      </c>
      <c r="C2134" s="9">
        <v>22.1979166666667</v>
      </c>
      <c r="D2134">
        <v>0.9569000125199445</v>
      </c>
      <c r="E2134" s="6">
        <v>71.00707235663765</v>
      </c>
      <c r="F2134" s="11">
        <v>63.482620637239116</v>
      </c>
      <c r="G2134" s="11">
        <v>59.441200254164002</v>
      </c>
      <c r="H2134" s="11">
        <v>67.975709010391824</v>
      </c>
      <c r="I2134" s="11">
        <v>67.946668427071174</v>
      </c>
    </row>
    <row r="2135" spans="1:9" x14ac:dyDescent="0.25">
      <c r="A2135" s="13"/>
      <c r="B2135" s="5">
        <f>DATE(YEAR(siječanj!B2135),MONTH(siječanj!B2135)+7,DAY(siječanj!B2135))</f>
        <v>42970</v>
      </c>
      <c r="C2135" s="9">
        <v>22.2083333333333</v>
      </c>
      <c r="D2135">
        <v>0.9569000125199445</v>
      </c>
      <c r="E2135" s="6">
        <v>74.126659051753037</v>
      </c>
      <c r="F2135" s="11">
        <v>63.388717393740116</v>
      </c>
      <c r="G2135" s="11">
        <v>62.545710241859226</v>
      </c>
      <c r="H2135" s="11">
        <v>46.055010274816354</v>
      </c>
      <c r="I2135" s="11">
        <v>70.931800974684137</v>
      </c>
    </row>
    <row r="2136" spans="1:9" x14ac:dyDescent="0.25">
      <c r="A2136" s="13"/>
      <c r="B2136" s="5">
        <f>DATE(YEAR(siječanj!B2136),MONTH(siječanj!B2136)+7,DAY(siječanj!B2136))</f>
        <v>42970</v>
      </c>
      <c r="C2136" s="9">
        <v>22.21875</v>
      </c>
      <c r="D2136">
        <v>0.9569000125199445</v>
      </c>
      <c r="E2136" s="6">
        <v>77.604199052522731</v>
      </c>
      <c r="F2136" s="11">
        <v>67.988950279250872</v>
      </c>
      <c r="G2136" s="11">
        <v>68.690460794108631</v>
      </c>
      <c r="H2136" s="11">
        <v>27.065110560097512</v>
      </c>
      <c r="I2136" s="11">
        <v>74.259459044959272</v>
      </c>
    </row>
    <row r="2137" spans="1:9" x14ac:dyDescent="0.25">
      <c r="A2137" s="13"/>
      <c r="B2137" s="5">
        <f>DATE(YEAR(siječanj!B2137),MONTH(siječanj!B2137)+7,DAY(siječanj!B2137))</f>
        <v>42970</v>
      </c>
      <c r="C2137" s="9">
        <v>22.2291666666667</v>
      </c>
      <c r="D2137">
        <v>0.9569000125199445</v>
      </c>
      <c r="E2137" s="6">
        <v>81.855753440051473</v>
      </c>
      <c r="F2137" s="11">
        <v>75.99872180046728</v>
      </c>
      <c r="G2137" s="11">
        <v>73.327838387177309</v>
      </c>
      <c r="H2137" s="11">
        <v>7.0057743528537548</v>
      </c>
      <c r="I2137" s="11">
        <v>78.32777149161474</v>
      </c>
    </row>
    <row r="2138" spans="1:9" x14ac:dyDescent="0.25">
      <c r="A2138" s="13"/>
      <c r="B2138" s="5">
        <f>DATE(YEAR(siječanj!B2138),MONTH(siječanj!B2138)+7,DAY(siječanj!B2138))</f>
        <v>42970</v>
      </c>
      <c r="C2138" s="9">
        <v>22.2395833333333</v>
      </c>
      <c r="D2138">
        <v>0.9569000125199445</v>
      </c>
      <c r="E2138" s="6">
        <v>86.478847437197828</v>
      </c>
      <c r="F2138" s="11">
        <v>77.407819547850053</v>
      </c>
      <c r="G2138" s="11">
        <v>76.819018510819632</v>
      </c>
      <c r="H2138" s="11">
        <v>2.8356705237678823</v>
      </c>
      <c r="I2138" s="11">
        <v>82.751610195364975</v>
      </c>
    </row>
    <row r="2139" spans="1:9" x14ac:dyDescent="0.25">
      <c r="A2139" s="13"/>
      <c r="B2139" s="5">
        <f>DATE(YEAR(siječanj!B2139),MONTH(siječanj!B2139)+7,DAY(siječanj!B2139))</f>
        <v>42970</v>
      </c>
      <c r="C2139" s="9">
        <v>22.25</v>
      </c>
      <c r="D2139">
        <v>0.9569000125199445</v>
      </c>
      <c r="E2139" s="6">
        <v>88.895033987235948</v>
      </c>
      <c r="F2139" s="11">
        <v>77.260092980395783</v>
      </c>
      <c r="G2139" s="11">
        <v>94.766143754447782</v>
      </c>
      <c r="H2139" s="11">
        <v>2.9557472983270636</v>
      </c>
      <c r="I2139" s="11">
        <v>85.063659135346967</v>
      </c>
    </row>
    <row r="2140" spans="1:9" x14ac:dyDescent="0.25">
      <c r="A2140" s="13"/>
      <c r="B2140" s="5">
        <f>DATE(YEAR(siječanj!B2140),MONTH(siječanj!B2140)+7,DAY(siječanj!B2140))</f>
        <v>42970</v>
      </c>
      <c r="C2140" s="9">
        <v>22.2604166666667</v>
      </c>
      <c r="D2140">
        <v>0.9569000125199445</v>
      </c>
      <c r="E2140" s="6">
        <v>89.84041802654987</v>
      </c>
      <c r="F2140" s="11">
        <v>87.197600415882761</v>
      </c>
      <c r="G2140" s="11">
        <v>100.17974198562884</v>
      </c>
      <c r="H2140" s="11">
        <v>3.5124804366993363</v>
      </c>
      <c r="I2140" s="11">
        <v>85.968297134402619</v>
      </c>
    </row>
    <row r="2141" spans="1:9" x14ac:dyDescent="0.25">
      <c r="A2141" s="13"/>
      <c r="B2141" s="5">
        <f>DATE(YEAR(siječanj!B2141),MONTH(siječanj!B2141)+7,DAY(siječanj!B2141))</f>
        <v>42970</v>
      </c>
      <c r="C2141" s="9">
        <v>22.2708333333333</v>
      </c>
      <c r="D2141">
        <v>0.9569000125199445</v>
      </c>
      <c r="E2141" s="6">
        <v>92.999274886682144</v>
      </c>
      <c r="F2141" s="11">
        <v>93.585898712038102</v>
      </c>
      <c r="G2141" s="11">
        <v>108.95404656109163</v>
      </c>
      <c r="H2141" s="11">
        <v>3.3711558708048361</v>
      </c>
      <c r="I2141" s="11">
        <v>88.991007303411905</v>
      </c>
    </row>
    <row r="2142" spans="1:9" x14ac:dyDescent="0.25">
      <c r="A2142" s="13"/>
      <c r="B2142" s="5">
        <f>DATE(YEAR(siječanj!B2142),MONTH(siječanj!B2142)+7,DAY(siječanj!B2142))</f>
        <v>42970</v>
      </c>
      <c r="C2142" s="9">
        <v>22.28125</v>
      </c>
      <c r="D2142">
        <v>0.9569000125199445</v>
      </c>
      <c r="E2142" s="6">
        <v>93.800332856638761</v>
      </c>
      <c r="F2142" s="11">
        <v>102.33842328625498</v>
      </c>
      <c r="G2142" s="11">
        <v>119.75281192602604</v>
      </c>
      <c r="H2142" s="11">
        <v>3.4921937716277607</v>
      </c>
      <c r="I2142" s="11">
        <v>89.757539684892592</v>
      </c>
    </row>
    <row r="2143" spans="1:9" x14ac:dyDescent="0.25">
      <c r="A2143" s="13"/>
      <c r="B2143" s="5">
        <f>DATE(YEAR(siječanj!B2143),MONTH(siječanj!B2143)+7,DAY(siječanj!B2143))</f>
        <v>42970</v>
      </c>
      <c r="C2143" s="9">
        <v>22.2916666666667</v>
      </c>
      <c r="D2143">
        <v>0.9569000125199445</v>
      </c>
      <c r="E2143" s="6">
        <v>93.558629839312147</v>
      </c>
      <c r="F2143" s="11">
        <v>111.11969718676058</v>
      </c>
      <c r="G2143" s="11">
        <v>128.79448980070228</v>
      </c>
      <c r="H2143" s="11">
        <v>3.1197148388429632</v>
      </c>
      <c r="I2143" s="11">
        <v>89.526254064586652</v>
      </c>
    </row>
    <row r="2144" spans="1:9" x14ac:dyDescent="0.25">
      <c r="A2144" s="13"/>
      <c r="B2144" s="5">
        <f>DATE(YEAR(siječanj!B2144),MONTH(siječanj!B2144)+7,DAY(siječanj!B2144))</f>
        <v>42970</v>
      </c>
      <c r="C2144" s="9">
        <v>22.3020833333333</v>
      </c>
      <c r="D2144">
        <v>0.9569000125199445</v>
      </c>
      <c r="E2144" s="6">
        <v>93.173571415589436</v>
      </c>
      <c r="F2144" s="11">
        <v>125.11966117928839</v>
      </c>
      <c r="G2144" s="11">
        <v>139.5363408918372</v>
      </c>
      <c r="H2144" s="11">
        <v>2.7934839816960957</v>
      </c>
      <c r="I2144" s="11">
        <v>89.15779165410548</v>
      </c>
    </row>
    <row r="2145" spans="1:9" x14ac:dyDescent="0.25">
      <c r="A2145" s="13"/>
      <c r="B2145" s="5">
        <f>DATE(YEAR(siječanj!B2145),MONTH(siječanj!B2145)+7,DAY(siječanj!B2145))</f>
        <v>42970</v>
      </c>
      <c r="C2145" s="9">
        <v>22.3125</v>
      </c>
      <c r="D2145">
        <v>0.9569000125199445</v>
      </c>
      <c r="E2145" s="6">
        <v>94.065145195426524</v>
      </c>
      <c r="F2145" s="11">
        <v>134.80556291184766</v>
      </c>
      <c r="G2145" s="11">
        <v>148.85684142129236</v>
      </c>
      <c r="H2145" s="11">
        <v>2.3035596200336057</v>
      </c>
      <c r="I2145" s="11">
        <v>90.010938615194036</v>
      </c>
    </row>
    <row r="2146" spans="1:9" x14ac:dyDescent="0.25">
      <c r="A2146" s="13"/>
      <c r="B2146" s="5">
        <f>DATE(YEAR(siječanj!B2146),MONTH(siječanj!B2146)+7,DAY(siječanj!B2146))</f>
        <v>42970</v>
      </c>
      <c r="C2146" s="9">
        <v>22.3229166666667</v>
      </c>
      <c r="D2146">
        <v>0.9569000125199445</v>
      </c>
      <c r="E2146" s="6">
        <v>95.765197852133355</v>
      </c>
      <c r="F2146" s="11">
        <v>144.13208403782616</v>
      </c>
      <c r="G2146" s="11">
        <v>163.33324956025248</v>
      </c>
      <c r="H2146" s="11">
        <v>1.9562589949384599</v>
      </c>
      <c r="I2146" s="11">
        <v>91.63771902368137</v>
      </c>
    </row>
    <row r="2147" spans="1:9" x14ac:dyDescent="0.25">
      <c r="A2147" s="13"/>
      <c r="B2147" s="5">
        <f>DATE(YEAR(siječanj!B2147),MONTH(siječanj!B2147)+7,DAY(siječanj!B2147))</f>
        <v>42970</v>
      </c>
      <c r="C2147" s="9">
        <v>22.3333333333333</v>
      </c>
      <c r="D2147">
        <v>0.9569000125199445</v>
      </c>
      <c r="E2147" s="6">
        <v>96.613988024333196</v>
      </c>
      <c r="F2147" s="11">
        <v>165.86152464223329</v>
      </c>
      <c r="G2147" s="11">
        <v>177.96949198485012</v>
      </c>
      <c r="H2147" s="11">
        <v>1.816102582504993</v>
      </c>
      <c r="I2147" s="11">
        <v>92.449926350086201</v>
      </c>
    </row>
    <row r="2148" spans="1:9" x14ac:dyDescent="0.25">
      <c r="A2148" s="13"/>
      <c r="B2148" s="5">
        <f>DATE(YEAR(siječanj!B2148),MONTH(siječanj!B2148)+7,DAY(siječanj!B2148))</f>
        <v>42970</v>
      </c>
      <c r="C2148" s="9">
        <v>22.34375</v>
      </c>
      <c r="D2148">
        <v>0.9569000125199445</v>
      </c>
      <c r="E2148" s="6">
        <v>98.31710551460263</v>
      </c>
      <c r="F2148" s="11">
        <v>189.50102591639217</v>
      </c>
      <c r="G2148" s="11">
        <v>189.99687976349361</v>
      </c>
      <c r="H2148" s="11">
        <v>1.7576489034094844</v>
      </c>
      <c r="I2148" s="11">
        <v>94.079639497847964</v>
      </c>
    </row>
    <row r="2149" spans="1:9" x14ac:dyDescent="0.25">
      <c r="A2149" s="13"/>
      <c r="B2149" s="5">
        <f>DATE(YEAR(siječanj!B2149),MONTH(siječanj!B2149)+7,DAY(siječanj!B2149))</f>
        <v>42970</v>
      </c>
      <c r="C2149" s="9">
        <v>22.3541666666667</v>
      </c>
      <c r="D2149">
        <v>0.9569000125199445</v>
      </c>
      <c r="E2149" s="6">
        <v>99.072275343442769</v>
      </c>
      <c r="F2149" s="11">
        <v>187.39851349696727</v>
      </c>
      <c r="G2149" s="11">
        <v>194.65645500498368</v>
      </c>
      <c r="H2149" s="11">
        <v>1.8617115741860746</v>
      </c>
      <c r="I2149" s="11">
        <v>94.802261516519778</v>
      </c>
    </row>
    <row r="2150" spans="1:9" x14ac:dyDescent="0.25">
      <c r="A2150" s="13"/>
      <c r="B2150" s="5">
        <f>DATE(YEAR(siječanj!B2150),MONTH(siječanj!B2150)+7,DAY(siječanj!B2150))</f>
        <v>42970</v>
      </c>
      <c r="C2150" s="9">
        <v>22.3645833333333</v>
      </c>
      <c r="D2150">
        <v>0.9569000125199445</v>
      </c>
      <c r="E2150" s="6">
        <v>100.76291812741412</v>
      </c>
      <c r="F2150" s="11">
        <v>188.73871386265438</v>
      </c>
      <c r="G2150" s="11">
        <v>201.18983466269435</v>
      </c>
      <c r="H2150" s="11">
        <v>2.0602046503426692</v>
      </c>
      <c r="I2150" s="11">
        <v>96.420037617668712</v>
      </c>
    </row>
    <row r="2151" spans="1:9" x14ac:dyDescent="0.25">
      <c r="A2151" s="13"/>
      <c r="B2151" s="5">
        <f>DATE(YEAR(siječanj!B2151),MONTH(siječanj!B2151)+7,DAY(siječanj!B2151))</f>
        <v>42970</v>
      </c>
      <c r="C2151" s="9">
        <v>22.375</v>
      </c>
      <c r="D2151">
        <v>0.9569000125199445</v>
      </c>
      <c r="E2151" s="6">
        <v>102.31212003346808</v>
      </c>
      <c r="F2151" s="11">
        <v>191.54224010686687</v>
      </c>
      <c r="G2151" s="11">
        <v>207.31662198528818</v>
      </c>
      <c r="H2151" s="11">
        <v>1.9194011529012498</v>
      </c>
      <c r="I2151" s="11">
        <v>97.902468940967665</v>
      </c>
    </row>
    <row r="2152" spans="1:9" x14ac:dyDescent="0.25">
      <c r="A2152" s="13"/>
      <c r="B2152" s="5">
        <f>DATE(YEAR(siječanj!B2152),MONTH(siječanj!B2152)+7,DAY(siječanj!B2152))</f>
        <v>42970</v>
      </c>
      <c r="C2152" s="9">
        <v>22.3854166666667</v>
      </c>
      <c r="D2152">
        <v>0.9569000125199445</v>
      </c>
      <c r="E2152" s="6">
        <v>104.13538138138718</v>
      </c>
      <c r="F2152" s="11">
        <v>198.81094593969564</v>
      </c>
      <c r="G2152" s="11">
        <v>209.17455434176398</v>
      </c>
      <c r="H2152" s="11">
        <v>1.6667509620914405</v>
      </c>
      <c r="I2152" s="11">
        <v>99.64714774761859</v>
      </c>
    </row>
    <row r="2153" spans="1:9" x14ac:dyDescent="0.25">
      <c r="A2153" s="13"/>
      <c r="B2153" s="5">
        <f>DATE(YEAR(siječanj!B2153),MONTH(siječanj!B2153)+7,DAY(siječanj!B2153))</f>
        <v>42970</v>
      </c>
      <c r="C2153" s="9">
        <v>22.3958333333333</v>
      </c>
      <c r="D2153">
        <v>0.9569000125199445</v>
      </c>
      <c r="E2153" s="6">
        <v>104.80592786047035</v>
      </c>
      <c r="F2153" s="11">
        <v>196.50384557095978</v>
      </c>
      <c r="G2153" s="11">
        <v>212.06602138720143</v>
      </c>
      <c r="H2153" s="11">
        <v>1.64003545245863</v>
      </c>
      <c r="I2153" s="11">
        <v>100.28879368184847</v>
      </c>
    </row>
    <row r="2154" spans="1:9" x14ac:dyDescent="0.25">
      <c r="A2154" s="13"/>
      <c r="B2154" s="5">
        <f>DATE(YEAR(siječanj!B2154),MONTH(siječanj!B2154)+7,DAY(siječanj!B2154))</f>
        <v>42970</v>
      </c>
      <c r="C2154" s="9">
        <v>22.40625</v>
      </c>
      <c r="D2154">
        <v>0.9569000125199445</v>
      </c>
      <c r="E2154" s="6">
        <v>105.52494595274366</v>
      </c>
      <c r="F2154" s="11">
        <v>194.52596166135609</v>
      </c>
      <c r="G2154" s="11">
        <v>210.65532297263456</v>
      </c>
      <c r="H2154" s="11">
        <v>1.7596361644771843</v>
      </c>
      <c r="I2154" s="11">
        <v>100.97682210334688</v>
      </c>
    </row>
    <row r="2155" spans="1:9" x14ac:dyDescent="0.25">
      <c r="A2155" s="13"/>
      <c r="B2155" s="5">
        <f>DATE(YEAR(siječanj!B2155),MONTH(siječanj!B2155)+7,DAY(siječanj!B2155))</f>
        <v>42970</v>
      </c>
      <c r="C2155" s="9">
        <v>22.4166666666667</v>
      </c>
      <c r="D2155">
        <v>0.9569000125199445</v>
      </c>
      <c r="E2155" s="6">
        <v>106.68323965236182</v>
      </c>
      <c r="F2155" s="11">
        <v>202.69040560008369</v>
      </c>
      <c r="G2155" s="11">
        <v>211.34171945032375</v>
      </c>
      <c r="H2155" s="11">
        <v>1.7206160383793971</v>
      </c>
      <c r="I2155" s="11">
        <v>102.08519335901326</v>
      </c>
    </row>
    <row r="2156" spans="1:9" x14ac:dyDescent="0.25">
      <c r="A2156" s="13"/>
      <c r="B2156" s="5">
        <f>DATE(YEAR(siječanj!B2156),MONTH(siječanj!B2156)+7,DAY(siječanj!B2156))</f>
        <v>42970</v>
      </c>
      <c r="C2156" s="9">
        <v>22.4270833333333</v>
      </c>
      <c r="D2156">
        <v>0.9569000125199445</v>
      </c>
      <c r="E2156" s="6">
        <v>107.10974478902976</v>
      </c>
      <c r="F2156" s="11">
        <v>198.50719626144155</v>
      </c>
      <c r="G2156" s="11">
        <v>207.54784448512336</v>
      </c>
      <c r="H2156" s="11">
        <v>1.984960765507582</v>
      </c>
      <c r="I2156" s="11">
        <v>102.49331612963064</v>
      </c>
    </row>
    <row r="2157" spans="1:9" x14ac:dyDescent="0.25">
      <c r="A2157" s="13"/>
      <c r="B2157" s="5">
        <f>DATE(YEAR(siječanj!B2157),MONTH(siječanj!B2157)+7,DAY(siječanj!B2157))</f>
        <v>42970</v>
      </c>
      <c r="C2157" s="9">
        <v>22.4375</v>
      </c>
      <c r="D2157">
        <v>0.9569000125199445</v>
      </c>
      <c r="E2157" s="6">
        <v>109.12796845744973</v>
      </c>
      <c r="F2157" s="11">
        <v>195.30294697363885</v>
      </c>
      <c r="G2157" s="11">
        <v>208.62123158456973</v>
      </c>
      <c r="H2157" s="11">
        <v>2.0278904052005569</v>
      </c>
      <c r="I2157" s="11">
        <v>104.42455438320975</v>
      </c>
    </row>
    <row r="2158" spans="1:9" x14ac:dyDescent="0.25">
      <c r="A2158" s="13"/>
      <c r="B2158" s="5">
        <f>DATE(YEAR(siječanj!B2158),MONTH(siječanj!B2158)+7,DAY(siječanj!B2158))</f>
        <v>42970</v>
      </c>
      <c r="C2158" s="9">
        <v>22.4479166666667</v>
      </c>
      <c r="D2158">
        <v>0.9569000125199445</v>
      </c>
      <c r="E2158" s="6">
        <v>110.02296536259688</v>
      </c>
      <c r="F2158" s="11">
        <v>192.80789983818659</v>
      </c>
      <c r="G2158" s="11">
        <v>206.76922020343531</v>
      </c>
      <c r="H2158" s="11">
        <v>1.9593223973795089</v>
      </c>
      <c r="I2158" s="11">
        <v>105.28097693295037</v>
      </c>
    </row>
    <row r="2159" spans="1:9" x14ac:dyDescent="0.25">
      <c r="A2159" s="13"/>
      <c r="B2159" s="5">
        <f>DATE(YEAR(siječanj!B2159),MONTH(siječanj!B2159)+7,DAY(siječanj!B2159))</f>
        <v>42970</v>
      </c>
      <c r="C2159" s="9">
        <v>22.4583333333333</v>
      </c>
      <c r="D2159">
        <v>0.9569000125199445</v>
      </c>
      <c r="E2159" s="6">
        <v>111.24197412968901</v>
      </c>
      <c r="F2159" s="11">
        <v>197.37702269014747</v>
      </c>
      <c r="G2159" s="11">
        <v>210.06849743006794</v>
      </c>
      <c r="H2159" s="11">
        <v>1.8072794234011953</v>
      </c>
      <c r="I2159" s="11">
        <v>106.44744643744276</v>
      </c>
    </row>
    <row r="2160" spans="1:9" x14ac:dyDescent="0.25">
      <c r="A2160" s="13"/>
      <c r="B2160" s="5">
        <f>DATE(YEAR(siječanj!B2160),MONTH(siječanj!B2160)+7,DAY(siječanj!B2160))</f>
        <v>42970</v>
      </c>
      <c r="C2160" s="9">
        <v>22.46875</v>
      </c>
      <c r="D2160">
        <v>0.9569000125199445</v>
      </c>
      <c r="E2160" s="6">
        <v>112.8566114233024</v>
      </c>
      <c r="F2160" s="11">
        <v>205.2096529909565</v>
      </c>
      <c r="G2160" s="11">
        <v>207.65549566873284</v>
      </c>
      <c r="H2160" s="11">
        <v>1.9919096783905099</v>
      </c>
      <c r="I2160" s="11">
        <v>107.99249288391657</v>
      </c>
    </row>
    <row r="2161" spans="1:9" x14ac:dyDescent="0.25">
      <c r="A2161" s="13"/>
      <c r="B2161" s="5">
        <f>DATE(YEAR(siječanj!B2161),MONTH(siječanj!B2161)+7,DAY(siječanj!B2161))</f>
        <v>42970</v>
      </c>
      <c r="C2161" s="9">
        <v>22.4791666666667</v>
      </c>
      <c r="D2161">
        <v>0.9569000125199445</v>
      </c>
      <c r="E2161" s="6">
        <v>113.06050126255187</v>
      </c>
      <c r="F2161" s="11">
        <v>189.30081870228733</v>
      </c>
      <c r="G2161" s="11">
        <v>205.45947081297439</v>
      </c>
      <c r="H2161" s="11">
        <v>2.1233969519539104</v>
      </c>
      <c r="I2161" s="11">
        <v>108.18759507364709</v>
      </c>
    </row>
    <row r="2162" spans="1:9" x14ac:dyDescent="0.25">
      <c r="A2162" s="13"/>
      <c r="B2162" s="5">
        <f>DATE(YEAR(siječanj!B2162),MONTH(siječanj!B2162)+7,DAY(siječanj!B2162))</f>
        <v>42970</v>
      </c>
      <c r="C2162" s="9">
        <v>22.4895833333333</v>
      </c>
      <c r="D2162">
        <v>0.9569000125199445</v>
      </c>
      <c r="E2162" s="6">
        <v>112.29835913585634</v>
      </c>
      <c r="F2162" s="11">
        <v>189.19184540903987</v>
      </c>
      <c r="G2162" s="11">
        <v>199.01423677125658</v>
      </c>
      <c r="H2162" s="11">
        <v>1.880928098672628</v>
      </c>
      <c r="I2162" s="11">
        <v>107.45830126307015</v>
      </c>
    </row>
    <row r="2163" spans="1:9" x14ac:dyDescent="0.25">
      <c r="A2163" s="13"/>
      <c r="B2163" s="5">
        <f>DATE(YEAR(siječanj!B2163),MONTH(siječanj!B2163)+7,DAY(siječanj!B2163))</f>
        <v>42970</v>
      </c>
      <c r="C2163" s="9">
        <v>22.5</v>
      </c>
      <c r="D2163">
        <v>0.9569000125199445</v>
      </c>
      <c r="E2163" s="6">
        <v>111.56354643175806</v>
      </c>
      <c r="F2163" s="11">
        <v>184.01768410763077</v>
      </c>
      <c r="G2163" s="11">
        <v>196.9401447480198</v>
      </c>
      <c r="H2163" s="11">
        <v>1.9656062228895026</v>
      </c>
      <c r="I2163" s="11">
        <v>106.75515897731869</v>
      </c>
    </row>
    <row r="2164" spans="1:9" x14ac:dyDescent="0.25">
      <c r="A2164" s="13"/>
      <c r="B2164" s="5">
        <f>DATE(YEAR(siječanj!B2164),MONTH(siječanj!B2164)+7,DAY(siječanj!B2164))</f>
        <v>42970</v>
      </c>
      <c r="C2164" s="9">
        <v>22.5104166666667</v>
      </c>
      <c r="D2164">
        <v>0.9569000125199445</v>
      </c>
      <c r="E2164" s="6">
        <v>110.99290380033669</v>
      </c>
      <c r="F2164" s="11">
        <v>183.05534920741803</v>
      </c>
      <c r="G2164" s="11">
        <v>197.95695808983987</v>
      </c>
      <c r="H2164" s="11">
        <v>1.9943580000280181</v>
      </c>
      <c r="I2164" s="11">
        <v>106.20911103616717</v>
      </c>
    </row>
    <row r="2165" spans="1:9" x14ac:dyDescent="0.25">
      <c r="A2165" s="13"/>
      <c r="B2165" s="5">
        <f>DATE(YEAR(siječanj!B2165),MONTH(siječanj!B2165)+7,DAY(siječanj!B2165))</f>
        <v>42970</v>
      </c>
      <c r="C2165" s="9">
        <v>22.5208333333333</v>
      </c>
      <c r="D2165">
        <v>0.9569000125199445</v>
      </c>
      <c r="E2165" s="6">
        <v>111.78021468166776</v>
      </c>
      <c r="F2165" s="11">
        <v>182.49990164242129</v>
      </c>
      <c r="G2165" s="11">
        <v>197.66980280399858</v>
      </c>
      <c r="H2165" s="11">
        <v>2.1687459094741457</v>
      </c>
      <c r="I2165" s="11">
        <v>106.96248882836996</v>
      </c>
    </row>
    <row r="2166" spans="1:9" x14ac:dyDescent="0.25">
      <c r="A2166" s="13"/>
      <c r="B2166" s="5">
        <f>DATE(YEAR(siječanj!B2166),MONTH(siječanj!B2166)+7,DAY(siječanj!B2166))</f>
        <v>42970</v>
      </c>
      <c r="C2166" s="9">
        <v>22.53125</v>
      </c>
      <c r="D2166">
        <v>0.9569000125199445</v>
      </c>
      <c r="E2166" s="6">
        <v>112.12417872920511</v>
      </c>
      <c r="F2166" s="11">
        <v>183.13321246711564</v>
      </c>
      <c r="G2166" s="11">
        <v>198.36909082339869</v>
      </c>
      <c r="H2166" s="11">
        <v>2.515799502116487</v>
      </c>
      <c r="I2166" s="11">
        <v>107.29162802976487</v>
      </c>
    </row>
    <row r="2167" spans="1:9" x14ac:dyDescent="0.25">
      <c r="A2167" s="13"/>
      <c r="B2167" s="5">
        <f>DATE(YEAR(siječanj!B2167),MONTH(siječanj!B2167)+7,DAY(siječanj!B2167))</f>
        <v>42970</v>
      </c>
      <c r="C2167" s="9">
        <v>22.5416666666667</v>
      </c>
      <c r="D2167">
        <v>0.9569000125199445</v>
      </c>
      <c r="E2167" s="6">
        <v>111.14464085162797</v>
      </c>
      <c r="F2167" s="11">
        <v>185.63601105900764</v>
      </c>
      <c r="G2167" s="11">
        <v>196.49286273323932</v>
      </c>
      <c r="H2167" s="11">
        <v>2.2098993158222617</v>
      </c>
      <c r="I2167" s="11">
        <v>106.35430822244754</v>
      </c>
    </row>
    <row r="2168" spans="1:9" x14ac:dyDescent="0.25">
      <c r="A2168" s="13"/>
      <c r="B2168" s="5">
        <f>DATE(YEAR(siječanj!B2168),MONTH(siječanj!B2168)+7,DAY(siječanj!B2168))</f>
        <v>42970</v>
      </c>
      <c r="C2168" s="9">
        <v>22.5520833333333</v>
      </c>
      <c r="D2168">
        <v>0.9569000125199445</v>
      </c>
      <c r="E2168" s="6">
        <v>110.71749456130668</v>
      </c>
      <c r="F2168" s="11">
        <v>186.54069500294872</v>
      </c>
      <c r="G2168" s="11">
        <v>188.37702429711629</v>
      </c>
      <c r="H2168" s="11">
        <v>2.1315780267066957</v>
      </c>
      <c r="I2168" s="11">
        <v>105.94557193189125</v>
      </c>
    </row>
    <row r="2169" spans="1:9" x14ac:dyDescent="0.25">
      <c r="A2169" s="13"/>
      <c r="B2169" s="5">
        <f>DATE(YEAR(siječanj!B2169),MONTH(siječanj!B2169)+7,DAY(siječanj!B2169))</f>
        <v>42970</v>
      </c>
      <c r="C2169" s="9">
        <v>22.5625</v>
      </c>
      <c r="D2169">
        <v>0.9569000125199445</v>
      </c>
      <c r="E2169" s="6">
        <v>110.68479969497903</v>
      </c>
      <c r="F2169" s="11">
        <v>185.05885220159405</v>
      </c>
      <c r="G2169" s="11">
        <v>184.26810376845145</v>
      </c>
      <c r="H2169" s="11">
        <v>2.1345394157461817</v>
      </c>
      <c r="I2169" s="11">
        <v>105.91428621389299</v>
      </c>
    </row>
    <row r="2170" spans="1:9" x14ac:dyDescent="0.25">
      <c r="A2170" s="13"/>
      <c r="B2170" s="5">
        <f>DATE(YEAR(siječanj!B2170),MONTH(siječanj!B2170)+7,DAY(siječanj!B2170))</f>
        <v>42970</v>
      </c>
      <c r="C2170" s="9">
        <v>22.5729166666667</v>
      </c>
      <c r="D2170">
        <v>0.9569000125199445</v>
      </c>
      <c r="E2170" s="6">
        <v>111.651230645086</v>
      </c>
      <c r="F2170" s="11">
        <v>184.77226474488862</v>
      </c>
      <c r="G2170" s="11">
        <v>186.08859537016346</v>
      </c>
      <c r="H2170" s="11">
        <v>1.9984615391124527</v>
      </c>
      <c r="I2170" s="11">
        <v>106.83906400215001</v>
      </c>
    </row>
    <row r="2171" spans="1:9" x14ac:dyDescent="0.25">
      <c r="A2171" s="13"/>
      <c r="B2171" s="5">
        <f>DATE(YEAR(siječanj!B2171),MONTH(siječanj!B2171)+7,DAY(siječanj!B2171))</f>
        <v>42970</v>
      </c>
      <c r="C2171" s="9">
        <v>22.5833333333333</v>
      </c>
      <c r="D2171">
        <v>0.9569000125199445</v>
      </c>
      <c r="E2171" s="6">
        <v>111.89751503278991</v>
      </c>
      <c r="F2171" s="11">
        <v>184.49897981347968</v>
      </c>
      <c r="G2171" s="11">
        <v>184.25130229985746</v>
      </c>
      <c r="H2171" s="11">
        <v>2.0465388550587997</v>
      </c>
      <c r="I2171" s="11">
        <v>107.07473353582735</v>
      </c>
    </row>
    <row r="2172" spans="1:9" x14ac:dyDescent="0.25">
      <c r="A2172" s="13"/>
      <c r="B2172" s="5">
        <f>DATE(YEAR(siječanj!B2172),MONTH(siječanj!B2172)+7,DAY(siječanj!B2172))</f>
        <v>42970</v>
      </c>
      <c r="C2172" s="9">
        <v>22.59375</v>
      </c>
      <c r="D2172">
        <v>0.9569000125199445</v>
      </c>
      <c r="E2172" s="6">
        <v>113.21754619269446</v>
      </c>
      <c r="F2172" s="11">
        <v>184.88767487321479</v>
      </c>
      <c r="G2172" s="11">
        <v>179.76809440573291</v>
      </c>
      <c r="H2172" s="11">
        <v>2.3172214147919235</v>
      </c>
      <c r="I2172" s="11">
        <v>108.33787136926672</v>
      </c>
    </row>
    <row r="2173" spans="1:9" x14ac:dyDescent="0.25">
      <c r="A2173" s="13"/>
      <c r="B2173" s="5">
        <f>DATE(YEAR(siječanj!B2173),MONTH(siječanj!B2173)+7,DAY(siječanj!B2173))</f>
        <v>42970</v>
      </c>
      <c r="C2173" s="9">
        <v>22.6041666666667</v>
      </c>
      <c r="D2173">
        <v>0.9569000125199445</v>
      </c>
      <c r="E2173" s="6">
        <v>114.22223297494884</v>
      </c>
      <c r="F2173" s="11">
        <v>181.78834679879364</v>
      </c>
      <c r="G2173" s="11">
        <v>174.78275735650351</v>
      </c>
      <c r="H2173" s="11">
        <v>2.4567917502320973</v>
      </c>
      <c r="I2173" s="11">
        <v>109.29925616378456</v>
      </c>
    </row>
    <row r="2174" spans="1:9" x14ac:dyDescent="0.25">
      <c r="A2174" s="13"/>
      <c r="B2174" s="5">
        <f>DATE(YEAR(siječanj!B2174),MONTH(siječanj!B2174)+7,DAY(siječanj!B2174))</f>
        <v>42970</v>
      </c>
      <c r="C2174" s="9">
        <v>22.6145833333333</v>
      </c>
      <c r="D2174">
        <v>0.9569000125199445</v>
      </c>
      <c r="E2174" s="6">
        <v>114.59869239673287</v>
      </c>
      <c r="F2174" s="11">
        <v>180.02735136580887</v>
      </c>
      <c r="G2174" s="11">
        <v>170.78277796683378</v>
      </c>
      <c r="H2174" s="11">
        <v>2.2772691662406404</v>
      </c>
      <c r="I2174" s="11">
        <v>109.65949018920296</v>
      </c>
    </row>
    <row r="2175" spans="1:9" x14ac:dyDescent="0.25">
      <c r="A2175" s="13"/>
      <c r="B2175" s="5">
        <f>DATE(YEAR(siječanj!B2175),MONTH(siječanj!B2175)+7,DAY(siječanj!B2175))</f>
        <v>42970</v>
      </c>
      <c r="C2175" s="9">
        <v>22.625</v>
      </c>
      <c r="D2175">
        <v>0.9569000125199445</v>
      </c>
      <c r="E2175" s="6">
        <v>114.87172758074936</v>
      </c>
      <c r="F2175" s="11">
        <v>179.16083552924931</v>
      </c>
      <c r="G2175" s="11">
        <v>169.26117143161238</v>
      </c>
      <c r="H2175" s="11">
        <v>2.4626355179314281</v>
      </c>
      <c r="I2175" s="11">
        <v>109.92075756020672</v>
      </c>
    </row>
    <row r="2176" spans="1:9" x14ac:dyDescent="0.25">
      <c r="A2176" s="13"/>
      <c r="B2176" s="5">
        <f>DATE(YEAR(siječanj!B2176),MONTH(siječanj!B2176)+7,DAY(siječanj!B2176))</f>
        <v>42970</v>
      </c>
      <c r="C2176" s="9">
        <v>22.6354166666667</v>
      </c>
      <c r="D2176">
        <v>0.9569000125199445</v>
      </c>
      <c r="E2176" s="6">
        <v>115.24545366327453</v>
      </c>
      <c r="F2176" s="11">
        <v>179.01953778088989</v>
      </c>
      <c r="G2176" s="11">
        <v>164.43905379938954</v>
      </c>
      <c r="H2176" s="11">
        <v>2.405711039727974</v>
      </c>
      <c r="I2176" s="11">
        <v>110.27837605325408</v>
      </c>
    </row>
    <row r="2177" spans="1:9" x14ac:dyDescent="0.25">
      <c r="A2177" s="13"/>
      <c r="B2177" s="5">
        <f>DATE(YEAR(siječanj!B2177),MONTH(siječanj!B2177)+7,DAY(siječanj!B2177))</f>
        <v>42970</v>
      </c>
      <c r="C2177" s="9">
        <v>22.6458333333333</v>
      </c>
      <c r="D2177">
        <v>0.9569000125199445</v>
      </c>
      <c r="E2177" s="6">
        <v>115.96256615955036</v>
      </c>
      <c r="F2177" s="11">
        <v>176.9859507991043</v>
      </c>
      <c r="G2177" s="11">
        <v>164.01221076714759</v>
      </c>
      <c r="H2177" s="11">
        <v>2.4136650846557126</v>
      </c>
      <c r="I2177" s="11">
        <v>110.96458100991863</v>
      </c>
    </row>
    <row r="2178" spans="1:9" x14ac:dyDescent="0.25">
      <c r="A2178" s="13"/>
      <c r="B2178" s="5">
        <f>DATE(YEAR(siječanj!B2178),MONTH(siječanj!B2178)+7,DAY(siječanj!B2178))</f>
        <v>42970</v>
      </c>
      <c r="C2178" s="9">
        <v>22.65625</v>
      </c>
      <c r="D2178">
        <v>0.9569000125199445</v>
      </c>
      <c r="E2178" s="6">
        <v>115.86630080924624</v>
      </c>
      <c r="F2178" s="11">
        <v>175.57528191887545</v>
      </c>
      <c r="G2178" s="11">
        <v>160.34644199238571</v>
      </c>
      <c r="H2178" s="11">
        <v>2.1553311471686318</v>
      </c>
      <c r="I2178" s="11">
        <v>110.87246469500738</v>
      </c>
    </row>
    <row r="2179" spans="1:9" x14ac:dyDescent="0.25">
      <c r="A2179" s="13"/>
      <c r="B2179" s="5">
        <f>DATE(YEAR(siječanj!B2179),MONTH(siječanj!B2179)+7,DAY(siječanj!B2179))</f>
        <v>42970</v>
      </c>
      <c r="C2179" s="9">
        <v>22.6666666666667</v>
      </c>
      <c r="D2179">
        <v>0.9569000125199445</v>
      </c>
      <c r="E2179" s="6">
        <v>115.09216633023949</v>
      </c>
      <c r="F2179" s="11">
        <v>175.89323191262386</v>
      </c>
      <c r="G2179" s="11">
        <v>162.1514100626714</v>
      </c>
      <c r="H2179" s="11">
        <v>2.069325848600053</v>
      </c>
      <c r="I2179" s="11">
        <v>110.1316954023537</v>
      </c>
    </row>
    <row r="2180" spans="1:9" x14ac:dyDescent="0.25">
      <c r="A2180" s="13"/>
      <c r="B2180" s="5">
        <f>DATE(YEAR(siječanj!B2180),MONTH(siječanj!B2180)+7,DAY(siječanj!B2180))</f>
        <v>42970</v>
      </c>
      <c r="C2180" s="9">
        <v>22.6770833333333</v>
      </c>
      <c r="D2180">
        <v>0.9569000125199445</v>
      </c>
      <c r="E2180" s="6">
        <v>113.40870327618782</v>
      </c>
      <c r="F2180" s="11">
        <v>170.03006473032241</v>
      </c>
      <c r="G2180" s="11">
        <v>162.90186364165251</v>
      </c>
      <c r="H2180" s="11">
        <v>2.1671737029324123</v>
      </c>
      <c r="I2180" s="11">
        <v>108.5207895848548</v>
      </c>
    </row>
    <row r="2181" spans="1:9" x14ac:dyDescent="0.25">
      <c r="A2181" s="13"/>
      <c r="B2181" s="5">
        <f>DATE(YEAR(siječanj!B2181),MONTH(siječanj!B2181)+7,DAY(siječanj!B2181))</f>
        <v>42970</v>
      </c>
      <c r="C2181" s="9">
        <v>22.6875</v>
      </c>
      <c r="D2181">
        <v>0.9569000125199445</v>
      </c>
      <c r="E2181" s="6">
        <v>114.15125944902172</v>
      </c>
      <c r="F2181" s="11">
        <v>164.75167960613183</v>
      </c>
      <c r="G2181" s="11">
        <v>160.4744079702823</v>
      </c>
      <c r="H2181" s="11">
        <v>2.1322451143424055</v>
      </c>
      <c r="I2181" s="11">
        <v>109.23134159593631</v>
      </c>
    </row>
    <row r="2182" spans="1:9" x14ac:dyDescent="0.25">
      <c r="A2182" s="13"/>
      <c r="B2182" s="5">
        <f>DATE(YEAR(siječanj!B2182),MONTH(siječanj!B2182)+7,DAY(siječanj!B2182))</f>
        <v>42970</v>
      </c>
      <c r="C2182" s="9">
        <v>22.6979166666667</v>
      </c>
      <c r="D2182">
        <v>0.9569000125199445</v>
      </c>
      <c r="E2182" s="6">
        <v>114.17823951235276</v>
      </c>
      <c r="F2182" s="11">
        <v>163.74893212304312</v>
      </c>
      <c r="G2182" s="11">
        <v>159.85202052101351</v>
      </c>
      <c r="H2182" s="11">
        <v>2.1048225118183703</v>
      </c>
      <c r="I2182" s="11">
        <v>109.25715881887558</v>
      </c>
    </row>
    <row r="2183" spans="1:9" x14ac:dyDescent="0.25">
      <c r="A2183" s="13"/>
      <c r="B2183" s="5">
        <f>DATE(YEAR(siječanj!B2183),MONTH(siječanj!B2183)+7,DAY(siječanj!B2183))</f>
        <v>42970</v>
      </c>
      <c r="C2183" s="9">
        <v>22.7083333333333</v>
      </c>
      <c r="D2183">
        <v>0.9569000125199445</v>
      </c>
      <c r="E2183" s="6">
        <v>115.18984996006465</v>
      </c>
      <c r="F2183" s="11">
        <v>162.63197690921459</v>
      </c>
      <c r="G2183" s="11">
        <v>166.03462044743461</v>
      </c>
      <c r="H2183" s="11">
        <v>1.8561298409103666</v>
      </c>
      <c r="I2183" s="11">
        <v>110.22516886895639</v>
      </c>
    </row>
    <row r="2184" spans="1:9" x14ac:dyDescent="0.25">
      <c r="A2184" s="13"/>
      <c r="B2184" s="5">
        <f>DATE(YEAR(siječanj!B2184),MONTH(siječanj!B2184)+7,DAY(siječanj!B2184))</f>
        <v>42970</v>
      </c>
      <c r="C2184" s="9">
        <v>22.71875</v>
      </c>
      <c r="D2184">
        <v>0.9569000125199445</v>
      </c>
      <c r="E2184" s="6">
        <v>115.30320810946702</v>
      </c>
      <c r="F2184" s="11">
        <v>162.63109114299266</v>
      </c>
      <c r="G2184" s="11">
        <v>176.41465908326759</v>
      </c>
      <c r="H2184" s="11">
        <v>1.8709317854508574</v>
      </c>
      <c r="I2184" s="11">
        <v>110.33364128353875</v>
      </c>
    </row>
    <row r="2185" spans="1:9" x14ac:dyDescent="0.25">
      <c r="A2185" s="13"/>
      <c r="B2185" s="5">
        <f>DATE(YEAR(siječanj!B2185),MONTH(siječanj!B2185)+7,DAY(siječanj!B2185))</f>
        <v>42970</v>
      </c>
      <c r="C2185" s="9">
        <v>22.7291666666667</v>
      </c>
      <c r="D2185">
        <v>0.9569000125199445</v>
      </c>
      <c r="E2185" s="6">
        <v>115.87113725158777</v>
      </c>
      <c r="F2185" s="11">
        <v>163.36842539087081</v>
      </c>
      <c r="G2185" s="11">
        <v>167.80877380708009</v>
      </c>
      <c r="H2185" s="11">
        <v>1.885261667976273</v>
      </c>
      <c r="I2185" s="11">
        <v>110.87709268674455</v>
      </c>
    </row>
    <row r="2186" spans="1:9" x14ac:dyDescent="0.25">
      <c r="A2186" s="13"/>
      <c r="B2186" s="5">
        <f>DATE(YEAR(siječanj!B2186),MONTH(siječanj!B2186)+7,DAY(siječanj!B2186))</f>
        <v>42970</v>
      </c>
      <c r="C2186" s="9">
        <v>22.7395833333333</v>
      </c>
      <c r="D2186">
        <v>0.9569000125199445</v>
      </c>
      <c r="E2186" s="6">
        <v>117.17548793692762</v>
      </c>
      <c r="F2186" s="11">
        <v>162.84000772361432</v>
      </c>
      <c r="G2186" s="11">
        <v>162.93341546965593</v>
      </c>
      <c r="H2186" s="11">
        <v>1.8405337920479061</v>
      </c>
      <c r="I2186" s="11">
        <v>112.12522587387664</v>
      </c>
    </row>
    <row r="2187" spans="1:9" x14ac:dyDescent="0.25">
      <c r="A2187" s="13"/>
      <c r="B2187" s="5">
        <f>DATE(YEAR(siječanj!B2187),MONTH(siječanj!B2187)+7,DAY(siječanj!B2187))</f>
        <v>42970</v>
      </c>
      <c r="C2187" s="9">
        <v>22.75</v>
      </c>
      <c r="D2187">
        <v>0.9569000125199445</v>
      </c>
      <c r="E2187" s="6">
        <v>119.9697367928831</v>
      </c>
      <c r="F2187" s="11">
        <v>160.82880938488591</v>
      </c>
      <c r="G2187" s="11">
        <v>161.47611841830189</v>
      </c>
      <c r="H2187" s="11">
        <v>1.8781907390640253</v>
      </c>
      <c r="I2187" s="11">
        <v>114.79904263912428</v>
      </c>
    </row>
    <row r="2188" spans="1:9" x14ac:dyDescent="0.25">
      <c r="A2188" s="13"/>
      <c r="B2188" s="5">
        <f>DATE(YEAR(siječanj!B2188),MONTH(siječanj!B2188)+7,DAY(siječanj!B2188))</f>
        <v>42970</v>
      </c>
      <c r="C2188" s="9">
        <v>22.7604166666667</v>
      </c>
      <c r="D2188">
        <v>0.9569000125199445</v>
      </c>
      <c r="E2188" s="6">
        <v>122.12404383547333</v>
      </c>
      <c r="F2188" s="11">
        <v>160.29780656281886</v>
      </c>
      <c r="G2188" s="11">
        <v>159.58955866683971</v>
      </c>
      <c r="H2188" s="11">
        <v>2.544194232349533</v>
      </c>
      <c r="I2188" s="11">
        <v>116.86049907515068</v>
      </c>
    </row>
    <row r="2189" spans="1:9" x14ac:dyDescent="0.25">
      <c r="A2189" s="13"/>
      <c r="B2189" s="5">
        <f>DATE(YEAR(siječanj!B2189),MONTH(siječanj!B2189)+7,DAY(siječanj!B2189))</f>
        <v>42970</v>
      </c>
      <c r="C2189" s="9">
        <v>22.7708333333333</v>
      </c>
      <c r="D2189">
        <v>0.9569000125199445</v>
      </c>
      <c r="E2189" s="6">
        <v>123.68341090517637</v>
      </c>
      <c r="F2189" s="11">
        <v>159.28716333558009</v>
      </c>
      <c r="G2189" s="11">
        <v>158.68980677322784</v>
      </c>
      <c r="H2189" s="11">
        <v>4.5631254605775418</v>
      </c>
      <c r="I2189" s="11">
        <v>118.35265744367271</v>
      </c>
    </row>
    <row r="2190" spans="1:9" x14ac:dyDescent="0.25">
      <c r="A2190" s="13"/>
      <c r="B2190" s="5">
        <f>DATE(YEAR(siječanj!B2190),MONTH(siječanj!B2190)+7,DAY(siječanj!B2190))</f>
        <v>42970</v>
      </c>
      <c r="C2190" s="9">
        <v>22.78125</v>
      </c>
      <c r="D2190">
        <v>0.9569000125199445</v>
      </c>
      <c r="E2190" s="6">
        <v>125.94128411273606</v>
      </c>
      <c r="F2190" s="11">
        <v>158.69099056433495</v>
      </c>
      <c r="G2190" s="11">
        <v>161.67379005989324</v>
      </c>
      <c r="H2190" s="11">
        <v>11.045492053034273</v>
      </c>
      <c r="I2190" s="11">
        <v>120.51321634425501</v>
      </c>
    </row>
    <row r="2191" spans="1:9" x14ac:dyDescent="0.25">
      <c r="A2191" s="13"/>
      <c r="B2191" s="5">
        <f>DATE(YEAR(siječanj!B2191),MONTH(siječanj!B2191)+7,DAY(siječanj!B2191))</f>
        <v>42970</v>
      </c>
      <c r="C2191" s="9">
        <v>22.7916666666667</v>
      </c>
      <c r="D2191">
        <v>0.9569000125199445</v>
      </c>
      <c r="E2191" s="6">
        <v>129.19874961075058</v>
      </c>
      <c r="F2191" s="11">
        <v>157.32000882043826</v>
      </c>
      <c r="G2191" s="11">
        <v>163.08919560979578</v>
      </c>
      <c r="H2191" s="11">
        <v>26.00460524086629</v>
      </c>
      <c r="I2191" s="11">
        <v>123.6302851200884</v>
      </c>
    </row>
    <row r="2192" spans="1:9" x14ac:dyDescent="0.25">
      <c r="A2192" s="13"/>
      <c r="B2192" s="5">
        <f>DATE(YEAR(siječanj!B2192),MONTH(siječanj!B2192)+7,DAY(siječanj!B2192))</f>
        <v>42970</v>
      </c>
      <c r="C2192" s="9">
        <v>22.8020833333333</v>
      </c>
      <c r="D2192">
        <v>0.9569000125199445</v>
      </c>
      <c r="E2192" s="6">
        <v>133.27301707315306</v>
      </c>
      <c r="F2192" s="11">
        <v>153.90406942158143</v>
      </c>
      <c r="G2192" s="11">
        <v>158.77882571305318</v>
      </c>
      <c r="H2192" s="11">
        <v>42.331266084268705</v>
      </c>
      <c r="I2192" s="11">
        <v>127.52895170587092</v>
      </c>
    </row>
    <row r="2193" spans="1:9" x14ac:dyDescent="0.25">
      <c r="A2193" s="13"/>
      <c r="B2193" s="5">
        <f>DATE(YEAR(siječanj!B2193),MONTH(siječanj!B2193)+7,DAY(siječanj!B2193))</f>
        <v>42970</v>
      </c>
      <c r="C2193" s="9">
        <v>22.8125</v>
      </c>
      <c r="D2193">
        <v>0.9569000125199445</v>
      </c>
      <c r="E2193" s="6">
        <v>138.14538883171602</v>
      </c>
      <c r="F2193" s="11">
        <v>153.18310381284496</v>
      </c>
      <c r="G2193" s="11">
        <v>157.72070575638503</v>
      </c>
      <c r="H2193" s="11">
        <v>63.203163038113807</v>
      </c>
      <c r="I2193" s="11">
        <v>132.19132430264165</v>
      </c>
    </row>
    <row r="2194" spans="1:9" x14ac:dyDescent="0.25">
      <c r="A2194" s="13"/>
      <c r="B2194" s="5">
        <f>DATE(YEAR(siječanj!B2194),MONTH(siječanj!B2194)+7,DAY(siječanj!B2194))</f>
        <v>42970</v>
      </c>
      <c r="C2194" s="9">
        <v>22.8229166666667</v>
      </c>
      <c r="D2194">
        <v>0.9569000125199445</v>
      </c>
      <c r="E2194" s="6">
        <v>141.76135847172793</v>
      </c>
      <c r="F2194" s="11">
        <v>149.86320391719886</v>
      </c>
      <c r="G2194" s="11">
        <v>158.72169911740448</v>
      </c>
      <c r="H2194" s="11">
        <v>86.952423993024368</v>
      </c>
      <c r="I2194" s="11">
        <v>135.65144569644079</v>
      </c>
    </row>
    <row r="2195" spans="1:9" x14ac:dyDescent="0.25">
      <c r="A2195" s="13"/>
      <c r="B2195" s="5">
        <f>DATE(YEAR(siječanj!B2195),MONTH(siječanj!B2195)+7,DAY(siječanj!B2195))</f>
        <v>42970</v>
      </c>
      <c r="C2195" s="9">
        <v>22.8333333333333</v>
      </c>
      <c r="D2195">
        <v>0.9569000125199445</v>
      </c>
      <c r="E2195" s="6">
        <v>147.74639383825053</v>
      </c>
      <c r="F2195" s="11">
        <v>144.18424404512035</v>
      </c>
      <c r="G2195" s="11">
        <v>152.03648930716338</v>
      </c>
      <c r="H2195" s="11">
        <v>129.47512722650825</v>
      </c>
      <c r="I2195" s="11">
        <v>141.37852611359858</v>
      </c>
    </row>
    <row r="2196" spans="1:9" x14ac:dyDescent="0.25">
      <c r="A2196" s="13"/>
      <c r="B2196" s="5">
        <f>DATE(YEAR(siječanj!B2196),MONTH(siječanj!B2196)+7,DAY(siječanj!B2196))</f>
        <v>42970</v>
      </c>
      <c r="C2196" s="9">
        <v>22.84375</v>
      </c>
      <c r="D2196">
        <v>0.9569000125199445</v>
      </c>
      <c r="E2196" s="6">
        <v>152.10288602286781</v>
      </c>
      <c r="F2196" s="11">
        <v>125.23515948343756</v>
      </c>
      <c r="G2196" s="11">
        <v>138.7509944202825</v>
      </c>
      <c r="H2196" s="11">
        <v>197.67550075121446</v>
      </c>
      <c r="I2196" s="11">
        <v>145.54725353960188</v>
      </c>
    </row>
    <row r="2197" spans="1:9" x14ac:dyDescent="0.25">
      <c r="A2197" s="13"/>
      <c r="B2197" s="5">
        <f>DATE(YEAR(siječanj!B2197),MONTH(siječanj!B2197)+7,DAY(siječanj!B2197))</f>
        <v>42970</v>
      </c>
      <c r="C2197" s="9">
        <v>22.8541666666667</v>
      </c>
      <c r="D2197">
        <v>0.9569000125199445</v>
      </c>
      <c r="E2197" s="6">
        <v>155.70742208689475</v>
      </c>
      <c r="F2197" s="11">
        <v>118.12216013004424</v>
      </c>
      <c r="G2197" s="11">
        <v>130.35372537610093</v>
      </c>
      <c r="H2197" s="11">
        <v>228.78753095761655</v>
      </c>
      <c r="I2197" s="11">
        <v>148.99643414439788</v>
      </c>
    </row>
    <row r="2198" spans="1:9" x14ac:dyDescent="0.25">
      <c r="A2198" s="13"/>
      <c r="B2198" s="5">
        <f>DATE(YEAR(siječanj!B2198),MONTH(siječanj!B2198)+7,DAY(siječanj!B2198))</f>
        <v>42970</v>
      </c>
      <c r="C2198" s="9">
        <v>22.8645833333333</v>
      </c>
      <c r="D2198">
        <v>0.9569000125199445</v>
      </c>
      <c r="E2198" s="6">
        <v>156.45219748506739</v>
      </c>
      <c r="F2198" s="11">
        <v>116.22693704650756</v>
      </c>
      <c r="G2198" s="11">
        <v>127.94775026615206</v>
      </c>
      <c r="H2198" s="11">
        <v>229.71552986940014</v>
      </c>
      <c r="I2198" s="11">
        <v>149.7091097322338</v>
      </c>
    </row>
    <row r="2199" spans="1:9" x14ac:dyDescent="0.25">
      <c r="A2199" s="13"/>
      <c r="B2199" s="5">
        <f>DATE(YEAR(siječanj!B2199),MONTH(siječanj!B2199)+7,DAY(siječanj!B2199))</f>
        <v>42970</v>
      </c>
      <c r="C2199" s="9">
        <v>22.875</v>
      </c>
      <c r="D2199">
        <v>0.9569000125199445</v>
      </c>
      <c r="E2199" s="6">
        <v>156.25322745798431</v>
      </c>
      <c r="F2199" s="11">
        <v>112.98997853636521</v>
      </c>
      <c r="G2199" s="11">
        <v>123.03465873066234</v>
      </c>
      <c r="H2199" s="11">
        <v>231.07397532920953</v>
      </c>
      <c r="I2199" s="11">
        <v>149.51871531082693</v>
      </c>
    </row>
    <row r="2200" spans="1:9" x14ac:dyDescent="0.25">
      <c r="A2200" s="13"/>
      <c r="B2200" s="5">
        <f>DATE(YEAR(siječanj!B2200),MONTH(siječanj!B2200)+7,DAY(siječanj!B2200))</f>
        <v>42970</v>
      </c>
      <c r="C2200" s="9">
        <v>22.8854166666667</v>
      </c>
      <c r="D2200">
        <v>0.9569000125199445</v>
      </c>
      <c r="E2200" s="6">
        <v>160.48881255405496</v>
      </c>
      <c r="F2200" s="11">
        <v>110.1806807837384</v>
      </c>
      <c r="G2200" s="11">
        <v>109.45878767554875</v>
      </c>
      <c r="H2200" s="11">
        <v>238.15666878697306</v>
      </c>
      <c r="I2200" s="11">
        <v>153.57174674228622</v>
      </c>
    </row>
    <row r="2201" spans="1:9" x14ac:dyDescent="0.25">
      <c r="A2201" s="13"/>
      <c r="B2201" s="5">
        <f>DATE(YEAR(siječanj!B2201),MONTH(siječanj!B2201)+7,DAY(siječanj!B2201))</f>
        <v>42970</v>
      </c>
      <c r="C2201" s="9">
        <v>22.8958333333333</v>
      </c>
      <c r="D2201">
        <v>0.9569000125199445</v>
      </c>
      <c r="E2201" s="6">
        <v>163.33698084425797</v>
      </c>
      <c r="F2201" s="11">
        <v>107.59660011501167</v>
      </c>
      <c r="G2201" s="11">
        <v>101.13455334141425</v>
      </c>
      <c r="H2201" s="11">
        <v>243.81206774018614</v>
      </c>
      <c r="I2201" s="11">
        <v>156.29715901484039</v>
      </c>
    </row>
    <row r="2202" spans="1:9" x14ac:dyDescent="0.25">
      <c r="A2202" s="13"/>
      <c r="B2202" s="5">
        <f>DATE(YEAR(siječanj!B2202),MONTH(siječanj!B2202)+7,DAY(siječanj!B2202))</f>
        <v>42970</v>
      </c>
      <c r="C2202" s="9">
        <v>22.90625</v>
      </c>
      <c r="D2202">
        <v>0.9569000125199445</v>
      </c>
      <c r="E2202" s="6">
        <v>161.44961306348816</v>
      </c>
      <c r="F2202" s="11">
        <v>104.26380250125638</v>
      </c>
      <c r="G2202" s="11">
        <v>103.3849686452177</v>
      </c>
      <c r="H2202" s="11">
        <v>244.55278404853979</v>
      </c>
      <c r="I2202" s="11">
        <v>154.49113676179201</v>
      </c>
    </row>
    <row r="2203" spans="1:9" x14ac:dyDescent="0.25">
      <c r="A2203" s="13"/>
      <c r="B2203" s="5">
        <f>DATE(YEAR(siječanj!B2203),MONTH(siječanj!B2203)+7,DAY(siječanj!B2203))</f>
        <v>42970</v>
      </c>
      <c r="C2203" s="9">
        <v>22.9166666666667</v>
      </c>
      <c r="D2203">
        <v>0.9569000125199445</v>
      </c>
      <c r="E2203" s="6">
        <v>157.49774838399068</v>
      </c>
      <c r="F2203" s="11">
        <v>102.6764573276868</v>
      </c>
      <c r="G2203" s="11">
        <v>92.311591007834437</v>
      </c>
      <c r="H2203" s="11">
        <v>241.5406533430901</v>
      </c>
      <c r="I2203" s="11">
        <v>150.70959740050375</v>
      </c>
    </row>
    <row r="2204" spans="1:9" x14ac:dyDescent="0.25">
      <c r="A2204" s="13"/>
      <c r="B2204" s="5">
        <f>DATE(YEAR(siječanj!B2204),MONTH(siječanj!B2204)+7,DAY(siječanj!B2204))</f>
        <v>42970</v>
      </c>
      <c r="C2204" s="9">
        <v>22.9270833333333</v>
      </c>
      <c r="D2204">
        <v>0.9569000125199445</v>
      </c>
      <c r="E2204" s="6">
        <v>150.91458315628091</v>
      </c>
      <c r="F2204" s="11">
        <v>100.30595854221664</v>
      </c>
      <c r="G2204" s="11">
        <v>87.802672139595373</v>
      </c>
      <c r="H2204" s="11">
        <v>242.31234972131443</v>
      </c>
      <c r="I2204" s="11">
        <v>144.41016651168741</v>
      </c>
    </row>
    <row r="2205" spans="1:9" x14ac:dyDescent="0.25">
      <c r="A2205" s="13"/>
      <c r="B2205" s="5">
        <f>DATE(YEAR(siječanj!B2205),MONTH(siječanj!B2205)+7,DAY(siječanj!B2205))</f>
        <v>42970</v>
      </c>
      <c r="C2205" s="9">
        <v>22.9375</v>
      </c>
      <c r="D2205">
        <v>0.9569000125199445</v>
      </c>
      <c r="E2205" s="6">
        <v>141.72601562096207</v>
      </c>
      <c r="F2205" s="11">
        <v>97.292401495619103</v>
      </c>
      <c r="G2205" s="11">
        <v>83.587811020332438</v>
      </c>
      <c r="H2205" s="11">
        <v>241.49605748450495</v>
      </c>
      <c r="I2205" s="11">
        <v>135.61762612210046</v>
      </c>
    </row>
    <row r="2206" spans="1:9" x14ac:dyDescent="0.25">
      <c r="A2206" s="13"/>
      <c r="B2206" s="5">
        <f>DATE(YEAR(siječanj!B2206),MONTH(siječanj!B2206)+7,DAY(siječanj!B2206))</f>
        <v>42970</v>
      </c>
      <c r="C2206" s="9">
        <v>22.9479166666667</v>
      </c>
      <c r="D2206">
        <v>0.9569000125199445</v>
      </c>
      <c r="E2206" s="6">
        <v>130.531305101849</v>
      </c>
      <c r="F2206" s="11">
        <v>93.019433177158774</v>
      </c>
      <c r="G2206" s="11">
        <v>81.029537047355831</v>
      </c>
      <c r="H2206" s="11">
        <v>238.80475492644482</v>
      </c>
      <c r="I2206" s="11">
        <v>124.90540748620401</v>
      </c>
    </row>
    <row r="2207" spans="1:9" x14ac:dyDescent="0.25">
      <c r="A2207" s="13"/>
      <c r="B2207" s="5">
        <f>DATE(YEAR(siječanj!B2207),MONTH(siječanj!B2207)+7,DAY(siječanj!B2207))</f>
        <v>42970</v>
      </c>
      <c r="C2207" s="9">
        <v>22.9583333333333</v>
      </c>
      <c r="D2207">
        <v>0.9569000125199445</v>
      </c>
      <c r="E2207" s="6">
        <v>119.18627481846782</v>
      </c>
      <c r="F2207" s="11">
        <v>89.657204878482517</v>
      </c>
      <c r="G2207" s="11">
        <v>79.40048363822892</v>
      </c>
      <c r="H2207" s="11">
        <v>239.03664338977387</v>
      </c>
      <c r="I2207" s="11">
        <v>114.0493478659974</v>
      </c>
    </row>
    <row r="2208" spans="1:9" x14ac:dyDescent="0.25">
      <c r="A2208" s="13"/>
      <c r="B2208" s="5">
        <f>DATE(YEAR(siječanj!B2208),MONTH(siječanj!B2208)+7,DAY(siječanj!B2208))</f>
        <v>42970</v>
      </c>
      <c r="C2208" s="9">
        <v>22.96875</v>
      </c>
      <c r="D2208">
        <v>0.9569000125199445</v>
      </c>
      <c r="E2208" s="6">
        <v>109.08611879035084</v>
      </c>
      <c r="F2208" s="11">
        <v>86.483676849010095</v>
      </c>
      <c r="G2208" s="11">
        <v>77.024305696473249</v>
      </c>
      <c r="H2208" s="11">
        <v>239.89508016313684</v>
      </c>
      <c r="I2208" s="11">
        <v>104.38450843623887</v>
      </c>
    </row>
    <row r="2209" spans="1:9" x14ac:dyDescent="0.25">
      <c r="A2209" s="13"/>
      <c r="B2209" s="5">
        <f>DATE(YEAR(siječanj!B2209),MONTH(siječanj!B2209)+7,DAY(siječanj!B2209))</f>
        <v>42970</v>
      </c>
      <c r="C2209" s="9">
        <v>22.9791666666667</v>
      </c>
      <c r="D2209">
        <v>0.9569000125199445</v>
      </c>
      <c r="E2209" s="6">
        <v>99.32039485979216</v>
      </c>
      <c r="F2209" s="11">
        <v>84.215975041185715</v>
      </c>
      <c r="G2209" s="11">
        <v>78.259478038926034</v>
      </c>
      <c r="H2209" s="11">
        <v>239.35351401726163</v>
      </c>
      <c r="I2209" s="11">
        <v>95.039687084820955</v>
      </c>
    </row>
    <row r="2210" spans="1:9" ht="15.75" thickBot="1" x14ac:dyDescent="0.3">
      <c r="A2210" s="13"/>
      <c r="B2210" s="5">
        <f>DATE(YEAR(siječanj!B2210),MONTH(siječanj!B2210)+7,DAY(siječanj!B2210))</f>
        <v>42970</v>
      </c>
      <c r="C2210" s="9">
        <v>22.9895833333333</v>
      </c>
      <c r="D2210">
        <v>0.9569000125199445</v>
      </c>
      <c r="E2210" s="6">
        <v>91.070855407137344</v>
      </c>
      <c r="F2210" s="11">
        <v>82.268768302000808</v>
      </c>
      <c r="G2210" s="11">
        <v>75.29788469216814</v>
      </c>
      <c r="H2210" s="11">
        <v>239.71483148375779</v>
      </c>
      <c r="I2210" s="11">
        <v>87.145702679291773</v>
      </c>
    </row>
    <row r="2211" spans="1:9" x14ac:dyDescent="0.25">
      <c r="A2211" s="12">
        <f t="shared" ref="A2211" si="21">A2115+1</f>
        <v>236</v>
      </c>
      <c r="B2211" s="5">
        <f>DATE(YEAR(siječanj!B2211),MONTH(siječanj!B2211)+7,DAY(siječanj!B2211))</f>
        <v>42971</v>
      </c>
      <c r="C2211" s="9">
        <v>23</v>
      </c>
      <c r="D2211">
        <v>0.95636542998481111</v>
      </c>
      <c r="E2211" s="6">
        <v>82.311308990701903</v>
      </c>
      <c r="F2211" s="11">
        <v>77.69564146607749</v>
      </c>
      <c r="G2211" s="11">
        <v>72.175768015281037</v>
      </c>
      <c r="H2211" s="11">
        <v>239.79424691661168</v>
      </c>
      <c r="I2211" s="11">
        <v>78.719690415505269</v>
      </c>
    </row>
    <row r="2212" spans="1:9" x14ac:dyDescent="0.25">
      <c r="A2212" s="13"/>
      <c r="B2212" s="5">
        <f>DATE(YEAR(siječanj!B2212),MONTH(siječanj!B2212)+7,DAY(siječanj!B2212))</f>
        <v>42971</v>
      </c>
      <c r="C2212" s="9">
        <v>23.0104166666667</v>
      </c>
      <c r="D2212">
        <v>0.95636542998481111</v>
      </c>
      <c r="E2212" s="6">
        <v>77.411574064612566</v>
      </c>
      <c r="F2212" s="11">
        <v>75.960032654131709</v>
      </c>
      <c r="G2212" s="11">
        <v>70.379957827018657</v>
      </c>
      <c r="H2212" s="11">
        <v>239.53988650112862</v>
      </c>
      <c r="I2212" s="11">
        <v>74.033753316104253</v>
      </c>
    </row>
    <row r="2213" spans="1:9" x14ac:dyDescent="0.25">
      <c r="A2213" s="13"/>
      <c r="B2213" s="5">
        <f>DATE(YEAR(siječanj!B2213),MONTH(siječanj!B2213)+7,DAY(siječanj!B2213))</f>
        <v>42971</v>
      </c>
      <c r="C2213" s="9">
        <v>23.0208333333333</v>
      </c>
      <c r="D2213">
        <v>0.95636542998481111</v>
      </c>
      <c r="E2213" s="6">
        <v>72.584424481064858</v>
      </c>
      <c r="F2213" s="11">
        <v>74.576557999313252</v>
      </c>
      <c r="G2213" s="11">
        <v>70.303129366194668</v>
      </c>
      <c r="H2213" s="11">
        <v>239.77381823288303</v>
      </c>
      <c r="I2213" s="11">
        <v>69.417234329033647</v>
      </c>
    </row>
    <row r="2214" spans="1:9" x14ac:dyDescent="0.25">
      <c r="A2214" s="13"/>
      <c r="B2214" s="5">
        <f>DATE(YEAR(siječanj!B2214),MONTH(siječanj!B2214)+7,DAY(siječanj!B2214))</f>
        <v>42971</v>
      </c>
      <c r="C2214" s="9">
        <v>23.03125</v>
      </c>
      <c r="D2214">
        <v>0.95636542998481111</v>
      </c>
      <c r="E2214" s="6">
        <v>68.781979370226324</v>
      </c>
      <c r="F2214" s="11">
        <v>72.347401050114087</v>
      </c>
      <c r="G2214" s="11">
        <v>69.289508864257598</v>
      </c>
      <c r="H2214" s="11">
        <v>240.04585497051531</v>
      </c>
      <c r="I2214" s="11">
        <v>65.780707275612912</v>
      </c>
    </row>
    <row r="2215" spans="1:9" x14ac:dyDescent="0.25">
      <c r="A2215" s="13"/>
      <c r="B2215" s="5">
        <f>DATE(YEAR(siječanj!B2215),MONTH(siječanj!B2215)+7,DAY(siječanj!B2215))</f>
        <v>42971</v>
      </c>
      <c r="C2215" s="9">
        <v>23.0416666666667</v>
      </c>
      <c r="D2215">
        <v>0.95636542998481111</v>
      </c>
      <c r="E2215" s="6">
        <v>66.168343299911498</v>
      </c>
      <c r="F2215" s="11">
        <v>71.747677197997348</v>
      </c>
      <c r="G2215" s="11">
        <v>67.929939954618078</v>
      </c>
      <c r="H2215" s="11">
        <v>239.89512716931205</v>
      </c>
      <c r="I2215" s="11">
        <v>63.281116091402453</v>
      </c>
    </row>
    <row r="2216" spans="1:9" x14ac:dyDescent="0.25">
      <c r="A2216" s="13"/>
      <c r="B2216" s="5">
        <f>DATE(YEAR(siječanj!B2216),MONTH(siječanj!B2216)+7,DAY(siječanj!B2216))</f>
        <v>42971</v>
      </c>
      <c r="C2216" s="9">
        <v>23.0520833333333</v>
      </c>
      <c r="D2216">
        <v>0.95636542998481111</v>
      </c>
      <c r="E2216" s="6">
        <v>63.914890678066797</v>
      </c>
      <c r="F2216" s="11">
        <v>70.190872923120082</v>
      </c>
      <c r="G2216" s="11">
        <v>66.980484717933805</v>
      </c>
      <c r="H2216" s="11">
        <v>239.5357329554748</v>
      </c>
      <c r="I2216" s="11">
        <v>61.125991905761545</v>
      </c>
    </row>
    <row r="2217" spans="1:9" x14ac:dyDescent="0.25">
      <c r="A2217" s="13"/>
      <c r="B2217" s="5">
        <f>DATE(YEAR(siječanj!B2217),MONTH(siječanj!B2217)+7,DAY(siječanj!B2217))</f>
        <v>42971</v>
      </c>
      <c r="C2217" s="9">
        <v>23.0625</v>
      </c>
      <c r="D2217">
        <v>0.95636542998481111</v>
      </c>
      <c r="E2217" s="6">
        <v>62.260249763477084</v>
      </c>
      <c r="F2217" s="11">
        <v>69.244449750966211</v>
      </c>
      <c r="G2217" s="11">
        <v>65.562895858449991</v>
      </c>
      <c r="H2217" s="11">
        <v>239.75918231015294</v>
      </c>
      <c r="I2217" s="11">
        <v>59.543550536009498</v>
      </c>
    </row>
    <row r="2218" spans="1:9" x14ac:dyDescent="0.25">
      <c r="A2218" s="13"/>
      <c r="B2218" s="5">
        <f>DATE(YEAR(siječanj!B2218),MONTH(siječanj!B2218)+7,DAY(siječanj!B2218))</f>
        <v>42971</v>
      </c>
      <c r="C2218" s="9">
        <v>23.0729166666667</v>
      </c>
      <c r="D2218">
        <v>0.95636542998481111</v>
      </c>
      <c r="E2218" s="6">
        <v>60.844532872050969</v>
      </c>
      <c r="F2218" s="11">
        <v>68.953537670941969</v>
      </c>
      <c r="G2218" s="11">
        <v>65.170384868613993</v>
      </c>
      <c r="H2218" s="11">
        <v>239.33613973479152</v>
      </c>
      <c r="I2218" s="11">
        <v>58.189607842404001</v>
      </c>
    </row>
    <row r="2219" spans="1:9" x14ac:dyDescent="0.25">
      <c r="A2219" s="13"/>
      <c r="B2219" s="5">
        <f>DATE(YEAR(siječanj!B2219),MONTH(siječanj!B2219)+7,DAY(siječanj!B2219))</f>
        <v>42971</v>
      </c>
      <c r="C2219" s="9">
        <v>23.0833333333333</v>
      </c>
      <c r="D2219">
        <v>0.95636542998481111</v>
      </c>
      <c r="E2219" s="6">
        <v>60.549981325727501</v>
      </c>
      <c r="F2219" s="11">
        <v>69.552828659927599</v>
      </c>
      <c r="G2219" s="11">
        <v>65.093912948253731</v>
      </c>
      <c r="H2219" s="11">
        <v>239.52211416636612</v>
      </c>
      <c r="I2219" s="11">
        <v>57.907908926151663</v>
      </c>
    </row>
    <row r="2220" spans="1:9" x14ac:dyDescent="0.25">
      <c r="A2220" s="13"/>
      <c r="B2220" s="5">
        <f>DATE(YEAR(siječanj!B2220),MONTH(siječanj!B2220)+7,DAY(siječanj!B2220))</f>
        <v>42971</v>
      </c>
      <c r="C2220" s="9">
        <v>23.09375</v>
      </c>
      <c r="D2220">
        <v>0.95636542998481111</v>
      </c>
      <c r="E2220" s="6">
        <v>60.030297507272167</v>
      </c>
      <c r="F2220" s="11">
        <v>70.643751966012488</v>
      </c>
      <c r="G2220" s="11">
        <v>65.885472838451562</v>
      </c>
      <c r="H2220" s="11">
        <v>239.62476765201723</v>
      </c>
      <c r="I2220" s="11">
        <v>57.410901287658483</v>
      </c>
    </row>
    <row r="2221" spans="1:9" x14ac:dyDescent="0.25">
      <c r="A2221" s="13"/>
      <c r="B2221" s="5">
        <f>DATE(YEAR(siječanj!B2221),MONTH(siječanj!B2221)+7,DAY(siječanj!B2221))</f>
        <v>42971</v>
      </c>
      <c r="C2221" s="9">
        <v>23.1041666666667</v>
      </c>
      <c r="D2221">
        <v>0.95636542998481111</v>
      </c>
      <c r="E2221" s="6">
        <v>59.249190730410035</v>
      </c>
      <c r="F2221" s="11">
        <v>70.083234291193435</v>
      </c>
      <c r="G2221" s="11">
        <v>65.650729000778</v>
      </c>
      <c r="H2221" s="11">
        <v>239.76986171311262</v>
      </c>
      <c r="I2221" s="11">
        <v>56.663877769140676</v>
      </c>
    </row>
    <row r="2222" spans="1:9" x14ac:dyDescent="0.25">
      <c r="A2222" s="13"/>
      <c r="B2222" s="5">
        <f>DATE(YEAR(siječanj!B2222),MONTH(siječanj!B2222)+7,DAY(siječanj!B2222))</f>
        <v>42971</v>
      </c>
      <c r="C2222" s="9">
        <v>23.1145833333333</v>
      </c>
      <c r="D2222">
        <v>0.95636542998481111</v>
      </c>
      <c r="E2222" s="6">
        <v>58.935464124361864</v>
      </c>
      <c r="F2222" s="11">
        <v>68.670272839566664</v>
      </c>
      <c r="G2222" s="11">
        <v>64.734764531248175</v>
      </c>
      <c r="H2222" s="11">
        <v>239.75143929294802</v>
      </c>
      <c r="I2222" s="11">
        <v>56.363840488649743</v>
      </c>
    </row>
    <row r="2223" spans="1:9" x14ac:dyDescent="0.25">
      <c r="A2223" s="13"/>
      <c r="B2223" s="5">
        <f>DATE(YEAR(siječanj!B2223),MONTH(siječanj!B2223)+7,DAY(siječanj!B2223))</f>
        <v>42971</v>
      </c>
      <c r="C2223" s="9">
        <v>23.125</v>
      </c>
      <c r="D2223">
        <v>0.95636542998481111</v>
      </c>
      <c r="E2223" s="6">
        <v>58.727451448772008</v>
      </c>
      <c r="F2223" s="11">
        <v>67.772450577851501</v>
      </c>
      <c r="G2223" s="11">
        <v>63.554235019415863</v>
      </c>
      <c r="H2223" s="11">
        <v>239.54928773617459</v>
      </c>
      <c r="I2223" s="11">
        <v>56.16490435671696</v>
      </c>
    </row>
    <row r="2224" spans="1:9" x14ac:dyDescent="0.25">
      <c r="A2224" s="13"/>
      <c r="B2224" s="5">
        <f>DATE(YEAR(siječanj!B2224),MONTH(siječanj!B2224)+7,DAY(siječanj!B2224))</f>
        <v>42971</v>
      </c>
      <c r="C2224" s="9">
        <v>23.1354166666667</v>
      </c>
      <c r="D2224">
        <v>0.95636542998481111</v>
      </c>
      <c r="E2224" s="6">
        <v>58.661656776967241</v>
      </c>
      <c r="F2224" s="11">
        <v>66.535884860128618</v>
      </c>
      <c r="G2224" s="11">
        <v>63.406418951656768</v>
      </c>
      <c r="H2224" s="11">
        <v>239.40305552555981</v>
      </c>
      <c r="I2224" s="11">
        <v>56.101980607125682</v>
      </c>
    </row>
    <row r="2225" spans="1:9" x14ac:dyDescent="0.25">
      <c r="A2225" s="13"/>
      <c r="B2225" s="5">
        <f>DATE(YEAR(siječanj!B2225),MONTH(siječanj!B2225)+7,DAY(siječanj!B2225))</f>
        <v>42971</v>
      </c>
      <c r="C2225" s="9">
        <v>23.1458333333333</v>
      </c>
      <c r="D2225">
        <v>0.95636542998481111</v>
      </c>
      <c r="E2225" s="6">
        <v>59.141388584337818</v>
      </c>
      <c r="F2225" s="11">
        <v>66.435532757575032</v>
      </c>
      <c r="G2225" s="11">
        <v>63.643626523995415</v>
      </c>
      <c r="H2225" s="11">
        <v>239.22897565658116</v>
      </c>
      <c r="I2225" s="11">
        <v>56.560779523359038</v>
      </c>
    </row>
    <row r="2226" spans="1:9" x14ac:dyDescent="0.25">
      <c r="A2226" s="13"/>
      <c r="B2226" s="5">
        <f>DATE(YEAR(siječanj!B2226),MONTH(siječanj!B2226)+7,DAY(siječanj!B2226))</f>
        <v>42971</v>
      </c>
      <c r="C2226" s="9">
        <v>23.15625</v>
      </c>
      <c r="D2226">
        <v>0.95636542998481111</v>
      </c>
      <c r="E2226" s="6">
        <v>60.349312142213357</v>
      </c>
      <c r="F2226" s="11">
        <v>65.664170658004252</v>
      </c>
      <c r="G2226" s="11">
        <v>62.766753311151433</v>
      </c>
      <c r="H2226" s="11">
        <v>239.29652853104352</v>
      </c>
      <c r="I2226" s="11">
        <v>57.715995856175461</v>
      </c>
    </row>
    <row r="2227" spans="1:9" x14ac:dyDescent="0.25">
      <c r="A2227" s="13"/>
      <c r="B2227" s="5">
        <f>DATE(YEAR(siječanj!B2227),MONTH(siječanj!B2227)+7,DAY(siječanj!B2227))</f>
        <v>42971</v>
      </c>
      <c r="C2227" s="9">
        <v>23.1666666666667</v>
      </c>
      <c r="D2227">
        <v>0.95636542998481111</v>
      </c>
      <c r="E2227" s="6">
        <v>62.500018402366656</v>
      </c>
      <c r="F2227" s="11">
        <v>65.339423109901205</v>
      </c>
      <c r="G2227" s="11">
        <v>63.033798112409535</v>
      </c>
      <c r="H2227" s="11">
        <v>232.60332824123523</v>
      </c>
      <c r="I2227" s="11">
        <v>59.772856973437996</v>
      </c>
    </row>
    <row r="2228" spans="1:9" x14ac:dyDescent="0.25">
      <c r="A2228" s="13"/>
      <c r="B2228" s="5">
        <f>DATE(YEAR(siječanj!B2228),MONTH(siječanj!B2228)+7,DAY(siječanj!B2228))</f>
        <v>42971</v>
      </c>
      <c r="C2228" s="9">
        <v>23.1770833333333</v>
      </c>
      <c r="D2228">
        <v>0.95636542998481111</v>
      </c>
      <c r="E2228" s="6">
        <v>64.692467139844013</v>
      </c>
      <c r="F2228" s="11">
        <v>64.311826076695411</v>
      </c>
      <c r="G2228" s="11">
        <v>60.880377839030047</v>
      </c>
      <c r="H2228" s="11">
        <v>172.95380304669442</v>
      </c>
      <c r="I2228" s="11">
        <v>61.869639152975182</v>
      </c>
    </row>
    <row r="2229" spans="1:9" x14ac:dyDescent="0.25">
      <c r="A2229" s="13"/>
      <c r="B2229" s="5">
        <f>DATE(YEAR(siječanj!B2229),MONTH(siječanj!B2229)+7,DAY(siječanj!B2229))</f>
        <v>42971</v>
      </c>
      <c r="C2229" s="9">
        <v>23.1875</v>
      </c>
      <c r="D2229">
        <v>0.95636542998481111</v>
      </c>
      <c r="E2229" s="6">
        <v>67.232963061282533</v>
      </c>
      <c r="F2229" s="11">
        <v>63.8965259663672</v>
      </c>
      <c r="G2229" s="11">
        <v>59.878915767513284</v>
      </c>
      <c r="H2229" s="11">
        <v>104.4882696877789</v>
      </c>
      <c r="I2229" s="11">
        <v>64.299281627256391</v>
      </c>
    </row>
    <row r="2230" spans="1:9" x14ac:dyDescent="0.25">
      <c r="A2230" s="13"/>
      <c r="B2230" s="5">
        <f>DATE(YEAR(siječanj!B2230),MONTH(siječanj!B2230)+7,DAY(siječanj!B2230))</f>
        <v>42971</v>
      </c>
      <c r="C2230" s="9">
        <v>23.1979166666667</v>
      </c>
      <c r="D2230">
        <v>0.95636542998481111</v>
      </c>
      <c r="E2230" s="6">
        <v>71.007072356637664</v>
      </c>
      <c r="F2230" s="11">
        <v>63.482620637239116</v>
      </c>
      <c r="G2230" s="11">
        <v>59.441200254164002</v>
      </c>
      <c r="H2230" s="11">
        <v>67.975709010391824</v>
      </c>
      <c r="I2230" s="11">
        <v>67.90870928631837</v>
      </c>
    </row>
    <row r="2231" spans="1:9" x14ac:dyDescent="0.25">
      <c r="A2231" s="13"/>
      <c r="B2231" s="5">
        <f>DATE(YEAR(siječanj!B2231),MONTH(siječanj!B2231)+7,DAY(siječanj!B2231))</f>
        <v>42971</v>
      </c>
      <c r="C2231" s="9">
        <v>23.2083333333333</v>
      </c>
      <c r="D2231">
        <v>0.95636542998481111</v>
      </c>
      <c r="E2231" s="6">
        <v>74.126659051753023</v>
      </c>
      <c r="F2231" s="11">
        <v>63.388717393740116</v>
      </c>
      <c r="G2231" s="11">
        <v>62.545710241859226</v>
      </c>
      <c r="H2231" s="11">
        <v>46.055010274816354</v>
      </c>
      <c r="I2231" s="11">
        <v>70.892174157367265</v>
      </c>
    </row>
    <row r="2232" spans="1:9" x14ac:dyDescent="0.25">
      <c r="A2232" s="13"/>
      <c r="B2232" s="5">
        <f>DATE(YEAR(siječanj!B2232),MONTH(siječanj!B2232)+7,DAY(siječanj!B2232))</f>
        <v>42971</v>
      </c>
      <c r="C2232" s="9">
        <v>23.21875</v>
      </c>
      <c r="D2232">
        <v>0.95636542998481111</v>
      </c>
      <c r="E2232" s="6">
        <v>77.604199052522745</v>
      </c>
      <c r="F2232" s="11">
        <v>67.988950279250872</v>
      </c>
      <c r="G2232" s="11">
        <v>68.690460794108631</v>
      </c>
      <c r="H2232" s="11">
        <v>27.065110560097512</v>
      </c>
      <c r="I2232" s="11">
        <v>74.217973195492789</v>
      </c>
    </row>
    <row r="2233" spans="1:9" x14ac:dyDescent="0.25">
      <c r="A2233" s="13"/>
      <c r="B2233" s="5">
        <f>DATE(YEAR(siječanj!B2233),MONTH(siječanj!B2233)+7,DAY(siječanj!B2233))</f>
        <v>42971</v>
      </c>
      <c r="C2233" s="9">
        <v>23.2291666666667</v>
      </c>
      <c r="D2233">
        <v>0.95636542998481111</v>
      </c>
      <c r="E2233" s="6">
        <v>81.855753440051473</v>
      </c>
      <c r="F2233" s="11">
        <v>75.99872180046728</v>
      </c>
      <c r="G2233" s="11">
        <v>73.327838387177309</v>
      </c>
      <c r="H2233" s="11">
        <v>7.0057743528537548</v>
      </c>
      <c r="I2233" s="11">
        <v>78.284012835425514</v>
      </c>
    </row>
    <row r="2234" spans="1:9" x14ac:dyDescent="0.25">
      <c r="A2234" s="13"/>
      <c r="B2234" s="5">
        <f>DATE(YEAR(siječanj!B2234),MONTH(siječanj!B2234)+7,DAY(siječanj!B2234))</f>
        <v>42971</v>
      </c>
      <c r="C2234" s="9">
        <v>23.2395833333333</v>
      </c>
      <c r="D2234">
        <v>0.95636542998481111</v>
      </c>
      <c r="E2234" s="6">
        <v>86.478847437197842</v>
      </c>
      <c r="F2234" s="11">
        <v>77.407819547850053</v>
      </c>
      <c r="G2234" s="11">
        <v>76.819018510819632</v>
      </c>
      <c r="H2234" s="11">
        <v>2.8356705237678823</v>
      </c>
      <c r="I2234" s="11">
        <v>82.705380113866596</v>
      </c>
    </row>
    <row r="2235" spans="1:9" x14ac:dyDescent="0.25">
      <c r="A2235" s="13"/>
      <c r="B2235" s="5">
        <f>DATE(YEAR(siječanj!B2235),MONTH(siječanj!B2235)+7,DAY(siječanj!B2235))</f>
        <v>42971</v>
      </c>
      <c r="C2235" s="9">
        <v>23.25</v>
      </c>
      <c r="D2235">
        <v>0.95636542998481111</v>
      </c>
      <c r="E2235" s="6">
        <v>88.895033987235948</v>
      </c>
      <c r="F2235" s="11">
        <v>77.260092980395783</v>
      </c>
      <c r="G2235" s="11">
        <v>94.766143754447782</v>
      </c>
      <c r="H2235" s="11">
        <v>2.9557472983270636</v>
      </c>
      <c r="I2235" s="11">
        <v>85.016137402717305</v>
      </c>
    </row>
    <row r="2236" spans="1:9" x14ac:dyDescent="0.25">
      <c r="A2236" s="13"/>
      <c r="B2236" s="5">
        <f>DATE(YEAR(siječanj!B2236),MONTH(siječanj!B2236)+7,DAY(siječanj!B2236))</f>
        <v>42971</v>
      </c>
      <c r="C2236" s="9">
        <v>23.2604166666667</v>
      </c>
      <c r="D2236">
        <v>0.95636542998481111</v>
      </c>
      <c r="E2236" s="6">
        <v>89.840418026549855</v>
      </c>
      <c r="F2236" s="11">
        <v>87.197600415882761</v>
      </c>
      <c r="G2236" s="11">
        <v>100.17974198562884</v>
      </c>
      <c r="H2236" s="11">
        <v>3.5124804366993363</v>
      </c>
      <c r="I2236" s="11">
        <v>85.920270015976527</v>
      </c>
    </row>
    <row r="2237" spans="1:9" x14ac:dyDescent="0.25">
      <c r="A2237" s="13"/>
      <c r="B2237" s="5">
        <f>DATE(YEAR(siječanj!B2237),MONTH(siječanj!B2237)+7,DAY(siječanj!B2237))</f>
        <v>42971</v>
      </c>
      <c r="C2237" s="9">
        <v>23.2708333333333</v>
      </c>
      <c r="D2237">
        <v>0.95636542998481111</v>
      </c>
      <c r="E2237" s="6">
        <v>92.99927488668213</v>
      </c>
      <c r="F2237" s="11">
        <v>93.585898712038102</v>
      </c>
      <c r="G2237" s="11">
        <v>108.95404656109163</v>
      </c>
      <c r="H2237" s="11">
        <v>3.3711558708048361</v>
      </c>
      <c r="I2237" s="11">
        <v>88.941291515277399</v>
      </c>
    </row>
    <row r="2238" spans="1:9" x14ac:dyDescent="0.25">
      <c r="A2238" s="13"/>
      <c r="B2238" s="5">
        <f>DATE(YEAR(siječanj!B2238),MONTH(siječanj!B2238)+7,DAY(siječanj!B2238))</f>
        <v>42971</v>
      </c>
      <c r="C2238" s="9">
        <v>23.28125</v>
      </c>
      <c r="D2238">
        <v>0.95636542998481111</v>
      </c>
      <c r="E2238" s="6">
        <v>93.800332856638775</v>
      </c>
      <c r="F2238" s="11">
        <v>102.33842328625498</v>
      </c>
      <c r="G2238" s="11">
        <v>119.75281192602604</v>
      </c>
      <c r="H2238" s="11">
        <v>3.4921937716277607</v>
      </c>
      <c r="I2238" s="11">
        <v>89.707395665157748</v>
      </c>
    </row>
    <row r="2239" spans="1:9" x14ac:dyDescent="0.25">
      <c r="A2239" s="13"/>
      <c r="B2239" s="5">
        <f>DATE(YEAR(siječanj!B2239),MONTH(siječanj!B2239)+7,DAY(siječanj!B2239))</f>
        <v>42971</v>
      </c>
      <c r="C2239" s="9">
        <v>23.2916666666667</v>
      </c>
      <c r="D2239">
        <v>0.95636542998481111</v>
      </c>
      <c r="E2239" s="6">
        <v>93.558629839312147</v>
      </c>
      <c r="F2239" s="11">
        <v>111.11969718676058</v>
      </c>
      <c r="G2239" s="11">
        <v>128.79448980070228</v>
      </c>
      <c r="H2239" s="11">
        <v>3.1197148388429632</v>
      </c>
      <c r="I2239" s="11">
        <v>89.476239255063547</v>
      </c>
    </row>
    <row r="2240" spans="1:9" x14ac:dyDescent="0.25">
      <c r="A2240" s="13"/>
      <c r="B2240" s="5">
        <f>DATE(YEAR(siječanj!B2240),MONTH(siječanj!B2240)+7,DAY(siječanj!B2240))</f>
        <v>42971</v>
      </c>
      <c r="C2240" s="9">
        <v>23.3020833333333</v>
      </c>
      <c r="D2240">
        <v>0.95636542998481111</v>
      </c>
      <c r="E2240" s="6">
        <v>93.17357141558945</v>
      </c>
      <c r="F2240" s="11">
        <v>125.11966117928839</v>
      </c>
      <c r="G2240" s="11">
        <v>139.5363408918372</v>
      </c>
      <c r="H2240" s="11">
        <v>2.7934839816960957</v>
      </c>
      <c r="I2240" s="11">
        <v>89.107982690090708</v>
      </c>
    </row>
    <row r="2241" spans="1:9" x14ac:dyDescent="0.25">
      <c r="A2241" s="13"/>
      <c r="B2241" s="5">
        <f>DATE(YEAR(siječanj!B2241),MONTH(siječanj!B2241)+7,DAY(siječanj!B2241))</f>
        <v>42971</v>
      </c>
      <c r="C2241" s="9">
        <v>23.3125</v>
      </c>
      <c r="D2241">
        <v>0.95636542998481111</v>
      </c>
      <c r="E2241" s="6">
        <v>94.065145195426524</v>
      </c>
      <c r="F2241" s="11">
        <v>134.80556291184766</v>
      </c>
      <c r="G2241" s="11">
        <v>148.85684142129236</v>
      </c>
      <c r="H2241" s="11">
        <v>2.3035596200336057</v>
      </c>
      <c r="I2241" s="11">
        <v>89.960653031407773</v>
      </c>
    </row>
    <row r="2242" spans="1:9" x14ac:dyDescent="0.25">
      <c r="A2242" s="13"/>
      <c r="B2242" s="5">
        <f>DATE(YEAR(siječanj!B2242),MONTH(siječanj!B2242)+7,DAY(siječanj!B2242))</f>
        <v>42971</v>
      </c>
      <c r="C2242" s="9">
        <v>23.3229166666667</v>
      </c>
      <c r="D2242">
        <v>0.95636542998481111</v>
      </c>
      <c r="E2242" s="6">
        <v>95.765197852133355</v>
      </c>
      <c r="F2242" s="11">
        <v>144.13208403782616</v>
      </c>
      <c r="G2242" s="11">
        <v>163.33324956025248</v>
      </c>
      <c r="H2242" s="11">
        <v>1.9562589949384599</v>
      </c>
      <c r="I2242" s="11">
        <v>91.586524621436027</v>
      </c>
    </row>
    <row r="2243" spans="1:9" x14ac:dyDescent="0.25">
      <c r="A2243" s="13"/>
      <c r="B2243" s="5">
        <f>DATE(YEAR(siječanj!B2243),MONTH(siječanj!B2243)+7,DAY(siječanj!B2243))</f>
        <v>42971</v>
      </c>
      <c r="C2243" s="9">
        <v>23.3333333333333</v>
      </c>
      <c r="D2243">
        <v>0.95636542998481111</v>
      </c>
      <c r="E2243" s="6">
        <v>96.613988024333196</v>
      </c>
      <c r="F2243" s="11">
        <v>165.86152464223329</v>
      </c>
      <c r="G2243" s="11">
        <v>177.96949198485012</v>
      </c>
      <c r="H2243" s="11">
        <v>1.816102582504993</v>
      </c>
      <c r="I2243" s="11">
        <v>92.398278199438806</v>
      </c>
    </row>
    <row r="2244" spans="1:9" x14ac:dyDescent="0.25">
      <c r="A2244" s="13"/>
      <c r="B2244" s="5">
        <f>DATE(YEAR(siječanj!B2244),MONTH(siječanj!B2244)+7,DAY(siječanj!B2244))</f>
        <v>42971</v>
      </c>
      <c r="C2244" s="9">
        <v>23.34375</v>
      </c>
      <c r="D2244">
        <v>0.95636542998481111</v>
      </c>
      <c r="E2244" s="6">
        <v>98.31710551460263</v>
      </c>
      <c r="F2244" s="11">
        <v>189.50102591639217</v>
      </c>
      <c r="G2244" s="11">
        <v>189.99687976349361</v>
      </c>
      <c r="H2244" s="11">
        <v>1.7576489034094844</v>
      </c>
      <c r="I2244" s="11">
        <v>94.027080890334986</v>
      </c>
    </row>
    <row r="2245" spans="1:9" x14ac:dyDescent="0.25">
      <c r="A2245" s="13"/>
      <c r="B2245" s="5">
        <f>DATE(YEAR(siječanj!B2245),MONTH(siječanj!B2245)+7,DAY(siječanj!B2245))</f>
        <v>42971</v>
      </c>
      <c r="C2245" s="9">
        <v>23.3541666666667</v>
      </c>
      <c r="D2245">
        <v>0.95636542998481111</v>
      </c>
      <c r="E2245" s="6">
        <v>99.072275343442769</v>
      </c>
      <c r="F2245" s="11">
        <v>187.39851349696727</v>
      </c>
      <c r="G2245" s="11">
        <v>194.65645500498368</v>
      </c>
      <c r="H2245" s="11">
        <v>1.8617115741860746</v>
      </c>
      <c r="I2245" s="11">
        <v>94.749299208405247</v>
      </c>
    </row>
    <row r="2246" spans="1:9" x14ac:dyDescent="0.25">
      <c r="A2246" s="13"/>
      <c r="B2246" s="5">
        <f>DATE(YEAR(siječanj!B2246),MONTH(siječanj!B2246)+7,DAY(siječanj!B2246))</f>
        <v>42971</v>
      </c>
      <c r="C2246" s="9">
        <v>23.3645833333333</v>
      </c>
      <c r="D2246">
        <v>0.95636542998481111</v>
      </c>
      <c r="E2246" s="6">
        <v>100.7629181274141</v>
      </c>
      <c r="F2246" s="11">
        <v>188.73871386265438</v>
      </c>
      <c r="G2246" s="11">
        <v>201.18983466269435</v>
      </c>
      <c r="H2246" s="11">
        <v>2.0602046503426692</v>
      </c>
      <c r="I2246" s="11">
        <v>96.366171521448706</v>
      </c>
    </row>
    <row r="2247" spans="1:9" x14ac:dyDescent="0.25">
      <c r="A2247" s="13"/>
      <c r="B2247" s="5">
        <f>DATE(YEAR(siječanj!B2247),MONTH(siječanj!B2247)+7,DAY(siječanj!B2247))</f>
        <v>42971</v>
      </c>
      <c r="C2247" s="9">
        <v>23.375</v>
      </c>
      <c r="D2247">
        <v>0.95636542998481111</v>
      </c>
      <c r="E2247" s="6">
        <v>102.31212003346808</v>
      </c>
      <c r="F2247" s="11">
        <v>191.54224010686687</v>
      </c>
      <c r="G2247" s="11">
        <v>207.31662198528818</v>
      </c>
      <c r="H2247" s="11">
        <v>1.9194011529012498</v>
      </c>
      <c r="I2247" s="11">
        <v>97.847774668465306</v>
      </c>
    </row>
    <row r="2248" spans="1:9" x14ac:dyDescent="0.25">
      <c r="A2248" s="13"/>
      <c r="B2248" s="5">
        <f>DATE(YEAR(siječanj!B2248),MONTH(siječanj!B2248)+7,DAY(siječanj!B2248))</f>
        <v>42971</v>
      </c>
      <c r="C2248" s="9">
        <v>23.3854166666667</v>
      </c>
      <c r="D2248">
        <v>0.95636542998481111</v>
      </c>
      <c r="E2248" s="6">
        <v>104.13538138138718</v>
      </c>
      <c r="F2248" s="11">
        <v>198.81094593969564</v>
      </c>
      <c r="G2248" s="11">
        <v>209.17455434176398</v>
      </c>
      <c r="H2248" s="11">
        <v>1.6667509620914405</v>
      </c>
      <c r="I2248" s="11">
        <v>99.59147879144264</v>
      </c>
    </row>
    <row r="2249" spans="1:9" x14ac:dyDescent="0.25">
      <c r="A2249" s="13"/>
      <c r="B2249" s="5">
        <f>DATE(YEAR(siječanj!B2249),MONTH(siječanj!B2249)+7,DAY(siječanj!B2249))</f>
        <v>42971</v>
      </c>
      <c r="C2249" s="9">
        <v>23.3958333333333</v>
      </c>
      <c r="D2249">
        <v>0.95636542998481111</v>
      </c>
      <c r="E2249" s="6">
        <v>104.80592786047035</v>
      </c>
      <c r="F2249" s="11">
        <v>196.50384557095978</v>
      </c>
      <c r="G2249" s="11">
        <v>212.06602138720143</v>
      </c>
      <c r="H2249" s="11">
        <v>1.64003545245863</v>
      </c>
      <c r="I2249" s="11">
        <v>100.23276626323582</v>
      </c>
    </row>
    <row r="2250" spans="1:9" x14ac:dyDescent="0.25">
      <c r="A2250" s="13"/>
      <c r="B2250" s="5">
        <f>DATE(YEAR(siječanj!B2250),MONTH(siječanj!B2250)+7,DAY(siječanj!B2250))</f>
        <v>42971</v>
      </c>
      <c r="C2250" s="9">
        <v>23.40625</v>
      </c>
      <c r="D2250">
        <v>0.95636542998481111</v>
      </c>
      <c r="E2250" s="6">
        <v>105.52494595274365</v>
      </c>
      <c r="F2250" s="11">
        <v>194.52596166135609</v>
      </c>
      <c r="G2250" s="11">
        <v>210.65532297263456</v>
      </c>
      <c r="H2250" s="11">
        <v>1.7596361644771843</v>
      </c>
      <c r="I2250" s="11">
        <v>100.92041031021964</v>
      </c>
    </row>
    <row r="2251" spans="1:9" x14ac:dyDescent="0.25">
      <c r="A2251" s="13"/>
      <c r="B2251" s="5">
        <f>DATE(YEAR(siječanj!B2251),MONTH(siječanj!B2251)+7,DAY(siječanj!B2251))</f>
        <v>42971</v>
      </c>
      <c r="C2251" s="9">
        <v>23.4166666666667</v>
      </c>
      <c r="D2251">
        <v>0.95636542998481111</v>
      </c>
      <c r="E2251" s="6">
        <v>106.68323965236182</v>
      </c>
      <c r="F2251" s="11">
        <v>202.69040560008369</v>
      </c>
      <c r="G2251" s="11">
        <v>211.34171945032375</v>
      </c>
      <c r="H2251" s="11">
        <v>1.7206160383793971</v>
      </c>
      <c r="I2251" s="11">
        <v>102.02816236230366</v>
      </c>
    </row>
    <row r="2252" spans="1:9" x14ac:dyDescent="0.25">
      <c r="A2252" s="13"/>
      <c r="B2252" s="5">
        <f>DATE(YEAR(siječanj!B2252),MONTH(siječanj!B2252)+7,DAY(siječanj!B2252))</f>
        <v>42971</v>
      </c>
      <c r="C2252" s="9">
        <v>23.4270833333333</v>
      </c>
      <c r="D2252">
        <v>0.95636542998481111</v>
      </c>
      <c r="E2252" s="6">
        <v>107.10974478902978</v>
      </c>
      <c r="F2252" s="11">
        <v>198.50719626144155</v>
      </c>
      <c r="G2252" s="11">
        <v>207.54784448512336</v>
      </c>
      <c r="H2252" s="11">
        <v>1.984960765507582</v>
      </c>
      <c r="I2252" s="11">
        <v>102.43605713072384</v>
      </c>
    </row>
    <row r="2253" spans="1:9" x14ac:dyDescent="0.25">
      <c r="A2253" s="13"/>
      <c r="B2253" s="5">
        <f>DATE(YEAR(siječanj!B2253),MONTH(siječanj!B2253)+7,DAY(siječanj!B2253))</f>
        <v>42971</v>
      </c>
      <c r="C2253" s="9">
        <v>23.4375</v>
      </c>
      <c r="D2253">
        <v>0.95636542998481111</v>
      </c>
      <c r="E2253" s="6">
        <v>109.12796845744973</v>
      </c>
      <c r="F2253" s="11">
        <v>195.30294697363885</v>
      </c>
      <c r="G2253" s="11">
        <v>208.62123158456973</v>
      </c>
      <c r="H2253" s="11">
        <v>2.0278904052005569</v>
      </c>
      <c r="I2253" s="11">
        <v>104.36621647717782</v>
      </c>
    </row>
    <row r="2254" spans="1:9" x14ac:dyDescent="0.25">
      <c r="A2254" s="13"/>
      <c r="B2254" s="5">
        <f>DATE(YEAR(siječanj!B2254),MONTH(siječanj!B2254)+7,DAY(siječanj!B2254))</f>
        <v>42971</v>
      </c>
      <c r="C2254" s="9">
        <v>23.4479166666667</v>
      </c>
      <c r="D2254">
        <v>0.95636542998481111</v>
      </c>
      <c r="E2254" s="6">
        <v>110.02296536259688</v>
      </c>
      <c r="F2254" s="11">
        <v>192.80789983818659</v>
      </c>
      <c r="G2254" s="11">
        <v>206.76922020343531</v>
      </c>
      <c r="H2254" s="11">
        <v>1.9593223973795089</v>
      </c>
      <c r="I2254" s="11">
        <v>105.22216057720394</v>
      </c>
    </row>
    <row r="2255" spans="1:9" x14ac:dyDescent="0.25">
      <c r="A2255" s="13"/>
      <c r="B2255" s="5">
        <f>DATE(YEAR(siječanj!B2255),MONTH(siječanj!B2255)+7,DAY(siječanj!B2255))</f>
        <v>42971</v>
      </c>
      <c r="C2255" s="9">
        <v>23.4583333333333</v>
      </c>
      <c r="D2255">
        <v>0.95636542998481111</v>
      </c>
      <c r="E2255" s="6">
        <v>111.241974129689</v>
      </c>
      <c r="F2255" s="11">
        <v>197.37702269014747</v>
      </c>
      <c r="G2255" s="11">
        <v>210.06849743006794</v>
      </c>
      <c r="H2255" s="11">
        <v>1.8072794234011953</v>
      </c>
      <c r="I2255" s="11">
        <v>106.38797842089926</v>
      </c>
    </row>
    <row r="2256" spans="1:9" x14ac:dyDescent="0.25">
      <c r="A2256" s="13"/>
      <c r="B2256" s="5">
        <f>DATE(YEAR(siječanj!B2256),MONTH(siječanj!B2256)+7,DAY(siječanj!B2256))</f>
        <v>42971</v>
      </c>
      <c r="C2256" s="9">
        <v>23.46875</v>
      </c>
      <c r="D2256">
        <v>0.95636542998481111</v>
      </c>
      <c r="E2256" s="6">
        <v>112.8566114233024</v>
      </c>
      <c r="F2256" s="11">
        <v>205.2096529909565</v>
      </c>
      <c r="G2256" s="11">
        <v>207.65549566873284</v>
      </c>
      <c r="H2256" s="11">
        <v>1.9919096783905099</v>
      </c>
      <c r="I2256" s="11">
        <v>107.93216171047534</v>
      </c>
    </row>
    <row r="2257" spans="1:9" x14ac:dyDescent="0.25">
      <c r="A2257" s="13"/>
      <c r="B2257" s="5">
        <f>DATE(YEAR(siječanj!B2257),MONTH(siječanj!B2257)+7,DAY(siječanj!B2257))</f>
        <v>42971</v>
      </c>
      <c r="C2257" s="9">
        <v>23.4791666666667</v>
      </c>
      <c r="D2257">
        <v>0.95636542998481111</v>
      </c>
      <c r="E2257" s="6">
        <v>113.06050126255188</v>
      </c>
      <c r="F2257" s="11">
        <v>189.30081870228733</v>
      </c>
      <c r="G2257" s="11">
        <v>205.45947081297439</v>
      </c>
      <c r="H2257" s="11">
        <v>2.1233969519539104</v>
      </c>
      <c r="I2257" s="11">
        <v>108.1271549042587</v>
      </c>
    </row>
    <row r="2258" spans="1:9" x14ac:dyDescent="0.25">
      <c r="A2258" s="13"/>
      <c r="B2258" s="5">
        <f>DATE(YEAR(siječanj!B2258),MONTH(siječanj!B2258)+7,DAY(siječanj!B2258))</f>
        <v>42971</v>
      </c>
      <c r="C2258" s="9">
        <v>23.4895833333333</v>
      </c>
      <c r="D2258">
        <v>0.95636542998481111</v>
      </c>
      <c r="E2258" s="6">
        <v>112.29835913585634</v>
      </c>
      <c r="F2258" s="11">
        <v>189.19184540903987</v>
      </c>
      <c r="G2258" s="11">
        <v>199.01423677125658</v>
      </c>
      <c r="H2258" s="11">
        <v>1.880928098672628</v>
      </c>
      <c r="I2258" s="11">
        <v>107.398268521552</v>
      </c>
    </row>
    <row r="2259" spans="1:9" x14ac:dyDescent="0.25">
      <c r="A2259" s="13"/>
      <c r="B2259" s="5">
        <f>DATE(YEAR(siječanj!B2259),MONTH(siječanj!B2259)+7,DAY(siječanj!B2259))</f>
        <v>42971</v>
      </c>
      <c r="C2259" s="9">
        <v>23.5</v>
      </c>
      <c r="D2259">
        <v>0.95636542998481111</v>
      </c>
      <c r="E2259" s="6">
        <v>111.56354643175806</v>
      </c>
      <c r="F2259" s="11">
        <v>184.01768410763077</v>
      </c>
      <c r="G2259" s="11">
        <v>196.9401447480198</v>
      </c>
      <c r="H2259" s="11">
        <v>1.9656062228895026</v>
      </c>
      <c r="I2259" s="11">
        <v>106.69551905383874</v>
      </c>
    </row>
    <row r="2260" spans="1:9" x14ac:dyDescent="0.25">
      <c r="A2260" s="13"/>
      <c r="B2260" s="5">
        <f>DATE(YEAR(siječanj!B2260),MONTH(siječanj!B2260)+7,DAY(siječanj!B2260))</f>
        <v>42971</v>
      </c>
      <c r="C2260" s="9">
        <v>23.5104166666667</v>
      </c>
      <c r="D2260">
        <v>0.95636542998481111</v>
      </c>
      <c r="E2260" s="6">
        <v>110.99290380033671</v>
      </c>
      <c r="F2260" s="11">
        <v>183.05534920741803</v>
      </c>
      <c r="G2260" s="11">
        <v>197.95695808983987</v>
      </c>
      <c r="H2260" s="11">
        <v>1.9943580000280181</v>
      </c>
      <c r="I2260" s="11">
        <v>106.14977616827179</v>
      </c>
    </row>
    <row r="2261" spans="1:9" x14ac:dyDescent="0.25">
      <c r="A2261" s="13"/>
      <c r="B2261" s="5">
        <f>DATE(YEAR(siječanj!B2261),MONTH(siječanj!B2261)+7,DAY(siječanj!B2261))</f>
        <v>42971</v>
      </c>
      <c r="C2261" s="9">
        <v>23.5208333333333</v>
      </c>
      <c r="D2261">
        <v>0.95636542998481111</v>
      </c>
      <c r="E2261" s="6">
        <v>111.78021468166776</v>
      </c>
      <c r="F2261" s="11">
        <v>182.49990164242129</v>
      </c>
      <c r="G2261" s="11">
        <v>197.66980280399858</v>
      </c>
      <c r="H2261" s="11">
        <v>2.1687459094741457</v>
      </c>
      <c r="I2261" s="11">
        <v>106.90273307782768</v>
      </c>
    </row>
    <row r="2262" spans="1:9" x14ac:dyDescent="0.25">
      <c r="A2262" s="13"/>
      <c r="B2262" s="5">
        <f>DATE(YEAR(siječanj!B2262),MONTH(siječanj!B2262)+7,DAY(siječanj!B2262))</f>
        <v>42971</v>
      </c>
      <c r="C2262" s="9">
        <v>23.53125</v>
      </c>
      <c r="D2262">
        <v>0.95636542998481111</v>
      </c>
      <c r="E2262" s="6">
        <v>112.12417872920513</v>
      </c>
      <c r="F2262" s="11">
        <v>183.13321246711564</v>
      </c>
      <c r="G2262" s="11">
        <v>198.36909082339869</v>
      </c>
      <c r="H2262" s="11">
        <v>2.515799502116487</v>
      </c>
      <c r="I2262" s="11">
        <v>107.23168840205007</v>
      </c>
    </row>
    <row r="2263" spans="1:9" x14ac:dyDescent="0.25">
      <c r="A2263" s="13"/>
      <c r="B2263" s="5">
        <f>DATE(YEAR(siječanj!B2263),MONTH(siječanj!B2263)+7,DAY(siječanj!B2263))</f>
        <v>42971</v>
      </c>
      <c r="C2263" s="9">
        <v>23.5416666666667</v>
      </c>
      <c r="D2263">
        <v>0.95636542998481111</v>
      </c>
      <c r="E2263" s="6">
        <v>111.14464085162795</v>
      </c>
      <c r="F2263" s="11">
        <v>185.63601105900764</v>
      </c>
      <c r="G2263" s="11">
        <v>196.49286273323932</v>
      </c>
      <c r="H2263" s="11">
        <v>2.2098993158222617</v>
      </c>
      <c r="I2263" s="11">
        <v>106.29489223857458</v>
      </c>
    </row>
    <row r="2264" spans="1:9" x14ac:dyDescent="0.25">
      <c r="A2264" s="13"/>
      <c r="B2264" s="5">
        <f>DATE(YEAR(siječanj!B2264),MONTH(siječanj!B2264)+7,DAY(siječanj!B2264))</f>
        <v>42971</v>
      </c>
      <c r="C2264" s="9">
        <v>23.5520833333333</v>
      </c>
      <c r="D2264">
        <v>0.95636542998481111</v>
      </c>
      <c r="E2264" s="6">
        <v>110.71749456130668</v>
      </c>
      <c r="F2264" s="11">
        <v>186.54069500294872</v>
      </c>
      <c r="G2264" s="11">
        <v>188.37702429711629</v>
      </c>
      <c r="H2264" s="11">
        <v>2.1315780267066957</v>
      </c>
      <c r="I2264" s="11">
        <v>105.88638429296505</v>
      </c>
    </row>
    <row r="2265" spans="1:9" x14ac:dyDescent="0.25">
      <c r="A2265" s="13"/>
      <c r="B2265" s="5">
        <f>DATE(YEAR(siječanj!B2265),MONTH(siječanj!B2265)+7,DAY(siječanj!B2265))</f>
        <v>42971</v>
      </c>
      <c r="C2265" s="9">
        <v>23.5625</v>
      </c>
      <c r="D2265">
        <v>0.95636542998481111</v>
      </c>
      <c r="E2265" s="6">
        <v>110.68479969497905</v>
      </c>
      <c r="F2265" s="11">
        <v>185.05885220159405</v>
      </c>
      <c r="G2265" s="11">
        <v>184.26810376845145</v>
      </c>
      <c r="H2265" s="11">
        <v>2.1345394157461817</v>
      </c>
      <c r="I2265" s="11">
        <v>105.85511605307133</v>
      </c>
    </row>
    <row r="2266" spans="1:9" x14ac:dyDescent="0.25">
      <c r="A2266" s="13"/>
      <c r="B2266" s="5">
        <f>DATE(YEAR(siječanj!B2266),MONTH(siječanj!B2266)+7,DAY(siječanj!B2266))</f>
        <v>42971</v>
      </c>
      <c r="C2266" s="9">
        <v>23.5729166666667</v>
      </c>
      <c r="D2266">
        <v>0.95636542998481111</v>
      </c>
      <c r="E2266" s="6">
        <v>111.651230645086</v>
      </c>
      <c r="F2266" s="11">
        <v>184.77226474488862</v>
      </c>
      <c r="G2266" s="11">
        <v>186.08859537016346</v>
      </c>
      <c r="H2266" s="11">
        <v>1.9984615391124527</v>
      </c>
      <c r="I2266" s="11">
        <v>106.77937720422099</v>
      </c>
    </row>
    <row r="2267" spans="1:9" x14ac:dyDescent="0.25">
      <c r="A2267" s="13"/>
      <c r="B2267" s="5">
        <f>DATE(YEAR(siječanj!B2267),MONTH(siječanj!B2267)+7,DAY(siječanj!B2267))</f>
        <v>42971</v>
      </c>
      <c r="C2267" s="9">
        <v>23.5833333333333</v>
      </c>
      <c r="D2267">
        <v>0.95636542998481111</v>
      </c>
      <c r="E2267" s="6">
        <v>111.8975150327899</v>
      </c>
      <c r="F2267" s="11">
        <v>184.49897981347968</v>
      </c>
      <c r="G2267" s="11">
        <v>184.25130229985746</v>
      </c>
      <c r="H2267" s="11">
        <v>2.0465388550587997</v>
      </c>
      <c r="I2267" s="11">
        <v>107.01491507856598</v>
      </c>
    </row>
    <row r="2268" spans="1:9" x14ac:dyDescent="0.25">
      <c r="A2268" s="13"/>
      <c r="B2268" s="5">
        <f>DATE(YEAR(siječanj!B2268),MONTH(siječanj!B2268)+7,DAY(siječanj!B2268))</f>
        <v>42971</v>
      </c>
      <c r="C2268" s="9">
        <v>23.59375</v>
      </c>
      <c r="D2268">
        <v>0.95636542998481111</v>
      </c>
      <c r="E2268" s="6">
        <v>113.21754619269447</v>
      </c>
      <c r="F2268" s="11">
        <v>184.88767487321479</v>
      </c>
      <c r="G2268" s="11">
        <v>179.76809440573291</v>
      </c>
      <c r="H2268" s="11">
        <v>2.3172214147919235</v>
      </c>
      <c r="I2268" s="11">
        <v>108.27734724640146</v>
      </c>
    </row>
    <row r="2269" spans="1:9" x14ac:dyDescent="0.25">
      <c r="A2269" s="13"/>
      <c r="B2269" s="5">
        <f>DATE(YEAR(siječanj!B2269),MONTH(siječanj!B2269)+7,DAY(siječanj!B2269))</f>
        <v>42971</v>
      </c>
      <c r="C2269" s="9">
        <v>23.6041666666667</v>
      </c>
      <c r="D2269">
        <v>0.95636542998481111</v>
      </c>
      <c r="E2269" s="6">
        <v>114.22223297494884</v>
      </c>
      <c r="F2269" s="11">
        <v>181.78834679879364</v>
      </c>
      <c r="G2269" s="11">
        <v>174.78275735650351</v>
      </c>
      <c r="H2269" s="11">
        <v>2.4567917502320973</v>
      </c>
      <c r="I2269" s="11">
        <v>109.23819495291221</v>
      </c>
    </row>
    <row r="2270" spans="1:9" x14ac:dyDescent="0.25">
      <c r="A2270" s="13"/>
      <c r="B2270" s="5">
        <f>DATE(YEAR(siječanj!B2270),MONTH(siječanj!B2270)+7,DAY(siječanj!B2270))</f>
        <v>42971</v>
      </c>
      <c r="C2270" s="9">
        <v>23.6145833333333</v>
      </c>
      <c r="D2270">
        <v>0.95636542998481111</v>
      </c>
      <c r="E2270" s="6">
        <v>114.59869239673289</v>
      </c>
      <c r="F2270" s="11">
        <v>180.02735136580887</v>
      </c>
      <c r="G2270" s="11">
        <v>170.78277796683378</v>
      </c>
      <c r="H2270" s="11">
        <v>2.2772691662406404</v>
      </c>
      <c r="I2270" s="11">
        <v>109.59822772969855</v>
      </c>
    </row>
    <row r="2271" spans="1:9" x14ac:dyDescent="0.25">
      <c r="A2271" s="13"/>
      <c r="B2271" s="5">
        <f>DATE(YEAR(siječanj!B2271),MONTH(siječanj!B2271)+7,DAY(siječanj!B2271))</f>
        <v>42971</v>
      </c>
      <c r="C2271" s="9">
        <v>23.625</v>
      </c>
      <c r="D2271">
        <v>0.95636542998481111</v>
      </c>
      <c r="E2271" s="6">
        <v>114.87172758074936</v>
      </c>
      <c r="F2271" s="11">
        <v>179.16083552924931</v>
      </c>
      <c r="G2271" s="11">
        <v>169.26117143161238</v>
      </c>
      <c r="H2271" s="11">
        <v>2.4626355179314281</v>
      </c>
      <c r="I2271" s="11">
        <v>109.85934914086145</v>
      </c>
    </row>
    <row r="2272" spans="1:9" x14ac:dyDescent="0.25">
      <c r="A2272" s="13"/>
      <c r="B2272" s="5">
        <f>DATE(YEAR(siječanj!B2272),MONTH(siječanj!B2272)+7,DAY(siječanj!B2272))</f>
        <v>42971</v>
      </c>
      <c r="C2272" s="9">
        <v>23.6354166666667</v>
      </c>
      <c r="D2272">
        <v>0.95636542998481111</v>
      </c>
      <c r="E2272" s="6">
        <v>115.24545366327453</v>
      </c>
      <c r="F2272" s="11">
        <v>179.01953778088989</v>
      </c>
      <c r="G2272" s="11">
        <v>164.43905379938954</v>
      </c>
      <c r="H2272" s="11">
        <v>2.405711039727974</v>
      </c>
      <c r="I2272" s="11">
        <v>110.21676784647217</v>
      </c>
    </row>
    <row r="2273" spans="1:9" x14ac:dyDescent="0.25">
      <c r="A2273" s="13"/>
      <c r="B2273" s="5">
        <f>DATE(YEAR(siječanj!B2273),MONTH(siječanj!B2273)+7,DAY(siječanj!B2273))</f>
        <v>42971</v>
      </c>
      <c r="C2273" s="9">
        <v>23.6458333333333</v>
      </c>
      <c r="D2273">
        <v>0.95636542998481111</v>
      </c>
      <c r="E2273" s="6">
        <v>115.96256615955035</v>
      </c>
      <c r="F2273" s="11">
        <v>176.9859507991043</v>
      </c>
      <c r="G2273" s="11">
        <v>164.01221076714759</v>
      </c>
      <c r="H2273" s="11">
        <v>2.4136650846557126</v>
      </c>
      <c r="I2273" s="11">
        <v>110.90258944732048</v>
      </c>
    </row>
    <row r="2274" spans="1:9" x14ac:dyDescent="0.25">
      <c r="A2274" s="13"/>
      <c r="B2274" s="5">
        <f>DATE(YEAR(siječanj!B2274),MONTH(siječanj!B2274)+7,DAY(siječanj!B2274))</f>
        <v>42971</v>
      </c>
      <c r="C2274" s="9">
        <v>23.65625</v>
      </c>
      <c r="D2274">
        <v>0.95636542998481111</v>
      </c>
      <c r="E2274" s="6">
        <v>115.86630080924625</v>
      </c>
      <c r="F2274" s="11">
        <v>175.57528191887545</v>
      </c>
      <c r="G2274" s="11">
        <v>160.34644199238571</v>
      </c>
      <c r="H2274" s="11">
        <v>2.1553311471686318</v>
      </c>
      <c r="I2274" s="11">
        <v>110.81052459418426</v>
      </c>
    </row>
    <row r="2275" spans="1:9" x14ac:dyDescent="0.25">
      <c r="A2275" s="13"/>
      <c r="B2275" s="5">
        <f>DATE(YEAR(siječanj!B2275),MONTH(siječanj!B2275)+7,DAY(siječanj!B2275))</f>
        <v>42971</v>
      </c>
      <c r="C2275" s="9">
        <v>23.6666666666667</v>
      </c>
      <c r="D2275">
        <v>0.95636542998481111</v>
      </c>
      <c r="E2275" s="6">
        <v>115.09216633023948</v>
      </c>
      <c r="F2275" s="11">
        <v>175.89323191262386</v>
      </c>
      <c r="G2275" s="11">
        <v>162.1514100626714</v>
      </c>
      <c r="H2275" s="11">
        <v>2.069325848600053</v>
      </c>
      <c r="I2275" s="11">
        <v>110.07016914030288</v>
      </c>
    </row>
    <row r="2276" spans="1:9" x14ac:dyDescent="0.25">
      <c r="A2276" s="13"/>
      <c r="B2276" s="5">
        <f>DATE(YEAR(siječanj!B2276),MONTH(siječanj!B2276)+7,DAY(siječanj!B2276))</f>
        <v>42971</v>
      </c>
      <c r="C2276" s="9">
        <v>23.6770833333333</v>
      </c>
      <c r="D2276">
        <v>0.95636542998481111</v>
      </c>
      <c r="E2276" s="6">
        <v>113.40870327618782</v>
      </c>
      <c r="F2276" s="11">
        <v>170.03006473032241</v>
      </c>
      <c r="G2276" s="11">
        <v>162.90186364165251</v>
      </c>
      <c r="H2276" s="11">
        <v>2.1671737029324123</v>
      </c>
      <c r="I2276" s="11">
        <v>108.46016327275122</v>
      </c>
    </row>
    <row r="2277" spans="1:9" x14ac:dyDescent="0.25">
      <c r="A2277" s="13"/>
      <c r="B2277" s="5">
        <f>DATE(YEAR(siječanj!B2277),MONTH(siječanj!B2277)+7,DAY(siječanj!B2277))</f>
        <v>42971</v>
      </c>
      <c r="C2277" s="9">
        <v>23.6875</v>
      </c>
      <c r="D2277">
        <v>0.95636542998481111</v>
      </c>
      <c r="E2277" s="6">
        <v>114.15125944902174</v>
      </c>
      <c r="F2277" s="11">
        <v>164.75167960613183</v>
      </c>
      <c r="G2277" s="11">
        <v>160.4744079702823</v>
      </c>
      <c r="H2277" s="11">
        <v>2.1322451143424055</v>
      </c>
      <c r="I2277" s="11">
        <v>109.1703183262714</v>
      </c>
    </row>
    <row r="2278" spans="1:9" x14ac:dyDescent="0.25">
      <c r="A2278" s="13"/>
      <c r="B2278" s="5">
        <f>DATE(YEAR(siječanj!B2278),MONTH(siječanj!B2278)+7,DAY(siječanj!B2278))</f>
        <v>42971</v>
      </c>
      <c r="C2278" s="9">
        <v>23.6979166666667</v>
      </c>
      <c r="D2278">
        <v>0.95636542998481111</v>
      </c>
      <c r="E2278" s="6">
        <v>114.17823951235276</v>
      </c>
      <c r="F2278" s="11">
        <v>163.74893212304312</v>
      </c>
      <c r="G2278" s="11">
        <v>159.85202052101351</v>
      </c>
      <c r="H2278" s="11">
        <v>2.1048225118183703</v>
      </c>
      <c r="I2278" s="11">
        <v>109.19612112614</v>
      </c>
    </row>
    <row r="2279" spans="1:9" x14ac:dyDescent="0.25">
      <c r="A2279" s="13"/>
      <c r="B2279" s="5">
        <f>DATE(YEAR(siječanj!B2279),MONTH(siječanj!B2279)+7,DAY(siječanj!B2279))</f>
        <v>42971</v>
      </c>
      <c r="C2279" s="9">
        <v>23.7083333333333</v>
      </c>
      <c r="D2279">
        <v>0.95636542998481111</v>
      </c>
      <c r="E2279" s="6">
        <v>115.18984996006465</v>
      </c>
      <c r="F2279" s="11">
        <v>162.63197690921459</v>
      </c>
      <c r="G2279" s="11">
        <v>166.03462044743461</v>
      </c>
      <c r="H2279" s="11">
        <v>1.8561298409103666</v>
      </c>
      <c r="I2279" s="11">
        <v>110.1635903869431</v>
      </c>
    </row>
    <row r="2280" spans="1:9" x14ac:dyDescent="0.25">
      <c r="A2280" s="13"/>
      <c r="B2280" s="5">
        <f>DATE(YEAR(siječanj!B2280),MONTH(siječanj!B2280)+7,DAY(siječanj!B2280))</f>
        <v>42971</v>
      </c>
      <c r="C2280" s="9">
        <v>23.71875</v>
      </c>
      <c r="D2280">
        <v>0.95636542998481111</v>
      </c>
      <c r="E2280" s="6">
        <v>115.30320810946702</v>
      </c>
      <c r="F2280" s="11">
        <v>162.63109114299266</v>
      </c>
      <c r="G2280" s="11">
        <v>176.41465908326759</v>
      </c>
      <c r="H2280" s="11">
        <v>1.8709317854508574</v>
      </c>
      <c r="I2280" s="11">
        <v>110.27200220223858</v>
      </c>
    </row>
    <row r="2281" spans="1:9" x14ac:dyDescent="0.25">
      <c r="A2281" s="13"/>
      <c r="B2281" s="5">
        <f>DATE(YEAR(siječanj!B2281),MONTH(siječanj!B2281)+7,DAY(siječanj!B2281))</f>
        <v>42971</v>
      </c>
      <c r="C2281" s="9">
        <v>23.7291666666667</v>
      </c>
      <c r="D2281">
        <v>0.95636542998481111</v>
      </c>
      <c r="E2281" s="6">
        <v>115.8711372515878</v>
      </c>
      <c r="F2281" s="11">
        <v>163.36842539087081</v>
      </c>
      <c r="G2281" s="11">
        <v>167.80877380708009</v>
      </c>
      <c r="H2281" s="11">
        <v>1.885261667976273</v>
      </c>
      <c r="I2281" s="11">
        <v>110.81515000044382</v>
      </c>
    </row>
    <row r="2282" spans="1:9" x14ac:dyDescent="0.25">
      <c r="A2282" s="13"/>
      <c r="B2282" s="5">
        <f>DATE(YEAR(siječanj!B2282),MONTH(siječanj!B2282)+7,DAY(siječanj!B2282))</f>
        <v>42971</v>
      </c>
      <c r="C2282" s="9">
        <v>23.7395833333333</v>
      </c>
      <c r="D2282">
        <v>0.95636542998481111</v>
      </c>
      <c r="E2282" s="6">
        <v>117.17548793692762</v>
      </c>
      <c r="F2282" s="11">
        <v>162.84000772361432</v>
      </c>
      <c r="G2282" s="11">
        <v>162.93341546965593</v>
      </c>
      <c r="H2282" s="11">
        <v>1.8405337920479061</v>
      </c>
      <c r="I2282" s="11">
        <v>112.06258590447983</v>
      </c>
    </row>
    <row r="2283" spans="1:9" x14ac:dyDescent="0.25">
      <c r="A2283" s="13"/>
      <c r="B2283" s="5">
        <f>DATE(YEAR(siječanj!B2283),MONTH(siječanj!B2283)+7,DAY(siječanj!B2283))</f>
        <v>42971</v>
      </c>
      <c r="C2283" s="9">
        <v>23.75</v>
      </c>
      <c r="D2283">
        <v>0.95636542998481111</v>
      </c>
      <c r="E2283" s="6">
        <v>119.96973679288311</v>
      </c>
      <c r="F2283" s="11">
        <v>160.82880938488591</v>
      </c>
      <c r="G2283" s="11">
        <v>161.47611841830189</v>
      </c>
      <c r="H2283" s="11">
        <v>1.8781907390640253</v>
      </c>
      <c r="I2283" s="11">
        <v>114.73490891309027</v>
      </c>
    </row>
    <row r="2284" spans="1:9" x14ac:dyDescent="0.25">
      <c r="A2284" s="13"/>
      <c r="B2284" s="5">
        <f>DATE(YEAR(siječanj!B2284),MONTH(siječanj!B2284)+7,DAY(siječanj!B2284))</f>
        <v>42971</v>
      </c>
      <c r="C2284" s="9">
        <v>23.7604166666667</v>
      </c>
      <c r="D2284">
        <v>0.95636542998481111</v>
      </c>
      <c r="E2284" s="6">
        <v>122.12404383547332</v>
      </c>
      <c r="F2284" s="11">
        <v>160.29780656281886</v>
      </c>
      <c r="G2284" s="11">
        <v>159.58955866683971</v>
      </c>
      <c r="H2284" s="11">
        <v>2.544194232349533</v>
      </c>
      <c r="I2284" s="11">
        <v>116.79521369419636</v>
      </c>
    </row>
    <row r="2285" spans="1:9" x14ac:dyDescent="0.25">
      <c r="A2285" s="13"/>
      <c r="B2285" s="5">
        <f>DATE(YEAR(siječanj!B2285),MONTH(siječanj!B2285)+7,DAY(siječanj!B2285))</f>
        <v>42971</v>
      </c>
      <c r="C2285" s="9">
        <v>23.7708333333333</v>
      </c>
      <c r="D2285">
        <v>0.95636542998481111</v>
      </c>
      <c r="E2285" s="6">
        <v>123.68341090517637</v>
      </c>
      <c r="F2285" s="11">
        <v>159.28716333558009</v>
      </c>
      <c r="G2285" s="11">
        <v>158.68980677322784</v>
      </c>
      <c r="H2285" s="11">
        <v>4.5631254605775418</v>
      </c>
      <c r="I2285" s="11">
        <v>118.28653845231707</v>
      </c>
    </row>
    <row r="2286" spans="1:9" x14ac:dyDescent="0.25">
      <c r="A2286" s="13"/>
      <c r="B2286" s="5">
        <f>DATE(YEAR(siječanj!B2286),MONTH(siječanj!B2286)+7,DAY(siječanj!B2286))</f>
        <v>42971</v>
      </c>
      <c r="C2286" s="9">
        <v>23.78125</v>
      </c>
      <c r="D2286">
        <v>0.95636542998481111</v>
      </c>
      <c r="E2286" s="6">
        <v>125.94128411273603</v>
      </c>
      <c r="F2286" s="11">
        <v>158.69099056433495</v>
      </c>
      <c r="G2286" s="11">
        <v>161.67379005989324</v>
      </c>
      <c r="H2286" s="11">
        <v>11.045492053034273</v>
      </c>
      <c r="I2286" s="11">
        <v>120.44589033331606</v>
      </c>
    </row>
    <row r="2287" spans="1:9" x14ac:dyDescent="0.25">
      <c r="A2287" s="13"/>
      <c r="B2287" s="5">
        <f>DATE(YEAR(siječanj!B2287),MONTH(siječanj!B2287)+7,DAY(siječanj!B2287))</f>
        <v>42971</v>
      </c>
      <c r="C2287" s="9">
        <v>23.7916666666667</v>
      </c>
      <c r="D2287">
        <v>0.95636542998481111</v>
      </c>
      <c r="E2287" s="6">
        <v>129.19874961075055</v>
      </c>
      <c r="F2287" s="11">
        <v>157.32000882043826</v>
      </c>
      <c r="G2287" s="11">
        <v>163.08919560979578</v>
      </c>
      <c r="H2287" s="11">
        <v>26.00460524086629</v>
      </c>
      <c r="I2287" s="11">
        <v>123.56121772498541</v>
      </c>
    </row>
    <row r="2288" spans="1:9" x14ac:dyDescent="0.25">
      <c r="A2288" s="13"/>
      <c r="B2288" s="5">
        <f>DATE(YEAR(siječanj!B2288),MONTH(siječanj!B2288)+7,DAY(siječanj!B2288))</f>
        <v>42971</v>
      </c>
      <c r="C2288" s="9">
        <v>23.8020833333333</v>
      </c>
      <c r="D2288">
        <v>0.95636542998481111</v>
      </c>
      <c r="E2288" s="6">
        <v>133.27301707315303</v>
      </c>
      <c r="F2288" s="11">
        <v>153.90406942158143</v>
      </c>
      <c r="G2288" s="11">
        <v>158.77882571305318</v>
      </c>
      <c r="H2288" s="11">
        <v>42.331266084268705</v>
      </c>
      <c r="I2288" s="11">
        <v>127.45770627853906</v>
      </c>
    </row>
    <row r="2289" spans="1:9" x14ac:dyDescent="0.25">
      <c r="A2289" s="13"/>
      <c r="B2289" s="5">
        <f>DATE(YEAR(siječanj!B2289),MONTH(siječanj!B2289)+7,DAY(siječanj!B2289))</f>
        <v>42971</v>
      </c>
      <c r="C2289" s="9">
        <v>23.8125</v>
      </c>
      <c r="D2289">
        <v>0.95636542998481111</v>
      </c>
      <c r="E2289" s="6">
        <v>138.14538883171602</v>
      </c>
      <c r="F2289" s="11">
        <v>153.18310381284496</v>
      </c>
      <c r="G2289" s="11">
        <v>157.72070575638503</v>
      </c>
      <c r="H2289" s="11">
        <v>63.203163038113807</v>
      </c>
      <c r="I2289" s="11">
        <v>132.11747419046301</v>
      </c>
    </row>
    <row r="2290" spans="1:9" x14ac:dyDescent="0.25">
      <c r="A2290" s="13"/>
      <c r="B2290" s="5">
        <f>DATE(YEAR(siječanj!B2290),MONTH(siječanj!B2290)+7,DAY(siječanj!B2290))</f>
        <v>42971</v>
      </c>
      <c r="C2290" s="9">
        <v>23.8229166666667</v>
      </c>
      <c r="D2290">
        <v>0.95636542998481111</v>
      </c>
      <c r="E2290" s="6">
        <v>141.7613584717279</v>
      </c>
      <c r="F2290" s="11">
        <v>149.86320391719886</v>
      </c>
      <c r="G2290" s="11">
        <v>158.72169911740448</v>
      </c>
      <c r="H2290" s="11">
        <v>86.952423993024368</v>
      </c>
      <c r="I2290" s="11">
        <v>135.575662550045</v>
      </c>
    </row>
    <row r="2291" spans="1:9" x14ac:dyDescent="0.25">
      <c r="A2291" s="13"/>
      <c r="B2291" s="5">
        <f>DATE(YEAR(siječanj!B2291),MONTH(siječanj!B2291)+7,DAY(siječanj!B2291))</f>
        <v>42971</v>
      </c>
      <c r="C2291" s="9">
        <v>23.8333333333333</v>
      </c>
      <c r="D2291">
        <v>0.95636542998481111</v>
      </c>
      <c r="E2291" s="6">
        <v>147.74639383825055</v>
      </c>
      <c r="F2291" s="11">
        <v>144.18424404512035</v>
      </c>
      <c r="G2291" s="11">
        <v>152.03648930716338</v>
      </c>
      <c r="H2291" s="11">
        <v>129.47512722650825</v>
      </c>
      <c r="I2291" s="11">
        <v>141.29954347182374</v>
      </c>
    </row>
    <row r="2292" spans="1:9" x14ac:dyDescent="0.25">
      <c r="A2292" s="13"/>
      <c r="B2292" s="5">
        <f>DATE(YEAR(siječanj!B2292),MONTH(siječanj!B2292)+7,DAY(siječanj!B2292))</f>
        <v>42971</v>
      </c>
      <c r="C2292" s="9">
        <v>23.84375</v>
      </c>
      <c r="D2292">
        <v>0.95636542998481111</v>
      </c>
      <c r="E2292" s="6">
        <v>152.10288602286778</v>
      </c>
      <c r="F2292" s="11">
        <v>125.23515948343756</v>
      </c>
      <c r="G2292" s="11">
        <v>138.7509944202825</v>
      </c>
      <c r="H2292" s="11">
        <v>197.67550075121446</v>
      </c>
      <c r="I2292" s="11">
        <v>145.46594199319065</v>
      </c>
    </row>
    <row r="2293" spans="1:9" x14ac:dyDescent="0.25">
      <c r="A2293" s="13"/>
      <c r="B2293" s="5">
        <f>DATE(YEAR(siječanj!B2293),MONTH(siječanj!B2293)+7,DAY(siječanj!B2293))</f>
        <v>42971</v>
      </c>
      <c r="C2293" s="9">
        <v>23.8541666666667</v>
      </c>
      <c r="D2293">
        <v>0.95636542998481111</v>
      </c>
      <c r="E2293" s="6">
        <v>155.70742208689475</v>
      </c>
      <c r="F2293" s="11">
        <v>118.12216013004424</v>
      </c>
      <c r="G2293" s="11">
        <v>130.35372537610093</v>
      </c>
      <c r="H2293" s="11">
        <v>228.78753095761655</v>
      </c>
      <c r="I2293" s="11">
        <v>148.91319567595957</v>
      </c>
    </row>
    <row r="2294" spans="1:9" x14ac:dyDescent="0.25">
      <c r="A2294" s="13"/>
      <c r="B2294" s="5">
        <f>DATE(YEAR(siječanj!B2294),MONTH(siječanj!B2294)+7,DAY(siječanj!B2294))</f>
        <v>42971</v>
      </c>
      <c r="C2294" s="9">
        <v>23.8645833333333</v>
      </c>
      <c r="D2294">
        <v>0.95636542998481111</v>
      </c>
      <c r="E2294" s="6">
        <v>156.45219748506736</v>
      </c>
      <c r="F2294" s="11">
        <v>116.22693704650756</v>
      </c>
      <c r="G2294" s="11">
        <v>127.94775026615206</v>
      </c>
      <c r="H2294" s="11">
        <v>229.71552986940014</v>
      </c>
      <c r="I2294" s="11">
        <v>149.62547311987504</v>
      </c>
    </row>
    <row r="2295" spans="1:9" x14ac:dyDescent="0.25">
      <c r="A2295" s="13"/>
      <c r="B2295" s="5">
        <f>DATE(YEAR(siječanj!B2295),MONTH(siječanj!B2295)+7,DAY(siječanj!B2295))</f>
        <v>42971</v>
      </c>
      <c r="C2295" s="9">
        <v>23.875</v>
      </c>
      <c r="D2295">
        <v>0.95636542998481111</v>
      </c>
      <c r="E2295" s="6">
        <v>156.25322745798431</v>
      </c>
      <c r="F2295" s="11">
        <v>112.98997853636521</v>
      </c>
      <c r="G2295" s="11">
        <v>123.03465873066234</v>
      </c>
      <c r="H2295" s="11">
        <v>231.07397532920953</v>
      </c>
      <c r="I2295" s="11">
        <v>149.43518506436965</v>
      </c>
    </row>
    <row r="2296" spans="1:9" x14ac:dyDescent="0.25">
      <c r="A2296" s="13"/>
      <c r="B2296" s="5">
        <f>DATE(YEAR(siječanj!B2296),MONTH(siječanj!B2296)+7,DAY(siječanj!B2296))</f>
        <v>42971</v>
      </c>
      <c r="C2296" s="9">
        <v>23.8854166666667</v>
      </c>
      <c r="D2296">
        <v>0.95636542998481111</v>
      </c>
      <c r="E2296" s="6">
        <v>160.48881255405499</v>
      </c>
      <c r="F2296" s="11">
        <v>110.1806807837384</v>
      </c>
      <c r="G2296" s="11">
        <v>109.45878767554875</v>
      </c>
      <c r="H2296" s="11">
        <v>238.15666878697306</v>
      </c>
      <c r="I2296" s="11">
        <v>153.48595222601054</v>
      </c>
    </row>
    <row r="2297" spans="1:9" x14ac:dyDescent="0.25">
      <c r="A2297" s="13"/>
      <c r="B2297" s="5">
        <f>DATE(YEAR(siječanj!B2297),MONTH(siječanj!B2297)+7,DAY(siječanj!B2297))</f>
        <v>42971</v>
      </c>
      <c r="C2297" s="9">
        <v>23.8958333333333</v>
      </c>
      <c r="D2297">
        <v>0.95636542998481111</v>
      </c>
      <c r="E2297" s="6">
        <v>163.33698084425799</v>
      </c>
      <c r="F2297" s="11">
        <v>107.59660011501167</v>
      </c>
      <c r="G2297" s="11">
        <v>101.13455334141425</v>
      </c>
      <c r="H2297" s="11">
        <v>243.81206774018614</v>
      </c>
      <c r="I2297" s="11">
        <v>156.20984191753965</v>
      </c>
    </row>
    <row r="2298" spans="1:9" x14ac:dyDescent="0.25">
      <c r="A2298" s="13"/>
      <c r="B2298" s="5">
        <f>DATE(YEAR(siječanj!B2298),MONTH(siječanj!B2298)+7,DAY(siječanj!B2298))</f>
        <v>42971</v>
      </c>
      <c r="C2298" s="9">
        <v>23.90625</v>
      </c>
      <c r="D2298">
        <v>0.95636542998481111</v>
      </c>
      <c r="E2298" s="6">
        <v>161.44961306348813</v>
      </c>
      <c r="F2298" s="11">
        <v>104.26380250125638</v>
      </c>
      <c r="G2298" s="11">
        <v>103.3849686452177</v>
      </c>
      <c r="H2298" s="11">
        <v>244.55278404853979</v>
      </c>
      <c r="I2298" s="11">
        <v>154.4048286183442</v>
      </c>
    </row>
    <row r="2299" spans="1:9" x14ac:dyDescent="0.25">
      <c r="A2299" s="13"/>
      <c r="B2299" s="5">
        <f>DATE(YEAR(siječanj!B2299),MONTH(siječanj!B2299)+7,DAY(siječanj!B2299))</f>
        <v>42971</v>
      </c>
      <c r="C2299" s="9">
        <v>23.9166666666667</v>
      </c>
      <c r="D2299">
        <v>0.95636542998481111</v>
      </c>
      <c r="E2299" s="6">
        <v>157.49774838399068</v>
      </c>
      <c r="F2299" s="11">
        <v>102.6764573276868</v>
      </c>
      <c r="G2299" s="11">
        <v>92.311591007834437</v>
      </c>
      <c r="H2299" s="11">
        <v>241.5406533430901</v>
      </c>
      <c r="I2299" s="11">
        <v>150.62540185489485</v>
      </c>
    </row>
    <row r="2300" spans="1:9" x14ac:dyDescent="0.25">
      <c r="A2300" s="13"/>
      <c r="B2300" s="5">
        <f>DATE(YEAR(siječanj!B2300),MONTH(siječanj!B2300)+7,DAY(siječanj!B2300))</f>
        <v>42971</v>
      </c>
      <c r="C2300" s="9">
        <v>23.9270833333333</v>
      </c>
      <c r="D2300">
        <v>0.95636542998481111</v>
      </c>
      <c r="E2300" s="6">
        <v>150.91458315628088</v>
      </c>
      <c r="F2300" s="11">
        <v>100.30595854221664</v>
      </c>
      <c r="G2300" s="11">
        <v>87.802672139595373</v>
      </c>
      <c r="H2300" s="11">
        <v>242.31234972131443</v>
      </c>
      <c r="I2300" s="11">
        <v>144.32949021123511</v>
      </c>
    </row>
    <row r="2301" spans="1:9" x14ac:dyDescent="0.25">
      <c r="A2301" s="13"/>
      <c r="B2301" s="5">
        <f>DATE(YEAR(siječanj!B2301),MONTH(siječanj!B2301)+7,DAY(siječanj!B2301))</f>
        <v>42971</v>
      </c>
      <c r="C2301" s="9">
        <v>23.9375</v>
      </c>
      <c r="D2301">
        <v>0.95636542998481111</v>
      </c>
      <c r="E2301" s="6">
        <v>141.72601562096204</v>
      </c>
      <c r="F2301" s="11">
        <v>97.292401495619103</v>
      </c>
      <c r="G2301" s="11">
        <v>83.587811020332438</v>
      </c>
      <c r="H2301" s="11">
        <v>241.49605748450495</v>
      </c>
      <c r="I2301" s="11">
        <v>135.54186186937542</v>
      </c>
    </row>
    <row r="2302" spans="1:9" x14ac:dyDescent="0.25">
      <c r="A2302" s="13"/>
      <c r="B2302" s="5">
        <f>DATE(YEAR(siječanj!B2302),MONTH(siječanj!B2302)+7,DAY(siječanj!B2302))</f>
        <v>42971</v>
      </c>
      <c r="C2302" s="9">
        <v>23.9479166666667</v>
      </c>
      <c r="D2302">
        <v>0.95636542998481111</v>
      </c>
      <c r="E2302" s="6">
        <v>130.53130510184903</v>
      </c>
      <c r="F2302" s="11">
        <v>93.019433177158774</v>
      </c>
      <c r="G2302" s="11">
        <v>81.029537047355831</v>
      </c>
      <c r="H2302" s="11">
        <v>238.80475492644482</v>
      </c>
      <c r="I2302" s="11">
        <v>124.8356277302084</v>
      </c>
    </row>
    <row r="2303" spans="1:9" x14ac:dyDescent="0.25">
      <c r="A2303" s="13"/>
      <c r="B2303" s="5">
        <f>DATE(YEAR(siječanj!B2303),MONTH(siječanj!B2303)+7,DAY(siječanj!B2303))</f>
        <v>42971</v>
      </c>
      <c r="C2303" s="9">
        <v>23.9583333333333</v>
      </c>
      <c r="D2303">
        <v>0.95636542998481111</v>
      </c>
      <c r="E2303" s="6">
        <v>119.18627481846781</v>
      </c>
      <c r="F2303" s="11">
        <v>89.657204878482517</v>
      </c>
      <c r="G2303" s="11">
        <v>79.40048363822892</v>
      </c>
      <c r="H2303" s="11">
        <v>239.03664338977387</v>
      </c>
      <c r="I2303" s="11">
        <v>113.98563296505183</v>
      </c>
    </row>
    <row r="2304" spans="1:9" x14ac:dyDescent="0.25">
      <c r="A2304" s="13"/>
      <c r="B2304" s="5">
        <f>DATE(YEAR(siječanj!B2304),MONTH(siječanj!B2304)+7,DAY(siječanj!B2304))</f>
        <v>42971</v>
      </c>
      <c r="C2304" s="9">
        <v>23.96875</v>
      </c>
      <c r="D2304">
        <v>0.95636542998481111</v>
      </c>
      <c r="E2304" s="6">
        <v>109.08611879035082</v>
      </c>
      <c r="F2304" s="11">
        <v>86.483676849010095</v>
      </c>
      <c r="G2304" s="11">
        <v>77.024305696473249</v>
      </c>
      <c r="H2304" s="11">
        <v>239.89508016313684</v>
      </c>
      <c r="I2304" s="11">
        <v>104.32619290230805</v>
      </c>
    </row>
    <row r="2305" spans="1:9" x14ac:dyDescent="0.25">
      <c r="A2305" s="13"/>
      <c r="B2305" s="5">
        <f>DATE(YEAR(siječanj!B2305),MONTH(siječanj!B2305)+7,DAY(siječanj!B2305))</f>
        <v>42971</v>
      </c>
      <c r="C2305" s="9">
        <v>23.9791666666667</v>
      </c>
      <c r="D2305">
        <v>0.95636542998481111</v>
      </c>
      <c r="E2305" s="6">
        <v>99.320394859792174</v>
      </c>
      <c r="F2305" s="11">
        <v>84.215975041185715</v>
      </c>
      <c r="G2305" s="11">
        <v>78.259478038926034</v>
      </c>
      <c r="H2305" s="11">
        <v>239.35351401726163</v>
      </c>
      <c r="I2305" s="11">
        <v>94.98659213634636</v>
      </c>
    </row>
    <row r="2306" spans="1:9" ht="15.75" thickBot="1" x14ac:dyDescent="0.3">
      <c r="A2306" s="13"/>
      <c r="B2306" s="5">
        <f>DATE(YEAR(siječanj!B2306),MONTH(siječanj!B2306)+7,DAY(siječanj!B2306))</f>
        <v>42971</v>
      </c>
      <c r="C2306" s="9">
        <v>23.9895833333333</v>
      </c>
      <c r="D2306">
        <v>0.95636542998481111</v>
      </c>
      <c r="E2306" s="6">
        <v>91.07085540713733</v>
      </c>
      <c r="F2306" s="11">
        <v>82.268768302000808</v>
      </c>
      <c r="G2306" s="11">
        <v>75.29788469216814</v>
      </c>
      <c r="H2306" s="11">
        <v>239.71483148375779</v>
      </c>
      <c r="I2306" s="11">
        <v>87.097017790531453</v>
      </c>
    </row>
    <row r="2307" spans="1:9" x14ac:dyDescent="0.25">
      <c r="A2307" s="12">
        <f t="shared" ref="A2307" si="22">A2211+1</f>
        <v>237</v>
      </c>
      <c r="B2307" s="5">
        <f>DATE(YEAR(siječanj!B2307),MONTH(siječanj!B2307)+7,DAY(siječanj!B2307))</f>
        <v>42972</v>
      </c>
      <c r="C2307" s="9">
        <v>24</v>
      </c>
      <c r="D2307">
        <v>0.95579610733751286</v>
      </c>
      <c r="E2307" s="6">
        <v>82.311308990701889</v>
      </c>
      <c r="F2307" s="11">
        <v>77.69564146607749</v>
      </c>
      <c r="G2307" s="11">
        <v>72.175768015281037</v>
      </c>
      <c r="H2307" s="11">
        <v>239.79424691661168</v>
      </c>
      <c r="I2307" s="11">
        <v>78.672828723168095</v>
      </c>
    </row>
    <row r="2308" spans="1:9" x14ac:dyDescent="0.25">
      <c r="A2308" s="13"/>
      <c r="B2308" s="5">
        <f>DATE(YEAR(siječanj!B2308),MONTH(siječanj!B2308)+7,DAY(siječanj!B2308))</f>
        <v>42972</v>
      </c>
      <c r="C2308" s="9">
        <v>24.0104166666667</v>
      </c>
      <c r="D2308">
        <v>0.95579610733751286</v>
      </c>
      <c r="E2308" s="6">
        <v>77.411574064612552</v>
      </c>
      <c r="F2308" s="11">
        <v>75.960032654131709</v>
      </c>
      <c r="G2308" s="11">
        <v>70.379957827018657</v>
      </c>
      <c r="H2308" s="11">
        <v>239.53988650112862</v>
      </c>
      <c r="I2308" s="11">
        <v>73.98968115382624</v>
      </c>
    </row>
    <row r="2309" spans="1:9" x14ac:dyDescent="0.25">
      <c r="A2309" s="13"/>
      <c r="B2309" s="5">
        <f>DATE(YEAR(siječanj!B2309),MONTH(siječanj!B2309)+7,DAY(siječanj!B2309))</f>
        <v>42972</v>
      </c>
      <c r="C2309" s="9">
        <v>24.0208333333333</v>
      </c>
      <c r="D2309">
        <v>0.95579610733751286</v>
      </c>
      <c r="E2309" s="6">
        <v>72.584424481064858</v>
      </c>
      <c r="F2309" s="11">
        <v>74.576557999313252</v>
      </c>
      <c r="G2309" s="11">
        <v>70.303129366194668</v>
      </c>
      <c r="H2309" s="11">
        <v>239.77381823288303</v>
      </c>
      <c r="I2309" s="11">
        <v>69.375910372335468</v>
      </c>
    </row>
    <row r="2310" spans="1:9" x14ac:dyDescent="0.25">
      <c r="A2310" s="13"/>
      <c r="B2310" s="5">
        <f>DATE(YEAR(siječanj!B2310),MONTH(siječanj!B2310)+7,DAY(siječanj!B2310))</f>
        <v>42972</v>
      </c>
      <c r="C2310" s="9">
        <v>24.03125</v>
      </c>
      <c r="D2310">
        <v>0.95579610733751286</v>
      </c>
      <c r="E2310" s="6">
        <v>68.781979370226338</v>
      </c>
      <c r="F2310" s="11">
        <v>72.347401050114087</v>
      </c>
      <c r="G2310" s="11">
        <v>69.289508864257598</v>
      </c>
      <c r="H2310" s="11">
        <v>240.04585497051531</v>
      </c>
      <c r="I2310" s="11">
        <v>65.741548137031444</v>
      </c>
    </row>
    <row r="2311" spans="1:9" x14ac:dyDescent="0.25">
      <c r="A2311" s="13"/>
      <c r="B2311" s="5">
        <f>DATE(YEAR(siječanj!B2311),MONTH(siječanj!B2311)+7,DAY(siječanj!B2311))</f>
        <v>42972</v>
      </c>
      <c r="C2311" s="9">
        <v>24.0416666666667</v>
      </c>
      <c r="D2311">
        <v>0.95579610733751286</v>
      </c>
      <c r="E2311" s="6">
        <v>66.168343299911498</v>
      </c>
      <c r="F2311" s="11">
        <v>71.747677197997348</v>
      </c>
      <c r="G2311" s="11">
        <v>67.929939954618078</v>
      </c>
      <c r="H2311" s="11">
        <v>239.89512716931205</v>
      </c>
      <c r="I2311" s="11">
        <v>63.243444955027606</v>
      </c>
    </row>
    <row r="2312" spans="1:9" x14ac:dyDescent="0.25">
      <c r="A2312" s="13"/>
      <c r="B2312" s="5">
        <f>DATE(YEAR(siječanj!B2312),MONTH(siječanj!B2312)+7,DAY(siječanj!B2312))</f>
        <v>42972</v>
      </c>
      <c r="C2312" s="9">
        <v>24.0520833333333</v>
      </c>
      <c r="D2312">
        <v>0.95579610733751286</v>
      </c>
      <c r="E2312" s="6">
        <v>63.914890678066797</v>
      </c>
      <c r="F2312" s="11">
        <v>70.190872923120082</v>
      </c>
      <c r="G2312" s="11">
        <v>66.980484717933805</v>
      </c>
      <c r="H2312" s="11">
        <v>239.5357329554748</v>
      </c>
      <c r="I2312" s="11">
        <v>61.089603710998929</v>
      </c>
    </row>
    <row r="2313" spans="1:9" x14ac:dyDescent="0.25">
      <c r="A2313" s="13"/>
      <c r="B2313" s="5">
        <f>DATE(YEAR(siječanj!B2313),MONTH(siječanj!B2313)+7,DAY(siječanj!B2313))</f>
        <v>42972</v>
      </c>
      <c r="C2313" s="9">
        <v>24.0625</v>
      </c>
      <c r="D2313">
        <v>0.95579610733751286</v>
      </c>
      <c r="E2313" s="6">
        <v>62.260249763477077</v>
      </c>
      <c r="F2313" s="11">
        <v>69.244449750966211</v>
      </c>
      <c r="G2313" s="11">
        <v>65.562895858449991</v>
      </c>
      <c r="H2313" s="11">
        <v>239.75918231015294</v>
      </c>
      <c r="I2313" s="11">
        <v>59.508104365792697</v>
      </c>
    </row>
    <row r="2314" spans="1:9" x14ac:dyDescent="0.25">
      <c r="A2314" s="13"/>
      <c r="B2314" s="5">
        <f>DATE(YEAR(siječanj!B2314),MONTH(siječanj!B2314)+7,DAY(siječanj!B2314))</f>
        <v>42972</v>
      </c>
      <c r="C2314" s="9">
        <v>24.0729166666667</v>
      </c>
      <c r="D2314">
        <v>0.95579610733751286</v>
      </c>
      <c r="E2314" s="6">
        <v>60.844532872050969</v>
      </c>
      <c r="F2314" s="11">
        <v>68.953537670941969</v>
      </c>
      <c r="G2314" s="11">
        <v>65.170384868613993</v>
      </c>
      <c r="H2314" s="11">
        <v>239.33613973479152</v>
      </c>
      <c r="I2314" s="11">
        <v>58.15496767187566</v>
      </c>
    </row>
    <row r="2315" spans="1:9" x14ac:dyDescent="0.25">
      <c r="A2315" s="13"/>
      <c r="B2315" s="5">
        <f>DATE(YEAR(siječanj!B2315),MONTH(siječanj!B2315)+7,DAY(siječanj!B2315))</f>
        <v>42972</v>
      </c>
      <c r="C2315" s="9">
        <v>24.0833333333333</v>
      </c>
      <c r="D2315">
        <v>0.95579610733751286</v>
      </c>
      <c r="E2315" s="6">
        <v>60.549981325727494</v>
      </c>
      <c r="F2315" s="11">
        <v>69.552828659927599</v>
      </c>
      <c r="G2315" s="11">
        <v>65.093912948253731</v>
      </c>
      <c r="H2315" s="11">
        <v>239.52211416636612</v>
      </c>
      <c r="I2315" s="11">
        <v>57.873436450489436</v>
      </c>
    </row>
    <row r="2316" spans="1:9" x14ac:dyDescent="0.25">
      <c r="A2316" s="13"/>
      <c r="B2316" s="5">
        <f>DATE(YEAR(siječanj!B2316),MONTH(siječanj!B2316)+7,DAY(siječanj!B2316))</f>
        <v>42972</v>
      </c>
      <c r="C2316" s="9">
        <v>24.09375</v>
      </c>
      <c r="D2316">
        <v>0.95579610733751286</v>
      </c>
      <c r="E2316" s="6">
        <v>60.030297507272174</v>
      </c>
      <c r="F2316" s="11">
        <v>70.643751966012488</v>
      </c>
      <c r="G2316" s="11">
        <v>65.885472838451562</v>
      </c>
      <c r="H2316" s="11">
        <v>239.62476765201723</v>
      </c>
      <c r="I2316" s="11">
        <v>57.376724679763548</v>
      </c>
    </row>
    <row r="2317" spans="1:9" x14ac:dyDescent="0.25">
      <c r="A2317" s="13"/>
      <c r="B2317" s="5">
        <f>DATE(YEAR(siječanj!B2317),MONTH(siječanj!B2317)+7,DAY(siječanj!B2317))</f>
        <v>42972</v>
      </c>
      <c r="C2317" s="9">
        <v>24.1041666666667</v>
      </c>
      <c r="D2317">
        <v>0.95579610733751286</v>
      </c>
      <c r="E2317" s="6">
        <v>59.249190730410035</v>
      </c>
      <c r="F2317" s="11">
        <v>70.083234291193435</v>
      </c>
      <c r="G2317" s="11">
        <v>65.650729000778</v>
      </c>
      <c r="H2317" s="11">
        <v>239.76986171311262</v>
      </c>
      <c r="I2317" s="11">
        <v>56.630145863023763</v>
      </c>
    </row>
    <row r="2318" spans="1:9" x14ac:dyDescent="0.25">
      <c r="A2318" s="13"/>
      <c r="B2318" s="5">
        <f>DATE(YEAR(siječanj!B2318),MONTH(siječanj!B2318)+7,DAY(siječanj!B2318))</f>
        <v>42972</v>
      </c>
      <c r="C2318" s="9">
        <v>24.1145833333333</v>
      </c>
      <c r="D2318">
        <v>0.95579610733751286</v>
      </c>
      <c r="E2318" s="6">
        <v>58.935464124361864</v>
      </c>
      <c r="F2318" s="11">
        <v>68.670272839566664</v>
      </c>
      <c r="G2318" s="11">
        <v>64.734764531248175</v>
      </c>
      <c r="H2318" s="11">
        <v>239.75143929294802</v>
      </c>
      <c r="I2318" s="11">
        <v>56.33028719419471</v>
      </c>
    </row>
    <row r="2319" spans="1:9" x14ac:dyDescent="0.25">
      <c r="A2319" s="13"/>
      <c r="B2319" s="5">
        <f>DATE(YEAR(siječanj!B2319),MONTH(siječanj!B2319)+7,DAY(siječanj!B2319))</f>
        <v>42972</v>
      </c>
      <c r="C2319" s="9">
        <v>24.125</v>
      </c>
      <c r="D2319">
        <v>0.95579610733751286</v>
      </c>
      <c r="E2319" s="6">
        <v>58.727451448772015</v>
      </c>
      <c r="F2319" s="11">
        <v>67.772450577851501</v>
      </c>
      <c r="G2319" s="11">
        <v>63.554235019415863</v>
      </c>
      <c r="H2319" s="11">
        <v>239.54928773617459</v>
      </c>
      <c r="I2319" s="11">
        <v>56.131469488589069</v>
      </c>
    </row>
    <row r="2320" spans="1:9" x14ac:dyDescent="0.25">
      <c r="A2320" s="13"/>
      <c r="B2320" s="5">
        <f>DATE(YEAR(siječanj!B2320),MONTH(siječanj!B2320)+7,DAY(siječanj!B2320))</f>
        <v>42972</v>
      </c>
      <c r="C2320" s="9">
        <v>24.1354166666667</v>
      </c>
      <c r="D2320">
        <v>0.95579610733751286</v>
      </c>
      <c r="E2320" s="6">
        <v>58.661656776967234</v>
      </c>
      <c r="F2320" s="11">
        <v>66.535884860128618</v>
      </c>
      <c r="G2320" s="11">
        <v>63.406418951656768</v>
      </c>
      <c r="H2320" s="11">
        <v>239.40305552555981</v>
      </c>
      <c r="I2320" s="11">
        <v>56.06858319739451</v>
      </c>
    </row>
    <row r="2321" spans="1:9" x14ac:dyDescent="0.25">
      <c r="A2321" s="13"/>
      <c r="B2321" s="5">
        <f>DATE(YEAR(siječanj!B2321),MONTH(siječanj!B2321)+7,DAY(siječanj!B2321))</f>
        <v>42972</v>
      </c>
      <c r="C2321" s="9">
        <v>24.1458333333333</v>
      </c>
      <c r="D2321">
        <v>0.95579610733751286</v>
      </c>
      <c r="E2321" s="6">
        <v>59.141388584337818</v>
      </c>
      <c r="F2321" s="11">
        <v>66.435532757575032</v>
      </c>
      <c r="G2321" s="11">
        <v>63.643626523995415</v>
      </c>
      <c r="H2321" s="11">
        <v>239.22897565658116</v>
      </c>
      <c r="I2321" s="11">
        <v>56.52710899144531</v>
      </c>
    </row>
    <row r="2322" spans="1:9" x14ac:dyDescent="0.25">
      <c r="A2322" s="13"/>
      <c r="B2322" s="5">
        <f>DATE(YEAR(siječanj!B2322),MONTH(siječanj!B2322)+7,DAY(siječanj!B2322))</f>
        <v>42972</v>
      </c>
      <c r="C2322" s="9">
        <v>24.15625</v>
      </c>
      <c r="D2322">
        <v>0.95579610733751286</v>
      </c>
      <c r="E2322" s="6">
        <v>60.34931214221335</v>
      </c>
      <c r="F2322" s="11">
        <v>65.664170658004252</v>
      </c>
      <c r="G2322" s="11">
        <v>62.766753311151433</v>
      </c>
      <c r="H2322" s="11">
        <v>239.29652853104352</v>
      </c>
      <c r="I2322" s="11">
        <v>57.68163762602402</v>
      </c>
    </row>
    <row r="2323" spans="1:9" x14ac:dyDescent="0.25">
      <c r="A2323" s="13"/>
      <c r="B2323" s="5">
        <f>DATE(YEAR(siječanj!B2323),MONTH(siječanj!B2323)+7,DAY(siječanj!B2323))</f>
        <v>42972</v>
      </c>
      <c r="C2323" s="9">
        <v>24.1666666666667</v>
      </c>
      <c r="D2323">
        <v>0.95579610733751286</v>
      </c>
      <c r="E2323" s="6">
        <v>62.500018402366656</v>
      </c>
      <c r="F2323" s="11">
        <v>65.339423109901205</v>
      </c>
      <c r="G2323" s="11">
        <v>63.033798112409535</v>
      </c>
      <c r="H2323" s="11">
        <v>232.60332824123523</v>
      </c>
      <c r="I2323" s="11">
        <v>59.737274297504968</v>
      </c>
    </row>
    <row r="2324" spans="1:9" x14ac:dyDescent="0.25">
      <c r="A2324" s="13"/>
      <c r="B2324" s="5">
        <f>DATE(YEAR(siječanj!B2324),MONTH(siječanj!B2324)+7,DAY(siječanj!B2324))</f>
        <v>42972</v>
      </c>
      <c r="C2324" s="9">
        <v>24.1770833333333</v>
      </c>
      <c r="D2324">
        <v>0.95579610733751286</v>
      </c>
      <c r="E2324" s="6">
        <v>64.692467139844013</v>
      </c>
      <c r="F2324" s="11">
        <v>64.311826076695411</v>
      </c>
      <c r="G2324" s="11">
        <v>60.880377839030047</v>
      </c>
      <c r="H2324" s="11">
        <v>172.95380304669442</v>
      </c>
      <c r="I2324" s="11">
        <v>61.832808266322871</v>
      </c>
    </row>
    <row r="2325" spans="1:9" x14ac:dyDescent="0.25">
      <c r="A2325" s="13"/>
      <c r="B2325" s="5">
        <f>DATE(YEAR(siječanj!B2325),MONTH(siječanj!B2325)+7,DAY(siječanj!B2325))</f>
        <v>42972</v>
      </c>
      <c r="C2325" s="9">
        <v>24.1875</v>
      </c>
      <c r="D2325">
        <v>0.95579610733751286</v>
      </c>
      <c r="E2325" s="6">
        <v>67.232963061282533</v>
      </c>
      <c r="F2325" s="11">
        <v>63.8965259663672</v>
      </c>
      <c r="G2325" s="11">
        <v>59.878915767513284</v>
      </c>
      <c r="H2325" s="11">
        <v>104.4882696877789</v>
      </c>
      <c r="I2325" s="11">
        <v>64.261004378740637</v>
      </c>
    </row>
    <row r="2326" spans="1:9" x14ac:dyDescent="0.25">
      <c r="A2326" s="13"/>
      <c r="B2326" s="5">
        <f>DATE(YEAR(siječanj!B2326),MONTH(siječanj!B2326)+7,DAY(siječanj!B2326))</f>
        <v>42972</v>
      </c>
      <c r="C2326" s="9">
        <v>24.1979166666667</v>
      </c>
      <c r="D2326">
        <v>0.95579610733751286</v>
      </c>
      <c r="E2326" s="6">
        <v>71.007072356637664</v>
      </c>
      <c r="F2326" s="11">
        <v>63.482620637239116</v>
      </c>
      <c r="G2326" s="11">
        <v>59.441200254164002</v>
      </c>
      <c r="H2326" s="11">
        <v>67.975709010391824</v>
      </c>
      <c r="I2326" s="11">
        <v>67.868283351907394</v>
      </c>
    </row>
    <row r="2327" spans="1:9" x14ac:dyDescent="0.25">
      <c r="A2327" s="13"/>
      <c r="B2327" s="5">
        <f>DATE(YEAR(siječanj!B2327),MONTH(siječanj!B2327)+7,DAY(siječanj!B2327))</f>
        <v>42972</v>
      </c>
      <c r="C2327" s="9">
        <v>24.2083333333333</v>
      </c>
      <c r="D2327">
        <v>0.95579610733751286</v>
      </c>
      <c r="E2327" s="6">
        <v>74.126659051753023</v>
      </c>
      <c r="F2327" s="11">
        <v>63.388717393740116</v>
      </c>
      <c r="G2327" s="11">
        <v>62.545710241859226</v>
      </c>
      <c r="H2327" s="11">
        <v>46.055010274816354</v>
      </c>
      <c r="I2327" s="11">
        <v>70.849972171600555</v>
      </c>
    </row>
    <row r="2328" spans="1:9" x14ac:dyDescent="0.25">
      <c r="A2328" s="13"/>
      <c r="B2328" s="5">
        <f>DATE(YEAR(siječanj!B2328),MONTH(siječanj!B2328)+7,DAY(siječanj!B2328))</f>
        <v>42972</v>
      </c>
      <c r="C2328" s="9">
        <v>24.21875</v>
      </c>
      <c r="D2328">
        <v>0.95579610733751286</v>
      </c>
      <c r="E2328" s="6">
        <v>77.604199052522745</v>
      </c>
      <c r="F2328" s="11">
        <v>67.988950279250872</v>
      </c>
      <c r="G2328" s="11">
        <v>68.690460794108631</v>
      </c>
      <c r="H2328" s="11">
        <v>27.065110560097512</v>
      </c>
      <c r="I2328" s="11">
        <v>74.173791367446739</v>
      </c>
    </row>
    <row r="2329" spans="1:9" x14ac:dyDescent="0.25">
      <c r="A2329" s="13"/>
      <c r="B2329" s="5">
        <f>DATE(YEAR(siječanj!B2329),MONTH(siječanj!B2329)+7,DAY(siječanj!B2329))</f>
        <v>42972</v>
      </c>
      <c r="C2329" s="9">
        <v>24.2291666666667</v>
      </c>
      <c r="D2329">
        <v>0.95579610733751286</v>
      </c>
      <c r="E2329" s="6">
        <v>81.855753440051473</v>
      </c>
      <c r="F2329" s="11">
        <v>75.99872180046728</v>
      </c>
      <c r="G2329" s="11">
        <v>73.327838387177309</v>
      </c>
      <c r="H2329" s="11">
        <v>7.0057743528537548</v>
      </c>
      <c r="I2329" s="11">
        <v>78.23741050118042</v>
      </c>
    </row>
    <row r="2330" spans="1:9" x14ac:dyDescent="0.25">
      <c r="A2330" s="13"/>
      <c r="B2330" s="5">
        <f>DATE(YEAR(siječanj!B2330),MONTH(siječanj!B2330)+7,DAY(siječanj!B2330))</f>
        <v>42972</v>
      </c>
      <c r="C2330" s="9">
        <v>24.2395833333333</v>
      </c>
      <c r="D2330">
        <v>0.95579610733751286</v>
      </c>
      <c r="E2330" s="6">
        <v>86.478847437197842</v>
      </c>
      <c r="F2330" s="11">
        <v>77.407819547850053</v>
      </c>
      <c r="G2330" s="11">
        <v>76.819018510819632</v>
      </c>
      <c r="H2330" s="11">
        <v>2.8356705237678823</v>
      </c>
      <c r="I2330" s="11">
        <v>82.656145747508347</v>
      </c>
    </row>
    <row r="2331" spans="1:9" x14ac:dyDescent="0.25">
      <c r="A2331" s="13"/>
      <c r="B2331" s="5">
        <f>DATE(YEAR(siječanj!B2331),MONTH(siječanj!B2331)+7,DAY(siječanj!B2331))</f>
        <v>42972</v>
      </c>
      <c r="C2331" s="9">
        <v>24.25</v>
      </c>
      <c r="D2331">
        <v>0.95579610733751286</v>
      </c>
      <c r="E2331" s="6">
        <v>88.895033987235962</v>
      </c>
      <c r="F2331" s="11">
        <v>77.260092980395783</v>
      </c>
      <c r="G2331" s="11">
        <v>94.766143754447782</v>
      </c>
      <c r="H2331" s="11">
        <v>2.9557472983270636</v>
      </c>
      <c r="I2331" s="11">
        <v>84.965527446636031</v>
      </c>
    </row>
    <row r="2332" spans="1:9" x14ac:dyDescent="0.25">
      <c r="A2332" s="13"/>
      <c r="B2332" s="5">
        <f>DATE(YEAR(siječanj!B2332),MONTH(siječanj!B2332)+7,DAY(siječanj!B2332))</f>
        <v>42972</v>
      </c>
      <c r="C2332" s="9">
        <v>24.2604166666667</v>
      </c>
      <c r="D2332">
        <v>0.95579610733751286</v>
      </c>
      <c r="E2332" s="6">
        <v>89.840418026549884</v>
      </c>
      <c r="F2332" s="11">
        <v>87.197600415882761</v>
      </c>
      <c r="G2332" s="11">
        <v>100.17974198562884</v>
      </c>
      <c r="H2332" s="11">
        <v>3.5124804366993363</v>
      </c>
      <c r="I2332" s="11">
        <v>85.869121831351293</v>
      </c>
    </row>
    <row r="2333" spans="1:9" x14ac:dyDescent="0.25">
      <c r="A2333" s="13"/>
      <c r="B2333" s="5">
        <f>DATE(YEAR(siječanj!B2333),MONTH(siječanj!B2333)+7,DAY(siječanj!B2333))</f>
        <v>42972</v>
      </c>
      <c r="C2333" s="9">
        <v>24.2708333333333</v>
      </c>
      <c r="D2333">
        <v>0.95579610733751286</v>
      </c>
      <c r="E2333" s="6">
        <v>92.99927488668213</v>
      </c>
      <c r="F2333" s="11">
        <v>93.585898712038102</v>
      </c>
      <c r="G2333" s="11">
        <v>108.95404656109163</v>
      </c>
      <c r="H2333" s="11">
        <v>3.3711558708048361</v>
      </c>
      <c r="I2333" s="11">
        <v>88.888344921902103</v>
      </c>
    </row>
    <row r="2334" spans="1:9" x14ac:dyDescent="0.25">
      <c r="A2334" s="13"/>
      <c r="B2334" s="5">
        <f>DATE(YEAR(siječanj!B2334),MONTH(siječanj!B2334)+7,DAY(siječanj!B2334))</f>
        <v>42972</v>
      </c>
      <c r="C2334" s="9">
        <v>24.28125</v>
      </c>
      <c r="D2334">
        <v>0.95579610733751286</v>
      </c>
      <c r="E2334" s="6">
        <v>93.800332856638775</v>
      </c>
      <c r="F2334" s="11">
        <v>102.33842328625498</v>
      </c>
      <c r="G2334" s="11">
        <v>119.75281192602604</v>
      </c>
      <c r="H2334" s="11">
        <v>3.4921937716277607</v>
      </c>
      <c r="I2334" s="11">
        <v>89.653993011338343</v>
      </c>
    </row>
    <row r="2335" spans="1:9" x14ac:dyDescent="0.25">
      <c r="A2335" s="13"/>
      <c r="B2335" s="5">
        <f>DATE(YEAR(siječanj!B2335),MONTH(siječanj!B2335)+7,DAY(siječanj!B2335))</f>
        <v>42972</v>
      </c>
      <c r="C2335" s="9">
        <v>24.2916666666667</v>
      </c>
      <c r="D2335">
        <v>0.95579610733751286</v>
      </c>
      <c r="E2335" s="6">
        <v>93.558629839312133</v>
      </c>
      <c r="F2335" s="11">
        <v>111.11969718676058</v>
      </c>
      <c r="G2335" s="11">
        <v>128.79448980070228</v>
      </c>
      <c r="H2335" s="11">
        <v>3.1197148388429632</v>
      </c>
      <c r="I2335" s="11">
        <v>89.422974208245819</v>
      </c>
    </row>
    <row r="2336" spans="1:9" x14ac:dyDescent="0.25">
      <c r="A2336" s="13"/>
      <c r="B2336" s="5">
        <f>DATE(YEAR(siječanj!B2336),MONTH(siječanj!B2336)+7,DAY(siječanj!B2336))</f>
        <v>42972</v>
      </c>
      <c r="C2336" s="9">
        <v>24.3020833333333</v>
      </c>
      <c r="D2336">
        <v>0.95579610733751286</v>
      </c>
      <c r="E2336" s="6">
        <v>93.17357141558945</v>
      </c>
      <c r="F2336" s="11">
        <v>125.11966117928839</v>
      </c>
      <c r="G2336" s="11">
        <v>139.5363408918372</v>
      </c>
      <c r="H2336" s="11">
        <v>2.7934839816960957</v>
      </c>
      <c r="I2336" s="11">
        <v>89.054936865754158</v>
      </c>
    </row>
    <row r="2337" spans="1:9" x14ac:dyDescent="0.25">
      <c r="A2337" s="13"/>
      <c r="B2337" s="5">
        <f>DATE(YEAR(siječanj!B2337),MONTH(siječanj!B2337)+7,DAY(siječanj!B2337))</f>
        <v>42972</v>
      </c>
      <c r="C2337" s="9">
        <v>24.3125</v>
      </c>
      <c r="D2337">
        <v>0.95579610733751286</v>
      </c>
      <c r="E2337" s="6">
        <v>94.065145195426538</v>
      </c>
      <c r="F2337" s="11">
        <v>134.80556291184766</v>
      </c>
      <c r="G2337" s="11">
        <v>148.85684142129236</v>
      </c>
      <c r="H2337" s="11">
        <v>2.3035596200336057</v>
      </c>
      <c r="I2337" s="11">
        <v>89.907099613926633</v>
      </c>
    </row>
    <row r="2338" spans="1:9" x14ac:dyDescent="0.25">
      <c r="A2338" s="13"/>
      <c r="B2338" s="5">
        <f>DATE(YEAR(siječanj!B2338),MONTH(siječanj!B2338)+7,DAY(siječanj!B2338))</f>
        <v>42972</v>
      </c>
      <c r="C2338" s="9">
        <v>24.3229166666667</v>
      </c>
      <c r="D2338">
        <v>0.95579610733751286</v>
      </c>
      <c r="E2338" s="6">
        <v>95.765197852133355</v>
      </c>
      <c r="F2338" s="11">
        <v>144.13208403782616</v>
      </c>
      <c r="G2338" s="11">
        <v>163.33324956025248</v>
      </c>
      <c r="H2338" s="11">
        <v>1.9562589949384599</v>
      </c>
      <c r="I2338" s="11">
        <v>91.532003325475813</v>
      </c>
    </row>
    <row r="2339" spans="1:9" x14ac:dyDescent="0.25">
      <c r="A2339" s="13"/>
      <c r="B2339" s="5">
        <f>DATE(YEAR(siječanj!B2339),MONTH(siječanj!B2339)+7,DAY(siječanj!B2339))</f>
        <v>42972</v>
      </c>
      <c r="C2339" s="9">
        <v>24.3333333333333</v>
      </c>
      <c r="D2339">
        <v>0.95579610733751286</v>
      </c>
      <c r="E2339" s="6">
        <v>96.613988024333182</v>
      </c>
      <c r="F2339" s="11">
        <v>165.86152464223329</v>
      </c>
      <c r="G2339" s="11">
        <v>177.96949198485012</v>
      </c>
      <c r="H2339" s="11">
        <v>1.816102582504993</v>
      </c>
      <c r="I2339" s="11">
        <v>92.343273668010738</v>
      </c>
    </row>
    <row r="2340" spans="1:9" x14ac:dyDescent="0.25">
      <c r="A2340" s="13"/>
      <c r="B2340" s="5">
        <f>DATE(YEAR(siječanj!B2340),MONTH(siječanj!B2340)+7,DAY(siječanj!B2340))</f>
        <v>42972</v>
      </c>
      <c r="C2340" s="9">
        <v>24.34375</v>
      </c>
      <c r="D2340">
        <v>0.95579610733751286</v>
      </c>
      <c r="E2340" s="6">
        <v>98.31710551460263</v>
      </c>
      <c r="F2340" s="11">
        <v>189.50102591639217</v>
      </c>
      <c r="G2340" s="11">
        <v>189.99687976349361</v>
      </c>
      <c r="H2340" s="11">
        <v>1.7576489034094844</v>
      </c>
      <c r="I2340" s="11">
        <v>93.971106735548716</v>
      </c>
    </row>
    <row r="2341" spans="1:9" x14ac:dyDescent="0.25">
      <c r="A2341" s="13"/>
      <c r="B2341" s="5">
        <f>DATE(YEAR(siječanj!B2341),MONTH(siječanj!B2341)+7,DAY(siječanj!B2341))</f>
        <v>42972</v>
      </c>
      <c r="C2341" s="9">
        <v>24.3541666666667</v>
      </c>
      <c r="D2341">
        <v>0.95579610733751286</v>
      </c>
      <c r="E2341" s="6">
        <v>99.072275343442769</v>
      </c>
      <c r="F2341" s="11">
        <v>187.39851349696727</v>
      </c>
      <c r="G2341" s="11">
        <v>194.65645500498368</v>
      </c>
      <c r="H2341" s="11">
        <v>1.8617115741860746</v>
      </c>
      <c r="I2341" s="11">
        <v>94.692895118332856</v>
      </c>
    </row>
    <row r="2342" spans="1:9" x14ac:dyDescent="0.25">
      <c r="A2342" s="13"/>
      <c r="B2342" s="5">
        <f>DATE(YEAR(siječanj!B2342),MONTH(siječanj!B2342)+7,DAY(siječanj!B2342))</f>
        <v>42972</v>
      </c>
      <c r="C2342" s="9">
        <v>24.3645833333333</v>
      </c>
      <c r="D2342">
        <v>0.95579610733751286</v>
      </c>
      <c r="E2342" s="6">
        <v>100.76291812741411</v>
      </c>
      <c r="F2342" s="11">
        <v>188.73871386265438</v>
      </c>
      <c r="G2342" s="11">
        <v>201.18983466269435</v>
      </c>
      <c r="H2342" s="11">
        <v>2.0602046503426692</v>
      </c>
      <c r="I2342" s="11">
        <v>96.308804910150911</v>
      </c>
    </row>
    <row r="2343" spans="1:9" x14ac:dyDescent="0.25">
      <c r="A2343" s="13"/>
      <c r="B2343" s="5">
        <f>DATE(YEAR(siječanj!B2343),MONTH(siječanj!B2343)+7,DAY(siječanj!B2343))</f>
        <v>42972</v>
      </c>
      <c r="C2343" s="9">
        <v>24.375</v>
      </c>
      <c r="D2343">
        <v>0.95579610733751286</v>
      </c>
      <c r="E2343" s="6">
        <v>102.31212003346809</v>
      </c>
      <c r="F2343" s="11">
        <v>191.54224010686687</v>
      </c>
      <c r="G2343" s="11">
        <v>207.31662198528818</v>
      </c>
      <c r="H2343" s="11">
        <v>1.9194011529012498</v>
      </c>
      <c r="I2343" s="11">
        <v>97.789526061437172</v>
      </c>
    </row>
    <row r="2344" spans="1:9" x14ac:dyDescent="0.25">
      <c r="A2344" s="13"/>
      <c r="B2344" s="5">
        <f>DATE(YEAR(siječanj!B2344),MONTH(siječanj!B2344)+7,DAY(siječanj!B2344))</f>
        <v>42972</v>
      </c>
      <c r="C2344" s="9">
        <v>24.3854166666667</v>
      </c>
      <c r="D2344">
        <v>0.95579610733751286</v>
      </c>
      <c r="E2344" s="6">
        <v>104.13538138138718</v>
      </c>
      <c r="F2344" s="11">
        <v>198.81094593969564</v>
      </c>
      <c r="G2344" s="11">
        <v>209.17455434176398</v>
      </c>
      <c r="H2344" s="11">
        <v>1.6667509620914405</v>
      </c>
      <c r="I2344" s="11">
        <v>99.532192160437177</v>
      </c>
    </row>
    <row r="2345" spans="1:9" x14ac:dyDescent="0.25">
      <c r="A2345" s="13"/>
      <c r="B2345" s="5">
        <f>DATE(YEAR(siječanj!B2345),MONTH(siječanj!B2345)+7,DAY(siječanj!B2345))</f>
        <v>42972</v>
      </c>
      <c r="C2345" s="9">
        <v>24.3958333333333</v>
      </c>
      <c r="D2345">
        <v>0.95579610733751286</v>
      </c>
      <c r="E2345" s="6">
        <v>104.80592786047033</v>
      </c>
      <c r="F2345" s="11">
        <v>196.50384557095978</v>
      </c>
      <c r="G2345" s="11">
        <v>212.06602138720143</v>
      </c>
      <c r="H2345" s="11">
        <v>1.64003545245863</v>
      </c>
      <c r="I2345" s="11">
        <v>100.17309787493373</v>
      </c>
    </row>
    <row r="2346" spans="1:9" x14ac:dyDescent="0.25">
      <c r="A2346" s="13"/>
      <c r="B2346" s="5">
        <f>DATE(YEAR(siječanj!B2346),MONTH(siječanj!B2346)+7,DAY(siječanj!B2346))</f>
        <v>42972</v>
      </c>
      <c r="C2346" s="9">
        <v>24.40625</v>
      </c>
      <c r="D2346">
        <v>0.95579610733751286</v>
      </c>
      <c r="E2346" s="6">
        <v>105.52494595274366</v>
      </c>
      <c r="F2346" s="11">
        <v>194.52596166135609</v>
      </c>
      <c r="G2346" s="11">
        <v>210.65532297263456</v>
      </c>
      <c r="H2346" s="11">
        <v>1.7596361644771843</v>
      </c>
      <c r="I2346" s="11">
        <v>100.86033256863382</v>
      </c>
    </row>
    <row r="2347" spans="1:9" x14ac:dyDescent="0.25">
      <c r="A2347" s="13"/>
      <c r="B2347" s="5">
        <f>DATE(YEAR(siječanj!B2347),MONTH(siječanj!B2347)+7,DAY(siječanj!B2347))</f>
        <v>42972</v>
      </c>
      <c r="C2347" s="9">
        <v>24.4166666666667</v>
      </c>
      <c r="D2347">
        <v>0.95579610733751286</v>
      </c>
      <c r="E2347" s="6">
        <v>106.68323965236181</v>
      </c>
      <c r="F2347" s="11">
        <v>202.69040560008369</v>
      </c>
      <c r="G2347" s="11">
        <v>211.34171945032375</v>
      </c>
      <c r="H2347" s="11">
        <v>1.7206160383793971</v>
      </c>
      <c r="I2347" s="11">
        <v>101.96742517788242</v>
      </c>
    </row>
    <row r="2348" spans="1:9" x14ac:dyDescent="0.25">
      <c r="A2348" s="13"/>
      <c r="B2348" s="5">
        <f>DATE(YEAR(siječanj!B2348),MONTH(siječanj!B2348)+7,DAY(siječanj!B2348))</f>
        <v>42972</v>
      </c>
      <c r="C2348" s="9">
        <v>24.4270833333333</v>
      </c>
      <c r="D2348">
        <v>0.95579610733751286</v>
      </c>
      <c r="E2348" s="6">
        <v>107.10974478902979</v>
      </c>
      <c r="F2348" s="11">
        <v>198.50719626144155</v>
      </c>
      <c r="G2348" s="11">
        <v>207.54784448512336</v>
      </c>
      <c r="H2348" s="11">
        <v>1.984960765507582</v>
      </c>
      <c r="I2348" s="11">
        <v>102.37507712726912</v>
      </c>
    </row>
    <row r="2349" spans="1:9" x14ac:dyDescent="0.25">
      <c r="A2349" s="13"/>
      <c r="B2349" s="5">
        <f>DATE(YEAR(siječanj!B2349),MONTH(siječanj!B2349)+7,DAY(siječanj!B2349))</f>
        <v>42972</v>
      </c>
      <c r="C2349" s="9">
        <v>24.4375</v>
      </c>
      <c r="D2349">
        <v>0.95579610733751286</v>
      </c>
      <c r="E2349" s="6">
        <v>109.12796845744973</v>
      </c>
      <c r="F2349" s="11">
        <v>195.30294697363885</v>
      </c>
      <c r="G2349" s="11">
        <v>208.62123158456973</v>
      </c>
      <c r="H2349" s="11">
        <v>2.0278904052005569</v>
      </c>
      <c r="I2349" s="11">
        <v>104.30408745328134</v>
      </c>
    </row>
    <row r="2350" spans="1:9" x14ac:dyDescent="0.25">
      <c r="A2350" s="13"/>
      <c r="B2350" s="5">
        <f>DATE(YEAR(siječanj!B2350),MONTH(siječanj!B2350)+7,DAY(siječanj!B2350))</f>
        <v>42972</v>
      </c>
      <c r="C2350" s="9">
        <v>24.4479166666667</v>
      </c>
      <c r="D2350">
        <v>0.95579610733751286</v>
      </c>
      <c r="E2350" s="6">
        <v>110.02296536259689</v>
      </c>
      <c r="F2350" s="11">
        <v>192.80789983818659</v>
      </c>
      <c r="G2350" s="11">
        <v>206.76922020343531</v>
      </c>
      <c r="H2350" s="11">
        <v>1.9593223973795089</v>
      </c>
      <c r="I2350" s="11">
        <v>105.15952201130011</v>
      </c>
    </row>
    <row r="2351" spans="1:9" x14ac:dyDescent="0.25">
      <c r="A2351" s="13"/>
      <c r="B2351" s="5">
        <f>DATE(YEAR(siječanj!B2351),MONTH(siječanj!B2351)+7,DAY(siječanj!B2351))</f>
        <v>42972</v>
      </c>
      <c r="C2351" s="9">
        <v>24.4583333333333</v>
      </c>
      <c r="D2351">
        <v>0.95579610733751286</v>
      </c>
      <c r="E2351" s="6">
        <v>111.24197412968901</v>
      </c>
      <c r="F2351" s="11">
        <v>197.37702269014747</v>
      </c>
      <c r="G2351" s="11">
        <v>210.06849743006794</v>
      </c>
      <c r="H2351" s="11">
        <v>1.8072794234011953</v>
      </c>
      <c r="I2351" s="11">
        <v>106.32464584569706</v>
      </c>
    </row>
    <row r="2352" spans="1:9" x14ac:dyDescent="0.25">
      <c r="A2352" s="13"/>
      <c r="B2352" s="5">
        <f>DATE(YEAR(siječanj!B2352),MONTH(siječanj!B2352)+7,DAY(siječanj!B2352))</f>
        <v>42972</v>
      </c>
      <c r="C2352" s="9">
        <v>24.46875</v>
      </c>
      <c r="D2352">
        <v>0.95579610733751286</v>
      </c>
      <c r="E2352" s="6">
        <v>112.8566114233024</v>
      </c>
      <c r="F2352" s="11">
        <v>205.2096529909565</v>
      </c>
      <c r="G2352" s="11">
        <v>207.65549566873284</v>
      </c>
      <c r="H2352" s="11">
        <v>1.9919096783905099</v>
      </c>
      <c r="I2352" s="11">
        <v>107.86790988569471</v>
      </c>
    </row>
    <row r="2353" spans="1:9" x14ac:dyDescent="0.25">
      <c r="A2353" s="13"/>
      <c r="B2353" s="5">
        <f>DATE(YEAR(siječanj!B2353),MONTH(siječanj!B2353)+7,DAY(siječanj!B2353))</f>
        <v>42972</v>
      </c>
      <c r="C2353" s="9">
        <v>24.4791666666667</v>
      </c>
      <c r="D2353">
        <v>0.95579610733751286</v>
      </c>
      <c r="E2353" s="6">
        <v>113.06050126255188</v>
      </c>
      <c r="F2353" s="11">
        <v>189.30081870228733</v>
      </c>
      <c r="G2353" s="11">
        <v>205.45947081297439</v>
      </c>
      <c r="H2353" s="11">
        <v>2.1233969519539104</v>
      </c>
      <c r="I2353" s="11">
        <v>108.06278700037504</v>
      </c>
    </row>
    <row r="2354" spans="1:9" x14ac:dyDescent="0.25">
      <c r="A2354" s="13"/>
      <c r="B2354" s="5">
        <f>DATE(YEAR(siječanj!B2354),MONTH(siječanj!B2354)+7,DAY(siječanj!B2354))</f>
        <v>42972</v>
      </c>
      <c r="C2354" s="9">
        <v>24.4895833333333</v>
      </c>
      <c r="D2354">
        <v>0.95579610733751286</v>
      </c>
      <c r="E2354" s="6">
        <v>112.29835913585633</v>
      </c>
      <c r="F2354" s="11">
        <v>189.19184540903987</v>
      </c>
      <c r="G2354" s="11">
        <v>199.01423677125658</v>
      </c>
      <c r="H2354" s="11">
        <v>1.880928098672628</v>
      </c>
      <c r="I2354" s="11">
        <v>107.33433452244151</v>
      </c>
    </row>
    <row r="2355" spans="1:9" x14ac:dyDescent="0.25">
      <c r="A2355" s="13"/>
      <c r="B2355" s="5">
        <f>DATE(YEAR(siječanj!B2355),MONTH(siječanj!B2355)+7,DAY(siječanj!B2355))</f>
        <v>42972</v>
      </c>
      <c r="C2355" s="9">
        <v>24.5</v>
      </c>
      <c r="D2355">
        <v>0.95579610733751286</v>
      </c>
      <c r="E2355" s="6">
        <v>111.56354643175806</v>
      </c>
      <c r="F2355" s="11">
        <v>184.01768410763077</v>
      </c>
      <c r="G2355" s="11">
        <v>196.9401447480198</v>
      </c>
      <c r="H2355" s="11">
        <v>1.9656062228895026</v>
      </c>
      <c r="I2355" s="11">
        <v>106.63200340024223</v>
      </c>
    </row>
    <row r="2356" spans="1:9" x14ac:dyDescent="0.25">
      <c r="A2356" s="13"/>
      <c r="B2356" s="5">
        <f>DATE(YEAR(siječanj!B2356),MONTH(siječanj!B2356)+7,DAY(siječanj!B2356))</f>
        <v>42972</v>
      </c>
      <c r="C2356" s="9">
        <v>24.5104166666667</v>
      </c>
      <c r="D2356">
        <v>0.95579610733751286</v>
      </c>
      <c r="E2356" s="6">
        <v>110.99290380033669</v>
      </c>
      <c r="F2356" s="11">
        <v>183.05534920741803</v>
      </c>
      <c r="G2356" s="11">
        <v>197.95695808983987</v>
      </c>
      <c r="H2356" s="11">
        <v>1.9943580000280181</v>
      </c>
      <c r="I2356" s="11">
        <v>106.08658539444885</v>
      </c>
    </row>
    <row r="2357" spans="1:9" x14ac:dyDescent="0.25">
      <c r="A2357" s="13"/>
      <c r="B2357" s="5">
        <f>DATE(YEAR(siječanj!B2357),MONTH(siječanj!B2357)+7,DAY(siječanj!B2357))</f>
        <v>42972</v>
      </c>
      <c r="C2357" s="9">
        <v>24.5208333333333</v>
      </c>
      <c r="D2357">
        <v>0.95579610733751286</v>
      </c>
      <c r="E2357" s="6">
        <v>111.78021468166776</v>
      </c>
      <c r="F2357" s="11">
        <v>182.49990164242129</v>
      </c>
      <c r="G2357" s="11">
        <v>197.66980280399858</v>
      </c>
      <c r="H2357" s="11">
        <v>2.1687459094741457</v>
      </c>
      <c r="I2357" s="11">
        <v>106.83909407008954</v>
      </c>
    </row>
    <row r="2358" spans="1:9" x14ac:dyDescent="0.25">
      <c r="A2358" s="13"/>
      <c r="B2358" s="5">
        <f>DATE(YEAR(siječanj!B2358),MONTH(siječanj!B2358)+7,DAY(siječanj!B2358))</f>
        <v>42972</v>
      </c>
      <c r="C2358" s="9">
        <v>24.53125</v>
      </c>
      <c r="D2358">
        <v>0.95579610733751286</v>
      </c>
      <c r="E2358" s="6">
        <v>112.12417872920514</v>
      </c>
      <c r="F2358" s="11">
        <v>183.13321246711564</v>
      </c>
      <c r="G2358" s="11">
        <v>198.36909082339869</v>
      </c>
      <c r="H2358" s="11">
        <v>2.515799502116487</v>
      </c>
      <c r="I2358" s="11">
        <v>107.16785356778983</v>
      </c>
    </row>
    <row r="2359" spans="1:9" x14ac:dyDescent="0.25">
      <c r="A2359" s="13"/>
      <c r="B2359" s="5">
        <f>DATE(YEAR(siječanj!B2359),MONTH(siječanj!B2359)+7,DAY(siječanj!B2359))</f>
        <v>42972</v>
      </c>
      <c r="C2359" s="9">
        <v>24.5416666666667</v>
      </c>
      <c r="D2359">
        <v>0.95579610733751286</v>
      </c>
      <c r="E2359" s="6">
        <v>111.14464085162797</v>
      </c>
      <c r="F2359" s="11">
        <v>185.63601105900764</v>
      </c>
      <c r="G2359" s="11">
        <v>196.49286273323932</v>
      </c>
      <c r="H2359" s="11">
        <v>2.2098993158222617</v>
      </c>
      <c r="I2359" s="11">
        <v>106.23161507741192</v>
      </c>
    </row>
    <row r="2360" spans="1:9" x14ac:dyDescent="0.25">
      <c r="A2360" s="13"/>
      <c r="B2360" s="5">
        <f>DATE(YEAR(siječanj!B2360),MONTH(siječanj!B2360)+7,DAY(siječanj!B2360))</f>
        <v>42972</v>
      </c>
      <c r="C2360" s="9">
        <v>24.5520833333333</v>
      </c>
      <c r="D2360">
        <v>0.95579610733751286</v>
      </c>
      <c r="E2360" s="6">
        <v>110.71749456130669</v>
      </c>
      <c r="F2360" s="11">
        <v>186.54069500294872</v>
      </c>
      <c r="G2360" s="11">
        <v>188.37702429711629</v>
      </c>
      <c r="H2360" s="11">
        <v>2.1315780267066957</v>
      </c>
      <c r="I2360" s="11">
        <v>105.82335031585919</v>
      </c>
    </row>
    <row r="2361" spans="1:9" x14ac:dyDescent="0.25">
      <c r="A2361" s="13"/>
      <c r="B2361" s="5">
        <f>DATE(YEAR(siječanj!B2361),MONTH(siječanj!B2361)+7,DAY(siječanj!B2361))</f>
        <v>42972</v>
      </c>
      <c r="C2361" s="9">
        <v>24.5625</v>
      </c>
      <c r="D2361">
        <v>0.95579610733751286</v>
      </c>
      <c r="E2361" s="6">
        <v>110.68479969497905</v>
      </c>
      <c r="F2361" s="11">
        <v>185.05885220159405</v>
      </c>
      <c r="G2361" s="11">
        <v>184.26810376845145</v>
      </c>
      <c r="H2361" s="11">
        <v>2.1345394157461817</v>
      </c>
      <c r="I2361" s="11">
        <v>105.7921006898933</v>
      </c>
    </row>
    <row r="2362" spans="1:9" x14ac:dyDescent="0.25">
      <c r="A2362" s="13"/>
      <c r="B2362" s="5">
        <f>DATE(YEAR(siječanj!B2362),MONTH(siječanj!B2362)+7,DAY(siječanj!B2362))</f>
        <v>42972</v>
      </c>
      <c r="C2362" s="9">
        <v>24.5729166666667</v>
      </c>
      <c r="D2362">
        <v>0.95579610733751286</v>
      </c>
      <c r="E2362" s="6">
        <v>111.65123064508602</v>
      </c>
      <c r="F2362" s="11">
        <v>184.77226474488862</v>
      </c>
      <c r="G2362" s="11">
        <v>186.08859537016346</v>
      </c>
      <c r="H2362" s="11">
        <v>1.9984615391124527</v>
      </c>
      <c r="I2362" s="11">
        <v>106.71581163001603</v>
      </c>
    </row>
    <row r="2363" spans="1:9" x14ac:dyDescent="0.25">
      <c r="A2363" s="13"/>
      <c r="B2363" s="5">
        <f>DATE(YEAR(siječanj!B2363),MONTH(siječanj!B2363)+7,DAY(siječanj!B2363))</f>
        <v>42972</v>
      </c>
      <c r="C2363" s="9">
        <v>24.5833333333333</v>
      </c>
      <c r="D2363">
        <v>0.95579610733751286</v>
      </c>
      <c r="E2363" s="6">
        <v>111.8975150327899</v>
      </c>
      <c r="F2363" s="11">
        <v>184.49897981347968</v>
      </c>
      <c r="G2363" s="11">
        <v>184.25130229985746</v>
      </c>
      <c r="H2363" s="11">
        <v>2.0465388550587997</v>
      </c>
      <c r="I2363" s="11">
        <v>106.9512092890814</v>
      </c>
    </row>
    <row r="2364" spans="1:9" x14ac:dyDescent="0.25">
      <c r="A2364" s="13"/>
      <c r="B2364" s="5">
        <f>DATE(YEAR(siječanj!B2364),MONTH(siječanj!B2364)+7,DAY(siječanj!B2364))</f>
        <v>42972</v>
      </c>
      <c r="C2364" s="9">
        <v>24.59375</v>
      </c>
      <c r="D2364">
        <v>0.95579610733751286</v>
      </c>
      <c r="E2364" s="6">
        <v>113.21754619269446</v>
      </c>
      <c r="F2364" s="11">
        <v>184.88767487321479</v>
      </c>
      <c r="G2364" s="11">
        <v>179.76809440573291</v>
      </c>
      <c r="H2364" s="11">
        <v>2.3172214147919235</v>
      </c>
      <c r="I2364" s="11">
        <v>108.21288993328241</v>
      </c>
    </row>
    <row r="2365" spans="1:9" x14ac:dyDescent="0.25">
      <c r="A2365" s="13"/>
      <c r="B2365" s="5">
        <f>DATE(YEAR(siječanj!B2365),MONTH(siječanj!B2365)+7,DAY(siječanj!B2365))</f>
        <v>42972</v>
      </c>
      <c r="C2365" s="9">
        <v>24.6041666666667</v>
      </c>
      <c r="D2365">
        <v>0.95579610733751286</v>
      </c>
      <c r="E2365" s="6">
        <v>114.22223297494882</v>
      </c>
      <c r="F2365" s="11">
        <v>181.78834679879364</v>
      </c>
      <c r="G2365" s="11">
        <v>174.78275735650351</v>
      </c>
      <c r="H2365" s="11">
        <v>2.4567917502320973</v>
      </c>
      <c r="I2365" s="11">
        <v>109.17316564885459</v>
      </c>
    </row>
    <row r="2366" spans="1:9" x14ac:dyDescent="0.25">
      <c r="A2366" s="13"/>
      <c r="B2366" s="5">
        <f>DATE(YEAR(siječanj!B2366),MONTH(siječanj!B2366)+7,DAY(siječanj!B2366))</f>
        <v>42972</v>
      </c>
      <c r="C2366" s="9">
        <v>24.6145833333333</v>
      </c>
      <c r="D2366">
        <v>0.95579610733751286</v>
      </c>
      <c r="E2366" s="6">
        <v>114.59869239673289</v>
      </c>
      <c r="F2366" s="11">
        <v>180.02735136580887</v>
      </c>
      <c r="G2366" s="11">
        <v>170.78277796683378</v>
      </c>
      <c r="H2366" s="11">
        <v>2.2772691662406404</v>
      </c>
      <c r="I2366" s="11">
        <v>109.53298409876632</v>
      </c>
    </row>
    <row r="2367" spans="1:9" x14ac:dyDescent="0.25">
      <c r="A2367" s="13"/>
      <c r="B2367" s="5">
        <f>DATE(YEAR(siječanj!B2367),MONTH(siječanj!B2367)+7,DAY(siječanj!B2367))</f>
        <v>42972</v>
      </c>
      <c r="C2367" s="9">
        <v>24.625</v>
      </c>
      <c r="D2367">
        <v>0.95579610733751286</v>
      </c>
      <c r="E2367" s="6">
        <v>114.87172758074936</v>
      </c>
      <c r="F2367" s="11">
        <v>179.16083552924931</v>
      </c>
      <c r="G2367" s="11">
        <v>169.26117143161238</v>
      </c>
      <c r="H2367" s="11">
        <v>2.4626355179314281</v>
      </c>
      <c r="I2367" s="11">
        <v>109.79395006481546</v>
      </c>
    </row>
    <row r="2368" spans="1:9" x14ac:dyDescent="0.25">
      <c r="A2368" s="13"/>
      <c r="B2368" s="5">
        <f>DATE(YEAR(siječanj!B2368),MONTH(siječanj!B2368)+7,DAY(siječanj!B2368))</f>
        <v>42972</v>
      </c>
      <c r="C2368" s="9">
        <v>24.6354166666667</v>
      </c>
      <c r="D2368">
        <v>0.95579610733751286</v>
      </c>
      <c r="E2368" s="6">
        <v>115.24545366327452</v>
      </c>
      <c r="F2368" s="11">
        <v>179.01953778088989</v>
      </c>
      <c r="G2368" s="11">
        <v>164.43905379938954</v>
      </c>
      <c r="H2368" s="11">
        <v>2.405711039727974</v>
      </c>
      <c r="I2368" s="11">
        <v>110.15115599970349</v>
      </c>
    </row>
    <row r="2369" spans="1:9" x14ac:dyDescent="0.25">
      <c r="A2369" s="13"/>
      <c r="B2369" s="5">
        <f>DATE(YEAR(siječanj!B2369),MONTH(siječanj!B2369)+7,DAY(siječanj!B2369))</f>
        <v>42972</v>
      </c>
      <c r="C2369" s="9">
        <v>24.6458333333333</v>
      </c>
      <c r="D2369">
        <v>0.95579610733751286</v>
      </c>
      <c r="E2369" s="6">
        <v>115.96256615955036</v>
      </c>
      <c r="F2369" s="11">
        <v>176.9859507991043</v>
      </c>
      <c r="G2369" s="11">
        <v>164.01221076714759</v>
      </c>
      <c r="H2369" s="11">
        <v>2.4136650846557126</v>
      </c>
      <c r="I2369" s="11">
        <v>110.83656933216703</v>
      </c>
    </row>
    <row r="2370" spans="1:9" x14ac:dyDescent="0.25">
      <c r="A2370" s="13"/>
      <c r="B2370" s="5">
        <f>DATE(YEAR(siječanj!B2370),MONTH(siječanj!B2370)+7,DAY(siječanj!B2370))</f>
        <v>42972</v>
      </c>
      <c r="C2370" s="9">
        <v>24.65625</v>
      </c>
      <c r="D2370">
        <v>0.95579610733751286</v>
      </c>
      <c r="E2370" s="6">
        <v>115.86630080924625</v>
      </c>
      <c r="F2370" s="11">
        <v>175.57528191887545</v>
      </c>
      <c r="G2370" s="11">
        <v>160.34644199238571</v>
      </c>
      <c r="H2370" s="11">
        <v>2.1553311471686318</v>
      </c>
      <c r="I2370" s="11">
        <v>110.74455928507489</v>
      </c>
    </row>
    <row r="2371" spans="1:9" x14ac:dyDescent="0.25">
      <c r="A2371" s="13"/>
      <c r="B2371" s="5">
        <f>DATE(YEAR(siječanj!B2371),MONTH(siječanj!B2371)+7,DAY(siječanj!B2371))</f>
        <v>42972</v>
      </c>
      <c r="C2371" s="9">
        <v>24.6666666666667</v>
      </c>
      <c r="D2371">
        <v>0.95579610733751286</v>
      </c>
      <c r="E2371" s="6">
        <v>115.09216633023948</v>
      </c>
      <c r="F2371" s="11">
        <v>175.89323191262386</v>
      </c>
      <c r="G2371" s="11">
        <v>162.1514100626714</v>
      </c>
      <c r="H2371" s="11">
        <v>2.069325848600053</v>
      </c>
      <c r="I2371" s="11">
        <v>110.00464456348446</v>
      </c>
    </row>
    <row r="2372" spans="1:9" x14ac:dyDescent="0.25">
      <c r="A2372" s="13"/>
      <c r="B2372" s="5">
        <f>DATE(YEAR(siječanj!B2372),MONTH(siječanj!B2372)+7,DAY(siječanj!B2372))</f>
        <v>42972</v>
      </c>
      <c r="C2372" s="9">
        <v>24.6770833333333</v>
      </c>
      <c r="D2372">
        <v>0.95579610733751286</v>
      </c>
      <c r="E2372" s="6">
        <v>113.40870327618784</v>
      </c>
      <c r="F2372" s="11">
        <v>170.03006473032241</v>
      </c>
      <c r="G2372" s="11">
        <v>162.90186364165251</v>
      </c>
      <c r="H2372" s="11">
        <v>2.1671737029324123</v>
      </c>
      <c r="I2372" s="11">
        <v>108.39559712957538</v>
      </c>
    </row>
    <row r="2373" spans="1:9" x14ac:dyDescent="0.25">
      <c r="A2373" s="13"/>
      <c r="B2373" s="5">
        <f>DATE(YEAR(siječanj!B2373),MONTH(siječanj!B2373)+7,DAY(siječanj!B2373))</f>
        <v>42972</v>
      </c>
      <c r="C2373" s="9">
        <v>24.6875</v>
      </c>
      <c r="D2373">
        <v>0.95579610733751286</v>
      </c>
      <c r="E2373" s="6">
        <v>114.15125944902172</v>
      </c>
      <c r="F2373" s="11">
        <v>164.75167960613183</v>
      </c>
      <c r="G2373" s="11">
        <v>160.4744079702823</v>
      </c>
      <c r="H2373" s="11">
        <v>2.1322451143424055</v>
      </c>
      <c r="I2373" s="11">
        <v>109.10532942904945</v>
      </c>
    </row>
    <row r="2374" spans="1:9" x14ac:dyDescent="0.25">
      <c r="A2374" s="13"/>
      <c r="B2374" s="5">
        <f>DATE(YEAR(siječanj!B2374),MONTH(siječanj!B2374)+7,DAY(siječanj!B2374))</f>
        <v>42972</v>
      </c>
      <c r="C2374" s="9">
        <v>24.6979166666667</v>
      </c>
      <c r="D2374">
        <v>0.95579610733751286</v>
      </c>
      <c r="E2374" s="6">
        <v>114.17823951235275</v>
      </c>
      <c r="F2374" s="11">
        <v>163.74893212304312</v>
      </c>
      <c r="G2374" s="11">
        <v>159.85202052101351</v>
      </c>
      <c r="H2374" s="11">
        <v>2.1048225118183703</v>
      </c>
      <c r="I2374" s="11">
        <v>109.13111686855696</v>
      </c>
    </row>
    <row r="2375" spans="1:9" x14ac:dyDescent="0.25">
      <c r="A2375" s="13"/>
      <c r="B2375" s="5">
        <f>DATE(YEAR(siječanj!B2375),MONTH(siječanj!B2375)+7,DAY(siječanj!B2375))</f>
        <v>42972</v>
      </c>
      <c r="C2375" s="9">
        <v>24.7083333333333</v>
      </c>
      <c r="D2375">
        <v>0.95579610733751286</v>
      </c>
      <c r="E2375" s="6">
        <v>115.18984996006463</v>
      </c>
      <c r="F2375" s="11">
        <v>162.63197690921459</v>
      </c>
      <c r="G2375" s="11">
        <v>166.03462044743461</v>
      </c>
      <c r="H2375" s="11">
        <v>1.8561298409103666</v>
      </c>
      <c r="I2375" s="11">
        <v>110.09801019662194</v>
      </c>
    </row>
    <row r="2376" spans="1:9" x14ac:dyDescent="0.25">
      <c r="A2376" s="13"/>
      <c r="B2376" s="5">
        <f>DATE(YEAR(siječanj!B2376),MONTH(siječanj!B2376)+7,DAY(siječanj!B2376))</f>
        <v>42972</v>
      </c>
      <c r="C2376" s="9">
        <v>24.71875</v>
      </c>
      <c r="D2376">
        <v>0.95579610733751286</v>
      </c>
      <c r="E2376" s="6">
        <v>115.30320810946701</v>
      </c>
      <c r="F2376" s="11">
        <v>162.63109114299266</v>
      </c>
      <c r="G2376" s="11">
        <v>176.41465908326759</v>
      </c>
      <c r="H2376" s="11">
        <v>1.8709317854508574</v>
      </c>
      <c r="I2376" s="11">
        <v>110.20635747455572</v>
      </c>
    </row>
    <row r="2377" spans="1:9" x14ac:dyDescent="0.25">
      <c r="A2377" s="13"/>
      <c r="B2377" s="5">
        <f>DATE(YEAR(siječanj!B2377),MONTH(siječanj!B2377)+7,DAY(siječanj!B2377))</f>
        <v>42972</v>
      </c>
      <c r="C2377" s="9">
        <v>24.7291666666667</v>
      </c>
      <c r="D2377">
        <v>0.95579610733751286</v>
      </c>
      <c r="E2377" s="6">
        <v>115.87113725158777</v>
      </c>
      <c r="F2377" s="11">
        <v>163.36842539087081</v>
      </c>
      <c r="G2377" s="11">
        <v>167.80877380708009</v>
      </c>
      <c r="H2377" s="11">
        <v>1.885261667976273</v>
      </c>
      <c r="I2377" s="11">
        <v>110.74918193783827</v>
      </c>
    </row>
    <row r="2378" spans="1:9" x14ac:dyDescent="0.25">
      <c r="A2378" s="13"/>
      <c r="B2378" s="5">
        <f>DATE(YEAR(siječanj!B2378),MONTH(siječanj!B2378)+7,DAY(siječanj!B2378))</f>
        <v>42972</v>
      </c>
      <c r="C2378" s="9">
        <v>24.7395833333333</v>
      </c>
      <c r="D2378">
        <v>0.95579610733751286</v>
      </c>
      <c r="E2378" s="6">
        <v>117.17548793692762</v>
      </c>
      <c r="F2378" s="11">
        <v>162.84000772361432</v>
      </c>
      <c r="G2378" s="11">
        <v>162.93341546965593</v>
      </c>
      <c r="H2378" s="11">
        <v>1.8405337920479061</v>
      </c>
      <c r="I2378" s="11">
        <v>111.99587524548912</v>
      </c>
    </row>
    <row r="2379" spans="1:9" x14ac:dyDescent="0.25">
      <c r="A2379" s="13"/>
      <c r="B2379" s="5">
        <f>DATE(YEAR(siječanj!B2379),MONTH(siječanj!B2379)+7,DAY(siječanj!B2379))</f>
        <v>42972</v>
      </c>
      <c r="C2379" s="9">
        <v>24.75</v>
      </c>
      <c r="D2379">
        <v>0.95579610733751286</v>
      </c>
      <c r="E2379" s="6">
        <v>119.9697367928831</v>
      </c>
      <c r="F2379" s="11">
        <v>160.82880938488591</v>
      </c>
      <c r="G2379" s="11">
        <v>161.47611841830189</v>
      </c>
      <c r="H2379" s="11">
        <v>1.8781907390640253</v>
      </c>
      <c r="I2379" s="11">
        <v>114.66660742494366</v>
      </c>
    </row>
    <row r="2380" spans="1:9" x14ac:dyDescent="0.25">
      <c r="A2380" s="13"/>
      <c r="B2380" s="5">
        <f>DATE(YEAR(siječanj!B2380),MONTH(siječanj!B2380)+7,DAY(siječanj!B2380))</f>
        <v>42972</v>
      </c>
      <c r="C2380" s="9">
        <v>24.7604166666667</v>
      </c>
      <c r="D2380">
        <v>0.95579610733751286</v>
      </c>
      <c r="E2380" s="6">
        <v>122.12404383547333</v>
      </c>
      <c r="F2380" s="11">
        <v>160.29780656281886</v>
      </c>
      <c r="G2380" s="11">
        <v>159.58955866683971</v>
      </c>
      <c r="H2380" s="11">
        <v>2.544194232349533</v>
      </c>
      <c r="I2380" s="11">
        <v>116.72568571026119</v>
      </c>
    </row>
    <row r="2381" spans="1:9" x14ac:dyDescent="0.25">
      <c r="A2381" s="13"/>
      <c r="B2381" s="5">
        <f>DATE(YEAR(siječanj!B2381),MONTH(siječanj!B2381)+7,DAY(siječanj!B2381))</f>
        <v>42972</v>
      </c>
      <c r="C2381" s="9">
        <v>24.7708333333333</v>
      </c>
      <c r="D2381">
        <v>0.95579610733751286</v>
      </c>
      <c r="E2381" s="6">
        <v>123.68341090517636</v>
      </c>
      <c r="F2381" s="11">
        <v>159.28716333558009</v>
      </c>
      <c r="G2381" s="11">
        <v>158.68980677322784</v>
      </c>
      <c r="H2381" s="11">
        <v>4.5631254605775418</v>
      </c>
      <c r="I2381" s="11">
        <v>118.21612268539366</v>
      </c>
    </row>
    <row r="2382" spans="1:9" x14ac:dyDescent="0.25">
      <c r="A2382" s="13"/>
      <c r="B2382" s="5">
        <f>DATE(YEAR(siječanj!B2382),MONTH(siječanj!B2382)+7,DAY(siječanj!B2382))</f>
        <v>42972</v>
      </c>
      <c r="C2382" s="9">
        <v>24.78125</v>
      </c>
      <c r="D2382">
        <v>0.95579610733751286</v>
      </c>
      <c r="E2382" s="6">
        <v>125.94128411273606</v>
      </c>
      <c r="F2382" s="11">
        <v>158.69099056433495</v>
      </c>
      <c r="G2382" s="11">
        <v>161.67379005989324</v>
      </c>
      <c r="H2382" s="11">
        <v>11.045492053034273</v>
      </c>
      <c r="I2382" s="11">
        <v>120.37418910804088</v>
      </c>
    </row>
    <row r="2383" spans="1:9" x14ac:dyDescent="0.25">
      <c r="A2383" s="13"/>
      <c r="B2383" s="5">
        <f>DATE(YEAR(siječanj!B2383),MONTH(siječanj!B2383)+7,DAY(siječanj!B2383))</f>
        <v>42972</v>
      </c>
      <c r="C2383" s="9">
        <v>24.7916666666667</v>
      </c>
      <c r="D2383">
        <v>0.95579610733751286</v>
      </c>
      <c r="E2383" s="6">
        <v>129.19874961075058</v>
      </c>
      <c r="F2383" s="11">
        <v>157.32000882043826</v>
      </c>
      <c r="G2383" s="11">
        <v>163.08919560979578</v>
      </c>
      <c r="H2383" s="11">
        <v>26.00460524086629</v>
      </c>
      <c r="I2383" s="11">
        <v>123.48766195082941</v>
      </c>
    </row>
    <row r="2384" spans="1:9" x14ac:dyDescent="0.25">
      <c r="A2384" s="13"/>
      <c r="B2384" s="5">
        <f>DATE(YEAR(siječanj!B2384),MONTH(siječanj!B2384)+7,DAY(siječanj!B2384))</f>
        <v>42972</v>
      </c>
      <c r="C2384" s="9">
        <v>24.8020833333333</v>
      </c>
      <c r="D2384">
        <v>0.95579610733751286</v>
      </c>
      <c r="E2384" s="6">
        <v>133.27301707315303</v>
      </c>
      <c r="F2384" s="11">
        <v>153.90406942158143</v>
      </c>
      <c r="G2384" s="11">
        <v>158.77882571305318</v>
      </c>
      <c r="H2384" s="11">
        <v>42.331266084268705</v>
      </c>
      <c r="I2384" s="11">
        <v>127.38183093164555</v>
      </c>
    </row>
    <row r="2385" spans="1:9" x14ac:dyDescent="0.25">
      <c r="A2385" s="13"/>
      <c r="B2385" s="5">
        <f>DATE(YEAR(siječanj!B2385),MONTH(siječanj!B2385)+7,DAY(siječanj!B2385))</f>
        <v>42972</v>
      </c>
      <c r="C2385" s="9">
        <v>24.8125</v>
      </c>
      <c r="D2385">
        <v>0.95579610733751286</v>
      </c>
      <c r="E2385" s="6">
        <v>138.14538883171602</v>
      </c>
      <c r="F2385" s="11">
        <v>153.18310381284496</v>
      </c>
      <c r="G2385" s="11">
        <v>157.72070575638503</v>
      </c>
      <c r="H2385" s="11">
        <v>63.203163038113807</v>
      </c>
      <c r="I2385" s="11">
        <v>132.03882489198131</v>
      </c>
    </row>
    <row r="2386" spans="1:9" x14ac:dyDescent="0.25">
      <c r="A2386" s="13"/>
      <c r="B2386" s="5">
        <f>DATE(YEAR(siječanj!B2386),MONTH(siječanj!B2386)+7,DAY(siječanj!B2386))</f>
        <v>42972</v>
      </c>
      <c r="C2386" s="9">
        <v>24.8229166666667</v>
      </c>
      <c r="D2386">
        <v>0.95579610733751286</v>
      </c>
      <c r="E2386" s="6">
        <v>141.76135847172787</v>
      </c>
      <c r="F2386" s="11">
        <v>149.86320391719886</v>
      </c>
      <c r="G2386" s="11">
        <v>158.72169911740448</v>
      </c>
      <c r="H2386" s="11">
        <v>86.952423993024368</v>
      </c>
      <c r="I2386" s="11">
        <v>135.49495459815526</v>
      </c>
    </row>
    <row r="2387" spans="1:9" x14ac:dyDescent="0.25">
      <c r="A2387" s="13"/>
      <c r="B2387" s="5">
        <f>DATE(YEAR(siječanj!B2387),MONTH(siječanj!B2387)+7,DAY(siječanj!B2387))</f>
        <v>42972</v>
      </c>
      <c r="C2387" s="9">
        <v>24.8333333333333</v>
      </c>
      <c r="D2387">
        <v>0.95579610733751286</v>
      </c>
      <c r="E2387" s="6">
        <v>147.74639383825055</v>
      </c>
      <c r="F2387" s="11">
        <v>144.18424404512035</v>
      </c>
      <c r="G2387" s="11">
        <v>152.03648930716338</v>
      </c>
      <c r="H2387" s="11">
        <v>129.47512722650825</v>
      </c>
      <c r="I2387" s="11">
        <v>141.21542810375499</v>
      </c>
    </row>
    <row r="2388" spans="1:9" x14ac:dyDescent="0.25">
      <c r="A2388" s="13"/>
      <c r="B2388" s="5">
        <f>DATE(YEAR(siječanj!B2388),MONTH(siječanj!B2388)+7,DAY(siječanj!B2388))</f>
        <v>42972</v>
      </c>
      <c r="C2388" s="9">
        <v>24.84375</v>
      </c>
      <c r="D2388">
        <v>0.95579610733751286</v>
      </c>
      <c r="E2388" s="6">
        <v>152.10288602286775</v>
      </c>
      <c r="F2388" s="11">
        <v>125.23515948343756</v>
      </c>
      <c r="G2388" s="11">
        <v>138.7509944202825</v>
      </c>
      <c r="H2388" s="11">
        <v>197.67550075121446</v>
      </c>
      <c r="I2388" s="11">
        <v>145.3793463754584</v>
      </c>
    </row>
    <row r="2389" spans="1:9" x14ac:dyDescent="0.25">
      <c r="A2389" s="13"/>
      <c r="B2389" s="5">
        <f>DATE(YEAR(siječanj!B2389),MONTH(siječanj!B2389)+7,DAY(siječanj!B2389))</f>
        <v>42972</v>
      </c>
      <c r="C2389" s="9">
        <v>24.8541666666667</v>
      </c>
      <c r="D2389">
        <v>0.95579610733751286</v>
      </c>
      <c r="E2389" s="6">
        <v>155.70742208689475</v>
      </c>
      <c r="F2389" s="11">
        <v>118.12216013004424</v>
      </c>
      <c r="G2389" s="11">
        <v>130.35372537610093</v>
      </c>
      <c r="H2389" s="11">
        <v>228.78753095761655</v>
      </c>
      <c r="I2389" s="11">
        <v>148.82454791421307</v>
      </c>
    </row>
    <row r="2390" spans="1:9" x14ac:dyDescent="0.25">
      <c r="A2390" s="13"/>
      <c r="B2390" s="5">
        <f>DATE(YEAR(siječanj!B2390),MONTH(siječanj!B2390)+7,DAY(siječanj!B2390))</f>
        <v>42972</v>
      </c>
      <c r="C2390" s="9">
        <v>24.8645833333333</v>
      </c>
      <c r="D2390">
        <v>0.95579610733751286</v>
      </c>
      <c r="E2390" s="6">
        <v>156.45219748506736</v>
      </c>
      <c r="F2390" s="11">
        <v>116.22693704650756</v>
      </c>
      <c r="G2390" s="11">
        <v>127.94775026615206</v>
      </c>
      <c r="H2390" s="11">
        <v>229.71552986940014</v>
      </c>
      <c r="I2390" s="11">
        <v>149.53640134062721</v>
      </c>
    </row>
    <row r="2391" spans="1:9" x14ac:dyDescent="0.25">
      <c r="A2391" s="13"/>
      <c r="B2391" s="5">
        <f>DATE(YEAR(siječanj!B2391),MONTH(siječanj!B2391)+7,DAY(siječanj!B2391))</f>
        <v>42972</v>
      </c>
      <c r="C2391" s="9">
        <v>24.875</v>
      </c>
      <c r="D2391">
        <v>0.95579610733751286</v>
      </c>
      <c r="E2391" s="6">
        <v>156.25322745798431</v>
      </c>
      <c r="F2391" s="11">
        <v>112.98997853636521</v>
      </c>
      <c r="G2391" s="11">
        <v>123.03465873066234</v>
      </c>
      <c r="H2391" s="11">
        <v>231.07397532920953</v>
      </c>
      <c r="I2391" s="11">
        <v>149.34622656326439</v>
      </c>
    </row>
    <row r="2392" spans="1:9" x14ac:dyDescent="0.25">
      <c r="A2392" s="13"/>
      <c r="B2392" s="5">
        <f>DATE(YEAR(siječanj!B2392),MONTH(siječanj!B2392)+7,DAY(siječanj!B2392))</f>
        <v>42972</v>
      </c>
      <c r="C2392" s="9">
        <v>24.8854166666667</v>
      </c>
      <c r="D2392">
        <v>0.95579610733751286</v>
      </c>
      <c r="E2392" s="6">
        <v>160.48881255405496</v>
      </c>
      <c r="F2392" s="11">
        <v>110.1806807837384</v>
      </c>
      <c r="G2392" s="11">
        <v>109.45878767554875</v>
      </c>
      <c r="H2392" s="11">
        <v>238.15666878697306</v>
      </c>
      <c r="I2392" s="11">
        <v>153.39458231038549</v>
      </c>
    </row>
    <row r="2393" spans="1:9" x14ac:dyDescent="0.25">
      <c r="A2393" s="13"/>
      <c r="B2393" s="5">
        <f>DATE(YEAR(siječanj!B2393),MONTH(siječanj!B2393)+7,DAY(siječanj!B2393))</f>
        <v>42972</v>
      </c>
      <c r="C2393" s="9">
        <v>24.8958333333333</v>
      </c>
      <c r="D2393">
        <v>0.95579610733751286</v>
      </c>
      <c r="E2393" s="6">
        <v>163.33698084425797</v>
      </c>
      <c r="F2393" s="11">
        <v>107.59660011501167</v>
      </c>
      <c r="G2393" s="11">
        <v>101.13455334141425</v>
      </c>
      <c r="H2393" s="11">
        <v>243.81206774018614</v>
      </c>
      <c r="I2393" s="11">
        <v>156.11685047520368</v>
      </c>
    </row>
    <row r="2394" spans="1:9" x14ac:dyDescent="0.25">
      <c r="A2394" s="13"/>
      <c r="B2394" s="5">
        <f>DATE(YEAR(siječanj!B2394),MONTH(siječanj!B2394)+7,DAY(siječanj!B2394))</f>
        <v>42972</v>
      </c>
      <c r="C2394" s="9">
        <v>24.90625</v>
      </c>
      <c r="D2394">
        <v>0.95579610733751286</v>
      </c>
      <c r="E2394" s="6">
        <v>161.4496130634881</v>
      </c>
      <c r="F2394" s="11">
        <v>104.26380250125638</v>
      </c>
      <c r="G2394" s="11">
        <v>103.3849686452177</v>
      </c>
      <c r="H2394" s="11">
        <v>244.55278404853979</v>
      </c>
      <c r="I2394" s="11">
        <v>154.31291169722959</v>
      </c>
    </row>
    <row r="2395" spans="1:9" x14ac:dyDescent="0.25">
      <c r="A2395" s="13"/>
      <c r="B2395" s="5">
        <f>DATE(YEAR(siječanj!B2395),MONTH(siječanj!B2395)+7,DAY(siječanj!B2395))</f>
        <v>42972</v>
      </c>
      <c r="C2395" s="9">
        <v>24.9166666666667</v>
      </c>
      <c r="D2395">
        <v>0.95579610733751286</v>
      </c>
      <c r="E2395" s="6">
        <v>157.49774838399071</v>
      </c>
      <c r="F2395" s="11">
        <v>102.6764573276868</v>
      </c>
      <c r="G2395" s="11">
        <v>92.311591007834437</v>
      </c>
      <c r="H2395" s="11">
        <v>241.5406533430901</v>
      </c>
      <c r="I2395" s="11">
        <v>150.53573481984137</v>
      </c>
    </row>
    <row r="2396" spans="1:9" x14ac:dyDescent="0.25">
      <c r="A2396" s="13"/>
      <c r="B2396" s="5">
        <f>DATE(YEAR(siječanj!B2396),MONTH(siječanj!B2396)+7,DAY(siječanj!B2396))</f>
        <v>42972</v>
      </c>
      <c r="C2396" s="9">
        <v>24.9270833333333</v>
      </c>
      <c r="D2396">
        <v>0.95579610733751286</v>
      </c>
      <c r="E2396" s="6">
        <v>150.91458315628091</v>
      </c>
      <c r="F2396" s="11">
        <v>100.30595854221664</v>
      </c>
      <c r="G2396" s="11">
        <v>87.802672139595373</v>
      </c>
      <c r="H2396" s="11">
        <v>242.31234972131443</v>
      </c>
      <c r="I2396" s="11">
        <v>144.24357112123667</v>
      </c>
    </row>
    <row r="2397" spans="1:9" x14ac:dyDescent="0.25">
      <c r="A2397" s="13"/>
      <c r="B2397" s="5">
        <f>DATE(YEAR(siječanj!B2397),MONTH(siječanj!B2397)+7,DAY(siječanj!B2397))</f>
        <v>42972</v>
      </c>
      <c r="C2397" s="9">
        <v>24.9375</v>
      </c>
      <c r="D2397">
        <v>0.95579610733751286</v>
      </c>
      <c r="E2397" s="6">
        <v>141.7260156209621</v>
      </c>
      <c r="F2397" s="11">
        <v>97.292401495619103</v>
      </c>
      <c r="G2397" s="11">
        <v>83.587811020332438</v>
      </c>
      <c r="H2397" s="11">
        <v>241.49605748450495</v>
      </c>
      <c r="I2397" s="11">
        <v>135.46117403897111</v>
      </c>
    </row>
    <row r="2398" spans="1:9" x14ac:dyDescent="0.25">
      <c r="A2398" s="13"/>
      <c r="B2398" s="5">
        <f>DATE(YEAR(siječanj!B2398),MONTH(siječanj!B2398)+7,DAY(siječanj!B2398))</f>
        <v>42972</v>
      </c>
      <c r="C2398" s="9">
        <v>24.9479166666667</v>
      </c>
      <c r="D2398">
        <v>0.95579610733751286</v>
      </c>
      <c r="E2398" s="6">
        <v>130.531305101849</v>
      </c>
      <c r="F2398" s="11">
        <v>93.019433177158774</v>
      </c>
      <c r="G2398" s="11">
        <v>81.029537047355831</v>
      </c>
      <c r="H2398" s="11">
        <v>238.80475492644482</v>
      </c>
      <c r="I2398" s="11">
        <v>124.76131330203252</v>
      </c>
    </row>
    <row r="2399" spans="1:9" x14ac:dyDescent="0.25">
      <c r="A2399" s="13"/>
      <c r="B2399" s="5">
        <f>DATE(YEAR(siječanj!B2399),MONTH(siječanj!B2399)+7,DAY(siječanj!B2399))</f>
        <v>42972</v>
      </c>
      <c r="C2399" s="9">
        <v>24.9583333333333</v>
      </c>
      <c r="D2399">
        <v>0.95579610733751286</v>
      </c>
      <c r="E2399" s="6">
        <v>119.18627481846782</v>
      </c>
      <c r="F2399" s="11">
        <v>89.657204878482517</v>
      </c>
      <c r="G2399" s="11">
        <v>79.40048363822892</v>
      </c>
      <c r="H2399" s="11">
        <v>239.03664338977387</v>
      </c>
      <c r="I2399" s="11">
        <v>113.91777751955058</v>
      </c>
    </row>
    <row r="2400" spans="1:9" x14ac:dyDescent="0.25">
      <c r="A2400" s="13"/>
      <c r="B2400" s="5">
        <f>DATE(YEAR(siječanj!B2400),MONTH(siječanj!B2400)+7,DAY(siječanj!B2400))</f>
        <v>42972</v>
      </c>
      <c r="C2400" s="9">
        <v>24.96875</v>
      </c>
      <c r="D2400">
        <v>0.95579610733751286</v>
      </c>
      <c r="E2400" s="6">
        <v>109.08611879035085</v>
      </c>
      <c r="F2400" s="11">
        <v>86.483676849010095</v>
      </c>
      <c r="G2400" s="11">
        <v>77.024305696473249</v>
      </c>
      <c r="H2400" s="11">
        <v>239.89508016313684</v>
      </c>
      <c r="I2400" s="11">
        <v>104.26408770437486</v>
      </c>
    </row>
    <row r="2401" spans="1:9" x14ac:dyDescent="0.25">
      <c r="A2401" s="13"/>
      <c r="B2401" s="5">
        <f>DATE(YEAR(siječanj!B2401),MONTH(siječanj!B2401)+7,DAY(siječanj!B2401))</f>
        <v>42972</v>
      </c>
      <c r="C2401" s="9">
        <v>24.9791666666667</v>
      </c>
      <c r="D2401">
        <v>0.95579610733751286</v>
      </c>
      <c r="E2401" s="6">
        <v>99.320394859792174</v>
      </c>
      <c r="F2401" s="11">
        <v>84.215975041185715</v>
      </c>
      <c r="G2401" s="11">
        <v>78.259478038926034</v>
      </c>
      <c r="H2401" s="11">
        <v>239.35351401726163</v>
      </c>
      <c r="I2401" s="11">
        <v>94.930046786214078</v>
      </c>
    </row>
    <row r="2402" spans="1:9" ht="15.75" thickBot="1" x14ac:dyDescent="0.3">
      <c r="A2402" s="13"/>
      <c r="B2402" s="5">
        <f>DATE(YEAR(siječanj!B2402),MONTH(siječanj!B2402)+7,DAY(siječanj!B2402))</f>
        <v>42972</v>
      </c>
      <c r="C2402" s="9">
        <v>24.9895833333333</v>
      </c>
      <c r="D2402">
        <v>0.95579610733751286</v>
      </c>
      <c r="E2402" s="6">
        <v>91.070855407137316</v>
      </c>
      <c r="F2402" s="11">
        <v>82.268768302000808</v>
      </c>
      <c r="G2402" s="11">
        <v>75.29788469216814</v>
      </c>
      <c r="H2402" s="11">
        <v>239.71483148375779</v>
      </c>
      <c r="I2402" s="11">
        <v>87.045169090039337</v>
      </c>
    </row>
    <row r="2403" spans="1:9" x14ac:dyDescent="0.25">
      <c r="A2403" s="14">
        <f t="shared" ref="A2403" si="23">A2307+1</f>
        <v>238</v>
      </c>
      <c r="B2403" s="5">
        <f>DATE(YEAR(siječanj!B2403),MONTH(siječanj!B2403)+7,DAY(siječanj!B2403))</f>
        <v>42973</v>
      </c>
      <c r="C2403" s="9">
        <v>25</v>
      </c>
      <c r="D2403">
        <v>0.9551925344651363</v>
      </c>
      <c r="E2403" s="6">
        <v>88.293604070480256</v>
      </c>
      <c r="F2403" s="11">
        <v>78.758973755548453</v>
      </c>
      <c r="G2403" s="11">
        <v>75.369004499499894</v>
      </c>
      <c r="H2403" s="11">
        <v>239.52173311630736</v>
      </c>
      <c r="I2403" s="11">
        <v>84.337391449143311</v>
      </c>
    </row>
    <row r="2404" spans="1:9" x14ac:dyDescent="0.25">
      <c r="A2404" s="15"/>
      <c r="B2404" s="5">
        <f>DATE(YEAR(siječanj!B2404),MONTH(siječanj!B2404)+7,DAY(siječanj!B2404))</f>
        <v>42973</v>
      </c>
      <c r="C2404" s="9">
        <v>25.0104166666667</v>
      </c>
      <c r="D2404">
        <v>0.9551925344651363</v>
      </c>
      <c r="E2404" s="6">
        <v>81.780812899956686</v>
      </c>
      <c r="F2404" s="11">
        <v>77.857576365010004</v>
      </c>
      <c r="G2404" s="11">
        <v>71.988468095718773</v>
      </c>
      <c r="H2404" s="11">
        <v>239.93689565646372</v>
      </c>
      <c r="I2404" s="11">
        <v>78.116421944528739</v>
      </c>
    </row>
    <row r="2405" spans="1:9" x14ac:dyDescent="0.25">
      <c r="A2405" s="15"/>
      <c r="B2405" s="5">
        <f>DATE(YEAR(siječanj!B2405),MONTH(siječanj!B2405)+7,DAY(siječanj!B2405))</f>
        <v>42973</v>
      </c>
      <c r="C2405" s="9">
        <v>25.0208333333333</v>
      </c>
      <c r="D2405">
        <v>0.9551925344651363</v>
      </c>
      <c r="E2405" s="6">
        <v>76.405907686915739</v>
      </c>
      <c r="F2405" s="11">
        <v>75.055408830069993</v>
      </c>
      <c r="G2405" s="11">
        <v>73.450119748017414</v>
      </c>
      <c r="H2405" s="11">
        <v>238.45421187539023</v>
      </c>
      <c r="I2405" s="11">
        <v>72.982352611574285</v>
      </c>
    </row>
    <row r="2406" spans="1:9" x14ac:dyDescent="0.25">
      <c r="A2406" s="15"/>
      <c r="B2406" s="5">
        <f>DATE(YEAR(siječanj!B2406),MONTH(siječanj!B2406)+7,DAY(siječanj!B2406))</f>
        <v>42973</v>
      </c>
      <c r="C2406" s="9">
        <v>25.03125</v>
      </c>
      <c r="D2406">
        <v>0.9551925344651363</v>
      </c>
      <c r="E2406" s="6">
        <v>73.083085208677119</v>
      </c>
      <c r="F2406" s="11">
        <v>73.614046747454523</v>
      </c>
      <c r="G2406" s="11">
        <v>70.320131138419967</v>
      </c>
      <c r="H2406" s="11">
        <v>236.6094905332213</v>
      </c>
      <c r="I2406" s="11">
        <v>69.808417387007808</v>
      </c>
    </row>
    <row r="2407" spans="1:9" x14ac:dyDescent="0.25">
      <c r="A2407" s="15"/>
      <c r="B2407" s="5">
        <f>DATE(YEAR(siječanj!B2407),MONTH(siječanj!B2407)+7,DAY(siječanj!B2407))</f>
        <v>42973</v>
      </c>
      <c r="C2407" s="9">
        <v>25.0416666666667</v>
      </c>
      <c r="D2407">
        <v>0.9551925344651363</v>
      </c>
      <c r="E2407" s="6">
        <v>70.05325804003067</v>
      </c>
      <c r="F2407" s="11">
        <v>73.336681680236069</v>
      </c>
      <c r="G2407" s="11">
        <v>67.966663622381859</v>
      </c>
      <c r="H2407" s="11">
        <v>237.91576413918241</v>
      </c>
      <c r="I2407" s="11">
        <v>66.914349094797089</v>
      </c>
    </row>
    <row r="2408" spans="1:9" x14ac:dyDescent="0.25">
      <c r="A2408" s="15"/>
      <c r="B2408" s="5">
        <f>DATE(YEAR(siječanj!B2408),MONTH(siječanj!B2408)+7,DAY(siječanj!B2408))</f>
        <v>42973</v>
      </c>
      <c r="C2408" s="9">
        <v>25.0520833333333</v>
      </c>
      <c r="D2408">
        <v>0.9551925344651363</v>
      </c>
      <c r="E2408" s="6">
        <v>68.766611532504967</v>
      </c>
      <c r="F2408" s="11">
        <v>70.350479178727113</v>
      </c>
      <c r="G2408" s="11">
        <v>72.698195940382561</v>
      </c>
      <c r="H2408" s="11">
        <v>238.41214934961056</v>
      </c>
      <c r="I2408" s="11">
        <v>65.685353956312895</v>
      </c>
    </row>
    <row r="2409" spans="1:9" x14ac:dyDescent="0.25">
      <c r="A2409" s="15"/>
      <c r="B2409" s="5">
        <f>DATE(YEAR(siječanj!B2409),MONTH(siječanj!B2409)+7,DAY(siječanj!B2409))</f>
        <v>42973</v>
      </c>
      <c r="C2409" s="9">
        <v>25.0625</v>
      </c>
      <c r="D2409">
        <v>0.9551925344651363</v>
      </c>
      <c r="E2409" s="6">
        <v>65.794106080959921</v>
      </c>
      <c r="F2409" s="11">
        <v>70.498630593328556</v>
      </c>
      <c r="G2409" s="11">
        <v>79.964779028346157</v>
      </c>
      <c r="H2409" s="11">
        <v>238.43526938690394</v>
      </c>
      <c r="I2409" s="11">
        <v>62.846038940340136</v>
      </c>
    </row>
    <row r="2410" spans="1:9" x14ac:dyDescent="0.25">
      <c r="A2410" s="15"/>
      <c r="B2410" s="5">
        <f>DATE(YEAR(siječanj!B2410),MONTH(siječanj!B2410)+7,DAY(siječanj!B2410))</f>
        <v>42973</v>
      </c>
      <c r="C2410" s="9">
        <v>25.0729166666667</v>
      </c>
      <c r="D2410">
        <v>0.9551925344651363</v>
      </c>
      <c r="E2410" s="6">
        <v>64.819503895515822</v>
      </c>
      <c r="F2410" s="11">
        <v>69.680399035843323</v>
      </c>
      <c r="G2410" s="11">
        <v>78.071252716587111</v>
      </c>
      <c r="H2410" s="11">
        <v>238.59969198720131</v>
      </c>
      <c r="I2410" s="11">
        <v>61.915106208730528</v>
      </c>
    </row>
    <row r="2411" spans="1:9" x14ac:dyDescent="0.25">
      <c r="A2411" s="15"/>
      <c r="B2411" s="5">
        <f>DATE(YEAR(siječanj!B2411),MONTH(siječanj!B2411)+7,DAY(siječanj!B2411))</f>
        <v>42973</v>
      </c>
      <c r="C2411" s="9">
        <v>25.0833333333333</v>
      </c>
      <c r="D2411">
        <v>0.9551925344651363</v>
      </c>
      <c r="E2411" s="6">
        <v>63.600712485467149</v>
      </c>
      <c r="F2411" s="11">
        <v>70.791438453547215</v>
      </c>
      <c r="G2411" s="11">
        <v>70.881926739218514</v>
      </c>
      <c r="H2411" s="11">
        <v>238.45881347990581</v>
      </c>
      <c r="I2411" s="11">
        <v>60.750925752781804</v>
      </c>
    </row>
    <row r="2412" spans="1:9" x14ac:dyDescent="0.25">
      <c r="A2412" s="15"/>
      <c r="B2412" s="5">
        <f>DATE(YEAR(siječanj!B2412),MONTH(siječanj!B2412)+7,DAY(siječanj!B2412))</f>
        <v>42973</v>
      </c>
      <c r="C2412" s="9">
        <v>25.09375</v>
      </c>
      <c r="D2412">
        <v>0.9551925344651363</v>
      </c>
      <c r="E2412" s="6">
        <v>63.211429990616679</v>
      </c>
      <c r="F2412" s="11">
        <v>71.568034990610414</v>
      </c>
      <c r="G2412" s="11">
        <v>66.453834392284335</v>
      </c>
      <c r="H2412" s="11">
        <v>238.75449632394154</v>
      </c>
      <c r="I2412" s="11">
        <v>60.379086019902672</v>
      </c>
    </row>
    <row r="2413" spans="1:9" x14ac:dyDescent="0.25">
      <c r="A2413" s="15"/>
      <c r="B2413" s="5">
        <f>DATE(YEAR(siječanj!B2413),MONTH(siječanj!B2413)+7,DAY(siječanj!B2413))</f>
        <v>42973</v>
      </c>
      <c r="C2413" s="9">
        <v>25.1041666666667</v>
      </c>
      <c r="D2413">
        <v>0.9551925344651363</v>
      </c>
      <c r="E2413" s="6">
        <v>63.411430230535878</v>
      </c>
      <c r="F2413" s="11">
        <v>71.463029609397793</v>
      </c>
      <c r="G2413" s="11">
        <v>67.17839271781007</v>
      </c>
      <c r="H2413" s="11">
        <v>239.14670284835211</v>
      </c>
      <c r="I2413" s="11">
        <v>60.570124755964727</v>
      </c>
    </row>
    <row r="2414" spans="1:9" x14ac:dyDescent="0.25">
      <c r="A2414" s="15"/>
      <c r="B2414" s="5">
        <f>DATE(YEAR(siječanj!B2414),MONTH(siječanj!B2414)+7,DAY(siječanj!B2414))</f>
        <v>42973</v>
      </c>
      <c r="C2414" s="9">
        <v>25.1145833333333</v>
      </c>
      <c r="D2414">
        <v>0.9551925344651363</v>
      </c>
      <c r="E2414" s="6">
        <v>61.380567101163869</v>
      </c>
      <c r="F2414" s="11">
        <v>69.287427448692952</v>
      </c>
      <c r="G2414" s="11">
        <v>64.729817031554916</v>
      </c>
      <c r="H2414" s="11">
        <v>238.74446900664677</v>
      </c>
      <c r="I2414" s="11">
        <v>58.630259456268078</v>
      </c>
    </row>
    <row r="2415" spans="1:9" x14ac:dyDescent="0.25">
      <c r="A2415" s="15"/>
      <c r="B2415" s="5">
        <f>DATE(YEAR(siječanj!B2415),MONTH(siječanj!B2415)+7,DAY(siječanj!B2415))</f>
        <v>42973</v>
      </c>
      <c r="C2415" s="9">
        <v>25.125</v>
      </c>
      <c r="D2415">
        <v>0.9551925344651363</v>
      </c>
      <c r="E2415" s="6">
        <v>60.5403967733589</v>
      </c>
      <c r="F2415" s="11">
        <v>67.99573180163766</v>
      </c>
      <c r="G2415" s="11">
        <v>64.877520929280479</v>
      </c>
      <c r="H2415" s="11">
        <v>238.37310221996529</v>
      </c>
      <c r="I2415" s="11">
        <v>57.827735031469651</v>
      </c>
    </row>
    <row r="2416" spans="1:9" x14ac:dyDescent="0.25">
      <c r="A2416" s="15"/>
      <c r="B2416" s="5">
        <f>DATE(YEAR(siječanj!B2416),MONTH(siječanj!B2416)+7,DAY(siječanj!B2416))</f>
        <v>42973</v>
      </c>
      <c r="C2416" s="9">
        <v>25.1354166666667</v>
      </c>
      <c r="D2416">
        <v>0.9551925344651363</v>
      </c>
      <c r="E2416" s="6">
        <v>60.27734314087715</v>
      </c>
      <c r="F2416" s="11">
        <v>67.151740879861691</v>
      </c>
      <c r="G2416" s="11">
        <v>61.822922600434246</v>
      </c>
      <c r="H2416" s="11">
        <v>237.99710682522073</v>
      </c>
      <c r="I2416" s="11">
        <v>57.576468165559142</v>
      </c>
    </row>
    <row r="2417" spans="1:9" x14ac:dyDescent="0.25">
      <c r="A2417" s="15"/>
      <c r="B2417" s="5">
        <f>DATE(YEAR(siječanj!B2417),MONTH(siječanj!B2417)+7,DAY(siječanj!B2417))</f>
        <v>42973</v>
      </c>
      <c r="C2417" s="9">
        <v>25.1458333333333</v>
      </c>
      <c r="D2417">
        <v>0.9551925344651363</v>
      </c>
      <c r="E2417" s="6">
        <v>62.653532024926413</v>
      </c>
      <c r="F2417" s="11">
        <v>67.296677884915724</v>
      </c>
      <c r="G2417" s="11">
        <v>62.734256050008234</v>
      </c>
      <c r="H2417" s="11">
        <v>235.49743344160225</v>
      </c>
      <c r="I2417" s="11">
        <v>59.846186048082046</v>
      </c>
    </row>
    <row r="2418" spans="1:9" x14ac:dyDescent="0.25">
      <c r="A2418" s="15"/>
      <c r="B2418" s="5">
        <f>DATE(YEAR(siječanj!B2418),MONTH(siječanj!B2418)+7,DAY(siječanj!B2418))</f>
        <v>42973</v>
      </c>
      <c r="C2418" s="9">
        <v>25.15625</v>
      </c>
      <c r="D2418">
        <v>0.9551925344651363</v>
      </c>
      <c r="E2418" s="6">
        <v>62.633181847669967</v>
      </c>
      <c r="F2418" s="11">
        <v>65.717717430514682</v>
      </c>
      <c r="G2418" s="11">
        <v>60.982055968353947</v>
      </c>
      <c r="H2418" s="11">
        <v>238.50431045687148</v>
      </c>
      <c r="I2418" s="11">
        <v>59.826747710691642</v>
      </c>
    </row>
    <row r="2419" spans="1:9" x14ac:dyDescent="0.25">
      <c r="A2419" s="15"/>
      <c r="B2419" s="5">
        <f>DATE(YEAR(siječanj!B2419),MONTH(siječanj!B2419)+7,DAY(siječanj!B2419))</f>
        <v>42973</v>
      </c>
      <c r="C2419" s="9">
        <v>25.1666666666667</v>
      </c>
      <c r="D2419">
        <v>0.9551925344651363</v>
      </c>
      <c r="E2419" s="6">
        <v>63.195109354896573</v>
      </c>
      <c r="F2419" s="11">
        <v>65.577966767049602</v>
      </c>
      <c r="G2419" s="11">
        <v>59.93434378836848</v>
      </c>
      <c r="H2419" s="11">
        <v>232.56039660127948</v>
      </c>
      <c r="I2419" s="11">
        <v>60.3634966705051</v>
      </c>
    </row>
    <row r="2420" spans="1:9" x14ac:dyDescent="0.25">
      <c r="A2420" s="15"/>
      <c r="B2420" s="5">
        <f>DATE(YEAR(siječanj!B2420),MONTH(siječanj!B2420)+7,DAY(siječanj!B2420))</f>
        <v>42973</v>
      </c>
      <c r="C2420" s="9">
        <v>25.1770833333333</v>
      </c>
      <c r="D2420">
        <v>0.9551925344651363</v>
      </c>
      <c r="E2420" s="6">
        <v>64.879886476188148</v>
      </c>
      <c r="F2420" s="11">
        <v>65.517614424200659</v>
      </c>
      <c r="G2420" s="11">
        <v>61.376349660508573</v>
      </c>
      <c r="H2420" s="11">
        <v>184.59482133437371</v>
      </c>
      <c r="I2420" s="11">
        <v>61.972783199000482</v>
      </c>
    </row>
    <row r="2421" spans="1:9" x14ac:dyDescent="0.25">
      <c r="A2421" s="15"/>
      <c r="B2421" s="5">
        <f>DATE(YEAR(siječanj!B2421),MONTH(siječanj!B2421)+7,DAY(siječanj!B2421))</f>
        <v>42973</v>
      </c>
      <c r="C2421" s="9">
        <v>25.1875</v>
      </c>
      <c r="D2421">
        <v>0.9551925344651363</v>
      </c>
      <c r="E2421" s="6">
        <v>66.608111186222345</v>
      </c>
      <c r="F2421" s="11">
        <v>64.866716530810507</v>
      </c>
      <c r="G2421" s="11">
        <v>58.703930660195539</v>
      </c>
      <c r="H2421" s="11">
        <v>115.59667200537304</v>
      </c>
      <c r="I2421" s="11">
        <v>63.623570539903319</v>
      </c>
    </row>
    <row r="2422" spans="1:9" x14ac:dyDescent="0.25">
      <c r="A2422" s="15"/>
      <c r="B2422" s="5">
        <f>DATE(YEAR(siječanj!B2422),MONTH(siječanj!B2422)+7,DAY(siječanj!B2422))</f>
        <v>42973</v>
      </c>
      <c r="C2422" s="9">
        <v>25.1979166666667</v>
      </c>
      <c r="D2422">
        <v>0.9551925344651363</v>
      </c>
      <c r="E2422" s="6">
        <v>67.575657703986181</v>
      </c>
      <c r="F2422" s="11">
        <v>64.755326418414583</v>
      </c>
      <c r="G2422" s="11">
        <v>61.272872804575528</v>
      </c>
      <c r="H2422" s="11">
        <v>73.442507187005759</v>
      </c>
      <c r="I2422" s="11">
        <v>64.54776375041908</v>
      </c>
    </row>
    <row r="2423" spans="1:9" x14ac:dyDescent="0.25">
      <c r="A2423" s="15"/>
      <c r="B2423" s="5">
        <f>DATE(YEAR(siječanj!B2423),MONTH(siječanj!B2423)+7,DAY(siječanj!B2423))</f>
        <v>42973</v>
      </c>
      <c r="C2423" s="9">
        <v>25.2083333333333</v>
      </c>
      <c r="D2423">
        <v>0.9551925344651363</v>
      </c>
      <c r="E2423" s="6">
        <v>69.158769293816206</v>
      </c>
      <c r="F2423" s="11">
        <v>67.350665536541129</v>
      </c>
      <c r="G2423" s="11">
        <v>60.008271852611159</v>
      </c>
      <c r="H2423" s="11">
        <v>62.359273175787401</v>
      </c>
      <c r="I2423" s="11">
        <v>66.059940122249941</v>
      </c>
    </row>
    <row r="2424" spans="1:9" x14ac:dyDescent="0.25">
      <c r="A2424" s="15"/>
      <c r="B2424" s="5">
        <f>DATE(YEAR(siječanj!B2424),MONTH(siječanj!B2424)+7,DAY(siječanj!B2424))</f>
        <v>42973</v>
      </c>
      <c r="C2424" s="9">
        <v>25.21875</v>
      </c>
      <c r="D2424">
        <v>0.9551925344651363</v>
      </c>
      <c r="E2424" s="6">
        <v>69.223536730278568</v>
      </c>
      <c r="F2424" s="11">
        <v>68.589583945541222</v>
      </c>
      <c r="G2424" s="11">
        <v>67.671816677098391</v>
      </c>
      <c r="H2424" s="11">
        <v>26.416033290420334</v>
      </c>
      <c r="I2424" s="11">
        <v>66.121805494035243</v>
      </c>
    </row>
    <row r="2425" spans="1:9" x14ac:dyDescent="0.25">
      <c r="A2425" s="15"/>
      <c r="B2425" s="5">
        <f>DATE(YEAR(siječanj!B2425),MONTH(siječanj!B2425)+7,DAY(siječanj!B2425))</f>
        <v>42973</v>
      </c>
      <c r="C2425" s="9">
        <v>25.2291666666667</v>
      </c>
      <c r="D2425">
        <v>0.9551925344651363</v>
      </c>
      <c r="E2425" s="6">
        <v>73.508364610419605</v>
      </c>
      <c r="F2425" s="11">
        <v>75.370445013667606</v>
      </c>
      <c r="G2425" s="11">
        <v>67.590978137575618</v>
      </c>
      <c r="H2425" s="11">
        <v>8.8281657615256837</v>
      </c>
      <c r="I2425" s="11">
        <v>70.214641096614031</v>
      </c>
    </row>
    <row r="2426" spans="1:9" x14ac:dyDescent="0.25">
      <c r="A2426" s="15"/>
      <c r="B2426" s="5">
        <f>DATE(YEAR(siječanj!B2426),MONTH(siječanj!B2426)+7,DAY(siječanj!B2426))</f>
        <v>42973</v>
      </c>
      <c r="C2426" s="9">
        <v>25.2395833333333</v>
      </c>
      <c r="D2426">
        <v>0.9551925344651363</v>
      </c>
      <c r="E2426" s="6">
        <v>74.905056309306246</v>
      </c>
      <c r="F2426" s="11">
        <v>75.335791915230104</v>
      </c>
      <c r="G2426" s="11">
        <v>68.812421669138658</v>
      </c>
      <c r="H2426" s="11">
        <v>3.3512832601278393</v>
      </c>
      <c r="I2426" s="11">
        <v>71.548750580339984</v>
      </c>
    </row>
    <row r="2427" spans="1:9" x14ac:dyDescent="0.25">
      <c r="A2427" s="15"/>
      <c r="B2427" s="5">
        <f>DATE(YEAR(siječanj!B2427),MONTH(siječanj!B2427)+7,DAY(siječanj!B2427))</f>
        <v>42973</v>
      </c>
      <c r="C2427" s="9">
        <v>25.25</v>
      </c>
      <c r="D2427">
        <v>0.9551925344651363</v>
      </c>
      <c r="E2427" s="6">
        <v>78.841241506736907</v>
      </c>
      <c r="F2427" s="11">
        <v>74.104164043595006</v>
      </c>
      <c r="G2427" s="11">
        <v>71.434908980239555</v>
      </c>
      <c r="H2427" s="11">
        <v>2.5017026502044457</v>
      </c>
      <c r="I2427" s="11">
        <v>75.308565295197923</v>
      </c>
    </row>
    <row r="2428" spans="1:9" x14ac:dyDescent="0.25">
      <c r="A2428" s="15"/>
      <c r="B2428" s="5">
        <f>DATE(YEAR(siječanj!B2428),MONTH(siječanj!B2428)+7,DAY(siječanj!B2428))</f>
        <v>42973</v>
      </c>
      <c r="C2428" s="9">
        <v>25.2604166666667</v>
      </c>
      <c r="D2428">
        <v>0.9551925344651363</v>
      </c>
      <c r="E2428" s="6">
        <v>82.396521884220604</v>
      </c>
      <c r="F2428" s="11">
        <v>79.233604170777241</v>
      </c>
      <c r="G2428" s="11">
        <v>78.448043877438153</v>
      </c>
      <c r="H2428" s="11">
        <v>3.2797538632673056</v>
      </c>
      <c r="I2428" s="11">
        <v>78.704542569700749</v>
      </c>
    </row>
    <row r="2429" spans="1:9" x14ac:dyDescent="0.25">
      <c r="A2429" s="15"/>
      <c r="B2429" s="5">
        <f>DATE(YEAR(siječanj!B2429),MONTH(siječanj!B2429)+7,DAY(siječanj!B2429))</f>
        <v>42973</v>
      </c>
      <c r="C2429" s="9">
        <v>25.2708333333333</v>
      </c>
      <c r="D2429">
        <v>0.9551925344651363</v>
      </c>
      <c r="E2429" s="6">
        <v>86.247098181464324</v>
      </c>
      <c r="F2429" s="11">
        <v>83.023577394800029</v>
      </c>
      <c r="G2429" s="11">
        <v>80.438140575922787</v>
      </c>
      <c r="H2429" s="11">
        <v>3.7400293299363594</v>
      </c>
      <c r="I2429" s="11">
        <v>82.382584302216358</v>
      </c>
    </row>
    <row r="2430" spans="1:9" x14ac:dyDescent="0.25">
      <c r="A2430" s="15"/>
      <c r="B2430" s="5">
        <f>DATE(YEAR(siječanj!B2430),MONTH(siječanj!B2430)+7,DAY(siječanj!B2430))</f>
        <v>42973</v>
      </c>
      <c r="C2430" s="9">
        <v>25.28125</v>
      </c>
      <c r="D2430">
        <v>0.9551925344651363</v>
      </c>
      <c r="E2430" s="6">
        <v>89.160734611657958</v>
      </c>
      <c r="F2430" s="11">
        <v>89.21391295234497</v>
      </c>
      <c r="G2430" s="11">
        <v>79.621210227783649</v>
      </c>
      <c r="H2430" s="11">
        <v>2.3568726237954571</v>
      </c>
      <c r="I2430" s="11">
        <v>85.165668068482958</v>
      </c>
    </row>
    <row r="2431" spans="1:9" x14ac:dyDescent="0.25">
      <c r="A2431" s="15"/>
      <c r="B2431" s="5">
        <f>DATE(YEAR(siječanj!B2431),MONTH(siječanj!B2431)+7,DAY(siječanj!B2431))</f>
        <v>42973</v>
      </c>
      <c r="C2431" s="9">
        <v>25.2916666666667</v>
      </c>
      <c r="D2431">
        <v>0.9551925344651363</v>
      </c>
      <c r="E2431" s="6">
        <v>94.481898047578213</v>
      </c>
      <c r="F2431" s="11">
        <v>97.143528642465895</v>
      </c>
      <c r="G2431" s="11">
        <v>83.499413021764155</v>
      </c>
      <c r="H2431" s="11">
        <v>1.7025526653830587</v>
      </c>
      <c r="I2431" s="11">
        <v>90.248403657142845</v>
      </c>
    </row>
    <row r="2432" spans="1:9" x14ac:dyDescent="0.25">
      <c r="A2432" s="15"/>
      <c r="B2432" s="5">
        <f>DATE(YEAR(siječanj!B2432),MONTH(siječanj!B2432)+7,DAY(siječanj!B2432))</f>
        <v>42973</v>
      </c>
      <c r="C2432" s="9">
        <v>25.3020833333333</v>
      </c>
      <c r="D2432">
        <v>0.9551925344651363</v>
      </c>
      <c r="E2432" s="6">
        <v>96.361018170671443</v>
      </c>
      <c r="F2432" s="11">
        <v>108.10385558474904</v>
      </c>
      <c r="G2432" s="11">
        <v>93.514442356339558</v>
      </c>
      <c r="H2432" s="11">
        <v>1.5485744371692145</v>
      </c>
      <c r="I2432" s="11">
        <v>92.043325170084714</v>
      </c>
    </row>
    <row r="2433" spans="1:9" x14ac:dyDescent="0.25">
      <c r="A2433" s="15"/>
      <c r="B2433" s="5">
        <f>DATE(YEAR(siječanj!B2433),MONTH(siječanj!B2433)+7,DAY(siječanj!B2433))</f>
        <v>42973</v>
      </c>
      <c r="C2433" s="9">
        <v>25.3125</v>
      </c>
      <c r="D2433">
        <v>0.9551925344651363</v>
      </c>
      <c r="E2433" s="6">
        <v>95.891438624477033</v>
      </c>
      <c r="F2433" s="11">
        <v>114.02478995508889</v>
      </c>
      <c r="G2433" s="11">
        <v>105.2155635620928</v>
      </c>
      <c r="H2433" s="11">
        <v>1.4549481374250586</v>
      </c>
      <c r="I2433" s="11">
        <v>91.594786293222285</v>
      </c>
    </row>
    <row r="2434" spans="1:9" x14ac:dyDescent="0.25">
      <c r="A2434" s="15"/>
      <c r="B2434" s="5">
        <f>DATE(YEAR(siječanj!B2434),MONTH(siječanj!B2434)+7,DAY(siječanj!B2434))</f>
        <v>42973</v>
      </c>
      <c r="C2434" s="9">
        <v>25.3229166666667</v>
      </c>
      <c r="D2434">
        <v>0.9551925344651363</v>
      </c>
      <c r="E2434" s="6">
        <v>100.57619353961071</v>
      </c>
      <c r="F2434" s="11">
        <v>121.52316975887101</v>
      </c>
      <c r="G2434" s="11">
        <v>114.41751238432278</v>
      </c>
      <c r="H2434" s="11">
        <v>1.8915394926979394</v>
      </c>
      <c r="I2434" s="11">
        <v>96.06962921395683</v>
      </c>
    </row>
    <row r="2435" spans="1:9" x14ac:dyDescent="0.25">
      <c r="A2435" s="15"/>
      <c r="B2435" s="5">
        <f>DATE(YEAR(siječanj!B2435),MONTH(siječanj!B2435)+7,DAY(siječanj!B2435))</f>
        <v>42973</v>
      </c>
      <c r="C2435" s="9">
        <v>25.3333333333333</v>
      </c>
      <c r="D2435">
        <v>0.9551925344651363</v>
      </c>
      <c r="E2435" s="6">
        <v>104.97011083562019</v>
      </c>
      <c r="F2435" s="11">
        <v>127.25918339641999</v>
      </c>
      <c r="G2435" s="11">
        <v>125.48256940886156</v>
      </c>
      <c r="H2435" s="11">
        <v>1.931448735599544</v>
      </c>
      <c r="I2435" s="11">
        <v>100.26666621216232</v>
      </c>
    </row>
    <row r="2436" spans="1:9" x14ac:dyDescent="0.25">
      <c r="A2436" s="15"/>
      <c r="B2436" s="5">
        <f>DATE(YEAR(siječanj!B2436),MONTH(siječanj!B2436)+7,DAY(siječanj!B2436))</f>
        <v>42973</v>
      </c>
      <c r="C2436" s="9">
        <v>25.34375</v>
      </c>
      <c r="D2436">
        <v>0.9551925344651363</v>
      </c>
      <c r="E2436" s="6">
        <v>107.04058753428777</v>
      </c>
      <c r="F2436" s="11">
        <v>144.17712184341744</v>
      </c>
      <c r="G2436" s="11">
        <v>147.713247899073</v>
      </c>
      <c r="H2436" s="11">
        <v>1.503673538510746</v>
      </c>
      <c r="I2436" s="11">
        <v>102.24437009751361</v>
      </c>
    </row>
    <row r="2437" spans="1:9" x14ac:dyDescent="0.25">
      <c r="A2437" s="15"/>
      <c r="B2437" s="5">
        <f>DATE(YEAR(siječanj!B2437),MONTH(siječanj!B2437)+7,DAY(siječanj!B2437))</f>
        <v>42973</v>
      </c>
      <c r="C2437" s="9">
        <v>25.3541666666667</v>
      </c>
      <c r="D2437">
        <v>0.9551925344651363</v>
      </c>
      <c r="E2437" s="6">
        <v>107.08874651063459</v>
      </c>
      <c r="F2437" s="11">
        <v>151.0547358373224</v>
      </c>
      <c r="G2437" s="11">
        <v>155.09937620027307</v>
      </c>
      <c r="H2437" s="11">
        <v>1.5996071413667206</v>
      </c>
      <c r="I2437" s="11">
        <v>102.29037119218758</v>
      </c>
    </row>
    <row r="2438" spans="1:9" x14ac:dyDescent="0.25">
      <c r="A2438" s="15"/>
      <c r="B2438" s="5">
        <f>DATE(YEAR(siječanj!B2438),MONTH(siječanj!B2438)+7,DAY(siječanj!B2438))</f>
        <v>42973</v>
      </c>
      <c r="C2438" s="9">
        <v>25.3645833333333</v>
      </c>
      <c r="D2438">
        <v>0.9551925344651363</v>
      </c>
      <c r="E2438" s="6">
        <v>108.17407970349909</v>
      </c>
      <c r="F2438" s="11">
        <v>153.36273399625603</v>
      </c>
      <c r="G2438" s="11">
        <v>161.35884464824446</v>
      </c>
      <c r="H2438" s="11">
        <v>1.6520980371277423</v>
      </c>
      <c r="I2438" s="11">
        <v>103.32707335541896</v>
      </c>
    </row>
    <row r="2439" spans="1:9" x14ac:dyDescent="0.25">
      <c r="A2439" s="15"/>
      <c r="B2439" s="5">
        <f>DATE(YEAR(siječanj!B2439),MONTH(siječanj!B2439)+7,DAY(siječanj!B2439))</f>
        <v>42973</v>
      </c>
      <c r="C2439" s="9">
        <v>25.375</v>
      </c>
      <c r="D2439">
        <v>0.9551925344651363</v>
      </c>
      <c r="E2439" s="6">
        <v>110.62259290313827</v>
      </c>
      <c r="F2439" s="11">
        <v>155.45206813813496</v>
      </c>
      <c r="G2439" s="11">
        <v>163.45562306076303</v>
      </c>
      <c r="H2439" s="11">
        <v>1.5121866568843039</v>
      </c>
      <c r="I2439" s="11">
        <v>105.66587488425364</v>
      </c>
    </row>
    <row r="2440" spans="1:9" x14ac:dyDescent="0.25">
      <c r="A2440" s="15"/>
      <c r="B2440" s="5">
        <f>DATE(YEAR(siječanj!B2440),MONTH(siječanj!B2440)+7,DAY(siječanj!B2440))</f>
        <v>42973</v>
      </c>
      <c r="C2440" s="9">
        <v>25.3854166666667</v>
      </c>
      <c r="D2440">
        <v>0.9551925344651363</v>
      </c>
      <c r="E2440" s="6">
        <v>113.7222174876821</v>
      </c>
      <c r="F2440" s="11">
        <v>160.85599960230439</v>
      </c>
      <c r="G2440" s="11">
        <v>170.39688500897617</v>
      </c>
      <c r="H2440" s="11">
        <v>1.5866824434412634</v>
      </c>
      <c r="I2440" s="11">
        <v>108.62661314705451</v>
      </c>
    </row>
    <row r="2441" spans="1:9" x14ac:dyDescent="0.25">
      <c r="A2441" s="15"/>
      <c r="B2441" s="5">
        <f>DATE(YEAR(siječanj!B2441),MONTH(siječanj!B2441)+7,DAY(siječanj!B2441))</f>
        <v>42973</v>
      </c>
      <c r="C2441" s="9">
        <v>25.3958333333333</v>
      </c>
      <c r="D2441">
        <v>0.9551925344651363</v>
      </c>
      <c r="E2441" s="6">
        <v>112.38131508911553</v>
      </c>
      <c r="F2441" s="11">
        <v>162.03192440175758</v>
      </c>
      <c r="G2441" s="11">
        <v>168.50507730237371</v>
      </c>
      <c r="H2441" s="11">
        <v>1.6874136765648553</v>
      </c>
      <c r="I2441" s="11">
        <v>107.34579318649733</v>
      </c>
    </row>
    <row r="2442" spans="1:9" x14ac:dyDescent="0.25">
      <c r="A2442" s="15"/>
      <c r="B2442" s="5">
        <f>DATE(YEAR(siječanj!B2442),MONTH(siječanj!B2442)+7,DAY(siječanj!B2442))</f>
        <v>42973</v>
      </c>
      <c r="C2442" s="9">
        <v>25.40625</v>
      </c>
      <c r="D2442">
        <v>0.9551925344651363</v>
      </c>
      <c r="E2442" s="6">
        <v>115.3996332519355</v>
      </c>
      <c r="F2442" s="11">
        <v>161.24432191878768</v>
      </c>
      <c r="G2442" s="11">
        <v>164.75230864839011</v>
      </c>
      <c r="H2442" s="11">
        <v>2.1050865465047681</v>
      </c>
      <c r="I2442" s="11">
        <v>110.22886816226348</v>
      </c>
    </row>
    <row r="2443" spans="1:9" x14ac:dyDescent="0.25">
      <c r="A2443" s="15"/>
      <c r="B2443" s="5">
        <f>DATE(YEAR(siječanj!B2443),MONTH(siječanj!B2443)+7,DAY(siječanj!B2443))</f>
        <v>42973</v>
      </c>
      <c r="C2443" s="9">
        <v>25.4166666666667</v>
      </c>
      <c r="D2443">
        <v>0.9551925344651363</v>
      </c>
      <c r="E2443" s="6">
        <v>115.44666078065879</v>
      </c>
      <c r="F2443" s="11">
        <v>162.95610722655664</v>
      </c>
      <c r="G2443" s="11">
        <v>158.75258593735202</v>
      </c>
      <c r="H2443" s="11">
        <v>2.0038912524172043</v>
      </c>
      <c r="I2443" s="11">
        <v>110.27378850661432</v>
      </c>
    </row>
    <row r="2444" spans="1:9" x14ac:dyDescent="0.25">
      <c r="A2444" s="15"/>
      <c r="B2444" s="5">
        <f>DATE(YEAR(siječanj!B2444),MONTH(siječanj!B2444)+7,DAY(siječanj!B2444))</f>
        <v>42973</v>
      </c>
      <c r="C2444" s="9">
        <v>25.4270833333333</v>
      </c>
      <c r="D2444">
        <v>0.9551925344651363</v>
      </c>
      <c r="E2444" s="6">
        <v>117.10817375081443</v>
      </c>
      <c r="F2444" s="11">
        <v>162.01063795648793</v>
      </c>
      <c r="G2444" s="11">
        <v>162.65464489382114</v>
      </c>
      <c r="H2444" s="11">
        <v>2.34387291601591</v>
      </c>
      <c r="I2444" s="11">
        <v>111.86085329162398</v>
      </c>
    </row>
    <row r="2445" spans="1:9" x14ac:dyDescent="0.25">
      <c r="A2445" s="15"/>
      <c r="B2445" s="5">
        <f>DATE(YEAR(siječanj!B2445),MONTH(siječanj!B2445)+7,DAY(siječanj!B2445))</f>
        <v>42973</v>
      </c>
      <c r="C2445" s="9">
        <v>25.4375</v>
      </c>
      <c r="D2445">
        <v>0.9551925344651363</v>
      </c>
      <c r="E2445" s="6">
        <v>118.01574659704706</v>
      </c>
      <c r="F2445" s="11">
        <v>163.02465190496036</v>
      </c>
      <c r="G2445" s="11">
        <v>159.48460757618022</v>
      </c>
      <c r="H2445" s="11">
        <v>2.4273738855892599</v>
      </c>
      <c r="I2445" s="11">
        <v>112.72776009882867</v>
      </c>
    </row>
    <row r="2446" spans="1:9" x14ac:dyDescent="0.25">
      <c r="A2446" s="15"/>
      <c r="B2446" s="5">
        <f>DATE(YEAR(siječanj!B2446),MONTH(siječanj!B2446)+7,DAY(siječanj!B2446))</f>
        <v>42973</v>
      </c>
      <c r="C2446" s="9">
        <v>25.4479166666667</v>
      </c>
      <c r="D2446">
        <v>0.9551925344651363</v>
      </c>
      <c r="E2446" s="6">
        <v>120.21713377075008</v>
      </c>
      <c r="F2446" s="11">
        <v>163.03337329545306</v>
      </c>
      <c r="G2446" s="11">
        <v>157.45753482735637</v>
      </c>
      <c r="H2446" s="11">
        <v>2.6630108413599962</v>
      </c>
      <c r="I2446" s="11">
        <v>114.8305086926171</v>
      </c>
    </row>
    <row r="2447" spans="1:9" x14ac:dyDescent="0.25">
      <c r="A2447" s="15"/>
      <c r="B2447" s="5">
        <f>DATE(YEAR(siječanj!B2447),MONTH(siječanj!B2447)+7,DAY(siječanj!B2447))</f>
        <v>42973</v>
      </c>
      <c r="C2447" s="9">
        <v>25.4583333333333</v>
      </c>
      <c r="D2447">
        <v>0.9551925344651363</v>
      </c>
      <c r="E2447" s="6">
        <v>121.38802425390995</v>
      </c>
      <c r="F2447" s="11">
        <v>161.12330060172542</v>
      </c>
      <c r="G2447" s="11">
        <v>162.4948827174909</v>
      </c>
      <c r="H2447" s="11">
        <v>2.5821702212783828</v>
      </c>
      <c r="I2447" s="11">
        <v>115.94893454080768</v>
      </c>
    </row>
    <row r="2448" spans="1:9" x14ac:dyDescent="0.25">
      <c r="A2448" s="15"/>
      <c r="B2448" s="5">
        <f>DATE(YEAR(siječanj!B2448),MONTH(siječanj!B2448)+7,DAY(siječanj!B2448))</f>
        <v>42973</v>
      </c>
      <c r="C2448" s="9">
        <v>25.46875</v>
      </c>
      <c r="D2448">
        <v>0.9551925344651363</v>
      </c>
      <c r="E2448" s="6">
        <v>123.34812823690459</v>
      </c>
      <c r="F2448" s="11">
        <v>157.60157025523293</v>
      </c>
      <c r="G2448" s="11">
        <v>161.00970740673159</v>
      </c>
      <c r="H2448" s="11">
        <v>2.9781842458825616</v>
      </c>
      <c r="I2448" s="11">
        <v>117.82121123213953</v>
      </c>
    </row>
    <row r="2449" spans="1:9" x14ac:dyDescent="0.25">
      <c r="A2449" s="15"/>
      <c r="B2449" s="5">
        <f>DATE(YEAR(siječanj!B2449),MONTH(siječanj!B2449)+7,DAY(siječanj!B2449))</f>
        <v>42973</v>
      </c>
      <c r="C2449" s="9">
        <v>25.4791666666667</v>
      </c>
      <c r="D2449">
        <v>0.9551925344651363</v>
      </c>
      <c r="E2449" s="6">
        <v>125.73518497312701</v>
      </c>
      <c r="F2449" s="11">
        <v>154.98450381272175</v>
      </c>
      <c r="G2449" s="11">
        <v>163.02374840130261</v>
      </c>
      <c r="H2449" s="11">
        <v>3.7975418853958813</v>
      </c>
      <c r="I2449" s="11">
        <v>120.10131000592391</v>
      </c>
    </row>
    <row r="2450" spans="1:9" x14ac:dyDescent="0.25">
      <c r="A2450" s="15"/>
      <c r="B2450" s="5">
        <f>DATE(YEAR(siječanj!B2450),MONTH(siječanj!B2450)+7,DAY(siječanj!B2450))</f>
        <v>42973</v>
      </c>
      <c r="C2450" s="9">
        <v>25.4895833333333</v>
      </c>
      <c r="D2450">
        <v>0.9551925344651363</v>
      </c>
      <c r="E2450" s="6">
        <v>126.54565380831703</v>
      </c>
      <c r="F2450" s="11">
        <v>153.37553151456638</v>
      </c>
      <c r="G2450" s="11">
        <v>157.53659867670578</v>
      </c>
      <c r="H2450" s="11">
        <v>3.9226803249090776</v>
      </c>
      <c r="I2450" s="11">
        <v>120.87546378671406</v>
      </c>
    </row>
    <row r="2451" spans="1:9" x14ac:dyDescent="0.25">
      <c r="A2451" s="15"/>
      <c r="B2451" s="5">
        <f>DATE(YEAR(siječanj!B2451),MONTH(siječanj!B2451)+7,DAY(siječanj!B2451))</f>
        <v>42973</v>
      </c>
      <c r="C2451" s="9">
        <v>25.5</v>
      </c>
      <c r="D2451">
        <v>0.9551925344651363</v>
      </c>
      <c r="E2451" s="6">
        <v>125.84111129813917</v>
      </c>
      <c r="F2451" s="11">
        <v>144.0842406378668</v>
      </c>
      <c r="G2451" s="11">
        <v>149.73679129791321</v>
      </c>
      <c r="H2451" s="11">
        <v>3.7163502191971256</v>
      </c>
      <c r="I2451" s="11">
        <v>120.20249004077886</v>
      </c>
    </row>
    <row r="2452" spans="1:9" x14ac:dyDescent="0.25">
      <c r="A2452" s="15"/>
      <c r="B2452" s="5">
        <f>DATE(YEAR(siječanj!B2452),MONTH(siječanj!B2452)+7,DAY(siječanj!B2452))</f>
        <v>42973</v>
      </c>
      <c r="C2452" s="9">
        <v>25.5104166666667</v>
      </c>
      <c r="D2452">
        <v>0.9551925344651363</v>
      </c>
      <c r="E2452" s="6">
        <v>122.27442811210594</v>
      </c>
      <c r="F2452" s="11">
        <v>138.86004757289123</v>
      </c>
      <c r="G2452" s="11">
        <v>145.86553903993905</v>
      </c>
      <c r="H2452" s="11">
        <v>4.034398001328432</v>
      </c>
      <c r="I2452" s="11">
        <v>116.79562088867758</v>
      </c>
    </row>
    <row r="2453" spans="1:9" x14ac:dyDescent="0.25">
      <c r="A2453" s="15"/>
      <c r="B2453" s="5">
        <f>DATE(YEAR(siječanj!B2453),MONTH(siječanj!B2453)+7,DAY(siječanj!B2453))</f>
        <v>42973</v>
      </c>
      <c r="C2453" s="9">
        <v>25.5208333333333</v>
      </c>
      <c r="D2453">
        <v>0.9551925344651363</v>
      </c>
      <c r="E2453" s="6">
        <v>123.89311281221816</v>
      </c>
      <c r="F2453" s="11">
        <v>136.04254546073381</v>
      </c>
      <c r="G2453" s="11">
        <v>149.82248119138623</v>
      </c>
      <c r="H2453" s="11">
        <v>5.1123336103874735</v>
      </c>
      <c r="I2453" s="11">
        <v>118.34177642987771</v>
      </c>
    </row>
    <row r="2454" spans="1:9" x14ac:dyDescent="0.25">
      <c r="A2454" s="15"/>
      <c r="B2454" s="5">
        <f>DATE(YEAR(siječanj!B2454),MONTH(siječanj!B2454)+7,DAY(siječanj!B2454))</f>
        <v>42973</v>
      </c>
      <c r="C2454" s="9">
        <v>25.53125</v>
      </c>
      <c r="D2454">
        <v>0.9551925344651363</v>
      </c>
      <c r="E2454" s="6">
        <v>126.01157380759948</v>
      </c>
      <c r="F2454" s="11">
        <v>133.86595733400819</v>
      </c>
      <c r="G2454" s="11">
        <v>147.42157776938205</v>
      </c>
      <c r="H2454" s="11">
        <v>5.0333942400742027</v>
      </c>
      <c r="I2454" s="11">
        <v>120.36531455722152</v>
      </c>
    </row>
    <row r="2455" spans="1:9" x14ac:dyDescent="0.25">
      <c r="A2455" s="15"/>
      <c r="B2455" s="5">
        <f>DATE(YEAR(siječanj!B2455),MONTH(siječanj!B2455)+7,DAY(siječanj!B2455))</f>
        <v>42973</v>
      </c>
      <c r="C2455" s="9">
        <v>25.5416666666667</v>
      </c>
      <c r="D2455">
        <v>0.9551925344651363</v>
      </c>
      <c r="E2455" s="6">
        <v>125.79693025343713</v>
      </c>
      <c r="F2455" s="11">
        <v>131.75927660295071</v>
      </c>
      <c r="G2455" s="11">
        <v>149.61511886011229</v>
      </c>
      <c r="H2455" s="11">
        <v>3.3735661874496055</v>
      </c>
      <c r="I2455" s="11">
        <v>120.16028863671458</v>
      </c>
    </row>
    <row r="2456" spans="1:9" x14ac:dyDescent="0.25">
      <c r="A2456" s="15"/>
      <c r="B2456" s="5">
        <f>DATE(YEAR(siječanj!B2456),MONTH(siječanj!B2456)+7,DAY(siječanj!B2456))</f>
        <v>42973</v>
      </c>
      <c r="C2456" s="9">
        <v>25.5520833333333</v>
      </c>
      <c r="D2456">
        <v>0.9551925344651363</v>
      </c>
      <c r="E2456" s="6">
        <v>123.99393372795376</v>
      </c>
      <c r="F2456" s="11">
        <v>131.25836578447712</v>
      </c>
      <c r="G2456" s="11">
        <v>145.83421956414793</v>
      </c>
      <c r="H2456" s="11">
        <v>3.3350291248121597</v>
      </c>
      <c r="I2456" s="11">
        <v>118.43807981590629</v>
      </c>
    </row>
    <row r="2457" spans="1:9" x14ac:dyDescent="0.25">
      <c r="A2457" s="15"/>
      <c r="B2457" s="5">
        <f>DATE(YEAR(siječanj!B2457),MONTH(siječanj!B2457)+7,DAY(siječanj!B2457))</f>
        <v>42973</v>
      </c>
      <c r="C2457" s="9">
        <v>25.5625</v>
      </c>
      <c r="D2457">
        <v>0.9551925344651363</v>
      </c>
      <c r="E2457" s="6">
        <v>124.26623049352121</v>
      </c>
      <c r="F2457" s="11">
        <v>129.24909528987874</v>
      </c>
      <c r="G2457" s="11">
        <v>143.57052412958888</v>
      </c>
      <c r="H2457" s="11">
        <v>3.905694093417476</v>
      </c>
      <c r="I2457" s="11">
        <v>118.69817565353533</v>
      </c>
    </row>
    <row r="2458" spans="1:9" x14ac:dyDescent="0.25">
      <c r="A2458" s="15"/>
      <c r="B2458" s="5">
        <f>DATE(YEAR(siječanj!B2458),MONTH(siječanj!B2458)+7,DAY(siječanj!B2458))</f>
        <v>42973</v>
      </c>
      <c r="C2458" s="9">
        <v>25.5729166666667</v>
      </c>
      <c r="D2458">
        <v>0.9551925344651363</v>
      </c>
      <c r="E2458" s="6">
        <v>121.83731615021657</v>
      </c>
      <c r="F2458" s="11">
        <v>129.46743465958514</v>
      </c>
      <c r="G2458" s="11">
        <v>137.41227711866202</v>
      </c>
      <c r="H2458" s="11">
        <v>3.2984623210088202</v>
      </c>
      <c r="I2458" s="11">
        <v>116.37809480595544</v>
      </c>
    </row>
    <row r="2459" spans="1:9" x14ac:dyDescent="0.25">
      <c r="A2459" s="15"/>
      <c r="B2459" s="5">
        <f>DATE(YEAR(siječanj!B2459),MONTH(siječanj!B2459)+7,DAY(siječanj!B2459))</f>
        <v>42973</v>
      </c>
      <c r="C2459" s="9">
        <v>25.5833333333333</v>
      </c>
      <c r="D2459">
        <v>0.9551925344651363</v>
      </c>
      <c r="E2459" s="6">
        <v>121.00269190076263</v>
      </c>
      <c r="F2459" s="11">
        <v>124.84625600812086</v>
      </c>
      <c r="G2459" s="11">
        <v>141.48529121837879</v>
      </c>
      <c r="H2459" s="11">
        <v>3.3562709153591523</v>
      </c>
      <c r="I2459" s="11">
        <v>115.58086795379347</v>
      </c>
    </row>
    <row r="2460" spans="1:9" x14ac:dyDescent="0.25">
      <c r="A2460" s="15"/>
      <c r="B2460" s="5">
        <f>DATE(YEAR(siječanj!B2460),MONTH(siječanj!B2460)+7,DAY(siječanj!B2460))</f>
        <v>42973</v>
      </c>
      <c r="C2460" s="9">
        <v>25.59375</v>
      </c>
      <c r="D2460">
        <v>0.9551925344651363</v>
      </c>
      <c r="E2460" s="6">
        <v>120.60847669127286</v>
      </c>
      <c r="F2460" s="11">
        <v>125.56174269185573</v>
      </c>
      <c r="G2460" s="11">
        <v>141.54284646379844</v>
      </c>
      <c r="H2460" s="11">
        <v>2.6374634851882188</v>
      </c>
      <c r="I2460" s="11">
        <v>115.20431652871623</v>
      </c>
    </row>
    <row r="2461" spans="1:9" x14ac:dyDescent="0.25">
      <c r="A2461" s="15"/>
      <c r="B2461" s="5">
        <f>DATE(YEAR(siječanj!B2461),MONTH(siječanj!B2461)+7,DAY(siječanj!B2461))</f>
        <v>42973</v>
      </c>
      <c r="C2461" s="9">
        <v>25.6041666666667</v>
      </c>
      <c r="D2461">
        <v>0.9551925344651363</v>
      </c>
      <c r="E2461" s="6">
        <v>119.1433582161099</v>
      </c>
      <c r="F2461" s="11">
        <v>124.92614330375541</v>
      </c>
      <c r="G2461" s="11">
        <v>140.86305199379714</v>
      </c>
      <c r="H2461" s="11">
        <v>2.0845238451701404</v>
      </c>
      <c r="I2461" s="11">
        <v>113.80484629913364</v>
      </c>
    </row>
    <row r="2462" spans="1:9" x14ac:dyDescent="0.25">
      <c r="A2462" s="15"/>
      <c r="B2462" s="5">
        <f>DATE(YEAR(siječanj!B2462),MONTH(siječanj!B2462)+7,DAY(siječanj!B2462))</f>
        <v>42973</v>
      </c>
      <c r="C2462" s="9">
        <v>25.6145833333333</v>
      </c>
      <c r="D2462">
        <v>0.9551925344651363</v>
      </c>
      <c r="E2462" s="6">
        <v>120.44014408233892</v>
      </c>
      <c r="F2462" s="11">
        <v>124.68551549079073</v>
      </c>
      <c r="G2462" s="11">
        <v>141.22818948937876</v>
      </c>
      <c r="H2462" s="11">
        <v>2.4572308079113729</v>
      </c>
      <c r="I2462" s="11">
        <v>115.0435264773555</v>
      </c>
    </row>
    <row r="2463" spans="1:9" x14ac:dyDescent="0.25">
      <c r="A2463" s="15"/>
      <c r="B2463" s="5">
        <f>DATE(YEAR(siječanj!B2463),MONTH(siječanj!B2463)+7,DAY(siječanj!B2463))</f>
        <v>42973</v>
      </c>
      <c r="C2463" s="9">
        <v>25.625</v>
      </c>
      <c r="D2463">
        <v>0.9551925344651363</v>
      </c>
      <c r="E2463" s="6">
        <v>119.04749184996776</v>
      </c>
      <c r="F2463" s="11">
        <v>124.75920242287187</v>
      </c>
      <c r="G2463" s="11">
        <v>137.13541743946988</v>
      </c>
      <c r="H2463" s="11">
        <v>2.4418237838812202</v>
      </c>
      <c r="I2463" s="11">
        <v>113.71327546188836</v>
      </c>
    </row>
    <row r="2464" spans="1:9" x14ac:dyDescent="0.25">
      <c r="A2464" s="15"/>
      <c r="B2464" s="5">
        <f>DATE(YEAR(siječanj!B2464),MONTH(siječanj!B2464)+7,DAY(siječanj!B2464))</f>
        <v>42973</v>
      </c>
      <c r="C2464" s="9">
        <v>25.6354166666667</v>
      </c>
      <c r="D2464">
        <v>0.9551925344651363</v>
      </c>
      <c r="E2464" s="6">
        <v>119.44686507112365</v>
      </c>
      <c r="F2464" s="11">
        <v>122.6978761287701</v>
      </c>
      <c r="G2464" s="11">
        <v>136.86042459012154</v>
      </c>
      <c r="H2464" s="11">
        <v>2.2847501490219155</v>
      </c>
      <c r="I2464" s="11">
        <v>114.09475378120176</v>
      </c>
    </row>
    <row r="2465" spans="1:9" x14ac:dyDescent="0.25">
      <c r="A2465" s="15"/>
      <c r="B2465" s="5">
        <f>DATE(YEAR(siječanj!B2465),MONTH(siječanj!B2465)+7,DAY(siječanj!B2465))</f>
        <v>42973</v>
      </c>
      <c r="C2465" s="9">
        <v>25.6458333333333</v>
      </c>
      <c r="D2465">
        <v>0.9551925344651363</v>
      </c>
      <c r="E2465" s="6">
        <v>118.86443652695743</v>
      </c>
      <c r="F2465" s="11">
        <v>122.46895165231219</v>
      </c>
      <c r="G2465" s="11">
        <v>132.282729467037</v>
      </c>
      <c r="H2465" s="11">
        <v>2.2545821858381747</v>
      </c>
      <c r="I2465" s="11">
        <v>113.5384223839548</v>
      </c>
    </row>
    <row r="2466" spans="1:9" x14ac:dyDescent="0.25">
      <c r="A2466" s="15"/>
      <c r="B2466" s="5">
        <f>DATE(YEAR(siječanj!B2466),MONTH(siječanj!B2466)+7,DAY(siječanj!B2466))</f>
        <v>42973</v>
      </c>
      <c r="C2466" s="9">
        <v>25.65625</v>
      </c>
      <c r="D2466">
        <v>0.9551925344651363</v>
      </c>
      <c r="E2466" s="6">
        <v>118.90423172337155</v>
      </c>
      <c r="F2466" s="11">
        <v>121.71658342661317</v>
      </c>
      <c r="G2466" s="11">
        <v>132.96022044527828</v>
      </c>
      <c r="H2466" s="11">
        <v>2.3854693805688525</v>
      </c>
      <c r="I2466" s="11">
        <v>113.57643445847714</v>
      </c>
    </row>
    <row r="2467" spans="1:9" x14ac:dyDescent="0.25">
      <c r="A2467" s="15"/>
      <c r="B2467" s="5">
        <f>DATE(YEAR(siječanj!B2467),MONTH(siječanj!B2467)+7,DAY(siječanj!B2467))</f>
        <v>42973</v>
      </c>
      <c r="C2467" s="9">
        <v>25.6666666666667</v>
      </c>
      <c r="D2467">
        <v>0.9551925344651363</v>
      </c>
      <c r="E2467" s="6">
        <v>116.21017950196291</v>
      </c>
      <c r="F2467" s="11">
        <v>124.75951504624432</v>
      </c>
      <c r="G2467" s="11">
        <v>130.87660999348182</v>
      </c>
      <c r="H2467" s="11">
        <v>2.6373884753341286</v>
      </c>
      <c r="I2467" s="11">
        <v>111.00309588912839</v>
      </c>
    </row>
    <row r="2468" spans="1:9" x14ac:dyDescent="0.25">
      <c r="A2468" s="15"/>
      <c r="B2468" s="5">
        <f>DATE(YEAR(siječanj!B2468),MONTH(siječanj!B2468)+7,DAY(siječanj!B2468))</f>
        <v>42973</v>
      </c>
      <c r="C2468" s="9">
        <v>25.6770833333333</v>
      </c>
      <c r="D2468">
        <v>0.9551925344651363</v>
      </c>
      <c r="E2468" s="6">
        <v>116.72061125485128</v>
      </c>
      <c r="F2468" s="11">
        <v>124.02860961746097</v>
      </c>
      <c r="G2468" s="11">
        <v>134.86755568937963</v>
      </c>
      <c r="H2468" s="11">
        <v>2.0622519192936406</v>
      </c>
      <c r="I2468" s="11">
        <v>111.49065648884131</v>
      </c>
    </row>
    <row r="2469" spans="1:9" x14ac:dyDescent="0.25">
      <c r="A2469" s="15"/>
      <c r="B2469" s="5">
        <f>DATE(YEAR(siječanj!B2469),MONTH(siječanj!B2469)+7,DAY(siječanj!B2469))</f>
        <v>42973</v>
      </c>
      <c r="C2469" s="9">
        <v>25.6875</v>
      </c>
      <c r="D2469">
        <v>0.9551925344651363</v>
      </c>
      <c r="E2469" s="6">
        <v>116.36797277553367</v>
      </c>
      <c r="F2469" s="11">
        <v>119.614972805378</v>
      </c>
      <c r="G2469" s="11">
        <v>130.76152353907824</v>
      </c>
      <c r="H2469" s="11">
        <v>2.2519378384486437</v>
      </c>
      <c r="I2469" s="11">
        <v>111.153818846032</v>
      </c>
    </row>
    <row r="2470" spans="1:9" x14ac:dyDescent="0.25">
      <c r="A2470" s="15"/>
      <c r="B2470" s="5">
        <f>DATE(YEAR(siječanj!B2470),MONTH(siječanj!B2470)+7,DAY(siječanj!B2470))</f>
        <v>42973</v>
      </c>
      <c r="C2470" s="9">
        <v>25.6979166666667</v>
      </c>
      <c r="D2470">
        <v>0.9551925344651363</v>
      </c>
      <c r="E2470" s="6">
        <v>118.63014151407106</v>
      </c>
      <c r="F2470" s="11">
        <v>120.95008302128305</v>
      </c>
      <c r="G2470" s="11">
        <v>129.62585002244074</v>
      </c>
      <c r="H2470" s="11">
        <v>2.8877443647401622</v>
      </c>
      <c r="I2470" s="11">
        <v>113.31462553678331</v>
      </c>
    </row>
    <row r="2471" spans="1:9" x14ac:dyDescent="0.25">
      <c r="A2471" s="15"/>
      <c r="B2471" s="5">
        <f>DATE(YEAR(siječanj!B2471),MONTH(siječanj!B2471)+7,DAY(siječanj!B2471))</f>
        <v>42973</v>
      </c>
      <c r="C2471" s="9">
        <v>25.7083333333333</v>
      </c>
      <c r="D2471">
        <v>0.9551925344651363</v>
      </c>
      <c r="E2471" s="6">
        <v>118.01045261316655</v>
      </c>
      <c r="F2471" s="11">
        <v>119.52087717826518</v>
      </c>
      <c r="G2471" s="11">
        <v>131.45671334618177</v>
      </c>
      <c r="H2471" s="11">
        <v>2.8512175661923371</v>
      </c>
      <c r="I2471" s="11">
        <v>112.72270332494843</v>
      </c>
    </row>
    <row r="2472" spans="1:9" x14ac:dyDescent="0.25">
      <c r="A2472" s="15"/>
      <c r="B2472" s="5">
        <f>DATE(YEAR(siječanj!B2472),MONTH(siječanj!B2472)+7,DAY(siječanj!B2472))</f>
        <v>42973</v>
      </c>
      <c r="C2472" s="9">
        <v>25.71875</v>
      </c>
      <c r="D2472">
        <v>0.9551925344651363</v>
      </c>
      <c r="E2472" s="6">
        <v>117.95957320003374</v>
      </c>
      <c r="F2472" s="11">
        <v>120.65441345480896</v>
      </c>
      <c r="G2472" s="11">
        <v>134.37103102987871</v>
      </c>
      <c r="H2472" s="11">
        <v>2.358122788030296</v>
      </c>
      <c r="I2472" s="11">
        <v>112.67410368936601</v>
      </c>
    </row>
    <row r="2473" spans="1:9" x14ac:dyDescent="0.25">
      <c r="A2473" s="15"/>
      <c r="B2473" s="5">
        <f>DATE(YEAR(siječanj!B2473),MONTH(siječanj!B2473)+7,DAY(siječanj!B2473))</f>
        <v>42973</v>
      </c>
      <c r="C2473" s="9">
        <v>25.7291666666667</v>
      </c>
      <c r="D2473">
        <v>0.9551925344651363</v>
      </c>
      <c r="E2473" s="6">
        <v>118.51481226380878</v>
      </c>
      <c r="F2473" s="11">
        <v>122.40599010670095</v>
      </c>
      <c r="G2473" s="11">
        <v>132.67199153197319</v>
      </c>
      <c r="H2473" s="11">
        <v>2.5705096894271944</v>
      </c>
      <c r="I2473" s="11">
        <v>113.20446389792733</v>
      </c>
    </row>
    <row r="2474" spans="1:9" x14ac:dyDescent="0.25">
      <c r="A2474" s="15"/>
      <c r="B2474" s="5">
        <f>DATE(YEAR(siječanj!B2474),MONTH(siječanj!B2474)+7,DAY(siječanj!B2474))</f>
        <v>42973</v>
      </c>
      <c r="C2474" s="9">
        <v>25.7395833333333</v>
      </c>
      <c r="D2474">
        <v>0.9551925344651363</v>
      </c>
      <c r="E2474" s="6">
        <v>120.14569178580697</v>
      </c>
      <c r="F2474" s="11">
        <v>125.79921220716035</v>
      </c>
      <c r="G2474" s="11">
        <v>134.19573330390432</v>
      </c>
      <c r="H2474" s="11">
        <v>2.5012295880579822</v>
      </c>
      <c r="I2474" s="11">
        <v>114.76226784195207</v>
      </c>
    </row>
    <row r="2475" spans="1:9" x14ac:dyDescent="0.25">
      <c r="A2475" s="15"/>
      <c r="B2475" s="5">
        <f>DATE(YEAR(siječanj!B2475),MONTH(siječanj!B2475)+7,DAY(siječanj!B2475))</f>
        <v>42973</v>
      </c>
      <c r="C2475" s="9">
        <v>25.75</v>
      </c>
      <c r="D2475">
        <v>0.9551925344651363</v>
      </c>
      <c r="E2475" s="6">
        <v>120.21019323282802</v>
      </c>
      <c r="F2475" s="11">
        <v>123.66548554639479</v>
      </c>
      <c r="G2475" s="11">
        <v>133.84914392458171</v>
      </c>
      <c r="H2475" s="11">
        <v>2.5653610130424349</v>
      </c>
      <c r="I2475" s="11">
        <v>114.82387914260877</v>
      </c>
    </row>
    <row r="2476" spans="1:9" x14ac:dyDescent="0.25">
      <c r="A2476" s="15"/>
      <c r="B2476" s="5">
        <f>DATE(YEAR(siječanj!B2476),MONTH(siječanj!B2476)+7,DAY(siječanj!B2476))</f>
        <v>42973</v>
      </c>
      <c r="C2476" s="9">
        <v>25.7604166666667</v>
      </c>
      <c r="D2476">
        <v>0.9551925344651363</v>
      </c>
      <c r="E2476" s="6">
        <v>123.27514490269888</v>
      </c>
      <c r="F2476" s="11">
        <v>125.01245140250089</v>
      </c>
      <c r="G2476" s="11">
        <v>133.51335491705913</v>
      </c>
      <c r="H2476" s="11">
        <v>3.7872675356482826</v>
      </c>
      <c r="I2476" s="11">
        <v>117.75149809616588</v>
      </c>
    </row>
    <row r="2477" spans="1:9" x14ac:dyDescent="0.25">
      <c r="A2477" s="15"/>
      <c r="B2477" s="5">
        <f>DATE(YEAR(siječanj!B2477),MONTH(siječanj!B2477)+7,DAY(siječanj!B2477))</f>
        <v>42973</v>
      </c>
      <c r="C2477" s="9">
        <v>25.7708333333333</v>
      </c>
      <c r="D2477">
        <v>0.9551925344651363</v>
      </c>
      <c r="E2477" s="6">
        <v>127.90623148555763</v>
      </c>
      <c r="F2477" s="11">
        <v>129.27398892790731</v>
      </c>
      <c r="G2477" s="11">
        <v>137.22614296623394</v>
      </c>
      <c r="H2477" s="11">
        <v>6.7519500077945862</v>
      </c>
      <c r="I2477" s="11">
        <v>122.17507742657421</v>
      </c>
    </row>
    <row r="2478" spans="1:9" x14ac:dyDescent="0.25">
      <c r="A2478" s="15"/>
      <c r="B2478" s="5">
        <f>DATE(YEAR(siječanj!B2478),MONTH(siječanj!B2478)+7,DAY(siječanj!B2478))</f>
        <v>42973</v>
      </c>
      <c r="C2478" s="9">
        <v>25.78125</v>
      </c>
      <c r="D2478">
        <v>0.9551925344651363</v>
      </c>
      <c r="E2478" s="6">
        <v>128.58932016079712</v>
      </c>
      <c r="F2478" s="11">
        <v>130.19437618432562</v>
      </c>
      <c r="G2478" s="11">
        <v>139.95235150369811</v>
      </c>
      <c r="H2478" s="11">
        <v>16.212284817754099</v>
      </c>
      <c r="I2478" s="11">
        <v>122.82755862954065</v>
      </c>
    </row>
    <row r="2479" spans="1:9" x14ac:dyDescent="0.25">
      <c r="A2479" s="15"/>
      <c r="B2479" s="5">
        <f>DATE(YEAR(siječanj!B2479),MONTH(siječanj!B2479)+7,DAY(siječanj!B2479))</f>
        <v>42973</v>
      </c>
      <c r="C2479" s="9">
        <v>25.7916666666667</v>
      </c>
      <c r="D2479">
        <v>0.9551925344651363</v>
      </c>
      <c r="E2479" s="6">
        <v>132.30360862929999</v>
      </c>
      <c r="F2479" s="11">
        <v>131.58940587994852</v>
      </c>
      <c r="G2479" s="11">
        <v>142.08774044418735</v>
      </c>
      <c r="H2479" s="11">
        <v>28.472525453051226</v>
      </c>
      <c r="I2479" s="11">
        <v>126.37541924550455</v>
      </c>
    </row>
    <row r="2480" spans="1:9" x14ac:dyDescent="0.25">
      <c r="A2480" s="15"/>
      <c r="B2480" s="5">
        <f>DATE(YEAR(siječanj!B2480),MONTH(siječanj!B2480)+7,DAY(siječanj!B2480))</f>
        <v>42973</v>
      </c>
      <c r="C2480" s="9">
        <v>25.8020833333333</v>
      </c>
      <c r="D2480">
        <v>0.9551925344651363</v>
      </c>
      <c r="E2480" s="6">
        <v>136.60688803818539</v>
      </c>
      <c r="F2480" s="11">
        <v>132.52489925804284</v>
      </c>
      <c r="G2480" s="11">
        <v>149.97384263341945</v>
      </c>
      <c r="H2480" s="11">
        <v>43.909215380431078</v>
      </c>
      <c r="I2480" s="11">
        <v>130.48587961058942</v>
      </c>
    </row>
    <row r="2481" spans="1:9" x14ac:dyDescent="0.25">
      <c r="A2481" s="15"/>
      <c r="B2481" s="5">
        <f>DATE(YEAR(siječanj!B2481),MONTH(siječanj!B2481)+7,DAY(siječanj!B2481))</f>
        <v>42973</v>
      </c>
      <c r="C2481" s="9">
        <v>25.8125</v>
      </c>
      <c r="D2481">
        <v>0.9551925344651363</v>
      </c>
      <c r="E2481" s="6">
        <v>140.02026999621276</v>
      </c>
      <c r="F2481" s="11">
        <v>137.01060778144935</v>
      </c>
      <c r="G2481" s="11">
        <v>155.21056474601141</v>
      </c>
      <c r="H2481" s="11">
        <v>62.288527881934954</v>
      </c>
      <c r="I2481" s="11">
        <v>133.74631657417515</v>
      </c>
    </row>
    <row r="2482" spans="1:9" x14ac:dyDescent="0.25">
      <c r="A2482" s="15"/>
      <c r="B2482" s="5">
        <f>DATE(YEAR(siječanj!B2482),MONTH(siječanj!B2482)+7,DAY(siječanj!B2482))</f>
        <v>42973</v>
      </c>
      <c r="C2482" s="9">
        <v>25.8229166666667</v>
      </c>
      <c r="D2482">
        <v>0.9551925344651363</v>
      </c>
      <c r="E2482" s="6">
        <v>142.73660379582114</v>
      </c>
      <c r="F2482" s="11">
        <v>137.57957029531624</v>
      </c>
      <c r="G2482" s="11">
        <v>152.95027847925718</v>
      </c>
      <c r="H2482" s="11">
        <v>87.260169421729216</v>
      </c>
      <c r="I2482" s="11">
        <v>136.34093834067639</v>
      </c>
    </row>
    <row r="2483" spans="1:9" x14ac:dyDescent="0.25">
      <c r="A2483" s="15"/>
      <c r="B2483" s="5">
        <f>DATE(YEAR(siječanj!B2483),MONTH(siječanj!B2483)+7,DAY(siječanj!B2483))</f>
        <v>42973</v>
      </c>
      <c r="C2483" s="9">
        <v>25.8333333333333</v>
      </c>
      <c r="D2483">
        <v>0.9551925344651363</v>
      </c>
      <c r="E2483" s="6">
        <v>147.31248466713402</v>
      </c>
      <c r="F2483" s="11">
        <v>133.96721524274346</v>
      </c>
      <c r="G2483" s="11">
        <v>150.4812718226087</v>
      </c>
      <c r="H2483" s="11">
        <v>132.89023387115304</v>
      </c>
      <c r="I2483" s="11">
        <v>140.71178558755628</v>
      </c>
    </row>
    <row r="2484" spans="1:9" x14ac:dyDescent="0.25">
      <c r="A2484" s="15"/>
      <c r="B2484" s="5">
        <f>DATE(YEAR(siječanj!B2484),MONTH(siječanj!B2484)+7,DAY(siječanj!B2484))</f>
        <v>42973</v>
      </c>
      <c r="C2484" s="9">
        <v>25.84375</v>
      </c>
      <c r="D2484">
        <v>0.9551925344651363</v>
      </c>
      <c r="E2484" s="6">
        <v>151.03483221870957</v>
      </c>
      <c r="F2484" s="11">
        <v>117.35690621021192</v>
      </c>
      <c r="G2484" s="11">
        <v>137.49382072696699</v>
      </c>
      <c r="H2484" s="11">
        <v>202.20935436633181</v>
      </c>
      <c r="I2484" s="11">
        <v>144.26734417950581</v>
      </c>
    </row>
    <row r="2485" spans="1:9" x14ac:dyDescent="0.25">
      <c r="A2485" s="15"/>
      <c r="B2485" s="5">
        <f>DATE(YEAR(siječanj!B2485),MONTH(siječanj!B2485)+7,DAY(siječanj!B2485))</f>
        <v>42973</v>
      </c>
      <c r="C2485" s="9">
        <v>25.8541666666667</v>
      </c>
      <c r="D2485">
        <v>0.9551925344651363</v>
      </c>
      <c r="E2485" s="6">
        <v>155.38600262950465</v>
      </c>
      <c r="F2485" s="11">
        <v>110.40520448503041</v>
      </c>
      <c r="G2485" s="11">
        <v>130.24826952029059</v>
      </c>
      <c r="H2485" s="11">
        <v>231.0649071379157</v>
      </c>
      <c r="I2485" s="11">
        <v>148.42354967208288</v>
      </c>
    </row>
    <row r="2486" spans="1:9" x14ac:dyDescent="0.25">
      <c r="A2486" s="15"/>
      <c r="B2486" s="5">
        <f>DATE(YEAR(siječanj!B2486),MONTH(siječanj!B2486)+7,DAY(siječanj!B2486))</f>
        <v>42973</v>
      </c>
      <c r="C2486" s="9">
        <v>25.8645833333333</v>
      </c>
      <c r="D2486">
        <v>0.9551925344651363</v>
      </c>
      <c r="E2486" s="6">
        <v>152.14191104089957</v>
      </c>
      <c r="F2486" s="11">
        <v>106.8000357620318</v>
      </c>
      <c r="G2486" s="11">
        <v>125.96183991356175</v>
      </c>
      <c r="H2486" s="11">
        <v>232.11560116823188</v>
      </c>
      <c r="I2486" s="11">
        <v>145.32481760552616</v>
      </c>
    </row>
    <row r="2487" spans="1:9" x14ac:dyDescent="0.25">
      <c r="A2487" s="15"/>
      <c r="B2487" s="5">
        <f>DATE(YEAR(siječanj!B2487),MONTH(siječanj!B2487)+7,DAY(siječanj!B2487))</f>
        <v>42973</v>
      </c>
      <c r="C2487" s="9">
        <v>25.875</v>
      </c>
      <c r="D2487">
        <v>0.9551925344651363</v>
      </c>
      <c r="E2487" s="6">
        <v>154.41886601337987</v>
      </c>
      <c r="F2487" s="11">
        <v>104.67812065355577</v>
      </c>
      <c r="G2487" s="11">
        <v>121.45227206155725</v>
      </c>
      <c r="H2487" s="11">
        <v>234.56293867645448</v>
      </c>
      <c r="I2487" s="11">
        <v>147.49974799655263</v>
      </c>
    </row>
    <row r="2488" spans="1:9" x14ac:dyDescent="0.25">
      <c r="A2488" s="15"/>
      <c r="B2488" s="5">
        <f>DATE(YEAR(siječanj!B2488),MONTH(siječanj!B2488)+7,DAY(siječanj!B2488))</f>
        <v>42973</v>
      </c>
      <c r="C2488" s="9">
        <v>25.8854166666667</v>
      </c>
      <c r="D2488">
        <v>0.9551925344651363</v>
      </c>
      <c r="E2488" s="6">
        <v>157.55374809386882</v>
      </c>
      <c r="F2488" s="11">
        <v>103.19512755851022</v>
      </c>
      <c r="G2488" s="11">
        <v>109.52017272639903</v>
      </c>
      <c r="H2488" s="11">
        <v>241.78685168631674</v>
      </c>
      <c r="I2488" s="11">
        <v>150.4941639562642</v>
      </c>
    </row>
    <row r="2489" spans="1:9" x14ac:dyDescent="0.25">
      <c r="A2489" s="15"/>
      <c r="B2489" s="5">
        <f>DATE(YEAR(siječanj!B2489),MONTH(siječanj!B2489)+7,DAY(siječanj!B2489))</f>
        <v>42973</v>
      </c>
      <c r="C2489" s="9">
        <v>25.8958333333333</v>
      </c>
      <c r="D2489">
        <v>0.9551925344651363</v>
      </c>
      <c r="E2489" s="6">
        <v>158.68456250370454</v>
      </c>
      <c r="F2489" s="11">
        <v>101.54876871140445</v>
      </c>
      <c r="G2489" s="11">
        <v>103.4295442153287</v>
      </c>
      <c r="H2489" s="11">
        <v>247.77222598859291</v>
      </c>
      <c r="I2489" s="11">
        <v>151.57430943840487</v>
      </c>
    </row>
    <row r="2490" spans="1:9" x14ac:dyDescent="0.25">
      <c r="A2490" s="15"/>
      <c r="B2490" s="5">
        <f>DATE(YEAR(siječanj!B2490),MONTH(siječanj!B2490)+7,DAY(siječanj!B2490))</f>
        <v>42973</v>
      </c>
      <c r="C2490" s="9">
        <v>25.90625</v>
      </c>
      <c r="D2490">
        <v>0.9551925344651363</v>
      </c>
      <c r="E2490" s="6">
        <v>155.62111446817545</v>
      </c>
      <c r="F2490" s="11">
        <v>102.52408148956545</v>
      </c>
      <c r="G2490" s="11">
        <v>96.717177238754971</v>
      </c>
      <c r="H2490" s="11">
        <v>247.07257407489391</v>
      </c>
      <c r="I2490" s="11">
        <v>148.64812674514559</v>
      </c>
    </row>
    <row r="2491" spans="1:9" x14ac:dyDescent="0.25">
      <c r="A2491" s="15"/>
      <c r="B2491" s="5">
        <f>DATE(YEAR(siječanj!B2491),MONTH(siječanj!B2491)+7,DAY(siječanj!B2491))</f>
        <v>42973</v>
      </c>
      <c r="C2491" s="9">
        <v>25.9166666666667</v>
      </c>
      <c r="D2491">
        <v>0.9551925344651363</v>
      </c>
      <c r="E2491" s="6">
        <v>153.57614595843037</v>
      </c>
      <c r="F2491" s="11">
        <v>100.91365829832257</v>
      </c>
      <c r="G2491" s="11">
        <v>94.010490293197989</v>
      </c>
      <c r="H2491" s="11">
        <v>242.9473361398679</v>
      </c>
      <c r="I2491" s="11">
        <v>146.6947880914208</v>
      </c>
    </row>
    <row r="2492" spans="1:9" x14ac:dyDescent="0.25">
      <c r="A2492" s="15"/>
      <c r="B2492" s="5">
        <f>DATE(YEAR(siječanj!B2492),MONTH(siječanj!B2492)+7,DAY(siječanj!B2492))</f>
        <v>42973</v>
      </c>
      <c r="C2492" s="9">
        <v>25.9270833333333</v>
      </c>
      <c r="D2492">
        <v>0.9551925344651363</v>
      </c>
      <c r="E2492" s="6">
        <v>146.6257872694743</v>
      </c>
      <c r="F2492" s="11">
        <v>99.222870860402566</v>
      </c>
      <c r="G2492" s="11">
        <v>89.739616266476446</v>
      </c>
      <c r="H2492" s="11">
        <v>242.77783587251432</v>
      </c>
      <c r="I2492" s="11">
        <v>140.05585735987506</v>
      </c>
    </row>
    <row r="2493" spans="1:9" x14ac:dyDescent="0.25">
      <c r="A2493" s="15"/>
      <c r="B2493" s="5">
        <f>DATE(YEAR(siječanj!B2493),MONTH(siječanj!B2493)+7,DAY(siječanj!B2493))</f>
        <v>42973</v>
      </c>
      <c r="C2493" s="9">
        <v>25.9375</v>
      </c>
      <c r="D2493">
        <v>0.9551925344651363</v>
      </c>
      <c r="E2493" s="6">
        <v>136.34600499864456</v>
      </c>
      <c r="F2493" s="11">
        <v>94.778392550230706</v>
      </c>
      <c r="G2493" s="11">
        <v>87.682477942593465</v>
      </c>
      <c r="H2493" s="11">
        <v>242.12572620446909</v>
      </c>
      <c r="I2493" s="11">
        <v>130.23668607885145</v>
      </c>
    </row>
    <row r="2494" spans="1:9" x14ac:dyDescent="0.25">
      <c r="A2494" s="15"/>
      <c r="B2494" s="5">
        <f>DATE(YEAR(siječanj!B2494),MONTH(siječanj!B2494)+7,DAY(siječanj!B2494))</f>
        <v>42973</v>
      </c>
      <c r="C2494" s="9">
        <v>25.9479166666667</v>
      </c>
      <c r="D2494">
        <v>0.9551925344651363</v>
      </c>
      <c r="E2494" s="6">
        <v>125.08494996388158</v>
      </c>
      <c r="F2494" s="11">
        <v>91.13959276674295</v>
      </c>
      <c r="G2494" s="11">
        <v>85.02996912323232</v>
      </c>
      <c r="H2494" s="11">
        <v>239.49263029305169</v>
      </c>
      <c r="I2494" s="11">
        <v>119.48021037944481</v>
      </c>
    </row>
    <row r="2495" spans="1:9" x14ac:dyDescent="0.25">
      <c r="A2495" s="15"/>
      <c r="B2495" s="5">
        <f>DATE(YEAR(siječanj!B2495),MONTH(siječanj!B2495)+7,DAY(siječanj!B2495))</f>
        <v>42973</v>
      </c>
      <c r="C2495" s="9">
        <v>25.9583333333333</v>
      </c>
      <c r="D2495">
        <v>0.9551925344651363</v>
      </c>
      <c r="E2495" s="6">
        <v>114.21710374572227</v>
      </c>
      <c r="F2495" s="11">
        <v>87.66732905695136</v>
      </c>
      <c r="G2495" s="11">
        <v>86.830546537919801</v>
      </c>
      <c r="H2495" s="11">
        <v>240.33926051538086</v>
      </c>
      <c r="I2495" s="11">
        <v>109.09932480614387</v>
      </c>
    </row>
    <row r="2496" spans="1:9" x14ac:dyDescent="0.25">
      <c r="A2496" s="15"/>
      <c r="B2496" s="5">
        <f>DATE(YEAR(siječanj!B2496),MONTH(siječanj!B2496)+7,DAY(siječanj!B2496))</f>
        <v>42973</v>
      </c>
      <c r="C2496" s="9">
        <v>25.96875</v>
      </c>
      <c r="D2496">
        <v>0.9551925344651363</v>
      </c>
      <c r="E2496" s="6">
        <v>105.87596169796964</v>
      </c>
      <c r="F2496" s="11">
        <v>83.094366548698147</v>
      </c>
      <c r="G2496" s="11">
        <v>83.911465633870435</v>
      </c>
      <c r="H2496" s="11">
        <v>240.82540238013445</v>
      </c>
      <c r="I2496" s="11">
        <v>101.13192819321732</v>
      </c>
    </row>
    <row r="2497" spans="1:9" x14ac:dyDescent="0.25">
      <c r="A2497" s="15"/>
      <c r="B2497" s="5">
        <f>DATE(YEAR(siječanj!B2497),MONTH(siječanj!B2497)+7,DAY(siječanj!B2497))</f>
        <v>42973</v>
      </c>
      <c r="C2497" s="9">
        <v>25.9791666666667</v>
      </c>
      <c r="D2497">
        <v>0.9551925344651363</v>
      </c>
      <c r="E2497" s="6">
        <v>99.101534181987475</v>
      </c>
      <c r="F2497" s="11">
        <v>82.184901070355551</v>
      </c>
      <c r="G2497" s="11">
        <v>82.4538801452873</v>
      </c>
      <c r="H2497" s="11">
        <v>241.66964328857796</v>
      </c>
      <c r="I2497" s="11">
        <v>94.661045604675948</v>
      </c>
    </row>
    <row r="2498" spans="1:9" ht="15.75" thickBot="1" x14ac:dyDescent="0.3">
      <c r="A2498" s="15"/>
      <c r="B2498" s="5">
        <f>DATE(YEAR(siječanj!B2498),MONTH(siječanj!B2498)+7,DAY(siječanj!B2498))</f>
        <v>42973</v>
      </c>
      <c r="C2498" s="9">
        <v>25.9895833333333</v>
      </c>
      <c r="D2498">
        <v>0.9551925344651363</v>
      </c>
      <c r="E2498" s="6">
        <v>93.095302037486576</v>
      </c>
      <c r="F2498" s="11">
        <v>79.749120111932598</v>
      </c>
      <c r="G2498" s="11">
        <v>78.655233947589196</v>
      </c>
      <c r="H2498" s="11">
        <v>242.55644278796962</v>
      </c>
      <c r="I2498" s="11">
        <v>88.923937499984163</v>
      </c>
    </row>
    <row r="2499" spans="1:9" x14ac:dyDescent="0.25">
      <c r="A2499" s="16">
        <f t="shared" ref="A2499" si="24">A2403+1</f>
        <v>239</v>
      </c>
      <c r="B2499" s="5">
        <f>DATE(YEAR(siječanj!B2499),MONTH(siječanj!B2499)+7,DAY(siječanj!B2499))</f>
        <v>42974</v>
      </c>
      <c r="C2499" s="9">
        <v>26</v>
      </c>
      <c r="D2499">
        <v>0.95455524761551169</v>
      </c>
      <c r="E2499" s="6">
        <v>87.367471513230456</v>
      </c>
      <c r="F2499" s="11">
        <v>76.641030567099222</v>
      </c>
      <c r="G2499" s="11">
        <v>75.796889110624633</v>
      </c>
      <c r="H2499" s="11">
        <v>241.73373370817555</v>
      </c>
      <c r="I2499" s="11">
        <v>83.397078403852859</v>
      </c>
    </row>
    <row r="2500" spans="1:9" x14ac:dyDescent="0.25">
      <c r="A2500" s="17"/>
      <c r="B2500" s="5">
        <f>DATE(YEAR(siječanj!B2500),MONTH(siječanj!B2500)+7,DAY(siječanj!B2500))</f>
        <v>42974</v>
      </c>
      <c r="C2500" s="9">
        <v>26.0104166666667</v>
      </c>
      <c r="D2500">
        <v>0.95455524761551169</v>
      </c>
      <c r="E2500" s="6">
        <v>81.570747738677866</v>
      </c>
      <c r="F2500" s="11">
        <v>74.14081312202579</v>
      </c>
      <c r="G2500" s="11">
        <v>73.806287646989119</v>
      </c>
      <c r="H2500" s="11">
        <v>241.23207280467636</v>
      </c>
      <c r="I2500" s="11">
        <v>77.863785305876092</v>
      </c>
    </row>
    <row r="2501" spans="1:9" x14ac:dyDescent="0.25">
      <c r="A2501" s="17"/>
      <c r="B2501" s="5">
        <f>DATE(YEAR(siječanj!B2501),MONTH(siječanj!B2501)+7,DAY(siječanj!B2501))</f>
        <v>42974</v>
      </c>
      <c r="C2501" s="9">
        <v>26.0208333333333</v>
      </c>
      <c r="D2501">
        <v>0.95455524761551169</v>
      </c>
      <c r="E2501" s="6">
        <v>76.28444082954492</v>
      </c>
      <c r="F2501" s="11">
        <v>72.933842416893995</v>
      </c>
      <c r="G2501" s="11">
        <v>75.692202420758505</v>
      </c>
      <c r="H2501" s="11">
        <v>241.4414893158513</v>
      </c>
      <c r="I2501" s="11">
        <v>72.817713305257101</v>
      </c>
    </row>
    <row r="2502" spans="1:9" x14ac:dyDescent="0.25">
      <c r="A2502" s="17"/>
      <c r="B2502" s="5">
        <f>DATE(YEAR(siječanj!B2502),MONTH(siječanj!B2502)+7,DAY(siječanj!B2502))</f>
        <v>42974</v>
      </c>
      <c r="C2502" s="9">
        <v>26.03125</v>
      </c>
      <c r="D2502">
        <v>0.95455524761551169</v>
      </c>
      <c r="E2502" s="6">
        <v>72.475104805680076</v>
      </c>
      <c r="F2502" s="11">
        <v>72.43338049351928</v>
      </c>
      <c r="G2502" s="11">
        <v>71.866735566828424</v>
      </c>
      <c r="H2502" s="11">
        <v>240.9238113081754</v>
      </c>
      <c r="I2502" s="11">
        <v>69.181491613746104</v>
      </c>
    </row>
    <row r="2503" spans="1:9" x14ac:dyDescent="0.25">
      <c r="A2503" s="17"/>
      <c r="B2503" s="5">
        <f>DATE(YEAR(siječanj!B2503),MONTH(siječanj!B2503)+7,DAY(siječanj!B2503))</f>
        <v>42974</v>
      </c>
      <c r="C2503" s="9">
        <v>26.0416666666667</v>
      </c>
      <c r="D2503">
        <v>0.95455524761551169</v>
      </c>
      <c r="E2503" s="6">
        <v>70.569637832925793</v>
      </c>
      <c r="F2503" s="11">
        <v>70.47691529291977</v>
      </c>
      <c r="G2503" s="11">
        <v>71.761123474185652</v>
      </c>
      <c r="H2503" s="11">
        <v>241.36014662981299</v>
      </c>
      <c r="I2503" s="11">
        <v>67.362618115745462</v>
      </c>
    </row>
    <row r="2504" spans="1:9" x14ac:dyDescent="0.25">
      <c r="A2504" s="17"/>
      <c r="B2504" s="5">
        <f>DATE(YEAR(siječanj!B2504),MONTH(siječanj!B2504)+7,DAY(siječanj!B2504))</f>
        <v>42974</v>
      </c>
      <c r="C2504" s="9">
        <v>26.0520833333333</v>
      </c>
      <c r="D2504">
        <v>0.95455524761551169</v>
      </c>
      <c r="E2504" s="6">
        <v>68.415509439960331</v>
      </c>
      <c r="F2504" s="11">
        <v>69.613802241529484</v>
      </c>
      <c r="G2504" s="11">
        <v>69.457699817393205</v>
      </c>
      <c r="H2504" s="11">
        <v>241.39772456644945</v>
      </c>
      <c r="I2504" s="11">
        <v>65.306383554202711</v>
      </c>
    </row>
    <row r="2505" spans="1:9" x14ac:dyDescent="0.25">
      <c r="A2505" s="17"/>
      <c r="B2505" s="5">
        <f>DATE(YEAR(siječanj!B2505),MONTH(siječanj!B2505)+7,DAY(siječanj!B2505))</f>
        <v>42974</v>
      </c>
      <c r="C2505" s="9">
        <v>26.0625</v>
      </c>
      <c r="D2505">
        <v>0.95455524761551169</v>
      </c>
      <c r="E2505" s="6">
        <v>66.983138433514569</v>
      </c>
      <c r="F2505" s="11">
        <v>69.342012291119545</v>
      </c>
      <c r="G2505" s="11">
        <v>68.518744497062016</v>
      </c>
      <c r="H2505" s="11">
        <v>241.02211422228925</v>
      </c>
      <c r="I2505" s="11">
        <v>63.939106293467596</v>
      </c>
    </row>
    <row r="2506" spans="1:9" x14ac:dyDescent="0.25">
      <c r="A2506" s="17"/>
      <c r="B2506" s="5">
        <f>DATE(YEAR(siječanj!B2506),MONTH(siječanj!B2506)+7,DAY(siječanj!B2506))</f>
        <v>42974</v>
      </c>
      <c r="C2506" s="9">
        <v>26.0729166666667</v>
      </c>
      <c r="D2506">
        <v>0.95455524761551169</v>
      </c>
      <c r="E2506" s="6">
        <v>63.875478585848008</v>
      </c>
      <c r="F2506" s="11">
        <v>68.830003342924286</v>
      </c>
      <c r="G2506" s="11">
        <v>69.581932135602244</v>
      </c>
      <c r="H2506" s="11">
        <v>240.31001567346814</v>
      </c>
      <c r="I2506" s="11">
        <v>60.972673278073458</v>
      </c>
    </row>
    <row r="2507" spans="1:9" x14ac:dyDescent="0.25">
      <c r="A2507" s="17"/>
      <c r="B2507" s="5">
        <f>DATE(YEAR(siječanj!B2507),MONTH(siječanj!B2507)+7,DAY(siječanj!B2507))</f>
        <v>42974</v>
      </c>
      <c r="C2507" s="9">
        <v>26.0833333333333</v>
      </c>
      <c r="D2507">
        <v>0.95455524761551169</v>
      </c>
      <c r="E2507" s="6">
        <v>63.216724966995109</v>
      </c>
      <c r="F2507" s="11">
        <v>68.577980808833331</v>
      </c>
      <c r="G2507" s="11">
        <v>70.074691086834619</v>
      </c>
      <c r="H2507" s="11">
        <v>239.48628845992121</v>
      </c>
      <c r="I2507" s="11">
        <v>60.343856554311714</v>
      </c>
    </row>
    <row r="2508" spans="1:9" x14ac:dyDescent="0.25">
      <c r="A2508" s="17"/>
      <c r="B2508" s="5">
        <f>DATE(YEAR(siječanj!B2508),MONTH(siječanj!B2508)+7,DAY(siječanj!B2508))</f>
        <v>42974</v>
      </c>
      <c r="C2508" s="9">
        <v>26.09375</v>
      </c>
      <c r="D2508">
        <v>0.95455524761551169</v>
      </c>
      <c r="E2508" s="6">
        <v>62.861342230941545</v>
      </c>
      <c r="F2508" s="11">
        <v>67.446568768025358</v>
      </c>
      <c r="G2508" s="11">
        <v>68.771984372050454</v>
      </c>
      <c r="H2508" s="11">
        <v>239.14095309300322</v>
      </c>
      <c r="I2508" s="11">
        <v>60.004624098699828</v>
      </c>
    </row>
    <row r="2509" spans="1:9" x14ac:dyDescent="0.25">
      <c r="A2509" s="17"/>
      <c r="B2509" s="5">
        <f>DATE(YEAR(siječanj!B2509),MONTH(siječanj!B2509)+7,DAY(siječanj!B2509))</f>
        <v>42974</v>
      </c>
      <c r="C2509" s="9">
        <v>26.1041666666667</v>
      </c>
      <c r="D2509">
        <v>0.95455524761551169</v>
      </c>
      <c r="E2509" s="6">
        <v>61.503006606491752</v>
      </c>
      <c r="F2509" s="11">
        <v>67.137933347578866</v>
      </c>
      <c r="G2509" s="11">
        <v>67.369185932702337</v>
      </c>
      <c r="H2509" s="11">
        <v>239.53262554725268</v>
      </c>
      <c r="I2509" s="11">
        <v>58.708017700358184</v>
      </c>
    </row>
    <row r="2510" spans="1:9" x14ac:dyDescent="0.25">
      <c r="A2510" s="17"/>
      <c r="B2510" s="5">
        <f>DATE(YEAR(siječanj!B2510),MONTH(siječanj!B2510)+7,DAY(siječanj!B2510))</f>
        <v>42974</v>
      </c>
      <c r="C2510" s="9">
        <v>26.1145833333333</v>
      </c>
      <c r="D2510">
        <v>0.95455524761551169</v>
      </c>
      <c r="E2510" s="6">
        <v>60.684724827712039</v>
      </c>
      <c r="F2510" s="11">
        <v>67.294004554282139</v>
      </c>
      <c r="G2510" s="11">
        <v>66.017845496236902</v>
      </c>
      <c r="H2510" s="11">
        <v>239.74612259449012</v>
      </c>
      <c r="I2510" s="11">
        <v>57.926922534395857</v>
      </c>
    </row>
    <row r="2511" spans="1:9" x14ac:dyDescent="0.25">
      <c r="A2511" s="17"/>
      <c r="B2511" s="5">
        <f>DATE(YEAR(siječanj!B2511),MONTH(siječanj!B2511)+7,DAY(siječanj!B2511))</f>
        <v>42974</v>
      </c>
      <c r="C2511" s="9">
        <v>26.125</v>
      </c>
      <c r="D2511">
        <v>0.95455524761551169</v>
      </c>
      <c r="E2511" s="6">
        <v>61.657721151529081</v>
      </c>
      <c r="F2511" s="11">
        <v>65.601357408095325</v>
      </c>
      <c r="G2511" s="11">
        <v>66.77681999169377</v>
      </c>
      <c r="H2511" s="11">
        <v>239.75297049410284</v>
      </c>
      <c r="I2511" s="11">
        <v>58.855701281206017</v>
      </c>
    </row>
    <row r="2512" spans="1:9" x14ac:dyDescent="0.25">
      <c r="A2512" s="17"/>
      <c r="B2512" s="5">
        <f>DATE(YEAR(siječanj!B2512),MONTH(siječanj!B2512)+7,DAY(siječanj!B2512))</f>
        <v>42974</v>
      </c>
      <c r="C2512" s="9">
        <v>26.1354166666667</v>
      </c>
      <c r="D2512">
        <v>0.95455524761551169</v>
      </c>
      <c r="E2512" s="6">
        <v>61.542383961283491</v>
      </c>
      <c r="F2512" s="11">
        <v>66.147253928264803</v>
      </c>
      <c r="G2512" s="11">
        <v>64.654903473446197</v>
      </c>
      <c r="H2512" s="11">
        <v>240.1807426907975</v>
      </c>
      <c r="I2512" s="11">
        <v>58.745605561011857</v>
      </c>
    </row>
    <row r="2513" spans="1:9" x14ac:dyDescent="0.25">
      <c r="A2513" s="17"/>
      <c r="B2513" s="5">
        <f>DATE(YEAR(siječanj!B2513),MONTH(siječanj!B2513)+7,DAY(siječanj!B2513))</f>
        <v>42974</v>
      </c>
      <c r="C2513" s="9">
        <v>26.1458333333333</v>
      </c>
      <c r="D2513">
        <v>0.95455524761551169</v>
      </c>
      <c r="E2513" s="6">
        <v>60.619575279552258</v>
      </c>
      <c r="F2513" s="11">
        <v>65.657914182563488</v>
      </c>
      <c r="G2513" s="11">
        <v>63.729112107764493</v>
      </c>
      <c r="H2513" s="11">
        <v>239.82459490344525</v>
      </c>
      <c r="I2513" s="11">
        <v>57.864733691320154</v>
      </c>
    </row>
    <row r="2514" spans="1:9" x14ac:dyDescent="0.25">
      <c r="A2514" s="17"/>
      <c r="B2514" s="5">
        <f>DATE(YEAR(siječanj!B2514),MONTH(siječanj!B2514)+7,DAY(siječanj!B2514))</f>
        <v>42974</v>
      </c>
      <c r="C2514" s="9">
        <v>26.15625</v>
      </c>
      <c r="D2514">
        <v>0.95455524761551169</v>
      </c>
      <c r="E2514" s="6">
        <v>60.138085758373563</v>
      </c>
      <c r="F2514" s="11">
        <v>65.048434878029809</v>
      </c>
      <c r="G2514" s="11">
        <v>62.882628961862366</v>
      </c>
      <c r="H2514" s="11">
        <v>239.47579108087413</v>
      </c>
      <c r="I2514" s="11">
        <v>57.405125342207157</v>
      </c>
    </row>
    <row r="2515" spans="1:9" x14ac:dyDescent="0.25">
      <c r="A2515" s="17"/>
      <c r="B2515" s="5">
        <f>DATE(YEAR(siječanj!B2515),MONTH(siječanj!B2515)+7,DAY(siječanj!B2515))</f>
        <v>42974</v>
      </c>
      <c r="C2515" s="9">
        <v>26.1666666666667</v>
      </c>
      <c r="D2515">
        <v>0.95455524761551169</v>
      </c>
      <c r="E2515" s="6">
        <v>59.888800056973636</v>
      </c>
      <c r="F2515" s="11">
        <v>64.634774036410946</v>
      </c>
      <c r="G2515" s="11">
        <v>63.815723397941518</v>
      </c>
      <c r="H2515" s="11">
        <v>231.3022273148122</v>
      </c>
      <c r="I2515" s="11">
        <v>57.167168367780341</v>
      </c>
    </row>
    <row r="2516" spans="1:9" x14ac:dyDescent="0.25">
      <c r="A2516" s="17"/>
      <c r="B2516" s="5">
        <f>DATE(YEAR(siječanj!B2516),MONTH(siječanj!B2516)+7,DAY(siječanj!B2516))</f>
        <v>42974</v>
      </c>
      <c r="C2516" s="9">
        <v>26.1770833333333</v>
      </c>
      <c r="D2516">
        <v>0.95455524761551169</v>
      </c>
      <c r="E2516" s="6">
        <v>60.114050436357395</v>
      </c>
      <c r="F2516" s="11">
        <v>63.232085068163229</v>
      </c>
      <c r="G2516" s="11">
        <v>66.129078108774152</v>
      </c>
      <c r="H2516" s="11">
        <v>167.50208185075266</v>
      </c>
      <c r="I2516" s="11">
        <v>57.382182299448495</v>
      </c>
    </row>
    <row r="2517" spans="1:9" x14ac:dyDescent="0.25">
      <c r="A2517" s="17"/>
      <c r="B2517" s="5">
        <f>DATE(YEAR(siječanj!B2517),MONTH(siječanj!B2517)+7,DAY(siječanj!B2517))</f>
        <v>42974</v>
      </c>
      <c r="C2517" s="9">
        <v>26.1875</v>
      </c>
      <c r="D2517">
        <v>0.95455524761551169</v>
      </c>
      <c r="E2517" s="6">
        <v>60.182970484097616</v>
      </c>
      <c r="F2517" s="11">
        <v>63.109123882995014</v>
      </c>
      <c r="G2517" s="11">
        <v>64.118506373097347</v>
      </c>
      <c r="H2517" s="11">
        <v>103.26457493025154</v>
      </c>
      <c r="I2517" s="11">
        <v>57.447970292684829</v>
      </c>
    </row>
    <row r="2518" spans="1:9" x14ac:dyDescent="0.25">
      <c r="A2518" s="17"/>
      <c r="B2518" s="5">
        <f>DATE(YEAR(siječanj!B2518),MONTH(siječanj!B2518)+7,DAY(siječanj!B2518))</f>
        <v>42974</v>
      </c>
      <c r="C2518" s="9">
        <v>26.1979166666667</v>
      </c>
      <c r="D2518">
        <v>0.95455524761551169</v>
      </c>
      <c r="E2518" s="6">
        <v>61.634576100142979</v>
      </c>
      <c r="F2518" s="11">
        <v>62.315220836672843</v>
      </c>
      <c r="G2518" s="11">
        <v>60.661974771598466</v>
      </c>
      <c r="H2518" s="11">
        <v>64.589951221324071</v>
      </c>
      <c r="I2518" s="11">
        <v>58.833608050949081</v>
      </c>
    </row>
    <row r="2519" spans="1:9" x14ac:dyDescent="0.25">
      <c r="A2519" s="17"/>
      <c r="B2519" s="5">
        <f>DATE(YEAR(siječanj!B2519),MONTH(siječanj!B2519)+7,DAY(siječanj!B2519))</f>
        <v>42974</v>
      </c>
      <c r="C2519" s="9">
        <v>26.2083333333333</v>
      </c>
      <c r="D2519">
        <v>0.95455524761551169</v>
      </c>
      <c r="E2519" s="6">
        <v>63.268870807467906</v>
      </c>
      <c r="F2519" s="11">
        <v>61.343735690828268</v>
      </c>
      <c r="G2519" s="11">
        <v>60.34741394292179</v>
      </c>
      <c r="H2519" s="11">
        <v>39.170630869690996</v>
      </c>
      <c r="I2519" s="11">
        <v>60.393632639976346</v>
      </c>
    </row>
    <row r="2520" spans="1:9" x14ac:dyDescent="0.25">
      <c r="A2520" s="17"/>
      <c r="B2520" s="5">
        <f>DATE(YEAR(siječanj!B2520),MONTH(siječanj!B2520)+7,DAY(siječanj!B2520))</f>
        <v>42974</v>
      </c>
      <c r="C2520" s="9">
        <v>26.21875</v>
      </c>
      <c r="D2520">
        <v>0.95455524761551169</v>
      </c>
      <c r="E2520" s="6">
        <v>64.138341658730013</v>
      </c>
      <c r="F2520" s="11">
        <v>63.575237315320763</v>
      </c>
      <c r="G2520" s="11">
        <v>58.05681372460559</v>
      </c>
      <c r="H2520" s="11">
        <v>22.143657025742158</v>
      </c>
      <c r="I2520" s="11">
        <v>61.223590603697318</v>
      </c>
    </row>
    <row r="2521" spans="1:9" x14ac:dyDescent="0.25">
      <c r="A2521" s="17"/>
      <c r="B2521" s="5">
        <f>DATE(YEAR(siječanj!B2521),MONTH(siječanj!B2521)+7,DAY(siječanj!B2521))</f>
        <v>42974</v>
      </c>
      <c r="C2521" s="9">
        <v>26.2291666666667</v>
      </c>
      <c r="D2521">
        <v>0.95455524761551169</v>
      </c>
      <c r="E2521" s="6">
        <v>66.929211059283688</v>
      </c>
      <c r="F2521" s="11">
        <v>69.872201490819847</v>
      </c>
      <c r="G2521" s="11">
        <v>59.229058678247078</v>
      </c>
      <c r="H2521" s="11">
        <v>9.5575805851963729</v>
      </c>
      <c r="I2521" s="11">
        <v>63.887629635405389</v>
      </c>
    </row>
    <row r="2522" spans="1:9" x14ac:dyDescent="0.25">
      <c r="A2522" s="17"/>
      <c r="B2522" s="5">
        <f>DATE(YEAR(siječanj!B2522),MONTH(siječanj!B2522)+7,DAY(siječanj!B2522))</f>
        <v>42974</v>
      </c>
      <c r="C2522" s="9">
        <v>26.2395833333333</v>
      </c>
      <c r="D2522">
        <v>0.95455524761551169</v>
      </c>
      <c r="E2522" s="6">
        <v>71.186728374287853</v>
      </c>
      <c r="F2522" s="11">
        <v>69.210013084094243</v>
      </c>
      <c r="G2522" s="11">
        <v>59.862426772584122</v>
      </c>
      <c r="H2522" s="11">
        <v>2.5064392724574023</v>
      </c>
      <c r="I2522" s="11">
        <v>67.951665130256515</v>
      </c>
    </row>
    <row r="2523" spans="1:9" x14ac:dyDescent="0.25">
      <c r="A2523" s="17"/>
      <c r="B2523" s="5">
        <f>DATE(YEAR(siječanj!B2523),MONTH(siječanj!B2523)+7,DAY(siječanj!B2523))</f>
        <v>42974</v>
      </c>
      <c r="C2523" s="9">
        <v>26.25</v>
      </c>
      <c r="D2523">
        <v>0.95455524761551169</v>
      </c>
      <c r="E2523" s="6">
        <v>73.887751901053974</v>
      </c>
      <c r="F2523" s="11">
        <v>67.045252541625956</v>
      </c>
      <c r="G2523" s="11">
        <v>61.722013637054559</v>
      </c>
      <c r="H2523" s="11">
        <v>2.4961079152206951</v>
      </c>
      <c r="I2523" s="11">
        <v>70.529941311664075</v>
      </c>
    </row>
    <row r="2524" spans="1:9" x14ac:dyDescent="0.25">
      <c r="A2524" s="17"/>
      <c r="B2524" s="5">
        <f>DATE(YEAR(siječanj!B2524),MONTH(siječanj!B2524)+7,DAY(siječanj!B2524))</f>
        <v>42974</v>
      </c>
      <c r="C2524" s="9">
        <v>26.2604166666667</v>
      </c>
      <c r="D2524">
        <v>0.95455524761551169</v>
      </c>
      <c r="E2524" s="6">
        <v>77.748333569782389</v>
      </c>
      <c r="F2524" s="11">
        <v>67.580299427574957</v>
      </c>
      <c r="G2524" s="11">
        <v>62.483159423874774</v>
      </c>
      <c r="H2524" s="11">
        <v>2.0519085604802796</v>
      </c>
      <c r="I2524" s="11">
        <v>74.215079802397028</v>
      </c>
    </row>
    <row r="2525" spans="1:9" x14ac:dyDescent="0.25">
      <c r="A2525" s="17"/>
      <c r="B2525" s="5">
        <f>DATE(YEAR(siječanj!B2525),MONTH(siječanj!B2525)+7,DAY(siječanj!B2525))</f>
        <v>42974</v>
      </c>
      <c r="C2525" s="9">
        <v>26.2708333333333</v>
      </c>
      <c r="D2525">
        <v>0.95455524761551169</v>
      </c>
      <c r="E2525" s="6">
        <v>81.639301554687336</v>
      </c>
      <c r="F2525" s="11">
        <v>70.330467274898936</v>
      </c>
      <c r="G2525" s="11">
        <v>62.422415344644712</v>
      </c>
      <c r="H2525" s="11">
        <v>2.4988692779826067</v>
      </c>
      <c r="I2525" s="11">
        <v>77.929223710692</v>
      </c>
    </row>
    <row r="2526" spans="1:9" x14ac:dyDescent="0.25">
      <c r="A2526" s="17"/>
      <c r="B2526" s="5">
        <f>DATE(YEAR(siječanj!B2526),MONTH(siječanj!B2526)+7,DAY(siječanj!B2526))</f>
        <v>42974</v>
      </c>
      <c r="C2526" s="9">
        <v>26.28125</v>
      </c>
      <c r="D2526">
        <v>0.95455524761551169</v>
      </c>
      <c r="E2526" s="6">
        <v>84.700419205111203</v>
      </c>
      <c r="F2526" s="11">
        <v>72.836760835775181</v>
      </c>
      <c r="G2526" s="11">
        <v>68.293851591976107</v>
      </c>
      <c r="H2526" s="11">
        <v>2.82269681940442</v>
      </c>
      <c r="I2526" s="11">
        <v>80.851229627472563</v>
      </c>
    </row>
    <row r="2527" spans="1:9" x14ac:dyDescent="0.25">
      <c r="A2527" s="17"/>
      <c r="B2527" s="5">
        <f>DATE(YEAR(siječanj!B2527),MONTH(siječanj!B2527)+7,DAY(siječanj!B2527))</f>
        <v>42974</v>
      </c>
      <c r="C2527" s="9">
        <v>26.2916666666667</v>
      </c>
      <c r="D2527">
        <v>0.95455524761551169</v>
      </c>
      <c r="E2527" s="6">
        <v>87.610791309661195</v>
      </c>
      <c r="F2527" s="11">
        <v>74.312723912932768</v>
      </c>
      <c r="G2527" s="11">
        <v>71.054953022013876</v>
      </c>
      <c r="H2527" s="11">
        <v>2.7552519591319511</v>
      </c>
      <c r="I2527" s="11">
        <v>83.629340592384565</v>
      </c>
    </row>
    <row r="2528" spans="1:9" x14ac:dyDescent="0.25">
      <c r="A2528" s="17"/>
      <c r="B2528" s="5">
        <f>DATE(YEAR(siječanj!B2528),MONTH(siječanj!B2528)+7,DAY(siječanj!B2528))</f>
        <v>42974</v>
      </c>
      <c r="C2528" s="9">
        <v>26.3020833333333</v>
      </c>
      <c r="D2528">
        <v>0.95455524761551169</v>
      </c>
      <c r="E2528" s="6">
        <v>94.157612256208566</v>
      </c>
      <c r="F2528" s="11">
        <v>77.06933260332741</v>
      </c>
      <c r="G2528" s="11">
        <v>71.306634534750742</v>
      </c>
      <c r="H2528" s="11">
        <v>2.0546069149647548</v>
      </c>
      <c r="I2528" s="11">
        <v>89.878642882110512</v>
      </c>
    </row>
    <row r="2529" spans="1:9" x14ac:dyDescent="0.25">
      <c r="A2529" s="17"/>
      <c r="B2529" s="5">
        <f>DATE(YEAR(siječanj!B2529),MONTH(siječanj!B2529)+7,DAY(siječanj!B2529))</f>
        <v>42974</v>
      </c>
      <c r="C2529" s="9">
        <v>26.3125</v>
      </c>
      <c r="D2529">
        <v>0.95455524761551169</v>
      </c>
      <c r="E2529" s="6">
        <v>98.2809676730066</v>
      </c>
      <c r="F2529" s="11">
        <v>80.920275400960094</v>
      </c>
      <c r="G2529" s="11">
        <v>76.513916019613248</v>
      </c>
      <c r="H2529" s="11">
        <v>1.5943024444854528</v>
      </c>
      <c r="I2529" s="11">
        <v>93.814613432998911</v>
      </c>
    </row>
    <row r="2530" spans="1:9" x14ac:dyDescent="0.25">
      <c r="A2530" s="17"/>
      <c r="B2530" s="5">
        <f>DATE(YEAR(siječanj!B2530),MONTH(siječanj!B2530)+7,DAY(siječanj!B2530))</f>
        <v>42974</v>
      </c>
      <c r="C2530" s="9">
        <v>26.3229166666667</v>
      </c>
      <c r="D2530">
        <v>0.95455524761551169</v>
      </c>
      <c r="E2530" s="6">
        <v>103.81879141885322</v>
      </c>
      <c r="F2530" s="11">
        <v>83.908105147202519</v>
      </c>
      <c r="G2530" s="11">
        <v>83.155884281927896</v>
      </c>
      <c r="H2530" s="11">
        <v>1.5636854223085574</v>
      </c>
      <c r="I2530" s="11">
        <v>99.100772149966602</v>
      </c>
    </row>
    <row r="2531" spans="1:9" x14ac:dyDescent="0.25">
      <c r="A2531" s="17"/>
      <c r="B2531" s="5">
        <f>DATE(YEAR(siječanj!B2531),MONTH(siječanj!B2531)+7,DAY(siječanj!B2531))</f>
        <v>42974</v>
      </c>
      <c r="C2531" s="9">
        <v>26.3333333333333</v>
      </c>
      <c r="D2531">
        <v>0.95455524761551169</v>
      </c>
      <c r="E2531" s="6">
        <v>109.48462357583077</v>
      </c>
      <c r="F2531" s="11">
        <v>84.462650914009544</v>
      </c>
      <c r="G2531" s="11">
        <v>92.071859609741324</v>
      </c>
      <c r="H2531" s="11">
        <v>2.314686081723671</v>
      </c>
      <c r="I2531" s="11">
        <v>104.50912196751823</v>
      </c>
    </row>
    <row r="2532" spans="1:9" x14ac:dyDescent="0.25">
      <c r="A2532" s="17"/>
      <c r="B2532" s="5">
        <f>DATE(YEAR(siječanj!B2532),MONTH(siječanj!B2532)+7,DAY(siječanj!B2532))</f>
        <v>42974</v>
      </c>
      <c r="C2532" s="9">
        <v>26.34375</v>
      </c>
      <c r="D2532">
        <v>0.95455524761551169</v>
      </c>
      <c r="E2532" s="6">
        <v>115.01108024305283</v>
      </c>
      <c r="F2532" s="11">
        <v>85.698783768601359</v>
      </c>
      <c r="G2532" s="11">
        <v>95.747699651085284</v>
      </c>
      <c r="H2532" s="11">
        <v>1.9270491576242994</v>
      </c>
      <c r="I2532" s="11">
        <v>109.78443017993477</v>
      </c>
    </row>
    <row r="2533" spans="1:9" x14ac:dyDescent="0.25">
      <c r="A2533" s="17"/>
      <c r="B2533" s="5">
        <f>DATE(YEAR(siječanj!B2533),MONTH(siječanj!B2533)+7,DAY(siječanj!B2533))</f>
        <v>42974</v>
      </c>
      <c r="C2533" s="9">
        <v>26.3541666666667</v>
      </c>
      <c r="D2533">
        <v>0.95455524761551169</v>
      </c>
      <c r="E2533" s="6">
        <v>120.20105629701925</v>
      </c>
      <c r="F2533" s="11">
        <v>89.169620633257196</v>
      </c>
      <c r="G2533" s="11">
        <v>95.855907678789791</v>
      </c>
      <c r="H2533" s="11">
        <v>2.033745174345154</v>
      </c>
      <c r="I2533" s="11">
        <v>114.73854905724727</v>
      </c>
    </row>
    <row r="2534" spans="1:9" x14ac:dyDescent="0.25">
      <c r="A2534" s="17"/>
      <c r="B2534" s="5">
        <f>DATE(YEAR(siječanj!B2534),MONTH(siječanj!B2534)+7,DAY(siječanj!B2534))</f>
        <v>42974</v>
      </c>
      <c r="C2534" s="9">
        <v>26.3645833333333</v>
      </c>
      <c r="D2534">
        <v>0.95455524761551169</v>
      </c>
      <c r="E2534" s="6">
        <v>124.12178929440572</v>
      </c>
      <c r="F2534" s="11">
        <v>91.475065701315927</v>
      </c>
      <c r="G2534" s="11">
        <v>97.119923744150739</v>
      </c>
      <c r="H2534" s="11">
        <v>2.1517596779825445</v>
      </c>
      <c r="I2534" s="11">
        <v>118.48110531440182</v>
      </c>
    </row>
    <row r="2535" spans="1:9" x14ac:dyDescent="0.25">
      <c r="A2535" s="17"/>
      <c r="B2535" s="5">
        <f>DATE(YEAR(siječanj!B2535),MONTH(siječanj!B2535)+7,DAY(siječanj!B2535))</f>
        <v>42974</v>
      </c>
      <c r="C2535" s="9">
        <v>26.375</v>
      </c>
      <c r="D2535">
        <v>0.95455524761551169</v>
      </c>
      <c r="E2535" s="6">
        <v>126.62853631673048</v>
      </c>
      <c r="F2535" s="11">
        <v>95.135348321679118</v>
      </c>
      <c r="G2535" s="11">
        <v>101.01756800858588</v>
      </c>
      <c r="H2535" s="11">
        <v>2.9438127304755985</v>
      </c>
      <c r="I2535" s="11">
        <v>120.87393383900647</v>
      </c>
    </row>
    <row r="2536" spans="1:9" x14ac:dyDescent="0.25">
      <c r="A2536" s="17"/>
      <c r="B2536" s="5">
        <f>DATE(YEAR(siječanj!B2536),MONTH(siječanj!B2536)+7,DAY(siječanj!B2536))</f>
        <v>42974</v>
      </c>
      <c r="C2536" s="9">
        <v>26.3854166666667</v>
      </c>
      <c r="D2536">
        <v>0.95455524761551169</v>
      </c>
      <c r="E2536" s="6">
        <v>127.96623890201793</v>
      </c>
      <c r="F2536" s="11">
        <v>103.72387788909892</v>
      </c>
      <c r="G2536" s="11">
        <v>114.79304163229659</v>
      </c>
      <c r="H2536" s="11">
        <v>2.7623298889639138</v>
      </c>
      <c r="I2536" s="11">
        <v>122.15084486154146</v>
      </c>
    </row>
    <row r="2537" spans="1:9" x14ac:dyDescent="0.25">
      <c r="A2537" s="17"/>
      <c r="B2537" s="5">
        <f>DATE(YEAR(siječanj!B2537),MONTH(siječanj!B2537)+7,DAY(siječanj!B2537))</f>
        <v>42974</v>
      </c>
      <c r="C2537" s="9">
        <v>26.3958333333333</v>
      </c>
      <c r="D2537">
        <v>0.95455524761551169</v>
      </c>
      <c r="E2537" s="6">
        <v>129.85374265500221</v>
      </c>
      <c r="F2537" s="11">
        <v>106.19860450534252</v>
      </c>
      <c r="G2537" s="11">
        <v>111.78555071146107</v>
      </c>
      <c r="H2537" s="11">
        <v>3.1623784435867641</v>
      </c>
      <c r="I2537" s="11">
        <v>123.95257147384656</v>
      </c>
    </row>
    <row r="2538" spans="1:9" x14ac:dyDescent="0.25">
      <c r="A2538" s="17"/>
      <c r="B2538" s="5">
        <f>DATE(YEAR(siječanj!B2538),MONTH(siječanj!B2538)+7,DAY(siječanj!B2538))</f>
        <v>42974</v>
      </c>
      <c r="C2538" s="9">
        <v>26.40625</v>
      </c>
      <c r="D2538">
        <v>0.95455524761551169</v>
      </c>
      <c r="E2538" s="6">
        <v>134.6338389048808</v>
      </c>
      <c r="F2538" s="11">
        <v>108.0408860231539</v>
      </c>
      <c r="G2538" s="11">
        <v>110.43804008042623</v>
      </c>
      <c r="H2538" s="11">
        <v>3.4861229741033841</v>
      </c>
      <c r="I2538" s="11">
        <v>128.51543743327539</v>
      </c>
    </row>
    <row r="2539" spans="1:9" x14ac:dyDescent="0.25">
      <c r="A2539" s="17"/>
      <c r="B2539" s="5">
        <f>DATE(YEAR(siječanj!B2539),MONTH(siječanj!B2539)+7,DAY(siječanj!B2539))</f>
        <v>42974</v>
      </c>
      <c r="C2539" s="9">
        <v>26.4166666666667</v>
      </c>
      <c r="D2539">
        <v>0.95455524761551169</v>
      </c>
      <c r="E2539" s="6">
        <v>139.70942361911497</v>
      </c>
      <c r="F2539" s="11">
        <v>110.59774841851848</v>
      </c>
      <c r="G2539" s="11">
        <v>112.86212263864522</v>
      </c>
      <c r="H2539" s="11">
        <v>3.2410957847319275</v>
      </c>
      <c r="I2539" s="11">
        <v>133.36036345696471</v>
      </c>
    </row>
    <row r="2540" spans="1:9" x14ac:dyDescent="0.25">
      <c r="A2540" s="17"/>
      <c r="B2540" s="5">
        <f>DATE(YEAR(siječanj!B2540),MONTH(siječanj!B2540)+7,DAY(siječanj!B2540))</f>
        <v>42974</v>
      </c>
      <c r="C2540" s="9">
        <v>26.4270833333333</v>
      </c>
      <c r="D2540">
        <v>0.95455524761551169</v>
      </c>
      <c r="E2540" s="6">
        <v>144.20261055661831</v>
      </c>
      <c r="F2540" s="11">
        <v>110.22174266131094</v>
      </c>
      <c r="G2540" s="11">
        <v>116.65231201702954</v>
      </c>
      <c r="H2540" s="11">
        <v>3.4948251173092495</v>
      </c>
      <c r="I2540" s="11">
        <v>137.64935862667599</v>
      </c>
    </row>
    <row r="2541" spans="1:9" x14ac:dyDescent="0.25">
      <c r="A2541" s="17"/>
      <c r="B2541" s="5">
        <f>DATE(YEAR(siječanj!B2541),MONTH(siječanj!B2541)+7,DAY(siječanj!B2541))</f>
        <v>42974</v>
      </c>
      <c r="C2541" s="9">
        <v>26.4375</v>
      </c>
      <c r="D2541">
        <v>0.95455524761551169</v>
      </c>
      <c r="E2541" s="6">
        <v>147.50647731717157</v>
      </c>
      <c r="F2541" s="11">
        <v>111.04733289202437</v>
      </c>
      <c r="G2541" s="11">
        <v>117.52063627088936</v>
      </c>
      <c r="H2541" s="11">
        <v>3.3760425127659737</v>
      </c>
      <c r="I2541" s="11">
        <v>140.80308198038458</v>
      </c>
    </row>
    <row r="2542" spans="1:9" x14ac:dyDescent="0.25">
      <c r="A2542" s="17"/>
      <c r="B2542" s="5">
        <f>DATE(YEAR(siječanj!B2542),MONTH(siječanj!B2542)+7,DAY(siječanj!B2542))</f>
        <v>42974</v>
      </c>
      <c r="C2542" s="9">
        <v>26.4479166666667</v>
      </c>
      <c r="D2542">
        <v>0.95455524761551169</v>
      </c>
      <c r="E2542" s="6">
        <v>145.90110995408764</v>
      </c>
      <c r="F2542" s="11">
        <v>110.51894728870354</v>
      </c>
      <c r="G2542" s="11">
        <v>117.29695720580918</v>
      </c>
      <c r="H2542" s="11">
        <v>3.5330261358003705</v>
      </c>
      <c r="I2542" s="11">
        <v>139.27067013960212</v>
      </c>
    </row>
    <row r="2543" spans="1:9" x14ac:dyDescent="0.25">
      <c r="A2543" s="17"/>
      <c r="B2543" s="5">
        <f>DATE(YEAR(siječanj!B2543),MONTH(siječanj!B2543)+7,DAY(siječanj!B2543))</f>
        <v>42974</v>
      </c>
      <c r="C2543" s="9">
        <v>26.4583333333333</v>
      </c>
      <c r="D2543">
        <v>0.95455524761551169</v>
      </c>
      <c r="E2543" s="6">
        <v>148.69155655052938</v>
      </c>
      <c r="F2543" s="11">
        <v>111.09380956672729</v>
      </c>
      <c r="G2543" s="11">
        <v>115.35471705091635</v>
      </c>
      <c r="H2543" s="11">
        <v>3.6388770414984744</v>
      </c>
      <c r="I2543" s="11">
        <v>141.93430558142643</v>
      </c>
    </row>
    <row r="2544" spans="1:9" x14ac:dyDescent="0.25">
      <c r="A2544" s="17"/>
      <c r="B2544" s="5">
        <f>DATE(YEAR(siječanj!B2544),MONTH(siječanj!B2544)+7,DAY(siječanj!B2544))</f>
        <v>42974</v>
      </c>
      <c r="C2544" s="9">
        <v>26.46875</v>
      </c>
      <c r="D2544">
        <v>0.95455524761551169</v>
      </c>
      <c r="E2544" s="6">
        <v>149.05144125712698</v>
      </c>
      <c r="F2544" s="11">
        <v>113.4486932155432</v>
      </c>
      <c r="G2544" s="11">
        <v>114.00243518738378</v>
      </c>
      <c r="H2544" s="11">
        <v>4.4033224671607369</v>
      </c>
      <c r="I2544" s="11">
        <v>142.27783541664573</v>
      </c>
    </row>
    <row r="2545" spans="1:9" x14ac:dyDescent="0.25">
      <c r="A2545" s="17"/>
      <c r="B2545" s="5">
        <f>DATE(YEAR(siječanj!B2545),MONTH(siječanj!B2545)+7,DAY(siječanj!B2545))</f>
        <v>42974</v>
      </c>
      <c r="C2545" s="9">
        <v>26.4791666666667</v>
      </c>
      <c r="D2545">
        <v>0.95455524761551169</v>
      </c>
      <c r="E2545" s="6">
        <v>147.47705967896042</v>
      </c>
      <c r="F2545" s="11">
        <v>113.87292313194574</v>
      </c>
      <c r="G2545" s="11">
        <v>115.61884543130262</v>
      </c>
      <c r="H2545" s="11">
        <v>4.4856972887913438</v>
      </c>
      <c r="I2545" s="11">
        <v>140.77500121945766</v>
      </c>
    </row>
    <row r="2546" spans="1:9" x14ac:dyDescent="0.25">
      <c r="A2546" s="17"/>
      <c r="B2546" s="5">
        <f>DATE(YEAR(siječanj!B2546),MONTH(siječanj!B2546)+7,DAY(siječanj!B2546))</f>
        <v>42974</v>
      </c>
      <c r="C2546" s="9">
        <v>26.4895833333333</v>
      </c>
      <c r="D2546">
        <v>0.95455524761551169</v>
      </c>
      <c r="E2546" s="6">
        <v>145.36609601283172</v>
      </c>
      <c r="F2546" s="11">
        <v>112.939137158424</v>
      </c>
      <c r="G2546" s="11">
        <v>114.13896614855504</v>
      </c>
      <c r="H2546" s="11">
        <v>4.7569209196053057</v>
      </c>
      <c r="I2546" s="11">
        <v>138.75996977442884</v>
      </c>
    </row>
    <row r="2547" spans="1:9" x14ac:dyDescent="0.25">
      <c r="A2547" s="17"/>
      <c r="B2547" s="5">
        <f>DATE(YEAR(siječanj!B2547),MONTH(siječanj!B2547)+7,DAY(siječanj!B2547))</f>
        <v>42974</v>
      </c>
      <c r="C2547" s="9">
        <v>26.5</v>
      </c>
      <c r="D2547">
        <v>0.95455524761551169</v>
      </c>
      <c r="E2547" s="6">
        <v>141.90039849718806</v>
      </c>
      <c r="F2547" s="11">
        <v>113.12379737173782</v>
      </c>
      <c r="G2547" s="11">
        <v>115.27983153531603</v>
      </c>
      <c r="H2547" s="11">
        <v>4.7522873108852997</v>
      </c>
      <c r="I2547" s="11">
        <v>135.45177002422312</v>
      </c>
    </row>
    <row r="2548" spans="1:9" x14ac:dyDescent="0.25">
      <c r="A2548" s="17"/>
      <c r="B2548" s="5">
        <f>DATE(YEAR(siječanj!B2548),MONTH(siječanj!B2548)+7,DAY(siječanj!B2548))</f>
        <v>42974</v>
      </c>
      <c r="C2548" s="9">
        <v>26.5104166666667</v>
      </c>
      <c r="D2548">
        <v>0.95455524761551169</v>
      </c>
      <c r="E2548" s="6">
        <v>135.98035586415455</v>
      </c>
      <c r="F2548" s="11">
        <v>114.62035751954892</v>
      </c>
      <c r="G2548" s="11">
        <v>116.45613464052778</v>
      </c>
      <c r="H2548" s="11">
        <v>5.5619616783012527</v>
      </c>
      <c r="I2548" s="11">
        <v>129.80076226275344</v>
      </c>
    </row>
    <row r="2549" spans="1:9" x14ac:dyDescent="0.25">
      <c r="A2549" s="17"/>
      <c r="B2549" s="5">
        <f>DATE(YEAR(siječanj!B2549),MONTH(siječanj!B2549)+7,DAY(siječanj!B2549))</f>
        <v>42974</v>
      </c>
      <c r="C2549" s="9">
        <v>26.5208333333333</v>
      </c>
      <c r="D2549">
        <v>0.95455524761551169</v>
      </c>
      <c r="E2549" s="6">
        <v>131.85835917700263</v>
      </c>
      <c r="F2549" s="11">
        <v>113.95835748844515</v>
      </c>
      <c r="G2549" s="11">
        <v>117.56433050502262</v>
      </c>
      <c r="H2549" s="11">
        <v>5.3648367818832652</v>
      </c>
      <c r="I2549" s="11">
        <v>125.86608869437883</v>
      </c>
    </row>
    <row r="2550" spans="1:9" x14ac:dyDescent="0.25">
      <c r="A2550" s="17"/>
      <c r="B2550" s="5">
        <f>DATE(YEAR(siječanj!B2550),MONTH(siječanj!B2550)+7,DAY(siječanj!B2550))</f>
        <v>42974</v>
      </c>
      <c r="C2550" s="9">
        <v>26.53125</v>
      </c>
      <c r="D2550">
        <v>0.95455524761551169</v>
      </c>
      <c r="E2550" s="6">
        <v>127.96964813235719</v>
      </c>
      <c r="F2550" s="11">
        <v>112.72569154689388</v>
      </c>
      <c r="G2550" s="11">
        <v>115.90122948464618</v>
      </c>
      <c r="H2550" s="11">
        <v>4.4899018411459535</v>
      </c>
      <c r="I2550" s="11">
        <v>122.15409916025213</v>
      </c>
    </row>
    <row r="2551" spans="1:9" x14ac:dyDescent="0.25">
      <c r="A2551" s="17"/>
      <c r="B2551" s="5">
        <f>DATE(YEAR(siječanj!B2551),MONTH(siječanj!B2551)+7,DAY(siječanj!B2551))</f>
        <v>42974</v>
      </c>
      <c r="C2551" s="9">
        <v>26.5416666666667</v>
      </c>
      <c r="D2551">
        <v>0.95455524761551169</v>
      </c>
      <c r="E2551" s="6">
        <v>125.81713354100211</v>
      </c>
      <c r="F2551" s="11">
        <v>114.90898103616722</v>
      </c>
      <c r="G2551" s="11">
        <v>117.56082919754738</v>
      </c>
      <c r="H2551" s="11">
        <v>3.7966397668840219</v>
      </c>
      <c r="I2551" s="11">
        <v>120.09940506150517</v>
      </c>
    </row>
    <row r="2552" spans="1:9" x14ac:dyDescent="0.25">
      <c r="A2552" s="17"/>
      <c r="B2552" s="5">
        <f>DATE(YEAR(siječanj!B2552),MONTH(siječanj!B2552)+7,DAY(siječanj!B2552))</f>
        <v>42974</v>
      </c>
      <c r="C2552" s="9">
        <v>26.5520833333333</v>
      </c>
      <c r="D2552">
        <v>0.95455524761551169</v>
      </c>
      <c r="E2552" s="6">
        <v>123.01885812100404</v>
      </c>
      <c r="F2552" s="11">
        <v>115.08524851432857</v>
      </c>
      <c r="G2552" s="11">
        <v>118.44513768118547</v>
      </c>
      <c r="H2552" s="11">
        <v>3.5181321791721949</v>
      </c>
      <c r="I2552" s="11">
        <v>117.42829657507252</v>
      </c>
    </row>
    <row r="2553" spans="1:9" x14ac:dyDescent="0.25">
      <c r="A2553" s="17"/>
      <c r="B2553" s="5">
        <f>DATE(YEAR(siječanj!B2553),MONTH(siječanj!B2553)+7,DAY(siječanj!B2553))</f>
        <v>42974</v>
      </c>
      <c r="C2553" s="9">
        <v>26.5625</v>
      </c>
      <c r="D2553">
        <v>0.95455524761551169</v>
      </c>
      <c r="E2553" s="6">
        <v>119.29558655386928</v>
      </c>
      <c r="F2553" s="11">
        <v>113.34241329288911</v>
      </c>
      <c r="G2553" s="11">
        <v>113.92291464575501</v>
      </c>
      <c r="H2553" s="11">
        <v>2.6142104304202181</v>
      </c>
      <c r="I2553" s="11">
        <v>113.87422816236641</v>
      </c>
    </row>
    <row r="2554" spans="1:9" x14ac:dyDescent="0.25">
      <c r="A2554" s="17"/>
      <c r="B2554" s="5">
        <f>DATE(YEAR(siječanj!B2554),MONTH(siječanj!B2554)+7,DAY(siječanj!B2554))</f>
        <v>42974</v>
      </c>
      <c r="C2554" s="9">
        <v>26.5729166666667</v>
      </c>
      <c r="D2554">
        <v>0.95455524761551169</v>
      </c>
      <c r="E2554" s="6">
        <v>118.03033135391321</v>
      </c>
      <c r="F2554" s="11">
        <v>111.67423092959176</v>
      </c>
      <c r="G2554" s="11">
        <v>117.70338929802098</v>
      </c>
      <c r="H2554" s="11">
        <v>2.5324796934033995</v>
      </c>
      <c r="I2554" s="11">
        <v>112.66647217167552</v>
      </c>
    </row>
    <row r="2555" spans="1:9" x14ac:dyDescent="0.25">
      <c r="A2555" s="17"/>
      <c r="B2555" s="5">
        <f>DATE(YEAR(siječanj!B2555),MONTH(siječanj!B2555)+7,DAY(siječanj!B2555))</f>
        <v>42974</v>
      </c>
      <c r="C2555" s="9">
        <v>26.5833333333333</v>
      </c>
      <c r="D2555">
        <v>0.95455524761551169</v>
      </c>
      <c r="E2555" s="6">
        <v>115.72053065542211</v>
      </c>
      <c r="F2555" s="11">
        <v>112.75133467941797</v>
      </c>
      <c r="G2555" s="11">
        <v>117.20183701737425</v>
      </c>
      <c r="H2555" s="11">
        <v>2.1851640663374363</v>
      </c>
      <c r="I2555" s="11">
        <v>110.46163979398486</v>
      </c>
    </row>
    <row r="2556" spans="1:9" x14ac:dyDescent="0.25">
      <c r="A2556" s="17"/>
      <c r="B2556" s="5">
        <f>DATE(YEAR(siječanj!B2556),MONTH(siječanj!B2556)+7,DAY(siječanj!B2556))</f>
        <v>42974</v>
      </c>
      <c r="C2556" s="9">
        <v>26.59375</v>
      </c>
      <c r="D2556">
        <v>0.95455524761551169</v>
      </c>
      <c r="E2556" s="6">
        <v>116.43047930174487</v>
      </c>
      <c r="F2556" s="11">
        <v>114.04133093788458</v>
      </c>
      <c r="G2556" s="11">
        <v>119.6585650614236</v>
      </c>
      <c r="H2556" s="11">
        <v>2.1062997058782558</v>
      </c>
      <c r="I2556" s="11">
        <v>111.13932499986979</v>
      </c>
    </row>
    <row r="2557" spans="1:9" x14ac:dyDescent="0.25">
      <c r="A2557" s="17"/>
      <c r="B2557" s="5">
        <f>DATE(YEAR(siječanj!B2557),MONTH(siječanj!B2557)+7,DAY(siječanj!B2557))</f>
        <v>42974</v>
      </c>
      <c r="C2557" s="9">
        <v>26.6041666666667</v>
      </c>
      <c r="D2557">
        <v>0.95455524761551169</v>
      </c>
      <c r="E2557" s="6">
        <v>114.41023887756094</v>
      </c>
      <c r="F2557" s="11">
        <v>114.31355775941753</v>
      </c>
      <c r="G2557" s="11">
        <v>118.88983978519472</v>
      </c>
      <c r="H2557" s="11">
        <v>2.1751857554806469</v>
      </c>
      <c r="I2557" s="11">
        <v>109.21089390152002</v>
      </c>
    </row>
    <row r="2558" spans="1:9" x14ac:dyDescent="0.25">
      <c r="A2558" s="17"/>
      <c r="B2558" s="5">
        <f>DATE(YEAR(siječanj!B2558),MONTH(siječanj!B2558)+7,DAY(siječanj!B2558))</f>
        <v>42974</v>
      </c>
      <c r="C2558" s="9">
        <v>26.6145833333333</v>
      </c>
      <c r="D2558">
        <v>0.95455524761551169</v>
      </c>
      <c r="E2558" s="6">
        <v>112.91583575890752</v>
      </c>
      <c r="F2558" s="11">
        <v>114.68727094522717</v>
      </c>
      <c r="G2558" s="11">
        <v>118.43765033144722</v>
      </c>
      <c r="H2558" s="11">
        <v>2.1433295705141795</v>
      </c>
      <c r="I2558" s="11">
        <v>107.78440356255642</v>
      </c>
    </row>
    <row r="2559" spans="1:9" x14ac:dyDescent="0.25">
      <c r="A2559" s="17"/>
      <c r="B2559" s="5">
        <f>DATE(YEAR(siječanj!B2559),MONTH(siječanj!B2559)+7,DAY(siječanj!B2559))</f>
        <v>42974</v>
      </c>
      <c r="C2559" s="9">
        <v>26.625</v>
      </c>
      <c r="D2559">
        <v>0.95455524761551169</v>
      </c>
      <c r="E2559" s="6">
        <v>110.92840533080938</v>
      </c>
      <c r="F2559" s="11">
        <v>118.077647371399</v>
      </c>
      <c r="G2559" s="11">
        <v>117.58309494920341</v>
      </c>
      <c r="H2559" s="11">
        <v>2.0728903168664248</v>
      </c>
      <c r="I2559" s="11">
        <v>105.8872914181446</v>
      </c>
    </row>
    <row r="2560" spans="1:9" x14ac:dyDescent="0.25">
      <c r="A2560" s="17"/>
      <c r="B2560" s="5">
        <f>DATE(YEAR(siječanj!B2560),MONTH(siječanj!B2560)+7,DAY(siječanj!B2560))</f>
        <v>42974</v>
      </c>
      <c r="C2560" s="9">
        <v>26.6354166666667</v>
      </c>
      <c r="D2560">
        <v>0.95455524761551169</v>
      </c>
      <c r="E2560" s="6">
        <v>108.86235815033801</v>
      </c>
      <c r="F2560" s="11">
        <v>117.48488940929897</v>
      </c>
      <c r="G2560" s="11">
        <v>118.71018345220313</v>
      </c>
      <c r="H2560" s="11">
        <v>2.6050502270387077</v>
      </c>
      <c r="I2560" s="11">
        <v>103.91513524020442</v>
      </c>
    </row>
    <row r="2561" spans="1:9" x14ac:dyDescent="0.25">
      <c r="A2561" s="17"/>
      <c r="B2561" s="5">
        <f>DATE(YEAR(siječanj!B2561),MONTH(siječanj!B2561)+7,DAY(siječanj!B2561))</f>
        <v>42974</v>
      </c>
      <c r="C2561" s="9">
        <v>26.6458333333333</v>
      </c>
      <c r="D2561">
        <v>0.95455524761551169</v>
      </c>
      <c r="E2561" s="6">
        <v>109.36765471901236</v>
      </c>
      <c r="F2561" s="11">
        <v>116.59760816642381</v>
      </c>
      <c r="G2561" s="11">
        <v>118.93320151530001</v>
      </c>
      <c r="H2561" s="11">
        <v>2.3773473135679524</v>
      </c>
      <c r="I2561" s="11">
        <v>104.39746873143463</v>
      </c>
    </row>
    <row r="2562" spans="1:9" x14ac:dyDescent="0.25">
      <c r="A2562" s="17"/>
      <c r="B2562" s="5">
        <f>DATE(YEAR(siječanj!B2562),MONTH(siječanj!B2562)+7,DAY(siječanj!B2562))</f>
        <v>42974</v>
      </c>
      <c r="C2562" s="9">
        <v>26.65625</v>
      </c>
      <c r="D2562">
        <v>0.95455524761551169</v>
      </c>
      <c r="E2562" s="6">
        <v>108.51117566546225</v>
      </c>
      <c r="F2562" s="11">
        <v>115.99231721348247</v>
      </c>
      <c r="G2562" s="11">
        <v>116.75924611363897</v>
      </c>
      <c r="H2562" s="11">
        <v>2.1585205661645528</v>
      </c>
      <c r="I2562" s="11">
        <v>103.57991215639561</v>
      </c>
    </row>
    <row r="2563" spans="1:9" x14ac:dyDescent="0.25">
      <c r="A2563" s="17"/>
      <c r="B2563" s="5">
        <f>DATE(YEAR(siječanj!B2563),MONTH(siječanj!B2563)+7,DAY(siječanj!B2563))</f>
        <v>42974</v>
      </c>
      <c r="C2563" s="9">
        <v>26.6666666666667</v>
      </c>
      <c r="D2563">
        <v>0.95455524761551169</v>
      </c>
      <c r="E2563" s="6">
        <v>105.88998668601154</v>
      </c>
      <c r="F2563" s="11">
        <v>115.64079227113223</v>
      </c>
      <c r="G2563" s="11">
        <v>117.09548780736827</v>
      </c>
      <c r="H2563" s="11">
        <v>2.9431126385040884</v>
      </c>
      <c r="I2563" s="11">
        <v>101.07784246106898</v>
      </c>
    </row>
    <row r="2564" spans="1:9" x14ac:dyDescent="0.25">
      <c r="A2564" s="17"/>
      <c r="B2564" s="5">
        <f>DATE(YEAR(siječanj!B2564),MONTH(siječanj!B2564)+7,DAY(siječanj!B2564))</f>
        <v>42974</v>
      </c>
      <c r="C2564" s="9">
        <v>26.6770833333333</v>
      </c>
      <c r="D2564">
        <v>0.95455524761551169</v>
      </c>
      <c r="E2564" s="6">
        <v>104.98142729685107</v>
      </c>
      <c r="F2564" s="11">
        <v>113.43775540549971</v>
      </c>
      <c r="G2564" s="11">
        <v>118.23682991677174</v>
      </c>
      <c r="H2564" s="11">
        <v>3.1542853803961122</v>
      </c>
      <c r="I2564" s="11">
        <v>100.21057232837551</v>
      </c>
    </row>
    <row r="2565" spans="1:9" x14ac:dyDescent="0.25">
      <c r="A2565" s="17"/>
      <c r="B2565" s="5">
        <f>DATE(YEAR(siječanj!B2565),MONTH(siječanj!B2565)+7,DAY(siječanj!B2565))</f>
        <v>42974</v>
      </c>
      <c r="C2565" s="9">
        <v>26.6875</v>
      </c>
      <c r="D2565">
        <v>0.95455524761551169</v>
      </c>
      <c r="E2565" s="6">
        <v>105.55431694355279</v>
      </c>
      <c r="F2565" s="11">
        <v>115.44984752643397</v>
      </c>
      <c r="G2565" s="11">
        <v>120.01884719698235</v>
      </c>
      <c r="H2565" s="11">
        <v>2.7378716758735289</v>
      </c>
      <c r="I2565" s="11">
        <v>100.75742714693924</v>
      </c>
    </row>
    <row r="2566" spans="1:9" x14ac:dyDescent="0.25">
      <c r="A2566" s="17"/>
      <c r="B2566" s="5">
        <f>DATE(YEAR(siječanj!B2566),MONTH(siječanj!B2566)+7,DAY(siječanj!B2566))</f>
        <v>42974</v>
      </c>
      <c r="C2566" s="9">
        <v>26.6979166666667</v>
      </c>
      <c r="D2566">
        <v>0.95455524761551169</v>
      </c>
      <c r="E2566" s="6">
        <v>105.2423014039107</v>
      </c>
      <c r="F2566" s="11">
        <v>115.94386860673802</v>
      </c>
      <c r="G2566" s="11">
        <v>119.12848954367878</v>
      </c>
      <c r="H2566" s="11">
        <v>3.3132332614762872</v>
      </c>
      <c r="I2566" s="11">
        <v>100.45959107623629</v>
      </c>
    </row>
    <row r="2567" spans="1:9" x14ac:dyDescent="0.25">
      <c r="A2567" s="17"/>
      <c r="B2567" s="5">
        <f>DATE(YEAR(siječanj!B2567),MONTH(siječanj!B2567)+7,DAY(siječanj!B2567))</f>
        <v>42974</v>
      </c>
      <c r="C2567" s="9">
        <v>26.7083333333333</v>
      </c>
      <c r="D2567">
        <v>0.95455524761551169</v>
      </c>
      <c r="E2567" s="6">
        <v>107.1983649278919</v>
      </c>
      <c r="F2567" s="11">
        <v>113.42111823089711</v>
      </c>
      <c r="G2567" s="11">
        <v>117.42384154409673</v>
      </c>
      <c r="H2567" s="11">
        <v>3.2732870137133316</v>
      </c>
      <c r="I2567" s="11">
        <v>102.32676177772184</v>
      </c>
    </row>
    <row r="2568" spans="1:9" x14ac:dyDescent="0.25">
      <c r="A2568" s="17"/>
      <c r="B2568" s="5">
        <f>DATE(YEAR(siječanj!B2568),MONTH(siječanj!B2568)+7,DAY(siječanj!B2568))</f>
        <v>42974</v>
      </c>
      <c r="C2568" s="9">
        <v>26.71875</v>
      </c>
      <c r="D2568">
        <v>0.95455524761551169</v>
      </c>
      <c r="E2568" s="6">
        <v>108.6139011846974</v>
      </c>
      <c r="F2568" s="11">
        <v>113.59488071408698</v>
      </c>
      <c r="G2568" s="11">
        <v>118.67876783066899</v>
      </c>
      <c r="H2568" s="11">
        <v>3.2026457335252263</v>
      </c>
      <c r="I2568" s="11">
        <v>103.67796933984555</v>
      </c>
    </row>
    <row r="2569" spans="1:9" x14ac:dyDescent="0.25">
      <c r="A2569" s="17"/>
      <c r="B2569" s="5">
        <f>DATE(YEAR(siječanj!B2569),MONTH(siječanj!B2569)+7,DAY(siječanj!B2569))</f>
        <v>42974</v>
      </c>
      <c r="C2569" s="9">
        <v>26.7291666666667</v>
      </c>
      <c r="D2569">
        <v>0.95455524761551169</v>
      </c>
      <c r="E2569" s="6">
        <v>111.1954438424213</v>
      </c>
      <c r="F2569" s="11">
        <v>115.81555675231073</v>
      </c>
      <c r="G2569" s="11">
        <v>118.2996851962758</v>
      </c>
      <c r="H2569" s="11">
        <v>2.860219748814564</v>
      </c>
      <c r="I2569" s="11">
        <v>106.14219443071919</v>
      </c>
    </row>
    <row r="2570" spans="1:9" x14ac:dyDescent="0.25">
      <c r="A2570" s="17"/>
      <c r="B2570" s="5">
        <f>DATE(YEAR(siječanj!B2570),MONTH(siječanj!B2570)+7,DAY(siječanj!B2570))</f>
        <v>42974</v>
      </c>
      <c r="C2570" s="9">
        <v>26.7395833333333</v>
      </c>
      <c r="D2570">
        <v>0.95455524761551169</v>
      </c>
      <c r="E2570" s="6">
        <v>113.42721236981131</v>
      </c>
      <c r="F2570" s="11">
        <v>116.30397065187059</v>
      </c>
      <c r="G2570" s="11">
        <v>121.31943069327464</v>
      </c>
      <c r="H2570" s="11">
        <v>3.2272429648785255</v>
      </c>
      <c r="I2570" s="11">
        <v>108.27254079000247</v>
      </c>
    </row>
    <row r="2571" spans="1:9" x14ac:dyDescent="0.25">
      <c r="A2571" s="17"/>
      <c r="B2571" s="5">
        <f>DATE(YEAR(siječanj!B2571),MONTH(siječanj!B2571)+7,DAY(siječanj!B2571))</f>
        <v>42974</v>
      </c>
      <c r="C2571" s="9">
        <v>26.75</v>
      </c>
      <c r="D2571">
        <v>0.95455524761551169</v>
      </c>
      <c r="E2571" s="6">
        <v>116.2611164799748</v>
      </c>
      <c r="F2571" s="11">
        <v>115.85896330517657</v>
      </c>
      <c r="G2571" s="11">
        <v>123.46727451355856</v>
      </c>
      <c r="H2571" s="11">
        <v>3.5476420559027169</v>
      </c>
      <c r="I2571" s="11">
        <v>110.9776588295982</v>
      </c>
    </row>
    <row r="2572" spans="1:9" x14ac:dyDescent="0.25">
      <c r="A2572" s="17"/>
      <c r="B2572" s="5">
        <f>DATE(YEAR(siječanj!B2572),MONTH(siječanj!B2572)+7,DAY(siječanj!B2572))</f>
        <v>42974</v>
      </c>
      <c r="C2572" s="9">
        <v>26.7604166666667</v>
      </c>
      <c r="D2572">
        <v>0.95455524761551169</v>
      </c>
      <c r="E2572" s="6">
        <v>118.04681575178937</v>
      </c>
      <c r="F2572" s="11">
        <v>116.55225372946812</v>
      </c>
      <c r="G2572" s="11">
        <v>121.82339062356968</v>
      </c>
      <c r="H2572" s="11">
        <v>4.2625659758945478</v>
      </c>
      <c r="I2572" s="11">
        <v>112.68220744017198</v>
      </c>
    </row>
    <row r="2573" spans="1:9" x14ac:dyDescent="0.25">
      <c r="A2573" s="17"/>
      <c r="B2573" s="5">
        <f>DATE(YEAR(siječanj!B2573),MONTH(siječanj!B2573)+7,DAY(siječanj!B2573))</f>
        <v>42974</v>
      </c>
      <c r="C2573" s="9">
        <v>26.7708333333333</v>
      </c>
      <c r="D2573">
        <v>0.95455524761551169</v>
      </c>
      <c r="E2573" s="6">
        <v>119.8031003628865</v>
      </c>
      <c r="F2573" s="11">
        <v>119.98673409910585</v>
      </c>
      <c r="G2573" s="11">
        <v>122.56650908357233</v>
      </c>
      <c r="H2573" s="11">
        <v>8.4780117615809392</v>
      </c>
      <c r="I2573" s="11">
        <v>114.35867813200112</v>
      </c>
    </row>
    <row r="2574" spans="1:9" x14ac:dyDescent="0.25">
      <c r="A2574" s="17"/>
      <c r="B2574" s="5">
        <f>DATE(YEAR(siječanj!B2574),MONTH(siječanj!B2574)+7,DAY(siječanj!B2574))</f>
        <v>42974</v>
      </c>
      <c r="C2574" s="9">
        <v>26.78125</v>
      </c>
      <c r="D2574">
        <v>0.95455524761551169</v>
      </c>
      <c r="E2574" s="6">
        <v>124.28364684693989</v>
      </c>
      <c r="F2574" s="11">
        <v>120.27202296641812</v>
      </c>
      <c r="G2574" s="11">
        <v>125.67403564395502</v>
      </c>
      <c r="H2574" s="11">
        <v>20.00303281063217</v>
      </c>
      <c r="I2574" s="11">
        <v>118.63560729053951</v>
      </c>
    </row>
    <row r="2575" spans="1:9" x14ac:dyDescent="0.25">
      <c r="A2575" s="17"/>
      <c r="B2575" s="5">
        <f>DATE(YEAR(siječanj!B2575),MONTH(siječanj!B2575)+7,DAY(siječanj!B2575))</f>
        <v>42974</v>
      </c>
      <c r="C2575" s="9">
        <v>26.7916666666667</v>
      </c>
      <c r="D2575">
        <v>0.95455524761551169</v>
      </c>
      <c r="E2575" s="6">
        <v>127.45740904076494</v>
      </c>
      <c r="F2575" s="11">
        <v>122.90136588828557</v>
      </c>
      <c r="G2575" s="11">
        <v>127.4890188958061</v>
      </c>
      <c r="H2575" s="11">
        <v>31.408075098000236</v>
      </c>
      <c r="I2575" s="11">
        <v>121.66513864733894</v>
      </c>
    </row>
    <row r="2576" spans="1:9" x14ac:dyDescent="0.25">
      <c r="A2576" s="17"/>
      <c r="B2576" s="5">
        <f>DATE(YEAR(siječanj!B2576),MONTH(siječanj!B2576)+7,DAY(siječanj!B2576))</f>
        <v>42974</v>
      </c>
      <c r="C2576" s="9">
        <v>26.8020833333333</v>
      </c>
      <c r="D2576">
        <v>0.95455524761551169</v>
      </c>
      <c r="E2576" s="6">
        <v>129.56684723759776</v>
      </c>
      <c r="F2576" s="11">
        <v>124.25020347663434</v>
      </c>
      <c r="G2576" s="11">
        <v>132.16100094421932</v>
      </c>
      <c r="H2576" s="11">
        <v>44.903990064588641</v>
      </c>
      <c r="I2576" s="11">
        <v>123.6787139476463</v>
      </c>
    </row>
    <row r="2577" spans="1:9" x14ac:dyDescent="0.25">
      <c r="A2577" s="17"/>
      <c r="B2577" s="5">
        <f>DATE(YEAR(siječanj!B2577),MONTH(siječanj!B2577)+7,DAY(siječanj!B2577))</f>
        <v>42974</v>
      </c>
      <c r="C2577" s="9">
        <v>26.8125</v>
      </c>
      <c r="D2577">
        <v>0.95455524761551169</v>
      </c>
      <c r="E2577" s="6">
        <v>133.42685127253944</v>
      </c>
      <c r="F2577" s="11">
        <v>127.4689937592475</v>
      </c>
      <c r="G2577" s="11">
        <v>137.99246459888712</v>
      </c>
      <c r="H2577" s="11">
        <v>59.750803499533561</v>
      </c>
      <c r="I2577" s="11">
        <v>127.36330105501695</v>
      </c>
    </row>
    <row r="2578" spans="1:9" x14ac:dyDescent="0.25">
      <c r="A2578" s="17"/>
      <c r="B2578" s="5">
        <f>DATE(YEAR(siječanj!B2578),MONTH(siječanj!B2578)+7,DAY(siječanj!B2578))</f>
        <v>42974</v>
      </c>
      <c r="C2578" s="9">
        <v>26.8229166666667</v>
      </c>
      <c r="D2578">
        <v>0.95455524761551169</v>
      </c>
      <c r="E2578" s="6">
        <v>136.52849459784312</v>
      </c>
      <c r="F2578" s="11">
        <v>127.59979457667845</v>
      </c>
      <c r="G2578" s="11">
        <v>143.18848501359759</v>
      </c>
      <c r="H2578" s="11">
        <v>85.462446253739117</v>
      </c>
      <c r="I2578" s="11">
        <v>130.32399096741719</v>
      </c>
    </row>
    <row r="2579" spans="1:9" x14ac:dyDescent="0.25">
      <c r="A2579" s="17"/>
      <c r="B2579" s="5">
        <f>DATE(YEAR(siječanj!B2579),MONTH(siječanj!B2579)+7,DAY(siječanj!B2579))</f>
        <v>42974</v>
      </c>
      <c r="C2579" s="9">
        <v>26.8333333333333</v>
      </c>
      <c r="D2579">
        <v>0.95455524761551169</v>
      </c>
      <c r="E2579" s="6">
        <v>140.79627037130044</v>
      </c>
      <c r="F2579" s="11">
        <v>126.98206682470268</v>
      </c>
      <c r="G2579" s="11">
        <v>140.97512988765851</v>
      </c>
      <c r="H2579" s="11">
        <v>126.92440513659007</v>
      </c>
      <c r="I2579" s="11">
        <v>134.39781872761722</v>
      </c>
    </row>
    <row r="2580" spans="1:9" x14ac:dyDescent="0.25">
      <c r="A2580" s="17"/>
      <c r="B2580" s="5">
        <f>DATE(YEAR(siječanj!B2580),MONTH(siječanj!B2580)+7,DAY(siječanj!B2580))</f>
        <v>42974</v>
      </c>
      <c r="C2580" s="9">
        <v>26.84375</v>
      </c>
      <c r="D2580">
        <v>0.95455524761551169</v>
      </c>
      <c r="E2580" s="6">
        <v>143.76925916933027</v>
      </c>
      <c r="F2580" s="11">
        <v>114.06379974078079</v>
      </c>
      <c r="G2580" s="11">
        <v>129.70324734557767</v>
      </c>
      <c r="H2580" s="11">
        <v>190.82880729691547</v>
      </c>
      <c r="I2580" s="11">
        <v>137.23570078587872</v>
      </c>
    </row>
    <row r="2581" spans="1:9" x14ac:dyDescent="0.25">
      <c r="A2581" s="17"/>
      <c r="B2581" s="5">
        <f>DATE(YEAR(siječanj!B2581),MONTH(siječanj!B2581)+7,DAY(siječanj!B2581))</f>
        <v>42974</v>
      </c>
      <c r="C2581" s="9">
        <v>26.8541666666667</v>
      </c>
      <c r="D2581">
        <v>0.95455524761551169</v>
      </c>
      <c r="E2581" s="6">
        <v>147.59542200285202</v>
      </c>
      <c r="F2581" s="11">
        <v>109.8546186142743</v>
      </c>
      <c r="G2581" s="11">
        <v>122.25319013740973</v>
      </c>
      <c r="H2581" s="11">
        <v>229.76622852971408</v>
      </c>
      <c r="I2581" s="11">
        <v>140.88798459684836</v>
      </c>
    </row>
    <row r="2582" spans="1:9" x14ac:dyDescent="0.25">
      <c r="A2582" s="17"/>
      <c r="B2582" s="5">
        <f>DATE(YEAR(siječanj!B2582),MONTH(siječanj!B2582)+7,DAY(siječanj!B2582))</f>
        <v>42974</v>
      </c>
      <c r="C2582" s="9">
        <v>26.8645833333333</v>
      </c>
      <c r="D2582">
        <v>0.95455524761551169</v>
      </c>
      <c r="E2582" s="6">
        <v>147.0800227978973</v>
      </c>
      <c r="F2582" s="11">
        <v>107.76996981499002</v>
      </c>
      <c r="G2582" s="11">
        <v>121.42019543803981</v>
      </c>
      <c r="H2582" s="11">
        <v>231.19465718325836</v>
      </c>
      <c r="I2582" s="11">
        <v>140.39600758114196</v>
      </c>
    </row>
    <row r="2583" spans="1:9" x14ac:dyDescent="0.25">
      <c r="A2583" s="17"/>
      <c r="B2583" s="5">
        <f>DATE(YEAR(siječanj!B2583),MONTH(siječanj!B2583)+7,DAY(siječanj!B2583))</f>
        <v>42974</v>
      </c>
      <c r="C2583" s="9">
        <v>26.875</v>
      </c>
      <c r="D2583">
        <v>0.95455524761551169</v>
      </c>
      <c r="E2583" s="6">
        <v>145.18081253200143</v>
      </c>
      <c r="F2583" s="11">
        <v>106.79894558822021</v>
      </c>
      <c r="G2583" s="11">
        <v>116.7400930804134</v>
      </c>
      <c r="H2583" s="11">
        <v>233.59532956105423</v>
      </c>
      <c r="I2583" s="11">
        <v>138.5831064555058</v>
      </c>
    </row>
    <row r="2584" spans="1:9" x14ac:dyDescent="0.25">
      <c r="A2584" s="17"/>
      <c r="B2584" s="5">
        <f>DATE(YEAR(siječanj!B2584),MONTH(siječanj!B2584)+7,DAY(siječanj!B2584))</f>
        <v>42974</v>
      </c>
      <c r="C2584" s="9">
        <v>26.8854166666667</v>
      </c>
      <c r="D2584">
        <v>0.95455524761551169</v>
      </c>
      <c r="E2584" s="6">
        <v>151.03702563910252</v>
      </c>
      <c r="F2584" s="11">
        <v>103.8436166487358</v>
      </c>
      <c r="G2584" s="11">
        <v>106.39272396684653</v>
      </c>
      <c r="H2584" s="11">
        <v>240.78289579601852</v>
      </c>
      <c r="I2584" s="11">
        <v>144.17318540804391</v>
      </c>
    </row>
    <row r="2585" spans="1:9" x14ac:dyDescent="0.25">
      <c r="A2585" s="17"/>
      <c r="B2585" s="5">
        <f>DATE(YEAR(siječanj!B2585),MONTH(siječanj!B2585)+7,DAY(siječanj!B2585))</f>
        <v>42974</v>
      </c>
      <c r="C2585" s="9">
        <v>26.8958333333333</v>
      </c>
      <c r="D2585">
        <v>0.95455524761551169</v>
      </c>
      <c r="E2585" s="6">
        <v>153.28776973413625</v>
      </c>
      <c r="F2585" s="11">
        <v>102.7630700338208</v>
      </c>
      <c r="G2585" s="11">
        <v>99.193066328175135</v>
      </c>
      <c r="H2585" s="11">
        <v>246.82689680012029</v>
      </c>
      <c r="I2585" s="11">
        <v>146.32164499499797</v>
      </c>
    </row>
    <row r="2586" spans="1:9" x14ac:dyDescent="0.25">
      <c r="A2586" s="17"/>
      <c r="B2586" s="5">
        <f>DATE(YEAR(siječanj!B2586),MONTH(siječanj!B2586)+7,DAY(siječanj!B2586))</f>
        <v>42974</v>
      </c>
      <c r="C2586" s="9">
        <v>26.90625</v>
      </c>
      <c r="D2586">
        <v>0.95455524761551169</v>
      </c>
      <c r="E2586" s="6">
        <v>154.2886324219227</v>
      </c>
      <c r="F2586" s="11">
        <v>100.90898898769572</v>
      </c>
      <c r="G2586" s="11">
        <v>94.903079328954306</v>
      </c>
      <c r="H2586" s="11">
        <v>244.22887849686973</v>
      </c>
      <c r="I2586" s="11">
        <v>147.27702372576709</v>
      </c>
    </row>
    <row r="2587" spans="1:9" x14ac:dyDescent="0.25">
      <c r="A2587" s="17"/>
      <c r="B2587" s="5">
        <f>DATE(YEAR(siječanj!B2587),MONTH(siječanj!B2587)+7,DAY(siječanj!B2587))</f>
        <v>42974</v>
      </c>
      <c r="C2587" s="9">
        <v>26.9166666666667</v>
      </c>
      <c r="D2587">
        <v>0.95455524761551169</v>
      </c>
      <c r="E2587" s="6">
        <v>153.53318866365794</v>
      </c>
      <c r="F2587" s="11">
        <v>100.14080923373672</v>
      </c>
      <c r="G2587" s="11">
        <v>89.586452091761473</v>
      </c>
      <c r="H2587" s="11">
        <v>243.45782920365335</v>
      </c>
      <c r="I2587" s="11">
        <v>146.55591092203707</v>
      </c>
    </row>
    <row r="2588" spans="1:9" x14ac:dyDescent="0.25">
      <c r="A2588" s="17"/>
      <c r="B2588" s="5">
        <f>DATE(YEAR(siječanj!B2588),MONTH(siječanj!B2588)+7,DAY(siječanj!B2588))</f>
        <v>42974</v>
      </c>
      <c r="C2588" s="9">
        <v>26.9270833333333</v>
      </c>
      <c r="D2588">
        <v>0.95455524761551169</v>
      </c>
      <c r="E2588" s="6">
        <v>145.61959387538442</v>
      </c>
      <c r="F2588" s="11">
        <v>98.539392000415319</v>
      </c>
      <c r="G2588" s="11">
        <v>85.445242617730003</v>
      </c>
      <c r="H2588" s="11">
        <v>245.7480360695275</v>
      </c>
      <c r="I2588" s="11">
        <v>139.00194748938782</v>
      </c>
    </row>
    <row r="2589" spans="1:9" x14ac:dyDescent="0.25">
      <c r="A2589" s="17"/>
      <c r="B2589" s="5">
        <f>DATE(YEAR(siječanj!B2589),MONTH(siječanj!B2589)+7,DAY(siječanj!B2589))</f>
        <v>42974</v>
      </c>
      <c r="C2589" s="9">
        <v>26.9375</v>
      </c>
      <c r="D2589">
        <v>0.95455524761551169</v>
      </c>
      <c r="E2589" s="6">
        <v>138.01434139196823</v>
      </c>
      <c r="F2589" s="11">
        <v>95.180458271125559</v>
      </c>
      <c r="G2589" s="11">
        <v>82.406684603678812</v>
      </c>
      <c r="H2589" s="11">
        <v>243.3274080701494</v>
      </c>
      <c r="I2589" s="11">
        <v>131.742313821902</v>
      </c>
    </row>
    <row r="2590" spans="1:9" x14ac:dyDescent="0.25">
      <c r="A2590" s="17"/>
      <c r="B2590" s="5">
        <f>DATE(YEAR(siječanj!B2590),MONTH(siječanj!B2590)+7,DAY(siječanj!B2590))</f>
        <v>42974</v>
      </c>
      <c r="C2590" s="9">
        <v>26.9479166666667</v>
      </c>
      <c r="D2590">
        <v>0.95455524761551169</v>
      </c>
      <c r="E2590" s="6">
        <v>126.35621473871514</v>
      </c>
      <c r="F2590" s="11">
        <v>91.198406040681419</v>
      </c>
      <c r="G2590" s="11">
        <v>78.791003754961494</v>
      </c>
      <c r="H2590" s="11">
        <v>241.48222266701652</v>
      </c>
      <c r="I2590" s="11">
        <v>120.613987847673</v>
      </c>
    </row>
    <row r="2591" spans="1:9" x14ac:dyDescent="0.25">
      <c r="A2591" s="17"/>
      <c r="B2591" s="5">
        <f>DATE(YEAR(siječanj!B2591),MONTH(siječanj!B2591)+7,DAY(siječanj!B2591))</f>
        <v>42974</v>
      </c>
      <c r="C2591" s="9">
        <v>26.9583333333333</v>
      </c>
      <c r="D2591">
        <v>0.95455524761551169</v>
      </c>
      <c r="E2591" s="6">
        <v>114.66760450448977</v>
      </c>
      <c r="F2591" s="11">
        <v>86.980651819384519</v>
      </c>
      <c r="G2591" s="11">
        <v>79.417837944845331</v>
      </c>
      <c r="H2591" s="11">
        <v>241.53217622944652</v>
      </c>
      <c r="I2591" s="11">
        <v>109.4565636112608</v>
      </c>
    </row>
    <row r="2592" spans="1:9" x14ac:dyDescent="0.25">
      <c r="A2592" s="17"/>
      <c r="B2592" s="5">
        <f>DATE(YEAR(siječanj!B2592),MONTH(siječanj!B2592)+7,DAY(siječanj!B2592))</f>
        <v>42974</v>
      </c>
      <c r="C2592" s="9">
        <v>26.96875</v>
      </c>
      <c r="D2592">
        <v>0.95455524761551169</v>
      </c>
      <c r="E2592" s="6">
        <v>104.98702300009785</v>
      </c>
      <c r="F2592" s="11">
        <v>86.46145654161505</v>
      </c>
      <c r="G2592" s="11">
        <v>80.090745976002324</v>
      </c>
      <c r="H2592" s="11">
        <v>241.39124171479327</v>
      </c>
      <c r="I2592" s="11">
        <v>100.21591373627382</v>
      </c>
    </row>
    <row r="2593" spans="1:9" x14ac:dyDescent="0.25">
      <c r="A2593" s="17"/>
      <c r="B2593" s="5">
        <f>DATE(YEAR(siječanj!B2593),MONTH(siječanj!B2593)+7,DAY(siječanj!B2593))</f>
        <v>42974</v>
      </c>
      <c r="C2593" s="9">
        <v>26.9791666666667</v>
      </c>
      <c r="D2593">
        <v>0.95455524761551169</v>
      </c>
      <c r="E2593" s="6">
        <v>95.25587769691019</v>
      </c>
      <c r="F2593" s="11">
        <v>83.907191325036919</v>
      </c>
      <c r="G2593" s="11">
        <v>74.531382786246766</v>
      </c>
      <c r="H2593" s="11">
        <v>241.521695852633</v>
      </c>
      <c r="I2593" s="11">
        <v>90.926997921807001</v>
      </c>
    </row>
    <row r="2594" spans="1:9" ht="15.75" thickBot="1" x14ac:dyDescent="0.3">
      <c r="A2594" s="17"/>
      <c r="B2594" s="5">
        <f>DATE(YEAR(siječanj!B2594),MONTH(siječanj!B2594)+7,DAY(siječanj!B2594))</f>
        <v>42974</v>
      </c>
      <c r="C2594" s="9">
        <v>26.9895833333333</v>
      </c>
      <c r="D2594">
        <v>0.95455524761551169</v>
      </c>
      <c r="E2594" s="6">
        <v>87.933020645350226</v>
      </c>
      <c r="F2594" s="11">
        <v>80.221934906806041</v>
      </c>
      <c r="G2594" s="11">
        <v>74.377273178392016</v>
      </c>
      <c r="H2594" s="11">
        <v>241.2448204793462</v>
      </c>
      <c r="I2594" s="11">
        <v>83.936926295702193</v>
      </c>
    </row>
    <row r="2595" spans="1:9" x14ac:dyDescent="0.25">
      <c r="A2595" s="12">
        <f t="shared" ref="A2595" si="25">A2499+1</f>
        <v>240</v>
      </c>
      <c r="B2595" s="5">
        <f>DATE(YEAR(siječanj!B2595),MONTH(siječanj!B2595)+7,DAY(siječanj!B2595))</f>
        <v>42975</v>
      </c>
      <c r="C2595" s="9">
        <v>27</v>
      </c>
      <c r="D2595">
        <v>0.95388483001458457</v>
      </c>
      <c r="E2595" s="6">
        <v>82.311308990701903</v>
      </c>
      <c r="F2595" s="11">
        <v>77.69564146607749</v>
      </c>
      <c r="G2595" s="11">
        <v>72.175768015281037</v>
      </c>
      <c r="H2595" s="11">
        <v>239.79424691661168</v>
      </c>
      <c r="I2595" s="11">
        <v>78.515508984873634</v>
      </c>
    </row>
    <row r="2596" spans="1:9" x14ac:dyDescent="0.25">
      <c r="A2596" s="13"/>
      <c r="B2596" s="5">
        <f>DATE(YEAR(siječanj!B2596),MONTH(siječanj!B2596)+7,DAY(siječanj!B2596))</f>
        <v>42975</v>
      </c>
      <c r="C2596" s="9">
        <v>27.0104166666667</v>
      </c>
      <c r="D2596">
        <v>0.95388483001458457</v>
      </c>
      <c r="E2596" s="6">
        <v>77.411574064612552</v>
      </c>
      <c r="F2596" s="11">
        <v>75.960032654131709</v>
      </c>
      <c r="G2596" s="11">
        <v>70.379957827018657</v>
      </c>
      <c r="H2596" s="11">
        <v>239.53988650112862</v>
      </c>
      <c r="I2596" s="11">
        <v>73.841726167784373</v>
      </c>
    </row>
    <row r="2597" spans="1:9" x14ac:dyDescent="0.25">
      <c r="A2597" s="13"/>
      <c r="B2597" s="5">
        <f>DATE(YEAR(siječanj!B2597),MONTH(siječanj!B2597)+7,DAY(siječanj!B2597))</f>
        <v>42975</v>
      </c>
      <c r="C2597" s="9">
        <v>27.0208333333333</v>
      </c>
      <c r="D2597">
        <v>0.95388483001458457</v>
      </c>
      <c r="E2597" s="6">
        <v>72.584424481064843</v>
      </c>
      <c r="F2597" s="11">
        <v>74.576557999313252</v>
      </c>
      <c r="G2597" s="11">
        <v>70.303129366194668</v>
      </c>
      <c r="H2597" s="11">
        <v>239.77381823288303</v>
      </c>
      <c r="I2597" s="11">
        <v>69.237181407826995</v>
      </c>
    </row>
    <row r="2598" spans="1:9" x14ac:dyDescent="0.25">
      <c r="A2598" s="13"/>
      <c r="B2598" s="5">
        <f>DATE(YEAR(siječanj!B2598),MONTH(siječanj!B2598)+7,DAY(siječanj!B2598))</f>
        <v>42975</v>
      </c>
      <c r="C2598" s="9">
        <v>27.03125</v>
      </c>
      <c r="D2598">
        <v>0.95388483001458457</v>
      </c>
      <c r="E2598" s="6">
        <v>68.781979370226324</v>
      </c>
      <c r="F2598" s="11">
        <v>72.347401050114087</v>
      </c>
      <c r="G2598" s="11">
        <v>69.289508864257598</v>
      </c>
      <c r="H2598" s="11">
        <v>240.04585497051531</v>
      </c>
      <c r="I2598" s="11">
        <v>65.610086699635005</v>
      </c>
    </row>
    <row r="2599" spans="1:9" x14ac:dyDescent="0.25">
      <c r="A2599" s="13"/>
      <c r="B2599" s="5">
        <f>DATE(YEAR(siječanj!B2599),MONTH(siječanj!B2599)+7,DAY(siječanj!B2599))</f>
        <v>42975</v>
      </c>
      <c r="C2599" s="9">
        <v>27.0416666666667</v>
      </c>
      <c r="D2599">
        <v>0.95388483001458457</v>
      </c>
      <c r="E2599" s="6">
        <v>66.168343299911498</v>
      </c>
      <c r="F2599" s="11">
        <v>71.747677197997348</v>
      </c>
      <c r="G2599" s="11">
        <v>67.929939954618078</v>
      </c>
      <c r="H2599" s="11">
        <v>239.89512716931205</v>
      </c>
      <c r="I2599" s="11">
        <v>63.116978900982751</v>
      </c>
    </row>
    <row r="2600" spans="1:9" x14ac:dyDescent="0.25">
      <c r="A2600" s="13"/>
      <c r="B2600" s="5">
        <f>DATE(YEAR(siječanj!B2600),MONTH(siječanj!B2600)+7,DAY(siječanj!B2600))</f>
        <v>42975</v>
      </c>
      <c r="C2600" s="9">
        <v>27.0520833333333</v>
      </c>
      <c r="D2600">
        <v>0.95388483001458457</v>
      </c>
      <c r="E2600" s="6">
        <v>63.91489067806679</v>
      </c>
      <c r="F2600" s="11">
        <v>70.190872923120082</v>
      </c>
      <c r="G2600" s="11">
        <v>66.980484717933805</v>
      </c>
      <c r="H2600" s="11">
        <v>239.5357329554748</v>
      </c>
      <c r="I2600" s="11">
        <v>60.967444629848494</v>
      </c>
    </row>
    <row r="2601" spans="1:9" x14ac:dyDescent="0.25">
      <c r="A2601" s="13"/>
      <c r="B2601" s="5">
        <f>DATE(YEAR(siječanj!B2601),MONTH(siječanj!B2601)+7,DAY(siječanj!B2601))</f>
        <v>42975</v>
      </c>
      <c r="C2601" s="9">
        <v>27.0625</v>
      </c>
      <c r="D2601">
        <v>0.95388483001458457</v>
      </c>
      <c r="E2601" s="6">
        <v>62.260249763477077</v>
      </c>
      <c r="F2601" s="11">
        <v>69.244449750966211</v>
      </c>
      <c r="G2601" s="11">
        <v>65.562895858449991</v>
      </c>
      <c r="H2601" s="11">
        <v>239.75918231015294</v>
      </c>
      <c r="I2601" s="11">
        <v>59.389107762299908</v>
      </c>
    </row>
    <row r="2602" spans="1:9" x14ac:dyDescent="0.25">
      <c r="A2602" s="13"/>
      <c r="B2602" s="5">
        <f>DATE(YEAR(siječanj!B2602),MONTH(siječanj!B2602)+7,DAY(siječanj!B2602))</f>
        <v>42975</v>
      </c>
      <c r="C2602" s="9">
        <v>27.0729166666667</v>
      </c>
      <c r="D2602">
        <v>0.95388483001458457</v>
      </c>
      <c r="E2602" s="6">
        <v>60.844532872050976</v>
      </c>
      <c r="F2602" s="11">
        <v>68.953537670941969</v>
      </c>
      <c r="G2602" s="11">
        <v>65.170384868613993</v>
      </c>
      <c r="H2602" s="11">
        <v>239.33613973479152</v>
      </c>
      <c r="I2602" s="11">
        <v>58.038676895973147</v>
      </c>
    </row>
    <row r="2603" spans="1:9" x14ac:dyDescent="0.25">
      <c r="A2603" s="13"/>
      <c r="B2603" s="5">
        <f>DATE(YEAR(siječanj!B2603),MONTH(siječanj!B2603)+7,DAY(siječanj!B2603))</f>
        <v>42975</v>
      </c>
      <c r="C2603" s="9">
        <v>27.0833333333333</v>
      </c>
      <c r="D2603">
        <v>0.95388483001458457</v>
      </c>
      <c r="E2603" s="6">
        <v>60.549981325727494</v>
      </c>
      <c r="F2603" s="11">
        <v>69.552828659927599</v>
      </c>
      <c r="G2603" s="11">
        <v>65.093912948253731</v>
      </c>
      <c r="H2603" s="11">
        <v>239.52211416636612</v>
      </c>
      <c r="I2603" s="11">
        <v>57.757708644277841</v>
      </c>
    </row>
    <row r="2604" spans="1:9" x14ac:dyDescent="0.25">
      <c r="A2604" s="13"/>
      <c r="B2604" s="5">
        <f>DATE(YEAR(siječanj!B2604),MONTH(siječanj!B2604)+7,DAY(siječanj!B2604))</f>
        <v>42975</v>
      </c>
      <c r="C2604" s="9">
        <v>27.09375</v>
      </c>
      <c r="D2604">
        <v>0.95388483001458457</v>
      </c>
      <c r="E2604" s="6">
        <v>60.030297507272174</v>
      </c>
      <c r="F2604" s="11">
        <v>70.643751966012488</v>
      </c>
      <c r="G2604" s="11">
        <v>65.885472838451562</v>
      </c>
      <c r="H2604" s="11">
        <v>239.62476765201723</v>
      </c>
      <c r="I2604" s="11">
        <v>57.26199013344926</v>
      </c>
    </row>
    <row r="2605" spans="1:9" x14ac:dyDescent="0.25">
      <c r="A2605" s="13"/>
      <c r="B2605" s="5">
        <f>DATE(YEAR(siječanj!B2605),MONTH(siječanj!B2605)+7,DAY(siječanj!B2605))</f>
        <v>42975</v>
      </c>
      <c r="C2605" s="9">
        <v>27.1041666666667</v>
      </c>
      <c r="D2605">
        <v>0.95388483001458457</v>
      </c>
      <c r="E2605" s="6">
        <v>59.249190730410028</v>
      </c>
      <c r="F2605" s="11">
        <v>70.083234291193435</v>
      </c>
      <c r="G2605" s="11">
        <v>65.650729000778</v>
      </c>
      <c r="H2605" s="11">
        <v>239.76986171311262</v>
      </c>
      <c r="I2605" s="11">
        <v>56.51690422837887</v>
      </c>
    </row>
    <row r="2606" spans="1:9" x14ac:dyDescent="0.25">
      <c r="A2606" s="13"/>
      <c r="B2606" s="5">
        <f>DATE(YEAR(siječanj!B2606),MONTH(siječanj!B2606)+7,DAY(siječanj!B2606))</f>
        <v>42975</v>
      </c>
      <c r="C2606" s="9">
        <v>27.1145833333333</v>
      </c>
      <c r="D2606">
        <v>0.95388483001458457</v>
      </c>
      <c r="E2606" s="6">
        <v>58.935464124361864</v>
      </c>
      <c r="F2606" s="11">
        <v>68.670272839566664</v>
      </c>
      <c r="G2606" s="11">
        <v>64.734764531248175</v>
      </c>
      <c r="H2606" s="11">
        <v>239.75143929294802</v>
      </c>
      <c r="I2606" s="11">
        <v>56.217645178097563</v>
      </c>
    </row>
    <row r="2607" spans="1:9" x14ac:dyDescent="0.25">
      <c r="A2607" s="13"/>
      <c r="B2607" s="5">
        <f>DATE(YEAR(siječanj!B2607),MONTH(siječanj!B2607)+7,DAY(siječanj!B2607))</f>
        <v>42975</v>
      </c>
      <c r="C2607" s="9">
        <v>27.125</v>
      </c>
      <c r="D2607">
        <v>0.95388483001458457</v>
      </c>
      <c r="E2607" s="6">
        <v>58.727451448772008</v>
      </c>
      <c r="F2607" s="11">
        <v>67.772450577851501</v>
      </c>
      <c r="G2607" s="11">
        <v>63.554235019415863</v>
      </c>
      <c r="H2607" s="11">
        <v>239.54928773617459</v>
      </c>
      <c r="I2607" s="11">
        <v>56.019225042401658</v>
      </c>
    </row>
    <row r="2608" spans="1:9" x14ac:dyDescent="0.25">
      <c r="A2608" s="13"/>
      <c r="B2608" s="5">
        <f>DATE(YEAR(siječanj!B2608),MONTH(siječanj!B2608)+7,DAY(siječanj!B2608))</f>
        <v>42975</v>
      </c>
      <c r="C2608" s="9">
        <v>27.1354166666667</v>
      </c>
      <c r="D2608">
        <v>0.95388483001458457</v>
      </c>
      <c r="E2608" s="6">
        <v>58.661656776967241</v>
      </c>
      <c r="F2608" s="11">
        <v>66.535884860128618</v>
      </c>
      <c r="G2608" s="11">
        <v>63.406418951656768</v>
      </c>
      <c r="H2608" s="11">
        <v>239.40305552555981</v>
      </c>
      <c r="I2608" s="11">
        <v>55.956464503071302</v>
      </c>
    </row>
    <row r="2609" spans="1:9" x14ac:dyDescent="0.25">
      <c r="A2609" s="13"/>
      <c r="B2609" s="5">
        <f>DATE(YEAR(siječanj!B2609),MONTH(siječanj!B2609)+7,DAY(siječanj!B2609))</f>
        <v>42975</v>
      </c>
      <c r="C2609" s="9">
        <v>27.1458333333333</v>
      </c>
      <c r="D2609">
        <v>0.95388483001458457</v>
      </c>
      <c r="E2609" s="6">
        <v>59.141388584337818</v>
      </c>
      <c r="F2609" s="11">
        <v>66.435532757575032</v>
      </c>
      <c r="G2609" s="11">
        <v>63.643626523995415</v>
      </c>
      <c r="H2609" s="11">
        <v>239.22897565658116</v>
      </c>
      <c r="I2609" s="11">
        <v>56.414073396597573</v>
      </c>
    </row>
    <row r="2610" spans="1:9" x14ac:dyDescent="0.25">
      <c r="A2610" s="13"/>
      <c r="B2610" s="5">
        <f>DATE(YEAR(siječanj!B2610),MONTH(siječanj!B2610)+7,DAY(siječanj!B2610))</f>
        <v>42975</v>
      </c>
      <c r="C2610" s="9">
        <v>27.15625</v>
      </c>
      <c r="D2610">
        <v>0.95388483001458457</v>
      </c>
      <c r="E2610" s="6">
        <v>60.349312142213357</v>
      </c>
      <c r="F2610" s="11">
        <v>65.664170658004252</v>
      </c>
      <c r="G2610" s="11">
        <v>62.766753311151433</v>
      </c>
      <c r="H2610" s="11">
        <v>239.29652853104352</v>
      </c>
      <c r="I2610" s="11">
        <v>57.56629335427229</v>
      </c>
    </row>
    <row r="2611" spans="1:9" x14ac:dyDescent="0.25">
      <c r="A2611" s="13"/>
      <c r="B2611" s="5">
        <f>DATE(YEAR(siječanj!B2611),MONTH(siječanj!B2611)+7,DAY(siječanj!B2611))</f>
        <v>42975</v>
      </c>
      <c r="C2611" s="9">
        <v>27.1666666666667</v>
      </c>
      <c r="D2611">
        <v>0.95388483001458457</v>
      </c>
      <c r="E2611" s="6">
        <v>62.500018402366656</v>
      </c>
      <c r="F2611" s="11">
        <v>65.339423109901205</v>
      </c>
      <c r="G2611" s="11">
        <v>63.033798112409535</v>
      </c>
      <c r="H2611" s="11">
        <v>232.60332824123523</v>
      </c>
      <c r="I2611" s="11">
        <v>59.617819429649927</v>
      </c>
    </row>
    <row r="2612" spans="1:9" x14ac:dyDescent="0.25">
      <c r="A2612" s="13"/>
      <c r="B2612" s="5">
        <f>DATE(YEAR(siječanj!B2612),MONTH(siječanj!B2612)+7,DAY(siječanj!B2612))</f>
        <v>42975</v>
      </c>
      <c r="C2612" s="9">
        <v>27.1770833333333</v>
      </c>
      <c r="D2612">
        <v>0.95388483001458457</v>
      </c>
      <c r="E2612" s="6">
        <v>64.692467139844027</v>
      </c>
      <c r="F2612" s="11">
        <v>64.311826076695411</v>
      </c>
      <c r="G2612" s="11">
        <v>60.880377839030047</v>
      </c>
      <c r="H2612" s="11">
        <v>172.95380304669442</v>
      </c>
      <c r="I2612" s="11">
        <v>61.709163020914211</v>
      </c>
    </row>
    <row r="2613" spans="1:9" x14ac:dyDescent="0.25">
      <c r="A2613" s="13"/>
      <c r="B2613" s="5">
        <f>DATE(YEAR(siječanj!B2613),MONTH(siječanj!B2613)+7,DAY(siječanj!B2613))</f>
        <v>42975</v>
      </c>
      <c r="C2613" s="9">
        <v>27.1875</v>
      </c>
      <c r="D2613">
        <v>0.95388483001458457</v>
      </c>
      <c r="E2613" s="6">
        <v>67.232963061282547</v>
      </c>
      <c r="F2613" s="11">
        <v>63.8965259663672</v>
      </c>
      <c r="G2613" s="11">
        <v>59.878915767513284</v>
      </c>
      <c r="H2613" s="11">
        <v>104.4882696877789</v>
      </c>
      <c r="I2613" s="11">
        <v>64.13250354108834</v>
      </c>
    </row>
    <row r="2614" spans="1:9" x14ac:dyDescent="0.25">
      <c r="A2614" s="13"/>
      <c r="B2614" s="5">
        <f>DATE(YEAR(siječanj!B2614),MONTH(siječanj!B2614)+7,DAY(siječanj!B2614))</f>
        <v>42975</v>
      </c>
      <c r="C2614" s="9">
        <v>27.1979166666667</v>
      </c>
      <c r="D2614">
        <v>0.95388483001458457</v>
      </c>
      <c r="E2614" s="6">
        <v>71.00707235663765</v>
      </c>
      <c r="F2614" s="11">
        <v>63.482620637239116</v>
      </c>
      <c r="G2614" s="11">
        <v>59.441200254164002</v>
      </c>
      <c r="H2614" s="11">
        <v>67.975709010391824</v>
      </c>
      <c r="I2614" s="11">
        <v>67.732569144744616</v>
      </c>
    </row>
    <row r="2615" spans="1:9" x14ac:dyDescent="0.25">
      <c r="A2615" s="13"/>
      <c r="B2615" s="5">
        <f>DATE(YEAR(siječanj!B2615),MONTH(siječanj!B2615)+7,DAY(siječanj!B2615))</f>
        <v>42975</v>
      </c>
      <c r="C2615" s="9">
        <v>27.2083333333333</v>
      </c>
      <c r="D2615">
        <v>0.95388483001458457</v>
      </c>
      <c r="E2615" s="6">
        <v>74.126659051753023</v>
      </c>
      <c r="F2615" s="11">
        <v>63.388717393740116</v>
      </c>
      <c r="G2615" s="11">
        <v>62.545710241859226</v>
      </c>
      <c r="H2615" s="11">
        <v>46.055010274816354</v>
      </c>
      <c r="I2615" s="11">
        <v>70.708295569130499</v>
      </c>
    </row>
    <row r="2616" spans="1:9" x14ac:dyDescent="0.25">
      <c r="A2616" s="13"/>
      <c r="B2616" s="5">
        <f>DATE(YEAR(siječanj!B2616),MONTH(siječanj!B2616)+7,DAY(siječanj!B2616))</f>
        <v>42975</v>
      </c>
      <c r="C2616" s="9">
        <v>27.21875</v>
      </c>
      <c r="D2616">
        <v>0.95388483001458457</v>
      </c>
      <c r="E2616" s="6">
        <v>77.604199052522745</v>
      </c>
      <c r="F2616" s="11">
        <v>67.988950279250872</v>
      </c>
      <c r="G2616" s="11">
        <v>68.690460794108631</v>
      </c>
      <c r="H2616" s="11">
        <v>27.065110560097512</v>
      </c>
      <c r="I2616" s="11">
        <v>74.025468221633645</v>
      </c>
    </row>
    <row r="2617" spans="1:9" x14ac:dyDescent="0.25">
      <c r="A2617" s="13"/>
      <c r="B2617" s="5">
        <f>DATE(YEAR(siječanj!B2617),MONTH(siječanj!B2617)+7,DAY(siječanj!B2617))</f>
        <v>42975</v>
      </c>
      <c r="C2617" s="9">
        <v>27.2291666666667</v>
      </c>
      <c r="D2617">
        <v>0.95388483001458457</v>
      </c>
      <c r="E2617" s="6">
        <v>81.855753440051473</v>
      </c>
      <c r="F2617" s="11">
        <v>75.99872180046728</v>
      </c>
      <c r="G2617" s="11">
        <v>73.327838387177309</v>
      </c>
      <c r="H2617" s="11">
        <v>7.0057743528537548</v>
      </c>
      <c r="I2617" s="11">
        <v>78.080961455879248</v>
      </c>
    </row>
    <row r="2618" spans="1:9" x14ac:dyDescent="0.25">
      <c r="A2618" s="13"/>
      <c r="B2618" s="5">
        <f>DATE(YEAR(siječanj!B2618),MONTH(siječanj!B2618)+7,DAY(siječanj!B2618))</f>
        <v>42975</v>
      </c>
      <c r="C2618" s="9">
        <v>27.2395833333333</v>
      </c>
      <c r="D2618">
        <v>0.95388483001458457</v>
      </c>
      <c r="E2618" s="6">
        <v>86.478847437197842</v>
      </c>
      <c r="F2618" s="11">
        <v>77.407819547850053</v>
      </c>
      <c r="G2618" s="11">
        <v>76.819018510819632</v>
      </c>
      <c r="H2618" s="11">
        <v>2.8356705237678823</v>
      </c>
      <c r="I2618" s="11">
        <v>82.490860687488663</v>
      </c>
    </row>
    <row r="2619" spans="1:9" x14ac:dyDescent="0.25">
      <c r="A2619" s="13"/>
      <c r="B2619" s="5">
        <f>DATE(YEAR(siječanj!B2619),MONTH(siječanj!B2619)+7,DAY(siječanj!B2619))</f>
        <v>42975</v>
      </c>
      <c r="C2619" s="9">
        <v>27.25</v>
      </c>
      <c r="D2619">
        <v>0.95388483001458457</v>
      </c>
      <c r="E2619" s="6">
        <v>88.895033987235934</v>
      </c>
      <c r="F2619" s="11">
        <v>77.260092980395783</v>
      </c>
      <c r="G2619" s="11">
        <v>94.766143754447782</v>
      </c>
      <c r="H2619" s="11">
        <v>2.9557472983270636</v>
      </c>
      <c r="I2619" s="11">
        <v>84.795624384055273</v>
      </c>
    </row>
    <row r="2620" spans="1:9" x14ac:dyDescent="0.25">
      <c r="A2620" s="13"/>
      <c r="B2620" s="5">
        <f>DATE(YEAR(siječanj!B2620),MONTH(siječanj!B2620)+7,DAY(siječanj!B2620))</f>
        <v>42975</v>
      </c>
      <c r="C2620" s="9">
        <v>27.2604166666667</v>
      </c>
      <c r="D2620">
        <v>0.95388483001458457</v>
      </c>
      <c r="E2620" s="6">
        <v>89.840418026549855</v>
      </c>
      <c r="F2620" s="11">
        <v>87.197600415882761</v>
      </c>
      <c r="G2620" s="11">
        <v>100.17974198562884</v>
      </c>
      <c r="H2620" s="11">
        <v>3.5124804366993363</v>
      </c>
      <c r="I2620" s="11">
        <v>85.697411877694734</v>
      </c>
    </row>
    <row r="2621" spans="1:9" x14ac:dyDescent="0.25">
      <c r="A2621" s="13"/>
      <c r="B2621" s="5">
        <f>DATE(YEAR(siječanj!B2621),MONTH(siječanj!B2621)+7,DAY(siječanj!B2621))</f>
        <v>42975</v>
      </c>
      <c r="C2621" s="9">
        <v>27.2708333333333</v>
      </c>
      <c r="D2621">
        <v>0.95388483001458457</v>
      </c>
      <c r="E2621" s="6">
        <v>92.99927488668213</v>
      </c>
      <c r="F2621" s="11">
        <v>93.585898712038102</v>
      </c>
      <c r="G2621" s="11">
        <v>108.95404656109163</v>
      </c>
      <c r="H2621" s="11">
        <v>3.3711558708048361</v>
      </c>
      <c r="I2621" s="11">
        <v>88.710597516762405</v>
      </c>
    </row>
    <row r="2622" spans="1:9" x14ac:dyDescent="0.25">
      <c r="A2622" s="13"/>
      <c r="B2622" s="5">
        <f>DATE(YEAR(siječanj!B2622),MONTH(siječanj!B2622)+7,DAY(siječanj!B2622))</f>
        <v>42975</v>
      </c>
      <c r="C2622" s="9">
        <v>27.28125</v>
      </c>
      <c r="D2622">
        <v>0.95388483001458457</v>
      </c>
      <c r="E2622" s="6">
        <v>93.800332856638761</v>
      </c>
      <c r="F2622" s="11">
        <v>102.33842328625498</v>
      </c>
      <c r="G2622" s="11">
        <v>119.75281192602604</v>
      </c>
      <c r="H2622" s="11">
        <v>3.4921937716277607</v>
      </c>
      <c r="I2622" s="11">
        <v>89.474714562266314</v>
      </c>
    </row>
    <row r="2623" spans="1:9" x14ac:dyDescent="0.25">
      <c r="A2623" s="13"/>
      <c r="B2623" s="5">
        <f>DATE(YEAR(siječanj!B2623),MONTH(siječanj!B2623)+7,DAY(siječanj!B2623))</f>
        <v>42975</v>
      </c>
      <c r="C2623" s="9">
        <v>27.2916666666667</v>
      </c>
      <c r="D2623">
        <v>0.95388483001458457</v>
      </c>
      <c r="E2623" s="6">
        <v>93.558629839312161</v>
      </c>
      <c r="F2623" s="11">
        <v>111.11969718676058</v>
      </c>
      <c r="G2623" s="11">
        <v>128.79448980070228</v>
      </c>
      <c r="H2623" s="11">
        <v>3.1197148388429632</v>
      </c>
      <c r="I2623" s="11">
        <v>89.244157720669719</v>
      </c>
    </row>
    <row r="2624" spans="1:9" x14ac:dyDescent="0.25">
      <c r="A2624" s="13"/>
      <c r="B2624" s="5">
        <f>DATE(YEAR(siječanj!B2624),MONTH(siječanj!B2624)+7,DAY(siječanj!B2624))</f>
        <v>42975</v>
      </c>
      <c r="C2624" s="9">
        <v>27.3020833333333</v>
      </c>
      <c r="D2624">
        <v>0.95388483001458457</v>
      </c>
      <c r="E2624" s="6">
        <v>93.17357141558945</v>
      </c>
      <c r="F2624" s="11">
        <v>125.11966117928839</v>
      </c>
      <c r="G2624" s="11">
        <v>139.5363408918372</v>
      </c>
      <c r="H2624" s="11">
        <v>2.7934839816960957</v>
      </c>
      <c r="I2624" s="11">
        <v>88.876856331611293</v>
      </c>
    </row>
    <row r="2625" spans="1:9" x14ac:dyDescent="0.25">
      <c r="A2625" s="13"/>
      <c r="B2625" s="5">
        <f>DATE(YEAR(siječanj!B2625),MONTH(siječanj!B2625)+7,DAY(siječanj!B2625))</f>
        <v>42975</v>
      </c>
      <c r="C2625" s="9">
        <v>27.3125</v>
      </c>
      <c r="D2625">
        <v>0.95388483001458457</v>
      </c>
      <c r="E2625" s="6">
        <v>94.06514519542651</v>
      </c>
      <c r="F2625" s="11">
        <v>134.80556291184766</v>
      </c>
      <c r="G2625" s="11">
        <v>148.85684142129236</v>
      </c>
      <c r="H2625" s="11">
        <v>2.3035596200336057</v>
      </c>
      <c r="I2625" s="11">
        <v>89.727315035036639</v>
      </c>
    </row>
    <row r="2626" spans="1:9" x14ac:dyDescent="0.25">
      <c r="A2626" s="13"/>
      <c r="B2626" s="5">
        <f>DATE(YEAR(siječanj!B2626),MONTH(siječanj!B2626)+7,DAY(siječanj!B2626))</f>
        <v>42975</v>
      </c>
      <c r="C2626" s="9">
        <v>27.3229166666667</v>
      </c>
      <c r="D2626">
        <v>0.95388483001458457</v>
      </c>
      <c r="E2626" s="6">
        <v>95.765197852133355</v>
      </c>
      <c r="F2626" s="11">
        <v>144.13208403782616</v>
      </c>
      <c r="G2626" s="11">
        <v>163.33324956025248</v>
      </c>
      <c r="H2626" s="11">
        <v>1.9562589949384599</v>
      </c>
      <c r="I2626" s="11">
        <v>91.348969474495291</v>
      </c>
    </row>
    <row r="2627" spans="1:9" x14ac:dyDescent="0.25">
      <c r="A2627" s="13"/>
      <c r="B2627" s="5">
        <f>DATE(YEAR(siječanj!B2627),MONTH(siječanj!B2627)+7,DAY(siječanj!B2627))</f>
        <v>42975</v>
      </c>
      <c r="C2627" s="9">
        <v>27.3333333333333</v>
      </c>
      <c r="D2627">
        <v>0.95388483001458457</v>
      </c>
      <c r="E2627" s="6">
        <v>96.613988024333182</v>
      </c>
      <c r="F2627" s="11">
        <v>165.86152464223329</v>
      </c>
      <c r="G2627" s="11">
        <v>177.96949198485012</v>
      </c>
      <c r="H2627" s="11">
        <v>1.816102582504993</v>
      </c>
      <c r="I2627" s="11">
        <v>92.158617543622171</v>
      </c>
    </row>
    <row r="2628" spans="1:9" x14ac:dyDescent="0.25">
      <c r="A2628" s="13"/>
      <c r="B2628" s="5">
        <f>DATE(YEAR(siječanj!B2628),MONTH(siječanj!B2628)+7,DAY(siječanj!B2628))</f>
        <v>42975</v>
      </c>
      <c r="C2628" s="9">
        <v>27.34375</v>
      </c>
      <c r="D2628">
        <v>0.95388483001458457</v>
      </c>
      <c r="E2628" s="6">
        <v>98.31710551460263</v>
      </c>
      <c r="F2628" s="11">
        <v>189.50102591639217</v>
      </c>
      <c r="G2628" s="11">
        <v>189.99687976349361</v>
      </c>
      <c r="H2628" s="11">
        <v>1.7576489034094844</v>
      </c>
      <c r="I2628" s="11">
        <v>93.783195481322707</v>
      </c>
    </row>
    <row r="2629" spans="1:9" x14ac:dyDescent="0.25">
      <c r="A2629" s="13"/>
      <c r="B2629" s="5">
        <f>DATE(YEAR(siječanj!B2629),MONTH(siječanj!B2629)+7,DAY(siječanj!B2629))</f>
        <v>42975</v>
      </c>
      <c r="C2629" s="9">
        <v>27.3541666666667</v>
      </c>
      <c r="D2629">
        <v>0.95388483001458457</v>
      </c>
      <c r="E2629" s="6">
        <v>99.072275343442769</v>
      </c>
      <c r="F2629" s="11">
        <v>187.39851349696727</v>
      </c>
      <c r="G2629" s="11">
        <v>194.65645500498368</v>
      </c>
      <c r="H2629" s="11">
        <v>1.8617115741860746</v>
      </c>
      <c r="I2629" s="11">
        <v>94.503540525138021</v>
      </c>
    </row>
    <row r="2630" spans="1:9" x14ac:dyDescent="0.25">
      <c r="A2630" s="13"/>
      <c r="B2630" s="5">
        <f>DATE(YEAR(siječanj!B2630),MONTH(siječanj!B2630)+7,DAY(siječanj!B2630))</f>
        <v>42975</v>
      </c>
      <c r="C2630" s="9">
        <v>27.3645833333333</v>
      </c>
      <c r="D2630">
        <v>0.95388483001458457</v>
      </c>
      <c r="E2630" s="6">
        <v>100.7629181274141</v>
      </c>
      <c r="F2630" s="11">
        <v>188.73871386265438</v>
      </c>
      <c r="G2630" s="11">
        <v>201.18983466269435</v>
      </c>
      <c r="H2630" s="11">
        <v>2.0602046503426692</v>
      </c>
      <c r="I2630" s="11">
        <v>96.116219029741899</v>
      </c>
    </row>
    <row r="2631" spans="1:9" x14ac:dyDescent="0.25">
      <c r="A2631" s="13"/>
      <c r="B2631" s="5">
        <f>DATE(YEAR(siječanj!B2631),MONTH(siječanj!B2631)+7,DAY(siječanj!B2631))</f>
        <v>42975</v>
      </c>
      <c r="C2631" s="9">
        <v>27.375</v>
      </c>
      <c r="D2631">
        <v>0.95388483001458457</v>
      </c>
      <c r="E2631" s="6">
        <v>102.31212003346808</v>
      </c>
      <c r="F2631" s="11">
        <v>191.54224010686687</v>
      </c>
      <c r="G2631" s="11">
        <v>207.31662198528818</v>
      </c>
      <c r="H2631" s="11">
        <v>1.9194011529012498</v>
      </c>
      <c r="I2631" s="11">
        <v>97.593979226556471</v>
      </c>
    </row>
    <row r="2632" spans="1:9" x14ac:dyDescent="0.25">
      <c r="A2632" s="13"/>
      <c r="B2632" s="5">
        <f>DATE(YEAR(siječanj!B2632),MONTH(siječanj!B2632)+7,DAY(siječanj!B2632))</f>
        <v>42975</v>
      </c>
      <c r="C2632" s="9">
        <v>27.3854166666667</v>
      </c>
      <c r="D2632">
        <v>0.95388483001458457</v>
      </c>
      <c r="E2632" s="6">
        <v>104.13538138138716</v>
      </c>
      <c r="F2632" s="11">
        <v>198.81094593969564</v>
      </c>
      <c r="G2632" s="11">
        <v>209.17455434176398</v>
      </c>
      <c r="H2632" s="11">
        <v>1.6667509620914405</v>
      </c>
      <c r="I2632" s="11">
        <v>99.333160567488434</v>
      </c>
    </row>
    <row r="2633" spans="1:9" x14ac:dyDescent="0.25">
      <c r="A2633" s="13"/>
      <c r="B2633" s="5">
        <f>DATE(YEAR(siječanj!B2633),MONTH(siječanj!B2633)+7,DAY(siječanj!B2633))</f>
        <v>42975</v>
      </c>
      <c r="C2633" s="9">
        <v>27.3958333333333</v>
      </c>
      <c r="D2633">
        <v>0.95388483001458457</v>
      </c>
      <c r="E2633" s="6">
        <v>104.80592786047035</v>
      </c>
      <c r="F2633" s="11">
        <v>196.50384557095978</v>
      </c>
      <c r="G2633" s="11">
        <v>212.06602138720143</v>
      </c>
      <c r="H2633" s="11">
        <v>1.64003545245863</v>
      </c>
      <c r="I2633" s="11">
        <v>99.972784681705576</v>
      </c>
    </row>
    <row r="2634" spans="1:9" x14ac:dyDescent="0.25">
      <c r="A2634" s="13"/>
      <c r="B2634" s="5">
        <f>DATE(YEAR(siječanj!B2634),MONTH(siječanj!B2634)+7,DAY(siječanj!B2634))</f>
        <v>42975</v>
      </c>
      <c r="C2634" s="9">
        <v>27.40625</v>
      </c>
      <c r="D2634">
        <v>0.95388483001458457</v>
      </c>
      <c r="E2634" s="6">
        <v>105.52494595274365</v>
      </c>
      <c r="F2634" s="11">
        <v>194.52596166135609</v>
      </c>
      <c r="G2634" s="11">
        <v>210.65532297263456</v>
      </c>
      <c r="H2634" s="11">
        <v>1.7596361644771843</v>
      </c>
      <c r="I2634" s="11">
        <v>100.6586451324311</v>
      </c>
    </row>
    <row r="2635" spans="1:9" x14ac:dyDescent="0.25">
      <c r="A2635" s="13"/>
      <c r="B2635" s="5">
        <f>DATE(YEAR(siječanj!B2635),MONTH(siječanj!B2635)+7,DAY(siječanj!B2635))</f>
        <v>42975</v>
      </c>
      <c r="C2635" s="9">
        <v>27.4166666666667</v>
      </c>
      <c r="D2635">
        <v>0.95388483001458457</v>
      </c>
      <c r="E2635" s="6">
        <v>106.68323965236182</v>
      </c>
      <c r="F2635" s="11">
        <v>202.69040560008369</v>
      </c>
      <c r="G2635" s="11">
        <v>211.34171945032375</v>
      </c>
      <c r="H2635" s="11">
        <v>1.7206160383793971</v>
      </c>
      <c r="I2635" s="11">
        <v>101.76352392119834</v>
      </c>
    </row>
    <row r="2636" spans="1:9" x14ac:dyDescent="0.25">
      <c r="A2636" s="13"/>
      <c r="B2636" s="5">
        <f>DATE(YEAR(siječanj!B2636),MONTH(siječanj!B2636)+7,DAY(siječanj!B2636))</f>
        <v>42975</v>
      </c>
      <c r="C2636" s="9">
        <v>27.4270833333333</v>
      </c>
      <c r="D2636">
        <v>0.95388483001458457</v>
      </c>
      <c r="E2636" s="6">
        <v>107.10974478902976</v>
      </c>
      <c r="F2636" s="11">
        <v>198.50719626144155</v>
      </c>
      <c r="G2636" s="11">
        <v>207.54784448512336</v>
      </c>
      <c r="H2636" s="11">
        <v>1.984960765507582</v>
      </c>
      <c r="I2636" s="11">
        <v>102.17036070098919</v>
      </c>
    </row>
    <row r="2637" spans="1:9" x14ac:dyDescent="0.25">
      <c r="A2637" s="13"/>
      <c r="B2637" s="5">
        <f>DATE(YEAR(siječanj!B2637),MONTH(siječanj!B2637)+7,DAY(siječanj!B2637))</f>
        <v>42975</v>
      </c>
      <c r="C2637" s="9">
        <v>27.4375</v>
      </c>
      <c r="D2637">
        <v>0.95388483001458457</v>
      </c>
      <c r="E2637" s="6">
        <v>109.12796845744971</v>
      </c>
      <c r="F2637" s="11">
        <v>195.30294697363885</v>
      </c>
      <c r="G2637" s="11">
        <v>208.62123158456973</v>
      </c>
      <c r="H2637" s="11">
        <v>2.0278904052005569</v>
      </c>
      <c r="I2637" s="11">
        <v>104.09551364187136</v>
      </c>
    </row>
    <row r="2638" spans="1:9" x14ac:dyDescent="0.25">
      <c r="A2638" s="13"/>
      <c r="B2638" s="5">
        <f>DATE(YEAR(siječanj!B2638),MONTH(siječanj!B2638)+7,DAY(siječanj!B2638))</f>
        <v>42975</v>
      </c>
      <c r="C2638" s="9">
        <v>27.4479166666667</v>
      </c>
      <c r="D2638">
        <v>0.95388483001458457</v>
      </c>
      <c r="E2638" s="6">
        <v>110.02296536259688</v>
      </c>
      <c r="F2638" s="11">
        <v>192.80789983818659</v>
      </c>
      <c r="G2638" s="11">
        <v>206.76922020343531</v>
      </c>
      <c r="H2638" s="11">
        <v>1.9593223973795089</v>
      </c>
      <c r="I2638" s="11">
        <v>104.94923761260125</v>
      </c>
    </row>
    <row r="2639" spans="1:9" x14ac:dyDescent="0.25">
      <c r="A2639" s="13"/>
      <c r="B2639" s="5">
        <f>DATE(YEAR(siječanj!B2639),MONTH(siječanj!B2639)+7,DAY(siječanj!B2639))</f>
        <v>42975</v>
      </c>
      <c r="C2639" s="9">
        <v>27.4583333333333</v>
      </c>
      <c r="D2639">
        <v>0.95388483001458457</v>
      </c>
      <c r="E2639" s="6">
        <v>111.24197412968903</v>
      </c>
      <c r="F2639" s="11">
        <v>197.37702269014747</v>
      </c>
      <c r="G2639" s="11">
        <v>210.06849743006794</v>
      </c>
      <c r="H2639" s="11">
        <v>1.8072794234011953</v>
      </c>
      <c r="I2639" s="11">
        <v>106.11203158318523</v>
      </c>
    </row>
    <row r="2640" spans="1:9" x14ac:dyDescent="0.25">
      <c r="A2640" s="13"/>
      <c r="B2640" s="5">
        <f>DATE(YEAR(siječanj!B2640),MONTH(siječanj!B2640)+7,DAY(siječanj!B2640))</f>
        <v>42975</v>
      </c>
      <c r="C2640" s="9">
        <v>27.46875</v>
      </c>
      <c r="D2640">
        <v>0.95388483001458457</v>
      </c>
      <c r="E2640" s="6">
        <v>112.85661142330238</v>
      </c>
      <c r="F2640" s="11">
        <v>205.2096529909565</v>
      </c>
      <c r="G2640" s="11">
        <v>207.65549566873284</v>
      </c>
      <c r="H2640" s="11">
        <v>1.9919096783905099</v>
      </c>
      <c r="I2640" s="11">
        <v>107.65220960353882</v>
      </c>
    </row>
    <row r="2641" spans="1:9" x14ac:dyDescent="0.25">
      <c r="A2641" s="13"/>
      <c r="B2641" s="5">
        <f>DATE(YEAR(siječanj!B2641),MONTH(siječanj!B2641)+7,DAY(siječanj!B2641))</f>
        <v>42975</v>
      </c>
      <c r="C2641" s="9">
        <v>27.4791666666667</v>
      </c>
      <c r="D2641">
        <v>0.95388483001458457</v>
      </c>
      <c r="E2641" s="6">
        <v>113.06050126255188</v>
      </c>
      <c r="F2641" s="11">
        <v>189.30081870228733</v>
      </c>
      <c r="G2641" s="11">
        <v>205.45947081297439</v>
      </c>
      <c r="H2641" s="11">
        <v>2.1233969519539104</v>
      </c>
      <c r="I2641" s="11">
        <v>107.84669702819302</v>
      </c>
    </row>
    <row r="2642" spans="1:9" x14ac:dyDescent="0.25">
      <c r="A2642" s="13"/>
      <c r="B2642" s="5">
        <f>DATE(YEAR(siječanj!B2642),MONTH(siječanj!B2642)+7,DAY(siječanj!B2642))</f>
        <v>42975</v>
      </c>
      <c r="C2642" s="9">
        <v>27.4895833333333</v>
      </c>
      <c r="D2642">
        <v>0.95388483001458457</v>
      </c>
      <c r="E2642" s="6">
        <v>112.29835913585634</v>
      </c>
      <c r="F2642" s="11">
        <v>189.19184540903987</v>
      </c>
      <c r="G2642" s="11">
        <v>199.01423677125658</v>
      </c>
      <c r="H2642" s="11">
        <v>1.880928098672628</v>
      </c>
      <c r="I2642" s="11">
        <v>107.1197012152231</v>
      </c>
    </row>
    <row r="2643" spans="1:9" x14ac:dyDescent="0.25">
      <c r="A2643" s="13"/>
      <c r="B2643" s="5">
        <f>DATE(YEAR(siječanj!B2643),MONTH(siječanj!B2643)+7,DAY(siječanj!B2643))</f>
        <v>42975</v>
      </c>
      <c r="C2643" s="9">
        <v>27.5</v>
      </c>
      <c r="D2643">
        <v>0.95388483001458457</v>
      </c>
      <c r="E2643" s="6">
        <v>111.56354643175806</v>
      </c>
      <c r="F2643" s="11">
        <v>184.01768410763077</v>
      </c>
      <c r="G2643" s="11">
        <v>196.9401447480198</v>
      </c>
      <c r="H2643" s="11">
        <v>1.9656062228895026</v>
      </c>
      <c r="I2643" s="11">
        <v>106.41877452388175</v>
      </c>
    </row>
    <row r="2644" spans="1:9" x14ac:dyDescent="0.25">
      <c r="A2644" s="13"/>
      <c r="B2644" s="5">
        <f>DATE(YEAR(siječanj!B2644),MONTH(siječanj!B2644)+7,DAY(siječanj!B2644))</f>
        <v>42975</v>
      </c>
      <c r="C2644" s="9">
        <v>27.5104166666667</v>
      </c>
      <c r="D2644">
        <v>0.95388483001458457</v>
      </c>
      <c r="E2644" s="6">
        <v>110.99290380033671</v>
      </c>
      <c r="F2644" s="11">
        <v>183.05534920741803</v>
      </c>
      <c r="G2644" s="11">
        <v>197.95695808983987</v>
      </c>
      <c r="H2644" s="11">
        <v>1.9943580000280181</v>
      </c>
      <c r="I2644" s="11">
        <v>105.87444717440931</v>
      </c>
    </row>
    <row r="2645" spans="1:9" x14ac:dyDescent="0.25">
      <c r="A2645" s="13"/>
      <c r="B2645" s="5">
        <f>DATE(YEAR(siječanj!B2645),MONTH(siječanj!B2645)+7,DAY(siječanj!B2645))</f>
        <v>42975</v>
      </c>
      <c r="C2645" s="9">
        <v>27.5208333333333</v>
      </c>
      <c r="D2645">
        <v>0.95388483001458457</v>
      </c>
      <c r="E2645" s="6">
        <v>111.78021468166774</v>
      </c>
      <c r="F2645" s="11">
        <v>182.49990164242129</v>
      </c>
      <c r="G2645" s="11">
        <v>197.66980280399858</v>
      </c>
      <c r="H2645" s="11">
        <v>2.1687459094741457</v>
      </c>
      <c r="I2645" s="11">
        <v>106.6254510806164</v>
      </c>
    </row>
    <row r="2646" spans="1:9" x14ac:dyDescent="0.25">
      <c r="A2646" s="13"/>
      <c r="B2646" s="5">
        <f>DATE(YEAR(siječanj!B2646),MONTH(siječanj!B2646)+7,DAY(siječanj!B2646))</f>
        <v>42975</v>
      </c>
      <c r="C2646" s="9">
        <v>27.53125</v>
      </c>
      <c r="D2646">
        <v>0.95388483001458457</v>
      </c>
      <c r="E2646" s="6">
        <v>112.12417872920513</v>
      </c>
      <c r="F2646" s="11">
        <v>183.13321246711564</v>
      </c>
      <c r="G2646" s="11">
        <v>198.36909082339869</v>
      </c>
      <c r="H2646" s="11">
        <v>2.515799502116487</v>
      </c>
      <c r="I2646" s="11">
        <v>106.95355316763273</v>
      </c>
    </row>
    <row r="2647" spans="1:9" x14ac:dyDescent="0.25">
      <c r="A2647" s="13"/>
      <c r="B2647" s="5">
        <f>DATE(YEAR(siječanj!B2647),MONTH(siječanj!B2647)+7,DAY(siječanj!B2647))</f>
        <v>42975</v>
      </c>
      <c r="C2647" s="9">
        <v>27.5416666666667</v>
      </c>
      <c r="D2647">
        <v>0.95388483001458457</v>
      </c>
      <c r="E2647" s="6">
        <v>111.14464085162797</v>
      </c>
      <c r="F2647" s="11">
        <v>185.63601105900764</v>
      </c>
      <c r="G2647" s="11">
        <v>196.49286273323932</v>
      </c>
      <c r="H2647" s="11">
        <v>2.2098993158222617</v>
      </c>
      <c r="I2647" s="11">
        <v>106.0191868457872</v>
      </c>
    </row>
    <row r="2648" spans="1:9" x14ac:dyDescent="0.25">
      <c r="A2648" s="13"/>
      <c r="B2648" s="5">
        <f>DATE(YEAR(siječanj!B2648),MONTH(siječanj!B2648)+7,DAY(siječanj!B2648))</f>
        <v>42975</v>
      </c>
      <c r="C2648" s="9">
        <v>27.5520833333333</v>
      </c>
      <c r="D2648">
        <v>0.95388483001458457</v>
      </c>
      <c r="E2648" s="6">
        <v>110.71749456130671</v>
      </c>
      <c r="F2648" s="11">
        <v>186.54069500294872</v>
      </c>
      <c r="G2648" s="11">
        <v>188.37702429711629</v>
      </c>
      <c r="H2648" s="11">
        <v>2.1315780267066957</v>
      </c>
      <c r="I2648" s="11">
        <v>105.61173847925274</v>
      </c>
    </row>
    <row r="2649" spans="1:9" x14ac:dyDescent="0.25">
      <c r="A2649" s="13"/>
      <c r="B2649" s="5">
        <f>DATE(YEAR(siječanj!B2649),MONTH(siječanj!B2649)+7,DAY(siječanj!B2649))</f>
        <v>42975</v>
      </c>
      <c r="C2649" s="9">
        <v>27.5625</v>
      </c>
      <c r="D2649">
        <v>0.95388483001458457</v>
      </c>
      <c r="E2649" s="6">
        <v>110.68479969497903</v>
      </c>
      <c r="F2649" s="11">
        <v>185.05885220159405</v>
      </c>
      <c r="G2649" s="11">
        <v>184.26810376845145</v>
      </c>
      <c r="H2649" s="11">
        <v>2.1345394157461817</v>
      </c>
      <c r="I2649" s="11">
        <v>105.58055134224342</v>
      </c>
    </row>
    <row r="2650" spans="1:9" x14ac:dyDescent="0.25">
      <c r="A2650" s="13"/>
      <c r="B2650" s="5">
        <f>DATE(YEAR(siječanj!B2650),MONTH(siječanj!B2650)+7,DAY(siječanj!B2650))</f>
        <v>42975</v>
      </c>
      <c r="C2650" s="9">
        <v>27.5729166666667</v>
      </c>
      <c r="D2650">
        <v>0.95388483001458457</v>
      </c>
      <c r="E2650" s="6">
        <v>111.651230645086</v>
      </c>
      <c r="F2650" s="11">
        <v>184.77226474488862</v>
      </c>
      <c r="G2650" s="11">
        <v>186.08859537016346</v>
      </c>
      <c r="H2650" s="11">
        <v>1.9984615391124527</v>
      </c>
      <c r="I2650" s="11">
        <v>106.50241516480703</v>
      </c>
    </row>
    <row r="2651" spans="1:9" x14ac:dyDescent="0.25">
      <c r="A2651" s="13"/>
      <c r="B2651" s="5">
        <f>DATE(YEAR(siječanj!B2651),MONTH(siječanj!B2651)+7,DAY(siječanj!B2651))</f>
        <v>42975</v>
      </c>
      <c r="C2651" s="9">
        <v>27.5833333333333</v>
      </c>
      <c r="D2651">
        <v>0.95388483001458457</v>
      </c>
      <c r="E2651" s="6">
        <v>111.89751503278991</v>
      </c>
      <c r="F2651" s="11">
        <v>184.49897981347968</v>
      </c>
      <c r="G2651" s="11">
        <v>184.25130229985746</v>
      </c>
      <c r="H2651" s="11">
        <v>2.0465388550587997</v>
      </c>
      <c r="I2651" s="11">
        <v>106.73734210610722</v>
      </c>
    </row>
    <row r="2652" spans="1:9" x14ac:dyDescent="0.25">
      <c r="A2652" s="13"/>
      <c r="B2652" s="5">
        <f>DATE(YEAR(siječanj!B2652),MONTH(siječanj!B2652)+7,DAY(siječanj!B2652))</f>
        <v>42975</v>
      </c>
      <c r="C2652" s="9">
        <v>27.59375</v>
      </c>
      <c r="D2652">
        <v>0.95388483001458457</v>
      </c>
      <c r="E2652" s="6">
        <v>113.21754619269444</v>
      </c>
      <c r="F2652" s="11">
        <v>184.88767487321479</v>
      </c>
      <c r="G2652" s="11">
        <v>179.76809440573291</v>
      </c>
      <c r="H2652" s="11">
        <v>2.3172214147919235</v>
      </c>
      <c r="I2652" s="11">
        <v>107.99649980468672</v>
      </c>
    </row>
    <row r="2653" spans="1:9" x14ac:dyDescent="0.25">
      <c r="A2653" s="13"/>
      <c r="B2653" s="5">
        <f>DATE(YEAR(siječanj!B2653),MONTH(siječanj!B2653)+7,DAY(siječanj!B2653))</f>
        <v>42975</v>
      </c>
      <c r="C2653" s="9">
        <v>27.6041666666667</v>
      </c>
      <c r="D2653">
        <v>0.95388483001458457</v>
      </c>
      <c r="E2653" s="6">
        <v>114.22223297494882</v>
      </c>
      <c r="F2653" s="11">
        <v>181.78834679879364</v>
      </c>
      <c r="G2653" s="11">
        <v>174.78275735650351</v>
      </c>
      <c r="H2653" s="11">
        <v>2.4567917502320973</v>
      </c>
      <c r="I2653" s="11">
        <v>108.95485528519534</v>
      </c>
    </row>
    <row r="2654" spans="1:9" x14ac:dyDescent="0.25">
      <c r="A2654" s="13"/>
      <c r="B2654" s="5">
        <f>DATE(YEAR(siječanj!B2654),MONTH(siječanj!B2654)+7,DAY(siječanj!B2654))</f>
        <v>42975</v>
      </c>
      <c r="C2654" s="9">
        <v>27.6145833333333</v>
      </c>
      <c r="D2654">
        <v>0.95388483001458457</v>
      </c>
      <c r="E2654" s="6">
        <v>114.59869239673289</v>
      </c>
      <c r="F2654" s="11">
        <v>180.02735136580887</v>
      </c>
      <c r="G2654" s="11">
        <v>170.78277796683378</v>
      </c>
      <c r="H2654" s="11">
        <v>2.2772691662406404</v>
      </c>
      <c r="I2654" s="11">
        <v>109.31395421675121</v>
      </c>
    </row>
    <row r="2655" spans="1:9" x14ac:dyDescent="0.25">
      <c r="A2655" s="13"/>
      <c r="B2655" s="5">
        <f>DATE(YEAR(siječanj!B2655),MONTH(siječanj!B2655)+7,DAY(siječanj!B2655))</f>
        <v>42975</v>
      </c>
      <c r="C2655" s="9">
        <v>27.625</v>
      </c>
      <c r="D2655">
        <v>0.95388483001458457</v>
      </c>
      <c r="E2655" s="6">
        <v>114.87172758074936</v>
      </c>
      <c r="F2655" s="11">
        <v>179.16083552924931</v>
      </c>
      <c r="G2655" s="11">
        <v>169.26117143161238</v>
      </c>
      <c r="H2655" s="11">
        <v>2.4626355179314281</v>
      </c>
      <c r="I2655" s="11">
        <v>109.57439833684478</v>
      </c>
    </row>
    <row r="2656" spans="1:9" x14ac:dyDescent="0.25">
      <c r="A2656" s="13"/>
      <c r="B2656" s="5">
        <f>DATE(YEAR(siječanj!B2656),MONTH(siječanj!B2656)+7,DAY(siječanj!B2656))</f>
        <v>42975</v>
      </c>
      <c r="C2656" s="9">
        <v>27.6354166666667</v>
      </c>
      <c r="D2656">
        <v>0.95388483001458457</v>
      </c>
      <c r="E2656" s="6">
        <v>115.24545366327453</v>
      </c>
      <c r="F2656" s="11">
        <v>179.01953778088989</v>
      </c>
      <c r="G2656" s="11">
        <v>164.43905379938954</v>
      </c>
      <c r="H2656" s="11">
        <v>2.405711039727974</v>
      </c>
      <c r="I2656" s="11">
        <v>109.93088997754631</v>
      </c>
    </row>
    <row r="2657" spans="1:9" x14ac:dyDescent="0.25">
      <c r="A2657" s="13"/>
      <c r="B2657" s="5">
        <f>DATE(YEAR(siječanj!B2657),MONTH(siječanj!B2657)+7,DAY(siječanj!B2657))</f>
        <v>42975</v>
      </c>
      <c r="C2657" s="9">
        <v>27.6458333333333</v>
      </c>
      <c r="D2657">
        <v>0.95388483001458457</v>
      </c>
      <c r="E2657" s="6">
        <v>115.96256615955035</v>
      </c>
      <c r="F2657" s="11">
        <v>176.9859507991043</v>
      </c>
      <c r="G2657" s="11">
        <v>164.01221076714759</v>
      </c>
      <c r="H2657" s="11">
        <v>2.4136650846557126</v>
      </c>
      <c r="I2657" s="11">
        <v>110.6149327091577</v>
      </c>
    </row>
    <row r="2658" spans="1:9" x14ac:dyDescent="0.25">
      <c r="A2658" s="13"/>
      <c r="B2658" s="5">
        <f>DATE(YEAR(siječanj!B2658),MONTH(siječanj!B2658)+7,DAY(siječanj!B2658))</f>
        <v>42975</v>
      </c>
      <c r="C2658" s="9">
        <v>27.65625</v>
      </c>
      <c r="D2658">
        <v>0.95388483001458457</v>
      </c>
      <c r="E2658" s="6">
        <v>115.86630080924624</v>
      </c>
      <c r="F2658" s="11">
        <v>175.57528191887545</v>
      </c>
      <c r="G2658" s="11">
        <v>160.34644199238571</v>
      </c>
      <c r="H2658" s="11">
        <v>2.1553311471686318</v>
      </c>
      <c r="I2658" s="11">
        <v>110.52310665184658</v>
      </c>
    </row>
    <row r="2659" spans="1:9" x14ac:dyDescent="0.25">
      <c r="A2659" s="13"/>
      <c r="B2659" s="5">
        <f>DATE(YEAR(siječanj!B2659),MONTH(siječanj!B2659)+7,DAY(siječanj!B2659))</f>
        <v>42975</v>
      </c>
      <c r="C2659" s="9">
        <v>27.6666666666667</v>
      </c>
      <c r="D2659">
        <v>0.95388483001458457</v>
      </c>
      <c r="E2659" s="6">
        <v>115.09216633023948</v>
      </c>
      <c r="F2659" s="11">
        <v>175.89323191262386</v>
      </c>
      <c r="G2659" s="11">
        <v>162.1514100626714</v>
      </c>
      <c r="H2659" s="11">
        <v>2.069325848600053</v>
      </c>
      <c r="I2659" s="11">
        <v>109.78467151593078</v>
      </c>
    </row>
    <row r="2660" spans="1:9" x14ac:dyDescent="0.25">
      <c r="A2660" s="13"/>
      <c r="B2660" s="5">
        <f>DATE(YEAR(siječanj!B2660),MONTH(siječanj!B2660)+7,DAY(siječanj!B2660))</f>
        <v>42975</v>
      </c>
      <c r="C2660" s="9">
        <v>27.6770833333333</v>
      </c>
      <c r="D2660">
        <v>0.95388483001458457</v>
      </c>
      <c r="E2660" s="6">
        <v>113.40870327618782</v>
      </c>
      <c r="F2660" s="11">
        <v>170.03006473032241</v>
      </c>
      <c r="G2660" s="11">
        <v>162.90186364165251</v>
      </c>
      <c r="H2660" s="11">
        <v>2.1671737029324123</v>
      </c>
      <c r="I2660" s="11">
        <v>108.17884164678088</v>
      </c>
    </row>
    <row r="2661" spans="1:9" x14ac:dyDescent="0.25">
      <c r="A2661" s="13"/>
      <c r="B2661" s="5">
        <f>DATE(YEAR(siječanj!B2661),MONTH(siječanj!B2661)+7,DAY(siječanj!B2661))</f>
        <v>42975</v>
      </c>
      <c r="C2661" s="9">
        <v>27.6875</v>
      </c>
      <c r="D2661">
        <v>0.95388483001458457</v>
      </c>
      <c r="E2661" s="6">
        <v>114.15125944902171</v>
      </c>
      <c r="F2661" s="11">
        <v>164.75167960613183</v>
      </c>
      <c r="G2661" s="11">
        <v>160.4744079702823</v>
      </c>
      <c r="H2661" s="11">
        <v>2.1322451143424055</v>
      </c>
      <c r="I2661" s="11">
        <v>108.88715471548082</v>
      </c>
    </row>
    <row r="2662" spans="1:9" x14ac:dyDescent="0.25">
      <c r="A2662" s="13"/>
      <c r="B2662" s="5">
        <f>DATE(YEAR(siječanj!B2662),MONTH(siječanj!B2662)+7,DAY(siječanj!B2662))</f>
        <v>42975</v>
      </c>
      <c r="C2662" s="9">
        <v>27.6979166666667</v>
      </c>
      <c r="D2662">
        <v>0.95388483001458457</v>
      </c>
      <c r="E2662" s="6">
        <v>114.17823951235276</v>
      </c>
      <c r="F2662" s="11">
        <v>163.74893212304312</v>
      </c>
      <c r="G2662" s="11">
        <v>159.85202052101351</v>
      </c>
      <c r="H2662" s="11">
        <v>2.1048225118183703</v>
      </c>
      <c r="I2662" s="11">
        <v>108.91289058860514</v>
      </c>
    </row>
    <row r="2663" spans="1:9" x14ac:dyDescent="0.25">
      <c r="A2663" s="13"/>
      <c r="B2663" s="5">
        <f>DATE(YEAR(siječanj!B2663),MONTH(siječanj!B2663)+7,DAY(siječanj!B2663))</f>
        <v>42975</v>
      </c>
      <c r="C2663" s="9">
        <v>27.7083333333333</v>
      </c>
      <c r="D2663">
        <v>0.95388483001458457</v>
      </c>
      <c r="E2663" s="6">
        <v>115.18984996006463</v>
      </c>
      <c r="F2663" s="11">
        <v>162.63197690921459</v>
      </c>
      <c r="G2663" s="11">
        <v>166.03462044743461</v>
      </c>
      <c r="H2663" s="11">
        <v>1.8561298409103666</v>
      </c>
      <c r="I2663" s="11">
        <v>109.87785044856176</v>
      </c>
    </row>
    <row r="2664" spans="1:9" x14ac:dyDescent="0.25">
      <c r="A2664" s="13"/>
      <c r="B2664" s="5">
        <f>DATE(YEAR(siječanj!B2664),MONTH(siječanj!B2664)+7,DAY(siječanj!B2664))</f>
        <v>42975</v>
      </c>
      <c r="C2664" s="9">
        <v>27.71875</v>
      </c>
      <c r="D2664">
        <v>0.95388483001458457</v>
      </c>
      <c r="E2664" s="6">
        <v>115.30320810946701</v>
      </c>
      <c r="F2664" s="11">
        <v>162.63109114299266</v>
      </c>
      <c r="G2664" s="11">
        <v>176.41465908326759</v>
      </c>
      <c r="H2664" s="11">
        <v>1.8709317854508574</v>
      </c>
      <c r="I2664" s="11">
        <v>109.98598106763521</v>
      </c>
    </row>
    <row r="2665" spans="1:9" x14ac:dyDescent="0.25">
      <c r="A2665" s="13"/>
      <c r="B2665" s="5">
        <f>DATE(YEAR(siječanj!B2665),MONTH(siječanj!B2665)+7,DAY(siječanj!B2665))</f>
        <v>42975</v>
      </c>
      <c r="C2665" s="9">
        <v>27.7291666666667</v>
      </c>
      <c r="D2665">
        <v>0.95388483001458457</v>
      </c>
      <c r="E2665" s="6">
        <v>115.87113725158778</v>
      </c>
      <c r="F2665" s="11">
        <v>163.36842539087081</v>
      </c>
      <c r="G2665" s="11">
        <v>167.80877380708009</v>
      </c>
      <c r="H2665" s="11">
        <v>1.885261667976273</v>
      </c>
      <c r="I2665" s="11">
        <v>110.52772006082741</v>
      </c>
    </row>
    <row r="2666" spans="1:9" x14ac:dyDescent="0.25">
      <c r="A2666" s="13"/>
      <c r="B2666" s="5">
        <f>DATE(YEAR(siječanj!B2666),MONTH(siječanj!B2666)+7,DAY(siječanj!B2666))</f>
        <v>42975</v>
      </c>
      <c r="C2666" s="9">
        <v>27.7395833333333</v>
      </c>
      <c r="D2666">
        <v>0.95388483001458457</v>
      </c>
      <c r="E2666" s="6">
        <v>117.17548793692762</v>
      </c>
      <c r="F2666" s="11">
        <v>162.84000772361432</v>
      </c>
      <c r="G2666" s="11">
        <v>162.93341546965593</v>
      </c>
      <c r="H2666" s="11">
        <v>1.8405337920479061</v>
      </c>
      <c r="I2666" s="11">
        <v>111.77192039259221</v>
      </c>
    </row>
    <row r="2667" spans="1:9" x14ac:dyDescent="0.25">
      <c r="A2667" s="13"/>
      <c r="B2667" s="5">
        <f>DATE(YEAR(siječanj!B2667),MONTH(siječanj!B2667)+7,DAY(siječanj!B2667))</f>
        <v>42975</v>
      </c>
      <c r="C2667" s="9">
        <v>27.75</v>
      </c>
      <c r="D2667">
        <v>0.95388483001458457</v>
      </c>
      <c r="E2667" s="6">
        <v>119.9697367928831</v>
      </c>
      <c r="F2667" s="11">
        <v>160.82880938488591</v>
      </c>
      <c r="G2667" s="11">
        <v>161.47611841830189</v>
      </c>
      <c r="H2667" s="11">
        <v>1.8781907390640253</v>
      </c>
      <c r="I2667" s="11">
        <v>114.43731198757375</v>
      </c>
    </row>
    <row r="2668" spans="1:9" x14ac:dyDescent="0.25">
      <c r="A2668" s="13"/>
      <c r="B2668" s="5">
        <f>DATE(YEAR(siječanj!B2668),MONTH(siječanj!B2668)+7,DAY(siječanj!B2668))</f>
        <v>42975</v>
      </c>
      <c r="C2668" s="9">
        <v>27.7604166666667</v>
      </c>
      <c r="D2668">
        <v>0.95388483001458457</v>
      </c>
      <c r="E2668" s="6">
        <v>122.12404383547332</v>
      </c>
      <c r="F2668" s="11">
        <v>160.29780656281886</v>
      </c>
      <c r="G2668" s="11">
        <v>159.58955866683971</v>
      </c>
      <c r="H2668" s="11">
        <v>2.544194232349533</v>
      </c>
      <c r="I2668" s="11">
        <v>116.49227279469414</v>
      </c>
    </row>
    <row r="2669" spans="1:9" x14ac:dyDescent="0.25">
      <c r="A2669" s="13"/>
      <c r="B2669" s="5">
        <f>DATE(YEAR(siječanj!B2669),MONTH(siječanj!B2669)+7,DAY(siječanj!B2669))</f>
        <v>42975</v>
      </c>
      <c r="C2669" s="9">
        <v>27.7708333333333</v>
      </c>
      <c r="D2669">
        <v>0.95388483001458457</v>
      </c>
      <c r="E2669" s="6">
        <v>123.68341090517637</v>
      </c>
      <c r="F2669" s="11">
        <v>159.28716333558009</v>
      </c>
      <c r="G2669" s="11">
        <v>158.68980677322784</v>
      </c>
      <c r="H2669" s="11">
        <v>4.5631254605775418</v>
      </c>
      <c r="I2669" s="11">
        <v>117.97972938690818</v>
      </c>
    </row>
    <row r="2670" spans="1:9" x14ac:dyDescent="0.25">
      <c r="A2670" s="13"/>
      <c r="B2670" s="5">
        <f>DATE(YEAR(siječanj!B2670),MONTH(siječanj!B2670)+7,DAY(siječanj!B2670))</f>
        <v>42975</v>
      </c>
      <c r="C2670" s="9">
        <v>27.78125</v>
      </c>
      <c r="D2670">
        <v>0.95388483001458457</v>
      </c>
      <c r="E2670" s="6">
        <v>125.94128411273604</v>
      </c>
      <c r="F2670" s="11">
        <v>158.69099056433495</v>
      </c>
      <c r="G2670" s="11">
        <v>161.67379005989324</v>
      </c>
      <c r="H2670" s="11">
        <v>11.045492053034273</v>
      </c>
      <c r="I2670" s="11">
        <v>120.13348038769573</v>
      </c>
    </row>
    <row r="2671" spans="1:9" x14ac:dyDescent="0.25">
      <c r="A2671" s="13"/>
      <c r="B2671" s="5">
        <f>DATE(YEAR(siječanj!B2671),MONTH(siječanj!B2671)+7,DAY(siječanj!B2671))</f>
        <v>42975</v>
      </c>
      <c r="C2671" s="9">
        <v>27.7916666666667</v>
      </c>
      <c r="D2671">
        <v>0.95388483001458457</v>
      </c>
      <c r="E2671" s="6">
        <v>129.19874961075058</v>
      </c>
      <c r="F2671" s="11">
        <v>157.32000882043826</v>
      </c>
      <c r="G2671" s="11">
        <v>163.08919560979578</v>
      </c>
      <c r="H2671" s="11">
        <v>26.00460524086629</v>
      </c>
      <c r="I2671" s="11">
        <v>123.24072731054768</v>
      </c>
    </row>
    <row r="2672" spans="1:9" x14ac:dyDescent="0.25">
      <c r="A2672" s="13"/>
      <c r="B2672" s="5">
        <f>DATE(YEAR(siječanj!B2672),MONTH(siječanj!B2672)+7,DAY(siječanj!B2672))</f>
        <v>42975</v>
      </c>
      <c r="C2672" s="9">
        <v>27.8020833333333</v>
      </c>
      <c r="D2672">
        <v>0.95388483001458457</v>
      </c>
      <c r="E2672" s="6">
        <v>133.27301707315303</v>
      </c>
      <c r="F2672" s="11">
        <v>153.90406942158143</v>
      </c>
      <c r="G2672" s="11">
        <v>158.77882571305318</v>
      </c>
      <c r="H2672" s="11">
        <v>42.331266084268705</v>
      </c>
      <c r="I2672" s="11">
        <v>127.12710923635541</v>
      </c>
    </row>
    <row r="2673" spans="1:9" x14ac:dyDescent="0.25">
      <c r="A2673" s="13"/>
      <c r="B2673" s="5">
        <f>DATE(YEAR(siječanj!B2673),MONTH(siječanj!B2673)+7,DAY(siječanj!B2673))</f>
        <v>42975</v>
      </c>
      <c r="C2673" s="9">
        <v>27.8125</v>
      </c>
      <c r="D2673">
        <v>0.95388483001458457</v>
      </c>
      <c r="E2673" s="6">
        <v>138.14538883171605</v>
      </c>
      <c r="F2673" s="11">
        <v>153.18310381284496</v>
      </c>
      <c r="G2673" s="11">
        <v>157.72070575638503</v>
      </c>
      <c r="H2673" s="11">
        <v>63.203163038113807</v>
      </c>
      <c r="I2673" s="11">
        <v>131.77479074304014</v>
      </c>
    </row>
    <row r="2674" spans="1:9" x14ac:dyDescent="0.25">
      <c r="A2674" s="13"/>
      <c r="B2674" s="5">
        <f>DATE(YEAR(siječanj!B2674),MONTH(siječanj!B2674)+7,DAY(siječanj!B2674))</f>
        <v>42975</v>
      </c>
      <c r="C2674" s="9">
        <v>27.8229166666667</v>
      </c>
      <c r="D2674">
        <v>0.95388483001458457</v>
      </c>
      <c r="E2674" s="6">
        <v>141.7613584717279</v>
      </c>
      <c r="F2674" s="11">
        <v>149.86320391719886</v>
      </c>
      <c r="G2674" s="11">
        <v>158.72169911740448</v>
      </c>
      <c r="H2674" s="11">
        <v>86.952423993024368</v>
      </c>
      <c r="I2674" s="11">
        <v>135.22400932844076</v>
      </c>
    </row>
    <row r="2675" spans="1:9" x14ac:dyDescent="0.25">
      <c r="A2675" s="13"/>
      <c r="B2675" s="5">
        <f>DATE(YEAR(siječanj!B2675),MONTH(siječanj!B2675)+7,DAY(siječanj!B2675))</f>
        <v>42975</v>
      </c>
      <c r="C2675" s="9">
        <v>27.8333333333333</v>
      </c>
      <c r="D2675">
        <v>0.95388483001458457</v>
      </c>
      <c r="E2675" s="6">
        <v>147.74639383825055</v>
      </c>
      <c r="F2675" s="11">
        <v>144.18424404512035</v>
      </c>
      <c r="G2675" s="11">
        <v>152.03648930716338</v>
      </c>
      <c r="H2675" s="11">
        <v>129.47512722650825</v>
      </c>
      <c r="I2675" s="11">
        <v>140.93304377166749</v>
      </c>
    </row>
    <row r="2676" spans="1:9" x14ac:dyDescent="0.25">
      <c r="A2676" s="13"/>
      <c r="B2676" s="5">
        <f>DATE(YEAR(siječanj!B2676),MONTH(siječanj!B2676)+7,DAY(siječanj!B2676))</f>
        <v>42975</v>
      </c>
      <c r="C2676" s="9">
        <v>27.84375</v>
      </c>
      <c r="D2676">
        <v>0.95388483001458457</v>
      </c>
      <c r="E2676" s="6">
        <v>152.10288602286775</v>
      </c>
      <c r="F2676" s="11">
        <v>125.23515948343756</v>
      </c>
      <c r="G2676" s="11">
        <v>138.7509944202825</v>
      </c>
      <c r="H2676" s="11">
        <v>197.67550075121446</v>
      </c>
      <c r="I2676" s="11">
        <v>145.08863557865092</v>
      </c>
    </row>
    <row r="2677" spans="1:9" x14ac:dyDescent="0.25">
      <c r="A2677" s="13"/>
      <c r="B2677" s="5">
        <f>DATE(YEAR(siječanj!B2677),MONTH(siječanj!B2677)+7,DAY(siječanj!B2677))</f>
        <v>42975</v>
      </c>
      <c r="C2677" s="9">
        <v>27.8541666666667</v>
      </c>
      <c r="D2677">
        <v>0.95388483001458457</v>
      </c>
      <c r="E2677" s="6">
        <v>155.70742208689475</v>
      </c>
      <c r="F2677" s="11">
        <v>118.12216013004424</v>
      </c>
      <c r="G2677" s="11">
        <v>130.35372537610093</v>
      </c>
      <c r="H2677" s="11">
        <v>228.78753095761655</v>
      </c>
      <c r="I2677" s="11">
        <v>148.52694784936676</v>
      </c>
    </row>
    <row r="2678" spans="1:9" x14ac:dyDescent="0.25">
      <c r="A2678" s="13"/>
      <c r="B2678" s="5">
        <f>DATE(YEAR(siječanj!B2678),MONTH(siječanj!B2678)+7,DAY(siječanj!B2678))</f>
        <v>42975</v>
      </c>
      <c r="C2678" s="9">
        <v>27.8645833333333</v>
      </c>
      <c r="D2678">
        <v>0.95388483001458457</v>
      </c>
      <c r="E2678" s="6">
        <v>156.45219748506739</v>
      </c>
      <c r="F2678" s="11">
        <v>116.22693704650756</v>
      </c>
      <c r="G2678" s="11">
        <v>127.94775026615206</v>
      </c>
      <c r="H2678" s="11">
        <v>229.71552986940014</v>
      </c>
      <c r="I2678" s="11">
        <v>149.23737780345172</v>
      </c>
    </row>
    <row r="2679" spans="1:9" x14ac:dyDescent="0.25">
      <c r="A2679" s="13"/>
      <c r="B2679" s="5">
        <f>DATE(YEAR(siječanj!B2679),MONTH(siječanj!B2679)+7,DAY(siječanj!B2679))</f>
        <v>42975</v>
      </c>
      <c r="C2679" s="9">
        <v>27.875</v>
      </c>
      <c r="D2679">
        <v>0.95388483001458457</v>
      </c>
      <c r="E2679" s="6">
        <v>156.25322745798431</v>
      </c>
      <c r="F2679" s="11">
        <v>112.98997853636521</v>
      </c>
      <c r="G2679" s="11">
        <v>123.03465873066234</v>
      </c>
      <c r="H2679" s="11">
        <v>231.07397532920953</v>
      </c>
      <c r="I2679" s="11">
        <v>149.04758331298959</v>
      </c>
    </row>
    <row r="2680" spans="1:9" x14ac:dyDescent="0.25">
      <c r="A2680" s="13"/>
      <c r="B2680" s="5">
        <f>DATE(YEAR(siječanj!B2680),MONTH(siječanj!B2680)+7,DAY(siječanj!B2680))</f>
        <v>42975</v>
      </c>
      <c r="C2680" s="9">
        <v>27.8854166666667</v>
      </c>
      <c r="D2680">
        <v>0.95388483001458457</v>
      </c>
      <c r="E2680" s="6">
        <v>160.48881255405496</v>
      </c>
      <c r="F2680" s="11">
        <v>110.1806807837384</v>
      </c>
      <c r="G2680" s="11">
        <v>109.45878767554875</v>
      </c>
      <c r="H2680" s="11">
        <v>238.15666878697306</v>
      </c>
      <c r="I2680" s="11">
        <v>153.08784368236724</v>
      </c>
    </row>
    <row r="2681" spans="1:9" x14ac:dyDescent="0.25">
      <c r="A2681" s="13"/>
      <c r="B2681" s="5">
        <f>DATE(YEAR(siječanj!B2681),MONTH(siječanj!B2681)+7,DAY(siječanj!B2681))</f>
        <v>42975</v>
      </c>
      <c r="C2681" s="9">
        <v>27.8958333333333</v>
      </c>
      <c r="D2681">
        <v>0.95388483001458457</v>
      </c>
      <c r="E2681" s="6">
        <v>163.33698084425797</v>
      </c>
      <c r="F2681" s="11">
        <v>107.59660011501167</v>
      </c>
      <c r="G2681" s="11">
        <v>101.13455334141425</v>
      </c>
      <c r="H2681" s="11">
        <v>243.81206774018614</v>
      </c>
      <c r="I2681" s="11">
        <v>155.80466820772045</v>
      </c>
    </row>
    <row r="2682" spans="1:9" x14ac:dyDescent="0.25">
      <c r="A2682" s="13"/>
      <c r="B2682" s="5">
        <f>DATE(YEAR(siječanj!B2682),MONTH(siječanj!B2682)+7,DAY(siječanj!B2682))</f>
        <v>42975</v>
      </c>
      <c r="C2682" s="9">
        <v>27.90625</v>
      </c>
      <c r="D2682">
        <v>0.95388483001458457</v>
      </c>
      <c r="E2682" s="6">
        <v>161.4496130634881</v>
      </c>
      <c r="F2682" s="11">
        <v>104.26380250125638</v>
      </c>
      <c r="G2682" s="11">
        <v>103.3849686452177</v>
      </c>
      <c r="H2682" s="11">
        <v>244.55278404853979</v>
      </c>
      <c r="I2682" s="11">
        <v>154.0043367129858</v>
      </c>
    </row>
    <row r="2683" spans="1:9" x14ac:dyDescent="0.25">
      <c r="A2683" s="13"/>
      <c r="B2683" s="5">
        <f>DATE(YEAR(siječanj!B2683),MONTH(siječanj!B2683)+7,DAY(siječanj!B2683))</f>
        <v>42975</v>
      </c>
      <c r="C2683" s="9">
        <v>27.9166666666667</v>
      </c>
      <c r="D2683">
        <v>0.95388483001458457</v>
      </c>
      <c r="E2683" s="6">
        <v>157.49774838399068</v>
      </c>
      <c r="F2683" s="11">
        <v>102.6764573276868</v>
      </c>
      <c r="G2683" s="11">
        <v>92.311591007834437</v>
      </c>
      <c r="H2683" s="11">
        <v>241.5406533430901</v>
      </c>
      <c r="I2683" s="11">
        <v>150.23471294494277</v>
      </c>
    </row>
    <row r="2684" spans="1:9" x14ac:dyDescent="0.25">
      <c r="A2684" s="13"/>
      <c r="B2684" s="5">
        <f>DATE(YEAR(siječanj!B2684),MONTH(siječanj!B2684)+7,DAY(siječanj!B2684))</f>
        <v>42975</v>
      </c>
      <c r="C2684" s="9">
        <v>27.9270833333333</v>
      </c>
      <c r="D2684">
        <v>0.95388483001458457</v>
      </c>
      <c r="E2684" s="6">
        <v>150.91458315628091</v>
      </c>
      <c r="F2684" s="11">
        <v>100.30595854221664</v>
      </c>
      <c r="G2684" s="11">
        <v>87.802672139595373</v>
      </c>
      <c r="H2684" s="11">
        <v>242.31234972131443</v>
      </c>
      <c r="I2684" s="11">
        <v>143.95513150075089</v>
      </c>
    </row>
    <row r="2685" spans="1:9" x14ac:dyDescent="0.25">
      <c r="A2685" s="13"/>
      <c r="B2685" s="5">
        <f>DATE(YEAR(siječanj!B2685),MONTH(siječanj!B2685)+7,DAY(siječanj!B2685))</f>
        <v>42975</v>
      </c>
      <c r="C2685" s="9">
        <v>27.9375</v>
      </c>
      <c r="D2685">
        <v>0.95388483001458457</v>
      </c>
      <c r="E2685" s="6">
        <v>141.7260156209621</v>
      </c>
      <c r="F2685" s="11">
        <v>97.292401495619103</v>
      </c>
      <c r="G2685" s="11">
        <v>83.587811020332438</v>
      </c>
      <c r="H2685" s="11">
        <v>241.49605748450495</v>
      </c>
      <c r="I2685" s="11">
        <v>135.19029631924579</v>
      </c>
    </row>
    <row r="2686" spans="1:9" x14ac:dyDescent="0.25">
      <c r="A2686" s="13"/>
      <c r="B2686" s="5">
        <f>DATE(YEAR(siječanj!B2686),MONTH(siječanj!B2686)+7,DAY(siječanj!B2686))</f>
        <v>42975</v>
      </c>
      <c r="C2686" s="9">
        <v>27.9479166666667</v>
      </c>
      <c r="D2686">
        <v>0.95388483001458457</v>
      </c>
      <c r="E2686" s="6">
        <v>130.53130510184903</v>
      </c>
      <c r="F2686" s="11">
        <v>93.019433177158774</v>
      </c>
      <c r="G2686" s="11">
        <v>81.029537047355831</v>
      </c>
      <c r="H2686" s="11">
        <v>238.80475492644482</v>
      </c>
      <c r="I2686" s="11">
        <v>124.51183177865914</v>
      </c>
    </row>
    <row r="2687" spans="1:9" x14ac:dyDescent="0.25">
      <c r="A2687" s="13"/>
      <c r="B2687" s="5">
        <f>DATE(YEAR(siječanj!B2687),MONTH(siječanj!B2687)+7,DAY(siječanj!B2687))</f>
        <v>42975</v>
      </c>
      <c r="C2687" s="9">
        <v>27.9583333333333</v>
      </c>
      <c r="D2687">
        <v>0.95388483001458457</v>
      </c>
      <c r="E2687" s="6">
        <v>119.18627481846781</v>
      </c>
      <c r="F2687" s="11">
        <v>89.657204878482517</v>
      </c>
      <c r="G2687" s="11">
        <v>79.40048363822892</v>
      </c>
      <c r="H2687" s="11">
        <v>239.03664338977387</v>
      </c>
      <c r="I2687" s="11">
        <v>113.68997949528573</v>
      </c>
    </row>
    <row r="2688" spans="1:9" x14ac:dyDescent="0.25">
      <c r="A2688" s="13"/>
      <c r="B2688" s="5">
        <f>DATE(YEAR(siječanj!B2688),MONTH(siječanj!B2688)+7,DAY(siječanj!B2688))</f>
        <v>42975</v>
      </c>
      <c r="C2688" s="9">
        <v>27.96875</v>
      </c>
      <c r="D2688">
        <v>0.95388483001458457</v>
      </c>
      <c r="E2688" s="6">
        <v>109.08611879035084</v>
      </c>
      <c r="F2688" s="11">
        <v>86.483676849010095</v>
      </c>
      <c r="G2688" s="11">
        <v>77.024305696473249</v>
      </c>
      <c r="H2688" s="11">
        <v>239.89508016313684</v>
      </c>
      <c r="I2688" s="11">
        <v>104.05559387928459</v>
      </c>
    </row>
    <row r="2689" spans="1:9" x14ac:dyDescent="0.25">
      <c r="A2689" s="13"/>
      <c r="B2689" s="5">
        <f>DATE(YEAR(siječanj!B2689),MONTH(siječanj!B2689)+7,DAY(siječanj!B2689))</f>
        <v>42975</v>
      </c>
      <c r="C2689" s="9">
        <v>27.9791666666667</v>
      </c>
      <c r="D2689">
        <v>0.95388483001458457</v>
      </c>
      <c r="E2689" s="6">
        <v>99.320394859792174</v>
      </c>
      <c r="F2689" s="11">
        <v>84.215975041185715</v>
      </c>
      <c r="G2689" s="11">
        <v>78.259478038926034</v>
      </c>
      <c r="H2689" s="11">
        <v>239.35351401726163</v>
      </c>
      <c r="I2689" s="11">
        <v>94.740217967814274</v>
      </c>
    </row>
    <row r="2690" spans="1:9" ht="15.75" thickBot="1" x14ac:dyDescent="0.3">
      <c r="A2690" s="13"/>
      <c r="B2690" s="5">
        <f>DATE(YEAR(siječanj!B2690),MONTH(siječanj!B2690)+7,DAY(siječanj!B2690))</f>
        <v>42975</v>
      </c>
      <c r="C2690" s="9">
        <v>27.9895833333333</v>
      </c>
      <c r="D2690">
        <v>0.95388483001458457</v>
      </c>
      <c r="E2690" s="6">
        <v>91.07085540713733</v>
      </c>
      <c r="F2690" s="11">
        <v>82.268768302000808</v>
      </c>
      <c r="G2690" s="11">
        <v>75.29788469216814</v>
      </c>
      <c r="H2690" s="11">
        <v>239.71483148375779</v>
      </c>
      <c r="I2690" s="11">
        <v>86.871107429320006</v>
      </c>
    </row>
    <row r="2691" spans="1:9" x14ac:dyDescent="0.25">
      <c r="A2691" s="12">
        <f t="shared" ref="A2691" si="26">A2595+1</f>
        <v>241</v>
      </c>
      <c r="B2691" s="5">
        <f>DATE(YEAR(siječanj!B2691),MONTH(siječanj!B2691)+7,DAY(siječanj!B2691))</f>
        <v>42976</v>
      </c>
      <c r="C2691" s="9">
        <v>28</v>
      </c>
      <c r="D2691">
        <v>0.95318191248382833</v>
      </c>
      <c r="E2691" s="6">
        <v>82.311308990701889</v>
      </c>
      <c r="F2691" s="11">
        <v>77.69564146607749</v>
      </c>
      <c r="G2691" s="11">
        <v>72.175768015281037</v>
      </c>
      <c r="H2691" s="11">
        <v>239.79424691661168</v>
      </c>
      <c r="I2691" s="11">
        <v>78.457650922804561</v>
      </c>
    </row>
    <row r="2692" spans="1:9" x14ac:dyDescent="0.25">
      <c r="A2692" s="13"/>
      <c r="B2692" s="5">
        <f>DATE(YEAR(siječanj!B2692),MONTH(siječanj!B2692)+7,DAY(siječanj!B2692))</f>
        <v>42976</v>
      </c>
      <c r="C2692" s="9">
        <v>28.0104166666667</v>
      </c>
      <c r="D2692">
        <v>0.95318191248382833</v>
      </c>
      <c r="E2692" s="6">
        <v>77.411574064612566</v>
      </c>
      <c r="F2692" s="11">
        <v>75.960032654131709</v>
      </c>
      <c r="G2692" s="11">
        <v>70.379957827018657</v>
      </c>
      <c r="H2692" s="11">
        <v>239.53988650112862</v>
      </c>
      <c r="I2692" s="11">
        <v>73.787312215290925</v>
      </c>
    </row>
    <row r="2693" spans="1:9" x14ac:dyDescent="0.25">
      <c r="A2693" s="13"/>
      <c r="B2693" s="5">
        <f>DATE(YEAR(siječanj!B2693),MONTH(siječanj!B2693)+7,DAY(siječanj!B2693))</f>
        <v>42976</v>
      </c>
      <c r="C2693" s="9">
        <v>28.0208333333333</v>
      </c>
      <c r="D2693">
        <v>0.95318191248382833</v>
      </c>
      <c r="E2693" s="6">
        <v>72.584424481064872</v>
      </c>
      <c r="F2693" s="11">
        <v>74.576557999313252</v>
      </c>
      <c r="G2693" s="11">
        <v>70.303129366194668</v>
      </c>
      <c r="H2693" s="11">
        <v>239.77381823288303</v>
      </c>
      <c r="I2693" s="11">
        <v>69.186160543399424</v>
      </c>
    </row>
    <row r="2694" spans="1:9" x14ac:dyDescent="0.25">
      <c r="A2694" s="13"/>
      <c r="B2694" s="5">
        <f>DATE(YEAR(siječanj!B2694),MONTH(siječanj!B2694)+7,DAY(siječanj!B2694))</f>
        <v>42976</v>
      </c>
      <c r="C2694" s="9">
        <v>28.03125</v>
      </c>
      <c r="D2694">
        <v>0.95318191248382833</v>
      </c>
      <c r="E2694" s="6">
        <v>68.781979370226324</v>
      </c>
      <c r="F2694" s="11">
        <v>72.347401050114087</v>
      </c>
      <c r="G2694" s="11">
        <v>69.289508864257598</v>
      </c>
      <c r="H2694" s="11">
        <v>240.04585497051531</v>
      </c>
      <c r="I2694" s="11">
        <v>65.561738640535552</v>
      </c>
    </row>
    <row r="2695" spans="1:9" x14ac:dyDescent="0.25">
      <c r="A2695" s="13"/>
      <c r="B2695" s="5">
        <f>DATE(YEAR(siječanj!B2695),MONTH(siječanj!B2695)+7,DAY(siječanj!B2695))</f>
        <v>42976</v>
      </c>
      <c r="C2695" s="9">
        <v>28.0416666666667</v>
      </c>
      <c r="D2695">
        <v>0.95318191248382833</v>
      </c>
      <c r="E2695" s="6">
        <v>66.168343299911498</v>
      </c>
      <c r="F2695" s="11">
        <v>71.747677197997348</v>
      </c>
      <c r="G2695" s="11">
        <v>67.929939954618078</v>
      </c>
      <c r="H2695" s="11">
        <v>239.89512716931205</v>
      </c>
      <c r="I2695" s="11">
        <v>63.07046801249615</v>
      </c>
    </row>
    <row r="2696" spans="1:9" x14ac:dyDescent="0.25">
      <c r="A2696" s="13"/>
      <c r="B2696" s="5">
        <f>DATE(YEAR(siječanj!B2696),MONTH(siječanj!B2696)+7,DAY(siječanj!B2696))</f>
        <v>42976</v>
      </c>
      <c r="C2696" s="9">
        <v>28.0520833333333</v>
      </c>
      <c r="D2696">
        <v>0.95318191248382833</v>
      </c>
      <c r="E2696" s="6">
        <v>63.914890678066783</v>
      </c>
      <c r="F2696" s="11">
        <v>70.190872923120082</v>
      </c>
      <c r="G2696" s="11">
        <v>66.980484717933805</v>
      </c>
      <c r="H2696" s="11">
        <v>239.5357329554748</v>
      </c>
      <c r="I2696" s="11">
        <v>60.92251773271451</v>
      </c>
    </row>
    <row r="2697" spans="1:9" x14ac:dyDescent="0.25">
      <c r="A2697" s="13"/>
      <c r="B2697" s="5">
        <f>DATE(YEAR(siječanj!B2697),MONTH(siječanj!B2697)+7,DAY(siječanj!B2697))</f>
        <v>42976</v>
      </c>
      <c r="C2697" s="9">
        <v>28.0625</v>
      </c>
      <c r="D2697">
        <v>0.95318191248382833</v>
      </c>
      <c r="E2697" s="6">
        <v>62.260249763477084</v>
      </c>
      <c r="F2697" s="11">
        <v>69.244449750966211</v>
      </c>
      <c r="G2697" s="11">
        <v>65.562895858449991</v>
      </c>
      <c r="H2697" s="11">
        <v>239.75918231015294</v>
      </c>
      <c r="I2697" s="11">
        <v>59.345343941271906</v>
      </c>
    </row>
    <row r="2698" spans="1:9" x14ac:dyDescent="0.25">
      <c r="A2698" s="13"/>
      <c r="B2698" s="5">
        <f>DATE(YEAR(siječanj!B2698),MONTH(siječanj!B2698)+7,DAY(siječanj!B2698))</f>
        <v>42976</v>
      </c>
      <c r="C2698" s="9">
        <v>28.0729166666667</v>
      </c>
      <c r="D2698">
        <v>0.95318191248382833</v>
      </c>
      <c r="E2698" s="6">
        <v>60.844532872050976</v>
      </c>
      <c r="F2698" s="11">
        <v>68.953537670941969</v>
      </c>
      <c r="G2698" s="11">
        <v>65.170384868613993</v>
      </c>
      <c r="H2698" s="11">
        <v>239.33613973479152</v>
      </c>
      <c r="I2698" s="11">
        <v>57.995908207166707</v>
      </c>
    </row>
    <row r="2699" spans="1:9" x14ac:dyDescent="0.25">
      <c r="A2699" s="13"/>
      <c r="B2699" s="5">
        <f>DATE(YEAR(siječanj!B2699),MONTH(siječanj!B2699)+7,DAY(siječanj!B2699))</f>
        <v>42976</v>
      </c>
      <c r="C2699" s="9">
        <v>28.0833333333333</v>
      </c>
      <c r="D2699">
        <v>0.95318191248382833</v>
      </c>
      <c r="E2699" s="6">
        <v>60.549981325727494</v>
      </c>
      <c r="F2699" s="11">
        <v>69.552828659927599</v>
      </c>
      <c r="G2699" s="11">
        <v>65.093912948253731</v>
      </c>
      <c r="H2699" s="11">
        <v>239.52211416636612</v>
      </c>
      <c r="I2699" s="11">
        <v>57.715147000917021</v>
      </c>
    </row>
    <row r="2700" spans="1:9" x14ac:dyDescent="0.25">
      <c r="A2700" s="13"/>
      <c r="B2700" s="5">
        <f>DATE(YEAR(siječanj!B2700),MONTH(siječanj!B2700)+7,DAY(siječanj!B2700))</f>
        <v>42976</v>
      </c>
      <c r="C2700" s="9">
        <v>28.09375</v>
      </c>
      <c r="D2700">
        <v>0.95318191248382833</v>
      </c>
      <c r="E2700" s="6">
        <v>60.030297507272174</v>
      </c>
      <c r="F2700" s="11">
        <v>70.643751966012488</v>
      </c>
      <c r="G2700" s="11">
        <v>65.885472838451562</v>
      </c>
      <c r="H2700" s="11">
        <v>239.62476765201723</v>
      </c>
      <c r="I2700" s="11">
        <v>57.219793784954881</v>
      </c>
    </row>
    <row r="2701" spans="1:9" x14ac:dyDescent="0.25">
      <c r="A2701" s="13"/>
      <c r="B2701" s="5">
        <f>DATE(YEAR(siječanj!B2701),MONTH(siječanj!B2701)+7,DAY(siječanj!B2701))</f>
        <v>42976</v>
      </c>
      <c r="C2701" s="9">
        <v>28.1041666666667</v>
      </c>
      <c r="D2701">
        <v>0.95318191248382833</v>
      </c>
      <c r="E2701" s="6">
        <v>59.249190730410028</v>
      </c>
      <c r="F2701" s="11">
        <v>70.083234291193435</v>
      </c>
      <c r="G2701" s="11">
        <v>65.650729000778</v>
      </c>
      <c r="H2701" s="11">
        <v>239.76986171311262</v>
      </c>
      <c r="I2701" s="11">
        <v>56.475256933531341</v>
      </c>
    </row>
    <row r="2702" spans="1:9" x14ac:dyDescent="0.25">
      <c r="A2702" s="13"/>
      <c r="B2702" s="5">
        <f>DATE(YEAR(siječanj!B2702),MONTH(siječanj!B2702)+7,DAY(siječanj!B2702))</f>
        <v>42976</v>
      </c>
      <c r="C2702" s="9">
        <v>28.1145833333333</v>
      </c>
      <c r="D2702">
        <v>0.95318191248382833</v>
      </c>
      <c r="E2702" s="6">
        <v>58.935464124361864</v>
      </c>
      <c r="F2702" s="11">
        <v>68.670272839566664</v>
      </c>
      <c r="G2702" s="11">
        <v>64.734764531248175</v>
      </c>
      <c r="H2702" s="11">
        <v>239.75143929294802</v>
      </c>
      <c r="I2702" s="11">
        <v>56.176218407181295</v>
      </c>
    </row>
    <row r="2703" spans="1:9" x14ac:dyDescent="0.25">
      <c r="A2703" s="13"/>
      <c r="B2703" s="5">
        <f>DATE(YEAR(siječanj!B2703),MONTH(siječanj!B2703)+7,DAY(siječanj!B2703))</f>
        <v>42976</v>
      </c>
      <c r="C2703" s="9">
        <v>28.125</v>
      </c>
      <c r="D2703">
        <v>0.95318191248382833</v>
      </c>
      <c r="E2703" s="6">
        <v>58.727451448772008</v>
      </c>
      <c r="F2703" s="11">
        <v>67.772450577851501</v>
      </c>
      <c r="G2703" s="11">
        <v>63.554235019415863</v>
      </c>
      <c r="H2703" s="11">
        <v>239.54928773617459</v>
      </c>
      <c r="I2703" s="11">
        <v>55.977944487241679</v>
      </c>
    </row>
    <row r="2704" spans="1:9" x14ac:dyDescent="0.25">
      <c r="A2704" s="13"/>
      <c r="B2704" s="5">
        <f>DATE(YEAR(siječanj!B2704),MONTH(siječanj!B2704)+7,DAY(siječanj!B2704))</f>
        <v>42976</v>
      </c>
      <c r="C2704" s="9">
        <v>28.1354166666667</v>
      </c>
      <c r="D2704">
        <v>0.95318191248382833</v>
      </c>
      <c r="E2704" s="6">
        <v>58.661656776967234</v>
      </c>
      <c r="F2704" s="11">
        <v>66.535884860128618</v>
      </c>
      <c r="G2704" s="11">
        <v>63.406418951656768</v>
      </c>
      <c r="H2704" s="11">
        <v>239.40305552555981</v>
      </c>
      <c r="I2704" s="11">
        <v>55.915230196139561</v>
      </c>
    </row>
    <row r="2705" spans="1:9" x14ac:dyDescent="0.25">
      <c r="A2705" s="13"/>
      <c r="B2705" s="5">
        <f>DATE(YEAR(siječanj!B2705),MONTH(siječanj!B2705)+7,DAY(siječanj!B2705))</f>
        <v>42976</v>
      </c>
      <c r="C2705" s="9">
        <v>28.1458333333333</v>
      </c>
      <c r="D2705">
        <v>0.95318191248382833</v>
      </c>
      <c r="E2705" s="6">
        <v>59.141388584337825</v>
      </c>
      <c r="F2705" s="11">
        <v>66.435532757575032</v>
      </c>
      <c r="G2705" s="11">
        <v>63.643626523995415</v>
      </c>
      <c r="H2705" s="11">
        <v>239.22897565658116</v>
      </c>
      <c r="I2705" s="11">
        <v>56.372501877768379</v>
      </c>
    </row>
    <row r="2706" spans="1:9" x14ac:dyDescent="0.25">
      <c r="A2706" s="13"/>
      <c r="B2706" s="5">
        <f>DATE(YEAR(siječanj!B2706),MONTH(siječanj!B2706)+7,DAY(siječanj!B2706))</f>
        <v>42976</v>
      </c>
      <c r="C2706" s="9">
        <v>28.15625</v>
      </c>
      <c r="D2706">
        <v>0.95318191248382833</v>
      </c>
      <c r="E2706" s="6">
        <v>60.34931214221335</v>
      </c>
      <c r="F2706" s="11">
        <v>65.664170658004252</v>
      </c>
      <c r="G2706" s="11">
        <v>62.766753311151433</v>
      </c>
      <c r="H2706" s="11">
        <v>239.29652853104352</v>
      </c>
      <c r="I2706" s="11">
        <v>57.52387276479844</v>
      </c>
    </row>
    <row r="2707" spans="1:9" x14ac:dyDescent="0.25">
      <c r="A2707" s="13"/>
      <c r="B2707" s="5">
        <f>DATE(YEAR(siječanj!B2707),MONTH(siječanj!B2707)+7,DAY(siječanj!B2707))</f>
        <v>42976</v>
      </c>
      <c r="C2707" s="9">
        <v>28.1666666666667</v>
      </c>
      <c r="D2707">
        <v>0.95318191248382833</v>
      </c>
      <c r="E2707" s="6">
        <v>62.500018402366663</v>
      </c>
      <c r="F2707" s="11">
        <v>65.339423109901205</v>
      </c>
      <c r="G2707" s="11">
        <v>63.033798112409535</v>
      </c>
      <c r="H2707" s="11">
        <v>232.60332824123523</v>
      </c>
      <c r="I2707" s="11">
        <v>59.573887071042321</v>
      </c>
    </row>
    <row r="2708" spans="1:9" x14ac:dyDescent="0.25">
      <c r="A2708" s="13"/>
      <c r="B2708" s="5">
        <f>DATE(YEAR(siječanj!B2708),MONTH(siječanj!B2708)+7,DAY(siječanj!B2708))</f>
        <v>42976</v>
      </c>
      <c r="C2708" s="9">
        <v>28.1770833333333</v>
      </c>
      <c r="D2708">
        <v>0.95318191248382833</v>
      </c>
      <c r="E2708" s="6">
        <v>64.692467139844013</v>
      </c>
      <c r="F2708" s="11">
        <v>64.311826076695411</v>
      </c>
      <c r="G2708" s="11">
        <v>60.880377839030047</v>
      </c>
      <c r="H2708" s="11">
        <v>172.95380304669442</v>
      </c>
      <c r="I2708" s="11">
        <v>61.663689551653739</v>
      </c>
    </row>
    <row r="2709" spans="1:9" x14ac:dyDescent="0.25">
      <c r="A2709" s="13"/>
      <c r="B2709" s="5">
        <f>DATE(YEAR(siječanj!B2709),MONTH(siječanj!B2709)+7,DAY(siječanj!B2709))</f>
        <v>42976</v>
      </c>
      <c r="C2709" s="9">
        <v>28.1875</v>
      </c>
      <c r="D2709">
        <v>0.95318191248382833</v>
      </c>
      <c r="E2709" s="6">
        <v>67.232963061282518</v>
      </c>
      <c r="F2709" s="11">
        <v>63.8965259663672</v>
      </c>
      <c r="G2709" s="11">
        <v>59.878915767513284</v>
      </c>
      <c r="H2709" s="11">
        <v>104.4882696877789</v>
      </c>
      <c r="I2709" s="11">
        <v>64.085244312707857</v>
      </c>
    </row>
    <row r="2710" spans="1:9" x14ac:dyDescent="0.25">
      <c r="A2710" s="13"/>
      <c r="B2710" s="5">
        <f>DATE(YEAR(siječanj!B2710),MONTH(siječanj!B2710)+7,DAY(siječanj!B2710))</f>
        <v>42976</v>
      </c>
      <c r="C2710" s="9">
        <v>28.1979166666667</v>
      </c>
      <c r="D2710">
        <v>0.95318191248382833</v>
      </c>
      <c r="E2710" s="6">
        <v>71.007072356637664</v>
      </c>
      <c r="F2710" s="11">
        <v>63.482620637239116</v>
      </c>
      <c r="G2710" s="11">
        <v>59.441200254164002</v>
      </c>
      <c r="H2710" s="11">
        <v>67.975709010391824</v>
      </c>
      <c r="I2710" s="11">
        <v>67.68265702877747</v>
      </c>
    </row>
    <row r="2711" spans="1:9" x14ac:dyDescent="0.25">
      <c r="A2711" s="13"/>
      <c r="B2711" s="5">
        <f>DATE(YEAR(siječanj!B2711),MONTH(siječanj!B2711)+7,DAY(siječanj!B2711))</f>
        <v>42976</v>
      </c>
      <c r="C2711" s="9">
        <v>28.2083333333333</v>
      </c>
      <c r="D2711">
        <v>0.95318191248382833</v>
      </c>
      <c r="E2711" s="6">
        <v>74.126659051753023</v>
      </c>
      <c r="F2711" s="11">
        <v>63.388717393740116</v>
      </c>
      <c r="G2711" s="11">
        <v>62.545710241859226</v>
      </c>
      <c r="H2711" s="11">
        <v>46.055010274816354</v>
      </c>
      <c r="I2711" s="11">
        <v>70.656190640986637</v>
      </c>
    </row>
    <row r="2712" spans="1:9" x14ac:dyDescent="0.25">
      <c r="A2712" s="13"/>
      <c r="B2712" s="5">
        <f>DATE(YEAR(siječanj!B2712),MONTH(siječanj!B2712)+7,DAY(siječanj!B2712))</f>
        <v>42976</v>
      </c>
      <c r="C2712" s="9">
        <v>28.21875</v>
      </c>
      <c r="D2712">
        <v>0.95318191248382833</v>
      </c>
      <c r="E2712" s="6">
        <v>77.604199052522731</v>
      </c>
      <c r="F2712" s="11">
        <v>67.988950279250872</v>
      </c>
      <c r="G2712" s="11">
        <v>68.690460794108631</v>
      </c>
      <c r="H2712" s="11">
        <v>27.065110560097512</v>
      </c>
      <c r="I2712" s="11">
        <v>73.970918869659315</v>
      </c>
    </row>
    <row r="2713" spans="1:9" x14ac:dyDescent="0.25">
      <c r="A2713" s="13"/>
      <c r="B2713" s="5">
        <f>DATE(YEAR(siječanj!B2713),MONTH(siječanj!B2713)+7,DAY(siječanj!B2713))</f>
        <v>42976</v>
      </c>
      <c r="C2713" s="9">
        <v>28.2291666666667</v>
      </c>
      <c r="D2713">
        <v>0.95318191248382833</v>
      </c>
      <c r="E2713" s="6">
        <v>81.855753440051473</v>
      </c>
      <c r="F2713" s="11">
        <v>75.99872180046728</v>
      </c>
      <c r="G2713" s="11">
        <v>73.327838387177309</v>
      </c>
      <c r="H2713" s="11">
        <v>7.0057743528537548</v>
      </c>
      <c r="I2713" s="11">
        <v>78.023423611792978</v>
      </c>
    </row>
    <row r="2714" spans="1:9" x14ac:dyDescent="0.25">
      <c r="A2714" s="13"/>
      <c r="B2714" s="5">
        <f>DATE(YEAR(siječanj!B2714),MONTH(siječanj!B2714)+7,DAY(siječanj!B2714))</f>
        <v>42976</v>
      </c>
      <c r="C2714" s="9">
        <v>28.2395833333333</v>
      </c>
      <c r="D2714">
        <v>0.95318191248382833</v>
      </c>
      <c r="E2714" s="6">
        <v>86.478847437197828</v>
      </c>
      <c r="F2714" s="11">
        <v>77.407819547850053</v>
      </c>
      <c r="G2714" s="11">
        <v>76.819018510819632</v>
      </c>
      <c r="H2714" s="11">
        <v>2.8356705237678823</v>
      </c>
      <c r="I2714" s="11">
        <v>82.430073189585443</v>
      </c>
    </row>
    <row r="2715" spans="1:9" x14ac:dyDescent="0.25">
      <c r="A2715" s="13"/>
      <c r="B2715" s="5">
        <f>DATE(YEAR(siječanj!B2715),MONTH(siječanj!B2715)+7,DAY(siječanj!B2715))</f>
        <v>42976</v>
      </c>
      <c r="C2715" s="9">
        <v>28.25</v>
      </c>
      <c r="D2715">
        <v>0.95318191248382833</v>
      </c>
      <c r="E2715" s="6">
        <v>88.895033987235948</v>
      </c>
      <c r="F2715" s="11">
        <v>77.260092980395783</v>
      </c>
      <c r="G2715" s="11">
        <v>94.766143754447782</v>
      </c>
      <c r="H2715" s="11">
        <v>2.9557472983270636</v>
      </c>
      <c r="I2715" s="11">
        <v>84.733138506268475</v>
      </c>
    </row>
    <row r="2716" spans="1:9" x14ac:dyDescent="0.25">
      <c r="A2716" s="13"/>
      <c r="B2716" s="5">
        <f>DATE(YEAR(siječanj!B2716),MONTH(siječanj!B2716)+7,DAY(siječanj!B2716))</f>
        <v>42976</v>
      </c>
      <c r="C2716" s="9">
        <v>28.2604166666667</v>
      </c>
      <c r="D2716">
        <v>0.95318191248382833</v>
      </c>
      <c r="E2716" s="6">
        <v>89.840418026549884</v>
      </c>
      <c r="F2716" s="11">
        <v>87.197600415882761</v>
      </c>
      <c r="G2716" s="11">
        <v>100.17974198562884</v>
      </c>
      <c r="H2716" s="11">
        <v>3.5124804366993363</v>
      </c>
      <c r="I2716" s="11">
        <v>85.634261472893428</v>
      </c>
    </row>
    <row r="2717" spans="1:9" x14ac:dyDescent="0.25">
      <c r="A2717" s="13"/>
      <c r="B2717" s="5">
        <f>DATE(YEAR(siječanj!B2717),MONTH(siječanj!B2717)+7,DAY(siječanj!B2717))</f>
        <v>42976</v>
      </c>
      <c r="C2717" s="9">
        <v>28.2708333333333</v>
      </c>
      <c r="D2717">
        <v>0.95318191248382833</v>
      </c>
      <c r="E2717" s="6">
        <v>92.999274886682144</v>
      </c>
      <c r="F2717" s="11">
        <v>93.585898712038102</v>
      </c>
      <c r="G2717" s="11">
        <v>108.95404656109163</v>
      </c>
      <c r="H2717" s="11">
        <v>3.3711558708048361</v>
      </c>
      <c r="I2717" s="11">
        <v>88.645226696096955</v>
      </c>
    </row>
    <row r="2718" spans="1:9" x14ac:dyDescent="0.25">
      <c r="A2718" s="13"/>
      <c r="B2718" s="5">
        <f>DATE(YEAR(siječanj!B2718),MONTH(siječanj!B2718)+7,DAY(siječanj!B2718))</f>
        <v>42976</v>
      </c>
      <c r="C2718" s="9">
        <v>28.28125</v>
      </c>
      <c r="D2718">
        <v>0.95318191248382833</v>
      </c>
      <c r="E2718" s="6">
        <v>93.800332856638761</v>
      </c>
      <c r="F2718" s="11">
        <v>102.33842328625498</v>
      </c>
      <c r="G2718" s="11">
        <v>119.75281192602604</v>
      </c>
      <c r="H2718" s="11">
        <v>3.4921937716277607</v>
      </c>
      <c r="I2718" s="11">
        <v>89.408780663910619</v>
      </c>
    </row>
    <row r="2719" spans="1:9" x14ac:dyDescent="0.25">
      <c r="A2719" s="13"/>
      <c r="B2719" s="5">
        <f>DATE(YEAR(siječanj!B2719),MONTH(siječanj!B2719)+7,DAY(siječanj!B2719))</f>
        <v>42976</v>
      </c>
      <c r="C2719" s="9">
        <v>28.2916666666667</v>
      </c>
      <c r="D2719">
        <v>0.95318191248382833</v>
      </c>
      <c r="E2719" s="6">
        <v>93.558629839312147</v>
      </c>
      <c r="F2719" s="11">
        <v>111.11969718676058</v>
      </c>
      <c r="G2719" s="11">
        <v>128.79448980070228</v>
      </c>
      <c r="H2719" s="11">
        <v>3.1197148388429632</v>
      </c>
      <c r="I2719" s="11">
        <v>89.178393719602127</v>
      </c>
    </row>
    <row r="2720" spans="1:9" x14ac:dyDescent="0.25">
      <c r="A2720" s="13"/>
      <c r="B2720" s="5">
        <f>DATE(YEAR(siječanj!B2720),MONTH(siječanj!B2720)+7,DAY(siječanj!B2720))</f>
        <v>42976</v>
      </c>
      <c r="C2720" s="9">
        <v>28.3020833333333</v>
      </c>
      <c r="D2720">
        <v>0.95318191248382833</v>
      </c>
      <c r="E2720" s="6">
        <v>93.17357141558945</v>
      </c>
      <c r="F2720" s="11">
        <v>125.11966117928839</v>
      </c>
      <c r="G2720" s="11">
        <v>139.5363408918372</v>
      </c>
      <c r="H2720" s="11">
        <v>2.7934839816960957</v>
      </c>
      <c r="I2720" s="11">
        <v>88.811362994860119</v>
      </c>
    </row>
    <row r="2721" spans="1:9" x14ac:dyDescent="0.25">
      <c r="A2721" s="13"/>
      <c r="B2721" s="5">
        <f>DATE(YEAR(siječanj!B2721),MONTH(siječanj!B2721)+7,DAY(siječanj!B2721))</f>
        <v>42976</v>
      </c>
      <c r="C2721" s="9">
        <v>28.3125</v>
      </c>
      <c r="D2721">
        <v>0.95318191248382833</v>
      </c>
      <c r="E2721" s="6">
        <v>94.06514519542651</v>
      </c>
      <c r="F2721" s="11">
        <v>134.80556291184766</v>
      </c>
      <c r="G2721" s="11">
        <v>148.85684142129236</v>
      </c>
      <c r="H2721" s="11">
        <v>2.3035596200336057</v>
      </c>
      <c r="I2721" s="11">
        <v>89.661194995445641</v>
      </c>
    </row>
    <row r="2722" spans="1:9" x14ac:dyDescent="0.25">
      <c r="A2722" s="13"/>
      <c r="B2722" s="5">
        <f>DATE(YEAR(siječanj!B2722),MONTH(siječanj!B2722)+7,DAY(siječanj!B2722))</f>
        <v>42976</v>
      </c>
      <c r="C2722" s="9">
        <v>28.3229166666667</v>
      </c>
      <c r="D2722">
        <v>0.95318191248382833</v>
      </c>
      <c r="E2722" s="6">
        <v>95.765197852133355</v>
      </c>
      <c r="F2722" s="11">
        <v>144.13208403782616</v>
      </c>
      <c r="G2722" s="11">
        <v>163.33324956025248</v>
      </c>
      <c r="H2722" s="11">
        <v>1.9562589949384599</v>
      </c>
      <c r="I2722" s="11">
        <v>91.28165443808868</v>
      </c>
    </row>
    <row r="2723" spans="1:9" x14ac:dyDescent="0.25">
      <c r="A2723" s="13"/>
      <c r="B2723" s="5">
        <f>DATE(YEAR(siječanj!B2723),MONTH(siječanj!B2723)+7,DAY(siječanj!B2723))</f>
        <v>42976</v>
      </c>
      <c r="C2723" s="9">
        <v>28.3333333333333</v>
      </c>
      <c r="D2723">
        <v>0.95318191248382833</v>
      </c>
      <c r="E2723" s="6">
        <v>96.613988024333196</v>
      </c>
      <c r="F2723" s="11">
        <v>165.86152464223329</v>
      </c>
      <c r="G2723" s="11">
        <v>177.96949198485012</v>
      </c>
      <c r="H2723" s="11">
        <v>1.816102582504993</v>
      </c>
      <c r="I2723" s="11">
        <v>92.090705877723607</v>
      </c>
    </row>
    <row r="2724" spans="1:9" x14ac:dyDescent="0.25">
      <c r="A2724" s="13"/>
      <c r="B2724" s="5">
        <f>DATE(YEAR(siječanj!B2724),MONTH(siječanj!B2724)+7,DAY(siječanj!B2724))</f>
        <v>42976</v>
      </c>
      <c r="C2724" s="9">
        <v>28.34375</v>
      </c>
      <c r="D2724">
        <v>0.95318191248382833</v>
      </c>
      <c r="E2724" s="6">
        <v>98.31710551460263</v>
      </c>
      <c r="F2724" s="11">
        <v>189.50102591639217</v>
      </c>
      <c r="G2724" s="11">
        <v>189.99687976349361</v>
      </c>
      <c r="H2724" s="11">
        <v>1.7576489034094844</v>
      </c>
      <c r="I2724" s="11">
        <v>93.714086664283286</v>
      </c>
    </row>
    <row r="2725" spans="1:9" x14ac:dyDescent="0.25">
      <c r="A2725" s="13"/>
      <c r="B2725" s="5">
        <f>DATE(YEAR(siječanj!B2725),MONTH(siječanj!B2725)+7,DAY(siječanj!B2725))</f>
        <v>42976</v>
      </c>
      <c r="C2725" s="9">
        <v>28.3541666666667</v>
      </c>
      <c r="D2725">
        <v>0.95318191248382833</v>
      </c>
      <c r="E2725" s="6">
        <v>99.072275343442769</v>
      </c>
      <c r="F2725" s="11">
        <v>187.39851349696727</v>
      </c>
      <c r="G2725" s="11">
        <v>194.65645500498368</v>
      </c>
      <c r="H2725" s="11">
        <v>1.8617115741860746</v>
      </c>
      <c r="I2725" s="11">
        <v>94.433900885987214</v>
      </c>
    </row>
    <row r="2726" spans="1:9" x14ac:dyDescent="0.25">
      <c r="A2726" s="13"/>
      <c r="B2726" s="5">
        <f>DATE(YEAR(siječanj!B2726),MONTH(siječanj!B2726)+7,DAY(siječanj!B2726))</f>
        <v>42976</v>
      </c>
      <c r="C2726" s="9">
        <v>28.3645833333333</v>
      </c>
      <c r="D2726">
        <v>0.95318191248382833</v>
      </c>
      <c r="E2726" s="6">
        <v>100.76291812741411</v>
      </c>
      <c r="F2726" s="11">
        <v>188.73871386265438</v>
      </c>
      <c r="G2726" s="11">
        <v>201.18983466269435</v>
      </c>
      <c r="H2726" s="11">
        <v>2.0602046503426692</v>
      </c>
      <c r="I2726" s="11">
        <v>96.045391008140001</v>
      </c>
    </row>
    <row r="2727" spans="1:9" x14ac:dyDescent="0.25">
      <c r="A2727" s="13"/>
      <c r="B2727" s="5">
        <f>DATE(YEAR(siječanj!B2727),MONTH(siječanj!B2727)+7,DAY(siječanj!B2727))</f>
        <v>42976</v>
      </c>
      <c r="C2727" s="9">
        <v>28.375</v>
      </c>
      <c r="D2727">
        <v>0.95318191248382833</v>
      </c>
      <c r="E2727" s="6">
        <v>102.31212003346809</v>
      </c>
      <c r="F2727" s="11">
        <v>191.54224010686687</v>
      </c>
      <c r="G2727" s="11">
        <v>207.31662198528818</v>
      </c>
      <c r="H2727" s="11">
        <v>1.9194011529012498</v>
      </c>
      <c r="I2727" s="11">
        <v>97.522062243776119</v>
      </c>
    </row>
    <row r="2728" spans="1:9" x14ac:dyDescent="0.25">
      <c r="A2728" s="13"/>
      <c r="B2728" s="5">
        <f>DATE(YEAR(siječanj!B2728),MONTH(siječanj!B2728)+7,DAY(siječanj!B2728))</f>
        <v>42976</v>
      </c>
      <c r="C2728" s="9">
        <v>28.3854166666667</v>
      </c>
      <c r="D2728">
        <v>0.95318191248382833</v>
      </c>
      <c r="E2728" s="6">
        <v>104.13538138138718</v>
      </c>
      <c r="F2728" s="11">
        <v>198.81094593969564</v>
      </c>
      <c r="G2728" s="11">
        <v>209.17455434176398</v>
      </c>
      <c r="H2728" s="11">
        <v>1.6667509620914405</v>
      </c>
      <c r="I2728" s="11">
        <v>99.259961982343484</v>
      </c>
    </row>
    <row r="2729" spans="1:9" x14ac:dyDescent="0.25">
      <c r="A2729" s="13"/>
      <c r="B2729" s="5">
        <f>DATE(YEAR(siječanj!B2729),MONTH(siječanj!B2729)+7,DAY(siječanj!B2729))</f>
        <v>42976</v>
      </c>
      <c r="C2729" s="9">
        <v>28.3958333333333</v>
      </c>
      <c r="D2729">
        <v>0.95318191248382833</v>
      </c>
      <c r="E2729" s="6">
        <v>104.80592786047035</v>
      </c>
      <c r="F2729" s="11">
        <v>196.50384557095978</v>
      </c>
      <c r="G2729" s="11">
        <v>212.06602138720143</v>
      </c>
      <c r="H2729" s="11">
        <v>1.64003545245863</v>
      </c>
      <c r="I2729" s="11">
        <v>99.899114757685268</v>
      </c>
    </row>
    <row r="2730" spans="1:9" x14ac:dyDescent="0.25">
      <c r="A2730" s="13"/>
      <c r="B2730" s="5">
        <f>DATE(YEAR(siječanj!B2730),MONTH(siječanj!B2730)+7,DAY(siječanj!B2730))</f>
        <v>42976</v>
      </c>
      <c r="C2730" s="9">
        <v>28.40625</v>
      </c>
      <c r="D2730">
        <v>0.95318191248382833</v>
      </c>
      <c r="E2730" s="6">
        <v>105.52494595274365</v>
      </c>
      <c r="F2730" s="11">
        <v>194.52596166135609</v>
      </c>
      <c r="G2730" s="11">
        <v>210.65532297263456</v>
      </c>
      <c r="H2730" s="11">
        <v>1.7596361644771843</v>
      </c>
      <c r="I2730" s="11">
        <v>100.58446979798882</v>
      </c>
    </row>
    <row r="2731" spans="1:9" x14ac:dyDescent="0.25">
      <c r="A2731" s="13"/>
      <c r="B2731" s="5">
        <f>DATE(YEAR(siječanj!B2731),MONTH(siječanj!B2731)+7,DAY(siječanj!B2731))</f>
        <v>42976</v>
      </c>
      <c r="C2731" s="9">
        <v>28.4166666666667</v>
      </c>
      <c r="D2731">
        <v>0.95318191248382833</v>
      </c>
      <c r="E2731" s="6">
        <v>106.68323965236182</v>
      </c>
      <c r="F2731" s="11">
        <v>202.69040560008369</v>
      </c>
      <c r="G2731" s="11">
        <v>211.34171945032375</v>
      </c>
      <c r="H2731" s="11">
        <v>1.7206160383793971</v>
      </c>
      <c r="I2731" s="11">
        <v>101.68853440180882</v>
      </c>
    </row>
    <row r="2732" spans="1:9" x14ac:dyDescent="0.25">
      <c r="A2732" s="13"/>
      <c r="B2732" s="5">
        <f>DATE(YEAR(siječanj!B2732),MONTH(siječanj!B2732)+7,DAY(siječanj!B2732))</f>
        <v>42976</v>
      </c>
      <c r="C2732" s="9">
        <v>28.4270833333333</v>
      </c>
      <c r="D2732">
        <v>0.95318191248382833</v>
      </c>
      <c r="E2732" s="6">
        <v>107.10974478902976</v>
      </c>
      <c r="F2732" s="11">
        <v>198.50719626144155</v>
      </c>
      <c r="G2732" s="11">
        <v>207.54784448512336</v>
      </c>
      <c r="H2732" s="11">
        <v>1.984960765507582</v>
      </c>
      <c r="I2732" s="11">
        <v>102.09507138366216</v>
      </c>
    </row>
    <row r="2733" spans="1:9" x14ac:dyDescent="0.25">
      <c r="A2733" s="13"/>
      <c r="B2733" s="5">
        <f>DATE(YEAR(siječanj!B2733),MONTH(siječanj!B2733)+7,DAY(siječanj!B2733))</f>
        <v>42976</v>
      </c>
      <c r="C2733" s="9">
        <v>28.4375</v>
      </c>
      <c r="D2733">
        <v>0.95318191248382833</v>
      </c>
      <c r="E2733" s="6">
        <v>109.12796845744973</v>
      </c>
      <c r="F2733" s="11">
        <v>195.30294697363885</v>
      </c>
      <c r="G2733" s="11">
        <v>208.62123158456973</v>
      </c>
      <c r="H2733" s="11">
        <v>2.0278904052005569</v>
      </c>
      <c r="I2733" s="11">
        <v>104.01880567974682</v>
      </c>
    </row>
    <row r="2734" spans="1:9" x14ac:dyDescent="0.25">
      <c r="A2734" s="13"/>
      <c r="B2734" s="5">
        <f>DATE(YEAR(siječanj!B2734),MONTH(siječanj!B2734)+7,DAY(siječanj!B2734))</f>
        <v>42976</v>
      </c>
      <c r="C2734" s="9">
        <v>28.4479166666667</v>
      </c>
      <c r="D2734">
        <v>0.95318191248382833</v>
      </c>
      <c r="E2734" s="6">
        <v>110.02296536259686</v>
      </c>
      <c r="F2734" s="11">
        <v>192.80789983818659</v>
      </c>
      <c r="G2734" s="11">
        <v>206.76922020343531</v>
      </c>
      <c r="H2734" s="11">
        <v>1.9593223973795089</v>
      </c>
      <c r="I2734" s="11">
        <v>104.87190054146208</v>
      </c>
    </row>
    <row r="2735" spans="1:9" x14ac:dyDescent="0.25">
      <c r="A2735" s="13"/>
      <c r="B2735" s="5">
        <f>DATE(YEAR(siječanj!B2735),MONTH(siječanj!B2735)+7,DAY(siječanj!B2735))</f>
        <v>42976</v>
      </c>
      <c r="C2735" s="9">
        <v>28.4583333333333</v>
      </c>
      <c r="D2735">
        <v>0.95318191248382833</v>
      </c>
      <c r="E2735" s="6">
        <v>111.241974129689</v>
      </c>
      <c r="F2735" s="11">
        <v>197.37702269014747</v>
      </c>
      <c r="G2735" s="11">
        <v>210.06849743006794</v>
      </c>
      <c r="H2735" s="11">
        <v>1.8072794234011953</v>
      </c>
      <c r="I2735" s="11">
        <v>106.03383764941351</v>
      </c>
    </row>
    <row r="2736" spans="1:9" x14ac:dyDescent="0.25">
      <c r="A2736" s="13"/>
      <c r="B2736" s="5">
        <f>DATE(YEAR(siječanj!B2736),MONTH(siječanj!B2736)+7,DAY(siječanj!B2736))</f>
        <v>42976</v>
      </c>
      <c r="C2736" s="9">
        <v>28.46875</v>
      </c>
      <c r="D2736">
        <v>0.95318191248382833</v>
      </c>
      <c r="E2736" s="6">
        <v>112.8566114233024</v>
      </c>
      <c r="F2736" s="11">
        <v>205.2096529909565</v>
      </c>
      <c r="G2736" s="11">
        <v>207.65549566873284</v>
      </c>
      <c r="H2736" s="11">
        <v>1.9919096783905099</v>
      </c>
      <c r="I2736" s="11">
        <v>107.57288071290765</v>
      </c>
    </row>
    <row r="2737" spans="1:9" x14ac:dyDescent="0.25">
      <c r="A2737" s="13"/>
      <c r="B2737" s="5">
        <f>DATE(YEAR(siječanj!B2737),MONTH(siječanj!B2737)+7,DAY(siječanj!B2737))</f>
        <v>42976</v>
      </c>
      <c r="C2737" s="9">
        <v>28.4791666666667</v>
      </c>
      <c r="D2737">
        <v>0.95318191248382833</v>
      </c>
      <c r="E2737" s="6">
        <v>113.06050126255188</v>
      </c>
      <c r="F2737" s="11">
        <v>189.30081870228733</v>
      </c>
      <c r="G2737" s="11">
        <v>205.45947081297439</v>
      </c>
      <c r="H2737" s="11">
        <v>2.1233969519539104</v>
      </c>
      <c r="I2737" s="11">
        <v>107.76722481981949</v>
      </c>
    </row>
    <row r="2738" spans="1:9" x14ac:dyDescent="0.25">
      <c r="A2738" s="13"/>
      <c r="B2738" s="5">
        <f>DATE(YEAR(siječanj!B2738),MONTH(siječanj!B2738)+7,DAY(siječanj!B2738))</f>
        <v>42976</v>
      </c>
      <c r="C2738" s="9">
        <v>28.4895833333333</v>
      </c>
      <c r="D2738">
        <v>0.95318191248382833</v>
      </c>
      <c r="E2738" s="6">
        <v>112.29835913585634</v>
      </c>
      <c r="F2738" s="11">
        <v>189.19184540903987</v>
      </c>
      <c r="G2738" s="11">
        <v>199.01423677125658</v>
      </c>
      <c r="H2738" s="11">
        <v>1.880928098672628</v>
      </c>
      <c r="I2738" s="11">
        <v>107.04076472991134</v>
      </c>
    </row>
    <row r="2739" spans="1:9" x14ac:dyDescent="0.25">
      <c r="A2739" s="13"/>
      <c r="B2739" s="5">
        <f>DATE(YEAR(siječanj!B2739),MONTH(siječanj!B2739)+7,DAY(siječanj!B2739))</f>
        <v>42976</v>
      </c>
      <c r="C2739" s="9">
        <v>28.5</v>
      </c>
      <c r="D2739">
        <v>0.95318191248382833</v>
      </c>
      <c r="E2739" s="6">
        <v>111.56354643175806</v>
      </c>
      <c r="F2739" s="11">
        <v>184.01768410763077</v>
      </c>
      <c r="G2739" s="11">
        <v>196.9401447480198</v>
      </c>
      <c r="H2739" s="11">
        <v>1.9656062228895026</v>
      </c>
      <c r="I2739" s="11">
        <v>106.34035455130153</v>
      </c>
    </row>
    <row r="2740" spans="1:9" x14ac:dyDescent="0.25">
      <c r="A2740" s="13"/>
      <c r="B2740" s="5">
        <f>DATE(YEAR(siječanj!B2740),MONTH(siječanj!B2740)+7,DAY(siječanj!B2740))</f>
        <v>42976</v>
      </c>
      <c r="C2740" s="9">
        <v>28.5104166666667</v>
      </c>
      <c r="D2740">
        <v>0.95318191248382833</v>
      </c>
      <c r="E2740" s="6">
        <v>110.99290380033669</v>
      </c>
      <c r="F2740" s="11">
        <v>183.05534920741803</v>
      </c>
      <c r="G2740" s="11">
        <v>197.95695808983987</v>
      </c>
      <c r="H2740" s="11">
        <v>1.9943580000280181</v>
      </c>
      <c r="I2740" s="11">
        <v>105.79642831653851</v>
      </c>
    </row>
    <row r="2741" spans="1:9" x14ac:dyDescent="0.25">
      <c r="A2741" s="13"/>
      <c r="B2741" s="5">
        <f>DATE(YEAR(siječanj!B2741),MONTH(siječanj!B2741)+7,DAY(siječanj!B2741))</f>
        <v>42976</v>
      </c>
      <c r="C2741" s="9">
        <v>28.5208333333333</v>
      </c>
      <c r="D2741">
        <v>0.95318191248382833</v>
      </c>
      <c r="E2741" s="6">
        <v>111.78021468166776</v>
      </c>
      <c r="F2741" s="11">
        <v>182.49990164242129</v>
      </c>
      <c r="G2741" s="11">
        <v>197.66980280399858</v>
      </c>
      <c r="H2741" s="11">
        <v>2.1687459094741457</v>
      </c>
      <c r="I2741" s="11">
        <v>106.54687880812497</v>
      </c>
    </row>
    <row r="2742" spans="1:9" x14ac:dyDescent="0.25">
      <c r="A2742" s="13"/>
      <c r="B2742" s="5">
        <f>DATE(YEAR(siječanj!B2742),MONTH(siječanj!B2742)+7,DAY(siječanj!B2742))</f>
        <v>42976</v>
      </c>
      <c r="C2742" s="9">
        <v>28.53125</v>
      </c>
      <c r="D2742">
        <v>0.95318191248382833</v>
      </c>
      <c r="E2742" s="6">
        <v>112.12417872920514</v>
      </c>
      <c r="F2742" s="11">
        <v>183.13321246711564</v>
      </c>
      <c r="G2742" s="11">
        <v>198.36909082339869</v>
      </c>
      <c r="H2742" s="11">
        <v>2.515799502116487</v>
      </c>
      <c r="I2742" s="11">
        <v>106.87473911678234</v>
      </c>
    </row>
    <row r="2743" spans="1:9" x14ac:dyDescent="0.25">
      <c r="A2743" s="13"/>
      <c r="B2743" s="5">
        <f>DATE(YEAR(siječanj!B2743),MONTH(siječanj!B2743)+7,DAY(siječanj!B2743))</f>
        <v>42976</v>
      </c>
      <c r="C2743" s="9">
        <v>28.5416666666667</v>
      </c>
      <c r="D2743">
        <v>0.95318191248382833</v>
      </c>
      <c r="E2743" s="6">
        <v>111.14464085162797</v>
      </c>
      <c r="F2743" s="11">
        <v>185.63601105900764</v>
      </c>
      <c r="G2743" s="11">
        <v>196.49286273323932</v>
      </c>
      <c r="H2743" s="11">
        <v>2.2098993158222617</v>
      </c>
      <c r="I2743" s="11">
        <v>105.94106132928299</v>
      </c>
    </row>
    <row r="2744" spans="1:9" x14ac:dyDescent="0.25">
      <c r="A2744" s="13"/>
      <c r="B2744" s="5">
        <f>DATE(YEAR(siječanj!B2744),MONTH(siječanj!B2744)+7,DAY(siječanj!B2744))</f>
        <v>42976</v>
      </c>
      <c r="C2744" s="9">
        <v>28.5520833333333</v>
      </c>
      <c r="D2744">
        <v>0.95318191248382833</v>
      </c>
      <c r="E2744" s="6">
        <v>110.71749456130668</v>
      </c>
      <c r="F2744" s="11">
        <v>186.54069500294872</v>
      </c>
      <c r="G2744" s="11">
        <v>188.37702429711629</v>
      </c>
      <c r="H2744" s="11">
        <v>2.1315780267066957</v>
      </c>
      <c r="I2744" s="11">
        <v>105.53391321136417</v>
      </c>
    </row>
    <row r="2745" spans="1:9" x14ac:dyDescent="0.25">
      <c r="A2745" s="13"/>
      <c r="B2745" s="5">
        <f>DATE(YEAR(siječanj!B2745),MONTH(siječanj!B2745)+7,DAY(siječanj!B2745))</f>
        <v>42976</v>
      </c>
      <c r="C2745" s="9">
        <v>28.5625</v>
      </c>
      <c r="D2745">
        <v>0.95318191248382833</v>
      </c>
      <c r="E2745" s="6">
        <v>110.68479969497905</v>
      </c>
      <c r="F2745" s="11">
        <v>185.05885220159405</v>
      </c>
      <c r="G2745" s="11">
        <v>184.26810376845145</v>
      </c>
      <c r="H2745" s="11">
        <v>2.1345394157461817</v>
      </c>
      <c r="I2745" s="11">
        <v>105.50274905614958</v>
      </c>
    </row>
    <row r="2746" spans="1:9" x14ac:dyDescent="0.25">
      <c r="A2746" s="13"/>
      <c r="B2746" s="5">
        <f>DATE(YEAR(siječanj!B2746),MONTH(siječanj!B2746)+7,DAY(siječanj!B2746))</f>
        <v>42976</v>
      </c>
      <c r="C2746" s="9">
        <v>28.5729166666667</v>
      </c>
      <c r="D2746">
        <v>0.95318191248382833</v>
      </c>
      <c r="E2746" s="6">
        <v>111.651230645086</v>
      </c>
      <c r="F2746" s="11">
        <v>184.77226474488862</v>
      </c>
      <c r="G2746" s="11">
        <v>186.08859537016346</v>
      </c>
      <c r="H2746" s="11">
        <v>1.9984615391124527</v>
      </c>
      <c r="I2746" s="11">
        <v>106.4239335574561</v>
      </c>
    </row>
    <row r="2747" spans="1:9" x14ac:dyDescent="0.25">
      <c r="A2747" s="13"/>
      <c r="B2747" s="5">
        <f>DATE(YEAR(siječanj!B2747),MONTH(siječanj!B2747)+7,DAY(siječanj!B2747))</f>
        <v>42976</v>
      </c>
      <c r="C2747" s="9">
        <v>28.5833333333333</v>
      </c>
      <c r="D2747">
        <v>0.95318191248382833</v>
      </c>
      <c r="E2747" s="6">
        <v>111.8975150327899</v>
      </c>
      <c r="F2747" s="11">
        <v>184.49897981347968</v>
      </c>
      <c r="G2747" s="11">
        <v>184.25130229985746</v>
      </c>
      <c r="H2747" s="11">
        <v>2.0465388550587997</v>
      </c>
      <c r="I2747" s="11">
        <v>106.6586873811426</v>
      </c>
    </row>
    <row r="2748" spans="1:9" x14ac:dyDescent="0.25">
      <c r="A2748" s="13"/>
      <c r="B2748" s="5">
        <f>DATE(YEAR(siječanj!B2748),MONTH(siječanj!B2748)+7,DAY(siječanj!B2748))</f>
        <v>42976</v>
      </c>
      <c r="C2748" s="9">
        <v>28.59375</v>
      </c>
      <c r="D2748">
        <v>0.95318191248382833</v>
      </c>
      <c r="E2748" s="6">
        <v>113.21754619269447</v>
      </c>
      <c r="F2748" s="11">
        <v>184.88767487321479</v>
      </c>
      <c r="G2748" s="11">
        <v>179.76809440573291</v>
      </c>
      <c r="H2748" s="11">
        <v>2.3172214147919235</v>
      </c>
      <c r="I2748" s="11">
        <v>107.91691720667869</v>
      </c>
    </row>
    <row r="2749" spans="1:9" x14ac:dyDescent="0.25">
      <c r="A2749" s="13"/>
      <c r="B2749" s="5">
        <f>DATE(YEAR(siječanj!B2749),MONTH(siječanj!B2749)+7,DAY(siječanj!B2749))</f>
        <v>42976</v>
      </c>
      <c r="C2749" s="9">
        <v>28.6041666666667</v>
      </c>
      <c r="D2749">
        <v>0.95318191248382833</v>
      </c>
      <c r="E2749" s="6">
        <v>114.22223297494884</v>
      </c>
      <c r="F2749" s="11">
        <v>181.78834679879364</v>
      </c>
      <c r="G2749" s="11">
        <v>174.78275735650351</v>
      </c>
      <c r="H2749" s="11">
        <v>2.4567917502320973</v>
      </c>
      <c r="I2749" s="11">
        <v>108.87456647523513</v>
      </c>
    </row>
    <row r="2750" spans="1:9" x14ac:dyDescent="0.25">
      <c r="A2750" s="13"/>
      <c r="B2750" s="5">
        <f>DATE(YEAR(siječanj!B2750),MONTH(siječanj!B2750)+7,DAY(siječanj!B2750))</f>
        <v>42976</v>
      </c>
      <c r="C2750" s="9">
        <v>28.6145833333333</v>
      </c>
      <c r="D2750">
        <v>0.95318191248382833</v>
      </c>
      <c r="E2750" s="6">
        <v>114.59869239673289</v>
      </c>
      <c r="F2750" s="11">
        <v>180.02735136580887</v>
      </c>
      <c r="G2750" s="11">
        <v>170.78277796683378</v>
      </c>
      <c r="H2750" s="11">
        <v>2.2772691662406404</v>
      </c>
      <c r="I2750" s="11">
        <v>109.23340078686381</v>
      </c>
    </row>
    <row r="2751" spans="1:9" x14ac:dyDescent="0.25">
      <c r="A2751" s="13"/>
      <c r="B2751" s="5">
        <f>DATE(YEAR(siječanj!B2751),MONTH(siječanj!B2751)+7,DAY(siječanj!B2751))</f>
        <v>42976</v>
      </c>
      <c r="C2751" s="9">
        <v>28.625</v>
      </c>
      <c r="D2751">
        <v>0.95318191248382833</v>
      </c>
      <c r="E2751" s="6">
        <v>114.87172758074936</v>
      </c>
      <c r="F2751" s="11">
        <v>179.16083552924931</v>
      </c>
      <c r="G2751" s="11">
        <v>169.26117143161238</v>
      </c>
      <c r="H2751" s="11">
        <v>2.4626355179314281</v>
      </c>
      <c r="I2751" s="11">
        <v>109.49365298574001</v>
      </c>
    </row>
    <row r="2752" spans="1:9" x14ac:dyDescent="0.25">
      <c r="A2752" s="13"/>
      <c r="B2752" s="5">
        <f>DATE(YEAR(siječanj!B2752),MONTH(siječanj!B2752)+7,DAY(siječanj!B2752))</f>
        <v>42976</v>
      </c>
      <c r="C2752" s="9">
        <v>28.6354166666667</v>
      </c>
      <c r="D2752">
        <v>0.95318191248382833</v>
      </c>
      <c r="E2752" s="6">
        <v>115.24545366327455</v>
      </c>
      <c r="F2752" s="11">
        <v>179.01953778088989</v>
      </c>
      <c r="G2752" s="11">
        <v>164.43905379938954</v>
      </c>
      <c r="H2752" s="11">
        <v>2.405711039727974</v>
      </c>
      <c r="I2752" s="11">
        <v>109.84988192782644</v>
      </c>
    </row>
    <row r="2753" spans="1:9" x14ac:dyDescent="0.25">
      <c r="A2753" s="13"/>
      <c r="B2753" s="5">
        <f>DATE(YEAR(siječanj!B2753),MONTH(siječanj!B2753)+7,DAY(siječanj!B2753))</f>
        <v>42976</v>
      </c>
      <c r="C2753" s="9">
        <v>28.6458333333333</v>
      </c>
      <c r="D2753">
        <v>0.95318191248382833</v>
      </c>
      <c r="E2753" s="6">
        <v>115.96256615955036</v>
      </c>
      <c r="F2753" s="11">
        <v>176.9859507991043</v>
      </c>
      <c r="G2753" s="11">
        <v>164.01221076714759</v>
      </c>
      <c r="H2753" s="11">
        <v>2.4136650846557126</v>
      </c>
      <c r="I2753" s="11">
        <v>110.53342058849269</v>
      </c>
    </row>
    <row r="2754" spans="1:9" x14ac:dyDescent="0.25">
      <c r="A2754" s="13"/>
      <c r="B2754" s="5">
        <f>DATE(YEAR(siječanj!B2754),MONTH(siječanj!B2754)+7,DAY(siječanj!B2754))</f>
        <v>42976</v>
      </c>
      <c r="C2754" s="9">
        <v>28.65625</v>
      </c>
      <c r="D2754">
        <v>0.95318191248382833</v>
      </c>
      <c r="E2754" s="6">
        <v>115.86630080924624</v>
      </c>
      <c r="F2754" s="11">
        <v>175.57528191887545</v>
      </c>
      <c r="G2754" s="11">
        <v>160.34644199238571</v>
      </c>
      <c r="H2754" s="11">
        <v>2.1553311471686318</v>
      </c>
      <c r="I2754" s="11">
        <v>110.44166219778388</v>
      </c>
    </row>
    <row r="2755" spans="1:9" x14ac:dyDescent="0.25">
      <c r="A2755" s="13"/>
      <c r="B2755" s="5">
        <f>DATE(YEAR(siječanj!B2755),MONTH(siječanj!B2755)+7,DAY(siječanj!B2755))</f>
        <v>42976</v>
      </c>
      <c r="C2755" s="9">
        <v>28.6666666666667</v>
      </c>
      <c r="D2755">
        <v>0.95318191248382833</v>
      </c>
      <c r="E2755" s="6">
        <v>115.09216633023948</v>
      </c>
      <c r="F2755" s="11">
        <v>175.89323191262386</v>
      </c>
      <c r="G2755" s="11">
        <v>162.1514100626714</v>
      </c>
      <c r="H2755" s="11">
        <v>2.069325848600053</v>
      </c>
      <c r="I2755" s="11">
        <v>109.70377121456454</v>
      </c>
    </row>
    <row r="2756" spans="1:9" x14ac:dyDescent="0.25">
      <c r="A2756" s="13"/>
      <c r="B2756" s="5">
        <f>DATE(YEAR(siječanj!B2756),MONTH(siječanj!B2756)+7,DAY(siječanj!B2756))</f>
        <v>42976</v>
      </c>
      <c r="C2756" s="9">
        <v>28.6770833333333</v>
      </c>
      <c r="D2756">
        <v>0.95318191248382833</v>
      </c>
      <c r="E2756" s="6">
        <v>113.40870327618782</v>
      </c>
      <c r="F2756" s="11">
        <v>170.03006473032241</v>
      </c>
      <c r="G2756" s="11">
        <v>162.90186364165251</v>
      </c>
      <c r="H2756" s="11">
        <v>2.1671737029324123</v>
      </c>
      <c r="I2756" s="11">
        <v>108.09912468110771</v>
      </c>
    </row>
    <row r="2757" spans="1:9" x14ac:dyDescent="0.25">
      <c r="A2757" s="13"/>
      <c r="B2757" s="5">
        <f>DATE(YEAR(siječanj!B2757),MONTH(siječanj!B2757)+7,DAY(siječanj!B2757))</f>
        <v>42976</v>
      </c>
      <c r="C2757" s="9">
        <v>28.6875</v>
      </c>
      <c r="D2757">
        <v>0.95318191248382833</v>
      </c>
      <c r="E2757" s="6">
        <v>114.15125944902172</v>
      </c>
      <c r="F2757" s="11">
        <v>164.75167960613183</v>
      </c>
      <c r="G2757" s="11">
        <v>160.4744079702823</v>
      </c>
      <c r="H2757" s="11">
        <v>2.1322451143424055</v>
      </c>
      <c r="I2757" s="11">
        <v>108.80691579405621</v>
      </c>
    </row>
    <row r="2758" spans="1:9" x14ac:dyDescent="0.25">
      <c r="A2758" s="13"/>
      <c r="B2758" s="5">
        <f>DATE(YEAR(siječanj!B2758),MONTH(siječanj!B2758)+7,DAY(siječanj!B2758))</f>
        <v>42976</v>
      </c>
      <c r="C2758" s="9">
        <v>28.6979166666667</v>
      </c>
      <c r="D2758">
        <v>0.95318191248382833</v>
      </c>
      <c r="E2758" s="6">
        <v>114.17823951235275</v>
      </c>
      <c r="F2758" s="11">
        <v>163.74893212304312</v>
      </c>
      <c r="G2758" s="11">
        <v>159.85202052101351</v>
      </c>
      <c r="H2758" s="11">
        <v>2.1048225118183703</v>
      </c>
      <c r="I2758" s="11">
        <v>108.83263270242101</v>
      </c>
    </row>
    <row r="2759" spans="1:9" x14ac:dyDescent="0.25">
      <c r="A2759" s="13"/>
      <c r="B2759" s="5">
        <f>DATE(YEAR(siječanj!B2759),MONTH(siječanj!B2759)+7,DAY(siječanj!B2759))</f>
        <v>42976</v>
      </c>
      <c r="C2759" s="9">
        <v>28.7083333333333</v>
      </c>
      <c r="D2759">
        <v>0.95318191248382833</v>
      </c>
      <c r="E2759" s="6">
        <v>115.18984996006463</v>
      </c>
      <c r="F2759" s="11">
        <v>162.63197690921459</v>
      </c>
      <c r="G2759" s="11">
        <v>166.03462044743461</v>
      </c>
      <c r="H2759" s="11">
        <v>1.8561298409103666</v>
      </c>
      <c r="I2759" s="11">
        <v>109.79688148365965</v>
      </c>
    </row>
    <row r="2760" spans="1:9" x14ac:dyDescent="0.25">
      <c r="A2760" s="13"/>
      <c r="B2760" s="5">
        <f>DATE(YEAR(siječanj!B2760),MONTH(siječanj!B2760)+7,DAY(siječanj!B2760))</f>
        <v>42976</v>
      </c>
      <c r="C2760" s="9">
        <v>28.71875</v>
      </c>
      <c r="D2760">
        <v>0.95318191248382833</v>
      </c>
      <c r="E2760" s="6">
        <v>115.30320810946701</v>
      </c>
      <c r="F2760" s="11">
        <v>162.63109114299266</v>
      </c>
      <c r="G2760" s="11">
        <v>176.41465908326759</v>
      </c>
      <c r="H2760" s="11">
        <v>1.8709317854508574</v>
      </c>
      <c r="I2760" s="11">
        <v>109.90493242130263</v>
      </c>
    </row>
    <row r="2761" spans="1:9" x14ac:dyDescent="0.25">
      <c r="A2761" s="13"/>
      <c r="B2761" s="5">
        <f>DATE(YEAR(siječanj!B2761),MONTH(siječanj!B2761)+7,DAY(siječanj!B2761))</f>
        <v>42976</v>
      </c>
      <c r="C2761" s="9">
        <v>28.7291666666667</v>
      </c>
      <c r="D2761">
        <v>0.95318191248382833</v>
      </c>
      <c r="E2761" s="6">
        <v>115.87113725158778</v>
      </c>
      <c r="F2761" s="11">
        <v>163.36842539087081</v>
      </c>
      <c r="G2761" s="11">
        <v>167.80877380708009</v>
      </c>
      <c r="H2761" s="11">
        <v>1.885261667976273</v>
      </c>
      <c r="I2761" s="11">
        <v>110.4462722071446</v>
      </c>
    </row>
    <row r="2762" spans="1:9" x14ac:dyDescent="0.25">
      <c r="A2762" s="13"/>
      <c r="B2762" s="5">
        <f>DATE(YEAR(siječanj!B2762),MONTH(siječanj!B2762)+7,DAY(siječanj!B2762))</f>
        <v>42976</v>
      </c>
      <c r="C2762" s="9">
        <v>28.7395833333333</v>
      </c>
      <c r="D2762">
        <v>0.95318191248382833</v>
      </c>
      <c r="E2762" s="6">
        <v>117.17548793692762</v>
      </c>
      <c r="F2762" s="11">
        <v>162.84000772361432</v>
      </c>
      <c r="G2762" s="11">
        <v>162.93341546965593</v>
      </c>
      <c r="H2762" s="11">
        <v>1.8405337920479061</v>
      </c>
      <c r="I2762" s="11">
        <v>111.68955568794642</v>
      </c>
    </row>
    <row r="2763" spans="1:9" x14ac:dyDescent="0.25">
      <c r="A2763" s="13"/>
      <c r="B2763" s="5">
        <f>DATE(YEAR(siječanj!B2763),MONTH(siječanj!B2763)+7,DAY(siječanj!B2763))</f>
        <v>42976</v>
      </c>
      <c r="C2763" s="9">
        <v>28.75</v>
      </c>
      <c r="D2763">
        <v>0.95318191248382833</v>
      </c>
      <c r="E2763" s="6">
        <v>119.9697367928831</v>
      </c>
      <c r="F2763" s="11">
        <v>160.82880938488591</v>
      </c>
      <c r="G2763" s="11">
        <v>161.47611841830189</v>
      </c>
      <c r="H2763" s="11">
        <v>1.8781907390640253</v>
      </c>
      <c r="I2763" s="11">
        <v>114.35298315642181</v>
      </c>
    </row>
    <row r="2764" spans="1:9" x14ac:dyDescent="0.25">
      <c r="A2764" s="13"/>
      <c r="B2764" s="5">
        <f>DATE(YEAR(siječanj!B2764),MONTH(siječanj!B2764)+7,DAY(siječanj!B2764))</f>
        <v>42976</v>
      </c>
      <c r="C2764" s="9">
        <v>28.7604166666667</v>
      </c>
      <c r="D2764">
        <v>0.95318191248382833</v>
      </c>
      <c r="E2764" s="6">
        <v>122.12404383547333</v>
      </c>
      <c r="F2764" s="11">
        <v>160.29780656281886</v>
      </c>
      <c r="G2764" s="11">
        <v>159.58955866683971</v>
      </c>
      <c r="H2764" s="11">
        <v>2.544194232349533</v>
      </c>
      <c r="I2764" s="11">
        <v>116.40642966335535</v>
      </c>
    </row>
    <row r="2765" spans="1:9" x14ac:dyDescent="0.25">
      <c r="A2765" s="13"/>
      <c r="B2765" s="5">
        <f>DATE(YEAR(siječanj!B2765),MONTH(siječanj!B2765)+7,DAY(siječanj!B2765))</f>
        <v>42976</v>
      </c>
      <c r="C2765" s="9">
        <v>28.7708333333333</v>
      </c>
      <c r="D2765">
        <v>0.95318191248382833</v>
      </c>
      <c r="E2765" s="6">
        <v>123.68341090517636</v>
      </c>
      <c r="F2765" s="11">
        <v>159.28716333558009</v>
      </c>
      <c r="G2765" s="11">
        <v>158.68980677322784</v>
      </c>
      <c r="H2765" s="11">
        <v>4.5631254605775418</v>
      </c>
      <c r="I2765" s="11">
        <v>117.89279014911919</v>
      </c>
    </row>
    <row r="2766" spans="1:9" x14ac:dyDescent="0.25">
      <c r="A2766" s="13"/>
      <c r="B2766" s="5">
        <f>DATE(YEAR(siječanj!B2766),MONTH(siječanj!B2766)+7,DAY(siječanj!B2766))</f>
        <v>42976</v>
      </c>
      <c r="C2766" s="9">
        <v>28.78125</v>
      </c>
      <c r="D2766">
        <v>0.95318191248382833</v>
      </c>
      <c r="E2766" s="6">
        <v>125.94128411273607</v>
      </c>
      <c r="F2766" s="11">
        <v>158.69099056433495</v>
      </c>
      <c r="G2766" s="11">
        <v>161.67379005989324</v>
      </c>
      <c r="H2766" s="11">
        <v>11.045492053034273</v>
      </c>
      <c r="I2766" s="11">
        <v>120.04495405124695</v>
      </c>
    </row>
    <row r="2767" spans="1:9" x14ac:dyDescent="0.25">
      <c r="A2767" s="13"/>
      <c r="B2767" s="5">
        <f>DATE(YEAR(siječanj!B2767),MONTH(siječanj!B2767)+7,DAY(siječanj!B2767))</f>
        <v>42976</v>
      </c>
      <c r="C2767" s="9">
        <v>28.7916666666667</v>
      </c>
      <c r="D2767">
        <v>0.95318191248382833</v>
      </c>
      <c r="E2767" s="6">
        <v>129.19874961075058</v>
      </c>
      <c r="F2767" s="11">
        <v>157.32000882043826</v>
      </c>
      <c r="G2767" s="11">
        <v>163.08919560979578</v>
      </c>
      <c r="H2767" s="11">
        <v>26.00460524086629</v>
      </c>
      <c r="I2767" s="11">
        <v>123.1499112444945</v>
      </c>
    </row>
    <row r="2768" spans="1:9" x14ac:dyDescent="0.25">
      <c r="A2768" s="13"/>
      <c r="B2768" s="5">
        <f>DATE(YEAR(siječanj!B2768),MONTH(siječanj!B2768)+7,DAY(siječanj!B2768))</f>
        <v>42976</v>
      </c>
      <c r="C2768" s="9">
        <v>28.8020833333333</v>
      </c>
      <c r="D2768">
        <v>0.95318191248382833</v>
      </c>
      <c r="E2768" s="6">
        <v>133.27301707315303</v>
      </c>
      <c r="F2768" s="11">
        <v>153.90406942158143</v>
      </c>
      <c r="G2768" s="11">
        <v>158.77882571305318</v>
      </c>
      <c r="H2768" s="11">
        <v>42.331266084268705</v>
      </c>
      <c r="I2768" s="11">
        <v>127.0334292962779</v>
      </c>
    </row>
    <row r="2769" spans="1:9" x14ac:dyDescent="0.25">
      <c r="A2769" s="13"/>
      <c r="B2769" s="5">
        <f>DATE(YEAR(siječanj!B2769),MONTH(siječanj!B2769)+7,DAY(siječanj!B2769))</f>
        <v>42976</v>
      </c>
      <c r="C2769" s="9">
        <v>28.8125</v>
      </c>
      <c r="D2769">
        <v>0.95318191248382833</v>
      </c>
      <c r="E2769" s="6">
        <v>138.14538883171602</v>
      </c>
      <c r="F2769" s="11">
        <v>153.18310381284496</v>
      </c>
      <c r="G2769" s="11">
        <v>157.72070575638503</v>
      </c>
      <c r="H2769" s="11">
        <v>63.203163038113807</v>
      </c>
      <c r="I2769" s="11">
        <v>131.67768592743718</v>
      </c>
    </row>
    <row r="2770" spans="1:9" x14ac:dyDescent="0.25">
      <c r="A2770" s="13"/>
      <c r="B2770" s="5">
        <f>DATE(YEAR(siječanj!B2770),MONTH(siječanj!B2770)+7,DAY(siječanj!B2770))</f>
        <v>42976</v>
      </c>
      <c r="C2770" s="9">
        <v>28.8229166666667</v>
      </c>
      <c r="D2770">
        <v>0.95318191248382833</v>
      </c>
      <c r="E2770" s="6">
        <v>141.7613584717279</v>
      </c>
      <c r="F2770" s="11">
        <v>149.86320391719886</v>
      </c>
      <c r="G2770" s="11">
        <v>158.72169911740448</v>
      </c>
      <c r="H2770" s="11">
        <v>86.952423993024368</v>
      </c>
      <c r="I2770" s="11">
        <v>135.12436278438716</v>
      </c>
    </row>
    <row r="2771" spans="1:9" x14ac:dyDescent="0.25">
      <c r="A2771" s="13"/>
      <c r="B2771" s="5">
        <f>DATE(YEAR(siječanj!B2771),MONTH(siječanj!B2771)+7,DAY(siječanj!B2771))</f>
        <v>42976</v>
      </c>
      <c r="C2771" s="9">
        <v>28.8333333333333</v>
      </c>
      <c r="D2771">
        <v>0.95318191248382833</v>
      </c>
      <c r="E2771" s="6">
        <v>147.74639383825058</v>
      </c>
      <c r="F2771" s="11">
        <v>144.18424404512035</v>
      </c>
      <c r="G2771" s="11">
        <v>152.03648930716338</v>
      </c>
      <c r="H2771" s="11">
        <v>129.47512722650825</v>
      </c>
      <c r="I2771" s="11">
        <v>140.82919024133261</v>
      </c>
    </row>
    <row r="2772" spans="1:9" x14ac:dyDescent="0.25">
      <c r="A2772" s="13"/>
      <c r="B2772" s="5">
        <f>DATE(YEAR(siječanj!B2772),MONTH(siječanj!B2772)+7,DAY(siječanj!B2772))</f>
        <v>42976</v>
      </c>
      <c r="C2772" s="9">
        <v>28.84375</v>
      </c>
      <c r="D2772">
        <v>0.95318191248382833</v>
      </c>
      <c r="E2772" s="6">
        <v>152.10288602286775</v>
      </c>
      <c r="F2772" s="11">
        <v>125.23515948343756</v>
      </c>
      <c r="G2772" s="11">
        <v>138.7509944202825</v>
      </c>
      <c r="H2772" s="11">
        <v>197.67550075121446</v>
      </c>
      <c r="I2772" s="11">
        <v>144.98171979358685</v>
      </c>
    </row>
    <row r="2773" spans="1:9" x14ac:dyDescent="0.25">
      <c r="A2773" s="13"/>
      <c r="B2773" s="5">
        <f>DATE(YEAR(siječanj!B2773),MONTH(siječanj!B2773)+7,DAY(siječanj!B2773))</f>
        <v>42976</v>
      </c>
      <c r="C2773" s="9">
        <v>28.8541666666667</v>
      </c>
      <c r="D2773">
        <v>0.95318191248382833</v>
      </c>
      <c r="E2773" s="6">
        <v>155.70742208689475</v>
      </c>
      <c r="F2773" s="11">
        <v>118.12216013004424</v>
      </c>
      <c r="G2773" s="11">
        <v>130.35372537610093</v>
      </c>
      <c r="H2773" s="11">
        <v>228.78753095761655</v>
      </c>
      <c r="I2773" s="11">
        <v>148.41749837271303</v>
      </c>
    </row>
    <row r="2774" spans="1:9" x14ac:dyDescent="0.25">
      <c r="A2774" s="13"/>
      <c r="B2774" s="5">
        <f>DATE(YEAR(siječanj!B2774),MONTH(siječanj!B2774)+7,DAY(siječanj!B2774))</f>
        <v>42976</v>
      </c>
      <c r="C2774" s="9">
        <v>28.8645833333333</v>
      </c>
      <c r="D2774">
        <v>0.95318191248382833</v>
      </c>
      <c r="E2774" s="6">
        <v>156.45219748506736</v>
      </c>
      <c r="F2774" s="11">
        <v>116.22693704650756</v>
      </c>
      <c r="G2774" s="11">
        <v>127.94775026615206</v>
      </c>
      <c r="H2774" s="11">
        <v>229.71552986940014</v>
      </c>
      <c r="I2774" s="11">
        <v>149.1274048111141</v>
      </c>
    </row>
    <row r="2775" spans="1:9" x14ac:dyDescent="0.25">
      <c r="A2775" s="13"/>
      <c r="B2775" s="5">
        <f>DATE(YEAR(siječanj!B2775),MONTH(siječanj!B2775)+7,DAY(siječanj!B2775))</f>
        <v>42976</v>
      </c>
      <c r="C2775" s="9">
        <v>28.875</v>
      </c>
      <c r="D2775">
        <v>0.95318191248382833</v>
      </c>
      <c r="E2775" s="6">
        <v>156.25322745798434</v>
      </c>
      <c r="F2775" s="11">
        <v>112.98997853636521</v>
      </c>
      <c r="G2775" s="11">
        <v>123.03465873066234</v>
      </c>
      <c r="H2775" s="11">
        <v>231.07397532920953</v>
      </c>
      <c r="I2775" s="11">
        <v>148.93775018017215</v>
      </c>
    </row>
    <row r="2776" spans="1:9" x14ac:dyDescent="0.25">
      <c r="A2776" s="13"/>
      <c r="B2776" s="5">
        <f>DATE(YEAR(siječanj!B2776),MONTH(siječanj!B2776)+7,DAY(siječanj!B2776))</f>
        <v>42976</v>
      </c>
      <c r="C2776" s="9">
        <v>28.8854166666667</v>
      </c>
      <c r="D2776">
        <v>0.95318191248382833</v>
      </c>
      <c r="E2776" s="6">
        <v>160.48881255405496</v>
      </c>
      <c r="F2776" s="11">
        <v>110.1806807837384</v>
      </c>
      <c r="G2776" s="11">
        <v>109.45878767554875</v>
      </c>
      <c r="H2776" s="11">
        <v>238.15666878697306</v>
      </c>
      <c r="I2776" s="11">
        <v>152.97503328253273</v>
      </c>
    </row>
    <row r="2777" spans="1:9" x14ac:dyDescent="0.25">
      <c r="A2777" s="13"/>
      <c r="B2777" s="5">
        <f>DATE(YEAR(siječanj!B2777),MONTH(siječanj!B2777)+7,DAY(siječanj!B2777))</f>
        <v>42976</v>
      </c>
      <c r="C2777" s="9">
        <v>28.8958333333333</v>
      </c>
      <c r="D2777">
        <v>0.95318191248382833</v>
      </c>
      <c r="E2777" s="6">
        <v>163.33698084425799</v>
      </c>
      <c r="F2777" s="11">
        <v>107.59660011501167</v>
      </c>
      <c r="G2777" s="11">
        <v>101.13455334141425</v>
      </c>
      <c r="H2777" s="11">
        <v>243.81206774018614</v>
      </c>
      <c r="I2777" s="11">
        <v>155.68985578046426</v>
      </c>
    </row>
    <row r="2778" spans="1:9" x14ac:dyDescent="0.25">
      <c r="A2778" s="13"/>
      <c r="B2778" s="5">
        <f>DATE(YEAR(siječanj!B2778),MONTH(siječanj!B2778)+7,DAY(siječanj!B2778))</f>
        <v>42976</v>
      </c>
      <c r="C2778" s="9">
        <v>28.90625</v>
      </c>
      <c r="D2778">
        <v>0.95318191248382833</v>
      </c>
      <c r="E2778" s="6">
        <v>161.44961306348813</v>
      </c>
      <c r="F2778" s="11">
        <v>104.26380250125638</v>
      </c>
      <c r="G2778" s="11">
        <v>103.3849686452177</v>
      </c>
      <c r="H2778" s="11">
        <v>244.55278404853979</v>
      </c>
      <c r="I2778" s="11">
        <v>153.89085094962968</v>
      </c>
    </row>
    <row r="2779" spans="1:9" x14ac:dyDescent="0.25">
      <c r="A2779" s="13"/>
      <c r="B2779" s="5">
        <f>DATE(YEAR(siječanj!B2779),MONTH(siječanj!B2779)+7,DAY(siječanj!B2779))</f>
        <v>42976</v>
      </c>
      <c r="C2779" s="9">
        <v>28.9166666666667</v>
      </c>
      <c r="D2779">
        <v>0.95318191248382833</v>
      </c>
      <c r="E2779" s="6">
        <v>157.49774838399068</v>
      </c>
      <c r="F2779" s="11">
        <v>102.6764573276868</v>
      </c>
      <c r="G2779" s="11">
        <v>92.311591007834437</v>
      </c>
      <c r="H2779" s="11">
        <v>241.5406533430901</v>
      </c>
      <c r="I2779" s="11">
        <v>150.12400501654903</v>
      </c>
    </row>
    <row r="2780" spans="1:9" x14ac:dyDescent="0.25">
      <c r="A2780" s="13"/>
      <c r="B2780" s="5">
        <f>DATE(YEAR(siječanj!B2780),MONTH(siječanj!B2780)+7,DAY(siječanj!B2780))</f>
        <v>42976</v>
      </c>
      <c r="C2780" s="9">
        <v>28.9270833333333</v>
      </c>
      <c r="D2780">
        <v>0.95318191248382833</v>
      </c>
      <c r="E2780" s="6">
        <v>150.91458315628094</v>
      </c>
      <c r="F2780" s="11">
        <v>100.30595854221664</v>
      </c>
      <c r="G2780" s="11">
        <v>87.802672139595373</v>
      </c>
      <c r="H2780" s="11">
        <v>242.31234972131443</v>
      </c>
      <c r="I2780" s="11">
        <v>143.8490509946036</v>
      </c>
    </row>
    <row r="2781" spans="1:9" x14ac:dyDescent="0.25">
      <c r="A2781" s="13"/>
      <c r="B2781" s="5">
        <f>DATE(YEAR(siječanj!B2781),MONTH(siječanj!B2781)+7,DAY(siječanj!B2781))</f>
        <v>42976</v>
      </c>
      <c r="C2781" s="9">
        <v>28.9375</v>
      </c>
      <c r="D2781">
        <v>0.95318191248382833</v>
      </c>
      <c r="E2781" s="6">
        <v>141.72601562096207</v>
      </c>
      <c r="F2781" s="11">
        <v>97.292401495619103</v>
      </c>
      <c r="G2781" s="11">
        <v>83.587811020332438</v>
      </c>
      <c r="H2781" s="11">
        <v>241.49605748450495</v>
      </c>
      <c r="I2781" s="11">
        <v>135.09067461830156</v>
      </c>
    </row>
    <row r="2782" spans="1:9" x14ac:dyDescent="0.25">
      <c r="A2782" s="13"/>
      <c r="B2782" s="5">
        <f>DATE(YEAR(siječanj!B2782),MONTH(siječanj!B2782)+7,DAY(siječanj!B2782))</f>
        <v>42976</v>
      </c>
      <c r="C2782" s="9">
        <v>28.9479166666667</v>
      </c>
      <c r="D2782">
        <v>0.95318191248382833</v>
      </c>
      <c r="E2782" s="6">
        <v>130.53130510184903</v>
      </c>
      <c r="F2782" s="11">
        <v>93.019433177158774</v>
      </c>
      <c r="G2782" s="11">
        <v>81.029537047355831</v>
      </c>
      <c r="H2782" s="11">
        <v>238.80475492644482</v>
      </c>
      <c r="I2782" s="11">
        <v>124.42007903599055</v>
      </c>
    </row>
    <row r="2783" spans="1:9" x14ac:dyDescent="0.25">
      <c r="A2783" s="13"/>
      <c r="B2783" s="5">
        <f>DATE(YEAR(siječanj!B2783),MONTH(siječanj!B2783)+7,DAY(siječanj!B2783))</f>
        <v>42976</v>
      </c>
      <c r="C2783" s="9">
        <v>28.9583333333333</v>
      </c>
      <c r="D2783">
        <v>0.95318191248382833</v>
      </c>
      <c r="E2783" s="6">
        <v>119.18627481846781</v>
      </c>
      <c r="F2783" s="11">
        <v>89.657204878482517</v>
      </c>
      <c r="G2783" s="11">
        <v>79.40048363822892</v>
      </c>
      <c r="H2783" s="11">
        <v>239.03664338977387</v>
      </c>
      <c r="I2783" s="11">
        <v>113.60620137329029</v>
      </c>
    </row>
    <row r="2784" spans="1:9" x14ac:dyDescent="0.25">
      <c r="A2784" s="13"/>
      <c r="B2784" s="5">
        <f>DATE(YEAR(siječanj!B2784),MONTH(siječanj!B2784)+7,DAY(siječanj!B2784))</f>
        <v>42976</v>
      </c>
      <c r="C2784" s="9">
        <v>28.96875</v>
      </c>
      <c r="D2784">
        <v>0.95318191248382833</v>
      </c>
      <c r="E2784" s="6">
        <v>109.08611879035084</v>
      </c>
      <c r="F2784" s="11">
        <v>86.483676849010095</v>
      </c>
      <c r="G2784" s="11">
        <v>77.024305696473249</v>
      </c>
      <c r="H2784" s="11">
        <v>239.89508016313684</v>
      </c>
      <c r="I2784" s="11">
        <v>103.97891533402469</v>
      </c>
    </row>
    <row r="2785" spans="1:9" x14ac:dyDescent="0.25">
      <c r="A2785" s="13"/>
      <c r="B2785" s="5">
        <f>DATE(YEAR(siječanj!B2785),MONTH(siječanj!B2785)+7,DAY(siječanj!B2785))</f>
        <v>42976</v>
      </c>
      <c r="C2785" s="9">
        <v>28.9791666666667</v>
      </c>
      <c r="D2785">
        <v>0.95318191248382833</v>
      </c>
      <c r="E2785" s="6">
        <v>99.32039485979216</v>
      </c>
      <c r="F2785" s="11">
        <v>84.215975041185715</v>
      </c>
      <c r="G2785" s="11">
        <v>78.259478038926034</v>
      </c>
      <c r="H2785" s="11">
        <v>239.35351401726163</v>
      </c>
      <c r="I2785" s="11">
        <v>94.670403921105688</v>
      </c>
    </row>
    <row r="2786" spans="1:9" ht="15.75" thickBot="1" x14ac:dyDescent="0.3">
      <c r="A2786" s="13"/>
      <c r="B2786" s="5">
        <f>DATE(YEAR(siječanj!B2786),MONTH(siječanj!B2786)+7,DAY(siječanj!B2786))</f>
        <v>42976</v>
      </c>
      <c r="C2786" s="9">
        <v>28.9895833333333</v>
      </c>
      <c r="D2786">
        <v>0.95318191248382833</v>
      </c>
      <c r="E2786" s="6">
        <v>91.070855407137344</v>
      </c>
      <c r="F2786" s="11">
        <v>82.268768302000808</v>
      </c>
      <c r="G2786" s="11">
        <v>75.29788469216814</v>
      </c>
      <c r="H2786" s="11">
        <v>239.71483148375779</v>
      </c>
      <c r="I2786" s="11">
        <v>86.807092128513375</v>
      </c>
    </row>
    <row r="2787" spans="1:9" x14ac:dyDescent="0.25">
      <c r="A2787" s="12">
        <f t="shared" ref="A2787" si="27">A2691+1</f>
        <v>242</v>
      </c>
      <c r="B2787" s="5">
        <f>DATE(YEAR(siječanj!B2787),MONTH(siječanj!B2787)+7,DAY(siječanj!B2787))</f>
        <v>42977</v>
      </c>
      <c r="C2787" s="9">
        <v>29</v>
      </c>
      <c r="D2787">
        <v>0.95244717405766366</v>
      </c>
      <c r="E2787" s="6">
        <v>82.311308990701889</v>
      </c>
      <c r="F2787" s="11">
        <v>77.69564146607749</v>
      </c>
      <c r="G2787" s="11">
        <v>72.175768015281037</v>
      </c>
      <c r="H2787" s="11">
        <v>239.79424691661168</v>
      </c>
      <c r="I2787" s="11">
        <v>78.397173641181183</v>
      </c>
    </row>
    <row r="2788" spans="1:9" x14ac:dyDescent="0.25">
      <c r="A2788" s="13"/>
      <c r="B2788" s="5">
        <f>DATE(YEAR(siječanj!B2788),MONTH(siječanj!B2788)+7,DAY(siječanj!B2788))</f>
        <v>42977</v>
      </c>
      <c r="C2788" s="9">
        <v>29.0104166666667</v>
      </c>
      <c r="D2788">
        <v>0.95244717405766366</v>
      </c>
      <c r="E2788" s="6">
        <v>77.411574064612566</v>
      </c>
      <c r="F2788" s="11">
        <v>75.960032654131709</v>
      </c>
      <c r="G2788" s="11">
        <v>70.379957827018657</v>
      </c>
      <c r="H2788" s="11">
        <v>239.53988650112862</v>
      </c>
      <c r="I2788" s="11">
        <v>73.730434957195769</v>
      </c>
    </row>
    <row r="2789" spans="1:9" x14ac:dyDescent="0.25">
      <c r="A2789" s="13"/>
      <c r="B2789" s="5">
        <f>DATE(YEAR(siječanj!B2789),MONTH(siječanj!B2789)+7,DAY(siječanj!B2789))</f>
        <v>42977</v>
      </c>
      <c r="C2789" s="9">
        <v>29.0208333333333</v>
      </c>
      <c r="D2789">
        <v>0.95244717405766366</v>
      </c>
      <c r="E2789" s="6">
        <v>72.584424481064872</v>
      </c>
      <c r="F2789" s="11">
        <v>74.576557999313252</v>
      </c>
      <c r="G2789" s="11">
        <v>70.303129366194668</v>
      </c>
      <c r="H2789" s="11">
        <v>239.77381823288303</v>
      </c>
      <c r="I2789" s="11">
        <v>69.132829977592138</v>
      </c>
    </row>
    <row r="2790" spans="1:9" x14ac:dyDescent="0.25">
      <c r="A2790" s="13"/>
      <c r="B2790" s="5">
        <f>DATE(YEAR(siječanj!B2790),MONTH(siječanj!B2790)+7,DAY(siječanj!B2790))</f>
        <v>42977</v>
      </c>
      <c r="C2790" s="9">
        <v>29.03125</v>
      </c>
      <c r="D2790">
        <v>0.95244717405766366</v>
      </c>
      <c r="E2790" s="6">
        <v>68.781979370226338</v>
      </c>
      <c r="F2790" s="11">
        <v>72.347401050114087</v>
      </c>
      <c r="G2790" s="11">
        <v>69.289508864257598</v>
      </c>
      <c r="H2790" s="11">
        <v>240.04585497051531</v>
      </c>
      <c r="I2790" s="11">
        <v>65.511201877264597</v>
      </c>
    </row>
    <row r="2791" spans="1:9" x14ac:dyDescent="0.25">
      <c r="A2791" s="13"/>
      <c r="B2791" s="5">
        <f>DATE(YEAR(siječanj!B2791),MONTH(siječanj!B2791)+7,DAY(siječanj!B2791))</f>
        <v>42977</v>
      </c>
      <c r="C2791" s="9">
        <v>29.0416666666667</v>
      </c>
      <c r="D2791">
        <v>0.95244717405766366</v>
      </c>
      <c r="E2791" s="6">
        <v>66.168343299911498</v>
      </c>
      <c r="F2791" s="11">
        <v>71.747677197997348</v>
      </c>
      <c r="G2791" s="11">
        <v>67.929939954618078</v>
      </c>
      <c r="H2791" s="11">
        <v>239.89512716931205</v>
      </c>
      <c r="I2791" s="11">
        <v>63.02185158807805</v>
      </c>
    </row>
    <row r="2792" spans="1:9" x14ac:dyDescent="0.25">
      <c r="A2792" s="13"/>
      <c r="B2792" s="5">
        <f>DATE(YEAR(siječanj!B2792),MONTH(siječanj!B2792)+7,DAY(siječanj!B2792))</f>
        <v>42977</v>
      </c>
      <c r="C2792" s="9">
        <v>29.0520833333333</v>
      </c>
      <c r="D2792">
        <v>0.95244717405766366</v>
      </c>
      <c r="E2792" s="6">
        <v>63.91489067806679</v>
      </c>
      <c r="F2792" s="11">
        <v>70.190872923120082</v>
      </c>
      <c r="G2792" s="11">
        <v>66.980484717933805</v>
      </c>
      <c r="H2792" s="11">
        <v>239.5357329554748</v>
      </c>
      <c r="I2792" s="11">
        <v>60.875557006529228</v>
      </c>
    </row>
    <row r="2793" spans="1:9" x14ac:dyDescent="0.25">
      <c r="A2793" s="13"/>
      <c r="B2793" s="5">
        <f>DATE(YEAR(siječanj!B2793),MONTH(siječanj!B2793)+7,DAY(siječanj!B2793))</f>
        <v>42977</v>
      </c>
      <c r="C2793" s="9">
        <v>29.0625</v>
      </c>
      <c r="D2793">
        <v>0.95244717405766366</v>
      </c>
      <c r="E2793" s="6">
        <v>62.260249763477077</v>
      </c>
      <c r="F2793" s="11">
        <v>69.244449750966211</v>
      </c>
      <c r="G2793" s="11">
        <v>65.562895858449991</v>
      </c>
      <c r="H2793" s="11">
        <v>239.75918231015294</v>
      </c>
      <c r="I2793" s="11">
        <v>59.299598943348066</v>
      </c>
    </row>
    <row r="2794" spans="1:9" x14ac:dyDescent="0.25">
      <c r="A2794" s="13"/>
      <c r="B2794" s="5">
        <f>DATE(YEAR(siječanj!B2794),MONTH(siječanj!B2794)+7,DAY(siječanj!B2794))</f>
        <v>42977</v>
      </c>
      <c r="C2794" s="9">
        <v>29.0729166666667</v>
      </c>
      <c r="D2794">
        <v>0.95244717405766366</v>
      </c>
      <c r="E2794" s="6">
        <v>60.844532872050976</v>
      </c>
      <c r="F2794" s="11">
        <v>68.953537670941969</v>
      </c>
      <c r="G2794" s="11">
        <v>65.170384868613993</v>
      </c>
      <c r="H2794" s="11">
        <v>239.33613973479152</v>
      </c>
      <c r="I2794" s="11">
        <v>57.951203390843574</v>
      </c>
    </row>
    <row r="2795" spans="1:9" x14ac:dyDescent="0.25">
      <c r="A2795" s="13"/>
      <c r="B2795" s="5">
        <f>DATE(YEAR(siječanj!B2795),MONTH(siječanj!B2795)+7,DAY(siječanj!B2795))</f>
        <v>42977</v>
      </c>
      <c r="C2795" s="9">
        <v>29.0833333333333</v>
      </c>
      <c r="D2795">
        <v>0.95244717405766366</v>
      </c>
      <c r="E2795" s="6">
        <v>60.549981325727501</v>
      </c>
      <c r="F2795" s="11">
        <v>69.552828659927599</v>
      </c>
      <c r="G2795" s="11">
        <v>65.093912948253731</v>
      </c>
      <c r="H2795" s="11">
        <v>239.52211416636612</v>
      </c>
      <c r="I2795" s="11">
        <v>57.670658602933464</v>
      </c>
    </row>
    <row r="2796" spans="1:9" x14ac:dyDescent="0.25">
      <c r="A2796" s="13"/>
      <c r="B2796" s="5">
        <f>DATE(YEAR(siječanj!B2796),MONTH(siječanj!B2796)+7,DAY(siječanj!B2796))</f>
        <v>42977</v>
      </c>
      <c r="C2796" s="9">
        <v>29.09375</v>
      </c>
      <c r="D2796">
        <v>0.95244717405766366</v>
      </c>
      <c r="E2796" s="6">
        <v>60.030297507272167</v>
      </c>
      <c r="F2796" s="11">
        <v>70.643751966012488</v>
      </c>
      <c r="G2796" s="11">
        <v>65.885472838451562</v>
      </c>
      <c r="H2796" s="11">
        <v>239.62476765201723</v>
      </c>
      <c r="I2796" s="11">
        <v>57.175687218642189</v>
      </c>
    </row>
    <row r="2797" spans="1:9" x14ac:dyDescent="0.25">
      <c r="A2797" s="13"/>
      <c r="B2797" s="5">
        <f>DATE(YEAR(siječanj!B2797),MONTH(siječanj!B2797)+7,DAY(siječanj!B2797))</f>
        <v>42977</v>
      </c>
      <c r="C2797" s="9">
        <v>29.1041666666667</v>
      </c>
      <c r="D2797">
        <v>0.95244717405766366</v>
      </c>
      <c r="E2797" s="6">
        <v>59.249190730410028</v>
      </c>
      <c r="F2797" s="11">
        <v>70.083234291193435</v>
      </c>
      <c r="G2797" s="11">
        <v>65.650729000778</v>
      </c>
      <c r="H2797" s="11">
        <v>239.76986171311262</v>
      </c>
      <c r="I2797" s="11">
        <v>56.431724276382553</v>
      </c>
    </row>
    <row r="2798" spans="1:9" x14ac:dyDescent="0.25">
      <c r="A2798" s="13"/>
      <c r="B2798" s="5">
        <f>DATE(YEAR(siječanj!B2798),MONTH(siječanj!B2798)+7,DAY(siječanj!B2798))</f>
        <v>42977</v>
      </c>
      <c r="C2798" s="9">
        <v>29.1145833333333</v>
      </c>
      <c r="D2798">
        <v>0.95244717405766366</v>
      </c>
      <c r="E2798" s="6">
        <v>58.935464124361857</v>
      </c>
      <c r="F2798" s="11">
        <v>68.670272839566664</v>
      </c>
      <c r="G2798" s="11">
        <v>64.734764531248175</v>
      </c>
      <c r="H2798" s="11">
        <v>239.75143929294802</v>
      </c>
      <c r="I2798" s="11">
        <v>56.132916257025272</v>
      </c>
    </row>
    <row r="2799" spans="1:9" x14ac:dyDescent="0.25">
      <c r="A2799" s="13"/>
      <c r="B2799" s="5">
        <f>DATE(YEAR(siječanj!B2799),MONTH(siječanj!B2799)+7,DAY(siječanj!B2799))</f>
        <v>42977</v>
      </c>
      <c r="C2799" s="9">
        <v>29.125</v>
      </c>
      <c r="D2799">
        <v>0.95244717405766366</v>
      </c>
      <c r="E2799" s="6">
        <v>58.727451448772008</v>
      </c>
      <c r="F2799" s="11">
        <v>67.772450577851501</v>
      </c>
      <c r="G2799" s="11">
        <v>63.554235019415863</v>
      </c>
      <c r="H2799" s="11">
        <v>239.54928773617459</v>
      </c>
      <c r="I2799" s="11">
        <v>55.934795171991546</v>
      </c>
    </row>
    <row r="2800" spans="1:9" x14ac:dyDescent="0.25">
      <c r="A2800" s="13"/>
      <c r="B2800" s="5">
        <f>DATE(YEAR(siječanj!B2800),MONTH(siječanj!B2800)+7,DAY(siječanj!B2800))</f>
        <v>42977</v>
      </c>
      <c r="C2800" s="9">
        <v>29.1354166666667</v>
      </c>
      <c r="D2800">
        <v>0.95244717405766366</v>
      </c>
      <c r="E2800" s="6">
        <v>58.661656776967234</v>
      </c>
      <c r="F2800" s="11">
        <v>66.535884860128618</v>
      </c>
      <c r="G2800" s="11">
        <v>63.406418951656768</v>
      </c>
      <c r="H2800" s="11">
        <v>239.40305552555981</v>
      </c>
      <c r="I2800" s="11">
        <v>55.872129222763036</v>
      </c>
    </row>
    <row r="2801" spans="1:9" x14ac:dyDescent="0.25">
      <c r="A2801" s="13"/>
      <c r="B2801" s="5">
        <f>DATE(YEAR(siječanj!B2801),MONTH(siječanj!B2801)+7,DAY(siječanj!B2801))</f>
        <v>42977</v>
      </c>
      <c r="C2801" s="9">
        <v>29.1458333333333</v>
      </c>
      <c r="D2801">
        <v>0.95244717405766366</v>
      </c>
      <c r="E2801" s="6">
        <v>59.141388584337811</v>
      </c>
      <c r="F2801" s="11">
        <v>66.435532757575032</v>
      </c>
      <c r="G2801" s="11">
        <v>63.643626523995415</v>
      </c>
      <c r="H2801" s="11">
        <v>239.22897565658116</v>
      </c>
      <c r="I2801" s="11">
        <v>56.329048426998718</v>
      </c>
    </row>
    <row r="2802" spans="1:9" x14ac:dyDescent="0.25">
      <c r="A2802" s="13"/>
      <c r="B2802" s="5">
        <f>DATE(YEAR(siječanj!B2802),MONTH(siječanj!B2802)+7,DAY(siječanj!B2802))</f>
        <v>42977</v>
      </c>
      <c r="C2802" s="9">
        <v>29.15625</v>
      </c>
      <c r="D2802">
        <v>0.95244717405766366</v>
      </c>
      <c r="E2802" s="6">
        <v>60.34931214221335</v>
      </c>
      <c r="F2802" s="11">
        <v>65.664170658004252</v>
      </c>
      <c r="G2802" s="11">
        <v>62.766753311151433</v>
      </c>
      <c r="H2802" s="11">
        <v>239.29652853104352</v>
      </c>
      <c r="I2802" s="11">
        <v>57.479531806174954</v>
      </c>
    </row>
    <row r="2803" spans="1:9" x14ac:dyDescent="0.25">
      <c r="A2803" s="13"/>
      <c r="B2803" s="5">
        <f>DATE(YEAR(siječanj!B2803),MONTH(siječanj!B2803)+7,DAY(siječanj!B2803))</f>
        <v>42977</v>
      </c>
      <c r="C2803" s="9">
        <v>29.1666666666667</v>
      </c>
      <c r="D2803">
        <v>0.95244717405766366</v>
      </c>
      <c r="E2803" s="6">
        <v>62.500018402366656</v>
      </c>
      <c r="F2803" s="11">
        <v>65.339423109901205</v>
      </c>
      <c r="G2803" s="11">
        <v>63.033798112409535</v>
      </c>
      <c r="H2803" s="11">
        <v>232.60332824123523</v>
      </c>
      <c r="I2803" s="11">
        <v>59.527965905886099</v>
      </c>
    </row>
    <row r="2804" spans="1:9" x14ac:dyDescent="0.25">
      <c r="A2804" s="13"/>
      <c r="B2804" s="5">
        <f>DATE(YEAR(siječanj!B2804),MONTH(siječanj!B2804)+7,DAY(siječanj!B2804))</f>
        <v>42977</v>
      </c>
      <c r="C2804" s="9">
        <v>29.1770833333333</v>
      </c>
      <c r="D2804">
        <v>0.95244717405766366</v>
      </c>
      <c r="E2804" s="6">
        <v>64.692467139844013</v>
      </c>
      <c r="F2804" s="11">
        <v>64.311826076695411</v>
      </c>
      <c r="G2804" s="11">
        <v>60.880377839030047</v>
      </c>
      <c r="H2804" s="11">
        <v>172.95380304669442</v>
      </c>
      <c r="I2804" s="11">
        <v>61.616157510162701</v>
      </c>
    </row>
    <row r="2805" spans="1:9" x14ac:dyDescent="0.25">
      <c r="A2805" s="13"/>
      <c r="B2805" s="5">
        <f>DATE(YEAR(siječanj!B2805),MONTH(siječanj!B2805)+7,DAY(siječanj!B2805))</f>
        <v>42977</v>
      </c>
      <c r="C2805" s="9">
        <v>29.1875</v>
      </c>
      <c r="D2805">
        <v>0.95244717405766366</v>
      </c>
      <c r="E2805" s="6">
        <v>67.232963061282533</v>
      </c>
      <c r="F2805" s="11">
        <v>63.8965259663672</v>
      </c>
      <c r="G2805" s="11">
        <v>59.878915767513284</v>
      </c>
      <c r="H2805" s="11">
        <v>104.4882696877789</v>
      </c>
      <c r="I2805" s="11">
        <v>64.03584567124183</v>
      </c>
    </row>
    <row r="2806" spans="1:9" x14ac:dyDescent="0.25">
      <c r="A2806" s="13"/>
      <c r="B2806" s="5">
        <f>DATE(YEAR(siječanj!B2806),MONTH(siječanj!B2806)+7,DAY(siječanj!B2806))</f>
        <v>42977</v>
      </c>
      <c r="C2806" s="9">
        <v>29.1979166666667</v>
      </c>
      <c r="D2806">
        <v>0.95244717405766366</v>
      </c>
      <c r="E2806" s="6">
        <v>71.00707235663765</v>
      </c>
      <c r="F2806" s="11">
        <v>63.482620637239116</v>
      </c>
      <c r="G2806" s="11">
        <v>59.441200254164002</v>
      </c>
      <c r="H2806" s="11">
        <v>67.975709010391824</v>
      </c>
      <c r="I2806" s="11">
        <v>67.630485404187581</v>
      </c>
    </row>
    <row r="2807" spans="1:9" x14ac:dyDescent="0.25">
      <c r="A2807" s="13"/>
      <c r="B2807" s="5">
        <f>DATE(YEAR(siječanj!B2807),MONTH(siječanj!B2807)+7,DAY(siječanj!B2807))</f>
        <v>42977</v>
      </c>
      <c r="C2807" s="9">
        <v>29.2083333333333</v>
      </c>
      <c r="D2807">
        <v>0.95244717405766366</v>
      </c>
      <c r="E2807" s="6">
        <v>74.126659051753023</v>
      </c>
      <c r="F2807" s="11">
        <v>63.388717393740116</v>
      </c>
      <c r="G2807" s="11">
        <v>62.545710241859226</v>
      </c>
      <c r="H2807" s="11">
        <v>46.055010274816354</v>
      </c>
      <c r="I2807" s="11">
        <v>70.601726936178096</v>
      </c>
    </row>
    <row r="2808" spans="1:9" x14ac:dyDescent="0.25">
      <c r="A2808" s="13"/>
      <c r="B2808" s="5">
        <f>DATE(YEAR(siječanj!B2808),MONTH(siječanj!B2808)+7,DAY(siječanj!B2808))</f>
        <v>42977</v>
      </c>
      <c r="C2808" s="9">
        <v>29.21875</v>
      </c>
      <c r="D2808">
        <v>0.95244717405766366</v>
      </c>
      <c r="E2808" s="6">
        <v>77.604199052522731</v>
      </c>
      <c r="F2808" s="11">
        <v>67.988950279250872</v>
      </c>
      <c r="G2808" s="11">
        <v>68.690460794108631</v>
      </c>
      <c r="H2808" s="11">
        <v>27.065110560097512</v>
      </c>
      <c r="I2808" s="11">
        <v>73.913900082583694</v>
      </c>
    </row>
    <row r="2809" spans="1:9" x14ac:dyDescent="0.25">
      <c r="A2809" s="13"/>
      <c r="B2809" s="5">
        <f>DATE(YEAR(siječanj!B2809),MONTH(siječanj!B2809)+7,DAY(siječanj!B2809))</f>
        <v>42977</v>
      </c>
      <c r="C2809" s="9">
        <v>29.2291666666667</v>
      </c>
      <c r="D2809">
        <v>0.95244717405766366</v>
      </c>
      <c r="E2809" s="6">
        <v>81.855753440051487</v>
      </c>
      <c r="F2809" s="11">
        <v>75.99872180046728</v>
      </c>
      <c r="G2809" s="11">
        <v>73.327838387177309</v>
      </c>
      <c r="H2809" s="11">
        <v>7.0057743528537548</v>
      </c>
      <c r="I2809" s="11">
        <v>77.963281044337919</v>
      </c>
    </row>
    <row r="2810" spans="1:9" x14ac:dyDescent="0.25">
      <c r="A2810" s="13"/>
      <c r="B2810" s="5">
        <f>DATE(YEAR(siječanj!B2810),MONTH(siječanj!B2810)+7,DAY(siječanj!B2810))</f>
        <v>42977</v>
      </c>
      <c r="C2810" s="9">
        <v>29.2395833333333</v>
      </c>
      <c r="D2810">
        <v>0.95244717405766366</v>
      </c>
      <c r="E2810" s="6">
        <v>86.478847437197828</v>
      </c>
      <c r="F2810" s="11">
        <v>77.407819547850053</v>
      </c>
      <c r="G2810" s="11">
        <v>76.819018510819632</v>
      </c>
      <c r="H2810" s="11">
        <v>2.8356705237678823</v>
      </c>
      <c r="I2810" s="11">
        <v>82.366533857322906</v>
      </c>
    </row>
    <row r="2811" spans="1:9" x14ac:dyDescent="0.25">
      <c r="A2811" s="13"/>
      <c r="B2811" s="5">
        <f>DATE(YEAR(siječanj!B2811),MONTH(siječanj!B2811)+7,DAY(siječanj!B2811))</f>
        <v>42977</v>
      </c>
      <c r="C2811" s="9">
        <v>29.25</v>
      </c>
      <c r="D2811">
        <v>0.95244717405766366</v>
      </c>
      <c r="E2811" s="6">
        <v>88.895033987235948</v>
      </c>
      <c r="F2811" s="11">
        <v>77.260092980395783</v>
      </c>
      <c r="G2811" s="11">
        <v>94.766143754447782</v>
      </c>
      <c r="H2811" s="11">
        <v>2.9557472983270636</v>
      </c>
      <c r="I2811" s="11">
        <v>84.667823908902847</v>
      </c>
    </row>
    <row r="2812" spans="1:9" x14ac:dyDescent="0.25">
      <c r="A2812" s="13"/>
      <c r="B2812" s="5">
        <f>DATE(YEAR(siječanj!B2812),MONTH(siječanj!B2812)+7,DAY(siječanj!B2812))</f>
        <v>42977</v>
      </c>
      <c r="C2812" s="9">
        <v>29.2604166666667</v>
      </c>
      <c r="D2812">
        <v>0.95244717405766366</v>
      </c>
      <c r="E2812" s="6">
        <v>89.840418026549884</v>
      </c>
      <c r="F2812" s="11">
        <v>87.197600415882761</v>
      </c>
      <c r="G2812" s="11">
        <v>100.17974198562884</v>
      </c>
      <c r="H2812" s="11">
        <v>3.5124804366993363</v>
      </c>
      <c r="I2812" s="11">
        <v>85.568252265546619</v>
      </c>
    </row>
    <row r="2813" spans="1:9" x14ac:dyDescent="0.25">
      <c r="A2813" s="13"/>
      <c r="B2813" s="5">
        <f>DATE(YEAR(siječanj!B2813),MONTH(siječanj!B2813)+7,DAY(siječanj!B2813))</f>
        <v>42977</v>
      </c>
      <c r="C2813" s="9">
        <v>29.2708333333333</v>
      </c>
      <c r="D2813">
        <v>0.95244717405766366</v>
      </c>
      <c r="E2813" s="6">
        <v>92.99927488668213</v>
      </c>
      <c r="F2813" s="11">
        <v>93.585898712038102</v>
      </c>
      <c r="G2813" s="11">
        <v>108.95404656109163</v>
      </c>
      <c r="H2813" s="11">
        <v>3.3711558708048361</v>
      </c>
      <c r="I2813" s="11">
        <v>88.576896555232238</v>
      </c>
    </row>
    <row r="2814" spans="1:9" x14ac:dyDescent="0.25">
      <c r="A2814" s="13"/>
      <c r="B2814" s="5">
        <f>DATE(YEAR(siječanj!B2814),MONTH(siječanj!B2814)+7,DAY(siječanj!B2814))</f>
        <v>42977</v>
      </c>
      <c r="C2814" s="9">
        <v>29.28125</v>
      </c>
      <c r="D2814">
        <v>0.95244717405766366</v>
      </c>
      <c r="E2814" s="6">
        <v>93.800332856638775</v>
      </c>
      <c r="F2814" s="11">
        <v>102.33842328625498</v>
      </c>
      <c r="G2814" s="11">
        <v>119.75281192602604</v>
      </c>
      <c r="H2814" s="11">
        <v>3.4921937716277607</v>
      </c>
      <c r="I2814" s="11">
        <v>89.339861954973813</v>
      </c>
    </row>
    <row r="2815" spans="1:9" x14ac:dyDescent="0.25">
      <c r="A2815" s="13"/>
      <c r="B2815" s="5">
        <f>DATE(YEAR(siječanj!B2815),MONTH(siječanj!B2815)+7,DAY(siječanj!B2815))</f>
        <v>42977</v>
      </c>
      <c r="C2815" s="9">
        <v>29.2916666666667</v>
      </c>
      <c r="D2815">
        <v>0.95244717405766366</v>
      </c>
      <c r="E2815" s="6">
        <v>93.558629839312147</v>
      </c>
      <c r="F2815" s="11">
        <v>111.11969718676058</v>
      </c>
      <c r="G2815" s="11">
        <v>128.79448980070228</v>
      </c>
      <c r="H2815" s="11">
        <v>3.1197148388429632</v>
      </c>
      <c r="I2815" s="11">
        <v>89.109652599159858</v>
      </c>
    </row>
    <row r="2816" spans="1:9" x14ac:dyDescent="0.25">
      <c r="A2816" s="13"/>
      <c r="B2816" s="5">
        <f>DATE(YEAR(siječanj!B2816),MONTH(siječanj!B2816)+7,DAY(siječanj!B2816))</f>
        <v>42977</v>
      </c>
      <c r="C2816" s="9">
        <v>29.3020833333333</v>
      </c>
      <c r="D2816">
        <v>0.95244717405766366</v>
      </c>
      <c r="E2816" s="6">
        <v>93.17357141558945</v>
      </c>
      <c r="F2816" s="11">
        <v>125.11966117928839</v>
      </c>
      <c r="G2816" s="11">
        <v>139.5363408918372</v>
      </c>
      <c r="H2816" s="11">
        <v>2.7934839816960957</v>
      </c>
      <c r="I2816" s="11">
        <v>88.742904791638082</v>
      </c>
    </row>
    <row r="2817" spans="1:9" x14ac:dyDescent="0.25">
      <c r="A2817" s="13"/>
      <c r="B2817" s="5">
        <f>DATE(YEAR(siječanj!B2817),MONTH(siječanj!B2817)+7,DAY(siječanj!B2817))</f>
        <v>42977</v>
      </c>
      <c r="C2817" s="9">
        <v>29.3125</v>
      </c>
      <c r="D2817">
        <v>0.95244717405766366</v>
      </c>
      <c r="E2817" s="6">
        <v>94.06514519542651</v>
      </c>
      <c r="F2817" s="11">
        <v>134.80556291184766</v>
      </c>
      <c r="G2817" s="11">
        <v>148.85684142129236</v>
      </c>
      <c r="H2817" s="11">
        <v>2.3035596200336057</v>
      </c>
      <c r="I2817" s="11">
        <v>89.592081718707803</v>
      </c>
    </row>
    <row r="2818" spans="1:9" x14ac:dyDescent="0.25">
      <c r="A2818" s="13"/>
      <c r="B2818" s="5">
        <f>DATE(YEAR(siječanj!B2818),MONTH(siječanj!B2818)+7,DAY(siječanj!B2818))</f>
        <v>42977</v>
      </c>
      <c r="C2818" s="9">
        <v>29.3229166666667</v>
      </c>
      <c r="D2818">
        <v>0.95244717405766366</v>
      </c>
      <c r="E2818" s="6">
        <v>95.765197852133355</v>
      </c>
      <c r="F2818" s="11">
        <v>144.13208403782616</v>
      </c>
      <c r="G2818" s="11">
        <v>163.33324956025248</v>
      </c>
      <c r="H2818" s="11">
        <v>1.9562589949384599</v>
      </c>
      <c r="I2818" s="11">
        <v>91.211292067337453</v>
      </c>
    </row>
    <row r="2819" spans="1:9" x14ac:dyDescent="0.25">
      <c r="A2819" s="13"/>
      <c r="B2819" s="5">
        <f>DATE(YEAR(siječanj!B2819),MONTH(siječanj!B2819)+7,DAY(siječanj!B2819))</f>
        <v>42977</v>
      </c>
      <c r="C2819" s="9">
        <v>29.3333333333333</v>
      </c>
      <c r="D2819">
        <v>0.95244717405766366</v>
      </c>
      <c r="E2819" s="6">
        <v>96.613988024333196</v>
      </c>
      <c r="F2819" s="11">
        <v>165.86152464223329</v>
      </c>
      <c r="G2819" s="11">
        <v>177.96949198485012</v>
      </c>
      <c r="H2819" s="11">
        <v>1.816102582504993</v>
      </c>
      <c r="I2819" s="11">
        <v>92.019719868217109</v>
      </c>
    </row>
    <row r="2820" spans="1:9" x14ac:dyDescent="0.25">
      <c r="A2820" s="13"/>
      <c r="B2820" s="5">
        <f>DATE(YEAR(siječanj!B2820),MONTH(siječanj!B2820)+7,DAY(siječanj!B2820))</f>
        <v>42977</v>
      </c>
      <c r="C2820" s="9">
        <v>29.34375</v>
      </c>
      <c r="D2820">
        <v>0.95244717405766366</v>
      </c>
      <c r="E2820" s="6">
        <v>98.317105514602645</v>
      </c>
      <c r="F2820" s="11">
        <v>189.50102591639217</v>
      </c>
      <c r="G2820" s="11">
        <v>189.99687976349361</v>
      </c>
      <c r="H2820" s="11">
        <v>1.7576489034094844</v>
      </c>
      <c r="I2820" s="11">
        <v>93.641849308912427</v>
      </c>
    </row>
    <row r="2821" spans="1:9" x14ac:dyDescent="0.25">
      <c r="A2821" s="13"/>
      <c r="B2821" s="5">
        <f>DATE(YEAR(siječanj!B2821),MONTH(siječanj!B2821)+7,DAY(siječanj!B2821))</f>
        <v>42977</v>
      </c>
      <c r="C2821" s="9">
        <v>29.3541666666667</v>
      </c>
      <c r="D2821">
        <v>0.95244717405766366</v>
      </c>
      <c r="E2821" s="6">
        <v>99.072275343442783</v>
      </c>
      <c r="F2821" s="11">
        <v>187.39851349696727</v>
      </c>
      <c r="G2821" s="11">
        <v>194.65645500498368</v>
      </c>
      <c r="H2821" s="11">
        <v>1.8617115741860746</v>
      </c>
      <c r="I2821" s="11">
        <v>94.361108678324825</v>
      </c>
    </row>
    <row r="2822" spans="1:9" x14ac:dyDescent="0.25">
      <c r="A2822" s="13"/>
      <c r="B2822" s="5">
        <f>DATE(YEAR(siječanj!B2822),MONTH(siječanj!B2822)+7,DAY(siječanj!B2822))</f>
        <v>42977</v>
      </c>
      <c r="C2822" s="9">
        <v>29.3645833333333</v>
      </c>
      <c r="D2822">
        <v>0.95244717405766366</v>
      </c>
      <c r="E2822" s="6">
        <v>100.76291812741411</v>
      </c>
      <c r="F2822" s="11">
        <v>188.73871386265438</v>
      </c>
      <c r="G2822" s="11">
        <v>201.18983466269435</v>
      </c>
      <c r="H2822" s="11">
        <v>2.0602046503426692</v>
      </c>
      <c r="I2822" s="11">
        <v>95.9713566202593</v>
      </c>
    </row>
    <row r="2823" spans="1:9" x14ac:dyDescent="0.25">
      <c r="A2823" s="13"/>
      <c r="B2823" s="5">
        <f>DATE(YEAR(siječanj!B2823),MONTH(siječanj!B2823)+7,DAY(siječanj!B2823))</f>
        <v>42977</v>
      </c>
      <c r="C2823" s="9">
        <v>29.375</v>
      </c>
      <c r="D2823">
        <v>0.95244717405766366</v>
      </c>
      <c r="E2823" s="6">
        <v>102.31212003346809</v>
      </c>
      <c r="F2823" s="11">
        <v>191.54224010686687</v>
      </c>
      <c r="G2823" s="11">
        <v>207.31662198528818</v>
      </c>
      <c r="H2823" s="11">
        <v>1.9194011529012498</v>
      </c>
      <c r="I2823" s="11">
        <v>97.446889597725161</v>
      </c>
    </row>
    <row r="2824" spans="1:9" x14ac:dyDescent="0.25">
      <c r="A2824" s="13"/>
      <c r="B2824" s="5">
        <f>DATE(YEAR(siječanj!B2824),MONTH(siječanj!B2824)+7,DAY(siječanj!B2824))</f>
        <v>42977</v>
      </c>
      <c r="C2824" s="9">
        <v>29.3854166666667</v>
      </c>
      <c r="D2824">
        <v>0.95244717405766366</v>
      </c>
      <c r="E2824" s="6">
        <v>104.13538138138718</v>
      </c>
      <c r="F2824" s="11">
        <v>198.81094593969564</v>
      </c>
      <c r="G2824" s="11">
        <v>209.17455434176398</v>
      </c>
      <c r="H2824" s="11">
        <v>1.6667509620914405</v>
      </c>
      <c r="I2824" s="11">
        <v>99.183449716119256</v>
      </c>
    </row>
    <row r="2825" spans="1:9" x14ac:dyDescent="0.25">
      <c r="A2825" s="13"/>
      <c r="B2825" s="5">
        <f>DATE(YEAR(siječanj!B2825),MONTH(siječanj!B2825)+7,DAY(siječanj!B2825))</f>
        <v>42977</v>
      </c>
      <c r="C2825" s="9">
        <v>29.3958333333333</v>
      </c>
      <c r="D2825">
        <v>0.95244717405766366</v>
      </c>
      <c r="E2825" s="6">
        <v>104.80592786047035</v>
      </c>
      <c r="F2825" s="11">
        <v>196.50384557095978</v>
      </c>
      <c r="G2825" s="11">
        <v>212.06602138720143</v>
      </c>
      <c r="H2825" s="11">
        <v>1.64003545245863</v>
      </c>
      <c r="I2825" s="11">
        <v>99.822109815196342</v>
      </c>
    </row>
    <row r="2826" spans="1:9" x14ac:dyDescent="0.25">
      <c r="A2826" s="13"/>
      <c r="B2826" s="5">
        <f>DATE(YEAR(siječanj!B2826),MONTH(siječanj!B2826)+7,DAY(siječanj!B2826))</f>
        <v>42977</v>
      </c>
      <c r="C2826" s="9">
        <v>29.40625</v>
      </c>
      <c r="D2826">
        <v>0.95244717405766366</v>
      </c>
      <c r="E2826" s="6">
        <v>105.52494595274366</v>
      </c>
      <c r="F2826" s="11">
        <v>194.52596166135609</v>
      </c>
      <c r="G2826" s="11">
        <v>210.65532297263456</v>
      </c>
      <c r="H2826" s="11">
        <v>1.7596361644771843</v>
      </c>
      <c r="I2826" s="11">
        <v>100.50693656527839</v>
      </c>
    </row>
    <row r="2827" spans="1:9" x14ac:dyDescent="0.25">
      <c r="A2827" s="13"/>
      <c r="B2827" s="5">
        <f>DATE(YEAR(siječanj!B2827),MONTH(siječanj!B2827)+7,DAY(siječanj!B2827))</f>
        <v>42977</v>
      </c>
      <c r="C2827" s="9">
        <v>29.4166666666667</v>
      </c>
      <c r="D2827">
        <v>0.95244717405766366</v>
      </c>
      <c r="E2827" s="6">
        <v>106.68323965236182</v>
      </c>
      <c r="F2827" s="11">
        <v>202.69040560008369</v>
      </c>
      <c r="G2827" s="11">
        <v>211.34171945032375</v>
      </c>
      <c r="H2827" s="11">
        <v>1.7206160383793971</v>
      </c>
      <c r="I2827" s="11">
        <v>101.61015012620851</v>
      </c>
    </row>
    <row r="2828" spans="1:9" x14ac:dyDescent="0.25">
      <c r="A2828" s="13"/>
      <c r="B2828" s="5">
        <f>DATE(YEAR(siječanj!B2828),MONTH(siječanj!B2828)+7,DAY(siječanj!B2828))</f>
        <v>42977</v>
      </c>
      <c r="C2828" s="9">
        <v>29.4270833333333</v>
      </c>
      <c r="D2828">
        <v>0.95244717405766366</v>
      </c>
      <c r="E2828" s="6">
        <v>107.10974478902979</v>
      </c>
      <c r="F2828" s="11">
        <v>198.50719626144155</v>
      </c>
      <c r="G2828" s="11">
        <v>207.54784448512336</v>
      </c>
      <c r="H2828" s="11">
        <v>1.984960765507582</v>
      </c>
      <c r="I2828" s="11">
        <v>102.01637373834899</v>
      </c>
    </row>
    <row r="2829" spans="1:9" x14ac:dyDescent="0.25">
      <c r="A2829" s="13"/>
      <c r="B2829" s="5">
        <f>DATE(YEAR(siječanj!B2829),MONTH(siječanj!B2829)+7,DAY(siječanj!B2829))</f>
        <v>42977</v>
      </c>
      <c r="C2829" s="9">
        <v>29.4375</v>
      </c>
      <c r="D2829">
        <v>0.95244717405766366</v>
      </c>
      <c r="E2829" s="6">
        <v>109.12796845744974</v>
      </c>
      <c r="F2829" s="11">
        <v>195.30294697363885</v>
      </c>
      <c r="G2829" s="11">
        <v>208.62123158456973</v>
      </c>
      <c r="H2829" s="11">
        <v>2.0278904052005569</v>
      </c>
      <c r="I2829" s="11">
        <v>103.93862516795186</v>
      </c>
    </row>
    <row r="2830" spans="1:9" x14ac:dyDescent="0.25">
      <c r="A2830" s="13"/>
      <c r="B2830" s="5">
        <f>DATE(YEAR(siječanj!B2830),MONTH(siječanj!B2830)+7,DAY(siječanj!B2830))</f>
        <v>42977</v>
      </c>
      <c r="C2830" s="9">
        <v>29.4479166666667</v>
      </c>
      <c r="D2830">
        <v>0.95244717405766366</v>
      </c>
      <c r="E2830" s="6">
        <v>110.02296536259689</v>
      </c>
      <c r="F2830" s="11">
        <v>192.80789983818659</v>
      </c>
      <c r="G2830" s="11">
        <v>206.76922020343531</v>
      </c>
      <c r="H2830" s="11">
        <v>1.9593223973795089</v>
      </c>
      <c r="I2830" s="11">
        <v>104.79106244104962</v>
      </c>
    </row>
    <row r="2831" spans="1:9" x14ac:dyDescent="0.25">
      <c r="A2831" s="13"/>
      <c r="B2831" s="5">
        <f>DATE(YEAR(siječanj!B2831),MONTH(siječanj!B2831)+7,DAY(siječanj!B2831))</f>
        <v>42977</v>
      </c>
      <c r="C2831" s="9">
        <v>29.4583333333333</v>
      </c>
      <c r="D2831">
        <v>0.95244717405766366</v>
      </c>
      <c r="E2831" s="6">
        <v>111.24197412968903</v>
      </c>
      <c r="F2831" s="11">
        <v>197.37702269014747</v>
      </c>
      <c r="G2831" s="11">
        <v>210.06849743006794</v>
      </c>
      <c r="H2831" s="11">
        <v>1.8072794234011953</v>
      </c>
      <c r="I2831" s="11">
        <v>105.95210389641804</v>
      </c>
    </row>
    <row r="2832" spans="1:9" x14ac:dyDescent="0.25">
      <c r="A2832" s="13"/>
      <c r="B2832" s="5">
        <f>DATE(YEAR(siječanj!B2832),MONTH(siječanj!B2832)+7,DAY(siječanj!B2832))</f>
        <v>42977</v>
      </c>
      <c r="C2832" s="9">
        <v>29.46875</v>
      </c>
      <c r="D2832">
        <v>0.95244717405766366</v>
      </c>
      <c r="E2832" s="6">
        <v>112.8566114233024</v>
      </c>
      <c r="F2832" s="11">
        <v>205.2096529909565</v>
      </c>
      <c r="G2832" s="11">
        <v>207.65549566873284</v>
      </c>
      <c r="H2832" s="11">
        <v>1.9919096783905099</v>
      </c>
      <c r="I2832" s="11">
        <v>107.48996062384821</v>
      </c>
    </row>
    <row r="2833" spans="1:9" x14ac:dyDescent="0.25">
      <c r="A2833" s="13"/>
      <c r="B2833" s="5">
        <f>DATE(YEAR(siječanj!B2833),MONTH(siječanj!B2833)+7,DAY(siječanj!B2833))</f>
        <v>42977</v>
      </c>
      <c r="C2833" s="9">
        <v>29.4791666666667</v>
      </c>
      <c r="D2833">
        <v>0.95244717405766366</v>
      </c>
      <c r="E2833" s="6">
        <v>113.06050126255188</v>
      </c>
      <c r="F2833" s="11">
        <v>189.30081870228733</v>
      </c>
      <c r="G2833" s="11">
        <v>205.45947081297439</v>
      </c>
      <c r="H2833" s="11">
        <v>2.1233969519539104</v>
      </c>
      <c r="I2833" s="11">
        <v>107.68415492506045</v>
      </c>
    </row>
    <row r="2834" spans="1:9" x14ac:dyDescent="0.25">
      <c r="A2834" s="13"/>
      <c r="B2834" s="5">
        <f>DATE(YEAR(siječanj!B2834),MONTH(siječanj!B2834)+7,DAY(siječanj!B2834))</f>
        <v>42977</v>
      </c>
      <c r="C2834" s="9">
        <v>29.4895833333333</v>
      </c>
      <c r="D2834">
        <v>0.95244717405766366</v>
      </c>
      <c r="E2834" s="6">
        <v>112.29835913585634</v>
      </c>
      <c r="F2834" s="11">
        <v>189.19184540903987</v>
      </c>
      <c r="G2834" s="11">
        <v>199.01423677125658</v>
      </c>
      <c r="H2834" s="11">
        <v>1.880928098672628</v>
      </c>
      <c r="I2834" s="11">
        <v>106.95825481025899</v>
      </c>
    </row>
    <row r="2835" spans="1:9" x14ac:dyDescent="0.25">
      <c r="A2835" s="13"/>
      <c r="B2835" s="5">
        <f>DATE(YEAR(siječanj!B2835),MONTH(siječanj!B2835)+7,DAY(siječanj!B2835))</f>
        <v>42977</v>
      </c>
      <c r="C2835" s="9">
        <v>29.5</v>
      </c>
      <c r="D2835">
        <v>0.95244717405766366</v>
      </c>
      <c r="E2835" s="6">
        <v>111.56354643175806</v>
      </c>
      <c r="F2835" s="11">
        <v>184.01768410763077</v>
      </c>
      <c r="G2835" s="11">
        <v>196.9401447480198</v>
      </c>
      <c r="H2835" s="11">
        <v>1.9656062228895026</v>
      </c>
      <c r="I2835" s="11">
        <v>106.25838452677891</v>
      </c>
    </row>
    <row r="2836" spans="1:9" x14ac:dyDescent="0.25">
      <c r="A2836" s="13"/>
      <c r="B2836" s="5">
        <f>DATE(YEAR(siječanj!B2836),MONTH(siječanj!B2836)+7,DAY(siječanj!B2836))</f>
        <v>42977</v>
      </c>
      <c r="C2836" s="9">
        <v>29.5104166666667</v>
      </c>
      <c r="D2836">
        <v>0.95244717405766366</v>
      </c>
      <c r="E2836" s="6">
        <v>110.99290380033669</v>
      </c>
      <c r="F2836" s="11">
        <v>183.05534920741803</v>
      </c>
      <c r="G2836" s="11">
        <v>197.95695808983987</v>
      </c>
      <c r="H2836" s="11">
        <v>1.9943580000280181</v>
      </c>
      <c r="I2836" s="11">
        <v>105.71487756508481</v>
      </c>
    </row>
    <row r="2837" spans="1:9" x14ac:dyDescent="0.25">
      <c r="A2837" s="13"/>
      <c r="B2837" s="5">
        <f>DATE(YEAR(siječanj!B2837),MONTH(siječanj!B2837)+7,DAY(siječanj!B2837))</f>
        <v>42977</v>
      </c>
      <c r="C2837" s="9">
        <v>29.5208333333333</v>
      </c>
      <c r="D2837">
        <v>0.95244717405766366</v>
      </c>
      <c r="E2837" s="6">
        <v>111.78021468166776</v>
      </c>
      <c r="F2837" s="11">
        <v>182.49990164242129</v>
      </c>
      <c r="G2837" s="11">
        <v>197.66980280399858</v>
      </c>
      <c r="H2837" s="11">
        <v>2.1687459094741457</v>
      </c>
      <c r="I2837" s="11">
        <v>106.46474958911342</v>
      </c>
    </row>
    <row r="2838" spans="1:9" x14ac:dyDescent="0.25">
      <c r="A2838" s="13"/>
      <c r="B2838" s="5">
        <f>DATE(YEAR(siječanj!B2838),MONTH(siječanj!B2838)+7,DAY(siječanj!B2838))</f>
        <v>42977</v>
      </c>
      <c r="C2838" s="9">
        <v>29.53125</v>
      </c>
      <c r="D2838">
        <v>0.95244717405766366</v>
      </c>
      <c r="E2838" s="6">
        <v>112.12417872920513</v>
      </c>
      <c r="F2838" s="11">
        <v>183.13321246711564</v>
      </c>
      <c r="G2838" s="11">
        <v>198.36909082339869</v>
      </c>
      <c r="H2838" s="11">
        <v>2.515799502116487</v>
      </c>
      <c r="I2838" s="11">
        <v>106.79235717416782</v>
      </c>
    </row>
    <row r="2839" spans="1:9" x14ac:dyDescent="0.25">
      <c r="A2839" s="13"/>
      <c r="B2839" s="5">
        <f>DATE(YEAR(siječanj!B2839),MONTH(siječanj!B2839)+7,DAY(siječanj!B2839))</f>
        <v>42977</v>
      </c>
      <c r="C2839" s="9">
        <v>29.5416666666667</v>
      </c>
      <c r="D2839">
        <v>0.95244717405766366</v>
      </c>
      <c r="E2839" s="6">
        <v>111.14464085162797</v>
      </c>
      <c r="F2839" s="11">
        <v>185.63601105900764</v>
      </c>
      <c r="G2839" s="11">
        <v>196.49286273323932</v>
      </c>
      <c r="H2839" s="11">
        <v>2.2098993158222617</v>
      </c>
      <c r="I2839" s="11">
        <v>105.85939909078702</v>
      </c>
    </row>
    <row r="2840" spans="1:9" x14ac:dyDescent="0.25">
      <c r="A2840" s="13"/>
      <c r="B2840" s="5">
        <f>DATE(YEAR(siječanj!B2840),MONTH(siječanj!B2840)+7,DAY(siječanj!B2840))</f>
        <v>42977</v>
      </c>
      <c r="C2840" s="9">
        <v>29.5520833333333</v>
      </c>
      <c r="D2840">
        <v>0.95244717405766366</v>
      </c>
      <c r="E2840" s="6">
        <v>110.71749456130669</v>
      </c>
      <c r="F2840" s="11">
        <v>186.54069500294872</v>
      </c>
      <c r="G2840" s="11">
        <v>188.37702429711629</v>
      </c>
      <c r="H2840" s="11">
        <v>2.1315780267066957</v>
      </c>
      <c r="I2840" s="11">
        <v>105.45256481366131</v>
      </c>
    </row>
    <row r="2841" spans="1:9" x14ac:dyDescent="0.25">
      <c r="A2841" s="13"/>
      <c r="B2841" s="5">
        <f>DATE(YEAR(siječanj!B2841),MONTH(siječanj!B2841)+7,DAY(siječanj!B2841))</f>
        <v>42977</v>
      </c>
      <c r="C2841" s="9">
        <v>29.5625</v>
      </c>
      <c r="D2841">
        <v>0.95244717405766366</v>
      </c>
      <c r="E2841" s="6">
        <v>110.68479969497906</v>
      </c>
      <c r="F2841" s="11">
        <v>185.05885220159405</v>
      </c>
      <c r="G2841" s="11">
        <v>184.26810376845145</v>
      </c>
      <c r="H2841" s="11">
        <v>2.1345394157461817</v>
      </c>
      <c r="I2841" s="11">
        <v>105.42142468062136</v>
      </c>
    </row>
    <row r="2842" spans="1:9" x14ac:dyDescent="0.25">
      <c r="A2842" s="13"/>
      <c r="B2842" s="5">
        <f>DATE(YEAR(siječanj!B2842),MONTH(siječanj!B2842)+7,DAY(siječanj!B2842))</f>
        <v>42977</v>
      </c>
      <c r="C2842" s="9">
        <v>29.5729166666667</v>
      </c>
      <c r="D2842">
        <v>0.95244717405766366</v>
      </c>
      <c r="E2842" s="6">
        <v>111.65123064508599</v>
      </c>
      <c r="F2842" s="11">
        <v>184.77226474488862</v>
      </c>
      <c r="G2842" s="11">
        <v>186.08859537016346</v>
      </c>
      <c r="H2842" s="11">
        <v>1.9984615391124527</v>
      </c>
      <c r="I2842" s="11">
        <v>106.34189910797257</v>
      </c>
    </row>
    <row r="2843" spans="1:9" x14ac:dyDescent="0.25">
      <c r="A2843" s="13"/>
      <c r="B2843" s="5">
        <f>DATE(YEAR(siječanj!B2843),MONTH(siječanj!B2843)+7,DAY(siječanj!B2843))</f>
        <v>42977</v>
      </c>
      <c r="C2843" s="9">
        <v>29.5833333333333</v>
      </c>
      <c r="D2843">
        <v>0.95244717405766366</v>
      </c>
      <c r="E2843" s="6">
        <v>111.89751503278991</v>
      </c>
      <c r="F2843" s="11">
        <v>184.49897981347968</v>
      </c>
      <c r="G2843" s="11">
        <v>184.25130229985746</v>
      </c>
      <c r="H2843" s="11">
        <v>2.0465388550587997</v>
      </c>
      <c r="I2843" s="11">
        <v>106.57647197705569</v>
      </c>
    </row>
    <row r="2844" spans="1:9" x14ac:dyDescent="0.25">
      <c r="A2844" s="13"/>
      <c r="B2844" s="5">
        <f>DATE(YEAR(siječanj!B2844),MONTH(siječanj!B2844)+7,DAY(siječanj!B2844))</f>
        <v>42977</v>
      </c>
      <c r="C2844" s="9">
        <v>29.59375</v>
      </c>
      <c r="D2844">
        <v>0.95244717405766366</v>
      </c>
      <c r="E2844" s="6">
        <v>113.21754619269446</v>
      </c>
      <c r="F2844" s="11">
        <v>184.88767487321479</v>
      </c>
      <c r="G2844" s="11">
        <v>179.76809440573291</v>
      </c>
      <c r="H2844" s="11">
        <v>2.3172214147919235</v>
      </c>
      <c r="I2844" s="11">
        <v>107.83373192497483</v>
      </c>
    </row>
    <row r="2845" spans="1:9" x14ac:dyDescent="0.25">
      <c r="A2845" s="13"/>
      <c r="B2845" s="5">
        <f>DATE(YEAR(siječanj!B2845),MONTH(siječanj!B2845)+7,DAY(siječanj!B2845))</f>
        <v>42977</v>
      </c>
      <c r="C2845" s="9">
        <v>29.6041666666667</v>
      </c>
      <c r="D2845">
        <v>0.95244717405766366</v>
      </c>
      <c r="E2845" s="6">
        <v>114.22223297494881</v>
      </c>
      <c r="F2845" s="11">
        <v>181.78834679879364</v>
      </c>
      <c r="G2845" s="11">
        <v>174.78275735650351</v>
      </c>
      <c r="H2845" s="11">
        <v>2.4567917502320973</v>
      </c>
      <c r="I2845" s="11">
        <v>108.79064301154608</v>
      </c>
    </row>
    <row r="2846" spans="1:9" x14ac:dyDescent="0.25">
      <c r="A2846" s="13"/>
      <c r="B2846" s="5">
        <f>DATE(YEAR(siječanj!B2846),MONTH(siječanj!B2846)+7,DAY(siječanj!B2846))</f>
        <v>42977</v>
      </c>
      <c r="C2846" s="9">
        <v>29.6145833333333</v>
      </c>
      <c r="D2846">
        <v>0.95244717405766366</v>
      </c>
      <c r="E2846" s="6">
        <v>114.59869239673289</v>
      </c>
      <c r="F2846" s="11">
        <v>180.02735136580887</v>
      </c>
      <c r="G2846" s="11">
        <v>170.78277796683378</v>
      </c>
      <c r="H2846" s="11">
        <v>2.2772691662406404</v>
      </c>
      <c r="I2846" s="11">
        <v>109.1492007239717</v>
      </c>
    </row>
    <row r="2847" spans="1:9" x14ac:dyDescent="0.25">
      <c r="A2847" s="13"/>
      <c r="B2847" s="5">
        <f>DATE(YEAR(siječanj!B2847),MONTH(siječanj!B2847)+7,DAY(siječanj!B2847))</f>
        <v>42977</v>
      </c>
      <c r="C2847" s="9">
        <v>29.625</v>
      </c>
      <c r="D2847">
        <v>0.95244717405766366</v>
      </c>
      <c r="E2847" s="6">
        <v>114.87172758074936</v>
      </c>
      <c r="F2847" s="11">
        <v>179.16083552924931</v>
      </c>
      <c r="G2847" s="11">
        <v>169.26117143161238</v>
      </c>
      <c r="H2847" s="11">
        <v>2.4626355179314281</v>
      </c>
      <c r="I2847" s="11">
        <v>109.40925231340651</v>
      </c>
    </row>
    <row r="2848" spans="1:9" x14ac:dyDescent="0.25">
      <c r="A2848" s="13"/>
      <c r="B2848" s="5">
        <f>DATE(YEAR(siječanj!B2848),MONTH(siječanj!B2848)+7,DAY(siječanj!B2848))</f>
        <v>42977</v>
      </c>
      <c r="C2848" s="9">
        <v>29.6354166666667</v>
      </c>
      <c r="D2848">
        <v>0.95244717405766366</v>
      </c>
      <c r="E2848" s="6">
        <v>115.24545366327452</v>
      </c>
      <c r="F2848" s="11">
        <v>179.01953778088989</v>
      </c>
      <c r="G2848" s="11">
        <v>164.43905379938954</v>
      </c>
      <c r="H2848" s="11">
        <v>2.405711039727974</v>
      </c>
      <c r="I2848" s="11">
        <v>109.76520666457924</v>
      </c>
    </row>
    <row r="2849" spans="1:9" x14ac:dyDescent="0.25">
      <c r="A2849" s="13"/>
      <c r="B2849" s="5">
        <f>DATE(YEAR(siječanj!B2849),MONTH(siječanj!B2849)+7,DAY(siječanj!B2849))</f>
        <v>42977</v>
      </c>
      <c r="C2849" s="9">
        <v>29.6458333333333</v>
      </c>
      <c r="D2849">
        <v>0.95244717405766366</v>
      </c>
      <c r="E2849" s="6">
        <v>115.96256615955035</v>
      </c>
      <c r="F2849" s="11">
        <v>176.9859507991043</v>
      </c>
      <c r="G2849" s="11">
        <v>164.01221076714759</v>
      </c>
      <c r="H2849" s="11">
        <v>2.4136650846557126</v>
      </c>
      <c r="I2849" s="11">
        <v>110.44821843513859</v>
      </c>
    </row>
    <row r="2850" spans="1:9" x14ac:dyDescent="0.25">
      <c r="A2850" s="13"/>
      <c r="B2850" s="5">
        <f>DATE(YEAR(siječanj!B2850),MONTH(siječanj!B2850)+7,DAY(siječanj!B2850))</f>
        <v>42977</v>
      </c>
      <c r="C2850" s="9">
        <v>29.65625</v>
      </c>
      <c r="D2850">
        <v>0.95244717405766366</v>
      </c>
      <c r="E2850" s="6">
        <v>115.86630080924625</v>
      </c>
      <c r="F2850" s="11">
        <v>175.57528191887545</v>
      </c>
      <c r="G2850" s="11">
        <v>160.34644199238571</v>
      </c>
      <c r="H2850" s="11">
        <v>2.1553311471686318</v>
      </c>
      <c r="I2850" s="11">
        <v>110.35653077428178</v>
      </c>
    </row>
    <row r="2851" spans="1:9" x14ac:dyDescent="0.25">
      <c r="A2851" s="13"/>
      <c r="B2851" s="5">
        <f>DATE(YEAR(siječanj!B2851),MONTH(siječanj!B2851)+7,DAY(siječanj!B2851))</f>
        <v>42977</v>
      </c>
      <c r="C2851" s="9">
        <v>29.6666666666667</v>
      </c>
      <c r="D2851">
        <v>0.95244717405766366</v>
      </c>
      <c r="E2851" s="6">
        <v>115.09216633023948</v>
      </c>
      <c r="F2851" s="11">
        <v>175.89323191262386</v>
      </c>
      <c r="G2851" s="11">
        <v>162.1514100626714</v>
      </c>
      <c r="H2851" s="11">
        <v>2.069325848600053</v>
      </c>
      <c r="I2851" s="11">
        <v>109.61920857741117</v>
      </c>
    </row>
    <row r="2852" spans="1:9" x14ac:dyDescent="0.25">
      <c r="A2852" s="13"/>
      <c r="B2852" s="5">
        <f>DATE(YEAR(siječanj!B2852),MONTH(siječanj!B2852)+7,DAY(siječanj!B2852))</f>
        <v>42977</v>
      </c>
      <c r="C2852" s="9">
        <v>29.6770833333333</v>
      </c>
      <c r="D2852">
        <v>0.95244717405766366</v>
      </c>
      <c r="E2852" s="6">
        <v>113.40870327618782</v>
      </c>
      <c r="F2852" s="11">
        <v>170.03006473032241</v>
      </c>
      <c r="G2852" s="11">
        <v>162.90186364165251</v>
      </c>
      <c r="H2852" s="11">
        <v>2.1671737029324123</v>
      </c>
      <c r="I2852" s="11">
        <v>108.0157989489492</v>
      </c>
    </row>
    <row r="2853" spans="1:9" x14ac:dyDescent="0.25">
      <c r="A2853" s="13"/>
      <c r="B2853" s="5">
        <f>DATE(YEAR(siječanj!B2853),MONTH(siječanj!B2853)+7,DAY(siječanj!B2853))</f>
        <v>42977</v>
      </c>
      <c r="C2853" s="9">
        <v>29.6875</v>
      </c>
      <c r="D2853">
        <v>0.95244717405766366</v>
      </c>
      <c r="E2853" s="6">
        <v>114.15125944902172</v>
      </c>
      <c r="F2853" s="11">
        <v>164.75167960613183</v>
      </c>
      <c r="G2853" s="11">
        <v>160.4744079702823</v>
      </c>
      <c r="H2853" s="11">
        <v>2.1322451143424055</v>
      </c>
      <c r="I2853" s="11">
        <v>108.72304447734392</v>
      </c>
    </row>
    <row r="2854" spans="1:9" x14ac:dyDescent="0.25">
      <c r="A2854" s="13"/>
      <c r="B2854" s="5">
        <f>DATE(YEAR(siječanj!B2854),MONTH(siječanj!B2854)+7,DAY(siječanj!B2854))</f>
        <v>42977</v>
      </c>
      <c r="C2854" s="9">
        <v>29.6979166666667</v>
      </c>
      <c r="D2854">
        <v>0.95244717405766366</v>
      </c>
      <c r="E2854" s="6">
        <v>114.17823951235276</v>
      </c>
      <c r="F2854" s="11">
        <v>163.74893212304312</v>
      </c>
      <c r="G2854" s="11">
        <v>159.85202052101351</v>
      </c>
      <c r="H2854" s="11">
        <v>2.1048225118183703</v>
      </c>
      <c r="I2854" s="11">
        <v>108.74874156241945</v>
      </c>
    </row>
    <row r="2855" spans="1:9" x14ac:dyDescent="0.25">
      <c r="A2855" s="13"/>
      <c r="B2855" s="5">
        <f>DATE(YEAR(siječanj!B2855),MONTH(siječanj!B2855)+7,DAY(siječanj!B2855))</f>
        <v>42977</v>
      </c>
      <c r="C2855" s="9">
        <v>29.7083333333333</v>
      </c>
      <c r="D2855">
        <v>0.95244717405766366</v>
      </c>
      <c r="E2855" s="6">
        <v>115.18984996006463</v>
      </c>
      <c r="F2855" s="11">
        <v>162.63197690921459</v>
      </c>
      <c r="G2855" s="11">
        <v>166.03462044743461</v>
      </c>
      <c r="H2855" s="11">
        <v>1.8561298409103666</v>
      </c>
      <c r="I2855" s="11">
        <v>109.71224707458984</v>
      </c>
    </row>
    <row r="2856" spans="1:9" x14ac:dyDescent="0.25">
      <c r="A2856" s="13"/>
      <c r="B2856" s="5">
        <f>DATE(YEAR(siječanj!B2856),MONTH(siječanj!B2856)+7,DAY(siječanj!B2856))</f>
        <v>42977</v>
      </c>
      <c r="C2856" s="9">
        <v>29.71875</v>
      </c>
      <c r="D2856">
        <v>0.95244717405766366</v>
      </c>
      <c r="E2856" s="6">
        <v>115.30320810946701</v>
      </c>
      <c r="F2856" s="11">
        <v>162.63109114299266</v>
      </c>
      <c r="G2856" s="11">
        <v>176.41465908326759</v>
      </c>
      <c r="H2856" s="11">
        <v>1.8709317854508574</v>
      </c>
      <c r="I2856" s="11">
        <v>109.82021472364454</v>
      </c>
    </row>
    <row r="2857" spans="1:9" x14ac:dyDescent="0.25">
      <c r="A2857" s="13"/>
      <c r="B2857" s="5">
        <f>DATE(YEAR(siječanj!B2857),MONTH(siječanj!B2857)+7,DAY(siječanj!B2857))</f>
        <v>42977</v>
      </c>
      <c r="C2857" s="9">
        <v>29.7291666666667</v>
      </c>
      <c r="D2857">
        <v>0.95244717405766366</v>
      </c>
      <c r="E2857" s="6">
        <v>115.87113725158778</v>
      </c>
      <c r="F2857" s="11">
        <v>163.36842539087081</v>
      </c>
      <c r="G2857" s="11">
        <v>167.80877380708009</v>
      </c>
      <c r="H2857" s="11">
        <v>1.885261667976273</v>
      </c>
      <c r="I2857" s="11">
        <v>110.36113723012247</v>
      </c>
    </row>
    <row r="2858" spans="1:9" x14ac:dyDescent="0.25">
      <c r="A2858" s="13"/>
      <c r="B2858" s="5">
        <f>DATE(YEAR(siječanj!B2858),MONTH(siječanj!B2858)+7,DAY(siječanj!B2858))</f>
        <v>42977</v>
      </c>
      <c r="C2858" s="9">
        <v>29.7395833333333</v>
      </c>
      <c r="D2858">
        <v>0.95244717405766366</v>
      </c>
      <c r="E2858" s="6">
        <v>117.17548793692762</v>
      </c>
      <c r="F2858" s="11">
        <v>162.84000772361432</v>
      </c>
      <c r="G2858" s="11">
        <v>162.93341546965593</v>
      </c>
      <c r="H2858" s="11">
        <v>1.8405337920479061</v>
      </c>
      <c r="I2858" s="11">
        <v>111.60346235435458</v>
      </c>
    </row>
    <row r="2859" spans="1:9" x14ac:dyDescent="0.25">
      <c r="A2859" s="13"/>
      <c r="B2859" s="5">
        <f>DATE(YEAR(siječanj!B2859),MONTH(siječanj!B2859)+7,DAY(siječanj!B2859))</f>
        <v>42977</v>
      </c>
      <c r="C2859" s="9">
        <v>29.75</v>
      </c>
      <c r="D2859">
        <v>0.95244717405766366</v>
      </c>
      <c r="E2859" s="6">
        <v>119.9697367928831</v>
      </c>
      <c r="F2859" s="11">
        <v>160.82880938488591</v>
      </c>
      <c r="G2859" s="11">
        <v>161.47611841830189</v>
      </c>
      <c r="H2859" s="11">
        <v>1.8781907390640253</v>
      </c>
      <c r="I2859" s="11">
        <v>114.26483678082322</v>
      </c>
    </row>
    <row r="2860" spans="1:9" x14ac:dyDescent="0.25">
      <c r="A2860" s="13"/>
      <c r="B2860" s="5">
        <f>DATE(YEAR(siječanj!B2860),MONTH(siječanj!B2860)+7,DAY(siječanj!B2860))</f>
        <v>42977</v>
      </c>
      <c r="C2860" s="9">
        <v>29.7604166666667</v>
      </c>
      <c r="D2860">
        <v>0.95244717405766366</v>
      </c>
      <c r="E2860" s="6">
        <v>122.12404383547333</v>
      </c>
      <c r="F2860" s="11">
        <v>160.29780656281886</v>
      </c>
      <c r="G2860" s="11">
        <v>159.58955866683971</v>
      </c>
      <c r="H2860" s="11">
        <v>2.544194232349533</v>
      </c>
      <c r="I2860" s="11">
        <v>116.31670043559082</v>
      </c>
    </row>
    <row r="2861" spans="1:9" x14ac:dyDescent="0.25">
      <c r="A2861" s="13"/>
      <c r="B2861" s="5">
        <f>DATE(YEAR(siječanj!B2861),MONTH(siječanj!B2861)+7,DAY(siječanj!B2861))</f>
        <v>42977</v>
      </c>
      <c r="C2861" s="9">
        <v>29.7708333333333</v>
      </c>
      <c r="D2861">
        <v>0.95244717405766366</v>
      </c>
      <c r="E2861" s="6">
        <v>123.68341090517636</v>
      </c>
      <c r="F2861" s="11">
        <v>159.28716333558009</v>
      </c>
      <c r="G2861" s="11">
        <v>158.68980677322784</v>
      </c>
      <c r="H2861" s="11">
        <v>4.5631254605775418</v>
      </c>
      <c r="I2861" s="11">
        <v>117.80191519444804</v>
      </c>
    </row>
    <row r="2862" spans="1:9" x14ac:dyDescent="0.25">
      <c r="A2862" s="13"/>
      <c r="B2862" s="5">
        <f>DATE(YEAR(siječanj!B2862),MONTH(siječanj!B2862)+7,DAY(siječanj!B2862))</f>
        <v>42977</v>
      </c>
      <c r="C2862" s="9">
        <v>29.78125</v>
      </c>
      <c r="D2862">
        <v>0.95244717405766366</v>
      </c>
      <c r="E2862" s="6">
        <v>125.94128411273604</v>
      </c>
      <c r="F2862" s="11">
        <v>158.69099056433495</v>
      </c>
      <c r="G2862" s="11">
        <v>161.67379005989324</v>
      </c>
      <c r="H2862" s="11">
        <v>11.045492053034273</v>
      </c>
      <c r="I2862" s="11">
        <v>119.95242015036878</v>
      </c>
    </row>
    <row r="2863" spans="1:9" x14ac:dyDescent="0.25">
      <c r="A2863" s="13"/>
      <c r="B2863" s="5">
        <f>DATE(YEAR(siječanj!B2863),MONTH(siječanj!B2863)+7,DAY(siječanj!B2863))</f>
        <v>42977</v>
      </c>
      <c r="C2863" s="9">
        <v>29.7916666666667</v>
      </c>
      <c r="D2863">
        <v>0.95244717405766366</v>
      </c>
      <c r="E2863" s="6">
        <v>129.19874961075058</v>
      </c>
      <c r="F2863" s="11">
        <v>157.32000882043826</v>
      </c>
      <c r="G2863" s="11">
        <v>163.08919560979578</v>
      </c>
      <c r="H2863" s="11">
        <v>26.00460524086629</v>
      </c>
      <c r="I2863" s="11">
        <v>123.05498395854306</v>
      </c>
    </row>
    <row r="2864" spans="1:9" x14ac:dyDescent="0.25">
      <c r="A2864" s="13"/>
      <c r="B2864" s="5">
        <f>DATE(YEAR(siječanj!B2864),MONTH(siječanj!B2864)+7,DAY(siječanj!B2864))</f>
        <v>42977</v>
      </c>
      <c r="C2864" s="9">
        <v>29.8020833333333</v>
      </c>
      <c r="D2864">
        <v>0.95244717405766366</v>
      </c>
      <c r="E2864" s="6">
        <v>133.27301707315303</v>
      </c>
      <c r="F2864" s="11">
        <v>153.90406942158143</v>
      </c>
      <c r="G2864" s="11">
        <v>158.77882571305318</v>
      </c>
      <c r="H2864" s="11">
        <v>42.331266084268705</v>
      </c>
      <c r="I2864" s="11">
        <v>126.93550848946336</v>
      </c>
    </row>
    <row r="2865" spans="1:9" x14ac:dyDescent="0.25">
      <c r="A2865" s="13"/>
      <c r="B2865" s="5">
        <f>DATE(YEAR(siječanj!B2865),MONTH(siječanj!B2865)+7,DAY(siječanj!B2865))</f>
        <v>42977</v>
      </c>
      <c r="C2865" s="9">
        <v>29.8125</v>
      </c>
      <c r="D2865">
        <v>0.95244717405766366</v>
      </c>
      <c r="E2865" s="6">
        <v>138.14538883171602</v>
      </c>
      <c r="F2865" s="11">
        <v>153.18310381284496</v>
      </c>
      <c r="G2865" s="11">
        <v>157.72070575638503</v>
      </c>
      <c r="H2865" s="11">
        <v>63.203163038113807</v>
      </c>
      <c r="I2865" s="11">
        <v>131.57618520186506</v>
      </c>
    </row>
    <row r="2866" spans="1:9" x14ac:dyDescent="0.25">
      <c r="A2866" s="13"/>
      <c r="B2866" s="5">
        <f>DATE(YEAR(siječanj!B2866),MONTH(siječanj!B2866)+7,DAY(siječanj!B2866))</f>
        <v>42977</v>
      </c>
      <c r="C2866" s="9">
        <v>29.8229166666667</v>
      </c>
      <c r="D2866">
        <v>0.95244717405766366</v>
      </c>
      <c r="E2866" s="6">
        <v>141.7613584717279</v>
      </c>
      <c r="F2866" s="11">
        <v>149.86320391719886</v>
      </c>
      <c r="G2866" s="11">
        <v>158.72169911740448</v>
      </c>
      <c r="H2866" s="11">
        <v>86.952423993024368</v>
      </c>
      <c r="I2866" s="11">
        <v>135.02020526697268</v>
      </c>
    </row>
    <row r="2867" spans="1:9" x14ac:dyDescent="0.25">
      <c r="A2867" s="13"/>
      <c r="B2867" s="5">
        <f>DATE(YEAR(siječanj!B2867),MONTH(siječanj!B2867)+7,DAY(siječanj!B2867))</f>
        <v>42977</v>
      </c>
      <c r="C2867" s="9">
        <v>29.8333333333333</v>
      </c>
      <c r="D2867">
        <v>0.95244717405766366</v>
      </c>
      <c r="E2867" s="6">
        <v>147.74639383825055</v>
      </c>
      <c r="F2867" s="11">
        <v>144.18424404512035</v>
      </c>
      <c r="G2867" s="11">
        <v>152.03648930716338</v>
      </c>
      <c r="H2867" s="11">
        <v>129.47512722650825</v>
      </c>
      <c r="I2867" s="11">
        <v>140.72063528845234</v>
      </c>
    </row>
    <row r="2868" spans="1:9" x14ac:dyDescent="0.25">
      <c r="A2868" s="13"/>
      <c r="B2868" s="5">
        <f>DATE(YEAR(siječanj!B2868),MONTH(siječanj!B2868)+7,DAY(siječanj!B2868))</f>
        <v>42977</v>
      </c>
      <c r="C2868" s="9">
        <v>29.84375</v>
      </c>
      <c r="D2868">
        <v>0.95244717405766366</v>
      </c>
      <c r="E2868" s="6">
        <v>152.10288602286775</v>
      </c>
      <c r="F2868" s="11">
        <v>125.23515948343756</v>
      </c>
      <c r="G2868" s="11">
        <v>138.7509944202825</v>
      </c>
      <c r="H2868" s="11">
        <v>197.67550075121446</v>
      </c>
      <c r="I2868" s="11">
        <v>144.8699639584953</v>
      </c>
    </row>
    <row r="2869" spans="1:9" x14ac:dyDescent="0.25">
      <c r="A2869" s="13"/>
      <c r="B2869" s="5">
        <f>DATE(YEAR(siječanj!B2869),MONTH(siječanj!B2869)+7,DAY(siječanj!B2869))</f>
        <v>42977</v>
      </c>
      <c r="C2869" s="9">
        <v>29.8541666666667</v>
      </c>
      <c r="D2869">
        <v>0.95244717405766366</v>
      </c>
      <c r="E2869" s="6">
        <v>155.70742208689472</v>
      </c>
      <c r="F2869" s="11">
        <v>118.12216013004424</v>
      </c>
      <c r="G2869" s="11">
        <v>130.35372537610093</v>
      </c>
      <c r="H2869" s="11">
        <v>228.78753095761655</v>
      </c>
      <c r="I2869" s="11">
        <v>148.30309414646672</v>
      </c>
    </row>
    <row r="2870" spans="1:9" x14ac:dyDescent="0.25">
      <c r="A2870" s="13"/>
      <c r="B2870" s="5">
        <f>DATE(YEAR(siječanj!B2870),MONTH(siječanj!B2870)+7,DAY(siječanj!B2870))</f>
        <v>42977</v>
      </c>
      <c r="C2870" s="9">
        <v>29.8645833333333</v>
      </c>
      <c r="D2870">
        <v>0.95244717405766366</v>
      </c>
      <c r="E2870" s="6">
        <v>156.45219748506736</v>
      </c>
      <c r="F2870" s="11">
        <v>116.22693704650756</v>
      </c>
      <c r="G2870" s="11">
        <v>127.94775026615206</v>
      </c>
      <c r="H2870" s="11">
        <v>229.71552986940014</v>
      </c>
      <c r="I2870" s="11">
        <v>149.01245336976393</v>
      </c>
    </row>
    <row r="2871" spans="1:9" x14ac:dyDescent="0.25">
      <c r="A2871" s="13"/>
      <c r="B2871" s="5">
        <f>DATE(YEAR(siječanj!B2871),MONTH(siječanj!B2871)+7,DAY(siječanj!B2871))</f>
        <v>42977</v>
      </c>
      <c r="C2871" s="9">
        <v>29.875</v>
      </c>
      <c r="D2871">
        <v>0.95244717405766366</v>
      </c>
      <c r="E2871" s="6">
        <v>156.25322745798434</v>
      </c>
      <c r="F2871" s="11">
        <v>112.98997853636521</v>
      </c>
      <c r="G2871" s="11">
        <v>123.03465873066234</v>
      </c>
      <c r="H2871" s="11">
        <v>231.07397532920953</v>
      </c>
      <c r="I2871" s="11">
        <v>148.82294492974651</v>
      </c>
    </row>
    <row r="2872" spans="1:9" x14ac:dyDescent="0.25">
      <c r="A2872" s="13"/>
      <c r="B2872" s="5">
        <f>DATE(YEAR(siječanj!B2872),MONTH(siječanj!B2872)+7,DAY(siječanj!B2872))</f>
        <v>42977</v>
      </c>
      <c r="C2872" s="9">
        <v>29.8854166666667</v>
      </c>
      <c r="D2872">
        <v>0.95244717405766366</v>
      </c>
      <c r="E2872" s="6">
        <v>160.48881255405496</v>
      </c>
      <c r="F2872" s="11">
        <v>110.1806807837384</v>
      </c>
      <c r="G2872" s="11">
        <v>109.45878767554875</v>
      </c>
      <c r="H2872" s="11">
        <v>238.15666878697306</v>
      </c>
      <c r="I2872" s="11">
        <v>152.85711598497974</v>
      </c>
    </row>
    <row r="2873" spans="1:9" x14ac:dyDescent="0.25">
      <c r="A2873" s="13"/>
      <c r="B2873" s="5">
        <f>DATE(YEAR(siječanj!B2873),MONTH(siječanj!B2873)+7,DAY(siječanj!B2873))</f>
        <v>42977</v>
      </c>
      <c r="C2873" s="9">
        <v>29.8958333333333</v>
      </c>
      <c r="D2873">
        <v>0.95244717405766366</v>
      </c>
      <c r="E2873" s="6">
        <v>163.33698084425797</v>
      </c>
      <c r="F2873" s="11">
        <v>107.59660011501167</v>
      </c>
      <c r="G2873" s="11">
        <v>101.13455334141425</v>
      </c>
      <c r="H2873" s="11">
        <v>243.81206774018614</v>
      </c>
      <c r="I2873" s="11">
        <v>155.56984582422425</v>
      </c>
    </row>
    <row r="2874" spans="1:9" x14ac:dyDescent="0.25">
      <c r="A2874" s="13"/>
      <c r="B2874" s="5">
        <f>DATE(YEAR(siječanj!B2874),MONTH(siječanj!B2874)+7,DAY(siječanj!B2874))</f>
        <v>42977</v>
      </c>
      <c r="C2874" s="9">
        <v>29.90625</v>
      </c>
      <c r="D2874">
        <v>0.95244717405766366</v>
      </c>
      <c r="E2874" s="6">
        <v>161.44961306348813</v>
      </c>
      <c r="F2874" s="11">
        <v>104.26380250125638</v>
      </c>
      <c r="G2874" s="11">
        <v>103.3849686452177</v>
      </c>
      <c r="H2874" s="11">
        <v>244.55278404853979</v>
      </c>
      <c r="I2874" s="11">
        <v>153.77222771502252</v>
      </c>
    </row>
    <row r="2875" spans="1:9" x14ac:dyDescent="0.25">
      <c r="A2875" s="13"/>
      <c r="B2875" s="5">
        <f>DATE(YEAR(siječanj!B2875),MONTH(siječanj!B2875)+7,DAY(siječanj!B2875))</f>
        <v>42977</v>
      </c>
      <c r="C2875" s="9">
        <v>29.9166666666667</v>
      </c>
      <c r="D2875">
        <v>0.95244717405766366</v>
      </c>
      <c r="E2875" s="6">
        <v>157.49774838399071</v>
      </c>
      <c r="F2875" s="11">
        <v>102.6764573276868</v>
      </c>
      <c r="G2875" s="11">
        <v>92.311591007834437</v>
      </c>
      <c r="H2875" s="11">
        <v>241.5406533430901</v>
      </c>
      <c r="I2875" s="11">
        <v>150.00828536877691</v>
      </c>
    </row>
    <row r="2876" spans="1:9" x14ac:dyDescent="0.25">
      <c r="A2876" s="13"/>
      <c r="B2876" s="5">
        <f>DATE(YEAR(siječanj!B2876),MONTH(siječanj!B2876)+7,DAY(siječanj!B2876))</f>
        <v>42977</v>
      </c>
      <c r="C2876" s="9">
        <v>29.9270833333333</v>
      </c>
      <c r="D2876">
        <v>0.95244717405766366</v>
      </c>
      <c r="E2876" s="6">
        <v>150.91458315628094</v>
      </c>
      <c r="F2876" s="11">
        <v>100.30595854221664</v>
      </c>
      <c r="G2876" s="11">
        <v>87.802672139595373</v>
      </c>
      <c r="H2876" s="11">
        <v>242.31234972131443</v>
      </c>
      <c r="I2876" s="11">
        <v>143.73816825129006</v>
      </c>
    </row>
    <row r="2877" spans="1:9" x14ac:dyDescent="0.25">
      <c r="A2877" s="13"/>
      <c r="B2877" s="5">
        <f>DATE(YEAR(siječanj!B2877),MONTH(siječanj!B2877)+7,DAY(siječanj!B2877))</f>
        <v>42977</v>
      </c>
      <c r="C2877" s="9">
        <v>29.9375</v>
      </c>
      <c r="D2877">
        <v>0.95244717405766366</v>
      </c>
      <c r="E2877" s="6">
        <v>141.72601562096207</v>
      </c>
      <c r="F2877" s="11">
        <v>97.292401495619103</v>
      </c>
      <c r="G2877" s="11">
        <v>83.587811020332438</v>
      </c>
      <c r="H2877" s="11">
        <v>241.49605748450495</v>
      </c>
      <c r="I2877" s="11">
        <v>134.98654306863762</v>
      </c>
    </row>
    <row r="2878" spans="1:9" x14ac:dyDescent="0.25">
      <c r="A2878" s="13"/>
      <c r="B2878" s="5">
        <f>DATE(YEAR(siječanj!B2878),MONTH(siječanj!B2878)+7,DAY(siječanj!B2878))</f>
        <v>42977</v>
      </c>
      <c r="C2878" s="9">
        <v>29.9479166666667</v>
      </c>
      <c r="D2878">
        <v>0.95244717405766366</v>
      </c>
      <c r="E2878" s="6">
        <v>130.53130510184903</v>
      </c>
      <c r="F2878" s="11">
        <v>93.019433177158774</v>
      </c>
      <c r="G2878" s="11">
        <v>81.029537047355831</v>
      </c>
      <c r="H2878" s="11">
        <v>238.80475492644482</v>
      </c>
      <c r="I2878" s="11">
        <v>124.32417267031479</v>
      </c>
    </row>
    <row r="2879" spans="1:9" x14ac:dyDescent="0.25">
      <c r="A2879" s="13"/>
      <c r="B2879" s="5">
        <f>DATE(YEAR(siječanj!B2879),MONTH(siječanj!B2879)+7,DAY(siječanj!B2879))</f>
        <v>42977</v>
      </c>
      <c r="C2879" s="9">
        <v>29.9583333333333</v>
      </c>
      <c r="D2879">
        <v>0.95244717405766366</v>
      </c>
      <c r="E2879" s="6">
        <v>119.18627481846781</v>
      </c>
      <c r="F2879" s="11">
        <v>89.657204878482517</v>
      </c>
      <c r="G2879" s="11">
        <v>79.40048363822892</v>
      </c>
      <c r="H2879" s="11">
        <v>239.03664338977387</v>
      </c>
      <c r="I2879" s="11">
        <v>113.51863063730974</v>
      </c>
    </row>
    <row r="2880" spans="1:9" x14ac:dyDescent="0.25">
      <c r="A2880" s="13"/>
      <c r="B2880" s="5">
        <f>DATE(YEAR(siječanj!B2880),MONTH(siječanj!B2880)+7,DAY(siječanj!B2880))</f>
        <v>42977</v>
      </c>
      <c r="C2880" s="9">
        <v>29.96875</v>
      </c>
      <c r="D2880">
        <v>0.95244717405766366</v>
      </c>
      <c r="E2880" s="6">
        <v>109.08611879035084</v>
      </c>
      <c r="F2880" s="11">
        <v>86.483676849010095</v>
      </c>
      <c r="G2880" s="11">
        <v>77.024305696473249</v>
      </c>
      <c r="H2880" s="11">
        <v>239.89508016313684</v>
      </c>
      <c r="I2880" s="11">
        <v>103.89876557078826</v>
      </c>
    </row>
    <row r="2881" spans="1:9" x14ac:dyDescent="0.25">
      <c r="A2881" s="13"/>
      <c r="B2881" s="5">
        <f>DATE(YEAR(siječanj!B2881),MONTH(siječanj!B2881)+7,DAY(siječanj!B2881))</f>
        <v>42977</v>
      </c>
      <c r="C2881" s="9">
        <v>29.9791666666667</v>
      </c>
      <c r="D2881">
        <v>0.95244717405766366</v>
      </c>
      <c r="E2881" s="6">
        <v>99.320394859792174</v>
      </c>
      <c r="F2881" s="11">
        <v>84.215975041185715</v>
      </c>
      <c r="G2881" s="11">
        <v>78.259478038926034</v>
      </c>
      <c r="H2881" s="11">
        <v>239.35351401726163</v>
      </c>
      <c r="I2881" s="11">
        <v>94.597429410500354</v>
      </c>
    </row>
    <row r="2882" spans="1:9" ht="15.75" thickBot="1" x14ac:dyDescent="0.3">
      <c r="A2882" s="13"/>
      <c r="B2882" s="5">
        <f>DATE(YEAR(siječanj!B2882),MONTH(siječanj!B2882)+7,DAY(siječanj!B2882))</f>
        <v>42977</v>
      </c>
      <c r="C2882" s="9">
        <v>29.9895833333333</v>
      </c>
      <c r="D2882">
        <v>0.95244717405766366</v>
      </c>
      <c r="E2882" s="6">
        <v>91.07085540713733</v>
      </c>
      <c r="F2882" s="11">
        <v>82.268768302000808</v>
      </c>
      <c r="G2882" s="11">
        <v>75.29788469216814</v>
      </c>
      <c r="H2882" s="11">
        <v>239.71483148375779</v>
      </c>
      <c r="I2882" s="11">
        <v>86.740178871542042</v>
      </c>
    </row>
    <row r="2883" spans="1:9" x14ac:dyDescent="0.25">
      <c r="A2883" s="12">
        <f t="shared" ref="A2883" si="28">A2787+1</f>
        <v>243</v>
      </c>
      <c r="B2883" s="5">
        <f>DATE(YEAR(siječanj!B2883),MONTH(siječanj!B2883)+7,DAY(siječanj!B2883))</f>
        <v>42978</v>
      </c>
      <c r="C2883" s="9">
        <v>30</v>
      </c>
      <c r="D2883">
        <v>0.95168134260080661</v>
      </c>
      <c r="E2883" s="6">
        <v>82.311308990701889</v>
      </c>
      <c r="F2883" s="11">
        <v>77.69564146607749</v>
      </c>
      <c r="G2883" s="11">
        <v>72.175768015281037</v>
      </c>
      <c r="H2883" s="11">
        <v>239.79424691661168</v>
      </c>
      <c r="I2883" s="11">
        <v>78.334137051501017</v>
      </c>
    </row>
    <row r="2884" spans="1:9" x14ac:dyDescent="0.25">
      <c r="A2884" s="13"/>
      <c r="B2884" s="5">
        <f>DATE(YEAR(siječanj!B2884),MONTH(siječanj!B2884)+7,DAY(siječanj!B2884))</f>
        <v>42978</v>
      </c>
      <c r="C2884" s="9">
        <v>30.0104166666667</v>
      </c>
      <c r="D2884">
        <v>0.95168134260080661</v>
      </c>
      <c r="E2884" s="6">
        <v>77.411574064612566</v>
      </c>
      <c r="F2884" s="11">
        <v>75.960032654131709</v>
      </c>
      <c r="G2884" s="11">
        <v>70.379957827018657</v>
      </c>
      <c r="H2884" s="11">
        <v>239.53988650112862</v>
      </c>
      <c r="I2884" s="11">
        <v>73.671150738652273</v>
      </c>
    </row>
    <row r="2885" spans="1:9" x14ac:dyDescent="0.25">
      <c r="A2885" s="13"/>
      <c r="B2885" s="5">
        <f>DATE(YEAR(siječanj!B2885),MONTH(siječanj!B2885)+7,DAY(siječanj!B2885))</f>
        <v>42978</v>
      </c>
      <c r="C2885" s="9">
        <v>30.0208333333333</v>
      </c>
      <c r="D2885">
        <v>0.95168134260080661</v>
      </c>
      <c r="E2885" s="6">
        <v>72.584424481064858</v>
      </c>
      <c r="F2885" s="11">
        <v>74.576557999313252</v>
      </c>
      <c r="G2885" s="11">
        <v>70.303129366194668</v>
      </c>
      <c r="H2885" s="11">
        <v>239.77381823288303</v>
      </c>
      <c r="I2885" s="11">
        <v>69.077242542046662</v>
      </c>
    </row>
    <row r="2886" spans="1:9" x14ac:dyDescent="0.25">
      <c r="A2886" s="13"/>
      <c r="B2886" s="5">
        <f>DATE(YEAR(siječanj!B2886),MONTH(siječanj!B2886)+7,DAY(siječanj!B2886))</f>
        <v>42978</v>
      </c>
      <c r="C2886" s="9">
        <v>30.03125</v>
      </c>
      <c r="D2886">
        <v>0.95168134260080661</v>
      </c>
      <c r="E2886" s="6">
        <v>68.781979370226324</v>
      </c>
      <c r="F2886" s="11">
        <v>72.347401050114087</v>
      </c>
      <c r="G2886" s="11">
        <v>69.289508864257598</v>
      </c>
      <c r="H2886" s="11">
        <v>240.04585497051531</v>
      </c>
      <c r="I2886" s="11">
        <v>65.458526473797974</v>
      </c>
    </row>
    <row r="2887" spans="1:9" x14ac:dyDescent="0.25">
      <c r="A2887" s="13"/>
      <c r="B2887" s="5">
        <f>DATE(YEAR(siječanj!B2887),MONTH(siječanj!B2887)+7,DAY(siječanj!B2887))</f>
        <v>42978</v>
      </c>
      <c r="C2887" s="9">
        <v>30.0416666666667</v>
      </c>
      <c r="D2887">
        <v>0.95168134260080661</v>
      </c>
      <c r="E2887" s="6">
        <v>66.168343299911498</v>
      </c>
      <c r="F2887" s="11">
        <v>71.747677197997348</v>
      </c>
      <c r="G2887" s="11">
        <v>67.929939954618078</v>
      </c>
      <c r="H2887" s="11">
        <v>239.89512716931205</v>
      </c>
      <c r="I2887" s="11">
        <v>62.971177789330859</v>
      </c>
    </row>
    <row r="2888" spans="1:9" x14ac:dyDescent="0.25">
      <c r="A2888" s="13"/>
      <c r="B2888" s="5">
        <f>DATE(YEAR(siječanj!B2888),MONTH(siječanj!B2888)+7,DAY(siječanj!B2888))</f>
        <v>42978</v>
      </c>
      <c r="C2888" s="9">
        <v>30.0520833333333</v>
      </c>
      <c r="D2888">
        <v>0.95168134260080661</v>
      </c>
      <c r="E2888" s="6">
        <v>63.914890678066797</v>
      </c>
      <c r="F2888" s="11">
        <v>70.190872923120082</v>
      </c>
      <c r="G2888" s="11">
        <v>66.980484717933805</v>
      </c>
      <c r="H2888" s="11">
        <v>239.5357329554748</v>
      </c>
      <c r="I2888" s="11">
        <v>60.826608972686387</v>
      </c>
    </row>
    <row r="2889" spans="1:9" x14ac:dyDescent="0.25">
      <c r="A2889" s="13"/>
      <c r="B2889" s="5">
        <f>DATE(YEAR(siječanj!B2889),MONTH(siječanj!B2889)+7,DAY(siječanj!B2889))</f>
        <v>42978</v>
      </c>
      <c r="C2889" s="9">
        <v>30.0625</v>
      </c>
      <c r="D2889">
        <v>0.95168134260080661</v>
      </c>
      <c r="E2889" s="6">
        <v>62.260249763477077</v>
      </c>
      <c r="F2889" s="11">
        <v>69.244449750966211</v>
      </c>
      <c r="G2889" s="11">
        <v>65.562895858449991</v>
      </c>
      <c r="H2889" s="11">
        <v>239.75918231015294</v>
      </c>
      <c r="I2889" s="11">
        <v>59.251918085567418</v>
      </c>
    </row>
    <row r="2890" spans="1:9" x14ac:dyDescent="0.25">
      <c r="A2890" s="13"/>
      <c r="B2890" s="5">
        <f>DATE(YEAR(siječanj!B2890),MONTH(siječanj!B2890)+7,DAY(siječanj!B2890))</f>
        <v>42978</v>
      </c>
      <c r="C2890" s="9">
        <v>30.0729166666667</v>
      </c>
      <c r="D2890">
        <v>0.95168134260080661</v>
      </c>
      <c r="E2890" s="6">
        <v>60.844532872050969</v>
      </c>
      <c r="F2890" s="11">
        <v>68.953537670941969</v>
      </c>
      <c r="G2890" s="11">
        <v>65.170384868613993</v>
      </c>
      <c r="H2890" s="11">
        <v>239.33613973479152</v>
      </c>
      <c r="I2890" s="11">
        <v>57.904606733592381</v>
      </c>
    </row>
    <row r="2891" spans="1:9" x14ac:dyDescent="0.25">
      <c r="A2891" s="13"/>
      <c r="B2891" s="5">
        <f>DATE(YEAR(siječanj!B2891),MONTH(siječanj!B2891)+7,DAY(siječanj!B2891))</f>
        <v>42978</v>
      </c>
      <c r="C2891" s="9">
        <v>30.0833333333333</v>
      </c>
      <c r="D2891">
        <v>0.95168134260080661</v>
      </c>
      <c r="E2891" s="6">
        <v>60.549981325727494</v>
      </c>
      <c r="F2891" s="11">
        <v>69.552828659927599</v>
      </c>
      <c r="G2891" s="11">
        <v>65.093912948253731</v>
      </c>
      <c r="H2891" s="11">
        <v>239.52211416636612</v>
      </c>
      <c r="I2891" s="11">
        <v>57.62428752252211</v>
      </c>
    </row>
    <row r="2892" spans="1:9" x14ac:dyDescent="0.25">
      <c r="A2892" s="13"/>
      <c r="B2892" s="5">
        <f>DATE(YEAR(siječanj!B2892),MONTH(siječanj!B2892)+7,DAY(siječanj!B2892))</f>
        <v>42978</v>
      </c>
      <c r="C2892" s="9">
        <v>30.09375</v>
      </c>
      <c r="D2892">
        <v>0.95168134260080661</v>
      </c>
      <c r="E2892" s="6">
        <v>60.030297507272174</v>
      </c>
      <c r="F2892" s="11">
        <v>70.643751966012488</v>
      </c>
      <c r="G2892" s="11">
        <v>65.885472838451562</v>
      </c>
      <c r="H2892" s="11">
        <v>239.62476765201723</v>
      </c>
      <c r="I2892" s="11">
        <v>57.129714128446636</v>
      </c>
    </row>
    <row r="2893" spans="1:9" x14ac:dyDescent="0.25">
      <c r="A2893" s="13"/>
      <c r="B2893" s="5">
        <f>DATE(YEAR(siječanj!B2893),MONTH(siječanj!B2893)+7,DAY(siječanj!B2893))</f>
        <v>42978</v>
      </c>
      <c r="C2893" s="9">
        <v>30.1041666666667</v>
      </c>
      <c r="D2893">
        <v>0.95168134260080661</v>
      </c>
      <c r="E2893" s="6">
        <v>59.249190730410035</v>
      </c>
      <c r="F2893" s="11">
        <v>70.083234291193435</v>
      </c>
      <c r="G2893" s="11">
        <v>65.650729000778</v>
      </c>
      <c r="H2893" s="11">
        <v>239.76986171311262</v>
      </c>
      <c r="I2893" s="11">
        <v>56.386349382327886</v>
      </c>
    </row>
    <row r="2894" spans="1:9" x14ac:dyDescent="0.25">
      <c r="A2894" s="13"/>
      <c r="B2894" s="5">
        <f>DATE(YEAR(siječanj!B2894),MONTH(siječanj!B2894)+7,DAY(siječanj!B2894))</f>
        <v>42978</v>
      </c>
      <c r="C2894" s="9">
        <v>30.1145833333333</v>
      </c>
      <c r="D2894">
        <v>0.95168134260080661</v>
      </c>
      <c r="E2894" s="6">
        <v>58.935464124361857</v>
      </c>
      <c r="F2894" s="11">
        <v>68.670272839566664</v>
      </c>
      <c r="G2894" s="11">
        <v>64.734764531248175</v>
      </c>
      <c r="H2894" s="11">
        <v>239.75143929294802</v>
      </c>
      <c r="I2894" s="11">
        <v>56.087781624674363</v>
      </c>
    </row>
    <row r="2895" spans="1:9" x14ac:dyDescent="0.25">
      <c r="A2895" s="13"/>
      <c r="B2895" s="5">
        <f>DATE(YEAR(siječanj!B2895),MONTH(siječanj!B2895)+7,DAY(siječanj!B2895))</f>
        <v>42978</v>
      </c>
      <c r="C2895" s="9">
        <v>30.125</v>
      </c>
      <c r="D2895">
        <v>0.95168134260080661</v>
      </c>
      <c r="E2895" s="6">
        <v>58.727451448772001</v>
      </c>
      <c r="F2895" s="11">
        <v>67.772450577851501</v>
      </c>
      <c r="G2895" s="11">
        <v>63.554235019415863</v>
      </c>
      <c r="H2895" s="11">
        <v>239.54928773617459</v>
      </c>
      <c r="I2895" s="11">
        <v>55.889819842291026</v>
      </c>
    </row>
    <row r="2896" spans="1:9" x14ac:dyDescent="0.25">
      <c r="A2896" s="13"/>
      <c r="B2896" s="5">
        <f>DATE(YEAR(siječanj!B2896),MONTH(siječanj!B2896)+7,DAY(siječanj!B2896))</f>
        <v>42978</v>
      </c>
      <c r="C2896" s="9">
        <v>30.1354166666667</v>
      </c>
      <c r="D2896">
        <v>0.95168134260080661</v>
      </c>
      <c r="E2896" s="6">
        <v>58.661656776967241</v>
      </c>
      <c r="F2896" s="11">
        <v>66.535884860128618</v>
      </c>
      <c r="G2896" s="11">
        <v>63.406418951656768</v>
      </c>
      <c r="H2896" s="11">
        <v>239.40305552555981</v>
      </c>
      <c r="I2896" s="11">
        <v>55.827204280691888</v>
      </c>
    </row>
    <row r="2897" spans="1:9" x14ac:dyDescent="0.25">
      <c r="A2897" s="13"/>
      <c r="B2897" s="5">
        <f>DATE(YEAR(siječanj!B2897),MONTH(siječanj!B2897)+7,DAY(siječanj!B2897))</f>
        <v>42978</v>
      </c>
      <c r="C2897" s="9">
        <v>30.1458333333333</v>
      </c>
      <c r="D2897">
        <v>0.95168134260080661</v>
      </c>
      <c r="E2897" s="6">
        <v>59.141388584337818</v>
      </c>
      <c r="F2897" s="11">
        <v>66.435532757575032</v>
      </c>
      <c r="G2897" s="11">
        <v>63.643626523995415</v>
      </c>
      <c r="H2897" s="11">
        <v>239.22897565658116</v>
      </c>
      <c r="I2897" s="11">
        <v>56.283756091218635</v>
      </c>
    </row>
    <row r="2898" spans="1:9" x14ac:dyDescent="0.25">
      <c r="A2898" s="13"/>
      <c r="B2898" s="5">
        <f>DATE(YEAR(siječanj!B2898),MONTH(siječanj!B2898)+7,DAY(siječanj!B2898))</f>
        <v>42978</v>
      </c>
      <c r="C2898" s="9">
        <v>30.15625</v>
      </c>
      <c r="D2898">
        <v>0.95168134260080661</v>
      </c>
      <c r="E2898" s="6">
        <v>60.349312142213357</v>
      </c>
      <c r="F2898" s="11">
        <v>65.664170658004252</v>
      </c>
      <c r="G2898" s="11">
        <v>62.766753311151433</v>
      </c>
      <c r="H2898" s="11">
        <v>239.29652853104352</v>
      </c>
      <c r="I2898" s="11">
        <v>57.433314404536766</v>
      </c>
    </row>
    <row r="2899" spans="1:9" x14ac:dyDescent="0.25">
      <c r="A2899" s="13"/>
      <c r="B2899" s="5">
        <f>DATE(YEAR(siječanj!B2899),MONTH(siječanj!B2899)+7,DAY(siječanj!B2899))</f>
        <v>42978</v>
      </c>
      <c r="C2899" s="9">
        <v>30.1666666666667</v>
      </c>
      <c r="D2899">
        <v>0.95168134260080661</v>
      </c>
      <c r="E2899" s="6">
        <v>62.500018402366663</v>
      </c>
      <c r="F2899" s="11">
        <v>65.339423109901205</v>
      </c>
      <c r="G2899" s="11">
        <v>63.033798112409535</v>
      </c>
      <c r="H2899" s="11">
        <v>232.60332824123523</v>
      </c>
      <c r="I2899" s="11">
        <v>59.480101425739427</v>
      </c>
    </row>
    <row r="2900" spans="1:9" x14ac:dyDescent="0.25">
      <c r="A2900" s="13"/>
      <c r="B2900" s="5">
        <f>DATE(YEAR(siječanj!B2900),MONTH(siječanj!B2900)+7,DAY(siječanj!B2900))</f>
        <v>42978</v>
      </c>
      <c r="C2900" s="9">
        <v>30.1770833333333</v>
      </c>
      <c r="D2900">
        <v>0.95168134260080661</v>
      </c>
      <c r="E2900" s="6">
        <v>64.692467139844013</v>
      </c>
      <c r="F2900" s="11">
        <v>64.311826076695411</v>
      </c>
      <c r="G2900" s="11">
        <v>60.880377839030047</v>
      </c>
      <c r="H2900" s="11">
        <v>172.95380304669442</v>
      </c>
      <c r="I2900" s="11">
        <v>61.566613983805318</v>
      </c>
    </row>
    <row r="2901" spans="1:9" x14ac:dyDescent="0.25">
      <c r="A2901" s="13"/>
      <c r="B2901" s="5">
        <f>DATE(YEAR(siječanj!B2901),MONTH(siječanj!B2901)+7,DAY(siječanj!B2901))</f>
        <v>42978</v>
      </c>
      <c r="C2901" s="9">
        <v>30.1875</v>
      </c>
      <c r="D2901">
        <v>0.95168134260080661</v>
      </c>
      <c r="E2901" s="6">
        <v>67.232963061282518</v>
      </c>
      <c r="F2901" s="11">
        <v>63.8965259663672</v>
      </c>
      <c r="G2901" s="11">
        <v>59.878915767513284</v>
      </c>
      <c r="H2901" s="11">
        <v>104.4882696877789</v>
      </c>
      <c r="I2901" s="11">
        <v>63.984356553191787</v>
      </c>
    </row>
    <row r="2902" spans="1:9" x14ac:dyDescent="0.25">
      <c r="A2902" s="13"/>
      <c r="B2902" s="5">
        <f>DATE(YEAR(siječanj!B2902),MONTH(siječanj!B2902)+7,DAY(siječanj!B2902))</f>
        <v>42978</v>
      </c>
      <c r="C2902" s="9">
        <v>30.1979166666667</v>
      </c>
      <c r="D2902">
        <v>0.95168134260080661</v>
      </c>
      <c r="E2902" s="6">
        <v>71.00707235663765</v>
      </c>
      <c r="F2902" s="11">
        <v>63.482620637239116</v>
      </c>
      <c r="G2902" s="11">
        <v>59.441200254164002</v>
      </c>
      <c r="H2902" s="11">
        <v>67.975709010391824</v>
      </c>
      <c r="I2902" s="11">
        <v>67.576105954517544</v>
      </c>
    </row>
    <row r="2903" spans="1:9" x14ac:dyDescent="0.25">
      <c r="A2903" s="13"/>
      <c r="B2903" s="5">
        <f>DATE(YEAR(siječanj!B2903),MONTH(siječanj!B2903)+7,DAY(siječanj!B2903))</f>
        <v>42978</v>
      </c>
      <c r="C2903" s="9">
        <v>30.2083333333333</v>
      </c>
      <c r="D2903">
        <v>0.95168134260080661</v>
      </c>
      <c r="E2903" s="6">
        <v>74.126659051753009</v>
      </c>
      <c r="F2903" s="11">
        <v>63.388717393740116</v>
      </c>
      <c r="G2903" s="11">
        <v>62.545710241859226</v>
      </c>
      <c r="H2903" s="11">
        <v>46.055010274816354</v>
      </c>
      <c r="I2903" s="11">
        <v>70.54495840888454</v>
      </c>
    </row>
    <row r="2904" spans="1:9" x14ac:dyDescent="0.25">
      <c r="A2904" s="13"/>
      <c r="B2904" s="5">
        <f>DATE(YEAR(siječanj!B2904),MONTH(siječanj!B2904)+7,DAY(siječanj!B2904))</f>
        <v>42978</v>
      </c>
      <c r="C2904" s="9">
        <v>30.21875</v>
      </c>
      <c r="D2904">
        <v>0.95168134260080661</v>
      </c>
      <c r="E2904" s="6">
        <v>77.604199052522745</v>
      </c>
      <c r="F2904" s="11">
        <v>67.988950279250872</v>
      </c>
      <c r="G2904" s="11">
        <v>68.690460794108631</v>
      </c>
      <c r="H2904" s="11">
        <v>27.065110560097512</v>
      </c>
      <c r="I2904" s="11">
        <v>73.854468345765085</v>
      </c>
    </row>
    <row r="2905" spans="1:9" x14ac:dyDescent="0.25">
      <c r="A2905" s="13"/>
      <c r="B2905" s="5">
        <f>DATE(YEAR(siječanj!B2905),MONTH(siječanj!B2905)+7,DAY(siječanj!B2905))</f>
        <v>42978</v>
      </c>
      <c r="C2905" s="9">
        <v>30.2291666666667</v>
      </c>
      <c r="D2905">
        <v>0.95168134260080661</v>
      </c>
      <c r="E2905" s="6">
        <v>81.855753440051473</v>
      </c>
      <c r="F2905" s="11">
        <v>75.99872180046728</v>
      </c>
      <c r="G2905" s="11">
        <v>73.327838387177309</v>
      </c>
      <c r="H2905" s="11">
        <v>7.0057743528537548</v>
      </c>
      <c r="I2905" s="11">
        <v>77.900593333428773</v>
      </c>
    </row>
    <row r="2906" spans="1:9" x14ac:dyDescent="0.25">
      <c r="A2906" s="13"/>
      <c r="B2906" s="5">
        <f>DATE(YEAR(siječanj!B2906),MONTH(siječanj!B2906)+7,DAY(siječanj!B2906))</f>
        <v>42978</v>
      </c>
      <c r="C2906" s="9">
        <v>30.2395833333333</v>
      </c>
      <c r="D2906">
        <v>0.95168134260080661</v>
      </c>
      <c r="E2906" s="6">
        <v>86.478847437197842</v>
      </c>
      <c r="F2906" s="11">
        <v>77.407819547850053</v>
      </c>
      <c r="G2906" s="11">
        <v>76.819018510819632</v>
      </c>
      <c r="H2906" s="11">
        <v>2.8356705237678823</v>
      </c>
      <c r="I2906" s="11">
        <v>82.300305635602768</v>
      </c>
    </row>
    <row r="2907" spans="1:9" x14ac:dyDescent="0.25">
      <c r="A2907" s="13"/>
      <c r="B2907" s="5">
        <f>DATE(YEAR(siječanj!B2907),MONTH(siječanj!B2907)+7,DAY(siječanj!B2907))</f>
        <v>42978</v>
      </c>
      <c r="C2907" s="9">
        <v>30.25</v>
      </c>
      <c r="D2907">
        <v>0.95168134260080661</v>
      </c>
      <c r="E2907" s="6">
        <v>88.895033987235948</v>
      </c>
      <c r="F2907" s="11">
        <v>77.260092980395783</v>
      </c>
      <c r="G2907" s="11">
        <v>94.766143754447782</v>
      </c>
      <c r="H2907" s="11">
        <v>2.9557472983270636</v>
      </c>
      <c r="I2907" s="11">
        <v>84.599745295517039</v>
      </c>
    </row>
    <row r="2908" spans="1:9" x14ac:dyDescent="0.25">
      <c r="A2908" s="13"/>
      <c r="B2908" s="5">
        <f>DATE(YEAR(siječanj!B2908),MONTH(siječanj!B2908)+7,DAY(siječanj!B2908))</f>
        <v>42978</v>
      </c>
      <c r="C2908" s="9">
        <v>30.2604166666667</v>
      </c>
      <c r="D2908">
        <v>0.95168134260080661</v>
      </c>
      <c r="E2908" s="6">
        <v>89.840418026549884</v>
      </c>
      <c r="F2908" s="11">
        <v>87.197600415882761</v>
      </c>
      <c r="G2908" s="11">
        <v>100.17974198562884</v>
      </c>
      <c r="H2908" s="11">
        <v>3.5124804366993363</v>
      </c>
      <c r="I2908" s="11">
        <v>85.499449647324695</v>
      </c>
    </row>
    <row r="2909" spans="1:9" x14ac:dyDescent="0.25">
      <c r="A2909" s="13"/>
      <c r="B2909" s="5">
        <f>DATE(YEAR(siječanj!B2909),MONTH(siječanj!B2909)+7,DAY(siječanj!B2909))</f>
        <v>42978</v>
      </c>
      <c r="C2909" s="9">
        <v>30.2708333333333</v>
      </c>
      <c r="D2909">
        <v>0.95168134260080661</v>
      </c>
      <c r="E2909" s="6">
        <v>92.99927488668213</v>
      </c>
      <c r="F2909" s="11">
        <v>93.585898712038102</v>
      </c>
      <c r="G2909" s="11">
        <v>108.95404656109163</v>
      </c>
      <c r="H2909" s="11">
        <v>3.3711558708048361</v>
      </c>
      <c r="I2909" s="11">
        <v>88.505674785059128</v>
      </c>
    </row>
    <row r="2910" spans="1:9" x14ac:dyDescent="0.25">
      <c r="A2910" s="13"/>
      <c r="B2910" s="5">
        <f>DATE(YEAR(siječanj!B2910),MONTH(siječanj!B2910)+7,DAY(siječanj!B2910))</f>
        <v>42978</v>
      </c>
      <c r="C2910" s="9">
        <v>30.28125</v>
      </c>
      <c r="D2910">
        <v>0.95168134260080661</v>
      </c>
      <c r="E2910" s="6">
        <v>93.800332856638761</v>
      </c>
      <c r="F2910" s="11">
        <v>102.33842328625498</v>
      </c>
      <c r="G2910" s="11">
        <v>119.75281192602604</v>
      </c>
      <c r="H2910" s="11">
        <v>3.4921937716277607</v>
      </c>
      <c r="I2910" s="11">
        <v>89.268026709408531</v>
      </c>
    </row>
    <row r="2911" spans="1:9" x14ac:dyDescent="0.25">
      <c r="A2911" s="13"/>
      <c r="B2911" s="5">
        <f>DATE(YEAR(siječanj!B2911),MONTH(siječanj!B2911)+7,DAY(siječanj!B2911))</f>
        <v>42978</v>
      </c>
      <c r="C2911" s="9">
        <v>30.2916666666667</v>
      </c>
      <c r="D2911">
        <v>0.95168134260080661</v>
      </c>
      <c r="E2911" s="6">
        <v>93.558629839312147</v>
      </c>
      <c r="F2911" s="11">
        <v>111.11969718676058</v>
      </c>
      <c r="G2911" s="11">
        <v>128.79448980070228</v>
      </c>
      <c r="H2911" s="11">
        <v>3.1197148388429632</v>
      </c>
      <c r="I2911" s="11">
        <v>89.038002457368478</v>
      </c>
    </row>
    <row r="2912" spans="1:9" x14ac:dyDescent="0.25">
      <c r="A2912" s="13"/>
      <c r="B2912" s="5">
        <f>DATE(YEAR(siječanj!B2912),MONTH(siječanj!B2912)+7,DAY(siječanj!B2912))</f>
        <v>42978</v>
      </c>
      <c r="C2912" s="9">
        <v>30.3020833333333</v>
      </c>
      <c r="D2912">
        <v>0.95168134260080661</v>
      </c>
      <c r="E2912" s="6">
        <v>93.17357141558945</v>
      </c>
      <c r="F2912" s="11">
        <v>125.11966117928839</v>
      </c>
      <c r="G2912" s="11">
        <v>139.5363408918372</v>
      </c>
      <c r="H2912" s="11">
        <v>2.7934839816960957</v>
      </c>
      <c r="I2912" s="11">
        <v>88.671549539700308</v>
      </c>
    </row>
    <row r="2913" spans="1:9" x14ac:dyDescent="0.25">
      <c r="A2913" s="13"/>
      <c r="B2913" s="5">
        <f>DATE(YEAR(siječanj!B2913),MONTH(siječanj!B2913)+7,DAY(siječanj!B2913))</f>
        <v>42978</v>
      </c>
      <c r="C2913" s="9">
        <v>30.3125</v>
      </c>
      <c r="D2913">
        <v>0.95168134260080661</v>
      </c>
      <c r="E2913" s="6">
        <v>94.065145195426524</v>
      </c>
      <c r="F2913" s="11">
        <v>134.80556291184766</v>
      </c>
      <c r="G2913" s="11">
        <v>148.85684142129236</v>
      </c>
      <c r="H2913" s="11">
        <v>2.3035596200336057</v>
      </c>
      <c r="I2913" s="11">
        <v>89.520043671523325</v>
      </c>
    </row>
    <row r="2914" spans="1:9" x14ac:dyDescent="0.25">
      <c r="A2914" s="13"/>
      <c r="B2914" s="5">
        <f>DATE(YEAR(siječanj!B2914),MONTH(siječanj!B2914)+7,DAY(siječanj!B2914))</f>
        <v>42978</v>
      </c>
      <c r="C2914" s="9">
        <v>30.3229166666667</v>
      </c>
      <c r="D2914">
        <v>0.95168134260080661</v>
      </c>
      <c r="E2914" s="6">
        <v>95.765197852133369</v>
      </c>
      <c r="F2914" s="11">
        <v>144.13208403782616</v>
      </c>
      <c r="G2914" s="11">
        <v>163.33324956025248</v>
      </c>
      <c r="H2914" s="11">
        <v>1.9562589949384599</v>
      </c>
      <c r="I2914" s="11">
        <v>91.137952066350167</v>
      </c>
    </row>
    <row r="2915" spans="1:9" x14ac:dyDescent="0.25">
      <c r="A2915" s="13"/>
      <c r="B2915" s="5">
        <f>DATE(YEAR(siječanj!B2915),MONTH(siječanj!B2915)+7,DAY(siječanj!B2915))</f>
        <v>42978</v>
      </c>
      <c r="C2915" s="9">
        <v>30.3333333333333</v>
      </c>
      <c r="D2915">
        <v>0.95168134260080661</v>
      </c>
      <c r="E2915" s="6">
        <v>96.613988024333196</v>
      </c>
      <c r="F2915" s="11">
        <v>165.86152464223329</v>
      </c>
      <c r="G2915" s="11">
        <v>177.96949198485012</v>
      </c>
      <c r="H2915" s="11">
        <v>1.816102582504993</v>
      </c>
      <c r="I2915" s="11">
        <v>91.945729837015662</v>
      </c>
    </row>
    <row r="2916" spans="1:9" x14ac:dyDescent="0.25">
      <c r="A2916" s="13"/>
      <c r="B2916" s="5">
        <f>DATE(YEAR(siječanj!B2916),MONTH(siječanj!B2916)+7,DAY(siječanj!B2916))</f>
        <v>42978</v>
      </c>
      <c r="C2916" s="9">
        <v>30.34375</v>
      </c>
      <c r="D2916">
        <v>0.95168134260080661</v>
      </c>
      <c r="E2916" s="6">
        <v>98.31710551460263</v>
      </c>
      <c r="F2916" s="11">
        <v>189.50102591639217</v>
      </c>
      <c r="G2916" s="11">
        <v>189.99687976349361</v>
      </c>
      <c r="H2916" s="11">
        <v>1.7576489034094844</v>
      </c>
      <c r="I2916" s="11">
        <v>93.566554976762205</v>
      </c>
    </row>
    <row r="2917" spans="1:9" x14ac:dyDescent="0.25">
      <c r="A2917" s="13"/>
      <c r="B2917" s="5">
        <f>DATE(YEAR(siječanj!B2917),MONTH(siječanj!B2917)+7,DAY(siječanj!B2917))</f>
        <v>42978</v>
      </c>
      <c r="C2917" s="9">
        <v>30.3541666666667</v>
      </c>
      <c r="D2917">
        <v>0.95168134260080661</v>
      </c>
      <c r="E2917" s="6">
        <v>99.072275343442783</v>
      </c>
      <c r="F2917" s="11">
        <v>187.39851349696727</v>
      </c>
      <c r="G2917" s="11">
        <v>194.65645500498368</v>
      </c>
      <c r="H2917" s="11">
        <v>1.8617115741860746</v>
      </c>
      <c r="I2917" s="11">
        <v>94.285236013364411</v>
      </c>
    </row>
    <row r="2918" spans="1:9" x14ac:dyDescent="0.25">
      <c r="A2918" s="13"/>
      <c r="B2918" s="5">
        <f>DATE(YEAR(siječanj!B2918),MONTH(siječanj!B2918)+7,DAY(siječanj!B2918))</f>
        <v>42978</v>
      </c>
      <c r="C2918" s="9">
        <v>30.3645833333333</v>
      </c>
      <c r="D2918">
        <v>0.95168134260080661</v>
      </c>
      <c r="E2918" s="6">
        <v>100.76291812741411</v>
      </c>
      <c r="F2918" s="11">
        <v>188.73871386265438</v>
      </c>
      <c r="G2918" s="11">
        <v>201.18983466269435</v>
      </c>
      <c r="H2918" s="11">
        <v>2.0602046503426692</v>
      </c>
      <c r="I2918" s="11">
        <v>95.894189207872614</v>
      </c>
    </row>
    <row r="2919" spans="1:9" x14ac:dyDescent="0.25">
      <c r="A2919" s="13"/>
      <c r="B2919" s="5">
        <f>DATE(YEAR(siječanj!B2919),MONTH(siječanj!B2919)+7,DAY(siječanj!B2919))</f>
        <v>42978</v>
      </c>
      <c r="C2919" s="9">
        <v>30.375</v>
      </c>
      <c r="D2919">
        <v>0.95168134260080661</v>
      </c>
      <c r="E2919" s="6">
        <v>102.3121200334681</v>
      </c>
      <c r="F2919" s="11">
        <v>191.54224010686687</v>
      </c>
      <c r="G2919" s="11">
        <v>207.31662198528818</v>
      </c>
      <c r="H2919" s="11">
        <v>1.9194011529012498</v>
      </c>
      <c r="I2919" s="11">
        <v>97.368535757785807</v>
      </c>
    </row>
    <row r="2920" spans="1:9" x14ac:dyDescent="0.25">
      <c r="A2920" s="13"/>
      <c r="B2920" s="5">
        <f>DATE(YEAR(siječanj!B2920),MONTH(siječanj!B2920)+7,DAY(siječanj!B2920))</f>
        <v>42978</v>
      </c>
      <c r="C2920" s="9">
        <v>30.3854166666667</v>
      </c>
      <c r="D2920">
        <v>0.95168134260080661</v>
      </c>
      <c r="E2920" s="6">
        <v>104.13538138138719</v>
      </c>
      <c r="F2920" s="11">
        <v>198.81094593969564</v>
      </c>
      <c r="G2920" s="11">
        <v>209.17455434176398</v>
      </c>
      <c r="H2920" s="11">
        <v>1.6667509620914405</v>
      </c>
      <c r="I2920" s="11">
        <v>99.103699565285595</v>
      </c>
    </row>
    <row r="2921" spans="1:9" x14ac:dyDescent="0.25">
      <c r="A2921" s="13"/>
      <c r="B2921" s="5">
        <f>DATE(YEAR(siječanj!B2921),MONTH(siječanj!B2921)+7,DAY(siječanj!B2921))</f>
        <v>42978</v>
      </c>
      <c r="C2921" s="9">
        <v>30.3958333333333</v>
      </c>
      <c r="D2921">
        <v>0.95168134260080661</v>
      </c>
      <c r="E2921" s="6">
        <v>104.80592786047035</v>
      </c>
      <c r="F2921" s="11">
        <v>196.50384557095978</v>
      </c>
      <c r="G2921" s="11">
        <v>212.06602138720143</v>
      </c>
      <c r="H2921" s="11">
        <v>1.64003545245863</v>
      </c>
      <c r="I2921" s="11">
        <v>99.741846138775699</v>
      </c>
    </row>
    <row r="2922" spans="1:9" x14ac:dyDescent="0.25">
      <c r="A2922" s="13"/>
      <c r="B2922" s="5">
        <f>DATE(YEAR(siječanj!B2922),MONTH(siječanj!B2922)+7,DAY(siječanj!B2922))</f>
        <v>42978</v>
      </c>
      <c r="C2922" s="9">
        <v>30.40625</v>
      </c>
      <c r="D2922">
        <v>0.95168134260080661</v>
      </c>
      <c r="E2922" s="6">
        <v>105.52494595274366</v>
      </c>
      <c r="F2922" s="11">
        <v>194.52596166135609</v>
      </c>
      <c r="G2922" s="11">
        <v>210.65532297263456</v>
      </c>
      <c r="H2922" s="11">
        <v>1.7596361644771843</v>
      </c>
      <c r="I2922" s="11">
        <v>100.42612224218465</v>
      </c>
    </row>
    <row r="2923" spans="1:9" x14ac:dyDescent="0.25">
      <c r="A2923" s="13"/>
      <c r="B2923" s="5">
        <f>DATE(YEAR(siječanj!B2923),MONTH(siječanj!B2923)+7,DAY(siječanj!B2923))</f>
        <v>42978</v>
      </c>
      <c r="C2923" s="9">
        <v>30.4166666666667</v>
      </c>
      <c r="D2923">
        <v>0.95168134260080661</v>
      </c>
      <c r="E2923" s="6">
        <v>106.68323965236182</v>
      </c>
      <c r="F2923" s="11">
        <v>202.69040560008369</v>
      </c>
      <c r="G2923" s="11">
        <v>211.34171945032375</v>
      </c>
      <c r="H2923" s="11">
        <v>1.7206160383793971</v>
      </c>
      <c r="I2923" s="11">
        <v>101.52844874536331</v>
      </c>
    </row>
    <row r="2924" spans="1:9" x14ac:dyDescent="0.25">
      <c r="A2924" s="13"/>
      <c r="B2924" s="5">
        <f>DATE(YEAR(siječanj!B2924),MONTH(siječanj!B2924)+7,DAY(siječanj!B2924))</f>
        <v>42978</v>
      </c>
      <c r="C2924" s="9">
        <v>30.4270833333333</v>
      </c>
      <c r="D2924">
        <v>0.95168134260080661</v>
      </c>
      <c r="E2924" s="6">
        <v>107.10974478902979</v>
      </c>
      <c r="F2924" s="11">
        <v>198.50719626144155</v>
      </c>
      <c r="G2924" s="11">
        <v>207.54784448512336</v>
      </c>
      <c r="H2924" s="11">
        <v>1.984960765507582</v>
      </c>
      <c r="I2924" s="11">
        <v>101.93434572645361</v>
      </c>
    </row>
    <row r="2925" spans="1:9" x14ac:dyDescent="0.25">
      <c r="A2925" s="13"/>
      <c r="B2925" s="5">
        <f>DATE(YEAR(siječanj!B2925),MONTH(siječanj!B2925)+7,DAY(siječanj!B2925))</f>
        <v>42978</v>
      </c>
      <c r="C2925" s="9">
        <v>30.4375</v>
      </c>
      <c r="D2925">
        <v>0.95168134260080661</v>
      </c>
      <c r="E2925" s="6">
        <v>109.12796845744973</v>
      </c>
      <c r="F2925" s="11">
        <v>195.30294697363885</v>
      </c>
      <c r="G2925" s="11">
        <v>208.62123158456973</v>
      </c>
      <c r="H2925" s="11">
        <v>2.0278904052005569</v>
      </c>
      <c r="I2925" s="11">
        <v>103.85505153688423</v>
      </c>
    </row>
    <row r="2926" spans="1:9" x14ac:dyDescent="0.25">
      <c r="A2926" s="13"/>
      <c r="B2926" s="5">
        <f>DATE(YEAR(siječanj!B2926),MONTH(siječanj!B2926)+7,DAY(siječanj!B2926))</f>
        <v>42978</v>
      </c>
      <c r="C2926" s="9">
        <v>30.4479166666667</v>
      </c>
      <c r="D2926">
        <v>0.95168134260080661</v>
      </c>
      <c r="E2926" s="6">
        <v>110.02296536259688</v>
      </c>
      <c r="F2926" s="11">
        <v>192.80789983818659</v>
      </c>
      <c r="G2926" s="11">
        <v>206.76922020343531</v>
      </c>
      <c r="H2926" s="11">
        <v>1.9593223973795089</v>
      </c>
      <c r="I2926" s="11">
        <v>104.70680339319824</v>
      </c>
    </row>
    <row r="2927" spans="1:9" x14ac:dyDescent="0.25">
      <c r="A2927" s="13"/>
      <c r="B2927" s="5">
        <f>DATE(YEAR(siječanj!B2927),MONTH(siječanj!B2927)+7,DAY(siječanj!B2927))</f>
        <v>42978</v>
      </c>
      <c r="C2927" s="9">
        <v>30.4583333333333</v>
      </c>
      <c r="D2927">
        <v>0.95168134260080661</v>
      </c>
      <c r="E2927" s="6">
        <v>111.24197412968903</v>
      </c>
      <c r="F2927" s="11">
        <v>197.37702269014747</v>
      </c>
      <c r="G2927" s="11">
        <v>210.06849743006794</v>
      </c>
      <c r="H2927" s="11">
        <v>1.8072794234011953</v>
      </c>
      <c r="I2927" s="11">
        <v>105.86691129330664</v>
      </c>
    </row>
    <row r="2928" spans="1:9" x14ac:dyDescent="0.25">
      <c r="A2928" s="13"/>
      <c r="B2928" s="5">
        <f>DATE(YEAR(siječanj!B2928),MONTH(siječanj!B2928)+7,DAY(siječanj!B2928))</f>
        <v>42978</v>
      </c>
      <c r="C2928" s="9">
        <v>30.46875</v>
      </c>
      <c r="D2928">
        <v>0.95168134260080661</v>
      </c>
      <c r="E2928" s="6">
        <v>112.8566114233024</v>
      </c>
      <c r="F2928" s="11">
        <v>205.2096529909565</v>
      </c>
      <c r="G2928" s="11">
        <v>207.65549566873284</v>
      </c>
      <c r="H2928" s="11">
        <v>1.9919096783905099</v>
      </c>
      <c r="I2928" s="11">
        <v>107.40353148070595</v>
      </c>
    </row>
    <row r="2929" spans="1:9" x14ac:dyDescent="0.25">
      <c r="A2929" s="13"/>
      <c r="B2929" s="5">
        <f>DATE(YEAR(siječanj!B2929),MONTH(siječanj!B2929)+7,DAY(siječanj!B2929))</f>
        <v>42978</v>
      </c>
      <c r="C2929" s="9">
        <v>30.4791666666667</v>
      </c>
      <c r="D2929">
        <v>0.95168134260080661</v>
      </c>
      <c r="E2929" s="6">
        <v>113.06050126255187</v>
      </c>
      <c r="F2929" s="11">
        <v>189.30081870228733</v>
      </c>
      <c r="G2929" s="11">
        <v>205.45947081297439</v>
      </c>
      <c r="H2929" s="11">
        <v>2.1233969519539104</v>
      </c>
      <c r="I2929" s="11">
        <v>107.59756963666555</v>
      </c>
    </row>
    <row r="2930" spans="1:9" x14ac:dyDescent="0.25">
      <c r="A2930" s="13"/>
      <c r="B2930" s="5">
        <f>DATE(YEAR(siječanj!B2930),MONTH(siječanj!B2930)+7,DAY(siječanj!B2930))</f>
        <v>42978</v>
      </c>
      <c r="C2930" s="9">
        <v>30.4895833333333</v>
      </c>
      <c r="D2930">
        <v>0.95168134260080661</v>
      </c>
      <c r="E2930" s="6">
        <v>112.29835913585633</v>
      </c>
      <c r="F2930" s="11">
        <v>189.19184540903987</v>
      </c>
      <c r="G2930" s="11">
        <v>199.01423677125658</v>
      </c>
      <c r="H2930" s="11">
        <v>1.880928098672628</v>
      </c>
      <c r="I2930" s="11">
        <v>106.87225319427931</v>
      </c>
    </row>
    <row r="2931" spans="1:9" x14ac:dyDescent="0.25">
      <c r="A2931" s="13"/>
      <c r="B2931" s="5">
        <f>DATE(YEAR(siječanj!B2931),MONTH(siječanj!B2931)+7,DAY(siječanj!B2931))</f>
        <v>42978</v>
      </c>
      <c r="C2931" s="9">
        <v>30.5</v>
      </c>
      <c r="D2931">
        <v>0.95168134260080661</v>
      </c>
      <c r="E2931" s="6">
        <v>111.56354643175807</v>
      </c>
      <c r="F2931" s="11">
        <v>184.01768410763077</v>
      </c>
      <c r="G2931" s="11">
        <v>196.9401447480198</v>
      </c>
      <c r="H2931" s="11">
        <v>1.9656062228895026</v>
      </c>
      <c r="I2931" s="11">
        <v>106.17294565348294</v>
      </c>
    </row>
    <row r="2932" spans="1:9" x14ac:dyDescent="0.25">
      <c r="A2932" s="13"/>
      <c r="B2932" s="5">
        <f>DATE(YEAR(siječanj!B2932),MONTH(siječanj!B2932)+7,DAY(siječanj!B2932))</f>
        <v>42978</v>
      </c>
      <c r="C2932" s="9">
        <v>30.5104166666667</v>
      </c>
      <c r="D2932">
        <v>0.95168134260080661</v>
      </c>
      <c r="E2932" s="6">
        <v>110.99290380033671</v>
      </c>
      <c r="F2932" s="11">
        <v>183.05534920741803</v>
      </c>
      <c r="G2932" s="11">
        <v>197.95695808983987</v>
      </c>
      <c r="H2932" s="11">
        <v>1.9943580000280181</v>
      </c>
      <c r="I2932" s="11">
        <v>105.6298757078666</v>
      </c>
    </row>
    <row r="2933" spans="1:9" x14ac:dyDescent="0.25">
      <c r="A2933" s="13"/>
      <c r="B2933" s="5">
        <f>DATE(YEAR(siječanj!B2933),MONTH(siječanj!B2933)+7,DAY(siječanj!B2933))</f>
        <v>42978</v>
      </c>
      <c r="C2933" s="9">
        <v>30.5208333333333</v>
      </c>
      <c r="D2933">
        <v>0.95168134260080661</v>
      </c>
      <c r="E2933" s="6">
        <v>111.78021468166776</v>
      </c>
      <c r="F2933" s="11">
        <v>182.49990164242129</v>
      </c>
      <c r="G2933" s="11">
        <v>197.66980280399858</v>
      </c>
      <c r="H2933" s="11">
        <v>2.1687459094741457</v>
      </c>
      <c r="I2933" s="11">
        <v>106.37914478445596</v>
      </c>
    </row>
    <row r="2934" spans="1:9" x14ac:dyDescent="0.25">
      <c r="A2934" s="13"/>
      <c r="B2934" s="5">
        <f>DATE(YEAR(siječanj!B2934),MONTH(siječanj!B2934)+7,DAY(siječanj!B2934))</f>
        <v>42978</v>
      </c>
      <c r="C2934" s="9">
        <v>30.53125</v>
      </c>
      <c r="D2934">
        <v>0.95168134260080661</v>
      </c>
      <c r="E2934" s="6">
        <v>112.12417872920513</v>
      </c>
      <c r="F2934" s="11">
        <v>183.13321246711564</v>
      </c>
      <c r="G2934" s="11">
        <v>198.36909082339869</v>
      </c>
      <c r="H2934" s="11">
        <v>2.515799502116487</v>
      </c>
      <c r="I2934" s="11">
        <v>106.70648895102273</v>
      </c>
    </row>
    <row r="2935" spans="1:9" x14ac:dyDescent="0.25">
      <c r="A2935" s="13"/>
      <c r="B2935" s="5">
        <f>DATE(YEAR(siječanj!B2935),MONTH(siječanj!B2935)+7,DAY(siječanj!B2935))</f>
        <v>42978</v>
      </c>
      <c r="C2935" s="9">
        <v>30.5416666666667</v>
      </c>
      <c r="D2935">
        <v>0.95168134260080661</v>
      </c>
      <c r="E2935" s="6">
        <v>111.14464085162797</v>
      </c>
      <c r="F2935" s="11">
        <v>185.63601105900764</v>
      </c>
      <c r="G2935" s="11">
        <v>196.49286273323932</v>
      </c>
      <c r="H2935" s="11">
        <v>2.2098993158222617</v>
      </c>
      <c r="I2935" s="11">
        <v>105.77428102856176</v>
      </c>
    </row>
    <row r="2936" spans="1:9" x14ac:dyDescent="0.25">
      <c r="A2936" s="13"/>
      <c r="B2936" s="5">
        <f>DATE(YEAR(siječanj!B2936),MONTH(siječanj!B2936)+7,DAY(siječanj!B2936))</f>
        <v>42978</v>
      </c>
      <c r="C2936" s="9">
        <v>30.5520833333333</v>
      </c>
      <c r="D2936">
        <v>0.95168134260080661</v>
      </c>
      <c r="E2936" s="6">
        <v>110.71749456130669</v>
      </c>
      <c r="F2936" s="11">
        <v>186.54069500294872</v>
      </c>
      <c r="G2936" s="11">
        <v>188.37702429711629</v>
      </c>
      <c r="H2936" s="11">
        <v>2.1315780267066957</v>
      </c>
      <c r="I2936" s="11">
        <v>105.36777387350186</v>
      </c>
    </row>
    <row r="2937" spans="1:9" x14ac:dyDescent="0.25">
      <c r="A2937" s="13"/>
      <c r="B2937" s="5">
        <f>DATE(YEAR(siječanj!B2937),MONTH(siječanj!B2937)+7,DAY(siječanj!B2937))</f>
        <v>42978</v>
      </c>
      <c r="C2937" s="9">
        <v>30.5625</v>
      </c>
      <c r="D2937">
        <v>0.95168134260080661</v>
      </c>
      <c r="E2937" s="6">
        <v>110.68479969497905</v>
      </c>
      <c r="F2937" s="11">
        <v>185.05885220159405</v>
      </c>
      <c r="G2937" s="11">
        <v>184.26810376845145</v>
      </c>
      <c r="H2937" s="11">
        <v>2.1345394157461817</v>
      </c>
      <c r="I2937" s="11">
        <v>105.33665877921901</v>
      </c>
    </row>
    <row r="2938" spans="1:9" x14ac:dyDescent="0.25">
      <c r="A2938" s="13"/>
      <c r="B2938" s="5">
        <f>DATE(YEAR(siječanj!B2938),MONTH(siječanj!B2938)+7,DAY(siječanj!B2938))</f>
        <v>42978</v>
      </c>
      <c r="C2938" s="9">
        <v>30.5729166666667</v>
      </c>
      <c r="D2938">
        <v>0.95168134260080661</v>
      </c>
      <c r="E2938" s="6">
        <v>111.651230645086</v>
      </c>
      <c r="F2938" s="11">
        <v>184.77226474488862</v>
      </c>
      <c r="G2938" s="11">
        <v>186.08859537016346</v>
      </c>
      <c r="H2938" s="11">
        <v>1.9984615391124527</v>
      </c>
      <c r="I2938" s="11">
        <v>106.25639308334777</v>
      </c>
    </row>
    <row r="2939" spans="1:9" x14ac:dyDescent="0.25">
      <c r="A2939" s="13"/>
      <c r="B2939" s="5">
        <f>DATE(YEAR(siječanj!B2939),MONTH(siječanj!B2939)+7,DAY(siječanj!B2939))</f>
        <v>42978</v>
      </c>
      <c r="C2939" s="9">
        <v>30.5833333333333</v>
      </c>
      <c r="D2939">
        <v>0.95168134260080661</v>
      </c>
      <c r="E2939" s="6">
        <v>111.89751503278991</v>
      </c>
      <c r="F2939" s="11">
        <v>184.49897981347968</v>
      </c>
      <c r="G2939" s="11">
        <v>184.25130229985746</v>
      </c>
      <c r="H2939" s="11">
        <v>2.0465388550587997</v>
      </c>
      <c r="I2939" s="11">
        <v>106.49077734009944</v>
      </c>
    </row>
    <row r="2940" spans="1:9" x14ac:dyDescent="0.25">
      <c r="A2940" s="13"/>
      <c r="B2940" s="5">
        <f>DATE(YEAR(siječanj!B2940),MONTH(siječanj!B2940)+7,DAY(siječanj!B2940))</f>
        <v>42978</v>
      </c>
      <c r="C2940" s="9">
        <v>30.59375</v>
      </c>
      <c r="D2940">
        <v>0.95168134260080661</v>
      </c>
      <c r="E2940" s="6">
        <v>113.21754619269447</v>
      </c>
      <c r="F2940" s="11">
        <v>184.88767487321479</v>
      </c>
      <c r="G2940" s="11">
        <v>179.76809440573291</v>
      </c>
      <c r="H2940" s="11">
        <v>2.3172214147919235</v>
      </c>
      <c r="I2940" s="11">
        <v>107.74702636663231</v>
      </c>
    </row>
    <row r="2941" spans="1:9" x14ac:dyDescent="0.25">
      <c r="A2941" s="13"/>
      <c r="B2941" s="5">
        <f>DATE(YEAR(siječanj!B2941),MONTH(siječanj!B2941)+7,DAY(siječanj!B2941))</f>
        <v>42978</v>
      </c>
      <c r="C2941" s="9">
        <v>30.6041666666667</v>
      </c>
      <c r="D2941">
        <v>0.95168134260080661</v>
      </c>
      <c r="E2941" s="6">
        <v>114.22223297494882</v>
      </c>
      <c r="F2941" s="11">
        <v>181.78834679879364</v>
      </c>
      <c r="G2941" s="11">
        <v>174.78275735650351</v>
      </c>
      <c r="H2941" s="11">
        <v>2.4567917502320973</v>
      </c>
      <c r="I2941" s="11">
        <v>108.70316803246142</v>
      </c>
    </row>
    <row r="2942" spans="1:9" x14ac:dyDescent="0.25">
      <c r="A2942" s="13"/>
      <c r="B2942" s="5">
        <f>DATE(YEAR(siječanj!B2942),MONTH(siječanj!B2942)+7,DAY(siječanj!B2942))</f>
        <v>42978</v>
      </c>
      <c r="C2942" s="9">
        <v>30.6145833333333</v>
      </c>
      <c r="D2942">
        <v>0.95168134260080661</v>
      </c>
      <c r="E2942" s="6">
        <v>114.59869239673289</v>
      </c>
      <c r="F2942" s="11">
        <v>180.02735136580887</v>
      </c>
      <c r="G2942" s="11">
        <v>170.78277796683378</v>
      </c>
      <c r="H2942" s="11">
        <v>2.2772691662406404</v>
      </c>
      <c r="I2942" s="11">
        <v>109.0614374404196</v>
      </c>
    </row>
    <row r="2943" spans="1:9" x14ac:dyDescent="0.25">
      <c r="A2943" s="13"/>
      <c r="B2943" s="5">
        <f>DATE(YEAR(siječanj!B2943),MONTH(siječanj!B2943)+7,DAY(siječanj!B2943))</f>
        <v>42978</v>
      </c>
      <c r="C2943" s="9">
        <v>30.625</v>
      </c>
      <c r="D2943">
        <v>0.95168134260080661</v>
      </c>
      <c r="E2943" s="6">
        <v>114.87172758074936</v>
      </c>
      <c r="F2943" s="11">
        <v>179.16083552924931</v>
      </c>
      <c r="G2943" s="11">
        <v>169.26117143161238</v>
      </c>
      <c r="H2943" s="11">
        <v>2.4626355179314281</v>
      </c>
      <c r="I2943" s="11">
        <v>109.32127993092166</v>
      </c>
    </row>
    <row r="2944" spans="1:9" x14ac:dyDescent="0.25">
      <c r="A2944" s="13"/>
      <c r="B2944" s="5">
        <f>DATE(YEAR(siječanj!B2944),MONTH(siječanj!B2944)+7,DAY(siječanj!B2944))</f>
        <v>42978</v>
      </c>
      <c r="C2944" s="9">
        <v>30.6354166666667</v>
      </c>
      <c r="D2944">
        <v>0.95168134260080661</v>
      </c>
      <c r="E2944" s="6">
        <v>115.24545366327455</v>
      </c>
      <c r="F2944" s="11">
        <v>179.01953778088989</v>
      </c>
      <c r="G2944" s="11">
        <v>164.43905379938954</v>
      </c>
      <c r="H2944" s="11">
        <v>2.405711039727974</v>
      </c>
      <c r="I2944" s="11">
        <v>109.67694807090416</v>
      </c>
    </row>
    <row r="2945" spans="1:9" x14ac:dyDescent="0.25">
      <c r="A2945" s="13"/>
      <c r="B2945" s="5">
        <f>DATE(YEAR(siječanj!B2945),MONTH(siječanj!B2945)+7,DAY(siječanj!B2945))</f>
        <v>42978</v>
      </c>
      <c r="C2945" s="9">
        <v>30.6458333333333</v>
      </c>
      <c r="D2945">
        <v>0.95168134260080661</v>
      </c>
      <c r="E2945" s="6">
        <v>115.96256615955035</v>
      </c>
      <c r="F2945" s="11">
        <v>176.9859507991043</v>
      </c>
      <c r="G2945" s="11">
        <v>164.01221076714759</v>
      </c>
      <c r="H2945" s="11">
        <v>2.4136650846557126</v>
      </c>
      <c r="I2945" s="11">
        <v>110.35941065415574</v>
      </c>
    </row>
    <row r="2946" spans="1:9" x14ac:dyDescent="0.25">
      <c r="A2946" s="13"/>
      <c r="B2946" s="5">
        <f>DATE(YEAR(siječanj!B2946),MONTH(siječanj!B2946)+7,DAY(siječanj!B2946))</f>
        <v>42978</v>
      </c>
      <c r="C2946" s="9">
        <v>30.65625</v>
      </c>
      <c r="D2946">
        <v>0.95168134260080661</v>
      </c>
      <c r="E2946" s="6">
        <v>115.86630080924624</v>
      </c>
      <c r="F2946" s="11">
        <v>175.57528191887545</v>
      </c>
      <c r="G2946" s="11">
        <v>160.34644199238571</v>
      </c>
      <c r="H2946" s="11">
        <v>2.1553311471686318</v>
      </c>
      <c r="I2946" s="11">
        <v>110.26779671633238</v>
      </c>
    </row>
    <row r="2947" spans="1:9" x14ac:dyDescent="0.25">
      <c r="A2947" s="13"/>
      <c r="B2947" s="5">
        <f>DATE(YEAR(siječanj!B2947),MONTH(siječanj!B2947)+7,DAY(siječanj!B2947))</f>
        <v>42978</v>
      </c>
      <c r="C2947" s="9">
        <v>30.6666666666667</v>
      </c>
      <c r="D2947">
        <v>0.95168134260080661</v>
      </c>
      <c r="E2947" s="6">
        <v>115.09216633023949</v>
      </c>
      <c r="F2947" s="11">
        <v>175.89323191262386</v>
      </c>
      <c r="G2947" s="11">
        <v>162.1514100626714</v>
      </c>
      <c r="H2947" s="11">
        <v>2.069325848600053</v>
      </c>
      <c r="I2947" s="11">
        <v>109.53106737599767</v>
      </c>
    </row>
    <row r="2948" spans="1:9" x14ac:dyDescent="0.25">
      <c r="A2948" s="13"/>
      <c r="B2948" s="5">
        <f>DATE(YEAR(siječanj!B2948),MONTH(siječanj!B2948)+7,DAY(siječanj!B2948))</f>
        <v>42978</v>
      </c>
      <c r="C2948" s="9">
        <v>30.6770833333333</v>
      </c>
      <c r="D2948">
        <v>0.95168134260080661</v>
      </c>
      <c r="E2948" s="6">
        <v>113.40870327618782</v>
      </c>
      <c r="F2948" s="11">
        <v>170.03006473032241</v>
      </c>
      <c r="G2948" s="11">
        <v>162.90186364165251</v>
      </c>
      <c r="H2948" s="11">
        <v>2.1671737029324123</v>
      </c>
      <c r="I2948" s="11">
        <v>107.92894699649892</v>
      </c>
    </row>
    <row r="2949" spans="1:9" x14ac:dyDescent="0.25">
      <c r="A2949" s="13"/>
      <c r="B2949" s="5">
        <f>DATE(YEAR(siječanj!B2949),MONTH(siječanj!B2949)+7,DAY(siječanj!B2949))</f>
        <v>42978</v>
      </c>
      <c r="C2949" s="9">
        <v>30.6875</v>
      </c>
      <c r="D2949">
        <v>0.95168134260080661</v>
      </c>
      <c r="E2949" s="6">
        <v>114.15125944902174</v>
      </c>
      <c r="F2949" s="11">
        <v>164.75167960613183</v>
      </c>
      <c r="G2949" s="11">
        <v>160.4744079702823</v>
      </c>
      <c r="H2949" s="11">
        <v>2.1322451143424055</v>
      </c>
      <c r="I2949" s="11">
        <v>108.63562385201801</v>
      </c>
    </row>
    <row r="2950" spans="1:9" x14ac:dyDescent="0.25">
      <c r="A2950" s="13"/>
      <c r="B2950" s="5">
        <f>DATE(YEAR(siječanj!B2950),MONTH(siječanj!B2950)+7,DAY(siječanj!B2950))</f>
        <v>42978</v>
      </c>
      <c r="C2950" s="9">
        <v>30.6979166666667</v>
      </c>
      <c r="D2950">
        <v>0.95168134260080661</v>
      </c>
      <c r="E2950" s="6">
        <v>114.17823951235275</v>
      </c>
      <c r="F2950" s="11">
        <v>163.74893212304312</v>
      </c>
      <c r="G2950" s="11">
        <v>159.85202052101351</v>
      </c>
      <c r="H2950" s="11">
        <v>2.1048225118183703</v>
      </c>
      <c r="I2950" s="11">
        <v>108.66130027491234</v>
      </c>
    </row>
    <row r="2951" spans="1:9" x14ac:dyDescent="0.25">
      <c r="A2951" s="13"/>
      <c r="B2951" s="5">
        <f>DATE(YEAR(siječanj!B2951),MONTH(siječanj!B2951)+7,DAY(siječanj!B2951))</f>
        <v>42978</v>
      </c>
      <c r="C2951" s="9">
        <v>30.7083333333333</v>
      </c>
      <c r="D2951">
        <v>0.95168134260080661</v>
      </c>
      <c r="E2951" s="6">
        <v>115.18984996006465</v>
      </c>
      <c r="F2951" s="11">
        <v>162.63197690921459</v>
      </c>
      <c r="G2951" s="11">
        <v>166.03462044743461</v>
      </c>
      <c r="H2951" s="11">
        <v>1.8561298409103666</v>
      </c>
      <c r="I2951" s="11">
        <v>109.6240310639798</v>
      </c>
    </row>
    <row r="2952" spans="1:9" x14ac:dyDescent="0.25">
      <c r="A2952" s="13"/>
      <c r="B2952" s="5">
        <f>DATE(YEAR(siječanj!B2952),MONTH(siječanj!B2952)+7,DAY(siječanj!B2952))</f>
        <v>42978</v>
      </c>
      <c r="C2952" s="9">
        <v>30.71875</v>
      </c>
      <c r="D2952">
        <v>0.95168134260080661</v>
      </c>
      <c r="E2952" s="6">
        <v>115.30320810946701</v>
      </c>
      <c r="F2952" s="11">
        <v>162.63109114299266</v>
      </c>
      <c r="G2952" s="11">
        <v>176.41465908326759</v>
      </c>
      <c r="H2952" s="11">
        <v>1.8709317854508574</v>
      </c>
      <c r="I2952" s="11">
        <v>109.73191189979778</v>
      </c>
    </row>
    <row r="2953" spans="1:9" x14ac:dyDescent="0.25">
      <c r="A2953" s="13"/>
      <c r="B2953" s="5">
        <f>DATE(YEAR(siječanj!B2953),MONTH(siječanj!B2953)+7,DAY(siječanj!B2953))</f>
        <v>42978</v>
      </c>
      <c r="C2953" s="9">
        <v>30.7291666666667</v>
      </c>
      <c r="D2953">
        <v>0.95168134260080661</v>
      </c>
      <c r="E2953" s="6">
        <v>115.87113725158778</v>
      </c>
      <c r="F2953" s="11">
        <v>163.36842539087081</v>
      </c>
      <c r="G2953" s="11">
        <v>167.80877380708009</v>
      </c>
      <c r="H2953" s="11">
        <v>1.885261667976273</v>
      </c>
      <c r="I2953" s="11">
        <v>110.27239946827339</v>
      </c>
    </row>
    <row r="2954" spans="1:9" x14ac:dyDescent="0.25">
      <c r="A2954" s="13"/>
      <c r="B2954" s="5">
        <f>DATE(YEAR(siječanj!B2954),MONTH(siječanj!B2954)+7,DAY(siječanj!B2954))</f>
        <v>42978</v>
      </c>
      <c r="C2954" s="9">
        <v>30.7395833333333</v>
      </c>
      <c r="D2954">
        <v>0.95168134260080661</v>
      </c>
      <c r="E2954" s="6">
        <v>117.17548793692762</v>
      </c>
      <c r="F2954" s="11">
        <v>162.84000772361432</v>
      </c>
      <c r="G2954" s="11">
        <v>162.93341546965593</v>
      </c>
      <c r="H2954" s="11">
        <v>1.8405337920479061</v>
      </c>
      <c r="I2954" s="11">
        <v>111.5137256797199</v>
      </c>
    </row>
    <row r="2955" spans="1:9" x14ac:dyDescent="0.25">
      <c r="A2955" s="13"/>
      <c r="B2955" s="5">
        <f>DATE(YEAR(siječanj!B2955),MONTH(siječanj!B2955)+7,DAY(siječanj!B2955))</f>
        <v>42978</v>
      </c>
      <c r="C2955" s="9">
        <v>30.75</v>
      </c>
      <c r="D2955">
        <v>0.95168134260080661</v>
      </c>
      <c r="E2955" s="6">
        <v>119.96973679288308</v>
      </c>
      <c r="F2955" s="11">
        <v>160.82880938488591</v>
      </c>
      <c r="G2955" s="11">
        <v>161.47611841830189</v>
      </c>
      <c r="H2955" s="11">
        <v>1.8781907390640253</v>
      </c>
      <c r="I2955" s="11">
        <v>114.17296018251636</v>
      </c>
    </row>
    <row r="2956" spans="1:9" x14ac:dyDescent="0.25">
      <c r="A2956" s="13"/>
      <c r="B2956" s="5">
        <f>DATE(YEAR(siječanj!B2956),MONTH(siječanj!B2956)+7,DAY(siječanj!B2956))</f>
        <v>42978</v>
      </c>
      <c r="C2956" s="9">
        <v>30.7604166666667</v>
      </c>
      <c r="D2956">
        <v>0.95168134260080661</v>
      </c>
      <c r="E2956" s="6">
        <v>122.12404383547332</v>
      </c>
      <c r="F2956" s="11">
        <v>160.29780656281886</v>
      </c>
      <c r="G2956" s="11">
        <v>159.58955866683971</v>
      </c>
      <c r="H2956" s="11">
        <v>2.544194232349533</v>
      </c>
      <c r="I2956" s="11">
        <v>116.22317400118301</v>
      </c>
    </row>
    <row r="2957" spans="1:9" x14ac:dyDescent="0.25">
      <c r="A2957" s="13"/>
      <c r="B2957" s="5">
        <f>DATE(YEAR(siječanj!B2957),MONTH(siječanj!B2957)+7,DAY(siječanj!B2957))</f>
        <v>42978</v>
      </c>
      <c r="C2957" s="9">
        <v>30.7708333333333</v>
      </c>
      <c r="D2957">
        <v>0.95168134260080661</v>
      </c>
      <c r="E2957" s="6">
        <v>123.68341090517634</v>
      </c>
      <c r="F2957" s="11">
        <v>159.28716333558009</v>
      </c>
      <c r="G2957" s="11">
        <v>158.68980677322784</v>
      </c>
      <c r="H2957" s="11">
        <v>4.5631254605775418</v>
      </c>
      <c r="I2957" s="11">
        <v>117.70719454768548</v>
      </c>
    </row>
    <row r="2958" spans="1:9" x14ac:dyDescent="0.25">
      <c r="A2958" s="13"/>
      <c r="B2958" s="5">
        <f>DATE(YEAR(siječanj!B2958),MONTH(siječanj!B2958)+7,DAY(siječanj!B2958))</f>
        <v>42978</v>
      </c>
      <c r="C2958" s="9">
        <v>30.78125</v>
      </c>
      <c r="D2958">
        <v>0.95168134260080661</v>
      </c>
      <c r="E2958" s="6">
        <v>125.94128411273606</v>
      </c>
      <c r="F2958" s="11">
        <v>158.69099056433495</v>
      </c>
      <c r="G2958" s="11">
        <v>161.67379005989324</v>
      </c>
      <c r="H2958" s="11">
        <v>11.045492053034273</v>
      </c>
      <c r="I2958" s="11">
        <v>119.85597035327828</v>
      </c>
    </row>
    <row r="2959" spans="1:9" x14ac:dyDescent="0.25">
      <c r="A2959" s="13"/>
      <c r="B2959" s="5">
        <f>DATE(YEAR(siječanj!B2959),MONTH(siječanj!B2959)+7,DAY(siječanj!B2959))</f>
        <v>42978</v>
      </c>
      <c r="C2959" s="9">
        <v>30.7916666666667</v>
      </c>
      <c r="D2959">
        <v>0.95168134260080661</v>
      </c>
      <c r="E2959" s="6">
        <v>129.19874961075058</v>
      </c>
      <c r="F2959" s="11">
        <v>157.32000882043826</v>
      </c>
      <c r="G2959" s="11">
        <v>163.08919560979578</v>
      </c>
      <c r="H2959" s="11">
        <v>26.00460524086629</v>
      </c>
      <c r="I2959" s="11">
        <v>122.95603949190456</v>
      </c>
    </row>
    <row r="2960" spans="1:9" x14ac:dyDescent="0.25">
      <c r="A2960" s="13"/>
      <c r="B2960" s="5">
        <f>DATE(YEAR(siječanj!B2960),MONTH(siječanj!B2960)+7,DAY(siječanj!B2960))</f>
        <v>42978</v>
      </c>
      <c r="C2960" s="9">
        <v>30.8020833333333</v>
      </c>
      <c r="D2960">
        <v>0.95168134260080661</v>
      </c>
      <c r="E2960" s="6">
        <v>133.273017073153</v>
      </c>
      <c r="F2960" s="11">
        <v>153.90406942158143</v>
      </c>
      <c r="G2960" s="11">
        <v>158.77882571305318</v>
      </c>
      <c r="H2960" s="11">
        <v>42.331266084268705</v>
      </c>
      <c r="I2960" s="11">
        <v>126.83344382063848</v>
      </c>
    </row>
    <row r="2961" spans="1:9" x14ac:dyDescent="0.25">
      <c r="A2961" s="13"/>
      <c r="B2961" s="5">
        <f>DATE(YEAR(siječanj!B2961),MONTH(siječanj!B2961)+7,DAY(siječanj!B2961))</f>
        <v>42978</v>
      </c>
      <c r="C2961" s="9">
        <v>30.8125</v>
      </c>
      <c r="D2961">
        <v>0.95168134260080661</v>
      </c>
      <c r="E2961" s="6">
        <v>138.14538883171605</v>
      </c>
      <c r="F2961" s="11">
        <v>153.18310381284496</v>
      </c>
      <c r="G2961" s="11">
        <v>157.72070575638503</v>
      </c>
      <c r="H2961" s="11">
        <v>63.203163038113807</v>
      </c>
      <c r="I2961" s="11">
        <v>131.47038911747799</v>
      </c>
    </row>
    <row r="2962" spans="1:9" x14ac:dyDescent="0.25">
      <c r="A2962" s="13"/>
      <c r="B2962" s="5">
        <f>DATE(YEAR(siječanj!B2962),MONTH(siječanj!B2962)+7,DAY(siječanj!B2962))</f>
        <v>42978</v>
      </c>
      <c r="C2962" s="9">
        <v>30.8229166666667</v>
      </c>
      <c r="D2962">
        <v>0.95168134260080661</v>
      </c>
      <c r="E2962" s="6">
        <v>141.7613584717279</v>
      </c>
      <c r="F2962" s="11">
        <v>149.86320391719886</v>
      </c>
      <c r="G2962" s="11">
        <v>158.72169911740448</v>
      </c>
      <c r="H2962" s="11">
        <v>86.952423993024368</v>
      </c>
      <c r="I2962" s="11">
        <v>134.91163995928824</v>
      </c>
    </row>
    <row r="2963" spans="1:9" x14ac:dyDescent="0.25">
      <c r="A2963" s="13"/>
      <c r="B2963" s="5">
        <f>DATE(YEAR(siječanj!B2963),MONTH(siječanj!B2963)+7,DAY(siječanj!B2963))</f>
        <v>42978</v>
      </c>
      <c r="C2963" s="9">
        <v>30.8333333333333</v>
      </c>
      <c r="D2963">
        <v>0.95168134260080661</v>
      </c>
      <c r="E2963" s="6">
        <v>147.74639383825055</v>
      </c>
      <c r="F2963" s="11">
        <v>144.18424404512035</v>
      </c>
      <c r="G2963" s="11">
        <v>152.03648930716338</v>
      </c>
      <c r="H2963" s="11">
        <v>129.47512722650825</v>
      </c>
      <c r="I2963" s="11">
        <v>140.60748645241384</v>
      </c>
    </row>
    <row r="2964" spans="1:9" x14ac:dyDescent="0.25">
      <c r="A2964" s="13"/>
      <c r="B2964" s="5">
        <f>DATE(YEAR(siječanj!B2964),MONTH(siječanj!B2964)+7,DAY(siječanj!B2964))</f>
        <v>42978</v>
      </c>
      <c r="C2964" s="9">
        <v>30.84375</v>
      </c>
      <c r="D2964">
        <v>0.95168134260080661</v>
      </c>
      <c r="E2964" s="6">
        <v>152.10288602286778</v>
      </c>
      <c r="F2964" s="11">
        <v>125.23515948343756</v>
      </c>
      <c r="G2964" s="11">
        <v>138.7509944202825</v>
      </c>
      <c r="H2964" s="11">
        <v>197.67550075121446</v>
      </c>
      <c r="I2964" s="11">
        <v>144.75347878370027</v>
      </c>
    </row>
    <row r="2965" spans="1:9" x14ac:dyDescent="0.25">
      <c r="A2965" s="13"/>
      <c r="B2965" s="5">
        <f>DATE(YEAR(siječanj!B2965),MONTH(siječanj!B2965)+7,DAY(siječanj!B2965))</f>
        <v>42978</v>
      </c>
      <c r="C2965" s="9">
        <v>30.8541666666667</v>
      </c>
      <c r="D2965">
        <v>0.95168134260080661</v>
      </c>
      <c r="E2965" s="6">
        <v>155.70742208689472</v>
      </c>
      <c r="F2965" s="11">
        <v>118.12216013004424</v>
      </c>
      <c r="G2965" s="11">
        <v>130.35372537610093</v>
      </c>
      <c r="H2965" s="11">
        <v>228.78753095761655</v>
      </c>
      <c r="I2965" s="11">
        <v>148.18384850456647</v>
      </c>
    </row>
    <row r="2966" spans="1:9" x14ac:dyDescent="0.25">
      <c r="A2966" s="13"/>
      <c r="B2966" s="5">
        <f>DATE(YEAR(siječanj!B2966),MONTH(siječanj!B2966)+7,DAY(siječanj!B2966))</f>
        <v>42978</v>
      </c>
      <c r="C2966" s="9">
        <v>30.8645833333333</v>
      </c>
      <c r="D2966">
        <v>0.95168134260080661</v>
      </c>
      <c r="E2966" s="6">
        <v>156.45219748506736</v>
      </c>
      <c r="F2966" s="11">
        <v>116.22693704650756</v>
      </c>
      <c r="G2966" s="11">
        <v>127.94775026615206</v>
      </c>
      <c r="H2966" s="11">
        <v>229.71552986940014</v>
      </c>
      <c r="I2966" s="11">
        <v>148.89263735543545</v>
      </c>
    </row>
    <row r="2967" spans="1:9" x14ac:dyDescent="0.25">
      <c r="A2967" s="13"/>
      <c r="B2967" s="5">
        <f>DATE(YEAR(siječanj!B2967),MONTH(siječanj!B2967)+7,DAY(siječanj!B2967))</f>
        <v>42978</v>
      </c>
      <c r="C2967" s="9">
        <v>30.875</v>
      </c>
      <c r="D2967">
        <v>0.95168134260080661</v>
      </c>
      <c r="E2967" s="6">
        <v>156.25322745798437</v>
      </c>
      <c r="F2967" s="11">
        <v>112.98997853636521</v>
      </c>
      <c r="G2967" s="11">
        <v>123.03465873066234</v>
      </c>
      <c r="H2967" s="11">
        <v>231.07397532920953</v>
      </c>
      <c r="I2967" s="11">
        <v>148.70328129292378</v>
      </c>
    </row>
    <row r="2968" spans="1:9" x14ac:dyDescent="0.25">
      <c r="A2968" s="13"/>
      <c r="B2968" s="5">
        <f>DATE(YEAR(siječanj!B2968),MONTH(siječanj!B2968)+7,DAY(siječanj!B2968))</f>
        <v>42978</v>
      </c>
      <c r="C2968" s="9">
        <v>30.8854166666667</v>
      </c>
      <c r="D2968">
        <v>0.95168134260080661</v>
      </c>
      <c r="E2968" s="6">
        <v>160.48881255405496</v>
      </c>
      <c r="F2968" s="11">
        <v>110.1806807837384</v>
      </c>
      <c r="G2968" s="11">
        <v>109.45878767554875</v>
      </c>
      <c r="H2968" s="11">
        <v>238.15666878697306</v>
      </c>
      <c r="I2968" s="11">
        <v>152.73420860385221</v>
      </c>
    </row>
    <row r="2969" spans="1:9" x14ac:dyDescent="0.25">
      <c r="A2969" s="13"/>
      <c r="B2969" s="5">
        <f>DATE(YEAR(siječanj!B2969),MONTH(siječanj!B2969)+7,DAY(siječanj!B2969))</f>
        <v>42978</v>
      </c>
      <c r="C2969" s="9">
        <v>30.8958333333333</v>
      </c>
      <c r="D2969">
        <v>0.95168134260080661</v>
      </c>
      <c r="E2969" s="6">
        <v>163.33698084425799</v>
      </c>
      <c r="F2969" s="11">
        <v>107.59660011501167</v>
      </c>
      <c r="G2969" s="11">
        <v>101.13455334141425</v>
      </c>
      <c r="H2969" s="11">
        <v>243.81206774018614</v>
      </c>
      <c r="I2969" s="11">
        <v>155.44475722622568</v>
      </c>
    </row>
    <row r="2970" spans="1:9" x14ac:dyDescent="0.25">
      <c r="A2970" s="13"/>
      <c r="B2970" s="5">
        <f>DATE(YEAR(siječanj!B2970),MONTH(siječanj!B2970)+7,DAY(siječanj!B2970))</f>
        <v>42978</v>
      </c>
      <c r="C2970" s="9">
        <v>30.90625</v>
      </c>
      <c r="D2970">
        <v>0.95168134260080661</v>
      </c>
      <c r="E2970" s="6">
        <v>161.44961306348813</v>
      </c>
      <c r="F2970" s="11">
        <v>104.26380250125638</v>
      </c>
      <c r="G2970" s="11">
        <v>103.3849686452177</v>
      </c>
      <c r="H2970" s="11">
        <v>244.55278404853979</v>
      </c>
      <c r="I2970" s="11">
        <v>153.6485845226411</v>
      </c>
    </row>
    <row r="2971" spans="1:9" x14ac:dyDescent="0.25">
      <c r="A2971" s="13"/>
      <c r="B2971" s="5">
        <f>DATE(YEAR(siječanj!B2971),MONTH(siječanj!B2971)+7,DAY(siječanj!B2971))</f>
        <v>42978</v>
      </c>
      <c r="C2971" s="9">
        <v>30.9166666666667</v>
      </c>
      <c r="D2971">
        <v>0.95168134260080661</v>
      </c>
      <c r="E2971" s="6">
        <v>157.49774838399068</v>
      </c>
      <c r="F2971" s="11">
        <v>102.6764573276868</v>
      </c>
      <c r="G2971" s="11">
        <v>92.311591007834437</v>
      </c>
      <c r="H2971" s="11">
        <v>241.5406533430901</v>
      </c>
      <c r="I2971" s="11">
        <v>149.88766863868028</v>
      </c>
    </row>
    <row r="2972" spans="1:9" x14ac:dyDescent="0.25">
      <c r="A2972" s="13"/>
      <c r="B2972" s="5">
        <f>DATE(YEAR(siječanj!B2972),MONTH(siječanj!B2972)+7,DAY(siječanj!B2972))</f>
        <v>42978</v>
      </c>
      <c r="C2972" s="9">
        <v>30.9270833333333</v>
      </c>
      <c r="D2972">
        <v>0.95168134260080661</v>
      </c>
      <c r="E2972" s="6">
        <v>150.91458315628091</v>
      </c>
      <c r="F2972" s="11">
        <v>100.30595854221664</v>
      </c>
      <c r="G2972" s="11">
        <v>87.802672139595373</v>
      </c>
      <c r="H2972" s="11">
        <v>242.31234972131443</v>
      </c>
      <c r="I2972" s="11">
        <v>143.62259311621048</v>
      </c>
    </row>
    <row r="2973" spans="1:9" x14ac:dyDescent="0.25">
      <c r="A2973" s="13"/>
      <c r="B2973" s="5">
        <f>DATE(YEAR(siječanj!B2973),MONTH(siječanj!B2973)+7,DAY(siječanj!B2973))</f>
        <v>42978</v>
      </c>
      <c r="C2973" s="9">
        <v>30.9375</v>
      </c>
      <c r="D2973">
        <v>0.95168134260080661</v>
      </c>
      <c r="E2973" s="6">
        <v>141.72601562096204</v>
      </c>
      <c r="F2973" s="11">
        <v>97.292401495619103</v>
      </c>
      <c r="G2973" s="11">
        <v>83.587811020332438</v>
      </c>
      <c r="H2973" s="11">
        <v>241.49605748450495</v>
      </c>
      <c r="I2973" s="11">
        <v>134.87800482762006</v>
      </c>
    </row>
    <row r="2974" spans="1:9" x14ac:dyDescent="0.25">
      <c r="A2974" s="13"/>
      <c r="B2974" s="5">
        <f>DATE(YEAR(siječanj!B2974),MONTH(siječanj!B2974)+7,DAY(siječanj!B2974))</f>
        <v>42978</v>
      </c>
      <c r="C2974" s="9">
        <v>30.9479166666667</v>
      </c>
      <c r="D2974">
        <v>0.95168134260080661</v>
      </c>
      <c r="E2974" s="6">
        <v>130.53130510184903</v>
      </c>
      <c r="F2974" s="11">
        <v>93.019433177158774</v>
      </c>
      <c r="G2974" s="11">
        <v>81.029537047355831</v>
      </c>
      <c r="H2974" s="11">
        <v>238.80475492644482</v>
      </c>
      <c r="I2974" s="11">
        <v>124.22420769076319</v>
      </c>
    </row>
    <row r="2975" spans="1:9" x14ac:dyDescent="0.25">
      <c r="A2975" s="13"/>
      <c r="B2975" s="5">
        <f>DATE(YEAR(siječanj!B2975),MONTH(siječanj!B2975)+7,DAY(siječanj!B2975))</f>
        <v>42978</v>
      </c>
      <c r="C2975" s="9">
        <v>30.9583333333333</v>
      </c>
      <c r="D2975">
        <v>0.95168134260080661</v>
      </c>
      <c r="E2975" s="6">
        <v>119.18627481846781</v>
      </c>
      <c r="F2975" s="11">
        <v>89.657204878482517</v>
      </c>
      <c r="G2975" s="11">
        <v>79.40048363822892</v>
      </c>
      <c r="H2975" s="11">
        <v>239.03664338977387</v>
      </c>
      <c r="I2975" s="11">
        <v>113.42735403882816</v>
      </c>
    </row>
    <row r="2976" spans="1:9" x14ac:dyDescent="0.25">
      <c r="A2976" s="13"/>
      <c r="B2976" s="5">
        <f>DATE(YEAR(siječanj!B2976),MONTH(siječanj!B2976)+7,DAY(siječanj!B2976))</f>
        <v>42978</v>
      </c>
      <c r="C2976" s="9">
        <v>30.96875</v>
      </c>
      <c r="D2976">
        <v>0.95168134260080661</v>
      </c>
      <c r="E2976" s="6">
        <v>109.08611879035085</v>
      </c>
      <c r="F2976" s="11">
        <v>86.483676849010095</v>
      </c>
      <c r="G2976" s="11">
        <v>77.024305696473249</v>
      </c>
      <c r="H2976" s="11">
        <v>239.89508016313684</v>
      </c>
      <c r="I2976" s="11">
        <v>103.81522398951218</v>
      </c>
    </row>
    <row r="2977" spans="1:9" x14ac:dyDescent="0.25">
      <c r="A2977" s="13"/>
      <c r="B2977" s="5">
        <f>DATE(YEAR(siječanj!B2977),MONTH(siječanj!B2977)+7,DAY(siječanj!B2977))</f>
        <v>42978</v>
      </c>
      <c r="C2977" s="9">
        <v>30.9791666666667</v>
      </c>
      <c r="D2977">
        <v>0.95168134260080661</v>
      </c>
      <c r="E2977" s="6">
        <v>99.320394859792174</v>
      </c>
      <c r="F2977" s="11">
        <v>84.215975041185715</v>
      </c>
      <c r="G2977" s="11">
        <v>78.259478038926034</v>
      </c>
      <c r="H2977" s="11">
        <v>239.35351401726163</v>
      </c>
      <c r="I2977" s="11">
        <v>94.521366727809266</v>
      </c>
    </row>
    <row r="2978" spans="1:9" x14ac:dyDescent="0.25">
      <c r="A2978" s="13"/>
      <c r="B2978" s="5">
        <f>DATE(YEAR(siječanj!B2978),MONTH(siječanj!B2978)+7,DAY(siječanj!B2978))</f>
        <v>42978</v>
      </c>
      <c r="C2978" s="9">
        <v>30.9895833333333</v>
      </c>
      <c r="D2978">
        <v>0.95168134260080661</v>
      </c>
      <c r="E2978" s="6">
        <v>91.070855407137344</v>
      </c>
      <c r="F2978" s="11">
        <v>82.268768302000808</v>
      </c>
      <c r="G2978" s="11">
        <v>75.29788469216814</v>
      </c>
      <c r="H2978" s="11">
        <v>239.71483148375779</v>
      </c>
      <c r="I2978" s="11">
        <v>86.670433945668393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43"/>
  <sheetViews>
    <sheetView workbookViewId="0"/>
  </sheetViews>
  <sheetFormatPr defaultRowHeight="15" x14ac:dyDescent="0.25"/>
  <cols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10</v>
      </c>
    </row>
    <row r="3" spans="1:9" x14ac:dyDescent="0.25">
      <c r="A3" s="12">
        <f>kolovoz!A2883+1</f>
        <v>244</v>
      </c>
      <c r="B3" s="5">
        <f>DATE(YEAR(siječanj!B3),MONTH(siječanj!B3)+8,DAY(siječanj!B3))</f>
        <v>42979</v>
      </c>
      <c r="C3" s="9">
        <v>0</v>
      </c>
      <c r="D3">
        <v>0.95088519542573291</v>
      </c>
      <c r="E3" s="6">
        <v>82.311308990701875</v>
      </c>
      <c r="F3" s="11">
        <v>77.69564146607749</v>
      </c>
      <c r="G3" s="11">
        <v>72.175768015281037</v>
      </c>
      <c r="H3" s="11">
        <v>239.79424691661168</v>
      </c>
      <c r="I3" s="11">
        <v>78.268605135371445</v>
      </c>
    </row>
    <row r="4" spans="1:9" x14ac:dyDescent="0.25">
      <c r="A4" s="13"/>
      <c r="B4" s="5">
        <f>DATE(YEAR(siječanj!B4),MONTH(siječanj!B4)+8,DAY(siječanj!B4))</f>
        <v>42979</v>
      </c>
      <c r="C4" s="9">
        <v>1.0416666666666666E-2</v>
      </c>
      <c r="D4">
        <v>0.95088519542573291</v>
      </c>
      <c r="E4" s="6">
        <v>77.411574064612552</v>
      </c>
      <c r="F4" s="11">
        <v>75.960032654131709</v>
      </c>
      <c r="G4" s="11">
        <v>70.379957827018657</v>
      </c>
      <c r="H4" s="11">
        <v>239.53988650112862</v>
      </c>
      <c r="I4" s="11">
        <v>73.60951973264271</v>
      </c>
    </row>
    <row r="5" spans="1:9" x14ac:dyDescent="0.25">
      <c r="A5" s="13"/>
      <c r="B5" s="5">
        <f>DATE(YEAR(siječanj!B5),MONTH(siječanj!B5)+8,DAY(siječanj!B5))</f>
        <v>42979</v>
      </c>
      <c r="C5" s="9">
        <v>2.0833333333333332E-2</v>
      </c>
      <c r="D5">
        <v>0.95088519542573291</v>
      </c>
      <c r="E5" s="6">
        <v>72.584424481064858</v>
      </c>
      <c r="F5" s="11">
        <v>74.576557999313252</v>
      </c>
      <c r="G5" s="11">
        <v>70.303129366194668</v>
      </c>
      <c r="H5" s="11">
        <v>239.77381823288303</v>
      </c>
      <c r="I5" s="11">
        <v>69.019454657541715</v>
      </c>
    </row>
    <row r="6" spans="1:9" x14ac:dyDescent="0.25">
      <c r="A6" s="13"/>
      <c r="B6" s="5">
        <f>DATE(YEAR(siječanj!B6),MONTH(siječanj!B6)+8,DAY(siječanj!B6))</f>
        <v>42979</v>
      </c>
      <c r="C6" s="9">
        <v>3.125E-2</v>
      </c>
      <c r="D6">
        <v>0.95088519542573291</v>
      </c>
      <c r="E6" s="6">
        <v>68.781979370226338</v>
      </c>
      <c r="F6" s="11">
        <v>72.347401050114087</v>
      </c>
      <c r="G6" s="11">
        <v>69.289508864257598</v>
      </c>
      <c r="H6" s="11">
        <v>240.04585497051531</v>
      </c>
      <c r="I6" s="11">
        <v>65.4037658952264</v>
      </c>
    </row>
    <row r="7" spans="1:9" x14ac:dyDescent="0.25">
      <c r="A7" s="13"/>
      <c r="B7" s="5">
        <f>DATE(YEAR(siječanj!B7),MONTH(siječanj!B7)+8,DAY(siječanj!B7))</f>
        <v>42979</v>
      </c>
      <c r="C7" s="9">
        <v>4.1666666666666664E-2</v>
      </c>
      <c r="D7">
        <v>0.95088519542573291</v>
      </c>
      <c r="E7" s="6">
        <v>66.168343299911484</v>
      </c>
      <c r="F7" s="11">
        <v>71.747677197997348</v>
      </c>
      <c r="G7" s="11">
        <v>67.929939954618078</v>
      </c>
      <c r="H7" s="11">
        <v>239.89512716931205</v>
      </c>
      <c r="I7" s="11">
        <v>62.918498049733323</v>
      </c>
    </row>
    <row r="8" spans="1:9" x14ac:dyDescent="0.25">
      <c r="A8" s="13"/>
      <c r="B8" s="5">
        <f>DATE(YEAR(siječanj!B8),MONTH(siječanj!B8)+8,DAY(siječanj!B8))</f>
        <v>42979</v>
      </c>
      <c r="C8" s="9">
        <v>5.2083333333333336E-2</v>
      </c>
      <c r="D8">
        <v>0.95088519542573291</v>
      </c>
      <c r="E8" s="6">
        <v>63.91489067806679</v>
      </c>
      <c r="F8" s="11">
        <v>70.190872923120082</v>
      </c>
      <c r="G8" s="11">
        <v>66.980484717933805</v>
      </c>
      <c r="H8" s="11">
        <v>239.5357329554748</v>
      </c>
      <c r="I8" s="11">
        <v>60.775723313027896</v>
      </c>
    </row>
    <row r="9" spans="1:9" x14ac:dyDescent="0.25">
      <c r="A9" s="13"/>
      <c r="B9" s="5">
        <f>DATE(YEAR(siječanj!B9),MONTH(siječanj!B9)+8,DAY(siječanj!B9))</f>
        <v>42979</v>
      </c>
      <c r="C9" s="9">
        <v>6.25E-2</v>
      </c>
      <c r="D9">
        <v>0.95088519542573291</v>
      </c>
      <c r="E9" s="6">
        <v>62.260249763477077</v>
      </c>
      <c r="F9" s="11">
        <v>69.244449750966211</v>
      </c>
      <c r="G9" s="11">
        <v>65.562895858449991</v>
      </c>
      <c r="H9" s="11">
        <v>239.75918231015294</v>
      </c>
      <c r="I9" s="11">
        <v>59.202349763598839</v>
      </c>
    </row>
    <row r="10" spans="1:9" x14ac:dyDescent="0.25">
      <c r="A10" s="13"/>
      <c r="B10" s="5">
        <f>DATE(YEAR(siječanj!B10),MONTH(siječanj!B10)+8,DAY(siječanj!B10))</f>
        <v>42979</v>
      </c>
      <c r="C10" s="9">
        <v>7.2916666666666671E-2</v>
      </c>
      <c r="D10">
        <v>0.95088519542573291</v>
      </c>
      <c r="E10" s="6">
        <v>60.844532872050969</v>
      </c>
      <c r="F10" s="11">
        <v>68.953537670941969</v>
      </c>
      <c r="G10" s="11">
        <v>65.170384868613993</v>
      </c>
      <c r="H10" s="11">
        <v>239.33613973479152</v>
      </c>
      <c r="I10" s="11">
        <v>57.856165530627614</v>
      </c>
    </row>
    <row r="11" spans="1:9" x14ac:dyDescent="0.25">
      <c r="A11" s="13"/>
      <c r="B11" s="5">
        <f>DATE(YEAR(siječanj!B11),MONTH(siječanj!B11)+8,DAY(siječanj!B11))</f>
        <v>42979</v>
      </c>
      <c r="C11" s="9">
        <v>8.3333333333333329E-2</v>
      </c>
      <c r="D11">
        <v>0.95088519542573291</v>
      </c>
      <c r="E11" s="6">
        <v>60.549981325727494</v>
      </c>
      <c r="F11" s="11">
        <v>69.552828659927599</v>
      </c>
      <c r="G11" s="11">
        <v>65.093912948253731</v>
      </c>
      <c r="H11" s="11">
        <v>239.52211416636612</v>
      </c>
      <c r="I11" s="11">
        <v>57.576080825938867</v>
      </c>
    </row>
    <row r="12" spans="1:9" x14ac:dyDescent="0.25">
      <c r="A12" s="13"/>
      <c r="B12" s="5">
        <f>DATE(YEAR(siječanj!B12),MONTH(siječanj!B12)+8,DAY(siječanj!B12))</f>
        <v>42979</v>
      </c>
      <c r="C12" s="9">
        <v>9.375E-2</v>
      </c>
      <c r="D12">
        <v>0.95088519542573291</v>
      </c>
      <c r="E12" s="6">
        <v>60.030297507272181</v>
      </c>
      <c r="F12" s="11">
        <v>70.643751966012488</v>
      </c>
      <c r="G12" s="11">
        <v>65.885472838451562</v>
      </c>
      <c r="H12" s="11">
        <v>239.62476765201723</v>
      </c>
      <c r="I12" s="11">
        <v>57.081921176667393</v>
      </c>
    </row>
    <row r="13" spans="1:9" x14ac:dyDescent="0.25">
      <c r="A13" s="13"/>
      <c r="B13" s="5">
        <f>DATE(YEAR(siječanj!B13),MONTH(siječanj!B13)+8,DAY(siječanj!B13))</f>
        <v>42979</v>
      </c>
      <c r="C13" s="9">
        <v>0.10416666666666667</v>
      </c>
      <c r="D13">
        <v>0.95088519542573291</v>
      </c>
      <c r="E13" s="6">
        <v>59.249190730410028</v>
      </c>
      <c r="F13" s="11">
        <v>70.083234291193435</v>
      </c>
      <c r="G13" s="11">
        <v>65.650729000778</v>
      </c>
      <c r="H13" s="11">
        <v>239.76986171311262</v>
      </c>
      <c r="I13" s="11">
        <v>56.339178306502461</v>
      </c>
    </row>
    <row r="14" spans="1:9" x14ac:dyDescent="0.25">
      <c r="A14" s="13"/>
      <c r="B14" s="5">
        <f>DATE(YEAR(siječanj!B14),MONTH(siječanj!B14)+8,DAY(siječanj!B14))</f>
        <v>42979</v>
      </c>
      <c r="C14" s="9">
        <v>0.11458333333333333</v>
      </c>
      <c r="D14">
        <v>0.95088519542573291</v>
      </c>
      <c r="E14" s="6">
        <v>58.935464124361864</v>
      </c>
      <c r="F14" s="11">
        <v>68.670272839566664</v>
      </c>
      <c r="G14" s="11">
        <v>64.734764531248175</v>
      </c>
      <c r="H14" s="11">
        <v>239.75143929294802</v>
      </c>
      <c r="I14" s="11">
        <v>56.040860321400103</v>
      </c>
    </row>
    <row r="15" spans="1:9" x14ac:dyDescent="0.25">
      <c r="A15" s="13"/>
      <c r="B15" s="5">
        <f>DATE(YEAR(siječanj!B15),MONTH(siječanj!B15)+8,DAY(siječanj!B15))</f>
        <v>42979</v>
      </c>
      <c r="C15" s="9">
        <v>0.125</v>
      </c>
      <c r="D15">
        <v>0.95088519542573291</v>
      </c>
      <c r="E15" s="6">
        <v>58.727451448772008</v>
      </c>
      <c r="F15" s="11">
        <v>67.772450577851501</v>
      </c>
      <c r="G15" s="11">
        <v>63.554235019415863</v>
      </c>
      <c r="H15" s="11">
        <v>239.54928773617459</v>
      </c>
      <c r="I15" s="11">
        <v>55.84306414772081</v>
      </c>
    </row>
    <row r="16" spans="1:9" x14ac:dyDescent="0.25">
      <c r="A16" s="13"/>
      <c r="B16" s="5">
        <f>DATE(YEAR(siječanj!B16),MONTH(siječanj!B16)+8,DAY(siječanj!B16))</f>
        <v>42979</v>
      </c>
      <c r="C16" s="9">
        <v>0.13541666666666666</v>
      </c>
      <c r="D16">
        <v>0.95088519542573291</v>
      </c>
      <c r="E16" s="6">
        <v>58.661656776967234</v>
      </c>
      <c r="F16" s="11">
        <v>66.535884860128618</v>
      </c>
      <c r="G16" s="11">
        <v>63.406418951656768</v>
      </c>
      <c r="H16" s="11">
        <v>239.40305552555981</v>
      </c>
      <c r="I16" s="11">
        <v>55.780500968363761</v>
      </c>
    </row>
    <row r="17" spans="1:9" x14ac:dyDescent="0.25">
      <c r="A17" s="13"/>
      <c r="B17" s="5">
        <f>DATE(YEAR(siječanj!B17),MONTH(siječanj!B17)+8,DAY(siječanj!B17))</f>
        <v>42979</v>
      </c>
      <c r="C17" s="9">
        <v>0.14583333333333334</v>
      </c>
      <c r="D17">
        <v>0.95088519542573291</v>
      </c>
      <c r="E17" s="6">
        <v>59.141388584337818</v>
      </c>
      <c r="F17" s="11">
        <v>66.435532757575032</v>
      </c>
      <c r="G17" s="11">
        <v>63.643626523995415</v>
      </c>
      <c r="H17" s="11">
        <v>239.22897565658116</v>
      </c>
      <c r="I17" s="11">
        <v>56.236670841767278</v>
      </c>
    </row>
    <row r="18" spans="1:9" x14ac:dyDescent="0.25">
      <c r="A18" s="13"/>
      <c r="B18" s="5">
        <f>DATE(YEAR(siječanj!B18),MONTH(siječanj!B18)+8,DAY(siječanj!B18))</f>
        <v>42979</v>
      </c>
      <c r="C18" s="9">
        <v>0.15625</v>
      </c>
      <c r="D18">
        <v>0.95088519542573291</v>
      </c>
      <c r="E18" s="6">
        <v>60.34931214221335</v>
      </c>
      <c r="F18" s="11">
        <v>65.664170658004252</v>
      </c>
      <c r="G18" s="11">
        <v>62.766753311151433</v>
      </c>
      <c r="H18" s="11">
        <v>239.29652853104352</v>
      </c>
      <c r="I18" s="11">
        <v>57.385267470157096</v>
      </c>
    </row>
    <row r="19" spans="1:9" x14ac:dyDescent="0.25">
      <c r="A19" s="13"/>
      <c r="B19" s="5">
        <f>DATE(YEAR(siječanj!B19),MONTH(siječanj!B19)+8,DAY(siječanj!B19))</f>
        <v>42979</v>
      </c>
      <c r="C19" s="9">
        <v>0.16666666666666666</v>
      </c>
      <c r="D19">
        <v>0.95088519542573291</v>
      </c>
      <c r="E19" s="6">
        <v>62.500018402366663</v>
      </c>
      <c r="F19" s="11">
        <v>65.339423109901205</v>
      </c>
      <c r="G19" s="11">
        <v>63.033798112409535</v>
      </c>
      <c r="H19" s="11">
        <v>232.60332824123523</v>
      </c>
      <c r="I19" s="11">
        <v>59.43034221264633</v>
      </c>
    </row>
    <row r="20" spans="1:9" x14ac:dyDescent="0.25">
      <c r="A20" s="13"/>
      <c r="B20" s="5">
        <f>DATE(YEAR(siječanj!B20),MONTH(siječanj!B20)+8,DAY(siječanj!B20))</f>
        <v>42979</v>
      </c>
      <c r="C20" s="9">
        <v>0.17708333333333334</v>
      </c>
      <c r="D20">
        <v>0.95088519542573291</v>
      </c>
      <c r="E20" s="6">
        <v>64.692467139844013</v>
      </c>
      <c r="F20" s="11">
        <v>64.311826076695411</v>
      </c>
      <c r="G20" s="11">
        <v>60.880377839030047</v>
      </c>
      <c r="H20" s="11">
        <v>172.95380304669442</v>
      </c>
      <c r="I20" s="11">
        <v>61.515109258843381</v>
      </c>
    </row>
    <row r="21" spans="1:9" x14ac:dyDescent="0.25">
      <c r="A21" s="13"/>
      <c r="B21" s="5">
        <f>DATE(YEAR(siječanj!B21),MONTH(siječanj!B21)+8,DAY(siječanj!B21))</f>
        <v>42979</v>
      </c>
      <c r="C21" s="9">
        <v>0.1875</v>
      </c>
      <c r="D21">
        <v>0.95088519542573291</v>
      </c>
      <c r="E21" s="6">
        <v>67.232963061282533</v>
      </c>
      <c r="F21" s="11">
        <v>63.8965259663672</v>
      </c>
      <c r="G21" s="11">
        <v>59.878915767513284</v>
      </c>
      <c r="H21" s="11">
        <v>104.4882696877789</v>
      </c>
      <c r="I21" s="11">
        <v>63.930829219578726</v>
      </c>
    </row>
    <row r="22" spans="1:9" x14ac:dyDescent="0.25">
      <c r="A22" s="13"/>
      <c r="B22" s="5">
        <f>DATE(YEAR(siječanj!B22),MONTH(siječanj!B22)+8,DAY(siječanj!B22))</f>
        <v>42979</v>
      </c>
      <c r="C22" s="9">
        <v>0.19791666666666666</v>
      </c>
      <c r="D22">
        <v>0.95088519542573291</v>
      </c>
      <c r="E22" s="6">
        <v>71.00707235663765</v>
      </c>
      <c r="F22" s="11">
        <v>63.482620637239116</v>
      </c>
      <c r="G22" s="11">
        <v>59.441200254164002</v>
      </c>
      <c r="H22" s="11">
        <v>67.975709010391824</v>
      </c>
      <c r="I22" s="11">
        <v>67.519573874450543</v>
      </c>
    </row>
    <row r="23" spans="1:9" x14ac:dyDescent="0.25">
      <c r="A23" s="13"/>
      <c r="B23" s="5">
        <f>DATE(YEAR(siječanj!B23),MONTH(siječanj!B23)+8,DAY(siječanj!B23))</f>
        <v>42979</v>
      </c>
      <c r="C23" s="9">
        <v>0.20833333333333334</v>
      </c>
      <c r="D23">
        <v>0.95088519542573291</v>
      </c>
      <c r="E23" s="6">
        <v>74.126659051753023</v>
      </c>
      <c r="F23" s="11">
        <v>63.388717393740116</v>
      </c>
      <c r="G23" s="11">
        <v>62.545710241859226</v>
      </c>
      <c r="H23" s="11">
        <v>46.055010274816354</v>
      </c>
      <c r="I23" s="11">
        <v>70.485942678682846</v>
      </c>
    </row>
    <row r="24" spans="1:9" x14ac:dyDescent="0.25">
      <c r="A24" s="13"/>
      <c r="B24" s="5">
        <f>DATE(YEAR(siječanj!B24),MONTH(siječanj!B24)+8,DAY(siječanj!B24))</f>
        <v>42979</v>
      </c>
      <c r="C24" s="9">
        <v>0.21875</v>
      </c>
      <c r="D24">
        <v>0.95088519542573291</v>
      </c>
      <c r="E24" s="6">
        <v>77.604199052522731</v>
      </c>
      <c r="F24" s="11">
        <v>67.988950279250872</v>
      </c>
      <c r="G24" s="11">
        <v>68.690460794108631</v>
      </c>
      <c r="H24" s="11">
        <v>27.065110560097512</v>
      </c>
      <c r="I24" s="11">
        <v>73.792683981915559</v>
      </c>
    </row>
    <row r="25" spans="1:9" x14ac:dyDescent="0.25">
      <c r="A25" s="13"/>
      <c r="B25" s="5">
        <f>DATE(YEAR(siječanj!B25),MONTH(siječanj!B25)+8,DAY(siječanj!B25))</f>
        <v>42979</v>
      </c>
      <c r="C25" s="9">
        <v>0.22916666666666666</v>
      </c>
      <c r="D25">
        <v>0.95088519542573291</v>
      </c>
      <c r="E25" s="6">
        <v>81.855753440051473</v>
      </c>
      <c r="F25" s="11">
        <v>75.99872180046728</v>
      </c>
      <c r="G25" s="11">
        <v>73.327838387177309</v>
      </c>
      <c r="H25" s="11">
        <v>7.0057743528537548</v>
      </c>
      <c r="I25" s="11">
        <v>77.835424106563948</v>
      </c>
    </row>
    <row r="26" spans="1:9" x14ac:dyDescent="0.25">
      <c r="A26" s="13"/>
      <c r="B26" s="5">
        <f>DATE(YEAR(siječanj!B26),MONTH(siječanj!B26)+8,DAY(siječanj!B26))</f>
        <v>42979</v>
      </c>
      <c r="C26" s="9">
        <v>0.23958333333333334</v>
      </c>
      <c r="D26">
        <v>0.95088519542573291</v>
      </c>
      <c r="E26" s="6">
        <v>86.478847437197828</v>
      </c>
      <c r="F26" s="11">
        <v>77.407819547850053</v>
      </c>
      <c r="G26" s="11">
        <v>76.819018510819632</v>
      </c>
      <c r="H26" s="11">
        <v>2.8356705237678823</v>
      </c>
      <c r="I26" s="11">
        <v>82.231455745511994</v>
      </c>
    </row>
    <row r="27" spans="1:9" x14ac:dyDescent="0.25">
      <c r="A27" s="13"/>
      <c r="B27" s="5">
        <f>DATE(YEAR(siječanj!B27),MONTH(siječanj!B27)+8,DAY(siječanj!B27))</f>
        <v>42979</v>
      </c>
      <c r="C27" s="9">
        <v>0.25</v>
      </c>
      <c r="D27">
        <v>0.95088519542573291</v>
      </c>
      <c r="E27" s="6">
        <v>88.895033987235948</v>
      </c>
      <c r="F27" s="11">
        <v>77.260092980395783</v>
      </c>
      <c r="G27" s="11">
        <v>94.766143754447782</v>
      </c>
      <c r="H27" s="11">
        <v>2.9557472983270636</v>
      </c>
      <c r="I27" s="11">
        <v>84.528971765330027</v>
      </c>
    </row>
    <row r="28" spans="1:9" x14ac:dyDescent="0.25">
      <c r="A28" s="13"/>
      <c r="B28" s="5">
        <f>DATE(YEAR(siječanj!B28),MONTH(siječanj!B28)+8,DAY(siječanj!B28))</f>
        <v>42979</v>
      </c>
      <c r="C28" s="9">
        <v>0.26041666666666669</v>
      </c>
      <c r="D28">
        <v>0.95088519542573291</v>
      </c>
      <c r="E28" s="6">
        <v>89.84041802654987</v>
      </c>
      <c r="F28" s="11">
        <v>87.197600415882761</v>
      </c>
      <c r="G28" s="11">
        <v>100.17974198562884</v>
      </c>
      <c r="H28" s="11">
        <v>3.5124804366993363</v>
      </c>
      <c r="I28" s="11">
        <v>85.427923452305407</v>
      </c>
    </row>
    <row r="29" spans="1:9" x14ac:dyDescent="0.25">
      <c r="A29" s="13"/>
      <c r="B29" s="5">
        <f>DATE(YEAR(siječanj!B29),MONTH(siječanj!B29)+8,DAY(siječanj!B29))</f>
        <v>42979</v>
      </c>
      <c r="C29" s="9">
        <v>0.27083333333333331</v>
      </c>
      <c r="D29">
        <v>0.95088519542573291</v>
      </c>
      <c r="E29" s="6">
        <v>92.99927488668213</v>
      </c>
      <c r="F29" s="11">
        <v>93.585898712038102</v>
      </c>
      <c r="G29" s="11">
        <v>108.95404656109163</v>
      </c>
      <c r="H29" s="11">
        <v>3.3711558708048361</v>
      </c>
      <c r="I29" s="11">
        <v>88.431633675074195</v>
      </c>
    </row>
    <row r="30" spans="1:9" x14ac:dyDescent="0.25">
      <c r="A30" s="13"/>
      <c r="B30" s="5">
        <f>DATE(YEAR(siječanj!B30),MONTH(siječanj!B30)+8,DAY(siječanj!B30))</f>
        <v>42979</v>
      </c>
      <c r="C30" s="9">
        <v>0.28125</v>
      </c>
      <c r="D30">
        <v>0.95088519542573291</v>
      </c>
      <c r="E30" s="6">
        <v>93.800332856638761</v>
      </c>
      <c r="F30" s="11">
        <v>102.33842328625498</v>
      </c>
      <c r="G30" s="11">
        <v>119.75281192602604</v>
      </c>
      <c r="H30" s="11">
        <v>3.4921937716277607</v>
      </c>
      <c r="I30" s="11">
        <v>89.193347839383748</v>
      </c>
    </row>
    <row r="31" spans="1:9" x14ac:dyDescent="0.25">
      <c r="A31" s="13"/>
      <c r="B31" s="5">
        <f>DATE(YEAR(siječanj!B31),MONTH(siječanj!B31)+8,DAY(siječanj!B31))</f>
        <v>42979</v>
      </c>
      <c r="C31" s="9">
        <v>0.29166666666666669</v>
      </c>
      <c r="D31">
        <v>0.95088519542573291</v>
      </c>
      <c r="E31" s="6">
        <v>93.558629839312161</v>
      </c>
      <c r="F31" s="11">
        <v>111.11969718676058</v>
      </c>
      <c r="G31" s="11">
        <v>128.79448980070228</v>
      </c>
      <c r="H31" s="11">
        <v>3.1197148388429632</v>
      </c>
      <c r="I31" s="11">
        <v>88.963516018518149</v>
      </c>
    </row>
    <row r="32" spans="1:9" x14ac:dyDescent="0.25">
      <c r="A32" s="13"/>
      <c r="B32" s="5">
        <f>DATE(YEAR(siječanj!B32),MONTH(siječanj!B32)+8,DAY(siječanj!B32))</f>
        <v>42979</v>
      </c>
      <c r="C32" s="9">
        <v>0.30208333333333331</v>
      </c>
      <c r="D32">
        <v>0.95088519542573291</v>
      </c>
      <c r="E32" s="6">
        <v>93.17357141558945</v>
      </c>
      <c r="F32" s="11">
        <v>125.11966117928839</v>
      </c>
      <c r="G32" s="11">
        <v>139.5363408918372</v>
      </c>
      <c r="H32" s="11">
        <v>2.7934839816960957</v>
      </c>
      <c r="I32" s="11">
        <v>88.59736966402626</v>
      </c>
    </row>
    <row r="33" spans="1:9" x14ac:dyDescent="0.25">
      <c r="A33" s="13"/>
      <c r="B33" s="5">
        <f>DATE(YEAR(siječanj!B33),MONTH(siječanj!B33)+8,DAY(siječanj!B33))</f>
        <v>42979</v>
      </c>
      <c r="C33" s="9">
        <v>0.3125</v>
      </c>
      <c r="D33">
        <v>0.95088519542573291</v>
      </c>
      <c r="E33" s="6">
        <v>94.065145195426524</v>
      </c>
      <c r="F33" s="11">
        <v>134.80556291184766</v>
      </c>
      <c r="G33" s="11">
        <v>148.85684142129236</v>
      </c>
      <c r="H33" s="11">
        <v>2.3035596200336057</v>
      </c>
      <c r="I33" s="11">
        <v>89.445153971903096</v>
      </c>
    </row>
    <row r="34" spans="1:9" x14ac:dyDescent="0.25">
      <c r="A34" s="13"/>
      <c r="B34" s="5">
        <f>DATE(YEAR(siječanj!B34),MONTH(siječanj!B34)+8,DAY(siječanj!B34))</f>
        <v>42979</v>
      </c>
      <c r="C34" s="9">
        <v>0.32291666666666669</v>
      </c>
      <c r="D34">
        <v>0.95088519542573291</v>
      </c>
      <c r="E34" s="6">
        <v>95.76519785213334</v>
      </c>
      <c r="F34" s="11">
        <v>144.13208403782616</v>
      </c>
      <c r="G34" s="11">
        <v>163.33324956025248</v>
      </c>
      <c r="H34" s="11">
        <v>1.9562589949384599</v>
      </c>
      <c r="I34" s="11">
        <v>91.061708874609792</v>
      </c>
    </row>
    <row r="35" spans="1:9" x14ac:dyDescent="0.25">
      <c r="A35" s="13"/>
      <c r="B35" s="5">
        <f>DATE(YEAR(siječanj!B35),MONTH(siječanj!B35)+8,DAY(siječanj!B35))</f>
        <v>42979</v>
      </c>
      <c r="C35" s="9">
        <v>0.33333333333333331</v>
      </c>
      <c r="D35">
        <v>0.95088519542573291</v>
      </c>
      <c r="E35" s="6">
        <v>96.613988024333196</v>
      </c>
      <c r="F35" s="11">
        <v>165.86152464223329</v>
      </c>
      <c r="G35" s="11">
        <v>177.96949198485012</v>
      </c>
      <c r="H35" s="11">
        <v>1.816102582504993</v>
      </c>
      <c r="I35" s="11">
        <v>91.868810883377492</v>
      </c>
    </row>
    <row r="36" spans="1:9" x14ac:dyDescent="0.25">
      <c r="A36" s="13"/>
      <c r="B36" s="5">
        <f>DATE(YEAR(siječanj!B36),MONTH(siječanj!B36)+8,DAY(siječanj!B36))</f>
        <v>42979</v>
      </c>
      <c r="C36" s="9">
        <v>0.34375</v>
      </c>
      <c r="D36">
        <v>0.95088519542573291</v>
      </c>
      <c r="E36" s="6">
        <v>98.317105514602645</v>
      </c>
      <c r="F36" s="11">
        <v>189.50102591639217</v>
      </c>
      <c r="G36" s="11">
        <v>189.99687976349361</v>
      </c>
      <c r="H36" s="11">
        <v>1.7576489034094844</v>
      </c>
      <c r="I36" s="11">
        <v>93.488280090945338</v>
      </c>
    </row>
    <row r="37" spans="1:9" x14ac:dyDescent="0.25">
      <c r="A37" s="13"/>
      <c r="B37" s="5">
        <f>DATE(YEAR(siječanj!B37),MONTH(siječanj!B37)+8,DAY(siječanj!B37))</f>
        <v>42979</v>
      </c>
      <c r="C37" s="9">
        <v>0.35416666666666669</v>
      </c>
      <c r="D37">
        <v>0.95088519542573291</v>
      </c>
      <c r="E37" s="6">
        <v>99.072275343442769</v>
      </c>
      <c r="F37" s="11">
        <v>187.39851349696727</v>
      </c>
      <c r="G37" s="11">
        <v>194.65645500498368</v>
      </c>
      <c r="H37" s="11">
        <v>1.8617115741860746</v>
      </c>
      <c r="I37" s="11">
        <v>94.206359901221603</v>
      </c>
    </row>
    <row r="38" spans="1:9" x14ac:dyDescent="0.25">
      <c r="A38" s="13"/>
      <c r="B38" s="5">
        <f>DATE(YEAR(siječanj!B38),MONTH(siječanj!B38)+8,DAY(siječanj!B38))</f>
        <v>42979</v>
      </c>
      <c r="C38" s="9">
        <v>0.36458333333333331</v>
      </c>
      <c r="D38">
        <v>0.95088519542573291</v>
      </c>
      <c r="E38" s="6">
        <v>100.76291812741411</v>
      </c>
      <c r="F38" s="11">
        <v>188.73871386265438</v>
      </c>
      <c r="G38" s="11">
        <v>201.18983466269435</v>
      </c>
      <c r="H38" s="11">
        <v>2.0602046503426692</v>
      </c>
      <c r="I38" s="11">
        <v>95.81396709525329</v>
      </c>
    </row>
    <row r="39" spans="1:9" x14ac:dyDescent="0.25">
      <c r="A39" s="13"/>
      <c r="B39" s="5">
        <f>DATE(YEAR(siječanj!B39),MONTH(siječanj!B39)+8,DAY(siječanj!B39))</f>
        <v>42979</v>
      </c>
      <c r="C39" s="9">
        <v>0.375</v>
      </c>
      <c r="D39">
        <v>0.95088519542573291</v>
      </c>
      <c r="E39" s="6">
        <v>102.31212003346808</v>
      </c>
      <c r="F39" s="11">
        <v>191.54224010686687</v>
      </c>
      <c r="G39" s="11">
        <v>207.31662198528818</v>
      </c>
      <c r="H39" s="11">
        <v>1.9194011529012498</v>
      </c>
      <c r="I39" s="11">
        <v>97.287080252445335</v>
      </c>
    </row>
    <row r="40" spans="1:9" x14ac:dyDescent="0.25">
      <c r="A40" s="13"/>
      <c r="B40" s="5">
        <f>DATE(YEAR(siječanj!B40),MONTH(siječanj!B40)+8,DAY(siječanj!B40))</f>
        <v>42979</v>
      </c>
      <c r="C40" s="9">
        <v>0.38541666666666669</v>
      </c>
      <c r="D40">
        <v>0.95088519542573291</v>
      </c>
      <c r="E40" s="6">
        <v>104.13538138138718</v>
      </c>
      <c r="F40" s="11">
        <v>198.81094593969564</v>
      </c>
      <c r="G40" s="11">
        <v>209.17455434176398</v>
      </c>
      <c r="H40" s="11">
        <v>1.6667509620914405</v>
      </c>
      <c r="I40" s="11">
        <v>99.020792475573572</v>
      </c>
    </row>
    <row r="41" spans="1:9" x14ac:dyDescent="0.25">
      <c r="A41" s="13"/>
      <c r="B41" s="5">
        <f>DATE(YEAR(siječanj!B41),MONTH(siječanj!B41)+8,DAY(siječanj!B41))</f>
        <v>42979</v>
      </c>
      <c r="C41" s="9">
        <v>0.39583333333333331</v>
      </c>
      <c r="D41">
        <v>0.95088519542573291</v>
      </c>
      <c r="E41" s="6">
        <v>104.80592786047035</v>
      </c>
      <c r="F41" s="11">
        <v>196.50384557095978</v>
      </c>
      <c r="G41" s="11">
        <v>212.06602138720143</v>
      </c>
      <c r="H41" s="11">
        <v>1.64003545245863</v>
      </c>
      <c r="I41" s="11">
        <v>99.658405195378606</v>
      </c>
    </row>
    <row r="42" spans="1:9" x14ac:dyDescent="0.25">
      <c r="A42" s="13"/>
      <c r="B42" s="5">
        <f>DATE(YEAR(siječanj!B42),MONTH(siječanj!B42)+8,DAY(siječanj!B42))</f>
        <v>42979</v>
      </c>
      <c r="C42" s="9">
        <v>0.40625</v>
      </c>
      <c r="D42">
        <v>0.95088519542573291</v>
      </c>
      <c r="E42" s="6">
        <v>105.52494595274365</v>
      </c>
      <c r="F42" s="11">
        <v>194.52596166135609</v>
      </c>
      <c r="G42" s="11">
        <v>210.65532297263456</v>
      </c>
      <c r="H42" s="11">
        <v>1.7596361644771843</v>
      </c>
      <c r="I42" s="11">
        <v>100.34210885456454</v>
      </c>
    </row>
    <row r="43" spans="1:9" x14ac:dyDescent="0.25">
      <c r="A43" s="13"/>
      <c r="B43" s="5">
        <f>DATE(YEAR(siječanj!B43),MONTH(siječanj!B43)+8,DAY(siječanj!B43))</f>
        <v>42979</v>
      </c>
      <c r="C43" s="9">
        <v>0.41666666666666669</v>
      </c>
      <c r="D43">
        <v>0.95088519542573291</v>
      </c>
      <c r="E43" s="6">
        <v>106.68323965236182</v>
      </c>
      <c r="F43" s="11">
        <v>202.69040560008369</v>
      </c>
      <c r="G43" s="11">
        <v>211.34171945032375</v>
      </c>
      <c r="H43" s="11">
        <v>1.7206160383793971</v>
      </c>
      <c r="I43" s="11">
        <v>101.44351318548637</v>
      </c>
    </row>
    <row r="44" spans="1:9" x14ac:dyDescent="0.25">
      <c r="A44" s="13"/>
      <c r="B44" s="5">
        <f>DATE(YEAR(siječanj!B44),MONTH(siječanj!B44)+8,DAY(siječanj!B44))</f>
        <v>42979</v>
      </c>
      <c r="C44" s="9">
        <v>0.42708333333333331</v>
      </c>
      <c r="D44">
        <v>0.95088519542573291</v>
      </c>
      <c r="E44" s="6">
        <v>107.10974478902976</v>
      </c>
      <c r="F44" s="11">
        <v>198.50719626144155</v>
      </c>
      <c r="G44" s="11">
        <v>207.54784448512336</v>
      </c>
      <c r="H44" s="11">
        <v>1.984960765507582</v>
      </c>
      <c r="I44" s="11">
        <v>101.84907060571695</v>
      </c>
    </row>
    <row r="45" spans="1:9" x14ac:dyDescent="0.25">
      <c r="A45" s="13"/>
      <c r="B45" s="5">
        <f>DATE(YEAR(siječanj!B45),MONTH(siječanj!B45)+8,DAY(siječanj!B45))</f>
        <v>42979</v>
      </c>
      <c r="C45" s="9">
        <v>0.4375</v>
      </c>
      <c r="D45">
        <v>0.95088519542573291</v>
      </c>
      <c r="E45" s="6">
        <v>109.12796845744973</v>
      </c>
      <c r="F45" s="11">
        <v>195.30294697363885</v>
      </c>
      <c r="G45" s="11">
        <v>208.62123158456973</v>
      </c>
      <c r="H45" s="11">
        <v>2.0278904052005569</v>
      </c>
      <c r="I45" s="11">
        <v>103.7681696130753</v>
      </c>
    </row>
    <row r="46" spans="1:9" x14ac:dyDescent="0.25">
      <c r="A46" s="13"/>
      <c r="B46" s="5">
        <f>DATE(YEAR(siječanj!B46),MONTH(siječanj!B46)+8,DAY(siječanj!B46))</f>
        <v>42979</v>
      </c>
      <c r="C46" s="9">
        <v>0.44791666666666669</v>
      </c>
      <c r="D46">
        <v>0.95088519542573291</v>
      </c>
      <c r="E46" s="6">
        <v>110.02296536259688</v>
      </c>
      <c r="F46" s="11">
        <v>192.80789983818659</v>
      </c>
      <c r="G46" s="11">
        <v>206.76922020343531</v>
      </c>
      <c r="H46" s="11">
        <v>1.9593223973795089</v>
      </c>
      <c r="I46" s="11">
        <v>104.61920892013157</v>
      </c>
    </row>
    <row r="47" spans="1:9" x14ac:dyDescent="0.25">
      <c r="A47" s="13"/>
      <c r="B47" s="5">
        <f>DATE(YEAR(siječanj!B47),MONTH(siječanj!B47)+8,DAY(siječanj!B47))</f>
        <v>42979</v>
      </c>
      <c r="C47" s="9">
        <v>0.45833333333333331</v>
      </c>
      <c r="D47">
        <v>0.95088519542573291</v>
      </c>
      <c r="E47" s="6">
        <v>111.24197412968901</v>
      </c>
      <c r="F47" s="11">
        <v>197.37702269014747</v>
      </c>
      <c r="G47" s="11">
        <v>210.06849743006794</v>
      </c>
      <c r="H47" s="11">
        <v>1.8072794234011953</v>
      </c>
      <c r="I47" s="11">
        <v>105.77834630985366</v>
      </c>
    </row>
    <row r="48" spans="1:9" x14ac:dyDescent="0.25">
      <c r="A48" s="13"/>
      <c r="B48" s="5">
        <f>DATE(YEAR(siječanj!B48),MONTH(siječanj!B48)+8,DAY(siječanj!B48))</f>
        <v>42979</v>
      </c>
      <c r="C48" s="9">
        <v>0.46875</v>
      </c>
      <c r="D48">
        <v>0.95088519542573291</v>
      </c>
      <c r="E48" s="6">
        <v>112.85661142330238</v>
      </c>
      <c r="F48" s="11">
        <v>205.2096529909565</v>
      </c>
      <c r="G48" s="11">
        <v>207.65549566873284</v>
      </c>
      <c r="H48" s="11">
        <v>1.9919096783905099</v>
      </c>
      <c r="I48" s="11">
        <v>107.31368100833289</v>
      </c>
    </row>
    <row r="49" spans="1:9" x14ac:dyDescent="0.25">
      <c r="A49" s="13"/>
      <c r="B49" s="5">
        <f>DATE(YEAR(siječanj!B49),MONTH(siječanj!B49)+8,DAY(siječanj!B49))</f>
        <v>42979</v>
      </c>
      <c r="C49" s="9">
        <v>0.47916666666666669</v>
      </c>
      <c r="D49">
        <v>0.95088519542573291</v>
      </c>
      <c r="E49" s="6">
        <v>113.06050126255187</v>
      </c>
      <c r="F49" s="11">
        <v>189.30081870228733</v>
      </c>
      <c r="G49" s="11">
        <v>205.45947081297439</v>
      </c>
      <c r="H49" s="11">
        <v>2.1233969519539104</v>
      </c>
      <c r="I49" s="11">
        <v>107.50755683797296</v>
      </c>
    </row>
    <row r="50" spans="1:9" x14ac:dyDescent="0.25">
      <c r="A50" s="13"/>
      <c r="B50" s="5">
        <f>DATE(YEAR(siječanj!B50),MONTH(siječanj!B50)+8,DAY(siječanj!B50))</f>
        <v>42979</v>
      </c>
      <c r="C50" s="9">
        <v>0.48958333333333331</v>
      </c>
      <c r="D50">
        <v>0.95088519542573291</v>
      </c>
      <c r="E50" s="6">
        <v>112.29835913585636</v>
      </c>
      <c r="F50" s="11">
        <v>189.19184540903987</v>
      </c>
      <c r="G50" s="11">
        <v>199.01423677125658</v>
      </c>
      <c r="H50" s="11">
        <v>1.880928098672628</v>
      </c>
      <c r="I50" s="11">
        <v>106.78284717288791</v>
      </c>
    </row>
    <row r="51" spans="1:9" x14ac:dyDescent="0.25">
      <c r="A51" s="13"/>
      <c r="B51" s="5">
        <f>DATE(YEAR(siječanj!B51),MONTH(siječanj!B51)+8,DAY(siječanj!B51))</f>
        <v>42979</v>
      </c>
      <c r="C51" s="9">
        <v>0.5</v>
      </c>
      <c r="D51">
        <v>0.95088519542573291</v>
      </c>
      <c r="E51" s="6">
        <v>111.56354643175804</v>
      </c>
      <c r="F51" s="11">
        <v>184.01768410763077</v>
      </c>
      <c r="G51" s="11">
        <v>196.9401447480198</v>
      </c>
      <c r="H51" s="11">
        <v>1.9656062228895026</v>
      </c>
      <c r="I51" s="11">
        <v>106.08412465115008</v>
      </c>
    </row>
    <row r="52" spans="1:9" x14ac:dyDescent="0.25">
      <c r="A52" s="13"/>
      <c r="B52" s="5">
        <f>DATE(YEAR(siječanj!B52),MONTH(siječanj!B52)+8,DAY(siječanj!B52))</f>
        <v>42979</v>
      </c>
      <c r="C52" s="9">
        <v>0.51041666666666663</v>
      </c>
      <c r="D52">
        <v>0.95088519542573291</v>
      </c>
      <c r="E52" s="6">
        <v>110.99290380033671</v>
      </c>
      <c r="F52" s="11">
        <v>183.05534920741803</v>
      </c>
      <c r="G52" s="11">
        <v>197.95695808983987</v>
      </c>
      <c r="H52" s="11">
        <v>1.9943580000280181</v>
      </c>
      <c r="I52" s="11">
        <v>105.54150902105275</v>
      </c>
    </row>
    <row r="53" spans="1:9" x14ac:dyDescent="0.25">
      <c r="A53" s="13"/>
      <c r="B53" s="5">
        <f>DATE(YEAR(siječanj!B53),MONTH(siječanj!B53)+8,DAY(siječanj!B53))</f>
        <v>42979</v>
      </c>
      <c r="C53" s="9">
        <v>0.52083333333333337</v>
      </c>
      <c r="D53">
        <v>0.95088519542573291</v>
      </c>
      <c r="E53" s="6">
        <v>111.78021468166774</v>
      </c>
      <c r="F53" s="11">
        <v>182.49990164242129</v>
      </c>
      <c r="G53" s="11">
        <v>197.66980280399858</v>
      </c>
      <c r="H53" s="11">
        <v>2.1687459094741457</v>
      </c>
      <c r="I53" s="11">
        <v>106.29015128230802</v>
      </c>
    </row>
    <row r="54" spans="1:9" x14ac:dyDescent="0.25">
      <c r="A54" s="13"/>
      <c r="B54" s="5">
        <f>DATE(YEAR(siječanj!B54),MONTH(siječanj!B54)+8,DAY(siječanj!B54))</f>
        <v>42979</v>
      </c>
      <c r="C54" s="9">
        <v>0.53125</v>
      </c>
      <c r="D54">
        <v>0.95088519542573291</v>
      </c>
      <c r="E54" s="6">
        <v>112.12417872920513</v>
      </c>
      <c r="F54" s="11">
        <v>183.13321246711564</v>
      </c>
      <c r="G54" s="11">
        <v>198.36909082339869</v>
      </c>
      <c r="H54" s="11">
        <v>2.515799502116487</v>
      </c>
      <c r="I54" s="11">
        <v>106.61722160287002</v>
      </c>
    </row>
    <row r="55" spans="1:9" x14ac:dyDescent="0.25">
      <c r="A55" s="13"/>
      <c r="B55" s="5">
        <f>DATE(YEAR(siječanj!B55),MONTH(siječanj!B55)+8,DAY(siječanj!B55))</f>
        <v>42979</v>
      </c>
      <c r="C55" s="9">
        <v>0.54166666666666663</v>
      </c>
      <c r="D55">
        <v>0.95088519542573291</v>
      </c>
      <c r="E55" s="6">
        <v>111.14464085162798</v>
      </c>
      <c r="F55" s="11">
        <v>185.63601105900764</v>
      </c>
      <c r="G55" s="11">
        <v>196.49286273323932</v>
      </c>
      <c r="H55" s="11">
        <v>2.2098993158222617</v>
      </c>
      <c r="I55" s="11">
        <v>105.68579353672317</v>
      </c>
    </row>
    <row r="56" spans="1:9" x14ac:dyDescent="0.25">
      <c r="A56" s="13"/>
      <c r="B56" s="5">
        <f>DATE(YEAR(siječanj!B56),MONTH(siječanj!B56)+8,DAY(siječanj!B56))</f>
        <v>42979</v>
      </c>
      <c r="C56" s="9">
        <v>0.55208333333333337</v>
      </c>
      <c r="D56">
        <v>0.95088519542573291</v>
      </c>
      <c r="E56" s="6">
        <v>110.71749456130668</v>
      </c>
      <c r="F56" s="11">
        <v>186.54069500294872</v>
      </c>
      <c r="G56" s="11">
        <v>188.37702429711629</v>
      </c>
      <c r="H56" s="11">
        <v>2.1315780267066957</v>
      </c>
      <c r="I56" s="11">
        <v>105.27962645297562</v>
      </c>
    </row>
    <row r="57" spans="1:9" x14ac:dyDescent="0.25">
      <c r="A57" s="13"/>
      <c r="B57" s="5">
        <f>DATE(YEAR(siječanj!B57),MONTH(siječanj!B57)+8,DAY(siječanj!B57))</f>
        <v>42979</v>
      </c>
      <c r="C57" s="9">
        <v>0.5625</v>
      </c>
      <c r="D57">
        <v>0.95088519542573291</v>
      </c>
      <c r="E57" s="6">
        <v>110.68479969497903</v>
      </c>
      <c r="F57" s="11">
        <v>185.05885220159405</v>
      </c>
      <c r="G57" s="11">
        <v>184.26810376845145</v>
      </c>
      <c r="H57" s="11">
        <v>2.1345394157461817</v>
      </c>
      <c r="I57" s="11">
        <v>105.24853738861825</v>
      </c>
    </row>
    <row r="58" spans="1:9" x14ac:dyDescent="0.25">
      <c r="A58" s="13"/>
      <c r="B58" s="5">
        <f>DATE(YEAR(siječanj!B58),MONTH(siječanj!B58)+8,DAY(siječanj!B58))</f>
        <v>42979</v>
      </c>
      <c r="C58" s="9">
        <v>0.57291666666666663</v>
      </c>
      <c r="D58">
        <v>0.95088519542573291</v>
      </c>
      <c r="E58" s="6">
        <v>111.651230645086</v>
      </c>
      <c r="F58" s="11">
        <v>184.77226474488862</v>
      </c>
      <c r="G58" s="11">
        <v>186.08859537016346</v>
      </c>
      <c r="H58" s="11">
        <v>1.9984615391124527</v>
      </c>
      <c r="I58" s="11">
        <v>106.16750227147618</v>
      </c>
    </row>
    <row r="59" spans="1:9" x14ac:dyDescent="0.25">
      <c r="A59" s="13"/>
      <c r="B59" s="5">
        <f>DATE(YEAR(siječanj!B59),MONTH(siječanj!B59)+8,DAY(siječanj!B59))</f>
        <v>42979</v>
      </c>
      <c r="C59" s="9">
        <v>0.58333333333333337</v>
      </c>
      <c r="D59">
        <v>0.95088519542573291</v>
      </c>
      <c r="E59" s="6">
        <v>111.89751503278991</v>
      </c>
      <c r="F59" s="11">
        <v>184.49897981347968</v>
      </c>
      <c r="G59" s="11">
        <v>184.25130229985746</v>
      </c>
      <c r="H59" s="11">
        <v>2.0465388550587997</v>
      </c>
      <c r="I59" s="11">
        <v>106.40169044960832</v>
      </c>
    </row>
    <row r="60" spans="1:9" x14ac:dyDescent="0.25">
      <c r="A60" s="13"/>
      <c r="B60" s="5">
        <f>DATE(YEAR(siječanj!B60),MONTH(siječanj!B60)+8,DAY(siječanj!B60))</f>
        <v>42979</v>
      </c>
      <c r="C60" s="9">
        <v>0.59375</v>
      </c>
      <c r="D60">
        <v>0.95088519542573291</v>
      </c>
      <c r="E60" s="6">
        <v>113.21754619269444</v>
      </c>
      <c r="F60" s="11">
        <v>184.88767487321479</v>
      </c>
      <c r="G60" s="11">
        <v>179.76809440573291</v>
      </c>
      <c r="H60" s="11">
        <v>2.3172214147919235</v>
      </c>
      <c r="I60" s="11">
        <v>107.6568885370622</v>
      </c>
    </row>
    <row r="61" spans="1:9" x14ac:dyDescent="0.25">
      <c r="A61" s="13"/>
      <c r="B61" s="5">
        <f>DATE(YEAR(siječanj!B61),MONTH(siječanj!B61)+8,DAY(siječanj!B61))</f>
        <v>42979</v>
      </c>
      <c r="C61" s="9">
        <v>0.60416666666666663</v>
      </c>
      <c r="D61">
        <v>0.95088519542573291</v>
      </c>
      <c r="E61" s="6">
        <v>114.22223297494882</v>
      </c>
      <c r="F61" s="11">
        <v>181.78834679879364</v>
      </c>
      <c r="G61" s="11">
        <v>174.78275735650351</v>
      </c>
      <c r="H61" s="11">
        <v>2.4567917502320973</v>
      </c>
      <c r="I61" s="11">
        <v>108.61223032434781</v>
      </c>
    </row>
    <row r="62" spans="1:9" x14ac:dyDescent="0.25">
      <c r="A62" s="13"/>
      <c r="B62" s="5">
        <f>DATE(YEAR(siječanj!B62),MONTH(siječanj!B62)+8,DAY(siječanj!B62))</f>
        <v>42979</v>
      </c>
      <c r="C62" s="9">
        <v>0.61458333333333337</v>
      </c>
      <c r="D62">
        <v>0.95088519542573291</v>
      </c>
      <c r="E62" s="6">
        <v>114.59869239673289</v>
      </c>
      <c r="F62" s="11">
        <v>180.02735136580887</v>
      </c>
      <c r="G62" s="11">
        <v>170.78277796683378</v>
      </c>
      <c r="H62" s="11">
        <v>2.2772691662406404</v>
      </c>
      <c r="I62" s="11">
        <v>108.9702000152008</v>
      </c>
    </row>
    <row r="63" spans="1:9" x14ac:dyDescent="0.25">
      <c r="A63" s="13"/>
      <c r="B63" s="5">
        <f>DATE(YEAR(siječanj!B63),MONTH(siječanj!B63)+8,DAY(siječanj!B63))</f>
        <v>42979</v>
      </c>
      <c r="C63" s="9">
        <v>0.625</v>
      </c>
      <c r="D63">
        <v>0.95088519542573291</v>
      </c>
      <c r="E63" s="6">
        <v>114.87172758074935</v>
      </c>
      <c r="F63" s="11">
        <v>179.16083552924931</v>
      </c>
      <c r="G63" s="11">
        <v>169.26117143161238</v>
      </c>
      <c r="H63" s="11">
        <v>2.4626355179314281</v>
      </c>
      <c r="I63" s="11">
        <v>109.22982512951241</v>
      </c>
    </row>
    <row r="64" spans="1:9" x14ac:dyDescent="0.25">
      <c r="A64" s="13"/>
      <c r="B64" s="5">
        <f>DATE(YEAR(siječanj!B64),MONTH(siječanj!B64)+8,DAY(siječanj!B64))</f>
        <v>42979</v>
      </c>
      <c r="C64" s="9">
        <v>0.63541666666666663</v>
      </c>
      <c r="D64">
        <v>0.95088519542573291</v>
      </c>
      <c r="E64" s="6">
        <v>115.24545366327453</v>
      </c>
      <c r="F64" s="11">
        <v>179.01953778088989</v>
      </c>
      <c r="G64" s="11">
        <v>164.43905379938954</v>
      </c>
      <c r="H64" s="11">
        <v>2.405711039727974</v>
      </c>
      <c r="I64" s="11">
        <v>109.58519572853005</v>
      </c>
    </row>
    <row r="65" spans="1:9" x14ac:dyDescent="0.25">
      <c r="A65" s="13"/>
      <c r="B65" s="5">
        <f>DATE(YEAR(siječanj!B65),MONTH(siječanj!B65)+8,DAY(siječanj!B65))</f>
        <v>42979</v>
      </c>
      <c r="C65" s="9">
        <v>0.64583333333333337</v>
      </c>
      <c r="D65">
        <v>0.95088519542573291</v>
      </c>
      <c r="E65" s="6">
        <v>115.96256615955036</v>
      </c>
      <c r="F65" s="11">
        <v>176.9859507991043</v>
      </c>
      <c r="G65" s="11">
        <v>164.01221076714759</v>
      </c>
      <c r="H65" s="11">
        <v>2.4136650846557126</v>
      </c>
      <c r="I65" s="11">
        <v>110.26708738469353</v>
      </c>
    </row>
    <row r="66" spans="1:9" x14ac:dyDescent="0.25">
      <c r="A66" s="13"/>
      <c r="B66" s="5">
        <f>DATE(YEAR(siječanj!B66),MONTH(siječanj!B66)+8,DAY(siječanj!B66))</f>
        <v>42979</v>
      </c>
      <c r="C66" s="9">
        <v>0.65625</v>
      </c>
      <c r="D66">
        <v>0.95088519542573291</v>
      </c>
      <c r="E66" s="6">
        <v>115.86630080924624</v>
      </c>
      <c r="F66" s="11">
        <v>175.57528191887545</v>
      </c>
      <c r="G66" s="11">
        <v>160.34644199238571</v>
      </c>
      <c r="H66" s="11">
        <v>2.1553311471686318</v>
      </c>
      <c r="I66" s="11">
        <v>110.17555008825687</v>
      </c>
    </row>
    <row r="67" spans="1:9" x14ac:dyDescent="0.25">
      <c r="A67" s="13"/>
      <c r="B67" s="5">
        <f>DATE(YEAR(siječanj!B67),MONTH(siječanj!B67)+8,DAY(siječanj!B67))</f>
        <v>42979</v>
      </c>
      <c r="C67" s="9">
        <v>0.66666666666666663</v>
      </c>
      <c r="D67">
        <v>0.95088519542573291</v>
      </c>
      <c r="E67" s="6">
        <v>115.09216633023948</v>
      </c>
      <c r="F67" s="11">
        <v>175.89323191262386</v>
      </c>
      <c r="G67" s="11">
        <v>162.1514100626714</v>
      </c>
      <c r="H67" s="11">
        <v>2.069325848600053</v>
      </c>
      <c r="I67" s="11">
        <v>109.43943707290073</v>
      </c>
    </row>
    <row r="68" spans="1:9" x14ac:dyDescent="0.25">
      <c r="A68" s="13"/>
      <c r="B68" s="5">
        <f>DATE(YEAR(siječanj!B68),MONTH(siječanj!B68)+8,DAY(siječanj!B68))</f>
        <v>42979</v>
      </c>
      <c r="C68" s="9">
        <v>0.67708333333333337</v>
      </c>
      <c r="D68">
        <v>0.95088519542573291</v>
      </c>
      <c r="E68" s="6">
        <v>113.40870327618782</v>
      </c>
      <c r="F68" s="11">
        <v>170.03006473032241</v>
      </c>
      <c r="G68" s="11">
        <v>162.90186364165251</v>
      </c>
      <c r="H68" s="11">
        <v>2.1671737029324123</v>
      </c>
      <c r="I68" s="11">
        <v>107.83865697775681</v>
      </c>
    </row>
    <row r="69" spans="1:9" x14ac:dyDescent="0.25">
      <c r="A69" s="13"/>
      <c r="B69" s="5">
        <f>DATE(YEAR(siječanj!B69),MONTH(siječanj!B69)+8,DAY(siječanj!B69))</f>
        <v>42979</v>
      </c>
      <c r="C69" s="9">
        <v>0.6875</v>
      </c>
      <c r="D69">
        <v>0.95088519542573291</v>
      </c>
      <c r="E69" s="6">
        <v>114.15125944902172</v>
      </c>
      <c r="F69" s="11">
        <v>164.75167960613183</v>
      </c>
      <c r="G69" s="11">
        <v>160.4744079702823</v>
      </c>
      <c r="H69" s="11">
        <v>2.1322451143424055</v>
      </c>
      <c r="I69" s="11">
        <v>108.54474264927656</v>
      </c>
    </row>
    <row r="70" spans="1:9" x14ac:dyDescent="0.25">
      <c r="A70" s="13"/>
      <c r="B70" s="5">
        <f>DATE(YEAR(siječanj!B70),MONTH(siječanj!B70)+8,DAY(siječanj!B70))</f>
        <v>42979</v>
      </c>
      <c r="C70" s="9">
        <v>0.69791666666666663</v>
      </c>
      <c r="D70">
        <v>0.95088519542573291</v>
      </c>
      <c r="E70" s="6">
        <v>114.17823951235276</v>
      </c>
      <c r="F70" s="11">
        <v>163.74893212304312</v>
      </c>
      <c r="G70" s="11">
        <v>159.85202052101351</v>
      </c>
      <c r="H70" s="11">
        <v>2.1048225118183703</v>
      </c>
      <c r="I70" s="11">
        <v>108.5703975920697</v>
      </c>
    </row>
    <row r="71" spans="1:9" x14ac:dyDescent="0.25">
      <c r="A71" s="13"/>
      <c r="B71" s="5">
        <f>DATE(YEAR(siječanj!B71),MONTH(siječanj!B71)+8,DAY(siječanj!B71))</f>
        <v>42979</v>
      </c>
      <c r="C71" s="9">
        <v>0.70833333333333337</v>
      </c>
      <c r="D71">
        <v>0.95088519542573291</v>
      </c>
      <c r="E71" s="6">
        <v>115.18984996006463</v>
      </c>
      <c r="F71" s="11">
        <v>162.63197690921459</v>
      </c>
      <c r="G71" s="11">
        <v>166.03462044743461</v>
      </c>
      <c r="H71" s="11">
        <v>1.8561298409103666</v>
      </c>
      <c r="I71" s="11">
        <v>109.53232299033691</v>
      </c>
    </row>
    <row r="72" spans="1:9" x14ac:dyDescent="0.25">
      <c r="A72" s="13"/>
      <c r="B72" s="5">
        <f>DATE(YEAR(siječanj!B72),MONTH(siječanj!B72)+8,DAY(siječanj!B72))</f>
        <v>42979</v>
      </c>
      <c r="C72" s="9">
        <v>0.71875</v>
      </c>
      <c r="D72">
        <v>0.95088519542573291</v>
      </c>
      <c r="E72" s="6">
        <v>115.30320810946701</v>
      </c>
      <c r="F72" s="11">
        <v>162.63109114299266</v>
      </c>
      <c r="G72" s="11">
        <v>176.41465908326759</v>
      </c>
      <c r="H72" s="11">
        <v>1.8709317854508574</v>
      </c>
      <c r="I72" s="11">
        <v>109.64011357638449</v>
      </c>
    </row>
    <row r="73" spans="1:9" x14ac:dyDescent="0.25">
      <c r="A73" s="13"/>
      <c r="B73" s="5">
        <f>DATE(YEAR(siječanj!B73),MONTH(siječanj!B73)+8,DAY(siječanj!B73))</f>
        <v>42979</v>
      </c>
      <c r="C73" s="9">
        <v>0.72916666666666663</v>
      </c>
      <c r="D73">
        <v>0.95088519542573291</v>
      </c>
      <c r="E73" s="6">
        <v>115.87113725158777</v>
      </c>
      <c r="F73" s="11">
        <v>163.36842539087081</v>
      </c>
      <c r="G73" s="11">
        <v>167.80877380708009</v>
      </c>
      <c r="H73" s="11">
        <v>1.885261667976273</v>
      </c>
      <c r="I73" s="11">
        <v>110.18014898967796</v>
      </c>
    </row>
    <row r="74" spans="1:9" x14ac:dyDescent="0.25">
      <c r="A74" s="13"/>
      <c r="B74" s="5">
        <f>DATE(YEAR(siječanj!B74),MONTH(siječanj!B74)+8,DAY(siječanj!B74))</f>
        <v>42979</v>
      </c>
      <c r="C74" s="9">
        <v>0.73958333333333337</v>
      </c>
      <c r="D74">
        <v>0.95088519542573291</v>
      </c>
      <c r="E74" s="6">
        <v>117.17548793692762</v>
      </c>
      <c r="F74" s="11">
        <v>162.84000772361432</v>
      </c>
      <c r="G74" s="11">
        <v>162.93341546965593</v>
      </c>
      <c r="H74" s="11">
        <v>1.8405337920479061</v>
      </c>
      <c r="I74" s="11">
        <v>111.42043674601103</v>
      </c>
    </row>
    <row r="75" spans="1:9" x14ac:dyDescent="0.25">
      <c r="A75" s="13"/>
      <c r="B75" s="5">
        <f>DATE(YEAR(siječanj!B75),MONTH(siječanj!B75)+8,DAY(siječanj!B75))</f>
        <v>42979</v>
      </c>
      <c r="C75" s="9">
        <v>0.75</v>
      </c>
      <c r="D75">
        <v>0.95088519542573291</v>
      </c>
      <c r="E75" s="6">
        <v>119.9697367928831</v>
      </c>
      <c r="F75" s="11">
        <v>160.82880938488591</v>
      </c>
      <c r="G75" s="11">
        <v>161.47611841830189</v>
      </c>
      <c r="H75" s="11">
        <v>1.8781907390640253</v>
      </c>
      <c r="I75" s="11">
        <v>114.07744661547439</v>
      </c>
    </row>
    <row r="76" spans="1:9" x14ac:dyDescent="0.25">
      <c r="A76" s="13"/>
      <c r="B76" s="5">
        <f>DATE(YEAR(siječanj!B76),MONTH(siječanj!B76)+8,DAY(siječanj!B76))</f>
        <v>42979</v>
      </c>
      <c r="C76" s="9">
        <v>0.76041666666666663</v>
      </c>
      <c r="D76">
        <v>0.95088519542573291</v>
      </c>
      <c r="E76" s="6">
        <v>122.12404383547333</v>
      </c>
      <c r="F76" s="11">
        <v>160.29780656281886</v>
      </c>
      <c r="G76" s="11">
        <v>159.58955866683971</v>
      </c>
      <c r="H76" s="11">
        <v>2.544194232349533</v>
      </c>
      <c r="I76" s="11">
        <v>116.12594528867483</v>
      </c>
    </row>
    <row r="77" spans="1:9" x14ac:dyDescent="0.25">
      <c r="A77" s="13"/>
      <c r="B77" s="5">
        <f>DATE(YEAR(siječanj!B77),MONTH(siječanj!B77)+8,DAY(siječanj!B77))</f>
        <v>42979</v>
      </c>
      <c r="C77" s="9">
        <v>0.77083333333333337</v>
      </c>
      <c r="D77">
        <v>0.95088519542573291</v>
      </c>
      <c r="E77" s="6">
        <v>123.68341090517637</v>
      </c>
      <c r="F77" s="11">
        <v>159.28716333558009</v>
      </c>
      <c r="G77" s="11">
        <v>158.68980677322784</v>
      </c>
      <c r="H77" s="11">
        <v>4.5631254605775418</v>
      </c>
      <c r="I77" s="11">
        <v>117.60872434948986</v>
      </c>
    </row>
    <row r="78" spans="1:9" x14ac:dyDescent="0.25">
      <c r="A78" s="13"/>
      <c r="B78" s="5">
        <f>DATE(YEAR(siječanj!B78),MONTH(siječanj!B78)+8,DAY(siječanj!B78))</f>
        <v>42979</v>
      </c>
      <c r="C78" s="9">
        <v>0.78125</v>
      </c>
      <c r="D78">
        <v>0.95088519542573291</v>
      </c>
      <c r="E78" s="6">
        <v>125.94128411273604</v>
      </c>
      <c r="F78" s="11">
        <v>158.69099056433495</v>
      </c>
      <c r="G78" s="11">
        <v>161.67379005989324</v>
      </c>
      <c r="H78" s="11">
        <v>11.045492053034273</v>
      </c>
      <c r="I78" s="11">
        <v>119.75570255570676</v>
      </c>
    </row>
    <row r="79" spans="1:9" x14ac:dyDescent="0.25">
      <c r="A79" s="13"/>
      <c r="B79" s="5">
        <f>DATE(YEAR(siječanj!B79),MONTH(siječanj!B79)+8,DAY(siječanj!B79))</f>
        <v>42979</v>
      </c>
      <c r="C79" s="9">
        <v>0.79166666666666663</v>
      </c>
      <c r="D79">
        <v>0.95088519542573291</v>
      </c>
      <c r="E79" s="6">
        <v>129.19874961075058</v>
      </c>
      <c r="F79" s="11">
        <v>157.32000882043826</v>
      </c>
      <c r="G79" s="11">
        <v>163.08919560979578</v>
      </c>
      <c r="H79" s="11">
        <v>26.00460524086629</v>
      </c>
      <c r="I79" s="11">
        <v>122.8531782723789</v>
      </c>
    </row>
    <row r="80" spans="1:9" x14ac:dyDescent="0.25">
      <c r="A80" s="13"/>
      <c r="B80" s="5">
        <f>DATE(YEAR(siječanj!B80),MONTH(siječanj!B80)+8,DAY(siječanj!B80))</f>
        <v>42979</v>
      </c>
      <c r="C80" s="9">
        <v>0.80208333333333337</v>
      </c>
      <c r="D80">
        <v>0.95088519542573291</v>
      </c>
      <c r="E80" s="6">
        <v>133.27301707315303</v>
      </c>
      <c r="F80" s="11">
        <v>153.90406942158143</v>
      </c>
      <c r="G80" s="11">
        <v>158.77882571305318</v>
      </c>
      <c r="H80" s="11">
        <v>42.331266084268705</v>
      </c>
      <c r="I80" s="11">
        <v>126.72733888458215</v>
      </c>
    </row>
    <row r="81" spans="1:9" x14ac:dyDescent="0.25">
      <c r="A81" s="13"/>
      <c r="B81" s="5">
        <f>DATE(YEAR(siječanj!B81),MONTH(siječanj!B81)+8,DAY(siječanj!B81))</f>
        <v>42979</v>
      </c>
      <c r="C81" s="9">
        <v>0.8125</v>
      </c>
      <c r="D81">
        <v>0.95088519542573291</v>
      </c>
      <c r="E81" s="6">
        <v>138.14538883171602</v>
      </c>
      <c r="F81" s="11">
        <v>153.18310381284496</v>
      </c>
      <c r="G81" s="11">
        <v>157.72070575638503</v>
      </c>
      <c r="H81" s="11">
        <v>63.203163038113807</v>
      </c>
      <c r="I81" s="11">
        <v>131.36040505641014</v>
      </c>
    </row>
    <row r="82" spans="1:9" x14ac:dyDescent="0.25">
      <c r="A82" s="13"/>
      <c r="B82" s="5">
        <f>DATE(YEAR(siječanj!B82),MONTH(siječanj!B82)+8,DAY(siječanj!B82))</f>
        <v>42979</v>
      </c>
      <c r="C82" s="9">
        <v>0.82291666666666663</v>
      </c>
      <c r="D82">
        <v>0.95088519542573291</v>
      </c>
      <c r="E82" s="6">
        <v>141.76135847172787</v>
      </c>
      <c r="F82" s="11">
        <v>149.86320391719886</v>
      </c>
      <c r="G82" s="11">
        <v>158.72169911740448</v>
      </c>
      <c r="H82" s="11">
        <v>86.952423993024368</v>
      </c>
      <c r="I82" s="11">
        <v>134.79877705420634</v>
      </c>
    </row>
    <row r="83" spans="1:9" x14ac:dyDescent="0.25">
      <c r="A83" s="13"/>
      <c r="B83" s="5">
        <f>DATE(YEAR(siječanj!B83),MONTH(siječanj!B83)+8,DAY(siječanj!B83))</f>
        <v>42979</v>
      </c>
      <c r="C83" s="9">
        <v>0.83333333333333337</v>
      </c>
      <c r="D83">
        <v>0.95088519542573291</v>
      </c>
      <c r="E83" s="6">
        <v>147.74639383825053</v>
      </c>
      <c r="F83" s="11">
        <v>144.18424404512035</v>
      </c>
      <c r="G83" s="11">
        <v>152.03648930716338</v>
      </c>
      <c r="H83" s="11">
        <v>129.47512722650825</v>
      </c>
      <c r="I83" s="11">
        <v>140.48985857833216</v>
      </c>
    </row>
    <row r="84" spans="1:9" x14ac:dyDescent="0.25">
      <c r="A84" s="13"/>
      <c r="B84" s="5">
        <f>DATE(YEAR(siječanj!B84),MONTH(siječanj!B84)+8,DAY(siječanj!B84))</f>
        <v>42979</v>
      </c>
      <c r="C84" s="9">
        <v>0.84375</v>
      </c>
      <c r="D84">
        <v>0.95088519542573291</v>
      </c>
      <c r="E84" s="6">
        <v>152.10288602286775</v>
      </c>
      <c r="F84" s="11">
        <v>125.23515948343756</v>
      </c>
      <c r="G84" s="11">
        <v>138.7509944202825</v>
      </c>
      <c r="H84" s="11">
        <v>197.67550075121446</v>
      </c>
      <c r="I84" s="11">
        <v>144.63238250067258</v>
      </c>
    </row>
    <row r="85" spans="1:9" x14ac:dyDescent="0.25">
      <c r="A85" s="13"/>
      <c r="B85" s="5">
        <f>DATE(YEAR(siječanj!B85),MONTH(siječanj!B85)+8,DAY(siječanj!B85))</f>
        <v>42979</v>
      </c>
      <c r="C85" s="9">
        <v>0.85416666666666663</v>
      </c>
      <c r="D85">
        <v>0.95088519542573291</v>
      </c>
      <c r="E85" s="6">
        <v>155.70742208689478</v>
      </c>
      <c r="F85" s="11">
        <v>118.12216013004424</v>
      </c>
      <c r="G85" s="11">
        <v>130.35372537610093</v>
      </c>
      <c r="H85" s="11">
        <v>228.78753095761655</v>
      </c>
      <c r="I85" s="11">
        <v>148.05988248033401</v>
      </c>
    </row>
    <row r="86" spans="1:9" x14ac:dyDescent="0.25">
      <c r="A86" s="13"/>
      <c r="B86" s="5">
        <f>DATE(YEAR(siječanj!B86),MONTH(siječanj!B86)+8,DAY(siječanj!B86))</f>
        <v>42979</v>
      </c>
      <c r="C86" s="9">
        <v>0.86458333333333337</v>
      </c>
      <c r="D86">
        <v>0.95088519542573291</v>
      </c>
      <c r="E86" s="6">
        <v>156.45219748506739</v>
      </c>
      <c r="F86" s="11">
        <v>116.22693704650756</v>
      </c>
      <c r="G86" s="11">
        <v>127.94775026615206</v>
      </c>
      <c r="H86" s="11">
        <v>229.71552986940014</v>
      </c>
      <c r="I86" s="11">
        <v>148.76807838037365</v>
      </c>
    </row>
    <row r="87" spans="1:9" x14ac:dyDescent="0.25">
      <c r="A87" s="13"/>
      <c r="B87" s="5">
        <f>DATE(YEAR(siječanj!B87),MONTH(siječanj!B87)+8,DAY(siječanj!B87))</f>
        <v>42979</v>
      </c>
      <c r="C87" s="9">
        <v>0.875</v>
      </c>
      <c r="D87">
        <v>0.95088519542573291</v>
      </c>
      <c r="E87" s="6">
        <v>156.25322745798434</v>
      </c>
      <c r="F87" s="11">
        <v>112.98997853636521</v>
      </c>
      <c r="G87" s="11">
        <v>123.03465873066234</v>
      </c>
      <c r="H87" s="11">
        <v>231.07397532920953</v>
      </c>
      <c r="I87" s="11">
        <v>148.57888072728693</v>
      </c>
    </row>
    <row r="88" spans="1:9" x14ac:dyDescent="0.25">
      <c r="A88" s="13"/>
      <c r="B88" s="5">
        <f>DATE(YEAR(siječanj!B88),MONTH(siječanj!B88)+8,DAY(siječanj!B88))</f>
        <v>42979</v>
      </c>
      <c r="C88" s="9">
        <v>0.88541666666666663</v>
      </c>
      <c r="D88">
        <v>0.95088519542573291</v>
      </c>
      <c r="E88" s="6">
        <v>160.48881255405496</v>
      </c>
      <c r="F88" s="11">
        <v>110.1806807837384</v>
      </c>
      <c r="G88" s="11">
        <v>109.45878767554875</v>
      </c>
      <c r="H88" s="11">
        <v>238.15666878697306</v>
      </c>
      <c r="I88" s="11">
        <v>152.60643588910636</v>
      </c>
    </row>
    <row r="89" spans="1:9" x14ac:dyDescent="0.25">
      <c r="A89" s="13"/>
      <c r="B89" s="5">
        <f>DATE(YEAR(siječanj!B89),MONTH(siječanj!B89)+8,DAY(siječanj!B89))</f>
        <v>42979</v>
      </c>
      <c r="C89" s="9">
        <v>0.89583333333333337</v>
      </c>
      <c r="D89">
        <v>0.95088519542573291</v>
      </c>
      <c r="E89" s="6">
        <v>163.33698084425799</v>
      </c>
      <c r="F89" s="11">
        <v>107.59660011501167</v>
      </c>
      <c r="G89" s="11">
        <v>101.13455334141425</v>
      </c>
      <c r="H89" s="11">
        <v>243.81206774018614</v>
      </c>
      <c r="I89" s="11">
        <v>155.31471695034145</v>
      </c>
    </row>
    <row r="90" spans="1:9" x14ac:dyDescent="0.25">
      <c r="A90" s="13"/>
      <c r="B90" s="5">
        <f>DATE(YEAR(siječanj!B90),MONTH(siječanj!B90)+8,DAY(siječanj!B90))</f>
        <v>42979</v>
      </c>
      <c r="C90" s="9">
        <v>0.90625</v>
      </c>
      <c r="D90">
        <v>0.95088519542573291</v>
      </c>
      <c r="E90" s="6">
        <v>161.44961306348813</v>
      </c>
      <c r="F90" s="11">
        <v>104.26380250125638</v>
      </c>
      <c r="G90" s="11">
        <v>103.3849686452177</v>
      </c>
      <c r="H90" s="11">
        <v>244.55278404853979</v>
      </c>
      <c r="I90" s="11">
        <v>153.52004686928387</v>
      </c>
    </row>
    <row r="91" spans="1:9" x14ac:dyDescent="0.25">
      <c r="A91" s="13"/>
      <c r="B91" s="5">
        <f>DATE(YEAR(siječanj!B91),MONTH(siječanj!B91)+8,DAY(siječanj!B91))</f>
        <v>42979</v>
      </c>
      <c r="C91" s="9">
        <v>0.91666666666666663</v>
      </c>
      <c r="D91">
        <v>0.95088519542573291</v>
      </c>
      <c r="E91" s="6">
        <v>157.49774838399071</v>
      </c>
      <c r="F91" s="11">
        <v>102.6764573276868</v>
      </c>
      <c r="G91" s="11">
        <v>92.311591007834437</v>
      </c>
      <c r="H91" s="11">
        <v>241.5406533430901</v>
      </c>
      <c r="I91" s="11">
        <v>149.76227725122391</v>
      </c>
    </row>
    <row r="92" spans="1:9" x14ac:dyDescent="0.25">
      <c r="A92" s="13"/>
      <c r="B92" s="5">
        <f>DATE(YEAR(siječanj!B92),MONTH(siječanj!B92)+8,DAY(siječanj!B92))</f>
        <v>42979</v>
      </c>
      <c r="C92" s="9">
        <v>0.92708333333333337</v>
      </c>
      <c r="D92">
        <v>0.95088519542573291</v>
      </c>
      <c r="E92" s="6">
        <v>150.91458315628088</v>
      </c>
      <c r="F92" s="11">
        <v>100.30595854221664</v>
      </c>
      <c r="G92" s="11">
        <v>87.802672139595373</v>
      </c>
      <c r="H92" s="11">
        <v>242.31234972131443</v>
      </c>
      <c r="I92" s="11">
        <v>143.50244289715317</v>
      </c>
    </row>
    <row r="93" spans="1:9" x14ac:dyDescent="0.25">
      <c r="A93" s="13"/>
      <c r="B93" s="5">
        <f>DATE(YEAR(siječanj!B93),MONTH(siječanj!B93)+8,DAY(siječanj!B93))</f>
        <v>42979</v>
      </c>
      <c r="C93" s="9">
        <v>0.9375</v>
      </c>
      <c r="D93">
        <v>0.95088519542573291</v>
      </c>
      <c r="E93" s="6">
        <v>141.72601562096207</v>
      </c>
      <c r="F93" s="11">
        <v>97.292401495619103</v>
      </c>
      <c r="G93" s="11">
        <v>83.587811020332438</v>
      </c>
      <c r="H93" s="11">
        <v>241.49605748450495</v>
      </c>
      <c r="I93" s="11">
        <v>134.76517006064898</v>
      </c>
    </row>
    <row r="94" spans="1:9" x14ac:dyDescent="0.25">
      <c r="A94" s="13"/>
      <c r="B94" s="5">
        <f>DATE(YEAR(siječanj!B94),MONTH(siječanj!B94)+8,DAY(siječanj!B94))</f>
        <v>42979</v>
      </c>
      <c r="C94" s="9">
        <v>0.94791666666666663</v>
      </c>
      <c r="D94">
        <v>0.95088519542573291</v>
      </c>
      <c r="E94" s="6">
        <v>130.53130510184903</v>
      </c>
      <c r="F94" s="11">
        <v>93.019433177158774</v>
      </c>
      <c r="G94" s="11">
        <v>81.029537047355831</v>
      </c>
      <c r="H94" s="11">
        <v>238.80475492644482</v>
      </c>
      <c r="I94" s="11">
        <v>124.12028556094768</v>
      </c>
    </row>
    <row r="95" spans="1:9" x14ac:dyDescent="0.25">
      <c r="A95" s="13"/>
      <c r="B95" s="5">
        <f>DATE(YEAR(siječanj!B95),MONTH(siječanj!B95)+8,DAY(siječanj!B95))</f>
        <v>42979</v>
      </c>
      <c r="C95" s="9">
        <v>0.95833333333333337</v>
      </c>
      <c r="D95">
        <v>0.95088519542573291</v>
      </c>
      <c r="E95" s="6">
        <v>119.18627481846782</v>
      </c>
      <c r="F95" s="11">
        <v>89.657204878482517</v>
      </c>
      <c r="G95" s="11">
        <v>79.40048363822892</v>
      </c>
      <c r="H95" s="11">
        <v>239.03664338977387</v>
      </c>
      <c r="I95" s="11">
        <v>113.33246422282389</v>
      </c>
    </row>
    <row r="96" spans="1:9" x14ac:dyDescent="0.25">
      <c r="A96" s="13"/>
      <c r="B96" s="5">
        <f>DATE(YEAR(siječanj!B96),MONTH(siječanj!B96)+8,DAY(siječanj!B96))</f>
        <v>42979</v>
      </c>
      <c r="C96" s="9">
        <v>0.96875</v>
      </c>
      <c r="D96">
        <v>0.95088519542573291</v>
      </c>
      <c r="E96" s="6">
        <v>109.08611879035084</v>
      </c>
      <c r="F96" s="11">
        <v>86.483676849010095</v>
      </c>
      <c r="G96" s="11">
        <v>77.024305696473249</v>
      </c>
      <c r="H96" s="11">
        <v>239.89508016313684</v>
      </c>
      <c r="I96" s="11">
        <v>103.72837538419748</v>
      </c>
    </row>
    <row r="97" spans="1:9" x14ac:dyDescent="0.25">
      <c r="A97" s="13"/>
      <c r="B97" s="5">
        <f>DATE(YEAR(siječanj!B97),MONTH(siječanj!B97)+8,DAY(siječanj!B97))</f>
        <v>42979</v>
      </c>
      <c r="C97" s="9">
        <v>0.97916666666666663</v>
      </c>
      <c r="D97">
        <v>0.95088519542573291</v>
      </c>
      <c r="E97" s="6">
        <v>99.320394859792174</v>
      </c>
      <c r="F97" s="11">
        <v>84.215975041185715</v>
      </c>
      <c r="G97" s="11">
        <v>78.259478038926034</v>
      </c>
      <c r="H97" s="11">
        <v>239.35351401726163</v>
      </c>
      <c r="I97" s="11">
        <v>94.442293076014437</v>
      </c>
    </row>
    <row r="98" spans="1:9" ht="15.75" thickBot="1" x14ac:dyDescent="0.3">
      <c r="A98" s="13"/>
      <c r="B98" s="5">
        <f>DATE(YEAR(siječanj!B98),MONTH(siječanj!B98)+8,DAY(siječanj!B98))</f>
        <v>42979</v>
      </c>
      <c r="C98" s="9">
        <v>0.98958333333333337</v>
      </c>
      <c r="D98">
        <v>0.95088519542573291</v>
      </c>
      <c r="E98" s="6">
        <v>91.070855407137344</v>
      </c>
      <c r="F98" s="11">
        <v>82.268768302000808</v>
      </c>
      <c r="G98" s="11">
        <v>75.29788469216814</v>
      </c>
      <c r="H98" s="11">
        <v>239.71483148375779</v>
      </c>
      <c r="I98" s="11">
        <v>86.597928141404452</v>
      </c>
    </row>
    <row r="99" spans="1:9" x14ac:dyDescent="0.25">
      <c r="A99" s="14">
        <f>A3+1</f>
        <v>245</v>
      </c>
      <c r="B99" s="5">
        <f>DATE(YEAR(siječanj!B99),MONTH(siječanj!B99)+8,DAY(siječanj!B99))</f>
        <v>42980</v>
      </c>
      <c r="C99" s="9">
        <v>1</v>
      </c>
      <c r="D99">
        <v>0.95005955991002244</v>
      </c>
      <c r="E99" s="6">
        <v>88.293604070480271</v>
      </c>
      <c r="F99" s="11">
        <v>78.758973755548453</v>
      </c>
      <c r="G99" s="11">
        <v>75.369004499499894</v>
      </c>
      <c r="H99" s="11">
        <v>239.52173311630736</v>
      </c>
      <c r="I99" s="11">
        <v>83.884182626070256</v>
      </c>
    </row>
    <row r="100" spans="1:9" x14ac:dyDescent="0.25">
      <c r="A100" s="15"/>
      <c r="B100" s="5">
        <f>DATE(YEAR(siječanj!B100),MONTH(siječanj!B100)+8,DAY(siječanj!B100))</f>
        <v>42980</v>
      </c>
      <c r="C100" s="9">
        <v>1.0104166666666701</v>
      </c>
      <c r="D100">
        <v>0.95005955991002244</v>
      </c>
      <c r="E100" s="6">
        <v>81.7808128999567</v>
      </c>
      <c r="F100" s="11">
        <v>77.857576365010004</v>
      </c>
      <c r="G100" s="11">
        <v>71.988468095718773</v>
      </c>
      <c r="H100" s="11">
        <v>239.93689565646372</v>
      </c>
      <c r="I100" s="11">
        <v>77.696643112816744</v>
      </c>
    </row>
    <row r="101" spans="1:9" x14ac:dyDescent="0.25">
      <c r="A101" s="15"/>
      <c r="B101" s="5">
        <f>DATE(YEAR(siječanj!B101),MONTH(siječanj!B101)+8,DAY(siječanj!B101))</f>
        <v>42980</v>
      </c>
      <c r="C101" s="9">
        <v>1.0208333333333299</v>
      </c>
      <c r="D101">
        <v>0.95005955991002244</v>
      </c>
      <c r="E101" s="6">
        <v>76.405907686915739</v>
      </c>
      <c r="F101" s="11">
        <v>75.055408830069993</v>
      </c>
      <c r="G101" s="11">
        <v>73.450119748017414</v>
      </c>
      <c r="H101" s="11">
        <v>238.45421187539023</v>
      </c>
      <c r="I101" s="11">
        <v>72.590163031556969</v>
      </c>
    </row>
    <row r="102" spans="1:9" x14ac:dyDescent="0.25">
      <c r="A102" s="15"/>
      <c r="B102" s="5">
        <f>DATE(YEAR(siječanj!B102),MONTH(siječanj!B102)+8,DAY(siječanj!B102))</f>
        <v>42980</v>
      </c>
      <c r="C102" s="9">
        <v>1.03125</v>
      </c>
      <c r="D102">
        <v>0.95005955991002244</v>
      </c>
      <c r="E102" s="6">
        <v>73.083085208677105</v>
      </c>
      <c r="F102" s="11">
        <v>73.614046747454523</v>
      </c>
      <c r="G102" s="11">
        <v>70.320131138419967</v>
      </c>
      <c r="H102" s="11">
        <v>236.6094905332213</v>
      </c>
      <c r="I102" s="11">
        <v>69.433283770222445</v>
      </c>
    </row>
    <row r="103" spans="1:9" x14ac:dyDescent="0.25">
      <c r="A103" s="15"/>
      <c r="B103" s="5">
        <f>DATE(YEAR(siječanj!B103),MONTH(siječanj!B103)+8,DAY(siječanj!B103))</f>
        <v>42980</v>
      </c>
      <c r="C103" s="9">
        <v>1.0416666666666701</v>
      </c>
      <c r="D103">
        <v>0.95005955991002244</v>
      </c>
      <c r="E103" s="6">
        <v>70.053258040030684</v>
      </c>
      <c r="F103" s="11">
        <v>73.336681680236069</v>
      </c>
      <c r="G103" s="11">
        <v>67.966663622381859</v>
      </c>
      <c r="H103" s="11">
        <v>237.91576413918241</v>
      </c>
      <c r="I103" s="11">
        <v>66.554767503774798</v>
      </c>
    </row>
    <row r="104" spans="1:9" x14ac:dyDescent="0.25">
      <c r="A104" s="15"/>
      <c r="B104" s="5">
        <f>DATE(YEAR(siječanj!B104),MONTH(siječanj!B104)+8,DAY(siječanj!B104))</f>
        <v>42980</v>
      </c>
      <c r="C104" s="9">
        <v>1.0520833333333299</v>
      </c>
      <c r="D104">
        <v>0.95005955991002244</v>
      </c>
      <c r="E104" s="6">
        <v>68.766611532504953</v>
      </c>
      <c r="F104" s="11">
        <v>70.350479178727113</v>
      </c>
      <c r="G104" s="11">
        <v>72.698195940382561</v>
      </c>
      <c r="H104" s="11">
        <v>238.41214934961056</v>
      </c>
      <c r="I104" s="11">
        <v>65.332376689075133</v>
      </c>
    </row>
    <row r="105" spans="1:9" x14ac:dyDescent="0.25">
      <c r="A105" s="15"/>
      <c r="B105" s="5">
        <f>DATE(YEAR(siječanj!B105),MONTH(siječanj!B105)+8,DAY(siječanj!B105))</f>
        <v>42980</v>
      </c>
      <c r="C105" s="9">
        <v>1.0625</v>
      </c>
      <c r="D105">
        <v>0.95005955991002244</v>
      </c>
      <c r="E105" s="6">
        <v>65.794106080959921</v>
      </c>
      <c r="F105" s="11">
        <v>70.498630593328556</v>
      </c>
      <c r="G105" s="11">
        <v>79.964779028346157</v>
      </c>
      <c r="H105" s="11">
        <v>238.43526938690394</v>
      </c>
      <c r="I105" s="11">
        <v>62.508319467950109</v>
      </c>
    </row>
    <row r="106" spans="1:9" x14ac:dyDescent="0.25">
      <c r="A106" s="15"/>
      <c r="B106" s="5">
        <f>DATE(YEAR(siječanj!B106),MONTH(siječanj!B106)+8,DAY(siječanj!B106))</f>
        <v>42980</v>
      </c>
      <c r="C106" s="9">
        <v>1.0729166666666701</v>
      </c>
      <c r="D106">
        <v>0.95005955991002244</v>
      </c>
      <c r="E106" s="6">
        <v>64.819503895515822</v>
      </c>
      <c r="F106" s="11">
        <v>69.680399035843323</v>
      </c>
      <c r="G106" s="11">
        <v>78.071252716587111</v>
      </c>
      <c r="H106" s="11">
        <v>238.59969198720131</v>
      </c>
      <c r="I106" s="11">
        <v>61.582389344559751</v>
      </c>
    </row>
    <row r="107" spans="1:9" x14ac:dyDescent="0.25">
      <c r="A107" s="15"/>
      <c r="B107" s="5">
        <f>DATE(YEAR(siječanj!B107),MONTH(siječanj!B107)+8,DAY(siječanj!B107))</f>
        <v>42980</v>
      </c>
      <c r="C107" s="9">
        <v>1.0833333333333299</v>
      </c>
      <c r="D107">
        <v>0.95005955991002244</v>
      </c>
      <c r="E107" s="6">
        <v>63.600712485467142</v>
      </c>
      <c r="F107" s="11">
        <v>70.791438453547215</v>
      </c>
      <c r="G107" s="11">
        <v>70.881926739218514</v>
      </c>
      <c r="H107" s="11">
        <v>238.45881347990581</v>
      </c>
      <c r="I107" s="11">
        <v>60.424464913906782</v>
      </c>
    </row>
    <row r="108" spans="1:9" x14ac:dyDescent="0.25">
      <c r="A108" s="15"/>
      <c r="B108" s="5">
        <f>DATE(YEAR(siječanj!B108),MONTH(siječanj!B108)+8,DAY(siječanj!B108))</f>
        <v>42980</v>
      </c>
      <c r="C108" s="9">
        <v>1.09375</v>
      </c>
      <c r="D108">
        <v>0.95005955991002244</v>
      </c>
      <c r="E108" s="6">
        <v>63.211429990616679</v>
      </c>
      <c r="F108" s="11">
        <v>71.568034990610414</v>
      </c>
      <c r="G108" s="11">
        <v>66.453834392284335</v>
      </c>
      <c r="H108" s="11">
        <v>238.75449632394154</v>
      </c>
      <c r="I108" s="11">
        <v>60.054623358168477</v>
      </c>
    </row>
    <row r="109" spans="1:9" x14ac:dyDescent="0.25">
      <c r="A109" s="15"/>
      <c r="B109" s="5">
        <f>DATE(YEAR(siječanj!B109),MONTH(siječanj!B109)+8,DAY(siječanj!B109))</f>
        <v>42980</v>
      </c>
      <c r="C109" s="9">
        <v>1.1041666666666701</v>
      </c>
      <c r="D109">
        <v>0.95005955991002244</v>
      </c>
      <c r="E109" s="6">
        <v>63.411430230535878</v>
      </c>
      <c r="F109" s="11">
        <v>71.463029609397793</v>
      </c>
      <c r="G109" s="11">
        <v>67.17839271781007</v>
      </c>
      <c r="H109" s="11">
        <v>239.14670284835211</v>
      </c>
      <c r="I109" s="11">
        <v>60.244635498088009</v>
      </c>
    </row>
    <row r="110" spans="1:9" x14ac:dyDescent="0.25">
      <c r="A110" s="15"/>
      <c r="B110" s="5">
        <f>DATE(YEAR(siječanj!B110),MONTH(siječanj!B110)+8,DAY(siječanj!B110))</f>
        <v>42980</v>
      </c>
      <c r="C110" s="9">
        <v>1.1145833333333299</v>
      </c>
      <c r="D110">
        <v>0.95005955991002244</v>
      </c>
      <c r="E110" s="6">
        <v>61.380567101163876</v>
      </c>
      <c r="F110" s="11">
        <v>69.287427448692952</v>
      </c>
      <c r="G110" s="11">
        <v>64.729817031554916</v>
      </c>
      <c r="H110" s="11">
        <v>238.74446900664677</v>
      </c>
      <c r="I110" s="11">
        <v>58.315194567159352</v>
      </c>
    </row>
    <row r="111" spans="1:9" x14ac:dyDescent="0.25">
      <c r="A111" s="15"/>
      <c r="B111" s="5">
        <f>DATE(YEAR(siječanj!B111),MONTH(siječanj!B111)+8,DAY(siječanj!B111))</f>
        <v>42980</v>
      </c>
      <c r="C111" s="9">
        <v>1.125</v>
      </c>
      <c r="D111">
        <v>0.95005955991002244</v>
      </c>
      <c r="E111" s="6">
        <v>60.540396773358907</v>
      </c>
      <c r="F111" s="11">
        <v>67.99573180163766</v>
      </c>
      <c r="G111" s="11">
        <v>64.877520929280479</v>
      </c>
      <c r="H111" s="11">
        <v>238.37310221996529</v>
      </c>
      <c r="I111" s="11">
        <v>57.516982715275503</v>
      </c>
    </row>
    <row r="112" spans="1:9" x14ac:dyDescent="0.25">
      <c r="A112" s="15"/>
      <c r="B112" s="5">
        <f>DATE(YEAR(siječanj!B112),MONTH(siječanj!B112)+8,DAY(siječanj!B112))</f>
        <v>42980</v>
      </c>
      <c r="C112" s="9">
        <v>1.1354166666666701</v>
      </c>
      <c r="D112">
        <v>0.95005955991002244</v>
      </c>
      <c r="E112" s="6">
        <v>60.27734314087715</v>
      </c>
      <c r="F112" s="11">
        <v>67.151740879861691</v>
      </c>
      <c r="G112" s="11">
        <v>61.822922600434246</v>
      </c>
      <c r="H112" s="11">
        <v>237.99710682522073</v>
      </c>
      <c r="I112" s="11">
        <v>57.267066096967156</v>
      </c>
    </row>
    <row r="113" spans="1:9" x14ac:dyDescent="0.25">
      <c r="A113" s="15"/>
      <c r="B113" s="5">
        <f>DATE(YEAR(siječanj!B113),MONTH(siječanj!B113)+8,DAY(siječanj!B113))</f>
        <v>42980</v>
      </c>
      <c r="C113" s="9">
        <v>1.1458333333333299</v>
      </c>
      <c r="D113">
        <v>0.95005955991002244</v>
      </c>
      <c r="E113" s="6">
        <v>62.65353202492642</v>
      </c>
      <c r="F113" s="11">
        <v>67.296677884915724</v>
      </c>
      <c r="G113" s="11">
        <v>62.734256050008234</v>
      </c>
      <c r="H113" s="11">
        <v>235.49743344160225</v>
      </c>
      <c r="I113" s="11">
        <v>59.524587062410092</v>
      </c>
    </row>
    <row r="114" spans="1:9" x14ac:dyDescent="0.25">
      <c r="A114" s="15"/>
      <c r="B114" s="5">
        <f>DATE(YEAR(siječanj!B114),MONTH(siječanj!B114)+8,DAY(siječanj!B114))</f>
        <v>42980</v>
      </c>
      <c r="C114" s="9">
        <v>1.15625</v>
      </c>
      <c r="D114">
        <v>0.95005955991002244</v>
      </c>
      <c r="E114" s="6">
        <v>62.63318184766996</v>
      </c>
      <c r="F114" s="11">
        <v>65.717717430514682</v>
      </c>
      <c r="G114" s="11">
        <v>60.982055968353947</v>
      </c>
      <c r="H114" s="11">
        <v>238.50431045687148</v>
      </c>
      <c r="I114" s="11">
        <v>59.505253181961727</v>
      </c>
    </row>
    <row r="115" spans="1:9" x14ac:dyDescent="0.25">
      <c r="A115" s="15"/>
      <c r="B115" s="5">
        <f>DATE(YEAR(siječanj!B115),MONTH(siječanj!B115)+8,DAY(siječanj!B115))</f>
        <v>42980</v>
      </c>
      <c r="C115" s="9">
        <v>1.1666666666666701</v>
      </c>
      <c r="D115">
        <v>0.95005955991002244</v>
      </c>
      <c r="E115" s="6">
        <v>63.195109354896566</v>
      </c>
      <c r="F115" s="11">
        <v>65.577966767049602</v>
      </c>
      <c r="G115" s="11">
        <v>59.93434378836848</v>
      </c>
      <c r="H115" s="11">
        <v>232.56039660127948</v>
      </c>
      <c r="I115" s="11">
        <v>60.039117782178771</v>
      </c>
    </row>
    <row r="116" spans="1:9" x14ac:dyDescent="0.25">
      <c r="A116" s="15"/>
      <c r="B116" s="5">
        <f>DATE(YEAR(siječanj!B116),MONTH(siječanj!B116)+8,DAY(siječanj!B116))</f>
        <v>42980</v>
      </c>
      <c r="C116" s="9">
        <v>1.1770833333333299</v>
      </c>
      <c r="D116">
        <v>0.95005955991002244</v>
      </c>
      <c r="E116" s="6">
        <v>64.879886476188162</v>
      </c>
      <c r="F116" s="11">
        <v>65.517614424200659</v>
      </c>
      <c r="G116" s="11">
        <v>61.376349660508573</v>
      </c>
      <c r="H116" s="11">
        <v>184.59482133437371</v>
      </c>
      <c r="I116" s="11">
        <v>61.639756392579535</v>
      </c>
    </row>
    <row r="117" spans="1:9" x14ac:dyDescent="0.25">
      <c r="A117" s="15"/>
      <c r="B117" s="5">
        <f>DATE(YEAR(siječanj!B117),MONTH(siječanj!B117)+8,DAY(siječanj!B117))</f>
        <v>42980</v>
      </c>
      <c r="C117" s="9">
        <v>1.1875</v>
      </c>
      <c r="D117">
        <v>0.95005955991002244</v>
      </c>
      <c r="E117" s="6">
        <v>66.608111186222359</v>
      </c>
      <c r="F117" s="11">
        <v>64.866716530810507</v>
      </c>
      <c r="G117" s="11">
        <v>58.703930660195539</v>
      </c>
      <c r="H117" s="11">
        <v>115.59667200537304</v>
      </c>
      <c r="I117" s="11">
        <v>63.281672800020253</v>
      </c>
    </row>
    <row r="118" spans="1:9" x14ac:dyDescent="0.25">
      <c r="A118" s="15"/>
      <c r="B118" s="5">
        <f>DATE(YEAR(siječanj!B118),MONTH(siječanj!B118)+8,DAY(siječanj!B118))</f>
        <v>42980</v>
      </c>
      <c r="C118" s="9">
        <v>1.1979166666666701</v>
      </c>
      <c r="D118">
        <v>0.95005955991002244</v>
      </c>
      <c r="E118" s="6">
        <v>67.575657703986195</v>
      </c>
      <c r="F118" s="11">
        <v>64.755326418414583</v>
      </c>
      <c r="G118" s="11">
        <v>61.272872804575528</v>
      </c>
      <c r="H118" s="11">
        <v>73.442507187005759</v>
      </c>
      <c r="I118" s="11">
        <v>64.200899618879447</v>
      </c>
    </row>
    <row r="119" spans="1:9" x14ac:dyDescent="0.25">
      <c r="A119" s="15"/>
      <c r="B119" s="5">
        <f>DATE(YEAR(siječanj!B119),MONTH(siječanj!B119)+8,DAY(siječanj!B119))</f>
        <v>42980</v>
      </c>
      <c r="C119" s="9">
        <v>1.2083333333333299</v>
      </c>
      <c r="D119">
        <v>0.95005955991002244</v>
      </c>
      <c r="E119" s="6">
        <v>69.158769293816206</v>
      </c>
      <c r="F119" s="11">
        <v>67.350665536541129</v>
      </c>
      <c r="G119" s="11">
        <v>60.008271852611159</v>
      </c>
      <c r="H119" s="11">
        <v>62.359273175787401</v>
      </c>
      <c r="I119" s="11">
        <v>65.704949919201795</v>
      </c>
    </row>
    <row r="120" spans="1:9" x14ac:dyDescent="0.25">
      <c r="A120" s="15"/>
      <c r="B120" s="5">
        <f>DATE(YEAR(siječanj!B120),MONTH(siječanj!B120)+8,DAY(siječanj!B120))</f>
        <v>42980</v>
      </c>
      <c r="C120" s="9">
        <v>1.21875</v>
      </c>
      <c r="D120">
        <v>0.95005955991002244</v>
      </c>
      <c r="E120" s="6">
        <v>69.223536730278582</v>
      </c>
      <c r="F120" s="11">
        <v>68.589583945541222</v>
      </c>
      <c r="G120" s="11">
        <v>67.671816677098391</v>
      </c>
      <c r="H120" s="11">
        <v>26.416033290420334</v>
      </c>
      <c r="I120" s="11">
        <v>65.766482841383748</v>
      </c>
    </row>
    <row r="121" spans="1:9" x14ac:dyDescent="0.25">
      <c r="A121" s="15"/>
      <c r="B121" s="5">
        <f>DATE(YEAR(siječanj!B121),MONTH(siječanj!B121)+8,DAY(siječanj!B121))</f>
        <v>42980</v>
      </c>
      <c r="C121" s="9">
        <v>1.2291666666666701</v>
      </c>
      <c r="D121">
        <v>0.95005955991002244</v>
      </c>
      <c r="E121" s="6">
        <v>73.508364610419605</v>
      </c>
      <c r="F121" s="11">
        <v>75.370445013667606</v>
      </c>
      <c r="G121" s="11">
        <v>67.590978137575618</v>
      </c>
      <c r="H121" s="11">
        <v>8.8281657615256837</v>
      </c>
      <c r="I121" s="11">
        <v>69.837324531480718</v>
      </c>
    </row>
    <row r="122" spans="1:9" x14ac:dyDescent="0.25">
      <c r="A122" s="15"/>
      <c r="B122" s="5">
        <f>DATE(YEAR(siječanj!B122),MONTH(siječanj!B122)+8,DAY(siječanj!B122))</f>
        <v>42980</v>
      </c>
      <c r="C122" s="9">
        <v>1.2395833333333299</v>
      </c>
      <c r="D122">
        <v>0.95005955991002244</v>
      </c>
      <c r="E122" s="6">
        <v>74.905056309306246</v>
      </c>
      <c r="F122" s="11">
        <v>75.335791915230104</v>
      </c>
      <c r="G122" s="11">
        <v>68.812421669138658</v>
      </c>
      <c r="H122" s="11">
        <v>3.3512832601278393</v>
      </c>
      <c r="I122" s="11">
        <v>71.164264832254943</v>
      </c>
    </row>
    <row r="123" spans="1:9" x14ac:dyDescent="0.25">
      <c r="A123" s="15"/>
      <c r="B123" s="5">
        <f>DATE(YEAR(siječanj!B123),MONTH(siječanj!B123)+8,DAY(siječanj!B123))</f>
        <v>42980</v>
      </c>
      <c r="C123" s="9">
        <v>1.25</v>
      </c>
      <c r="D123">
        <v>0.95005955991002244</v>
      </c>
      <c r="E123" s="6">
        <v>78.841241506736893</v>
      </c>
      <c r="F123" s="11">
        <v>74.104164043595006</v>
      </c>
      <c r="G123" s="11">
        <v>71.434908980239555</v>
      </c>
      <c r="H123" s="11">
        <v>2.5017026502044457</v>
      </c>
      <c r="I123" s="11">
        <v>74.903875208650248</v>
      </c>
    </row>
    <row r="124" spans="1:9" x14ac:dyDescent="0.25">
      <c r="A124" s="15"/>
      <c r="B124" s="5">
        <f>DATE(YEAR(siječanj!B124),MONTH(siječanj!B124)+8,DAY(siječanj!B124))</f>
        <v>42980</v>
      </c>
      <c r="C124" s="9">
        <v>1.2604166666666701</v>
      </c>
      <c r="D124">
        <v>0.95005955991002244</v>
      </c>
      <c r="E124" s="6">
        <v>82.396521884220618</v>
      </c>
      <c r="F124" s="11">
        <v>79.233604170777241</v>
      </c>
      <c r="G124" s="11">
        <v>78.448043877438153</v>
      </c>
      <c r="H124" s="11">
        <v>3.2797538632673056</v>
      </c>
      <c r="I124" s="11">
        <v>78.281603319439171</v>
      </c>
    </row>
    <row r="125" spans="1:9" x14ac:dyDescent="0.25">
      <c r="A125" s="15"/>
      <c r="B125" s="5">
        <f>DATE(YEAR(siječanj!B125),MONTH(siječanj!B125)+8,DAY(siječanj!B125))</f>
        <v>42980</v>
      </c>
      <c r="C125" s="9">
        <v>1.2708333333333299</v>
      </c>
      <c r="D125">
        <v>0.95005955991002244</v>
      </c>
      <c r="E125" s="6">
        <v>86.24709818146431</v>
      </c>
      <c r="F125" s="11">
        <v>83.023577394800029</v>
      </c>
      <c r="G125" s="11">
        <v>80.438140575922787</v>
      </c>
      <c r="H125" s="11">
        <v>3.7400293299363594</v>
      </c>
      <c r="I125" s="11">
        <v>81.939880141798483</v>
      </c>
    </row>
    <row r="126" spans="1:9" x14ac:dyDescent="0.25">
      <c r="A126" s="15"/>
      <c r="B126" s="5">
        <f>DATE(YEAR(siječanj!B126),MONTH(siječanj!B126)+8,DAY(siječanj!B126))</f>
        <v>42980</v>
      </c>
      <c r="C126" s="9">
        <v>1.28125</v>
      </c>
      <c r="D126">
        <v>0.95005955991002244</v>
      </c>
      <c r="E126" s="6">
        <v>89.160734611657944</v>
      </c>
      <c r="F126" s="11">
        <v>89.21391295234497</v>
      </c>
      <c r="G126" s="11">
        <v>79.621210227783649</v>
      </c>
      <c r="H126" s="11">
        <v>2.3568726237954571</v>
      </c>
      <c r="I126" s="11">
        <v>84.708008286406056</v>
      </c>
    </row>
    <row r="127" spans="1:9" x14ac:dyDescent="0.25">
      <c r="A127" s="15"/>
      <c r="B127" s="5">
        <f>DATE(YEAR(siječanj!B127),MONTH(siječanj!B127)+8,DAY(siječanj!B127))</f>
        <v>42980</v>
      </c>
      <c r="C127" s="9">
        <v>1.2916666666666701</v>
      </c>
      <c r="D127">
        <v>0.95005955991002244</v>
      </c>
      <c r="E127" s="6">
        <v>94.481898047578213</v>
      </c>
      <c r="F127" s="11">
        <v>97.143528642465895</v>
      </c>
      <c r="G127" s="11">
        <v>83.499413021764155</v>
      </c>
      <c r="H127" s="11">
        <v>1.7025526653830587</v>
      </c>
      <c r="I127" s="11">
        <v>89.763430478545772</v>
      </c>
    </row>
    <row r="128" spans="1:9" x14ac:dyDescent="0.25">
      <c r="A128" s="15"/>
      <c r="B128" s="5">
        <f>DATE(YEAR(siječanj!B128),MONTH(siječanj!B128)+8,DAY(siječanj!B128))</f>
        <v>42980</v>
      </c>
      <c r="C128" s="9">
        <v>1.3020833333333299</v>
      </c>
      <c r="D128">
        <v>0.95005955991002244</v>
      </c>
      <c r="E128" s="6">
        <v>96.361018170671457</v>
      </c>
      <c r="F128" s="11">
        <v>108.10385558474904</v>
      </c>
      <c r="G128" s="11">
        <v>93.514442356339558</v>
      </c>
      <c r="H128" s="11">
        <v>1.5485744371692145</v>
      </c>
      <c r="I128" s="11">
        <v>91.548706515709796</v>
      </c>
    </row>
    <row r="129" spans="1:9" x14ac:dyDescent="0.25">
      <c r="A129" s="15"/>
      <c r="B129" s="5">
        <f>DATE(YEAR(siječanj!B129),MONTH(siječanj!B129)+8,DAY(siječanj!B129))</f>
        <v>42980</v>
      </c>
      <c r="C129" s="9">
        <v>1.3125</v>
      </c>
      <c r="D129">
        <v>0.95005955991002244</v>
      </c>
      <c r="E129" s="6">
        <v>95.891438624477047</v>
      </c>
      <c r="F129" s="11">
        <v>114.02478995508889</v>
      </c>
      <c r="G129" s="11">
        <v>105.2155635620928</v>
      </c>
      <c r="H129" s="11">
        <v>1.4549481374250586</v>
      </c>
      <c r="I129" s="11">
        <v>91.10257797870959</v>
      </c>
    </row>
    <row r="130" spans="1:9" x14ac:dyDescent="0.25">
      <c r="A130" s="15"/>
      <c r="B130" s="5">
        <f>DATE(YEAR(siječanj!B130),MONTH(siječanj!B130)+8,DAY(siječanj!B130))</f>
        <v>42980</v>
      </c>
      <c r="C130" s="9">
        <v>1.3229166666666701</v>
      </c>
      <c r="D130">
        <v>0.95005955991002244</v>
      </c>
      <c r="E130" s="6">
        <v>100.57619353961073</v>
      </c>
      <c r="F130" s="11">
        <v>121.52316975887101</v>
      </c>
      <c r="G130" s="11">
        <v>114.41751238432278</v>
      </c>
      <c r="H130" s="11">
        <v>1.8915394926979394</v>
      </c>
      <c r="I130" s="11">
        <v>95.553374171667812</v>
      </c>
    </row>
    <row r="131" spans="1:9" x14ac:dyDescent="0.25">
      <c r="A131" s="15"/>
      <c r="B131" s="5">
        <f>DATE(YEAR(siječanj!B131),MONTH(siječanj!B131)+8,DAY(siječanj!B131))</f>
        <v>42980</v>
      </c>
      <c r="C131" s="9">
        <v>1.3333333333333299</v>
      </c>
      <c r="D131">
        <v>0.95005955991002244</v>
      </c>
      <c r="E131" s="6">
        <v>104.97011083562019</v>
      </c>
      <c r="F131" s="11">
        <v>127.25918339641999</v>
      </c>
      <c r="G131" s="11">
        <v>125.48256940886156</v>
      </c>
      <c r="H131" s="11">
        <v>1.931448735599544</v>
      </c>
      <c r="I131" s="11">
        <v>99.727857304195595</v>
      </c>
    </row>
    <row r="132" spans="1:9" x14ac:dyDescent="0.25">
      <c r="A132" s="15"/>
      <c r="B132" s="5">
        <f>DATE(YEAR(siječanj!B132),MONTH(siječanj!B132)+8,DAY(siječanj!B132))</f>
        <v>42980</v>
      </c>
      <c r="C132" s="9">
        <v>1.34375</v>
      </c>
      <c r="D132">
        <v>0.95005955991002244</v>
      </c>
      <c r="E132" s="6">
        <v>107.04058753428777</v>
      </c>
      <c r="F132" s="11">
        <v>144.17712184341744</v>
      </c>
      <c r="G132" s="11">
        <v>147.713247899073</v>
      </c>
      <c r="H132" s="11">
        <v>1.503673538510746</v>
      </c>
      <c r="I132" s="11">
        <v>101.69493348533567</v>
      </c>
    </row>
    <row r="133" spans="1:9" x14ac:dyDescent="0.25">
      <c r="A133" s="15"/>
      <c r="B133" s="5">
        <f>DATE(YEAR(siječanj!B133),MONTH(siječanj!B133)+8,DAY(siječanj!B133))</f>
        <v>42980</v>
      </c>
      <c r="C133" s="9">
        <v>1.3541666666666701</v>
      </c>
      <c r="D133">
        <v>0.95005955991002244</v>
      </c>
      <c r="E133" s="6">
        <v>107.08874651063459</v>
      </c>
      <c r="F133" s="11">
        <v>151.0547358373224</v>
      </c>
      <c r="G133" s="11">
        <v>155.09937620027307</v>
      </c>
      <c r="H133" s="11">
        <v>1.5996071413667206</v>
      </c>
      <c r="I133" s="11">
        <v>101.74068738120945</v>
      </c>
    </row>
    <row r="134" spans="1:9" x14ac:dyDescent="0.25">
      <c r="A134" s="15"/>
      <c r="B134" s="5">
        <f>DATE(YEAR(siječanj!B134),MONTH(siječanj!B134)+8,DAY(siječanj!B134))</f>
        <v>42980</v>
      </c>
      <c r="C134" s="9">
        <v>1.3645833333333299</v>
      </c>
      <c r="D134">
        <v>0.95005955991002244</v>
      </c>
      <c r="E134" s="6">
        <v>108.17407970349912</v>
      </c>
      <c r="F134" s="11">
        <v>153.36273399625603</v>
      </c>
      <c r="G134" s="11">
        <v>161.35884464824446</v>
      </c>
      <c r="H134" s="11">
        <v>1.6520980371277423</v>
      </c>
      <c r="I134" s="11">
        <v>102.77181855677806</v>
      </c>
    </row>
    <row r="135" spans="1:9" x14ac:dyDescent="0.25">
      <c r="A135" s="15"/>
      <c r="B135" s="5">
        <f>DATE(YEAR(siječanj!B135),MONTH(siječanj!B135)+8,DAY(siječanj!B135))</f>
        <v>42980</v>
      </c>
      <c r="C135" s="9">
        <v>1.375</v>
      </c>
      <c r="D135">
        <v>0.95005955991002244</v>
      </c>
      <c r="E135" s="6">
        <v>110.62259290313828</v>
      </c>
      <c r="F135" s="11">
        <v>155.45206813813496</v>
      </c>
      <c r="G135" s="11">
        <v>163.45562306076303</v>
      </c>
      <c r="H135" s="11">
        <v>1.5121866568843039</v>
      </c>
      <c r="I135" s="11">
        <v>105.09805192966112</v>
      </c>
    </row>
    <row r="136" spans="1:9" x14ac:dyDescent="0.25">
      <c r="A136" s="15"/>
      <c r="B136" s="5">
        <f>DATE(YEAR(siječanj!B136),MONTH(siječanj!B136)+8,DAY(siječanj!B136))</f>
        <v>42980</v>
      </c>
      <c r="C136" s="9">
        <v>1.3854166666666701</v>
      </c>
      <c r="D136">
        <v>0.95005955991002244</v>
      </c>
      <c r="E136" s="6">
        <v>113.7222174876821</v>
      </c>
      <c r="F136" s="11">
        <v>160.85599960230439</v>
      </c>
      <c r="G136" s="11">
        <v>170.39688500897617</v>
      </c>
      <c r="H136" s="11">
        <v>1.5866824434412634</v>
      </c>
      <c r="I136" s="11">
        <v>108.04287989833911</v>
      </c>
    </row>
    <row r="137" spans="1:9" x14ac:dyDescent="0.25">
      <c r="A137" s="15"/>
      <c r="B137" s="5">
        <f>DATE(YEAR(siječanj!B137),MONTH(siječanj!B137)+8,DAY(siječanj!B137))</f>
        <v>42980</v>
      </c>
      <c r="C137" s="9">
        <v>1.3958333333333299</v>
      </c>
      <c r="D137">
        <v>0.95005955991002244</v>
      </c>
      <c r="E137" s="6">
        <v>112.38131508911553</v>
      </c>
      <c r="F137" s="11">
        <v>162.03192440175758</v>
      </c>
      <c r="G137" s="11">
        <v>168.50507730237371</v>
      </c>
      <c r="H137" s="11">
        <v>1.6874136765648553</v>
      </c>
      <c r="I137" s="11">
        <v>106.76894275567467</v>
      </c>
    </row>
    <row r="138" spans="1:9" x14ac:dyDescent="0.25">
      <c r="A138" s="15"/>
      <c r="B138" s="5">
        <f>DATE(YEAR(siječanj!B138),MONTH(siječanj!B138)+8,DAY(siječanj!B138))</f>
        <v>42980</v>
      </c>
      <c r="C138" s="9">
        <v>1.40625</v>
      </c>
      <c r="D138">
        <v>0.95005955991002244</v>
      </c>
      <c r="E138" s="6">
        <v>115.3996332519355</v>
      </c>
      <c r="F138" s="11">
        <v>161.24432191878768</v>
      </c>
      <c r="G138" s="11">
        <v>164.75230864839011</v>
      </c>
      <c r="H138" s="11">
        <v>2.1050865465047681</v>
      </c>
      <c r="I138" s="11">
        <v>109.63652478111183</v>
      </c>
    </row>
    <row r="139" spans="1:9" x14ac:dyDescent="0.25">
      <c r="A139" s="15"/>
      <c r="B139" s="5">
        <f>DATE(YEAR(siječanj!B139),MONTH(siječanj!B139)+8,DAY(siječanj!B139))</f>
        <v>42980</v>
      </c>
      <c r="C139" s="9">
        <v>1.4166666666666701</v>
      </c>
      <c r="D139">
        <v>0.95005955991002244</v>
      </c>
      <c r="E139" s="6">
        <v>115.44666078065879</v>
      </c>
      <c r="F139" s="11">
        <v>162.95610722655664</v>
      </c>
      <c r="G139" s="11">
        <v>158.75258593735202</v>
      </c>
      <c r="H139" s="11">
        <v>2.0038912524172043</v>
      </c>
      <c r="I139" s="11">
        <v>109.68120373435434</v>
      </c>
    </row>
    <row r="140" spans="1:9" x14ac:dyDescent="0.25">
      <c r="A140" s="15"/>
      <c r="B140" s="5">
        <f>DATE(YEAR(siječanj!B140),MONTH(siječanj!B140)+8,DAY(siječanj!B140))</f>
        <v>42980</v>
      </c>
      <c r="C140" s="9">
        <v>1.4270833333333299</v>
      </c>
      <c r="D140">
        <v>0.95005955991002244</v>
      </c>
      <c r="E140" s="6">
        <v>117.10817375081443</v>
      </c>
      <c r="F140" s="11">
        <v>162.01063795648793</v>
      </c>
      <c r="G140" s="11">
        <v>162.65464489382114</v>
      </c>
      <c r="H140" s="11">
        <v>2.34387291601591</v>
      </c>
      <c r="I140" s="11">
        <v>111.2597400155652</v>
      </c>
    </row>
    <row r="141" spans="1:9" x14ac:dyDescent="0.25">
      <c r="A141" s="15"/>
      <c r="B141" s="5">
        <f>DATE(YEAR(siječanj!B141),MONTH(siječanj!B141)+8,DAY(siječanj!B141))</f>
        <v>42980</v>
      </c>
      <c r="C141" s="9">
        <v>1.4375</v>
      </c>
      <c r="D141">
        <v>0.95005955991002244</v>
      </c>
      <c r="E141" s="6">
        <v>118.01574659704706</v>
      </c>
      <c r="F141" s="11">
        <v>163.02465190496036</v>
      </c>
      <c r="G141" s="11">
        <v>159.48460757618022</v>
      </c>
      <c r="H141" s="11">
        <v>2.4273738855892599</v>
      </c>
      <c r="I141" s="11">
        <v>112.12198827444325</v>
      </c>
    </row>
    <row r="142" spans="1:9" x14ac:dyDescent="0.25">
      <c r="A142" s="15"/>
      <c r="B142" s="5">
        <f>DATE(YEAR(siječanj!B142),MONTH(siječanj!B142)+8,DAY(siječanj!B142))</f>
        <v>42980</v>
      </c>
      <c r="C142" s="9">
        <v>1.4479166666666701</v>
      </c>
      <c r="D142">
        <v>0.95005955991002244</v>
      </c>
      <c r="E142" s="6">
        <v>120.2171337707501</v>
      </c>
      <c r="F142" s="11">
        <v>163.03337329545306</v>
      </c>
      <c r="G142" s="11">
        <v>157.45753482735637</v>
      </c>
      <c r="H142" s="11">
        <v>2.6630108413599962</v>
      </c>
      <c r="I142" s="11">
        <v>114.21343720388313</v>
      </c>
    </row>
    <row r="143" spans="1:9" x14ac:dyDescent="0.25">
      <c r="A143" s="15"/>
      <c r="B143" s="5">
        <f>DATE(YEAR(siječanj!B143),MONTH(siječanj!B143)+8,DAY(siječanj!B143))</f>
        <v>42980</v>
      </c>
      <c r="C143" s="9">
        <v>1.4583333333333299</v>
      </c>
      <c r="D143">
        <v>0.95005955991002244</v>
      </c>
      <c r="E143" s="6">
        <v>121.38802425390996</v>
      </c>
      <c r="F143" s="11">
        <v>161.12330060172542</v>
      </c>
      <c r="G143" s="11">
        <v>162.4948827174909</v>
      </c>
      <c r="H143" s="11">
        <v>2.5821702212783828</v>
      </c>
      <c r="I143" s="11">
        <v>115.32585290101683</v>
      </c>
    </row>
    <row r="144" spans="1:9" x14ac:dyDescent="0.25">
      <c r="A144" s="15"/>
      <c r="B144" s="5">
        <f>DATE(YEAR(siječanj!B144),MONTH(siječanj!B144)+8,DAY(siječanj!B144))</f>
        <v>42980</v>
      </c>
      <c r="C144" s="9">
        <v>1.46875</v>
      </c>
      <c r="D144">
        <v>0.95005955991002244</v>
      </c>
      <c r="E144" s="6">
        <v>123.34812823690457</v>
      </c>
      <c r="F144" s="11">
        <v>157.60157025523293</v>
      </c>
      <c r="G144" s="11">
        <v>161.00970740673159</v>
      </c>
      <c r="H144" s="11">
        <v>2.9781842458825616</v>
      </c>
      <c r="I144" s="11">
        <v>117.18806842847857</v>
      </c>
    </row>
    <row r="145" spans="1:9" x14ac:dyDescent="0.25">
      <c r="A145" s="15"/>
      <c r="B145" s="5">
        <f>DATE(YEAR(siječanj!B145),MONTH(siječanj!B145)+8,DAY(siječanj!B145))</f>
        <v>42980</v>
      </c>
      <c r="C145" s="9">
        <v>1.4791666666666701</v>
      </c>
      <c r="D145">
        <v>0.95005955991002244</v>
      </c>
      <c r="E145" s="6">
        <v>125.73518497312701</v>
      </c>
      <c r="F145" s="11">
        <v>154.98450381272175</v>
      </c>
      <c r="G145" s="11">
        <v>163.02374840130261</v>
      </c>
      <c r="H145" s="11">
        <v>3.7975418853958813</v>
      </c>
      <c r="I145" s="11">
        <v>119.45591450077431</v>
      </c>
    </row>
    <row r="146" spans="1:9" x14ac:dyDescent="0.25">
      <c r="A146" s="15"/>
      <c r="B146" s="5">
        <f>DATE(YEAR(siječanj!B146),MONTH(siječanj!B146)+8,DAY(siječanj!B146))</f>
        <v>42980</v>
      </c>
      <c r="C146" s="9">
        <v>1.4895833333333299</v>
      </c>
      <c r="D146">
        <v>0.95005955991002244</v>
      </c>
      <c r="E146" s="6">
        <v>126.54565380831703</v>
      </c>
      <c r="F146" s="11">
        <v>153.37553151456638</v>
      </c>
      <c r="G146" s="11">
        <v>157.53659867670578</v>
      </c>
      <c r="H146" s="11">
        <v>3.9226803249090776</v>
      </c>
      <c r="I146" s="11">
        <v>120.22590816565572</v>
      </c>
    </row>
    <row r="147" spans="1:9" x14ac:dyDescent="0.25">
      <c r="A147" s="15"/>
      <c r="B147" s="5">
        <f>DATE(YEAR(siječanj!B147),MONTH(siječanj!B147)+8,DAY(siječanj!B147))</f>
        <v>42980</v>
      </c>
      <c r="C147" s="9">
        <v>1.5</v>
      </c>
      <c r="D147">
        <v>0.95005955991002244</v>
      </c>
      <c r="E147" s="6">
        <v>125.8411112981392</v>
      </c>
      <c r="F147" s="11">
        <v>144.0842406378668</v>
      </c>
      <c r="G147" s="11">
        <v>149.73679129791321</v>
      </c>
      <c r="H147" s="11">
        <v>3.7163502191971256</v>
      </c>
      <c r="I147" s="11">
        <v>119.55655081849828</v>
      </c>
    </row>
    <row r="148" spans="1:9" x14ac:dyDescent="0.25">
      <c r="A148" s="15"/>
      <c r="B148" s="5">
        <f>DATE(YEAR(siječanj!B148),MONTH(siječanj!B148)+8,DAY(siječanj!B148))</f>
        <v>42980</v>
      </c>
      <c r="C148" s="9">
        <v>1.5104166666666701</v>
      </c>
      <c r="D148">
        <v>0.95005955991002244</v>
      </c>
      <c r="E148" s="6">
        <v>122.27442811210595</v>
      </c>
      <c r="F148" s="11">
        <v>138.86004757289123</v>
      </c>
      <c r="G148" s="11">
        <v>145.86553903993905</v>
      </c>
      <c r="H148" s="11">
        <v>4.034398001328432</v>
      </c>
      <c r="I148" s="11">
        <v>116.16798936043706</v>
      </c>
    </row>
    <row r="149" spans="1:9" x14ac:dyDescent="0.25">
      <c r="A149" s="15"/>
      <c r="B149" s="5">
        <f>DATE(YEAR(siječanj!B149),MONTH(siječanj!B149)+8,DAY(siječanj!B149))</f>
        <v>42980</v>
      </c>
      <c r="C149" s="9">
        <v>1.5208333333333299</v>
      </c>
      <c r="D149">
        <v>0.95005955991002244</v>
      </c>
      <c r="E149" s="6">
        <v>123.89311281221815</v>
      </c>
      <c r="F149" s="11">
        <v>136.04254546073381</v>
      </c>
      <c r="G149" s="11">
        <v>149.82248119138623</v>
      </c>
      <c r="H149" s="11">
        <v>5.1123336103874735</v>
      </c>
      <c r="I149" s="11">
        <v>117.70583623425874</v>
      </c>
    </row>
    <row r="150" spans="1:9" x14ac:dyDescent="0.25">
      <c r="A150" s="15"/>
      <c r="B150" s="5">
        <f>DATE(YEAR(siječanj!B150),MONTH(siječanj!B150)+8,DAY(siječanj!B150))</f>
        <v>42980</v>
      </c>
      <c r="C150" s="9">
        <v>1.53125</v>
      </c>
      <c r="D150">
        <v>0.95005955991002244</v>
      </c>
      <c r="E150" s="6">
        <v>126.01157380759946</v>
      </c>
      <c r="F150" s="11">
        <v>133.86595733400819</v>
      </c>
      <c r="G150" s="11">
        <v>147.42157776938205</v>
      </c>
      <c r="H150" s="11">
        <v>5.0333942400742027</v>
      </c>
      <c r="I150" s="11">
        <v>119.71850035521726</v>
      </c>
    </row>
    <row r="151" spans="1:9" x14ac:dyDescent="0.25">
      <c r="A151" s="15"/>
      <c r="B151" s="5">
        <f>DATE(YEAR(siječanj!B151),MONTH(siječanj!B151)+8,DAY(siječanj!B151))</f>
        <v>42980</v>
      </c>
      <c r="C151" s="9">
        <v>1.5416666666666701</v>
      </c>
      <c r="D151">
        <v>0.95005955991002244</v>
      </c>
      <c r="E151" s="6">
        <v>125.79693025343713</v>
      </c>
      <c r="F151" s="11">
        <v>131.75927660295071</v>
      </c>
      <c r="G151" s="11">
        <v>149.61511886011229</v>
      </c>
      <c r="H151" s="11">
        <v>3.3735661874496055</v>
      </c>
      <c r="I151" s="11">
        <v>119.51457619461226</v>
      </c>
    </row>
    <row r="152" spans="1:9" x14ac:dyDescent="0.25">
      <c r="A152" s="15"/>
      <c r="B152" s="5">
        <f>DATE(YEAR(siječanj!B152),MONTH(siječanj!B152)+8,DAY(siječanj!B152))</f>
        <v>42980</v>
      </c>
      <c r="C152" s="9">
        <v>1.5520833333333299</v>
      </c>
      <c r="D152">
        <v>0.95005955991002244</v>
      </c>
      <c r="E152" s="6">
        <v>123.99393372795375</v>
      </c>
      <c r="F152" s="11">
        <v>131.25836578447712</v>
      </c>
      <c r="G152" s="11">
        <v>145.83421956414793</v>
      </c>
      <c r="H152" s="11">
        <v>3.3350291248121597</v>
      </c>
      <c r="I152" s="11">
        <v>117.80162210909222</v>
      </c>
    </row>
    <row r="153" spans="1:9" x14ac:dyDescent="0.25">
      <c r="A153" s="15"/>
      <c r="B153" s="5">
        <f>DATE(YEAR(siječanj!B153),MONTH(siječanj!B153)+8,DAY(siječanj!B153))</f>
        <v>42980</v>
      </c>
      <c r="C153" s="9">
        <v>1.5625</v>
      </c>
      <c r="D153">
        <v>0.95005955991002244</v>
      </c>
      <c r="E153" s="6">
        <v>124.26623049352122</v>
      </c>
      <c r="F153" s="11">
        <v>129.24909528987874</v>
      </c>
      <c r="G153" s="11">
        <v>143.57052412958888</v>
      </c>
      <c r="H153" s="11">
        <v>3.905694093417476</v>
      </c>
      <c r="I153" s="11">
        <v>118.06032025435218</v>
      </c>
    </row>
    <row r="154" spans="1:9" x14ac:dyDescent="0.25">
      <c r="A154" s="15"/>
      <c r="B154" s="5">
        <f>DATE(YEAR(siječanj!B154),MONTH(siječanj!B154)+8,DAY(siječanj!B154))</f>
        <v>42980</v>
      </c>
      <c r="C154" s="9">
        <v>1.5729166666666701</v>
      </c>
      <c r="D154">
        <v>0.95005955991002244</v>
      </c>
      <c r="E154" s="6">
        <v>121.83731615021658</v>
      </c>
      <c r="F154" s="11">
        <v>129.46743465958514</v>
      </c>
      <c r="G154" s="11">
        <v>137.41227711866202</v>
      </c>
      <c r="H154" s="11">
        <v>3.2984623210088202</v>
      </c>
      <c r="I154" s="11">
        <v>115.75270696229303</v>
      </c>
    </row>
    <row r="155" spans="1:9" x14ac:dyDescent="0.25">
      <c r="A155" s="15"/>
      <c r="B155" s="5">
        <f>DATE(YEAR(siječanj!B155),MONTH(siječanj!B155)+8,DAY(siječanj!B155))</f>
        <v>42980</v>
      </c>
      <c r="C155" s="9">
        <v>1.5833333333333299</v>
      </c>
      <c r="D155">
        <v>0.95005955991002244</v>
      </c>
      <c r="E155" s="6">
        <v>121.00269190076264</v>
      </c>
      <c r="F155" s="11">
        <v>124.84625600812086</v>
      </c>
      <c r="G155" s="11">
        <v>141.48529121837879</v>
      </c>
      <c r="H155" s="11">
        <v>3.3562709153591523</v>
      </c>
      <c r="I155" s="11">
        <v>114.95976421516659</v>
      </c>
    </row>
    <row r="156" spans="1:9" x14ac:dyDescent="0.25">
      <c r="A156" s="15"/>
      <c r="B156" s="5">
        <f>DATE(YEAR(siječanj!B156),MONTH(siječanj!B156)+8,DAY(siječanj!B156))</f>
        <v>42980</v>
      </c>
      <c r="C156" s="9">
        <v>1.59375</v>
      </c>
      <c r="D156">
        <v>0.95005955991002244</v>
      </c>
      <c r="E156" s="6">
        <v>120.60847669127284</v>
      </c>
      <c r="F156" s="11">
        <v>125.56174269185573</v>
      </c>
      <c r="G156" s="11">
        <v>141.54284646379844</v>
      </c>
      <c r="H156" s="11">
        <v>2.6374634851882188</v>
      </c>
      <c r="I156" s="11">
        <v>114.58523628672887</v>
      </c>
    </row>
    <row r="157" spans="1:9" x14ac:dyDescent="0.25">
      <c r="A157" s="15"/>
      <c r="B157" s="5">
        <f>DATE(YEAR(siječanj!B157),MONTH(siječanj!B157)+8,DAY(siječanj!B157))</f>
        <v>42980</v>
      </c>
      <c r="C157" s="9">
        <v>1.6041666666666701</v>
      </c>
      <c r="D157">
        <v>0.95005955991002244</v>
      </c>
      <c r="E157" s="6">
        <v>119.1433582161099</v>
      </c>
      <c r="F157" s="11">
        <v>124.92614330375541</v>
      </c>
      <c r="G157" s="11">
        <v>140.86305199379714</v>
      </c>
      <c r="H157" s="11">
        <v>2.0845238451701404</v>
      </c>
      <c r="I157" s="11">
        <v>113.19328647299953</v>
      </c>
    </row>
    <row r="158" spans="1:9" x14ac:dyDescent="0.25">
      <c r="A158" s="15"/>
      <c r="B158" s="5">
        <f>DATE(YEAR(siječanj!B158),MONTH(siječanj!B158)+8,DAY(siječanj!B158))</f>
        <v>42980</v>
      </c>
      <c r="C158" s="9">
        <v>1.6145833333333299</v>
      </c>
      <c r="D158">
        <v>0.95005955991002244</v>
      </c>
      <c r="E158" s="6">
        <v>120.4401440823389</v>
      </c>
      <c r="F158" s="11">
        <v>124.68551549079073</v>
      </c>
      <c r="G158" s="11">
        <v>141.22818948937876</v>
      </c>
      <c r="H158" s="11">
        <v>2.4572308079113729</v>
      </c>
      <c r="I158" s="11">
        <v>114.4253102823666</v>
      </c>
    </row>
    <row r="159" spans="1:9" x14ac:dyDescent="0.25">
      <c r="A159" s="15"/>
      <c r="B159" s="5">
        <f>DATE(YEAR(siječanj!B159),MONTH(siječanj!B159)+8,DAY(siječanj!B159))</f>
        <v>42980</v>
      </c>
      <c r="C159" s="9">
        <v>1.625</v>
      </c>
      <c r="D159">
        <v>0.95005955991002244</v>
      </c>
      <c r="E159" s="6">
        <v>119.04749184996776</v>
      </c>
      <c r="F159" s="11">
        <v>124.75920242287187</v>
      </c>
      <c r="G159" s="11">
        <v>137.13541743946988</v>
      </c>
      <c r="H159" s="11">
        <v>2.4418237838812202</v>
      </c>
      <c r="I159" s="11">
        <v>113.10220771537234</v>
      </c>
    </row>
    <row r="160" spans="1:9" x14ac:dyDescent="0.25">
      <c r="A160" s="15"/>
      <c r="B160" s="5">
        <f>DATE(YEAR(siječanj!B160),MONTH(siječanj!B160)+8,DAY(siječanj!B160))</f>
        <v>42980</v>
      </c>
      <c r="C160" s="9">
        <v>1.6354166666666701</v>
      </c>
      <c r="D160">
        <v>0.95005955991002244</v>
      </c>
      <c r="E160" s="6">
        <v>119.44686507112364</v>
      </c>
      <c r="F160" s="11">
        <v>122.6978761287701</v>
      </c>
      <c r="G160" s="11">
        <v>136.86042459012154</v>
      </c>
      <c r="H160" s="11">
        <v>2.2847501490219155</v>
      </c>
      <c r="I160" s="11">
        <v>113.48163606210356</v>
      </c>
    </row>
    <row r="161" spans="1:9" x14ac:dyDescent="0.25">
      <c r="A161" s="15"/>
      <c r="B161" s="5">
        <f>DATE(YEAR(siječanj!B161),MONTH(siječanj!B161)+8,DAY(siječanj!B161))</f>
        <v>42980</v>
      </c>
      <c r="C161" s="9">
        <v>1.6458333333333299</v>
      </c>
      <c r="D161">
        <v>0.95005955991002244</v>
      </c>
      <c r="E161" s="6">
        <v>118.86443652695743</v>
      </c>
      <c r="F161" s="11">
        <v>122.46895165231219</v>
      </c>
      <c r="G161" s="11">
        <v>132.282729467037</v>
      </c>
      <c r="H161" s="11">
        <v>2.2545821858381747</v>
      </c>
      <c r="I161" s="11">
        <v>112.92829425575398</v>
      </c>
    </row>
    <row r="162" spans="1:9" x14ac:dyDescent="0.25">
      <c r="A162" s="15"/>
      <c r="B162" s="5">
        <f>DATE(YEAR(siječanj!B162),MONTH(siječanj!B162)+8,DAY(siječanj!B162))</f>
        <v>42980</v>
      </c>
      <c r="C162" s="9">
        <v>1.65625</v>
      </c>
      <c r="D162">
        <v>0.95005955991002244</v>
      </c>
      <c r="E162" s="6">
        <v>118.90423172337155</v>
      </c>
      <c r="F162" s="11">
        <v>121.71658342661317</v>
      </c>
      <c r="G162" s="11">
        <v>132.96022044527828</v>
      </c>
      <c r="H162" s="11">
        <v>2.3854693805688525</v>
      </c>
      <c r="I162" s="11">
        <v>112.9661020625457</v>
      </c>
    </row>
    <row r="163" spans="1:9" x14ac:dyDescent="0.25">
      <c r="A163" s="15"/>
      <c r="B163" s="5">
        <f>DATE(YEAR(siječanj!B163),MONTH(siječanj!B163)+8,DAY(siječanj!B163))</f>
        <v>42980</v>
      </c>
      <c r="C163" s="9">
        <v>1.6666666666666701</v>
      </c>
      <c r="D163">
        <v>0.95005955991002244</v>
      </c>
      <c r="E163" s="6">
        <v>116.21017950196293</v>
      </c>
      <c r="F163" s="11">
        <v>124.75951504624432</v>
      </c>
      <c r="G163" s="11">
        <v>130.87660999348182</v>
      </c>
      <c r="H163" s="11">
        <v>2.6373884753341286</v>
      </c>
      <c r="I163" s="11">
        <v>110.40659199469961</v>
      </c>
    </row>
    <row r="164" spans="1:9" x14ac:dyDescent="0.25">
      <c r="A164" s="15"/>
      <c r="B164" s="5">
        <f>DATE(YEAR(siječanj!B164),MONTH(siječanj!B164)+8,DAY(siječanj!B164))</f>
        <v>42980</v>
      </c>
      <c r="C164" s="9">
        <v>1.6770833333333299</v>
      </c>
      <c r="D164">
        <v>0.95005955991002244</v>
      </c>
      <c r="E164" s="6">
        <v>116.72061125485129</v>
      </c>
      <c r="F164" s="11">
        <v>124.02860961746097</v>
      </c>
      <c r="G164" s="11">
        <v>134.86755568937963</v>
      </c>
      <c r="H164" s="11">
        <v>2.0622519192936406</v>
      </c>
      <c r="I164" s="11">
        <v>110.89153256121283</v>
      </c>
    </row>
    <row r="165" spans="1:9" x14ac:dyDescent="0.25">
      <c r="A165" s="15"/>
      <c r="B165" s="5">
        <f>DATE(YEAR(siječanj!B165),MONTH(siječanj!B165)+8,DAY(siječanj!B165))</f>
        <v>42980</v>
      </c>
      <c r="C165" s="9">
        <v>1.6875</v>
      </c>
      <c r="D165">
        <v>0.95005955991002244</v>
      </c>
      <c r="E165" s="6">
        <v>116.36797277553369</v>
      </c>
      <c r="F165" s="11">
        <v>119.614972805378</v>
      </c>
      <c r="G165" s="11">
        <v>130.76152353907824</v>
      </c>
      <c r="H165" s="11">
        <v>2.2519378384486437</v>
      </c>
      <c r="I165" s="11">
        <v>110.55650500274501</v>
      </c>
    </row>
    <row r="166" spans="1:9" x14ac:dyDescent="0.25">
      <c r="A166" s="15"/>
      <c r="B166" s="5">
        <f>DATE(YEAR(siječanj!B166),MONTH(siječanj!B166)+8,DAY(siječanj!B166))</f>
        <v>42980</v>
      </c>
      <c r="C166" s="9">
        <v>1.6979166666666701</v>
      </c>
      <c r="D166">
        <v>0.95005955991002244</v>
      </c>
      <c r="E166" s="6">
        <v>118.63014151407106</v>
      </c>
      <c r="F166" s="11">
        <v>120.95008302128305</v>
      </c>
      <c r="G166" s="11">
        <v>129.62585002244074</v>
      </c>
      <c r="H166" s="11">
        <v>2.8877443647401622</v>
      </c>
      <c r="I166" s="11">
        <v>112.70570003892203</v>
      </c>
    </row>
    <row r="167" spans="1:9" x14ac:dyDescent="0.25">
      <c r="A167" s="15"/>
      <c r="B167" s="5">
        <f>DATE(YEAR(siječanj!B167),MONTH(siječanj!B167)+8,DAY(siječanj!B167))</f>
        <v>42980</v>
      </c>
      <c r="C167" s="9">
        <v>1.7083333333333299</v>
      </c>
      <c r="D167">
        <v>0.95005955991002244</v>
      </c>
      <c r="E167" s="6">
        <v>118.01045261316655</v>
      </c>
      <c r="F167" s="11">
        <v>119.52087717826518</v>
      </c>
      <c r="G167" s="11">
        <v>131.45671334618177</v>
      </c>
      <c r="H167" s="11">
        <v>2.8512175661923371</v>
      </c>
      <c r="I167" s="11">
        <v>112.11695867444757</v>
      </c>
    </row>
    <row r="168" spans="1:9" x14ac:dyDescent="0.25">
      <c r="A168" s="15"/>
      <c r="B168" s="5">
        <f>DATE(YEAR(siječanj!B168),MONTH(siječanj!B168)+8,DAY(siječanj!B168))</f>
        <v>42980</v>
      </c>
      <c r="C168" s="9">
        <v>1.71875</v>
      </c>
      <c r="D168">
        <v>0.95005955991002244</v>
      </c>
      <c r="E168" s="6">
        <v>117.95957320003373</v>
      </c>
      <c r="F168" s="11">
        <v>120.65441345480896</v>
      </c>
      <c r="G168" s="11">
        <v>134.37103102987871</v>
      </c>
      <c r="H168" s="11">
        <v>2.358122788030296</v>
      </c>
      <c r="I168" s="11">
        <v>112.06862020159812</v>
      </c>
    </row>
    <row r="169" spans="1:9" x14ac:dyDescent="0.25">
      <c r="A169" s="15"/>
      <c r="B169" s="5">
        <f>DATE(YEAR(siječanj!B169),MONTH(siječanj!B169)+8,DAY(siječanj!B169))</f>
        <v>42980</v>
      </c>
      <c r="C169" s="9">
        <v>1.7291666666666701</v>
      </c>
      <c r="D169">
        <v>0.95005955991002244</v>
      </c>
      <c r="E169" s="6">
        <v>118.51481226380878</v>
      </c>
      <c r="F169" s="11">
        <v>122.40599010670095</v>
      </c>
      <c r="G169" s="11">
        <v>132.67199153197319</v>
      </c>
      <c r="H169" s="11">
        <v>2.5705096894271944</v>
      </c>
      <c r="I169" s="11">
        <v>112.5961303821731</v>
      </c>
    </row>
    <row r="170" spans="1:9" x14ac:dyDescent="0.25">
      <c r="A170" s="15"/>
      <c r="B170" s="5">
        <f>DATE(YEAR(siječanj!B170),MONTH(siječanj!B170)+8,DAY(siječanj!B170))</f>
        <v>42980</v>
      </c>
      <c r="C170" s="9">
        <v>1.7395833333333299</v>
      </c>
      <c r="D170">
        <v>0.95005955991002244</v>
      </c>
      <c r="E170" s="6">
        <v>120.14569178580695</v>
      </c>
      <c r="F170" s="11">
        <v>125.79921220716035</v>
      </c>
      <c r="G170" s="11">
        <v>134.19573330390432</v>
      </c>
      <c r="H170" s="11">
        <v>2.5012295880579822</v>
      </c>
      <c r="I170" s="11">
        <v>114.14556306310895</v>
      </c>
    </row>
    <row r="171" spans="1:9" x14ac:dyDescent="0.25">
      <c r="A171" s="15"/>
      <c r="B171" s="5">
        <f>DATE(YEAR(siječanj!B171),MONTH(siječanj!B171)+8,DAY(siječanj!B171))</f>
        <v>42980</v>
      </c>
      <c r="C171" s="9">
        <v>1.75</v>
      </c>
      <c r="D171">
        <v>0.95005955991002244</v>
      </c>
      <c r="E171" s="6">
        <v>120.21019323282802</v>
      </c>
      <c r="F171" s="11">
        <v>123.66548554639479</v>
      </c>
      <c r="G171" s="11">
        <v>133.84914392458171</v>
      </c>
      <c r="H171" s="11">
        <v>2.5653610130424349</v>
      </c>
      <c r="I171" s="11">
        <v>114.20684327947934</v>
      </c>
    </row>
    <row r="172" spans="1:9" x14ac:dyDescent="0.25">
      <c r="A172" s="15"/>
      <c r="B172" s="5">
        <f>DATE(YEAR(siječanj!B172),MONTH(siječanj!B172)+8,DAY(siječanj!B172))</f>
        <v>42980</v>
      </c>
      <c r="C172" s="9">
        <v>1.7604166666666701</v>
      </c>
      <c r="D172">
        <v>0.95005955991002244</v>
      </c>
      <c r="E172" s="6">
        <v>123.2751449026989</v>
      </c>
      <c r="F172" s="11">
        <v>125.01245140250089</v>
      </c>
      <c r="G172" s="11">
        <v>133.51335491705913</v>
      </c>
      <c r="H172" s="11">
        <v>3.7872675356482826</v>
      </c>
      <c r="I172" s="11">
        <v>117.11872991410236</v>
      </c>
    </row>
    <row r="173" spans="1:9" x14ac:dyDescent="0.25">
      <c r="A173" s="15"/>
      <c r="B173" s="5">
        <f>DATE(YEAR(siječanj!B173),MONTH(siječanj!B173)+8,DAY(siječanj!B173))</f>
        <v>42980</v>
      </c>
      <c r="C173" s="9">
        <v>1.7708333333333299</v>
      </c>
      <c r="D173">
        <v>0.95005955991002244</v>
      </c>
      <c r="E173" s="6">
        <v>127.90623148555763</v>
      </c>
      <c r="F173" s="11">
        <v>129.27398892790731</v>
      </c>
      <c r="G173" s="11">
        <v>137.22614296623394</v>
      </c>
      <c r="H173" s="11">
        <v>6.7519500077945862</v>
      </c>
      <c r="I173" s="11">
        <v>121.51853799491833</v>
      </c>
    </row>
    <row r="174" spans="1:9" x14ac:dyDescent="0.25">
      <c r="A174" s="15"/>
      <c r="B174" s="5">
        <f>DATE(YEAR(siječanj!B174),MONTH(siječanj!B174)+8,DAY(siječanj!B174))</f>
        <v>42980</v>
      </c>
      <c r="C174" s="9">
        <v>1.78125</v>
      </c>
      <c r="D174">
        <v>0.95005955991002244</v>
      </c>
      <c r="E174" s="6">
        <v>128.58932016079712</v>
      </c>
      <c r="F174" s="11">
        <v>130.19437618432562</v>
      </c>
      <c r="G174" s="11">
        <v>139.95235150369811</v>
      </c>
      <c r="H174" s="11">
        <v>16.212284817754099</v>
      </c>
      <c r="I174" s="11">
        <v>122.16751292109588</v>
      </c>
    </row>
    <row r="175" spans="1:9" x14ac:dyDescent="0.25">
      <c r="A175" s="15"/>
      <c r="B175" s="5">
        <f>DATE(YEAR(siječanj!B175),MONTH(siječanj!B175)+8,DAY(siječanj!B175))</f>
        <v>42980</v>
      </c>
      <c r="C175" s="9">
        <v>1.7916666666666701</v>
      </c>
      <c r="D175">
        <v>0.95005955991002244</v>
      </c>
      <c r="E175" s="6">
        <v>132.30360862930002</v>
      </c>
      <c r="F175" s="11">
        <v>131.58940587994852</v>
      </c>
      <c r="G175" s="11">
        <v>142.08774044418735</v>
      </c>
      <c r="H175" s="11">
        <v>28.472525453051226</v>
      </c>
      <c r="I175" s="11">
        <v>125.69630818886061</v>
      </c>
    </row>
    <row r="176" spans="1:9" x14ac:dyDescent="0.25">
      <c r="A176" s="15"/>
      <c r="B176" s="5">
        <f>DATE(YEAR(siječanj!B176),MONTH(siječanj!B176)+8,DAY(siječanj!B176))</f>
        <v>42980</v>
      </c>
      <c r="C176" s="9">
        <v>1.8020833333333299</v>
      </c>
      <c r="D176">
        <v>0.95005955991002244</v>
      </c>
      <c r="E176" s="6">
        <v>136.60688803818542</v>
      </c>
      <c r="F176" s="11">
        <v>132.52489925804284</v>
      </c>
      <c r="G176" s="11">
        <v>149.97384263341945</v>
      </c>
      <c r="H176" s="11">
        <v>43.909215380431078</v>
      </c>
      <c r="I176" s="11">
        <v>129.78467993023614</v>
      </c>
    </row>
    <row r="177" spans="1:9" x14ac:dyDescent="0.25">
      <c r="A177" s="15"/>
      <c r="B177" s="5">
        <f>DATE(YEAR(siječanj!B177),MONTH(siječanj!B177)+8,DAY(siječanj!B177))</f>
        <v>42980</v>
      </c>
      <c r="C177" s="9">
        <v>1.8125</v>
      </c>
      <c r="D177">
        <v>0.95005955991002244</v>
      </c>
      <c r="E177" s="6">
        <v>140.02026999621279</v>
      </c>
      <c r="F177" s="11">
        <v>137.01060778144935</v>
      </c>
      <c r="G177" s="11">
        <v>155.21056474601141</v>
      </c>
      <c r="H177" s="11">
        <v>62.288527881934954</v>
      </c>
      <c r="I177" s="11">
        <v>133.02759609108443</v>
      </c>
    </row>
    <row r="178" spans="1:9" x14ac:dyDescent="0.25">
      <c r="A178" s="15"/>
      <c r="B178" s="5">
        <f>DATE(YEAR(siječanj!B178),MONTH(siječanj!B178)+8,DAY(siječanj!B178))</f>
        <v>42980</v>
      </c>
      <c r="C178" s="9">
        <v>1.8229166666666701</v>
      </c>
      <c r="D178">
        <v>0.95005955991002244</v>
      </c>
      <c r="E178" s="6">
        <v>142.73660379582114</v>
      </c>
      <c r="F178" s="11">
        <v>137.57957029531624</v>
      </c>
      <c r="G178" s="11">
        <v>152.95027847925718</v>
      </c>
      <c r="H178" s="11">
        <v>87.260169421729216</v>
      </c>
      <c r="I178" s="11">
        <v>135.60827498530907</v>
      </c>
    </row>
    <row r="179" spans="1:9" x14ac:dyDescent="0.25">
      <c r="A179" s="15"/>
      <c r="B179" s="5">
        <f>DATE(YEAR(siječanj!B179),MONTH(siječanj!B179)+8,DAY(siječanj!B179))</f>
        <v>42980</v>
      </c>
      <c r="C179" s="9">
        <v>1.8333333333333299</v>
      </c>
      <c r="D179">
        <v>0.95005955991002244</v>
      </c>
      <c r="E179" s="6">
        <v>147.31248466713399</v>
      </c>
      <c r="F179" s="11">
        <v>133.96721524274346</v>
      </c>
      <c r="G179" s="11">
        <v>150.4812718226087</v>
      </c>
      <c r="H179" s="11">
        <v>132.89023387115304</v>
      </c>
      <c r="I179" s="11">
        <v>139.95563435210926</v>
      </c>
    </row>
    <row r="180" spans="1:9" x14ac:dyDescent="0.25">
      <c r="A180" s="15"/>
      <c r="B180" s="5">
        <f>DATE(YEAR(siječanj!B180),MONTH(siječanj!B180)+8,DAY(siječanj!B180))</f>
        <v>42980</v>
      </c>
      <c r="C180" s="9">
        <v>1.84375</v>
      </c>
      <c r="D180">
        <v>0.95005955991002244</v>
      </c>
      <c r="E180" s="6">
        <v>151.0348322187096</v>
      </c>
      <c r="F180" s="11">
        <v>117.35690621021192</v>
      </c>
      <c r="G180" s="11">
        <v>137.49382072696699</v>
      </c>
      <c r="H180" s="11">
        <v>202.20935436633181</v>
      </c>
      <c r="I180" s="11">
        <v>143.49208622879132</v>
      </c>
    </row>
    <row r="181" spans="1:9" x14ac:dyDescent="0.25">
      <c r="A181" s="15"/>
      <c r="B181" s="5">
        <f>DATE(YEAR(siječanj!B181),MONTH(siječanj!B181)+8,DAY(siječanj!B181))</f>
        <v>42980</v>
      </c>
      <c r="C181" s="9">
        <v>1.8541666666666701</v>
      </c>
      <c r="D181">
        <v>0.95005955991002244</v>
      </c>
      <c r="E181" s="6">
        <v>155.38600262950467</v>
      </c>
      <c r="F181" s="11">
        <v>110.40520448503041</v>
      </c>
      <c r="G181" s="11">
        <v>130.24826952029059</v>
      </c>
      <c r="H181" s="11">
        <v>231.0649071379157</v>
      </c>
      <c r="I181" s="11">
        <v>147.62595727436479</v>
      </c>
    </row>
    <row r="182" spans="1:9" x14ac:dyDescent="0.25">
      <c r="A182" s="15"/>
      <c r="B182" s="5">
        <f>DATE(YEAR(siječanj!B182),MONTH(siječanj!B182)+8,DAY(siječanj!B182))</f>
        <v>42980</v>
      </c>
      <c r="C182" s="9">
        <v>1.8645833333333299</v>
      </c>
      <c r="D182">
        <v>0.95005955991002244</v>
      </c>
      <c r="E182" s="6">
        <v>152.14191104089954</v>
      </c>
      <c r="F182" s="11">
        <v>106.8000357620318</v>
      </c>
      <c r="G182" s="11">
        <v>125.96183991356175</v>
      </c>
      <c r="H182" s="11">
        <v>232.11560116823188</v>
      </c>
      <c r="I182" s="11">
        <v>144.54387704738681</v>
      </c>
    </row>
    <row r="183" spans="1:9" x14ac:dyDescent="0.25">
      <c r="A183" s="15"/>
      <c r="B183" s="5">
        <f>DATE(YEAR(siječanj!B183),MONTH(siječanj!B183)+8,DAY(siječanj!B183))</f>
        <v>42980</v>
      </c>
      <c r="C183" s="9">
        <v>1.875</v>
      </c>
      <c r="D183">
        <v>0.95005955991002244</v>
      </c>
      <c r="E183" s="6">
        <v>154.4188660133799</v>
      </c>
      <c r="F183" s="11">
        <v>104.67812065355577</v>
      </c>
      <c r="G183" s="11">
        <v>121.45227206155725</v>
      </c>
      <c r="H183" s="11">
        <v>234.56293867645448</v>
      </c>
      <c r="I183" s="11">
        <v>146.70711988647642</v>
      </c>
    </row>
    <row r="184" spans="1:9" x14ac:dyDescent="0.25">
      <c r="A184" s="15"/>
      <c r="B184" s="5">
        <f>DATE(YEAR(siječanj!B184),MONTH(siječanj!B184)+8,DAY(siječanj!B184))</f>
        <v>42980</v>
      </c>
      <c r="C184" s="9">
        <v>1.8854166666666701</v>
      </c>
      <c r="D184">
        <v>0.95005955991002244</v>
      </c>
      <c r="E184" s="6">
        <v>157.55374809386882</v>
      </c>
      <c r="F184" s="11">
        <v>103.19512755851022</v>
      </c>
      <c r="G184" s="11">
        <v>109.52017272639903</v>
      </c>
      <c r="H184" s="11">
        <v>241.78685168631674</v>
      </c>
      <c r="I184" s="11">
        <v>149.68544457623554</v>
      </c>
    </row>
    <row r="185" spans="1:9" x14ac:dyDescent="0.25">
      <c r="A185" s="15"/>
      <c r="B185" s="5">
        <f>DATE(YEAR(siječanj!B185),MONTH(siječanj!B185)+8,DAY(siječanj!B185))</f>
        <v>42980</v>
      </c>
      <c r="C185" s="9">
        <v>1.8958333333333299</v>
      </c>
      <c r="D185">
        <v>0.95005955991002244</v>
      </c>
      <c r="E185" s="6">
        <v>158.68456250370454</v>
      </c>
      <c r="F185" s="11">
        <v>101.54876871140445</v>
      </c>
      <c r="G185" s="11">
        <v>103.4295442153287</v>
      </c>
      <c r="H185" s="11">
        <v>247.77222598859291</v>
      </c>
      <c r="I185" s="11">
        <v>150.75978561678397</v>
      </c>
    </row>
    <row r="186" spans="1:9" x14ac:dyDescent="0.25">
      <c r="A186" s="15"/>
      <c r="B186" s="5">
        <f>DATE(YEAR(siječanj!B186),MONTH(siječanj!B186)+8,DAY(siječanj!B186))</f>
        <v>42980</v>
      </c>
      <c r="C186" s="9">
        <v>1.90625</v>
      </c>
      <c r="D186">
        <v>0.95005955991002244</v>
      </c>
      <c r="E186" s="6">
        <v>155.62111446817545</v>
      </c>
      <c r="F186" s="11">
        <v>102.52408148956545</v>
      </c>
      <c r="G186" s="11">
        <v>96.717177238754971</v>
      </c>
      <c r="H186" s="11">
        <v>247.07257407489391</v>
      </c>
      <c r="I186" s="11">
        <v>147.84932752434199</v>
      </c>
    </row>
    <row r="187" spans="1:9" x14ac:dyDescent="0.25">
      <c r="A187" s="15"/>
      <c r="B187" s="5">
        <f>DATE(YEAR(siječanj!B187),MONTH(siječanj!B187)+8,DAY(siječanj!B187))</f>
        <v>42980</v>
      </c>
      <c r="C187" s="9">
        <v>1.9166666666666701</v>
      </c>
      <c r="D187">
        <v>0.95005955991002244</v>
      </c>
      <c r="E187" s="6">
        <v>153.57614595843037</v>
      </c>
      <c r="F187" s="11">
        <v>100.91365829832257</v>
      </c>
      <c r="G187" s="11">
        <v>94.010490293197989</v>
      </c>
      <c r="H187" s="11">
        <v>242.9473361398679</v>
      </c>
      <c r="I187" s="11">
        <v>145.90648564194373</v>
      </c>
    </row>
    <row r="188" spans="1:9" x14ac:dyDescent="0.25">
      <c r="A188" s="15"/>
      <c r="B188" s="5">
        <f>DATE(YEAR(siječanj!B188),MONTH(siječanj!B188)+8,DAY(siječanj!B188))</f>
        <v>42980</v>
      </c>
      <c r="C188" s="9">
        <v>1.9270833333333299</v>
      </c>
      <c r="D188">
        <v>0.95005955991002244</v>
      </c>
      <c r="E188" s="6">
        <v>146.62578726947433</v>
      </c>
      <c r="F188" s="11">
        <v>99.222870860402566</v>
      </c>
      <c r="G188" s="11">
        <v>89.739616266476446</v>
      </c>
      <c r="H188" s="11">
        <v>242.77783587251432</v>
      </c>
      <c r="I188" s="11">
        <v>139.30323092469735</v>
      </c>
    </row>
    <row r="189" spans="1:9" x14ac:dyDescent="0.25">
      <c r="A189" s="15"/>
      <c r="B189" s="5">
        <f>DATE(YEAR(siječanj!B189),MONTH(siječanj!B189)+8,DAY(siječanj!B189))</f>
        <v>42980</v>
      </c>
      <c r="C189" s="9">
        <v>1.9375</v>
      </c>
      <c r="D189">
        <v>0.95005955991002244</v>
      </c>
      <c r="E189" s="6">
        <v>136.34600499864456</v>
      </c>
      <c r="F189" s="11">
        <v>94.778392550230706</v>
      </c>
      <c r="G189" s="11">
        <v>87.682477942593465</v>
      </c>
      <c r="H189" s="11">
        <v>242.12572620446909</v>
      </c>
      <c r="I189" s="11">
        <v>129.53682550450196</v>
      </c>
    </row>
    <row r="190" spans="1:9" x14ac:dyDescent="0.25">
      <c r="A190" s="15"/>
      <c r="B190" s="5">
        <f>DATE(YEAR(siječanj!B190),MONTH(siječanj!B190)+8,DAY(siječanj!B190))</f>
        <v>42980</v>
      </c>
      <c r="C190" s="9">
        <v>1.9479166666666701</v>
      </c>
      <c r="D190">
        <v>0.95005955991002244</v>
      </c>
      <c r="E190" s="6">
        <v>125.0849499638816</v>
      </c>
      <c r="F190" s="11">
        <v>91.13959276674295</v>
      </c>
      <c r="G190" s="11">
        <v>85.02996912323232</v>
      </c>
      <c r="H190" s="11">
        <v>239.49263029305169</v>
      </c>
      <c r="I190" s="11">
        <v>118.83815251405252</v>
      </c>
    </row>
    <row r="191" spans="1:9" x14ac:dyDescent="0.25">
      <c r="A191" s="15"/>
      <c r="B191" s="5">
        <f>DATE(YEAR(siječanj!B191),MONTH(siječanj!B191)+8,DAY(siječanj!B191))</f>
        <v>42980</v>
      </c>
      <c r="C191" s="9">
        <v>1.9583333333333299</v>
      </c>
      <c r="D191">
        <v>0.95005955991002244</v>
      </c>
      <c r="E191" s="6">
        <v>114.21710374572227</v>
      </c>
      <c r="F191" s="11">
        <v>87.66732905695136</v>
      </c>
      <c r="G191" s="11">
        <v>86.830546537919801</v>
      </c>
      <c r="H191" s="11">
        <v>240.33926051538086</v>
      </c>
      <c r="I191" s="11">
        <v>108.51305131885827</v>
      </c>
    </row>
    <row r="192" spans="1:9" x14ac:dyDescent="0.25">
      <c r="A192" s="15"/>
      <c r="B192" s="5">
        <f>DATE(YEAR(siječanj!B192),MONTH(siječanj!B192)+8,DAY(siječanj!B192))</f>
        <v>42980</v>
      </c>
      <c r="C192" s="9">
        <v>1.96875</v>
      </c>
      <c r="D192">
        <v>0.95005955991002244</v>
      </c>
      <c r="E192" s="6">
        <v>105.87596169796966</v>
      </c>
      <c r="F192" s="11">
        <v>83.094366548698147</v>
      </c>
      <c r="G192" s="11">
        <v>83.911465633870435</v>
      </c>
      <c r="H192" s="11">
        <v>240.82540238013445</v>
      </c>
      <c r="I192" s="11">
        <v>100.58846957582344</v>
      </c>
    </row>
    <row r="193" spans="1:9" x14ac:dyDescent="0.25">
      <c r="A193" s="15"/>
      <c r="B193" s="5">
        <f>DATE(YEAR(siječanj!B193),MONTH(siječanj!B193)+8,DAY(siječanj!B193))</f>
        <v>42980</v>
      </c>
      <c r="C193" s="9">
        <v>1.9791666666666701</v>
      </c>
      <c r="D193">
        <v>0.95005955991002244</v>
      </c>
      <c r="E193" s="6">
        <v>99.101534181987461</v>
      </c>
      <c r="F193" s="11">
        <v>82.184901070355551</v>
      </c>
      <c r="G193" s="11">
        <v>82.4538801452873</v>
      </c>
      <c r="H193" s="11">
        <v>241.66964328857796</v>
      </c>
      <c r="I193" s="11">
        <v>94.152359951347051</v>
      </c>
    </row>
    <row r="194" spans="1:9" ht="15.75" thickBot="1" x14ac:dyDescent="0.3">
      <c r="A194" s="15"/>
      <c r="B194" s="5">
        <f>DATE(YEAR(siječanj!B194),MONTH(siječanj!B194)+8,DAY(siječanj!B194))</f>
        <v>42980</v>
      </c>
      <c r="C194" s="9">
        <v>1.9895833333333299</v>
      </c>
      <c r="D194">
        <v>0.95005955991002244</v>
      </c>
      <c r="E194" s="6">
        <v>93.09530203748659</v>
      </c>
      <c r="F194" s="11">
        <v>79.749120111932598</v>
      </c>
      <c r="G194" s="11">
        <v>78.655233947589196</v>
      </c>
      <c r="H194" s="11">
        <v>242.55644278796962</v>
      </c>
      <c r="I194" s="11">
        <v>88.44608168342512</v>
      </c>
    </row>
    <row r="195" spans="1:9" x14ac:dyDescent="0.25">
      <c r="A195" s="16">
        <f t="shared" ref="A195" si="0">A99+1</f>
        <v>246</v>
      </c>
      <c r="B195" s="5">
        <f>DATE(YEAR(siječanj!B195),MONTH(siječanj!B195)+8,DAY(siječanj!B195))</f>
        <v>42981</v>
      </c>
      <c r="C195" s="9">
        <v>2</v>
      </c>
      <c r="D195">
        <v>0.94920531411380182</v>
      </c>
      <c r="E195" s="6">
        <v>87.367471513230456</v>
      </c>
      <c r="F195" s="11">
        <v>76.641030567099222</v>
      </c>
      <c r="G195" s="11">
        <v>75.796889110624633</v>
      </c>
      <c r="H195" s="11">
        <v>241.73373370817555</v>
      </c>
      <c r="I195" s="11">
        <v>82.929668241044553</v>
      </c>
    </row>
    <row r="196" spans="1:9" x14ac:dyDescent="0.25">
      <c r="A196" s="17"/>
      <c r="B196" s="5">
        <f>DATE(YEAR(siječanj!B196),MONTH(siječanj!B196)+8,DAY(siječanj!B196))</f>
        <v>42981</v>
      </c>
      <c r="C196" s="9">
        <v>2.0104166666666701</v>
      </c>
      <c r="D196">
        <v>0.94920531411380182</v>
      </c>
      <c r="E196" s="6">
        <v>81.570747738677866</v>
      </c>
      <c r="F196" s="11">
        <v>74.14081312202579</v>
      </c>
      <c r="G196" s="11">
        <v>73.806287646989119</v>
      </c>
      <c r="H196" s="11">
        <v>241.23207280467636</v>
      </c>
      <c r="I196" s="11">
        <v>77.427387229789417</v>
      </c>
    </row>
    <row r="197" spans="1:9" x14ac:dyDescent="0.25">
      <c r="A197" s="17"/>
      <c r="B197" s="5">
        <f>DATE(YEAR(siječanj!B197),MONTH(siječanj!B197)+8,DAY(siječanj!B197))</f>
        <v>42981</v>
      </c>
      <c r="C197" s="9">
        <v>2.0208333333333299</v>
      </c>
      <c r="D197">
        <v>0.94920531411380182</v>
      </c>
      <c r="E197" s="6">
        <v>76.284440829544906</v>
      </c>
      <c r="F197" s="11">
        <v>72.933842416893995</v>
      </c>
      <c r="G197" s="11">
        <v>75.692202420758505</v>
      </c>
      <c r="H197" s="11">
        <v>241.4414893158513</v>
      </c>
      <c r="I197" s="11">
        <v>72.409596619603903</v>
      </c>
    </row>
    <row r="198" spans="1:9" x14ac:dyDescent="0.25">
      <c r="A198" s="17"/>
      <c r="B198" s="5">
        <f>DATE(YEAR(siječanj!B198),MONTH(siječanj!B198)+8,DAY(siječanj!B198))</f>
        <v>42981</v>
      </c>
      <c r="C198" s="9">
        <v>2.03125</v>
      </c>
      <c r="D198">
        <v>0.94920531411380182</v>
      </c>
      <c r="E198" s="6">
        <v>72.475104805680061</v>
      </c>
      <c r="F198" s="11">
        <v>72.43338049351928</v>
      </c>
      <c r="G198" s="11">
        <v>71.866735566828424</v>
      </c>
      <c r="H198" s="11">
        <v>240.9238113081754</v>
      </c>
      <c r="I198" s="11">
        <v>68.793754622506256</v>
      </c>
    </row>
    <row r="199" spans="1:9" x14ac:dyDescent="0.25">
      <c r="A199" s="17"/>
      <c r="B199" s="5">
        <f>DATE(YEAR(siječanj!B199),MONTH(siječanj!B199)+8,DAY(siječanj!B199))</f>
        <v>42981</v>
      </c>
      <c r="C199" s="9">
        <v>2.0416666666666701</v>
      </c>
      <c r="D199">
        <v>0.94920531411380182</v>
      </c>
      <c r="E199" s="6">
        <v>70.569637832925793</v>
      </c>
      <c r="F199" s="11">
        <v>70.47691529291977</v>
      </c>
      <c r="G199" s="11">
        <v>71.761123474185652</v>
      </c>
      <c r="H199" s="11">
        <v>241.36014662981299</v>
      </c>
      <c r="I199" s="11">
        <v>66.985075246099555</v>
      </c>
    </row>
    <row r="200" spans="1:9" x14ac:dyDescent="0.25">
      <c r="A200" s="17"/>
      <c r="B200" s="5">
        <f>DATE(YEAR(siječanj!B200),MONTH(siječanj!B200)+8,DAY(siječanj!B200))</f>
        <v>42981</v>
      </c>
      <c r="C200" s="9">
        <v>2.0520833333333299</v>
      </c>
      <c r="D200">
        <v>0.94920531411380182</v>
      </c>
      <c r="E200" s="6">
        <v>68.415509439960331</v>
      </c>
      <c r="F200" s="11">
        <v>69.613802241529484</v>
      </c>
      <c r="G200" s="11">
        <v>69.457699817393205</v>
      </c>
      <c r="H200" s="11">
        <v>241.39772456644945</v>
      </c>
      <c r="I200" s="11">
        <v>64.940365128213315</v>
      </c>
    </row>
    <row r="201" spans="1:9" x14ac:dyDescent="0.25">
      <c r="A201" s="17"/>
      <c r="B201" s="5">
        <f>DATE(YEAR(siječanj!B201),MONTH(siječanj!B201)+8,DAY(siječanj!B201))</f>
        <v>42981</v>
      </c>
      <c r="C201" s="9">
        <v>2.0625</v>
      </c>
      <c r="D201">
        <v>0.94920531411380182</v>
      </c>
      <c r="E201" s="6">
        <v>66.983138433514554</v>
      </c>
      <c r="F201" s="11">
        <v>69.342012291119545</v>
      </c>
      <c r="G201" s="11">
        <v>68.518744497062016</v>
      </c>
      <c r="H201" s="11">
        <v>241.02211422228925</v>
      </c>
      <c r="I201" s="11">
        <v>63.580750957112457</v>
      </c>
    </row>
    <row r="202" spans="1:9" x14ac:dyDescent="0.25">
      <c r="A202" s="17"/>
      <c r="B202" s="5">
        <f>DATE(YEAR(siječanj!B202),MONTH(siječanj!B202)+8,DAY(siječanj!B202))</f>
        <v>42981</v>
      </c>
      <c r="C202" s="9">
        <v>2.0729166666666701</v>
      </c>
      <c r="D202">
        <v>0.94920531411380182</v>
      </c>
      <c r="E202" s="6">
        <v>63.875478585848008</v>
      </c>
      <c r="F202" s="11">
        <v>68.830003342924286</v>
      </c>
      <c r="G202" s="11">
        <v>69.581932135602244</v>
      </c>
      <c r="H202" s="11">
        <v>240.31001567346814</v>
      </c>
      <c r="I202" s="11">
        <v>60.630943715249281</v>
      </c>
    </row>
    <row r="203" spans="1:9" x14ac:dyDescent="0.25">
      <c r="A203" s="17"/>
      <c r="B203" s="5">
        <f>DATE(YEAR(siječanj!B203),MONTH(siječanj!B203)+8,DAY(siječanj!B203))</f>
        <v>42981</v>
      </c>
      <c r="C203" s="9">
        <v>2.0833333333333299</v>
      </c>
      <c r="D203">
        <v>0.94920531411380182</v>
      </c>
      <c r="E203" s="6">
        <v>63.216724966995109</v>
      </c>
      <c r="F203" s="11">
        <v>68.577980808833331</v>
      </c>
      <c r="G203" s="11">
        <v>70.074691086834619</v>
      </c>
      <c r="H203" s="11">
        <v>239.48628845992121</v>
      </c>
      <c r="I203" s="11">
        <v>60.005651279542413</v>
      </c>
    </row>
    <row r="204" spans="1:9" x14ac:dyDescent="0.25">
      <c r="A204" s="17"/>
      <c r="B204" s="5">
        <f>DATE(YEAR(siječanj!B204),MONTH(siječanj!B204)+8,DAY(siječanj!B204))</f>
        <v>42981</v>
      </c>
      <c r="C204" s="9">
        <v>2.09375</v>
      </c>
      <c r="D204">
        <v>0.94920531411380182</v>
      </c>
      <c r="E204" s="6">
        <v>62.861342230941538</v>
      </c>
      <c r="F204" s="11">
        <v>67.446568768025358</v>
      </c>
      <c r="G204" s="11">
        <v>68.771984372050454</v>
      </c>
      <c r="H204" s="11">
        <v>239.14095309300322</v>
      </c>
      <c r="I204" s="11">
        <v>59.668320097936061</v>
      </c>
    </row>
    <row r="205" spans="1:9" x14ac:dyDescent="0.25">
      <c r="A205" s="17"/>
      <c r="B205" s="5">
        <f>DATE(YEAR(siječanj!B205),MONTH(siječanj!B205)+8,DAY(siječanj!B205))</f>
        <v>42981</v>
      </c>
      <c r="C205" s="9">
        <v>2.1041666666666701</v>
      </c>
      <c r="D205">
        <v>0.94920531411380182</v>
      </c>
      <c r="E205" s="6">
        <v>61.503006606491752</v>
      </c>
      <c r="F205" s="11">
        <v>67.137933347578866</v>
      </c>
      <c r="G205" s="11">
        <v>67.369185932702337</v>
      </c>
      <c r="H205" s="11">
        <v>239.53262554725268</v>
      </c>
      <c r="I205" s="11">
        <v>58.378980704858229</v>
      </c>
    </row>
    <row r="206" spans="1:9" x14ac:dyDescent="0.25">
      <c r="A206" s="17"/>
      <c r="B206" s="5">
        <f>DATE(YEAR(siječanj!B206),MONTH(siječanj!B206)+8,DAY(siječanj!B206))</f>
        <v>42981</v>
      </c>
      <c r="C206" s="9">
        <v>2.1145833333333299</v>
      </c>
      <c r="D206">
        <v>0.94920531411380182</v>
      </c>
      <c r="E206" s="6">
        <v>60.684724827712031</v>
      </c>
      <c r="F206" s="11">
        <v>67.294004554282139</v>
      </c>
      <c r="G206" s="11">
        <v>66.017845496236902</v>
      </c>
      <c r="H206" s="11">
        <v>239.74612259449012</v>
      </c>
      <c r="I206" s="11">
        <v>57.602263291998028</v>
      </c>
    </row>
    <row r="207" spans="1:9" x14ac:dyDescent="0.25">
      <c r="A207" s="17"/>
      <c r="B207" s="5">
        <f>DATE(YEAR(siječanj!B207),MONTH(siječanj!B207)+8,DAY(siječanj!B207))</f>
        <v>42981</v>
      </c>
      <c r="C207" s="9">
        <v>2.125</v>
      </c>
      <c r="D207">
        <v>0.94920531411380182</v>
      </c>
      <c r="E207" s="6">
        <v>61.657721151529081</v>
      </c>
      <c r="F207" s="11">
        <v>65.601357408095325</v>
      </c>
      <c r="G207" s="11">
        <v>66.77681999169377</v>
      </c>
      <c r="H207" s="11">
        <v>239.75297049410284</v>
      </c>
      <c r="I207" s="11">
        <v>58.525836573178367</v>
      </c>
    </row>
    <row r="208" spans="1:9" x14ac:dyDescent="0.25">
      <c r="A208" s="17"/>
      <c r="B208" s="5">
        <f>DATE(YEAR(siječanj!B208),MONTH(siječanj!B208)+8,DAY(siječanj!B208))</f>
        <v>42981</v>
      </c>
      <c r="C208" s="9">
        <v>2.1354166666666701</v>
      </c>
      <c r="D208">
        <v>0.94920531411380182</v>
      </c>
      <c r="E208" s="6">
        <v>61.542383961283491</v>
      </c>
      <c r="F208" s="11">
        <v>66.147253928264803</v>
      </c>
      <c r="G208" s="11">
        <v>64.654903473446197</v>
      </c>
      <c r="H208" s="11">
        <v>240.1807426907975</v>
      </c>
      <c r="I208" s="11">
        <v>58.416357899282296</v>
      </c>
    </row>
    <row r="209" spans="1:9" x14ac:dyDescent="0.25">
      <c r="A209" s="17"/>
      <c r="B209" s="5">
        <f>DATE(YEAR(siječanj!B209),MONTH(siječanj!B209)+8,DAY(siječanj!B209))</f>
        <v>42981</v>
      </c>
      <c r="C209" s="9">
        <v>2.1458333333333299</v>
      </c>
      <c r="D209">
        <v>0.94920531411380182</v>
      </c>
      <c r="E209" s="6">
        <v>60.619575279552251</v>
      </c>
      <c r="F209" s="11">
        <v>65.657914182563488</v>
      </c>
      <c r="G209" s="11">
        <v>63.729112107764493</v>
      </c>
      <c r="H209" s="11">
        <v>239.82459490344525</v>
      </c>
      <c r="I209" s="11">
        <v>57.540422994672653</v>
      </c>
    </row>
    <row r="210" spans="1:9" x14ac:dyDescent="0.25">
      <c r="A210" s="17"/>
      <c r="B210" s="5">
        <f>DATE(YEAR(siječanj!B210),MONTH(siječanj!B210)+8,DAY(siječanj!B210))</f>
        <v>42981</v>
      </c>
      <c r="C210" s="9">
        <v>2.15625</v>
      </c>
      <c r="D210">
        <v>0.94920531411380182</v>
      </c>
      <c r="E210" s="6">
        <v>60.13808575837357</v>
      </c>
      <c r="F210" s="11">
        <v>65.048434878029809</v>
      </c>
      <c r="G210" s="11">
        <v>62.882628961862366</v>
      </c>
      <c r="H210" s="11">
        <v>239.47579108087413</v>
      </c>
      <c r="I210" s="11">
        <v>57.083390582479737</v>
      </c>
    </row>
    <row r="211" spans="1:9" x14ac:dyDescent="0.25">
      <c r="A211" s="17"/>
      <c r="B211" s="5">
        <f>DATE(YEAR(siječanj!B211),MONTH(siječanj!B211)+8,DAY(siječanj!B211))</f>
        <v>42981</v>
      </c>
      <c r="C211" s="9">
        <v>2.1666666666666701</v>
      </c>
      <c r="D211">
        <v>0.94920531411380182</v>
      </c>
      <c r="E211" s="6">
        <v>59.888800056973629</v>
      </c>
      <c r="F211" s="11">
        <v>64.634774036410946</v>
      </c>
      <c r="G211" s="11">
        <v>63.815723397941518</v>
      </c>
      <c r="H211" s="11">
        <v>231.3022273148122</v>
      </c>
      <c r="I211" s="11">
        <v>56.846767269978329</v>
      </c>
    </row>
    <row r="212" spans="1:9" x14ac:dyDescent="0.25">
      <c r="A212" s="17"/>
      <c r="B212" s="5">
        <f>DATE(YEAR(siječanj!B212),MONTH(siječanj!B212)+8,DAY(siječanj!B212))</f>
        <v>42981</v>
      </c>
      <c r="C212" s="9">
        <v>2.1770833333333299</v>
      </c>
      <c r="D212">
        <v>0.94920531411380182</v>
      </c>
      <c r="E212" s="6">
        <v>60.114050436357395</v>
      </c>
      <c r="F212" s="11">
        <v>63.232085068163229</v>
      </c>
      <c r="G212" s="11">
        <v>66.129078108774152</v>
      </c>
      <c r="H212" s="11">
        <v>167.50208185075266</v>
      </c>
      <c r="I212" s="11">
        <v>57.060576127095544</v>
      </c>
    </row>
    <row r="213" spans="1:9" x14ac:dyDescent="0.25">
      <c r="A213" s="17"/>
      <c r="B213" s="5">
        <f>DATE(YEAR(siječanj!B213),MONTH(siječanj!B213)+8,DAY(siječanj!B213))</f>
        <v>42981</v>
      </c>
      <c r="C213" s="9">
        <v>2.1875</v>
      </c>
      <c r="D213">
        <v>0.94920531411380182</v>
      </c>
      <c r="E213" s="6">
        <v>60.182970484097623</v>
      </c>
      <c r="F213" s="11">
        <v>63.109123882995014</v>
      </c>
      <c r="G213" s="11">
        <v>64.118506373097347</v>
      </c>
      <c r="H213" s="11">
        <v>103.26457493025154</v>
      </c>
      <c r="I213" s="11">
        <v>57.125995402659548</v>
      </c>
    </row>
    <row r="214" spans="1:9" x14ac:dyDescent="0.25">
      <c r="A214" s="17"/>
      <c r="B214" s="5">
        <f>DATE(YEAR(siječanj!B214),MONTH(siječanj!B214)+8,DAY(siječanj!B214))</f>
        <v>42981</v>
      </c>
      <c r="C214" s="9">
        <v>2.1979166666666701</v>
      </c>
      <c r="D214">
        <v>0.94920531411380182</v>
      </c>
      <c r="E214" s="6">
        <v>61.634576100142986</v>
      </c>
      <c r="F214" s="11">
        <v>62.315220836672843</v>
      </c>
      <c r="G214" s="11">
        <v>60.661974771598466</v>
      </c>
      <c r="H214" s="11">
        <v>64.589951221324071</v>
      </c>
      <c r="I214" s="11">
        <v>58.503867167407243</v>
      </c>
    </row>
    <row r="215" spans="1:9" x14ac:dyDescent="0.25">
      <c r="A215" s="17"/>
      <c r="B215" s="5">
        <f>DATE(YEAR(siječanj!B215),MONTH(siječanj!B215)+8,DAY(siječanj!B215))</f>
        <v>42981</v>
      </c>
      <c r="C215" s="9">
        <v>2.2083333333333299</v>
      </c>
      <c r="D215">
        <v>0.94920531411380182</v>
      </c>
      <c r="E215" s="6">
        <v>63.268870807467906</v>
      </c>
      <c r="F215" s="11">
        <v>61.343735690828268</v>
      </c>
      <c r="G215" s="11">
        <v>60.34741394292179</v>
      </c>
      <c r="H215" s="11">
        <v>39.170630869690996</v>
      </c>
      <c r="I215" s="11">
        <v>60.055148388428123</v>
      </c>
    </row>
    <row r="216" spans="1:9" x14ac:dyDescent="0.25">
      <c r="A216" s="17"/>
      <c r="B216" s="5">
        <f>DATE(YEAR(siječanj!B216),MONTH(siječanj!B216)+8,DAY(siječanj!B216))</f>
        <v>42981</v>
      </c>
      <c r="C216" s="9">
        <v>2.21875</v>
      </c>
      <c r="D216">
        <v>0.94920531411380182</v>
      </c>
      <c r="E216" s="6">
        <v>64.138341658730013</v>
      </c>
      <c r="F216" s="11">
        <v>63.575237315320763</v>
      </c>
      <c r="G216" s="11">
        <v>58.05681372460559</v>
      </c>
      <c r="H216" s="11">
        <v>22.143657025742158</v>
      </c>
      <c r="I216" s="11">
        <v>60.880454740913166</v>
      </c>
    </row>
    <row r="217" spans="1:9" x14ac:dyDescent="0.25">
      <c r="A217" s="17"/>
      <c r="B217" s="5">
        <f>DATE(YEAR(siječanj!B217),MONTH(siječanj!B217)+8,DAY(siječanj!B217))</f>
        <v>42981</v>
      </c>
      <c r="C217" s="9">
        <v>2.2291666666666701</v>
      </c>
      <c r="D217">
        <v>0.94920531411380182</v>
      </c>
      <c r="E217" s="6">
        <v>66.929211059283688</v>
      </c>
      <c r="F217" s="11">
        <v>69.872201490819847</v>
      </c>
      <c r="G217" s="11">
        <v>59.229058678247078</v>
      </c>
      <c r="H217" s="11">
        <v>9.5575805851963729</v>
      </c>
      <c r="I217" s="11">
        <v>63.529562806916317</v>
      </c>
    </row>
    <row r="218" spans="1:9" x14ac:dyDescent="0.25">
      <c r="A218" s="17"/>
      <c r="B218" s="5">
        <f>DATE(YEAR(siječanj!B218),MONTH(siječanj!B218)+8,DAY(siječanj!B218))</f>
        <v>42981</v>
      </c>
      <c r="C218" s="9">
        <v>2.2395833333333299</v>
      </c>
      <c r="D218">
        <v>0.94920531411380182</v>
      </c>
      <c r="E218" s="6">
        <v>71.186728374287867</v>
      </c>
      <c r="F218" s="11">
        <v>69.210013084094243</v>
      </c>
      <c r="G218" s="11">
        <v>59.862426772584122</v>
      </c>
      <c r="H218" s="11">
        <v>2.5064392724574023</v>
      </c>
      <c r="I218" s="11">
        <v>67.570820867249807</v>
      </c>
    </row>
    <row r="219" spans="1:9" x14ac:dyDescent="0.25">
      <c r="A219" s="17"/>
      <c r="B219" s="5">
        <f>DATE(YEAR(siječanj!B219),MONTH(siječanj!B219)+8,DAY(siječanj!B219))</f>
        <v>42981</v>
      </c>
      <c r="C219" s="9">
        <v>2.25</v>
      </c>
      <c r="D219">
        <v>0.94920531411380182</v>
      </c>
      <c r="E219" s="6">
        <v>73.887751901053988</v>
      </c>
      <c r="F219" s="11">
        <v>67.045252541625956</v>
      </c>
      <c r="G219" s="11">
        <v>61.722013637054559</v>
      </c>
      <c r="H219" s="11">
        <v>2.4961079152206951</v>
      </c>
      <c r="I219" s="11">
        <v>70.134646752402602</v>
      </c>
    </row>
    <row r="220" spans="1:9" x14ac:dyDescent="0.25">
      <c r="A220" s="17"/>
      <c r="B220" s="5">
        <f>DATE(YEAR(siječanj!B220),MONTH(siječanj!B220)+8,DAY(siječanj!B220))</f>
        <v>42981</v>
      </c>
      <c r="C220" s="9">
        <v>2.2604166666666701</v>
      </c>
      <c r="D220">
        <v>0.94920531411380182</v>
      </c>
      <c r="E220" s="6">
        <v>77.748333569782389</v>
      </c>
      <c r="F220" s="11">
        <v>67.580299427574957</v>
      </c>
      <c r="G220" s="11">
        <v>62.483159423874774</v>
      </c>
      <c r="H220" s="11">
        <v>2.0519085604802796</v>
      </c>
      <c r="I220" s="11">
        <v>73.799131387929933</v>
      </c>
    </row>
    <row r="221" spans="1:9" x14ac:dyDescent="0.25">
      <c r="A221" s="17"/>
      <c r="B221" s="5">
        <f>DATE(YEAR(siječanj!B221),MONTH(siječanj!B221)+8,DAY(siječanj!B221))</f>
        <v>42981</v>
      </c>
      <c r="C221" s="9">
        <v>2.2708333333333299</v>
      </c>
      <c r="D221">
        <v>0.94920531411380182</v>
      </c>
      <c r="E221" s="6">
        <v>81.63930155468735</v>
      </c>
      <c r="F221" s="11">
        <v>70.330467274898936</v>
      </c>
      <c r="G221" s="11">
        <v>62.422415344644712</v>
      </c>
      <c r="H221" s="11">
        <v>2.4988692779826067</v>
      </c>
      <c r="I221" s="11">
        <v>77.492458876248392</v>
      </c>
    </row>
    <row r="222" spans="1:9" x14ac:dyDescent="0.25">
      <c r="A222" s="17"/>
      <c r="B222" s="5">
        <f>DATE(YEAR(siječanj!B222),MONTH(siječanj!B222)+8,DAY(siječanj!B222))</f>
        <v>42981</v>
      </c>
      <c r="C222" s="9">
        <v>2.28125</v>
      </c>
      <c r="D222">
        <v>0.94920531411380182</v>
      </c>
      <c r="E222" s="6">
        <v>84.700419205111189</v>
      </c>
      <c r="F222" s="11">
        <v>72.836760835775181</v>
      </c>
      <c r="G222" s="11">
        <v>68.293851591976107</v>
      </c>
      <c r="H222" s="11">
        <v>2.82269681940442</v>
      </c>
      <c r="I222" s="11">
        <v>80.398088017158258</v>
      </c>
    </row>
    <row r="223" spans="1:9" x14ac:dyDescent="0.25">
      <c r="A223" s="17"/>
      <c r="B223" s="5">
        <f>DATE(YEAR(siječanj!B223),MONTH(siječanj!B223)+8,DAY(siječanj!B223))</f>
        <v>42981</v>
      </c>
      <c r="C223" s="9">
        <v>2.2916666666666701</v>
      </c>
      <c r="D223">
        <v>0.94920531411380182</v>
      </c>
      <c r="E223" s="6">
        <v>87.610791309661195</v>
      </c>
      <c r="F223" s="11">
        <v>74.312723912932768</v>
      </c>
      <c r="G223" s="11">
        <v>71.054953022013876</v>
      </c>
      <c r="H223" s="11">
        <v>2.7552519591319511</v>
      </c>
      <c r="I223" s="11">
        <v>83.16062868484569</v>
      </c>
    </row>
    <row r="224" spans="1:9" x14ac:dyDescent="0.25">
      <c r="A224" s="17"/>
      <c r="B224" s="5">
        <f>DATE(YEAR(siječanj!B224),MONTH(siječanj!B224)+8,DAY(siječanj!B224))</f>
        <v>42981</v>
      </c>
      <c r="C224" s="9">
        <v>2.3020833333333299</v>
      </c>
      <c r="D224">
        <v>0.94920531411380182</v>
      </c>
      <c r="E224" s="6">
        <v>94.15761225620858</v>
      </c>
      <c r="F224" s="11">
        <v>77.06933260332741</v>
      </c>
      <c r="G224" s="11">
        <v>71.306634534750742</v>
      </c>
      <c r="H224" s="11">
        <v>2.0546069149647548</v>
      </c>
      <c r="I224" s="11">
        <v>89.374905917860019</v>
      </c>
    </row>
    <row r="225" spans="1:9" x14ac:dyDescent="0.25">
      <c r="A225" s="17"/>
      <c r="B225" s="5">
        <f>DATE(YEAR(siječanj!B225),MONTH(siječanj!B225)+8,DAY(siječanj!B225))</f>
        <v>42981</v>
      </c>
      <c r="C225" s="9">
        <v>2.3125</v>
      </c>
      <c r="D225">
        <v>0.94920531411380182</v>
      </c>
      <c r="E225" s="6">
        <v>98.2809676730066</v>
      </c>
      <c r="F225" s="11">
        <v>80.920275400960094</v>
      </c>
      <c r="G225" s="11">
        <v>76.513916019613248</v>
      </c>
      <c r="H225" s="11">
        <v>1.5943024444854528</v>
      </c>
      <c r="I225" s="11">
        <v>93.288816791464626</v>
      </c>
    </row>
    <row r="226" spans="1:9" x14ac:dyDescent="0.25">
      <c r="A226" s="17"/>
      <c r="B226" s="5">
        <f>DATE(YEAR(siječanj!B226),MONTH(siječanj!B226)+8,DAY(siječanj!B226))</f>
        <v>42981</v>
      </c>
      <c r="C226" s="9">
        <v>2.3229166666666701</v>
      </c>
      <c r="D226">
        <v>0.94920531411380182</v>
      </c>
      <c r="E226" s="6">
        <v>103.81879141885322</v>
      </c>
      <c r="F226" s="11">
        <v>83.908105147202519</v>
      </c>
      <c r="G226" s="11">
        <v>83.155884281927896</v>
      </c>
      <c r="H226" s="11">
        <v>1.5636854223085574</v>
      </c>
      <c r="I226" s="11">
        <v>98.545348519647845</v>
      </c>
    </row>
    <row r="227" spans="1:9" x14ac:dyDescent="0.25">
      <c r="A227" s="17"/>
      <c r="B227" s="5">
        <f>DATE(YEAR(siječanj!B227),MONTH(siječanj!B227)+8,DAY(siječanj!B227))</f>
        <v>42981</v>
      </c>
      <c r="C227" s="9">
        <v>2.3333333333333299</v>
      </c>
      <c r="D227">
        <v>0.94920531411380182</v>
      </c>
      <c r="E227" s="6">
        <v>109.48462357583077</v>
      </c>
      <c r="F227" s="11">
        <v>84.462650914009544</v>
      </c>
      <c r="G227" s="11">
        <v>92.071859609741324</v>
      </c>
      <c r="H227" s="11">
        <v>2.314686081723671</v>
      </c>
      <c r="I227" s="11">
        <v>103.9233865119278</v>
      </c>
    </row>
    <row r="228" spans="1:9" x14ac:dyDescent="0.25">
      <c r="A228" s="17"/>
      <c r="B228" s="5">
        <f>DATE(YEAR(siječanj!B228),MONTH(siječanj!B228)+8,DAY(siječanj!B228))</f>
        <v>42981</v>
      </c>
      <c r="C228" s="9">
        <v>2.34375</v>
      </c>
      <c r="D228">
        <v>0.94920531411380182</v>
      </c>
      <c r="E228" s="6">
        <v>115.01108024305282</v>
      </c>
      <c r="F228" s="11">
        <v>85.698783768601359</v>
      </c>
      <c r="G228" s="11">
        <v>95.747699651085284</v>
      </c>
      <c r="H228" s="11">
        <v>1.9270491576242994</v>
      </c>
      <c r="I228" s="11">
        <v>109.16912854867462</v>
      </c>
    </row>
    <row r="229" spans="1:9" x14ac:dyDescent="0.25">
      <c r="A229" s="17"/>
      <c r="B229" s="5">
        <f>DATE(YEAR(siječanj!B229),MONTH(siječanj!B229)+8,DAY(siječanj!B229))</f>
        <v>42981</v>
      </c>
      <c r="C229" s="9">
        <v>2.3541666666666701</v>
      </c>
      <c r="D229">
        <v>0.94920531411380182</v>
      </c>
      <c r="E229" s="6">
        <v>120.20105629701925</v>
      </c>
      <c r="F229" s="11">
        <v>89.169620633257196</v>
      </c>
      <c r="G229" s="11">
        <v>95.855907678789791</v>
      </c>
      <c r="H229" s="11">
        <v>2.033745174345154</v>
      </c>
      <c r="I229" s="11">
        <v>114.09548139922293</v>
      </c>
    </row>
    <row r="230" spans="1:9" x14ac:dyDescent="0.25">
      <c r="A230" s="17"/>
      <c r="B230" s="5">
        <f>DATE(YEAR(siječanj!B230),MONTH(siječanj!B230)+8,DAY(siječanj!B230))</f>
        <v>42981</v>
      </c>
      <c r="C230" s="9">
        <v>2.3645833333333299</v>
      </c>
      <c r="D230">
        <v>0.94920531411380182</v>
      </c>
      <c r="E230" s="6">
        <v>124.12178929440572</v>
      </c>
      <c r="F230" s="11">
        <v>91.475065701315927</v>
      </c>
      <c r="G230" s="11">
        <v>97.119923744150739</v>
      </c>
      <c r="H230" s="11">
        <v>2.1517596779825445</v>
      </c>
      <c r="I230" s="11">
        <v>117.81706199556351</v>
      </c>
    </row>
    <row r="231" spans="1:9" x14ac:dyDescent="0.25">
      <c r="A231" s="17"/>
      <c r="B231" s="5">
        <f>DATE(YEAR(siječanj!B231),MONTH(siječanj!B231)+8,DAY(siječanj!B231))</f>
        <v>42981</v>
      </c>
      <c r="C231" s="9">
        <v>2.375</v>
      </c>
      <c r="D231">
        <v>0.94920531411380182</v>
      </c>
      <c r="E231" s="6">
        <v>126.62853631673049</v>
      </c>
      <c r="F231" s="11">
        <v>95.135348321679118</v>
      </c>
      <c r="G231" s="11">
        <v>101.01756800858588</v>
      </c>
      <c r="H231" s="11">
        <v>2.9438127304755985</v>
      </c>
      <c r="I231" s="11">
        <v>120.19647959029312</v>
      </c>
    </row>
    <row r="232" spans="1:9" x14ac:dyDescent="0.25">
      <c r="A232" s="17"/>
      <c r="B232" s="5">
        <f>DATE(YEAR(siječanj!B232),MONTH(siječanj!B232)+8,DAY(siječanj!B232))</f>
        <v>42981</v>
      </c>
      <c r="C232" s="9">
        <v>2.3854166666666701</v>
      </c>
      <c r="D232">
        <v>0.94920531411380182</v>
      </c>
      <c r="E232" s="6">
        <v>127.96623890201793</v>
      </c>
      <c r="F232" s="11">
        <v>103.72387788909892</v>
      </c>
      <c r="G232" s="11">
        <v>114.79304163229659</v>
      </c>
      <c r="H232" s="11">
        <v>2.7623298889639138</v>
      </c>
      <c r="I232" s="11">
        <v>121.46623399295174</v>
      </c>
    </row>
    <row r="233" spans="1:9" x14ac:dyDescent="0.25">
      <c r="A233" s="17"/>
      <c r="B233" s="5">
        <f>DATE(YEAR(siječanj!B233),MONTH(siječanj!B233)+8,DAY(siječanj!B233))</f>
        <v>42981</v>
      </c>
      <c r="C233" s="9">
        <v>2.3958333333333299</v>
      </c>
      <c r="D233">
        <v>0.94920531411380182</v>
      </c>
      <c r="E233" s="6">
        <v>129.85374265500221</v>
      </c>
      <c r="F233" s="11">
        <v>106.19860450534252</v>
      </c>
      <c r="G233" s="11">
        <v>111.78555071146107</v>
      </c>
      <c r="H233" s="11">
        <v>3.1623784435867641</v>
      </c>
      <c r="I233" s="11">
        <v>123.25786258569416</v>
      </c>
    </row>
    <row r="234" spans="1:9" x14ac:dyDescent="0.25">
      <c r="A234" s="17"/>
      <c r="B234" s="5">
        <f>DATE(YEAR(siječanj!B234),MONTH(siječanj!B234)+8,DAY(siječanj!B234))</f>
        <v>42981</v>
      </c>
      <c r="C234" s="9">
        <v>2.40625</v>
      </c>
      <c r="D234">
        <v>0.94920531411380182</v>
      </c>
      <c r="E234" s="6">
        <v>134.63383890488083</v>
      </c>
      <c r="F234" s="11">
        <v>108.0408860231539</v>
      </c>
      <c r="G234" s="11">
        <v>110.43804008042623</v>
      </c>
      <c r="H234" s="11">
        <v>3.4861229741033841</v>
      </c>
      <c r="I234" s="11">
        <v>127.79515534805439</v>
      </c>
    </row>
    <row r="235" spans="1:9" x14ac:dyDescent="0.25">
      <c r="A235" s="17"/>
      <c r="B235" s="5">
        <f>DATE(YEAR(siječanj!B235),MONTH(siječanj!B235)+8,DAY(siječanj!B235))</f>
        <v>42981</v>
      </c>
      <c r="C235" s="9">
        <v>2.4166666666666701</v>
      </c>
      <c r="D235">
        <v>0.94920531411380182</v>
      </c>
      <c r="E235" s="6">
        <v>139.70942361911497</v>
      </c>
      <c r="F235" s="11">
        <v>110.59774841851848</v>
      </c>
      <c r="G235" s="11">
        <v>112.86212263864522</v>
      </c>
      <c r="H235" s="11">
        <v>3.2410957847319275</v>
      </c>
      <c r="I235" s="11">
        <v>132.61292733104023</v>
      </c>
    </row>
    <row r="236" spans="1:9" x14ac:dyDescent="0.25">
      <c r="A236" s="17"/>
      <c r="B236" s="5">
        <f>DATE(YEAR(siječanj!B236),MONTH(siječanj!B236)+8,DAY(siječanj!B236))</f>
        <v>42981</v>
      </c>
      <c r="C236" s="9">
        <v>2.4270833333333299</v>
      </c>
      <c r="D236">
        <v>0.94920531411380182</v>
      </c>
      <c r="E236" s="6">
        <v>144.20261055661834</v>
      </c>
      <c r="F236" s="11">
        <v>110.22174266131094</v>
      </c>
      <c r="G236" s="11">
        <v>116.65231201702954</v>
      </c>
      <c r="H236" s="11">
        <v>3.4948251173092495</v>
      </c>
      <c r="I236" s="11">
        <v>136.87788424942514</v>
      </c>
    </row>
    <row r="237" spans="1:9" x14ac:dyDescent="0.25">
      <c r="A237" s="17"/>
      <c r="B237" s="5">
        <f>DATE(YEAR(siječanj!B237),MONTH(siječanj!B237)+8,DAY(siječanj!B237))</f>
        <v>42981</v>
      </c>
      <c r="C237" s="9">
        <v>2.4375</v>
      </c>
      <c r="D237">
        <v>0.94920531411380182</v>
      </c>
      <c r="E237" s="6">
        <v>147.50647731717154</v>
      </c>
      <c r="F237" s="11">
        <v>111.04733289202437</v>
      </c>
      <c r="G237" s="11">
        <v>117.52063627088936</v>
      </c>
      <c r="H237" s="11">
        <v>3.3760425127659737</v>
      </c>
      <c r="I237" s="11">
        <v>140.01393213566621</v>
      </c>
    </row>
    <row r="238" spans="1:9" x14ac:dyDescent="0.25">
      <c r="A238" s="17"/>
      <c r="B238" s="5">
        <f>DATE(YEAR(siječanj!B238),MONTH(siječanj!B238)+8,DAY(siječanj!B238))</f>
        <v>42981</v>
      </c>
      <c r="C238" s="9">
        <v>2.4479166666666701</v>
      </c>
      <c r="D238">
        <v>0.94920531411380182</v>
      </c>
      <c r="E238" s="6">
        <v>145.90110995408764</v>
      </c>
      <c r="F238" s="11">
        <v>110.51894728870354</v>
      </c>
      <c r="G238" s="11">
        <v>117.29695720580918</v>
      </c>
      <c r="H238" s="11">
        <v>3.5330261358003705</v>
      </c>
      <c r="I238" s="11">
        <v>138.4901089035221</v>
      </c>
    </row>
    <row r="239" spans="1:9" x14ac:dyDescent="0.25">
      <c r="A239" s="17"/>
      <c r="B239" s="5">
        <f>DATE(YEAR(siječanj!B239),MONTH(siječanj!B239)+8,DAY(siječanj!B239))</f>
        <v>42981</v>
      </c>
      <c r="C239" s="9">
        <v>2.4583333333333299</v>
      </c>
      <c r="D239">
        <v>0.94920531411380182</v>
      </c>
      <c r="E239" s="6">
        <v>148.69155655052938</v>
      </c>
      <c r="F239" s="11">
        <v>111.09380956672729</v>
      </c>
      <c r="G239" s="11">
        <v>115.35471705091635</v>
      </c>
      <c r="H239" s="11">
        <v>3.6388770414984744</v>
      </c>
      <c r="I239" s="11">
        <v>141.13881564161537</v>
      </c>
    </row>
    <row r="240" spans="1:9" x14ac:dyDescent="0.25">
      <c r="A240" s="17"/>
      <c r="B240" s="5">
        <f>DATE(YEAR(siječanj!B240),MONTH(siječanj!B240)+8,DAY(siječanj!B240))</f>
        <v>42981</v>
      </c>
      <c r="C240" s="9">
        <v>2.46875</v>
      </c>
      <c r="D240">
        <v>0.94920531411380182</v>
      </c>
      <c r="E240" s="6">
        <v>149.05144125712695</v>
      </c>
      <c r="F240" s="11">
        <v>113.4486932155432</v>
      </c>
      <c r="G240" s="11">
        <v>114.00243518738378</v>
      </c>
      <c r="H240" s="11">
        <v>4.4033224671607369</v>
      </c>
      <c r="I240" s="11">
        <v>141.48042011758608</v>
      </c>
    </row>
    <row r="241" spans="1:9" x14ac:dyDescent="0.25">
      <c r="A241" s="17"/>
      <c r="B241" s="5">
        <f>DATE(YEAR(siječanj!B241),MONTH(siječanj!B241)+8,DAY(siječanj!B241))</f>
        <v>42981</v>
      </c>
      <c r="C241" s="9">
        <v>2.4791666666666701</v>
      </c>
      <c r="D241">
        <v>0.94920531411380182</v>
      </c>
      <c r="E241" s="6">
        <v>147.47705967896042</v>
      </c>
      <c r="F241" s="11">
        <v>113.87292313194574</v>
      </c>
      <c r="G241" s="11">
        <v>115.61884543130262</v>
      </c>
      <c r="H241" s="11">
        <v>4.4856972887913438</v>
      </c>
      <c r="I241" s="11">
        <v>139.98600875714752</v>
      </c>
    </row>
    <row r="242" spans="1:9" x14ac:dyDescent="0.25">
      <c r="A242" s="17"/>
      <c r="B242" s="5">
        <f>DATE(YEAR(siječanj!B242),MONTH(siječanj!B242)+8,DAY(siječanj!B242))</f>
        <v>42981</v>
      </c>
      <c r="C242" s="9">
        <v>2.4895833333333299</v>
      </c>
      <c r="D242">
        <v>0.94920531411380182</v>
      </c>
      <c r="E242" s="6">
        <v>145.36609601283172</v>
      </c>
      <c r="F242" s="11">
        <v>112.939137158424</v>
      </c>
      <c r="G242" s="11">
        <v>114.13896614855504</v>
      </c>
      <c r="H242" s="11">
        <v>4.7569209196053057</v>
      </c>
      <c r="I242" s="11">
        <v>137.98227082735701</v>
      </c>
    </row>
    <row r="243" spans="1:9" x14ac:dyDescent="0.25">
      <c r="A243" s="17"/>
      <c r="B243" s="5">
        <f>DATE(YEAR(siječanj!B243),MONTH(siječanj!B243)+8,DAY(siječanj!B243))</f>
        <v>42981</v>
      </c>
      <c r="C243" s="9">
        <v>2.5</v>
      </c>
      <c r="D243">
        <v>0.94920531411380182</v>
      </c>
      <c r="E243" s="6">
        <v>141.90039849718804</v>
      </c>
      <c r="F243" s="11">
        <v>113.12379737173782</v>
      </c>
      <c r="G243" s="11">
        <v>115.27983153531603</v>
      </c>
      <c r="H243" s="11">
        <v>4.7522873108852997</v>
      </c>
      <c r="I243" s="11">
        <v>134.69261232839702</v>
      </c>
    </row>
    <row r="244" spans="1:9" x14ac:dyDescent="0.25">
      <c r="A244" s="17"/>
      <c r="B244" s="5">
        <f>DATE(YEAR(siječanj!B244),MONTH(siječanj!B244)+8,DAY(siječanj!B244))</f>
        <v>42981</v>
      </c>
      <c r="C244" s="9">
        <v>2.5104166666666701</v>
      </c>
      <c r="D244">
        <v>0.94920531411380182</v>
      </c>
      <c r="E244" s="6">
        <v>135.98035586415457</v>
      </c>
      <c r="F244" s="11">
        <v>114.62035751954892</v>
      </c>
      <c r="G244" s="11">
        <v>116.45613464052778</v>
      </c>
      <c r="H244" s="11">
        <v>5.5619616783012527</v>
      </c>
      <c r="I244" s="11">
        <v>129.07327640134139</v>
      </c>
    </row>
    <row r="245" spans="1:9" x14ac:dyDescent="0.25">
      <c r="A245" s="17"/>
      <c r="B245" s="5">
        <f>DATE(YEAR(siječanj!B245),MONTH(siječanj!B245)+8,DAY(siječanj!B245))</f>
        <v>42981</v>
      </c>
      <c r="C245" s="9">
        <v>2.5208333333333299</v>
      </c>
      <c r="D245">
        <v>0.94920531411380182</v>
      </c>
      <c r="E245" s="6">
        <v>131.85835917700263</v>
      </c>
      <c r="F245" s="11">
        <v>113.95835748844515</v>
      </c>
      <c r="G245" s="11">
        <v>117.56433050502262</v>
      </c>
      <c r="H245" s="11">
        <v>5.3648367818832652</v>
      </c>
      <c r="I245" s="11">
        <v>125.16065524113729</v>
      </c>
    </row>
    <row r="246" spans="1:9" x14ac:dyDescent="0.25">
      <c r="A246" s="17"/>
      <c r="B246" s="5">
        <f>DATE(YEAR(siječanj!B246),MONTH(siječanj!B246)+8,DAY(siječanj!B246))</f>
        <v>42981</v>
      </c>
      <c r="C246" s="9">
        <v>2.53125</v>
      </c>
      <c r="D246">
        <v>0.94920531411380182</v>
      </c>
      <c r="E246" s="6">
        <v>127.96964813235719</v>
      </c>
      <c r="F246" s="11">
        <v>112.72569154689388</v>
      </c>
      <c r="G246" s="11">
        <v>115.90122948464618</v>
      </c>
      <c r="H246" s="11">
        <v>4.4899018411459535</v>
      </c>
      <c r="I246" s="11">
        <v>121.46947005250681</v>
      </c>
    </row>
    <row r="247" spans="1:9" x14ac:dyDescent="0.25">
      <c r="A247" s="17"/>
      <c r="B247" s="5">
        <f>DATE(YEAR(siječanj!B247),MONTH(siječanj!B247)+8,DAY(siječanj!B247))</f>
        <v>42981</v>
      </c>
      <c r="C247" s="9">
        <v>2.5416666666666701</v>
      </c>
      <c r="D247">
        <v>0.94920531411380182</v>
      </c>
      <c r="E247" s="6">
        <v>125.81713354100211</v>
      </c>
      <c r="F247" s="11">
        <v>114.90898103616722</v>
      </c>
      <c r="G247" s="11">
        <v>117.56082919754738</v>
      </c>
      <c r="H247" s="11">
        <v>3.7966397668840219</v>
      </c>
      <c r="I247" s="11">
        <v>119.42629176368506</v>
      </c>
    </row>
    <row r="248" spans="1:9" x14ac:dyDescent="0.25">
      <c r="A248" s="17"/>
      <c r="B248" s="5">
        <f>DATE(YEAR(siječanj!B248),MONTH(siječanj!B248)+8,DAY(siječanj!B248))</f>
        <v>42981</v>
      </c>
      <c r="C248" s="9">
        <v>2.5520833333333299</v>
      </c>
      <c r="D248">
        <v>0.94920531411380182</v>
      </c>
      <c r="E248" s="6">
        <v>123.01885812100404</v>
      </c>
      <c r="F248" s="11">
        <v>115.08524851432857</v>
      </c>
      <c r="G248" s="11">
        <v>118.44513768118547</v>
      </c>
      <c r="H248" s="11">
        <v>3.5181321791721949</v>
      </c>
      <c r="I248" s="11">
        <v>116.77015386466887</v>
      </c>
    </row>
    <row r="249" spans="1:9" x14ac:dyDescent="0.25">
      <c r="A249" s="17"/>
      <c r="B249" s="5">
        <f>DATE(YEAR(siječanj!B249),MONTH(siječanj!B249)+8,DAY(siječanj!B249))</f>
        <v>42981</v>
      </c>
      <c r="C249" s="9">
        <v>2.5625</v>
      </c>
      <c r="D249">
        <v>0.94920531411380182</v>
      </c>
      <c r="E249" s="6">
        <v>119.29558655386927</v>
      </c>
      <c r="F249" s="11">
        <v>113.34241329288911</v>
      </c>
      <c r="G249" s="11">
        <v>113.92291464575501</v>
      </c>
      <c r="H249" s="11">
        <v>2.6142104304202181</v>
      </c>
      <c r="I249" s="11">
        <v>113.23600470725572</v>
      </c>
    </row>
    <row r="250" spans="1:9" x14ac:dyDescent="0.25">
      <c r="A250" s="17"/>
      <c r="B250" s="5">
        <f>DATE(YEAR(siječanj!B250),MONTH(siječanj!B250)+8,DAY(siječanj!B250))</f>
        <v>42981</v>
      </c>
      <c r="C250" s="9">
        <v>2.5729166666666701</v>
      </c>
      <c r="D250">
        <v>0.94920531411380182</v>
      </c>
      <c r="E250" s="6">
        <v>118.03033135391323</v>
      </c>
      <c r="F250" s="11">
        <v>111.67423092959176</v>
      </c>
      <c r="G250" s="11">
        <v>117.70338929802098</v>
      </c>
      <c r="H250" s="11">
        <v>2.5324796934033995</v>
      </c>
      <c r="I250" s="11">
        <v>112.03501774774732</v>
      </c>
    </row>
    <row r="251" spans="1:9" x14ac:dyDescent="0.25">
      <c r="A251" s="17"/>
      <c r="B251" s="5">
        <f>DATE(YEAR(siječanj!B251),MONTH(siječanj!B251)+8,DAY(siječanj!B251))</f>
        <v>42981</v>
      </c>
      <c r="C251" s="9">
        <v>2.5833333333333299</v>
      </c>
      <c r="D251">
        <v>0.94920531411380182</v>
      </c>
      <c r="E251" s="6">
        <v>115.72053065542208</v>
      </c>
      <c r="F251" s="11">
        <v>112.75133467941797</v>
      </c>
      <c r="G251" s="11">
        <v>117.20183701737425</v>
      </c>
      <c r="H251" s="11">
        <v>2.1851640663374363</v>
      </c>
      <c r="I251" s="11">
        <v>109.84254265019575</v>
      </c>
    </row>
    <row r="252" spans="1:9" x14ac:dyDescent="0.25">
      <c r="A252" s="17"/>
      <c r="B252" s="5">
        <f>DATE(YEAR(siječanj!B252),MONTH(siječanj!B252)+8,DAY(siječanj!B252))</f>
        <v>42981</v>
      </c>
      <c r="C252" s="9">
        <v>2.59375</v>
      </c>
      <c r="D252">
        <v>0.94920531411380182</v>
      </c>
      <c r="E252" s="6">
        <v>116.43047930174488</v>
      </c>
      <c r="F252" s="11">
        <v>114.04133093788458</v>
      </c>
      <c r="G252" s="11">
        <v>119.6585650614236</v>
      </c>
      <c r="H252" s="11">
        <v>2.1062997058782558</v>
      </c>
      <c r="I252" s="11">
        <v>110.51642967803325</v>
      </c>
    </row>
    <row r="253" spans="1:9" x14ac:dyDescent="0.25">
      <c r="A253" s="17"/>
      <c r="B253" s="5">
        <f>DATE(YEAR(siječanj!B253),MONTH(siječanj!B253)+8,DAY(siječanj!B253))</f>
        <v>42981</v>
      </c>
      <c r="C253" s="9">
        <v>2.6041666666666701</v>
      </c>
      <c r="D253">
        <v>0.94920531411380182</v>
      </c>
      <c r="E253" s="6">
        <v>114.41023887756094</v>
      </c>
      <c r="F253" s="11">
        <v>114.31355775941753</v>
      </c>
      <c r="G253" s="11">
        <v>118.88983978519472</v>
      </c>
      <c r="H253" s="11">
        <v>2.1751857554806469</v>
      </c>
      <c r="I253" s="11">
        <v>108.59880673161034</v>
      </c>
    </row>
    <row r="254" spans="1:9" x14ac:dyDescent="0.25">
      <c r="A254" s="17"/>
      <c r="B254" s="5">
        <f>DATE(YEAR(siječanj!B254),MONTH(siječanj!B254)+8,DAY(siječanj!B254))</f>
        <v>42981</v>
      </c>
      <c r="C254" s="9">
        <v>2.6145833333333299</v>
      </c>
      <c r="D254">
        <v>0.94920531411380182</v>
      </c>
      <c r="E254" s="6">
        <v>112.91583575890752</v>
      </c>
      <c r="F254" s="11">
        <v>114.68727094522717</v>
      </c>
      <c r="G254" s="11">
        <v>118.43765033144722</v>
      </c>
      <c r="H254" s="11">
        <v>2.1433295705141795</v>
      </c>
      <c r="I254" s="11">
        <v>107.18031134995627</v>
      </c>
    </row>
    <row r="255" spans="1:9" x14ac:dyDescent="0.25">
      <c r="A255" s="17"/>
      <c r="B255" s="5">
        <f>DATE(YEAR(siječanj!B255),MONTH(siječanj!B255)+8,DAY(siječanj!B255))</f>
        <v>42981</v>
      </c>
      <c r="C255" s="9">
        <v>2.625</v>
      </c>
      <c r="D255">
        <v>0.94920531411380182</v>
      </c>
      <c r="E255" s="6">
        <v>110.92840533080941</v>
      </c>
      <c r="F255" s="11">
        <v>118.077647371399</v>
      </c>
      <c r="G255" s="11">
        <v>117.58309494920341</v>
      </c>
      <c r="H255" s="11">
        <v>2.0728903168664248</v>
      </c>
      <c r="I255" s="11">
        <v>105.29383182617407</v>
      </c>
    </row>
    <row r="256" spans="1:9" x14ac:dyDescent="0.25">
      <c r="A256" s="17"/>
      <c r="B256" s="5">
        <f>DATE(YEAR(siječanj!B256),MONTH(siječanj!B256)+8,DAY(siječanj!B256))</f>
        <v>42981</v>
      </c>
      <c r="C256" s="9">
        <v>2.6354166666666701</v>
      </c>
      <c r="D256">
        <v>0.94920531411380182</v>
      </c>
      <c r="E256" s="6">
        <v>108.86235815033803</v>
      </c>
      <c r="F256" s="11">
        <v>117.48488940929897</v>
      </c>
      <c r="G256" s="11">
        <v>118.71018345220313</v>
      </c>
      <c r="H256" s="11">
        <v>2.6050502270387077</v>
      </c>
      <c r="I256" s="11">
        <v>103.3327288632608</v>
      </c>
    </row>
    <row r="257" spans="1:9" x14ac:dyDescent="0.25">
      <c r="A257" s="17"/>
      <c r="B257" s="5">
        <f>DATE(YEAR(siječanj!B257),MONTH(siječanj!B257)+8,DAY(siječanj!B257))</f>
        <v>42981</v>
      </c>
      <c r="C257" s="9">
        <v>2.6458333333333299</v>
      </c>
      <c r="D257">
        <v>0.94920531411380182</v>
      </c>
      <c r="E257" s="6">
        <v>109.36765471901236</v>
      </c>
      <c r="F257" s="11">
        <v>116.59760816642381</v>
      </c>
      <c r="G257" s="11">
        <v>118.93320151530001</v>
      </c>
      <c r="H257" s="11">
        <v>2.3773473135679524</v>
      </c>
      <c r="I257" s="11">
        <v>103.81235905144995</v>
      </c>
    </row>
    <row r="258" spans="1:9" x14ac:dyDescent="0.25">
      <c r="A258" s="17"/>
      <c r="B258" s="5">
        <f>DATE(YEAR(siječanj!B258),MONTH(siječanj!B258)+8,DAY(siječanj!B258))</f>
        <v>42981</v>
      </c>
      <c r="C258" s="9">
        <v>2.65625</v>
      </c>
      <c r="D258">
        <v>0.94920531411380182</v>
      </c>
      <c r="E258" s="6">
        <v>108.51117566546225</v>
      </c>
      <c r="F258" s="11">
        <v>115.99231721348247</v>
      </c>
      <c r="G258" s="11">
        <v>116.75924611363897</v>
      </c>
      <c r="H258" s="11">
        <v>2.1585205661645528</v>
      </c>
      <c r="I258" s="11">
        <v>102.99938458239302</v>
      </c>
    </row>
    <row r="259" spans="1:9" x14ac:dyDescent="0.25">
      <c r="A259" s="17"/>
      <c r="B259" s="5">
        <f>DATE(YEAR(siječanj!B259),MONTH(siječanj!B259)+8,DAY(siječanj!B259))</f>
        <v>42981</v>
      </c>
      <c r="C259" s="9">
        <v>2.6666666666666701</v>
      </c>
      <c r="D259">
        <v>0.94920531411380182</v>
      </c>
      <c r="E259" s="6">
        <v>105.88998668601154</v>
      </c>
      <c r="F259" s="11">
        <v>115.64079227113223</v>
      </c>
      <c r="G259" s="11">
        <v>117.09548780736827</v>
      </c>
      <c r="H259" s="11">
        <v>2.9431126385040884</v>
      </c>
      <c r="I259" s="11">
        <v>100.51133807380188</v>
      </c>
    </row>
    <row r="260" spans="1:9" x14ac:dyDescent="0.25">
      <c r="A260" s="17"/>
      <c r="B260" s="5">
        <f>DATE(YEAR(siječanj!B260),MONTH(siječanj!B260)+8,DAY(siječanj!B260))</f>
        <v>42981</v>
      </c>
      <c r="C260" s="9">
        <v>2.6770833333333299</v>
      </c>
      <c r="D260">
        <v>0.94920531411380182</v>
      </c>
      <c r="E260" s="6">
        <v>104.98142729685107</v>
      </c>
      <c r="F260" s="11">
        <v>113.43775540549971</v>
      </c>
      <c r="G260" s="11">
        <v>118.23682991677174</v>
      </c>
      <c r="H260" s="11">
        <v>3.1542853803961122</v>
      </c>
      <c r="I260" s="11">
        <v>99.648928673422759</v>
      </c>
    </row>
    <row r="261" spans="1:9" x14ac:dyDescent="0.25">
      <c r="A261" s="17"/>
      <c r="B261" s="5">
        <f>DATE(YEAR(siječanj!B261),MONTH(siječanj!B261)+8,DAY(siječanj!B261))</f>
        <v>42981</v>
      </c>
      <c r="C261" s="9">
        <v>2.6875</v>
      </c>
      <c r="D261">
        <v>0.94920531411380182</v>
      </c>
      <c r="E261" s="6">
        <v>105.55431694355279</v>
      </c>
      <c r="F261" s="11">
        <v>115.44984752643397</v>
      </c>
      <c r="G261" s="11">
        <v>120.01884719698235</v>
      </c>
      <c r="H261" s="11">
        <v>2.7378716758735289</v>
      </c>
      <c r="I261" s="11">
        <v>100.19271857047282</v>
      </c>
    </row>
    <row r="262" spans="1:9" x14ac:dyDescent="0.25">
      <c r="A262" s="17"/>
      <c r="B262" s="5">
        <f>DATE(YEAR(siječanj!B262),MONTH(siječanj!B262)+8,DAY(siječanj!B262))</f>
        <v>42981</v>
      </c>
      <c r="C262" s="9">
        <v>2.6979166666666701</v>
      </c>
      <c r="D262">
        <v>0.94920531411380182</v>
      </c>
      <c r="E262" s="6">
        <v>105.2423014039107</v>
      </c>
      <c r="F262" s="11">
        <v>115.94386860673802</v>
      </c>
      <c r="G262" s="11">
        <v>119.12848954367878</v>
      </c>
      <c r="H262" s="11">
        <v>3.3132332614762872</v>
      </c>
      <c r="I262" s="11">
        <v>99.896551762158467</v>
      </c>
    </row>
    <row r="263" spans="1:9" x14ac:dyDescent="0.25">
      <c r="A263" s="17"/>
      <c r="B263" s="5">
        <f>DATE(YEAR(siječanj!B263),MONTH(siječanj!B263)+8,DAY(siječanj!B263))</f>
        <v>42981</v>
      </c>
      <c r="C263" s="9">
        <v>2.7083333333333299</v>
      </c>
      <c r="D263">
        <v>0.94920531411380182</v>
      </c>
      <c r="E263" s="6">
        <v>107.1983649278919</v>
      </c>
      <c r="F263" s="11">
        <v>113.42111823089711</v>
      </c>
      <c r="G263" s="11">
        <v>117.42384154409673</v>
      </c>
      <c r="H263" s="11">
        <v>3.2732870137133316</v>
      </c>
      <c r="I263" s="11">
        <v>101.75325765386559</v>
      </c>
    </row>
    <row r="264" spans="1:9" x14ac:dyDescent="0.25">
      <c r="A264" s="17"/>
      <c r="B264" s="5">
        <f>DATE(YEAR(siječanj!B264),MONTH(siječanj!B264)+8,DAY(siječanj!B264))</f>
        <v>42981</v>
      </c>
      <c r="C264" s="9">
        <v>2.71875</v>
      </c>
      <c r="D264">
        <v>0.94920531411380182</v>
      </c>
      <c r="E264" s="6">
        <v>108.61390118469741</v>
      </c>
      <c r="F264" s="11">
        <v>113.59488071408698</v>
      </c>
      <c r="G264" s="11">
        <v>118.67876783066899</v>
      </c>
      <c r="H264" s="11">
        <v>3.2026457335252263</v>
      </c>
      <c r="I264" s="11">
        <v>103.09689219114614</v>
      </c>
    </row>
    <row r="265" spans="1:9" x14ac:dyDescent="0.25">
      <c r="A265" s="17"/>
      <c r="B265" s="5">
        <f>DATE(YEAR(siječanj!B265),MONTH(siječanj!B265)+8,DAY(siječanj!B265))</f>
        <v>42981</v>
      </c>
      <c r="C265" s="9">
        <v>2.7291666666666701</v>
      </c>
      <c r="D265">
        <v>0.94920531411380182</v>
      </c>
      <c r="E265" s="6">
        <v>111.19544384242128</v>
      </c>
      <c r="F265" s="11">
        <v>115.81555675231073</v>
      </c>
      <c r="G265" s="11">
        <v>118.2996851962758</v>
      </c>
      <c r="H265" s="11">
        <v>2.860219748814564</v>
      </c>
      <c r="I265" s="11">
        <v>105.54730620046911</v>
      </c>
    </row>
    <row r="266" spans="1:9" x14ac:dyDescent="0.25">
      <c r="A266" s="17"/>
      <c r="B266" s="5">
        <f>DATE(YEAR(siječanj!B266),MONTH(siječanj!B266)+8,DAY(siječanj!B266))</f>
        <v>42981</v>
      </c>
      <c r="C266" s="9">
        <v>2.7395833333333299</v>
      </c>
      <c r="D266">
        <v>0.94920531411380182</v>
      </c>
      <c r="E266" s="6">
        <v>113.4272123698113</v>
      </c>
      <c r="F266" s="11">
        <v>116.30397065187059</v>
      </c>
      <c r="G266" s="11">
        <v>121.31943069327464</v>
      </c>
      <c r="H266" s="11">
        <v>3.2272429648785255</v>
      </c>
      <c r="I266" s="11">
        <v>107.66571274653964</v>
      </c>
    </row>
    <row r="267" spans="1:9" x14ac:dyDescent="0.25">
      <c r="A267" s="17"/>
      <c r="B267" s="5">
        <f>DATE(YEAR(siječanj!B267),MONTH(siječanj!B267)+8,DAY(siječanj!B267))</f>
        <v>42981</v>
      </c>
      <c r="C267" s="9">
        <v>2.75</v>
      </c>
      <c r="D267">
        <v>0.94920531411380182</v>
      </c>
      <c r="E267" s="6">
        <v>116.26111647997482</v>
      </c>
      <c r="F267" s="11">
        <v>115.85896330517657</v>
      </c>
      <c r="G267" s="11">
        <v>123.46727451355856</v>
      </c>
      <c r="H267" s="11">
        <v>3.5476420559027169</v>
      </c>
      <c r="I267" s="11">
        <v>110.3556695875958</v>
      </c>
    </row>
    <row r="268" spans="1:9" x14ac:dyDescent="0.25">
      <c r="A268" s="17"/>
      <c r="B268" s="5">
        <f>DATE(YEAR(siječanj!B268),MONTH(siječanj!B268)+8,DAY(siječanj!B268))</f>
        <v>42981</v>
      </c>
      <c r="C268" s="9">
        <v>2.7604166666666701</v>
      </c>
      <c r="D268">
        <v>0.94920531411380182</v>
      </c>
      <c r="E268" s="6">
        <v>118.04681575178937</v>
      </c>
      <c r="F268" s="11">
        <v>116.55225372946812</v>
      </c>
      <c r="G268" s="11">
        <v>121.82339062356968</v>
      </c>
      <c r="H268" s="11">
        <v>4.2625659758945478</v>
      </c>
      <c r="I268" s="11">
        <v>112.05066482581131</v>
      </c>
    </row>
    <row r="269" spans="1:9" x14ac:dyDescent="0.25">
      <c r="A269" s="17"/>
      <c r="B269" s="5">
        <f>DATE(YEAR(siječanj!B269),MONTH(siječanj!B269)+8,DAY(siječanj!B269))</f>
        <v>42981</v>
      </c>
      <c r="C269" s="9">
        <v>2.7708333333333299</v>
      </c>
      <c r="D269">
        <v>0.94920531411380182</v>
      </c>
      <c r="E269" s="6">
        <v>119.80310036288651</v>
      </c>
      <c r="F269" s="11">
        <v>119.98673409910585</v>
      </c>
      <c r="G269" s="11">
        <v>122.56650908357233</v>
      </c>
      <c r="H269" s="11">
        <v>8.4780117615809392</v>
      </c>
      <c r="I269" s="11">
        <v>113.71773951176101</v>
      </c>
    </row>
    <row r="270" spans="1:9" x14ac:dyDescent="0.25">
      <c r="A270" s="17"/>
      <c r="B270" s="5">
        <f>DATE(YEAR(siječanj!B270),MONTH(siječanj!B270)+8,DAY(siječanj!B270))</f>
        <v>42981</v>
      </c>
      <c r="C270" s="9">
        <v>2.78125</v>
      </c>
      <c r="D270">
        <v>0.94920531411380182</v>
      </c>
      <c r="E270" s="6">
        <v>124.28364684693989</v>
      </c>
      <c r="F270" s="11">
        <v>120.27202296641812</v>
      </c>
      <c r="G270" s="11">
        <v>125.67403564395502</v>
      </c>
      <c r="H270" s="11">
        <v>20.00303281063217</v>
      </c>
      <c r="I270" s="11">
        <v>117.97069804455839</v>
      </c>
    </row>
    <row r="271" spans="1:9" x14ac:dyDescent="0.25">
      <c r="A271" s="17"/>
      <c r="B271" s="5">
        <f>DATE(YEAR(siječanj!B271),MONTH(siječanj!B271)+8,DAY(siječanj!B271))</f>
        <v>42981</v>
      </c>
      <c r="C271" s="9">
        <v>2.7916666666666701</v>
      </c>
      <c r="D271">
        <v>0.94920531411380182</v>
      </c>
      <c r="E271" s="6">
        <v>127.45740904076496</v>
      </c>
      <c r="F271" s="11">
        <v>122.90136588828557</v>
      </c>
      <c r="G271" s="11">
        <v>127.4890188958061</v>
      </c>
      <c r="H271" s="11">
        <v>31.408075098000236</v>
      </c>
      <c r="I271" s="11">
        <v>120.98324998467062</v>
      </c>
    </row>
    <row r="272" spans="1:9" x14ac:dyDescent="0.25">
      <c r="A272" s="17"/>
      <c r="B272" s="5">
        <f>DATE(YEAR(siječanj!B272),MONTH(siječanj!B272)+8,DAY(siječanj!B272))</f>
        <v>42981</v>
      </c>
      <c r="C272" s="9">
        <v>2.8020833333333299</v>
      </c>
      <c r="D272">
        <v>0.94920531411380182</v>
      </c>
      <c r="E272" s="6">
        <v>129.56684723759776</v>
      </c>
      <c r="F272" s="11">
        <v>124.25020347663434</v>
      </c>
      <c r="G272" s="11">
        <v>132.16100094421932</v>
      </c>
      <c r="H272" s="11">
        <v>44.903990064588641</v>
      </c>
      <c r="I272" s="11">
        <v>122.98553993089897</v>
      </c>
    </row>
    <row r="273" spans="1:9" x14ac:dyDescent="0.25">
      <c r="A273" s="17"/>
      <c r="B273" s="5">
        <f>DATE(YEAR(siječanj!B273),MONTH(siječanj!B273)+8,DAY(siječanj!B273))</f>
        <v>42981</v>
      </c>
      <c r="C273" s="9">
        <v>2.8125</v>
      </c>
      <c r="D273">
        <v>0.94920531411380182</v>
      </c>
      <c r="E273" s="6">
        <v>133.42685127253947</v>
      </c>
      <c r="F273" s="11">
        <v>127.4689937592475</v>
      </c>
      <c r="G273" s="11">
        <v>137.99246459888712</v>
      </c>
      <c r="H273" s="11">
        <v>59.750803499533561</v>
      </c>
      <c r="I273" s="11">
        <v>126.64947627336633</v>
      </c>
    </row>
    <row r="274" spans="1:9" x14ac:dyDescent="0.25">
      <c r="A274" s="17"/>
      <c r="B274" s="5">
        <f>DATE(YEAR(siječanj!B274),MONTH(siječanj!B274)+8,DAY(siječanj!B274))</f>
        <v>42981</v>
      </c>
      <c r="C274" s="9">
        <v>2.8229166666666701</v>
      </c>
      <c r="D274">
        <v>0.94920531411380182</v>
      </c>
      <c r="E274" s="6">
        <v>136.52849459784309</v>
      </c>
      <c r="F274" s="11">
        <v>127.59979457667845</v>
      </c>
      <c r="G274" s="11">
        <v>143.18848501359759</v>
      </c>
      <c r="H274" s="11">
        <v>85.462446253739117</v>
      </c>
      <c r="I274" s="11">
        <v>129.59357260023015</v>
      </c>
    </row>
    <row r="275" spans="1:9" x14ac:dyDescent="0.25">
      <c r="A275" s="17"/>
      <c r="B275" s="5">
        <f>DATE(YEAR(siječanj!B275),MONTH(siječanj!B275)+8,DAY(siječanj!B275))</f>
        <v>42981</v>
      </c>
      <c r="C275" s="9">
        <v>2.8333333333333299</v>
      </c>
      <c r="D275">
        <v>0.94920531411380182</v>
      </c>
      <c r="E275" s="6">
        <v>140.79627037130041</v>
      </c>
      <c r="F275" s="11">
        <v>126.98206682470268</v>
      </c>
      <c r="G275" s="11">
        <v>140.97512988765851</v>
      </c>
      <c r="H275" s="11">
        <v>126.92440513659007</v>
      </c>
      <c r="I275" s="11">
        <v>133.64456804384199</v>
      </c>
    </row>
    <row r="276" spans="1:9" x14ac:dyDescent="0.25">
      <c r="A276" s="17"/>
      <c r="B276" s="5">
        <f>DATE(YEAR(siječanj!B276),MONTH(siječanj!B276)+8,DAY(siječanj!B276))</f>
        <v>42981</v>
      </c>
      <c r="C276" s="9">
        <v>2.84375</v>
      </c>
      <c r="D276">
        <v>0.94920531411380182</v>
      </c>
      <c r="E276" s="6">
        <v>143.76925916933027</v>
      </c>
      <c r="F276" s="11">
        <v>114.06379974078079</v>
      </c>
      <c r="G276" s="11">
        <v>129.70324734557767</v>
      </c>
      <c r="H276" s="11">
        <v>190.82880729691547</v>
      </c>
      <c r="I276" s="11">
        <v>136.46654480973271</v>
      </c>
    </row>
    <row r="277" spans="1:9" x14ac:dyDescent="0.25">
      <c r="A277" s="17"/>
      <c r="B277" s="5">
        <f>DATE(YEAR(siječanj!B277),MONTH(siječanj!B277)+8,DAY(siječanj!B277))</f>
        <v>42981</v>
      </c>
      <c r="C277" s="9">
        <v>2.8541666666666701</v>
      </c>
      <c r="D277">
        <v>0.94920531411380182</v>
      </c>
      <c r="E277" s="6">
        <v>147.59542200285205</v>
      </c>
      <c r="F277" s="11">
        <v>109.8546186142743</v>
      </c>
      <c r="G277" s="11">
        <v>122.25319013740973</v>
      </c>
      <c r="H277" s="11">
        <v>229.76622852971408</v>
      </c>
      <c r="I277" s="11">
        <v>140.0983589039763</v>
      </c>
    </row>
    <row r="278" spans="1:9" x14ac:dyDescent="0.25">
      <c r="A278" s="17"/>
      <c r="B278" s="5">
        <f>DATE(YEAR(siječanj!B278),MONTH(siječanj!B278)+8,DAY(siječanj!B278))</f>
        <v>42981</v>
      </c>
      <c r="C278" s="9">
        <v>2.8645833333333299</v>
      </c>
      <c r="D278">
        <v>0.94920531411380182</v>
      </c>
      <c r="E278" s="6">
        <v>147.0800227978973</v>
      </c>
      <c r="F278" s="11">
        <v>107.76996981499002</v>
      </c>
      <c r="G278" s="11">
        <v>121.42019543803981</v>
      </c>
      <c r="H278" s="11">
        <v>231.19465718325836</v>
      </c>
      <c r="I278" s="11">
        <v>139.60913923974323</v>
      </c>
    </row>
    <row r="279" spans="1:9" x14ac:dyDescent="0.25">
      <c r="A279" s="17"/>
      <c r="B279" s="5">
        <f>DATE(YEAR(siječanj!B279),MONTH(siječanj!B279)+8,DAY(siječanj!B279))</f>
        <v>42981</v>
      </c>
      <c r="C279" s="9">
        <v>2.875</v>
      </c>
      <c r="D279">
        <v>0.94920531411380182</v>
      </c>
      <c r="E279" s="6">
        <v>145.1808125320014</v>
      </c>
      <c r="F279" s="11">
        <v>106.79894558822021</v>
      </c>
      <c r="G279" s="11">
        <v>116.7400930804134</v>
      </c>
      <c r="H279" s="11">
        <v>233.59532956105423</v>
      </c>
      <c r="I279" s="11">
        <v>137.80639876273537</v>
      </c>
    </row>
    <row r="280" spans="1:9" x14ac:dyDescent="0.25">
      <c r="A280" s="17"/>
      <c r="B280" s="5">
        <f>DATE(YEAR(siječanj!B280),MONTH(siječanj!B280)+8,DAY(siječanj!B280))</f>
        <v>42981</v>
      </c>
      <c r="C280" s="9">
        <v>2.8854166666666701</v>
      </c>
      <c r="D280">
        <v>0.94920531411380182</v>
      </c>
      <c r="E280" s="6">
        <v>151.03702563910252</v>
      </c>
      <c r="F280" s="11">
        <v>103.8436166487358</v>
      </c>
      <c r="G280" s="11">
        <v>106.39272396684653</v>
      </c>
      <c r="H280" s="11">
        <v>240.78289579601852</v>
      </c>
      <c r="I280" s="11">
        <v>143.36514736457866</v>
      </c>
    </row>
    <row r="281" spans="1:9" x14ac:dyDescent="0.25">
      <c r="A281" s="17"/>
      <c r="B281" s="5">
        <f>DATE(YEAR(siječanj!B281),MONTH(siječanj!B281)+8,DAY(siječanj!B281))</f>
        <v>42981</v>
      </c>
      <c r="C281" s="9">
        <v>2.8958333333333299</v>
      </c>
      <c r="D281">
        <v>0.94920531411380182</v>
      </c>
      <c r="E281" s="6">
        <v>153.28776973413625</v>
      </c>
      <c r="F281" s="11">
        <v>102.7630700338208</v>
      </c>
      <c r="G281" s="11">
        <v>99.193066328175135</v>
      </c>
      <c r="H281" s="11">
        <v>246.82689680012029</v>
      </c>
      <c r="I281" s="11">
        <v>145.50156562029491</v>
      </c>
    </row>
    <row r="282" spans="1:9" x14ac:dyDescent="0.25">
      <c r="A282" s="17"/>
      <c r="B282" s="5">
        <f>DATE(YEAR(siječanj!B282),MONTH(siječanj!B282)+8,DAY(siječanj!B282))</f>
        <v>42981</v>
      </c>
      <c r="C282" s="9">
        <v>2.90625</v>
      </c>
      <c r="D282">
        <v>0.94920531411380182</v>
      </c>
      <c r="E282" s="6">
        <v>154.28863242192273</v>
      </c>
      <c r="F282" s="11">
        <v>100.90898898769572</v>
      </c>
      <c r="G282" s="11">
        <v>94.903079328954306</v>
      </c>
      <c r="H282" s="11">
        <v>244.22887849686973</v>
      </c>
      <c r="I282" s="11">
        <v>146.45158980224008</v>
      </c>
    </row>
    <row r="283" spans="1:9" x14ac:dyDescent="0.25">
      <c r="A283" s="17"/>
      <c r="B283" s="5">
        <f>DATE(YEAR(siječanj!B283),MONTH(siječanj!B283)+8,DAY(siječanj!B283))</f>
        <v>42981</v>
      </c>
      <c r="C283" s="9">
        <v>2.9166666666666701</v>
      </c>
      <c r="D283">
        <v>0.94920531411380182</v>
      </c>
      <c r="E283" s="6">
        <v>153.53318866365794</v>
      </c>
      <c r="F283" s="11">
        <v>100.14080923373672</v>
      </c>
      <c r="G283" s="11">
        <v>89.586452091761473</v>
      </c>
      <c r="H283" s="11">
        <v>243.45782920365335</v>
      </c>
      <c r="I283" s="11">
        <v>145.73451857238103</v>
      </c>
    </row>
    <row r="284" spans="1:9" x14ac:dyDescent="0.25">
      <c r="A284" s="17"/>
      <c r="B284" s="5">
        <f>DATE(YEAR(siječanj!B284),MONTH(siječanj!B284)+8,DAY(siječanj!B284))</f>
        <v>42981</v>
      </c>
      <c r="C284" s="9">
        <v>2.9270833333333299</v>
      </c>
      <c r="D284">
        <v>0.94920531411380182</v>
      </c>
      <c r="E284" s="6">
        <v>145.61959387538442</v>
      </c>
      <c r="F284" s="11">
        <v>98.539392000415319</v>
      </c>
      <c r="G284" s="11">
        <v>85.445242617730003</v>
      </c>
      <c r="H284" s="11">
        <v>245.7480360695275</v>
      </c>
      <c r="I284" s="11">
        <v>138.22289234560853</v>
      </c>
    </row>
    <row r="285" spans="1:9" x14ac:dyDescent="0.25">
      <c r="A285" s="17"/>
      <c r="B285" s="5">
        <f>DATE(YEAR(siječanj!B285),MONTH(siječanj!B285)+8,DAY(siječanj!B285))</f>
        <v>42981</v>
      </c>
      <c r="C285" s="9">
        <v>2.9375</v>
      </c>
      <c r="D285">
        <v>0.94920531411380182</v>
      </c>
      <c r="E285" s="6">
        <v>138.01434139196823</v>
      </c>
      <c r="F285" s="11">
        <v>95.180458271125559</v>
      </c>
      <c r="G285" s="11">
        <v>82.406684603678812</v>
      </c>
      <c r="H285" s="11">
        <v>243.3274080701494</v>
      </c>
      <c r="I285" s="11">
        <v>131.00394627317269</v>
      </c>
    </row>
    <row r="286" spans="1:9" x14ac:dyDescent="0.25">
      <c r="A286" s="17"/>
      <c r="B286" s="5">
        <f>DATE(YEAR(siječanj!B286),MONTH(siječanj!B286)+8,DAY(siječanj!B286))</f>
        <v>42981</v>
      </c>
      <c r="C286" s="9">
        <v>2.9479166666666701</v>
      </c>
      <c r="D286">
        <v>0.94920531411380182</v>
      </c>
      <c r="E286" s="6">
        <v>126.35621473871512</v>
      </c>
      <c r="F286" s="11">
        <v>91.198406040681419</v>
      </c>
      <c r="G286" s="11">
        <v>78.791003754961494</v>
      </c>
      <c r="H286" s="11">
        <v>241.48222266701652</v>
      </c>
      <c r="I286" s="11">
        <v>119.93799050129309</v>
      </c>
    </row>
    <row r="287" spans="1:9" x14ac:dyDescent="0.25">
      <c r="A287" s="17"/>
      <c r="B287" s="5">
        <f>DATE(YEAR(siječanj!B287),MONTH(siječanj!B287)+8,DAY(siječanj!B287))</f>
        <v>42981</v>
      </c>
      <c r="C287" s="9">
        <v>2.9583333333333299</v>
      </c>
      <c r="D287">
        <v>0.94920531411380182</v>
      </c>
      <c r="E287" s="6">
        <v>114.66760450448979</v>
      </c>
      <c r="F287" s="11">
        <v>86.980651819384519</v>
      </c>
      <c r="G287" s="11">
        <v>79.417837944845331</v>
      </c>
      <c r="H287" s="11">
        <v>241.53217622944652</v>
      </c>
      <c r="I287" s="11">
        <v>108.84309955236142</v>
      </c>
    </row>
    <row r="288" spans="1:9" x14ac:dyDescent="0.25">
      <c r="A288" s="17"/>
      <c r="B288" s="5">
        <f>DATE(YEAR(siječanj!B288),MONTH(siječanj!B288)+8,DAY(siječanj!B288))</f>
        <v>42981</v>
      </c>
      <c r="C288" s="9">
        <v>2.96875</v>
      </c>
      <c r="D288">
        <v>0.94920531411380182</v>
      </c>
      <c r="E288" s="6">
        <v>104.98702300009785</v>
      </c>
      <c r="F288" s="11">
        <v>86.46145654161505</v>
      </c>
      <c r="G288" s="11">
        <v>80.090745976002324</v>
      </c>
      <c r="H288" s="11">
        <v>241.39124171479327</v>
      </c>
      <c r="I288" s="11">
        <v>99.654240144680813</v>
      </c>
    </row>
    <row r="289" spans="1:9" x14ac:dyDescent="0.25">
      <c r="A289" s="17"/>
      <c r="B289" s="5">
        <f>DATE(YEAR(siječanj!B289),MONTH(siječanj!B289)+8,DAY(siječanj!B289))</f>
        <v>42981</v>
      </c>
      <c r="C289" s="9">
        <v>2.9791666666666701</v>
      </c>
      <c r="D289">
        <v>0.94920531411380182</v>
      </c>
      <c r="E289" s="6">
        <v>95.255877696910176</v>
      </c>
      <c r="F289" s="11">
        <v>83.907191325036919</v>
      </c>
      <c r="G289" s="11">
        <v>74.531382786246766</v>
      </c>
      <c r="H289" s="11">
        <v>241.521695852633</v>
      </c>
      <c r="I289" s="11">
        <v>90.417385310481507</v>
      </c>
    </row>
    <row r="290" spans="1:9" ht="15.75" thickBot="1" x14ac:dyDescent="0.3">
      <c r="A290" s="17"/>
      <c r="B290" s="5">
        <f>DATE(YEAR(siječanj!B290),MONTH(siječanj!B290)+8,DAY(siječanj!B290))</f>
        <v>42981</v>
      </c>
      <c r="C290" s="9">
        <v>2.9895833333333299</v>
      </c>
      <c r="D290">
        <v>0.94920531411380182</v>
      </c>
      <c r="E290" s="6">
        <v>87.933020645350226</v>
      </c>
      <c r="F290" s="11">
        <v>80.221934906806041</v>
      </c>
      <c r="G290" s="11">
        <v>74.377273178392016</v>
      </c>
      <c r="H290" s="11">
        <v>241.2448204793462</v>
      </c>
      <c r="I290" s="11">
        <v>83.466490482645085</v>
      </c>
    </row>
    <row r="291" spans="1:9" x14ac:dyDescent="0.25">
      <c r="A291" s="12">
        <f t="shared" ref="A291" si="1">A195+1</f>
        <v>247</v>
      </c>
      <c r="B291" s="5">
        <f>DATE(YEAR(siječanj!B291),MONTH(siječanj!B291)+8,DAY(siječanj!B291))</f>
        <v>42982</v>
      </c>
      <c r="C291" s="9">
        <v>3</v>
      </c>
      <c r="D291">
        <v>0.94832338739711164</v>
      </c>
      <c r="E291" s="6">
        <v>82.311308990701889</v>
      </c>
      <c r="F291" s="11">
        <v>77.69564146607749</v>
      </c>
      <c r="G291" s="11">
        <v>72.175768015281037</v>
      </c>
      <c r="H291" s="11">
        <v>239.79424691661168</v>
      </c>
      <c r="I291" s="11">
        <v>78.057739363152749</v>
      </c>
    </row>
    <row r="292" spans="1:9" x14ac:dyDescent="0.25">
      <c r="A292" s="13"/>
      <c r="B292" s="5">
        <f>DATE(YEAR(siječanj!B292),MONTH(siječanj!B292)+8,DAY(siječanj!B292))</f>
        <v>42982</v>
      </c>
      <c r="C292" s="9">
        <v>3.0104166666666701</v>
      </c>
      <c r="D292">
        <v>0.94832338739711164</v>
      </c>
      <c r="E292" s="6">
        <v>77.411574064612566</v>
      </c>
      <c r="F292" s="11">
        <v>75.960032654131709</v>
      </c>
      <c r="G292" s="11">
        <v>70.379957827018657</v>
      </c>
      <c r="H292" s="11">
        <v>239.53988650112862</v>
      </c>
      <c r="I292" s="11">
        <v>73.411206140695782</v>
      </c>
    </row>
    <row r="293" spans="1:9" x14ac:dyDescent="0.25">
      <c r="A293" s="13"/>
      <c r="B293" s="5">
        <f>DATE(YEAR(siječanj!B293),MONTH(siječanj!B293)+8,DAY(siječanj!B293))</f>
        <v>42982</v>
      </c>
      <c r="C293" s="9">
        <v>3.0208333333333299</v>
      </c>
      <c r="D293">
        <v>0.94832338739711164</v>
      </c>
      <c r="E293" s="6">
        <v>72.584424481064872</v>
      </c>
      <c r="F293" s="11">
        <v>74.576557999313252</v>
      </c>
      <c r="G293" s="11">
        <v>70.303129366194668</v>
      </c>
      <c r="H293" s="11">
        <v>239.77381823288303</v>
      </c>
      <c r="I293" s="11">
        <v>68.833507296153272</v>
      </c>
    </row>
    <row r="294" spans="1:9" x14ac:dyDescent="0.25">
      <c r="A294" s="13"/>
      <c r="B294" s="5">
        <f>DATE(YEAR(siječanj!B294),MONTH(siječanj!B294)+8,DAY(siječanj!B294))</f>
        <v>42982</v>
      </c>
      <c r="C294" s="9">
        <v>3.03125</v>
      </c>
      <c r="D294">
        <v>0.94832338739711164</v>
      </c>
      <c r="E294" s="6">
        <v>68.781979370226324</v>
      </c>
      <c r="F294" s="11">
        <v>72.347401050114087</v>
      </c>
      <c r="G294" s="11">
        <v>69.289508864257598</v>
      </c>
      <c r="H294" s="11">
        <v>240.04585497051531</v>
      </c>
      <c r="I294" s="11">
        <v>65.227559668251274</v>
      </c>
    </row>
    <row r="295" spans="1:9" x14ac:dyDescent="0.25">
      <c r="A295" s="13"/>
      <c r="B295" s="5">
        <f>DATE(YEAR(siječanj!B295),MONTH(siječanj!B295)+8,DAY(siječanj!B295))</f>
        <v>42982</v>
      </c>
      <c r="C295" s="9">
        <v>3.0416666666666701</v>
      </c>
      <c r="D295">
        <v>0.94832338739711164</v>
      </c>
      <c r="E295" s="6">
        <v>66.168343299911498</v>
      </c>
      <c r="F295" s="11">
        <v>71.747677197997348</v>
      </c>
      <c r="G295" s="11">
        <v>67.929939954618078</v>
      </c>
      <c r="H295" s="11">
        <v>239.89512716931205</v>
      </c>
      <c r="I295" s="11">
        <v>62.748987456627049</v>
      </c>
    </row>
    <row r="296" spans="1:9" x14ac:dyDescent="0.25">
      <c r="A296" s="13"/>
      <c r="B296" s="5">
        <f>DATE(YEAR(siječanj!B296),MONTH(siječanj!B296)+8,DAY(siječanj!B296))</f>
        <v>42982</v>
      </c>
      <c r="C296" s="9">
        <v>3.0520833333333299</v>
      </c>
      <c r="D296">
        <v>0.94832338739711164</v>
      </c>
      <c r="E296" s="6">
        <v>63.91489067806679</v>
      </c>
      <c r="F296" s="11">
        <v>70.190872923120082</v>
      </c>
      <c r="G296" s="11">
        <v>66.980484717933805</v>
      </c>
      <c r="H296" s="11">
        <v>239.5357329554748</v>
      </c>
      <c r="I296" s="11">
        <v>60.611985632940375</v>
      </c>
    </row>
    <row r="297" spans="1:9" x14ac:dyDescent="0.25">
      <c r="A297" s="13"/>
      <c r="B297" s="5">
        <f>DATE(YEAR(siječanj!B297),MONTH(siječanj!B297)+8,DAY(siječanj!B297))</f>
        <v>42982</v>
      </c>
      <c r="C297" s="9">
        <v>3.0625</v>
      </c>
      <c r="D297">
        <v>0.94832338739711164</v>
      </c>
      <c r="E297" s="6">
        <v>62.260249763477077</v>
      </c>
      <c r="F297" s="11">
        <v>69.244449750966211</v>
      </c>
      <c r="G297" s="11">
        <v>65.562895858449991</v>
      </c>
      <c r="H297" s="11">
        <v>239.75918231015294</v>
      </c>
      <c r="I297" s="11">
        <v>59.042850955890799</v>
      </c>
    </row>
    <row r="298" spans="1:9" x14ac:dyDescent="0.25">
      <c r="A298" s="13"/>
      <c r="B298" s="5">
        <f>DATE(YEAR(siječanj!B298),MONTH(siječanj!B298)+8,DAY(siječanj!B298))</f>
        <v>42982</v>
      </c>
      <c r="C298" s="9">
        <v>3.0729166666666701</v>
      </c>
      <c r="D298">
        <v>0.94832338739711164</v>
      </c>
      <c r="E298" s="6">
        <v>60.844532872050969</v>
      </c>
      <c r="F298" s="11">
        <v>68.953537670941969</v>
      </c>
      <c r="G298" s="11">
        <v>65.170384868613993</v>
      </c>
      <c r="H298" s="11">
        <v>239.33613973479152</v>
      </c>
      <c r="I298" s="11">
        <v>57.700293517818288</v>
      </c>
    </row>
    <row r="299" spans="1:9" x14ac:dyDescent="0.25">
      <c r="A299" s="13"/>
      <c r="B299" s="5">
        <f>DATE(YEAR(siječanj!B299),MONTH(siječanj!B299)+8,DAY(siječanj!B299))</f>
        <v>42982</v>
      </c>
      <c r="C299" s="9">
        <v>3.0833333333333299</v>
      </c>
      <c r="D299">
        <v>0.94832338739711164</v>
      </c>
      <c r="E299" s="6">
        <v>60.549981325727494</v>
      </c>
      <c r="F299" s="11">
        <v>69.552828659927599</v>
      </c>
      <c r="G299" s="11">
        <v>65.093912948253731</v>
      </c>
      <c r="H299" s="11">
        <v>239.52211416636612</v>
      </c>
      <c r="I299" s="11">
        <v>57.42096339764575</v>
      </c>
    </row>
    <row r="300" spans="1:9" x14ac:dyDescent="0.25">
      <c r="A300" s="13"/>
      <c r="B300" s="5">
        <f>DATE(YEAR(siječanj!B300),MONTH(siječanj!B300)+8,DAY(siječanj!B300))</f>
        <v>42982</v>
      </c>
      <c r="C300" s="9">
        <v>3.09375</v>
      </c>
      <c r="D300">
        <v>0.94832338739711164</v>
      </c>
      <c r="E300" s="6">
        <v>60.030297507272167</v>
      </c>
      <c r="F300" s="11">
        <v>70.643751966012488</v>
      </c>
      <c r="G300" s="11">
        <v>65.885472838451562</v>
      </c>
      <c r="H300" s="11">
        <v>239.62476765201723</v>
      </c>
      <c r="I300" s="11">
        <v>56.928135078552728</v>
      </c>
    </row>
    <row r="301" spans="1:9" x14ac:dyDescent="0.25">
      <c r="A301" s="13"/>
      <c r="B301" s="5">
        <f>DATE(YEAR(siječanj!B301),MONTH(siječanj!B301)+8,DAY(siječanj!B301))</f>
        <v>42982</v>
      </c>
      <c r="C301" s="9">
        <v>3.1041666666666701</v>
      </c>
      <c r="D301">
        <v>0.94832338739711164</v>
      </c>
      <c r="E301" s="6">
        <v>59.249190730410028</v>
      </c>
      <c r="F301" s="11">
        <v>70.083234291193435</v>
      </c>
      <c r="G301" s="11">
        <v>65.650729000778</v>
      </c>
      <c r="H301" s="11">
        <v>239.76986171311262</v>
      </c>
      <c r="I301" s="11">
        <v>56.187393253999986</v>
      </c>
    </row>
    <row r="302" spans="1:9" x14ac:dyDescent="0.25">
      <c r="A302" s="13"/>
      <c r="B302" s="5">
        <f>DATE(YEAR(siječanj!B302),MONTH(siječanj!B302)+8,DAY(siječanj!B302))</f>
        <v>42982</v>
      </c>
      <c r="C302" s="9">
        <v>3.1145833333333299</v>
      </c>
      <c r="D302">
        <v>0.94832338739711164</v>
      </c>
      <c r="E302" s="6">
        <v>58.935464124361864</v>
      </c>
      <c r="F302" s="11">
        <v>68.670272839566664</v>
      </c>
      <c r="G302" s="11">
        <v>64.734764531248175</v>
      </c>
      <c r="H302" s="11">
        <v>239.75143929294802</v>
      </c>
      <c r="I302" s="11">
        <v>55.889878976235792</v>
      </c>
    </row>
    <row r="303" spans="1:9" x14ac:dyDescent="0.25">
      <c r="A303" s="13"/>
      <c r="B303" s="5">
        <f>DATE(YEAR(siječanj!B303),MONTH(siječanj!B303)+8,DAY(siječanj!B303))</f>
        <v>42982</v>
      </c>
      <c r="C303" s="9">
        <v>3.125</v>
      </c>
      <c r="D303">
        <v>0.94832338739711164</v>
      </c>
      <c r="E303" s="6">
        <v>58.727451448772008</v>
      </c>
      <c r="F303" s="11">
        <v>67.772450577851501</v>
      </c>
      <c r="G303" s="11">
        <v>63.554235019415863</v>
      </c>
      <c r="H303" s="11">
        <v>239.54928773617459</v>
      </c>
      <c r="I303" s="11">
        <v>55.692615691098879</v>
      </c>
    </row>
    <row r="304" spans="1:9" x14ac:dyDescent="0.25">
      <c r="A304" s="13"/>
      <c r="B304" s="5">
        <f>DATE(YEAR(siječanj!B304),MONTH(siječanj!B304)+8,DAY(siječanj!B304))</f>
        <v>42982</v>
      </c>
      <c r="C304" s="9">
        <v>3.1354166666666701</v>
      </c>
      <c r="D304">
        <v>0.94832338739711164</v>
      </c>
      <c r="E304" s="6">
        <v>58.661656776967241</v>
      </c>
      <c r="F304" s="11">
        <v>66.535884860128618</v>
      </c>
      <c r="G304" s="11">
        <v>63.406418951656768</v>
      </c>
      <c r="H304" s="11">
        <v>239.40305552555981</v>
      </c>
      <c r="I304" s="11">
        <v>55.630221065060304</v>
      </c>
    </row>
    <row r="305" spans="1:9" x14ac:dyDescent="0.25">
      <c r="A305" s="13"/>
      <c r="B305" s="5">
        <f>DATE(YEAR(siječanj!B305),MONTH(siječanj!B305)+8,DAY(siječanj!B305))</f>
        <v>42982</v>
      </c>
      <c r="C305" s="9">
        <v>3.1458333333333299</v>
      </c>
      <c r="D305">
        <v>0.94832338739711164</v>
      </c>
      <c r="E305" s="6">
        <v>59.141388584337818</v>
      </c>
      <c r="F305" s="11">
        <v>66.435532757575032</v>
      </c>
      <c r="G305" s="11">
        <v>63.643626523995415</v>
      </c>
      <c r="H305" s="11">
        <v>239.22897565658116</v>
      </c>
      <c r="I305" s="11">
        <v>56.085161957668106</v>
      </c>
    </row>
    <row r="306" spans="1:9" x14ac:dyDescent="0.25">
      <c r="A306" s="13"/>
      <c r="B306" s="5">
        <f>DATE(YEAR(siječanj!B306),MONTH(siječanj!B306)+8,DAY(siječanj!B306))</f>
        <v>42982</v>
      </c>
      <c r="C306" s="9">
        <v>3.15625</v>
      </c>
      <c r="D306">
        <v>0.94832338739711164</v>
      </c>
      <c r="E306" s="6">
        <v>60.349312142213357</v>
      </c>
      <c r="F306" s="11">
        <v>65.664170658004252</v>
      </c>
      <c r="G306" s="11">
        <v>62.766753311151433</v>
      </c>
      <c r="H306" s="11">
        <v>239.29652853104352</v>
      </c>
      <c r="I306" s="11">
        <v>57.230664117789409</v>
      </c>
    </row>
    <row r="307" spans="1:9" x14ac:dyDescent="0.25">
      <c r="A307" s="13"/>
      <c r="B307" s="5">
        <f>DATE(YEAR(siječanj!B307),MONTH(siječanj!B307)+8,DAY(siječanj!B307))</f>
        <v>42982</v>
      </c>
      <c r="C307" s="9">
        <v>3.1666666666666701</v>
      </c>
      <c r="D307">
        <v>0.94832338739711164</v>
      </c>
      <c r="E307" s="6">
        <v>62.500018402366656</v>
      </c>
      <c r="F307" s="11">
        <v>65.339423109901205</v>
      </c>
      <c r="G307" s="11">
        <v>63.033798112409535</v>
      </c>
      <c r="H307" s="11">
        <v>232.60332824123523</v>
      </c>
      <c r="I307" s="11">
        <v>59.270229163714163</v>
      </c>
    </row>
    <row r="308" spans="1:9" x14ac:dyDescent="0.25">
      <c r="A308" s="13"/>
      <c r="B308" s="5">
        <f>DATE(YEAR(siječanj!B308),MONTH(siječanj!B308)+8,DAY(siječanj!B308))</f>
        <v>42982</v>
      </c>
      <c r="C308" s="9">
        <v>3.1770833333333299</v>
      </c>
      <c r="D308">
        <v>0.94832338739711164</v>
      </c>
      <c r="E308" s="6">
        <v>64.692467139844013</v>
      </c>
      <c r="F308" s="11">
        <v>64.311826076695411</v>
      </c>
      <c r="G308" s="11">
        <v>60.880377839030047</v>
      </c>
      <c r="H308" s="11">
        <v>172.95380304669442</v>
      </c>
      <c r="I308" s="11">
        <v>61.349379577133213</v>
      </c>
    </row>
    <row r="309" spans="1:9" x14ac:dyDescent="0.25">
      <c r="A309" s="13"/>
      <c r="B309" s="5">
        <f>DATE(YEAR(siječanj!B309),MONTH(siječanj!B309)+8,DAY(siječanj!B309))</f>
        <v>42982</v>
      </c>
      <c r="C309" s="9">
        <v>3.1875</v>
      </c>
      <c r="D309">
        <v>0.94832338739711164</v>
      </c>
      <c r="E309" s="6">
        <v>67.232963061282533</v>
      </c>
      <c r="F309" s="11">
        <v>63.8965259663672</v>
      </c>
      <c r="G309" s="11">
        <v>59.878915767513284</v>
      </c>
      <c r="H309" s="11">
        <v>104.4882696877789</v>
      </c>
      <c r="I309" s="11">
        <v>63.758591275020329</v>
      </c>
    </row>
    <row r="310" spans="1:9" x14ac:dyDescent="0.25">
      <c r="A310" s="13"/>
      <c r="B310" s="5">
        <f>DATE(YEAR(siječanj!B310),MONTH(siječanj!B310)+8,DAY(siječanj!B310))</f>
        <v>42982</v>
      </c>
      <c r="C310" s="9">
        <v>3.1979166666666701</v>
      </c>
      <c r="D310">
        <v>0.94832338739711164</v>
      </c>
      <c r="E310" s="6">
        <v>71.00707235663765</v>
      </c>
      <c r="F310" s="11">
        <v>63.482620637239116</v>
      </c>
      <c r="G310" s="11">
        <v>59.441200254164002</v>
      </c>
      <c r="H310" s="11">
        <v>67.975709010391824</v>
      </c>
      <c r="I310" s="11">
        <v>67.337667386398422</v>
      </c>
    </row>
    <row r="311" spans="1:9" x14ac:dyDescent="0.25">
      <c r="A311" s="13"/>
      <c r="B311" s="5">
        <f>DATE(YEAR(siječanj!B311),MONTH(siječanj!B311)+8,DAY(siječanj!B311))</f>
        <v>42982</v>
      </c>
      <c r="C311" s="9">
        <v>3.2083333333333299</v>
      </c>
      <c r="D311">
        <v>0.94832338739711164</v>
      </c>
      <c r="E311" s="6">
        <v>74.126659051753037</v>
      </c>
      <c r="F311" s="11">
        <v>63.388717393740116</v>
      </c>
      <c r="G311" s="11">
        <v>62.545710241859226</v>
      </c>
      <c r="H311" s="11">
        <v>46.055010274816354</v>
      </c>
      <c r="I311" s="11">
        <v>70.296044408389207</v>
      </c>
    </row>
    <row r="312" spans="1:9" x14ac:dyDescent="0.25">
      <c r="A312" s="13"/>
      <c r="B312" s="5">
        <f>DATE(YEAR(siječanj!B312),MONTH(siječanj!B312)+8,DAY(siječanj!B312))</f>
        <v>42982</v>
      </c>
      <c r="C312" s="9">
        <v>3.21875</v>
      </c>
      <c r="D312">
        <v>0.94832338739711164</v>
      </c>
      <c r="E312" s="6">
        <v>77.604199052522745</v>
      </c>
      <c r="F312" s="11">
        <v>67.988950279250872</v>
      </c>
      <c r="G312" s="11">
        <v>68.690460794108631</v>
      </c>
      <c r="H312" s="11">
        <v>27.065110560097512</v>
      </c>
      <c r="I312" s="11">
        <v>73.593876921728096</v>
      </c>
    </row>
    <row r="313" spans="1:9" x14ac:dyDescent="0.25">
      <c r="A313" s="13"/>
      <c r="B313" s="5">
        <f>DATE(YEAR(siječanj!B313),MONTH(siječanj!B313)+8,DAY(siječanj!B313))</f>
        <v>42982</v>
      </c>
      <c r="C313" s="9">
        <v>3.2291666666666701</v>
      </c>
      <c r="D313">
        <v>0.94832338739711164</v>
      </c>
      <c r="E313" s="6">
        <v>81.855753440051473</v>
      </c>
      <c r="F313" s="11">
        <v>75.99872180046728</v>
      </c>
      <c r="G313" s="11">
        <v>73.327838387177309</v>
      </c>
      <c r="H313" s="11">
        <v>7.0057743528537548</v>
      </c>
      <c r="I313" s="11">
        <v>77.625725380212387</v>
      </c>
    </row>
    <row r="314" spans="1:9" x14ac:dyDescent="0.25">
      <c r="A314" s="13"/>
      <c r="B314" s="5">
        <f>DATE(YEAR(siječanj!B314),MONTH(siječanj!B314)+8,DAY(siječanj!B314))</f>
        <v>42982</v>
      </c>
      <c r="C314" s="9">
        <v>3.2395833333333299</v>
      </c>
      <c r="D314">
        <v>0.94832338739711164</v>
      </c>
      <c r="E314" s="6">
        <v>86.478847437197828</v>
      </c>
      <c r="F314" s="11">
        <v>77.407819547850053</v>
      </c>
      <c r="G314" s="11">
        <v>76.819018510819632</v>
      </c>
      <c r="H314" s="11">
        <v>2.8356705237678823</v>
      </c>
      <c r="I314" s="11">
        <v>82.009913539841477</v>
      </c>
    </row>
    <row r="315" spans="1:9" x14ac:dyDescent="0.25">
      <c r="A315" s="13"/>
      <c r="B315" s="5">
        <f>DATE(YEAR(siječanj!B315),MONTH(siječanj!B315)+8,DAY(siječanj!B315))</f>
        <v>42982</v>
      </c>
      <c r="C315" s="9">
        <v>3.25</v>
      </c>
      <c r="D315">
        <v>0.94832338739711164</v>
      </c>
      <c r="E315" s="6">
        <v>88.895033987235948</v>
      </c>
      <c r="F315" s="11">
        <v>77.260092980395783</v>
      </c>
      <c r="G315" s="11">
        <v>94.766143754447782</v>
      </c>
      <c r="H315" s="11">
        <v>2.9557472983270636</v>
      </c>
      <c r="I315" s="11">
        <v>84.301239753556956</v>
      </c>
    </row>
    <row r="316" spans="1:9" x14ac:dyDescent="0.25">
      <c r="A316" s="13"/>
      <c r="B316" s="5">
        <f>DATE(YEAR(siječanj!B316),MONTH(siječanj!B316)+8,DAY(siječanj!B316))</f>
        <v>42982</v>
      </c>
      <c r="C316" s="9">
        <v>3.2604166666666701</v>
      </c>
      <c r="D316">
        <v>0.94832338739711164</v>
      </c>
      <c r="E316" s="6">
        <v>89.84041802654987</v>
      </c>
      <c r="F316" s="11">
        <v>87.197600415882761</v>
      </c>
      <c r="G316" s="11">
        <v>100.17974198562884</v>
      </c>
      <c r="H316" s="11">
        <v>3.5124804366993363</v>
      </c>
      <c r="I316" s="11">
        <v>85.197769548110301</v>
      </c>
    </row>
    <row r="317" spans="1:9" x14ac:dyDescent="0.25">
      <c r="A317" s="13"/>
      <c r="B317" s="5">
        <f>DATE(YEAR(siječanj!B317),MONTH(siječanj!B317)+8,DAY(siječanj!B317))</f>
        <v>42982</v>
      </c>
      <c r="C317" s="9">
        <v>3.2708333333333299</v>
      </c>
      <c r="D317">
        <v>0.94832338739711164</v>
      </c>
      <c r="E317" s="6">
        <v>92.999274886682144</v>
      </c>
      <c r="F317" s="11">
        <v>93.585898712038102</v>
      </c>
      <c r="G317" s="11">
        <v>108.95404656109163</v>
      </c>
      <c r="H317" s="11">
        <v>3.3711558708048361</v>
      </c>
      <c r="I317" s="11">
        <v>88.193387386013541</v>
      </c>
    </row>
    <row r="318" spans="1:9" x14ac:dyDescent="0.25">
      <c r="A318" s="13"/>
      <c r="B318" s="5">
        <f>DATE(YEAR(siječanj!B318),MONTH(siječanj!B318)+8,DAY(siječanj!B318))</f>
        <v>42982</v>
      </c>
      <c r="C318" s="9">
        <v>3.28125</v>
      </c>
      <c r="D318">
        <v>0.94832338739711164</v>
      </c>
      <c r="E318" s="6">
        <v>93.800332856638761</v>
      </c>
      <c r="F318" s="11">
        <v>102.33842328625498</v>
      </c>
      <c r="G318" s="11">
        <v>119.75281192602604</v>
      </c>
      <c r="H318" s="11">
        <v>3.4921937716277607</v>
      </c>
      <c r="I318" s="11">
        <v>88.953049393584266</v>
      </c>
    </row>
    <row r="319" spans="1:9" x14ac:dyDescent="0.25">
      <c r="A319" s="13"/>
      <c r="B319" s="5">
        <f>DATE(YEAR(siječanj!B319),MONTH(siječanj!B319)+8,DAY(siječanj!B319))</f>
        <v>42982</v>
      </c>
      <c r="C319" s="9">
        <v>3.2916666666666701</v>
      </c>
      <c r="D319">
        <v>0.94832338739711164</v>
      </c>
      <c r="E319" s="6">
        <v>93.558629839312161</v>
      </c>
      <c r="F319" s="11">
        <v>111.11969718676058</v>
      </c>
      <c r="G319" s="11">
        <v>128.79448980070228</v>
      </c>
      <c r="H319" s="11">
        <v>3.1197148388429632</v>
      </c>
      <c r="I319" s="11">
        <v>88.723836769448994</v>
      </c>
    </row>
    <row r="320" spans="1:9" x14ac:dyDescent="0.25">
      <c r="A320" s="13"/>
      <c r="B320" s="5">
        <f>DATE(YEAR(siječanj!B320),MONTH(siječanj!B320)+8,DAY(siječanj!B320))</f>
        <v>42982</v>
      </c>
      <c r="C320" s="9">
        <v>3.3020833333333299</v>
      </c>
      <c r="D320">
        <v>0.94832338739711164</v>
      </c>
      <c r="E320" s="6">
        <v>93.17357141558945</v>
      </c>
      <c r="F320" s="11">
        <v>125.11966117928839</v>
      </c>
      <c r="G320" s="11">
        <v>139.5363408918372</v>
      </c>
      <c r="H320" s="11">
        <v>2.7934839816960957</v>
      </c>
      <c r="I320" s="11">
        <v>88.358676860718475</v>
      </c>
    </row>
    <row r="321" spans="1:9" x14ac:dyDescent="0.25">
      <c r="A321" s="13"/>
      <c r="B321" s="5">
        <f>DATE(YEAR(siječanj!B321),MONTH(siječanj!B321)+8,DAY(siječanj!B321))</f>
        <v>42982</v>
      </c>
      <c r="C321" s="9">
        <v>3.3125</v>
      </c>
      <c r="D321">
        <v>0.94832338739711164</v>
      </c>
      <c r="E321" s="6">
        <v>94.065145195426538</v>
      </c>
      <c r="F321" s="11">
        <v>134.80556291184766</v>
      </c>
      <c r="G321" s="11">
        <v>148.85684142129236</v>
      </c>
      <c r="H321" s="11">
        <v>2.3035596200336057</v>
      </c>
      <c r="I321" s="11">
        <v>89.20417712772803</v>
      </c>
    </row>
    <row r="322" spans="1:9" x14ac:dyDescent="0.25">
      <c r="A322" s="13"/>
      <c r="B322" s="5">
        <f>DATE(YEAR(siječanj!B322),MONTH(siječanj!B322)+8,DAY(siječanj!B322))</f>
        <v>42982</v>
      </c>
      <c r="C322" s="9">
        <v>3.3229166666666701</v>
      </c>
      <c r="D322">
        <v>0.94832338739711164</v>
      </c>
      <c r="E322" s="6">
        <v>95.76519785213334</v>
      </c>
      <c r="F322" s="11">
        <v>144.13208403782616</v>
      </c>
      <c r="G322" s="11">
        <v>163.33324956025248</v>
      </c>
      <c r="H322" s="11">
        <v>1.9562589949384599</v>
      </c>
      <c r="I322" s="11">
        <v>90.816376821889691</v>
      </c>
    </row>
    <row r="323" spans="1:9" x14ac:dyDescent="0.25">
      <c r="A323" s="13"/>
      <c r="B323" s="5">
        <f>DATE(YEAR(siječanj!B323),MONTH(siječanj!B323)+8,DAY(siječanj!B323))</f>
        <v>42982</v>
      </c>
      <c r="C323" s="9">
        <v>3.3333333333333299</v>
      </c>
      <c r="D323">
        <v>0.94832338739711164</v>
      </c>
      <c r="E323" s="6">
        <v>96.613988024333196</v>
      </c>
      <c r="F323" s="11">
        <v>165.86152464223329</v>
      </c>
      <c r="G323" s="11">
        <v>177.96949198485012</v>
      </c>
      <c r="H323" s="11">
        <v>1.816102582504993</v>
      </c>
      <c r="I323" s="11">
        <v>91.621304393179628</v>
      </c>
    </row>
    <row r="324" spans="1:9" x14ac:dyDescent="0.25">
      <c r="A324" s="13"/>
      <c r="B324" s="5">
        <f>DATE(YEAR(siječanj!B324),MONTH(siječanj!B324)+8,DAY(siječanj!B324))</f>
        <v>42982</v>
      </c>
      <c r="C324" s="9">
        <v>3.34375</v>
      </c>
      <c r="D324">
        <v>0.94832338739711164</v>
      </c>
      <c r="E324" s="6">
        <v>98.31710551460263</v>
      </c>
      <c r="F324" s="11">
        <v>189.50102591639217</v>
      </c>
      <c r="G324" s="11">
        <v>189.99687976349361</v>
      </c>
      <c r="H324" s="11">
        <v>1.7576489034094844</v>
      </c>
      <c r="I324" s="11">
        <v>93.236410540687217</v>
      </c>
    </row>
    <row r="325" spans="1:9" x14ac:dyDescent="0.25">
      <c r="A325" s="13"/>
      <c r="B325" s="5">
        <f>DATE(YEAR(siječanj!B325),MONTH(siječanj!B325)+8,DAY(siječanj!B325))</f>
        <v>42982</v>
      </c>
      <c r="C325" s="9">
        <v>3.3541666666666701</v>
      </c>
      <c r="D325">
        <v>0.94832338739711164</v>
      </c>
      <c r="E325" s="6">
        <v>99.072275343442783</v>
      </c>
      <c r="F325" s="11">
        <v>187.39851349696727</v>
      </c>
      <c r="G325" s="11">
        <v>194.65645500498368</v>
      </c>
      <c r="H325" s="11">
        <v>1.8617115741860746</v>
      </c>
      <c r="I325" s="11">
        <v>93.952555750833</v>
      </c>
    </row>
    <row r="326" spans="1:9" x14ac:dyDescent="0.25">
      <c r="A326" s="13"/>
      <c r="B326" s="5">
        <f>DATE(YEAR(siječanj!B326),MONTH(siječanj!B326)+8,DAY(siječanj!B326))</f>
        <v>42982</v>
      </c>
      <c r="C326" s="9">
        <v>3.3645833333333299</v>
      </c>
      <c r="D326">
        <v>0.94832338739711164</v>
      </c>
      <c r="E326" s="6">
        <v>100.76291812741411</v>
      </c>
      <c r="F326" s="11">
        <v>188.73871386265438</v>
      </c>
      <c r="G326" s="11">
        <v>201.18983466269435</v>
      </c>
      <c r="H326" s="11">
        <v>2.0602046503426692</v>
      </c>
      <c r="I326" s="11">
        <v>95.555831842607176</v>
      </c>
    </row>
    <row r="327" spans="1:9" x14ac:dyDescent="0.25">
      <c r="A327" s="13"/>
      <c r="B327" s="5">
        <f>DATE(YEAR(siječanj!B327),MONTH(siječanj!B327)+8,DAY(siječanj!B327))</f>
        <v>42982</v>
      </c>
      <c r="C327" s="9">
        <v>3.375</v>
      </c>
      <c r="D327">
        <v>0.94832338739711164</v>
      </c>
      <c r="E327" s="6">
        <v>102.31212003346808</v>
      </c>
      <c r="F327" s="11">
        <v>191.54224010686687</v>
      </c>
      <c r="G327" s="11">
        <v>207.31662198528818</v>
      </c>
      <c r="H327" s="11">
        <v>1.9194011529012498</v>
      </c>
      <c r="I327" s="11">
        <v>97.024976241918338</v>
      </c>
    </row>
    <row r="328" spans="1:9" x14ac:dyDescent="0.25">
      <c r="A328" s="13"/>
      <c r="B328" s="5">
        <f>DATE(YEAR(siječanj!B328),MONTH(siječanj!B328)+8,DAY(siječanj!B328))</f>
        <v>42982</v>
      </c>
      <c r="C328" s="9">
        <v>3.3854166666666701</v>
      </c>
      <c r="D328">
        <v>0.94832338739711164</v>
      </c>
      <c r="E328" s="6">
        <v>104.13538138138716</v>
      </c>
      <c r="F328" s="11">
        <v>198.81094593969564</v>
      </c>
      <c r="G328" s="11">
        <v>209.17455434176398</v>
      </c>
      <c r="H328" s="11">
        <v>1.6667509620914405</v>
      </c>
      <c r="I328" s="11">
        <v>98.754017619487186</v>
      </c>
    </row>
    <row r="329" spans="1:9" x14ac:dyDescent="0.25">
      <c r="A329" s="13"/>
      <c r="B329" s="5">
        <f>DATE(YEAR(siječanj!B329),MONTH(siječanj!B329)+8,DAY(siječanj!B329))</f>
        <v>42982</v>
      </c>
      <c r="C329" s="9">
        <v>3.3958333333333299</v>
      </c>
      <c r="D329">
        <v>0.94832338739711164</v>
      </c>
      <c r="E329" s="6">
        <v>104.80592786047035</v>
      </c>
      <c r="F329" s="11">
        <v>196.50384557095978</v>
      </c>
      <c r="G329" s="11">
        <v>212.06602138720143</v>
      </c>
      <c r="H329" s="11">
        <v>1.64003545245863</v>
      </c>
      <c r="I329" s="11">
        <v>99.389912527938563</v>
      </c>
    </row>
    <row r="330" spans="1:9" x14ac:dyDescent="0.25">
      <c r="A330" s="13"/>
      <c r="B330" s="5">
        <f>DATE(YEAR(siječanj!B330),MONTH(siječanj!B330)+8,DAY(siječanj!B330))</f>
        <v>42982</v>
      </c>
      <c r="C330" s="9">
        <v>3.40625</v>
      </c>
      <c r="D330">
        <v>0.94832338739711164</v>
      </c>
      <c r="E330" s="6">
        <v>105.52494595274366</v>
      </c>
      <c r="F330" s="11">
        <v>194.52596166135609</v>
      </c>
      <c r="G330" s="11">
        <v>210.65532297263456</v>
      </c>
      <c r="H330" s="11">
        <v>1.7596361644771843</v>
      </c>
      <c r="I330" s="11">
        <v>100.07177420080299</v>
      </c>
    </row>
    <row r="331" spans="1:9" x14ac:dyDescent="0.25">
      <c r="A331" s="13"/>
      <c r="B331" s="5">
        <f>DATE(YEAR(siječanj!B331),MONTH(siječanj!B331)+8,DAY(siječanj!B331))</f>
        <v>42982</v>
      </c>
      <c r="C331" s="9">
        <v>3.4166666666666701</v>
      </c>
      <c r="D331">
        <v>0.94832338739711164</v>
      </c>
      <c r="E331" s="6">
        <v>106.68323965236183</v>
      </c>
      <c r="F331" s="11">
        <v>202.69040560008369</v>
      </c>
      <c r="G331" s="11">
        <v>211.34171945032375</v>
      </c>
      <c r="H331" s="11">
        <v>1.7206160383793971</v>
      </c>
      <c r="I331" s="11">
        <v>101.17021120562563</v>
      </c>
    </row>
    <row r="332" spans="1:9" x14ac:dyDescent="0.25">
      <c r="A332" s="13"/>
      <c r="B332" s="5">
        <f>DATE(YEAR(siječanj!B332),MONTH(siječanj!B332)+8,DAY(siječanj!B332))</f>
        <v>42982</v>
      </c>
      <c r="C332" s="9">
        <v>3.4270833333333299</v>
      </c>
      <c r="D332">
        <v>0.94832338739711164</v>
      </c>
      <c r="E332" s="6">
        <v>107.10974478902979</v>
      </c>
      <c r="F332" s="11">
        <v>198.50719626144155</v>
      </c>
      <c r="G332" s="11">
        <v>207.54784448512336</v>
      </c>
      <c r="H332" s="11">
        <v>1.984960765507582</v>
      </c>
      <c r="I332" s="11">
        <v>101.57467600157285</v>
      </c>
    </row>
    <row r="333" spans="1:9" x14ac:dyDescent="0.25">
      <c r="A333" s="13"/>
      <c r="B333" s="5">
        <f>DATE(YEAR(siječanj!B333),MONTH(siječanj!B333)+8,DAY(siječanj!B333))</f>
        <v>42982</v>
      </c>
      <c r="C333" s="9">
        <v>3.4375</v>
      </c>
      <c r="D333">
        <v>0.94832338739711164</v>
      </c>
      <c r="E333" s="6">
        <v>109.12796845744971</v>
      </c>
      <c r="F333" s="11">
        <v>195.30294697363885</v>
      </c>
      <c r="G333" s="11">
        <v>208.62123158456973</v>
      </c>
      <c r="H333" s="11">
        <v>2.0278904052005569</v>
      </c>
      <c r="I333" s="11">
        <v>103.48860470733386</v>
      </c>
    </row>
    <row r="334" spans="1:9" x14ac:dyDescent="0.25">
      <c r="A334" s="13"/>
      <c r="B334" s="5">
        <f>DATE(YEAR(siječanj!B334),MONTH(siječanj!B334)+8,DAY(siječanj!B334))</f>
        <v>42982</v>
      </c>
      <c r="C334" s="9">
        <v>3.4479166666666701</v>
      </c>
      <c r="D334">
        <v>0.94832338739711164</v>
      </c>
      <c r="E334" s="6">
        <v>110.02296536259688</v>
      </c>
      <c r="F334" s="11">
        <v>192.80789983818659</v>
      </c>
      <c r="G334" s="11">
        <v>206.76922020343531</v>
      </c>
      <c r="H334" s="11">
        <v>1.9593223973795089</v>
      </c>
      <c r="I334" s="11">
        <v>104.33735120413296</v>
      </c>
    </row>
    <row r="335" spans="1:9" x14ac:dyDescent="0.25">
      <c r="A335" s="13"/>
      <c r="B335" s="5">
        <f>DATE(YEAR(siječanj!B335),MONTH(siječanj!B335)+8,DAY(siječanj!B335))</f>
        <v>42982</v>
      </c>
      <c r="C335" s="9">
        <v>3.4583333333333299</v>
      </c>
      <c r="D335">
        <v>0.94832338739711164</v>
      </c>
      <c r="E335" s="6">
        <v>111.24197412968903</v>
      </c>
      <c r="F335" s="11">
        <v>197.37702269014747</v>
      </c>
      <c r="G335" s="11">
        <v>210.06849743006794</v>
      </c>
      <c r="H335" s="11">
        <v>1.8072794234011953</v>
      </c>
      <c r="I335" s="11">
        <v>105.49336572740856</v>
      </c>
    </row>
    <row r="336" spans="1:9" x14ac:dyDescent="0.25">
      <c r="A336" s="13"/>
      <c r="B336" s="5">
        <f>DATE(YEAR(siječanj!B336),MONTH(siječanj!B336)+8,DAY(siječanj!B336))</f>
        <v>42982</v>
      </c>
      <c r="C336" s="9">
        <v>3.46875</v>
      </c>
      <c r="D336">
        <v>0.94832338739711164</v>
      </c>
      <c r="E336" s="6">
        <v>112.85661142330238</v>
      </c>
      <c r="F336" s="11">
        <v>205.2096529909565</v>
      </c>
      <c r="G336" s="11">
        <v>207.65549566873284</v>
      </c>
      <c r="H336" s="11">
        <v>1.9919096783905099</v>
      </c>
      <c r="I336" s="11">
        <v>107.02456403510568</v>
      </c>
    </row>
    <row r="337" spans="1:9" x14ac:dyDescent="0.25">
      <c r="A337" s="13"/>
      <c r="B337" s="5">
        <f>DATE(YEAR(siječanj!B337),MONTH(siječanj!B337)+8,DAY(siječanj!B337))</f>
        <v>42982</v>
      </c>
      <c r="C337" s="9">
        <v>3.4791666666666701</v>
      </c>
      <c r="D337">
        <v>0.94832338739711164</v>
      </c>
      <c r="E337" s="6">
        <v>113.06050126255187</v>
      </c>
      <c r="F337" s="11">
        <v>189.30081870228733</v>
      </c>
      <c r="G337" s="11">
        <v>205.45947081297439</v>
      </c>
      <c r="H337" s="11">
        <v>2.1233969519539104</v>
      </c>
      <c r="I337" s="11">
        <v>107.2179175381186</v>
      </c>
    </row>
    <row r="338" spans="1:9" x14ac:dyDescent="0.25">
      <c r="A338" s="13"/>
      <c r="B338" s="5">
        <f>DATE(YEAR(siječanj!B338),MONTH(siječanj!B338)+8,DAY(siječanj!B338))</f>
        <v>42982</v>
      </c>
      <c r="C338" s="9">
        <v>3.4895833333333299</v>
      </c>
      <c r="D338">
        <v>0.94832338739711164</v>
      </c>
      <c r="E338" s="6">
        <v>112.29835913585634</v>
      </c>
      <c r="F338" s="11">
        <v>189.19184540903987</v>
      </c>
      <c r="G338" s="11">
        <v>199.01423677125658</v>
      </c>
      <c r="H338" s="11">
        <v>1.880928098672628</v>
      </c>
      <c r="I338" s="11">
        <v>106.49516033485267</v>
      </c>
    </row>
    <row r="339" spans="1:9" x14ac:dyDescent="0.25">
      <c r="A339" s="13"/>
      <c r="B339" s="5">
        <f>DATE(YEAR(siječanj!B339),MONTH(siječanj!B339)+8,DAY(siječanj!B339))</f>
        <v>42982</v>
      </c>
      <c r="C339" s="9">
        <v>3.5</v>
      </c>
      <c r="D339">
        <v>0.94832338739711164</v>
      </c>
      <c r="E339" s="6">
        <v>111.56354643175804</v>
      </c>
      <c r="F339" s="11">
        <v>184.01768410763077</v>
      </c>
      <c r="G339" s="11">
        <v>196.9401447480198</v>
      </c>
      <c r="H339" s="11">
        <v>1.9656062228895026</v>
      </c>
      <c r="I339" s="11">
        <v>105.79832026219974</v>
      </c>
    </row>
    <row r="340" spans="1:9" x14ac:dyDescent="0.25">
      <c r="A340" s="13"/>
      <c r="B340" s="5">
        <f>DATE(YEAR(siječanj!B340),MONTH(siječanj!B340)+8,DAY(siječanj!B340))</f>
        <v>42982</v>
      </c>
      <c r="C340" s="9">
        <v>3.5104166666666701</v>
      </c>
      <c r="D340">
        <v>0.94832338739711164</v>
      </c>
      <c r="E340" s="6">
        <v>110.99290380033671</v>
      </c>
      <c r="F340" s="11">
        <v>183.05534920741803</v>
      </c>
      <c r="G340" s="11">
        <v>197.95695808983987</v>
      </c>
      <c r="H340" s="11">
        <v>1.9943580000280181</v>
      </c>
      <c r="I340" s="11">
        <v>105.25716650897705</v>
      </c>
    </row>
    <row r="341" spans="1:9" x14ac:dyDescent="0.25">
      <c r="A341" s="13"/>
      <c r="B341" s="5">
        <f>DATE(YEAR(siječanj!B341),MONTH(siječanj!B341)+8,DAY(siječanj!B341))</f>
        <v>42982</v>
      </c>
      <c r="C341" s="9">
        <v>3.5208333333333299</v>
      </c>
      <c r="D341">
        <v>0.94832338739711164</v>
      </c>
      <c r="E341" s="6">
        <v>111.78021468166774</v>
      </c>
      <c r="F341" s="11">
        <v>182.49990164242129</v>
      </c>
      <c r="G341" s="11">
        <v>197.66980280399858</v>
      </c>
      <c r="H341" s="11">
        <v>2.1687459094741457</v>
      </c>
      <c r="I341" s="11">
        <v>106.00379183089551</v>
      </c>
    </row>
    <row r="342" spans="1:9" x14ac:dyDescent="0.25">
      <c r="A342" s="13"/>
      <c r="B342" s="5">
        <f>DATE(YEAR(siječanj!B342),MONTH(siječanj!B342)+8,DAY(siječanj!B342))</f>
        <v>42982</v>
      </c>
      <c r="C342" s="9">
        <v>3.53125</v>
      </c>
      <c r="D342">
        <v>0.94832338739711164</v>
      </c>
      <c r="E342" s="6">
        <v>112.12417872920513</v>
      </c>
      <c r="F342" s="11">
        <v>183.13321246711564</v>
      </c>
      <c r="G342" s="11">
        <v>198.36909082339869</v>
      </c>
      <c r="H342" s="11">
        <v>2.515799502116487</v>
      </c>
      <c r="I342" s="11">
        <v>106.32998098159898</v>
      </c>
    </row>
    <row r="343" spans="1:9" x14ac:dyDescent="0.25">
      <c r="A343" s="13"/>
      <c r="B343" s="5">
        <f>DATE(YEAR(siječanj!B343),MONTH(siječanj!B343)+8,DAY(siječanj!B343))</f>
        <v>42982</v>
      </c>
      <c r="C343" s="9">
        <v>3.5416666666666701</v>
      </c>
      <c r="D343">
        <v>0.94832338739711164</v>
      </c>
      <c r="E343" s="6">
        <v>111.14464085162797</v>
      </c>
      <c r="F343" s="11">
        <v>185.63601105900764</v>
      </c>
      <c r="G343" s="11">
        <v>196.49286273323932</v>
      </c>
      <c r="H343" s="11">
        <v>2.2098993158222617</v>
      </c>
      <c r="I343" s="11">
        <v>105.40106230345123</v>
      </c>
    </row>
    <row r="344" spans="1:9" x14ac:dyDescent="0.25">
      <c r="A344" s="13"/>
      <c r="B344" s="5">
        <f>DATE(YEAR(siječanj!B344),MONTH(siječanj!B344)+8,DAY(siječanj!B344))</f>
        <v>42982</v>
      </c>
      <c r="C344" s="9">
        <v>3.5520833333333299</v>
      </c>
      <c r="D344">
        <v>0.94832338739711164</v>
      </c>
      <c r="E344" s="6">
        <v>110.71749456130668</v>
      </c>
      <c r="F344" s="11">
        <v>186.54069500294872</v>
      </c>
      <c r="G344" s="11">
        <v>188.37702429711629</v>
      </c>
      <c r="H344" s="11">
        <v>2.1315780267066957</v>
      </c>
      <c r="I344" s="11">
        <v>104.99598948649964</v>
      </c>
    </row>
    <row r="345" spans="1:9" x14ac:dyDescent="0.25">
      <c r="A345" s="13"/>
      <c r="B345" s="5">
        <f>DATE(YEAR(siječanj!B345),MONTH(siječanj!B345)+8,DAY(siječanj!B345))</f>
        <v>42982</v>
      </c>
      <c r="C345" s="9">
        <v>3.5625</v>
      </c>
      <c r="D345">
        <v>0.94832338739711164</v>
      </c>
      <c r="E345" s="6">
        <v>110.68479969497905</v>
      </c>
      <c r="F345" s="11">
        <v>185.05885220159405</v>
      </c>
      <c r="G345" s="11">
        <v>184.26810376845145</v>
      </c>
      <c r="H345" s="11">
        <v>2.1345394157461817</v>
      </c>
      <c r="I345" s="11">
        <v>104.96498418011332</v>
      </c>
    </row>
    <row r="346" spans="1:9" x14ac:dyDescent="0.25">
      <c r="A346" s="13"/>
      <c r="B346" s="5">
        <f>DATE(YEAR(siječanj!B346),MONTH(siječanj!B346)+8,DAY(siječanj!B346))</f>
        <v>42982</v>
      </c>
      <c r="C346" s="9">
        <v>3.5729166666666701</v>
      </c>
      <c r="D346">
        <v>0.94832338739711164</v>
      </c>
      <c r="E346" s="6">
        <v>111.65123064508602</v>
      </c>
      <c r="F346" s="11">
        <v>184.77226474488862</v>
      </c>
      <c r="G346" s="11">
        <v>186.08859537016346</v>
      </c>
      <c r="H346" s="11">
        <v>1.9984615391124527</v>
      </c>
      <c r="I346" s="11">
        <v>105.88147325240416</v>
      </c>
    </row>
    <row r="347" spans="1:9" x14ac:dyDescent="0.25">
      <c r="A347" s="13"/>
      <c r="B347" s="5">
        <f>DATE(YEAR(siječanj!B347),MONTH(siječanj!B347)+8,DAY(siječanj!B347))</f>
        <v>42982</v>
      </c>
      <c r="C347" s="9">
        <v>3.5833333333333299</v>
      </c>
      <c r="D347">
        <v>0.94832338739711164</v>
      </c>
      <c r="E347" s="6">
        <v>111.89751503278991</v>
      </c>
      <c r="F347" s="11">
        <v>184.49897981347968</v>
      </c>
      <c r="G347" s="11">
        <v>184.25130229985746</v>
      </c>
      <c r="H347" s="11">
        <v>2.0465388550587997</v>
      </c>
      <c r="I347" s="11">
        <v>106.11503049721455</v>
      </c>
    </row>
    <row r="348" spans="1:9" x14ac:dyDescent="0.25">
      <c r="A348" s="13"/>
      <c r="B348" s="5">
        <f>DATE(YEAR(siječanj!B348),MONTH(siječanj!B348)+8,DAY(siječanj!B348))</f>
        <v>42982</v>
      </c>
      <c r="C348" s="9">
        <v>3.59375</v>
      </c>
      <c r="D348">
        <v>0.94832338739711164</v>
      </c>
      <c r="E348" s="6">
        <v>113.21754619269444</v>
      </c>
      <c r="F348" s="11">
        <v>184.88767487321479</v>
      </c>
      <c r="G348" s="11">
        <v>179.76809440573291</v>
      </c>
      <c r="H348" s="11">
        <v>2.3172214147919235</v>
      </c>
      <c r="I348" s="11">
        <v>107.36684691824496</v>
      </c>
    </row>
    <row r="349" spans="1:9" x14ac:dyDescent="0.25">
      <c r="A349" s="13"/>
      <c r="B349" s="5">
        <f>DATE(YEAR(siječanj!B349),MONTH(siječanj!B349)+8,DAY(siječanj!B349))</f>
        <v>42982</v>
      </c>
      <c r="C349" s="9">
        <v>3.6041666666666701</v>
      </c>
      <c r="D349">
        <v>0.94832338739711164</v>
      </c>
      <c r="E349" s="6">
        <v>114.22223297494881</v>
      </c>
      <c r="F349" s="11">
        <v>181.78834679879364</v>
      </c>
      <c r="G349" s="11">
        <v>174.78275735650351</v>
      </c>
      <c r="H349" s="11">
        <v>2.4567917502320973</v>
      </c>
      <c r="I349" s="11">
        <v>108.31961489086552</v>
      </c>
    </row>
    <row r="350" spans="1:9" x14ac:dyDescent="0.25">
      <c r="A350" s="13"/>
      <c r="B350" s="5">
        <f>DATE(YEAR(siječanj!B350),MONTH(siječanj!B350)+8,DAY(siječanj!B350))</f>
        <v>42982</v>
      </c>
      <c r="C350" s="9">
        <v>3.6145833333333299</v>
      </c>
      <c r="D350">
        <v>0.94832338739711164</v>
      </c>
      <c r="E350" s="6">
        <v>114.59869239673289</v>
      </c>
      <c r="F350" s="11">
        <v>180.02735136580887</v>
      </c>
      <c r="G350" s="11">
        <v>170.78277796683378</v>
      </c>
      <c r="H350" s="11">
        <v>2.2772691662406404</v>
      </c>
      <c r="I350" s="11">
        <v>108.67662016494936</v>
      </c>
    </row>
    <row r="351" spans="1:9" x14ac:dyDescent="0.25">
      <c r="A351" s="13"/>
      <c r="B351" s="5">
        <f>DATE(YEAR(siječanj!B351),MONTH(siječanj!B351)+8,DAY(siječanj!B351))</f>
        <v>42982</v>
      </c>
      <c r="C351" s="9">
        <v>3.625</v>
      </c>
      <c r="D351">
        <v>0.94832338739711164</v>
      </c>
      <c r="E351" s="6">
        <v>114.87172758074936</v>
      </c>
      <c r="F351" s="11">
        <v>179.16083552924931</v>
      </c>
      <c r="G351" s="11">
        <v>169.26117143161238</v>
      </c>
      <c r="H351" s="11">
        <v>2.4626355179314281</v>
      </c>
      <c r="I351" s="11">
        <v>108.93554581553445</v>
      </c>
    </row>
    <row r="352" spans="1:9" x14ac:dyDescent="0.25">
      <c r="A352" s="13"/>
      <c r="B352" s="5">
        <f>DATE(YEAR(siječanj!B352),MONTH(siječanj!B352)+8,DAY(siječanj!B352))</f>
        <v>42982</v>
      </c>
      <c r="C352" s="9">
        <v>3.6354166666666701</v>
      </c>
      <c r="D352">
        <v>0.94832338739711164</v>
      </c>
      <c r="E352" s="6">
        <v>115.24545366327453</v>
      </c>
      <c r="F352" s="11">
        <v>179.01953778088989</v>
      </c>
      <c r="G352" s="11">
        <v>164.43905379938954</v>
      </c>
      <c r="H352" s="11">
        <v>2.405711039727974</v>
      </c>
      <c r="I352" s="11">
        <v>109.28995900007337</v>
      </c>
    </row>
    <row r="353" spans="1:9" x14ac:dyDescent="0.25">
      <c r="A353" s="13"/>
      <c r="B353" s="5">
        <f>DATE(YEAR(siječanj!B353),MONTH(siječanj!B353)+8,DAY(siječanj!B353))</f>
        <v>42982</v>
      </c>
      <c r="C353" s="9">
        <v>3.6458333333333299</v>
      </c>
      <c r="D353">
        <v>0.94832338739711164</v>
      </c>
      <c r="E353" s="6">
        <v>115.96256615955035</v>
      </c>
      <c r="F353" s="11">
        <v>176.9859507991043</v>
      </c>
      <c r="G353" s="11">
        <v>164.01221076714759</v>
      </c>
      <c r="H353" s="11">
        <v>2.4136650846557126</v>
      </c>
      <c r="I353" s="11">
        <v>109.97001355168645</v>
      </c>
    </row>
    <row r="354" spans="1:9" x14ac:dyDescent="0.25">
      <c r="A354" s="13"/>
      <c r="B354" s="5">
        <f>DATE(YEAR(siječanj!B354),MONTH(siječanj!B354)+8,DAY(siječanj!B354))</f>
        <v>42982</v>
      </c>
      <c r="C354" s="9">
        <v>3.65625</v>
      </c>
      <c r="D354">
        <v>0.94832338739711164</v>
      </c>
      <c r="E354" s="6">
        <v>115.86630080924624</v>
      </c>
      <c r="F354" s="11">
        <v>175.57528191887545</v>
      </c>
      <c r="G354" s="11">
        <v>160.34644199238571</v>
      </c>
      <c r="H354" s="11">
        <v>2.1553311471686318</v>
      </c>
      <c r="I354" s="11">
        <v>109.87872286859709</v>
      </c>
    </row>
    <row r="355" spans="1:9" x14ac:dyDescent="0.25">
      <c r="A355" s="13"/>
      <c r="B355" s="5">
        <f>DATE(YEAR(siječanj!B355),MONTH(siječanj!B355)+8,DAY(siječanj!B355))</f>
        <v>42982</v>
      </c>
      <c r="C355" s="9">
        <v>3.6666666666666701</v>
      </c>
      <c r="D355">
        <v>0.94832338739711164</v>
      </c>
      <c r="E355" s="6">
        <v>115.09216633023949</v>
      </c>
      <c r="F355" s="11">
        <v>175.89323191262386</v>
      </c>
      <c r="G355" s="11">
        <v>162.1514100626714</v>
      </c>
      <c r="H355" s="11">
        <v>2.069325848600053</v>
      </c>
      <c r="I355" s="11">
        <v>109.14459303716451</v>
      </c>
    </row>
    <row r="356" spans="1:9" x14ac:dyDescent="0.25">
      <c r="A356" s="13"/>
      <c r="B356" s="5">
        <f>DATE(YEAR(siječanj!B356),MONTH(siječanj!B356)+8,DAY(siječanj!B356))</f>
        <v>42982</v>
      </c>
      <c r="C356" s="9">
        <v>3.6770833333333299</v>
      </c>
      <c r="D356">
        <v>0.94832338739711164</v>
      </c>
      <c r="E356" s="6">
        <v>113.40870327618784</v>
      </c>
      <c r="F356" s="11">
        <v>170.03006473032241</v>
      </c>
      <c r="G356" s="11">
        <v>162.90186364165251</v>
      </c>
      <c r="H356" s="11">
        <v>2.1671737029324123</v>
      </c>
      <c r="I356" s="11">
        <v>107.54812565118836</v>
      </c>
    </row>
    <row r="357" spans="1:9" x14ac:dyDescent="0.25">
      <c r="A357" s="13"/>
      <c r="B357" s="5">
        <f>DATE(YEAR(siječanj!B357),MONTH(siječanj!B357)+8,DAY(siječanj!B357))</f>
        <v>42982</v>
      </c>
      <c r="C357" s="9">
        <v>3.6875</v>
      </c>
      <c r="D357">
        <v>0.94832338739711164</v>
      </c>
      <c r="E357" s="6">
        <v>114.15125944902174</v>
      </c>
      <c r="F357" s="11">
        <v>164.75167960613183</v>
      </c>
      <c r="G357" s="11">
        <v>160.4744079702823</v>
      </c>
      <c r="H357" s="11">
        <v>2.1322451143424055</v>
      </c>
      <c r="I357" s="11">
        <v>108.25230903634284</v>
      </c>
    </row>
    <row r="358" spans="1:9" x14ac:dyDescent="0.25">
      <c r="A358" s="13"/>
      <c r="B358" s="5">
        <f>DATE(YEAR(siječanj!B358),MONTH(siječanj!B358)+8,DAY(siječanj!B358))</f>
        <v>42982</v>
      </c>
      <c r="C358" s="9">
        <v>3.6979166666666701</v>
      </c>
      <c r="D358">
        <v>0.94832338739711164</v>
      </c>
      <c r="E358" s="6">
        <v>114.17823951235276</v>
      </c>
      <c r="F358" s="11">
        <v>163.74893212304312</v>
      </c>
      <c r="G358" s="11">
        <v>159.85202052101351</v>
      </c>
      <c r="H358" s="11">
        <v>2.1048225118183703</v>
      </c>
      <c r="I358" s="11">
        <v>108.27789486139311</v>
      </c>
    </row>
    <row r="359" spans="1:9" x14ac:dyDescent="0.25">
      <c r="A359" s="13"/>
      <c r="B359" s="5">
        <f>DATE(YEAR(siječanj!B359),MONTH(siječanj!B359)+8,DAY(siječanj!B359))</f>
        <v>42982</v>
      </c>
      <c r="C359" s="9">
        <v>3.7083333333333299</v>
      </c>
      <c r="D359">
        <v>0.94832338739711164</v>
      </c>
      <c r="E359" s="6">
        <v>115.18984996006465</v>
      </c>
      <c r="F359" s="11">
        <v>162.63197690921459</v>
      </c>
      <c r="G359" s="11">
        <v>166.03462044743461</v>
      </c>
      <c r="H359" s="11">
        <v>1.8561298409103666</v>
      </c>
      <c r="I359" s="11">
        <v>109.23722870789355</v>
      </c>
    </row>
    <row r="360" spans="1:9" x14ac:dyDescent="0.25">
      <c r="A360" s="13"/>
      <c r="B360" s="5">
        <f>DATE(YEAR(siječanj!B360),MONTH(siječanj!B360)+8,DAY(siječanj!B360))</f>
        <v>42982</v>
      </c>
      <c r="C360" s="9">
        <v>3.71875</v>
      </c>
      <c r="D360">
        <v>0.94832338739711164</v>
      </c>
      <c r="E360" s="6">
        <v>115.30320810946701</v>
      </c>
      <c r="F360" s="11">
        <v>162.63109114299266</v>
      </c>
      <c r="G360" s="11">
        <v>176.41465908326759</v>
      </c>
      <c r="H360" s="11">
        <v>1.8709317854508574</v>
      </c>
      <c r="I360" s="11">
        <v>109.34472889212387</v>
      </c>
    </row>
    <row r="361" spans="1:9" x14ac:dyDescent="0.25">
      <c r="A361" s="13"/>
      <c r="B361" s="5">
        <f>DATE(YEAR(siječanj!B361),MONTH(siječanj!B361)+8,DAY(siječanj!B361))</f>
        <v>42982</v>
      </c>
      <c r="C361" s="9">
        <v>3.7291666666666701</v>
      </c>
      <c r="D361">
        <v>0.94832338739711164</v>
      </c>
      <c r="E361" s="6">
        <v>115.87113725158778</v>
      </c>
      <c r="F361" s="11">
        <v>163.36842539087081</v>
      </c>
      <c r="G361" s="11">
        <v>167.80877380708009</v>
      </c>
      <c r="H361" s="11">
        <v>1.885261667976273</v>
      </c>
      <c r="I361" s="11">
        <v>109.88330937998137</v>
      </c>
    </row>
    <row r="362" spans="1:9" x14ac:dyDescent="0.25">
      <c r="A362" s="13"/>
      <c r="B362" s="5">
        <f>DATE(YEAR(siječanj!B362),MONTH(siječanj!B362)+8,DAY(siječanj!B362))</f>
        <v>42982</v>
      </c>
      <c r="C362" s="9">
        <v>3.7395833333333299</v>
      </c>
      <c r="D362">
        <v>0.94832338739711164</v>
      </c>
      <c r="E362" s="6">
        <v>117.17548793692761</v>
      </c>
      <c r="F362" s="11">
        <v>162.84000772361432</v>
      </c>
      <c r="G362" s="11">
        <v>162.93341546965593</v>
      </c>
      <c r="H362" s="11">
        <v>1.8405337920479061</v>
      </c>
      <c r="I362" s="11">
        <v>111.12025564025659</v>
      </c>
    </row>
    <row r="363" spans="1:9" x14ac:dyDescent="0.25">
      <c r="A363" s="13"/>
      <c r="B363" s="5">
        <f>DATE(YEAR(siječanj!B363),MONTH(siječanj!B363)+8,DAY(siječanj!B363))</f>
        <v>42982</v>
      </c>
      <c r="C363" s="9">
        <v>3.75</v>
      </c>
      <c r="D363">
        <v>0.94832338739711164</v>
      </c>
      <c r="E363" s="6">
        <v>119.9697367928831</v>
      </c>
      <c r="F363" s="11">
        <v>160.82880938488591</v>
      </c>
      <c r="G363" s="11">
        <v>161.47611841830189</v>
      </c>
      <c r="H363" s="11">
        <v>1.8781907390640253</v>
      </c>
      <c r="I363" s="11">
        <v>113.7701071805668</v>
      </c>
    </row>
    <row r="364" spans="1:9" x14ac:dyDescent="0.25">
      <c r="A364" s="13"/>
      <c r="B364" s="5">
        <f>DATE(YEAR(siječanj!B364),MONTH(siječanj!B364)+8,DAY(siječanj!B364))</f>
        <v>42982</v>
      </c>
      <c r="C364" s="9">
        <v>3.7604166666666701</v>
      </c>
      <c r="D364">
        <v>0.94832338739711164</v>
      </c>
      <c r="E364" s="6">
        <v>122.12404383547333</v>
      </c>
      <c r="F364" s="11">
        <v>160.29780656281886</v>
      </c>
      <c r="G364" s="11">
        <v>159.58955866683971</v>
      </c>
      <c r="H364" s="11">
        <v>2.544194232349533</v>
      </c>
      <c r="I364" s="11">
        <v>115.81308693268942</v>
      </c>
    </row>
    <row r="365" spans="1:9" x14ac:dyDescent="0.25">
      <c r="A365" s="13"/>
      <c r="B365" s="5">
        <f>DATE(YEAR(siječanj!B365),MONTH(siječanj!B365)+8,DAY(siječanj!B365))</f>
        <v>42982</v>
      </c>
      <c r="C365" s="9">
        <v>3.7708333333333299</v>
      </c>
      <c r="D365">
        <v>0.94832338739711164</v>
      </c>
      <c r="E365" s="6">
        <v>123.68341090517637</v>
      </c>
      <c r="F365" s="11">
        <v>159.28716333558009</v>
      </c>
      <c r="G365" s="11">
        <v>158.68980677322784</v>
      </c>
      <c r="H365" s="11">
        <v>4.5631254605775418</v>
      </c>
      <c r="I365" s="11">
        <v>117.29187119442571</v>
      </c>
    </row>
    <row r="366" spans="1:9" x14ac:dyDescent="0.25">
      <c r="A366" s="13"/>
      <c r="B366" s="5">
        <f>DATE(YEAR(siječanj!B366),MONTH(siječanj!B366)+8,DAY(siječanj!B366))</f>
        <v>42982</v>
      </c>
      <c r="C366" s="9">
        <v>3.78125</v>
      </c>
      <c r="D366">
        <v>0.94832338739711164</v>
      </c>
      <c r="E366" s="6">
        <v>125.94128411273604</v>
      </c>
      <c r="F366" s="11">
        <v>158.69099056433495</v>
      </c>
      <c r="G366" s="11">
        <v>161.67379005989324</v>
      </c>
      <c r="H366" s="11">
        <v>11.045492053034273</v>
      </c>
      <c r="I366" s="11">
        <v>119.43306516293188</v>
      </c>
    </row>
    <row r="367" spans="1:9" x14ac:dyDescent="0.25">
      <c r="A367" s="13"/>
      <c r="B367" s="5">
        <f>DATE(YEAR(siječanj!B367),MONTH(siječanj!B367)+8,DAY(siječanj!B367))</f>
        <v>42982</v>
      </c>
      <c r="C367" s="9">
        <v>3.7916666666666701</v>
      </c>
      <c r="D367">
        <v>0.94832338739711164</v>
      </c>
      <c r="E367" s="6">
        <v>129.19874961075058</v>
      </c>
      <c r="F367" s="11">
        <v>157.32000882043826</v>
      </c>
      <c r="G367" s="11">
        <v>163.08919560979578</v>
      </c>
      <c r="H367" s="11">
        <v>26.00460524086629</v>
      </c>
      <c r="I367" s="11">
        <v>122.52219587833824</v>
      </c>
    </row>
    <row r="368" spans="1:9" x14ac:dyDescent="0.25">
      <c r="A368" s="13"/>
      <c r="B368" s="5">
        <f>DATE(YEAR(siječanj!B368),MONTH(siječanj!B368)+8,DAY(siječanj!B368))</f>
        <v>42982</v>
      </c>
      <c r="C368" s="9">
        <v>3.8020833333333299</v>
      </c>
      <c r="D368">
        <v>0.94832338739711164</v>
      </c>
      <c r="E368" s="6">
        <v>133.27301707315303</v>
      </c>
      <c r="F368" s="11">
        <v>153.90406942158143</v>
      </c>
      <c r="G368" s="11">
        <v>158.77882571305318</v>
      </c>
      <c r="H368" s="11">
        <v>42.331266084268705</v>
      </c>
      <c r="I368" s="11">
        <v>126.38591899944556</v>
      </c>
    </row>
    <row r="369" spans="1:9" x14ac:dyDescent="0.25">
      <c r="A369" s="13"/>
      <c r="B369" s="5">
        <f>DATE(YEAR(siječanj!B369),MONTH(siječanj!B369)+8,DAY(siječanj!B369))</f>
        <v>42982</v>
      </c>
      <c r="C369" s="9">
        <v>3.8125</v>
      </c>
      <c r="D369">
        <v>0.94832338739711164</v>
      </c>
      <c r="E369" s="6">
        <v>138.14538883171602</v>
      </c>
      <c r="F369" s="11">
        <v>153.18310381284496</v>
      </c>
      <c r="G369" s="11">
        <v>157.72070575638503</v>
      </c>
      <c r="H369" s="11">
        <v>63.203163038113807</v>
      </c>
      <c r="I369" s="11">
        <v>131.00650309018405</v>
      </c>
    </row>
    <row r="370" spans="1:9" x14ac:dyDescent="0.25">
      <c r="A370" s="13"/>
      <c r="B370" s="5">
        <f>DATE(YEAR(siječanj!B370),MONTH(siječanj!B370)+8,DAY(siječanj!B370))</f>
        <v>42982</v>
      </c>
      <c r="C370" s="9">
        <v>3.8229166666666701</v>
      </c>
      <c r="D370">
        <v>0.94832338739711164</v>
      </c>
      <c r="E370" s="6">
        <v>141.76135847172787</v>
      </c>
      <c r="F370" s="11">
        <v>149.86320391719886</v>
      </c>
      <c r="G370" s="11">
        <v>158.72169911740448</v>
      </c>
      <c r="H370" s="11">
        <v>86.952423993024368</v>
      </c>
      <c r="I370" s="11">
        <v>134.4356116679252</v>
      </c>
    </row>
    <row r="371" spans="1:9" x14ac:dyDescent="0.25">
      <c r="A371" s="13"/>
      <c r="B371" s="5">
        <f>DATE(YEAR(siječanj!B371),MONTH(siječanj!B371)+8,DAY(siječanj!B371))</f>
        <v>42982</v>
      </c>
      <c r="C371" s="9">
        <v>3.8333333333333299</v>
      </c>
      <c r="D371">
        <v>0.94832338739711164</v>
      </c>
      <c r="E371" s="6">
        <v>147.74639383825058</v>
      </c>
      <c r="F371" s="11">
        <v>144.18424404512035</v>
      </c>
      <c r="G371" s="11">
        <v>152.03648930716338</v>
      </c>
      <c r="H371" s="11">
        <v>129.47512722650825</v>
      </c>
      <c r="I371" s="11">
        <v>140.11136068039752</v>
      </c>
    </row>
    <row r="372" spans="1:9" x14ac:dyDescent="0.25">
      <c r="A372" s="13"/>
      <c r="B372" s="5">
        <f>DATE(YEAR(siječanj!B372),MONTH(siječanj!B372)+8,DAY(siječanj!B372))</f>
        <v>42982</v>
      </c>
      <c r="C372" s="9">
        <v>3.84375</v>
      </c>
      <c r="D372">
        <v>0.94832338739711164</v>
      </c>
      <c r="E372" s="6">
        <v>152.10288602286778</v>
      </c>
      <c r="F372" s="11">
        <v>125.23515948343756</v>
      </c>
      <c r="G372" s="11">
        <v>138.7509944202825</v>
      </c>
      <c r="H372" s="11">
        <v>197.67550075121446</v>
      </c>
      <c r="I372" s="11">
        <v>144.24272410608276</v>
      </c>
    </row>
    <row r="373" spans="1:9" x14ac:dyDescent="0.25">
      <c r="A373" s="13"/>
      <c r="B373" s="5">
        <f>DATE(YEAR(siječanj!B373),MONTH(siječanj!B373)+8,DAY(siječanj!B373))</f>
        <v>42982</v>
      </c>
      <c r="C373" s="9">
        <v>3.8541666666666701</v>
      </c>
      <c r="D373">
        <v>0.94832338739711164</v>
      </c>
      <c r="E373" s="6">
        <v>155.70742208689475</v>
      </c>
      <c r="F373" s="11">
        <v>118.12216013004424</v>
      </c>
      <c r="G373" s="11">
        <v>130.35372537610093</v>
      </c>
      <c r="H373" s="11">
        <v>228.78753095761655</v>
      </c>
      <c r="I373" s="11">
        <v>147.66098995631586</v>
      </c>
    </row>
    <row r="374" spans="1:9" x14ac:dyDescent="0.25">
      <c r="A374" s="13"/>
      <c r="B374" s="5">
        <f>DATE(YEAR(siječanj!B374),MONTH(siječanj!B374)+8,DAY(siječanj!B374))</f>
        <v>42982</v>
      </c>
      <c r="C374" s="9">
        <v>3.8645833333333299</v>
      </c>
      <c r="D374">
        <v>0.94832338739711164</v>
      </c>
      <c r="E374" s="6">
        <v>156.45219748506739</v>
      </c>
      <c r="F374" s="11">
        <v>116.22693704650756</v>
      </c>
      <c r="G374" s="11">
        <v>127.94775026615206</v>
      </c>
      <c r="H374" s="11">
        <v>229.71552986940014</v>
      </c>
      <c r="I374" s="11">
        <v>148.36727788476097</v>
      </c>
    </row>
    <row r="375" spans="1:9" x14ac:dyDescent="0.25">
      <c r="A375" s="13"/>
      <c r="B375" s="5">
        <f>DATE(YEAR(siječanj!B375),MONTH(siječanj!B375)+8,DAY(siječanj!B375))</f>
        <v>42982</v>
      </c>
      <c r="C375" s="9">
        <v>3.875</v>
      </c>
      <c r="D375">
        <v>0.94832338739711164</v>
      </c>
      <c r="E375" s="6">
        <v>156.25322745798434</v>
      </c>
      <c r="F375" s="11">
        <v>112.98997853636521</v>
      </c>
      <c r="G375" s="11">
        <v>123.03465873066234</v>
      </c>
      <c r="H375" s="11">
        <v>231.07397532920953</v>
      </c>
      <c r="I375" s="11">
        <v>148.17858995468708</v>
      </c>
    </row>
    <row r="376" spans="1:9" x14ac:dyDescent="0.25">
      <c r="A376" s="13"/>
      <c r="B376" s="5">
        <f>DATE(YEAR(siječanj!B376),MONTH(siječanj!B376)+8,DAY(siječanj!B376))</f>
        <v>42982</v>
      </c>
      <c r="C376" s="9">
        <v>3.8854166666666701</v>
      </c>
      <c r="D376">
        <v>0.94832338739711164</v>
      </c>
      <c r="E376" s="6">
        <v>160.48881255405493</v>
      </c>
      <c r="F376" s="11">
        <v>110.1806807837384</v>
      </c>
      <c r="G376" s="11">
        <v>109.45878767554875</v>
      </c>
      <c r="H376" s="11">
        <v>238.15666878697306</v>
      </c>
      <c r="I376" s="11">
        <v>152.19529436060148</v>
      </c>
    </row>
    <row r="377" spans="1:9" x14ac:dyDescent="0.25">
      <c r="A377" s="13"/>
      <c r="B377" s="5">
        <f>DATE(YEAR(siječanj!B377),MONTH(siječanj!B377)+8,DAY(siječanj!B377))</f>
        <v>42982</v>
      </c>
      <c r="C377" s="9">
        <v>3.8958333333333299</v>
      </c>
      <c r="D377">
        <v>0.94832338739711164</v>
      </c>
      <c r="E377" s="6">
        <v>163.33698084425799</v>
      </c>
      <c r="F377" s="11">
        <v>107.59660011501167</v>
      </c>
      <c r="G377" s="11">
        <v>101.13455334141425</v>
      </c>
      <c r="H377" s="11">
        <v>243.81206774018614</v>
      </c>
      <c r="I377" s="11">
        <v>154.89627896144387</v>
      </c>
    </row>
    <row r="378" spans="1:9" x14ac:dyDescent="0.25">
      <c r="A378" s="13"/>
      <c r="B378" s="5">
        <f>DATE(YEAR(siječanj!B378),MONTH(siječanj!B378)+8,DAY(siječanj!B378))</f>
        <v>42982</v>
      </c>
      <c r="C378" s="9">
        <v>3.90625</v>
      </c>
      <c r="D378">
        <v>0.94832338739711164</v>
      </c>
      <c r="E378" s="6">
        <v>161.4496130634881</v>
      </c>
      <c r="F378" s="11">
        <v>104.26380250125638</v>
      </c>
      <c r="G378" s="11">
        <v>103.3849686452177</v>
      </c>
      <c r="H378" s="11">
        <v>244.55278404853979</v>
      </c>
      <c r="I378" s="11">
        <v>153.10644395432001</v>
      </c>
    </row>
    <row r="379" spans="1:9" x14ac:dyDescent="0.25">
      <c r="A379" s="13"/>
      <c r="B379" s="5">
        <f>DATE(YEAR(siječanj!B379),MONTH(siječanj!B379)+8,DAY(siječanj!B379))</f>
        <v>42982</v>
      </c>
      <c r="C379" s="9">
        <v>3.9166666666666701</v>
      </c>
      <c r="D379">
        <v>0.94832338739711164</v>
      </c>
      <c r="E379" s="6">
        <v>157.49774838399071</v>
      </c>
      <c r="F379" s="11">
        <v>102.6764573276868</v>
      </c>
      <c r="G379" s="11">
        <v>92.311591007834437</v>
      </c>
      <c r="H379" s="11">
        <v>241.5406533430901</v>
      </c>
      <c r="I379" s="11">
        <v>149.35879825492404</v>
      </c>
    </row>
    <row r="380" spans="1:9" x14ac:dyDescent="0.25">
      <c r="A380" s="13"/>
      <c r="B380" s="5">
        <f>DATE(YEAR(siječanj!B380),MONTH(siječanj!B380)+8,DAY(siječanj!B380))</f>
        <v>42982</v>
      </c>
      <c r="C380" s="9">
        <v>3.9270833333333299</v>
      </c>
      <c r="D380">
        <v>0.94832338739711164</v>
      </c>
      <c r="E380" s="6">
        <v>150.91458315628091</v>
      </c>
      <c r="F380" s="11">
        <v>100.30595854221664</v>
      </c>
      <c r="G380" s="11">
        <v>87.802672139595373</v>
      </c>
      <c r="H380" s="11">
        <v>242.31234972131443</v>
      </c>
      <c r="I380" s="11">
        <v>143.11582870638739</v>
      </c>
    </row>
    <row r="381" spans="1:9" x14ac:dyDescent="0.25">
      <c r="A381" s="13"/>
      <c r="B381" s="5">
        <f>DATE(YEAR(siječanj!B381),MONTH(siječanj!B381)+8,DAY(siječanj!B381))</f>
        <v>42982</v>
      </c>
      <c r="C381" s="9">
        <v>3.9375</v>
      </c>
      <c r="D381">
        <v>0.94832338739711164</v>
      </c>
      <c r="E381" s="6">
        <v>141.72601562096207</v>
      </c>
      <c r="F381" s="11">
        <v>97.292401495619103</v>
      </c>
      <c r="G381" s="11">
        <v>83.587811020332438</v>
      </c>
      <c r="H381" s="11">
        <v>241.49605748450495</v>
      </c>
      <c r="I381" s="11">
        <v>134.40209521596671</v>
      </c>
    </row>
    <row r="382" spans="1:9" x14ac:dyDescent="0.25">
      <c r="A382" s="13"/>
      <c r="B382" s="5">
        <f>DATE(YEAR(siječanj!B382),MONTH(siječanj!B382)+8,DAY(siječanj!B382))</f>
        <v>42982</v>
      </c>
      <c r="C382" s="9">
        <v>3.9479166666666701</v>
      </c>
      <c r="D382">
        <v>0.94832338739711164</v>
      </c>
      <c r="E382" s="6">
        <v>130.53130510184903</v>
      </c>
      <c r="F382" s="11">
        <v>93.019433177158774</v>
      </c>
      <c r="G382" s="11">
        <v>81.029537047355831</v>
      </c>
      <c r="H382" s="11">
        <v>238.80475492644482</v>
      </c>
      <c r="I382" s="11">
        <v>123.78588941555135</v>
      </c>
    </row>
    <row r="383" spans="1:9" x14ac:dyDescent="0.25">
      <c r="A383" s="13"/>
      <c r="B383" s="5">
        <f>DATE(YEAR(siječanj!B383),MONTH(siječanj!B383)+8,DAY(siječanj!B383))</f>
        <v>42982</v>
      </c>
      <c r="C383" s="9">
        <v>3.9583333333333299</v>
      </c>
      <c r="D383">
        <v>0.94832338739711164</v>
      </c>
      <c r="E383" s="6">
        <v>119.18627481846779</v>
      </c>
      <c r="F383" s="11">
        <v>89.657204878482517</v>
      </c>
      <c r="G383" s="11">
        <v>79.40048363822892</v>
      </c>
      <c r="H383" s="11">
        <v>239.03664338977387</v>
      </c>
      <c r="I383" s="11">
        <v>113.02713186709245</v>
      </c>
    </row>
    <row r="384" spans="1:9" x14ac:dyDescent="0.25">
      <c r="A384" s="13"/>
      <c r="B384" s="5">
        <f>DATE(YEAR(siječanj!B384),MONTH(siječanj!B384)+8,DAY(siječanj!B384))</f>
        <v>42982</v>
      </c>
      <c r="C384" s="9">
        <v>3.96875</v>
      </c>
      <c r="D384">
        <v>0.94832338739711164</v>
      </c>
      <c r="E384" s="6">
        <v>109.08611879035084</v>
      </c>
      <c r="F384" s="11">
        <v>86.483676849010095</v>
      </c>
      <c r="G384" s="11">
        <v>77.024305696473249</v>
      </c>
      <c r="H384" s="11">
        <v>239.89508016313684</v>
      </c>
      <c r="I384" s="11">
        <v>103.44891768926922</v>
      </c>
    </row>
    <row r="385" spans="1:9" x14ac:dyDescent="0.25">
      <c r="A385" s="13"/>
      <c r="B385" s="5">
        <f>DATE(YEAR(siječanj!B385),MONTH(siječanj!B385)+8,DAY(siječanj!B385))</f>
        <v>42982</v>
      </c>
      <c r="C385" s="9">
        <v>3.9791666666666701</v>
      </c>
      <c r="D385">
        <v>0.94832338739711164</v>
      </c>
      <c r="E385" s="6">
        <v>99.320394859792174</v>
      </c>
      <c r="F385" s="11">
        <v>84.215975041185715</v>
      </c>
      <c r="G385" s="11">
        <v>78.259478038926034</v>
      </c>
      <c r="H385" s="11">
        <v>239.35351401726163</v>
      </c>
      <c r="I385" s="11">
        <v>94.187853291056783</v>
      </c>
    </row>
    <row r="386" spans="1:9" ht="15.75" thickBot="1" x14ac:dyDescent="0.3">
      <c r="A386" s="13"/>
      <c r="B386" s="5">
        <f>DATE(YEAR(siječanj!B386),MONTH(siječanj!B386)+8,DAY(siječanj!B386))</f>
        <v>42982</v>
      </c>
      <c r="C386" s="9">
        <v>3.9895833333333299</v>
      </c>
      <c r="D386">
        <v>0.94832338739711164</v>
      </c>
      <c r="E386" s="6">
        <v>91.070855407137344</v>
      </c>
      <c r="F386" s="11">
        <v>82.268768302000808</v>
      </c>
      <c r="G386" s="11">
        <v>75.29788469216814</v>
      </c>
      <c r="H386" s="11">
        <v>239.71483148375779</v>
      </c>
      <c r="I386" s="11">
        <v>86.364622092849046</v>
      </c>
    </row>
    <row r="387" spans="1:9" x14ac:dyDescent="0.25">
      <c r="A387" s="12">
        <f t="shared" ref="A387" si="2">A291+1</f>
        <v>248</v>
      </c>
      <c r="B387" s="5">
        <f>DATE(YEAR(siječanj!B387),MONTH(siječanj!B387)+8,DAY(siječanj!B387))</f>
        <v>42983</v>
      </c>
      <c r="C387" s="9">
        <v>4</v>
      </c>
      <c r="D387">
        <v>0.94741476103732691</v>
      </c>
      <c r="E387" s="6">
        <v>82.311308990701889</v>
      </c>
      <c r="F387" s="11">
        <v>77.69564146607749</v>
      </c>
      <c r="G387" s="11">
        <v>72.175768015281037</v>
      </c>
      <c r="H387" s="11">
        <v>239.79424691661168</v>
      </c>
      <c r="I387" s="11">
        <v>77.982949138095407</v>
      </c>
    </row>
    <row r="388" spans="1:9" x14ac:dyDescent="0.25">
      <c r="A388" s="13"/>
      <c r="B388" s="5">
        <f>DATE(YEAR(siječanj!B388),MONTH(siječanj!B388)+8,DAY(siječanj!B388))</f>
        <v>42983</v>
      </c>
      <c r="C388" s="9">
        <v>4.0104166666666696</v>
      </c>
      <c r="D388">
        <v>0.94741476103732691</v>
      </c>
      <c r="E388" s="6">
        <v>77.411574064612566</v>
      </c>
      <c r="F388" s="11">
        <v>75.960032654131709</v>
      </c>
      <c r="G388" s="11">
        <v>70.379957827018657</v>
      </c>
      <c r="H388" s="11">
        <v>239.53988650112862</v>
      </c>
      <c r="I388" s="11">
        <v>73.340867943948254</v>
      </c>
    </row>
    <row r="389" spans="1:9" x14ac:dyDescent="0.25">
      <c r="A389" s="13"/>
      <c r="B389" s="5">
        <f>DATE(YEAR(siječanj!B389),MONTH(siječanj!B389)+8,DAY(siječanj!B389))</f>
        <v>42983</v>
      </c>
      <c r="C389" s="9">
        <v>4.0208333333333304</v>
      </c>
      <c r="D389">
        <v>0.94741476103732691</v>
      </c>
      <c r="E389" s="6">
        <v>72.584424481064858</v>
      </c>
      <c r="F389" s="11">
        <v>74.576557999313252</v>
      </c>
      <c r="G389" s="11">
        <v>70.303129366194668</v>
      </c>
      <c r="H389" s="11">
        <v>239.77381823288303</v>
      </c>
      <c r="I389" s="11">
        <v>68.767555174759963</v>
      </c>
    </row>
    <row r="390" spans="1:9" x14ac:dyDescent="0.25">
      <c r="A390" s="13"/>
      <c r="B390" s="5">
        <f>DATE(YEAR(siječanj!B390),MONTH(siječanj!B390)+8,DAY(siječanj!B390))</f>
        <v>42983</v>
      </c>
      <c r="C390" s="9">
        <v>4.03125</v>
      </c>
      <c r="D390">
        <v>0.94741476103732691</v>
      </c>
      <c r="E390" s="6">
        <v>68.781979370226338</v>
      </c>
      <c r="F390" s="11">
        <v>72.347401050114087</v>
      </c>
      <c r="G390" s="11">
        <v>69.289508864257598</v>
      </c>
      <c r="H390" s="11">
        <v>240.04585497051531</v>
      </c>
      <c r="I390" s="11">
        <v>65.16506254871733</v>
      </c>
    </row>
    <row r="391" spans="1:9" x14ac:dyDescent="0.25">
      <c r="A391" s="13"/>
      <c r="B391" s="5">
        <f>DATE(YEAR(siječanj!B391),MONTH(siječanj!B391)+8,DAY(siječanj!B391))</f>
        <v>42983</v>
      </c>
      <c r="C391" s="9">
        <v>4.0416666666666696</v>
      </c>
      <c r="D391">
        <v>0.94741476103732691</v>
      </c>
      <c r="E391" s="6">
        <v>66.168343299911498</v>
      </c>
      <c r="F391" s="11">
        <v>71.747677197997348</v>
      </c>
      <c r="G391" s="11">
        <v>67.929939954618078</v>
      </c>
      <c r="H391" s="11">
        <v>239.89512716931205</v>
      </c>
      <c r="I391" s="11">
        <v>62.688865155721466</v>
      </c>
    </row>
    <row r="392" spans="1:9" x14ac:dyDescent="0.25">
      <c r="A392" s="13"/>
      <c r="B392" s="5">
        <f>DATE(YEAR(siječanj!B392),MONTH(siječanj!B392)+8,DAY(siječanj!B392))</f>
        <v>42983</v>
      </c>
      <c r="C392" s="9">
        <v>4.0520833333333304</v>
      </c>
      <c r="D392">
        <v>0.94741476103732691</v>
      </c>
      <c r="E392" s="6">
        <v>63.91489067806679</v>
      </c>
      <c r="F392" s="11">
        <v>70.190872923120082</v>
      </c>
      <c r="G392" s="11">
        <v>66.980484717933805</v>
      </c>
      <c r="H392" s="11">
        <v>239.5357329554748</v>
      </c>
      <c r="I392" s="11">
        <v>60.553910878487521</v>
      </c>
    </row>
    <row r="393" spans="1:9" x14ac:dyDescent="0.25">
      <c r="A393" s="13"/>
      <c r="B393" s="5">
        <f>DATE(YEAR(siječanj!B393),MONTH(siječanj!B393)+8,DAY(siječanj!B393))</f>
        <v>42983</v>
      </c>
      <c r="C393" s="9">
        <v>4.0625</v>
      </c>
      <c r="D393">
        <v>0.94741476103732691</v>
      </c>
      <c r="E393" s="6">
        <v>62.260249763477077</v>
      </c>
      <c r="F393" s="11">
        <v>69.244449750966211</v>
      </c>
      <c r="G393" s="11">
        <v>65.562895858449991</v>
      </c>
      <c r="H393" s="11">
        <v>239.75918231015294</v>
      </c>
      <c r="I393" s="11">
        <v>58.986279651788927</v>
      </c>
    </row>
    <row r="394" spans="1:9" x14ac:dyDescent="0.25">
      <c r="A394" s="13"/>
      <c r="B394" s="5">
        <f>DATE(YEAR(siječanj!B394),MONTH(siječanj!B394)+8,DAY(siječanj!B394))</f>
        <v>42983</v>
      </c>
      <c r="C394" s="9">
        <v>4.0729166666666696</v>
      </c>
      <c r="D394">
        <v>0.94741476103732691</v>
      </c>
      <c r="E394" s="6">
        <v>60.844532872050969</v>
      </c>
      <c r="F394" s="11">
        <v>68.953537670941969</v>
      </c>
      <c r="G394" s="11">
        <v>65.170384868613993</v>
      </c>
      <c r="H394" s="11">
        <v>239.33613973479152</v>
      </c>
      <c r="I394" s="11">
        <v>57.645008571401952</v>
      </c>
    </row>
    <row r="395" spans="1:9" x14ac:dyDescent="0.25">
      <c r="A395" s="13"/>
      <c r="B395" s="5">
        <f>DATE(YEAR(siječanj!B395),MONTH(siječanj!B395)+8,DAY(siječanj!B395))</f>
        <v>42983</v>
      </c>
      <c r="C395" s="9">
        <v>4.0833333333333304</v>
      </c>
      <c r="D395">
        <v>0.94741476103732691</v>
      </c>
      <c r="E395" s="6">
        <v>60.549981325727494</v>
      </c>
      <c r="F395" s="11">
        <v>69.552828659927599</v>
      </c>
      <c r="G395" s="11">
        <v>65.093912948253731</v>
      </c>
      <c r="H395" s="11">
        <v>239.52211416636612</v>
      </c>
      <c r="I395" s="11">
        <v>57.365946088528723</v>
      </c>
    </row>
    <row r="396" spans="1:9" x14ac:dyDescent="0.25">
      <c r="A396" s="13"/>
      <c r="B396" s="5">
        <f>DATE(YEAR(siječanj!B396),MONTH(siječanj!B396)+8,DAY(siječanj!B396))</f>
        <v>42983</v>
      </c>
      <c r="C396" s="9">
        <v>4.09375</v>
      </c>
      <c r="D396">
        <v>0.94741476103732691</v>
      </c>
      <c r="E396" s="6">
        <v>60.030297507272174</v>
      </c>
      <c r="F396" s="11">
        <v>70.643751966012488</v>
      </c>
      <c r="G396" s="11">
        <v>65.885472838451562</v>
      </c>
      <c r="H396" s="11">
        <v>239.62476765201723</v>
      </c>
      <c r="I396" s="11">
        <v>56.873589967851906</v>
      </c>
    </row>
    <row r="397" spans="1:9" x14ac:dyDescent="0.25">
      <c r="A397" s="13"/>
      <c r="B397" s="5">
        <f>DATE(YEAR(siječanj!B397),MONTH(siječanj!B397)+8,DAY(siječanj!B397))</f>
        <v>42983</v>
      </c>
      <c r="C397" s="9">
        <v>4.1041666666666696</v>
      </c>
      <c r="D397">
        <v>0.94741476103732691</v>
      </c>
      <c r="E397" s="6">
        <v>59.249190730410035</v>
      </c>
      <c r="F397" s="11">
        <v>70.083234291193435</v>
      </c>
      <c r="G397" s="11">
        <v>65.650729000778</v>
      </c>
      <c r="H397" s="11">
        <v>239.76986171311262</v>
      </c>
      <c r="I397" s="11">
        <v>56.133557877506426</v>
      </c>
    </row>
    <row r="398" spans="1:9" x14ac:dyDescent="0.25">
      <c r="A398" s="13"/>
      <c r="B398" s="5">
        <f>DATE(YEAR(siječanj!B398),MONTH(siječanj!B398)+8,DAY(siječanj!B398))</f>
        <v>42983</v>
      </c>
      <c r="C398" s="9">
        <v>4.1145833333333304</v>
      </c>
      <c r="D398">
        <v>0.94741476103732691</v>
      </c>
      <c r="E398" s="6">
        <v>58.935464124361864</v>
      </c>
      <c r="F398" s="11">
        <v>68.670272839566664</v>
      </c>
      <c r="G398" s="11">
        <v>64.734764531248175</v>
      </c>
      <c r="H398" s="11">
        <v>239.75143929294802</v>
      </c>
      <c r="I398" s="11">
        <v>55.836328660006252</v>
      </c>
    </row>
    <row r="399" spans="1:9" x14ac:dyDescent="0.25">
      <c r="A399" s="13"/>
      <c r="B399" s="5">
        <f>DATE(YEAR(siječanj!B399),MONTH(siječanj!B399)+8,DAY(siječanj!B399))</f>
        <v>42983</v>
      </c>
      <c r="C399" s="9">
        <v>4.125</v>
      </c>
      <c r="D399">
        <v>0.94741476103732691</v>
      </c>
      <c r="E399" s="6">
        <v>58.727451448772008</v>
      </c>
      <c r="F399" s="11">
        <v>67.772450577851501</v>
      </c>
      <c r="G399" s="11">
        <v>63.554235019415863</v>
      </c>
      <c r="H399" s="11">
        <v>239.54928773617459</v>
      </c>
      <c r="I399" s="11">
        <v>55.639254380669549</v>
      </c>
    </row>
    <row r="400" spans="1:9" x14ac:dyDescent="0.25">
      <c r="A400" s="13"/>
      <c r="B400" s="5">
        <f>DATE(YEAR(siječanj!B400),MONTH(siječanj!B400)+8,DAY(siječanj!B400))</f>
        <v>42983</v>
      </c>
      <c r="C400" s="9">
        <v>4.1354166666666696</v>
      </c>
      <c r="D400">
        <v>0.94741476103732691</v>
      </c>
      <c r="E400" s="6">
        <v>58.661656776967241</v>
      </c>
      <c r="F400" s="11">
        <v>66.535884860128618</v>
      </c>
      <c r="G400" s="11">
        <v>63.406418951656768</v>
      </c>
      <c r="H400" s="11">
        <v>239.40305552555981</v>
      </c>
      <c r="I400" s="11">
        <v>55.576919537404109</v>
      </c>
    </row>
    <row r="401" spans="1:9" x14ac:dyDescent="0.25">
      <c r="A401" s="13"/>
      <c r="B401" s="5">
        <f>DATE(YEAR(siječanj!B401),MONTH(siječanj!B401)+8,DAY(siječanj!B401))</f>
        <v>42983</v>
      </c>
      <c r="C401" s="9">
        <v>4.1458333333333304</v>
      </c>
      <c r="D401">
        <v>0.94741476103732691</v>
      </c>
      <c r="E401" s="6">
        <v>59.141388584337818</v>
      </c>
      <c r="F401" s="11">
        <v>66.435532757575032</v>
      </c>
      <c r="G401" s="11">
        <v>63.643626523995415</v>
      </c>
      <c r="H401" s="11">
        <v>239.22897565658116</v>
      </c>
      <c r="I401" s="11">
        <v>56.031424533046106</v>
      </c>
    </row>
    <row r="402" spans="1:9" x14ac:dyDescent="0.25">
      <c r="A402" s="13"/>
      <c r="B402" s="5">
        <f>DATE(YEAR(siječanj!B402),MONTH(siječanj!B402)+8,DAY(siječanj!B402))</f>
        <v>42983</v>
      </c>
      <c r="C402" s="9">
        <v>4.15625</v>
      </c>
      <c r="D402">
        <v>0.94741476103732691</v>
      </c>
      <c r="E402" s="6">
        <v>60.34931214221335</v>
      </c>
      <c r="F402" s="11">
        <v>65.664170658004252</v>
      </c>
      <c r="G402" s="11">
        <v>62.766753311151433</v>
      </c>
      <c r="H402" s="11">
        <v>239.29652853104352</v>
      </c>
      <c r="I402" s="11">
        <v>57.175829141982113</v>
      </c>
    </row>
    <row r="403" spans="1:9" x14ac:dyDescent="0.25">
      <c r="A403" s="13"/>
      <c r="B403" s="5">
        <f>DATE(YEAR(siječanj!B403),MONTH(siječanj!B403)+8,DAY(siječanj!B403))</f>
        <v>42983</v>
      </c>
      <c r="C403" s="9">
        <v>4.1666666666666696</v>
      </c>
      <c r="D403">
        <v>0.94741476103732691</v>
      </c>
      <c r="E403" s="6">
        <v>62.500018402366656</v>
      </c>
      <c r="F403" s="11">
        <v>65.339423109901205</v>
      </c>
      <c r="G403" s="11">
        <v>63.033798112409535</v>
      </c>
      <c r="H403" s="11">
        <v>232.60332824123523</v>
      </c>
      <c r="I403" s="11">
        <v>59.21343999950674</v>
      </c>
    </row>
    <row r="404" spans="1:9" x14ac:dyDescent="0.25">
      <c r="A404" s="13"/>
      <c r="B404" s="5">
        <f>DATE(YEAR(siječanj!B404),MONTH(siječanj!B404)+8,DAY(siječanj!B404))</f>
        <v>42983</v>
      </c>
      <c r="C404" s="9">
        <v>4.1770833333333304</v>
      </c>
      <c r="D404">
        <v>0.94741476103732691</v>
      </c>
      <c r="E404" s="6">
        <v>64.692467139844027</v>
      </c>
      <c r="F404" s="11">
        <v>64.311826076695411</v>
      </c>
      <c r="G404" s="11">
        <v>60.880377839030047</v>
      </c>
      <c r="H404" s="11">
        <v>172.95380304669442</v>
      </c>
      <c r="I404" s="11">
        <v>61.290598296210447</v>
      </c>
    </row>
    <row r="405" spans="1:9" x14ac:dyDescent="0.25">
      <c r="A405" s="13"/>
      <c r="B405" s="5">
        <f>DATE(YEAR(siječanj!B405),MONTH(siječanj!B405)+8,DAY(siječanj!B405))</f>
        <v>42983</v>
      </c>
      <c r="C405" s="9">
        <v>4.1875</v>
      </c>
      <c r="D405">
        <v>0.94741476103732691</v>
      </c>
      <c r="E405" s="6">
        <v>67.232963061282533</v>
      </c>
      <c r="F405" s="11">
        <v>63.8965259663672</v>
      </c>
      <c r="G405" s="11">
        <v>59.878915767513284</v>
      </c>
      <c r="H405" s="11">
        <v>104.4882696877789</v>
      </c>
      <c r="I405" s="11">
        <v>63.697501632536415</v>
      </c>
    </row>
    <row r="406" spans="1:9" x14ac:dyDescent="0.25">
      <c r="A406" s="13"/>
      <c r="B406" s="5">
        <f>DATE(YEAR(siječanj!B406),MONTH(siječanj!B406)+8,DAY(siječanj!B406))</f>
        <v>42983</v>
      </c>
      <c r="C406" s="9">
        <v>4.1979166666666696</v>
      </c>
      <c r="D406">
        <v>0.94741476103732691</v>
      </c>
      <c r="E406" s="6">
        <v>71.007072356637636</v>
      </c>
      <c r="F406" s="11">
        <v>63.482620637239116</v>
      </c>
      <c r="G406" s="11">
        <v>59.441200254164002</v>
      </c>
      <c r="H406" s="11">
        <v>67.975709010391824</v>
      </c>
      <c r="I406" s="11">
        <v>67.273148488724033</v>
      </c>
    </row>
    <row r="407" spans="1:9" x14ac:dyDescent="0.25">
      <c r="A407" s="13"/>
      <c r="B407" s="5">
        <f>DATE(YEAR(siječanj!B407),MONTH(siječanj!B407)+8,DAY(siječanj!B407))</f>
        <v>42983</v>
      </c>
      <c r="C407" s="9">
        <v>4.2083333333333304</v>
      </c>
      <c r="D407">
        <v>0.94741476103732691</v>
      </c>
      <c r="E407" s="6">
        <v>74.126659051753037</v>
      </c>
      <c r="F407" s="11">
        <v>63.388717393740116</v>
      </c>
      <c r="G407" s="11">
        <v>62.545710241859226</v>
      </c>
      <c r="H407" s="11">
        <v>46.055010274816354</v>
      </c>
      <c r="I407" s="11">
        <v>70.228690972012004</v>
      </c>
    </row>
    <row r="408" spans="1:9" x14ac:dyDescent="0.25">
      <c r="A408" s="13"/>
      <c r="B408" s="5">
        <f>DATE(YEAR(siječanj!B408),MONTH(siječanj!B408)+8,DAY(siječanj!B408))</f>
        <v>42983</v>
      </c>
      <c r="C408" s="9">
        <v>4.21875</v>
      </c>
      <c r="D408">
        <v>0.94741476103732691</v>
      </c>
      <c r="E408" s="6">
        <v>77.604199052522745</v>
      </c>
      <c r="F408" s="11">
        <v>67.988950279250872</v>
      </c>
      <c r="G408" s="11">
        <v>68.690460794108631</v>
      </c>
      <c r="H408" s="11">
        <v>27.065110560097512</v>
      </c>
      <c r="I408" s="11">
        <v>73.523363700838985</v>
      </c>
    </row>
    <row r="409" spans="1:9" x14ac:dyDescent="0.25">
      <c r="A409" s="13"/>
      <c r="B409" s="5">
        <f>DATE(YEAR(siječanj!B409),MONTH(siječanj!B409)+8,DAY(siječanj!B409))</f>
        <v>42983</v>
      </c>
      <c r="C409" s="9">
        <v>4.2291666666666696</v>
      </c>
      <c r="D409">
        <v>0.94741476103732691</v>
      </c>
      <c r="E409" s="6">
        <v>81.855753440051473</v>
      </c>
      <c r="F409" s="11">
        <v>75.99872180046728</v>
      </c>
      <c r="G409" s="11">
        <v>73.327838387177309</v>
      </c>
      <c r="H409" s="11">
        <v>7.0057743528537548</v>
      </c>
      <c r="I409" s="11">
        <v>77.551349084936717</v>
      </c>
    </row>
    <row r="410" spans="1:9" x14ac:dyDescent="0.25">
      <c r="A410" s="13"/>
      <c r="B410" s="5">
        <f>DATE(YEAR(siječanj!B410),MONTH(siječanj!B410)+8,DAY(siječanj!B410))</f>
        <v>42983</v>
      </c>
      <c r="C410" s="9">
        <v>4.2395833333333304</v>
      </c>
      <c r="D410">
        <v>0.94741476103732691</v>
      </c>
      <c r="E410" s="6">
        <v>86.478847437197842</v>
      </c>
      <c r="F410" s="11">
        <v>77.407819547850053</v>
      </c>
      <c r="G410" s="11">
        <v>76.819018510819632</v>
      </c>
      <c r="H410" s="11">
        <v>2.8356705237678823</v>
      </c>
      <c r="I410" s="11">
        <v>81.931336579496246</v>
      </c>
    </row>
    <row r="411" spans="1:9" x14ac:dyDescent="0.25">
      <c r="A411" s="13"/>
      <c r="B411" s="5">
        <f>DATE(YEAR(siječanj!B411),MONTH(siječanj!B411)+8,DAY(siječanj!B411))</f>
        <v>42983</v>
      </c>
      <c r="C411" s="9">
        <v>4.25</v>
      </c>
      <c r="D411">
        <v>0.94741476103732691</v>
      </c>
      <c r="E411" s="6">
        <v>88.895033987235948</v>
      </c>
      <c r="F411" s="11">
        <v>77.260092980395783</v>
      </c>
      <c r="G411" s="11">
        <v>94.766143754447782</v>
      </c>
      <c r="H411" s="11">
        <v>2.9557472983270636</v>
      </c>
      <c r="I411" s="11">
        <v>84.2204673824222</v>
      </c>
    </row>
    <row r="412" spans="1:9" x14ac:dyDescent="0.25">
      <c r="A412" s="13"/>
      <c r="B412" s="5">
        <f>DATE(YEAR(siječanj!B412),MONTH(siječanj!B412)+8,DAY(siječanj!B412))</f>
        <v>42983</v>
      </c>
      <c r="C412" s="9">
        <v>4.2604166666666696</v>
      </c>
      <c r="D412">
        <v>0.94741476103732691</v>
      </c>
      <c r="E412" s="6">
        <v>89.84041802654987</v>
      </c>
      <c r="F412" s="11">
        <v>87.197600415882761</v>
      </c>
      <c r="G412" s="11">
        <v>100.17974198562884</v>
      </c>
      <c r="H412" s="11">
        <v>3.5124804366993363</v>
      </c>
      <c r="I412" s="11">
        <v>85.116138176117303</v>
      </c>
    </row>
    <row r="413" spans="1:9" x14ac:dyDescent="0.25">
      <c r="A413" s="13"/>
      <c r="B413" s="5">
        <f>DATE(YEAR(siječanj!B413),MONTH(siječanj!B413)+8,DAY(siječanj!B413))</f>
        <v>42983</v>
      </c>
      <c r="C413" s="9">
        <v>4.2708333333333304</v>
      </c>
      <c r="D413">
        <v>0.94741476103732691</v>
      </c>
      <c r="E413" s="6">
        <v>92.999274886682144</v>
      </c>
      <c r="F413" s="11">
        <v>93.585898712038102</v>
      </c>
      <c r="G413" s="11">
        <v>108.95404656109163</v>
      </c>
      <c r="H413" s="11">
        <v>3.3711558708048361</v>
      </c>
      <c r="I413" s="11">
        <v>88.108885793410636</v>
      </c>
    </row>
    <row r="414" spans="1:9" x14ac:dyDescent="0.25">
      <c r="A414" s="13"/>
      <c r="B414" s="5">
        <f>DATE(YEAR(siječanj!B414),MONTH(siječanj!B414)+8,DAY(siječanj!B414))</f>
        <v>42983</v>
      </c>
      <c r="C414" s="9">
        <v>4.28125</v>
      </c>
      <c r="D414">
        <v>0.94741476103732691</v>
      </c>
      <c r="E414" s="6">
        <v>93.800332856638747</v>
      </c>
      <c r="F414" s="11">
        <v>102.33842328625498</v>
      </c>
      <c r="G414" s="11">
        <v>119.75281192602604</v>
      </c>
      <c r="H414" s="11">
        <v>3.4921937716277607</v>
      </c>
      <c r="I414" s="11">
        <v>88.867819938594124</v>
      </c>
    </row>
    <row r="415" spans="1:9" x14ac:dyDescent="0.25">
      <c r="A415" s="13"/>
      <c r="B415" s="5">
        <f>DATE(YEAR(siječanj!B415),MONTH(siječanj!B415)+8,DAY(siječanj!B415))</f>
        <v>42983</v>
      </c>
      <c r="C415" s="9">
        <v>4.2916666666666696</v>
      </c>
      <c r="D415">
        <v>0.94741476103732691</v>
      </c>
      <c r="E415" s="6">
        <v>93.558629839312133</v>
      </c>
      <c r="F415" s="11">
        <v>111.11969718676058</v>
      </c>
      <c r="G415" s="11">
        <v>128.79448980070228</v>
      </c>
      <c r="H415" s="11">
        <v>3.1197148388429632</v>
      </c>
      <c r="I415" s="11">
        <v>88.638826932191634</v>
      </c>
    </row>
    <row r="416" spans="1:9" x14ac:dyDescent="0.25">
      <c r="A416" s="13"/>
      <c r="B416" s="5">
        <f>DATE(YEAR(siječanj!B416),MONTH(siječanj!B416)+8,DAY(siječanj!B416))</f>
        <v>42983</v>
      </c>
      <c r="C416" s="9">
        <v>4.3020833333333304</v>
      </c>
      <c r="D416">
        <v>0.94741476103732691</v>
      </c>
      <c r="E416" s="6">
        <v>93.17357141558945</v>
      </c>
      <c r="F416" s="11">
        <v>125.11966117928839</v>
      </c>
      <c r="G416" s="11">
        <v>139.5363408918372</v>
      </c>
      <c r="H416" s="11">
        <v>2.7934839816960957</v>
      </c>
      <c r="I416" s="11">
        <v>88.274016897694992</v>
      </c>
    </row>
    <row r="417" spans="1:9" x14ac:dyDescent="0.25">
      <c r="A417" s="13"/>
      <c r="B417" s="5">
        <f>DATE(YEAR(siječanj!B417),MONTH(siječanj!B417)+8,DAY(siječanj!B417))</f>
        <v>42983</v>
      </c>
      <c r="C417" s="9">
        <v>4.3125</v>
      </c>
      <c r="D417">
        <v>0.94741476103732691</v>
      </c>
      <c r="E417" s="6">
        <v>94.065145195426524</v>
      </c>
      <c r="F417" s="11">
        <v>134.80556291184766</v>
      </c>
      <c r="G417" s="11">
        <v>148.85684142129236</v>
      </c>
      <c r="H417" s="11">
        <v>2.3035596200336057</v>
      </c>
      <c r="I417" s="11">
        <v>89.118707057266477</v>
      </c>
    </row>
    <row r="418" spans="1:9" x14ac:dyDescent="0.25">
      <c r="A418" s="13"/>
      <c r="B418" s="5">
        <f>DATE(YEAR(siječanj!B418),MONTH(siječanj!B418)+8,DAY(siječanj!B418))</f>
        <v>42983</v>
      </c>
      <c r="C418" s="9">
        <v>4.3229166666666696</v>
      </c>
      <c r="D418">
        <v>0.94741476103732691</v>
      </c>
      <c r="E418" s="6">
        <v>95.765197852133355</v>
      </c>
      <c r="F418" s="11">
        <v>144.13208403782616</v>
      </c>
      <c r="G418" s="11">
        <v>163.33324956025248</v>
      </c>
      <c r="H418" s="11">
        <v>1.9562589949384599</v>
      </c>
      <c r="I418" s="11">
        <v>90.729362038771256</v>
      </c>
    </row>
    <row r="419" spans="1:9" x14ac:dyDescent="0.25">
      <c r="A419" s="13"/>
      <c r="B419" s="5">
        <f>DATE(YEAR(siječanj!B419),MONTH(siječanj!B419)+8,DAY(siječanj!B419))</f>
        <v>42983</v>
      </c>
      <c r="C419" s="9">
        <v>4.3333333333333304</v>
      </c>
      <c r="D419">
        <v>0.94741476103732691</v>
      </c>
      <c r="E419" s="6">
        <v>96.613988024333182</v>
      </c>
      <c r="F419" s="11">
        <v>165.86152464223329</v>
      </c>
      <c r="G419" s="11">
        <v>177.96949198485012</v>
      </c>
      <c r="H419" s="11">
        <v>1.816102582504993</v>
      </c>
      <c r="I419" s="11">
        <v>91.533518376936783</v>
      </c>
    </row>
    <row r="420" spans="1:9" x14ac:dyDescent="0.25">
      <c r="A420" s="13"/>
      <c r="B420" s="5">
        <f>DATE(YEAR(siječanj!B420),MONTH(siječanj!B420)+8,DAY(siječanj!B420))</f>
        <v>42983</v>
      </c>
      <c r="C420" s="9">
        <v>4.34375</v>
      </c>
      <c r="D420">
        <v>0.94741476103732691</v>
      </c>
      <c r="E420" s="6">
        <v>98.317105514602645</v>
      </c>
      <c r="F420" s="11">
        <v>189.50102591639217</v>
      </c>
      <c r="G420" s="11">
        <v>189.99687976349361</v>
      </c>
      <c r="H420" s="11">
        <v>1.7576489034094844</v>
      </c>
      <c r="I420" s="11">
        <v>93.147077026998915</v>
      </c>
    </row>
    <row r="421" spans="1:9" x14ac:dyDescent="0.25">
      <c r="A421" s="13"/>
      <c r="B421" s="5">
        <f>DATE(YEAR(siječanj!B421),MONTH(siječanj!B421)+8,DAY(siječanj!B421))</f>
        <v>42983</v>
      </c>
      <c r="C421" s="9">
        <v>4.3541666666666696</v>
      </c>
      <c r="D421">
        <v>0.94741476103732691</v>
      </c>
      <c r="E421" s="6">
        <v>99.072275343442783</v>
      </c>
      <c r="F421" s="11">
        <v>187.39851349696727</v>
      </c>
      <c r="G421" s="11">
        <v>194.65645500498368</v>
      </c>
      <c r="H421" s="11">
        <v>1.8617115741860746</v>
      </c>
      <c r="I421" s="11">
        <v>93.862536069932105</v>
      </c>
    </row>
    <row r="422" spans="1:9" x14ac:dyDescent="0.25">
      <c r="A422" s="13"/>
      <c r="B422" s="5">
        <f>DATE(YEAR(siječanj!B422),MONTH(siječanj!B422)+8,DAY(siječanj!B422))</f>
        <v>42983</v>
      </c>
      <c r="C422" s="9">
        <v>4.3645833333333304</v>
      </c>
      <c r="D422">
        <v>0.94741476103732691</v>
      </c>
      <c r="E422" s="6">
        <v>100.76291812741412</v>
      </c>
      <c r="F422" s="11">
        <v>188.73871386265438</v>
      </c>
      <c r="G422" s="11">
        <v>201.18983466269435</v>
      </c>
      <c r="H422" s="11">
        <v>2.0602046503426692</v>
      </c>
      <c r="I422" s="11">
        <v>95.464275999107784</v>
      </c>
    </row>
    <row r="423" spans="1:9" x14ac:dyDescent="0.25">
      <c r="A423" s="13"/>
      <c r="B423" s="5">
        <f>DATE(YEAR(siječanj!B423),MONTH(siječanj!B423)+8,DAY(siječanj!B423))</f>
        <v>42983</v>
      </c>
      <c r="C423" s="9">
        <v>4.375</v>
      </c>
      <c r="D423">
        <v>0.94741476103732691</v>
      </c>
      <c r="E423" s="6">
        <v>102.31212003346808</v>
      </c>
      <c r="F423" s="11">
        <v>191.54224010686687</v>
      </c>
      <c r="G423" s="11">
        <v>207.31662198528818</v>
      </c>
      <c r="H423" s="11">
        <v>1.9194011529012498</v>
      </c>
      <c r="I423" s="11">
        <v>96.932012752730472</v>
      </c>
    </row>
    <row r="424" spans="1:9" x14ac:dyDescent="0.25">
      <c r="A424" s="13"/>
      <c r="B424" s="5">
        <f>DATE(YEAR(siječanj!B424),MONTH(siječanj!B424)+8,DAY(siječanj!B424))</f>
        <v>42983</v>
      </c>
      <c r="C424" s="9">
        <v>4.3854166666666696</v>
      </c>
      <c r="D424">
        <v>0.94741476103732691</v>
      </c>
      <c r="E424" s="6">
        <v>104.13538138138719</v>
      </c>
      <c r="F424" s="11">
        <v>198.81094593969564</v>
      </c>
      <c r="G424" s="11">
        <v>209.17455434176398</v>
      </c>
      <c r="H424" s="11">
        <v>1.6667509620914405</v>
      </c>
      <c r="I424" s="11">
        <v>98.65939746697785</v>
      </c>
    </row>
    <row r="425" spans="1:9" x14ac:dyDescent="0.25">
      <c r="A425" s="13"/>
      <c r="B425" s="5">
        <f>DATE(YEAR(siječanj!B425),MONTH(siječanj!B425)+8,DAY(siječanj!B425))</f>
        <v>42983</v>
      </c>
      <c r="C425" s="9">
        <v>4.3958333333333304</v>
      </c>
      <c r="D425">
        <v>0.94741476103732691</v>
      </c>
      <c r="E425" s="6">
        <v>104.80592786047036</v>
      </c>
      <c r="F425" s="11">
        <v>196.50384557095978</v>
      </c>
      <c r="G425" s="11">
        <v>212.06602138720143</v>
      </c>
      <c r="H425" s="11">
        <v>1.64003545245863</v>
      </c>
      <c r="I425" s="11">
        <v>99.294683099222851</v>
      </c>
    </row>
    <row r="426" spans="1:9" x14ac:dyDescent="0.25">
      <c r="A426" s="13"/>
      <c r="B426" s="5">
        <f>DATE(YEAR(siječanj!B426),MONTH(siječanj!B426)+8,DAY(siječanj!B426))</f>
        <v>42983</v>
      </c>
      <c r="C426" s="9">
        <v>4.40625</v>
      </c>
      <c r="D426">
        <v>0.94741476103732691</v>
      </c>
      <c r="E426" s="6">
        <v>105.52494595274365</v>
      </c>
      <c r="F426" s="11">
        <v>194.52596166135609</v>
      </c>
      <c r="G426" s="11">
        <v>210.65532297263456</v>
      </c>
      <c r="H426" s="11">
        <v>1.7596361644771843</v>
      </c>
      <c r="I426" s="11">
        <v>99.975891453295461</v>
      </c>
    </row>
    <row r="427" spans="1:9" x14ac:dyDescent="0.25">
      <c r="A427" s="13"/>
      <c r="B427" s="5">
        <f>DATE(YEAR(siječanj!B427),MONTH(siječanj!B427)+8,DAY(siječanj!B427))</f>
        <v>42983</v>
      </c>
      <c r="C427" s="9">
        <v>4.4166666666666696</v>
      </c>
      <c r="D427">
        <v>0.94741476103732691</v>
      </c>
      <c r="E427" s="6">
        <v>106.68323965236182</v>
      </c>
      <c r="F427" s="11">
        <v>202.69040560008369</v>
      </c>
      <c r="G427" s="11">
        <v>211.34171945032375</v>
      </c>
      <c r="H427" s="11">
        <v>1.7206160383793971</v>
      </c>
      <c r="I427" s="11">
        <v>101.07327600193025</v>
      </c>
    </row>
    <row r="428" spans="1:9" x14ac:dyDescent="0.25">
      <c r="A428" s="13"/>
      <c r="B428" s="5">
        <f>DATE(YEAR(siječanj!B428),MONTH(siječanj!B428)+8,DAY(siječanj!B428))</f>
        <v>42983</v>
      </c>
      <c r="C428" s="9">
        <v>4.4270833333333304</v>
      </c>
      <c r="D428">
        <v>0.94741476103732691</v>
      </c>
      <c r="E428" s="6">
        <v>107.10974478902978</v>
      </c>
      <c r="F428" s="11">
        <v>198.50719626144155</v>
      </c>
      <c r="G428" s="11">
        <v>207.54784448512336</v>
      </c>
      <c r="H428" s="11">
        <v>1.984960765507582</v>
      </c>
      <c r="I428" s="11">
        <v>101.47735326406772</v>
      </c>
    </row>
    <row r="429" spans="1:9" x14ac:dyDescent="0.25">
      <c r="A429" s="13"/>
      <c r="B429" s="5">
        <f>DATE(YEAR(siječanj!B429),MONTH(siječanj!B429)+8,DAY(siječanj!B429))</f>
        <v>42983</v>
      </c>
      <c r="C429" s="9">
        <v>4.4375</v>
      </c>
      <c r="D429">
        <v>0.94741476103732691</v>
      </c>
      <c r="E429" s="6">
        <v>109.12796845744973</v>
      </c>
      <c r="F429" s="11">
        <v>195.30294697363885</v>
      </c>
      <c r="G429" s="11">
        <v>208.62123158456973</v>
      </c>
      <c r="H429" s="11">
        <v>2.0278904052005569</v>
      </c>
      <c r="I429" s="11">
        <v>103.38944815860368</v>
      </c>
    </row>
    <row r="430" spans="1:9" x14ac:dyDescent="0.25">
      <c r="A430" s="13"/>
      <c r="B430" s="5">
        <f>DATE(YEAR(siječanj!B430),MONTH(siječanj!B430)+8,DAY(siječanj!B430))</f>
        <v>42983</v>
      </c>
      <c r="C430" s="9">
        <v>4.4479166666666696</v>
      </c>
      <c r="D430">
        <v>0.94741476103732691</v>
      </c>
      <c r="E430" s="6">
        <v>110.02296536259688</v>
      </c>
      <c r="F430" s="11">
        <v>192.80789983818659</v>
      </c>
      <c r="G430" s="11">
        <v>206.76922020343531</v>
      </c>
      <c r="H430" s="11">
        <v>1.9593223973795089</v>
      </c>
      <c r="I430" s="11">
        <v>104.23738143762282</v>
      </c>
    </row>
    <row r="431" spans="1:9" x14ac:dyDescent="0.25">
      <c r="A431" s="13"/>
      <c r="B431" s="5">
        <f>DATE(YEAR(siječanj!B431),MONTH(siječanj!B431)+8,DAY(siječanj!B431))</f>
        <v>42983</v>
      </c>
      <c r="C431" s="9">
        <v>4.4583333333333304</v>
      </c>
      <c r="D431">
        <v>0.94741476103732691</v>
      </c>
      <c r="E431" s="6">
        <v>111.24197412968901</v>
      </c>
      <c r="F431" s="11">
        <v>197.37702269014747</v>
      </c>
      <c r="G431" s="11">
        <v>210.06849743006794</v>
      </c>
      <c r="H431" s="11">
        <v>1.8072794234011953</v>
      </c>
      <c r="I431" s="11">
        <v>105.39228833739982</v>
      </c>
    </row>
    <row r="432" spans="1:9" x14ac:dyDescent="0.25">
      <c r="A432" s="13"/>
      <c r="B432" s="5">
        <f>DATE(YEAR(siječanj!B432),MONTH(siječanj!B432)+8,DAY(siječanj!B432))</f>
        <v>42983</v>
      </c>
      <c r="C432" s="9">
        <v>4.46875</v>
      </c>
      <c r="D432">
        <v>0.94741476103732691</v>
      </c>
      <c r="E432" s="6">
        <v>112.8566114233024</v>
      </c>
      <c r="F432" s="11">
        <v>205.2096529909565</v>
      </c>
      <c r="G432" s="11">
        <v>207.65549566873284</v>
      </c>
      <c r="H432" s="11">
        <v>1.9919096783905099</v>
      </c>
      <c r="I432" s="11">
        <v>106.9220195430905</v>
      </c>
    </row>
    <row r="433" spans="1:9" x14ac:dyDescent="0.25">
      <c r="A433" s="13"/>
      <c r="B433" s="5">
        <f>DATE(YEAR(siječanj!B433),MONTH(siječanj!B433)+8,DAY(siječanj!B433))</f>
        <v>42983</v>
      </c>
      <c r="C433" s="9">
        <v>4.4791666666666696</v>
      </c>
      <c r="D433">
        <v>0.94741476103732691</v>
      </c>
      <c r="E433" s="6">
        <v>113.06050126255187</v>
      </c>
      <c r="F433" s="11">
        <v>189.30081870228733</v>
      </c>
      <c r="G433" s="11">
        <v>205.45947081297439</v>
      </c>
      <c r="H433" s="11">
        <v>2.1233969519539104</v>
      </c>
      <c r="I433" s="11">
        <v>107.11518778642098</v>
      </c>
    </row>
    <row r="434" spans="1:9" x14ac:dyDescent="0.25">
      <c r="A434" s="13"/>
      <c r="B434" s="5">
        <f>DATE(YEAR(siječanj!B434),MONTH(siječanj!B434)+8,DAY(siječanj!B434))</f>
        <v>42983</v>
      </c>
      <c r="C434" s="9">
        <v>4.4895833333333304</v>
      </c>
      <c r="D434">
        <v>0.94741476103732691</v>
      </c>
      <c r="E434" s="6">
        <v>112.29835913585636</v>
      </c>
      <c r="F434" s="11">
        <v>189.19184540903987</v>
      </c>
      <c r="G434" s="11">
        <v>199.01423677125658</v>
      </c>
      <c r="H434" s="11">
        <v>1.880928098672628</v>
      </c>
      <c r="I434" s="11">
        <v>106.39312308558127</v>
      </c>
    </row>
    <row r="435" spans="1:9" x14ac:dyDescent="0.25">
      <c r="A435" s="13"/>
      <c r="B435" s="5">
        <f>DATE(YEAR(siječanj!B435),MONTH(siječanj!B435)+8,DAY(siječanj!B435))</f>
        <v>42983</v>
      </c>
      <c r="C435" s="9">
        <v>4.5</v>
      </c>
      <c r="D435">
        <v>0.94741476103732691</v>
      </c>
      <c r="E435" s="6">
        <v>111.56354643175806</v>
      </c>
      <c r="F435" s="11">
        <v>184.01768410763077</v>
      </c>
      <c r="G435" s="11">
        <v>196.9401447480198</v>
      </c>
      <c r="H435" s="11">
        <v>1.9656062228895026</v>
      </c>
      <c r="I435" s="11">
        <v>105.69695068312079</v>
      </c>
    </row>
    <row r="436" spans="1:9" x14ac:dyDescent="0.25">
      <c r="A436" s="13"/>
      <c r="B436" s="5">
        <f>DATE(YEAR(siječanj!B436),MONTH(siječanj!B436)+8,DAY(siječanj!B436))</f>
        <v>42983</v>
      </c>
      <c r="C436" s="9">
        <v>4.5104166666666696</v>
      </c>
      <c r="D436">
        <v>0.94741476103732691</v>
      </c>
      <c r="E436" s="6">
        <v>110.99290380033671</v>
      </c>
      <c r="F436" s="11">
        <v>183.05534920741803</v>
      </c>
      <c r="G436" s="11">
        <v>197.95695808983987</v>
      </c>
      <c r="H436" s="11">
        <v>1.9943580000280181</v>
      </c>
      <c r="I436" s="11">
        <v>105.15631543083501</v>
      </c>
    </row>
    <row r="437" spans="1:9" x14ac:dyDescent="0.25">
      <c r="A437" s="13"/>
      <c r="B437" s="5">
        <f>DATE(YEAR(siječanj!B437),MONTH(siječanj!B437)+8,DAY(siječanj!B437))</f>
        <v>42983</v>
      </c>
      <c r="C437" s="9">
        <v>4.5208333333333304</v>
      </c>
      <c r="D437">
        <v>0.94741476103732691</v>
      </c>
      <c r="E437" s="6">
        <v>111.78021468166774</v>
      </c>
      <c r="F437" s="11">
        <v>182.49990164242129</v>
      </c>
      <c r="G437" s="11">
        <v>197.66980280399858</v>
      </c>
      <c r="H437" s="11">
        <v>2.1687459094741457</v>
      </c>
      <c r="I437" s="11">
        <v>105.90222538133335</v>
      </c>
    </row>
    <row r="438" spans="1:9" x14ac:dyDescent="0.25">
      <c r="A438" s="13"/>
      <c r="B438" s="5">
        <f>DATE(YEAR(siječanj!B438),MONTH(siječanj!B438)+8,DAY(siječanj!B438))</f>
        <v>42983</v>
      </c>
      <c r="C438" s="9">
        <v>4.53125</v>
      </c>
      <c r="D438">
        <v>0.94741476103732691</v>
      </c>
      <c r="E438" s="6">
        <v>112.12417872920513</v>
      </c>
      <c r="F438" s="11">
        <v>183.13321246711564</v>
      </c>
      <c r="G438" s="11">
        <v>198.36909082339869</v>
      </c>
      <c r="H438" s="11">
        <v>2.515799502116487</v>
      </c>
      <c r="I438" s="11">
        <v>106.22810199723641</v>
      </c>
    </row>
    <row r="439" spans="1:9" x14ac:dyDescent="0.25">
      <c r="A439" s="13"/>
      <c r="B439" s="5">
        <f>DATE(YEAR(siječanj!B439),MONTH(siječanj!B439)+8,DAY(siječanj!B439))</f>
        <v>42983</v>
      </c>
      <c r="C439" s="9">
        <v>4.5416666666666696</v>
      </c>
      <c r="D439">
        <v>0.94741476103732691</v>
      </c>
      <c r="E439" s="6">
        <v>111.14464085162798</v>
      </c>
      <c r="F439" s="11">
        <v>185.63601105900764</v>
      </c>
      <c r="G439" s="11">
        <v>196.49286273323932</v>
      </c>
      <c r="H439" s="11">
        <v>2.2098993158222617</v>
      </c>
      <c r="I439" s="11">
        <v>105.30007335302464</v>
      </c>
    </row>
    <row r="440" spans="1:9" x14ac:dyDescent="0.25">
      <c r="A440" s="13"/>
      <c r="B440" s="5">
        <f>DATE(YEAR(siječanj!B440),MONTH(siječanj!B440)+8,DAY(siječanj!B440))</f>
        <v>42983</v>
      </c>
      <c r="C440" s="9">
        <v>4.5520833333333304</v>
      </c>
      <c r="D440">
        <v>0.94741476103732691</v>
      </c>
      <c r="E440" s="6">
        <v>110.71749456130668</v>
      </c>
      <c r="F440" s="11">
        <v>186.54069500294872</v>
      </c>
      <c r="G440" s="11">
        <v>188.37702429711629</v>
      </c>
      <c r="H440" s="11">
        <v>2.1315780267066957</v>
      </c>
      <c r="I440" s="11">
        <v>104.89538865245191</v>
      </c>
    </row>
    <row r="441" spans="1:9" x14ac:dyDescent="0.25">
      <c r="A441" s="13"/>
      <c r="B441" s="5">
        <f>DATE(YEAR(siječanj!B441),MONTH(siječanj!B441)+8,DAY(siječanj!B441))</f>
        <v>42983</v>
      </c>
      <c r="C441" s="9">
        <v>4.5625</v>
      </c>
      <c r="D441">
        <v>0.94741476103732691</v>
      </c>
      <c r="E441" s="6">
        <v>110.68479969497903</v>
      </c>
      <c r="F441" s="11">
        <v>185.05885220159405</v>
      </c>
      <c r="G441" s="11">
        <v>184.26810376845145</v>
      </c>
      <c r="H441" s="11">
        <v>2.1345394157461817</v>
      </c>
      <c r="I441" s="11">
        <v>104.86441305348296</v>
      </c>
    </row>
    <row r="442" spans="1:9" x14ac:dyDescent="0.25">
      <c r="A442" s="13"/>
      <c r="B442" s="5">
        <f>DATE(YEAR(siječanj!B442),MONTH(siječanj!B442)+8,DAY(siječanj!B442))</f>
        <v>42983</v>
      </c>
      <c r="C442" s="9">
        <v>4.5729166666666696</v>
      </c>
      <c r="D442">
        <v>0.94741476103732691</v>
      </c>
      <c r="E442" s="6">
        <v>111.651230645086</v>
      </c>
      <c r="F442" s="11">
        <v>184.77226474488862</v>
      </c>
      <c r="G442" s="11">
        <v>186.08859537016346</v>
      </c>
      <c r="H442" s="11">
        <v>1.9984615391124527</v>
      </c>
      <c r="I442" s="11">
        <v>105.78002400113763</v>
      </c>
    </row>
    <row r="443" spans="1:9" x14ac:dyDescent="0.25">
      <c r="A443" s="13"/>
      <c r="B443" s="5">
        <f>DATE(YEAR(siječanj!B443),MONTH(siječanj!B443)+8,DAY(siječanj!B443))</f>
        <v>42983</v>
      </c>
      <c r="C443" s="9">
        <v>4.5833333333333304</v>
      </c>
      <c r="D443">
        <v>0.94741476103732691</v>
      </c>
      <c r="E443" s="6">
        <v>111.8975150327899</v>
      </c>
      <c r="F443" s="11">
        <v>184.49897981347968</v>
      </c>
      <c r="G443" s="11">
        <v>184.25130229985746</v>
      </c>
      <c r="H443" s="11">
        <v>2.0465388550587997</v>
      </c>
      <c r="I443" s="11">
        <v>106.01335746546134</v>
      </c>
    </row>
    <row r="444" spans="1:9" x14ac:dyDescent="0.25">
      <c r="A444" s="13"/>
      <c r="B444" s="5">
        <f>DATE(YEAR(siječanj!B444),MONTH(siječanj!B444)+8,DAY(siječanj!B444))</f>
        <v>42983</v>
      </c>
      <c r="C444" s="9">
        <v>4.59375</v>
      </c>
      <c r="D444">
        <v>0.94741476103732691</v>
      </c>
      <c r="E444" s="6">
        <v>113.21754619269446</v>
      </c>
      <c r="F444" s="11">
        <v>184.88767487321479</v>
      </c>
      <c r="G444" s="11">
        <v>179.76809440573291</v>
      </c>
      <c r="H444" s="11">
        <v>2.3172214147919235</v>
      </c>
      <c r="I444" s="11">
        <v>107.26397447138415</v>
      </c>
    </row>
    <row r="445" spans="1:9" x14ac:dyDescent="0.25">
      <c r="A445" s="13"/>
      <c r="B445" s="5">
        <f>DATE(YEAR(siječanj!B445),MONTH(siječanj!B445)+8,DAY(siječanj!B445))</f>
        <v>42983</v>
      </c>
      <c r="C445" s="9">
        <v>4.6041666666666696</v>
      </c>
      <c r="D445">
        <v>0.94741476103732691</v>
      </c>
      <c r="E445" s="6">
        <v>114.22223297494882</v>
      </c>
      <c r="F445" s="11">
        <v>181.78834679879364</v>
      </c>
      <c r="G445" s="11">
        <v>174.78275735650351</v>
      </c>
      <c r="H445" s="11">
        <v>2.4567917502320973</v>
      </c>
      <c r="I445" s="11">
        <v>108.21582955911103</v>
      </c>
    </row>
    <row r="446" spans="1:9" x14ac:dyDescent="0.25">
      <c r="A446" s="13"/>
      <c r="B446" s="5">
        <f>DATE(YEAR(siječanj!B446),MONTH(siječanj!B446)+8,DAY(siječanj!B446))</f>
        <v>42983</v>
      </c>
      <c r="C446" s="9">
        <v>4.6145833333333304</v>
      </c>
      <c r="D446">
        <v>0.94741476103732691</v>
      </c>
      <c r="E446" s="6">
        <v>114.59869239673287</v>
      </c>
      <c r="F446" s="11">
        <v>180.02735136580887</v>
      </c>
      <c r="G446" s="11">
        <v>170.78277796683378</v>
      </c>
      <c r="H446" s="11">
        <v>2.2772691662406404</v>
      </c>
      <c r="I446" s="11">
        <v>108.57249277224081</v>
      </c>
    </row>
    <row r="447" spans="1:9" x14ac:dyDescent="0.25">
      <c r="A447" s="13"/>
      <c r="B447" s="5">
        <f>DATE(YEAR(siječanj!B447),MONTH(siječanj!B447)+8,DAY(siječanj!B447))</f>
        <v>42983</v>
      </c>
      <c r="C447" s="9">
        <v>4.625</v>
      </c>
      <c r="D447">
        <v>0.94741476103732691</v>
      </c>
      <c r="E447" s="6">
        <v>114.87172758074936</v>
      </c>
      <c r="F447" s="11">
        <v>179.16083552924931</v>
      </c>
      <c r="G447" s="11">
        <v>169.26117143161238</v>
      </c>
      <c r="H447" s="11">
        <v>2.4626355179314281</v>
      </c>
      <c r="I447" s="11">
        <v>108.83117033586058</v>
      </c>
    </row>
    <row r="448" spans="1:9" x14ac:dyDescent="0.25">
      <c r="A448" s="13"/>
      <c r="B448" s="5">
        <f>DATE(YEAR(siječanj!B448),MONTH(siječanj!B448)+8,DAY(siječanj!B448))</f>
        <v>42983</v>
      </c>
      <c r="C448" s="9">
        <v>4.6354166666666696</v>
      </c>
      <c r="D448">
        <v>0.94741476103732691</v>
      </c>
      <c r="E448" s="6">
        <v>115.24545366327453</v>
      </c>
      <c r="F448" s="11">
        <v>179.01953778088989</v>
      </c>
      <c r="G448" s="11">
        <v>164.43905379938954</v>
      </c>
      <c r="H448" s="11">
        <v>2.405711039727974</v>
      </c>
      <c r="I448" s="11">
        <v>109.18524394302958</v>
      </c>
    </row>
    <row r="449" spans="1:9" x14ac:dyDescent="0.25">
      <c r="A449" s="13"/>
      <c r="B449" s="5">
        <f>DATE(YEAR(siječanj!B449),MONTH(siječanj!B449)+8,DAY(siječanj!B449))</f>
        <v>42983</v>
      </c>
      <c r="C449" s="9">
        <v>4.6458333333333304</v>
      </c>
      <c r="D449">
        <v>0.94741476103732691</v>
      </c>
      <c r="E449" s="6">
        <v>115.96256615955035</v>
      </c>
      <c r="F449" s="11">
        <v>176.9859507991043</v>
      </c>
      <c r="G449" s="11">
        <v>164.01221076714759</v>
      </c>
      <c r="H449" s="11">
        <v>2.4136650846557126</v>
      </c>
      <c r="I449" s="11">
        <v>109.86464690732561</v>
      </c>
    </row>
    <row r="450" spans="1:9" x14ac:dyDescent="0.25">
      <c r="A450" s="13"/>
      <c r="B450" s="5">
        <f>DATE(YEAR(siječanj!B450),MONTH(siječanj!B450)+8,DAY(siječanj!B450))</f>
        <v>42983</v>
      </c>
      <c r="C450" s="9">
        <v>4.65625</v>
      </c>
      <c r="D450">
        <v>0.94741476103732691</v>
      </c>
      <c r="E450" s="6">
        <v>115.86630080924623</v>
      </c>
      <c r="F450" s="11">
        <v>175.57528191887545</v>
      </c>
      <c r="G450" s="11">
        <v>160.34644199238571</v>
      </c>
      <c r="H450" s="11">
        <v>2.1553311471686318</v>
      </c>
      <c r="I450" s="11">
        <v>109.77344369347105</v>
      </c>
    </row>
    <row r="451" spans="1:9" x14ac:dyDescent="0.25">
      <c r="A451" s="13"/>
      <c r="B451" s="5">
        <f>DATE(YEAR(siječanj!B451),MONTH(siječanj!B451)+8,DAY(siječanj!B451))</f>
        <v>42983</v>
      </c>
      <c r="C451" s="9">
        <v>4.6666666666666696</v>
      </c>
      <c r="D451">
        <v>0.94741476103732691</v>
      </c>
      <c r="E451" s="6">
        <v>115.09216633023948</v>
      </c>
      <c r="F451" s="11">
        <v>175.89323191262386</v>
      </c>
      <c r="G451" s="11">
        <v>162.1514100626714</v>
      </c>
      <c r="H451" s="11">
        <v>2.069325848600053</v>
      </c>
      <c r="I451" s="11">
        <v>109.04001726103212</v>
      </c>
    </row>
    <row r="452" spans="1:9" x14ac:dyDescent="0.25">
      <c r="A452" s="13"/>
      <c r="B452" s="5">
        <f>DATE(YEAR(siječanj!B452),MONTH(siječanj!B452)+8,DAY(siječanj!B452))</f>
        <v>42983</v>
      </c>
      <c r="C452" s="9">
        <v>4.6770833333333304</v>
      </c>
      <c r="D452">
        <v>0.94741476103732691</v>
      </c>
      <c r="E452" s="6">
        <v>113.40870327618782</v>
      </c>
      <c r="F452" s="11">
        <v>170.03006473032241</v>
      </c>
      <c r="G452" s="11">
        <v>162.90186364165251</v>
      </c>
      <c r="H452" s="11">
        <v>2.1671737029324123</v>
      </c>
      <c r="I452" s="11">
        <v>107.4450795139626</v>
      </c>
    </row>
    <row r="453" spans="1:9" x14ac:dyDescent="0.25">
      <c r="A453" s="13"/>
      <c r="B453" s="5">
        <f>DATE(YEAR(siječanj!B453),MONTH(siječanj!B453)+8,DAY(siječanj!B453))</f>
        <v>42983</v>
      </c>
      <c r="C453" s="9">
        <v>4.6875</v>
      </c>
      <c r="D453">
        <v>0.94741476103732691</v>
      </c>
      <c r="E453" s="6">
        <v>114.15125944902172</v>
      </c>
      <c r="F453" s="11">
        <v>164.75167960613183</v>
      </c>
      <c r="G453" s="11">
        <v>160.4744079702823</v>
      </c>
      <c r="H453" s="11">
        <v>2.1322451143424055</v>
      </c>
      <c r="I453" s="11">
        <v>108.14858819300483</v>
      </c>
    </row>
    <row r="454" spans="1:9" x14ac:dyDescent="0.25">
      <c r="A454" s="13"/>
      <c r="B454" s="5">
        <f>DATE(YEAR(siječanj!B454),MONTH(siječanj!B454)+8,DAY(siječanj!B454))</f>
        <v>42983</v>
      </c>
      <c r="C454" s="9">
        <v>4.6979166666666696</v>
      </c>
      <c r="D454">
        <v>0.94741476103732691</v>
      </c>
      <c r="E454" s="6">
        <v>114.17823951235276</v>
      </c>
      <c r="F454" s="11">
        <v>163.74893212304312</v>
      </c>
      <c r="G454" s="11">
        <v>159.85202052101351</v>
      </c>
      <c r="H454" s="11">
        <v>2.1048225118183703</v>
      </c>
      <c r="I454" s="11">
        <v>108.17414950325836</v>
      </c>
    </row>
    <row r="455" spans="1:9" x14ac:dyDescent="0.25">
      <c r="A455" s="13"/>
      <c r="B455" s="5">
        <f>DATE(YEAR(siječanj!B455),MONTH(siječanj!B455)+8,DAY(siječanj!B455))</f>
        <v>42983</v>
      </c>
      <c r="C455" s="9">
        <v>4.7083333333333304</v>
      </c>
      <c r="D455">
        <v>0.94741476103732691</v>
      </c>
      <c r="E455" s="6">
        <v>115.18984996006462</v>
      </c>
      <c r="F455" s="11">
        <v>162.63197690921459</v>
      </c>
      <c r="G455" s="11">
        <v>166.03462044743461</v>
      </c>
      <c r="H455" s="11">
        <v>1.8561298409103666</v>
      </c>
      <c r="I455" s="11">
        <v>109.13256417384017</v>
      </c>
    </row>
    <row r="456" spans="1:9" x14ac:dyDescent="0.25">
      <c r="A456" s="13"/>
      <c r="B456" s="5">
        <f>DATE(YEAR(siječanj!B456),MONTH(siječanj!B456)+8,DAY(siječanj!B456))</f>
        <v>42983</v>
      </c>
      <c r="C456" s="9">
        <v>4.71875</v>
      </c>
      <c r="D456">
        <v>0.94741476103732691</v>
      </c>
      <c r="E456" s="6">
        <v>115.30320810946702</v>
      </c>
      <c r="F456" s="11">
        <v>162.63109114299266</v>
      </c>
      <c r="G456" s="11">
        <v>176.41465908326759</v>
      </c>
      <c r="H456" s="11">
        <v>1.8709317854508574</v>
      </c>
      <c r="I456" s="11">
        <v>109.23996135786787</v>
      </c>
    </row>
    <row r="457" spans="1:9" x14ac:dyDescent="0.25">
      <c r="A457" s="13"/>
      <c r="B457" s="5">
        <f>DATE(YEAR(siječanj!B457),MONTH(siječanj!B457)+8,DAY(siječanj!B457))</f>
        <v>42983</v>
      </c>
      <c r="C457" s="9">
        <v>4.7291666666666696</v>
      </c>
      <c r="D457">
        <v>0.94741476103732691</v>
      </c>
      <c r="E457" s="6">
        <v>115.87113725158778</v>
      </c>
      <c r="F457" s="11">
        <v>163.36842539087081</v>
      </c>
      <c r="G457" s="11">
        <v>167.80877380708009</v>
      </c>
      <c r="H457" s="11">
        <v>1.885261667976273</v>
      </c>
      <c r="I457" s="11">
        <v>109.77802581033635</v>
      </c>
    </row>
    <row r="458" spans="1:9" x14ac:dyDescent="0.25">
      <c r="A458" s="13"/>
      <c r="B458" s="5">
        <f>DATE(YEAR(siječanj!B458),MONTH(siječanj!B458)+8,DAY(siječanj!B458))</f>
        <v>42983</v>
      </c>
      <c r="C458" s="9">
        <v>4.7395833333333304</v>
      </c>
      <c r="D458">
        <v>0.94741476103732691</v>
      </c>
      <c r="E458" s="6">
        <v>117.17548793692762</v>
      </c>
      <c r="F458" s="11">
        <v>162.84000772361432</v>
      </c>
      <c r="G458" s="11">
        <v>162.93341546965593</v>
      </c>
      <c r="H458" s="11">
        <v>1.8405337920479061</v>
      </c>
      <c r="I458" s="11">
        <v>111.01378690319646</v>
      </c>
    </row>
    <row r="459" spans="1:9" x14ac:dyDescent="0.25">
      <c r="A459" s="13"/>
      <c r="B459" s="5">
        <f>DATE(YEAR(siječanj!B459),MONTH(siječanj!B459)+8,DAY(siječanj!B459))</f>
        <v>42983</v>
      </c>
      <c r="C459" s="9">
        <v>4.75</v>
      </c>
      <c r="D459">
        <v>0.94741476103732691</v>
      </c>
      <c r="E459" s="6">
        <v>119.96973679288311</v>
      </c>
      <c r="F459" s="11">
        <v>160.82880938488591</v>
      </c>
      <c r="G459" s="11">
        <v>161.47611841830189</v>
      </c>
      <c r="H459" s="11">
        <v>1.8781907390640253</v>
      </c>
      <c r="I459" s="11">
        <v>113.66109951534035</v>
      </c>
    </row>
    <row r="460" spans="1:9" x14ac:dyDescent="0.25">
      <c r="A460" s="13"/>
      <c r="B460" s="5">
        <f>DATE(YEAR(siječanj!B460),MONTH(siječanj!B460)+8,DAY(siječanj!B460))</f>
        <v>42983</v>
      </c>
      <c r="C460" s="9">
        <v>4.7604166666666696</v>
      </c>
      <c r="D460">
        <v>0.94741476103732691</v>
      </c>
      <c r="E460" s="6">
        <v>122.12404383547332</v>
      </c>
      <c r="F460" s="11">
        <v>160.29780656281886</v>
      </c>
      <c r="G460" s="11">
        <v>159.58955866683971</v>
      </c>
      <c r="H460" s="11">
        <v>2.544194232349533</v>
      </c>
      <c r="I460" s="11">
        <v>115.70212180729699</v>
      </c>
    </row>
    <row r="461" spans="1:9" x14ac:dyDescent="0.25">
      <c r="A461" s="13"/>
      <c r="B461" s="5">
        <f>DATE(YEAR(siječanj!B461),MONTH(siječanj!B461)+8,DAY(siječanj!B461))</f>
        <v>42983</v>
      </c>
      <c r="C461" s="9">
        <v>4.7708333333333304</v>
      </c>
      <c r="D461">
        <v>0.94741476103732691</v>
      </c>
      <c r="E461" s="6">
        <v>123.68341090517636</v>
      </c>
      <c r="F461" s="11">
        <v>159.28716333558009</v>
      </c>
      <c r="G461" s="11">
        <v>158.68980677322784</v>
      </c>
      <c r="H461" s="11">
        <v>4.5631254605775418</v>
      </c>
      <c r="I461" s="11">
        <v>117.17948918700917</v>
      </c>
    </row>
    <row r="462" spans="1:9" x14ac:dyDescent="0.25">
      <c r="A462" s="13"/>
      <c r="B462" s="5">
        <f>DATE(YEAR(siječanj!B462),MONTH(siječanj!B462)+8,DAY(siječanj!B462))</f>
        <v>42983</v>
      </c>
      <c r="C462" s="9">
        <v>4.78125</v>
      </c>
      <c r="D462">
        <v>0.94741476103732691</v>
      </c>
      <c r="E462" s="6">
        <v>125.94128411273604</v>
      </c>
      <c r="F462" s="11">
        <v>158.69099056433495</v>
      </c>
      <c r="G462" s="11">
        <v>161.67379005989324</v>
      </c>
      <c r="H462" s="11">
        <v>11.045492053034273</v>
      </c>
      <c r="I462" s="11">
        <v>119.31863159240191</v>
      </c>
    </row>
    <row r="463" spans="1:9" x14ac:dyDescent="0.25">
      <c r="A463" s="13"/>
      <c r="B463" s="5">
        <f>DATE(YEAR(siječanj!B463),MONTH(siječanj!B463)+8,DAY(siječanj!B463))</f>
        <v>42983</v>
      </c>
      <c r="C463" s="9">
        <v>4.7916666666666696</v>
      </c>
      <c r="D463">
        <v>0.94741476103732691</v>
      </c>
      <c r="E463" s="6">
        <v>129.19874961075058</v>
      </c>
      <c r="F463" s="11">
        <v>157.32000882043826</v>
      </c>
      <c r="G463" s="11">
        <v>163.08919560979578</v>
      </c>
      <c r="H463" s="11">
        <v>26.00460524086629</v>
      </c>
      <c r="I463" s="11">
        <v>122.40480248879069</v>
      </c>
    </row>
    <row r="464" spans="1:9" x14ac:dyDescent="0.25">
      <c r="A464" s="13"/>
      <c r="B464" s="5">
        <f>DATE(YEAR(siječanj!B464),MONTH(siječanj!B464)+8,DAY(siječanj!B464))</f>
        <v>42983</v>
      </c>
      <c r="C464" s="9">
        <v>4.8020833333333304</v>
      </c>
      <c r="D464">
        <v>0.94741476103732691</v>
      </c>
      <c r="E464" s="6">
        <v>133.27301707315303</v>
      </c>
      <c r="F464" s="11">
        <v>153.90406942158143</v>
      </c>
      <c r="G464" s="11">
        <v>158.77882571305318</v>
      </c>
      <c r="H464" s="11">
        <v>42.331266084268705</v>
      </c>
      <c r="I464" s="11">
        <v>126.26482362308487</v>
      </c>
    </row>
    <row r="465" spans="1:9" x14ac:dyDescent="0.25">
      <c r="A465" s="13"/>
      <c r="B465" s="5">
        <f>DATE(YEAR(siječanj!B465),MONTH(siječanj!B465)+8,DAY(siječanj!B465))</f>
        <v>42983</v>
      </c>
      <c r="C465" s="9">
        <v>4.8125</v>
      </c>
      <c r="D465">
        <v>0.94741476103732691</v>
      </c>
      <c r="E465" s="6">
        <v>138.14538883171605</v>
      </c>
      <c r="F465" s="11">
        <v>153.18310381284496</v>
      </c>
      <c r="G465" s="11">
        <v>157.72070575638503</v>
      </c>
      <c r="H465" s="11">
        <v>63.203163038113807</v>
      </c>
      <c r="I465" s="11">
        <v>130.88098054840887</v>
      </c>
    </row>
    <row r="466" spans="1:9" x14ac:dyDescent="0.25">
      <c r="A466" s="13"/>
      <c r="B466" s="5">
        <f>DATE(YEAR(siječanj!B466),MONTH(siječanj!B466)+8,DAY(siječanj!B466))</f>
        <v>42983</v>
      </c>
      <c r="C466" s="9">
        <v>4.8229166666666696</v>
      </c>
      <c r="D466">
        <v>0.94741476103732691</v>
      </c>
      <c r="E466" s="6">
        <v>141.76135847172787</v>
      </c>
      <c r="F466" s="11">
        <v>149.86320391719886</v>
      </c>
      <c r="G466" s="11">
        <v>158.72169911740448</v>
      </c>
      <c r="H466" s="11">
        <v>86.952423993024368</v>
      </c>
      <c r="I466" s="11">
        <v>134.30680356081891</v>
      </c>
    </row>
    <row r="467" spans="1:9" x14ac:dyDescent="0.25">
      <c r="A467" s="13"/>
      <c r="B467" s="5">
        <f>DATE(YEAR(siječanj!B467),MONTH(siječanj!B467)+8,DAY(siječanj!B467))</f>
        <v>42983</v>
      </c>
      <c r="C467" s="9">
        <v>4.8333333333333304</v>
      </c>
      <c r="D467">
        <v>0.94741476103732691</v>
      </c>
      <c r="E467" s="6">
        <v>147.74639383825055</v>
      </c>
      <c r="F467" s="11">
        <v>144.18424404512035</v>
      </c>
      <c r="G467" s="11">
        <v>152.03648930716338</v>
      </c>
      <c r="H467" s="11">
        <v>129.47512722650825</v>
      </c>
      <c r="I467" s="11">
        <v>139.97711441239295</v>
      </c>
    </row>
    <row r="468" spans="1:9" x14ac:dyDescent="0.25">
      <c r="A468" s="13"/>
      <c r="B468" s="5">
        <f>DATE(YEAR(siječanj!B468),MONTH(siječanj!B468)+8,DAY(siječanj!B468))</f>
        <v>42983</v>
      </c>
      <c r="C468" s="9">
        <v>4.84375</v>
      </c>
      <c r="D468">
        <v>0.94741476103732691</v>
      </c>
      <c r="E468" s="6">
        <v>152.10288602286775</v>
      </c>
      <c r="F468" s="11">
        <v>125.23515948343756</v>
      </c>
      <c r="G468" s="11">
        <v>138.7509944202825</v>
      </c>
      <c r="H468" s="11">
        <v>197.67550075121446</v>
      </c>
      <c r="I468" s="11">
        <v>144.10451941444302</v>
      </c>
    </row>
    <row r="469" spans="1:9" x14ac:dyDescent="0.25">
      <c r="A469" s="13"/>
      <c r="B469" s="5">
        <f>DATE(YEAR(siječanj!B469),MONTH(siječanj!B469)+8,DAY(siječanj!B469))</f>
        <v>42983</v>
      </c>
      <c r="C469" s="9">
        <v>4.8541666666666696</v>
      </c>
      <c r="D469">
        <v>0.94741476103732691</v>
      </c>
      <c r="E469" s="6">
        <v>155.70742208689475</v>
      </c>
      <c r="F469" s="11">
        <v>118.12216013004424</v>
      </c>
      <c r="G469" s="11">
        <v>130.35372537610093</v>
      </c>
      <c r="H469" s="11">
        <v>228.78753095761655</v>
      </c>
      <c r="I469" s="11">
        <v>147.51951008819358</v>
      </c>
    </row>
    <row r="470" spans="1:9" x14ac:dyDescent="0.25">
      <c r="A470" s="13"/>
      <c r="B470" s="5">
        <f>DATE(YEAR(siječanj!B470),MONTH(siječanj!B470)+8,DAY(siječanj!B470))</f>
        <v>42983</v>
      </c>
      <c r="C470" s="9">
        <v>4.8645833333333304</v>
      </c>
      <c r="D470">
        <v>0.94741476103732691</v>
      </c>
      <c r="E470" s="6">
        <v>156.45219748506736</v>
      </c>
      <c r="F470" s="11">
        <v>116.22693704650756</v>
      </c>
      <c r="G470" s="11">
        <v>127.94775026615206</v>
      </c>
      <c r="H470" s="11">
        <v>229.71552986940014</v>
      </c>
      <c r="I470" s="11">
        <v>148.22512129407977</v>
      </c>
    </row>
    <row r="471" spans="1:9" x14ac:dyDescent="0.25">
      <c r="A471" s="13"/>
      <c r="B471" s="5">
        <f>DATE(YEAR(siječanj!B471),MONTH(siječanj!B471)+8,DAY(siječanj!B471))</f>
        <v>42983</v>
      </c>
      <c r="C471" s="9">
        <v>4.875</v>
      </c>
      <c r="D471">
        <v>0.94741476103732691</v>
      </c>
      <c r="E471" s="6">
        <v>156.25322745798431</v>
      </c>
      <c r="F471" s="11">
        <v>112.98997853636521</v>
      </c>
      <c r="G471" s="11">
        <v>123.03465873066234</v>
      </c>
      <c r="H471" s="11">
        <v>231.07397532920953</v>
      </c>
      <c r="I471" s="11">
        <v>148.0366141534173</v>
      </c>
    </row>
    <row r="472" spans="1:9" x14ac:dyDescent="0.25">
      <c r="A472" s="13"/>
      <c r="B472" s="5">
        <f>DATE(YEAR(siječanj!B472),MONTH(siječanj!B472)+8,DAY(siječanj!B472))</f>
        <v>42983</v>
      </c>
      <c r="C472" s="9">
        <v>4.8854166666666696</v>
      </c>
      <c r="D472">
        <v>0.94741476103732691</v>
      </c>
      <c r="E472" s="6">
        <v>160.48881255405499</v>
      </c>
      <c r="F472" s="11">
        <v>110.1806807837384</v>
      </c>
      <c r="G472" s="11">
        <v>109.45878767554875</v>
      </c>
      <c r="H472" s="11">
        <v>238.15666878697306</v>
      </c>
      <c r="I472" s="11">
        <v>152.04946999506436</v>
      </c>
    </row>
    <row r="473" spans="1:9" x14ac:dyDescent="0.25">
      <c r="A473" s="13"/>
      <c r="B473" s="5">
        <f>DATE(YEAR(siječanj!B473),MONTH(siječanj!B473)+8,DAY(siječanj!B473))</f>
        <v>42983</v>
      </c>
      <c r="C473" s="9">
        <v>4.8958333333333304</v>
      </c>
      <c r="D473">
        <v>0.94741476103732691</v>
      </c>
      <c r="E473" s="6">
        <v>163.33698084425794</v>
      </c>
      <c r="F473" s="11">
        <v>107.59660011501167</v>
      </c>
      <c r="G473" s="11">
        <v>101.13455334141425</v>
      </c>
      <c r="H473" s="11">
        <v>243.81206774018614</v>
      </c>
      <c r="I473" s="11">
        <v>154.74786667512109</v>
      </c>
    </row>
    <row r="474" spans="1:9" x14ac:dyDescent="0.25">
      <c r="A474" s="13"/>
      <c r="B474" s="5">
        <f>DATE(YEAR(siječanj!B474),MONTH(siječanj!B474)+8,DAY(siječanj!B474))</f>
        <v>42983</v>
      </c>
      <c r="C474" s="9">
        <v>4.90625</v>
      </c>
      <c r="D474">
        <v>0.94741476103732691</v>
      </c>
      <c r="E474" s="6">
        <v>161.44961306348813</v>
      </c>
      <c r="F474" s="11">
        <v>104.26380250125638</v>
      </c>
      <c r="G474" s="11">
        <v>103.3849686452177</v>
      </c>
      <c r="H474" s="11">
        <v>244.55278404853979</v>
      </c>
      <c r="I474" s="11">
        <v>152.95974658011349</v>
      </c>
    </row>
    <row r="475" spans="1:9" x14ac:dyDescent="0.25">
      <c r="A475" s="13"/>
      <c r="B475" s="5">
        <f>DATE(YEAR(siječanj!B475),MONTH(siječanj!B475)+8,DAY(siječanj!B475))</f>
        <v>42983</v>
      </c>
      <c r="C475" s="9">
        <v>4.9166666666666696</v>
      </c>
      <c r="D475">
        <v>0.94741476103732691</v>
      </c>
      <c r="E475" s="6">
        <v>157.49774838399065</v>
      </c>
      <c r="F475" s="11">
        <v>102.6764573276868</v>
      </c>
      <c r="G475" s="11">
        <v>92.311591007834437</v>
      </c>
      <c r="H475" s="11">
        <v>241.5406533430901</v>
      </c>
      <c r="I475" s="11">
        <v>149.21569164913555</v>
      </c>
    </row>
    <row r="476" spans="1:9" x14ac:dyDescent="0.25">
      <c r="A476" s="13"/>
      <c r="B476" s="5">
        <f>DATE(YEAR(siječanj!B476),MONTH(siječanj!B476)+8,DAY(siječanj!B476))</f>
        <v>42983</v>
      </c>
      <c r="C476" s="9">
        <v>4.9270833333333304</v>
      </c>
      <c r="D476">
        <v>0.94741476103732691</v>
      </c>
      <c r="E476" s="6">
        <v>150.91458315628091</v>
      </c>
      <c r="F476" s="11">
        <v>100.30595854221664</v>
      </c>
      <c r="G476" s="11">
        <v>87.802672139595373</v>
      </c>
      <c r="H476" s="11">
        <v>242.31234972131443</v>
      </c>
      <c r="I476" s="11">
        <v>142.97870373805569</v>
      </c>
    </row>
    <row r="477" spans="1:9" x14ac:dyDescent="0.25">
      <c r="A477" s="13"/>
      <c r="B477" s="5">
        <f>DATE(YEAR(siječanj!B477),MONTH(siječanj!B477)+8,DAY(siječanj!B477))</f>
        <v>42983</v>
      </c>
      <c r="C477" s="9">
        <v>4.9375</v>
      </c>
      <c r="D477">
        <v>0.94741476103732691</v>
      </c>
      <c r="E477" s="6">
        <v>141.72601562096207</v>
      </c>
      <c r="F477" s="11">
        <v>97.292401495619103</v>
      </c>
      <c r="G477" s="11">
        <v>83.587811020332438</v>
      </c>
      <c r="H477" s="11">
        <v>241.49605748450495</v>
      </c>
      <c r="I477" s="11">
        <v>134.27331922230624</v>
      </c>
    </row>
    <row r="478" spans="1:9" x14ac:dyDescent="0.25">
      <c r="A478" s="13"/>
      <c r="B478" s="5">
        <f>DATE(YEAR(siječanj!B478),MONTH(siječanj!B478)+8,DAY(siječanj!B478))</f>
        <v>42983</v>
      </c>
      <c r="C478" s="9">
        <v>4.9479166666666696</v>
      </c>
      <c r="D478">
        <v>0.94741476103732691</v>
      </c>
      <c r="E478" s="6">
        <v>130.53130510184903</v>
      </c>
      <c r="F478" s="11">
        <v>93.019433177158774</v>
      </c>
      <c r="G478" s="11">
        <v>81.029537047355831</v>
      </c>
      <c r="H478" s="11">
        <v>238.80475492644482</v>
      </c>
      <c r="I478" s="11">
        <v>123.66728523095871</v>
      </c>
    </row>
    <row r="479" spans="1:9" x14ac:dyDescent="0.25">
      <c r="A479" s="13"/>
      <c r="B479" s="5">
        <f>DATE(YEAR(siječanj!B479),MONTH(siječanj!B479)+8,DAY(siječanj!B479))</f>
        <v>42983</v>
      </c>
      <c r="C479" s="9">
        <v>4.9583333333333304</v>
      </c>
      <c r="D479">
        <v>0.94741476103732691</v>
      </c>
      <c r="E479" s="6">
        <v>119.18627481846782</v>
      </c>
      <c r="F479" s="11">
        <v>89.657204878482517</v>
      </c>
      <c r="G479" s="11">
        <v>79.40048363822892</v>
      </c>
      <c r="H479" s="11">
        <v>239.03664338977387</v>
      </c>
      <c r="I479" s="11">
        <v>112.91883607606786</v>
      </c>
    </row>
    <row r="480" spans="1:9" x14ac:dyDescent="0.25">
      <c r="A480" s="13"/>
      <c r="B480" s="5">
        <f>DATE(YEAR(siječanj!B480),MONTH(siječanj!B480)+8,DAY(siječanj!B480))</f>
        <v>42983</v>
      </c>
      <c r="C480" s="9">
        <v>4.96875</v>
      </c>
      <c r="D480">
        <v>0.94741476103732691</v>
      </c>
      <c r="E480" s="6">
        <v>109.08611879035084</v>
      </c>
      <c r="F480" s="11">
        <v>86.483676849010095</v>
      </c>
      <c r="G480" s="11">
        <v>77.024305696473249</v>
      </c>
      <c r="H480" s="11">
        <v>239.89508016313684</v>
      </c>
      <c r="I480" s="11">
        <v>103.3497991662497</v>
      </c>
    </row>
    <row r="481" spans="1:9" x14ac:dyDescent="0.25">
      <c r="A481" s="13"/>
      <c r="B481" s="5">
        <f>DATE(YEAR(siječanj!B481),MONTH(siječanj!B481)+8,DAY(siječanj!B481))</f>
        <v>42983</v>
      </c>
      <c r="C481" s="9">
        <v>4.9791666666666696</v>
      </c>
      <c r="D481">
        <v>0.94741476103732691</v>
      </c>
      <c r="E481" s="6">
        <v>99.320394859792174</v>
      </c>
      <c r="F481" s="11">
        <v>84.215975041185715</v>
      </c>
      <c r="G481" s="11">
        <v>78.259478038926034</v>
      </c>
      <c r="H481" s="11">
        <v>239.35351401726163</v>
      </c>
      <c r="I481" s="11">
        <v>94.097608162222954</v>
      </c>
    </row>
    <row r="482" spans="1:9" ht="15.75" thickBot="1" x14ac:dyDescent="0.3">
      <c r="A482" s="13"/>
      <c r="B482" s="5">
        <f>DATE(YEAR(siječanj!B482),MONTH(siječanj!B482)+8,DAY(siječanj!B482))</f>
        <v>42983</v>
      </c>
      <c r="C482" s="9">
        <v>4.9895833333333304</v>
      </c>
      <c r="D482">
        <v>0.94741476103732691</v>
      </c>
      <c r="E482" s="6">
        <v>91.070855407137344</v>
      </c>
      <c r="F482" s="11">
        <v>82.268768302000808</v>
      </c>
      <c r="G482" s="11">
        <v>75.29788469216814</v>
      </c>
      <c r="H482" s="11">
        <v>239.71483148375779</v>
      </c>
      <c r="I482" s="11">
        <v>86.281872713017975</v>
      </c>
    </row>
    <row r="483" spans="1:9" x14ac:dyDescent="0.25">
      <c r="A483" s="12">
        <f t="shared" ref="A483" si="3">A387+1</f>
        <v>249</v>
      </c>
      <c r="B483" s="5">
        <f>DATE(YEAR(siječanj!B483),MONTH(siječanj!B483)+8,DAY(siječanj!B483))</f>
        <v>42984</v>
      </c>
      <c r="C483" s="9">
        <v>5</v>
      </c>
      <c r="D483">
        <v>0.9464804688465509</v>
      </c>
      <c r="E483" s="6">
        <v>82.311308990701889</v>
      </c>
      <c r="F483" s="11">
        <v>77.69564146607749</v>
      </c>
      <c r="G483" s="11">
        <v>72.175768015281037</v>
      </c>
      <c r="H483" s="11">
        <v>239.79424691661168</v>
      </c>
      <c r="I483" s="11">
        <v>77.906046324892841</v>
      </c>
    </row>
    <row r="484" spans="1:9" x14ac:dyDescent="0.25">
      <c r="A484" s="13"/>
      <c r="B484" s="5">
        <f>DATE(YEAR(siječanj!B484),MONTH(siječanj!B484)+8,DAY(siječanj!B484))</f>
        <v>42984</v>
      </c>
      <c r="C484" s="9">
        <v>5.0104166666666696</v>
      </c>
      <c r="D484">
        <v>0.9464804688465509</v>
      </c>
      <c r="E484" s="6">
        <v>77.411574064612566</v>
      </c>
      <c r="F484" s="11">
        <v>75.960032654131709</v>
      </c>
      <c r="G484" s="11">
        <v>70.379957827018657</v>
      </c>
      <c r="H484" s="11">
        <v>239.53988650112862</v>
      </c>
      <c r="I484" s="11">
        <v>73.268542914823996</v>
      </c>
    </row>
    <row r="485" spans="1:9" x14ac:dyDescent="0.25">
      <c r="A485" s="13"/>
      <c r="B485" s="5">
        <f>DATE(YEAR(siječanj!B485),MONTH(siječanj!B485)+8,DAY(siječanj!B485))</f>
        <v>42984</v>
      </c>
      <c r="C485" s="9">
        <v>5.0208333333333304</v>
      </c>
      <c r="D485">
        <v>0.9464804688465509</v>
      </c>
      <c r="E485" s="6">
        <v>72.584424481064858</v>
      </c>
      <c r="F485" s="11">
        <v>74.576557999313252</v>
      </c>
      <c r="G485" s="11">
        <v>70.303129366194668</v>
      </c>
      <c r="H485" s="11">
        <v>239.77381823288303</v>
      </c>
      <c r="I485" s="11">
        <v>68.699740113795329</v>
      </c>
    </row>
    <row r="486" spans="1:9" x14ac:dyDescent="0.25">
      <c r="A486" s="13"/>
      <c r="B486" s="5">
        <f>DATE(YEAR(siječanj!B486),MONTH(siječanj!B486)+8,DAY(siječanj!B486))</f>
        <v>42984</v>
      </c>
      <c r="C486" s="9">
        <v>5.03125</v>
      </c>
      <c r="D486">
        <v>0.9464804688465509</v>
      </c>
      <c r="E486" s="6">
        <v>68.781979370226324</v>
      </c>
      <c r="F486" s="11">
        <v>72.347401050114087</v>
      </c>
      <c r="G486" s="11">
        <v>69.289508864257598</v>
      </c>
      <c r="H486" s="11">
        <v>240.04585497051531</v>
      </c>
      <c r="I486" s="11">
        <v>65.100800082525609</v>
      </c>
    </row>
    <row r="487" spans="1:9" x14ac:dyDescent="0.25">
      <c r="A487" s="13"/>
      <c r="B487" s="5">
        <f>DATE(YEAR(siječanj!B487),MONTH(siječanj!B487)+8,DAY(siječanj!B487))</f>
        <v>42984</v>
      </c>
      <c r="C487" s="9">
        <v>5.0416666666666696</v>
      </c>
      <c r="D487">
        <v>0.9464804688465509</v>
      </c>
      <c r="E487" s="6">
        <v>66.168343299911498</v>
      </c>
      <c r="F487" s="11">
        <v>71.747677197997348</v>
      </c>
      <c r="G487" s="11">
        <v>67.929939954618078</v>
      </c>
      <c r="H487" s="11">
        <v>239.89512716931205</v>
      </c>
      <c r="I487" s="11">
        <v>62.627044589299771</v>
      </c>
    </row>
    <row r="488" spans="1:9" x14ac:dyDescent="0.25">
      <c r="A488" s="13"/>
      <c r="B488" s="5">
        <f>DATE(YEAR(siječanj!B488),MONTH(siječanj!B488)+8,DAY(siječanj!B488))</f>
        <v>42984</v>
      </c>
      <c r="C488" s="9">
        <v>5.0520833333333304</v>
      </c>
      <c r="D488">
        <v>0.9464804688465509</v>
      </c>
      <c r="E488" s="6">
        <v>63.91489067806679</v>
      </c>
      <c r="F488" s="11">
        <v>70.190872923120082</v>
      </c>
      <c r="G488" s="11">
        <v>66.980484717933805</v>
      </c>
      <c r="H488" s="11">
        <v>239.5357329554748</v>
      </c>
      <c r="I488" s="11">
        <v>60.494195695252699</v>
      </c>
    </row>
    <row r="489" spans="1:9" x14ac:dyDescent="0.25">
      <c r="A489" s="13"/>
      <c r="B489" s="5">
        <f>DATE(YEAR(siječanj!B489),MONTH(siječanj!B489)+8,DAY(siječanj!B489))</f>
        <v>42984</v>
      </c>
      <c r="C489" s="9">
        <v>5.0625</v>
      </c>
      <c r="D489">
        <v>0.9464804688465509</v>
      </c>
      <c r="E489" s="6">
        <v>62.26024976347707</v>
      </c>
      <c r="F489" s="11">
        <v>69.244449750966211</v>
      </c>
      <c r="G489" s="11">
        <v>65.562895858449991</v>
      </c>
      <c r="H489" s="11">
        <v>239.75918231015294</v>
      </c>
      <c r="I489" s="11">
        <v>58.92811038663914</v>
      </c>
    </row>
    <row r="490" spans="1:9" x14ac:dyDescent="0.25">
      <c r="A490" s="13"/>
      <c r="B490" s="5">
        <f>DATE(YEAR(siječanj!B490),MONTH(siječanj!B490)+8,DAY(siječanj!B490))</f>
        <v>42984</v>
      </c>
      <c r="C490" s="9">
        <v>5.0729166666666696</v>
      </c>
      <c r="D490">
        <v>0.9464804688465509</v>
      </c>
      <c r="E490" s="6">
        <v>60.844532872050976</v>
      </c>
      <c r="F490" s="11">
        <v>68.953537670941969</v>
      </c>
      <c r="G490" s="11">
        <v>65.170384868613993</v>
      </c>
      <c r="H490" s="11">
        <v>239.33613973479152</v>
      </c>
      <c r="I490" s="11">
        <v>57.588161999488186</v>
      </c>
    </row>
    <row r="491" spans="1:9" x14ac:dyDescent="0.25">
      <c r="A491" s="13"/>
      <c r="B491" s="5">
        <f>DATE(YEAR(siječanj!B491),MONTH(siječanj!B491)+8,DAY(siječanj!B491))</f>
        <v>42984</v>
      </c>
      <c r="C491" s="9">
        <v>5.0833333333333304</v>
      </c>
      <c r="D491">
        <v>0.9464804688465509</v>
      </c>
      <c r="E491" s="6">
        <v>60.549981325727494</v>
      </c>
      <c r="F491" s="11">
        <v>69.552828659927599</v>
      </c>
      <c r="G491" s="11">
        <v>65.093912948253731</v>
      </c>
      <c r="H491" s="11">
        <v>239.52211416636612</v>
      </c>
      <c r="I491" s="11">
        <v>57.309374713824461</v>
      </c>
    </row>
    <row r="492" spans="1:9" x14ac:dyDescent="0.25">
      <c r="A492" s="13"/>
      <c r="B492" s="5">
        <f>DATE(YEAR(siječanj!B492),MONTH(siječanj!B492)+8,DAY(siječanj!B492))</f>
        <v>42984</v>
      </c>
      <c r="C492" s="9">
        <v>5.09375</v>
      </c>
      <c r="D492">
        <v>0.9464804688465509</v>
      </c>
      <c r="E492" s="6">
        <v>60.030297507272174</v>
      </c>
      <c r="F492" s="11">
        <v>70.643751966012488</v>
      </c>
      <c r="G492" s="11">
        <v>65.885472838451562</v>
      </c>
      <c r="H492" s="11">
        <v>239.62476765201723</v>
      </c>
      <c r="I492" s="11">
        <v>56.817504129680906</v>
      </c>
    </row>
    <row r="493" spans="1:9" x14ac:dyDescent="0.25">
      <c r="A493" s="13"/>
      <c r="B493" s="5">
        <f>DATE(YEAR(siječanj!B493),MONTH(siječanj!B493)+8,DAY(siječanj!B493))</f>
        <v>42984</v>
      </c>
      <c r="C493" s="9">
        <v>5.1041666666666696</v>
      </c>
      <c r="D493">
        <v>0.9464804688465509</v>
      </c>
      <c r="E493" s="6">
        <v>59.249190730410035</v>
      </c>
      <c r="F493" s="11">
        <v>70.083234291193435</v>
      </c>
      <c r="G493" s="11">
        <v>65.650729000778</v>
      </c>
      <c r="H493" s="11">
        <v>239.76986171311262</v>
      </c>
      <c r="I493" s="11">
        <v>56.078201821297206</v>
      </c>
    </row>
    <row r="494" spans="1:9" x14ac:dyDescent="0.25">
      <c r="A494" s="13"/>
      <c r="B494" s="5">
        <f>DATE(YEAR(siječanj!B494),MONTH(siječanj!B494)+8,DAY(siječanj!B494))</f>
        <v>42984</v>
      </c>
      <c r="C494" s="9">
        <v>5.1145833333333304</v>
      </c>
      <c r="D494">
        <v>0.9464804688465509</v>
      </c>
      <c r="E494" s="6">
        <v>58.935464124361857</v>
      </c>
      <c r="F494" s="11">
        <v>68.670272839566664</v>
      </c>
      <c r="G494" s="11">
        <v>64.734764531248175</v>
      </c>
      <c r="H494" s="11">
        <v>239.75143929294802</v>
      </c>
      <c r="I494" s="11">
        <v>55.781265716115094</v>
      </c>
    </row>
    <row r="495" spans="1:9" x14ac:dyDescent="0.25">
      <c r="A495" s="13"/>
      <c r="B495" s="5">
        <f>DATE(YEAR(siječanj!B495),MONTH(siječanj!B495)+8,DAY(siječanj!B495))</f>
        <v>42984</v>
      </c>
      <c r="C495" s="9">
        <v>5.125</v>
      </c>
      <c r="D495">
        <v>0.9464804688465509</v>
      </c>
      <c r="E495" s="6">
        <v>58.727451448772008</v>
      </c>
      <c r="F495" s="11">
        <v>67.772450577851501</v>
      </c>
      <c r="G495" s="11">
        <v>63.554235019415863</v>
      </c>
      <c r="H495" s="11">
        <v>239.54928773617459</v>
      </c>
      <c r="I495" s="11">
        <v>55.584385781396783</v>
      </c>
    </row>
    <row r="496" spans="1:9" x14ac:dyDescent="0.25">
      <c r="A496" s="13"/>
      <c r="B496" s="5">
        <f>DATE(YEAR(siječanj!B496),MONTH(siječanj!B496)+8,DAY(siječanj!B496))</f>
        <v>42984</v>
      </c>
      <c r="C496" s="9">
        <v>5.1354166666666696</v>
      </c>
      <c r="D496">
        <v>0.9464804688465509</v>
      </c>
      <c r="E496" s="6">
        <v>58.661656776967234</v>
      </c>
      <c r="F496" s="11">
        <v>66.535884860128618</v>
      </c>
      <c r="G496" s="11">
        <v>63.406418951656768</v>
      </c>
      <c r="H496" s="11">
        <v>239.40305552555981</v>
      </c>
      <c r="I496" s="11">
        <v>55.5221124095794</v>
      </c>
    </row>
    <row r="497" spans="1:9" x14ac:dyDescent="0.25">
      <c r="A497" s="13"/>
      <c r="B497" s="5">
        <f>DATE(YEAR(siječanj!B497),MONTH(siječanj!B497)+8,DAY(siječanj!B497))</f>
        <v>42984</v>
      </c>
      <c r="C497" s="9">
        <v>5.1458333333333304</v>
      </c>
      <c r="D497">
        <v>0.9464804688465509</v>
      </c>
      <c r="E497" s="6">
        <v>59.141388584337825</v>
      </c>
      <c r="F497" s="11">
        <v>66.435532757575032</v>
      </c>
      <c r="G497" s="11">
        <v>63.643626523995415</v>
      </c>
      <c r="H497" s="11">
        <v>239.22897565658116</v>
      </c>
      <c r="I497" s="11">
        <v>55.976169195540116</v>
      </c>
    </row>
    <row r="498" spans="1:9" x14ac:dyDescent="0.25">
      <c r="A498" s="13"/>
      <c r="B498" s="5">
        <f>DATE(YEAR(siječanj!B498),MONTH(siječanj!B498)+8,DAY(siječanj!B498))</f>
        <v>42984</v>
      </c>
      <c r="C498" s="9">
        <v>5.15625</v>
      </c>
      <c r="D498">
        <v>0.9464804688465509</v>
      </c>
      <c r="E498" s="6">
        <v>60.34931214221335</v>
      </c>
      <c r="F498" s="11">
        <v>65.664170658004252</v>
      </c>
      <c r="G498" s="11">
        <v>62.766753311151433</v>
      </c>
      <c r="H498" s="11">
        <v>239.29652853104352</v>
      </c>
      <c r="I498" s="11">
        <v>57.119445250928941</v>
      </c>
    </row>
    <row r="499" spans="1:9" x14ac:dyDescent="0.25">
      <c r="A499" s="13"/>
      <c r="B499" s="5">
        <f>DATE(YEAR(siječanj!B499),MONTH(siječanj!B499)+8,DAY(siječanj!B499))</f>
        <v>42984</v>
      </c>
      <c r="C499" s="9">
        <v>5.1666666666666696</v>
      </c>
      <c r="D499">
        <v>0.9464804688465509</v>
      </c>
      <c r="E499" s="6">
        <v>62.500018402366656</v>
      </c>
      <c r="F499" s="11">
        <v>65.339423109901205</v>
      </c>
      <c r="G499" s="11">
        <v>63.033798112409535</v>
      </c>
      <c r="H499" s="11">
        <v>232.60332824123523</v>
      </c>
      <c r="I499" s="11">
        <v>59.155046720390054</v>
      </c>
    </row>
    <row r="500" spans="1:9" x14ac:dyDescent="0.25">
      <c r="A500" s="13"/>
      <c r="B500" s="5">
        <f>DATE(YEAR(siječanj!B500),MONTH(siječanj!B500)+8,DAY(siječanj!B500))</f>
        <v>42984</v>
      </c>
      <c r="C500" s="9">
        <v>5.1770833333333304</v>
      </c>
      <c r="D500">
        <v>0.9464804688465509</v>
      </c>
      <c r="E500" s="6">
        <v>64.692467139844013</v>
      </c>
      <c r="F500" s="11">
        <v>64.311826076695411</v>
      </c>
      <c r="G500" s="11">
        <v>60.880377839030047</v>
      </c>
      <c r="H500" s="11">
        <v>172.95380304669442</v>
      </c>
      <c r="I500" s="11">
        <v>61.230156629359655</v>
      </c>
    </row>
    <row r="501" spans="1:9" x14ac:dyDescent="0.25">
      <c r="A501" s="13"/>
      <c r="B501" s="5">
        <f>DATE(YEAR(siječanj!B501),MONTH(siječanj!B501)+8,DAY(siječanj!B501))</f>
        <v>42984</v>
      </c>
      <c r="C501" s="9">
        <v>5.1875</v>
      </c>
      <c r="D501">
        <v>0.9464804688465509</v>
      </c>
      <c r="E501" s="6">
        <v>67.232963061282518</v>
      </c>
      <c r="F501" s="11">
        <v>63.8965259663672</v>
      </c>
      <c r="G501" s="11">
        <v>59.878915767513284</v>
      </c>
      <c r="H501" s="11">
        <v>104.4882696877789</v>
      </c>
      <c r="I501" s="11">
        <v>63.634686400185522</v>
      </c>
    </row>
    <row r="502" spans="1:9" x14ac:dyDescent="0.25">
      <c r="A502" s="13"/>
      <c r="B502" s="5">
        <f>DATE(YEAR(siječanj!B502),MONTH(siječanj!B502)+8,DAY(siječanj!B502))</f>
        <v>42984</v>
      </c>
      <c r="C502" s="9">
        <v>5.1979166666666696</v>
      </c>
      <c r="D502">
        <v>0.9464804688465509</v>
      </c>
      <c r="E502" s="6">
        <v>71.007072356637664</v>
      </c>
      <c r="F502" s="11">
        <v>63.482620637239116</v>
      </c>
      <c r="G502" s="11">
        <v>59.441200254164002</v>
      </c>
      <c r="H502" s="11">
        <v>67.975709010391824</v>
      </c>
      <c r="I502" s="11">
        <v>67.206807135531378</v>
      </c>
    </row>
    <row r="503" spans="1:9" x14ac:dyDescent="0.25">
      <c r="A503" s="13"/>
      <c r="B503" s="5">
        <f>DATE(YEAR(siječanj!B503),MONTH(siječanj!B503)+8,DAY(siječanj!B503))</f>
        <v>42984</v>
      </c>
      <c r="C503" s="9">
        <v>5.2083333333333304</v>
      </c>
      <c r="D503">
        <v>0.9464804688465509</v>
      </c>
      <c r="E503" s="6">
        <v>74.126659051753023</v>
      </c>
      <c r="F503" s="11">
        <v>63.388717393740116</v>
      </c>
      <c r="G503" s="11">
        <v>62.545710241859226</v>
      </c>
      <c r="H503" s="11">
        <v>46.055010274816354</v>
      </c>
      <c r="I503" s="11">
        <v>70.159435013331631</v>
      </c>
    </row>
    <row r="504" spans="1:9" x14ac:dyDescent="0.25">
      <c r="A504" s="13"/>
      <c r="B504" s="5">
        <f>DATE(YEAR(siječanj!B504),MONTH(siječanj!B504)+8,DAY(siječanj!B504))</f>
        <v>42984</v>
      </c>
      <c r="C504" s="9">
        <v>5.21875</v>
      </c>
      <c r="D504">
        <v>0.9464804688465509</v>
      </c>
      <c r="E504" s="6">
        <v>77.604199052522745</v>
      </c>
      <c r="F504" s="11">
        <v>67.988950279250872</v>
      </c>
      <c r="G504" s="11">
        <v>68.690460794108631</v>
      </c>
      <c r="H504" s="11">
        <v>27.065110560097512</v>
      </c>
      <c r="I504" s="11">
        <v>73.450858703692788</v>
      </c>
    </row>
    <row r="505" spans="1:9" x14ac:dyDescent="0.25">
      <c r="A505" s="13"/>
      <c r="B505" s="5">
        <f>DATE(YEAR(siječanj!B505),MONTH(siječanj!B505)+8,DAY(siječanj!B505))</f>
        <v>42984</v>
      </c>
      <c r="C505" s="9">
        <v>5.2291666666666696</v>
      </c>
      <c r="D505">
        <v>0.9464804688465509</v>
      </c>
      <c r="E505" s="6">
        <v>81.855753440051473</v>
      </c>
      <c r="F505" s="11">
        <v>75.99872180046728</v>
      </c>
      <c r="G505" s="11">
        <v>73.327838387177309</v>
      </c>
      <c r="H505" s="11">
        <v>7.0057743528537548</v>
      </c>
      <c r="I505" s="11">
        <v>77.474871893727595</v>
      </c>
    </row>
    <row r="506" spans="1:9" x14ac:dyDescent="0.25">
      <c r="A506" s="13"/>
      <c r="B506" s="5">
        <f>DATE(YEAR(siječanj!B506),MONTH(siječanj!B506)+8,DAY(siječanj!B506))</f>
        <v>42984</v>
      </c>
      <c r="C506" s="9">
        <v>5.2395833333333304</v>
      </c>
      <c r="D506">
        <v>0.9464804688465509</v>
      </c>
      <c r="E506" s="6">
        <v>86.478847437197842</v>
      </c>
      <c r="F506" s="11">
        <v>77.407819547850053</v>
      </c>
      <c r="G506" s="11">
        <v>76.819018510819632</v>
      </c>
      <c r="H506" s="11">
        <v>2.8356705237678823</v>
      </c>
      <c r="I506" s="11">
        <v>81.850540067668362</v>
      </c>
    </row>
    <row r="507" spans="1:9" x14ac:dyDescent="0.25">
      <c r="A507" s="13"/>
      <c r="B507" s="5">
        <f>DATE(YEAR(siječanj!B507),MONTH(siječanj!B507)+8,DAY(siječanj!B507))</f>
        <v>42984</v>
      </c>
      <c r="C507" s="9">
        <v>5.25</v>
      </c>
      <c r="D507">
        <v>0.9464804688465509</v>
      </c>
      <c r="E507" s="6">
        <v>88.895033987235962</v>
      </c>
      <c r="F507" s="11">
        <v>77.260092980395783</v>
      </c>
      <c r="G507" s="11">
        <v>94.766143754447782</v>
      </c>
      <c r="H507" s="11">
        <v>2.9557472983270636</v>
      </c>
      <c r="I507" s="11">
        <v>84.137413446369166</v>
      </c>
    </row>
    <row r="508" spans="1:9" x14ac:dyDescent="0.25">
      <c r="A508" s="13"/>
      <c r="B508" s="5">
        <f>DATE(YEAR(siječanj!B508),MONTH(siječanj!B508)+8,DAY(siječanj!B508))</f>
        <v>42984</v>
      </c>
      <c r="C508" s="9">
        <v>5.2604166666666696</v>
      </c>
      <c r="D508">
        <v>0.9464804688465509</v>
      </c>
      <c r="E508" s="6">
        <v>89.84041802654987</v>
      </c>
      <c r="F508" s="11">
        <v>87.197600415882761</v>
      </c>
      <c r="G508" s="11">
        <v>100.17974198562884</v>
      </c>
      <c r="H508" s="11">
        <v>3.5124804366993363</v>
      </c>
      <c r="I508" s="11">
        <v>85.032200975139048</v>
      </c>
    </row>
    <row r="509" spans="1:9" x14ac:dyDescent="0.25">
      <c r="A509" s="13"/>
      <c r="B509" s="5">
        <f>DATE(YEAR(siječanj!B509),MONTH(siječanj!B509)+8,DAY(siječanj!B509))</f>
        <v>42984</v>
      </c>
      <c r="C509" s="9">
        <v>5.2708333333333304</v>
      </c>
      <c r="D509">
        <v>0.9464804688465509</v>
      </c>
      <c r="E509" s="6">
        <v>92.999274886682144</v>
      </c>
      <c r="F509" s="11">
        <v>93.585898712038102</v>
      </c>
      <c r="G509" s="11">
        <v>108.95404656109163</v>
      </c>
      <c r="H509" s="11">
        <v>3.3711558708048361</v>
      </c>
      <c r="I509" s="11">
        <v>88.021997297136181</v>
      </c>
    </row>
    <row r="510" spans="1:9" x14ac:dyDescent="0.25">
      <c r="A510" s="13"/>
      <c r="B510" s="5">
        <f>DATE(YEAR(siječanj!B510),MONTH(siječanj!B510)+8,DAY(siječanj!B510))</f>
        <v>42984</v>
      </c>
      <c r="C510" s="9">
        <v>5.28125</v>
      </c>
      <c r="D510">
        <v>0.9464804688465509</v>
      </c>
      <c r="E510" s="6">
        <v>93.800332856638747</v>
      </c>
      <c r="F510" s="11">
        <v>102.33842328625498</v>
      </c>
      <c r="G510" s="11">
        <v>119.75281192602604</v>
      </c>
      <c r="H510" s="11">
        <v>3.4921937716277607</v>
      </c>
      <c r="I510" s="11">
        <v>88.780183020113981</v>
      </c>
    </row>
    <row r="511" spans="1:9" x14ac:dyDescent="0.25">
      <c r="A511" s="13"/>
      <c r="B511" s="5">
        <f>DATE(YEAR(siječanj!B511),MONTH(siječanj!B511)+8,DAY(siječanj!B511))</f>
        <v>42984</v>
      </c>
      <c r="C511" s="9">
        <v>5.2916666666666696</v>
      </c>
      <c r="D511">
        <v>0.9464804688465509</v>
      </c>
      <c r="E511" s="6">
        <v>93.558629839312161</v>
      </c>
      <c r="F511" s="11">
        <v>111.11969718676058</v>
      </c>
      <c r="G511" s="11">
        <v>128.79448980070228</v>
      </c>
      <c r="H511" s="11">
        <v>3.1197148388429632</v>
      </c>
      <c r="I511" s="11">
        <v>88.551415834953076</v>
      </c>
    </row>
    <row r="512" spans="1:9" x14ac:dyDescent="0.25">
      <c r="A512" s="13"/>
      <c r="B512" s="5">
        <f>DATE(YEAR(siječanj!B512),MONTH(siječanj!B512)+8,DAY(siječanj!B512))</f>
        <v>42984</v>
      </c>
      <c r="C512" s="9">
        <v>5.3020833333333304</v>
      </c>
      <c r="D512">
        <v>0.9464804688465509</v>
      </c>
      <c r="E512" s="6">
        <v>93.173571415589464</v>
      </c>
      <c r="F512" s="11">
        <v>125.11966117928839</v>
      </c>
      <c r="G512" s="11">
        <v>139.5363408918372</v>
      </c>
      <c r="H512" s="11">
        <v>2.7934839816960957</v>
      </c>
      <c r="I512" s="11">
        <v>88.186965557534705</v>
      </c>
    </row>
    <row r="513" spans="1:9" x14ac:dyDescent="0.25">
      <c r="A513" s="13"/>
      <c r="B513" s="5">
        <f>DATE(YEAR(siječanj!B513),MONTH(siječanj!B513)+8,DAY(siječanj!B513))</f>
        <v>42984</v>
      </c>
      <c r="C513" s="9">
        <v>5.3125</v>
      </c>
      <c r="D513">
        <v>0.9464804688465509</v>
      </c>
      <c r="E513" s="6">
        <v>94.065145195426524</v>
      </c>
      <c r="F513" s="11">
        <v>134.80556291184766</v>
      </c>
      <c r="G513" s="11">
        <v>148.85684142129236</v>
      </c>
      <c r="H513" s="11">
        <v>2.3035596200336057</v>
      </c>
      <c r="I513" s="11">
        <v>89.030822726686182</v>
      </c>
    </row>
    <row r="514" spans="1:9" x14ac:dyDescent="0.25">
      <c r="A514" s="13"/>
      <c r="B514" s="5">
        <f>DATE(YEAR(siječanj!B514),MONTH(siječanj!B514)+8,DAY(siječanj!B514))</f>
        <v>42984</v>
      </c>
      <c r="C514" s="9">
        <v>5.3229166666666696</v>
      </c>
      <c r="D514">
        <v>0.9464804688465509</v>
      </c>
      <c r="E514" s="6">
        <v>95.765197852133355</v>
      </c>
      <c r="F514" s="11">
        <v>144.13208403782616</v>
      </c>
      <c r="G514" s="11">
        <v>163.33324956025248</v>
      </c>
      <c r="H514" s="11">
        <v>1.9562589949384599</v>
      </c>
      <c r="I514" s="11">
        <v>90.639889362269884</v>
      </c>
    </row>
    <row r="515" spans="1:9" x14ac:dyDescent="0.25">
      <c r="A515" s="13"/>
      <c r="B515" s="5">
        <f>DATE(YEAR(siječanj!B515),MONTH(siječanj!B515)+8,DAY(siječanj!B515))</f>
        <v>42984</v>
      </c>
      <c r="C515" s="9">
        <v>5.3333333333333304</v>
      </c>
      <c r="D515">
        <v>0.9464804688465509</v>
      </c>
      <c r="E515" s="6">
        <v>96.613988024333182</v>
      </c>
      <c r="F515" s="11">
        <v>165.86152464223329</v>
      </c>
      <c r="G515" s="11">
        <v>177.96949198485012</v>
      </c>
      <c r="H515" s="11">
        <v>1.816102582504993</v>
      </c>
      <c r="I515" s="11">
        <v>91.443252682405927</v>
      </c>
    </row>
    <row r="516" spans="1:9" x14ac:dyDescent="0.25">
      <c r="A516" s="13"/>
      <c r="B516" s="5">
        <f>DATE(YEAR(siječanj!B516),MONTH(siječanj!B516)+8,DAY(siječanj!B516))</f>
        <v>42984</v>
      </c>
      <c r="C516" s="9">
        <v>5.34375</v>
      </c>
      <c r="D516">
        <v>0.9464804688465509</v>
      </c>
      <c r="E516" s="6">
        <v>98.31710551460263</v>
      </c>
      <c r="F516" s="11">
        <v>189.50102591639217</v>
      </c>
      <c r="G516" s="11">
        <v>189.99687976349361</v>
      </c>
      <c r="H516" s="11">
        <v>1.7576489034094844</v>
      </c>
      <c r="I516" s="11">
        <v>93.055220123096916</v>
      </c>
    </row>
    <row r="517" spans="1:9" x14ac:dyDescent="0.25">
      <c r="A517" s="13"/>
      <c r="B517" s="5">
        <f>DATE(YEAR(siječanj!B517),MONTH(siječanj!B517)+8,DAY(siječanj!B517))</f>
        <v>42984</v>
      </c>
      <c r="C517" s="9">
        <v>5.3541666666666696</v>
      </c>
      <c r="D517">
        <v>0.9464804688465509</v>
      </c>
      <c r="E517" s="6">
        <v>99.072275343442755</v>
      </c>
      <c r="F517" s="11">
        <v>187.39851349696727</v>
      </c>
      <c r="G517" s="11">
        <v>194.65645500498368</v>
      </c>
      <c r="H517" s="11">
        <v>1.8617115741860746</v>
      </c>
      <c r="I517" s="11">
        <v>93.769973616756289</v>
      </c>
    </row>
    <row r="518" spans="1:9" x14ac:dyDescent="0.25">
      <c r="A518" s="13"/>
      <c r="B518" s="5">
        <f>DATE(YEAR(siječanj!B518),MONTH(siječanj!B518)+8,DAY(siječanj!B518))</f>
        <v>42984</v>
      </c>
      <c r="C518" s="9">
        <v>5.3645833333333304</v>
      </c>
      <c r="D518">
        <v>0.9464804688465509</v>
      </c>
      <c r="E518" s="6">
        <v>100.76291812741411</v>
      </c>
      <c r="F518" s="11">
        <v>188.73871386265438</v>
      </c>
      <c r="G518" s="11">
        <v>201.18983466269435</v>
      </c>
      <c r="H518" s="11">
        <v>2.0602046503426692</v>
      </c>
      <c r="I518" s="11">
        <v>95.370133991581525</v>
      </c>
    </row>
    <row r="519" spans="1:9" x14ac:dyDescent="0.25">
      <c r="A519" s="13"/>
      <c r="B519" s="5">
        <f>DATE(YEAR(siječanj!B519),MONTH(siječanj!B519)+8,DAY(siječanj!B519))</f>
        <v>42984</v>
      </c>
      <c r="C519" s="9">
        <v>5.375</v>
      </c>
      <c r="D519">
        <v>0.9464804688465509</v>
      </c>
      <c r="E519" s="6">
        <v>102.31212003346806</v>
      </c>
      <c r="F519" s="11">
        <v>191.54224010686687</v>
      </c>
      <c r="G519" s="11">
        <v>207.31662198528818</v>
      </c>
      <c r="H519" s="11">
        <v>1.9194011529012498</v>
      </c>
      <c r="I519" s="11">
        <v>96.836423337961449</v>
      </c>
    </row>
    <row r="520" spans="1:9" x14ac:dyDescent="0.25">
      <c r="A520" s="13"/>
      <c r="B520" s="5">
        <f>DATE(YEAR(siječanj!B520),MONTH(siječanj!B520)+8,DAY(siječanj!B520))</f>
        <v>42984</v>
      </c>
      <c r="C520" s="9">
        <v>5.3854166666666696</v>
      </c>
      <c r="D520">
        <v>0.9464804688465509</v>
      </c>
      <c r="E520" s="6">
        <v>104.13538138138718</v>
      </c>
      <c r="F520" s="11">
        <v>198.81094593969564</v>
      </c>
      <c r="G520" s="11">
        <v>209.17455434176398</v>
      </c>
      <c r="H520" s="11">
        <v>1.6667509620914405</v>
      </c>
      <c r="I520" s="11">
        <v>98.562104593369725</v>
      </c>
    </row>
    <row r="521" spans="1:9" x14ac:dyDescent="0.25">
      <c r="A521" s="13"/>
      <c r="B521" s="5">
        <f>DATE(YEAR(siječanj!B521),MONTH(siječanj!B521)+8,DAY(siječanj!B521))</f>
        <v>42984</v>
      </c>
      <c r="C521" s="9">
        <v>5.3958333333333304</v>
      </c>
      <c r="D521">
        <v>0.9464804688465509</v>
      </c>
      <c r="E521" s="6">
        <v>104.80592786047035</v>
      </c>
      <c r="F521" s="11">
        <v>196.50384557095978</v>
      </c>
      <c r="G521" s="11">
        <v>212.06602138720143</v>
      </c>
      <c r="H521" s="11">
        <v>1.64003545245863</v>
      </c>
      <c r="I521" s="11">
        <v>99.196763739275767</v>
      </c>
    </row>
    <row r="522" spans="1:9" x14ac:dyDescent="0.25">
      <c r="A522" s="13"/>
      <c r="B522" s="5">
        <f>DATE(YEAR(siječanj!B522),MONTH(siječanj!B522)+8,DAY(siječanj!B522))</f>
        <v>42984</v>
      </c>
      <c r="C522" s="9">
        <v>5.40625</v>
      </c>
      <c r="D522">
        <v>0.9464804688465509</v>
      </c>
      <c r="E522" s="6">
        <v>105.52494595274365</v>
      </c>
      <c r="F522" s="11">
        <v>194.52596166135609</v>
      </c>
      <c r="G522" s="11">
        <v>210.65532297263456</v>
      </c>
      <c r="H522" s="11">
        <v>1.7596361644771843</v>
      </c>
      <c r="I522" s="11">
        <v>99.877300320359751</v>
      </c>
    </row>
    <row r="523" spans="1:9" x14ac:dyDescent="0.25">
      <c r="A523" s="13"/>
      <c r="B523" s="5">
        <f>DATE(YEAR(siječanj!B523),MONTH(siječanj!B523)+8,DAY(siječanj!B523))</f>
        <v>42984</v>
      </c>
      <c r="C523" s="9">
        <v>5.4166666666666696</v>
      </c>
      <c r="D523">
        <v>0.9464804688465509</v>
      </c>
      <c r="E523" s="6">
        <v>106.68323965236182</v>
      </c>
      <c r="F523" s="11">
        <v>202.69040560008369</v>
      </c>
      <c r="G523" s="11">
        <v>211.34171945032375</v>
      </c>
      <c r="H523" s="11">
        <v>1.7206160383793971</v>
      </c>
      <c r="I523" s="11">
        <v>100.97360268423637</v>
      </c>
    </row>
    <row r="524" spans="1:9" x14ac:dyDescent="0.25">
      <c r="A524" s="13"/>
      <c r="B524" s="5">
        <f>DATE(YEAR(siječanj!B524),MONTH(siječanj!B524)+8,DAY(siječanj!B524))</f>
        <v>42984</v>
      </c>
      <c r="C524" s="9">
        <v>5.4270833333333304</v>
      </c>
      <c r="D524">
        <v>0.9464804688465509</v>
      </c>
      <c r="E524" s="6">
        <v>107.10974478902978</v>
      </c>
      <c r="F524" s="11">
        <v>198.50719626144155</v>
      </c>
      <c r="G524" s="11">
        <v>207.54784448512336</v>
      </c>
      <c r="H524" s="11">
        <v>1.984960765507582</v>
      </c>
      <c r="I524" s="11">
        <v>101.37728146595532</v>
      </c>
    </row>
    <row r="525" spans="1:9" x14ac:dyDescent="0.25">
      <c r="A525" s="13"/>
      <c r="B525" s="5">
        <f>DATE(YEAR(siječanj!B525),MONTH(siječanj!B525)+8,DAY(siječanj!B525))</f>
        <v>42984</v>
      </c>
      <c r="C525" s="9">
        <v>5.4375</v>
      </c>
      <c r="D525">
        <v>0.9464804688465509</v>
      </c>
      <c r="E525" s="6">
        <v>109.12796845744974</v>
      </c>
      <c r="F525" s="11">
        <v>195.30294697363885</v>
      </c>
      <c r="G525" s="11">
        <v>208.62123158456973</v>
      </c>
      <c r="H525" s="11">
        <v>2.0278904052005569</v>
      </c>
      <c r="I525" s="11">
        <v>103.28749074987864</v>
      </c>
    </row>
    <row r="526" spans="1:9" x14ac:dyDescent="0.25">
      <c r="A526" s="13"/>
      <c r="B526" s="5">
        <f>DATE(YEAR(siječanj!B526),MONTH(siječanj!B526)+8,DAY(siječanj!B526))</f>
        <v>42984</v>
      </c>
      <c r="C526" s="9">
        <v>5.4479166666666696</v>
      </c>
      <c r="D526">
        <v>0.9464804688465509</v>
      </c>
      <c r="E526" s="6">
        <v>110.02296536259688</v>
      </c>
      <c r="F526" s="11">
        <v>192.80789983818659</v>
      </c>
      <c r="G526" s="11">
        <v>206.76922020343531</v>
      </c>
      <c r="H526" s="11">
        <v>1.9593223973795089</v>
      </c>
      <c r="I526" s="11">
        <v>104.13458784027853</v>
      </c>
    </row>
    <row r="527" spans="1:9" x14ac:dyDescent="0.25">
      <c r="A527" s="13"/>
      <c r="B527" s="5">
        <f>DATE(YEAR(siječanj!B527),MONTH(siječanj!B527)+8,DAY(siječanj!B527))</f>
        <v>42984</v>
      </c>
      <c r="C527" s="9">
        <v>5.4583333333333304</v>
      </c>
      <c r="D527">
        <v>0.9464804688465509</v>
      </c>
      <c r="E527" s="6">
        <v>111.24197412968903</v>
      </c>
      <c r="F527" s="11">
        <v>197.37702269014747</v>
      </c>
      <c r="G527" s="11">
        <v>210.06849743006794</v>
      </c>
      <c r="H527" s="11">
        <v>1.8072794234011953</v>
      </c>
      <c r="I527" s="11">
        <v>105.28835582968395</v>
      </c>
    </row>
    <row r="528" spans="1:9" x14ac:dyDescent="0.25">
      <c r="A528" s="13"/>
      <c r="B528" s="5">
        <f>DATE(YEAR(siječanj!B528),MONTH(siječanj!B528)+8,DAY(siječanj!B528))</f>
        <v>42984</v>
      </c>
      <c r="C528" s="9">
        <v>5.46875</v>
      </c>
      <c r="D528">
        <v>0.9464804688465509</v>
      </c>
      <c r="E528" s="6">
        <v>112.8566114233024</v>
      </c>
      <c r="F528" s="11">
        <v>205.2096529909565</v>
      </c>
      <c r="G528" s="11">
        <v>207.65549566873284</v>
      </c>
      <c r="H528" s="11">
        <v>1.9919096783905099</v>
      </c>
      <c r="I528" s="11">
        <v>106.81657849236026</v>
      </c>
    </row>
    <row r="529" spans="1:9" x14ac:dyDescent="0.25">
      <c r="A529" s="13"/>
      <c r="B529" s="5">
        <f>DATE(YEAR(siječanj!B529),MONTH(siječanj!B529)+8,DAY(siječanj!B529))</f>
        <v>42984</v>
      </c>
      <c r="C529" s="9">
        <v>5.4791666666666696</v>
      </c>
      <c r="D529">
        <v>0.9464804688465509</v>
      </c>
      <c r="E529" s="6">
        <v>113.06050126255188</v>
      </c>
      <c r="F529" s="11">
        <v>189.30081870228733</v>
      </c>
      <c r="G529" s="11">
        <v>205.45947081297439</v>
      </c>
      <c r="H529" s="11">
        <v>2.1233969519539104</v>
      </c>
      <c r="I529" s="11">
        <v>107.00955624300616</v>
      </c>
    </row>
    <row r="530" spans="1:9" x14ac:dyDescent="0.25">
      <c r="A530" s="13"/>
      <c r="B530" s="5">
        <f>DATE(YEAR(siječanj!B530),MONTH(siječanj!B530)+8,DAY(siječanj!B530))</f>
        <v>42984</v>
      </c>
      <c r="C530" s="9">
        <v>5.4895833333333304</v>
      </c>
      <c r="D530">
        <v>0.9464804688465509</v>
      </c>
      <c r="E530" s="6">
        <v>112.29835913585634</v>
      </c>
      <c r="F530" s="11">
        <v>189.19184540903987</v>
      </c>
      <c r="G530" s="11">
        <v>199.01423677125658</v>
      </c>
      <c r="H530" s="11">
        <v>1.880928098672628</v>
      </c>
      <c r="I530" s="11">
        <v>106.28820360560367</v>
      </c>
    </row>
    <row r="531" spans="1:9" x14ac:dyDescent="0.25">
      <c r="A531" s="13"/>
      <c r="B531" s="5">
        <f>DATE(YEAR(siječanj!B531),MONTH(siječanj!B531)+8,DAY(siječanj!B531))</f>
        <v>42984</v>
      </c>
      <c r="C531" s="9">
        <v>5.5</v>
      </c>
      <c r="D531">
        <v>0.9464804688465509</v>
      </c>
      <c r="E531" s="6">
        <v>111.56354643175806</v>
      </c>
      <c r="F531" s="11">
        <v>184.01768410763077</v>
      </c>
      <c r="G531" s="11">
        <v>196.9401447480198</v>
      </c>
      <c r="H531" s="11">
        <v>1.9656062228895026</v>
      </c>
      <c r="I531" s="11">
        <v>105.59271773291431</v>
      </c>
    </row>
    <row r="532" spans="1:9" x14ac:dyDescent="0.25">
      <c r="A532" s="13"/>
      <c r="B532" s="5">
        <f>DATE(YEAR(siječanj!B532),MONTH(siječanj!B532)+8,DAY(siječanj!B532))</f>
        <v>42984</v>
      </c>
      <c r="C532" s="9">
        <v>5.5104166666666696</v>
      </c>
      <c r="D532">
        <v>0.9464804688465509</v>
      </c>
      <c r="E532" s="6">
        <v>110.99290380033671</v>
      </c>
      <c r="F532" s="11">
        <v>183.05534920741803</v>
      </c>
      <c r="G532" s="11">
        <v>197.95695808983987</v>
      </c>
      <c r="H532" s="11">
        <v>1.9943580000280181</v>
      </c>
      <c r="I532" s="11">
        <v>105.05261562758281</v>
      </c>
    </row>
    <row r="533" spans="1:9" x14ac:dyDescent="0.25">
      <c r="A533" s="13"/>
      <c r="B533" s="5">
        <f>DATE(YEAR(siječanj!B533),MONTH(siječanj!B533)+8,DAY(siječanj!B533))</f>
        <v>42984</v>
      </c>
      <c r="C533" s="9">
        <v>5.5208333333333304</v>
      </c>
      <c r="D533">
        <v>0.9464804688465509</v>
      </c>
      <c r="E533" s="6">
        <v>111.78021468166776</v>
      </c>
      <c r="F533" s="11">
        <v>182.49990164242129</v>
      </c>
      <c r="G533" s="11">
        <v>197.66980280399858</v>
      </c>
      <c r="H533" s="11">
        <v>2.1687459094741457</v>
      </c>
      <c r="I533" s="11">
        <v>105.79778999967301</v>
      </c>
    </row>
    <row r="534" spans="1:9" x14ac:dyDescent="0.25">
      <c r="A534" s="13"/>
      <c r="B534" s="5">
        <f>DATE(YEAR(siječanj!B534),MONTH(siječanj!B534)+8,DAY(siječanj!B534))</f>
        <v>42984</v>
      </c>
      <c r="C534" s="9">
        <v>5.53125</v>
      </c>
      <c r="D534">
        <v>0.9464804688465509</v>
      </c>
      <c r="E534" s="6">
        <v>112.12417872920513</v>
      </c>
      <c r="F534" s="11">
        <v>183.13321246711564</v>
      </c>
      <c r="G534" s="11">
        <v>198.36909082339869</v>
      </c>
      <c r="H534" s="11">
        <v>2.515799502116487</v>
      </c>
      <c r="I534" s="11">
        <v>106.12334525265254</v>
      </c>
    </row>
    <row r="535" spans="1:9" x14ac:dyDescent="0.25">
      <c r="A535" s="13"/>
      <c r="B535" s="5">
        <f>DATE(YEAR(siječanj!B535),MONTH(siječanj!B535)+8,DAY(siječanj!B535))</f>
        <v>42984</v>
      </c>
      <c r="C535" s="9">
        <v>5.5416666666666696</v>
      </c>
      <c r="D535">
        <v>0.9464804688465509</v>
      </c>
      <c r="E535" s="6">
        <v>111.14464085162797</v>
      </c>
      <c r="F535" s="11">
        <v>185.63601105900764</v>
      </c>
      <c r="G535" s="11">
        <v>196.49286273323932</v>
      </c>
      <c r="H535" s="11">
        <v>2.2098993158222617</v>
      </c>
      <c r="I535" s="11">
        <v>105.19623178303036</v>
      </c>
    </row>
    <row r="536" spans="1:9" x14ac:dyDescent="0.25">
      <c r="A536" s="13"/>
      <c r="B536" s="5">
        <f>DATE(YEAR(siječanj!B536),MONTH(siječanj!B536)+8,DAY(siječanj!B536))</f>
        <v>42984</v>
      </c>
      <c r="C536" s="9">
        <v>5.5520833333333304</v>
      </c>
      <c r="D536">
        <v>0.9464804688465509</v>
      </c>
      <c r="E536" s="6">
        <v>110.71749456130668</v>
      </c>
      <c r="F536" s="11">
        <v>186.54069500294872</v>
      </c>
      <c r="G536" s="11">
        <v>188.37702429711629</v>
      </c>
      <c r="H536" s="11">
        <v>2.1315780267066957</v>
      </c>
      <c r="I536" s="11">
        <v>104.791946161901</v>
      </c>
    </row>
    <row r="537" spans="1:9" x14ac:dyDescent="0.25">
      <c r="A537" s="13"/>
      <c r="B537" s="5">
        <f>DATE(YEAR(siječanj!B537),MONTH(siječanj!B537)+8,DAY(siječanj!B537))</f>
        <v>42984</v>
      </c>
      <c r="C537" s="9">
        <v>5.5625</v>
      </c>
      <c r="D537">
        <v>0.9464804688465509</v>
      </c>
      <c r="E537" s="6">
        <v>110.68479969497903</v>
      </c>
      <c r="F537" s="11">
        <v>185.05885220159405</v>
      </c>
      <c r="G537" s="11">
        <v>184.26810376845145</v>
      </c>
      <c r="H537" s="11">
        <v>2.1345394157461817</v>
      </c>
      <c r="I537" s="11">
        <v>104.76100110949034</v>
      </c>
    </row>
    <row r="538" spans="1:9" x14ac:dyDescent="0.25">
      <c r="A538" s="13"/>
      <c r="B538" s="5">
        <f>DATE(YEAR(siječanj!B538),MONTH(siječanj!B538)+8,DAY(siječanj!B538))</f>
        <v>42984</v>
      </c>
      <c r="C538" s="9">
        <v>5.5729166666666696</v>
      </c>
      <c r="D538">
        <v>0.9464804688465509</v>
      </c>
      <c r="E538" s="6">
        <v>111.651230645086</v>
      </c>
      <c r="F538" s="11">
        <v>184.77226474488862</v>
      </c>
      <c r="G538" s="11">
        <v>186.08859537016346</v>
      </c>
      <c r="H538" s="11">
        <v>1.9984615391124527</v>
      </c>
      <c r="I538" s="11">
        <v>105.67570912825539</v>
      </c>
    </row>
    <row r="539" spans="1:9" x14ac:dyDescent="0.25">
      <c r="A539" s="13"/>
      <c r="B539" s="5">
        <f>DATE(YEAR(siječanj!B539),MONTH(siječanj!B539)+8,DAY(siječanj!B539))</f>
        <v>42984</v>
      </c>
      <c r="C539" s="9">
        <v>5.5833333333333304</v>
      </c>
      <c r="D539">
        <v>0.9464804688465509</v>
      </c>
      <c r="E539" s="6">
        <v>111.89751503278991</v>
      </c>
      <c r="F539" s="11">
        <v>184.49897981347968</v>
      </c>
      <c r="G539" s="11">
        <v>184.25130229985746</v>
      </c>
      <c r="H539" s="11">
        <v>2.0465388550587997</v>
      </c>
      <c r="I539" s="11">
        <v>105.90881249099897</v>
      </c>
    </row>
    <row r="540" spans="1:9" x14ac:dyDescent="0.25">
      <c r="A540" s="13"/>
      <c r="B540" s="5">
        <f>DATE(YEAR(siječanj!B540),MONTH(siječanj!B540)+8,DAY(siječanj!B540))</f>
        <v>42984</v>
      </c>
      <c r="C540" s="9">
        <v>5.59375</v>
      </c>
      <c r="D540">
        <v>0.9464804688465509</v>
      </c>
      <c r="E540" s="6">
        <v>113.21754619269447</v>
      </c>
      <c r="F540" s="11">
        <v>184.88767487321479</v>
      </c>
      <c r="G540" s="11">
        <v>179.76809440573291</v>
      </c>
      <c r="H540" s="11">
        <v>2.3172214147919235</v>
      </c>
      <c r="I540" s="11">
        <v>107.15819620211749</v>
      </c>
    </row>
    <row r="541" spans="1:9" x14ac:dyDescent="0.25">
      <c r="A541" s="13"/>
      <c r="B541" s="5">
        <f>DATE(YEAR(siječanj!B541),MONTH(siječanj!B541)+8,DAY(siječanj!B541))</f>
        <v>42984</v>
      </c>
      <c r="C541" s="9">
        <v>5.6041666666666696</v>
      </c>
      <c r="D541">
        <v>0.9464804688465509</v>
      </c>
      <c r="E541" s="6">
        <v>114.22223297494882</v>
      </c>
      <c r="F541" s="11">
        <v>181.78834679879364</v>
      </c>
      <c r="G541" s="11">
        <v>174.78275735650351</v>
      </c>
      <c r="H541" s="11">
        <v>2.4567917502320973</v>
      </c>
      <c r="I541" s="11">
        <v>108.10911261882953</v>
      </c>
    </row>
    <row r="542" spans="1:9" x14ac:dyDescent="0.25">
      <c r="A542" s="13"/>
      <c r="B542" s="5">
        <f>DATE(YEAR(siječanj!B542),MONTH(siječanj!B542)+8,DAY(siječanj!B542))</f>
        <v>42984</v>
      </c>
      <c r="C542" s="9">
        <v>5.6145833333333304</v>
      </c>
      <c r="D542">
        <v>0.9464804688465509</v>
      </c>
      <c r="E542" s="6">
        <v>114.59869239673289</v>
      </c>
      <c r="F542" s="11">
        <v>180.02735136580887</v>
      </c>
      <c r="G542" s="11">
        <v>170.78277796683378</v>
      </c>
      <c r="H542" s="11">
        <v>2.2772691662406404</v>
      </c>
      <c r="I542" s="11">
        <v>108.46542410886141</v>
      </c>
    </row>
    <row r="543" spans="1:9" x14ac:dyDescent="0.25">
      <c r="A543" s="13"/>
      <c r="B543" s="5">
        <f>DATE(YEAR(siječanj!B543),MONTH(siječanj!B543)+8,DAY(siječanj!B543))</f>
        <v>42984</v>
      </c>
      <c r="C543" s="9">
        <v>5.625</v>
      </c>
      <c r="D543">
        <v>0.9464804688465509</v>
      </c>
      <c r="E543" s="6">
        <v>114.87172758074936</v>
      </c>
      <c r="F543" s="11">
        <v>179.16083552924931</v>
      </c>
      <c r="G543" s="11">
        <v>169.26117143161238</v>
      </c>
      <c r="H543" s="11">
        <v>2.4626355179314281</v>
      </c>
      <c r="I543" s="11">
        <v>108.72384657784093</v>
      </c>
    </row>
    <row r="544" spans="1:9" x14ac:dyDescent="0.25">
      <c r="A544" s="13"/>
      <c r="B544" s="5">
        <f>DATE(YEAR(siječanj!B544),MONTH(siječanj!B544)+8,DAY(siječanj!B544))</f>
        <v>42984</v>
      </c>
      <c r="C544" s="9">
        <v>5.6354166666666696</v>
      </c>
      <c r="D544">
        <v>0.9464804688465509</v>
      </c>
      <c r="E544" s="6">
        <v>115.24545366327453</v>
      </c>
      <c r="F544" s="11">
        <v>179.01953778088989</v>
      </c>
      <c r="G544" s="11">
        <v>164.43905379938954</v>
      </c>
      <c r="H544" s="11">
        <v>2.405711039727974</v>
      </c>
      <c r="I544" s="11">
        <v>109.07757101564954</v>
      </c>
    </row>
    <row r="545" spans="1:9" x14ac:dyDescent="0.25">
      <c r="A545" s="13"/>
      <c r="B545" s="5">
        <f>DATE(YEAR(siječanj!B545),MONTH(siječanj!B545)+8,DAY(siječanj!B545))</f>
        <v>42984</v>
      </c>
      <c r="C545" s="9">
        <v>5.6458333333333304</v>
      </c>
      <c r="D545">
        <v>0.9464804688465509</v>
      </c>
      <c r="E545" s="6">
        <v>115.96256615955036</v>
      </c>
      <c r="F545" s="11">
        <v>176.9859507991043</v>
      </c>
      <c r="G545" s="11">
        <v>164.01221076714759</v>
      </c>
      <c r="H545" s="11">
        <v>2.4136650846557126</v>
      </c>
      <c r="I545" s="11">
        <v>109.7563039873404</v>
      </c>
    </row>
    <row r="546" spans="1:9" x14ac:dyDescent="0.25">
      <c r="A546" s="13"/>
      <c r="B546" s="5">
        <f>DATE(YEAR(siječanj!B546),MONTH(siječanj!B546)+8,DAY(siječanj!B546))</f>
        <v>42984</v>
      </c>
      <c r="C546" s="9">
        <v>5.65625</v>
      </c>
      <c r="D546">
        <v>0.9464804688465509</v>
      </c>
      <c r="E546" s="6">
        <v>115.86630080924625</v>
      </c>
      <c r="F546" s="11">
        <v>175.57528191887545</v>
      </c>
      <c r="G546" s="11">
        <v>160.34644199238571</v>
      </c>
      <c r="H546" s="11">
        <v>2.1553311471686318</v>
      </c>
      <c r="I546" s="11">
        <v>109.6651907134509</v>
      </c>
    </row>
    <row r="547" spans="1:9" x14ac:dyDescent="0.25">
      <c r="A547" s="13"/>
      <c r="B547" s="5">
        <f>DATE(YEAR(siječanj!B547),MONTH(siječanj!B547)+8,DAY(siječanj!B547))</f>
        <v>42984</v>
      </c>
      <c r="C547" s="9">
        <v>5.6666666666666696</v>
      </c>
      <c r="D547">
        <v>0.9464804688465509</v>
      </c>
      <c r="E547" s="6">
        <v>115.09216633023948</v>
      </c>
      <c r="F547" s="11">
        <v>175.89323191262386</v>
      </c>
      <c r="G547" s="11">
        <v>162.1514100626714</v>
      </c>
      <c r="H547" s="11">
        <v>2.069325848600053</v>
      </c>
      <c r="I547" s="11">
        <v>108.93248754881029</v>
      </c>
    </row>
    <row r="548" spans="1:9" x14ac:dyDescent="0.25">
      <c r="A548" s="13"/>
      <c r="B548" s="5">
        <f>DATE(YEAR(siječanj!B548),MONTH(siječanj!B548)+8,DAY(siječanj!B548))</f>
        <v>42984</v>
      </c>
      <c r="C548" s="9">
        <v>5.6770833333333304</v>
      </c>
      <c r="D548">
        <v>0.9464804688465509</v>
      </c>
      <c r="E548" s="6">
        <v>113.40870327618782</v>
      </c>
      <c r="F548" s="11">
        <v>170.03006473032241</v>
      </c>
      <c r="G548" s="11">
        <v>162.90186364165251</v>
      </c>
      <c r="H548" s="11">
        <v>2.1671737029324123</v>
      </c>
      <c r="I548" s="11">
        <v>107.33912264812562</v>
      </c>
    </row>
    <row r="549" spans="1:9" x14ac:dyDescent="0.25">
      <c r="A549" s="13"/>
      <c r="B549" s="5">
        <f>DATE(YEAR(siječanj!B549),MONTH(siječanj!B549)+8,DAY(siječanj!B549))</f>
        <v>42984</v>
      </c>
      <c r="C549" s="9">
        <v>5.6875</v>
      </c>
      <c r="D549">
        <v>0.9464804688465509</v>
      </c>
      <c r="E549" s="6">
        <v>114.15125944902171</v>
      </c>
      <c r="F549" s="11">
        <v>164.75167960613183</v>
      </c>
      <c r="G549" s="11">
        <v>160.4744079702823</v>
      </c>
      <c r="H549" s="11">
        <v>2.1322451143424055</v>
      </c>
      <c r="I549" s="11">
        <v>108.04193756273435</v>
      </c>
    </row>
    <row r="550" spans="1:9" x14ac:dyDescent="0.25">
      <c r="A550" s="13"/>
      <c r="B550" s="5">
        <f>DATE(YEAR(siječanj!B550),MONTH(siječanj!B550)+8,DAY(siječanj!B550))</f>
        <v>42984</v>
      </c>
      <c r="C550" s="9">
        <v>5.6979166666666696</v>
      </c>
      <c r="D550">
        <v>0.9464804688465509</v>
      </c>
      <c r="E550" s="6">
        <v>114.17823951235276</v>
      </c>
      <c r="F550" s="11">
        <v>163.74893212304312</v>
      </c>
      <c r="G550" s="11">
        <v>159.85202052101351</v>
      </c>
      <c r="H550" s="11">
        <v>2.1048225118183703</v>
      </c>
      <c r="I550" s="11">
        <v>108.06747366572543</v>
      </c>
    </row>
    <row r="551" spans="1:9" x14ac:dyDescent="0.25">
      <c r="A551" s="13"/>
      <c r="B551" s="5">
        <f>DATE(YEAR(siječanj!B551),MONTH(siječanj!B551)+8,DAY(siječanj!B551))</f>
        <v>42984</v>
      </c>
      <c r="C551" s="9">
        <v>5.7083333333333304</v>
      </c>
      <c r="D551">
        <v>0.9464804688465509</v>
      </c>
      <c r="E551" s="6">
        <v>115.18984996006463</v>
      </c>
      <c r="F551" s="11">
        <v>162.63197690921459</v>
      </c>
      <c r="G551" s="11">
        <v>166.03462044743461</v>
      </c>
      <c r="H551" s="11">
        <v>1.8561298409103666</v>
      </c>
      <c r="I551" s="11">
        <v>109.02494319656583</v>
      </c>
    </row>
    <row r="552" spans="1:9" x14ac:dyDescent="0.25">
      <c r="A552" s="13"/>
      <c r="B552" s="5">
        <f>DATE(YEAR(siječanj!B552),MONTH(siječanj!B552)+8,DAY(siječanj!B552))</f>
        <v>42984</v>
      </c>
      <c r="C552" s="9">
        <v>5.71875</v>
      </c>
      <c r="D552">
        <v>0.9464804688465509</v>
      </c>
      <c r="E552" s="6">
        <v>115.30320810946702</v>
      </c>
      <c r="F552" s="11">
        <v>162.63109114299266</v>
      </c>
      <c r="G552" s="11">
        <v>176.41465908326759</v>
      </c>
      <c r="H552" s="11">
        <v>1.8709317854508574</v>
      </c>
      <c r="I552" s="11">
        <v>109.13223447095977</v>
      </c>
    </row>
    <row r="553" spans="1:9" x14ac:dyDescent="0.25">
      <c r="A553" s="13"/>
      <c r="B553" s="5">
        <f>DATE(YEAR(siječanj!B553),MONTH(siječanj!B553)+8,DAY(siječanj!B553))</f>
        <v>42984</v>
      </c>
      <c r="C553" s="9">
        <v>5.7291666666666696</v>
      </c>
      <c r="D553">
        <v>0.9464804688465509</v>
      </c>
      <c r="E553" s="6">
        <v>115.8711372515878</v>
      </c>
      <c r="F553" s="11">
        <v>163.36842539087081</v>
      </c>
      <c r="G553" s="11">
        <v>167.80877380708009</v>
      </c>
      <c r="H553" s="11">
        <v>1.885261667976273</v>
      </c>
      <c r="I553" s="11">
        <v>109.66976831166586</v>
      </c>
    </row>
    <row r="554" spans="1:9" x14ac:dyDescent="0.25">
      <c r="A554" s="13"/>
      <c r="B554" s="5">
        <f>DATE(YEAR(siječanj!B554),MONTH(siječanj!B554)+8,DAY(siječanj!B554))</f>
        <v>42984</v>
      </c>
      <c r="C554" s="9">
        <v>5.7395833333333304</v>
      </c>
      <c r="D554">
        <v>0.9464804688465509</v>
      </c>
      <c r="E554" s="6">
        <v>117.17548793692762</v>
      </c>
      <c r="F554" s="11">
        <v>162.84000772361432</v>
      </c>
      <c r="G554" s="11">
        <v>162.93341546965593</v>
      </c>
      <c r="H554" s="11">
        <v>1.8405337920479061</v>
      </c>
      <c r="I554" s="11">
        <v>110.90431075986663</v>
      </c>
    </row>
    <row r="555" spans="1:9" x14ac:dyDescent="0.25">
      <c r="A555" s="13"/>
      <c r="B555" s="5">
        <f>DATE(YEAR(siječanj!B555),MONTH(siječanj!B555)+8,DAY(siječanj!B555))</f>
        <v>42984</v>
      </c>
      <c r="C555" s="9">
        <v>5.75</v>
      </c>
      <c r="D555">
        <v>0.9464804688465509</v>
      </c>
      <c r="E555" s="6">
        <v>119.9697367928831</v>
      </c>
      <c r="F555" s="11">
        <v>160.82880938488591</v>
      </c>
      <c r="G555" s="11">
        <v>161.47611841830189</v>
      </c>
      <c r="H555" s="11">
        <v>1.8781907390640253</v>
      </c>
      <c r="I555" s="11">
        <v>113.5490127271253</v>
      </c>
    </row>
    <row r="556" spans="1:9" x14ac:dyDescent="0.25">
      <c r="A556" s="13"/>
      <c r="B556" s="5">
        <f>DATE(YEAR(siječanj!B556),MONTH(siječanj!B556)+8,DAY(siječanj!B556))</f>
        <v>42984</v>
      </c>
      <c r="C556" s="9">
        <v>5.7604166666666696</v>
      </c>
      <c r="D556">
        <v>0.9464804688465509</v>
      </c>
      <c r="E556" s="6">
        <v>122.12404383547332</v>
      </c>
      <c r="F556" s="11">
        <v>160.29780656281886</v>
      </c>
      <c r="G556" s="11">
        <v>159.58955866683971</v>
      </c>
      <c r="H556" s="11">
        <v>2.544194232349533</v>
      </c>
      <c r="I556" s="11">
        <v>115.58802226683552</v>
      </c>
    </row>
    <row r="557" spans="1:9" x14ac:dyDescent="0.25">
      <c r="A557" s="13"/>
      <c r="B557" s="5">
        <f>DATE(YEAR(siječanj!B557),MONTH(siječanj!B557)+8,DAY(siječanj!B557))</f>
        <v>42984</v>
      </c>
      <c r="C557" s="9">
        <v>5.7708333333333304</v>
      </c>
      <c r="D557">
        <v>0.9464804688465509</v>
      </c>
      <c r="E557" s="6">
        <v>123.68341090517636</v>
      </c>
      <c r="F557" s="11">
        <v>159.28716333558009</v>
      </c>
      <c r="G557" s="11">
        <v>158.68980677322784</v>
      </c>
      <c r="H557" s="11">
        <v>4.5631254605775418</v>
      </c>
      <c r="I557" s="11">
        <v>117.06393274207193</v>
      </c>
    </row>
    <row r="558" spans="1:9" x14ac:dyDescent="0.25">
      <c r="A558" s="13"/>
      <c r="B558" s="5">
        <f>DATE(YEAR(siječanj!B558),MONTH(siječanj!B558)+8,DAY(siječanj!B558))</f>
        <v>42984</v>
      </c>
      <c r="C558" s="9">
        <v>5.78125</v>
      </c>
      <c r="D558">
        <v>0.9464804688465509</v>
      </c>
      <c r="E558" s="6">
        <v>125.94128411273607</v>
      </c>
      <c r="F558" s="11">
        <v>158.69099056433495</v>
      </c>
      <c r="G558" s="11">
        <v>161.67379005989324</v>
      </c>
      <c r="H558" s="11">
        <v>11.045492053034273</v>
      </c>
      <c r="I558" s="11">
        <v>119.2009656341591</v>
      </c>
    </row>
    <row r="559" spans="1:9" x14ac:dyDescent="0.25">
      <c r="A559" s="13"/>
      <c r="B559" s="5">
        <f>DATE(YEAR(siječanj!B559),MONTH(siječanj!B559)+8,DAY(siječanj!B559))</f>
        <v>42984</v>
      </c>
      <c r="C559" s="9">
        <v>5.7916666666666696</v>
      </c>
      <c r="D559">
        <v>0.9464804688465509</v>
      </c>
      <c r="E559" s="6">
        <v>129.19874961075058</v>
      </c>
      <c r="F559" s="11">
        <v>157.32000882043826</v>
      </c>
      <c r="G559" s="11">
        <v>163.08919560979578</v>
      </c>
      <c r="H559" s="11">
        <v>26.00460524086629</v>
      </c>
      <c r="I559" s="11">
        <v>122.28409310597134</v>
      </c>
    </row>
    <row r="560" spans="1:9" x14ac:dyDescent="0.25">
      <c r="A560" s="13"/>
      <c r="B560" s="5">
        <f>DATE(YEAR(siječanj!B560),MONTH(siječanj!B560)+8,DAY(siječanj!B560))</f>
        <v>42984</v>
      </c>
      <c r="C560" s="9">
        <v>5.8020833333333304</v>
      </c>
      <c r="D560">
        <v>0.9464804688465509</v>
      </c>
      <c r="E560" s="6">
        <v>133.27301707315303</v>
      </c>
      <c r="F560" s="11">
        <v>153.90406942158143</v>
      </c>
      <c r="G560" s="11">
        <v>158.77882571305318</v>
      </c>
      <c r="H560" s="11">
        <v>42.331266084268705</v>
      </c>
      <c r="I560" s="11">
        <v>126.14030768399226</v>
      </c>
    </row>
    <row r="561" spans="1:9" x14ac:dyDescent="0.25">
      <c r="A561" s="13"/>
      <c r="B561" s="5">
        <f>DATE(YEAR(siječanj!B561),MONTH(siječanj!B561)+8,DAY(siječanj!B561))</f>
        <v>42984</v>
      </c>
      <c r="C561" s="9">
        <v>5.8125</v>
      </c>
      <c r="D561">
        <v>0.9464804688465509</v>
      </c>
      <c r="E561" s="6">
        <v>138.14538883171605</v>
      </c>
      <c r="F561" s="11">
        <v>153.18310381284496</v>
      </c>
      <c r="G561" s="11">
        <v>157.72070575638503</v>
      </c>
      <c r="H561" s="11">
        <v>63.203163038113807</v>
      </c>
      <c r="I561" s="11">
        <v>130.75191239043167</v>
      </c>
    </row>
    <row r="562" spans="1:9" x14ac:dyDescent="0.25">
      <c r="A562" s="13"/>
      <c r="B562" s="5">
        <f>DATE(YEAR(siječanj!B562),MONTH(siječanj!B562)+8,DAY(siječanj!B562))</f>
        <v>42984</v>
      </c>
      <c r="C562" s="9">
        <v>5.8229166666666696</v>
      </c>
      <c r="D562">
        <v>0.9464804688465509</v>
      </c>
      <c r="E562" s="6">
        <v>141.76135847172785</v>
      </c>
      <c r="F562" s="11">
        <v>149.86320391719886</v>
      </c>
      <c r="G562" s="11">
        <v>158.72169911740448</v>
      </c>
      <c r="H562" s="11">
        <v>86.952423993024368</v>
      </c>
      <c r="I562" s="11">
        <v>134.17435703064496</v>
      </c>
    </row>
    <row r="563" spans="1:9" x14ac:dyDescent="0.25">
      <c r="A563" s="13"/>
      <c r="B563" s="5">
        <f>DATE(YEAR(siječanj!B563),MONTH(siječanj!B563)+8,DAY(siječanj!B563))</f>
        <v>42984</v>
      </c>
      <c r="C563" s="9">
        <v>5.8333333333333304</v>
      </c>
      <c r="D563">
        <v>0.9464804688465509</v>
      </c>
      <c r="E563" s="6">
        <v>147.74639383825058</v>
      </c>
      <c r="F563" s="11">
        <v>144.18424404512035</v>
      </c>
      <c r="G563" s="11">
        <v>152.03648930716338</v>
      </c>
      <c r="H563" s="11">
        <v>129.47512722650825</v>
      </c>
      <c r="I563" s="11">
        <v>139.83907611041457</v>
      </c>
    </row>
    <row r="564" spans="1:9" x14ac:dyDescent="0.25">
      <c r="A564" s="13"/>
      <c r="B564" s="5">
        <f>DATE(YEAR(siječanj!B564),MONTH(siječanj!B564)+8,DAY(siječanj!B564))</f>
        <v>42984</v>
      </c>
      <c r="C564" s="9">
        <v>5.84375</v>
      </c>
      <c r="D564">
        <v>0.9464804688465509</v>
      </c>
      <c r="E564" s="6">
        <v>152.10288602286775</v>
      </c>
      <c r="F564" s="11">
        <v>125.23515948343756</v>
      </c>
      <c r="G564" s="11">
        <v>138.7509944202825</v>
      </c>
      <c r="H564" s="11">
        <v>197.67550075121446</v>
      </c>
      <c r="I564" s="11">
        <v>143.96241087583735</v>
      </c>
    </row>
    <row r="565" spans="1:9" x14ac:dyDescent="0.25">
      <c r="A565" s="13"/>
      <c r="B565" s="5">
        <f>DATE(YEAR(siječanj!B565),MONTH(siječanj!B565)+8,DAY(siječanj!B565))</f>
        <v>42984</v>
      </c>
      <c r="C565" s="9">
        <v>5.8541666666666696</v>
      </c>
      <c r="D565">
        <v>0.9464804688465509</v>
      </c>
      <c r="E565" s="6">
        <v>155.70742208689475</v>
      </c>
      <c r="F565" s="11">
        <v>118.12216013004424</v>
      </c>
      <c r="G565" s="11">
        <v>130.35372537610093</v>
      </c>
      <c r="H565" s="11">
        <v>228.78753095761655</v>
      </c>
      <c r="I565" s="11">
        <v>147.37403385969193</v>
      </c>
    </row>
    <row r="566" spans="1:9" x14ac:dyDescent="0.25">
      <c r="A566" s="13"/>
      <c r="B566" s="5">
        <f>DATE(YEAR(siječanj!B566),MONTH(siječanj!B566)+8,DAY(siječanj!B566))</f>
        <v>42984</v>
      </c>
      <c r="C566" s="9">
        <v>5.8645833333333304</v>
      </c>
      <c r="D566">
        <v>0.9464804688465509</v>
      </c>
      <c r="E566" s="6">
        <v>156.45219748506736</v>
      </c>
      <c r="F566" s="11">
        <v>116.22693704650756</v>
      </c>
      <c r="G566" s="11">
        <v>127.94775026615206</v>
      </c>
      <c r="H566" s="11">
        <v>229.71552986940014</v>
      </c>
      <c r="I566" s="11">
        <v>148.07894922773971</v>
      </c>
    </row>
    <row r="567" spans="1:9" x14ac:dyDescent="0.25">
      <c r="A567" s="13"/>
      <c r="B567" s="5">
        <f>DATE(YEAR(siječanj!B567),MONTH(siječanj!B567)+8,DAY(siječanj!B567))</f>
        <v>42984</v>
      </c>
      <c r="C567" s="9">
        <v>5.875</v>
      </c>
      <c r="D567">
        <v>0.9464804688465509</v>
      </c>
      <c r="E567" s="6">
        <v>156.25322745798431</v>
      </c>
      <c r="F567" s="11">
        <v>112.98997853636521</v>
      </c>
      <c r="G567" s="11">
        <v>123.03465873066234</v>
      </c>
      <c r="H567" s="11">
        <v>231.07397532920953</v>
      </c>
      <c r="I567" s="11">
        <v>147.89062798321976</v>
      </c>
    </row>
    <row r="568" spans="1:9" x14ac:dyDescent="0.25">
      <c r="A568" s="13"/>
      <c r="B568" s="5">
        <f>DATE(YEAR(siječanj!B568),MONTH(siječanj!B568)+8,DAY(siječanj!B568))</f>
        <v>42984</v>
      </c>
      <c r="C568" s="9">
        <v>5.8854166666666696</v>
      </c>
      <c r="D568">
        <v>0.9464804688465509</v>
      </c>
      <c r="E568" s="6">
        <v>160.48881255405499</v>
      </c>
      <c r="F568" s="11">
        <v>110.1806807837384</v>
      </c>
      <c r="G568" s="11">
        <v>109.45878767554875</v>
      </c>
      <c r="H568" s="11">
        <v>238.15666878697306</v>
      </c>
      <c r="I568" s="11">
        <v>151.89952655078818</v>
      </c>
    </row>
    <row r="569" spans="1:9" x14ac:dyDescent="0.25">
      <c r="A569" s="13"/>
      <c r="B569" s="5">
        <f>DATE(YEAR(siječanj!B569),MONTH(siječanj!B569)+8,DAY(siječanj!B569))</f>
        <v>42984</v>
      </c>
      <c r="C569" s="9">
        <v>5.8958333333333304</v>
      </c>
      <c r="D569">
        <v>0.9464804688465509</v>
      </c>
      <c r="E569" s="6">
        <v>163.33698084425797</v>
      </c>
      <c r="F569" s="11">
        <v>107.59660011501167</v>
      </c>
      <c r="G569" s="11">
        <v>101.13455334141425</v>
      </c>
      <c r="H569" s="11">
        <v>243.81206774018614</v>
      </c>
      <c r="I569" s="11">
        <v>154.59526220945338</v>
      </c>
    </row>
    <row r="570" spans="1:9" x14ac:dyDescent="0.25">
      <c r="A570" s="13"/>
      <c r="B570" s="5">
        <f>DATE(YEAR(siječanj!B570),MONTH(siječanj!B570)+8,DAY(siječanj!B570))</f>
        <v>42984</v>
      </c>
      <c r="C570" s="9">
        <v>5.90625</v>
      </c>
      <c r="D570">
        <v>0.9464804688465509</v>
      </c>
      <c r="E570" s="6">
        <v>161.4496130634881</v>
      </c>
      <c r="F570" s="11">
        <v>104.26380250125638</v>
      </c>
      <c r="G570" s="11">
        <v>103.3849686452177</v>
      </c>
      <c r="H570" s="11">
        <v>244.55278404853979</v>
      </c>
      <c r="I570" s="11">
        <v>152.80890546742444</v>
      </c>
    </row>
    <row r="571" spans="1:9" x14ac:dyDescent="0.25">
      <c r="A571" s="13"/>
      <c r="B571" s="5">
        <f>DATE(YEAR(siječanj!B571),MONTH(siječanj!B571)+8,DAY(siječanj!B571))</f>
        <v>42984</v>
      </c>
      <c r="C571" s="9">
        <v>5.9166666666666696</v>
      </c>
      <c r="D571">
        <v>0.9464804688465509</v>
      </c>
      <c r="E571" s="6">
        <v>157.49774838399068</v>
      </c>
      <c r="F571" s="11">
        <v>102.6764573276868</v>
      </c>
      <c r="G571" s="11">
        <v>92.311591007834437</v>
      </c>
      <c r="H571" s="11">
        <v>241.5406533430901</v>
      </c>
      <c r="I571" s="11">
        <v>149.06854273275562</v>
      </c>
    </row>
    <row r="572" spans="1:9" x14ac:dyDescent="0.25">
      <c r="A572" s="13"/>
      <c r="B572" s="5">
        <f>DATE(YEAR(siječanj!B572),MONTH(siječanj!B572)+8,DAY(siječanj!B572))</f>
        <v>42984</v>
      </c>
      <c r="C572" s="9">
        <v>5.9270833333333304</v>
      </c>
      <c r="D572">
        <v>0.9464804688465509</v>
      </c>
      <c r="E572" s="6">
        <v>150.91458315628091</v>
      </c>
      <c r="F572" s="11">
        <v>100.30595854221664</v>
      </c>
      <c r="G572" s="11">
        <v>87.802672139595373</v>
      </c>
      <c r="H572" s="11">
        <v>242.31234972131443</v>
      </c>
      <c r="I572" s="11">
        <v>142.83770542153854</v>
      </c>
    </row>
    <row r="573" spans="1:9" x14ac:dyDescent="0.25">
      <c r="A573" s="13"/>
      <c r="B573" s="5">
        <f>DATE(YEAR(siječanj!B573),MONTH(siječanj!B573)+8,DAY(siječanj!B573))</f>
        <v>42984</v>
      </c>
      <c r="C573" s="9">
        <v>5.9375</v>
      </c>
      <c r="D573">
        <v>0.9464804688465509</v>
      </c>
      <c r="E573" s="6">
        <v>141.72601562096207</v>
      </c>
      <c r="F573" s="11">
        <v>97.292401495619103</v>
      </c>
      <c r="G573" s="11">
        <v>83.587811020332438</v>
      </c>
      <c r="H573" s="11">
        <v>241.49605748450495</v>
      </c>
      <c r="I573" s="11">
        <v>134.14090571268179</v>
      </c>
    </row>
    <row r="574" spans="1:9" x14ac:dyDescent="0.25">
      <c r="A574" s="13"/>
      <c r="B574" s="5">
        <f>DATE(YEAR(siječanj!B574),MONTH(siječanj!B574)+8,DAY(siječanj!B574))</f>
        <v>42984</v>
      </c>
      <c r="C574" s="9">
        <v>5.9479166666666696</v>
      </c>
      <c r="D574">
        <v>0.9464804688465509</v>
      </c>
      <c r="E574" s="6">
        <v>130.53130510184903</v>
      </c>
      <c r="F574" s="11">
        <v>93.019433177158774</v>
      </c>
      <c r="G574" s="11">
        <v>81.029537047355831</v>
      </c>
      <c r="H574" s="11">
        <v>238.80475492644482</v>
      </c>
      <c r="I574" s="11">
        <v>123.54533085195024</v>
      </c>
    </row>
    <row r="575" spans="1:9" x14ac:dyDescent="0.25">
      <c r="A575" s="13"/>
      <c r="B575" s="5">
        <f>DATE(YEAR(siječanj!B575),MONTH(siječanj!B575)+8,DAY(siječanj!B575))</f>
        <v>42984</v>
      </c>
      <c r="C575" s="9">
        <v>5.9583333333333304</v>
      </c>
      <c r="D575">
        <v>0.9464804688465509</v>
      </c>
      <c r="E575" s="6">
        <v>119.18627481846781</v>
      </c>
      <c r="F575" s="11">
        <v>89.657204878482517</v>
      </c>
      <c r="G575" s="11">
        <v>79.40048363822892</v>
      </c>
      <c r="H575" s="11">
        <v>239.03664338977387</v>
      </c>
      <c r="I575" s="11">
        <v>112.80748127025727</v>
      </c>
    </row>
    <row r="576" spans="1:9" x14ac:dyDescent="0.25">
      <c r="A576" s="13"/>
      <c r="B576" s="5">
        <f>DATE(YEAR(siječanj!B576),MONTH(siječanj!B576)+8,DAY(siječanj!B576))</f>
        <v>42984</v>
      </c>
      <c r="C576" s="9">
        <v>5.96875</v>
      </c>
      <c r="D576">
        <v>0.9464804688465509</v>
      </c>
      <c r="E576" s="6">
        <v>109.08611879035082</v>
      </c>
      <c r="F576" s="11">
        <v>86.483676849010095</v>
      </c>
      <c r="G576" s="11">
        <v>77.024305696473249</v>
      </c>
      <c r="H576" s="11">
        <v>239.89508016313684</v>
      </c>
      <c r="I576" s="11">
        <v>103.2478808573418</v>
      </c>
    </row>
    <row r="577" spans="1:9" x14ac:dyDescent="0.25">
      <c r="A577" s="13"/>
      <c r="B577" s="5">
        <f>DATE(YEAR(siječanj!B577),MONTH(siječanj!B577)+8,DAY(siječanj!B577))</f>
        <v>42984</v>
      </c>
      <c r="C577" s="9">
        <v>5.9791666666666696</v>
      </c>
      <c r="D577">
        <v>0.9464804688465509</v>
      </c>
      <c r="E577" s="6">
        <v>99.32039485979216</v>
      </c>
      <c r="F577" s="11">
        <v>84.215975041185715</v>
      </c>
      <c r="G577" s="11">
        <v>78.259478038926034</v>
      </c>
      <c r="H577" s="11">
        <v>239.35351401726163</v>
      </c>
      <c r="I577" s="11">
        <v>94.004813892920652</v>
      </c>
    </row>
    <row r="578" spans="1:9" ht="15.75" thickBot="1" x14ac:dyDescent="0.3">
      <c r="A578" s="13"/>
      <c r="B578" s="5">
        <f>DATE(YEAR(siječanj!B578),MONTH(siječanj!B578)+8,DAY(siječanj!B578))</f>
        <v>42984</v>
      </c>
      <c r="C578" s="9">
        <v>5.9895833333333304</v>
      </c>
      <c r="D578">
        <v>0.9464804688465509</v>
      </c>
      <c r="E578" s="6">
        <v>91.07085540713733</v>
      </c>
      <c r="F578" s="11">
        <v>82.268768302000808</v>
      </c>
      <c r="G578" s="11">
        <v>75.29788469216814</v>
      </c>
      <c r="H578" s="11">
        <v>239.71483148375779</v>
      </c>
      <c r="I578" s="11">
        <v>86.196785924003791</v>
      </c>
    </row>
    <row r="579" spans="1:9" x14ac:dyDescent="0.25">
      <c r="A579" s="12">
        <f t="shared" ref="A579" si="4">A483+1</f>
        <v>250</v>
      </c>
      <c r="B579" s="5">
        <f>DATE(YEAR(siječanj!B579),MONTH(siječanj!B579)+8,DAY(siječanj!B579))</f>
        <v>42985</v>
      </c>
      <c r="C579" s="9">
        <v>6</v>
      </c>
      <c r="D579">
        <v>0.94552159778901435</v>
      </c>
      <c r="E579" s="6">
        <v>82.311308990701903</v>
      </c>
      <c r="F579" s="11">
        <v>77.69564146607749</v>
      </c>
      <c r="G579" s="11">
        <v>72.175768015281037</v>
      </c>
      <c r="H579" s="11">
        <v>239.79424691661168</v>
      </c>
      <c r="I579" s="11">
        <v>77.82712039299372</v>
      </c>
    </row>
    <row r="580" spans="1:9" x14ac:dyDescent="0.25">
      <c r="A580" s="13"/>
      <c r="B580" s="5">
        <f>DATE(YEAR(siječanj!B580),MONTH(siječanj!B580)+8,DAY(siječanj!B580))</f>
        <v>42985</v>
      </c>
      <c r="C580" s="9">
        <v>6.0104166666666696</v>
      </c>
      <c r="D580">
        <v>0.94552159778901435</v>
      </c>
      <c r="E580" s="6">
        <v>77.411574064612566</v>
      </c>
      <c r="F580" s="11">
        <v>75.960032654131709</v>
      </c>
      <c r="G580" s="11">
        <v>70.379957827018657</v>
      </c>
      <c r="H580" s="11">
        <v>239.53988650112862</v>
      </c>
      <c r="I580" s="11">
        <v>73.194315196935094</v>
      </c>
    </row>
    <row r="581" spans="1:9" x14ac:dyDescent="0.25">
      <c r="A581" s="13"/>
      <c r="B581" s="5">
        <f>DATE(YEAR(siječanj!B581),MONTH(siječanj!B581)+8,DAY(siječanj!B581))</f>
        <v>42985</v>
      </c>
      <c r="C581" s="9">
        <v>6.0208333333333304</v>
      </c>
      <c r="D581">
        <v>0.94552159778901435</v>
      </c>
      <c r="E581" s="6">
        <v>72.584424481064872</v>
      </c>
      <c r="F581" s="11">
        <v>74.576557999313252</v>
      </c>
      <c r="G581" s="11">
        <v>70.303129366194668</v>
      </c>
      <c r="H581" s="11">
        <v>239.77381823288303</v>
      </c>
      <c r="I581" s="11">
        <v>68.630141009932501</v>
      </c>
    </row>
    <row r="582" spans="1:9" x14ac:dyDescent="0.25">
      <c r="A582" s="13"/>
      <c r="B582" s="5">
        <f>DATE(YEAR(siječanj!B582),MONTH(siječanj!B582)+8,DAY(siječanj!B582))</f>
        <v>42985</v>
      </c>
      <c r="C582" s="9">
        <v>6.03125</v>
      </c>
      <c r="D582">
        <v>0.94552159778901435</v>
      </c>
      <c r="E582" s="6">
        <v>68.781979370226338</v>
      </c>
      <c r="F582" s="11">
        <v>72.347401050114087</v>
      </c>
      <c r="G582" s="11">
        <v>69.289508864257598</v>
      </c>
      <c r="H582" s="11">
        <v>240.04585497051531</v>
      </c>
      <c r="I582" s="11">
        <v>65.034847033227436</v>
      </c>
    </row>
    <row r="583" spans="1:9" x14ac:dyDescent="0.25">
      <c r="A583" s="13"/>
      <c r="B583" s="5">
        <f>DATE(YEAR(siječanj!B583),MONTH(siječanj!B583)+8,DAY(siječanj!B583))</f>
        <v>42985</v>
      </c>
      <c r="C583" s="9">
        <v>6.0416666666666696</v>
      </c>
      <c r="D583">
        <v>0.94552159778901435</v>
      </c>
      <c r="E583" s="6">
        <v>66.168343299911498</v>
      </c>
      <c r="F583" s="11">
        <v>71.747677197997348</v>
      </c>
      <c r="G583" s="11">
        <v>67.929939954618078</v>
      </c>
      <c r="H583" s="11">
        <v>239.89512716931205</v>
      </c>
      <c r="I583" s="11">
        <v>62.563597679984341</v>
      </c>
    </row>
    <row r="584" spans="1:9" x14ac:dyDescent="0.25">
      <c r="A584" s="13"/>
      <c r="B584" s="5">
        <f>DATE(YEAR(siječanj!B584),MONTH(siječanj!B584)+8,DAY(siječanj!B584))</f>
        <v>42985</v>
      </c>
      <c r="C584" s="9">
        <v>6.0520833333333304</v>
      </c>
      <c r="D584">
        <v>0.94552159778901435</v>
      </c>
      <c r="E584" s="6">
        <v>63.91489067806679</v>
      </c>
      <c r="F584" s="11">
        <v>70.190872923120082</v>
      </c>
      <c r="G584" s="11">
        <v>66.980484717933805</v>
      </c>
      <c r="H584" s="11">
        <v>239.5357329554748</v>
      </c>
      <c r="I584" s="11">
        <v>60.432909556435888</v>
      </c>
    </row>
    <row r="585" spans="1:9" x14ac:dyDescent="0.25">
      <c r="A585" s="13"/>
      <c r="B585" s="5">
        <f>DATE(YEAR(siječanj!B585),MONTH(siječanj!B585)+8,DAY(siječanj!B585))</f>
        <v>42985</v>
      </c>
      <c r="C585" s="9">
        <v>6.0625</v>
      </c>
      <c r="D585">
        <v>0.94552159778901435</v>
      </c>
      <c r="E585" s="6">
        <v>62.260249763477077</v>
      </c>
      <c r="F585" s="11">
        <v>69.244449750966211</v>
      </c>
      <c r="G585" s="11">
        <v>65.562895858449991</v>
      </c>
      <c r="H585" s="11">
        <v>239.75918231015294</v>
      </c>
      <c r="I585" s="11">
        <v>58.868410835105948</v>
      </c>
    </row>
    <row r="586" spans="1:9" x14ac:dyDescent="0.25">
      <c r="A586" s="13"/>
      <c r="B586" s="5">
        <f>DATE(YEAR(siječanj!B586),MONTH(siječanj!B586)+8,DAY(siječanj!B586))</f>
        <v>42985</v>
      </c>
      <c r="C586" s="9">
        <v>6.0729166666666696</v>
      </c>
      <c r="D586">
        <v>0.94552159778901435</v>
      </c>
      <c r="E586" s="6">
        <v>60.844532872050976</v>
      </c>
      <c r="F586" s="11">
        <v>68.953537670941969</v>
      </c>
      <c r="G586" s="11">
        <v>65.170384868613993</v>
      </c>
      <c r="H586" s="11">
        <v>239.33613973479152</v>
      </c>
      <c r="I586" s="11">
        <v>57.529819937907845</v>
      </c>
    </row>
    <row r="587" spans="1:9" x14ac:dyDescent="0.25">
      <c r="A587" s="13"/>
      <c r="B587" s="5">
        <f>DATE(YEAR(siječanj!B587),MONTH(siječanj!B587)+8,DAY(siječanj!B587))</f>
        <v>42985</v>
      </c>
      <c r="C587" s="9">
        <v>6.0833333333333304</v>
      </c>
      <c r="D587">
        <v>0.94552159778901435</v>
      </c>
      <c r="E587" s="6">
        <v>60.549981325727487</v>
      </c>
      <c r="F587" s="11">
        <v>69.552828659927599</v>
      </c>
      <c r="G587" s="11">
        <v>65.093912948253731</v>
      </c>
      <c r="H587" s="11">
        <v>239.52211416636612</v>
      </c>
      <c r="I587" s="11">
        <v>57.251315089196837</v>
      </c>
    </row>
    <row r="588" spans="1:9" x14ac:dyDescent="0.25">
      <c r="A588" s="13"/>
      <c r="B588" s="5">
        <f>DATE(YEAR(siječanj!B588),MONTH(siječanj!B588)+8,DAY(siječanj!B588))</f>
        <v>42985</v>
      </c>
      <c r="C588" s="9">
        <v>6.09375</v>
      </c>
      <c r="D588">
        <v>0.94552159778901435</v>
      </c>
      <c r="E588" s="6">
        <v>60.030297507272174</v>
      </c>
      <c r="F588" s="11">
        <v>70.643751966012488</v>
      </c>
      <c r="G588" s="11">
        <v>65.885472838451562</v>
      </c>
      <c r="H588" s="11">
        <v>239.62476765201723</v>
      </c>
      <c r="I588" s="11">
        <v>56.75994281482587</v>
      </c>
    </row>
    <row r="589" spans="1:9" x14ac:dyDescent="0.25">
      <c r="A589" s="13"/>
      <c r="B589" s="5">
        <f>DATE(YEAR(siječanj!B589),MONTH(siječanj!B589)+8,DAY(siječanj!B589))</f>
        <v>42985</v>
      </c>
      <c r="C589" s="9">
        <v>6.1041666666666696</v>
      </c>
      <c r="D589">
        <v>0.94552159778901435</v>
      </c>
      <c r="E589" s="6">
        <v>59.249190730410028</v>
      </c>
      <c r="F589" s="11">
        <v>70.083234291193435</v>
      </c>
      <c r="G589" s="11">
        <v>65.650729000778</v>
      </c>
      <c r="H589" s="11">
        <v>239.76986171311262</v>
      </c>
      <c r="I589" s="11">
        <v>56.021389487123351</v>
      </c>
    </row>
    <row r="590" spans="1:9" x14ac:dyDescent="0.25">
      <c r="A590" s="13"/>
      <c r="B590" s="5">
        <f>DATE(YEAR(siječanj!B590),MONTH(siječanj!B590)+8,DAY(siječanj!B590))</f>
        <v>42985</v>
      </c>
      <c r="C590" s="9">
        <v>6.1145833333333304</v>
      </c>
      <c r="D590">
        <v>0.94552159778901435</v>
      </c>
      <c r="E590" s="6">
        <v>58.935464124361864</v>
      </c>
      <c r="F590" s="11">
        <v>68.670272839566664</v>
      </c>
      <c r="G590" s="11">
        <v>64.734764531248175</v>
      </c>
      <c r="H590" s="11">
        <v>239.75143929294802</v>
      </c>
      <c r="I590" s="11">
        <v>55.724754205303761</v>
      </c>
    </row>
    <row r="591" spans="1:9" x14ac:dyDescent="0.25">
      <c r="A591" s="13"/>
      <c r="B591" s="5">
        <f>DATE(YEAR(siječanj!B591),MONTH(siječanj!B591)+8,DAY(siječanj!B591))</f>
        <v>42985</v>
      </c>
      <c r="C591" s="9">
        <v>6.125</v>
      </c>
      <c r="D591">
        <v>0.94552159778901435</v>
      </c>
      <c r="E591" s="6">
        <v>58.727451448772008</v>
      </c>
      <c r="F591" s="11">
        <v>67.772450577851501</v>
      </c>
      <c r="G591" s="11">
        <v>63.554235019415863</v>
      </c>
      <c r="H591" s="11">
        <v>239.54928773617459</v>
      </c>
      <c r="I591" s="11">
        <v>55.528073727919676</v>
      </c>
    </row>
    <row r="592" spans="1:9" x14ac:dyDescent="0.25">
      <c r="A592" s="13"/>
      <c r="B592" s="5">
        <f>DATE(YEAR(siječanj!B592),MONTH(siječanj!B592)+8,DAY(siječanj!B592))</f>
        <v>42985</v>
      </c>
      <c r="C592" s="9">
        <v>6.1354166666666696</v>
      </c>
      <c r="D592">
        <v>0.94552159778901435</v>
      </c>
      <c r="E592" s="6">
        <v>58.661656776967234</v>
      </c>
      <c r="F592" s="11">
        <v>66.535884860128618</v>
      </c>
      <c r="G592" s="11">
        <v>63.406418951656768</v>
      </c>
      <c r="H592" s="11">
        <v>239.40305552555981</v>
      </c>
      <c r="I592" s="11">
        <v>55.465863444708823</v>
      </c>
    </row>
    <row r="593" spans="1:9" x14ac:dyDescent="0.25">
      <c r="A593" s="13"/>
      <c r="B593" s="5">
        <f>DATE(YEAR(siječanj!B593),MONTH(siječanj!B593)+8,DAY(siječanj!B593))</f>
        <v>42985</v>
      </c>
      <c r="C593" s="9">
        <v>6.1458333333333304</v>
      </c>
      <c r="D593">
        <v>0.94552159778901435</v>
      </c>
      <c r="E593" s="6">
        <v>59.141388584337818</v>
      </c>
      <c r="F593" s="11">
        <v>66.435532757575032</v>
      </c>
      <c r="G593" s="11">
        <v>63.643626523995415</v>
      </c>
      <c r="H593" s="11">
        <v>239.22897565658116</v>
      </c>
      <c r="I593" s="11">
        <v>55.919460229724066</v>
      </c>
    </row>
    <row r="594" spans="1:9" x14ac:dyDescent="0.25">
      <c r="A594" s="13"/>
      <c r="B594" s="5">
        <f>DATE(YEAR(siječanj!B594),MONTH(siječanj!B594)+8,DAY(siječanj!B594))</f>
        <v>42985</v>
      </c>
      <c r="C594" s="9">
        <v>6.15625</v>
      </c>
      <c r="D594">
        <v>0.94552159778901435</v>
      </c>
      <c r="E594" s="6">
        <v>60.349312142213357</v>
      </c>
      <c r="F594" s="11">
        <v>65.664170658004252</v>
      </c>
      <c r="G594" s="11">
        <v>62.766753311151433</v>
      </c>
      <c r="H594" s="11">
        <v>239.29652853104352</v>
      </c>
      <c r="I594" s="11">
        <v>57.061578042173537</v>
      </c>
    </row>
    <row r="595" spans="1:9" x14ac:dyDescent="0.25">
      <c r="A595" s="13"/>
      <c r="B595" s="5">
        <f>DATE(YEAR(siječanj!B595),MONTH(siječanj!B595)+8,DAY(siječanj!B595))</f>
        <v>42985</v>
      </c>
      <c r="C595" s="9">
        <v>6.1666666666666696</v>
      </c>
      <c r="D595">
        <v>0.94552159778901435</v>
      </c>
      <c r="E595" s="6">
        <v>62.500018402366663</v>
      </c>
      <c r="F595" s="11">
        <v>65.339423109901205</v>
      </c>
      <c r="G595" s="11">
        <v>63.033798112409535</v>
      </c>
      <c r="H595" s="11">
        <v>232.60332824123523</v>
      </c>
      <c r="I595" s="11">
        <v>59.095117261648525</v>
      </c>
    </row>
    <row r="596" spans="1:9" x14ac:dyDescent="0.25">
      <c r="A596" s="13"/>
      <c r="B596" s="5">
        <f>DATE(YEAR(siječanj!B596),MONTH(siječanj!B596)+8,DAY(siječanj!B596))</f>
        <v>42985</v>
      </c>
      <c r="C596" s="9">
        <v>6.1770833333333304</v>
      </c>
      <c r="D596">
        <v>0.94552159778901435</v>
      </c>
      <c r="E596" s="6">
        <v>64.692467139844027</v>
      </c>
      <c r="F596" s="11">
        <v>64.311826076695411</v>
      </c>
      <c r="G596" s="11">
        <v>60.880377839030047</v>
      </c>
      <c r="H596" s="11">
        <v>172.95380304669442</v>
      </c>
      <c r="I596" s="11">
        <v>61.168124894978625</v>
      </c>
    </row>
    <row r="597" spans="1:9" x14ac:dyDescent="0.25">
      <c r="A597" s="13"/>
      <c r="B597" s="5">
        <f>DATE(YEAR(siječanj!B597),MONTH(siječanj!B597)+8,DAY(siječanj!B597))</f>
        <v>42985</v>
      </c>
      <c r="C597" s="9">
        <v>6.1875</v>
      </c>
      <c r="D597">
        <v>0.94552159778901435</v>
      </c>
      <c r="E597" s="6">
        <v>67.232963061282533</v>
      </c>
      <c r="F597" s="11">
        <v>63.8965259663672</v>
      </c>
      <c r="G597" s="11">
        <v>59.878915767513284</v>
      </c>
      <c r="H597" s="11">
        <v>104.4882696877789</v>
      </c>
      <c r="I597" s="11">
        <v>63.570218657793646</v>
      </c>
    </row>
    <row r="598" spans="1:9" x14ac:dyDescent="0.25">
      <c r="A598" s="13"/>
      <c r="B598" s="5">
        <f>DATE(YEAR(siječanj!B598),MONTH(siječanj!B598)+8,DAY(siječanj!B598))</f>
        <v>42985</v>
      </c>
      <c r="C598" s="9">
        <v>6.1979166666666696</v>
      </c>
      <c r="D598">
        <v>0.94552159778901435</v>
      </c>
      <c r="E598" s="6">
        <v>71.007072356637664</v>
      </c>
      <c r="F598" s="11">
        <v>63.482620637239116</v>
      </c>
      <c r="G598" s="11">
        <v>59.441200254164002</v>
      </c>
      <c r="H598" s="11">
        <v>67.975709010391824</v>
      </c>
      <c r="I598" s="11">
        <v>67.138720508968191</v>
      </c>
    </row>
    <row r="599" spans="1:9" x14ac:dyDescent="0.25">
      <c r="A599" s="13"/>
      <c r="B599" s="5">
        <f>DATE(YEAR(siječanj!B599),MONTH(siječanj!B599)+8,DAY(siječanj!B599))</f>
        <v>42985</v>
      </c>
      <c r="C599" s="9">
        <v>6.2083333333333304</v>
      </c>
      <c r="D599">
        <v>0.94552159778901435</v>
      </c>
      <c r="E599" s="6">
        <v>74.126659051753037</v>
      </c>
      <c r="F599" s="11">
        <v>63.388717393740116</v>
      </c>
      <c r="G599" s="11">
        <v>62.545710241859226</v>
      </c>
      <c r="H599" s="11">
        <v>46.055010274816354</v>
      </c>
      <c r="I599" s="11">
        <v>70.088357105375039</v>
      </c>
    </row>
    <row r="600" spans="1:9" x14ac:dyDescent="0.25">
      <c r="A600" s="13"/>
      <c r="B600" s="5">
        <f>DATE(YEAR(siječanj!B600),MONTH(siječanj!B600)+8,DAY(siječanj!B600))</f>
        <v>42985</v>
      </c>
      <c r="C600" s="9">
        <v>6.21875</v>
      </c>
      <c r="D600">
        <v>0.94552159778901435</v>
      </c>
      <c r="E600" s="6">
        <v>77.604199052522745</v>
      </c>
      <c r="F600" s="11">
        <v>67.988950279250872</v>
      </c>
      <c r="G600" s="11">
        <v>68.690460794108631</v>
      </c>
      <c r="H600" s="11">
        <v>27.065110560097512</v>
      </c>
      <c r="I600" s="11">
        <v>73.376446283278014</v>
      </c>
    </row>
    <row r="601" spans="1:9" x14ac:dyDescent="0.25">
      <c r="A601" s="13"/>
      <c r="B601" s="5">
        <f>DATE(YEAR(siječanj!B601),MONTH(siječanj!B601)+8,DAY(siječanj!B601))</f>
        <v>42985</v>
      </c>
      <c r="C601" s="9">
        <v>6.2291666666666696</v>
      </c>
      <c r="D601">
        <v>0.94552159778901435</v>
      </c>
      <c r="E601" s="6">
        <v>81.855753440051458</v>
      </c>
      <c r="F601" s="11">
        <v>75.99872180046728</v>
      </c>
      <c r="G601" s="11">
        <v>73.327838387177309</v>
      </c>
      <c r="H601" s="11">
        <v>7.0057743528537548</v>
      </c>
      <c r="I601" s="11">
        <v>77.39638278086106</v>
      </c>
    </row>
    <row r="602" spans="1:9" x14ac:dyDescent="0.25">
      <c r="A602" s="13"/>
      <c r="B602" s="5">
        <f>DATE(YEAR(siječanj!B602),MONTH(siječanj!B602)+8,DAY(siječanj!B602))</f>
        <v>42985</v>
      </c>
      <c r="C602" s="9">
        <v>6.2395833333333304</v>
      </c>
      <c r="D602">
        <v>0.94552159778901435</v>
      </c>
      <c r="E602" s="6">
        <v>86.478847437197828</v>
      </c>
      <c r="F602" s="11">
        <v>77.407819547850053</v>
      </c>
      <c r="G602" s="11">
        <v>76.819018510819632</v>
      </c>
      <c r="H602" s="11">
        <v>2.8356705237678823</v>
      </c>
      <c r="I602" s="11">
        <v>81.767618003771702</v>
      </c>
    </row>
    <row r="603" spans="1:9" x14ac:dyDescent="0.25">
      <c r="A603" s="13"/>
      <c r="B603" s="5">
        <f>DATE(YEAR(siječanj!B603),MONTH(siječanj!B603)+8,DAY(siječanj!B603))</f>
        <v>42985</v>
      </c>
      <c r="C603" s="9">
        <v>6.25</v>
      </c>
      <c r="D603">
        <v>0.94552159778901435</v>
      </c>
      <c r="E603" s="6">
        <v>88.895033987235962</v>
      </c>
      <c r="F603" s="11">
        <v>77.260092980395783</v>
      </c>
      <c r="G603" s="11">
        <v>94.766143754447782</v>
      </c>
      <c r="H603" s="11">
        <v>2.9557472983270636</v>
      </c>
      <c r="I603" s="11">
        <v>84.052174571120077</v>
      </c>
    </row>
    <row r="604" spans="1:9" x14ac:dyDescent="0.25">
      <c r="A604" s="13"/>
      <c r="B604" s="5">
        <f>DATE(YEAR(siječanj!B604),MONTH(siječanj!B604)+8,DAY(siječanj!B604))</f>
        <v>42985</v>
      </c>
      <c r="C604" s="9">
        <v>6.2604166666666696</v>
      </c>
      <c r="D604">
        <v>0.94552159778901435</v>
      </c>
      <c r="E604" s="6">
        <v>89.84041802654987</v>
      </c>
      <c r="F604" s="11">
        <v>87.197600415882761</v>
      </c>
      <c r="G604" s="11">
        <v>100.17974198562884</v>
      </c>
      <c r="H604" s="11">
        <v>3.5124804366993363</v>
      </c>
      <c r="I604" s="11">
        <v>84.9460555984964</v>
      </c>
    </row>
    <row r="605" spans="1:9" x14ac:dyDescent="0.25">
      <c r="A605" s="13"/>
      <c r="B605" s="5">
        <f>DATE(YEAR(siječanj!B605),MONTH(siječanj!B605)+8,DAY(siječanj!B605))</f>
        <v>42985</v>
      </c>
      <c r="C605" s="9">
        <v>6.2708333333333304</v>
      </c>
      <c r="D605">
        <v>0.94552159778901435</v>
      </c>
      <c r="E605" s="6">
        <v>92.999274886682144</v>
      </c>
      <c r="F605" s="11">
        <v>93.585898712038102</v>
      </c>
      <c r="G605" s="11">
        <v>108.95404656109163</v>
      </c>
      <c r="H605" s="11">
        <v>3.3711558708048361</v>
      </c>
      <c r="I605" s="11">
        <v>87.932822984075457</v>
      </c>
    </row>
    <row r="606" spans="1:9" x14ac:dyDescent="0.25">
      <c r="A606" s="13"/>
      <c r="B606" s="5">
        <f>DATE(YEAR(siječanj!B606),MONTH(siječanj!B606)+8,DAY(siječanj!B606))</f>
        <v>42985</v>
      </c>
      <c r="C606" s="9">
        <v>6.28125</v>
      </c>
      <c r="D606">
        <v>0.94552159778901435</v>
      </c>
      <c r="E606" s="6">
        <v>93.800332856638761</v>
      </c>
      <c r="F606" s="11">
        <v>102.33842328625498</v>
      </c>
      <c r="G606" s="11">
        <v>119.75281192602604</v>
      </c>
      <c r="H606" s="11">
        <v>3.4921937716277607</v>
      </c>
      <c r="I606" s="11">
        <v>88.690240595750467</v>
      </c>
    </row>
    <row r="607" spans="1:9" x14ac:dyDescent="0.25">
      <c r="A607" s="13"/>
      <c r="B607" s="5">
        <f>DATE(YEAR(siječanj!B607),MONTH(siječanj!B607)+8,DAY(siječanj!B607))</f>
        <v>42985</v>
      </c>
      <c r="C607" s="9">
        <v>6.2916666666666696</v>
      </c>
      <c r="D607">
        <v>0.94552159778901435</v>
      </c>
      <c r="E607" s="6">
        <v>93.558629839312147</v>
      </c>
      <c r="F607" s="11">
        <v>111.11969718676058</v>
      </c>
      <c r="G607" s="11">
        <v>128.79448980070228</v>
      </c>
      <c r="H607" s="11">
        <v>3.1197148388429632</v>
      </c>
      <c r="I607" s="11">
        <v>88.461705172617371</v>
      </c>
    </row>
    <row r="608" spans="1:9" x14ac:dyDescent="0.25">
      <c r="A608" s="13"/>
      <c r="B608" s="5">
        <f>DATE(YEAR(siječanj!B608),MONTH(siječanj!B608)+8,DAY(siječanj!B608))</f>
        <v>42985</v>
      </c>
      <c r="C608" s="9">
        <v>6.3020833333333304</v>
      </c>
      <c r="D608">
        <v>0.94552159778901435</v>
      </c>
      <c r="E608" s="6">
        <v>93.17357141558945</v>
      </c>
      <c r="F608" s="11">
        <v>125.11966117928839</v>
      </c>
      <c r="G608" s="11">
        <v>139.5363408918372</v>
      </c>
      <c r="H608" s="11">
        <v>2.7934839816960957</v>
      </c>
      <c r="I608" s="11">
        <v>88.097624116576966</v>
      </c>
    </row>
    <row r="609" spans="1:9" x14ac:dyDescent="0.25">
      <c r="A609" s="13"/>
      <c r="B609" s="5">
        <f>DATE(YEAR(siječanj!B609),MONTH(siječanj!B609)+8,DAY(siječanj!B609))</f>
        <v>42985</v>
      </c>
      <c r="C609" s="9">
        <v>6.3125</v>
      </c>
      <c r="D609">
        <v>0.94552159778901435</v>
      </c>
      <c r="E609" s="6">
        <v>94.06514519542651</v>
      </c>
      <c r="F609" s="11">
        <v>134.80556291184766</v>
      </c>
      <c r="G609" s="11">
        <v>148.85684142129236</v>
      </c>
      <c r="H609" s="11">
        <v>2.3035596200336057</v>
      </c>
      <c r="I609" s="11">
        <v>88.940626381435294</v>
      </c>
    </row>
    <row r="610" spans="1:9" x14ac:dyDescent="0.25">
      <c r="A610" s="13"/>
      <c r="B610" s="5">
        <f>DATE(YEAR(siječanj!B610),MONTH(siječanj!B610)+8,DAY(siječanj!B610))</f>
        <v>42985</v>
      </c>
      <c r="C610" s="9">
        <v>6.3229166666666696</v>
      </c>
      <c r="D610">
        <v>0.94552159778901435</v>
      </c>
      <c r="E610" s="6">
        <v>95.765197852133355</v>
      </c>
      <c r="F610" s="11">
        <v>144.13208403782616</v>
      </c>
      <c r="G610" s="11">
        <v>163.33324956025248</v>
      </c>
      <c r="H610" s="11">
        <v>1.9562589949384599</v>
      </c>
      <c r="I610" s="11">
        <v>90.548062885730218</v>
      </c>
    </row>
    <row r="611" spans="1:9" x14ac:dyDescent="0.25">
      <c r="A611" s="13"/>
      <c r="B611" s="5">
        <f>DATE(YEAR(siječanj!B611),MONTH(siječanj!B611)+8,DAY(siječanj!B611))</f>
        <v>42985</v>
      </c>
      <c r="C611" s="9">
        <v>6.3333333333333304</v>
      </c>
      <c r="D611">
        <v>0.94552159778901435</v>
      </c>
      <c r="E611" s="6">
        <v>96.613988024333196</v>
      </c>
      <c r="F611" s="11">
        <v>165.86152464223329</v>
      </c>
      <c r="G611" s="11">
        <v>177.96949198485012</v>
      </c>
      <c r="H611" s="11">
        <v>1.816102582504993</v>
      </c>
      <c r="I611" s="11">
        <v>91.350612325536218</v>
      </c>
    </row>
    <row r="612" spans="1:9" x14ac:dyDescent="0.25">
      <c r="A612" s="13"/>
      <c r="B612" s="5">
        <f>DATE(YEAR(siječanj!B612),MONTH(siječanj!B612)+8,DAY(siječanj!B612))</f>
        <v>42985</v>
      </c>
      <c r="C612" s="9">
        <v>6.34375</v>
      </c>
      <c r="D612">
        <v>0.94552159778901435</v>
      </c>
      <c r="E612" s="6">
        <v>98.31710551460263</v>
      </c>
      <c r="F612" s="11">
        <v>189.50102591639217</v>
      </c>
      <c r="G612" s="11">
        <v>189.99687976349361</v>
      </c>
      <c r="H612" s="11">
        <v>1.7576489034094844</v>
      </c>
      <c r="I612" s="11">
        <v>92.960946696158189</v>
      </c>
    </row>
    <row r="613" spans="1:9" x14ac:dyDescent="0.25">
      <c r="A613" s="13"/>
      <c r="B613" s="5">
        <f>DATE(YEAR(siječanj!B613),MONTH(siječanj!B613)+8,DAY(siječanj!B613))</f>
        <v>42985</v>
      </c>
      <c r="C613" s="9">
        <v>6.3541666666666696</v>
      </c>
      <c r="D613">
        <v>0.94552159778901435</v>
      </c>
      <c r="E613" s="6">
        <v>99.072275343442783</v>
      </c>
      <c r="F613" s="11">
        <v>187.39851349696727</v>
      </c>
      <c r="G613" s="11">
        <v>194.65645500498368</v>
      </c>
      <c r="H613" s="11">
        <v>1.8617115741860746</v>
      </c>
      <c r="I613" s="11">
        <v>93.674976079325191</v>
      </c>
    </row>
    <row r="614" spans="1:9" x14ac:dyDescent="0.25">
      <c r="A614" s="13"/>
      <c r="B614" s="5">
        <f>DATE(YEAR(siječanj!B614),MONTH(siječanj!B614)+8,DAY(siječanj!B614))</f>
        <v>42985</v>
      </c>
      <c r="C614" s="9">
        <v>6.3645833333333304</v>
      </c>
      <c r="D614">
        <v>0.94552159778901435</v>
      </c>
      <c r="E614" s="6">
        <v>100.76291812741412</v>
      </c>
      <c r="F614" s="11">
        <v>188.73871386265438</v>
      </c>
      <c r="G614" s="11">
        <v>201.18983466269435</v>
      </c>
      <c r="H614" s="11">
        <v>2.0602046503426692</v>
      </c>
      <c r="I614" s="11">
        <v>95.273515345716234</v>
      </c>
    </row>
    <row r="615" spans="1:9" x14ac:dyDescent="0.25">
      <c r="A615" s="13"/>
      <c r="B615" s="5">
        <f>DATE(YEAR(siječanj!B615),MONTH(siječanj!B615)+8,DAY(siječanj!B615))</f>
        <v>42985</v>
      </c>
      <c r="C615" s="9">
        <v>6.375</v>
      </c>
      <c r="D615">
        <v>0.94552159778901435</v>
      </c>
      <c r="E615" s="6">
        <v>102.31212003346809</v>
      </c>
      <c r="F615" s="11">
        <v>191.54224010686687</v>
      </c>
      <c r="G615" s="11">
        <v>207.31662198528818</v>
      </c>
      <c r="H615" s="11">
        <v>1.9194011529012498</v>
      </c>
      <c r="I615" s="11">
        <v>96.738319207226169</v>
      </c>
    </row>
    <row r="616" spans="1:9" x14ac:dyDescent="0.25">
      <c r="A616" s="13"/>
      <c r="B616" s="5">
        <f>DATE(YEAR(siječanj!B616),MONTH(siječanj!B616)+8,DAY(siječanj!B616))</f>
        <v>42985</v>
      </c>
      <c r="C616" s="9">
        <v>6.3854166666666696</v>
      </c>
      <c r="D616">
        <v>0.94552159778901435</v>
      </c>
      <c r="E616" s="6">
        <v>104.13538138138718</v>
      </c>
      <c r="F616" s="11">
        <v>198.81094593969564</v>
      </c>
      <c r="G616" s="11">
        <v>209.17455434176398</v>
      </c>
      <c r="H616" s="11">
        <v>1.6667509620914405</v>
      </c>
      <c r="I616" s="11">
        <v>98.462252190097573</v>
      </c>
    </row>
    <row r="617" spans="1:9" x14ac:dyDescent="0.25">
      <c r="A617" s="13"/>
      <c r="B617" s="5">
        <f>DATE(YEAR(siječanj!B617),MONTH(siječanj!B617)+8,DAY(siječanj!B617))</f>
        <v>42985</v>
      </c>
      <c r="C617" s="9">
        <v>6.3958333333333304</v>
      </c>
      <c r="D617">
        <v>0.94552159778901435</v>
      </c>
      <c r="E617" s="6">
        <v>104.80592786047035</v>
      </c>
      <c r="F617" s="11">
        <v>196.50384557095978</v>
      </c>
      <c r="G617" s="11">
        <v>212.06602138720143</v>
      </c>
      <c r="H617" s="11">
        <v>1.64003545245863</v>
      </c>
      <c r="I617" s="11">
        <v>99.096268368392103</v>
      </c>
    </row>
    <row r="618" spans="1:9" x14ac:dyDescent="0.25">
      <c r="A618" s="13"/>
      <c r="B618" s="5">
        <f>DATE(YEAR(siječanj!B618),MONTH(siječanj!B618)+8,DAY(siječanj!B618))</f>
        <v>42985</v>
      </c>
      <c r="C618" s="9">
        <v>6.40625</v>
      </c>
      <c r="D618">
        <v>0.94552159778901435</v>
      </c>
      <c r="E618" s="6">
        <v>105.52494595274365</v>
      </c>
      <c r="F618" s="11">
        <v>194.52596166135609</v>
      </c>
      <c r="G618" s="11">
        <v>210.65532297263456</v>
      </c>
      <c r="H618" s="11">
        <v>1.7596361644771843</v>
      </c>
      <c r="I618" s="11">
        <v>99.776115503837559</v>
      </c>
    </row>
    <row r="619" spans="1:9" x14ac:dyDescent="0.25">
      <c r="A619" s="13"/>
      <c r="B619" s="5">
        <f>DATE(YEAR(siječanj!B619),MONTH(siječanj!B619)+8,DAY(siječanj!B619))</f>
        <v>42985</v>
      </c>
      <c r="C619" s="9">
        <v>6.4166666666666696</v>
      </c>
      <c r="D619">
        <v>0.94552159778901435</v>
      </c>
      <c r="E619" s="6">
        <v>106.68323965236182</v>
      </c>
      <c r="F619" s="11">
        <v>202.69040560008369</v>
      </c>
      <c r="G619" s="11">
        <v>211.34171945032375</v>
      </c>
      <c r="H619" s="11">
        <v>1.7206160383793971</v>
      </c>
      <c r="I619" s="11">
        <v>100.87130721340948</v>
      </c>
    </row>
    <row r="620" spans="1:9" x14ac:dyDescent="0.25">
      <c r="A620" s="13"/>
      <c r="B620" s="5">
        <f>DATE(YEAR(siječanj!B620),MONTH(siječanj!B620)+8,DAY(siječanj!B620))</f>
        <v>42985</v>
      </c>
      <c r="C620" s="9">
        <v>6.4270833333333304</v>
      </c>
      <c r="D620">
        <v>0.94552159778901435</v>
      </c>
      <c r="E620" s="6">
        <v>107.10974478902978</v>
      </c>
      <c r="F620" s="11">
        <v>198.50719626144155</v>
      </c>
      <c r="G620" s="11">
        <v>207.54784448512336</v>
      </c>
      <c r="H620" s="11">
        <v>1.984960765507582</v>
      </c>
      <c r="I620" s="11">
        <v>101.27457703169699</v>
      </c>
    </row>
    <row r="621" spans="1:9" x14ac:dyDescent="0.25">
      <c r="A621" s="13"/>
      <c r="B621" s="5">
        <f>DATE(YEAR(siječanj!B621),MONTH(siječanj!B621)+8,DAY(siječanj!B621))</f>
        <v>42985</v>
      </c>
      <c r="C621" s="9">
        <v>6.4375</v>
      </c>
      <c r="D621">
        <v>0.94552159778901435</v>
      </c>
      <c r="E621" s="6">
        <v>109.12796845744973</v>
      </c>
      <c r="F621" s="11">
        <v>195.30294697363885</v>
      </c>
      <c r="G621" s="11">
        <v>208.62123158456973</v>
      </c>
      <c r="H621" s="11">
        <v>2.0278904052005569</v>
      </c>
      <c r="I621" s="11">
        <v>103.18285109935702</v>
      </c>
    </row>
    <row r="622" spans="1:9" x14ac:dyDescent="0.25">
      <c r="A622" s="13"/>
      <c r="B622" s="5">
        <f>DATE(YEAR(siječanj!B622),MONTH(siječanj!B622)+8,DAY(siječanj!B622))</f>
        <v>42985</v>
      </c>
      <c r="C622" s="9">
        <v>6.4479166666666696</v>
      </c>
      <c r="D622">
        <v>0.94552159778901435</v>
      </c>
      <c r="E622" s="6">
        <v>110.02296536259688</v>
      </c>
      <c r="F622" s="11">
        <v>192.80789983818659</v>
      </c>
      <c r="G622" s="11">
        <v>206.76922020343531</v>
      </c>
      <c r="H622" s="11">
        <v>1.9593223973795089</v>
      </c>
      <c r="I622" s="11">
        <v>104.02909000312798</v>
      </c>
    </row>
    <row r="623" spans="1:9" x14ac:dyDescent="0.25">
      <c r="A623" s="13"/>
      <c r="B623" s="5">
        <f>DATE(YEAR(siječanj!B623),MONTH(siječanj!B623)+8,DAY(siječanj!B623))</f>
        <v>42985</v>
      </c>
      <c r="C623" s="9">
        <v>6.4583333333333304</v>
      </c>
      <c r="D623">
        <v>0.94552159778901435</v>
      </c>
      <c r="E623" s="6">
        <v>111.24197412968901</v>
      </c>
      <c r="F623" s="11">
        <v>197.37702269014747</v>
      </c>
      <c r="G623" s="11">
        <v>210.06849743006794</v>
      </c>
      <c r="H623" s="11">
        <v>1.8072794234011953</v>
      </c>
      <c r="I623" s="11">
        <v>105.18168912030775</v>
      </c>
    </row>
    <row r="624" spans="1:9" x14ac:dyDescent="0.25">
      <c r="A624" s="13"/>
      <c r="B624" s="5">
        <f>DATE(YEAR(siječanj!B624),MONTH(siječanj!B624)+8,DAY(siječanj!B624))</f>
        <v>42985</v>
      </c>
      <c r="C624" s="9">
        <v>6.46875</v>
      </c>
      <c r="D624">
        <v>0.94552159778901435</v>
      </c>
      <c r="E624" s="6">
        <v>112.85661142330238</v>
      </c>
      <c r="F624" s="11">
        <v>205.2096529909565</v>
      </c>
      <c r="G624" s="11">
        <v>207.65549566873284</v>
      </c>
      <c r="H624" s="11">
        <v>1.9919096783905099</v>
      </c>
      <c r="I624" s="11">
        <v>106.7083635540148</v>
      </c>
    </row>
    <row r="625" spans="1:9" x14ac:dyDescent="0.25">
      <c r="A625" s="13"/>
      <c r="B625" s="5">
        <f>DATE(YEAR(siječanj!B625),MONTH(siječanj!B625)+8,DAY(siječanj!B625))</f>
        <v>42985</v>
      </c>
      <c r="C625" s="9">
        <v>6.4791666666666696</v>
      </c>
      <c r="D625">
        <v>0.94552159778901435</v>
      </c>
      <c r="E625" s="6">
        <v>113.06050126255187</v>
      </c>
      <c r="F625" s="11">
        <v>189.30081870228733</v>
      </c>
      <c r="G625" s="11">
        <v>205.45947081297439</v>
      </c>
      <c r="H625" s="11">
        <v>2.1233969519539104</v>
      </c>
      <c r="I625" s="11">
        <v>106.90114580059492</v>
      </c>
    </row>
    <row r="626" spans="1:9" x14ac:dyDescent="0.25">
      <c r="A626" s="13"/>
      <c r="B626" s="5">
        <f>DATE(YEAR(siječanj!B626),MONTH(siječanj!B626)+8,DAY(siječanj!B626))</f>
        <v>42985</v>
      </c>
      <c r="C626" s="9">
        <v>6.4895833333333304</v>
      </c>
      <c r="D626">
        <v>0.94552159778901435</v>
      </c>
      <c r="E626" s="6">
        <v>112.29835913585634</v>
      </c>
      <c r="F626" s="11">
        <v>189.19184540903987</v>
      </c>
      <c r="G626" s="11">
        <v>199.01423677125658</v>
      </c>
      <c r="H626" s="11">
        <v>1.880928098672628</v>
      </c>
      <c r="I626" s="11">
        <v>106.18052395921944</v>
      </c>
    </row>
    <row r="627" spans="1:9" x14ac:dyDescent="0.25">
      <c r="A627" s="13"/>
      <c r="B627" s="5">
        <f>DATE(YEAR(siječanj!B627),MONTH(siječanj!B627)+8,DAY(siječanj!B627))</f>
        <v>42985</v>
      </c>
      <c r="C627" s="9">
        <v>6.5</v>
      </c>
      <c r="D627">
        <v>0.94552159778901435</v>
      </c>
      <c r="E627" s="6">
        <v>111.56354643175807</v>
      </c>
      <c r="F627" s="11">
        <v>184.01768410763077</v>
      </c>
      <c r="G627" s="11">
        <v>196.9401447480198</v>
      </c>
      <c r="H627" s="11">
        <v>1.9656062228895026</v>
      </c>
      <c r="I627" s="11">
        <v>105.48574267716478</v>
      </c>
    </row>
    <row r="628" spans="1:9" x14ac:dyDescent="0.25">
      <c r="A628" s="13"/>
      <c r="B628" s="5">
        <f>DATE(YEAR(siječanj!B628),MONTH(siječanj!B628)+8,DAY(siječanj!B628))</f>
        <v>42985</v>
      </c>
      <c r="C628" s="9">
        <v>6.5104166666666696</v>
      </c>
      <c r="D628">
        <v>0.94552159778901435</v>
      </c>
      <c r="E628" s="6">
        <v>110.99290380033671</v>
      </c>
      <c r="F628" s="11">
        <v>183.05534920741803</v>
      </c>
      <c r="G628" s="11">
        <v>197.95695808983987</v>
      </c>
      <c r="H628" s="11">
        <v>1.9943580000280181</v>
      </c>
      <c r="I628" s="11">
        <v>104.94618774453673</v>
      </c>
    </row>
    <row r="629" spans="1:9" x14ac:dyDescent="0.25">
      <c r="A629" s="13"/>
      <c r="B629" s="5">
        <f>DATE(YEAR(siječanj!B629),MONTH(siječanj!B629)+8,DAY(siječanj!B629))</f>
        <v>42985</v>
      </c>
      <c r="C629" s="9">
        <v>6.5208333333333304</v>
      </c>
      <c r="D629">
        <v>0.94552159778901435</v>
      </c>
      <c r="E629" s="6">
        <v>111.78021468166776</v>
      </c>
      <c r="F629" s="11">
        <v>182.49990164242129</v>
      </c>
      <c r="G629" s="11">
        <v>197.66980280399858</v>
      </c>
      <c r="H629" s="11">
        <v>2.1687459094741457</v>
      </c>
      <c r="I629" s="11">
        <v>105.69060718700953</v>
      </c>
    </row>
    <row r="630" spans="1:9" x14ac:dyDescent="0.25">
      <c r="A630" s="13"/>
      <c r="B630" s="5">
        <f>DATE(YEAR(siječanj!B630),MONTH(siječanj!B630)+8,DAY(siječanj!B630))</f>
        <v>42985</v>
      </c>
      <c r="C630" s="9">
        <v>6.53125</v>
      </c>
      <c r="D630">
        <v>0.94552159778901435</v>
      </c>
      <c r="E630" s="6">
        <v>112.12417872920513</v>
      </c>
      <c r="F630" s="11">
        <v>183.13321246711564</v>
      </c>
      <c r="G630" s="11">
        <v>198.36909082339869</v>
      </c>
      <c r="H630" s="11">
        <v>2.515799502116487</v>
      </c>
      <c r="I630" s="11">
        <v>106.01583262281905</v>
      </c>
    </row>
    <row r="631" spans="1:9" x14ac:dyDescent="0.25">
      <c r="A631" s="13"/>
      <c r="B631" s="5">
        <f>DATE(YEAR(siječanj!B631),MONTH(siječanj!B631)+8,DAY(siječanj!B631))</f>
        <v>42985</v>
      </c>
      <c r="C631" s="9">
        <v>6.5416666666666696</v>
      </c>
      <c r="D631">
        <v>0.94552159778901435</v>
      </c>
      <c r="E631" s="6">
        <v>111.14464085162797</v>
      </c>
      <c r="F631" s="11">
        <v>185.63601105900764</v>
      </c>
      <c r="G631" s="11">
        <v>196.49286273323932</v>
      </c>
      <c r="H631" s="11">
        <v>2.2098993158222617</v>
      </c>
      <c r="I631" s="11">
        <v>105.08965840371744</v>
      </c>
    </row>
    <row r="632" spans="1:9" x14ac:dyDescent="0.25">
      <c r="A632" s="13"/>
      <c r="B632" s="5">
        <f>DATE(YEAR(siječanj!B632),MONTH(siječanj!B632)+8,DAY(siječanj!B632))</f>
        <v>42985</v>
      </c>
      <c r="C632" s="9">
        <v>6.5520833333333304</v>
      </c>
      <c r="D632">
        <v>0.94552159778901435</v>
      </c>
      <c r="E632" s="6">
        <v>110.71749456130669</v>
      </c>
      <c r="F632" s="11">
        <v>186.54069500294872</v>
      </c>
      <c r="G632" s="11">
        <v>188.37702429711629</v>
      </c>
      <c r="H632" s="11">
        <v>2.1315780267066957</v>
      </c>
      <c r="I632" s="11">
        <v>104.68578236080322</v>
      </c>
    </row>
    <row r="633" spans="1:9" x14ac:dyDescent="0.25">
      <c r="A633" s="13"/>
      <c r="B633" s="5">
        <f>DATE(YEAR(siječanj!B633),MONTH(siječanj!B633)+8,DAY(siječanj!B633))</f>
        <v>42985</v>
      </c>
      <c r="C633" s="9">
        <v>6.5625</v>
      </c>
      <c r="D633">
        <v>0.94552159778901435</v>
      </c>
      <c r="E633" s="6">
        <v>110.68479969497905</v>
      </c>
      <c r="F633" s="11">
        <v>185.05885220159405</v>
      </c>
      <c r="G633" s="11">
        <v>184.26810376845145</v>
      </c>
      <c r="H633" s="11">
        <v>2.1345394157461817</v>
      </c>
      <c r="I633" s="11">
        <v>104.6548686585536</v>
      </c>
    </row>
    <row r="634" spans="1:9" x14ac:dyDescent="0.25">
      <c r="A634" s="13"/>
      <c r="B634" s="5">
        <f>DATE(YEAR(siječanj!B634),MONTH(siječanj!B634)+8,DAY(siječanj!B634))</f>
        <v>42985</v>
      </c>
      <c r="C634" s="9">
        <v>6.5729166666666696</v>
      </c>
      <c r="D634">
        <v>0.94552159778901435</v>
      </c>
      <c r="E634" s="6">
        <v>111.651230645086</v>
      </c>
      <c r="F634" s="11">
        <v>184.77226474488862</v>
      </c>
      <c r="G634" s="11">
        <v>186.08859537016346</v>
      </c>
      <c r="H634" s="11">
        <v>1.9984615391124527</v>
      </c>
      <c r="I634" s="11">
        <v>105.56864999465148</v>
      </c>
    </row>
    <row r="635" spans="1:9" x14ac:dyDescent="0.25">
      <c r="A635" s="13"/>
      <c r="B635" s="5">
        <f>DATE(YEAR(siječanj!B635),MONTH(siječanj!B635)+8,DAY(siječanj!B635))</f>
        <v>42985</v>
      </c>
      <c r="C635" s="9">
        <v>6.5833333333333304</v>
      </c>
      <c r="D635">
        <v>0.94552159778901435</v>
      </c>
      <c r="E635" s="6">
        <v>111.89751503278991</v>
      </c>
      <c r="F635" s="11">
        <v>184.49897981347968</v>
      </c>
      <c r="G635" s="11">
        <v>184.25130229985746</v>
      </c>
      <c r="H635" s="11">
        <v>2.0465388550587997</v>
      </c>
      <c r="I635" s="11">
        <v>105.80151720242377</v>
      </c>
    </row>
    <row r="636" spans="1:9" x14ac:dyDescent="0.25">
      <c r="A636" s="13"/>
      <c r="B636" s="5">
        <f>DATE(YEAR(siječanj!B636),MONTH(siječanj!B636)+8,DAY(siječanj!B636))</f>
        <v>42985</v>
      </c>
      <c r="C636" s="9">
        <v>6.59375</v>
      </c>
      <c r="D636">
        <v>0.94552159778901435</v>
      </c>
      <c r="E636" s="6">
        <v>113.21754619269446</v>
      </c>
      <c r="F636" s="11">
        <v>184.88767487321479</v>
      </c>
      <c r="G636" s="11">
        <v>179.76809440573291</v>
      </c>
      <c r="H636" s="11">
        <v>2.3172214147919235</v>
      </c>
      <c r="I636" s="11">
        <v>107.049635173868</v>
      </c>
    </row>
    <row r="637" spans="1:9" x14ac:dyDescent="0.25">
      <c r="A637" s="13"/>
      <c r="B637" s="5">
        <f>DATE(YEAR(siječanj!B637),MONTH(siječanj!B637)+8,DAY(siječanj!B637))</f>
        <v>42985</v>
      </c>
      <c r="C637" s="9">
        <v>6.6041666666666696</v>
      </c>
      <c r="D637">
        <v>0.94552159778901435</v>
      </c>
      <c r="E637" s="6">
        <v>114.22223297494884</v>
      </c>
      <c r="F637" s="11">
        <v>181.78834679879364</v>
      </c>
      <c r="G637" s="11">
        <v>174.78275735650351</v>
      </c>
      <c r="H637" s="11">
        <v>2.4567917502320973</v>
      </c>
      <c r="I637" s="11">
        <v>107.99958822550266</v>
      </c>
    </row>
    <row r="638" spans="1:9" x14ac:dyDescent="0.25">
      <c r="A638" s="13"/>
      <c r="B638" s="5">
        <f>DATE(YEAR(siječanj!B638),MONTH(siječanj!B638)+8,DAY(siječanj!B638))</f>
        <v>42985</v>
      </c>
      <c r="C638" s="9">
        <v>6.6145833333333304</v>
      </c>
      <c r="D638">
        <v>0.94552159778901435</v>
      </c>
      <c r="E638" s="6">
        <v>114.59869239673287</v>
      </c>
      <c r="F638" s="11">
        <v>180.02735136580887</v>
      </c>
      <c r="G638" s="11">
        <v>170.78277796683378</v>
      </c>
      <c r="H638" s="11">
        <v>2.2772691662406404</v>
      </c>
      <c r="I638" s="11">
        <v>108.35553873949064</v>
      </c>
    </row>
    <row r="639" spans="1:9" x14ac:dyDescent="0.25">
      <c r="A639" s="13"/>
      <c r="B639" s="5">
        <f>DATE(YEAR(siječanj!B639),MONTH(siječanj!B639)+8,DAY(siječanj!B639))</f>
        <v>42985</v>
      </c>
      <c r="C639" s="9">
        <v>6.625</v>
      </c>
      <c r="D639">
        <v>0.94552159778901435</v>
      </c>
      <c r="E639" s="6">
        <v>114.87172758074938</v>
      </c>
      <c r="F639" s="11">
        <v>179.16083552924931</v>
      </c>
      <c r="G639" s="11">
        <v>169.26117143161238</v>
      </c>
      <c r="H639" s="11">
        <v>2.4626355179314281</v>
      </c>
      <c r="I639" s="11">
        <v>108.61369940293454</v>
      </c>
    </row>
    <row r="640" spans="1:9" x14ac:dyDescent="0.25">
      <c r="A640" s="13"/>
      <c r="B640" s="5">
        <f>DATE(YEAR(siječanj!B640),MONTH(siječanj!B640)+8,DAY(siječanj!B640))</f>
        <v>42985</v>
      </c>
      <c r="C640" s="9">
        <v>6.6354166666666696</v>
      </c>
      <c r="D640">
        <v>0.94552159778901435</v>
      </c>
      <c r="E640" s="6">
        <v>115.24545366327455</v>
      </c>
      <c r="F640" s="11">
        <v>179.01953778088989</v>
      </c>
      <c r="G640" s="11">
        <v>164.43905379938954</v>
      </c>
      <c r="H640" s="11">
        <v>2.405711039727974</v>
      </c>
      <c r="I640" s="11">
        <v>108.96706548561916</v>
      </c>
    </row>
    <row r="641" spans="1:9" x14ac:dyDescent="0.25">
      <c r="A641" s="13"/>
      <c r="B641" s="5">
        <f>DATE(YEAR(siječanj!B641),MONTH(siječanj!B641)+8,DAY(siječanj!B641))</f>
        <v>42985</v>
      </c>
      <c r="C641" s="9">
        <v>6.6458333333333304</v>
      </c>
      <c r="D641">
        <v>0.94552159778901435</v>
      </c>
      <c r="E641" s="6">
        <v>115.96256615955035</v>
      </c>
      <c r="F641" s="11">
        <v>176.9859507991043</v>
      </c>
      <c r="G641" s="11">
        <v>164.01221076714759</v>
      </c>
      <c r="H641" s="11">
        <v>2.4136650846557126</v>
      </c>
      <c r="I641" s="11">
        <v>109.64511083889234</v>
      </c>
    </row>
    <row r="642" spans="1:9" x14ac:dyDescent="0.25">
      <c r="A642" s="13"/>
      <c r="B642" s="5">
        <f>DATE(YEAR(siječanj!B642),MONTH(siječanj!B642)+8,DAY(siječanj!B642))</f>
        <v>42985</v>
      </c>
      <c r="C642" s="9">
        <v>6.65625</v>
      </c>
      <c r="D642">
        <v>0.94552159778901435</v>
      </c>
      <c r="E642" s="6">
        <v>115.86630080924625</v>
      </c>
      <c r="F642" s="11">
        <v>175.57528191887545</v>
      </c>
      <c r="G642" s="11">
        <v>160.34644199238571</v>
      </c>
      <c r="H642" s="11">
        <v>2.1553311471686318</v>
      </c>
      <c r="I642" s="11">
        <v>109.55408987106108</v>
      </c>
    </row>
    <row r="643" spans="1:9" x14ac:dyDescent="0.25">
      <c r="A643" s="13"/>
      <c r="B643" s="5">
        <f>DATE(YEAR(siječanj!B643),MONTH(siječanj!B643)+8,DAY(siječanj!B643))</f>
        <v>42985</v>
      </c>
      <c r="C643" s="9">
        <v>6.6666666666666696</v>
      </c>
      <c r="D643">
        <v>0.94552159778901435</v>
      </c>
      <c r="E643" s="6">
        <v>115.09216633023948</v>
      </c>
      <c r="F643" s="11">
        <v>175.89323191262386</v>
      </c>
      <c r="G643" s="11">
        <v>162.1514100626714</v>
      </c>
      <c r="H643" s="11">
        <v>2.069325848600053</v>
      </c>
      <c r="I643" s="11">
        <v>108.82212900156703</v>
      </c>
    </row>
    <row r="644" spans="1:9" x14ac:dyDescent="0.25">
      <c r="A644" s="13"/>
      <c r="B644" s="5">
        <f>DATE(YEAR(siječanj!B644),MONTH(siječanj!B644)+8,DAY(siječanj!B644))</f>
        <v>42985</v>
      </c>
      <c r="C644" s="9">
        <v>6.6770833333333304</v>
      </c>
      <c r="D644">
        <v>0.94552159778901435</v>
      </c>
      <c r="E644" s="6">
        <v>113.40870327618784</v>
      </c>
      <c r="F644" s="11">
        <v>170.03006473032241</v>
      </c>
      <c r="G644" s="11">
        <v>162.90186364165251</v>
      </c>
      <c r="H644" s="11">
        <v>2.1671737029324123</v>
      </c>
      <c r="I644" s="11">
        <v>107.23037832488134</v>
      </c>
    </row>
    <row r="645" spans="1:9" x14ac:dyDescent="0.25">
      <c r="A645" s="13"/>
      <c r="B645" s="5">
        <f>DATE(YEAR(siječanj!B645),MONTH(siječanj!B645)+8,DAY(siječanj!B645))</f>
        <v>42985</v>
      </c>
      <c r="C645" s="9">
        <v>6.6875</v>
      </c>
      <c r="D645">
        <v>0.94552159778901435</v>
      </c>
      <c r="E645" s="6">
        <v>114.15125944902171</v>
      </c>
      <c r="F645" s="11">
        <v>164.75167960613183</v>
      </c>
      <c r="G645" s="11">
        <v>160.4744079702823</v>
      </c>
      <c r="H645" s="11">
        <v>2.1322451143424055</v>
      </c>
      <c r="I645" s="11">
        <v>107.93248122386733</v>
      </c>
    </row>
    <row r="646" spans="1:9" x14ac:dyDescent="0.25">
      <c r="A646" s="13"/>
      <c r="B646" s="5">
        <f>DATE(YEAR(siječanj!B646),MONTH(siječanj!B646)+8,DAY(siječanj!B646))</f>
        <v>42985</v>
      </c>
      <c r="C646" s="9">
        <v>6.6979166666666696</v>
      </c>
      <c r="D646">
        <v>0.94552159778901435</v>
      </c>
      <c r="E646" s="6">
        <v>114.17823951235275</v>
      </c>
      <c r="F646" s="11">
        <v>163.74893212304312</v>
      </c>
      <c r="G646" s="11">
        <v>159.85202052101351</v>
      </c>
      <c r="H646" s="11">
        <v>2.1048225118183703</v>
      </c>
      <c r="I646" s="11">
        <v>107.95799145645654</v>
      </c>
    </row>
    <row r="647" spans="1:9" x14ac:dyDescent="0.25">
      <c r="A647" s="13"/>
      <c r="B647" s="5">
        <f>DATE(YEAR(siječanj!B647),MONTH(siječanj!B647)+8,DAY(siječanj!B647))</f>
        <v>42985</v>
      </c>
      <c r="C647" s="9">
        <v>6.7083333333333304</v>
      </c>
      <c r="D647">
        <v>0.94552159778901435</v>
      </c>
      <c r="E647" s="6">
        <v>115.18984996006465</v>
      </c>
      <c r="F647" s="11">
        <v>162.63197690921459</v>
      </c>
      <c r="G647" s="11">
        <v>166.03462044743461</v>
      </c>
      <c r="H647" s="11">
        <v>1.8561298409103666</v>
      </c>
      <c r="I647" s="11">
        <v>108.91449098331715</v>
      </c>
    </row>
    <row r="648" spans="1:9" x14ac:dyDescent="0.25">
      <c r="A648" s="13"/>
      <c r="B648" s="5">
        <f>DATE(YEAR(siječanj!B648),MONTH(siječanj!B648)+8,DAY(siječanj!B648))</f>
        <v>42985</v>
      </c>
      <c r="C648" s="9">
        <v>6.71875</v>
      </c>
      <c r="D648">
        <v>0.94552159778901435</v>
      </c>
      <c r="E648" s="6">
        <v>115.30320810946701</v>
      </c>
      <c r="F648" s="11">
        <v>162.63109114299266</v>
      </c>
      <c r="G648" s="11">
        <v>176.41465908326759</v>
      </c>
      <c r="H648" s="11">
        <v>1.8709317854508574</v>
      </c>
      <c r="I648" s="11">
        <v>109.02167356186249</v>
      </c>
    </row>
    <row r="649" spans="1:9" x14ac:dyDescent="0.25">
      <c r="A649" s="13"/>
      <c r="B649" s="5">
        <f>DATE(YEAR(siječanj!B649),MONTH(siječanj!B649)+8,DAY(siječanj!B649))</f>
        <v>42985</v>
      </c>
      <c r="C649" s="9">
        <v>6.7291666666666696</v>
      </c>
      <c r="D649">
        <v>0.94552159778901435</v>
      </c>
      <c r="E649" s="6">
        <v>115.87113725158777</v>
      </c>
      <c r="F649" s="11">
        <v>163.36842539087081</v>
      </c>
      <c r="G649" s="11">
        <v>167.80877380708009</v>
      </c>
      <c r="H649" s="11">
        <v>1.885261667976273</v>
      </c>
      <c r="I649" s="11">
        <v>109.55866283175145</v>
      </c>
    </row>
    <row r="650" spans="1:9" x14ac:dyDescent="0.25">
      <c r="A650" s="13"/>
      <c r="B650" s="5">
        <f>DATE(YEAR(siječanj!B650),MONTH(siječanj!B650)+8,DAY(siječanj!B650))</f>
        <v>42985</v>
      </c>
      <c r="C650" s="9">
        <v>6.7395833333333304</v>
      </c>
      <c r="D650">
        <v>0.94552159778901435</v>
      </c>
      <c r="E650" s="6">
        <v>117.17548793692762</v>
      </c>
      <c r="F650" s="11">
        <v>162.84000772361432</v>
      </c>
      <c r="G650" s="11">
        <v>162.93341546965593</v>
      </c>
      <c r="H650" s="11">
        <v>1.8405337920479061</v>
      </c>
      <c r="I650" s="11">
        <v>110.79195457583118</v>
      </c>
    </row>
    <row r="651" spans="1:9" x14ac:dyDescent="0.25">
      <c r="A651" s="13"/>
      <c r="B651" s="5">
        <f>DATE(YEAR(siječanj!B651),MONTH(siječanj!B651)+8,DAY(siječanj!B651))</f>
        <v>42985</v>
      </c>
      <c r="C651" s="9">
        <v>6.75</v>
      </c>
      <c r="D651">
        <v>0.94552159778901435</v>
      </c>
      <c r="E651" s="6">
        <v>119.96973679288308</v>
      </c>
      <c r="F651" s="11">
        <v>160.82880938488591</v>
      </c>
      <c r="G651" s="11">
        <v>161.47611841830189</v>
      </c>
      <c r="H651" s="11">
        <v>1.8781907390640253</v>
      </c>
      <c r="I651" s="11">
        <v>113.43397721873431</v>
      </c>
    </row>
    <row r="652" spans="1:9" x14ac:dyDescent="0.25">
      <c r="A652" s="13"/>
      <c r="B652" s="5">
        <f>DATE(YEAR(siječanj!B652),MONTH(siječanj!B652)+8,DAY(siječanj!B652))</f>
        <v>42985</v>
      </c>
      <c r="C652" s="9">
        <v>6.7604166666666696</v>
      </c>
      <c r="D652">
        <v>0.94552159778901435</v>
      </c>
      <c r="E652" s="6">
        <v>122.12404383547333</v>
      </c>
      <c r="F652" s="11">
        <v>160.29780656281886</v>
      </c>
      <c r="G652" s="11">
        <v>159.58955866683971</v>
      </c>
      <c r="H652" s="11">
        <v>2.544194232349533</v>
      </c>
      <c r="I652" s="11">
        <v>115.47092105577237</v>
      </c>
    </row>
    <row r="653" spans="1:9" x14ac:dyDescent="0.25">
      <c r="A653" s="13"/>
      <c r="B653" s="5">
        <f>DATE(YEAR(siječanj!B653),MONTH(siječanj!B653)+8,DAY(siječanj!B653))</f>
        <v>42985</v>
      </c>
      <c r="C653" s="9">
        <v>6.7708333333333304</v>
      </c>
      <c r="D653">
        <v>0.94552159778901435</v>
      </c>
      <c r="E653" s="6">
        <v>123.68341090517634</v>
      </c>
      <c r="F653" s="11">
        <v>159.28716333558009</v>
      </c>
      <c r="G653" s="11">
        <v>158.68980677322784</v>
      </c>
      <c r="H653" s="11">
        <v>4.5631254605775418</v>
      </c>
      <c r="I653" s="11">
        <v>116.94533629905754</v>
      </c>
    </row>
    <row r="654" spans="1:9" x14ac:dyDescent="0.25">
      <c r="A654" s="13"/>
      <c r="B654" s="5">
        <f>DATE(YEAR(siječanj!B654),MONTH(siječanj!B654)+8,DAY(siječanj!B654))</f>
        <v>42985</v>
      </c>
      <c r="C654" s="9">
        <v>6.78125</v>
      </c>
      <c r="D654">
        <v>0.94552159778901435</v>
      </c>
      <c r="E654" s="6">
        <v>125.94128411273604</v>
      </c>
      <c r="F654" s="11">
        <v>158.69099056433495</v>
      </c>
      <c r="G654" s="11">
        <v>161.67379005989324</v>
      </c>
      <c r="H654" s="11">
        <v>11.045492053034273</v>
      </c>
      <c r="I654" s="11">
        <v>119.08020418187439</v>
      </c>
    </row>
    <row r="655" spans="1:9" x14ac:dyDescent="0.25">
      <c r="A655" s="13"/>
      <c r="B655" s="5">
        <f>DATE(YEAR(siječanj!B655),MONTH(siječanj!B655)+8,DAY(siječanj!B655))</f>
        <v>42985</v>
      </c>
      <c r="C655" s="9">
        <v>6.7916666666666696</v>
      </c>
      <c r="D655">
        <v>0.94552159778901435</v>
      </c>
      <c r="E655" s="6">
        <v>129.19874961075058</v>
      </c>
      <c r="F655" s="11">
        <v>157.32000882043826</v>
      </c>
      <c r="G655" s="11">
        <v>163.08919560979578</v>
      </c>
      <c r="H655" s="11">
        <v>26.00460524086629</v>
      </c>
      <c r="I655" s="11">
        <v>122.16020816429968</v>
      </c>
    </row>
    <row r="656" spans="1:9" x14ac:dyDescent="0.25">
      <c r="A656" s="13"/>
      <c r="B656" s="5">
        <f>DATE(YEAR(siječanj!B656),MONTH(siječanj!B656)+8,DAY(siječanj!B656))</f>
        <v>42985</v>
      </c>
      <c r="C656" s="9">
        <v>6.8020833333333304</v>
      </c>
      <c r="D656">
        <v>0.94552159778901435</v>
      </c>
      <c r="E656" s="6">
        <v>133.27301707315303</v>
      </c>
      <c r="F656" s="11">
        <v>153.90406942158143</v>
      </c>
      <c r="G656" s="11">
        <v>158.77882571305318</v>
      </c>
      <c r="H656" s="11">
        <v>42.331266084268705</v>
      </c>
      <c r="I656" s="11">
        <v>126.01251604517023</v>
      </c>
    </row>
    <row r="657" spans="1:9" x14ac:dyDescent="0.25">
      <c r="A657" s="13"/>
      <c r="B657" s="5">
        <f>DATE(YEAR(siječanj!B657),MONTH(siječanj!B657)+8,DAY(siječanj!B657))</f>
        <v>42985</v>
      </c>
      <c r="C657" s="9">
        <v>6.8125</v>
      </c>
      <c r="D657">
        <v>0.94552159778901435</v>
      </c>
      <c r="E657" s="6">
        <v>138.14538883171602</v>
      </c>
      <c r="F657" s="11">
        <v>153.18310381284496</v>
      </c>
      <c r="G657" s="11">
        <v>157.72070575638503</v>
      </c>
      <c r="H657" s="11">
        <v>63.203163038113807</v>
      </c>
      <c r="I657" s="11">
        <v>130.61944877534879</v>
      </c>
    </row>
    <row r="658" spans="1:9" x14ac:dyDescent="0.25">
      <c r="A658" s="13"/>
      <c r="B658" s="5">
        <f>DATE(YEAR(siječanj!B658),MONTH(siječanj!B658)+8,DAY(siječanj!B658))</f>
        <v>42985</v>
      </c>
      <c r="C658" s="9">
        <v>6.8229166666666696</v>
      </c>
      <c r="D658">
        <v>0.94552159778901435</v>
      </c>
      <c r="E658" s="6">
        <v>141.7613584717279</v>
      </c>
      <c r="F658" s="11">
        <v>149.86320391719886</v>
      </c>
      <c r="G658" s="11">
        <v>158.72169911740448</v>
      </c>
      <c r="H658" s="11">
        <v>86.952423993024368</v>
      </c>
      <c r="I658" s="11">
        <v>134.03842616692938</v>
      </c>
    </row>
    <row r="659" spans="1:9" x14ac:dyDescent="0.25">
      <c r="A659" s="13"/>
      <c r="B659" s="5">
        <f>DATE(YEAR(siječanj!B659),MONTH(siječanj!B659)+8,DAY(siječanj!B659))</f>
        <v>42985</v>
      </c>
      <c r="C659" s="9">
        <v>6.8333333333333304</v>
      </c>
      <c r="D659">
        <v>0.94552159778901435</v>
      </c>
      <c r="E659" s="6">
        <v>147.74639383825055</v>
      </c>
      <c r="F659" s="11">
        <v>144.18424404512035</v>
      </c>
      <c r="G659" s="11">
        <v>152.03648930716338</v>
      </c>
      <c r="H659" s="11">
        <v>129.47512722650825</v>
      </c>
      <c r="I659" s="11">
        <v>139.69740636950766</v>
      </c>
    </row>
    <row r="660" spans="1:9" x14ac:dyDescent="0.25">
      <c r="A660" s="13"/>
      <c r="B660" s="5">
        <f>DATE(YEAR(siječanj!B660),MONTH(siječanj!B660)+8,DAY(siječanj!B660))</f>
        <v>42985</v>
      </c>
      <c r="C660" s="9">
        <v>6.84375</v>
      </c>
      <c r="D660">
        <v>0.94552159778901435</v>
      </c>
      <c r="E660" s="6">
        <v>152.10288602286778</v>
      </c>
      <c r="F660" s="11">
        <v>125.23515948343756</v>
      </c>
      <c r="G660" s="11">
        <v>138.7509944202825</v>
      </c>
      <c r="H660" s="11">
        <v>197.67550075121446</v>
      </c>
      <c r="I660" s="11">
        <v>143.81656382066228</v>
      </c>
    </row>
    <row r="661" spans="1:9" x14ac:dyDescent="0.25">
      <c r="A661" s="13"/>
      <c r="B661" s="5">
        <f>DATE(YEAR(siječanj!B661),MONTH(siječanj!B661)+8,DAY(siječanj!B661))</f>
        <v>42985</v>
      </c>
      <c r="C661" s="9">
        <v>6.8541666666666696</v>
      </c>
      <c r="D661">
        <v>0.94552159778901435</v>
      </c>
      <c r="E661" s="6">
        <v>155.70742208689472</v>
      </c>
      <c r="F661" s="11">
        <v>118.12216013004424</v>
      </c>
      <c r="G661" s="11">
        <v>130.35372537610093</v>
      </c>
      <c r="H661" s="11">
        <v>228.78753095761655</v>
      </c>
      <c r="I661" s="11">
        <v>147.22473051920917</v>
      </c>
    </row>
    <row r="662" spans="1:9" x14ac:dyDescent="0.25">
      <c r="A662" s="13"/>
      <c r="B662" s="5">
        <f>DATE(YEAR(siječanj!B662),MONTH(siječanj!B662)+8,DAY(siječanj!B662))</f>
        <v>42985</v>
      </c>
      <c r="C662" s="9">
        <v>6.8645833333333304</v>
      </c>
      <c r="D662">
        <v>0.94552159778901435</v>
      </c>
      <c r="E662" s="6">
        <v>156.45219748506736</v>
      </c>
      <c r="F662" s="11">
        <v>116.22693704650756</v>
      </c>
      <c r="G662" s="11">
        <v>127.94775026615206</v>
      </c>
      <c r="H662" s="11">
        <v>229.71552986940014</v>
      </c>
      <c r="I662" s="11">
        <v>147.92893174368331</v>
      </c>
    </row>
    <row r="663" spans="1:9" x14ac:dyDescent="0.25">
      <c r="A663" s="13"/>
      <c r="B663" s="5">
        <f>DATE(YEAR(siječanj!B663),MONTH(siječanj!B663)+8,DAY(siječanj!B663))</f>
        <v>42985</v>
      </c>
      <c r="C663" s="9">
        <v>6.875</v>
      </c>
      <c r="D663">
        <v>0.94552159778901435</v>
      </c>
      <c r="E663" s="6">
        <v>156.25322745798434</v>
      </c>
      <c r="F663" s="11">
        <v>112.98997853636521</v>
      </c>
      <c r="G663" s="11">
        <v>123.03465873066234</v>
      </c>
      <c r="H663" s="11">
        <v>231.07397532920953</v>
      </c>
      <c r="I663" s="11">
        <v>147.74080128576364</v>
      </c>
    </row>
    <row r="664" spans="1:9" x14ac:dyDescent="0.25">
      <c r="A664" s="13"/>
      <c r="B664" s="5">
        <f>DATE(YEAR(siječanj!B664),MONTH(siječanj!B664)+8,DAY(siječanj!B664))</f>
        <v>42985</v>
      </c>
      <c r="C664" s="9">
        <v>6.8854166666666696</v>
      </c>
      <c r="D664">
        <v>0.94552159778901435</v>
      </c>
      <c r="E664" s="6">
        <v>160.48881255405499</v>
      </c>
      <c r="F664" s="11">
        <v>110.1806807837384</v>
      </c>
      <c r="G664" s="11">
        <v>109.45878767554875</v>
      </c>
      <c r="H664" s="11">
        <v>238.15666878697306</v>
      </c>
      <c r="I664" s="11">
        <v>151.74563847337168</v>
      </c>
    </row>
    <row r="665" spans="1:9" x14ac:dyDescent="0.25">
      <c r="A665" s="13"/>
      <c r="B665" s="5">
        <f>DATE(YEAR(siječanj!B665),MONTH(siječanj!B665)+8,DAY(siječanj!B665))</f>
        <v>42985</v>
      </c>
      <c r="C665" s="9">
        <v>6.8958333333333304</v>
      </c>
      <c r="D665">
        <v>0.94552159778901435</v>
      </c>
      <c r="E665" s="6">
        <v>163.33698084425797</v>
      </c>
      <c r="F665" s="11">
        <v>107.59660011501167</v>
      </c>
      <c r="G665" s="11">
        <v>101.13455334141425</v>
      </c>
      <c r="H665" s="11">
        <v>243.81206774018614</v>
      </c>
      <c r="I665" s="11">
        <v>154.43864310589643</v>
      </c>
    </row>
    <row r="666" spans="1:9" x14ac:dyDescent="0.25">
      <c r="A666" s="13"/>
      <c r="B666" s="5">
        <f>DATE(YEAR(siječanj!B666),MONTH(siječanj!B666)+8,DAY(siječanj!B666))</f>
        <v>42985</v>
      </c>
      <c r="C666" s="9">
        <v>6.90625</v>
      </c>
      <c r="D666">
        <v>0.94552159778901435</v>
      </c>
      <c r="E666" s="6">
        <v>161.44961306348813</v>
      </c>
      <c r="F666" s="11">
        <v>104.26380250125638</v>
      </c>
      <c r="G666" s="11">
        <v>103.3849686452177</v>
      </c>
      <c r="H666" s="11">
        <v>244.55278404853979</v>
      </c>
      <c r="I666" s="11">
        <v>152.65409610620742</v>
      </c>
    </row>
    <row r="667" spans="1:9" x14ac:dyDescent="0.25">
      <c r="A667" s="13"/>
      <c r="B667" s="5">
        <f>DATE(YEAR(siječanj!B667),MONTH(siječanj!B667)+8,DAY(siječanj!B667))</f>
        <v>42985</v>
      </c>
      <c r="C667" s="9">
        <v>6.9166666666666696</v>
      </c>
      <c r="D667">
        <v>0.94552159778901435</v>
      </c>
      <c r="E667" s="6">
        <v>157.49774838399068</v>
      </c>
      <c r="F667" s="11">
        <v>102.6764573276868</v>
      </c>
      <c r="G667" s="11">
        <v>92.311591007834437</v>
      </c>
      <c r="H667" s="11">
        <v>241.5406533430901</v>
      </c>
      <c r="I667" s="11">
        <v>148.91752270020302</v>
      </c>
    </row>
    <row r="668" spans="1:9" x14ac:dyDescent="0.25">
      <c r="A668" s="13"/>
      <c r="B668" s="5">
        <f>DATE(YEAR(siječanj!B668),MONTH(siječanj!B668)+8,DAY(siječanj!B668))</f>
        <v>42985</v>
      </c>
      <c r="C668" s="9">
        <v>6.9270833333333304</v>
      </c>
      <c r="D668">
        <v>0.94552159778901435</v>
      </c>
      <c r="E668" s="6">
        <v>150.91458315628094</v>
      </c>
      <c r="F668" s="11">
        <v>100.30595854221664</v>
      </c>
      <c r="G668" s="11">
        <v>87.802672139595373</v>
      </c>
      <c r="H668" s="11">
        <v>242.31234972131443</v>
      </c>
      <c r="I668" s="11">
        <v>142.69299779558983</v>
      </c>
    </row>
    <row r="669" spans="1:9" x14ac:dyDescent="0.25">
      <c r="A669" s="13"/>
      <c r="B669" s="5">
        <f>DATE(YEAR(siječanj!B669),MONTH(siječanj!B669)+8,DAY(siječanj!B669))</f>
        <v>42985</v>
      </c>
      <c r="C669" s="9">
        <v>6.9375</v>
      </c>
      <c r="D669">
        <v>0.94552159778901435</v>
      </c>
      <c r="E669" s="6">
        <v>141.7260156209621</v>
      </c>
      <c r="F669" s="11">
        <v>97.292401495619103</v>
      </c>
      <c r="G669" s="11">
        <v>83.587811020332438</v>
      </c>
      <c r="H669" s="11">
        <v>241.49605748450495</v>
      </c>
      <c r="I669" s="11">
        <v>134.00500873820289</v>
      </c>
    </row>
    <row r="670" spans="1:9" x14ac:dyDescent="0.25">
      <c r="A670" s="13"/>
      <c r="B670" s="5">
        <f>DATE(YEAR(siječanj!B670),MONTH(siječanj!B670)+8,DAY(siječanj!B670))</f>
        <v>42985</v>
      </c>
      <c r="C670" s="9">
        <v>6.9479166666666696</v>
      </c>
      <c r="D670">
        <v>0.94552159778901435</v>
      </c>
      <c r="E670" s="6">
        <v>130.53130510184903</v>
      </c>
      <c r="F670" s="11">
        <v>93.019433177158774</v>
      </c>
      <c r="G670" s="11">
        <v>81.029537047355831</v>
      </c>
      <c r="H670" s="11">
        <v>238.80475492644482</v>
      </c>
      <c r="I670" s="11">
        <v>123.4201681613856</v>
      </c>
    </row>
    <row r="671" spans="1:9" x14ac:dyDescent="0.25">
      <c r="A671" s="13"/>
      <c r="B671" s="5">
        <f>DATE(YEAR(siječanj!B671),MONTH(siječanj!B671)+8,DAY(siječanj!B671))</f>
        <v>42985</v>
      </c>
      <c r="C671" s="9">
        <v>6.9583333333333304</v>
      </c>
      <c r="D671">
        <v>0.94552159778901435</v>
      </c>
      <c r="E671" s="6">
        <v>119.18627481846782</v>
      </c>
      <c r="F671" s="11">
        <v>89.657204878482517</v>
      </c>
      <c r="G671" s="11">
        <v>79.40048363822892</v>
      </c>
      <c r="H671" s="11">
        <v>239.03664338977387</v>
      </c>
      <c r="I671" s="11">
        <v>112.69319700087826</v>
      </c>
    </row>
    <row r="672" spans="1:9" x14ac:dyDescent="0.25">
      <c r="A672" s="13"/>
      <c r="B672" s="5">
        <f>DATE(YEAR(siječanj!B672),MONTH(siječanj!B672)+8,DAY(siječanj!B672))</f>
        <v>42985</v>
      </c>
      <c r="C672" s="9">
        <v>6.96875</v>
      </c>
      <c r="D672">
        <v>0.94552159778901435</v>
      </c>
      <c r="E672" s="6">
        <v>109.08611879035084</v>
      </c>
      <c r="F672" s="11">
        <v>86.483676849010095</v>
      </c>
      <c r="G672" s="11">
        <v>77.024305696473249</v>
      </c>
      <c r="H672" s="11">
        <v>239.89508016313684</v>
      </c>
      <c r="I672" s="11">
        <v>103.14328133525474</v>
      </c>
    </row>
    <row r="673" spans="1:9" x14ac:dyDescent="0.25">
      <c r="A673" s="13"/>
      <c r="B673" s="5">
        <f>DATE(YEAR(siječanj!B673),MONTH(siječanj!B673)+8,DAY(siječanj!B673))</f>
        <v>42985</v>
      </c>
      <c r="C673" s="9">
        <v>6.9791666666666696</v>
      </c>
      <c r="D673">
        <v>0.94552159778901435</v>
      </c>
      <c r="E673" s="6">
        <v>99.320394859792174</v>
      </c>
      <c r="F673" s="11">
        <v>84.215975041185715</v>
      </c>
      <c r="G673" s="11">
        <v>78.259478038926034</v>
      </c>
      <c r="H673" s="11">
        <v>239.35351401726163</v>
      </c>
      <c r="I673" s="11">
        <v>93.909578440866497</v>
      </c>
    </row>
    <row r="674" spans="1:9" ht="15.75" thickBot="1" x14ac:dyDescent="0.3">
      <c r="A674" s="13"/>
      <c r="B674" s="5">
        <f>DATE(YEAR(siječanj!B674),MONTH(siječanj!B674)+8,DAY(siječanj!B674))</f>
        <v>42985</v>
      </c>
      <c r="C674" s="9">
        <v>6.9895833333333304</v>
      </c>
      <c r="D674">
        <v>0.94552159778901435</v>
      </c>
      <c r="E674" s="6">
        <v>91.070855407137344</v>
      </c>
      <c r="F674" s="11">
        <v>82.268768302000808</v>
      </c>
      <c r="G674" s="11">
        <v>75.29788469216814</v>
      </c>
      <c r="H674" s="11">
        <v>239.71483148375779</v>
      </c>
      <c r="I674" s="11">
        <v>86.109460716568805</v>
      </c>
    </row>
    <row r="675" spans="1:9" x14ac:dyDescent="0.25">
      <c r="A675" s="12">
        <f t="shared" ref="A675" si="5">A579+1</f>
        <v>251</v>
      </c>
      <c r="B675" s="5">
        <f>DATE(YEAR(siječanj!B675),MONTH(siječanj!B675)+8,DAY(siječanj!B675))</f>
        <v>42986</v>
      </c>
      <c r="C675" s="9">
        <v>7</v>
      </c>
      <c r="D675">
        <v>0.94453928859847358</v>
      </c>
      <c r="E675" s="6">
        <v>82.311308990701889</v>
      </c>
      <c r="F675" s="11">
        <v>77.69564146607749</v>
      </c>
      <c r="G675" s="11">
        <v>72.175768015281037</v>
      </c>
      <c r="H675" s="11">
        <v>239.79424691661168</v>
      </c>
      <c r="I675" s="11">
        <v>77.7462652376867</v>
      </c>
    </row>
    <row r="676" spans="1:9" x14ac:dyDescent="0.25">
      <c r="A676" s="13"/>
      <c r="B676" s="5">
        <f>DATE(YEAR(siječanj!B676),MONTH(siječanj!B676)+8,DAY(siječanj!B676))</f>
        <v>42986</v>
      </c>
      <c r="C676" s="9">
        <v>7.0104166666666696</v>
      </c>
      <c r="D676">
        <v>0.94453928859847358</v>
      </c>
      <c r="E676" s="6">
        <v>77.411574064612552</v>
      </c>
      <c r="F676" s="11">
        <v>75.960032654131709</v>
      </c>
      <c r="G676" s="11">
        <v>70.379957827018657</v>
      </c>
      <c r="H676" s="11">
        <v>239.53988650112862</v>
      </c>
      <c r="I676" s="11">
        <v>73.118273096277193</v>
      </c>
    </row>
    <row r="677" spans="1:9" x14ac:dyDescent="0.25">
      <c r="A677" s="13"/>
      <c r="B677" s="5">
        <f>DATE(YEAR(siječanj!B677),MONTH(siječanj!B677)+8,DAY(siječanj!B677))</f>
        <v>42986</v>
      </c>
      <c r="C677" s="9">
        <v>7.0208333333333304</v>
      </c>
      <c r="D677">
        <v>0.94453928859847358</v>
      </c>
      <c r="E677" s="6">
        <v>72.584424481064872</v>
      </c>
      <c r="F677" s="11">
        <v>74.576557999313252</v>
      </c>
      <c r="G677" s="11">
        <v>70.303129366194668</v>
      </c>
      <c r="H677" s="11">
        <v>239.77381823288303</v>
      </c>
      <c r="I677" s="11">
        <v>68.55884066267464</v>
      </c>
    </row>
    <row r="678" spans="1:9" x14ac:dyDescent="0.25">
      <c r="A678" s="13"/>
      <c r="B678" s="5">
        <f>DATE(YEAR(siječanj!B678),MONTH(siječanj!B678)+8,DAY(siječanj!B678))</f>
        <v>42986</v>
      </c>
      <c r="C678" s="9">
        <v>7.03125</v>
      </c>
      <c r="D678">
        <v>0.94453928859847358</v>
      </c>
      <c r="E678" s="6">
        <v>68.781979370226324</v>
      </c>
      <c r="F678" s="11">
        <v>72.347401050114087</v>
      </c>
      <c r="G678" s="11">
        <v>69.289508864257598</v>
      </c>
      <c r="H678" s="11">
        <v>240.04585497051531</v>
      </c>
      <c r="I678" s="11">
        <v>64.967281862748465</v>
      </c>
    </row>
    <row r="679" spans="1:9" x14ac:dyDescent="0.25">
      <c r="A679" s="13"/>
      <c r="B679" s="5">
        <f>DATE(YEAR(siječanj!B679),MONTH(siječanj!B679)+8,DAY(siječanj!B679))</f>
        <v>42986</v>
      </c>
      <c r="C679" s="9">
        <v>7.0416666666666696</v>
      </c>
      <c r="D679">
        <v>0.94453928859847358</v>
      </c>
      <c r="E679" s="6">
        <v>66.168343299911498</v>
      </c>
      <c r="F679" s="11">
        <v>71.747677197997348</v>
      </c>
      <c r="G679" s="11">
        <v>67.929939954618078</v>
      </c>
      <c r="H679" s="11">
        <v>239.89512716931205</v>
      </c>
      <c r="I679" s="11">
        <v>62.498599908237985</v>
      </c>
    </row>
    <row r="680" spans="1:9" x14ac:dyDescent="0.25">
      <c r="A680" s="13"/>
      <c r="B680" s="5">
        <f>DATE(YEAR(siječanj!B680),MONTH(siječanj!B680)+8,DAY(siječanj!B680))</f>
        <v>42986</v>
      </c>
      <c r="C680" s="9">
        <v>7.0520833333333304</v>
      </c>
      <c r="D680">
        <v>0.94453928859847358</v>
      </c>
      <c r="E680" s="6">
        <v>63.91489067806679</v>
      </c>
      <c r="F680" s="11">
        <v>70.190872923120082</v>
      </c>
      <c r="G680" s="11">
        <v>66.980484717933805</v>
      </c>
      <c r="H680" s="11">
        <v>239.5357329554748</v>
      </c>
      <c r="I680" s="11">
        <v>60.370125371910419</v>
      </c>
    </row>
    <row r="681" spans="1:9" x14ac:dyDescent="0.25">
      <c r="A681" s="13"/>
      <c r="B681" s="5">
        <f>DATE(YEAR(siječanj!B681),MONTH(siječanj!B681)+8,DAY(siječanj!B681))</f>
        <v>42986</v>
      </c>
      <c r="C681" s="9">
        <v>7.0625</v>
      </c>
      <c r="D681">
        <v>0.94453928859847358</v>
      </c>
      <c r="E681" s="6">
        <v>62.260249763477077</v>
      </c>
      <c r="F681" s="11">
        <v>69.244449750966211</v>
      </c>
      <c r="G681" s="11">
        <v>65.562895858449991</v>
      </c>
      <c r="H681" s="11">
        <v>239.75918231015294</v>
      </c>
      <c r="I681" s="11">
        <v>58.807252019557922</v>
      </c>
    </row>
    <row r="682" spans="1:9" x14ac:dyDescent="0.25">
      <c r="A682" s="13"/>
      <c r="B682" s="5">
        <f>DATE(YEAR(siječanj!B682),MONTH(siječanj!B682)+8,DAY(siječanj!B682))</f>
        <v>42986</v>
      </c>
      <c r="C682" s="9">
        <v>7.0729166666666696</v>
      </c>
      <c r="D682">
        <v>0.94453928859847358</v>
      </c>
      <c r="E682" s="6">
        <v>60.844532872050969</v>
      </c>
      <c r="F682" s="11">
        <v>68.953537670941969</v>
      </c>
      <c r="G682" s="11">
        <v>65.170384868613993</v>
      </c>
      <c r="H682" s="11">
        <v>239.33613973479152</v>
      </c>
      <c r="I682" s="11">
        <v>57.470051794073463</v>
      </c>
    </row>
    <row r="683" spans="1:9" x14ac:dyDescent="0.25">
      <c r="A683" s="13"/>
      <c r="B683" s="5">
        <f>DATE(YEAR(siječanj!B683),MONTH(siječanj!B683)+8,DAY(siječanj!B683))</f>
        <v>42986</v>
      </c>
      <c r="C683" s="9">
        <v>7.0833333333333304</v>
      </c>
      <c r="D683">
        <v>0.94453928859847358</v>
      </c>
      <c r="E683" s="6">
        <v>60.549981325727487</v>
      </c>
      <c r="F683" s="11">
        <v>69.552828659927599</v>
      </c>
      <c r="G683" s="11">
        <v>65.093912948253731</v>
      </c>
      <c r="H683" s="11">
        <v>239.52211416636612</v>
      </c>
      <c r="I683" s="11">
        <v>57.191836286053501</v>
      </c>
    </row>
    <row r="684" spans="1:9" x14ac:dyDescent="0.25">
      <c r="A684" s="13"/>
      <c r="B684" s="5">
        <f>DATE(YEAR(siječanj!B684),MONTH(siječanj!B684)+8,DAY(siječanj!B684))</f>
        <v>42986</v>
      </c>
      <c r="C684" s="9">
        <v>7.09375</v>
      </c>
      <c r="D684">
        <v>0.94453928859847358</v>
      </c>
      <c r="E684" s="6">
        <v>60.030297507272174</v>
      </c>
      <c r="F684" s="11">
        <v>70.643751966012488</v>
      </c>
      <c r="G684" s="11">
        <v>65.885472838451562</v>
      </c>
      <c r="H684" s="11">
        <v>239.62476765201723</v>
      </c>
      <c r="I684" s="11">
        <v>56.700974501873581</v>
      </c>
    </row>
    <row r="685" spans="1:9" x14ac:dyDescent="0.25">
      <c r="A685" s="13"/>
      <c r="B685" s="5">
        <f>DATE(YEAR(siječanj!B685),MONTH(siječanj!B685)+8,DAY(siječanj!B685))</f>
        <v>42986</v>
      </c>
      <c r="C685" s="9">
        <v>7.1041666666666696</v>
      </c>
      <c r="D685">
        <v>0.94453928859847358</v>
      </c>
      <c r="E685" s="6">
        <v>59.249190730410028</v>
      </c>
      <c r="F685" s="11">
        <v>70.083234291193435</v>
      </c>
      <c r="G685" s="11">
        <v>65.650729000778</v>
      </c>
      <c r="H685" s="11">
        <v>239.76986171311262</v>
      </c>
      <c r="I685" s="11">
        <v>55.963188462536763</v>
      </c>
    </row>
    <row r="686" spans="1:9" x14ac:dyDescent="0.25">
      <c r="A686" s="13"/>
      <c r="B686" s="5">
        <f>DATE(YEAR(siječanj!B686),MONTH(siječanj!B686)+8,DAY(siječanj!B686))</f>
        <v>42986</v>
      </c>
      <c r="C686" s="9">
        <v>7.1145833333333304</v>
      </c>
      <c r="D686">
        <v>0.94453928859847358</v>
      </c>
      <c r="E686" s="6">
        <v>58.935464124361864</v>
      </c>
      <c r="F686" s="11">
        <v>68.670272839566664</v>
      </c>
      <c r="G686" s="11">
        <v>64.734764531248175</v>
      </c>
      <c r="H686" s="11">
        <v>239.75143929294802</v>
      </c>
      <c r="I686" s="11">
        <v>55.666861357245615</v>
      </c>
    </row>
    <row r="687" spans="1:9" x14ac:dyDescent="0.25">
      <c r="A687" s="13"/>
      <c r="B687" s="5">
        <f>DATE(YEAR(siječanj!B687),MONTH(siječanj!B687)+8,DAY(siječanj!B687))</f>
        <v>42986</v>
      </c>
      <c r="C687" s="9">
        <v>7.125</v>
      </c>
      <c r="D687">
        <v>0.94453928859847358</v>
      </c>
      <c r="E687" s="6">
        <v>58.727451448772008</v>
      </c>
      <c r="F687" s="11">
        <v>67.772450577851501</v>
      </c>
      <c r="G687" s="11">
        <v>63.554235019415863</v>
      </c>
      <c r="H687" s="11">
        <v>239.54928773617459</v>
      </c>
      <c r="I687" s="11">
        <v>55.470385212624507</v>
      </c>
    </row>
    <row r="688" spans="1:9" x14ac:dyDescent="0.25">
      <c r="A688" s="13"/>
      <c r="B688" s="5">
        <f>DATE(YEAR(siječanj!B688),MONTH(siječanj!B688)+8,DAY(siječanj!B688))</f>
        <v>42986</v>
      </c>
      <c r="C688" s="9">
        <v>7.1354166666666696</v>
      </c>
      <c r="D688">
        <v>0.94453928859847358</v>
      </c>
      <c r="E688" s="6">
        <v>58.661656776967241</v>
      </c>
      <c r="F688" s="11">
        <v>66.535884860128618</v>
      </c>
      <c r="G688" s="11">
        <v>63.406418951656768</v>
      </c>
      <c r="H688" s="11">
        <v>239.40305552555981</v>
      </c>
      <c r="I688" s="11">
        <v>55.408239560124464</v>
      </c>
    </row>
    <row r="689" spans="1:9" x14ac:dyDescent="0.25">
      <c r="A689" s="13"/>
      <c r="B689" s="5">
        <f>DATE(YEAR(siječanj!B689),MONTH(siječanj!B689)+8,DAY(siječanj!B689))</f>
        <v>42986</v>
      </c>
      <c r="C689" s="9">
        <v>7.1458333333333304</v>
      </c>
      <c r="D689">
        <v>0.94453928859847358</v>
      </c>
      <c r="E689" s="6">
        <v>59.141388584337818</v>
      </c>
      <c r="F689" s="11">
        <v>66.435532757575032</v>
      </c>
      <c r="G689" s="11">
        <v>63.643626523995415</v>
      </c>
      <c r="H689" s="11">
        <v>239.22897565658116</v>
      </c>
      <c r="I689" s="11">
        <v>55.861365100176329</v>
      </c>
    </row>
    <row r="690" spans="1:9" x14ac:dyDescent="0.25">
      <c r="A690" s="13"/>
      <c r="B690" s="5">
        <f>DATE(YEAR(siječanj!B690),MONTH(siječanj!B690)+8,DAY(siječanj!B690))</f>
        <v>42986</v>
      </c>
      <c r="C690" s="9">
        <v>7.15625</v>
      </c>
      <c r="D690">
        <v>0.94453928859847358</v>
      </c>
      <c r="E690" s="6">
        <v>60.34931214221335</v>
      </c>
      <c r="F690" s="11">
        <v>65.664170658004252</v>
      </c>
      <c r="G690" s="11">
        <v>62.766753311151433</v>
      </c>
      <c r="H690" s="11">
        <v>239.29652853104352</v>
      </c>
      <c r="I690" s="11">
        <v>57.002296358213421</v>
      </c>
    </row>
    <row r="691" spans="1:9" x14ac:dyDescent="0.25">
      <c r="A691" s="13"/>
      <c r="B691" s="5">
        <f>DATE(YEAR(siječanj!B691),MONTH(siječanj!B691)+8,DAY(siječanj!B691))</f>
        <v>42986</v>
      </c>
      <c r="C691" s="9">
        <v>7.1666666666666696</v>
      </c>
      <c r="D691">
        <v>0.94453928859847358</v>
      </c>
      <c r="E691" s="6">
        <v>62.500018402366656</v>
      </c>
      <c r="F691" s="11">
        <v>65.339423109901205</v>
      </c>
      <c r="G691" s="11">
        <v>63.033798112409535</v>
      </c>
      <c r="H691" s="11">
        <v>232.60332824123523</v>
      </c>
      <c r="I691" s="11">
        <v>59.033722919162912</v>
      </c>
    </row>
    <row r="692" spans="1:9" x14ac:dyDescent="0.25">
      <c r="A692" s="13"/>
      <c r="B692" s="5">
        <f>DATE(YEAR(siječanj!B692),MONTH(siječanj!B692)+8,DAY(siječanj!B692))</f>
        <v>42986</v>
      </c>
      <c r="C692" s="9">
        <v>7.1770833333333304</v>
      </c>
      <c r="D692">
        <v>0.94453928859847358</v>
      </c>
      <c r="E692" s="6">
        <v>64.692467139844013</v>
      </c>
      <c r="F692" s="11">
        <v>64.311826076695411</v>
      </c>
      <c r="G692" s="11">
        <v>60.880377839030047</v>
      </c>
      <c r="H692" s="11">
        <v>172.95380304669442</v>
      </c>
      <c r="I692" s="11">
        <v>61.104576889948397</v>
      </c>
    </row>
    <row r="693" spans="1:9" x14ac:dyDescent="0.25">
      <c r="A693" s="13"/>
      <c r="B693" s="5">
        <f>DATE(YEAR(siječanj!B693),MONTH(siječanj!B693)+8,DAY(siječanj!B693))</f>
        <v>42986</v>
      </c>
      <c r="C693" s="9">
        <v>7.1875</v>
      </c>
      <c r="D693">
        <v>0.94453928859847358</v>
      </c>
      <c r="E693" s="6">
        <v>67.232963061282533</v>
      </c>
      <c r="F693" s="11">
        <v>63.8965259663672</v>
      </c>
      <c r="G693" s="11">
        <v>59.878915767513284</v>
      </c>
      <c r="H693" s="11">
        <v>104.4882696877789</v>
      </c>
      <c r="I693" s="11">
        <v>63.504175100271254</v>
      </c>
    </row>
    <row r="694" spans="1:9" x14ac:dyDescent="0.25">
      <c r="A694" s="13"/>
      <c r="B694" s="5">
        <f>DATE(YEAR(siječanj!B694),MONTH(siječanj!B694)+8,DAY(siječanj!B694))</f>
        <v>42986</v>
      </c>
      <c r="C694" s="9">
        <v>7.1979166666666696</v>
      </c>
      <c r="D694">
        <v>0.94453928859847358</v>
      </c>
      <c r="E694" s="6">
        <v>71.007072356637664</v>
      </c>
      <c r="F694" s="11">
        <v>63.482620637239116</v>
      </c>
      <c r="G694" s="11">
        <v>59.441200254164002</v>
      </c>
      <c r="H694" s="11">
        <v>67.975709010391824</v>
      </c>
      <c r="I694" s="11">
        <v>67.068969609198874</v>
      </c>
    </row>
    <row r="695" spans="1:9" x14ac:dyDescent="0.25">
      <c r="A695" s="13"/>
      <c r="B695" s="5">
        <f>DATE(YEAR(siječanj!B695),MONTH(siječanj!B695)+8,DAY(siječanj!B695))</f>
        <v>42986</v>
      </c>
      <c r="C695" s="9">
        <v>7.2083333333333304</v>
      </c>
      <c r="D695">
        <v>0.94453928859847358</v>
      </c>
      <c r="E695" s="6">
        <v>74.126659051753023</v>
      </c>
      <c r="F695" s="11">
        <v>63.388717393740116</v>
      </c>
      <c r="G695" s="11">
        <v>62.545710241859226</v>
      </c>
      <c r="H695" s="11">
        <v>46.055010274816354</v>
      </c>
      <c r="I695" s="11">
        <v>70.015541806924404</v>
      </c>
    </row>
    <row r="696" spans="1:9" x14ac:dyDescent="0.25">
      <c r="A696" s="13"/>
      <c r="B696" s="5">
        <f>DATE(YEAR(siječanj!B696),MONTH(siječanj!B696)+8,DAY(siječanj!B696))</f>
        <v>42986</v>
      </c>
      <c r="C696" s="9">
        <v>7.21875</v>
      </c>
      <c r="D696">
        <v>0.94453928859847358</v>
      </c>
      <c r="E696" s="6">
        <v>77.604199052522745</v>
      </c>
      <c r="F696" s="11">
        <v>67.988950279250872</v>
      </c>
      <c r="G696" s="11">
        <v>68.690460794108631</v>
      </c>
      <c r="H696" s="11">
        <v>27.065110560097512</v>
      </c>
      <c r="I696" s="11">
        <v>73.300214965324173</v>
      </c>
    </row>
    <row r="697" spans="1:9" x14ac:dyDescent="0.25">
      <c r="A697" s="13"/>
      <c r="B697" s="5">
        <f>DATE(YEAR(siječanj!B697),MONTH(siječanj!B697)+8,DAY(siječanj!B697))</f>
        <v>42986</v>
      </c>
      <c r="C697" s="9">
        <v>7.2291666666666696</v>
      </c>
      <c r="D697">
        <v>0.94453928859847358</v>
      </c>
      <c r="E697" s="6">
        <v>81.855753440051473</v>
      </c>
      <c r="F697" s="11">
        <v>75.99872180046728</v>
      </c>
      <c r="G697" s="11">
        <v>73.327838387177309</v>
      </c>
      <c r="H697" s="11">
        <v>7.0057743528537548</v>
      </c>
      <c r="I697" s="11">
        <v>77.315975121958274</v>
      </c>
    </row>
    <row r="698" spans="1:9" x14ac:dyDescent="0.25">
      <c r="A698" s="13"/>
      <c r="B698" s="5">
        <f>DATE(YEAR(siječanj!B698),MONTH(siječanj!B698)+8,DAY(siječanj!B698))</f>
        <v>42986</v>
      </c>
      <c r="C698" s="9">
        <v>7.2395833333333304</v>
      </c>
      <c r="D698">
        <v>0.94453928859847358</v>
      </c>
      <c r="E698" s="6">
        <v>86.478847437197828</v>
      </c>
      <c r="F698" s="11">
        <v>77.407819547850053</v>
      </c>
      <c r="G698" s="11">
        <v>76.819018510819632</v>
      </c>
      <c r="H698" s="11">
        <v>2.8356705237678823</v>
      </c>
      <c r="I698" s="11">
        <v>81.682669037146766</v>
      </c>
    </row>
    <row r="699" spans="1:9" x14ac:dyDescent="0.25">
      <c r="A699" s="13"/>
      <c r="B699" s="5">
        <f>DATE(YEAR(siječanj!B699),MONTH(siječanj!B699)+8,DAY(siječanj!B699))</f>
        <v>42986</v>
      </c>
      <c r="C699" s="9">
        <v>7.25</v>
      </c>
      <c r="D699">
        <v>0.94453928859847358</v>
      </c>
      <c r="E699" s="6">
        <v>88.895033987235934</v>
      </c>
      <c r="F699" s="11">
        <v>77.260092980395783</v>
      </c>
      <c r="G699" s="11">
        <v>94.766143754447782</v>
      </c>
      <c r="H699" s="11">
        <v>2.9557472983270636</v>
      </c>
      <c r="I699" s="11">
        <v>83.964852162240959</v>
      </c>
    </row>
    <row r="700" spans="1:9" x14ac:dyDescent="0.25">
      <c r="A700" s="13"/>
      <c r="B700" s="5">
        <f>DATE(YEAR(siječanj!B700),MONTH(siječanj!B700)+8,DAY(siječanj!B700))</f>
        <v>42986</v>
      </c>
      <c r="C700" s="9">
        <v>7.2604166666666696</v>
      </c>
      <c r="D700">
        <v>0.94453928859847358</v>
      </c>
      <c r="E700" s="6">
        <v>89.840418026549855</v>
      </c>
      <c r="F700" s="11">
        <v>87.197600415882761</v>
      </c>
      <c r="G700" s="11">
        <v>100.17974198562884</v>
      </c>
      <c r="H700" s="11">
        <v>3.5124804366993363</v>
      </c>
      <c r="I700" s="11">
        <v>84.857804530186883</v>
      </c>
    </row>
    <row r="701" spans="1:9" x14ac:dyDescent="0.25">
      <c r="A701" s="13"/>
      <c r="B701" s="5">
        <f>DATE(YEAR(siječanj!B701),MONTH(siječanj!B701)+8,DAY(siječanj!B701))</f>
        <v>42986</v>
      </c>
      <c r="C701" s="9">
        <v>7.2708333333333304</v>
      </c>
      <c r="D701">
        <v>0.94453928859847358</v>
      </c>
      <c r="E701" s="6">
        <v>92.99927488668213</v>
      </c>
      <c r="F701" s="11">
        <v>93.585898712038102</v>
      </c>
      <c r="G701" s="11">
        <v>108.95404656109163</v>
      </c>
      <c r="H701" s="11">
        <v>3.3711558708048361</v>
      </c>
      <c r="I701" s="11">
        <v>87.841468941640628</v>
      </c>
    </row>
    <row r="702" spans="1:9" x14ac:dyDescent="0.25">
      <c r="A702" s="13"/>
      <c r="B702" s="5">
        <f>DATE(YEAR(siječanj!B702),MONTH(siječanj!B702)+8,DAY(siječanj!B702))</f>
        <v>42986</v>
      </c>
      <c r="C702" s="9">
        <v>7.28125</v>
      </c>
      <c r="D702">
        <v>0.94453928859847358</v>
      </c>
      <c r="E702" s="6">
        <v>93.800332856638747</v>
      </c>
      <c r="F702" s="11">
        <v>102.33842328625498</v>
      </c>
      <c r="G702" s="11">
        <v>119.75281192602604</v>
      </c>
      <c r="H702" s="11">
        <v>3.4921937716277607</v>
      </c>
      <c r="I702" s="11">
        <v>88.598099666709587</v>
      </c>
    </row>
    <row r="703" spans="1:9" x14ac:dyDescent="0.25">
      <c r="A703" s="13"/>
      <c r="B703" s="5">
        <f>DATE(YEAR(siječanj!B703),MONTH(siječanj!B703)+8,DAY(siječanj!B703))</f>
        <v>42986</v>
      </c>
      <c r="C703" s="9">
        <v>7.2916666666666696</v>
      </c>
      <c r="D703">
        <v>0.94453928859847358</v>
      </c>
      <c r="E703" s="6">
        <v>93.558629839312161</v>
      </c>
      <c r="F703" s="11">
        <v>111.11969718676058</v>
      </c>
      <c r="G703" s="11">
        <v>128.79448980070228</v>
      </c>
      <c r="H703" s="11">
        <v>3.1197148388429632</v>
      </c>
      <c r="I703" s="11">
        <v>88.369801670671833</v>
      </c>
    </row>
    <row r="704" spans="1:9" x14ac:dyDescent="0.25">
      <c r="A704" s="13"/>
      <c r="B704" s="5">
        <f>DATE(YEAR(siječanj!B704),MONTH(siječanj!B704)+8,DAY(siječanj!B704))</f>
        <v>42986</v>
      </c>
      <c r="C704" s="9">
        <v>7.3020833333333304</v>
      </c>
      <c r="D704">
        <v>0.94453928859847358</v>
      </c>
      <c r="E704" s="6">
        <v>93.173571415589436</v>
      </c>
      <c r="F704" s="11">
        <v>125.11966117928839</v>
      </c>
      <c r="G704" s="11">
        <v>139.5363408918372</v>
      </c>
      <c r="H704" s="11">
        <v>2.7934839816960957</v>
      </c>
      <c r="I704" s="11">
        <v>88.006098861059925</v>
      </c>
    </row>
    <row r="705" spans="1:9" x14ac:dyDescent="0.25">
      <c r="A705" s="13"/>
      <c r="B705" s="5">
        <f>DATE(YEAR(siječanj!B705),MONTH(siječanj!B705)+8,DAY(siječanj!B705))</f>
        <v>42986</v>
      </c>
      <c r="C705" s="9">
        <v>7.3125</v>
      </c>
      <c r="D705">
        <v>0.94453928859847358</v>
      </c>
      <c r="E705" s="6">
        <v>94.065145195426524</v>
      </c>
      <c r="F705" s="11">
        <v>134.80556291184766</v>
      </c>
      <c r="G705" s="11">
        <v>148.85684142129236</v>
      </c>
      <c r="H705" s="11">
        <v>2.3035596200336057</v>
      </c>
      <c r="I705" s="11">
        <v>88.848225324800296</v>
      </c>
    </row>
    <row r="706" spans="1:9" x14ac:dyDescent="0.25">
      <c r="A706" s="13"/>
      <c r="B706" s="5">
        <f>DATE(YEAR(siječanj!B706),MONTH(siječanj!B706)+8,DAY(siječanj!B706))</f>
        <v>42986</v>
      </c>
      <c r="C706" s="9">
        <v>7.3229166666666696</v>
      </c>
      <c r="D706">
        <v>0.94453928859847358</v>
      </c>
      <c r="E706" s="6">
        <v>95.765197852133369</v>
      </c>
      <c r="F706" s="11">
        <v>144.13208403782616</v>
      </c>
      <c r="G706" s="11">
        <v>163.33324956025248</v>
      </c>
      <c r="H706" s="11">
        <v>1.9562589949384599</v>
      </c>
      <c r="I706" s="11">
        <v>90.453991851746125</v>
      </c>
    </row>
    <row r="707" spans="1:9" x14ac:dyDescent="0.25">
      <c r="A707" s="13"/>
      <c r="B707" s="5">
        <f>DATE(YEAR(siječanj!B707),MONTH(siječanj!B707)+8,DAY(siječanj!B707))</f>
        <v>42986</v>
      </c>
      <c r="C707" s="9">
        <v>7.3333333333333304</v>
      </c>
      <c r="D707">
        <v>0.94453928859847358</v>
      </c>
      <c r="E707" s="6">
        <v>96.613988024333182</v>
      </c>
      <c r="F707" s="11">
        <v>165.86152464223329</v>
      </c>
      <c r="G707" s="11">
        <v>177.96949198485012</v>
      </c>
      <c r="H707" s="11">
        <v>1.816102582504993</v>
      </c>
      <c r="I707" s="11">
        <v>91.255707517165106</v>
      </c>
    </row>
    <row r="708" spans="1:9" x14ac:dyDescent="0.25">
      <c r="A708" s="13"/>
      <c r="B708" s="5">
        <f>DATE(YEAR(siječanj!B708),MONTH(siječanj!B708)+8,DAY(siječanj!B708))</f>
        <v>42986</v>
      </c>
      <c r="C708" s="9">
        <v>7.34375</v>
      </c>
      <c r="D708">
        <v>0.94453928859847358</v>
      </c>
      <c r="E708" s="6">
        <v>98.31710551460263</v>
      </c>
      <c r="F708" s="11">
        <v>189.50102591639217</v>
      </c>
      <c r="G708" s="11">
        <v>189.99687976349361</v>
      </c>
      <c r="H708" s="11">
        <v>1.7576489034094844</v>
      </c>
      <c r="I708" s="11">
        <v>92.86436889982383</v>
      </c>
    </row>
    <row r="709" spans="1:9" x14ac:dyDescent="0.25">
      <c r="A709" s="13"/>
      <c r="B709" s="5">
        <f>DATE(YEAR(siječanj!B709),MONTH(siječanj!B709)+8,DAY(siječanj!B709))</f>
        <v>42986</v>
      </c>
      <c r="C709" s="9">
        <v>7.3541666666666696</v>
      </c>
      <c r="D709">
        <v>0.94453928859847358</v>
      </c>
      <c r="E709" s="6">
        <v>99.072275343442783</v>
      </c>
      <c r="F709" s="11">
        <v>187.39851349696727</v>
      </c>
      <c r="G709" s="11">
        <v>194.65645500498368</v>
      </c>
      <c r="H709" s="11">
        <v>1.8617115741860746</v>
      </c>
      <c r="I709" s="11">
        <v>93.57765647272754</v>
      </c>
    </row>
    <row r="710" spans="1:9" x14ac:dyDescent="0.25">
      <c r="A710" s="13"/>
      <c r="B710" s="5">
        <f>DATE(YEAR(siječanj!B710),MONTH(siječanj!B710)+8,DAY(siječanj!B710))</f>
        <v>42986</v>
      </c>
      <c r="C710" s="9">
        <v>7.3645833333333304</v>
      </c>
      <c r="D710">
        <v>0.94453928859847358</v>
      </c>
      <c r="E710" s="6">
        <v>100.7629181274141</v>
      </c>
      <c r="F710" s="11">
        <v>188.73871386265438</v>
      </c>
      <c r="G710" s="11">
        <v>201.18983466269435</v>
      </c>
      <c r="H710" s="11">
        <v>2.0602046503426692</v>
      </c>
      <c r="I710" s="11">
        <v>95.174535005173951</v>
      </c>
    </row>
    <row r="711" spans="1:9" x14ac:dyDescent="0.25">
      <c r="A711" s="13"/>
      <c r="B711" s="5">
        <f>DATE(YEAR(siječanj!B711),MONTH(siječanj!B711)+8,DAY(siječanj!B711))</f>
        <v>42986</v>
      </c>
      <c r="C711" s="9">
        <v>7.375</v>
      </c>
      <c r="D711">
        <v>0.94453928859847358</v>
      </c>
      <c r="E711" s="6">
        <v>102.31212003346806</v>
      </c>
      <c r="F711" s="11">
        <v>191.54224010686687</v>
      </c>
      <c r="G711" s="11">
        <v>207.31662198528818</v>
      </c>
      <c r="H711" s="11">
        <v>1.9194011529012498</v>
      </c>
      <c r="I711" s="11">
        <v>96.637817071413565</v>
      </c>
    </row>
    <row r="712" spans="1:9" x14ac:dyDescent="0.25">
      <c r="A712" s="13"/>
      <c r="B712" s="5">
        <f>DATE(YEAR(siječanj!B712),MONTH(siječanj!B712)+8,DAY(siječanj!B712))</f>
        <v>42986</v>
      </c>
      <c r="C712" s="9">
        <v>7.3854166666666696</v>
      </c>
      <c r="D712">
        <v>0.94453928859847358</v>
      </c>
      <c r="E712" s="6">
        <v>104.13538138138719</v>
      </c>
      <c r="F712" s="11">
        <v>198.81094593969564</v>
      </c>
      <c r="G712" s="11">
        <v>209.17455434176398</v>
      </c>
      <c r="H712" s="11">
        <v>1.6667509620914405</v>
      </c>
      <c r="I712" s="11">
        <v>98.359959047906187</v>
      </c>
    </row>
    <row r="713" spans="1:9" x14ac:dyDescent="0.25">
      <c r="A713" s="13"/>
      <c r="B713" s="5">
        <f>DATE(YEAR(siječanj!B713),MONTH(siječanj!B713)+8,DAY(siječanj!B713))</f>
        <v>42986</v>
      </c>
      <c r="C713" s="9">
        <v>7.3958333333333304</v>
      </c>
      <c r="D713">
        <v>0.94453928859847358</v>
      </c>
      <c r="E713" s="6">
        <v>104.80592786047035</v>
      </c>
      <c r="F713" s="11">
        <v>196.50384557095978</v>
      </c>
      <c r="G713" s="11">
        <v>212.06602138720143</v>
      </c>
      <c r="H713" s="11">
        <v>1.64003545245863</v>
      </c>
      <c r="I713" s="11">
        <v>98.993316542231611</v>
      </c>
    </row>
    <row r="714" spans="1:9" x14ac:dyDescent="0.25">
      <c r="A714" s="13"/>
      <c r="B714" s="5">
        <f>DATE(YEAR(siječanj!B714),MONTH(siječanj!B714)+8,DAY(siječanj!B714))</f>
        <v>42986</v>
      </c>
      <c r="C714" s="9">
        <v>7.40625</v>
      </c>
      <c r="D714">
        <v>0.94453928859847358</v>
      </c>
      <c r="E714" s="6">
        <v>105.52494595274365</v>
      </c>
      <c r="F714" s="11">
        <v>194.52596166135609</v>
      </c>
      <c r="G714" s="11">
        <v>210.65532297263456</v>
      </c>
      <c r="H714" s="11">
        <v>1.7596361644771843</v>
      </c>
      <c r="I714" s="11">
        <v>99.672457379596864</v>
      </c>
    </row>
    <row r="715" spans="1:9" x14ac:dyDescent="0.25">
      <c r="A715" s="13"/>
      <c r="B715" s="5">
        <f>DATE(YEAR(siječanj!B715),MONTH(siječanj!B715)+8,DAY(siječanj!B715))</f>
        <v>42986</v>
      </c>
      <c r="C715" s="9">
        <v>7.4166666666666696</v>
      </c>
      <c r="D715">
        <v>0.94453928859847358</v>
      </c>
      <c r="E715" s="6">
        <v>106.68323965236181</v>
      </c>
      <c r="F715" s="11">
        <v>202.69040560008369</v>
      </c>
      <c r="G715" s="11">
        <v>211.34171945032375</v>
      </c>
      <c r="H715" s="11">
        <v>1.7206160383793971</v>
      </c>
      <c r="I715" s="11">
        <v>100.76651128662229</v>
      </c>
    </row>
    <row r="716" spans="1:9" x14ac:dyDescent="0.25">
      <c r="A716" s="13"/>
      <c r="B716" s="5">
        <f>DATE(YEAR(siječanj!B716),MONTH(siječanj!B716)+8,DAY(siječanj!B716))</f>
        <v>42986</v>
      </c>
      <c r="C716" s="9">
        <v>7.4270833333333304</v>
      </c>
      <c r="D716">
        <v>0.94453928859847358</v>
      </c>
      <c r="E716" s="6">
        <v>107.10974478902978</v>
      </c>
      <c r="F716" s="11">
        <v>198.50719626144155</v>
      </c>
      <c r="G716" s="11">
        <v>207.54784448512336</v>
      </c>
      <c r="H716" s="11">
        <v>1.984960765507582</v>
      </c>
      <c r="I716" s="11">
        <v>101.16936214499425</v>
      </c>
    </row>
    <row r="717" spans="1:9" x14ac:dyDescent="0.25">
      <c r="A717" s="13"/>
      <c r="B717" s="5">
        <f>DATE(YEAR(siječanj!B717),MONTH(siječanj!B717)+8,DAY(siječanj!B717))</f>
        <v>42986</v>
      </c>
      <c r="C717" s="9">
        <v>7.4375</v>
      </c>
      <c r="D717">
        <v>0.94453928859847358</v>
      </c>
      <c r="E717" s="6">
        <v>109.12796845744973</v>
      </c>
      <c r="F717" s="11">
        <v>195.30294697363885</v>
      </c>
      <c r="G717" s="11">
        <v>208.62123158456973</v>
      </c>
      <c r="H717" s="11">
        <v>2.0278904052005569</v>
      </c>
      <c r="I717" s="11">
        <v>103.07565369299623</v>
      </c>
    </row>
    <row r="718" spans="1:9" x14ac:dyDescent="0.25">
      <c r="A718" s="13"/>
      <c r="B718" s="5">
        <f>DATE(YEAR(siječanj!B718),MONTH(siječanj!B718)+8,DAY(siječanj!B718))</f>
        <v>42986</v>
      </c>
      <c r="C718" s="9">
        <v>7.4479166666666696</v>
      </c>
      <c r="D718">
        <v>0.94453928859847358</v>
      </c>
      <c r="E718" s="6">
        <v>110.02296536259688</v>
      </c>
      <c r="F718" s="11">
        <v>192.80789983818659</v>
      </c>
      <c r="G718" s="11">
        <v>206.76922020343531</v>
      </c>
      <c r="H718" s="11">
        <v>1.9593223973795089</v>
      </c>
      <c r="I718" s="11">
        <v>103.92101343308175</v>
      </c>
    </row>
    <row r="719" spans="1:9" x14ac:dyDescent="0.25">
      <c r="A719" s="13"/>
      <c r="B719" s="5">
        <f>DATE(YEAR(siječanj!B719),MONTH(siječanj!B719)+8,DAY(siječanj!B719))</f>
        <v>42986</v>
      </c>
      <c r="C719" s="9">
        <v>7.4583333333333304</v>
      </c>
      <c r="D719">
        <v>0.94453928859847358</v>
      </c>
      <c r="E719" s="6">
        <v>111.24197412968901</v>
      </c>
      <c r="F719" s="11">
        <v>197.37702269014747</v>
      </c>
      <c r="G719" s="11">
        <v>210.06849743006794</v>
      </c>
      <c r="H719" s="11">
        <v>1.8072794234011953</v>
      </c>
      <c r="I719" s="11">
        <v>105.07241510674626</v>
      </c>
    </row>
    <row r="720" spans="1:9" x14ac:dyDescent="0.25">
      <c r="A720" s="13"/>
      <c r="B720" s="5">
        <f>DATE(YEAR(siječanj!B720),MONTH(siječanj!B720)+8,DAY(siječanj!B720))</f>
        <v>42986</v>
      </c>
      <c r="C720" s="9">
        <v>7.46875</v>
      </c>
      <c r="D720">
        <v>0.94453928859847358</v>
      </c>
      <c r="E720" s="6">
        <v>112.8566114233024</v>
      </c>
      <c r="F720" s="11">
        <v>205.2096529909565</v>
      </c>
      <c r="G720" s="11">
        <v>207.65549566873284</v>
      </c>
      <c r="H720" s="11">
        <v>1.9919096783905099</v>
      </c>
      <c r="I720" s="11">
        <v>106.59750346740041</v>
      </c>
    </row>
    <row r="721" spans="1:9" x14ac:dyDescent="0.25">
      <c r="A721" s="13"/>
      <c r="B721" s="5">
        <f>DATE(YEAR(siječanj!B721),MONTH(siječanj!B721)+8,DAY(siječanj!B721))</f>
        <v>42986</v>
      </c>
      <c r="C721" s="9">
        <v>7.4791666666666696</v>
      </c>
      <c r="D721">
        <v>0.94453928859847358</v>
      </c>
      <c r="E721" s="6">
        <v>113.06050126255187</v>
      </c>
      <c r="F721" s="11">
        <v>189.30081870228733</v>
      </c>
      <c r="G721" s="11">
        <v>205.45947081297439</v>
      </c>
      <c r="H721" s="11">
        <v>2.1233969519539104</v>
      </c>
      <c r="I721" s="11">
        <v>106.79008543111756</v>
      </c>
    </row>
    <row r="722" spans="1:9" x14ac:dyDescent="0.25">
      <c r="A722" s="13"/>
      <c r="B722" s="5">
        <f>DATE(YEAR(siječanj!B722),MONTH(siječanj!B722)+8,DAY(siječanj!B722))</f>
        <v>42986</v>
      </c>
      <c r="C722" s="9">
        <v>7.4895833333333304</v>
      </c>
      <c r="D722">
        <v>0.94453928859847358</v>
      </c>
      <c r="E722" s="6">
        <v>112.29835913585634</v>
      </c>
      <c r="F722" s="11">
        <v>189.19184540903987</v>
      </c>
      <c r="G722" s="11">
        <v>199.01423677125658</v>
      </c>
      <c r="H722" s="11">
        <v>1.880928098672628</v>
      </c>
      <c r="I722" s="11">
        <v>106.07021224895765</v>
      </c>
    </row>
    <row r="723" spans="1:9" x14ac:dyDescent="0.25">
      <c r="A723" s="13"/>
      <c r="B723" s="5">
        <f>DATE(YEAR(siječanj!B723),MONTH(siječanj!B723)+8,DAY(siječanj!B723))</f>
        <v>42986</v>
      </c>
      <c r="C723" s="9">
        <v>7.5</v>
      </c>
      <c r="D723">
        <v>0.94453928859847358</v>
      </c>
      <c r="E723" s="6">
        <v>111.56354643175804</v>
      </c>
      <c r="F723" s="11">
        <v>184.01768410763077</v>
      </c>
      <c r="G723" s="11">
        <v>196.9401447480198</v>
      </c>
      <c r="H723" s="11">
        <v>1.9656062228895026</v>
      </c>
      <c r="I723" s="11">
        <v>105.37615278017552</v>
      </c>
    </row>
    <row r="724" spans="1:9" x14ac:dyDescent="0.25">
      <c r="A724" s="13"/>
      <c r="B724" s="5">
        <f>DATE(YEAR(siječanj!B724),MONTH(siječanj!B724)+8,DAY(siječanj!B724))</f>
        <v>42986</v>
      </c>
      <c r="C724" s="9">
        <v>7.5104166666666696</v>
      </c>
      <c r="D724">
        <v>0.94453928859847358</v>
      </c>
      <c r="E724" s="6">
        <v>110.99290380033671</v>
      </c>
      <c r="F724" s="11">
        <v>183.05534920741803</v>
      </c>
      <c r="G724" s="11">
        <v>197.95695808983987</v>
      </c>
      <c r="H724" s="11">
        <v>1.9943580000280181</v>
      </c>
      <c r="I724" s="11">
        <v>104.83715839504885</v>
      </c>
    </row>
    <row r="725" spans="1:9" x14ac:dyDescent="0.25">
      <c r="A725" s="13"/>
      <c r="B725" s="5">
        <f>DATE(YEAR(siječanj!B725),MONTH(siječanj!B725)+8,DAY(siječanj!B725))</f>
        <v>42986</v>
      </c>
      <c r="C725" s="9">
        <v>7.5208333333333304</v>
      </c>
      <c r="D725">
        <v>0.94453928859847358</v>
      </c>
      <c r="E725" s="6">
        <v>111.78021468166774</v>
      </c>
      <c r="F725" s="11">
        <v>182.49990164242129</v>
      </c>
      <c r="G725" s="11">
        <v>197.66980280399858</v>
      </c>
      <c r="H725" s="11">
        <v>2.1687459094741457</v>
      </c>
      <c r="I725" s="11">
        <v>105.58080445480711</v>
      </c>
    </row>
    <row r="726" spans="1:9" x14ac:dyDescent="0.25">
      <c r="A726" s="13"/>
      <c r="B726" s="5">
        <f>DATE(YEAR(siječanj!B726),MONTH(siječanj!B726)+8,DAY(siječanj!B726))</f>
        <v>42986</v>
      </c>
      <c r="C726" s="9">
        <v>7.53125</v>
      </c>
      <c r="D726">
        <v>0.94453928859847358</v>
      </c>
      <c r="E726" s="6">
        <v>112.12417872920511</v>
      </c>
      <c r="F726" s="11">
        <v>183.13321246711564</v>
      </c>
      <c r="G726" s="11">
        <v>198.36909082339869</v>
      </c>
      <c r="H726" s="11">
        <v>2.515799502116487</v>
      </c>
      <c r="I726" s="11">
        <v>105.9056920115715</v>
      </c>
    </row>
    <row r="727" spans="1:9" x14ac:dyDescent="0.25">
      <c r="A727" s="13"/>
      <c r="B727" s="5">
        <f>DATE(YEAR(siječanj!B727),MONTH(siječanj!B727)+8,DAY(siječanj!B727))</f>
        <v>42986</v>
      </c>
      <c r="C727" s="9">
        <v>7.5416666666666696</v>
      </c>
      <c r="D727">
        <v>0.94453928859847358</v>
      </c>
      <c r="E727" s="6">
        <v>111.14464085162797</v>
      </c>
      <c r="F727" s="11">
        <v>185.63601105900764</v>
      </c>
      <c r="G727" s="11">
        <v>196.49286273323932</v>
      </c>
      <c r="H727" s="11">
        <v>2.2098993158222617</v>
      </c>
      <c r="I727" s="11">
        <v>104.98048000152953</v>
      </c>
    </row>
    <row r="728" spans="1:9" x14ac:dyDescent="0.25">
      <c r="A728" s="13"/>
      <c r="B728" s="5">
        <f>DATE(YEAR(siječanj!B728),MONTH(siječanj!B728)+8,DAY(siječanj!B728))</f>
        <v>42986</v>
      </c>
      <c r="C728" s="9">
        <v>7.5520833333333304</v>
      </c>
      <c r="D728">
        <v>0.94453928859847358</v>
      </c>
      <c r="E728" s="6">
        <v>110.71749456130669</v>
      </c>
      <c r="F728" s="11">
        <v>186.54069500294872</v>
      </c>
      <c r="G728" s="11">
        <v>188.37702429711629</v>
      </c>
      <c r="H728" s="11">
        <v>2.1315780267066957</v>
      </c>
      <c r="I728" s="11">
        <v>104.577023548342</v>
      </c>
    </row>
    <row r="729" spans="1:9" x14ac:dyDescent="0.25">
      <c r="A729" s="13"/>
      <c r="B729" s="5">
        <f>DATE(YEAR(siječanj!B729),MONTH(siječanj!B729)+8,DAY(siječanj!B729))</f>
        <v>42986</v>
      </c>
      <c r="C729" s="9">
        <v>7.5625</v>
      </c>
      <c r="D729">
        <v>0.94453928859847358</v>
      </c>
      <c r="E729" s="6">
        <v>110.68479969497903</v>
      </c>
      <c r="F729" s="11">
        <v>185.05885220159405</v>
      </c>
      <c r="G729" s="11">
        <v>184.26810376845145</v>
      </c>
      <c r="H729" s="11">
        <v>2.1345394157461817</v>
      </c>
      <c r="I729" s="11">
        <v>104.54614196256004</v>
      </c>
    </row>
    <row r="730" spans="1:9" x14ac:dyDescent="0.25">
      <c r="A730" s="13"/>
      <c r="B730" s="5">
        <f>DATE(YEAR(siječanj!B730),MONTH(siječanj!B730)+8,DAY(siječanj!B730))</f>
        <v>42986</v>
      </c>
      <c r="C730" s="9">
        <v>7.5729166666666696</v>
      </c>
      <c r="D730">
        <v>0.94453928859847358</v>
      </c>
      <c r="E730" s="6">
        <v>111.651230645086</v>
      </c>
      <c r="F730" s="11">
        <v>184.77226474488862</v>
      </c>
      <c r="G730" s="11">
        <v>186.08859537016346</v>
      </c>
      <c r="H730" s="11">
        <v>1.9984615391124527</v>
      </c>
      <c r="I730" s="11">
        <v>105.45897396465362</v>
      </c>
    </row>
    <row r="731" spans="1:9" x14ac:dyDescent="0.25">
      <c r="A731" s="13"/>
      <c r="B731" s="5">
        <f>DATE(YEAR(siječanj!B731),MONTH(siječanj!B731)+8,DAY(siječanj!B731))</f>
        <v>42986</v>
      </c>
      <c r="C731" s="9">
        <v>7.5833333333333304</v>
      </c>
      <c r="D731">
        <v>0.94453928859847358</v>
      </c>
      <c r="E731" s="6">
        <v>111.8975150327899</v>
      </c>
      <c r="F731" s="11">
        <v>184.49897981347968</v>
      </c>
      <c r="G731" s="11">
        <v>184.25130229985746</v>
      </c>
      <c r="H731" s="11">
        <v>2.0465388550587997</v>
      </c>
      <c r="I731" s="11">
        <v>105.69159924500838</v>
      </c>
    </row>
    <row r="732" spans="1:9" x14ac:dyDescent="0.25">
      <c r="A732" s="13"/>
      <c r="B732" s="5">
        <f>DATE(YEAR(siječanj!B732),MONTH(siječanj!B732)+8,DAY(siječanj!B732))</f>
        <v>42986</v>
      </c>
      <c r="C732" s="9">
        <v>7.59375</v>
      </c>
      <c r="D732">
        <v>0.94453928859847358</v>
      </c>
      <c r="E732" s="6">
        <v>113.21754619269446</v>
      </c>
      <c r="F732" s="11">
        <v>184.88767487321479</v>
      </c>
      <c r="G732" s="11">
        <v>179.76809440573291</v>
      </c>
      <c r="H732" s="11">
        <v>2.3172214147919235</v>
      </c>
      <c r="I732" s="11">
        <v>106.93842053771245</v>
      </c>
    </row>
    <row r="733" spans="1:9" x14ac:dyDescent="0.25">
      <c r="A733" s="13"/>
      <c r="B733" s="5">
        <f>DATE(YEAR(siječanj!B733),MONTH(siječanj!B733)+8,DAY(siječanj!B733))</f>
        <v>42986</v>
      </c>
      <c r="C733" s="9">
        <v>7.6041666666666696</v>
      </c>
      <c r="D733">
        <v>0.94453928859847358</v>
      </c>
      <c r="E733" s="6">
        <v>114.22223297494882</v>
      </c>
      <c r="F733" s="11">
        <v>181.78834679879364</v>
      </c>
      <c r="G733" s="11">
        <v>174.78275735650351</v>
      </c>
      <c r="H733" s="11">
        <v>2.4567917502320973</v>
      </c>
      <c r="I733" s="11">
        <v>107.88738667628728</v>
      </c>
    </row>
    <row r="734" spans="1:9" x14ac:dyDescent="0.25">
      <c r="A734" s="13"/>
      <c r="B734" s="5">
        <f>DATE(YEAR(siječanj!B734),MONTH(siječanj!B734)+8,DAY(siječanj!B734))</f>
        <v>42986</v>
      </c>
      <c r="C734" s="9">
        <v>7.6145833333333304</v>
      </c>
      <c r="D734">
        <v>0.94453928859847358</v>
      </c>
      <c r="E734" s="6">
        <v>114.59869239673289</v>
      </c>
      <c r="F734" s="11">
        <v>180.02735136580887</v>
      </c>
      <c r="G734" s="11">
        <v>170.78277796683378</v>
      </c>
      <c r="H734" s="11">
        <v>2.2772691662406404</v>
      </c>
      <c r="I734" s="11">
        <v>108.24296739072538</v>
      </c>
    </row>
    <row r="735" spans="1:9" x14ac:dyDescent="0.25">
      <c r="A735" s="13"/>
      <c r="B735" s="5">
        <f>DATE(YEAR(siječanj!B735),MONTH(siječanj!B735)+8,DAY(siječanj!B735))</f>
        <v>42986</v>
      </c>
      <c r="C735" s="9">
        <v>7.625</v>
      </c>
      <c r="D735">
        <v>0.94453928859847358</v>
      </c>
      <c r="E735" s="6">
        <v>114.87172758074936</v>
      </c>
      <c r="F735" s="11">
        <v>179.16083552924931</v>
      </c>
      <c r="G735" s="11">
        <v>169.26117143161238</v>
      </c>
      <c r="H735" s="11">
        <v>2.4626355179314281</v>
      </c>
      <c r="I735" s="11">
        <v>108.50085984919866</v>
      </c>
    </row>
    <row r="736" spans="1:9" x14ac:dyDescent="0.25">
      <c r="A736" s="13"/>
      <c r="B736" s="5">
        <f>DATE(YEAR(siječanj!B736),MONTH(siječanj!B736)+8,DAY(siječanj!B736))</f>
        <v>42986</v>
      </c>
      <c r="C736" s="9">
        <v>7.6354166666666696</v>
      </c>
      <c r="D736">
        <v>0.94453928859847358</v>
      </c>
      <c r="E736" s="6">
        <v>115.24545366327453</v>
      </c>
      <c r="F736" s="11">
        <v>179.01953778088989</v>
      </c>
      <c r="G736" s="11">
        <v>164.43905379938954</v>
      </c>
      <c r="H736" s="11">
        <v>2.405711039727974</v>
      </c>
      <c r="I736" s="11">
        <v>108.85385881731767</v>
      </c>
    </row>
    <row r="737" spans="1:9" x14ac:dyDescent="0.25">
      <c r="A737" s="13"/>
      <c r="B737" s="5">
        <f>DATE(YEAR(siječanj!B737),MONTH(siječanj!B737)+8,DAY(siječanj!B737))</f>
        <v>42986</v>
      </c>
      <c r="C737" s="9">
        <v>7.6458333333333304</v>
      </c>
      <c r="D737">
        <v>0.94453928859847358</v>
      </c>
      <c r="E737" s="6">
        <v>115.96256615955036</v>
      </c>
      <c r="F737" s="11">
        <v>176.9859507991043</v>
      </c>
      <c r="G737" s="11">
        <v>164.01221076714759</v>
      </c>
      <c r="H737" s="11">
        <v>2.4136650846557126</v>
      </c>
      <c r="I737" s="11">
        <v>109.53119974439512</v>
      </c>
    </row>
    <row r="738" spans="1:9" x14ac:dyDescent="0.25">
      <c r="A738" s="13"/>
      <c r="B738" s="5">
        <f>DATE(YEAR(siječanj!B738),MONTH(siječanj!B738)+8,DAY(siječanj!B738))</f>
        <v>42986</v>
      </c>
      <c r="C738" s="9">
        <v>7.65625</v>
      </c>
      <c r="D738">
        <v>0.94453928859847358</v>
      </c>
      <c r="E738" s="6">
        <v>115.86630080924624</v>
      </c>
      <c r="F738" s="11">
        <v>175.57528191887545</v>
      </c>
      <c r="G738" s="11">
        <v>160.34644199238571</v>
      </c>
      <c r="H738" s="11">
        <v>2.1553311471686318</v>
      </c>
      <c r="I738" s="11">
        <v>109.44027333890219</v>
      </c>
    </row>
    <row r="739" spans="1:9" x14ac:dyDescent="0.25">
      <c r="A739" s="13"/>
      <c r="B739" s="5">
        <f>DATE(YEAR(siječanj!B739),MONTH(siječanj!B739)+8,DAY(siječanj!B739))</f>
        <v>42986</v>
      </c>
      <c r="C739" s="9">
        <v>7.6666666666666696</v>
      </c>
      <c r="D739">
        <v>0.94453928859847358</v>
      </c>
      <c r="E739" s="6">
        <v>115.09216633023948</v>
      </c>
      <c r="F739" s="11">
        <v>175.89323191262386</v>
      </c>
      <c r="G739" s="11">
        <v>162.1514100626714</v>
      </c>
      <c r="H739" s="11">
        <v>2.069325848600053</v>
      </c>
      <c r="I739" s="11">
        <v>108.7090729088216</v>
      </c>
    </row>
    <row r="740" spans="1:9" x14ac:dyDescent="0.25">
      <c r="A740" s="13"/>
      <c r="B740" s="5">
        <f>DATE(YEAR(siječanj!B740),MONTH(siječanj!B740)+8,DAY(siječanj!B740))</f>
        <v>42986</v>
      </c>
      <c r="C740" s="9">
        <v>7.6770833333333304</v>
      </c>
      <c r="D740">
        <v>0.94453928859847358</v>
      </c>
      <c r="E740" s="6">
        <v>113.40870327618782</v>
      </c>
      <c r="F740" s="11">
        <v>170.03006473032241</v>
      </c>
      <c r="G740" s="11">
        <v>162.90186364165251</v>
      </c>
      <c r="H740" s="11">
        <v>2.1671737029324123</v>
      </c>
      <c r="I740" s="11">
        <v>107.11897591336583</v>
      </c>
    </row>
    <row r="741" spans="1:9" x14ac:dyDescent="0.25">
      <c r="A741" s="13"/>
      <c r="B741" s="5">
        <f>DATE(YEAR(siječanj!B741),MONTH(siječanj!B741)+8,DAY(siječanj!B741))</f>
        <v>42986</v>
      </c>
      <c r="C741" s="9">
        <v>7.6875</v>
      </c>
      <c r="D741">
        <v>0.94453928859847358</v>
      </c>
      <c r="E741" s="6">
        <v>114.15125944902172</v>
      </c>
      <c r="F741" s="11">
        <v>164.75167960613183</v>
      </c>
      <c r="G741" s="11">
        <v>160.4744079702823</v>
      </c>
      <c r="H741" s="11">
        <v>2.1322451143424055</v>
      </c>
      <c r="I741" s="11">
        <v>107.82034939259876</v>
      </c>
    </row>
    <row r="742" spans="1:9" x14ac:dyDescent="0.25">
      <c r="A742" s="13"/>
      <c r="B742" s="5">
        <f>DATE(YEAR(siječanj!B742),MONTH(siječanj!B742)+8,DAY(siječanj!B742))</f>
        <v>42986</v>
      </c>
      <c r="C742" s="9">
        <v>7.6979166666666696</v>
      </c>
      <c r="D742">
        <v>0.94453928859847358</v>
      </c>
      <c r="E742" s="6">
        <v>114.17823951235276</v>
      </c>
      <c r="F742" s="11">
        <v>163.74893212304312</v>
      </c>
      <c r="G742" s="11">
        <v>159.85202052101351</v>
      </c>
      <c r="H742" s="11">
        <v>2.1048225118183703</v>
      </c>
      <c r="I742" s="11">
        <v>107.8458331224238</v>
      </c>
    </row>
    <row r="743" spans="1:9" x14ac:dyDescent="0.25">
      <c r="A743" s="13"/>
      <c r="B743" s="5">
        <f>DATE(YEAR(siječanj!B743),MONTH(siječanj!B743)+8,DAY(siječanj!B743))</f>
        <v>42986</v>
      </c>
      <c r="C743" s="9">
        <v>7.7083333333333304</v>
      </c>
      <c r="D743">
        <v>0.94453928859847358</v>
      </c>
      <c r="E743" s="6">
        <v>115.18984996006463</v>
      </c>
      <c r="F743" s="11">
        <v>162.63197690921459</v>
      </c>
      <c r="G743" s="11">
        <v>166.03462044743461</v>
      </c>
      <c r="H743" s="11">
        <v>1.8561298409103666</v>
      </c>
      <c r="I743" s="11">
        <v>108.80133893504436</v>
      </c>
    </row>
    <row r="744" spans="1:9" x14ac:dyDescent="0.25">
      <c r="A744" s="13"/>
      <c r="B744" s="5">
        <f>DATE(YEAR(siječanj!B744),MONTH(siječanj!B744)+8,DAY(siječanj!B744))</f>
        <v>42986</v>
      </c>
      <c r="C744" s="9">
        <v>7.71875</v>
      </c>
      <c r="D744">
        <v>0.94453928859847358</v>
      </c>
      <c r="E744" s="6">
        <v>115.30320810946702</v>
      </c>
      <c r="F744" s="11">
        <v>162.63109114299266</v>
      </c>
      <c r="G744" s="11">
        <v>176.41465908326759</v>
      </c>
      <c r="H744" s="11">
        <v>1.8709317854508574</v>
      </c>
      <c r="I744" s="11">
        <v>108.90841016083773</v>
      </c>
    </row>
    <row r="745" spans="1:9" x14ac:dyDescent="0.25">
      <c r="A745" s="13"/>
      <c r="B745" s="5">
        <f>DATE(YEAR(siječanj!B745),MONTH(siječanj!B745)+8,DAY(siječanj!B745))</f>
        <v>42986</v>
      </c>
      <c r="C745" s="9">
        <v>7.7291666666666696</v>
      </c>
      <c r="D745">
        <v>0.94453928859847358</v>
      </c>
      <c r="E745" s="6">
        <v>115.87113725158778</v>
      </c>
      <c r="F745" s="11">
        <v>163.36842539087081</v>
      </c>
      <c r="G745" s="11">
        <v>167.80877380708009</v>
      </c>
      <c r="H745" s="11">
        <v>1.885261667976273</v>
      </c>
      <c r="I745" s="11">
        <v>109.44484154871081</v>
      </c>
    </row>
    <row r="746" spans="1:9" x14ac:dyDescent="0.25">
      <c r="A746" s="13"/>
      <c r="B746" s="5">
        <f>DATE(YEAR(siječanj!B746),MONTH(siječanj!B746)+8,DAY(siječanj!B746))</f>
        <v>42986</v>
      </c>
      <c r="C746" s="9">
        <v>7.7395833333333304</v>
      </c>
      <c r="D746">
        <v>0.94453928859847358</v>
      </c>
      <c r="E746" s="6">
        <v>117.17548793692761</v>
      </c>
      <c r="F746" s="11">
        <v>162.84000772361432</v>
      </c>
      <c r="G746" s="11">
        <v>162.93341546965593</v>
      </c>
      <c r="H746" s="11">
        <v>1.8405337920479061</v>
      </c>
      <c r="I746" s="11">
        <v>110.67685201712463</v>
      </c>
    </row>
    <row r="747" spans="1:9" x14ac:dyDescent="0.25">
      <c r="A747" s="13"/>
      <c r="B747" s="5">
        <f>DATE(YEAR(siječanj!B747),MONTH(siječanj!B747)+8,DAY(siječanj!B747))</f>
        <v>42986</v>
      </c>
      <c r="C747" s="9">
        <v>7.75</v>
      </c>
      <c r="D747">
        <v>0.94453928859847358</v>
      </c>
      <c r="E747" s="6">
        <v>119.9697367928831</v>
      </c>
      <c r="F747" s="11">
        <v>160.82880938488591</v>
      </c>
      <c r="G747" s="11">
        <v>161.47611841830189</v>
      </c>
      <c r="H747" s="11">
        <v>1.8781907390640253</v>
      </c>
      <c r="I747" s="11">
        <v>113.31612984369592</v>
      </c>
    </row>
    <row r="748" spans="1:9" x14ac:dyDescent="0.25">
      <c r="A748" s="13"/>
      <c r="B748" s="5">
        <f>DATE(YEAR(siječanj!B748),MONTH(siječanj!B748)+8,DAY(siječanj!B748))</f>
        <v>42986</v>
      </c>
      <c r="C748" s="9">
        <v>7.7604166666666696</v>
      </c>
      <c r="D748">
        <v>0.94453928859847358</v>
      </c>
      <c r="E748" s="6">
        <v>122.12404383547332</v>
      </c>
      <c r="F748" s="11">
        <v>160.29780656281886</v>
      </c>
      <c r="G748" s="11">
        <v>159.58955866683971</v>
      </c>
      <c r="H748" s="11">
        <v>2.544194232349533</v>
      </c>
      <c r="I748" s="11">
        <v>115.35095748512677</v>
      </c>
    </row>
    <row r="749" spans="1:9" x14ac:dyDescent="0.25">
      <c r="A749" s="13"/>
      <c r="B749" s="5">
        <f>DATE(YEAR(siječanj!B749),MONTH(siječanj!B749)+8,DAY(siječanj!B749))</f>
        <v>42986</v>
      </c>
      <c r="C749" s="9">
        <v>7.7708333333333304</v>
      </c>
      <c r="D749">
        <v>0.94453928859847358</v>
      </c>
      <c r="E749" s="6">
        <v>123.68341090517636</v>
      </c>
      <c r="F749" s="11">
        <v>159.28716333558009</v>
      </c>
      <c r="G749" s="11">
        <v>158.68980677322784</v>
      </c>
      <c r="H749" s="11">
        <v>4.5631254605775418</v>
      </c>
      <c r="I749" s="11">
        <v>116.82384094780797</v>
      </c>
    </row>
    <row r="750" spans="1:9" x14ac:dyDescent="0.25">
      <c r="A750" s="13"/>
      <c r="B750" s="5">
        <f>DATE(YEAR(siječanj!B750),MONTH(siječanj!B750)+8,DAY(siječanj!B750))</f>
        <v>42986</v>
      </c>
      <c r="C750" s="9">
        <v>7.78125</v>
      </c>
      <c r="D750">
        <v>0.94453928859847358</v>
      </c>
      <c r="E750" s="6">
        <v>125.94128411273604</v>
      </c>
      <c r="F750" s="11">
        <v>158.69099056433495</v>
      </c>
      <c r="G750" s="11">
        <v>161.67379005989324</v>
      </c>
      <c r="H750" s="11">
        <v>11.045492053034273</v>
      </c>
      <c r="I750" s="11">
        <v>118.95649090102195</v>
      </c>
    </row>
    <row r="751" spans="1:9" x14ac:dyDescent="0.25">
      <c r="A751" s="13"/>
      <c r="B751" s="5">
        <f>DATE(YEAR(siječanj!B751),MONTH(siječanj!B751)+8,DAY(siječanj!B751))</f>
        <v>42986</v>
      </c>
      <c r="C751" s="9">
        <v>7.7916666666666696</v>
      </c>
      <c r="D751">
        <v>0.94453928859847358</v>
      </c>
      <c r="E751" s="6">
        <v>129.19874961075058</v>
      </c>
      <c r="F751" s="11">
        <v>157.32000882043826</v>
      </c>
      <c r="G751" s="11">
        <v>163.08919560979578</v>
      </c>
      <c r="H751" s="11">
        <v>26.00460524086629</v>
      </c>
      <c r="I751" s="11">
        <v>122.03329504515067</v>
      </c>
    </row>
    <row r="752" spans="1:9" x14ac:dyDescent="0.25">
      <c r="A752" s="13"/>
      <c r="B752" s="5">
        <f>DATE(YEAR(siječanj!B752),MONTH(siječanj!B752)+8,DAY(siječanj!B752))</f>
        <v>42986</v>
      </c>
      <c r="C752" s="9">
        <v>7.8020833333333304</v>
      </c>
      <c r="D752">
        <v>0.94453928859847358</v>
      </c>
      <c r="E752" s="6">
        <v>133.27301707315303</v>
      </c>
      <c r="F752" s="11">
        <v>153.90406942158143</v>
      </c>
      <c r="G752" s="11">
        <v>158.77882571305318</v>
      </c>
      <c r="H752" s="11">
        <v>42.331266084268705</v>
      </c>
      <c r="I752" s="11">
        <v>125.88160073564818</v>
      </c>
    </row>
    <row r="753" spans="1:9" x14ac:dyDescent="0.25">
      <c r="A753" s="13"/>
      <c r="B753" s="5">
        <f>DATE(YEAR(siječanj!B753),MONTH(siječanj!B753)+8,DAY(siječanj!B753))</f>
        <v>42986</v>
      </c>
      <c r="C753" s="9">
        <v>7.8125</v>
      </c>
      <c r="D753">
        <v>0.94453928859847358</v>
      </c>
      <c r="E753" s="6">
        <v>138.14538883171605</v>
      </c>
      <c r="F753" s="11">
        <v>153.18310381284496</v>
      </c>
      <c r="G753" s="11">
        <v>157.72070575638503</v>
      </c>
      <c r="H753" s="11">
        <v>63.203163038113807</v>
      </c>
      <c r="I753" s="11">
        <v>130.48374729026858</v>
      </c>
    </row>
    <row r="754" spans="1:9" x14ac:dyDescent="0.25">
      <c r="A754" s="13"/>
      <c r="B754" s="5">
        <f>DATE(YEAR(siječanj!B754),MONTH(siječanj!B754)+8,DAY(siječanj!B754))</f>
        <v>42986</v>
      </c>
      <c r="C754" s="9">
        <v>7.8229166666666696</v>
      </c>
      <c r="D754">
        <v>0.94453928859847358</v>
      </c>
      <c r="E754" s="6">
        <v>141.7613584717279</v>
      </c>
      <c r="F754" s="11">
        <v>149.86320391719886</v>
      </c>
      <c r="G754" s="11">
        <v>158.72169911740448</v>
      </c>
      <c r="H754" s="11">
        <v>86.952423993024368</v>
      </c>
      <c r="I754" s="11">
        <v>133.89917268163907</v>
      </c>
    </row>
    <row r="755" spans="1:9" x14ac:dyDescent="0.25">
      <c r="A755" s="13"/>
      <c r="B755" s="5">
        <f>DATE(YEAR(siječanj!B755),MONTH(siječanj!B755)+8,DAY(siječanj!B755))</f>
        <v>42986</v>
      </c>
      <c r="C755" s="9">
        <v>7.8333333333333304</v>
      </c>
      <c r="D755">
        <v>0.94453928859847358</v>
      </c>
      <c r="E755" s="6">
        <v>147.74639383825055</v>
      </c>
      <c r="F755" s="11">
        <v>144.18424404512035</v>
      </c>
      <c r="G755" s="11">
        <v>152.03648930716338</v>
      </c>
      <c r="H755" s="11">
        <v>129.47512722650825</v>
      </c>
      <c r="I755" s="11">
        <v>139.55227372897107</v>
      </c>
    </row>
    <row r="756" spans="1:9" x14ac:dyDescent="0.25">
      <c r="A756" s="13"/>
      <c r="B756" s="5">
        <f>DATE(YEAR(siječanj!B756),MONTH(siječanj!B756)+8,DAY(siječanj!B756))</f>
        <v>42986</v>
      </c>
      <c r="C756" s="9">
        <v>7.84375</v>
      </c>
      <c r="D756">
        <v>0.94453928859847358</v>
      </c>
      <c r="E756" s="6">
        <v>152.10288602286775</v>
      </c>
      <c r="F756" s="11">
        <v>125.23515948343756</v>
      </c>
      <c r="G756" s="11">
        <v>138.7509944202825</v>
      </c>
      <c r="H756" s="11">
        <v>197.67550075121446</v>
      </c>
      <c r="I756" s="11">
        <v>143.66715175781422</v>
      </c>
    </row>
    <row r="757" spans="1:9" x14ac:dyDescent="0.25">
      <c r="A757" s="13"/>
      <c r="B757" s="5">
        <f>DATE(YEAR(siječanj!B757),MONTH(siječanj!B757)+8,DAY(siječanj!B757))</f>
        <v>42986</v>
      </c>
      <c r="C757" s="9">
        <v>7.8541666666666696</v>
      </c>
      <c r="D757">
        <v>0.94453928859847358</v>
      </c>
      <c r="E757" s="6">
        <v>155.70742208689475</v>
      </c>
      <c r="F757" s="11">
        <v>118.12216013004424</v>
      </c>
      <c r="G757" s="11">
        <v>130.35372537610093</v>
      </c>
      <c r="H757" s="11">
        <v>228.78753095761655</v>
      </c>
      <c r="I757" s="11">
        <v>147.07177768745782</v>
      </c>
    </row>
    <row r="758" spans="1:9" x14ac:dyDescent="0.25">
      <c r="A758" s="13"/>
      <c r="B758" s="5">
        <f>DATE(YEAR(siječanj!B758),MONTH(siječanj!B758)+8,DAY(siječanj!B758))</f>
        <v>42986</v>
      </c>
      <c r="C758" s="9">
        <v>7.8645833333333304</v>
      </c>
      <c r="D758">
        <v>0.94453928859847358</v>
      </c>
      <c r="E758" s="6">
        <v>156.45219748506736</v>
      </c>
      <c r="F758" s="11">
        <v>116.22693704650756</v>
      </c>
      <c r="G758" s="11">
        <v>127.94775026615206</v>
      </c>
      <c r="H758" s="11">
        <v>229.71552986940014</v>
      </c>
      <c r="I758" s="11">
        <v>147.77524731221342</v>
      </c>
    </row>
    <row r="759" spans="1:9" x14ac:dyDescent="0.25">
      <c r="A759" s="13"/>
      <c r="B759" s="5">
        <f>DATE(YEAR(siječanj!B759),MONTH(siječanj!B759)+8,DAY(siječanj!B759))</f>
        <v>42986</v>
      </c>
      <c r="C759" s="9">
        <v>7.875</v>
      </c>
      <c r="D759">
        <v>0.94453928859847358</v>
      </c>
      <c r="E759" s="6">
        <v>156.25322745798434</v>
      </c>
      <c r="F759" s="11">
        <v>112.98997853636521</v>
      </c>
      <c r="G759" s="11">
        <v>123.03465873066234</v>
      </c>
      <c r="H759" s="11">
        <v>231.07397532920953</v>
      </c>
      <c r="I759" s="11">
        <v>147.58731230437999</v>
      </c>
    </row>
    <row r="760" spans="1:9" x14ac:dyDescent="0.25">
      <c r="A760" s="13"/>
      <c r="B760" s="5">
        <f>DATE(YEAR(siječanj!B760),MONTH(siječanj!B760)+8,DAY(siječanj!B760))</f>
        <v>42986</v>
      </c>
      <c r="C760" s="9">
        <v>7.8854166666666696</v>
      </c>
      <c r="D760">
        <v>0.94453928859847358</v>
      </c>
      <c r="E760" s="6">
        <v>160.48881255405496</v>
      </c>
      <c r="F760" s="11">
        <v>110.1806807837384</v>
      </c>
      <c r="G760" s="11">
        <v>109.45878767554875</v>
      </c>
      <c r="H760" s="11">
        <v>238.15666878697306</v>
      </c>
      <c r="I760" s="11">
        <v>151.58798883782086</v>
      </c>
    </row>
    <row r="761" spans="1:9" x14ac:dyDescent="0.25">
      <c r="A761" s="13"/>
      <c r="B761" s="5">
        <f>DATE(YEAR(siječanj!B761),MONTH(siječanj!B761)+8,DAY(siječanj!B761))</f>
        <v>42986</v>
      </c>
      <c r="C761" s="9">
        <v>7.8958333333333304</v>
      </c>
      <c r="D761">
        <v>0.94453928859847358</v>
      </c>
      <c r="E761" s="6">
        <v>163.33698084425797</v>
      </c>
      <c r="F761" s="11">
        <v>107.59660011501167</v>
      </c>
      <c r="G761" s="11">
        <v>101.13455334141425</v>
      </c>
      <c r="H761" s="11">
        <v>243.81206774018614</v>
      </c>
      <c r="I761" s="11">
        <v>154.27819568845791</v>
      </c>
    </row>
    <row r="762" spans="1:9" x14ac:dyDescent="0.25">
      <c r="A762" s="13"/>
      <c r="B762" s="5">
        <f>DATE(YEAR(siječanj!B762),MONTH(siječanj!B762)+8,DAY(siječanj!B762))</f>
        <v>42986</v>
      </c>
      <c r="C762" s="9">
        <v>7.90625</v>
      </c>
      <c r="D762">
        <v>0.94453928859847358</v>
      </c>
      <c r="E762" s="6">
        <v>161.44961306348813</v>
      </c>
      <c r="F762" s="11">
        <v>104.26380250125638</v>
      </c>
      <c r="G762" s="11">
        <v>103.3849686452177</v>
      </c>
      <c r="H762" s="11">
        <v>244.55278404853979</v>
      </c>
      <c r="I762" s="11">
        <v>152.49550266748591</v>
      </c>
    </row>
    <row r="763" spans="1:9" x14ac:dyDescent="0.25">
      <c r="A763" s="13"/>
      <c r="B763" s="5">
        <f>DATE(YEAR(siječanj!B763),MONTH(siječanj!B763)+8,DAY(siječanj!B763))</f>
        <v>42986</v>
      </c>
      <c r="C763" s="9">
        <v>7.9166666666666696</v>
      </c>
      <c r="D763">
        <v>0.94453928859847358</v>
      </c>
      <c r="E763" s="6">
        <v>157.49774838399071</v>
      </c>
      <c r="F763" s="11">
        <v>102.6764573276868</v>
      </c>
      <c r="G763" s="11">
        <v>92.311591007834437</v>
      </c>
      <c r="H763" s="11">
        <v>241.5406533430901</v>
      </c>
      <c r="I763" s="11">
        <v>148.76281121447599</v>
      </c>
    </row>
    <row r="764" spans="1:9" x14ac:dyDescent="0.25">
      <c r="A764" s="13"/>
      <c r="B764" s="5">
        <f>DATE(YEAR(siječanj!B764),MONTH(siječanj!B764)+8,DAY(siječanj!B764))</f>
        <v>42986</v>
      </c>
      <c r="C764" s="9">
        <v>7.9270833333333304</v>
      </c>
      <c r="D764">
        <v>0.94453928859847358</v>
      </c>
      <c r="E764" s="6">
        <v>150.91458315628091</v>
      </c>
      <c r="F764" s="11">
        <v>100.30595854221664</v>
      </c>
      <c r="G764" s="11">
        <v>87.802672139595373</v>
      </c>
      <c r="H764" s="11">
        <v>242.31234972131443</v>
      </c>
      <c r="I764" s="11">
        <v>142.54475301356877</v>
      </c>
    </row>
    <row r="765" spans="1:9" x14ac:dyDescent="0.25">
      <c r="A765" s="13"/>
      <c r="B765" s="5">
        <f>DATE(YEAR(siječanj!B765),MONTH(siječanj!B765)+8,DAY(siječanj!B765))</f>
        <v>42986</v>
      </c>
      <c r="C765" s="9">
        <v>7.9375</v>
      </c>
      <c r="D765">
        <v>0.94453928859847358</v>
      </c>
      <c r="E765" s="6">
        <v>141.72601562096207</v>
      </c>
      <c r="F765" s="11">
        <v>97.292401495619103</v>
      </c>
      <c r="G765" s="11">
        <v>83.587811020332438</v>
      </c>
      <c r="H765" s="11">
        <v>241.49605748450495</v>
      </c>
      <c r="I765" s="11">
        <v>133.86578997051967</v>
      </c>
    </row>
    <row r="766" spans="1:9" x14ac:dyDescent="0.25">
      <c r="A766" s="13"/>
      <c r="B766" s="5">
        <f>DATE(YEAR(siječanj!B766),MONTH(siječanj!B766)+8,DAY(siječanj!B766))</f>
        <v>42986</v>
      </c>
      <c r="C766" s="9">
        <v>7.9479166666666696</v>
      </c>
      <c r="D766">
        <v>0.94453928859847358</v>
      </c>
      <c r="E766" s="6">
        <v>130.53130510184903</v>
      </c>
      <c r="F766" s="11">
        <v>93.019433177158774</v>
      </c>
      <c r="G766" s="11">
        <v>81.029537047355831</v>
      </c>
      <c r="H766" s="11">
        <v>238.80475492644482</v>
      </c>
      <c r="I766" s="11">
        <v>123.29194606073078</v>
      </c>
    </row>
    <row r="767" spans="1:9" x14ac:dyDescent="0.25">
      <c r="A767" s="13"/>
      <c r="B767" s="5">
        <f>DATE(YEAR(siječanj!B767),MONTH(siječanj!B767)+8,DAY(siječanj!B767))</f>
        <v>42986</v>
      </c>
      <c r="C767" s="9">
        <v>7.9583333333333304</v>
      </c>
      <c r="D767">
        <v>0.94453928859847358</v>
      </c>
      <c r="E767" s="6">
        <v>119.18627481846782</v>
      </c>
      <c r="F767" s="11">
        <v>89.657204878482517</v>
      </c>
      <c r="G767" s="11">
        <v>79.40048363822892</v>
      </c>
      <c r="H767" s="11">
        <v>239.03664338977387</v>
      </c>
      <c r="I767" s="11">
        <v>112.57611922773776</v>
      </c>
    </row>
    <row r="768" spans="1:9" x14ac:dyDescent="0.25">
      <c r="A768" s="13"/>
      <c r="B768" s="5">
        <f>DATE(YEAR(siječanj!B768),MONTH(siječanj!B768)+8,DAY(siječanj!B768))</f>
        <v>42986</v>
      </c>
      <c r="C768" s="9">
        <v>7.96875</v>
      </c>
      <c r="D768">
        <v>0.94453928859847358</v>
      </c>
      <c r="E768" s="6">
        <v>109.08611879035084</v>
      </c>
      <c r="F768" s="11">
        <v>86.483676849010095</v>
      </c>
      <c r="G768" s="11">
        <v>77.024305696473249</v>
      </c>
      <c r="H768" s="11">
        <v>239.89508016313684</v>
      </c>
      <c r="I768" s="11">
        <v>103.03612503820656</v>
      </c>
    </row>
    <row r="769" spans="1:9" x14ac:dyDescent="0.25">
      <c r="A769" s="13"/>
      <c r="B769" s="5">
        <f>DATE(YEAR(siječanj!B769),MONTH(siječanj!B769)+8,DAY(siječanj!B769))</f>
        <v>42986</v>
      </c>
      <c r="C769" s="9">
        <v>7.9791666666666696</v>
      </c>
      <c r="D769">
        <v>0.94453928859847358</v>
      </c>
      <c r="E769" s="6">
        <v>99.32039485979216</v>
      </c>
      <c r="F769" s="11">
        <v>84.215975041185715</v>
      </c>
      <c r="G769" s="11">
        <v>78.259478038926034</v>
      </c>
      <c r="H769" s="11">
        <v>239.35351401726163</v>
      </c>
      <c r="I769" s="11">
        <v>93.81201510418758</v>
      </c>
    </row>
    <row r="770" spans="1:9" ht="15.75" thickBot="1" x14ac:dyDescent="0.3">
      <c r="A770" s="13"/>
      <c r="B770" s="5">
        <f>DATE(YEAR(siječanj!B770),MONTH(siječanj!B770)+8,DAY(siječanj!B770))</f>
        <v>42986</v>
      </c>
      <c r="C770" s="9">
        <v>7.9895833333333304</v>
      </c>
      <c r="D770">
        <v>0.94453928859847358</v>
      </c>
      <c r="E770" s="6">
        <v>91.070855407137344</v>
      </c>
      <c r="F770" s="11">
        <v>82.268768302000808</v>
      </c>
      <c r="G770" s="11">
        <v>75.29788469216814</v>
      </c>
      <c r="H770" s="11">
        <v>239.71483148375779</v>
      </c>
      <c r="I770" s="11">
        <v>86.020000978311955</v>
      </c>
    </row>
    <row r="771" spans="1:9" x14ac:dyDescent="0.25">
      <c r="A771" s="14">
        <f t="shared" ref="A771" si="6">A675+1</f>
        <v>252</v>
      </c>
      <c r="B771" s="5">
        <f>DATE(YEAR(siječanj!B771),MONTH(siječanj!B771)+8,DAY(siječanj!B771))</f>
        <v>42987</v>
      </c>
      <c r="C771" s="9">
        <v>8</v>
      </c>
      <c r="D771">
        <v>0.94353473639560925</v>
      </c>
      <c r="E771" s="6">
        <v>88.293604070480256</v>
      </c>
      <c r="F771" s="11">
        <v>78.758973755548453</v>
      </c>
      <c r="G771" s="11">
        <v>75.369004499499894</v>
      </c>
      <c r="H771" s="11">
        <v>239.52173311630736</v>
      </c>
      <c r="I771" s="11">
        <v>83.308082442058875</v>
      </c>
    </row>
    <row r="772" spans="1:9" x14ac:dyDescent="0.25">
      <c r="A772" s="15"/>
      <c r="B772" s="5">
        <f>DATE(YEAR(siječanj!B772),MONTH(siječanj!B772)+8,DAY(siječanj!B772))</f>
        <v>42987</v>
      </c>
      <c r="C772" s="9">
        <v>8.0104166666666696</v>
      </c>
      <c r="D772">
        <v>0.94353473639560925</v>
      </c>
      <c r="E772" s="6">
        <v>81.780812899956686</v>
      </c>
      <c r="F772" s="11">
        <v>77.857576365010004</v>
      </c>
      <c r="G772" s="11">
        <v>71.988468095718773</v>
      </c>
      <c r="H772" s="11">
        <v>239.93689565646372</v>
      </c>
      <c r="I772" s="11">
        <v>77.163037741779277</v>
      </c>
    </row>
    <row r="773" spans="1:9" x14ac:dyDescent="0.25">
      <c r="A773" s="15"/>
      <c r="B773" s="5">
        <f>DATE(YEAR(siječanj!B773),MONTH(siječanj!B773)+8,DAY(siječanj!B773))</f>
        <v>42987</v>
      </c>
      <c r="C773" s="9">
        <v>8.0208333333333304</v>
      </c>
      <c r="D773">
        <v>0.94353473639560925</v>
      </c>
      <c r="E773" s="6">
        <v>76.405907686915739</v>
      </c>
      <c r="F773" s="11">
        <v>75.055408830069993</v>
      </c>
      <c r="G773" s="11">
        <v>73.450119748017414</v>
      </c>
      <c r="H773" s="11">
        <v>238.45421187539023</v>
      </c>
      <c r="I773" s="11">
        <v>72.091627968441301</v>
      </c>
    </row>
    <row r="774" spans="1:9" x14ac:dyDescent="0.25">
      <c r="A774" s="15"/>
      <c r="B774" s="5">
        <f>DATE(YEAR(siječanj!B774),MONTH(siječanj!B774)+8,DAY(siječanj!B774))</f>
        <v>42987</v>
      </c>
      <c r="C774" s="9">
        <v>8.03125</v>
      </c>
      <c r="D774">
        <v>0.94353473639560925</v>
      </c>
      <c r="E774" s="6">
        <v>73.083085208677105</v>
      </c>
      <c r="F774" s="11">
        <v>73.614046747454523</v>
      </c>
      <c r="G774" s="11">
        <v>70.320131138419967</v>
      </c>
      <c r="H774" s="11">
        <v>236.6094905332213</v>
      </c>
      <c r="I774" s="11">
        <v>68.956429537347006</v>
      </c>
    </row>
    <row r="775" spans="1:9" x14ac:dyDescent="0.25">
      <c r="A775" s="15"/>
      <c r="B775" s="5">
        <f>DATE(YEAR(siječanj!B775),MONTH(siječanj!B775)+8,DAY(siječanj!B775))</f>
        <v>42987</v>
      </c>
      <c r="C775" s="9">
        <v>8.0416666666666696</v>
      </c>
      <c r="D775">
        <v>0.94353473639560925</v>
      </c>
      <c r="E775" s="6">
        <v>70.053258040030684</v>
      </c>
      <c r="F775" s="11">
        <v>73.336681680236069</v>
      </c>
      <c r="G775" s="11">
        <v>67.966663622381859</v>
      </c>
      <c r="H775" s="11">
        <v>237.91576413918241</v>
      </c>
      <c r="I775" s="11">
        <v>66.097682358453952</v>
      </c>
    </row>
    <row r="776" spans="1:9" x14ac:dyDescent="0.25">
      <c r="A776" s="15"/>
      <c r="B776" s="5">
        <f>DATE(YEAR(siječanj!B776),MONTH(siječanj!B776)+8,DAY(siječanj!B776))</f>
        <v>42987</v>
      </c>
      <c r="C776" s="9">
        <v>8.0520833333333304</v>
      </c>
      <c r="D776">
        <v>0.94353473639560925</v>
      </c>
      <c r="E776" s="6">
        <v>68.766611532504967</v>
      </c>
      <c r="F776" s="11">
        <v>70.350479178727113</v>
      </c>
      <c r="G776" s="11">
        <v>72.698195940382561</v>
      </c>
      <c r="H776" s="11">
        <v>238.41214934961056</v>
      </c>
      <c r="I776" s="11">
        <v>64.883686685141342</v>
      </c>
    </row>
    <row r="777" spans="1:9" x14ac:dyDescent="0.25">
      <c r="A777" s="15"/>
      <c r="B777" s="5">
        <f>DATE(YEAR(siječanj!B777),MONTH(siječanj!B777)+8,DAY(siječanj!B777))</f>
        <v>42987</v>
      </c>
      <c r="C777" s="9">
        <v>8.0625</v>
      </c>
      <c r="D777">
        <v>0.94353473639560925</v>
      </c>
      <c r="E777" s="6">
        <v>65.794106080959907</v>
      </c>
      <c r="F777" s="11">
        <v>70.498630593328556</v>
      </c>
      <c r="G777" s="11">
        <v>79.964779028346157</v>
      </c>
      <c r="H777" s="11">
        <v>238.43526938690394</v>
      </c>
      <c r="I777" s="11">
        <v>62.079024537483264</v>
      </c>
    </row>
    <row r="778" spans="1:9" x14ac:dyDescent="0.25">
      <c r="A778" s="15"/>
      <c r="B778" s="5">
        <f>DATE(YEAR(siječanj!B778),MONTH(siječanj!B778)+8,DAY(siječanj!B778))</f>
        <v>42987</v>
      </c>
      <c r="C778" s="9">
        <v>8.0729166666666696</v>
      </c>
      <c r="D778">
        <v>0.94353473639560925</v>
      </c>
      <c r="E778" s="6">
        <v>64.819503895515822</v>
      </c>
      <c r="F778" s="11">
        <v>69.680399035843323</v>
      </c>
      <c r="G778" s="11">
        <v>78.071252716587111</v>
      </c>
      <c r="H778" s="11">
        <v>238.59969198720131</v>
      </c>
      <c r="I778" s="11">
        <v>61.15945352134969</v>
      </c>
    </row>
    <row r="779" spans="1:9" x14ac:dyDescent="0.25">
      <c r="A779" s="15"/>
      <c r="B779" s="5">
        <f>DATE(YEAR(siječanj!B779),MONTH(siječanj!B779)+8,DAY(siječanj!B779))</f>
        <v>42987</v>
      </c>
      <c r="C779" s="9">
        <v>8.0833333333333304</v>
      </c>
      <c r="D779">
        <v>0.94353473639560925</v>
      </c>
      <c r="E779" s="6">
        <v>63.600712485467149</v>
      </c>
      <c r="F779" s="11">
        <v>70.791438453547215</v>
      </c>
      <c r="G779" s="11">
        <v>70.881926739218514</v>
      </c>
      <c r="H779" s="11">
        <v>238.45881347990581</v>
      </c>
      <c r="I779" s="11">
        <v>60.009481489548179</v>
      </c>
    </row>
    <row r="780" spans="1:9" x14ac:dyDescent="0.25">
      <c r="A780" s="15"/>
      <c r="B780" s="5">
        <f>DATE(YEAR(siječanj!B780),MONTH(siječanj!B780)+8,DAY(siječanj!B780))</f>
        <v>42987</v>
      </c>
      <c r="C780" s="9">
        <v>8.09375</v>
      </c>
      <c r="D780">
        <v>0.94353473639560925</v>
      </c>
      <c r="E780" s="6">
        <v>63.211429990616686</v>
      </c>
      <c r="F780" s="11">
        <v>71.568034990610414</v>
      </c>
      <c r="G780" s="11">
        <v>66.453834392284335</v>
      </c>
      <c r="H780" s="11">
        <v>238.75449632394154</v>
      </c>
      <c r="I780" s="11">
        <v>59.642179933386025</v>
      </c>
    </row>
    <row r="781" spans="1:9" x14ac:dyDescent="0.25">
      <c r="A781" s="15"/>
      <c r="B781" s="5">
        <f>DATE(YEAR(siječanj!B781),MONTH(siječanj!B781)+8,DAY(siječanj!B781))</f>
        <v>42987</v>
      </c>
      <c r="C781" s="9">
        <v>8.1041666666666696</v>
      </c>
      <c r="D781">
        <v>0.94353473639560925</v>
      </c>
      <c r="E781" s="6">
        <v>63.411430230535871</v>
      </c>
      <c r="F781" s="11">
        <v>71.463029609397793</v>
      </c>
      <c r="G781" s="11">
        <v>67.17839271781007</v>
      </c>
      <c r="H781" s="11">
        <v>239.14670284835211</v>
      </c>
      <c r="I781" s="11">
        <v>59.830887107037228</v>
      </c>
    </row>
    <row r="782" spans="1:9" x14ac:dyDescent="0.25">
      <c r="A782" s="15"/>
      <c r="B782" s="5">
        <f>DATE(YEAR(siječanj!B782),MONTH(siječanj!B782)+8,DAY(siječanj!B782))</f>
        <v>42987</v>
      </c>
      <c r="C782" s="9">
        <v>8.1145833333333304</v>
      </c>
      <c r="D782">
        <v>0.94353473639560925</v>
      </c>
      <c r="E782" s="6">
        <v>61.380567101163876</v>
      </c>
      <c r="F782" s="11">
        <v>69.287427448692952</v>
      </c>
      <c r="G782" s="11">
        <v>64.729817031554916</v>
      </c>
      <c r="H782" s="11">
        <v>238.74446900664677</v>
      </c>
      <c r="I782" s="11">
        <v>57.914697199609662</v>
      </c>
    </row>
    <row r="783" spans="1:9" x14ac:dyDescent="0.25">
      <c r="A783" s="15"/>
      <c r="B783" s="5">
        <f>DATE(YEAR(siječanj!B783),MONTH(siječanj!B783)+8,DAY(siječanj!B783))</f>
        <v>42987</v>
      </c>
      <c r="C783" s="9">
        <v>8.125</v>
      </c>
      <c r="D783">
        <v>0.94353473639560925</v>
      </c>
      <c r="E783" s="6">
        <v>60.540396773358907</v>
      </c>
      <c r="F783" s="11">
        <v>67.99573180163766</v>
      </c>
      <c r="G783" s="11">
        <v>64.877520929280479</v>
      </c>
      <c r="H783" s="11">
        <v>238.37310221996529</v>
      </c>
      <c r="I783" s="11">
        <v>57.121967310836787</v>
      </c>
    </row>
    <row r="784" spans="1:9" x14ac:dyDescent="0.25">
      <c r="A784" s="15"/>
      <c r="B784" s="5">
        <f>DATE(YEAR(siječanj!B784),MONTH(siječanj!B784)+8,DAY(siječanj!B784))</f>
        <v>42987</v>
      </c>
      <c r="C784" s="9">
        <v>8.1354166666666696</v>
      </c>
      <c r="D784">
        <v>0.94353473639560925</v>
      </c>
      <c r="E784" s="6">
        <v>60.27734314087715</v>
      </c>
      <c r="F784" s="11">
        <v>67.151740879861691</v>
      </c>
      <c r="G784" s="11">
        <v>61.822922600434246</v>
      </c>
      <c r="H784" s="11">
        <v>237.99710682522073</v>
      </c>
      <c r="I784" s="11">
        <v>56.873767071055205</v>
      </c>
    </row>
    <row r="785" spans="1:9" x14ac:dyDescent="0.25">
      <c r="A785" s="15"/>
      <c r="B785" s="5">
        <f>DATE(YEAR(siječanj!B785),MONTH(siječanj!B785)+8,DAY(siječanj!B785))</f>
        <v>42987</v>
      </c>
      <c r="C785" s="9">
        <v>8.1458333333333304</v>
      </c>
      <c r="D785">
        <v>0.94353473639560925</v>
      </c>
      <c r="E785" s="6">
        <v>62.65353202492642</v>
      </c>
      <c r="F785" s="11">
        <v>67.296677884915724</v>
      </c>
      <c r="G785" s="11">
        <v>62.734256050008234</v>
      </c>
      <c r="H785" s="11">
        <v>235.49743344160225</v>
      </c>
      <c r="I785" s="11">
        <v>59.11578382339281</v>
      </c>
    </row>
    <row r="786" spans="1:9" x14ac:dyDescent="0.25">
      <c r="A786" s="15"/>
      <c r="B786" s="5">
        <f>DATE(YEAR(siječanj!B786),MONTH(siječanj!B786)+8,DAY(siječanj!B786))</f>
        <v>42987</v>
      </c>
      <c r="C786" s="9">
        <v>8.15625</v>
      </c>
      <c r="D786">
        <v>0.94353473639560925</v>
      </c>
      <c r="E786" s="6">
        <v>62.633181847669967</v>
      </c>
      <c r="F786" s="11">
        <v>65.717717430514682</v>
      </c>
      <c r="G786" s="11">
        <v>60.982055968353947</v>
      </c>
      <c r="H786" s="11">
        <v>238.50431045687148</v>
      </c>
      <c r="I786" s="11">
        <v>59.096582724259541</v>
      </c>
    </row>
    <row r="787" spans="1:9" x14ac:dyDescent="0.25">
      <c r="A787" s="15"/>
      <c r="B787" s="5">
        <f>DATE(YEAR(siječanj!B787),MONTH(siječanj!B787)+8,DAY(siječanj!B787))</f>
        <v>42987</v>
      </c>
      <c r="C787" s="9">
        <v>8.1666666666666696</v>
      </c>
      <c r="D787">
        <v>0.94353473639560925</v>
      </c>
      <c r="E787" s="6">
        <v>63.195109354896573</v>
      </c>
      <c r="F787" s="11">
        <v>65.577966767049602</v>
      </c>
      <c r="G787" s="11">
        <v>59.93434378836848</v>
      </c>
      <c r="H787" s="11">
        <v>232.56039660127948</v>
      </c>
      <c r="I787" s="11">
        <v>59.62678084666404</v>
      </c>
    </row>
    <row r="788" spans="1:9" x14ac:dyDescent="0.25">
      <c r="A788" s="15"/>
      <c r="B788" s="5">
        <f>DATE(YEAR(siječanj!B788),MONTH(siječanj!B788)+8,DAY(siječanj!B788))</f>
        <v>42987</v>
      </c>
      <c r="C788" s="9">
        <v>8.1770833333333304</v>
      </c>
      <c r="D788">
        <v>0.94353473639560925</v>
      </c>
      <c r="E788" s="6">
        <v>64.879886476188162</v>
      </c>
      <c r="F788" s="11">
        <v>65.517614424200659</v>
      </c>
      <c r="G788" s="11">
        <v>61.376349660508573</v>
      </c>
      <c r="H788" s="11">
        <v>184.59482133437371</v>
      </c>
      <c r="I788" s="11">
        <v>61.216426583687245</v>
      </c>
    </row>
    <row r="789" spans="1:9" x14ac:dyDescent="0.25">
      <c r="A789" s="15"/>
      <c r="B789" s="5">
        <f>DATE(YEAR(siječanj!B789),MONTH(siječanj!B789)+8,DAY(siječanj!B789))</f>
        <v>42987</v>
      </c>
      <c r="C789" s="9">
        <v>8.1875</v>
      </c>
      <c r="D789">
        <v>0.94353473639560925</v>
      </c>
      <c r="E789" s="6">
        <v>66.608111186222345</v>
      </c>
      <c r="F789" s="11">
        <v>64.866716530810507</v>
      </c>
      <c r="G789" s="11">
        <v>58.703930660195539</v>
      </c>
      <c r="H789" s="11">
        <v>115.59667200537304</v>
      </c>
      <c r="I789" s="11">
        <v>62.847066629901732</v>
      </c>
    </row>
    <row r="790" spans="1:9" x14ac:dyDescent="0.25">
      <c r="A790" s="15"/>
      <c r="B790" s="5">
        <f>DATE(YEAR(siječanj!B790),MONTH(siječanj!B790)+8,DAY(siječanj!B790))</f>
        <v>42987</v>
      </c>
      <c r="C790" s="9">
        <v>8.1979166666666696</v>
      </c>
      <c r="D790">
        <v>0.94353473639560925</v>
      </c>
      <c r="E790" s="6">
        <v>67.575657703986181</v>
      </c>
      <c r="F790" s="11">
        <v>64.755326418414583</v>
      </c>
      <c r="G790" s="11">
        <v>61.272872804575528</v>
      </c>
      <c r="H790" s="11">
        <v>73.442507187005759</v>
      </c>
      <c r="I790" s="11">
        <v>63.759980378490525</v>
      </c>
    </row>
    <row r="791" spans="1:9" x14ac:dyDescent="0.25">
      <c r="A791" s="15"/>
      <c r="B791" s="5">
        <f>DATE(YEAR(siječanj!B791),MONTH(siječanj!B791)+8,DAY(siječanj!B791))</f>
        <v>42987</v>
      </c>
      <c r="C791" s="9">
        <v>8.2083333333333304</v>
      </c>
      <c r="D791">
        <v>0.94353473639560925</v>
      </c>
      <c r="E791" s="6">
        <v>69.158769293816206</v>
      </c>
      <c r="F791" s="11">
        <v>67.350665536541129</v>
      </c>
      <c r="G791" s="11">
        <v>60.008271852611159</v>
      </c>
      <c r="H791" s="11">
        <v>62.359273175787401</v>
      </c>
      <c r="I791" s="11">
        <v>65.253701155085636</v>
      </c>
    </row>
    <row r="792" spans="1:9" x14ac:dyDescent="0.25">
      <c r="A792" s="15"/>
      <c r="B792" s="5">
        <f>DATE(YEAR(siječanj!B792),MONTH(siječanj!B792)+8,DAY(siječanj!B792))</f>
        <v>42987</v>
      </c>
      <c r="C792" s="9">
        <v>8.21875</v>
      </c>
      <c r="D792">
        <v>0.94353473639560925</v>
      </c>
      <c r="E792" s="6">
        <v>69.223536730278553</v>
      </c>
      <c r="F792" s="11">
        <v>68.589583945541222</v>
      </c>
      <c r="G792" s="11">
        <v>67.671816677098391</v>
      </c>
      <c r="H792" s="11">
        <v>26.416033290420334</v>
      </c>
      <c r="I792" s="11">
        <v>65.314811481175155</v>
      </c>
    </row>
    <row r="793" spans="1:9" x14ac:dyDescent="0.25">
      <c r="A793" s="15"/>
      <c r="B793" s="5">
        <f>DATE(YEAR(siječanj!B793),MONTH(siječanj!B793)+8,DAY(siječanj!B793))</f>
        <v>42987</v>
      </c>
      <c r="C793" s="9">
        <v>8.2291666666666696</v>
      </c>
      <c r="D793">
        <v>0.94353473639560925</v>
      </c>
      <c r="E793" s="6">
        <v>73.508364610419591</v>
      </c>
      <c r="F793" s="11">
        <v>75.370445013667606</v>
      </c>
      <c r="G793" s="11">
        <v>67.590978137575618</v>
      </c>
      <c r="H793" s="11">
        <v>8.8281657615256837</v>
      </c>
      <c r="I793" s="11">
        <v>69.357695425564586</v>
      </c>
    </row>
    <row r="794" spans="1:9" x14ac:dyDescent="0.25">
      <c r="A794" s="15"/>
      <c r="B794" s="5">
        <f>DATE(YEAR(siječanj!B794),MONTH(siječanj!B794)+8,DAY(siječanj!B794))</f>
        <v>42987</v>
      </c>
      <c r="C794" s="9">
        <v>8.2395833333333304</v>
      </c>
      <c r="D794">
        <v>0.94353473639560925</v>
      </c>
      <c r="E794" s="6">
        <v>74.905056309306246</v>
      </c>
      <c r="F794" s="11">
        <v>75.335791915230104</v>
      </c>
      <c r="G794" s="11">
        <v>68.812421669138658</v>
      </c>
      <c r="H794" s="11">
        <v>3.3512832601278393</v>
      </c>
      <c r="I794" s="11">
        <v>70.675522559499541</v>
      </c>
    </row>
    <row r="795" spans="1:9" x14ac:dyDescent="0.25">
      <c r="A795" s="15"/>
      <c r="B795" s="5">
        <f>DATE(YEAR(siječanj!B795),MONTH(siječanj!B795)+8,DAY(siječanj!B795))</f>
        <v>42987</v>
      </c>
      <c r="C795" s="9">
        <v>8.25</v>
      </c>
      <c r="D795">
        <v>0.94353473639560925</v>
      </c>
      <c r="E795" s="6">
        <v>78.841241506736893</v>
      </c>
      <c r="F795" s="11">
        <v>74.104164043595006</v>
      </c>
      <c r="G795" s="11">
        <v>71.434908980239555</v>
      </c>
      <c r="H795" s="11">
        <v>2.5017026502044457</v>
      </c>
      <c r="I795" s="11">
        <v>74.389450022161554</v>
      </c>
    </row>
    <row r="796" spans="1:9" x14ac:dyDescent="0.25">
      <c r="A796" s="15"/>
      <c r="B796" s="5">
        <f>DATE(YEAR(siječanj!B796),MONTH(siječanj!B796)+8,DAY(siječanj!B796))</f>
        <v>42987</v>
      </c>
      <c r="C796" s="9">
        <v>8.2604166666666696</v>
      </c>
      <c r="D796">
        <v>0.94353473639560925</v>
      </c>
      <c r="E796" s="6">
        <v>82.396521884220604</v>
      </c>
      <c r="F796" s="11">
        <v>79.233604170777241</v>
      </c>
      <c r="G796" s="11">
        <v>78.448043877438153</v>
      </c>
      <c r="H796" s="11">
        <v>3.2797538632673056</v>
      </c>
      <c r="I796" s="11">
        <v>77.743980555943139</v>
      </c>
    </row>
    <row r="797" spans="1:9" x14ac:dyDescent="0.25">
      <c r="A797" s="15"/>
      <c r="B797" s="5">
        <f>DATE(YEAR(siječanj!B797),MONTH(siječanj!B797)+8,DAY(siječanj!B797))</f>
        <v>42987</v>
      </c>
      <c r="C797" s="9">
        <v>8.2708333333333304</v>
      </c>
      <c r="D797">
        <v>0.94353473639560925</v>
      </c>
      <c r="E797" s="6">
        <v>86.247098181464324</v>
      </c>
      <c r="F797" s="11">
        <v>83.023577394800029</v>
      </c>
      <c r="G797" s="11">
        <v>80.438140575922787</v>
      </c>
      <c r="H797" s="11">
        <v>3.7400293299363594</v>
      </c>
      <c r="I797" s="11">
        <v>81.377133047534173</v>
      </c>
    </row>
    <row r="798" spans="1:9" x14ac:dyDescent="0.25">
      <c r="A798" s="15"/>
      <c r="B798" s="5">
        <f>DATE(YEAR(siječanj!B798),MONTH(siječanj!B798)+8,DAY(siječanj!B798))</f>
        <v>42987</v>
      </c>
      <c r="C798" s="9">
        <v>8.28125</v>
      </c>
      <c r="D798">
        <v>0.94353473639560925</v>
      </c>
      <c r="E798" s="6">
        <v>89.160734611657958</v>
      </c>
      <c r="F798" s="11">
        <v>89.21391295234497</v>
      </c>
      <c r="G798" s="11">
        <v>79.621210227783649</v>
      </c>
      <c r="H798" s="11">
        <v>2.3568726237954571</v>
      </c>
      <c r="I798" s="11">
        <v>84.126250228649567</v>
      </c>
    </row>
    <row r="799" spans="1:9" x14ac:dyDescent="0.25">
      <c r="A799" s="15"/>
      <c r="B799" s="5">
        <f>DATE(YEAR(siječanj!B799),MONTH(siječanj!B799)+8,DAY(siječanj!B799))</f>
        <v>42987</v>
      </c>
      <c r="C799" s="9">
        <v>8.2916666666666696</v>
      </c>
      <c r="D799">
        <v>0.94353473639560925</v>
      </c>
      <c r="E799" s="6">
        <v>94.481898047578198</v>
      </c>
      <c r="F799" s="11">
        <v>97.143528642465895</v>
      </c>
      <c r="G799" s="11">
        <v>83.499413021764155</v>
      </c>
      <c r="H799" s="11">
        <v>1.7025526653830587</v>
      </c>
      <c r="I799" s="11">
        <v>89.146952768478528</v>
      </c>
    </row>
    <row r="800" spans="1:9" x14ac:dyDescent="0.25">
      <c r="A800" s="15"/>
      <c r="B800" s="5">
        <f>DATE(YEAR(siječanj!B800),MONTH(siječanj!B800)+8,DAY(siječanj!B800))</f>
        <v>42987</v>
      </c>
      <c r="C800" s="9">
        <v>8.3020833333333304</v>
      </c>
      <c r="D800">
        <v>0.94353473639560925</v>
      </c>
      <c r="E800" s="6">
        <v>96.361018170671443</v>
      </c>
      <c r="F800" s="11">
        <v>108.10385558474904</v>
      </c>
      <c r="G800" s="11">
        <v>93.514442356339558</v>
      </c>
      <c r="H800" s="11">
        <v>1.5485744371692145</v>
      </c>
      <c r="I800" s="11">
        <v>90.919967878476996</v>
      </c>
    </row>
    <row r="801" spans="1:9" x14ac:dyDescent="0.25">
      <c r="A801" s="15"/>
      <c r="B801" s="5">
        <f>DATE(YEAR(siječanj!B801),MONTH(siječanj!B801)+8,DAY(siječanj!B801))</f>
        <v>42987</v>
      </c>
      <c r="C801" s="9">
        <v>8.3125</v>
      </c>
      <c r="D801">
        <v>0.94353473639560925</v>
      </c>
      <c r="E801" s="6">
        <v>95.891438624477061</v>
      </c>
      <c r="F801" s="11">
        <v>114.02478995508889</v>
      </c>
      <c r="G801" s="11">
        <v>105.2155635620928</v>
      </c>
      <c r="H801" s="11">
        <v>1.4549481374250586</v>
      </c>
      <c r="I801" s="11">
        <v>90.476903265141701</v>
      </c>
    </row>
    <row r="802" spans="1:9" x14ac:dyDescent="0.25">
      <c r="A802" s="15"/>
      <c r="B802" s="5">
        <f>DATE(YEAR(siječanj!B802),MONTH(siječanj!B802)+8,DAY(siječanj!B802))</f>
        <v>42987</v>
      </c>
      <c r="C802" s="9">
        <v>8.3229166666666696</v>
      </c>
      <c r="D802">
        <v>0.94353473639560925</v>
      </c>
      <c r="E802" s="6">
        <v>100.57619353961071</v>
      </c>
      <c r="F802" s="11">
        <v>121.52316975887101</v>
      </c>
      <c r="G802" s="11">
        <v>114.41751238432278</v>
      </c>
      <c r="H802" s="11">
        <v>1.8915394926979394</v>
      </c>
      <c r="I802" s="11">
        <v>94.897132259070375</v>
      </c>
    </row>
    <row r="803" spans="1:9" x14ac:dyDescent="0.25">
      <c r="A803" s="15"/>
      <c r="B803" s="5">
        <f>DATE(YEAR(siječanj!B803),MONTH(siječanj!B803)+8,DAY(siječanj!B803))</f>
        <v>42987</v>
      </c>
      <c r="C803" s="9">
        <v>8.3333333333333304</v>
      </c>
      <c r="D803">
        <v>0.94353473639560925</v>
      </c>
      <c r="E803" s="6">
        <v>104.97011083562019</v>
      </c>
      <c r="F803" s="11">
        <v>127.25918339641999</v>
      </c>
      <c r="G803" s="11">
        <v>125.48256940886156</v>
      </c>
      <c r="H803" s="11">
        <v>1.931448735599544</v>
      </c>
      <c r="I803" s="11">
        <v>99.042945856704776</v>
      </c>
    </row>
    <row r="804" spans="1:9" x14ac:dyDescent="0.25">
      <c r="A804" s="15"/>
      <c r="B804" s="5">
        <f>DATE(YEAR(siječanj!B804),MONTH(siječanj!B804)+8,DAY(siječanj!B804))</f>
        <v>42987</v>
      </c>
      <c r="C804" s="9">
        <v>8.34375</v>
      </c>
      <c r="D804">
        <v>0.94353473639560925</v>
      </c>
      <c r="E804" s="6">
        <v>107.04058753428778</v>
      </c>
      <c r="F804" s="11">
        <v>144.17712184341744</v>
      </c>
      <c r="G804" s="11">
        <v>147.713247899073</v>
      </c>
      <c r="H804" s="11">
        <v>1.503673538510746</v>
      </c>
      <c r="I804" s="11">
        <v>100.99651254279536</v>
      </c>
    </row>
    <row r="805" spans="1:9" x14ac:dyDescent="0.25">
      <c r="A805" s="15"/>
      <c r="B805" s="5">
        <f>DATE(YEAR(siječanj!B805),MONTH(siječanj!B805)+8,DAY(siječanj!B805))</f>
        <v>42987</v>
      </c>
      <c r="C805" s="9">
        <v>8.3541666666666696</v>
      </c>
      <c r="D805">
        <v>0.94353473639560925</v>
      </c>
      <c r="E805" s="6">
        <v>107.08874651063458</v>
      </c>
      <c r="F805" s="11">
        <v>151.0547358373224</v>
      </c>
      <c r="G805" s="11">
        <v>155.09937620027307</v>
      </c>
      <c r="H805" s="11">
        <v>1.5996071413667206</v>
      </c>
      <c r="I805" s="11">
        <v>101.04195220984782</v>
      </c>
    </row>
    <row r="806" spans="1:9" x14ac:dyDescent="0.25">
      <c r="A806" s="15"/>
      <c r="B806" s="5">
        <f>DATE(YEAR(siječanj!B806),MONTH(siječanj!B806)+8,DAY(siječanj!B806))</f>
        <v>42987</v>
      </c>
      <c r="C806" s="9">
        <v>8.3645833333333304</v>
      </c>
      <c r="D806">
        <v>0.94353473639560925</v>
      </c>
      <c r="E806" s="6">
        <v>108.17407970349912</v>
      </c>
      <c r="F806" s="11">
        <v>153.36273399625603</v>
      </c>
      <c r="G806" s="11">
        <v>161.35884464824446</v>
      </c>
      <c r="H806" s="11">
        <v>1.6520980371277423</v>
      </c>
      <c r="I806" s="11">
        <v>102.06600177787867</v>
      </c>
    </row>
    <row r="807" spans="1:9" x14ac:dyDescent="0.25">
      <c r="A807" s="15"/>
      <c r="B807" s="5">
        <f>DATE(YEAR(siječanj!B807),MONTH(siječanj!B807)+8,DAY(siječanj!B807))</f>
        <v>42987</v>
      </c>
      <c r="C807" s="9">
        <v>8.375</v>
      </c>
      <c r="D807">
        <v>0.94353473639560925</v>
      </c>
      <c r="E807" s="6">
        <v>110.62259290313827</v>
      </c>
      <c r="F807" s="11">
        <v>155.45206813813496</v>
      </c>
      <c r="G807" s="11">
        <v>163.45562306076303</v>
      </c>
      <c r="H807" s="11">
        <v>1.5121866568843039</v>
      </c>
      <c r="I807" s="11">
        <v>104.37625903426137</v>
      </c>
    </row>
    <row r="808" spans="1:9" x14ac:dyDescent="0.25">
      <c r="A808" s="15"/>
      <c r="B808" s="5">
        <f>DATE(YEAR(siječanj!B808),MONTH(siječanj!B808)+8,DAY(siječanj!B808))</f>
        <v>42987</v>
      </c>
      <c r="C808" s="9">
        <v>8.3854166666666696</v>
      </c>
      <c r="D808">
        <v>0.94353473639560925</v>
      </c>
      <c r="E808" s="6">
        <v>113.7222174876821</v>
      </c>
      <c r="F808" s="11">
        <v>160.85599960230439</v>
      </c>
      <c r="G808" s="11">
        <v>170.39688500897617</v>
      </c>
      <c r="H808" s="11">
        <v>1.5866824434412634</v>
      </c>
      <c r="I808" s="11">
        <v>107.30086249956427</v>
      </c>
    </row>
    <row r="809" spans="1:9" x14ac:dyDescent="0.25">
      <c r="A809" s="15"/>
      <c r="B809" s="5">
        <f>DATE(YEAR(siječanj!B809),MONTH(siječanj!B809)+8,DAY(siječanj!B809))</f>
        <v>42987</v>
      </c>
      <c r="C809" s="9">
        <v>8.3958333333333304</v>
      </c>
      <c r="D809">
        <v>0.94353473639560925</v>
      </c>
      <c r="E809" s="6">
        <v>112.38131508911553</v>
      </c>
      <c r="F809" s="11">
        <v>162.03192440175758</v>
      </c>
      <c r="G809" s="11">
        <v>168.50507730237371</v>
      </c>
      <c r="H809" s="11">
        <v>1.6874136765648553</v>
      </c>
      <c r="I809" s="11">
        <v>106.03567450840053</v>
      </c>
    </row>
    <row r="810" spans="1:9" x14ac:dyDescent="0.25">
      <c r="A810" s="15"/>
      <c r="B810" s="5">
        <f>DATE(YEAR(siječanj!B810),MONTH(siječanj!B810)+8,DAY(siječanj!B810))</f>
        <v>42987</v>
      </c>
      <c r="C810" s="9">
        <v>8.40625</v>
      </c>
      <c r="D810">
        <v>0.94353473639560925</v>
      </c>
      <c r="E810" s="6">
        <v>115.3996332519355</v>
      </c>
      <c r="F810" s="11">
        <v>161.24432191878768</v>
      </c>
      <c r="G810" s="11">
        <v>164.75230864839011</v>
      </c>
      <c r="H810" s="11">
        <v>2.1050865465047681</v>
      </c>
      <c r="I810" s="11">
        <v>108.88356254051494</v>
      </c>
    </row>
    <row r="811" spans="1:9" x14ac:dyDescent="0.25">
      <c r="A811" s="15"/>
      <c r="B811" s="5">
        <f>DATE(YEAR(siječanj!B811),MONTH(siječanj!B811)+8,DAY(siječanj!B811))</f>
        <v>42987</v>
      </c>
      <c r="C811" s="9">
        <v>8.4166666666666696</v>
      </c>
      <c r="D811">
        <v>0.94353473639560925</v>
      </c>
      <c r="E811" s="6">
        <v>115.4466607806588</v>
      </c>
      <c r="F811" s="11">
        <v>162.95610722655664</v>
      </c>
      <c r="G811" s="11">
        <v>158.75258593735202</v>
      </c>
      <c r="H811" s="11">
        <v>2.0038912524172043</v>
      </c>
      <c r="I811" s="11">
        <v>108.92793464743222</v>
      </c>
    </row>
    <row r="812" spans="1:9" x14ac:dyDescent="0.25">
      <c r="A812" s="15"/>
      <c r="B812" s="5">
        <f>DATE(YEAR(siječanj!B812),MONTH(siječanj!B812)+8,DAY(siječanj!B812))</f>
        <v>42987</v>
      </c>
      <c r="C812" s="9">
        <v>8.4270833333333304</v>
      </c>
      <c r="D812">
        <v>0.94353473639560925</v>
      </c>
      <c r="E812" s="6">
        <v>117.10817375081444</v>
      </c>
      <c r="F812" s="11">
        <v>162.01063795648793</v>
      </c>
      <c r="G812" s="11">
        <v>162.65464489382114</v>
      </c>
      <c r="H812" s="11">
        <v>2.34387291601591</v>
      </c>
      <c r="I812" s="11">
        <v>110.49562984974591</v>
      </c>
    </row>
    <row r="813" spans="1:9" x14ac:dyDescent="0.25">
      <c r="A813" s="15"/>
      <c r="B813" s="5">
        <f>DATE(YEAR(siječanj!B813),MONTH(siječanj!B813)+8,DAY(siječanj!B813))</f>
        <v>42987</v>
      </c>
      <c r="C813" s="9">
        <v>8.4375</v>
      </c>
      <c r="D813">
        <v>0.94353473639560925</v>
      </c>
      <c r="E813" s="6">
        <v>118.01574659704707</v>
      </c>
      <c r="F813" s="11">
        <v>163.02465190496036</v>
      </c>
      <c r="G813" s="11">
        <v>159.48460757618022</v>
      </c>
      <c r="H813" s="11">
        <v>2.4273738855892599</v>
      </c>
      <c r="I813" s="11">
        <v>111.35195635597583</v>
      </c>
    </row>
    <row r="814" spans="1:9" x14ac:dyDescent="0.25">
      <c r="A814" s="15"/>
      <c r="B814" s="5">
        <f>DATE(YEAR(siječanj!B814),MONTH(siječanj!B814)+8,DAY(siječanj!B814))</f>
        <v>42987</v>
      </c>
      <c r="C814" s="9">
        <v>8.4479166666666696</v>
      </c>
      <c r="D814">
        <v>0.94353473639560925</v>
      </c>
      <c r="E814" s="6">
        <v>120.2171337707501</v>
      </c>
      <c r="F814" s="11">
        <v>163.03337329545306</v>
      </c>
      <c r="G814" s="11">
        <v>157.45753482735637</v>
      </c>
      <c r="H814" s="11">
        <v>2.6630108413599962</v>
      </c>
      <c r="I814" s="11">
        <v>113.42904162262039</v>
      </c>
    </row>
    <row r="815" spans="1:9" x14ac:dyDescent="0.25">
      <c r="A815" s="15"/>
      <c r="B815" s="5">
        <f>DATE(YEAR(siječanj!B815),MONTH(siječanj!B815)+8,DAY(siječanj!B815))</f>
        <v>42987</v>
      </c>
      <c r="C815" s="9">
        <v>8.4583333333333304</v>
      </c>
      <c r="D815">
        <v>0.94353473639560925</v>
      </c>
      <c r="E815" s="6">
        <v>121.38802425390996</v>
      </c>
      <c r="F815" s="11">
        <v>161.12330060172542</v>
      </c>
      <c r="G815" s="11">
        <v>162.4948827174909</v>
      </c>
      <c r="H815" s="11">
        <v>2.5821702212783828</v>
      </c>
      <c r="I815" s="11">
        <v>114.53381746599676</v>
      </c>
    </row>
    <row r="816" spans="1:9" x14ac:dyDescent="0.25">
      <c r="A816" s="15"/>
      <c r="B816" s="5">
        <f>DATE(YEAR(siječanj!B816),MONTH(siječanj!B816)+8,DAY(siječanj!B816))</f>
        <v>42987</v>
      </c>
      <c r="C816" s="9">
        <v>8.46875</v>
      </c>
      <c r="D816">
        <v>0.94353473639560925</v>
      </c>
      <c r="E816" s="6">
        <v>123.34812823690459</v>
      </c>
      <c r="F816" s="11">
        <v>157.60157025523293</v>
      </c>
      <c r="G816" s="11">
        <v>161.00970740673159</v>
      </c>
      <c r="H816" s="11">
        <v>2.9781842458825616</v>
      </c>
      <c r="I816" s="11">
        <v>116.38324366089958</v>
      </c>
    </row>
    <row r="817" spans="1:9" x14ac:dyDescent="0.25">
      <c r="A817" s="15"/>
      <c r="B817" s="5">
        <f>DATE(YEAR(siječanj!B817),MONTH(siječanj!B817)+8,DAY(siječanj!B817))</f>
        <v>42987</v>
      </c>
      <c r="C817" s="9">
        <v>8.4791666666666696</v>
      </c>
      <c r="D817">
        <v>0.94353473639560925</v>
      </c>
      <c r="E817" s="6">
        <v>125.73518497312699</v>
      </c>
      <c r="F817" s="11">
        <v>154.98450381272175</v>
      </c>
      <c r="G817" s="11">
        <v>163.02374840130261</v>
      </c>
      <c r="H817" s="11">
        <v>3.7975418853958813</v>
      </c>
      <c r="I817" s="11">
        <v>118.63551460927255</v>
      </c>
    </row>
    <row r="818" spans="1:9" x14ac:dyDescent="0.25">
      <c r="A818" s="15"/>
      <c r="B818" s="5">
        <f>DATE(YEAR(siječanj!B818),MONTH(siječanj!B818)+8,DAY(siječanj!B818))</f>
        <v>42987</v>
      </c>
      <c r="C818" s="9">
        <v>8.4895833333333304</v>
      </c>
      <c r="D818">
        <v>0.94353473639560925</v>
      </c>
      <c r="E818" s="6">
        <v>126.54565380831703</v>
      </c>
      <c r="F818" s="11">
        <v>153.37553151456638</v>
      </c>
      <c r="G818" s="11">
        <v>157.53659867670578</v>
      </c>
      <c r="H818" s="11">
        <v>3.9226803249090776</v>
      </c>
      <c r="I818" s="11">
        <v>119.40022010804043</v>
      </c>
    </row>
    <row r="819" spans="1:9" x14ac:dyDescent="0.25">
      <c r="A819" s="15"/>
      <c r="B819" s="5">
        <f>DATE(YEAR(siječanj!B819),MONTH(siječanj!B819)+8,DAY(siječanj!B819))</f>
        <v>42987</v>
      </c>
      <c r="C819" s="9">
        <v>8.5</v>
      </c>
      <c r="D819">
        <v>0.94353473639560925</v>
      </c>
      <c r="E819" s="6">
        <v>125.84111129813917</v>
      </c>
      <c r="F819" s="11">
        <v>144.0842406378668</v>
      </c>
      <c r="G819" s="11">
        <v>149.73679129791321</v>
      </c>
      <c r="H819" s="11">
        <v>3.7163502191971256</v>
      </c>
      <c r="I819" s="11">
        <v>118.73545977642027</v>
      </c>
    </row>
    <row r="820" spans="1:9" x14ac:dyDescent="0.25">
      <c r="A820" s="15"/>
      <c r="B820" s="5">
        <f>DATE(YEAR(siječanj!B820),MONTH(siječanj!B820)+8,DAY(siječanj!B820))</f>
        <v>42987</v>
      </c>
      <c r="C820" s="9">
        <v>8.5104166666666696</v>
      </c>
      <c r="D820">
        <v>0.94353473639560925</v>
      </c>
      <c r="E820" s="6">
        <v>122.27442811210595</v>
      </c>
      <c r="F820" s="11">
        <v>138.86004757289123</v>
      </c>
      <c r="G820" s="11">
        <v>145.86553903993905</v>
      </c>
      <c r="H820" s="11">
        <v>4.034398001328432</v>
      </c>
      <c r="I820" s="11">
        <v>115.37017029667976</v>
      </c>
    </row>
    <row r="821" spans="1:9" x14ac:dyDescent="0.25">
      <c r="A821" s="15"/>
      <c r="B821" s="5">
        <f>DATE(YEAR(siječanj!B821),MONTH(siječanj!B821)+8,DAY(siječanj!B821))</f>
        <v>42987</v>
      </c>
      <c r="C821" s="9">
        <v>8.5208333333333304</v>
      </c>
      <c r="D821">
        <v>0.94353473639560925</v>
      </c>
      <c r="E821" s="6">
        <v>123.89311281221816</v>
      </c>
      <c r="F821" s="11">
        <v>136.04254546073381</v>
      </c>
      <c r="G821" s="11">
        <v>149.82248119138623</v>
      </c>
      <c r="H821" s="11">
        <v>5.1123336103874735</v>
      </c>
      <c r="I821" s="11">
        <v>116.89745553850774</v>
      </c>
    </row>
    <row r="822" spans="1:9" x14ac:dyDescent="0.25">
      <c r="A822" s="15"/>
      <c r="B822" s="5">
        <f>DATE(YEAR(siječanj!B822),MONTH(siječanj!B822)+8,DAY(siječanj!B822))</f>
        <v>42987</v>
      </c>
      <c r="C822" s="9">
        <v>8.53125</v>
      </c>
      <c r="D822">
        <v>0.94353473639560925</v>
      </c>
      <c r="E822" s="6">
        <v>126.01157380759948</v>
      </c>
      <c r="F822" s="11">
        <v>133.86595733400819</v>
      </c>
      <c r="G822" s="11">
        <v>147.42157776938205</v>
      </c>
      <c r="H822" s="11">
        <v>5.0333942400742027</v>
      </c>
      <c r="I822" s="11">
        <v>118.89629707534922</v>
      </c>
    </row>
    <row r="823" spans="1:9" x14ac:dyDescent="0.25">
      <c r="A823" s="15"/>
      <c r="B823" s="5">
        <f>DATE(YEAR(siječanj!B823),MONTH(siječanj!B823)+8,DAY(siječanj!B823))</f>
        <v>42987</v>
      </c>
      <c r="C823" s="9">
        <v>8.5416666666666696</v>
      </c>
      <c r="D823">
        <v>0.94353473639560925</v>
      </c>
      <c r="E823" s="6">
        <v>125.79693025343713</v>
      </c>
      <c r="F823" s="11">
        <v>131.75927660295071</v>
      </c>
      <c r="G823" s="11">
        <v>149.61511886011229</v>
      </c>
      <c r="H823" s="11">
        <v>3.3735661874496055</v>
      </c>
      <c r="I823" s="11">
        <v>118.69377342605364</v>
      </c>
    </row>
    <row r="824" spans="1:9" x14ac:dyDescent="0.25">
      <c r="A824" s="15"/>
      <c r="B824" s="5">
        <f>DATE(YEAR(siječanj!B824),MONTH(siječanj!B824)+8,DAY(siječanj!B824))</f>
        <v>42987</v>
      </c>
      <c r="C824" s="9">
        <v>8.5520833333333304</v>
      </c>
      <c r="D824">
        <v>0.94353473639560925</v>
      </c>
      <c r="E824" s="6">
        <v>123.99393372795375</v>
      </c>
      <c r="F824" s="11">
        <v>131.25836578447712</v>
      </c>
      <c r="G824" s="11">
        <v>145.83421956414793</v>
      </c>
      <c r="H824" s="11">
        <v>3.3350291248121597</v>
      </c>
      <c r="I824" s="11">
        <v>116.99258357465948</v>
      </c>
    </row>
    <row r="825" spans="1:9" x14ac:dyDescent="0.25">
      <c r="A825" s="15"/>
      <c r="B825" s="5">
        <f>DATE(YEAR(siječanj!B825),MONTH(siječanj!B825)+8,DAY(siječanj!B825))</f>
        <v>42987</v>
      </c>
      <c r="C825" s="9">
        <v>8.5625</v>
      </c>
      <c r="D825">
        <v>0.94353473639560925</v>
      </c>
      <c r="E825" s="6">
        <v>124.26623049352121</v>
      </c>
      <c r="F825" s="11">
        <v>129.24909528987874</v>
      </c>
      <c r="G825" s="11">
        <v>143.57052412958888</v>
      </c>
      <c r="H825" s="11">
        <v>3.905694093417476</v>
      </c>
      <c r="I825" s="11">
        <v>117.24950503158055</v>
      </c>
    </row>
    <row r="826" spans="1:9" x14ac:dyDescent="0.25">
      <c r="A826" s="15"/>
      <c r="B826" s="5">
        <f>DATE(YEAR(siječanj!B826),MONTH(siječanj!B826)+8,DAY(siječanj!B826))</f>
        <v>42987</v>
      </c>
      <c r="C826" s="9">
        <v>8.5729166666666696</v>
      </c>
      <c r="D826">
        <v>0.94353473639560925</v>
      </c>
      <c r="E826" s="6">
        <v>121.83731615021659</v>
      </c>
      <c r="F826" s="11">
        <v>129.46743465958514</v>
      </c>
      <c r="G826" s="11">
        <v>137.41227711866202</v>
      </c>
      <c r="H826" s="11">
        <v>3.2984623210088202</v>
      </c>
      <c r="I826" s="11">
        <v>114.95773997694312</v>
      </c>
    </row>
    <row r="827" spans="1:9" x14ac:dyDescent="0.25">
      <c r="A827" s="15"/>
      <c r="B827" s="5">
        <f>DATE(YEAR(siječanj!B827),MONTH(siječanj!B827)+8,DAY(siječanj!B827))</f>
        <v>42987</v>
      </c>
      <c r="C827" s="9">
        <v>8.5833333333333304</v>
      </c>
      <c r="D827">
        <v>0.94353473639560925</v>
      </c>
      <c r="E827" s="6">
        <v>121.00269190076261</v>
      </c>
      <c r="F827" s="11">
        <v>124.84625600812086</v>
      </c>
      <c r="G827" s="11">
        <v>141.48529121837879</v>
      </c>
      <c r="H827" s="11">
        <v>3.3562709153591523</v>
      </c>
      <c r="I827" s="11">
        <v>114.17024300574518</v>
      </c>
    </row>
    <row r="828" spans="1:9" x14ac:dyDescent="0.25">
      <c r="A828" s="15"/>
      <c r="B828" s="5">
        <f>DATE(YEAR(siječanj!B828),MONTH(siječanj!B828)+8,DAY(siječanj!B828))</f>
        <v>42987</v>
      </c>
      <c r="C828" s="9">
        <v>8.59375</v>
      </c>
      <c r="D828">
        <v>0.94353473639560925</v>
      </c>
      <c r="E828" s="6">
        <v>120.60847669127286</v>
      </c>
      <c r="F828" s="11">
        <v>125.56174269185573</v>
      </c>
      <c r="G828" s="11">
        <v>141.54284646379844</v>
      </c>
      <c r="H828" s="11">
        <v>2.6374634851882188</v>
      </c>
      <c r="I828" s="11">
        <v>113.79828726197611</v>
      </c>
    </row>
    <row r="829" spans="1:9" x14ac:dyDescent="0.25">
      <c r="A829" s="15"/>
      <c r="B829" s="5">
        <f>DATE(YEAR(siječanj!B829),MONTH(siječanj!B829)+8,DAY(siječanj!B829))</f>
        <v>42987</v>
      </c>
      <c r="C829" s="9">
        <v>8.6041666666666696</v>
      </c>
      <c r="D829">
        <v>0.94353473639560925</v>
      </c>
      <c r="E829" s="6">
        <v>119.14335821610992</v>
      </c>
      <c r="F829" s="11">
        <v>124.92614330375541</v>
      </c>
      <c r="G829" s="11">
        <v>140.86305199379714</v>
      </c>
      <c r="H829" s="11">
        <v>2.0845238451701404</v>
      </c>
      <c r="I829" s="11">
        <v>112.41589708772491</v>
      </c>
    </row>
    <row r="830" spans="1:9" x14ac:dyDescent="0.25">
      <c r="A830" s="15"/>
      <c r="B830" s="5">
        <f>DATE(YEAR(siječanj!B830),MONTH(siječanj!B830)+8,DAY(siječanj!B830))</f>
        <v>42987</v>
      </c>
      <c r="C830" s="9">
        <v>8.6145833333333304</v>
      </c>
      <c r="D830">
        <v>0.94353473639560925</v>
      </c>
      <c r="E830" s="6">
        <v>120.4401440823389</v>
      </c>
      <c r="F830" s="11">
        <v>124.68551549079073</v>
      </c>
      <c r="G830" s="11">
        <v>141.22818948937876</v>
      </c>
      <c r="H830" s="11">
        <v>2.4572308079113729</v>
      </c>
      <c r="I830" s="11">
        <v>113.63945959817883</v>
      </c>
    </row>
    <row r="831" spans="1:9" x14ac:dyDescent="0.25">
      <c r="A831" s="15"/>
      <c r="B831" s="5">
        <f>DATE(YEAR(siječanj!B831),MONTH(siječanj!B831)+8,DAY(siječanj!B831))</f>
        <v>42987</v>
      </c>
      <c r="C831" s="9">
        <v>8.625</v>
      </c>
      <c r="D831">
        <v>0.94353473639560925</v>
      </c>
      <c r="E831" s="6">
        <v>119.04749184996776</v>
      </c>
      <c r="F831" s="11">
        <v>124.75920242287187</v>
      </c>
      <c r="G831" s="11">
        <v>137.13541743946988</v>
      </c>
      <c r="H831" s="11">
        <v>2.4418237838812202</v>
      </c>
      <c r="I831" s="11">
        <v>112.32544384121776</v>
      </c>
    </row>
    <row r="832" spans="1:9" x14ac:dyDescent="0.25">
      <c r="A832" s="15"/>
      <c r="B832" s="5">
        <f>DATE(YEAR(siječanj!B832),MONTH(siječanj!B832)+8,DAY(siječanj!B832))</f>
        <v>42987</v>
      </c>
      <c r="C832" s="9">
        <v>8.6354166666666696</v>
      </c>
      <c r="D832">
        <v>0.94353473639560925</v>
      </c>
      <c r="E832" s="6">
        <v>119.44686507112365</v>
      </c>
      <c r="F832" s="11">
        <v>122.6978761287701</v>
      </c>
      <c r="G832" s="11">
        <v>136.86042459012154</v>
      </c>
      <c r="H832" s="11">
        <v>2.2847501490219155</v>
      </c>
      <c r="I832" s="11">
        <v>112.70226634816456</v>
      </c>
    </row>
    <row r="833" spans="1:9" x14ac:dyDescent="0.25">
      <c r="A833" s="15"/>
      <c r="B833" s="5">
        <f>DATE(YEAR(siječanj!B833),MONTH(siječanj!B833)+8,DAY(siječanj!B833))</f>
        <v>42987</v>
      </c>
      <c r="C833" s="9">
        <v>8.6458333333333304</v>
      </c>
      <c r="D833">
        <v>0.94353473639560925</v>
      </c>
      <c r="E833" s="6">
        <v>118.86443652695743</v>
      </c>
      <c r="F833" s="11">
        <v>122.46895165231219</v>
      </c>
      <c r="G833" s="11">
        <v>132.282729467037</v>
      </c>
      <c r="H833" s="11">
        <v>2.2545821858381747</v>
      </c>
      <c r="I833" s="11">
        <v>112.15272478527541</v>
      </c>
    </row>
    <row r="834" spans="1:9" x14ac:dyDescent="0.25">
      <c r="A834" s="15"/>
      <c r="B834" s="5">
        <f>DATE(YEAR(siječanj!B834),MONTH(siječanj!B834)+8,DAY(siječanj!B834))</f>
        <v>42987</v>
      </c>
      <c r="C834" s="9">
        <v>8.65625</v>
      </c>
      <c r="D834">
        <v>0.94353473639560925</v>
      </c>
      <c r="E834" s="6">
        <v>118.90423172337157</v>
      </c>
      <c r="F834" s="11">
        <v>121.71658342661317</v>
      </c>
      <c r="G834" s="11">
        <v>132.96022044527828</v>
      </c>
      <c r="H834" s="11">
        <v>2.3854693805688525</v>
      </c>
      <c r="I834" s="11">
        <v>112.19027293543382</v>
      </c>
    </row>
    <row r="835" spans="1:9" x14ac:dyDescent="0.25">
      <c r="A835" s="15"/>
      <c r="B835" s="5">
        <f>DATE(YEAR(siječanj!B835),MONTH(siječanj!B835)+8,DAY(siječanj!B835))</f>
        <v>42987</v>
      </c>
      <c r="C835" s="9">
        <v>8.6666666666666696</v>
      </c>
      <c r="D835">
        <v>0.94353473639560925</v>
      </c>
      <c r="E835" s="6">
        <v>116.21017950196291</v>
      </c>
      <c r="F835" s="11">
        <v>124.75951504624432</v>
      </c>
      <c r="G835" s="11">
        <v>130.87660999348182</v>
      </c>
      <c r="H835" s="11">
        <v>2.6373884753341286</v>
      </c>
      <c r="I835" s="11">
        <v>109.64834108287101</v>
      </c>
    </row>
    <row r="836" spans="1:9" x14ac:dyDescent="0.25">
      <c r="A836" s="15"/>
      <c r="B836" s="5">
        <f>DATE(YEAR(siječanj!B836),MONTH(siječanj!B836)+8,DAY(siječanj!B836))</f>
        <v>42987</v>
      </c>
      <c r="C836" s="9">
        <v>8.6770833333333304</v>
      </c>
      <c r="D836">
        <v>0.94353473639560925</v>
      </c>
      <c r="E836" s="6">
        <v>116.72061125485131</v>
      </c>
      <c r="F836" s="11">
        <v>124.02860961746097</v>
      </c>
      <c r="G836" s="11">
        <v>134.86755568937963</v>
      </c>
      <c r="H836" s="11">
        <v>2.0622519192936406</v>
      </c>
      <c r="I836" s="11">
        <v>110.12995117228051</v>
      </c>
    </row>
    <row r="837" spans="1:9" x14ac:dyDescent="0.25">
      <c r="A837" s="15"/>
      <c r="B837" s="5">
        <f>DATE(YEAR(siječanj!B837),MONTH(siječanj!B837)+8,DAY(siječanj!B837))</f>
        <v>42987</v>
      </c>
      <c r="C837" s="9">
        <v>8.6875</v>
      </c>
      <c r="D837">
        <v>0.94353473639560925</v>
      </c>
      <c r="E837" s="6">
        <v>116.36797277553369</v>
      </c>
      <c r="F837" s="11">
        <v>119.614972805378</v>
      </c>
      <c r="G837" s="11">
        <v>130.76152353907824</v>
      </c>
      <c r="H837" s="11">
        <v>2.2519378384486437</v>
      </c>
      <c r="I837" s="11">
        <v>109.79722451765461</v>
      </c>
    </row>
    <row r="838" spans="1:9" x14ac:dyDescent="0.25">
      <c r="A838" s="15"/>
      <c r="B838" s="5">
        <f>DATE(YEAR(siječanj!B838),MONTH(siječanj!B838)+8,DAY(siječanj!B838))</f>
        <v>42987</v>
      </c>
      <c r="C838" s="9">
        <v>8.6979166666666696</v>
      </c>
      <c r="D838">
        <v>0.94353473639560925</v>
      </c>
      <c r="E838" s="6">
        <v>118.63014151407104</v>
      </c>
      <c r="F838" s="11">
        <v>120.95008302128305</v>
      </c>
      <c r="G838" s="11">
        <v>129.62585002244074</v>
      </c>
      <c r="H838" s="11">
        <v>2.8877443647401622</v>
      </c>
      <c r="I838" s="11">
        <v>111.93165930205284</v>
      </c>
    </row>
    <row r="839" spans="1:9" x14ac:dyDescent="0.25">
      <c r="A839" s="15"/>
      <c r="B839" s="5">
        <f>DATE(YEAR(siječanj!B839),MONTH(siječanj!B839)+8,DAY(siječanj!B839))</f>
        <v>42987</v>
      </c>
      <c r="C839" s="9">
        <v>8.7083333333333304</v>
      </c>
      <c r="D839">
        <v>0.94353473639560925</v>
      </c>
      <c r="E839" s="6">
        <v>118.01045261316654</v>
      </c>
      <c r="F839" s="11">
        <v>119.52087717826518</v>
      </c>
      <c r="G839" s="11">
        <v>131.45671334618177</v>
      </c>
      <c r="H839" s="11">
        <v>2.8512175661923371</v>
      </c>
      <c r="I839" s="11">
        <v>111.34696129829062</v>
      </c>
    </row>
    <row r="840" spans="1:9" x14ac:dyDescent="0.25">
      <c r="A840" s="15"/>
      <c r="B840" s="5">
        <f>DATE(YEAR(siječanj!B840),MONTH(siječanj!B840)+8,DAY(siječanj!B840))</f>
        <v>42987</v>
      </c>
      <c r="C840" s="9">
        <v>8.71875</v>
      </c>
      <c r="D840">
        <v>0.94353473639560925</v>
      </c>
      <c r="E840" s="6">
        <v>117.95957320003373</v>
      </c>
      <c r="F840" s="11">
        <v>120.65441345480896</v>
      </c>
      <c r="G840" s="11">
        <v>134.37103102987871</v>
      </c>
      <c r="H840" s="11">
        <v>2.358122788030296</v>
      </c>
      <c r="I840" s="11">
        <v>111.2989548046324</v>
      </c>
    </row>
    <row r="841" spans="1:9" x14ac:dyDescent="0.25">
      <c r="A841" s="15"/>
      <c r="B841" s="5">
        <f>DATE(YEAR(siječanj!B841),MONTH(siječanj!B841)+8,DAY(siječanj!B841))</f>
        <v>42987</v>
      </c>
      <c r="C841" s="9">
        <v>8.7291666666666696</v>
      </c>
      <c r="D841">
        <v>0.94353473639560925</v>
      </c>
      <c r="E841" s="6">
        <v>118.51481226380876</v>
      </c>
      <c r="F841" s="11">
        <v>122.40599010670095</v>
      </c>
      <c r="G841" s="11">
        <v>132.67199153197319</v>
      </c>
      <c r="H841" s="11">
        <v>2.5705096894271944</v>
      </c>
      <c r="I841" s="11">
        <v>111.82284214830793</v>
      </c>
    </row>
    <row r="842" spans="1:9" x14ac:dyDescent="0.25">
      <c r="A842" s="15"/>
      <c r="B842" s="5">
        <f>DATE(YEAR(siječanj!B842),MONTH(siječanj!B842)+8,DAY(siječanj!B842))</f>
        <v>42987</v>
      </c>
      <c r="C842" s="9">
        <v>8.7395833333333304</v>
      </c>
      <c r="D842">
        <v>0.94353473639560925</v>
      </c>
      <c r="E842" s="6">
        <v>120.14569178580697</v>
      </c>
      <c r="F842" s="11">
        <v>125.79921220716035</v>
      </c>
      <c r="G842" s="11">
        <v>134.19573330390432</v>
      </c>
      <c r="H842" s="11">
        <v>2.5012295880579822</v>
      </c>
      <c r="I842" s="11">
        <v>113.36163362818949</v>
      </c>
    </row>
    <row r="843" spans="1:9" x14ac:dyDescent="0.25">
      <c r="A843" s="15"/>
      <c r="B843" s="5">
        <f>DATE(YEAR(siječanj!B843),MONTH(siječanj!B843)+8,DAY(siječanj!B843))</f>
        <v>42987</v>
      </c>
      <c r="C843" s="9">
        <v>8.75</v>
      </c>
      <c r="D843">
        <v>0.94353473639560925</v>
      </c>
      <c r="E843" s="6">
        <v>120.21019323282802</v>
      </c>
      <c r="F843" s="11">
        <v>123.66548554639479</v>
      </c>
      <c r="G843" s="11">
        <v>133.84914392458171</v>
      </c>
      <c r="H843" s="11">
        <v>2.5653610130424349</v>
      </c>
      <c r="I843" s="11">
        <v>113.42249298400164</v>
      </c>
    </row>
    <row r="844" spans="1:9" x14ac:dyDescent="0.25">
      <c r="A844" s="15"/>
      <c r="B844" s="5">
        <f>DATE(YEAR(siječanj!B844),MONTH(siječanj!B844)+8,DAY(siječanj!B844))</f>
        <v>42987</v>
      </c>
      <c r="C844" s="9">
        <v>8.7604166666666696</v>
      </c>
      <c r="D844">
        <v>0.94353473639560925</v>
      </c>
      <c r="E844" s="6">
        <v>123.2751449026989</v>
      </c>
      <c r="F844" s="11">
        <v>125.01245140250089</v>
      </c>
      <c r="G844" s="11">
        <v>133.51335491705913</v>
      </c>
      <c r="H844" s="11">
        <v>3.7872675356482826</v>
      </c>
      <c r="I844" s="11">
        <v>116.31438134989854</v>
      </c>
    </row>
    <row r="845" spans="1:9" x14ac:dyDescent="0.25">
      <c r="A845" s="15"/>
      <c r="B845" s="5">
        <f>DATE(YEAR(siječanj!B845),MONTH(siječanj!B845)+8,DAY(siječanj!B845))</f>
        <v>42987</v>
      </c>
      <c r="C845" s="9">
        <v>8.7708333333333304</v>
      </c>
      <c r="D845">
        <v>0.94353473639560925</v>
      </c>
      <c r="E845" s="6">
        <v>127.90623148555763</v>
      </c>
      <c r="F845" s="11">
        <v>129.27398892790731</v>
      </c>
      <c r="G845" s="11">
        <v>137.22614296623394</v>
      </c>
      <c r="H845" s="11">
        <v>6.7519500077945862</v>
      </c>
      <c r="I845" s="11">
        <v>120.68397240808139</v>
      </c>
    </row>
    <row r="846" spans="1:9" x14ac:dyDescent="0.25">
      <c r="A846" s="15"/>
      <c r="B846" s="5">
        <f>DATE(YEAR(siječanj!B846),MONTH(siječanj!B846)+8,DAY(siječanj!B846))</f>
        <v>42987</v>
      </c>
      <c r="C846" s="9">
        <v>8.78125</v>
      </c>
      <c r="D846">
        <v>0.94353473639560925</v>
      </c>
      <c r="E846" s="6">
        <v>128.58932016079712</v>
      </c>
      <c r="F846" s="11">
        <v>130.19437618432562</v>
      </c>
      <c r="G846" s="11">
        <v>139.95235150369811</v>
      </c>
      <c r="H846" s="11">
        <v>16.212284817754099</v>
      </c>
      <c r="I846" s="11">
        <v>121.32849030120832</v>
      </c>
    </row>
    <row r="847" spans="1:9" x14ac:dyDescent="0.25">
      <c r="A847" s="15"/>
      <c r="B847" s="5">
        <f>DATE(YEAR(siječanj!B847),MONTH(siječanj!B847)+8,DAY(siječanj!B847))</f>
        <v>42987</v>
      </c>
      <c r="C847" s="9">
        <v>8.7916666666666696</v>
      </c>
      <c r="D847">
        <v>0.94353473639560925</v>
      </c>
      <c r="E847" s="6">
        <v>132.30360862929999</v>
      </c>
      <c r="F847" s="11">
        <v>131.58940587994852</v>
      </c>
      <c r="G847" s="11">
        <v>142.08774044418735</v>
      </c>
      <c r="H847" s="11">
        <v>28.472525453051226</v>
      </c>
      <c r="I847" s="11">
        <v>124.83305049223442</v>
      </c>
    </row>
    <row r="848" spans="1:9" x14ac:dyDescent="0.25">
      <c r="A848" s="15"/>
      <c r="B848" s="5">
        <f>DATE(YEAR(siječanj!B848),MONTH(siječanj!B848)+8,DAY(siječanj!B848))</f>
        <v>42987</v>
      </c>
      <c r="C848" s="9">
        <v>8.8020833333333304</v>
      </c>
      <c r="D848">
        <v>0.94353473639560925</v>
      </c>
      <c r="E848" s="6">
        <v>136.60688803818542</v>
      </c>
      <c r="F848" s="11">
        <v>132.52489925804284</v>
      </c>
      <c r="G848" s="11">
        <v>149.97384263341945</v>
      </c>
      <c r="H848" s="11">
        <v>43.909215380431078</v>
      </c>
      <c r="I848" s="11">
        <v>128.89334409493378</v>
      </c>
    </row>
    <row r="849" spans="1:9" x14ac:dyDescent="0.25">
      <c r="A849" s="15"/>
      <c r="B849" s="5">
        <f>DATE(YEAR(siječanj!B849),MONTH(siječanj!B849)+8,DAY(siječanj!B849))</f>
        <v>42987</v>
      </c>
      <c r="C849" s="9">
        <v>8.8125</v>
      </c>
      <c r="D849">
        <v>0.94353473639560925</v>
      </c>
      <c r="E849" s="6">
        <v>140.02026999621276</v>
      </c>
      <c r="F849" s="11">
        <v>137.01060778144935</v>
      </c>
      <c r="G849" s="11">
        <v>155.21056474601141</v>
      </c>
      <c r="H849" s="11">
        <v>62.288527881934954</v>
      </c>
      <c r="I849" s="11">
        <v>132.11398854091865</v>
      </c>
    </row>
    <row r="850" spans="1:9" x14ac:dyDescent="0.25">
      <c r="A850" s="15"/>
      <c r="B850" s="5">
        <f>DATE(YEAR(siječanj!B850),MONTH(siječanj!B850)+8,DAY(siječanj!B850))</f>
        <v>42987</v>
      </c>
      <c r="C850" s="9">
        <v>8.8229166666666696</v>
      </c>
      <c r="D850">
        <v>0.94353473639560925</v>
      </c>
      <c r="E850" s="6">
        <v>142.73660379582114</v>
      </c>
      <c r="F850" s="11">
        <v>137.57957029531624</v>
      </c>
      <c r="G850" s="11">
        <v>152.95027847925718</v>
      </c>
      <c r="H850" s="11">
        <v>87.260169421729216</v>
      </c>
      <c r="I850" s="11">
        <v>134.67694383649462</v>
      </c>
    </row>
    <row r="851" spans="1:9" x14ac:dyDescent="0.25">
      <c r="A851" s="15"/>
      <c r="B851" s="5">
        <f>DATE(YEAR(siječanj!B851),MONTH(siječanj!B851)+8,DAY(siječanj!B851))</f>
        <v>42987</v>
      </c>
      <c r="C851" s="9">
        <v>8.8333333333333304</v>
      </c>
      <c r="D851">
        <v>0.94353473639560925</v>
      </c>
      <c r="E851" s="6">
        <v>147.31248466713402</v>
      </c>
      <c r="F851" s="11">
        <v>133.96721524274346</v>
      </c>
      <c r="G851" s="11">
        <v>150.4812718226087</v>
      </c>
      <c r="H851" s="11">
        <v>132.89023387115304</v>
      </c>
      <c r="I851" s="11">
        <v>138.99444638818653</v>
      </c>
    </row>
    <row r="852" spans="1:9" x14ac:dyDescent="0.25">
      <c r="A852" s="15"/>
      <c r="B852" s="5">
        <f>DATE(YEAR(siječanj!B852),MONTH(siječanj!B852)+8,DAY(siječanj!B852))</f>
        <v>42987</v>
      </c>
      <c r="C852" s="9">
        <v>8.84375</v>
      </c>
      <c r="D852">
        <v>0.94353473639560925</v>
      </c>
      <c r="E852" s="6">
        <v>151.03483221870954</v>
      </c>
      <c r="F852" s="11">
        <v>117.35690621021192</v>
      </c>
      <c r="G852" s="11">
        <v>137.49382072696699</v>
      </c>
      <c r="H852" s="11">
        <v>202.20935436633181</v>
      </c>
      <c r="I852" s="11">
        <v>142.50661060403519</v>
      </c>
    </row>
    <row r="853" spans="1:9" x14ac:dyDescent="0.25">
      <c r="A853" s="15"/>
      <c r="B853" s="5">
        <f>DATE(YEAR(siječanj!B853),MONTH(siječanj!B853)+8,DAY(siječanj!B853))</f>
        <v>42987</v>
      </c>
      <c r="C853" s="9">
        <v>8.8541666666666696</v>
      </c>
      <c r="D853">
        <v>0.94353473639560925</v>
      </c>
      <c r="E853" s="6">
        <v>155.38600262950467</v>
      </c>
      <c r="F853" s="11">
        <v>110.40520448503041</v>
      </c>
      <c r="G853" s="11">
        <v>130.24826952029059</v>
      </c>
      <c r="H853" s="11">
        <v>231.0649071379157</v>
      </c>
      <c r="I853" s="11">
        <v>146.61209103059713</v>
      </c>
    </row>
    <row r="854" spans="1:9" x14ac:dyDescent="0.25">
      <c r="A854" s="15"/>
      <c r="B854" s="5">
        <f>DATE(YEAR(siječanj!B854),MONTH(siječanj!B854)+8,DAY(siječanj!B854))</f>
        <v>42987</v>
      </c>
      <c r="C854" s="9">
        <v>8.8645833333333304</v>
      </c>
      <c r="D854">
        <v>0.94353473639560925</v>
      </c>
      <c r="E854" s="6">
        <v>152.14191104089957</v>
      </c>
      <c r="F854" s="11">
        <v>106.8000357620318</v>
      </c>
      <c r="G854" s="11">
        <v>125.96183991356175</v>
      </c>
      <c r="H854" s="11">
        <v>232.11560116823188</v>
      </c>
      <c r="I854" s="11">
        <v>143.55117792869942</v>
      </c>
    </row>
    <row r="855" spans="1:9" x14ac:dyDescent="0.25">
      <c r="A855" s="15"/>
      <c r="B855" s="5">
        <f>DATE(YEAR(siječanj!B855),MONTH(siječanj!B855)+8,DAY(siječanj!B855))</f>
        <v>42987</v>
      </c>
      <c r="C855" s="9">
        <v>8.875</v>
      </c>
      <c r="D855">
        <v>0.94353473639560925</v>
      </c>
      <c r="E855" s="6">
        <v>154.4188660133799</v>
      </c>
      <c r="F855" s="11">
        <v>104.67812065355577</v>
      </c>
      <c r="G855" s="11">
        <v>121.45227206155725</v>
      </c>
      <c r="H855" s="11">
        <v>234.56293867645448</v>
      </c>
      <c r="I855" s="11">
        <v>145.6995640384433</v>
      </c>
    </row>
    <row r="856" spans="1:9" x14ac:dyDescent="0.25">
      <c r="A856" s="15"/>
      <c r="B856" s="5">
        <f>DATE(YEAR(siječanj!B856),MONTH(siječanj!B856)+8,DAY(siječanj!B856))</f>
        <v>42987</v>
      </c>
      <c r="C856" s="9">
        <v>8.8854166666666696</v>
      </c>
      <c r="D856">
        <v>0.94353473639560925</v>
      </c>
      <c r="E856" s="6">
        <v>157.55374809386882</v>
      </c>
      <c r="F856" s="11">
        <v>103.19512755851022</v>
      </c>
      <c r="G856" s="11">
        <v>109.52017272639903</v>
      </c>
      <c r="H856" s="11">
        <v>241.78685168631674</v>
      </c>
      <c r="I856" s="11">
        <v>148.65743417588874</v>
      </c>
    </row>
    <row r="857" spans="1:9" x14ac:dyDescent="0.25">
      <c r="A857" s="15"/>
      <c r="B857" s="5">
        <f>DATE(YEAR(siječanj!B857),MONTH(siječanj!B857)+8,DAY(siječanj!B857))</f>
        <v>42987</v>
      </c>
      <c r="C857" s="9">
        <v>8.8958333333333304</v>
      </c>
      <c r="D857">
        <v>0.94353473639560925</v>
      </c>
      <c r="E857" s="6">
        <v>158.68456250370454</v>
      </c>
      <c r="F857" s="11">
        <v>101.54876871140445</v>
      </c>
      <c r="G857" s="11">
        <v>103.4295442153287</v>
      </c>
      <c r="H857" s="11">
        <v>247.77222598859291</v>
      </c>
      <c r="I857" s="11">
        <v>149.72439685198543</v>
      </c>
    </row>
    <row r="858" spans="1:9" x14ac:dyDescent="0.25">
      <c r="A858" s="15"/>
      <c r="B858" s="5">
        <f>DATE(YEAR(siječanj!B858),MONTH(siječanj!B858)+8,DAY(siječanj!B858))</f>
        <v>42987</v>
      </c>
      <c r="C858" s="9">
        <v>8.90625</v>
      </c>
      <c r="D858">
        <v>0.94353473639560925</v>
      </c>
      <c r="E858" s="6">
        <v>155.62111446817545</v>
      </c>
      <c r="F858" s="11">
        <v>102.52408148956545</v>
      </c>
      <c r="G858" s="11">
        <v>96.717177238754971</v>
      </c>
      <c r="H858" s="11">
        <v>247.07257407489391</v>
      </c>
      <c r="I858" s="11">
        <v>146.83392721732085</v>
      </c>
    </row>
    <row r="859" spans="1:9" x14ac:dyDescent="0.25">
      <c r="A859" s="15"/>
      <c r="B859" s="5">
        <f>DATE(YEAR(siječanj!B859),MONTH(siječanj!B859)+8,DAY(siječanj!B859))</f>
        <v>42987</v>
      </c>
      <c r="C859" s="9">
        <v>8.9166666666666696</v>
      </c>
      <c r="D859">
        <v>0.94353473639560925</v>
      </c>
      <c r="E859" s="6">
        <v>153.57614595843035</v>
      </c>
      <c r="F859" s="11">
        <v>100.91365829832257</v>
      </c>
      <c r="G859" s="11">
        <v>94.010490293197989</v>
      </c>
      <c r="H859" s="11">
        <v>242.9473361398679</v>
      </c>
      <c r="I859" s="11">
        <v>144.9044283935412</v>
      </c>
    </row>
    <row r="860" spans="1:9" x14ac:dyDescent="0.25">
      <c r="A860" s="15"/>
      <c r="B860" s="5">
        <f>DATE(YEAR(siječanj!B860),MONTH(siječanj!B860)+8,DAY(siječanj!B860))</f>
        <v>42987</v>
      </c>
      <c r="C860" s="9">
        <v>8.9270833333333304</v>
      </c>
      <c r="D860">
        <v>0.94353473639560925</v>
      </c>
      <c r="E860" s="6">
        <v>146.6257872694743</v>
      </c>
      <c r="F860" s="11">
        <v>99.222870860402566</v>
      </c>
      <c r="G860" s="11">
        <v>89.739616266476446</v>
      </c>
      <c r="H860" s="11">
        <v>242.77783587251432</v>
      </c>
      <c r="I860" s="11">
        <v>138.34652354010211</v>
      </c>
    </row>
    <row r="861" spans="1:9" x14ac:dyDescent="0.25">
      <c r="A861" s="15"/>
      <c r="B861" s="5">
        <f>DATE(YEAR(siječanj!B861),MONTH(siječanj!B861)+8,DAY(siječanj!B861))</f>
        <v>42987</v>
      </c>
      <c r="C861" s="9">
        <v>8.9375</v>
      </c>
      <c r="D861">
        <v>0.94353473639560925</v>
      </c>
      <c r="E861" s="6">
        <v>136.34600499864453</v>
      </c>
      <c r="F861" s="11">
        <v>94.778392550230706</v>
      </c>
      <c r="G861" s="11">
        <v>87.682477942593465</v>
      </c>
      <c r="H861" s="11">
        <v>242.12572620446909</v>
      </c>
      <c r="I861" s="11">
        <v>128.64719188499049</v>
      </c>
    </row>
    <row r="862" spans="1:9" x14ac:dyDescent="0.25">
      <c r="A862" s="15"/>
      <c r="B862" s="5">
        <f>DATE(YEAR(siječanj!B862),MONTH(siječanj!B862)+8,DAY(siječanj!B862))</f>
        <v>42987</v>
      </c>
      <c r="C862" s="9">
        <v>8.9479166666666696</v>
      </c>
      <c r="D862">
        <v>0.94353473639560925</v>
      </c>
      <c r="E862" s="6">
        <v>125.08494996388157</v>
      </c>
      <c r="F862" s="11">
        <v>91.13959276674295</v>
      </c>
      <c r="G862" s="11">
        <v>85.02996912323232</v>
      </c>
      <c r="H862" s="11">
        <v>239.49263029305169</v>
      </c>
      <c r="I862" s="11">
        <v>118.02199529122898</v>
      </c>
    </row>
    <row r="863" spans="1:9" x14ac:dyDescent="0.25">
      <c r="A863" s="15"/>
      <c r="B863" s="5">
        <f>DATE(YEAR(siječanj!B863),MONTH(siječanj!B863)+8,DAY(siječanj!B863))</f>
        <v>42987</v>
      </c>
      <c r="C863" s="9">
        <v>8.9583333333333304</v>
      </c>
      <c r="D863">
        <v>0.94353473639560925</v>
      </c>
      <c r="E863" s="6">
        <v>114.21710374572227</v>
      </c>
      <c r="F863" s="11">
        <v>87.66732905695136</v>
      </c>
      <c r="G863" s="11">
        <v>86.830546537919801</v>
      </c>
      <c r="H863" s="11">
        <v>240.33926051538086</v>
      </c>
      <c r="I863" s="11">
        <v>107.76780487459001</v>
      </c>
    </row>
    <row r="864" spans="1:9" x14ac:dyDescent="0.25">
      <c r="A864" s="15"/>
      <c r="B864" s="5">
        <f>DATE(YEAR(siječanj!B864),MONTH(siječanj!B864)+8,DAY(siječanj!B864))</f>
        <v>42987</v>
      </c>
      <c r="C864" s="9">
        <v>8.96875</v>
      </c>
      <c r="D864">
        <v>0.94353473639560925</v>
      </c>
      <c r="E864" s="6">
        <v>105.87596169796964</v>
      </c>
      <c r="F864" s="11">
        <v>83.094366548698147</v>
      </c>
      <c r="G864" s="11">
        <v>83.911465633870435</v>
      </c>
      <c r="H864" s="11">
        <v>240.82540238013445</v>
      </c>
      <c r="I864" s="11">
        <v>99.897647611325411</v>
      </c>
    </row>
    <row r="865" spans="1:9" x14ac:dyDescent="0.25">
      <c r="A865" s="15"/>
      <c r="B865" s="5">
        <f>DATE(YEAR(siječanj!B865),MONTH(siječanj!B865)+8,DAY(siječanj!B865))</f>
        <v>42987</v>
      </c>
      <c r="C865" s="9">
        <v>8.9791666666666696</v>
      </c>
      <c r="D865">
        <v>0.94353473639560925</v>
      </c>
      <c r="E865" s="6">
        <v>99.101534181987475</v>
      </c>
      <c r="F865" s="11">
        <v>82.184901070355551</v>
      </c>
      <c r="G865" s="11">
        <v>82.4538801452873</v>
      </c>
      <c r="H865" s="11">
        <v>241.66964328857796</v>
      </c>
      <c r="I865" s="11">
        <v>93.505739930802008</v>
      </c>
    </row>
    <row r="866" spans="1:9" ht="15.75" thickBot="1" x14ac:dyDescent="0.3">
      <c r="A866" s="15"/>
      <c r="B866" s="5">
        <f>DATE(YEAR(siječanj!B866),MONTH(siječanj!B866)+8,DAY(siječanj!B866))</f>
        <v>42987</v>
      </c>
      <c r="C866" s="9">
        <v>8.9895833333333304</v>
      </c>
      <c r="D866">
        <v>0.94353473639560925</v>
      </c>
      <c r="E866" s="6">
        <v>93.095302037486576</v>
      </c>
      <c r="F866" s="11">
        <v>79.749120111932598</v>
      </c>
      <c r="G866" s="11">
        <v>78.655233947589196</v>
      </c>
      <c r="H866" s="11">
        <v>242.55644278796962</v>
      </c>
      <c r="I866" s="11">
        <v>87.838651267609521</v>
      </c>
    </row>
    <row r="867" spans="1:9" x14ac:dyDescent="0.25">
      <c r="A867" s="16">
        <f t="shared" ref="A867" si="7">A771+1</f>
        <v>253</v>
      </c>
      <c r="B867" s="5">
        <f>DATE(YEAR(siječanj!B867),MONTH(siječanj!B867)+8,DAY(siječanj!B867))</f>
        <v>42988</v>
      </c>
      <c r="C867" s="9">
        <v>9</v>
      </c>
      <c r="D867">
        <v>0.94250919130544619</v>
      </c>
      <c r="E867" s="6">
        <v>87.36747151323047</v>
      </c>
      <c r="F867" s="11">
        <v>76.641030567099222</v>
      </c>
      <c r="G867" s="11">
        <v>75.796889110624633</v>
      </c>
      <c r="H867" s="11">
        <v>241.73373370817555</v>
      </c>
      <c r="I867" s="11">
        <v>82.344644922336457</v>
      </c>
    </row>
    <row r="868" spans="1:9" x14ac:dyDescent="0.25">
      <c r="A868" s="17"/>
      <c r="B868" s="5">
        <f>DATE(YEAR(siječanj!B868),MONTH(siječanj!B868)+8,DAY(siječanj!B868))</f>
        <v>42988</v>
      </c>
      <c r="C868" s="9">
        <v>9.0104166666666696</v>
      </c>
      <c r="D868">
        <v>0.94250919130544619</v>
      </c>
      <c r="E868" s="6">
        <v>81.570747738677881</v>
      </c>
      <c r="F868" s="11">
        <v>74.14081312202579</v>
      </c>
      <c r="G868" s="11">
        <v>73.806287646989119</v>
      </c>
      <c r="H868" s="11">
        <v>241.23207280467636</v>
      </c>
      <c r="I868" s="11">
        <v>76.881179485361841</v>
      </c>
    </row>
    <row r="869" spans="1:9" x14ac:dyDescent="0.25">
      <c r="A869" s="17"/>
      <c r="B869" s="5">
        <f>DATE(YEAR(siječanj!B869),MONTH(siječanj!B869)+8,DAY(siječanj!B869))</f>
        <v>42988</v>
      </c>
      <c r="C869" s="9">
        <v>9.0208333333333304</v>
      </c>
      <c r="D869">
        <v>0.94250919130544619</v>
      </c>
      <c r="E869" s="6">
        <v>76.284440829544906</v>
      </c>
      <c r="F869" s="11">
        <v>72.933842416893995</v>
      </c>
      <c r="G869" s="11">
        <v>75.692202420758505</v>
      </c>
      <c r="H869" s="11">
        <v>241.4414893158513</v>
      </c>
      <c r="I869" s="11">
        <v>71.898786635442534</v>
      </c>
    </row>
    <row r="870" spans="1:9" x14ac:dyDescent="0.25">
      <c r="A870" s="17"/>
      <c r="B870" s="5">
        <f>DATE(YEAR(siječanj!B870),MONTH(siječanj!B870)+8,DAY(siječanj!B870))</f>
        <v>42988</v>
      </c>
      <c r="C870" s="9">
        <v>9.03125</v>
      </c>
      <c r="D870">
        <v>0.94250919130544619</v>
      </c>
      <c r="E870" s="6">
        <v>72.475104805680076</v>
      </c>
      <c r="F870" s="11">
        <v>72.43338049351928</v>
      </c>
      <c r="G870" s="11">
        <v>71.866735566828424</v>
      </c>
      <c r="H870" s="11">
        <v>240.9238113081754</v>
      </c>
      <c r="I870" s="11">
        <v>68.30845242017898</v>
      </c>
    </row>
    <row r="871" spans="1:9" x14ac:dyDescent="0.25">
      <c r="A871" s="17"/>
      <c r="B871" s="5">
        <f>DATE(YEAR(siječanj!B871),MONTH(siječanj!B871)+8,DAY(siječanj!B871))</f>
        <v>42988</v>
      </c>
      <c r="C871" s="9">
        <v>9.0416666666666696</v>
      </c>
      <c r="D871">
        <v>0.94250919130544619</v>
      </c>
      <c r="E871" s="6">
        <v>70.569637832925793</v>
      </c>
      <c r="F871" s="11">
        <v>70.47691529291977</v>
      </c>
      <c r="G871" s="11">
        <v>71.761123474185652</v>
      </c>
      <c r="H871" s="11">
        <v>241.36014662981299</v>
      </c>
      <c r="I871" s="11">
        <v>66.512532284629103</v>
      </c>
    </row>
    <row r="872" spans="1:9" x14ac:dyDescent="0.25">
      <c r="A872" s="17"/>
      <c r="B872" s="5">
        <f>DATE(YEAR(siječanj!B872),MONTH(siječanj!B872)+8,DAY(siječanj!B872))</f>
        <v>42988</v>
      </c>
      <c r="C872" s="9">
        <v>9.0520833333333304</v>
      </c>
      <c r="D872">
        <v>0.94250919130544619</v>
      </c>
      <c r="E872" s="6">
        <v>68.415509439960331</v>
      </c>
      <c r="F872" s="11">
        <v>69.613802241529484</v>
      </c>
      <c r="G872" s="11">
        <v>69.457699817393205</v>
      </c>
      <c r="H872" s="11">
        <v>241.39772456644945</v>
      </c>
      <c r="I872" s="11">
        <v>64.48224647500713</v>
      </c>
    </row>
    <row r="873" spans="1:9" x14ac:dyDescent="0.25">
      <c r="A873" s="17"/>
      <c r="B873" s="5">
        <f>DATE(YEAR(siječanj!B873),MONTH(siječanj!B873)+8,DAY(siječanj!B873))</f>
        <v>42988</v>
      </c>
      <c r="C873" s="9">
        <v>9.0625</v>
      </c>
      <c r="D873">
        <v>0.94250919130544619</v>
      </c>
      <c r="E873" s="6">
        <v>66.983138433514554</v>
      </c>
      <c r="F873" s="11">
        <v>69.342012291119545</v>
      </c>
      <c r="G873" s="11">
        <v>68.518744497062016</v>
      </c>
      <c r="H873" s="11">
        <v>241.02211422228925</v>
      </c>
      <c r="I873" s="11">
        <v>63.13222363607256</v>
      </c>
    </row>
    <row r="874" spans="1:9" x14ac:dyDescent="0.25">
      <c r="A874" s="17"/>
      <c r="B874" s="5">
        <f>DATE(YEAR(siječanj!B874),MONTH(siječanj!B874)+8,DAY(siječanj!B874))</f>
        <v>42988</v>
      </c>
      <c r="C874" s="9">
        <v>9.0729166666666696</v>
      </c>
      <c r="D874">
        <v>0.94250919130544619</v>
      </c>
      <c r="E874" s="6">
        <v>63.875478585848015</v>
      </c>
      <c r="F874" s="11">
        <v>68.830003342924286</v>
      </c>
      <c r="G874" s="11">
        <v>69.581932135602244</v>
      </c>
      <c r="H874" s="11">
        <v>240.31001567346814</v>
      </c>
      <c r="I874" s="11">
        <v>60.203225666195955</v>
      </c>
    </row>
    <row r="875" spans="1:9" x14ac:dyDescent="0.25">
      <c r="A875" s="17"/>
      <c r="B875" s="5">
        <f>DATE(YEAR(siječanj!B875),MONTH(siječanj!B875)+8,DAY(siječanj!B875))</f>
        <v>42988</v>
      </c>
      <c r="C875" s="9">
        <v>9.0833333333333304</v>
      </c>
      <c r="D875">
        <v>0.94250919130544619</v>
      </c>
      <c r="E875" s="6">
        <v>63.216724966995109</v>
      </c>
      <c r="F875" s="11">
        <v>68.577980808833331</v>
      </c>
      <c r="G875" s="11">
        <v>70.074691086834619</v>
      </c>
      <c r="H875" s="11">
        <v>239.48628845992121</v>
      </c>
      <c r="I875" s="11">
        <v>59.582344325621371</v>
      </c>
    </row>
    <row r="876" spans="1:9" x14ac:dyDescent="0.25">
      <c r="A876" s="17"/>
      <c r="B876" s="5">
        <f>DATE(YEAR(siječanj!B876),MONTH(siječanj!B876)+8,DAY(siječanj!B876))</f>
        <v>42988</v>
      </c>
      <c r="C876" s="9">
        <v>9.09375</v>
      </c>
      <c r="D876">
        <v>0.94250919130544619</v>
      </c>
      <c r="E876" s="6">
        <v>62.861342230941538</v>
      </c>
      <c r="F876" s="11">
        <v>67.446568768025358</v>
      </c>
      <c r="G876" s="11">
        <v>68.771984372050454</v>
      </c>
      <c r="H876" s="11">
        <v>239.14095309300322</v>
      </c>
      <c r="I876" s="11">
        <v>59.247392830459603</v>
      </c>
    </row>
    <row r="877" spans="1:9" x14ac:dyDescent="0.25">
      <c r="A877" s="17"/>
      <c r="B877" s="5">
        <f>DATE(YEAR(siječanj!B877),MONTH(siječanj!B877)+8,DAY(siječanj!B877))</f>
        <v>42988</v>
      </c>
      <c r="C877" s="9">
        <v>9.1041666666666696</v>
      </c>
      <c r="D877">
        <v>0.94250919130544619</v>
      </c>
      <c r="E877" s="6">
        <v>61.503006606491745</v>
      </c>
      <c r="F877" s="11">
        <v>67.137933347578866</v>
      </c>
      <c r="G877" s="11">
        <v>67.369185932702337</v>
      </c>
      <c r="H877" s="11">
        <v>239.53262554725268</v>
      </c>
      <c r="I877" s="11">
        <v>57.967149019538049</v>
      </c>
    </row>
    <row r="878" spans="1:9" x14ac:dyDescent="0.25">
      <c r="A878" s="17"/>
      <c r="B878" s="5">
        <f>DATE(YEAR(siječanj!B878),MONTH(siječanj!B878)+8,DAY(siječanj!B878))</f>
        <v>42988</v>
      </c>
      <c r="C878" s="9">
        <v>9.1145833333333304</v>
      </c>
      <c r="D878">
        <v>0.94250919130544619</v>
      </c>
      <c r="E878" s="6">
        <v>60.684724827712039</v>
      </c>
      <c r="F878" s="11">
        <v>67.294004554282139</v>
      </c>
      <c r="G878" s="11">
        <v>66.017845496236902</v>
      </c>
      <c r="H878" s="11">
        <v>239.74612259449012</v>
      </c>
      <c r="I878" s="11">
        <v>57.195910921960404</v>
      </c>
    </row>
    <row r="879" spans="1:9" x14ac:dyDescent="0.25">
      <c r="A879" s="17"/>
      <c r="B879" s="5">
        <f>DATE(YEAR(siječanj!B879),MONTH(siječanj!B879)+8,DAY(siječanj!B879))</f>
        <v>42988</v>
      </c>
      <c r="C879" s="9">
        <v>9.125</v>
      </c>
      <c r="D879">
        <v>0.94250919130544619</v>
      </c>
      <c r="E879" s="6">
        <v>61.657721151529081</v>
      </c>
      <c r="F879" s="11">
        <v>65.601357408095325</v>
      </c>
      <c r="G879" s="11">
        <v>66.77681999169377</v>
      </c>
      <c r="H879" s="11">
        <v>239.75297049410284</v>
      </c>
      <c r="I879" s="11">
        <v>58.112968900264377</v>
      </c>
    </row>
    <row r="880" spans="1:9" x14ac:dyDescent="0.25">
      <c r="A880" s="17"/>
      <c r="B880" s="5">
        <f>DATE(YEAR(siječanj!B880),MONTH(siječanj!B880)+8,DAY(siječanj!B880))</f>
        <v>42988</v>
      </c>
      <c r="C880" s="9">
        <v>9.1354166666666696</v>
      </c>
      <c r="D880">
        <v>0.94250919130544619</v>
      </c>
      <c r="E880" s="6">
        <v>61.542383961283498</v>
      </c>
      <c r="F880" s="11">
        <v>66.147253928264803</v>
      </c>
      <c r="G880" s="11">
        <v>64.654903473446197</v>
      </c>
      <c r="H880" s="11">
        <v>240.1807426907975</v>
      </c>
      <c r="I880" s="11">
        <v>58.004262538358574</v>
      </c>
    </row>
    <row r="881" spans="1:9" x14ac:dyDescent="0.25">
      <c r="A881" s="17"/>
      <c r="B881" s="5">
        <f>DATE(YEAR(siječanj!B881),MONTH(siječanj!B881)+8,DAY(siječanj!B881))</f>
        <v>42988</v>
      </c>
      <c r="C881" s="9">
        <v>9.1458333333333304</v>
      </c>
      <c r="D881">
        <v>0.94250919130544619</v>
      </c>
      <c r="E881" s="6">
        <v>60.619575279552251</v>
      </c>
      <c r="F881" s="11">
        <v>65.657914182563488</v>
      </c>
      <c r="G881" s="11">
        <v>63.729112107764493</v>
      </c>
      <c r="H881" s="11">
        <v>239.82459490344525</v>
      </c>
      <c r="I881" s="11">
        <v>57.134506874010413</v>
      </c>
    </row>
    <row r="882" spans="1:9" x14ac:dyDescent="0.25">
      <c r="A882" s="17"/>
      <c r="B882" s="5">
        <f>DATE(YEAR(siječanj!B882),MONTH(siječanj!B882)+8,DAY(siječanj!B882))</f>
        <v>42988</v>
      </c>
      <c r="C882" s="9">
        <v>9.15625</v>
      </c>
      <c r="D882">
        <v>0.94250919130544619</v>
      </c>
      <c r="E882" s="6">
        <v>60.138085758373578</v>
      </c>
      <c r="F882" s="11">
        <v>65.048434878029809</v>
      </c>
      <c r="G882" s="11">
        <v>62.882628961862366</v>
      </c>
      <c r="H882" s="11">
        <v>239.47579108087413</v>
      </c>
      <c r="I882" s="11">
        <v>56.680698574782248</v>
      </c>
    </row>
    <row r="883" spans="1:9" x14ac:dyDescent="0.25">
      <c r="A883" s="17"/>
      <c r="B883" s="5">
        <f>DATE(YEAR(siječanj!B883),MONTH(siječanj!B883)+8,DAY(siječanj!B883))</f>
        <v>42988</v>
      </c>
      <c r="C883" s="9">
        <v>9.1666666666666696</v>
      </c>
      <c r="D883">
        <v>0.94250919130544619</v>
      </c>
      <c r="E883" s="6">
        <v>59.888800056973629</v>
      </c>
      <c r="F883" s="11">
        <v>64.634774036410946</v>
      </c>
      <c r="G883" s="11">
        <v>63.815723397941518</v>
      </c>
      <c r="H883" s="11">
        <v>231.3022273148122</v>
      </c>
      <c r="I883" s="11">
        <v>56.445744509951773</v>
      </c>
    </row>
    <row r="884" spans="1:9" x14ac:dyDescent="0.25">
      <c r="A884" s="17"/>
      <c r="B884" s="5">
        <f>DATE(YEAR(siječanj!B884),MONTH(siječanj!B884)+8,DAY(siječanj!B884))</f>
        <v>42988</v>
      </c>
      <c r="C884" s="9">
        <v>9.1770833333333304</v>
      </c>
      <c r="D884">
        <v>0.94250919130544619</v>
      </c>
      <c r="E884" s="6">
        <v>60.114050436357388</v>
      </c>
      <c r="F884" s="11">
        <v>63.232085068163229</v>
      </c>
      <c r="G884" s="11">
        <v>66.129078108774152</v>
      </c>
      <c r="H884" s="11">
        <v>167.50208185075266</v>
      </c>
      <c r="I884" s="11">
        <v>56.658045062866009</v>
      </c>
    </row>
    <row r="885" spans="1:9" x14ac:dyDescent="0.25">
      <c r="A885" s="17"/>
      <c r="B885" s="5">
        <f>DATE(YEAR(siječanj!B885),MONTH(siječanj!B885)+8,DAY(siječanj!B885))</f>
        <v>42988</v>
      </c>
      <c r="C885" s="9">
        <v>9.1875</v>
      </c>
      <c r="D885">
        <v>0.94250919130544619</v>
      </c>
      <c r="E885" s="6">
        <v>60.182970484097616</v>
      </c>
      <c r="F885" s="11">
        <v>63.109123882995014</v>
      </c>
      <c r="G885" s="11">
        <v>64.118506373097347</v>
      </c>
      <c r="H885" s="11">
        <v>103.26457493025154</v>
      </c>
      <c r="I885" s="11">
        <v>56.723002841326384</v>
      </c>
    </row>
    <row r="886" spans="1:9" x14ac:dyDescent="0.25">
      <c r="A886" s="17"/>
      <c r="B886" s="5">
        <f>DATE(YEAR(siječanj!B886),MONTH(siječanj!B886)+8,DAY(siječanj!B886))</f>
        <v>42988</v>
      </c>
      <c r="C886" s="9">
        <v>9.1979166666666696</v>
      </c>
      <c r="D886">
        <v>0.94250919130544619</v>
      </c>
      <c r="E886" s="6">
        <v>61.634576100142993</v>
      </c>
      <c r="F886" s="11">
        <v>62.315220836672843</v>
      </c>
      <c r="G886" s="11">
        <v>60.661974771598466</v>
      </c>
      <c r="H886" s="11">
        <v>64.589951221324071</v>
      </c>
      <c r="I886" s="11">
        <v>58.091154476599755</v>
      </c>
    </row>
    <row r="887" spans="1:9" x14ac:dyDescent="0.25">
      <c r="A887" s="17"/>
      <c r="B887" s="5">
        <f>DATE(YEAR(siječanj!B887),MONTH(siječanj!B887)+8,DAY(siječanj!B887))</f>
        <v>42988</v>
      </c>
      <c r="C887" s="9">
        <v>9.2083333333333304</v>
      </c>
      <c r="D887">
        <v>0.94250919130544619</v>
      </c>
      <c r="E887" s="6">
        <v>63.268870807467906</v>
      </c>
      <c r="F887" s="11">
        <v>61.343735690828268</v>
      </c>
      <c r="G887" s="11">
        <v>60.34741394292179</v>
      </c>
      <c r="H887" s="11">
        <v>39.170630869690996</v>
      </c>
      <c r="I887" s="11">
        <v>59.63149225955533</v>
      </c>
    </row>
    <row r="888" spans="1:9" x14ac:dyDescent="0.25">
      <c r="A888" s="17"/>
      <c r="B888" s="5">
        <f>DATE(YEAR(siječanj!B888),MONTH(siječanj!B888)+8,DAY(siječanj!B888))</f>
        <v>42988</v>
      </c>
      <c r="C888" s="9">
        <v>9.21875</v>
      </c>
      <c r="D888">
        <v>0.94250919130544619</v>
      </c>
      <c r="E888" s="6">
        <v>64.138341658729999</v>
      </c>
      <c r="F888" s="11">
        <v>63.575237315320763</v>
      </c>
      <c r="G888" s="11">
        <v>58.05681372460559</v>
      </c>
      <c r="H888" s="11">
        <v>22.143657025742158</v>
      </c>
      <c r="I888" s="11">
        <v>60.450976528442027</v>
      </c>
    </row>
    <row r="889" spans="1:9" x14ac:dyDescent="0.25">
      <c r="A889" s="17"/>
      <c r="B889" s="5">
        <f>DATE(YEAR(siječanj!B889),MONTH(siječanj!B889)+8,DAY(siječanj!B889))</f>
        <v>42988</v>
      </c>
      <c r="C889" s="9">
        <v>9.2291666666666696</v>
      </c>
      <c r="D889">
        <v>0.94250919130544619</v>
      </c>
      <c r="E889" s="6">
        <v>66.929211059283702</v>
      </c>
      <c r="F889" s="11">
        <v>69.872201490819847</v>
      </c>
      <c r="G889" s="11">
        <v>59.229058678247078</v>
      </c>
      <c r="H889" s="11">
        <v>9.5575805851963729</v>
      </c>
      <c r="I889" s="11">
        <v>63.081396590197002</v>
      </c>
    </row>
    <row r="890" spans="1:9" x14ac:dyDescent="0.25">
      <c r="A890" s="17"/>
      <c r="B890" s="5">
        <f>DATE(YEAR(siječanj!B890),MONTH(siječanj!B890)+8,DAY(siječanj!B890))</f>
        <v>42988</v>
      </c>
      <c r="C890" s="9">
        <v>9.2395833333333304</v>
      </c>
      <c r="D890">
        <v>0.94250919130544619</v>
      </c>
      <c r="E890" s="6">
        <v>71.186728374287881</v>
      </c>
      <c r="F890" s="11">
        <v>69.210013084094243</v>
      </c>
      <c r="G890" s="11">
        <v>59.862426772584122</v>
      </c>
      <c r="H890" s="11">
        <v>2.5064392724574023</v>
      </c>
      <c r="I890" s="11">
        <v>67.094145791730526</v>
      </c>
    </row>
    <row r="891" spans="1:9" x14ac:dyDescent="0.25">
      <c r="A891" s="17"/>
      <c r="B891" s="5">
        <f>DATE(YEAR(siječanj!B891),MONTH(siječanj!B891)+8,DAY(siječanj!B891))</f>
        <v>42988</v>
      </c>
      <c r="C891" s="9">
        <v>9.25</v>
      </c>
      <c r="D891">
        <v>0.94250919130544619</v>
      </c>
      <c r="E891" s="6">
        <v>73.88775190105396</v>
      </c>
      <c r="F891" s="11">
        <v>67.045252541625956</v>
      </c>
      <c r="G891" s="11">
        <v>61.722013637054559</v>
      </c>
      <c r="H891" s="11">
        <v>2.4961079152206951</v>
      </c>
      <c r="I891" s="11">
        <v>69.639885291639814</v>
      </c>
    </row>
    <row r="892" spans="1:9" x14ac:dyDescent="0.25">
      <c r="A892" s="17"/>
      <c r="B892" s="5">
        <f>DATE(YEAR(siječanj!B892),MONTH(siječanj!B892)+8,DAY(siječanj!B892))</f>
        <v>42988</v>
      </c>
      <c r="C892" s="9">
        <v>9.2604166666666696</v>
      </c>
      <c r="D892">
        <v>0.94250919130544619</v>
      </c>
      <c r="E892" s="6">
        <v>77.748333569782375</v>
      </c>
      <c r="F892" s="11">
        <v>67.580299427574957</v>
      </c>
      <c r="G892" s="11">
        <v>62.483159423874774</v>
      </c>
      <c r="H892" s="11">
        <v>2.0519085604802796</v>
      </c>
      <c r="I892" s="11">
        <v>73.278518998201662</v>
      </c>
    </row>
    <row r="893" spans="1:9" x14ac:dyDescent="0.25">
      <c r="A893" s="17"/>
      <c r="B893" s="5">
        <f>DATE(YEAR(siječanj!B893),MONTH(siječanj!B893)+8,DAY(siječanj!B893))</f>
        <v>42988</v>
      </c>
      <c r="C893" s="9">
        <v>9.2708333333333304</v>
      </c>
      <c r="D893">
        <v>0.94250919130544619</v>
      </c>
      <c r="E893" s="6">
        <v>81.63930155468735</v>
      </c>
      <c r="F893" s="11">
        <v>70.330467274898936</v>
      </c>
      <c r="G893" s="11">
        <v>62.422415344644712</v>
      </c>
      <c r="H893" s="11">
        <v>2.4988692779826067</v>
      </c>
      <c r="I893" s="11">
        <v>76.945792087049824</v>
      </c>
    </row>
    <row r="894" spans="1:9" x14ac:dyDescent="0.25">
      <c r="A894" s="17"/>
      <c r="B894" s="5">
        <f>DATE(YEAR(siječanj!B894),MONTH(siječanj!B894)+8,DAY(siječanj!B894))</f>
        <v>42988</v>
      </c>
      <c r="C894" s="9">
        <v>9.28125</v>
      </c>
      <c r="D894">
        <v>0.94250919130544619</v>
      </c>
      <c r="E894" s="6">
        <v>84.700419205111174</v>
      </c>
      <c r="F894" s="11">
        <v>72.836760835775181</v>
      </c>
      <c r="G894" s="11">
        <v>68.293851591976107</v>
      </c>
      <c r="H894" s="11">
        <v>2.82269681940442</v>
      </c>
      <c r="I894" s="11">
        <v>79.830923608241619</v>
      </c>
    </row>
    <row r="895" spans="1:9" x14ac:dyDescent="0.25">
      <c r="A895" s="17"/>
      <c r="B895" s="5">
        <f>DATE(YEAR(siječanj!B895),MONTH(siječanj!B895)+8,DAY(siječanj!B895))</f>
        <v>42988</v>
      </c>
      <c r="C895" s="9">
        <v>9.2916666666666696</v>
      </c>
      <c r="D895">
        <v>0.94250919130544619</v>
      </c>
      <c r="E895" s="6">
        <v>87.610791309661224</v>
      </c>
      <c r="F895" s="11">
        <v>74.312723912932768</v>
      </c>
      <c r="G895" s="11">
        <v>71.054953022013876</v>
      </c>
      <c r="H895" s="11">
        <v>2.7552519591319511</v>
      </c>
      <c r="I895" s="11">
        <v>82.573976066899007</v>
      </c>
    </row>
    <row r="896" spans="1:9" x14ac:dyDescent="0.25">
      <c r="A896" s="17"/>
      <c r="B896" s="5">
        <f>DATE(YEAR(siječanj!B896),MONTH(siječanj!B896)+8,DAY(siječanj!B896))</f>
        <v>42988</v>
      </c>
      <c r="C896" s="9">
        <v>9.3020833333333304</v>
      </c>
      <c r="D896">
        <v>0.94250919130544619</v>
      </c>
      <c r="E896" s="6">
        <v>94.15761225620858</v>
      </c>
      <c r="F896" s="11">
        <v>77.06933260332741</v>
      </c>
      <c r="G896" s="11">
        <v>71.306634534750742</v>
      </c>
      <c r="H896" s="11">
        <v>2.0546069149647548</v>
      </c>
      <c r="I896" s="11">
        <v>88.744414982850913</v>
      </c>
    </row>
    <row r="897" spans="1:9" x14ac:dyDescent="0.25">
      <c r="A897" s="17"/>
      <c r="B897" s="5">
        <f>DATE(YEAR(siječanj!B897),MONTH(siječanj!B897)+8,DAY(siječanj!B897))</f>
        <v>42988</v>
      </c>
      <c r="C897" s="9">
        <v>9.3125</v>
      </c>
      <c r="D897">
        <v>0.94250919130544619</v>
      </c>
      <c r="E897" s="6">
        <v>98.2809676730066</v>
      </c>
      <c r="F897" s="11">
        <v>80.920275400960094</v>
      </c>
      <c r="G897" s="11">
        <v>76.513916019613248</v>
      </c>
      <c r="H897" s="11">
        <v>1.5943024444854528</v>
      </c>
      <c r="I897" s="11">
        <v>92.630715362202153</v>
      </c>
    </row>
    <row r="898" spans="1:9" x14ac:dyDescent="0.25">
      <c r="A898" s="17"/>
      <c r="B898" s="5">
        <f>DATE(YEAR(siječanj!B898),MONTH(siječanj!B898)+8,DAY(siječanj!B898))</f>
        <v>42988</v>
      </c>
      <c r="C898" s="9">
        <v>9.3229166666666696</v>
      </c>
      <c r="D898">
        <v>0.94250919130544619</v>
      </c>
      <c r="E898" s="6">
        <v>103.81879141885322</v>
      </c>
      <c r="F898" s="11">
        <v>83.908105147202519</v>
      </c>
      <c r="G898" s="11">
        <v>83.155884281927896</v>
      </c>
      <c r="H898" s="11">
        <v>1.5636854223085574</v>
      </c>
      <c r="I898" s="11">
        <v>97.850165142492145</v>
      </c>
    </row>
    <row r="899" spans="1:9" x14ac:dyDescent="0.25">
      <c r="A899" s="17"/>
      <c r="B899" s="5">
        <f>DATE(YEAR(siječanj!B899),MONTH(siječanj!B899)+8,DAY(siječanj!B899))</f>
        <v>42988</v>
      </c>
      <c r="C899" s="9">
        <v>9.3333333333333304</v>
      </c>
      <c r="D899">
        <v>0.94250919130544619</v>
      </c>
      <c r="E899" s="6">
        <v>109.48462357583078</v>
      </c>
      <c r="F899" s="11">
        <v>84.462650914009544</v>
      </c>
      <c r="G899" s="11">
        <v>92.071859609741324</v>
      </c>
      <c r="H899" s="11">
        <v>2.314686081723671</v>
      </c>
      <c r="I899" s="11">
        <v>103.19026402683745</v>
      </c>
    </row>
    <row r="900" spans="1:9" x14ac:dyDescent="0.25">
      <c r="A900" s="17"/>
      <c r="B900" s="5">
        <f>DATE(YEAR(siječanj!B900),MONTH(siječanj!B900)+8,DAY(siječanj!B900))</f>
        <v>42988</v>
      </c>
      <c r="C900" s="9">
        <v>9.34375</v>
      </c>
      <c r="D900">
        <v>0.94250919130544619</v>
      </c>
      <c r="E900" s="6">
        <v>115.01108024305282</v>
      </c>
      <c r="F900" s="11">
        <v>85.698783768601359</v>
      </c>
      <c r="G900" s="11">
        <v>95.747699651085284</v>
      </c>
      <c r="H900" s="11">
        <v>1.9270491576242994</v>
      </c>
      <c r="I900" s="11">
        <v>108.39900023104549</v>
      </c>
    </row>
    <row r="901" spans="1:9" x14ac:dyDescent="0.25">
      <c r="A901" s="17"/>
      <c r="B901" s="5">
        <f>DATE(YEAR(siječanj!B901),MONTH(siječanj!B901)+8,DAY(siječanj!B901))</f>
        <v>42988</v>
      </c>
      <c r="C901" s="9">
        <v>9.3541666666666696</v>
      </c>
      <c r="D901">
        <v>0.94250919130544619</v>
      </c>
      <c r="E901" s="6">
        <v>120.20105629701925</v>
      </c>
      <c r="F901" s="11">
        <v>89.169620633257196</v>
      </c>
      <c r="G901" s="11">
        <v>95.855907678789791</v>
      </c>
      <c r="H901" s="11">
        <v>2.033745174345154</v>
      </c>
      <c r="I901" s="11">
        <v>113.29060036456403</v>
      </c>
    </row>
    <row r="902" spans="1:9" x14ac:dyDescent="0.25">
      <c r="A902" s="17"/>
      <c r="B902" s="5">
        <f>DATE(YEAR(siječanj!B902),MONTH(siječanj!B902)+8,DAY(siječanj!B902))</f>
        <v>42988</v>
      </c>
      <c r="C902" s="9">
        <v>9.3645833333333304</v>
      </c>
      <c r="D902">
        <v>0.94250919130544619</v>
      </c>
      <c r="E902" s="6">
        <v>124.12178929440573</v>
      </c>
      <c r="F902" s="11">
        <v>91.475065701315927</v>
      </c>
      <c r="G902" s="11">
        <v>97.119923744150739</v>
      </c>
      <c r="H902" s="11">
        <v>2.1517596779825445</v>
      </c>
      <c r="I902" s="11">
        <v>116.98592725125533</v>
      </c>
    </row>
    <row r="903" spans="1:9" x14ac:dyDescent="0.25">
      <c r="A903" s="17"/>
      <c r="B903" s="5">
        <f>DATE(YEAR(siječanj!B903),MONTH(siječanj!B903)+8,DAY(siječanj!B903))</f>
        <v>42988</v>
      </c>
      <c r="C903" s="9">
        <v>9.375</v>
      </c>
      <c r="D903">
        <v>0.94250919130544619</v>
      </c>
      <c r="E903" s="6">
        <v>126.62853631673048</v>
      </c>
      <c r="F903" s="11">
        <v>95.135348321679118</v>
      </c>
      <c r="G903" s="11">
        <v>101.01756800858588</v>
      </c>
      <c r="H903" s="11">
        <v>2.9438127304755985</v>
      </c>
      <c r="I903" s="11">
        <v>119.34855936007396</v>
      </c>
    </row>
    <row r="904" spans="1:9" x14ac:dyDescent="0.25">
      <c r="A904" s="17"/>
      <c r="B904" s="5">
        <f>DATE(YEAR(siječanj!B904),MONTH(siječanj!B904)+8,DAY(siječanj!B904))</f>
        <v>42988</v>
      </c>
      <c r="C904" s="9">
        <v>9.3854166666666696</v>
      </c>
      <c r="D904">
        <v>0.94250919130544619</v>
      </c>
      <c r="E904" s="6">
        <v>127.96623890201793</v>
      </c>
      <c r="F904" s="11">
        <v>103.72387788909892</v>
      </c>
      <c r="G904" s="11">
        <v>114.79304163229659</v>
      </c>
      <c r="H904" s="11">
        <v>2.7623298889639138</v>
      </c>
      <c r="I904" s="11">
        <v>120.60935634194045</v>
      </c>
    </row>
    <row r="905" spans="1:9" x14ac:dyDescent="0.25">
      <c r="A905" s="17"/>
      <c r="B905" s="5">
        <f>DATE(YEAR(siječanj!B905),MONTH(siječanj!B905)+8,DAY(siječanj!B905))</f>
        <v>42988</v>
      </c>
      <c r="C905" s="9">
        <v>9.3958333333333304</v>
      </c>
      <c r="D905">
        <v>0.94250919130544619</v>
      </c>
      <c r="E905" s="6">
        <v>129.85374265500221</v>
      </c>
      <c r="F905" s="11">
        <v>106.19860450534252</v>
      </c>
      <c r="G905" s="11">
        <v>111.78555071146107</v>
      </c>
      <c r="H905" s="11">
        <v>3.1623784435867641</v>
      </c>
      <c r="I905" s="11">
        <v>122.38834597775165</v>
      </c>
    </row>
    <row r="906" spans="1:9" x14ac:dyDescent="0.25">
      <c r="A906" s="17"/>
      <c r="B906" s="5">
        <f>DATE(YEAR(siječanj!B906),MONTH(siječanj!B906)+8,DAY(siječanj!B906))</f>
        <v>42988</v>
      </c>
      <c r="C906" s="9">
        <v>9.40625</v>
      </c>
      <c r="D906">
        <v>0.94250919130544619</v>
      </c>
      <c r="E906" s="6">
        <v>134.6338389048808</v>
      </c>
      <c r="F906" s="11">
        <v>108.0408860231539</v>
      </c>
      <c r="G906" s="11">
        <v>110.43804008042623</v>
      </c>
      <c r="H906" s="11">
        <v>3.4861229741033841</v>
      </c>
      <c r="I906" s="11">
        <v>126.89363062858693</v>
      </c>
    </row>
    <row r="907" spans="1:9" x14ac:dyDescent="0.25">
      <c r="A907" s="17"/>
      <c r="B907" s="5">
        <f>DATE(YEAR(siječanj!B907),MONTH(siječanj!B907)+8,DAY(siječanj!B907))</f>
        <v>42988</v>
      </c>
      <c r="C907" s="9">
        <v>9.4166666666666696</v>
      </c>
      <c r="D907">
        <v>0.94250919130544619</v>
      </c>
      <c r="E907" s="6">
        <v>139.709423619115</v>
      </c>
      <c r="F907" s="11">
        <v>110.59774841851848</v>
      </c>
      <c r="G907" s="11">
        <v>112.86212263864522</v>
      </c>
      <c r="H907" s="11">
        <v>3.2410957847319275</v>
      </c>
      <c r="I907" s="11">
        <v>131.67741587300208</v>
      </c>
    </row>
    <row r="908" spans="1:9" x14ac:dyDescent="0.25">
      <c r="A908" s="17"/>
      <c r="B908" s="5">
        <f>DATE(YEAR(siječanj!B908),MONTH(siječanj!B908)+8,DAY(siječanj!B908))</f>
        <v>42988</v>
      </c>
      <c r="C908" s="9">
        <v>9.4270833333333304</v>
      </c>
      <c r="D908">
        <v>0.94250919130544619</v>
      </c>
      <c r="E908" s="6">
        <v>144.20261055661834</v>
      </c>
      <c r="F908" s="11">
        <v>110.22174266131094</v>
      </c>
      <c r="G908" s="11">
        <v>116.65231201702954</v>
      </c>
      <c r="H908" s="11">
        <v>3.4948251173092495</v>
      </c>
      <c r="I908" s="11">
        <v>135.91228585985255</v>
      </c>
    </row>
    <row r="909" spans="1:9" x14ac:dyDescent="0.25">
      <c r="A909" s="17"/>
      <c r="B909" s="5">
        <f>DATE(YEAR(siječanj!B909),MONTH(siječanj!B909)+8,DAY(siječanj!B909))</f>
        <v>42988</v>
      </c>
      <c r="C909" s="9">
        <v>9.4375</v>
      </c>
      <c r="D909">
        <v>0.94250919130544619</v>
      </c>
      <c r="E909" s="6">
        <v>147.50647731717157</v>
      </c>
      <c r="F909" s="11">
        <v>111.04733289202437</v>
      </c>
      <c r="G909" s="11">
        <v>117.52063627088936</v>
      </c>
      <c r="H909" s="11">
        <v>3.3760425127659737</v>
      </c>
      <c r="I909" s="11">
        <v>139.02621064852252</v>
      </c>
    </row>
    <row r="910" spans="1:9" x14ac:dyDescent="0.25">
      <c r="A910" s="17"/>
      <c r="B910" s="5">
        <f>DATE(YEAR(siječanj!B910),MONTH(siječanj!B910)+8,DAY(siječanj!B910))</f>
        <v>42988</v>
      </c>
      <c r="C910" s="9">
        <v>9.4479166666666696</v>
      </c>
      <c r="D910">
        <v>0.94250919130544619</v>
      </c>
      <c r="E910" s="6">
        <v>145.90110995408762</v>
      </c>
      <c r="F910" s="11">
        <v>110.51894728870354</v>
      </c>
      <c r="G910" s="11">
        <v>117.29695720580918</v>
      </c>
      <c r="H910" s="11">
        <v>3.5330261358003705</v>
      </c>
      <c r="I910" s="11">
        <v>137.5131371533941</v>
      </c>
    </row>
    <row r="911" spans="1:9" x14ac:dyDescent="0.25">
      <c r="A911" s="17"/>
      <c r="B911" s="5">
        <f>DATE(YEAR(siječanj!B911),MONTH(siječanj!B911)+8,DAY(siječanj!B911))</f>
        <v>42988</v>
      </c>
      <c r="C911" s="9">
        <v>9.4583333333333304</v>
      </c>
      <c r="D911">
        <v>0.94250919130544619</v>
      </c>
      <c r="E911" s="6">
        <v>148.69155655052936</v>
      </c>
      <c r="F911" s="11">
        <v>111.09380956672729</v>
      </c>
      <c r="G911" s="11">
        <v>115.35471705091635</v>
      </c>
      <c r="H911" s="11">
        <v>3.6388770414984744</v>
      </c>
      <c r="I911" s="11">
        <v>140.14315871838744</v>
      </c>
    </row>
    <row r="912" spans="1:9" x14ac:dyDescent="0.25">
      <c r="A912" s="17"/>
      <c r="B912" s="5">
        <f>DATE(YEAR(siječanj!B912),MONTH(siječanj!B912)+8,DAY(siječanj!B912))</f>
        <v>42988</v>
      </c>
      <c r="C912" s="9">
        <v>9.46875</v>
      </c>
      <c r="D912">
        <v>0.94250919130544619</v>
      </c>
      <c r="E912" s="6">
        <v>149.05144125712698</v>
      </c>
      <c r="F912" s="11">
        <v>113.4486932155432</v>
      </c>
      <c r="G912" s="11">
        <v>114.00243518738378</v>
      </c>
      <c r="H912" s="11">
        <v>4.4033224671607369</v>
      </c>
      <c r="I912" s="11">
        <v>140.48235336216598</v>
      </c>
    </row>
    <row r="913" spans="1:9" x14ac:dyDescent="0.25">
      <c r="A913" s="17"/>
      <c r="B913" s="5">
        <f>DATE(YEAR(siječanj!B913),MONTH(siječanj!B913)+8,DAY(siječanj!B913))</f>
        <v>42988</v>
      </c>
      <c r="C913" s="9">
        <v>9.4791666666666696</v>
      </c>
      <c r="D913">
        <v>0.94250919130544619</v>
      </c>
      <c r="E913" s="6">
        <v>147.47705967896042</v>
      </c>
      <c r="F913" s="11">
        <v>113.87292313194574</v>
      </c>
      <c r="G913" s="11">
        <v>115.61884543130262</v>
      </c>
      <c r="H913" s="11">
        <v>4.4856972887913438</v>
      </c>
      <c r="I913" s="11">
        <v>138.99848425412202</v>
      </c>
    </row>
    <row r="914" spans="1:9" x14ac:dyDescent="0.25">
      <c r="A914" s="17"/>
      <c r="B914" s="5">
        <f>DATE(YEAR(siječanj!B914),MONTH(siječanj!B914)+8,DAY(siječanj!B914))</f>
        <v>42988</v>
      </c>
      <c r="C914" s="9">
        <v>9.4895833333333304</v>
      </c>
      <c r="D914">
        <v>0.94250919130544619</v>
      </c>
      <c r="E914" s="6">
        <v>145.36609601283172</v>
      </c>
      <c r="F914" s="11">
        <v>112.939137158424</v>
      </c>
      <c r="G914" s="11">
        <v>114.13896614855504</v>
      </c>
      <c r="H914" s="11">
        <v>4.7569209196053057</v>
      </c>
      <c r="I914" s="11">
        <v>137.00888159628386</v>
      </c>
    </row>
    <row r="915" spans="1:9" x14ac:dyDescent="0.25">
      <c r="A915" s="17"/>
      <c r="B915" s="5">
        <f>DATE(YEAR(siječanj!B915),MONTH(siječanj!B915)+8,DAY(siječanj!B915))</f>
        <v>42988</v>
      </c>
      <c r="C915" s="9">
        <v>9.5</v>
      </c>
      <c r="D915">
        <v>0.94250919130544619</v>
      </c>
      <c r="E915" s="6">
        <v>141.90039849718804</v>
      </c>
      <c r="F915" s="11">
        <v>113.12379737173782</v>
      </c>
      <c r="G915" s="11">
        <v>115.27983153531603</v>
      </c>
      <c r="H915" s="11">
        <v>4.7522873108852997</v>
      </c>
      <c r="I915" s="11">
        <v>133.74242983350524</v>
      </c>
    </row>
    <row r="916" spans="1:9" x14ac:dyDescent="0.25">
      <c r="A916" s="17"/>
      <c r="B916" s="5">
        <f>DATE(YEAR(siječanj!B916),MONTH(siječanj!B916)+8,DAY(siječanj!B916))</f>
        <v>42988</v>
      </c>
      <c r="C916" s="9">
        <v>9.5104166666666696</v>
      </c>
      <c r="D916">
        <v>0.94250919130544619</v>
      </c>
      <c r="E916" s="6">
        <v>135.98035586415455</v>
      </c>
      <c r="F916" s="11">
        <v>114.62035751954892</v>
      </c>
      <c r="G916" s="11">
        <v>116.45613464052778</v>
      </c>
      <c r="H916" s="11">
        <v>5.5619616783012527</v>
      </c>
      <c r="I916" s="11">
        <v>128.16273523895109</v>
      </c>
    </row>
    <row r="917" spans="1:9" x14ac:dyDescent="0.25">
      <c r="A917" s="17"/>
      <c r="B917" s="5">
        <f>DATE(YEAR(siječanj!B917),MONTH(siječanj!B917)+8,DAY(siječanj!B917))</f>
        <v>42988</v>
      </c>
      <c r="C917" s="9">
        <v>9.5208333333333304</v>
      </c>
      <c r="D917">
        <v>0.94250919130544619</v>
      </c>
      <c r="E917" s="6">
        <v>131.85835917700263</v>
      </c>
      <c r="F917" s="11">
        <v>113.95835748844515</v>
      </c>
      <c r="G917" s="11">
        <v>117.56433050502262</v>
      </c>
      <c r="H917" s="11">
        <v>5.3648367818832652</v>
      </c>
      <c r="I917" s="11">
        <v>124.27771547477981</v>
      </c>
    </row>
    <row r="918" spans="1:9" x14ac:dyDescent="0.25">
      <c r="A918" s="17"/>
      <c r="B918" s="5">
        <f>DATE(YEAR(siječanj!B918),MONTH(siječanj!B918)+8,DAY(siječanj!B918))</f>
        <v>42988</v>
      </c>
      <c r="C918" s="9">
        <v>9.53125</v>
      </c>
      <c r="D918">
        <v>0.94250919130544619</v>
      </c>
      <c r="E918" s="6">
        <v>127.96964813235721</v>
      </c>
      <c r="F918" s="11">
        <v>112.72569154689388</v>
      </c>
      <c r="G918" s="11">
        <v>115.90122948464618</v>
      </c>
      <c r="H918" s="11">
        <v>4.4899018411459535</v>
      </c>
      <c r="I918" s="11">
        <v>120.6125695728705</v>
      </c>
    </row>
    <row r="919" spans="1:9" x14ac:dyDescent="0.25">
      <c r="A919" s="17"/>
      <c r="B919" s="5">
        <f>DATE(YEAR(siječanj!B919),MONTH(siječanj!B919)+8,DAY(siječanj!B919))</f>
        <v>42988</v>
      </c>
      <c r="C919" s="9">
        <v>9.5416666666666696</v>
      </c>
      <c r="D919">
        <v>0.94250919130544619</v>
      </c>
      <c r="E919" s="6">
        <v>125.81713354100211</v>
      </c>
      <c r="F919" s="11">
        <v>114.90898103616722</v>
      </c>
      <c r="G919" s="11">
        <v>117.56082919754738</v>
      </c>
      <c r="H919" s="11">
        <v>3.7966397668840219</v>
      </c>
      <c r="I919" s="11">
        <v>118.58380478609922</v>
      </c>
    </row>
    <row r="920" spans="1:9" x14ac:dyDescent="0.25">
      <c r="A920" s="17"/>
      <c r="B920" s="5">
        <f>DATE(YEAR(siječanj!B920),MONTH(siječanj!B920)+8,DAY(siječanj!B920))</f>
        <v>42988</v>
      </c>
      <c r="C920" s="9">
        <v>9.5520833333333304</v>
      </c>
      <c r="D920">
        <v>0.94250919130544619</v>
      </c>
      <c r="E920" s="6">
        <v>123.01885812100404</v>
      </c>
      <c r="F920" s="11">
        <v>115.08524851432857</v>
      </c>
      <c r="G920" s="11">
        <v>118.44513768118547</v>
      </c>
      <c r="H920" s="11">
        <v>3.5181321791721949</v>
      </c>
      <c r="I920" s="11">
        <v>115.94640448294695</v>
      </c>
    </row>
    <row r="921" spans="1:9" x14ac:dyDescent="0.25">
      <c r="A921" s="17"/>
      <c r="B921" s="5">
        <f>DATE(YEAR(siječanj!B921),MONTH(siječanj!B921)+8,DAY(siječanj!B921))</f>
        <v>42988</v>
      </c>
      <c r="C921" s="9">
        <v>9.5625</v>
      </c>
      <c r="D921">
        <v>0.94250919130544619</v>
      </c>
      <c r="E921" s="6">
        <v>119.29558655386927</v>
      </c>
      <c r="F921" s="11">
        <v>113.34241329288911</v>
      </c>
      <c r="G921" s="11">
        <v>113.92291464575501</v>
      </c>
      <c r="H921" s="11">
        <v>2.6142104304202181</v>
      </c>
      <c r="I921" s="11">
        <v>112.43718680919619</v>
      </c>
    </row>
    <row r="922" spans="1:9" x14ac:dyDescent="0.25">
      <c r="A922" s="17"/>
      <c r="B922" s="5">
        <f>DATE(YEAR(siječanj!B922),MONTH(siječanj!B922)+8,DAY(siječanj!B922))</f>
        <v>42988</v>
      </c>
      <c r="C922" s="9">
        <v>9.5729166666666696</v>
      </c>
      <c r="D922">
        <v>0.94250919130544619</v>
      </c>
      <c r="E922" s="6">
        <v>118.03033135391321</v>
      </c>
      <c r="F922" s="11">
        <v>111.67423092959176</v>
      </c>
      <c r="G922" s="11">
        <v>117.70338929802098</v>
      </c>
      <c r="H922" s="11">
        <v>2.5324796934033995</v>
      </c>
      <c r="I922" s="11">
        <v>111.24467215389059</v>
      </c>
    </row>
    <row r="923" spans="1:9" x14ac:dyDescent="0.25">
      <c r="A923" s="17"/>
      <c r="B923" s="5">
        <f>DATE(YEAR(siječanj!B923),MONTH(siječanj!B923)+8,DAY(siječanj!B923))</f>
        <v>42988</v>
      </c>
      <c r="C923" s="9">
        <v>9.5833333333333304</v>
      </c>
      <c r="D923">
        <v>0.94250919130544619</v>
      </c>
      <c r="E923" s="6">
        <v>115.7205306554221</v>
      </c>
      <c r="F923" s="11">
        <v>112.75133467941797</v>
      </c>
      <c r="G923" s="11">
        <v>117.20183701737425</v>
      </c>
      <c r="H923" s="11">
        <v>2.1851640663374363</v>
      </c>
      <c r="I923" s="11">
        <v>109.06766376547897</v>
      </c>
    </row>
    <row r="924" spans="1:9" x14ac:dyDescent="0.25">
      <c r="A924" s="17"/>
      <c r="B924" s="5">
        <f>DATE(YEAR(siječanj!B924),MONTH(siječanj!B924)+8,DAY(siječanj!B924))</f>
        <v>42988</v>
      </c>
      <c r="C924" s="9">
        <v>9.59375</v>
      </c>
      <c r="D924">
        <v>0.94250919130544619</v>
      </c>
      <c r="E924" s="6">
        <v>116.43047930174488</v>
      </c>
      <c r="F924" s="11">
        <v>114.04133093788458</v>
      </c>
      <c r="G924" s="11">
        <v>119.6585650614236</v>
      </c>
      <c r="H924" s="11">
        <v>2.1062997058782558</v>
      </c>
      <c r="I924" s="11">
        <v>109.73679688999306</v>
      </c>
    </row>
    <row r="925" spans="1:9" x14ac:dyDescent="0.25">
      <c r="A925" s="17"/>
      <c r="B925" s="5">
        <f>DATE(YEAR(siječanj!B925),MONTH(siječanj!B925)+8,DAY(siječanj!B925))</f>
        <v>42988</v>
      </c>
      <c r="C925" s="9">
        <v>9.6041666666666696</v>
      </c>
      <c r="D925">
        <v>0.94250919130544619</v>
      </c>
      <c r="E925" s="6">
        <v>114.41023887756093</v>
      </c>
      <c r="F925" s="11">
        <v>114.31355775941753</v>
      </c>
      <c r="G925" s="11">
        <v>118.88983978519472</v>
      </c>
      <c r="H925" s="11">
        <v>2.1751857554806469</v>
      </c>
      <c r="I925" s="11">
        <v>107.83270172155287</v>
      </c>
    </row>
    <row r="926" spans="1:9" x14ac:dyDescent="0.25">
      <c r="A926" s="17"/>
      <c r="B926" s="5">
        <f>DATE(YEAR(siječanj!B926),MONTH(siječanj!B926)+8,DAY(siječanj!B926))</f>
        <v>42988</v>
      </c>
      <c r="C926" s="9">
        <v>9.6145833333333304</v>
      </c>
      <c r="D926">
        <v>0.94250919130544619</v>
      </c>
      <c r="E926" s="6">
        <v>112.91583575890752</v>
      </c>
      <c r="F926" s="11">
        <v>114.68727094522717</v>
      </c>
      <c r="G926" s="11">
        <v>118.43765033144722</v>
      </c>
      <c r="H926" s="11">
        <v>2.1433295705141795</v>
      </c>
      <c r="I926" s="11">
        <v>106.42421304670651</v>
      </c>
    </row>
    <row r="927" spans="1:9" x14ac:dyDescent="0.25">
      <c r="A927" s="17"/>
      <c r="B927" s="5">
        <f>DATE(YEAR(siječanj!B927),MONTH(siječanj!B927)+8,DAY(siječanj!B927))</f>
        <v>42988</v>
      </c>
      <c r="C927" s="9">
        <v>9.625</v>
      </c>
      <c r="D927">
        <v>0.94250919130544619</v>
      </c>
      <c r="E927" s="6">
        <v>110.92840533080941</v>
      </c>
      <c r="F927" s="11">
        <v>118.077647371399</v>
      </c>
      <c r="G927" s="11">
        <v>117.58309494920341</v>
      </c>
      <c r="H927" s="11">
        <v>2.0728903168664248</v>
      </c>
      <c r="I927" s="11">
        <v>104.55104160114392</v>
      </c>
    </row>
    <row r="928" spans="1:9" x14ac:dyDescent="0.25">
      <c r="A928" s="17"/>
      <c r="B928" s="5">
        <f>DATE(YEAR(siječanj!B928),MONTH(siječanj!B928)+8,DAY(siječanj!B928))</f>
        <v>42988</v>
      </c>
      <c r="C928" s="9">
        <v>9.6354166666666696</v>
      </c>
      <c r="D928">
        <v>0.94250919130544619</v>
      </c>
      <c r="E928" s="6">
        <v>108.86235815033801</v>
      </c>
      <c r="F928" s="11">
        <v>117.48488940929897</v>
      </c>
      <c r="G928" s="11">
        <v>118.71018345220313</v>
      </c>
      <c r="H928" s="11">
        <v>2.6050502270387077</v>
      </c>
      <c r="I928" s="11">
        <v>102.60377314387893</v>
      </c>
    </row>
    <row r="929" spans="1:9" x14ac:dyDescent="0.25">
      <c r="A929" s="17"/>
      <c r="B929" s="5">
        <f>DATE(YEAR(siječanj!B929),MONTH(siječanj!B929)+8,DAY(siječanj!B929))</f>
        <v>42988</v>
      </c>
      <c r="C929" s="9">
        <v>9.6458333333333304</v>
      </c>
      <c r="D929">
        <v>0.94250919130544619</v>
      </c>
      <c r="E929" s="6">
        <v>109.36765471901236</v>
      </c>
      <c r="F929" s="11">
        <v>116.59760816642381</v>
      </c>
      <c r="G929" s="11">
        <v>118.93320151530001</v>
      </c>
      <c r="H929" s="11">
        <v>2.3773473135679524</v>
      </c>
      <c r="I929" s="11">
        <v>103.0800198041896</v>
      </c>
    </row>
    <row r="930" spans="1:9" x14ac:dyDescent="0.25">
      <c r="A930" s="17"/>
      <c r="B930" s="5">
        <f>DATE(YEAR(siječanj!B930),MONTH(siječanj!B930)+8,DAY(siječanj!B930))</f>
        <v>42988</v>
      </c>
      <c r="C930" s="9">
        <v>9.65625</v>
      </c>
      <c r="D930">
        <v>0.94250919130544619</v>
      </c>
      <c r="E930" s="6">
        <v>108.51117566546223</v>
      </c>
      <c r="F930" s="11">
        <v>115.99231721348247</v>
      </c>
      <c r="G930" s="11">
        <v>116.75924611363897</v>
      </c>
      <c r="H930" s="11">
        <v>2.1585205661645528</v>
      </c>
      <c r="I930" s="11">
        <v>102.27278042405803</v>
      </c>
    </row>
    <row r="931" spans="1:9" x14ac:dyDescent="0.25">
      <c r="A931" s="17"/>
      <c r="B931" s="5">
        <f>DATE(YEAR(siječanj!B931),MONTH(siječanj!B931)+8,DAY(siječanj!B931))</f>
        <v>42988</v>
      </c>
      <c r="C931" s="9">
        <v>9.6666666666666696</v>
      </c>
      <c r="D931">
        <v>0.94250919130544619</v>
      </c>
      <c r="E931" s="6">
        <v>105.88998668601154</v>
      </c>
      <c r="F931" s="11">
        <v>115.64079227113223</v>
      </c>
      <c r="G931" s="11">
        <v>117.09548780736827</v>
      </c>
      <c r="H931" s="11">
        <v>2.9431126385040884</v>
      </c>
      <c r="I931" s="11">
        <v>99.802285718777199</v>
      </c>
    </row>
    <row r="932" spans="1:9" x14ac:dyDescent="0.25">
      <c r="A932" s="17"/>
      <c r="B932" s="5">
        <f>DATE(YEAR(siječanj!B932),MONTH(siječanj!B932)+8,DAY(siječanj!B932))</f>
        <v>42988</v>
      </c>
      <c r="C932" s="9">
        <v>9.6770833333333304</v>
      </c>
      <c r="D932">
        <v>0.94250919130544619</v>
      </c>
      <c r="E932" s="6">
        <v>104.98142729685105</v>
      </c>
      <c r="F932" s="11">
        <v>113.43775540549971</v>
      </c>
      <c r="G932" s="11">
        <v>118.23682991677174</v>
      </c>
      <c r="H932" s="11">
        <v>3.1542853803961122</v>
      </c>
      <c r="I932" s="11">
        <v>98.945960143646573</v>
      </c>
    </row>
    <row r="933" spans="1:9" x14ac:dyDescent="0.25">
      <c r="A933" s="17"/>
      <c r="B933" s="5">
        <f>DATE(YEAR(siječanj!B933),MONTH(siječanj!B933)+8,DAY(siječanj!B933))</f>
        <v>42988</v>
      </c>
      <c r="C933" s="9">
        <v>9.6875</v>
      </c>
      <c r="D933">
        <v>0.94250919130544619</v>
      </c>
      <c r="E933" s="6">
        <v>105.55431694355279</v>
      </c>
      <c r="F933" s="11">
        <v>115.44984752643397</v>
      </c>
      <c r="G933" s="11">
        <v>120.01884719698235</v>
      </c>
      <c r="H933" s="11">
        <v>2.7378716758735289</v>
      </c>
      <c r="I933" s="11">
        <v>99.485913901266699</v>
      </c>
    </row>
    <row r="934" spans="1:9" x14ac:dyDescent="0.25">
      <c r="A934" s="17"/>
      <c r="B934" s="5">
        <f>DATE(YEAR(siječanj!B934),MONTH(siječanj!B934)+8,DAY(siječanj!B934))</f>
        <v>42988</v>
      </c>
      <c r="C934" s="9">
        <v>9.6979166666666696</v>
      </c>
      <c r="D934">
        <v>0.94250919130544619</v>
      </c>
      <c r="E934" s="6">
        <v>105.24230140391069</v>
      </c>
      <c r="F934" s="11">
        <v>115.94386860673802</v>
      </c>
      <c r="G934" s="11">
        <v>119.12848954367878</v>
      </c>
      <c r="H934" s="11">
        <v>3.3132332614762872</v>
      </c>
      <c r="I934" s="11">
        <v>99.191836387323889</v>
      </c>
    </row>
    <row r="935" spans="1:9" x14ac:dyDescent="0.25">
      <c r="A935" s="17"/>
      <c r="B935" s="5">
        <f>DATE(YEAR(siječanj!B935),MONTH(siječanj!B935)+8,DAY(siječanj!B935))</f>
        <v>42988</v>
      </c>
      <c r="C935" s="9">
        <v>9.7083333333333304</v>
      </c>
      <c r="D935">
        <v>0.94250919130544619</v>
      </c>
      <c r="E935" s="6">
        <v>107.19836492789192</v>
      </c>
      <c r="F935" s="11">
        <v>113.42111823089711</v>
      </c>
      <c r="G935" s="11">
        <v>117.42384154409673</v>
      </c>
      <c r="H935" s="11">
        <v>3.2732870137133316</v>
      </c>
      <c r="I935" s="11">
        <v>101.03544423745352</v>
      </c>
    </row>
    <row r="936" spans="1:9" x14ac:dyDescent="0.25">
      <c r="A936" s="17"/>
      <c r="B936" s="5">
        <f>DATE(YEAR(siječanj!B936),MONTH(siječanj!B936)+8,DAY(siječanj!B936))</f>
        <v>42988</v>
      </c>
      <c r="C936" s="9">
        <v>9.71875</v>
      </c>
      <c r="D936">
        <v>0.94250919130544619</v>
      </c>
      <c r="E936" s="6">
        <v>108.6139011846974</v>
      </c>
      <c r="F936" s="11">
        <v>113.59488071408698</v>
      </c>
      <c r="G936" s="11">
        <v>118.67876783066899</v>
      </c>
      <c r="H936" s="11">
        <v>3.2026457335252263</v>
      </c>
      <c r="I936" s="11">
        <v>102.36960017011879</v>
      </c>
    </row>
    <row r="937" spans="1:9" x14ac:dyDescent="0.25">
      <c r="A937" s="17"/>
      <c r="B937" s="5">
        <f>DATE(YEAR(siječanj!B937),MONTH(siječanj!B937)+8,DAY(siječanj!B937))</f>
        <v>42988</v>
      </c>
      <c r="C937" s="9">
        <v>9.7291666666666696</v>
      </c>
      <c r="D937">
        <v>0.94250919130544619</v>
      </c>
      <c r="E937" s="6">
        <v>111.19544384242128</v>
      </c>
      <c r="F937" s="11">
        <v>115.81555675231073</v>
      </c>
      <c r="G937" s="11">
        <v>118.2996851962758</v>
      </c>
      <c r="H937" s="11">
        <v>2.860219748814564</v>
      </c>
      <c r="I937" s="11">
        <v>104.80272785277064</v>
      </c>
    </row>
    <row r="938" spans="1:9" x14ac:dyDescent="0.25">
      <c r="A938" s="17"/>
      <c r="B938" s="5">
        <f>DATE(YEAR(siječanj!B938),MONTH(siječanj!B938)+8,DAY(siječanj!B938))</f>
        <v>42988</v>
      </c>
      <c r="C938" s="9">
        <v>9.7395833333333304</v>
      </c>
      <c r="D938">
        <v>0.94250919130544619</v>
      </c>
      <c r="E938" s="6">
        <v>113.42721236981131</v>
      </c>
      <c r="F938" s="11">
        <v>116.30397065187059</v>
      </c>
      <c r="G938" s="11">
        <v>121.31943069327464</v>
      </c>
      <c r="H938" s="11">
        <v>3.2272429648785255</v>
      </c>
      <c r="I938" s="11">
        <v>106.90619020270196</v>
      </c>
    </row>
    <row r="939" spans="1:9" x14ac:dyDescent="0.25">
      <c r="A939" s="17"/>
      <c r="B939" s="5">
        <f>DATE(YEAR(siječanj!B939),MONTH(siječanj!B939)+8,DAY(siječanj!B939))</f>
        <v>42988</v>
      </c>
      <c r="C939" s="9">
        <v>9.75</v>
      </c>
      <c r="D939">
        <v>0.94250919130544619</v>
      </c>
      <c r="E939" s="6">
        <v>116.26111647997482</v>
      </c>
      <c r="F939" s="11">
        <v>115.85896330517657</v>
      </c>
      <c r="G939" s="11">
        <v>123.46727451355856</v>
      </c>
      <c r="H939" s="11">
        <v>3.5476420559027169</v>
      </c>
      <c r="I939" s="11">
        <v>109.57717087380935</v>
      </c>
    </row>
    <row r="940" spans="1:9" x14ac:dyDescent="0.25">
      <c r="A940" s="17"/>
      <c r="B940" s="5">
        <f>DATE(YEAR(siječanj!B940),MONTH(siječanj!B940)+8,DAY(siječanj!B940))</f>
        <v>42988</v>
      </c>
      <c r="C940" s="9">
        <v>9.7604166666666696</v>
      </c>
      <c r="D940">
        <v>0.94250919130544619</v>
      </c>
      <c r="E940" s="6">
        <v>118.04681575178935</v>
      </c>
      <c r="F940" s="11">
        <v>116.55225372946812</v>
      </c>
      <c r="G940" s="11">
        <v>121.82339062356968</v>
      </c>
      <c r="H940" s="11">
        <v>4.2625659758945478</v>
      </c>
      <c r="I940" s="11">
        <v>111.26020885040199</v>
      </c>
    </row>
    <row r="941" spans="1:9" x14ac:dyDescent="0.25">
      <c r="A941" s="17"/>
      <c r="B941" s="5">
        <f>DATE(YEAR(siječanj!B941),MONTH(siječanj!B941)+8,DAY(siječanj!B941))</f>
        <v>42988</v>
      </c>
      <c r="C941" s="9">
        <v>9.7708333333333304</v>
      </c>
      <c r="D941">
        <v>0.94250919130544619</v>
      </c>
      <c r="E941" s="6">
        <v>119.80310036288651</v>
      </c>
      <c r="F941" s="11">
        <v>119.98673409910585</v>
      </c>
      <c r="G941" s="11">
        <v>122.56650908357233</v>
      </c>
      <c r="H941" s="11">
        <v>8.4780117615809392</v>
      </c>
      <c r="I941" s="11">
        <v>112.91552323890937</v>
      </c>
    </row>
    <row r="942" spans="1:9" x14ac:dyDescent="0.25">
      <c r="A942" s="17"/>
      <c r="B942" s="5">
        <f>DATE(YEAR(siječanj!B942),MONTH(siječanj!B942)+8,DAY(siječanj!B942))</f>
        <v>42988</v>
      </c>
      <c r="C942" s="9">
        <v>9.78125</v>
      </c>
      <c r="D942">
        <v>0.94250919130544619</v>
      </c>
      <c r="E942" s="6">
        <v>124.28364684693987</v>
      </c>
      <c r="F942" s="11">
        <v>120.27202296641812</v>
      </c>
      <c r="G942" s="11">
        <v>125.67403564395502</v>
      </c>
      <c r="H942" s="11">
        <v>20.00303281063217</v>
      </c>
      <c r="I942" s="11">
        <v>117.13847948220096</v>
      </c>
    </row>
    <row r="943" spans="1:9" x14ac:dyDescent="0.25">
      <c r="A943" s="17"/>
      <c r="B943" s="5">
        <f>DATE(YEAR(siječanj!B943),MONTH(siječanj!B943)+8,DAY(siječanj!B943))</f>
        <v>42988</v>
      </c>
      <c r="C943" s="9">
        <v>9.7916666666666696</v>
      </c>
      <c r="D943">
        <v>0.94250919130544619</v>
      </c>
      <c r="E943" s="6">
        <v>127.45740904076496</v>
      </c>
      <c r="F943" s="11">
        <v>122.90136588828557</v>
      </c>
      <c r="G943" s="11">
        <v>127.4890188958061</v>
      </c>
      <c r="H943" s="11">
        <v>31.408075098000236</v>
      </c>
      <c r="I943" s="11">
        <v>120.12977952089885</v>
      </c>
    </row>
    <row r="944" spans="1:9" x14ac:dyDescent="0.25">
      <c r="A944" s="17"/>
      <c r="B944" s="5">
        <f>DATE(YEAR(siječanj!B944),MONTH(siječanj!B944)+8,DAY(siječanj!B944))</f>
        <v>42988</v>
      </c>
      <c r="C944" s="9">
        <v>9.8020833333333304</v>
      </c>
      <c r="D944">
        <v>0.94250919130544619</v>
      </c>
      <c r="E944" s="6">
        <v>129.56684723759776</v>
      </c>
      <c r="F944" s="11">
        <v>124.25020347663434</v>
      </c>
      <c r="G944" s="11">
        <v>132.16100094421932</v>
      </c>
      <c r="H944" s="11">
        <v>44.903990064588641</v>
      </c>
      <c r="I944" s="11">
        <v>122.11794440990454</v>
      </c>
    </row>
    <row r="945" spans="1:9" x14ac:dyDescent="0.25">
      <c r="A945" s="17"/>
      <c r="B945" s="5">
        <f>DATE(YEAR(siječanj!B945),MONTH(siječanj!B945)+8,DAY(siječanj!B945))</f>
        <v>42988</v>
      </c>
      <c r="C945" s="9">
        <v>9.8125</v>
      </c>
      <c r="D945">
        <v>0.94250919130544619</v>
      </c>
      <c r="E945" s="6">
        <v>133.42685127253944</v>
      </c>
      <c r="F945" s="11">
        <v>127.4689937592475</v>
      </c>
      <c r="G945" s="11">
        <v>137.99246459888712</v>
      </c>
      <c r="H945" s="11">
        <v>59.750803499533561</v>
      </c>
      <c r="I945" s="11">
        <v>125.75603369131319</v>
      </c>
    </row>
    <row r="946" spans="1:9" x14ac:dyDescent="0.25">
      <c r="A946" s="17"/>
      <c r="B946" s="5">
        <f>DATE(YEAR(siječanj!B946),MONTH(siječanj!B946)+8,DAY(siječanj!B946))</f>
        <v>42988</v>
      </c>
      <c r="C946" s="9">
        <v>9.8229166666666696</v>
      </c>
      <c r="D946">
        <v>0.94250919130544619</v>
      </c>
      <c r="E946" s="6">
        <v>136.52849459784309</v>
      </c>
      <c r="F946" s="11">
        <v>127.59979457667845</v>
      </c>
      <c r="G946" s="11">
        <v>143.18848501359759</v>
      </c>
      <c r="H946" s="11">
        <v>85.462446253739117</v>
      </c>
      <c r="I946" s="11">
        <v>128.67936103356308</v>
      </c>
    </row>
    <row r="947" spans="1:9" x14ac:dyDescent="0.25">
      <c r="A947" s="17"/>
      <c r="B947" s="5">
        <f>DATE(YEAR(siječanj!B947),MONTH(siječanj!B947)+8,DAY(siječanj!B947))</f>
        <v>42988</v>
      </c>
      <c r="C947" s="9">
        <v>9.8333333333333304</v>
      </c>
      <c r="D947">
        <v>0.94250919130544619</v>
      </c>
      <c r="E947" s="6">
        <v>140.79627037130044</v>
      </c>
      <c r="F947" s="11">
        <v>126.98206682470268</v>
      </c>
      <c r="G947" s="11">
        <v>140.97512988765851</v>
      </c>
      <c r="H947" s="11">
        <v>126.92440513659007</v>
      </c>
      <c r="I947" s="11">
        <v>132.70177892647732</v>
      </c>
    </row>
    <row r="948" spans="1:9" x14ac:dyDescent="0.25">
      <c r="A948" s="17"/>
      <c r="B948" s="5">
        <f>DATE(YEAR(siječanj!B948),MONTH(siječanj!B948)+8,DAY(siječanj!B948))</f>
        <v>42988</v>
      </c>
      <c r="C948" s="9">
        <v>9.84375</v>
      </c>
      <c r="D948">
        <v>0.94250919130544619</v>
      </c>
      <c r="E948" s="6">
        <v>143.76925916933024</v>
      </c>
      <c r="F948" s="11">
        <v>114.06379974078079</v>
      </c>
      <c r="G948" s="11">
        <v>129.70324734557767</v>
      </c>
      <c r="H948" s="11">
        <v>190.82880729691547</v>
      </c>
      <c r="I948" s="11">
        <v>135.50384819426856</v>
      </c>
    </row>
    <row r="949" spans="1:9" x14ac:dyDescent="0.25">
      <c r="A949" s="17"/>
      <c r="B949" s="5">
        <f>DATE(YEAR(siječanj!B949),MONTH(siječanj!B949)+8,DAY(siječanj!B949))</f>
        <v>42988</v>
      </c>
      <c r="C949" s="9">
        <v>9.8541666666666696</v>
      </c>
      <c r="D949">
        <v>0.94250919130544619</v>
      </c>
      <c r="E949" s="6">
        <v>147.59542200285202</v>
      </c>
      <c r="F949" s="11">
        <v>109.8546186142743</v>
      </c>
      <c r="G949" s="11">
        <v>122.25319013740973</v>
      </c>
      <c r="H949" s="11">
        <v>229.76622852971408</v>
      </c>
      <c r="I949" s="11">
        <v>139.11004183229412</v>
      </c>
    </row>
    <row r="950" spans="1:9" x14ac:dyDescent="0.25">
      <c r="A950" s="17"/>
      <c r="B950" s="5">
        <f>DATE(YEAR(siječanj!B950),MONTH(siječanj!B950)+8,DAY(siječanj!B950))</f>
        <v>42988</v>
      </c>
      <c r="C950" s="9">
        <v>9.8645833333333304</v>
      </c>
      <c r="D950">
        <v>0.94250919130544619</v>
      </c>
      <c r="E950" s="6">
        <v>147.08002279789727</v>
      </c>
      <c r="F950" s="11">
        <v>107.76996981499002</v>
      </c>
      <c r="G950" s="11">
        <v>121.42019543803981</v>
      </c>
      <c r="H950" s="11">
        <v>231.19465718325836</v>
      </c>
      <c r="I950" s="11">
        <v>138.62427334443274</v>
      </c>
    </row>
    <row r="951" spans="1:9" x14ac:dyDescent="0.25">
      <c r="A951" s="17"/>
      <c r="B951" s="5">
        <f>DATE(YEAR(siječanj!B951),MONTH(siječanj!B951)+8,DAY(siječanj!B951))</f>
        <v>42988</v>
      </c>
      <c r="C951" s="9">
        <v>9.875</v>
      </c>
      <c r="D951">
        <v>0.94250919130544619</v>
      </c>
      <c r="E951" s="6">
        <v>145.1808125320014</v>
      </c>
      <c r="F951" s="11">
        <v>106.79894558822021</v>
      </c>
      <c r="G951" s="11">
        <v>116.7400930804134</v>
      </c>
      <c r="H951" s="11">
        <v>233.59532956105423</v>
      </c>
      <c r="I951" s="11">
        <v>136.83425021260422</v>
      </c>
    </row>
    <row r="952" spans="1:9" x14ac:dyDescent="0.25">
      <c r="A952" s="17"/>
      <c r="B952" s="5">
        <f>DATE(YEAR(siječanj!B952),MONTH(siječanj!B952)+8,DAY(siječanj!B952))</f>
        <v>42988</v>
      </c>
      <c r="C952" s="9">
        <v>9.8854166666666696</v>
      </c>
      <c r="D952">
        <v>0.94250919130544619</v>
      </c>
      <c r="E952" s="6">
        <v>151.03702563910255</v>
      </c>
      <c r="F952" s="11">
        <v>103.8436166487358</v>
      </c>
      <c r="G952" s="11">
        <v>106.39272396684653</v>
      </c>
      <c r="H952" s="11">
        <v>240.78289579601852</v>
      </c>
      <c r="I952" s="11">
        <v>142.35378489229049</v>
      </c>
    </row>
    <row r="953" spans="1:9" x14ac:dyDescent="0.25">
      <c r="A953" s="17"/>
      <c r="B953" s="5">
        <f>DATE(YEAR(siječanj!B953),MONTH(siječanj!B953)+8,DAY(siječanj!B953))</f>
        <v>42988</v>
      </c>
      <c r="C953" s="9">
        <v>9.8958333333333304</v>
      </c>
      <c r="D953">
        <v>0.94250919130544619</v>
      </c>
      <c r="E953" s="6">
        <v>153.28776973413622</v>
      </c>
      <c r="F953" s="11">
        <v>102.7630700338208</v>
      </c>
      <c r="G953" s="11">
        <v>99.193066328175135</v>
      </c>
      <c r="H953" s="11">
        <v>246.82689680012029</v>
      </c>
      <c r="I953" s="11">
        <v>144.47513188913618</v>
      </c>
    </row>
    <row r="954" spans="1:9" x14ac:dyDescent="0.25">
      <c r="A954" s="17"/>
      <c r="B954" s="5">
        <f>DATE(YEAR(siječanj!B954),MONTH(siječanj!B954)+8,DAY(siječanj!B954))</f>
        <v>42988</v>
      </c>
      <c r="C954" s="9">
        <v>9.90625</v>
      </c>
      <c r="D954">
        <v>0.94250919130544619</v>
      </c>
      <c r="E954" s="6">
        <v>154.28863242192276</v>
      </c>
      <c r="F954" s="11">
        <v>100.90898898769572</v>
      </c>
      <c r="G954" s="11">
        <v>94.903079328954306</v>
      </c>
      <c r="H954" s="11">
        <v>244.22887849686973</v>
      </c>
      <c r="I954" s="11">
        <v>145.41845417160965</v>
      </c>
    </row>
    <row r="955" spans="1:9" x14ac:dyDescent="0.25">
      <c r="A955" s="17"/>
      <c r="B955" s="5">
        <f>DATE(YEAR(siječanj!B955),MONTH(siječanj!B955)+8,DAY(siječanj!B955))</f>
        <v>42988</v>
      </c>
      <c r="C955" s="9">
        <v>9.9166666666666696</v>
      </c>
      <c r="D955">
        <v>0.94250919130544619</v>
      </c>
      <c r="E955" s="6">
        <v>153.53318866365791</v>
      </c>
      <c r="F955" s="11">
        <v>100.14080923373672</v>
      </c>
      <c r="G955" s="11">
        <v>89.586452091761473</v>
      </c>
      <c r="H955" s="11">
        <v>243.45782920365335</v>
      </c>
      <c r="I955" s="11">
        <v>144.70644148593072</v>
      </c>
    </row>
    <row r="956" spans="1:9" x14ac:dyDescent="0.25">
      <c r="A956" s="17"/>
      <c r="B956" s="5">
        <f>DATE(YEAR(siječanj!B956),MONTH(siječanj!B956)+8,DAY(siječanj!B956))</f>
        <v>42988</v>
      </c>
      <c r="C956" s="9">
        <v>9.9270833333333304</v>
      </c>
      <c r="D956">
        <v>0.94250919130544619</v>
      </c>
      <c r="E956" s="6">
        <v>145.61959387538442</v>
      </c>
      <c r="F956" s="11">
        <v>98.539392000415319</v>
      </c>
      <c r="G956" s="11">
        <v>85.445242617730003</v>
      </c>
      <c r="H956" s="11">
        <v>245.7480360695275</v>
      </c>
      <c r="I956" s="11">
        <v>137.24780566171609</v>
      </c>
    </row>
    <row r="957" spans="1:9" x14ac:dyDescent="0.25">
      <c r="A957" s="17"/>
      <c r="B957" s="5">
        <f>DATE(YEAR(siječanj!B957),MONTH(siječanj!B957)+8,DAY(siječanj!B957))</f>
        <v>42988</v>
      </c>
      <c r="C957" s="9">
        <v>9.9375</v>
      </c>
      <c r="D957">
        <v>0.94250919130544619</v>
      </c>
      <c r="E957" s="6">
        <v>138.01434139196823</v>
      </c>
      <c r="F957" s="11">
        <v>95.180458271125559</v>
      </c>
      <c r="G957" s="11">
        <v>82.406684603678812</v>
      </c>
      <c r="H957" s="11">
        <v>243.3274080701494</v>
      </c>
      <c r="I957" s="11">
        <v>130.07978529389774</v>
      </c>
    </row>
    <row r="958" spans="1:9" x14ac:dyDescent="0.25">
      <c r="A958" s="17"/>
      <c r="B958" s="5">
        <f>DATE(YEAR(siječanj!B958),MONTH(siječanj!B958)+8,DAY(siječanj!B958))</f>
        <v>42988</v>
      </c>
      <c r="C958" s="9">
        <v>9.9479166666666696</v>
      </c>
      <c r="D958">
        <v>0.94250919130544619</v>
      </c>
      <c r="E958" s="6">
        <v>126.35621473871514</v>
      </c>
      <c r="F958" s="11">
        <v>91.198406040681419</v>
      </c>
      <c r="G958" s="11">
        <v>78.791003754961494</v>
      </c>
      <c r="H958" s="11">
        <v>241.48222266701652</v>
      </c>
      <c r="I958" s="11">
        <v>119.0918937698037</v>
      </c>
    </row>
    <row r="959" spans="1:9" x14ac:dyDescent="0.25">
      <c r="A959" s="17"/>
      <c r="B959" s="5">
        <f>DATE(YEAR(siječanj!B959),MONTH(siječanj!B959)+8,DAY(siječanj!B959))</f>
        <v>42988</v>
      </c>
      <c r="C959" s="9">
        <v>9.9583333333333304</v>
      </c>
      <c r="D959">
        <v>0.94250919130544619</v>
      </c>
      <c r="E959" s="6">
        <v>114.66760450448977</v>
      </c>
      <c r="F959" s="11">
        <v>86.980651819384519</v>
      </c>
      <c r="G959" s="11">
        <v>79.417837944845331</v>
      </c>
      <c r="H959" s="11">
        <v>241.53217622944652</v>
      </c>
      <c r="I959" s="11">
        <v>108.07527119045939</v>
      </c>
    </row>
    <row r="960" spans="1:9" x14ac:dyDescent="0.25">
      <c r="A960" s="17"/>
      <c r="B960" s="5">
        <f>DATE(YEAR(siječanj!B960),MONTH(siječanj!B960)+8,DAY(siječanj!B960))</f>
        <v>42988</v>
      </c>
      <c r="C960" s="9">
        <v>9.96875</v>
      </c>
      <c r="D960">
        <v>0.94250919130544619</v>
      </c>
      <c r="E960" s="6">
        <v>104.98702300009785</v>
      </c>
      <c r="F960" s="11">
        <v>86.46145654161505</v>
      </c>
      <c r="G960" s="11">
        <v>80.090745976002324</v>
      </c>
      <c r="H960" s="11">
        <v>241.39124171479327</v>
      </c>
      <c r="I960" s="11">
        <v>98.951234145388497</v>
      </c>
    </row>
    <row r="961" spans="1:9" x14ac:dyDescent="0.25">
      <c r="A961" s="17"/>
      <c r="B961" s="5">
        <f>DATE(YEAR(siječanj!B961),MONTH(siječanj!B961)+8,DAY(siječanj!B961))</f>
        <v>42988</v>
      </c>
      <c r="C961" s="9">
        <v>9.9791666666666696</v>
      </c>
      <c r="D961">
        <v>0.94250919130544619</v>
      </c>
      <c r="E961" s="6">
        <v>95.25587769691019</v>
      </c>
      <c r="F961" s="11">
        <v>83.907191325036919</v>
      </c>
      <c r="G961" s="11">
        <v>74.531382786246766</v>
      </c>
      <c r="H961" s="11">
        <v>241.521695852633</v>
      </c>
      <c r="I961" s="11">
        <v>89.779540255205305</v>
      </c>
    </row>
    <row r="962" spans="1:9" ht="15.75" thickBot="1" x14ac:dyDescent="0.3">
      <c r="A962" s="17"/>
      <c r="B962" s="5">
        <f>DATE(YEAR(siječanj!B962),MONTH(siječanj!B962)+8,DAY(siječanj!B962))</f>
        <v>42988</v>
      </c>
      <c r="C962" s="9">
        <v>9.9895833333333304</v>
      </c>
      <c r="D962">
        <v>0.94250919130544619</v>
      </c>
      <c r="E962" s="6">
        <v>87.93302064535024</v>
      </c>
      <c r="F962" s="11">
        <v>80.221934906806041</v>
      </c>
      <c r="G962" s="11">
        <v>74.377273178392016</v>
      </c>
      <c r="H962" s="11">
        <v>241.2448204793462</v>
      </c>
      <c r="I962" s="11">
        <v>82.877680177494156</v>
      </c>
    </row>
    <row r="963" spans="1:9" x14ac:dyDescent="0.25">
      <c r="A963" s="12">
        <f t="shared" ref="A963" si="8">A867+1</f>
        <v>254</v>
      </c>
      <c r="B963" s="5">
        <f>DATE(YEAR(siječanj!B963),MONTH(siječanj!B963)+8,DAY(siječanj!B963))</f>
        <v>42989</v>
      </c>
      <c r="C963" s="9">
        <v>10</v>
      </c>
      <c r="D963">
        <v>0.94146395907472014</v>
      </c>
      <c r="E963" s="6">
        <v>82.311308990701903</v>
      </c>
      <c r="F963" s="11">
        <v>77.69564146607749</v>
      </c>
      <c r="G963" s="11">
        <v>72.175768015281037</v>
      </c>
      <c r="H963" s="11">
        <v>239.79424691661168</v>
      </c>
      <c r="I963" s="11">
        <v>77.493130839008813</v>
      </c>
    </row>
    <row r="964" spans="1:9" x14ac:dyDescent="0.25">
      <c r="A964" s="13"/>
      <c r="B964" s="5">
        <f>DATE(YEAR(siječanj!B964),MONTH(siječanj!B964)+8,DAY(siječanj!B964))</f>
        <v>42989</v>
      </c>
      <c r="C964" s="9">
        <v>10.0104166666667</v>
      </c>
      <c r="D964">
        <v>0.94146395907472014</v>
      </c>
      <c r="E964" s="6">
        <v>77.411574064612566</v>
      </c>
      <c r="F964" s="11">
        <v>75.960032654131709</v>
      </c>
      <c r="G964" s="11">
        <v>70.379957827018657</v>
      </c>
      <c r="H964" s="11">
        <v>239.53988650112862</v>
      </c>
      <c r="I964" s="11">
        <v>72.880206997076073</v>
      </c>
    </row>
    <row r="965" spans="1:9" x14ac:dyDescent="0.25">
      <c r="A965" s="13"/>
      <c r="B965" s="5">
        <f>DATE(YEAR(siječanj!B965),MONTH(siječanj!B965)+8,DAY(siječanj!B965))</f>
        <v>42989</v>
      </c>
      <c r="C965" s="9">
        <v>10.0208333333333</v>
      </c>
      <c r="D965">
        <v>0.94146395907472014</v>
      </c>
      <c r="E965" s="6">
        <v>72.584424481064858</v>
      </c>
      <c r="F965" s="11">
        <v>74.576557999313252</v>
      </c>
      <c r="G965" s="11">
        <v>70.303129366194668</v>
      </c>
      <c r="H965" s="11">
        <v>239.77381823288303</v>
      </c>
      <c r="I965" s="11">
        <v>68.335619639103356</v>
      </c>
    </row>
    <row r="966" spans="1:9" x14ac:dyDescent="0.25">
      <c r="A966" s="13"/>
      <c r="B966" s="5">
        <f>DATE(YEAR(siječanj!B966),MONTH(siječanj!B966)+8,DAY(siječanj!B966))</f>
        <v>42989</v>
      </c>
      <c r="C966" s="9">
        <v>10.03125</v>
      </c>
      <c r="D966">
        <v>0.94146395907472014</v>
      </c>
      <c r="E966" s="6">
        <v>68.781979370226324</v>
      </c>
      <c r="F966" s="11">
        <v>72.347401050114087</v>
      </c>
      <c r="G966" s="11">
        <v>69.289508864257598</v>
      </c>
      <c r="H966" s="11">
        <v>240.04585497051531</v>
      </c>
      <c r="I966" s="11">
        <v>64.755754610888999</v>
      </c>
    </row>
    <row r="967" spans="1:9" x14ac:dyDescent="0.25">
      <c r="A967" s="13"/>
      <c r="B967" s="5">
        <f>DATE(YEAR(siječanj!B967),MONTH(siječanj!B967)+8,DAY(siječanj!B967))</f>
        <v>42989</v>
      </c>
      <c r="C967" s="9">
        <v>10.0416666666667</v>
      </c>
      <c r="D967">
        <v>0.94146395907472014</v>
      </c>
      <c r="E967" s="6">
        <v>66.168343299911498</v>
      </c>
      <c r="F967" s="11">
        <v>71.747677197997348</v>
      </c>
      <c r="G967" s="11">
        <v>67.929939954618078</v>
      </c>
      <c r="H967" s="11">
        <v>239.89512716931205</v>
      </c>
      <c r="I967" s="11">
        <v>62.295110448549906</v>
      </c>
    </row>
    <row r="968" spans="1:9" x14ac:dyDescent="0.25">
      <c r="A968" s="13"/>
      <c r="B968" s="5">
        <f>DATE(YEAR(siječanj!B968),MONTH(siječanj!B968)+8,DAY(siječanj!B968))</f>
        <v>42989</v>
      </c>
      <c r="C968" s="9">
        <v>10.0520833333333</v>
      </c>
      <c r="D968">
        <v>0.94146395907472014</v>
      </c>
      <c r="E968" s="6">
        <v>63.91489067806679</v>
      </c>
      <c r="F968" s="11">
        <v>70.190872923120082</v>
      </c>
      <c r="G968" s="11">
        <v>66.980484717933805</v>
      </c>
      <c r="H968" s="11">
        <v>239.5357329554748</v>
      </c>
      <c r="I968" s="11">
        <v>60.173566021600685</v>
      </c>
    </row>
    <row r="969" spans="1:9" x14ac:dyDescent="0.25">
      <c r="A969" s="13"/>
      <c r="B969" s="5">
        <f>DATE(YEAR(siječanj!B969),MONTH(siječanj!B969)+8,DAY(siječanj!B969))</f>
        <v>42989</v>
      </c>
      <c r="C969" s="9">
        <v>10.0625</v>
      </c>
      <c r="D969">
        <v>0.94146395907472014</v>
      </c>
      <c r="E969" s="6">
        <v>62.260249763477077</v>
      </c>
      <c r="F969" s="11">
        <v>69.244449750966211</v>
      </c>
      <c r="G969" s="11">
        <v>65.562895858449991</v>
      </c>
      <c r="H969" s="11">
        <v>239.75918231015294</v>
      </c>
      <c r="I969" s="11">
        <v>58.615781235304034</v>
      </c>
    </row>
    <row r="970" spans="1:9" x14ac:dyDescent="0.25">
      <c r="A970" s="13"/>
      <c r="B970" s="5">
        <f>DATE(YEAR(siječanj!B970),MONTH(siječanj!B970)+8,DAY(siječanj!B970))</f>
        <v>42989</v>
      </c>
      <c r="C970" s="9">
        <v>10.0729166666667</v>
      </c>
      <c r="D970">
        <v>0.94146395907472014</v>
      </c>
      <c r="E970" s="6">
        <v>60.844532872050969</v>
      </c>
      <c r="F970" s="11">
        <v>68.953537670941969</v>
      </c>
      <c r="G970" s="11">
        <v>65.170384868613993</v>
      </c>
      <c r="H970" s="11">
        <v>239.33613973479152</v>
      </c>
      <c r="I970" s="11">
        <v>57.28293480577306</v>
      </c>
    </row>
    <row r="971" spans="1:9" x14ac:dyDescent="0.25">
      <c r="A971" s="13"/>
      <c r="B971" s="5">
        <f>DATE(YEAR(siječanj!B971),MONTH(siječanj!B971)+8,DAY(siječanj!B971))</f>
        <v>42989</v>
      </c>
      <c r="C971" s="9">
        <v>10.0833333333333</v>
      </c>
      <c r="D971">
        <v>0.94146395907472014</v>
      </c>
      <c r="E971" s="6">
        <v>60.549981325727487</v>
      </c>
      <c r="F971" s="11">
        <v>69.552828659927599</v>
      </c>
      <c r="G971" s="11">
        <v>65.093912948253731</v>
      </c>
      <c r="H971" s="11">
        <v>239.52211416636612</v>
      </c>
      <c r="I971" s="11">
        <v>57.005625140819774</v>
      </c>
    </row>
    <row r="972" spans="1:9" x14ac:dyDescent="0.25">
      <c r="A972" s="13"/>
      <c r="B972" s="5">
        <f>DATE(YEAR(siječanj!B972),MONTH(siječanj!B972)+8,DAY(siječanj!B972))</f>
        <v>42989</v>
      </c>
      <c r="C972" s="9">
        <v>10.09375</v>
      </c>
      <c r="D972">
        <v>0.94146395907472014</v>
      </c>
      <c r="E972" s="6">
        <v>60.030297507272174</v>
      </c>
      <c r="F972" s="11">
        <v>70.643751966012488</v>
      </c>
      <c r="G972" s="11">
        <v>65.885472838451562</v>
      </c>
      <c r="H972" s="11">
        <v>239.62476765201723</v>
      </c>
      <c r="I972" s="11">
        <v>56.516361555629764</v>
      </c>
    </row>
    <row r="973" spans="1:9" x14ac:dyDescent="0.25">
      <c r="A973" s="13"/>
      <c r="B973" s="5">
        <f>DATE(YEAR(siječanj!B973),MONTH(siječanj!B973)+8,DAY(siječanj!B973))</f>
        <v>42989</v>
      </c>
      <c r="C973" s="9">
        <v>10.1041666666667</v>
      </c>
      <c r="D973">
        <v>0.94146395907472014</v>
      </c>
      <c r="E973" s="6">
        <v>59.249190730410028</v>
      </c>
      <c r="F973" s="11">
        <v>70.083234291193435</v>
      </c>
      <c r="G973" s="11">
        <v>65.650729000778</v>
      </c>
      <c r="H973" s="11">
        <v>239.76986171311262</v>
      </c>
      <c r="I973" s="11">
        <v>55.780977677025035</v>
      </c>
    </row>
    <row r="974" spans="1:9" x14ac:dyDescent="0.25">
      <c r="A974" s="13"/>
      <c r="B974" s="5">
        <f>DATE(YEAR(siječanj!B974),MONTH(siječanj!B974)+8,DAY(siječanj!B974))</f>
        <v>42989</v>
      </c>
      <c r="C974" s="9">
        <v>10.1145833333333</v>
      </c>
      <c r="D974">
        <v>0.94146395907472014</v>
      </c>
      <c r="E974" s="6">
        <v>58.935464124361864</v>
      </c>
      <c r="F974" s="11">
        <v>68.670272839566664</v>
      </c>
      <c r="G974" s="11">
        <v>64.734764531248175</v>
      </c>
      <c r="H974" s="11">
        <v>239.75143929294802</v>
      </c>
      <c r="I974" s="11">
        <v>55.485615384427852</v>
      </c>
    </row>
    <row r="975" spans="1:9" x14ac:dyDescent="0.25">
      <c r="A975" s="13"/>
      <c r="B975" s="5">
        <f>DATE(YEAR(siječanj!B975),MONTH(siječanj!B975)+8,DAY(siječanj!B975))</f>
        <v>42989</v>
      </c>
      <c r="C975" s="9">
        <v>10.125</v>
      </c>
      <c r="D975">
        <v>0.94146395907472014</v>
      </c>
      <c r="E975" s="6">
        <v>58.727451448772008</v>
      </c>
      <c r="F975" s="11">
        <v>67.772450577851501</v>
      </c>
      <c r="G975" s="11">
        <v>63.554235019415863</v>
      </c>
      <c r="H975" s="11">
        <v>239.54928773617459</v>
      </c>
      <c r="I975" s="11">
        <v>55.289778947329303</v>
      </c>
    </row>
    <row r="976" spans="1:9" x14ac:dyDescent="0.25">
      <c r="A976" s="13"/>
      <c r="B976" s="5">
        <f>DATE(YEAR(siječanj!B976),MONTH(siječanj!B976)+8,DAY(siječanj!B976))</f>
        <v>42989</v>
      </c>
      <c r="C976" s="9">
        <v>10.1354166666667</v>
      </c>
      <c r="D976">
        <v>0.94146395907472014</v>
      </c>
      <c r="E976" s="6">
        <v>58.661656776967241</v>
      </c>
      <c r="F976" s="11">
        <v>66.535884860128618</v>
      </c>
      <c r="G976" s="11">
        <v>63.406418951656768</v>
      </c>
      <c r="H976" s="11">
        <v>239.40305552555981</v>
      </c>
      <c r="I976" s="11">
        <v>55.227835635125963</v>
      </c>
    </row>
    <row r="977" spans="1:9" x14ac:dyDescent="0.25">
      <c r="A977" s="13"/>
      <c r="B977" s="5">
        <f>DATE(YEAR(siječanj!B977),MONTH(siječanj!B977)+8,DAY(siječanj!B977))</f>
        <v>42989</v>
      </c>
      <c r="C977" s="9">
        <v>10.1458333333333</v>
      </c>
      <c r="D977">
        <v>0.94146395907472014</v>
      </c>
      <c r="E977" s="6">
        <v>59.141388584337818</v>
      </c>
      <c r="F977" s="11">
        <v>66.435532757575032</v>
      </c>
      <c r="G977" s="11">
        <v>63.643626523995415</v>
      </c>
      <c r="H977" s="11">
        <v>239.22897565658116</v>
      </c>
      <c r="I977" s="11">
        <v>55.679485841787141</v>
      </c>
    </row>
    <row r="978" spans="1:9" x14ac:dyDescent="0.25">
      <c r="A978" s="13"/>
      <c r="B978" s="5">
        <f>DATE(YEAR(siječanj!B978),MONTH(siječanj!B978)+8,DAY(siječanj!B978))</f>
        <v>42989</v>
      </c>
      <c r="C978" s="9">
        <v>10.15625</v>
      </c>
      <c r="D978">
        <v>0.94146395907472014</v>
      </c>
      <c r="E978" s="6">
        <v>60.349312142213357</v>
      </c>
      <c r="F978" s="11">
        <v>65.664170658004252</v>
      </c>
      <c r="G978" s="11">
        <v>62.766753311151433</v>
      </c>
      <c r="H978" s="11">
        <v>239.29652853104352</v>
      </c>
      <c r="I978" s="11">
        <v>56.816702336844266</v>
      </c>
    </row>
    <row r="979" spans="1:9" x14ac:dyDescent="0.25">
      <c r="A979" s="13"/>
      <c r="B979" s="5">
        <f>DATE(YEAR(siječanj!B979),MONTH(siječanj!B979)+8,DAY(siječanj!B979))</f>
        <v>42989</v>
      </c>
      <c r="C979" s="9">
        <v>10.1666666666667</v>
      </c>
      <c r="D979">
        <v>0.94146395907472014</v>
      </c>
      <c r="E979" s="6">
        <v>62.500018402366663</v>
      </c>
      <c r="F979" s="11">
        <v>65.339423109901205</v>
      </c>
      <c r="G979" s="11">
        <v>63.033798112409535</v>
      </c>
      <c r="H979" s="11">
        <v>232.60332824123523</v>
      </c>
      <c r="I979" s="11">
        <v>58.841514767334985</v>
      </c>
    </row>
    <row r="980" spans="1:9" x14ac:dyDescent="0.25">
      <c r="A980" s="13"/>
      <c r="B980" s="5">
        <f>DATE(YEAR(siječanj!B980),MONTH(siječanj!B980)+8,DAY(siječanj!B980))</f>
        <v>42989</v>
      </c>
      <c r="C980" s="9">
        <v>10.1770833333333</v>
      </c>
      <c r="D980">
        <v>0.94146395907472014</v>
      </c>
      <c r="E980" s="6">
        <v>64.692467139844027</v>
      </c>
      <c r="F980" s="11">
        <v>64.311826076695411</v>
      </c>
      <c r="G980" s="11">
        <v>60.880377839030047</v>
      </c>
      <c r="H980" s="11">
        <v>172.95380304669442</v>
      </c>
      <c r="I980" s="11">
        <v>60.905626235788787</v>
      </c>
    </row>
    <row r="981" spans="1:9" x14ac:dyDescent="0.25">
      <c r="A981" s="13"/>
      <c r="B981" s="5">
        <f>DATE(YEAR(siječanj!B981),MONTH(siječanj!B981)+8,DAY(siječanj!B981))</f>
        <v>42989</v>
      </c>
      <c r="C981" s="9">
        <v>10.1875</v>
      </c>
      <c r="D981">
        <v>0.94146395907472014</v>
      </c>
      <c r="E981" s="6">
        <v>67.232963061282533</v>
      </c>
      <c r="F981" s="11">
        <v>63.8965259663672</v>
      </c>
      <c r="G981" s="11">
        <v>59.878915767513284</v>
      </c>
      <c r="H981" s="11">
        <v>104.4882696877789</v>
      </c>
      <c r="I981" s="11">
        <v>63.29741158399947</v>
      </c>
    </row>
    <row r="982" spans="1:9" x14ac:dyDescent="0.25">
      <c r="A982" s="13"/>
      <c r="B982" s="5">
        <f>DATE(YEAR(siječanj!B982),MONTH(siječanj!B982)+8,DAY(siječanj!B982))</f>
        <v>42989</v>
      </c>
      <c r="C982" s="9">
        <v>10.1979166666667</v>
      </c>
      <c r="D982">
        <v>0.94146395907472014</v>
      </c>
      <c r="E982" s="6">
        <v>71.00707235663765</v>
      </c>
      <c r="F982" s="11">
        <v>63.482620637239116</v>
      </c>
      <c r="G982" s="11">
        <v>59.441200254164002</v>
      </c>
      <c r="H982" s="11">
        <v>67.975709010391824</v>
      </c>
      <c r="I982" s="11">
        <v>66.850599463185205</v>
      </c>
    </row>
    <row r="983" spans="1:9" x14ac:dyDescent="0.25">
      <c r="A983" s="13"/>
      <c r="B983" s="5">
        <f>DATE(YEAR(siječanj!B983),MONTH(siječanj!B983)+8,DAY(siječanj!B983))</f>
        <v>42989</v>
      </c>
      <c r="C983" s="9">
        <v>10.2083333333333</v>
      </c>
      <c r="D983">
        <v>0.94146395907472014</v>
      </c>
      <c r="E983" s="6">
        <v>74.126659051753023</v>
      </c>
      <c r="F983" s="11">
        <v>63.388717393740116</v>
      </c>
      <c r="G983" s="11">
        <v>62.545710241859226</v>
      </c>
      <c r="H983" s="11">
        <v>46.055010274816354</v>
      </c>
      <c r="I983" s="11">
        <v>69.787577903845346</v>
      </c>
    </row>
    <row r="984" spans="1:9" x14ac:dyDescent="0.25">
      <c r="A984" s="13"/>
      <c r="B984" s="5">
        <f>DATE(YEAR(siječanj!B984),MONTH(siječanj!B984)+8,DAY(siječanj!B984))</f>
        <v>42989</v>
      </c>
      <c r="C984" s="9">
        <v>10.21875</v>
      </c>
      <c r="D984">
        <v>0.94146395907472014</v>
      </c>
      <c r="E984" s="6">
        <v>77.604199052522745</v>
      </c>
      <c r="F984" s="11">
        <v>67.988950279250872</v>
      </c>
      <c r="G984" s="11">
        <v>68.690460794108631</v>
      </c>
      <c r="H984" s="11">
        <v>27.065110560097512</v>
      </c>
      <c r="I984" s="11">
        <v>73.061556480810708</v>
      </c>
    </row>
    <row r="985" spans="1:9" x14ac:dyDescent="0.25">
      <c r="A985" s="13"/>
      <c r="B985" s="5">
        <f>DATE(YEAR(siječanj!B985),MONTH(siječanj!B985)+8,DAY(siječanj!B985))</f>
        <v>42989</v>
      </c>
      <c r="C985" s="9">
        <v>10.2291666666667</v>
      </c>
      <c r="D985">
        <v>0.94146395907472014</v>
      </c>
      <c r="E985" s="6">
        <v>81.855753440051487</v>
      </c>
      <c r="F985" s="11">
        <v>75.99872180046728</v>
      </c>
      <c r="G985" s="11">
        <v>73.327838387177309</v>
      </c>
      <c r="H985" s="11">
        <v>7.0057743528537548</v>
      </c>
      <c r="I985" s="11">
        <v>77.064241706715009</v>
      </c>
    </row>
    <row r="986" spans="1:9" x14ac:dyDescent="0.25">
      <c r="A986" s="13"/>
      <c r="B986" s="5">
        <f>DATE(YEAR(siječanj!B986),MONTH(siječanj!B986)+8,DAY(siječanj!B986))</f>
        <v>42989</v>
      </c>
      <c r="C986" s="9">
        <v>10.2395833333333</v>
      </c>
      <c r="D986">
        <v>0.94146395907472014</v>
      </c>
      <c r="E986" s="6">
        <v>86.478847437197842</v>
      </c>
      <c r="F986" s="11">
        <v>77.407819547850053</v>
      </c>
      <c r="G986" s="11">
        <v>76.819018510819632</v>
      </c>
      <c r="H986" s="11">
        <v>2.8356705237678823</v>
      </c>
      <c r="I986" s="11">
        <v>81.416718084442991</v>
      </c>
    </row>
    <row r="987" spans="1:9" x14ac:dyDescent="0.25">
      <c r="A987" s="13"/>
      <c r="B987" s="5">
        <f>DATE(YEAR(siječanj!B987),MONTH(siječanj!B987)+8,DAY(siječanj!B987))</f>
        <v>42989</v>
      </c>
      <c r="C987" s="9">
        <v>10.25</v>
      </c>
      <c r="D987">
        <v>0.94146395907472014</v>
      </c>
      <c r="E987" s="6">
        <v>88.895033987235948</v>
      </c>
      <c r="F987" s="11">
        <v>77.260092980395783</v>
      </c>
      <c r="G987" s="11">
        <v>94.766143754447782</v>
      </c>
      <c r="H987" s="11">
        <v>2.9557472983270636</v>
      </c>
      <c r="I987" s="11">
        <v>83.69147063970496</v>
      </c>
    </row>
    <row r="988" spans="1:9" x14ac:dyDescent="0.25">
      <c r="A988" s="13"/>
      <c r="B988" s="5">
        <f>DATE(YEAR(siječanj!B988),MONTH(siječanj!B988)+8,DAY(siječanj!B988))</f>
        <v>42989</v>
      </c>
      <c r="C988" s="9">
        <v>10.2604166666667</v>
      </c>
      <c r="D988">
        <v>0.94146395907472014</v>
      </c>
      <c r="E988" s="6">
        <v>89.84041802654987</v>
      </c>
      <c r="F988" s="11">
        <v>87.197600415882761</v>
      </c>
      <c r="G988" s="11">
        <v>100.17974198562884</v>
      </c>
      <c r="H988" s="11">
        <v>3.5124804366993363</v>
      </c>
      <c r="I988" s="11">
        <v>84.581515640203492</v>
      </c>
    </row>
    <row r="989" spans="1:9" x14ac:dyDescent="0.25">
      <c r="A989" s="13"/>
      <c r="B989" s="5">
        <f>DATE(YEAR(siječanj!B989),MONTH(siječanj!B989)+8,DAY(siječanj!B989))</f>
        <v>42989</v>
      </c>
      <c r="C989" s="9">
        <v>10.2708333333333</v>
      </c>
      <c r="D989">
        <v>0.94146395907472014</v>
      </c>
      <c r="E989" s="6">
        <v>92.99927488668213</v>
      </c>
      <c r="F989" s="11">
        <v>93.585898712038102</v>
      </c>
      <c r="G989" s="11">
        <v>108.95404656109163</v>
      </c>
      <c r="H989" s="11">
        <v>3.3711558708048361</v>
      </c>
      <c r="I989" s="11">
        <v>87.55546552589395</v>
      </c>
    </row>
    <row r="990" spans="1:9" x14ac:dyDescent="0.25">
      <c r="A990" s="13"/>
      <c r="B990" s="5">
        <f>DATE(YEAR(siječanj!B990),MONTH(siječanj!B990)+8,DAY(siječanj!B990))</f>
        <v>42989</v>
      </c>
      <c r="C990" s="9">
        <v>10.28125</v>
      </c>
      <c r="D990">
        <v>0.94146395907472014</v>
      </c>
      <c r="E990" s="6">
        <v>93.800332856638747</v>
      </c>
      <c r="F990" s="11">
        <v>102.33842328625498</v>
      </c>
      <c r="G990" s="11">
        <v>119.75281192602604</v>
      </c>
      <c r="H990" s="11">
        <v>3.4921937716277607</v>
      </c>
      <c r="I990" s="11">
        <v>88.309632733737672</v>
      </c>
    </row>
    <row r="991" spans="1:9" x14ac:dyDescent="0.25">
      <c r="A991" s="13"/>
      <c r="B991" s="5">
        <f>DATE(YEAR(siječanj!B991),MONTH(siječanj!B991)+8,DAY(siječanj!B991))</f>
        <v>42989</v>
      </c>
      <c r="C991" s="9">
        <v>10.2916666666667</v>
      </c>
      <c r="D991">
        <v>0.94146395907472014</v>
      </c>
      <c r="E991" s="6">
        <v>93.558629839312147</v>
      </c>
      <c r="F991" s="11">
        <v>111.11969718676058</v>
      </c>
      <c r="G991" s="11">
        <v>128.79448980070228</v>
      </c>
      <c r="H991" s="11">
        <v>3.1197148388429632</v>
      </c>
      <c r="I991" s="11">
        <v>88.082078054125063</v>
      </c>
    </row>
    <row r="992" spans="1:9" x14ac:dyDescent="0.25">
      <c r="A992" s="13"/>
      <c r="B992" s="5">
        <f>DATE(YEAR(siječanj!B992),MONTH(siječanj!B992)+8,DAY(siječanj!B992))</f>
        <v>42989</v>
      </c>
      <c r="C992" s="9">
        <v>10.3020833333333</v>
      </c>
      <c r="D992">
        <v>0.94146395907472014</v>
      </c>
      <c r="E992" s="6">
        <v>93.17357141558945</v>
      </c>
      <c r="F992" s="11">
        <v>125.11966117928839</v>
      </c>
      <c r="G992" s="11">
        <v>139.5363408918372</v>
      </c>
      <c r="H992" s="11">
        <v>2.7934839816960957</v>
      </c>
      <c r="I992" s="11">
        <v>87.719559426052015</v>
      </c>
    </row>
    <row r="993" spans="1:9" x14ac:dyDescent="0.25">
      <c r="A993" s="13"/>
      <c r="B993" s="5">
        <f>DATE(YEAR(siječanj!B993),MONTH(siječanj!B993)+8,DAY(siječanj!B993))</f>
        <v>42989</v>
      </c>
      <c r="C993" s="9">
        <v>10.3125</v>
      </c>
      <c r="D993">
        <v>0.94146395907472014</v>
      </c>
      <c r="E993" s="6">
        <v>94.06514519542651</v>
      </c>
      <c r="F993" s="11">
        <v>134.80556291184766</v>
      </c>
      <c r="G993" s="11">
        <v>148.85684142129236</v>
      </c>
      <c r="H993" s="11">
        <v>2.3035596200336057</v>
      </c>
      <c r="I993" s="11">
        <v>88.558944006624628</v>
      </c>
    </row>
    <row r="994" spans="1:9" x14ac:dyDescent="0.25">
      <c r="A994" s="13"/>
      <c r="B994" s="5">
        <f>DATE(YEAR(siječanj!B994),MONTH(siječanj!B994)+8,DAY(siječanj!B994))</f>
        <v>42989</v>
      </c>
      <c r="C994" s="9">
        <v>10.3229166666667</v>
      </c>
      <c r="D994">
        <v>0.94146395907472014</v>
      </c>
      <c r="E994" s="6">
        <v>95.765197852133355</v>
      </c>
      <c r="F994" s="11">
        <v>144.13208403782616</v>
      </c>
      <c r="G994" s="11">
        <v>163.33324956025248</v>
      </c>
      <c r="H994" s="11">
        <v>1.9562589949384599</v>
      </c>
      <c r="I994" s="11">
        <v>90.159482311443355</v>
      </c>
    </row>
    <row r="995" spans="1:9" x14ac:dyDescent="0.25">
      <c r="A995" s="13"/>
      <c r="B995" s="5">
        <f>DATE(YEAR(siječanj!B995),MONTH(siječanj!B995)+8,DAY(siječanj!B995))</f>
        <v>42989</v>
      </c>
      <c r="C995" s="9">
        <v>10.3333333333333</v>
      </c>
      <c r="D995">
        <v>0.94146395907472014</v>
      </c>
      <c r="E995" s="6">
        <v>96.613988024333196</v>
      </c>
      <c r="F995" s="11">
        <v>165.86152464223329</v>
      </c>
      <c r="G995" s="11">
        <v>177.96949198485012</v>
      </c>
      <c r="H995" s="11">
        <v>1.816102582504993</v>
      </c>
      <c r="I995" s="11">
        <v>90.958587667386325</v>
      </c>
    </row>
    <row r="996" spans="1:9" x14ac:dyDescent="0.25">
      <c r="A996" s="13"/>
      <c r="B996" s="5">
        <f>DATE(YEAR(siječanj!B996),MONTH(siječanj!B996)+8,DAY(siječanj!B996))</f>
        <v>42989</v>
      </c>
      <c r="C996" s="9">
        <v>10.34375</v>
      </c>
      <c r="D996">
        <v>0.94146395907472014</v>
      </c>
      <c r="E996" s="6">
        <v>98.317105514602645</v>
      </c>
      <c r="F996" s="11">
        <v>189.50102591639217</v>
      </c>
      <c r="G996" s="11">
        <v>189.99687976349361</v>
      </c>
      <c r="H996" s="11">
        <v>1.7576489034094844</v>
      </c>
      <c r="I996" s="11">
        <v>92.562011402544812</v>
      </c>
    </row>
    <row r="997" spans="1:9" x14ac:dyDescent="0.25">
      <c r="A997" s="13"/>
      <c r="B997" s="5">
        <f>DATE(YEAR(siječanj!B997),MONTH(siječanj!B997)+8,DAY(siječanj!B997))</f>
        <v>42989</v>
      </c>
      <c r="C997" s="9">
        <v>10.3541666666667</v>
      </c>
      <c r="D997">
        <v>0.94146395907472014</v>
      </c>
      <c r="E997" s="6">
        <v>99.072275343442769</v>
      </c>
      <c r="F997" s="11">
        <v>187.39851349696727</v>
      </c>
      <c r="G997" s="11">
        <v>194.65645500498368</v>
      </c>
      <c r="H997" s="11">
        <v>1.8617115741860746</v>
      </c>
      <c r="I997" s="11">
        <v>93.272976579378408</v>
      </c>
    </row>
    <row r="998" spans="1:9" x14ac:dyDescent="0.25">
      <c r="A998" s="13"/>
      <c r="B998" s="5">
        <f>DATE(YEAR(siječanj!B998),MONTH(siječanj!B998)+8,DAY(siječanj!B998))</f>
        <v>42989</v>
      </c>
      <c r="C998" s="9">
        <v>10.3645833333333</v>
      </c>
      <c r="D998">
        <v>0.94146395907472014</v>
      </c>
      <c r="E998" s="6">
        <v>100.76291812741411</v>
      </c>
      <c r="F998" s="11">
        <v>188.73871386265438</v>
      </c>
      <c r="G998" s="11">
        <v>201.18983466269435</v>
      </c>
      <c r="H998" s="11">
        <v>2.0602046503426692</v>
      </c>
      <c r="I998" s="11">
        <v>94.864655828157169</v>
      </c>
    </row>
    <row r="999" spans="1:9" x14ac:dyDescent="0.25">
      <c r="A999" s="13"/>
      <c r="B999" s="5">
        <f>DATE(YEAR(siječanj!B999),MONTH(siječanj!B999)+8,DAY(siječanj!B999))</f>
        <v>42989</v>
      </c>
      <c r="C999" s="9">
        <v>10.375</v>
      </c>
      <c r="D999">
        <v>0.94146395907472014</v>
      </c>
      <c r="E999" s="6">
        <v>102.31212003346809</v>
      </c>
      <c r="F999" s="11">
        <v>191.54224010686687</v>
      </c>
      <c r="G999" s="11">
        <v>207.31662198528818</v>
      </c>
      <c r="H999" s="11">
        <v>1.9194011529012498</v>
      </c>
      <c r="I999" s="11">
        <v>96.323173588036852</v>
      </c>
    </row>
    <row r="1000" spans="1:9" x14ac:dyDescent="0.25">
      <c r="A1000" s="13"/>
      <c r="B1000" s="5">
        <f>DATE(YEAR(siječanj!B1000),MONTH(siječanj!B1000)+8,DAY(siječanj!B1000))</f>
        <v>42989</v>
      </c>
      <c r="C1000" s="9">
        <v>10.3854166666667</v>
      </c>
      <c r="D1000">
        <v>0.94146395907472014</v>
      </c>
      <c r="E1000" s="6">
        <v>104.13538138138721</v>
      </c>
      <c r="F1000" s="11">
        <v>198.81094593969564</v>
      </c>
      <c r="G1000" s="11">
        <v>209.17455434176398</v>
      </c>
      <c r="H1000" s="11">
        <v>1.6667509620914405</v>
      </c>
      <c r="I1000" s="11">
        <v>98.03970843507669</v>
      </c>
    </row>
    <row r="1001" spans="1:9" x14ac:dyDescent="0.25">
      <c r="A1001" s="13"/>
      <c r="B1001" s="5">
        <f>DATE(YEAR(siječanj!B1001),MONTH(siječanj!B1001)+8,DAY(siječanj!B1001))</f>
        <v>42989</v>
      </c>
      <c r="C1001" s="9">
        <v>10.3958333333333</v>
      </c>
      <c r="D1001">
        <v>0.94146395907472014</v>
      </c>
      <c r="E1001" s="6">
        <v>104.80592786047036</v>
      </c>
      <c r="F1001" s="11">
        <v>196.50384557095978</v>
      </c>
      <c r="G1001" s="11">
        <v>212.06602138720143</v>
      </c>
      <c r="H1001" s="11">
        <v>1.64003545245863</v>
      </c>
      <c r="I1001" s="11">
        <v>98.671003778017933</v>
      </c>
    </row>
    <row r="1002" spans="1:9" x14ac:dyDescent="0.25">
      <c r="A1002" s="13"/>
      <c r="B1002" s="5">
        <f>DATE(YEAR(siječanj!B1002),MONTH(siječanj!B1002)+8,DAY(siječanj!B1002))</f>
        <v>42989</v>
      </c>
      <c r="C1002" s="9">
        <v>10.40625</v>
      </c>
      <c r="D1002">
        <v>0.94146395907472014</v>
      </c>
      <c r="E1002" s="6">
        <v>105.52494595274366</v>
      </c>
      <c r="F1002" s="11">
        <v>194.52596166135609</v>
      </c>
      <c r="G1002" s="11">
        <v>210.65532297263456</v>
      </c>
      <c r="H1002" s="11">
        <v>1.7596361644771843</v>
      </c>
      <c r="I1002" s="11">
        <v>99.347933397815922</v>
      </c>
    </row>
    <row r="1003" spans="1:9" x14ac:dyDescent="0.25">
      <c r="A1003" s="13"/>
      <c r="B1003" s="5">
        <f>DATE(YEAR(siječanj!B1003),MONTH(siječanj!B1003)+8,DAY(siječanj!B1003))</f>
        <v>42989</v>
      </c>
      <c r="C1003" s="9">
        <v>10.4166666666667</v>
      </c>
      <c r="D1003">
        <v>0.94146395907472014</v>
      </c>
      <c r="E1003" s="6">
        <v>106.68323965236181</v>
      </c>
      <c r="F1003" s="11">
        <v>202.69040560008369</v>
      </c>
      <c r="G1003" s="11">
        <v>211.34171945032375</v>
      </c>
      <c r="H1003" s="11">
        <v>1.7206160383793971</v>
      </c>
      <c r="I1003" s="11">
        <v>100.43842517002972</v>
      </c>
    </row>
    <row r="1004" spans="1:9" x14ac:dyDescent="0.25">
      <c r="A1004" s="13"/>
      <c r="B1004" s="5">
        <f>DATE(YEAR(siječanj!B1004),MONTH(siječanj!B1004)+8,DAY(siječanj!B1004))</f>
        <v>42989</v>
      </c>
      <c r="C1004" s="9">
        <v>10.4270833333333</v>
      </c>
      <c r="D1004">
        <v>0.94146395907472014</v>
      </c>
      <c r="E1004" s="6">
        <v>107.10974478902978</v>
      </c>
      <c r="F1004" s="11">
        <v>198.50719626144155</v>
      </c>
      <c r="G1004" s="11">
        <v>207.54784448512336</v>
      </c>
      <c r="H1004" s="11">
        <v>1.984960765507582</v>
      </c>
      <c r="I1004" s="11">
        <v>100.83996438456285</v>
      </c>
    </row>
    <row r="1005" spans="1:9" x14ac:dyDescent="0.25">
      <c r="A1005" s="13"/>
      <c r="B1005" s="5">
        <f>DATE(YEAR(siječanj!B1005),MONTH(siječanj!B1005)+8,DAY(siječanj!B1005))</f>
        <v>42989</v>
      </c>
      <c r="C1005" s="9">
        <v>10.4375</v>
      </c>
      <c r="D1005">
        <v>0.94146395907472014</v>
      </c>
      <c r="E1005" s="6">
        <v>109.12796845744974</v>
      </c>
      <c r="F1005" s="11">
        <v>195.30294697363885</v>
      </c>
      <c r="G1005" s="11">
        <v>208.62123158456973</v>
      </c>
      <c r="H1005" s="11">
        <v>2.0278904052005569</v>
      </c>
      <c r="I1005" s="11">
        <v>102.74004922973181</v>
      </c>
    </row>
    <row r="1006" spans="1:9" x14ac:dyDescent="0.25">
      <c r="A1006" s="13"/>
      <c r="B1006" s="5">
        <f>DATE(YEAR(siječanj!B1006),MONTH(siječanj!B1006)+8,DAY(siječanj!B1006))</f>
        <v>42989</v>
      </c>
      <c r="C1006" s="9">
        <v>10.4479166666667</v>
      </c>
      <c r="D1006">
        <v>0.94146395907472014</v>
      </c>
      <c r="E1006" s="6">
        <v>110.02296536259688</v>
      </c>
      <c r="F1006" s="11">
        <v>192.80789983818659</v>
      </c>
      <c r="G1006" s="11">
        <v>206.76922020343531</v>
      </c>
      <c r="H1006" s="11">
        <v>1.9593223973795089</v>
      </c>
      <c r="I1006" s="11">
        <v>103.58265655941126</v>
      </c>
    </row>
    <row r="1007" spans="1:9" x14ac:dyDescent="0.25">
      <c r="A1007" s="13"/>
      <c r="B1007" s="5">
        <f>DATE(YEAR(siječanj!B1007),MONTH(siječanj!B1007)+8,DAY(siječanj!B1007))</f>
        <v>42989</v>
      </c>
      <c r="C1007" s="9">
        <v>10.4583333333333</v>
      </c>
      <c r="D1007">
        <v>0.94146395907472014</v>
      </c>
      <c r="E1007" s="6">
        <v>111.24197412968901</v>
      </c>
      <c r="F1007" s="11">
        <v>197.37702269014747</v>
      </c>
      <c r="G1007" s="11">
        <v>210.06849743006794</v>
      </c>
      <c r="H1007" s="11">
        <v>1.8072794234011953</v>
      </c>
      <c r="I1007" s="11">
        <v>104.73030937942461</v>
      </c>
    </row>
    <row r="1008" spans="1:9" x14ac:dyDescent="0.25">
      <c r="A1008" s="13"/>
      <c r="B1008" s="5">
        <f>DATE(YEAR(siječanj!B1008),MONTH(siječanj!B1008)+8,DAY(siječanj!B1008))</f>
        <v>42989</v>
      </c>
      <c r="C1008" s="9">
        <v>10.46875</v>
      </c>
      <c r="D1008">
        <v>0.94146395907472014</v>
      </c>
      <c r="E1008" s="6">
        <v>112.85661142330238</v>
      </c>
      <c r="F1008" s="11">
        <v>205.2096529909565</v>
      </c>
      <c r="G1008" s="11">
        <v>207.65549566873284</v>
      </c>
      <c r="H1008" s="11">
        <v>1.9919096783905099</v>
      </c>
      <c r="I1008" s="11">
        <v>106.25043219833955</v>
      </c>
    </row>
    <row r="1009" spans="1:9" x14ac:dyDescent="0.25">
      <c r="A1009" s="13"/>
      <c r="B1009" s="5">
        <f>DATE(YEAR(siječanj!B1009),MONTH(siječanj!B1009)+8,DAY(siječanj!B1009))</f>
        <v>42989</v>
      </c>
      <c r="C1009" s="9">
        <v>10.4791666666667</v>
      </c>
      <c r="D1009">
        <v>0.94146395907472014</v>
      </c>
      <c r="E1009" s="6">
        <v>113.06050126255188</v>
      </c>
      <c r="F1009" s="11">
        <v>189.30081870228733</v>
      </c>
      <c r="G1009" s="11">
        <v>205.45947081297439</v>
      </c>
      <c r="H1009" s="11">
        <v>2.1233969519539104</v>
      </c>
      <c r="I1009" s="11">
        <v>106.44238713361449</v>
      </c>
    </row>
    <row r="1010" spans="1:9" x14ac:dyDescent="0.25">
      <c r="A1010" s="13"/>
      <c r="B1010" s="5">
        <f>DATE(YEAR(siječanj!B1010),MONTH(siječanj!B1010)+8,DAY(siječanj!B1010))</f>
        <v>42989</v>
      </c>
      <c r="C1010" s="9">
        <v>10.4895833333333</v>
      </c>
      <c r="D1010">
        <v>0.94146395907472014</v>
      </c>
      <c r="E1010" s="6">
        <v>112.29835913585634</v>
      </c>
      <c r="F1010" s="11">
        <v>189.19184540903987</v>
      </c>
      <c r="G1010" s="11">
        <v>199.01423677125658</v>
      </c>
      <c r="H1010" s="11">
        <v>1.880928098672628</v>
      </c>
      <c r="I1010" s="11">
        <v>105.72485778963808</v>
      </c>
    </row>
    <row r="1011" spans="1:9" x14ac:dyDescent="0.25">
      <c r="A1011" s="13"/>
      <c r="B1011" s="5">
        <f>DATE(YEAR(siječanj!B1011),MONTH(siječanj!B1011)+8,DAY(siječanj!B1011))</f>
        <v>42989</v>
      </c>
      <c r="C1011" s="9">
        <v>10.5</v>
      </c>
      <c r="D1011">
        <v>0.94146395907472014</v>
      </c>
      <c r="E1011" s="6">
        <v>111.56354643175804</v>
      </c>
      <c r="F1011" s="11">
        <v>184.01768410763077</v>
      </c>
      <c r="G1011" s="11">
        <v>196.9401447480198</v>
      </c>
      <c r="H1011" s="11">
        <v>1.9656062228895026</v>
      </c>
      <c r="I1011" s="11">
        <v>105.03305811205929</v>
      </c>
    </row>
    <row r="1012" spans="1:9" x14ac:dyDescent="0.25">
      <c r="A1012" s="13"/>
      <c r="B1012" s="5">
        <f>DATE(YEAR(siječanj!B1012),MONTH(siječanj!B1012)+8,DAY(siječanj!B1012))</f>
        <v>42989</v>
      </c>
      <c r="C1012" s="9">
        <v>10.5104166666667</v>
      </c>
      <c r="D1012">
        <v>0.94146395907472014</v>
      </c>
      <c r="E1012" s="6">
        <v>110.99290380033671</v>
      </c>
      <c r="F1012" s="11">
        <v>183.05534920741803</v>
      </c>
      <c r="G1012" s="11">
        <v>197.95695808983987</v>
      </c>
      <c r="H1012" s="11">
        <v>1.9943580000280181</v>
      </c>
      <c r="I1012" s="11">
        <v>104.49581864106455</v>
      </c>
    </row>
    <row r="1013" spans="1:9" x14ac:dyDescent="0.25">
      <c r="A1013" s="13"/>
      <c r="B1013" s="5">
        <f>DATE(YEAR(siječanj!B1013),MONTH(siječanj!B1013)+8,DAY(siječanj!B1013))</f>
        <v>42989</v>
      </c>
      <c r="C1013" s="9">
        <v>10.5208333333333</v>
      </c>
      <c r="D1013">
        <v>0.94146395907472014</v>
      </c>
      <c r="E1013" s="6">
        <v>111.78021468166774</v>
      </c>
      <c r="F1013" s="11">
        <v>182.49990164242129</v>
      </c>
      <c r="G1013" s="11">
        <v>197.66980280399858</v>
      </c>
      <c r="H1013" s="11">
        <v>2.1687459094741457</v>
      </c>
      <c r="I1013" s="11">
        <v>105.23704346042507</v>
      </c>
    </row>
    <row r="1014" spans="1:9" x14ac:dyDescent="0.25">
      <c r="A1014" s="13"/>
      <c r="B1014" s="5">
        <f>DATE(YEAR(siječanj!B1014),MONTH(siječanj!B1014)+8,DAY(siječanj!B1014))</f>
        <v>42989</v>
      </c>
      <c r="C1014" s="9">
        <v>10.53125</v>
      </c>
      <c r="D1014">
        <v>0.94146395907472014</v>
      </c>
      <c r="E1014" s="6">
        <v>112.12417872920514</v>
      </c>
      <c r="F1014" s="11">
        <v>183.13321246711564</v>
      </c>
      <c r="G1014" s="11">
        <v>198.36909082339869</v>
      </c>
      <c r="H1014" s="11">
        <v>2.515799502116487</v>
      </c>
      <c r="I1014" s="11">
        <v>105.560873214399</v>
      </c>
    </row>
    <row r="1015" spans="1:9" x14ac:dyDescent="0.25">
      <c r="A1015" s="13"/>
      <c r="B1015" s="5">
        <f>DATE(YEAR(siječanj!B1015),MONTH(siječanj!B1015)+8,DAY(siječanj!B1015))</f>
        <v>42989</v>
      </c>
      <c r="C1015" s="9">
        <v>10.5416666666667</v>
      </c>
      <c r="D1015">
        <v>0.94146395907472014</v>
      </c>
      <c r="E1015" s="6">
        <v>111.14464085162798</v>
      </c>
      <c r="F1015" s="11">
        <v>185.63601105900764</v>
      </c>
      <c r="G1015" s="11">
        <v>196.49286273323932</v>
      </c>
      <c r="H1015" s="11">
        <v>2.2098993158222617</v>
      </c>
      <c r="I1015" s="11">
        <v>104.63867360611155</v>
      </c>
    </row>
    <row r="1016" spans="1:9" x14ac:dyDescent="0.25">
      <c r="A1016" s="13"/>
      <c r="B1016" s="5">
        <f>DATE(YEAR(siječanj!B1016),MONTH(siječanj!B1016)+8,DAY(siječanj!B1016))</f>
        <v>42989</v>
      </c>
      <c r="C1016" s="9">
        <v>10.5520833333333</v>
      </c>
      <c r="D1016">
        <v>0.94146395907472014</v>
      </c>
      <c r="E1016" s="6">
        <v>110.71749456130669</v>
      </c>
      <c r="F1016" s="11">
        <v>186.54069500294872</v>
      </c>
      <c r="G1016" s="11">
        <v>188.37702429711629</v>
      </c>
      <c r="H1016" s="11">
        <v>2.1315780267066957</v>
      </c>
      <c r="I1016" s="11">
        <v>104.23653076852159</v>
      </c>
    </row>
    <row r="1017" spans="1:9" x14ac:dyDescent="0.25">
      <c r="A1017" s="13"/>
      <c r="B1017" s="5">
        <f>DATE(YEAR(siječanj!B1017),MONTH(siječanj!B1017)+8,DAY(siječanj!B1017))</f>
        <v>42989</v>
      </c>
      <c r="C1017" s="9">
        <v>10.5625</v>
      </c>
      <c r="D1017">
        <v>0.94146395907472014</v>
      </c>
      <c r="E1017" s="6">
        <v>110.68479969497905</v>
      </c>
      <c r="F1017" s="11">
        <v>185.05885220159405</v>
      </c>
      <c r="G1017" s="11">
        <v>184.26810376845145</v>
      </c>
      <c r="H1017" s="11">
        <v>2.1345394157461817</v>
      </c>
      <c r="I1017" s="11">
        <v>104.20574973022735</v>
      </c>
    </row>
    <row r="1018" spans="1:9" x14ac:dyDescent="0.25">
      <c r="A1018" s="13"/>
      <c r="B1018" s="5">
        <f>DATE(YEAR(siječanj!B1018),MONTH(siječanj!B1018)+8,DAY(siječanj!B1018))</f>
        <v>42989</v>
      </c>
      <c r="C1018" s="9">
        <v>10.5729166666667</v>
      </c>
      <c r="D1018">
        <v>0.94146395907472014</v>
      </c>
      <c r="E1018" s="6">
        <v>111.65123064508599</v>
      </c>
      <c r="F1018" s="11">
        <v>184.77226474488862</v>
      </c>
      <c r="G1018" s="11">
        <v>186.08859537016346</v>
      </c>
      <c r="H1018" s="11">
        <v>1.9984615391124527</v>
      </c>
      <c r="I1018" s="11">
        <v>105.11560963868737</v>
      </c>
    </row>
    <row r="1019" spans="1:9" x14ac:dyDescent="0.25">
      <c r="A1019" s="13"/>
      <c r="B1019" s="5">
        <f>DATE(YEAR(siječanj!B1019),MONTH(siječanj!B1019)+8,DAY(siječanj!B1019))</f>
        <v>42989</v>
      </c>
      <c r="C1019" s="9">
        <v>10.5833333333333</v>
      </c>
      <c r="D1019">
        <v>0.94146395907472014</v>
      </c>
      <c r="E1019" s="6">
        <v>111.89751503278991</v>
      </c>
      <c r="F1019" s="11">
        <v>184.49897981347968</v>
      </c>
      <c r="G1019" s="11">
        <v>184.25130229985746</v>
      </c>
      <c r="H1019" s="11">
        <v>2.0465388550587997</v>
      </c>
      <c r="I1019" s="11">
        <v>105.3474775133934</v>
      </c>
    </row>
    <row r="1020" spans="1:9" x14ac:dyDescent="0.25">
      <c r="A1020" s="13"/>
      <c r="B1020" s="5">
        <f>DATE(YEAR(siječanj!B1020),MONTH(siječanj!B1020)+8,DAY(siječanj!B1020))</f>
        <v>42989</v>
      </c>
      <c r="C1020" s="9">
        <v>10.59375</v>
      </c>
      <c r="D1020">
        <v>0.94146395907472014</v>
      </c>
      <c r="E1020" s="6">
        <v>113.21754619269447</v>
      </c>
      <c r="F1020" s="11">
        <v>184.88767487321479</v>
      </c>
      <c r="G1020" s="11">
        <v>179.76809440573291</v>
      </c>
      <c r="H1020" s="11">
        <v>2.3172214147919235</v>
      </c>
      <c r="I1020" s="11">
        <v>106.59023927529914</v>
      </c>
    </row>
    <row r="1021" spans="1:9" x14ac:dyDescent="0.25">
      <c r="A1021" s="13"/>
      <c r="B1021" s="5">
        <f>DATE(YEAR(siječanj!B1021),MONTH(siječanj!B1021)+8,DAY(siječanj!B1021))</f>
        <v>42989</v>
      </c>
      <c r="C1021" s="9">
        <v>10.6041666666667</v>
      </c>
      <c r="D1021">
        <v>0.94146395907472014</v>
      </c>
      <c r="E1021" s="6">
        <v>114.22223297494882</v>
      </c>
      <c r="F1021" s="11">
        <v>181.78834679879364</v>
      </c>
      <c r="G1021" s="11">
        <v>174.78275735650351</v>
      </c>
      <c r="H1021" s="11">
        <v>2.4567917502320973</v>
      </c>
      <c r="I1021" s="11">
        <v>107.53611567095037</v>
      </c>
    </row>
    <row r="1022" spans="1:9" x14ac:dyDescent="0.25">
      <c r="A1022" s="13"/>
      <c r="B1022" s="5">
        <f>DATE(YEAR(siječanj!B1022),MONTH(siječanj!B1022)+8,DAY(siječanj!B1022))</f>
        <v>42989</v>
      </c>
      <c r="C1022" s="9">
        <v>10.6145833333333</v>
      </c>
      <c r="D1022">
        <v>0.94146395907472014</v>
      </c>
      <c r="E1022" s="6">
        <v>114.59869239673287</v>
      </c>
      <c r="F1022" s="11">
        <v>180.02735136580887</v>
      </c>
      <c r="G1022" s="11">
        <v>170.78277796683378</v>
      </c>
      <c r="H1022" s="11">
        <v>2.2772691662406404</v>
      </c>
      <c r="I1022" s="11">
        <v>107.89053864861415</v>
      </c>
    </row>
    <row r="1023" spans="1:9" x14ac:dyDescent="0.25">
      <c r="A1023" s="13"/>
      <c r="B1023" s="5">
        <f>DATE(YEAR(siječanj!B1023),MONTH(siječanj!B1023)+8,DAY(siječanj!B1023))</f>
        <v>42989</v>
      </c>
      <c r="C1023" s="9">
        <v>10.625</v>
      </c>
      <c r="D1023">
        <v>0.94146395907472014</v>
      </c>
      <c r="E1023" s="6">
        <v>114.87172758074938</v>
      </c>
      <c r="F1023" s="11">
        <v>179.16083552924931</v>
      </c>
      <c r="G1023" s="11">
        <v>169.26117143161238</v>
      </c>
      <c r="H1023" s="11">
        <v>2.4626355179314281</v>
      </c>
      <c r="I1023" s="11">
        <v>108.14759143392503</v>
      </c>
    </row>
    <row r="1024" spans="1:9" x14ac:dyDescent="0.25">
      <c r="A1024" s="13"/>
      <c r="B1024" s="5">
        <f>DATE(YEAR(siječanj!B1024),MONTH(siječanj!B1024)+8,DAY(siječanj!B1024))</f>
        <v>42989</v>
      </c>
      <c r="C1024" s="9">
        <v>10.6354166666667</v>
      </c>
      <c r="D1024">
        <v>0.94146395907472014</v>
      </c>
      <c r="E1024" s="6">
        <v>115.24545366327453</v>
      </c>
      <c r="F1024" s="11">
        <v>179.01953778088989</v>
      </c>
      <c r="G1024" s="11">
        <v>164.43905379938954</v>
      </c>
      <c r="H1024" s="11">
        <v>2.405711039727974</v>
      </c>
      <c r="I1024" s="11">
        <v>108.49944107118866</v>
      </c>
    </row>
    <row r="1025" spans="1:9" x14ac:dyDescent="0.25">
      <c r="A1025" s="13"/>
      <c r="B1025" s="5">
        <f>DATE(YEAR(siječanj!B1025),MONTH(siječanj!B1025)+8,DAY(siječanj!B1025))</f>
        <v>42989</v>
      </c>
      <c r="C1025" s="9">
        <v>10.6458333333333</v>
      </c>
      <c r="D1025">
        <v>0.94146395907472014</v>
      </c>
      <c r="E1025" s="6">
        <v>115.96256615955035</v>
      </c>
      <c r="F1025" s="11">
        <v>176.9859507991043</v>
      </c>
      <c r="G1025" s="11">
        <v>164.01221076714759</v>
      </c>
      <c r="H1025" s="11">
        <v>2.4136650846557126</v>
      </c>
      <c r="I1025" s="11">
        <v>109.17457664103443</v>
      </c>
    </row>
    <row r="1026" spans="1:9" x14ac:dyDescent="0.25">
      <c r="A1026" s="13"/>
      <c r="B1026" s="5">
        <f>DATE(YEAR(siječanj!B1026),MONTH(siječanj!B1026)+8,DAY(siječanj!B1026))</f>
        <v>42989</v>
      </c>
      <c r="C1026" s="9">
        <v>10.65625</v>
      </c>
      <c r="D1026">
        <v>0.94146395907472014</v>
      </c>
      <c r="E1026" s="6">
        <v>115.86630080924625</v>
      </c>
      <c r="F1026" s="11">
        <v>175.57528191887545</v>
      </c>
      <c r="G1026" s="11">
        <v>160.34644199238571</v>
      </c>
      <c r="H1026" s="11">
        <v>2.1553311471686318</v>
      </c>
      <c r="I1026" s="11">
        <v>109.08394628321543</v>
      </c>
    </row>
    <row r="1027" spans="1:9" x14ac:dyDescent="0.25">
      <c r="A1027" s="13"/>
      <c r="B1027" s="5">
        <f>DATE(YEAR(siječanj!B1027),MONTH(siječanj!B1027)+8,DAY(siječanj!B1027))</f>
        <v>42989</v>
      </c>
      <c r="C1027" s="9">
        <v>10.6666666666667</v>
      </c>
      <c r="D1027">
        <v>0.94146395907472014</v>
      </c>
      <c r="E1027" s="6">
        <v>115.09216633023949</v>
      </c>
      <c r="F1027" s="11">
        <v>175.89323191262386</v>
      </c>
      <c r="G1027" s="11">
        <v>162.1514100626714</v>
      </c>
      <c r="H1027" s="11">
        <v>2.069325848600053</v>
      </c>
      <c r="I1027" s="11">
        <v>108.35512657175347</v>
      </c>
    </row>
    <row r="1028" spans="1:9" x14ac:dyDescent="0.25">
      <c r="A1028" s="13"/>
      <c r="B1028" s="5">
        <f>DATE(YEAR(siječanj!B1028),MONTH(siječanj!B1028)+8,DAY(siječanj!B1028))</f>
        <v>42989</v>
      </c>
      <c r="C1028" s="9">
        <v>10.6770833333333</v>
      </c>
      <c r="D1028">
        <v>0.94146395907472014</v>
      </c>
      <c r="E1028" s="6">
        <v>113.40870327618784</v>
      </c>
      <c r="F1028" s="11">
        <v>170.03006473032241</v>
      </c>
      <c r="G1028" s="11">
        <v>162.90186364165251</v>
      </c>
      <c r="H1028" s="11">
        <v>2.1671737029324123</v>
      </c>
      <c r="I1028" s="11">
        <v>106.77020677992998</v>
      </c>
    </row>
    <row r="1029" spans="1:9" x14ac:dyDescent="0.25">
      <c r="A1029" s="13"/>
      <c r="B1029" s="5">
        <f>DATE(YEAR(siječanj!B1029),MONTH(siječanj!B1029)+8,DAY(siječanj!B1029))</f>
        <v>42989</v>
      </c>
      <c r="C1029" s="9">
        <v>10.6875</v>
      </c>
      <c r="D1029">
        <v>0.94146395907472014</v>
      </c>
      <c r="E1029" s="6">
        <v>114.15125944902172</v>
      </c>
      <c r="F1029" s="11">
        <v>164.75167960613183</v>
      </c>
      <c r="G1029" s="11">
        <v>160.4744079702823</v>
      </c>
      <c r="H1029" s="11">
        <v>2.1322451143424055</v>
      </c>
      <c r="I1029" s="11">
        <v>107.46929665424155</v>
      </c>
    </row>
    <row r="1030" spans="1:9" x14ac:dyDescent="0.25">
      <c r="A1030" s="13"/>
      <c r="B1030" s="5">
        <f>DATE(YEAR(siječanj!B1030),MONTH(siječanj!B1030)+8,DAY(siječanj!B1030))</f>
        <v>42989</v>
      </c>
      <c r="C1030" s="9">
        <v>10.6979166666667</v>
      </c>
      <c r="D1030">
        <v>0.94146395907472014</v>
      </c>
      <c r="E1030" s="6">
        <v>114.17823951235276</v>
      </c>
      <c r="F1030" s="11">
        <v>163.74893212304312</v>
      </c>
      <c r="G1030" s="11">
        <v>159.85202052101351</v>
      </c>
      <c r="H1030" s="11">
        <v>2.1048225118183703</v>
      </c>
      <c r="I1030" s="11">
        <v>107.49469741148127</v>
      </c>
    </row>
    <row r="1031" spans="1:9" x14ac:dyDescent="0.25">
      <c r="A1031" s="13"/>
      <c r="B1031" s="5">
        <f>DATE(YEAR(siječanj!B1031),MONTH(siječanj!B1031)+8,DAY(siječanj!B1031))</f>
        <v>42989</v>
      </c>
      <c r="C1031" s="9">
        <v>10.7083333333333</v>
      </c>
      <c r="D1031">
        <v>0.94146395907472014</v>
      </c>
      <c r="E1031" s="6">
        <v>115.18984996006465</v>
      </c>
      <c r="F1031" s="11">
        <v>162.63197690921459</v>
      </c>
      <c r="G1031" s="11">
        <v>166.03462044743461</v>
      </c>
      <c r="H1031" s="11">
        <v>1.8561298409103666</v>
      </c>
      <c r="I1031" s="11">
        <v>108.44709218862546</v>
      </c>
    </row>
    <row r="1032" spans="1:9" x14ac:dyDescent="0.25">
      <c r="A1032" s="13"/>
      <c r="B1032" s="5">
        <f>DATE(YEAR(siječanj!B1032),MONTH(siječanj!B1032)+8,DAY(siječanj!B1032))</f>
        <v>42989</v>
      </c>
      <c r="C1032" s="9">
        <v>10.71875</v>
      </c>
      <c r="D1032">
        <v>0.94146395907472014</v>
      </c>
      <c r="E1032" s="6">
        <v>115.30320810946701</v>
      </c>
      <c r="F1032" s="11">
        <v>162.63109114299266</v>
      </c>
      <c r="G1032" s="11">
        <v>176.41465908326759</v>
      </c>
      <c r="H1032" s="11">
        <v>1.8709317854508574</v>
      </c>
      <c r="I1032" s="11">
        <v>108.55381480075519</v>
      </c>
    </row>
    <row r="1033" spans="1:9" x14ac:dyDescent="0.25">
      <c r="A1033" s="13"/>
      <c r="B1033" s="5">
        <f>DATE(YEAR(siječanj!B1033),MONTH(siječanj!B1033)+8,DAY(siječanj!B1033))</f>
        <v>42989</v>
      </c>
      <c r="C1033" s="9">
        <v>10.7291666666667</v>
      </c>
      <c r="D1033">
        <v>0.94146395907472014</v>
      </c>
      <c r="E1033" s="6">
        <v>115.87113725158777</v>
      </c>
      <c r="F1033" s="11">
        <v>163.36842539087081</v>
      </c>
      <c r="G1033" s="11">
        <v>167.80877380708009</v>
      </c>
      <c r="H1033" s="11">
        <v>1.885261667976273</v>
      </c>
      <c r="I1033" s="11">
        <v>109.08849961937011</v>
      </c>
    </row>
    <row r="1034" spans="1:9" x14ac:dyDescent="0.25">
      <c r="A1034" s="13"/>
      <c r="B1034" s="5">
        <f>DATE(YEAR(siječanj!B1034),MONTH(siječanj!B1034)+8,DAY(siječanj!B1034))</f>
        <v>42989</v>
      </c>
      <c r="C1034" s="9">
        <v>10.7395833333333</v>
      </c>
      <c r="D1034">
        <v>0.94146395907472014</v>
      </c>
      <c r="E1034" s="6">
        <v>117.17548793692762</v>
      </c>
      <c r="F1034" s="11">
        <v>162.84000772361432</v>
      </c>
      <c r="G1034" s="11">
        <v>162.93341546965593</v>
      </c>
      <c r="H1034" s="11">
        <v>1.8405337920479061</v>
      </c>
      <c r="I1034" s="11">
        <v>110.31649877961199</v>
      </c>
    </row>
    <row r="1035" spans="1:9" x14ac:dyDescent="0.25">
      <c r="A1035" s="13"/>
      <c r="B1035" s="5">
        <f>DATE(YEAR(siječanj!B1035),MONTH(siječanj!B1035)+8,DAY(siječanj!B1035))</f>
        <v>42989</v>
      </c>
      <c r="C1035" s="9">
        <v>10.75</v>
      </c>
      <c r="D1035">
        <v>0.94146395907472014</v>
      </c>
      <c r="E1035" s="6">
        <v>119.9697367928831</v>
      </c>
      <c r="F1035" s="11">
        <v>160.82880938488591</v>
      </c>
      <c r="G1035" s="11">
        <v>161.47611841830189</v>
      </c>
      <c r="H1035" s="11">
        <v>1.8781907390640253</v>
      </c>
      <c r="I1035" s="11">
        <v>112.94718337017984</v>
      </c>
    </row>
    <row r="1036" spans="1:9" x14ac:dyDescent="0.25">
      <c r="A1036" s="13"/>
      <c r="B1036" s="5">
        <f>DATE(YEAR(siječanj!B1036),MONTH(siječanj!B1036)+8,DAY(siječanj!B1036))</f>
        <v>42989</v>
      </c>
      <c r="C1036" s="9">
        <v>10.7604166666667</v>
      </c>
      <c r="D1036">
        <v>0.94146395907472014</v>
      </c>
      <c r="E1036" s="6">
        <v>122.12404383547332</v>
      </c>
      <c r="F1036" s="11">
        <v>160.29780656281886</v>
      </c>
      <c r="G1036" s="11">
        <v>159.58955866683971</v>
      </c>
      <c r="H1036" s="11">
        <v>2.544194232349533</v>
      </c>
      <c r="I1036" s="11">
        <v>114.97538580755938</v>
      </c>
    </row>
    <row r="1037" spans="1:9" x14ac:dyDescent="0.25">
      <c r="A1037" s="13"/>
      <c r="B1037" s="5">
        <f>DATE(YEAR(siječanj!B1037),MONTH(siječanj!B1037)+8,DAY(siječanj!B1037))</f>
        <v>42989</v>
      </c>
      <c r="C1037" s="9">
        <v>10.7708333333333</v>
      </c>
      <c r="D1037">
        <v>0.94146395907472014</v>
      </c>
      <c r="E1037" s="6">
        <v>123.68341090517636</v>
      </c>
      <c r="F1037" s="11">
        <v>159.28716333558009</v>
      </c>
      <c r="G1037" s="11">
        <v>158.68980677322784</v>
      </c>
      <c r="H1037" s="11">
        <v>4.5631254605775418</v>
      </c>
      <c r="I1037" s="11">
        <v>116.44347370265275</v>
      </c>
    </row>
    <row r="1038" spans="1:9" x14ac:dyDescent="0.25">
      <c r="A1038" s="13"/>
      <c r="B1038" s="5">
        <f>DATE(YEAR(siječanj!B1038),MONTH(siječanj!B1038)+8,DAY(siječanj!B1038))</f>
        <v>42989</v>
      </c>
      <c r="C1038" s="9">
        <v>10.78125</v>
      </c>
      <c r="D1038">
        <v>0.94146395907472014</v>
      </c>
      <c r="E1038" s="6">
        <v>125.94128411273604</v>
      </c>
      <c r="F1038" s="11">
        <v>158.69099056433495</v>
      </c>
      <c r="G1038" s="11">
        <v>161.67379005989324</v>
      </c>
      <c r="H1038" s="11">
        <v>11.045492053034273</v>
      </c>
      <c r="I1038" s="11">
        <v>118.56917995173063</v>
      </c>
    </row>
    <row r="1039" spans="1:9" x14ac:dyDescent="0.25">
      <c r="A1039" s="13"/>
      <c r="B1039" s="5">
        <f>DATE(YEAR(siječanj!B1039),MONTH(siječanj!B1039)+8,DAY(siječanj!B1039))</f>
        <v>42989</v>
      </c>
      <c r="C1039" s="9">
        <v>10.7916666666667</v>
      </c>
      <c r="D1039">
        <v>0.94146395907472014</v>
      </c>
      <c r="E1039" s="6">
        <v>129.19874961075058</v>
      </c>
      <c r="F1039" s="11">
        <v>157.32000882043826</v>
      </c>
      <c r="G1039" s="11">
        <v>163.08919560979578</v>
      </c>
      <c r="H1039" s="11">
        <v>26.00460524086629</v>
      </c>
      <c r="I1039" s="11">
        <v>121.63596631604069</v>
      </c>
    </row>
    <row r="1040" spans="1:9" x14ac:dyDescent="0.25">
      <c r="A1040" s="13"/>
      <c r="B1040" s="5">
        <f>DATE(YEAR(siječanj!B1040),MONTH(siječanj!B1040)+8,DAY(siječanj!B1040))</f>
        <v>42989</v>
      </c>
      <c r="C1040" s="9">
        <v>10.8020833333333</v>
      </c>
      <c r="D1040">
        <v>0.94146395907472014</v>
      </c>
      <c r="E1040" s="6">
        <v>133.27301707315303</v>
      </c>
      <c r="F1040" s="11">
        <v>153.90406942158143</v>
      </c>
      <c r="G1040" s="11">
        <v>158.77882571305318</v>
      </c>
      <c r="H1040" s="11">
        <v>42.331266084268705</v>
      </c>
      <c r="I1040" s="11">
        <v>125.47174229152341</v>
      </c>
    </row>
    <row r="1041" spans="1:9" x14ac:dyDescent="0.25">
      <c r="A1041" s="13"/>
      <c r="B1041" s="5">
        <f>DATE(YEAR(siječanj!B1041),MONTH(siječanj!B1041)+8,DAY(siječanj!B1041))</f>
        <v>42989</v>
      </c>
      <c r="C1041" s="9">
        <v>10.8125</v>
      </c>
      <c r="D1041">
        <v>0.94146395907472014</v>
      </c>
      <c r="E1041" s="6">
        <v>138.14538883171602</v>
      </c>
      <c r="F1041" s="11">
        <v>153.18310381284496</v>
      </c>
      <c r="G1041" s="11">
        <v>157.72070575638503</v>
      </c>
      <c r="H1041" s="11">
        <v>63.203163038113807</v>
      </c>
      <c r="I1041" s="11">
        <v>130.058904697424</v>
      </c>
    </row>
    <row r="1042" spans="1:9" x14ac:dyDescent="0.25">
      <c r="A1042" s="13"/>
      <c r="B1042" s="5">
        <f>DATE(YEAR(siječanj!B1042),MONTH(siječanj!B1042)+8,DAY(siječanj!B1042))</f>
        <v>42989</v>
      </c>
      <c r="C1042" s="9">
        <v>10.8229166666667</v>
      </c>
      <c r="D1042">
        <v>0.94146395907472014</v>
      </c>
      <c r="E1042" s="6">
        <v>141.76135847172787</v>
      </c>
      <c r="F1042" s="11">
        <v>149.86320391719886</v>
      </c>
      <c r="G1042" s="11">
        <v>158.72169911740448</v>
      </c>
      <c r="H1042" s="11">
        <v>86.952423993024368</v>
      </c>
      <c r="I1042" s="11">
        <v>133.46320979060354</v>
      </c>
    </row>
    <row r="1043" spans="1:9" x14ac:dyDescent="0.25">
      <c r="A1043" s="13"/>
      <c r="B1043" s="5">
        <f>DATE(YEAR(siječanj!B1043),MONTH(siječanj!B1043)+8,DAY(siječanj!B1043))</f>
        <v>42989</v>
      </c>
      <c r="C1043" s="9">
        <v>10.8333333333333</v>
      </c>
      <c r="D1043">
        <v>0.94146395907472014</v>
      </c>
      <c r="E1043" s="6">
        <v>147.74639383825055</v>
      </c>
      <c r="F1043" s="11">
        <v>144.18424404512035</v>
      </c>
      <c r="G1043" s="11">
        <v>152.03648930716338</v>
      </c>
      <c r="H1043" s="11">
        <v>129.47512722650825</v>
      </c>
      <c r="I1043" s="11">
        <v>139.0979048819722</v>
      </c>
    </row>
    <row r="1044" spans="1:9" x14ac:dyDescent="0.25">
      <c r="A1044" s="13"/>
      <c r="B1044" s="5">
        <f>DATE(YEAR(siječanj!B1044),MONTH(siječanj!B1044)+8,DAY(siječanj!B1044))</f>
        <v>42989</v>
      </c>
      <c r="C1044" s="9">
        <v>10.84375</v>
      </c>
      <c r="D1044">
        <v>0.94146395907472014</v>
      </c>
      <c r="E1044" s="6">
        <v>152.10288602286778</v>
      </c>
      <c r="F1044" s="11">
        <v>125.23515948343756</v>
      </c>
      <c r="G1044" s="11">
        <v>138.7509944202825</v>
      </c>
      <c r="H1044" s="11">
        <v>197.67550075121446</v>
      </c>
      <c r="I1044" s="11">
        <v>143.19938526178001</v>
      </c>
    </row>
    <row r="1045" spans="1:9" x14ac:dyDescent="0.25">
      <c r="A1045" s="13"/>
      <c r="B1045" s="5">
        <f>DATE(YEAR(siječanj!B1045),MONTH(siječanj!B1045)+8,DAY(siječanj!B1045))</f>
        <v>42989</v>
      </c>
      <c r="C1045" s="9">
        <v>10.8541666666667</v>
      </c>
      <c r="D1045">
        <v>0.94146395907472014</v>
      </c>
      <c r="E1045" s="6">
        <v>155.70742208689475</v>
      </c>
      <c r="F1045" s="11">
        <v>118.12216013004424</v>
      </c>
      <c r="G1045" s="11">
        <v>130.35372537610093</v>
      </c>
      <c r="H1045" s="11">
        <v>228.78753095761655</v>
      </c>
      <c r="I1045" s="11">
        <v>146.59292605524647</v>
      </c>
    </row>
    <row r="1046" spans="1:9" x14ac:dyDescent="0.25">
      <c r="A1046" s="13"/>
      <c r="B1046" s="5">
        <f>DATE(YEAR(siječanj!B1046),MONTH(siječanj!B1046)+8,DAY(siječanj!B1046))</f>
        <v>42989</v>
      </c>
      <c r="C1046" s="9">
        <v>10.8645833333333</v>
      </c>
      <c r="D1046">
        <v>0.94146395907472014</v>
      </c>
      <c r="E1046" s="6">
        <v>156.45219748506739</v>
      </c>
      <c r="F1046" s="11">
        <v>116.22693704650756</v>
      </c>
      <c r="G1046" s="11">
        <v>127.94775026615206</v>
      </c>
      <c r="H1046" s="11">
        <v>229.71552986940014</v>
      </c>
      <c r="I1046" s="11">
        <v>147.29410525023152</v>
      </c>
    </row>
    <row r="1047" spans="1:9" x14ac:dyDescent="0.25">
      <c r="A1047" s="13"/>
      <c r="B1047" s="5">
        <f>DATE(YEAR(siječanj!B1047),MONTH(siječanj!B1047)+8,DAY(siječanj!B1047))</f>
        <v>42989</v>
      </c>
      <c r="C1047" s="9">
        <v>10.875</v>
      </c>
      <c r="D1047">
        <v>0.94146395907472014</v>
      </c>
      <c r="E1047" s="6">
        <v>156.25322745798431</v>
      </c>
      <c r="F1047" s="11">
        <v>112.98997853636521</v>
      </c>
      <c r="G1047" s="11">
        <v>123.03465873066234</v>
      </c>
      <c r="H1047" s="11">
        <v>231.07397532920953</v>
      </c>
      <c r="I1047" s="11">
        <v>147.10678214079667</v>
      </c>
    </row>
    <row r="1048" spans="1:9" x14ac:dyDescent="0.25">
      <c r="A1048" s="13"/>
      <c r="B1048" s="5">
        <f>DATE(YEAR(siječanj!B1048),MONTH(siječanj!B1048)+8,DAY(siječanj!B1048))</f>
        <v>42989</v>
      </c>
      <c r="C1048" s="9">
        <v>10.8854166666667</v>
      </c>
      <c r="D1048">
        <v>0.94146395907472014</v>
      </c>
      <c r="E1048" s="6">
        <v>160.48881255405499</v>
      </c>
      <c r="F1048" s="11">
        <v>110.1806807837384</v>
      </c>
      <c r="G1048" s="11">
        <v>109.45878767554875</v>
      </c>
      <c r="H1048" s="11">
        <v>238.15666878697306</v>
      </c>
      <c r="I1048" s="11">
        <v>151.09443285434125</v>
      </c>
    </row>
    <row r="1049" spans="1:9" x14ac:dyDescent="0.25">
      <c r="A1049" s="13"/>
      <c r="B1049" s="5">
        <f>DATE(YEAR(siječanj!B1049),MONTH(siječanj!B1049)+8,DAY(siječanj!B1049))</f>
        <v>42989</v>
      </c>
      <c r="C1049" s="9">
        <v>10.8958333333333</v>
      </c>
      <c r="D1049">
        <v>0.94146395907472014</v>
      </c>
      <c r="E1049" s="6">
        <v>163.33698084425797</v>
      </c>
      <c r="F1049" s="11">
        <v>107.59660011501167</v>
      </c>
      <c r="G1049" s="11">
        <v>101.13455334141425</v>
      </c>
      <c r="H1049" s="11">
        <v>243.81206774018614</v>
      </c>
      <c r="I1049" s="11">
        <v>153.77588064894684</v>
      </c>
    </row>
    <row r="1050" spans="1:9" x14ac:dyDescent="0.25">
      <c r="A1050" s="13"/>
      <c r="B1050" s="5">
        <f>DATE(YEAR(siječanj!B1050),MONTH(siječanj!B1050)+8,DAY(siječanj!B1050))</f>
        <v>42989</v>
      </c>
      <c r="C1050" s="9">
        <v>10.90625</v>
      </c>
      <c r="D1050">
        <v>0.94146395907472014</v>
      </c>
      <c r="E1050" s="6">
        <v>161.4496130634881</v>
      </c>
      <c r="F1050" s="11">
        <v>104.26380250125638</v>
      </c>
      <c r="G1050" s="11">
        <v>103.3849686452177</v>
      </c>
      <c r="H1050" s="11">
        <v>244.55278404853979</v>
      </c>
      <c r="I1050" s="11">
        <v>151.99899190583315</v>
      </c>
    </row>
    <row r="1051" spans="1:9" x14ac:dyDescent="0.25">
      <c r="A1051" s="13"/>
      <c r="B1051" s="5">
        <f>DATE(YEAR(siječanj!B1051),MONTH(siječanj!B1051)+8,DAY(siječanj!B1051))</f>
        <v>42989</v>
      </c>
      <c r="C1051" s="9">
        <v>10.9166666666667</v>
      </c>
      <c r="D1051">
        <v>0.94146395907472014</v>
      </c>
      <c r="E1051" s="6">
        <v>157.49774838399068</v>
      </c>
      <c r="F1051" s="11">
        <v>102.6764573276868</v>
      </c>
      <c r="G1051" s="11">
        <v>92.311591007834437</v>
      </c>
      <c r="H1051" s="11">
        <v>241.5406533430901</v>
      </c>
      <c r="I1051" s="11">
        <v>148.27845373894598</v>
      </c>
    </row>
    <row r="1052" spans="1:9" x14ac:dyDescent="0.25">
      <c r="A1052" s="13"/>
      <c r="B1052" s="5">
        <f>DATE(YEAR(siječanj!B1052),MONTH(siječanj!B1052)+8,DAY(siječanj!B1052))</f>
        <v>42989</v>
      </c>
      <c r="C1052" s="9">
        <v>10.9270833333333</v>
      </c>
      <c r="D1052">
        <v>0.94146395907472014</v>
      </c>
      <c r="E1052" s="6">
        <v>150.91458315628088</v>
      </c>
      <c r="F1052" s="11">
        <v>100.30595854221664</v>
      </c>
      <c r="G1052" s="11">
        <v>87.802672139595373</v>
      </c>
      <c r="H1052" s="11">
        <v>242.31234972131443</v>
      </c>
      <c r="I1052" s="11">
        <v>142.08064094042328</v>
      </c>
    </row>
    <row r="1053" spans="1:9" x14ac:dyDescent="0.25">
      <c r="A1053" s="13"/>
      <c r="B1053" s="5">
        <f>DATE(YEAR(siječanj!B1053),MONTH(siječanj!B1053)+8,DAY(siječanj!B1053))</f>
        <v>42989</v>
      </c>
      <c r="C1053" s="9">
        <v>10.9375</v>
      </c>
      <c r="D1053">
        <v>0.94146395907472014</v>
      </c>
      <c r="E1053" s="6">
        <v>141.72601562096207</v>
      </c>
      <c r="F1053" s="11">
        <v>97.292401495619103</v>
      </c>
      <c r="G1053" s="11">
        <v>83.587811020332438</v>
      </c>
      <c r="H1053" s="11">
        <v>241.49605748450495</v>
      </c>
      <c r="I1053" s="11">
        <v>133.42993577039658</v>
      </c>
    </row>
    <row r="1054" spans="1:9" x14ac:dyDescent="0.25">
      <c r="A1054" s="13"/>
      <c r="B1054" s="5">
        <f>DATE(YEAR(siječanj!B1054),MONTH(siječanj!B1054)+8,DAY(siječanj!B1054))</f>
        <v>42989</v>
      </c>
      <c r="C1054" s="9">
        <v>10.9479166666667</v>
      </c>
      <c r="D1054">
        <v>0.94146395907472014</v>
      </c>
      <c r="E1054" s="6">
        <v>130.53130510184903</v>
      </c>
      <c r="F1054" s="11">
        <v>93.019433177158774</v>
      </c>
      <c r="G1054" s="11">
        <v>81.029537047355831</v>
      </c>
      <c r="H1054" s="11">
        <v>238.80475492644482</v>
      </c>
      <c r="I1054" s="11">
        <v>122.89051928437699</v>
      </c>
    </row>
    <row r="1055" spans="1:9" x14ac:dyDescent="0.25">
      <c r="A1055" s="13"/>
      <c r="B1055" s="5">
        <f>DATE(YEAR(siječanj!B1055),MONTH(siječanj!B1055)+8,DAY(siječanj!B1055))</f>
        <v>42989</v>
      </c>
      <c r="C1055" s="9">
        <v>10.9583333333333</v>
      </c>
      <c r="D1055">
        <v>0.94146395907472014</v>
      </c>
      <c r="E1055" s="6">
        <v>119.18627481846782</v>
      </c>
      <c r="F1055" s="11">
        <v>89.657204878482517</v>
      </c>
      <c r="G1055" s="11">
        <v>79.40048363822892</v>
      </c>
      <c r="H1055" s="11">
        <v>239.03664338977387</v>
      </c>
      <c r="I1055" s="11">
        <v>112.20958215796233</v>
      </c>
    </row>
    <row r="1056" spans="1:9" x14ac:dyDescent="0.25">
      <c r="A1056" s="13"/>
      <c r="B1056" s="5">
        <f>DATE(YEAR(siječanj!B1056),MONTH(siječanj!B1056)+8,DAY(siječanj!B1056))</f>
        <v>42989</v>
      </c>
      <c r="C1056" s="9">
        <v>10.96875</v>
      </c>
      <c r="D1056">
        <v>0.94146395907472014</v>
      </c>
      <c r="E1056" s="6">
        <v>109.08611879035084</v>
      </c>
      <c r="F1056" s="11">
        <v>86.483676849010095</v>
      </c>
      <c r="G1056" s="11">
        <v>77.024305696473249</v>
      </c>
      <c r="H1056" s="11">
        <v>239.89508016313684</v>
      </c>
      <c r="I1056" s="11">
        <v>102.70064927645892</v>
      </c>
    </row>
    <row r="1057" spans="1:9" x14ac:dyDescent="0.25">
      <c r="A1057" s="13"/>
      <c r="B1057" s="5">
        <f>DATE(YEAR(siječanj!B1057),MONTH(siječanj!B1057)+8,DAY(siječanj!B1057))</f>
        <v>42989</v>
      </c>
      <c r="C1057" s="9">
        <v>10.9791666666667</v>
      </c>
      <c r="D1057">
        <v>0.94146395907472014</v>
      </c>
      <c r="E1057" s="6">
        <v>99.320394859792174</v>
      </c>
      <c r="F1057" s="11">
        <v>84.215975041185715</v>
      </c>
      <c r="G1057" s="11">
        <v>78.259478038926034</v>
      </c>
      <c r="H1057" s="11">
        <v>239.35351401726163</v>
      </c>
      <c r="I1057" s="11">
        <v>93.506572161564421</v>
      </c>
    </row>
    <row r="1058" spans="1:9" ht="15.75" thickBot="1" x14ac:dyDescent="0.3">
      <c r="A1058" s="13"/>
      <c r="B1058" s="5">
        <f>DATE(YEAR(siječanj!B1058),MONTH(siječanj!B1058)+8,DAY(siječanj!B1058))</f>
        <v>42989</v>
      </c>
      <c r="C1058" s="9">
        <v>10.9895833333333</v>
      </c>
      <c r="D1058">
        <v>0.94146395907472014</v>
      </c>
      <c r="E1058" s="6">
        <v>91.070855407137344</v>
      </c>
      <c r="F1058" s="11">
        <v>82.268768302000808</v>
      </c>
      <c r="G1058" s="11">
        <v>75.29788469216814</v>
      </c>
      <c r="H1058" s="11">
        <v>239.71483148375779</v>
      </c>
      <c r="I1058" s="11">
        <v>85.739928087924909</v>
      </c>
    </row>
    <row r="1059" spans="1:9" x14ac:dyDescent="0.25">
      <c r="A1059" s="12">
        <f t="shared" ref="A1059" si="9">A963+1</f>
        <v>255</v>
      </c>
      <c r="B1059" s="5">
        <f>DATE(YEAR(siječanj!B1059),MONTH(siječanj!B1059)+8,DAY(siječanj!B1059))</f>
        <v>42990</v>
      </c>
      <c r="C1059" s="9">
        <v>11</v>
      </c>
      <c r="D1059">
        <v>0.9404004016893025</v>
      </c>
      <c r="E1059" s="6">
        <v>82.311308990701889</v>
      </c>
      <c r="F1059" s="11">
        <v>77.69564146607749</v>
      </c>
      <c r="G1059" s="11">
        <v>72.175768015281037</v>
      </c>
      <c r="H1059" s="11">
        <v>239.79424691661168</v>
      </c>
      <c r="I1059" s="11">
        <v>77.405588038428348</v>
      </c>
    </row>
    <row r="1060" spans="1:9" x14ac:dyDescent="0.25">
      <c r="A1060" s="13"/>
      <c r="B1060" s="5">
        <f>DATE(YEAR(siječanj!B1060),MONTH(siječanj!B1060)+8,DAY(siječanj!B1060))</f>
        <v>42990</v>
      </c>
      <c r="C1060" s="9">
        <v>11.0104166666667</v>
      </c>
      <c r="D1060">
        <v>0.9404004016893025</v>
      </c>
      <c r="E1060" s="6">
        <v>77.411574064612566</v>
      </c>
      <c r="F1060" s="11">
        <v>75.960032654131709</v>
      </c>
      <c r="G1060" s="11">
        <v>70.379957827018657</v>
      </c>
      <c r="H1060" s="11">
        <v>239.53988650112862</v>
      </c>
      <c r="I1060" s="11">
        <v>72.797875345762847</v>
      </c>
    </row>
    <row r="1061" spans="1:9" x14ac:dyDescent="0.25">
      <c r="A1061" s="13"/>
      <c r="B1061" s="5">
        <f>DATE(YEAR(siječanj!B1061),MONTH(siječanj!B1061)+8,DAY(siječanj!B1061))</f>
        <v>42990</v>
      </c>
      <c r="C1061" s="9">
        <v>11.0208333333333</v>
      </c>
      <c r="D1061">
        <v>0.9404004016893025</v>
      </c>
      <c r="E1061" s="6">
        <v>72.584424481064858</v>
      </c>
      <c r="F1061" s="11">
        <v>74.576557999313252</v>
      </c>
      <c r="G1061" s="11">
        <v>70.303129366194668</v>
      </c>
      <c r="H1061" s="11">
        <v>239.77381823288303</v>
      </c>
      <c r="I1061" s="11">
        <v>68.258421938380238</v>
      </c>
    </row>
    <row r="1062" spans="1:9" x14ac:dyDescent="0.25">
      <c r="A1062" s="13"/>
      <c r="B1062" s="5">
        <f>DATE(YEAR(siječanj!B1062),MONTH(siječanj!B1062)+8,DAY(siječanj!B1062))</f>
        <v>42990</v>
      </c>
      <c r="C1062" s="9">
        <v>11.03125</v>
      </c>
      <c r="D1062">
        <v>0.9404004016893025</v>
      </c>
      <c r="E1062" s="6">
        <v>68.781979370226338</v>
      </c>
      <c r="F1062" s="11">
        <v>72.347401050114087</v>
      </c>
      <c r="G1062" s="11">
        <v>69.289508864257598</v>
      </c>
      <c r="H1062" s="11">
        <v>240.04585497051531</v>
      </c>
      <c r="I1062" s="11">
        <v>64.682601028746163</v>
      </c>
    </row>
    <row r="1063" spans="1:9" x14ac:dyDescent="0.25">
      <c r="A1063" s="13"/>
      <c r="B1063" s="5">
        <f>DATE(YEAR(siječanj!B1063),MONTH(siječanj!B1063)+8,DAY(siječanj!B1063))</f>
        <v>42990</v>
      </c>
      <c r="C1063" s="9">
        <v>11.0416666666667</v>
      </c>
      <c r="D1063">
        <v>0.9404004016893025</v>
      </c>
      <c r="E1063" s="6">
        <v>66.168343299911498</v>
      </c>
      <c r="F1063" s="11">
        <v>71.747677197997348</v>
      </c>
      <c r="G1063" s="11">
        <v>67.929939954618078</v>
      </c>
      <c r="H1063" s="11">
        <v>239.89512716931205</v>
      </c>
      <c r="I1063" s="11">
        <v>62.224736618352438</v>
      </c>
    </row>
    <row r="1064" spans="1:9" x14ac:dyDescent="0.25">
      <c r="A1064" s="13"/>
      <c r="B1064" s="5">
        <f>DATE(YEAR(siječanj!B1064),MONTH(siječanj!B1064)+8,DAY(siječanj!B1064))</f>
        <v>42990</v>
      </c>
      <c r="C1064" s="9">
        <v>11.0520833333333</v>
      </c>
      <c r="D1064">
        <v>0.9404004016893025</v>
      </c>
      <c r="E1064" s="6">
        <v>63.91489067806679</v>
      </c>
      <c r="F1064" s="11">
        <v>70.190872923120082</v>
      </c>
      <c r="G1064" s="11">
        <v>66.980484717933805</v>
      </c>
      <c r="H1064" s="11">
        <v>239.5357329554748</v>
      </c>
      <c r="I1064" s="11">
        <v>60.105588867581865</v>
      </c>
    </row>
    <row r="1065" spans="1:9" x14ac:dyDescent="0.25">
      <c r="A1065" s="13"/>
      <c r="B1065" s="5">
        <f>DATE(YEAR(siječanj!B1065),MONTH(siječanj!B1065)+8,DAY(siječanj!B1065))</f>
        <v>42990</v>
      </c>
      <c r="C1065" s="9">
        <v>11.0625</v>
      </c>
      <c r="D1065">
        <v>0.9404004016893025</v>
      </c>
      <c r="E1065" s="6">
        <v>62.260249763477077</v>
      </c>
      <c r="F1065" s="11">
        <v>69.244449750966211</v>
      </c>
      <c r="G1065" s="11">
        <v>65.562895858449991</v>
      </c>
      <c r="H1065" s="11">
        <v>239.75918231015294</v>
      </c>
      <c r="I1065" s="11">
        <v>58.549563886850144</v>
      </c>
    </row>
    <row r="1066" spans="1:9" x14ac:dyDescent="0.25">
      <c r="A1066" s="13"/>
      <c r="B1066" s="5">
        <f>DATE(YEAR(siječanj!B1066),MONTH(siječanj!B1066)+8,DAY(siječanj!B1066))</f>
        <v>42990</v>
      </c>
      <c r="C1066" s="9">
        <v>11.0729166666667</v>
      </c>
      <c r="D1066">
        <v>0.9404004016893025</v>
      </c>
      <c r="E1066" s="6">
        <v>60.844532872050976</v>
      </c>
      <c r="F1066" s="11">
        <v>68.953537670941969</v>
      </c>
      <c r="G1066" s="11">
        <v>65.170384868613993</v>
      </c>
      <c r="H1066" s="11">
        <v>239.33613973479152</v>
      </c>
      <c r="I1066" s="11">
        <v>57.21822315347471</v>
      </c>
    </row>
    <row r="1067" spans="1:9" x14ac:dyDescent="0.25">
      <c r="A1067" s="13"/>
      <c r="B1067" s="5">
        <f>DATE(YEAR(siječanj!B1067),MONTH(siječanj!B1067)+8,DAY(siječanj!B1067))</f>
        <v>42990</v>
      </c>
      <c r="C1067" s="9">
        <v>11.0833333333333</v>
      </c>
      <c r="D1067">
        <v>0.9404004016893025</v>
      </c>
      <c r="E1067" s="6">
        <v>60.549981325727487</v>
      </c>
      <c r="F1067" s="11">
        <v>69.552828659927599</v>
      </c>
      <c r="G1067" s="11">
        <v>65.093912948253731</v>
      </c>
      <c r="H1067" s="11">
        <v>239.52211416636612</v>
      </c>
      <c r="I1067" s="11">
        <v>56.941226760993892</v>
      </c>
    </row>
    <row r="1068" spans="1:9" x14ac:dyDescent="0.25">
      <c r="A1068" s="13"/>
      <c r="B1068" s="5">
        <f>DATE(YEAR(siječanj!B1068),MONTH(siječanj!B1068)+8,DAY(siječanj!B1068))</f>
        <v>42990</v>
      </c>
      <c r="C1068" s="9">
        <v>11.09375</v>
      </c>
      <c r="D1068">
        <v>0.9404004016893025</v>
      </c>
      <c r="E1068" s="6">
        <v>60.030297507272174</v>
      </c>
      <c r="F1068" s="11">
        <v>70.643751966012488</v>
      </c>
      <c r="G1068" s="11">
        <v>65.885472838451562</v>
      </c>
      <c r="H1068" s="11">
        <v>239.62476765201723</v>
      </c>
      <c r="I1068" s="11">
        <v>56.452515889367085</v>
      </c>
    </row>
    <row r="1069" spans="1:9" x14ac:dyDescent="0.25">
      <c r="A1069" s="13"/>
      <c r="B1069" s="5">
        <f>DATE(YEAR(siječanj!B1069),MONTH(siječanj!B1069)+8,DAY(siječanj!B1069))</f>
        <v>42990</v>
      </c>
      <c r="C1069" s="9">
        <v>11.1041666666667</v>
      </c>
      <c r="D1069">
        <v>0.9404004016893025</v>
      </c>
      <c r="E1069" s="6">
        <v>59.249190730410028</v>
      </c>
      <c r="F1069" s="11">
        <v>70.083234291193435</v>
      </c>
      <c r="G1069" s="11">
        <v>65.650729000778</v>
      </c>
      <c r="H1069" s="11">
        <v>239.76986171311262</v>
      </c>
      <c r="I1069" s="11">
        <v>55.717962762643687</v>
      </c>
    </row>
    <row r="1070" spans="1:9" x14ac:dyDescent="0.25">
      <c r="A1070" s="13"/>
      <c r="B1070" s="5">
        <f>DATE(YEAR(siječanj!B1070),MONTH(siječanj!B1070)+8,DAY(siječanj!B1070))</f>
        <v>42990</v>
      </c>
      <c r="C1070" s="9">
        <v>11.1145833333333</v>
      </c>
      <c r="D1070">
        <v>0.9404004016893025</v>
      </c>
      <c r="E1070" s="6">
        <v>58.935464124361857</v>
      </c>
      <c r="F1070" s="11">
        <v>68.670272839566664</v>
      </c>
      <c r="G1070" s="11">
        <v>64.734764531248175</v>
      </c>
      <c r="H1070" s="11">
        <v>239.75143929294802</v>
      </c>
      <c r="I1070" s="11">
        <v>55.422934136295368</v>
      </c>
    </row>
    <row r="1071" spans="1:9" x14ac:dyDescent="0.25">
      <c r="A1071" s="13"/>
      <c r="B1071" s="5">
        <f>DATE(YEAR(siječanj!B1071),MONTH(siječanj!B1071)+8,DAY(siječanj!B1071))</f>
        <v>42990</v>
      </c>
      <c r="C1071" s="9">
        <v>11.125</v>
      </c>
      <c r="D1071">
        <v>0.9404004016893025</v>
      </c>
      <c r="E1071" s="6">
        <v>58.727451448772001</v>
      </c>
      <c r="F1071" s="11">
        <v>67.772450577851501</v>
      </c>
      <c r="G1071" s="11">
        <v>63.554235019415863</v>
      </c>
      <c r="H1071" s="11">
        <v>239.54928773617459</v>
      </c>
      <c r="I1071" s="11">
        <v>55.227318932614203</v>
      </c>
    </row>
    <row r="1072" spans="1:9" x14ac:dyDescent="0.25">
      <c r="A1072" s="13"/>
      <c r="B1072" s="5">
        <f>DATE(YEAR(siječanj!B1072),MONTH(siječanj!B1072)+8,DAY(siječanj!B1072))</f>
        <v>42990</v>
      </c>
      <c r="C1072" s="9">
        <v>11.1354166666667</v>
      </c>
      <c r="D1072">
        <v>0.9404004016893025</v>
      </c>
      <c r="E1072" s="6">
        <v>58.661656776967241</v>
      </c>
      <c r="F1072" s="11">
        <v>66.535884860128618</v>
      </c>
      <c r="G1072" s="11">
        <v>63.406418951656768</v>
      </c>
      <c r="H1072" s="11">
        <v>239.40305552555981</v>
      </c>
      <c r="I1072" s="11">
        <v>55.165445596819985</v>
      </c>
    </row>
    <row r="1073" spans="1:9" x14ac:dyDescent="0.25">
      <c r="A1073" s="13"/>
      <c r="B1073" s="5">
        <f>DATE(YEAR(siječanj!B1073),MONTH(siječanj!B1073)+8,DAY(siječanj!B1073))</f>
        <v>42990</v>
      </c>
      <c r="C1073" s="9">
        <v>11.1458333333333</v>
      </c>
      <c r="D1073">
        <v>0.9404004016893025</v>
      </c>
      <c r="E1073" s="6">
        <v>59.141388584337818</v>
      </c>
      <c r="F1073" s="11">
        <v>66.435532757575032</v>
      </c>
      <c r="G1073" s="11">
        <v>63.643626523995415</v>
      </c>
      <c r="H1073" s="11">
        <v>239.22897565658116</v>
      </c>
      <c r="I1073" s="11">
        <v>55.616585581174412</v>
      </c>
    </row>
    <row r="1074" spans="1:9" x14ac:dyDescent="0.25">
      <c r="A1074" s="13"/>
      <c r="B1074" s="5">
        <f>DATE(YEAR(siječanj!B1074),MONTH(siječanj!B1074)+8,DAY(siječanj!B1074))</f>
        <v>42990</v>
      </c>
      <c r="C1074" s="9">
        <v>11.15625</v>
      </c>
      <c r="D1074">
        <v>0.9404004016893025</v>
      </c>
      <c r="E1074" s="6">
        <v>60.349312142213357</v>
      </c>
      <c r="F1074" s="11">
        <v>65.664170658004252</v>
      </c>
      <c r="G1074" s="11">
        <v>62.766753311151433</v>
      </c>
      <c r="H1074" s="11">
        <v>239.29652853104352</v>
      </c>
      <c r="I1074" s="11">
        <v>56.752517380210541</v>
      </c>
    </row>
    <row r="1075" spans="1:9" x14ac:dyDescent="0.25">
      <c r="A1075" s="13"/>
      <c r="B1075" s="5">
        <f>DATE(YEAR(siječanj!B1075),MONTH(siječanj!B1075)+8,DAY(siječanj!B1075))</f>
        <v>42990</v>
      </c>
      <c r="C1075" s="9">
        <v>11.1666666666667</v>
      </c>
      <c r="D1075">
        <v>0.9404004016893025</v>
      </c>
      <c r="E1075" s="6">
        <v>62.500018402366656</v>
      </c>
      <c r="F1075" s="11">
        <v>65.339423109901205</v>
      </c>
      <c r="G1075" s="11">
        <v>63.033798112409535</v>
      </c>
      <c r="H1075" s="11">
        <v>232.60332824123523</v>
      </c>
      <c r="I1075" s="11">
        <v>58.775042411174404</v>
      </c>
    </row>
    <row r="1076" spans="1:9" x14ac:dyDescent="0.25">
      <c r="A1076" s="13"/>
      <c r="B1076" s="5">
        <f>DATE(YEAR(siječanj!B1076),MONTH(siječanj!B1076)+8,DAY(siječanj!B1076))</f>
        <v>42990</v>
      </c>
      <c r="C1076" s="9">
        <v>11.1770833333333</v>
      </c>
      <c r="D1076">
        <v>0.9404004016893025</v>
      </c>
      <c r="E1076" s="6">
        <v>64.692467139844027</v>
      </c>
      <c r="F1076" s="11">
        <v>64.311826076695411</v>
      </c>
      <c r="G1076" s="11">
        <v>60.880377839030047</v>
      </c>
      <c r="H1076" s="11">
        <v>172.95380304669442</v>
      </c>
      <c r="I1076" s="11">
        <v>60.836822084581321</v>
      </c>
    </row>
    <row r="1077" spans="1:9" x14ac:dyDescent="0.25">
      <c r="A1077" s="13"/>
      <c r="B1077" s="5">
        <f>DATE(YEAR(siječanj!B1077),MONTH(siječanj!B1077)+8,DAY(siječanj!B1077))</f>
        <v>42990</v>
      </c>
      <c r="C1077" s="9">
        <v>11.1875</v>
      </c>
      <c r="D1077">
        <v>0.9404004016893025</v>
      </c>
      <c r="E1077" s="6">
        <v>67.232963061282533</v>
      </c>
      <c r="F1077" s="11">
        <v>63.8965259663672</v>
      </c>
      <c r="G1077" s="11">
        <v>59.878915767513284</v>
      </c>
      <c r="H1077" s="11">
        <v>104.4882696877789</v>
      </c>
      <c r="I1077" s="11">
        <v>63.225905469592135</v>
      </c>
    </row>
    <row r="1078" spans="1:9" x14ac:dyDescent="0.25">
      <c r="A1078" s="13"/>
      <c r="B1078" s="5">
        <f>DATE(YEAR(siječanj!B1078),MONTH(siječanj!B1078)+8,DAY(siječanj!B1078))</f>
        <v>42990</v>
      </c>
      <c r="C1078" s="9">
        <v>11.1979166666667</v>
      </c>
      <c r="D1078">
        <v>0.9404004016893025</v>
      </c>
      <c r="E1078" s="6">
        <v>71.00707235663765</v>
      </c>
      <c r="F1078" s="11">
        <v>63.482620637239116</v>
      </c>
      <c r="G1078" s="11">
        <v>59.441200254164002</v>
      </c>
      <c r="H1078" s="11">
        <v>67.975709010391824</v>
      </c>
      <c r="I1078" s="11">
        <v>66.775079366963411</v>
      </c>
    </row>
    <row r="1079" spans="1:9" x14ac:dyDescent="0.25">
      <c r="A1079" s="13"/>
      <c r="B1079" s="5">
        <f>DATE(YEAR(siječanj!B1079),MONTH(siječanj!B1079)+8,DAY(siječanj!B1079))</f>
        <v>42990</v>
      </c>
      <c r="C1079" s="9">
        <v>11.2083333333333</v>
      </c>
      <c r="D1079">
        <v>0.9404004016893025</v>
      </c>
      <c r="E1079" s="6">
        <v>74.126659051753023</v>
      </c>
      <c r="F1079" s="11">
        <v>63.388717393740116</v>
      </c>
      <c r="G1079" s="11">
        <v>62.545710241859226</v>
      </c>
      <c r="H1079" s="11">
        <v>46.055010274816354</v>
      </c>
      <c r="I1079" s="11">
        <v>69.708739948154516</v>
      </c>
    </row>
    <row r="1080" spans="1:9" x14ac:dyDescent="0.25">
      <c r="A1080" s="13"/>
      <c r="B1080" s="5">
        <f>DATE(YEAR(siječanj!B1080),MONTH(siječanj!B1080)+8,DAY(siječanj!B1080))</f>
        <v>42990</v>
      </c>
      <c r="C1080" s="9">
        <v>11.21875</v>
      </c>
      <c r="D1080">
        <v>0.9404004016893025</v>
      </c>
      <c r="E1080" s="6">
        <v>77.604199052522745</v>
      </c>
      <c r="F1080" s="11">
        <v>67.988950279250872</v>
      </c>
      <c r="G1080" s="11">
        <v>68.690460794108631</v>
      </c>
      <c r="H1080" s="11">
        <v>27.065110560097512</v>
      </c>
      <c r="I1080" s="11">
        <v>72.979019961768984</v>
      </c>
    </row>
    <row r="1081" spans="1:9" x14ac:dyDescent="0.25">
      <c r="A1081" s="13"/>
      <c r="B1081" s="5">
        <f>DATE(YEAR(siječanj!B1081),MONTH(siječanj!B1081)+8,DAY(siječanj!B1081))</f>
        <v>42990</v>
      </c>
      <c r="C1081" s="9">
        <v>11.2291666666667</v>
      </c>
      <c r="D1081">
        <v>0.9404004016893025</v>
      </c>
      <c r="E1081" s="6">
        <v>81.855753440051473</v>
      </c>
      <c r="F1081" s="11">
        <v>75.99872180046728</v>
      </c>
      <c r="G1081" s="11">
        <v>73.327838387177309</v>
      </c>
      <c r="H1081" s="11">
        <v>7.0057743528537548</v>
      </c>
      <c r="I1081" s="11">
        <v>76.977183415604912</v>
      </c>
    </row>
    <row r="1082" spans="1:9" x14ac:dyDescent="0.25">
      <c r="A1082" s="13"/>
      <c r="B1082" s="5">
        <f>DATE(YEAR(siječanj!B1082),MONTH(siječanj!B1082)+8,DAY(siječanj!B1082))</f>
        <v>42990</v>
      </c>
      <c r="C1082" s="9">
        <v>11.2395833333333</v>
      </c>
      <c r="D1082">
        <v>0.9404004016893025</v>
      </c>
      <c r="E1082" s="6">
        <v>86.478847437197828</v>
      </c>
      <c r="F1082" s="11">
        <v>77.407819547850053</v>
      </c>
      <c r="G1082" s="11">
        <v>76.819018510819632</v>
      </c>
      <c r="H1082" s="11">
        <v>2.8356705237678823</v>
      </c>
      <c r="I1082" s="11">
        <v>81.324742867568744</v>
      </c>
    </row>
    <row r="1083" spans="1:9" x14ac:dyDescent="0.25">
      <c r="A1083" s="13"/>
      <c r="B1083" s="5">
        <f>DATE(YEAR(siječanj!B1083),MONTH(siječanj!B1083)+8,DAY(siječanj!B1083))</f>
        <v>42990</v>
      </c>
      <c r="C1083" s="9">
        <v>11.25</v>
      </c>
      <c r="D1083">
        <v>0.9404004016893025</v>
      </c>
      <c r="E1083" s="6">
        <v>88.895033987235948</v>
      </c>
      <c r="F1083" s="11">
        <v>77.260092980395783</v>
      </c>
      <c r="G1083" s="11">
        <v>94.766143754447782</v>
      </c>
      <c r="H1083" s="11">
        <v>2.9557472983270636</v>
      </c>
      <c r="I1083" s="11">
        <v>83.596925669780887</v>
      </c>
    </row>
    <row r="1084" spans="1:9" x14ac:dyDescent="0.25">
      <c r="A1084" s="13"/>
      <c r="B1084" s="5">
        <f>DATE(YEAR(siječanj!B1084),MONTH(siječanj!B1084)+8,DAY(siječanj!B1084))</f>
        <v>42990</v>
      </c>
      <c r="C1084" s="9">
        <v>11.2604166666667</v>
      </c>
      <c r="D1084">
        <v>0.9404004016893025</v>
      </c>
      <c r="E1084" s="6">
        <v>89.840418026549855</v>
      </c>
      <c r="F1084" s="11">
        <v>87.197600415882761</v>
      </c>
      <c r="G1084" s="11">
        <v>100.17974198562884</v>
      </c>
      <c r="H1084" s="11">
        <v>3.5124804366993363</v>
      </c>
      <c r="I1084" s="11">
        <v>84.485965200102342</v>
      </c>
    </row>
    <row r="1085" spans="1:9" x14ac:dyDescent="0.25">
      <c r="A1085" s="13"/>
      <c r="B1085" s="5">
        <f>DATE(YEAR(siječanj!B1085),MONTH(siječanj!B1085)+8,DAY(siječanj!B1085))</f>
        <v>42990</v>
      </c>
      <c r="C1085" s="9">
        <v>11.2708333333333</v>
      </c>
      <c r="D1085">
        <v>0.9404004016893025</v>
      </c>
      <c r="E1085" s="6">
        <v>92.99927488668213</v>
      </c>
      <c r="F1085" s="11">
        <v>93.585898712038102</v>
      </c>
      <c r="G1085" s="11">
        <v>108.95404656109163</v>
      </c>
      <c r="H1085" s="11">
        <v>3.3711558708048361</v>
      </c>
      <c r="I1085" s="11">
        <v>87.456555460249731</v>
      </c>
    </row>
    <row r="1086" spans="1:9" x14ac:dyDescent="0.25">
      <c r="A1086" s="13"/>
      <c r="B1086" s="5">
        <f>DATE(YEAR(siječanj!B1086),MONTH(siječanj!B1086)+8,DAY(siječanj!B1086))</f>
        <v>42990</v>
      </c>
      <c r="C1086" s="9">
        <v>11.28125</v>
      </c>
      <c r="D1086">
        <v>0.9404004016893025</v>
      </c>
      <c r="E1086" s="6">
        <v>93.800332856638761</v>
      </c>
      <c r="F1086" s="11">
        <v>102.33842328625498</v>
      </c>
      <c r="G1086" s="11">
        <v>119.75281192602604</v>
      </c>
      <c r="H1086" s="11">
        <v>3.4921937716277607</v>
      </c>
      <c r="I1086" s="11">
        <v>88.209870696973368</v>
      </c>
    </row>
    <row r="1087" spans="1:9" x14ac:dyDescent="0.25">
      <c r="A1087" s="13"/>
      <c r="B1087" s="5">
        <f>DATE(YEAR(siječanj!B1087),MONTH(siječanj!B1087)+8,DAY(siječanj!B1087))</f>
        <v>42990</v>
      </c>
      <c r="C1087" s="9">
        <v>11.2916666666667</v>
      </c>
      <c r="D1087">
        <v>0.9404004016893025</v>
      </c>
      <c r="E1087" s="6">
        <v>93.558629839312161</v>
      </c>
      <c r="F1087" s="11">
        <v>111.11969718676058</v>
      </c>
      <c r="G1087" s="11">
        <v>128.79448980070228</v>
      </c>
      <c r="H1087" s="11">
        <v>3.1197148388429632</v>
      </c>
      <c r="I1087" s="11">
        <v>87.982573082389919</v>
      </c>
    </row>
    <row r="1088" spans="1:9" x14ac:dyDescent="0.25">
      <c r="A1088" s="13"/>
      <c r="B1088" s="5">
        <f>DATE(YEAR(siječanj!B1088),MONTH(siječanj!B1088)+8,DAY(siječanj!B1088))</f>
        <v>42990</v>
      </c>
      <c r="C1088" s="9">
        <v>11.3020833333333</v>
      </c>
      <c r="D1088">
        <v>0.9404004016893025</v>
      </c>
      <c r="E1088" s="6">
        <v>93.173571415589464</v>
      </c>
      <c r="F1088" s="11">
        <v>125.11966117928839</v>
      </c>
      <c r="G1088" s="11">
        <v>139.5363408918372</v>
      </c>
      <c r="H1088" s="11">
        <v>2.7934839816960957</v>
      </c>
      <c r="I1088" s="11">
        <v>87.620463986047241</v>
      </c>
    </row>
    <row r="1089" spans="1:9" x14ac:dyDescent="0.25">
      <c r="A1089" s="13"/>
      <c r="B1089" s="5">
        <f>DATE(YEAR(siječanj!B1089),MONTH(siječanj!B1089)+8,DAY(siječanj!B1089))</f>
        <v>42990</v>
      </c>
      <c r="C1089" s="9">
        <v>11.3125</v>
      </c>
      <c r="D1089">
        <v>0.9404004016893025</v>
      </c>
      <c r="E1089" s="6">
        <v>94.065145195426524</v>
      </c>
      <c r="F1089" s="11">
        <v>134.80556291184766</v>
      </c>
      <c r="G1089" s="11">
        <v>148.85684142129236</v>
      </c>
      <c r="H1089" s="11">
        <v>2.3035596200336057</v>
      </c>
      <c r="I1089" s="11">
        <v>88.45890032674167</v>
      </c>
    </row>
    <row r="1090" spans="1:9" x14ac:dyDescent="0.25">
      <c r="A1090" s="13"/>
      <c r="B1090" s="5">
        <f>DATE(YEAR(siječanj!B1090),MONTH(siječanj!B1090)+8,DAY(siječanj!B1090))</f>
        <v>42990</v>
      </c>
      <c r="C1090" s="9">
        <v>11.3229166666667</v>
      </c>
      <c r="D1090">
        <v>0.9404004016893025</v>
      </c>
      <c r="E1090" s="6">
        <v>95.765197852133355</v>
      </c>
      <c r="F1090" s="11">
        <v>144.13208403782616</v>
      </c>
      <c r="G1090" s="11">
        <v>163.33324956025248</v>
      </c>
      <c r="H1090" s="11">
        <v>1.9562589949384599</v>
      </c>
      <c r="I1090" s="11">
        <v>90.057630528001738</v>
      </c>
    </row>
    <row r="1091" spans="1:9" x14ac:dyDescent="0.25">
      <c r="A1091" s="13"/>
      <c r="B1091" s="5">
        <f>DATE(YEAR(siječanj!B1091),MONTH(siječanj!B1091)+8,DAY(siječanj!B1091))</f>
        <v>42990</v>
      </c>
      <c r="C1091" s="9">
        <v>11.3333333333333</v>
      </c>
      <c r="D1091">
        <v>0.9404004016893025</v>
      </c>
      <c r="E1091" s="6">
        <v>96.613988024333196</v>
      </c>
      <c r="F1091" s="11">
        <v>165.86152464223329</v>
      </c>
      <c r="G1091" s="11">
        <v>177.96949198485012</v>
      </c>
      <c r="H1091" s="11">
        <v>1.816102582504993</v>
      </c>
      <c r="I1091" s="11">
        <v>90.855833146888401</v>
      </c>
    </row>
    <row r="1092" spans="1:9" x14ac:dyDescent="0.25">
      <c r="A1092" s="13"/>
      <c r="B1092" s="5">
        <f>DATE(YEAR(siječanj!B1092),MONTH(siječanj!B1092)+8,DAY(siječanj!B1092))</f>
        <v>42990</v>
      </c>
      <c r="C1092" s="9">
        <v>11.34375</v>
      </c>
      <c r="D1092">
        <v>0.9404004016893025</v>
      </c>
      <c r="E1092" s="6">
        <v>98.317105514602645</v>
      </c>
      <c r="F1092" s="11">
        <v>189.50102591639217</v>
      </c>
      <c r="G1092" s="11">
        <v>189.99687976349361</v>
      </c>
      <c r="H1092" s="11">
        <v>1.7576489034094844</v>
      </c>
      <c r="I1092" s="11">
        <v>92.45744551886186</v>
      </c>
    </row>
    <row r="1093" spans="1:9" x14ac:dyDescent="0.25">
      <c r="A1093" s="13"/>
      <c r="B1093" s="5">
        <f>DATE(YEAR(siječanj!B1093),MONTH(siječanj!B1093)+8,DAY(siječanj!B1093))</f>
        <v>42990</v>
      </c>
      <c r="C1093" s="9">
        <v>11.3541666666667</v>
      </c>
      <c r="D1093">
        <v>0.9404004016893025</v>
      </c>
      <c r="E1093" s="6">
        <v>99.072275343442769</v>
      </c>
      <c r="F1093" s="11">
        <v>187.39851349696727</v>
      </c>
      <c r="G1093" s="11">
        <v>194.65645500498368</v>
      </c>
      <c r="H1093" s="11">
        <v>1.8617115741860746</v>
      </c>
      <c r="I1093" s="11">
        <v>93.167607529246766</v>
      </c>
    </row>
    <row r="1094" spans="1:9" x14ac:dyDescent="0.25">
      <c r="A1094" s="13"/>
      <c r="B1094" s="5">
        <f>DATE(YEAR(siječanj!B1094),MONTH(siječanj!B1094)+8,DAY(siječanj!B1094))</f>
        <v>42990</v>
      </c>
      <c r="C1094" s="9">
        <v>11.3645833333333</v>
      </c>
      <c r="D1094">
        <v>0.9404004016893025</v>
      </c>
      <c r="E1094" s="6">
        <v>100.76291812741411</v>
      </c>
      <c r="F1094" s="11">
        <v>188.73871386265438</v>
      </c>
      <c r="G1094" s="11">
        <v>201.18983466269435</v>
      </c>
      <c r="H1094" s="11">
        <v>2.0602046503426692</v>
      </c>
      <c r="I1094" s="11">
        <v>94.757488682406532</v>
      </c>
    </row>
    <row r="1095" spans="1:9" x14ac:dyDescent="0.25">
      <c r="A1095" s="13"/>
      <c r="B1095" s="5">
        <f>DATE(YEAR(siječanj!B1095),MONTH(siječanj!B1095)+8,DAY(siječanj!B1095))</f>
        <v>42990</v>
      </c>
      <c r="C1095" s="9">
        <v>11.375</v>
      </c>
      <c r="D1095">
        <v>0.9404004016893025</v>
      </c>
      <c r="E1095" s="6">
        <v>102.31212003346809</v>
      </c>
      <c r="F1095" s="11">
        <v>191.54224010686687</v>
      </c>
      <c r="G1095" s="11">
        <v>207.31662198528818</v>
      </c>
      <c r="H1095" s="11">
        <v>1.9194011529012498</v>
      </c>
      <c r="I1095" s="11">
        <v>96.214358777157528</v>
      </c>
    </row>
    <row r="1096" spans="1:9" x14ac:dyDescent="0.25">
      <c r="A1096" s="13"/>
      <c r="B1096" s="5">
        <f>DATE(YEAR(siječanj!B1096),MONTH(siječanj!B1096)+8,DAY(siječanj!B1096))</f>
        <v>42990</v>
      </c>
      <c r="C1096" s="9">
        <v>11.3854166666667</v>
      </c>
      <c r="D1096">
        <v>0.9404004016893025</v>
      </c>
      <c r="E1096" s="6">
        <v>104.13538138138718</v>
      </c>
      <c r="F1096" s="11">
        <v>198.81094593969564</v>
      </c>
      <c r="G1096" s="11">
        <v>209.17455434176398</v>
      </c>
      <c r="H1096" s="11">
        <v>1.6667509620914405</v>
      </c>
      <c r="I1096" s="11">
        <v>97.928954481125217</v>
      </c>
    </row>
    <row r="1097" spans="1:9" x14ac:dyDescent="0.25">
      <c r="A1097" s="13"/>
      <c r="B1097" s="5">
        <f>DATE(YEAR(siječanj!B1097),MONTH(siječanj!B1097)+8,DAY(siječanj!B1097))</f>
        <v>42990</v>
      </c>
      <c r="C1097" s="9">
        <v>11.3958333333333</v>
      </c>
      <c r="D1097">
        <v>0.9404004016893025</v>
      </c>
      <c r="E1097" s="6">
        <v>104.80592786047033</v>
      </c>
      <c r="F1097" s="11">
        <v>196.50384557095978</v>
      </c>
      <c r="G1097" s="11">
        <v>212.06602138720143</v>
      </c>
      <c r="H1097" s="11">
        <v>1.64003545245863</v>
      </c>
      <c r="I1097" s="11">
        <v>98.559536659406362</v>
      </c>
    </row>
    <row r="1098" spans="1:9" x14ac:dyDescent="0.25">
      <c r="A1098" s="13"/>
      <c r="B1098" s="5">
        <f>DATE(YEAR(siječanj!B1098),MONTH(siječanj!B1098)+8,DAY(siječanj!B1098))</f>
        <v>42990</v>
      </c>
      <c r="C1098" s="9">
        <v>11.40625</v>
      </c>
      <c r="D1098">
        <v>0.9404004016893025</v>
      </c>
      <c r="E1098" s="6">
        <v>105.52494595274365</v>
      </c>
      <c r="F1098" s="11">
        <v>194.52596166135609</v>
      </c>
      <c r="G1098" s="11">
        <v>210.65532297263456</v>
      </c>
      <c r="H1098" s="11">
        <v>1.7596361644771843</v>
      </c>
      <c r="I1098" s="11">
        <v>99.235701562202067</v>
      </c>
    </row>
    <row r="1099" spans="1:9" x14ac:dyDescent="0.25">
      <c r="A1099" s="13"/>
      <c r="B1099" s="5">
        <f>DATE(YEAR(siječanj!B1099),MONTH(siječanj!B1099)+8,DAY(siječanj!B1099))</f>
        <v>42990</v>
      </c>
      <c r="C1099" s="9">
        <v>11.4166666666667</v>
      </c>
      <c r="D1099">
        <v>0.9404004016893025</v>
      </c>
      <c r="E1099" s="6">
        <v>106.68323965236182</v>
      </c>
      <c r="F1099" s="11">
        <v>202.69040560008369</v>
      </c>
      <c r="G1099" s="11">
        <v>211.34171945032375</v>
      </c>
      <c r="H1099" s="11">
        <v>1.7206160383793971</v>
      </c>
      <c r="I1099" s="11">
        <v>100.32496142259718</v>
      </c>
    </row>
    <row r="1100" spans="1:9" x14ac:dyDescent="0.25">
      <c r="A1100" s="13"/>
      <c r="B1100" s="5">
        <f>DATE(YEAR(siječanj!B1100),MONTH(siječanj!B1100)+8,DAY(siječanj!B1100))</f>
        <v>42990</v>
      </c>
      <c r="C1100" s="9">
        <v>11.4270833333333</v>
      </c>
      <c r="D1100">
        <v>0.9404004016893025</v>
      </c>
      <c r="E1100" s="6">
        <v>107.10974478902979</v>
      </c>
      <c r="F1100" s="11">
        <v>198.50719626144155</v>
      </c>
      <c r="G1100" s="11">
        <v>207.54784448512336</v>
      </c>
      <c r="H1100" s="11">
        <v>1.984960765507582</v>
      </c>
      <c r="I1100" s="11">
        <v>100.72604702444229</v>
      </c>
    </row>
    <row r="1101" spans="1:9" x14ac:dyDescent="0.25">
      <c r="A1101" s="13"/>
      <c r="B1101" s="5">
        <f>DATE(YEAR(siječanj!B1101),MONTH(siječanj!B1101)+8,DAY(siječanj!B1101))</f>
        <v>42990</v>
      </c>
      <c r="C1101" s="9">
        <v>11.4375</v>
      </c>
      <c r="D1101">
        <v>0.9404004016893025</v>
      </c>
      <c r="E1101" s="6">
        <v>109.12796845744971</v>
      </c>
      <c r="F1101" s="11">
        <v>195.30294697363885</v>
      </c>
      <c r="G1101" s="11">
        <v>208.62123158456973</v>
      </c>
      <c r="H1101" s="11">
        <v>2.0278904052005569</v>
      </c>
      <c r="I1101" s="11">
        <v>102.62398537292324</v>
      </c>
    </row>
    <row r="1102" spans="1:9" x14ac:dyDescent="0.25">
      <c r="A1102" s="13"/>
      <c r="B1102" s="5">
        <f>DATE(YEAR(siječanj!B1102),MONTH(siječanj!B1102)+8,DAY(siječanj!B1102))</f>
        <v>42990</v>
      </c>
      <c r="C1102" s="9">
        <v>11.4479166666667</v>
      </c>
      <c r="D1102">
        <v>0.9404004016893025</v>
      </c>
      <c r="E1102" s="6">
        <v>110.02296536259688</v>
      </c>
      <c r="F1102" s="11">
        <v>192.80789983818659</v>
      </c>
      <c r="G1102" s="11">
        <v>206.76922020343531</v>
      </c>
      <c r="H1102" s="11">
        <v>1.9593223973795089</v>
      </c>
      <c r="I1102" s="11">
        <v>103.46564082203432</v>
      </c>
    </row>
    <row r="1103" spans="1:9" x14ac:dyDescent="0.25">
      <c r="A1103" s="13"/>
      <c r="B1103" s="5">
        <f>DATE(YEAR(siječanj!B1103),MONTH(siječanj!B1103)+8,DAY(siječanj!B1103))</f>
        <v>42990</v>
      </c>
      <c r="C1103" s="9">
        <v>11.4583333333333</v>
      </c>
      <c r="D1103">
        <v>0.9404004016893025</v>
      </c>
      <c r="E1103" s="6">
        <v>111.24197412968901</v>
      </c>
      <c r="F1103" s="11">
        <v>197.37702269014747</v>
      </c>
      <c r="G1103" s="11">
        <v>210.06849743006794</v>
      </c>
      <c r="H1103" s="11">
        <v>1.8072794234011953</v>
      </c>
      <c r="I1103" s="11">
        <v>104.61199715627055</v>
      </c>
    </row>
    <row r="1104" spans="1:9" x14ac:dyDescent="0.25">
      <c r="A1104" s="13"/>
      <c r="B1104" s="5">
        <f>DATE(YEAR(siječanj!B1104),MONTH(siječanj!B1104)+8,DAY(siječanj!B1104))</f>
        <v>42990</v>
      </c>
      <c r="C1104" s="9">
        <v>11.46875</v>
      </c>
      <c r="D1104">
        <v>0.9404004016893025</v>
      </c>
      <c r="E1104" s="6">
        <v>112.85661142330238</v>
      </c>
      <c r="F1104" s="11">
        <v>205.2096529909565</v>
      </c>
      <c r="G1104" s="11">
        <v>207.65549566873284</v>
      </c>
      <c r="H1104" s="11">
        <v>1.9919096783905099</v>
      </c>
      <c r="I1104" s="11">
        <v>106.13040271576709</v>
      </c>
    </row>
    <row r="1105" spans="1:9" x14ac:dyDescent="0.25">
      <c r="A1105" s="13"/>
      <c r="B1105" s="5">
        <f>DATE(YEAR(siječanj!B1105),MONTH(siječanj!B1105)+8,DAY(siječanj!B1105))</f>
        <v>42990</v>
      </c>
      <c r="C1105" s="9">
        <v>11.4791666666667</v>
      </c>
      <c r="D1105">
        <v>0.9404004016893025</v>
      </c>
      <c r="E1105" s="6">
        <v>113.06050126255185</v>
      </c>
      <c r="F1105" s="11">
        <v>189.30081870228733</v>
      </c>
      <c r="G1105" s="11">
        <v>205.45947081297439</v>
      </c>
      <c r="H1105" s="11">
        <v>2.1233969519539104</v>
      </c>
      <c r="I1105" s="11">
        <v>106.32214080249766</v>
      </c>
    </row>
    <row r="1106" spans="1:9" x14ac:dyDescent="0.25">
      <c r="A1106" s="13"/>
      <c r="B1106" s="5">
        <f>DATE(YEAR(siječanj!B1106),MONTH(siječanj!B1106)+8,DAY(siječanj!B1106))</f>
        <v>42990</v>
      </c>
      <c r="C1106" s="9">
        <v>11.4895833333333</v>
      </c>
      <c r="D1106">
        <v>0.9404004016893025</v>
      </c>
      <c r="E1106" s="6">
        <v>112.29835913585636</v>
      </c>
      <c r="F1106" s="11">
        <v>189.19184540903987</v>
      </c>
      <c r="G1106" s="11">
        <v>199.01423677125658</v>
      </c>
      <c r="H1106" s="11">
        <v>1.880928098672628</v>
      </c>
      <c r="I1106" s="11">
        <v>105.60542204040887</v>
      </c>
    </row>
    <row r="1107" spans="1:9" x14ac:dyDescent="0.25">
      <c r="A1107" s="13"/>
      <c r="B1107" s="5">
        <f>DATE(YEAR(siječanj!B1107),MONTH(siječanj!B1107)+8,DAY(siječanj!B1107))</f>
        <v>42990</v>
      </c>
      <c r="C1107" s="9">
        <v>11.5</v>
      </c>
      <c r="D1107">
        <v>0.9404004016893025</v>
      </c>
      <c r="E1107" s="6">
        <v>111.56354643175806</v>
      </c>
      <c r="F1107" s="11">
        <v>184.01768410763077</v>
      </c>
      <c r="G1107" s="11">
        <v>196.9401447480198</v>
      </c>
      <c r="H1107" s="11">
        <v>1.9656062228895026</v>
      </c>
      <c r="I1107" s="11">
        <v>104.91440387830842</v>
      </c>
    </row>
    <row r="1108" spans="1:9" x14ac:dyDescent="0.25">
      <c r="A1108" s="13"/>
      <c r="B1108" s="5">
        <f>DATE(YEAR(siječanj!B1108),MONTH(siječanj!B1108)+8,DAY(siječanj!B1108))</f>
        <v>42990</v>
      </c>
      <c r="C1108" s="9">
        <v>11.5104166666667</v>
      </c>
      <c r="D1108">
        <v>0.9404004016893025</v>
      </c>
      <c r="E1108" s="6">
        <v>110.99290380033671</v>
      </c>
      <c r="F1108" s="11">
        <v>183.05534920741803</v>
      </c>
      <c r="G1108" s="11">
        <v>197.95695808983987</v>
      </c>
      <c r="H1108" s="11">
        <v>1.9943580000280181</v>
      </c>
      <c r="I1108" s="11">
        <v>104.37777131849874</v>
      </c>
    </row>
    <row r="1109" spans="1:9" x14ac:dyDescent="0.25">
      <c r="A1109" s="13"/>
      <c r="B1109" s="5">
        <f>DATE(YEAR(siječanj!B1109),MONTH(siječanj!B1109)+8,DAY(siječanj!B1109))</f>
        <v>42990</v>
      </c>
      <c r="C1109" s="9">
        <v>11.5208333333333</v>
      </c>
      <c r="D1109">
        <v>0.9404004016893025</v>
      </c>
      <c r="E1109" s="6">
        <v>111.78021468166774</v>
      </c>
      <c r="F1109" s="11">
        <v>182.49990164242129</v>
      </c>
      <c r="G1109" s="11">
        <v>197.66980280399858</v>
      </c>
      <c r="H1109" s="11">
        <v>2.1687459094741457</v>
      </c>
      <c r="I1109" s="11">
        <v>105.11815878755681</v>
      </c>
    </row>
    <row r="1110" spans="1:9" x14ac:dyDescent="0.25">
      <c r="A1110" s="13"/>
      <c r="B1110" s="5">
        <f>DATE(YEAR(siječanj!B1110),MONTH(siječanj!B1110)+8,DAY(siječanj!B1110))</f>
        <v>42990</v>
      </c>
      <c r="C1110" s="9">
        <v>11.53125</v>
      </c>
      <c r="D1110">
        <v>0.9404004016893025</v>
      </c>
      <c r="E1110" s="6">
        <v>112.12417872920514</v>
      </c>
      <c r="F1110" s="11">
        <v>183.13321246711564</v>
      </c>
      <c r="G1110" s="11">
        <v>198.36909082339869</v>
      </c>
      <c r="H1110" s="11">
        <v>2.515799502116487</v>
      </c>
      <c r="I1110" s="11">
        <v>105.44162271602767</v>
      </c>
    </row>
    <row r="1111" spans="1:9" x14ac:dyDescent="0.25">
      <c r="A1111" s="13"/>
      <c r="B1111" s="5">
        <f>DATE(YEAR(siječanj!B1111),MONTH(siječanj!B1111)+8,DAY(siječanj!B1111))</f>
        <v>42990</v>
      </c>
      <c r="C1111" s="9">
        <v>11.5416666666667</v>
      </c>
      <c r="D1111">
        <v>0.9404004016893025</v>
      </c>
      <c r="E1111" s="6">
        <v>111.14464085162797</v>
      </c>
      <c r="F1111" s="11">
        <v>185.63601105900764</v>
      </c>
      <c r="G1111" s="11">
        <v>196.49286273323932</v>
      </c>
      <c r="H1111" s="11">
        <v>2.2098993158222617</v>
      </c>
      <c r="I1111" s="11">
        <v>104.52046490248421</v>
      </c>
    </row>
    <row r="1112" spans="1:9" x14ac:dyDescent="0.25">
      <c r="A1112" s="13"/>
      <c r="B1112" s="5">
        <f>DATE(YEAR(siječanj!B1112),MONTH(siječanj!B1112)+8,DAY(siječanj!B1112))</f>
        <v>42990</v>
      </c>
      <c r="C1112" s="9">
        <v>11.5520833333333</v>
      </c>
      <c r="D1112">
        <v>0.9404004016893025</v>
      </c>
      <c r="E1112" s="6">
        <v>110.71749456130669</v>
      </c>
      <c r="F1112" s="11">
        <v>186.54069500294872</v>
      </c>
      <c r="G1112" s="11">
        <v>188.37702429711629</v>
      </c>
      <c r="H1112" s="11">
        <v>2.1315780267066957</v>
      </c>
      <c r="I1112" s="11">
        <v>104.11877635948598</v>
      </c>
    </row>
    <row r="1113" spans="1:9" x14ac:dyDescent="0.25">
      <c r="A1113" s="13"/>
      <c r="B1113" s="5">
        <f>DATE(YEAR(siječanj!B1113),MONTH(siječanj!B1113)+8,DAY(siječanj!B1113))</f>
        <v>42990</v>
      </c>
      <c r="C1113" s="9">
        <v>11.5625</v>
      </c>
      <c r="D1113">
        <v>0.9404004016893025</v>
      </c>
      <c r="E1113" s="6">
        <v>110.68479969497905</v>
      </c>
      <c r="F1113" s="11">
        <v>185.05885220159405</v>
      </c>
      <c r="G1113" s="11">
        <v>184.26810376845145</v>
      </c>
      <c r="H1113" s="11">
        <v>2.1345394157461817</v>
      </c>
      <c r="I1113" s="11">
        <v>104.08803009405828</v>
      </c>
    </row>
    <row r="1114" spans="1:9" x14ac:dyDescent="0.25">
      <c r="A1114" s="13"/>
      <c r="B1114" s="5">
        <f>DATE(YEAR(siječanj!B1114),MONTH(siječanj!B1114)+8,DAY(siječanj!B1114))</f>
        <v>42990</v>
      </c>
      <c r="C1114" s="9">
        <v>11.5729166666667</v>
      </c>
      <c r="D1114">
        <v>0.9404004016893025</v>
      </c>
      <c r="E1114" s="6">
        <v>111.65123064508599</v>
      </c>
      <c r="F1114" s="11">
        <v>184.77226474488862</v>
      </c>
      <c r="G1114" s="11">
        <v>186.08859537016346</v>
      </c>
      <c r="H1114" s="11">
        <v>1.9984615391124527</v>
      </c>
      <c r="I1114" s="11">
        <v>104.99686214774383</v>
      </c>
    </row>
    <row r="1115" spans="1:9" x14ac:dyDescent="0.25">
      <c r="A1115" s="13"/>
      <c r="B1115" s="5">
        <f>DATE(YEAR(siječanj!B1115),MONTH(siječanj!B1115)+8,DAY(siječanj!B1115))</f>
        <v>42990</v>
      </c>
      <c r="C1115" s="9">
        <v>11.5833333333333</v>
      </c>
      <c r="D1115">
        <v>0.9404004016893025</v>
      </c>
      <c r="E1115" s="6">
        <v>111.89751503278991</v>
      </c>
      <c r="F1115" s="11">
        <v>184.49897981347968</v>
      </c>
      <c r="G1115" s="11">
        <v>184.25130229985746</v>
      </c>
      <c r="H1115" s="11">
        <v>2.0465388550587997</v>
      </c>
      <c r="I1115" s="11">
        <v>105.2284680848704</v>
      </c>
    </row>
    <row r="1116" spans="1:9" x14ac:dyDescent="0.25">
      <c r="A1116" s="13"/>
      <c r="B1116" s="5">
        <f>DATE(YEAR(siječanj!B1116),MONTH(siječanj!B1116)+8,DAY(siječanj!B1116))</f>
        <v>42990</v>
      </c>
      <c r="C1116" s="9">
        <v>11.59375</v>
      </c>
      <c r="D1116">
        <v>0.9404004016893025</v>
      </c>
      <c r="E1116" s="6">
        <v>113.21754619269446</v>
      </c>
      <c r="F1116" s="11">
        <v>184.88767487321479</v>
      </c>
      <c r="G1116" s="11">
        <v>179.76809440573291</v>
      </c>
      <c r="H1116" s="11">
        <v>2.3172214147919235</v>
      </c>
      <c r="I1116" s="11">
        <v>106.46982591788702</v>
      </c>
    </row>
    <row r="1117" spans="1:9" x14ac:dyDescent="0.25">
      <c r="A1117" s="13"/>
      <c r="B1117" s="5">
        <f>DATE(YEAR(siječanj!B1117),MONTH(siječanj!B1117)+8,DAY(siječanj!B1117))</f>
        <v>42990</v>
      </c>
      <c r="C1117" s="9">
        <v>11.6041666666667</v>
      </c>
      <c r="D1117">
        <v>0.9404004016893025</v>
      </c>
      <c r="E1117" s="6">
        <v>114.22223297494881</v>
      </c>
      <c r="F1117" s="11">
        <v>181.78834679879364</v>
      </c>
      <c r="G1117" s="11">
        <v>174.78275735650351</v>
      </c>
      <c r="H1117" s="11">
        <v>2.4567917502320973</v>
      </c>
      <c r="I1117" s="11">
        <v>107.41463377149095</v>
      </c>
    </row>
    <row r="1118" spans="1:9" x14ac:dyDescent="0.25">
      <c r="A1118" s="13"/>
      <c r="B1118" s="5">
        <f>DATE(YEAR(siječanj!B1118),MONTH(siječanj!B1118)+8,DAY(siječanj!B1118))</f>
        <v>42990</v>
      </c>
      <c r="C1118" s="9">
        <v>11.6145833333333</v>
      </c>
      <c r="D1118">
        <v>0.9404004016893025</v>
      </c>
      <c r="E1118" s="6">
        <v>114.59869239673289</v>
      </c>
      <c r="F1118" s="11">
        <v>180.02735136580887</v>
      </c>
      <c r="G1118" s="11">
        <v>170.78277796683378</v>
      </c>
      <c r="H1118" s="11">
        <v>2.2772691662406404</v>
      </c>
      <c r="I1118" s="11">
        <v>107.76865636295642</v>
      </c>
    </row>
    <row r="1119" spans="1:9" x14ac:dyDescent="0.25">
      <c r="A1119" s="13"/>
      <c r="B1119" s="5">
        <f>DATE(YEAR(siječanj!B1119),MONTH(siječanj!B1119)+8,DAY(siječanj!B1119))</f>
        <v>42990</v>
      </c>
      <c r="C1119" s="9">
        <v>11.625</v>
      </c>
      <c r="D1119">
        <v>0.9404004016893025</v>
      </c>
      <c r="E1119" s="6">
        <v>114.87172758074936</v>
      </c>
      <c r="F1119" s="11">
        <v>179.16083552924931</v>
      </c>
      <c r="G1119" s="11">
        <v>169.26117143161238</v>
      </c>
      <c r="H1119" s="11">
        <v>2.4626355179314281</v>
      </c>
      <c r="I1119" s="11">
        <v>108.02541875968083</v>
      </c>
    </row>
    <row r="1120" spans="1:9" x14ac:dyDescent="0.25">
      <c r="A1120" s="13"/>
      <c r="B1120" s="5">
        <f>DATE(YEAR(siječanj!B1120),MONTH(siječanj!B1120)+8,DAY(siječanj!B1120))</f>
        <v>42990</v>
      </c>
      <c r="C1120" s="9">
        <v>11.6354166666667</v>
      </c>
      <c r="D1120">
        <v>0.9404004016893025</v>
      </c>
      <c r="E1120" s="6">
        <v>115.24545366327452</v>
      </c>
      <c r="F1120" s="11">
        <v>179.01953778088989</v>
      </c>
      <c r="G1120" s="11">
        <v>164.43905379938954</v>
      </c>
      <c r="H1120" s="11">
        <v>2.405711039727974</v>
      </c>
      <c r="I1120" s="11">
        <v>108.37687091780926</v>
      </c>
    </row>
    <row r="1121" spans="1:9" x14ac:dyDescent="0.25">
      <c r="A1121" s="13"/>
      <c r="B1121" s="5">
        <f>DATE(YEAR(siječanj!B1121),MONTH(siječanj!B1121)+8,DAY(siječanj!B1121))</f>
        <v>42990</v>
      </c>
      <c r="C1121" s="9">
        <v>11.6458333333333</v>
      </c>
      <c r="D1121">
        <v>0.9404004016893025</v>
      </c>
      <c r="E1121" s="6">
        <v>115.96256615955035</v>
      </c>
      <c r="F1121" s="11">
        <v>176.9859507991043</v>
      </c>
      <c r="G1121" s="11">
        <v>164.01221076714759</v>
      </c>
      <c r="H1121" s="11">
        <v>2.4136650846557126</v>
      </c>
      <c r="I1121" s="11">
        <v>109.05124379736347</v>
      </c>
    </row>
    <row r="1122" spans="1:9" x14ac:dyDescent="0.25">
      <c r="A1122" s="13"/>
      <c r="B1122" s="5">
        <f>DATE(YEAR(siječanj!B1122),MONTH(siječanj!B1122)+8,DAY(siječanj!B1122))</f>
        <v>42990</v>
      </c>
      <c r="C1122" s="9">
        <v>11.65625</v>
      </c>
      <c r="D1122">
        <v>0.9404004016893025</v>
      </c>
      <c r="E1122" s="6">
        <v>115.86630080924625</v>
      </c>
      <c r="F1122" s="11">
        <v>175.57528191887545</v>
      </c>
      <c r="G1122" s="11">
        <v>160.34644199238571</v>
      </c>
      <c r="H1122" s="11">
        <v>2.1553311471686318</v>
      </c>
      <c r="I1122" s="11">
        <v>108.96071582326873</v>
      </c>
    </row>
    <row r="1123" spans="1:9" x14ac:dyDescent="0.25">
      <c r="A1123" s="13"/>
      <c r="B1123" s="5">
        <f>DATE(YEAR(siječanj!B1123),MONTH(siječanj!B1123)+8,DAY(siječanj!B1123))</f>
        <v>42990</v>
      </c>
      <c r="C1123" s="9">
        <v>11.6666666666667</v>
      </c>
      <c r="D1123">
        <v>0.9404004016893025</v>
      </c>
      <c r="E1123" s="6">
        <v>115.09216633023948</v>
      </c>
      <c r="F1123" s="11">
        <v>175.89323191262386</v>
      </c>
      <c r="G1123" s="11">
        <v>162.1514100626714</v>
      </c>
      <c r="H1123" s="11">
        <v>2.069325848600053</v>
      </c>
      <c r="I1123" s="11">
        <v>108.23271944824923</v>
      </c>
    </row>
    <row r="1124" spans="1:9" x14ac:dyDescent="0.25">
      <c r="A1124" s="13"/>
      <c r="B1124" s="5">
        <f>DATE(YEAR(siječanj!B1124),MONTH(siječanj!B1124)+8,DAY(siječanj!B1124))</f>
        <v>42990</v>
      </c>
      <c r="C1124" s="9">
        <v>11.6770833333333</v>
      </c>
      <c r="D1124">
        <v>0.9404004016893025</v>
      </c>
      <c r="E1124" s="6">
        <v>113.40870327618784</v>
      </c>
      <c r="F1124" s="11">
        <v>170.03006473032241</v>
      </c>
      <c r="G1124" s="11">
        <v>162.90186364165251</v>
      </c>
      <c r="H1124" s="11">
        <v>2.1671737029324123</v>
      </c>
      <c r="I1124" s="11">
        <v>106.64959011598995</v>
      </c>
    </row>
    <row r="1125" spans="1:9" x14ac:dyDescent="0.25">
      <c r="A1125" s="13"/>
      <c r="B1125" s="5">
        <f>DATE(YEAR(siječanj!B1125),MONTH(siječanj!B1125)+8,DAY(siječanj!B1125))</f>
        <v>42990</v>
      </c>
      <c r="C1125" s="9">
        <v>11.6875</v>
      </c>
      <c r="D1125">
        <v>0.9404004016893025</v>
      </c>
      <c r="E1125" s="6">
        <v>114.15125944902172</v>
      </c>
      <c r="F1125" s="11">
        <v>164.75167960613183</v>
      </c>
      <c r="G1125" s="11">
        <v>160.4744079702823</v>
      </c>
      <c r="H1125" s="11">
        <v>2.1322451143424055</v>
      </c>
      <c r="I1125" s="11">
        <v>107.34789023919981</v>
      </c>
    </row>
    <row r="1126" spans="1:9" x14ac:dyDescent="0.25">
      <c r="A1126" s="13"/>
      <c r="B1126" s="5">
        <f>DATE(YEAR(siječanj!B1126),MONTH(siječanj!B1126)+8,DAY(siječanj!B1126))</f>
        <v>42990</v>
      </c>
      <c r="C1126" s="9">
        <v>11.6979166666667</v>
      </c>
      <c r="D1126">
        <v>0.9404004016893025</v>
      </c>
      <c r="E1126" s="6">
        <v>114.17823951235276</v>
      </c>
      <c r="F1126" s="11">
        <v>163.74893212304312</v>
      </c>
      <c r="G1126" s="11">
        <v>159.85202052101351</v>
      </c>
      <c r="H1126" s="11">
        <v>2.1048225118183703</v>
      </c>
      <c r="I1126" s="11">
        <v>107.37326230159393</v>
      </c>
    </row>
    <row r="1127" spans="1:9" x14ac:dyDescent="0.25">
      <c r="A1127" s="13"/>
      <c r="B1127" s="5">
        <f>DATE(YEAR(siječanj!B1127),MONTH(siječanj!B1127)+8,DAY(siječanj!B1127))</f>
        <v>42990</v>
      </c>
      <c r="C1127" s="9">
        <v>11.7083333333333</v>
      </c>
      <c r="D1127">
        <v>0.9404004016893025</v>
      </c>
      <c r="E1127" s="6">
        <v>115.18984996006463</v>
      </c>
      <c r="F1127" s="11">
        <v>162.63197690921459</v>
      </c>
      <c r="G1127" s="11">
        <v>166.03462044743461</v>
      </c>
      <c r="H1127" s="11">
        <v>1.8561298409103666</v>
      </c>
      <c r="I1127" s="11">
        <v>108.32458117297527</v>
      </c>
    </row>
    <row r="1128" spans="1:9" x14ac:dyDescent="0.25">
      <c r="A1128" s="13"/>
      <c r="B1128" s="5">
        <f>DATE(YEAR(siječanj!B1128),MONTH(siječanj!B1128)+8,DAY(siječanj!B1128))</f>
        <v>42990</v>
      </c>
      <c r="C1128" s="9">
        <v>11.71875</v>
      </c>
      <c r="D1128">
        <v>0.9404004016893025</v>
      </c>
      <c r="E1128" s="6">
        <v>115.30320810946701</v>
      </c>
      <c r="F1128" s="11">
        <v>162.63109114299266</v>
      </c>
      <c r="G1128" s="11">
        <v>176.41465908326759</v>
      </c>
      <c r="H1128" s="11">
        <v>1.8709317854508574</v>
      </c>
      <c r="I1128" s="11">
        <v>108.43118322220802</v>
      </c>
    </row>
    <row r="1129" spans="1:9" x14ac:dyDescent="0.25">
      <c r="A1129" s="13"/>
      <c r="B1129" s="5">
        <f>DATE(YEAR(siječanj!B1129),MONTH(siječanj!B1129)+8,DAY(siječanj!B1129))</f>
        <v>42990</v>
      </c>
      <c r="C1129" s="9">
        <v>11.7291666666667</v>
      </c>
      <c r="D1129">
        <v>0.9404004016893025</v>
      </c>
      <c r="E1129" s="6">
        <v>115.87113725158778</v>
      </c>
      <c r="F1129" s="11">
        <v>163.36842539087081</v>
      </c>
      <c r="G1129" s="11">
        <v>167.80877380708009</v>
      </c>
      <c r="H1129" s="11">
        <v>1.885261667976273</v>
      </c>
      <c r="I1129" s="11">
        <v>108.96526401558945</v>
      </c>
    </row>
    <row r="1130" spans="1:9" x14ac:dyDescent="0.25">
      <c r="A1130" s="13"/>
      <c r="B1130" s="5">
        <f>DATE(YEAR(siječanj!B1130),MONTH(siječanj!B1130)+8,DAY(siječanj!B1130))</f>
        <v>42990</v>
      </c>
      <c r="C1130" s="9">
        <v>11.7395833333333</v>
      </c>
      <c r="D1130">
        <v>0.9404004016893025</v>
      </c>
      <c r="E1130" s="6">
        <v>117.17548793692761</v>
      </c>
      <c r="F1130" s="11">
        <v>162.84000772361432</v>
      </c>
      <c r="G1130" s="11">
        <v>162.93341546965593</v>
      </c>
      <c r="H1130" s="11">
        <v>1.8405337920479061</v>
      </c>
      <c r="I1130" s="11">
        <v>110.19187592402675</v>
      </c>
    </row>
    <row r="1131" spans="1:9" x14ac:dyDescent="0.25">
      <c r="A1131" s="13"/>
      <c r="B1131" s="5">
        <f>DATE(YEAR(siječanj!B1131),MONTH(siječanj!B1131)+8,DAY(siječanj!B1131))</f>
        <v>42990</v>
      </c>
      <c r="C1131" s="9">
        <v>11.75</v>
      </c>
      <c r="D1131">
        <v>0.9404004016893025</v>
      </c>
      <c r="E1131" s="6">
        <v>119.9697367928831</v>
      </c>
      <c r="F1131" s="11">
        <v>160.82880938488591</v>
      </c>
      <c r="G1131" s="11">
        <v>161.47611841830189</v>
      </c>
      <c r="H1131" s="11">
        <v>1.8781907390640253</v>
      </c>
      <c r="I1131" s="11">
        <v>112.81958867058715</v>
      </c>
    </row>
    <row r="1132" spans="1:9" x14ac:dyDescent="0.25">
      <c r="A1132" s="13"/>
      <c r="B1132" s="5">
        <f>DATE(YEAR(siječanj!B1132),MONTH(siječanj!B1132)+8,DAY(siječanj!B1132))</f>
        <v>42990</v>
      </c>
      <c r="C1132" s="9">
        <v>11.7604166666667</v>
      </c>
      <c r="D1132">
        <v>0.9404004016893025</v>
      </c>
      <c r="E1132" s="6">
        <v>122.12404383547332</v>
      </c>
      <c r="F1132" s="11">
        <v>160.29780656281886</v>
      </c>
      <c r="G1132" s="11">
        <v>159.58955866683971</v>
      </c>
      <c r="H1132" s="11">
        <v>2.544194232349533</v>
      </c>
      <c r="I1132" s="11">
        <v>114.84549987880109</v>
      </c>
    </row>
    <row r="1133" spans="1:9" x14ac:dyDescent="0.25">
      <c r="A1133" s="13"/>
      <c r="B1133" s="5">
        <f>DATE(YEAR(siječanj!B1133),MONTH(siječanj!B1133)+8,DAY(siječanj!B1133))</f>
        <v>42990</v>
      </c>
      <c r="C1133" s="9">
        <v>11.7708333333333</v>
      </c>
      <c r="D1133">
        <v>0.9404004016893025</v>
      </c>
      <c r="E1133" s="6">
        <v>123.68341090517636</v>
      </c>
      <c r="F1133" s="11">
        <v>159.28716333558009</v>
      </c>
      <c r="G1133" s="11">
        <v>158.68980677322784</v>
      </c>
      <c r="H1133" s="11">
        <v>4.5631254605775418</v>
      </c>
      <c r="I1133" s="11">
        <v>116.31192929753091</v>
      </c>
    </row>
    <row r="1134" spans="1:9" x14ac:dyDescent="0.25">
      <c r="A1134" s="13"/>
      <c r="B1134" s="5">
        <f>DATE(YEAR(siječanj!B1134),MONTH(siječanj!B1134)+8,DAY(siječanj!B1134))</f>
        <v>42990</v>
      </c>
      <c r="C1134" s="9">
        <v>11.78125</v>
      </c>
      <c r="D1134">
        <v>0.9404004016893025</v>
      </c>
      <c r="E1134" s="6">
        <v>125.94128411273607</v>
      </c>
      <c r="F1134" s="11">
        <v>158.69099056433495</v>
      </c>
      <c r="G1134" s="11">
        <v>161.67379005989324</v>
      </c>
      <c r="H1134" s="11">
        <v>11.045492053034273</v>
      </c>
      <c r="I1134" s="11">
        <v>118.43523416888357</v>
      </c>
    </row>
    <row r="1135" spans="1:9" x14ac:dyDescent="0.25">
      <c r="A1135" s="13"/>
      <c r="B1135" s="5">
        <f>DATE(YEAR(siječanj!B1135),MONTH(siječanj!B1135)+8,DAY(siječanj!B1135))</f>
        <v>42990</v>
      </c>
      <c r="C1135" s="9">
        <v>11.7916666666667</v>
      </c>
      <c r="D1135">
        <v>0.9404004016893025</v>
      </c>
      <c r="E1135" s="6">
        <v>129.19874961075058</v>
      </c>
      <c r="F1135" s="11">
        <v>157.32000882043826</v>
      </c>
      <c r="G1135" s="11">
        <v>163.08919560979578</v>
      </c>
      <c r="H1135" s="11">
        <v>26.00460524086629</v>
      </c>
      <c r="I1135" s="11">
        <v>121.49855603170546</v>
      </c>
    </row>
    <row r="1136" spans="1:9" x14ac:dyDescent="0.25">
      <c r="A1136" s="13"/>
      <c r="B1136" s="5">
        <f>DATE(YEAR(siječanj!B1136),MONTH(siječanj!B1136)+8,DAY(siječanj!B1136))</f>
        <v>42990</v>
      </c>
      <c r="C1136" s="9">
        <v>11.8020833333333</v>
      </c>
      <c r="D1136">
        <v>0.9404004016893025</v>
      </c>
      <c r="E1136" s="6">
        <v>133.27301707315303</v>
      </c>
      <c r="F1136" s="11">
        <v>153.90406942158143</v>
      </c>
      <c r="G1136" s="11">
        <v>158.77882571305318</v>
      </c>
      <c r="H1136" s="11">
        <v>42.331266084268705</v>
      </c>
      <c r="I1136" s="11">
        <v>125.32999878993837</v>
      </c>
    </row>
    <row r="1137" spans="1:9" x14ac:dyDescent="0.25">
      <c r="A1137" s="13"/>
      <c r="B1137" s="5">
        <f>DATE(YEAR(siječanj!B1137),MONTH(siječanj!B1137)+8,DAY(siječanj!B1137))</f>
        <v>42990</v>
      </c>
      <c r="C1137" s="9">
        <v>11.8125</v>
      </c>
      <c r="D1137">
        <v>0.9404004016893025</v>
      </c>
      <c r="E1137" s="6">
        <v>138.14538883171605</v>
      </c>
      <c r="F1137" s="11">
        <v>153.18310381284496</v>
      </c>
      <c r="G1137" s="11">
        <v>157.72070575638503</v>
      </c>
      <c r="H1137" s="11">
        <v>63.203163038113807</v>
      </c>
      <c r="I1137" s="11">
        <v>129.91197914887064</v>
      </c>
    </row>
    <row r="1138" spans="1:9" x14ac:dyDescent="0.25">
      <c r="A1138" s="13"/>
      <c r="B1138" s="5">
        <f>DATE(YEAR(siječanj!B1138),MONTH(siječanj!B1138)+8,DAY(siječanj!B1138))</f>
        <v>42990</v>
      </c>
      <c r="C1138" s="9">
        <v>11.8229166666667</v>
      </c>
      <c r="D1138">
        <v>0.9404004016893025</v>
      </c>
      <c r="E1138" s="6">
        <v>141.7613584717279</v>
      </c>
      <c r="F1138" s="11">
        <v>149.86320391719886</v>
      </c>
      <c r="G1138" s="11">
        <v>158.72169911740448</v>
      </c>
      <c r="H1138" s="11">
        <v>86.952423993024368</v>
      </c>
      <c r="I1138" s="11">
        <v>133.31243845083412</v>
      </c>
    </row>
    <row r="1139" spans="1:9" x14ac:dyDescent="0.25">
      <c r="A1139" s="13"/>
      <c r="B1139" s="5">
        <f>DATE(YEAR(siječanj!B1139),MONTH(siječanj!B1139)+8,DAY(siječanj!B1139))</f>
        <v>42990</v>
      </c>
      <c r="C1139" s="9">
        <v>11.8333333333333</v>
      </c>
      <c r="D1139">
        <v>0.9404004016893025</v>
      </c>
      <c r="E1139" s="6">
        <v>147.74639383825055</v>
      </c>
      <c r="F1139" s="11">
        <v>144.18424404512035</v>
      </c>
      <c r="G1139" s="11">
        <v>152.03648930716338</v>
      </c>
      <c r="H1139" s="11">
        <v>129.47512722650825</v>
      </c>
      <c r="I1139" s="11">
        <v>138.94076811363672</v>
      </c>
    </row>
    <row r="1140" spans="1:9" x14ac:dyDescent="0.25">
      <c r="A1140" s="13"/>
      <c r="B1140" s="5">
        <f>DATE(YEAR(siječanj!B1140),MONTH(siječanj!B1140)+8,DAY(siječanj!B1140))</f>
        <v>42990</v>
      </c>
      <c r="C1140" s="9">
        <v>11.84375</v>
      </c>
      <c r="D1140">
        <v>0.9404004016893025</v>
      </c>
      <c r="E1140" s="6">
        <v>152.10288602286775</v>
      </c>
      <c r="F1140" s="11">
        <v>125.23515948343756</v>
      </c>
      <c r="G1140" s="11">
        <v>138.7509944202825</v>
      </c>
      <c r="H1140" s="11">
        <v>197.67550075121446</v>
      </c>
      <c r="I1140" s="11">
        <v>143.03761511400702</v>
      </c>
    </row>
    <row r="1141" spans="1:9" x14ac:dyDescent="0.25">
      <c r="A1141" s="13"/>
      <c r="B1141" s="5">
        <f>DATE(YEAR(siječanj!B1141),MONTH(siječanj!B1141)+8,DAY(siječanj!B1141))</f>
        <v>42990</v>
      </c>
      <c r="C1141" s="9">
        <v>11.8541666666667</v>
      </c>
      <c r="D1141">
        <v>0.9404004016893025</v>
      </c>
      <c r="E1141" s="6">
        <v>155.70742208689472</v>
      </c>
      <c r="F1141" s="11">
        <v>118.12216013004424</v>
      </c>
      <c r="G1141" s="11">
        <v>130.35372537610093</v>
      </c>
      <c r="H1141" s="11">
        <v>228.78753095761655</v>
      </c>
      <c r="I1141" s="11">
        <v>146.42732227652158</v>
      </c>
    </row>
    <row r="1142" spans="1:9" x14ac:dyDescent="0.25">
      <c r="A1142" s="13"/>
      <c r="B1142" s="5">
        <f>DATE(YEAR(siječanj!B1142),MONTH(siječanj!B1142)+8,DAY(siječanj!B1142))</f>
        <v>42990</v>
      </c>
      <c r="C1142" s="9">
        <v>11.8645833333333</v>
      </c>
      <c r="D1142">
        <v>0.9404004016893025</v>
      </c>
      <c r="E1142" s="6">
        <v>156.45219748506736</v>
      </c>
      <c r="F1142" s="11">
        <v>116.22693704650756</v>
      </c>
      <c r="G1142" s="11">
        <v>127.94775026615206</v>
      </c>
      <c r="H1142" s="11">
        <v>229.71552986940014</v>
      </c>
      <c r="I1142" s="11">
        <v>147.12770936013143</v>
      </c>
    </row>
    <row r="1143" spans="1:9" x14ac:dyDescent="0.25">
      <c r="A1143" s="13"/>
      <c r="B1143" s="5">
        <f>DATE(YEAR(siječanj!B1143),MONTH(siječanj!B1143)+8,DAY(siječanj!B1143))</f>
        <v>42990</v>
      </c>
      <c r="C1143" s="9">
        <v>11.875</v>
      </c>
      <c r="D1143">
        <v>0.9404004016893025</v>
      </c>
      <c r="E1143" s="6">
        <v>156.25322745798434</v>
      </c>
      <c r="F1143" s="11">
        <v>112.98997853636521</v>
      </c>
      <c r="G1143" s="11">
        <v>123.03465873066234</v>
      </c>
      <c r="H1143" s="11">
        <v>231.07397532920953</v>
      </c>
      <c r="I1143" s="11">
        <v>146.94059786673841</v>
      </c>
    </row>
    <row r="1144" spans="1:9" x14ac:dyDescent="0.25">
      <c r="A1144" s="13"/>
      <c r="B1144" s="5">
        <f>DATE(YEAR(siječanj!B1144),MONTH(siječanj!B1144)+8,DAY(siječanj!B1144))</f>
        <v>42990</v>
      </c>
      <c r="C1144" s="9">
        <v>11.8854166666667</v>
      </c>
      <c r="D1144">
        <v>0.9404004016893025</v>
      </c>
      <c r="E1144" s="6">
        <v>160.48881255405496</v>
      </c>
      <c r="F1144" s="11">
        <v>110.1806807837384</v>
      </c>
      <c r="G1144" s="11">
        <v>109.45878767554875</v>
      </c>
      <c r="H1144" s="11">
        <v>238.15666878697306</v>
      </c>
      <c r="I1144" s="11">
        <v>150.92374379247246</v>
      </c>
    </row>
    <row r="1145" spans="1:9" x14ac:dyDescent="0.25">
      <c r="A1145" s="13"/>
      <c r="B1145" s="5">
        <f>DATE(YEAR(siječanj!B1145),MONTH(siječanj!B1145)+8,DAY(siječanj!B1145))</f>
        <v>42990</v>
      </c>
      <c r="C1145" s="9">
        <v>11.8958333333333</v>
      </c>
      <c r="D1145">
        <v>0.9404004016893025</v>
      </c>
      <c r="E1145" s="6">
        <v>163.33698084425797</v>
      </c>
      <c r="F1145" s="11">
        <v>107.59660011501167</v>
      </c>
      <c r="G1145" s="11">
        <v>101.13455334141425</v>
      </c>
      <c r="H1145" s="11">
        <v>243.81206774018614</v>
      </c>
      <c r="I1145" s="11">
        <v>153.60216239665809</v>
      </c>
    </row>
    <row r="1146" spans="1:9" x14ac:dyDescent="0.25">
      <c r="A1146" s="13"/>
      <c r="B1146" s="5">
        <f>DATE(YEAR(siječanj!B1146),MONTH(siječanj!B1146)+8,DAY(siječanj!B1146))</f>
        <v>42990</v>
      </c>
      <c r="C1146" s="9">
        <v>11.90625</v>
      </c>
      <c r="D1146">
        <v>0.9404004016893025</v>
      </c>
      <c r="E1146" s="6">
        <v>161.4496130634881</v>
      </c>
      <c r="F1146" s="11">
        <v>104.26380250125638</v>
      </c>
      <c r="G1146" s="11">
        <v>103.3849686452177</v>
      </c>
      <c r="H1146" s="11">
        <v>244.55278404853979</v>
      </c>
      <c r="I1146" s="11">
        <v>151.82728097748668</v>
      </c>
    </row>
    <row r="1147" spans="1:9" x14ac:dyDescent="0.25">
      <c r="A1147" s="13"/>
      <c r="B1147" s="5">
        <f>DATE(YEAR(siječanj!B1147),MONTH(siječanj!B1147)+8,DAY(siječanj!B1147))</f>
        <v>42990</v>
      </c>
      <c r="C1147" s="9">
        <v>11.9166666666667</v>
      </c>
      <c r="D1147">
        <v>0.9404004016893025</v>
      </c>
      <c r="E1147" s="6">
        <v>157.49774838399068</v>
      </c>
      <c r="F1147" s="11">
        <v>102.6764573276868</v>
      </c>
      <c r="G1147" s="11">
        <v>92.311591007834437</v>
      </c>
      <c r="H1147" s="11">
        <v>241.5406533430901</v>
      </c>
      <c r="I1147" s="11">
        <v>148.11094584546552</v>
      </c>
    </row>
    <row r="1148" spans="1:9" x14ac:dyDescent="0.25">
      <c r="A1148" s="13"/>
      <c r="B1148" s="5">
        <f>DATE(YEAR(siječanj!B1148),MONTH(siječanj!B1148)+8,DAY(siječanj!B1148))</f>
        <v>42990</v>
      </c>
      <c r="C1148" s="9">
        <v>11.9270833333333</v>
      </c>
      <c r="D1148">
        <v>0.9404004016893025</v>
      </c>
      <c r="E1148" s="6">
        <v>150.91458315628091</v>
      </c>
      <c r="F1148" s="11">
        <v>100.30595854221664</v>
      </c>
      <c r="G1148" s="11">
        <v>87.802672139595373</v>
      </c>
      <c r="H1148" s="11">
        <v>242.31234972131443</v>
      </c>
      <c r="I1148" s="11">
        <v>141.92013462094022</v>
      </c>
    </row>
    <row r="1149" spans="1:9" x14ac:dyDescent="0.25">
      <c r="A1149" s="13"/>
      <c r="B1149" s="5">
        <f>DATE(YEAR(siječanj!B1149),MONTH(siječanj!B1149)+8,DAY(siječanj!B1149))</f>
        <v>42990</v>
      </c>
      <c r="C1149" s="9">
        <v>11.9375</v>
      </c>
      <c r="D1149">
        <v>0.9404004016893025</v>
      </c>
      <c r="E1149" s="6">
        <v>141.72601562096207</v>
      </c>
      <c r="F1149" s="11">
        <v>97.292401495619103</v>
      </c>
      <c r="G1149" s="11">
        <v>83.587811020332438</v>
      </c>
      <c r="H1149" s="11">
        <v>241.49605748450495</v>
      </c>
      <c r="I1149" s="11">
        <v>133.2792020197771</v>
      </c>
    </row>
    <row r="1150" spans="1:9" x14ac:dyDescent="0.25">
      <c r="A1150" s="13"/>
      <c r="B1150" s="5">
        <f>DATE(YEAR(siječanj!B1150),MONTH(siječanj!B1150)+8,DAY(siječanj!B1150))</f>
        <v>42990</v>
      </c>
      <c r="C1150" s="9">
        <v>11.9479166666667</v>
      </c>
      <c r="D1150">
        <v>0.9404004016893025</v>
      </c>
      <c r="E1150" s="6">
        <v>130.53130510184903</v>
      </c>
      <c r="F1150" s="11">
        <v>93.019433177158774</v>
      </c>
      <c r="G1150" s="11">
        <v>81.029537047355831</v>
      </c>
      <c r="H1150" s="11">
        <v>238.80475492644482</v>
      </c>
      <c r="I1150" s="11">
        <v>122.75169175080772</v>
      </c>
    </row>
    <row r="1151" spans="1:9" x14ac:dyDescent="0.25">
      <c r="A1151" s="13"/>
      <c r="B1151" s="5">
        <f>DATE(YEAR(siječanj!B1151),MONTH(siječanj!B1151)+8,DAY(siječanj!B1151))</f>
        <v>42990</v>
      </c>
      <c r="C1151" s="9">
        <v>11.9583333333333</v>
      </c>
      <c r="D1151">
        <v>0.9404004016893025</v>
      </c>
      <c r="E1151" s="6">
        <v>119.18627481846782</v>
      </c>
      <c r="F1151" s="11">
        <v>89.657204878482517</v>
      </c>
      <c r="G1151" s="11">
        <v>79.40048363822892</v>
      </c>
      <c r="H1151" s="11">
        <v>239.03664338977387</v>
      </c>
      <c r="I1151" s="11">
        <v>112.08282071513874</v>
      </c>
    </row>
    <row r="1152" spans="1:9" x14ac:dyDescent="0.25">
      <c r="A1152" s="13"/>
      <c r="B1152" s="5">
        <f>DATE(YEAR(siječanj!B1152),MONTH(siječanj!B1152)+8,DAY(siječanj!B1152))</f>
        <v>42990</v>
      </c>
      <c r="C1152" s="9">
        <v>11.96875</v>
      </c>
      <c r="D1152">
        <v>0.9404004016893025</v>
      </c>
      <c r="E1152" s="6">
        <v>109.08611879035085</v>
      </c>
      <c r="F1152" s="11">
        <v>86.483676849010095</v>
      </c>
      <c r="G1152" s="11">
        <v>77.024305696473249</v>
      </c>
      <c r="H1152" s="11">
        <v>239.89508016313684</v>
      </c>
      <c r="I1152" s="11">
        <v>102.58462992917291</v>
      </c>
    </row>
    <row r="1153" spans="1:9" x14ac:dyDescent="0.25">
      <c r="A1153" s="13"/>
      <c r="B1153" s="5">
        <f>DATE(YEAR(siječanj!B1153),MONTH(siječanj!B1153)+8,DAY(siječanj!B1153))</f>
        <v>42990</v>
      </c>
      <c r="C1153" s="9">
        <v>11.9791666666667</v>
      </c>
      <c r="D1153">
        <v>0.9404004016893025</v>
      </c>
      <c r="E1153" s="6">
        <v>99.32039485979216</v>
      </c>
      <c r="F1153" s="11">
        <v>84.215975041185715</v>
      </c>
      <c r="G1153" s="11">
        <v>78.259478038926034</v>
      </c>
      <c r="H1153" s="11">
        <v>239.35351401726163</v>
      </c>
      <c r="I1153" s="11">
        <v>93.400939222088681</v>
      </c>
    </row>
    <row r="1154" spans="1:9" ht="15.75" thickBot="1" x14ac:dyDescent="0.3">
      <c r="A1154" s="13"/>
      <c r="B1154" s="5">
        <f>DATE(YEAR(siječanj!B1154),MONTH(siječanj!B1154)+8,DAY(siječanj!B1154))</f>
        <v>42990</v>
      </c>
      <c r="C1154" s="9">
        <v>11.9895833333333</v>
      </c>
      <c r="D1154">
        <v>0.9404004016893025</v>
      </c>
      <c r="E1154" s="6">
        <v>91.07085540713733</v>
      </c>
      <c r="F1154" s="11">
        <v>82.268768302000808</v>
      </c>
      <c r="G1154" s="11">
        <v>75.29788469216814</v>
      </c>
      <c r="H1154" s="11">
        <v>239.71483148375779</v>
      </c>
      <c r="I1154" s="11">
        <v>85.643069007060333</v>
      </c>
    </row>
    <row r="1155" spans="1:9" x14ac:dyDescent="0.25">
      <c r="A1155" s="12">
        <f t="shared" ref="A1155" si="10">A1059+1</f>
        <v>256</v>
      </c>
      <c r="B1155" s="5">
        <f>DATE(YEAR(siječanj!B1155),MONTH(siječanj!B1155)+8,DAY(siječanj!B1155))</f>
        <v>42991</v>
      </c>
      <c r="C1155" s="9">
        <v>12</v>
      </c>
      <c r="D1155">
        <v>0.93931993799158897</v>
      </c>
      <c r="E1155" s="6">
        <v>82.311308990701889</v>
      </c>
      <c r="F1155" s="11">
        <v>77.69564146607749</v>
      </c>
      <c r="G1155" s="11">
        <v>72.175768015281037</v>
      </c>
      <c r="H1155" s="11">
        <v>239.79424691661168</v>
      </c>
      <c r="I1155" s="11">
        <v>77.316653657152614</v>
      </c>
    </row>
    <row r="1156" spans="1:9" x14ac:dyDescent="0.25">
      <c r="A1156" s="13"/>
      <c r="B1156" s="5">
        <f>DATE(YEAR(siječanj!B1156),MONTH(siječanj!B1156)+8,DAY(siječanj!B1156))</f>
        <v>42991</v>
      </c>
      <c r="C1156" s="9">
        <v>12.0104166666667</v>
      </c>
      <c r="D1156">
        <v>0.93931993799158897</v>
      </c>
      <c r="E1156" s="6">
        <v>77.411574064612566</v>
      </c>
      <c r="F1156" s="11">
        <v>75.960032654131709</v>
      </c>
      <c r="G1156" s="11">
        <v>70.379957827018657</v>
      </c>
      <c r="H1156" s="11">
        <v>239.53988650112862</v>
      </c>
      <c r="I1156" s="11">
        <v>72.714234950203178</v>
      </c>
    </row>
    <row r="1157" spans="1:9" x14ac:dyDescent="0.25">
      <c r="A1157" s="13"/>
      <c r="B1157" s="5">
        <f>DATE(YEAR(siječanj!B1157),MONTH(siječanj!B1157)+8,DAY(siječanj!B1157))</f>
        <v>42991</v>
      </c>
      <c r="C1157" s="9">
        <v>12.0208333333333</v>
      </c>
      <c r="D1157">
        <v>0.93931993799158897</v>
      </c>
      <c r="E1157" s="6">
        <v>72.584424481064858</v>
      </c>
      <c r="F1157" s="11">
        <v>74.576557999313252</v>
      </c>
      <c r="G1157" s="11">
        <v>70.303129366194668</v>
      </c>
      <c r="H1157" s="11">
        <v>239.77381823288303</v>
      </c>
      <c r="I1157" s="11">
        <v>68.179997102709009</v>
      </c>
    </row>
    <row r="1158" spans="1:9" x14ac:dyDescent="0.25">
      <c r="A1158" s="13"/>
      <c r="B1158" s="5">
        <f>DATE(YEAR(siječanj!B1158),MONTH(siječanj!B1158)+8,DAY(siječanj!B1158))</f>
        <v>42991</v>
      </c>
      <c r="C1158" s="9">
        <v>12.03125</v>
      </c>
      <c r="D1158">
        <v>0.93931993799158897</v>
      </c>
      <c r="E1158" s="6">
        <v>68.781979370226338</v>
      </c>
      <c r="F1158" s="11">
        <v>72.347401050114087</v>
      </c>
      <c r="G1158" s="11">
        <v>69.289508864257598</v>
      </c>
      <c r="H1158" s="11">
        <v>240.04585497051531</v>
      </c>
      <c r="I1158" s="11">
        <v>64.608284596979757</v>
      </c>
    </row>
    <row r="1159" spans="1:9" x14ac:dyDescent="0.25">
      <c r="A1159" s="13"/>
      <c r="B1159" s="5">
        <f>DATE(YEAR(siječanj!B1159),MONTH(siječanj!B1159)+8,DAY(siječanj!B1159))</f>
        <v>42991</v>
      </c>
      <c r="C1159" s="9">
        <v>12.0416666666667</v>
      </c>
      <c r="D1159">
        <v>0.93931993799158897</v>
      </c>
      <c r="E1159" s="6">
        <v>66.168343299911498</v>
      </c>
      <c r="F1159" s="11">
        <v>71.747677197997348</v>
      </c>
      <c r="G1159" s="11">
        <v>67.929939954618078</v>
      </c>
      <c r="H1159" s="11">
        <v>239.89512716931205</v>
      </c>
      <c r="I1159" s="11">
        <v>62.153244125479041</v>
      </c>
    </row>
    <row r="1160" spans="1:9" x14ac:dyDescent="0.25">
      <c r="A1160" s="13"/>
      <c r="B1160" s="5">
        <f>DATE(YEAR(siječanj!B1160),MONTH(siječanj!B1160)+8,DAY(siječanj!B1160))</f>
        <v>42991</v>
      </c>
      <c r="C1160" s="9">
        <v>12.0520833333333</v>
      </c>
      <c r="D1160">
        <v>0.93931993799158897</v>
      </c>
      <c r="E1160" s="6">
        <v>63.91489067806679</v>
      </c>
      <c r="F1160" s="11">
        <v>70.190872923120082</v>
      </c>
      <c r="G1160" s="11">
        <v>66.980484717933805</v>
      </c>
      <c r="H1160" s="11">
        <v>239.5357329554748</v>
      </c>
      <c r="I1160" s="11">
        <v>60.036531148460888</v>
      </c>
    </row>
    <row r="1161" spans="1:9" x14ac:dyDescent="0.25">
      <c r="A1161" s="13"/>
      <c r="B1161" s="5">
        <f>DATE(YEAR(siječanj!B1161),MONTH(siječanj!B1161)+8,DAY(siječanj!B1161))</f>
        <v>42991</v>
      </c>
      <c r="C1161" s="9">
        <v>12.0625</v>
      </c>
      <c r="D1161">
        <v>0.93931993799158897</v>
      </c>
      <c r="E1161" s="6">
        <v>62.260249763477077</v>
      </c>
      <c r="F1161" s="11">
        <v>69.244449750966211</v>
      </c>
      <c r="G1161" s="11">
        <v>65.562895858449991</v>
      </c>
      <c r="H1161" s="11">
        <v>239.75918231015294</v>
      </c>
      <c r="I1161" s="11">
        <v>58.482293947170128</v>
      </c>
    </row>
    <row r="1162" spans="1:9" x14ac:dyDescent="0.25">
      <c r="A1162" s="13"/>
      <c r="B1162" s="5">
        <f>DATE(YEAR(siječanj!B1162),MONTH(siječanj!B1162)+8,DAY(siječanj!B1162))</f>
        <v>42991</v>
      </c>
      <c r="C1162" s="9">
        <v>12.0729166666667</v>
      </c>
      <c r="D1162">
        <v>0.93931993799158897</v>
      </c>
      <c r="E1162" s="6">
        <v>60.844532872050976</v>
      </c>
      <c r="F1162" s="11">
        <v>68.953537670941969</v>
      </c>
      <c r="G1162" s="11">
        <v>65.170384868613993</v>
      </c>
      <c r="H1162" s="11">
        <v>239.33613973479152</v>
      </c>
      <c r="I1162" s="11">
        <v>57.152482844502117</v>
      </c>
    </row>
    <row r="1163" spans="1:9" x14ac:dyDescent="0.25">
      <c r="A1163" s="13"/>
      <c r="B1163" s="5">
        <f>DATE(YEAR(siječanj!B1163),MONTH(siječanj!B1163)+8,DAY(siječanj!B1163))</f>
        <v>42991</v>
      </c>
      <c r="C1163" s="9">
        <v>12.0833333333333</v>
      </c>
      <c r="D1163">
        <v>0.93931993799158897</v>
      </c>
      <c r="E1163" s="6">
        <v>60.549981325727501</v>
      </c>
      <c r="F1163" s="11">
        <v>69.552828659927599</v>
      </c>
      <c r="G1163" s="11">
        <v>65.093912948253731</v>
      </c>
      <c r="H1163" s="11">
        <v>239.52211416636612</v>
      </c>
      <c r="I1163" s="11">
        <v>56.875804704274223</v>
      </c>
    </row>
    <row r="1164" spans="1:9" x14ac:dyDescent="0.25">
      <c r="A1164" s="13"/>
      <c r="B1164" s="5">
        <f>DATE(YEAR(siječanj!B1164),MONTH(siječanj!B1164)+8,DAY(siječanj!B1164))</f>
        <v>42991</v>
      </c>
      <c r="C1164" s="9">
        <v>12.09375</v>
      </c>
      <c r="D1164">
        <v>0.93931993799158897</v>
      </c>
      <c r="E1164" s="6">
        <v>60.030297507272167</v>
      </c>
      <c r="F1164" s="11">
        <v>70.643751966012488</v>
      </c>
      <c r="G1164" s="11">
        <v>65.885472838451562</v>
      </c>
      <c r="H1164" s="11">
        <v>239.62476765201723</v>
      </c>
      <c r="I1164" s="11">
        <v>56.387655332147531</v>
      </c>
    </row>
    <row r="1165" spans="1:9" x14ac:dyDescent="0.25">
      <c r="A1165" s="13"/>
      <c r="B1165" s="5">
        <f>DATE(YEAR(siječanj!B1165),MONTH(siječanj!B1165)+8,DAY(siječanj!B1165))</f>
        <v>42991</v>
      </c>
      <c r="C1165" s="9">
        <v>12.1041666666667</v>
      </c>
      <c r="D1165">
        <v>0.93931993799158897</v>
      </c>
      <c r="E1165" s="6">
        <v>59.249190730410035</v>
      </c>
      <c r="F1165" s="11">
        <v>70.083234291193435</v>
      </c>
      <c r="G1165" s="11">
        <v>65.650729000778</v>
      </c>
      <c r="H1165" s="11">
        <v>239.76986171311262</v>
      </c>
      <c r="I1165" s="11">
        <v>55.653946162940585</v>
      </c>
    </row>
    <row r="1166" spans="1:9" x14ac:dyDescent="0.25">
      <c r="A1166" s="13"/>
      <c r="B1166" s="5">
        <f>DATE(YEAR(siječanj!B1166),MONTH(siječanj!B1166)+8,DAY(siječanj!B1166))</f>
        <v>42991</v>
      </c>
      <c r="C1166" s="9">
        <v>12.1145833333333</v>
      </c>
      <c r="D1166">
        <v>0.93931993799158897</v>
      </c>
      <c r="E1166" s="6">
        <v>58.935464124361864</v>
      </c>
      <c r="F1166" s="11">
        <v>68.670272839566664</v>
      </c>
      <c r="G1166" s="11">
        <v>64.734764531248175</v>
      </c>
      <c r="H1166" s="11">
        <v>239.75143929294802</v>
      </c>
      <c r="I1166" s="11">
        <v>55.359256506801103</v>
      </c>
    </row>
    <row r="1167" spans="1:9" x14ac:dyDescent="0.25">
      <c r="A1167" s="13"/>
      <c r="B1167" s="5">
        <f>DATE(YEAR(siječanj!B1167),MONTH(siječanj!B1167)+8,DAY(siječanj!B1167))</f>
        <v>42991</v>
      </c>
      <c r="C1167" s="9">
        <v>12.125</v>
      </c>
      <c r="D1167">
        <v>0.93931993799158897</v>
      </c>
      <c r="E1167" s="6">
        <v>58.727451448772001</v>
      </c>
      <c r="F1167" s="11">
        <v>67.772450577851501</v>
      </c>
      <c r="G1167" s="11">
        <v>63.554235019415863</v>
      </c>
      <c r="H1167" s="11">
        <v>239.54928773617459</v>
      </c>
      <c r="I1167" s="11">
        <v>55.16386605326457</v>
      </c>
    </row>
    <row r="1168" spans="1:9" x14ac:dyDescent="0.25">
      <c r="A1168" s="13"/>
      <c r="B1168" s="5">
        <f>DATE(YEAR(siječanj!B1168),MONTH(siječanj!B1168)+8,DAY(siječanj!B1168))</f>
        <v>42991</v>
      </c>
      <c r="C1168" s="9">
        <v>12.1354166666667</v>
      </c>
      <c r="D1168">
        <v>0.93931993799158897</v>
      </c>
      <c r="E1168" s="6">
        <v>58.661656776967241</v>
      </c>
      <c r="F1168" s="11">
        <v>66.535884860128618</v>
      </c>
      <c r="G1168" s="11">
        <v>63.406418951656768</v>
      </c>
      <c r="H1168" s="11">
        <v>239.40305552555981</v>
      </c>
      <c r="I1168" s="11">
        <v>55.102063806224741</v>
      </c>
    </row>
    <row r="1169" spans="1:9" x14ac:dyDescent="0.25">
      <c r="A1169" s="13"/>
      <c r="B1169" s="5">
        <f>DATE(YEAR(siječanj!B1169),MONTH(siječanj!B1169)+8,DAY(siječanj!B1169))</f>
        <v>42991</v>
      </c>
      <c r="C1169" s="9">
        <v>12.1458333333333</v>
      </c>
      <c r="D1169">
        <v>0.93931993799158897</v>
      </c>
      <c r="E1169" s="6">
        <v>59.141388584337818</v>
      </c>
      <c r="F1169" s="11">
        <v>66.435532757575032</v>
      </c>
      <c r="G1169" s="11">
        <v>63.643626523995415</v>
      </c>
      <c r="H1169" s="11">
        <v>239.22897565658116</v>
      </c>
      <c r="I1169" s="11">
        <v>55.552685457776668</v>
      </c>
    </row>
    <row r="1170" spans="1:9" x14ac:dyDescent="0.25">
      <c r="A1170" s="13"/>
      <c r="B1170" s="5">
        <f>DATE(YEAR(siječanj!B1170),MONTH(siječanj!B1170)+8,DAY(siječanj!B1170))</f>
        <v>42991</v>
      </c>
      <c r="C1170" s="9">
        <v>12.15625</v>
      </c>
      <c r="D1170">
        <v>0.93931993799158897</v>
      </c>
      <c r="E1170" s="6">
        <v>60.34931214221335</v>
      </c>
      <c r="F1170" s="11">
        <v>65.664170658004252</v>
      </c>
      <c r="G1170" s="11">
        <v>62.766753311151433</v>
      </c>
      <c r="H1170" s="11">
        <v>239.29652853104352</v>
      </c>
      <c r="I1170" s="11">
        <v>56.687312139258893</v>
      </c>
    </row>
    <row r="1171" spans="1:9" x14ac:dyDescent="0.25">
      <c r="A1171" s="13"/>
      <c r="B1171" s="5">
        <f>DATE(YEAR(siječanj!B1171),MONTH(siječanj!B1171)+8,DAY(siječanj!B1171))</f>
        <v>42991</v>
      </c>
      <c r="C1171" s="9">
        <v>12.1666666666667</v>
      </c>
      <c r="D1171">
        <v>0.93931993799158897</v>
      </c>
      <c r="E1171" s="6">
        <v>62.500018402366663</v>
      </c>
      <c r="F1171" s="11">
        <v>65.339423109901205</v>
      </c>
      <c r="G1171" s="11">
        <v>63.033798112409535</v>
      </c>
      <c r="H1171" s="11">
        <v>232.60332824123523</v>
      </c>
      <c r="I1171" s="11">
        <v>58.707513410184227</v>
      </c>
    </row>
    <row r="1172" spans="1:9" x14ac:dyDescent="0.25">
      <c r="A1172" s="13"/>
      <c r="B1172" s="5">
        <f>DATE(YEAR(siječanj!B1172),MONTH(siječanj!B1172)+8,DAY(siječanj!B1172))</f>
        <v>42991</v>
      </c>
      <c r="C1172" s="9">
        <v>12.1770833333333</v>
      </c>
      <c r="D1172">
        <v>0.93931993799158897</v>
      </c>
      <c r="E1172" s="6">
        <v>64.692467139844013</v>
      </c>
      <c r="F1172" s="11">
        <v>64.311826076695411</v>
      </c>
      <c r="G1172" s="11">
        <v>60.880377839030047</v>
      </c>
      <c r="H1172" s="11">
        <v>172.95380304669442</v>
      </c>
      <c r="I1172" s="11">
        <v>60.766924222321187</v>
      </c>
    </row>
    <row r="1173" spans="1:9" x14ac:dyDescent="0.25">
      <c r="A1173" s="13"/>
      <c r="B1173" s="5">
        <f>DATE(YEAR(siječanj!B1173),MONTH(siječanj!B1173)+8,DAY(siječanj!B1173))</f>
        <v>42991</v>
      </c>
      <c r="C1173" s="9">
        <v>12.1875</v>
      </c>
      <c r="D1173">
        <v>0.93931993799158897</v>
      </c>
      <c r="E1173" s="6">
        <v>67.232963061282533</v>
      </c>
      <c r="F1173" s="11">
        <v>63.8965259663672</v>
      </c>
      <c r="G1173" s="11">
        <v>59.878915767513284</v>
      </c>
      <c r="H1173" s="11">
        <v>104.4882696877789</v>
      </c>
      <c r="I1173" s="11">
        <v>63.153262693714694</v>
      </c>
    </row>
    <row r="1174" spans="1:9" x14ac:dyDescent="0.25">
      <c r="A1174" s="13"/>
      <c r="B1174" s="5">
        <f>DATE(YEAR(siječanj!B1174),MONTH(siječanj!B1174)+8,DAY(siječanj!B1174))</f>
        <v>42991</v>
      </c>
      <c r="C1174" s="9">
        <v>12.1979166666667</v>
      </c>
      <c r="D1174">
        <v>0.93931993799158897</v>
      </c>
      <c r="E1174" s="6">
        <v>71.007072356637664</v>
      </c>
      <c r="F1174" s="11">
        <v>63.482620637239116</v>
      </c>
      <c r="G1174" s="11">
        <v>59.441200254164002</v>
      </c>
      <c r="H1174" s="11">
        <v>67.975709010391824</v>
      </c>
      <c r="I1174" s="11">
        <v>66.698358803001156</v>
      </c>
    </row>
    <row r="1175" spans="1:9" x14ac:dyDescent="0.25">
      <c r="A1175" s="13"/>
      <c r="B1175" s="5">
        <f>DATE(YEAR(siječanj!B1175),MONTH(siječanj!B1175)+8,DAY(siječanj!B1175))</f>
        <v>42991</v>
      </c>
      <c r="C1175" s="9">
        <v>12.2083333333333</v>
      </c>
      <c r="D1175">
        <v>0.93931993799158897</v>
      </c>
      <c r="E1175" s="6">
        <v>74.126659051753037</v>
      </c>
      <c r="F1175" s="11">
        <v>63.388717393740116</v>
      </c>
      <c r="G1175" s="11">
        <v>62.545710241859226</v>
      </c>
      <c r="H1175" s="11">
        <v>46.055010274816354</v>
      </c>
      <c r="I1175" s="11">
        <v>69.62864878401632</v>
      </c>
    </row>
    <row r="1176" spans="1:9" x14ac:dyDescent="0.25">
      <c r="A1176" s="13"/>
      <c r="B1176" s="5">
        <f>DATE(YEAR(siječanj!B1176),MONTH(siječanj!B1176)+8,DAY(siječanj!B1176))</f>
        <v>42991</v>
      </c>
      <c r="C1176" s="9">
        <v>12.21875</v>
      </c>
      <c r="D1176">
        <v>0.93931993799158897</v>
      </c>
      <c r="E1176" s="6">
        <v>77.604199052522745</v>
      </c>
      <c r="F1176" s="11">
        <v>67.988950279250872</v>
      </c>
      <c r="G1176" s="11">
        <v>68.690460794108631</v>
      </c>
      <c r="H1176" s="11">
        <v>27.065110560097512</v>
      </c>
      <c r="I1176" s="11">
        <v>72.89517144190259</v>
      </c>
    </row>
    <row r="1177" spans="1:9" x14ac:dyDescent="0.25">
      <c r="A1177" s="13"/>
      <c r="B1177" s="5">
        <f>DATE(YEAR(siječanj!B1177),MONTH(siječanj!B1177)+8,DAY(siječanj!B1177))</f>
        <v>42991</v>
      </c>
      <c r="C1177" s="9">
        <v>12.2291666666667</v>
      </c>
      <c r="D1177">
        <v>0.93931993799158897</v>
      </c>
      <c r="E1177" s="6">
        <v>81.855753440051458</v>
      </c>
      <c r="F1177" s="11">
        <v>75.99872180046728</v>
      </c>
      <c r="G1177" s="11">
        <v>73.327838387177309</v>
      </c>
      <c r="H1177" s="11">
        <v>7.0057743528537548</v>
      </c>
      <c r="I1177" s="11">
        <v>76.888741245563935</v>
      </c>
    </row>
    <row r="1178" spans="1:9" x14ac:dyDescent="0.25">
      <c r="A1178" s="13"/>
      <c r="B1178" s="5">
        <f>DATE(YEAR(siječanj!B1178),MONTH(siječanj!B1178)+8,DAY(siječanj!B1178))</f>
        <v>42991</v>
      </c>
      <c r="C1178" s="9">
        <v>12.2395833333333</v>
      </c>
      <c r="D1178">
        <v>0.93931993799158897</v>
      </c>
      <c r="E1178" s="6">
        <v>86.478847437197842</v>
      </c>
      <c r="F1178" s="11">
        <v>77.407819547850053</v>
      </c>
      <c r="G1178" s="11">
        <v>76.819018510819632</v>
      </c>
      <c r="H1178" s="11">
        <v>2.8356705237678823</v>
      </c>
      <c r="I1178" s="11">
        <v>81.231305612292758</v>
      </c>
    </row>
    <row r="1179" spans="1:9" x14ac:dyDescent="0.25">
      <c r="A1179" s="13"/>
      <c r="B1179" s="5">
        <f>DATE(YEAR(siječanj!B1179),MONTH(siječanj!B1179)+8,DAY(siječanj!B1179))</f>
        <v>42991</v>
      </c>
      <c r="C1179" s="9">
        <v>12.25</v>
      </c>
      <c r="D1179">
        <v>0.93931993799158897</v>
      </c>
      <c r="E1179" s="6">
        <v>88.895033987235934</v>
      </c>
      <c r="F1179" s="11">
        <v>77.260092980395783</v>
      </c>
      <c r="G1179" s="11">
        <v>94.766143754447782</v>
      </c>
      <c r="H1179" s="11">
        <v>2.9557472983270636</v>
      </c>
      <c r="I1179" s="11">
        <v>83.500877812650657</v>
      </c>
    </row>
    <row r="1180" spans="1:9" x14ac:dyDescent="0.25">
      <c r="A1180" s="13"/>
      <c r="B1180" s="5">
        <f>DATE(YEAR(siječanj!B1180),MONTH(siječanj!B1180)+8,DAY(siječanj!B1180))</f>
        <v>42991</v>
      </c>
      <c r="C1180" s="9">
        <v>12.2604166666667</v>
      </c>
      <c r="D1180">
        <v>0.93931993799158897</v>
      </c>
      <c r="E1180" s="6">
        <v>89.84041802654987</v>
      </c>
      <c r="F1180" s="11">
        <v>87.197600415882761</v>
      </c>
      <c r="G1180" s="11">
        <v>100.17974198562884</v>
      </c>
      <c r="H1180" s="11">
        <v>3.5124804366993363</v>
      </c>
      <c r="I1180" s="11">
        <v>84.388895889837258</v>
      </c>
    </row>
    <row r="1181" spans="1:9" x14ac:dyDescent="0.25">
      <c r="A1181" s="13"/>
      <c r="B1181" s="5">
        <f>DATE(YEAR(siječanj!B1181),MONTH(siječanj!B1181)+8,DAY(siječanj!B1181))</f>
        <v>42991</v>
      </c>
      <c r="C1181" s="9">
        <v>12.2708333333333</v>
      </c>
      <c r="D1181">
        <v>0.93931993799158897</v>
      </c>
      <c r="E1181" s="6">
        <v>92.999274886682144</v>
      </c>
      <c r="F1181" s="11">
        <v>93.585898712038102</v>
      </c>
      <c r="G1181" s="11">
        <v>108.95404656109163</v>
      </c>
      <c r="H1181" s="11">
        <v>3.3711558708048361</v>
      </c>
      <c r="I1181" s="11">
        <v>87.356073119821005</v>
      </c>
    </row>
    <row r="1182" spans="1:9" x14ac:dyDescent="0.25">
      <c r="A1182" s="13"/>
      <c r="B1182" s="5">
        <f>DATE(YEAR(siječanj!B1182),MONTH(siječanj!B1182)+8,DAY(siječanj!B1182))</f>
        <v>42991</v>
      </c>
      <c r="C1182" s="9">
        <v>12.28125</v>
      </c>
      <c r="D1182">
        <v>0.93931993799158897</v>
      </c>
      <c r="E1182" s="6">
        <v>93.800332856638761</v>
      </c>
      <c r="F1182" s="11">
        <v>102.33842328625498</v>
      </c>
      <c r="G1182" s="11">
        <v>119.75281192602604</v>
      </c>
      <c r="H1182" s="11">
        <v>3.4921937716277607</v>
      </c>
      <c r="I1182" s="11">
        <v>88.108522842488327</v>
      </c>
    </row>
    <row r="1183" spans="1:9" x14ac:dyDescent="0.25">
      <c r="A1183" s="13"/>
      <c r="B1183" s="5">
        <f>DATE(YEAR(siječanj!B1183),MONTH(siječanj!B1183)+8,DAY(siječanj!B1183))</f>
        <v>42991</v>
      </c>
      <c r="C1183" s="9">
        <v>12.2916666666667</v>
      </c>
      <c r="D1183">
        <v>0.93931993799158897</v>
      </c>
      <c r="E1183" s="6">
        <v>93.558629839312147</v>
      </c>
      <c r="F1183" s="11">
        <v>111.11969718676058</v>
      </c>
      <c r="G1183" s="11">
        <v>128.79448980070228</v>
      </c>
      <c r="H1183" s="11">
        <v>3.1197148388429632</v>
      </c>
      <c r="I1183" s="11">
        <v>87.881486379240712</v>
      </c>
    </row>
    <row r="1184" spans="1:9" x14ac:dyDescent="0.25">
      <c r="A1184" s="13"/>
      <c r="B1184" s="5">
        <f>DATE(YEAR(siječanj!B1184),MONTH(siječanj!B1184)+8,DAY(siječanj!B1184))</f>
        <v>42991</v>
      </c>
      <c r="C1184" s="9">
        <v>12.3020833333333</v>
      </c>
      <c r="D1184">
        <v>0.93931993799158897</v>
      </c>
      <c r="E1184" s="6">
        <v>93.17357141558945</v>
      </c>
      <c r="F1184" s="11">
        <v>125.11966117928839</v>
      </c>
      <c r="G1184" s="11">
        <v>139.5363408918372</v>
      </c>
      <c r="H1184" s="11">
        <v>2.7934839816960957</v>
      </c>
      <c r="I1184" s="11">
        <v>87.51979332454637</v>
      </c>
    </row>
    <row r="1185" spans="1:9" x14ac:dyDescent="0.25">
      <c r="A1185" s="13"/>
      <c r="B1185" s="5">
        <f>DATE(YEAR(siječanj!B1185),MONTH(siječanj!B1185)+8,DAY(siječanj!B1185))</f>
        <v>42991</v>
      </c>
      <c r="C1185" s="9">
        <v>12.3125</v>
      </c>
      <c r="D1185">
        <v>0.93931993799158897</v>
      </c>
      <c r="E1185" s="6">
        <v>94.065145195426524</v>
      </c>
      <c r="F1185" s="11">
        <v>134.80556291184766</v>
      </c>
      <c r="G1185" s="11">
        <v>148.85684142129236</v>
      </c>
      <c r="H1185" s="11">
        <v>2.3035596200336057</v>
      </c>
      <c r="I1185" s="11">
        <v>88.357266352137856</v>
      </c>
    </row>
    <row r="1186" spans="1:9" x14ac:dyDescent="0.25">
      <c r="A1186" s="13"/>
      <c r="B1186" s="5">
        <f>DATE(YEAR(siječanj!B1186),MONTH(siječanj!B1186)+8,DAY(siječanj!B1186))</f>
        <v>42991</v>
      </c>
      <c r="C1186" s="9">
        <v>12.3229166666667</v>
      </c>
      <c r="D1186">
        <v>0.93931993799158897</v>
      </c>
      <c r="E1186" s="6">
        <v>95.765197852133355</v>
      </c>
      <c r="F1186" s="11">
        <v>144.13208403782616</v>
      </c>
      <c r="G1186" s="11">
        <v>163.33324956025248</v>
      </c>
      <c r="H1186" s="11">
        <v>1.9562589949384599</v>
      </c>
      <c r="I1186" s="11">
        <v>89.954159708218157</v>
      </c>
    </row>
    <row r="1187" spans="1:9" x14ac:dyDescent="0.25">
      <c r="A1187" s="13"/>
      <c r="B1187" s="5">
        <f>DATE(YEAR(siječanj!B1187),MONTH(siječanj!B1187)+8,DAY(siječanj!B1187))</f>
        <v>42991</v>
      </c>
      <c r="C1187" s="9">
        <v>12.3333333333333</v>
      </c>
      <c r="D1187">
        <v>0.93931993799158897</v>
      </c>
      <c r="E1187" s="6">
        <v>96.613988024333196</v>
      </c>
      <c r="F1187" s="11">
        <v>165.86152464223329</v>
      </c>
      <c r="G1187" s="11">
        <v>177.96949198485012</v>
      </c>
      <c r="H1187" s="11">
        <v>1.816102582504993</v>
      </c>
      <c r="I1187" s="11">
        <v>90.751445240136775</v>
      </c>
    </row>
    <row r="1188" spans="1:9" x14ac:dyDescent="0.25">
      <c r="A1188" s="13"/>
      <c r="B1188" s="5">
        <f>DATE(YEAR(siječanj!B1188),MONTH(siječanj!B1188)+8,DAY(siječanj!B1188))</f>
        <v>42991</v>
      </c>
      <c r="C1188" s="9">
        <v>12.34375</v>
      </c>
      <c r="D1188">
        <v>0.93931993799158897</v>
      </c>
      <c r="E1188" s="6">
        <v>98.317105514602645</v>
      </c>
      <c r="F1188" s="11">
        <v>189.50102591639217</v>
      </c>
      <c r="G1188" s="11">
        <v>189.99687976349361</v>
      </c>
      <c r="H1188" s="11">
        <v>1.7576489034094844</v>
      </c>
      <c r="I1188" s="11">
        <v>92.351217455489063</v>
      </c>
    </row>
    <row r="1189" spans="1:9" x14ac:dyDescent="0.25">
      <c r="A1189" s="13"/>
      <c r="B1189" s="5">
        <f>DATE(YEAR(siječanj!B1189),MONTH(siječanj!B1189)+8,DAY(siječanj!B1189))</f>
        <v>42991</v>
      </c>
      <c r="C1189" s="9">
        <v>12.3541666666667</v>
      </c>
      <c r="D1189">
        <v>0.93931993799158897</v>
      </c>
      <c r="E1189" s="6">
        <v>99.072275343442783</v>
      </c>
      <c r="F1189" s="11">
        <v>187.39851349696727</v>
      </c>
      <c r="G1189" s="11">
        <v>194.65645500498368</v>
      </c>
      <c r="H1189" s="11">
        <v>1.8617115741860746</v>
      </c>
      <c r="I1189" s="11">
        <v>93.060563532288299</v>
      </c>
    </row>
    <row r="1190" spans="1:9" x14ac:dyDescent="0.25">
      <c r="A1190" s="13"/>
      <c r="B1190" s="5">
        <f>DATE(YEAR(siječanj!B1190),MONTH(siječanj!B1190)+8,DAY(siječanj!B1190))</f>
        <v>42991</v>
      </c>
      <c r="C1190" s="9">
        <v>12.3645833333333</v>
      </c>
      <c r="D1190">
        <v>0.93931993799158897</v>
      </c>
      <c r="E1190" s="6">
        <v>100.76291812741411</v>
      </c>
      <c r="F1190" s="11">
        <v>188.73871386265438</v>
      </c>
      <c r="G1190" s="11">
        <v>201.18983466269435</v>
      </c>
      <c r="H1190" s="11">
        <v>2.0602046503426692</v>
      </c>
      <c r="I1190" s="11">
        <v>94.648618007294175</v>
      </c>
    </row>
    <row r="1191" spans="1:9" x14ac:dyDescent="0.25">
      <c r="A1191" s="13"/>
      <c r="B1191" s="5">
        <f>DATE(YEAR(siječanj!B1191),MONTH(siječanj!B1191)+8,DAY(siječanj!B1191))</f>
        <v>42991</v>
      </c>
      <c r="C1191" s="9">
        <v>12.375</v>
      </c>
      <c r="D1191">
        <v>0.93931993799158897</v>
      </c>
      <c r="E1191" s="6">
        <v>102.31212003346809</v>
      </c>
      <c r="F1191" s="11">
        <v>191.54224010686687</v>
      </c>
      <c r="G1191" s="11">
        <v>207.31662198528818</v>
      </c>
      <c r="H1191" s="11">
        <v>1.9194011529012498</v>
      </c>
      <c r="I1191" s="11">
        <v>96.103814245625259</v>
      </c>
    </row>
    <row r="1192" spans="1:9" x14ac:dyDescent="0.25">
      <c r="A1192" s="13"/>
      <c r="B1192" s="5">
        <f>DATE(YEAR(siječanj!B1192),MONTH(siječanj!B1192)+8,DAY(siječanj!B1192))</f>
        <v>42991</v>
      </c>
      <c r="C1192" s="9">
        <v>12.3854166666667</v>
      </c>
      <c r="D1192">
        <v>0.93931993799158897</v>
      </c>
      <c r="E1192" s="6">
        <v>104.13538138138718</v>
      </c>
      <c r="F1192" s="11">
        <v>198.81094593969564</v>
      </c>
      <c r="G1192" s="11">
        <v>209.17455434176398</v>
      </c>
      <c r="H1192" s="11">
        <v>1.6667509620914405</v>
      </c>
      <c r="I1192" s="11">
        <v>97.816439981895073</v>
      </c>
    </row>
    <row r="1193" spans="1:9" x14ac:dyDescent="0.25">
      <c r="A1193" s="13"/>
      <c r="B1193" s="5">
        <f>DATE(YEAR(siječanj!B1193),MONTH(siječanj!B1193)+8,DAY(siječanj!B1193))</f>
        <v>42991</v>
      </c>
      <c r="C1193" s="9">
        <v>12.3958333333333</v>
      </c>
      <c r="D1193">
        <v>0.93931993799158897</v>
      </c>
      <c r="E1193" s="6">
        <v>104.80592786047035</v>
      </c>
      <c r="F1193" s="11">
        <v>196.50384557095978</v>
      </c>
      <c r="G1193" s="11">
        <v>212.06602138720143</v>
      </c>
      <c r="H1193" s="11">
        <v>1.64003545245863</v>
      </c>
      <c r="I1193" s="11">
        <v>98.446297659047957</v>
      </c>
    </row>
    <row r="1194" spans="1:9" x14ac:dyDescent="0.25">
      <c r="A1194" s="13"/>
      <c r="B1194" s="5">
        <f>DATE(YEAR(siječanj!B1194),MONTH(siječanj!B1194)+8,DAY(siječanj!B1194))</f>
        <v>42991</v>
      </c>
      <c r="C1194" s="9">
        <v>12.40625</v>
      </c>
      <c r="D1194">
        <v>0.93931993799158897</v>
      </c>
      <c r="E1194" s="6">
        <v>105.52494595274366</v>
      </c>
      <c r="F1194" s="11">
        <v>194.52596166135609</v>
      </c>
      <c r="G1194" s="11">
        <v>210.65532297263456</v>
      </c>
      <c r="H1194" s="11">
        <v>1.7596361644771843</v>
      </c>
      <c r="I1194" s="11">
        <v>99.12168568889696</v>
      </c>
    </row>
    <row r="1195" spans="1:9" x14ac:dyDescent="0.25">
      <c r="A1195" s="13"/>
      <c r="B1195" s="5">
        <f>DATE(YEAR(siječanj!B1195),MONTH(siječanj!B1195)+8,DAY(siječanj!B1195))</f>
        <v>42991</v>
      </c>
      <c r="C1195" s="9">
        <v>12.4166666666667</v>
      </c>
      <c r="D1195">
        <v>0.93931993799158897</v>
      </c>
      <c r="E1195" s="6">
        <v>106.68323965236181</v>
      </c>
      <c r="F1195" s="11">
        <v>202.69040560008369</v>
      </c>
      <c r="G1195" s="11">
        <v>211.34171945032375</v>
      </c>
      <c r="H1195" s="11">
        <v>1.7206160383793971</v>
      </c>
      <c r="I1195" s="11">
        <v>100.20969405499832</v>
      </c>
    </row>
    <row r="1196" spans="1:9" x14ac:dyDescent="0.25">
      <c r="A1196" s="13"/>
      <c r="B1196" s="5">
        <f>DATE(YEAR(siječanj!B1196),MONTH(siječanj!B1196)+8,DAY(siječanj!B1196))</f>
        <v>42991</v>
      </c>
      <c r="C1196" s="9">
        <v>12.4270833333333</v>
      </c>
      <c r="D1196">
        <v>0.93931993799158897</v>
      </c>
      <c r="E1196" s="6">
        <v>107.10974478902978</v>
      </c>
      <c r="F1196" s="11">
        <v>198.50719626144155</v>
      </c>
      <c r="G1196" s="11">
        <v>207.54784448512336</v>
      </c>
      <c r="H1196" s="11">
        <v>1.984960765507582</v>
      </c>
      <c r="I1196" s="11">
        <v>100.61031883352636</v>
      </c>
    </row>
    <row r="1197" spans="1:9" x14ac:dyDescent="0.25">
      <c r="A1197" s="13"/>
      <c r="B1197" s="5">
        <f>DATE(YEAR(siječanj!B1197),MONTH(siječanj!B1197)+8,DAY(siječanj!B1197))</f>
        <v>42991</v>
      </c>
      <c r="C1197" s="9">
        <v>12.4375</v>
      </c>
      <c r="D1197">
        <v>0.93931993799158897</v>
      </c>
      <c r="E1197" s="6">
        <v>109.12796845744973</v>
      </c>
      <c r="F1197" s="11">
        <v>195.30294697363885</v>
      </c>
      <c r="G1197" s="11">
        <v>208.62123158456973</v>
      </c>
      <c r="H1197" s="11">
        <v>2.0278904052005569</v>
      </c>
      <c r="I1197" s="11">
        <v>102.50607656459975</v>
      </c>
    </row>
    <row r="1198" spans="1:9" x14ac:dyDescent="0.25">
      <c r="A1198" s="13"/>
      <c r="B1198" s="5">
        <f>DATE(YEAR(siječanj!B1198),MONTH(siječanj!B1198)+8,DAY(siječanj!B1198))</f>
        <v>42991</v>
      </c>
      <c r="C1198" s="9">
        <v>12.4479166666667</v>
      </c>
      <c r="D1198">
        <v>0.93931993799158897</v>
      </c>
      <c r="E1198" s="6">
        <v>110.02296536259686</v>
      </c>
      <c r="F1198" s="11">
        <v>192.80789983818659</v>
      </c>
      <c r="G1198" s="11">
        <v>206.76922020343531</v>
      </c>
      <c r="H1198" s="11">
        <v>1.9593223973795089</v>
      </c>
      <c r="I1198" s="11">
        <v>103.34676500204523</v>
      </c>
    </row>
    <row r="1199" spans="1:9" x14ac:dyDescent="0.25">
      <c r="A1199" s="13"/>
      <c r="B1199" s="5">
        <f>DATE(YEAR(siječanj!B1199),MONTH(siječanj!B1199)+8,DAY(siječanj!B1199))</f>
        <v>42991</v>
      </c>
      <c r="C1199" s="9">
        <v>12.4583333333333</v>
      </c>
      <c r="D1199">
        <v>0.93931993799158897</v>
      </c>
      <c r="E1199" s="6">
        <v>111.24197412968901</v>
      </c>
      <c r="F1199" s="11">
        <v>197.37702269014747</v>
      </c>
      <c r="G1199" s="11">
        <v>210.06849743006794</v>
      </c>
      <c r="H1199" s="11">
        <v>1.8072794234011953</v>
      </c>
      <c r="I1199" s="11">
        <v>104.49180424156143</v>
      </c>
    </row>
    <row r="1200" spans="1:9" x14ac:dyDescent="0.25">
      <c r="A1200" s="13"/>
      <c r="B1200" s="5">
        <f>DATE(YEAR(siječanj!B1200),MONTH(siječanj!B1200)+8,DAY(siječanj!B1200))</f>
        <v>42991</v>
      </c>
      <c r="C1200" s="9">
        <v>12.46875</v>
      </c>
      <c r="D1200">
        <v>0.93931993799158897</v>
      </c>
      <c r="E1200" s="6">
        <v>112.8566114233024</v>
      </c>
      <c r="F1200" s="11">
        <v>205.2096529909565</v>
      </c>
      <c r="G1200" s="11">
        <v>207.65549566873284</v>
      </c>
      <c r="H1200" s="11">
        <v>1.9919096783905099</v>
      </c>
      <c r="I1200" s="11">
        <v>106.00846524407726</v>
      </c>
    </row>
    <row r="1201" spans="1:9" x14ac:dyDescent="0.25">
      <c r="A1201" s="13"/>
      <c r="B1201" s="5">
        <f>DATE(YEAR(siječanj!B1201),MONTH(siječanj!B1201)+8,DAY(siječanj!B1201))</f>
        <v>42991</v>
      </c>
      <c r="C1201" s="9">
        <v>12.4791666666667</v>
      </c>
      <c r="D1201">
        <v>0.93931993799158897</v>
      </c>
      <c r="E1201" s="6">
        <v>113.06050126255187</v>
      </c>
      <c r="F1201" s="11">
        <v>189.30081870228733</v>
      </c>
      <c r="G1201" s="11">
        <v>205.45947081297439</v>
      </c>
      <c r="H1201" s="11">
        <v>2.1233969519539104</v>
      </c>
      <c r="I1201" s="11">
        <v>106.19998303523819</v>
      </c>
    </row>
    <row r="1202" spans="1:9" x14ac:dyDescent="0.25">
      <c r="A1202" s="13"/>
      <c r="B1202" s="5">
        <f>DATE(YEAR(siječanj!B1202),MONTH(siječanj!B1202)+8,DAY(siječanj!B1202))</f>
        <v>42991</v>
      </c>
      <c r="C1202" s="9">
        <v>12.4895833333333</v>
      </c>
      <c r="D1202">
        <v>0.93931993799158897</v>
      </c>
      <c r="E1202" s="6">
        <v>112.29835913585634</v>
      </c>
      <c r="F1202" s="11">
        <v>189.19184540903987</v>
      </c>
      <c r="G1202" s="11">
        <v>199.01423677125658</v>
      </c>
      <c r="H1202" s="11">
        <v>1.880928098672628</v>
      </c>
      <c r="I1202" s="11">
        <v>105.48408774004977</v>
      </c>
    </row>
    <row r="1203" spans="1:9" x14ac:dyDescent="0.25">
      <c r="A1203" s="13"/>
      <c r="B1203" s="5">
        <f>DATE(YEAR(siječanj!B1203),MONTH(siječanj!B1203)+8,DAY(siječanj!B1203))</f>
        <v>42991</v>
      </c>
      <c r="C1203" s="9">
        <v>12.5</v>
      </c>
      <c r="D1203">
        <v>0.93931993799158897</v>
      </c>
      <c r="E1203" s="6">
        <v>111.56354643175804</v>
      </c>
      <c r="F1203" s="11">
        <v>184.01768410763077</v>
      </c>
      <c r="G1203" s="11">
        <v>196.9401447480198</v>
      </c>
      <c r="H1203" s="11">
        <v>1.9656062228895026</v>
      </c>
      <c r="I1203" s="11">
        <v>104.79386351640072</v>
      </c>
    </row>
    <row r="1204" spans="1:9" x14ac:dyDescent="0.25">
      <c r="A1204" s="13"/>
      <c r="B1204" s="5">
        <f>DATE(YEAR(siječanj!B1204),MONTH(siječanj!B1204)+8,DAY(siječanj!B1204))</f>
        <v>42991</v>
      </c>
      <c r="C1204" s="9">
        <v>12.5104166666667</v>
      </c>
      <c r="D1204">
        <v>0.93931993799158897</v>
      </c>
      <c r="E1204" s="6">
        <v>110.99290380033669</v>
      </c>
      <c r="F1204" s="11">
        <v>183.05534920741803</v>
      </c>
      <c r="G1204" s="11">
        <v>197.95695808983987</v>
      </c>
      <c r="H1204" s="11">
        <v>1.9943580000280181</v>
      </c>
      <c r="I1204" s="11">
        <v>104.25784751523867</v>
      </c>
    </row>
    <row r="1205" spans="1:9" x14ac:dyDescent="0.25">
      <c r="A1205" s="13"/>
      <c r="B1205" s="5">
        <f>DATE(YEAR(siječanj!B1205),MONTH(siječanj!B1205)+8,DAY(siječanj!B1205))</f>
        <v>42991</v>
      </c>
      <c r="C1205" s="9">
        <v>12.5208333333333</v>
      </c>
      <c r="D1205">
        <v>0.93931993799158897</v>
      </c>
      <c r="E1205" s="6">
        <v>111.78021468166776</v>
      </c>
      <c r="F1205" s="11">
        <v>182.49990164242129</v>
      </c>
      <c r="G1205" s="11">
        <v>197.66980280399858</v>
      </c>
      <c r="H1205" s="11">
        <v>2.1687459094741457</v>
      </c>
      <c r="I1205" s="11">
        <v>104.99738432347065</v>
      </c>
    </row>
    <row r="1206" spans="1:9" x14ac:dyDescent="0.25">
      <c r="A1206" s="13"/>
      <c r="B1206" s="5">
        <f>DATE(YEAR(siječanj!B1206),MONTH(siječanj!B1206)+8,DAY(siječanj!B1206))</f>
        <v>42991</v>
      </c>
      <c r="C1206" s="9">
        <v>12.53125</v>
      </c>
      <c r="D1206">
        <v>0.93931993799158897</v>
      </c>
      <c r="E1206" s="6">
        <v>112.12417872920514</v>
      </c>
      <c r="F1206" s="11">
        <v>183.13321246711564</v>
      </c>
      <c r="G1206" s="11">
        <v>198.36909082339869</v>
      </c>
      <c r="H1206" s="11">
        <v>2.515799502116487</v>
      </c>
      <c r="I1206" s="11">
        <v>105.32047661127481</v>
      </c>
    </row>
    <row r="1207" spans="1:9" x14ac:dyDescent="0.25">
      <c r="A1207" s="13"/>
      <c r="B1207" s="5">
        <f>DATE(YEAR(siječanj!B1207),MONTH(siječanj!B1207)+8,DAY(siječanj!B1207))</f>
        <v>42991</v>
      </c>
      <c r="C1207" s="9">
        <v>12.5416666666667</v>
      </c>
      <c r="D1207">
        <v>0.93931993799158897</v>
      </c>
      <c r="E1207" s="6">
        <v>111.14464085162797</v>
      </c>
      <c r="F1207" s="11">
        <v>185.63601105900764</v>
      </c>
      <c r="G1207" s="11">
        <v>196.49286273323932</v>
      </c>
      <c r="H1207" s="11">
        <v>2.2098993158222617</v>
      </c>
      <c r="I1207" s="11">
        <v>104.40037715284861</v>
      </c>
    </row>
    <row r="1208" spans="1:9" x14ac:dyDescent="0.25">
      <c r="A1208" s="13"/>
      <c r="B1208" s="5">
        <f>DATE(YEAR(siječanj!B1208),MONTH(siječanj!B1208)+8,DAY(siječanj!B1208))</f>
        <v>42991</v>
      </c>
      <c r="C1208" s="9">
        <v>12.5520833333333</v>
      </c>
      <c r="D1208">
        <v>0.93931993799158897</v>
      </c>
      <c r="E1208" s="6">
        <v>110.71749456130669</v>
      </c>
      <c r="F1208" s="11">
        <v>186.54069500294872</v>
      </c>
      <c r="G1208" s="11">
        <v>188.37702429711629</v>
      </c>
      <c r="H1208" s="11">
        <v>2.1315780267066957</v>
      </c>
      <c r="I1208" s="11">
        <v>103.99915012591069</v>
      </c>
    </row>
    <row r="1209" spans="1:9" x14ac:dyDescent="0.25">
      <c r="A1209" s="13"/>
      <c r="B1209" s="5">
        <f>DATE(YEAR(siječanj!B1209),MONTH(siječanj!B1209)+8,DAY(siječanj!B1209))</f>
        <v>42991</v>
      </c>
      <c r="C1209" s="9">
        <v>12.5625</v>
      </c>
      <c r="D1209">
        <v>0.93931993799158897</v>
      </c>
      <c r="E1209" s="6">
        <v>110.68479969497905</v>
      </c>
      <c r="F1209" s="11">
        <v>185.05885220159405</v>
      </c>
      <c r="G1209" s="11">
        <v>184.26810376845145</v>
      </c>
      <c r="H1209" s="11">
        <v>2.1345394157461817</v>
      </c>
      <c r="I1209" s="11">
        <v>103.96843918609916</v>
      </c>
    </row>
    <row r="1210" spans="1:9" x14ac:dyDescent="0.25">
      <c r="A1210" s="13"/>
      <c r="B1210" s="5">
        <f>DATE(YEAR(siječanj!B1210),MONTH(siječanj!B1210)+8,DAY(siječanj!B1210))</f>
        <v>42991</v>
      </c>
      <c r="C1210" s="9">
        <v>12.5729166666667</v>
      </c>
      <c r="D1210">
        <v>0.93931993799158897</v>
      </c>
      <c r="E1210" s="6">
        <v>111.651230645086</v>
      </c>
      <c r="F1210" s="11">
        <v>184.77226474488862</v>
      </c>
      <c r="G1210" s="11">
        <v>186.08859537016346</v>
      </c>
      <c r="H1210" s="11">
        <v>1.9984615391124527</v>
      </c>
      <c r="I1210" s="11">
        <v>104.87622704622679</v>
      </c>
    </row>
    <row r="1211" spans="1:9" x14ac:dyDescent="0.25">
      <c r="A1211" s="13"/>
      <c r="B1211" s="5">
        <f>DATE(YEAR(siječanj!B1211),MONTH(siječanj!B1211)+8,DAY(siječanj!B1211))</f>
        <v>42991</v>
      </c>
      <c r="C1211" s="9">
        <v>12.5833333333333</v>
      </c>
      <c r="D1211">
        <v>0.93931993799158897</v>
      </c>
      <c r="E1211" s="6">
        <v>111.8975150327899</v>
      </c>
      <c r="F1211" s="11">
        <v>184.49897981347968</v>
      </c>
      <c r="G1211" s="11">
        <v>184.25130229985746</v>
      </c>
      <c r="H1211" s="11">
        <v>2.0465388550587997</v>
      </c>
      <c r="I1211" s="11">
        <v>105.1075668820131</v>
      </c>
    </row>
    <row r="1212" spans="1:9" x14ac:dyDescent="0.25">
      <c r="A1212" s="13"/>
      <c r="B1212" s="5">
        <f>DATE(YEAR(siječanj!B1212),MONTH(siječanj!B1212)+8,DAY(siječanj!B1212))</f>
        <v>42991</v>
      </c>
      <c r="C1212" s="9">
        <v>12.59375</v>
      </c>
      <c r="D1212">
        <v>0.93931993799158897</v>
      </c>
      <c r="E1212" s="6">
        <v>113.21754619269446</v>
      </c>
      <c r="F1212" s="11">
        <v>184.88767487321479</v>
      </c>
      <c r="G1212" s="11">
        <v>179.76809440573291</v>
      </c>
      <c r="H1212" s="11">
        <v>2.3172214147919235</v>
      </c>
      <c r="I1212" s="11">
        <v>106.34749846928162</v>
      </c>
    </row>
    <row r="1213" spans="1:9" x14ac:dyDescent="0.25">
      <c r="A1213" s="13"/>
      <c r="B1213" s="5">
        <f>DATE(YEAR(siječanj!B1213),MONTH(siječanj!B1213)+8,DAY(siječanj!B1213))</f>
        <v>42991</v>
      </c>
      <c r="C1213" s="9">
        <v>12.6041666666667</v>
      </c>
      <c r="D1213">
        <v>0.93931993799158897</v>
      </c>
      <c r="E1213" s="6">
        <v>114.22223297494882</v>
      </c>
      <c r="F1213" s="11">
        <v>181.78834679879364</v>
      </c>
      <c r="G1213" s="11">
        <v>174.78275735650351</v>
      </c>
      <c r="H1213" s="11">
        <v>2.4567917502320973</v>
      </c>
      <c r="I1213" s="11">
        <v>107.29122079528976</v>
      </c>
    </row>
    <row r="1214" spans="1:9" x14ac:dyDescent="0.25">
      <c r="A1214" s="13"/>
      <c r="B1214" s="5">
        <f>DATE(YEAR(siječanj!B1214),MONTH(siječanj!B1214)+8,DAY(siječanj!B1214))</f>
        <v>42991</v>
      </c>
      <c r="C1214" s="9">
        <v>12.6145833333333</v>
      </c>
      <c r="D1214">
        <v>0.93931993799158897</v>
      </c>
      <c r="E1214" s="6">
        <v>114.59869239673289</v>
      </c>
      <c r="F1214" s="11">
        <v>180.02735136580887</v>
      </c>
      <c r="G1214" s="11">
        <v>170.78277796683378</v>
      </c>
      <c r="H1214" s="11">
        <v>2.2772691662406404</v>
      </c>
      <c r="I1214" s="11">
        <v>107.64483663601631</v>
      </c>
    </row>
    <row r="1215" spans="1:9" x14ac:dyDescent="0.25">
      <c r="A1215" s="13"/>
      <c r="B1215" s="5">
        <f>DATE(YEAR(siječanj!B1215),MONTH(siječanj!B1215)+8,DAY(siječanj!B1215))</f>
        <v>42991</v>
      </c>
      <c r="C1215" s="9">
        <v>12.625</v>
      </c>
      <c r="D1215">
        <v>0.93931993799158897</v>
      </c>
      <c r="E1215" s="6">
        <v>114.87172758074938</v>
      </c>
      <c r="F1215" s="11">
        <v>179.16083552924931</v>
      </c>
      <c r="G1215" s="11">
        <v>169.26117143161238</v>
      </c>
      <c r="H1215" s="11">
        <v>2.4626355179314281</v>
      </c>
      <c r="I1215" s="11">
        <v>107.90130402813621</v>
      </c>
    </row>
    <row r="1216" spans="1:9" x14ac:dyDescent="0.25">
      <c r="A1216" s="13"/>
      <c r="B1216" s="5">
        <f>DATE(YEAR(siječanj!B1216),MONTH(siječanj!B1216)+8,DAY(siječanj!B1216))</f>
        <v>42991</v>
      </c>
      <c r="C1216" s="9">
        <v>12.6354166666667</v>
      </c>
      <c r="D1216">
        <v>0.93931993799158897</v>
      </c>
      <c r="E1216" s="6">
        <v>115.24545366327453</v>
      </c>
      <c r="F1216" s="11">
        <v>179.01953778088989</v>
      </c>
      <c r="G1216" s="11">
        <v>164.43905379938954</v>
      </c>
      <c r="H1216" s="11">
        <v>2.405711039727974</v>
      </c>
      <c r="I1216" s="11">
        <v>108.25235238879958</v>
      </c>
    </row>
    <row r="1217" spans="1:9" x14ac:dyDescent="0.25">
      <c r="A1217" s="13"/>
      <c r="B1217" s="5">
        <f>DATE(YEAR(siječanj!B1217),MONTH(siječanj!B1217)+8,DAY(siječanj!B1217))</f>
        <v>42991</v>
      </c>
      <c r="C1217" s="9">
        <v>12.6458333333333</v>
      </c>
      <c r="D1217">
        <v>0.93931993799158897</v>
      </c>
      <c r="E1217" s="6">
        <v>115.96256615955035</v>
      </c>
      <c r="F1217" s="11">
        <v>176.9859507991043</v>
      </c>
      <c r="G1217" s="11">
        <v>164.01221076714759</v>
      </c>
      <c r="H1217" s="11">
        <v>2.4136650846557126</v>
      </c>
      <c r="I1217" s="11">
        <v>108.92595045433437</v>
      </c>
    </row>
    <row r="1218" spans="1:9" x14ac:dyDescent="0.25">
      <c r="A1218" s="13"/>
      <c r="B1218" s="5">
        <f>DATE(YEAR(siječanj!B1218),MONTH(siječanj!B1218)+8,DAY(siječanj!B1218))</f>
        <v>42991</v>
      </c>
      <c r="C1218" s="9">
        <v>12.65625</v>
      </c>
      <c r="D1218">
        <v>0.93931993799158897</v>
      </c>
      <c r="E1218" s="6">
        <v>115.86630080924624</v>
      </c>
      <c r="F1218" s="11">
        <v>175.57528191887545</v>
      </c>
      <c r="G1218" s="11">
        <v>160.34644199238571</v>
      </c>
      <c r="H1218" s="11">
        <v>2.1553311471686318</v>
      </c>
      <c r="I1218" s="11">
        <v>108.83552649145598</v>
      </c>
    </row>
    <row r="1219" spans="1:9" x14ac:dyDescent="0.25">
      <c r="A1219" s="13"/>
      <c r="B1219" s="5">
        <f>DATE(YEAR(siječanj!B1219),MONTH(siječanj!B1219)+8,DAY(siječanj!B1219))</f>
        <v>42991</v>
      </c>
      <c r="C1219" s="9">
        <v>12.6666666666667</v>
      </c>
      <c r="D1219">
        <v>0.93931993799158897</v>
      </c>
      <c r="E1219" s="6">
        <v>115.09216633023949</v>
      </c>
      <c r="F1219" s="11">
        <v>175.89323191262386</v>
      </c>
      <c r="G1219" s="11">
        <v>162.1514100626714</v>
      </c>
      <c r="H1219" s="11">
        <v>2.069325848600053</v>
      </c>
      <c r="I1219" s="11">
        <v>108.1083665406382</v>
      </c>
    </row>
    <row r="1220" spans="1:9" x14ac:dyDescent="0.25">
      <c r="A1220" s="13"/>
      <c r="B1220" s="5">
        <f>DATE(YEAR(siječanj!B1220),MONTH(siječanj!B1220)+8,DAY(siječanj!B1220))</f>
        <v>42991</v>
      </c>
      <c r="C1220" s="9">
        <v>12.6770833333333</v>
      </c>
      <c r="D1220">
        <v>0.93931993799158897</v>
      </c>
      <c r="E1220" s="6">
        <v>113.40870327618784</v>
      </c>
      <c r="F1220" s="11">
        <v>170.03006473032241</v>
      </c>
      <c r="G1220" s="11">
        <v>162.90186364165251</v>
      </c>
      <c r="H1220" s="11">
        <v>2.1671737029324123</v>
      </c>
      <c r="I1220" s="11">
        <v>106.52705612909527</v>
      </c>
    </row>
    <row r="1221" spans="1:9" x14ac:dyDescent="0.25">
      <c r="A1221" s="13"/>
      <c r="B1221" s="5">
        <f>DATE(YEAR(siječanj!B1221),MONTH(siječanj!B1221)+8,DAY(siječanj!B1221))</f>
        <v>42991</v>
      </c>
      <c r="C1221" s="9">
        <v>12.6875</v>
      </c>
      <c r="D1221">
        <v>0.93931993799158897</v>
      </c>
      <c r="E1221" s="6">
        <v>114.15125944902174</v>
      </c>
      <c r="F1221" s="11">
        <v>164.75167960613183</v>
      </c>
      <c r="G1221" s="11">
        <v>160.4744079702823</v>
      </c>
      <c r="H1221" s="11">
        <v>2.1322451143424055</v>
      </c>
      <c r="I1221" s="11">
        <v>107.22455394731688</v>
      </c>
    </row>
    <row r="1222" spans="1:9" x14ac:dyDescent="0.25">
      <c r="A1222" s="13"/>
      <c r="B1222" s="5">
        <f>DATE(YEAR(siječanj!B1222),MONTH(siječanj!B1222)+8,DAY(siječanj!B1222))</f>
        <v>42991</v>
      </c>
      <c r="C1222" s="9">
        <v>12.6979166666667</v>
      </c>
      <c r="D1222">
        <v>0.93931993799158897</v>
      </c>
      <c r="E1222" s="6">
        <v>114.17823951235277</v>
      </c>
      <c r="F1222" s="11">
        <v>163.74893212304312</v>
      </c>
      <c r="G1222" s="11">
        <v>159.85202052101351</v>
      </c>
      <c r="H1222" s="11">
        <v>2.1048225118183703</v>
      </c>
      <c r="I1222" s="11">
        <v>107.249896858732</v>
      </c>
    </row>
    <row r="1223" spans="1:9" x14ac:dyDescent="0.25">
      <c r="A1223" s="13"/>
      <c r="B1223" s="5">
        <f>DATE(YEAR(siječanj!B1223),MONTH(siječanj!B1223)+8,DAY(siječanj!B1223))</f>
        <v>42991</v>
      </c>
      <c r="C1223" s="9">
        <v>12.7083333333333</v>
      </c>
      <c r="D1223">
        <v>0.93931993799158897</v>
      </c>
      <c r="E1223" s="6">
        <v>115.18984996006465</v>
      </c>
      <c r="F1223" s="11">
        <v>162.63197690921459</v>
      </c>
      <c r="G1223" s="11">
        <v>166.03462044743461</v>
      </c>
      <c r="H1223" s="11">
        <v>1.8561298409103666</v>
      </c>
      <c r="I1223" s="11">
        <v>108.20012272174836</v>
      </c>
    </row>
    <row r="1224" spans="1:9" x14ac:dyDescent="0.25">
      <c r="A1224" s="13"/>
      <c r="B1224" s="5">
        <f>DATE(YEAR(siječanj!B1224),MONTH(siječanj!B1224)+8,DAY(siječanj!B1224))</f>
        <v>42991</v>
      </c>
      <c r="C1224" s="9">
        <v>12.71875</v>
      </c>
      <c r="D1224">
        <v>0.93931993799158897</v>
      </c>
      <c r="E1224" s="6">
        <v>115.30320810946701</v>
      </c>
      <c r="F1224" s="11">
        <v>162.63109114299266</v>
      </c>
      <c r="G1224" s="11">
        <v>176.41465908326759</v>
      </c>
      <c r="H1224" s="11">
        <v>1.8709317854508574</v>
      </c>
      <c r="I1224" s="11">
        <v>108.30660229161583</v>
      </c>
    </row>
    <row r="1225" spans="1:9" x14ac:dyDescent="0.25">
      <c r="A1225" s="13"/>
      <c r="B1225" s="5">
        <f>DATE(YEAR(siječanj!B1225),MONTH(siječanj!B1225)+8,DAY(siječanj!B1225))</f>
        <v>42991</v>
      </c>
      <c r="C1225" s="9">
        <v>12.7291666666667</v>
      </c>
      <c r="D1225">
        <v>0.93931993799158897</v>
      </c>
      <c r="E1225" s="6">
        <v>115.87113725158778</v>
      </c>
      <c r="F1225" s="11">
        <v>163.36842539087081</v>
      </c>
      <c r="G1225" s="11">
        <v>167.80877380708009</v>
      </c>
      <c r="H1225" s="11">
        <v>1.885261667976273</v>
      </c>
      <c r="I1225" s="11">
        <v>108.84006945817633</v>
      </c>
    </row>
    <row r="1226" spans="1:9" x14ac:dyDescent="0.25">
      <c r="A1226" s="13"/>
      <c r="B1226" s="5">
        <f>DATE(YEAR(siječanj!B1226),MONTH(siječanj!B1226)+8,DAY(siječanj!B1226))</f>
        <v>42991</v>
      </c>
      <c r="C1226" s="9">
        <v>12.7395833333333</v>
      </c>
      <c r="D1226">
        <v>0.93931993799158897</v>
      </c>
      <c r="E1226" s="6">
        <v>117.17548793692762</v>
      </c>
      <c r="F1226" s="11">
        <v>162.84000772361432</v>
      </c>
      <c r="G1226" s="11">
        <v>162.93341546965593</v>
      </c>
      <c r="H1226" s="11">
        <v>1.8405337920479061</v>
      </c>
      <c r="I1226" s="11">
        <v>110.06527206304904</v>
      </c>
    </row>
    <row r="1227" spans="1:9" x14ac:dyDescent="0.25">
      <c r="A1227" s="13"/>
      <c r="B1227" s="5">
        <f>DATE(YEAR(siječanj!B1227),MONTH(siječanj!B1227)+8,DAY(siječanj!B1227))</f>
        <v>42991</v>
      </c>
      <c r="C1227" s="9">
        <v>12.75</v>
      </c>
      <c r="D1227">
        <v>0.93931993799158897</v>
      </c>
      <c r="E1227" s="6">
        <v>119.9697367928831</v>
      </c>
      <c r="F1227" s="11">
        <v>160.82880938488591</v>
      </c>
      <c r="G1227" s="11">
        <v>161.47611841830189</v>
      </c>
      <c r="H1227" s="11">
        <v>1.8781907390640253</v>
      </c>
      <c r="I1227" s="11">
        <v>112.6899657251582</v>
      </c>
    </row>
    <row r="1228" spans="1:9" x14ac:dyDescent="0.25">
      <c r="A1228" s="13"/>
      <c r="B1228" s="5">
        <f>DATE(YEAR(siječanj!B1228),MONTH(siječanj!B1228)+8,DAY(siječanj!B1228))</f>
        <v>42991</v>
      </c>
      <c r="C1228" s="9">
        <v>12.7604166666667</v>
      </c>
      <c r="D1228">
        <v>0.93931993799158897</v>
      </c>
      <c r="E1228" s="6">
        <v>122.12404383547332</v>
      </c>
      <c r="F1228" s="11">
        <v>160.29780656281886</v>
      </c>
      <c r="G1228" s="11">
        <v>159.58955866683971</v>
      </c>
      <c r="H1228" s="11">
        <v>2.544194232349533</v>
      </c>
      <c r="I1228" s="11">
        <v>114.71354928281889</v>
      </c>
    </row>
    <row r="1229" spans="1:9" x14ac:dyDescent="0.25">
      <c r="A1229" s="13"/>
      <c r="B1229" s="5">
        <f>DATE(YEAR(siječanj!B1229),MONTH(siječanj!B1229)+8,DAY(siječanj!B1229))</f>
        <v>42991</v>
      </c>
      <c r="C1229" s="9">
        <v>12.7708333333333</v>
      </c>
      <c r="D1229">
        <v>0.93931993799158897</v>
      </c>
      <c r="E1229" s="6">
        <v>123.68341090517636</v>
      </c>
      <c r="F1229" s="11">
        <v>159.28716333558009</v>
      </c>
      <c r="G1229" s="11">
        <v>158.68980677322784</v>
      </c>
      <c r="H1229" s="11">
        <v>4.5631254605775418</v>
      </c>
      <c r="I1229" s="11">
        <v>116.17829386203847</v>
      </c>
    </row>
    <row r="1230" spans="1:9" x14ac:dyDescent="0.25">
      <c r="A1230" s="13"/>
      <c r="B1230" s="5">
        <f>DATE(YEAR(siječanj!B1230),MONTH(siječanj!B1230)+8,DAY(siječanj!B1230))</f>
        <v>42991</v>
      </c>
      <c r="C1230" s="9">
        <v>12.78125</v>
      </c>
      <c r="D1230">
        <v>0.93931993799158897</v>
      </c>
      <c r="E1230" s="6">
        <v>125.94128411273606</v>
      </c>
      <c r="F1230" s="11">
        <v>158.69099056433495</v>
      </c>
      <c r="G1230" s="11">
        <v>161.67379005989324</v>
      </c>
      <c r="H1230" s="11">
        <v>11.045492053034273</v>
      </c>
      <c r="I1230" s="11">
        <v>118.29915918335632</v>
      </c>
    </row>
    <row r="1231" spans="1:9" x14ac:dyDescent="0.25">
      <c r="A1231" s="13"/>
      <c r="B1231" s="5">
        <f>DATE(YEAR(siječanj!B1231),MONTH(siječanj!B1231)+8,DAY(siječanj!B1231))</f>
        <v>42991</v>
      </c>
      <c r="C1231" s="9">
        <v>12.7916666666667</v>
      </c>
      <c r="D1231">
        <v>0.93931993799158897</v>
      </c>
      <c r="E1231" s="6">
        <v>129.19874961075058</v>
      </c>
      <c r="F1231" s="11">
        <v>157.32000882043826</v>
      </c>
      <c r="G1231" s="11">
        <v>163.08919560979578</v>
      </c>
      <c r="H1231" s="11">
        <v>26.00460524086629</v>
      </c>
      <c r="I1231" s="11">
        <v>121.35896147296106</v>
      </c>
    </row>
    <row r="1232" spans="1:9" x14ac:dyDescent="0.25">
      <c r="A1232" s="13"/>
      <c r="B1232" s="5">
        <f>DATE(YEAR(siječanj!B1232),MONTH(siječanj!B1232)+8,DAY(siječanj!B1232))</f>
        <v>42991</v>
      </c>
      <c r="C1232" s="9">
        <v>12.8020833333333</v>
      </c>
      <c r="D1232">
        <v>0.93931993799158897</v>
      </c>
      <c r="E1232" s="6">
        <v>133.27301707315303</v>
      </c>
      <c r="F1232" s="11">
        <v>153.90406942158143</v>
      </c>
      <c r="G1232" s="11">
        <v>158.77882571305318</v>
      </c>
      <c r="H1232" s="11">
        <v>42.331266084268705</v>
      </c>
      <c r="I1232" s="11">
        <v>125.18600213310609</v>
      </c>
    </row>
    <row r="1233" spans="1:9" x14ac:dyDescent="0.25">
      <c r="A1233" s="13"/>
      <c r="B1233" s="5">
        <f>DATE(YEAR(siječanj!B1233),MONTH(siječanj!B1233)+8,DAY(siječanj!B1233))</f>
        <v>42991</v>
      </c>
      <c r="C1233" s="9">
        <v>12.8125</v>
      </c>
      <c r="D1233">
        <v>0.93931993799158897</v>
      </c>
      <c r="E1233" s="6">
        <v>138.14538883171602</v>
      </c>
      <c r="F1233" s="11">
        <v>153.18310381284496</v>
      </c>
      <c r="G1233" s="11">
        <v>157.72070575638503</v>
      </c>
      <c r="H1233" s="11">
        <v>63.203163038113807</v>
      </c>
      <c r="I1233" s="11">
        <v>129.76271807123143</v>
      </c>
    </row>
    <row r="1234" spans="1:9" x14ac:dyDescent="0.25">
      <c r="A1234" s="13"/>
      <c r="B1234" s="5">
        <f>DATE(YEAR(siječanj!B1234),MONTH(siječanj!B1234)+8,DAY(siječanj!B1234))</f>
        <v>42991</v>
      </c>
      <c r="C1234" s="9">
        <v>12.8229166666667</v>
      </c>
      <c r="D1234">
        <v>0.93931993799158897</v>
      </c>
      <c r="E1234" s="6">
        <v>141.7613584717279</v>
      </c>
      <c r="F1234" s="11">
        <v>149.86320391719886</v>
      </c>
      <c r="G1234" s="11">
        <v>158.72169911740448</v>
      </c>
      <c r="H1234" s="11">
        <v>86.952423993024368</v>
      </c>
      <c r="I1234" s="11">
        <v>133.15927044926687</v>
      </c>
    </row>
    <row r="1235" spans="1:9" x14ac:dyDescent="0.25">
      <c r="A1235" s="13"/>
      <c r="B1235" s="5">
        <f>DATE(YEAR(siječanj!B1235),MONTH(siječanj!B1235)+8,DAY(siječanj!B1235))</f>
        <v>42991</v>
      </c>
      <c r="C1235" s="9">
        <v>12.8333333333333</v>
      </c>
      <c r="D1235">
        <v>0.93931993799158897</v>
      </c>
      <c r="E1235" s="6">
        <v>147.74639383825055</v>
      </c>
      <c r="F1235" s="11">
        <v>144.18424404512035</v>
      </c>
      <c r="G1235" s="11">
        <v>152.03648930716338</v>
      </c>
      <c r="H1235" s="11">
        <v>129.47512722650825</v>
      </c>
      <c r="I1235" s="11">
        <v>138.78113349862639</v>
      </c>
    </row>
    <row r="1236" spans="1:9" x14ac:dyDescent="0.25">
      <c r="A1236" s="13"/>
      <c r="B1236" s="5">
        <f>DATE(YEAR(siječanj!B1236),MONTH(siječanj!B1236)+8,DAY(siječanj!B1236))</f>
        <v>42991</v>
      </c>
      <c r="C1236" s="9">
        <v>12.84375</v>
      </c>
      <c r="D1236">
        <v>0.93931993799158897</v>
      </c>
      <c r="E1236" s="6">
        <v>152.10288602286778</v>
      </c>
      <c r="F1236" s="11">
        <v>125.23515948343756</v>
      </c>
      <c r="G1236" s="11">
        <v>138.7509944202825</v>
      </c>
      <c r="H1236" s="11">
        <v>197.67550075121446</v>
      </c>
      <c r="I1236" s="11">
        <v>142.87327346734187</v>
      </c>
    </row>
    <row r="1237" spans="1:9" x14ac:dyDescent="0.25">
      <c r="A1237" s="13"/>
      <c r="B1237" s="5">
        <f>DATE(YEAR(siječanj!B1237),MONTH(siječanj!B1237)+8,DAY(siječanj!B1237))</f>
        <v>42991</v>
      </c>
      <c r="C1237" s="9">
        <v>12.8541666666667</v>
      </c>
      <c r="D1237">
        <v>0.93931993799158897</v>
      </c>
      <c r="E1237" s="6">
        <v>155.70742208689475</v>
      </c>
      <c r="F1237" s="11">
        <v>118.12216013004424</v>
      </c>
      <c r="G1237" s="11">
        <v>130.35372537610093</v>
      </c>
      <c r="H1237" s="11">
        <v>228.78753095761655</v>
      </c>
      <c r="I1237" s="11">
        <v>146.25908605949215</v>
      </c>
    </row>
    <row r="1238" spans="1:9" x14ac:dyDescent="0.25">
      <c r="A1238" s="13"/>
      <c r="B1238" s="5">
        <f>DATE(YEAR(siječanj!B1238),MONTH(siječanj!B1238)+8,DAY(siječanj!B1238))</f>
        <v>42991</v>
      </c>
      <c r="C1238" s="9">
        <v>12.8645833333333</v>
      </c>
      <c r="D1238">
        <v>0.93931993799158897</v>
      </c>
      <c r="E1238" s="6">
        <v>156.45219748506739</v>
      </c>
      <c r="F1238" s="11">
        <v>116.22693704650756</v>
      </c>
      <c r="G1238" s="11">
        <v>127.94775026615206</v>
      </c>
      <c r="H1238" s="11">
        <v>229.71552986940014</v>
      </c>
      <c r="I1238" s="11">
        <v>146.95866844032133</v>
      </c>
    </row>
    <row r="1239" spans="1:9" x14ac:dyDescent="0.25">
      <c r="A1239" s="13"/>
      <c r="B1239" s="5">
        <f>DATE(YEAR(siječanj!B1239),MONTH(siječanj!B1239)+8,DAY(siječanj!B1239))</f>
        <v>42991</v>
      </c>
      <c r="C1239" s="9">
        <v>12.875</v>
      </c>
      <c r="D1239">
        <v>0.93931993799158897</v>
      </c>
      <c r="E1239" s="6">
        <v>156.25322745798434</v>
      </c>
      <c r="F1239" s="11">
        <v>112.98997853636521</v>
      </c>
      <c r="G1239" s="11">
        <v>123.03465873066234</v>
      </c>
      <c r="H1239" s="11">
        <v>231.07397532920953</v>
      </c>
      <c r="I1239" s="11">
        <v>146.7717719268195</v>
      </c>
    </row>
    <row r="1240" spans="1:9" x14ac:dyDescent="0.25">
      <c r="A1240" s="13"/>
      <c r="B1240" s="5">
        <f>DATE(YEAR(siječanj!B1240),MONTH(siječanj!B1240)+8,DAY(siječanj!B1240))</f>
        <v>42991</v>
      </c>
      <c r="C1240" s="9">
        <v>12.8854166666667</v>
      </c>
      <c r="D1240">
        <v>0.93931993799158897</v>
      </c>
      <c r="E1240" s="6">
        <v>160.48881255405496</v>
      </c>
      <c r="F1240" s="11">
        <v>110.1806807837384</v>
      </c>
      <c r="G1240" s="11">
        <v>109.45878767554875</v>
      </c>
      <c r="H1240" s="11">
        <v>238.15666878697306</v>
      </c>
      <c r="I1240" s="11">
        <v>150.75034145661866</v>
      </c>
    </row>
    <row r="1241" spans="1:9" x14ac:dyDescent="0.25">
      <c r="A1241" s="13"/>
      <c r="B1241" s="5">
        <f>DATE(YEAR(siječanj!B1241),MONTH(siječanj!B1241)+8,DAY(siječanj!B1241))</f>
        <v>42991</v>
      </c>
      <c r="C1241" s="9">
        <v>12.8958333333333</v>
      </c>
      <c r="D1241">
        <v>0.93931993799158897</v>
      </c>
      <c r="E1241" s="6">
        <v>163.33698084425799</v>
      </c>
      <c r="F1241" s="11">
        <v>107.59660011501167</v>
      </c>
      <c r="G1241" s="11">
        <v>101.13455334141425</v>
      </c>
      <c r="H1241" s="11">
        <v>243.81206774018614</v>
      </c>
      <c r="I1241" s="11">
        <v>153.42568271836177</v>
      </c>
    </row>
    <row r="1242" spans="1:9" x14ac:dyDescent="0.25">
      <c r="A1242" s="13"/>
      <c r="B1242" s="5">
        <f>DATE(YEAR(siječanj!B1242),MONTH(siječanj!B1242)+8,DAY(siječanj!B1242))</f>
        <v>42991</v>
      </c>
      <c r="C1242" s="9">
        <v>12.90625</v>
      </c>
      <c r="D1242">
        <v>0.93931993799158897</v>
      </c>
      <c r="E1242" s="6">
        <v>161.44961306348813</v>
      </c>
      <c r="F1242" s="11">
        <v>104.26380250125638</v>
      </c>
      <c r="G1242" s="11">
        <v>103.3849686452177</v>
      </c>
      <c r="H1242" s="11">
        <v>244.55278404853979</v>
      </c>
      <c r="I1242" s="11">
        <v>151.65284053156171</v>
      </c>
    </row>
    <row r="1243" spans="1:9" x14ac:dyDescent="0.25">
      <c r="A1243" s="13"/>
      <c r="B1243" s="5">
        <f>DATE(YEAR(siječanj!B1243),MONTH(siječanj!B1243)+8,DAY(siječanj!B1243))</f>
        <v>42991</v>
      </c>
      <c r="C1243" s="9">
        <v>12.9166666666667</v>
      </c>
      <c r="D1243">
        <v>0.93931993799158897</v>
      </c>
      <c r="E1243" s="6">
        <v>157.49774838399068</v>
      </c>
      <c r="F1243" s="11">
        <v>102.6764573276868</v>
      </c>
      <c r="G1243" s="11">
        <v>92.311591007834437</v>
      </c>
      <c r="H1243" s="11">
        <v>241.5406533430901</v>
      </c>
      <c r="I1243" s="11">
        <v>147.94077524586501</v>
      </c>
    </row>
    <row r="1244" spans="1:9" x14ac:dyDescent="0.25">
      <c r="A1244" s="13"/>
      <c r="B1244" s="5">
        <f>DATE(YEAR(siječanj!B1244),MONTH(siječanj!B1244)+8,DAY(siječanj!B1244))</f>
        <v>42991</v>
      </c>
      <c r="C1244" s="9">
        <v>12.9270833333333</v>
      </c>
      <c r="D1244">
        <v>0.93931993799158897</v>
      </c>
      <c r="E1244" s="6">
        <v>150.91458315628091</v>
      </c>
      <c r="F1244" s="11">
        <v>100.30595854221664</v>
      </c>
      <c r="G1244" s="11">
        <v>87.802672139595373</v>
      </c>
      <c r="H1244" s="11">
        <v>242.31234972131443</v>
      </c>
      <c r="I1244" s="11">
        <v>141.75707689238428</v>
      </c>
    </row>
    <row r="1245" spans="1:9" x14ac:dyDescent="0.25">
      <c r="A1245" s="13"/>
      <c r="B1245" s="5">
        <f>DATE(YEAR(siječanj!B1245),MONTH(siječanj!B1245)+8,DAY(siječanj!B1245))</f>
        <v>42991</v>
      </c>
      <c r="C1245" s="9">
        <v>12.9375</v>
      </c>
      <c r="D1245">
        <v>0.93931993799158897</v>
      </c>
      <c r="E1245" s="6">
        <v>141.72601562096207</v>
      </c>
      <c r="F1245" s="11">
        <v>97.292401495619103</v>
      </c>
      <c r="G1245" s="11">
        <v>83.587811020332438</v>
      </c>
      <c r="H1245" s="11">
        <v>241.49605748450495</v>
      </c>
      <c r="I1245" s="11">
        <v>133.12607220487706</v>
      </c>
    </row>
    <row r="1246" spans="1:9" x14ac:dyDescent="0.25">
      <c r="A1246" s="13"/>
      <c r="B1246" s="5">
        <f>DATE(YEAR(siječanj!B1246),MONTH(siječanj!B1246)+8,DAY(siječanj!B1246))</f>
        <v>42991</v>
      </c>
      <c r="C1246" s="9">
        <v>12.9479166666667</v>
      </c>
      <c r="D1246">
        <v>0.93931993799158897</v>
      </c>
      <c r="E1246" s="6">
        <v>130.53130510184903</v>
      </c>
      <c r="F1246" s="11">
        <v>93.019433177158774</v>
      </c>
      <c r="G1246" s="11">
        <v>81.029537047355831</v>
      </c>
      <c r="H1246" s="11">
        <v>238.80475492644482</v>
      </c>
      <c r="I1246" s="11">
        <v>122.61065741423</v>
      </c>
    </row>
    <row r="1247" spans="1:9" x14ac:dyDescent="0.25">
      <c r="A1247" s="13"/>
      <c r="B1247" s="5">
        <f>DATE(YEAR(siječanj!B1247),MONTH(siječanj!B1247)+8,DAY(siječanj!B1247))</f>
        <v>42991</v>
      </c>
      <c r="C1247" s="9">
        <v>12.9583333333333</v>
      </c>
      <c r="D1247">
        <v>0.93931993799158897</v>
      </c>
      <c r="E1247" s="6">
        <v>119.18627481846782</v>
      </c>
      <c r="F1247" s="11">
        <v>89.657204878482517</v>
      </c>
      <c r="G1247" s="11">
        <v>79.40048363822892</v>
      </c>
      <c r="H1247" s="11">
        <v>239.03664338977387</v>
      </c>
      <c r="I1247" s="11">
        <v>111.95404427193168</v>
      </c>
    </row>
    <row r="1248" spans="1:9" x14ac:dyDescent="0.25">
      <c r="A1248" s="13"/>
      <c r="B1248" s="5">
        <f>DATE(YEAR(siječanj!B1248),MONTH(siječanj!B1248)+8,DAY(siječanj!B1248))</f>
        <v>42991</v>
      </c>
      <c r="C1248" s="9">
        <v>12.96875</v>
      </c>
      <c r="D1248">
        <v>0.93931993799158897</v>
      </c>
      <c r="E1248" s="6">
        <v>109.08611879035082</v>
      </c>
      <c r="F1248" s="11">
        <v>86.483676849010095</v>
      </c>
      <c r="G1248" s="11">
        <v>77.024305696473249</v>
      </c>
      <c r="H1248" s="11">
        <v>239.89508016313684</v>
      </c>
      <c r="I1248" s="11">
        <v>102.46676633789545</v>
      </c>
    </row>
    <row r="1249" spans="1:9" x14ac:dyDescent="0.25">
      <c r="A1249" s="13"/>
      <c r="B1249" s="5">
        <f>DATE(YEAR(siječanj!B1249),MONTH(siječanj!B1249)+8,DAY(siječanj!B1249))</f>
        <v>42991</v>
      </c>
      <c r="C1249" s="9">
        <v>12.9791666666667</v>
      </c>
      <c r="D1249">
        <v>0.93931993799158897</v>
      </c>
      <c r="E1249" s="6">
        <v>99.320394859792174</v>
      </c>
      <c r="F1249" s="11">
        <v>84.215975041185715</v>
      </c>
      <c r="G1249" s="11">
        <v>78.259478038926034</v>
      </c>
      <c r="H1249" s="11">
        <v>239.35351401726163</v>
      </c>
      <c r="I1249" s="11">
        <v>93.293627141000115</v>
      </c>
    </row>
    <row r="1250" spans="1:9" ht="15.75" thickBot="1" x14ac:dyDescent="0.3">
      <c r="A1250" s="13"/>
      <c r="B1250" s="5">
        <f>DATE(YEAR(siječanj!B1250),MONTH(siječanj!B1250)+8,DAY(siječanj!B1250))</f>
        <v>42991</v>
      </c>
      <c r="C1250" s="9">
        <v>12.9895833333333</v>
      </c>
      <c r="D1250">
        <v>0.93931993799158897</v>
      </c>
      <c r="E1250" s="6">
        <v>91.07085540713733</v>
      </c>
      <c r="F1250" s="11">
        <v>82.268768302000808</v>
      </c>
      <c r="G1250" s="11">
        <v>75.29788469216814</v>
      </c>
      <c r="H1250" s="11">
        <v>239.71483148375779</v>
      </c>
      <c r="I1250" s="11">
        <v>85.544670253873207</v>
      </c>
    </row>
    <row r="1251" spans="1:9" x14ac:dyDescent="0.25">
      <c r="A1251" s="12">
        <f t="shared" ref="A1251" si="11">A1155+1</f>
        <v>257</v>
      </c>
      <c r="B1251" s="5">
        <f>DATE(YEAR(siječanj!B1251),MONTH(siječanj!B1251)+8,DAY(siječanj!B1251))</f>
        <v>42992</v>
      </c>
      <c r="C1251" s="9">
        <v>13</v>
      </c>
      <c r="D1251">
        <v>0.93822404429791195</v>
      </c>
      <c r="E1251" s="6">
        <v>82.311308990701903</v>
      </c>
      <c r="F1251" s="11">
        <v>77.69564146607749</v>
      </c>
      <c r="G1251" s="11">
        <v>72.175768015281037</v>
      </c>
      <c r="H1251" s="11">
        <v>239.79424691661168</v>
      </c>
      <c r="I1251" s="11">
        <v>77.226449212711415</v>
      </c>
    </row>
    <row r="1252" spans="1:9" x14ac:dyDescent="0.25">
      <c r="A1252" s="13"/>
      <c r="B1252" s="5">
        <f>DATE(YEAR(siječanj!B1252),MONTH(siječanj!B1252)+8,DAY(siječanj!B1252))</f>
        <v>42992</v>
      </c>
      <c r="C1252" s="9">
        <v>13.0104166666667</v>
      </c>
      <c r="D1252">
        <v>0.93822404429791195</v>
      </c>
      <c r="E1252" s="6">
        <v>77.411574064612566</v>
      </c>
      <c r="F1252" s="11">
        <v>75.960032654131709</v>
      </c>
      <c r="G1252" s="11">
        <v>70.379957827018657</v>
      </c>
      <c r="H1252" s="11">
        <v>239.53988650112862</v>
      </c>
      <c r="I1252" s="11">
        <v>72.629400094368151</v>
      </c>
    </row>
    <row r="1253" spans="1:9" x14ac:dyDescent="0.25">
      <c r="A1253" s="13"/>
      <c r="B1253" s="5">
        <f>DATE(YEAR(siječanj!B1253),MONTH(siječanj!B1253)+8,DAY(siječanj!B1253))</f>
        <v>42992</v>
      </c>
      <c r="C1253" s="9">
        <v>13.0208333333333</v>
      </c>
      <c r="D1253">
        <v>0.93822404429791195</v>
      </c>
      <c r="E1253" s="6">
        <v>72.584424481064872</v>
      </c>
      <c r="F1253" s="11">
        <v>74.576557999313252</v>
      </c>
      <c r="G1253" s="11">
        <v>70.303129366194668</v>
      </c>
      <c r="H1253" s="11">
        <v>239.77381823288303</v>
      </c>
      <c r="I1253" s="11">
        <v>68.10045228966105</v>
      </c>
    </row>
    <row r="1254" spans="1:9" x14ac:dyDescent="0.25">
      <c r="A1254" s="13"/>
      <c r="B1254" s="5">
        <f>DATE(YEAR(siječanj!B1254),MONTH(siječanj!B1254)+8,DAY(siječanj!B1254))</f>
        <v>42992</v>
      </c>
      <c r="C1254" s="9">
        <v>13.03125</v>
      </c>
      <c r="D1254">
        <v>0.93822404429791195</v>
      </c>
      <c r="E1254" s="6">
        <v>68.781979370226338</v>
      </c>
      <c r="F1254" s="11">
        <v>72.347401050114087</v>
      </c>
      <c r="G1254" s="11">
        <v>69.289508864257598</v>
      </c>
      <c r="H1254" s="11">
        <v>240.04585497051531</v>
      </c>
      <c r="I1254" s="11">
        <v>64.5329068595493</v>
      </c>
    </row>
    <row r="1255" spans="1:9" x14ac:dyDescent="0.25">
      <c r="A1255" s="13"/>
      <c r="B1255" s="5">
        <f>DATE(YEAR(siječanj!B1255),MONTH(siječanj!B1255)+8,DAY(siječanj!B1255))</f>
        <v>42992</v>
      </c>
      <c r="C1255" s="9">
        <v>13.0416666666667</v>
      </c>
      <c r="D1255">
        <v>0.93822404429791195</v>
      </c>
      <c r="E1255" s="6">
        <v>66.168343299911498</v>
      </c>
      <c r="F1255" s="11">
        <v>71.747677197997348</v>
      </c>
      <c r="G1255" s="11">
        <v>67.929939954618078</v>
      </c>
      <c r="H1255" s="11">
        <v>239.89512716931205</v>
      </c>
      <c r="I1255" s="11">
        <v>62.080730655335614</v>
      </c>
    </row>
    <row r="1256" spans="1:9" x14ac:dyDescent="0.25">
      <c r="A1256" s="13"/>
      <c r="B1256" s="5">
        <f>DATE(YEAR(siječanj!B1256),MONTH(siječanj!B1256)+8,DAY(siječanj!B1256))</f>
        <v>42992</v>
      </c>
      <c r="C1256" s="9">
        <v>13.0520833333333</v>
      </c>
      <c r="D1256">
        <v>0.93822404429791195</v>
      </c>
      <c r="E1256" s="6">
        <v>63.91489067806679</v>
      </c>
      <c r="F1256" s="11">
        <v>70.190872923120082</v>
      </c>
      <c r="G1256" s="11">
        <v>66.980484717933805</v>
      </c>
      <c r="H1256" s="11">
        <v>239.5357329554748</v>
      </c>
      <c r="I1256" s="11">
        <v>59.966487222834736</v>
      </c>
    </row>
    <row r="1257" spans="1:9" x14ac:dyDescent="0.25">
      <c r="A1257" s="13"/>
      <c r="B1257" s="5">
        <f>DATE(YEAR(siječanj!B1257),MONTH(siječanj!B1257)+8,DAY(siječanj!B1257))</f>
        <v>42992</v>
      </c>
      <c r="C1257" s="9">
        <v>13.0625</v>
      </c>
      <c r="D1257">
        <v>0.93822404429791195</v>
      </c>
      <c r="E1257" s="6">
        <v>62.260249763477077</v>
      </c>
      <c r="F1257" s="11">
        <v>69.244449750966211</v>
      </c>
      <c r="G1257" s="11">
        <v>65.562895858449991</v>
      </c>
      <c r="H1257" s="11">
        <v>239.75918231015294</v>
      </c>
      <c r="I1257" s="11">
        <v>58.414063332087579</v>
      </c>
    </row>
    <row r="1258" spans="1:9" x14ac:dyDescent="0.25">
      <c r="A1258" s="13"/>
      <c r="B1258" s="5">
        <f>DATE(YEAR(siječanj!B1258),MONTH(siječanj!B1258)+8,DAY(siječanj!B1258))</f>
        <v>42992</v>
      </c>
      <c r="C1258" s="9">
        <v>13.0729166666667</v>
      </c>
      <c r="D1258">
        <v>0.93822404429791195</v>
      </c>
      <c r="E1258" s="6">
        <v>60.844532872050976</v>
      </c>
      <c r="F1258" s="11">
        <v>68.953537670941969</v>
      </c>
      <c r="G1258" s="11">
        <v>65.170384868613993</v>
      </c>
      <c r="H1258" s="11">
        <v>239.33613973479152</v>
      </c>
      <c r="I1258" s="11">
        <v>57.085803704632916</v>
      </c>
    </row>
    <row r="1259" spans="1:9" x14ac:dyDescent="0.25">
      <c r="A1259" s="13"/>
      <c r="B1259" s="5">
        <f>DATE(YEAR(siječanj!B1259),MONTH(siječanj!B1259)+8,DAY(siječanj!B1259))</f>
        <v>42992</v>
      </c>
      <c r="C1259" s="9">
        <v>13.0833333333333</v>
      </c>
      <c r="D1259">
        <v>0.93822404429791195</v>
      </c>
      <c r="E1259" s="6">
        <v>60.549981325727494</v>
      </c>
      <c r="F1259" s="11">
        <v>69.552828659927599</v>
      </c>
      <c r="G1259" s="11">
        <v>65.093912948253731</v>
      </c>
      <c r="H1259" s="11">
        <v>239.52211416636612</v>
      </c>
      <c r="I1259" s="11">
        <v>56.809448361587094</v>
      </c>
    </row>
    <row r="1260" spans="1:9" x14ac:dyDescent="0.25">
      <c r="A1260" s="13"/>
      <c r="B1260" s="5">
        <f>DATE(YEAR(siječanj!B1260),MONTH(siječanj!B1260)+8,DAY(siječanj!B1260))</f>
        <v>42992</v>
      </c>
      <c r="C1260" s="9">
        <v>13.09375</v>
      </c>
      <c r="D1260">
        <v>0.93822404429791195</v>
      </c>
      <c r="E1260" s="6">
        <v>60.030297507272181</v>
      </c>
      <c r="F1260" s="11">
        <v>70.643751966012488</v>
      </c>
      <c r="G1260" s="11">
        <v>65.885472838451562</v>
      </c>
      <c r="H1260" s="11">
        <v>239.62476765201723</v>
      </c>
      <c r="I1260" s="11">
        <v>56.321868507679767</v>
      </c>
    </row>
    <row r="1261" spans="1:9" x14ac:dyDescent="0.25">
      <c r="A1261" s="13"/>
      <c r="B1261" s="5">
        <f>DATE(YEAR(siječanj!B1261),MONTH(siječanj!B1261)+8,DAY(siječanj!B1261))</f>
        <v>42992</v>
      </c>
      <c r="C1261" s="9">
        <v>13.1041666666667</v>
      </c>
      <c r="D1261">
        <v>0.93822404429791195</v>
      </c>
      <c r="E1261" s="6">
        <v>59.249190730410028</v>
      </c>
      <c r="F1261" s="11">
        <v>70.083234291193435</v>
      </c>
      <c r="G1261" s="11">
        <v>65.650729000778</v>
      </c>
      <c r="H1261" s="11">
        <v>239.76986171311262</v>
      </c>
      <c r="I1261" s="11">
        <v>55.589015348463654</v>
      </c>
    </row>
    <row r="1262" spans="1:9" x14ac:dyDescent="0.25">
      <c r="A1262" s="13"/>
      <c r="B1262" s="5">
        <f>DATE(YEAR(siječanj!B1262),MONTH(siječanj!B1262)+8,DAY(siječanj!B1262))</f>
        <v>42992</v>
      </c>
      <c r="C1262" s="9">
        <v>13.1145833333333</v>
      </c>
      <c r="D1262">
        <v>0.93822404429791195</v>
      </c>
      <c r="E1262" s="6">
        <v>58.935464124361864</v>
      </c>
      <c r="F1262" s="11">
        <v>68.670272839566664</v>
      </c>
      <c r="G1262" s="11">
        <v>64.734764531248175</v>
      </c>
      <c r="H1262" s="11">
        <v>239.75143929294802</v>
      </c>
      <c r="I1262" s="11">
        <v>55.294669503333289</v>
      </c>
    </row>
    <row r="1263" spans="1:9" x14ac:dyDescent="0.25">
      <c r="A1263" s="13"/>
      <c r="B1263" s="5">
        <f>DATE(YEAR(siječanj!B1263),MONTH(siječanj!B1263)+8,DAY(siječanj!B1263))</f>
        <v>42992</v>
      </c>
      <c r="C1263" s="9">
        <v>13.125</v>
      </c>
      <c r="D1263">
        <v>0.93822404429791195</v>
      </c>
      <c r="E1263" s="6">
        <v>58.727451448772008</v>
      </c>
      <c r="F1263" s="11">
        <v>67.772450577851501</v>
      </c>
      <c r="G1263" s="11">
        <v>63.554235019415863</v>
      </c>
      <c r="H1263" s="11">
        <v>239.54928773617459</v>
      </c>
      <c r="I1263" s="11">
        <v>55.099507009576143</v>
      </c>
    </row>
    <row r="1264" spans="1:9" x14ac:dyDescent="0.25">
      <c r="A1264" s="13"/>
      <c r="B1264" s="5">
        <f>DATE(YEAR(siječanj!B1264),MONTH(siječanj!B1264)+8,DAY(siječanj!B1264))</f>
        <v>42992</v>
      </c>
      <c r="C1264" s="9">
        <v>13.1354166666667</v>
      </c>
      <c r="D1264">
        <v>0.93822404429791195</v>
      </c>
      <c r="E1264" s="6">
        <v>58.661656776967234</v>
      </c>
      <c r="F1264" s="11">
        <v>66.535884860128618</v>
      </c>
      <c r="G1264" s="11">
        <v>63.406418951656768</v>
      </c>
      <c r="H1264" s="11">
        <v>239.40305552555981</v>
      </c>
      <c r="I1264" s="11">
        <v>55.037776866502213</v>
      </c>
    </row>
    <row r="1265" spans="1:9" x14ac:dyDescent="0.25">
      <c r="A1265" s="13"/>
      <c r="B1265" s="5">
        <f>DATE(YEAR(siječanj!B1265),MONTH(siječanj!B1265)+8,DAY(siječanj!B1265))</f>
        <v>42992</v>
      </c>
      <c r="C1265" s="9">
        <v>13.1458333333333</v>
      </c>
      <c r="D1265">
        <v>0.93822404429791195</v>
      </c>
      <c r="E1265" s="6">
        <v>59.141388584337825</v>
      </c>
      <c r="F1265" s="11">
        <v>66.435532757575032</v>
      </c>
      <c r="G1265" s="11">
        <v>63.643626523995415</v>
      </c>
      <c r="H1265" s="11">
        <v>239.22897565658116</v>
      </c>
      <c r="I1265" s="11">
        <v>55.487872782991793</v>
      </c>
    </row>
    <row r="1266" spans="1:9" x14ac:dyDescent="0.25">
      <c r="A1266" s="13"/>
      <c r="B1266" s="5">
        <f>DATE(YEAR(siječanj!B1266),MONTH(siječanj!B1266)+8,DAY(siječanj!B1266))</f>
        <v>42992</v>
      </c>
      <c r="C1266" s="9">
        <v>13.15625</v>
      </c>
      <c r="D1266">
        <v>0.93822404429791195</v>
      </c>
      <c r="E1266" s="6">
        <v>60.349312142213343</v>
      </c>
      <c r="F1266" s="11">
        <v>65.664170658004252</v>
      </c>
      <c r="G1266" s="11">
        <v>62.766753311151433</v>
      </c>
      <c r="H1266" s="11">
        <v>239.29652853104352</v>
      </c>
      <c r="I1266" s="11">
        <v>56.621175708664488</v>
      </c>
    </row>
    <row r="1267" spans="1:9" x14ac:dyDescent="0.25">
      <c r="A1267" s="13"/>
      <c r="B1267" s="5">
        <f>DATE(YEAR(siječanj!B1267),MONTH(siječanj!B1267)+8,DAY(siječanj!B1267))</f>
        <v>42992</v>
      </c>
      <c r="C1267" s="9">
        <v>13.1666666666667</v>
      </c>
      <c r="D1267">
        <v>0.93822404429791195</v>
      </c>
      <c r="E1267" s="6">
        <v>62.500018402366656</v>
      </c>
      <c r="F1267" s="11">
        <v>65.339423109901205</v>
      </c>
      <c r="G1267" s="11">
        <v>63.033798112409535</v>
      </c>
      <c r="H1267" s="11">
        <v>232.60332824123523</v>
      </c>
      <c r="I1267" s="11">
        <v>58.639020034162364</v>
      </c>
    </row>
    <row r="1268" spans="1:9" x14ac:dyDescent="0.25">
      <c r="A1268" s="13"/>
      <c r="B1268" s="5">
        <f>DATE(YEAR(siječanj!B1268),MONTH(siječanj!B1268)+8,DAY(siječanj!B1268))</f>
        <v>42992</v>
      </c>
      <c r="C1268" s="9">
        <v>13.1770833333333</v>
      </c>
      <c r="D1268">
        <v>0.93822404429791195</v>
      </c>
      <c r="E1268" s="6">
        <v>64.692467139844013</v>
      </c>
      <c r="F1268" s="11">
        <v>64.311826076695411</v>
      </c>
      <c r="G1268" s="11">
        <v>60.880377839030047</v>
      </c>
      <c r="H1268" s="11">
        <v>172.95380304669442</v>
      </c>
      <c r="I1268" s="11">
        <v>60.696028155554224</v>
      </c>
    </row>
    <row r="1269" spans="1:9" x14ac:dyDescent="0.25">
      <c r="A1269" s="13"/>
      <c r="B1269" s="5">
        <f>DATE(YEAR(siječanj!B1269),MONTH(siječanj!B1269)+8,DAY(siječanj!B1269))</f>
        <v>42992</v>
      </c>
      <c r="C1269" s="9">
        <v>13.1875</v>
      </c>
      <c r="D1269">
        <v>0.93822404429791195</v>
      </c>
      <c r="E1269" s="6">
        <v>67.232963061282533</v>
      </c>
      <c r="F1269" s="11">
        <v>63.8965259663672</v>
      </c>
      <c r="G1269" s="11">
        <v>59.878915767513284</v>
      </c>
      <c r="H1269" s="11">
        <v>104.4882696877789</v>
      </c>
      <c r="I1269" s="11">
        <v>63.079582513488617</v>
      </c>
    </row>
    <row r="1270" spans="1:9" x14ac:dyDescent="0.25">
      <c r="A1270" s="13"/>
      <c r="B1270" s="5">
        <f>DATE(YEAR(siječanj!B1270),MONTH(siječanj!B1270)+8,DAY(siječanj!B1270))</f>
        <v>42992</v>
      </c>
      <c r="C1270" s="9">
        <v>13.1979166666667</v>
      </c>
      <c r="D1270">
        <v>0.93822404429791195</v>
      </c>
      <c r="E1270" s="6">
        <v>71.00707235663765</v>
      </c>
      <c r="F1270" s="11">
        <v>63.482620637239116</v>
      </c>
      <c r="G1270" s="11">
        <v>59.441200254164002</v>
      </c>
      <c r="H1270" s="11">
        <v>67.975709010391824</v>
      </c>
      <c r="I1270" s="11">
        <v>66.620542600199045</v>
      </c>
    </row>
    <row r="1271" spans="1:9" x14ac:dyDescent="0.25">
      <c r="A1271" s="13"/>
      <c r="B1271" s="5">
        <f>DATE(YEAR(siječanj!B1271),MONTH(siječanj!B1271)+8,DAY(siječanj!B1271))</f>
        <v>42992</v>
      </c>
      <c r="C1271" s="9">
        <v>13.2083333333333</v>
      </c>
      <c r="D1271">
        <v>0.93822404429791195</v>
      </c>
      <c r="E1271" s="6">
        <v>74.126659051753037</v>
      </c>
      <c r="F1271" s="11">
        <v>63.388717393740116</v>
      </c>
      <c r="G1271" s="11">
        <v>62.545710241859226</v>
      </c>
      <c r="H1271" s="11">
        <v>46.055010274816354</v>
      </c>
      <c r="I1271" s="11">
        <v>69.54741384582816</v>
      </c>
    </row>
    <row r="1272" spans="1:9" x14ac:dyDescent="0.25">
      <c r="A1272" s="13"/>
      <c r="B1272" s="5">
        <f>DATE(YEAR(siječanj!B1272),MONTH(siječanj!B1272)+8,DAY(siječanj!B1272))</f>
        <v>42992</v>
      </c>
      <c r="C1272" s="9">
        <v>13.21875</v>
      </c>
      <c r="D1272">
        <v>0.93822404429791195</v>
      </c>
      <c r="E1272" s="6">
        <v>77.604199052522731</v>
      </c>
      <c r="F1272" s="11">
        <v>67.988950279250872</v>
      </c>
      <c r="G1272" s="11">
        <v>68.690460794108631</v>
      </c>
      <c r="H1272" s="11">
        <v>27.065110560097512</v>
      </c>
      <c r="I1272" s="11">
        <v>72.810125489558061</v>
      </c>
    </row>
    <row r="1273" spans="1:9" x14ac:dyDescent="0.25">
      <c r="A1273" s="13"/>
      <c r="B1273" s="5">
        <f>DATE(YEAR(siječanj!B1273),MONTH(siječanj!B1273)+8,DAY(siječanj!B1273))</f>
        <v>42992</v>
      </c>
      <c r="C1273" s="9">
        <v>13.2291666666667</v>
      </c>
      <c r="D1273">
        <v>0.93822404429791195</v>
      </c>
      <c r="E1273" s="6">
        <v>81.855753440051473</v>
      </c>
      <c r="F1273" s="11">
        <v>75.99872180046728</v>
      </c>
      <c r="G1273" s="11">
        <v>73.327838387177309</v>
      </c>
      <c r="H1273" s="11">
        <v>7.0057743528537548</v>
      </c>
      <c r="I1273" s="11">
        <v>76.799036041577807</v>
      </c>
    </row>
    <row r="1274" spans="1:9" x14ac:dyDescent="0.25">
      <c r="A1274" s="13"/>
      <c r="B1274" s="5">
        <f>DATE(YEAR(siječanj!B1274),MONTH(siječanj!B1274)+8,DAY(siječanj!B1274))</f>
        <v>42992</v>
      </c>
      <c r="C1274" s="9">
        <v>13.2395833333333</v>
      </c>
      <c r="D1274">
        <v>0.93822404429791195</v>
      </c>
      <c r="E1274" s="6">
        <v>86.478847437197857</v>
      </c>
      <c r="F1274" s="11">
        <v>77.407819547850053</v>
      </c>
      <c r="G1274" s="11">
        <v>76.819018510819632</v>
      </c>
      <c r="H1274" s="11">
        <v>2.8356705237678823</v>
      </c>
      <c r="I1274" s="11">
        <v>81.136533988749889</v>
      </c>
    </row>
    <row r="1275" spans="1:9" x14ac:dyDescent="0.25">
      <c r="A1275" s="13"/>
      <c r="B1275" s="5">
        <f>DATE(YEAR(siječanj!B1275),MONTH(siječanj!B1275)+8,DAY(siječanj!B1275))</f>
        <v>42992</v>
      </c>
      <c r="C1275" s="9">
        <v>13.25</v>
      </c>
      <c r="D1275">
        <v>0.93822404429791195</v>
      </c>
      <c r="E1275" s="6">
        <v>88.895033987235962</v>
      </c>
      <c r="F1275" s="11">
        <v>77.260092980395783</v>
      </c>
      <c r="G1275" s="11">
        <v>94.766143754447782</v>
      </c>
      <c r="H1275" s="11">
        <v>2.9557472983270636</v>
      </c>
      <c r="I1275" s="11">
        <v>83.403458305504856</v>
      </c>
    </row>
    <row r="1276" spans="1:9" x14ac:dyDescent="0.25">
      <c r="A1276" s="13"/>
      <c r="B1276" s="5">
        <f>DATE(YEAR(siječanj!B1276),MONTH(siječanj!B1276)+8,DAY(siječanj!B1276))</f>
        <v>42992</v>
      </c>
      <c r="C1276" s="9">
        <v>13.2604166666667</v>
      </c>
      <c r="D1276">
        <v>0.93822404429791195</v>
      </c>
      <c r="E1276" s="6">
        <v>89.840418026549884</v>
      </c>
      <c r="F1276" s="11">
        <v>87.197600415882761</v>
      </c>
      <c r="G1276" s="11">
        <v>100.17974198562884</v>
      </c>
      <c r="H1276" s="11">
        <v>3.5124804366993363</v>
      </c>
      <c r="I1276" s="11">
        <v>84.290440342284668</v>
      </c>
    </row>
    <row r="1277" spans="1:9" x14ac:dyDescent="0.25">
      <c r="A1277" s="13"/>
      <c r="B1277" s="5">
        <f>DATE(YEAR(siječanj!B1277),MONTH(siječanj!B1277)+8,DAY(siječanj!B1277))</f>
        <v>42992</v>
      </c>
      <c r="C1277" s="9">
        <v>13.2708333333333</v>
      </c>
      <c r="D1277">
        <v>0.93822404429791195</v>
      </c>
      <c r="E1277" s="6">
        <v>92.999274886682144</v>
      </c>
      <c r="F1277" s="11">
        <v>93.585898712038102</v>
      </c>
      <c r="G1277" s="11">
        <v>108.95404656109163</v>
      </c>
      <c r="H1277" s="11">
        <v>3.3711558708048361</v>
      </c>
      <c r="I1277" s="11">
        <v>87.254155800956156</v>
      </c>
    </row>
    <row r="1278" spans="1:9" x14ac:dyDescent="0.25">
      <c r="A1278" s="13"/>
      <c r="B1278" s="5">
        <f>DATE(YEAR(siječanj!B1278),MONTH(siječanj!B1278)+8,DAY(siječanj!B1278))</f>
        <v>42992</v>
      </c>
      <c r="C1278" s="9">
        <v>13.28125</v>
      </c>
      <c r="D1278">
        <v>0.93822404429791195</v>
      </c>
      <c r="E1278" s="6">
        <v>93.800332856638761</v>
      </c>
      <c r="F1278" s="11">
        <v>102.33842328625498</v>
      </c>
      <c r="G1278" s="11">
        <v>119.75281192602604</v>
      </c>
      <c r="H1278" s="11">
        <v>3.4921937716277607</v>
      </c>
      <c r="I1278" s="11">
        <v>88.005727649245927</v>
      </c>
    </row>
    <row r="1279" spans="1:9" x14ac:dyDescent="0.25">
      <c r="A1279" s="13"/>
      <c r="B1279" s="5">
        <f>DATE(YEAR(siječanj!B1279),MONTH(siječanj!B1279)+8,DAY(siječanj!B1279))</f>
        <v>42992</v>
      </c>
      <c r="C1279" s="9">
        <v>13.2916666666667</v>
      </c>
      <c r="D1279">
        <v>0.93822404429791195</v>
      </c>
      <c r="E1279" s="6">
        <v>93.558629839312147</v>
      </c>
      <c r="F1279" s="11">
        <v>111.11969718676058</v>
      </c>
      <c r="G1279" s="11">
        <v>128.79448980070228</v>
      </c>
      <c r="H1279" s="11">
        <v>3.1197148388429632</v>
      </c>
      <c r="I1279" s="11">
        <v>87.77895606681075</v>
      </c>
    </row>
    <row r="1280" spans="1:9" x14ac:dyDescent="0.25">
      <c r="A1280" s="13"/>
      <c r="B1280" s="5">
        <f>DATE(YEAR(siječanj!B1280),MONTH(siječanj!B1280)+8,DAY(siječanj!B1280))</f>
        <v>42992</v>
      </c>
      <c r="C1280" s="9">
        <v>13.3020833333333</v>
      </c>
      <c r="D1280">
        <v>0.93822404429791195</v>
      </c>
      <c r="E1280" s="6">
        <v>93.173571415589464</v>
      </c>
      <c r="F1280" s="11">
        <v>125.11966117928839</v>
      </c>
      <c r="G1280" s="11">
        <v>139.5363408918372</v>
      </c>
      <c r="H1280" s="11">
        <v>2.7934839816960957</v>
      </c>
      <c r="I1280" s="11">
        <v>87.417684995214671</v>
      </c>
    </row>
    <row r="1281" spans="1:9" x14ac:dyDescent="0.25">
      <c r="A1281" s="13"/>
      <c r="B1281" s="5">
        <f>DATE(YEAR(siječanj!B1281),MONTH(siječanj!B1281)+8,DAY(siječanj!B1281))</f>
        <v>42992</v>
      </c>
      <c r="C1281" s="9">
        <v>13.3125</v>
      </c>
      <c r="D1281">
        <v>0.93822404429791195</v>
      </c>
      <c r="E1281" s="6">
        <v>94.065145195426524</v>
      </c>
      <c r="F1281" s="11">
        <v>134.80556291184766</v>
      </c>
      <c r="G1281" s="11">
        <v>148.85684142129236</v>
      </c>
      <c r="H1281" s="11">
        <v>2.3035596200336057</v>
      </c>
      <c r="I1281" s="11">
        <v>88.254180952723374</v>
      </c>
    </row>
    <row r="1282" spans="1:9" x14ac:dyDescent="0.25">
      <c r="A1282" s="13"/>
      <c r="B1282" s="5">
        <f>DATE(YEAR(siječanj!B1282),MONTH(siječanj!B1282)+8,DAY(siječanj!B1282))</f>
        <v>42992</v>
      </c>
      <c r="C1282" s="9">
        <v>13.3229166666667</v>
      </c>
      <c r="D1282">
        <v>0.93822404429791195</v>
      </c>
      <c r="E1282" s="6">
        <v>95.765197852133355</v>
      </c>
      <c r="F1282" s="11">
        <v>144.13208403782616</v>
      </c>
      <c r="G1282" s="11">
        <v>163.33324956025248</v>
      </c>
      <c r="H1282" s="11">
        <v>1.9562589949384599</v>
      </c>
      <c r="I1282" s="11">
        <v>89.849211231818273</v>
      </c>
    </row>
    <row r="1283" spans="1:9" x14ac:dyDescent="0.25">
      <c r="A1283" s="13"/>
      <c r="B1283" s="5">
        <f>DATE(YEAR(siječanj!B1283),MONTH(siječanj!B1283)+8,DAY(siječanj!B1283))</f>
        <v>42992</v>
      </c>
      <c r="C1283" s="9">
        <v>13.3333333333333</v>
      </c>
      <c r="D1283">
        <v>0.93822404429791195</v>
      </c>
      <c r="E1283" s="6">
        <v>96.613988024333196</v>
      </c>
      <c r="F1283" s="11">
        <v>165.86152464223329</v>
      </c>
      <c r="G1283" s="11">
        <v>177.96949198485012</v>
      </c>
      <c r="H1283" s="11">
        <v>1.816102582504993</v>
      </c>
      <c r="I1283" s="11">
        <v>90.645566579939924</v>
      </c>
    </row>
    <row r="1284" spans="1:9" x14ac:dyDescent="0.25">
      <c r="A1284" s="13"/>
      <c r="B1284" s="5">
        <f>DATE(YEAR(siječanj!B1284),MONTH(siječanj!B1284)+8,DAY(siječanj!B1284))</f>
        <v>42992</v>
      </c>
      <c r="C1284" s="9">
        <v>13.34375</v>
      </c>
      <c r="D1284">
        <v>0.93822404429791195</v>
      </c>
      <c r="E1284" s="6">
        <v>98.317105514602645</v>
      </c>
      <c r="F1284" s="11">
        <v>189.50102591639217</v>
      </c>
      <c r="G1284" s="11">
        <v>189.99687976349361</v>
      </c>
      <c r="H1284" s="11">
        <v>1.7576489034094844</v>
      </c>
      <c r="I1284" s="11">
        <v>92.243472359575037</v>
      </c>
    </row>
    <row r="1285" spans="1:9" x14ac:dyDescent="0.25">
      <c r="A1285" s="13"/>
      <c r="B1285" s="5">
        <f>DATE(YEAR(siječanj!B1285),MONTH(siječanj!B1285)+8,DAY(siječanj!B1285))</f>
        <v>42992</v>
      </c>
      <c r="C1285" s="9">
        <v>13.3541666666667</v>
      </c>
      <c r="D1285">
        <v>0.93822404429791195</v>
      </c>
      <c r="E1285" s="6">
        <v>99.072275343442769</v>
      </c>
      <c r="F1285" s="11">
        <v>187.39851349696727</v>
      </c>
      <c r="G1285" s="11">
        <v>194.65645500498368</v>
      </c>
      <c r="H1285" s="11">
        <v>1.8617115741860746</v>
      </c>
      <c r="I1285" s="11">
        <v>92.951990850521184</v>
      </c>
    </row>
    <row r="1286" spans="1:9" x14ac:dyDescent="0.25">
      <c r="A1286" s="13"/>
      <c r="B1286" s="5">
        <f>DATE(YEAR(siječanj!B1286),MONTH(siječanj!B1286)+8,DAY(siječanj!B1286))</f>
        <v>42992</v>
      </c>
      <c r="C1286" s="9">
        <v>13.3645833333333</v>
      </c>
      <c r="D1286">
        <v>0.93822404429791195</v>
      </c>
      <c r="E1286" s="6">
        <v>100.76291812741411</v>
      </c>
      <c r="F1286" s="11">
        <v>188.73871386265438</v>
      </c>
      <c r="G1286" s="11">
        <v>201.18983466269435</v>
      </c>
      <c r="H1286" s="11">
        <v>2.0602046503426692</v>
      </c>
      <c r="I1286" s="11">
        <v>94.538192560761857</v>
      </c>
    </row>
    <row r="1287" spans="1:9" x14ac:dyDescent="0.25">
      <c r="A1287" s="13"/>
      <c r="B1287" s="5">
        <f>DATE(YEAR(siječanj!B1287),MONTH(siječanj!B1287)+8,DAY(siječanj!B1287))</f>
        <v>42992</v>
      </c>
      <c r="C1287" s="9">
        <v>13.375</v>
      </c>
      <c r="D1287">
        <v>0.93822404429791195</v>
      </c>
      <c r="E1287" s="6">
        <v>102.31212003346808</v>
      </c>
      <c r="F1287" s="11">
        <v>191.54224010686687</v>
      </c>
      <c r="G1287" s="11">
        <v>207.31662198528818</v>
      </c>
      <c r="H1287" s="11">
        <v>1.9194011529012498</v>
      </c>
      <c r="I1287" s="11">
        <v>95.99169103849384</v>
      </c>
    </row>
    <row r="1288" spans="1:9" x14ac:dyDescent="0.25">
      <c r="A1288" s="13"/>
      <c r="B1288" s="5">
        <f>DATE(YEAR(siječanj!B1288),MONTH(siječanj!B1288)+8,DAY(siječanj!B1288))</f>
        <v>42992</v>
      </c>
      <c r="C1288" s="9">
        <v>13.3854166666667</v>
      </c>
      <c r="D1288">
        <v>0.93822404429791195</v>
      </c>
      <c r="E1288" s="6">
        <v>104.13538138138718</v>
      </c>
      <c r="F1288" s="11">
        <v>198.81094593969564</v>
      </c>
      <c r="G1288" s="11">
        <v>209.17455434176398</v>
      </c>
      <c r="H1288" s="11">
        <v>1.6667509620914405</v>
      </c>
      <c r="I1288" s="11">
        <v>97.702318674150561</v>
      </c>
    </row>
    <row r="1289" spans="1:9" x14ac:dyDescent="0.25">
      <c r="A1289" s="13"/>
      <c r="B1289" s="5">
        <f>DATE(YEAR(siječanj!B1289),MONTH(siječanj!B1289)+8,DAY(siječanj!B1289))</f>
        <v>42992</v>
      </c>
      <c r="C1289" s="9">
        <v>13.3958333333333</v>
      </c>
      <c r="D1289">
        <v>0.93822404429791195</v>
      </c>
      <c r="E1289" s="6">
        <v>104.80592786047035</v>
      </c>
      <c r="F1289" s="11">
        <v>196.50384557095978</v>
      </c>
      <c r="G1289" s="11">
        <v>212.06602138720143</v>
      </c>
      <c r="H1289" s="11">
        <v>1.64003545245863</v>
      </c>
      <c r="I1289" s="11">
        <v>98.331441503645692</v>
      </c>
    </row>
    <row r="1290" spans="1:9" x14ac:dyDescent="0.25">
      <c r="A1290" s="13"/>
      <c r="B1290" s="5">
        <f>DATE(YEAR(siječanj!B1290),MONTH(siječanj!B1290)+8,DAY(siječanj!B1290))</f>
        <v>42992</v>
      </c>
      <c r="C1290" s="9">
        <v>13.40625</v>
      </c>
      <c r="D1290">
        <v>0.93822404429791195</v>
      </c>
      <c r="E1290" s="6">
        <v>105.52494595274364</v>
      </c>
      <c r="F1290" s="11">
        <v>194.52596166135609</v>
      </c>
      <c r="G1290" s="11">
        <v>210.65532297263456</v>
      </c>
      <c r="H1290" s="11">
        <v>1.7596361644771843</v>
      </c>
      <c r="I1290" s="11">
        <v>99.006041566101715</v>
      </c>
    </row>
    <row r="1291" spans="1:9" x14ac:dyDescent="0.25">
      <c r="A1291" s="13"/>
      <c r="B1291" s="5">
        <f>DATE(YEAR(siječanj!B1291),MONTH(siječanj!B1291)+8,DAY(siječanj!B1291))</f>
        <v>42992</v>
      </c>
      <c r="C1291" s="9">
        <v>13.4166666666667</v>
      </c>
      <c r="D1291">
        <v>0.93822404429791195</v>
      </c>
      <c r="E1291" s="6">
        <v>106.68323965236183</v>
      </c>
      <c r="F1291" s="11">
        <v>202.69040560008369</v>
      </c>
      <c r="G1291" s="11">
        <v>211.34171945032375</v>
      </c>
      <c r="H1291" s="11">
        <v>1.7206160383793971</v>
      </c>
      <c r="I1291" s="11">
        <v>100.09278056544228</v>
      </c>
    </row>
    <row r="1292" spans="1:9" x14ac:dyDescent="0.25">
      <c r="A1292" s="13"/>
      <c r="B1292" s="5">
        <f>DATE(YEAR(siječanj!B1292),MONTH(siječanj!B1292)+8,DAY(siječanj!B1292))</f>
        <v>42992</v>
      </c>
      <c r="C1292" s="9">
        <v>13.4270833333333</v>
      </c>
      <c r="D1292">
        <v>0.93822404429791195</v>
      </c>
      <c r="E1292" s="6">
        <v>107.10974478902978</v>
      </c>
      <c r="F1292" s="11">
        <v>198.50719626144155</v>
      </c>
      <c r="G1292" s="11">
        <v>207.54784448512336</v>
      </c>
      <c r="H1292" s="11">
        <v>1.984960765507582</v>
      </c>
      <c r="I1292" s="11">
        <v>100.49293793968071</v>
      </c>
    </row>
    <row r="1293" spans="1:9" x14ac:dyDescent="0.25">
      <c r="A1293" s="13"/>
      <c r="B1293" s="5">
        <f>DATE(YEAR(siječanj!B1293),MONTH(siječanj!B1293)+8,DAY(siječanj!B1293))</f>
        <v>42992</v>
      </c>
      <c r="C1293" s="9">
        <v>13.4375</v>
      </c>
      <c r="D1293">
        <v>0.93822404429791195</v>
      </c>
      <c r="E1293" s="6">
        <v>109.12796845744971</v>
      </c>
      <c r="F1293" s="11">
        <v>195.30294697363885</v>
      </c>
      <c r="G1293" s="11">
        <v>208.62123158456973</v>
      </c>
      <c r="H1293" s="11">
        <v>2.0278904052005569</v>
      </c>
      <c r="I1293" s="11">
        <v>102.38648391216344</v>
      </c>
    </row>
    <row r="1294" spans="1:9" x14ac:dyDescent="0.25">
      <c r="A1294" s="13"/>
      <c r="B1294" s="5">
        <f>DATE(YEAR(siječanj!B1294),MONTH(siječanj!B1294)+8,DAY(siječanj!B1294))</f>
        <v>42992</v>
      </c>
      <c r="C1294" s="9">
        <v>13.4479166666667</v>
      </c>
      <c r="D1294">
        <v>0.93822404429791195</v>
      </c>
      <c r="E1294" s="6">
        <v>110.02296536259688</v>
      </c>
      <c r="F1294" s="11">
        <v>192.80789983818659</v>
      </c>
      <c r="G1294" s="11">
        <v>206.76922020343531</v>
      </c>
      <c r="H1294" s="11">
        <v>1.9593223973795089</v>
      </c>
      <c r="I1294" s="11">
        <v>103.22619152814472</v>
      </c>
    </row>
    <row r="1295" spans="1:9" x14ac:dyDescent="0.25">
      <c r="A1295" s="13"/>
      <c r="B1295" s="5">
        <f>DATE(YEAR(siječanj!B1295),MONTH(siječanj!B1295)+8,DAY(siječanj!B1295))</f>
        <v>42992</v>
      </c>
      <c r="C1295" s="9">
        <v>13.4583333333333</v>
      </c>
      <c r="D1295">
        <v>0.93822404429791195</v>
      </c>
      <c r="E1295" s="6">
        <v>111.241974129689</v>
      </c>
      <c r="F1295" s="11">
        <v>197.37702269014747</v>
      </c>
      <c r="G1295" s="11">
        <v>210.06849743006794</v>
      </c>
      <c r="H1295" s="11">
        <v>1.8072794234011953</v>
      </c>
      <c r="I1295" s="11">
        <v>104.36989486364051</v>
      </c>
    </row>
    <row r="1296" spans="1:9" x14ac:dyDescent="0.25">
      <c r="A1296" s="13"/>
      <c r="B1296" s="5">
        <f>DATE(YEAR(siječanj!B1296),MONTH(siječanj!B1296)+8,DAY(siječanj!B1296))</f>
        <v>42992</v>
      </c>
      <c r="C1296" s="9">
        <v>13.46875</v>
      </c>
      <c r="D1296">
        <v>0.93822404429791195</v>
      </c>
      <c r="E1296" s="6">
        <v>112.85661142330238</v>
      </c>
      <c r="F1296" s="11">
        <v>205.2096529909565</v>
      </c>
      <c r="G1296" s="11">
        <v>207.65549566873284</v>
      </c>
      <c r="H1296" s="11">
        <v>1.9919096783905099</v>
      </c>
      <c r="I1296" s="11">
        <v>105.88478639532869</v>
      </c>
    </row>
    <row r="1297" spans="1:9" x14ac:dyDescent="0.25">
      <c r="A1297" s="13"/>
      <c r="B1297" s="5">
        <f>DATE(YEAR(siječanj!B1297),MONTH(siječanj!B1297)+8,DAY(siječanj!B1297))</f>
        <v>42992</v>
      </c>
      <c r="C1297" s="9">
        <v>13.4791666666667</v>
      </c>
      <c r="D1297">
        <v>0.93822404429791195</v>
      </c>
      <c r="E1297" s="6">
        <v>113.06050126255187</v>
      </c>
      <c r="F1297" s="11">
        <v>189.30081870228733</v>
      </c>
      <c r="G1297" s="11">
        <v>205.45947081297439</v>
      </c>
      <c r="H1297" s="11">
        <v>2.1233969519539104</v>
      </c>
      <c r="I1297" s="11">
        <v>106.07608074490059</v>
      </c>
    </row>
    <row r="1298" spans="1:9" x14ac:dyDescent="0.25">
      <c r="A1298" s="13"/>
      <c r="B1298" s="5">
        <f>DATE(YEAR(siječanj!B1298),MONTH(siječanj!B1298)+8,DAY(siječanj!B1298))</f>
        <v>42992</v>
      </c>
      <c r="C1298" s="9">
        <v>13.4895833333333</v>
      </c>
      <c r="D1298">
        <v>0.93822404429791195</v>
      </c>
      <c r="E1298" s="6">
        <v>112.29835913585636</v>
      </c>
      <c r="F1298" s="11">
        <v>189.19184540903987</v>
      </c>
      <c r="G1298" s="11">
        <v>199.01423677125658</v>
      </c>
      <c r="H1298" s="11">
        <v>1.880928098672628</v>
      </c>
      <c r="I1298" s="11">
        <v>105.36102067646252</v>
      </c>
    </row>
    <row r="1299" spans="1:9" x14ac:dyDescent="0.25">
      <c r="A1299" s="13"/>
      <c r="B1299" s="5">
        <f>DATE(YEAR(siječanj!B1299),MONTH(siječanj!B1299)+8,DAY(siječanj!B1299))</f>
        <v>42992</v>
      </c>
      <c r="C1299" s="9">
        <v>13.5</v>
      </c>
      <c r="D1299">
        <v>0.93822404429791195</v>
      </c>
      <c r="E1299" s="6">
        <v>111.56354643175807</v>
      </c>
      <c r="F1299" s="11">
        <v>184.01768410763077</v>
      </c>
      <c r="G1299" s="11">
        <v>196.9401447480198</v>
      </c>
      <c r="H1299" s="11">
        <v>1.9656062228895026</v>
      </c>
      <c r="I1299" s="11">
        <v>104.67160172942194</v>
      </c>
    </row>
    <row r="1300" spans="1:9" x14ac:dyDescent="0.25">
      <c r="A1300" s="13"/>
      <c r="B1300" s="5">
        <f>DATE(YEAR(siječanj!B1300),MONTH(siječanj!B1300)+8,DAY(siječanj!B1300))</f>
        <v>42992</v>
      </c>
      <c r="C1300" s="9">
        <v>13.5104166666667</v>
      </c>
      <c r="D1300">
        <v>0.93822404429791195</v>
      </c>
      <c r="E1300" s="6">
        <v>110.99290380033671</v>
      </c>
      <c r="F1300" s="11">
        <v>183.05534920741803</v>
      </c>
      <c r="G1300" s="11">
        <v>197.95695808983987</v>
      </c>
      <c r="H1300" s="11">
        <v>1.9943580000280181</v>
      </c>
      <c r="I1300" s="11">
        <v>104.13621109192098</v>
      </c>
    </row>
    <row r="1301" spans="1:9" x14ac:dyDescent="0.25">
      <c r="A1301" s="13"/>
      <c r="B1301" s="5">
        <f>DATE(YEAR(siječanj!B1301),MONTH(siječanj!B1301)+8,DAY(siječanj!B1301))</f>
        <v>42992</v>
      </c>
      <c r="C1301" s="9">
        <v>13.5208333333333</v>
      </c>
      <c r="D1301">
        <v>0.93822404429791195</v>
      </c>
      <c r="E1301" s="6">
        <v>111.78021468166774</v>
      </c>
      <c r="F1301" s="11">
        <v>182.49990164242129</v>
      </c>
      <c r="G1301" s="11">
        <v>197.66980280399858</v>
      </c>
      <c r="H1301" s="11">
        <v>2.1687459094741457</v>
      </c>
      <c r="I1301" s="11">
        <v>104.87488509112315</v>
      </c>
    </row>
    <row r="1302" spans="1:9" x14ac:dyDescent="0.25">
      <c r="A1302" s="13"/>
      <c r="B1302" s="5">
        <f>DATE(YEAR(siječanj!B1302),MONTH(siječanj!B1302)+8,DAY(siječanj!B1302))</f>
        <v>42992</v>
      </c>
      <c r="C1302" s="9">
        <v>13.53125</v>
      </c>
      <c r="D1302">
        <v>0.93822404429791195</v>
      </c>
      <c r="E1302" s="6">
        <v>112.12417872920514</v>
      </c>
      <c r="F1302" s="11">
        <v>183.13321246711564</v>
      </c>
      <c r="G1302" s="11">
        <v>198.36909082339869</v>
      </c>
      <c r="H1302" s="11">
        <v>2.515799502116487</v>
      </c>
      <c r="I1302" s="11">
        <v>105.19760043089676</v>
      </c>
    </row>
    <row r="1303" spans="1:9" x14ac:dyDescent="0.25">
      <c r="A1303" s="13"/>
      <c r="B1303" s="5">
        <f>DATE(YEAR(siječanj!B1303),MONTH(siječanj!B1303)+8,DAY(siječanj!B1303))</f>
        <v>42992</v>
      </c>
      <c r="C1303" s="9">
        <v>13.5416666666667</v>
      </c>
      <c r="D1303">
        <v>0.93822404429791195</v>
      </c>
      <c r="E1303" s="6">
        <v>111.14464085162798</v>
      </c>
      <c r="F1303" s="11">
        <v>185.63601105900764</v>
      </c>
      <c r="G1303" s="11">
        <v>196.49286273323932</v>
      </c>
      <c r="H1303" s="11">
        <v>2.2098993158222617</v>
      </c>
      <c r="I1303" s="11">
        <v>104.27857444185332</v>
      </c>
    </row>
    <row r="1304" spans="1:9" x14ac:dyDescent="0.25">
      <c r="A1304" s="13"/>
      <c r="B1304" s="5">
        <f>DATE(YEAR(siječanj!B1304),MONTH(siječanj!B1304)+8,DAY(siječanj!B1304))</f>
        <v>42992</v>
      </c>
      <c r="C1304" s="9">
        <v>13.5520833333333</v>
      </c>
      <c r="D1304">
        <v>0.93822404429791195</v>
      </c>
      <c r="E1304" s="6">
        <v>110.71749456130668</v>
      </c>
      <c r="F1304" s="11">
        <v>186.54069500294872</v>
      </c>
      <c r="G1304" s="11">
        <v>188.37702429711629</v>
      </c>
      <c r="H1304" s="11">
        <v>2.1315780267066957</v>
      </c>
      <c r="I1304" s="11">
        <v>103.87781552184123</v>
      </c>
    </row>
    <row r="1305" spans="1:9" x14ac:dyDescent="0.25">
      <c r="A1305" s="13"/>
      <c r="B1305" s="5">
        <f>DATE(YEAR(siječanj!B1305),MONTH(siječanj!B1305)+8,DAY(siječanj!B1305))</f>
        <v>42992</v>
      </c>
      <c r="C1305" s="9">
        <v>13.5625</v>
      </c>
      <c r="D1305">
        <v>0.93822404429791195</v>
      </c>
      <c r="E1305" s="6">
        <v>110.68479969497905</v>
      </c>
      <c r="F1305" s="11">
        <v>185.05885220159405</v>
      </c>
      <c r="G1305" s="11">
        <v>184.26810376845145</v>
      </c>
      <c r="H1305" s="11">
        <v>2.1345394157461817</v>
      </c>
      <c r="I1305" s="11">
        <v>103.84714041212753</v>
      </c>
    </row>
    <row r="1306" spans="1:9" x14ac:dyDescent="0.25">
      <c r="A1306" s="13"/>
      <c r="B1306" s="5">
        <f>DATE(YEAR(siječanj!B1306),MONTH(siječanj!B1306)+8,DAY(siječanj!B1306))</f>
        <v>42992</v>
      </c>
      <c r="C1306" s="9">
        <v>13.5729166666667</v>
      </c>
      <c r="D1306">
        <v>0.93822404429791195</v>
      </c>
      <c r="E1306" s="6">
        <v>111.651230645086</v>
      </c>
      <c r="F1306" s="11">
        <v>184.77226474488862</v>
      </c>
      <c r="G1306" s="11">
        <v>186.08859537016346</v>
      </c>
      <c r="H1306" s="11">
        <v>1.9984615391124527</v>
      </c>
      <c r="I1306" s="11">
        <v>104.75386916667155</v>
      </c>
    </row>
    <row r="1307" spans="1:9" x14ac:dyDescent="0.25">
      <c r="A1307" s="13"/>
      <c r="B1307" s="5">
        <f>DATE(YEAR(siječanj!B1307),MONTH(siječanj!B1307)+8,DAY(siječanj!B1307))</f>
        <v>42992</v>
      </c>
      <c r="C1307" s="9">
        <v>13.5833333333333</v>
      </c>
      <c r="D1307">
        <v>0.93822404429791195</v>
      </c>
      <c r="E1307" s="6">
        <v>111.8975150327899</v>
      </c>
      <c r="F1307" s="11">
        <v>184.49897981347968</v>
      </c>
      <c r="G1307" s="11">
        <v>184.25130229985746</v>
      </c>
      <c r="H1307" s="11">
        <v>2.0465388550587997</v>
      </c>
      <c r="I1307" s="11">
        <v>104.98493910095054</v>
      </c>
    </row>
    <row r="1308" spans="1:9" x14ac:dyDescent="0.25">
      <c r="A1308" s="13"/>
      <c r="B1308" s="5">
        <f>DATE(YEAR(siječanj!B1308),MONTH(siječanj!B1308)+8,DAY(siječanj!B1308))</f>
        <v>42992</v>
      </c>
      <c r="C1308" s="9">
        <v>13.59375</v>
      </c>
      <c r="D1308">
        <v>0.93822404429791195</v>
      </c>
      <c r="E1308" s="6">
        <v>113.21754619269446</v>
      </c>
      <c r="F1308" s="11">
        <v>184.88767487321479</v>
      </c>
      <c r="G1308" s="11">
        <v>179.76809440573291</v>
      </c>
      <c r="H1308" s="11">
        <v>2.3172214147919235</v>
      </c>
      <c r="I1308" s="11">
        <v>106.22342407439545</v>
      </c>
    </row>
    <row r="1309" spans="1:9" x14ac:dyDescent="0.25">
      <c r="A1309" s="13"/>
      <c r="B1309" s="5">
        <f>DATE(YEAR(siječanj!B1309),MONTH(siječanj!B1309)+8,DAY(siječanj!B1309))</f>
        <v>42992</v>
      </c>
      <c r="C1309" s="9">
        <v>13.6041666666667</v>
      </c>
      <c r="D1309">
        <v>0.93822404429791195</v>
      </c>
      <c r="E1309" s="6">
        <v>114.22223297494882</v>
      </c>
      <c r="F1309" s="11">
        <v>181.78834679879364</v>
      </c>
      <c r="G1309" s="11">
        <v>174.78275735650351</v>
      </c>
      <c r="H1309" s="11">
        <v>2.4567917502320973</v>
      </c>
      <c r="I1309" s="11">
        <v>107.1660453704948</v>
      </c>
    </row>
    <row r="1310" spans="1:9" x14ac:dyDescent="0.25">
      <c r="A1310" s="13"/>
      <c r="B1310" s="5">
        <f>DATE(YEAR(siječanj!B1310),MONTH(siječanj!B1310)+8,DAY(siječanj!B1310))</f>
        <v>42992</v>
      </c>
      <c r="C1310" s="9">
        <v>13.6145833333333</v>
      </c>
      <c r="D1310">
        <v>0.93822404429791195</v>
      </c>
      <c r="E1310" s="6">
        <v>114.59869239673289</v>
      </c>
      <c r="F1310" s="11">
        <v>180.02735136580887</v>
      </c>
      <c r="G1310" s="11">
        <v>170.78277796683378</v>
      </c>
      <c r="H1310" s="11">
        <v>2.2772691662406404</v>
      </c>
      <c r="I1310" s="11">
        <v>107.5192486517151</v>
      </c>
    </row>
    <row r="1311" spans="1:9" x14ac:dyDescent="0.25">
      <c r="A1311" s="13"/>
      <c r="B1311" s="5">
        <f>DATE(YEAR(siječanj!B1311),MONTH(siječanj!B1311)+8,DAY(siječanj!B1311))</f>
        <v>42992</v>
      </c>
      <c r="C1311" s="9">
        <v>13.625</v>
      </c>
      <c r="D1311">
        <v>0.93822404429791195</v>
      </c>
      <c r="E1311" s="6">
        <v>114.87172758074936</v>
      </c>
      <c r="F1311" s="11">
        <v>179.16083552924931</v>
      </c>
      <c r="G1311" s="11">
        <v>169.26117143161238</v>
      </c>
      <c r="H1311" s="11">
        <v>2.4626355179314281</v>
      </c>
      <c r="I1311" s="11">
        <v>107.77541682629867</v>
      </c>
    </row>
    <row r="1312" spans="1:9" x14ac:dyDescent="0.25">
      <c r="A1312" s="13"/>
      <c r="B1312" s="5">
        <f>DATE(YEAR(siječanj!B1312),MONTH(siječanj!B1312)+8,DAY(siječanj!B1312))</f>
        <v>42992</v>
      </c>
      <c r="C1312" s="9">
        <v>13.6354166666667</v>
      </c>
      <c r="D1312">
        <v>0.93822404429791195</v>
      </c>
      <c r="E1312" s="6">
        <v>115.24545366327453</v>
      </c>
      <c r="F1312" s="11">
        <v>179.01953778088989</v>
      </c>
      <c r="G1312" s="11">
        <v>164.43905379938954</v>
      </c>
      <c r="H1312" s="11">
        <v>2.405711039727974</v>
      </c>
      <c r="I1312" s="11">
        <v>108.12605562290504</v>
      </c>
    </row>
    <row r="1313" spans="1:9" x14ac:dyDescent="0.25">
      <c r="A1313" s="13"/>
      <c r="B1313" s="5">
        <f>DATE(YEAR(siječanj!B1313),MONTH(siječanj!B1313)+8,DAY(siječanj!B1313))</f>
        <v>42992</v>
      </c>
      <c r="C1313" s="9">
        <v>13.6458333333333</v>
      </c>
      <c r="D1313">
        <v>0.93822404429791195</v>
      </c>
      <c r="E1313" s="6">
        <v>115.96256615955036</v>
      </c>
      <c r="F1313" s="11">
        <v>176.9859507991043</v>
      </c>
      <c r="G1313" s="11">
        <v>164.01221076714759</v>
      </c>
      <c r="H1313" s="11">
        <v>2.4136650846557126</v>
      </c>
      <c r="I1313" s="11">
        <v>108.79886780937753</v>
      </c>
    </row>
    <row r="1314" spans="1:9" x14ac:dyDescent="0.25">
      <c r="A1314" s="13"/>
      <c r="B1314" s="5">
        <f>DATE(YEAR(siječanj!B1314),MONTH(siječanj!B1314)+8,DAY(siječanj!B1314))</f>
        <v>42992</v>
      </c>
      <c r="C1314" s="9">
        <v>13.65625</v>
      </c>
      <c r="D1314">
        <v>0.93822404429791195</v>
      </c>
      <c r="E1314" s="6">
        <v>115.86630080924625</v>
      </c>
      <c r="F1314" s="11">
        <v>175.57528191887545</v>
      </c>
      <c r="G1314" s="11">
        <v>160.34644199238571</v>
      </c>
      <c r="H1314" s="11">
        <v>2.1553311471686318</v>
      </c>
      <c r="I1314" s="11">
        <v>108.70854934308944</v>
      </c>
    </row>
    <row r="1315" spans="1:9" x14ac:dyDescent="0.25">
      <c r="A1315" s="13"/>
      <c r="B1315" s="5">
        <f>DATE(YEAR(siječanj!B1315),MONTH(siječanj!B1315)+8,DAY(siječanj!B1315))</f>
        <v>42992</v>
      </c>
      <c r="C1315" s="9">
        <v>13.6666666666667</v>
      </c>
      <c r="D1315">
        <v>0.93822404429791195</v>
      </c>
      <c r="E1315" s="6">
        <v>115.09216633023949</v>
      </c>
      <c r="F1315" s="11">
        <v>175.89323191262386</v>
      </c>
      <c r="G1315" s="11">
        <v>162.1514100626714</v>
      </c>
      <c r="H1315" s="11">
        <v>2.069325848600053</v>
      </c>
      <c r="I1315" s="11">
        <v>107.98223776136527</v>
      </c>
    </row>
    <row r="1316" spans="1:9" x14ac:dyDescent="0.25">
      <c r="A1316" s="13"/>
      <c r="B1316" s="5">
        <f>DATE(YEAR(siječanj!B1316),MONTH(siječanj!B1316)+8,DAY(siječanj!B1316))</f>
        <v>42992</v>
      </c>
      <c r="C1316" s="9">
        <v>13.6770833333333</v>
      </c>
      <c r="D1316">
        <v>0.93822404429791195</v>
      </c>
      <c r="E1316" s="6">
        <v>113.40870327618782</v>
      </c>
      <c r="F1316" s="11">
        <v>170.03006473032241</v>
      </c>
      <c r="G1316" s="11">
        <v>162.90186364165251</v>
      </c>
      <c r="H1316" s="11">
        <v>2.1671737029324123</v>
      </c>
      <c r="I1316" s="11">
        <v>106.40277224636679</v>
      </c>
    </row>
    <row r="1317" spans="1:9" x14ac:dyDescent="0.25">
      <c r="A1317" s="13"/>
      <c r="B1317" s="5">
        <f>DATE(YEAR(siječanj!B1317),MONTH(siječanj!B1317)+8,DAY(siječanj!B1317))</f>
        <v>42992</v>
      </c>
      <c r="C1317" s="9">
        <v>13.6875</v>
      </c>
      <c r="D1317">
        <v>0.93822404429791195</v>
      </c>
      <c r="E1317" s="6">
        <v>114.15125944902172</v>
      </c>
      <c r="F1317" s="11">
        <v>164.75167960613183</v>
      </c>
      <c r="G1317" s="11">
        <v>160.4744079702823</v>
      </c>
      <c r="H1317" s="11">
        <v>2.1322451143424055</v>
      </c>
      <c r="I1317" s="11">
        <v>107.0994563019614</v>
      </c>
    </row>
    <row r="1318" spans="1:9" x14ac:dyDescent="0.25">
      <c r="A1318" s="13"/>
      <c r="B1318" s="5">
        <f>DATE(YEAR(siječanj!B1318),MONTH(siječanj!B1318)+8,DAY(siječanj!B1318))</f>
        <v>42992</v>
      </c>
      <c r="C1318" s="9">
        <v>13.6979166666667</v>
      </c>
      <c r="D1318">
        <v>0.93822404429791195</v>
      </c>
      <c r="E1318" s="6">
        <v>114.17823951235276</v>
      </c>
      <c r="F1318" s="11">
        <v>163.74893212304312</v>
      </c>
      <c r="G1318" s="11">
        <v>159.85202052101351</v>
      </c>
      <c r="H1318" s="11">
        <v>2.1048225118183703</v>
      </c>
      <c r="I1318" s="11">
        <v>107.12476964609526</v>
      </c>
    </row>
    <row r="1319" spans="1:9" x14ac:dyDescent="0.25">
      <c r="A1319" s="13"/>
      <c r="B1319" s="5">
        <f>DATE(YEAR(siječanj!B1319),MONTH(siječanj!B1319)+8,DAY(siječanj!B1319))</f>
        <v>42992</v>
      </c>
      <c r="C1319" s="9">
        <v>13.7083333333333</v>
      </c>
      <c r="D1319">
        <v>0.93822404429791195</v>
      </c>
      <c r="E1319" s="6">
        <v>115.18984996006462</v>
      </c>
      <c r="F1319" s="11">
        <v>162.63197690921459</v>
      </c>
      <c r="G1319" s="11">
        <v>166.03462044743461</v>
      </c>
      <c r="H1319" s="11">
        <v>1.8561298409103666</v>
      </c>
      <c r="I1319" s="11">
        <v>108.0738868916015</v>
      </c>
    </row>
    <row r="1320" spans="1:9" x14ac:dyDescent="0.25">
      <c r="A1320" s="13"/>
      <c r="B1320" s="5">
        <f>DATE(YEAR(siječanj!B1320),MONTH(siječanj!B1320)+8,DAY(siječanj!B1320))</f>
        <v>42992</v>
      </c>
      <c r="C1320" s="9">
        <v>13.71875</v>
      </c>
      <c r="D1320">
        <v>0.93822404429791195</v>
      </c>
      <c r="E1320" s="6">
        <v>115.30320810946699</v>
      </c>
      <c r="F1320" s="11">
        <v>162.63109114299266</v>
      </c>
      <c r="G1320" s="11">
        <v>176.41465908326759</v>
      </c>
      <c r="H1320" s="11">
        <v>1.8709317854508574</v>
      </c>
      <c r="I1320" s="11">
        <v>108.18024223298792</v>
      </c>
    </row>
    <row r="1321" spans="1:9" x14ac:dyDescent="0.25">
      <c r="A1321" s="13"/>
      <c r="B1321" s="5">
        <f>DATE(YEAR(siječanj!B1321),MONTH(siječanj!B1321)+8,DAY(siječanj!B1321))</f>
        <v>42992</v>
      </c>
      <c r="C1321" s="9">
        <v>13.7291666666667</v>
      </c>
      <c r="D1321">
        <v>0.93822404429791195</v>
      </c>
      <c r="E1321" s="6">
        <v>115.87113725158778</v>
      </c>
      <c r="F1321" s="11">
        <v>163.36842539087081</v>
      </c>
      <c r="G1321" s="11">
        <v>167.80877380708009</v>
      </c>
      <c r="H1321" s="11">
        <v>1.885261667976273</v>
      </c>
      <c r="I1321" s="11">
        <v>108.71308700958313</v>
      </c>
    </row>
    <row r="1322" spans="1:9" x14ac:dyDescent="0.25">
      <c r="A1322" s="13"/>
      <c r="B1322" s="5">
        <f>DATE(YEAR(siječanj!B1322),MONTH(siječanj!B1322)+8,DAY(siječanj!B1322))</f>
        <v>42992</v>
      </c>
      <c r="C1322" s="9">
        <v>13.7395833333333</v>
      </c>
      <c r="D1322">
        <v>0.93822404429791195</v>
      </c>
      <c r="E1322" s="6">
        <v>117.17548793692762</v>
      </c>
      <c r="F1322" s="11">
        <v>162.84000772361432</v>
      </c>
      <c r="G1322" s="11">
        <v>162.93341546965593</v>
      </c>
      <c r="H1322" s="11">
        <v>1.8405337920479061</v>
      </c>
      <c r="I1322" s="11">
        <v>109.93686018476544</v>
      </c>
    </row>
    <row r="1323" spans="1:9" x14ac:dyDescent="0.25">
      <c r="A1323" s="13"/>
      <c r="B1323" s="5">
        <f>DATE(YEAR(siječanj!B1323),MONTH(siječanj!B1323)+8,DAY(siječanj!B1323))</f>
        <v>42992</v>
      </c>
      <c r="C1323" s="9">
        <v>13.75</v>
      </c>
      <c r="D1323">
        <v>0.93822404429791195</v>
      </c>
      <c r="E1323" s="6">
        <v>119.9697367928831</v>
      </c>
      <c r="F1323" s="11">
        <v>160.82880938488591</v>
      </c>
      <c r="G1323" s="11">
        <v>161.47611841830189</v>
      </c>
      <c r="H1323" s="11">
        <v>1.8781907390640253</v>
      </c>
      <c r="I1323" s="11">
        <v>112.55849164717479</v>
      </c>
    </row>
    <row r="1324" spans="1:9" x14ac:dyDescent="0.25">
      <c r="A1324" s="13"/>
      <c r="B1324" s="5">
        <f>DATE(YEAR(siječanj!B1324),MONTH(siječanj!B1324)+8,DAY(siječanj!B1324))</f>
        <v>42992</v>
      </c>
      <c r="C1324" s="9">
        <v>13.7604166666667</v>
      </c>
      <c r="D1324">
        <v>0.93822404429791195</v>
      </c>
      <c r="E1324" s="6">
        <v>122.12404383547332</v>
      </c>
      <c r="F1324" s="11">
        <v>160.29780656281886</v>
      </c>
      <c r="G1324" s="11">
        <v>159.58955866683971</v>
      </c>
      <c r="H1324" s="11">
        <v>2.544194232349533</v>
      </c>
      <c r="I1324" s="11">
        <v>114.57971431333326</v>
      </c>
    </row>
    <row r="1325" spans="1:9" x14ac:dyDescent="0.25">
      <c r="A1325" s="13"/>
      <c r="B1325" s="5">
        <f>DATE(YEAR(siječanj!B1325),MONTH(siječanj!B1325)+8,DAY(siječanj!B1325))</f>
        <v>42992</v>
      </c>
      <c r="C1325" s="9">
        <v>13.7708333333333</v>
      </c>
      <c r="D1325">
        <v>0.93822404429791195</v>
      </c>
      <c r="E1325" s="6">
        <v>123.68341090517636</v>
      </c>
      <c r="F1325" s="11">
        <v>159.28716333558009</v>
      </c>
      <c r="G1325" s="11">
        <v>158.68980677322784</v>
      </c>
      <c r="H1325" s="11">
        <v>4.5631254605775418</v>
      </c>
      <c r="I1325" s="11">
        <v>116.04274999201503</v>
      </c>
    </row>
    <row r="1326" spans="1:9" x14ac:dyDescent="0.25">
      <c r="A1326" s="13"/>
      <c r="B1326" s="5">
        <f>DATE(YEAR(siječanj!B1326),MONTH(siječanj!B1326)+8,DAY(siječanj!B1326))</f>
        <v>42992</v>
      </c>
      <c r="C1326" s="9">
        <v>13.78125</v>
      </c>
      <c r="D1326">
        <v>0.93822404429791195</v>
      </c>
      <c r="E1326" s="6">
        <v>125.94128411273606</v>
      </c>
      <c r="F1326" s="11">
        <v>158.69099056433495</v>
      </c>
      <c r="G1326" s="11">
        <v>161.67379005989324</v>
      </c>
      <c r="H1326" s="11">
        <v>11.045492053034273</v>
      </c>
      <c r="I1326" s="11">
        <v>118.16114092432359</v>
      </c>
    </row>
    <row r="1327" spans="1:9" x14ac:dyDescent="0.25">
      <c r="A1327" s="13"/>
      <c r="B1327" s="5">
        <f>DATE(YEAR(siječanj!B1327),MONTH(siječanj!B1327)+8,DAY(siječanj!B1327))</f>
        <v>42992</v>
      </c>
      <c r="C1327" s="9">
        <v>13.7916666666667</v>
      </c>
      <c r="D1327">
        <v>0.93822404429791195</v>
      </c>
      <c r="E1327" s="6">
        <v>129.19874961075058</v>
      </c>
      <c r="F1327" s="11">
        <v>157.32000882043826</v>
      </c>
      <c r="G1327" s="11">
        <v>163.08919560979578</v>
      </c>
      <c r="H1327" s="11">
        <v>26.00460524086629</v>
      </c>
      <c r="I1327" s="11">
        <v>121.21737337803168</v>
      </c>
    </row>
    <row r="1328" spans="1:9" x14ac:dyDescent="0.25">
      <c r="A1328" s="13"/>
      <c r="B1328" s="5">
        <f>DATE(YEAR(siječanj!B1328),MONTH(siječanj!B1328)+8,DAY(siječanj!B1328))</f>
        <v>42992</v>
      </c>
      <c r="C1328" s="9">
        <v>13.8020833333333</v>
      </c>
      <c r="D1328">
        <v>0.93822404429791195</v>
      </c>
      <c r="E1328" s="6">
        <v>133.27301707315303</v>
      </c>
      <c r="F1328" s="11">
        <v>153.90406942158143</v>
      </c>
      <c r="G1328" s="11">
        <v>158.77882571305318</v>
      </c>
      <c r="H1328" s="11">
        <v>42.331266084268705</v>
      </c>
      <c r="I1328" s="11">
        <v>125.0399490741583</v>
      </c>
    </row>
    <row r="1329" spans="1:9" x14ac:dyDescent="0.25">
      <c r="A1329" s="13"/>
      <c r="B1329" s="5">
        <f>DATE(YEAR(siječanj!B1329),MONTH(siječanj!B1329)+8,DAY(siječanj!B1329))</f>
        <v>42992</v>
      </c>
      <c r="C1329" s="9">
        <v>13.8125</v>
      </c>
      <c r="D1329">
        <v>0.93822404429791195</v>
      </c>
      <c r="E1329" s="6">
        <v>138.14538883171605</v>
      </c>
      <c r="F1329" s="11">
        <v>153.18310381284496</v>
      </c>
      <c r="G1329" s="11">
        <v>157.72070575638503</v>
      </c>
      <c r="H1329" s="11">
        <v>63.203163038113807</v>
      </c>
      <c r="I1329" s="11">
        <v>129.61132541080022</v>
      </c>
    </row>
    <row r="1330" spans="1:9" x14ac:dyDescent="0.25">
      <c r="A1330" s="13"/>
      <c r="B1330" s="5">
        <f>DATE(YEAR(siječanj!B1330),MONTH(siječanj!B1330)+8,DAY(siječanj!B1330))</f>
        <v>42992</v>
      </c>
      <c r="C1330" s="9">
        <v>13.8229166666667</v>
      </c>
      <c r="D1330">
        <v>0.93822404429791195</v>
      </c>
      <c r="E1330" s="6">
        <v>141.76135847172787</v>
      </c>
      <c r="F1330" s="11">
        <v>149.86320391719886</v>
      </c>
      <c r="G1330" s="11">
        <v>158.72169911740448</v>
      </c>
      <c r="H1330" s="11">
        <v>86.952423993024368</v>
      </c>
      <c r="I1330" s="11">
        <v>133.0039150705106</v>
      </c>
    </row>
    <row r="1331" spans="1:9" x14ac:dyDescent="0.25">
      <c r="A1331" s="13"/>
      <c r="B1331" s="5">
        <f>DATE(YEAR(siječanj!B1331),MONTH(siječanj!B1331)+8,DAY(siječanj!B1331))</f>
        <v>42992</v>
      </c>
      <c r="C1331" s="9">
        <v>13.8333333333333</v>
      </c>
      <c r="D1331">
        <v>0.93822404429791195</v>
      </c>
      <c r="E1331" s="6">
        <v>147.74639383825055</v>
      </c>
      <c r="F1331" s="11">
        <v>144.18424404512035</v>
      </c>
      <c r="G1331" s="11">
        <v>152.03648930716338</v>
      </c>
      <c r="H1331" s="11">
        <v>129.47512722650825</v>
      </c>
      <c r="I1331" s="11">
        <v>138.61921915735553</v>
      </c>
    </row>
    <row r="1332" spans="1:9" x14ac:dyDescent="0.25">
      <c r="A1332" s="13"/>
      <c r="B1332" s="5">
        <f>DATE(YEAR(siječanj!B1332),MONTH(siječanj!B1332)+8,DAY(siječanj!B1332))</f>
        <v>42992</v>
      </c>
      <c r="C1332" s="9">
        <v>13.84375</v>
      </c>
      <c r="D1332">
        <v>0.93822404429791195</v>
      </c>
      <c r="E1332" s="6">
        <v>152.10288602286778</v>
      </c>
      <c r="F1332" s="11">
        <v>125.23515948343756</v>
      </c>
      <c r="G1332" s="11">
        <v>138.7509944202825</v>
      </c>
      <c r="H1332" s="11">
        <v>197.67550075121446</v>
      </c>
      <c r="I1332" s="11">
        <v>142.70658487375934</v>
      </c>
    </row>
    <row r="1333" spans="1:9" x14ac:dyDescent="0.25">
      <c r="A1333" s="13"/>
      <c r="B1333" s="5">
        <f>DATE(YEAR(siječanj!B1333),MONTH(siječanj!B1333)+8,DAY(siječanj!B1333))</f>
        <v>42992</v>
      </c>
      <c r="C1333" s="9">
        <v>13.8541666666667</v>
      </c>
      <c r="D1333">
        <v>0.93822404429791195</v>
      </c>
      <c r="E1333" s="6">
        <v>155.70742208689475</v>
      </c>
      <c r="F1333" s="11">
        <v>118.12216013004424</v>
      </c>
      <c r="G1333" s="11">
        <v>130.35372537610093</v>
      </c>
      <c r="H1333" s="11">
        <v>228.78753095761655</v>
      </c>
      <c r="I1333" s="11">
        <v>146.08844727756841</v>
      </c>
    </row>
    <row r="1334" spans="1:9" x14ac:dyDescent="0.25">
      <c r="A1334" s="13"/>
      <c r="B1334" s="5">
        <f>DATE(YEAR(siječanj!B1334),MONTH(siječanj!B1334)+8,DAY(siječanj!B1334))</f>
        <v>42992</v>
      </c>
      <c r="C1334" s="9">
        <v>13.8645833333333</v>
      </c>
      <c r="D1334">
        <v>0.93822404429791195</v>
      </c>
      <c r="E1334" s="6">
        <v>156.45219748506739</v>
      </c>
      <c r="F1334" s="11">
        <v>116.22693704650756</v>
      </c>
      <c r="G1334" s="11">
        <v>127.94775026615206</v>
      </c>
      <c r="H1334" s="11">
        <v>229.71552986940014</v>
      </c>
      <c r="I1334" s="11">
        <v>146.78721346373553</v>
      </c>
    </row>
    <row r="1335" spans="1:9" x14ac:dyDescent="0.25">
      <c r="A1335" s="13"/>
      <c r="B1335" s="5">
        <f>DATE(YEAR(siječanj!B1335),MONTH(siječanj!B1335)+8,DAY(siječanj!B1335))</f>
        <v>42992</v>
      </c>
      <c r="C1335" s="9">
        <v>13.875</v>
      </c>
      <c r="D1335">
        <v>0.93822404429791195</v>
      </c>
      <c r="E1335" s="6">
        <v>156.25322745798434</v>
      </c>
      <c r="F1335" s="11">
        <v>112.98997853636521</v>
      </c>
      <c r="G1335" s="11">
        <v>123.03465873066234</v>
      </c>
      <c r="H1335" s="11">
        <v>231.07397532920953</v>
      </c>
      <c r="I1335" s="11">
        <v>146.60053500023162</v>
      </c>
    </row>
    <row r="1336" spans="1:9" x14ac:dyDescent="0.25">
      <c r="A1336" s="13"/>
      <c r="B1336" s="5">
        <f>DATE(YEAR(siječanj!B1336),MONTH(siječanj!B1336)+8,DAY(siječanj!B1336))</f>
        <v>42992</v>
      </c>
      <c r="C1336" s="9">
        <v>13.8854166666667</v>
      </c>
      <c r="D1336">
        <v>0.93822404429791195</v>
      </c>
      <c r="E1336" s="6">
        <v>160.48881255405499</v>
      </c>
      <c r="F1336" s="11">
        <v>110.1806807837384</v>
      </c>
      <c r="G1336" s="11">
        <v>109.45878767554875</v>
      </c>
      <c r="H1336" s="11">
        <v>238.15666878697306</v>
      </c>
      <c r="I1336" s="11">
        <v>150.57446277903497</v>
      </c>
    </row>
    <row r="1337" spans="1:9" x14ac:dyDescent="0.25">
      <c r="A1337" s="13"/>
      <c r="B1337" s="5">
        <f>DATE(YEAR(siječanj!B1337),MONTH(siječanj!B1337)+8,DAY(siječanj!B1337))</f>
        <v>42992</v>
      </c>
      <c r="C1337" s="9">
        <v>13.8958333333333</v>
      </c>
      <c r="D1337">
        <v>0.93822404429791195</v>
      </c>
      <c r="E1337" s="6">
        <v>163.33698084425797</v>
      </c>
      <c r="F1337" s="11">
        <v>107.59660011501167</v>
      </c>
      <c r="G1337" s="11">
        <v>101.13455334141425</v>
      </c>
      <c r="H1337" s="11">
        <v>243.81206774018614</v>
      </c>
      <c r="I1337" s="11">
        <v>153.24668275111028</v>
      </c>
    </row>
    <row r="1338" spans="1:9" x14ac:dyDescent="0.25">
      <c r="A1338" s="13"/>
      <c r="B1338" s="5">
        <f>DATE(YEAR(siječanj!B1338),MONTH(siječanj!B1338)+8,DAY(siječanj!B1338))</f>
        <v>42992</v>
      </c>
      <c r="C1338" s="9">
        <v>13.90625</v>
      </c>
      <c r="D1338">
        <v>0.93822404429791195</v>
      </c>
      <c r="E1338" s="6">
        <v>161.44961306348813</v>
      </c>
      <c r="F1338" s="11">
        <v>104.26380250125638</v>
      </c>
      <c r="G1338" s="11">
        <v>103.3849686452177</v>
      </c>
      <c r="H1338" s="11">
        <v>244.55278404853979</v>
      </c>
      <c r="I1338" s="11">
        <v>151.47590891875882</v>
      </c>
    </row>
    <row r="1339" spans="1:9" x14ac:dyDescent="0.25">
      <c r="A1339" s="13"/>
      <c r="B1339" s="5">
        <f>DATE(YEAR(siječanj!B1339),MONTH(siječanj!B1339)+8,DAY(siječanj!B1339))</f>
        <v>42992</v>
      </c>
      <c r="C1339" s="9">
        <v>13.9166666666667</v>
      </c>
      <c r="D1339">
        <v>0.93822404429791195</v>
      </c>
      <c r="E1339" s="6">
        <v>157.49774838399068</v>
      </c>
      <c r="F1339" s="11">
        <v>102.6764573276868</v>
      </c>
      <c r="G1339" s="11">
        <v>92.311591007834437</v>
      </c>
      <c r="H1339" s="11">
        <v>241.5406533430901</v>
      </c>
      <c r="I1339" s="11">
        <v>147.76817445664267</v>
      </c>
    </row>
    <row r="1340" spans="1:9" x14ac:dyDescent="0.25">
      <c r="A1340" s="13"/>
      <c r="B1340" s="5">
        <f>DATE(YEAR(siječanj!B1340),MONTH(siječanj!B1340)+8,DAY(siječanj!B1340))</f>
        <v>42992</v>
      </c>
      <c r="C1340" s="9">
        <v>13.9270833333333</v>
      </c>
      <c r="D1340">
        <v>0.93822404429791195</v>
      </c>
      <c r="E1340" s="6">
        <v>150.91458315628094</v>
      </c>
      <c r="F1340" s="11">
        <v>100.30595854221664</v>
      </c>
      <c r="G1340" s="11">
        <v>87.802672139595373</v>
      </c>
      <c r="H1340" s="11">
        <v>242.31234972131443</v>
      </c>
      <c r="I1340" s="11">
        <v>141.59169055241944</v>
      </c>
    </row>
    <row r="1341" spans="1:9" x14ac:dyDescent="0.25">
      <c r="A1341" s="13"/>
      <c r="B1341" s="5">
        <f>DATE(YEAR(siječanj!B1341),MONTH(siječanj!B1341)+8,DAY(siječanj!B1341))</f>
        <v>42992</v>
      </c>
      <c r="C1341" s="9">
        <v>13.9375</v>
      </c>
      <c r="D1341">
        <v>0.93822404429791195</v>
      </c>
      <c r="E1341" s="6">
        <v>141.7260156209621</v>
      </c>
      <c r="F1341" s="11">
        <v>97.292401495619103</v>
      </c>
      <c r="G1341" s="11">
        <v>83.587811020332438</v>
      </c>
      <c r="H1341" s="11">
        <v>241.49605748450495</v>
      </c>
      <c r="I1341" s="11">
        <v>132.9707555581281</v>
      </c>
    </row>
    <row r="1342" spans="1:9" x14ac:dyDescent="0.25">
      <c r="A1342" s="13"/>
      <c r="B1342" s="5">
        <f>DATE(YEAR(siječanj!B1342),MONTH(siječanj!B1342)+8,DAY(siječanj!B1342))</f>
        <v>42992</v>
      </c>
      <c r="C1342" s="9">
        <v>13.9479166666667</v>
      </c>
      <c r="D1342">
        <v>0.93822404429791195</v>
      </c>
      <c r="E1342" s="6">
        <v>130.53130510184903</v>
      </c>
      <c r="F1342" s="11">
        <v>93.019433177158774</v>
      </c>
      <c r="G1342" s="11">
        <v>81.029537047355831</v>
      </c>
      <c r="H1342" s="11">
        <v>238.80475492644482</v>
      </c>
      <c r="I1342" s="11">
        <v>122.46760898014146</v>
      </c>
    </row>
    <row r="1343" spans="1:9" x14ac:dyDescent="0.25">
      <c r="A1343" s="13"/>
      <c r="B1343" s="5">
        <f>DATE(YEAR(siječanj!B1343),MONTH(siječanj!B1343)+8,DAY(siječanj!B1343))</f>
        <v>42992</v>
      </c>
      <c r="C1343" s="9">
        <v>13.9583333333333</v>
      </c>
      <c r="D1343">
        <v>0.93822404429791195</v>
      </c>
      <c r="E1343" s="6">
        <v>119.18627481846781</v>
      </c>
      <c r="F1343" s="11">
        <v>89.657204878482517</v>
      </c>
      <c r="G1343" s="11">
        <v>79.40048363822892</v>
      </c>
      <c r="H1343" s="11">
        <v>239.03664338977387</v>
      </c>
      <c r="I1343" s="11">
        <v>111.82342878498525</v>
      </c>
    </row>
    <row r="1344" spans="1:9" x14ac:dyDescent="0.25">
      <c r="A1344" s="13"/>
      <c r="B1344" s="5">
        <f>DATE(YEAR(siječanj!B1344),MONTH(siječanj!B1344)+8,DAY(siječanj!B1344))</f>
        <v>42992</v>
      </c>
      <c r="C1344" s="9">
        <v>13.96875</v>
      </c>
      <c r="D1344">
        <v>0.93822404429791195</v>
      </c>
      <c r="E1344" s="6">
        <v>109.08611879035085</v>
      </c>
      <c r="F1344" s="11">
        <v>86.483676849010095</v>
      </c>
      <c r="G1344" s="11">
        <v>77.024305696473249</v>
      </c>
      <c r="H1344" s="11">
        <v>239.89508016313684</v>
      </c>
      <c r="I1344" s="11">
        <v>102.34721954824542</v>
      </c>
    </row>
    <row r="1345" spans="1:9" x14ac:dyDescent="0.25">
      <c r="A1345" s="13"/>
      <c r="B1345" s="5">
        <f>DATE(YEAR(siječanj!B1345),MONTH(siječanj!B1345)+8,DAY(siječanj!B1345))</f>
        <v>42992</v>
      </c>
      <c r="C1345" s="9">
        <v>13.9791666666667</v>
      </c>
      <c r="D1345">
        <v>0.93822404429791195</v>
      </c>
      <c r="E1345" s="6">
        <v>99.32039485979216</v>
      </c>
      <c r="F1345" s="11">
        <v>84.215975041185715</v>
      </c>
      <c r="G1345" s="11">
        <v>78.259478038926034</v>
      </c>
      <c r="H1345" s="11">
        <v>239.35351401726163</v>
      </c>
      <c r="I1345" s="11">
        <v>93.184782546619743</v>
      </c>
    </row>
    <row r="1346" spans="1:9" ht="15.75" thickBot="1" x14ac:dyDescent="0.3">
      <c r="A1346" s="13"/>
      <c r="B1346" s="5">
        <f>DATE(YEAR(siječanj!B1346),MONTH(siječanj!B1346)+8,DAY(siječanj!B1346))</f>
        <v>42992</v>
      </c>
      <c r="C1346" s="9">
        <v>13.9895833333333</v>
      </c>
      <c r="D1346">
        <v>0.93822404429791195</v>
      </c>
      <c r="E1346" s="6">
        <v>91.070855407137316</v>
      </c>
      <c r="F1346" s="11">
        <v>82.268768302000808</v>
      </c>
      <c r="G1346" s="11">
        <v>75.29788469216814</v>
      </c>
      <c r="H1346" s="11">
        <v>239.71483148375779</v>
      </c>
      <c r="I1346" s="11">
        <v>85.444866277754741</v>
      </c>
    </row>
    <row r="1347" spans="1:9" x14ac:dyDescent="0.25">
      <c r="A1347" s="12">
        <f t="shared" ref="A1347" si="12">A1251+1</f>
        <v>258</v>
      </c>
      <c r="B1347" s="5">
        <f>DATE(YEAR(siječanj!B1347),MONTH(siječanj!B1347)+8,DAY(siječanj!B1347))</f>
        <v>42993</v>
      </c>
      <c r="C1347" s="9">
        <v>14</v>
      </c>
      <c r="D1347">
        <v>0.93711425501591572</v>
      </c>
      <c r="E1347" s="6">
        <v>76.430540492676954</v>
      </c>
      <c r="F1347" s="10">
        <v>57.768606867527694</v>
      </c>
      <c r="G1347" s="10">
        <v>49.300700724938075</v>
      </c>
      <c r="H1347" s="10">
        <v>236.46538460193713</v>
      </c>
      <c r="I1347" s="10">
        <v>71.624149014258748</v>
      </c>
    </row>
    <row r="1348" spans="1:9" x14ac:dyDescent="0.25">
      <c r="A1348" s="13"/>
      <c r="B1348" s="5">
        <f>DATE(YEAR(siječanj!B1348),MONTH(siječanj!B1348)+8,DAY(siječanj!B1348))</f>
        <v>42993</v>
      </c>
      <c r="C1348" s="9">
        <v>14.0104166666667</v>
      </c>
      <c r="D1348">
        <v>0.93711425501591572</v>
      </c>
      <c r="E1348" s="6">
        <v>70.814132746888305</v>
      </c>
      <c r="F1348" s="10">
        <v>57.487145632531856</v>
      </c>
      <c r="G1348" s="10">
        <v>49.680400294515685</v>
      </c>
      <c r="H1348" s="10">
        <v>236.52041483129196</v>
      </c>
      <c r="I1348" s="10">
        <v>66.360933253698391</v>
      </c>
    </row>
    <row r="1349" spans="1:9" x14ac:dyDescent="0.25">
      <c r="A1349" s="13"/>
      <c r="B1349" s="5">
        <f>DATE(YEAR(siječanj!B1349),MONTH(siječanj!B1349)+8,DAY(siječanj!B1349))</f>
        <v>42993</v>
      </c>
      <c r="C1349" s="9">
        <v>14.0208333333333</v>
      </c>
      <c r="D1349">
        <v>0.93711425501591572</v>
      </c>
      <c r="E1349" s="6">
        <v>66.519561514712208</v>
      </c>
      <c r="F1349" s="10">
        <v>56.999425115580088</v>
      </c>
      <c r="G1349" s="10">
        <v>48.767696768103555</v>
      </c>
      <c r="H1349" s="10">
        <v>236.75569374002583</v>
      </c>
      <c r="I1349" s="10">
        <v>62.336429332844915</v>
      </c>
    </row>
    <row r="1350" spans="1:9" x14ac:dyDescent="0.25">
      <c r="A1350" s="13"/>
      <c r="B1350" s="5">
        <f>DATE(YEAR(siječanj!B1350),MONTH(siječanj!B1350)+8,DAY(siječanj!B1350))</f>
        <v>42993</v>
      </c>
      <c r="C1350" s="9">
        <v>14.03125</v>
      </c>
      <c r="D1350">
        <v>0.93711425501591572</v>
      </c>
      <c r="E1350" s="6">
        <v>63.060060163554105</v>
      </c>
      <c r="F1350" s="10">
        <v>56.532983027914092</v>
      </c>
      <c r="G1350" s="10">
        <v>49.01505973454946</v>
      </c>
      <c r="H1350" s="10">
        <v>236.53970136497566</v>
      </c>
      <c r="I1350" s="10">
        <v>59.094481301427827</v>
      </c>
    </row>
    <row r="1351" spans="1:9" x14ac:dyDescent="0.25">
      <c r="A1351" s="13"/>
      <c r="B1351" s="5">
        <f>DATE(YEAR(siječanj!B1351),MONTH(siječanj!B1351)+8,DAY(siječanj!B1351))</f>
        <v>42993</v>
      </c>
      <c r="C1351" s="9">
        <v>14.0416666666667</v>
      </c>
      <c r="D1351">
        <v>0.93711425501591572</v>
      </c>
      <c r="E1351" s="6">
        <v>59.795548922838456</v>
      </c>
      <c r="F1351" s="10">
        <v>56.13224395235612</v>
      </c>
      <c r="G1351" s="10">
        <v>48.734686729664212</v>
      </c>
      <c r="H1351" s="10">
        <v>236.43165217048701</v>
      </c>
      <c r="I1351" s="10">
        <v>56.035261282093501</v>
      </c>
    </row>
    <row r="1352" spans="1:9" x14ac:dyDescent="0.25">
      <c r="A1352" s="13"/>
      <c r="B1352" s="5">
        <f>DATE(YEAR(siječanj!B1352),MONTH(siječanj!B1352)+8,DAY(siječanj!B1352))</f>
        <v>42993</v>
      </c>
      <c r="C1352" s="9">
        <v>14.0520833333333</v>
      </c>
      <c r="D1352">
        <v>0.93711425501591572</v>
      </c>
      <c r="E1352" s="6">
        <v>58.167106975720387</v>
      </c>
      <c r="F1352" s="10">
        <v>55.291134776795339</v>
      </c>
      <c r="G1352" s="10">
        <v>47.085919437144085</v>
      </c>
      <c r="H1352" s="10">
        <v>236.73962562914832</v>
      </c>
      <c r="I1352" s="10">
        <v>54.509225119983284</v>
      </c>
    </row>
    <row r="1353" spans="1:9" x14ac:dyDescent="0.25">
      <c r="A1353" s="13"/>
      <c r="B1353" s="5">
        <f>DATE(YEAR(siječanj!B1353),MONTH(siječanj!B1353)+8,DAY(siječanj!B1353))</f>
        <v>42993</v>
      </c>
      <c r="C1353" s="9">
        <v>14.0625</v>
      </c>
      <c r="D1353">
        <v>0.93711425501591572</v>
      </c>
      <c r="E1353" s="6">
        <v>56.198807937438673</v>
      </c>
      <c r="F1353" s="10">
        <v>54.908199201498704</v>
      </c>
      <c r="G1353" s="10">
        <v>47.229004333131719</v>
      </c>
      <c r="H1353" s="10">
        <v>236.27493058187622</v>
      </c>
      <c r="I1353" s="10">
        <v>52.664704033075374</v>
      </c>
    </row>
    <row r="1354" spans="1:9" x14ac:dyDescent="0.25">
      <c r="A1354" s="13"/>
      <c r="B1354" s="5">
        <f>DATE(YEAR(siječanj!B1354),MONTH(siječanj!B1354)+8,DAY(siječanj!B1354))</f>
        <v>42993</v>
      </c>
      <c r="C1354" s="9">
        <v>14.0729166666667</v>
      </c>
      <c r="D1354">
        <v>0.93711425501591572</v>
      </c>
      <c r="E1354" s="6">
        <v>54.99037622063048</v>
      </c>
      <c r="F1354" s="10">
        <v>54.97122487498121</v>
      </c>
      <c r="G1354" s="10">
        <v>46.764812685796308</v>
      </c>
      <c r="H1354" s="10">
        <v>236.51190971396952</v>
      </c>
      <c r="I1354" s="10">
        <v>51.532265445041062</v>
      </c>
    </row>
    <row r="1355" spans="1:9" x14ac:dyDescent="0.25">
      <c r="A1355" s="13"/>
      <c r="B1355" s="5">
        <f>DATE(YEAR(siječanj!B1355),MONTH(siječanj!B1355)+8,DAY(siječanj!B1355))</f>
        <v>42993</v>
      </c>
      <c r="C1355" s="9">
        <v>14.0833333333333</v>
      </c>
      <c r="D1355">
        <v>0.93711425501591572</v>
      </c>
      <c r="E1355" s="6">
        <v>53.87092392692977</v>
      </c>
      <c r="F1355" s="10">
        <v>54.992920135430232</v>
      </c>
      <c r="G1355" s="10">
        <v>47.408015688430517</v>
      </c>
      <c r="H1355" s="10">
        <v>236.61817867458777</v>
      </c>
      <c r="I1355" s="10">
        <v>50.483210742803863</v>
      </c>
    </row>
    <row r="1356" spans="1:9" x14ac:dyDescent="0.25">
      <c r="A1356" s="13"/>
      <c r="B1356" s="5">
        <f>DATE(YEAR(siječanj!B1356),MONTH(siječanj!B1356)+8,DAY(siječanj!B1356))</f>
        <v>42993</v>
      </c>
      <c r="C1356" s="9">
        <v>14.09375</v>
      </c>
      <c r="D1356">
        <v>0.93711425501591572</v>
      </c>
      <c r="E1356" s="6">
        <v>52.888745012399852</v>
      </c>
      <c r="F1356" s="10">
        <v>55.071088002516362</v>
      </c>
      <c r="G1356" s="10">
        <v>47.448048372183472</v>
      </c>
      <c r="H1356" s="10">
        <v>236.8212663543402</v>
      </c>
      <c r="I1356" s="10">
        <v>49.562796881021818</v>
      </c>
    </row>
    <row r="1357" spans="1:9" x14ac:dyDescent="0.25">
      <c r="A1357" s="13"/>
      <c r="B1357" s="5">
        <f>DATE(YEAR(siječanj!B1357),MONTH(siječanj!B1357)+8,DAY(siječanj!B1357))</f>
        <v>42993</v>
      </c>
      <c r="C1357" s="9">
        <v>14.1041666666667</v>
      </c>
      <c r="D1357">
        <v>0.93711425501591572</v>
      </c>
      <c r="E1357" s="6">
        <v>52.986153720302447</v>
      </c>
      <c r="F1357" s="10">
        <v>55.958501509126009</v>
      </c>
      <c r="G1357" s="10">
        <v>48.755798732403939</v>
      </c>
      <c r="H1357" s="10">
        <v>236.50580091145238</v>
      </c>
      <c r="I1357" s="10">
        <v>49.654079969760019</v>
      </c>
    </row>
    <row r="1358" spans="1:9" x14ac:dyDescent="0.25">
      <c r="A1358" s="13"/>
      <c r="B1358" s="5">
        <f>DATE(YEAR(siječanj!B1358),MONTH(siječanj!B1358)+8,DAY(siječanj!B1358))</f>
        <v>42993</v>
      </c>
      <c r="C1358" s="9">
        <v>14.1145833333333</v>
      </c>
      <c r="D1358">
        <v>0.93711425501591572</v>
      </c>
      <c r="E1358" s="6">
        <v>52.501870317492049</v>
      </c>
      <c r="F1358" s="10">
        <v>55.88411317845285</v>
      </c>
      <c r="G1358" s="10">
        <v>48.293337708443019</v>
      </c>
      <c r="H1358" s="10">
        <v>236.31838229015369</v>
      </c>
      <c r="I1358" s="10">
        <v>49.20025108951878</v>
      </c>
    </row>
    <row r="1359" spans="1:9" x14ac:dyDescent="0.25">
      <c r="A1359" s="13"/>
      <c r="B1359" s="5">
        <f>DATE(YEAR(siječanj!B1359),MONTH(siječanj!B1359)+8,DAY(siječanj!B1359))</f>
        <v>42993</v>
      </c>
      <c r="C1359" s="9">
        <v>14.125</v>
      </c>
      <c r="D1359">
        <v>0.93711425501591572</v>
      </c>
      <c r="E1359" s="6">
        <v>52.824630639565768</v>
      </c>
      <c r="F1359" s="10">
        <v>55.369735507012543</v>
      </c>
      <c r="G1359" s="10">
        <v>47.803030473657842</v>
      </c>
      <c r="H1359" s="10">
        <v>236.36414730233128</v>
      </c>
      <c r="I1359" s="10">
        <v>49.502714388287593</v>
      </c>
    </row>
    <row r="1360" spans="1:9" x14ac:dyDescent="0.25">
      <c r="A1360" s="13"/>
      <c r="B1360" s="5">
        <f>DATE(YEAR(siječanj!B1360),MONTH(siječanj!B1360)+8,DAY(siječanj!B1360))</f>
        <v>42993</v>
      </c>
      <c r="C1360" s="9">
        <v>14.1354166666667</v>
      </c>
      <c r="D1360">
        <v>0.93711425501591572</v>
      </c>
      <c r="E1360" s="6">
        <v>53.29760849862236</v>
      </c>
      <c r="F1360" s="10">
        <v>55.148133631855274</v>
      </c>
      <c r="G1360" s="10">
        <v>48.117895763854108</v>
      </c>
      <c r="H1360" s="10">
        <v>236.12761122844285</v>
      </c>
      <c r="I1360" s="10">
        <v>49.945948682316434</v>
      </c>
    </row>
    <row r="1361" spans="1:9" x14ac:dyDescent="0.25">
      <c r="A1361" s="13"/>
      <c r="B1361" s="5">
        <f>DATE(YEAR(siječanj!B1361),MONTH(siječanj!B1361)+8,DAY(siječanj!B1361))</f>
        <v>42993</v>
      </c>
      <c r="C1361" s="9">
        <v>14.1458333333333</v>
      </c>
      <c r="D1361">
        <v>0.93711425501591572</v>
      </c>
      <c r="E1361" s="6">
        <v>53.805724753874216</v>
      </c>
      <c r="F1361" s="10">
        <v>54.970920267592675</v>
      </c>
      <c r="G1361" s="10">
        <v>47.303761654408007</v>
      </c>
      <c r="H1361" s="10">
        <v>235.83101826484415</v>
      </c>
      <c r="I1361" s="10">
        <v>50.422111668318252</v>
      </c>
    </row>
    <row r="1362" spans="1:9" x14ac:dyDescent="0.25">
      <c r="A1362" s="13"/>
      <c r="B1362" s="5">
        <f>DATE(YEAR(siječanj!B1362),MONTH(siječanj!B1362)+8,DAY(siječanj!B1362))</f>
        <v>42993</v>
      </c>
      <c r="C1362" s="9">
        <v>14.15625</v>
      </c>
      <c r="D1362">
        <v>0.93711425501591572</v>
      </c>
      <c r="E1362" s="6">
        <v>54.474711026234431</v>
      </c>
      <c r="F1362" s="10">
        <v>54.398406672854193</v>
      </c>
      <c r="G1362" s="10">
        <v>47.242148257418059</v>
      </c>
      <c r="H1362" s="10">
        <v>235.91620745620023</v>
      </c>
      <c r="I1362" s="10">
        <v>51.049028240556972</v>
      </c>
    </row>
    <row r="1363" spans="1:9" x14ac:dyDescent="0.25">
      <c r="A1363" s="13"/>
      <c r="B1363" s="5">
        <f>DATE(YEAR(siječanj!B1363),MONTH(siječanj!B1363)+8,DAY(siječanj!B1363))</f>
        <v>42993</v>
      </c>
      <c r="C1363" s="9">
        <v>14.1666666666667</v>
      </c>
      <c r="D1363">
        <v>0.93711425501591572</v>
      </c>
      <c r="E1363" s="6">
        <v>57.175833802792056</v>
      </c>
      <c r="F1363" s="10">
        <v>54.590209127830711</v>
      </c>
      <c r="G1363" s="10">
        <v>47.607381898742702</v>
      </c>
      <c r="H1363" s="10">
        <v>235.98825592125107</v>
      </c>
      <c r="I1363" s="10">
        <v>53.58028889901729</v>
      </c>
    </row>
    <row r="1364" spans="1:9" x14ac:dyDescent="0.25">
      <c r="A1364" s="13"/>
      <c r="B1364" s="5">
        <f>DATE(YEAR(siječanj!B1364),MONTH(siječanj!B1364)+8,DAY(siječanj!B1364))</f>
        <v>42993</v>
      </c>
      <c r="C1364" s="9">
        <v>14.1770833333333</v>
      </c>
      <c r="D1364">
        <v>0.93711425501591572</v>
      </c>
      <c r="E1364" s="6">
        <v>59.480276005038171</v>
      </c>
      <c r="F1364" s="10">
        <v>54.653367065047711</v>
      </c>
      <c r="G1364" s="10">
        <v>49.023692821058773</v>
      </c>
      <c r="H1364" s="10">
        <v>235.2079864167699</v>
      </c>
      <c r="I1364" s="10">
        <v>55.739814536602395</v>
      </c>
    </row>
    <row r="1365" spans="1:9" x14ac:dyDescent="0.25">
      <c r="A1365" s="13"/>
      <c r="B1365" s="5">
        <f>DATE(YEAR(siječanj!B1365),MONTH(siječanj!B1365)+8,DAY(siječanj!B1365))</f>
        <v>42993</v>
      </c>
      <c r="C1365" s="9">
        <v>14.1875</v>
      </c>
      <c r="D1365">
        <v>0.93711425501591572</v>
      </c>
      <c r="E1365" s="6">
        <v>63.297657217004883</v>
      </c>
      <c r="F1365" s="10">
        <v>54.517628401528974</v>
      </c>
      <c r="G1365" s="10">
        <v>47.371920974069049</v>
      </c>
      <c r="H1365" s="10">
        <v>226.39380849283498</v>
      </c>
      <c r="I1365" s="10">
        <v>59.317136887166335</v>
      </c>
    </row>
    <row r="1366" spans="1:9" x14ac:dyDescent="0.25">
      <c r="A1366" s="13"/>
      <c r="B1366" s="5">
        <f>DATE(YEAR(siječanj!B1366),MONTH(siječanj!B1366)+8,DAY(siječanj!B1366))</f>
        <v>42993</v>
      </c>
      <c r="C1366" s="9">
        <v>14.1979166666667</v>
      </c>
      <c r="D1366">
        <v>0.93711425501591572</v>
      </c>
      <c r="E1366" s="6">
        <v>67.901722051620141</v>
      </c>
      <c r="F1366" s="10">
        <v>55.288966453148028</v>
      </c>
      <c r="G1366" s="10">
        <v>46.884778536658523</v>
      </c>
      <c r="H1366" s="10">
        <v>207.23006794053919</v>
      </c>
      <c r="I1366" s="10">
        <v>63.631671674701778</v>
      </c>
    </row>
    <row r="1367" spans="1:9" x14ac:dyDescent="0.25">
      <c r="A1367" s="13"/>
      <c r="B1367" s="5">
        <f>DATE(YEAR(siječanj!B1367),MONTH(siječanj!B1367)+8,DAY(siječanj!B1367))</f>
        <v>42993</v>
      </c>
      <c r="C1367" s="9">
        <v>14.2083333333333</v>
      </c>
      <c r="D1367">
        <v>0.93711425501591572</v>
      </c>
      <c r="E1367" s="6">
        <v>74.034544327730927</v>
      </c>
      <c r="F1367" s="10">
        <v>56.071065963164578</v>
      </c>
      <c r="G1367" s="10">
        <v>47.910140837462791</v>
      </c>
      <c r="H1367" s="10">
        <v>192.55412995360618</v>
      </c>
      <c r="I1367" s="10">
        <v>69.378826853124352</v>
      </c>
    </row>
    <row r="1368" spans="1:9" x14ac:dyDescent="0.25">
      <c r="A1368" s="13"/>
      <c r="B1368" s="5">
        <f>DATE(YEAR(siječanj!B1368),MONTH(siječanj!B1368)+8,DAY(siječanj!B1368))</f>
        <v>42993</v>
      </c>
      <c r="C1368" s="9">
        <v>14.21875</v>
      </c>
      <c r="D1368">
        <v>0.93711425501591572</v>
      </c>
      <c r="E1368" s="6">
        <v>80.28377370684008</v>
      </c>
      <c r="F1368" s="10">
        <v>60.881165323390192</v>
      </c>
      <c r="G1368" s="10">
        <v>47.940198400376673</v>
      </c>
      <c r="H1368" s="10">
        <v>169.64320913195073</v>
      </c>
      <c r="I1368" s="10">
        <v>75.235068787151803</v>
      </c>
    </row>
    <row r="1369" spans="1:9" x14ac:dyDescent="0.25">
      <c r="A1369" s="13"/>
      <c r="B1369" s="5">
        <f>DATE(YEAR(siječanj!B1369),MONTH(siječanj!B1369)+8,DAY(siječanj!B1369))</f>
        <v>42993</v>
      </c>
      <c r="C1369" s="9">
        <v>14.2291666666667</v>
      </c>
      <c r="D1369">
        <v>0.93711425501591572</v>
      </c>
      <c r="E1369" s="6">
        <v>85.183392510673315</v>
      </c>
      <c r="F1369" s="10">
        <v>66.540702466457773</v>
      </c>
      <c r="G1369" s="10">
        <v>50.325438078412667</v>
      </c>
      <c r="H1369" s="10">
        <v>143.40898572600591</v>
      </c>
      <c r="I1369" s="10">
        <v>79.826571412367954</v>
      </c>
    </row>
    <row r="1370" spans="1:9" x14ac:dyDescent="0.25">
      <c r="A1370" s="13"/>
      <c r="B1370" s="5">
        <f>DATE(YEAR(siječanj!B1370),MONTH(siječanj!B1370)+8,DAY(siječanj!B1370))</f>
        <v>42993</v>
      </c>
      <c r="C1370" s="9">
        <v>14.2395833333333</v>
      </c>
      <c r="D1370">
        <v>0.93711425501591572</v>
      </c>
      <c r="E1370" s="6">
        <v>90.774197780237458</v>
      </c>
      <c r="F1370" s="10">
        <v>68.023415002066514</v>
      </c>
      <c r="G1370" s="10">
        <v>53.779958631453233</v>
      </c>
      <c r="H1370" s="10">
        <v>112.89665930305598</v>
      </c>
      <c r="I1370" s="10">
        <v>85.06579472749462</v>
      </c>
    </row>
    <row r="1371" spans="1:9" x14ac:dyDescent="0.25">
      <c r="A1371" s="13"/>
      <c r="B1371" s="5">
        <f>DATE(YEAR(siječanj!B1371),MONTH(siječanj!B1371)+8,DAY(siječanj!B1371))</f>
        <v>42993</v>
      </c>
      <c r="C1371" s="9">
        <v>14.25</v>
      </c>
      <c r="D1371">
        <v>0.93711425501591572</v>
      </c>
      <c r="E1371" s="6">
        <v>95.831505645360366</v>
      </c>
      <c r="F1371" s="10">
        <v>72.51071870627085</v>
      </c>
      <c r="G1371" s="10">
        <v>65.085287873889655</v>
      </c>
      <c r="H1371" s="10">
        <v>66.468234972607164</v>
      </c>
      <c r="I1371" s="10">
        <v>89.805070019905401</v>
      </c>
    </row>
    <row r="1372" spans="1:9" x14ac:dyDescent="0.25">
      <c r="A1372" s="13"/>
      <c r="B1372" s="5">
        <f>DATE(YEAR(siječanj!B1372),MONTH(siječanj!B1372)+8,DAY(siječanj!B1372))</f>
        <v>42993</v>
      </c>
      <c r="C1372" s="9">
        <v>14.2604166666667</v>
      </c>
      <c r="D1372">
        <v>0.93711425501591572</v>
      </c>
      <c r="E1372" s="6">
        <v>98.892053601980791</v>
      </c>
      <c r="F1372" s="10">
        <v>89.799693000452436</v>
      </c>
      <c r="G1372" s="10">
        <v>83.412144735676449</v>
      </c>
      <c r="H1372" s="10">
        <v>34.754202680823603</v>
      </c>
      <c r="I1372" s="10">
        <v>92.673153138214232</v>
      </c>
    </row>
    <row r="1373" spans="1:9" x14ac:dyDescent="0.25">
      <c r="A1373" s="13"/>
      <c r="B1373" s="5">
        <f>DATE(YEAR(siječanj!B1373),MONTH(siječanj!B1373)+8,DAY(siječanj!B1373))</f>
        <v>42993</v>
      </c>
      <c r="C1373" s="9">
        <v>14.2708333333333</v>
      </c>
      <c r="D1373">
        <v>0.93711425501591572</v>
      </c>
      <c r="E1373" s="6">
        <v>101.06739862288281</v>
      </c>
      <c r="F1373" s="10">
        <v>99.813676930420812</v>
      </c>
      <c r="G1373" s="10">
        <v>95.290210163253406</v>
      </c>
      <c r="H1373" s="10">
        <v>18.593694665019584</v>
      </c>
      <c r="I1373" s="10">
        <v>94.711699966879408</v>
      </c>
    </row>
    <row r="1374" spans="1:9" x14ac:dyDescent="0.25">
      <c r="A1374" s="13"/>
      <c r="B1374" s="5">
        <f>DATE(YEAR(siječanj!B1374),MONTH(siječanj!B1374)+8,DAY(siječanj!B1374))</f>
        <v>42993</v>
      </c>
      <c r="C1374" s="9">
        <v>14.28125</v>
      </c>
      <c r="D1374">
        <v>0.93711425501591572</v>
      </c>
      <c r="E1374" s="6">
        <v>102.02139754410204</v>
      </c>
      <c r="F1374" s="10">
        <v>109.65259577981413</v>
      </c>
      <c r="G1374" s="10">
        <v>103.63129804492606</v>
      </c>
      <c r="H1374" s="10">
        <v>11.960550264790193</v>
      </c>
      <c r="I1374" s="10">
        <v>95.605705955223755</v>
      </c>
    </row>
    <row r="1375" spans="1:9" x14ac:dyDescent="0.25">
      <c r="A1375" s="13"/>
      <c r="B1375" s="5">
        <f>DATE(YEAR(siječanj!B1375),MONTH(siječanj!B1375)+8,DAY(siječanj!B1375))</f>
        <v>42993</v>
      </c>
      <c r="C1375" s="9">
        <v>14.2916666666667</v>
      </c>
      <c r="D1375">
        <v>0.93711425501591572</v>
      </c>
      <c r="E1375" s="6">
        <v>99.956458983802108</v>
      </c>
      <c r="F1375" s="10">
        <v>115.90655820963475</v>
      </c>
      <c r="G1375" s="10">
        <v>109.58969411075294</v>
      </c>
      <c r="H1375" s="10">
        <v>4.7558117738961565</v>
      </c>
      <c r="I1375" s="10">
        <v>93.670622594634651</v>
      </c>
    </row>
    <row r="1376" spans="1:9" x14ac:dyDescent="0.25">
      <c r="A1376" s="13"/>
      <c r="B1376" s="5">
        <f>DATE(YEAR(siječanj!B1376),MONTH(siječanj!B1376)+8,DAY(siječanj!B1376))</f>
        <v>42993</v>
      </c>
      <c r="C1376" s="9">
        <v>14.3020833333333</v>
      </c>
      <c r="D1376">
        <v>0.93711425501591572</v>
      </c>
      <c r="E1376" s="6">
        <v>97.304334836827692</v>
      </c>
      <c r="F1376" s="10">
        <v>128.95356199513108</v>
      </c>
      <c r="G1376" s="10">
        <v>120.45694328723111</v>
      </c>
      <c r="H1376" s="10">
        <v>3.362086679379622</v>
      </c>
      <c r="I1376" s="10">
        <v>91.185279250432998</v>
      </c>
    </row>
    <row r="1377" spans="1:9" x14ac:dyDescent="0.25">
      <c r="A1377" s="13"/>
      <c r="B1377" s="5">
        <f>DATE(YEAR(siječanj!B1377),MONTH(siječanj!B1377)+8,DAY(siječanj!B1377))</f>
        <v>42993</v>
      </c>
      <c r="C1377" s="9">
        <v>14.3125</v>
      </c>
      <c r="D1377">
        <v>0.93711425501591572</v>
      </c>
      <c r="E1377" s="6">
        <v>97.102612613025372</v>
      </c>
      <c r="F1377" s="10">
        <v>135.2646062463659</v>
      </c>
      <c r="G1377" s="10">
        <v>133.08199303489491</v>
      </c>
      <c r="H1377" s="10">
        <v>3.8419317169151483</v>
      </c>
      <c r="I1377" s="10">
        <v>90.996242478954329</v>
      </c>
    </row>
    <row r="1378" spans="1:9" x14ac:dyDescent="0.25">
      <c r="A1378" s="13"/>
      <c r="B1378" s="5">
        <f>DATE(YEAR(siječanj!B1378),MONTH(siječanj!B1378)+8,DAY(siječanj!B1378))</f>
        <v>42993</v>
      </c>
      <c r="C1378" s="9">
        <v>14.3229166666667</v>
      </c>
      <c r="D1378">
        <v>0.93711425501591572</v>
      </c>
      <c r="E1378" s="6">
        <v>96.180338887670501</v>
      </c>
      <c r="F1378" s="10">
        <v>139.16382931508096</v>
      </c>
      <c r="G1378" s="10">
        <v>146.22602147912909</v>
      </c>
      <c r="H1378" s="10">
        <v>3.4776798649269769</v>
      </c>
      <c r="I1378" s="10">
        <v>90.131966623897654</v>
      </c>
    </row>
    <row r="1379" spans="1:9" x14ac:dyDescent="0.25">
      <c r="A1379" s="13"/>
      <c r="B1379" s="5">
        <f>DATE(YEAR(siječanj!B1379),MONTH(siječanj!B1379)+8,DAY(siječanj!B1379))</f>
        <v>42993</v>
      </c>
      <c r="C1379" s="9">
        <v>14.3333333333333</v>
      </c>
      <c r="D1379">
        <v>0.93711425501591572</v>
      </c>
      <c r="E1379" s="6">
        <v>97.601529405099797</v>
      </c>
      <c r="F1379" s="10">
        <v>169.22162469718174</v>
      </c>
      <c r="G1379" s="10">
        <v>153.80786645847894</v>
      </c>
      <c r="H1379" s="10">
        <v>2.3864245060442699</v>
      </c>
      <c r="I1379" s="10">
        <v>91.463784516874085</v>
      </c>
    </row>
    <row r="1380" spans="1:9" x14ac:dyDescent="0.25">
      <c r="A1380" s="13"/>
      <c r="B1380" s="5">
        <f>DATE(YEAR(siječanj!B1380),MONTH(siječanj!B1380)+8,DAY(siječanj!B1380))</f>
        <v>42993</v>
      </c>
      <c r="C1380" s="9">
        <v>14.34375</v>
      </c>
      <c r="D1380">
        <v>0.93711425501591572</v>
      </c>
      <c r="E1380" s="6">
        <v>98.456324189687507</v>
      </c>
      <c r="F1380" s="10">
        <v>170.70069396810396</v>
      </c>
      <c r="G1380" s="10">
        <v>175.8835900595115</v>
      </c>
      <c r="H1380" s="10">
        <v>2.084585853316189</v>
      </c>
      <c r="I1380" s="10">
        <v>92.264824894624496</v>
      </c>
    </row>
    <row r="1381" spans="1:9" x14ac:dyDescent="0.25">
      <c r="A1381" s="13"/>
      <c r="B1381" s="5">
        <f>DATE(YEAR(siječanj!B1381),MONTH(siječanj!B1381)+8,DAY(siječanj!B1381))</f>
        <v>42993</v>
      </c>
      <c r="C1381" s="9">
        <v>14.3541666666667</v>
      </c>
      <c r="D1381">
        <v>0.93711425501591572</v>
      </c>
      <c r="E1381" s="6">
        <v>97.865396885872116</v>
      </c>
      <c r="F1381" s="10">
        <v>199.22190138674529</v>
      </c>
      <c r="G1381" s="10">
        <v>180.80445337589595</v>
      </c>
      <c r="H1381" s="10">
        <v>2.4000422950215214</v>
      </c>
      <c r="I1381" s="10">
        <v>91.711058494540964</v>
      </c>
    </row>
    <row r="1382" spans="1:9" x14ac:dyDescent="0.25">
      <c r="A1382" s="13"/>
      <c r="B1382" s="5">
        <f>DATE(YEAR(siječanj!B1382),MONTH(siječanj!B1382)+8,DAY(siječanj!B1382))</f>
        <v>42993</v>
      </c>
      <c r="C1382" s="9">
        <v>14.3645833333333</v>
      </c>
      <c r="D1382">
        <v>0.93711425501591572</v>
      </c>
      <c r="E1382" s="6">
        <v>98.118360784546354</v>
      </c>
      <c r="F1382" s="10">
        <v>186.30826353353072</v>
      </c>
      <c r="G1382" s="10">
        <v>181.16084561493471</v>
      </c>
      <c r="H1382" s="10">
        <v>1.7867977327089848</v>
      </c>
      <c r="I1382" s="10">
        <v>91.948114569992995</v>
      </c>
    </row>
    <row r="1383" spans="1:9" x14ac:dyDescent="0.25">
      <c r="A1383" s="13"/>
      <c r="B1383" s="5">
        <f>DATE(YEAR(siječanj!B1383),MONTH(siječanj!B1383)+8,DAY(siječanj!B1383))</f>
        <v>42993</v>
      </c>
      <c r="C1383" s="9">
        <v>14.375</v>
      </c>
      <c r="D1383">
        <v>0.93711425501591572</v>
      </c>
      <c r="E1383" s="6">
        <v>98.437843878503585</v>
      </c>
      <c r="F1383" s="10">
        <v>205.02584247193698</v>
      </c>
      <c r="G1383" s="10">
        <v>186.54652953205684</v>
      </c>
      <c r="H1383" s="10">
        <v>1.4284586574859073</v>
      </c>
      <c r="I1383" s="10">
        <v>92.247506731576905</v>
      </c>
    </row>
    <row r="1384" spans="1:9" x14ac:dyDescent="0.25">
      <c r="A1384" s="13"/>
      <c r="B1384" s="5">
        <f>DATE(YEAR(siječanj!B1384),MONTH(siječanj!B1384)+8,DAY(siječanj!B1384))</f>
        <v>42993</v>
      </c>
      <c r="C1384" s="9">
        <v>14.3854166666667</v>
      </c>
      <c r="D1384">
        <v>0.93711425501591572</v>
      </c>
      <c r="E1384" s="6">
        <v>99.511903287547582</v>
      </c>
      <c r="F1384" s="10">
        <v>192.23837620544606</v>
      </c>
      <c r="G1384" s="10">
        <v>182.36405750997616</v>
      </c>
      <c r="H1384" s="10">
        <v>1.4145898355302997</v>
      </c>
      <c r="I1384" s="10">
        <v>93.254023114526007</v>
      </c>
    </row>
    <row r="1385" spans="1:9" x14ac:dyDescent="0.25">
      <c r="A1385" s="13"/>
      <c r="B1385" s="5">
        <f>DATE(YEAR(siječanj!B1385),MONTH(siječanj!B1385)+8,DAY(siječanj!B1385))</f>
        <v>42993</v>
      </c>
      <c r="C1385" s="9">
        <v>14.3958333333333</v>
      </c>
      <c r="D1385">
        <v>0.93711425501591572</v>
      </c>
      <c r="E1385" s="6">
        <v>98.936394438847245</v>
      </c>
      <c r="F1385" s="10">
        <v>189.96347203607965</v>
      </c>
      <c r="G1385" s="10">
        <v>184.51810273068537</v>
      </c>
      <c r="H1385" s="10">
        <v>1.5738757610195755</v>
      </c>
      <c r="I1385" s="10">
        <v>92.714705568521126</v>
      </c>
    </row>
    <row r="1386" spans="1:9" x14ac:dyDescent="0.25">
      <c r="A1386" s="13"/>
      <c r="B1386" s="5">
        <f>DATE(YEAR(siječanj!B1386),MONTH(siječanj!B1386)+8,DAY(siječanj!B1386))</f>
        <v>42993</v>
      </c>
      <c r="C1386" s="9">
        <v>14.40625</v>
      </c>
      <c r="D1386">
        <v>0.93711425501591572</v>
      </c>
      <c r="E1386" s="6">
        <v>98.764783609298888</v>
      </c>
      <c r="F1386" s="10">
        <v>176.961734511716</v>
      </c>
      <c r="G1386" s="10">
        <v>190.52095017837183</v>
      </c>
      <c r="H1386" s="10">
        <v>1.4902697776504985</v>
      </c>
      <c r="I1386" s="10">
        <v>92.553886613836255</v>
      </c>
    </row>
    <row r="1387" spans="1:9" x14ac:dyDescent="0.25">
      <c r="A1387" s="13"/>
      <c r="B1387" s="5">
        <f>DATE(YEAR(siječanj!B1387),MONTH(siječanj!B1387)+8,DAY(siječanj!B1387))</f>
        <v>42993</v>
      </c>
      <c r="C1387" s="9">
        <v>14.4166666666667</v>
      </c>
      <c r="D1387">
        <v>0.93711425501591572</v>
      </c>
      <c r="E1387" s="6">
        <v>99.552560964650127</v>
      </c>
      <c r="F1387" s="10">
        <v>176.68402074919751</v>
      </c>
      <c r="G1387" s="10">
        <v>190.31945273742255</v>
      </c>
      <c r="H1387" s="10">
        <v>1.2858579239404837</v>
      </c>
      <c r="I1387" s="10">
        <v>93.29212400331464</v>
      </c>
    </row>
    <row r="1388" spans="1:9" x14ac:dyDescent="0.25">
      <c r="A1388" s="13"/>
      <c r="B1388" s="5">
        <f>DATE(YEAR(siječanj!B1388),MONTH(siječanj!B1388)+8,DAY(siječanj!B1388))</f>
        <v>42993</v>
      </c>
      <c r="C1388" s="9">
        <v>14.4270833333333</v>
      </c>
      <c r="D1388">
        <v>0.93711425501591572</v>
      </c>
      <c r="E1388" s="6">
        <v>99.595053770398167</v>
      </c>
      <c r="F1388" s="10">
        <v>194.7918318076494</v>
      </c>
      <c r="G1388" s="10">
        <v>186.09736065706943</v>
      </c>
      <c r="H1388" s="10">
        <v>1.3180801569949114</v>
      </c>
      <c r="I1388" s="10">
        <v>93.331944617316751</v>
      </c>
    </row>
    <row r="1389" spans="1:9" x14ac:dyDescent="0.25">
      <c r="A1389" s="13"/>
      <c r="B1389" s="5">
        <f>DATE(YEAR(siječanj!B1389),MONTH(siječanj!B1389)+8,DAY(siječanj!B1389))</f>
        <v>42993</v>
      </c>
      <c r="C1389" s="9">
        <v>14.4375</v>
      </c>
      <c r="D1389">
        <v>0.93711425501591572</v>
      </c>
      <c r="E1389" s="6">
        <v>99.64957962087199</v>
      </c>
      <c r="F1389" s="10">
        <v>187.94483085629196</v>
      </c>
      <c r="G1389" s="10">
        <v>183.21088117205153</v>
      </c>
      <c r="H1389" s="10">
        <v>1.3590055333865929</v>
      </c>
      <c r="I1389" s="10">
        <v>93.383041569062627</v>
      </c>
    </row>
    <row r="1390" spans="1:9" x14ac:dyDescent="0.25">
      <c r="A1390" s="13"/>
      <c r="B1390" s="5">
        <f>DATE(YEAR(siječanj!B1390),MONTH(siječanj!B1390)+8,DAY(siječanj!B1390))</f>
        <v>42993</v>
      </c>
      <c r="C1390" s="9">
        <v>14.4479166666667</v>
      </c>
      <c r="D1390">
        <v>0.93711425501591572</v>
      </c>
      <c r="E1390" s="6">
        <v>101.39501225976264</v>
      </c>
      <c r="F1390" s="10">
        <v>175.56500943549639</v>
      </c>
      <c r="G1390" s="10">
        <v>182.48520114619049</v>
      </c>
      <c r="H1390" s="10">
        <v>1.4566543615727665</v>
      </c>
      <c r="I1390" s="10">
        <v>95.018711376137105</v>
      </c>
    </row>
    <row r="1391" spans="1:9" x14ac:dyDescent="0.25">
      <c r="A1391" s="13"/>
      <c r="B1391" s="5">
        <f>DATE(YEAR(siječanj!B1391),MONTH(siječanj!B1391)+8,DAY(siječanj!B1391))</f>
        <v>42993</v>
      </c>
      <c r="C1391" s="9">
        <v>14.4583333333333</v>
      </c>
      <c r="D1391">
        <v>0.93711425501591572</v>
      </c>
      <c r="E1391" s="6">
        <v>102.0108850061826</v>
      </c>
      <c r="F1391" s="10">
        <v>173.67384243981752</v>
      </c>
      <c r="G1391" s="10">
        <v>183.30440694358126</v>
      </c>
      <c r="H1391" s="10">
        <v>1.3936060788813784</v>
      </c>
      <c r="I1391" s="10">
        <v>95.595854506083057</v>
      </c>
    </row>
    <row r="1392" spans="1:9" x14ac:dyDescent="0.25">
      <c r="A1392" s="13"/>
      <c r="B1392" s="5">
        <f>DATE(YEAR(siječanj!B1392),MONTH(siječanj!B1392)+8,DAY(siječanj!B1392))</f>
        <v>42993</v>
      </c>
      <c r="C1392" s="9">
        <v>14.46875</v>
      </c>
      <c r="D1392">
        <v>0.93711425501591572</v>
      </c>
      <c r="E1392" s="6">
        <v>102.98509713994596</v>
      </c>
      <c r="F1392" s="10">
        <v>168.72971983662961</v>
      </c>
      <c r="G1392" s="10">
        <v>177.09484614838627</v>
      </c>
      <c r="H1392" s="10">
        <v>1.3449456863359026</v>
      </c>
      <c r="I1392" s="10">
        <v>96.508802584042172</v>
      </c>
    </row>
    <row r="1393" spans="1:9" x14ac:dyDescent="0.25">
      <c r="A1393" s="13"/>
      <c r="B1393" s="5">
        <f>DATE(YEAR(siječanj!B1393),MONTH(siječanj!B1393)+8,DAY(siječanj!B1393))</f>
        <v>42993</v>
      </c>
      <c r="C1393" s="9">
        <v>14.4791666666667</v>
      </c>
      <c r="D1393">
        <v>0.93711425501591572</v>
      </c>
      <c r="E1393" s="6">
        <v>103.5206629100428</v>
      </c>
      <c r="F1393" s="10">
        <v>165.4579759643153</v>
      </c>
      <c r="G1393" s="10">
        <v>174.23380522454434</v>
      </c>
      <c r="H1393" s="10">
        <v>1.2684196330615647</v>
      </c>
      <c r="I1393" s="10">
        <v>97.010688901698501</v>
      </c>
    </row>
    <row r="1394" spans="1:9" x14ac:dyDescent="0.25">
      <c r="A1394" s="13"/>
      <c r="B1394" s="5">
        <f>DATE(YEAR(siječanj!B1394),MONTH(siječanj!B1394)+8,DAY(siječanj!B1394))</f>
        <v>42993</v>
      </c>
      <c r="C1394" s="9">
        <v>14.4895833333333</v>
      </c>
      <c r="D1394">
        <v>0.93711425501591572</v>
      </c>
      <c r="E1394" s="6">
        <v>103.3627326717597</v>
      </c>
      <c r="F1394" s="10">
        <v>161.80121636888001</v>
      </c>
      <c r="G1394" s="10">
        <v>169.05809960412103</v>
      </c>
      <c r="H1394" s="10">
        <v>1.2777028526037835</v>
      </c>
      <c r="I1394" s="10">
        <v>96.86269022410535</v>
      </c>
    </row>
    <row r="1395" spans="1:9" x14ac:dyDescent="0.25">
      <c r="A1395" s="13"/>
      <c r="B1395" s="5">
        <f>DATE(YEAR(siječanj!B1395),MONTH(siječanj!B1395)+8,DAY(siječanj!B1395))</f>
        <v>42993</v>
      </c>
      <c r="C1395" s="9">
        <v>14.5</v>
      </c>
      <c r="D1395">
        <v>0.93711425501591572</v>
      </c>
      <c r="E1395" s="6">
        <v>101.79815995049063</v>
      </c>
      <c r="F1395" s="10">
        <v>159.40351133402356</v>
      </c>
      <c r="G1395" s="10">
        <v>168.88461662904629</v>
      </c>
      <c r="H1395" s="10">
        <v>1.3876803004082425</v>
      </c>
      <c r="I1395" s="10">
        <v>95.396506823995054</v>
      </c>
    </row>
    <row r="1396" spans="1:9" x14ac:dyDescent="0.25">
      <c r="A1396" s="13"/>
      <c r="B1396" s="5">
        <f>DATE(YEAR(siječanj!B1396),MONTH(siječanj!B1396)+8,DAY(siječanj!B1396))</f>
        <v>42993</v>
      </c>
      <c r="C1396" s="9">
        <v>14.5104166666667</v>
      </c>
      <c r="D1396">
        <v>0.93711425501591572</v>
      </c>
      <c r="E1396" s="6">
        <v>100.90784168051646</v>
      </c>
      <c r="F1396" s="10">
        <v>157.95018940341623</v>
      </c>
      <c r="G1396" s="10">
        <v>172.27453124884519</v>
      </c>
      <c r="H1396" s="10">
        <v>1.5148750100549011</v>
      </c>
      <c r="I1396" s="10">
        <v>94.562176881701149</v>
      </c>
    </row>
    <row r="1397" spans="1:9" x14ac:dyDescent="0.25">
      <c r="A1397" s="13"/>
      <c r="B1397" s="5">
        <f>DATE(YEAR(siječanj!B1397),MONTH(siječanj!B1397)+8,DAY(siječanj!B1397))</f>
        <v>42993</v>
      </c>
      <c r="C1397" s="9">
        <v>14.5208333333333</v>
      </c>
      <c r="D1397">
        <v>0.93711425501591572</v>
      </c>
      <c r="E1397" s="6">
        <v>100.92918534818618</v>
      </c>
      <c r="F1397" s="10">
        <v>154.91258039710053</v>
      </c>
      <c r="G1397" s="10">
        <v>173.0560479149693</v>
      </c>
      <c r="H1397" s="10">
        <v>1.6001922182286252</v>
      </c>
      <c r="I1397" s="10">
        <v>94.582178336928763</v>
      </c>
    </row>
    <row r="1398" spans="1:9" x14ac:dyDescent="0.25">
      <c r="A1398" s="13"/>
      <c r="B1398" s="5">
        <f>DATE(YEAR(siječanj!B1398),MONTH(siječanj!B1398)+8,DAY(siječanj!B1398))</f>
        <v>42993</v>
      </c>
      <c r="C1398" s="9">
        <v>14.53125</v>
      </c>
      <c r="D1398">
        <v>0.93711425501591572</v>
      </c>
      <c r="E1398" s="6">
        <v>100.08564648245651</v>
      </c>
      <c r="F1398" s="10">
        <v>153.18410581083356</v>
      </c>
      <c r="G1398" s="10">
        <v>172.54289805406992</v>
      </c>
      <c r="H1398" s="10">
        <v>1.7271368950283159</v>
      </c>
      <c r="I1398" s="10">
        <v>93.791686041193543</v>
      </c>
    </row>
    <row r="1399" spans="1:9" x14ac:dyDescent="0.25">
      <c r="A1399" s="13"/>
      <c r="B1399" s="5">
        <f>DATE(YEAR(siječanj!B1399),MONTH(siječanj!B1399)+8,DAY(siječanj!B1399))</f>
        <v>42993</v>
      </c>
      <c r="C1399" s="9">
        <v>14.5416666666667</v>
      </c>
      <c r="D1399">
        <v>0.93711425501591572</v>
      </c>
      <c r="E1399" s="6">
        <v>97.953277613787321</v>
      </c>
      <c r="F1399" s="10">
        <v>153.10264337436092</v>
      </c>
      <c r="G1399" s="10">
        <v>170.09747915304416</v>
      </c>
      <c r="H1399" s="10">
        <v>1.9026799562274346</v>
      </c>
      <c r="I1399" s="10">
        <v>91.793412777411476</v>
      </c>
    </row>
    <row r="1400" spans="1:9" x14ac:dyDescent="0.25">
      <c r="A1400" s="13"/>
      <c r="B1400" s="5">
        <f>DATE(YEAR(siječanj!B1400),MONTH(siječanj!B1400)+8,DAY(siječanj!B1400))</f>
        <v>42993</v>
      </c>
      <c r="C1400" s="9">
        <v>14.5520833333333</v>
      </c>
      <c r="D1400">
        <v>0.93711425501591572</v>
      </c>
      <c r="E1400" s="6">
        <v>96.838627025001102</v>
      </c>
      <c r="F1400" s="10">
        <v>152.27547399481745</v>
      </c>
      <c r="G1400" s="10">
        <v>164.92669699587836</v>
      </c>
      <c r="H1400" s="10">
        <v>1.7988853206627939</v>
      </c>
      <c r="I1400" s="10">
        <v>90.748857821298031</v>
      </c>
    </row>
    <row r="1401" spans="1:9" x14ac:dyDescent="0.25">
      <c r="A1401" s="13"/>
      <c r="B1401" s="5">
        <f>DATE(YEAR(siječanj!B1401),MONTH(siječanj!B1401)+8,DAY(siječanj!B1401))</f>
        <v>42993</v>
      </c>
      <c r="C1401" s="9">
        <v>14.5625</v>
      </c>
      <c r="D1401">
        <v>0.93711425501591572</v>
      </c>
      <c r="E1401" s="6">
        <v>96.828868785497306</v>
      </c>
      <c r="F1401" s="10">
        <v>152.33556181019742</v>
      </c>
      <c r="G1401" s="10">
        <v>162.88962508977966</v>
      </c>
      <c r="H1401" s="10">
        <v>1.815862550971904</v>
      </c>
      <c r="I1401" s="10">
        <v>90.739713235955165</v>
      </c>
    </row>
    <row r="1402" spans="1:9" x14ac:dyDescent="0.25">
      <c r="A1402" s="13"/>
      <c r="B1402" s="5">
        <f>DATE(YEAR(siječanj!B1402),MONTH(siječanj!B1402)+8,DAY(siječanj!B1402))</f>
        <v>42993</v>
      </c>
      <c r="C1402" s="9">
        <v>14.5729166666667</v>
      </c>
      <c r="D1402">
        <v>0.93711425501591572</v>
      </c>
      <c r="E1402" s="6">
        <v>97.169478190080795</v>
      </c>
      <c r="F1402" s="10">
        <v>152.22229996555879</v>
      </c>
      <c r="G1402" s="10">
        <v>158.8205369412365</v>
      </c>
      <c r="H1402" s="10">
        <v>1.8946879063069573</v>
      </c>
      <c r="I1402" s="10">
        <v>91.058903164382841</v>
      </c>
    </row>
    <row r="1403" spans="1:9" x14ac:dyDescent="0.25">
      <c r="A1403" s="13"/>
      <c r="B1403" s="5">
        <f>DATE(YEAR(siječanj!B1403),MONTH(siječanj!B1403)+8,DAY(siječanj!B1403))</f>
        <v>42993</v>
      </c>
      <c r="C1403" s="9">
        <v>14.5833333333333</v>
      </c>
      <c r="D1403">
        <v>0.93711425501591572</v>
      </c>
      <c r="E1403" s="6">
        <v>99.701687746424014</v>
      </c>
      <c r="F1403" s="10">
        <v>149.34264191417293</v>
      </c>
      <c r="G1403" s="10">
        <v>151.50022841328382</v>
      </c>
      <c r="H1403" s="10">
        <v>1.7558856717726681</v>
      </c>
      <c r="I1403" s="10">
        <v>93.431872836319599</v>
      </c>
    </row>
    <row r="1404" spans="1:9" x14ac:dyDescent="0.25">
      <c r="A1404" s="13"/>
      <c r="B1404" s="5">
        <f>DATE(YEAR(siječanj!B1404),MONTH(siječanj!B1404)+8,DAY(siječanj!B1404))</f>
        <v>42993</v>
      </c>
      <c r="C1404" s="9">
        <v>14.59375</v>
      </c>
      <c r="D1404">
        <v>0.93711425501591572</v>
      </c>
      <c r="E1404" s="6">
        <v>101.26947020595135</v>
      </c>
      <c r="F1404" s="10">
        <v>147.16446261464142</v>
      </c>
      <c r="G1404" s="10">
        <v>142.41994802278214</v>
      </c>
      <c r="H1404" s="10">
        <v>1.9179579633085519</v>
      </c>
      <c r="I1404" s="10">
        <v>94.901064127906579</v>
      </c>
    </row>
    <row r="1405" spans="1:9" x14ac:dyDescent="0.25">
      <c r="A1405" s="13"/>
      <c r="B1405" s="5">
        <f>DATE(YEAR(siječanj!B1405),MONTH(siječanj!B1405)+8,DAY(siječanj!B1405))</f>
        <v>42993</v>
      </c>
      <c r="C1405" s="9">
        <v>14.6041666666667</v>
      </c>
      <c r="D1405">
        <v>0.93711425501591572</v>
      </c>
      <c r="E1405" s="6">
        <v>101.20916801761017</v>
      </c>
      <c r="F1405" s="10">
        <v>147.32030937379525</v>
      </c>
      <c r="G1405" s="10">
        <v>143.99438263772433</v>
      </c>
      <c r="H1405" s="10">
        <v>2.082185537985298</v>
      </c>
      <c r="I1405" s="10">
        <v>94.844554087603399</v>
      </c>
    </row>
    <row r="1406" spans="1:9" x14ac:dyDescent="0.25">
      <c r="A1406" s="13"/>
      <c r="B1406" s="5">
        <f>DATE(YEAR(siječanj!B1406),MONTH(siječanj!B1406)+8,DAY(siječanj!B1406))</f>
        <v>42993</v>
      </c>
      <c r="C1406" s="9">
        <v>14.6145833333333</v>
      </c>
      <c r="D1406">
        <v>0.93711425501591572</v>
      </c>
      <c r="E1406" s="6">
        <v>103.22907694749038</v>
      </c>
      <c r="F1406" s="10">
        <v>146.60331969307751</v>
      </c>
      <c r="G1406" s="10">
        <v>145.0713711964616</v>
      </c>
      <c r="H1406" s="10">
        <v>2.3931713923868476</v>
      </c>
      <c r="I1406" s="10">
        <v>96.737439539628085</v>
      </c>
    </row>
    <row r="1407" spans="1:9" x14ac:dyDescent="0.25">
      <c r="A1407" s="13"/>
      <c r="B1407" s="5">
        <f>DATE(YEAR(siječanj!B1407),MONTH(siječanj!B1407)+8,DAY(siječanj!B1407))</f>
        <v>42993</v>
      </c>
      <c r="C1407" s="9">
        <v>14.625</v>
      </c>
      <c r="D1407">
        <v>0.93711425501591572</v>
      </c>
      <c r="E1407" s="6">
        <v>103.88497018735124</v>
      </c>
      <c r="F1407" s="10">
        <v>144.98431138306836</v>
      </c>
      <c r="G1407" s="10">
        <v>140.43167408734237</v>
      </c>
      <c r="H1407" s="10">
        <v>2.3207018720217145</v>
      </c>
      <c r="I1407" s="10">
        <v>97.352086444470274</v>
      </c>
    </row>
    <row r="1408" spans="1:9" x14ac:dyDescent="0.25">
      <c r="A1408" s="13"/>
      <c r="B1408" s="5">
        <f>DATE(YEAR(siječanj!B1408),MONTH(siječanj!B1408)+8,DAY(siječanj!B1408))</f>
        <v>42993</v>
      </c>
      <c r="C1408" s="9">
        <v>14.6354166666667</v>
      </c>
      <c r="D1408">
        <v>0.93711425501591572</v>
      </c>
      <c r="E1408" s="6">
        <v>104.74068005501692</v>
      </c>
      <c r="F1408" s="10">
        <v>144.29143778994003</v>
      </c>
      <c r="G1408" s="10">
        <v>137.62981888047898</v>
      </c>
      <c r="H1408" s="10">
        <v>2.243453723885334</v>
      </c>
      <c r="I1408" s="10">
        <v>98.153984359617567</v>
      </c>
    </row>
    <row r="1409" spans="1:9" x14ac:dyDescent="0.25">
      <c r="A1409" s="13"/>
      <c r="B1409" s="5">
        <f>DATE(YEAR(siječanj!B1409),MONTH(siječanj!B1409)+8,DAY(siječanj!B1409))</f>
        <v>42993</v>
      </c>
      <c r="C1409" s="9">
        <v>14.6458333333333</v>
      </c>
      <c r="D1409">
        <v>0.93711425501591572</v>
      </c>
      <c r="E1409" s="6">
        <v>106.49953325071903</v>
      </c>
      <c r="F1409" s="10">
        <v>140.15952674032189</v>
      </c>
      <c r="G1409" s="10">
        <v>141.85652996256999</v>
      </c>
      <c r="H1409" s="10">
        <v>2.0142616147780386</v>
      </c>
      <c r="I1409" s="10">
        <v>99.802230761790298</v>
      </c>
    </row>
    <row r="1410" spans="1:9" x14ac:dyDescent="0.25">
      <c r="A1410" s="13"/>
      <c r="B1410" s="5">
        <f>DATE(YEAR(siječanj!B1410),MONTH(siječanj!B1410)+8,DAY(siječanj!B1410))</f>
        <v>42993</v>
      </c>
      <c r="C1410" s="9">
        <v>14.65625</v>
      </c>
      <c r="D1410">
        <v>0.93711425501591572</v>
      </c>
      <c r="E1410" s="6">
        <v>106.30972894188427</v>
      </c>
      <c r="F1410" s="10">
        <v>138.76418442132658</v>
      </c>
      <c r="G1410" s="10">
        <v>140.02510979473391</v>
      </c>
      <c r="H1410" s="10">
        <v>2.1564993006296653</v>
      </c>
      <c r="I1410" s="10">
        <v>99.624362438317817</v>
      </c>
    </row>
    <row r="1411" spans="1:9" x14ac:dyDescent="0.25">
      <c r="A1411" s="13"/>
      <c r="B1411" s="5">
        <f>DATE(YEAR(siječanj!B1411),MONTH(siječanj!B1411)+8,DAY(siječanj!B1411))</f>
        <v>42993</v>
      </c>
      <c r="C1411" s="9">
        <v>14.6666666666667</v>
      </c>
      <c r="D1411">
        <v>0.93711425501591572</v>
      </c>
      <c r="E1411" s="6">
        <v>106.41542699237593</v>
      </c>
      <c r="F1411" s="10">
        <v>139.15092358098792</v>
      </c>
      <c r="G1411" s="10">
        <v>133.69307534721278</v>
      </c>
      <c r="H1411" s="10">
        <v>2.1547790746425273</v>
      </c>
      <c r="I1411" s="10">
        <v>99.723413588160938</v>
      </c>
    </row>
    <row r="1412" spans="1:9" x14ac:dyDescent="0.25">
      <c r="A1412" s="13"/>
      <c r="B1412" s="5">
        <f>DATE(YEAR(siječanj!B1412),MONTH(siječanj!B1412)+8,DAY(siječanj!B1412))</f>
        <v>42993</v>
      </c>
      <c r="C1412" s="9">
        <v>14.6770833333333</v>
      </c>
      <c r="D1412">
        <v>0.93711425501591572</v>
      </c>
      <c r="E1412" s="6">
        <v>107.09419830168365</v>
      </c>
      <c r="F1412" s="10">
        <v>136.51223402188285</v>
      </c>
      <c r="G1412" s="10">
        <v>135.73364856078669</v>
      </c>
      <c r="H1412" s="10">
        <v>2.0839527701476661</v>
      </c>
      <c r="I1412" s="10">
        <v>100.35949985800902</v>
      </c>
    </row>
    <row r="1413" spans="1:9" x14ac:dyDescent="0.25">
      <c r="A1413" s="13"/>
      <c r="B1413" s="5">
        <f>DATE(YEAR(siječanj!B1413),MONTH(siječanj!B1413)+8,DAY(siječanj!B1413))</f>
        <v>42993</v>
      </c>
      <c r="C1413" s="9">
        <v>14.6875</v>
      </c>
      <c r="D1413">
        <v>0.93711425501591572</v>
      </c>
      <c r="E1413" s="6">
        <v>109.65448264655853</v>
      </c>
      <c r="F1413" s="10">
        <v>133.49155076559043</v>
      </c>
      <c r="G1413" s="10">
        <v>135.59158521331869</v>
      </c>
      <c r="H1413" s="10">
        <v>1.9746334087964261</v>
      </c>
      <c r="I1413" s="10">
        <v>102.75877881448535</v>
      </c>
    </row>
    <row r="1414" spans="1:9" x14ac:dyDescent="0.25">
      <c r="A1414" s="13"/>
      <c r="B1414" s="5">
        <f>DATE(YEAR(siječanj!B1414),MONTH(siječanj!B1414)+8,DAY(siječanj!B1414))</f>
        <v>42993</v>
      </c>
      <c r="C1414" s="9">
        <v>14.6979166666667</v>
      </c>
      <c r="D1414">
        <v>0.93711425501591572</v>
      </c>
      <c r="E1414" s="6">
        <v>110.7283207285674</v>
      </c>
      <c r="F1414" s="10">
        <v>133.3051791397121</v>
      </c>
      <c r="G1414" s="10">
        <v>133.70888731586811</v>
      </c>
      <c r="H1414" s="10">
        <v>2.4862226165829777</v>
      </c>
      <c r="I1414" s="10">
        <v>103.76508778871481</v>
      </c>
    </row>
    <row r="1415" spans="1:9" x14ac:dyDescent="0.25">
      <c r="A1415" s="13"/>
      <c r="B1415" s="5">
        <f>DATE(YEAR(siječanj!B1415),MONTH(siječanj!B1415)+8,DAY(siječanj!B1415))</f>
        <v>42993</v>
      </c>
      <c r="C1415" s="9">
        <v>14.7083333333333</v>
      </c>
      <c r="D1415">
        <v>0.93711425501591572</v>
      </c>
      <c r="E1415" s="6">
        <v>112.30424464849442</v>
      </c>
      <c r="F1415" s="10">
        <v>132.28140973882276</v>
      </c>
      <c r="G1415" s="10">
        <v>132.03874762588757</v>
      </c>
      <c r="H1415" s="10">
        <v>7.5585039652803809</v>
      </c>
      <c r="I1415" s="10">
        <v>105.24190855889898</v>
      </c>
    </row>
    <row r="1416" spans="1:9" x14ac:dyDescent="0.25">
      <c r="A1416" s="13"/>
      <c r="B1416" s="5">
        <f>DATE(YEAR(siječanj!B1416),MONTH(siječanj!B1416)+8,DAY(siječanj!B1416))</f>
        <v>42993</v>
      </c>
      <c r="C1416" s="9">
        <v>14.71875</v>
      </c>
      <c r="D1416">
        <v>0.93711425501591572</v>
      </c>
      <c r="E1416" s="6">
        <v>115.45921587928804</v>
      </c>
      <c r="F1416" s="10">
        <v>132.24202320188712</v>
      </c>
      <c r="G1416" s="10">
        <v>132.16942170887944</v>
      </c>
      <c r="H1416" s="10">
        <v>20.800988638576442</v>
      </c>
      <c r="I1416" s="10">
        <v>108.1984770734408</v>
      </c>
    </row>
    <row r="1417" spans="1:9" x14ac:dyDescent="0.25">
      <c r="A1417" s="13"/>
      <c r="B1417" s="5">
        <f>DATE(YEAR(siječanj!B1417),MONTH(siječanj!B1417)+8,DAY(siječanj!B1417))</f>
        <v>42993</v>
      </c>
      <c r="C1417" s="9">
        <v>14.7291666666667</v>
      </c>
      <c r="D1417">
        <v>0.93711425501591572</v>
      </c>
      <c r="E1417" s="6">
        <v>119.61726902320694</v>
      </c>
      <c r="F1417" s="10">
        <v>132.11497787291742</v>
      </c>
      <c r="G1417" s="10">
        <v>134.85106268837785</v>
      </c>
      <c r="H1417" s="10">
        <v>33.532344164524375</v>
      </c>
      <c r="I1417" s="10">
        <v>112.09504794772094</v>
      </c>
    </row>
    <row r="1418" spans="1:9" x14ac:dyDescent="0.25">
      <c r="A1418" s="13"/>
      <c r="B1418" s="5">
        <f>DATE(YEAR(siječanj!B1418),MONTH(siječanj!B1418)+8,DAY(siječanj!B1418))</f>
        <v>42993</v>
      </c>
      <c r="C1418" s="9">
        <v>14.7395833333333</v>
      </c>
      <c r="D1418">
        <v>0.93711425501591572</v>
      </c>
      <c r="E1418" s="6">
        <v>124.13224228245025</v>
      </c>
      <c r="F1418" s="10">
        <v>132.43762924122834</v>
      </c>
      <c r="G1418" s="10">
        <v>136.41250160372087</v>
      </c>
      <c r="H1418" s="10">
        <v>49.640344282333771</v>
      </c>
      <c r="I1418" s="10">
        <v>116.32609374997352</v>
      </c>
    </row>
    <row r="1419" spans="1:9" x14ac:dyDescent="0.25">
      <c r="A1419" s="13"/>
      <c r="B1419" s="5">
        <f>DATE(YEAR(siječanj!B1419),MONTH(siječanj!B1419)+8,DAY(siječanj!B1419))</f>
        <v>42993</v>
      </c>
      <c r="C1419" s="9">
        <v>14.75</v>
      </c>
      <c r="D1419">
        <v>0.93711425501591572</v>
      </c>
      <c r="E1419" s="6">
        <v>128.93938707801604</v>
      </c>
      <c r="F1419" s="10">
        <v>133.1749354331628</v>
      </c>
      <c r="G1419" s="10">
        <v>139.17222895084785</v>
      </c>
      <c r="H1419" s="10">
        <v>67.407170321117121</v>
      </c>
      <c r="I1419" s="10">
        <v>120.8309376638238</v>
      </c>
    </row>
    <row r="1420" spans="1:9" x14ac:dyDescent="0.25">
      <c r="A1420" s="13"/>
      <c r="B1420" s="5">
        <f>DATE(YEAR(siječanj!B1420),MONTH(siječanj!B1420)+8,DAY(siječanj!B1420))</f>
        <v>42993</v>
      </c>
      <c r="C1420" s="9">
        <v>14.7604166666667</v>
      </c>
      <c r="D1420">
        <v>0.93711425501591572</v>
      </c>
      <c r="E1420" s="6">
        <v>133.28452310148575</v>
      </c>
      <c r="F1420" s="10">
        <v>131.39167560487152</v>
      </c>
      <c r="G1420" s="10">
        <v>138.71823275834598</v>
      </c>
      <c r="H1420" s="10">
        <v>82.839791714011113</v>
      </c>
      <c r="I1420" s="10">
        <v>124.90282657140042</v>
      </c>
    </row>
    <row r="1421" spans="1:9" x14ac:dyDescent="0.25">
      <c r="A1421" s="13"/>
      <c r="B1421" s="5">
        <f>DATE(YEAR(siječanj!B1421),MONTH(siječanj!B1421)+8,DAY(siječanj!B1421))</f>
        <v>42993</v>
      </c>
      <c r="C1421" s="9">
        <v>14.7708333333333</v>
      </c>
      <c r="D1421">
        <v>0.93711425501591572</v>
      </c>
      <c r="E1421" s="6">
        <v>138.2145053940435</v>
      </c>
      <c r="F1421" s="10">
        <v>129.6931246865359</v>
      </c>
      <c r="G1421" s="10">
        <v>139.18044540580408</v>
      </c>
      <c r="H1421" s="10">
        <v>100.48046618018535</v>
      </c>
      <c r="I1421" s="10">
        <v>129.52278325473233</v>
      </c>
    </row>
    <row r="1422" spans="1:9" x14ac:dyDescent="0.25">
      <c r="A1422" s="13"/>
      <c r="B1422" s="5">
        <f>DATE(YEAR(siječanj!B1422),MONTH(siječanj!B1422)+8,DAY(siječanj!B1422))</f>
        <v>42993</v>
      </c>
      <c r="C1422" s="9">
        <v>14.78125</v>
      </c>
      <c r="D1422">
        <v>0.93711425501591572</v>
      </c>
      <c r="E1422" s="6">
        <v>143.89300083192305</v>
      </c>
      <c r="F1422" s="10">
        <v>128.75756718057031</v>
      </c>
      <c r="G1422" s="10">
        <v>139.41893492138308</v>
      </c>
      <c r="H1422" s="10">
        <v>127.45838428575689</v>
      </c>
      <c r="I1422" s="10">
        <v>134.84418227661212</v>
      </c>
    </row>
    <row r="1423" spans="1:9" x14ac:dyDescent="0.25">
      <c r="A1423" s="13"/>
      <c r="B1423" s="5">
        <f>DATE(YEAR(siječanj!B1423),MONTH(siječanj!B1423)+8,DAY(siječanj!B1423))</f>
        <v>42993</v>
      </c>
      <c r="C1423" s="9">
        <v>14.7916666666667</v>
      </c>
      <c r="D1423">
        <v>0.93711425501591572</v>
      </c>
      <c r="E1423" s="6">
        <v>149.50187154854251</v>
      </c>
      <c r="F1423" s="10">
        <v>126.80988349034283</v>
      </c>
      <c r="G1423" s="10">
        <v>138.79105114047124</v>
      </c>
      <c r="H1423" s="10">
        <v>151.1638874921853</v>
      </c>
      <c r="I1423" s="10">
        <v>140.10033497969755</v>
      </c>
    </row>
    <row r="1424" spans="1:9" x14ac:dyDescent="0.25">
      <c r="A1424" s="13"/>
      <c r="B1424" s="5">
        <f>DATE(YEAR(siječanj!B1424),MONTH(siječanj!B1424)+8,DAY(siječanj!B1424))</f>
        <v>42993</v>
      </c>
      <c r="C1424" s="9">
        <v>14.8020833333333</v>
      </c>
      <c r="D1424">
        <v>0.93711425501591572</v>
      </c>
      <c r="E1424" s="6">
        <v>155.89446129653732</v>
      </c>
      <c r="F1424" s="10">
        <v>123.51153055944341</v>
      </c>
      <c r="G1424" s="10">
        <v>139.02014641574195</v>
      </c>
      <c r="H1424" s="10">
        <v>183.68218144031366</v>
      </c>
      <c r="I1424" s="10">
        <v>146.09092195901206</v>
      </c>
    </row>
    <row r="1425" spans="1:9" x14ac:dyDescent="0.25">
      <c r="A1425" s="13"/>
      <c r="B1425" s="5">
        <f>DATE(YEAR(siječanj!B1425),MONTH(siječanj!B1425)+8,DAY(siječanj!B1425))</f>
        <v>42993</v>
      </c>
      <c r="C1425" s="9">
        <v>14.8125</v>
      </c>
      <c r="D1425">
        <v>0.93711425501591572</v>
      </c>
      <c r="E1425" s="6">
        <v>158.18708284861157</v>
      </c>
      <c r="F1425" s="10">
        <v>120.87364660672122</v>
      </c>
      <c r="G1425" s="10">
        <v>137.25592010406396</v>
      </c>
      <c r="H1425" s="10">
        <v>199.43654710094853</v>
      </c>
      <c r="I1425" s="10">
        <v>148.23937029681755</v>
      </c>
    </row>
    <row r="1426" spans="1:9" x14ac:dyDescent="0.25">
      <c r="A1426" s="13"/>
      <c r="B1426" s="5">
        <f>DATE(YEAR(siječanj!B1426),MONTH(siječanj!B1426)+8,DAY(siječanj!B1426))</f>
        <v>42993</v>
      </c>
      <c r="C1426" s="9">
        <v>14.8229166666667</v>
      </c>
      <c r="D1426">
        <v>0.93711425501591572</v>
      </c>
      <c r="E1426" s="6">
        <v>158.18042715759114</v>
      </c>
      <c r="F1426" s="10">
        <v>116.20864857921974</v>
      </c>
      <c r="G1426" s="10">
        <v>132.49737884441791</v>
      </c>
      <c r="H1426" s="10">
        <v>217.39023468784754</v>
      </c>
      <c r="I1426" s="10">
        <v>148.23313315388535</v>
      </c>
    </row>
    <row r="1427" spans="1:9" x14ac:dyDescent="0.25">
      <c r="A1427" s="13"/>
      <c r="B1427" s="5">
        <f>DATE(YEAR(siječanj!B1427),MONTH(siječanj!B1427)+8,DAY(siječanj!B1427))</f>
        <v>42993</v>
      </c>
      <c r="C1427" s="9">
        <v>14.8333333333333</v>
      </c>
      <c r="D1427">
        <v>0.93711425501591572</v>
      </c>
      <c r="E1427" s="6">
        <v>158.08854467808126</v>
      </c>
      <c r="F1427" s="10">
        <v>110.97283634556845</v>
      </c>
      <c r="G1427" s="10">
        <v>123.39718426689173</v>
      </c>
      <c r="H1427" s="10">
        <v>223.33299639208067</v>
      </c>
      <c r="I1427" s="10">
        <v>148.14702877255044</v>
      </c>
    </row>
    <row r="1428" spans="1:9" x14ac:dyDescent="0.25">
      <c r="A1428" s="13"/>
      <c r="B1428" s="5">
        <f>DATE(YEAR(siječanj!B1428),MONTH(siječanj!B1428)+8,DAY(siječanj!B1428))</f>
        <v>42993</v>
      </c>
      <c r="C1428" s="9">
        <v>14.84375</v>
      </c>
      <c r="D1428">
        <v>0.93711425501591572</v>
      </c>
      <c r="E1428" s="6">
        <v>156.85453926748809</v>
      </c>
      <c r="F1428" s="10">
        <v>93.725569215664095</v>
      </c>
      <c r="G1428" s="10">
        <v>106.00463167511717</v>
      </c>
      <c r="H1428" s="10">
        <v>223.8755506677671</v>
      </c>
      <c r="I1428" s="10">
        <v>146.9906247115168</v>
      </c>
    </row>
    <row r="1429" spans="1:9" x14ac:dyDescent="0.25">
      <c r="A1429" s="13"/>
      <c r="B1429" s="5">
        <f>DATE(YEAR(siječanj!B1429),MONTH(siječanj!B1429)+8,DAY(siječanj!B1429))</f>
        <v>42993</v>
      </c>
      <c r="C1429" s="9">
        <v>14.8541666666667</v>
      </c>
      <c r="D1429">
        <v>0.93711425501591572</v>
      </c>
      <c r="E1429" s="6">
        <v>156.45449611023932</v>
      </c>
      <c r="F1429" s="10">
        <v>87.2941088541521</v>
      </c>
      <c r="G1429" s="10">
        <v>99.97535216024346</v>
      </c>
      <c r="H1429" s="10">
        <v>223.97144726576175</v>
      </c>
      <c r="I1429" s="10">
        <v>146.61573856623741</v>
      </c>
    </row>
    <row r="1430" spans="1:9" x14ac:dyDescent="0.25">
      <c r="A1430" s="13"/>
      <c r="B1430" s="5">
        <f>DATE(YEAR(siječanj!B1430),MONTH(siječanj!B1430)+8,DAY(siječanj!B1430))</f>
        <v>42993</v>
      </c>
      <c r="C1430" s="9">
        <v>14.8645833333333</v>
      </c>
      <c r="D1430">
        <v>0.93711425501591572</v>
      </c>
      <c r="E1430" s="6">
        <v>155.6385913639669</v>
      </c>
      <c r="F1430" s="10">
        <v>84.066729444780748</v>
      </c>
      <c r="G1430" s="10">
        <v>95.92974360336207</v>
      </c>
      <c r="H1430" s="10">
        <v>224.92254621221096</v>
      </c>
      <c r="I1430" s="10">
        <v>145.85114259777038</v>
      </c>
    </row>
    <row r="1431" spans="1:9" x14ac:dyDescent="0.25">
      <c r="A1431" s="13"/>
      <c r="B1431" s="5">
        <f>DATE(YEAR(siječanj!B1431),MONTH(siječanj!B1431)+8,DAY(siječanj!B1431))</f>
        <v>42993</v>
      </c>
      <c r="C1431" s="9">
        <v>14.875</v>
      </c>
      <c r="D1431">
        <v>0.93711425501591572</v>
      </c>
      <c r="E1431" s="6">
        <v>152.58799716893961</v>
      </c>
      <c r="F1431" s="10">
        <v>81.411158223563874</v>
      </c>
      <c r="G1431" s="10">
        <v>88.80736310564879</v>
      </c>
      <c r="H1431" s="10">
        <v>226.32686969904478</v>
      </c>
      <c r="I1431" s="10">
        <v>142.99238729134149</v>
      </c>
    </row>
    <row r="1432" spans="1:9" x14ac:dyDescent="0.25">
      <c r="A1432" s="13"/>
      <c r="B1432" s="5">
        <f>DATE(YEAR(siječanj!B1432),MONTH(siječanj!B1432)+8,DAY(siječanj!B1432))</f>
        <v>42993</v>
      </c>
      <c r="C1432" s="9">
        <v>14.8854166666667</v>
      </c>
      <c r="D1432">
        <v>0.93711425501591572</v>
      </c>
      <c r="E1432" s="6">
        <v>157.79163991920046</v>
      </c>
      <c r="F1432" s="10">
        <v>77.276132964197174</v>
      </c>
      <c r="G1432" s="10">
        <v>73.463744401018914</v>
      </c>
      <c r="H1432" s="10">
        <v>232.37736055572245</v>
      </c>
      <c r="I1432" s="10">
        <v>147.86879509062118</v>
      </c>
    </row>
    <row r="1433" spans="1:9" x14ac:dyDescent="0.25">
      <c r="A1433" s="13"/>
      <c r="B1433" s="5">
        <f>DATE(YEAR(siječanj!B1433),MONTH(siječanj!B1433)+8,DAY(siječanj!B1433))</f>
        <v>42993</v>
      </c>
      <c r="C1433" s="9">
        <v>14.8958333333333</v>
      </c>
      <c r="D1433">
        <v>0.93711425501591572</v>
      </c>
      <c r="E1433" s="6">
        <v>159.99053790813184</v>
      </c>
      <c r="F1433" s="10">
        <v>73.26827728155078</v>
      </c>
      <c r="G1433" s="10">
        <v>63.488747750196445</v>
      </c>
      <c r="H1433" s="10">
        <v>236.43448154218331</v>
      </c>
      <c r="I1433" s="10">
        <v>149.92941374137459</v>
      </c>
    </row>
    <row r="1434" spans="1:9" x14ac:dyDescent="0.25">
      <c r="A1434" s="13"/>
      <c r="B1434" s="5">
        <f>DATE(YEAR(siječanj!B1434),MONTH(siječanj!B1434)+8,DAY(siječanj!B1434))</f>
        <v>42993</v>
      </c>
      <c r="C1434" s="9">
        <v>14.90625</v>
      </c>
      <c r="D1434">
        <v>0.93711425501591572</v>
      </c>
      <c r="E1434" s="6">
        <v>156.65025639906415</v>
      </c>
      <c r="F1434" s="10">
        <v>71.720166341222551</v>
      </c>
      <c r="G1434" s="10">
        <v>59.931166972775955</v>
      </c>
      <c r="H1434" s="10">
        <v>237.75627418689001</v>
      </c>
      <c r="I1434" s="10">
        <v>146.79918832346118</v>
      </c>
    </row>
    <row r="1435" spans="1:9" x14ac:dyDescent="0.25">
      <c r="A1435" s="13"/>
      <c r="B1435" s="5">
        <f>DATE(YEAR(siječanj!B1435),MONTH(siječanj!B1435)+8,DAY(siječanj!B1435))</f>
        <v>42993</v>
      </c>
      <c r="C1435" s="9">
        <v>14.9166666666667</v>
      </c>
      <c r="D1435">
        <v>0.93711425501591572</v>
      </c>
      <c r="E1435" s="6">
        <v>151.63743129800957</v>
      </c>
      <c r="F1435" s="10">
        <v>71.144502464807928</v>
      </c>
      <c r="G1435" s="10">
        <v>57.31350697918954</v>
      </c>
      <c r="H1435" s="10">
        <v>236.09090340611382</v>
      </c>
      <c r="I1435" s="10">
        <v>142.10159846336134</v>
      </c>
    </row>
    <row r="1436" spans="1:9" x14ac:dyDescent="0.25">
      <c r="A1436" s="13"/>
      <c r="B1436" s="5">
        <f>DATE(YEAR(siječanj!B1436),MONTH(siječanj!B1436)+8,DAY(siječanj!B1436))</f>
        <v>42993</v>
      </c>
      <c r="C1436" s="9">
        <v>14.9270833333333</v>
      </c>
      <c r="D1436">
        <v>0.93711425501591572</v>
      </c>
      <c r="E1436" s="6">
        <v>144.46421414964576</v>
      </c>
      <c r="F1436" s="10">
        <v>69.968858224791518</v>
      </c>
      <c r="G1436" s="10">
        <v>54.91391754900674</v>
      </c>
      <c r="H1436" s="10">
        <v>237.45911814931992</v>
      </c>
      <c r="I1436" s="10">
        <v>135.37947441930498</v>
      </c>
    </row>
    <row r="1437" spans="1:9" x14ac:dyDescent="0.25">
      <c r="A1437" s="13"/>
      <c r="B1437" s="5">
        <f>DATE(YEAR(siječanj!B1437),MONTH(siječanj!B1437)+8,DAY(siječanj!B1437))</f>
        <v>42993</v>
      </c>
      <c r="C1437" s="9">
        <v>14.9375</v>
      </c>
      <c r="D1437">
        <v>0.93711425501591572</v>
      </c>
      <c r="E1437" s="6">
        <v>134.4569192039832</v>
      </c>
      <c r="F1437" s="10">
        <v>66.811939313978002</v>
      </c>
      <c r="G1437" s="10">
        <v>53.035594282863883</v>
      </c>
      <c r="H1437" s="10">
        <v>236.79258858692441</v>
      </c>
      <c r="I1437" s="10">
        <v>126.0014956715759</v>
      </c>
    </row>
    <row r="1438" spans="1:9" x14ac:dyDescent="0.25">
      <c r="A1438" s="13"/>
      <c r="B1438" s="5">
        <f>DATE(YEAR(siječanj!B1438),MONTH(siječanj!B1438)+8,DAY(siječanj!B1438))</f>
        <v>42993</v>
      </c>
      <c r="C1438" s="9">
        <v>14.9479166666667</v>
      </c>
      <c r="D1438">
        <v>0.93711425501591572</v>
      </c>
      <c r="E1438" s="6">
        <v>122.29962664167893</v>
      </c>
      <c r="F1438" s="10">
        <v>64.825851044843731</v>
      </c>
      <c r="G1438" s="10">
        <v>52.098666035281525</v>
      </c>
      <c r="H1438" s="10">
        <v>235.05854978518838</v>
      </c>
      <c r="I1438" s="10">
        <v>114.60872350904158</v>
      </c>
    </row>
    <row r="1439" spans="1:9" x14ac:dyDescent="0.25">
      <c r="A1439" s="13"/>
      <c r="B1439" s="5">
        <f>DATE(YEAR(siječanj!B1439),MONTH(siječanj!B1439)+8,DAY(siječanj!B1439))</f>
        <v>42993</v>
      </c>
      <c r="C1439" s="9">
        <v>14.9583333333333</v>
      </c>
      <c r="D1439">
        <v>0.93711425501591572</v>
      </c>
      <c r="E1439" s="6">
        <v>110.80545766654885</v>
      </c>
      <c r="F1439" s="10">
        <v>62.734552986907147</v>
      </c>
      <c r="G1439" s="10">
        <v>51.126428263572414</v>
      </c>
      <c r="H1439" s="10">
        <v>234.89955889845851</v>
      </c>
      <c r="I1439" s="10">
        <v>103.83737391288551</v>
      </c>
    </row>
    <row r="1440" spans="1:9" x14ac:dyDescent="0.25">
      <c r="A1440" s="13"/>
      <c r="B1440" s="5">
        <f>DATE(YEAR(siječanj!B1440),MONTH(siječanj!B1440)+8,DAY(siječanj!B1440))</f>
        <v>42993</v>
      </c>
      <c r="C1440" s="9">
        <v>14.96875</v>
      </c>
      <c r="D1440">
        <v>0.93711425501591572</v>
      </c>
      <c r="E1440" s="6">
        <v>100.72290954394821</v>
      </c>
      <c r="F1440" s="10">
        <v>60.933517714298212</v>
      </c>
      <c r="G1440" s="10">
        <v>50.749933552095705</v>
      </c>
      <c r="H1440" s="10">
        <v>234.8378417906444</v>
      </c>
      <c r="I1440" s="10">
        <v>94.388874340312483</v>
      </c>
    </row>
    <row r="1441" spans="1:9" x14ac:dyDescent="0.25">
      <c r="A1441" s="13"/>
      <c r="B1441" s="5">
        <f>DATE(YEAR(siječanj!B1441),MONTH(siječanj!B1441)+8,DAY(siječanj!B1441))</f>
        <v>42993</v>
      </c>
      <c r="C1441" s="9">
        <v>14.9791666666667</v>
      </c>
      <c r="D1441">
        <v>0.93711425501591572</v>
      </c>
      <c r="E1441" s="6">
        <v>91.687288914879474</v>
      </c>
      <c r="F1441" s="10">
        <v>60.497704701147526</v>
      </c>
      <c r="G1441" s="10">
        <v>50.917259193544083</v>
      </c>
      <c r="H1441" s="10">
        <v>234.59774424888377</v>
      </c>
      <c r="I1441" s="10">
        <v>85.921465445896303</v>
      </c>
    </row>
    <row r="1442" spans="1:9" ht="15.75" thickBot="1" x14ac:dyDescent="0.3">
      <c r="A1442" s="13"/>
      <c r="B1442" s="5">
        <f>DATE(YEAR(siječanj!B1442),MONTH(siječanj!B1442)+8,DAY(siječanj!B1442))</f>
        <v>42993</v>
      </c>
      <c r="C1442" s="9">
        <v>14.9895833333333</v>
      </c>
      <c r="D1442">
        <v>0.93711425501591572</v>
      </c>
      <c r="E1442" s="6">
        <v>83.848309127384482</v>
      </c>
      <c r="F1442" s="10">
        <v>58.582321418080326</v>
      </c>
      <c r="G1442" s="10">
        <v>49.800746722277381</v>
      </c>
      <c r="H1442" s="10">
        <v>235.60116106836392</v>
      </c>
      <c r="I1442" s="10">
        <v>78.575445742253109</v>
      </c>
    </row>
    <row r="1443" spans="1:9" x14ac:dyDescent="0.25">
      <c r="A1443" s="14">
        <f t="shared" ref="A1443" si="13">A1347+1</f>
        <v>259</v>
      </c>
      <c r="B1443" s="5">
        <f>DATE(YEAR(siječanj!B1443),MONTH(siječanj!B1443)+8,DAY(siječanj!B1443))</f>
        <v>42994</v>
      </c>
      <c r="C1443" s="9">
        <v>15</v>
      </c>
      <c r="D1443">
        <v>0.93599216326198853</v>
      </c>
      <c r="E1443" s="6">
        <v>85.248106352248257</v>
      </c>
      <c r="F1443" s="10">
        <v>57.582203177713723</v>
      </c>
      <c r="G1443" s="10">
        <v>49.069410121868216</v>
      </c>
      <c r="H1443" s="10">
        <v>235.3261319376191</v>
      </c>
      <c r="I1443" s="10">
        <v>79.791559478628912</v>
      </c>
    </row>
    <row r="1444" spans="1:9" x14ac:dyDescent="0.25">
      <c r="A1444" s="15"/>
      <c r="B1444" s="5">
        <f>DATE(YEAR(siječanj!B1444),MONTH(siječanj!B1444)+8,DAY(siječanj!B1444))</f>
        <v>42994</v>
      </c>
      <c r="C1444" s="9">
        <v>15.0104166666667</v>
      </c>
      <c r="D1444">
        <v>0.93599216326198853</v>
      </c>
      <c r="E1444" s="6">
        <v>79.834308123398273</v>
      </c>
      <c r="F1444" s="10">
        <v>56.33499624135198</v>
      </c>
      <c r="G1444" s="10">
        <v>49.538437098863369</v>
      </c>
      <c r="H1444" s="10">
        <v>236.27674682047663</v>
      </c>
      <c r="I1444" s="10">
        <v>74.724286762943692</v>
      </c>
    </row>
    <row r="1445" spans="1:9" x14ac:dyDescent="0.25">
      <c r="A1445" s="15"/>
      <c r="B1445" s="5">
        <f>DATE(YEAR(siječanj!B1445),MONTH(siječanj!B1445)+8,DAY(siječanj!B1445))</f>
        <v>42994</v>
      </c>
      <c r="C1445" s="9">
        <v>15.0208333333333</v>
      </c>
      <c r="D1445">
        <v>0.93599216326198853</v>
      </c>
      <c r="E1445" s="6">
        <v>74.342677215528141</v>
      </c>
      <c r="F1445" s="10">
        <v>56.176035272449596</v>
      </c>
      <c r="G1445" s="10">
        <v>49.121380902047051</v>
      </c>
      <c r="H1445" s="10">
        <v>238.88755680417808</v>
      </c>
      <c r="I1445" s="10">
        <v>69.584163269649935</v>
      </c>
    </row>
    <row r="1446" spans="1:9" x14ac:dyDescent="0.25">
      <c r="A1446" s="15"/>
      <c r="B1446" s="5">
        <f>DATE(YEAR(siječanj!B1446),MONTH(siječanj!B1446)+8,DAY(siječanj!B1446))</f>
        <v>42994</v>
      </c>
      <c r="C1446" s="9">
        <v>15.03125</v>
      </c>
      <c r="D1446">
        <v>0.93599216326198853</v>
      </c>
      <c r="E1446" s="6">
        <v>68.882722871124528</v>
      </c>
      <c r="F1446" s="10">
        <v>56.028252593107965</v>
      </c>
      <c r="G1446" s="10">
        <v>48.68461482791016</v>
      </c>
      <c r="H1446" s="10">
        <v>236.52863191077472</v>
      </c>
      <c r="I1446" s="10">
        <v>64.473688791519905</v>
      </c>
    </row>
    <row r="1447" spans="1:9" x14ac:dyDescent="0.25">
      <c r="A1447" s="15"/>
      <c r="B1447" s="5">
        <f>DATE(YEAR(siječanj!B1447),MONTH(siječanj!B1447)+8,DAY(siječanj!B1447))</f>
        <v>42994</v>
      </c>
      <c r="C1447" s="9">
        <v>15.0416666666667</v>
      </c>
      <c r="D1447">
        <v>0.93599216326198853</v>
      </c>
      <c r="E1447" s="6">
        <v>65.924979833572479</v>
      </c>
      <c r="F1447" s="10">
        <v>54.633659768608062</v>
      </c>
      <c r="G1447" s="10">
        <v>46.83231100347404</v>
      </c>
      <c r="H1447" s="10">
        <v>235.58605308361874</v>
      </c>
      <c r="I1447" s="10">
        <v>61.705264487428479</v>
      </c>
    </row>
    <row r="1448" spans="1:9" x14ac:dyDescent="0.25">
      <c r="A1448" s="15"/>
      <c r="B1448" s="5">
        <f>DATE(YEAR(siječanj!B1448),MONTH(siječanj!B1448)+8,DAY(siječanj!B1448))</f>
        <v>42994</v>
      </c>
      <c r="C1448" s="9">
        <v>15.0520833333333</v>
      </c>
      <c r="D1448">
        <v>0.93599216326198853</v>
      </c>
      <c r="E1448" s="6">
        <v>64.019218088937336</v>
      </c>
      <c r="F1448" s="10">
        <v>54.889329575377509</v>
      </c>
      <c r="G1448" s="10">
        <v>47.313776835973343</v>
      </c>
      <c r="H1448" s="10">
        <v>235.21382818420648</v>
      </c>
      <c r="I1448" s="10">
        <v>59.921486429405483</v>
      </c>
    </row>
    <row r="1449" spans="1:9" x14ac:dyDescent="0.25">
      <c r="A1449" s="15"/>
      <c r="B1449" s="5">
        <f>DATE(YEAR(siječanj!B1449),MONTH(siječanj!B1449)+8,DAY(siječanj!B1449))</f>
        <v>42994</v>
      </c>
      <c r="C1449" s="9">
        <v>15.0625</v>
      </c>
      <c r="D1449">
        <v>0.93599216326198853</v>
      </c>
      <c r="E1449" s="6">
        <v>61.140278393366636</v>
      </c>
      <c r="F1449" s="10">
        <v>53.138795001393675</v>
      </c>
      <c r="G1449" s="10">
        <v>47.511748933011638</v>
      </c>
      <c r="H1449" s="10">
        <v>236.37923028379174</v>
      </c>
      <c r="I1449" s="10">
        <v>57.226821435847455</v>
      </c>
    </row>
    <row r="1450" spans="1:9" x14ac:dyDescent="0.25">
      <c r="A1450" s="15"/>
      <c r="B1450" s="5">
        <f>DATE(YEAR(siječanj!B1450),MONTH(siječanj!B1450)+8,DAY(siječanj!B1450))</f>
        <v>42994</v>
      </c>
      <c r="C1450" s="9">
        <v>15.0729166666667</v>
      </c>
      <c r="D1450">
        <v>0.93599216326198853</v>
      </c>
      <c r="E1450" s="6">
        <v>60.085093317178973</v>
      </c>
      <c r="F1450" s="10">
        <v>53.808049497934846</v>
      </c>
      <c r="G1450" s="10">
        <v>46.484892367117816</v>
      </c>
      <c r="H1450" s="10">
        <v>236.53846220218608</v>
      </c>
      <c r="I1450" s="10">
        <v>56.239176473744799</v>
      </c>
    </row>
    <row r="1451" spans="1:9" x14ac:dyDescent="0.25">
      <c r="A1451" s="15"/>
      <c r="B1451" s="5">
        <f>DATE(YEAR(siječanj!B1451),MONTH(siječanj!B1451)+8,DAY(siječanj!B1451))</f>
        <v>42994</v>
      </c>
      <c r="C1451" s="9">
        <v>15.0833333333333</v>
      </c>
      <c r="D1451">
        <v>0.93599216326198853</v>
      </c>
      <c r="E1451" s="6">
        <v>58.446262894380872</v>
      </c>
      <c r="F1451" s="10">
        <v>53.902886603559224</v>
      </c>
      <c r="G1451" s="10">
        <v>47.082638463663287</v>
      </c>
      <c r="H1451" s="10">
        <v>236.68694970908052</v>
      </c>
      <c r="I1451" s="10">
        <v>54.705244041090445</v>
      </c>
    </row>
    <row r="1452" spans="1:9" x14ac:dyDescent="0.25">
      <c r="A1452" s="15"/>
      <c r="B1452" s="5">
        <f>DATE(YEAR(siječanj!B1452),MONTH(siječanj!B1452)+8,DAY(siječanj!B1452))</f>
        <v>42994</v>
      </c>
      <c r="C1452" s="9">
        <v>15.09375</v>
      </c>
      <c r="D1452">
        <v>0.93599216326198853</v>
      </c>
      <c r="E1452" s="6">
        <v>57.182606608566452</v>
      </c>
      <c r="F1452" s="10">
        <v>53.649541432123307</v>
      </c>
      <c r="G1452" s="10">
        <v>45.665454217514721</v>
      </c>
      <c r="H1452" s="10">
        <v>236.73594214524678</v>
      </c>
      <c r="I1452" s="10">
        <v>53.522471660511393</v>
      </c>
    </row>
    <row r="1453" spans="1:9" x14ac:dyDescent="0.25">
      <c r="A1453" s="15"/>
      <c r="B1453" s="5">
        <f>DATE(YEAR(siječanj!B1453),MONTH(siječanj!B1453)+8,DAY(siječanj!B1453))</f>
        <v>42994</v>
      </c>
      <c r="C1453" s="9">
        <v>15.1041666666667</v>
      </c>
      <c r="D1453">
        <v>0.93599216326198853</v>
      </c>
      <c r="E1453" s="6">
        <v>55.417240641543806</v>
      </c>
      <c r="F1453" s="10">
        <v>54.26360988744473</v>
      </c>
      <c r="G1453" s="10">
        <v>46.426403706776256</v>
      </c>
      <c r="H1453" s="10">
        <v>236.08029601261407</v>
      </c>
      <c r="I1453" s="10">
        <v>51.870102950088778</v>
      </c>
    </row>
    <row r="1454" spans="1:9" x14ac:dyDescent="0.25">
      <c r="A1454" s="15"/>
      <c r="B1454" s="5">
        <f>DATE(YEAR(siječanj!B1454),MONTH(siječanj!B1454)+8,DAY(siječanj!B1454))</f>
        <v>42994</v>
      </c>
      <c r="C1454" s="9">
        <v>15.1145833333333</v>
      </c>
      <c r="D1454">
        <v>0.93599216326198853</v>
      </c>
      <c r="E1454" s="6">
        <v>55.421393252821645</v>
      </c>
      <c r="F1454" s="10">
        <v>54.400494836662432</v>
      </c>
      <c r="G1454" s="10">
        <v>45.354651084961354</v>
      </c>
      <c r="H1454" s="10">
        <v>235.74073440419824</v>
      </c>
      <c r="I1454" s="10">
        <v>51.873989761701907</v>
      </c>
    </row>
    <row r="1455" spans="1:9" x14ac:dyDescent="0.25">
      <c r="A1455" s="15"/>
      <c r="B1455" s="5">
        <f>DATE(YEAR(siječanj!B1455),MONTH(siječanj!B1455)+8,DAY(siječanj!B1455))</f>
        <v>42994</v>
      </c>
      <c r="C1455" s="9">
        <v>15.125</v>
      </c>
      <c r="D1455">
        <v>0.93599216326198853</v>
      </c>
      <c r="E1455" s="6">
        <v>54.17271276805203</v>
      </c>
      <c r="F1455" s="10">
        <v>53.731977810640849</v>
      </c>
      <c r="G1455" s="10">
        <v>45.508420176642886</v>
      </c>
      <c r="H1455" s="10">
        <v>235.3262139483929</v>
      </c>
      <c r="I1455" s="10">
        <v>50.705234613539368</v>
      </c>
    </row>
    <row r="1456" spans="1:9" x14ac:dyDescent="0.25">
      <c r="A1456" s="15"/>
      <c r="B1456" s="5">
        <f>DATE(YEAR(siječanj!B1456),MONTH(siječanj!B1456)+8,DAY(siječanj!B1456))</f>
        <v>42994</v>
      </c>
      <c r="C1456" s="9">
        <v>15.1354166666667</v>
      </c>
      <c r="D1456">
        <v>0.93599216326198853</v>
      </c>
      <c r="E1456" s="6">
        <v>55.45685123334566</v>
      </c>
      <c r="F1456" s="10">
        <v>53.715957866799229</v>
      </c>
      <c r="G1456" s="10">
        <v>44.935251335658755</v>
      </c>
      <c r="H1456" s="10">
        <v>235.89305141417685</v>
      </c>
      <c r="I1456" s="10">
        <v>51.907178153597478</v>
      </c>
    </row>
    <row r="1457" spans="1:9" x14ac:dyDescent="0.25">
      <c r="A1457" s="15"/>
      <c r="B1457" s="5">
        <f>DATE(YEAR(siječanj!B1457),MONTH(siječanj!B1457)+8,DAY(siječanj!B1457))</f>
        <v>42994</v>
      </c>
      <c r="C1457" s="9">
        <v>15.1458333333333</v>
      </c>
      <c r="D1457">
        <v>0.93599216326198853</v>
      </c>
      <c r="E1457" s="6">
        <v>55.91410494792926</v>
      </c>
      <c r="F1457" s="10">
        <v>54.039791592736684</v>
      </c>
      <c r="G1457" s="10">
        <v>45.9797105846718</v>
      </c>
      <c r="H1457" s="10">
        <v>236.21700897267908</v>
      </c>
      <c r="I1457" s="10">
        <v>52.335164047070165</v>
      </c>
    </row>
    <row r="1458" spans="1:9" x14ac:dyDescent="0.25">
      <c r="A1458" s="15"/>
      <c r="B1458" s="5">
        <f>DATE(YEAR(siječanj!B1458),MONTH(siječanj!B1458)+8,DAY(siječanj!B1458))</f>
        <v>42994</v>
      </c>
      <c r="C1458" s="9">
        <v>15.15625</v>
      </c>
      <c r="D1458">
        <v>0.93599216326198853</v>
      </c>
      <c r="E1458" s="6">
        <v>56.55507697413065</v>
      </c>
      <c r="F1458" s="10">
        <v>53.56781046018974</v>
      </c>
      <c r="G1458" s="10">
        <v>46.337829441012438</v>
      </c>
      <c r="H1458" s="10">
        <v>235.90126249287127</v>
      </c>
      <c r="I1458" s="10">
        <v>52.935108840464821</v>
      </c>
    </row>
    <row r="1459" spans="1:9" x14ac:dyDescent="0.25">
      <c r="A1459" s="15"/>
      <c r="B1459" s="5">
        <f>DATE(YEAR(siječanj!B1459),MONTH(siječanj!B1459)+8,DAY(siječanj!B1459))</f>
        <v>42994</v>
      </c>
      <c r="C1459" s="9">
        <v>15.1666666666667</v>
      </c>
      <c r="D1459">
        <v>0.93599216326198853</v>
      </c>
      <c r="E1459" s="6">
        <v>58.847287632067911</v>
      </c>
      <c r="F1459" s="10">
        <v>53.714334630057706</v>
      </c>
      <c r="G1459" s="10">
        <v>45.410607907403197</v>
      </c>
      <c r="H1459" s="10">
        <v>235.29351765306063</v>
      </c>
      <c r="I1459" s="10">
        <v>55.080600052839706</v>
      </c>
    </row>
    <row r="1460" spans="1:9" x14ac:dyDescent="0.25">
      <c r="A1460" s="15"/>
      <c r="B1460" s="5">
        <f>DATE(YEAR(siječanj!B1460),MONTH(siječanj!B1460)+8,DAY(siječanj!B1460))</f>
        <v>42994</v>
      </c>
      <c r="C1460" s="9">
        <v>15.1770833333333</v>
      </c>
      <c r="D1460">
        <v>0.93599216326198853</v>
      </c>
      <c r="E1460" s="6">
        <v>60.298465481511755</v>
      </c>
      <c r="F1460" s="10">
        <v>53.832390033073757</v>
      </c>
      <c r="G1460" s="10">
        <v>45.90826628545733</v>
      </c>
      <c r="H1460" s="10">
        <v>234.98776548621183</v>
      </c>
      <c r="I1460" s="10">
        <v>56.438891147418531</v>
      </c>
    </row>
    <row r="1461" spans="1:9" x14ac:dyDescent="0.25">
      <c r="A1461" s="15"/>
      <c r="B1461" s="5">
        <f>DATE(YEAR(siječanj!B1461),MONTH(siječanj!B1461)+8,DAY(siječanj!B1461))</f>
        <v>42994</v>
      </c>
      <c r="C1461" s="9">
        <v>15.1875</v>
      </c>
      <c r="D1461">
        <v>0.93599216326198853</v>
      </c>
      <c r="E1461" s="6">
        <v>62.119332924459016</v>
      </c>
      <c r="F1461" s="10">
        <v>52.624826145132715</v>
      </c>
      <c r="G1461" s="10">
        <v>44.863963273276696</v>
      </c>
      <c r="H1461" s="10">
        <v>230.36444911831802</v>
      </c>
      <c r="I1461" s="10">
        <v>58.143208804356064</v>
      </c>
    </row>
    <row r="1462" spans="1:9" x14ac:dyDescent="0.25">
      <c r="A1462" s="15"/>
      <c r="B1462" s="5">
        <f>DATE(YEAR(siječanj!B1462),MONTH(siječanj!B1462)+8,DAY(siječanj!B1462))</f>
        <v>42994</v>
      </c>
      <c r="C1462" s="9">
        <v>15.1979166666667</v>
      </c>
      <c r="D1462">
        <v>0.93599216326198853</v>
      </c>
      <c r="E1462" s="6">
        <v>64.366683669120107</v>
      </c>
      <c r="F1462" s="10">
        <v>54.529379833939196</v>
      </c>
      <c r="G1462" s="10">
        <v>44.224678209670849</v>
      </c>
      <c r="H1462" s="10">
        <v>207.01157423688792</v>
      </c>
      <c r="I1462" s="10">
        <v>60.246711489459834</v>
      </c>
    </row>
    <row r="1463" spans="1:9" x14ac:dyDescent="0.25">
      <c r="A1463" s="15"/>
      <c r="B1463" s="5">
        <f>DATE(YEAR(siječanj!B1463),MONTH(siječanj!B1463)+8,DAY(siječanj!B1463))</f>
        <v>42994</v>
      </c>
      <c r="C1463" s="9">
        <v>15.2083333333333</v>
      </c>
      <c r="D1463">
        <v>0.93599216326198853</v>
      </c>
      <c r="E1463" s="6">
        <v>66.603006769443667</v>
      </c>
      <c r="F1463" s="10">
        <v>55.229499876520997</v>
      </c>
      <c r="G1463" s="10">
        <v>47.402098719161721</v>
      </c>
      <c r="H1463" s="10">
        <v>191.06161288072715</v>
      </c>
      <c r="I1463" s="10">
        <v>62.339892385884447</v>
      </c>
    </row>
    <row r="1464" spans="1:9" x14ac:dyDescent="0.25">
      <c r="A1464" s="15"/>
      <c r="B1464" s="5">
        <f>DATE(YEAR(siječanj!B1464),MONTH(siječanj!B1464)+8,DAY(siječanj!B1464))</f>
        <v>42994</v>
      </c>
      <c r="C1464" s="9">
        <v>15.21875</v>
      </c>
      <c r="D1464">
        <v>0.93599216326198853</v>
      </c>
      <c r="E1464" s="6">
        <v>69.751918800464111</v>
      </c>
      <c r="F1464" s="10">
        <v>58.454073691524314</v>
      </c>
      <c r="G1464" s="10">
        <v>48.345064118191665</v>
      </c>
      <c r="H1464" s="10">
        <v>164.39890518453953</v>
      </c>
      <c r="I1464" s="10">
        <v>65.287249369720968</v>
      </c>
    </row>
    <row r="1465" spans="1:9" x14ac:dyDescent="0.25">
      <c r="A1465" s="15"/>
      <c r="B1465" s="5">
        <f>DATE(YEAR(siječanj!B1465),MONTH(siječanj!B1465)+8,DAY(siječanj!B1465))</f>
        <v>42994</v>
      </c>
      <c r="C1465" s="9">
        <v>15.2291666666667</v>
      </c>
      <c r="D1465">
        <v>0.93599216326198853</v>
      </c>
      <c r="E1465" s="6">
        <v>72.037239537872949</v>
      </c>
      <c r="F1465" s="10">
        <v>63.102262200769133</v>
      </c>
      <c r="G1465" s="10">
        <v>49.143518459379074</v>
      </c>
      <c r="H1465" s="10">
        <v>146.83885030941016</v>
      </c>
      <c r="I1465" s="10">
        <v>67.426291670475749</v>
      </c>
    </row>
    <row r="1466" spans="1:9" x14ac:dyDescent="0.25">
      <c r="A1466" s="15"/>
      <c r="B1466" s="5">
        <f>DATE(YEAR(siječanj!B1466),MONTH(siječanj!B1466)+8,DAY(siječanj!B1466))</f>
        <v>42994</v>
      </c>
      <c r="C1466" s="9">
        <v>15.2395833333333</v>
      </c>
      <c r="D1466">
        <v>0.93599216326198853</v>
      </c>
      <c r="E1466" s="6">
        <v>75.059956451453758</v>
      </c>
      <c r="F1466" s="10">
        <v>62.073450746001157</v>
      </c>
      <c r="G1466" s="10">
        <v>50.668690399237711</v>
      </c>
      <c r="H1466" s="10">
        <v>116.50140686094336</v>
      </c>
      <c r="I1466" s="10">
        <v>70.255531013346854</v>
      </c>
    </row>
    <row r="1467" spans="1:9" x14ac:dyDescent="0.25">
      <c r="A1467" s="15"/>
      <c r="B1467" s="5">
        <f>DATE(YEAR(siječanj!B1467),MONTH(siječanj!B1467)+8,DAY(siječanj!B1467))</f>
        <v>42994</v>
      </c>
      <c r="C1467" s="9">
        <v>15.25</v>
      </c>
      <c r="D1467">
        <v>0.93599216326198853</v>
      </c>
      <c r="E1467" s="6">
        <v>78.932442140178949</v>
      </c>
      <c r="F1467" s="10">
        <v>62.698677450923562</v>
      </c>
      <c r="G1467" s="10">
        <v>54.585207271814568</v>
      </c>
      <c r="H1467" s="10">
        <v>85.26541837006576</v>
      </c>
      <c r="I1467" s="10">
        <v>73.880147270337844</v>
      </c>
    </row>
    <row r="1468" spans="1:9" x14ac:dyDescent="0.25">
      <c r="A1468" s="15"/>
      <c r="B1468" s="5">
        <f>DATE(YEAR(siječanj!B1468),MONTH(siječanj!B1468)+8,DAY(siječanj!B1468))</f>
        <v>42994</v>
      </c>
      <c r="C1468" s="9">
        <v>15.2604166666667</v>
      </c>
      <c r="D1468">
        <v>0.93599216326198853</v>
      </c>
      <c r="E1468" s="6">
        <v>83.158759290716006</v>
      </c>
      <c r="F1468" s="10">
        <v>68.159305969279529</v>
      </c>
      <c r="G1468" s="10">
        <v>60.245170957357601</v>
      </c>
      <c r="H1468" s="10">
        <v>27.030403000544226</v>
      </c>
      <c r="I1468" s="10">
        <v>77.835947002700266</v>
      </c>
    </row>
    <row r="1469" spans="1:9" x14ac:dyDescent="0.25">
      <c r="A1469" s="15"/>
      <c r="B1469" s="5">
        <f>DATE(YEAR(siječanj!B1469),MONTH(siječanj!B1469)+8,DAY(siječanj!B1469))</f>
        <v>42994</v>
      </c>
      <c r="C1469" s="9">
        <v>15.2708333333333</v>
      </c>
      <c r="D1469">
        <v>0.93599216326198853</v>
      </c>
      <c r="E1469" s="6">
        <v>86.403467220526565</v>
      </c>
      <c r="F1469" s="10">
        <v>71.996613578283458</v>
      </c>
      <c r="G1469" s="10">
        <v>68.66132863397138</v>
      </c>
      <c r="H1469" s="10">
        <v>3.1691133283526876</v>
      </c>
      <c r="I1469" s="10">
        <v>80.872968197076972</v>
      </c>
    </row>
    <row r="1470" spans="1:9" x14ac:dyDescent="0.25">
      <c r="A1470" s="15"/>
      <c r="B1470" s="5">
        <f>DATE(YEAR(siječanj!B1470),MONTH(siječanj!B1470)+8,DAY(siječanj!B1470))</f>
        <v>42994</v>
      </c>
      <c r="C1470" s="9">
        <v>15.28125</v>
      </c>
      <c r="D1470">
        <v>0.93599216326198853</v>
      </c>
      <c r="E1470" s="6">
        <v>91.669083525618092</v>
      </c>
      <c r="F1470" s="10">
        <v>75.197179521480081</v>
      </c>
      <c r="G1470" s="10">
        <v>75.492387530312186</v>
      </c>
      <c r="H1470" s="10">
        <v>3.3235906221290796</v>
      </c>
      <c r="I1470" s="10">
        <v>85.801543793387197</v>
      </c>
    </row>
    <row r="1471" spans="1:9" x14ac:dyDescent="0.25">
      <c r="A1471" s="15"/>
      <c r="B1471" s="5">
        <f>DATE(YEAR(siječanj!B1471),MONTH(siječanj!B1471)+8,DAY(siječanj!B1471))</f>
        <v>42994</v>
      </c>
      <c r="C1471" s="9">
        <v>15.2916666666667</v>
      </c>
      <c r="D1471">
        <v>0.93599216326198853</v>
      </c>
      <c r="E1471" s="6">
        <v>95.739232121671833</v>
      </c>
      <c r="F1471" s="10">
        <v>79.112999684878204</v>
      </c>
      <c r="G1471" s="10">
        <v>79.705946675971632</v>
      </c>
      <c r="H1471" s="10">
        <v>3.6679128559511449</v>
      </c>
      <c r="I1471" s="10">
        <v>89.611170982605273</v>
      </c>
    </row>
    <row r="1472" spans="1:9" x14ac:dyDescent="0.25">
      <c r="A1472" s="15"/>
      <c r="B1472" s="5">
        <f>DATE(YEAR(siječanj!B1472),MONTH(siječanj!B1472)+8,DAY(siječanj!B1472))</f>
        <v>42994</v>
      </c>
      <c r="C1472" s="9">
        <v>15.3020833333333</v>
      </c>
      <c r="D1472">
        <v>0.93599216326198853</v>
      </c>
      <c r="E1472" s="6">
        <v>99.815153085601253</v>
      </c>
      <c r="F1472" s="10">
        <v>89.231696412646542</v>
      </c>
      <c r="G1472" s="10">
        <v>100.15857389787233</v>
      </c>
      <c r="H1472" s="10">
        <v>1.9265050861492976</v>
      </c>
      <c r="I1472" s="10">
        <v>93.426201062918466</v>
      </c>
    </row>
    <row r="1473" spans="1:9" x14ac:dyDescent="0.25">
      <c r="A1473" s="15"/>
      <c r="B1473" s="5">
        <f>DATE(YEAR(siječanj!B1473),MONTH(siječanj!B1473)+8,DAY(siječanj!B1473))</f>
        <v>42994</v>
      </c>
      <c r="C1473" s="9">
        <v>15.3125</v>
      </c>
      <c r="D1473">
        <v>0.93599216326198853</v>
      </c>
      <c r="E1473" s="6">
        <v>102.58367044060319</v>
      </c>
      <c r="F1473" s="10">
        <v>95.250538010447769</v>
      </c>
      <c r="G1473" s="10">
        <v>104.8915403898732</v>
      </c>
      <c r="H1473" s="10">
        <v>0.97153063057205713</v>
      </c>
      <c r="I1473" s="10">
        <v>96.017511611055085</v>
      </c>
    </row>
    <row r="1474" spans="1:9" x14ac:dyDescent="0.25">
      <c r="A1474" s="15"/>
      <c r="B1474" s="5">
        <f>DATE(YEAR(siječanj!B1474),MONTH(siječanj!B1474)+8,DAY(siječanj!B1474))</f>
        <v>42994</v>
      </c>
      <c r="C1474" s="9">
        <v>15.3229166666667</v>
      </c>
      <c r="D1474">
        <v>0.93599216326198853</v>
      </c>
      <c r="E1474" s="6">
        <v>107.14610495015884</v>
      </c>
      <c r="F1474" s="10">
        <v>99.391126362647128</v>
      </c>
      <c r="G1474" s="10">
        <v>108.35471405978622</v>
      </c>
      <c r="H1474" s="10">
        <v>1.4825877684602617</v>
      </c>
      <c r="I1474" s="10">
        <v>100.28791455739524</v>
      </c>
    </row>
    <row r="1475" spans="1:9" x14ac:dyDescent="0.25">
      <c r="A1475" s="15"/>
      <c r="B1475" s="5">
        <f>DATE(YEAR(siječanj!B1475),MONTH(siječanj!B1475)+8,DAY(siječanj!B1475))</f>
        <v>42994</v>
      </c>
      <c r="C1475" s="9">
        <v>15.3333333333333</v>
      </c>
      <c r="D1475">
        <v>0.93599216326198853</v>
      </c>
      <c r="E1475" s="6">
        <v>111.31615838637229</v>
      </c>
      <c r="F1475" s="10">
        <v>103.9821088027272</v>
      </c>
      <c r="G1475" s="10">
        <v>124.31809223004217</v>
      </c>
      <c r="H1475" s="10">
        <v>1.6394953815091799</v>
      </c>
      <c r="I1475" s="10">
        <v>104.19105189407475</v>
      </c>
    </row>
    <row r="1476" spans="1:9" x14ac:dyDescent="0.25">
      <c r="A1476" s="15"/>
      <c r="B1476" s="5">
        <f>DATE(YEAR(siječanj!B1476),MONTH(siječanj!B1476)+8,DAY(siječanj!B1476))</f>
        <v>42994</v>
      </c>
      <c r="C1476" s="9">
        <v>15.34375</v>
      </c>
      <c r="D1476">
        <v>0.93599216326198853</v>
      </c>
      <c r="E1476" s="6">
        <v>112.08001554946554</v>
      </c>
      <c r="F1476" s="10">
        <v>119.76943279931562</v>
      </c>
      <c r="G1476" s="10">
        <v>140.08708373826022</v>
      </c>
      <c r="H1476" s="10">
        <v>0.88527929968206176</v>
      </c>
      <c r="I1476" s="10">
        <v>104.90601621258156</v>
      </c>
    </row>
    <row r="1477" spans="1:9" x14ac:dyDescent="0.25">
      <c r="A1477" s="15"/>
      <c r="B1477" s="5">
        <f>DATE(YEAR(siječanj!B1477),MONTH(siječanj!B1477)+8,DAY(siječanj!B1477))</f>
        <v>42994</v>
      </c>
      <c r="C1477" s="9">
        <v>15.3541666666667</v>
      </c>
      <c r="D1477">
        <v>0.93599216326198853</v>
      </c>
      <c r="E1477" s="6">
        <v>112.63555236261519</v>
      </c>
      <c r="F1477" s="10">
        <v>125.11447483769943</v>
      </c>
      <c r="G1477" s="10">
        <v>151.49913074938422</v>
      </c>
      <c r="H1477" s="10">
        <v>0.80418164583376561</v>
      </c>
      <c r="I1477" s="10">
        <v>105.42599431609317</v>
      </c>
    </row>
    <row r="1478" spans="1:9" x14ac:dyDescent="0.25">
      <c r="A1478" s="15"/>
      <c r="B1478" s="5">
        <f>DATE(YEAR(siječanj!B1478),MONTH(siječanj!B1478)+8,DAY(siječanj!B1478))</f>
        <v>42994</v>
      </c>
      <c r="C1478" s="9">
        <v>15.3645833333333</v>
      </c>
      <c r="D1478">
        <v>0.93599216326198853</v>
      </c>
      <c r="E1478" s="6">
        <v>115.1798872659903</v>
      </c>
      <c r="F1478" s="10">
        <v>124.07855721319636</v>
      </c>
      <c r="G1478" s="10">
        <v>154.10746059982438</v>
      </c>
      <c r="H1478" s="10">
        <v>0.7839029818132931</v>
      </c>
      <c r="I1478" s="10">
        <v>107.80747184636623</v>
      </c>
    </row>
    <row r="1479" spans="1:9" x14ac:dyDescent="0.25">
      <c r="A1479" s="15"/>
      <c r="B1479" s="5">
        <f>DATE(YEAR(siječanj!B1479),MONTH(siječanj!B1479)+8,DAY(siječanj!B1479))</f>
        <v>42994</v>
      </c>
      <c r="C1479" s="9">
        <v>15.375</v>
      </c>
      <c r="D1479">
        <v>0.93599216326198853</v>
      </c>
      <c r="E1479" s="6">
        <v>118.15140418961167</v>
      </c>
      <c r="F1479" s="10">
        <v>127.27251397766022</v>
      </c>
      <c r="G1479" s="10">
        <v>151.55578863453567</v>
      </c>
      <c r="H1479" s="10">
        <v>0.93346963047523823</v>
      </c>
      <c r="I1479" s="10">
        <v>110.58878839987619</v>
      </c>
    </row>
    <row r="1480" spans="1:9" x14ac:dyDescent="0.25">
      <c r="A1480" s="15"/>
      <c r="B1480" s="5">
        <f>DATE(YEAR(siječanj!B1480),MONTH(siječanj!B1480)+8,DAY(siječanj!B1480))</f>
        <v>42994</v>
      </c>
      <c r="C1480" s="9">
        <v>15.3854166666667</v>
      </c>
      <c r="D1480">
        <v>0.93599216326198853</v>
      </c>
      <c r="E1480" s="6">
        <v>119.3891890322665</v>
      </c>
      <c r="F1480" s="10">
        <v>134.34704061628352</v>
      </c>
      <c r="G1480" s="10">
        <v>156.16331297439439</v>
      </c>
      <c r="H1480" s="10">
        <v>1.0570058595050646</v>
      </c>
      <c r="I1480" s="10">
        <v>111.7473453124056</v>
      </c>
    </row>
    <row r="1481" spans="1:9" x14ac:dyDescent="0.25">
      <c r="A1481" s="15"/>
      <c r="B1481" s="5">
        <f>DATE(YEAR(siječanj!B1481),MONTH(siječanj!B1481)+8,DAY(siječanj!B1481))</f>
        <v>42994</v>
      </c>
      <c r="C1481" s="9">
        <v>15.3958333333333</v>
      </c>
      <c r="D1481">
        <v>0.93599216326198853</v>
      </c>
      <c r="E1481" s="6">
        <v>121.48388863505627</v>
      </c>
      <c r="F1481" s="10">
        <v>134.58008931646245</v>
      </c>
      <c r="G1481" s="10">
        <v>155.96899441559111</v>
      </c>
      <c r="H1481" s="10">
        <v>1.2461547081047804</v>
      </c>
      <c r="I1481" s="10">
        <v>113.70796772500482</v>
      </c>
    </row>
    <row r="1482" spans="1:9" x14ac:dyDescent="0.25">
      <c r="A1482" s="15"/>
      <c r="B1482" s="5">
        <f>DATE(YEAR(siječanj!B1482),MONTH(siječanj!B1482)+8,DAY(siječanj!B1482))</f>
        <v>42994</v>
      </c>
      <c r="C1482" s="9">
        <v>15.40625</v>
      </c>
      <c r="D1482">
        <v>0.93599216326198853</v>
      </c>
      <c r="E1482" s="6">
        <v>125.52572126558488</v>
      </c>
      <c r="F1482" s="10">
        <v>133.57091301427897</v>
      </c>
      <c r="G1482" s="10">
        <v>153.33753750788031</v>
      </c>
      <c r="H1482" s="10">
        <v>1.4677958252336494</v>
      </c>
      <c r="I1482" s="10">
        <v>117.49109139239619</v>
      </c>
    </row>
    <row r="1483" spans="1:9" x14ac:dyDescent="0.25">
      <c r="A1483" s="15"/>
      <c r="B1483" s="5">
        <f>DATE(YEAR(siječanj!B1483),MONTH(siječanj!B1483)+8,DAY(siječanj!B1483))</f>
        <v>42994</v>
      </c>
      <c r="C1483" s="9">
        <v>15.4166666666667</v>
      </c>
      <c r="D1483">
        <v>0.93599216326198853</v>
      </c>
      <c r="E1483" s="6">
        <v>127.6499218764107</v>
      </c>
      <c r="F1483" s="10">
        <v>136.73084192705022</v>
      </c>
      <c r="G1483" s="10">
        <v>150.71982543534975</v>
      </c>
      <c r="H1483" s="10">
        <v>1.5911580314019862</v>
      </c>
      <c r="I1483" s="10">
        <v>119.47932651732549</v>
      </c>
    </row>
    <row r="1484" spans="1:9" x14ac:dyDescent="0.25">
      <c r="A1484" s="15"/>
      <c r="B1484" s="5">
        <f>DATE(YEAR(siječanj!B1484),MONTH(siječanj!B1484)+8,DAY(siječanj!B1484))</f>
        <v>42994</v>
      </c>
      <c r="C1484" s="9">
        <v>15.4270833333333</v>
      </c>
      <c r="D1484">
        <v>0.93599216326198853</v>
      </c>
      <c r="E1484" s="6">
        <v>129.65862748982238</v>
      </c>
      <c r="F1484" s="10">
        <v>136.74447711567899</v>
      </c>
      <c r="G1484" s="10">
        <v>148.59799304462732</v>
      </c>
      <c r="H1484" s="10">
        <v>2.0316989055255701</v>
      </c>
      <c r="I1484" s="10">
        <v>121.35945922977919</v>
      </c>
    </row>
    <row r="1485" spans="1:9" x14ac:dyDescent="0.25">
      <c r="A1485" s="15"/>
      <c r="B1485" s="5">
        <f>DATE(YEAR(siječanj!B1485),MONTH(siječanj!B1485)+8,DAY(siječanj!B1485))</f>
        <v>42994</v>
      </c>
      <c r="C1485" s="9">
        <v>15.4375</v>
      </c>
      <c r="D1485">
        <v>0.93599216326198853</v>
      </c>
      <c r="E1485" s="6">
        <v>129.91617772136351</v>
      </c>
      <c r="F1485" s="10">
        <v>130.86033611148031</v>
      </c>
      <c r="G1485" s="10">
        <v>151.54185952001458</v>
      </c>
      <c r="H1485" s="10">
        <v>1.9694667300466846</v>
      </c>
      <c r="I1485" s="10">
        <v>121.60052422814799</v>
      </c>
    </row>
    <row r="1486" spans="1:9" x14ac:dyDescent="0.25">
      <c r="A1486" s="15"/>
      <c r="B1486" s="5">
        <f>DATE(YEAR(siječanj!B1486),MONTH(siječanj!B1486)+8,DAY(siječanj!B1486))</f>
        <v>42994</v>
      </c>
      <c r="C1486" s="9">
        <v>15.4479166666667</v>
      </c>
      <c r="D1486">
        <v>0.93599216326198853</v>
      </c>
      <c r="E1486" s="6">
        <v>130.12679868147492</v>
      </c>
      <c r="F1486" s="10">
        <v>134.81703779281304</v>
      </c>
      <c r="G1486" s="10">
        <v>150.71381632641052</v>
      </c>
      <c r="H1486" s="10">
        <v>2.1655284867993649</v>
      </c>
      <c r="I1486" s="10">
        <v>121.79766379623098</v>
      </c>
    </row>
    <row r="1487" spans="1:9" x14ac:dyDescent="0.25">
      <c r="A1487" s="15"/>
      <c r="B1487" s="5">
        <f>DATE(YEAR(siječanj!B1487),MONTH(siječanj!B1487)+8,DAY(siječanj!B1487))</f>
        <v>42994</v>
      </c>
      <c r="C1487" s="9">
        <v>15.4583333333333</v>
      </c>
      <c r="D1487">
        <v>0.93599216326198853</v>
      </c>
      <c r="E1487" s="6">
        <v>130.83460154730469</v>
      </c>
      <c r="F1487" s="10">
        <v>132.64115507267138</v>
      </c>
      <c r="G1487" s="10">
        <v>142.27366628083885</v>
      </c>
      <c r="H1487" s="10">
        <v>1.8778336921585552</v>
      </c>
      <c r="I1487" s="10">
        <v>122.46016173178204</v>
      </c>
    </row>
    <row r="1488" spans="1:9" x14ac:dyDescent="0.25">
      <c r="A1488" s="15"/>
      <c r="B1488" s="5">
        <f>DATE(YEAR(siječanj!B1488),MONTH(siječanj!B1488)+8,DAY(siječanj!B1488))</f>
        <v>42994</v>
      </c>
      <c r="C1488" s="9">
        <v>15.46875</v>
      </c>
      <c r="D1488">
        <v>0.93599216326198853</v>
      </c>
      <c r="E1488" s="6">
        <v>130.92787451639401</v>
      </c>
      <c r="F1488" s="10">
        <v>128.68241332343385</v>
      </c>
      <c r="G1488" s="10">
        <v>144.20630788571947</v>
      </c>
      <c r="H1488" s="10">
        <v>2.4587270044676277</v>
      </c>
      <c r="I1488" s="10">
        <v>122.54746449989382</v>
      </c>
    </row>
    <row r="1489" spans="1:9" x14ac:dyDescent="0.25">
      <c r="A1489" s="15"/>
      <c r="B1489" s="5">
        <f>DATE(YEAR(siječanj!B1489),MONTH(siječanj!B1489)+8,DAY(siječanj!B1489))</f>
        <v>42994</v>
      </c>
      <c r="C1489" s="9">
        <v>15.4791666666667</v>
      </c>
      <c r="D1489">
        <v>0.93599216326198853</v>
      </c>
      <c r="E1489" s="6">
        <v>133.98741905762202</v>
      </c>
      <c r="F1489" s="10">
        <v>126.92405114116315</v>
      </c>
      <c r="G1489" s="10">
        <v>138.43257974973946</v>
      </c>
      <c r="H1489" s="10">
        <v>2.2569354949938347</v>
      </c>
      <c r="I1489" s="10">
        <v>125.41117421363423</v>
      </c>
    </row>
    <row r="1490" spans="1:9" x14ac:dyDescent="0.25">
      <c r="A1490" s="15"/>
      <c r="B1490" s="5">
        <f>DATE(YEAR(siječanj!B1490),MONTH(siječanj!B1490)+8,DAY(siječanj!B1490))</f>
        <v>42994</v>
      </c>
      <c r="C1490" s="9">
        <v>15.4895833333333</v>
      </c>
      <c r="D1490">
        <v>0.93599216326198853</v>
      </c>
      <c r="E1490" s="6">
        <v>132.158810130935</v>
      </c>
      <c r="F1490" s="10">
        <v>123.36159558842229</v>
      </c>
      <c r="G1490" s="10">
        <v>144.11461689545251</v>
      </c>
      <c r="H1490" s="10">
        <v>2.7308607548445529</v>
      </c>
      <c r="I1490" s="10">
        <v>123.69961058858425</v>
      </c>
    </row>
    <row r="1491" spans="1:9" x14ac:dyDescent="0.25">
      <c r="A1491" s="15"/>
      <c r="B1491" s="5">
        <f>DATE(YEAR(siječanj!B1491),MONTH(siječanj!B1491)+8,DAY(siječanj!B1491))</f>
        <v>42994</v>
      </c>
      <c r="C1491" s="9">
        <v>15.5</v>
      </c>
      <c r="D1491">
        <v>0.93599216326198853</v>
      </c>
      <c r="E1491" s="6">
        <v>129.86693692228897</v>
      </c>
      <c r="F1491" s="10">
        <v>120.78816014632638</v>
      </c>
      <c r="G1491" s="10">
        <v>128.00400754404086</v>
      </c>
      <c r="H1491" s="10">
        <v>2.4239954417610319</v>
      </c>
      <c r="I1491" s="10">
        <v>121.55443522610146</v>
      </c>
    </row>
    <row r="1492" spans="1:9" x14ac:dyDescent="0.25">
      <c r="A1492" s="15"/>
      <c r="B1492" s="5">
        <f>DATE(YEAR(siječanj!B1492),MONTH(siječanj!B1492)+8,DAY(siječanj!B1492))</f>
        <v>42994</v>
      </c>
      <c r="C1492" s="9">
        <v>15.5104166666667</v>
      </c>
      <c r="D1492">
        <v>0.93599216326198853</v>
      </c>
      <c r="E1492" s="6">
        <v>127.78998814471529</v>
      </c>
      <c r="F1492" s="10">
        <v>117.18173692184607</v>
      </c>
      <c r="G1492" s="10">
        <v>126.92695088206897</v>
      </c>
      <c r="H1492" s="10">
        <v>2.9394981636683228</v>
      </c>
      <c r="I1492" s="10">
        <v>119.61042744679594</v>
      </c>
    </row>
    <row r="1493" spans="1:9" x14ac:dyDescent="0.25">
      <c r="A1493" s="15"/>
      <c r="B1493" s="5">
        <f>DATE(YEAR(siječanj!B1493),MONTH(siječanj!B1493)+8,DAY(siječanj!B1493))</f>
        <v>42994</v>
      </c>
      <c r="C1493" s="9">
        <v>15.5208333333333</v>
      </c>
      <c r="D1493">
        <v>0.93599216326198853</v>
      </c>
      <c r="E1493" s="6">
        <v>128.80498102532272</v>
      </c>
      <c r="F1493" s="10">
        <v>116.87219168722595</v>
      </c>
      <c r="G1493" s="10">
        <v>135.0810673421347</v>
      </c>
      <c r="H1493" s="10">
        <v>3.2951918913704819</v>
      </c>
      <c r="I1493" s="10">
        <v>120.56045282881121</v>
      </c>
    </row>
    <row r="1494" spans="1:9" x14ac:dyDescent="0.25">
      <c r="A1494" s="15"/>
      <c r="B1494" s="5">
        <f>DATE(YEAR(siječanj!B1494),MONTH(siječanj!B1494)+8,DAY(siječanj!B1494))</f>
        <v>42994</v>
      </c>
      <c r="C1494" s="9">
        <v>15.53125</v>
      </c>
      <c r="D1494">
        <v>0.93599216326198853</v>
      </c>
      <c r="E1494" s="6">
        <v>129.74541547753276</v>
      </c>
      <c r="F1494" s="10">
        <v>113.56390294427165</v>
      </c>
      <c r="G1494" s="10">
        <v>131.18924790729798</v>
      </c>
      <c r="H1494" s="10">
        <v>3.3730991260914696</v>
      </c>
      <c r="I1494" s="10">
        <v>121.44069210614138</v>
      </c>
    </row>
    <row r="1495" spans="1:9" x14ac:dyDescent="0.25">
      <c r="A1495" s="15"/>
      <c r="B1495" s="5">
        <f>DATE(YEAR(siječanj!B1495),MONTH(siječanj!B1495)+8,DAY(siječanj!B1495))</f>
        <v>42994</v>
      </c>
      <c r="C1495" s="9">
        <v>15.5416666666667</v>
      </c>
      <c r="D1495">
        <v>0.93599216326198853</v>
      </c>
      <c r="E1495" s="6">
        <v>128.17942249174681</v>
      </c>
      <c r="F1495" s="10">
        <v>109.30489846978033</v>
      </c>
      <c r="G1495" s="10">
        <v>133.01542813213905</v>
      </c>
      <c r="H1495" s="10">
        <v>3.7082791588970063</v>
      </c>
      <c r="I1495" s="10">
        <v>119.97493494372247</v>
      </c>
    </row>
    <row r="1496" spans="1:9" x14ac:dyDescent="0.25">
      <c r="A1496" s="15"/>
      <c r="B1496" s="5">
        <f>DATE(YEAR(siječanj!B1496),MONTH(siječanj!B1496)+8,DAY(siječanj!B1496))</f>
        <v>42994</v>
      </c>
      <c r="C1496" s="9">
        <v>15.5520833333333</v>
      </c>
      <c r="D1496">
        <v>0.93599216326198853</v>
      </c>
      <c r="E1496" s="6">
        <v>127.77910242757969</v>
      </c>
      <c r="F1496" s="10">
        <v>107.35182002238227</v>
      </c>
      <c r="G1496" s="10">
        <v>128.09043455487708</v>
      </c>
      <c r="H1496" s="10">
        <v>6.0076762320942931</v>
      </c>
      <c r="I1496" s="10">
        <v>119.60023850086552</v>
      </c>
    </row>
    <row r="1497" spans="1:9" x14ac:dyDescent="0.25">
      <c r="A1497" s="15"/>
      <c r="B1497" s="5">
        <f>DATE(YEAR(siječanj!B1497),MONTH(siječanj!B1497)+8,DAY(siječanj!B1497))</f>
        <v>42994</v>
      </c>
      <c r="C1497" s="9">
        <v>15.5625</v>
      </c>
      <c r="D1497">
        <v>0.93599216326198853</v>
      </c>
      <c r="E1497" s="6">
        <v>129.45450540606072</v>
      </c>
      <c r="F1497" s="10">
        <v>106.51170082083422</v>
      </c>
      <c r="G1497" s="10">
        <v>126.88418205071235</v>
      </c>
      <c r="H1497" s="10">
        <v>5.0247961105326766</v>
      </c>
      <c r="I1497" s="10">
        <v>121.16840255902956</v>
      </c>
    </row>
    <row r="1498" spans="1:9" x14ac:dyDescent="0.25">
      <c r="A1498" s="15"/>
      <c r="B1498" s="5">
        <f>DATE(YEAR(siječanj!B1498),MONTH(siječanj!B1498)+8,DAY(siječanj!B1498))</f>
        <v>42994</v>
      </c>
      <c r="C1498" s="9">
        <v>15.5729166666667</v>
      </c>
      <c r="D1498">
        <v>0.93599216326198853</v>
      </c>
      <c r="E1498" s="6">
        <v>127.93910400901211</v>
      </c>
      <c r="F1498" s="10">
        <v>104.82371897728227</v>
      </c>
      <c r="G1498" s="10">
        <v>117.69141114086884</v>
      </c>
      <c r="H1498" s="10">
        <v>4.3320211002566369</v>
      </c>
      <c r="I1498" s="10">
        <v>119.7499987271958</v>
      </c>
    </row>
    <row r="1499" spans="1:9" x14ac:dyDescent="0.25">
      <c r="A1499" s="15"/>
      <c r="B1499" s="5">
        <f>DATE(YEAR(siječanj!B1499),MONTH(siječanj!B1499)+8,DAY(siječanj!B1499))</f>
        <v>42994</v>
      </c>
      <c r="C1499" s="9">
        <v>15.5833333333333</v>
      </c>
      <c r="D1499">
        <v>0.93599216326198853</v>
      </c>
      <c r="E1499" s="6">
        <v>126.1189700220243</v>
      </c>
      <c r="F1499" s="10">
        <v>101.75734461271001</v>
      </c>
      <c r="G1499" s="10">
        <v>117.27604951277338</v>
      </c>
      <c r="H1499" s="10">
        <v>5.3165574393965684</v>
      </c>
      <c r="I1499" s="10">
        <v>118.0463675792884</v>
      </c>
    </row>
    <row r="1500" spans="1:9" x14ac:dyDescent="0.25">
      <c r="A1500" s="15"/>
      <c r="B1500" s="5">
        <f>DATE(YEAR(siječanj!B1500),MONTH(siječanj!B1500)+8,DAY(siječanj!B1500))</f>
        <v>42994</v>
      </c>
      <c r="C1500" s="9">
        <v>15.59375</v>
      </c>
      <c r="D1500">
        <v>0.93599216326198853</v>
      </c>
      <c r="E1500" s="6">
        <v>125.9139666001138</v>
      </c>
      <c r="F1500" s="10">
        <v>99.91303104297775</v>
      </c>
      <c r="G1500" s="10">
        <v>110.6156533163785</v>
      </c>
      <c r="H1500" s="10">
        <v>5.5060803371353479</v>
      </c>
      <c r="I1500" s="10">
        <v>117.85448598293829</v>
      </c>
    </row>
    <row r="1501" spans="1:9" x14ac:dyDescent="0.25">
      <c r="A1501" s="15"/>
      <c r="B1501" s="5">
        <f>DATE(YEAR(siječanj!B1501),MONTH(siječanj!B1501)+8,DAY(siječanj!B1501))</f>
        <v>42994</v>
      </c>
      <c r="C1501" s="9">
        <v>15.6041666666667</v>
      </c>
      <c r="D1501">
        <v>0.93599216326198853</v>
      </c>
      <c r="E1501" s="6">
        <v>124.8885683713618</v>
      </c>
      <c r="F1501" s="10">
        <v>97.420989901491254</v>
      </c>
      <c r="G1501" s="10">
        <v>108.70296195317604</v>
      </c>
      <c r="H1501" s="10">
        <v>6.7224681347429245</v>
      </c>
      <c r="I1501" s="10">
        <v>116.89472127660369</v>
      </c>
    </row>
    <row r="1502" spans="1:9" x14ac:dyDescent="0.25">
      <c r="A1502" s="15"/>
      <c r="B1502" s="5">
        <f>DATE(YEAR(siječanj!B1502),MONTH(siječanj!B1502)+8,DAY(siječanj!B1502))</f>
        <v>42994</v>
      </c>
      <c r="C1502" s="9">
        <v>15.6145833333333</v>
      </c>
      <c r="D1502">
        <v>0.93599216326198853</v>
      </c>
      <c r="E1502" s="6">
        <v>123.83273023154581</v>
      </c>
      <c r="F1502" s="10">
        <v>96.75490973457795</v>
      </c>
      <c r="G1502" s="10">
        <v>107.91056879987198</v>
      </c>
      <c r="H1502" s="10">
        <v>5.9369239373221347</v>
      </c>
      <c r="I1502" s="10">
        <v>115.90646505206281</v>
      </c>
    </row>
    <row r="1503" spans="1:9" x14ac:dyDescent="0.25">
      <c r="A1503" s="15"/>
      <c r="B1503" s="5">
        <f>DATE(YEAR(siječanj!B1503),MONTH(siječanj!B1503)+8,DAY(siječanj!B1503))</f>
        <v>42994</v>
      </c>
      <c r="C1503" s="9">
        <v>15.625</v>
      </c>
      <c r="D1503">
        <v>0.93599216326198853</v>
      </c>
      <c r="E1503" s="6">
        <v>122.00322309424539</v>
      </c>
      <c r="F1503" s="10">
        <v>96.37383787554009</v>
      </c>
      <c r="G1503" s="10">
        <v>112.18367821511889</v>
      </c>
      <c r="H1503" s="10">
        <v>4.184091666676637</v>
      </c>
      <c r="I1503" s="10">
        <v>114.19406070891773</v>
      </c>
    </row>
    <row r="1504" spans="1:9" x14ac:dyDescent="0.25">
      <c r="A1504" s="15"/>
      <c r="B1504" s="5">
        <f>DATE(YEAR(siječanj!B1504),MONTH(siječanj!B1504)+8,DAY(siječanj!B1504))</f>
        <v>42994</v>
      </c>
      <c r="C1504" s="9">
        <v>15.6354166666667</v>
      </c>
      <c r="D1504">
        <v>0.93599216326198853</v>
      </c>
      <c r="E1504" s="6">
        <v>120.9418120786347</v>
      </c>
      <c r="F1504" s="10">
        <v>96.458971632642914</v>
      </c>
      <c r="G1504" s="10">
        <v>108.88906005095048</v>
      </c>
      <c r="H1504" s="10">
        <v>4.4202286881413073</v>
      </c>
      <c r="I1504" s="10">
        <v>113.20058831630618</v>
      </c>
    </row>
    <row r="1505" spans="1:9" x14ac:dyDescent="0.25">
      <c r="A1505" s="15"/>
      <c r="B1505" s="5">
        <f>DATE(YEAR(siječanj!B1505),MONTH(siječanj!B1505)+8,DAY(siječanj!B1505))</f>
        <v>42994</v>
      </c>
      <c r="C1505" s="9">
        <v>15.6458333333333</v>
      </c>
      <c r="D1505">
        <v>0.93599216326198853</v>
      </c>
      <c r="E1505" s="6">
        <v>122.99066125522877</v>
      </c>
      <c r="F1505" s="10">
        <v>94.963617890410092</v>
      </c>
      <c r="G1505" s="10">
        <v>104.12933699987967</v>
      </c>
      <c r="H1505" s="10">
        <v>4.0034829399979524</v>
      </c>
      <c r="I1505" s="10">
        <v>115.11829508930401</v>
      </c>
    </row>
    <row r="1506" spans="1:9" x14ac:dyDescent="0.25">
      <c r="A1506" s="15"/>
      <c r="B1506" s="5">
        <f>DATE(YEAR(siječanj!B1506),MONTH(siječanj!B1506)+8,DAY(siječanj!B1506))</f>
        <v>42994</v>
      </c>
      <c r="C1506" s="9">
        <v>15.65625</v>
      </c>
      <c r="D1506">
        <v>0.93599216326198853</v>
      </c>
      <c r="E1506" s="6">
        <v>124.19159862027811</v>
      </c>
      <c r="F1506" s="10">
        <v>94.153570652495702</v>
      </c>
      <c r="G1506" s="10">
        <v>106.66605028998242</v>
      </c>
      <c r="H1506" s="10">
        <v>3.5441225935487992</v>
      </c>
      <c r="I1506" s="10">
        <v>116.2423630515587</v>
      </c>
    </row>
    <row r="1507" spans="1:9" x14ac:dyDescent="0.25">
      <c r="A1507" s="15"/>
      <c r="B1507" s="5">
        <f>DATE(YEAR(siječanj!B1507),MONTH(siječanj!B1507)+8,DAY(siječanj!B1507))</f>
        <v>42994</v>
      </c>
      <c r="C1507" s="9">
        <v>15.6666666666667</v>
      </c>
      <c r="D1507">
        <v>0.93599216326198853</v>
      </c>
      <c r="E1507" s="6">
        <v>120.40711970670334</v>
      </c>
      <c r="F1507" s="10">
        <v>92.592177226830685</v>
      </c>
      <c r="G1507" s="10">
        <v>104.7497494553438</v>
      </c>
      <c r="H1507" s="10">
        <v>3.7321712976218566</v>
      </c>
      <c r="I1507" s="10">
        <v>112.70012044642247</v>
      </c>
    </row>
    <row r="1508" spans="1:9" x14ac:dyDescent="0.25">
      <c r="A1508" s="15"/>
      <c r="B1508" s="5">
        <f>DATE(YEAR(siječanj!B1508),MONTH(siječanj!B1508)+8,DAY(siječanj!B1508))</f>
        <v>42994</v>
      </c>
      <c r="C1508" s="9">
        <v>15.6770833333333</v>
      </c>
      <c r="D1508">
        <v>0.93599216326198853</v>
      </c>
      <c r="E1508" s="6">
        <v>119.45374804416663</v>
      </c>
      <c r="F1508" s="10">
        <v>91.623457595434616</v>
      </c>
      <c r="G1508" s="10">
        <v>101.37758974942393</v>
      </c>
      <c r="H1508" s="10">
        <v>3.9245115654802691</v>
      </c>
      <c r="I1508" s="10">
        <v>111.80777204161205</v>
      </c>
    </row>
    <row r="1509" spans="1:9" x14ac:dyDescent="0.25">
      <c r="A1509" s="15"/>
      <c r="B1509" s="5">
        <f>DATE(YEAR(siječanj!B1509),MONTH(siječanj!B1509)+8,DAY(siječanj!B1509))</f>
        <v>42994</v>
      </c>
      <c r="C1509" s="9">
        <v>15.6875</v>
      </c>
      <c r="D1509">
        <v>0.93599216326198853</v>
      </c>
      <c r="E1509" s="6">
        <v>121.37239241174312</v>
      </c>
      <c r="F1509" s="10">
        <v>92.333433290232236</v>
      </c>
      <c r="G1509" s="10">
        <v>103.51144436409737</v>
      </c>
      <c r="H1509" s="10">
        <v>4.2053454588002825</v>
      </c>
      <c r="I1509" s="10">
        <v>113.6036081337504</v>
      </c>
    </row>
    <row r="1510" spans="1:9" x14ac:dyDescent="0.25">
      <c r="A1510" s="15"/>
      <c r="B1510" s="5">
        <f>DATE(YEAR(siječanj!B1510),MONTH(siječanj!B1510)+8,DAY(siječanj!B1510))</f>
        <v>42994</v>
      </c>
      <c r="C1510" s="9">
        <v>15.6979166666667</v>
      </c>
      <c r="D1510">
        <v>0.93599216326198853</v>
      </c>
      <c r="E1510" s="6">
        <v>124.96194572723989</v>
      </c>
      <c r="F1510" s="10">
        <v>93.47446851972262</v>
      </c>
      <c r="G1510" s="10">
        <v>102.17969762884637</v>
      </c>
      <c r="H1510" s="10">
        <v>3.2804549553702027</v>
      </c>
      <c r="I1510" s="10">
        <v>116.96340190666648</v>
      </c>
    </row>
    <row r="1511" spans="1:9" x14ac:dyDescent="0.25">
      <c r="A1511" s="15"/>
      <c r="B1511" s="5">
        <f>DATE(YEAR(siječanj!B1511),MONTH(siječanj!B1511)+8,DAY(siječanj!B1511))</f>
        <v>42994</v>
      </c>
      <c r="C1511" s="9">
        <v>15.7083333333333</v>
      </c>
      <c r="D1511">
        <v>0.93599216326198853</v>
      </c>
      <c r="E1511" s="6">
        <v>126.35310127275467</v>
      </c>
      <c r="F1511" s="10">
        <v>92.977225013887264</v>
      </c>
      <c r="G1511" s="10">
        <v>103.07556363201084</v>
      </c>
      <c r="H1511" s="10">
        <v>3.1201428950769716</v>
      </c>
      <c r="I1511" s="10">
        <v>118.26551259514676</v>
      </c>
    </row>
    <row r="1512" spans="1:9" x14ac:dyDescent="0.25">
      <c r="A1512" s="15"/>
      <c r="B1512" s="5">
        <f>DATE(YEAR(siječanj!B1512),MONTH(siječanj!B1512)+8,DAY(siječanj!B1512))</f>
        <v>42994</v>
      </c>
      <c r="C1512" s="9">
        <v>15.71875</v>
      </c>
      <c r="D1512">
        <v>0.93599216326198853</v>
      </c>
      <c r="E1512" s="6">
        <v>128.53849632754756</v>
      </c>
      <c r="F1512" s="10">
        <v>92.962319291808953</v>
      </c>
      <c r="G1512" s="10">
        <v>102.58070950479502</v>
      </c>
      <c r="H1512" s="10">
        <v>6.1931385963983168</v>
      </c>
      <c r="I1512" s="10">
        <v>120.31102524006442</v>
      </c>
    </row>
    <row r="1513" spans="1:9" x14ac:dyDescent="0.25">
      <c r="A1513" s="15"/>
      <c r="B1513" s="5">
        <f>DATE(YEAR(siječanj!B1513),MONTH(siječanj!B1513)+8,DAY(siječanj!B1513))</f>
        <v>42994</v>
      </c>
      <c r="C1513" s="9">
        <v>15.7291666666667</v>
      </c>
      <c r="D1513">
        <v>0.93599216326198853</v>
      </c>
      <c r="E1513" s="6">
        <v>131.80013031680662</v>
      </c>
      <c r="F1513" s="10">
        <v>92.590738357719033</v>
      </c>
      <c r="G1513" s="10">
        <v>102.124946634265</v>
      </c>
      <c r="H1513" s="10">
        <v>24.152394914864992</v>
      </c>
      <c r="I1513" s="10">
        <v>123.36388909343982</v>
      </c>
    </row>
    <row r="1514" spans="1:9" x14ac:dyDescent="0.25">
      <c r="A1514" s="15"/>
      <c r="B1514" s="5">
        <f>DATE(YEAR(siječanj!B1514),MONTH(siječanj!B1514)+8,DAY(siječanj!B1514))</f>
        <v>42994</v>
      </c>
      <c r="C1514" s="9">
        <v>15.7395833333333</v>
      </c>
      <c r="D1514">
        <v>0.93599216326198853</v>
      </c>
      <c r="E1514" s="6">
        <v>141.60044478471127</v>
      </c>
      <c r="F1514" s="10">
        <v>92.204876948295706</v>
      </c>
      <c r="G1514" s="10">
        <v>103.94749735730682</v>
      </c>
      <c r="H1514" s="10">
        <v>42.538644327675144</v>
      </c>
      <c r="I1514" s="10">
        <v>132.53690663290166</v>
      </c>
    </row>
    <row r="1515" spans="1:9" x14ac:dyDescent="0.25">
      <c r="A1515" s="15"/>
      <c r="B1515" s="5">
        <f>DATE(YEAR(siječanj!B1515),MONTH(siječanj!B1515)+8,DAY(siječanj!B1515))</f>
        <v>42994</v>
      </c>
      <c r="C1515" s="9">
        <v>15.75</v>
      </c>
      <c r="D1515">
        <v>0.93599216326198853</v>
      </c>
      <c r="E1515" s="6">
        <v>141.34868974849792</v>
      </c>
      <c r="F1515" s="10">
        <v>94.328311085722447</v>
      </c>
      <c r="G1515" s="10">
        <v>108.43195114001807</v>
      </c>
      <c r="H1515" s="10">
        <v>60.251922331820502</v>
      </c>
      <c r="I1515" s="10">
        <v>132.30126589194424</v>
      </c>
    </row>
    <row r="1516" spans="1:9" x14ac:dyDescent="0.25">
      <c r="A1516" s="15"/>
      <c r="B1516" s="5">
        <f>DATE(YEAR(siječanj!B1516),MONTH(siječanj!B1516)+8,DAY(siječanj!B1516))</f>
        <v>42994</v>
      </c>
      <c r="C1516" s="9">
        <v>15.7604166666667</v>
      </c>
      <c r="D1516">
        <v>0.93599216326198853</v>
      </c>
      <c r="E1516" s="6">
        <v>146.1291145151865</v>
      </c>
      <c r="F1516" s="10">
        <v>95.785284297000203</v>
      </c>
      <c r="G1516" s="10">
        <v>107.33160317179782</v>
      </c>
      <c r="H1516" s="10">
        <v>76.940096667471096</v>
      </c>
      <c r="I1516" s="10">
        <v>136.77570601062826</v>
      </c>
    </row>
    <row r="1517" spans="1:9" x14ac:dyDescent="0.25">
      <c r="A1517" s="15"/>
      <c r="B1517" s="5">
        <f>DATE(YEAR(siječanj!B1517),MONTH(siječanj!B1517)+8,DAY(siječanj!B1517))</f>
        <v>42994</v>
      </c>
      <c r="C1517" s="9">
        <v>15.7708333333333</v>
      </c>
      <c r="D1517">
        <v>0.93599216326198853</v>
      </c>
      <c r="E1517" s="6">
        <v>152.44600446218126</v>
      </c>
      <c r="F1517" s="10">
        <v>94.982110765287558</v>
      </c>
      <c r="G1517" s="10">
        <v>109.02968922441831</v>
      </c>
      <c r="H1517" s="10">
        <v>94.715540838423721</v>
      </c>
      <c r="I1517" s="10">
        <v>142.68826549720379</v>
      </c>
    </row>
    <row r="1518" spans="1:9" x14ac:dyDescent="0.25">
      <c r="A1518" s="15"/>
      <c r="B1518" s="5">
        <f>DATE(YEAR(siječanj!B1518),MONTH(siječanj!B1518)+8,DAY(siječanj!B1518))</f>
        <v>42994</v>
      </c>
      <c r="C1518" s="9">
        <v>15.78125</v>
      </c>
      <c r="D1518">
        <v>0.93599216326198853</v>
      </c>
      <c r="E1518" s="6">
        <v>158.98797804891004</v>
      </c>
      <c r="F1518" s="10">
        <v>97.409979947592589</v>
      </c>
      <c r="G1518" s="10">
        <v>111.95572867661924</v>
      </c>
      <c r="H1518" s="10">
        <v>128.29869367771471</v>
      </c>
      <c r="I1518" s="10">
        <v>148.81150150664885</v>
      </c>
    </row>
    <row r="1519" spans="1:9" x14ac:dyDescent="0.25">
      <c r="A1519" s="15"/>
      <c r="B1519" s="5">
        <f>DATE(YEAR(siječanj!B1519),MONTH(siječanj!B1519)+8,DAY(siječanj!B1519))</f>
        <v>42994</v>
      </c>
      <c r="C1519" s="9">
        <v>15.7916666666667</v>
      </c>
      <c r="D1519">
        <v>0.93599216326198853</v>
      </c>
      <c r="E1519" s="6">
        <v>164.47136725409104</v>
      </c>
      <c r="F1519" s="10">
        <v>97.657549602622254</v>
      </c>
      <c r="G1519" s="10">
        <v>111.14541636045848</v>
      </c>
      <c r="H1519" s="10">
        <v>158.1886893446933</v>
      </c>
      <c r="I1519" s="10">
        <v>153.94391083081365</v>
      </c>
    </row>
    <row r="1520" spans="1:9" x14ac:dyDescent="0.25">
      <c r="A1520" s="15"/>
      <c r="B1520" s="5">
        <f>DATE(YEAR(siječanj!B1520),MONTH(siječanj!B1520)+8,DAY(siječanj!B1520))</f>
        <v>42994</v>
      </c>
      <c r="C1520" s="9">
        <v>15.8020833333333</v>
      </c>
      <c r="D1520">
        <v>0.93599216326198853</v>
      </c>
      <c r="E1520" s="6">
        <v>170.29432870353401</v>
      </c>
      <c r="F1520" s="10">
        <v>96.883197541053505</v>
      </c>
      <c r="G1520" s="10">
        <v>115.47894135698014</v>
      </c>
      <c r="H1520" s="10">
        <v>184.07067347674968</v>
      </c>
      <c r="I1520" s="10">
        <v>159.39415711446895</v>
      </c>
    </row>
    <row r="1521" spans="1:9" x14ac:dyDescent="0.25">
      <c r="A1521" s="15"/>
      <c r="B1521" s="5">
        <f>DATE(YEAR(siječanj!B1521),MONTH(siječanj!B1521)+8,DAY(siječanj!B1521))</f>
        <v>42994</v>
      </c>
      <c r="C1521" s="9">
        <v>15.8125</v>
      </c>
      <c r="D1521">
        <v>0.93599216326198853</v>
      </c>
      <c r="E1521" s="6">
        <v>172.46515488142742</v>
      </c>
      <c r="F1521" s="10">
        <v>96.742957902569998</v>
      </c>
      <c r="G1521" s="10">
        <v>116.92045448218721</v>
      </c>
      <c r="H1521" s="10">
        <v>201.37762210115633</v>
      </c>
      <c r="I1521" s="10">
        <v>161.42603340478115</v>
      </c>
    </row>
    <row r="1522" spans="1:9" x14ac:dyDescent="0.25">
      <c r="A1522" s="15"/>
      <c r="B1522" s="5">
        <f>DATE(YEAR(siječanj!B1522),MONTH(siječanj!B1522)+8,DAY(siječanj!B1522))</f>
        <v>42994</v>
      </c>
      <c r="C1522" s="9">
        <v>15.8229166666667</v>
      </c>
      <c r="D1522">
        <v>0.93599216326198853</v>
      </c>
      <c r="E1522" s="6">
        <v>171.42307276271825</v>
      </c>
      <c r="F1522" s="10">
        <v>94.544209588328641</v>
      </c>
      <c r="G1522" s="10">
        <v>117.35744489639117</v>
      </c>
      <c r="H1522" s="10">
        <v>222.61132358548349</v>
      </c>
      <c r="I1522" s="10">
        <v>160.45065270819393</v>
      </c>
    </row>
    <row r="1523" spans="1:9" x14ac:dyDescent="0.25">
      <c r="A1523" s="15"/>
      <c r="B1523" s="5">
        <f>DATE(YEAR(siječanj!B1523),MONTH(siječanj!B1523)+8,DAY(siječanj!B1523))</f>
        <v>42994</v>
      </c>
      <c r="C1523" s="9">
        <v>15.8333333333333</v>
      </c>
      <c r="D1523">
        <v>0.93599216326198853</v>
      </c>
      <c r="E1523" s="6">
        <v>168.76044401780771</v>
      </c>
      <c r="F1523" s="10">
        <v>93.545971096188651</v>
      </c>
      <c r="G1523" s="10">
        <v>111.21486162943252</v>
      </c>
      <c r="H1523" s="10">
        <v>227.12231719746825</v>
      </c>
      <c r="I1523" s="10">
        <v>157.95845306928155</v>
      </c>
    </row>
    <row r="1524" spans="1:9" x14ac:dyDescent="0.25">
      <c r="A1524" s="15"/>
      <c r="B1524" s="5">
        <f>DATE(YEAR(siječanj!B1524),MONTH(siječanj!B1524)+8,DAY(siječanj!B1524))</f>
        <v>42994</v>
      </c>
      <c r="C1524" s="9">
        <v>15.84375</v>
      </c>
      <c r="D1524">
        <v>0.93599216326198853</v>
      </c>
      <c r="E1524" s="6">
        <v>167.28823414503955</v>
      </c>
      <c r="F1524" s="10">
        <v>80.065070117695797</v>
      </c>
      <c r="G1524" s="10">
        <v>97.017248102742926</v>
      </c>
      <c r="H1524" s="10">
        <v>227.12773690945914</v>
      </c>
      <c r="I1524" s="10">
        <v>156.58047616569363</v>
      </c>
    </row>
    <row r="1525" spans="1:9" x14ac:dyDescent="0.25">
      <c r="A1525" s="15"/>
      <c r="B1525" s="5">
        <f>DATE(YEAR(siječanj!B1525),MONTH(siječanj!B1525)+8,DAY(siječanj!B1525))</f>
        <v>42994</v>
      </c>
      <c r="C1525" s="9">
        <v>15.8541666666667</v>
      </c>
      <c r="D1525">
        <v>0.93599216326198853</v>
      </c>
      <c r="E1525" s="6">
        <v>165.60627472532968</v>
      </c>
      <c r="F1525" s="10">
        <v>74.364226609546449</v>
      </c>
      <c r="G1525" s="10">
        <v>89.233869627790142</v>
      </c>
      <c r="H1525" s="10">
        <v>227.83033821062102</v>
      </c>
      <c r="I1525" s="10">
        <v>155.0061753299205</v>
      </c>
    </row>
    <row r="1526" spans="1:9" x14ac:dyDescent="0.25">
      <c r="A1526" s="15"/>
      <c r="B1526" s="5">
        <f>DATE(YEAR(siječanj!B1526),MONTH(siječanj!B1526)+8,DAY(siječanj!B1526))</f>
        <v>42994</v>
      </c>
      <c r="C1526" s="9">
        <v>15.8645833333333</v>
      </c>
      <c r="D1526">
        <v>0.93599216326198853</v>
      </c>
      <c r="E1526" s="6">
        <v>162.28664511288474</v>
      </c>
      <c r="F1526" s="10">
        <v>72.171065436089492</v>
      </c>
      <c r="G1526" s="10">
        <v>86.448952095990009</v>
      </c>
      <c r="H1526" s="10">
        <v>228.75374251880871</v>
      </c>
      <c r="I1526" s="10">
        <v>151.8990280277396</v>
      </c>
    </row>
    <row r="1527" spans="1:9" x14ac:dyDescent="0.25">
      <c r="A1527" s="15"/>
      <c r="B1527" s="5">
        <f>DATE(YEAR(siječanj!B1527),MONTH(siječanj!B1527)+8,DAY(siječanj!B1527))</f>
        <v>42994</v>
      </c>
      <c r="C1527" s="9">
        <v>15.875</v>
      </c>
      <c r="D1527">
        <v>0.93599216326198853</v>
      </c>
      <c r="E1527" s="6">
        <v>160.80230989308467</v>
      </c>
      <c r="F1527" s="10">
        <v>72.346395044133516</v>
      </c>
      <c r="G1527" s="10">
        <v>79.90930694069209</v>
      </c>
      <c r="H1527" s="10">
        <v>229.64347140303542</v>
      </c>
      <c r="I1527" s="10">
        <v>150.50970189435299</v>
      </c>
    </row>
    <row r="1528" spans="1:9" x14ac:dyDescent="0.25">
      <c r="A1528" s="15"/>
      <c r="B1528" s="5">
        <f>DATE(YEAR(siječanj!B1528),MONTH(siječanj!B1528)+8,DAY(siječanj!B1528))</f>
        <v>42994</v>
      </c>
      <c r="C1528" s="9">
        <v>15.8854166666667</v>
      </c>
      <c r="D1528">
        <v>0.93599216326198853</v>
      </c>
      <c r="E1528" s="6">
        <v>165.48231372069756</v>
      </c>
      <c r="F1528" s="10">
        <v>68.261457660220628</v>
      </c>
      <c r="G1528" s="10">
        <v>68.881073735732727</v>
      </c>
      <c r="H1528" s="10">
        <v>238.23945466260406</v>
      </c>
      <c r="I1528" s="10">
        <v>154.89014880103477</v>
      </c>
    </row>
    <row r="1529" spans="1:9" x14ac:dyDescent="0.25">
      <c r="A1529" s="15"/>
      <c r="B1529" s="5">
        <f>DATE(YEAR(siječanj!B1529),MONTH(siječanj!B1529)+8,DAY(siječanj!B1529))</f>
        <v>42994</v>
      </c>
      <c r="C1529" s="9">
        <v>15.8958333333333</v>
      </c>
      <c r="D1529">
        <v>0.93599216326198853</v>
      </c>
      <c r="E1529" s="6">
        <v>169.30598240695809</v>
      </c>
      <c r="F1529" s="10">
        <v>66.661523383922358</v>
      </c>
      <c r="G1529" s="10">
        <v>62.737725308902462</v>
      </c>
      <c r="H1529" s="10">
        <v>244.20603949649629</v>
      </c>
      <c r="I1529" s="10">
        <v>158.46907272628488</v>
      </c>
    </row>
    <row r="1530" spans="1:9" x14ac:dyDescent="0.25">
      <c r="A1530" s="15"/>
      <c r="B1530" s="5">
        <f>DATE(YEAR(siječanj!B1530),MONTH(siječanj!B1530)+8,DAY(siječanj!B1530))</f>
        <v>42994</v>
      </c>
      <c r="C1530" s="9">
        <v>15.90625</v>
      </c>
      <c r="D1530">
        <v>0.93599216326198853</v>
      </c>
      <c r="E1530" s="6">
        <v>163.88313656711168</v>
      </c>
      <c r="F1530" s="10">
        <v>65.357402961808518</v>
      </c>
      <c r="G1530" s="10">
        <v>60.079523860339584</v>
      </c>
      <c r="H1530" s="10">
        <v>244.30531853884469</v>
      </c>
      <c r="I1530" s="10">
        <v>153.39333151761076</v>
      </c>
    </row>
    <row r="1531" spans="1:9" x14ac:dyDescent="0.25">
      <c r="A1531" s="15"/>
      <c r="B1531" s="5">
        <f>DATE(YEAR(siječanj!B1531),MONTH(siječanj!B1531)+8,DAY(siječanj!B1531))</f>
        <v>42994</v>
      </c>
      <c r="C1531" s="9">
        <v>15.9166666666667</v>
      </c>
      <c r="D1531">
        <v>0.93599216326198853</v>
      </c>
      <c r="E1531" s="6">
        <v>160.57676374932214</v>
      </c>
      <c r="F1531" s="10">
        <v>64.602361405475946</v>
      </c>
      <c r="G1531" s="10">
        <v>57.746206889610917</v>
      </c>
      <c r="H1531" s="10">
        <v>240.0048265805907</v>
      </c>
      <c r="I1531" s="10">
        <v>150.29859247133729</v>
      </c>
    </row>
    <row r="1532" spans="1:9" x14ac:dyDescent="0.25">
      <c r="A1532" s="15"/>
      <c r="B1532" s="5">
        <f>DATE(YEAR(siječanj!B1532),MONTH(siječanj!B1532)+8,DAY(siječanj!B1532))</f>
        <v>42994</v>
      </c>
      <c r="C1532" s="9">
        <v>15.9270833333333</v>
      </c>
      <c r="D1532">
        <v>0.93599216326198853</v>
      </c>
      <c r="E1532" s="6">
        <v>151.52470239228555</v>
      </c>
      <c r="F1532" s="10">
        <v>64.395781484163663</v>
      </c>
      <c r="G1532" s="10">
        <v>54.483529142490653</v>
      </c>
      <c r="H1532" s="10">
        <v>240.49525800886681</v>
      </c>
      <c r="I1532" s="10">
        <v>141.82593397978437</v>
      </c>
    </row>
    <row r="1533" spans="1:9" x14ac:dyDescent="0.25">
      <c r="A1533" s="15"/>
      <c r="B1533" s="5">
        <f>DATE(YEAR(siječanj!B1533),MONTH(siječanj!B1533)+8,DAY(siječanj!B1533))</f>
        <v>42994</v>
      </c>
      <c r="C1533" s="9">
        <v>15.9375</v>
      </c>
      <c r="D1533">
        <v>0.93599216326198853</v>
      </c>
      <c r="E1533" s="6">
        <v>141.11081578812872</v>
      </c>
      <c r="F1533" s="10">
        <v>61.946886376065976</v>
      </c>
      <c r="G1533" s="10">
        <v>53.47935495980601</v>
      </c>
      <c r="H1533" s="10">
        <v>240.19130107785926</v>
      </c>
      <c r="I1533" s="10">
        <v>132.07861772919458</v>
      </c>
    </row>
    <row r="1534" spans="1:9" x14ac:dyDescent="0.25">
      <c r="A1534" s="15"/>
      <c r="B1534" s="5">
        <f>DATE(YEAR(siječanj!B1534),MONTH(siječanj!B1534)+8,DAY(siječanj!B1534))</f>
        <v>42994</v>
      </c>
      <c r="C1534" s="9">
        <v>15.9479166666667</v>
      </c>
      <c r="D1534">
        <v>0.93599216326198853</v>
      </c>
      <c r="E1534" s="6">
        <v>132.17508908174264</v>
      </c>
      <c r="F1534" s="10">
        <v>61.633906292340953</v>
      </c>
      <c r="G1534" s="10">
        <v>52.699897415011733</v>
      </c>
      <c r="H1534" s="10">
        <v>236.91774502880256</v>
      </c>
      <c r="I1534" s="10">
        <v>123.71484755896633</v>
      </c>
    </row>
    <row r="1535" spans="1:9" x14ac:dyDescent="0.25">
      <c r="A1535" s="15"/>
      <c r="B1535" s="5">
        <f>DATE(YEAR(siječanj!B1535),MONTH(siječanj!B1535)+8,DAY(siječanj!B1535))</f>
        <v>42994</v>
      </c>
      <c r="C1535" s="9">
        <v>15.9583333333333</v>
      </c>
      <c r="D1535">
        <v>0.93599216326198853</v>
      </c>
      <c r="E1535" s="6">
        <v>123.04496081617789</v>
      </c>
      <c r="F1535" s="10">
        <v>60.583792360335508</v>
      </c>
      <c r="G1535" s="10">
        <v>54.343873444670997</v>
      </c>
      <c r="H1535" s="10">
        <v>235.54820711177032</v>
      </c>
      <c r="I1535" s="10">
        <v>115.16911905282096</v>
      </c>
    </row>
    <row r="1536" spans="1:9" x14ac:dyDescent="0.25">
      <c r="A1536" s="15"/>
      <c r="B1536" s="5">
        <f>DATE(YEAR(siječanj!B1536),MONTH(siječanj!B1536)+8,DAY(siječanj!B1536))</f>
        <v>42994</v>
      </c>
      <c r="C1536" s="9">
        <v>15.96875</v>
      </c>
      <c r="D1536">
        <v>0.93599216326198853</v>
      </c>
      <c r="E1536" s="6">
        <v>113.4440620069203</v>
      </c>
      <c r="F1536" s="10">
        <v>58.790829183522668</v>
      </c>
      <c r="G1536" s="10">
        <v>55.173150508643879</v>
      </c>
      <c r="H1536" s="10">
        <v>236.04285009332079</v>
      </c>
      <c r="I1536" s="10">
        <v>106.1827530070845</v>
      </c>
    </row>
    <row r="1537" spans="1:9" x14ac:dyDescent="0.25">
      <c r="A1537" s="15"/>
      <c r="B1537" s="5">
        <f>DATE(YEAR(siječanj!B1537),MONTH(siječanj!B1537)+8,DAY(siječanj!B1537))</f>
        <v>42994</v>
      </c>
      <c r="C1537" s="9">
        <v>15.9791666666667</v>
      </c>
      <c r="D1537">
        <v>0.93599216326198853</v>
      </c>
      <c r="E1537" s="6">
        <v>105.65882697403975</v>
      </c>
      <c r="F1537" s="10">
        <v>57.580547877036565</v>
      </c>
      <c r="G1537" s="10">
        <v>55.778139584497396</v>
      </c>
      <c r="H1537" s="10">
        <v>235.84538315196812</v>
      </c>
      <c r="I1537" s="10">
        <v>98.895834027155615</v>
      </c>
    </row>
    <row r="1538" spans="1:9" ht="15.75" thickBot="1" x14ac:dyDescent="0.3">
      <c r="A1538" s="15"/>
      <c r="B1538" s="5">
        <f>DATE(YEAR(siječanj!B1538),MONTH(siječanj!B1538)+8,DAY(siječanj!B1538))</f>
        <v>42994</v>
      </c>
      <c r="C1538" s="9">
        <v>15.9895833333333</v>
      </c>
      <c r="D1538">
        <v>0.93599216326198853</v>
      </c>
      <c r="E1538" s="6">
        <v>96.201804632583816</v>
      </c>
      <c r="F1538" s="10">
        <v>56.513223627579038</v>
      </c>
      <c r="G1538" s="10">
        <v>57.335744688337222</v>
      </c>
      <c r="H1538" s="10">
        <v>237.98840668227763</v>
      </c>
      <c r="I1538" s="10">
        <v>90.044135227759313</v>
      </c>
    </row>
    <row r="1539" spans="1:9" x14ac:dyDescent="0.25">
      <c r="A1539" s="16">
        <f t="shared" ref="A1539" si="14">A1443+1</f>
        <v>260</v>
      </c>
      <c r="B1539" s="5">
        <f>DATE(YEAR(siječanj!B1539),MONTH(siječanj!B1539)+8,DAY(siječanj!B1539))</f>
        <v>42995</v>
      </c>
      <c r="C1539" s="9">
        <v>16</v>
      </c>
      <c r="D1539">
        <v>0.93485942147863943</v>
      </c>
      <c r="E1539" s="6">
        <v>87.696519309597988</v>
      </c>
      <c r="F1539" s="10">
        <v>56.502217681672327</v>
      </c>
      <c r="G1539" s="10">
        <v>61.274651500821534</v>
      </c>
      <c r="H1539" s="10">
        <v>239.95560511433661</v>
      </c>
      <c r="I1539" s="10">
        <v>81.983917307461113</v>
      </c>
    </row>
    <row r="1540" spans="1:9" x14ac:dyDescent="0.25">
      <c r="A1540" s="17"/>
      <c r="B1540" s="5">
        <f>DATE(YEAR(siječanj!B1540),MONTH(siječanj!B1540)+8,DAY(siječanj!B1540))</f>
        <v>42995</v>
      </c>
      <c r="C1540" s="9">
        <v>16.0104166666667</v>
      </c>
      <c r="D1540">
        <v>0.93485942147863943</v>
      </c>
      <c r="E1540" s="6">
        <v>81.666727249582365</v>
      </c>
      <c r="F1540" s="10">
        <v>55.182109379652495</v>
      </c>
      <c r="G1540" s="10">
        <v>59.415773711205929</v>
      </c>
      <c r="H1540" s="10">
        <v>238.87550522095424</v>
      </c>
      <c r="I1540" s="10">
        <v>76.346909390598412</v>
      </c>
    </row>
    <row r="1541" spans="1:9" x14ac:dyDescent="0.25">
      <c r="A1541" s="17"/>
      <c r="B1541" s="5">
        <f>DATE(YEAR(siječanj!B1541),MONTH(siječanj!B1541)+8,DAY(siječanj!B1541))</f>
        <v>42995</v>
      </c>
      <c r="C1541" s="9">
        <v>16.0208333333333</v>
      </c>
      <c r="D1541">
        <v>0.93485942147863943</v>
      </c>
      <c r="E1541" s="6">
        <v>75.275844598001967</v>
      </c>
      <c r="F1541" s="10">
        <v>55.020394920277461</v>
      </c>
      <c r="G1541" s="10">
        <v>57.029123895605537</v>
      </c>
      <c r="H1541" s="10">
        <v>237.72478705040567</v>
      </c>
      <c r="I1541" s="10">
        <v>70.372332532204084</v>
      </c>
    </row>
    <row r="1542" spans="1:9" x14ac:dyDescent="0.25">
      <c r="A1542" s="17"/>
      <c r="B1542" s="5">
        <f>DATE(YEAR(siječanj!B1542),MONTH(siječanj!B1542)+8,DAY(siječanj!B1542))</f>
        <v>42995</v>
      </c>
      <c r="C1542" s="9">
        <v>16.03125</v>
      </c>
      <c r="D1542">
        <v>0.93485942147863943</v>
      </c>
      <c r="E1542" s="6">
        <v>69.768195766275923</v>
      </c>
      <c r="F1542" s="10">
        <v>53.943583753863919</v>
      </c>
      <c r="G1542" s="10">
        <v>57.256436468557638</v>
      </c>
      <c r="H1542" s="10">
        <v>237.84708511677729</v>
      </c>
      <c r="I1542" s="10">
        <v>65.223455131669169</v>
      </c>
    </row>
    <row r="1543" spans="1:9" x14ac:dyDescent="0.25">
      <c r="A1543" s="17"/>
      <c r="B1543" s="5">
        <f>DATE(YEAR(siječanj!B1543),MONTH(siječanj!B1543)+8,DAY(siječanj!B1543))</f>
        <v>42995</v>
      </c>
      <c r="C1543" s="9">
        <v>16.0416666666667</v>
      </c>
      <c r="D1543">
        <v>0.93485942147863943</v>
      </c>
      <c r="E1543" s="6">
        <v>65.864452348204509</v>
      </c>
      <c r="F1543" s="10">
        <v>53.29382413018881</v>
      </c>
      <c r="G1543" s="10">
        <v>55.356063778680536</v>
      </c>
      <c r="H1543" s="10">
        <v>238.42898056073702</v>
      </c>
      <c r="I1543" s="10">
        <v>61.574003818249878</v>
      </c>
    </row>
    <row r="1544" spans="1:9" x14ac:dyDescent="0.25">
      <c r="A1544" s="17"/>
      <c r="B1544" s="5">
        <f>DATE(YEAR(siječanj!B1544),MONTH(siječanj!B1544)+8,DAY(siječanj!B1544))</f>
        <v>42995</v>
      </c>
      <c r="C1544" s="9">
        <v>16.0520833333333</v>
      </c>
      <c r="D1544">
        <v>0.93485942147863943</v>
      </c>
      <c r="E1544" s="6">
        <v>63.638841277881369</v>
      </c>
      <c r="F1544" s="10">
        <v>53.24995265025624</v>
      </c>
      <c r="G1544" s="10">
        <v>58.871432568839452</v>
      </c>
      <c r="H1544" s="10">
        <v>239.61644955926428</v>
      </c>
      <c r="I1544" s="10">
        <v>59.493370340611136</v>
      </c>
    </row>
    <row r="1545" spans="1:9" x14ac:dyDescent="0.25">
      <c r="A1545" s="17"/>
      <c r="B1545" s="5">
        <f>DATE(YEAR(siječanj!B1545),MONTH(siječanj!B1545)+8,DAY(siječanj!B1545))</f>
        <v>42995</v>
      </c>
      <c r="C1545" s="9">
        <v>16.0625</v>
      </c>
      <c r="D1545">
        <v>0.93485942147863943</v>
      </c>
      <c r="E1545" s="6">
        <v>62.030980760034041</v>
      </c>
      <c r="F1545" s="10">
        <v>52.699326699580595</v>
      </c>
      <c r="G1545" s="10">
        <v>56.955051612748321</v>
      </c>
      <c r="H1545" s="10">
        <v>239.10488735502523</v>
      </c>
      <c r="I1545" s="10">
        <v>57.990246787078036</v>
      </c>
    </row>
    <row r="1546" spans="1:9" x14ac:dyDescent="0.25">
      <c r="A1546" s="17"/>
      <c r="B1546" s="5">
        <f>DATE(YEAR(siječanj!B1546),MONTH(siječanj!B1546)+8,DAY(siječanj!B1546))</f>
        <v>42995</v>
      </c>
      <c r="C1546" s="9">
        <v>16.0729166666667</v>
      </c>
      <c r="D1546">
        <v>0.93485942147863943</v>
      </c>
      <c r="E1546" s="6">
        <v>59.535403309248707</v>
      </c>
      <c r="F1546" s="10">
        <v>52.824428152452434</v>
      </c>
      <c r="G1546" s="10">
        <v>58.683175197919539</v>
      </c>
      <c r="H1546" s="10">
        <v>237.98917778357767</v>
      </c>
      <c r="I1546" s="10">
        <v>55.657232695181719</v>
      </c>
    </row>
    <row r="1547" spans="1:9" x14ac:dyDescent="0.25">
      <c r="A1547" s="17"/>
      <c r="B1547" s="5">
        <f>DATE(YEAR(siječanj!B1547),MONTH(siječanj!B1547)+8,DAY(siječanj!B1547))</f>
        <v>42995</v>
      </c>
      <c r="C1547" s="9">
        <v>16.0833333333333</v>
      </c>
      <c r="D1547">
        <v>0.93485942147863943</v>
      </c>
      <c r="E1547" s="6">
        <v>58.54380558950205</v>
      </c>
      <c r="F1547" s="10">
        <v>52.557267432749811</v>
      </c>
      <c r="G1547" s="10">
        <v>57.390523725426974</v>
      </c>
      <c r="H1547" s="10">
        <v>239.15378277844687</v>
      </c>
      <c r="I1547" s="10">
        <v>54.730228224559824</v>
      </c>
    </row>
    <row r="1548" spans="1:9" x14ac:dyDescent="0.25">
      <c r="A1548" s="17"/>
      <c r="B1548" s="5">
        <f>DATE(YEAR(siječanj!B1548),MONTH(siječanj!B1548)+8,DAY(siječanj!B1548))</f>
        <v>42995</v>
      </c>
      <c r="C1548" s="9">
        <v>16.09375</v>
      </c>
      <c r="D1548">
        <v>0.93485942147863943</v>
      </c>
      <c r="E1548" s="6">
        <v>58.907605700375747</v>
      </c>
      <c r="F1548" s="10">
        <v>52.330266792429988</v>
      </c>
      <c r="G1548" s="10">
        <v>59.992836454782662</v>
      </c>
      <c r="H1548" s="10">
        <v>238.72111893913416</v>
      </c>
      <c r="I1548" s="10">
        <v>55.070330185745071</v>
      </c>
    </row>
    <row r="1549" spans="1:9" x14ac:dyDescent="0.25">
      <c r="A1549" s="17"/>
      <c r="B1549" s="5">
        <f>DATE(YEAR(siječanj!B1549),MONTH(siječanj!B1549)+8,DAY(siječanj!B1549))</f>
        <v>42995</v>
      </c>
      <c r="C1549" s="9">
        <v>16.1041666666667</v>
      </c>
      <c r="D1549">
        <v>0.93485942147863943</v>
      </c>
      <c r="E1549" s="6">
        <v>57.224228001144809</v>
      </c>
      <c r="F1549" s="10">
        <v>53.068414662674883</v>
      </c>
      <c r="G1549" s="10">
        <v>58.790133330964693</v>
      </c>
      <c r="H1549" s="10">
        <v>237.71095423317999</v>
      </c>
      <c r="I1549" s="10">
        <v>53.496608683711997</v>
      </c>
    </row>
    <row r="1550" spans="1:9" x14ac:dyDescent="0.25">
      <c r="A1550" s="17"/>
      <c r="B1550" s="5">
        <f>DATE(YEAR(siječanj!B1550),MONTH(siječanj!B1550)+8,DAY(siječanj!B1550))</f>
        <v>42995</v>
      </c>
      <c r="C1550" s="9">
        <v>16.1145833333333</v>
      </c>
      <c r="D1550">
        <v>0.93485942147863943</v>
      </c>
      <c r="E1550" s="6">
        <v>57.022712216908872</v>
      </c>
      <c r="F1550" s="10">
        <v>52.1578229385931</v>
      </c>
      <c r="G1550" s="10">
        <v>61.413606135931623</v>
      </c>
      <c r="H1550" s="10">
        <v>237.65712716188477</v>
      </c>
      <c r="I1550" s="10">
        <v>53.308219754242373</v>
      </c>
    </row>
    <row r="1551" spans="1:9" x14ac:dyDescent="0.25">
      <c r="A1551" s="17"/>
      <c r="B1551" s="5">
        <f>DATE(YEAR(siječanj!B1551),MONTH(siječanj!B1551)+8,DAY(siječanj!B1551))</f>
        <v>42995</v>
      </c>
      <c r="C1551" s="9">
        <v>16.125</v>
      </c>
      <c r="D1551">
        <v>0.93485942147863943</v>
      </c>
      <c r="E1551" s="6">
        <v>56.834780751640409</v>
      </c>
      <c r="F1551" s="10">
        <v>51.894004884180418</v>
      </c>
      <c r="G1551" s="10">
        <v>58.47727107708149</v>
      </c>
      <c r="H1551" s="10">
        <v>238.1084414513185</v>
      </c>
      <c r="I1551" s="10">
        <v>53.132530253343866</v>
      </c>
    </row>
    <row r="1552" spans="1:9" x14ac:dyDescent="0.25">
      <c r="A1552" s="17"/>
      <c r="B1552" s="5">
        <f>DATE(YEAR(siječanj!B1552),MONTH(siječanj!B1552)+8,DAY(siječanj!B1552))</f>
        <v>42995</v>
      </c>
      <c r="C1552" s="9">
        <v>16.1354166666667</v>
      </c>
      <c r="D1552">
        <v>0.93485942147863943</v>
      </c>
      <c r="E1552" s="6">
        <v>56.357973835626375</v>
      </c>
      <c r="F1552" s="10">
        <v>52.044416806244115</v>
      </c>
      <c r="G1552" s="10">
        <v>56.283709955988137</v>
      </c>
      <c r="H1552" s="10">
        <v>237.6287024277101</v>
      </c>
      <c r="I1552" s="10">
        <v>52.686782815681973</v>
      </c>
    </row>
    <row r="1553" spans="1:9" x14ac:dyDescent="0.25">
      <c r="A1553" s="17"/>
      <c r="B1553" s="5">
        <f>DATE(YEAR(siječanj!B1553),MONTH(siječanj!B1553)+8,DAY(siječanj!B1553))</f>
        <v>42995</v>
      </c>
      <c r="C1553" s="9">
        <v>16.1458333333333</v>
      </c>
      <c r="D1553">
        <v>0.93485942147863943</v>
      </c>
      <c r="E1553" s="6">
        <v>56.452329619941352</v>
      </c>
      <c r="F1553" s="10">
        <v>50.816664662828906</v>
      </c>
      <c r="G1553" s="10">
        <v>54.026344116178358</v>
      </c>
      <c r="H1553" s="10">
        <v>237.47783660837533</v>
      </c>
      <c r="I1553" s="10">
        <v>52.774992209619832</v>
      </c>
    </row>
    <row r="1554" spans="1:9" x14ac:dyDescent="0.25">
      <c r="A1554" s="17"/>
      <c r="B1554" s="5">
        <f>DATE(YEAR(siječanj!B1554),MONTH(siječanj!B1554)+8,DAY(siječanj!B1554))</f>
        <v>42995</v>
      </c>
      <c r="C1554" s="9">
        <v>16.15625</v>
      </c>
      <c r="D1554">
        <v>0.93485942147863943</v>
      </c>
      <c r="E1554" s="6">
        <v>56.005651963143762</v>
      </c>
      <c r="F1554" s="10">
        <v>51.119276071367963</v>
      </c>
      <c r="G1554" s="10">
        <v>54.062158405455996</v>
      </c>
      <c r="H1554" s="10">
        <v>237.43724127534162</v>
      </c>
      <c r="I1554" s="10">
        <v>52.357411393798607</v>
      </c>
    </row>
    <row r="1555" spans="1:9" x14ac:dyDescent="0.25">
      <c r="A1555" s="17"/>
      <c r="B1555" s="5">
        <f>DATE(YEAR(siječanj!B1555),MONTH(siječanj!B1555)+8,DAY(siječanj!B1555))</f>
        <v>42995</v>
      </c>
      <c r="C1555" s="9">
        <v>16.1666666666667</v>
      </c>
      <c r="D1555">
        <v>0.93485942147863943</v>
      </c>
      <c r="E1555" s="6">
        <v>55.435366630971949</v>
      </c>
      <c r="F1555" s="10">
        <v>51.402761342300749</v>
      </c>
      <c r="G1555" s="10">
        <v>51.062391192643666</v>
      </c>
      <c r="H1555" s="10">
        <v>238.05954702802828</v>
      </c>
      <c r="I1555" s="10">
        <v>51.824274778086711</v>
      </c>
    </row>
    <row r="1556" spans="1:9" x14ac:dyDescent="0.25">
      <c r="A1556" s="17"/>
      <c r="B1556" s="5">
        <f>DATE(YEAR(siječanj!B1556),MONTH(siječanj!B1556)+8,DAY(siječanj!B1556))</f>
        <v>42995</v>
      </c>
      <c r="C1556" s="9">
        <v>16.1770833333333</v>
      </c>
      <c r="D1556">
        <v>0.93485942147863943</v>
      </c>
      <c r="E1556" s="6">
        <v>56.124604823295009</v>
      </c>
      <c r="F1556" s="10">
        <v>52.005535276294751</v>
      </c>
      <c r="G1556" s="10">
        <v>50.635460026803926</v>
      </c>
      <c r="H1556" s="10">
        <v>237.88778846400089</v>
      </c>
      <c r="I1556" s="10">
        <v>52.468615595822826</v>
      </c>
    </row>
    <row r="1557" spans="1:9" x14ac:dyDescent="0.25">
      <c r="A1557" s="17"/>
      <c r="B1557" s="5">
        <f>DATE(YEAR(siječanj!B1557),MONTH(siječanj!B1557)+8,DAY(siječanj!B1557))</f>
        <v>42995</v>
      </c>
      <c r="C1557" s="9">
        <v>16.1875</v>
      </c>
      <c r="D1557">
        <v>0.93485942147863943</v>
      </c>
      <c r="E1557" s="6">
        <v>57.177436686925361</v>
      </c>
      <c r="F1557" s="10">
        <v>50.666497228274423</v>
      </c>
      <c r="G1557" s="10">
        <v>50.335741697207077</v>
      </c>
      <c r="H1557" s="10">
        <v>231.97581280414917</v>
      </c>
      <c r="I1557" s="10">
        <v>53.452865382770575</v>
      </c>
    </row>
    <row r="1558" spans="1:9" x14ac:dyDescent="0.25">
      <c r="A1558" s="17"/>
      <c r="B1558" s="5">
        <f>DATE(YEAR(siječanj!B1558),MONTH(siječanj!B1558)+8,DAY(siječanj!B1558))</f>
        <v>42995</v>
      </c>
      <c r="C1558" s="9">
        <v>16.1979166666667</v>
      </c>
      <c r="D1558">
        <v>0.93485942147863943</v>
      </c>
      <c r="E1558" s="6">
        <v>58.983779915379301</v>
      </c>
      <c r="F1558" s="10">
        <v>51.49603533106292</v>
      </c>
      <c r="G1558" s="10">
        <v>55.087941343886008</v>
      </c>
      <c r="H1558" s="10">
        <v>210.81464584872734</v>
      </c>
      <c r="I1558" s="10">
        <v>55.141542368314887</v>
      </c>
    </row>
    <row r="1559" spans="1:9" x14ac:dyDescent="0.25">
      <c r="A1559" s="17"/>
      <c r="B1559" s="5">
        <f>DATE(YEAR(siječanj!B1559),MONTH(siječanj!B1559)+8,DAY(siječanj!B1559))</f>
        <v>42995</v>
      </c>
      <c r="C1559" s="9">
        <v>16.2083333333333</v>
      </c>
      <c r="D1559">
        <v>0.93485942147863943</v>
      </c>
      <c r="E1559" s="6">
        <v>60.423339584226007</v>
      </c>
      <c r="F1559" s="10">
        <v>51.282541623629342</v>
      </c>
      <c r="G1559" s="10">
        <v>54.685070650238835</v>
      </c>
      <c r="H1559" s="10">
        <v>181.97004251557786</v>
      </c>
      <c r="I1559" s="10">
        <v>56.487328287516895</v>
      </c>
    </row>
    <row r="1560" spans="1:9" x14ac:dyDescent="0.25">
      <c r="A1560" s="17"/>
      <c r="B1560" s="5">
        <f>DATE(YEAR(siječanj!B1560),MONTH(siječanj!B1560)+8,DAY(siječanj!B1560))</f>
        <v>42995</v>
      </c>
      <c r="C1560" s="9">
        <v>16.21875</v>
      </c>
      <c r="D1560">
        <v>0.93485942147863943</v>
      </c>
      <c r="E1560" s="6">
        <v>63.074359081020638</v>
      </c>
      <c r="F1560" s="10">
        <v>53.832838928172642</v>
      </c>
      <c r="G1560" s="10">
        <v>57.497934544678877</v>
      </c>
      <c r="H1560" s="10">
        <v>162.26361467012106</v>
      </c>
      <c r="I1560" s="10">
        <v>58.965658840618921</v>
      </c>
    </row>
    <row r="1561" spans="1:9" x14ac:dyDescent="0.25">
      <c r="A1561" s="17"/>
      <c r="B1561" s="5">
        <f>DATE(YEAR(siječanj!B1561),MONTH(siječanj!B1561)+8,DAY(siječanj!B1561))</f>
        <v>42995</v>
      </c>
      <c r="C1561" s="9">
        <v>16.2291666666667</v>
      </c>
      <c r="D1561">
        <v>0.93485942147863943</v>
      </c>
      <c r="E1561" s="6">
        <v>65.308924467536116</v>
      </c>
      <c r="F1561" s="10">
        <v>56.969950342747637</v>
      </c>
      <c r="G1561" s="10">
        <v>55.374271378766316</v>
      </c>
      <c r="H1561" s="10">
        <v>137.2347316104734</v>
      </c>
      <c r="I1561" s="10">
        <v>61.054663345112971</v>
      </c>
    </row>
    <row r="1562" spans="1:9" x14ac:dyDescent="0.25">
      <c r="A1562" s="17"/>
      <c r="B1562" s="5">
        <f>DATE(YEAR(siječanj!B1562),MONTH(siječanj!B1562)+8,DAY(siječanj!B1562))</f>
        <v>42995</v>
      </c>
      <c r="C1562" s="9">
        <v>16.2395833333333</v>
      </c>
      <c r="D1562">
        <v>0.93485942147863943</v>
      </c>
      <c r="E1562" s="6">
        <v>69.16655444746425</v>
      </c>
      <c r="F1562" s="10">
        <v>57.540560141307786</v>
      </c>
      <c r="G1562" s="10">
        <v>57.56516044941803</v>
      </c>
      <c r="H1562" s="10">
        <v>109.22368678241361</v>
      </c>
      <c r="I1562" s="10">
        <v>64.661005076427244</v>
      </c>
    </row>
    <row r="1563" spans="1:9" x14ac:dyDescent="0.25">
      <c r="A1563" s="17"/>
      <c r="B1563" s="5">
        <f>DATE(YEAR(siječanj!B1563),MONTH(siječanj!B1563)+8,DAY(siječanj!B1563))</f>
        <v>42995</v>
      </c>
      <c r="C1563" s="9">
        <v>16.25</v>
      </c>
      <c r="D1563">
        <v>0.93485942147863943</v>
      </c>
      <c r="E1563" s="6">
        <v>73.815802749676081</v>
      </c>
      <c r="F1563" s="10">
        <v>57.057609134781714</v>
      </c>
      <c r="G1563" s="10">
        <v>57.957799633578063</v>
      </c>
      <c r="H1563" s="10">
        <v>66.888312158403522</v>
      </c>
      <c r="I1563" s="10">
        <v>69.007398654543536</v>
      </c>
    </row>
    <row r="1564" spans="1:9" x14ac:dyDescent="0.25">
      <c r="A1564" s="17"/>
      <c r="B1564" s="5">
        <f>DATE(YEAR(siječanj!B1564),MONTH(siječanj!B1564)+8,DAY(siječanj!B1564))</f>
        <v>42995</v>
      </c>
      <c r="C1564" s="9">
        <v>16.2604166666667</v>
      </c>
      <c r="D1564">
        <v>0.93485942147863943</v>
      </c>
      <c r="E1564" s="6">
        <v>77.391981163265527</v>
      </c>
      <c r="F1564" s="10">
        <v>58.644148701968483</v>
      </c>
      <c r="G1564" s="10">
        <v>55.861854484165718</v>
      </c>
      <c r="H1564" s="10">
        <v>22.429755610687927</v>
      </c>
      <c r="I1564" s="10">
        <v>72.35062273737617</v>
      </c>
    </row>
    <row r="1565" spans="1:9" x14ac:dyDescent="0.25">
      <c r="A1565" s="17"/>
      <c r="B1565" s="5">
        <f>DATE(YEAR(siječanj!B1565),MONTH(siječanj!B1565)+8,DAY(siječanj!B1565))</f>
        <v>42995</v>
      </c>
      <c r="C1565" s="9">
        <v>16.2708333333333</v>
      </c>
      <c r="D1565">
        <v>0.93485942147863943</v>
      </c>
      <c r="E1565" s="6">
        <v>83.261175150601574</v>
      </c>
      <c r="F1565" s="10">
        <v>59.524295719164854</v>
      </c>
      <c r="G1565" s="10">
        <v>57.748326102030134</v>
      </c>
      <c r="H1565" s="10">
        <v>3.2112258607017719</v>
      </c>
      <c r="I1565" s="10">
        <v>77.837494032923061</v>
      </c>
    </row>
    <row r="1566" spans="1:9" x14ac:dyDescent="0.25">
      <c r="A1566" s="17"/>
      <c r="B1566" s="5">
        <f>DATE(YEAR(siječanj!B1566),MONTH(siječanj!B1566)+8,DAY(siječanj!B1566))</f>
        <v>42995</v>
      </c>
      <c r="C1566" s="9">
        <v>16.28125</v>
      </c>
      <c r="D1566">
        <v>0.93485942147863943</v>
      </c>
      <c r="E1566" s="6">
        <v>88.447953376284715</v>
      </c>
      <c r="F1566" s="10">
        <v>61.352918000395739</v>
      </c>
      <c r="G1566" s="10">
        <v>57.63549506651507</v>
      </c>
      <c r="H1566" s="10">
        <v>1.9185600424040503</v>
      </c>
      <c r="I1566" s="10">
        <v>82.686402524323199</v>
      </c>
    </row>
    <row r="1567" spans="1:9" x14ac:dyDescent="0.25">
      <c r="A1567" s="17"/>
      <c r="B1567" s="5">
        <f>DATE(YEAR(siječanj!B1567),MONTH(siječanj!B1567)+8,DAY(siječanj!B1567))</f>
        <v>42995</v>
      </c>
      <c r="C1567" s="9">
        <v>16.2916666666667</v>
      </c>
      <c r="D1567">
        <v>0.93485942147863943</v>
      </c>
      <c r="E1567" s="6">
        <v>91.478655928092508</v>
      </c>
      <c r="F1567" s="10">
        <v>61.414925643921841</v>
      </c>
      <c r="G1567" s="10">
        <v>58.74174798578624</v>
      </c>
      <c r="H1567" s="10">
        <v>2.991852041429206</v>
      </c>
      <c r="I1567" s="10">
        <v>85.519683358580068</v>
      </c>
    </row>
    <row r="1568" spans="1:9" x14ac:dyDescent="0.25">
      <c r="A1568" s="17"/>
      <c r="B1568" s="5">
        <f>DATE(YEAR(siječanj!B1568),MONTH(siječanj!B1568)+8,DAY(siječanj!B1568))</f>
        <v>42995</v>
      </c>
      <c r="C1568" s="9">
        <v>16.3020833333333</v>
      </c>
      <c r="D1568">
        <v>0.93485942147863943</v>
      </c>
      <c r="E1568" s="6">
        <v>95.009512916875153</v>
      </c>
      <c r="F1568" s="10">
        <v>62.68616049205005</v>
      </c>
      <c r="G1568" s="10">
        <v>61.838209773575571</v>
      </c>
      <c r="H1568" s="10">
        <v>2.2658726690758506</v>
      </c>
      <c r="I1568" s="10">
        <v>88.820538280437219</v>
      </c>
    </row>
    <row r="1569" spans="1:9" x14ac:dyDescent="0.25">
      <c r="A1569" s="17"/>
      <c r="B1569" s="5">
        <f>DATE(YEAR(siječanj!B1569),MONTH(siječanj!B1569)+8,DAY(siječanj!B1569))</f>
        <v>42995</v>
      </c>
      <c r="C1569" s="9">
        <v>16.3125</v>
      </c>
      <c r="D1569">
        <v>0.93485942147863943</v>
      </c>
      <c r="E1569" s="6">
        <v>104.09019295130102</v>
      </c>
      <c r="F1569" s="10">
        <v>63.996184686312681</v>
      </c>
      <c r="G1569" s="10">
        <v>62.701237999423633</v>
      </c>
      <c r="H1569" s="10">
        <v>1.860189374213735</v>
      </c>
      <c r="I1569" s="10">
        <v>97.309697564053224</v>
      </c>
    </row>
    <row r="1570" spans="1:9" x14ac:dyDescent="0.25">
      <c r="A1570" s="17"/>
      <c r="B1570" s="5">
        <f>DATE(YEAR(siječanj!B1570),MONTH(siječanj!B1570)+8,DAY(siječanj!B1570))</f>
        <v>42995</v>
      </c>
      <c r="C1570" s="9">
        <v>16.3229166666667</v>
      </c>
      <c r="D1570">
        <v>0.93485942147863943</v>
      </c>
      <c r="E1570" s="6">
        <v>111.58225799495627</v>
      </c>
      <c r="F1570" s="10">
        <v>65.750979755744027</v>
      </c>
      <c r="G1570" s="10">
        <v>69.455328222398535</v>
      </c>
      <c r="H1570" s="10">
        <v>1.0275009834314821</v>
      </c>
      <c r="I1570" s="10">
        <v>104.3137251564451</v>
      </c>
    </row>
    <row r="1571" spans="1:9" x14ac:dyDescent="0.25">
      <c r="A1571" s="17"/>
      <c r="B1571" s="5">
        <f>DATE(YEAR(siječanj!B1571),MONTH(siječanj!B1571)+8,DAY(siječanj!B1571))</f>
        <v>42995</v>
      </c>
      <c r="C1571" s="9">
        <v>16.3333333333333</v>
      </c>
      <c r="D1571">
        <v>0.93485942147863943</v>
      </c>
      <c r="E1571" s="6">
        <v>116.88192392602993</v>
      </c>
      <c r="F1571" s="10">
        <v>67.618331263230019</v>
      </c>
      <c r="G1571" s="10">
        <v>72.202168033887261</v>
      </c>
      <c r="H1571" s="10">
        <v>1.242165183998563</v>
      </c>
      <c r="I1571" s="10">
        <v>109.26816778279868</v>
      </c>
    </row>
    <row r="1572" spans="1:9" x14ac:dyDescent="0.25">
      <c r="A1572" s="17"/>
      <c r="B1572" s="5">
        <f>DATE(YEAR(siječanj!B1572),MONTH(siječanj!B1572)+8,DAY(siječanj!B1572))</f>
        <v>42995</v>
      </c>
      <c r="C1572" s="9">
        <v>16.34375</v>
      </c>
      <c r="D1572">
        <v>0.93485942147863943</v>
      </c>
      <c r="E1572" s="6">
        <v>119.94549503130052</v>
      </c>
      <c r="F1572" s="10">
        <v>68.59711496242349</v>
      </c>
      <c r="G1572" s="10">
        <v>77.809071287497147</v>
      </c>
      <c r="H1572" s="10">
        <v>1.4572634415879797</v>
      </c>
      <c r="I1572" s="10">
        <v>112.13217609393062</v>
      </c>
    </row>
    <row r="1573" spans="1:9" x14ac:dyDescent="0.25">
      <c r="A1573" s="17"/>
      <c r="B1573" s="5">
        <f>DATE(YEAR(siječanj!B1573),MONTH(siječanj!B1573)+8,DAY(siječanj!B1573))</f>
        <v>42995</v>
      </c>
      <c r="C1573" s="9">
        <v>16.3541666666667</v>
      </c>
      <c r="D1573">
        <v>0.93485942147863943</v>
      </c>
      <c r="E1573" s="6">
        <v>124.98615771388499</v>
      </c>
      <c r="F1573" s="10">
        <v>72.660429229742547</v>
      </c>
      <c r="G1573" s="10">
        <v>82.135657766230338</v>
      </c>
      <c r="H1573" s="10">
        <v>1.4001029323769882</v>
      </c>
      <c r="I1573" s="10">
        <v>116.84448709324052</v>
      </c>
    </row>
    <row r="1574" spans="1:9" x14ac:dyDescent="0.25">
      <c r="A1574" s="17"/>
      <c r="B1574" s="5">
        <f>DATE(YEAR(siječanj!B1574),MONTH(siječanj!B1574)+8,DAY(siječanj!B1574))</f>
        <v>42995</v>
      </c>
      <c r="C1574" s="9">
        <v>16.3645833333333</v>
      </c>
      <c r="D1574">
        <v>0.93485942147863943</v>
      </c>
      <c r="E1574" s="6">
        <v>129.85559167861851</v>
      </c>
      <c r="F1574" s="10">
        <v>73.841816922229583</v>
      </c>
      <c r="G1574" s="10">
        <v>82.360462537718476</v>
      </c>
      <c r="H1574" s="10">
        <v>1.3298667054009714</v>
      </c>
      <c r="I1574" s="10">
        <v>121.39672331243973</v>
      </c>
    </row>
    <row r="1575" spans="1:9" x14ac:dyDescent="0.25">
      <c r="A1575" s="17"/>
      <c r="B1575" s="5">
        <f>DATE(YEAR(siječanj!B1575),MONTH(siječanj!B1575)+8,DAY(siječanj!B1575))</f>
        <v>42995</v>
      </c>
      <c r="C1575" s="9">
        <v>16.375</v>
      </c>
      <c r="D1575">
        <v>0.93485942147863943</v>
      </c>
      <c r="E1575" s="6">
        <v>130.51032766591004</v>
      </c>
      <c r="F1575" s="10">
        <v>77.722310644541864</v>
      </c>
      <c r="G1575" s="10">
        <v>86.250310984823159</v>
      </c>
      <c r="H1575" s="10">
        <v>1.417348197898048</v>
      </c>
      <c r="I1575" s="10">
        <v>122.00880941874034</v>
      </c>
    </row>
    <row r="1576" spans="1:9" x14ac:dyDescent="0.25">
      <c r="A1576" s="17"/>
      <c r="B1576" s="5">
        <f>DATE(YEAR(siječanj!B1576),MONTH(siječanj!B1576)+8,DAY(siječanj!B1576))</f>
        <v>42995</v>
      </c>
      <c r="C1576" s="9">
        <v>16.3854166666667</v>
      </c>
      <c r="D1576">
        <v>0.93485942147863943</v>
      </c>
      <c r="E1576" s="6">
        <v>134.92245829116419</v>
      </c>
      <c r="F1576" s="10">
        <v>86.831065543663414</v>
      </c>
      <c r="G1576" s="10">
        <v>91.472559157016903</v>
      </c>
      <c r="H1576" s="10">
        <v>1.9229706218245615</v>
      </c>
      <c r="I1576" s="10">
        <v>126.13353130255362</v>
      </c>
    </row>
    <row r="1577" spans="1:9" x14ac:dyDescent="0.25">
      <c r="A1577" s="17"/>
      <c r="B1577" s="5">
        <f>DATE(YEAR(siječanj!B1577),MONTH(siječanj!B1577)+8,DAY(siječanj!B1577))</f>
        <v>42995</v>
      </c>
      <c r="C1577" s="9">
        <v>16.3958333333333</v>
      </c>
      <c r="D1577">
        <v>0.93485942147863943</v>
      </c>
      <c r="E1577" s="6">
        <v>139.49041406662295</v>
      </c>
      <c r="F1577" s="10">
        <v>88.458053765653702</v>
      </c>
      <c r="G1577" s="10">
        <v>93.862678231511524</v>
      </c>
      <c r="H1577" s="10">
        <v>1.9154256306344626</v>
      </c>
      <c r="I1577" s="10">
        <v>130.40392779613899</v>
      </c>
    </row>
    <row r="1578" spans="1:9" x14ac:dyDescent="0.25">
      <c r="A1578" s="17"/>
      <c r="B1578" s="5">
        <f>DATE(YEAR(siječanj!B1578),MONTH(siječanj!B1578)+8,DAY(siječanj!B1578))</f>
        <v>42995</v>
      </c>
      <c r="C1578" s="9">
        <v>16.40625</v>
      </c>
      <c r="D1578">
        <v>0.93485942147863943</v>
      </c>
      <c r="E1578" s="6">
        <v>143.65238360731584</v>
      </c>
      <c r="F1578" s="10">
        <v>91.536051306893654</v>
      </c>
      <c r="G1578" s="10">
        <v>94.658660825888617</v>
      </c>
      <c r="H1578" s="10">
        <v>2.2718314518847853</v>
      </c>
      <c r="I1578" s="10">
        <v>134.29478423316289</v>
      </c>
    </row>
    <row r="1579" spans="1:9" x14ac:dyDescent="0.25">
      <c r="A1579" s="17"/>
      <c r="B1579" s="5">
        <f>DATE(YEAR(siječanj!B1579),MONTH(siječanj!B1579)+8,DAY(siječanj!B1579))</f>
        <v>42995</v>
      </c>
      <c r="C1579" s="9">
        <v>16.4166666666667</v>
      </c>
      <c r="D1579">
        <v>0.93485942147863943</v>
      </c>
      <c r="E1579" s="6">
        <v>144.8853597975708</v>
      </c>
      <c r="F1579" s="10">
        <v>89.511995329975591</v>
      </c>
      <c r="G1579" s="10">
        <v>92.631463888813357</v>
      </c>
      <c r="H1579" s="10">
        <v>2.7648482197985733</v>
      </c>
      <c r="I1579" s="10">
        <v>135.44744364108155</v>
      </c>
    </row>
    <row r="1580" spans="1:9" x14ac:dyDescent="0.25">
      <c r="A1580" s="17"/>
      <c r="B1580" s="5">
        <f>DATE(YEAR(siječanj!B1580),MONTH(siječanj!B1580)+8,DAY(siječanj!B1580))</f>
        <v>42995</v>
      </c>
      <c r="C1580" s="9">
        <v>16.4270833333333</v>
      </c>
      <c r="D1580">
        <v>0.93485942147863943</v>
      </c>
      <c r="E1580" s="6">
        <v>145.96750012464165</v>
      </c>
      <c r="F1580" s="10">
        <v>92.828909271615714</v>
      </c>
      <c r="G1580" s="10">
        <v>98.310652716889194</v>
      </c>
      <c r="H1580" s="10">
        <v>3.338166536975911</v>
      </c>
      <c r="I1580" s="10">
        <v>136.45909272120571</v>
      </c>
    </row>
    <row r="1581" spans="1:9" x14ac:dyDescent="0.25">
      <c r="A1581" s="17"/>
      <c r="B1581" s="5">
        <f>DATE(YEAR(siječanj!B1581),MONTH(siječanj!B1581)+8,DAY(siječanj!B1581))</f>
        <v>42995</v>
      </c>
      <c r="C1581" s="9">
        <v>16.4375</v>
      </c>
      <c r="D1581">
        <v>0.93485942147863943</v>
      </c>
      <c r="E1581" s="6">
        <v>149.88539557048807</v>
      </c>
      <c r="F1581" s="10">
        <v>92.000264951033031</v>
      </c>
      <c r="G1581" s="10">
        <v>98.103927351162795</v>
      </c>
      <c r="H1581" s="10">
        <v>3.1787795982164608</v>
      </c>
      <c r="I1581" s="10">
        <v>140.12177419112351</v>
      </c>
    </row>
    <row r="1582" spans="1:9" x14ac:dyDescent="0.25">
      <c r="A1582" s="17"/>
      <c r="B1582" s="5">
        <f>DATE(YEAR(siječanj!B1582),MONTH(siječanj!B1582)+8,DAY(siječanj!B1582))</f>
        <v>42995</v>
      </c>
      <c r="C1582" s="9">
        <v>16.4479166666667</v>
      </c>
      <c r="D1582">
        <v>0.93485942147863943</v>
      </c>
      <c r="E1582" s="6">
        <v>151.90375024863286</v>
      </c>
      <c r="F1582" s="10">
        <v>92.65202456269337</v>
      </c>
      <c r="G1582" s="10">
        <v>93.465187693401262</v>
      </c>
      <c r="H1582" s="10">
        <v>2.9039654957200418</v>
      </c>
      <c r="I1582" s="10">
        <v>142.00865207787265</v>
      </c>
    </row>
    <row r="1583" spans="1:9" x14ac:dyDescent="0.25">
      <c r="A1583" s="17"/>
      <c r="B1583" s="5">
        <f>DATE(YEAR(siječanj!B1583),MONTH(siječanj!B1583)+8,DAY(siječanj!B1583))</f>
        <v>42995</v>
      </c>
      <c r="C1583" s="9">
        <v>16.4583333333333</v>
      </c>
      <c r="D1583">
        <v>0.93485942147863943</v>
      </c>
      <c r="E1583" s="6">
        <v>150.37091264820725</v>
      </c>
      <c r="F1583" s="10">
        <v>92.458286247602885</v>
      </c>
      <c r="G1583" s="10">
        <v>87.014333131788945</v>
      </c>
      <c r="H1583" s="10">
        <v>3.262167552942981</v>
      </c>
      <c r="I1583" s="10">
        <v>140.57566440551807</v>
      </c>
    </row>
    <row r="1584" spans="1:9" x14ac:dyDescent="0.25">
      <c r="A1584" s="17"/>
      <c r="B1584" s="5">
        <f>DATE(YEAR(siječanj!B1584),MONTH(siječanj!B1584)+8,DAY(siječanj!B1584))</f>
        <v>42995</v>
      </c>
      <c r="C1584" s="9">
        <v>16.46875</v>
      </c>
      <c r="D1584">
        <v>0.93485942147863943</v>
      </c>
      <c r="E1584" s="6">
        <v>150.63055010286436</v>
      </c>
      <c r="F1584" s="10">
        <v>90.040837844379226</v>
      </c>
      <c r="G1584" s="10">
        <v>87.17121093582837</v>
      </c>
      <c r="H1584" s="10">
        <v>3.8060760065285844</v>
      </c>
      <c r="I1584" s="10">
        <v>140.81838892617299</v>
      </c>
    </row>
    <row r="1585" spans="1:9" x14ac:dyDescent="0.25">
      <c r="A1585" s="17"/>
      <c r="B1585" s="5">
        <f>DATE(YEAR(siječanj!B1585),MONTH(siječanj!B1585)+8,DAY(siječanj!B1585))</f>
        <v>42995</v>
      </c>
      <c r="C1585" s="9">
        <v>16.4791666666667</v>
      </c>
      <c r="D1585">
        <v>0.93485942147863943</v>
      </c>
      <c r="E1585" s="6">
        <v>152.83493859026345</v>
      </c>
      <c r="F1585" s="10">
        <v>89.497045519985789</v>
      </c>
      <c r="G1585" s="10">
        <v>86.753413615576221</v>
      </c>
      <c r="H1585" s="10">
        <v>3.5487832058162776</v>
      </c>
      <c r="I1585" s="10">
        <v>142.87918227221707</v>
      </c>
    </row>
    <row r="1586" spans="1:9" x14ac:dyDescent="0.25">
      <c r="A1586" s="17"/>
      <c r="B1586" s="5">
        <f>DATE(YEAR(siječanj!B1586),MONTH(siječanj!B1586)+8,DAY(siječanj!B1586))</f>
        <v>42995</v>
      </c>
      <c r="C1586" s="9">
        <v>16.4895833333333</v>
      </c>
      <c r="D1586">
        <v>0.93485942147863943</v>
      </c>
      <c r="E1586" s="6">
        <v>150.46081707937188</v>
      </c>
      <c r="F1586" s="10">
        <v>87.649156821430239</v>
      </c>
      <c r="G1586" s="10">
        <v>86.066388184484723</v>
      </c>
      <c r="H1586" s="10">
        <v>4.9850268860253726</v>
      </c>
      <c r="I1586" s="10">
        <v>140.65971241002498</v>
      </c>
    </row>
    <row r="1587" spans="1:9" x14ac:dyDescent="0.25">
      <c r="A1587" s="17"/>
      <c r="B1587" s="5">
        <f>DATE(YEAR(siječanj!B1587),MONTH(siječanj!B1587)+8,DAY(siječanj!B1587))</f>
        <v>42995</v>
      </c>
      <c r="C1587" s="9">
        <v>16.5</v>
      </c>
      <c r="D1587">
        <v>0.93485942147863943</v>
      </c>
      <c r="E1587" s="6">
        <v>146.85790474193439</v>
      </c>
      <c r="F1587" s="10">
        <v>87.899624254642902</v>
      </c>
      <c r="G1587" s="10">
        <v>85.50656757749087</v>
      </c>
      <c r="H1587" s="10">
        <v>5.2969268605154358</v>
      </c>
      <c r="I1587" s="10">
        <v>137.29149586660992</v>
      </c>
    </row>
    <row r="1588" spans="1:9" x14ac:dyDescent="0.25">
      <c r="A1588" s="17"/>
      <c r="B1588" s="5">
        <f>DATE(YEAR(siječanj!B1588),MONTH(siječanj!B1588)+8,DAY(siječanj!B1588))</f>
        <v>42995</v>
      </c>
      <c r="C1588" s="9">
        <v>16.5104166666667</v>
      </c>
      <c r="D1588">
        <v>0.93485942147863943</v>
      </c>
      <c r="E1588" s="6">
        <v>137.52389159960973</v>
      </c>
      <c r="F1588" s="10">
        <v>87.653802084105351</v>
      </c>
      <c r="G1588" s="10">
        <v>84.891379040731209</v>
      </c>
      <c r="H1588" s="10">
        <v>6.0098205137898884</v>
      </c>
      <c r="I1588" s="10">
        <v>128.56550574030226</v>
      </c>
    </row>
    <row r="1589" spans="1:9" x14ac:dyDescent="0.25">
      <c r="A1589" s="17"/>
      <c r="B1589" s="5">
        <f>DATE(YEAR(siječanj!B1589),MONTH(siječanj!B1589)+8,DAY(siječanj!B1589))</f>
        <v>42995</v>
      </c>
      <c r="C1589" s="9">
        <v>16.5208333333333</v>
      </c>
      <c r="D1589">
        <v>0.93485942147863943</v>
      </c>
      <c r="E1589" s="6">
        <v>133.87297908549189</v>
      </c>
      <c r="F1589" s="10">
        <v>87.223760579368957</v>
      </c>
      <c r="G1589" s="10">
        <v>85.406207446060947</v>
      </c>
      <c r="H1589" s="10">
        <v>6.58399194304108</v>
      </c>
      <c r="I1589" s="10">
        <v>125.15241577948495</v>
      </c>
    </row>
    <row r="1590" spans="1:9" x14ac:dyDescent="0.25">
      <c r="A1590" s="17"/>
      <c r="B1590" s="5">
        <f>DATE(YEAR(siječanj!B1590),MONTH(siječanj!B1590)+8,DAY(siječanj!B1590))</f>
        <v>42995</v>
      </c>
      <c r="C1590" s="9">
        <v>16.53125</v>
      </c>
      <c r="D1590">
        <v>0.93485942147863943</v>
      </c>
      <c r="E1590" s="6">
        <v>132.345703443384</v>
      </c>
      <c r="F1590" s="10">
        <v>87.737296572498835</v>
      </c>
      <c r="G1590" s="10">
        <v>86.590214228932751</v>
      </c>
      <c r="H1590" s="10">
        <v>5.6726212157122404</v>
      </c>
      <c r="I1590" s="10">
        <v>123.72462775626555</v>
      </c>
    </row>
    <row r="1591" spans="1:9" x14ac:dyDescent="0.25">
      <c r="A1591" s="17"/>
      <c r="B1591" s="5">
        <f>DATE(YEAR(siječanj!B1591),MONTH(siječanj!B1591)+8,DAY(siječanj!B1591))</f>
        <v>42995</v>
      </c>
      <c r="C1591" s="9">
        <v>16.5416666666667</v>
      </c>
      <c r="D1591">
        <v>0.93485942147863943</v>
      </c>
      <c r="E1591" s="6">
        <v>127.38597102581346</v>
      </c>
      <c r="F1591" s="10">
        <v>87.91172839034509</v>
      </c>
      <c r="G1591" s="10">
        <v>89.265052897111985</v>
      </c>
      <c r="H1591" s="10">
        <v>4.183411577332885</v>
      </c>
      <c r="I1591" s="10">
        <v>119.0879751776867</v>
      </c>
    </row>
    <row r="1592" spans="1:9" x14ac:dyDescent="0.25">
      <c r="A1592" s="17"/>
      <c r="B1592" s="5">
        <f>DATE(YEAR(siječanj!B1592),MONTH(siječanj!B1592)+8,DAY(siječanj!B1592))</f>
        <v>42995</v>
      </c>
      <c r="C1592" s="9">
        <v>16.5520833333333</v>
      </c>
      <c r="D1592">
        <v>0.93485942147863943</v>
      </c>
      <c r="E1592" s="6">
        <v>122.16652076125472</v>
      </c>
      <c r="F1592" s="10">
        <v>85.14865881691999</v>
      </c>
      <c r="G1592" s="10">
        <v>89.141056937187884</v>
      </c>
      <c r="H1592" s="10">
        <v>5.1668617737855884</v>
      </c>
      <c r="I1592" s="10">
        <v>114.20852292292477</v>
      </c>
    </row>
    <row r="1593" spans="1:9" x14ac:dyDescent="0.25">
      <c r="A1593" s="17"/>
      <c r="B1593" s="5">
        <f>DATE(YEAR(siječanj!B1593),MONTH(siječanj!B1593)+8,DAY(siječanj!B1593))</f>
        <v>42995</v>
      </c>
      <c r="C1593" s="9">
        <v>16.5625</v>
      </c>
      <c r="D1593">
        <v>0.93485942147863943</v>
      </c>
      <c r="E1593" s="6">
        <v>117.77596803317832</v>
      </c>
      <c r="F1593" s="10">
        <v>84.738500960269249</v>
      </c>
      <c r="G1593" s="10">
        <v>88.390078562692779</v>
      </c>
      <c r="H1593" s="10">
        <v>4.2968504798707654</v>
      </c>
      <c r="I1593" s="10">
        <v>110.10397333958382</v>
      </c>
    </row>
    <row r="1594" spans="1:9" x14ac:dyDescent="0.25">
      <c r="A1594" s="17"/>
      <c r="B1594" s="5">
        <f>DATE(YEAR(siječanj!B1594),MONTH(siječanj!B1594)+8,DAY(siječanj!B1594))</f>
        <v>42995</v>
      </c>
      <c r="C1594" s="9">
        <v>16.5729166666667</v>
      </c>
      <c r="D1594">
        <v>0.93485942147863943</v>
      </c>
      <c r="E1594" s="6">
        <v>116.05454491135804</v>
      </c>
      <c r="F1594" s="10">
        <v>84.832993378585556</v>
      </c>
      <c r="G1594" s="10">
        <v>87.61718296486012</v>
      </c>
      <c r="H1594" s="10">
        <v>4.1115751401362743</v>
      </c>
      <c r="I1594" s="10">
        <v>108.49468471579895</v>
      </c>
    </row>
    <row r="1595" spans="1:9" x14ac:dyDescent="0.25">
      <c r="A1595" s="17"/>
      <c r="B1595" s="5">
        <f>DATE(YEAR(siječanj!B1595),MONTH(siječanj!B1595)+8,DAY(siječanj!B1595))</f>
        <v>42995</v>
      </c>
      <c r="C1595" s="9">
        <v>16.5833333333333</v>
      </c>
      <c r="D1595">
        <v>0.93485942147863943</v>
      </c>
      <c r="E1595" s="6">
        <v>113.26289838493665</v>
      </c>
      <c r="F1595" s="10">
        <v>85.444540806967666</v>
      </c>
      <c r="G1595" s="10">
        <v>89.053968924368348</v>
      </c>
      <c r="H1595" s="10">
        <v>4.0724550008996996</v>
      </c>
      <c r="I1595" s="10">
        <v>105.8848876591358</v>
      </c>
    </row>
    <row r="1596" spans="1:9" x14ac:dyDescent="0.25">
      <c r="A1596" s="17"/>
      <c r="B1596" s="5">
        <f>DATE(YEAR(siječanj!B1596),MONTH(siječanj!B1596)+8,DAY(siječanj!B1596))</f>
        <v>42995</v>
      </c>
      <c r="C1596" s="9">
        <v>16.59375</v>
      </c>
      <c r="D1596">
        <v>0.93485942147863943</v>
      </c>
      <c r="E1596" s="6">
        <v>114.05342694450925</v>
      </c>
      <c r="F1596" s="10">
        <v>86.04419652322116</v>
      </c>
      <c r="G1596" s="10">
        <v>86.095003561253193</v>
      </c>
      <c r="H1596" s="10">
        <v>3.8276698433241076</v>
      </c>
      <c r="I1596" s="10">
        <v>106.62392073100018</v>
      </c>
    </row>
    <row r="1597" spans="1:9" x14ac:dyDescent="0.25">
      <c r="A1597" s="17"/>
      <c r="B1597" s="5">
        <f>DATE(YEAR(siječanj!B1597),MONTH(siječanj!B1597)+8,DAY(siječanj!B1597))</f>
        <v>42995</v>
      </c>
      <c r="C1597" s="9">
        <v>16.6041666666667</v>
      </c>
      <c r="D1597">
        <v>0.93485942147863943</v>
      </c>
      <c r="E1597" s="6">
        <v>111.99586661371211</v>
      </c>
      <c r="F1597" s="10">
        <v>84.841185714140295</v>
      </c>
      <c r="G1597" s="10">
        <v>85.363975428436248</v>
      </c>
      <c r="H1597" s="10">
        <v>2.8676617264717121</v>
      </c>
      <c r="I1597" s="10">
        <v>104.70039107049377</v>
      </c>
    </row>
    <row r="1598" spans="1:9" x14ac:dyDescent="0.25">
      <c r="A1598" s="17"/>
      <c r="B1598" s="5">
        <f>DATE(YEAR(siječanj!B1598),MONTH(siječanj!B1598)+8,DAY(siječanj!B1598))</f>
        <v>42995</v>
      </c>
      <c r="C1598" s="9">
        <v>16.6145833333333</v>
      </c>
      <c r="D1598">
        <v>0.93485942147863943</v>
      </c>
      <c r="E1598" s="6">
        <v>109.66945844760333</v>
      </c>
      <c r="F1598" s="10">
        <v>84.015106508408408</v>
      </c>
      <c r="G1598" s="10">
        <v>86.122977966401493</v>
      </c>
      <c r="H1598" s="10">
        <v>2.5969631646363829</v>
      </c>
      <c r="I1598" s="10">
        <v>102.52552647820214</v>
      </c>
    </row>
    <row r="1599" spans="1:9" x14ac:dyDescent="0.25">
      <c r="A1599" s="17"/>
      <c r="B1599" s="5">
        <f>DATE(YEAR(siječanj!B1599),MONTH(siječanj!B1599)+8,DAY(siječanj!B1599))</f>
        <v>42995</v>
      </c>
      <c r="C1599" s="9">
        <v>16.625</v>
      </c>
      <c r="D1599">
        <v>0.93485942147863943</v>
      </c>
      <c r="E1599" s="6">
        <v>106.10470864750921</v>
      </c>
      <c r="F1599" s="10">
        <v>84.005583519524819</v>
      </c>
      <c r="G1599" s="10">
        <v>87.809346256590516</v>
      </c>
      <c r="H1599" s="10">
        <v>2.3783674475835808</v>
      </c>
      <c r="I1599" s="10">
        <v>99.192986542370051</v>
      </c>
    </row>
    <row r="1600" spans="1:9" x14ac:dyDescent="0.25">
      <c r="A1600" s="17"/>
      <c r="B1600" s="5">
        <f>DATE(YEAR(siječanj!B1600),MONTH(siječanj!B1600)+8,DAY(siječanj!B1600))</f>
        <v>42995</v>
      </c>
      <c r="C1600" s="9">
        <v>16.6354166666667</v>
      </c>
      <c r="D1600">
        <v>0.93485942147863943</v>
      </c>
      <c r="E1600" s="6">
        <v>105.28038652641663</v>
      </c>
      <c r="F1600" s="10">
        <v>83.241652237037442</v>
      </c>
      <c r="G1600" s="10">
        <v>85.595578505170948</v>
      </c>
      <c r="H1600" s="10">
        <v>2.2549112290647839</v>
      </c>
      <c r="I1600" s="10">
        <v>98.422361241133402</v>
      </c>
    </row>
    <row r="1601" spans="1:9" x14ac:dyDescent="0.25">
      <c r="A1601" s="17"/>
      <c r="B1601" s="5">
        <f>DATE(YEAR(siječanj!B1601),MONTH(siječanj!B1601)+8,DAY(siječanj!B1601))</f>
        <v>42995</v>
      </c>
      <c r="C1601" s="9">
        <v>16.6458333333333</v>
      </c>
      <c r="D1601">
        <v>0.93485942147863943</v>
      </c>
      <c r="E1601" s="6">
        <v>105.52222948594932</v>
      </c>
      <c r="F1601" s="10">
        <v>83.766126040210821</v>
      </c>
      <c r="G1601" s="10">
        <v>85.755516948696709</v>
      </c>
      <c r="H1601" s="10">
        <v>1.9649511368304469</v>
      </c>
      <c r="I1601" s="10">
        <v>98.648450410370813</v>
      </c>
    </row>
    <row r="1602" spans="1:9" x14ac:dyDescent="0.25">
      <c r="A1602" s="17"/>
      <c r="B1602" s="5">
        <f>DATE(YEAR(siječanj!B1602),MONTH(siječanj!B1602)+8,DAY(siječanj!B1602))</f>
        <v>42995</v>
      </c>
      <c r="C1602" s="9">
        <v>16.65625</v>
      </c>
      <c r="D1602">
        <v>0.93485942147863943</v>
      </c>
      <c r="E1602" s="6">
        <v>104.82947388101424</v>
      </c>
      <c r="F1602" s="10">
        <v>83.093697214041782</v>
      </c>
      <c r="G1602" s="10">
        <v>83.364800969380795</v>
      </c>
      <c r="H1602" s="10">
        <v>2.1457728914947487</v>
      </c>
      <c r="I1602" s="10">
        <v>98.000821306315117</v>
      </c>
    </row>
    <row r="1603" spans="1:9" x14ac:dyDescent="0.25">
      <c r="A1603" s="17"/>
      <c r="B1603" s="5">
        <f>DATE(YEAR(siječanj!B1603),MONTH(siječanj!B1603)+8,DAY(siječanj!B1603))</f>
        <v>42995</v>
      </c>
      <c r="C1603" s="9">
        <v>16.6666666666667</v>
      </c>
      <c r="D1603">
        <v>0.93485942147863943</v>
      </c>
      <c r="E1603" s="6">
        <v>103.56699569022534</v>
      </c>
      <c r="F1603" s="10">
        <v>82.375954030836596</v>
      </c>
      <c r="G1603" s="10">
        <v>83.866709790491271</v>
      </c>
      <c r="H1603" s="10">
        <v>3.1354399046544588</v>
      </c>
      <c r="I1603" s="10">
        <v>96.82058167524481</v>
      </c>
    </row>
    <row r="1604" spans="1:9" x14ac:dyDescent="0.25">
      <c r="A1604" s="17"/>
      <c r="B1604" s="5">
        <f>DATE(YEAR(siječanj!B1604),MONTH(siječanj!B1604)+8,DAY(siječanj!B1604))</f>
        <v>42995</v>
      </c>
      <c r="C1604" s="9">
        <v>16.6770833333333</v>
      </c>
      <c r="D1604">
        <v>0.93485942147863943</v>
      </c>
      <c r="E1604" s="6">
        <v>102.86406400416412</v>
      </c>
      <c r="F1604" s="10">
        <v>84.443340408773381</v>
      </c>
      <c r="G1604" s="10">
        <v>83.946174247103244</v>
      </c>
      <c r="H1604" s="10">
        <v>3.5297197014320694</v>
      </c>
      <c r="I1604" s="10">
        <v>96.163439365874609</v>
      </c>
    </row>
    <row r="1605" spans="1:9" x14ac:dyDescent="0.25">
      <c r="A1605" s="17"/>
      <c r="B1605" s="5">
        <f>DATE(YEAR(siječanj!B1605),MONTH(siječanj!B1605)+8,DAY(siječanj!B1605))</f>
        <v>42995</v>
      </c>
      <c r="C1605" s="9">
        <v>16.6875</v>
      </c>
      <c r="D1605">
        <v>0.93485942147863943</v>
      </c>
      <c r="E1605" s="6">
        <v>103.72370912606421</v>
      </c>
      <c r="F1605" s="10">
        <v>83.524945124356421</v>
      </c>
      <c r="G1605" s="10">
        <v>83.293336639803186</v>
      </c>
      <c r="H1605" s="10">
        <v>2.9893817169011649</v>
      </c>
      <c r="I1605" s="10">
        <v>96.967086707211052</v>
      </c>
    </row>
    <row r="1606" spans="1:9" x14ac:dyDescent="0.25">
      <c r="A1606" s="17"/>
      <c r="B1606" s="5">
        <f>DATE(YEAR(siječanj!B1606),MONTH(siječanj!B1606)+8,DAY(siječanj!B1606))</f>
        <v>42995</v>
      </c>
      <c r="C1606" s="9">
        <v>16.6979166666667</v>
      </c>
      <c r="D1606">
        <v>0.93485942147863943</v>
      </c>
      <c r="E1606" s="6">
        <v>103.58028325231615</v>
      </c>
      <c r="F1606" s="10">
        <v>84.728621260101733</v>
      </c>
      <c r="G1606" s="10">
        <v>83.757303947071534</v>
      </c>
      <c r="H1606" s="10">
        <v>3.7108965027390646</v>
      </c>
      <c r="I1606" s="10">
        <v>96.833003677853881</v>
      </c>
    </row>
    <row r="1607" spans="1:9" x14ac:dyDescent="0.25">
      <c r="A1607" s="17"/>
      <c r="B1607" s="5">
        <f>DATE(YEAR(siječanj!B1607),MONTH(siječanj!B1607)+8,DAY(siječanj!B1607))</f>
        <v>42995</v>
      </c>
      <c r="C1607" s="9">
        <v>16.7083333333333</v>
      </c>
      <c r="D1607">
        <v>0.93485942147863943</v>
      </c>
      <c r="E1607" s="6">
        <v>106.57213546572521</v>
      </c>
      <c r="F1607" s="10">
        <v>85.26119521501488</v>
      </c>
      <c r="G1607" s="10">
        <v>83.368614750520877</v>
      </c>
      <c r="H1607" s="10">
        <v>4.6260067213271547</v>
      </c>
      <c r="I1607" s="10">
        <v>99.629964907231056</v>
      </c>
    </row>
    <row r="1608" spans="1:9" x14ac:dyDescent="0.25">
      <c r="A1608" s="17"/>
      <c r="B1608" s="5">
        <f>DATE(YEAR(siječanj!B1608),MONTH(siječanj!B1608)+8,DAY(siječanj!B1608))</f>
        <v>42995</v>
      </c>
      <c r="C1608" s="9">
        <v>16.71875</v>
      </c>
      <c r="D1608">
        <v>0.93485942147863943</v>
      </c>
      <c r="E1608" s="6">
        <v>111.73128254944486</v>
      </c>
      <c r="F1608" s="10">
        <v>86.555896856035943</v>
      </c>
      <c r="G1608" s="10">
        <v>84.75681506121937</v>
      </c>
      <c r="H1608" s="10">
        <v>7.0075185819942023</v>
      </c>
      <c r="I1608" s="10">
        <v>104.45304216524042</v>
      </c>
    </row>
    <row r="1609" spans="1:9" x14ac:dyDescent="0.25">
      <c r="A1609" s="17"/>
      <c r="B1609" s="5">
        <f>DATE(YEAR(siječanj!B1609),MONTH(siječanj!B1609)+8,DAY(siječanj!B1609))</f>
        <v>42995</v>
      </c>
      <c r="C1609" s="9">
        <v>16.7291666666667</v>
      </c>
      <c r="D1609">
        <v>0.93485942147863943</v>
      </c>
      <c r="E1609" s="6">
        <v>115.06114680039295</v>
      </c>
      <c r="F1609" s="10">
        <v>87.980401324491325</v>
      </c>
      <c r="G1609" s="10">
        <v>84.313919695964486</v>
      </c>
      <c r="H1609" s="10">
        <v>23.449461570082345</v>
      </c>
      <c r="I1609" s="10">
        <v>107.56599713248416</v>
      </c>
    </row>
    <row r="1610" spans="1:9" x14ac:dyDescent="0.25">
      <c r="A1610" s="17"/>
      <c r="B1610" s="5">
        <f>DATE(YEAR(siječanj!B1610),MONTH(siječanj!B1610)+8,DAY(siječanj!B1610))</f>
        <v>42995</v>
      </c>
      <c r="C1610" s="9">
        <v>16.7395833333333</v>
      </c>
      <c r="D1610">
        <v>0.93485942147863943</v>
      </c>
      <c r="E1610" s="6">
        <v>121.05275448811108</v>
      </c>
      <c r="F1610" s="10">
        <v>89.689729733192252</v>
      </c>
      <c r="G1610" s="10">
        <v>90.258098210041226</v>
      </c>
      <c r="H1610" s="10">
        <v>42.638828488929569</v>
      </c>
      <c r="I1610" s="10">
        <v>113.1673080291513</v>
      </c>
    </row>
    <row r="1611" spans="1:9" x14ac:dyDescent="0.25">
      <c r="A1611" s="17"/>
      <c r="B1611" s="5">
        <f>DATE(YEAR(siječanj!B1611),MONTH(siječanj!B1611)+8,DAY(siječanj!B1611))</f>
        <v>42995</v>
      </c>
      <c r="C1611" s="9">
        <v>16.75</v>
      </c>
      <c r="D1611">
        <v>0.93485942147863943</v>
      </c>
      <c r="E1611" s="6">
        <v>126.01564007155868</v>
      </c>
      <c r="F1611" s="10">
        <v>92.581864663532059</v>
      </c>
      <c r="G1611" s="10">
        <v>90.088356906799291</v>
      </c>
      <c r="H1611" s="10">
        <v>64.872758373872358</v>
      </c>
      <c r="I1611" s="10">
        <v>117.80690837455779</v>
      </c>
    </row>
    <row r="1612" spans="1:9" x14ac:dyDescent="0.25">
      <c r="A1612" s="17"/>
      <c r="B1612" s="5">
        <f>DATE(YEAR(siječanj!B1612),MONTH(siječanj!B1612)+8,DAY(siječanj!B1612))</f>
        <v>42995</v>
      </c>
      <c r="C1612" s="9">
        <v>16.7604166666667</v>
      </c>
      <c r="D1612">
        <v>0.93485942147863943</v>
      </c>
      <c r="E1612" s="6">
        <v>130.43718950202955</v>
      </c>
      <c r="F1612" s="10">
        <v>92.077627211736342</v>
      </c>
      <c r="G1612" s="10">
        <v>90.853552833044546</v>
      </c>
      <c r="H1612" s="10">
        <v>82.320542499924855</v>
      </c>
      <c r="I1612" s="10">
        <v>121.94043551716702</v>
      </c>
    </row>
    <row r="1613" spans="1:9" x14ac:dyDescent="0.25">
      <c r="A1613" s="17"/>
      <c r="B1613" s="5">
        <f>DATE(YEAR(siječanj!B1613),MONTH(siječanj!B1613)+8,DAY(siječanj!B1613))</f>
        <v>42995</v>
      </c>
      <c r="C1613" s="9">
        <v>16.7708333333333</v>
      </c>
      <c r="D1613">
        <v>0.93485942147863943</v>
      </c>
      <c r="E1613" s="6">
        <v>140.07156427347419</v>
      </c>
      <c r="F1613" s="10">
        <v>91.605028848428418</v>
      </c>
      <c r="G1613" s="10">
        <v>95.596474415521357</v>
      </c>
      <c r="H1613" s="10">
        <v>108.07634105490493</v>
      </c>
      <c r="I1613" s="10">
        <v>130.94722154230814</v>
      </c>
    </row>
    <row r="1614" spans="1:9" x14ac:dyDescent="0.25">
      <c r="A1614" s="17"/>
      <c r="B1614" s="5">
        <f>DATE(YEAR(siječanj!B1614),MONTH(siječanj!B1614)+8,DAY(siječanj!B1614))</f>
        <v>42995</v>
      </c>
      <c r="C1614" s="9">
        <v>16.78125</v>
      </c>
      <c r="D1614">
        <v>0.93485942147863943</v>
      </c>
      <c r="E1614" s="6">
        <v>145.4518825701455</v>
      </c>
      <c r="F1614" s="10">
        <v>91.647982498203419</v>
      </c>
      <c r="G1614" s="10">
        <v>100.25134652774835</v>
      </c>
      <c r="H1614" s="10">
        <v>122.33712950338959</v>
      </c>
      <c r="I1614" s="10">
        <v>135.97706279250522</v>
      </c>
    </row>
    <row r="1615" spans="1:9" x14ac:dyDescent="0.25">
      <c r="A1615" s="17"/>
      <c r="B1615" s="5">
        <f>DATE(YEAR(siječanj!B1615),MONTH(siječanj!B1615)+8,DAY(siječanj!B1615))</f>
        <v>42995</v>
      </c>
      <c r="C1615" s="9">
        <v>16.7916666666667</v>
      </c>
      <c r="D1615">
        <v>0.93485942147863943</v>
      </c>
      <c r="E1615" s="6">
        <v>151.4644547913297</v>
      </c>
      <c r="F1615" s="10">
        <v>91.018976256868058</v>
      </c>
      <c r="G1615" s="10">
        <v>102.36590389058169</v>
      </c>
      <c r="H1615" s="10">
        <v>148.94907153046029</v>
      </c>
      <c r="I1615" s="10">
        <v>141.59797258080002</v>
      </c>
    </row>
    <row r="1616" spans="1:9" x14ac:dyDescent="0.25">
      <c r="A1616" s="17"/>
      <c r="B1616" s="5">
        <f>DATE(YEAR(siječanj!B1616),MONTH(siječanj!B1616)+8,DAY(siječanj!B1616))</f>
        <v>42995</v>
      </c>
      <c r="C1616" s="9">
        <v>16.8020833333333</v>
      </c>
      <c r="D1616">
        <v>0.93485942147863943</v>
      </c>
      <c r="E1616" s="6">
        <v>158.54655070608467</v>
      </c>
      <c r="F1616" s="10">
        <v>91.411555060806933</v>
      </c>
      <c r="G1616" s="10">
        <v>109.52052926686275</v>
      </c>
      <c r="H1616" s="10">
        <v>180.33727901844048</v>
      </c>
      <c r="I1616" s="10">
        <v>148.21873667052409</v>
      </c>
    </row>
    <row r="1617" spans="1:9" x14ac:dyDescent="0.25">
      <c r="A1617" s="17"/>
      <c r="B1617" s="5">
        <f>DATE(YEAR(siječanj!B1617),MONTH(siječanj!B1617)+8,DAY(siječanj!B1617))</f>
        <v>42995</v>
      </c>
      <c r="C1617" s="9">
        <v>16.8125</v>
      </c>
      <c r="D1617">
        <v>0.93485942147863943</v>
      </c>
      <c r="E1617" s="6">
        <v>156.6741885012971</v>
      </c>
      <c r="F1617" s="10">
        <v>91.868145504249071</v>
      </c>
      <c r="G1617" s="10">
        <v>106.00386651524559</v>
      </c>
      <c r="H1617" s="10">
        <v>201.36909398081195</v>
      </c>
      <c r="I1617" s="10">
        <v>146.46834122295792</v>
      </c>
    </row>
    <row r="1618" spans="1:9" x14ac:dyDescent="0.25">
      <c r="A1618" s="17"/>
      <c r="B1618" s="5">
        <f>DATE(YEAR(siječanj!B1618),MONTH(siječanj!B1618)+8,DAY(siječanj!B1618))</f>
        <v>42995</v>
      </c>
      <c r="C1618" s="9">
        <v>16.8229166666667</v>
      </c>
      <c r="D1618">
        <v>0.93485942147863943</v>
      </c>
      <c r="E1618" s="6">
        <v>157.8500652939837</v>
      </c>
      <c r="F1618" s="10">
        <v>90.297036706086658</v>
      </c>
      <c r="G1618" s="10">
        <v>106.06563214299533</v>
      </c>
      <c r="H1618" s="10">
        <v>222.86875640459013</v>
      </c>
      <c r="I1618" s="10">
        <v>147.56762072109908</v>
      </c>
    </row>
    <row r="1619" spans="1:9" x14ac:dyDescent="0.25">
      <c r="A1619" s="17"/>
      <c r="B1619" s="5">
        <f>DATE(YEAR(siječanj!B1619),MONTH(siječanj!B1619)+8,DAY(siječanj!B1619))</f>
        <v>42995</v>
      </c>
      <c r="C1619" s="9">
        <v>16.8333333333333</v>
      </c>
      <c r="D1619">
        <v>0.93485942147863943</v>
      </c>
      <c r="E1619" s="6">
        <v>157.89850117724896</v>
      </c>
      <c r="F1619" s="10">
        <v>87.463943505226709</v>
      </c>
      <c r="G1619" s="10">
        <v>101.9262374198635</v>
      </c>
      <c r="H1619" s="10">
        <v>227.50070090596702</v>
      </c>
      <c r="I1619" s="10">
        <v>147.61290146290722</v>
      </c>
    </row>
    <row r="1620" spans="1:9" x14ac:dyDescent="0.25">
      <c r="A1620" s="17"/>
      <c r="B1620" s="5">
        <f>DATE(YEAR(siječanj!B1620),MONTH(siječanj!B1620)+8,DAY(siječanj!B1620))</f>
        <v>42995</v>
      </c>
      <c r="C1620" s="9">
        <v>16.84375</v>
      </c>
      <c r="D1620">
        <v>0.93485942147863943</v>
      </c>
      <c r="E1620" s="6">
        <v>156.01385581826088</v>
      </c>
      <c r="F1620" s="10">
        <v>75.043080246818349</v>
      </c>
      <c r="G1620" s="10">
        <v>86.167168953540369</v>
      </c>
      <c r="H1620" s="10">
        <v>227.37171696126748</v>
      </c>
      <c r="I1620" s="10">
        <v>145.85102299291123</v>
      </c>
    </row>
    <row r="1621" spans="1:9" x14ac:dyDescent="0.25">
      <c r="A1621" s="17"/>
      <c r="B1621" s="5">
        <f>DATE(YEAR(siječanj!B1621),MONTH(siječanj!B1621)+8,DAY(siječanj!B1621))</f>
        <v>42995</v>
      </c>
      <c r="C1621" s="9">
        <v>16.8541666666667</v>
      </c>
      <c r="D1621">
        <v>0.93485942147863943</v>
      </c>
      <c r="E1621" s="6">
        <v>154.70736530741556</v>
      </c>
      <c r="F1621" s="10">
        <v>73.411558985927655</v>
      </c>
      <c r="G1621" s="10">
        <v>82.708562206421163</v>
      </c>
      <c r="H1621" s="10">
        <v>227.02182599587778</v>
      </c>
      <c r="I1621" s="10">
        <v>144.62963802977504</v>
      </c>
    </row>
    <row r="1622" spans="1:9" x14ac:dyDescent="0.25">
      <c r="A1622" s="17"/>
      <c r="B1622" s="5">
        <f>DATE(YEAR(siječanj!B1622),MONTH(siječanj!B1622)+8,DAY(siječanj!B1622))</f>
        <v>42995</v>
      </c>
      <c r="C1622" s="9">
        <v>16.8645833333333</v>
      </c>
      <c r="D1622">
        <v>0.93485942147863943</v>
      </c>
      <c r="E1622" s="6">
        <v>151.41435051906879</v>
      </c>
      <c r="F1622" s="10">
        <v>72.699635407040219</v>
      </c>
      <c r="G1622" s="10">
        <v>78.945481921497858</v>
      </c>
      <c r="H1622" s="10">
        <v>228.83316995323926</v>
      </c>
      <c r="I1622" s="10">
        <v>141.55113212982059</v>
      </c>
    </row>
    <row r="1623" spans="1:9" x14ac:dyDescent="0.25">
      <c r="A1623" s="17"/>
      <c r="B1623" s="5">
        <f>DATE(YEAR(siječanj!B1623),MONTH(siječanj!B1623)+8,DAY(siječanj!B1623))</f>
        <v>42995</v>
      </c>
      <c r="C1623" s="9">
        <v>16.875</v>
      </c>
      <c r="D1623">
        <v>0.93485942147863943</v>
      </c>
      <c r="E1623" s="6">
        <v>149.8452142923849</v>
      </c>
      <c r="F1623" s="10">
        <v>71.313996436566399</v>
      </c>
      <c r="G1623" s="10">
        <v>74.693564630443177</v>
      </c>
      <c r="H1623" s="10">
        <v>231.0298445317197</v>
      </c>
      <c r="I1623" s="10">
        <v>140.0842103447217</v>
      </c>
    </row>
    <row r="1624" spans="1:9" x14ac:dyDescent="0.25">
      <c r="A1624" s="17"/>
      <c r="B1624" s="5">
        <f>DATE(YEAR(siječanj!B1624),MONTH(siječanj!B1624)+8,DAY(siječanj!B1624))</f>
        <v>42995</v>
      </c>
      <c r="C1624" s="9">
        <v>16.8854166666667</v>
      </c>
      <c r="D1624">
        <v>0.93485942147863943</v>
      </c>
      <c r="E1624" s="6">
        <v>155.90102964774113</v>
      </c>
      <c r="F1624" s="10">
        <v>70.505079452383143</v>
      </c>
      <c r="G1624" s="10">
        <v>61.373942010860262</v>
      </c>
      <c r="H1624" s="10">
        <v>238.43856682008976</v>
      </c>
      <c r="I1624" s="10">
        <v>145.74554638441148</v>
      </c>
    </row>
    <row r="1625" spans="1:9" x14ac:dyDescent="0.25">
      <c r="A1625" s="17"/>
      <c r="B1625" s="5">
        <f>DATE(YEAR(siječanj!B1625),MONTH(siječanj!B1625)+8,DAY(siječanj!B1625))</f>
        <v>42995</v>
      </c>
      <c r="C1625" s="9">
        <v>16.8958333333333</v>
      </c>
      <c r="D1625">
        <v>0.93485942147863943</v>
      </c>
      <c r="E1625" s="6">
        <v>158.66669654873024</v>
      </c>
      <c r="F1625" s="10">
        <v>68.219882759677915</v>
      </c>
      <c r="G1625" s="10">
        <v>57.524643030877314</v>
      </c>
      <c r="H1625" s="10">
        <v>245.16365029841197</v>
      </c>
      <c r="I1625" s="10">
        <v>148.33105614347278</v>
      </c>
    </row>
    <row r="1626" spans="1:9" x14ac:dyDescent="0.25">
      <c r="A1626" s="17"/>
      <c r="B1626" s="5">
        <f>DATE(YEAR(siječanj!B1626),MONTH(siječanj!B1626)+8,DAY(siječanj!B1626))</f>
        <v>42995</v>
      </c>
      <c r="C1626" s="9">
        <v>16.90625</v>
      </c>
      <c r="D1626">
        <v>0.93485942147863943</v>
      </c>
      <c r="E1626" s="6">
        <v>159.08872353480407</v>
      </c>
      <c r="F1626" s="10">
        <v>69.398621169483107</v>
      </c>
      <c r="G1626" s="10">
        <v>54.357818583482569</v>
      </c>
      <c r="H1626" s="10">
        <v>244.95211050830059</v>
      </c>
      <c r="I1626" s="10">
        <v>148.72559204752216</v>
      </c>
    </row>
    <row r="1627" spans="1:9" x14ac:dyDescent="0.25">
      <c r="A1627" s="17"/>
      <c r="B1627" s="5">
        <f>DATE(YEAR(siječanj!B1627),MONTH(siječanj!B1627)+8,DAY(siječanj!B1627))</f>
        <v>42995</v>
      </c>
      <c r="C1627" s="9">
        <v>16.9166666666667</v>
      </c>
      <c r="D1627">
        <v>0.93485942147863943</v>
      </c>
      <c r="E1627" s="6">
        <v>151.53800186435132</v>
      </c>
      <c r="F1627" s="10">
        <v>67.77858681353365</v>
      </c>
      <c r="G1627" s="10">
        <v>49.825848773352732</v>
      </c>
      <c r="H1627" s="10">
        <v>241.02921515514311</v>
      </c>
      <c r="I1627" s="10">
        <v>141.66672875493646</v>
      </c>
    </row>
    <row r="1628" spans="1:9" x14ac:dyDescent="0.25">
      <c r="A1628" s="17"/>
      <c r="B1628" s="5">
        <f>DATE(YEAR(siječanj!B1628),MONTH(siječanj!B1628)+8,DAY(siječanj!B1628))</f>
        <v>42995</v>
      </c>
      <c r="C1628" s="9">
        <v>16.9270833333333</v>
      </c>
      <c r="D1628">
        <v>0.93485942147863943</v>
      </c>
      <c r="E1628" s="6">
        <v>142.04360800639054</v>
      </c>
      <c r="F1628" s="10">
        <v>65.698499109093476</v>
      </c>
      <c r="G1628" s="10">
        <v>51.63898522572314</v>
      </c>
      <c r="H1628" s="10">
        <v>243.5297856566165</v>
      </c>
      <c r="I1628" s="10">
        <v>132.7908052055929</v>
      </c>
    </row>
    <row r="1629" spans="1:9" x14ac:dyDescent="0.25">
      <c r="A1629" s="17"/>
      <c r="B1629" s="5">
        <f>DATE(YEAR(siječanj!B1629),MONTH(siječanj!B1629)+8,DAY(siječanj!B1629))</f>
        <v>42995</v>
      </c>
      <c r="C1629" s="9">
        <v>16.9375</v>
      </c>
      <c r="D1629">
        <v>0.93485942147863943</v>
      </c>
      <c r="E1629" s="6">
        <v>132.8546841643201</v>
      </c>
      <c r="F1629" s="10">
        <v>62.766139971499562</v>
      </c>
      <c r="G1629" s="10">
        <v>51.787402204376157</v>
      </c>
      <c r="H1629" s="10">
        <v>246.42845545663775</v>
      </c>
      <c r="I1629" s="10">
        <v>124.20045317858364</v>
      </c>
    </row>
    <row r="1630" spans="1:9" x14ac:dyDescent="0.25">
      <c r="A1630" s="17"/>
      <c r="B1630" s="5">
        <f>DATE(YEAR(siječanj!B1630),MONTH(siječanj!B1630)+8,DAY(siječanj!B1630))</f>
        <v>42995</v>
      </c>
      <c r="C1630" s="9">
        <v>16.9479166666667</v>
      </c>
      <c r="D1630">
        <v>0.93485942147863943</v>
      </c>
      <c r="E1630" s="6">
        <v>121.87010728884202</v>
      </c>
      <c r="F1630" s="10">
        <v>62.214447894964053</v>
      </c>
      <c r="G1630" s="10">
        <v>50.595499452358247</v>
      </c>
      <c r="H1630" s="10">
        <v>240.66402417978173</v>
      </c>
      <c r="I1630" s="10">
        <v>113.93141799558657</v>
      </c>
    </row>
    <row r="1631" spans="1:9" x14ac:dyDescent="0.25">
      <c r="A1631" s="17"/>
      <c r="B1631" s="5">
        <f>DATE(YEAR(siječanj!B1631),MONTH(siječanj!B1631)+8,DAY(siječanj!B1631))</f>
        <v>42995</v>
      </c>
      <c r="C1631" s="9">
        <v>16.9583333333333</v>
      </c>
      <c r="D1631">
        <v>0.93485942147863943</v>
      </c>
      <c r="E1631" s="6">
        <v>111.12160199751881</v>
      </c>
      <c r="F1631" s="10">
        <v>60.627563640469205</v>
      </c>
      <c r="G1631" s="10">
        <v>48.744169103570272</v>
      </c>
      <c r="H1631" s="10">
        <v>238.81923882920401</v>
      </c>
      <c r="I1631" s="10">
        <v>103.88307655718006</v>
      </c>
    </row>
    <row r="1632" spans="1:9" x14ac:dyDescent="0.25">
      <c r="A1632" s="17"/>
      <c r="B1632" s="5">
        <f>DATE(YEAR(siječanj!B1632),MONTH(siječanj!B1632)+8,DAY(siječanj!B1632))</f>
        <v>42995</v>
      </c>
      <c r="C1632" s="9">
        <v>16.96875</v>
      </c>
      <c r="D1632">
        <v>0.93485942147863943</v>
      </c>
      <c r="E1632" s="6">
        <v>101.42978343172923</v>
      </c>
      <c r="F1632" s="10">
        <v>58.211117235234134</v>
      </c>
      <c r="G1632" s="10">
        <v>48.950125303352451</v>
      </c>
      <c r="H1632" s="10">
        <v>239.14482560173707</v>
      </c>
      <c r="I1632" s="10">
        <v>94.822588659690084</v>
      </c>
    </row>
    <row r="1633" spans="1:9" x14ac:dyDescent="0.25">
      <c r="A1633" s="17"/>
      <c r="B1633" s="5">
        <f>DATE(YEAR(siječanj!B1633),MONTH(siječanj!B1633)+8,DAY(siječanj!B1633))</f>
        <v>42995</v>
      </c>
      <c r="C1633" s="9">
        <v>16.9791666666667</v>
      </c>
      <c r="D1633">
        <v>0.93485942147863943</v>
      </c>
      <c r="E1633" s="6">
        <v>92.599580096201692</v>
      </c>
      <c r="F1633" s="10">
        <v>57.535538127388961</v>
      </c>
      <c r="G1633" s="10">
        <v>48.538913966497667</v>
      </c>
      <c r="H1633" s="10">
        <v>238.21926301001434</v>
      </c>
      <c r="I1633" s="10">
        <v>86.567589877900048</v>
      </c>
    </row>
    <row r="1634" spans="1:9" ht="15.75" thickBot="1" x14ac:dyDescent="0.3">
      <c r="A1634" s="17"/>
      <c r="B1634" s="5">
        <f>DATE(YEAR(siječanj!B1634),MONTH(siječanj!B1634)+8,DAY(siječanj!B1634))</f>
        <v>42995</v>
      </c>
      <c r="C1634" s="9">
        <v>16.9895833333333</v>
      </c>
      <c r="D1634">
        <v>0.93485942147863943</v>
      </c>
      <c r="E1634" s="6">
        <v>85.418977770849708</v>
      </c>
      <c r="F1634" s="10">
        <v>57.191219554572697</v>
      </c>
      <c r="G1634" s="10">
        <v>49.778929650755451</v>
      </c>
      <c r="H1634" s="10">
        <v>237.58821510886634</v>
      </c>
      <c r="I1634" s="10">
        <v>79.854736142153314</v>
      </c>
    </row>
    <row r="1635" spans="1:9" x14ac:dyDescent="0.25">
      <c r="A1635" s="12">
        <f t="shared" ref="A1635" si="15">A1539+1</f>
        <v>261</v>
      </c>
      <c r="B1635" s="5">
        <f>DATE(YEAR(siječanj!B1635),MONTH(siječanj!B1635)+8,DAY(siječanj!B1635))</f>
        <v>42996</v>
      </c>
      <c r="C1635" s="9">
        <v>17</v>
      </c>
      <c r="D1635">
        <v>0.93371774205190938</v>
      </c>
      <c r="E1635" s="6">
        <v>76.430540492676968</v>
      </c>
      <c r="F1635" s="10">
        <v>57.768606867527694</v>
      </c>
      <c r="G1635" s="10">
        <v>49.300700724938075</v>
      </c>
      <c r="H1635" s="10">
        <v>236.46538460193713</v>
      </c>
      <c r="I1635" s="10">
        <v>71.364551692629362</v>
      </c>
    </row>
    <row r="1636" spans="1:9" x14ac:dyDescent="0.25">
      <c r="A1636" s="13"/>
      <c r="B1636" s="5">
        <f>DATE(YEAR(siječanj!B1636),MONTH(siječanj!B1636)+8,DAY(siječanj!B1636))</f>
        <v>42996</v>
      </c>
      <c r="C1636" s="9">
        <v>17.0104166666667</v>
      </c>
      <c r="D1636">
        <v>0.93371774205190938</v>
      </c>
      <c r="E1636" s="6">
        <v>70.814132746888305</v>
      </c>
      <c r="F1636" s="10">
        <v>57.487145632531856</v>
      </c>
      <c r="G1636" s="10">
        <v>49.680400294515685</v>
      </c>
      <c r="H1636" s="10">
        <v>236.52041483129196</v>
      </c>
      <c r="I1636" s="10">
        <v>66.120412133788719</v>
      </c>
    </row>
    <row r="1637" spans="1:9" x14ac:dyDescent="0.25">
      <c r="A1637" s="13"/>
      <c r="B1637" s="5">
        <f>DATE(YEAR(siječanj!B1637),MONTH(siječanj!B1637)+8,DAY(siječanj!B1637))</f>
        <v>42996</v>
      </c>
      <c r="C1637" s="9">
        <v>17.0208333333333</v>
      </c>
      <c r="D1637">
        <v>0.93371774205190938</v>
      </c>
      <c r="E1637" s="6">
        <v>66.519561514712223</v>
      </c>
      <c r="F1637" s="10">
        <v>56.999425115580088</v>
      </c>
      <c r="G1637" s="10">
        <v>48.767696768103555</v>
      </c>
      <c r="H1637" s="10">
        <v>236.75569374002583</v>
      </c>
      <c r="I1637" s="10">
        <v>62.110494779800185</v>
      </c>
    </row>
    <row r="1638" spans="1:9" x14ac:dyDescent="0.25">
      <c r="A1638" s="13"/>
      <c r="B1638" s="5">
        <f>DATE(YEAR(siječanj!B1638),MONTH(siječanj!B1638)+8,DAY(siječanj!B1638))</f>
        <v>42996</v>
      </c>
      <c r="C1638" s="9">
        <v>17.03125</v>
      </c>
      <c r="D1638">
        <v>0.93371774205190938</v>
      </c>
      <c r="E1638" s="6">
        <v>63.060060163554105</v>
      </c>
      <c r="F1638" s="10">
        <v>56.532983027914092</v>
      </c>
      <c r="G1638" s="10">
        <v>49.01505973454946</v>
      </c>
      <c r="H1638" s="10">
        <v>236.53970136497566</v>
      </c>
      <c r="I1638" s="10">
        <v>58.880296989571299</v>
      </c>
    </row>
    <row r="1639" spans="1:9" x14ac:dyDescent="0.25">
      <c r="A1639" s="13"/>
      <c r="B1639" s="5">
        <f>DATE(YEAR(siječanj!B1639),MONTH(siječanj!B1639)+8,DAY(siječanj!B1639))</f>
        <v>42996</v>
      </c>
      <c r="C1639" s="9">
        <v>17.0416666666667</v>
      </c>
      <c r="D1639">
        <v>0.93371774205190938</v>
      </c>
      <c r="E1639" s="6">
        <v>59.795548922838456</v>
      </c>
      <c r="F1639" s="10">
        <v>56.13224395235612</v>
      </c>
      <c r="G1639" s="10">
        <v>48.734686729664212</v>
      </c>
      <c r="H1639" s="10">
        <v>236.43165217048701</v>
      </c>
      <c r="I1639" s="10">
        <v>55.832164924987204</v>
      </c>
    </row>
    <row r="1640" spans="1:9" x14ac:dyDescent="0.25">
      <c r="A1640" s="13"/>
      <c r="B1640" s="5">
        <f>DATE(YEAR(siječanj!B1640),MONTH(siječanj!B1640)+8,DAY(siječanj!B1640))</f>
        <v>42996</v>
      </c>
      <c r="C1640" s="9">
        <v>17.0520833333333</v>
      </c>
      <c r="D1640">
        <v>0.93371774205190938</v>
      </c>
      <c r="E1640" s="6">
        <v>58.16710697572038</v>
      </c>
      <c r="F1640" s="10">
        <v>55.291134776795339</v>
      </c>
      <c r="G1640" s="10">
        <v>47.085919437144085</v>
      </c>
      <c r="H1640" s="10">
        <v>236.73962562914832</v>
      </c>
      <c r="I1640" s="10">
        <v>54.311659787061501</v>
      </c>
    </row>
    <row r="1641" spans="1:9" x14ac:dyDescent="0.25">
      <c r="A1641" s="13"/>
      <c r="B1641" s="5">
        <f>DATE(YEAR(siječanj!B1641),MONTH(siječanj!B1641)+8,DAY(siječanj!B1641))</f>
        <v>42996</v>
      </c>
      <c r="C1641" s="9">
        <v>17.0625</v>
      </c>
      <c r="D1641">
        <v>0.93371774205190938</v>
      </c>
      <c r="E1641" s="6">
        <v>56.19880793743868</v>
      </c>
      <c r="F1641" s="10">
        <v>54.908199201498704</v>
      </c>
      <c r="G1641" s="10">
        <v>47.229004333131719</v>
      </c>
      <c r="H1641" s="10">
        <v>236.27493058187622</v>
      </c>
      <c r="I1641" s="10">
        <v>52.473824053354164</v>
      </c>
    </row>
    <row r="1642" spans="1:9" x14ac:dyDescent="0.25">
      <c r="A1642" s="13"/>
      <c r="B1642" s="5">
        <f>DATE(YEAR(siječanj!B1642),MONTH(siječanj!B1642)+8,DAY(siječanj!B1642))</f>
        <v>42996</v>
      </c>
      <c r="C1642" s="9">
        <v>17.0729166666667</v>
      </c>
      <c r="D1642">
        <v>0.93371774205190938</v>
      </c>
      <c r="E1642" s="6">
        <v>54.990376220630473</v>
      </c>
      <c r="F1642" s="10">
        <v>54.97122487498121</v>
      </c>
      <c r="G1642" s="10">
        <v>46.764812685796308</v>
      </c>
      <c r="H1642" s="10">
        <v>236.51190971396952</v>
      </c>
      <c r="I1642" s="10">
        <v>51.345489919312094</v>
      </c>
    </row>
    <row r="1643" spans="1:9" x14ac:dyDescent="0.25">
      <c r="A1643" s="13"/>
      <c r="B1643" s="5">
        <f>DATE(YEAR(siječanj!B1643),MONTH(siječanj!B1643)+8,DAY(siječanj!B1643))</f>
        <v>42996</v>
      </c>
      <c r="C1643" s="9">
        <v>17.0833333333333</v>
      </c>
      <c r="D1643">
        <v>0.93371774205190938</v>
      </c>
      <c r="E1643" s="6">
        <v>53.870923926929777</v>
      </c>
      <c r="F1643" s="10">
        <v>54.992920135430232</v>
      </c>
      <c r="G1643" s="10">
        <v>47.408015688430517</v>
      </c>
      <c r="H1643" s="10">
        <v>236.61817867458777</v>
      </c>
      <c r="I1643" s="10">
        <v>50.300237451303047</v>
      </c>
    </row>
    <row r="1644" spans="1:9" x14ac:dyDescent="0.25">
      <c r="A1644" s="13"/>
      <c r="B1644" s="5">
        <f>DATE(YEAR(siječanj!B1644),MONTH(siječanj!B1644)+8,DAY(siječanj!B1644))</f>
        <v>42996</v>
      </c>
      <c r="C1644" s="9">
        <v>17.09375</v>
      </c>
      <c r="D1644">
        <v>0.93371774205190938</v>
      </c>
      <c r="E1644" s="6">
        <v>52.888745012399852</v>
      </c>
      <c r="F1644" s="10">
        <v>55.071088002516362</v>
      </c>
      <c r="G1644" s="10">
        <v>47.448048372183472</v>
      </c>
      <c r="H1644" s="10">
        <v>236.8212663543402</v>
      </c>
      <c r="I1644" s="10">
        <v>49.383159572937174</v>
      </c>
    </row>
    <row r="1645" spans="1:9" x14ac:dyDescent="0.25">
      <c r="A1645" s="13"/>
      <c r="B1645" s="5">
        <f>DATE(YEAR(siječanj!B1645),MONTH(siječanj!B1645)+8,DAY(siječanj!B1645))</f>
        <v>42996</v>
      </c>
      <c r="C1645" s="9">
        <v>17.1041666666667</v>
      </c>
      <c r="D1645">
        <v>0.93371774205190938</v>
      </c>
      <c r="E1645" s="6">
        <v>52.986153720302454</v>
      </c>
      <c r="F1645" s="10">
        <v>55.958501509126009</v>
      </c>
      <c r="G1645" s="10">
        <v>48.755798732403939</v>
      </c>
      <c r="H1645" s="10">
        <v>236.50580091145238</v>
      </c>
      <c r="I1645" s="10">
        <v>49.474111811736186</v>
      </c>
    </row>
    <row r="1646" spans="1:9" x14ac:dyDescent="0.25">
      <c r="A1646" s="13"/>
      <c r="B1646" s="5">
        <f>DATE(YEAR(siječanj!B1646),MONTH(siječanj!B1646)+8,DAY(siječanj!B1646))</f>
        <v>42996</v>
      </c>
      <c r="C1646" s="9">
        <v>17.1145833333333</v>
      </c>
      <c r="D1646">
        <v>0.93371774205190938</v>
      </c>
      <c r="E1646" s="6">
        <v>52.501870317492049</v>
      </c>
      <c r="F1646" s="10">
        <v>55.88411317845285</v>
      </c>
      <c r="G1646" s="10">
        <v>48.293337708443019</v>
      </c>
      <c r="H1646" s="10">
        <v>236.31838229015369</v>
      </c>
      <c r="I1646" s="10">
        <v>49.021927806350838</v>
      </c>
    </row>
    <row r="1647" spans="1:9" x14ac:dyDescent="0.25">
      <c r="A1647" s="13"/>
      <c r="B1647" s="5">
        <f>DATE(YEAR(siječanj!B1647),MONTH(siječanj!B1647)+8,DAY(siječanj!B1647))</f>
        <v>42996</v>
      </c>
      <c r="C1647" s="9">
        <v>17.125</v>
      </c>
      <c r="D1647">
        <v>0.93371774205190938</v>
      </c>
      <c r="E1647" s="6">
        <v>52.824630639565775</v>
      </c>
      <c r="F1647" s="10">
        <v>55.369735507012543</v>
      </c>
      <c r="G1647" s="10">
        <v>47.803030473657842</v>
      </c>
      <c r="H1647" s="10">
        <v>236.36414730233128</v>
      </c>
      <c r="I1647" s="10">
        <v>49.323294845501465</v>
      </c>
    </row>
    <row r="1648" spans="1:9" x14ac:dyDescent="0.25">
      <c r="A1648" s="13"/>
      <c r="B1648" s="5">
        <f>DATE(YEAR(siječanj!B1648),MONTH(siječanj!B1648)+8,DAY(siječanj!B1648))</f>
        <v>42996</v>
      </c>
      <c r="C1648" s="9">
        <v>17.1354166666667</v>
      </c>
      <c r="D1648">
        <v>0.93371774205190938</v>
      </c>
      <c r="E1648" s="6">
        <v>53.297608498622367</v>
      </c>
      <c r="F1648" s="10">
        <v>55.148133631855274</v>
      </c>
      <c r="G1648" s="10">
        <v>48.117895763854108</v>
      </c>
      <c r="H1648" s="10">
        <v>236.12761122844285</v>
      </c>
      <c r="I1648" s="10">
        <v>49.764922664100332</v>
      </c>
    </row>
    <row r="1649" spans="1:9" x14ac:dyDescent="0.25">
      <c r="A1649" s="13"/>
      <c r="B1649" s="5">
        <f>DATE(YEAR(siječanj!B1649),MONTH(siječanj!B1649)+8,DAY(siječanj!B1649))</f>
        <v>42996</v>
      </c>
      <c r="C1649" s="9">
        <v>17.1458333333333</v>
      </c>
      <c r="D1649">
        <v>0.93371774205190938</v>
      </c>
      <c r="E1649" s="6">
        <v>53.805724753874216</v>
      </c>
      <c r="F1649" s="10">
        <v>54.970920267592675</v>
      </c>
      <c r="G1649" s="10">
        <v>47.303761654408007</v>
      </c>
      <c r="H1649" s="10">
        <v>235.83101826484415</v>
      </c>
      <c r="I1649" s="10">
        <v>50.23935982665396</v>
      </c>
    </row>
    <row r="1650" spans="1:9" x14ac:dyDescent="0.25">
      <c r="A1650" s="13"/>
      <c r="B1650" s="5">
        <f>DATE(YEAR(siječanj!B1650),MONTH(siječanj!B1650)+8,DAY(siječanj!B1650))</f>
        <v>42996</v>
      </c>
      <c r="C1650" s="9">
        <v>17.15625</v>
      </c>
      <c r="D1650">
        <v>0.93371774205190938</v>
      </c>
      <c r="E1650" s="6">
        <v>54.474711026234431</v>
      </c>
      <c r="F1650" s="10">
        <v>54.398406672854193</v>
      </c>
      <c r="G1650" s="10">
        <v>47.242148257418059</v>
      </c>
      <c r="H1650" s="10">
        <v>235.91620745620023</v>
      </c>
      <c r="I1650" s="10">
        <v>50.864004178345866</v>
      </c>
    </row>
    <row r="1651" spans="1:9" x14ac:dyDescent="0.25">
      <c r="A1651" s="13"/>
      <c r="B1651" s="5">
        <f>DATE(YEAR(siječanj!B1651),MONTH(siječanj!B1651)+8,DAY(siječanj!B1651))</f>
        <v>42996</v>
      </c>
      <c r="C1651" s="9">
        <v>17.1666666666667</v>
      </c>
      <c r="D1651">
        <v>0.93371774205190938</v>
      </c>
      <c r="E1651" s="6">
        <v>57.175833802792063</v>
      </c>
      <c r="F1651" s="10">
        <v>54.590209127830711</v>
      </c>
      <c r="G1651" s="10">
        <v>47.607381898742702</v>
      </c>
      <c r="H1651" s="10">
        <v>235.98825592125107</v>
      </c>
      <c r="I1651" s="10">
        <v>53.386090438278238</v>
      </c>
    </row>
    <row r="1652" spans="1:9" x14ac:dyDescent="0.25">
      <c r="A1652" s="13"/>
      <c r="B1652" s="5">
        <f>DATE(YEAR(siječanj!B1652),MONTH(siječanj!B1652)+8,DAY(siječanj!B1652))</f>
        <v>42996</v>
      </c>
      <c r="C1652" s="9">
        <v>17.1770833333333</v>
      </c>
      <c r="D1652">
        <v>0.93371774205190938</v>
      </c>
      <c r="E1652" s="6">
        <v>59.480276005038178</v>
      </c>
      <c r="F1652" s="10">
        <v>54.653367065047711</v>
      </c>
      <c r="G1652" s="10">
        <v>49.023692821058773</v>
      </c>
      <c r="H1652" s="10">
        <v>235.2079864167699</v>
      </c>
      <c r="I1652" s="10">
        <v>55.537789008048613</v>
      </c>
    </row>
    <row r="1653" spans="1:9" x14ac:dyDescent="0.25">
      <c r="A1653" s="13"/>
      <c r="B1653" s="5">
        <f>DATE(YEAR(siječanj!B1653),MONTH(siječanj!B1653)+8,DAY(siječanj!B1653))</f>
        <v>42996</v>
      </c>
      <c r="C1653" s="9">
        <v>17.1875</v>
      </c>
      <c r="D1653">
        <v>0.93371774205190938</v>
      </c>
      <c r="E1653" s="6">
        <v>63.297657217004883</v>
      </c>
      <c r="F1653" s="10">
        <v>54.517628401528974</v>
      </c>
      <c r="G1653" s="10">
        <v>47.371920974069049</v>
      </c>
      <c r="H1653" s="10">
        <v>226.39380849283498</v>
      </c>
      <c r="I1653" s="10">
        <v>59.102145573837547</v>
      </c>
    </row>
    <row r="1654" spans="1:9" x14ac:dyDescent="0.25">
      <c r="A1654" s="13"/>
      <c r="B1654" s="5">
        <f>DATE(YEAR(siječanj!B1654),MONTH(siječanj!B1654)+8,DAY(siječanj!B1654))</f>
        <v>42996</v>
      </c>
      <c r="C1654" s="9">
        <v>17.1979166666667</v>
      </c>
      <c r="D1654">
        <v>0.93371774205190938</v>
      </c>
      <c r="E1654" s="6">
        <v>67.901722051620126</v>
      </c>
      <c r="F1654" s="10">
        <v>55.288966453148028</v>
      </c>
      <c r="G1654" s="10">
        <v>46.884778536658523</v>
      </c>
      <c r="H1654" s="10">
        <v>207.23006794053919</v>
      </c>
      <c r="I1654" s="10">
        <v>63.40104259547509</v>
      </c>
    </row>
    <row r="1655" spans="1:9" x14ac:dyDescent="0.25">
      <c r="A1655" s="13"/>
      <c r="B1655" s="5">
        <f>DATE(YEAR(siječanj!B1655),MONTH(siječanj!B1655)+8,DAY(siječanj!B1655))</f>
        <v>42996</v>
      </c>
      <c r="C1655" s="9">
        <v>17.2083333333333</v>
      </c>
      <c r="D1655">
        <v>0.93371774205190938</v>
      </c>
      <c r="E1655" s="6">
        <v>74.034544327730927</v>
      </c>
      <c r="F1655" s="10">
        <v>56.071065963164578</v>
      </c>
      <c r="G1655" s="10">
        <v>47.910140837462791</v>
      </c>
      <c r="H1655" s="10">
        <v>192.55412995360618</v>
      </c>
      <c r="I1655" s="10">
        <v>69.12736756353091</v>
      </c>
    </row>
    <row r="1656" spans="1:9" x14ac:dyDescent="0.25">
      <c r="A1656" s="13"/>
      <c r="B1656" s="5">
        <f>DATE(YEAR(siječanj!B1656),MONTH(siječanj!B1656)+8,DAY(siječanj!B1656))</f>
        <v>42996</v>
      </c>
      <c r="C1656" s="9">
        <v>17.21875</v>
      </c>
      <c r="D1656">
        <v>0.93371774205190938</v>
      </c>
      <c r="E1656" s="6">
        <v>80.28377370684008</v>
      </c>
      <c r="F1656" s="10">
        <v>60.881165323390192</v>
      </c>
      <c r="G1656" s="10">
        <v>47.940198400376673</v>
      </c>
      <c r="H1656" s="10">
        <v>169.64320913195073</v>
      </c>
      <c r="I1656" s="10">
        <v>74.962383908957165</v>
      </c>
    </row>
    <row r="1657" spans="1:9" x14ac:dyDescent="0.25">
      <c r="A1657" s="13"/>
      <c r="B1657" s="5">
        <f>DATE(YEAR(siječanj!B1657),MONTH(siječanj!B1657)+8,DAY(siječanj!B1657))</f>
        <v>42996</v>
      </c>
      <c r="C1657" s="9">
        <v>17.2291666666667</v>
      </c>
      <c r="D1657">
        <v>0.93371774205190938</v>
      </c>
      <c r="E1657" s="6">
        <v>85.183392510673315</v>
      </c>
      <c r="F1657" s="10">
        <v>66.540702466457773</v>
      </c>
      <c r="G1657" s="10">
        <v>50.325438078412667</v>
      </c>
      <c r="H1657" s="10">
        <v>143.40898572600591</v>
      </c>
      <c r="I1657" s="10">
        <v>79.537244915387419</v>
      </c>
    </row>
    <row r="1658" spans="1:9" x14ac:dyDescent="0.25">
      <c r="A1658" s="13"/>
      <c r="B1658" s="5">
        <f>DATE(YEAR(siječanj!B1658),MONTH(siječanj!B1658)+8,DAY(siječanj!B1658))</f>
        <v>42996</v>
      </c>
      <c r="C1658" s="9">
        <v>17.2395833333333</v>
      </c>
      <c r="D1658">
        <v>0.93371774205190938</v>
      </c>
      <c r="E1658" s="6">
        <v>90.774197780237458</v>
      </c>
      <c r="F1658" s="10">
        <v>68.023415002066514</v>
      </c>
      <c r="G1658" s="10">
        <v>53.779958631453233</v>
      </c>
      <c r="H1658" s="10">
        <v>112.89665930305598</v>
      </c>
      <c r="I1658" s="10">
        <v>84.757478987936764</v>
      </c>
    </row>
    <row r="1659" spans="1:9" x14ac:dyDescent="0.25">
      <c r="A1659" s="13"/>
      <c r="B1659" s="5">
        <f>DATE(YEAR(siječanj!B1659),MONTH(siječanj!B1659)+8,DAY(siječanj!B1659))</f>
        <v>42996</v>
      </c>
      <c r="C1659" s="9">
        <v>17.25</v>
      </c>
      <c r="D1659">
        <v>0.93371774205190938</v>
      </c>
      <c r="E1659" s="6">
        <v>95.831505645360352</v>
      </c>
      <c r="F1659" s="10">
        <v>72.51071870627085</v>
      </c>
      <c r="G1659" s="10">
        <v>65.085287873889655</v>
      </c>
      <c r="H1659" s="10">
        <v>66.468234972607164</v>
      </c>
      <c r="I1659" s="10">
        <v>89.479577068620671</v>
      </c>
    </row>
    <row r="1660" spans="1:9" x14ac:dyDescent="0.25">
      <c r="A1660" s="13"/>
      <c r="B1660" s="5">
        <f>DATE(YEAR(siječanj!B1660),MONTH(siječanj!B1660)+8,DAY(siječanj!B1660))</f>
        <v>42996</v>
      </c>
      <c r="C1660" s="9">
        <v>17.2604166666667</v>
      </c>
      <c r="D1660">
        <v>0.93371774205190938</v>
      </c>
      <c r="E1660" s="6">
        <v>98.892053601980791</v>
      </c>
      <c r="F1660" s="10">
        <v>89.799693000452436</v>
      </c>
      <c r="G1660" s="10">
        <v>83.412144735676449</v>
      </c>
      <c r="H1660" s="10">
        <v>34.754202680823603</v>
      </c>
      <c r="I1660" s="10">
        <v>92.337264996117895</v>
      </c>
    </row>
    <row r="1661" spans="1:9" x14ac:dyDescent="0.25">
      <c r="A1661" s="13"/>
      <c r="B1661" s="5">
        <f>DATE(YEAR(siječanj!B1661),MONTH(siječanj!B1661)+8,DAY(siječanj!B1661))</f>
        <v>42996</v>
      </c>
      <c r="C1661" s="9">
        <v>17.2708333333333</v>
      </c>
      <c r="D1661">
        <v>0.93371774205190938</v>
      </c>
      <c r="E1661" s="6">
        <v>101.06739862288282</v>
      </c>
      <c r="F1661" s="10">
        <v>99.813676930420812</v>
      </c>
      <c r="G1661" s="10">
        <v>95.290210163253406</v>
      </c>
      <c r="H1661" s="10">
        <v>18.593694665019584</v>
      </c>
      <c r="I1661" s="10">
        <v>94.368423237218408</v>
      </c>
    </row>
    <row r="1662" spans="1:9" x14ac:dyDescent="0.25">
      <c r="A1662" s="13"/>
      <c r="B1662" s="5">
        <f>DATE(YEAR(siječanj!B1662),MONTH(siječanj!B1662)+8,DAY(siječanj!B1662))</f>
        <v>42996</v>
      </c>
      <c r="C1662" s="9">
        <v>17.28125</v>
      </c>
      <c r="D1662">
        <v>0.93371774205190938</v>
      </c>
      <c r="E1662" s="6">
        <v>102.02139754410204</v>
      </c>
      <c r="F1662" s="10">
        <v>109.65259577981413</v>
      </c>
      <c r="G1662" s="10">
        <v>103.63129804492606</v>
      </c>
      <c r="H1662" s="10">
        <v>11.960550264790193</v>
      </c>
      <c r="I1662" s="10">
        <v>95.259188955859173</v>
      </c>
    </row>
    <row r="1663" spans="1:9" x14ac:dyDescent="0.25">
      <c r="A1663" s="13"/>
      <c r="B1663" s="5">
        <f>DATE(YEAR(siječanj!B1663),MONTH(siječanj!B1663)+8,DAY(siječanj!B1663))</f>
        <v>42996</v>
      </c>
      <c r="C1663" s="9">
        <v>17.2916666666667</v>
      </c>
      <c r="D1663">
        <v>0.93371774205190938</v>
      </c>
      <c r="E1663" s="6">
        <v>99.956458983802122</v>
      </c>
      <c r="F1663" s="10">
        <v>115.90655820963475</v>
      </c>
      <c r="G1663" s="10">
        <v>109.58969411075294</v>
      </c>
      <c r="H1663" s="10">
        <v>4.7558117738961565</v>
      </c>
      <c r="I1663" s="10">
        <v>93.331119185860004</v>
      </c>
    </row>
    <row r="1664" spans="1:9" x14ac:dyDescent="0.25">
      <c r="A1664" s="13"/>
      <c r="B1664" s="5">
        <f>DATE(YEAR(siječanj!B1664),MONTH(siječanj!B1664)+8,DAY(siječanj!B1664))</f>
        <v>42996</v>
      </c>
      <c r="C1664" s="9">
        <v>17.3020833333333</v>
      </c>
      <c r="D1664">
        <v>0.93371774205190938</v>
      </c>
      <c r="E1664" s="6">
        <v>97.304334836827707</v>
      </c>
      <c r="F1664" s="10">
        <v>128.95356199513108</v>
      </c>
      <c r="G1664" s="10">
        <v>120.45694328723111</v>
      </c>
      <c r="H1664" s="10">
        <v>3.362086679379622</v>
      </c>
      <c r="I1664" s="10">
        <v>90.854783815705716</v>
      </c>
    </row>
    <row r="1665" spans="1:9" x14ac:dyDescent="0.25">
      <c r="A1665" s="13"/>
      <c r="B1665" s="5">
        <f>DATE(YEAR(siječanj!B1665),MONTH(siječanj!B1665)+8,DAY(siječanj!B1665))</f>
        <v>42996</v>
      </c>
      <c r="C1665" s="9">
        <v>17.3125</v>
      </c>
      <c r="D1665">
        <v>0.93371774205190938</v>
      </c>
      <c r="E1665" s="6">
        <v>97.102612613025357</v>
      </c>
      <c r="F1665" s="10">
        <v>135.2646062463659</v>
      </c>
      <c r="G1665" s="10">
        <v>133.08199303489491</v>
      </c>
      <c r="H1665" s="10">
        <v>3.8419317169151483</v>
      </c>
      <c r="I1665" s="10">
        <v>90.666432196375297</v>
      </c>
    </row>
    <row r="1666" spans="1:9" x14ac:dyDescent="0.25">
      <c r="A1666" s="13"/>
      <c r="B1666" s="5">
        <f>DATE(YEAR(siječanj!B1666),MONTH(siječanj!B1666)+8,DAY(siječanj!B1666))</f>
        <v>42996</v>
      </c>
      <c r="C1666" s="9">
        <v>17.3229166666667</v>
      </c>
      <c r="D1666">
        <v>0.93371774205190938</v>
      </c>
      <c r="E1666" s="6">
        <v>96.180338887670516</v>
      </c>
      <c r="F1666" s="10">
        <v>139.16382931508096</v>
      </c>
      <c r="G1666" s="10">
        <v>146.22602147912909</v>
      </c>
      <c r="H1666" s="10">
        <v>3.4776798649269769</v>
      </c>
      <c r="I1666" s="10">
        <v>89.805288855983164</v>
      </c>
    </row>
    <row r="1667" spans="1:9" x14ac:dyDescent="0.25">
      <c r="A1667" s="13"/>
      <c r="B1667" s="5">
        <f>DATE(YEAR(siječanj!B1667),MONTH(siječanj!B1667)+8,DAY(siječanj!B1667))</f>
        <v>42996</v>
      </c>
      <c r="C1667" s="9">
        <v>17.3333333333333</v>
      </c>
      <c r="D1667">
        <v>0.93371774205190938</v>
      </c>
      <c r="E1667" s="6">
        <v>97.601529405099768</v>
      </c>
      <c r="F1667" s="10">
        <v>169.22162469718174</v>
      </c>
      <c r="G1667" s="10">
        <v>153.80786645847894</v>
      </c>
      <c r="H1667" s="10">
        <v>2.3864245060442699</v>
      </c>
      <c r="I1667" s="10">
        <v>91.132279656942799</v>
      </c>
    </row>
    <row r="1668" spans="1:9" x14ac:dyDescent="0.25">
      <c r="A1668" s="13"/>
      <c r="B1668" s="5">
        <f>DATE(YEAR(siječanj!B1668),MONTH(siječanj!B1668)+8,DAY(siječanj!B1668))</f>
        <v>42996</v>
      </c>
      <c r="C1668" s="9">
        <v>17.34375</v>
      </c>
      <c r="D1668">
        <v>0.93371774205190938</v>
      </c>
      <c r="E1668" s="6">
        <v>98.456324189687507</v>
      </c>
      <c r="F1668" s="10">
        <v>170.70069396810396</v>
      </c>
      <c r="G1668" s="10">
        <v>175.8835900595115</v>
      </c>
      <c r="H1668" s="10">
        <v>2.084585853316189</v>
      </c>
      <c r="I1668" s="10">
        <v>91.930416713125808</v>
      </c>
    </row>
    <row r="1669" spans="1:9" x14ac:dyDescent="0.25">
      <c r="A1669" s="13"/>
      <c r="B1669" s="5">
        <f>DATE(YEAR(siječanj!B1669),MONTH(siječanj!B1669)+8,DAY(siječanj!B1669))</f>
        <v>42996</v>
      </c>
      <c r="C1669" s="9">
        <v>17.3541666666667</v>
      </c>
      <c r="D1669">
        <v>0.93371774205190938</v>
      </c>
      <c r="E1669" s="6">
        <v>97.865396885872102</v>
      </c>
      <c r="F1669" s="10">
        <v>199.22190138674529</v>
      </c>
      <c r="G1669" s="10">
        <v>180.80445337589595</v>
      </c>
      <c r="H1669" s="10">
        <v>2.4000422950215214</v>
      </c>
      <c r="I1669" s="10">
        <v>91.378657405290468</v>
      </c>
    </row>
    <row r="1670" spans="1:9" x14ac:dyDescent="0.25">
      <c r="A1670" s="13"/>
      <c r="B1670" s="5">
        <f>DATE(YEAR(siječanj!B1670),MONTH(siječanj!B1670)+8,DAY(siječanj!B1670))</f>
        <v>42996</v>
      </c>
      <c r="C1670" s="9">
        <v>17.3645833333333</v>
      </c>
      <c r="D1670">
        <v>0.93371774205190938</v>
      </c>
      <c r="E1670" s="6">
        <v>98.118360784546368</v>
      </c>
      <c r="F1670" s="10">
        <v>186.30826353353072</v>
      </c>
      <c r="G1670" s="10">
        <v>181.16084561493471</v>
      </c>
      <c r="H1670" s="10">
        <v>1.7867977327089848</v>
      </c>
      <c r="I1670" s="10">
        <v>91.614854285581245</v>
      </c>
    </row>
    <row r="1671" spans="1:9" x14ac:dyDescent="0.25">
      <c r="A1671" s="13"/>
      <c r="B1671" s="5">
        <f>DATE(YEAR(siječanj!B1671),MONTH(siječanj!B1671)+8,DAY(siječanj!B1671))</f>
        <v>42996</v>
      </c>
      <c r="C1671" s="9">
        <v>17.375</v>
      </c>
      <c r="D1671">
        <v>0.93371774205190938</v>
      </c>
      <c r="E1671" s="6">
        <v>98.4378438785036</v>
      </c>
      <c r="F1671" s="10">
        <v>205.02584247193698</v>
      </c>
      <c r="G1671" s="10">
        <v>186.54652953205684</v>
      </c>
      <c r="H1671" s="10">
        <v>1.4284586574859073</v>
      </c>
      <c r="I1671" s="10">
        <v>91.913161318694748</v>
      </c>
    </row>
    <row r="1672" spans="1:9" x14ac:dyDescent="0.25">
      <c r="A1672" s="13"/>
      <c r="B1672" s="5">
        <f>DATE(YEAR(siječanj!B1672),MONTH(siječanj!B1672)+8,DAY(siječanj!B1672))</f>
        <v>42996</v>
      </c>
      <c r="C1672" s="9">
        <v>17.3854166666667</v>
      </c>
      <c r="D1672">
        <v>0.93371774205190938</v>
      </c>
      <c r="E1672" s="6">
        <v>99.511903287547568</v>
      </c>
      <c r="F1672" s="10">
        <v>192.23837620544606</v>
      </c>
      <c r="G1672" s="10">
        <v>182.36405750997616</v>
      </c>
      <c r="H1672" s="10">
        <v>1.4145898355302997</v>
      </c>
      <c r="I1672" s="10">
        <v>92.916029644936899</v>
      </c>
    </row>
    <row r="1673" spans="1:9" x14ac:dyDescent="0.25">
      <c r="A1673" s="13"/>
      <c r="B1673" s="5">
        <f>DATE(YEAR(siječanj!B1673),MONTH(siječanj!B1673)+8,DAY(siječanj!B1673))</f>
        <v>42996</v>
      </c>
      <c r="C1673" s="9">
        <v>17.3958333333333</v>
      </c>
      <c r="D1673">
        <v>0.93371774205190938</v>
      </c>
      <c r="E1673" s="6">
        <v>98.936394438847245</v>
      </c>
      <c r="F1673" s="10">
        <v>189.96347203607965</v>
      </c>
      <c r="G1673" s="10">
        <v>184.51810273068537</v>
      </c>
      <c r="H1673" s="10">
        <v>1.5738757610195755</v>
      </c>
      <c r="I1673" s="10">
        <v>92.37866682219753</v>
      </c>
    </row>
    <row r="1674" spans="1:9" x14ac:dyDescent="0.25">
      <c r="A1674" s="13"/>
      <c r="B1674" s="5">
        <f>DATE(YEAR(siječanj!B1674),MONTH(siječanj!B1674)+8,DAY(siječanj!B1674))</f>
        <v>42996</v>
      </c>
      <c r="C1674" s="9">
        <v>17.40625</v>
      </c>
      <c r="D1674">
        <v>0.93371774205190938</v>
      </c>
      <c r="E1674" s="6">
        <v>98.764783609298888</v>
      </c>
      <c r="F1674" s="10">
        <v>176.961734511716</v>
      </c>
      <c r="G1674" s="10">
        <v>190.52095017837183</v>
      </c>
      <c r="H1674" s="10">
        <v>1.4902697776504985</v>
      </c>
      <c r="I1674" s="10">
        <v>92.218430745919989</v>
      </c>
    </row>
    <row r="1675" spans="1:9" x14ac:dyDescent="0.25">
      <c r="A1675" s="13"/>
      <c r="B1675" s="5">
        <f>DATE(YEAR(siječanj!B1675),MONTH(siječanj!B1675)+8,DAY(siječanj!B1675))</f>
        <v>42996</v>
      </c>
      <c r="C1675" s="9">
        <v>17.4166666666667</v>
      </c>
      <c r="D1675">
        <v>0.93371774205190938</v>
      </c>
      <c r="E1675" s="6">
        <v>99.552560964650141</v>
      </c>
      <c r="F1675" s="10">
        <v>176.68402074919751</v>
      </c>
      <c r="G1675" s="10">
        <v>190.31945273742255</v>
      </c>
      <c r="H1675" s="10">
        <v>1.2858579239404837</v>
      </c>
      <c r="I1675" s="10">
        <v>92.953992439398178</v>
      </c>
    </row>
    <row r="1676" spans="1:9" x14ac:dyDescent="0.25">
      <c r="A1676" s="13"/>
      <c r="B1676" s="5">
        <f>DATE(YEAR(siječanj!B1676),MONTH(siječanj!B1676)+8,DAY(siječanj!B1676))</f>
        <v>42996</v>
      </c>
      <c r="C1676" s="9">
        <v>17.4270833333333</v>
      </c>
      <c r="D1676">
        <v>0.93371774205190938</v>
      </c>
      <c r="E1676" s="6">
        <v>99.595053770398181</v>
      </c>
      <c r="F1676" s="10">
        <v>194.7918318076494</v>
      </c>
      <c r="G1676" s="10">
        <v>186.09736065706943</v>
      </c>
      <c r="H1676" s="10">
        <v>1.3180801569949114</v>
      </c>
      <c r="I1676" s="10">
        <v>92.993668726034699</v>
      </c>
    </row>
    <row r="1677" spans="1:9" x14ac:dyDescent="0.25">
      <c r="A1677" s="13"/>
      <c r="B1677" s="5">
        <f>DATE(YEAR(siječanj!B1677),MONTH(siječanj!B1677)+8,DAY(siječanj!B1677))</f>
        <v>42996</v>
      </c>
      <c r="C1677" s="9">
        <v>17.4375</v>
      </c>
      <c r="D1677">
        <v>0.93371774205190938</v>
      </c>
      <c r="E1677" s="6">
        <v>99.649579620872004</v>
      </c>
      <c r="F1677" s="10">
        <v>187.94483085629196</v>
      </c>
      <c r="G1677" s="10">
        <v>183.21088117205153</v>
      </c>
      <c r="H1677" s="10">
        <v>1.3590055333865929</v>
      </c>
      <c r="I1677" s="10">
        <v>93.044580480022574</v>
      </c>
    </row>
    <row r="1678" spans="1:9" x14ac:dyDescent="0.25">
      <c r="A1678" s="13"/>
      <c r="B1678" s="5">
        <f>DATE(YEAR(siječanj!B1678),MONTH(siječanj!B1678)+8,DAY(siječanj!B1678))</f>
        <v>42996</v>
      </c>
      <c r="C1678" s="9">
        <v>17.4479166666667</v>
      </c>
      <c r="D1678">
        <v>0.93371774205190938</v>
      </c>
      <c r="E1678" s="6">
        <v>101.39501225976264</v>
      </c>
      <c r="F1678" s="10">
        <v>175.56500943549639</v>
      </c>
      <c r="G1678" s="10">
        <v>182.48520114619049</v>
      </c>
      <c r="H1678" s="10">
        <v>1.4566543615727665</v>
      </c>
      <c r="I1678" s="10">
        <v>94.674321902511238</v>
      </c>
    </row>
    <row r="1679" spans="1:9" x14ac:dyDescent="0.25">
      <c r="A1679" s="13"/>
      <c r="B1679" s="5">
        <f>DATE(YEAR(siječanj!B1679),MONTH(siječanj!B1679)+8,DAY(siječanj!B1679))</f>
        <v>42996</v>
      </c>
      <c r="C1679" s="9">
        <v>17.4583333333333</v>
      </c>
      <c r="D1679">
        <v>0.93371774205190938</v>
      </c>
      <c r="E1679" s="6">
        <v>102.01088500618259</v>
      </c>
      <c r="F1679" s="10">
        <v>173.67384243981752</v>
      </c>
      <c r="G1679" s="10">
        <v>183.30440694358126</v>
      </c>
      <c r="H1679" s="10">
        <v>1.3936060788813784</v>
      </c>
      <c r="I1679" s="10">
        <v>95.24937321268979</v>
      </c>
    </row>
    <row r="1680" spans="1:9" x14ac:dyDescent="0.25">
      <c r="A1680" s="13"/>
      <c r="B1680" s="5">
        <f>DATE(YEAR(siječanj!B1680),MONTH(siječanj!B1680)+8,DAY(siječanj!B1680))</f>
        <v>42996</v>
      </c>
      <c r="C1680" s="9">
        <v>17.46875</v>
      </c>
      <c r="D1680">
        <v>0.93371774205190938</v>
      </c>
      <c r="E1680" s="6">
        <v>102.98509713994595</v>
      </c>
      <c r="F1680" s="10">
        <v>168.72971983662961</v>
      </c>
      <c r="G1680" s="10">
        <v>177.09484614838627</v>
      </c>
      <c r="H1680" s="10">
        <v>1.3449456863359026</v>
      </c>
      <c r="I1680" s="10">
        <v>96.159012366506886</v>
      </c>
    </row>
    <row r="1681" spans="1:9" x14ac:dyDescent="0.25">
      <c r="A1681" s="13"/>
      <c r="B1681" s="5">
        <f>DATE(YEAR(siječanj!B1681),MONTH(siječanj!B1681)+8,DAY(siječanj!B1681))</f>
        <v>42996</v>
      </c>
      <c r="C1681" s="9">
        <v>17.4791666666667</v>
      </c>
      <c r="D1681">
        <v>0.93371774205190938</v>
      </c>
      <c r="E1681" s="6">
        <v>103.5206629100428</v>
      </c>
      <c r="F1681" s="10">
        <v>165.4579759643153</v>
      </c>
      <c r="G1681" s="10">
        <v>174.23380522454434</v>
      </c>
      <c r="H1681" s="10">
        <v>1.2684196330615647</v>
      </c>
      <c r="I1681" s="10">
        <v>96.659079628082011</v>
      </c>
    </row>
    <row r="1682" spans="1:9" x14ac:dyDescent="0.25">
      <c r="A1682" s="13"/>
      <c r="B1682" s="5">
        <f>DATE(YEAR(siječanj!B1682),MONTH(siječanj!B1682)+8,DAY(siječanj!B1682))</f>
        <v>42996</v>
      </c>
      <c r="C1682" s="9">
        <v>17.4895833333333</v>
      </c>
      <c r="D1682">
        <v>0.93371774205190938</v>
      </c>
      <c r="E1682" s="6">
        <v>103.36273267175972</v>
      </c>
      <c r="F1682" s="10">
        <v>161.80121636888001</v>
      </c>
      <c r="G1682" s="10">
        <v>169.05809960412103</v>
      </c>
      <c r="H1682" s="10">
        <v>1.2777028526037835</v>
      </c>
      <c r="I1682" s="10">
        <v>96.511617362590599</v>
      </c>
    </row>
    <row r="1683" spans="1:9" x14ac:dyDescent="0.25">
      <c r="A1683" s="13"/>
      <c r="B1683" s="5">
        <f>DATE(YEAR(siječanj!B1683),MONTH(siječanj!B1683)+8,DAY(siječanj!B1683))</f>
        <v>42996</v>
      </c>
      <c r="C1683" s="9">
        <v>17.5</v>
      </c>
      <c r="D1683">
        <v>0.93371774205190938</v>
      </c>
      <c r="E1683" s="6">
        <v>101.79815995049061</v>
      </c>
      <c r="F1683" s="10">
        <v>159.40351133402356</v>
      </c>
      <c r="G1683" s="10">
        <v>168.88461662904629</v>
      </c>
      <c r="H1683" s="10">
        <v>1.3876803004082425</v>
      </c>
      <c r="I1683" s="10">
        <v>95.050748054011208</v>
      </c>
    </row>
    <row r="1684" spans="1:9" x14ac:dyDescent="0.25">
      <c r="A1684" s="13"/>
      <c r="B1684" s="5">
        <f>DATE(YEAR(siječanj!B1684),MONTH(siječanj!B1684)+8,DAY(siječanj!B1684))</f>
        <v>42996</v>
      </c>
      <c r="C1684" s="9">
        <v>17.5104166666667</v>
      </c>
      <c r="D1684">
        <v>0.93371774205190938</v>
      </c>
      <c r="E1684" s="6">
        <v>100.90784168051647</v>
      </c>
      <c r="F1684" s="10">
        <v>157.95018940341623</v>
      </c>
      <c r="G1684" s="10">
        <v>172.27453124884519</v>
      </c>
      <c r="H1684" s="10">
        <v>1.5148750100549011</v>
      </c>
      <c r="I1684" s="10">
        <v>94.219442089263381</v>
      </c>
    </row>
    <row r="1685" spans="1:9" x14ac:dyDescent="0.25">
      <c r="A1685" s="13"/>
      <c r="B1685" s="5">
        <f>DATE(YEAR(siječanj!B1685),MONTH(siječanj!B1685)+8,DAY(siječanj!B1685))</f>
        <v>42996</v>
      </c>
      <c r="C1685" s="9">
        <v>17.5208333333333</v>
      </c>
      <c r="D1685">
        <v>0.93371774205190938</v>
      </c>
      <c r="E1685" s="6">
        <v>100.92918534818619</v>
      </c>
      <c r="F1685" s="10">
        <v>154.91258039710053</v>
      </c>
      <c r="G1685" s="10">
        <v>173.0560479149693</v>
      </c>
      <c r="H1685" s="10">
        <v>1.6001922182286252</v>
      </c>
      <c r="I1685" s="10">
        <v>94.239371050447076</v>
      </c>
    </row>
    <row r="1686" spans="1:9" x14ac:dyDescent="0.25">
      <c r="A1686" s="13"/>
      <c r="B1686" s="5">
        <f>DATE(YEAR(siječanj!B1686),MONTH(siječanj!B1686)+8,DAY(siječanj!B1686))</f>
        <v>42996</v>
      </c>
      <c r="C1686" s="9">
        <v>17.53125</v>
      </c>
      <c r="D1686">
        <v>0.93371774205190938</v>
      </c>
      <c r="E1686" s="6">
        <v>100.08564648245651</v>
      </c>
      <c r="F1686" s="10">
        <v>153.18410581083356</v>
      </c>
      <c r="G1686" s="10">
        <v>172.54289805406992</v>
      </c>
      <c r="H1686" s="10">
        <v>1.7271368950283159</v>
      </c>
      <c r="I1686" s="10">
        <v>93.45174384540492</v>
      </c>
    </row>
    <row r="1687" spans="1:9" x14ac:dyDescent="0.25">
      <c r="A1687" s="13"/>
      <c r="B1687" s="5">
        <f>DATE(YEAR(siječanj!B1687),MONTH(siječanj!B1687)+8,DAY(siječanj!B1687))</f>
        <v>42996</v>
      </c>
      <c r="C1687" s="9">
        <v>17.5416666666667</v>
      </c>
      <c r="D1687">
        <v>0.93371774205190938</v>
      </c>
      <c r="E1687" s="6">
        <v>97.953277613787293</v>
      </c>
      <c r="F1687" s="10">
        <v>153.10264337436092</v>
      </c>
      <c r="G1687" s="10">
        <v>170.09747915304416</v>
      </c>
      <c r="H1687" s="10">
        <v>1.9026799562274346</v>
      </c>
      <c r="I1687" s="10">
        <v>91.460713200129319</v>
      </c>
    </row>
    <row r="1688" spans="1:9" x14ac:dyDescent="0.25">
      <c r="A1688" s="13"/>
      <c r="B1688" s="5">
        <f>DATE(YEAR(siječanj!B1688),MONTH(siječanj!B1688)+8,DAY(siječanj!B1688))</f>
        <v>42996</v>
      </c>
      <c r="C1688" s="9">
        <v>17.5520833333333</v>
      </c>
      <c r="D1688">
        <v>0.93371774205190938</v>
      </c>
      <c r="E1688" s="6">
        <v>96.838627025001088</v>
      </c>
      <c r="F1688" s="10">
        <v>152.27547399481745</v>
      </c>
      <c r="G1688" s="10">
        <v>164.92669699587836</v>
      </c>
      <c r="H1688" s="10">
        <v>1.7988853206627939</v>
      </c>
      <c r="I1688" s="10">
        <v>90.419944169191027</v>
      </c>
    </row>
    <row r="1689" spans="1:9" x14ac:dyDescent="0.25">
      <c r="A1689" s="13"/>
      <c r="B1689" s="5">
        <f>DATE(YEAR(siječanj!B1689),MONTH(siječanj!B1689)+8,DAY(siječanj!B1689))</f>
        <v>42996</v>
      </c>
      <c r="C1689" s="9">
        <v>17.5625</v>
      </c>
      <c r="D1689">
        <v>0.93371774205190938</v>
      </c>
      <c r="E1689" s="6">
        <v>96.828868785497306</v>
      </c>
      <c r="F1689" s="10">
        <v>152.33556181019742</v>
      </c>
      <c r="G1689" s="10">
        <v>162.88962508977966</v>
      </c>
      <c r="H1689" s="10">
        <v>1.815862550971904</v>
      </c>
      <c r="I1689" s="10">
        <v>90.410832727835157</v>
      </c>
    </row>
    <row r="1690" spans="1:9" x14ac:dyDescent="0.25">
      <c r="A1690" s="13"/>
      <c r="B1690" s="5">
        <f>DATE(YEAR(siječanj!B1690),MONTH(siječanj!B1690)+8,DAY(siječanj!B1690))</f>
        <v>42996</v>
      </c>
      <c r="C1690" s="9">
        <v>17.5729166666667</v>
      </c>
      <c r="D1690">
        <v>0.93371774205190938</v>
      </c>
      <c r="E1690" s="6">
        <v>97.16947819008081</v>
      </c>
      <c r="F1690" s="10">
        <v>152.22229996555879</v>
      </c>
      <c r="G1690" s="10">
        <v>158.8205369412365</v>
      </c>
      <c r="H1690" s="10">
        <v>1.8946879063069573</v>
      </c>
      <c r="I1690" s="10">
        <v>90.728865772004511</v>
      </c>
    </row>
    <row r="1691" spans="1:9" x14ac:dyDescent="0.25">
      <c r="A1691" s="13"/>
      <c r="B1691" s="5">
        <f>DATE(YEAR(siječanj!B1691),MONTH(siječanj!B1691)+8,DAY(siječanj!B1691))</f>
        <v>42996</v>
      </c>
      <c r="C1691" s="9">
        <v>17.5833333333333</v>
      </c>
      <c r="D1691">
        <v>0.93371774205190938</v>
      </c>
      <c r="E1691" s="6">
        <v>99.701687746424028</v>
      </c>
      <c r="F1691" s="10">
        <v>149.34264191417293</v>
      </c>
      <c r="G1691" s="10">
        <v>151.50022841328382</v>
      </c>
      <c r="H1691" s="10">
        <v>1.7558856717726681</v>
      </c>
      <c r="I1691" s="10">
        <v>93.093234761355561</v>
      </c>
    </row>
    <row r="1692" spans="1:9" x14ac:dyDescent="0.25">
      <c r="A1692" s="13"/>
      <c r="B1692" s="5">
        <f>DATE(YEAR(siječanj!B1692),MONTH(siječanj!B1692)+8,DAY(siječanj!B1692))</f>
        <v>42996</v>
      </c>
      <c r="C1692" s="9">
        <v>17.59375</v>
      </c>
      <c r="D1692">
        <v>0.93371774205190938</v>
      </c>
      <c r="E1692" s="6">
        <v>101.26947020595136</v>
      </c>
      <c r="F1692" s="10">
        <v>147.16446261464142</v>
      </c>
      <c r="G1692" s="10">
        <v>142.41994802278214</v>
      </c>
      <c r="H1692" s="10">
        <v>1.9179579633085519</v>
      </c>
      <c r="I1692" s="10">
        <v>94.557101059494016</v>
      </c>
    </row>
    <row r="1693" spans="1:9" x14ac:dyDescent="0.25">
      <c r="A1693" s="13"/>
      <c r="B1693" s="5">
        <f>DATE(YEAR(siječanj!B1693),MONTH(siječanj!B1693)+8,DAY(siječanj!B1693))</f>
        <v>42996</v>
      </c>
      <c r="C1693" s="9">
        <v>17.6041666666667</v>
      </c>
      <c r="D1693">
        <v>0.93371774205190938</v>
      </c>
      <c r="E1693" s="6">
        <v>101.20916801761018</v>
      </c>
      <c r="F1693" s="10">
        <v>147.32030937379525</v>
      </c>
      <c r="G1693" s="10">
        <v>143.99438263772433</v>
      </c>
      <c r="H1693" s="10">
        <v>2.082185537985298</v>
      </c>
      <c r="I1693" s="10">
        <v>94.500795836355294</v>
      </c>
    </row>
    <row r="1694" spans="1:9" x14ac:dyDescent="0.25">
      <c r="A1694" s="13"/>
      <c r="B1694" s="5">
        <f>DATE(YEAR(siječanj!B1694),MONTH(siječanj!B1694)+8,DAY(siječanj!B1694))</f>
        <v>42996</v>
      </c>
      <c r="C1694" s="9">
        <v>17.6145833333333</v>
      </c>
      <c r="D1694">
        <v>0.93371774205190938</v>
      </c>
      <c r="E1694" s="6">
        <v>103.22907694749038</v>
      </c>
      <c r="F1694" s="10">
        <v>146.60331969307751</v>
      </c>
      <c r="G1694" s="10">
        <v>145.0713711964616</v>
      </c>
      <c r="H1694" s="10">
        <v>2.3931713923868476</v>
      </c>
      <c r="I1694" s="10">
        <v>96.386820641513538</v>
      </c>
    </row>
    <row r="1695" spans="1:9" x14ac:dyDescent="0.25">
      <c r="A1695" s="13"/>
      <c r="B1695" s="5">
        <f>DATE(YEAR(siječanj!B1695),MONTH(siječanj!B1695)+8,DAY(siječanj!B1695))</f>
        <v>42996</v>
      </c>
      <c r="C1695" s="9">
        <v>17.625</v>
      </c>
      <c r="D1695">
        <v>0.93371774205190938</v>
      </c>
      <c r="E1695" s="6">
        <v>103.88497018735124</v>
      </c>
      <c r="F1695" s="10">
        <v>144.98431138306836</v>
      </c>
      <c r="G1695" s="10">
        <v>140.43167408734237</v>
      </c>
      <c r="H1695" s="10">
        <v>2.3207018720217145</v>
      </c>
      <c r="I1695" s="10">
        <v>96.999239796463527</v>
      </c>
    </row>
    <row r="1696" spans="1:9" x14ac:dyDescent="0.25">
      <c r="A1696" s="13"/>
      <c r="B1696" s="5">
        <f>DATE(YEAR(siječanj!B1696),MONTH(siječanj!B1696)+8,DAY(siječanj!B1696))</f>
        <v>42996</v>
      </c>
      <c r="C1696" s="9">
        <v>17.6354166666667</v>
      </c>
      <c r="D1696">
        <v>0.93371774205190938</v>
      </c>
      <c r="E1696" s="6">
        <v>104.74068005501694</v>
      </c>
      <c r="F1696" s="10">
        <v>144.29143778994003</v>
      </c>
      <c r="G1696" s="10">
        <v>137.62981888047898</v>
      </c>
      <c r="H1696" s="10">
        <v>2.243453723885334</v>
      </c>
      <c r="I1696" s="10">
        <v>97.798231281951871</v>
      </c>
    </row>
    <row r="1697" spans="1:9" x14ac:dyDescent="0.25">
      <c r="A1697" s="13"/>
      <c r="B1697" s="5">
        <f>DATE(YEAR(siječanj!B1697),MONTH(siječanj!B1697)+8,DAY(siječanj!B1697))</f>
        <v>42996</v>
      </c>
      <c r="C1697" s="9">
        <v>17.6458333333333</v>
      </c>
      <c r="D1697">
        <v>0.93371774205190938</v>
      </c>
      <c r="E1697" s="6">
        <v>106.49953325071901</v>
      </c>
      <c r="F1697" s="10">
        <v>140.15952674032189</v>
      </c>
      <c r="G1697" s="10">
        <v>141.85652996256999</v>
      </c>
      <c r="H1697" s="10">
        <v>2.0142616147780386</v>
      </c>
      <c r="I1697" s="10">
        <v>99.440503716443601</v>
      </c>
    </row>
    <row r="1698" spans="1:9" x14ac:dyDescent="0.25">
      <c r="A1698" s="13"/>
      <c r="B1698" s="5">
        <f>DATE(YEAR(siječanj!B1698),MONTH(siječanj!B1698)+8,DAY(siječanj!B1698))</f>
        <v>42996</v>
      </c>
      <c r="C1698" s="9">
        <v>17.65625</v>
      </c>
      <c r="D1698">
        <v>0.93371774205190938</v>
      </c>
      <c r="E1698" s="6">
        <v>106.30972894188429</v>
      </c>
      <c r="F1698" s="10">
        <v>138.76418442132658</v>
      </c>
      <c r="G1698" s="10">
        <v>140.02510979473391</v>
      </c>
      <c r="H1698" s="10">
        <v>2.1564993006296653</v>
      </c>
      <c r="I1698" s="10">
        <v>99.263280065766722</v>
      </c>
    </row>
    <row r="1699" spans="1:9" x14ac:dyDescent="0.25">
      <c r="A1699" s="13"/>
      <c r="B1699" s="5">
        <f>DATE(YEAR(siječanj!B1699),MONTH(siječanj!B1699)+8,DAY(siječanj!B1699))</f>
        <v>42996</v>
      </c>
      <c r="C1699" s="9">
        <v>17.6666666666667</v>
      </c>
      <c r="D1699">
        <v>0.93371774205190938</v>
      </c>
      <c r="E1699" s="6">
        <v>106.41542699237593</v>
      </c>
      <c r="F1699" s="10">
        <v>139.15092358098792</v>
      </c>
      <c r="G1699" s="10">
        <v>133.69307534721278</v>
      </c>
      <c r="H1699" s="10">
        <v>2.1547790746425273</v>
      </c>
      <c r="I1699" s="10">
        <v>99.361972210811061</v>
      </c>
    </row>
    <row r="1700" spans="1:9" x14ac:dyDescent="0.25">
      <c r="A1700" s="13"/>
      <c r="B1700" s="5">
        <f>DATE(YEAR(siječanj!B1700),MONTH(siječanj!B1700)+8,DAY(siječanj!B1700))</f>
        <v>42996</v>
      </c>
      <c r="C1700" s="9">
        <v>17.6770833333333</v>
      </c>
      <c r="D1700">
        <v>0.93371774205190938</v>
      </c>
      <c r="E1700" s="6">
        <v>107.09419830168363</v>
      </c>
      <c r="F1700" s="10">
        <v>136.51223402188285</v>
      </c>
      <c r="G1700" s="10">
        <v>135.73364856078669</v>
      </c>
      <c r="H1700" s="10">
        <v>2.0839527701476661</v>
      </c>
      <c r="I1700" s="10">
        <v>99.995753025107476</v>
      </c>
    </row>
    <row r="1701" spans="1:9" x14ac:dyDescent="0.25">
      <c r="A1701" s="13"/>
      <c r="B1701" s="5">
        <f>DATE(YEAR(siječanj!B1701),MONTH(siječanj!B1701)+8,DAY(siječanj!B1701))</f>
        <v>42996</v>
      </c>
      <c r="C1701" s="9">
        <v>17.6875</v>
      </c>
      <c r="D1701">
        <v>0.93371774205190938</v>
      </c>
      <c r="E1701" s="6">
        <v>109.65448264655852</v>
      </c>
      <c r="F1701" s="10">
        <v>133.49155076559043</v>
      </c>
      <c r="G1701" s="10">
        <v>135.59158521331869</v>
      </c>
      <c r="H1701" s="10">
        <v>1.9746334087964261</v>
      </c>
      <c r="I1701" s="10">
        <v>102.38633594261491</v>
      </c>
    </row>
    <row r="1702" spans="1:9" x14ac:dyDescent="0.25">
      <c r="A1702" s="13"/>
      <c r="B1702" s="5">
        <f>DATE(YEAR(siječanj!B1702),MONTH(siječanj!B1702)+8,DAY(siječanj!B1702))</f>
        <v>42996</v>
      </c>
      <c r="C1702" s="9">
        <v>17.6979166666667</v>
      </c>
      <c r="D1702">
        <v>0.93371774205190938</v>
      </c>
      <c r="E1702" s="6">
        <v>110.72832072856738</v>
      </c>
      <c r="F1702" s="10">
        <v>133.3051791397121</v>
      </c>
      <c r="G1702" s="10">
        <v>133.70888731586811</v>
      </c>
      <c r="H1702" s="10">
        <v>2.4862226165829777</v>
      </c>
      <c r="I1702" s="10">
        <v>103.38899761187757</v>
      </c>
    </row>
    <row r="1703" spans="1:9" x14ac:dyDescent="0.25">
      <c r="A1703" s="13"/>
      <c r="B1703" s="5">
        <f>DATE(YEAR(siječanj!B1703),MONTH(siječanj!B1703)+8,DAY(siječanj!B1703))</f>
        <v>42996</v>
      </c>
      <c r="C1703" s="9">
        <v>17.7083333333333</v>
      </c>
      <c r="D1703">
        <v>0.93371774205190938</v>
      </c>
      <c r="E1703" s="6">
        <v>112.3042446484944</v>
      </c>
      <c r="F1703" s="10">
        <v>132.28140973882276</v>
      </c>
      <c r="G1703" s="10">
        <v>132.03874762588757</v>
      </c>
      <c r="H1703" s="10">
        <v>7.5585039652803809</v>
      </c>
      <c r="I1703" s="10">
        <v>104.86046573603743</v>
      </c>
    </row>
    <row r="1704" spans="1:9" x14ac:dyDescent="0.25">
      <c r="A1704" s="13"/>
      <c r="B1704" s="5">
        <f>DATE(YEAR(siječanj!B1704),MONTH(siječanj!B1704)+8,DAY(siječanj!B1704))</f>
        <v>42996</v>
      </c>
      <c r="C1704" s="9">
        <v>17.71875</v>
      </c>
      <c r="D1704">
        <v>0.93371774205190938</v>
      </c>
      <c r="E1704" s="6">
        <v>115.45921587928804</v>
      </c>
      <c r="F1704" s="10">
        <v>132.24202320188712</v>
      </c>
      <c r="G1704" s="10">
        <v>132.16942170887944</v>
      </c>
      <c r="H1704" s="10">
        <v>20.800988638576442</v>
      </c>
      <c r="I1704" s="10">
        <v>107.80631834989279</v>
      </c>
    </row>
    <row r="1705" spans="1:9" x14ac:dyDescent="0.25">
      <c r="A1705" s="13"/>
      <c r="B1705" s="5">
        <f>DATE(YEAR(siječanj!B1705),MONTH(siječanj!B1705)+8,DAY(siječanj!B1705))</f>
        <v>42996</v>
      </c>
      <c r="C1705" s="9">
        <v>17.7291666666667</v>
      </c>
      <c r="D1705">
        <v>0.93371774205190938</v>
      </c>
      <c r="E1705" s="6">
        <v>119.61726902320694</v>
      </c>
      <c r="F1705" s="10">
        <v>132.11497787291742</v>
      </c>
      <c r="G1705" s="10">
        <v>134.85106268837785</v>
      </c>
      <c r="H1705" s="10">
        <v>33.532344164524375</v>
      </c>
      <c r="I1705" s="10">
        <v>111.68876634276459</v>
      </c>
    </row>
    <row r="1706" spans="1:9" x14ac:dyDescent="0.25">
      <c r="A1706" s="13"/>
      <c r="B1706" s="5">
        <f>DATE(YEAR(siječanj!B1706),MONTH(siječanj!B1706)+8,DAY(siječanj!B1706))</f>
        <v>42996</v>
      </c>
      <c r="C1706" s="9">
        <v>17.7395833333333</v>
      </c>
      <c r="D1706">
        <v>0.93371774205190938</v>
      </c>
      <c r="E1706" s="6">
        <v>124.13224228245026</v>
      </c>
      <c r="F1706" s="10">
        <v>132.43762924122834</v>
      </c>
      <c r="G1706" s="10">
        <v>136.41250160372087</v>
      </c>
      <c r="H1706" s="10">
        <v>49.640344282333771</v>
      </c>
      <c r="I1706" s="10">
        <v>115.90447697981001</v>
      </c>
    </row>
    <row r="1707" spans="1:9" x14ac:dyDescent="0.25">
      <c r="A1707" s="13"/>
      <c r="B1707" s="5">
        <f>DATE(YEAR(siječanj!B1707),MONTH(siječanj!B1707)+8,DAY(siječanj!B1707))</f>
        <v>42996</v>
      </c>
      <c r="C1707" s="9">
        <v>17.75</v>
      </c>
      <c r="D1707">
        <v>0.93371774205190938</v>
      </c>
      <c r="E1707" s="6">
        <v>128.93938707801607</v>
      </c>
      <c r="F1707" s="10">
        <v>133.1749354331628</v>
      </c>
      <c r="G1707" s="10">
        <v>139.17222895084785</v>
      </c>
      <c r="H1707" s="10">
        <v>67.407170321117121</v>
      </c>
      <c r="I1707" s="10">
        <v>120.3929933640423</v>
      </c>
    </row>
    <row r="1708" spans="1:9" x14ac:dyDescent="0.25">
      <c r="A1708" s="13"/>
      <c r="B1708" s="5">
        <f>DATE(YEAR(siječanj!B1708),MONTH(siječanj!B1708)+8,DAY(siječanj!B1708))</f>
        <v>42996</v>
      </c>
      <c r="C1708" s="9">
        <v>17.7604166666667</v>
      </c>
      <c r="D1708">
        <v>0.93371774205190938</v>
      </c>
      <c r="E1708" s="6">
        <v>133.28452310148572</v>
      </c>
      <c r="F1708" s="10">
        <v>131.39167560487152</v>
      </c>
      <c r="G1708" s="10">
        <v>138.71823275834598</v>
      </c>
      <c r="H1708" s="10">
        <v>82.839791714011113</v>
      </c>
      <c r="I1708" s="10">
        <v>124.45012396078481</v>
      </c>
    </row>
    <row r="1709" spans="1:9" x14ac:dyDescent="0.25">
      <c r="A1709" s="13"/>
      <c r="B1709" s="5">
        <f>DATE(YEAR(siječanj!B1709),MONTH(siječanj!B1709)+8,DAY(siječanj!B1709))</f>
        <v>42996</v>
      </c>
      <c r="C1709" s="9">
        <v>17.7708333333333</v>
      </c>
      <c r="D1709">
        <v>0.93371774205190938</v>
      </c>
      <c r="E1709" s="6">
        <v>138.21450539404347</v>
      </c>
      <c r="F1709" s="10">
        <v>129.6931246865359</v>
      </c>
      <c r="G1709" s="10">
        <v>139.18044540580408</v>
      </c>
      <c r="H1709" s="10">
        <v>100.48046618018535</v>
      </c>
      <c r="I1709" s="10">
        <v>129.05333589534771</v>
      </c>
    </row>
    <row r="1710" spans="1:9" x14ac:dyDescent="0.25">
      <c r="A1710" s="13"/>
      <c r="B1710" s="5">
        <f>DATE(YEAR(siječanj!B1710),MONTH(siječanj!B1710)+8,DAY(siječanj!B1710))</f>
        <v>42996</v>
      </c>
      <c r="C1710" s="9">
        <v>17.78125</v>
      </c>
      <c r="D1710">
        <v>0.93371774205190938</v>
      </c>
      <c r="E1710" s="6">
        <v>143.89300083192305</v>
      </c>
      <c r="F1710" s="10">
        <v>128.75756718057031</v>
      </c>
      <c r="G1710" s="10">
        <v>139.41893492138308</v>
      </c>
      <c r="H1710" s="10">
        <v>127.45838428575689</v>
      </c>
      <c r="I1710" s="10">
        <v>134.35544783385672</v>
      </c>
    </row>
    <row r="1711" spans="1:9" x14ac:dyDescent="0.25">
      <c r="A1711" s="13"/>
      <c r="B1711" s="5">
        <f>DATE(YEAR(siječanj!B1711),MONTH(siječanj!B1711)+8,DAY(siječanj!B1711))</f>
        <v>42996</v>
      </c>
      <c r="C1711" s="9">
        <v>17.7916666666667</v>
      </c>
      <c r="D1711">
        <v>0.93371774205190938</v>
      </c>
      <c r="E1711" s="6">
        <v>149.50187154854251</v>
      </c>
      <c r="F1711" s="10">
        <v>126.80988349034283</v>
      </c>
      <c r="G1711" s="10">
        <v>138.79105114047124</v>
      </c>
      <c r="H1711" s="10">
        <v>151.1638874921853</v>
      </c>
      <c r="I1711" s="10">
        <v>139.5925499348397</v>
      </c>
    </row>
    <row r="1712" spans="1:9" x14ac:dyDescent="0.25">
      <c r="A1712" s="13"/>
      <c r="B1712" s="5">
        <f>DATE(YEAR(siječanj!B1712),MONTH(siječanj!B1712)+8,DAY(siječanj!B1712))</f>
        <v>42996</v>
      </c>
      <c r="C1712" s="9">
        <v>17.8020833333333</v>
      </c>
      <c r="D1712">
        <v>0.93371774205190938</v>
      </c>
      <c r="E1712" s="6">
        <v>155.89446129653734</v>
      </c>
      <c r="F1712" s="10">
        <v>123.51153055944341</v>
      </c>
      <c r="G1712" s="10">
        <v>139.02014641574195</v>
      </c>
      <c r="H1712" s="10">
        <v>183.68218144031366</v>
      </c>
      <c r="I1712" s="10">
        <v>145.56142440020162</v>
      </c>
    </row>
    <row r="1713" spans="1:9" x14ac:dyDescent="0.25">
      <c r="A1713" s="13"/>
      <c r="B1713" s="5">
        <f>DATE(YEAR(siječanj!B1713),MONTH(siječanj!B1713)+8,DAY(siječanj!B1713))</f>
        <v>42996</v>
      </c>
      <c r="C1713" s="9">
        <v>17.8125</v>
      </c>
      <c r="D1713">
        <v>0.93371774205190938</v>
      </c>
      <c r="E1713" s="6">
        <v>158.18708284861157</v>
      </c>
      <c r="F1713" s="10">
        <v>120.87364660672122</v>
      </c>
      <c r="G1713" s="10">
        <v>137.25592010406396</v>
      </c>
      <c r="H1713" s="10">
        <v>199.43654710094853</v>
      </c>
      <c r="I1713" s="10">
        <v>147.70208581918391</v>
      </c>
    </row>
    <row r="1714" spans="1:9" x14ac:dyDescent="0.25">
      <c r="A1714" s="13"/>
      <c r="B1714" s="5">
        <f>DATE(YEAR(siječanj!B1714),MONTH(siječanj!B1714)+8,DAY(siječanj!B1714))</f>
        <v>42996</v>
      </c>
      <c r="C1714" s="9">
        <v>17.8229166666667</v>
      </c>
      <c r="D1714">
        <v>0.93371774205190938</v>
      </c>
      <c r="E1714" s="6">
        <v>158.18042715759117</v>
      </c>
      <c r="F1714" s="10">
        <v>116.20864857921974</v>
      </c>
      <c r="G1714" s="10">
        <v>132.49737884441791</v>
      </c>
      <c r="H1714" s="10">
        <v>217.39023468784754</v>
      </c>
      <c r="I1714" s="10">
        <v>147.69587128239255</v>
      </c>
    </row>
    <row r="1715" spans="1:9" x14ac:dyDescent="0.25">
      <c r="A1715" s="13"/>
      <c r="B1715" s="5">
        <f>DATE(YEAR(siječanj!B1715),MONTH(siječanj!B1715)+8,DAY(siječanj!B1715))</f>
        <v>42996</v>
      </c>
      <c r="C1715" s="9">
        <v>17.8333333333333</v>
      </c>
      <c r="D1715">
        <v>0.93371774205190938</v>
      </c>
      <c r="E1715" s="6">
        <v>158.08854467808123</v>
      </c>
      <c r="F1715" s="10">
        <v>110.97283634556845</v>
      </c>
      <c r="G1715" s="10">
        <v>123.39718426689173</v>
      </c>
      <c r="H1715" s="10">
        <v>223.33299639208067</v>
      </c>
      <c r="I1715" s="10">
        <v>147.6100789810904</v>
      </c>
    </row>
    <row r="1716" spans="1:9" x14ac:dyDescent="0.25">
      <c r="A1716" s="13"/>
      <c r="B1716" s="5">
        <f>DATE(YEAR(siječanj!B1716),MONTH(siječanj!B1716)+8,DAY(siječanj!B1716))</f>
        <v>42996</v>
      </c>
      <c r="C1716" s="9">
        <v>17.84375</v>
      </c>
      <c r="D1716">
        <v>0.93371774205190938</v>
      </c>
      <c r="E1716" s="6">
        <v>156.85453926748809</v>
      </c>
      <c r="F1716" s="10">
        <v>93.725569215664095</v>
      </c>
      <c r="G1716" s="10">
        <v>106.00463167511717</v>
      </c>
      <c r="H1716" s="10">
        <v>223.8755506677671</v>
      </c>
      <c r="I1716" s="10">
        <v>146.45786623543154</v>
      </c>
    </row>
    <row r="1717" spans="1:9" x14ac:dyDescent="0.25">
      <c r="A1717" s="13"/>
      <c r="B1717" s="5">
        <f>DATE(YEAR(siječanj!B1717),MONTH(siječanj!B1717)+8,DAY(siječanj!B1717))</f>
        <v>42996</v>
      </c>
      <c r="C1717" s="9">
        <v>17.8541666666667</v>
      </c>
      <c r="D1717">
        <v>0.93371774205190938</v>
      </c>
      <c r="E1717" s="6">
        <v>156.45449611023935</v>
      </c>
      <c r="F1717" s="10">
        <v>87.2941088541521</v>
      </c>
      <c r="G1717" s="10">
        <v>99.97535216024346</v>
      </c>
      <c r="H1717" s="10">
        <v>223.97144726576175</v>
      </c>
      <c r="I1717" s="10">
        <v>146.08433884192192</v>
      </c>
    </row>
    <row r="1718" spans="1:9" x14ac:dyDescent="0.25">
      <c r="A1718" s="13"/>
      <c r="B1718" s="5">
        <f>DATE(YEAR(siječanj!B1718),MONTH(siječanj!B1718)+8,DAY(siječanj!B1718))</f>
        <v>42996</v>
      </c>
      <c r="C1718" s="9">
        <v>17.8645833333333</v>
      </c>
      <c r="D1718">
        <v>0.93371774205190938</v>
      </c>
      <c r="E1718" s="6">
        <v>155.63859136396692</v>
      </c>
      <c r="F1718" s="10">
        <v>84.066729444780748</v>
      </c>
      <c r="G1718" s="10">
        <v>95.92974360336207</v>
      </c>
      <c r="H1718" s="10">
        <v>224.92254621221096</v>
      </c>
      <c r="I1718" s="10">
        <v>145.322514104503</v>
      </c>
    </row>
    <row r="1719" spans="1:9" x14ac:dyDescent="0.25">
      <c r="A1719" s="13"/>
      <c r="B1719" s="5">
        <f>DATE(YEAR(siječanj!B1719),MONTH(siječanj!B1719)+8,DAY(siječanj!B1719))</f>
        <v>42996</v>
      </c>
      <c r="C1719" s="9">
        <v>17.875</v>
      </c>
      <c r="D1719">
        <v>0.93371774205190938</v>
      </c>
      <c r="E1719" s="6">
        <v>152.58799716893958</v>
      </c>
      <c r="F1719" s="10">
        <v>81.411158223563874</v>
      </c>
      <c r="G1719" s="10">
        <v>88.80736310564879</v>
      </c>
      <c r="H1719" s="10">
        <v>226.32686969904478</v>
      </c>
      <c r="I1719" s="10">
        <v>142.47412018080541</v>
      </c>
    </row>
    <row r="1720" spans="1:9" x14ac:dyDescent="0.25">
      <c r="A1720" s="13"/>
      <c r="B1720" s="5">
        <f>DATE(YEAR(siječanj!B1720),MONTH(siječanj!B1720)+8,DAY(siječanj!B1720))</f>
        <v>42996</v>
      </c>
      <c r="C1720" s="9">
        <v>17.8854166666667</v>
      </c>
      <c r="D1720">
        <v>0.93371774205190938</v>
      </c>
      <c r="E1720" s="6">
        <v>157.79163991920046</v>
      </c>
      <c r="F1720" s="10">
        <v>77.276132964197174</v>
      </c>
      <c r="G1720" s="10">
        <v>73.463744401018914</v>
      </c>
      <c r="H1720" s="10">
        <v>232.37736055572245</v>
      </c>
      <c r="I1720" s="10">
        <v>147.33285374002378</v>
      </c>
    </row>
    <row r="1721" spans="1:9" x14ac:dyDescent="0.25">
      <c r="A1721" s="13"/>
      <c r="B1721" s="5">
        <f>DATE(YEAR(siječanj!B1721),MONTH(siječanj!B1721)+8,DAY(siječanj!B1721))</f>
        <v>42996</v>
      </c>
      <c r="C1721" s="9">
        <v>17.8958333333333</v>
      </c>
      <c r="D1721">
        <v>0.93371774205190938</v>
      </c>
      <c r="E1721" s="6">
        <v>159.99053790813178</v>
      </c>
      <c r="F1721" s="10">
        <v>73.26827728155078</v>
      </c>
      <c r="G1721" s="10">
        <v>63.488747750196445</v>
      </c>
      <c r="H1721" s="10">
        <v>236.43448154218331</v>
      </c>
      <c r="I1721" s="10">
        <v>149.38600380525122</v>
      </c>
    </row>
    <row r="1722" spans="1:9" x14ac:dyDescent="0.25">
      <c r="A1722" s="13"/>
      <c r="B1722" s="5">
        <f>DATE(YEAR(siječanj!B1722),MONTH(siječanj!B1722)+8,DAY(siječanj!B1722))</f>
        <v>42996</v>
      </c>
      <c r="C1722" s="9">
        <v>17.90625</v>
      </c>
      <c r="D1722">
        <v>0.93371774205190938</v>
      </c>
      <c r="E1722" s="6">
        <v>156.65025639906415</v>
      </c>
      <c r="F1722" s="10">
        <v>71.720166341222551</v>
      </c>
      <c r="G1722" s="10">
        <v>59.931166972775955</v>
      </c>
      <c r="H1722" s="10">
        <v>237.75627418689001</v>
      </c>
      <c r="I1722" s="10">
        <v>146.26712369678685</v>
      </c>
    </row>
    <row r="1723" spans="1:9" x14ac:dyDescent="0.25">
      <c r="A1723" s="13"/>
      <c r="B1723" s="5">
        <f>DATE(YEAR(siječanj!B1723),MONTH(siječanj!B1723)+8,DAY(siječanj!B1723))</f>
        <v>42996</v>
      </c>
      <c r="C1723" s="9">
        <v>17.9166666666667</v>
      </c>
      <c r="D1723">
        <v>0.93371774205190938</v>
      </c>
      <c r="E1723" s="6">
        <v>151.63743129800957</v>
      </c>
      <c r="F1723" s="10">
        <v>71.144502464807928</v>
      </c>
      <c r="G1723" s="10">
        <v>57.31350697918954</v>
      </c>
      <c r="H1723" s="10">
        <v>236.09090340611382</v>
      </c>
      <c r="I1723" s="10">
        <v>141.58655996212903</v>
      </c>
    </row>
    <row r="1724" spans="1:9" x14ac:dyDescent="0.25">
      <c r="A1724" s="13"/>
      <c r="B1724" s="5">
        <f>DATE(YEAR(siječanj!B1724),MONTH(siječanj!B1724)+8,DAY(siječanj!B1724))</f>
        <v>42996</v>
      </c>
      <c r="C1724" s="9">
        <v>17.9270833333333</v>
      </c>
      <c r="D1724">
        <v>0.93371774205190938</v>
      </c>
      <c r="E1724" s="6">
        <v>144.46421414964573</v>
      </c>
      <c r="F1724" s="10">
        <v>69.968858224791518</v>
      </c>
      <c r="G1724" s="10">
        <v>54.91391754900674</v>
      </c>
      <c r="H1724" s="10">
        <v>237.45911814931992</v>
      </c>
      <c r="I1724" s="10">
        <v>134.88879984311072</v>
      </c>
    </row>
    <row r="1725" spans="1:9" x14ac:dyDescent="0.25">
      <c r="A1725" s="13"/>
      <c r="B1725" s="5">
        <f>DATE(YEAR(siječanj!B1725),MONTH(siječanj!B1725)+8,DAY(siječanj!B1725))</f>
        <v>42996</v>
      </c>
      <c r="C1725" s="9">
        <v>17.9375</v>
      </c>
      <c r="D1725">
        <v>0.93371774205190938</v>
      </c>
      <c r="E1725" s="6">
        <v>134.45691920398323</v>
      </c>
      <c r="F1725" s="10">
        <v>66.811939313978002</v>
      </c>
      <c r="G1725" s="10">
        <v>53.035594282863883</v>
      </c>
      <c r="H1725" s="10">
        <v>236.79258858692441</v>
      </c>
      <c r="I1725" s="10">
        <v>125.54481100239923</v>
      </c>
    </row>
    <row r="1726" spans="1:9" x14ac:dyDescent="0.25">
      <c r="A1726" s="13"/>
      <c r="B1726" s="5">
        <f>DATE(YEAR(siječanj!B1726),MONTH(siječanj!B1726)+8,DAY(siječanj!B1726))</f>
        <v>42996</v>
      </c>
      <c r="C1726" s="9">
        <v>17.9479166666667</v>
      </c>
      <c r="D1726">
        <v>0.93371774205190938</v>
      </c>
      <c r="E1726" s="6">
        <v>122.29962664167891</v>
      </c>
      <c r="F1726" s="10">
        <v>64.825851044843731</v>
      </c>
      <c r="G1726" s="10">
        <v>52.098666035281525</v>
      </c>
      <c r="H1726" s="10">
        <v>235.05854978518838</v>
      </c>
      <c r="I1726" s="10">
        <v>114.19333124165998</v>
      </c>
    </row>
    <row r="1727" spans="1:9" x14ac:dyDescent="0.25">
      <c r="A1727" s="13"/>
      <c r="B1727" s="5">
        <f>DATE(YEAR(siječanj!B1727),MONTH(siječanj!B1727)+8,DAY(siječanj!B1727))</f>
        <v>42996</v>
      </c>
      <c r="C1727" s="9">
        <v>17.9583333333333</v>
      </c>
      <c r="D1727">
        <v>0.93371774205190938</v>
      </c>
      <c r="E1727" s="6">
        <v>110.80545766654885</v>
      </c>
      <c r="F1727" s="10">
        <v>62.734552986907147</v>
      </c>
      <c r="G1727" s="10">
        <v>51.126428263572414</v>
      </c>
      <c r="H1727" s="10">
        <v>234.89955889845851</v>
      </c>
      <c r="I1727" s="10">
        <v>103.46102173943842</v>
      </c>
    </row>
    <row r="1728" spans="1:9" x14ac:dyDescent="0.25">
      <c r="A1728" s="13"/>
      <c r="B1728" s="5">
        <f>DATE(YEAR(siječanj!B1728),MONTH(siječanj!B1728)+8,DAY(siječanj!B1728))</f>
        <v>42996</v>
      </c>
      <c r="C1728" s="9">
        <v>17.96875</v>
      </c>
      <c r="D1728">
        <v>0.93371774205190938</v>
      </c>
      <c r="E1728" s="6">
        <v>100.72290954394821</v>
      </c>
      <c r="F1728" s="10">
        <v>60.933517714298212</v>
      </c>
      <c r="G1728" s="10">
        <v>50.749933552095705</v>
      </c>
      <c r="H1728" s="10">
        <v>234.8378417906444</v>
      </c>
      <c r="I1728" s="10">
        <v>94.046767672274029</v>
      </c>
    </row>
    <row r="1729" spans="1:9" x14ac:dyDescent="0.25">
      <c r="A1729" s="13"/>
      <c r="B1729" s="5">
        <f>DATE(YEAR(siječanj!B1729),MONTH(siječanj!B1729)+8,DAY(siječanj!B1729))</f>
        <v>42996</v>
      </c>
      <c r="C1729" s="9">
        <v>17.9791666666667</v>
      </c>
      <c r="D1729">
        <v>0.93371774205190938</v>
      </c>
      <c r="E1729" s="6">
        <v>91.68728891487946</v>
      </c>
      <c r="F1729" s="10">
        <v>60.497704701147526</v>
      </c>
      <c r="G1729" s="10">
        <v>50.917259193544083</v>
      </c>
      <c r="H1729" s="10">
        <v>234.59774424888377</v>
      </c>
      <c r="I1729" s="10">
        <v>85.610048380462317</v>
      </c>
    </row>
    <row r="1730" spans="1:9" ht="15.75" thickBot="1" x14ac:dyDescent="0.3">
      <c r="A1730" s="13"/>
      <c r="B1730" s="5">
        <f>DATE(YEAR(siječanj!B1730),MONTH(siječanj!B1730)+8,DAY(siječanj!B1730))</f>
        <v>42996</v>
      </c>
      <c r="C1730" s="9">
        <v>17.9895833333333</v>
      </c>
      <c r="D1730">
        <v>0.93371774205190938</v>
      </c>
      <c r="E1730" s="6">
        <v>83.848309127384482</v>
      </c>
      <c r="F1730" s="10">
        <v>58.582321418080326</v>
      </c>
      <c r="G1730" s="10">
        <v>49.800746722277381</v>
      </c>
      <c r="H1730" s="10">
        <v>235.60116106836392</v>
      </c>
      <c r="I1730" s="10">
        <v>78.290653873291944</v>
      </c>
    </row>
    <row r="1731" spans="1:9" x14ac:dyDescent="0.25">
      <c r="A1731" s="12">
        <f t="shared" ref="A1731" si="16">A1635+1</f>
        <v>262</v>
      </c>
      <c r="B1731" s="5">
        <f>DATE(YEAR(siječanj!B1731),MONTH(siječanj!B1731)+8,DAY(siječanj!B1731))</f>
        <v>42997</v>
      </c>
      <c r="C1731" s="9">
        <v>18</v>
      </c>
      <c r="D1731">
        <v>0.93256889792875652</v>
      </c>
      <c r="E1731" s="6">
        <v>76.430540492676968</v>
      </c>
      <c r="F1731" s="10">
        <v>57.768606867527694</v>
      </c>
      <c r="G1731" s="10">
        <v>49.300700724938075</v>
      </c>
      <c r="H1731" s="10">
        <v>236.46538460193713</v>
      </c>
      <c r="I1731" s="10">
        <v>71.276744915354953</v>
      </c>
    </row>
    <row r="1732" spans="1:9" x14ac:dyDescent="0.25">
      <c r="A1732" s="13"/>
      <c r="B1732" s="5">
        <f>DATE(YEAR(siječanj!B1732),MONTH(siječanj!B1732)+8,DAY(siječanj!B1732))</f>
        <v>42997</v>
      </c>
      <c r="C1732" s="9">
        <v>18.0104166666667</v>
      </c>
      <c r="D1732">
        <v>0.93256889792875652</v>
      </c>
      <c r="E1732" s="6">
        <v>70.814132746888291</v>
      </c>
      <c r="F1732" s="10">
        <v>57.487145632531856</v>
      </c>
      <c r="G1732" s="10">
        <v>49.680400294515685</v>
      </c>
      <c r="H1732" s="10">
        <v>236.52041483129196</v>
      </c>
      <c r="I1732" s="10">
        <v>66.039057733546286</v>
      </c>
    </row>
    <row r="1733" spans="1:9" x14ac:dyDescent="0.25">
      <c r="A1733" s="13"/>
      <c r="B1733" s="5">
        <f>DATE(YEAR(siječanj!B1733),MONTH(siječanj!B1733)+8,DAY(siječanj!B1733))</f>
        <v>42997</v>
      </c>
      <c r="C1733" s="9">
        <v>18.0208333333333</v>
      </c>
      <c r="D1733">
        <v>0.93256889792875652</v>
      </c>
      <c r="E1733" s="6">
        <v>66.519561514712223</v>
      </c>
      <c r="F1733" s="10">
        <v>56.999425115580088</v>
      </c>
      <c r="G1733" s="10">
        <v>48.767696768103555</v>
      </c>
      <c r="H1733" s="10">
        <v>236.75569374002583</v>
      </c>
      <c r="I1733" s="10">
        <v>62.034074172479301</v>
      </c>
    </row>
    <row r="1734" spans="1:9" x14ac:dyDescent="0.25">
      <c r="A1734" s="13"/>
      <c r="B1734" s="5">
        <f>DATE(YEAR(siječanj!B1734),MONTH(siječanj!B1734)+8,DAY(siječanj!B1734))</f>
        <v>42997</v>
      </c>
      <c r="C1734" s="9">
        <v>18.03125</v>
      </c>
      <c r="D1734">
        <v>0.93256889792875652</v>
      </c>
      <c r="E1734" s="6">
        <v>63.060060163554098</v>
      </c>
      <c r="F1734" s="10">
        <v>56.532983027914092</v>
      </c>
      <c r="G1734" s="10">
        <v>49.01505973454946</v>
      </c>
      <c r="H1734" s="10">
        <v>236.53970136497566</v>
      </c>
      <c r="I1734" s="10">
        <v>58.80785081004673</v>
      </c>
    </row>
    <row r="1735" spans="1:9" x14ac:dyDescent="0.25">
      <c r="A1735" s="13"/>
      <c r="B1735" s="5">
        <f>DATE(YEAR(siječanj!B1735),MONTH(siječanj!B1735)+8,DAY(siječanj!B1735))</f>
        <v>42997</v>
      </c>
      <c r="C1735" s="9">
        <v>18.0416666666667</v>
      </c>
      <c r="D1735">
        <v>0.93256889792875652</v>
      </c>
      <c r="E1735" s="6">
        <v>59.795548922838456</v>
      </c>
      <c r="F1735" s="10">
        <v>56.13224395235612</v>
      </c>
      <c r="G1735" s="10">
        <v>48.734686729664212</v>
      </c>
      <c r="H1735" s="10">
        <v>236.43165217048701</v>
      </c>
      <c r="I1735" s="10">
        <v>55.763469160016506</v>
      </c>
    </row>
    <row r="1736" spans="1:9" x14ac:dyDescent="0.25">
      <c r="A1736" s="13"/>
      <c r="B1736" s="5">
        <f>DATE(YEAR(siječanj!B1736),MONTH(siječanj!B1736)+8,DAY(siječanj!B1736))</f>
        <v>42997</v>
      </c>
      <c r="C1736" s="9">
        <v>18.0520833333333</v>
      </c>
      <c r="D1736">
        <v>0.93256889792875652</v>
      </c>
      <c r="E1736" s="6">
        <v>58.167106975720394</v>
      </c>
      <c r="F1736" s="10">
        <v>55.291134776795339</v>
      </c>
      <c r="G1736" s="10">
        <v>47.085919437144085</v>
      </c>
      <c r="H1736" s="10">
        <v>236.73962562914832</v>
      </c>
      <c r="I1736" s="10">
        <v>54.244834848051653</v>
      </c>
    </row>
    <row r="1737" spans="1:9" x14ac:dyDescent="0.25">
      <c r="A1737" s="13"/>
      <c r="B1737" s="5">
        <f>DATE(YEAR(siječanj!B1737),MONTH(siječanj!B1737)+8,DAY(siječanj!B1737))</f>
        <v>42997</v>
      </c>
      <c r="C1737" s="9">
        <v>18.0625</v>
      </c>
      <c r="D1737">
        <v>0.93256889792875652</v>
      </c>
      <c r="E1737" s="6">
        <v>56.198807937438666</v>
      </c>
      <c r="F1737" s="10">
        <v>54.908199201498704</v>
      </c>
      <c r="G1737" s="10">
        <v>47.229004333131719</v>
      </c>
      <c r="H1737" s="10">
        <v>236.27493058187622</v>
      </c>
      <c r="I1737" s="10">
        <v>52.409260383127034</v>
      </c>
    </row>
    <row r="1738" spans="1:9" x14ac:dyDescent="0.25">
      <c r="A1738" s="13"/>
      <c r="B1738" s="5">
        <f>DATE(YEAR(siječanj!B1738),MONTH(siječanj!B1738)+8,DAY(siječanj!B1738))</f>
        <v>42997</v>
      </c>
      <c r="C1738" s="9">
        <v>18.0729166666667</v>
      </c>
      <c r="D1738">
        <v>0.93256889792875652</v>
      </c>
      <c r="E1738" s="6">
        <v>54.990376220630488</v>
      </c>
      <c r="F1738" s="10">
        <v>54.97122487498121</v>
      </c>
      <c r="G1738" s="10">
        <v>46.764812685796308</v>
      </c>
      <c r="H1738" s="10">
        <v>236.51190971396952</v>
      </c>
      <c r="I1738" s="10">
        <v>51.282314548761072</v>
      </c>
    </row>
    <row r="1739" spans="1:9" x14ac:dyDescent="0.25">
      <c r="A1739" s="13"/>
      <c r="B1739" s="5">
        <f>DATE(YEAR(siječanj!B1739),MONTH(siječanj!B1739)+8,DAY(siječanj!B1739))</f>
        <v>42997</v>
      </c>
      <c r="C1739" s="9">
        <v>18.0833333333333</v>
      </c>
      <c r="D1739">
        <v>0.93256889792875652</v>
      </c>
      <c r="E1739" s="6">
        <v>53.870923926929777</v>
      </c>
      <c r="F1739" s="10">
        <v>54.992920135430232</v>
      </c>
      <c r="G1739" s="10">
        <v>47.408015688430517</v>
      </c>
      <c r="H1739" s="10">
        <v>236.61817867458777</v>
      </c>
      <c r="I1739" s="10">
        <v>50.238348156940781</v>
      </c>
    </row>
    <row r="1740" spans="1:9" x14ac:dyDescent="0.25">
      <c r="A1740" s="13"/>
      <c r="B1740" s="5">
        <f>DATE(YEAR(siječanj!B1740),MONTH(siječanj!B1740)+8,DAY(siječanj!B1740))</f>
        <v>42997</v>
      </c>
      <c r="C1740" s="9">
        <v>18.09375</v>
      </c>
      <c r="D1740">
        <v>0.93256889792875652</v>
      </c>
      <c r="E1740" s="6">
        <v>52.888745012399852</v>
      </c>
      <c r="F1740" s="10">
        <v>55.071088002516362</v>
      </c>
      <c r="G1740" s="10">
        <v>47.448048372183472</v>
      </c>
      <c r="H1740" s="10">
        <v>236.8212663543402</v>
      </c>
      <c r="I1740" s="10">
        <v>49.32239864904875</v>
      </c>
    </row>
    <row r="1741" spans="1:9" x14ac:dyDescent="0.25">
      <c r="A1741" s="13"/>
      <c r="B1741" s="5">
        <f>DATE(YEAR(siječanj!B1741),MONTH(siječanj!B1741)+8,DAY(siječanj!B1741))</f>
        <v>42997</v>
      </c>
      <c r="C1741" s="9">
        <v>18.1041666666667</v>
      </c>
      <c r="D1741">
        <v>0.93256889792875652</v>
      </c>
      <c r="E1741" s="6">
        <v>52.986153720302454</v>
      </c>
      <c r="F1741" s="10">
        <v>55.958501509126009</v>
      </c>
      <c r="G1741" s="10">
        <v>48.755798732403939</v>
      </c>
      <c r="H1741" s="10">
        <v>236.50580091145238</v>
      </c>
      <c r="I1741" s="10">
        <v>49.413238980426144</v>
      </c>
    </row>
    <row r="1742" spans="1:9" x14ac:dyDescent="0.25">
      <c r="A1742" s="13"/>
      <c r="B1742" s="5">
        <f>DATE(YEAR(siječanj!B1742),MONTH(siječanj!B1742)+8,DAY(siječanj!B1742))</f>
        <v>42997</v>
      </c>
      <c r="C1742" s="9">
        <v>18.1145833333333</v>
      </c>
      <c r="D1742">
        <v>0.93256889792875652</v>
      </c>
      <c r="E1742" s="6">
        <v>52.501870317492049</v>
      </c>
      <c r="F1742" s="10">
        <v>55.88411317845285</v>
      </c>
      <c r="G1742" s="10">
        <v>48.293337708443019</v>
      </c>
      <c r="H1742" s="10">
        <v>236.31838229015369</v>
      </c>
      <c r="I1742" s="10">
        <v>48.961611341182056</v>
      </c>
    </row>
    <row r="1743" spans="1:9" x14ac:dyDescent="0.25">
      <c r="A1743" s="13"/>
      <c r="B1743" s="5">
        <f>DATE(YEAR(siječanj!B1743),MONTH(siječanj!B1743)+8,DAY(siječanj!B1743))</f>
        <v>42997</v>
      </c>
      <c r="C1743" s="9">
        <v>18.125</v>
      </c>
      <c r="D1743">
        <v>0.93256889792875652</v>
      </c>
      <c r="E1743" s="6">
        <v>52.824630639565775</v>
      </c>
      <c r="F1743" s="10">
        <v>55.369735507012543</v>
      </c>
      <c r="G1743" s="10">
        <v>47.803030473657842</v>
      </c>
      <c r="H1743" s="10">
        <v>236.36414730233128</v>
      </c>
      <c r="I1743" s="10">
        <v>49.262607579033478</v>
      </c>
    </row>
    <row r="1744" spans="1:9" x14ac:dyDescent="0.25">
      <c r="A1744" s="13"/>
      <c r="B1744" s="5">
        <f>DATE(YEAR(siječanj!B1744),MONTH(siječanj!B1744)+8,DAY(siječanj!B1744))</f>
        <v>42997</v>
      </c>
      <c r="C1744" s="9">
        <v>18.1354166666667</v>
      </c>
      <c r="D1744">
        <v>0.93256889792875652</v>
      </c>
      <c r="E1744" s="6">
        <v>53.297608498622367</v>
      </c>
      <c r="F1744" s="10">
        <v>55.148133631855274</v>
      </c>
      <c r="G1744" s="10">
        <v>48.117895763854108</v>
      </c>
      <c r="H1744" s="10">
        <v>236.12761122844285</v>
      </c>
      <c r="I1744" s="10">
        <v>49.703692019798588</v>
      </c>
    </row>
    <row r="1745" spans="1:9" x14ac:dyDescent="0.25">
      <c r="A1745" s="13"/>
      <c r="B1745" s="5">
        <f>DATE(YEAR(siječanj!B1745),MONTH(siječanj!B1745)+8,DAY(siječanj!B1745))</f>
        <v>42997</v>
      </c>
      <c r="C1745" s="9">
        <v>18.1458333333333</v>
      </c>
      <c r="D1745">
        <v>0.93256889792875652</v>
      </c>
      <c r="E1745" s="6">
        <v>53.805724753874209</v>
      </c>
      <c r="F1745" s="10">
        <v>54.970920267592675</v>
      </c>
      <c r="G1745" s="10">
        <v>47.303761654408007</v>
      </c>
      <c r="H1745" s="10">
        <v>235.83101826484415</v>
      </c>
      <c r="I1745" s="10">
        <v>50.177545435978487</v>
      </c>
    </row>
    <row r="1746" spans="1:9" x14ac:dyDescent="0.25">
      <c r="A1746" s="13"/>
      <c r="B1746" s="5">
        <f>DATE(YEAR(siječanj!B1746),MONTH(siječanj!B1746)+8,DAY(siječanj!B1746))</f>
        <v>42997</v>
      </c>
      <c r="C1746" s="9">
        <v>18.15625</v>
      </c>
      <c r="D1746">
        <v>0.93256889792875652</v>
      </c>
      <c r="E1746" s="6">
        <v>54.474711026234431</v>
      </c>
      <c r="F1746" s="10">
        <v>54.398406672854193</v>
      </c>
      <c r="G1746" s="10">
        <v>47.242148257418059</v>
      </c>
      <c r="H1746" s="10">
        <v>235.91620745620023</v>
      </c>
      <c r="I1746" s="10">
        <v>50.801421226722923</v>
      </c>
    </row>
    <row r="1747" spans="1:9" x14ac:dyDescent="0.25">
      <c r="A1747" s="13"/>
      <c r="B1747" s="5">
        <f>DATE(YEAR(siječanj!B1747),MONTH(siječanj!B1747)+8,DAY(siječanj!B1747))</f>
        <v>42997</v>
      </c>
      <c r="C1747" s="9">
        <v>18.1666666666667</v>
      </c>
      <c r="D1747">
        <v>0.93256889792875652</v>
      </c>
      <c r="E1747" s="6">
        <v>57.175833802792049</v>
      </c>
      <c r="F1747" s="10">
        <v>54.590209127830711</v>
      </c>
      <c r="G1747" s="10">
        <v>47.607381898742702</v>
      </c>
      <c r="H1747" s="10">
        <v>235.98825592125107</v>
      </c>
      <c r="I1747" s="10">
        <v>53.320404317627528</v>
      </c>
    </row>
    <row r="1748" spans="1:9" x14ac:dyDescent="0.25">
      <c r="A1748" s="13"/>
      <c r="B1748" s="5">
        <f>DATE(YEAR(siječanj!B1748),MONTH(siječanj!B1748)+8,DAY(siječanj!B1748))</f>
        <v>42997</v>
      </c>
      <c r="C1748" s="9">
        <v>18.1770833333333</v>
      </c>
      <c r="D1748">
        <v>0.93256889792875652</v>
      </c>
      <c r="E1748" s="6">
        <v>59.480276005038178</v>
      </c>
      <c r="F1748" s="10">
        <v>54.653367065047711</v>
      </c>
      <c r="G1748" s="10">
        <v>49.023692821058773</v>
      </c>
      <c r="H1748" s="10">
        <v>235.2079864167699</v>
      </c>
      <c r="I1748" s="10">
        <v>55.469455442516711</v>
      </c>
    </row>
    <row r="1749" spans="1:9" x14ac:dyDescent="0.25">
      <c r="A1749" s="13"/>
      <c r="B1749" s="5">
        <f>DATE(YEAR(siječanj!B1749),MONTH(siječanj!B1749)+8,DAY(siječanj!B1749))</f>
        <v>42997</v>
      </c>
      <c r="C1749" s="9">
        <v>18.1875</v>
      </c>
      <c r="D1749">
        <v>0.93256889792875652</v>
      </c>
      <c r="E1749" s="6">
        <v>63.29765721700489</v>
      </c>
      <c r="F1749" s="10">
        <v>54.517628401528974</v>
      </c>
      <c r="G1749" s="10">
        <v>47.371920974069049</v>
      </c>
      <c r="H1749" s="10">
        <v>226.39380849283498</v>
      </c>
      <c r="I1749" s="10">
        <v>59.029426432334454</v>
      </c>
    </row>
    <row r="1750" spans="1:9" x14ac:dyDescent="0.25">
      <c r="A1750" s="13"/>
      <c r="B1750" s="5">
        <f>DATE(YEAR(siječanj!B1750),MONTH(siječanj!B1750)+8,DAY(siječanj!B1750))</f>
        <v>42997</v>
      </c>
      <c r="C1750" s="9">
        <v>18.1979166666667</v>
      </c>
      <c r="D1750">
        <v>0.93256889792875652</v>
      </c>
      <c r="E1750" s="6">
        <v>67.901722051620126</v>
      </c>
      <c r="F1750" s="10">
        <v>55.288966453148028</v>
      </c>
      <c r="G1750" s="10">
        <v>46.884778536658523</v>
      </c>
      <c r="H1750" s="10">
        <v>207.23006794053919</v>
      </c>
      <c r="I1750" s="10">
        <v>63.323034101144124</v>
      </c>
    </row>
    <row r="1751" spans="1:9" x14ac:dyDescent="0.25">
      <c r="A1751" s="13"/>
      <c r="B1751" s="5">
        <f>DATE(YEAR(siječanj!B1751),MONTH(siječanj!B1751)+8,DAY(siječanj!B1751))</f>
        <v>42997</v>
      </c>
      <c r="C1751" s="9">
        <v>18.2083333333333</v>
      </c>
      <c r="D1751">
        <v>0.93256889792875652</v>
      </c>
      <c r="E1751" s="6">
        <v>74.034544327730927</v>
      </c>
      <c r="F1751" s="10">
        <v>56.071065963164578</v>
      </c>
      <c r="G1751" s="10">
        <v>47.910140837462791</v>
      </c>
      <c r="H1751" s="10">
        <v>192.55412995360618</v>
      </c>
      <c r="I1751" s="10">
        <v>69.042313412369708</v>
      </c>
    </row>
    <row r="1752" spans="1:9" x14ac:dyDescent="0.25">
      <c r="A1752" s="13"/>
      <c r="B1752" s="5">
        <f>DATE(YEAR(siječanj!B1752),MONTH(siječanj!B1752)+8,DAY(siječanj!B1752))</f>
        <v>42997</v>
      </c>
      <c r="C1752" s="9">
        <v>18.21875</v>
      </c>
      <c r="D1752">
        <v>0.93256889792875652</v>
      </c>
      <c r="E1752" s="6">
        <v>80.283773706840066</v>
      </c>
      <c r="F1752" s="10">
        <v>60.881165323390192</v>
      </c>
      <c r="G1752" s="10">
        <v>47.940198400376673</v>
      </c>
      <c r="H1752" s="10">
        <v>169.64320913195073</v>
      </c>
      <c r="I1752" s="10">
        <v>74.870150367349524</v>
      </c>
    </row>
    <row r="1753" spans="1:9" x14ac:dyDescent="0.25">
      <c r="A1753" s="13"/>
      <c r="B1753" s="5">
        <f>DATE(YEAR(siječanj!B1753),MONTH(siječanj!B1753)+8,DAY(siječanj!B1753))</f>
        <v>42997</v>
      </c>
      <c r="C1753" s="9">
        <v>18.2291666666667</v>
      </c>
      <c r="D1753">
        <v>0.93256889792875652</v>
      </c>
      <c r="E1753" s="6">
        <v>85.183392510673301</v>
      </c>
      <c r="F1753" s="10">
        <v>66.540702466457773</v>
      </c>
      <c r="G1753" s="10">
        <v>50.325438078412667</v>
      </c>
      <c r="H1753" s="10">
        <v>143.40898572600591</v>
      </c>
      <c r="I1753" s="10">
        <v>79.439382475511295</v>
      </c>
    </row>
    <row r="1754" spans="1:9" x14ac:dyDescent="0.25">
      <c r="A1754" s="13"/>
      <c r="B1754" s="5">
        <f>DATE(YEAR(siječanj!B1754),MONTH(siječanj!B1754)+8,DAY(siječanj!B1754))</f>
        <v>42997</v>
      </c>
      <c r="C1754" s="9">
        <v>18.2395833333333</v>
      </c>
      <c r="D1754">
        <v>0.93256889792875652</v>
      </c>
      <c r="E1754" s="6">
        <v>90.774197780237472</v>
      </c>
      <c r="F1754" s="10">
        <v>68.023415002066514</v>
      </c>
      <c r="G1754" s="10">
        <v>53.779958631453233</v>
      </c>
      <c r="H1754" s="10">
        <v>112.89665930305598</v>
      </c>
      <c r="I1754" s="10">
        <v>84.653193584283031</v>
      </c>
    </row>
    <row r="1755" spans="1:9" x14ac:dyDescent="0.25">
      <c r="A1755" s="13"/>
      <c r="B1755" s="5">
        <f>DATE(YEAR(siječanj!B1755),MONTH(siječanj!B1755)+8,DAY(siječanj!B1755))</f>
        <v>42997</v>
      </c>
      <c r="C1755" s="9">
        <v>18.25</v>
      </c>
      <c r="D1755">
        <v>0.93256889792875652</v>
      </c>
      <c r="E1755" s="6">
        <v>95.831505645360366</v>
      </c>
      <c r="F1755" s="10">
        <v>72.51071870627085</v>
      </c>
      <c r="G1755" s="10">
        <v>65.085287873889655</v>
      </c>
      <c r="H1755" s="10">
        <v>66.468234972607164</v>
      </c>
      <c r="I1755" s="10">
        <v>89.369481606547126</v>
      </c>
    </row>
    <row r="1756" spans="1:9" x14ac:dyDescent="0.25">
      <c r="A1756" s="13"/>
      <c r="B1756" s="5">
        <f>DATE(YEAR(siječanj!B1756),MONTH(siječanj!B1756)+8,DAY(siječanj!B1756))</f>
        <v>42997</v>
      </c>
      <c r="C1756" s="9">
        <v>18.2604166666667</v>
      </c>
      <c r="D1756">
        <v>0.93256889792875652</v>
      </c>
      <c r="E1756" s="6">
        <v>98.892053601980791</v>
      </c>
      <c r="F1756" s="10">
        <v>89.799693000452436</v>
      </c>
      <c r="G1756" s="10">
        <v>83.412144735676449</v>
      </c>
      <c r="H1756" s="10">
        <v>34.754202680823603</v>
      </c>
      <c r="I1756" s="10">
        <v>92.223653441510749</v>
      </c>
    </row>
    <row r="1757" spans="1:9" x14ac:dyDescent="0.25">
      <c r="A1757" s="13"/>
      <c r="B1757" s="5">
        <f>DATE(YEAR(siječanj!B1757),MONTH(siječanj!B1757)+8,DAY(siječanj!B1757))</f>
        <v>42997</v>
      </c>
      <c r="C1757" s="9">
        <v>18.2708333333333</v>
      </c>
      <c r="D1757">
        <v>0.93256889792875652</v>
      </c>
      <c r="E1757" s="6">
        <v>101.06739862288282</v>
      </c>
      <c r="F1757" s="10">
        <v>99.813676930420812</v>
      </c>
      <c r="G1757" s="10">
        <v>95.290210163253406</v>
      </c>
      <c r="H1757" s="10">
        <v>18.593694665019584</v>
      </c>
      <c r="I1757" s="10">
        <v>94.252312550268158</v>
      </c>
    </row>
    <row r="1758" spans="1:9" x14ac:dyDescent="0.25">
      <c r="A1758" s="13"/>
      <c r="B1758" s="5">
        <f>DATE(YEAR(siječanj!B1758),MONTH(siječanj!B1758)+8,DAY(siječanj!B1758))</f>
        <v>42997</v>
      </c>
      <c r="C1758" s="9">
        <v>18.28125</v>
      </c>
      <c r="D1758">
        <v>0.93256889792875652</v>
      </c>
      <c r="E1758" s="6">
        <v>102.02139754410204</v>
      </c>
      <c r="F1758" s="10">
        <v>109.65259577981413</v>
      </c>
      <c r="G1758" s="10">
        <v>103.63129804492606</v>
      </c>
      <c r="H1758" s="10">
        <v>11.960550264790193</v>
      </c>
      <c r="I1758" s="10">
        <v>95.14198227285479</v>
      </c>
    </row>
    <row r="1759" spans="1:9" x14ac:dyDescent="0.25">
      <c r="A1759" s="13"/>
      <c r="B1759" s="5">
        <f>DATE(YEAR(siječanj!B1759),MONTH(siječanj!B1759)+8,DAY(siječanj!B1759))</f>
        <v>42997</v>
      </c>
      <c r="C1759" s="9">
        <v>18.2916666666667</v>
      </c>
      <c r="D1759">
        <v>0.93256889792875652</v>
      </c>
      <c r="E1759" s="6">
        <v>99.956458983802108</v>
      </c>
      <c r="F1759" s="10">
        <v>115.90655820963475</v>
      </c>
      <c r="G1759" s="10">
        <v>109.58969411075294</v>
      </c>
      <c r="H1759" s="10">
        <v>4.7558117738961565</v>
      </c>
      <c r="I1759" s="10">
        <v>93.216284795385292</v>
      </c>
    </row>
    <row r="1760" spans="1:9" x14ac:dyDescent="0.25">
      <c r="A1760" s="13"/>
      <c r="B1760" s="5">
        <f>DATE(YEAR(siječanj!B1760),MONTH(siječanj!B1760)+8,DAY(siječanj!B1760))</f>
        <v>42997</v>
      </c>
      <c r="C1760" s="9">
        <v>18.3020833333333</v>
      </c>
      <c r="D1760">
        <v>0.93256889792875652</v>
      </c>
      <c r="E1760" s="6">
        <v>97.304334836827692</v>
      </c>
      <c r="F1760" s="10">
        <v>128.95356199513108</v>
      </c>
      <c r="G1760" s="10">
        <v>120.45694328723111</v>
      </c>
      <c r="H1760" s="10">
        <v>3.362086679379622</v>
      </c>
      <c r="I1760" s="10">
        <v>90.742996302471113</v>
      </c>
    </row>
    <row r="1761" spans="1:9" x14ac:dyDescent="0.25">
      <c r="A1761" s="13"/>
      <c r="B1761" s="5">
        <f>DATE(YEAR(siječanj!B1761),MONTH(siječanj!B1761)+8,DAY(siječanj!B1761))</f>
        <v>42997</v>
      </c>
      <c r="C1761" s="9">
        <v>18.3125</v>
      </c>
      <c r="D1761">
        <v>0.93256889792875652</v>
      </c>
      <c r="E1761" s="6">
        <v>97.102612613025357</v>
      </c>
      <c r="F1761" s="10">
        <v>135.2646062463659</v>
      </c>
      <c r="G1761" s="10">
        <v>133.08199303489491</v>
      </c>
      <c r="H1761" s="10">
        <v>3.8419317169151483</v>
      </c>
      <c r="I1761" s="10">
        <v>90.554876430532033</v>
      </c>
    </row>
    <row r="1762" spans="1:9" x14ac:dyDescent="0.25">
      <c r="A1762" s="13"/>
      <c r="B1762" s="5">
        <f>DATE(YEAR(siječanj!B1762),MONTH(siječanj!B1762)+8,DAY(siječanj!B1762))</f>
        <v>42997</v>
      </c>
      <c r="C1762" s="9">
        <v>18.3229166666667</v>
      </c>
      <c r="D1762">
        <v>0.93256889792875652</v>
      </c>
      <c r="E1762" s="6">
        <v>96.180338887670501</v>
      </c>
      <c r="F1762" s="10">
        <v>139.16382931508096</v>
      </c>
      <c r="G1762" s="10">
        <v>146.22602147912909</v>
      </c>
      <c r="H1762" s="10">
        <v>3.4776798649269769</v>
      </c>
      <c r="I1762" s="10">
        <v>89.694792638889197</v>
      </c>
    </row>
    <row r="1763" spans="1:9" x14ac:dyDescent="0.25">
      <c r="A1763" s="13"/>
      <c r="B1763" s="5">
        <f>DATE(YEAR(siječanj!B1763),MONTH(siječanj!B1763)+8,DAY(siječanj!B1763))</f>
        <v>42997</v>
      </c>
      <c r="C1763" s="9">
        <v>18.3333333333333</v>
      </c>
      <c r="D1763">
        <v>0.93256889792875652</v>
      </c>
      <c r="E1763" s="6">
        <v>97.601529405099768</v>
      </c>
      <c r="F1763" s="10">
        <v>169.22162469718174</v>
      </c>
      <c r="G1763" s="10">
        <v>153.80786645847894</v>
      </c>
      <c r="H1763" s="10">
        <v>2.3864245060442699</v>
      </c>
      <c r="I1763" s="10">
        <v>91.020150713475019</v>
      </c>
    </row>
    <row r="1764" spans="1:9" x14ac:dyDescent="0.25">
      <c r="A1764" s="13"/>
      <c r="B1764" s="5">
        <f>DATE(YEAR(siječanj!B1764),MONTH(siječanj!B1764)+8,DAY(siječanj!B1764))</f>
        <v>42997</v>
      </c>
      <c r="C1764" s="9">
        <v>18.34375</v>
      </c>
      <c r="D1764">
        <v>0.93256889792875652</v>
      </c>
      <c r="E1764" s="6">
        <v>98.456324189687521</v>
      </c>
      <c r="F1764" s="10">
        <v>170.70069396810396</v>
      </c>
      <c r="G1764" s="10">
        <v>175.8835900595115</v>
      </c>
      <c r="H1764" s="10">
        <v>2.084585853316189</v>
      </c>
      <c r="I1764" s="10">
        <v>91.817305743693268</v>
      </c>
    </row>
    <row r="1765" spans="1:9" x14ac:dyDescent="0.25">
      <c r="A1765" s="13"/>
      <c r="B1765" s="5">
        <f>DATE(YEAR(siječanj!B1765),MONTH(siječanj!B1765)+8,DAY(siječanj!B1765))</f>
        <v>42997</v>
      </c>
      <c r="C1765" s="9">
        <v>18.3541666666667</v>
      </c>
      <c r="D1765">
        <v>0.93256889792875652</v>
      </c>
      <c r="E1765" s="6">
        <v>97.86539688587213</v>
      </c>
      <c r="F1765" s="10">
        <v>199.22190138674529</v>
      </c>
      <c r="G1765" s="10">
        <v>180.80445337589595</v>
      </c>
      <c r="H1765" s="10">
        <v>2.4000422950215214</v>
      </c>
      <c r="I1765" s="10">
        <v>91.266225319218137</v>
      </c>
    </row>
    <row r="1766" spans="1:9" x14ac:dyDescent="0.25">
      <c r="A1766" s="13"/>
      <c r="B1766" s="5">
        <f>DATE(YEAR(siječanj!B1766),MONTH(siječanj!B1766)+8,DAY(siječanj!B1766))</f>
        <v>42997</v>
      </c>
      <c r="C1766" s="9">
        <v>18.3645833333333</v>
      </c>
      <c r="D1766">
        <v>0.93256889792875652</v>
      </c>
      <c r="E1766" s="6">
        <v>98.118360784546354</v>
      </c>
      <c r="F1766" s="10">
        <v>186.30826353353072</v>
      </c>
      <c r="G1766" s="10">
        <v>181.16084561493471</v>
      </c>
      <c r="H1766" s="10">
        <v>1.7867977327089848</v>
      </c>
      <c r="I1766" s="10">
        <v>91.502131583420521</v>
      </c>
    </row>
    <row r="1767" spans="1:9" x14ac:dyDescent="0.25">
      <c r="A1767" s="13"/>
      <c r="B1767" s="5">
        <f>DATE(YEAR(siječanj!B1767),MONTH(siječanj!B1767)+8,DAY(siječanj!B1767))</f>
        <v>42997</v>
      </c>
      <c r="C1767" s="9">
        <v>18.375</v>
      </c>
      <c r="D1767">
        <v>0.93256889792875652</v>
      </c>
      <c r="E1767" s="6">
        <v>98.437843878503614</v>
      </c>
      <c r="F1767" s="10">
        <v>205.02584247193698</v>
      </c>
      <c r="G1767" s="10">
        <v>186.54652953205684</v>
      </c>
      <c r="H1767" s="10">
        <v>1.4284586574859073</v>
      </c>
      <c r="I1767" s="10">
        <v>91.8000715802591</v>
      </c>
    </row>
    <row r="1768" spans="1:9" x14ac:dyDescent="0.25">
      <c r="A1768" s="13"/>
      <c r="B1768" s="5">
        <f>DATE(YEAR(siječanj!B1768),MONTH(siječanj!B1768)+8,DAY(siječanj!B1768))</f>
        <v>42997</v>
      </c>
      <c r="C1768" s="9">
        <v>18.3854166666667</v>
      </c>
      <c r="D1768">
        <v>0.93256889792875652</v>
      </c>
      <c r="E1768" s="6">
        <v>99.511903287547582</v>
      </c>
      <c r="F1768" s="10">
        <v>192.23837620544606</v>
      </c>
      <c r="G1768" s="10">
        <v>182.36405750997616</v>
      </c>
      <c r="H1768" s="10">
        <v>1.4145898355302997</v>
      </c>
      <c r="I1768" s="10">
        <v>92.80170597966125</v>
      </c>
    </row>
    <row r="1769" spans="1:9" x14ac:dyDescent="0.25">
      <c r="A1769" s="13"/>
      <c r="B1769" s="5">
        <f>DATE(YEAR(siječanj!B1769),MONTH(siječanj!B1769)+8,DAY(siječanj!B1769))</f>
        <v>42997</v>
      </c>
      <c r="C1769" s="9">
        <v>18.3958333333333</v>
      </c>
      <c r="D1769">
        <v>0.93256889792875652</v>
      </c>
      <c r="E1769" s="6">
        <v>98.936394438847245</v>
      </c>
      <c r="F1769" s="10">
        <v>189.96347203607965</v>
      </c>
      <c r="G1769" s="10">
        <v>184.51810273068537</v>
      </c>
      <c r="H1769" s="10">
        <v>1.5738757610195755</v>
      </c>
      <c r="I1769" s="10">
        <v>92.265004326880529</v>
      </c>
    </row>
    <row r="1770" spans="1:9" x14ac:dyDescent="0.25">
      <c r="A1770" s="13"/>
      <c r="B1770" s="5">
        <f>DATE(YEAR(siječanj!B1770),MONTH(siječanj!B1770)+8,DAY(siječanj!B1770))</f>
        <v>42997</v>
      </c>
      <c r="C1770" s="9">
        <v>18.40625</v>
      </c>
      <c r="D1770">
        <v>0.93256889792875652</v>
      </c>
      <c r="E1770" s="6">
        <v>98.764783609298888</v>
      </c>
      <c r="F1770" s="10">
        <v>176.961734511716</v>
      </c>
      <c r="G1770" s="10">
        <v>190.52095017837183</v>
      </c>
      <c r="H1770" s="10">
        <v>1.4902697776504985</v>
      </c>
      <c r="I1770" s="10">
        <v>92.104965404695974</v>
      </c>
    </row>
    <row r="1771" spans="1:9" x14ac:dyDescent="0.25">
      <c r="A1771" s="13"/>
      <c r="B1771" s="5">
        <f>DATE(YEAR(siječanj!B1771),MONTH(siječanj!B1771)+8,DAY(siječanj!B1771))</f>
        <v>42997</v>
      </c>
      <c r="C1771" s="9">
        <v>18.4166666666667</v>
      </c>
      <c r="D1771">
        <v>0.93256889792875652</v>
      </c>
      <c r="E1771" s="6">
        <v>99.552560964650127</v>
      </c>
      <c r="F1771" s="10">
        <v>176.68402074919751</v>
      </c>
      <c r="G1771" s="10">
        <v>190.31945273742255</v>
      </c>
      <c r="H1771" s="10">
        <v>1.2858579239404837</v>
      </c>
      <c r="I1771" s="10">
        <v>92.839622064789111</v>
      </c>
    </row>
    <row r="1772" spans="1:9" x14ac:dyDescent="0.25">
      <c r="A1772" s="13"/>
      <c r="B1772" s="5">
        <f>DATE(YEAR(siječanj!B1772),MONTH(siječanj!B1772)+8,DAY(siječanj!B1772))</f>
        <v>42997</v>
      </c>
      <c r="C1772" s="9">
        <v>18.4270833333333</v>
      </c>
      <c r="D1772">
        <v>0.93256889792875652</v>
      </c>
      <c r="E1772" s="6">
        <v>99.595053770398181</v>
      </c>
      <c r="F1772" s="10">
        <v>194.7918318076494</v>
      </c>
      <c r="G1772" s="10">
        <v>186.09736065706943</v>
      </c>
      <c r="H1772" s="10">
        <v>1.3180801569949114</v>
      </c>
      <c r="I1772" s="10">
        <v>92.879249533815482</v>
      </c>
    </row>
    <row r="1773" spans="1:9" x14ac:dyDescent="0.25">
      <c r="A1773" s="13"/>
      <c r="B1773" s="5">
        <f>DATE(YEAR(siječanj!B1773),MONTH(siječanj!B1773)+8,DAY(siječanj!B1773))</f>
        <v>42997</v>
      </c>
      <c r="C1773" s="9">
        <v>18.4375</v>
      </c>
      <c r="D1773">
        <v>0.93256889792875652</v>
      </c>
      <c r="E1773" s="6">
        <v>99.649579620872018</v>
      </c>
      <c r="F1773" s="10">
        <v>187.94483085629196</v>
      </c>
      <c r="G1773" s="10">
        <v>183.21088117205153</v>
      </c>
      <c r="H1773" s="10">
        <v>1.3590055333865929</v>
      </c>
      <c r="I1773" s="10">
        <v>92.93009864610049</v>
      </c>
    </row>
    <row r="1774" spans="1:9" x14ac:dyDescent="0.25">
      <c r="A1774" s="13"/>
      <c r="B1774" s="5">
        <f>DATE(YEAR(siječanj!B1774),MONTH(siječanj!B1774)+8,DAY(siječanj!B1774))</f>
        <v>42997</v>
      </c>
      <c r="C1774" s="9">
        <v>18.4479166666667</v>
      </c>
      <c r="D1774">
        <v>0.93256889792875652</v>
      </c>
      <c r="E1774" s="6">
        <v>101.39501225976264</v>
      </c>
      <c r="F1774" s="10">
        <v>175.56500943549639</v>
      </c>
      <c r="G1774" s="10">
        <v>182.48520114619049</v>
      </c>
      <c r="H1774" s="10">
        <v>1.4566543615727665</v>
      </c>
      <c r="I1774" s="10">
        <v>94.5578348385596</v>
      </c>
    </row>
    <row r="1775" spans="1:9" x14ac:dyDescent="0.25">
      <c r="A1775" s="13"/>
      <c r="B1775" s="5">
        <f>DATE(YEAR(siječanj!B1775),MONTH(siječanj!B1775)+8,DAY(siječanj!B1775))</f>
        <v>42997</v>
      </c>
      <c r="C1775" s="9">
        <v>18.4583333333333</v>
      </c>
      <c r="D1775">
        <v>0.93256889792875652</v>
      </c>
      <c r="E1775" s="6">
        <v>102.0108850061826</v>
      </c>
      <c r="F1775" s="10">
        <v>173.67384243981752</v>
      </c>
      <c r="G1775" s="10">
        <v>183.30440694358126</v>
      </c>
      <c r="H1775" s="10">
        <v>1.3936060788813784</v>
      </c>
      <c r="I1775" s="10">
        <v>95.13217860695282</v>
      </c>
    </row>
    <row r="1776" spans="1:9" x14ac:dyDescent="0.25">
      <c r="A1776" s="13"/>
      <c r="B1776" s="5">
        <f>DATE(YEAR(siječanj!B1776),MONTH(siječanj!B1776)+8,DAY(siječanj!B1776))</f>
        <v>42997</v>
      </c>
      <c r="C1776" s="9">
        <v>18.46875</v>
      </c>
      <c r="D1776">
        <v>0.93256889792875652</v>
      </c>
      <c r="E1776" s="6">
        <v>102.98509713994596</v>
      </c>
      <c r="F1776" s="10">
        <v>168.72971983662961</v>
      </c>
      <c r="G1776" s="10">
        <v>177.09484614838627</v>
      </c>
      <c r="H1776" s="10">
        <v>1.3449456863359026</v>
      </c>
      <c r="I1776" s="10">
        <v>96.040698542885337</v>
      </c>
    </row>
    <row r="1777" spans="1:9" x14ac:dyDescent="0.25">
      <c r="A1777" s="13"/>
      <c r="B1777" s="5">
        <f>DATE(YEAR(siječanj!B1777),MONTH(siječanj!B1777)+8,DAY(siječanj!B1777))</f>
        <v>42997</v>
      </c>
      <c r="C1777" s="9">
        <v>18.4791666666667</v>
      </c>
      <c r="D1777">
        <v>0.93256889792875652</v>
      </c>
      <c r="E1777" s="6">
        <v>103.5206629100428</v>
      </c>
      <c r="F1777" s="10">
        <v>165.4579759643153</v>
      </c>
      <c r="G1777" s="10">
        <v>174.23380522454434</v>
      </c>
      <c r="H1777" s="10">
        <v>1.2684196330615647</v>
      </c>
      <c r="I1777" s="10">
        <v>96.540150522872921</v>
      </c>
    </row>
    <row r="1778" spans="1:9" x14ac:dyDescent="0.25">
      <c r="A1778" s="13"/>
      <c r="B1778" s="5">
        <f>DATE(YEAR(siječanj!B1778),MONTH(siječanj!B1778)+8,DAY(siječanj!B1778))</f>
        <v>42997</v>
      </c>
      <c r="C1778" s="9">
        <v>18.4895833333333</v>
      </c>
      <c r="D1778">
        <v>0.93256889792875652</v>
      </c>
      <c r="E1778" s="6">
        <v>103.3627326717597</v>
      </c>
      <c r="F1778" s="10">
        <v>161.80121636888001</v>
      </c>
      <c r="G1778" s="10">
        <v>169.05809960412103</v>
      </c>
      <c r="H1778" s="10">
        <v>1.2777028526037835</v>
      </c>
      <c r="I1778" s="10">
        <v>96.392869694607626</v>
      </c>
    </row>
    <row r="1779" spans="1:9" x14ac:dyDescent="0.25">
      <c r="A1779" s="13"/>
      <c r="B1779" s="5">
        <f>DATE(YEAR(siječanj!B1779),MONTH(siječanj!B1779)+8,DAY(siječanj!B1779))</f>
        <v>42997</v>
      </c>
      <c r="C1779" s="9">
        <v>18.5</v>
      </c>
      <c r="D1779">
        <v>0.93256889792875652</v>
      </c>
      <c r="E1779" s="6">
        <v>101.79815995049063</v>
      </c>
      <c r="F1779" s="10">
        <v>159.40351133402356</v>
      </c>
      <c r="G1779" s="10">
        <v>168.88461662904629</v>
      </c>
      <c r="H1779" s="10">
        <v>1.3876803004082425</v>
      </c>
      <c r="I1779" s="10">
        <v>94.93379783620432</v>
      </c>
    </row>
    <row r="1780" spans="1:9" x14ac:dyDescent="0.25">
      <c r="A1780" s="13"/>
      <c r="B1780" s="5">
        <f>DATE(YEAR(siječanj!B1780),MONTH(siječanj!B1780)+8,DAY(siječanj!B1780))</f>
        <v>42997</v>
      </c>
      <c r="C1780" s="9">
        <v>18.5104166666667</v>
      </c>
      <c r="D1780">
        <v>0.93256889792875652</v>
      </c>
      <c r="E1780" s="6">
        <v>100.90784168051646</v>
      </c>
      <c r="F1780" s="10">
        <v>157.95018940341623</v>
      </c>
      <c r="G1780" s="10">
        <v>172.27453124884519</v>
      </c>
      <c r="H1780" s="10">
        <v>1.5148750100549011</v>
      </c>
      <c r="I1780" s="10">
        <v>94.103514708368678</v>
      </c>
    </row>
    <row r="1781" spans="1:9" x14ac:dyDescent="0.25">
      <c r="A1781" s="13"/>
      <c r="B1781" s="5">
        <f>DATE(YEAR(siječanj!B1781),MONTH(siječanj!B1781)+8,DAY(siječanj!B1781))</f>
        <v>42997</v>
      </c>
      <c r="C1781" s="9">
        <v>18.5208333333333</v>
      </c>
      <c r="D1781">
        <v>0.93256889792875652</v>
      </c>
      <c r="E1781" s="6">
        <v>100.92918534818619</v>
      </c>
      <c r="F1781" s="10">
        <v>154.91258039710053</v>
      </c>
      <c r="G1781" s="10">
        <v>173.0560479149693</v>
      </c>
      <c r="H1781" s="10">
        <v>1.6001922182286252</v>
      </c>
      <c r="I1781" s="10">
        <v>94.123419149005201</v>
      </c>
    </row>
    <row r="1782" spans="1:9" x14ac:dyDescent="0.25">
      <c r="A1782" s="13"/>
      <c r="B1782" s="5">
        <f>DATE(YEAR(siječanj!B1782),MONTH(siječanj!B1782)+8,DAY(siječanj!B1782))</f>
        <v>42997</v>
      </c>
      <c r="C1782" s="9">
        <v>18.53125</v>
      </c>
      <c r="D1782">
        <v>0.93256889792875652</v>
      </c>
      <c r="E1782" s="6">
        <v>100.08564648245651</v>
      </c>
      <c r="F1782" s="10">
        <v>153.18410581083356</v>
      </c>
      <c r="G1782" s="10">
        <v>172.54289805406992</v>
      </c>
      <c r="H1782" s="10">
        <v>1.7271368950283159</v>
      </c>
      <c r="I1782" s="10">
        <v>93.336761038631593</v>
      </c>
    </row>
    <row r="1783" spans="1:9" x14ac:dyDescent="0.25">
      <c r="A1783" s="13"/>
      <c r="B1783" s="5">
        <f>DATE(YEAR(siječanj!B1783),MONTH(siječanj!B1783)+8,DAY(siječanj!B1783))</f>
        <v>42997</v>
      </c>
      <c r="C1783" s="9">
        <v>18.5416666666667</v>
      </c>
      <c r="D1783">
        <v>0.93256889792875652</v>
      </c>
      <c r="E1783" s="6">
        <v>97.953277613787321</v>
      </c>
      <c r="F1783" s="10">
        <v>153.10264337436092</v>
      </c>
      <c r="G1783" s="10">
        <v>170.09747915304416</v>
      </c>
      <c r="H1783" s="10">
        <v>1.9026799562274346</v>
      </c>
      <c r="I1783" s="10">
        <v>91.348180152799173</v>
      </c>
    </row>
    <row r="1784" spans="1:9" x14ac:dyDescent="0.25">
      <c r="A1784" s="13"/>
      <c r="B1784" s="5">
        <f>DATE(YEAR(siječanj!B1784),MONTH(siječanj!B1784)+8,DAY(siječanj!B1784))</f>
        <v>42997</v>
      </c>
      <c r="C1784" s="9">
        <v>18.5520833333333</v>
      </c>
      <c r="D1784">
        <v>0.93256889792875652</v>
      </c>
      <c r="E1784" s="6">
        <v>96.838627025001102</v>
      </c>
      <c r="F1784" s="10">
        <v>152.27547399481745</v>
      </c>
      <c r="G1784" s="10">
        <v>164.92669699587836</v>
      </c>
      <c r="H1784" s="10">
        <v>1.7988853206627939</v>
      </c>
      <c r="I1784" s="10">
        <v>90.308691681639175</v>
      </c>
    </row>
    <row r="1785" spans="1:9" x14ac:dyDescent="0.25">
      <c r="A1785" s="13"/>
      <c r="B1785" s="5">
        <f>DATE(YEAR(siječanj!B1785),MONTH(siječanj!B1785)+8,DAY(siječanj!B1785))</f>
        <v>42997</v>
      </c>
      <c r="C1785" s="9">
        <v>18.5625</v>
      </c>
      <c r="D1785">
        <v>0.93256889792875652</v>
      </c>
      <c r="E1785" s="6">
        <v>96.828868785497306</v>
      </c>
      <c r="F1785" s="10">
        <v>152.33556181019742</v>
      </c>
      <c r="G1785" s="10">
        <v>162.88962508977966</v>
      </c>
      <c r="H1785" s="10">
        <v>1.815862550971904</v>
      </c>
      <c r="I1785" s="10">
        <v>90.299591450979392</v>
      </c>
    </row>
    <row r="1786" spans="1:9" x14ac:dyDescent="0.25">
      <c r="A1786" s="13"/>
      <c r="B1786" s="5">
        <f>DATE(YEAR(siječanj!B1786),MONTH(siječanj!B1786)+8,DAY(siječanj!B1786))</f>
        <v>42997</v>
      </c>
      <c r="C1786" s="9">
        <v>18.5729166666667</v>
      </c>
      <c r="D1786">
        <v>0.93256889792875652</v>
      </c>
      <c r="E1786" s="6">
        <v>97.169478190080795</v>
      </c>
      <c r="F1786" s="10">
        <v>152.22229996555879</v>
      </c>
      <c r="G1786" s="10">
        <v>158.8205369412365</v>
      </c>
      <c r="H1786" s="10">
        <v>1.8946879063069573</v>
      </c>
      <c r="I1786" s="10">
        <v>90.617233188035996</v>
      </c>
    </row>
    <row r="1787" spans="1:9" x14ac:dyDescent="0.25">
      <c r="A1787" s="13"/>
      <c r="B1787" s="5">
        <f>DATE(YEAR(siječanj!B1787),MONTH(siječanj!B1787)+8,DAY(siječanj!B1787))</f>
        <v>42997</v>
      </c>
      <c r="C1787" s="9">
        <v>18.5833333333333</v>
      </c>
      <c r="D1787">
        <v>0.93256889792875652</v>
      </c>
      <c r="E1787" s="6">
        <v>99.701687746424014</v>
      </c>
      <c r="F1787" s="10">
        <v>149.34264191417293</v>
      </c>
      <c r="G1787" s="10">
        <v>151.50022841328382</v>
      </c>
      <c r="H1787" s="10">
        <v>1.7558856717726681</v>
      </c>
      <c r="I1787" s="10">
        <v>92.978693063319653</v>
      </c>
    </row>
    <row r="1788" spans="1:9" x14ac:dyDescent="0.25">
      <c r="A1788" s="13"/>
      <c r="B1788" s="5">
        <f>DATE(YEAR(siječanj!B1788),MONTH(siječanj!B1788)+8,DAY(siječanj!B1788))</f>
        <v>42997</v>
      </c>
      <c r="C1788" s="9">
        <v>18.59375</v>
      </c>
      <c r="D1788">
        <v>0.93256889792875652</v>
      </c>
      <c r="E1788" s="6">
        <v>101.26947020595135</v>
      </c>
      <c r="F1788" s="10">
        <v>147.16446261464142</v>
      </c>
      <c r="G1788" s="10">
        <v>142.41994802278214</v>
      </c>
      <c r="H1788" s="10">
        <v>1.9179579633085519</v>
      </c>
      <c r="I1788" s="10">
        <v>94.440758223793097</v>
      </c>
    </row>
    <row r="1789" spans="1:9" x14ac:dyDescent="0.25">
      <c r="A1789" s="13"/>
      <c r="B1789" s="5">
        <f>DATE(YEAR(siječanj!B1789),MONTH(siječanj!B1789)+8,DAY(siječanj!B1789))</f>
        <v>42997</v>
      </c>
      <c r="C1789" s="9">
        <v>18.6041666666667</v>
      </c>
      <c r="D1789">
        <v>0.93256889792875652</v>
      </c>
      <c r="E1789" s="6">
        <v>101.20916801761018</v>
      </c>
      <c r="F1789" s="10">
        <v>147.32030937379525</v>
      </c>
      <c r="G1789" s="10">
        <v>143.99438263772433</v>
      </c>
      <c r="H1789" s="10">
        <v>2.082185537985298</v>
      </c>
      <c r="I1789" s="10">
        <v>94.384522278469078</v>
      </c>
    </row>
    <row r="1790" spans="1:9" x14ac:dyDescent="0.25">
      <c r="A1790" s="13"/>
      <c r="B1790" s="5">
        <f>DATE(YEAR(siječanj!B1790),MONTH(siječanj!B1790)+8,DAY(siječanj!B1790))</f>
        <v>42997</v>
      </c>
      <c r="C1790" s="9">
        <v>18.6145833333333</v>
      </c>
      <c r="D1790">
        <v>0.93256889792875652</v>
      </c>
      <c r="E1790" s="6">
        <v>103.2290769474904</v>
      </c>
      <c r="F1790" s="10">
        <v>146.60331969307751</v>
      </c>
      <c r="G1790" s="10">
        <v>145.0713711964616</v>
      </c>
      <c r="H1790" s="10">
        <v>2.3931713923868476</v>
      </c>
      <c r="I1790" s="10">
        <v>96.268226523123928</v>
      </c>
    </row>
    <row r="1791" spans="1:9" x14ac:dyDescent="0.25">
      <c r="A1791" s="13"/>
      <c r="B1791" s="5">
        <f>DATE(YEAR(siječanj!B1791),MONTH(siječanj!B1791)+8,DAY(siječanj!B1791))</f>
        <v>42997</v>
      </c>
      <c r="C1791" s="9">
        <v>18.625</v>
      </c>
      <c r="D1791">
        <v>0.93256889792875652</v>
      </c>
      <c r="E1791" s="6">
        <v>103.88497018735124</v>
      </c>
      <c r="F1791" s="10">
        <v>144.98431138306836</v>
      </c>
      <c r="G1791" s="10">
        <v>140.43167408734237</v>
      </c>
      <c r="H1791" s="10">
        <v>2.3207018720217145</v>
      </c>
      <c r="I1791" s="10">
        <v>96.879892158979871</v>
      </c>
    </row>
    <row r="1792" spans="1:9" x14ac:dyDescent="0.25">
      <c r="A1792" s="13"/>
      <c r="B1792" s="5">
        <f>DATE(YEAR(siječanj!B1792),MONTH(siječanj!B1792)+8,DAY(siječanj!B1792))</f>
        <v>42997</v>
      </c>
      <c r="C1792" s="9">
        <v>18.6354166666667</v>
      </c>
      <c r="D1792">
        <v>0.93256889792875652</v>
      </c>
      <c r="E1792" s="6">
        <v>104.74068005501695</v>
      </c>
      <c r="F1792" s="10">
        <v>144.29143778994003</v>
      </c>
      <c r="G1792" s="10">
        <v>137.62981888047898</v>
      </c>
      <c r="H1792" s="10">
        <v>2.243453723885334</v>
      </c>
      <c r="I1792" s="10">
        <v>97.677900567215644</v>
      </c>
    </row>
    <row r="1793" spans="1:9" x14ac:dyDescent="0.25">
      <c r="A1793" s="13"/>
      <c r="B1793" s="5">
        <f>DATE(YEAR(siječanj!B1793),MONTH(siječanj!B1793)+8,DAY(siječanj!B1793))</f>
        <v>42997</v>
      </c>
      <c r="C1793" s="9">
        <v>18.6458333333333</v>
      </c>
      <c r="D1793">
        <v>0.93256889792875652</v>
      </c>
      <c r="E1793" s="6">
        <v>106.49953325071903</v>
      </c>
      <c r="F1793" s="10">
        <v>140.15952674032189</v>
      </c>
      <c r="G1793" s="10">
        <v>141.85652996256999</v>
      </c>
      <c r="H1793" s="10">
        <v>2.0142616147780386</v>
      </c>
      <c r="I1793" s="10">
        <v>99.318152353550005</v>
      </c>
    </row>
    <row r="1794" spans="1:9" x14ac:dyDescent="0.25">
      <c r="A1794" s="13"/>
      <c r="B1794" s="5">
        <f>DATE(YEAR(siječanj!B1794),MONTH(siječanj!B1794)+8,DAY(siječanj!B1794))</f>
        <v>42997</v>
      </c>
      <c r="C1794" s="9">
        <v>18.65625</v>
      </c>
      <c r="D1794">
        <v>0.93256889792875652</v>
      </c>
      <c r="E1794" s="6">
        <v>106.30972894188426</v>
      </c>
      <c r="F1794" s="10">
        <v>138.76418442132658</v>
      </c>
      <c r="G1794" s="10">
        <v>140.02510979473391</v>
      </c>
      <c r="H1794" s="10">
        <v>2.1564993006296653</v>
      </c>
      <c r="I1794" s="10">
        <v>99.141146758437841</v>
      </c>
    </row>
    <row r="1795" spans="1:9" x14ac:dyDescent="0.25">
      <c r="A1795" s="13"/>
      <c r="B1795" s="5">
        <f>DATE(YEAR(siječanj!B1795),MONTH(siječanj!B1795)+8,DAY(siječanj!B1795))</f>
        <v>42997</v>
      </c>
      <c r="C1795" s="9">
        <v>18.6666666666667</v>
      </c>
      <c r="D1795">
        <v>0.93256889792875652</v>
      </c>
      <c r="E1795" s="6">
        <v>106.41542699237593</v>
      </c>
      <c r="F1795" s="10">
        <v>139.15092358098792</v>
      </c>
      <c r="G1795" s="10">
        <v>133.69307534721278</v>
      </c>
      <c r="H1795" s="10">
        <v>2.1547790746425273</v>
      </c>
      <c r="I1795" s="10">
        <v>99.239717472898064</v>
      </c>
    </row>
    <row r="1796" spans="1:9" x14ac:dyDescent="0.25">
      <c r="A1796" s="13"/>
      <c r="B1796" s="5">
        <f>DATE(YEAR(siječanj!B1796),MONTH(siječanj!B1796)+8,DAY(siječanj!B1796))</f>
        <v>42997</v>
      </c>
      <c r="C1796" s="9">
        <v>18.6770833333333</v>
      </c>
      <c r="D1796">
        <v>0.93256889792875652</v>
      </c>
      <c r="E1796" s="6">
        <v>107.09419830168363</v>
      </c>
      <c r="F1796" s="10">
        <v>136.51223402188285</v>
      </c>
      <c r="G1796" s="10">
        <v>135.73364856078669</v>
      </c>
      <c r="H1796" s="10">
        <v>2.0839527701476661</v>
      </c>
      <c r="I1796" s="10">
        <v>99.872718484764818</v>
      </c>
    </row>
    <row r="1797" spans="1:9" x14ac:dyDescent="0.25">
      <c r="A1797" s="13"/>
      <c r="B1797" s="5">
        <f>DATE(YEAR(siječanj!B1797),MONTH(siječanj!B1797)+8,DAY(siječanj!B1797))</f>
        <v>42997</v>
      </c>
      <c r="C1797" s="9">
        <v>18.6875</v>
      </c>
      <c r="D1797">
        <v>0.93256889792875652</v>
      </c>
      <c r="E1797" s="6">
        <v>109.65448264655853</v>
      </c>
      <c r="F1797" s="10">
        <v>133.49155076559043</v>
      </c>
      <c r="G1797" s="10">
        <v>135.59158521331869</v>
      </c>
      <c r="H1797" s="10">
        <v>1.9746334087964261</v>
      </c>
      <c r="I1797" s="10">
        <v>102.26036003464905</v>
      </c>
    </row>
    <row r="1798" spans="1:9" x14ac:dyDescent="0.25">
      <c r="A1798" s="13"/>
      <c r="B1798" s="5">
        <f>DATE(YEAR(siječanj!B1798),MONTH(siječanj!B1798)+8,DAY(siječanj!B1798))</f>
        <v>42997</v>
      </c>
      <c r="C1798" s="9">
        <v>18.6979166666667</v>
      </c>
      <c r="D1798">
        <v>0.93256889792875652</v>
      </c>
      <c r="E1798" s="6">
        <v>110.7283207285674</v>
      </c>
      <c r="F1798" s="10">
        <v>133.3051791397121</v>
      </c>
      <c r="G1798" s="10">
        <v>133.70888731586811</v>
      </c>
      <c r="H1798" s="10">
        <v>2.4862226165829777</v>
      </c>
      <c r="I1798" s="10">
        <v>103.26178803134198</v>
      </c>
    </row>
    <row r="1799" spans="1:9" x14ac:dyDescent="0.25">
      <c r="A1799" s="13"/>
      <c r="B1799" s="5">
        <f>DATE(YEAR(siječanj!B1799),MONTH(siječanj!B1799)+8,DAY(siječanj!B1799))</f>
        <v>42997</v>
      </c>
      <c r="C1799" s="9">
        <v>18.7083333333333</v>
      </c>
      <c r="D1799">
        <v>0.93256889792875652</v>
      </c>
      <c r="E1799" s="6">
        <v>112.30424464849442</v>
      </c>
      <c r="F1799" s="10">
        <v>132.28140973882276</v>
      </c>
      <c r="G1799" s="10">
        <v>132.03874762588757</v>
      </c>
      <c r="H1799" s="10">
        <v>7.5585039652803809</v>
      </c>
      <c r="I1799" s="10">
        <v>104.73144566456789</v>
      </c>
    </row>
    <row r="1800" spans="1:9" x14ac:dyDescent="0.25">
      <c r="A1800" s="13"/>
      <c r="B1800" s="5">
        <f>DATE(YEAR(siječanj!B1800),MONTH(siječanj!B1800)+8,DAY(siječanj!B1800))</f>
        <v>42997</v>
      </c>
      <c r="C1800" s="9">
        <v>18.71875</v>
      </c>
      <c r="D1800">
        <v>0.93256889792875652</v>
      </c>
      <c r="E1800" s="6">
        <v>115.45921587928804</v>
      </c>
      <c r="F1800" s="10">
        <v>132.24202320188712</v>
      </c>
      <c r="G1800" s="10">
        <v>132.16942170887944</v>
      </c>
      <c r="H1800" s="10">
        <v>20.800988638576442</v>
      </c>
      <c r="I1800" s="10">
        <v>107.67367370826604</v>
      </c>
    </row>
    <row r="1801" spans="1:9" x14ac:dyDescent="0.25">
      <c r="A1801" s="13"/>
      <c r="B1801" s="5">
        <f>DATE(YEAR(siječanj!B1801),MONTH(siječanj!B1801)+8,DAY(siječanj!B1801))</f>
        <v>42997</v>
      </c>
      <c r="C1801" s="9">
        <v>18.7291666666667</v>
      </c>
      <c r="D1801">
        <v>0.93256889792875652</v>
      </c>
      <c r="E1801" s="6">
        <v>119.61726902320694</v>
      </c>
      <c r="F1801" s="10">
        <v>132.11497787291742</v>
      </c>
      <c r="G1801" s="10">
        <v>134.85106268837785</v>
      </c>
      <c r="H1801" s="10">
        <v>33.532344164524375</v>
      </c>
      <c r="I1801" s="10">
        <v>111.55134474621968</v>
      </c>
    </row>
    <row r="1802" spans="1:9" x14ac:dyDescent="0.25">
      <c r="A1802" s="13"/>
      <c r="B1802" s="5">
        <f>DATE(YEAR(siječanj!B1802),MONTH(siječanj!B1802)+8,DAY(siječanj!B1802))</f>
        <v>42997</v>
      </c>
      <c r="C1802" s="9">
        <v>18.7395833333333</v>
      </c>
      <c r="D1802">
        <v>0.93256889792875652</v>
      </c>
      <c r="E1802" s="6">
        <v>124.13224228245026</v>
      </c>
      <c r="F1802" s="10">
        <v>132.43762924122834</v>
      </c>
      <c r="G1802" s="10">
        <v>136.41250160372087</v>
      </c>
      <c r="H1802" s="10">
        <v>49.640344282333771</v>
      </c>
      <c r="I1802" s="10">
        <v>115.76186838277003</v>
      </c>
    </row>
    <row r="1803" spans="1:9" x14ac:dyDescent="0.25">
      <c r="A1803" s="13"/>
      <c r="B1803" s="5">
        <f>DATE(YEAR(siječanj!B1803),MONTH(siječanj!B1803)+8,DAY(siječanj!B1803))</f>
        <v>42997</v>
      </c>
      <c r="C1803" s="9">
        <v>18.75</v>
      </c>
      <c r="D1803">
        <v>0.93256889792875652</v>
      </c>
      <c r="E1803" s="6">
        <v>128.93938707801607</v>
      </c>
      <c r="F1803" s="10">
        <v>133.1749354331628</v>
      </c>
      <c r="G1803" s="10">
        <v>139.17222895084785</v>
      </c>
      <c r="H1803" s="10">
        <v>67.407170321117121</v>
      </c>
      <c r="I1803" s="10">
        <v>120.24486210695478</v>
      </c>
    </row>
    <row r="1804" spans="1:9" x14ac:dyDescent="0.25">
      <c r="A1804" s="13"/>
      <c r="B1804" s="5">
        <f>DATE(YEAR(siječanj!B1804),MONTH(siječanj!B1804)+8,DAY(siječanj!B1804))</f>
        <v>42997</v>
      </c>
      <c r="C1804" s="9">
        <v>18.7604166666667</v>
      </c>
      <c r="D1804">
        <v>0.93256889792875652</v>
      </c>
      <c r="E1804" s="6">
        <v>133.28452310148577</v>
      </c>
      <c r="F1804" s="10">
        <v>131.39167560487152</v>
      </c>
      <c r="G1804" s="10">
        <v>138.71823275834598</v>
      </c>
      <c r="H1804" s="10">
        <v>82.839791714011113</v>
      </c>
      <c r="I1804" s="10">
        <v>124.29700081971247</v>
      </c>
    </row>
    <row r="1805" spans="1:9" x14ac:dyDescent="0.25">
      <c r="A1805" s="13"/>
      <c r="B1805" s="5">
        <f>DATE(YEAR(siječanj!B1805),MONTH(siječanj!B1805)+8,DAY(siječanj!B1805))</f>
        <v>42997</v>
      </c>
      <c r="C1805" s="9">
        <v>18.7708333333333</v>
      </c>
      <c r="D1805">
        <v>0.93256889792875652</v>
      </c>
      <c r="E1805" s="6">
        <v>138.21450539404347</v>
      </c>
      <c r="F1805" s="10">
        <v>129.6931246865359</v>
      </c>
      <c r="G1805" s="10">
        <v>139.18044540580408</v>
      </c>
      <c r="H1805" s="10">
        <v>100.48046618018535</v>
      </c>
      <c r="I1805" s="10">
        <v>128.8945489730913</v>
      </c>
    </row>
    <row r="1806" spans="1:9" x14ac:dyDescent="0.25">
      <c r="A1806" s="13"/>
      <c r="B1806" s="5">
        <f>DATE(YEAR(siječanj!B1806),MONTH(siječanj!B1806)+8,DAY(siječanj!B1806))</f>
        <v>42997</v>
      </c>
      <c r="C1806" s="9">
        <v>18.78125</v>
      </c>
      <c r="D1806">
        <v>0.93256889792875652</v>
      </c>
      <c r="E1806" s="6">
        <v>143.89300083192305</v>
      </c>
      <c r="F1806" s="10">
        <v>128.75756718057031</v>
      </c>
      <c r="G1806" s="10">
        <v>139.41893492138308</v>
      </c>
      <c r="H1806" s="10">
        <v>127.45838428575689</v>
      </c>
      <c r="I1806" s="10">
        <v>134.19013720548813</v>
      </c>
    </row>
    <row r="1807" spans="1:9" x14ac:dyDescent="0.25">
      <c r="A1807" s="13"/>
      <c r="B1807" s="5">
        <f>DATE(YEAR(siječanj!B1807),MONTH(siječanj!B1807)+8,DAY(siječanj!B1807))</f>
        <v>42997</v>
      </c>
      <c r="C1807" s="9">
        <v>18.7916666666667</v>
      </c>
      <c r="D1807">
        <v>0.93256889792875652</v>
      </c>
      <c r="E1807" s="6">
        <v>149.50187154854254</v>
      </c>
      <c r="F1807" s="10">
        <v>126.80988349034283</v>
      </c>
      <c r="G1807" s="10">
        <v>138.79105114047124</v>
      </c>
      <c r="H1807" s="10">
        <v>151.1638874921853</v>
      </c>
      <c r="I1807" s="10">
        <v>139.42079558831082</v>
      </c>
    </row>
    <row r="1808" spans="1:9" x14ac:dyDescent="0.25">
      <c r="A1808" s="13"/>
      <c r="B1808" s="5">
        <f>DATE(YEAR(siječanj!B1808),MONTH(siječanj!B1808)+8,DAY(siječanj!B1808))</f>
        <v>42997</v>
      </c>
      <c r="C1808" s="9">
        <v>18.8020833333333</v>
      </c>
      <c r="D1808">
        <v>0.93256889792875652</v>
      </c>
      <c r="E1808" s="6">
        <v>155.89446129653732</v>
      </c>
      <c r="F1808" s="10">
        <v>123.51153055944341</v>
      </c>
      <c r="G1808" s="10">
        <v>139.02014641574195</v>
      </c>
      <c r="H1808" s="10">
        <v>183.68218144031366</v>
      </c>
      <c r="I1808" s="10">
        <v>145.38232596450899</v>
      </c>
    </row>
    <row r="1809" spans="1:9" x14ac:dyDescent="0.25">
      <c r="A1809" s="13"/>
      <c r="B1809" s="5">
        <f>DATE(YEAR(siječanj!B1809),MONTH(siječanj!B1809)+8,DAY(siječanj!B1809))</f>
        <v>42997</v>
      </c>
      <c r="C1809" s="9">
        <v>18.8125</v>
      </c>
      <c r="D1809">
        <v>0.93256889792875652</v>
      </c>
      <c r="E1809" s="6">
        <v>158.18708284861154</v>
      </c>
      <c r="F1809" s="10">
        <v>120.87364660672122</v>
      </c>
      <c r="G1809" s="10">
        <v>137.25592010406396</v>
      </c>
      <c r="H1809" s="10">
        <v>199.43654710094853</v>
      </c>
      <c r="I1809" s="10">
        <v>147.52035351869458</v>
      </c>
    </row>
    <row r="1810" spans="1:9" x14ac:dyDescent="0.25">
      <c r="A1810" s="13"/>
      <c r="B1810" s="5">
        <f>DATE(YEAR(siječanj!B1810),MONTH(siječanj!B1810)+8,DAY(siječanj!B1810))</f>
        <v>42997</v>
      </c>
      <c r="C1810" s="9">
        <v>18.8229166666667</v>
      </c>
      <c r="D1810">
        <v>0.93256889792875652</v>
      </c>
      <c r="E1810" s="6">
        <v>158.18042715759117</v>
      </c>
      <c r="F1810" s="10">
        <v>116.20864857921974</v>
      </c>
      <c r="G1810" s="10">
        <v>132.49737884441791</v>
      </c>
      <c r="H1810" s="10">
        <v>217.39023468784754</v>
      </c>
      <c r="I1810" s="10">
        <v>147.51414662825474</v>
      </c>
    </row>
    <row r="1811" spans="1:9" x14ac:dyDescent="0.25">
      <c r="A1811" s="13"/>
      <c r="B1811" s="5">
        <f>DATE(YEAR(siječanj!B1811),MONTH(siječanj!B1811)+8,DAY(siječanj!B1811))</f>
        <v>42997</v>
      </c>
      <c r="C1811" s="9">
        <v>18.8333333333333</v>
      </c>
      <c r="D1811">
        <v>0.93256889792875652</v>
      </c>
      <c r="E1811" s="6">
        <v>158.08854467808126</v>
      </c>
      <c r="F1811" s="10">
        <v>110.97283634556845</v>
      </c>
      <c r="G1811" s="10">
        <v>123.39718426689173</v>
      </c>
      <c r="H1811" s="10">
        <v>223.33299639208067</v>
      </c>
      <c r="I1811" s="10">
        <v>147.42845988559924</v>
      </c>
    </row>
    <row r="1812" spans="1:9" x14ac:dyDescent="0.25">
      <c r="A1812" s="13"/>
      <c r="B1812" s="5">
        <f>DATE(YEAR(siječanj!B1812),MONTH(siječanj!B1812)+8,DAY(siječanj!B1812))</f>
        <v>42997</v>
      </c>
      <c r="C1812" s="9">
        <v>18.84375</v>
      </c>
      <c r="D1812">
        <v>0.93256889792875652</v>
      </c>
      <c r="E1812" s="6">
        <v>156.85453926748806</v>
      </c>
      <c r="F1812" s="10">
        <v>93.725569215664095</v>
      </c>
      <c r="G1812" s="10">
        <v>106.00463167511717</v>
      </c>
      <c r="H1812" s="10">
        <v>223.8755506677671</v>
      </c>
      <c r="I1812" s="10">
        <v>146.27766481980422</v>
      </c>
    </row>
    <row r="1813" spans="1:9" x14ac:dyDescent="0.25">
      <c r="A1813" s="13"/>
      <c r="B1813" s="5">
        <f>DATE(YEAR(siječanj!B1813),MONTH(siječanj!B1813)+8,DAY(siječanj!B1813))</f>
        <v>42997</v>
      </c>
      <c r="C1813" s="9">
        <v>18.8541666666667</v>
      </c>
      <c r="D1813">
        <v>0.93256889792875652</v>
      </c>
      <c r="E1813" s="6">
        <v>156.45449611023935</v>
      </c>
      <c r="F1813" s="10">
        <v>87.2941088541521</v>
      </c>
      <c r="G1813" s="10">
        <v>99.97535216024346</v>
      </c>
      <c r="H1813" s="10">
        <v>223.97144726576175</v>
      </c>
      <c r="I1813" s="10">
        <v>145.90459701352484</v>
      </c>
    </row>
    <row r="1814" spans="1:9" x14ac:dyDescent="0.25">
      <c r="A1814" s="13"/>
      <c r="B1814" s="5">
        <f>DATE(YEAR(siječanj!B1814),MONTH(siječanj!B1814)+8,DAY(siječanj!B1814))</f>
        <v>42997</v>
      </c>
      <c r="C1814" s="9">
        <v>18.8645833333333</v>
      </c>
      <c r="D1814">
        <v>0.93256889792875652</v>
      </c>
      <c r="E1814" s="6">
        <v>155.63859136396692</v>
      </c>
      <c r="F1814" s="10">
        <v>84.066729444780748</v>
      </c>
      <c r="G1814" s="10">
        <v>95.92974360336207</v>
      </c>
      <c r="H1814" s="10">
        <v>224.92254621221096</v>
      </c>
      <c r="I1814" s="10">
        <v>145.14370962347871</v>
      </c>
    </row>
    <row r="1815" spans="1:9" x14ac:dyDescent="0.25">
      <c r="A1815" s="13"/>
      <c r="B1815" s="5">
        <f>DATE(YEAR(siječanj!B1815),MONTH(siječanj!B1815)+8,DAY(siječanj!B1815))</f>
        <v>42997</v>
      </c>
      <c r="C1815" s="9">
        <v>18.875</v>
      </c>
      <c r="D1815">
        <v>0.93256889792875652</v>
      </c>
      <c r="E1815" s="6">
        <v>152.58799716893955</v>
      </c>
      <c r="F1815" s="10">
        <v>81.411158223563874</v>
      </c>
      <c r="G1815" s="10">
        <v>88.80736310564879</v>
      </c>
      <c r="H1815" s="10">
        <v>226.32686969904478</v>
      </c>
      <c r="I1815" s="10">
        <v>142.29882035699418</v>
      </c>
    </row>
    <row r="1816" spans="1:9" x14ac:dyDescent="0.25">
      <c r="A1816" s="13"/>
      <c r="B1816" s="5">
        <f>DATE(YEAR(siječanj!B1816),MONTH(siječanj!B1816)+8,DAY(siječanj!B1816))</f>
        <v>42997</v>
      </c>
      <c r="C1816" s="9">
        <v>18.8854166666667</v>
      </c>
      <c r="D1816">
        <v>0.93256889792875652</v>
      </c>
      <c r="E1816" s="6">
        <v>157.79163991920046</v>
      </c>
      <c r="F1816" s="10">
        <v>77.276132964197174</v>
      </c>
      <c r="G1816" s="10">
        <v>73.463744401018914</v>
      </c>
      <c r="H1816" s="10">
        <v>232.37736055572245</v>
      </c>
      <c r="I1816" s="10">
        <v>147.15157574181995</v>
      </c>
    </row>
    <row r="1817" spans="1:9" x14ac:dyDescent="0.25">
      <c r="A1817" s="13"/>
      <c r="B1817" s="5">
        <f>DATE(YEAR(siječanj!B1817),MONTH(siječanj!B1817)+8,DAY(siječanj!B1817))</f>
        <v>42997</v>
      </c>
      <c r="C1817" s="9">
        <v>18.8958333333333</v>
      </c>
      <c r="D1817">
        <v>0.93256889792875652</v>
      </c>
      <c r="E1817" s="6">
        <v>159.99053790813178</v>
      </c>
      <c r="F1817" s="10">
        <v>73.26827728155078</v>
      </c>
      <c r="G1817" s="10">
        <v>63.488747750196445</v>
      </c>
      <c r="H1817" s="10">
        <v>236.43448154218331</v>
      </c>
      <c r="I1817" s="10">
        <v>149.20219961601541</v>
      </c>
    </row>
    <row r="1818" spans="1:9" x14ac:dyDescent="0.25">
      <c r="A1818" s="13"/>
      <c r="B1818" s="5">
        <f>DATE(YEAR(siječanj!B1818),MONTH(siječanj!B1818)+8,DAY(siječanj!B1818))</f>
        <v>42997</v>
      </c>
      <c r="C1818" s="9">
        <v>18.90625</v>
      </c>
      <c r="D1818">
        <v>0.93256889792875652</v>
      </c>
      <c r="E1818" s="6">
        <v>156.65025639906412</v>
      </c>
      <c r="F1818" s="10">
        <v>71.720166341222551</v>
      </c>
      <c r="G1818" s="10">
        <v>59.931166972775955</v>
      </c>
      <c r="H1818" s="10">
        <v>237.75627418689001</v>
      </c>
      <c r="I1818" s="10">
        <v>146.08715697033236</v>
      </c>
    </row>
    <row r="1819" spans="1:9" x14ac:dyDescent="0.25">
      <c r="A1819" s="13"/>
      <c r="B1819" s="5">
        <f>DATE(YEAR(siječanj!B1819),MONTH(siječanj!B1819)+8,DAY(siječanj!B1819))</f>
        <v>42997</v>
      </c>
      <c r="C1819" s="9">
        <v>18.9166666666667</v>
      </c>
      <c r="D1819">
        <v>0.93256889792875652</v>
      </c>
      <c r="E1819" s="6">
        <v>151.63743129800957</v>
      </c>
      <c r="F1819" s="10">
        <v>71.144502464807928</v>
      </c>
      <c r="G1819" s="10">
        <v>57.31350697918954</v>
      </c>
      <c r="H1819" s="10">
        <v>236.09090340611382</v>
      </c>
      <c r="I1819" s="10">
        <v>141.41235219033231</v>
      </c>
    </row>
    <row r="1820" spans="1:9" x14ac:dyDescent="0.25">
      <c r="A1820" s="13"/>
      <c r="B1820" s="5">
        <f>DATE(YEAR(siječanj!B1820),MONTH(siječanj!B1820)+8,DAY(siječanj!B1820))</f>
        <v>42997</v>
      </c>
      <c r="C1820" s="9">
        <v>18.9270833333333</v>
      </c>
      <c r="D1820">
        <v>0.93256889792875652</v>
      </c>
      <c r="E1820" s="6">
        <v>144.46421414964573</v>
      </c>
      <c r="F1820" s="10">
        <v>69.968858224791518</v>
      </c>
      <c r="G1820" s="10">
        <v>54.91391754900674</v>
      </c>
      <c r="H1820" s="10">
        <v>237.45911814931992</v>
      </c>
      <c r="I1820" s="10">
        <v>134.722832979679</v>
      </c>
    </row>
    <row r="1821" spans="1:9" x14ac:dyDescent="0.25">
      <c r="A1821" s="13"/>
      <c r="B1821" s="5">
        <f>DATE(YEAR(siječanj!B1821),MONTH(siječanj!B1821)+8,DAY(siječanj!B1821))</f>
        <v>42997</v>
      </c>
      <c r="C1821" s="9">
        <v>18.9375</v>
      </c>
      <c r="D1821">
        <v>0.93256889792875652</v>
      </c>
      <c r="E1821" s="6">
        <v>134.4569192039832</v>
      </c>
      <c r="F1821" s="10">
        <v>66.811939313978002</v>
      </c>
      <c r="G1821" s="10">
        <v>53.035594282863883</v>
      </c>
      <c r="H1821" s="10">
        <v>236.79258858692441</v>
      </c>
      <c r="I1821" s="10">
        <v>125.39034096095448</v>
      </c>
    </row>
    <row r="1822" spans="1:9" x14ac:dyDescent="0.25">
      <c r="A1822" s="13"/>
      <c r="B1822" s="5">
        <f>DATE(YEAR(siječanj!B1822),MONTH(siječanj!B1822)+8,DAY(siječanj!B1822))</f>
        <v>42997</v>
      </c>
      <c r="C1822" s="9">
        <v>18.9479166666667</v>
      </c>
      <c r="D1822">
        <v>0.93256889792875652</v>
      </c>
      <c r="E1822" s="6">
        <v>122.29962664167893</v>
      </c>
      <c r="F1822" s="10">
        <v>64.825851044843731</v>
      </c>
      <c r="G1822" s="10">
        <v>52.098666035281525</v>
      </c>
      <c r="H1822" s="10">
        <v>235.05854978518838</v>
      </c>
      <c r="I1822" s="10">
        <v>114.05282803432891</v>
      </c>
    </row>
    <row r="1823" spans="1:9" x14ac:dyDescent="0.25">
      <c r="A1823" s="13"/>
      <c r="B1823" s="5">
        <f>DATE(YEAR(siječanj!B1823),MONTH(siječanj!B1823)+8,DAY(siječanj!B1823))</f>
        <v>42997</v>
      </c>
      <c r="C1823" s="9">
        <v>18.9583333333333</v>
      </c>
      <c r="D1823">
        <v>0.93256889792875652</v>
      </c>
      <c r="E1823" s="6">
        <v>110.80545766654886</v>
      </c>
      <c r="F1823" s="10">
        <v>62.734552986907147</v>
      </c>
      <c r="G1823" s="10">
        <v>51.126428263572414</v>
      </c>
      <c r="H1823" s="10">
        <v>234.89955889845851</v>
      </c>
      <c r="I1823" s="10">
        <v>103.33372354058496</v>
      </c>
    </row>
    <row r="1824" spans="1:9" x14ac:dyDescent="0.25">
      <c r="A1824" s="13"/>
      <c r="B1824" s="5">
        <f>DATE(YEAR(siječanj!B1824),MONTH(siječanj!B1824)+8,DAY(siječanj!B1824))</f>
        <v>42997</v>
      </c>
      <c r="C1824" s="9">
        <v>18.96875</v>
      </c>
      <c r="D1824">
        <v>0.93256889792875652</v>
      </c>
      <c r="E1824" s="6">
        <v>100.72290954394822</v>
      </c>
      <c r="F1824" s="10">
        <v>60.933517714298212</v>
      </c>
      <c r="G1824" s="10">
        <v>50.749933552095705</v>
      </c>
      <c r="H1824" s="10">
        <v>234.8378417906444</v>
      </c>
      <c r="I1824" s="10">
        <v>93.931052749577617</v>
      </c>
    </row>
    <row r="1825" spans="1:9" x14ac:dyDescent="0.25">
      <c r="A1825" s="13"/>
      <c r="B1825" s="5">
        <f>DATE(YEAR(siječanj!B1825),MONTH(siječanj!B1825)+8,DAY(siječanj!B1825))</f>
        <v>42997</v>
      </c>
      <c r="C1825" s="9">
        <v>18.9791666666667</v>
      </c>
      <c r="D1825">
        <v>0.93256889792875652</v>
      </c>
      <c r="E1825" s="6">
        <v>91.687288914879474</v>
      </c>
      <c r="F1825" s="10">
        <v>60.497704701147526</v>
      </c>
      <c r="G1825" s="10">
        <v>50.917259193544083</v>
      </c>
      <c r="H1825" s="10">
        <v>234.59774424888377</v>
      </c>
      <c r="I1825" s="10">
        <v>85.504713977424643</v>
      </c>
    </row>
    <row r="1826" spans="1:9" ht="15.75" thickBot="1" x14ac:dyDescent="0.3">
      <c r="A1826" s="13"/>
      <c r="B1826" s="5">
        <f>DATE(YEAR(siječanj!B1826),MONTH(siječanj!B1826)+8,DAY(siječanj!B1826))</f>
        <v>42997</v>
      </c>
      <c r="C1826" s="9">
        <v>18.9895833333333</v>
      </c>
      <c r="D1826">
        <v>0.93256889792875652</v>
      </c>
      <c r="E1826" s="6">
        <v>83.848309127384468</v>
      </c>
      <c r="F1826" s="10">
        <v>58.582321418080326</v>
      </c>
      <c r="G1826" s="10">
        <v>49.800746722277381</v>
      </c>
      <c r="H1826" s="10">
        <v>235.60116106836392</v>
      </c>
      <c r="I1826" s="10">
        <v>78.194325236114636</v>
      </c>
    </row>
    <row r="1827" spans="1:9" x14ac:dyDescent="0.25">
      <c r="A1827" s="12">
        <f t="shared" ref="A1827" si="17">A1731+1</f>
        <v>263</v>
      </c>
      <c r="B1827" s="5">
        <f>DATE(YEAR(siječanj!B1827),MONTH(siječanj!B1827)+8,DAY(siječanj!B1827))</f>
        <v>42998</v>
      </c>
      <c r="C1827" s="9">
        <v>19</v>
      </c>
      <c r="D1827">
        <v>0.93141472323448504</v>
      </c>
      <c r="E1827" s="6">
        <v>76.430540492676954</v>
      </c>
      <c r="F1827" s="10">
        <v>57.768606867527694</v>
      </c>
      <c r="G1827" s="10">
        <v>49.300700724938075</v>
      </c>
      <c r="H1827" s="10">
        <v>236.46538460193713</v>
      </c>
      <c r="I1827" s="10">
        <v>71.18853071964881</v>
      </c>
    </row>
    <row r="1828" spans="1:9" x14ac:dyDescent="0.25">
      <c r="A1828" s="13"/>
      <c r="B1828" s="5">
        <f>DATE(YEAR(siječanj!B1828),MONTH(siječanj!B1828)+8,DAY(siječanj!B1828))</f>
        <v>42998</v>
      </c>
      <c r="C1828" s="9">
        <v>19.0104166666667</v>
      </c>
      <c r="D1828">
        <v>0.93141472323448504</v>
      </c>
      <c r="E1828" s="6">
        <v>70.814132746888305</v>
      </c>
      <c r="F1828" s="10">
        <v>57.487145632531856</v>
      </c>
      <c r="G1828" s="10">
        <v>49.680400294515685</v>
      </c>
      <c r="H1828" s="10">
        <v>236.52041483129196</v>
      </c>
      <c r="I1828" s="10">
        <v>65.95732585353305</v>
      </c>
    </row>
    <row r="1829" spans="1:9" x14ac:dyDescent="0.25">
      <c r="A1829" s="13"/>
      <c r="B1829" s="5">
        <f>DATE(YEAR(siječanj!B1829),MONTH(siječanj!B1829)+8,DAY(siječanj!B1829))</f>
        <v>42998</v>
      </c>
      <c r="C1829" s="9">
        <v>19.0208333333333</v>
      </c>
      <c r="D1829">
        <v>0.93141472323448504</v>
      </c>
      <c r="E1829" s="6">
        <v>66.519561514712208</v>
      </c>
      <c r="F1829" s="10">
        <v>56.999425115580088</v>
      </c>
      <c r="G1829" s="10">
        <v>48.767696768103555</v>
      </c>
      <c r="H1829" s="10">
        <v>236.75569374002583</v>
      </c>
      <c r="I1829" s="10">
        <v>61.957298977904976</v>
      </c>
    </row>
    <row r="1830" spans="1:9" x14ac:dyDescent="0.25">
      <c r="A1830" s="13"/>
      <c r="B1830" s="5">
        <f>DATE(YEAR(siječanj!B1830),MONTH(siječanj!B1830)+8,DAY(siječanj!B1830))</f>
        <v>42998</v>
      </c>
      <c r="C1830" s="9">
        <v>19.03125</v>
      </c>
      <c r="D1830">
        <v>0.93141472323448504</v>
      </c>
      <c r="E1830" s="6">
        <v>63.060060163554098</v>
      </c>
      <c r="F1830" s="10">
        <v>56.532983027914092</v>
      </c>
      <c r="G1830" s="10">
        <v>49.01505973454946</v>
      </c>
      <c r="H1830" s="10">
        <v>236.53970136497566</v>
      </c>
      <c r="I1830" s="10">
        <v>58.735068484386716</v>
      </c>
    </row>
    <row r="1831" spans="1:9" x14ac:dyDescent="0.25">
      <c r="A1831" s="13"/>
      <c r="B1831" s="5">
        <f>DATE(YEAR(siječanj!B1831),MONTH(siječanj!B1831)+8,DAY(siječanj!B1831))</f>
        <v>42998</v>
      </c>
      <c r="C1831" s="9">
        <v>19.0416666666667</v>
      </c>
      <c r="D1831">
        <v>0.93141472323448504</v>
      </c>
      <c r="E1831" s="6">
        <v>59.795548922838456</v>
      </c>
      <c r="F1831" s="10">
        <v>56.13224395235612</v>
      </c>
      <c r="G1831" s="10">
        <v>48.734686729664212</v>
      </c>
      <c r="H1831" s="10">
        <v>236.43165217048701</v>
      </c>
      <c r="I1831" s="10">
        <v>55.69445465061969</v>
      </c>
    </row>
    <row r="1832" spans="1:9" x14ac:dyDescent="0.25">
      <c r="A1832" s="13"/>
      <c r="B1832" s="5">
        <f>DATE(YEAR(siječanj!B1832),MONTH(siječanj!B1832)+8,DAY(siječanj!B1832))</f>
        <v>42998</v>
      </c>
      <c r="C1832" s="9">
        <v>19.0520833333333</v>
      </c>
      <c r="D1832">
        <v>0.93141472323448504</v>
      </c>
      <c r="E1832" s="6">
        <v>58.167106975720387</v>
      </c>
      <c r="F1832" s="10">
        <v>55.291134776795339</v>
      </c>
      <c r="G1832" s="10">
        <v>47.085919437144085</v>
      </c>
      <c r="H1832" s="10">
        <v>236.73962562914832</v>
      </c>
      <c r="I1832" s="10">
        <v>54.177699845141291</v>
      </c>
    </row>
    <row r="1833" spans="1:9" x14ac:dyDescent="0.25">
      <c r="A1833" s="13"/>
      <c r="B1833" s="5">
        <f>DATE(YEAR(siječanj!B1833),MONTH(siječanj!B1833)+8,DAY(siječanj!B1833))</f>
        <v>42998</v>
      </c>
      <c r="C1833" s="9">
        <v>19.0625</v>
      </c>
      <c r="D1833">
        <v>0.93141472323448504</v>
      </c>
      <c r="E1833" s="6">
        <v>56.198807937438673</v>
      </c>
      <c r="F1833" s="10">
        <v>54.908199201498704</v>
      </c>
      <c r="G1833" s="10">
        <v>47.229004333131719</v>
      </c>
      <c r="H1833" s="10">
        <v>236.27493058187622</v>
      </c>
      <c r="I1833" s="10">
        <v>52.344397141157422</v>
      </c>
    </row>
    <row r="1834" spans="1:9" x14ac:dyDescent="0.25">
      <c r="A1834" s="13"/>
      <c r="B1834" s="5">
        <f>DATE(YEAR(siječanj!B1834),MONTH(siječanj!B1834)+8,DAY(siječanj!B1834))</f>
        <v>42998</v>
      </c>
      <c r="C1834" s="9">
        <v>19.0729166666667</v>
      </c>
      <c r="D1834">
        <v>0.93141472323448504</v>
      </c>
      <c r="E1834" s="6">
        <v>54.990376220630473</v>
      </c>
      <c r="F1834" s="10">
        <v>54.97122487498121</v>
      </c>
      <c r="G1834" s="10">
        <v>46.764812685796308</v>
      </c>
      <c r="H1834" s="10">
        <v>236.51190971396952</v>
      </c>
      <c r="I1834" s="10">
        <v>51.21884604809874</v>
      </c>
    </row>
    <row r="1835" spans="1:9" x14ac:dyDescent="0.25">
      <c r="A1835" s="13"/>
      <c r="B1835" s="5">
        <f>DATE(YEAR(siječanj!B1835),MONTH(siječanj!B1835)+8,DAY(siječanj!B1835))</f>
        <v>42998</v>
      </c>
      <c r="C1835" s="9">
        <v>19.0833333333333</v>
      </c>
      <c r="D1835">
        <v>0.93141472323448504</v>
      </c>
      <c r="E1835" s="6">
        <v>53.87092392692977</v>
      </c>
      <c r="F1835" s="10">
        <v>54.992920135430232</v>
      </c>
      <c r="G1835" s="10">
        <v>47.408015688430517</v>
      </c>
      <c r="H1835" s="10">
        <v>236.61817867458777</v>
      </c>
      <c r="I1835" s="10">
        <v>50.17617169978729</v>
      </c>
    </row>
    <row r="1836" spans="1:9" x14ac:dyDescent="0.25">
      <c r="A1836" s="13"/>
      <c r="B1836" s="5">
        <f>DATE(YEAR(siječanj!B1836),MONTH(siječanj!B1836)+8,DAY(siječanj!B1836))</f>
        <v>42998</v>
      </c>
      <c r="C1836" s="9">
        <v>19.09375</v>
      </c>
      <c r="D1836">
        <v>0.93141472323448504</v>
      </c>
      <c r="E1836" s="6">
        <v>52.888745012399845</v>
      </c>
      <c r="F1836" s="10">
        <v>55.071088002516362</v>
      </c>
      <c r="G1836" s="10">
        <v>47.448048372183472</v>
      </c>
      <c r="H1836" s="10">
        <v>236.8212663543402</v>
      </c>
      <c r="I1836" s="10">
        <v>49.261355797943651</v>
      </c>
    </row>
    <row r="1837" spans="1:9" x14ac:dyDescent="0.25">
      <c r="A1837" s="13"/>
      <c r="B1837" s="5">
        <f>DATE(YEAR(siječanj!B1837),MONTH(siječanj!B1837)+8,DAY(siječanj!B1837))</f>
        <v>42998</v>
      </c>
      <c r="C1837" s="9">
        <v>19.1041666666667</v>
      </c>
      <c r="D1837">
        <v>0.93141472323448504</v>
      </c>
      <c r="E1837" s="6">
        <v>52.986153720302454</v>
      </c>
      <c r="F1837" s="10">
        <v>55.958501509126009</v>
      </c>
      <c r="G1837" s="10">
        <v>48.755798732403939</v>
      </c>
      <c r="H1837" s="10">
        <v>236.50580091145238</v>
      </c>
      <c r="I1837" s="10">
        <v>49.352083702655392</v>
      </c>
    </row>
    <row r="1838" spans="1:9" x14ac:dyDescent="0.25">
      <c r="A1838" s="13"/>
      <c r="B1838" s="5">
        <f>DATE(YEAR(siječanj!B1838),MONTH(siječanj!B1838)+8,DAY(siječanj!B1838))</f>
        <v>42998</v>
      </c>
      <c r="C1838" s="9">
        <v>19.1145833333333</v>
      </c>
      <c r="D1838">
        <v>0.93141472323448504</v>
      </c>
      <c r="E1838" s="6">
        <v>52.501870317492049</v>
      </c>
      <c r="F1838" s="10">
        <v>55.88411317845285</v>
      </c>
      <c r="G1838" s="10">
        <v>48.293337708443019</v>
      </c>
      <c r="H1838" s="10">
        <v>236.31838229015369</v>
      </c>
      <c r="I1838" s="10">
        <v>48.901015011059684</v>
      </c>
    </row>
    <row r="1839" spans="1:9" x14ac:dyDescent="0.25">
      <c r="A1839" s="13"/>
      <c r="B1839" s="5">
        <f>DATE(YEAR(siječanj!B1839),MONTH(siječanj!B1839)+8,DAY(siječanj!B1839))</f>
        <v>42998</v>
      </c>
      <c r="C1839" s="9">
        <v>19.125</v>
      </c>
      <c r="D1839">
        <v>0.93141472323448504</v>
      </c>
      <c r="E1839" s="6">
        <v>52.824630639565775</v>
      </c>
      <c r="F1839" s="10">
        <v>55.369735507012543</v>
      </c>
      <c r="G1839" s="10">
        <v>47.803030473657842</v>
      </c>
      <c r="H1839" s="10">
        <v>236.36414730233128</v>
      </c>
      <c r="I1839" s="10">
        <v>49.201638727115053</v>
      </c>
    </row>
    <row r="1840" spans="1:9" x14ac:dyDescent="0.25">
      <c r="A1840" s="13"/>
      <c r="B1840" s="5">
        <f>DATE(YEAR(siječanj!B1840),MONTH(siječanj!B1840)+8,DAY(siječanj!B1840))</f>
        <v>42998</v>
      </c>
      <c r="C1840" s="9">
        <v>19.1354166666667</v>
      </c>
      <c r="D1840">
        <v>0.93141472323448504</v>
      </c>
      <c r="E1840" s="6">
        <v>53.29760849862236</v>
      </c>
      <c r="F1840" s="10">
        <v>55.148133631855274</v>
      </c>
      <c r="G1840" s="10">
        <v>48.117895763854108</v>
      </c>
      <c r="H1840" s="10">
        <v>236.12761122844285</v>
      </c>
      <c r="I1840" s="10">
        <v>49.642177268804282</v>
      </c>
    </row>
    <row r="1841" spans="1:9" x14ac:dyDescent="0.25">
      <c r="A1841" s="13"/>
      <c r="B1841" s="5">
        <f>DATE(YEAR(siječanj!B1841),MONTH(siječanj!B1841)+8,DAY(siječanj!B1841))</f>
        <v>42998</v>
      </c>
      <c r="C1841" s="9">
        <v>19.1458333333333</v>
      </c>
      <c r="D1841">
        <v>0.93141472323448504</v>
      </c>
      <c r="E1841" s="6">
        <v>53.805724753874216</v>
      </c>
      <c r="F1841" s="10">
        <v>54.970920267592675</v>
      </c>
      <c r="G1841" s="10">
        <v>47.303761654408007</v>
      </c>
      <c r="H1841" s="10">
        <v>235.83101826484415</v>
      </c>
      <c r="I1841" s="10">
        <v>50.115444230060632</v>
      </c>
    </row>
    <row r="1842" spans="1:9" x14ac:dyDescent="0.25">
      <c r="A1842" s="13"/>
      <c r="B1842" s="5">
        <f>DATE(YEAR(siječanj!B1842),MONTH(siječanj!B1842)+8,DAY(siječanj!B1842))</f>
        <v>42998</v>
      </c>
      <c r="C1842" s="9">
        <v>19.15625</v>
      </c>
      <c r="D1842">
        <v>0.93141472323448504</v>
      </c>
      <c r="E1842" s="6">
        <v>54.474711026234431</v>
      </c>
      <c r="F1842" s="10">
        <v>54.398406672854193</v>
      </c>
      <c r="G1842" s="10">
        <v>47.242148257418059</v>
      </c>
      <c r="H1842" s="10">
        <v>235.91620745620023</v>
      </c>
      <c r="I1842" s="10">
        <v>50.738547893778694</v>
      </c>
    </row>
    <row r="1843" spans="1:9" x14ac:dyDescent="0.25">
      <c r="A1843" s="13"/>
      <c r="B1843" s="5">
        <f>DATE(YEAR(siječanj!B1843),MONTH(siječanj!B1843)+8,DAY(siječanj!B1843))</f>
        <v>42998</v>
      </c>
      <c r="C1843" s="9">
        <v>19.1666666666667</v>
      </c>
      <c r="D1843">
        <v>0.93141472323448504</v>
      </c>
      <c r="E1843" s="6">
        <v>57.175833802792063</v>
      </c>
      <c r="F1843" s="10">
        <v>54.590209127830711</v>
      </c>
      <c r="G1843" s="10">
        <v>47.607381898742702</v>
      </c>
      <c r="H1843" s="10">
        <v>235.98825592125107</v>
      </c>
      <c r="I1843" s="10">
        <v>53.254413417128482</v>
      </c>
    </row>
    <row r="1844" spans="1:9" x14ac:dyDescent="0.25">
      <c r="A1844" s="13"/>
      <c r="B1844" s="5">
        <f>DATE(YEAR(siječanj!B1844),MONTH(siječanj!B1844)+8,DAY(siječanj!B1844))</f>
        <v>42998</v>
      </c>
      <c r="C1844" s="9">
        <v>19.1770833333333</v>
      </c>
      <c r="D1844">
        <v>0.93141472323448504</v>
      </c>
      <c r="E1844" s="6">
        <v>59.480276005038178</v>
      </c>
      <c r="F1844" s="10">
        <v>54.653367065047711</v>
      </c>
      <c r="G1844" s="10">
        <v>49.023692821058773</v>
      </c>
      <c r="H1844" s="10">
        <v>235.2079864167699</v>
      </c>
      <c r="I1844" s="10">
        <v>55.400804813143417</v>
      </c>
    </row>
    <row r="1845" spans="1:9" x14ac:dyDescent="0.25">
      <c r="A1845" s="13"/>
      <c r="B1845" s="5">
        <f>DATE(YEAR(siječanj!B1845),MONTH(siječanj!B1845)+8,DAY(siječanj!B1845))</f>
        <v>42998</v>
      </c>
      <c r="C1845" s="9">
        <v>19.1875</v>
      </c>
      <c r="D1845">
        <v>0.93141472323448504</v>
      </c>
      <c r="E1845" s="6">
        <v>63.29765721700489</v>
      </c>
      <c r="F1845" s="10">
        <v>54.517628401528974</v>
      </c>
      <c r="G1845" s="10">
        <v>47.371920974069049</v>
      </c>
      <c r="H1845" s="10">
        <v>226.39380849283498</v>
      </c>
      <c r="I1845" s="10">
        <v>58.956369878167912</v>
      </c>
    </row>
    <row r="1846" spans="1:9" x14ac:dyDescent="0.25">
      <c r="A1846" s="13"/>
      <c r="B1846" s="5">
        <f>DATE(YEAR(siječanj!B1846),MONTH(siječanj!B1846)+8,DAY(siječanj!B1846))</f>
        <v>42998</v>
      </c>
      <c r="C1846" s="9">
        <v>19.1979166666667</v>
      </c>
      <c r="D1846">
        <v>0.93141472323448504</v>
      </c>
      <c r="E1846" s="6">
        <v>67.901722051620126</v>
      </c>
      <c r="F1846" s="10">
        <v>55.288966453148028</v>
      </c>
      <c r="G1846" s="10">
        <v>46.884778536658523</v>
      </c>
      <c r="H1846" s="10">
        <v>207.23006794053919</v>
      </c>
      <c r="I1846" s="10">
        <v>63.244663651854694</v>
      </c>
    </row>
    <row r="1847" spans="1:9" x14ac:dyDescent="0.25">
      <c r="A1847" s="13"/>
      <c r="B1847" s="5">
        <f>DATE(YEAR(siječanj!B1847),MONTH(siječanj!B1847)+8,DAY(siječanj!B1847))</f>
        <v>42998</v>
      </c>
      <c r="C1847" s="9">
        <v>19.2083333333333</v>
      </c>
      <c r="D1847">
        <v>0.93141472323448504</v>
      </c>
      <c r="E1847" s="6">
        <v>74.034544327730941</v>
      </c>
      <c r="F1847" s="10">
        <v>56.071065963164578</v>
      </c>
      <c r="G1847" s="10">
        <v>47.910140837462791</v>
      </c>
      <c r="H1847" s="10">
        <v>192.55412995360618</v>
      </c>
      <c r="I1847" s="10">
        <v>68.956864614804729</v>
      </c>
    </row>
    <row r="1848" spans="1:9" x14ac:dyDescent="0.25">
      <c r="A1848" s="13"/>
      <c r="B1848" s="5">
        <f>DATE(YEAR(siječanj!B1848),MONTH(siječanj!B1848)+8,DAY(siječanj!B1848))</f>
        <v>42998</v>
      </c>
      <c r="C1848" s="9">
        <v>19.21875</v>
      </c>
      <c r="D1848">
        <v>0.93141472323448504</v>
      </c>
      <c r="E1848" s="6">
        <v>80.28377370684008</v>
      </c>
      <c r="F1848" s="10">
        <v>60.881165323390192</v>
      </c>
      <c r="G1848" s="10">
        <v>47.940198400376673</v>
      </c>
      <c r="H1848" s="10">
        <v>169.64320913195073</v>
      </c>
      <c r="I1848" s="10">
        <v>74.777488867376476</v>
      </c>
    </row>
    <row r="1849" spans="1:9" x14ac:dyDescent="0.25">
      <c r="A1849" s="13"/>
      <c r="B1849" s="5">
        <f>DATE(YEAR(siječanj!B1849),MONTH(siječanj!B1849)+8,DAY(siječanj!B1849))</f>
        <v>42998</v>
      </c>
      <c r="C1849" s="9">
        <v>19.2291666666667</v>
      </c>
      <c r="D1849">
        <v>0.93141472323448504</v>
      </c>
      <c r="E1849" s="6">
        <v>85.183392510673315</v>
      </c>
      <c r="F1849" s="10">
        <v>66.540702466457773</v>
      </c>
      <c r="G1849" s="10">
        <v>50.325438078412667</v>
      </c>
      <c r="H1849" s="10">
        <v>143.40898572600591</v>
      </c>
      <c r="I1849" s="10">
        <v>79.341065959503297</v>
      </c>
    </row>
    <row r="1850" spans="1:9" x14ac:dyDescent="0.25">
      <c r="A1850" s="13"/>
      <c r="B1850" s="5">
        <f>DATE(YEAR(siječanj!B1850),MONTH(siječanj!B1850)+8,DAY(siječanj!B1850))</f>
        <v>42998</v>
      </c>
      <c r="C1850" s="9">
        <v>19.2395833333333</v>
      </c>
      <c r="D1850">
        <v>0.93141472323448504</v>
      </c>
      <c r="E1850" s="6">
        <v>90.774197780237458</v>
      </c>
      <c r="F1850" s="10">
        <v>68.023415002066514</v>
      </c>
      <c r="G1850" s="10">
        <v>53.779958631453233</v>
      </c>
      <c r="H1850" s="10">
        <v>112.89665930305598</v>
      </c>
      <c r="I1850" s="10">
        <v>84.548424302312284</v>
      </c>
    </row>
    <row r="1851" spans="1:9" x14ac:dyDescent="0.25">
      <c r="A1851" s="13"/>
      <c r="B1851" s="5">
        <f>DATE(YEAR(siječanj!B1851),MONTH(siječanj!B1851)+8,DAY(siječanj!B1851))</f>
        <v>42998</v>
      </c>
      <c r="C1851" s="9">
        <v>19.25</v>
      </c>
      <c r="D1851">
        <v>0.93141472323448504</v>
      </c>
      <c r="E1851" s="6">
        <v>95.831505645360352</v>
      </c>
      <c r="F1851" s="10">
        <v>72.51071870627085</v>
      </c>
      <c r="G1851" s="10">
        <v>65.085287873889655</v>
      </c>
      <c r="H1851" s="10">
        <v>66.468234972607164</v>
      </c>
      <c r="I1851" s="10">
        <v>89.258875307817306</v>
      </c>
    </row>
    <row r="1852" spans="1:9" x14ac:dyDescent="0.25">
      <c r="A1852" s="13"/>
      <c r="B1852" s="5">
        <f>DATE(YEAR(siječanj!B1852),MONTH(siječanj!B1852)+8,DAY(siječanj!B1852))</f>
        <v>42998</v>
      </c>
      <c r="C1852" s="9">
        <v>19.2604166666667</v>
      </c>
      <c r="D1852">
        <v>0.93141472323448504</v>
      </c>
      <c r="E1852" s="6">
        <v>98.892053601980791</v>
      </c>
      <c r="F1852" s="10">
        <v>89.799693000452436</v>
      </c>
      <c r="G1852" s="10">
        <v>83.412144735676449</v>
      </c>
      <c r="H1852" s="10">
        <v>34.754202680823603</v>
      </c>
      <c r="I1852" s="10">
        <v>92.109514735778802</v>
      </c>
    </row>
    <row r="1853" spans="1:9" x14ac:dyDescent="0.25">
      <c r="A1853" s="13"/>
      <c r="B1853" s="5">
        <f>DATE(YEAR(siječanj!B1853),MONTH(siječanj!B1853)+8,DAY(siječanj!B1853))</f>
        <v>42998</v>
      </c>
      <c r="C1853" s="9">
        <v>19.2708333333333</v>
      </c>
      <c r="D1853">
        <v>0.93141472323448504</v>
      </c>
      <c r="E1853" s="6">
        <v>101.06739862288281</v>
      </c>
      <c r="F1853" s="10">
        <v>99.813676930420812</v>
      </c>
      <c r="G1853" s="10">
        <v>95.290210163253406</v>
      </c>
      <c r="H1853" s="10">
        <v>18.593694665019584</v>
      </c>
      <c r="I1853" s="10">
        <v>94.135663116361769</v>
      </c>
    </row>
    <row r="1854" spans="1:9" x14ac:dyDescent="0.25">
      <c r="A1854" s="13"/>
      <c r="B1854" s="5">
        <f>DATE(YEAR(siječanj!B1854),MONTH(siječanj!B1854)+8,DAY(siječanj!B1854))</f>
        <v>42998</v>
      </c>
      <c r="C1854" s="9">
        <v>19.28125</v>
      </c>
      <c r="D1854">
        <v>0.93141472323448504</v>
      </c>
      <c r="E1854" s="6">
        <v>102.02139754410206</v>
      </c>
      <c r="F1854" s="10">
        <v>109.65259577981413</v>
      </c>
      <c r="G1854" s="10">
        <v>103.63129804492606</v>
      </c>
      <c r="H1854" s="10">
        <v>11.960550264790193</v>
      </c>
      <c r="I1854" s="10">
        <v>95.02423175753519</v>
      </c>
    </row>
    <row r="1855" spans="1:9" x14ac:dyDescent="0.25">
      <c r="A1855" s="13"/>
      <c r="B1855" s="5">
        <f>DATE(YEAR(siječanj!B1855),MONTH(siječanj!B1855)+8,DAY(siječanj!B1855))</f>
        <v>42998</v>
      </c>
      <c r="C1855" s="9">
        <v>19.2916666666667</v>
      </c>
      <c r="D1855">
        <v>0.93141472323448504</v>
      </c>
      <c r="E1855" s="6">
        <v>99.956458983802122</v>
      </c>
      <c r="F1855" s="10">
        <v>115.90655820963475</v>
      </c>
      <c r="G1855" s="10">
        <v>109.58969411075294</v>
      </c>
      <c r="H1855" s="10">
        <v>4.7558117738961565</v>
      </c>
      <c r="I1855" s="10">
        <v>93.100917579897214</v>
      </c>
    </row>
    <row r="1856" spans="1:9" x14ac:dyDescent="0.25">
      <c r="A1856" s="13"/>
      <c r="B1856" s="5">
        <f>DATE(YEAR(siječanj!B1856),MONTH(siječanj!B1856)+8,DAY(siječanj!B1856))</f>
        <v>42998</v>
      </c>
      <c r="C1856" s="9">
        <v>19.3020833333333</v>
      </c>
      <c r="D1856">
        <v>0.93141472323448504</v>
      </c>
      <c r="E1856" s="6">
        <v>97.304334836827692</v>
      </c>
      <c r="F1856" s="10">
        <v>128.95356199513108</v>
      </c>
      <c r="G1856" s="10">
        <v>120.45694328723111</v>
      </c>
      <c r="H1856" s="10">
        <v>3.362086679379622</v>
      </c>
      <c r="I1856" s="10">
        <v>90.630690101559523</v>
      </c>
    </row>
    <row r="1857" spans="1:9" x14ac:dyDescent="0.25">
      <c r="A1857" s="13"/>
      <c r="B1857" s="5">
        <f>DATE(YEAR(siječanj!B1857),MONTH(siječanj!B1857)+8,DAY(siječanj!B1857))</f>
        <v>42998</v>
      </c>
      <c r="C1857" s="9">
        <v>19.3125</v>
      </c>
      <c r="D1857">
        <v>0.93141472323448504</v>
      </c>
      <c r="E1857" s="6">
        <v>97.102612613025357</v>
      </c>
      <c r="F1857" s="10">
        <v>135.2646062463659</v>
      </c>
      <c r="G1857" s="10">
        <v>133.08199303489491</v>
      </c>
      <c r="H1857" s="10">
        <v>3.8419317169151483</v>
      </c>
      <c r="I1857" s="10">
        <v>90.442803052306431</v>
      </c>
    </row>
    <row r="1858" spans="1:9" x14ac:dyDescent="0.25">
      <c r="A1858" s="13"/>
      <c r="B1858" s="5">
        <f>DATE(YEAR(siječanj!B1858),MONTH(siječanj!B1858)+8,DAY(siječanj!B1858))</f>
        <v>42998</v>
      </c>
      <c r="C1858" s="9">
        <v>19.3229166666667</v>
      </c>
      <c r="D1858">
        <v>0.93141472323448504</v>
      </c>
      <c r="E1858" s="6">
        <v>96.180338887670487</v>
      </c>
      <c r="F1858" s="10">
        <v>139.16382931508096</v>
      </c>
      <c r="G1858" s="10">
        <v>146.22602147912909</v>
      </c>
      <c r="H1858" s="10">
        <v>3.4776798649269769</v>
      </c>
      <c r="I1858" s="10">
        <v>89.583783725658591</v>
      </c>
    </row>
    <row r="1859" spans="1:9" x14ac:dyDescent="0.25">
      <c r="A1859" s="13"/>
      <c r="B1859" s="5">
        <f>DATE(YEAR(siječanj!B1859),MONTH(siječanj!B1859)+8,DAY(siječanj!B1859))</f>
        <v>42998</v>
      </c>
      <c r="C1859" s="9">
        <v>19.3333333333333</v>
      </c>
      <c r="D1859">
        <v>0.93141472323448504</v>
      </c>
      <c r="E1859" s="6">
        <v>97.601529405099797</v>
      </c>
      <c r="F1859" s="10">
        <v>169.22162469718174</v>
      </c>
      <c r="G1859" s="10">
        <v>153.80786645847894</v>
      </c>
      <c r="H1859" s="10">
        <v>2.3864245060442699</v>
      </c>
      <c r="I1859" s="10">
        <v>90.907501498113476</v>
      </c>
    </row>
    <row r="1860" spans="1:9" x14ac:dyDescent="0.25">
      <c r="A1860" s="13"/>
      <c r="B1860" s="5">
        <f>DATE(YEAR(siječanj!B1860),MONTH(siječanj!B1860)+8,DAY(siječanj!B1860))</f>
        <v>42998</v>
      </c>
      <c r="C1860" s="9">
        <v>19.34375</v>
      </c>
      <c r="D1860">
        <v>0.93141472323448504</v>
      </c>
      <c r="E1860" s="6">
        <v>98.456324189687521</v>
      </c>
      <c r="F1860" s="10">
        <v>170.70069396810396</v>
      </c>
      <c r="G1860" s="10">
        <v>175.8835900595115</v>
      </c>
      <c r="H1860" s="10">
        <v>2.084585853316189</v>
      </c>
      <c r="I1860" s="10">
        <v>91.70366994582254</v>
      </c>
    </row>
    <row r="1861" spans="1:9" x14ac:dyDescent="0.25">
      <c r="A1861" s="13"/>
      <c r="B1861" s="5">
        <f>DATE(YEAR(siječanj!B1861),MONTH(siječanj!B1861)+8,DAY(siječanj!B1861))</f>
        <v>42998</v>
      </c>
      <c r="C1861" s="9">
        <v>19.3541666666667</v>
      </c>
      <c r="D1861">
        <v>0.93141472323448504</v>
      </c>
      <c r="E1861" s="6">
        <v>97.865396885872144</v>
      </c>
      <c r="F1861" s="10">
        <v>199.22190138674529</v>
      </c>
      <c r="G1861" s="10">
        <v>180.80445337589595</v>
      </c>
      <c r="H1861" s="10">
        <v>2.4000422950215214</v>
      </c>
      <c r="I1861" s="10">
        <v>91.153271554687635</v>
      </c>
    </row>
    <row r="1862" spans="1:9" x14ac:dyDescent="0.25">
      <c r="A1862" s="13"/>
      <c r="B1862" s="5">
        <f>DATE(YEAR(siječanj!B1862),MONTH(siječanj!B1862)+8,DAY(siječanj!B1862))</f>
        <v>42998</v>
      </c>
      <c r="C1862" s="9">
        <v>19.3645833333333</v>
      </c>
      <c r="D1862">
        <v>0.93141472323448504</v>
      </c>
      <c r="E1862" s="6">
        <v>98.118360784546368</v>
      </c>
      <c r="F1862" s="10">
        <v>186.30826353353072</v>
      </c>
      <c r="G1862" s="10">
        <v>181.16084561493471</v>
      </c>
      <c r="H1862" s="10">
        <v>1.7867977327089848</v>
      </c>
      <c r="I1862" s="10">
        <v>91.3888858543596</v>
      </c>
    </row>
    <row r="1863" spans="1:9" x14ac:dyDescent="0.25">
      <c r="A1863" s="13"/>
      <c r="B1863" s="5">
        <f>DATE(YEAR(siječanj!B1863),MONTH(siječanj!B1863)+8,DAY(siječanj!B1863))</f>
        <v>42998</v>
      </c>
      <c r="C1863" s="9">
        <v>19.375</v>
      </c>
      <c r="D1863">
        <v>0.93141472323448504</v>
      </c>
      <c r="E1863" s="6">
        <v>98.4378438785036</v>
      </c>
      <c r="F1863" s="10">
        <v>205.02584247193698</v>
      </c>
      <c r="G1863" s="10">
        <v>186.54652953205684</v>
      </c>
      <c r="H1863" s="10">
        <v>1.4284586574859073</v>
      </c>
      <c r="I1863" s="10">
        <v>91.686457111895876</v>
      </c>
    </row>
    <row r="1864" spans="1:9" x14ac:dyDescent="0.25">
      <c r="A1864" s="13"/>
      <c r="B1864" s="5">
        <f>DATE(YEAR(siječanj!B1864),MONTH(siječanj!B1864)+8,DAY(siječanj!B1864))</f>
        <v>42998</v>
      </c>
      <c r="C1864" s="9">
        <v>19.3854166666667</v>
      </c>
      <c r="D1864">
        <v>0.93141472323448504</v>
      </c>
      <c r="E1864" s="6">
        <v>99.511903287547582</v>
      </c>
      <c r="F1864" s="10">
        <v>192.23837620544606</v>
      </c>
      <c r="G1864" s="10">
        <v>182.36405750997616</v>
      </c>
      <c r="H1864" s="10">
        <v>1.4145898355302997</v>
      </c>
      <c r="I1864" s="10">
        <v>92.686851859107975</v>
      </c>
    </row>
    <row r="1865" spans="1:9" x14ac:dyDescent="0.25">
      <c r="A1865" s="13"/>
      <c r="B1865" s="5">
        <f>DATE(YEAR(siječanj!B1865),MONTH(siječanj!B1865)+8,DAY(siječanj!B1865))</f>
        <v>42998</v>
      </c>
      <c r="C1865" s="9">
        <v>19.3958333333333</v>
      </c>
      <c r="D1865">
        <v>0.93141472323448504</v>
      </c>
      <c r="E1865" s="6">
        <v>98.936394438847231</v>
      </c>
      <c r="F1865" s="10">
        <v>189.96347203607965</v>
      </c>
      <c r="G1865" s="10">
        <v>184.51810273068537</v>
      </c>
      <c r="H1865" s="10">
        <v>1.5738757610195755</v>
      </c>
      <c r="I1865" s="10">
        <v>92.150814444076744</v>
      </c>
    </row>
    <row r="1866" spans="1:9" x14ac:dyDescent="0.25">
      <c r="A1866" s="13"/>
      <c r="B1866" s="5">
        <f>DATE(YEAR(siječanj!B1866),MONTH(siječanj!B1866)+8,DAY(siječanj!B1866))</f>
        <v>42998</v>
      </c>
      <c r="C1866" s="9">
        <v>19.40625</v>
      </c>
      <c r="D1866">
        <v>0.93141472323448504</v>
      </c>
      <c r="E1866" s="6">
        <v>98.764783609298888</v>
      </c>
      <c r="F1866" s="10">
        <v>176.961734511716</v>
      </c>
      <c r="G1866" s="10">
        <v>190.52095017837183</v>
      </c>
      <c r="H1866" s="10">
        <v>1.4902697776504985</v>
      </c>
      <c r="I1866" s="10">
        <v>91.990973590768931</v>
      </c>
    </row>
    <row r="1867" spans="1:9" x14ac:dyDescent="0.25">
      <c r="A1867" s="13"/>
      <c r="B1867" s="5">
        <f>DATE(YEAR(siječanj!B1867),MONTH(siječanj!B1867)+8,DAY(siječanj!B1867))</f>
        <v>42998</v>
      </c>
      <c r="C1867" s="9">
        <v>19.4166666666667</v>
      </c>
      <c r="D1867">
        <v>0.93141472323448504</v>
      </c>
      <c r="E1867" s="6">
        <v>99.552560964650127</v>
      </c>
      <c r="F1867" s="10">
        <v>176.68402074919751</v>
      </c>
      <c r="G1867" s="10">
        <v>190.31945273742255</v>
      </c>
      <c r="H1867" s="10">
        <v>1.2858579239404837</v>
      </c>
      <c r="I1867" s="10">
        <v>92.724721018173796</v>
      </c>
    </row>
    <row r="1868" spans="1:9" x14ac:dyDescent="0.25">
      <c r="A1868" s="13"/>
      <c r="B1868" s="5">
        <f>DATE(YEAR(siječanj!B1868),MONTH(siječanj!B1868)+8,DAY(siječanj!B1868))</f>
        <v>42998</v>
      </c>
      <c r="C1868" s="9">
        <v>19.4270833333333</v>
      </c>
      <c r="D1868">
        <v>0.93141472323448504</v>
      </c>
      <c r="E1868" s="6">
        <v>99.595053770398167</v>
      </c>
      <c r="F1868" s="10">
        <v>194.7918318076494</v>
      </c>
      <c r="G1868" s="10">
        <v>186.09736065706943</v>
      </c>
      <c r="H1868" s="10">
        <v>1.3180801569949114</v>
      </c>
      <c r="I1868" s="10">
        <v>92.764299443079068</v>
      </c>
    </row>
    <row r="1869" spans="1:9" x14ac:dyDescent="0.25">
      <c r="A1869" s="13"/>
      <c r="B1869" s="5">
        <f>DATE(YEAR(siječanj!B1869),MONTH(siječanj!B1869)+8,DAY(siječanj!B1869))</f>
        <v>42998</v>
      </c>
      <c r="C1869" s="9">
        <v>19.4375</v>
      </c>
      <c r="D1869">
        <v>0.93141472323448504</v>
      </c>
      <c r="E1869" s="6">
        <v>99.649579620872004</v>
      </c>
      <c r="F1869" s="10">
        <v>187.94483085629196</v>
      </c>
      <c r="G1869" s="10">
        <v>183.21088117205153</v>
      </c>
      <c r="H1869" s="10">
        <v>1.3590055333865929</v>
      </c>
      <c r="I1869" s="10">
        <v>92.815085623007278</v>
      </c>
    </row>
    <row r="1870" spans="1:9" x14ac:dyDescent="0.25">
      <c r="A1870" s="13"/>
      <c r="B1870" s="5">
        <f>DATE(YEAR(siječanj!B1870),MONTH(siječanj!B1870)+8,DAY(siječanj!B1870))</f>
        <v>42998</v>
      </c>
      <c r="C1870" s="9">
        <v>19.4479166666667</v>
      </c>
      <c r="D1870">
        <v>0.93141472323448504</v>
      </c>
      <c r="E1870" s="6">
        <v>101.39501225976264</v>
      </c>
      <c r="F1870" s="10">
        <v>175.56500943549639</v>
      </c>
      <c r="G1870" s="10">
        <v>182.48520114619049</v>
      </c>
      <c r="H1870" s="10">
        <v>1.4566543615727665</v>
      </c>
      <c r="I1870" s="10">
        <v>94.440807281284037</v>
      </c>
    </row>
    <row r="1871" spans="1:9" x14ac:dyDescent="0.25">
      <c r="A1871" s="13"/>
      <c r="B1871" s="5">
        <f>DATE(YEAR(siječanj!B1871),MONTH(siječanj!B1871)+8,DAY(siječanj!B1871))</f>
        <v>42998</v>
      </c>
      <c r="C1871" s="9">
        <v>19.4583333333333</v>
      </c>
      <c r="D1871">
        <v>0.93141472323448504</v>
      </c>
      <c r="E1871" s="6">
        <v>102.01088500618259</v>
      </c>
      <c r="F1871" s="10">
        <v>173.67384243981752</v>
      </c>
      <c r="G1871" s="10">
        <v>183.30440694358126</v>
      </c>
      <c r="H1871" s="10">
        <v>1.3936060788813784</v>
      </c>
      <c r="I1871" s="10">
        <v>95.01444022493844</v>
      </c>
    </row>
    <row r="1872" spans="1:9" x14ac:dyDescent="0.25">
      <c r="A1872" s="13"/>
      <c r="B1872" s="5">
        <f>DATE(YEAR(siječanj!B1872),MONTH(siječanj!B1872)+8,DAY(siječanj!B1872))</f>
        <v>42998</v>
      </c>
      <c r="C1872" s="9">
        <v>19.46875</v>
      </c>
      <c r="D1872">
        <v>0.93141472323448504</v>
      </c>
      <c r="E1872" s="6">
        <v>102.98509713994596</v>
      </c>
      <c r="F1872" s="10">
        <v>168.72971983662961</v>
      </c>
      <c r="G1872" s="10">
        <v>177.09484614838627</v>
      </c>
      <c r="H1872" s="10">
        <v>1.3449456863359026</v>
      </c>
      <c r="I1872" s="10">
        <v>95.921835749879321</v>
      </c>
    </row>
    <row r="1873" spans="1:9" x14ac:dyDescent="0.25">
      <c r="A1873" s="13"/>
      <c r="B1873" s="5">
        <f>DATE(YEAR(siječanj!B1873),MONTH(siječanj!B1873)+8,DAY(siječanj!B1873))</f>
        <v>42998</v>
      </c>
      <c r="C1873" s="9">
        <v>19.4791666666667</v>
      </c>
      <c r="D1873">
        <v>0.93141472323448504</v>
      </c>
      <c r="E1873" s="6">
        <v>103.5206629100428</v>
      </c>
      <c r="F1873" s="10">
        <v>165.4579759643153</v>
      </c>
      <c r="G1873" s="10">
        <v>174.23380522454434</v>
      </c>
      <c r="H1873" s="10">
        <v>1.2684196330615647</v>
      </c>
      <c r="I1873" s="10">
        <v>96.420669593407936</v>
      </c>
    </row>
    <row r="1874" spans="1:9" x14ac:dyDescent="0.25">
      <c r="A1874" s="13"/>
      <c r="B1874" s="5">
        <f>DATE(YEAR(siječanj!B1874),MONTH(siječanj!B1874)+8,DAY(siječanj!B1874))</f>
        <v>42998</v>
      </c>
      <c r="C1874" s="9">
        <v>19.4895833333333</v>
      </c>
      <c r="D1874">
        <v>0.93141472323448504</v>
      </c>
      <c r="E1874" s="6">
        <v>103.3627326717597</v>
      </c>
      <c r="F1874" s="10">
        <v>161.80121636888001</v>
      </c>
      <c r="G1874" s="10">
        <v>169.05809960412103</v>
      </c>
      <c r="H1874" s="10">
        <v>1.2777028526037835</v>
      </c>
      <c r="I1874" s="10">
        <v>96.273571044227126</v>
      </c>
    </row>
    <row r="1875" spans="1:9" x14ac:dyDescent="0.25">
      <c r="A1875" s="13"/>
      <c r="B1875" s="5">
        <f>DATE(YEAR(siječanj!B1875),MONTH(siječanj!B1875)+8,DAY(siječanj!B1875))</f>
        <v>42998</v>
      </c>
      <c r="C1875" s="9">
        <v>19.5</v>
      </c>
      <c r="D1875">
        <v>0.93141472323448504</v>
      </c>
      <c r="E1875" s="6">
        <v>101.79815995049061</v>
      </c>
      <c r="F1875" s="10">
        <v>159.40351133402356</v>
      </c>
      <c r="G1875" s="10">
        <v>168.88461662904629</v>
      </c>
      <c r="H1875" s="10">
        <v>1.3876803004082425</v>
      </c>
      <c r="I1875" s="10">
        <v>94.81630497606605</v>
      </c>
    </row>
    <row r="1876" spans="1:9" x14ac:dyDescent="0.25">
      <c r="A1876" s="13"/>
      <c r="B1876" s="5">
        <f>DATE(YEAR(siječanj!B1876),MONTH(siječanj!B1876)+8,DAY(siječanj!B1876))</f>
        <v>42998</v>
      </c>
      <c r="C1876" s="9">
        <v>19.5104166666667</v>
      </c>
      <c r="D1876">
        <v>0.93141472323448504</v>
      </c>
      <c r="E1876" s="6">
        <v>100.90784168051644</v>
      </c>
      <c r="F1876" s="10">
        <v>157.95018940341623</v>
      </c>
      <c r="G1876" s="10">
        <v>172.27453124884519</v>
      </c>
      <c r="H1876" s="10">
        <v>1.5148750100549011</v>
      </c>
      <c r="I1876" s="10">
        <v>93.987049431047453</v>
      </c>
    </row>
    <row r="1877" spans="1:9" x14ac:dyDescent="0.25">
      <c r="A1877" s="13"/>
      <c r="B1877" s="5">
        <f>DATE(YEAR(siječanj!B1877),MONTH(siječanj!B1877)+8,DAY(siječanj!B1877))</f>
        <v>42998</v>
      </c>
      <c r="C1877" s="9">
        <v>19.5208333333333</v>
      </c>
      <c r="D1877">
        <v>0.93141472323448504</v>
      </c>
      <c r="E1877" s="6">
        <v>100.92918534818619</v>
      </c>
      <c r="F1877" s="10">
        <v>154.91258039710053</v>
      </c>
      <c r="G1877" s="10">
        <v>173.0560479149693</v>
      </c>
      <c r="H1877" s="10">
        <v>1.6001922182286252</v>
      </c>
      <c r="I1877" s="10">
        <v>94.006929237362883</v>
      </c>
    </row>
    <row r="1878" spans="1:9" x14ac:dyDescent="0.25">
      <c r="A1878" s="13"/>
      <c r="B1878" s="5">
        <f>DATE(YEAR(siječanj!B1878),MONTH(siječanj!B1878)+8,DAY(siječanj!B1878))</f>
        <v>42998</v>
      </c>
      <c r="C1878" s="9">
        <v>19.53125</v>
      </c>
      <c r="D1878">
        <v>0.93141472323448504</v>
      </c>
      <c r="E1878" s="6">
        <v>100.0856464824565</v>
      </c>
      <c r="F1878" s="10">
        <v>153.18410581083356</v>
      </c>
      <c r="G1878" s="10">
        <v>172.54289805406992</v>
      </c>
      <c r="H1878" s="10">
        <v>1.7271368950283159</v>
      </c>
      <c r="I1878" s="10">
        <v>93.221244718201731</v>
      </c>
    </row>
    <row r="1879" spans="1:9" x14ac:dyDescent="0.25">
      <c r="A1879" s="13"/>
      <c r="B1879" s="5">
        <f>DATE(YEAR(siječanj!B1879),MONTH(siječanj!B1879)+8,DAY(siječanj!B1879))</f>
        <v>42998</v>
      </c>
      <c r="C1879" s="9">
        <v>19.5416666666667</v>
      </c>
      <c r="D1879">
        <v>0.93141472323448504</v>
      </c>
      <c r="E1879" s="6">
        <v>97.953277613787293</v>
      </c>
      <c r="F1879" s="10">
        <v>153.10264337436092</v>
      </c>
      <c r="G1879" s="10">
        <v>170.09747915304416</v>
      </c>
      <c r="H1879" s="10">
        <v>1.9026799562274346</v>
      </c>
      <c r="I1879" s="10">
        <v>91.235124958556369</v>
      </c>
    </row>
    <row r="1880" spans="1:9" x14ac:dyDescent="0.25">
      <c r="A1880" s="13"/>
      <c r="B1880" s="5">
        <f>DATE(YEAR(siječanj!B1880),MONTH(siječanj!B1880)+8,DAY(siječanj!B1880))</f>
        <v>42998</v>
      </c>
      <c r="C1880" s="9">
        <v>19.5520833333333</v>
      </c>
      <c r="D1880">
        <v>0.93141472323448504</v>
      </c>
      <c r="E1880" s="6">
        <v>96.838627025001102</v>
      </c>
      <c r="F1880" s="10">
        <v>152.27547399481745</v>
      </c>
      <c r="G1880" s="10">
        <v>164.92669699587836</v>
      </c>
      <c r="H1880" s="10">
        <v>1.7988853206627939</v>
      </c>
      <c r="I1880" s="10">
        <v>90.196922988898919</v>
      </c>
    </row>
    <row r="1881" spans="1:9" x14ac:dyDescent="0.25">
      <c r="A1881" s="13"/>
      <c r="B1881" s="5">
        <f>DATE(YEAR(siječanj!B1881),MONTH(siječanj!B1881)+8,DAY(siječanj!B1881))</f>
        <v>42998</v>
      </c>
      <c r="C1881" s="9">
        <v>19.5625</v>
      </c>
      <c r="D1881">
        <v>0.93141472323448504</v>
      </c>
      <c r="E1881" s="6">
        <v>96.82886878549732</v>
      </c>
      <c r="F1881" s="10">
        <v>152.33556181019742</v>
      </c>
      <c r="G1881" s="10">
        <v>162.88962508977966</v>
      </c>
      <c r="H1881" s="10">
        <v>1.815862550971904</v>
      </c>
      <c r="I1881" s="10">
        <v>90.187834020952252</v>
      </c>
    </row>
    <row r="1882" spans="1:9" x14ac:dyDescent="0.25">
      <c r="A1882" s="13"/>
      <c r="B1882" s="5">
        <f>DATE(YEAR(siječanj!B1882),MONTH(siječanj!B1882)+8,DAY(siječanj!B1882))</f>
        <v>42998</v>
      </c>
      <c r="C1882" s="9">
        <v>19.5729166666667</v>
      </c>
      <c r="D1882">
        <v>0.93141472323448504</v>
      </c>
      <c r="E1882" s="6">
        <v>97.16947819008081</v>
      </c>
      <c r="F1882" s="10">
        <v>152.22229996555879</v>
      </c>
      <c r="G1882" s="10">
        <v>158.8205369412365</v>
      </c>
      <c r="H1882" s="10">
        <v>1.8946879063069573</v>
      </c>
      <c r="I1882" s="10">
        <v>90.505082635253444</v>
      </c>
    </row>
    <row r="1883" spans="1:9" x14ac:dyDescent="0.25">
      <c r="A1883" s="13"/>
      <c r="B1883" s="5">
        <f>DATE(YEAR(siječanj!B1883),MONTH(siječanj!B1883)+8,DAY(siječanj!B1883))</f>
        <v>42998</v>
      </c>
      <c r="C1883" s="9">
        <v>19.5833333333333</v>
      </c>
      <c r="D1883">
        <v>0.93141472323448504</v>
      </c>
      <c r="E1883" s="6">
        <v>99.701687746424028</v>
      </c>
      <c r="F1883" s="10">
        <v>149.34264191417293</v>
      </c>
      <c r="G1883" s="10">
        <v>151.50022841328382</v>
      </c>
      <c r="H1883" s="10">
        <v>1.7558856717726681</v>
      </c>
      <c r="I1883" s="10">
        <v>92.863619898346585</v>
      </c>
    </row>
    <row r="1884" spans="1:9" x14ac:dyDescent="0.25">
      <c r="A1884" s="13"/>
      <c r="B1884" s="5">
        <f>DATE(YEAR(siječanj!B1884),MONTH(siječanj!B1884)+8,DAY(siječanj!B1884))</f>
        <v>42998</v>
      </c>
      <c r="C1884" s="9">
        <v>19.59375</v>
      </c>
      <c r="D1884">
        <v>0.93141472323448504</v>
      </c>
      <c r="E1884" s="6">
        <v>101.26947020595136</v>
      </c>
      <c r="F1884" s="10">
        <v>147.16446261464142</v>
      </c>
      <c r="G1884" s="10">
        <v>142.41994802278214</v>
      </c>
      <c r="H1884" s="10">
        <v>1.9179579633085519</v>
      </c>
      <c r="I1884" s="10">
        <v>94.323875563979115</v>
      </c>
    </row>
    <row r="1885" spans="1:9" x14ac:dyDescent="0.25">
      <c r="A1885" s="13"/>
      <c r="B1885" s="5">
        <f>DATE(YEAR(siječanj!B1885),MONTH(siječanj!B1885)+8,DAY(siječanj!B1885))</f>
        <v>42998</v>
      </c>
      <c r="C1885" s="9">
        <v>19.6041666666667</v>
      </c>
      <c r="D1885">
        <v>0.93141472323448504</v>
      </c>
      <c r="E1885" s="6">
        <v>101.20916801761018</v>
      </c>
      <c r="F1885" s="10">
        <v>147.32030937379525</v>
      </c>
      <c r="G1885" s="10">
        <v>143.99438263772433</v>
      </c>
      <c r="H1885" s="10">
        <v>2.082185537985298</v>
      </c>
      <c r="I1885" s="10">
        <v>94.267709217914884</v>
      </c>
    </row>
    <row r="1886" spans="1:9" x14ac:dyDescent="0.25">
      <c r="A1886" s="13"/>
      <c r="B1886" s="5">
        <f>DATE(YEAR(siječanj!B1886),MONTH(siječanj!B1886)+8,DAY(siječanj!B1886))</f>
        <v>42998</v>
      </c>
      <c r="C1886" s="9">
        <v>19.6145833333333</v>
      </c>
      <c r="D1886">
        <v>0.93141472323448504</v>
      </c>
      <c r="E1886" s="6">
        <v>103.2290769474904</v>
      </c>
      <c r="F1886" s="10">
        <v>146.60331969307751</v>
      </c>
      <c r="G1886" s="10">
        <v>145.0713711964616</v>
      </c>
      <c r="H1886" s="10">
        <v>2.3931713923868476</v>
      </c>
      <c r="I1886" s="10">
        <v>96.149082134798135</v>
      </c>
    </row>
    <row r="1887" spans="1:9" x14ac:dyDescent="0.25">
      <c r="A1887" s="13"/>
      <c r="B1887" s="5">
        <f>DATE(YEAR(siječanj!B1887),MONTH(siječanj!B1887)+8,DAY(siječanj!B1887))</f>
        <v>42998</v>
      </c>
      <c r="C1887" s="9">
        <v>19.625</v>
      </c>
      <c r="D1887">
        <v>0.93141472323448504</v>
      </c>
      <c r="E1887" s="6">
        <v>103.88497018735124</v>
      </c>
      <c r="F1887" s="10">
        <v>144.98431138306836</v>
      </c>
      <c r="G1887" s="10">
        <v>140.43167408734237</v>
      </c>
      <c r="H1887" s="10">
        <v>2.3207018720217145</v>
      </c>
      <c r="I1887" s="10">
        <v>96.759990755274487</v>
      </c>
    </row>
    <row r="1888" spans="1:9" x14ac:dyDescent="0.25">
      <c r="A1888" s="13"/>
      <c r="B1888" s="5">
        <f>DATE(YEAR(siječanj!B1888),MONTH(siječanj!B1888)+8,DAY(siječanj!B1888))</f>
        <v>42998</v>
      </c>
      <c r="C1888" s="9">
        <v>19.6354166666667</v>
      </c>
      <c r="D1888">
        <v>0.93141472323448504</v>
      </c>
      <c r="E1888" s="6">
        <v>104.74068005501694</v>
      </c>
      <c r="F1888" s="10">
        <v>144.29143778994003</v>
      </c>
      <c r="G1888" s="10">
        <v>137.62981888047898</v>
      </c>
      <c r="H1888" s="10">
        <v>2.243453723885334</v>
      </c>
      <c r="I1888" s="10">
        <v>97.557011524835346</v>
      </c>
    </row>
    <row r="1889" spans="1:9" x14ac:dyDescent="0.25">
      <c r="A1889" s="13"/>
      <c r="B1889" s="5">
        <f>DATE(YEAR(siječanj!B1889),MONTH(siječanj!B1889)+8,DAY(siječanj!B1889))</f>
        <v>42998</v>
      </c>
      <c r="C1889" s="9">
        <v>19.6458333333333</v>
      </c>
      <c r="D1889">
        <v>0.93141472323448504</v>
      </c>
      <c r="E1889" s="6">
        <v>106.499533250719</v>
      </c>
      <c r="F1889" s="10">
        <v>140.15952674032189</v>
      </c>
      <c r="G1889" s="10">
        <v>141.85652996256999</v>
      </c>
      <c r="H1889" s="10">
        <v>2.0142616147780386</v>
      </c>
      <c r="I1889" s="10">
        <v>99.195233287320278</v>
      </c>
    </row>
    <row r="1890" spans="1:9" x14ac:dyDescent="0.25">
      <c r="A1890" s="13"/>
      <c r="B1890" s="5">
        <f>DATE(YEAR(siječanj!B1890),MONTH(siječanj!B1890)+8,DAY(siječanj!B1890))</f>
        <v>42998</v>
      </c>
      <c r="C1890" s="9">
        <v>19.65625</v>
      </c>
      <c r="D1890">
        <v>0.93141472323448504</v>
      </c>
      <c r="E1890" s="6">
        <v>106.30972894188429</v>
      </c>
      <c r="F1890" s="10">
        <v>138.76418442132658</v>
      </c>
      <c r="G1890" s="10">
        <v>140.02510979473391</v>
      </c>
      <c r="H1890" s="10">
        <v>2.1564993006296653</v>
      </c>
      <c r="I1890" s="10">
        <v>99.018446759538278</v>
      </c>
    </row>
    <row r="1891" spans="1:9" x14ac:dyDescent="0.25">
      <c r="A1891" s="13"/>
      <c r="B1891" s="5">
        <f>DATE(YEAR(siječanj!B1891),MONTH(siječanj!B1891)+8,DAY(siječanj!B1891))</f>
        <v>42998</v>
      </c>
      <c r="C1891" s="9">
        <v>19.6666666666667</v>
      </c>
      <c r="D1891">
        <v>0.93141472323448504</v>
      </c>
      <c r="E1891" s="6">
        <v>106.41542699237593</v>
      </c>
      <c r="F1891" s="10">
        <v>139.15092358098792</v>
      </c>
      <c r="G1891" s="10">
        <v>133.69307534721278</v>
      </c>
      <c r="H1891" s="10">
        <v>2.1547790746425273</v>
      </c>
      <c r="I1891" s="10">
        <v>99.11689547998337</v>
      </c>
    </row>
    <row r="1892" spans="1:9" x14ac:dyDescent="0.25">
      <c r="A1892" s="13"/>
      <c r="B1892" s="5">
        <f>DATE(YEAR(siječanj!B1892),MONTH(siječanj!B1892)+8,DAY(siječanj!B1892))</f>
        <v>42998</v>
      </c>
      <c r="C1892" s="9">
        <v>19.6770833333333</v>
      </c>
      <c r="D1892">
        <v>0.93141472323448504</v>
      </c>
      <c r="E1892" s="6">
        <v>107.09419830168363</v>
      </c>
      <c r="F1892" s="10">
        <v>136.51223402188285</v>
      </c>
      <c r="G1892" s="10">
        <v>135.73364856078669</v>
      </c>
      <c r="H1892" s="10">
        <v>2.0839527701476661</v>
      </c>
      <c r="I1892" s="10">
        <v>99.749113071181725</v>
      </c>
    </row>
    <row r="1893" spans="1:9" x14ac:dyDescent="0.25">
      <c r="A1893" s="13"/>
      <c r="B1893" s="5">
        <f>DATE(YEAR(siječanj!B1893),MONTH(siječanj!B1893)+8,DAY(siječanj!B1893))</f>
        <v>42998</v>
      </c>
      <c r="C1893" s="9">
        <v>19.6875</v>
      </c>
      <c r="D1893">
        <v>0.93141472323448504</v>
      </c>
      <c r="E1893" s="6">
        <v>109.65448264655852</v>
      </c>
      <c r="F1893" s="10">
        <v>133.49155076559043</v>
      </c>
      <c r="G1893" s="10">
        <v>135.59158521331869</v>
      </c>
      <c r="H1893" s="10">
        <v>1.9746334087964261</v>
      </c>
      <c r="I1893" s="10">
        <v>102.13379960566495</v>
      </c>
    </row>
    <row r="1894" spans="1:9" x14ac:dyDescent="0.25">
      <c r="A1894" s="13"/>
      <c r="B1894" s="5">
        <f>DATE(YEAR(siječanj!B1894),MONTH(siječanj!B1894)+8,DAY(siječanj!B1894))</f>
        <v>42998</v>
      </c>
      <c r="C1894" s="9">
        <v>19.6979166666667</v>
      </c>
      <c r="D1894">
        <v>0.93141472323448504</v>
      </c>
      <c r="E1894" s="6">
        <v>110.72832072856738</v>
      </c>
      <c r="F1894" s="10">
        <v>133.3051791397121</v>
      </c>
      <c r="G1894" s="10">
        <v>133.70888731586811</v>
      </c>
      <c r="H1894" s="10">
        <v>2.4862226165829777</v>
      </c>
      <c r="I1894" s="10">
        <v>103.13398820561788</v>
      </c>
    </row>
    <row r="1895" spans="1:9" x14ac:dyDescent="0.25">
      <c r="A1895" s="13"/>
      <c r="B1895" s="5">
        <f>DATE(YEAR(siječanj!B1895),MONTH(siječanj!B1895)+8,DAY(siječanj!B1895))</f>
        <v>42998</v>
      </c>
      <c r="C1895" s="9">
        <v>19.7083333333333</v>
      </c>
      <c r="D1895">
        <v>0.93141472323448504</v>
      </c>
      <c r="E1895" s="6">
        <v>112.30424464849442</v>
      </c>
      <c r="F1895" s="10">
        <v>132.28140973882276</v>
      </c>
      <c r="G1895" s="10">
        <v>132.03874762588757</v>
      </c>
      <c r="H1895" s="10">
        <v>7.5585039652803809</v>
      </c>
      <c r="I1895" s="10">
        <v>104.60182694733533</v>
      </c>
    </row>
    <row r="1896" spans="1:9" x14ac:dyDescent="0.25">
      <c r="A1896" s="13"/>
      <c r="B1896" s="5">
        <f>DATE(YEAR(siječanj!B1896),MONTH(siječanj!B1896)+8,DAY(siječanj!B1896))</f>
        <v>42998</v>
      </c>
      <c r="C1896" s="9">
        <v>19.71875</v>
      </c>
      <c r="D1896">
        <v>0.93141472323448504</v>
      </c>
      <c r="E1896" s="6">
        <v>115.45921587928805</v>
      </c>
      <c r="F1896" s="10">
        <v>132.24202320188712</v>
      </c>
      <c r="G1896" s="10">
        <v>132.16942170887944</v>
      </c>
      <c r="H1896" s="10">
        <v>20.800988638576442</v>
      </c>
      <c r="I1896" s="10">
        <v>107.54041360307774</v>
      </c>
    </row>
    <row r="1897" spans="1:9" x14ac:dyDescent="0.25">
      <c r="A1897" s="13"/>
      <c r="B1897" s="5">
        <f>DATE(YEAR(siječanj!B1897),MONTH(siječanj!B1897)+8,DAY(siječanj!B1897))</f>
        <v>42998</v>
      </c>
      <c r="C1897" s="9">
        <v>19.7291666666667</v>
      </c>
      <c r="D1897">
        <v>0.93141472323448504</v>
      </c>
      <c r="E1897" s="6">
        <v>119.61726902320694</v>
      </c>
      <c r="F1897" s="10">
        <v>132.11497787291742</v>
      </c>
      <c r="G1897" s="10">
        <v>134.85106268837785</v>
      </c>
      <c r="H1897" s="10">
        <v>33.532344164524375</v>
      </c>
      <c r="I1897" s="10">
        <v>111.41328552131523</v>
      </c>
    </row>
    <row r="1898" spans="1:9" x14ac:dyDescent="0.25">
      <c r="A1898" s="13"/>
      <c r="B1898" s="5">
        <f>DATE(YEAR(siječanj!B1898),MONTH(siječanj!B1898)+8,DAY(siječanj!B1898))</f>
        <v>42998</v>
      </c>
      <c r="C1898" s="9">
        <v>19.7395833333333</v>
      </c>
      <c r="D1898">
        <v>0.93141472323448504</v>
      </c>
      <c r="E1898" s="6">
        <v>124.13224228245025</v>
      </c>
      <c r="F1898" s="10">
        <v>132.43762924122834</v>
      </c>
      <c r="G1898" s="10">
        <v>136.41250160372087</v>
      </c>
      <c r="H1898" s="10">
        <v>49.640344282333771</v>
      </c>
      <c r="I1898" s="10">
        <v>115.61859808998445</v>
      </c>
    </row>
    <row r="1899" spans="1:9" x14ac:dyDescent="0.25">
      <c r="A1899" s="13"/>
      <c r="B1899" s="5">
        <f>DATE(YEAR(siječanj!B1899),MONTH(siječanj!B1899)+8,DAY(siječanj!B1899))</f>
        <v>42998</v>
      </c>
      <c r="C1899" s="9">
        <v>19.75</v>
      </c>
      <c r="D1899">
        <v>0.93141472323448504</v>
      </c>
      <c r="E1899" s="6">
        <v>128.93938707801607</v>
      </c>
      <c r="F1899" s="10">
        <v>133.1749354331628</v>
      </c>
      <c r="G1899" s="10">
        <v>139.17222895084785</v>
      </c>
      <c r="H1899" s="10">
        <v>67.407170321117121</v>
      </c>
      <c r="I1899" s="10">
        <v>120.09604352929448</v>
      </c>
    </row>
    <row r="1900" spans="1:9" x14ac:dyDescent="0.25">
      <c r="A1900" s="13"/>
      <c r="B1900" s="5">
        <f>DATE(YEAR(siječanj!B1900),MONTH(siječanj!B1900)+8,DAY(siječanj!B1900))</f>
        <v>42998</v>
      </c>
      <c r="C1900" s="9">
        <v>19.7604166666667</v>
      </c>
      <c r="D1900">
        <v>0.93141472323448504</v>
      </c>
      <c r="E1900" s="6">
        <v>133.28452310148575</v>
      </c>
      <c r="F1900" s="10">
        <v>131.39167560487152</v>
      </c>
      <c r="G1900" s="10">
        <v>138.71823275834598</v>
      </c>
      <c r="H1900" s="10">
        <v>82.839791714011113</v>
      </c>
      <c r="I1900" s="10">
        <v>124.14316719601067</v>
      </c>
    </row>
    <row r="1901" spans="1:9" x14ac:dyDescent="0.25">
      <c r="A1901" s="13"/>
      <c r="B1901" s="5">
        <f>DATE(YEAR(siječanj!B1901),MONTH(siječanj!B1901)+8,DAY(siječanj!B1901))</f>
        <v>42998</v>
      </c>
      <c r="C1901" s="9">
        <v>19.7708333333333</v>
      </c>
      <c r="D1901">
        <v>0.93141472323448504</v>
      </c>
      <c r="E1901" s="6">
        <v>138.2145053940435</v>
      </c>
      <c r="F1901" s="10">
        <v>129.6931246865359</v>
      </c>
      <c r="G1901" s="10">
        <v>139.18044540580408</v>
      </c>
      <c r="H1901" s="10">
        <v>100.48046618018535</v>
      </c>
      <c r="I1901" s="10">
        <v>128.73502528858427</v>
      </c>
    </row>
    <row r="1902" spans="1:9" x14ac:dyDescent="0.25">
      <c r="A1902" s="13"/>
      <c r="B1902" s="5">
        <f>DATE(YEAR(siječanj!B1902),MONTH(siječanj!B1902)+8,DAY(siječanj!B1902))</f>
        <v>42998</v>
      </c>
      <c r="C1902" s="9">
        <v>19.78125</v>
      </c>
      <c r="D1902">
        <v>0.93141472323448504</v>
      </c>
      <c r="E1902" s="6">
        <v>143.89300083192308</v>
      </c>
      <c r="F1902" s="10">
        <v>128.75756718057031</v>
      </c>
      <c r="G1902" s="10">
        <v>139.41893492138308</v>
      </c>
      <c r="H1902" s="10">
        <v>127.45838428575689</v>
      </c>
      <c r="I1902" s="10">
        <v>134.02405954524517</v>
      </c>
    </row>
    <row r="1903" spans="1:9" x14ac:dyDescent="0.25">
      <c r="A1903" s="13"/>
      <c r="B1903" s="5">
        <f>DATE(YEAR(siječanj!B1903),MONTH(siječanj!B1903)+8,DAY(siječanj!B1903))</f>
        <v>42998</v>
      </c>
      <c r="C1903" s="9">
        <v>19.7916666666667</v>
      </c>
      <c r="D1903">
        <v>0.93141472323448504</v>
      </c>
      <c r="E1903" s="6">
        <v>149.50187154854251</v>
      </c>
      <c r="F1903" s="10">
        <v>126.80988349034283</v>
      </c>
      <c r="G1903" s="10">
        <v>138.79105114047124</v>
      </c>
      <c r="H1903" s="10">
        <v>151.1638874921853</v>
      </c>
      <c r="I1903" s="10">
        <v>139.24824431142326</v>
      </c>
    </row>
    <row r="1904" spans="1:9" x14ac:dyDescent="0.25">
      <c r="A1904" s="13"/>
      <c r="B1904" s="5">
        <f>DATE(YEAR(siječanj!B1904),MONTH(siječanj!B1904)+8,DAY(siječanj!B1904))</f>
        <v>42998</v>
      </c>
      <c r="C1904" s="9">
        <v>19.8020833333333</v>
      </c>
      <c r="D1904">
        <v>0.93141472323448504</v>
      </c>
      <c r="E1904" s="6">
        <v>155.89446129653734</v>
      </c>
      <c r="F1904" s="10">
        <v>123.51153055944341</v>
      </c>
      <c r="G1904" s="10">
        <v>139.02014641574195</v>
      </c>
      <c r="H1904" s="10">
        <v>183.68218144031366</v>
      </c>
      <c r="I1904" s="10">
        <v>145.20239652230347</v>
      </c>
    </row>
    <row r="1905" spans="1:9" x14ac:dyDescent="0.25">
      <c r="A1905" s="13"/>
      <c r="B1905" s="5">
        <f>DATE(YEAR(siječanj!B1905),MONTH(siječanj!B1905)+8,DAY(siječanj!B1905))</f>
        <v>42998</v>
      </c>
      <c r="C1905" s="9">
        <v>19.8125</v>
      </c>
      <c r="D1905">
        <v>0.93141472323448504</v>
      </c>
      <c r="E1905" s="6">
        <v>158.18708284861157</v>
      </c>
      <c r="F1905" s="10">
        <v>120.87364660672122</v>
      </c>
      <c r="G1905" s="10">
        <v>137.25592010406396</v>
      </c>
      <c r="H1905" s="10">
        <v>199.43654710094853</v>
      </c>
      <c r="I1905" s="10">
        <v>147.33777799071009</v>
      </c>
    </row>
    <row r="1906" spans="1:9" x14ac:dyDescent="0.25">
      <c r="A1906" s="13"/>
      <c r="B1906" s="5">
        <f>DATE(YEAR(siječanj!B1906),MONTH(siječanj!B1906)+8,DAY(siječanj!B1906))</f>
        <v>42998</v>
      </c>
      <c r="C1906" s="9">
        <v>19.8229166666667</v>
      </c>
      <c r="D1906">
        <v>0.93141472323448504</v>
      </c>
      <c r="E1906" s="6">
        <v>158.18042715759117</v>
      </c>
      <c r="F1906" s="10">
        <v>116.20864857921974</v>
      </c>
      <c r="G1906" s="10">
        <v>132.49737884441791</v>
      </c>
      <c r="H1906" s="10">
        <v>217.39023468784754</v>
      </c>
      <c r="I1906" s="10">
        <v>147.33157878210039</v>
      </c>
    </row>
    <row r="1907" spans="1:9" x14ac:dyDescent="0.25">
      <c r="A1907" s="13"/>
      <c r="B1907" s="5">
        <f>DATE(YEAR(siječanj!B1907),MONTH(siječanj!B1907)+8,DAY(siječanj!B1907))</f>
        <v>42998</v>
      </c>
      <c r="C1907" s="9">
        <v>19.8333333333333</v>
      </c>
      <c r="D1907">
        <v>0.93141472323448504</v>
      </c>
      <c r="E1907" s="6">
        <v>158.08854467808126</v>
      </c>
      <c r="F1907" s="10">
        <v>110.97283634556845</v>
      </c>
      <c r="G1907" s="10">
        <v>123.39718426689173</v>
      </c>
      <c r="H1907" s="10">
        <v>223.33299639208067</v>
      </c>
      <c r="I1907" s="10">
        <v>147.24599808787758</v>
      </c>
    </row>
    <row r="1908" spans="1:9" x14ac:dyDescent="0.25">
      <c r="A1908" s="13"/>
      <c r="B1908" s="5">
        <f>DATE(YEAR(siječanj!B1908),MONTH(siječanj!B1908)+8,DAY(siječanj!B1908))</f>
        <v>42998</v>
      </c>
      <c r="C1908" s="9">
        <v>19.84375</v>
      </c>
      <c r="D1908">
        <v>0.93141472323448504</v>
      </c>
      <c r="E1908" s="6">
        <v>156.85453926748809</v>
      </c>
      <c r="F1908" s="10">
        <v>93.725569215664095</v>
      </c>
      <c r="G1908" s="10">
        <v>106.00463167511717</v>
      </c>
      <c r="H1908" s="10">
        <v>223.8755506677671</v>
      </c>
      <c r="I1908" s="10">
        <v>146.09662727990008</v>
      </c>
    </row>
    <row r="1909" spans="1:9" x14ac:dyDescent="0.25">
      <c r="A1909" s="13"/>
      <c r="B1909" s="5">
        <f>DATE(YEAR(siječanj!B1909),MONTH(siječanj!B1909)+8,DAY(siječanj!B1909))</f>
        <v>42998</v>
      </c>
      <c r="C1909" s="9">
        <v>19.8541666666667</v>
      </c>
      <c r="D1909">
        <v>0.93141472323448504</v>
      </c>
      <c r="E1909" s="6">
        <v>156.45449611023938</v>
      </c>
      <c r="F1909" s="10">
        <v>87.2941088541521</v>
      </c>
      <c r="G1909" s="10">
        <v>99.97535216024346</v>
      </c>
      <c r="H1909" s="10">
        <v>223.97144726576175</v>
      </c>
      <c r="I1909" s="10">
        <v>145.72402119330943</v>
      </c>
    </row>
    <row r="1910" spans="1:9" x14ac:dyDescent="0.25">
      <c r="A1910" s="13"/>
      <c r="B1910" s="5">
        <f>DATE(YEAR(siječanj!B1910),MONTH(siječanj!B1910)+8,DAY(siječanj!B1910))</f>
        <v>42998</v>
      </c>
      <c r="C1910" s="9">
        <v>19.8645833333333</v>
      </c>
      <c r="D1910">
        <v>0.93141472323448504</v>
      </c>
      <c r="E1910" s="6">
        <v>155.63859136396695</v>
      </c>
      <c r="F1910" s="10">
        <v>84.066729444780748</v>
      </c>
      <c r="G1910" s="10">
        <v>95.92974360336207</v>
      </c>
      <c r="H1910" s="10">
        <v>224.92254621221096</v>
      </c>
      <c r="I1910" s="10">
        <v>144.96407549987438</v>
      </c>
    </row>
    <row r="1911" spans="1:9" x14ac:dyDescent="0.25">
      <c r="A1911" s="13"/>
      <c r="B1911" s="5">
        <f>DATE(YEAR(siječanj!B1911),MONTH(siječanj!B1911)+8,DAY(siječanj!B1911))</f>
        <v>42998</v>
      </c>
      <c r="C1911" s="9">
        <v>19.875</v>
      </c>
      <c r="D1911">
        <v>0.93141472323448504</v>
      </c>
      <c r="E1911" s="6">
        <v>152.58799716893955</v>
      </c>
      <c r="F1911" s="10">
        <v>81.411158223563874</v>
      </c>
      <c r="G1911" s="10">
        <v>88.80736310564879</v>
      </c>
      <c r="H1911" s="10">
        <v>226.32686969904478</v>
      </c>
      <c r="I1911" s="10">
        <v>142.12270715201223</v>
      </c>
    </row>
    <row r="1912" spans="1:9" x14ac:dyDescent="0.25">
      <c r="A1912" s="13"/>
      <c r="B1912" s="5">
        <f>DATE(YEAR(siječanj!B1912),MONTH(siječanj!B1912)+8,DAY(siječanj!B1912))</f>
        <v>42998</v>
      </c>
      <c r="C1912" s="9">
        <v>19.8854166666667</v>
      </c>
      <c r="D1912">
        <v>0.93141472323448504</v>
      </c>
      <c r="E1912" s="6">
        <v>157.79163991920046</v>
      </c>
      <c r="F1912" s="10">
        <v>77.276132964197174</v>
      </c>
      <c r="G1912" s="10">
        <v>73.463744401018914</v>
      </c>
      <c r="H1912" s="10">
        <v>232.37736055572245</v>
      </c>
      <c r="I1912" s="10">
        <v>146.96945662405761</v>
      </c>
    </row>
    <row r="1913" spans="1:9" x14ac:dyDescent="0.25">
      <c r="A1913" s="13"/>
      <c r="B1913" s="5">
        <f>DATE(YEAR(siječanj!B1913),MONTH(siječanj!B1913)+8,DAY(siječanj!B1913))</f>
        <v>42998</v>
      </c>
      <c r="C1913" s="9">
        <v>19.8958333333333</v>
      </c>
      <c r="D1913">
        <v>0.93141472323448504</v>
      </c>
      <c r="E1913" s="6">
        <v>159.99053790813181</v>
      </c>
      <c r="F1913" s="10">
        <v>73.26827728155078</v>
      </c>
      <c r="G1913" s="10">
        <v>63.488747750196445</v>
      </c>
      <c r="H1913" s="10">
        <v>236.43448154218331</v>
      </c>
      <c r="I1913" s="10">
        <v>149.01754258583898</v>
      </c>
    </row>
    <row r="1914" spans="1:9" x14ac:dyDescent="0.25">
      <c r="A1914" s="13"/>
      <c r="B1914" s="5">
        <f>DATE(YEAR(siječanj!B1914),MONTH(siječanj!B1914)+8,DAY(siječanj!B1914))</f>
        <v>42998</v>
      </c>
      <c r="C1914" s="9">
        <v>19.90625</v>
      </c>
      <c r="D1914">
        <v>0.93141472323448504</v>
      </c>
      <c r="E1914" s="6">
        <v>156.65025639906415</v>
      </c>
      <c r="F1914" s="10">
        <v>71.720166341222551</v>
      </c>
      <c r="G1914" s="10">
        <v>59.931166972775955</v>
      </c>
      <c r="H1914" s="10">
        <v>237.75627418689001</v>
      </c>
      <c r="I1914" s="10">
        <v>145.90635520854545</v>
      </c>
    </row>
    <row r="1915" spans="1:9" x14ac:dyDescent="0.25">
      <c r="A1915" s="13"/>
      <c r="B1915" s="5">
        <f>DATE(YEAR(siječanj!B1915),MONTH(siječanj!B1915)+8,DAY(siječanj!B1915))</f>
        <v>42998</v>
      </c>
      <c r="C1915" s="9">
        <v>19.9166666666667</v>
      </c>
      <c r="D1915">
        <v>0.93141472323448504</v>
      </c>
      <c r="E1915" s="6">
        <v>151.63743129800957</v>
      </c>
      <c r="F1915" s="10">
        <v>71.144502464807928</v>
      </c>
      <c r="G1915" s="10">
        <v>57.31350697918954</v>
      </c>
      <c r="H1915" s="10">
        <v>236.09090340611382</v>
      </c>
      <c r="I1915" s="10">
        <v>141.23733610442383</v>
      </c>
    </row>
    <row r="1916" spans="1:9" x14ac:dyDescent="0.25">
      <c r="A1916" s="13"/>
      <c r="B1916" s="5">
        <f>DATE(YEAR(siječanj!B1916),MONTH(siječanj!B1916)+8,DAY(siječanj!B1916))</f>
        <v>42998</v>
      </c>
      <c r="C1916" s="9">
        <v>19.9270833333333</v>
      </c>
      <c r="D1916">
        <v>0.93141472323448504</v>
      </c>
      <c r="E1916" s="6">
        <v>144.46421414964573</v>
      </c>
      <c r="F1916" s="10">
        <v>69.968858224791518</v>
      </c>
      <c r="G1916" s="10">
        <v>54.91391754900674</v>
      </c>
      <c r="H1916" s="10">
        <v>237.45911814931992</v>
      </c>
      <c r="I1916" s="10">
        <v>134.55609603947966</v>
      </c>
    </row>
    <row r="1917" spans="1:9" x14ac:dyDescent="0.25">
      <c r="A1917" s="13"/>
      <c r="B1917" s="5">
        <f>DATE(YEAR(siječanj!B1917),MONTH(siječanj!B1917)+8,DAY(siječanj!B1917))</f>
        <v>42998</v>
      </c>
      <c r="C1917" s="9">
        <v>19.9375</v>
      </c>
      <c r="D1917">
        <v>0.93141472323448504</v>
      </c>
      <c r="E1917" s="6">
        <v>134.4569192039832</v>
      </c>
      <c r="F1917" s="10">
        <v>66.811939313978002</v>
      </c>
      <c r="G1917" s="10">
        <v>53.035594282863883</v>
      </c>
      <c r="H1917" s="10">
        <v>236.79258858692441</v>
      </c>
      <c r="I1917" s="10">
        <v>125.23515418733953</v>
      </c>
    </row>
    <row r="1918" spans="1:9" x14ac:dyDescent="0.25">
      <c r="A1918" s="13"/>
      <c r="B1918" s="5">
        <f>DATE(YEAR(siječanj!B1918),MONTH(siječanj!B1918)+8,DAY(siječanj!B1918))</f>
        <v>42998</v>
      </c>
      <c r="C1918" s="9">
        <v>19.9479166666667</v>
      </c>
      <c r="D1918">
        <v>0.93141472323448504</v>
      </c>
      <c r="E1918" s="6">
        <v>122.29962664167891</v>
      </c>
      <c r="F1918" s="10">
        <v>64.825851044843731</v>
      </c>
      <c r="G1918" s="10">
        <v>52.098666035281525</v>
      </c>
      <c r="H1918" s="10">
        <v>235.05854978518838</v>
      </c>
      <c r="I1918" s="10">
        <v>113.91167290014022</v>
      </c>
    </row>
    <row r="1919" spans="1:9" x14ac:dyDescent="0.25">
      <c r="A1919" s="13"/>
      <c r="B1919" s="5">
        <f>DATE(YEAR(siječanj!B1919),MONTH(siječanj!B1919)+8,DAY(siječanj!B1919))</f>
        <v>42998</v>
      </c>
      <c r="C1919" s="9">
        <v>19.9583333333333</v>
      </c>
      <c r="D1919">
        <v>0.93141472323448504</v>
      </c>
      <c r="E1919" s="6">
        <v>110.80545766654886</v>
      </c>
      <c r="F1919" s="10">
        <v>62.734552986907147</v>
      </c>
      <c r="G1919" s="10">
        <v>51.126428263572414</v>
      </c>
      <c r="H1919" s="10">
        <v>234.89955889845851</v>
      </c>
      <c r="I1919" s="10">
        <v>103.20583468535905</v>
      </c>
    </row>
    <row r="1920" spans="1:9" x14ac:dyDescent="0.25">
      <c r="A1920" s="13"/>
      <c r="B1920" s="5">
        <f>DATE(YEAR(siječanj!B1920),MONTH(siječanj!B1920)+8,DAY(siječanj!B1920))</f>
        <v>42998</v>
      </c>
      <c r="C1920" s="9">
        <v>19.96875</v>
      </c>
      <c r="D1920">
        <v>0.93141472323448504</v>
      </c>
      <c r="E1920" s="6">
        <v>100.72290954394819</v>
      </c>
      <c r="F1920" s="10">
        <v>60.933517714298212</v>
      </c>
      <c r="G1920" s="10">
        <v>50.749933552095705</v>
      </c>
      <c r="H1920" s="10">
        <v>234.8378417906444</v>
      </c>
      <c r="I1920" s="10">
        <v>93.814800916248572</v>
      </c>
    </row>
    <row r="1921" spans="1:9" x14ac:dyDescent="0.25">
      <c r="A1921" s="13"/>
      <c r="B1921" s="5">
        <f>DATE(YEAR(siječanj!B1921),MONTH(siječanj!B1921)+8,DAY(siječanj!B1921))</f>
        <v>42998</v>
      </c>
      <c r="C1921" s="9">
        <v>19.9791666666667</v>
      </c>
      <c r="D1921">
        <v>0.93141472323448504</v>
      </c>
      <c r="E1921" s="6">
        <v>91.687288914879474</v>
      </c>
      <c r="F1921" s="10">
        <v>60.497704701147526</v>
      </c>
      <c r="G1921" s="10">
        <v>50.917259193544083</v>
      </c>
      <c r="H1921" s="10">
        <v>234.59774424888377</v>
      </c>
      <c r="I1921" s="10">
        <v>85.398890828772736</v>
      </c>
    </row>
    <row r="1922" spans="1:9" ht="15.75" thickBot="1" x14ac:dyDescent="0.3">
      <c r="A1922" s="13"/>
      <c r="B1922" s="5">
        <f>DATE(YEAR(siječanj!B1922),MONTH(siječanj!B1922)+8,DAY(siječanj!B1922))</f>
        <v>42998</v>
      </c>
      <c r="C1922" s="9">
        <v>19.9895833333333</v>
      </c>
      <c r="D1922">
        <v>0.93141472323448504</v>
      </c>
      <c r="E1922" s="6">
        <v>83.848309127384496</v>
      </c>
      <c r="F1922" s="10">
        <v>58.582321418080326</v>
      </c>
      <c r="G1922" s="10">
        <v>49.800746722277381</v>
      </c>
      <c r="H1922" s="10">
        <v>235.60116106836392</v>
      </c>
      <c r="I1922" s="10">
        <v>78.097549639562374</v>
      </c>
    </row>
    <row r="1923" spans="1:9" x14ac:dyDescent="0.25">
      <c r="A1923" s="12">
        <f t="shared" ref="A1923" si="18">A1827+1</f>
        <v>264</v>
      </c>
      <c r="B1923" s="5">
        <f>DATE(YEAR(siječanj!B1923),MONTH(siječanj!B1923)+8,DAY(siječanj!B1923))</f>
        <v>42999</v>
      </c>
      <c r="C1923" s="9">
        <v>20</v>
      </c>
      <c r="D1923">
        <v>0.93025711389010779</v>
      </c>
      <c r="E1923" s="6">
        <v>76.430540492676954</v>
      </c>
      <c r="F1923" s="10">
        <v>57.768606867527694</v>
      </c>
      <c r="G1923" s="10">
        <v>49.300700724938075</v>
      </c>
      <c r="H1923" s="10">
        <v>236.46538460193713</v>
      </c>
      <c r="I1923" s="10">
        <v>71.100054011778681</v>
      </c>
    </row>
    <row r="1924" spans="1:9" x14ac:dyDescent="0.25">
      <c r="A1924" s="13"/>
      <c r="B1924" s="5">
        <f>DATE(YEAR(siječanj!B1924),MONTH(siječanj!B1924)+8,DAY(siječanj!B1924))</f>
        <v>42999</v>
      </c>
      <c r="C1924" s="9">
        <v>20.0104166666667</v>
      </c>
      <c r="D1924">
        <v>0.93025711389010779</v>
      </c>
      <c r="E1924" s="6">
        <v>70.814132746888291</v>
      </c>
      <c r="F1924" s="10">
        <v>57.487145632531856</v>
      </c>
      <c r="G1924" s="10">
        <v>49.680400294515685</v>
      </c>
      <c r="H1924" s="10">
        <v>236.52041483129196</v>
      </c>
      <c r="I1924" s="10">
        <v>65.87535075175127</v>
      </c>
    </row>
    <row r="1925" spans="1:9" x14ac:dyDescent="0.25">
      <c r="A1925" s="13"/>
      <c r="B1925" s="5">
        <f>DATE(YEAR(siječanj!B1925),MONTH(siječanj!B1925)+8,DAY(siječanj!B1925))</f>
        <v>42999</v>
      </c>
      <c r="C1925" s="9">
        <v>20.0208333333333</v>
      </c>
      <c r="D1925">
        <v>0.93025711389010779</v>
      </c>
      <c r="E1925" s="6">
        <v>66.519561514712223</v>
      </c>
      <c r="F1925" s="10">
        <v>56.999425115580088</v>
      </c>
      <c r="G1925" s="10">
        <v>48.767696768103555</v>
      </c>
      <c r="H1925" s="10">
        <v>236.75569374002583</v>
      </c>
      <c r="I1925" s="10">
        <v>61.880295311911674</v>
      </c>
    </row>
    <row r="1926" spans="1:9" x14ac:dyDescent="0.25">
      <c r="A1926" s="13"/>
      <c r="B1926" s="5">
        <f>DATE(YEAR(siječanj!B1926),MONTH(siječanj!B1926)+8,DAY(siječanj!B1926))</f>
        <v>42999</v>
      </c>
      <c r="C1926" s="9">
        <v>20.03125</v>
      </c>
      <c r="D1926">
        <v>0.93025711389010779</v>
      </c>
      <c r="E1926" s="6">
        <v>63.060060163554098</v>
      </c>
      <c r="F1926" s="10">
        <v>56.532983027914092</v>
      </c>
      <c r="G1926" s="10">
        <v>49.01505973454946</v>
      </c>
      <c r="H1926" s="10">
        <v>236.53970136497566</v>
      </c>
      <c r="I1926" s="10">
        <v>58.662069569484395</v>
      </c>
    </row>
    <row r="1927" spans="1:9" x14ac:dyDescent="0.25">
      <c r="A1927" s="13"/>
      <c r="B1927" s="5">
        <f>DATE(YEAR(siječanj!B1927),MONTH(siječanj!B1927)+8,DAY(siječanj!B1927))</f>
        <v>42999</v>
      </c>
      <c r="C1927" s="9">
        <v>20.0416666666667</v>
      </c>
      <c r="D1927">
        <v>0.93025711389010779</v>
      </c>
      <c r="E1927" s="6">
        <v>59.795548922838449</v>
      </c>
      <c r="F1927" s="10">
        <v>56.13224395235612</v>
      </c>
      <c r="G1927" s="10">
        <v>48.734686729664212</v>
      </c>
      <c r="H1927" s="10">
        <v>236.43165217048701</v>
      </c>
      <c r="I1927" s="10">
        <v>55.625234764434438</v>
      </c>
    </row>
    <row r="1928" spans="1:9" x14ac:dyDescent="0.25">
      <c r="A1928" s="13"/>
      <c r="B1928" s="5">
        <f>DATE(YEAR(siječanj!B1928),MONTH(siječanj!B1928)+8,DAY(siječanj!B1928))</f>
        <v>42999</v>
      </c>
      <c r="C1928" s="9">
        <v>20.0520833333333</v>
      </c>
      <c r="D1928">
        <v>0.93025711389010779</v>
      </c>
      <c r="E1928" s="6">
        <v>58.167106975720394</v>
      </c>
      <c r="F1928" s="10">
        <v>55.291134776795339</v>
      </c>
      <c r="G1928" s="10">
        <v>47.085919437144085</v>
      </c>
      <c r="H1928" s="10">
        <v>236.73962562914832</v>
      </c>
      <c r="I1928" s="10">
        <v>54.110365058570807</v>
      </c>
    </row>
    <row r="1929" spans="1:9" x14ac:dyDescent="0.25">
      <c r="A1929" s="13"/>
      <c r="B1929" s="5">
        <f>DATE(YEAR(siječanj!B1929),MONTH(siječanj!B1929)+8,DAY(siječanj!B1929))</f>
        <v>42999</v>
      </c>
      <c r="C1929" s="9">
        <v>20.0625</v>
      </c>
      <c r="D1929">
        <v>0.93025711389010779</v>
      </c>
      <c r="E1929" s="6">
        <v>56.198807937438673</v>
      </c>
      <c r="F1929" s="10">
        <v>54.908199201498704</v>
      </c>
      <c r="G1929" s="10">
        <v>47.229004333131719</v>
      </c>
      <c r="H1929" s="10">
        <v>236.27493058187622</v>
      </c>
      <c r="I1929" s="10">
        <v>52.279340875946183</v>
      </c>
    </row>
    <row r="1930" spans="1:9" x14ac:dyDescent="0.25">
      <c r="A1930" s="13"/>
      <c r="B1930" s="5">
        <f>DATE(YEAR(siječanj!B1930),MONTH(siječanj!B1930)+8,DAY(siječanj!B1930))</f>
        <v>42999</v>
      </c>
      <c r="C1930" s="9">
        <v>20.0729166666667</v>
      </c>
      <c r="D1930">
        <v>0.93025711389010779</v>
      </c>
      <c r="E1930" s="6">
        <v>54.99037622063048</v>
      </c>
      <c r="F1930" s="10">
        <v>54.97122487498121</v>
      </c>
      <c r="G1930" s="10">
        <v>46.764812685796308</v>
      </c>
      <c r="H1930" s="10">
        <v>236.51190971396952</v>
      </c>
      <c r="I1930" s="10">
        <v>51.155188674734923</v>
      </c>
    </row>
    <row r="1931" spans="1:9" x14ac:dyDescent="0.25">
      <c r="A1931" s="13"/>
      <c r="B1931" s="5">
        <f>DATE(YEAR(siječanj!B1931),MONTH(siječanj!B1931)+8,DAY(siječanj!B1931))</f>
        <v>42999</v>
      </c>
      <c r="C1931" s="9">
        <v>20.0833333333333</v>
      </c>
      <c r="D1931">
        <v>0.93025711389010779</v>
      </c>
      <c r="E1931" s="6">
        <v>53.87092392692977</v>
      </c>
      <c r="F1931" s="10">
        <v>54.992920135430232</v>
      </c>
      <c r="G1931" s="10">
        <v>47.408015688430517</v>
      </c>
      <c r="H1931" s="10">
        <v>236.61817867458777</v>
      </c>
      <c r="I1931" s="10">
        <v>50.113810214859242</v>
      </c>
    </row>
    <row r="1932" spans="1:9" x14ac:dyDescent="0.25">
      <c r="A1932" s="13"/>
      <c r="B1932" s="5">
        <f>DATE(YEAR(siječanj!B1932),MONTH(siječanj!B1932)+8,DAY(siječanj!B1932))</f>
        <v>42999</v>
      </c>
      <c r="C1932" s="9">
        <v>20.09375</v>
      </c>
      <c r="D1932">
        <v>0.93025711389010779</v>
      </c>
      <c r="E1932" s="6">
        <v>52.888745012399852</v>
      </c>
      <c r="F1932" s="10">
        <v>55.071088002516362</v>
      </c>
      <c r="G1932" s="10">
        <v>47.448048372183472</v>
      </c>
      <c r="H1932" s="10">
        <v>236.8212663543402</v>
      </c>
      <c r="I1932" s="10">
        <v>49.200131292504921</v>
      </c>
    </row>
    <row r="1933" spans="1:9" x14ac:dyDescent="0.25">
      <c r="A1933" s="13"/>
      <c r="B1933" s="5">
        <f>DATE(YEAR(siječanj!B1933),MONTH(siječanj!B1933)+8,DAY(siječanj!B1933))</f>
        <v>42999</v>
      </c>
      <c r="C1933" s="9">
        <v>20.1041666666667</v>
      </c>
      <c r="D1933">
        <v>0.93025711389010779</v>
      </c>
      <c r="E1933" s="6">
        <v>52.986153720302461</v>
      </c>
      <c r="F1933" s="10">
        <v>55.958501509126009</v>
      </c>
      <c r="G1933" s="10">
        <v>48.755798732403939</v>
      </c>
      <c r="H1933" s="10">
        <v>236.50580091145238</v>
      </c>
      <c r="I1933" s="10">
        <v>49.290746435986165</v>
      </c>
    </row>
    <row r="1934" spans="1:9" x14ac:dyDescent="0.25">
      <c r="A1934" s="13"/>
      <c r="B1934" s="5">
        <f>DATE(YEAR(siječanj!B1934),MONTH(siječanj!B1934)+8,DAY(siječanj!B1934))</f>
        <v>42999</v>
      </c>
      <c r="C1934" s="9">
        <v>20.1145833333333</v>
      </c>
      <c r="D1934">
        <v>0.93025711389010779</v>
      </c>
      <c r="E1934" s="6">
        <v>52.501870317492042</v>
      </c>
      <c r="F1934" s="10">
        <v>55.88411317845285</v>
      </c>
      <c r="G1934" s="10">
        <v>48.293337708443019</v>
      </c>
      <c r="H1934" s="10">
        <v>236.31838229015369</v>
      </c>
      <c r="I1934" s="10">
        <v>48.840238355382866</v>
      </c>
    </row>
    <row r="1935" spans="1:9" x14ac:dyDescent="0.25">
      <c r="A1935" s="13"/>
      <c r="B1935" s="5">
        <f>DATE(YEAR(siječanj!B1935),MONTH(siječanj!B1935)+8,DAY(siječanj!B1935))</f>
        <v>42999</v>
      </c>
      <c r="C1935" s="9">
        <v>20.125</v>
      </c>
      <c r="D1935">
        <v>0.93025711389010779</v>
      </c>
      <c r="E1935" s="6">
        <v>52.824630639565783</v>
      </c>
      <c r="F1935" s="10">
        <v>55.369735507012543</v>
      </c>
      <c r="G1935" s="10">
        <v>47.803030473657842</v>
      </c>
      <c r="H1935" s="10">
        <v>236.36414730233128</v>
      </c>
      <c r="I1935" s="10">
        <v>49.140488441073423</v>
      </c>
    </row>
    <row r="1936" spans="1:9" x14ac:dyDescent="0.25">
      <c r="A1936" s="13"/>
      <c r="B1936" s="5">
        <f>DATE(YEAR(siječanj!B1936),MONTH(siječanj!B1936)+8,DAY(siječanj!B1936))</f>
        <v>42999</v>
      </c>
      <c r="C1936" s="9">
        <v>20.1354166666667</v>
      </c>
      <c r="D1936">
        <v>0.93025711389010779</v>
      </c>
      <c r="E1936" s="6">
        <v>53.297608498622367</v>
      </c>
      <c r="F1936" s="10">
        <v>55.148133631855274</v>
      </c>
      <c r="G1936" s="10">
        <v>48.117895763854108</v>
      </c>
      <c r="H1936" s="10">
        <v>236.12761122844285</v>
      </c>
      <c r="I1936" s="10">
        <v>49.580479459173326</v>
      </c>
    </row>
    <row r="1937" spans="1:9" x14ac:dyDescent="0.25">
      <c r="A1937" s="13"/>
      <c r="B1937" s="5">
        <f>DATE(YEAR(siječanj!B1937),MONTH(siječanj!B1937)+8,DAY(siječanj!B1937))</f>
        <v>42999</v>
      </c>
      <c r="C1937" s="9">
        <v>20.1458333333333</v>
      </c>
      <c r="D1937">
        <v>0.93025711389010779</v>
      </c>
      <c r="E1937" s="6">
        <v>53.805724753874216</v>
      </c>
      <c r="F1937" s="10">
        <v>54.970920267592675</v>
      </c>
      <c r="G1937" s="10">
        <v>47.303761654408007</v>
      </c>
      <c r="H1937" s="10">
        <v>235.83101826484415</v>
      </c>
      <c r="I1937" s="10">
        <v>50.05315822030456</v>
      </c>
    </row>
    <row r="1938" spans="1:9" x14ac:dyDescent="0.25">
      <c r="A1938" s="13"/>
      <c r="B1938" s="5">
        <f>DATE(YEAR(siječanj!B1938),MONTH(siječanj!B1938)+8,DAY(siječanj!B1938))</f>
        <v>42999</v>
      </c>
      <c r="C1938" s="9">
        <v>20.15625</v>
      </c>
      <c r="D1938">
        <v>0.93025711389010779</v>
      </c>
      <c r="E1938" s="6">
        <v>54.474711026234438</v>
      </c>
      <c r="F1938" s="10">
        <v>54.398406672854193</v>
      </c>
      <c r="G1938" s="10">
        <v>47.242148257418059</v>
      </c>
      <c r="H1938" s="10">
        <v>235.91620745620023</v>
      </c>
      <c r="I1938" s="10">
        <v>50.675487459262477</v>
      </c>
    </row>
    <row r="1939" spans="1:9" x14ac:dyDescent="0.25">
      <c r="A1939" s="13"/>
      <c r="B1939" s="5">
        <f>DATE(YEAR(siječanj!B1939),MONTH(siječanj!B1939)+8,DAY(siječanj!B1939))</f>
        <v>42999</v>
      </c>
      <c r="C1939" s="9">
        <v>20.1666666666667</v>
      </c>
      <c r="D1939">
        <v>0.93025711389010779</v>
      </c>
      <c r="E1939" s="6">
        <v>57.175833802792056</v>
      </c>
      <c r="F1939" s="10">
        <v>54.590209127830711</v>
      </c>
      <c r="G1939" s="10">
        <v>47.607381898742702</v>
      </c>
      <c r="H1939" s="10">
        <v>235.98825592125107</v>
      </c>
      <c r="I1939" s="10">
        <v>53.188226137645806</v>
      </c>
    </row>
    <row r="1940" spans="1:9" x14ac:dyDescent="0.25">
      <c r="A1940" s="13"/>
      <c r="B1940" s="5">
        <f>DATE(YEAR(siječanj!B1940),MONTH(siječanj!B1940)+8,DAY(siječanj!B1940))</f>
        <v>42999</v>
      </c>
      <c r="C1940" s="9">
        <v>20.1770833333333</v>
      </c>
      <c r="D1940">
        <v>0.93025711389010779</v>
      </c>
      <c r="E1940" s="6">
        <v>59.480276005038171</v>
      </c>
      <c r="F1940" s="10">
        <v>54.653367065047711</v>
      </c>
      <c r="G1940" s="10">
        <v>49.023692821058773</v>
      </c>
      <c r="H1940" s="10">
        <v>235.2079864167699</v>
      </c>
      <c r="I1940" s="10">
        <v>55.331949889833837</v>
      </c>
    </row>
    <row r="1941" spans="1:9" x14ac:dyDescent="0.25">
      <c r="A1941" s="13"/>
      <c r="B1941" s="5">
        <f>DATE(YEAR(siječanj!B1941),MONTH(siječanj!B1941)+8,DAY(siječanj!B1941))</f>
        <v>42999</v>
      </c>
      <c r="C1941" s="9">
        <v>20.1875</v>
      </c>
      <c r="D1941">
        <v>0.93025711389010779</v>
      </c>
      <c r="E1941" s="6">
        <v>63.29765721700489</v>
      </c>
      <c r="F1941" s="10">
        <v>54.517628401528974</v>
      </c>
      <c r="G1941" s="10">
        <v>47.371920974069049</v>
      </c>
      <c r="H1941" s="10">
        <v>226.39380849283498</v>
      </c>
      <c r="I1941" s="10">
        <v>58.88309591869632</v>
      </c>
    </row>
    <row r="1942" spans="1:9" x14ac:dyDescent="0.25">
      <c r="A1942" s="13"/>
      <c r="B1942" s="5">
        <f>DATE(YEAR(siječanj!B1942),MONTH(siječanj!B1942)+8,DAY(siječanj!B1942))</f>
        <v>42999</v>
      </c>
      <c r="C1942" s="9">
        <v>20.1979166666667</v>
      </c>
      <c r="D1942">
        <v>0.93025711389010779</v>
      </c>
      <c r="E1942" s="6">
        <v>67.901722051620126</v>
      </c>
      <c r="F1942" s="10">
        <v>55.288966453148028</v>
      </c>
      <c r="G1942" s="10">
        <v>46.884778536658523</v>
      </c>
      <c r="H1942" s="10">
        <v>207.23006794053919</v>
      </c>
      <c r="I1942" s="10">
        <v>63.166059983908426</v>
      </c>
    </row>
    <row r="1943" spans="1:9" x14ac:dyDescent="0.25">
      <c r="A1943" s="13"/>
      <c r="B1943" s="5">
        <f>DATE(YEAR(siječanj!B1943),MONTH(siječanj!B1943)+8,DAY(siječanj!B1943))</f>
        <v>42999</v>
      </c>
      <c r="C1943" s="9">
        <v>20.2083333333333</v>
      </c>
      <c r="D1943">
        <v>0.93025711389010779</v>
      </c>
      <c r="E1943" s="6">
        <v>74.034544327730941</v>
      </c>
      <c r="F1943" s="10">
        <v>56.071065963164578</v>
      </c>
      <c r="G1943" s="10">
        <v>47.910140837462791</v>
      </c>
      <c r="H1943" s="10">
        <v>192.55412995360618</v>
      </c>
      <c r="I1943" s="10">
        <v>68.87116153448423</v>
      </c>
    </row>
    <row r="1944" spans="1:9" x14ac:dyDescent="0.25">
      <c r="A1944" s="13"/>
      <c r="B1944" s="5">
        <f>DATE(YEAR(siječanj!B1944),MONTH(siječanj!B1944)+8,DAY(siječanj!B1944))</f>
        <v>42999</v>
      </c>
      <c r="C1944" s="9">
        <v>20.21875</v>
      </c>
      <c r="D1944">
        <v>0.93025711389010779</v>
      </c>
      <c r="E1944" s="6">
        <v>80.28377370684008</v>
      </c>
      <c r="F1944" s="10">
        <v>60.881165323390192</v>
      </c>
      <c r="G1944" s="10">
        <v>47.940198400376673</v>
      </c>
      <c r="H1944" s="10">
        <v>169.64320913195073</v>
      </c>
      <c r="I1944" s="10">
        <v>74.684551620731568</v>
      </c>
    </row>
    <row r="1945" spans="1:9" x14ac:dyDescent="0.25">
      <c r="A1945" s="13"/>
      <c r="B1945" s="5">
        <f>DATE(YEAR(siječanj!B1945),MONTH(siječanj!B1945)+8,DAY(siječanj!B1945))</f>
        <v>42999</v>
      </c>
      <c r="C1945" s="9">
        <v>20.2291666666667</v>
      </c>
      <c r="D1945">
        <v>0.93025711389010779</v>
      </c>
      <c r="E1945" s="6">
        <v>85.183392510673329</v>
      </c>
      <c r="F1945" s="10">
        <v>66.540702466457773</v>
      </c>
      <c r="G1945" s="10">
        <v>50.325438078412667</v>
      </c>
      <c r="H1945" s="10">
        <v>143.40898572600591</v>
      </c>
      <c r="I1945" s="10">
        <v>79.24245686834719</v>
      </c>
    </row>
    <row r="1946" spans="1:9" x14ac:dyDescent="0.25">
      <c r="A1946" s="13"/>
      <c r="B1946" s="5">
        <f>DATE(YEAR(siječanj!B1946),MONTH(siječanj!B1946)+8,DAY(siječanj!B1946))</f>
        <v>42999</v>
      </c>
      <c r="C1946" s="9">
        <v>20.2395833333333</v>
      </c>
      <c r="D1946">
        <v>0.93025711389010779</v>
      </c>
      <c r="E1946" s="6">
        <v>90.774197780237472</v>
      </c>
      <c r="F1946" s="10">
        <v>68.023415002066514</v>
      </c>
      <c r="G1946" s="10">
        <v>53.779958631453233</v>
      </c>
      <c r="H1946" s="10">
        <v>112.89665930305598</v>
      </c>
      <c r="I1946" s="10">
        <v>84.443343242733533</v>
      </c>
    </row>
    <row r="1947" spans="1:9" x14ac:dyDescent="0.25">
      <c r="A1947" s="13"/>
      <c r="B1947" s="5">
        <f>DATE(YEAR(siječanj!B1947),MONTH(siječanj!B1947)+8,DAY(siječanj!B1947))</f>
        <v>42999</v>
      </c>
      <c r="C1947" s="9">
        <v>20.25</v>
      </c>
      <c r="D1947">
        <v>0.93025711389010779</v>
      </c>
      <c r="E1947" s="6">
        <v>95.831505645360366</v>
      </c>
      <c r="F1947" s="10">
        <v>72.51071870627085</v>
      </c>
      <c r="G1947" s="10">
        <v>65.085287873889655</v>
      </c>
      <c r="H1947" s="10">
        <v>66.468234972607164</v>
      </c>
      <c r="I1947" s="10">
        <v>89.147939861396509</v>
      </c>
    </row>
    <row r="1948" spans="1:9" x14ac:dyDescent="0.25">
      <c r="A1948" s="13"/>
      <c r="B1948" s="5">
        <f>DATE(YEAR(siječanj!B1948),MONTH(siječanj!B1948)+8,DAY(siječanj!B1948))</f>
        <v>42999</v>
      </c>
      <c r="C1948" s="9">
        <v>20.2604166666667</v>
      </c>
      <c r="D1948">
        <v>0.93025711389010779</v>
      </c>
      <c r="E1948" s="6">
        <v>98.892053601980791</v>
      </c>
      <c r="F1948" s="10">
        <v>89.799693000452436</v>
      </c>
      <c r="G1948" s="10">
        <v>83.412144735676449</v>
      </c>
      <c r="H1948" s="10">
        <v>34.754202680823603</v>
      </c>
      <c r="I1948" s="10">
        <v>91.995036370444495</v>
      </c>
    </row>
    <row r="1949" spans="1:9" x14ac:dyDescent="0.25">
      <c r="A1949" s="13"/>
      <c r="B1949" s="5">
        <f>DATE(YEAR(siječanj!B1949),MONTH(siječanj!B1949)+8,DAY(siječanj!B1949))</f>
        <v>42999</v>
      </c>
      <c r="C1949" s="9">
        <v>20.2708333333333</v>
      </c>
      <c r="D1949">
        <v>0.93025711389010779</v>
      </c>
      <c r="E1949" s="6">
        <v>101.06739862288282</v>
      </c>
      <c r="F1949" s="10">
        <v>99.813676930420812</v>
      </c>
      <c r="G1949" s="10">
        <v>95.290210163253406</v>
      </c>
      <c r="H1949" s="10">
        <v>18.593694665019584</v>
      </c>
      <c r="I1949" s="10">
        <v>94.018666551304023</v>
      </c>
    </row>
    <row r="1950" spans="1:9" x14ac:dyDescent="0.25">
      <c r="A1950" s="13"/>
      <c r="B1950" s="5">
        <f>DATE(YEAR(siječanj!B1950),MONTH(siječanj!B1950)+8,DAY(siječanj!B1950))</f>
        <v>42999</v>
      </c>
      <c r="C1950" s="9">
        <v>20.28125</v>
      </c>
      <c r="D1950">
        <v>0.93025711389010779</v>
      </c>
      <c r="E1950" s="6">
        <v>102.02139754410204</v>
      </c>
      <c r="F1950" s="10">
        <v>109.65259577981413</v>
      </c>
      <c r="G1950" s="10">
        <v>103.63129804492606</v>
      </c>
      <c r="H1950" s="10">
        <v>11.960550264790193</v>
      </c>
      <c r="I1950" s="10">
        <v>94.906130834411698</v>
      </c>
    </row>
    <row r="1951" spans="1:9" x14ac:dyDescent="0.25">
      <c r="A1951" s="13"/>
      <c r="B1951" s="5">
        <f>DATE(YEAR(siječanj!B1951),MONTH(siječanj!B1951)+8,DAY(siječanj!B1951))</f>
        <v>42999</v>
      </c>
      <c r="C1951" s="9">
        <v>20.2916666666667</v>
      </c>
      <c r="D1951">
        <v>0.93025711389010779</v>
      </c>
      <c r="E1951" s="6">
        <v>99.956458983802094</v>
      </c>
      <c r="F1951" s="10">
        <v>115.90655820963475</v>
      </c>
      <c r="G1951" s="10">
        <v>109.58969411075294</v>
      </c>
      <c r="H1951" s="10">
        <v>4.7558117738961565</v>
      </c>
      <c r="I1951" s="10">
        <v>92.985207048946677</v>
      </c>
    </row>
    <row r="1952" spans="1:9" x14ac:dyDescent="0.25">
      <c r="A1952" s="13"/>
      <c r="B1952" s="5">
        <f>DATE(YEAR(siječanj!B1952),MONTH(siječanj!B1952)+8,DAY(siječanj!B1952))</f>
        <v>42999</v>
      </c>
      <c r="C1952" s="9">
        <v>20.3020833333333</v>
      </c>
      <c r="D1952">
        <v>0.93025711389010779</v>
      </c>
      <c r="E1952" s="6">
        <v>97.304334836827707</v>
      </c>
      <c r="F1952" s="10">
        <v>128.95356199513108</v>
      </c>
      <c r="G1952" s="10">
        <v>120.45694328723111</v>
      </c>
      <c r="H1952" s="10">
        <v>3.362086679379622</v>
      </c>
      <c r="I1952" s="10">
        <v>90.518049694304011</v>
      </c>
    </row>
    <row r="1953" spans="1:9" x14ac:dyDescent="0.25">
      <c r="A1953" s="13"/>
      <c r="B1953" s="5">
        <f>DATE(YEAR(siječanj!B1953),MONTH(siječanj!B1953)+8,DAY(siječanj!B1953))</f>
        <v>42999</v>
      </c>
      <c r="C1953" s="9">
        <v>20.3125</v>
      </c>
      <c r="D1953">
        <v>0.93025711389010779</v>
      </c>
      <c r="E1953" s="6">
        <v>97.102612613025343</v>
      </c>
      <c r="F1953" s="10">
        <v>135.2646062463659</v>
      </c>
      <c r="G1953" s="10">
        <v>133.08199303489491</v>
      </c>
      <c r="H1953" s="10">
        <v>3.8419317169151483</v>
      </c>
      <c r="I1953" s="10">
        <v>90.33039616058214</v>
      </c>
    </row>
    <row r="1954" spans="1:9" x14ac:dyDescent="0.25">
      <c r="A1954" s="13"/>
      <c r="B1954" s="5">
        <f>DATE(YEAR(siječanj!B1954),MONTH(siječanj!B1954)+8,DAY(siječanj!B1954))</f>
        <v>42999</v>
      </c>
      <c r="C1954" s="9">
        <v>20.3229166666667</v>
      </c>
      <c r="D1954">
        <v>0.93025711389010779</v>
      </c>
      <c r="E1954" s="6">
        <v>96.180338887670487</v>
      </c>
      <c r="F1954" s="10">
        <v>139.16382931508096</v>
      </c>
      <c r="G1954" s="10">
        <v>146.22602147912909</v>
      </c>
      <c r="H1954" s="10">
        <v>3.4776798649269769</v>
      </c>
      <c r="I1954" s="10">
        <v>89.472444466616849</v>
      </c>
    </row>
    <row r="1955" spans="1:9" x14ac:dyDescent="0.25">
      <c r="A1955" s="13"/>
      <c r="B1955" s="5">
        <f>DATE(YEAR(siječanj!B1955),MONTH(siječanj!B1955)+8,DAY(siječanj!B1955))</f>
        <v>42999</v>
      </c>
      <c r="C1955" s="9">
        <v>20.3333333333333</v>
      </c>
      <c r="D1955">
        <v>0.93025711389010779</v>
      </c>
      <c r="E1955" s="6">
        <v>97.601529405099782</v>
      </c>
      <c r="F1955" s="10">
        <v>169.22162469718174</v>
      </c>
      <c r="G1955" s="10">
        <v>153.80786645847894</v>
      </c>
      <c r="H1955" s="10">
        <v>2.3864245060442699</v>
      </c>
      <c r="I1955" s="10">
        <v>90.794517055648612</v>
      </c>
    </row>
    <row r="1956" spans="1:9" x14ac:dyDescent="0.25">
      <c r="A1956" s="13"/>
      <c r="B1956" s="5">
        <f>DATE(YEAR(siječanj!B1956),MONTH(siječanj!B1956)+8,DAY(siječanj!B1956))</f>
        <v>42999</v>
      </c>
      <c r="C1956" s="9">
        <v>20.34375</v>
      </c>
      <c r="D1956">
        <v>0.93025711389010779</v>
      </c>
      <c r="E1956" s="6">
        <v>98.456324189687521</v>
      </c>
      <c r="F1956" s="10">
        <v>170.70069396810396</v>
      </c>
      <c r="G1956" s="10">
        <v>175.8835900595115</v>
      </c>
      <c r="H1956" s="10">
        <v>2.084585853316189</v>
      </c>
      <c r="I1956" s="10">
        <v>91.589695984927516</v>
      </c>
    </row>
    <row r="1957" spans="1:9" x14ac:dyDescent="0.25">
      <c r="A1957" s="13"/>
      <c r="B1957" s="5">
        <f>DATE(YEAR(siječanj!B1957),MONTH(siječanj!B1957)+8,DAY(siječanj!B1957))</f>
        <v>42999</v>
      </c>
      <c r="C1957" s="9">
        <v>20.3541666666667</v>
      </c>
      <c r="D1957">
        <v>0.93025711389010779</v>
      </c>
      <c r="E1957" s="6">
        <v>97.865396885872116</v>
      </c>
      <c r="F1957" s="10">
        <v>199.22190138674529</v>
      </c>
      <c r="G1957" s="10">
        <v>180.80445337589595</v>
      </c>
      <c r="H1957" s="10">
        <v>2.4000422950215214</v>
      </c>
      <c r="I1957" s="10">
        <v>91.039981656761341</v>
      </c>
    </row>
    <row r="1958" spans="1:9" x14ac:dyDescent="0.25">
      <c r="A1958" s="13"/>
      <c r="B1958" s="5">
        <f>DATE(YEAR(siječanj!B1958),MONTH(siječanj!B1958)+8,DAY(siječanj!B1958))</f>
        <v>42999</v>
      </c>
      <c r="C1958" s="9">
        <v>20.3645833333333</v>
      </c>
      <c r="D1958">
        <v>0.93025711389010779</v>
      </c>
      <c r="E1958" s="6">
        <v>98.118360784546368</v>
      </c>
      <c r="F1958" s="10">
        <v>186.30826353353072</v>
      </c>
      <c r="G1958" s="10">
        <v>181.16084561493471</v>
      </c>
      <c r="H1958" s="10">
        <v>1.7867977327089848</v>
      </c>
      <c r="I1958" s="10">
        <v>91.275303123060439</v>
      </c>
    </row>
    <row r="1959" spans="1:9" x14ac:dyDescent="0.25">
      <c r="A1959" s="13"/>
      <c r="B1959" s="5">
        <f>DATE(YEAR(siječanj!B1959),MONTH(siječanj!B1959)+8,DAY(siječanj!B1959))</f>
        <v>42999</v>
      </c>
      <c r="C1959" s="9">
        <v>20.375</v>
      </c>
      <c r="D1959">
        <v>0.93025711389010779</v>
      </c>
      <c r="E1959" s="6">
        <v>98.437843878503585</v>
      </c>
      <c r="F1959" s="10">
        <v>205.02584247193698</v>
      </c>
      <c r="G1959" s="10">
        <v>186.54652953205684</v>
      </c>
      <c r="H1959" s="10">
        <v>1.4284586574859073</v>
      </c>
      <c r="I1959" s="10">
        <v>91.572504543981765</v>
      </c>
    </row>
    <row r="1960" spans="1:9" x14ac:dyDescent="0.25">
      <c r="A1960" s="13"/>
      <c r="B1960" s="5">
        <f>DATE(YEAR(siječanj!B1960),MONTH(siječanj!B1960)+8,DAY(siječanj!B1960))</f>
        <v>42999</v>
      </c>
      <c r="C1960" s="9">
        <v>20.3854166666667</v>
      </c>
      <c r="D1960">
        <v>0.93025711389010779</v>
      </c>
      <c r="E1960" s="6">
        <v>99.511903287547582</v>
      </c>
      <c r="F1960" s="10">
        <v>192.23837620544606</v>
      </c>
      <c r="G1960" s="10">
        <v>182.36405750997616</v>
      </c>
      <c r="H1960" s="10">
        <v>1.4145898355302997</v>
      </c>
      <c r="I1960" s="10">
        <v>92.571655949985541</v>
      </c>
    </row>
    <row r="1961" spans="1:9" x14ac:dyDescent="0.25">
      <c r="A1961" s="13"/>
      <c r="B1961" s="5">
        <f>DATE(YEAR(siječanj!B1961),MONTH(siječanj!B1961)+8,DAY(siječanj!B1961))</f>
        <v>42999</v>
      </c>
      <c r="C1961" s="9">
        <v>20.3958333333333</v>
      </c>
      <c r="D1961">
        <v>0.93025711389010779</v>
      </c>
      <c r="E1961" s="6">
        <v>98.936394438847231</v>
      </c>
      <c r="F1961" s="10">
        <v>189.96347203607965</v>
      </c>
      <c r="G1961" s="10">
        <v>184.51810273068537</v>
      </c>
      <c r="H1961" s="10">
        <v>1.5738757610195755</v>
      </c>
      <c r="I1961" s="10">
        <v>92.036284749375341</v>
      </c>
    </row>
    <row r="1962" spans="1:9" x14ac:dyDescent="0.25">
      <c r="A1962" s="13"/>
      <c r="B1962" s="5">
        <f>DATE(YEAR(siječanj!B1962),MONTH(siječanj!B1962)+8,DAY(siječanj!B1962))</f>
        <v>42999</v>
      </c>
      <c r="C1962" s="9">
        <v>20.40625</v>
      </c>
      <c r="D1962">
        <v>0.93025711389010779</v>
      </c>
      <c r="E1962" s="6">
        <v>98.764783609298874</v>
      </c>
      <c r="F1962" s="10">
        <v>176.961734511716</v>
      </c>
      <c r="G1962" s="10">
        <v>190.52095017837183</v>
      </c>
      <c r="H1962" s="10">
        <v>1.4902697776504985</v>
      </c>
      <c r="I1962" s="10">
        <v>91.876642554367393</v>
      </c>
    </row>
    <row r="1963" spans="1:9" x14ac:dyDescent="0.25">
      <c r="A1963" s="13"/>
      <c r="B1963" s="5">
        <f>DATE(YEAR(siječanj!B1963),MONTH(siječanj!B1963)+8,DAY(siječanj!B1963))</f>
        <v>42999</v>
      </c>
      <c r="C1963" s="9">
        <v>20.4166666666667</v>
      </c>
      <c r="D1963">
        <v>0.93025711389010779</v>
      </c>
      <c r="E1963" s="6">
        <v>99.552560964650155</v>
      </c>
      <c r="F1963" s="10">
        <v>176.68402074919751</v>
      </c>
      <c r="G1963" s="10">
        <v>190.31945273742255</v>
      </c>
      <c r="H1963" s="10">
        <v>1.2858579239404837</v>
      </c>
      <c r="I1963" s="10">
        <v>92.609478043344453</v>
      </c>
    </row>
    <row r="1964" spans="1:9" x14ac:dyDescent="0.25">
      <c r="A1964" s="13"/>
      <c r="B1964" s="5">
        <f>DATE(YEAR(siječanj!B1964),MONTH(siječanj!B1964)+8,DAY(siječanj!B1964))</f>
        <v>42999</v>
      </c>
      <c r="C1964" s="9">
        <v>20.4270833333333</v>
      </c>
      <c r="D1964">
        <v>0.93025711389010779</v>
      </c>
      <c r="E1964" s="6">
        <v>99.595053770398181</v>
      </c>
      <c r="F1964" s="10">
        <v>194.7918318076494</v>
      </c>
      <c r="G1964" s="10">
        <v>186.09736065706943</v>
      </c>
      <c r="H1964" s="10">
        <v>1.3180801569949114</v>
      </c>
      <c r="I1964" s="10">
        <v>92.649007278180704</v>
      </c>
    </row>
    <row r="1965" spans="1:9" x14ac:dyDescent="0.25">
      <c r="A1965" s="13"/>
      <c r="B1965" s="5">
        <f>DATE(YEAR(siječanj!B1965),MONTH(siječanj!B1965)+8,DAY(siječanj!B1965))</f>
        <v>42999</v>
      </c>
      <c r="C1965" s="9">
        <v>20.4375</v>
      </c>
      <c r="D1965">
        <v>0.93025711389010779</v>
      </c>
      <c r="E1965" s="6">
        <v>99.649579620872004</v>
      </c>
      <c r="F1965" s="10">
        <v>187.94483085629196</v>
      </c>
      <c r="G1965" s="10">
        <v>183.21088117205153</v>
      </c>
      <c r="H1965" s="10">
        <v>1.3590055333865929</v>
      </c>
      <c r="I1965" s="10">
        <v>92.699730338474893</v>
      </c>
    </row>
    <row r="1966" spans="1:9" x14ac:dyDescent="0.25">
      <c r="A1966" s="13"/>
      <c r="B1966" s="5">
        <f>DATE(YEAR(siječanj!B1966),MONTH(siječanj!B1966)+8,DAY(siječanj!B1966))</f>
        <v>42999</v>
      </c>
      <c r="C1966" s="9">
        <v>20.4479166666667</v>
      </c>
      <c r="D1966">
        <v>0.93025711389010779</v>
      </c>
      <c r="E1966" s="6">
        <v>101.39501225976264</v>
      </c>
      <c r="F1966" s="10">
        <v>175.56500943549639</v>
      </c>
      <c r="G1966" s="10">
        <v>182.48520114619049</v>
      </c>
      <c r="H1966" s="10">
        <v>1.4566543615727665</v>
      </c>
      <c r="I1966" s="10">
        <v>94.323431467618889</v>
      </c>
    </row>
    <row r="1967" spans="1:9" x14ac:dyDescent="0.25">
      <c r="A1967" s="13"/>
      <c r="B1967" s="5">
        <f>DATE(YEAR(siječanj!B1967),MONTH(siječanj!B1967)+8,DAY(siječanj!B1967))</f>
        <v>42999</v>
      </c>
      <c r="C1967" s="9">
        <v>20.4583333333333</v>
      </c>
      <c r="D1967">
        <v>0.93025711389010779</v>
      </c>
      <c r="E1967" s="6">
        <v>102.01088500618259</v>
      </c>
      <c r="F1967" s="10">
        <v>173.67384243981752</v>
      </c>
      <c r="G1967" s="10">
        <v>183.30440694358126</v>
      </c>
      <c r="H1967" s="10">
        <v>1.3936060788813784</v>
      </c>
      <c r="I1967" s="10">
        <v>94.896351471227092</v>
      </c>
    </row>
    <row r="1968" spans="1:9" x14ac:dyDescent="0.25">
      <c r="A1968" s="13"/>
      <c r="B1968" s="5">
        <f>DATE(YEAR(siječanj!B1968),MONTH(siječanj!B1968)+8,DAY(siječanj!B1968))</f>
        <v>42999</v>
      </c>
      <c r="C1968" s="9">
        <v>20.46875</v>
      </c>
      <c r="D1968">
        <v>0.93025711389010779</v>
      </c>
      <c r="E1968" s="6">
        <v>102.98509713994594</v>
      </c>
      <c r="F1968" s="10">
        <v>168.72971983662961</v>
      </c>
      <c r="G1968" s="10">
        <v>177.09484614838627</v>
      </c>
      <c r="H1968" s="10">
        <v>1.3449456863359026</v>
      </c>
      <c r="I1968" s="10">
        <v>95.802619239098505</v>
      </c>
    </row>
    <row r="1969" spans="1:9" x14ac:dyDescent="0.25">
      <c r="A1969" s="13"/>
      <c r="B1969" s="5">
        <f>DATE(YEAR(siječanj!B1969),MONTH(siječanj!B1969)+8,DAY(siječanj!B1969))</f>
        <v>42999</v>
      </c>
      <c r="C1969" s="9">
        <v>20.4791666666667</v>
      </c>
      <c r="D1969">
        <v>0.93025711389010779</v>
      </c>
      <c r="E1969" s="6">
        <v>103.52066291004279</v>
      </c>
      <c r="F1969" s="10">
        <v>165.4579759643153</v>
      </c>
      <c r="G1969" s="10">
        <v>174.23380522454434</v>
      </c>
      <c r="H1969" s="10">
        <v>1.2684196330615647</v>
      </c>
      <c r="I1969" s="10">
        <v>96.300833106687136</v>
      </c>
    </row>
    <row r="1970" spans="1:9" x14ac:dyDescent="0.25">
      <c r="A1970" s="13"/>
      <c r="B1970" s="5">
        <f>DATE(YEAR(siječanj!B1970),MONTH(siječanj!B1970)+8,DAY(siječanj!B1970))</f>
        <v>42999</v>
      </c>
      <c r="C1970" s="9">
        <v>20.4895833333333</v>
      </c>
      <c r="D1970">
        <v>0.93025711389010779</v>
      </c>
      <c r="E1970" s="6">
        <v>103.3627326717597</v>
      </c>
      <c r="F1970" s="10">
        <v>161.80121636888001</v>
      </c>
      <c r="G1970" s="10">
        <v>169.05809960412103</v>
      </c>
      <c r="H1970" s="10">
        <v>1.2777028526037835</v>
      </c>
      <c r="I1970" s="10">
        <v>96.153917379025927</v>
      </c>
    </row>
    <row r="1971" spans="1:9" x14ac:dyDescent="0.25">
      <c r="A1971" s="13"/>
      <c r="B1971" s="5">
        <f>DATE(YEAR(siječanj!B1971),MONTH(siječanj!B1971)+8,DAY(siječanj!B1971))</f>
        <v>42999</v>
      </c>
      <c r="C1971" s="9">
        <v>20.5</v>
      </c>
      <c r="D1971">
        <v>0.93025711389010779</v>
      </c>
      <c r="E1971" s="6">
        <v>101.79815995049061</v>
      </c>
      <c r="F1971" s="10">
        <v>159.40351133402356</v>
      </c>
      <c r="G1971" s="10">
        <v>168.88461662904629</v>
      </c>
      <c r="H1971" s="10">
        <v>1.3876803004082425</v>
      </c>
      <c r="I1971" s="10">
        <v>94.698462474866957</v>
      </c>
    </row>
    <row r="1972" spans="1:9" x14ac:dyDescent="0.25">
      <c r="A1972" s="13"/>
      <c r="B1972" s="5">
        <f>DATE(YEAR(siječanj!B1972),MONTH(siječanj!B1972)+8,DAY(siječanj!B1972))</f>
        <v>42999</v>
      </c>
      <c r="C1972" s="9">
        <v>20.5104166666667</v>
      </c>
      <c r="D1972">
        <v>0.93025711389010779</v>
      </c>
      <c r="E1972" s="6">
        <v>100.90784168051647</v>
      </c>
      <c r="F1972" s="10">
        <v>157.95018940341623</v>
      </c>
      <c r="G1972" s="10">
        <v>172.27453124884519</v>
      </c>
      <c r="H1972" s="10">
        <v>1.5148750100549011</v>
      </c>
      <c r="I1972" s="10">
        <v>93.870237570597169</v>
      </c>
    </row>
    <row r="1973" spans="1:9" x14ac:dyDescent="0.25">
      <c r="A1973" s="13"/>
      <c r="B1973" s="5">
        <f>DATE(YEAR(siječanj!B1973),MONTH(siječanj!B1973)+8,DAY(siječanj!B1973))</f>
        <v>42999</v>
      </c>
      <c r="C1973" s="9">
        <v>20.5208333333333</v>
      </c>
      <c r="D1973">
        <v>0.93025711389010779</v>
      </c>
      <c r="E1973" s="6">
        <v>100.92918534818618</v>
      </c>
      <c r="F1973" s="10">
        <v>154.91258039710053</v>
      </c>
      <c r="G1973" s="10">
        <v>173.0560479149693</v>
      </c>
      <c r="H1973" s="10">
        <v>1.6001922182286252</v>
      </c>
      <c r="I1973" s="10">
        <v>93.890092669283433</v>
      </c>
    </row>
    <row r="1974" spans="1:9" x14ac:dyDescent="0.25">
      <c r="A1974" s="13"/>
      <c r="B1974" s="5">
        <f>DATE(YEAR(siječanj!B1974),MONTH(siječanj!B1974)+8,DAY(siječanj!B1974))</f>
        <v>42999</v>
      </c>
      <c r="C1974" s="9">
        <v>20.53125</v>
      </c>
      <c r="D1974">
        <v>0.93025711389010779</v>
      </c>
      <c r="E1974" s="6">
        <v>100.08564648245651</v>
      </c>
      <c r="F1974" s="10">
        <v>153.18410581083356</v>
      </c>
      <c r="G1974" s="10">
        <v>172.54289805406992</v>
      </c>
      <c r="H1974" s="10">
        <v>1.7271368950283159</v>
      </c>
      <c r="I1974" s="10">
        <v>93.105384638595609</v>
      </c>
    </row>
    <row r="1975" spans="1:9" x14ac:dyDescent="0.25">
      <c r="A1975" s="13"/>
      <c r="B1975" s="5">
        <f>DATE(YEAR(siječanj!B1975),MONTH(siječanj!B1975)+8,DAY(siječanj!B1975))</f>
        <v>42999</v>
      </c>
      <c r="C1975" s="9">
        <v>20.5416666666667</v>
      </c>
      <c r="D1975">
        <v>0.93025711389010779</v>
      </c>
      <c r="E1975" s="6">
        <v>97.953277613787307</v>
      </c>
      <c r="F1975" s="10">
        <v>153.10264337436092</v>
      </c>
      <c r="G1975" s="10">
        <v>170.09747915304416</v>
      </c>
      <c r="H1975" s="10">
        <v>1.9026799562274346</v>
      </c>
      <c r="I1975" s="10">
        <v>91.121733329078282</v>
      </c>
    </row>
    <row r="1976" spans="1:9" x14ac:dyDescent="0.25">
      <c r="A1976" s="13"/>
      <c r="B1976" s="5">
        <f>DATE(YEAR(siječanj!B1976),MONTH(siječanj!B1976)+8,DAY(siječanj!B1976))</f>
        <v>42999</v>
      </c>
      <c r="C1976" s="9">
        <v>20.5520833333333</v>
      </c>
      <c r="D1976">
        <v>0.93025711389010779</v>
      </c>
      <c r="E1976" s="6">
        <v>96.838627025001088</v>
      </c>
      <c r="F1976" s="10">
        <v>152.27547399481745</v>
      </c>
      <c r="G1976" s="10">
        <v>164.92669699587836</v>
      </c>
      <c r="H1976" s="10">
        <v>1.7988853206627939</v>
      </c>
      <c r="I1976" s="10">
        <v>90.084821689358108</v>
      </c>
    </row>
    <row r="1977" spans="1:9" x14ac:dyDescent="0.25">
      <c r="A1977" s="13"/>
      <c r="B1977" s="5">
        <f>DATE(YEAR(siječanj!B1977),MONTH(siječanj!B1977)+8,DAY(siječanj!B1977))</f>
        <v>42999</v>
      </c>
      <c r="C1977" s="9">
        <v>20.5625</v>
      </c>
      <c r="D1977">
        <v>0.93025711389010779</v>
      </c>
      <c r="E1977" s="6">
        <v>96.828868785497306</v>
      </c>
      <c r="F1977" s="10">
        <v>152.33556181019742</v>
      </c>
      <c r="G1977" s="10">
        <v>162.88962508977966</v>
      </c>
      <c r="H1977" s="10">
        <v>1.815862550971904</v>
      </c>
      <c r="I1977" s="10">
        <v>90.075744017640673</v>
      </c>
    </row>
    <row r="1978" spans="1:9" x14ac:dyDescent="0.25">
      <c r="A1978" s="13"/>
      <c r="B1978" s="5">
        <f>DATE(YEAR(siječanj!B1978),MONTH(siječanj!B1978)+8,DAY(siječanj!B1978))</f>
        <v>42999</v>
      </c>
      <c r="C1978" s="9">
        <v>20.5729166666667</v>
      </c>
      <c r="D1978">
        <v>0.93025711389010779</v>
      </c>
      <c r="E1978" s="6">
        <v>97.16947819008081</v>
      </c>
      <c r="F1978" s="10">
        <v>152.22229996555879</v>
      </c>
      <c r="G1978" s="10">
        <v>158.8205369412365</v>
      </c>
      <c r="H1978" s="10">
        <v>1.8946879063069573</v>
      </c>
      <c r="I1978" s="10">
        <v>90.392598339312343</v>
      </c>
    </row>
    <row r="1979" spans="1:9" x14ac:dyDescent="0.25">
      <c r="A1979" s="13"/>
      <c r="B1979" s="5">
        <f>DATE(YEAR(siječanj!B1979),MONTH(siječanj!B1979)+8,DAY(siječanj!B1979))</f>
        <v>42999</v>
      </c>
      <c r="C1979" s="9">
        <v>20.5833333333333</v>
      </c>
      <c r="D1979">
        <v>0.93025711389010779</v>
      </c>
      <c r="E1979" s="6">
        <v>99.701687746424014</v>
      </c>
      <c r="F1979" s="10">
        <v>149.34264191417293</v>
      </c>
      <c r="G1979" s="10">
        <v>151.50022841328382</v>
      </c>
      <c r="H1979" s="10">
        <v>1.7558856717726681</v>
      </c>
      <c r="I1979" s="10">
        <v>92.748204292961134</v>
      </c>
    </row>
    <row r="1980" spans="1:9" x14ac:dyDescent="0.25">
      <c r="A1980" s="13"/>
      <c r="B1980" s="5">
        <f>DATE(YEAR(siječanj!B1980),MONTH(siječanj!B1980)+8,DAY(siječanj!B1980))</f>
        <v>42999</v>
      </c>
      <c r="C1980" s="9">
        <v>20.59375</v>
      </c>
      <c r="D1980">
        <v>0.93025711389010779</v>
      </c>
      <c r="E1980" s="6">
        <v>101.26947020595135</v>
      </c>
      <c r="F1980" s="10">
        <v>147.16446261464142</v>
      </c>
      <c r="G1980" s="10">
        <v>142.41994802278214</v>
      </c>
      <c r="H1980" s="10">
        <v>1.9179579633085519</v>
      </c>
      <c r="I1980" s="10">
        <v>94.206645078968563</v>
      </c>
    </row>
    <row r="1981" spans="1:9" x14ac:dyDescent="0.25">
      <c r="A1981" s="13"/>
      <c r="B1981" s="5">
        <f>DATE(YEAR(siječanj!B1981),MONTH(siječanj!B1981)+8,DAY(siječanj!B1981))</f>
        <v>42999</v>
      </c>
      <c r="C1981" s="9">
        <v>20.6041666666667</v>
      </c>
      <c r="D1981">
        <v>0.93025711389010779</v>
      </c>
      <c r="E1981" s="6">
        <v>101.20916801761018</v>
      </c>
      <c r="F1981" s="10">
        <v>147.32030937379525</v>
      </c>
      <c r="G1981" s="10">
        <v>143.99438263772433</v>
      </c>
      <c r="H1981" s="10">
        <v>2.082185537985298</v>
      </c>
      <c r="I1981" s="10">
        <v>94.150548539281047</v>
      </c>
    </row>
    <row r="1982" spans="1:9" x14ac:dyDescent="0.25">
      <c r="A1982" s="13"/>
      <c r="B1982" s="5">
        <f>DATE(YEAR(siječanj!B1982),MONTH(siječanj!B1982)+8,DAY(siječanj!B1982))</f>
        <v>42999</v>
      </c>
      <c r="C1982" s="9">
        <v>20.6145833333333</v>
      </c>
      <c r="D1982">
        <v>0.93025711389010779</v>
      </c>
      <c r="E1982" s="6">
        <v>103.2290769474904</v>
      </c>
      <c r="F1982" s="10">
        <v>146.60331969307751</v>
      </c>
      <c r="G1982" s="10">
        <v>145.0713711964616</v>
      </c>
      <c r="H1982" s="10">
        <v>2.3931713923868476</v>
      </c>
      <c r="I1982" s="10">
        <v>96.029583190712273</v>
      </c>
    </row>
    <row r="1983" spans="1:9" x14ac:dyDescent="0.25">
      <c r="A1983" s="13"/>
      <c r="B1983" s="5">
        <f>DATE(YEAR(siječanj!B1983),MONTH(siječanj!B1983)+8,DAY(siječanj!B1983))</f>
        <v>42999</v>
      </c>
      <c r="C1983" s="9">
        <v>20.625</v>
      </c>
      <c r="D1983">
        <v>0.93025711389010779</v>
      </c>
      <c r="E1983" s="6">
        <v>103.88497018735124</v>
      </c>
      <c r="F1983" s="10">
        <v>144.98431138306836</v>
      </c>
      <c r="G1983" s="10">
        <v>140.43167408734237</v>
      </c>
      <c r="H1983" s="10">
        <v>2.3207018720217145</v>
      </c>
      <c r="I1983" s="10">
        <v>96.639732543045255</v>
      </c>
    </row>
    <row r="1984" spans="1:9" x14ac:dyDescent="0.25">
      <c r="A1984" s="13"/>
      <c r="B1984" s="5">
        <f>DATE(YEAR(siječanj!B1984),MONTH(siječanj!B1984)+8,DAY(siječanj!B1984))</f>
        <v>42999</v>
      </c>
      <c r="C1984" s="9">
        <v>20.6354166666667</v>
      </c>
      <c r="D1984">
        <v>0.93025711389010779</v>
      </c>
      <c r="E1984" s="6">
        <v>104.74068005501692</v>
      </c>
      <c r="F1984" s="10">
        <v>144.29143778994003</v>
      </c>
      <c r="G1984" s="10">
        <v>137.62981888047898</v>
      </c>
      <c r="H1984" s="10">
        <v>2.243453723885334</v>
      </c>
      <c r="I1984" s="10">
        <v>97.435762734867225</v>
      </c>
    </row>
    <row r="1985" spans="1:9" x14ac:dyDescent="0.25">
      <c r="A1985" s="13"/>
      <c r="B1985" s="5">
        <f>DATE(YEAR(siječanj!B1985),MONTH(siječanj!B1985)+8,DAY(siječanj!B1985))</f>
        <v>42999</v>
      </c>
      <c r="C1985" s="9">
        <v>20.6458333333333</v>
      </c>
      <c r="D1985">
        <v>0.93025711389010779</v>
      </c>
      <c r="E1985" s="6">
        <v>106.49953325071903</v>
      </c>
      <c r="F1985" s="10">
        <v>140.15952674032189</v>
      </c>
      <c r="G1985" s="10">
        <v>141.85652996256999</v>
      </c>
      <c r="H1985" s="10">
        <v>2.0142616147780386</v>
      </c>
      <c r="I1985" s="10">
        <v>99.071948432457447</v>
      </c>
    </row>
    <row r="1986" spans="1:9" x14ac:dyDescent="0.25">
      <c r="A1986" s="13"/>
      <c r="B1986" s="5">
        <f>DATE(YEAR(siječanj!B1986),MONTH(siječanj!B1986)+8,DAY(siječanj!B1986))</f>
        <v>42999</v>
      </c>
      <c r="C1986" s="9">
        <v>20.65625</v>
      </c>
      <c r="D1986">
        <v>0.93025711389010779</v>
      </c>
      <c r="E1986" s="6">
        <v>106.3097289418843</v>
      </c>
      <c r="F1986" s="10">
        <v>138.76418442132658</v>
      </c>
      <c r="G1986" s="10">
        <v>140.02510979473391</v>
      </c>
      <c r="H1986" s="10">
        <v>2.1564993006296653</v>
      </c>
      <c r="I1986" s="10">
        <v>98.895381623916947</v>
      </c>
    </row>
    <row r="1987" spans="1:9" x14ac:dyDescent="0.25">
      <c r="A1987" s="13"/>
      <c r="B1987" s="5">
        <f>DATE(YEAR(siječanj!B1987),MONTH(siječanj!B1987)+8,DAY(siječanj!B1987))</f>
        <v>42999</v>
      </c>
      <c r="C1987" s="9">
        <v>20.6666666666667</v>
      </c>
      <c r="D1987">
        <v>0.93025711389010779</v>
      </c>
      <c r="E1987" s="6">
        <v>106.41542699237593</v>
      </c>
      <c r="F1987" s="10">
        <v>139.15092358098792</v>
      </c>
      <c r="G1987" s="10">
        <v>133.69307534721278</v>
      </c>
      <c r="H1987" s="10">
        <v>2.1547790746425273</v>
      </c>
      <c r="I1987" s="10">
        <v>98.993707987311097</v>
      </c>
    </row>
    <row r="1988" spans="1:9" x14ac:dyDescent="0.25">
      <c r="A1988" s="13"/>
      <c r="B1988" s="5">
        <f>DATE(YEAR(siječanj!B1988),MONTH(siječanj!B1988)+8,DAY(siječanj!B1988))</f>
        <v>42999</v>
      </c>
      <c r="C1988" s="9">
        <v>20.6770833333333</v>
      </c>
      <c r="D1988">
        <v>0.93025711389010779</v>
      </c>
      <c r="E1988" s="6">
        <v>107.09419830168365</v>
      </c>
      <c r="F1988" s="10">
        <v>136.51223402188285</v>
      </c>
      <c r="G1988" s="10">
        <v>135.73364856078669</v>
      </c>
      <c r="H1988" s="10">
        <v>2.0839527701476661</v>
      </c>
      <c r="I1988" s="10">
        <v>99.625139826499108</v>
      </c>
    </row>
    <row r="1989" spans="1:9" x14ac:dyDescent="0.25">
      <c r="A1989" s="13"/>
      <c r="B1989" s="5">
        <f>DATE(YEAR(siječanj!B1989),MONTH(siječanj!B1989)+8,DAY(siječanj!B1989))</f>
        <v>42999</v>
      </c>
      <c r="C1989" s="9">
        <v>20.6875</v>
      </c>
      <c r="D1989">
        <v>0.93025711389010779</v>
      </c>
      <c r="E1989" s="6">
        <v>109.65448264655853</v>
      </c>
      <c r="F1989" s="10">
        <v>133.49155076559043</v>
      </c>
      <c r="G1989" s="10">
        <v>135.59158521331869</v>
      </c>
      <c r="H1989" s="10">
        <v>1.9746334087964261</v>
      </c>
      <c r="I1989" s="10">
        <v>102.00686255190045</v>
      </c>
    </row>
    <row r="1990" spans="1:9" x14ac:dyDescent="0.25">
      <c r="A1990" s="13"/>
      <c r="B1990" s="5">
        <f>DATE(YEAR(siječanj!B1990),MONTH(siječanj!B1990)+8,DAY(siječanj!B1990))</f>
        <v>42999</v>
      </c>
      <c r="C1990" s="9">
        <v>20.6979166666667</v>
      </c>
      <c r="D1990">
        <v>0.93025711389010779</v>
      </c>
      <c r="E1990" s="6">
        <v>110.72832072856738</v>
      </c>
      <c r="F1990" s="10">
        <v>133.3051791397121</v>
      </c>
      <c r="G1990" s="10">
        <v>133.70888731586811</v>
      </c>
      <c r="H1990" s="10">
        <v>2.4862226165829777</v>
      </c>
      <c r="I1990" s="10">
        <v>103.00580806685529</v>
      </c>
    </row>
    <row r="1991" spans="1:9" x14ac:dyDescent="0.25">
      <c r="A1991" s="13"/>
      <c r="B1991" s="5">
        <f>DATE(YEAR(siječanj!B1991),MONTH(siječanj!B1991)+8,DAY(siječanj!B1991))</f>
        <v>42999</v>
      </c>
      <c r="C1991" s="9">
        <v>20.7083333333333</v>
      </c>
      <c r="D1991">
        <v>0.93025711389010779</v>
      </c>
      <c r="E1991" s="6">
        <v>112.3042446484944</v>
      </c>
      <c r="F1991" s="10">
        <v>132.28140973882276</v>
      </c>
      <c r="G1991" s="10">
        <v>132.03874762588757</v>
      </c>
      <c r="H1991" s="10">
        <v>7.5585039652803809</v>
      </c>
      <c r="I1991" s="10">
        <v>104.47182250431699</v>
      </c>
    </row>
    <row r="1992" spans="1:9" x14ac:dyDescent="0.25">
      <c r="A1992" s="13"/>
      <c r="B1992" s="5">
        <f>DATE(YEAR(siječanj!B1992),MONTH(siječanj!B1992)+8,DAY(siječanj!B1992))</f>
        <v>42999</v>
      </c>
      <c r="C1992" s="9">
        <v>20.71875</v>
      </c>
      <c r="D1992">
        <v>0.93025711389010779</v>
      </c>
      <c r="E1992" s="6">
        <v>115.45921587928805</v>
      </c>
      <c r="F1992" s="10">
        <v>132.24202320188712</v>
      </c>
      <c r="G1992" s="10">
        <v>132.16942170887944</v>
      </c>
      <c r="H1992" s="10">
        <v>20.800988638576442</v>
      </c>
      <c r="I1992" s="10">
        <v>107.4067569358814</v>
      </c>
    </row>
    <row r="1993" spans="1:9" x14ac:dyDescent="0.25">
      <c r="A1993" s="13"/>
      <c r="B1993" s="5">
        <f>DATE(YEAR(siječanj!B1993),MONTH(siječanj!B1993)+8,DAY(siječanj!B1993))</f>
        <v>42999</v>
      </c>
      <c r="C1993" s="9">
        <v>20.7291666666667</v>
      </c>
      <c r="D1993">
        <v>0.93025711389010779</v>
      </c>
      <c r="E1993" s="6">
        <v>119.61726902320696</v>
      </c>
      <c r="F1993" s="10">
        <v>132.11497787291742</v>
      </c>
      <c r="G1993" s="10">
        <v>134.85106268837785</v>
      </c>
      <c r="H1993" s="10">
        <v>33.532344164524375</v>
      </c>
      <c r="I1993" s="10">
        <v>111.27481545294509</v>
      </c>
    </row>
    <row r="1994" spans="1:9" x14ac:dyDescent="0.25">
      <c r="A1994" s="13"/>
      <c r="B1994" s="5">
        <f>DATE(YEAR(siječanj!B1994),MONTH(siječanj!B1994)+8,DAY(siječanj!B1994))</f>
        <v>42999</v>
      </c>
      <c r="C1994" s="9">
        <v>20.7395833333333</v>
      </c>
      <c r="D1994">
        <v>0.93025711389010779</v>
      </c>
      <c r="E1994" s="6">
        <v>124.13224228245025</v>
      </c>
      <c r="F1994" s="10">
        <v>132.43762924122834</v>
      </c>
      <c r="G1994" s="10">
        <v>136.41250160372087</v>
      </c>
      <c r="H1994" s="10">
        <v>49.640344282333771</v>
      </c>
      <c r="I1994" s="10">
        <v>115.47490144637977</v>
      </c>
    </row>
    <row r="1995" spans="1:9" x14ac:dyDescent="0.25">
      <c r="A1995" s="13"/>
      <c r="B1995" s="5">
        <f>DATE(YEAR(siječanj!B1995),MONTH(siječanj!B1995)+8,DAY(siječanj!B1995))</f>
        <v>42999</v>
      </c>
      <c r="C1995" s="9">
        <v>20.75</v>
      </c>
      <c r="D1995">
        <v>0.93025711389010779</v>
      </c>
      <c r="E1995" s="6">
        <v>128.93938707801607</v>
      </c>
      <c r="F1995" s="10">
        <v>133.1749354331628</v>
      </c>
      <c r="G1995" s="10">
        <v>139.17222895084785</v>
      </c>
      <c r="H1995" s="10">
        <v>67.407170321117121</v>
      </c>
      <c r="I1995" s="10">
        <v>119.94678208995468</v>
      </c>
    </row>
    <row r="1996" spans="1:9" x14ac:dyDescent="0.25">
      <c r="A1996" s="13"/>
      <c r="B1996" s="5">
        <f>DATE(YEAR(siječanj!B1996),MONTH(siječanj!B1996)+8,DAY(siječanj!B1996))</f>
        <v>42999</v>
      </c>
      <c r="C1996" s="9">
        <v>20.7604166666667</v>
      </c>
      <c r="D1996">
        <v>0.93025711389010779</v>
      </c>
      <c r="E1996" s="6">
        <v>133.28452310148575</v>
      </c>
      <c r="F1996" s="10">
        <v>131.39167560487152</v>
      </c>
      <c r="G1996" s="10">
        <v>138.71823275834598</v>
      </c>
      <c r="H1996" s="10">
        <v>82.839791714011113</v>
      </c>
      <c r="I1996" s="10">
        <v>123.98887578660754</v>
      </c>
    </row>
    <row r="1997" spans="1:9" x14ac:dyDescent="0.25">
      <c r="A1997" s="13"/>
      <c r="B1997" s="5">
        <f>DATE(YEAR(siječanj!B1997),MONTH(siječanj!B1997)+8,DAY(siječanj!B1997))</f>
        <v>42999</v>
      </c>
      <c r="C1997" s="9">
        <v>20.7708333333333</v>
      </c>
      <c r="D1997">
        <v>0.93025711389010779</v>
      </c>
      <c r="E1997" s="6">
        <v>138.2145053940435</v>
      </c>
      <c r="F1997" s="10">
        <v>129.6931246865359</v>
      </c>
      <c r="G1997" s="10">
        <v>139.18044540580408</v>
      </c>
      <c r="H1997" s="10">
        <v>100.48046618018535</v>
      </c>
      <c r="I1997" s="10">
        <v>128.57502688561163</v>
      </c>
    </row>
    <row r="1998" spans="1:9" x14ac:dyDescent="0.25">
      <c r="A1998" s="13"/>
      <c r="B1998" s="5">
        <f>DATE(YEAR(siječanj!B1998),MONTH(siječanj!B1998)+8,DAY(siječanj!B1998))</f>
        <v>42999</v>
      </c>
      <c r="C1998" s="9">
        <v>20.78125</v>
      </c>
      <c r="D1998">
        <v>0.93025711389010779</v>
      </c>
      <c r="E1998" s="6">
        <v>143.89300083192308</v>
      </c>
      <c r="F1998" s="10">
        <v>128.75756718057031</v>
      </c>
      <c r="G1998" s="10">
        <v>139.41893492138308</v>
      </c>
      <c r="H1998" s="10">
        <v>127.45838428575689</v>
      </c>
      <c r="I1998" s="10">
        <v>133.85748766289163</v>
      </c>
    </row>
    <row r="1999" spans="1:9" x14ac:dyDescent="0.25">
      <c r="A1999" s="13"/>
      <c r="B1999" s="5">
        <f>DATE(YEAR(siječanj!B1999),MONTH(siječanj!B1999)+8,DAY(siječanj!B1999))</f>
        <v>42999</v>
      </c>
      <c r="C1999" s="9">
        <v>20.7916666666667</v>
      </c>
      <c r="D1999">
        <v>0.93025711389010779</v>
      </c>
      <c r="E1999" s="6">
        <v>149.50187154854251</v>
      </c>
      <c r="F1999" s="10">
        <v>126.80988349034283</v>
      </c>
      <c r="G1999" s="10">
        <v>138.79105114047124</v>
      </c>
      <c r="H1999" s="10">
        <v>151.1638874921853</v>
      </c>
      <c r="I1999" s="10">
        <v>139.07517954791678</v>
      </c>
    </row>
    <row r="2000" spans="1:9" x14ac:dyDescent="0.25">
      <c r="A2000" s="13"/>
      <c r="B2000" s="5">
        <f>DATE(YEAR(siječanj!B2000),MONTH(siječanj!B2000)+8,DAY(siječanj!B2000))</f>
        <v>42999</v>
      </c>
      <c r="C2000" s="9">
        <v>20.8020833333333</v>
      </c>
      <c r="D2000">
        <v>0.93025711389010779</v>
      </c>
      <c r="E2000" s="6">
        <v>155.89446129653734</v>
      </c>
      <c r="F2000" s="10">
        <v>123.51153055944341</v>
      </c>
      <c r="G2000" s="10">
        <v>139.02014641574195</v>
      </c>
      <c r="H2000" s="10">
        <v>183.68218144031366</v>
      </c>
      <c r="I2000" s="10">
        <v>145.02193163716993</v>
      </c>
    </row>
    <row r="2001" spans="1:9" x14ac:dyDescent="0.25">
      <c r="A2001" s="13"/>
      <c r="B2001" s="5">
        <f>DATE(YEAR(siječanj!B2001),MONTH(siječanj!B2001)+8,DAY(siječanj!B2001))</f>
        <v>42999</v>
      </c>
      <c r="C2001" s="9">
        <v>20.8125</v>
      </c>
      <c r="D2001">
        <v>0.93025711389010779</v>
      </c>
      <c r="E2001" s="6">
        <v>158.18708284861154</v>
      </c>
      <c r="F2001" s="10">
        <v>120.87364660672122</v>
      </c>
      <c r="G2001" s="10">
        <v>137.25592010406396</v>
      </c>
      <c r="H2001" s="10">
        <v>199.43654710094853</v>
      </c>
      <c r="I2001" s="10">
        <v>147.15465914544475</v>
      </c>
    </row>
    <row r="2002" spans="1:9" x14ac:dyDescent="0.25">
      <c r="A2002" s="13"/>
      <c r="B2002" s="5">
        <f>DATE(YEAR(siječanj!B2002),MONTH(siječanj!B2002)+8,DAY(siječanj!B2002))</f>
        <v>42999</v>
      </c>
      <c r="C2002" s="9">
        <v>20.8229166666667</v>
      </c>
      <c r="D2002">
        <v>0.93025711389010779</v>
      </c>
      <c r="E2002" s="6">
        <v>158.1804271575912</v>
      </c>
      <c r="F2002" s="10">
        <v>116.20864857921974</v>
      </c>
      <c r="G2002" s="10">
        <v>132.49737884441791</v>
      </c>
      <c r="H2002" s="10">
        <v>217.39023468784754</v>
      </c>
      <c r="I2002" s="10">
        <v>147.1484676415252</v>
      </c>
    </row>
    <row r="2003" spans="1:9" x14ac:dyDescent="0.25">
      <c r="A2003" s="13"/>
      <c r="B2003" s="5">
        <f>DATE(YEAR(siječanj!B2003),MONTH(siječanj!B2003)+8,DAY(siječanj!B2003))</f>
        <v>42999</v>
      </c>
      <c r="C2003" s="9">
        <v>20.8333333333333</v>
      </c>
      <c r="D2003">
        <v>0.93025711389010779</v>
      </c>
      <c r="E2003" s="6">
        <v>158.08854467808126</v>
      </c>
      <c r="F2003" s="10">
        <v>110.97283634556845</v>
      </c>
      <c r="G2003" s="10">
        <v>123.39718426689173</v>
      </c>
      <c r="H2003" s="10">
        <v>223.33299639208067</v>
      </c>
      <c r="I2003" s="10">
        <v>147.06299331131925</v>
      </c>
    </row>
    <row r="2004" spans="1:9" x14ac:dyDescent="0.25">
      <c r="A2004" s="13"/>
      <c r="B2004" s="5">
        <f>DATE(YEAR(siječanj!B2004),MONTH(siječanj!B2004)+8,DAY(siječanj!B2004))</f>
        <v>42999</v>
      </c>
      <c r="C2004" s="9">
        <v>20.84375</v>
      </c>
      <c r="D2004">
        <v>0.93025711389010779</v>
      </c>
      <c r="E2004" s="6">
        <v>156.85453926748809</v>
      </c>
      <c r="F2004" s="10">
        <v>93.725569215664095</v>
      </c>
      <c r="G2004" s="10">
        <v>106.00463167511717</v>
      </c>
      <c r="H2004" s="10">
        <v>223.8755506677671</v>
      </c>
      <c r="I2004" s="10">
        <v>145.91505099953605</v>
      </c>
    </row>
    <row r="2005" spans="1:9" x14ac:dyDescent="0.25">
      <c r="A2005" s="13"/>
      <c r="B2005" s="5">
        <f>DATE(YEAR(siječanj!B2005),MONTH(siječanj!B2005)+8,DAY(siječanj!B2005))</f>
        <v>42999</v>
      </c>
      <c r="C2005" s="9">
        <v>20.8541666666667</v>
      </c>
      <c r="D2005">
        <v>0.93025711389010779</v>
      </c>
      <c r="E2005" s="6">
        <v>156.45449611023932</v>
      </c>
      <c r="F2005" s="10">
        <v>87.2941088541521</v>
      </c>
      <c r="G2005" s="10">
        <v>99.97535216024346</v>
      </c>
      <c r="H2005" s="10">
        <v>223.97144726576175</v>
      </c>
      <c r="I2005" s="10">
        <v>145.54290800664234</v>
      </c>
    </row>
    <row r="2006" spans="1:9" x14ac:dyDescent="0.25">
      <c r="A2006" s="13"/>
      <c r="B2006" s="5">
        <f>DATE(YEAR(siječanj!B2006),MONTH(siječanj!B2006)+8,DAY(siječanj!B2006))</f>
        <v>42999</v>
      </c>
      <c r="C2006" s="9">
        <v>20.8645833333333</v>
      </c>
      <c r="D2006">
        <v>0.93025711389010779</v>
      </c>
      <c r="E2006" s="6">
        <v>155.63859136396692</v>
      </c>
      <c r="F2006" s="10">
        <v>84.066729444780748</v>
      </c>
      <c r="G2006" s="10">
        <v>95.92974360336207</v>
      </c>
      <c r="H2006" s="10">
        <v>224.92254621221096</v>
      </c>
      <c r="I2006" s="10">
        <v>144.78390681216572</v>
      </c>
    </row>
    <row r="2007" spans="1:9" x14ac:dyDescent="0.25">
      <c r="A2007" s="13"/>
      <c r="B2007" s="5">
        <f>DATE(YEAR(siječanj!B2007),MONTH(siječanj!B2007)+8,DAY(siječanj!B2007))</f>
        <v>42999</v>
      </c>
      <c r="C2007" s="9">
        <v>20.875</v>
      </c>
      <c r="D2007">
        <v>0.93025711389010779</v>
      </c>
      <c r="E2007" s="6">
        <v>152.58799716893961</v>
      </c>
      <c r="F2007" s="10">
        <v>81.411158223563874</v>
      </c>
      <c r="G2007" s="10">
        <v>88.80736310564879</v>
      </c>
      <c r="H2007" s="10">
        <v>226.32686969904478</v>
      </c>
      <c r="I2007" s="10">
        <v>141.94606986064969</v>
      </c>
    </row>
    <row r="2008" spans="1:9" x14ac:dyDescent="0.25">
      <c r="A2008" s="13"/>
      <c r="B2008" s="5">
        <f>DATE(YEAR(siječanj!B2008),MONTH(siječanj!B2008)+8,DAY(siječanj!B2008))</f>
        <v>42999</v>
      </c>
      <c r="C2008" s="9">
        <v>20.8854166666667</v>
      </c>
      <c r="D2008">
        <v>0.93025711389010779</v>
      </c>
      <c r="E2008" s="6">
        <v>157.79163991920049</v>
      </c>
      <c r="F2008" s="10">
        <v>77.276132964197174</v>
      </c>
      <c r="G2008" s="10">
        <v>73.463744401018914</v>
      </c>
      <c r="H2008" s="10">
        <v>232.37736055572245</v>
      </c>
      <c r="I2008" s="10">
        <v>146.78679554722257</v>
      </c>
    </row>
    <row r="2009" spans="1:9" x14ac:dyDescent="0.25">
      <c r="A2009" s="13"/>
      <c r="B2009" s="5">
        <f>DATE(YEAR(siječanj!B2009),MONTH(siječanj!B2009)+8,DAY(siječanj!B2009))</f>
        <v>42999</v>
      </c>
      <c r="C2009" s="9">
        <v>20.8958333333333</v>
      </c>
      <c r="D2009">
        <v>0.93025711389010779</v>
      </c>
      <c r="E2009" s="6">
        <v>159.99053790813178</v>
      </c>
      <c r="F2009" s="10">
        <v>73.26827728155078</v>
      </c>
      <c r="G2009" s="10">
        <v>63.488747750196445</v>
      </c>
      <c r="H2009" s="10">
        <v>236.43448154218331</v>
      </c>
      <c r="I2009" s="10">
        <v>148.83233604414457</v>
      </c>
    </row>
    <row r="2010" spans="1:9" x14ac:dyDescent="0.25">
      <c r="A2010" s="13"/>
      <c r="B2010" s="5">
        <f>DATE(YEAR(siječanj!B2010),MONTH(siječanj!B2010)+8,DAY(siječanj!B2010))</f>
        <v>42999</v>
      </c>
      <c r="C2010" s="9">
        <v>20.90625</v>
      </c>
      <c r="D2010">
        <v>0.93025711389010779</v>
      </c>
      <c r="E2010" s="6">
        <v>156.65025639906415</v>
      </c>
      <c r="F2010" s="10">
        <v>71.720166341222551</v>
      </c>
      <c r="G2010" s="10">
        <v>59.931166972775955</v>
      </c>
      <c r="H2010" s="10">
        <v>237.75627418689001</v>
      </c>
      <c r="I2010" s="10">
        <v>145.7250154079388</v>
      </c>
    </row>
    <row r="2011" spans="1:9" x14ac:dyDescent="0.25">
      <c r="A2011" s="13"/>
      <c r="B2011" s="5">
        <f>DATE(YEAR(siječanj!B2011),MONTH(siječanj!B2011)+8,DAY(siječanj!B2011))</f>
        <v>42999</v>
      </c>
      <c r="C2011" s="9">
        <v>20.9166666666667</v>
      </c>
      <c r="D2011">
        <v>0.93025711389010779</v>
      </c>
      <c r="E2011" s="6">
        <v>151.6374312980096</v>
      </c>
      <c r="F2011" s="10">
        <v>71.144502464807928</v>
      </c>
      <c r="G2011" s="10">
        <v>57.31350697918954</v>
      </c>
      <c r="H2011" s="10">
        <v>236.09090340611382</v>
      </c>
      <c r="I2011" s="10">
        <v>141.06179919699591</v>
      </c>
    </row>
    <row r="2012" spans="1:9" x14ac:dyDescent="0.25">
      <c r="A2012" s="13"/>
      <c r="B2012" s="5">
        <f>DATE(YEAR(siječanj!B2012),MONTH(siječanj!B2012)+8,DAY(siječanj!B2012))</f>
        <v>42999</v>
      </c>
      <c r="C2012" s="9">
        <v>20.9270833333333</v>
      </c>
      <c r="D2012">
        <v>0.93025711389010779</v>
      </c>
      <c r="E2012" s="6">
        <v>144.46421414964573</v>
      </c>
      <c r="F2012" s="10">
        <v>69.968858224791518</v>
      </c>
      <c r="G2012" s="10">
        <v>54.91391754900674</v>
      </c>
      <c r="H2012" s="10">
        <v>237.45911814931992</v>
      </c>
      <c r="I2012" s="10">
        <v>134.38886291525191</v>
      </c>
    </row>
    <row r="2013" spans="1:9" x14ac:dyDescent="0.25">
      <c r="A2013" s="13"/>
      <c r="B2013" s="5">
        <f>DATE(YEAR(siječanj!B2013),MONTH(siječanj!B2013)+8,DAY(siječanj!B2013))</f>
        <v>42999</v>
      </c>
      <c r="C2013" s="9">
        <v>20.9375</v>
      </c>
      <c r="D2013">
        <v>0.93025711389010779</v>
      </c>
      <c r="E2013" s="6">
        <v>134.4569192039832</v>
      </c>
      <c r="F2013" s="10">
        <v>66.811939313978002</v>
      </c>
      <c r="G2013" s="10">
        <v>53.035594282863883</v>
      </c>
      <c r="H2013" s="10">
        <v>236.79258858692441</v>
      </c>
      <c r="I2013" s="10">
        <v>125.07950560125283</v>
      </c>
    </row>
    <row r="2014" spans="1:9" x14ac:dyDescent="0.25">
      <c r="A2014" s="13"/>
      <c r="B2014" s="5">
        <f>DATE(YEAR(siječanj!B2014),MONTH(siječanj!B2014)+8,DAY(siječanj!B2014))</f>
        <v>42999</v>
      </c>
      <c r="C2014" s="9">
        <v>20.9479166666667</v>
      </c>
      <c r="D2014">
        <v>0.93025711389010779</v>
      </c>
      <c r="E2014" s="6">
        <v>122.29962664167893</v>
      </c>
      <c r="F2014" s="10">
        <v>64.825851044843731</v>
      </c>
      <c r="G2014" s="10">
        <v>52.098666035281525</v>
      </c>
      <c r="H2014" s="10">
        <v>235.05854978518838</v>
      </c>
      <c r="I2014" s="10">
        <v>113.77009770952597</v>
      </c>
    </row>
    <row r="2015" spans="1:9" x14ac:dyDescent="0.25">
      <c r="A2015" s="13"/>
      <c r="B2015" s="5">
        <f>DATE(YEAR(siječanj!B2015),MONTH(siječanj!B2015)+8,DAY(siječanj!B2015))</f>
        <v>42999</v>
      </c>
      <c r="C2015" s="9">
        <v>20.9583333333333</v>
      </c>
      <c r="D2015">
        <v>0.93025711389010779</v>
      </c>
      <c r="E2015" s="6">
        <v>110.80545766654885</v>
      </c>
      <c r="F2015" s="10">
        <v>62.734552986907147</v>
      </c>
      <c r="G2015" s="10">
        <v>51.126428263572414</v>
      </c>
      <c r="H2015" s="10">
        <v>234.89955889845851</v>
      </c>
      <c r="I2015" s="10">
        <v>103.07756525215625</v>
      </c>
    </row>
    <row r="2016" spans="1:9" x14ac:dyDescent="0.25">
      <c r="A2016" s="13"/>
      <c r="B2016" s="5">
        <f>DATE(YEAR(siječanj!B2016),MONTH(siječanj!B2016)+8,DAY(siječanj!B2016))</f>
        <v>42999</v>
      </c>
      <c r="C2016" s="9">
        <v>20.96875</v>
      </c>
      <c r="D2016">
        <v>0.93025711389010779</v>
      </c>
      <c r="E2016" s="6">
        <v>100.72290954394819</v>
      </c>
      <c r="F2016" s="10">
        <v>60.933517714298212</v>
      </c>
      <c r="G2016" s="10">
        <v>50.749933552095705</v>
      </c>
      <c r="H2016" s="10">
        <v>234.8378417906444</v>
      </c>
      <c r="I2016" s="10">
        <v>93.698203134967642</v>
      </c>
    </row>
    <row r="2017" spans="1:9" x14ac:dyDescent="0.25">
      <c r="A2017" s="13"/>
      <c r="B2017" s="5">
        <f>DATE(YEAR(siječanj!B2017),MONTH(siječanj!B2017)+8,DAY(siječanj!B2017))</f>
        <v>42999</v>
      </c>
      <c r="C2017" s="9">
        <v>20.9791666666667</v>
      </c>
      <c r="D2017">
        <v>0.93025711389010779</v>
      </c>
      <c r="E2017" s="6">
        <v>91.687288914879488</v>
      </c>
      <c r="F2017" s="10">
        <v>60.497704701147526</v>
      </c>
      <c r="G2017" s="10">
        <v>50.917259193544083</v>
      </c>
      <c r="H2017" s="10">
        <v>234.59774424888377</v>
      </c>
      <c r="I2017" s="10">
        <v>85.292752766364259</v>
      </c>
    </row>
    <row r="2018" spans="1:9" ht="15.75" thickBot="1" x14ac:dyDescent="0.3">
      <c r="A2018" s="13"/>
      <c r="B2018" s="5">
        <f>DATE(YEAR(siječanj!B2018),MONTH(siječanj!B2018)+8,DAY(siječanj!B2018))</f>
        <v>42999</v>
      </c>
      <c r="C2018" s="9">
        <v>20.9895833333333</v>
      </c>
      <c r="D2018">
        <v>0.93025711389010779</v>
      </c>
      <c r="E2018" s="6">
        <v>83.848309127384468</v>
      </c>
      <c r="F2018" s="10">
        <v>58.582321418080326</v>
      </c>
      <c r="G2018" s="10">
        <v>49.800746722277381</v>
      </c>
      <c r="H2018" s="10">
        <v>235.60116106836392</v>
      </c>
      <c r="I2018" s="10">
        <v>78.000486053406263</v>
      </c>
    </row>
    <row r="2019" spans="1:9" x14ac:dyDescent="0.25">
      <c r="A2019" s="12">
        <f t="shared" ref="A2019" si="19">A1923+1</f>
        <v>265</v>
      </c>
      <c r="B2019" s="5">
        <f>DATE(YEAR(siječanj!B2019),MONTH(siječanj!B2019)+8,DAY(siječanj!B2019))</f>
        <v>43000</v>
      </c>
      <c r="C2019" s="9">
        <v>21</v>
      </c>
      <c r="D2019">
        <v>0.92909802822978105</v>
      </c>
      <c r="E2019" s="6">
        <v>76.430540492676954</v>
      </c>
      <c r="F2019" s="10">
        <v>57.768606867527694</v>
      </c>
      <c r="G2019" s="10">
        <v>49.300700724938075</v>
      </c>
      <c r="H2019" s="10">
        <v>236.46538460193713</v>
      </c>
      <c r="I2019" s="10">
        <v>71.011464468282597</v>
      </c>
    </row>
    <row r="2020" spans="1:9" x14ac:dyDescent="0.25">
      <c r="A2020" s="13"/>
      <c r="B2020" s="5">
        <f>DATE(YEAR(siječanj!B2020),MONTH(siječanj!B2020)+8,DAY(siječanj!B2020))</f>
        <v>43000</v>
      </c>
      <c r="C2020" s="9">
        <v>21.0104166666667</v>
      </c>
      <c r="D2020">
        <v>0.92909802822978105</v>
      </c>
      <c r="E2020" s="6">
        <v>70.814132746888305</v>
      </c>
      <c r="F2020" s="10">
        <v>57.487145632531856</v>
      </c>
      <c r="G2020" s="10">
        <v>49.680400294515685</v>
      </c>
      <c r="H2020" s="10">
        <v>236.52041483129196</v>
      </c>
      <c r="I2020" s="10">
        <v>65.793271105935887</v>
      </c>
    </row>
    <row r="2021" spans="1:9" x14ac:dyDescent="0.25">
      <c r="A2021" s="13"/>
      <c r="B2021" s="5">
        <f>DATE(YEAR(siječanj!B2021),MONTH(siječanj!B2021)+8,DAY(siječanj!B2021))</f>
        <v>43000</v>
      </c>
      <c r="C2021" s="9">
        <v>21.0208333333333</v>
      </c>
      <c r="D2021">
        <v>0.92909802822978105</v>
      </c>
      <c r="E2021" s="6">
        <v>66.519561514712223</v>
      </c>
      <c r="F2021" s="10">
        <v>56.999425115580088</v>
      </c>
      <c r="G2021" s="10">
        <v>48.767696768103555</v>
      </c>
      <c r="H2021" s="10">
        <v>236.75569374002583</v>
      </c>
      <c r="I2021" s="10">
        <v>61.80319344202875</v>
      </c>
    </row>
    <row r="2022" spans="1:9" x14ac:dyDescent="0.25">
      <c r="A2022" s="13"/>
      <c r="B2022" s="5">
        <f>DATE(YEAR(siječanj!B2022),MONTH(siječanj!B2022)+8,DAY(siječanj!B2022))</f>
        <v>43000</v>
      </c>
      <c r="C2022" s="9">
        <v>21.03125</v>
      </c>
      <c r="D2022">
        <v>0.92909802822978105</v>
      </c>
      <c r="E2022" s="6">
        <v>63.060060163554105</v>
      </c>
      <c r="F2022" s="10">
        <v>56.532983027914092</v>
      </c>
      <c r="G2022" s="10">
        <v>49.01505973454946</v>
      </c>
      <c r="H2022" s="10">
        <v>236.53970136497566</v>
      </c>
      <c r="I2022" s="10">
        <v>58.588977558009482</v>
      </c>
    </row>
    <row r="2023" spans="1:9" x14ac:dyDescent="0.25">
      <c r="A2023" s="13"/>
      <c r="B2023" s="5">
        <f>DATE(YEAR(siječanj!B2023),MONTH(siječanj!B2023)+8,DAY(siječanj!B2023))</f>
        <v>43000</v>
      </c>
      <c r="C2023" s="9">
        <v>21.0416666666667</v>
      </c>
      <c r="D2023">
        <v>0.92909802822978105</v>
      </c>
      <c r="E2023" s="6">
        <v>59.795548922838464</v>
      </c>
      <c r="F2023" s="10">
        <v>56.13224395235612</v>
      </c>
      <c r="G2023" s="10">
        <v>48.734686729664212</v>
      </c>
      <c r="H2023" s="10">
        <v>236.43165217048701</v>
      </c>
      <c r="I2023" s="10">
        <v>55.555926601126622</v>
      </c>
    </row>
    <row r="2024" spans="1:9" x14ac:dyDescent="0.25">
      <c r="A2024" s="13"/>
      <c r="B2024" s="5">
        <f>DATE(YEAR(siječanj!B2024),MONTH(siječanj!B2024)+8,DAY(siječanj!B2024))</f>
        <v>43000</v>
      </c>
      <c r="C2024" s="9">
        <v>21.0520833333333</v>
      </c>
      <c r="D2024">
        <v>0.92909802822978105</v>
      </c>
      <c r="E2024" s="6">
        <v>58.167106975720387</v>
      </c>
      <c r="F2024" s="10">
        <v>55.291134776795339</v>
      </c>
      <c r="G2024" s="10">
        <v>47.085919437144085</v>
      </c>
      <c r="H2024" s="10">
        <v>236.73962562914832</v>
      </c>
      <c r="I2024" s="10">
        <v>54.042944398972551</v>
      </c>
    </row>
    <row r="2025" spans="1:9" x14ac:dyDescent="0.25">
      <c r="A2025" s="13"/>
      <c r="B2025" s="5">
        <f>DATE(YEAR(siječanj!B2025),MONTH(siječanj!B2025)+8,DAY(siječanj!B2025))</f>
        <v>43000</v>
      </c>
      <c r="C2025" s="9">
        <v>21.0625</v>
      </c>
      <c r="D2025">
        <v>0.92909802822978105</v>
      </c>
      <c r="E2025" s="6">
        <v>56.198807937438673</v>
      </c>
      <c r="F2025" s="10">
        <v>54.908199201498704</v>
      </c>
      <c r="G2025" s="10">
        <v>47.229004333131719</v>
      </c>
      <c r="H2025" s="10">
        <v>236.27493058187622</v>
      </c>
      <c r="I2025" s="10">
        <v>52.214201643538438</v>
      </c>
    </row>
    <row r="2026" spans="1:9" x14ac:dyDescent="0.25">
      <c r="A2026" s="13"/>
      <c r="B2026" s="5">
        <f>DATE(YEAR(siječanj!B2026),MONTH(siječanj!B2026)+8,DAY(siječanj!B2026))</f>
        <v>43000</v>
      </c>
      <c r="C2026" s="9">
        <v>21.0729166666667</v>
      </c>
      <c r="D2026">
        <v>0.92909802822978105</v>
      </c>
      <c r="E2026" s="6">
        <v>54.990376220630473</v>
      </c>
      <c r="F2026" s="10">
        <v>54.97122487498121</v>
      </c>
      <c r="G2026" s="10">
        <v>46.764812685796308</v>
      </c>
      <c r="H2026" s="10">
        <v>236.51190971396952</v>
      </c>
      <c r="I2026" s="10">
        <v>51.091450118201614</v>
      </c>
    </row>
    <row r="2027" spans="1:9" x14ac:dyDescent="0.25">
      <c r="A2027" s="13"/>
      <c r="B2027" s="5">
        <f>DATE(YEAR(siječanj!B2027),MONTH(siječanj!B2027)+8,DAY(siječanj!B2027))</f>
        <v>43000</v>
      </c>
      <c r="C2027" s="9">
        <v>21.0833333333333</v>
      </c>
      <c r="D2027">
        <v>0.92909802822978105</v>
      </c>
      <c r="E2027" s="6">
        <v>53.870923926929777</v>
      </c>
      <c r="F2027" s="10">
        <v>54.992920135430232</v>
      </c>
      <c r="G2027" s="10">
        <v>47.408015688430517</v>
      </c>
      <c r="H2027" s="10">
        <v>236.61817867458777</v>
      </c>
      <c r="I2027" s="10">
        <v>50.051369199426986</v>
      </c>
    </row>
    <row r="2028" spans="1:9" x14ac:dyDescent="0.25">
      <c r="A2028" s="13"/>
      <c r="B2028" s="5">
        <f>DATE(YEAR(siječanj!B2028),MONTH(siječanj!B2028)+8,DAY(siječanj!B2028))</f>
        <v>43000</v>
      </c>
      <c r="C2028" s="9">
        <v>21.09375</v>
      </c>
      <c r="D2028">
        <v>0.92909802822978105</v>
      </c>
      <c r="E2028" s="6">
        <v>52.888745012399852</v>
      </c>
      <c r="F2028" s="10">
        <v>55.071088002516362</v>
      </c>
      <c r="G2028" s="10">
        <v>47.448048372183472</v>
      </c>
      <c r="H2028" s="10">
        <v>236.8212663543402</v>
      </c>
      <c r="I2028" s="10">
        <v>49.138828706568368</v>
      </c>
    </row>
    <row r="2029" spans="1:9" x14ac:dyDescent="0.25">
      <c r="A2029" s="13"/>
      <c r="B2029" s="5">
        <f>DATE(YEAR(siječanj!B2029),MONTH(siječanj!B2029)+8,DAY(siječanj!B2029))</f>
        <v>43000</v>
      </c>
      <c r="C2029" s="9">
        <v>21.1041666666667</v>
      </c>
      <c r="D2029">
        <v>0.92909802822978105</v>
      </c>
      <c r="E2029" s="6">
        <v>52.986153720302447</v>
      </c>
      <c r="F2029" s="10">
        <v>55.958501509126009</v>
      </c>
      <c r="G2029" s="10">
        <v>48.755798732403939</v>
      </c>
      <c r="H2029" s="10">
        <v>236.50580091145238</v>
      </c>
      <c r="I2029" s="10">
        <v>49.229330945013082</v>
      </c>
    </row>
    <row r="2030" spans="1:9" x14ac:dyDescent="0.25">
      <c r="A2030" s="13"/>
      <c r="B2030" s="5">
        <f>DATE(YEAR(siječanj!B2030),MONTH(siječanj!B2030)+8,DAY(siječanj!B2030))</f>
        <v>43000</v>
      </c>
      <c r="C2030" s="9">
        <v>21.1145833333333</v>
      </c>
      <c r="D2030">
        <v>0.92909802822978105</v>
      </c>
      <c r="E2030" s="6">
        <v>52.501870317492042</v>
      </c>
      <c r="F2030" s="10">
        <v>55.88411317845285</v>
      </c>
      <c r="G2030" s="10">
        <v>48.293337708443019</v>
      </c>
      <c r="H2030" s="10">
        <v>236.31838229015369</v>
      </c>
      <c r="I2030" s="10">
        <v>48.779384190357526</v>
      </c>
    </row>
    <row r="2031" spans="1:9" x14ac:dyDescent="0.25">
      <c r="A2031" s="13"/>
      <c r="B2031" s="5">
        <f>DATE(YEAR(siječanj!B2031),MONTH(siječanj!B2031)+8,DAY(siječanj!B2031))</f>
        <v>43000</v>
      </c>
      <c r="C2031" s="9">
        <v>21.125</v>
      </c>
      <c r="D2031">
        <v>0.92909802822978105</v>
      </c>
      <c r="E2031" s="6">
        <v>52.824630639565775</v>
      </c>
      <c r="F2031" s="10">
        <v>55.369735507012543</v>
      </c>
      <c r="G2031" s="10">
        <v>47.803030473657842</v>
      </c>
      <c r="H2031" s="10">
        <v>236.36414730233128</v>
      </c>
      <c r="I2031" s="10">
        <v>49.079260169187037</v>
      </c>
    </row>
    <row r="2032" spans="1:9" x14ac:dyDescent="0.25">
      <c r="A2032" s="13"/>
      <c r="B2032" s="5">
        <f>DATE(YEAR(siječanj!B2032),MONTH(siječanj!B2032)+8,DAY(siječanj!B2032))</f>
        <v>43000</v>
      </c>
      <c r="C2032" s="9">
        <v>21.1354166666667</v>
      </c>
      <c r="D2032">
        <v>0.92909802822978105</v>
      </c>
      <c r="E2032" s="6">
        <v>53.29760849862236</v>
      </c>
      <c r="F2032" s="10">
        <v>55.148133631855274</v>
      </c>
      <c r="G2032" s="10">
        <v>48.117895763854108</v>
      </c>
      <c r="H2032" s="10">
        <v>236.12761122844285</v>
      </c>
      <c r="I2032" s="10">
        <v>49.518702965432858</v>
      </c>
    </row>
    <row r="2033" spans="1:9" x14ac:dyDescent="0.25">
      <c r="A2033" s="13"/>
      <c r="B2033" s="5">
        <f>DATE(YEAR(siječanj!B2033),MONTH(siječanj!B2033)+8,DAY(siječanj!B2033))</f>
        <v>43000</v>
      </c>
      <c r="C2033" s="9">
        <v>21.1458333333333</v>
      </c>
      <c r="D2033">
        <v>0.92909802822978105</v>
      </c>
      <c r="E2033" s="6">
        <v>53.805724753874216</v>
      </c>
      <c r="F2033" s="10">
        <v>54.970920267592675</v>
      </c>
      <c r="G2033" s="10">
        <v>47.303761654408007</v>
      </c>
      <c r="H2033" s="10">
        <v>235.83101826484415</v>
      </c>
      <c r="I2033" s="10">
        <v>49.990792776298854</v>
      </c>
    </row>
    <row r="2034" spans="1:9" x14ac:dyDescent="0.25">
      <c r="A2034" s="13"/>
      <c r="B2034" s="5">
        <f>DATE(YEAR(siječanj!B2034),MONTH(siječanj!B2034)+8,DAY(siječanj!B2034))</f>
        <v>43000</v>
      </c>
      <c r="C2034" s="9">
        <v>21.15625</v>
      </c>
      <c r="D2034">
        <v>0.92909802822978105</v>
      </c>
      <c r="E2034" s="6">
        <v>54.474711026234431</v>
      </c>
      <c r="F2034" s="10">
        <v>54.398406672854193</v>
      </c>
      <c r="G2034" s="10">
        <v>47.242148257418059</v>
      </c>
      <c r="H2034" s="10">
        <v>235.91620745620023</v>
      </c>
      <c r="I2034" s="10">
        <v>50.612346602861521</v>
      </c>
    </row>
    <row r="2035" spans="1:9" x14ac:dyDescent="0.25">
      <c r="A2035" s="13"/>
      <c r="B2035" s="5">
        <f>DATE(YEAR(siječanj!B2035),MONTH(siječanj!B2035)+8,DAY(siječanj!B2035))</f>
        <v>43000</v>
      </c>
      <c r="C2035" s="9">
        <v>21.1666666666667</v>
      </c>
      <c r="D2035">
        <v>0.92909802822978105</v>
      </c>
      <c r="E2035" s="6">
        <v>57.175833802792056</v>
      </c>
      <c r="F2035" s="10">
        <v>54.590209127830711</v>
      </c>
      <c r="G2035" s="10">
        <v>47.607381898742702</v>
      </c>
      <c r="H2035" s="10">
        <v>235.98825592125107</v>
      </c>
      <c r="I2035" s="10">
        <v>53.121954448567763</v>
      </c>
    </row>
    <row r="2036" spans="1:9" x14ac:dyDescent="0.25">
      <c r="A2036" s="13"/>
      <c r="B2036" s="5">
        <f>DATE(YEAR(siječanj!B2036),MONTH(siječanj!B2036)+8,DAY(siječanj!B2036))</f>
        <v>43000</v>
      </c>
      <c r="C2036" s="9">
        <v>21.1770833333333</v>
      </c>
      <c r="D2036">
        <v>0.92909802822978105</v>
      </c>
      <c r="E2036" s="6">
        <v>59.480276005038171</v>
      </c>
      <c r="F2036" s="10">
        <v>54.653367065047711</v>
      </c>
      <c r="G2036" s="10">
        <v>49.023692821058773</v>
      </c>
      <c r="H2036" s="10">
        <v>235.2079864167699</v>
      </c>
      <c r="I2036" s="10">
        <v>55.263007154844125</v>
      </c>
    </row>
    <row r="2037" spans="1:9" x14ac:dyDescent="0.25">
      <c r="A2037" s="13"/>
      <c r="B2037" s="5">
        <f>DATE(YEAR(siječanj!B2037),MONTH(siječanj!B2037)+8,DAY(siječanj!B2037))</f>
        <v>43000</v>
      </c>
      <c r="C2037" s="9">
        <v>21.1875</v>
      </c>
      <c r="D2037">
        <v>0.92909802822978105</v>
      </c>
      <c r="E2037" s="6">
        <v>63.29765721700489</v>
      </c>
      <c r="F2037" s="10">
        <v>54.517628401528974</v>
      </c>
      <c r="G2037" s="10">
        <v>47.371920974069049</v>
      </c>
      <c r="H2037" s="10">
        <v>226.39380849283498</v>
      </c>
      <c r="I2037" s="10">
        <v>58.809728511883812</v>
      </c>
    </row>
    <row r="2038" spans="1:9" x14ac:dyDescent="0.25">
      <c r="A2038" s="13"/>
      <c r="B2038" s="5">
        <f>DATE(YEAR(siječanj!B2038),MONTH(siječanj!B2038)+8,DAY(siječanj!B2038))</f>
        <v>43000</v>
      </c>
      <c r="C2038" s="9">
        <v>21.1979166666667</v>
      </c>
      <c r="D2038">
        <v>0.92909802822978105</v>
      </c>
      <c r="E2038" s="6">
        <v>67.901722051620126</v>
      </c>
      <c r="F2038" s="10">
        <v>55.288966453148028</v>
      </c>
      <c r="G2038" s="10">
        <v>46.884778536658523</v>
      </c>
      <c r="H2038" s="10">
        <v>207.23006794053919</v>
      </c>
      <c r="I2038" s="10">
        <v>63.087356071566902</v>
      </c>
    </row>
    <row r="2039" spans="1:9" x14ac:dyDescent="0.25">
      <c r="A2039" s="13"/>
      <c r="B2039" s="5">
        <f>DATE(YEAR(siječanj!B2039),MONTH(siječanj!B2039)+8,DAY(siječanj!B2039))</f>
        <v>43000</v>
      </c>
      <c r="C2039" s="9">
        <v>21.2083333333333</v>
      </c>
      <c r="D2039">
        <v>0.92909802822978105</v>
      </c>
      <c r="E2039" s="6">
        <v>74.034544327730927</v>
      </c>
      <c r="F2039" s="10">
        <v>56.071065963164578</v>
      </c>
      <c r="G2039" s="10">
        <v>47.910140837462791</v>
      </c>
      <c r="H2039" s="10">
        <v>192.55412995360618</v>
      </c>
      <c r="I2039" s="10">
        <v>68.785349155785127</v>
      </c>
    </row>
    <row r="2040" spans="1:9" x14ac:dyDescent="0.25">
      <c r="A2040" s="13"/>
      <c r="B2040" s="5">
        <f>DATE(YEAR(siječanj!B2040),MONTH(siječanj!B2040)+8,DAY(siječanj!B2040))</f>
        <v>43000</v>
      </c>
      <c r="C2040" s="9">
        <v>21.21875</v>
      </c>
      <c r="D2040">
        <v>0.92909802822978105</v>
      </c>
      <c r="E2040" s="6">
        <v>80.28377370684008</v>
      </c>
      <c r="F2040" s="10">
        <v>60.881165323390192</v>
      </c>
      <c r="G2040" s="10">
        <v>47.940198400376673</v>
      </c>
      <c r="H2040" s="10">
        <v>169.64320913195073</v>
      </c>
      <c r="I2040" s="10">
        <v>74.591495849871052</v>
      </c>
    </row>
    <row r="2041" spans="1:9" x14ac:dyDescent="0.25">
      <c r="A2041" s="13"/>
      <c r="B2041" s="5">
        <f>DATE(YEAR(siječanj!B2041),MONTH(siječanj!B2041)+8,DAY(siječanj!B2041))</f>
        <v>43000</v>
      </c>
      <c r="C2041" s="9">
        <v>21.2291666666667</v>
      </c>
      <c r="D2041">
        <v>0.92909802822978105</v>
      </c>
      <c r="E2041" s="6">
        <v>85.183392510673329</v>
      </c>
      <c r="F2041" s="10">
        <v>66.540702466457773</v>
      </c>
      <c r="G2041" s="10">
        <v>50.325438078412667</v>
      </c>
      <c r="H2041" s="10">
        <v>143.40898572600591</v>
      </c>
      <c r="I2041" s="10">
        <v>79.143722019590086</v>
      </c>
    </row>
    <row r="2042" spans="1:9" x14ac:dyDescent="0.25">
      <c r="A2042" s="13"/>
      <c r="B2042" s="5">
        <f>DATE(YEAR(siječanj!B2042),MONTH(siječanj!B2042)+8,DAY(siječanj!B2042))</f>
        <v>43000</v>
      </c>
      <c r="C2042" s="9">
        <v>21.2395833333333</v>
      </c>
      <c r="D2042">
        <v>0.92909802822978105</v>
      </c>
      <c r="E2042" s="6">
        <v>90.774197780237444</v>
      </c>
      <c r="F2042" s="10">
        <v>68.023415002066514</v>
      </c>
      <c r="G2042" s="10">
        <v>53.779958631453233</v>
      </c>
      <c r="H2042" s="10">
        <v>112.89665930305598</v>
      </c>
      <c r="I2042" s="10">
        <v>84.338128171758783</v>
      </c>
    </row>
    <row r="2043" spans="1:9" x14ac:dyDescent="0.25">
      <c r="A2043" s="13"/>
      <c r="B2043" s="5">
        <f>DATE(YEAR(siječanj!B2043),MONTH(siječanj!B2043)+8,DAY(siječanj!B2043))</f>
        <v>43000</v>
      </c>
      <c r="C2043" s="9">
        <v>21.25</v>
      </c>
      <c r="D2043">
        <v>0.92909802822978105</v>
      </c>
      <c r="E2043" s="6">
        <v>95.831505645360366</v>
      </c>
      <c r="F2043" s="10">
        <v>72.51071870627085</v>
      </c>
      <c r="G2043" s="10">
        <v>65.085287873889655</v>
      </c>
      <c r="H2043" s="10">
        <v>66.468234972607164</v>
      </c>
      <c r="I2043" s="10">
        <v>89.036862937395441</v>
      </c>
    </row>
    <row r="2044" spans="1:9" x14ac:dyDescent="0.25">
      <c r="A2044" s="13"/>
      <c r="B2044" s="5">
        <f>DATE(YEAR(siječanj!B2044),MONTH(siječanj!B2044)+8,DAY(siječanj!B2044))</f>
        <v>43000</v>
      </c>
      <c r="C2044" s="9">
        <v>21.2604166666667</v>
      </c>
      <c r="D2044">
        <v>0.92909802822978105</v>
      </c>
      <c r="E2044" s="6">
        <v>98.892053601980791</v>
      </c>
      <c r="F2044" s="10">
        <v>89.799693000452436</v>
      </c>
      <c r="G2044" s="10">
        <v>83.412144735676449</v>
      </c>
      <c r="H2044" s="10">
        <v>34.754202680823603</v>
      </c>
      <c r="I2044" s="10">
        <v>91.880412009194174</v>
      </c>
    </row>
    <row r="2045" spans="1:9" x14ac:dyDescent="0.25">
      <c r="A2045" s="13"/>
      <c r="B2045" s="5">
        <f>DATE(YEAR(siječanj!B2045),MONTH(siječanj!B2045)+8,DAY(siječanj!B2045))</f>
        <v>43000</v>
      </c>
      <c r="C2045" s="9">
        <v>21.2708333333333</v>
      </c>
      <c r="D2045">
        <v>0.92909802822978105</v>
      </c>
      <c r="E2045" s="6">
        <v>101.06739862288281</v>
      </c>
      <c r="F2045" s="10">
        <v>99.813676930420812</v>
      </c>
      <c r="G2045" s="10">
        <v>95.290210163253406</v>
      </c>
      <c r="H2045" s="10">
        <v>18.593694665019584</v>
      </c>
      <c r="I2045" s="10">
        <v>93.901520778833699</v>
      </c>
    </row>
    <row r="2046" spans="1:9" x14ac:dyDescent="0.25">
      <c r="A2046" s="13"/>
      <c r="B2046" s="5">
        <f>DATE(YEAR(siječanj!B2046),MONTH(siječanj!B2046)+8,DAY(siječanj!B2046))</f>
        <v>43000</v>
      </c>
      <c r="C2046" s="9">
        <v>21.28125</v>
      </c>
      <c r="D2046">
        <v>0.92909802822978105</v>
      </c>
      <c r="E2046" s="6">
        <v>102.02139754410203</v>
      </c>
      <c r="F2046" s="10">
        <v>109.65259577981413</v>
      </c>
      <c r="G2046" s="10">
        <v>103.63129804492606</v>
      </c>
      <c r="H2046" s="10">
        <v>11.960550264790193</v>
      </c>
      <c r="I2046" s="10">
        <v>94.787879295471825</v>
      </c>
    </row>
    <row r="2047" spans="1:9" x14ac:dyDescent="0.25">
      <c r="A2047" s="13"/>
      <c r="B2047" s="5">
        <f>DATE(YEAR(siječanj!B2047),MONTH(siječanj!B2047)+8,DAY(siječanj!B2047))</f>
        <v>43000</v>
      </c>
      <c r="C2047" s="9">
        <v>21.2916666666667</v>
      </c>
      <c r="D2047">
        <v>0.92909802822978105</v>
      </c>
      <c r="E2047" s="6">
        <v>99.956458983802122</v>
      </c>
      <c r="F2047" s="10">
        <v>115.90655820963475</v>
      </c>
      <c r="G2047" s="10">
        <v>109.58969411075294</v>
      </c>
      <c r="H2047" s="10">
        <v>4.7558117738961565</v>
      </c>
      <c r="I2047" s="10">
        <v>92.869348950681541</v>
      </c>
    </row>
    <row r="2048" spans="1:9" x14ac:dyDescent="0.25">
      <c r="A2048" s="13"/>
      <c r="B2048" s="5">
        <f>DATE(YEAR(siječanj!B2048),MONTH(siječanj!B2048)+8,DAY(siječanj!B2048))</f>
        <v>43000</v>
      </c>
      <c r="C2048" s="9">
        <v>21.3020833333333</v>
      </c>
      <c r="D2048">
        <v>0.92909802822978105</v>
      </c>
      <c r="E2048" s="6">
        <v>97.304334836827707</v>
      </c>
      <c r="F2048" s="10">
        <v>128.95356199513108</v>
      </c>
      <c r="G2048" s="10">
        <v>120.45694328723111</v>
      </c>
      <c r="H2048" s="10">
        <v>3.362086679379622</v>
      </c>
      <c r="I2048" s="10">
        <v>90.405265635107014</v>
      </c>
    </row>
    <row r="2049" spans="1:9" x14ac:dyDescent="0.25">
      <c r="A2049" s="13"/>
      <c r="B2049" s="5">
        <f>DATE(YEAR(siječanj!B2049),MONTH(siječanj!B2049)+8,DAY(siječanj!B2049))</f>
        <v>43000</v>
      </c>
      <c r="C2049" s="9">
        <v>21.3125</v>
      </c>
      <c r="D2049">
        <v>0.92909802822978105</v>
      </c>
      <c r="E2049" s="6">
        <v>97.102612613025386</v>
      </c>
      <c r="F2049" s="10">
        <v>135.2646062463659</v>
      </c>
      <c r="G2049" s="10">
        <v>133.08199303489491</v>
      </c>
      <c r="H2049" s="10">
        <v>3.8419317169151483</v>
      </c>
      <c r="I2049" s="10">
        <v>90.217845914722147</v>
      </c>
    </row>
    <row r="2050" spans="1:9" x14ac:dyDescent="0.25">
      <c r="A2050" s="13"/>
      <c r="B2050" s="5">
        <f>DATE(YEAR(siječanj!B2050),MONTH(siječanj!B2050)+8,DAY(siječanj!B2050))</f>
        <v>43000</v>
      </c>
      <c r="C2050" s="9">
        <v>21.3229166666667</v>
      </c>
      <c r="D2050">
        <v>0.92909802822978105</v>
      </c>
      <c r="E2050" s="6">
        <v>96.180338887670501</v>
      </c>
      <c r="F2050" s="10">
        <v>139.16382931508096</v>
      </c>
      <c r="G2050" s="10">
        <v>146.22602147912909</v>
      </c>
      <c r="H2050" s="10">
        <v>3.4776798649269769</v>
      </c>
      <c r="I2050" s="10">
        <v>89.360963215006791</v>
      </c>
    </row>
    <row r="2051" spans="1:9" x14ac:dyDescent="0.25">
      <c r="A2051" s="13"/>
      <c r="B2051" s="5">
        <f>DATE(YEAR(siječanj!B2051),MONTH(siječanj!B2051)+8,DAY(siječanj!B2051))</f>
        <v>43000</v>
      </c>
      <c r="C2051" s="9">
        <v>21.3333333333333</v>
      </c>
      <c r="D2051">
        <v>0.92909802822978105</v>
      </c>
      <c r="E2051" s="6">
        <v>97.601529405099782</v>
      </c>
      <c r="F2051" s="10">
        <v>169.22162469718174</v>
      </c>
      <c r="G2051" s="10">
        <v>153.80786645847894</v>
      </c>
      <c r="H2051" s="10">
        <v>2.3864245060442699</v>
      </c>
      <c r="I2051" s="10">
        <v>90.6813885224892</v>
      </c>
    </row>
    <row r="2052" spans="1:9" x14ac:dyDescent="0.25">
      <c r="A2052" s="13"/>
      <c r="B2052" s="5">
        <f>DATE(YEAR(siječanj!B2052),MONTH(siječanj!B2052)+8,DAY(siječanj!B2052))</f>
        <v>43000</v>
      </c>
      <c r="C2052" s="9">
        <v>21.34375</v>
      </c>
      <c r="D2052">
        <v>0.92909802822978105</v>
      </c>
      <c r="E2052" s="6">
        <v>98.456324189687521</v>
      </c>
      <c r="F2052" s="10">
        <v>170.70069396810396</v>
      </c>
      <c r="G2052" s="10">
        <v>175.8835900595115</v>
      </c>
      <c r="H2052" s="10">
        <v>2.084585853316189</v>
      </c>
      <c r="I2052" s="10">
        <v>91.475576671390769</v>
      </c>
    </row>
    <row r="2053" spans="1:9" x14ac:dyDescent="0.25">
      <c r="A2053" s="13"/>
      <c r="B2053" s="5">
        <f>DATE(YEAR(siječanj!B2053),MONTH(siječanj!B2053)+8,DAY(siječanj!B2053))</f>
        <v>43000</v>
      </c>
      <c r="C2053" s="9">
        <v>21.3541666666667</v>
      </c>
      <c r="D2053">
        <v>0.92909802822978105</v>
      </c>
      <c r="E2053" s="6">
        <v>97.865396885872116</v>
      </c>
      <c r="F2053" s="10">
        <v>199.22190138674529</v>
      </c>
      <c r="G2053" s="10">
        <v>180.80445337589595</v>
      </c>
      <c r="H2053" s="10">
        <v>2.4000422950215214</v>
      </c>
      <c r="I2053" s="10">
        <v>90.926547278588743</v>
      </c>
    </row>
    <row r="2054" spans="1:9" x14ac:dyDescent="0.25">
      <c r="A2054" s="13"/>
      <c r="B2054" s="5">
        <f>DATE(YEAR(siječanj!B2054),MONTH(siječanj!B2054)+8,DAY(siječanj!B2054))</f>
        <v>43000</v>
      </c>
      <c r="C2054" s="9">
        <v>21.3645833333333</v>
      </c>
      <c r="D2054">
        <v>0.92909802822978105</v>
      </c>
      <c r="E2054" s="6">
        <v>98.118360784546354</v>
      </c>
      <c r="F2054" s="10">
        <v>186.30826353353072</v>
      </c>
      <c r="G2054" s="10">
        <v>181.16084561493471</v>
      </c>
      <c r="H2054" s="10">
        <v>1.7867977327089848</v>
      </c>
      <c r="I2054" s="10">
        <v>91.161575538060291</v>
      </c>
    </row>
    <row r="2055" spans="1:9" x14ac:dyDescent="0.25">
      <c r="A2055" s="13"/>
      <c r="B2055" s="5">
        <f>DATE(YEAR(siječanj!B2055),MONTH(siječanj!B2055)+8,DAY(siječanj!B2055))</f>
        <v>43000</v>
      </c>
      <c r="C2055" s="9">
        <v>21.375</v>
      </c>
      <c r="D2055">
        <v>0.92909802822978105</v>
      </c>
      <c r="E2055" s="6">
        <v>98.437843878503585</v>
      </c>
      <c r="F2055" s="10">
        <v>205.02584247193698</v>
      </c>
      <c r="G2055" s="10">
        <v>186.54652953205684</v>
      </c>
      <c r="H2055" s="10">
        <v>1.4284586574859073</v>
      </c>
      <c r="I2055" s="10">
        <v>91.45840665070871</v>
      </c>
    </row>
    <row r="2056" spans="1:9" x14ac:dyDescent="0.25">
      <c r="A2056" s="13"/>
      <c r="B2056" s="5">
        <f>DATE(YEAR(siječanj!B2056),MONTH(siječanj!B2056)+8,DAY(siječanj!B2056))</f>
        <v>43000</v>
      </c>
      <c r="C2056" s="9">
        <v>21.3854166666667</v>
      </c>
      <c r="D2056">
        <v>0.92909802822978105</v>
      </c>
      <c r="E2056" s="6">
        <v>99.511903287547582</v>
      </c>
      <c r="F2056" s="10">
        <v>192.23837620544606</v>
      </c>
      <c r="G2056" s="10">
        <v>182.36405750997616</v>
      </c>
      <c r="H2056" s="10">
        <v>1.4145898355302997</v>
      </c>
      <c r="I2056" s="10">
        <v>92.456313129853129</v>
      </c>
    </row>
    <row r="2057" spans="1:9" x14ac:dyDescent="0.25">
      <c r="A2057" s="13"/>
      <c r="B2057" s="5">
        <f>DATE(YEAR(siječanj!B2057),MONTH(siječanj!B2057)+8,DAY(siječanj!B2057))</f>
        <v>43000</v>
      </c>
      <c r="C2057" s="9">
        <v>21.3958333333333</v>
      </c>
      <c r="D2057">
        <v>0.92909802822978105</v>
      </c>
      <c r="E2057" s="6">
        <v>98.936394438847231</v>
      </c>
      <c r="F2057" s="10">
        <v>189.96347203607965</v>
      </c>
      <c r="G2057" s="10">
        <v>184.51810273068537</v>
      </c>
      <c r="H2057" s="10">
        <v>1.5738757610195755</v>
      </c>
      <c r="I2057" s="10">
        <v>91.921608993296843</v>
      </c>
    </row>
    <row r="2058" spans="1:9" x14ac:dyDescent="0.25">
      <c r="A2058" s="13"/>
      <c r="B2058" s="5">
        <f>DATE(YEAR(siječanj!B2058),MONTH(siječanj!B2058)+8,DAY(siječanj!B2058))</f>
        <v>43000</v>
      </c>
      <c r="C2058" s="9">
        <v>21.40625</v>
      </c>
      <c r="D2058">
        <v>0.92909802822978105</v>
      </c>
      <c r="E2058" s="6">
        <v>98.764783609298874</v>
      </c>
      <c r="F2058" s="10">
        <v>176.961734511716</v>
      </c>
      <c r="G2058" s="10">
        <v>190.52095017837183</v>
      </c>
      <c r="H2058" s="10">
        <v>1.4902697776504985</v>
      </c>
      <c r="I2058" s="10">
        <v>91.762165709940575</v>
      </c>
    </row>
    <row r="2059" spans="1:9" x14ac:dyDescent="0.25">
      <c r="A2059" s="13"/>
      <c r="B2059" s="5">
        <f>DATE(YEAR(siječanj!B2059),MONTH(siječanj!B2059)+8,DAY(siječanj!B2059))</f>
        <v>43000</v>
      </c>
      <c r="C2059" s="9">
        <v>21.4166666666667</v>
      </c>
      <c r="D2059">
        <v>0.92909802822978105</v>
      </c>
      <c r="E2059" s="6">
        <v>99.552560964650141</v>
      </c>
      <c r="F2059" s="10">
        <v>176.68402074919751</v>
      </c>
      <c r="G2059" s="10">
        <v>190.31945273742255</v>
      </c>
      <c r="H2059" s="10">
        <v>1.2858579239404837</v>
      </c>
      <c r="I2059" s="10">
        <v>92.494088097481509</v>
      </c>
    </row>
    <row r="2060" spans="1:9" x14ac:dyDescent="0.25">
      <c r="A2060" s="13"/>
      <c r="B2060" s="5">
        <f>DATE(YEAR(siječanj!B2060),MONTH(siječanj!B2060)+8,DAY(siječanj!B2060))</f>
        <v>43000</v>
      </c>
      <c r="C2060" s="9">
        <v>21.4270833333333</v>
      </c>
      <c r="D2060">
        <v>0.92909802822978105</v>
      </c>
      <c r="E2060" s="6">
        <v>99.595053770398181</v>
      </c>
      <c r="F2060" s="10">
        <v>194.7918318076494</v>
      </c>
      <c r="G2060" s="10">
        <v>186.09736065706943</v>
      </c>
      <c r="H2060" s="10">
        <v>1.3180801569949114</v>
      </c>
      <c r="I2060" s="10">
        <v>92.533568079515973</v>
      </c>
    </row>
    <row r="2061" spans="1:9" x14ac:dyDescent="0.25">
      <c r="A2061" s="13"/>
      <c r="B2061" s="5">
        <f>DATE(YEAR(siječanj!B2061),MONTH(siječanj!B2061)+8,DAY(siječanj!B2061))</f>
        <v>43000</v>
      </c>
      <c r="C2061" s="9">
        <v>21.4375</v>
      </c>
      <c r="D2061">
        <v>0.92909802822978105</v>
      </c>
      <c r="E2061" s="6">
        <v>99.649579620872004</v>
      </c>
      <c r="F2061" s="10">
        <v>187.94483085629196</v>
      </c>
      <c r="G2061" s="10">
        <v>183.21088117205153</v>
      </c>
      <c r="H2061" s="10">
        <v>1.3590055333865929</v>
      </c>
      <c r="I2061" s="10">
        <v>92.584227939678755</v>
      </c>
    </row>
    <row r="2062" spans="1:9" x14ac:dyDescent="0.25">
      <c r="A2062" s="13"/>
      <c r="B2062" s="5">
        <f>DATE(YEAR(siječanj!B2062),MONTH(siječanj!B2062)+8,DAY(siječanj!B2062))</f>
        <v>43000</v>
      </c>
      <c r="C2062" s="9">
        <v>21.4479166666667</v>
      </c>
      <c r="D2062">
        <v>0.92909802822978105</v>
      </c>
      <c r="E2062" s="6">
        <v>101.39501225976264</v>
      </c>
      <c r="F2062" s="10">
        <v>175.56500943549639</v>
      </c>
      <c r="G2062" s="10">
        <v>182.48520114619049</v>
      </c>
      <c r="H2062" s="10">
        <v>1.4566543615727665</v>
      </c>
      <c r="I2062" s="10">
        <v>94.205905962879939</v>
      </c>
    </row>
    <row r="2063" spans="1:9" x14ac:dyDescent="0.25">
      <c r="A2063" s="13"/>
      <c r="B2063" s="5">
        <f>DATE(YEAR(siječanj!B2063),MONTH(siječanj!B2063)+8,DAY(siječanj!B2063))</f>
        <v>43000</v>
      </c>
      <c r="C2063" s="9">
        <v>21.4583333333333</v>
      </c>
      <c r="D2063">
        <v>0.92909802822978105</v>
      </c>
      <c r="E2063" s="6">
        <v>102.01088500618259</v>
      </c>
      <c r="F2063" s="10">
        <v>173.67384243981752</v>
      </c>
      <c r="G2063" s="10">
        <v>183.30440694358126</v>
      </c>
      <c r="H2063" s="10">
        <v>1.3936060788813784</v>
      </c>
      <c r="I2063" s="10">
        <v>94.77811211721918</v>
      </c>
    </row>
    <row r="2064" spans="1:9" x14ac:dyDescent="0.25">
      <c r="A2064" s="13"/>
      <c r="B2064" s="5">
        <f>DATE(YEAR(siječanj!B2064),MONTH(siječanj!B2064)+8,DAY(siječanj!B2064))</f>
        <v>43000</v>
      </c>
      <c r="C2064" s="9">
        <v>21.46875</v>
      </c>
      <c r="D2064">
        <v>0.92909802822978105</v>
      </c>
      <c r="E2064" s="6">
        <v>102.98509713994595</v>
      </c>
      <c r="F2064" s="10">
        <v>168.72971983662961</v>
      </c>
      <c r="G2064" s="10">
        <v>177.09484614838627</v>
      </c>
      <c r="H2064" s="10">
        <v>1.3449456863359026</v>
      </c>
      <c r="I2064" s="10">
        <v>95.683250689776244</v>
      </c>
    </row>
    <row r="2065" spans="1:9" x14ac:dyDescent="0.25">
      <c r="A2065" s="13"/>
      <c r="B2065" s="5">
        <f>DATE(YEAR(siječanj!B2065),MONTH(siječanj!B2065)+8,DAY(siječanj!B2065))</f>
        <v>43000</v>
      </c>
      <c r="C2065" s="9">
        <v>21.4791666666667</v>
      </c>
      <c r="D2065">
        <v>0.92909802822978105</v>
      </c>
      <c r="E2065" s="6">
        <v>103.5206629100428</v>
      </c>
      <c r="F2065" s="10">
        <v>165.4579759643153</v>
      </c>
      <c r="G2065" s="10">
        <v>174.23380522454434</v>
      </c>
      <c r="H2065" s="10">
        <v>1.2684196330615647</v>
      </c>
      <c r="I2065" s="10">
        <v>96.180843790760591</v>
      </c>
    </row>
    <row r="2066" spans="1:9" x14ac:dyDescent="0.25">
      <c r="A2066" s="13"/>
      <c r="B2066" s="5">
        <f>DATE(YEAR(siječanj!B2066),MONTH(siječanj!B2066)+8,DAY(siječanj!B2066))</f>
        <v>43000</v>
      </c>
      <c r="C2066" s="9">
        <v>21.4895833333333</v>
      </c>
      <c r="D2066">
        <v>0.92909802822978105</v>
      </c>
      <c r="E2066" s="6">
        <v>103.36273267175972</v>
      </c>
      <c r="F2066" s="10">
        <v>161.80121636888001</v>
      </c>
      <c r="G2066" s="10">
        <v>169.05809960412103</v>
      </c>
      <c r="H2066" s="10">
        <v>1.2777028526037835</v>
      </c>
      <c r="I2066" s="10">
        <v>96.034111117773918</v>
      </c>
    </row>
    <row r="2067" spans="1:9" x14ac:dyDescent="0.25">
      <c r="A2067" s="13"/>
      <c r="B2067" s="5">
        <f>DATE(YEAR(siječanj!B2067),MONTH(siječanj!B2067)+8,DAY(siječanj!B2067))</f>
        <v>43000</v>
      </c>
      <c r="C2067" s="9">
        <v>21.5</v>
      </c>
      <c r="D2067">
        <v>0.92909802822978105</v>
      </c>
      <c r="E2067" s="6">
        <v>101.79815995049064</v>
      </c>
      <c r="F2067" s="10">
        <v>159.40351133402356</v>
      </c>
      <c r="G2067" s="10">
        <v>168.88461662904629</v>
      </c>
      <c r="H2067" s="10">
        <v>1.3876803004082425</v>
      </c>
      <c r="I2067" s="10">
        <v>94.580469687420717</v>
      </c>
    </row>
    <row r="2068" spans="1:9" x14ac:dyDescent="0.25">
      <c r="A2068" s="13"/>
      <c r="B2068" s="5">
        <f>DATE(YEAR(siječanj!B2068),MONTH(siječanj!B2068)+8,DAY(siječanj!B2068))</f>
        <v>43000</v>
      </c>
      <c r="C2068" s="9">
        <v>21.5104166666667</v>
      </c>
      <c r="D2068">
        <v>0.92909802822978105</v>
      </c>
      <c r="E2068" s="6">
        <v>100.90784168051647</v>
      </c>
      <c r="F2068" s="10">
        <v>157.95018940341623</v>
      </c>
      <c r="G2068" s="10">
        <v>172.27453124884519</v>
      </c>
      <c r="H2068" s="10">
        <v>1.5148750100549011</v>
      </c>
      <c r="I2068" s="10">
        <v>93.753276738290765</v>
      </c>
    </row>
    <row r="2069" spans="1:9" x14ac:dyDescent="0.25">
      <c r="A2069" s="13"/>
      <c r="B2069" s="5">
        <f>DATE(YEAR(siječanj!B2069),MONTH(siječanj!B2069)+8,DAY(siječanj!B2069))</f>
        <v>43000</v>
      </c>
      <c r="C2069" s="9">
        <v>21.5208333333333</v>
      </c>
      <c r="D2069">
        <v>0.92909802822978105</v>
      </c>
      <c r="E2069" s="6">
        <v>100.92918534818618</v>
      </c>
      <c r="F2069" s="10">
        <v>154.91258039710053</v>
      </c>
      <c r="G2069" s="10">
        <v>173.0560479149693</v>
      </c>
      <c r="H2069" s="10">
        <v>1.6001922182286252</v>
      </c>
      <c r="I2069" s="10">
        <v>93.773107097837894</v>
      </c>
    </row>
    <row r="2070" spans="1:9" x14ac:dyDescent="0.25">
      <c r="A2070" s="13"/>
      <c r="B2070" s="5">
        <f>DATE(YEAR(siječanj!B2070),MONTH(siječanj!B2070)+8,DAY(siječanj!B2070))</f>
        <v>43000</v>
      </c>
      <c r="C2070" s="9">
        <v>21.53125</v>
      </c>
      <c r="D2070">
        <v>0.92909802822978105</v>
      </c>
      <c r="E2070" s="6">
        <v>100.0856464824565</v>
      </c>
      <c r="F2070" s="10">
        <v>153.18410581083356</v>
      </c>
      <c r="G2070" s="10">
        <v>172.54289805406992</v>
      </c>
      <c r="H2070" s="10">
        <v>1.7271368950283159</v>
      </c>
      <c r="I2070" s="10">
        <v>92.989376800953252</v>
      </c>
    </row>
    <row r="2071" spans="1:9" x14ac:dyDescent="0.25">
      <c r="A2071" s="13"/>
      <c r="B2071" s="5">
        <f>DATE(YEAR(siječanj!B2071),MONTH(siječanj!B2071)+8,DAY(siječanj!B2071))</f>
        <v>43000</v>
      </c>
      <c r="C2071" s="9">
        <v>21.5416666666667</v>
      </c>
      <c r="D2071">
        <v>0.92909802822978105</v>
      </c>
      <c r="E2071" s="6">
        <v>97.953277613787307</v>
      </c>
      <c r="F2071" s="10">
        <v>153.10264337436092</v>
      </c>
      <c r="G2071" s="10">
        <v>170.09747915304416</v>
      </c>
      <c r="H2071" s="10">
        <v>1.9026799562274346</v>
      </c>
      <c r="I2071" s="10">
        <v>91.008197089614143</v>
      </c>
    </row>
    <row r="2072" spans="1:9" x14ac:dyDescent="0.25">
      <c r="A2072" s="13"/>
      <c r="B2072" s="5">
        <f>DATE(YEAR(siječanj!B2072),MONTH(siječanj!B2072)+8,DAY(siječanj!B2072))</f>
        <v>43000</v>
      </c>
      <c r="C2072" s="9">
        <v>21.5520833333333</v>
      </c>
      <c r="D2072">
        <v>0.92909802822978105</v>
      </c>
      <c r="E2072" s="6">
        <v>96.838627025001102</v>
      </c>
      <c r="F2072" s="10">
        <v>152.27547399481745</v>
      </c>
      <c r="G2072" s="10">
        <v>164.92669699587836</v>
      </c>
      <c r="H2072" s="10">
        <v>1.7988853206627939</v>
      </c>
      <c r="I2072" s="10">
        <v>89.972577425407707</v>
      </c>
    </row>
    <row r="2073" spans="1:9" x14ac:dyDescent="0.25">
      <c r="A2073" s="13"/>
      <c r="B2073" s="5">
        <f>DATE(YEAR(siječanj!B2073),MONTH(siječanj!B2073)+8,DAY(siječanj!B2073))</f>
        <v>43000</v>
      </c>
      <c r="C2073" s="9">
        <v>21.5625</v>
      </c>
      <c r="D2073">
        <v>0.92909802822978105</v>
      </c>
      <c r="E2073" s="6">
        <v>96.82886878549732</v>
      </c>
      <c r="F2073" s="10">
        <v>152.33556181019742</v>
      </c>
      <c r="G2073" s="10">
        <v>162.88962508977966</v>
      </c>
      <c r="H2073" s="10">
        <v>1.815862550971904</v>
      </c>
      <c r="I2073" s="10">
        <v>89.963511064325758</v>
      </c>
    </row>
    <row r="2074" spans="1:9" x14ac:dyDescent="0.25">
      <c r="A2074" s="13"/>
      <c r="B2074" s="5">
        <f>DATE(YEAR(siječanj!B2074),MONTH(siječanj!B2074)+8,DAY(siječanj!B2074))</f>
        <v>43000</v>
      </c>
      <c r="C2074" s="9">
        <v>21.5729166666667</v>
      </c>
      <c r="D2074">
        <v>0.92909802822978105</v>
      </c>
      <c r="E2074" s="6">
        <v>97.16947819008081</v>
      </c>
      <c r="F2074" s="10">
        <v>152.22229996555879</v>
      </c>
      <c r="G2074" s="10">
        <v>158.8205369412365</v>
      </c>
      <c r="H2074" s="10">
        <v>1.8946879063069573</v>
      </c>
      <c r="I2074" s="10">
        <v>90.27997059052079</v>
      </c>
    </row>
    <row r="2075" spans="1:9" x14ac:dyDescent="0.25">
      <c r="A2075" s="13"/>
      <c r="B2075" s="5">
        <f>DATE(YEAR(siječanj!B2075),MONTH(siječanj!B2075)+8,DAY(siječanj!B2075))</f>
        <v>43000</v>
      </c>
      <c r="C2075" s="9">
        <v>21.5833333333333</v>
      </c>
      <c r="D2075">
        <v>0.92909802822978105</v>
      </c>
      <c r="E2075" s="6">
        <v>99.701687746424028</v>
      </c>
      <c r="F2075" s="10">
        <v>149.34264191417293</v>
      </c>
      <c r="G2075" s="10">
        <v>151.50022841328382</v>
      </c>
      <c r="H2075" s="10">
        <v>1.7558856717726681</v>
      </c>
      <c r="I2075" s="10">
        <v>92.632641496383883</v>
      </c>
    </row>
    <row r="2076" spans="1:9" x14ac:dyDescent="0.25">
      <c r="A2076" s="13"/>
      <c r="B2076" s="5">
        <f>DATE(YEAR(siječanj!B2076),MONTH(siječanj!B2076)+8,DAY(siječanj!B2076))</f>
        <v>43000</v>
      </c>
      <c r="C2076" s="9">
        <v>21.59375</v>
      </c>
      <c r="D2076">
        <v>0.92909802822978105</v>
      </c>
      <c r="E2076" s="6">
        <v>101.26947020595135</v>
      </c>
      <c r="F2076" s="10">
        <v>147.16446261464142</v>
      </c>
      <c r="G2076" s="10">
        <v>142.41994802278214</v>
      </c>
      <c r="H2076" s="10">
        <v>1.9179579633085519</v>
      </c>
      <c r="I2076" s="10">
        <v>94.089265088223954</v>
      </c>
    </row>
    <row r="2077" spans="1:9" x14ac:dyDescent="0.25">
      <c r="A2077" s="13"/>
      <c r="B2077" s="5">
        <f>DATE(YEAR(siječanj!B2077),MONTH(siječanj!B2077)+8,DAY(siječanj!B2077))</f>
        <v>43000</v>
      </c>
      <c r="C2077" s="9">
        <v>21.6041666666667</v>
      </c>
      <c r="D2077">
        <v>0.92909802822978105</v>
      </c>
      <c r="E2077" s="6">
        <v>101.20916801761015</v>
      </c>
      <c r="F2077" s="10">
        <v>147.32030937379525</v>
      </c>
      <c r="G2077" s="10">
        <v>143.99438263772433</v>
      </c>
      <c r="H2077" s="10">
        <v>2.082185537985298</v>
      </c>
      <c r="I2077" s="10">
        <v>94.033238443938217</v>
      </c>
    </row>
    <row r="2078" spans="1:9" x14ac:dyDescent="0.25">
      <c r="A2078" s="13"/>
      <c r="B2078" s="5">
        <f>DATE(YEAR(siječanj!B2078),MONTH(siječanj!B2078)+8,DAY(siječanj!B2078))</f>
        <v>43000</v>
      </c>
      <c r="C2078" s="9">
        <v>21.6145833333333</v>
      </c>
      <c r="D2078">
        <v>0.92909802822978105</v>
      </c>
      <c r="E2078" s="6">
        <v>103.22907694749038</v>
      </c>
      <c r="F2078" s="10">
        <v>146.60331969307751</v>
      </c>
      <c r="G2078" s="10">
        <v>145.0713711964616</v>
      </c>
      <c r="H2078" s="10">
        <v>2.3931713923868476</v>
      </c>
      <c r="I2078" s="10">
        <v>95.90993184789366</v>
      </c>
    </row>
    <row r="2079" spans="1:9" x14ac:dyDescent="0.25">
      <c r="A2079" s="13"/>
      <c r="B2079" s="5">
        <f>DATE(YEAR(siječanj!B2079),MONTH(siječanj!B2079)+8,DAY(siječanj!B2079))</f>
        <v>43000</v>
      </c>
      <c r="C2079" s="9">
        <v>21.625</v>
      </c>
      <c r="D2079">
        <v>0.92909802822978105</v>
      </c>
      <c r="E2079" s="6">
        <v>103.88497018735123</v>
      </c>
      <c r="F2079" s="10">
        <v>144.98431138306836</v>
      </c>
      <c r="G2079" s="10">
        <v>140.43167408734237</v>
      </c>
      <c r="H2079" s="10">
        <v>2.3207018720217145</v>
      </c>
      <c r="I2079" s="10">
        <v>96.519320963777616</v>
      </c>
    </row>
    <row r="2080" spans="1:9" x14ac:dyDescent="0.25">
      <c r="A2080" s="13"/>
      <c r="B2080" s="5">
        <f>DATE(YEAR(siječanj!B2080),MONTH(siječanj!B2080)+8,DAY(siječanj!B2080))</f>
        <v>43000</v>
      </c>
      <c r="C2080" s="9">
        <v>21.6354166666667</v>
      </c>
      <c r="D2080">
        <v>0.92909802822978105</v>
      </c>
      <c r="E2080" s="6">
        <v>104.74068005501694</v>
      </c>
      <c r="F2080" s="10">
        <v>144.29143778994003</v>
      </c>
      <c r="G2080" s="10">
        <v>137.62981888047898</v>
      </c>
      <c r="H2080" s="10">
        <v>2.243453723885334</v>
      </c>
      <c r="I2080" s="10">
        <v>97.314359314562594</v>
      </c>
    </row>
    <row r="2081" spans="1:9" x14ac:dyDescent="0.25">
      <c r="A2081" s="13"/>
      <c r="B2081" s="5">
        <f>DATE(YEAR(siječanj!B2081),MONTH(siječanj!B2081)+8,DAY(siječanj!B2081))</f>
        <v>43000</v>
      </c>
      <c r="C2081" s="9">
        <v>21.6458333333333</v>
      </c>
      <c r="D2081">
        <v>0.92909802822978105</v>
      </c>
      <c r="E2081" s="6">
        <v>106.49953325071901</v>
      </c>
      <c r="F2081" s="10">
        <v>140.15952674032189</v>
      </c>
      <c r="G2081" s="10">
        <v>141.85652996256999</v>
      </c>
      <c r="H2081" s="10">
        <v>2.0142616147780386</v>
      </c>
      <c r="I2081" s="10">
        <v>98.948506350635043</v>
      </c>
    </row>
    <row r="2082" spans="1:9" x14ac:dyDescent="0.25">
      <c r="A2082" s="13"/>
      <c r="B2082" s="5">
        <f>DATE(YEAR(siječanj!B2082),MONTH(siječanj!B2082)+8,DAY(siječanj!B2082))</f>
        <v>43000</v>
      </c>
      <c r="C2082" s="9">
        <v>21.65625</v>
      </c>
      <c r="D2082">
        <v>0.92909802822978105</v>
      </c>
      <c r="E2082" s="6">
        <v>106.30972894188427</v>
      </c>
      <c r="F2082" s="10">
        <v>138.76418442132658</v>
      </c>
      <c r="G2082" s="10">
        <v>140.02510979473391</v>
      </c>
      <c r="H2082" s="10">
        <v>2.1564993006296653</v>
      </c>
      <c r="I2082" s="10">
        <v>98.772159541547168</v>
      </c>
    </row>
    <row r="2083" spans="1:9" x14ac:dyDescent="0.25">
      <c r="A2083" s="13"/>
      <c r="B2083" s="5">
        <f>DATE(YEAR(siječanj!B2083),MONTH(siječanj!B2083)+8,DAY(siječanj!B2083))</f>
        <v>43000</v>
      </c>
      <c r="C2083" s="9">
        <v>21.6666666666667</v>
      </c>
      <c r="D2083">
        <v>0.92909802822978105</v>
      </c>
      <c r="E2083" s="6">
        <v>106.41542699237593</v>
      </c>
      <c r="F2083" s="10">
        <v>139.15092358098792</v>
      </c>
      <c r="G2083" s="10">
        <v>133.69307534721278</v>
      </c>
      <c r="H2083" s="10">
        <v>2.1547790746425273</v>
      </c>
      <c r="I2083" s="10">
        <v>98.870363391846695</v>
      </c>
    </row>
    <row r="2084" spans="1:9" x14ac:dyDescent="0.25">
      <c r="A2084" s="13"/>
      <c r="B2084" s="5">
        <f>DATE(YEAR(siječanj!B2084),MONTH(siječanj!B2084)+8,DAY(siječanj!B2084))</f>
        <v>43000</v>
      </c>
      <c r="C2084" s="9">
        <v>21.6770833333333</v>
      </c>
      <c r="D2084">
        <v>0.92909802822978105</v>
      </c>
      <c r="E2084" s="6">
        <v>107.09419830168365</v>
      </c>
      <c r="F2084" s="10">
        <v>136.51223402188285</v>
      </c>
      <c r="G2084" s="10">
        <v>135.73364856078669</v>
      </c>
      <c r="H2084" s="10">
        <v>2.0839527701476661</v>
      </c>
      <c r="I2084" s="10">
        <v>99.50100847694344</v>
      </c>
    </row>
    <row r="2085" spans="1:9" x14ac:dyDescent="0.25">
      <c r="A2085" s="13"/>
      <c r="B2085" s="5">
        <f>DATE(YEAR(siječanj!B2085),MONTH(siječanj!B2085)+8,DAY(siječanj!B2085))</f>
        <v>43000</v>
      </c>
      <c r="C2085" s="9">
        <v>21.6875</v>
      </c>
      <c r="D2085">
        <v>0.92909802822978105</v>
      </c>
      <c r="E2085" s="6">
        <v>109.65448264655853</v>
      </c>
      <c r="F2085" s="10">
        <v>133.49155076559043</v>
      </c>
      <c r="G2085" s="10">
        <v>135.59158521331869</v>
      </c>
      <c r="H2085" s="10">
        <v>1.9746334087964261</v>
      </c>
      <c r="I2085" s="10">
        <v>101.87976361347428</v>
      </c>
    </row>
    <row r="2086" spans="1:9" x14ac:dyDescent="0.25">
      <c r="A2086" s="13"/>
      <c r="B2086" s="5">
        <f>DATE(YEAR(siječanj!B2086),MONTH(siječanj!B2086)+8,DAY(siječanj!B2086))</f>
        <v>43000</v>
      </c>
      <c r="C2086" s="9">
        <v>21.6979166666667</v>
      </c>
      <c r="D2086">
        <v>0.92909802822978105</v>
      </c>
      <c r="E2086" s="6">
        <v>110.7283207285674</v>
      </c>
      <c r="F2086" s="10">
        <v>133.3051791397121</v>
      </c>
      <c r="G2086" s="10">
        <v>133.70888731586811</v>
      </c>
      <c r="H2086" s="10">
        <v>2.4862226165829777</v>
      </c>
      <c r="I2086" s="10">
        <v>102.87746445810676</v>
      </c>
    </row>
    <row r="2087" spans="1:9" x14ac:dyDescent="0.25">
      <c r="A2087" s="13"/>
      <c r="B2087" s="5">
        <f>DATE(YEAR(siječanj!B2087),MONTH(siječanj!B2087)+8,DAY(siječanj!B2087))</f>
        <v>43000</v>
      </c>
      <c r="C2087" s="9">
        <v>21.7083333333333</v>
      </c>
      <c r="D2087">
        <v>0.92909802822978105</v>
      </c>
      <c r="E2087" s="6">
        <v>112.3042446484944</v>
      </c>
      <c r="F2087" s="10">
        <v>132.28140973882276</v>
      </c>
      <c r="G2087" s="10">
        <v>132.03874762588757</v>
      </c>
      <c r="H2087" s="10">
        <v>7.5585039652803809</v>
      </c>
      <c r="I2087" s="10">
        <v>104.34165226475109</v>
      </c>
    </row>
    <row r="2088" spans="1:9" x14ac:dyDescent="0.25">
      <c r="A2088" s="13"/>
      <c r="B2088" s="5">
        <f>DATE(YEAR(siječanj!B2088),MONTH(siječanj!B2088)+8,DAY(siječanj!B2088))</f>
        <v>43000</v>
      </c>
      <c r="C2088" s="9">
        <v>21.71875</v>
      </c>
      <c r="D2088">
        <v>0.92909802822978105</v>
      </c>
      <c r="E2088" s="6">
        <v>115.45921587928805</v>
      </c>
      <c r="F2088" s="10">
        <v>132.24202320188712</v>
      </c>
      <c r="G2088" s="10">
        <v>132.16942170887944</v>
      </c>
      <c r="H2088" s="10">
        <v>20.800988638576442</v>
      </c>
      <c r="I2088" s="10">
        <v>107.27292981440316</v>
      </c>
    </row>
    <row r="2089" spans="1:9" x14ac:dyDescent="0.25">
      <c r="A2089" s="13"/>
      <c r="B2089" s="5">
        <f>DATE(YEAR(siječanj!B2089),MONTH(siječanj!B2089)+8,DAY(siječanj!B2089))</f>
        <v>43000</v>
      </c>
      <c r="C2089" s="9">
        <v>21.7291666666667</v>
      </c>
      <c r="D2089">
        <v>0.92909802822978105</v>
      </c>
      <c r="E2089" s="6">
        <v>119.61726902320693</v>
      </c>
      <c r="F2089" s="10">
        <v>132.11497787291742</v>
      </c>
      <c r="G2089" s="10">
        <v>134.85106268837785</v>
      </c>
      <c r="H2089" s="10">
        <v>33.532344164524375</v>
      </c>
      <c r="I2089" s="10">
        <v>111.13616879169282</v>
      </c>
    </row>
    <row r="2090" spans="1:9" x14ac:dyDescent="0.25">
      <c r="A2090" s="13"/>
      <c r="B2090" s="5">
        <f>DATE(YEAR(siječanj!B2090),MONTH(siječanj!B2090)+8,DAY(siječanj!B2090))</f>
        <v>43000</v>
      </c>
      <c r="C2090" s="9">
        <v>21.7395833333333</v>
      </c>
      <c r="D2090">
        <v>0.92909802822978105</v>
      </c>
      <c r="E2090" s="6">
        <v>124.13224228245025</v>
      </c>
      <c r="F2090" s="10">
        <v>132.43762924122834</v>
      </c>
      <c r="G2090" s="10">
        <v>136.41250160372087</v>
      </c>
      <c r="H2090" s="10">
        <v>49.640344282333771</v>
      </c>
      <c r="I2090" s="10">
        <v>115.33102154436598</v>
      </c>
    </row>
    <row r="2091" spans="1:9" x14ac:dyDescent="0.25">
      <c r="A2091" s="13"/>
      <c r="B2091" s="5">
        <f>DATE(YEAR(siječanj!B2091),MONTH(siječanj!B2091)+8,DAY(siječanj!B2091))</f>
        <v>43000</v>
      </c>
      <c r="C2091" s="9">
        <v>21.75</v>
      </c>
      <c r="D2091">
        <v>0.92909802822978105</v>
      </c>
      <c r="E2091" s="6">
        <v>128.93938707801607</v>
      </c>
      <c r="F2091" s="10">
        <v>133.1749354331628</v>
      </c>
      <c r="G2091" s="10">
        <v>139.17222895084785</v>
      </c>
      <c r="H2091" s="10">
        <v>67.407170321117121</v>
      </c>
      <c r="I2091" s="10">
        <v>119.79733029534123</v>
      </c>
    </row>
    <row r="2092" spans="1:9" x14ac:dyDescent="0.25">
      <c r="A2092" s="13"/>
      <c r="B2092" s="5">
        <f>DATE(YEAR(siječanj!B2092),MONTH(siječanj!B2092)+8,DAY(siječanj!B2092))</f>
        <v>43000</v>
      </c>
      <c r="C2092" s="9">
        <v>21.7604166666667</v>
      </c>
      <c r="D2092">
        <v>0.92909802822978105</v>
      </c>
      <c r="E2092" s="6">
        <v>133.28452310148575</v>
      </c>
      <c r="F2092" s="10">
        <v>131.39167560487152</v>
      </c>
      <c r="G2092" s="10">
        <v>138.71823275834598</v>
      </c>
      <c r="H2092" s="10">
        <v>82.839791714011113</v>
      </c>
      <c r="I2092" s="10">
        <v>123.8343876071371</v>
      </c>
    </row>
    <row r="2093" spans="1:9" x14ac:dyDescent="0.25">
      <c r="A2093" s="13"/>
      <c r="B2093" s="5">
        <f>DATE(YEAR(siječanj!B2093),MONTH(siječanj!B2093)+8,DAY(siječanj!B2093))</f>
        <v>43000</v>
      </c>
      <c r="C2093" s="9">
        <v>21.7708333333333</v>
      </c>
      <c r="D2093">
        <v>0.92909802822978105</v>
      </c>
      <c r="E2093" s="6">
        <v>138.2145053940435</v>
      </c>
      <c r="F2093" s="10">
        <v>129.6931246865359</v>
      </c>
      <c r="G2093" s="10">
        <v>139.18044540580408</v>
      </c>
      <c r="H2093" s="10">
        <v>100.48046618018535</v>
      </c>
      <c r="I2093" s="10">
        <v>128.41482443436024</v>
      </c>
    </row>
    <row r="2094" spans="1:9" x14ac:dyDescent="0.25">
      <c r="A2094" s="13"/>
      <c r="B2094" s="5">
        <f>DATE(YEAR(siječanj!B2094),MONTH(siječanj!B2094)+8,DAY(siječanj!B2094))</f>
        <v>43000</v>
      </c>
      <c r="C2094" s="9">
        <v>21.78125</v>
      </c>
      <c r="D2094">
        <v>0.92909802822978105</v>
      </c>
      <c r="E2094" s="6">
        <v>143.89300083192308</v>
      </c>
      <c r="F2094" s="10">
        <v>128.75756718057031</v>
      </c>
      <c r="G2094" s="10">
        <v>139.41893492138308</v>
      </c>
      <c r="H2094" s="10">
        <v>127.45838428575689</v>
      </c>
      <c r="I2094" s="10">
        <v>133.69070334900599</v>
      </c>
    </row>
    <row r="2095" spans="1:9" x14ac:dyDescent="0.25">
      <c r="A2095" s="13"/>
      <c r="B2095" s="5">
        <f>DATE(YEAR(siječanj!B2095),MONTH(siječanj!B2095)+8,DAY(siječanj!B2095))</f>
        <v>43000</v>
      </c>
      <c r="C2095" s="9">
        <v>21.7916666666667</v>
      </c>
      <c r="D2095">
        <v>0.92909802822978105</v>
      </c>
      <c r="E2095" s="6">
        <v>149.50187154854251</v>
      </c>
      <c r="F2095" s="10">
        <v>126.80988349034283</v>
      </c>
      <c r="G2095" s="10">
        <v>138.79105114047124</v>
      </c>
      <c r="H2095" s="10">
        <v>151.1638874921853</v>
      </c>
      <c r="I2095" s="10">
        <v>138.90189407241286</v>
      </c>
    </row>
    <row r="2096" spans="1:9" x14ac:dyDescent="0.25">
      <c r="A2096" s="13"/>
      <c r="B2096" s="5">
        <f>DATE(YEAR(siječanj!B2096),MONTH(siječanj!B2096)+8,DAY(siječanj!B2096))</f>
        <v>43000</v>
      </c>
      <c r="C2096" s="9">
        <v>21.8020833333333</v>
      </c>
      <c r="D2096">
        <v>0.92909802822978105</v>
      </c>
      <c r="E2096" s="6">
        <v>155.89446129653734</v>
      </c>
      <c r="F2096" s="10">
        <v>123.51153055944341</v>
      </c>
      <c r="G2096" s="10">
        <v>139.02014641574195</v>
      </c>
      <c r="H2096" s="10">
        <v>183.68218144031366</v>
      </c>
      <c r="I2096" s="10">
        <v>144.84123660255676</v>
      </c>
    </row>
    <row r="2097" spans="1:9" x14ac:dyDescent="0.25">
      <c r="A2097" s="13"/>
      <c r="B2097" s="5">
        <f>DATE(YEAR(siječanj!B2097),MONTH(siječanj!B2097)+8,DAY(siječanj!B2097))</f>
        <v>43000</v>
      </c>
      <c r="C2097" s="9">
        <v>21.8125</v>
      </c>
      <c r="D2097">
        <v>0.92909802822978105</v>
      </c>
      <c r="E2097" s="6">
        <v>158.18708284861154</v>
      </c>
      <c r="F2097" s="10">
        <v>120.87364660672122</v>
      </c>
      <c r="G2097" s="10">
        <v>137.25592010406396</v>
      </c>
      <c r="H2097" s="10">
        <v>199.43654710094853</v>
      </c>
      <c r="I2097" s="10">
        <v>146.97130676606599</v>
      </c>
    </row>
    <row r="2098" spans="1:9" x14ac:dyDescent="0.25">
      <c r="A2098" s="13"/>
      <c r="B2098" s="5">
        <f>DATE(YEAR(siječanj!B2098),MONTH(siječanj!B2098)+8,DAY(siječanj!B2098))</f>
        <v>43000</v>
      </c>
      <c r="C2098" s="9">
        <v>21.8229166666667</v>
      </c>
      <c r="D2098">
        <v>0.92909802822978105</v>
      </c>
      <c r="E2098" s="6">
        <v>158.1804271575912</v>
      </c>
      <c r="F2098" s="10">
        <v>116.20864857921974</v>
      </c>
      <c r="G2098" s="10">
        <v>132.49737884441791</v>
      </c>
      <c r="H2098" s="10">
        <v>217.39023468784754</v>
      </c>
      <c r="I2098" s="10">
        <v>146.96512297666249</v>
      </c>
    </row>
    <row r="2099" spans="1:9" x14ac:dyDescent="0.25">
      <c r="A2099" s="13"/>
      <c r="B2099" s="5">
        <f>DATE(YEAR(siječanj!B2099),MONTH(siječanj!B2099)+8,DAY(siječanj!B2099))</f>
        <v>43000</v>
      </c>
      <c r="C2099" s="9">
        <v>21.8333333333333</v>
      </c>
      <c r="D2099">
        <v>0.92909802822978105</v>
      </c>
      <c r="E2099" s="6">
        <v>158.08854467808126</v>
      </c>
      <c r="F2099" s="10">
        <v>110.97283634556845</v>
      </c>
      <c r="G2099" s="10">
        <v>123.39718426689173</v>
      </c>
      <c r="H2099" s="10">
        <v>223.33299639208067</v>
      </c>
      <c r="I2099" s="10">
        <v>146.87975514612094</v>
      </c>
    </row>
    <row r="2100" spans="1:9" x14ac:dyDescent="0.25">
      <c r="A2100" s="13"/>
      <c r="B2100" s="5">
        <f>DATE(YEAR(siječanj!B2100),MONTH(siječanj!B2100)+8,DAY(siječanj!B2100))</f>
        <v>43000</v>
      </c>
      <c r="C2100" s="9">
        <v>21.84375</v>
      </c>
      <c r="D2100">
        <v>0.92909802822978105</v>
      </c>
      <c r="E2100" s="6">
        <v>156.85453926748809</v>
      </c>
      <c r="F2100" s="10">
        <v>93.725569215664095</v>
      </c>
      <c r="G2100" s="10">
        <v>106.00463167511717</v>
      </c>
      <c r="H2100" s="10">
        <v>223.8755506677671</v>
      </c>
      <c r="I2100" s="10">
        <v>145.73324315231395</v>
      </c>
    </row>
    <row r="2101" spans="1:9" x14ac:dyDescent="0.25">
      <c r="A2101" s="13"/>
      <c r="B2101" s="5">
        <f>DATE(YEAR(siječanj!B2101),MONTH(siječanj!B2101)+8,DAY(siječanj!B2101))</f>
        <v>43000</v>
      </c>
      <c r="C2101" s="9">
        <v>21.8541666666667</v>
      </c>
      <c r="D2101">
        <v>0.92909802822978105</v>
      </c>
      <c r="E2101" s="6">
        <v>156.45449611023932</v>
      </c>
      <c r="F2101" s="10">
        <v>87.2941088541521</v>
      </c>
      <c r="G2101" s="10">
        <v>99.97535216024346</v>
      </c>
      <c r="H2101" s="10">
        <v>223.97144726576175</v>
      </c>
      <c r="I2101" s="10">
        <v>145.3615638437073</v>
      </c>
    </row>
    <row r="2102" spans="1:9" x14ac:dyDescent="0.25">
      <c r="A2102" s="13"/>
      <c r="B2102" s="5">
        <f>DATE(YEAR(siječanj!B2102),MONTH(siječanj!B2102)+8,DAY(siječanj!B2102))</f>
        <v>43000</v>
      </c>
      <c r="C2102" s="9">
        <v>21.8645833333333</v>
      </c>
      <c r="D2102">
        <v>0.92909802822978105</v>
      </c>
      <c r="E2102" s="6">
        <v>155.63859136396692</v>
      </c>
      <c r="F2102" s="10">
        <v>84.066729444780748</v>
      </c>
      <c r="G2102" s="10">
        <v>95.92974360336207</v>
      </c>
      <c r="H2102" s="10">
        <v>224.92254621221096</v>
      </c>
      <c r="I2102" s="10">
        <v>144.60350835272229</v>
      </c>
    </row>
    <row r="2103" spans="1:9" x14ac:dyDescent="0.25">
      <c r="A2103" s="13"/>
      <c r="B2103" s="5">
        <f>DATE(YEAR(siječanj!B2103),MONTH(siječanj!B2103)+8,DAY(siječanj!B2103))</f>
        <v>43000</v>
      </c>
      <c r="C2103" s="9">
        <v>21.875</v>
      </c>
      <c r="D2103">
        <v>0.92909802822978105</v>
      </c>
      <c r="E2103" s="6">
        <v>152.58799716893958</v>
      </c>
      <c r="F2103" s="10">
        <v>81.411158223563874</v>
      </c>
      <c r="G2103" s="10">
        <v>88.80736310564879</v>
      </c>
      <c r="H2103" s="10">
        <v>226.32686969904478</v>
      </c>
      <c r="I2103" s="10">
        <v>141.76920730119318</v>
      </c>
    </row>
    <row r="2104" spans="1:9" x14ac:dyDescent="0.25">
      <c r="A2104" s="13"/>
      <c r="B2104" s="5">
        <f>DATE(YEAR(siječanj!B2104),MONTH(siječanj!B2104)+8,DAY(siječanj!B2104))</f>
        <v>43000</v>
      </c>
      <c r="C2104" s="9">
        <v>21.8854166666667</v>
      </c>
      <c r="D2104">
        <v>0.92909802822978105</v>
      </c>
      <c r="E2104" s="6">
        <v>157.79163991920046</v>
      </c>
      <c r="F2104" s="10">
        <v>77.276132964197174</v>
      </c>
      <c r="G2104" s="10">
        <v>73.463744401018914</v>
      </c>
      <c r="H2104" s="10">
        <v>232.37736055572245</v>
      </c>
      <c r="I2104" s="10">
        <v>146.60390152007275</v>
      </c>
    </row>
    <row r="2105" spans="1:9" x14ac:dyDescent="0.25">
      <c r="A2105" s="13"/>
      <c r="B2105" s="5">
        <f>DATE(YEAR(siječanj!B2105),MONTH(siječanj!B2105)+8,DAY(siječanj!B2105))</f>
        <v>43000</v>
      </c>
      <c r="C2105" s="9">
        <v>21.8958333333333</v>
      </c>
      <c r="D2105">
        <v>0.92909802822978105</v>
      </c>
      <c r="E2105" s="6">
        <v>159.99053790813178</v>
      </c>
      <c r="F2105" s="10">
        <v>73.26827728155078</v>
      </c>
      <c r="G2105" s="10">
        <v>63.488747750196445</v>
      </c>
      <c r="H2105" s="10">
        <v>236.43448154218331</v>
      </c>
      <c r="I2105" s="10">
        <v>148.64689330586728</v>
      </c>
    </row>
    <row r="2106" spans="1:9" x14ac:dyDescent="0.25">
      <c r="A2106" s="13"/>
      <c r="B2106" s="5">
        <f>DATE(YEAR(siječanj!B2106),MONTH(siječanj!B2106)+8,DAY(siječanj!B2106))</f>
        <v>43000</v>
      </c>
      <c r="C2106" s="9">
        <v>21.90625</v>
      </c>
      <c r="D2106">
        <v>0.92909802822978105</v>
      </c>
      <c r="E2106" s="6">
        <v>156.65025639906412</v>
      </c>
      <c r="F2106" s="10">
        <v>71.720166341222551</v>
      </c>
      <c r="G2106" s="10">
        <v>59.931166972775955</v>
      </c>
      <c r="H2106" s="10">
        <v>237.75627418689001</v>
      </c>
      <c r="I2106" s="10">
        <v>145.54344434206013</v>
      </c>
    </row>
    <row r="2107" spans="1:9" x14ac:dyDescent="0.25">
      <c r="A2107" s="13"/>
      <c r="B2107" s="5">
        <f>DATE(YEAR(siječanj!B2107),MONTH(siječanj!B2107)+8,DAY(siječanj!B2107))</f>
        <v>43000</v>
      </c>
      <c r="C2107" s="9">
        <v>21.9166666666667</v>
      </c>
      <c r="D2107">
        <v>0.92909802822978105</v>
      </c>
      <c r="E2107" s="6">
        <v>151.63743129800957</v>
      </c>
      <c r="F2107" s="10">
        <v>71.144502464807928</v>
      </c>
      <c r="G2107" s="10">
        <v>57.31350697918954</v>
      </c>
      <c r="H2107" s="10">
        <v>236.09090340611382</v>
      </c>
      <c r="I2107" s="10">
        <v>140.88603842480958</v>
      </c>
    </row>
    <row r="2108" spans="1:9" x14ac:dyDescent="0.25">
      <c r="A2108" s="13"/>
      <c r="B2108" s="5">
        <f>DATE(YEAR(siječanj!B2108),MONTH(siječanj!B2108)+8,DAY(siječanj!B2108))</f>
        <v>43000</v>
      </c>
      <c r="C2108" s="9">
        <v>21.9270833333333</v>
      </c>
      <c r="D2108">
        <v>0.92909802822978105</v>
      </c>
      <c r="E2108" s="6">
        <v>144.46421414964573</v>
      </c>
      <c r="F2108" s="10">
        <v>69.968858224791518</v>
      </c>
      <c r="G2108" s="10">
        <v>54.91391754900674</v>
      </c>
      <c r="H2108" s="10">
        <v>237.45911814931992</v>
      </c>
      <c r="I2108" s="10">
        <v>134.22141651620069</v>
      </c>
    </row>
    <row r="2109" spans="1:9" x14ac:dyDescent="0.25">
      <c r="A2109" s="13"/>
      <c r="B2109" s="5">
        <f>DATE(YEAR(siječanj!B2109),MONTH(siječanj!B2109)+8,DAY(siječanj!B2109))</f>
        <v>43000</v>
      </c>
      <c r="C2109" s="9">
        <v>21.9375</v>
      </c>
      <c r="D2109">
        <v>0.92909802822978105</v>
      </c>
      <c r="E2109" s="6">
        <v>134.4569192039832</v>
      </c>
      <c r="F2109" s="10">
        <v>66.811939313978002</v>
      </c>
      <c r="G2109" s="10">
        <v>53.035594282863883</v>
      </c>
      <c r="H2109" s="10">
        <v>236.79258858692441</v>
      </c>
      <c r="I2109" s="10">
        <v>124.92365851427178</v>
      </c>
    </row>
    <row r="2110" spans="1:9" x14ac:dyDescent="0.25">
      <c r="A2110" s="13"/>
      <c r="B2110" s="5">
        <f>DATE(YEAR(siječanj!B2110),MONTH(siječanj!B2110)+8,DAY(siječanj!B2110))</f>
        <v>43000</v>
      </c>
      <c r="C2110" s="9">
        <v>21.9479166666667</v>
      </c>
      <c r="D2110">
        <v>0.92909802822978105</v>
      </c>
      <c r="E2110" s="6">
        <v>122.29962664167893</v>
      </c>
      <c r="F2110" s="10">
        <v>64.825851044843731</v>
      </c>
      <c r="G2110" s="10">
        <v>52.098666035281525</v>
      </c>
      <c r="H2110" s="10">
        <v>235.05854978518838</v>
      </c>
      <c r="I2110" s="10">
        <v>113.62834196602229</v>
      </c>
    </row>
    <row r="2111" spans="1:9" x14ac:dyDescent="0.25">
      <c r="A2111" s="13"/>
      <c r="B2111" s="5">
        <f>DATE(YEAR(siječanj!B2111),MONTH(siječanj!B2111)+8,DAY(siječanj!B2111))</f>
        <v>43000</v>
      </c>
      <c r="C2111" s="9">
        <v>21.9583333333333</v>
      </c>
      <c r="D2111">
        <v>0.92909802822978105</v>
      </c>
      <c r="E2111" s="6">
        <v>110.80545766654885</v>
      </c>
      <c r="F2111" s="10">
        <v>62.734552986907147</v>
      </c>
      <c r="G2111" s="10">
        <v>51.126428263572414</v>
      </c>
      <c r="H2111" s="10">
        <v>234.89955889845851</v>
      </c>
      <c r="I2111" s="10">
        <v>102.94913223508901</v>
      </c>
    </row>
    <row r="2112" spans="1:9" x14ac:dyDescent="0.25">
      <c r="A2112" s="13"/>
      <c r="B2112" s="5">
        <f>DATE(YEAR(siječanj!B2112),MONTH(siječanj!B2112)+8,DAY(siječanj!B2112))</f>
        <v>43000</v>
      </c>
      <c r="C2112" s="9">
        <v>21.96875</v>
      </c>
      <c r="D2112">
        <v>0.92909802822978105</v>
      </c>
      <c r="E2112" s="6">
        <v>100.72290954394819</v>
      </c>
      <c r="F2112" s="10">
        <v>60.933517714298212</v>
      </c>
      <c r="G2112" s="10">
        <v>50.749933552095705</v>
      </c>
      <c r="H2112" s="10">
        <v>234.8378417906444</v>
      </c>
      <c r="I2112" s="10">
        <v>93.581456654848864</v>
      </c>
    </row>
    <row r="2113" spans="1:9" x14ac:dyDescent="0.25">
      <c r="A2113" s="13"/>
      <c r="B2113" s="5">
        <f>DATE(YEAR(siječanj!B2113),MONTH(siječanj!B2113)+8,DAY(siječanj!B2113))</f>
        <v>43000</v>
      </c>
      <c r="C2113" s="9">
        <v>21.9791666666667</v>
      </c>
      <c r="D2113">
        <v>0.92909802822978105</v>
      </c>
      <c r="E2113" s="6">
        <v>91.68728891487946</v>
      </c>
      <c r="F2113" s="10">
        <v>60.497704701147526</v>
      </c>
      <c r="G2113" s="10">
        <v>50.917259193544083</v>
      </c>
      <c r="H2113" s="10">
        <v>234.59774424888377</v>
      </c>
      <c r="I2113" s="10">
        <v>85.186479344548772</v>
      </c>
    </row>
    <row r="2114" spans="1:9" ht="15.75" thickBot="1" x14ac:dyDescent="0.3">
      <c r="A2114" s="13"/>
      <c r="B2114" s="5">
        <f>DATE(YEAR(siječanj!B2114),MONTH(siječanj!B2114)+8,DAY(siječanj!B2114))</f>
        <v>43000</v>
      </c>
      <c r="C2114" s="9">
        <v>21.9895833333333</v>
      </c>
      <c r="D2114">
        <v>0.92909802822978105</v>
      </c>
      <c r="E2114" s="6">
        <v>83.848309127384496</v>
      </c>
      <c r="F2114" s="10">
        <v>58.582321418080326</v>
      </c>
      <c r="G2114" s="10">
        <v>49.800746722277381</v>
      </c>
      <c r="H2114" s="10">
        <v>235.60116106836392</v>
      </c>
      <c r="I2114" s="10">
        <v>77.903298680654089</v>
      </c>
    </row>
    <row r="2115" spans="1:9" x14ac:dyDescent="0.25">
      <c r="A2115" s="14">
        <f t="shared" ref="A2115" si="20">A2019+1</f>
        <v>266</v>
      </c>
      <c r="B2115" s="5">
        <f>DATE(YEAR(siječanj!B2115),MONTH(siječanj!B2115)+8,DAY(siječanj!B2115))</f>
        <v>43001</v>
      </c>
      <c r="C2115" s="9">
        <v>22</v>
      </c>
      <c r="D2115">
        <v>0.92793948761817968</v>
      </c>
      <c r="E2115" s="6">
        <v>85.248106352248271</v>
      </c>
      <c r="F2115" s="10">
        <v>57.582203177713723</v>
      </c>
      <c r="G2115" s="10">
        <v>49.069410121868216</v>
      </c>
      <c r="H2115" s="10">
        <v>235.3261319376191</v>
      </c>
      <c r="I2115" s="10">
        <v>79.105084128925355</v>
      </c>
    </row>
    <row r="2116" spans="1:9" x14ac:dyDescent="0.25">
      <c r="A2116" s="15"/>
      <c r="B2116" s="5">
        <f>DATE(YEAR(siječanj!B2116),MONTH(siječanj!B2116)+8,DAY(siječanj!B2116))</f>
        <v>43001</v>
      </c>
      <c r="C2116" s="9">
        <v>22.0104166666667</v>
      </c>
      <c r="D2116">
        <v>0.92793948761817968</v>
      </c>
      <c r="E2116" s="6">
        <v>79.834308123398273</v>
      </c>
      <c r="F2116" s="10">
        <v>56.33499624135198</v>
      </c>
      <c r="G2116" s="10">
        <v>49.538437098863369</v>
      </c>
      <c r="H2116" s="10">
        <v>236.27674682047663</v>
      </c>
      <c r="I2116" s="10">
        <v>74.081406974378069</v>
      </c>
    </row>
    <row r="2117" spans="1:9" x14ac:dyDescent="0.25">
      <c r="A2117" s="15"/>
      <c r="B2117" s="5">
        <f>DATE(YEAR(siječanj!B2117),MONTH(siječanj!B2117)+8,DAY(siječanj!B2117))</f>
        <v>43001</v>
      </c>
      <c r="C2117" s="9">
        <v>22.0208333333333</v>
      </c>
      <c r="D2117">
        <v>0.92793948761817968</v>
      </c>
      <c r="E2117" s="6">
        <v>74.342677215528141</v>
      </c>
      <c r="F2117" s="10">
        <v>56.176035272449596</v>
      </c>
      <c r="G2117" s="10">
        <v>49.121380902047051</v>
      </c>
      <c r="H2117" s="10">
        <v>238.88755680417808</v>
      </c>
      <c r="I2117" s="10">
        <v>68.985505803540903</v>
      </c>
    </row>
    <row r="2118" spans="1:9" x14ac:dyDescent="0.25">
      <c r="A2118" s="15"/>
      <c r="B2118" s="5">
        <f>DATE(YEAR(siječanj!B2118),MONTH(siječanj!B2118)+8,DAY(siječanj!B2118))</f>
        <v>43001</v>
      </c>
      <c r="C2118" s="9">
        <v>22.03125</v>
      </c>
      <c r="D2118">
        <v>0.92793948761817968</v>
      </c>
      <c r="E2118" s="6">
        <v>68.882722871124514</v>
      </c>
      <c r="F2118" s="10">
        <v>56.028252593107965</v>
      </c>
      <c r="G2118" s="10">
        <v>48.68461482791016</v>
      </c>
      <c r="H2118" s="10">
        <v>236.52863191077472</v>
      </c>
      <c r="I2118" s="10">
        <v>63.918998566776352</v>
      </c>
    </row>
    <row r="2119" spans="1:9" x14ac:dyDescent="0.25">
      <c r="A2119" s="15"/>
      <c r="B2119" s="5">
        <f>DATE(YEAR(siječanj!B2119),MONTH(siječanj!B2119)+8,DAY(siječanj!B2119))</f>
        <v>43001</v>
      </c>
      <c r="C2119" s="9">
        <v>22.0416666666667</v>
      </c>
      <c r="D2119">
        <v>0.92793948761817968</v>
      </c>
      <c r="E2119" s="6">
        <v>65.924979833572493</v>
      </c>
      <c r="F2119" s="10">
        <v>54.633659768608062</v>
      </c>
      <c r="G2119" s="10">
        <v>46.83231100347404</v>
      </c>
      <c r="H2119" s="10">
        <v>235.58605308361874</v>
      </c>
      <c r="I2119" s="10">
        <v>61.174392008004084</v>
      </c>
    </row>
    <row r="2120" spans="1:9" x14ac:dyDescent="0.25">
      <c r="A2120" s="15"/>
      <c r="B2120" s="5">
        <f>DATE(YEAR(siječanj!B2120),MONTH(siječanj!B2120)+8,DAY(siječanj!B2120))</f>
        <v>43001</v>
      </c>
      <c r="C2120" s="9">
        <v>22.0520833333333</v>
      </c>
      <c r="D2120">
        <v>0.92793948761817968</v>
      </c>
      <c r="E2120" s="6">
        <v>64.019218088937336</v>
      </c>
      <c r="F2120" s="10">
        <v>54.889329575377509</v>
      </c>
      <c r="G2120" s="10">
        <v>47.313776835973343</v>
      </c>
      <c r="H2120" s="10">
        <v>235.21382818420648</v>
      </c>
      <c r="I2120" s="10">
        <v>59.405960431165006</v>
      </c>
    </row>
    <row r="2121" spans="1:9" x14ac:dyDescent="0.25">
      <c r="A2121" s="15"/>
      <c r="B2121" s="5">
        <f>DATE(YEAR(siječanj!B2121),MONTH(siječanj!B2121)+8,DAY(siječanj!B2121))</f>
        <v>43001</v>
      </c>
      <c r="C2121" s="9">
        <v>22.0625</v>
      </c>
      <c r="D2121">
        <v>0.92793948761817968</v>
      </c>
      <c r="E2121" s="6">
        <v>61.140278393366636</v>
      </c>
      <c r="F2121" s="10">
        <v>53.138795001393675</v>
      </c>
      <c r="G2121" s="10">
        <v>47.511748933011638</v>
      </c>
      <c r="H2121" s="10">
        <v>236.37923028379174</v>
      </c>
      <c r="I2121" s="10">
        <v>56.7344786051735</v>
      </c>
    </row>
    <row r="2122" spans="1:9" x14ac:dyDescent="0.25">
      <c r="A2122" s="15"/>
      <c r="B2122" s="5">
        <f>DATE(YEAR(siječanj!B2122),MONTH(siječanj!B2122)+8,DAY(siječanj!B2122))</f>
        <v>43001</v>
      </c>
      <c r="C2122" s="9">
        <v>22.0729166666667</v>
      </c>
      <c r="D2122">
        <v>0.92793948761817968</v>
      </c>
      <c r="E2122" s="6">
        <v>60.085093317178973</v>
      </c>
      <c r="F2122" s="10">
        <v>53.808049497934846</v>
      </c>
      <c r="G2122" s="10">
        <v>46.484892367117816</v>
      </c>
      <c r="H2122" s="10">
        <v>236.53846220218608</v>
      </c>
      <c r="I2122" s="10">
        <v>55.755330706233572</v>
      </c>
    </row>
    <row r="2123" spans="1:9" x14ac:dyDescent="0.25">
      <c r="A2123" s="15"/>
      <c r="B2123" s="5">
        <f>DATE(YEAR(siječanj!B2123),MONTH(siječanj!B2123)+8,DAY(siječanj!B2123))</f>
        <v>43001</v>
      </c>
      <c r="C2123" s="9">
        <v>22.0833333333333</v>
      </c>
      <c r="D2123">
        <v>0.92793948761817968</v>
      </c>
      <c r="E2123" s="6">
        <v>58.446262894380872</v>
      </c>
      <c r="F2123" s="10">
        <v>53.902886603559224</v>
      </c>
      <c r="G2123" s="10">
        <v>47.082638463663287</v>
      </c>
      <c r="H2123" s="10">
        <v>236.68694970908052</v>
      </c>
      <c r="I2123" s="10">
        <v>54.234595243409217</v>
      </c>
    </row>
    <row r="2124" spans="1:9" x14ac:dyDescent="0.25">
      <c r="A2124" s="15"/>
      <c r="B2124" s="5">
        <f>DATE(YEAR(siječanj!B2124),MONTH(siječanj!B2124)+8,DAY(siječanj!B2124))</f>
        <v>43001</v>
      </c>
      <c r="C2124" s="9">
        <v>22.09375</v>
      </c>
      <c r="D2124">
        <v>0.92793948761817968</v>
      </c>
      <c r="E2124" s="6">
        <v>57.182606608566452</v>
      </c>
      <c r="F2124" s="10">
        <v>53.649541432123307</v>
      </c>
      <c r="G2124" s="10">
        <v>45.665454217514721</v>
      </c>
      <c r="H2124" s="10">
        <v>236.73594214524678</v>
      </c>
      <c r="I2124" s="10">
        <v>53.061998677025088</v>
      </c>
    </row>
    <row r="2125" spans="1:9" x14ac:dyDescent="0.25">
      <c r="A2125" s="15"/>
      <c r="B2125" s="5">
        <f>DATE(YEAR(siječanj!B2125),MONTH(siječanj!B2125)+8,DAY(siječanj!B2125))</f>
        <v>43001</v>
      </c>
      <c r="C2125" s="9">
        <v>22.1041666666667</v>
      </c>
      <c r="D2125">
        <v>0.92793948761817968</v>
      </c>
      <c r="E2125" s="6">
        <v>55.417240641543806</v>
      </c>
      <c r="F2125" s="10">
        <v>54.26360988744473</v>
      </c>
      <c r="G2125" s="10">
        <v>46.426403706776256</v>
      </c>
      <c r="H2125" s="10">
        <v>236.08029601261407</v>
      </c>
      <c r="I2125" s="10">
        <v>51.423845886127523</v>
      </c>
    </row>
    <row r="2126" spans="1:9" x14ac:dyDescent="0.25">
      <c r="A2126" s="15"/>
      <c r="B2126" s="5">
        <f>DATE(YEAR(siječanj!B2126),MONTH(siječanj!B2126)+8,DAY(siječanj!B2126))</f>
        <v>43001</v>
      </c>
      <c r="C2126" s="9">
        <v>22.1145833333333</v>
      </c>
      <c r="D2126">
        <v>0.92793948761817968</v>
      </c>
      <c r="E2126" s="6">
        <v>55.421393252821652</v>
      </c>
      <c r="F2126" s="10">
        <v>54.400494836662432</v>
      </c>
      <c r="G2126" s="10">
        <v>45.354651084961354</v>
      </c>
      <c r="H2126" s="10">
        <v>235.74073440419824</v>
      </c>
      <c r="I2126" s="10">
        <v>51.427699258108966</v>
      </c>
    </row>
    <row r="2127" spans="1:9" x14ac:dyDescent="0.25">
      <c r="A2127" s="15"/>
      <c r="B2127" s="5">
        <f>DATE(YEAR(siječanj!B2127),MONTH(siječanj!B2127)+8,DAY(siječanj!B2127))</f>
        <v>43001</v>
      </c>
      <c r="C2127" s="9">
        <v>22.125</v>
      </c>
      <c r="D2127">
        <v>0.92793948761817968</v>
      </c>
      <c r="E2127" s="6">
        <v>54.17271276805203</v>
      </c>
      <c r="F2127" s="10">
        <v>53.731977810640849</v>
      </c>
      <c r="G2127" s="10">
        <v>45.508420176642886</v>
      </c>
      <c r="H2127" s="10">
        <v>235.3262139483929</v>
      </c>
      <c r="I2127" s="10">
        <v>50.268999328873022</v>
      </c>
    </row>
    <row r="2128" spans="1:9" x14ac:dyDescent="0.25">
      <c r="A2128" s="15"/>
      <c r="B2128" s="5">
        <f>DATE(YEAR(siječanj!B2128),MONTH(siječanj!B2128)+8,DAY(siječanj!B2128))</f>
        <v>43001</v>
      </c>
      <c r="C2128" s="9">
        <v>22.1354166666667</v>
      </c>
      <c r="D2128">
        <v>0.92793948761817968</v>
      </c>
      <c r="E2128" s="6">
        <v>55.45685123334566</v>
      </c>
      <c r="F2128" s="10">
        <v>53.715957866799229</v>
      </c>
      <c r="G2128" s="10">
        <v>44.935251335658755</v>
      </c>
      <c r="H2128" s="10">
        <v>235.89305141417685</v>
      </c>
      <c r="I2128" s="10">
        <v>51.460602118388387</v>
      </c>
    </row>
    <row r="2129" spans="1:9" x14ac:dyDescent="0.25">
      <c r="A2129" s="15"/>
      <c r="B2129" s="5">
        <f>DATE(YEAR(siječanj!B2129),MONTH(siječanj!B2129)+8,DAY(siječanj!B2129))</f>
        <v>43001</v>
      </c>
      <c r="C2129" s="9">
        <v>22.1458333333333</v>
      </c>
      <c r="D2129">
        <v>0.92793948761817968</v>
      </c>
      <c r="E2129" s="6">
        <v>55.91410494792926</v>
      </c>
      <c r="F2129" s="10">
        <v>54.039791592736684</v>
      </c>
      <c r="G2129" s="10">
        <v>45.9797105846718</v>
      </c>
      <c r="H2129" s="10">
        <v>236.21700897267908</v>
      </c>
      <c r="I2129" s="10">
        <v>51.884905896010601</v>
      </c>
    </row>
    <row r="2130" spans="1:9" x14ac:dyDescent="0.25">
      <c r="A2130" s="15"/>
      <c r="B2130" s="5">
        <f>DATE(YEAR(siječanj!B2130),MONTH(siječanj!B2130)+8,DAY(siječanj!B2130))</f>
        <v>43001</v>
      </c>
      <c r="C2130" s="9">
        <v>22.15625</v>
      </c>
      <c r="D2130">
        <v>0.92793948761817968</v>
      </c>
      <c r="E2130" s="6">
        <v>56.555076974130642</v>
      </c>
      <c r="F2130" s="10">
        <v>53.56781046018974</v>
      </c>
      <c r="G2130" s="10">
        <v>46.337829441012438</v>
      </c>
      <c r="H2130" s="10">
        <v>235.90126249287127</v>
      </c>
      <c r="I2130" s="10">
        <v>52.479689149581503</v>
      </c>
    </row>
    <row r="2131" spans="1:9" x14ac:dyDescent="0.25">
      <c r="A2131" s="15"/>
      <c r="B2131" s="5">
        <f>DATE(YEAR(siječanj!B2131),MONTH(siječanj!B2131)+8,DAY(siječanj!B2131))</f>
        <v>43001</v>
      </c>
      <c r="C2131" s="9">
        <v>22.1666666666667</v>
      </c>
      <c r="D2131">
        <v>0.92793948761817968</v>
      </c>
      <c r="E2131" s="6">
        <v>58.847287632067911</v>
      </c>
      <c r="F2131" s="10">
        <v>53.714334630057706</v>
      </c>
      <c r="G2131" s="10">
        <v>45.410607907403197</v>
      </c>
      <c r="H2131" s="10">
        <v>235.29351765306063</v>
      </c>
      <c r="I2131" s="10">
        <v>54.606721933020737</v>
      </c>
    </row>
    <row r="2132" spans="1:9" x14ac:dyDescent="0.25">
      <c r="A2132" s="15"/>
      <c r="B2132" s="5">
        <f>DATE(YEAR(siječanj!B2132),MONTH(siječanj!B2132)+8,DAY(siječanj!B2132))</f>
        <v>43001</v>
      </c>
      <c r="C2132" s="9">
        <v>22.1770833333333</v>
      </c>
      <c r="D2132">
        <v>0.92793948761817968</v>
      </c>
      <c r="E2132" s="6">
        <v>60.298465481511748</v>
      </c>
      <c r="F2132" s="10">
        <v>53.832390033073757</v>
      </c>
      <c r="G2132" s="10">
        <v>45.90826628545733</v>
      </c>
      <c r="H2132" s="10">
        <v>234.98776548621183</v>
      </c>
      <c r="I2132" s="10">
        <v>55.953327163076509</v>
      </c>
    </row>
    <row r="2133" spans="1:9" x14ac:dyDescent="0.25">
      <c r="A2133" s="15"/>
      <c r="B2133" s="5">
        <f>DATE(YEAR(siječanj!B2133),MONTH(siječanj!B2133)+8,DAY(siječanj!B2133))</f>
        <v>43001</v>
      </c>
      <c r="C2133" s="9">
        <v>22.1875</v>
      </c>
      <c r="D2133">
        <v>0.92793948761817968</v>
      </c>
      <c r="E2133" s="6">
        <v>62.119332924459023</v>
      </c>
      <c r="F2133" s="10">
        <v>52.624826145132715</v>
      </c>
      <c r="G2133" s="10">
        <v>44.863963273276696</v>
      </c>
      <c r="H2133" s="10">
        <v>230.36444911831802</v>
      </c>
      <c r="I2133" s="10">
        <v>57.642981965105626</v>
      </c>
    </row>
    <row r="2134" spans="1:9" x14ac:dyDescent="0.25">
      <c r="A2134" s="15"/>
      <c r="B2134" s="5">
        <f>DATE(YEAR(siječanj!B2134),MONTH(siječanj!B2134)+8,DAY(siječanj!B2134))</f>
        <v>43001</v>
      </c>
      <c r="C2134" s="9">
        <v>22.1979166666667</v>
      </c>
      <c r="D2134">
        <v>0.92793948761817968</v>
      </c>
      <c r="E2134" s="6">
        <v>64.366683669120107</v>
      </c>
      <c r="F2134" s="10">
        <v>54.529379833939196</v>
      </c>
      <c r="G2134" s="10">
        <v>44.224678209670849</v>
      </c>
      <c r="H2134" s="10">
        <v>207.01157423688792</v>
      </c>
      <c r="I2134" s="10">
        <v>59.728387463604761</v>
      </c>
    </row>
    <row r="2135" spans="1:9" x14ac:dyDescent="0.25">
      <c r="A2135" s="15"/>
      <c r="B2135" s="5">
        <f>DATE(YEAR(siječanj!B2135),MONTH(siječanj!B2135)+8,DAY(siječanj!B2135))</f>
        <v>43001</v>
      </c>
      <c r="C2135" s="9">
        <v>22.2083333333333</v>
      </c>
      <c r="D2135">
        <v>0.92793948761817968</v>
      </c>
      <c r="E2135" s="6">
        <v>66.603006769443681</v>
      </c>
      <c r="F2135" s="10">
        <v>55.229499876520997</v>
      </c>
      <c r="G2135" s="10">
        <v>47.402098719161721</v>
      </c>
      <c r="H2135" s="10">
        <v>191.06161288072715</v>
      </c>
      <c r="I2135" s="10">
        <v>61.803559975467721</v>
      </c>
    </row>
    <row r="2136" spans="1:9" x14ac:dyDescent="0.25">
      <c r="A2136" s="15"/>
      <c r="B2136" s="5">
        <f>DATE(YEAR(siječanj!B2136),MONTH(siječanj!B2136)+8,DAY(siječanj!B2136))</f>
        <v>43001</v>
      </c>
      <c r="C2136" s="9">
        <v>22.21875</v>
      </c>
      <c r="D2136">
        <v>0.92793948761817968</v>
      </c>
      <c r="E2136" s="6">
        <v>69.751918800464097</v>
      </c>
      <c r="F2136" s="10">
        <v>58.454073691524314</v>
      </c>
      <c r="G2136" s="10">
        <v>48.345064118191665</v>
      </c>
      <c r="H2136" s="10">
        <v>164.39890518453953</v>
      </c>
      <c r="I2136" s="10">
        <v>64.725559792087523</v>
      </c>
    </row>
    <row r="2137" spans="1:9" x14ac:dyDescent="0.25">
      <c r="A2137" s="15"/>
      <c r="B2137" s="5">
        <f>DATE(YEAR(siječanj!B2137),MONTH(siječanj!B2137)+8,DAY(siječanj!B2137))</f>
        <v>43001</v>
      </c>
      <c r="C2137" s="9">
        <v>22.2291666666667</v>
      </c>
      <c r="D2137">
        <v>0.92793948761817968</v>
      </c>
      <c r="E2137" s="6">
        <v>72.037239537872949</v>
      </c>
      <c r="F2137" s="10">
        <v>63.102262200769133</v>
      </c>
      <c r="G2137" s="10">
        <v>49.143518459379074</v>
      </c>
      <c r="H2137" s="10">
        <v>146.83885030941016</v>
      </c>
      <c r="I2137" s="10">
        <v>66.846199146201897</v>
      </c>
    </row>
    <row r="2138" spans="1:9" x14ac:dyDescent="0.25">
      <c r="A2138" s="15"/>
      <c r="B2138" s="5">
        <f>DATE(YEAR(siječanj!B2138),MONTH(siječanj!B2138)+8,DAY(siječanj!B2138))</f>
        <v>43001</v>
      </c>
      <c r="C2138" s="9">
        <v>22.2395833333333</v>
      </c>
      <c r="D2138">
        <v>0.92793948761817968</v>
      </c>
      <c r="E2138" s="6">
        <v>75.059956451453772</v>
      </c>
      <c r="F2138" s="10">
        <v>62.073450746001157</v>
      </c>
      <c r="G2138" s="10">
        <v>50.668690399237711</v>
      </c>
      <c r="H2138" s="10">
        <v>116.50140686094336</v>
      </c>
      <c r="I2138" s="10">
        <v>69.651097530204893</v>
      </c>
    </row>
    <row r="2139" spans="1:9" x14ac:dyDescent="0.25">
      <c r="A2139" s="15"/>
      <c r="B2139" s="5">
        <f>DATE(YEAR(siječanj!B2139),MONTH(siječanj!B2139)+8,DAY(siječanj!B2139))</f>
        <v>43001</v>
      </c>
      <c r="C2139" s="9">
        <v>22.25</v>
      </c>
      <c r="D2139">
        <v>0.92793948761817968</v>
      </c>
      <c r="E2139" s="6">
        <v>78.932442140178964</v>
      </c>
      <c r="F2139" s="10">
        <v>62.698677450923562</v>
      </c>
      <c r="G2139" s="10">
        <v>54.585207271814568</v>
      </c>
      <c r="H2139" s="10">
        <v>85.26541837006576</v>
      </c>
      <c r="I2139" s="10">
        <v>73.244529916009284</v>
      </c>
    </row>
    <row r="2140" spans="1:9" x14ac:dyDescent="0.25">
      <c r="A2140" s="15"/>
      <c r="B2140" s="5">
        <f>DATE(YEAR(siječanj!B2140),MONTH(siječanj!B2140)+8,DAY(siječanj!B2140))</f>
        <v>43001</v>
      </c>
      <c r="C2140" s="9">
        <v>22.2604166666667</v>
      </c>
      <c r="D2140">
        <v>0.92793948761817968</v>
      </c>
      <c r="E2140" s="6">
        <v>83.158759290716006</v>
      </c>
      <c r="F2140" s="10">
        <v>68.159305969279529</v>
      </c>
      <c r="G2140" s="10">
        <v>60.245170957357601</v>
      </c>
      <c r="H2140" s="10">
        <v>27.030403000544226</v>
      </c>
      <c r="I2140" s="10">
        <v>77.16629648719055</v>
      </c>
    </row>
    <row r="2141" spans="1:9" x14ac:dyDescent="0.25">
      <c r="A2141" s="15"/>
      <c r="B2141" s="5">
        <f>DATE(YEAR(siječanj!B2141),MONTH(siječanj!B2141)+8,DAY(siječanj!B2141))</f>
        <v>43001</v>
      </c>
      <c r="C2141" s="9">
        <v>22.2708333333333</v>
      </c>
      <c r="D2141">
        <v>0.92793948761817968</v>
      </c>
      <c r="E2141" s="6">
        <v>86.403467220526551</v>
      </c>
      <c r="F2141" s="10">
        <v>71.996613578283458</v>
      </c>
      <c r="G2141" s="10">
        <v>68.66132863397138</v>
      </c>
      <c r="H2141" s="10">
        <v>3.1691133283526876</v>
      </c>
      <c r="I2141" s="10">
        <v>80.177189101049592</v>
      </c>
    </row>
    <row r="2142" spans="1:9" x14ac:dyDescent="0.25">
      <c r="A2142" s="15"/>
      <c r="B2142" s="5">
        <f>DATE(YEAR(siječanj!B2142),MONTH(siječanj!B2142)+8,DAY(siječanj!B2142))</f>
        <v>43001</v>
      </c>
      <c r="C2142" s="9">
        <v>22.28125</v>
      </c>
      <c r="D2142">
        <v>0.92793948761817968</v>
      </c>
      <c r="E2142" s="6">
        <v>91.669083525618106</v>
      </c>
      <c r="F2142" s="10">
        <v>75.197179521480081</v>
      </c>
      <c r="G2142" s="10">
        <v>75.492387530312186</v>
      </c>
      <c r="H2142" s="10">
        <v>3.3235906221290796</v>
      </c>
      <c r="I2142" s="10">
        <v>85.063362397190176</v>
      </c>
    </row>
    <row r="2143" spans="1:9" x14ac:dyDescent="0.25">
      <c r="A2143" s="15"/>
      <c r="B2143" s="5">
        <f>DATE(YEAR(siječanj!B2143),MONTH(siječanj!B2143)+8,DAY(siječanj!B2143))</f>
        <v>43001</v>
      </c>
      <c r="C2143" s="9">
        <v>22.2916666666667</v>
      </c>
      <c r="D2143">
        <v>0.92793948761817968</v>
      </c>
      <c r="E2143" s="6">
        <v>95.739232121671819</v>
      </c>
      <c r="F2143" s="10">
        <v>79.112999684878204</v>
      </c>
      <c r="G2143" s="10">
        <v>79.705946675971632</v>
      </c>
      <c r="H2143" s="10">
        <v>3.6679128559511449</v>
      </c>
      <c r="I2143" s="10">
        <v>88.840213999942122</v>
      </c>
    </row>
    <row r="2144" spans="1:9" x14ac:dyDescent="0.25">
      <c r="A2144" s="15"/>
      <c r="B2144" s="5">
        <f>DATE(YEAR(siječanj!B2144),MONTH(siječanj!B2144)+8,DAY(siječanj!B2144))</f>
        <v>43001</v>
      </c>
      <c r="C2144" s="9">
        <v>22.3020833333333</v>
      </c>
      <c r="D2144">
        <v>0.92793948761817968</v>
      </c>
      <c r="E2144" s="6">
        <v>99.815153085601253</v>
      </c>
      <c r="F2144" s="10">
        <v>89.231696412646542</v>
      </c>
      <c r="G2144" s="10">
        <v>100.15857389787233</v>
      </c>
      <c r="H2144" s="10">
        <v>1.9265050861492976</v>
      </c>
      <c r="I2144" s="10">
        <v>92.622422010782998</v>
      </c>
    </row>
    <row r="2145" spans="1:9" x14ac:dyDescent="0.25">
      <c r="A2145" s="15"/>
      <c r="B2145" s="5">
        <f>DATE(YEAR(siječanj!B2145),MONTH(siječanj!B2145)+8,DAY(siječanj!B2145))</f>
        <v>43001</v>
      </c>
      <c r="C2145" s="9">
        <v>22.3125</v>
      </c>
      <c r="D2145">
        <v>0.92793948761817968</v>
      </c>
      <c r="E2145" s="6">
        <v>102.5836704406032</v>
      </c>
      <c r="F2145" s="10">
        <v>95.250538010447769</v>
      </c>
      <c r="G2145" s="10">
        <v>104.8915403898732</v>
      </c>
      <c r="H2145" s="10">
        <v>0.97153063057205713</v>
      </c>
      <c r="I2145" s="10">
        <v>95.191438586645532</v>
      </c>
    </row>
    <row r="2146" spans="1:9" x14ac:dyDescent="0.25">
      <c r="A2146" s="15"/>
      <c r="B2146" s="5">
        <f>DATE(YEAR(siječanj!B2146),MONTH(siječanj!B2146)+8,DAY(siječanj!B2146))</f>
        <v>43001</v>
      </c>
      <c r="C2146" s="9">
        <v>22.3229166666667</v>
      </c>
      <c r="D2146">
        <v>0.92793948761817968</v>
      </c>
      <c r="E2146" s="6">
        <v>107.14610495015884</v>
      </c>
      <c r="F2146" s="10">
        <v>99.391126362647128</v>
      </c>
      <c r="G2146" s="10">
        <v>108.35471405978622</v>
      </c>
      <c r="H2146" s="10">
        <v>1.4825877684602617</v>
      </c>
      <c r="I2146" s="10">
        <v>99.425101727734102</v>
      </c>
    </row>
    <row r="2147" spans="1:9" x14ac:dyDescent="0.25">
      <c r="A2147" s="15"/>
      <c r="B2147" s="5">
        <f>DATE(YEAR(siječanj!B2147),MONTH(siječanj!B2147)+8,DAY(siječanj!B2147))</f>
        <v>43001</v>
      </c>
      <c r="C2147" s="9">
        <v>22.3333333333333</v>
      </c>
      <c r="D2147">
        <v>0.92793948761817968</v>
      </c>
      <c r="E2147" s="6">
        <v>111.31615838637227</v>
      </c>
      <c r="F2147" s="10">
        <v>103.9821088027272</v>
      </c>
      <c r="G2147" s="10">
        <v>124.31809223004217</v>
      </c>
      <c r="H2147" s="10">
        <v>1.6394953815091799</v>
      </c>
      <c r="I2147" s="10">
        <v>103.29465897667441</v>
      </c>
    </row>
    <row r="2148" spans="1:9" x14ac:dyDescent="0.25">
      <c r="A2148" s="15"/>
      <c r="B2148" s="5">
        <f>DATE(YEAR(siječanj!B2148),MONTH(siječanj!B2148)+8,DAY(siječanj!B2148))</f>
        <v>43001</v>
      </c>
      <c r="C2148" s="9">
        <v>22.34375</v>
      </c>
      <c r="D2148">
        <v>0.92793948761817968</v>
      </c>
      <c r="E2148" s="6">
        <v>112.08001554946554</v>
      </c>
      <c r="F2148" s="10">
        <v>119.76943279931562</v>
      </c>
      <c r="G2148" s="10">
        <v>140.08708373826022</v>
      </c>
      <c r="H2148" s="10">
        <v>0.88527929968206176</v>
      </c>
      <c r="I2148" s="10">
        <v>104.00347220120867</v>
      </c>
    </row>
    <row r="2149" spans="1:9" x14ac:dyDescent="0.25">
      <c r="A2149" s="15"/>
      <c r="B2149" s="5">
        <f>DATE(YEAR(siječanj!B2149),MONTH(siječanj!B2149)+8,DAY(siječanj!B2149))</f>
        <v>43001</v>
      </c>
      <c r="C2149" s="9">
        <v>22.3541666666667</v>
      </c>
      <c r="D2149">
        <v>0.92793948761817968</v>
      </c>
      <c r="E2149" s="6">
        <v>112.63555236261519</v>
      </c>
      <c r="F2149" s="10">
        <v>125.11447483769943</v>
      </c>
      <c r="G2149" s="10">
        <v>151.49913074938422</v>
      </c>
      <c r="H2149" s="10">
        <v>0.80418164583376561</v>
      </c>
      <c r="I2149" s="10">
        <v>104.51897674695579</v>
      </c>
    </row>
    <row r="2150" spans="1:9" x14ac:dyDescent="0.25">
      <c r="A2150" s="15"/>
      <c r="B2150" s="5">
        <f>DATE(YEAR(siječanj!B2150),MONTH(siječanj!B2150)+8,DAY(siječanj!B2150))</f>
        <v>43001</v>
      </c>
      <c r="C2150" s="9">
        <v>22.3645833333333</v>
      </c>
      <c r="D2150">
        <v>0.92793948761817968</v>
      </c>
      <c r="E2150" s="6">
        <v>115.17988726599029</v>
      </c>
      <c r="F2150" s="10">
        <v>124.07855721319636</v>
      </c>
      <c r="G2150" s="10">
        <v>154.10746059982438</v>
      </c>
      <c r="H2150" s="10">
        <v>0.7839029818132931</v>
      </c>
      <c r="I2150" s="10">
        <v>106.87996557352272</v>
      </c>
    </row>
    <row r="2151" spans="1:9" x14ac:dyDescent="0.25">
      <c r="A2151" s="15"/>
      <c r="B2151" s="5">
        <f>DATE(YEAR(siječanj!B2151),MONTH(siječanj!B2151)+8,DAY(siječanj!B2151))</f>
        <v>43001</v>
      </c>
      <c r="C2151" s="9">
        <v>22.375</v>
      </c>
      <c r="D2151">
        <v>0.92793948761817968</v>
      </c>
      <c r="E2151" s="6">
        <v>118.15140418961167</v>
      </c>
      <c r="F2151" s="10">
        <v>127.27251397766022</v>
      </c>
      <c r="G2151" s="10">
        <v>151.55578863453567</v>
      </c>
      <c r="H2151" s="10">
        <v>0.93346963047523823</v>
      </c>
      <c r="I2151" s="10">
        <v>109.6373534650767</v>
      </c>
    </row>
    <row r="2152" spans="1:9" x14ac:dyDescent="0.25">
      <c r="A2152" s="15"/>
      <c r="B2152" s="5">
        <f>DATE(YEAR(siječanj!B2152),MONTH(siječanj!B2152)+8,DAY(siječanj!B2152))</f>
        <v>43001</v>
      </c>
      <c r="C2152" s="9">
        <v>22.3854166666667</v>
      </c>
      <c r="D2152">
        <v>0.92793948761817968</v>
      </c>
      <c r="E2152" s="6">
        <v>119.38918903226649</v>
      </c>
      <c r="F2152" s="10">
        <v>134.34704061628352</v>
      </c>
      <c r="G2152" s="10">
        <v>156.16331297439439</v>
      </c>
      <c r="H2152" s="10">
        <v>1.0570058595050646</v>
      </c>
      <c r="I2152" s="10">
        <v>110.78594289775135</v>
      </c>
    </row>
    <row r="2153" spans="1:9" x14ac:dyDescent="0.25">
      <c r="A2153" s="15"/>
      <c r="B2153" s="5">
        <f>DATE(YEAR(siječanj!B2153),MONTH(siječanj!B2153)+8,DAY(siječanj!B2153))</f>
        <v>43001</v>
      </c>
      <c r="C2153" s="9">
        <v>22.3958333333333</v>
      </c>
      <c r="D2153">
        <v>0.92793948761817968</v>
      </c>
      <c r="E2153" s="6">
        <v>121.48388863505625</v>
      </c>
      <c r="F2153" s="10">
        <v>134.58008931646245</v>
      </c>
      <c r="G2153" s="10">
        <v>155.96899441559111</v>
      </c>
      <c r="H2153" s="10">
        <v>1.2461547081047804</v>
      </c>
      <c r="I2153" s="10">
        <v>112.7296973738781</v>
      </c>
    </row>
    <row r="2154" spans="1:9" x14ac:dyDescent="0.25">
      <c r="A2154" s="15"/>
      <c r="B2154" s="5">
        <f>DATE(YEAR(siječanj!B2154),MONTH(siječanj!B2154)+8,DAY(siječanj!B2154))</f>
        <v>43001</v>
      </c>
      <c r="C2154" s="9">
        <v>22.40625</v>
      </c>
      <c r="D2154">
        <v>0.92793948761817968</v>
      </c>
      <c r="E2154" s="6">
        <v>125.52572126558488</v>
      </c>
      <c r="F2154" s="10">
        <v>133.57091301427897</v>
      </c>
      <c r="G2154" s="10">
        <v>153.33753750788031</v>
      </c>
      <c r="H2154" s="10">
        <v>1.4677958252336494</v>
      </c>
      <c r="I2154" s="10">
        <v>116.48027347408927</v>
      </c>
    </row>
    <row r="2155" spans="1:9" x14ac:dyDescent="0.25">
      <c r="A2155" s="15"/>
      <c r="B2155" s="5">
        <f>DATE(YEAR(siječanj!B2155),MONTH(siječanj!B2155)+8,DAY(siječanj!B2155))</f>
        <v>43001</v>
      </c>
      <c r="C2155" s="9">
        <v>22.4166666666667</v>
      </c>
      <c r="D2155">
        <v>0.92793948761817968</v>
      </c>
      <c r="E2155" s="6">
        <v>127.6499218764107</v>
      </c>
      <c r="F2155" s="10">
        <v>136.73084192705022</v>
      </c>
      <c r="G2155" s="10">
        <v>150.71982543534975</v>
      </c>
      <c r="H2155" s="10">
        <v>1.5911580314019862</v>
      </c>
      <c r="I2155" s="10">
        <v>118.45140310049722</v>
      </c>
    </row>
    <row r="2156" spans="1:9" x14ac:dyDescent="0.25">
      <c r="A2156" s="15"/>
      <c r="B2156" s="5">
        <f>DATE(YEAR(siječanj!B2156),MONTH(siječanj!B2156)+8,DAY(siječanj!B2156))</f>
        <v>43001</v>
      </c>
      <c r="C2156" s="9">
        <v>22.4270833333333</v>
      </c>
      <c r="D2156">
        <v>0.92793948761817968</v>
      </c>
      <c r="E2156" s="6">
        <v>129.65862748982238</v>
      </c>
      <c r="F2156" s="10">
        <v>136.74447711567899</v>
      </c>
      <c r="G2156" s="10">
        <v>148.59799304462732</v>
      </c>
      <c r="H2156" s="10">
        <v>2.0316989055255701</v>
      </c>
      <c r="I2156" s="10">
        <v>120.31536035818222</v>
      </c>
    </row>
    <row r="2157" spans="1:9" x14ac:dyDescent="0.25">
      <c r="A2157" s="15"/>
      <c r="B2157" s="5">
        <f>DATE(YEAR(siječanj!B2157),MONTH(siječanj!B2157)+8,DAY(siječanj!B2157))</f>
        <v>43001</v>
      </c>
      <c r="C2157" s="9">
        <v>22.4375</v>
      </c>
      <c r="D2157">
        <v>0.92793948761817968</v>
      </c>
      <c r="E2157" s="6">
        <v>129.91617772136351</v>
      </c>
      <c r="F2157" s="10">
        <v>130.86033611148031</v>
      </c>
      <c r="G2157" s="10">
        <v>151.54185952001458</v>
      </c>
      <c r="H2157" s="10">
        <v>1.9694667300466846</v>
      </c>
      <c r="I2157" s="10">
        <v>120.55435138807444</v>
      </c>
    </row>
    <row r="2158" spans="1:9" x14ac:dyDescent="0.25">
      <c r="A2158" s="15"/>
      <c r="B2158" s="5">
        <f>DATE(YEAR(siječanj!B2158),MONTH(siječanj!B2158)+8,DAY(siječanj!B2158))</f>
        <v>43001</v>
      </c>
      <c r="C2158" s="9">
        <v>22.4479166666667</v>
      </c>
      <c r="D2158">
        <v>0.92793948761817968</v>
      </c>
      <c r="E2158" s="6">
        <v>130.12679868147492</v>
      </c>
      <c r="F2158" s="10">
        <v>134.81703779281304</v>
      </c>
      <c r="G2158" s="10">
        <v>150.71381632641052</v>
      </c>
      <c r="H2158" s="10">
        <v>2.1655284867993649</v>
      </c>
      <c r="I2158" s="10">
        <v>120.74979489388186</v>
      </c>
    </row>
    <row r="2159" spans="1:9" x14ac:dyDescent="0.25">
      <c r="A2159" s="15"/>
      <c r="B2159" s="5">
        <f>DATE(YEAR(siječanj!B2159),MONTH(siječanj!B2159)+8,DAY(siječanj!B2159))</f>
        <v>43001</v>
      </c>
      <c r="C2159" s="9">
        <v>22.4583333333333</v>
      </c>
      <c r="D2159">
        <v>0.92793948761817968</v>
      </c>
      <c r="E2159" s="6">
        <v>130.83460154730469</v>
      </c>
      <c r="F2159" s="10">
        <v>132.64115507267138</v>
      </c>
      <c r="G2159" s="10">
        <v>142.27366628083885</v>
      </c>
      <c r="H2159" s="10">
        <v>1.8778336921585552</v>
      </c>
      <c r="I2159" s="10">
        <v>121.40659312253462</v>
      </c>
    </row>
    <row r="2160" spans="1:9" x14ac:dyDescent="0.25">
      <c r="A2160" s="15"/>
      <c r="B2160" s="5">
        <f>DATE(YEAR(siječanj!B2160),MONTH(siječanj!B2160)+8,DAY(siječanj!B2160))</f>
        <v>43001</v>
      </c>
      <c r="C2160" s="9">
        <v>22.46875</v>
      </c>
      <c r="D2160">
        <v>0.92793948761817968</v>
      </c>
      <c r="E2160" s="6">
        <v>130.92787451639401</v>
      </c>
      <c r="F2160" s="10">
        <v>128.68241332343385</v>
      </c>
      <c r="G2160" s="10">
        <v>144.20630788571947</v>
      </c>
      <c r="H2160" s="10">
        <v>2.4587270044676277</v>
      </c>
      <c r="I2160" s="10">
        <v>121.49314479367999</v>
      </c>
    </row>
    <row r="2161" spans="1:9" x14ac:dyDescent="0.25">
      <c r="A2161" s="15"/>
      <c r="B2161" s="5">
        <f>DATE(YEAR(siječanj!B2161),MONTH(siječanj!B2161)+8,DAY(siječanj!B2161))</f>
        <v>43001</v>
      </c>
      <c r="C2161" s="9">
        <v>22.4791666666667</v>
      </c>
      <c r="D2161">
        <v>0.92793948761817968</v>
      </c>
      <c r="E2161" s="6">
        <v>133.98741905762202</v>
      </c>
      <c r="F2161" s="10">
        <v>126.92405114116315</v>
      </c>
      <c r="G2161" s="10">
        <v>138.43257974973946</v>
      </c>
      <c r="H2161" s="10">
        <v>2.2569354949938347</v>
      </c>
      <c r="I2161" s="10">
        <v>124.3322169876121</v>
      </c>
    </row>
    <row r="2162" spans="1:9" x14ac:dyDescent="0.25">
      <c r="A2162" s="15"/>
      <c r="B2162" s="5">
        <f>DATE(YEAR(siječanj!B2162),MONTH(siječanj!B2162)+8,DAY(siječanj!B2162))</f>
        <v>43001</v>
      </c>
      <c r="C2162" s="9">
        <v>22.4895833333333</v>
      </c>
      <c r="D2162">
        <v>0.92793948761817968</v>
      </c>
      <c r="E2162" s="6">
        <v>132.158810130935</v>
      </c>
      <c r="F2162" s="10">
        <v>123.36159558842229</v>
      </c>
      <c r="G2162" s="10">
        <v>144.11461689545251</v>
      </c>
      <c r="H2162" s="10">
        <v>2.7308607548445529</v>
      </c>
      <c r="I2162" s="10">
        <v>122.63537855712811</v>
      </c>
    </row>
    <row r="2163" spans="1:9" x14ac:dyDescent="0.25">
      <c r="A2163" s="15"/>
      <c r="B2163" s="5">
        <f>DATE(YEAR(siječanj!B2163),MONTH(siječanj!B2163)+8,DAY(siječanj!B2163))</f>
        <v>43001</v>
      </c>
      <c r="C2163" s="9">
        <v>22.5</v>
      </c>
      <c r="D2163">
        <v>0.92793948761817968</v>
      </c>
      <c r="E2163" s="6">
        <v>129.86693692228897</v>
      </c>
      <c r="F2163" s="10">
        <v>120.78816014632638</v>
      </c>
      <c r="G2163" s="10">
        <v>128.00400754404086</v>
      </c>
      <c r="H2163" s="10">
        <v>2.4239954417610319</v>
      </c>
      <c r="I2163" s="10">
        <v>120.50865890621128</v>
      </c>
    </row>
    <row r="2164" spans="1:9" x14ac:dyDescent="0.25">
      <c r="A2164" s="15"/>
      <c r="B2164" s="5">
        <f>DATE(YEAR(siječanj!B2164),MONTH(siječanj!B2164)+8,DAY(siječanj!B2164))</f>
        <v>43001</v>
      </c>
      <c r="C2164" s="9">
        <v>22.5104166666667</v>
      </c>
      <c r="D2164">
        <v>0.92793948761817968</v>
      </c>
      <c r="E2164" s="6">
        <v>127.78998814471531</v>
      </c>
      <c r="F2164" s="10">
        <v>117.18173692184607</v>
      </c>
      <c r="G2164" s="10">
        <v>126.92695088206897</v>
      </c>
      <c r="H2164" s="10">
        <v>2.9394981636683228</v>
      </c>
      <c r="I2164" s="10">
        <v>118.58137612174038</v>
      </c>
    </row>
    <row r="2165" spans="1:9" x14ac:dyDescent="0.25">
      <c r="A2165" s="15"/>
      <c r="B2165" s="5">
        <f>DATE(YEAR(siječanj!B2165),MONTH(siječanj!B2165)+8,DAY(siječanj!B2165))</f>
        <v>43001</v>
      </c>
      <c r="C2165" s="9">
        <v>22.5208333333333</v>
      </c>
      <c r="D2165">
        <v>0.92793948761817968</v>
      </c>
      <c r="E2165" s="6">
        <v>128.80498102532272</v>
      </c>
      <c r="F2165" s="10">
        <v>116.87219168722595</v>
      </c>
      <c r="G2165" s="10">
        <v>135.0810673421347</v>
      </c>
      <c r="H2165" s="10">
        <v>3.2951918913704819</v>
      </c>
      <c r="I2165" s="10">
        <v>119.52322809530733</v>
      </c>
    </row>
    <row r="2166" spans="1:9" x14ac:dyDescent="0.25">
      <c r="A2166" s="15"/>
      <c r="B2166" s="5">
        <f>DATE(YEAR(siječanj!B2166),MONTH(siječanj!B2166)+8,DAY(siječanj!B2166))</f>
        <v>43001</v>
      </c>
      <c r="C2166" s="9">
        <v>22.53125</v>
      </c>
      <c r="D2166">
        <v>0.92793948761817968</v>
      </c>
      <c r="E2166" s="6">
        <v>129.74541547753276</v>
      </c>
      <c r="F2166" s="10">
        <v>113.56390294427165</v>
      </c>
      <c r="G2166" s="10">
        <v>131.18924790729798</v>
      </c>
      <c r="H2166" s="10">
        <v>3.3730991260914696</v>
      </c>
      <c r="I2166" s="10">
        <v>120.3958943590296</v>
      </c>
    </row>
    <row r="2167" spans="1:9" x14ac:dyDescent="0.25">
      <c r="A2167" s="15"/>
      <c r="B2167" s="5">
        <f>DATE(YEAR(siječanj!B2167),MONTH(siječanj!B2167)+8,DAY(siječanj!B2167))</f>
        <v>43001</v>
      </c>
      <c r="C2167" s="9">
        <v>22.5416666666667</v>
      </c>
      <c r="D2167">
        <v>0.92793948761817968</v>
      </c>
      <c r="E2167" s="6">
        <v>128.17942249174681</v>
      </c>
      <c r="F2167" s="10">
        <v>109.30489846978033</v>
      </c>
      <c r="G2167" s="10">
        <v>133.01542813213905</v>
      </c>
      <c r="H2167" s="10">
        <v>3.7082791588970063</v>
      </c>
      <c r="I2167" s="10">
        <v>118.94274763018571</v>
      </c>
    </row>
    <row r="2168" spans="1:9" x14ac:dyDescent="0.25">
      <c r="A2168" s="15"/>
      <c r="B2168" s="5">
        <f>DATE(YEAR(siječanj!B2168),MONTH(siječanj!B2168)+8,DAY(siječanj!B2168))</f>
        <v>43001</v>
      </c>
      <c r="C2168" s="9">
        <v>22.5520833333333</v>
      </c>
      <c r="D2168">
        <v>0.92793948761817968</v>
      </c>
      <c r="E2168" s="6">
        <v>127.77910242757967</v>
      </c>
      <c r="F2168" s="10">
        <v>107.35182002238227</v>
      </c>
      <c r="G2168" s="10">
        <v>128.09043455487708</v>
      </c>
      <c r="H2168" s="10">
        <v>6.0076762320942931</v>
      </c>
      <c r="I2168" s="10">
        <v>118.57127483495918</v>
      </c>
    </row>
    <row r="2169" spans="1:9" x14ac:dyDescent="0.25">
      <c r="A2169" s="15"/>
      <c r="B2169" s="5">
        <f>DATE(YEAR(siječanj!B2169),MONTH(siječanj!B2169)+8,DAY(siječanj!B2169))</f>
        <v>43001</v>
      </c>
      <c r="C2169" s="9">
        <v>22.5625</v>
      </c>
      <c r="D2169">
        <v>0.92793948761817968</v>
      </c>
      <c r="E2169" s="6">
        <v>129.45450540606072</v>
      </c>
      <c r="F2169" s="10">
        <v>106.51170082083422</v>
      </c>
      <c r="G2169" s="10">
        <v>126.88418205071235</v>
      </c>
      <c r="H2169" s="10">
        <v>5.0247961105326766</v>
      </c>
      <c r="I2169" s="10">
        <v>120.12594741636485</v>
      </c>
    </row>
    <row r="2170" spans="1:9" x14ac:dyDescent="0.25">
      <c r="A2170" s="15"/>
      <c r="B2170" s="5">
        <f>DATE(YEAR(siječanj!B2170),MONTH(siječanj!B2170)+8,DAY(siječanj!B2170))</f>
        <v>43001</v>
      </c>
      <c r="C2170" s="9">
        <v>22.5729166666667</v>
      </c>
      <c r="D2170">
        <v>0.92793948761817968</v>
      </c>
      <c r="E2170" s="6">
        <v>127.93910400901213</v>
      </c>
      <c r="F2170" s="10">
        <v>104.82371897728227</v>
      </c>
      <c r="G2170" s="10">
        <v>117.69141114086884</v>
      </c>
      <c r="H2170" s="10">
        <v>4.3320211002566369</v>
      </c>
      <c r="I2170" s="10">
        <v>118.71974662045172</v>
      </c>
    </row>
    <row r="2171" spans="1:9" x14ac:dyDescent="0.25">
      <c r="A2171" s="15"/>
      <c r="B2171" s="5">
        <f>DATE(YEAR(siječanj!B2171),MONTH(siječanj!B2171)+8,DAY(siječanj!B2171))</f>
        <v>43001</v>
      </c>
      <c r="C2171" s="9">
        <v>22.5833333333333</v>
      </c>
      <c r="D2171">
        <v>0.92793948761817968</v>
      </c>
      <c r="E2171" s="6">
        <v>126.1189700220243</v>
      </c>
      <c r="F2171" s="10">
        <v>101.75734461271001</v>
      </c>
      <c r="G2171" s="10">
        <v>117.27604951277338</v>
      </c>
      <c r="H2171" s="10">
        <v>5.3165574393965684</v>
      </c>
      <c r="I2171" s="10">
        <v>117.03077242116979</v>
      </c>
    </row>
    <row r="2172" spans="1:9" x14ac:dyDescent="0.25">
      <c r="A2172" s="15"/>
      <c r="B2172" s="5">
        <f>DATE(YEAR(siječanj!B2172),MONTH(siječanj!B2172)+8,DAY(siječanj!B2172))</f>
        <v>43001</v>
      </c>
      <c r="C2172" s="9">
        <v>22.59375</v>
      </c>
      <c r="D2172">
        <v>0.92793948761817968</v>
      </c>
      <c r="E2172" s="6">
        <v>125.9139666001138</v>
      </c>
      <c r="F2172" s="10">
        <v>99.91303104297775</v>
      </c>
      <c r="G2172" s="10">
        <v>110.6156533163785</v>
      </c>
      <c r="H2172" s="10">
        <v>5.5060803371353479</v>
      </c>
      <c r="I2172" s="10">
        <v>116.84054165088219</v>
      </c>
    </row>
    <row r="2173" spans="1:9" x14ac:dyDescent="0.25">
      <c r="A2173" s="15"/>
      <c r="B2173" s="5">
        <f>DATE(YEAR(siječanj!B2173),MONTH(siječanj!B2173)+8,DAY(siječanj!B2173))</f>
        <v>43001</v>
      </c>
      <c r="C2173" s="9">
        <v>22.6041666666667</v>
      </c>
      <c r="D2173">
        <v>0.92793948761817968</v>
      </c>
      <c r="E2173" s="6">
        <v>124.88856837136179</v>
      </c>
      <c r="F2173" s="10">
        <v>97.420989901491254</v>
      </c>
      <c r="G2173" s="10">
        <v>108.70296195317604</v>
      </c>
      <c r="H2173" s="10">
        <v>6.7224681347429245</v>
      </c>
      <c r="I2173" s="10">
        <v>115.88903414388946</v>
      </c>
    </row>
    <row r="2174" spans="1:9" x14ac:dyDescent="0.25">
      <c r="A2174" s="15"/>
      <c r="B2174" s="5">
        <f>DATE(YEAR(siječanj!B2174),MONTH(siječanj!B2174)+8,DAY(siječanj!B2174))</f>
        <v>43001</v>
      </c>
      <c r="C2174" s="9">
        <v>22.6145833333333</v>
      </c>
      <c r="D2174">
        <v>0.92793948761817968</v>
      </c>
      <c r="E2174" s="6">
        <v>123.83273023154582</v>
      </c>
      <c r="F2174" s="10">
        <v>96.75490973457795</v>
      </c>
      <c r="G2174" s="10">
        <v>107.91056879987198</v>
      </c>
      <c r="H2174" s="10">
        <v>5.9369239373221347</v>
      </c>
      <c r="I2174" s="10">
        <v>114.9092802414209</v>
      </c>
    </row>
    <row r="2175" spans="1:9" x14ac:dyDescent="0.25">
      <c r="A2175" s="15"/>
      <c r="B2175" s="5">
        <f>DATE(YEAR(siječanj!B2175),MONTH(siječanj!B2175)+8,DAY(siječanj!B2175))</f>
        <v>43001</v>
      </c>
      <c r="C2175" s="9">
        <v>22.625</v>
      </c>
      <c r="D2175">
        <v>0.92793948761817968</v>
      </c>
      <c r="E2175" s="6">
        <v>122.00322309424539</v>
      </c>
      <c r="F2175" s="10">
        <v>96.37383787554009</v>
      </c>
      <c r="G2175" s="10">
        <v>112.18367821511889</v>
      </c>
      <c r="H2175" s="10">
        <v>4.184091666676637</v>
      </c>
      <c r="I2175" s="10">
        <v>113.21160832584053</v>
      </c>
    </row>
    <row r="2176" spans="1:9" x14ac:dyDescent="0.25">
      <c r="A2176" s="15"/>
      <c r="B2176" s="5">
        <f>DATE(YEAR(siječanj!B2176),MONTH(siječanj!B2176)+8,DAY(siječanj!B2176))</f>
        <v>43001</v>
      </c>
      <c r="C2176" s="9">
        <v>22.6354166666667</v>
      </c>
      <c r="D2176">
        <v>0.92793948761817968</v>
      </c>
      <c r="E2176" s="6">
        <v>120.94181207863468</v>
      </c>
      <c r="F2176" s="10">
        <v>96.458971632642914</v>
      </c>
      <c r="G2176" s="10">
        <v>108.88906005095048</v>
      </c>
      <c r="H2176" s="10">
        <v>4.4202286881413073</v>
      </c>
      <c r="I2176" s="10">
        <v>112.22668313186244</v>
      </c>
    </row>
    <row r="2177" spans="1:9" x14ac:dyDescent="0.25">
      <c r="A2177" s="15"/>
      <c r="B2177" s="5">
        <f>DATE(YEAR(siječanj!B2177),MONTH(siječanj!B2177)+8,DAY(siječanj!B2177))</f>
        <v>43001</v>
      </c>
      <c r="C2177" s="9">
        <v>22.6458333333333</v>
      </c>
      <c r="D2177">
        <v>0.92793948761817968</v>
      </c>
      <c r="E2177" s="6">
        <v>122.99066125522877</v>
      </c>
      <c r="F2177" s="10">
        <v>94.963617890410092</v>
      </c>
      <c r="G2177" s="10">
        <v>104.12933699987967</v>
      </c>
      <c r="H2177" s="10">
        <v>4.0034829399979524</v>
      </c>
      <c r="I2177" s="10">
        <v>114.12789118699808</v>
      </c>
    </row>
    <row r="2178" spans="1:9" x14ac:dyDescent="0.25">
      <c r="A2178" s="15"/>
      <c r="B2178" s="5">
        <f>DATE(YEAR(siječanj!B2178),MONTH(siječanj!B2178)+8,DAY(siječanj!B2178))</f>
        <v>43001</v>
      </c>
      <c r="C2178" s="9">
        <v>22.65625</v>
      </c>
      <c r="D2178">
        <v>0.92793948761817968</v>
      </c>
      <c r="E2178" s="6">
        <v>124.19159862027811</v>
      </c>
      <c r="F2178" s="10">
        <v>94.153570652495702</v>
      </c>
      <c r="G2178" s="10">
        <v>106.66605028998242</v>
      </c>
      <c r="H2178" s="10">
        <v>3.5441225935487992</v>
      </c>
      <c r="I2178" s="10">
        <v>115.2422883901835</v>
      </c>
    </row>
    <row r="2179" spans="1:9" x14ac:dyDescent="0.25">
      <c r="A2179" s="15"/>
      <c r="B2179" s="5">
        <f>DATE(YEAR(siječanj!B2179),MONTH(siječanj!B2179)+8,DAY(siječanj!B2179))</f>
        <v>43001</v>
      </c>
      <c r="C2179" s="9">
        <v>22.6666666666667</v>
      </c>
      <c r="D2179">
        <v>0.92793948761817968</v>
      </c>
      <c r="E2179" s="6">
        <v>120.40711970670337</v>
      </c>
      <c r="F2179" s="10">
        <v>92.592177226830685</v>
      </c>
      <c r="G2179" s="10">
        <v>104.7497494553438</v>
      </c>
      <c r="H2179" s="10">
        <v>3.7321712976218566</v>
      </c>
      <c r="I2179" s="10">
        <v>111.73052096621915</v>
      </c>
    </row>
    <row r="2180" spans="1:9" x14ac:dyDescent="0.25">
      <c r="A2180" s="15"/>
      <c r="B2180" s="5">
        <f>DATE(YEAR(siječanj!B2180),MONTH(siječanj!B2180)+8,DAY(siječanj!B2180))</f>
        <v>43001</v>
      </c>
      <c r="C2180" s="9">
        <v>22.6770833333333</v>
      </c>
      <c r="D2180">
        <v>0.92793948761817968</v>
      </c>
      <c r="E2180" s="6">
        <v>119.45374804416663</v>
      </c>
      <c r="F2180" s="10">
        <v>91.623457595434616</v>
      </c>
      <c r="G2180" s="10">
        <v>101.37758974942393</v>
      </c>
      <c r="H2180" s="10">
        <v>3.9245115654802691</v>
      </c>
      <c r="I2180" s="10">
        <v>110.84584975417512</v>
      </c>
    </row>
    <row r="2181" spans="1:9" x14ac:dyDescent="0.25">
      <c r="A2181" s="15"/>
      <c r="B2181" s="5">
        <f>DATE(YEAR(siječanj!B2181),MONTH(siječanj!B2181)+8,DAY(siječanj!B2181))</f>
        <v>43001</v>
      </c>
      <c r="C2181" s="9">
        <v>22.6875</v>
      </c>
      <c r="D2181">
        <v>0.92793948761817968</v>
      </c>
      <c r="E2181" s="6">
        <v>121.37239241174311</v>
      </c>
      <c r="F2181" s="10">
        <v>92.333433290232236</v>
      </c>
      <c r="G2181" s="10">
        <v>103.51144436409737</v>
      </c>
      <c r="H2181" s="10">
        <v>4.2053454588002825</v>
      </c>
      <c r="I2181" s="10">
        <v>112.62623562554553</v>
      </c>
    </row>
    <row r="2182" spans="1:9" x14ac:dyDescent="0.25">
      <c r="A2182" s="15"/>
      <c r="B2182" s="5">
        <f>DATE(YEAR(siječanj!B2182),MONTH(siječanj!B2182)+8,DAY(siječanj!B2182))</f>
        <v>43001</v>
      </c>
      <c r="C2182" s="9">
        <v>22.6979166666667</v>
      </c>
      <c r="D2182">
        <v>0.92793948761817968</v>
      </c>
      <c r="E2182" s="6">
        <v>124.96194572723989</v>
      </c>
      <c r="F2182" s="10">
        <v>93.47446851972262</v>
      </c>
      <c r="G2182" s="10">
        <v>102.17969762884637</v>
      </c>
      <c r="H2182" s="10">
        <v>3.2804549553702027</v>
      </c>
      <c r="I2182" s="10">
        <v>115.95712388990576</v>
      </c>
    </row>
    <row r="2183" spans="1:9" x14ac:dyDescent="0.25">
      <c r="A2183" s="15"/>
      <c r="B2183" s="5">
        <f>DATE(YEAR(siječanj!B2183),MONTH(siječanj!B2183)+8,DAY(siječanj!B2183))</f>
        <v>43001</v>
      </c>
      <c r="C2183" s="9">
        <v>22.7083333333333</v>
      </c>
      <c r="D2183">
        <v>0.92793948761817968</v>
      </c>
      <c r="E2183" s="6">
        <v>126.35310127275466</v>
      </c>
      <c r="F2183" s="10">
        <v>92.977225013887264</v>
      </c>
      <c r="G2183" s="10">
        <v>103.07556363201084</v>
      </c>
      <c r="H2183" s="10">
        <v>3.1201428950769716</v>
      </c>
      <c r="I2183" s="10">
        <v>117.24803205400792</v>
      </c>
    </row>
    <row r="2184" spans="1:9" x14ac:dyDescent="0.25">
      <c r="A2184" s="15"/>
      <c r="B2184" s="5">
        <f>DATE(YEAR(siječanj!B2184),MONTH(siječanj!B2184)+8,DAY(siječanj!B2184))</f>
        <v>43001</v>
      </c>
      <c r="C2184" s="9">
        <v>22.71875</v>
      </c>
      <c r="D2184">
        <v>0.92793948761817968</v>
      </c>
      <c r="E2184" s="6">
        <v>128.53849632754756</v>
      </c>
      <c r="F2184" s="10">
        <v>92.962319291808953</v>
      </c>
      <c r="G2184" s="10">
        <v>102.58070950479502</v>
      </c>
      <c r="H2184" s="10">
        <v>6.1931385963983168</v>
      </c>
      <c r="I2184" s="10">
        <v>119.27594642139576</v>
      </c>
    </row>
    <row r="2185" spans="1:9" x14ac:dyDescent="0.25">
      <c r="A2185" s="15"/>
      <c r="B2185" s="5">
        <f>DATE(YEAR(siječanj!B2185),MONTH(siječanj!B2185)+8,DAY(siječanj!B2185))</f>
        <v>43001</v>
      </c>
      <c r="C2185" s="9">
        <v>22.7291666666667</v>
      </c>
      <c r="D2185">
        <v>0.92793948761817968</v>
      </c>
      <c r="E2185" s="6">
        <v>131.80013031680662</v>
      </c>
      <c r="F2185" s="10">
        <v>92.590738357719033</v>
      </c>
      <c r="G2185" s="10">
        <v>102.124946634265</v>
      </c>
      <c r="H2185" s="10">
        <v>24.152394914864992</v>
      </c>
      <c r="I2185" s="10">
        <v>122.30254539418684</v>
      </c>
    </row>
    <row r="2186" spans="1:9" x14ac:dyDescent="0.25">
      <c r="A2186" s="15"/>
      <c r="B2186" s="5">
        <f>DATE(YEAR(siječanj!B2186),MONTH(siječanj!B2186)+8,DAY(siječanj!B2186))</f>
        <v>43001</v>
      </c>
      <c r="C2186" s="9">
        <v>22.7395833333333</v>
      </c>
      <c r="D2186">
        <v>0.92793948761817968</v>
      </c>
      <c r="E2186" s="6">
        <v>141.60044478471124</v>
      </c>
      <c r="F2186" s="10">
        <v>92.204876948295706</v>
      </c>
      <c r="G2186" s="10">
        <v>103.94749735730682</v>
      </c>
      <c r="H2186" s="10">
        <v>42.538644327675144</v>
      </c>
      <c r="I2186" s="10">
        <v>131.3966441800313</v>
      </c>
    </row>
    <row r="2187" spans="1:9" x14ac:dyDescent="0.25">
      <c r="A2187" s="15"/>
      <c r="B2187" s="5">
        <f>DATE(YEAR(siječanj!B2187),MONTH(siječanj!B2187)+8,DAY(siječanj!B2187))</f>
        <v>43001</v>
      </c>
      <c r="C2187" s="9">
        <v>22.75</v>
      </c>
      <c r="D2187">
        <v>0.92793948761817968</v>
      </c>
      <c r="E2187" s="6">
        <v>141.34868974849792</v>
      </c>
      <c r="F2187" s="10">
        <v>94.328311085722447</v>
      </c>
      <c r="G2187" s="10">
        <v>108.43195114001807</v>
      </c>
      <c r="H2187" s="10">
        <v>60.251922331820502</v>
      </c>
      <c r="I2187" s="10">
        <v>131.16303074072221</v>
      </c>
    </row>
    <row r="2188" spans="1:9" x14ac:dyDescent="0.25">
      <c r="A2188" s="15"/>
      <c r="B2188" s="5">
        <f>DATE(YEAR(siječanj!B2188),MONTH(siječanj!B2188)+8,DAY(siječanj!B2188))</f>
        <v>43001</v>
      </c>
      <c r="C2188" s="9">
        <v>22.7604166666667</v>
      </c>
      <c r="D2188">
        <v>0.92793948761817968</v>
      </c>
      <c r="E2188" s="6">
        <v>146.1291145151865</v>
      </c>
      <c r="F2188" s="10">
        <v>95.785284297000203</v>
      </c>
      <c r="G2188" s="10">
        <v>107.33160317179782</v>
      </c>
      <c r="H2188" s="10">
        <v>76.940096667471096</v>
      </c>
      <c r="I2188" s="10">
        <v>135.59897564932047</v>
      </c>
    </row>
    <row r="2189" spans="1:9" x14ac:dyDescent="0.25">
      <c r="A2189" s="15"/>
      <c r="B2189" s="5">
        <f>DATE(YEAR(siječanj!B2189),MONTH(siječanj!B2189)+8,DAY(siječanj!B2189))</f>
        <v>43001</v>
      </c>
      <c r="C2189" s="9">
        <v>22.7708333333333</v>
      </c>
      <c r="D2189">
        <v>0.92793948761817968</v>
      </c>
      <c r="E2189" s="6">
        <v>152.44600446218129</v>
      </c>
      <c r="F2189" s="10">
        <v>94.982110765287558</v>
      </c>
      <c r="G2189" s="10">
        <v>109.02968922441831</v>
      </c>
      <c r="H2189" s="10">
        <v>94.715540838423721</v>
      </c>
      <c r="I2189" s="10">
        <v>141.46066727007525</v>
      </c>
    </row>
    <row r="2190" spans="1:9" x14ac:dyDescent="0.25">
      <c r="A2190" s="15"/>
      <c r="B2190" s="5">
        <f>DATE(YEAR(siječanj!B2190),MONTH(siječanj!B2190)+8,DAY(siječanj!B2190))</f>
        <v>43001</v>
      </c>
      <c r="C2190" s="9">
        <v>22.78125</v>
      </c>
      <c r="D2190">
        <v>0.92793948761817968</v>
      </c>
      <c r="E2190" s="6">
        <v>158.98797804891004</v>
      </c>
      <c r="F2190" s="10">
        <v>97.409979947592589</v>
      </c>
      <c r="G2190" s="10">
        <v>111.95572867661924</v>
      </c>
      <c r="H2190" s="10">
        <v>128.29869367771471</v>
      </c>
      <c r="I2190" s="10">
        <v>147.53122288815598</v>
      </c>
    </row>
    <row r="2191" spans="1:9" x14ac:dyDescent="0.25">
      <c r="A2191" s="15"/>
      <c r="B2191" s="5">
        <f>DATE(YEAR(siječanj!B2191),MONTH(siječanj!B2191)+8,DAY(siječanj!B2191))</f>
        <v>43001</v>
      </c>
      <c r="C2191" s="9">
        <v>22.7916666666667</v>
      </c>
      <c r="D2191">
        <v>0.92793948761817968</v>
      </c>
      <c r="E2191" s="6">
        <v>164.47136725409104</v>
      </c>
      <c r="F2191" s="10">
        <v>97.657549602622254</v>
      </c>
      <c r="G2191" s="10">
        <v>111.14541636045848</v>
      </c>
      <c r="H2191" s="10">
        <v>158.1886893446933</v>
      </c>
      <c r="I2191" s="10">
        <v>152.61947625762269</v>
      </c>
    </row>
    <row r="2192" spans="1:9" x14ac:dyDescent="0.25">
      <c r="A2192" s="15"/>
      <c r="B2192" s="5">
        <f>DATE(YEAR(siječanj!B2192),MONTH(siječanj!B2192)+8,DAY(siječanj!B2192))</f>
        <v>43001</v>
      </c>
      <c r="C2192" s="9">
        <v>22.8020833333333</v>
      </c>
      <c r="D2192">
        <v>0.92793948761817968</v>
      </c>
      <c r="E2192" s="6">
        <v>170.29432870353398</v>
      </c>
      <c r="F2192" s="10">
        <v>96.883197541053505</v>
      </c>
      <c r="G2192" s="10">
        <v>115.47894135698014</v>
      </c>
      <c r="H2192" s="10">
        <v>184.07067347674968</v>
      </c>
      <c r="I2192" s="10">
        <v>158.02283212143919</v>
      </c>
    </row>
    <row r="2193" spans="1:9" x14ac:dyDescent="0.25">
      <c r="A2193" s="15"/>
      <c r="B2193" s="5">
        <f>DATE(YEAR(siječanj!B2193),MONTH(siječanj!B2193)+8,DAY(siječanj!B2193))</f>
        <v>43001</v>
      </c>
      <c r="C2193" s="9">
        <v>22.8125</v>
      </c>
      <c r="D2193">
        <v>0.92793948761817968</v>
      </c>
      <c r="E2193" s="6">
        <v>172.46515488142742</v>
      </c>
      <c r="F2193" s="10">
        <v>96.742957902569998</v>
      </c>
      <c r="G2193" s="10">
        <v>116.92045448218721</v>
      </c>
      <c r="H2193" s="10">
        <v>201.37762210115633</v>
      </c>
      <c r="I2193" s="10">
        <v>160.03722745266177</v>
      </c>
    </row>
    <row r="2194" spans="1:9" x14ac:dyDescent="0.25">
      <c r="A2194" s="15"/>
      <c r="B2194" s="5">
        <f>DATE(YEAR(siječanj!B2194),MONTH(siječanj!B2194)+8,DAY(siječanj!B2194))</f>
        <v>43001</v>
      </c>
      <c r="C2194" s="9">
        <v>22.8229166666667</v>
      </c>
      <c r="D2194">
        <v>0.92793948761817968</v>
      </c>
      <c r="E2194" s="6">
        <v>171.42307276271828</v>
      </c>
      <c r="F2194" s="10">
        <v>94.544209588328641</v>
      </c>
      <c r="G2194" s="10">
        <v>117.35744489639117</v>
      </c>
      <c r="H2194" s="10">
        <v>222.61132358548349</v>
      </c>
      <c r="I2194" s="10">
        <v>159.07023830537074</v>
      </c>
    </row>
    <row r="2195" spans="1:9" x14ac:dyDescent="0.25">
      <c r="A2195" s="15"/>
      <c r="B2195" s="5">
        <f>DATE(YEAR(siječanj!B2195),MONTH(siječanj!B2195)+8,DAY(siječanj!B2195))</f>
        <v>43001</v>
      </c>
      <c r="C2195" s="9">
        <v>22.8333333333333</v>
      </c>
      <c r="D2195">
        <v>0.92793948761817968</v>
      </c>
      <c r="E2195" s="6">
        <v>168.76044401780774</v>
      </c>
      <c r="F2195" s="10">
        <v>93.545971096188651</v>
      </c>
      <c r="G2195" s="10">
        <v>111.21486162943252</v>
      </c>
      <c r="H2195" s="10">
        <v>227.12231719746825</v>
      </c>
      <c r="I2195" s="10">
        <v>156.59947995210101</v>
      </c>
    </row>
    <row r="2196" spans="1:9" x14ac:dyDescent="0.25">
      <c r="A2196" s="15"/>
      <c r="B2196" s="5">
        <f>DATE(YEAR(siječanj!B2196),MONTH(siječanj!B2196)+8,DAY(siječanj!B2196))</f>
        <v>43001</v>
      </c>
      <c r="C2196" s="9">
        <v>22.84375</v>
      </c>
      <c r="D2196">
        <v>0.92793948761817968</v>
      </c>
      <c r="E2196" s="6">
        <v>167.28823414503958</v>
      </c>
      <c r="F2196" s="10">
        <v>80.065070117695797</v>
      </c>
      <c r="G2196" s="10">
        <v>97.017248102742926</v>
      </c>
      <c r="H2196" s="10">
        <v>227.12773690945914</v>
      </c>
      <c r="I2196" s="10">
        <v>155.23335827709809</v>
      </c>
    </row>
    <row r="2197" spans="1:9" x14ac:dyDescent="0.25">
      <c r="A2197" s="15"/>
      <c r="B2197" s="5">
        <f>DATE(YEAR(siječanj!B2197),MONTH(siječanj!B2197)+8,DAY(siječanj!B2197))</f>
        <v>43001</v>
      </c>
      <c r="C2197" s="9">
        <v>22.8541666666667</v>
      </c>
      <c r="D2197">
        <v>0.92793948761817968</v>
      </c>
      <c r="E2197" s="6">
        <v>165.60627472532968</v>
      </c>
      <c r="F2197" s="10">
        <v>74.364226609546449</v>
      </c>
      <c r="G2197" s="10">
        <v>89.233869627790142</v>
      </c>
      <c r="H2197" s="10">
        <v>227.83033821062102</v>
      </c>
      <c r="I2197" s="10">
        <v>153.67260171497793</v>
      </c>
    </row>
    <row r="2198" spans="1:9" x14ac:dyDescent="0.25">
      <c r="A2198" s="15"/>
      <c r="B2198" s="5">
        <f>DATE(YEAR(siječanj!B2198),MONTH(siječanj!B2198)+8,DAY(siječanj!B2198))</f>
        <v>43001</v>
      </c>
      <c r="C2198" s="9">
        <v>22.8645833333333</v>
      </c>
      <c r="D2198">
        <v>0.92793948761817968</v>
      </c>
      <c r="E2198" s="6">
        <v>162.28664511288477</v>
      </c>
      <c r="F2198" s="10">
        <v>72.171065436089492</v>
      </c>
      <c r="G2198" s="10">
        <v>86.448952095990009</v>
      </c>
      <c r="H2198" s="10">
        <v>228.75374251880871</v>
      </c>
      <c r="I2198" s="10">
        <v>150.59218631332365</v>
      </c>
    </row>
    <row r="2199" spans="1:9" x14ac:dyDescent="0.25">
      <c r="A2199" s="15"/>
      <c r="B2199" s="5">
        <f>DATE(YEAR(siječanj!B2199),MONTH(siječanj!B2199)+8,DAY(siječanj!B2199))</f>
        <v>43001</v>
      </c>
      <c r="C2199" s="9">
        <v>22.875</v>
      </c>
      <c r="D2199">
        <v>0.92793948761817968</v>
      </c>
      <c r="E2199" s="6">
        <v>160.80230989308473</v>
      </c>
      <c r="F2199" s="10">
        <v>72.346395044133516</v>
      </c>
      <c r="G2199" s="10">
        <v>79.90930694069209</v>
      </c>
      <c r="H2199" s="10">
        <v>229.64347140303542</v>
      </c>
      <c r="I2199" s="10">
        <v>149.21481305000879</v>
      </c>
    </row>
    <row r="2200" spans="1:9" x14ac:dyDescent="0.25">
      <c r="A2200" s="15"/>
      <c r="B2200" s="5">
        <f>DATE(YEAR(siječanj!B2200),MONTH(siječanj!B2200)+8,DAY(siječanj!B2200))</f>
        <v>43001</v>
      </c>
      <c r="C2200" s="9">
        <v>22.8854166666667</v>
      </c>
      <c r="D2200">
        <v>0.92793948761817968</v>
      </c>
      <c r="E2200" s="6">
        <v>165.48231372069759</v>
      </c>
      <c r="F2200" s="10">
        <v>68.261457660220628</v>
      </c>
      <c r="G2200" s="10">
        <v>68.881073735732727</v>
      </c>
      <c r="H2200" s="10">
        <v>238.23945466260406</v>
      </c>
      <c r="I2200" s="10">
        <v>153.55757340385497</v>
      </c>
    </row>
    <row r="2201" spans="1:9" x14ac:dyDescent="0.25">
      <c r="A2201" s="15"/>
      <c r="B2201" s="5">
        <f>DATE(YEAR(siječanj!B2201),MONTH(siječanj!B2201)+8,DAY(siječanj!B2201))</f>
        <v>43001</v>
      </c>
      <c r="C2201" s="9">
        <v>22.8958333333333</v>
      </c>
      <c r="D2201">
        <v>0.92793948761817968</v>
      </c>
      <c r="E2201" s="6">
        <v>169.30598240695809</v>
      </c>
      <c r="F2201" s="10">
        <v>66.661523383922358</v>
      </c>
      <c r="G2201" s="10">
        <v>62.737725308902462</v>
      </c>
      <c r="H2201" s="10">
        <v>244.20603949649629</v>
      </c>
      <c r="I2201" s="10">
        <v>157.10570656540523</v>
      </c>
    </row>
    <row r="2202" spans="1:9" x14ac:dyDescent="0.25">
      <c r="A2202" s="15"/>
      <c r="B2202" s="5">
        <f>DATE(YEAR(siječanj!B2202),MONTH(siječanj!B2202)+8,DAY(siječanj!B2202))</f>
        <v>43001</v>
      </c>
      <c r="C2202" s="9">
        <v>22.90625</v>
      </c>
      <c r="D2202">
        <v>0.92793948761817968</v>
      </c>
      <c r="E2202" s="6">
        <v>163.88313656711168</v>
      </c>
      <c r="F2202" s="10">
        <v>65.357402961808518</v>
      </c>
      <c r="G2202" s="10">
        <v>60.079523860339584</v>
      </c>
      <c r="H2202" s="10">
        <v>244.30531853884469</v>
      </c>
      <c r="I2202" s="10">
        <v>152.07363377534577</v>
      </c>
    </row>
    <row r="2203" spans="1:9" x14ac:dyDescent="0.25">
      <c r="A2203" s="15"/>
      <c r="B2203" s="5">
        <f>DATE(YEAR(siječanj!B2203),MONTH(siječanj!B2203)+8,DAY(siječanj!B2203))</f>
        <v>43001</v>
      </c>
      <c r="C2203" s="9">
        <v>22.9166666666667</v>
      </c>
      <c r="D2203">
        <v>0.92793948761817968</v>
      </c>
      <c r="E2203" s="6">
        <v>160.57676374932214</v>
      </c>
      <c r="F2203" s="10">
        <v>64.602361405475946</v>
      </c>
      <c r="G2203" s="10">
        <v>57.746206889610917</v>
      </c>
      <c r="H2203" s="10">
        <v>240.0048265805907</v>
      </c>
      <c r="I2203" s="10">
        <v>149.00551987693149</v>
      </c>
    </row>
    <row r="2204" spans="1:9" x14ac:dyDescent="0.25">
      <c r="A2204" s="15"/>
      <c r="B2204" s="5">
        <f>DATE(YEAR(siječanj!B2204),MONTH(siječanj!B2204)+8,DAY(siječanj!B2204))</f>
        <v>43001</v>
      </c>
      <c r="C2204" s="9">
        <v>22.9270833333333</v>
      </c>
      <c r="D2204">
        <v>0.92793948761817968</v>
      </c>
      <c r="E2204" s="6">
        <v>151.52470239228555</v>
      </c>
      <c r="F2204" s="10">
        <v>64.395781484163663</v>
      </c>
      <c r="G2204" s="10">
        <v>54.483529142490653</v>
      </c>
      <c r="H2204" s="10">
        <v>240.49525800886681</v>
      </c>
      <c r="I2204" s="10">
        <v>140.60575469939462</v>
      </c>
    </row>
    <row r="2205" spans="1:9" x14ac:dyDescent="0.25">
      <c r="A2205" s="15"/>
      <c r="B2205" s="5">
        <f>DATE(YEAR(siječanj!B2205),MONTH(siječanj!B2205)+8,DAY(siječanj!B2205))</f>
        <v>43001</v>
      </c>
      <c r="C2205" s="9">
        <v>22.9375</v>
      </c>
      <c r="D2205">
        <v>0.92793948761817968</v>
      </c>
      <c r="E2205" s="6">
        <v>141.11081578812875</v>
      </c>
      <c r="F2205" s="10">
        <v>61.946886376065976</v>
      </c>
      <c r="G2205" s="10">
        <v>53.47935495980601</v>
      </c>
      <c r="H2205" s="10">
        <v>240.19130107785926</v>
      </c>
      <c r="I2205" s="10">
        <v>130.94229809981954</v>
      </c>
    </row>
    <row r="2206" spans="1:9" x14ac:dyDescent="0.25">
      <c r="A2206" s="15"/>
      <c r="B2206" s="5">
        <f>DATE(YEAR(siječanj!B2206),MONTH(siječanj!B2206)+8,DAY(siječanj!B2206))</f>
        <v>43001</v>
      </c>
      <c r="C2206" s="9">
        <v>22.9479166666667</v>
      </c>
      <c r="D2206">
        <v>0.92793948761817968</v>
      </c>
      <c r="E2206" s="6">
        <v>132.17508908174264</v>
      </c>
      <c r="F2206" s="10">
        <v>61.633906292340953</v>
      </c>
      <c r="G2206" s="10">
        <v>52.699897415011733</v>
      </c>
      <c r="H2206" s="10">
        <v>236.91774502880256</v>
      </c>
      <c r="I2206" s="10">
        <v>122.65048443839953</v>
      </c>
    </row>
    <row r="2207" spans="1:9" x14ac:dyDescent="0.25">
      <c r="A2207" s="15"/>
      <c r="B2207" s="5">
        <f>DATE(YEAR(siječanj!B2207),MONTH(siječanj!B2207)+8,DAY(siječanj!B2207))</f>
        <v>43001</v>
      </c>
      <c r="C2207" s="9">
        <v>22.9583333333333</v>
      </c>
      <c r="D2207">
        <v>0.92793948761817968</v>
      </c>
      <c r="E2207" s="6">
        <v>123.04496081617789</v>
      </c>
      <c r="F2207" s="10">
        <v>60.583792360335508</v>
      </c>
      <c r="G2207" s="10">
        <v>54.343873444670997</v>
      </c>
      <c r="H2207" s="10">
        <v>235.54820711177032</v>
      </c>
      <c r="I2207" s="10">
        <v>114.17827789376311</v>
      </c>
    </row>
    <row r="2208" spans="1:9" x14ac:dyDescent="0.25">
      <c r="A2208" s="15"/>
      <c r="B2208" s="5">
        <f>DATE(YEAR(siječanj!B2208),MONTH(siječanj!B2208)+8,DAY(siječanj!B2208))</f>
        <v>43001</v>
      </c>
      <c r="C2208" s="9">
        <v>22.96875</v>
      </c>
      <c r="D2208">
        <v>0.92793948761817968</v>
      </c>
      <c r="E2208" s="6">
        <v>113.4440620069203</v>
      </c>
      <c r="F2208" s="10">
        <v>58.790829183522668</v>
      </c>
      <c r="G2208" s="10">
        <v>55.173150508643879</v>
      </c>
      <c r="H2208" s="10">
        <v>236.04285009332079</v>
      </c>
      <c r="I2208" s="10">
        <v>105.26922477202663</v>
      </c>
    </row>
    <row r="2209" spans="1:9" x14ac:dyDescent="0.25">
      <c r="A2209" s="15"/>
      <c r="B2209" s="5">
        <f>DATE(YEAR(siječanj!B2209),MONTH(siječanj!B2209)+8,DAY(siječanj!B2209))</f>
        <v>43001</v>
      </c>
      <c r="C2209" s="9">
        <v>22.9791666666667</v>
      </c>
      <c r="D2209">
        <v>0.92793948761817968</v>
      </c>
      <c r="E2209" s="6">
        <v>105.65882697403977</v>
      </c>
      <c r="F2209" s="10">
        <v>57.580547877036565</v>
      </c>
      <c r="G2209" s="10">
        <v>55.778139584497396</v>
      </c>
      <c r="H2209" s="10">
        <v>235.84538315196812</v>
      </c>
      <c r="I2209" s="10">
        <v>98.044997764628363</v>
      </c>
    </row>
    <row r="2210" spans="1:9" ht="15.75" thickBot="1" x14ac:dyDescent="0.3">
      <c r="A2210" s="15"/>
      <c r="B2210" s="5">
        <f>DATE(YEAR(siječanj!B2210),MONTH(siječanj!B2210)+8,DAY(siječanj!B2210))</f>
        <v>43001</v>
      </c>
      <c r="C2210" s="9">
        <v>22.9895833333333</v>
      </c>
      <c r="D2210">
        <v>0.92793948761817968</v>
      </c>
      <c r="E2210" s="6">
        <v>96.201804632583801</v>
      </c>
      <c r="F2210" s="10">
        <v>56.513223627579038</v>
      </c>
      <c r="G2210" s="10">
        <v>57.335744688337222</v>
      </c>
      <c r="H2210" s="10">
        <v>237.98840668227763</v>
      </c>
      <c r="I2210" s="10">
        <v>89.269453298704036</v>
      </c>
    </row>
    <row r="2211" spans="1:9" x14ac:dyDescent="0.25">
      <c r="A2211" s="16">
        <f t="shared" ref="A2211" si="21">A2115+1</f>
        <v>267</v>
      </c>
      <c r="B2211" s="5">
        <f>DATE(YEAR(siječanj!B2211),MONTH(siječanj!B2211)+8,DAY(siječanj!B2211))</f>
        <v>43002</v>
      </c>
      <c r="C2211" s="9">
        <v>23</v>
      </c>
      <c r="D2211">
        <v>0.92678357706790782</v>
      </c>
      <c r="E2211" s="6">
        <v>87.696519309597974</v>
      </c>
      <c r="F2211" s="10">
        <v>56.502217681672327</v>
      </c>
      <c r="G2211" s="10">
        <v>61.274651500821534</v>
      </c>
      <c r="H2211" s="10">
        <v>239.95560511433661</v>
      </c>
      <c r="I2211" s="10">
        <v>81.275693862154057</v>
      </c>
    </row>
    <row r="2212" spans="1:9" x14ac:dyDescent="0.25">
      <c r="A2212" s="17"/>
      <c r="B2212" s="5">
        <f>DATE(YEAR(siječanj!B2212),MONTH(siječanj!B2212)+8,DAY(siječanj!B2212))</f>
        <v>43002</v>
      </c>
      <c r="C2212" s="9">
        <v>23.0104166666667</v>
      </c>
      <c r="D2212">
        <v>0.92678357706790782</v>
      </c>
      <c r="E2212" s="6">
        <v>81.666727249582379</v>
      </c>
      <c r="F2212" s="10">
        <v>55.182109379652495</v>
      </c>
      <c r="G2212" s="10">
        <v>59.415773711205929</v>
      </c>
      <c r="H2212" s="10">
        <v>238.87550522095424</v>
      </c>
      <c r="I2212" s="10">
        <v>75.687381607797136</v>
      </c>
    </row>
    <row r="2213" spans="1:9" x14ac:dyDescent="0.25">
      <c r="A2213" s="17"/>
      <c r="B2213" s="5">
        <f>DATE(YEAR(siječanj!B2213),MONTH(siječanj!B2213)+8,DAY(siječanj!B2213))</f>
        <v>43002</v>
      </c>
      <c r="C2213" s="9">
        <v>23.0208333333333</v>
      </c>
      <c r="D2213">
        <v>0.92678357706790782</v>
      </c>
      <c r="E2213" s="6">
        <v>75.275844598001953</v>
      </c>
      <c r="F2213" s="10">
        <v>55.020394920277461</v>
      </c>
      <c r="G2213" s="10">
        <v>57.029123895605537</v>
      </c>
      <c r="H2213" s="10">
        <v>237.72478705040567</v>
      </c>
      <c r="I2213" s="10">
        <v>69.764416523344195</v>
      </c>
    </row>
    <row r="2214" spans="1:9" x14ac:dyDescent="0.25">
      <c r="A2214" s="17"/>
      <c r="B2214" s="5">
        <f>DATE(YEAR(siječanj!B2214),MONTH(siječanj!B2214)+8,DAY(siječanj!B2214))</f>
        <v>43002</v>
      </c>
      <c r="C2214" s="9">
        <v>23.03125</v>
      </c>
      <c r="D2214">
        <v>0.92678357706790782</v>
      </c>
      <c r="E2214" s="6">
        <v>69.768195766275923</v>
      </c>
      <c r="F2214" s="10">
        <v>53.943583753863919</v>
      </c>
      <c r="G2214" s="10">
        <v>57.256436468557638</v>
      </c>
      <c r="H2214" s="10">
        <v>237.84708511677729</v>
      </c>
      <c r="I2214" s="10">
        <v>64.660018037843258</v>
      </c>
    </row>
    <row r="2215" spans="1:9" x14ac:dyDescent="0.25">
      <c r="A2215" s="17"/>
      <c r="B2215" s="5">
        <f>DATE(YEAR(siječanj!B2215),MONTH(siječanj!B2215)+8,DAY(siječanj!B2215))</f>
        <v>43002</v>
      </c>
      <c r="C2215" s="9">
        <v>23.0416666666667</v>
      </c>
      <c r="D2215">
        <v>0.92678357706790782</v>
      </c>
      <c r="E2215" s="6">
        <v>65.864452348204509</v>
      </c>
      <c r="F2215" s="10">
        <v>53.29382413018881</v>
      </c>
      <c r="G2215" s="10">
        <v>55.356063778680536</v>
      </c>
      <c r="H2215" s="10">
        <v>238.42898056073702</v>
      </c>
      <c r="I2215" s="10">
        <v>61.04209274888774</v>
      </c>
    </row>
    <row r="2216" spans="1:9" x14ac:dyDescent="0.25">
      <c r="A2216" s="17"/>
      <c r="B2216" s="5">
        <f>DATE(YEAR(siječanj!B2216),MONTH(siječanj!B2216)+8,DAY(siječanj!B2216))</f>
        <v>43002</v>
      </c>
      <c r="C2216" s="9">
        <v>23.0520833333333</v>
      </c>
      <c r="D2216">
        <v>0.92678357706790782</v>
      </c>
      <c r="E2216" s="6">
        <v>63.638841277881362</v>
      </c>
      <c r="F2216" s="10">
        <v>53.24995265025624</v>
      </c>
      <c r="G2216" s="10">
        <v>58.871432568839452</v>
      </c>
      <c r="H2216" s="10">
        <v>239.61644955926428</v>
      </c>
      <c r="I2216" s="10">
        <v>58.979432959971717</v>
      </c>
    </row>
    <row r="2217" spans="1:9" x14ac:dyDescent="0.25">
      <c r="A2217" s="17"/>
      <c r="B2217" s="5">
        <f>DATE(YEAR(siječanj!B2217),MONTH(siječanj!B2217)+8,DAY(siječanj!B2217))</f>
        <v>43002</v>
      </c>
      <c r="C2217" s="9">
        <v>23.0625</v>
      </c>
      <c r="D2217">
        <v>0.92678357706790782</v>
      </c>
      <c r="E2217" s="6">
        <v>62.030980760034033</v>
      </c>
      <c r="F2217" s="10">
        <v>52.699326699580595</v>
      </c>
      <c r="G2217" s="10">
        <v>56.955051612748321</v>
      </c>
      <c r="H2217" s="10">
        <v>239.10488735502523</v>
      </c>
      <c r="I2217" s="10">
        <v>57.48929423781491</v>
      </c>
    </row>
    <row r="2218" spans="1:9" x14ac:dyDescent="0.25">
      <c r="A2218" s="17"/>
      <c r="B2218" s="5">
        <f>DATE(YEAR(siječanj!B2218),MONTH(siječanj!B2218)+8,DAY(siječanj!B2218))</f>
        <v>43002</v>
      </c>
      <c r="C2218" s="9">
        <v>23.0729166666667</v>
      </c>
      <c r="D2218">
        <v>0.92678357706790782</v>
      </c>
      <c r="E2218" s="6">
        <v>59.535403309248693</v>
      </c>
      <c r="F2218" s="10">
        <v>52.824428152452434</v>
      </c>
      <c r="G2218" s="10">
        <v>58.683175197919539</v>
      </c>
      <c r="H2218" s="10">
        <v>237.98917778357767</v>
      </c>
      <c r="I2218" s="10">
        <v>55.176434041126058</v>
      </c>
    </row>
    <row r="2219" spans="1:9" x14ac:dyDescent="0.25">
      <c r="A2219" s="17"/>
      <c r="B2219" s="5">
        <f>DATE(YEAR(siječanj!B2219),MONTH(siječanj!B2219)+8,DAY(siječanj!B2219))</f>
        <v>43002</v>
      </c>
      <c r="C2219" s="9">
        <v>23.0833333333333</v>
      </c>
      <c r="D2219">
        <v>0.92678357706790782</v>
      </c>
      <c r="E2219" s="6">
        <v>58.543805589502043</v>
      </c>
      <c r="F2219" s="10">
        <v>52.557267432749811</v>
      </c>
      <c r="G2219" s="10">
        <v>57.390523725426974</v>
      </c>
      <c r="H2219" s="10">
        <v>239.15378277844687</v>
      </c>
      <c r="I2219" s="10">
        <v>54.257437559406881</v>
      </c>
    </row>
    <row r="2220" spans="1:9" x14ac:dyDescent="0.25">
      <c r="A2220" s="17"/>
      <c r="B2220" s="5">
        <f>DATE(YEAR(siječanj!B2220),MONTH(siječanj!B2220)+8,DAY(siječanj!B2220))</f>
        <v>43002</v>
      </c>
      <c r="C2220" s="9">
        <v>23.09375</v>
      </c>
      <c r="D2220">
        <v>0.92678357706790782</v>
      </c>
      <c r="E2220" s="6">
        <v>58.907605700375754</v>
      </c>
      <c r="F2220" s="10">
        <v>52.330266792429988</v>
      </c>
      <c r="G2220" s="10">
        <v>59.992836454782662</v>
      </c>
      <c r="H2220" s="10">
        <v>238.72111893913416</v>
      </c>
      <c r="I2220" s="10">
        <v>54.594601527500117</v>
      </c>
    </row>
    <row r="2221" spans="1:9" x14ac:dyDescent="0.25">
      <c r="A2221" s="17"/>
      <c r="B2221" s="5">
        <f>DATE(YEAR(siječanj!B2221),MONTH(siječanj!B2221)+8,DAY(siječanj!B2221))</f>
        <v>43002</v>
      </c>
      <c r="C2221" s="9">
        <v>23.1041666666667</v>
      </c>
      <c r="D2221">
        <v>0.92678357706790782</v>
      </c>
      <c r="E2221" s="6">
        <v>57.224228001144816</v>
      </c>
      <c r="F2221" s="10">
        <v>53.068414662674883</v>
      </c>
      <c r="G2221" s="10">
        <v>58.790133330964693</v>
      </c>
      <c r="H2221" s="10">
        <v>237.71095423317999</v>
      </c>
      <c r="I2221" s="10">
        <v>53.034474721850522</v>
      </c>
    </row>
    <row r="2222" spans="1:9" x14ac:dyDescent="0.25">
      <c r="A2222" s="17"/>
      <c r="B2222" s="5">
        <f>DATE(YEAR(siječanj!B2222),MONTH(siječanj!B2222)+8,DAY(siječanj!B2222))</f>
        <v>43002</v>
      </c>
      <c r="C2222" s="9">
        <v>23.1145833333333</v>
      </c>
      <c r="D2222">
        <v>0.92678357706790782</v>
      </c>
      <c r="E2222" s="6">
        <v>57.022712216908872</v>
      </c>
      <c r="F2222" s="10">
        <v>52.1578229385931</v>
      </c>
      <c r="G2222" s="10">
        <v>61.413606135931623</v>
      </c>
      <c r="H2222" s="10">
        <v>237.65712716188477</v>
      </c>
      <c r="I2222" s="10">
        <v>52.847713202500692</v>
      </c>
    </row>
    <row r="2223" spans="1:9" x14ac:dyDescent="0.25">
      <c r="A2223" s="17"/>
      <c r="B2223" s="5">
        <f>DATE(YEAR(siječanj!B2223),MONTH(siječanj!B2223)+8,DAY(siječanj!B2223))</f>
        <v>43002</v>
      </c>
      <c r="C2223" s="9">
        <v>23.125</v>
      </c>
      <c r="D2223">
        <v>0.92678357706790782</v>
      </c>
      <c r="E2223" s="6">
        <v>56.834780751640409</v>
      </c>
      <c r="F2223" s="10">
        <v>51.894004884180418</v>
      </c>
      <c r="G2223" s="10">
        <v>58.47727107708149</v>
      </c>
      <c r="H2223" s="10">
        <v>238.1084414513185</v>
      </c>
      <c r="I2223" s="10">
        <v>52.673541406875572</v>
      </c>
    </row>
    <row r="2224" spans="1:9" x14ac:dyDescent="0.25">
      <c r="A2224" s="17"/>
      <c r="B2224" s="5">
        <f>DATE(YEAR(siječanj!B2224),MONTH(siječanj!B2224)+8,DAY(siječanj!B2224))</f>
        <v>43002</v>
      </c>
      <c r="C2224" s="9">
        <v>23.1354166666667</v>
      </c>
      <c r="D2224">
        <v>0.92678357706790782</v>
      </c>
      <c r="E2224" s="6">
        <v>56.357973835626375</v>
      </c>
      <c r="F2224" s="10">
        <v>52.044416806244115</v>
      </c>
      <c r="G2224" s="10">
        <v>56.283709955988137</v>
      </c>
      <c r="H2224" s="10">
        <v>237.6287024277101</v>
      </c>
      <c r="I2224" s="10">
        <v>52.231644587681366</v>
      </c>
    </row>
    <row r="2225" spans="1:9" x14ac:dyDescent="0.25">
      <c r="A2225" s="17"/>
      <c r="B2225" s="5">
        <f>DATE(YEAR(siječanj!B2225),MONTH(siječanj!B2225)+8,DAY(siječanj!B2225))</f>
        <v>43002</v>
      </c>
      <c r="C2225" s="9">
        <v>23.1458333333333</v>
      </c>
      <c r="D2225">
        <v>0.92678357706790782</v>
      </c>
      <c r="E2225" s="6">
        <v>56.452329619941338</v>
      </c>
      <c r="F2225" s="10">
        <v>50.816664662828906</v>
      </c>
      <c r="G2225" s="10">
        <v>54.026344116178358</v>
      </c>
      <c r="H2225" s="10">
        <v>237.47783660837533</v>
      </c>
      <c r="I2225" s="10">
        <v>52.319091978985838</v>
      </c>
    </row>
    <row r="2226" spans="1:9" x14ac:dyDescent="0.25">
      <c r="A2226" s="17"/>
      <c r="B2226" s="5">
        <f>DATE(YEAR(siječanj!B2226),MONTH(siječanj!B2226)+8,DAY(siječanj!B2226))</f>
        <v>43002</v>
      </c>
      <c r="C2226" s="9">
        <v>23.15625</v>
      </c>
      <c r="D2226">
        <v>0.92678357706790782</v>
      </c>
      <c r="E2226" s="6">
        <v>56.005651963143762</v>
      </c>
      <c r="F2226" s="10">
        <v>51.119276071367963</v>
      </c>
      <c r="G2226" s="10">
        <v>54.062158405455996</v>
      </c>
      <c r="H2226" s="10">
        <v>237.43724127534162</v>
      </c>
      <c r="I2226" s="10">
        <v>51.905118462422671</v>
      </c>
    </row>
    <row r="2227" spans="1:9" x14ac:dyDescent="0.25">
      <c r="A2227" s="17"/>
      <c r="B2227" s="5">
        <f>DATE(YEAR(siječanj!B2227),MONTH(siječanj!B2227)+8,DAY(siječanj!B2227))</f>
        <v>43002</v>
      </c>
      <c r="C2227" s="9">
        <v>23.1666666666667</v>
      </c>
      <c r="D2227">
        <v>0.92678357706790782</v>
      </c>
      <c r="E2227" s="6">
        <v>55.435366630971942</v>
      </c>
      <c r="F2227" s="10">
        <v>51.402761342300749</v>
      </c>
      <c r="G2227" s="10">
        <v>51.062391192643666</v>
      </c>
      <c r="H2227" s="10">
        <v>238.05954702802828</v>
      </c>
      <c r="I2227" s="10">
        <v>51.376587382323109</v>
      </c>
    </row>
    <row r="2228" spans="1:9" x14ac:dyDescent="0.25">
      <c r="A2228" s="17"/>
      <c r="B2228" s="5">
        <f>DATE(YEAR(siječanj!B2228),MONTH(siječanj!B2228)+8,DAY(siječanj!B2228))</f>
        <v>43002</v>
      </c>
      <c r="C2228" s="9">
        <v>23.1770833333333</v>
      </c>
      <c r="D2228">
        <v>0.92678357706790782</v>
      </c>
      <c r="E2228" s="6">
        <v>56.124604823295009</v>
      </c>
      <c r="F2228" s="10">
        <v>52.005535276294751</v>
      </c>
      <c r="G2228" s="10">
        <v>50.635460026803926</v>
      </c>
      <c r="H2228" s="10">
        <v>237.88778846400089</v>
      </c>
      <c r="I2228" s="10">
        <v>52.015362019656102</v>
      </c>
    </row>
    <row r="2229" spans="1:9" x14ac:dyDescent="0.25">
      <c r="A2229" s="17"/>
      <c r="B2229" s="5">
        <f>DATE(YEAR(siječanj!B2229),MONTH(siječanj!B2229)+8,DAY(siječanj!B2229))</f>
        <v>43002</v>
      </c>
      <c r="C2229" s="9">
        <v>23.1875</v>
      </c>
      <c r="D2229">
        <v>0.92678357706790782</v>
      </c>
      <c r="E2229" s="6">
        <v>57.177436686925354</v>
      </c>
      <c r="F2229" s="10">
        <v>50.666497228274423</v>
      </c>
      <c r="G2229" s="10">
        <v>50.335741697207077</v>
      </c>
      <c r="H2229" s="10">
        <v>231.97581280414917</v>
      </c>
      <c r="I2229" s="10">
        <v>52.991109300282503</v>
      </c>
    </row>
    <row r="2230" spans="1:9" x14ac:dyDescent="0.25">
      <c r="A2230" s="17"/>
      <c r="B2230" s="5">
        <f>DATE(YEAR(siječanj!B2230),MONTH(siječanj!B2230)+8,DAY(siječanj!B2230))</f>
        <v>43002</v>
      </c>
      <c r="C2230" s="9">
        <v>23.1979166666667</v>
      </c>
      <c r="D2230">
        <v>0.92678357706790782</v>
      </c>
      <c r="E2230" s="6">
        <v>58.983779915379309</v>
      </c>
      <c r="F2230" s="10">
        <v>51.49603533106292</v>
      </c>
      <c r="G2230" s="10">
        <v>55.087941343886008</v>
      </c>
      <c r="H2230" s="10">
        <v>210.81464584872734</v>
      </c>
      <c r="I2230" s="10">
        <v>54.665198538961455</v>
      </c>
    </row>
    <row r="2231" spans="1:9" x14ac:dyDescent="0.25">
      <c r="A2231" s="17"/>
      <c r="B2231" s="5">
        <f>DATE(YEAR(siječanj!B2231),MONTH(siječanj!B2231)+8,DAY(siječanj!B2231))</f>
        <v>43002</v>
      </c>
      <c r="C2231" s="9">
        <v>23.2083333333333</v>
      </c>
      <c r="D2231">
        <v>0.92678357706790782</v>
      </c>
      <c r="E2231" s="6">
        <v>60.423339584225992</v>
      </c>
      <c r="F2231" s="10">
        <v>51.282541623629342</v>
      </c>
      <c r="G2231" s="10">
        <v>54.685070650238835</v>
      </c>
      <c r="H2231" s="10">
        <v>181.97004251557786</v>
      </c>
      <c r="I2231" s="10">
        <v>55.999358798257873</v>
      </c>
    </row>
    <row r="2232" spans="1:9" x14ac:dyDescent="0.25">
      <c r="A2232" s="17"/>
      <c r="B2232" s="5">
        <f>DATE(YEAR(siječanj!B2232),MONTH(siječanj!B2232)+8,DAY(siječanj!B2232))</f>
        <v>43002</v>
      </c>
      <c r="C2232" s="9">
        <v>23.21875</v>
      </c>
      <c r="D2232">
        <v>0.92678357706790782</v>
      </c>
      <c r="E2232" s="6">
        <v>63.074359081020624</v>
      </c>
      <c r="F2232" s="10">
        <v>53.832838928172642</v>
      </c>
      <c r="G2232" s="10">
        <v>57.497934544678877</v>
      </c>
      <c r="H2232" s="10">
        <v>162.26361467012106</v>
      </c>
      <c r="I2232" s="10">
        <v>58.456280130373969</v>
      </c>
    </row>
    <row r="2233" spans="1:9" x14ac:dyDescent="0.25">
      <c r="A2233" s="17"/>
      <c r="B2233" s="5">
        <f>DATE(YEAR(siječanj!B2233),MONTH(siječanj!B2233)+8,DAY(siječanj!B2233))</f>
        <v>43002</v>
      </c>
      <c r="C2233" s="9">
        <v>23.2291666666667</v>
      </c>
      <c r="D2233">
        <v>0.92678357706790782</v>
      </c>
      <c r="E2233" s="6">
        <v>65.308924467536116</v>
      </c>
      <c r="F2233" s="10">
        <v>56.969950342747637</v>
      </c>
      <c r="G2233" s="10">
        <v>55.374271378766316</v>
      </c>
      <c r="H2233" s="10">
        <v>137.2347316104734</v>
      </c>
      <c r="I2233" s="10">
        <v>60.527238632480923</v>
      </c>
    </row>
    <row r="2234" spans="1:9" x14ac:dyDescent="0.25">
      <c r="A2234" s="17"/>
      <c r="B2234" s="5">
        <f>DATE(YEAR(siječanj!B2234),MONTH(siječanj!B2234)+8,DAY(siječanj!B2234))</f>
        <v>43002</v>
      </c>
      <c r="C2234" s="9">
        <v>23.2395833333333</v>
      </c>
      <c r="D2234">
        <v>0.92678357706790782</v>
      </c>
      <c r="E2234" s="6">
        <v>69.16655444746425</v>
      </c>
      <c r="F2234" s="10">
        <v>57.540560141307786</v>
      </c>
      <c r="G2234" s="10">
        <v>57.56516044941803</v>
      </c>
      <c r="H2234" s="10">
        <v>109.22368678241361</v>
      </c>
      <c r="I2234" s="10">
        <v>64.102426744283122</v>
      </c>
    </row>
    <row r="2235" spans="1:9" x14ac:dyDescent="0.25">
      <c r="A2235" s="17"/>
      <c r="B2235" s="5">
        <f>DATE(YEAR(siječanj!B2235),MONTH(siječanj!B2235)+8,DAY(siječanj!B2235))</f>
        <v>43002</v>
      </c>
      <c r="C2235" s="9">
        <v>23.25</v>
      </c>
      <c r="D2235">
        <v>0.92678357706790782</v>
      </c>
      <c r="E2235" s="6">
        <v>73.815802749676067</v>
      </c>
      <c r="F2235" s="10">
        <v>57.057609134781714</v>
      </c>
      <c r="G2235" s="10">
        <v>57.957799633578063</v>
      </c>
      <c r="H2235" s="10">
        <v>66.888312158403522</v>
      </c>
      <c r="I2235" s="10">
        <v>68.41127371648389</v>
      </c>
    </row>
    <row r="2236" spans="1:9" x14ac:dyDescent="0.25">
      <c r="A2236" s="17"/>
      <c r="B2236" s="5">
        <f>DATE(YEAR(siječanj!B2236),MONTH(siječanj!B2236)+8,DAY(siječanj!B2236))</f>
        <v>43002</v>
      </c>
      <c r="C2236" s="9">
        <v>23.2604166666667</v>
      </c>
      <c r="D2236">
        <v>0.92678357706790782</v>
      </c>
      <c r="E2236" s="6">
        <v>77.391981163265527</v>
      </c>
      <c r="F2236" s="10">
        <v>58.644148701968483</v>
      </c>
      <c r="G2236" s="10">
        <v>55.861854484165718</v>
      </c>
      <c r="H2236" s="10">
        <v>22.429755610687927</v>
      </c>
      <c r="I2236" s="10">
        <v>71.72561713886337</v>
      </c>
    </row>
    <row r="2237" spans="1:9" x14ac:dyDescent="0.25">
      <c r="A2237" s="17"/>
      <c r="B2237" s="5">
        <f>DATE(YEAR(siječanj!B2237),MONTH(siječanj!B2237)+8,DAY(siječanj!B2237))</f>
        <v>43002</v>
      </c>
      <c r="C2237" s="9">
        <v>23.2708333333333</v>
      </c>
      <c r="D2237">
        <v>0.92678357706790782</v>
      </c>
      <c r="E2237" s="6">
        <v>83.261175150601588</v>
      </c>
      <c r="F2237" s="10">
        <v>59.524295719164854</v>
      </c>
      <c r="G2237" s="10">
        <v>57.748326102030134</v>
      </c>
      <c r="H2237" s="10">
        <v>3.2112258607017719</v>
      </c>
      <c r="I2237" s="10">
        <v>77.16508973695214</v>
      </c>
    </row>
    <row r="2238" spans="1:9" x14ac:dyDescent="0.25">
      <c r="A2238" s="17"/>
      <c r="B2238" s="5">
        <f>DATE(YEAR(siječanj!B2238),MONTH(siječanj!B2238)+8,DAY(siječanj!B2238))</f>
        <v>43002</v>
      </c>
      <c r="C2238" s="9">
        <v>23.28125</v>
      </c>
      <c r="D2238">
        <v>0.92678357706790782</v>
      </c>
      <c r="E2238" s="6">
        <v>88.447953376284744</v>
      </c>
      <c r="F2238" s="10">
        <v>61.352918000395739</v>
      </c>
      <c r="G2238" s="10">
        <v>57.63549506651507</v>
      </c>
      <c r="H2238" s="10">
        <v>1.9185600424040503</v>
      </c>
      <c r="I2238" s="10">
        <v>81.972110614408706</v>
      </c>
    </row>
    <row r="2239" spans="1:9" x14ac:dyDescent="0.25">
      <c r="A2239" s="17"/>
      <c r="B2239" s="5">
        <f>DATE(YEAR(siječanj!B2239),MONTH(siječanj!B2239)+8,DAY(siječanj!B2239))</f>
        <v>43002</v>
      </c>
      <c r="C2239" s="9">
        <v>23.2916666666667</v>
      </c>
      <c r="D2239">
        <v>0.92678357706790782</v>
      </c>
      <c r="E2239" s="6">
        <v>91.478655928092508</v>
      </c>
      <c r="F2239" s="10">
        <v>61.414925643921841</v>
      </c>
      <c r="G2239" s="10">
        <v>58.74174798578624</v>
      </c>
      <c r="H2239" s="10">
        <v>2.991852041429206</v>
      </c>
      <c r="I2239" s="10">
        <v>84.780915966401949</v>
      </c>
    </row>
    <row r="2240" spans="1:9" x14ac:dyDescent="0.25">
      <c r="A2240" s="17"/>
      <c r="B2240" s="5">
        <f>DATE(YEAR(siječanj!B2240),MONTH(siječanj!B2240)+8,DAY(siječanj!B2240))</f>
        <v>43002</v>
      </c>
      <c r="C2240" s="9">
        <v>23.3020833333333</v>
      </c>
      <c r="D2240">
        <v>0.92678357706790782</v>
      </c>
      <c r="E2240" s="6">
        <v>95.009512916875138</v>
      </c>
      <c r="F2240" s="10">
        <v>62.68616049205005</v>
      </c>
      <c r="G2240" s="10">
        <v>61.838209773575571</v>
      </c>
      <c r="H2240" s="10">
        <v>2.2658726690758506</v>
      </c>
      <c r="I2240" s="10">
        <v>88.053256236581134</v>
      </c>
    </row>
    <row r="2241" spans="1:9" x14ac:dyDescent="0.25">
      <c r="A2241" s="17"/>
      <c r="B2241" s="5">
        <f>DATE(YEAR(siječanj!B2241),MONTH(siječanj!B2241)+8,DAY(siječanj!B2241))</f>
        <v>43002</v>
      </c>
      <c r="C2241" s="9">
        <v>23.3125</v>
      </c>
      <c r="D2241">
        <v>0.92678357706790782</v>
      </c>
      <c r="E2241" s="6">
        <v>104.09019295130102</v>
      </c>
      <c r="F2241" s="10">
        <v>63.996184686312681</v>
      </c>
      <c r="G2241" s="10">
        <v>62.701237999423633</v>
      </c>
      <c r="H2241" s="10">
        <v>1.860189374213735</v>
      </c>
      <c r="I2241" s="10">
        <v>96.46908136109549</v>
      </c>
    </row>
    <row r="2242" spans="1:9" x14ac:dyDescent="0.25">
      <c r="A2242" s="17"/>
      <c r="B2242" s="5">
        <f>DATE(YEAR(siječanj!B2242),MONTH(siječanj!B2242)+8,DAY(siječanj!B2242))</f>
        <v>43002</v>
      </c>
      <c r="C2242" s="9">
        <v>23.3229166666667</v>
      </c>
      <c r="D2242">
        <v>0.92678357706790782</v>
      </c>
      <c r="E2242" s="6">
        <v>111.58225799495628</v>
      </c>
      <c r="F2242" s="10">
        <v>65.750979755744027</v>
      </c>
      <c r="G2242" s="10">
        <v>69.455328222398535</v>
      </c>
      <c r="H2242" s="10">
        <v>1.0275009834314821</v>
      </c>
      <c r="I2242" s="10">
        <v>103.41260420187973</v>
      </c>
    </row>
    <row r="2243" spans="1:9" x14ac:dyDescent="0.25">
      <c r="A2243" s="17"/>
      <c r="B2243" s="5">
        <f>DATE(YEAR(siječanj!B2243),MONTH(siječanj!B2243)+8,DAY(siječanj!B2243))</f>
        <v>43002</v>
      </c>
      <c r="C2243" s="9">
        <v>23.3333333333333</v>
      </c>
      <c r="D2243">
        <v>0.92678357706790782</v>
      </c>
      <c r="E2243" s="6">
        <v>116.8819239260299</v>
      </c>
      <c r="F2243" s="10">
        <v>67.618331263230019</v>
      </c>
      <c r="G2243" s="10">
        <v>72.202168033887261</v>
      </c>
      <c r="H2243" s="10">
        <v>1.242165183998563</v>
      </c>
      <c r="I2243" s="10">
        <v>108.32424755074507</v>
      </c>
    </row>
    <row r="2244" spans="1:9" x14ac:dyDescent="0.25">
      <c r="A2244" s="17"/>
      <c r="B2244" s="5">
        <f>DATE(YEAR(siječanj!B2244),MONTH(siječanj!B2244)+8,DAY(siječanj!B2244))</f>
        <v>43002</v>
      </c>
      <c r="C2244" s="9">
        <v>23.34375</v>
      </c>
      <c r="D2244">
        <v>0.92678357706790782</v>
      </c>
      <c r="E2244" s="6">
        <v>119.94549503130051</v>
      </c>
      <c r="F2244" s="10">
        <v>68.59711496242349</v>
      </c>
      <c r="G2244" s="10">
        <v>77.809071287497147</v>
      </c>
      <c r="H2244" s="10">
        <v>1.4572634415879797</v>
      </c>
      <c r="I2244" s="10">
        <v>111.16351493828965</v>
      </c>
    </row>
    <row r="2245" spans="1:9" x14ac:dyDescent="0.25">
      <c r="A2245" s="17"/>
      <c r="B2245" s="5">
        <f>DATE(YEAR(siječanj!B2245),MONTH(siječanj!B2245)+8,DAY(siječanj!B2245))</f>
        <v>43002</v>
      </c>
      <c r="C2245" s="9">
        <v>23.3541666666667</v>
      </c>
      <c r="D2245">
        <v>0.92678357706790782</v>
      </c>
      <c r="E2245" s="6">
        <v>124.98615771388498</v>
      </c>
      <c r="F2245" s="10">
        <v>72.660429229742547</v>
      </c>
      <c r="G2245" s="10">
        <v>82.135657766230338</v>
      </c>
      <c r="H2245" s="10">
        <v>1.4001029323769882</v>
      </c>
      <c r="I2245" s="10">
        <v>115.835118330048</v>
      </c>
    </row>
    <row r="2246" spans="1:9" x14ac:dyDescent="0.25">
      <c r="A2246" s="17"/>
      <c r="B2246" s="5">
        <f>DATE(YEAR(siječanj!B2246),MONTH(siječanj!B2246)+8,DAY(siječanj!B2246))</f>
        <v>43002</v>
      </c>
      <c r="C2246" s="9">
        <v>23.3645833333333</v>
      </c>
      <c r="D2246">
        <v>0.92678357706790782</v>
      </c>
      <c r="E2246" s="6">
        <v>129.85559167861851</v>
      </c>
      <c r="F2246" s="10">
        <v>73.841816922229583</v>
      </c>
      <c r="G2246" s="10">
        <v>82.360462537718476</v>
      </c>
      <c r="H2246" s="10">
        <v>1.3298667054009714</v>
      </c>
      <c r="I2246" s="10">
        <v>120.34802975817971</v>
      </c>
    </row>
    <row r="2247" spans="1:9" x14ac:dyDescent="0.25">
      <c r="A2247" s="17"/>
      <c r="B2247" s="5">
        <f>DATE(YEAR(siječanj!B2247),MONTH(siječanj!B2247)+8,DAY(siječanj!B2247))</f>
        <v>43002</v>
      </c>
      <c r="C2247" s="9">
        <v>23.375</v>
      </c>
      <c r="D2247">
        <v>0.92678357706790782</v>
      </c>
      <c r="E2247" s="6">
        <v>130.51032766591004</v>
      </c>
      <c r="F2247" s="10">
        <v>77.722310644541864</v>
      </c>
      <c r="G2247" s="10">
        <v>86.250310984823159</v>
      </c>
      <c r="H2247" s="10">
        <v>1.417348197898048</v>
      </c>
      <c r="I2247" s="10">
        <v>120.95482831851685</v>
      </c>
    </row>
    <row r="2248" spans="1:9" x14ac:dyDescent="0.25">
      <c r="A2248" s="17"/>
      <c r="B2248" s="5">
        <f>DATE(YEAR(siječanj!B2248),MONTH(siječanj!B2248)+8,DAY(siječanj!B2248))</f>
        <v>43002</v>
      </c>
      <c r="C2248" s="9">
        <v>23.3854166666667</v>
      </c>
      <c r="D2248">
        <v>0.92678357706790782</v>
      </c>
      <c r="E2248" s="6">
        <v>134.92245829116419</v>
      </c>
      <c r="F2248" s="10">
        <v>86.831065543663414</v>
      </c>
      <c r="G2248" s="10">
        <v>91.472559157016903</v>
      </c>
      <c r="H2248" s="10">
        <v>1.9229706218245615</v>
      </c>
      <c r="I2248" s="10">
        <v>125.04391852188074</v>
      </c>
    </row>
    <row r="2249" spans="1:9" x14ac:dyDescent="0.25">
      <c r="A2249" s="17"/>
      <c r="B2249" s="5">
        <f>DATE(YEAR(siječanj!B2249),MONTH(siječanj!B2249)+8,DAY(siječanj!B2249))</f>
        <v>43002</v>
      </c>
      <c r="C2249" s="9">
        <v>23.3958333333333</v>
      </c>
      <c r="D2249">
        <v>0.92678357706790782</v>
      </c>
      <c r="E2249" s="6">
        <v>139.49041406662298</v>
      </c>
      <c r="F2249" s="10">
        <v>88.458053765653702</v>
      </c>
      <c r="G2249" s="10">
        <v>93.862678231511524</v>
      </c>
      <c r="H2249" s="10">
        <v>1.9154256306344626</v>
      </c>
      <c r="I2249" s="10">
        <v>129.27742491534843</v>
      </c>
    </row>
    <row r="2250" spans="1:9" x14ac:dyDescent="0.25">
      <c r="A2250" s="17"/>
      <c r="B2250" s="5">
        <f>DATE(YEAR(siječanj!B2250),MONTH(siječanj!B2250)+8,DAY(siječanj!B2250))</f>
        <v>43002</v>
      </c>
      <c r="C2250" s="9">
        <v>23.40625</v>
      </c>
      <c r="D2250">
        <v>0.92678357706790782</v>
      </c>
      <c r="E2250" s="6">
        <v>143.65238360731584</v>
      </c>
      <c r="F2250" s="10">
        <v>91.536051306893654</v>
      </c>
      <c r="G2250" s="10">
        <v>94.658660825888617</v>
      </c>
      <c r="H2250" s="10">
        <v>2.2718314518847853</v>
      </c>
      <c r="I2250" s="10">
        <v>133.13466993391947</v>
      </c>
    </row>
    <row r="2251" spans="1:9" x14ac:dyDescent="0.25">
      <c r="A2251" s="17"/>
      <c r="B2251" s="5">
        <f>DATE(YEAR(siječanj!B2251),MONTH(siječanj!B2251)+8,DAY(siječanj!B2251))</f>
        <v>43002</v>
      </c>
      <c r="C2251" s="9">
        <v>23.4166666666667</v>
      </c>
      <c r="D2251">
        <v>0.92678357706790782</v>
      </c>
      <c r="E2251" s="6">
        <v>144.88535979757077</v>
      </c>
      <c r="F2251" s="10">
        <v>89.511995329975591</v>
      </c>
      <c r="G2251" s="10">
        <v>92.631463888813357</v>
      </c>
      <c r="H2251" s="10">
        <v>2.7648482197985733</v>
      </c>
      <c r="I2251" s="10">
        <v>134.27737201796347</v>
      </c>
    </row>
    <row r="2252" spans="1:9" x14ac:dyDescent="0.25">
      <c r="A2252" s="17"/>
      <c r="B2252" s="5">
        <f>DATE(YEAR(siječanj!B2252),MONTH(siječanj!B2252)+8,DAY(siječanj!B2252))</f>
        <v>43002</v>
      </c>
      <c r="C2252" s="9">
        <v>23.4270833333333</v>
      </c>
      <c r="D2252">
        <v>0.92678357706790782</v>
      </c>
      <c r="E2252" s="6">
        <v>145.96750012464162</v>
      </c>
      <c r="F2252" s="10">
        <v>92.828909271615714</v>
      </c>
      <c r="G2252" s="10">
        <v>98.310652716889194</v>
      </c>
      <c r="H2252" s="10">
        <v>3.338166536975911</v>
      </c>
      <c r="I2252" s="10">
        <v>135.28028190117564</v>
      </c>
    </row>
    <row r="2253" spans="1:9" x14ac:dyDescent="0.25">
      <c r="A2253" s="17"/>
      <c r="B2253" s="5">
        <f>DATE(YEAR(siječanj!B2253),MONTH(siječanj!B2253)+8,DAY(siječanj!B2253))</f>
        <v>43002</v>
      </c>
      <c r="C2253" s="9">
        <v>23.4375</v>
      </c>
      <c r="D2253">
        <v>0.92678357706790782</v>
      </c>
      <c r="E2253" s="6">
        <v>149.88539557048804</v>
      </c>
      <c r="F2253" s="10">
        <v>92.000264951033031</v>
      </c>
      <c r="G2253" s="10">
        <v>98.103927351162795</v>
      </c>
      <c r="H2253" s="10">
        <v>3.1787795982164608</v>
      </c>
      <c r="I2253" s="10">
        <v>138.91132305705526</v>
      </c>
    </row>
    <row r="2254" spans="1:9" x14ac:dyDescent="0.25">
      <c r="A2254" s="17"/>
      <c r="B2254" s="5">
        <f>DATE(YEAR(siječanj!B2254),MONTH(siječanj!B2254)+8,DAY(siječanj!B2254))</f>
        <v>43002</v>
      </c>
      <c r="C2254" s="9">
        <v>23.4479166666667</v>
      </c>
      <c r="D2254">
        <v>0.92678357706790782</v>
      </c>
      <c r="E2254" s="6">
        <v>151.90375024863283</v>
      </c>
      <c r="F2254" s="10">
        <v>92.65202456269337</v>
      </c>
      <c r="G2254" s="10">
        <v>93.465187693401262</v>
      </c>
      <c r="H2254" s="10">
        <v>2.9039654957200418</v>
      </c>
      <c r="I2254" s="10">
        <v>140.78190102545804</v>
      </c>
    </row>
    <row r="2255" spans="1:9" x14ac:dyDescent="0.25">
      <c r="A2255" s="17"/>
      <c r="B2255" s="5">
        <f>DATE(YEAR(siječanj!B2255),MONTH(siječanj!B2255)+8,DAY(siječanj!B2255))</f>
        <v>43002</v>
      </c>
      <c r="C2255" s="9">
        <v>23.4583333333333</v>
      </c>
      <c r="D2255">
        <v>0.92678357706790782</v>
      </c>
      <c r="E2255" s="6">
        <v>150.37091264820725</v>
      </c>
      <c r="F2255" s="10">
        <v>92.458286247602885</v>
      </c>
      <c r="G2255" s="10">
        <v>87.014333131788945</v>
      </c>
      <c r="H2255" s="10">
        <v>3.262167552942981</v>
      </c>
      <c r="I2255" s="10">
        <v>139.36129231107142</v>
      </c>
    </row>
    <row r="2256" spans="1:9" x14ac:dyDescent="0.25">
      <c r="A2256" s="17"/>
      <c r="B2256" s="5">
        <f>DATE(YEAR(siječanj!B2256),MONTH(siječanj!B2256)+8,DAY(siječanj!B2256))</f>
        <v>43002</v>
      </c>
      <c r="C2256" s="9">
        <v>23.46875</v>
      </c>
      <c r="D2256">
        <v>0.92678357706790782</v>
      </c>
      <c r="E2256" s="6">
        <v>150.63055010286436</v>
      </c>
      <c r="F2256" s="10">
        <v>90.040837844379226</v>
      </c>
      <c r="G2256" s="10">
        <v>87.17121093582837</v>
      </c>
      <c r="H2256" s="10">
        <v>3.8060760065285844</v>
      </c>
      <c r="I2256" s="10">
        <v>139.60192004003935</v>
      </c>
    </row>
    <row r="2257" spans="1:9" x14ac:dyDescent="0.25">
      <c r="A2257" s="17"/>
      <c r="B2257" s="5">
        <f>DATE(YEAR(siječanj!B2257),MONTH(siječanj!B2257)+8,DAY(siječanj!B2257))</f>
        <v>43002</v>
      </c>
      <c r="C2257" s="9">
        <v>23.4791666666667</v>
      </c>
      <c r="D2257">
        <v>0.92678357706790782</v>
      </c>
      <c r="E2257" s="6">
        <v>152.83493859026348</v>
      </c>
      <c r="F2257" s="10">
        <v>89.497045519985789</v>
      </c>
      <c r="G2257" s="10">
        <v>86.753413615576221</v>
      </c>
      <c r="H2257" s="10">
        <v>3.5487832058162776</v>
      </c>
      <c r="I2257" s="10">
        <v>141.64491108763841</v>
      </c>
    </row>
    <row r="2258" spans="1:9" x14ac:dyDescent="0.25">
      <c r="A2258" s="17"/>
      <c r="B2258" s="5">
        <f>DATE(YEAR(siječanj!B2258),MONTH(siječanj!B2258)+8,DAY(siječanj!B2258))</f>
        <v>43002</v>
      </c>
      <c r="C2258" s="9">
        <v>23.4895833333333</v>
      </c>
      <c r="D2258">
        <v>0.92678357706790782</v>
      </c>
      <c r="E2258" s="6">
        <v>150.46081707937188</v>
      </c>
      <c r="F2258" s="10">
        <v>87.649156821430239</v>
      </c>
      <c r="G2258" s="10">
        <v>86.066388184484723</v>
      </c>
      <c r="H2258" s="10">
        <v>4.9850268860253726</v>
      </c>
      <c r="I2258" s="10">
        <v>139.44461426138042</v>
      </c>
    </row>
    <row r="2259" spans="1:9" x14ac:dyDescent="0.25">
      <c r="A2259" s="17"/>
      <c r="B2259" s="5">
        <f>DATE(YEAR(siječanj!B2259),MONTH(siječanj!B2259)+8,DAY(siječanj!B2259))</f>
        <v>43002</v>
      </c>
      <c r="C2259" s="9">
        <v>23.5</v>
      </c>
      <c r="D2259">
        <v>0.92678357706790782</v>
      </c>
      <c r="E2259" s="6">
        <v>146.85790474193439</v>
      </c>
      <c r="F2259" s="10">
        <v>87.899624254642902</v>
      </c>
      <c r="G2259" s="10">
        <v>85.50656757749087</v>
      </c>
      <c r="H2259" s="10">
        <v>5.2969268605154358</v>
      </c>
      <c r="I2259" s="10">
        <v>136.10549427742802</v>
      </c>
    </row>
    <row r="2260" spans="1:9" x14ac:dyDescent="0.25">
      <c r="A2260" s="17"/>
      <c r="B2260" s="5">
        <f>DATE(YEAR(siječanj!B2260),MONTH(siječanj!B2260)+8,DAY(siječanj!B2260))</f>
        <v>43002</v>
      </c>
      <c r="C2260" s="9">
        <v>23.5104166666667</v>
      </c>
      <c r="D2260">
        <v>0.92678357706790782</v>
      </c>
      <c r="E2260" s="6">
        <v>137.52389159960973</v>
      </c>
      <c r="F2260" s="10">
        <v>87.653802084105351</v>
      </c>
      <c r="G2260" s="10">
        <v>84.891379040731209</v>
      </c>
      <c r="H2260" s="10">
        <v>6.0098205137898884</v>
      </c>
      <c r="I2260" s="10">
        <v>127.4548841889855</v>
      </c>
    </row>
    <row r="2261" spans="1:9" x14ac:dyDescent="0.25">
      <c r="A2261" s="17"/>
      <c r="B2261" s="5">
        <f>DATE(YEAR(siječanj!B2261),MONTH(siječanj!B2261)+8,DAY(siječanj!B2261))</f>
        <v>43002</v>
      </c>
      <c r="C2261" s="9">
        <v>23.5208333333333</v>
      </c>
      <c r="D2261">
        <v>0.92678357706790782</v>
      </c>
      <c r="E2261" s="6">
        <v>133.87297908549189</v>
      </c>
      <c r="F2261" s="10">
        <v>87.223760579368957</v>
      </c>
      <c r="G2261" s="10">
        <v>85.406207446060947</v>
      </c>
      <c r="H2261" s="10">
        <v>6.58399194304108</v>
      </c>
      <c r="I2261" s="10">
        <v>124.0712784295894</v>
      </c>
    </row>
    <row r="2262" spans="1:9" x14ac:dyDescent="0.25">
      <c r="A2262" s="17"/>
      <c r="B2262" s="5">
        <f>DATE(YEAR(siječanj!B2262),MONTH(siječanj!B2262)+8,DAY(siječanj!B2262))</f>
        <v>43002</v>
      </c>
      <c r="C2262" s="9">
        <v>23.53125</v>
      </c>
      <c r="D2262">
        <v>0.92678357706790782</v>
      </c>
      <c r="E2262" s="6">
        <v>132.345703443384</v>
      </c>
      <c r="F2262" s="10">
        <v>87.737296572498835</v>
      </c>
      <c r="G2262" s="10">
        <v>86.590214228932751</v>
      </c>
      <c r="H2262" s="10">
        <v>5.6726212157122404</v>
      </c>
      <c r="I2262" s="10">
        <v>122.65582444682795</v>
      </c>
    </row>
    <row r="2263" spans="1:9" x14ac:dyDescent="0.25">
      <c r="A2263" s="17"/>
      <c r="B2263" s="5">
        <f>DATE(YEAR(siječanj!B2263),MONTH(siječanj!B2263)+8,DAY(siječanj!B2263))</f>
        <v>43002</v>
      </c>
      <c r="C2263" s="9">
        <v>23.5416666666667</v>
      </c>
      <c r="D2263">
        <v>0.92678357706790782</v>
      </c>
      <c r="E2263" s="6">
        <v>127.38597102581345</v>
      </c>
      <c r="F2263" s="10">
        <v>87.91172839034509</v>
      </c>
      <c r="G2263" s="10">
        <v>89.265052897111985</v>
      </c>
      <c r="H2263" s="10">
        <v>4.183411577332885</v>
      </c>
      <c r="I2263" s="10">
        <v>118.05922589557225</v>
      </c>
    </row>
    <row r="2264" spans="1:9" x14ac:dyDescent="0.25">
      <c r="A2264" s="17"/>
      <c r="B2264" s="5">
        <f>DATE(YEAR(siječanj!B2264),MONTH(siječanj!B2264)+8,DAY(siječanj!B2264))</f>
        <v>43002</v>
      </c>
      <c r="C2264" s="9">
        <v>23.5520833333333</v>
      </c>
      <c r="D2264">
        <v>0.92678357706790782</v>
      </c>
      <c r="E2264" s="6">
        <v>122.1665207612547</v>
      </c>
      <c r="F2264" s="10">
        <v>85.14865881691999</v>
      </c>
      <c r="G2264" s="10">
        <v>89.141056937187884</v>
      </c>
      <c r="H2264" s="10">
        <v>5.1668617737855884</v>
      </c>
      <c r="I2264" s="10">
        <v>113.22192510905646</v>
      </c>
    </row>
    <row r="2265" spans="1:9" x14ac:dyDescent="0.25">
      <c r="A2265" s="17"/>
      <c r="B2265" s="5">
        <f>DATE(YEAR(siječanj!B2265),MONTH(siječanj!B2265)+8,DAY(siječanj!B2265))</f>
        <v>43002</v>
      </c>
      <c r="C2265" s="9">
        <v>23.5625</v>
      </c>
      <c r="D2265">
        <v>0.92678357706790782</v>
      </c>
      <c r="E2265" s="6">
        <v>117.7759680331783</v>
      </c>
      <c r="F2265" s="10">
        <v>84.738500960269249</v>
      </c>
      <c r="G2265" s="10">
        <v>88.390078562692779</v>
      </c>
      <c r="H2265" s="10">
        <v>4.2968504798707654</v>
      </c>
      <c r="I2265" s="10">
        <v>109.15283294642455</v>
      </c>
    </row>
    <row r="2266" spans="1:9" x14ac:dyDescent="0.25">
      <c r="A2266" s="17"/>
      <c r="B2266" s="5">
        <f>DATE(YEAR(siječanj!B2266),MONTH(siječanj!B2266)+8,DAY(siječanj!B2266))</f>
        <v>43002</v>
      </c>
      <c r="C2266" s="9">
        <v>23.5729166666667</v>
      </c>
      <c r="D2266">
        <v>0.92678357706790782</v>
      </c>
      <c r="E2266" s="6">
        <v>116.05454491135804</v>
      </c>
      <c r="F2266" s="10">
        <v>84.832993378585556</v>
      </c>
      <c r="G2266" s="10">
        <v>87.61718296486012</v>
      </c>
      <c r="H2266" s="10">
        <v>4.1115751401362743</v>
      </c>
      <c r="I2266" s="10">
        <v>107.55744626793656</v>
      </c>
    </row>
    <row r="2267" spans="1:9" x14ac:dyDescent="0.25">
      <c r="A2267" s="17"/>
      <c r="B2267" s="5">
        <f>DATE(YEAR(siječanj!B2267),MONTH(siječanj!B2267)+8,DAY(siječanj!B2267))</f>
        <v>43002</v>
      </c>
      <c r="C2267" s="9">
        <v>23.5833333333333</v>
      </c>
      <c r="D2267">
        <v>0.92678357706790782</v>
      </c>
      <c r="E2267" s="6">
        <v>113.26289838493665</v>
      </c>
      <c r="F2267" s="10">
        <v>85.444540806967666</v>
      </c>
      <c r="G2267" s="10">
        <v>89.053968924368348</v>
      </c>
      <c r="H2267" s="10">
        <v>4.0724550008996996</v>
      </c>
      <c r="I2267" s="10">
        <v>104.97019411427054</v>
      </c>
    </row>
    <row r="2268" spans="1:9" x14ac:dyDescent="0.25">
      <c r="A2268" s="17"/>
      <c r="B2268" s="5">
        <f>DATE(YEAR(siječanj!B2268),MONTH(siječanj!B2268)+8,DAY(siječanj!B2268))</f>
        <v>43002</v>
      </c>
      <c r="C2268" s="9">
        <v>23.59375</v>
      </c>
      <c r="D2268">
        <v>0.92678357706790782</v>
      </c>
      <c r="E2268" s="6">
        <v>114.05342694450924</v>
      </c>
      <c r="F2268" s="10">
        <v>86.04419652322116</v>
      </c>
      <c r="G2268" s="10">
        <v>86.095003561253193</v>
      </c>
      <c r="H2268" s="10">
        <v>3.8276698433241076</v>
      </c>
      <c r="I2268" s="10">
        <v>105.70284300048557</v>
      </c>
    </row>
    <row r="2269" spans="1:9" x14ac:dyDescent="0.25">
      <c r="A2269" s="17"/>
      <c r="B2269" s="5">
        <f>DATE(YEAR(siječanj!B2269),MONTH(siječanj!B2269)+8,DAY(siječanj!B2269))</f>
        <v>43002</v>
      </c>
      <c r="C2269" s="9">
        <v>23.6041666666667</v>
      </c>
      <c r="D2269">
        <v>0.92678357706790782</v>
      </c>
      <c r="E2269" s="6">
        <v>111.99586661371211</v>
      </c>
      <c r="F2269" s="10">
        <v>84.841185714140295</v>
      </c>
      <c r="G2269" s="10">
        <v>85.363975428436248</v>
      </c>
      <c r="H2269" s="10">
        <v>2.8676617264717121</v>
      </c>
      <c r="I2269" s="10">
        <v>103.79592987707638</v>
      </c>
    </row>
    <row r="2270" spans="1:9" x14ac:dyDescent="0.25">
      <c r="A2270" s="17"/>
      <c r="B2270" s="5">
        <f>DATE(YEAR(siječanj!B2270),MONTH(siječanj!B2270)+8,DAY(siječanj!B2270))</f>
        <v>43002</v>
      </c>
      <c r="C2270" s="9">
        <v>23.6145833333333</v>
      </c>
      <c r="D2270">
        <v>0.92678357706790782</v>
      </c>
      <c r="E2270" s="6">
        <v>109.66945844760333</v>
      </c>
      <c r="F2270" s="10">
        <v>84.015106508408408</v>
      </c>
      <c r="G2270" s="10">
        <v>86.122977966401493</v>
      </c>
      <c r="H2270" s="10">
        <v>2.5969631646363829</v>
      </c>
      <c r="I2270" s="10">
        <v>101.6398529951701</v>
      </c>
    </row>
    <row r="2271" spans="1:9" x14ac:dyDescent="0.25">
      <c r="A2271" s="17"/>
      <c r="B2271" s="5">
        <f>DATE(YEAR(siječanj!B2271),MONTH(siječanj!B2271)+8,DAY(siječanj!B2271))</f>
        <v>43002</v>
      </c>
      <c r="C2271" s="9">
        <v>23.625</v>
      </c>
      <c r="D2271">
        <v>0.92678357706790782</v>
      </c>
      <c r="E2271" s="6">
        <v>106.10470864750923</v>
      </c>
      <c r="F2271" s="10">
        <v>84.005583519524819</v>
      </c>
      <c r="G2271" s="10">
        <v>87.809346256590516</v>
      </c>
      <c r="H2271" s="10">
        <v>2.3783674475835808</v>
      </c>
      <c r="I2271" s="10">
        <v>98.336101424086777</v>
      </c>
    </row>
    <row r="2272" spans="1:9" x14ac:dyDescent="0.25">
      <c r="A2272" s="17"/>
      <c r="B2272" s="5">
        <f>DATE(YEAR(siječanj!B2272),MONTH(siječanj!B2272)+8,DAY(siječanj!B2272))</f>
        <v>43002</v>
      </c>
      <c r="C2272" s="9">
        <v>23.6354166666667</v>
      </c>
      <c r="D2272">
        <v>0.92678357706790782</v>
      </c>
      <c r="E2272" s="6">
        <v>105.28038652641663</v>
      </c>
      <c r="F2272" s="10">
        <v>83.241652237037442</v>
      </c>
      <c r="G2272" s="10">
        <v>85.595578505170948</v>
      </c>
      <c r="H2272" s="10">
        <v>2.2549112290647839</v>
      </c>
      <c r="I2272" s="10">
        <v>97.572133220044378</v>
      </c>
    </row>
    <row r="2273" spans="1:9" x14ac:dyDescent="0.25">
      <c r="A2273" s="17"/>
      <c r="B2273" s="5">
        <f>DATE(YEAR(siječanj!B2273),MONTH(siječanj!B2273)+8,DAY(siječanj!B2273))</f>
        <v>43002</v>
      </c>
      <c r="C2273" s="9">
        <v>23.6458333333333</v>
      </c>
      <c r="D2273">
        <v>0.92678357706790782</v>
      </c>
      <c r="E2273" s="6">
        <v>105.52222948594932</v>
      </c>
      <c r="F2273" s="10">
        <v>83.766126040210821</v>
      </c>
      <c r="G2273" s="10">
        <v>85.755516948696709</v>
      </c>
      <c r="H2273" s="10">
        <v>1.9649511368304469</v>
      </c>
      <c r="I2273" s="10">
        <v>97.796269303168771</v>
      </c>
    </row>
    <row r="2274" spans="1:9" x14ac:dyDescent="0.25">
      <c r="A2274" s="17"/>
      <c r="B2274" s="5">
        <f>DATE(YEAR(siječanj!B2274),MONTH(siječanj!B2274)+8,DAY(siječanj!B2274))</f>
        <v>43002</v>
      </c>
      <c r="C2274" s="9">
        <v>23.65625</v>
      </c>
      <c r="D2274">
        <v>0.92678357706790782</v>
      </c>
      <c r="E2274" s="6">
        <v>104.82947388101425</v>
      </c>
      <c r="F2274" s="10">
        <v>83.093697214041782</v>
      </c>
      <c r="G2274" s="10">
        <v>83.364800969380795</v>
      </c>
      <c r="H2274" s="10">
        <v>2.1457728914947487</v>
      </c>
      <c r="I2274" s="10">
        <v>97.154234785593204</v>
      </c>
    </row>
    <row r="2275" spans="1:9" x14ac:dyDescent="0.25">
      <c r="A2275" s="17"/>
      <c r="B2275" s="5">
        <f>DATE(YEAR(siječanj!B2275),MONTH(siječanj!B2275)+8,DAY(siječanj!B2275))</f>
        <v>43002</v>
      </c>
      <c r="C2275" s="9">
        <v>23.6666666666667</v>
      </c>
      <c r="D2275">
        <v>0.92678357706790782</v>
      </c>
      <c r="E2275" s="6">
        <v>103.56699569022535</v>
      </c>
      <c r="F2275" s="10">
        <v>82.375954030836596</v>
      </c>
      <c r="G2275" s="10">
        <v>83.866709790491271</v>
      </c>
      <c r="H2275" s="10">
        <v>3.1354399046544588</v>
      </c>
      <c r="I2275" s="10">
        <v>95.98419073196365</v>
      </c>
    </row>
    <row r="2276" spans="1:9" x14ac:dyDescent="0.25">
      <c r="A2276" s="17"/>
      <c r="B2276" s="5">
        <f>DATE(YEAR(siječanj!B2276),MONTH(siječanj!B2276)+8,DAY(siječanj!B2276))</f>
        <v>43002</v>
      </c>
      <c r="C2276" s="9">
        <v>23.6770833333333</v>
      </c>
      <c r="D2276">
        <v>0.92678357706790782</v>
      </c>
      <c r="E2276" s="6">
        <v>102.86406400416413</v>
      </c>
      <c r="F2276" s="10">
        <v>84.443340408773381</v>
      </c>
      <c r="G2276" s="10">
        <v>83.946174247103244</v>
      </c>
      <c r="H2276" s="10">
        <v>3.5297197014320694</v>
      </c>
      <c r="I2276" s="10">
        <v>95.332725189521454</v>
      </c>
    </row>
    <row r="2277" spans="1:9" x14ac:dyDescent="0.25">
      <c r="A2277" s="17"/>
      <c r="B2277" s="5">
        <f>DATE(YEAR(siječanj!B2277),MONTH(siječanj!B2277)+8,DAY(siječanj!B2277))</f>
        <v>43002</v>
      </c>
      <c r="C2277" s="9">
        <v>23.6875</v>
      </c>
      <c r="D2277">
        <v>0.92678357706790782</v>
      </c>
      <c r="E2277" s="6">
        <v>103.72370912606422</v>
      </c>
      <c r="F2277" s="10">
        <v>83.524945124356421</v>
      </c>
      <c r="G2277" s="10">
        <v>83.293336639803186</v>
      </c>
      <c r="H2277" s="10">
        <v>2.9893817169011649</v>
      </c>
      <c r="I2277" s="10">
        <v>96.129430170604991</v>
      </c>
    </row>
    <row r="2278" spans="1:9" x14ac:dyDescent="0.25">
      <c r="A2278" s="17"/>
      <c r="B2278" s="5">
        <f>DATE(YEAR(siječanj!B2278),MONTH(siječanj!B2278)+8,DAY(siječanj!B2278))</f>
        <v>43002</v>
      </c>
      <c r="C2278" s="9">
        <v>23.6979166666667</v>
      </c>
      <c r="D2278">
        <v>0.92678357706790782</v>
      </c>
      <c r="E2278" s="6">
        <v>103.58028325231615</v>
      </c>
      <c r="F2278" s="10">
        <v>84.728621260101733</v>
      </c>
      <c r="G2278" s="10">
        <v>83.757303947071534</v>
      </c>
      <c r="H2278" s="10">
        <v>3.7108965027390646</v>
      </c>
      <c r="I2278" s="10">
        <v>95.996505426288664</v>
      </c>
    </row>
    <row r="2279" spans="1:9" x14ac:dyDescent="0.25">
      <c r="A2279" s="17"/>
      <c r="B2279" s="5">
        <f>DATE(YEAR(siječanj!B2279),MONTH(siječanj!B2279)+8,DAY(siječanj!B2279))</f>
        <v>43002</v>
      </c>
      <c r="C2279" s="9">
        <v>23.7083333333333</v>
      </c>
      <c r="D2279">
        <v>0.92678357706790782</v>
      </c>
      <c r="E2279" s="6">
        <v>106.57213546572521</v>
      </c>
      <c r="F2279" s="10">
        <v>85.26119521501488</v>
      </c>
      <c r="G2279" s="10">
        <v>83.368614750520877</v>
      </c>
      <c r="H2279" s="10">
        <v>4.6260067213271547</v>
      </c>
      <c r="I2279" s="10">
        <v>98.769304922690452</v>
      </c>
    </row>
    <row r="2280" spans="1:9" x14ac:dyDescent="0.25">
      <c r="A2280" s="17"/>
      <c r="B2280" s="5">
        <f>DATE(YEAR(siječanj!B2280),MONTH(siječanj!B2280)+8,DAY(siječanj!B2280))</f>
        <v>43002</v>
      </c>
      <c r="C2280" s="9">
        <v>23.71875</v>
      </c>
      <c r="D2280">
        <v>0.92678357706790782</v>
      </c>
      <c r="E2280" s="6">
        <v>111.73128254944486</v>
      </c>
      <c r="F2280" s="10">
        <v>86.555896856035943</v>
      </c>
      <c r="G2280" s="10">
        <v>84.75681506121937</v>
      </c>
      <c r="H2280" s="10">
        <v>7.0075185819942023</v>
      </c>
      <c r="I2280" s="10">
        <v>103.55071771155961</v>
      </c>
    </row>
    <row r="2281" spans="1:9" x14ac:dyDescent="0.25">
      <c r="A2281" s="17"/>
      <c r="B2281" s="5">
        <f>DATE(YEAR(siječanj!B2281),MONTH(siječanj!B2281)+8,DAY(siječanj!B2281))</f>
        <v>43002</v>
      </c>
      <c r="C2281" s="9">
        <v>23.7291666666667</v>
      </c>
      <c r="D2281">
        <v>0.92678357706790782</v>
      </c>
      <c r="E2281" s="6">
        <v>115.06114680039295</v>
      </c>
      <c r="F2281" s="10">
        <v>87.980401324491325</v>
      </c>
      <c r="G2281" s="10">
        <v>84.313919695964486</v>
      </c>
      <c r="H2281" s="10">
        <v>23.449461570082345</v>
      </c>
      <c r="I2281" s="10">
        <v>106.63678121320383</v>
      </c>
    </row>
    <row r="2282" spans="1:9" x14ac:dyDescent="0.25">
      <c r="A2282" s="17"/>
      <c r="B2282" s="5">
        <f>DATE(YEAR(siječanj!B2282),MONTH(siječanj!B2282)+8,DAY(siječanj!B2282))</f>
        <v>43002</v>
      </c>
      <c r="C2282" s="9">
        <v>23.7395833333333</v>
      </c>
      <c r="D2282">
        <v>0.92678357706790782</v>
      </c>
      <c r="E2282" s="6">
        <v>121.05275448811109</v>
      </c>
      <c r="F2282" s="10">
        <v>89.689729733192252</v>
      </c>
      <c r="G2282" s="10">
        <v>90.258098210041226</v>
      </c>
      <c r="H2282" s="10">
        <v>42.638828488929569</v>
      </c>
      <c r="I2282" s="10">
        <v>112.18970481841482</v>
      </c>
    </row>
    <row r="2283" spans="1:9" x14ac:dyDescent="0.25">
      <c r="A2283" s="17"/>
      <c r="B2283" s="5">
        <f>DATE(YEAR(siječanj!B2283),MONTH(siječanj!B2283)+8,DAY(siječanj!B2283))</f>
        <v>43002</v>
      </c>
      <c r="C2283" s="9">
        <v>23.75</v>
      </c>
      <c r="D2283">
        <v>0.92678357706790782</v>
      </c>
      <c r="E2283" s="6">
        <v>126.01564007155868</v>
      </c>
      <c r="F2283" s="10">
        <v>92.581864663532059</v>
      </c>
      <c r="G2283" s="10">
        <v>90.088356906799291</v>
      </c>
      <c r="H2283" s="10">
        <v>64.872758373872358</v>
      </c>
      <c r="I2283" s="10">
        <v>116.78922567202113</v>
      </c>
    </row>
    <row r="2284" spans="1:9" x14ac:dyDescent="0.25">
      <c r="A2284" s="17"/>
      <c r="B2284" s="5">
        <f>DATE(YEAR(siječanj!B2284),MONTH(siječanj!B2284)+8,DAY(siječanj!B2284))</f>
        <v>43002</v>
      </c>
      <c r="C2284" s="9">
        <v>23.7604166666667</v>
      </c>
      <c r="D2284">
        <v>0.92678357706790782</v>
      </c>
      <c r="E2284" s="6">
        <v>130.43718950202955</v>
      </c>
      <c r="F2284" s="10">
        <v>92.077627211736342</v>
      </c>
      <c r="G2284" s="10">
        <v>90.853552833044546</v>
      </c>
      <c r="H2284" s="10">
        <v>82.320542499924855</v>
      </c>
      <c r="I2284" s="10">
        <v>120.8870450693755</v>
      </c>
    </row>
    <row r="2285" spans="1:9" x14ac:dyDescent="0.25">
      <c r="A2285" s="17"/>
      <c r="B2285" s="5">
        <f>DATE(YEAR(siječanj!B2285),MONTH(siječanj!B2285)+8,DAY(siječanj!B2285))</f>
        <v>43002</v>
      </c>
      <c r="C2285" s="9">
        <v>23.7708333333333</v>
      </c>
      <c r="D2285">
        <v>0.92678357706790782</v>
      </c>
      <c r="E2285" s="6">
        <v>140.07156427347422</v>
      </c>
      <c r="F2285" s="10">
        <v>91.605028848428418</v>
      </c>
      <c r="G2285" s="10">
        <v>95.596474415521357</v>
      </c>
      <c r="H2285" s="10">
        <v>108.07634105490493</v>
      </c>
      <c r="I2285" s="10">
        <v>129.81602538286779</v>
      </c>
    </row>
    <row r="2286" spans="1:9" x14ac:dyDescent="0.25">
      <c r="A2286" s="17"/>
      <c r="B2286" s="5">
        <f>DATE(YEAR(siječanj!B2286),MONTH(siječanj!B2286)+8,DAY(siječanj!B2286))</f>
        <v>43002</v>
      </c>
      <c r="C2286" s="9">
        <v>23.78125</v>
      </c>
      <c r="D2286">
        <v>0.92678357706790782</v>
      </c>
      <c r="E2286" s="6">
        <v>145.45188257014547</v>
      </c>
      <c r="F2286" s="10">
        <v>91.647982498203419</v>
      </c>
      <c r="G2286" s="10">
        <v>100.25134652774835</v>
      </c>
      <c r="H2286" s="10">
        <v>122.33712950338959</v>
      </c>
      <c r="I2286" s="10">
        <v>134.80241601962069</v>
      </c>
    </row>
    <row r="2287" spans="1:9" x14ac:dyDescent="0.25">
      <c r="A2287" s="17"/>
      <c r="B2287" s="5">
        <f>DATE(YEAR(siječanj!B2287),MONTH(siječanj!B2287)+8,DAY(siječanj!B2287))</f>
        <v>43002</v>
      </c>
      <c r="C2287" s="9">
        <v>23.7916666666667</v>
      </c>
      <c r="D2287">
        <v>0.92678357706790782</v>
      </c>
      <c r="E2287" s="6">
        <v>151.4644547913297</v>
      </c>
      <c r="F2287" s="10">
        <v>91.018976256868058</v>
      </c>
      <c r="G2287" s="10">
        <v>102.36590389058169</v>
      </c>
      <c r="H2287" s="10">
        <v>148.94907153046029</v>
      </c>
      <c r="I2287" s="10">
        <v>140.37476921014894</v>
      </c>
    </row>
    <row r="2288" spans="1:9" x14ac:dyDescent="0.25">
      <c r="A2288" s="17"/>
      <c r="B2288" s="5">
        <f>DATE(YEAR(siječanj!B2288),MONTH(siječanj!B2288)+8,DAY(siječanj!B2288))</f>
        <v>43002</v>
      </c>
      <c r="C2288" s="9">
        <v>23.8020833333333</v>
      </c>
      <c r="D2288">
        <v>0.92678357706790782</v>
      </c>
      <c r="E2288" s="6">
        <v>158.5465507060847</v>
      </c>
      <c r="F2288" s="10">
        <v>91.411555060806933</v>
      </c>
      <c r="G2288" s="10">
        <v>109.52052926686275</v>
      </c>
      <c r="H2288" s="10">
        <v>180.33727901844048</v>
      </c>
      <c r="I2288" s="10">
        <v>146.93833939516361</v>
      </c>
    </row>
    <row r="2289" spans="1:9" x14ac:dyDescent="0.25">
      <c r="A2289" s="17"/>
      <c r="B2289" s="5">
        <f>DATE(YEAR(siječanj!B2289),MONTH(siječanj!B2289)+8,DAY(siječanj!B2289))</f>
        <v>43002</v>
      </c>
      <c r="C2289" s="9">
        <v>23.8125</v>
      </c>
      <c r="D2289">
        <v>0.92678357706790782</v>
      </c>
      <c r="E2289" s="6">
        <v>156.6741885012971</v>
      </c>
      <c r="F2289" s="10">
        <v>91.868145504249071</v>
      </c>
      <c r="G2289" s="10">
        <v>106.00386651524559</v>
      </c>
      <c r="H2289" s="10">
        <v>201.36909398081195</v>
      </c>
      <c r="I2289" s="10">
        <v>145.20306485344381</v>
      </c>
    </row>
    <row r="2290" spans="1:9" x14ac:dyDescent="0.25">
      <c r="A2290" s="17"/>
      <c r="B2290" s="5">
        <f>DATE(YEAR(siječanj!B2290),MONTH(siječanj!B2290)+8,DAY(siječanj!B2290))</f>
        <v>43002</v>
      </c>
      <c r="C2290" s="9">
        <v>23.8229166666667</v>
      </c>
      <c r="D2290">
        <v>0.92678357706790782</v>
      </c>
      <c r="E2290" s="6">
        <v>157.8500652939837</v>
      </c>
      <c r="F2290" s="10">
        <v>90.297036706086658</v>
      </c>
      <c r="G2290" s="10">
        <v>106.06563214299533</v>
      </c>
      <c r="H2290" s="10">
        <v>222.86875640459013</v>
      </c>
      <c r="I2290" s="10">
        <v>146.29284815356104</v>
      </c>
    </row>
    <row r="2291" spans="1:9" x14ac:dyDescent="0.25">
      <c r="A2291" s="17"/>
      <c r="B2291" s="5">
        <f>DATE(YEAR(siječanj!B2291),MONTH(siječanj!B2291)+8,DAY(siječanj!B2291))</f>
        <v>43002</v>
      </c>
      <c r="C2291" s="9">
        <v>23.8333333333333</v>
      </c>
      <c r="D2291">
        <v>0.92678357706790782</v>
      </c>
      <c r="E2291" s="6">
        <v>157.8985011772489</v>
      </c>
      <c r="F2291" s="10">
        <v>87.463943505226709</v>
      </c>
      <c r="G2291" s="10">
        <v>101.9262374198635</v>
      </c>
      <c r="H2291" s="10">
        <v>227.50070090596702</v>
      </c>
      <c r="I2291" s="10">
        <v>146.33773773471199</v>
      </c>
    </row>
    <row r="2292" spans="1:9" x14ac:dyDescent="0.25">
      <c r="A2292" s="17"/>
      <c r="B2292" s="5">
        <f>DATE(YEAR(siječanj!B2292),MONTH(siječanj!B2292)+8,DAY(siječanj!B2292))</f>
        <v>43002</v>
      </c>
      <c r="C2292" s="9">
        <v>23.84375</v>
      </c>
      <c r="D2292">
        <v>0.92678357706790782</v>
      </c>
      <c r="E2292" s="6">
        <v>156.01385581826091</v>
      </c>
      <c r="F2292" s="10">
        <v>75.043080246818349</v>
      </c>
      <c r="G2292" s="10">
        <v>86.167168953540369</v>
      </c>
      <c r="H2292" s="10">
        <v>227.37171696126748</v>
      </c>
      <c r="I2292" s="10">
        <v>144.59107936740466</v>
      </c>
    </row>
    <row r="2293" spans="1:9" x14ac:dyDescent="0.25">
      <c r="A2293" s="17"/>
      <c r="B2293" s="5">
        <f>DATE(YEAR(siječanj!B2293),MONTH(siječanj!B2293)+8,DAY(siječanj!B2293))</f>
        <v>43002</v>
      </c>
      <c r="C2293" s="9">
        <v>23.8541666666667</v>
      </c>
      <c r="D2293">
        <v>0.92678357706790782</v>
      </c>
      <c r="E2293" s="6">
        <v>154.70736530741553</v>
      </c>
      <c r="F2293" s="10">
        <v>73.411558985927655</v>
      </c>
      <c r="G2293" s="10">
        <v>82.708562206421163</v>
      </c>
      <c r="H2293" s="10">
        <v>227.02182599587778</v>
      </c>
      <c r="I2293" s="10">
        <v>143.3802454183581</v>
      </c>
    </row>
    <row r="2294" spans="1:9" x14ac:dyDescent="0.25">
      <c r="A2294" s="17"/>
      <c r="B2294" s="5">
        <f>DATE(YEAR(siječanj!B2294),MONTH(siječanj!B2294)+8,DAY(siječanj!B2294))</f>
        <v>43002</v>
      </c>
      <c r="C2294" s="9">
        <v>23.8645833333333</v>
      </c>
      <c r="D2294">
        <v>0.92678357706790782</v>
      </c>
      <c r="E2294" s="6">
        <v>151.41435051906882</v>
      </c>
      <c r="F2294" s="10">
        <v>72.699635407040219</v>
      </c>
      <c r="G2294" s="10">
        <v>78.945481921497858</v>
      </c>
      <c r="H2294" s="10">
        <v>228.83316995323926</v>
      </c>
      <c r="I2294" s="10">
        <v>140.32833339347661</v>
      </c>
    </row>
    <row r="2295" spans="1:9" x14ac:dyDescent="0.25">
      <c r="A2295" s="17"/>
      <c r="B2295" s="5">
        <f>DATE(YEAR(siječanj!B2295),MONTH(siječanj!B2295)+8,DAY(siječanj!B2295))</f>
        <v>43002</v>
      </c>
      <c r="C2295" s="9">
        <v>23.875</v>
      </c>
      <c r="D2295">
        <v>0.92678357706790782</v>
      </c>
      <c r="E2295" s="6">
        <v>149.84521429238492</v>
      </c>
      <c r="F2295" s="10">
        <v>71.313996436566399</v>
      </c>
      <c r="G2295" s="10">
        <v>74.693564630443177</v>
      </c>
      <c r="H2295" s="10">
        <v>231.0298445317197</v>
      </c>
      <c r="I2295" s="10">
        <v>138.87408370840367</v>
      </c>
    </row>
    <row r="2296" spans="1:9" x14ac:dyDescent="0.25">
      <c r="A2296" s="17"/>
      <c r="B2296" s="5">
        <f>DATE(YEAR(siječanj!B2296),MONTH(siječanj!B2296)+8,DAY(siječanj!B2296))</f>
        <v>43002</v>
      </c>
      <c r="C2296" s="9">
        <v>23.8854166666667</v>
      </c>
      <c r="D2296">
        <v>0.92678357706790782</v>
      </c>
      <c r="E2296" s="6">
        <v>155.90102964774115</v>
      </c>
      <c r="F2296" s="10">
        <v>70.505079452383143</v>
      </c>
      <c r="G2296" s="10">
        <v>61.373942010860262</v>
      </c>
      <c r="H2296" s="10">
        <v>238.43856682008976</v>
      </c>
      <c r="I2296" s="10">
        <v>144.48651392550349</v>
      </c>
    </row>
    <row r="2297" spans="1:9" x14ac:dyDescent="0.25">
      <c r="A2297" s="17"/>
      <c r="B2297" s="5">
        <f>DATE(YEAR(siječanj!B2297),MONTH(siječanj!B2297)+8,DAY(siječanj!B2297))</f>
        <v>43002</v>
      </c>
      <c r="C2297" s="9">
        <v>23.8958333333333</v>
      </c>
      <c r="D2297">
        <v>0.92678357706790782</v>
      </c>
      <c r="E2297" s="6">
        <v>158.66669654873021</v>
      </c>
      <c r="F2297" s="10">
        <v>68.219882759677915</v>
      </c>
      <c r="G2297" s="10">
        <v>57.524643030877314</v>
      </c>
      <c r="H2297" s="10">
        <v>245.16365029841197</v>
      </c>
      <c r="I2297" s="10">
        <v>147.04968858898044</v>
      </c>
    </row>
    <row r="2298" spans="1:9" x14ac:dyDescent="0.25">
      <c r="A2298" s="17"/>
      <c r="B2298" s="5">
        <f>DATE(YEAR(siječanj!B2298),MONTH(siječanj!B2298)+8,DAY(siječanj!B2298))</f>
        <v>43002</v>
      </c>
      <c r="C2298" s="9">
        <v>23.90625</v>
      </c>
      <c r="D2298">
        <v>0.92678357706790782</v>
      </c>
      <c r="E2298" s="6">
        <v>159.0887235348041</v>
      </c>
      <c r="F2298" s="10">
        <v>69.398621169483107</v>
      </c>
      <c r="G2298" s="10">
        <v>54.357818583482569</v>
      </c>
      <c r="H2298" s="10">
        <v>244.95211050830059</v>
      </c>
      <c r="I2298" s="10">
        <v>147.4408162687532</v>
      </c>
    </row>
    <row r="2299" spans="1:9" x14ac:dyDescent="0.25">
      <c r="A2299" s="17"/>
      <c r="B2299" s="5">
        <f>DATE(YEAR(siječanj!B2299),MONTH(siječanj!B2299)+8,DAY(siječanj!B2299))</f>
        <v>43002</v>
      </c>
      <c r="C2299" s="9">
        <v>23.9166666666667</v>
      </c>
      <c r="D2299">
        <v>0.92678357706790782</v>
      </c>
      <c r="E2299" s="6">
        <v>151.53800186435134</v>
      </c>
      <c r="F2299" s="10">
        <v>67.77858681353365</v>
      </c>
      <c r="G2299" s="10">
        <v>49.825848773352732</v>
      </c>
      <c r="H2299" s="10">
        <v>241.02921515514311</v>
      </c>
      <c r="I2299" s="10">
        <v>140.44293142956681</v>
      </c>
    </row>
    <row r="2300" spans="1:9" x14ac:dyDescent="0.25">
      <c r="A2300" s="17"/>
      <c r="B2300" s="5">
        <f>DATE(YEAR(siječanj!B2300),MONTH(siječanj!B2300)+8,DAY(siječanj!B2300))</f>
        <v>43002</v>
      </c>
      <c r="C2300" s="9">
        <v>23.9270833333333</v>
      </c>
      <c r="D2300">
        <v>0.92678357706790782</v>
      </c>
      <c r="E2300" s="6">
        <v>142.04360800639057</v>
      </c>
      <c r="F2300" s="10">
        <v>65.698499109093476</v>
      </c>
      <c r="G2300" s="10">
        <v>51.63898522572314</v>
      </c>
      <c r="H2300" s="10">
        <v>243.5297856566165</v>
      </c>
      <c r="I2300" s="10">
        <v>131.64368312779436</v>
      </c>
    </row>
    <row r="2301" spans="1:9" x14ac:dyDescent="0.25">
      <c r="A2301" s="17"/>
      <c r="B2301" s="5">
        <f>DATE(YEAR(siječanj!B2301),MONTH(siječanj!B2301)+8,DAY(siječanj!B2301))</f>
        <v>43002</v>
      </c>
      <c r="C2301" s="9">
        <v>23.9375</v>
      </c>
      <c r="D2301">
        <v>0.92678357706790782</v>
      </c>
      <c r="E2301" s="6">
        <v>132.8546841643201</v>
      </c>
      <c r="F2301" s="10">
        <v>62.766139971499562</v>
      </c>
      <c r="G2301" s="10">
        <v>51.787402204376157</v>
      </c>
      <c r="H2301" s="10">
        <v>246.42845545663775</v>
      </c>
      <c r="I2301" s="10">
        <v>123.12753942003572</v>
      </c>
    </row>
    <row r="2302" spans="1:9" x14ac:dyDescent="0.25">
      <c r="A2302" s="17"/>
      <c r="B2302" s="5">
        <f>DATE(YEAR(siječanj!B2302),MONTH(siječanj!B2302)+8,DAY(siječanj!B2302))</f>
        <v>43002</v>
      </c>
      <c r="C2302" s="9">
        <v>23.9479166666667</v>
      </c>
      <c r="D2302">
        <v>0.92678357706790782</v>
      </c>
      <c r="E2302" s="6">
        <v>121.87010728884204</v>
      </c>
      <c r="F2302" s="10">
        <v>62.214447894964053</v>
      </c>
      <c r="G2302" s="10">
        <v>50.595499452358247</v>
      </c>
      <c r="H2302" s="10">
        <v>240.66402417978173</v>
      </c>
      <c r="I2302" s="10">
        <v>112.94721397080272</v>
      </c>
    </row>
    <row r="2303" spans="1:9" x14ac:dyDescent="0.25">
      <c r="A2303" s="17"/>
      <c r="B2303" s="5">
        <f>DATE(YEAR(siječanj!B2303),MONTH(siječanj!B2303)+8,DAY(siječanj!B2303))</f>
        <v>43002</v>
      </c>
      <c r="C2303" s="9">
        <v>23.9583333333333</v>
      </c>
      <c r="D2303">
        <v>0.92678357706790782</v>
      </c>
      <c r="E2303" s="6">
        <v>111.12160199751882</v>
      </c>
      <c r="F2303" s="10">
        <v>60.627563640469205</v>
      </c>
      <c r="G2303" s="10">
        <v>48.744169103570272</v>
      </c>
      <c r="H2303" s="10">
        <v>238.81923882920401</v>
      </c>
      <c r="I2303" s="10">
        <v>102.98567578877686</v>
      </c>
    </row>
    <row r="2304" spans="1:9" x14ac:dyDescent="0.25">
      <c r="A2304" s="17"/>
      <c r="B2304" s="5">
        <f>DATE(YEAR(siječanj!B2304),MONTH(siječanj!B2304)+8,DAY(siječanj!B2304))</f>
        <v>43002</v>
      </c>
      <c r="C2304" s="9">
        <v>23.96875</v>
      </c>
      <c r="D2304">
        <v>0.92678357706790782</v>
      </c>
      <c r="E2304" s="6">
        <v>101.42978343172922</v>
      </c>
      <c r="F2304" s="10">
        <v>58.211117235234134</v>
      </c>
      <c r="G2304" s="10">
        <v>48.950125303352451</v>
      </c>
      <c r="H2304" s="10">
        <v>239.14482560173707</v>
      </c>
      <c r="I2304" s="10">
        <v>94.003457510081219</v>
      </c>
    </row>
    <row r="2305" spans="1:9" x14ac:dyDescent="0.25">
      <c r="A2305" s="17"/>
      <c r="B2305" s="5">
        <f>DATE(YEAR(siječanj!B2305),MONTH(siječanj!B2305)+8,DAY(siječanj!B2305))</f>
        <v>43002</v>
      </c>
      <c r="C2305" s="9">
        <v>23.9791666666667</v>
      </c>
      <c r="D2305">
        <v>0.92678357706790782</v>
      </c>
      <c r="E2305" s="6">
        <v>92.599580096201677</v>
      </c>
      <c r="F2305" s="10">
        <v>57.535538127388961</v>
      </c>
      <c r="G2305" s="10">
        <v>48.538913966497667</v>
      </c>
      <c r="H2305" s="10">
        <v>238.21926301001434</v>
      </c>
      <c r="I2305" s="10">
        <v>85.819770076544032</v>
      </c>
    </row>
    <row r="2306" spans="1:9" ht="15.75" thickBot="1" x14ac:dyDescent="0.3">
      <c r="A2306" s="17"/>
      <c r="B2306" s="5">
        <f>DATE(YEAR(siječanj!B2306),MONTH(siječanj!B2306)+8,DAY(siječanj!B2306))</f>
        <v>43002</v>
      </c>
      <c r="C2306" s="9">
        <v>23.9895833333333</v>
      </c>
      <c r="D2306">
        <v>0.92678357706790782</v>
      </c>
      <c r="E2306" s="6">
        <v>85.418977770849693</v>
      </c>
      <c r="F2306" s="10">
        <v>57.191219554572697</v>
      </c>
      <c r="G2306" s="10">
        <v>49.778929650755451</v>
      </c>
      <c r="H2306" s="10">
        <v>237.58821510886634</v>
      </c>
      <c r="I2306" s="10">
        <v>79.164905767952177</v>
      </c>
    </row>
    <row r="2307" spans="1:9" x14ac:dyDescent="0.25">
      <c r="A2307" s="12">
        <f t="shared" ref="A2307" si="22">A2211+1</f>
        <v>268</v>
      </c>
      <c r="B2307" s="5">
        <f>DATE(YEAR(siječanj!B2307),MONTH(siječanj!B2307)+8,DAY(siječanj!B2307))</f>
        <v>43003</v>
      </c>
      <c r="C2307" s="9">
        <v>24</v>
      </c>
      <c r="D2307">
        <v>0.92563244585690874</v>
      </c>
      <c r="E2307" s="6">
        <v>76.430540492676954</v>
      </c>
      <c r="F2307" s="10">
        <v>57.768606867527694</v>
      </c>
      <c r="G2307" s="10">
        <v>49.300700724938075</v>
      </c>
      <c r="H2307" s="10">
        <v>236.46538460193713</v>
      </c>
      <c r="I2307" s="10">
        <v>70.746588134402074</v>
      </c>
    </row>
    <row r="2308" spans="1:9" x14ac:dyDescent="0.25">
      <c r="A2308" s="13"/>
      <c r="B2308" s="5">
        <f>DATE(YEAR(siječanj!B2308),MONTH(siječanj!B2308)+8,DAY(siječanj!B2308))</f>
        <v>43003</v>
      </c>
      <c r="C2308" s="9">
        <v>24.0104166666667</v>
      </c>
      <c r="D2308">
        <v>0.92563244585690874</v>
      </c>
      <c r="E2308" s="6">
        <v>70.814132746888305</v>
      </c>
      <c r="F2308" s="10">
        <v>57.487145632531856</v>
      </c>
      <c r="G2308" s="10">
        <v>49.680400294515685</v>
      </c>
      <c r="H2308" s="10">
        <v>236.52041483129196</v>
      </c>
      <c r="I2308" s="10">
        <v>65.547858895738031</v>
      </c>
    </row>
    <row r="2309" spans="1:9" x14ac:dyDescent="0.25">
      <c r="A2309" s="13"/>
      <c r="B2309" s="5">
        <f>DATE(YEAR(siječanj!B2309),MONTH(siječanj!B2309)+8,DAY(siječanj!B2309))</f>
        <v>43003</v>
      </c>
      <c r="C2309" s="9">
        <v>24.0208333333333</v>
      </c>
      <c r="D2309">
        <v>0.92563244585690874</v>
      </c>
      <c r="E2309" s="6">
        <v>66.519561514712223</v>
      </c>
      <c r="F2309" s="10">
        <v>56.999425115580088</v>
      </c>
      <c r="G2309" s="10">
        <v>48.767696768103555</v>
      </c>
      <c r="H2309" s="10">
        <v>236.75569374002583</v>
      </c>
      <c r="I2309" s="10">
        <v>61.572664422192169</v>
      </c>
    </row>
    <row r="2310" spans="1:9" x14ac:dyDescent="0.25">
      <c r="A2310" s="13"/>
      <c r="B2310" s="5">
        <f>DATE(YEAR(siječanj!B2310),MONTH(siječanj!B2310)+8,DAY(siječanj!B2310))</f>
        <v>43003</v>
      </c>
      <c r="C2310" s="9">
        <v>24.03125</v>
      </c>
      <c r="D2310">
        <v>0.92563244585690874</v>
      </c>
      <c r="E2310" s="6">
        <v>63.060060163554098</v>
      </c>
      <c r="F2310" s="10">
        <v>56.532983027914092</v>
      </c>
      <c r="G2310" s="10">
        <v>49.01505973454946</v>
      </c>
      <c r="H2310" s="10">
        <v>236.53970136497566</v>
      </c>
      <c r="I2310" s="10">
        <v>58.370437725074396</v>
      </c>
    </row>
    <row r="2311" spans="1:9" x14ac:dyDescent="0.25">
      <c r="A2311" s="13"/>
      <c r="B2311" s="5">
        <f>DATE(YEAR(siječanj!B2311),MONTH(siječanj!B2311)+8,DAY(siječanj!B2311))</f>
        <v>43003</v>
      </c>
      <c r="C2311" s="9">
        <v>24.0416666666667</v>
      </c>
      <c r="D2311">
        <v>0.92563244585690874</v>
      </c>
      <c r="E2311" s="6">
        <v>59.795548922838456</v>
      </c>
      <c r="F2311" s="10">
        <v>56.13224395235612</v>
      </c>
      <c r="G2311" s="10">
        <v>48.734686729664212</v>
      </c>
      <c r="H2311" s="10">
        <v>236.43165217048701</v>
      </c>
      <c r="I2311" s="10">
        <v>55.348700200803407</v>
      </c>
    </row>
    <row r="2312" spans="1:9" x14ac:dyDescent="0.25">
      <c r="A2312" s="13"/>
      <c r="B2312" s="5">
        <f>DATE(YEAR(siječanj!B2312),MONTH(siječanj!B2312)+8,DAY(siječanj!B2312))</f>
        <v>43003</v>
      </c>
      <c r="C2312" s="9">
        <v>24.0520833333333</v>
      </c>
      <c r="D2312">
        <v>0.92563244585690874</v>
      </c>
      <c r="E2312" s="6">
        <v>58.167106975720394</v>
      </c>
      <c r="F2312" s="10">
        <v>55.291134776795339</v>
      </c>
      <c r="G2312" s="10">
        <v>47.085919437144085</v>
      </c>
      <c r="H2312" s="10">
        <v>236.73962562914832</v>
      </c>
      <c r="I2312" s="10">
        <v>53.841361498356527</v>
      </c>
    </row>
    <row r="2313" spans="1:9" x14ac:dyDescent="0.25">
      <c r="A2313" s="13"/>
      <c r="B2313" s="5">
        <f>DATE(YEAR(siječanj!B2313),MONTH(siječanj!B2313)+8,DAY(siječanj!B2313))</f>
        <v>43003</v>
      </c>
      <c r="C2313" s="9">
        <v>24.0625</v>
      </c>
      <c r="D2313">
        <v>0.92563244585690874</v>
      </c>
      <c r="E2313" s="6">
        <v>56.19880793743868</v>
      </c>
      <c r="F2313" s="10">
        <v>54.908199201498704</v>
      </c>
      <c r="G2313" s="10">
        <v>47.229004333131719</v>
      </c>
      <c r="H2313" s="10">
        <v>236.27493058187622</v>
      </c>
      <c r="I2313" s="10">
        <v>52.019440045374019</v>
      </c>
    </row>
    <row r="2314" spans="1:9" x14ac:dyDescent="0.25">
      <c r="A2314" s="13"/>
      <c r="B2314" s="5">
        <f>DATE(YEAR(siječanj!B2314),MONTH(siječanj!B2314)+8,DAY(siječanj!B2314))</f>
        <v>43003</v>
      </c>
      <c r="C2314" s="9">
        <v>24.0729166666667</v>
      </c>
      <c r="D2314">
        <v>0.92563244585690874</v>
      </c>
      <c r="E2314" s="6">
        <v>54.99037622063048</v>
      </c>
      <c r="F2314" s="10">
        <v>54.97122487498121</v>
      </c>
      <c r="G2314" s="10">
        <v>46.764812685796308</v>
      </c>
      <c r="H2314" s="10">
        <v>236.51190971396952</v>
      </c>
      <c r="I2314" s="10">
        <v>50.900876439693782</v>
      </c>
    </row>
    <row r="2315" spans="1:9" x14ac:dyDescent="0.25">
      <c r="A2315" s="13"/>
      <c r="B2315" s="5">
        <f>DATE(YEAR(siječanj!B2315),MONTH(siječanj!B2315)+8,DAY(siječanj!B2315))</f>
        <v>43003</v>
      </c>
      <c r="C2315" s="9">
        <v>24.0833333333333</v>
      </c>
      <c r="D2315">
        <v>0.92563244585690874</v>
      </c>
      <c r="E2315" s="6">
        <v>53.870923926929763</v>
      </c>
      <c r="F2315" s="10">
        <v>54.992920135430232</v>
      </c>
      <c r="G2315" s="10">
        <v>47.408015688430517</v>
      </c>
      <c r="H2315" s="10">
        <v>236.61817867458777</v>
      </c>
      <c r="I2315" s="10">
        <v>49.864675075055466</v>
      </c>
    </row>
    <row r="2316" spans="1:9" x14ac:dyDescent="0.25">
      <c r="A2316" s="13"/>
      <c r="B2316" s="5">
        <f>DATE(YEAR(siječanj!B2316),MONTH(siječanj!B2316)+8,DAY(siječanj!B2316))</f>
        <v>43003</v>
      </c>
      <c r="C2316" s="9">
        <v>24.09375</v>
      </c>
      <c r="D2316">
        <v>0.92563244585690874</v>
      </c>
      <c r="E2316" s="6">
        <v>52.888745012399852</v>
      </c>
      <c r="F2316" s="10">
        <v>55.071088002516362</v>
      </c>
      <c r="G2316" s="10">
        <v>47.448048372183472</v>
      </c>
      <c r="H2316" s="10">
        <v>236.8212663543402</v>
      </c>
      <c r="I2316" s="10">
        <v>48.95553840413006</v>
      </c>
    </row>
    <row r="2317" spans="1:9" x14ac:dyDescent="0.25">
      <c r="A2317" s="13"/>
      <c r="B2317" s="5">
        <f>DATE(YEAR(siječanj!B2317),MONTH(siječanj!B2317)+8,DAY(siječanj!B2317))</f>
        <v>43003</v>
      </c>
      <c r="C2317" s="9">
        <v>24.1041666666667</v>
      </c>
      <c r="D2317">
        <v>0.92563244585690874</v>
      </c>
      <c r="E2317" s="6">
        <v>52.986153720302454</v>
      </c>
      <c r="F2317" s="10">
        <v>55.958501509126009</v>
      </c>
      <c r="G2317" s="10">
        <v>48.755798732403939</v>
      </c>
      <c r="H2317" s="10">
        <v>236.50580091145238</v>
      </c>
      <c r="I2317" s="10">
        <v>49.045703064673702</v>
      </c>
    </row>
    <row r="2318" spans="1:9" x14ac:dyDescent="0.25">
      <c r="A2318" s="13"/>
      <c r="B2318" s="5">
        <f>DATE(YEAR(siječanj!B2318),MONTH(siječanj!B2318)+8,DAY(siječanj!B2318))</f>
        <v>43003</v>
      </c>
      <c r="C2318" s="9">
        <v>24.1145833333333</v>
      </c>
      <c r="D2318">
        <v>0.92563244585690874</v>
      </c>
      <c r="E2318" s="6">
        <v>52.501870317492049</v>
      </c>
      <c r="F2318" s="10">
        <v>55.88411317845285</v>
      </c>
      <c r="G2318" s="10">
        <v>48.293337708443019</v>
      </c>
      <c r="H2318" s="10">
        <v>236.31838229015369</v>
      </c>
      <c r="I2318" s="10">
        <v>48.597434634042401</v>
      </c>
    </row>
    <row r="2319" spans="1:9" x14ac:dyDescent="0.25">
      <c r="A2319" s="13"/>
      <c r="B2319" s="5">
        <f>DATE(YEAR(siječanj!B2319),MONTH(siječanj!B2319)+8,DAY(siječanj!B2319))</f>
        <v>43003</v>
      </c>
      <c r="C2319" s="9">
        <v>24.125</v>
      </c>
      <c r="D2319">
        <v>0.92563244585690874</v>
      </c>
      <c r="E2319" s="6">
        <v>52.824630639565775</v>
      </c>
      <c r="F2319" s="10">
        <v>55.369735507012543</v>
      </c>
      <c r="G2319" s="10">
        <v>47.803030473657842</v>
      </c>
      <c r="H2319" s="10">
        <v>236.36414730233128</v>
      </c>
      <c r="I2319" s="10">
        <v>48.896192060389069</v>
      </c>
    </row>
    <row r="2320" spans="1:9" x14ac:dyDescent="0.25">
      <c r="A2320" s="13"/>
      <c r="B2320" s="5">
        <f>DATE(YEAR(siječanj!B2320),MONTH(siječanj!B2320)+8,DAY(siječanj!B2320))</f>
        <v>43003</v>
      </c>
      <c r="C2320" s="9">
        <v>24.1354166666667</v>
      </c>
      <c r="D2320">
        <v>0.92563244585690874</v>
      </c>
      <c r="E2320" s="6">
        <v>53.297608498622367</v>
      </c>
      <c r="F2320" s="10">
        <v>55.148133631855274</v>
      </c>
      <c r="G2320" s="10">
        <v>48.117895763854108</v>
      </c>
      <c r="H2320" s="10">
        <v>236.12761122844285</v>
      </c>
      <c r="I2320" s="10">
        <v>49.333995712903786</v>
      </c>
    </row>
    <row r="2321" spans="1:9" x14ac:dyDescent="0.25">
      <c r="A2321" s="13"/>
      <c r="B2321" s="5">
        <f>DATE(YEAR(siječanj!B2321),MONTH(siječanj!B2321)+8,DAY(siječanj!B2321))</f>
        <v>43003</v>
      </c>
      <c r="C2321" s="9">
        <v>24.1458333333333</v>
      </c>
      <c r="D2321">
        <v>0.92563244585690874</v>
      </c>
      <c r="E2321" s="6">
        <v>53.805724753874223</v>
      </c>
      <c r="F2321" s="10">
        <v>54.970920267592675</v>
      </c>
      <c r="G2321" s="10">
        <v>47.303761654408007</v>
      </c>
      <c r="H2321" s="10">
        <v>235.83101826484415</v>
      </c>
      <c r="I2321" s="10">
        <v>49.804324605032214</v>
      </c>
    </row>
    <row r="2322" spans="1:9" x14ac:dyDescent="0.25">
      <c r="A2322" s="13"/>
      <c r="B2322" s="5">
        <f>DATE(YEAR(siječanj!B2322),MONTH(siječanj!B2322)+8,DAY(siječanj!B2322))</f>
        <v>43003</v>
      </c>
      <c r="C2322" s="9">
        <v>24.15625</v>
      </c>
      <c r="D2322">
        <v>0.92563244585690874</v>
      </c>
      <c r="E2322" s="6">
        <v>54.474711026234438</v>
      </c>
      <c r="F2322" s="10">
        <v>54.398406672854193</v>
      </c>
      <c r="G2322" s="10">
        <v>47.242148257418059</v>
      </c>
      <c r="H2322" s="10">
        <v>235.91620745620023</v>
      </c>
      <c r="I2322" s="10">
        <v>50.423560004561701</v>
      </c>
    </row>
    <row r="2323" spans="1:9" x14ac:dyDescent="0.25">
      <c r="A2323" s="13"/>
      <c r="B2323" s="5">
        <f>DATE(YEAR(siječanj!B2323),MONTH(siječanj!B2323)+8,DAY(siječanj!B2323))</f>
        <v>43003</v>
      </c>
      <c r="C2323" s="9">
        <v>24.1666666666667</v>
      </c>
      <c r="D2323">
        <v>0.92563244585690874</v>
      </c>
      <c r="E2323" s="6">
        <v>57.175833802792056</v>
      </c>
      <c r="F2323" s="10">
        <v>54.590209127830711</v>
      </c>
      <c r="G2323" s="10">
        <v>47.607381898742702</v>
      </c>
      <c r="H2323" s="10">
        <v>235.98825592125107</v>
      </c>
      <c r="I2323" s="10">
        <v>52.923806886786529</v>
      </c>
    </row>
    <row r="2324" spans="1:9" x14ac:dyDescent="0.25">
      <c r="A2324" s="13"/>
      <c r="B2324" s="5">
        <f>DATE(YEAR(siječanj!B2324),MONTH(siječanj!B2324)+8,DAY(siječanj!B2324))</f>
        <v>43003</v>
      </c>
      <c r="C2324" s="9">
        <v>24.1770833333333</v>
      </c>
      <c r="D2324">
        <v>0.92563244585690874</v>
      </c>
      <c r="E2324" s="6">
        <v>59.480276005038171</v>
      </c>
      <c r="F2324" s="10">
        <v>54.653367065047711</v>
      </c>
      <c r="G2324" s="10">
        <v>49.023692821058773</v>
      </c>
      <c r="H2324" s="10">
        <v>235.2079864167699</v>
      </c>
      <c r="I2324" s="10">
        <v>55.056873358787485</v>
      </c>
    </row>
    <row r="2325" spans="1:9" x14ac:dyDescent="0.25">
      <c r="A2325" s="13"/>
      <c r="B2325" s="5">
        <f>DATE(YEAR(siječanj!B2325),MONTH(siječanj!B2325)+8,DAY(siječanj!B2325))</f>
        <v>43003</v>
      </c>
      <c r="C2325" s="9">
        <v>24.1875</v>
      </c>
      <c r="D2325">
        <v>0.92563244585690874</v>
      </c>
      <c r="E2325" s="6">
        <v>63.29765721700489</v>
      </c>
      <c r="F2325" s="10">
        <v>54.517628401528974</v>
      </c>
      <c r="G2325" s="10">
        <v>47.371920974069049</v>
      </c>
      <c r="H2325" s="10">
        <v>226.39380849283498</v>
      </c>
      <c r="I2325" s="10">
        <v>58.590365266788446</v>
      </c>
    </row>
    <row r="2326" spans="1:9" x14ac:dyDescent="0.25">
      <c r="A2326" s="13"/>
      <c r="B2326" s="5">
        <f>DATE(YEAR(siječanj!B2326),MONTH(siječanj!B2326)+8,DAY(siječanj!B2326))</f>
        <v>43003</v>
      </c>
      <c r="C2326" s="9">
        <v>24.1979166666667</v>
      </c>
      <c r="D2326">
        <v>0.92563244585690874</v>
      </c>
      <c r="E2326" s="6">
        <v>67.901722051620141</v>
      </c>
      <c r="F2326" s="10">
        <v>55.288966453148028</v>
      </c>
      <c r="G2326" s="10">
        <v>46.884778536658523</v>
      </c>
      <c r="H2326" s="10">
        <v>207.23006794053919</v>
      </c>
      <c r="I2326" s="10">
        <v>62.852037060537143</v>
      </c>
    </row>
    <row r="2327" spans="1:9" x14ac:dyDescent="0.25">
      <c r="A2327" s="13"/>
      <c r="B2327" s="5">
        <f>DATE(YEAR(siječanj!B2327),MONTH(siječanj!B2327)+8,DAY(siječanj!B2327))</f>
        <v>43003</v>
      </c>
      <c r="C2327" s="9">
        <v>24.2083333333333</v>
      </c>
      <c r="D2327">
        <v>0.92563244585690874</v>
      </c>
      <c r="E2327" s="6">
        <v>74.034544327730941</v>
      </c>
      <c r="F2327" s="10">
        <v>56.071065963164578</v>
      </c>
      <c r="G2327" s="10">
        <v>47.910140837462791</v>
      </c>
      <c r="H2327" s="10">
        <v>192.55412995360618</v>
      </c>
      <c r="I2327" s="10">
        <v>68.528776343979317</v>
      </c>
    </row>
    <row r="2328" spans="1:9" x14ac:dyDescent="0.25">
      <c r="A2328" s="13"/>
      <c r="B2328" s="5">
        <f>DATE(YEAR(siječanj!B2328),MONTH(siječanj!B2328)+8,DAY(siječanj!B2328))</f>
        <v>43003</v>
      </c>
      <c r="C2328" s="9">
        <v>24.21875</v>
      </c>
      <c r="D2328">
        <v>0.92563244585690874</v>
      </c>
      <c r="E2328" s="6">
        <v>80.28377370684008</v>
      </c>
      <c r="F2328" s="10">
        <v>60.881165323390192</v>
      </c>
      <c r="G2328" s="10">
        <v>47.940198400376673</v>
      </c>
      <c r="H2328" s="10">
        <v>169.64320913195073</v>
      </c>
      <c r="I2328" s="10">
        <v>74.313265818884958</v>
      </c>
    </row>
    <row r="2329" spans="1:9" x14ac:dyDescent="0.25">
      <c r="A2329" s="13"/>
      <c r="B2329" s="5">
        <f>DATE(YEAR(siječanj!B2329),MONTH(siječanj!B2329)+8,DAY(siječanj!B2329))</f>
        <v>43003</v>
      </c>
      <c r="C2329" s="9">
        <v>24.2291666666667</v>
      </c>
      <c r="D2329">
        <v>0.92563244585690874</v>
      </c>
      <c r="E2329" s="6">
        <v>85.183392510673329</v>
      </c>
      <c r="F2329" s="10">
        <v>66.540702466457773</v>
      </c>
      <c r="G2329" s="10">
        <v>50.325438078412667</v>
      </c>
      <c r="H2329" s="10">
        <v>143.40898572600591</v>
      </c>
      <c r="I2329" s="10">
        <v>78.848511956043637</v>
      </c>
    </row>
    <row r="2330" spans="1:9" x14ac:dyDescent="0.25">
      <c r="A2330" s="13"/>
      <c r="B2330" s="5">
        <f>DATE(YEAR(siječanj!B2330),MONTH(siječanj!B2330)+8,DAY(siječanj!B2330))</f>
        <v>43003</v>
      </c>
      <c r="C2330" s="9">
        <v>24.2395833333333</v>
      </c>
      <c r="D2330">
        <v>0.92563244585690874</v>
      </c>
      <c r="E2330" s="6">
        <v>90.774197780237458</v>
      </c>
      <c r="F2330" s="10">
        <v>68.023415002066514</v>
      </c>
      <c r="G2330" s="10">
        <v>53.779958631453233</v>
      </c>
      <c r="H2330" s="10">
        <v>112.89665930305598</v>
      </c>
      <c r="I2330" s="10">
        <v>84.023542712019974</v>
      </c>
    </row>
    <row r="2331" spans="1:9" x14ac:dyDescent="0.25">
      <c r="A2331" s="13"/>
      <c r="B2331" s="5">
        <f>DATE(YEAR(siječanj!B2331),MONTH(siječanj!B2331)+8,DAY(siječanj!B2331))</f>
        <v>43003</v>
      </c>
      <c r="C2331" s="9">
        <v>24.25</v>
      </c>
      <c r="D2331">
        <v>0.92563244585690874</v>
      </c>
      <c r="E2331" s="6">
        <v>95.831505645360366</v>
      </c>
      <c r="F2331" s="10">
        <v>72.51071870627085</v>
      </c>
      <c r="G2331" s="10">
        <v>65.085287873889655</v>
      </c>
      <c r="H2331" s="10">
        <v>66.468234972607164</v>
      </c>
      <c r="I2331" s="10">
        <v>88.704750960665066</v>
      </c>
    </row>
    <row r="2332" spans="1:9" x14ac:dyDescent="0.25">
      <c r="A2332" s="13"/>
      <c r="B2332" s="5">
        <f>DATE(YEAR(siječanj!B2332),MONTH(siječanj!B2332)+8,DAY(siječanj!B2332))</f>
        <v>43003</v>
      </c>
      <c r="C2332" s="9">
        <v>24.2604166666667</v>
      </c>
      <c r="D2332">
        <v>0.92563244585690874</v>
      </c>
      <c r="E2332" s="6">
        <v>98.892053601980791</v>
      </c>
      <c r="F2332" s="10">
        <v>89.799693000452436</v>
      </c>
      <c r="G2332" s="10">
        <v>83.412144735676449</v>
      </c>
      <c r="H2332" s="10">
        <v>34.754202680823603</v>
      </c>
      <c r="I2332" s="10">
        <v>91.537693451414</v>
      </c>
    </row>
    <row r="2333" spans="1:9" x14ac:dyDescent="0.25">
      <c r="A2333" s="13"/>
      <c r="B2333" s="5">
        <f>DATE(YEAR(siječanj!B2333),MONTH(siječanj!B2333)+8,DAY(siječanj!B2333))</f>
        <v>43003</v>
      </c>
      <c r="C2333" s="9">
        <v>24.2708333333333</v>
      </c>
      <c r="D2333">
        <v>0.92563244585690874</v>
      </c>
      <c r="E2333" s="6">
        <v>101.06739862288282</v>
      </c>
      <c r="F2333" s="10">
        <v>99.813676930420812</v>
      </c>
      <c r="G2333" s="10">
        <v>95.290210163253406</v>
      </c>
      <c r="H2333" s="10">
        <v>18.593694665019584</v>
      </c>
      <c r="I2333" s="10">
        <v>93.551263383694192</v>
      </c>
    </row>
    <row r="2334" spans="1:9" x14ac:dyDescent="0.25">
      <c r="A2334" s="13"/>
      <c r="B2334" s="5">
        <f>DATE(YEAR(siječanj!B2334),MONTH(siječanj!B2334)+8,DAY(siječanj!B2334))</f>
        <v>43003</v>
      </c>
      <c r="C2334" s="9">
        <v>24.28125</v>
      </c>
      <c r="D2334">
        <v>0.92563244585690874</v>
      </c>
      <c r="E2334" s="6">
        <v>102.02139754410204</v>
      </c>
      <c r="F2334" s="10">
        <v>109.65259577981413</v>
      </c>
      <c r="G2334" s="10">
        <v>103.63129804492606</v>
      </c>
      <c r="H2334" s="10">
        <v>11.960550264790193</v>
      </c>
      <c r="I2334" s="10">
        <v>94.4343157384872</v>
      </c>
    </row>
    <row r="2335" spans="1:9" x14ac:dyDescent="0.25">
      <c r="A2335" s="13"/>
      <c r="B2335" s="5">
        <f>DATE(YEAR(siječanj!B2335),MONTH(siječanj!B2335)+8,DAY(siječanj!B2335))</f>
        <v>43003</v>
      </c>
      <c r="C2335" s="9">
        <v>24.2916666666667</v>
      </c>
      <c r="D2335">
        <v>0.92563244585690874</v>
      </c>
      <c r="E2335" s="6">
        <v>99.956458983802122</v>
      </c>
      <c r="F2335" s="10">
        <v>115.90655820963475</v>
      </c>
      <c r="G2335" s="10">
        <v>109.58969411075294</v>
      </c>
      <c r="H2335" s="10">
        <v>4.7558117738961565</v>
      </c>
      <c r="I2335" s="10">
        <v>92.522941608372534</v>
      </c>
    </row>
    <row r="2336" spans="1:9" x14ac:dyDescent="0.25">
      <c r="A2336" s="13"/>
      <c r="B2336" s="5">
        <f>DATE(YEAR(siječanj!B2336),MONTH(siječanj!B2336)+8,DAY(siječanj!B2336))</f>
        <v>43003</v>
      </c>
      <c r="C2336" s="9">
        <v>24.3020833333333</v>
      </c>
      <c r="D2336">
        <v>0.92563244585690874</v>
      </c>
      <c r="E2336" s="6">
        <v>97.304334836827692</v>
      </c>
      <c r="F2336" s="10">
        <v>128.95356199513108</v>
      </c>
      <c r="G2336" s="10">
        <v>120.45694328723111</v>
      </c>
      <c r="H2336" s="10">
        <v>3.362086679379622</v>
      </c>
      <c r="I2336" s="10">
        <v>90.068049447492427</v>
      </c>
    </row>
    <row r="2337" spans="1:9" x14ac:dyDescent="0.25">
      <c r="A2337" s="13"/>
      <c r="B2337" s="5">
        <f>DATE(YEAR(siječanj!B2337),MONTH(siječanj!B2337)+8,DAY(siječanj!B2337))</f>
        <v>43003</v>
      </c>
      <c r="C2337" s="9">
        <v>24.3125</v>
      </c>
      <c r="D2337">
        <v>0.92563244585690874</v>
      </c>
      <c r="E2337" s="6">
        <v>97.102612613025372</v>
      </c>
      <c r="F2337" s="10">
        <v>135.2646062463659</v>
      </c>
      <c r="G2337" s="10">
        <v>133.08199303489491</v>
      </c>
      <c r="H2337" s="10">
        <v>3.8419317169151483</v>
      </c>
      <c r="I2337" s="10">
        <v>89.881328812090587</v>
      </c>
    </row>
    <row r="2338" spans="1:9" x14ac:dyDescent="0.25">
      <c r="A2338" s="13"/>
      <c r="B2338" s="5">
        <f>DATE(YEAR(siječanj!B2338),MONTH(siječanj!B2338)+8,DAY(siječanj!B2338))</f>
        <v>43003</v>
      </c>
      <c r="C2338" s="9">
        <v>24.3229166666667</v>
      </c>
      <c r="D2338">
        <v>0.92563244585690874</v>
      </c>
      <c r="E2338" s="6">
        <v>96.180338887670501</v>
      </c>
      <c r="F2338" s="10">
        <v>139.16382931508096</v>
      </c>
      <c r="G2338" s="10">
        <v>146.22602147912909</v>
      </c>
      <c r="H2338" s="10">
        <v>3.4776798649269769</v>
      </c>
      <c r="I2338" s="10">
        <v>89.027642327940796</v>
      </c>
    </row>
    <row r="2339" spans="1:9" x14ac:dyDescent="0.25">
      <c r="A2339" s="13"/>
      <c r="B2339" s="5">
        <f>DATE(YEAR(siječanj!B2339),MONTH(siječanj!B2339)+8,DAY(siječanj!B2339))</f>
        <v>43003</v>
      </c>
      <c r="C2339" s="9">
        <v>24.3333333333333</v>
      </c>
      <c r="D2339">
        <v>0.92563244585690874</v>
      </c>
      <c r="E2339" s="6">
        <v>97.601529405099782</v>
      </c>
      <c r="F2339" s="10">
        <v>169.22162469718174</v>
      </c>
      <c r="G2339" s="10">
        <v>153.80786645847894</v>
      </c>
      <c r="H2339" s="10">
        <v>2.3864245060442699</v>
      </c>
      <c r="I2339" s="10">
        <v>90.343142382617515</v>
      </c>
    </row>
    <row r="2340" spans="1:9" x14ac:dyDescent="0.25">
      <c r="A2340" s="13"/>
      <c r="B2340" s="5">
        <f>DATE(YEAR(siječanj!B2340),MONTH(siječanj!B2340)+8,DAY(siječanj!B2340))</f>
        <v>43003</v>
      </c>
      <c r="C2340" s="9">
        <v>24.34375</v>
      </c>
      <c r="D2340">
        <v>0.92563244585690874</v>
      </c>
      <c r="E2340" s="6">
        <v>98.456324189687521</v>
      </c>
      <c r="F2340" s="10">
        <v>170.70069396810396</v>
      </c>
      <c r="G2340" s="10">
        <v>175.8835900595115</v>
      </c>
      <c r="H2340" s="10">
        <v>2.084585853316189</v>
      </c>
      <c r="I2340" s="10">
        <v>91.134368169781183</v>
      </c>
    </row>
    <row r="2341" spans="1:9" x14ac:dyDescent="0.25">
      <c r="A2341" s="13"/>
      <c r="B2341" s="5">
        <f>DATE(YEAR(siječanj!B2341),MONTH(siječanj!B2341)+8,DAY(siječanj!B2341))</f>
        <v>43003</v>
      </c>
      <c r="C2341" s="9">
        <v>24.3541666666667</v>
      </c>
      <c r="D2341">
        <v>0.92563244585690874</v>
      </c>
      <c r="E2341" s="6">
        <v>97.865396885872116</v>
      </c>
      <c r="F2341" s="10">
        <v>199.22190138674529</v>
      </c>
      <c r="G2341" s="10">
        <v>180.80445337589595</v>
      </c>
      <c r="H2341" s="10">
        <v>2.4000422950215214</v>
      </c>
      <c r="I2341" s="10">
        <v>90.5873866842269</v>
      </c>
    </row>
    <row r="2342" spans="1:9" x14ac:dyDescent="0.25">
      <c r="A2342" s="13"/>
      <c r="B2342" s="5">
        <f>DATE(YEAR(siječanj!B2342),MONTH(siječanj!B2342)+8,DAY(siječanj!B2342))</f>
        <v>43003</v>
      </c>
      <c r="C2342" s="9">
        <v>24.3645833333333</v>
      </c>
      <c r="D2342">
        <v>0.92563244585690874</v>
      </c>
      <c r="E2342" s="6">
        <v>98.118360784546368</v>
      </c>
      <c r="F2342" s="10">
        <v>186.30826353353072</v>
      </c>
      <c r="G2342" s="10">
        <v>181.16084561493471</v>
      </c>
      <c r="H2342" s="10">
        <v>1.7867977327089848</v>
      </c>
      <c r="I2342" s="10">
        <v>90.82153827647025</v>
      </c>
    </row>
    <row r="2343" spans="1:9" x14ac:dyDescent="0.25">
      <c r="A2343" s="13"/>
      <c r="B2343" s="5">
        <f>DATE(YEAR(siječanj!B2343),MONTH(siječanj!B2343)+8,DAY(siječanj!B2343))</f>
        <v>43003</v>
      </c>
      <c r="C2343" s="9">
        <v>24.375</v>
      </c>
      <c r="D2343">
        <v>0.92563244585690874</v>
      </c>
      <c r="E2343" s="6">
        <v>98.4378438785036</v>
      </c>
      <c r="F2343" s="10">
        <v>205.02584247193698</v>
      </c>
      <c r="G2343" s="10">
        <v>186.54652953205684</v>
      </c>
      <c r="H2343" s="10">
        <v>1.4284586574859073</v>
      </c>
      <c r="I2343" s="10">
        <v>91.117262194139812</v>
      </c>
    </row>
    <row r="2344" spans="1:9" x14ac:dyDescent="0.25">
      <c r="A2344" s="13"/>
      <c r="B2344" s="5">
        <f>DATE(YEAR(siječanj!B2344),MONTH(siječanj!B2344)+8,DAY(siječanj!B2344))</f>
        <v>43003</v>
      </c>
      <c r="C2344" s="9">
        <v>24.3854166666667</v>
      </c>
      <c r="D2344">
        <v>0.92563244585690874</v>
      </c>
      <c r="E2344" s="6">
        <v>99.511903287547582</v>
      </c>
      <c r="F2344" s="10">
        <v>192.23837620544606</v>
      </c>
      <c r="G2344" s="10">
        <v>182.36405750997616</v>
      </c>
      <c r="H2344" s="10">
        <v>1.4145898355302997</v>
      </c>
      <c r="I2344" s="10">
        <v>92.111446431928826</v>
      </c>
    </row>
    <row r="2345" spans="1:9" x14ac:dyDescent="0.25">
      <c r="A2345" s="13"/>
      <c r="B2345" s="5">
        <f>DATE(YEAR(siječanj!B2345),MONTH(siječanj!B2345)+8,DAY(siječanj!B2345))</f>
        <v>43003</v>
      </c>
      <c r="C2345" s="9">
        <v>24.3958333333333</v>
      </c>
      <c r="D2345">
        <v>0.92563244585690874</v>
      </c>
      <c r="E2345" s="6">
        <v>98.936394438847231</v>
      </c>
      <c r="F2345" s="10">
        <v>189.96347203607965</v>
      </c>
      <c r="G2345" s="10">
        <v>184.51810273068537</v>
      </c>
      <c r="H2345" s="10">
        <v>1.5738757610195755</v>
      </c>
      <c r="I2345" s="10">
        <v>91.578736768694029</v>
      </c>
    </row>
    <row r="2346" spans="1:9" x14ac:dyDescent="0.25">
      <c r="A2346" s="13"/>
      <c r="B2346" s="5">
        <f>DATE(YEAR(siječanj!B2346),MONTH(siječanj!B2346)+8,DAY(siječanj!B2346))</f>
        <v>43003</v>
      </c>
      <c r="C2346" s="9">
        <v>24.40625</v>
      </c>
      <c r="D2346">
        <v>0.92563244585690874</v>
      </c>
      <c r="E2346" s="6">
        <v>98.764783609298888</v>
      </c>
      <c r="F2346" s="10">
        <v>176.961734511716</v>
      </c>
      <c r="G2346" s="10">
        <v>190.52095017837183</v>
      </c>
      <c r="H2346" s="10">
        <v>1.4902697776504985</v>
      </c>
      <c r="I2346" s="10">
        <v>91.419888216803656</v>
      </c>
    </row>
    <row r="2347" spans="1:9" x14ac:dyDescent="0.25">
      <c r="A2347" s="13"/>
      <c r="B2347" s="5">
        <f>DATE(YEAR(siječanj!B2347),MONTH(siječanj!B2347)+8,DAY(siječanj!B2347))</f>
        <v>43003</v>
      </c>
      <c r="C2347" s="9">
        <v>24.4166666666667</v>
      </c>
      <c r="D2347">
        <v>0.92563244585690874</v>
      </c>
      <c r="E2347" s="6">
        <v>99.552560964650141</v>
      </c>
      <c r="F2347" s="10">
        <v>176.68402074919751</v>
      </c>
      <c r="G2347" s="10">
        <v>190.31945273742255</v>
      </c>
      <c r="H2347" s="10">
        <v>1.2858579239404837</v>
      </c>
      <c r="I2347" s="10">
        <v>92.149080497028123</v>
      </c>
    </row>
    <row r="2348" spans="1:9" x14ac:dyDescent="0.25">
      <c r="A2348" s="13"/>
      <c r="B2348" s="5">
        <f>DATE(YEAR(siječanj!B2348),MONTH(siječanj!B2348)+8,DAY(siječanj!B2348))</f>
        <v>43003</v>
      </c>
      <c r="C2348" s="9">
        <v>24.4270833333333</v>
      </c>
      <c r="D2348">
        <v>0.92563244585690874</v>
      </c>
      <c r="E2348" s="6">
        <v>99.595053770398167</v>
      </c>
      <c r="F2348" s="10">
        <v>194.7918318076494</v>
      </c>
      <c r="G2348" s="10">
        <v>186.09736065706943</v>
      </c>
      <c r="H2348" s="10">
        <v>1.3180801569949114</v>
      </c>
      <c r="I2348" s="10">
        <v>92.188413216743996</v>
      </c>
    </row>
    <row r="2349" spans="1:9" x14ac:dyDescent="0.25">
      <c r="A2349" s="13"/>
      <c r="B2349" s="5">
        <f>DATE(YEAR(siječanj!B2349),MONTH(siječanj!B2349)+8,DAY(siječanj!B2349))</f>
        <v>43003</v>
      </c>
      <c r="C2349" s="9">
        <v>24.4375</v>
      </c>
      <c r="D2349">
        <v>0.92563244585690874</v>
      </c>
      <c r="E2349" s="6">
        <v>99.649579620872004</v>
      </c>
      <c r="F2349" s="10">
        <v>187.94483085629196</v>
      </c>
      <c r="G2349" s="10">
        <v>183.21088117205153</v>
      </c>
      <c r="H2349" s="10">
        <v>1.3590055333865929</v>
      </c>
      <c r="I2349" s="10">
        <v>92.238884113080516</v>
      </c>
    </row>
    <row r="2350" spans="1:9" x14ac:dyDescent="0.25">
      <c r="A2350" s="13"/>
      <c r="B2350" s="5">
        <f>DATE(YEAR(siječanj!B2350),MONTH(siječanj!B2350)+8,DAY(siječanj!B2350))</f>
        <v>43003</v>
      </c>
      <c r="C2350" s="9">
        <v>24.4479166666667</v>
      </c>
      <c r="D2350">
        <v>0.92563244585690874</v>
      </c>
      <c r="E2350" s="6">
        <v>101.39501225976264</v>
      </c>
      <c r="F2350" s="10">
        <v>175.56500943549639</v>
      </c>
      <c r="G2350" s="10">
        <v>182.48520114619049</v>
      </c>
      <c r="H2350" s="10">
        <v>1.4566543615727665</v>
      </c>
      <c r="I2350" s="10">
        <v>93.854513195695333</v>
      </c>
    </row>
    <row r="2351" spans="1:9" x14ac:dyDescent="0.25">
      <c r="A2351" s="13"/>
      <c r="B2351" s="5">
        <f>DATE(YEAR(siječanj!B2351),MONTH(siječanj!B2351)+8,DAY(siječanj!B2351))</f>
        <v>43003</v>
      </c>
      <c r="C2351" s="9">
        <v>24.4583333333333</v>
      </c>
      <c r="D2351">
        <v>0.92563244585690874</v>
      </c>
      <c r="E2351" s="6">
        <v>102.01088500618259</v>
      </c>
      <c r="F2351" s="10">
        <v>173.67384243981752</v>
      </c>
      <c r="G2351" s="10">
        <v>183.30440694358126</v>
      </c>
      <c r="H2351" s="10">
        <v>1.3936060788813784</v>
      </c>
      <c r="I2351" s="10">
        <v>94.424584992300652</v>
      </c>
    </row>
    <row r="2352" spans="1:9" x14ac:dyDescent="0.25">
      <c r="A2352" s="13"/>
      <c r="B2352" s="5">
        <f>DATE(YEAR(siječanj!B2352),MONTH(siječanj!B2352)+8,DAY(siječanj!B2352))</f>
        <v>43003</v>
      </c>
      <c r="C2352" s="9">
        <v>24.46875</v>
      </c>
      <c r="D2352">
        <v>0.92563244585690874</v>
      </c>
      <c r="E2352" s="6">
        <v>102.98509713994595</v>
      </c>
      <c r="F2352" s="10">
        <v>168.72971983662961</v>
      </c>
      <c r="G2352" s="10">
        <v>177.09484614838627</v>
      </c>
      <c r="H2352" s="10">
        <v>1.3449456863359026</v>
      </c>
      <c r="I2352" s="10">
        <v>95.326347352459507</v>
      </c>
    </row>
    <row r="2353" spans="1:9" x14ac:dyDescent="0.25">
      <c r="A2353" s="13"/>
      <c r="B2353" s="5">
        <f>DATE(YEAR(siječanj!B2353),MONTH(siječanj!B2353)+8,DAY(siječanj!B2353))</f>
        <v>43003</v>
      </c>
      <c r="C2353" s="9">
        <v>24.4791666666667</v>
      </c>
      <c r="D2353">
        <v>0.92563244585690874</v>
      </c>
      <c r="E2353" s="6">
        <v>103.5206629100428</v>
      </c>
      <c r="F2353" s="10">
        <v>165.4579759643153</v>
      </c>
      <c r="G2353" s="10">
        <v>174.23380522454434</v>
      </c>
      <c r="H2353" s="10">
        <v>1.2684196330615647</v>
      </c>
      <c r="I2353" s="10">
        <v>95.82208440615149</v>
      </c>
    </row>
    <row r="2354" spans="1:9" x14ac:dyDescent="0.25">
      <c r="A2354" s="13"/>
      <c r="B2354" s="5">
        <f>DATE(YEAR(siječanj!B2354),MONTH(siječanj!B2354)+8,DAY(siječanj!B2354))</f>
        <v>43003</v>
      </c>
      <c r="C2354" s="9">
        <v>24.4895833333333</v>
      </c>
      <c r="D2354">
        <v>0.92563244585690874</v>
      </c>
      <c r="E2354" s="6">
        <v>103.3627326717597</v>
      </c>
      <c r="F2354" s="10">
        <v>161.80121636888001</v>
      </c>
      <c r="G2354" s="10">
        <v>169.05809960412103</v>
      </c>
      <c r="H2354" s="10">
        <v>1.2777028526037835</v>
      </c>
      <c r="I2354" s="10">
        <v>95.675899053414739</v>
      </c>
    </row>
    <row r="2355" spans="1:9" x14ac:dyDescent="0.25">
      <c r="A2355" s="13"/>
      <c r="B2355" s="5">
        <f>DATE(YEAR(siječanj!B2355),MONTH(siječanj!B2355)+8,DAY(siječanj!B2355))</f>
        <v>43003</v>
      </c>
      <c r="C2355" s="9">
        <v>24.5</v>
      </c>
      <c r="D2355">
        <v>0.92563244585690874</v>
      </c>
      <c r="E2355" s="6">
        <v>101.79815995049063</v>
      </c>
      <c r="F2355" s="10">
        <v>159.40351133402356</v>
      </c>
      <c r="G2355" s="10">
        <v>168.88461662904629</v>
      </c>
      <c r="H2355" s="10">
        <v>1.3876803004082425</v>
      </c>
      <c r="I2355" s="10">
        <v>94.227679778705451</v>
      </c>
    </row>
    <row r="2356" spans="1:9" x14ac:dyDescent="0.25">
      <c r="A2356" s="13"/>
      <c r="B2356" s="5">
        <f>DATE(YEAR(siječanj!B2356),MONTH(siječanj!B2356)+8,DAY(siječanj!B2356))</f>
        <v>43003</v>
      </c>
      <c r="C2356" s="9">
        <v>24.5104166666667</v>
      </c>
      <c r="D2356">
        <v>0.92563244585690874</v>
      </c>
      <c r="E2356" s="6">
        <v>100.90784168051647</v>
      </c>
      <c r="F2356" s="10">
        <v>157.95018940341623</v>
      </c>
      <c r="G2356" s="10">
        <v>172.27453124884519</v>
      </c>
      <c r="H2356" s="10">
        <v>1.5148750100549011</v>
      </c>
      <c r="I2356" s="10">
        <v>93.403572300878182</v>
      </c>
    </row>
    <row r="2357" spans="1:9" x14ac:dyDescent="0.25">
      <c r="A2357" s="13"/>
      <c r="B2357" s="5">
        <f>DATE(YEAR(siječanj!B2357),MONTH(siječanj!B2357)+8,DAY(siječanj!B2357))</f>
        <v>43003</v>
      </c>
      <c r="C2357" s="9">
        <v>24.5208333333333</v>
      </c>
      <c r="D2357">
        <v>0.92563244585690874</v>
      </c>
      <c r="E2357" s="6">
        <v>100.92918534818618</v>
      </c>
      <c r="F2357" s="10">
        <v>154.91258039710053</v>
      </c>
      <c r="G2357" s="10">
        <v>173.0560479149693</v>
      </c>
      <c r="H2357" s="10">
        <v>1.6001922182286252</v>
      </c>
      <c r="I2357" s="10">
        <v>93.423328692186857</v>
      </c>
    </row>
    <row r="2358" spans="1:9" x14ac:dyDescent="0.25">
      <c r="A2358" s="13"/>
      <c r="B2358" s="5">
        <f>DATE(YEAR(siječanj!B2358),MONTH(siječanj!B2358)+8,DAY(siječanj!B2358))</f>
        <v>43003</v>
      </c>
      <c r="C2358" s="9">
        <v>24.53125</v>
      </c>
      <c r="D2358">
        <v>0.92563244585690874</v>
      </c>
      <c r="E2358" s="6">
        <v>100.0856464824565</v>
      </c>
      <c r="F2358" s="10">
        <v>153.18410581083356</v>
      </c>
      <c r="G2358" s="10">
        <v>172.54289805406992</v>
      </c>
      <c r="H2358" s="10">
        <v>1.7271368950283159</v>
      </c>
      <c r="I2358" s="10">
        <v>92.642521748726125</v>
      </c>
    </row>
    <row r="2359" spans="1:9" x14ac:dyDescent="0.25">
      <c r="A2359" s="13"/>
      <c r="B2359" s="5">
        <f>DATE(YEAR(siječanj!B2359),MONTH(siječanj!B2359)+8,DAY(siječanj!B2359))</f>
        <v>43003</v>
      </c>
      <c r="C2359" s="9">
        <v>24.5416666666667</v>
      </c>
      <c r="D2359">
        <v>0.92563244585690874</v>
      </c>
      <c r="E2359" s="6">
        <v>97.953277613787293</v>
      </c>
      <c r="F2359" s="10">
        <v>153.10264337436092</v>
      </c>
      <c r="G2359" s="10">
        <v>170.09747915304416</v>
      </c>
      <c r="H2359" s="10">
        <v>1.9026799562274346</v>
      </c>
      <c r="I2359" s="10">
        <v>90.668731937350714</v>
      </c>
    </row>
    <row r="2360" spans="1:9" x14ac:dyDescent="0.25">
      <c r="A2360" s="13"/>
      <c r="B2360" s="5">
        <f>DATE(YEAR(siječanj!B2360),MONTH(siječanj!B2360)+8,DAY(siječanj!B2360))</f>
        <v>43003</v>
      </c>
      <c r="C2360" s="9">
        <v>24.5520833333333</v>
      </c>
      <c r="D2360">
        <v>0.92563244585690874</v>
      </c>
      <c r="E2360" s="6">
        <v>96.838627025001102</v>
      </c>
      <c r="F2360" s="10">
        <v>152.27547399481745</v>
      </c>
      <c r="G2360" s="10">
        <v>164.92669699587836</v>
      </c>
      <c r="H2360" s="10">
        <v>1.7988853206627939</v>
      </c>
      <c r="I2360" s="10">
        <v>89.636975186576706</v>
      </c>
    </row>
    <row r="2361" spans="1:9" x14ac:dyDescent="0.25">
      <c r="A2361" s="13"/>
      <c r="B2361" s="5">
        <f>DATE(YEAR(siječanj!B2361),MONTH(siječanj!B2361)+8,DAY(siječanj!B2361))</f>
        <v>43003</v>
      </c>
      <c r="C2361" s="9">
        <v>24.5625</v>
      </c>
      <c r="D2361">
        <v>0.92563244585690874</v>
      </c>
      <c r="E2361" s="6">
        <v>96.82886878549732</v>
      </c>
      <c r="F2361" s="10">
        <v>152.33556181019742</v>
      </c>
      <c r="G2361" s="10">
        <v>162.88962508977966</v>
      </c>
      <c r="H2361" s="10">
        <v>1.815862550971904</v>
      </c>
      <c r="I2361" s="10">
        <v>89.627942643477567</v>
      </c>
    </row>
    <row r="2362" spans="1:9" x14ac:dyDescent="0.25">
      <c r="A2362" s="13"/>
      <c r="B2362" s="5">
        <f>DATE(YEAR(siječanj!B2362),MONTH(siječanj!B2362)+8,DAY(siječanj!B2362))</f>
        <v>43003</v>
      </c>
      <c r="C2362" s="9">
        <v>24.5729166666667</v>
      </c>
      <c r="D2362">
        <v>0.92563244585690874</v>
      </c>
      <c r="E2362" s="6">
        <v>97.16947819008081</v>
      </c>
      <c r="F2362" s="10">
        <v>152.22229996555879</v>
      </c>
      <c r="G2362" s="10">
        <v>158.8205369412365</v>
      </c>
      <c r="H2362" s="10">
        <v>1.8946879063069573</v>
      </c>
      <c r="I2362" s="10">
        <v>89.943221759724054</v>
      </c>
    </row>
    <row r="2363" spans="1:9" x14ac:dyDescent="0.25">
      <c r="A2363" s="13"/>
      <c r="B2363" s="5">
        <f>DATE(YEAR(siječanj!B2363),MONTH(siječanj!B2363)+8,DAY(siječanj!B2363))</f>
        <v>43003</v>
      </c>
      <c r="C2363" s="9">
        <v>24.5833333333333</v>
      </c>
      <c r="D2363">
        <v>0.92563244585690874</v>
      </c>
      <c r="E2363" s="6">
        <v>99.701687746424028</v>
      </c>
      <c r="F2363" s="10">
        <v>149.34264191417293</v>
      </c>
      <c r="G2363" s="10">
        <v>151.50022841328382</v>
      </c>
      <c r="H2363" s="10">
        <v>1.7558856717726681</v>
      </c>
      <c r="I2363" s="10">
        <v>92.287117084784256</v>
      </c>
    </row>
    <row r="2364" spans="1:9" x14ac:dyDescent="0.25">
      <c r="A2364" s="13"/>
      <c r="B2364" s="5">
        <f>DATE(YEAR(siječanj!B2364),MONTH(siječanj!B2364)+8,DAY(siječanj!B2364))</f>
        <v>43003</v>
      </c>
      <c r="C2364" s="9">
        <v>24.59375</v>
      </c>
      <c r="D2364">
        <v>0.92563244585690874</v>
      </c>
      <c r="E2364" s="6">
        <v>101.26947020595135</v>
      </c>
      <c r="F2364" s="10">
        <v>147.16446261464142</v>
      </c>
      <c r="G2364" s="10">
        <v>142.41994802278214</v>
      </c>
      <c r="H2364" s="10">
        <v>1.9179579633085519</v>
      </c>
      <c r="I2364" s="10">
        <v>93.738307397368089</v>
      </c>
    </row>
    <row r="2365" spans="1:9" x14ac:dyDescent="0.25">
      <c r="A2365" s="13"/>
      <c r="B2365" s="5">
        <f>DATE(YEAR(siječanj!B2365),MONTH(siječanj!B2365)+8,DAY(siječanj!B2365))</f>
        <v>43003</v>
      </c>
      <c r="C2365" s="9">
        <v>24.6041666666667</v>
      </c>
      <c r="D2365">
        <v>0.92563244585690874</v>
      </c>
      <c r="E2365" s="6">
        <v>101.20916801761015</v>
      </c>
      <c r="F2365" s="10">
        <v>147.32030937379525</v>
      </c>
      <c r="G2365" s="10">
        <v>143.99438263772433</v>
      </c>
      <c r="H2365" s="10">
        <v>2.082185537985298</v>
      </c>
      <c r="I2365" s="10">
        <v>93.682489735283312</v>
      </c>
    </row>
    <row r="2366" spans="1:9" x14ac:dyDescent="0.25">
      <c r="A2366" s="13"/>
      <c r="B2366" s="5">
        <f>DATE(YEAR(siječanj!B2366),MONTH(siječanj!B2366)+8,DAY(siječanj!B2366))</f>
        <v>43003</v>
      </c>
      <c r="C2366" s="9">
        <v>24.6145833333333</v>
      </c>
      <c r="D2366">
        <v>0.92563244585690874</v>
      </c>
      <c r="E2366" s="6">
        <v>103.2290769474904</v>
      </c>
      <c r="F2366" s="10">
        <v>146.60331969307751</v>
      </c>
      <c r="G2366" s="10">
        <v>145.0713711964616</v>
      </c>
      <c r="H2366" s="10">
        <v>2.3931713923868476</v>
      </c>
      <c r="I2366" s="10">
        <v>95.552182978456571</v>
      </c>
    </row>
    <row r="2367" spans="1:9" x14ac:dyDescent="0.25">
      <c r="A2367" s="13"/>
      <c r="B2367" s="5">
        <f>DATE(YEAR(siječanj!B2367),MONTH(siječanj!B2367)+8,DAY(siječanj!B2367))</f>
        <v>43003</v>
      </c>
      <c r="C2367" s="9">
        <v>24.625</v>
      </c>
      <c r="D2367">
        <v>0.92563244585690874</v>
      </c>
      <c r="E2367" s="6">
        <v>103.88497018735126</v>
      </c>
      <c r="F2367" s="10">
        <v>144.98431138306836</v>
      </c>
      <c r="G2367" s="10">
        <v>140.43167408734237</v>
      </c>
      <c r="H2367" s="10">
        <v>2.3207018720217145</v>
      </c>
      <c r="I2367" s="10">
        <v>96.159299042289987</v>
      </c>
    </row>
    <row r="2368" spans="1:9" x14ac:dyDescent="0.25">
      <c r="A2368" s="13"/>
      <c r="B2368" s="5">
        <f>DATE(YEAR(siječanj!B2368),MONTH(siječanj!B2368)+8,DAY(siječanj!B2368))</f>
        <v>43003</v>
      </c>
      <c r="C2368" s="9">
        <v>24.6354166666667</v>
      </c>
      <c r="D2368">
        <v>0.92563244585690874</v>
      </c>
      <c r="E2368" s="6">
        <v>104.74068005501694</v>
      </c>
      <c r="F2368" s="10">
        <v>144.29143778994003</v>
      </c>
      <c r="G2368" s="10">
        <v>137.62981888047898</v>
      </c>
      <c r="H2368" s="10">
        <v>2.243453723885334</v>
      </c>
      <c r="I2368" s="10">
        <v>96.951371860041263</v>
      </c>
    </row>
    <row r="2369" spans="1:9" x14ac:dyDescent="0.25">
      <c r="A2369" s="13"/>
      <c r="B2369" s="5">
        <f>DATE(YEAR(siječanj!B2369),MONTH(siječanj!B2369)+8,DAY(siječanj!B2369))</f>
        <v>43003</v>
      </c>
      <c r="C2369" s="9">
        <v>24.6458333333333</v>
      </c>
      <c r="D2369">
        <v>0.92563244585690874</v>
      </c>
      <c r="E2369" s="6">
        <v>106.49953325071901</v>
      </c>
      <c r="F2369" s="10">
        <v>140.15952674032189</v>
      </c>
      <c r="G2369" s="10">
        <v>141.85652996256999</v>
      </c>
      <c r="H2369" s="10">
        <v>2.0142616147780386</v>
      </c>
      <c r="I2369" s="10">
        <v>98.57942344548222</v>
      </c>
    </row>
    <row r="2370" spans="1:9" x14ac:dyDescent="0.25">
      <c r="A2370" s="13"/>
      <c r="B2370" s="5">
        <f>DATE(YEAR(siječanj!B2370),MONTH(siječanj!B2370)+8,DAY(siječanj!B2370))</f>
        <v>43003</v>
      </c>
      <c r="C2370" s="9">
        <v>24.65625</v>
      </c>
      <c r="D2370">
        <v>0.92563244585690874</v>
      </c>
      <c r="E2370" s="6">
        <v>106.30972894188429</v>
      </c>
      <c r="F2370" s="10">
        <v>138.76418442132658</v>
      </c>
      <c r="G2370" s="10">
        <v>140.02510979473391</v>
      </c>
      <c r="H2370" s="10">
        <v>2.1564993006296653</v>
      </c>
      <c r="I2370" s="10">
        <v>98.403734418861347</v>
      </c>
    </row>
    <row r="2371" spans="1:9" x14ac:dyDescent="0.25">
      <c r="A2371" s="13"/>
      <c r="B2371" s="5">
        <f>DATE(YEAR(siječanj!B2371),MONTH(siječanj!B2371)+8,DAY(siječanj!B2371))</f>
        <v>43003</v>
      </c>
      <c r="C2371" s="9">
        <v>24.6666666666667</v>
      </c>
      <c r="D2371">
        <v>0.92563244585690874</v>
      </c>
      <c r="E2371" s="6">
        <v>106.41542699237593</v>
      </c>
      <c r="F2371" s="10">
        <v>139.15092358098792</v>
      </c>
      <c r="G2371" s="10">
        <v>133.69307534721278</v>
      </c>
      <c r="H2371" s="10">
        <v>2.1547790746425273</v>
      </c>
      <c r="I2371" s="10">
        <v>98.501571963860229</v>
      </c>
    </row>
    <row r="2372" spans="1:9" x14ac:dyDescent="0.25">
      <c r="A2372" s="13"/>
      <c r="B2372" s="5">
        <f>DATE(YEAR(siječanj!B2372),MONTH(siječanj!B2372)+8,DAY(siječanj!B2372))</f>
        <v>43003</v>
      </c>
      <c r="C2372" s="9">
        <v>24.6770833333333</v>
      </c>
      <c r="D2372">
        <v>0.92563244585690874</v>
      </c>
      <c r="E2372" s="6">
        <v>107.09419830168366</v>
      </c>
      <c r="F2372" s="10">
        <v>136.51223402188285</v>
      </c>
      <c r="G2372" s="10">
        <v>135.73364856078669</v>
      </c>
      <c r="H2372" s="10">
        <v>2.0839527701476661</v>
      </c>
      <c r="I2372" s="10">
        <v>99.129864711072244</v>
      </c>
    </row>
    <row r="2373" spans="1:9" x14ac:dyDescent="0.25">
      <c r="A2373" s="13"/>
      <c r="B2373" s="5">
        <f>DATE(YEAR(siječanj!B2373),MONTH(siječanj!B2373)+8,DAY(siječanj!B2373))</f>
        <v>43003</v>
      </c>
      <c r="C2373" s="9">
        <v>24.6875</v>
      </c>
      <c r="D2373">
        <v>0.92563244585690874</v>
      </c>
      <c r="E2373" s="6">
        <v>109.65448264655853</v>
      </c>
      <c r="F2373" s="10">
        <v>133.49155076559043</v>
      </c>
      <c r="G2373" s="10">
        <v>135.59158521331869</v>
      </c>
      <c r="H2373" s="10">
        <v>1.9746334087964261</v>
      </c>
      <c r="I2373" s="10">
        <v>101.49974697130793</v>
      </c>
    </row>
    <row r="2374" spans="1:9" x14ac:dyDescent="0.25">
      <c r="A2374" s="13"/>
      <c r="B2374" s="5">
        <f>DATE(YEAR(siječanj!B2374),MONTH(siječanj!B2374)+8,DAY(siječanj!B2374))</f>
        <v>43003</v>
      </c>
      <c r="C2374" s="9">
        <v>24.6979166666667</v>
      </c>
      <c r="D2374">
        <v>0.92563244585690874</v>
      </c>
      <c r="E2374" s="6">
        <v>110.72832072856738</v>
      </c>
      <c r="F2374" s="10">
        <v>133.3051791397121</v>
      </c>
      <c r="G2374" s="10">
        <v>133.70888731586811</v>
      </c>
      <c r="H2374" s="10">
        <v>2.4862226165829777</v>
      </c>
      <c r="I2374" s="10">
        <v>102.49372634161207</v>
      </c>
    </row>
    <row r="2375" spans="1:9" x14ac:dyDescent="0.25">
      <c r="A2375" s="13"/>
      <c r="B2375" s="5">
        <f>DATE(YEAR(siječanj!B2375),MONTH(siječanj!B2375)+8,DAY(siječanj!B2375))</f>
        <v>43003</v>
      </c>
      <c r="C2375" s="9">
        <v>24.7083333333333</v>
      </c>
      <c r="D2375">
        <v>0.92563244585690874</v>
      </c>
      <c r="E2375" s="6">
        <v>112.30424464849442</v>
      </c>
      <c r="F2375" s="10">
        <v>132.28140973882276</v>
      </c>
      <c r="G2375" s="10">
        <v>132.03874762588757</v>
      </c>
      <c r="H2375" s="10">
        <v>7.5585039652803809</v>
      </c>
      <c r="I2375" s="10">
        <v>103.95245265409854</v>
      </c>
    </row>
    <row r="2376" spans="1:9" x14ac:dyDescent="0.25">
      <c r="A2376" s="13"/>
      <c r="B2376" s="5">
        <f>DATE(YEAR(siječanj!B2376),MONTH(siječanj!B2376)+8,DAY(siječanj!B2376))</f>
        <v>43003</v>
      </c>
      <c r="C2376" s="9">
        <v>24.71875</v>
      </c>
      <c r="D2376">
        <v>0.92563244585690874</v>
      </c>
      <c r="E2376" s="6">
        <v>115.45921587928805</v>
      </c>
      <c r="F2376" s="10">
        <v>132.24202320188712</v>
      </c>
      <c r="G2376" s="10">
        <v>132.16942170887944</v>
      </c>
      <c r="H2376" s="10">
        <v>20.800988638576442</v>
      </c>
      <c r="I2376" s="10">
        <v>106.87279639106623</v>
      </c>
    </row>
    <row r="2377" spans="1:9" x14ac:dyDescent="0.25">
      <c r="A2377" s="13"/>
      <c r="B2377" s="5">
        <f>DATE(YEAR(siječanj!B2377),MONTH(siječanj!B2377)+8,DAY(siječanj!B2377))</f>
        <v>43003</v>
      </c>
      <c r="C2377" s="9">
        <v>24.7291666666667</v>
      </c>
      <c r="D2377">
        <v>0.92563244585690874</v>
      </c>
      <c r="E2377" s="6">
        <v>119.61726902320694</v>
      </c>
      <c r="F2377" s="10">
        <v>132.11497787291742</v>
      </c>
      <c r="G2377" s="10">
        <v>134.85106268837785</v>
      </c>
      <c r="H2377" s="10">
        <v>33.532344164524375</v>
      </c>
      <c r="I2377" s="10">
        <v>110.72162529267489</v>
      </c>
    </row>
    <row r="2378" spans="1:9" x14ac:dyDescent="0.25">
      <c r="A2378" s="13"/>
      <c r="B2378" s="5">
        <f>DATE(YEAR(siječanj!B2378),MONTH(siječanj!B2378)+8,DAY(siječanj!B2378))</f>
        <v>43003</v>
      </c>
      <c r="C2378" s="9">
        <v>24.7395833333333</v>
      </c>
      <c r="D2378">
        <v>0.92563244585690874</v>
      </c>
      <c r="E2378" s="6">
        <v>124.13224228245025</v>
      </c>
      <c r="F2378" s="10">
        <v>132.43762924122834</v>
      </c>
      <c r="G2378" s="10">
        <v>136.41250160372087</v>
      </c>
      <c r="H2378" s="10">
        <v>49.640344282333771</v>
      </c>
      <c r="I2378" s="10">
        <v>114.90083103360681</v>
      </c>
    </row>
    <row r="2379" spans="1:9" x14ac:dyDescent="0.25">
      <c r="A2379" s="13"/>
      <c r="B2379" s="5">
        <f>DATE(YEAR(siječanj!B2379),MONTH(siječanj!B2379)+8,DAY(siječanj!B2379))</f>
        <v>43003</v>
      </c>
      <c r="C2379" s="9">
        <v>24.75</v>
      </c>
      <c r="D2379">
        <v>0.92563244585690874</v>
      </c>
      <c r="E2379" s="6">
        <v>128.93938707801607</v>
      </c>
      <c r="F2379" s="10">
        <v>133.1749354331628</v>
      </c>
      <c r="G2379" s="10">
        <v>139.17222895084785</v>
      </c>
      <c r="H2379" s="10">
        <v>67.407170321117121</v>
      </c>
      <c r="I2379" s="10">
        <v>119.35048022831469</v>
      </c>
    </row>
    <row r="2380" spans="1:9" x14ac:dyDescent="0.25">
      <c r="A2380" s="13"/>
      <c r="B2380" s="5">
        <f>DATE(YEAR(siječanj!B2380),MONTH(siječanj!B2380)+8,DAY(siječanj!B2380))</f>
        <v>43003</v>
      </c>
      <c r="C2380" s="9">
        <v>24.7604166666667</v>
      </c>
      <c r="D2380">
        <v>0.92563244585690874</v>
      </c>
      <c r="E2380" s="6">
        <v>133.28452310148575</v>
      </c>
      <c r="F2380" s="10">
        <v>131.39167560487152</v>
      </c>
      <c r="G2380" s="10">
        <v>138.71823275834598</v>
      </c>
      <c r="H2380" s="10">
        <v>82.839791714011113</v>
      </c>
      <c r="I2380" s="10">
        <v>123.3724791132999</v>
      </c>
    </row>
    <row r="2381" spans="1:9" x14ac:dyDescent="0.25">
      <c r="A2381" s="13"/>
      <c r="B2381" s="5">
        <f>DATE(YEAR(siječanj!B2381),MONTH(siječanj!B2381)+8,DAY(siječanj!B2381))</f>
        <v>43003</v>
      </c>
      <c r="C2381" s="9">
        <v>24.7708333333333</v>
      </c>
      <c r="D2381">
        <v>0.92563244585690874</v>
      </c>
      <c r="E2381" s="6">
        <v>138.2145053940435</v>
      </c>
      <c r="F2381" s="10">
        <v>129.6931246865359</v>
      </c>
      <c r="G2381" s="10">
        <v>139.18044540580408</v>
      </c>
      <c r="H2381" s="10">
        <v>100.48046618018535</v>
      </c>
      <c r="I2381" s="10">
        <v>127.9358306807914</v>
      </c>
    </row>
    <row r="2382" spans="1:9" x14ac:dyDescent="0.25">
      <c r="A2382" s="13"/>
      <c r="B2382" s="5">
        <f>DATE(YEAR(siječanj!B2382),MONTH(siječanj!B2382)+8,DAY(siječanj!B2382))</f>
        <v>43003</v>
      </c>
      <c r="C2382" s="9">
        <v>24.78125</v>
      </c>
      <c r="D2382">
        <v>0.92563244585690874</v>
      </c>
      <c r="E2382" s="6">
        <v>143.89300083192308</v>
      </c>
      <c r="F2382" s="10">
        <v>128.75756718057031</v>
      </c>
      <c r="G2382" s="10">
        <v>139.41893492138308</v>
      </c>
      <c r="H2382" s="10">
        <v>127.45838428575689</v>
      </c>
      <c r="I2382" s="10">
        <v>133.19203030174316</v>
      </c>
    </row>
    <row r="2383" spans="1:9" x14ac:dyDescent="0.25">
      <c r="A2383" s="13"/>
      <c r="B2383" s="5">
        <f>DATE(YEAR(siječanj!B2383),MONTH(siječanj!B2383)+8,DAY(siječanj!B2383))</f>
        <v>43003</v>
      </c>
      <c r="C2383" s="9">
        <v>24.7916666666667</v>
      </c>
      <c r="D2383">
        <v>0.92563244585690874</v>
      </c>
      <c r="E2383" s="6">
        <v>149.50187154854251</v>
      </c>
      <c r="F2383" s="10">
        <v>126.80988349034283</v>
      </c>
      <c r="G2383" s="10">
        <v>138.79105114047124</v>
      </c>
      <c r="H2383" s="10">
        <v>151.1638874921853</v>
      </c>
      <c r="I2383" s="10">
        <v>138.38378302166279</v>
      </c>
    </row>
    <row r="2384" spans="1:9" x14ac:dyDescent="0.25">
      <c r="A2384" s="13"/>
      <c r="B2384" s="5">
        <f>DATE(YEAR(siječanj!B2384),MONTH(siječanj!B2384)+8,DAY(siječanj!B2384))</f>
        <v>43003</v>
      </c>
      <c r="C2384" s="9">
        <v>24.8020833333333</v>
      </c>
      <c r="D2384">
        <v>0.92563244585690874</v>
      </c>
      <c r="E2384" s="6">
        <v>155.89446129653734</v>
      </c>
      <c r="F2384" s="10">
        <v>123.51153055944341</v>
      </c>
      <c r="G2384" s="10">
        <v>139.02014641574195</v>
      </c>
      <c r="H2384" s="10">
        <v>183.68218144031366</v>
      </c>
      <c r="I2384" s="10">
        <v>144.30097150545905</v>
      </c>
    </row>
    <row r="2385" spans="1:9" x14ac:dyDescent="0.25">
      <c r="A2385" s="13"/>
      <c r="B2385" s="5">
        <f>DATE(YEAR(siječanj!B2385),MONTH(siječanj!B2385)+8,DAY(siječanj!B2385))</f>
        <v>43003</v>
      </c>
      <c r="C2385" s="9">
        <v>24.8125</v>
      </c>
      <c r="D2385">
        <v>0.92563244585690874</v>
      </c>
      <c r="E2385" s="6">
        <v>158.18708284861154</v>
      </c>
      <c r="F2385" s="10">
        <v>120.87364660672122</v>
      </c>
      <c r="G2385" s="10">
        <v>137.25592010406396</v>
      </c>
      <c r="H2385" s="10">
        <v>199.43654710094853</v>
      </c>
      <c r="I2385" s="10">
        <v>146.42309640012977</v>
      </c>
    </row>
    <row r="2386" spans="1:9" x14ac:dyDescent="0.25">
      <c r="A2386" s="13"/>
      <c r="B2386" s="5">
        <f>DATE(YEAR(siječanj!B2386),MONTH(siječanj!B2386)+8,DAY(siječanj!B2386))</f>
        <v>43003</v>
      </c>
      <c r="C2386" s="9">
        <v>24.8229166666667</v>
      </c>
      <c r="D2386">
        <v>0.92563244585690874</v>
      </c>
      <c r="E2386" s="6">
        <v>158.18042715759117</v>
      </c>
      <c r="F2386" s="10">
        <v>116.20864857921974</v>
      </c>
      <c r="G2386" s="10">
        <v>132.49737884441791</v>
      </c>
      <c r="H2386" s="10">
        <v>217.39023468784754</v>
      </c>
      <c r="I2386" s="10">
        <v>146.41693567657171</v>
      </c>
    </row>
    <row r="2387" spans="1:9" x14ac:dyDescent="0.25">
      <c r="A2387" s="13"/>
      <c r="B2387" s="5">
        <f>DATE(YEAR(siječanj!B2387),MONTH(siječanj!B2387)+8,DAY(siječanj!B2387))</f>
        <v>43003</v>
      </c>
      <c r="C2387" s="9">
        <v>24.8333333333333</v>
      </c>
      <c r="D2387">
        <v>0.92563244585690874</v>
      </c>
      <c r="E2387" s="6">
        <v>158.08854467808126</v>
      </c>
      <c r="F2387" s="10">
        <v>110.97283634556845</v>
      </c>
      <c r="G2387" s="10">
        <v>123.39718426689173</v>
      </c>
      <c r="H2387" s="10">
        <v>223.33299639208067</v>
      </c>
      <c r="I2387" s="10">
        <v>146.33188627233156</v>
      </c>
    </row>
    <row r="2388" spans="1:9" x14ac:dyDescent="0.25">
      <c r="A2388" s="13"/>
      <c r="B2388" s="5">
        <f>DATE(YEAR(siječanj!B2388),MONTH(siječanj!B2388)+8,DAY(siječanj!B2388))</f>
        <v>43003</v>
      </c>
      <c r="C2388" s="9">
        <v>24.84375</v>
      </c>
      <c r="D2388">
        <v>0.92563244585690874</v>
      </c>
      <c r="E2388" s="6">
        <v>156.85453926748806</v>
      </c>
      <c r="F2388" s="10">
        <v>93.725569215664095</v>
      </c>
      <c r="G2388" s="10">
        <v>106.00463167511717</v>
      </c>
      <c r="H2388" s="10">
        <v>223.8755506677671</v>
      </c>
      <c r="I2388" s="10">
        <v>145.18965082592351</v>
      </c>
    </row>
    <row r="2389" spans="1:9" x14ac:dyDescent="0.25">
      <c r="A2389" s="13"/>
      <c r="B2389" s="5">
        <f>DATE(YEAR(siječanj!B2389),MONTH(siječanj!B2389)+8,DAY(siječanj!B2389))</f>
        <v>43003</v>
      </c>
      <c r="C2389" s="9">
        <v>24.8541666666667</v>
      </c>
      <c r="D2389">
        <v>0.92563244585690874</v>
      </c>
      <c r="E2389" s="6">
        <v>156.45449611023935</v>
      </c>
      <c r="F2389" s="10">
        <v>87.2941088541521</v>
      </c>
      <c r="G2389" s="10">
        <v>99.97535216024346</v>
      </c>
      <c r="H2389" s="10">
        <v>223.97144726576175</v>
      </c>
      <c r="I2389" s="10">
        <v>144.81935789983106</v>
      </c>
    </row>
    <row r="2390" spans="1:9" x14ac:dyDescent="0.25">
      <c r="A2390" s="13"/>
      <c r="B2390" s="5">
        <f>DATE(YEAR(siječanj!B2390),MONTH(siječanj!B2390)+8,DAY(siječanj!B2390))</f>
        <v>43003</v>
      </c>
      <c r="C2390" s="9">
        <v>24.8645833333333</v>
      </c>
      <c r="D2390">
        <v>0.92563244585690874</v>
      </c>
      <c r="E2390" s="6">
        <v>155.63859136396692</v>
      </c>
      <c r="F2390" s="10">
        <v>84.066729444780748</v>
      </c>
      <c r="G2390" s="10">
        <v>95.92974360336207</v>
      </c>
      <c r="H2390" s="10">
        <v>224.92254621221096</v>
      </c>
      <c r="I2390" s="10">
        <v>144.06412999395266</v>
      </c>
    </row>
    <row r="2391" spans="1:9" x14ac:dyDescent="0.25">
      <c r="A2391" s="13"/>
      <c r="B2391" s="5">
        <f>DATE(YEAR(siječanj!B2391),MONTH(siječanj!B2391)+8,DAY(siječanj!B2391))</f>
        <v>43003</v>
      </c>
      <c r="C2391" s="9">
        <v>24.875</v>
      </c>
      <c r="D2391">
        <v>0.92563244585690874</v>
      </c>
      <c r="E2391" s="6">
        <v>152.58799716893958</v>
      </c>
      <c r="F2391" s="10">
        <v>81.411158223563874</v>
      </c>
      <c r="G2391" s="10">
        <v>88.80736310564879</v>
      </c>
      <c r="H2391" s="10">
        <v>226.32686969904478</v>
      </c>
      <c r="I2391" s="10">
        <v>141.2404010278926</v>
      </c>
    </row>
    <row r="2392" spans="1:9" x14ac:dyDescent="0.25">
      <c r="A2392" s="13"/>
      <c r="B2392" s="5">
        <f>DATE(YEAR(siječanj!B2392),MONTH(siječanj!B2392)+8,DAY(siječanj!B2392))</f>
        <v>43003</v>
      </c>
      <c r="C2392" s="9">
        <v>24.8854166666667</v>
      </c>
      <c r="D2392">
        <v>0.92563244585690874</v>
      </c>
      <c r="E2392" s="6">
        <v>157.79163991920046</v>
      </c>
      <c r="F2392" s="10">
        <v>77.276132964197174</v>
      </c>
      <c r="G2392" s="10">
        <v>73.463744401018914</v>
      </c>
      <c r="H2392" s="10">
        <v>232.37736055572245</v>
      </c>
      <c r="I2392" s="10">
        <v>146.05706159418216</v>
      </c>
    </row>
    <row r="2393" spans="1:9" x14ac:dyDescent="0.25">
      <c r="A2393" s="13"/>
      <c r="B2393" s="5">
        <f>DATE(YEAR(siječanj!B2393),MONTH(siječanj!B2393)+8,DAY(siječanj!B2393))</f>
        <v>43003</v>
      </c>
      <c r="C2393" s="9">
        <v>24.8958333333333</v>
      </c>
      <c r="D2393">
        <v>0.92563244585690874</v>
      </c>
      <c r="E2393" s="6">
        <v>159.99053790813181</v>
      </c>
      <c r="F2393" s="10">
        <v>73.26827728155078</v>
      </c>
      <c r="G2393" s="10">
        <v>63.488747750196445</v>
      </c>
      <c r="H2393" s="10">
        <v>236.43448154218331</v>
      </c>
      <c r="I2393" s="10">
        <v>148.09243291786652</v>
      </c>
    </row>
    <row r="2394" spans="1:9" x14ac:dyDescent="0.25">
      <c r="A2394" s="13"/>
      <c r="B2394" s="5">
        <f>DATE(YEAR(siječanj!B2394),MONTH(siječanj!B2394)+8,DAY(siječanj!B2394))</f>
        <v>43003</v>
      </c>
      <c r="C2394" s="9">
        <v>24.90625</v>
      </c>
      <c r="D2394">
        <v>0.92563244585690874</v>
      </c>
      <c r="E2394" s="6">
        <v>156.65025639906412</v>
      </c>
      <c r="F2394" s="10">
        <v>71.720166341222551</v>
      </c>
      <c r="G2394" s="10">
        <v>59.931166972775955</v>
      </c>
      <c r="H2394" s="10">
        <v>237.75627418689001</v>
      </c>
      <c r="I2394" s="10">
        <v>145.00055997477759</v>
      </c>
    </row>
    <row r="2395" spans="1:9" x14ac:dyDescent="0.25">
      <c r="A2395" s="13"/>
      <c r="B2395" s="5">
        <f>DATE(YEAR(siječanj!B2395),MONTH(siječanj!B2395)+8,DAY(siječanj!B2395))</f>
        <v>43003</v>
      </c>
      <c r="C2395" s="9">
        <v>24.9166666666667</v>
      </c>
      <c r="D2395">
        <v>0.92563244585690874</v>
      </c>
      <c r="E2395" s="6">
        <v>151.6374312980096</v>
      </c>
      <c r="F2395" s="10">
        <v>71.144502464807928</v>
      </c>
      <c r="G2395" s="10">
        <v>57.31350697918954</v>
      </c>
      <c r="H2395" s="10">
        <v>236.09090340611382</v>
      </c>
      <c r="I2395" s="10">
        <v>140.36052641583558</v>
      </c>
    </row>
    <row r="2396" spans="1:9" x14ac:dyDescent="0.25">
      <c r="A2396" s="13"/>
      <c r="B2396" s="5">
        <f>DATE(YEAR(siječanj!B2396),MONTH(siječanj!B2396)+8,DAY(siječanj!B2396))</f>
        <v>43003</v>
      </c>
      <c r="C2396" s="9">
        <v>24.9270833333333</v>
      </c>
      <c r="D2396">
        <v>0.92563244585690874</v>
      </c>
      <c r="E2396" s="6">
        <v>144.46421414964576</v>
      </c>
      <c r="F2396" s="10">
        <v>69.968858224791518</v>
      </c>
      <c r="G2396" s="10">
        <v>54.91391754900674</v>
      </c>
      <c r="H2396" s="10">
        <v>237.45911814931992</v>
      </c>
      <c r="I2396" s="10">
        <v>133.72076388213284</v>
      </c>
    </row>
    <row r="2397" spans="1:9" x14ac:dyDescent="0.25">
      <c r="A2397" s="13"/>
      <c r="B2397" s="5">
        <f>DATE(YEAR(siječanj!B2397),MONTH(siječanj!B2397)+8,DAY(siječanj!B2397))</f>
        <v>43003</v>
      </c>
      <c r="C2397" s="9">
        <v>24.9375</v>
      </c>
      <c r="D2397">
        <v>0.92563244585690874</v>
      </c>
      <c r="E2397" s="6">
        <v>134.4569192039832</v>
      </c>
      <c r="F2397" s="10">
        <v>66.811939313978002</v>
      </c>
      <c r="G2397" s="10">
        <v>53.035594282863883</v>
      </c>
      <c r="H2397" s="10">
        <v>236.79258858692441</v>
      </c>
      <c r="I2397" s="10">
        <v>124.45768698516774</v>
      </c>
    </row>
    <row r="2398" spans="1:9" x14ac:dyDescent="0.25">
      <c r="A2398" s="13"/>
      <c r="B2398" s="5">
        <f>DATE(YEAR(siječanj!B2398),MONTH(siječanj!B2398)+8,DAY(siječanj!B2398))</f>
        <v>43003</v>
      </c>
      <c r="C2398" s="9">
        <v>24.9479166666667</v>
      </c>
      <c r="D2398">
        <v>0.92563244585690874</v>
      </c>
      <c r="E2398" s="6">
        <v>122.29962664167893</v>
      </c>
      <c r="F2398" s="10">
        <v>64.825851044843731</v>
      </c>
      <c r="G2398" s="10">
        <v>52.098666035281525</v>
      </c>
      <c r="H2398" s="10">
        <v>235.05854978518838</v>
      </c>
      <c r="I2398" s="10">
        <v>113.20450253572402</v>
      </c>
    </row>
    <row r="2399" spans="1:9" x14ac:dyDescent="0.25">
      <c r="A2399" s="13"/>
      <c r="B2399" s="5">
        <f>DATE(YEAR(siječanj!B2399),MONTH(siječanj!B2399)+8,DAY(siječanj!B2399))</f>
        <v>43003</v>
      </c>
      <c r="C2399" s="9">
        <v>24.9583333333333</v>
      </c>
      <c r="D2399">
        <v>0.92563244585690874</v>
      </c>
      <c r="E2399" s="6">
        <v>110.80545766654885</v>
      </c>
      <c r="F2399" s="10">
        <v>62.734552986907147</v>
      </c>
      <c r="G2399" s="10">
        <v>51.126428263572414</v>
      </c>
      <c r="H2399" s="10">
        <v>234.89955889845851</v>
      </c>
      <c r="I2399" s="10">
        <v>102.56512679418177</v>
      </c>
    </row>
    <row r="2400" spans="1:9" x14ac:dyDescent="0.25">
      <c r="A2400" s="13"/>
      <c r="B2400" s="5">
        <f>DATE(YEAR(siječanj!B2400),MONTH(siječanj!B2400)+8,DAY(siječanj!B2400))</f>
        <v>43003</v>
      </c>
      <c r="C2400" s="9">
        <v>24.96875</v>
      </c>
      <c r="D2400">
        <v>0.92563244585690874</v>
      </c>
      <c r="E2400" s="6">
        <v>100.72290954394821</v>
      </c>
      <c r="F2400" s="10">
        <v>60.933517714298212</v>
      </c>
      <c r="G2400" s="10">
        <v>50.749933552095705</v>
      </c>
      <c r="H2400" s="10">
        <v>234.8378417906444</v>
      </c>
      <c r="I2400" s="10">
        <v>93.232393114988952</v>
      </c>
    </row>
    <row r="2401" spans="1:9" x14ac:dyDescent="0.25">
      <c r="A2401" s="13"/>
      <c r="B2401" s="5">
        <f>DATE(YEAR(siječanj!B2401),MONTH(siječanj!B2401)+8,DAY(siječanj!B2401))</f>
        <v>43003</v>
      </c>
      <c r="C2401" s="9">
        <v>24.9791666666667</v>
      </c>
      <c r="D2401">
        <v>0.92563244585690874</v>
      </c>
      <c r="E2401" s="6">
        <v>91.68728891487946</v>
      </c>
      <c r="F2401" s="10">
        <v>60.497704701147526</v>
      </c>
      <c r="G2401" s="10">
        <v>50.917259193544083</v>
      </c>
      <c r="H2401" s="10">
        <v>234.59774424888377</v>
      </c>
      <c r="I2401" s="10">
        <v>84.868729492268912</v>
      </c>
    </row>
    <row r="2402" spans="1:9" ht="15.75" thickBot="1" x14ac:dyDescent="0.3">
      <c r="A2402" s="13"/>
      <c r="B2402" s="5">
        <f>DATE(YEAR(siječanj!B2402),MONTH(siječanj!B2402)+8,DAY(siječanj!B2402))</f>
        <v>43003</v>
      </c>
      <c r="C2402" s="9">
        <v>24.9895833333333</v>
      </c>
      <c r="D2402">
        <v>0.92563244585690874</v>
      </c>
      <c r="E2402" s="6">
        <v>83.848309127384496</v>
      </c>
      <c r="F2402" s="10">
        <v>58.582321418080326</v>
      </c>
      <c r="G2402" s="10">
        <v>49.800746722277381</v>
      </c>
      <c r="H2402" s="10">
        <v>235.60116106836392</v>
      </c>
      <c r="I2402" s="10">
        <v>77.612715458547072</v>
      </c>
    </row>
    <row r="2403" spans="1:9" x14ac:dyDescent="0.25">
      <c r="A2403" s="12">
        <f t="shared" ref="A2403" si="23">A2307+1</f>
        <v>269</v>
      </c>
      <c r="B2403" s="5">
        <f>DATE(YEAR(siječanj!B2403),MONTH(siječanj!B2403)+8,DAY(siječanj!B2403))</f>
        <v>43004</v>
      </c>
      <c r="C2403" s="9">
        <v>25</v>
      </c>
      <c r="D2403">
        <v>0.92448830814583016</v>
      </c>
      <c r="E2403" s="6">
        <v>76.430540492676954</v>
      </c>
      <c r="F2403" s="10">
        <v>57.768606867527694</v>
      </c>
      <c r="G2403" s="10">
        <v>49.300700724938075</v>
      </c>
      <c r="H2403" s="10">
        <v>236.46538460193713</v>
      </c>
      <c r="I2403" s="10">
        <v>70.659141070746287</v>
      </c>
    </row>
    <row r="2404" spans="1:9" x14ac:dyDescent="0.25">
      <c r="A2404" s="13"/>
      <c r="B2404" s="5">
        <f>DATE(YEAR(siječanj!B2404),MONTH(siječanj!B2404)+8,DAY(siječanj!B2404))</f>
        <v>43004</v>
      </c>
      <c r="C2404" s="9">
        <v>25.0104166666667</v>
      </c>
      <c r="D2404">
        <v>0.92448830814583016</v>
      </c>
      <c r="E2404" s="6">
        <v>70.814132746888291</v>
      </c>
      <c r="F2404" s="10">
        <v>57.487145632531856</v>
      </c>
      <c r="G2404" s="10">
        <v>49.680400294515685</v>
      </c>
      <c r="H2404" s="10">
        <v>236.52041483129196</v>
      </c>
      <c r="I2404" s="10">
        <v>65.466837775984985</v>
      </c>
    </row>
    <row r="2405" spans="1:9" x14ac:dyDescent="0.25">
      <c r="A2405" s="13"/>
      <c r="B2405" s="5">
        <f>DATE(YEAR(siječanj!B2405),MONTH(siječanj!B2405)+8,DAY(siječanj!B2405))</f>
        <v>43004</v>
      </c>
      <c r="C2405" s="9">
        <v>25.0208333333333</v>
      </c>
      <c r="D2405">
        <v>0.92448830814583016</v>
      </c>
      <c r="E2405" s="6">
        <v>66.519561514712223</v>
      </c>
      <c r="F2405" s="10">
        <v>56.999425115580088</v>
      </c>
      <c r="G2405" s="10">
        <v>48.767696768103555</v>
      </c>
      <c r="H2405" s="10">
        <v>236.75569374002583</v>
      </c>
      <c r="I2405" s="10">
        <v>61.496556883338776</v>
      </c>
    </row>
    <row r="2406" spans="1:9" x14ac:dyDescent="0.25">
      <c r="A2406" s="13"/>
      <c r="B2406" s="5">
        <f>DATE(YEAR(siječanj!B2406),MONTH(siječanj!B2406)+8,DAY(siječanj!B2406))</f>
        <v>43004</v>
      </c>
      <c r="C2406" s="9">
        <v>25.03125</v>
      </c>
      <c r="D2406">
        <v>0.92448830814583016</v>
      </c>
      <c r="E2406" s="6">
        <v>63.060060163554105</v>
      </c>
      <c r="F2406" s="10">
        <v>56.532983027914092</v>
      </c>
      <c r="G2406" s="10">
        <v>49.01505973454946</v>
      </c>
      <c r="H2406" s="10">
        <v>236.53970136497566</v>
      </c>
      <c r="I2406" s="10">
        <v>58.298288332178394</v>
      </c>
    </row>
    <row r="2407" spans="1:9" x14ac:dyDescent="0.25">
      <c r="A2407" s="13"/>
      <c r="B2407" s="5">
        <f>DATE(YEAR(siječanj!B2407),MONTH(siječanj!B2407)+8,DAY(siječanj!B2407))</f>
        <v>43004</v>
      </c>
      <c r="C2407" s="9">
        <v>25.0416666666667</v>
      </c>
      <c r="D2407">
        <v>0.92448830814583016</v>
      </c>
      <c r="E2407" s="6">
        <v>59.795548922838449</v>
      </c>
      <c r="F2407" s="10">
        <v>56.13224395235612</v>
      </c>
      <c r="G2407" s="10">
        <v>48.734686729664212</v>
      </c>
      <c r="H2407" s="10">
        <v>236.43165217048701</v>
      </c>
      <c r="I2407" s="10">
        <v>55.280285858326138</v>
      </c>
    </row>
    <row r="2408" spans="1:9" x14ac:dyDescent="0.25">
      <c r="A2408" s="13"/>
      <c r="B2408" s="5">
        <f>DATE(YEAR(siječanj!B2408),MONTH(siječanj!B2408)+8,DAY(siječanj!B2408))</f>
        <v>43004</v>
      </c>
      <c r="C2408" s="9">
        <v>25.0520833333333</v>
      </c>
      <c r="D2408">
        <v>0.92448830814583016</v>
      </c>
      <c r="E2408" s="6">
        <v>58.167106975720387</v>
      </c>
      <c r="F2408" s="10">
        <v>55.291134776795339</v>
      </c>
      <c r="G2408" s="10">
        <v>47.085919437144085</v>
      </c>
      <c r="H2408" s="10">
        <v>236.73962562914832</v>
      </c>
      <c r="I2408" s="10">
        <v>53.774810317721254</v>
      </c>
    </row>
    <row r="2409" spans="1:9" x14ac:dyDescent="0.25">
      <c r="A2409" s="13"/>
      <c r="B2409" s="5">
        <f>DATE(YEAR(siječanj!B2409),MONTH(siječanj!B2409)+8,DAY(siječanj!B2409))</f>
        <v>43004</v>
      </c>
      <c r="C2409" s="9">
        <v>25.0625</v>
      </c>
      <c r="D2409">
        <v>0.92448830814583016</v>
      </c>
      <c r="E2409" s="6">
        <v>56.19880793743868</v>
      </c>
      <c r="F2409" s="10">
        <v>54.908199201498704</v>
      </c>
      <c r="G2409" s="10">
        <v>47.229004333131719</v>
      </c>
      <c r="H2409" s="10">
        <v>236.27493058187622</v>
      </c>
      <c r="I2409" s="10">
        <v>51.955140869895139</v>
      </c>
    </row>
    <row r="2410" spans="1:9" x14ac:dyDescent="0.25">
      <c r="A2410" s="13"/>
      <c r="B2410" s="5">
        <f>DATE(YEAR(siječanj!B2410),MONTH(siječanj!B2410)+8,DAY(siječanj!B2410))</f>
        <v>43004</v>
      </c>
      <c r="C2410" s="9">
        <v>25.0729166666667</v>
      </c>
      <c r="D2410">
        <v>0.92448830814583016</v>
      </c>
      <c r="E2410" s="6">
        <v>54.990376220630473</v>
      </c>
      <c r="F2410" s="10">
        <v>54.97122487498121</v>
      </c>
      <c r="G2410" s="10">
        <v>46.764812685796308</v>
      </c>
      <c r="H2410" s="10">
        <v>236.51190971396952</v>
      </c>
      <c r="I2410" s="10">
        <v>50.837959876513359</v>
      </c>
    </row>
    <row r="2411" spans="1:9" x14ac:dyDescent="0.25">
      <c r="A2411" s="13"/>
      <c r="B2411" s="5">
        <f>DATE(YEAR(siječanj!B2411),MONTH(siječanj!B2411)+8,DAY(siječanj!B2411))</f>
        <v>43004</v>
      </c>
      <c r="C2411" s="9">
        <v>25.0833333333333</v>
      </c>
      <c r="D2411">
        <v>0.92448830814583016</v>
      </c>
      <c r="E2411" s="6">
        <v>53.87092392692977</v>
      </c>
      <c r="F2411" s="10">
        <v>54.992920135430232</v>
      </c>
      <c r="G2411" s="10">
        <v>47.408015688430517</v>
      </c>
      <c r="H2411" s="10">
        <v>236.61817867458777</v>
      </c>
      <c r="I2411" s="10">
        <v>49.803039319460026</v>
      </c>
    </row>
    <row r="2412" spans="1:9" x14ac:dyDescent="0.25">
      <c r="A2412" s="13"/>
      <c r="B2412" s="5">
        <f>DATE(YEAR(siječanj!B2412),MONTH(siječanj!B2412)+8,DAY(siječanj!B2412))</f>
        <v>43004</v>
      </c>
      <c r="C2412" s="9">
        <v>25.09375</v>
      </c>
      <c r="D2412">
        <v>0.92448830814583016</v>
      </c>
      <c r="E2412" s="6">
        <v>52.888745012399845</v>
      </c>
      <c r="F2412" s="10">
        <v>55.071088002516362</v>
      </c>
      <c r="G2412" s="10">
        <v>47.448048372183472</v>
      </c>
      <c r="H2412" s="10">
        <v>236.8212663543402</v>
      </c>
      <c r="I2412" s="10">
        <v>48.895026396469746</v>
      </c>
    </row>
    <row r="2413" spans="1:9" x14ac:dyDescent="0.25">
      <c r="A2413" s="13"/>
      <c r="B2413" s="5">
        <f>DATE(YEAR(siječanj!B2413),MONTH(siječanj!B2413)+8,DAY(siječanj!B2413))</f>
        <v>43004</v>
      </c>
      <c r="C2413" s="9">
        <v>25.1041666666667</v>
      </c>
      <c r="D2413">
        <v>0.92448830814583016</v>
      </c>
      <c r="E2413" s="6">
        <v>52.986153720302454</v>
      </c>
      <c r="F2413" s="10">
        <v>55.958501509126009</v>
      </c>
      <c r="G2413" s="10">
        <v>48.755798732403939</v>
      </c>
      <c r="H2413" s="10">
        <v>236.50580091145238</v>
      </c>
      <c r="I2413" s="10">
        <v>48.985079608037303</v>
      </c>
    </row>
    <row r="2414" spans="1:9" x14ac:dyDescent="0.25">
      <c r="A2414" s="13"/>
      <c r="B2414" s="5">
        <f>DATE(YEAR(siječanj!B2414),MONTH(siječanj!B2414)+8,DAY(siječanj!B2414))</f>
        <v>43004</v>
      </c>
      <c r="C2414" s="9">
        <v>25.1145833333333</v>
      </c>
      <c r="D2414">
        <v>0.92448830814583016</v>
      </c>
      <c r="E2414" s="6">
        <v>52.501870317492056</v>
      </c>
      <c r="F2414" s="10">
        <v>55.88411317845285</v>
      </c>
      <c r="G2414" s="10">
        <v>48.293337708443019</v>
      </c>
      <c r="H2414" s="10">
        <v>236.31838229015369</v>
      </c>
      <c r="I2414" s="10">
        <v>48.537365264310012</v>
      </c>
    </row>
    <row r="2415" spans="1:9" x14ac:dyDescent="0.25">
      <c r="A2415" s="13"/>
      <c r="B2415" s="5">
        <f>DATE(YEAR(siječanj!B2415),MONTH(siječanj!B2415)+8,DAY(siječanj!B2415))</f>
        <v>43004</v>
      </c>
      <c r="C2415" s="9">
        <v>25.125</v>
      </c>
      <c r="D2415">
        <v>0.92448830814583016</v>
      </c>
      <c r="E2415" s="6">
        <v>52.824630639565768</v>
      </c>
      <c r="F2415" s="10">
        <v>55.369735507012543</v>
      </c>
      <c r="G2415" s="10">
        <v>47.803030473657842</v>
      </c>
      <c r="H2415" s="10">
        <v>236.36414730233128</v>
      </c>
      <c r="I2415" s="10">
        <v>48.835753408400542</v>
      </c>
    </row>
    <row r="2416" spans="1:9" x14ac:dyDescent="0.25">
      <c r="A2416" s="13"/>
      <c r="B2416" s="5">
        <f>DATE(YEAR(siječanj!B2416),MONTH(siječanj!B2416)+8,DAY(siječanj!B2416))</f>
        <v>43004</v>
      </c>
      <c r="C2416" s="9">
        <v>25.1354166666667</v>
      </c>
      <c r="D2416">
        <v>0.92448830814583016</v>
      </c>
      <c r="E2416" s="6">
        <v>53.29760849862236</v>
      </c>
      <c r="F2416" s="10">
        <v>55.148133631855274</v>
      </c>
      <c r="G2416" s="10">
        <v>48.117895763854108</v>
      </c>
      <c r="H2416" s="10">
        <v>236.12761122844285</v>
      </c>
      <c r="I2416" s="10">
        <v>49.273015909110207</v>
      </c>
    </row>
    <row r="2417" spans="1:9" x14ac:dyDescent="0.25">
      <c r="A2417" s="13"/>
      <c r="B2417" s="5">
        <f>DATE(YEAR(siječanj!B2417),MONTH(siječanj!B2417)+8,DAY(siječanj!B2417))</f>
        <v>43004</v>
      </c>
      <c r="C2417" s="9">
        <v>25.1458333333333</v>
      </c>
      <c r="D2417">
        <v>0.92448830814583016</v>
      </c>
      <c r="E2417" s="6">
        <v>53.805724753874216</v>
      </c>
      <c r="F2417" s="10">
        <v>54.970920267592675</v>
      </c>
      <c r="G2417" s="10">
        <v>47.303761654408007</v>
      </c>
      <c r="H2417" s="10">
        <v>235.83101826484415</v>
      </c>
      <c r="I2417" s="10">
        <v>49.742763446269386</v>
      </c>
    </row>
    <row r="2418" spans="1:9" x14ac:dyDescent="0.25">
      <c r="A2418" s="13"/>
      <c r="B2418" s="5">
        <f>DATE(YEAR(siječanj!B2418),MONTH(siječanj!B2418)+8,DAY(siječanj!B2418))</f>
        <v>43004</v>
      </c>
      <c r="C2418" s="9">
        <v>25.15625</v>
      </c>
      <c r="D2418">
        <v>0.92448830814583016</v>
      </c>
      <c r="E2418" s="6">
        <v>54.474711026234438</v>
      </c>
      <c r="F2418" s="10">
        <v>54.398406672854193</v>
      </c>
      <c r="G2418" s="10">
        <v>47.242148257418059</v>
      </c>
      <c r="H2418" s="10">
        <v>235.91620745620023</v>
      </c>
      <c r="I2418" s="10">
        <v>50.361233433376476</v>
      </c>
    </row>
    <row r="2419" spans="1:9" x14ac:dyDescent="0.25">
      <c r="A2419" s="13"/>
      <c r="B2419" s="5">
        <f>DATE(YEAR(siječanj!B2419),MONTH(siječanj!B2419)+8,DAY(siječanj!B2419))</f>
        <v>43004</v>
      </c>
      <c r="C2419" s="9">
        <v>25.1666666666667</v>
      </c>
      <c r="D2419">
        <v>0.92448830814583016</v>
      </c>
      <c r="E2419" s="6">
        <v>57.175833802792056</v>
      </c>
      <c r="F2419" s="10">
        <v>54.590209127830711</v>
      </c>
      <c r="G2419" s="10">
        <v>47.607381898742702</v>
      </c>
      <c r="H2419" s="10">
        <v>235.98825592125107</v>
      </c>
      <c r="I2419" s="10">
        <v>52.858389859170394</v>
      </c>
    </row>
    <row r="2420" spans="1:9" x14ac:dyDescent="0.25">
      <c r="A2420" s="13"/>
      <c r="B2420" s="5">
        <f>DATE(YEAR(siječanj!B2420),MONTH(siječanj!B2420)+8,DAY(siječanj!B2420))</f>
        <v>43004</v>
      </c>
      <c r="C2420" s="9">
        <v>25.1770833333333</v>
      </c>
      <c r="D2420">
        <v>0.92448830814583016</v>
      </c>
      <c r="E2420" s="6">
        <v>59.480276005038164</v>
      </c>
      <c r="F2420" s="10">
        <v>54.653367065047711</v>
      </c>
      <c r="G2420" s="10">
        <v>49.023692821058773</v>
      </c>
      <c r="H2420" s="10">
        <v>235.2079864167699</v>
      </c>
      <c r="I2420" s="10">
        <v>54.988819731944751</v>
      </c>
    </row>
    <row r="2421" spans="1:9" x14ac:dyDescent="0.25">
      <c r="A2421" s="13"/>
      <c r="B2421" s="5">
        <f>DATE(YEAR(siječanj!B2421),MONTH(siječanj!B2421)+8,DAY(siječanj!B2421))</f>
        <v>43004</v>
      </c>
      <c r="C2421" s="9">
        <v>25.1875</v>
      </c>
      <c r="D2421">
        <v>0.92448830814583016</v>
      </c>
      <c r="E2421" s="6">
        <v>63.29765721700489</v>
      </c>
      <c r="F2421" s="10">
        <v>54.517628401528974</v>
      </c>
      <c r="G2421" s="10">
        <v>47.371920974069049</v>
      </c>
      <c r="H2421" s="10">
        <v>226.39380849283498</v>
      </c>
      <c r="I2421" s="10">
        <v>58.517944030143546</v>
      </c>
    </row>
    <row r="2422" spans="1:9" x14ac:dyDescent="0.25">
      <c r="A2422" s="13"/>
      <c r="B2422" s="5">
        <f>DATE(YEAR(siječanj!B2422),MONTH(siječanj!B2422)+8,DAY(siječanj!B2422))</f>
        <v>43004</v>
      </c>
      <c r="C2422" s="9">
        <v>25.1979166666667</v>
      </c>
      <c r="D2422">
        <v>0.92448830814583016</v>
      </c>
      <c r="E2422" s="6">
        <v>67.901722051620126</v>
      </c>
      <c r="F2422" s="10">
        <v>55.288966453148028</v>
      </c>
      <c r="G2422" s="10">
        <v>46.884778536658523</v>
      </c>
      <c r="H2422" s="10">
        <v>207.23006794053919</v>
      </c>
      <c r="I2422" s="10">
        <v>62.774348139690701</v>
      </c>
    </row>
    <row r="2423" spans="1:9" x14ac:dyDescent="0.25">
      <c r="A2423" s="13"/>
      <c r="B2423" s="5">
        <f>DATE(YEAR(siječanj!B2423),MONTH(siječanj!B2423)+8,DAY(siječanj!B2423))</f>
        <v>43004</v>
      </c>
      <c r="C2423" s="9">
        <v>25.2083333333333</v>
      </c>
      <c r="D2423">
        <v>0.92448830814583016</v>
      </c>
      <c r="E2423" s="6">
        <v>74.034544327730941</v>
      </c>
      <c r="F2423" s="10">
        <v>56.071065963164578</v>
      </c>
      <c r="G2423" s="10">
        <v>47.910140837462791</v>
      </c>
      <c r="H2423" s="10">
        <v>192.55412995360618</v>
      </c>
      <c r="I2423" s="10">
        <v>68.444070629891442</v>
      </c>
    </row>
    <row r="2424" spans="1:9" x14ac:dyDescent="0.25">
      <c r="A2424" s="13"/>
      <c r="B2424" s="5">
        <f>DATE(YEAR(siječanj!B2424),MONTH(siječanj!B2424)+8,DAY(siječanj!B2424))</f>
        <v>43004</v>
      </c>
      <c r="C2424" s="9">
        <v>25.21875</v>
      </c>
      <c r="D2424">
        <v>0.92448830814583016</v>
      </c>
      <c r="E2424" s="6">
        <v>80.28377370684008</v>
      </c>
      <c r="F2424" s="10">
        <v>60.881165323390192</v>
      </c>
      <c r="G2424" s="10">
        <v>47.940198400376673</v>
      </c>
      <c r="H2424" s="10">
        <v>169.64320913195073</v>
      </c>
      <c r="I2424" s="10">
        <v>74.221410125799267</v>
      </c>
    </row>
    <row r="2425" spans="1:9" x14ac:dyDescent="0.25">
      <c r="A2425" s="13"/>
      <c r="B2425" s="5">
        <f>DATE(YEAR(siječanj!B2425),MONTH(siječanj!B2425)+8,DAY(siječanj!B2425))</f>
        <v>43004</v>
      </c>
      <c r="C2425" s="9">
        <v>25.2291666666667</v>
      </c>
      <c r="D2425">
        <v>0.92448830814583016</v>
      </c>
      <c r="E2425" s="6">
        <v>85.183392510673315</v>
      </c>
      <c r="F2425" s="10">
        <v>66.540702466457773</v>
      </c>
      <c r="G2425" s="10">
        <v>50.325438078412667</v>
      </c>
      <c r="H2425" s="10">
        <v>143.40898572600591</v>
      </c>
      <c r="I2425" s="10">
        <v>78.751050424314556</v>
      </c>
    </row>
    <row r="2426" spans="1:9" x14ac:dyDescent="0.25">
      <c r="A2426" s="13"/>
      <c r="B2426" s="5">
        <f>DATE(YEAR(siječanj!B2426),MONTH(siječanj!B2426)+8,DAY(siječanj!B2426))</f>
        <v>43004</v>
      </c>
      <c r="C2426" s="9">
        <v>25.2395833333333</v>
      </c>
      <c r="D2426">
        <v>0.92448830814583016</v>
      </c>
      <c r="E2426" s="6">
        <v>90.774197780237472</v>
      </c>
      <c r="F2426" s="10">
        <v>68.023415002066514</v>
      </c>
      <c r="G2426" s="10">
        <v>53.779958631453233</v>
      </c>
      <c r="H2426" s="10">
        <v>112.89665930305598</v>
      </c>
      <c r="I2426" s="10">
        <v>83.919684529146707</v>
      </c>
    </row>
    <row r="2427" spans="1:9" x14ac:dyDescent="0.25">
      <c r="A2427" s="13"/>
      <c r="B2427" s="5">
        <f>DATE(YEAR(siječanj!B2427),MONTH(siječanj!B2427)+8,DAY(siječanj!B2427))</f>
        <v>43004</v>
      </c>
      <c r="C2427" s="9">
        <v>25.25</v>
      </c>
      <c r="D2427">
        <v>0.92448830814583016</v>
      </c>
      <c r="E2427" s="6">
        <v>95.83150564536038</v>
      </c>
      <c r="F2427" s="10">
        <v>72.51071870627085</v>
      </c>
      <c r="G2427" s="10">
        <v>65.085287873889655</v>
      </c>
      <c r="H2427" s="10">
        <v>66.468234972607164</v>
      </c>
      <c r="I2427" s="10">
        <v>88.595106521146789</v>
      </c>
    </row>
    <row r="2428" spans="1:9" x14ac:dyDescent="0.25">
      <c r="A2428" s="13"/>
      <c r="B2428" s="5">
        <f>DATE(YEAR(siječanj!B2428),MONTH(siječanj!B2428)+8,DAY(siječanj!B2428))</f>
        <v>43004</v>
      </c>
      <c r="C2428" s="9">
        <v>25.2604166666667</v>
      </c>
      <c r="D2428">
        <v>0.92448830814583016</v>
      </c>
      <c r="E2428" s="6">
        <v>98.892053601980791</v>
      </c>
      <c r="F2428" s="10">
        <v>89.799693000452436</v>
      </c>
      <c r="G2428" s="10">
        <v>83.412144735676449</v>
      </c>
      <c r="H2428" s="10">
        <v>34.754202680823603</v>
      </c>
      <c r="I2428" s="10">
        <v>91.424547323561967</v>
      </c>
    </row>
    <row r="2429" spans="1:9" x14ac:dyDescent="0.25">
      <c r="A2429" s="13"/>
      <c r="B2429" s="5">
        <f>DATE(YEAR(siječanj!B2429),MONTH(siječanj!B2429)+8,DAY(siječanj!B2429))</f>
        <v>43004</v>
      </c>
      <c r="C2429" s="9">
        <v>25.2708333333333</v>
      </c>
      <c r="D2429">
        <v>0.92448830814583016</v>
      </c>
      <c r="E2429" s="6">
        <v>101.06739862288281</v>
      </c>
      <c r="F2429" s="10">
        <v>99.813676930420812</v>
      </c>
      <c r="G2429" s="10">
        <v>95.290210163253406</v>
      </c>
      <c r="H2429" s="10">
        <v>18.593694665019584</v>
      </c>
      <c r="I2429" s="10">
        <v>93.43562836156913</v>
      </c>
    </row>
    <row r="2430" spans="1:9" x14ac:dyDescent="0.25">
      <c r="A2430" s="13"/>
      <c r="B2430" s="5">
        <f>DATE(YEAR(siječanj!B2430),MONTH(siječanj!B2430)+8,DAY(siječanj!B2430))</f>
        <v>43004</v>
      </c>
      <c r="C2430" s="9">
        <v>25.28125</v>
      </c>
      <c r="D2430">
        <v>0.92448830814583016</v>
      </c>
      <c r="E2430" s="6">
        <v>102.02139754410204</v>
      </c>
      <c r="F2430" s="10">
        <v>109.65259577981413</v>
      </c>
      <c r="G2430" s="10">
        <v>103.63129804492606</v>
      </c>
      <c r="H2430" s="10">
        <v>11.960550264790193</v>
      </c>
      <c r="I2430" s="10">
        <v>94.317589210220049</v>
      </c>
    </row>
    <row r="2431" spans="1:9" x14ac:dyDescent="0.25">
      <c r="A2431" s="13"/>
      <c r="B2431" s="5">
        <f>DATE(YEAR(siječanj!B2431),MONTH(siječanj!B2431)+8,DAY(siječanj!B2431))</f>
        <v>43004</v>
      </c>
      <c r="C2431" s="9">
        <v>25.2916666666667</v>
      </c>
      <c r="D2431">
        <v>0.92448830814583016</v>
      </c>
      <c r="E2431" s="6">
        <v>99.956458983802108</v>
      </c>
      <c r="F2431" s="10">
        <v>115.90655820963475</v>
      </c>
      <c r="G2431" s="10">
        <v>109.58969411075294</v>
      </c>
      <c r="H2431" s="10">
        <v>4.7558117738961565</v>
      </c>
      <c r="I2431" s="10">
        <v>92.408577654183276</v>
      </c>
    </row>
    <row r="2432" spans="1:9" x14ac:dyDescent="0.25">
      <c r="A2432" s="13"/>
      <c r="B2432" s="5">
        <f>DATE(YEAR(siječanj!B2432),MONTH(siječanj!B2432)+8,DAY(siječanj!B2432))</f>
        <v>43004</v>
      </c>
      <c r="C2432" s="9">
        <v>25.3020833333333</v>
      </c>
      <c r="D2432">
        <v>0.92448830814583016</v>
      </c>
      <c r="E2432" s="6">
        <v>97.304334836827707</v>
      </c>
      <c r="F2432" s="10">
        <v>128.95356199513108</v>
      </c>
      <c r="G2432" s="10">
        <v>120.45694328723111</v>
      </c>
      <c r="H2432" s="10">
        <v>3.362086679379622</v>
      </c>
      <c r="I2432" s="10">
        <v>89.956719888554204</v>
      </c>
    </row>
    <row r="2433" spans="1:9" x14ac:dyDescent="0.25">
      <c r="A2433" s="13"/>
      <c r="B2433" s="5">
        <f>DATE(YEAR(siječanj!B2433),MONTH(siječanj!B2433)+8,DAY(siječanj!B2433))</f>
        <v>43004</v>
      </c>
      <c r="C2433" s="9">
        <v>25.3125</v>
      </c>
      <c r="D2433">
        <v>0.92448830814583016</v>
      </c>
      <c r="E2433" s="6">
        <v>97.102612613025357</v>
      </c>
      <c r="F2433" s="10">
        <v>135.2646062463659</v>
      </c>
      <c r="G2433" s="10">
        <v>133.08199303489491</v>
      </c>
      <c r="H2433" s="10">
        <v>3.8419317169151483</v>
      </c>
      <c r="I2433" s="10">
        <v>89.770230051155764</v>
      </c>
    </row>
    <row r="2434" spans="1:9" x14ac:dyDescent="0.25">
      <c r="A2434" s="13"/>
      <c r="B2434" s="5">
        <f>DATE(YEAR(siječanj!B2434),MONTH(siječanj!B2434)+8,DAY(siječanj!B2434))</f>
        <v>43004</v>
      </c>
      <c r="C2434" s="9">
        <v>25.3229166666667</v>
      </c>
      <c r="D2434">
        <v>0.92448830814583016</v>
      </c>
      <c r="E2434" s="6">
        <v>96.180338887670501</v>
      </c>
      <c r="F2434" s="10">
        <v>139.16382931508096</v>
      </c>
      <c r="G2434" s="10">
        <v>146.22602147912909</v>
      </c>
      <c r="H2434" s="10">
        <v>3.4776798649269769</v>
      </c>
      <c r="I2434" s="10">
        <v>88.917598775155099</v>
      </c>
    </row>
    <row r="2435" spans="1:9" x14ac:dyDescent="0.25">
      <c r="A2435" s="13"/>
      <c r="B2435" s="5">
        <f>DATE(YEAR(siječanj!B2435),MONTH(siječanj!B2435)+8,DAY(siječanj!B2435))</f>
        <v>43004</v>
      </c>
      <c r="C2435" s="9">
        <v>25.3333333333333</v>
      </c>
      <c r="D2435">
        <v>0.92448830814583016</v>
      </c>
      <c r="E2435" s="6">
        <v>97.601529405099782</v>
      </c>
      <c r="F2435" s="10">
        <v>169.22162469718174</v>
      </c>
      <c r="G2435" s="10">
        <v>153.80786645847894</v>
      </c>
      <c r="H2435" s="10">
        <v>2.3864245060442699</v>
      </c>
      <c r="I2435" s="10">
        <v>90.231472792166187</v>
      </c>
    </row>
    <row r="2436" spans="1:9" x14ac:dyDescent="0.25">
      <c r="A2436" s="13"/>
      <c r="B2436" s="5">
        <f>DATE(YEAR(siječanj!B2436),MONTH(siječanj!B2436)+8,DAY(siječanj!B2436))</f>
        <v>43004</v>
      </c>
      <c r="C2436" s="9">
        <v>25.34375</v>
      </c>
      <c r="D2436">
        <v>0.92448830814583016</v>
      </c>
      <c r="E2436" s="6">
        <v>98.456324189687507</v>
      </c>
      <c r="F2436" s="10">
        <v>170.70069396810396</v>
      </c>
      <c r="G2436" s="10">
        <v>175.8835900595115</v>
      </c>
      <c r="H2436" s="10">
        <v>2.084585853316189</v>
      </c>
      <c r="I2436" s="10">
        <v>91.021720576381583</v>
      </c>
    </row>
    <row r="2437" spans="1:9" x14ac:dyDescent="0.25">
      <c r="A2437" s="13"/>
      <c r="B2437" s="5">
        <f>DATE(YEAR(siječanj!B2437),MONTH(siječanj!B2437)+8,DAY(siječanj!B2437))</f>
        <v>43004</v>
      </c>
      <c r="C2437" s="9">
        <v>25.3541666666667</v>
      </c>
      <c r="D2437">
        <v>0.92448830814583016</v>
      </c>
      <c r="E2437" s="6">
        <v>97.86539688587213</v>
      </c>
      <c r="F2437" s="10">
        <v>199.22190138674529</v>
      </c>
      <c r="G2437" s="10">
        <v>180.80445337589595</v>
      </c>
      <c r="H2437" s="10">
        <v>2.4000422950215214</v>
      </c>
      <c r="I2437" s="10">
        <v>90.475415193040121</v>
      </c>
    </row>
    <row r="2438" spans="1:9" x14ac:dyDescent="0.25">
      <c r="A2438" s="13"/>
      <c r="B2438" s="5">
        <f>DATE(YEAR(siječanj!B2438),MONTH(siječanj!B2438)+8,DAY(siječanj!B2438))</f>
        <v>43004</v>
      </c>
      <c r="C2438" s="9">
        <v>25.3645833333333</v>
      </c>
      <c r="D2438">
        <v>0.92448830814583016</v>
      </c>
      <c r="E2438" s="6">
        <v>98.118360784546354</v>
      </c>
      <c r="F2438" s="10">
        <v>186.30826353353072</v>
      </c>
      <c r="G2438" s="10">
        <v>181.16084561493471</v>
      </c>
      <c r="H2438" s="10">
        <v>1.7867977327089848</v>
      </c>
      <c r="I2438" s="10">
        <v>90.709277359747432</v>
      </c>
    </row>
    <row r="2439" spans="1:9" x14ac:dyDescent="0.25">
      <c r="A2439" s="13"/>
      <c r="B2439" s="5">
        <f>DATE(YEAR(siječanj!B2439),MONTH(siječanj!B2439)+8,DAY(siječanj!B2439))</f>
        <v>43004</v>
      </c>
      <c r="C2439" s="9">
        <v>25.375</v>
      </c>
      <c r="D2439">
        <v>0.92448830814583016</v>
      </c>
      <c r="E2439" s="6">
        <v>98.4378438785036</v>
      </c>
      <c r="F2439" s="10">
        <v>205.02584247193698</v>
      </c>
      <c r="G2439" s="10">
        <v>186.54652953205684</v>
      </c>
      <c r="H2439" s="10">
        <v>1.4284586574859073</v>
      </c>
      <c r="I2439" s="10">
        <v>91.00463574476116</v>
      </c>
    </row>
    <row r="2440" spans="1:9" x14ac:dyDescent="0.25">
      <c r="A2440" s="13"/>
      <c r="B2440" s="5">
        <f>DATE(YEAR(siječanj!B2440),MONTH(siječanj!B2440)+8,DAY(siječanj!B2440))</f>
        <v>43004</v>
      </c>
      <c r="C2440" s="9">
        <v>25.3854166666667</v>
      </c>
      <c r="D2440">
        <v>0.92448830814583016</v>
      </c>
      <c r="E2440" s="6">
        <v>99.511903287547582</v>
      </c>
      <c r="F2440" s="10">
        <v>192.23837620544606</v>
      </c>
      <c r="G2440" s="10">
        <v>182.36405750997616</v>
      </c>
      <c r="H2440" s="10">
        <v>1.4145898355302997</v>
      </c>
      <c r="I2440" s="10">
        <v>91.997591110676339</v>
      </c>
    </row>
    <row r="2441" spans="1:9" x14ac:dyDescent="0.25">
      <c r="A2441" s="13"/>
      <c r="B2441" s="5">
        <f>DATE(YEAR(siječanj!B2441),MONTH(siječanj!B2441)+8,DAY(siječanj!B2441))</f>
        <v>43004</v>
      </c>
      <c r="C2441" s="9">
        <v>25.3958333333333</v>
      </c>
      <c r="D2441">
        <v>0.92448830814583016</v>
      </c>
      <c r="E2441" s="6">
        <v>98.936394438847245</v>
      </c>
      <c r="F2441" s="10">
        <v>189.96347203607965</v>
      </c>
      <c r="G2441" s="10">
        <v>184.51810273068537</v>
      </c>
      <c r="H2441" s="10">
        <v>1.5738757610195755</v>
      </c>
      <c r="I2441" s="10">
        <v>91.465539908818414</v>
      </c>
    </row>
    <row r="2442" spans="1:9" x14ac:dyDescent="0.25">
      <c r="A2442" s="13"/>
      <c r="B2442" s="5">
        <f>DATE(YEAR(siječanj!B2442),MONTH(siječanj!B2442)+8,DAY(siječanj!B2442))</f>
        <v>43004</v>
      </c>
      <c r="C2442" s="9">
        <v>25.40625</v>
      </c>
      <c r="D2442">
        <v>0.92448830814583016</v>
      </c>
      <c r="E2442" s="6">
        <v>98.764783609298888</v>
      </c>
      <c r="F2442" s="10">
        <v>176.961734511716</v>
      </c>
      <c r="G2442" s="10">
        <v>190.52095017837183</v>
      </c>
      <c r="H2442" s="10">
        <v>1.4902697776504985</v>
      </c>
      <c r="I2442" s="10">
        <v>91.306887703349744</v>
      </c>
    </row>
    <row r="2443" spans="1:9" x14ac:dyDescent="0.25">
      <c r="A2443" s="13"/>
      <c r="B2443" s="5">
        <f>DATE(YEAR(siječanj!B2443),MONTH(siječanj!B2443)+8,DAY(siječanj!B2443))</f>
        <v>43004</v>
      </c>
      <c r="C2443" s="9">
        <v>25.4166666666667</v>
      </c>
      <c r="D2443">
        <v>0.92448830814583016</v>
      </c>
      <c r="E2443" s="6">
        <v>99.552560964650127</v>
      </c>
      <c r="F2443" s="10">
        <v>176.68402074919751</v>
      </c>
      <c r="G2443" s="10">
        <v>190.31945273742255</v>
      </c>
      <c r="H2443" s="10">
        <v>1.2858579239404837</v>
      </c>
      <c r="I2443" s="10">
        <v>92.035178657794006</v>
      </c>
    </row>
    <row r="2444" spans="1:9" x14ac:dyDescent="0.25">
      <c r="A2444" s="13"/>
      <c r="B2444" s="5">
        <f>DATE(YEAR(siječanj!B2444),MONTH(siječanj!B2444)+8,DAY(siječanj!B2444))</f>
        <v>43004</v>
      </c>
      <c r="C2444" s="9">
        <v>25.4270833333333</v>
      </c>
      <c r="D2444">
        <v>0.92448830814583016</v>
      </c>
      <c r="E2444" s="6">
        <v>99.595053770398167</v>
      </c>
      <c r="F2444" s="10">
        <v>194.7918318076494</v>
      </c>
      <c r="G2444" s="10">
        <v>186.09736065706943</v>
      </c>
      <c r="H2444" s="10">
        <v>1.3180801569949114</v>
      </c>
      <c r="I2444" s="10">
        <v>92.074462759888391</v>
      </c>
    </row>
    <row r="2445" spans="1:9" x14ac:dyDescent="0.25">
      <c r="A2445" s="13"/>
      <c r="B2445" s="5">
        <f>DATE(YEAR(siječanj!B2445),MONTH(siječanj!B2445)+8,DAY(siječanj!B2445))</f>
        <v>43004</v>
      </c>
      <c r="C2445" s="9">
        <v>25.4375</v>
      </c>
      <c r="D2445">
        <v>0.92448830814583016</v>
      </c>
      <c r="E2445" s="6">
        <v>99.649579620872018</v>
      </c>
      <c r="F2445" s="10">
        <v>187.94483085629196</v>
      </c>
      <c r="G2445" s="10">
        <v>183.21088117205153</v>
      </c>
      <c r="H2445" s="10">
        <v>1.3590055333865929</v>
      </c>
      <c r="I2445" s="10">
        <v>92.124871271143164</v>
      </c>
    </row>
    <row r="2446" spans="1:9" x14ac:dyDescent="0.25">
      <c r="A2446" s="13"/>
      <c r="B2446" s="5">
        <f>DATE(YEAR(siječanj!B2446),MONTH(siječanj!B2446)+8,DAY(siječanj!B2446))</f>
        <v>43004</v>
      </c>
      <c r="C2446" s="9">
        <v>25.4479166666667</v>
      </c>
      <c r="D2446">
        <v>0.92448830814583016</v>
      </c>
      <c r="E2446" s="6">
        <v>101.39501225976264</v>
      </c>
      <c r="F2446" s="10">
        <v>175.56500943549639</v>
      </c>
      <c r="G2446" s="10">
        <v>182.48520114619049</v>
      </c>
      <c r="H2446" s="10">
        <v>1.4566543615727665</v>
      </c>
      <c r="I2446" s="10">
        <v>93.738503338453668</v>
      </c>
    </row>
    <row r="2447" spans="1:9" x14ac:dyDescent="0.25">
      <c r="A2447" s="13"/>
      <c r="B2447" s="5">
        <f>DATE(YEAR(siječanj!B2447),MONTH(siječanj!B2447)+8,DAY(siječanj!B2447))</f>
        <v>43004</v>
      </c>
      <c r="C2447" s="9">
        <v>25.4583333333333</v>
      </c>
      <c r="D2447">
        <v>0.92448830814583016</v>
      </c>
      <c r="E2447" s="6">
        <v>102.01088500618259</v>
      </c>
      <c r="F2447" s="10">
        <v>173.67384243981752</v>
      </c>
      <c r="G2447" s="10">
        <v>183.30440694358126</v>
      </c>
      <c r="H2447" s="10">
        <v>1.3936060788813784</v>
      </c>
      <c r="I2447" s="10">
        <v>94.307870491824573</v>
      </c>
    </row>
    <row r="2448" spans="1:9" x14ac:dyDescent="0.25">
      <c r="A2448" s="13"/>
      <c r="B2448" s="5">
        <f>DATE(YEAR(siječanj!B2448),MONTH(siječanj!B2448)+8,DAY(siječanj!B2448))</f>
        <v>43004</v>
      </c>
      <c r="C2448" s="9">
        <v>25.46875</v>
      </c>
      <c r="D2448">
        <v>0.92448830814583016</v>
      </c>
      <c r="E2448" s="6">
        <v>102.98509713994595</v>
      </c>
      <c r="F2448" s="10">
        <v>168.72971983662961</v>
      </c>
      <c r="G2448" s="10">
        <v>177.09484614838627</v>
      </c>
      <c r="H2448" s="10">
        <v>1.3449456863359026</v>
      </c>
      <c r="I2448" s="10">
        <v>95.208518219142604</v>
      </c>
    </row>
    <row r="2449" spans="1:9" x14ac:dyDescent="0.25">
      <c r="A2449" s="13"/>
      <c r="B2449" s="5">
        <f>DATE(YEAR(siječanj!B2449),MONTH(siječanj!B2449)+8,DAY(siječanj!B2449))</f>
        <v>43004</v>
      </c>
      <c r="C2449" s="9">
        <v>25.4791666666667</v>
      </c>
      <c r="D2449">
        <v>0.92448830814583016</v>
      </c>
      <c r="E2449" s="6">
        <v>103.5206629100428</v>
      </c>
      <c r="F2449" s="10">
        <v>165.4579759643153</v>
      </c>
      <c r="G2449" s="10">
        <v>174.23380522454434</v>
      </c>
      <c r="H2449" s="10">
        <v>1.2684196330615647</v>
      </c>
      <c r="I2449" s="10">
        <v>95.703642511840258</v>
      </c>
    </row>
    <row r="2450" spans="1:9" x14ac:dyDescent="0.25">
      <c r="A2450" s="13"/>
      <c r="B2450" s="5">
        <f>DATE(YEAR(siječanj!B2450),MONTH(siječanj!B2450)+8,DAY(siječanj!B2450))</f>
        <v>43004</v>
      </c>
      <c r="C2450" s="9">
        <v>25.4895833333333</v>
      </c>
      <c r="D2450">
        <v>0.92448830814583016</v>
      </c>
      <c r="E2450" s="6">
        <v>103.3627326717597</v>
      </c>
      <c r="F2450" s="10">
        <v>161.80121636888001</v>
      </c>
      <c r="G2450" s="10">
        <v>169.05809960412103</v>
      </c>
      <c r="H2450" s="10">
        <v>1.2777028526037835</v>
      </c>
      <c r="I2450" s="10">
        <v>95.557637853044852</v>
      </c>
    </row>
    <row r="2451" spans="1:9" x14ac:dyDescent="0.25">
      <c r="A2451" s="13"/>
      <c r="B2451" s="5">
        <f>DATE(YEAR(siječanj!B2451),MONTH(siječanj!B2451)+8,DAY(siječanj!B2451))</f>
        <v>43004</v>
      </c>
      <c r="C2451" s="9">
        <v>25.5</v>
      </c>
      <c r="D2451">
        <v>0.92448830814583016</v>
      </c>
      <c r="E2451" s="6">
        <v>101.79815995049061</v>
      </c>
      <c r="F2451" s="10">
        <v>159.40351133402356</v>
      </c>
      <c r="G2451" s="10">
        <v>168.88461662904629</v>
      </c>
      <c r="H2451" s="10">
        <v>1.3876803004082425</v>
      </c>
      <c r="I2451" s="10">
        <v>94.111208664987672</v>
      </c>
    </row>
    <row r="2452" spans="1:9" x14ac:dyDescent="0.25">
      <c r="A2452" s="13"/>
      <c r="B2452" s="5">
        <f>DATE(YEAR(siječanj!B2452),MONTH(siječanj!B2452)+8,DAY(siječanj!B2452))</f>
        <v>43004</v>
      </c>
      <c r="C2452" s="9">
        <v>25.5104166666667</v>
      </c>
      <c r="D2452">
        <v>0.92448830814583016</v>
      </c>
      <c r="E2452" s="6">
        <v>100.90784168051646</v>
      </c>
      <c r="F2452" s="10">
        <v>157.95018940341623</v>
      </c>
      <c r="G2452" s="10">
        <v>172.27453124884519</v>
      </c>
      <c r="H2452" s="10">
        <v>1.5148750100549011</v>
      </c>
      <c r="I2452" s="10">
        <v>93.288119833867938</v>
      </c>
    </row>
    <row r="2453" spans="1:9" x14ac:dyDescent="0.25">
      <c r="A2453" s="13"/>
      <c r="B2453" s="5">
        <f>DATE(YEAR(siječanj!B2453),MONTH(siječanj!B2453)+8,DAY(siječanj!B2453))</f>
        <v>43004</v>
      </c>
      <c r="C2453" s="9">
        <v>25.5208333333333</v>
      </c>
      <c r="D2453">
        <v>0.92448830814583016</v>
      </c>
      <c r="E2453" s="6">
        <v>100.92918534818619</v>
      </c>
      <c r="F2453" s="10">
        <v>154.91258039710053</v>
      </c>
      <c r="G2453" s="10">
        <v>173.0560479149693</v>
      </c>
      <c r="H2453" s="10">
        <v>1.6001922182286252</v>
      </c>
      <c r="I2453" s="10">
        <v>93.307851805081569</v>
      </c>
    </row>
    <row r="2454" spans="1:9" x14ac:dyDescent="0.25">
      <c r="A2454" s="13"/>
      <c r="B2454" s="5">
        <f>DATE(YEAR(siječanj!B2454),MONTH(siječanj!B2454)+8,DAY(siječanj!B2454))</f>
        <v>43004</v>
      </c>
      <c r="C2454" s="9">
        <v>25.53125</v>
      </c>
      <c r="D2454">
        <v>0.92448830814583016</v>
      </c>
      <c r="E2454" s="6">
        <v>100.0856464824565</v>
      </c>
      <c r="F2454" s="10">
        <v>153.18410581083356</v>
      </c>
      <c r="G2454" s="10">
        <v>172.54289805406992</v>
      </c>
      <c r="H2454" s="10">
        <v>1.7271368950283159</v>
      </c>
      <c r="I2454" s="10">
        <v>92.528009986247866</v>
      </c>
    </row>
    <row r="2455" spans="1:9" x14ac:dyDescent="0.25">
      <c r="A2455" s="13"/>
      <c r="B2455" s="5">
        <f>DATE(YEAR(siječanj!B2455),MONTH(siječanj!B2455)+8,DAY(siječanj!B2455))</f>
        <v>43004</v>
      </c>
      <c r="C2455" s="9">
        <v>25.5416666666667</v>
      </c>
      <c r="D2455">
        <v>0.92448830814583016</v>
      </c>
      <c r="E2455" s="6">
        <v>97.953277613787293</v>
      </c>
      <c r="F2455" s="10">
        <v>153.10264337436092</v>
      </c>
      <c r="G2455" s="10">
        <v>170.09747915304416</v>
      </c>
      <c r="H2455" s="10">
        <v>1.9026799562274346</v>
      </c>
      <c r="I2455" s="10">
        <v>90.556659898509039</v>
      </c>
    </row>
    <row r="2456" spans="1:9" x14ac:dyDescent="0.25">
      <c r="A2456" s="13"/>
      <c r="B2456" s="5">
        <f>DATE(YEAR(siječanj!B2456),MONTH(siječanj!B2456)+8,DAY(siječanj!B2456))</f>
        <v>43004</v>
      </c>
      <c r="C2456" s="9">
        <v>25.5520833333333</v>
      </c>
      <c r="D2456">
        <v>0.92448830814583016</v>
      </c>
      <c r="E2456" s="6">
        <v>96.838627025001102</v>
      </c>
      <c r="F2456" s="10">
        <v>152.27547399481745</v>
      </c>
      <c r="G2456" s="10">
        <v>164.92669699587836</v>
      </c>
      <c r="H2456" s="10">
        <v>1.7988853206627939</v>
      </c>
      <c r="I2456" s="10">
        <v>89.526178461508337</v>
      </c>
    </row>
    <row r="2457" spans="1:9" x14ac:dyDescent="0.25">
      <c r="A2457" s="13"/>
      <c r="B2457" s="5">
        <f>DATE(YEAR(siječanj!B2457),MONTH(siječanj!B2457)+8,DAY(siječanj!B2457))</f>
        <v>43004</v>
      </c>
      <c r="C2457" s="9">
        <v>25.5625</v>
      </c>
      <c r="D2457">
        <v>0.92448830814583016</v>
      </c>
      <c r="E2457" s="6">
        <v>96.82886878549732</v>
      </c>
      <c r="F2457" s="10">
        <v>152.33556181019742</v>
      </c>
      <c r="G2457" s="10">
        <v>162.88962508977966</v>
      </c>
      <c r="H2457" s="10">
        <v>1.815862550971904</v>
      </c>
      <c r="I2457" s="10">
        <v>89.517157083179001</v>
      </c>
    </row>
    <row r="2458" spans="1:9" x14ac:dyDescent="0.25">
      <c r="A2458" s="13"/>
      <c r="B2458" s="5">
        <f>DATE(YEAR(siječanj!B2458),MONTH(siječanj!B2458)+8,DAY(siječanj!B2458))</f>
        <v>43004</v>
      </c>
      <c r="C2458" s="9">
        <v>25.5729166666667</v>
      </c>
      <c r="D2458">
        <v>0.92448830814583016</v>
      </c>
      <c r="E2458" s="6">
        <v>97.169478190080795</v>
      </c>
      <c r="F2458" s="10">
        <v>152.22229996555879</v>
      </c>
      <c r="G2458" s="10">
        <v>158.8205369412365</v>
      </c>
      <c r="H2458" s="10">
        <v>1.8946879063069573</v>
      </c>
      <c r="I2458" s="10">
        <v>89.832046495360942</v>
      </c>
    </row>
    <row r="2459" spans="1:9" x14ac:dyDescent="0.25">
      <c r="A2459" s="13"/>
      <c r="B2459" s="5">
        <f>DATE(YEAR(siječanj!B2459),MONTH(siječanj!B2459)+8,DAY(siječanj!B2459))</f>
        <v>43004</v>
      </c>
      <c r="C2459" s="9">
        <v>25.5833333333333</v>
      </c>
      <c r="D2459">
        <v>0.92448830814583016</v>
      </c>
      <c r="E2459" s="6">
        <v>99.701687746424014</v>
      </c>
      <c r="F2459" s="10">
        <v>149.34264191417293</v>
      </c>
      <c r="G2459" s="10">
        <v>151.50022841328382</v>
      </c>
      <c r="H2459" s="10">
        <v>1.7558856717726681</v>
      </c>
      <c r="I2459" s="10">
        <v>92.173044623975386</v>
      </c>
    </row>
    <row r="2460" spans="1:9" x14ac:dyDescent="0.25">
      <c r="A2460" s="13"/>
      <c r="B2460" s="5">
        <f>DATE(YEAR(siječanj!B2460),MONTH(siječanj!B2460)+8,DAY(siječanj!B2460))</f>
        <v>43004</v>
      </c>
      <c r="C2460" s="9">
        <v>25.59375</v>
      </c>
      <c r="D2460">
        <v>0.92448830814583016</v>
      </c>
      <c r="E2460" s="6">
        <v>101.26947020595135</v>
      </c>
      <c r="F2460" s="10">
        <v>147.16446261464142</v>
      </c>
      <c r="G2460" s="10">
        <v>142.41994802278214</v>
      </c>
      <c r="H2460" s="10">
        <v>1.9179579633085519</v>
      </c>
      <c r="I2460" s="10">
        <v>93.622441177524522</v>
      </c>
    </row>
    <row r="2461" spans="1:9" x14ac:dyDescent="0.25">
      <c r="A2461" s="13"/>
      <c r="B2461" s="5">
        <f>DATE(YEAR(siječanj!B2461),MONTH(siječanj!B2461)+8,DAY(siječanj!B2461))</f>
        <v>43004</v>
      </c>
      <c r="C2461" s="9">
        <v>25.6041666666667</v>
      </c>
      <c r="D2461">
        <v>0.92448830814583016</v>
      </c>
      <c r="E2461" s="6">
        <v>101.20916801761017</v>
      </c>
      <c r="F2461" s="10">
        <v>147.32030937379525</v>
      </c>
      <c r="G2461" s="10">
        <v>143.99438263772433</v>
      </c>
      <c r="H2461" s="10">
        <v>2.082185537985298</v>
      </c>
      <c r="I2461" s="10">
        <v>93.566692509447492</v>
      </c>
    </row>
    <row r="2462" spans="1:9" x14ac:dyDescent="0.25">
      <c r="A2462" s="13"/>
      <c r="B2462" s="5">
        <f>DATE(YEAR(siječanj!B2462),MONTH(siječanj!B2462)+8,DAY(siječanj!B2462))</f>
        <v>43004</v>
      </c>
      <c r="C2462" s="9">
        <v>25.6145833333333</v>
      </c>
      <c r="D2462">
        <v>0.92448830814583016</v>
      </c>
      <c r="E2462" s="6">
        <v>103.2290769474904</v>
      </c>
      <c r="F2462" s="10">
        <v>146.60331969307751</v>
      </c>
      <c r="G2462" s="10">
        <v>145.0713711964616</v>
      </c>
      <c r="H2462" s="10">
        <v>2.3931713923868476</v>
      </c>
      <c r="I2462" s="10">
        <v>95.434074698641112</v>
      </c>
    </row>
    <row r="2463" spans="1:9" x14ac:dyDescent="0.25">
      <c r="A2463" s="13"/>
      <c r="B2463" s="5">
        <f>DATE(YEAR(siječanj!B2463),MONTH(siječanj!B2463)+8,DAY(siječanj!B2463))</f>
        <v>43004</v>
      </c>
      <c r="C2463" s="9">
        <v>25.625</v>
      </c>
      <c r="D2463">
        <v>0.92448830814583016</v>
      </c>
      <c r="E2463" s="6">
        <v>103.88497018735123</v>
      </c>
      <c r="F2463" s="10">
        <v>144.98431138306836</v>
      </c>
      <c r="G2463" s="10">
        <v>140.43167408734237</v>
      </c>
      <c r="H2463" s="10">
        <v>2.3207018720217145</v>
      </c>
      <c r="I2463" s="10">
        <v>96.040440330284341</v>
      </c>
    </row>
    <row r="2464" spans="1:9" x14ac:dyDescent="0.25">
      <c r="A2464" s="13"/>
      <c r="B2464" s="5">
        <f>DATE(YEAR(siječanj!B2464),MONTH(siječanj!B2464)+8,DAY(siječanj!B2464))</f>
        <v>43004</v>
      </c>
      <c r="C2464" s="9">
        <v>25.6354166666667</v>
      </c>
      <c r="D2464">
        <v>0.92448830814583016</v>
      </c>
      <c r="E2464" s="6">
        <v>104.74068005501695</v>
      </c>
      <c r="F2464" s="10">
        <v>144.29143778994003</v>
      </c>
      <c r="G2464" s="10">
        <v>137.62981888047898</v>
      </c>
      <c r="H2464" s="10">
        <v>2.243453723885334</v>
      </c>
      <c r="I2464" s="10">
        <v>96.831534098106317</v>
      </c>
    </row>
    <row r="2465" spans="1:9" x14ac:dyDescent="0.25">
      <c r="A2465" s="13"/>
      <c r="B2465" s="5">
        <f>DATE(YEAR(siječanj!B2465),MONTH(siječanj!B2465)+8,DAY(siječanj!B2465))</f>
        <v>43004</v>
      </c>
      <c r="C2465" s="9">
        <v>25.6458333333333</v>
      </c>
      <c r="D2465">
        <v>0.92448830814583016</v>
      </c>
      <c r="E2465" s="6">
        <v>106.49953325071901</v>
      </c>
      <c r="F2465" s="10">
        <v>140.15952674032189</v>
      </c>
      <c r="G2465" s="10">
        <v>141.85652996256999</v>
      </c>
      <c r="H2465" s="10">
        <v>2.0142616147780386</v>
      </c>
      <c r="I2465" s="10">
        <v>98.457573313277805</v>
      </c>
    </row>
    <row r="2466" spans="1:9" x14ac:dyDescent="0.25">
      <c r="A2466" s="13"/>
      <c r="B2466" s="5">
        <f>DATE(YEAR(siječanj!B2466),MONTH(siječanj!B2466)+8,DAY(siječanj!B2466))</f>
        <v>43004</v>
      </c>
      <c r="C2466" s="9">
        <v>25.65625</v>
      </c>
      <c r="D2466">
        <v>0.92448830814583016</v>
      </c>
      <c r="E2466" s="6">
        <v>106.30972894188427</v>
      </c>
      <c r="F2466" s="10">
        <v>138.76418442132658</v>
      </c>
      <c r="G2466" s="10">
        <v>140.02510979473391</v>
      </c>
      <c r="H2466" s="10">
        <v>2.1564993006296653</v>
      </c>
      <c r="I2466" s="10">
        <v>98.282101448924394</v>
      </c>
    </row>
    <row r="2467" spans="1:9" x14ac:dyDescent="0.25">
      <c r="A2467" s="13"/>
      <c r="B2467" s="5">
        <f>DATE(YEAR(siječanj!B2467),MONTH(siječanj!B2467)+8,DAY(siječanj!B2467))</f>
        <v>43004</v>
      </c>
      <c r="C2467" s="9">
        <v>25.6666666666667</v>
      </c>
      <c r="D2467">
        <v>0.92448830814583016</v>
      </c>
      <c r="E2467" s="6">
        <v>106.41542699237591</v>
      </c>
      <c r="F2467" s="10">
        <v>139.15092358098792</v>
      </c>
      <c r="G2467" s="10">
        <v>133.69307534721278</v>
      </c>
      <c r="H2467" s="10">
        <v>2.1547790746425273</v>
      </c>
      <c r="I2467" s="10">
        <v>98.379818060797717</v>
      </c>
    </row>
    <row r="2468" spans="1:9" x14ac:dyDescent="0.25">
      <c r="A2468" s="13"/>
      <c r="B2468" s="5">
        <f>DATE(YEAR(siječanj!B2468),MONTH(siječanj!B2468)+8,DAY(siječanj!B2468))</f>
        <v>43004</v>
      </c>
      <c r="C2468" s="9">
        <v>25.6770833333333</v>
      </c>
      <c r="D2468">
        <v>0.92448830814583016</v>
      </c>
      <c r="E2468" s="6">
        <v>107.09419830168363</v>
      </c>
      <c r="F2468" s="10">
        <v>136.51223402188285</v>
      </c>
      <c r="G2468" s="10">
        <v>135.73364856078669</v>
      </c>
      <c r="H2468" s="10">
        <v>2.0839527701476661</v>
      </c>
      <c r="I2468" s="10">
        <v>99.007334200157544</v>
      </c>
    </row>
    <row r="2469" spans="1:9" x14ac:dyDescent="0.25">
      <c r="A2469" s="13"/>
      <c r="B2469" s="5">
        <f>DATE(YEAR(siječanj!B2469),MONTH(siječanj!B2469)+8,DAY(siječanj!B2469))</f>
        <v>43004</v>
      </c>
      <c r="C2469" s="9">
        <v>25.6875</v>
      </c>
      <c r="D2469">
        <v>0.92448830814583016</v>
      </c>
      <c r="E2469" s="6">
        <v>109.65448264655853</v>
      </c>
      <c r="F2469" s="10">
        <v>133.49155076559043</v>
      </c>
      <c r="G2469" s="10">
        <v>135.59158521331869</v>
      </c>
      <c r="H2469" s="10">
        <v>1.9746334087964261</v>
      </c>
      <c r="I2469" s="10">
        <v>101.37428714252319</v>
      </c>
    </row>
    <row r="2470" spans="1:9" x14ac:dyDescent="0.25">
      <c r="A2470" s="13"/>
      <c r="B2470" s="5">
        <f>DATE(YEAR(siječanj!B2470),MONTH(siječanj!B2470)+8,DAY(siječanj!B2470))</f>
        <v>43004</v>
      </c>
      <c r="C2470" s="9">
        <v>25.6979166666667</v>
      </c>
      <c r="D2470">
        <v>0.92448830814583016</v>
      </c>
      <c r="E2470" s="6">
        <v>110.7283207285674</v>
      </c>
      <c r="F2470" s="10">
        <v>133.3051791397121</v>
      </c>
      <c r="G2470" s="10">
        <v>133.70888731586811</v>
      </c>
      <c r="H2470" s="10">
        <v>2.4862226165829777</v>
      </c>
      <c r="I2470" s="10">
        <v>102.36703789418213</v>
      </c>
    </row>
    <row r="2471" spans="1:9" x14ac:dyDescent="0.25">
      <c r="A2471" s="13"/>
      <c r="B2471" s="5">
        <f>DATE(YEAR(siječanj!B2471),MONTH(siječanj!B2471)+8,DAY(siječanj!B2471))</f>
        <v>43004</v>
      </c>
      <c r="C2471" s="9">
        <v>25.7083333333333</v>
      </c>
      <c r="D2471">
        <v>0.92448830814583016</v>
      </c>
      <c r="E2471" s="6">
        <v>112.30424464849442</v>
      </c>
      <c r="F2471" s="10">
        <v>132.28140973882276</v>
      </c>
      <c r="G2471" s="10">
        <v>132.03874762588757</v>
      </c>
      <c r="H2471" s="10">
        <v>7.5585039652803809</v>
      </c>
      <c r="I2471" s="10">
        <v>103.823961132682</v>
      </c>
    </row>
    <row r="2472" spans="1:9" x14ac:dyDescent="0.25">
      <c r="A2472" s="13"/>
      <c r="B2472" s="5">
        <f>DATE(YEAR(siječanj!B2472),MONTH(siječanj!B2472)+8,DAY(siječanj!B2472))</f>
        <v>43004</v>
      </c>
      <c r="C2472" s="9">
        <v>25.71875</v>
      </c>
      <c r="D2472">
        <v>0.92448830814583016</v>
      </c>
      <c r="E2472" s="6">
        <v>115.45921587928804</v>
      </c>
      <c r="F2472" s="10">
        <v>132.24202320188712</v>
      </c>
      <c r="G2472" s="10">
        <v>132.16942170887944</v>
      </c>
      <c r="H2472" s="10">
        <v>20.800988638576442</v>
      </c>
      <c r="I2472" s="10">
        <v>106.74069514808717</v>
      </c>
    </row>
    <row r="2473" spans="1:9" x14ac:dyDescent="0.25">
      <c r="A2473" s="13"/>
      <c r="B2473" s="5">
        <f>DATE(YEAR(siječanj!B2473),MONTH(siječanj!B2473)+8,DAY(siječanj!B2473))</f>
        <v>43004</v>
      </c>
      <c r="C2473" s="9">
        <v>25.7291666666667</v>
      </c>
      <c r="D2473">
        <v>0.92448830814583016</v>
      </c>
      <c r="E2473" s="6">
        <v>119.61726902320693</v>
      </c>
      <c r="F2473" s="10">
        <v>132.11497787291742</v>
      </c>
      <c r="G2473" s="10">
        <v>134.85106268837785</v>
      </c>
      <c r="H2473" s="10">
        <v>33.532344164524375</v>
      </c>
      <c r="I2473" s="10">
        <v>110.58476666428919</v>
      </c>
    </row>
    <row r="2474" spans="1:9" x14ac:dyDescent="0.25">
      <c r="A2474" s="13"/>
      <c r="B2474" s="5">
        <f>DATE(YEAR(siječanj!B2474),MONTH(siječanj!B2474)+8,DAY(siječanj!B2474))</f>
        <v>43004</v>
      </c>
      <c r="C2474" s="9">
        <v>25.7395833333333</v>
      </c>
      <c r="D2474">
        <v>0.92448830814583016</v>
      </c>
      <c r="E2474" s="6">
        <v>124.13224228245026</v>
      </c>
      <c r="F2474" s="10">
        <v>132.43762924122834</v>
      </c>
      <c r="G2474" s="10">
        <v>136.41250160372087</v>
      </c>
      <c r="H2474" s="10">
        <v>49.640344282333771</v>
      </c>
      <c r="I2474" s="10">
        <v>114.75880665405073</v>
      </c>
    </row>
    <row r="2475" spans="1:9" x14ac:dyDescent="0.25">
      <c r="A2475" s="13"/>
      <c r="B2475" s="5">
        <f>DATE(YEAR(siječanj!B2475),MONTH(siječanj!B2475)+8,DAY(siječanj!B2475))</f>
        <v>43004</v>
      </c>
      <c r="C2475" s="9">
        <v>25.75</v>
      </c>
      <c r="D2475">
        <v>0.92448830814583016</v>
      </c>
      <c r="E2475" s="6">
        <v>128.93938707801607</v>
      </c>
      <c r="F2475" s="10">
        <v>133.1749354331628</v>
      </c>
      <c r="G2475" s="10">
        <v>139.17222895084785</v>
      </c>
      <c r="H2475" s="10">
        <v>67.407170321117121</v>
      </c>
      <c r="I2475" s="10">
        <v>119.20295581311538</v>
      </c>
    </row>
    <row r="2476" spans="1:9" x14ac:dyDescent="0.25">
      <c r="A2476" s="13"/>
      <c r="B2476" s="5">
        <f>DATE(YEAR(siječanj!B2476),MONTH(siječanj!B2476)+8,DAY(siječanj!B2476))</f>
        <v>43004</v>
      </c>
      <c r="C2476" s="9">
        <v>25.7604166666667</v>
      </c>
      <c r="D2476">
        <v>0.92448830814583016</v>
      </c>
      <c r="E2476" s="6">
        <v>133.28452310148575</v>
      </c>
      <c r="F2476" s="10">
        <v>131.39167560487152</v>
      </c>
      <c r="G2476" s="10">
        <v>138.71823275834598</v>
      </c>
      <c r="H2476" s="10">
        <v>82.839791714011113</v>
      </c>
      <c r="I2476" s="10">
        <v>123.21998326411638</v>
      </c>
    </row>
    <row r="2477" spans="1:9" x14ac:dyDescent="0.25">
      <c r="A2477" s="13"/>
      <c r="B2477" s="5">
        <f>DATE(YEAR(siječanj!B2477),MONTH(siječanj!B2477)+8,DAY(siječanj!B2477))</f>
        <v>43004</v>
      </c>
      <c r="C2477" s="9">
        <v>25.7708333333333</v>
      </c>
      <c r="D2477">
        <v>0.92448830814583016</v>
      </c>
      <c r="E2477" s="6">
        <v>138.21450539404347</v>
      </c>
      <c r="F2477" s="10">
        <v>129.6931246865359</v>
      </c>
      <c r="G2477" s="10">
        <v>139.18044540580408</v>
      </c>
      <c r="H2477" s="10">
        <v>100.48046618018535</v>
      </c>
      <c r="I2477" s="10">
        <v>127.77769425295197</v>
      </c>
    </row>
    <row r="2478" spans="1:9" x14ac:dyDescent="0.25">
      <c r="A2478" s="13"/>
      <c r="B2478" s="5">
        <f>DATE(YEAR(siječanj!B2478),MONTH(siječanj!B2478)+8,DAY(siječanj!B2478))</f>
        <v>43004</v>
      </c>
      <c r="C2478" s="9">
        <v>25.78125</v>
      </c>
      <c r="D2478">
        <v>0.92448830814583016</v>
      </c>
      <c r="E2478" s="6">
        <v>143.8930008319231</v>
      </c>
      <c r="F2478" s="10">
        <v>128.75756718057031</v>
      </c>
      <c r="G2478" s="10">
        <v>139.41893492138308</v>
      </c>
      <c r="H2478" s="10">
        <v>127.45838428575689</v>
      </c>
      <c r="I2478" s="10">
        <v>133.02739689313111</v>
      </c>
    </row>
    <row r="2479" spans="1:9" x14ac:dyDescent="0.25">
      <c r="A2479" s="13"/>
      <c r="B2479" s="5">
        <f>DATE(YEAR(siječanj!B2479),MONTH(siječanj!B2479)+8,DAY(siječanj!B2479))</f>
        <v>43004</v>
      </c>
      <c r="C2479" s="9">
        <v>25.7916666666667</v>
      </c>
      <c r="D2479">
        <v>0.92448830814583016</v>
      </c>
      <c r="E2479" s="6">
        <v>149.50187154854251</v>
      </c>
      <c r="F2479" s="10">
        <v>126.80988349034283</v>
      </c>
      <c r="G2479" s="10">
        <v>138.79105114047124</v>
      </c>
      <c r="H2479" s="10">
        <v>151.1638874921853</v>
      </c>
      <c r="I2479" s="10">
        <v>138.21273229254729</v>
      </c>
    </row>
    <row r="2480" spans="1:9" x14ac:dyDescent="0.25">
      <c r="A2480" s="13"/>
      <c r="B2480" s="5">
        <f>DATE(YEAR(siječanj!B2480),MONTH(siječanj!B2480)+8,DAY(siječanj!B2480))</f>
        <v>43004</v>
      </c>
      <c r="C2480" s="9">
        <v>25.8020833333333</v>
      </c>
      <c r="D2480">
        <v>0.92448830814583016</v>
      </c>
      <c r="E2480" s="6">
        <v>155.89446129653732</v>
      </c>
      <c r="F2480" s="10">
        <v>123.51153055944341</v>
      </c>
      <c r="G2480" s="10">
        <v>139.02014641574195</v>
      </c>
      <c r="H2480" s="10">
        <v>183.68218144031366</v>
      </c>
      <c r="I2480" s="10">
        <v>144.12260677334137</v>
      </c>
    </row>
    <row r="2481" spans="1:9" x14ac:dyDescent="0.25">
      <c r="A2481" s="13"/>
      <c r="B2481" s="5">
        <f>DATE(YEAR(siječanj!B2481),MONTH(siječanj!B2481)+8,DAY(siječanj!B2481))</f>
        <v>43004</v>
      </c>
      <c r="C2481" s="9">
        <v>25.8125</v>
      </c>
      <c r="D2481">
        <v>0.92448830814583016</v>
      </c>
      <c r="E2481" s="6">
        <v>158.18708284861151</v>
      </c>
      <c r="F2481" s="10">
        <v>120.87364660672122</v>
      </c>
      <c r="G2481" s="10">
        <v>137.25592010406396</v>
      </c>
      <c r="H2481" s="10">
        <v>199.43654710094853</v>
      </c>
      <c r="I2481" s="10">
        <v>146.24210859323713</v>
      </c>
    </row>
    <row r="2482" spans="1:9" x14ac:dyDescent="0.25">
      <c r="A2482" s="13"/>
      <c r="B2482" s="5">
        <f>DATE(YEAR(siječanj!B2482),MONTH(siječanj!B2482)+8,DAY(siječanj!B2482))</f>
        <v>43004</v>
      </c>
      <c r="C2482" s="9">
        <v>25.8229166666667</v>
      </c>
      <c r="D2482">
        <v>0.92448830814583016</v>
      </c>
      <c r="E2482" s="6">
        <v>158.18042715759117</v>
      </c>
      <c r="F2482" s="10">
        <v>116.20864857921974</v>
      </c>
      <c r="G2482" s="10">
        <v>132.49737884441791</v>
      </c>
      <c r="H2482" s="10">
        <v>217.39023468784754</v>
      </c>
      <c r="I2482" s="10">
        <v>146.23595548470618</v>
      </c>
    </row>
    <row r="2483" spans="1:9" x14ac:dyDescent="0.25">
      <c r="A2483" s="13"/>
      <c r="B2483" s="5">
        <f>DATE(YEAR(siječanj!B2483),MONTH(siječanj!B2483)+8,DAY(siječanj!B2483))</f>
        <v>43004</v>
      </c>
      <c r="C2483" s="9">
        <v>25.8333333333333</v>
      </c>
      <c r="D2483">
        <v>0.92448830814583016</v>
      </c>
      <c r="E2483" s="6">
        <v>158.08854467808126</v>
      </c>
      <c r="F2483" s="10">
        <v>110.97283634556845</v>
      </c>
      <c r="G2483" s="10">
        <v>123.39718426689173</v>
      </c>
      <c r="H2483" s="10">
        <v>223.33299639208067</v>
      </c>
      <c r="I2483" s="10">
        <v>146.15101120667583</v>
      </c>
    </row>
    <row r="2484" spans="1:9" x14ac:dyDescent="0.25">
      <c r="A2484" s="13"/>
      <c r="B2484" s="5">
        <f>DATE(YEAR(siječanj!B2484),MONTH(siječanj!B2484)+8,DAY(siječanj!B2484))</f>
        <v>43004</v>
      </c>
      <c r="C2484" s="9">
        <v>25.84375</v>
      </c>
      <c r="D2484">
        <v>0.92448830814583016</v>
      </c>
      <c r="E2484" s="6">
        <v>156.85453926748809</v>
      </c>
      <c r="F2484" s="10">
        <v>93.725569215664095</v>
      </c>
      <c r="G2484" s="10">
        <v>106.00463167511717</v>
      </c>
      <c r="H2484" s="10">
        <v>223.8755506677671</v>
      </c>
      <c r="I2484" s="10">
        <v>145.01018763239375</v>
      </c>
    </row>
    <row r="2485" spans="1:9" x14ac:dyDescent="0.25">
      <c r="A2485" s="13"/>
      <c r="B2485" s="5">
        <f>DATE(YEAR(siječanj!B2485),MONTH(siječanj!B2485)+8,DAY(siječanj!B2485))</f>
        <v>43004</v>
      </c>
      <c r="C2485" s="9">
        <v>25.8541666666667</v>
      </c>
      <c r="D2485">
        <v>0.92448830814583016</v>
      </c>
      <c r="E2485" s="6">
        <v>156.45449611023935</v>
      </c>
      <c r="F2485" s="10">
        <v>87.2941088541521</v>
      </c>
      <c r="G2485" s="10">
        <v>99.97535216024346</v>
      </c>
      <c r="H2485" s="10">
        <v>223.97144726576175</v>
      </c>
      <c r="I2485" s="10">
        <v>144.64035241076354</v>
      </c>
    </row>
    <row r="2486" spans="1:9" x14ac:dyDescent="0.25">
      <c r="A2486" s="13"/>
      <c r="B2486" s="5">
        <f>DATE(YEAR(siječanj!B2486),MONTH(siječanj!B2486)+8,DAY(siječanj!B2486))</f>
        <v>43004</v>
      </c>
      <c r="C2486" s="9">
        <v>25.8645833333333</v>
      </c>
      <c r="D2486">
        <v>0.92448830814583016</v>
      </c>
      <c r="E2486" s="6">
        <v>155.63859136396692</v>
      </c>
      <c r="F2486" s="10">
        <v>84.066729444780748</v>
      </c>
      <c r="G2486" s="10">
        <v>95.92974360336207</v>
      </c>
      <c r="H2486" s="10">
        <v>224.92254621221096</v>
      </c>
      <c r="I2486" s="10">
        <v>143.88605801227399</v>
      </c>
    </row>
    <row r="2487" spans="1:9" x14ac:dyDescent="0.25">
      <c r="A2487" s="13"/>
      <c r="B2487" s="5">
        <f>DATE(YEAR(siječanj!B2487),MONTH(siječanj!B2487)+8,DAY(siječanj!B2487))</f>
        <v>43004</v>
      </c>
      <c r="C2487" s="9">
        <v>25.875</v>
      </c>
      <c r="D2487">
        <v>0.92448830814583016</v>
      </c>
      <c r="E2487" s="6">
        <v>152.58799716893955</v>
      </c>
      <c r="F2487" s="10">
        <v>81.411158223563874</v>
      </c>
      <c r="G2487" s="10">
        <v>88.80736310564879</v>
      </c>
      <c r="H2487" s="10">
        <v>226.32686969904478</v>
      </c>
      <c r="I2487" s="10">
        <v>141.06581934607365</v>
      </c>
    </row>
    <row r="2488" spans="1:9" x14ac:dyDescent="0.25">
      <c r="A2488" s="13"/>
      <c r="B2488" s="5">
        <f>DATE(YEAR(siječanj!B2488),MONTH(siječanj!B2488)+8,DAY(siječanj!B2488))</f>
        <v>43004</v>
      </c>
      <c r="C2488" s="9">
        <v>25.8854166666667</v>
      </c>
      <c r="D2488">
        <v>0.92448830814583016</v>
      </c>
      <c r="E2488" s="6">
        <v>157.79163991920049</v>
      </c>
      <c r="F2488" s="10">
        <v>77.276132964197174</v>
      </c>
      <c r="G2488" s="10">
        <v>73.463744401018914</v>
      </c>
      <c r="H2488" s="10">
        <v>232.37736055572245</v>
      </c>
      <c r="I2488" s="10">
        <v>145.87652622845769</v>
      </c>
    </row>
    <row r="2489" spans="1:9" x14ac:dyDescent="0.25">
      <c r="A2489" s="13"/>
      <c r="B2489" s="5">
        <f>DATE(YEAR(siječanj!B2489),MONTH(siječanj!B2489)+8,DAY(siječanj!B2489))</f>
        <v>43004</v>
      </c>
      <c r="C2489" s="9">
        <v>25.8958333333333</v>
      </c>
      <c r="D2489">
        <v>0.92448830814583016</v>
      </c>
      <c r="E2489" s="6">
        <v>159.99053790813178</v>
      </c>
      <c r="F2489" s="10">
        <v>73.26827728155078</v>
      </c>
      <c r="G2489" s="10">
        <v>63.488747750196445</v>
      </c>
      <c r="H2489" s="10">
        <v>236.43448154218331</v>
      </c>
      <c r="I2489" s="10">
        <v>147.90938171003006</v>
      </c>
    </row>
    <row r="2490" spans="1:9" x14ac:dyDescent="0.25">
      <c r="A2490" s="13"/>
      <c r="B2490" s="5">
        <f>DATE(YEAR(siječanj!B2490),MONTH(siječanj!B2490)+8,DAY(siječanj!B2490))</f>
        <v>43004</v>
      </c>
      <c r="C2490" s="9">
        <v>25.90625</v>
      </c>
      <c r="D2490">
        <v>0.92448830814583016</v>
      </c>
      <c r="E2490" s="6">
        <v>156.65025639906412</v>
      </c>
      <c r="F2490" s="10">
        <v>71.720166341222551</v>
      </c>
      <c r="G2490" s="10">
        <v>59.931166972775955</v>
      </c>
      <c r="H2490" s="10">
        <v>237.75627418689001</v>
      </c>
      <c r="I2490" s="10">
        <v>144.8213305089813</v>
      </c>
    </row>
    <row r="2491" spans="1:9" x14ac:dyDescent="0.25">
      <c r="A2491" s="13"/>
      <c r="B2491" s="5">
        <f>DATE(YEAR(siječanj!B2491),MONTH(siječanj!B2491)+8,DAY(siječanj!B2491))</f>
        <v>43004</v>
      </c>
      <c r="C2491" s="9">
        <v>25.9166666666667</v>
      </c>
      <c r="D2491">
        <v>0.92448830814583016</v>
      </c>
      <c r="E2491" s="6">
        <v>151.63743129800957</v>
      </c>
      <c r="F2491" s="10">
        <v>71.144502464807928</v>
      </c>
      <c r="G2491" s="10">
        <v>57.31350697918954</v>
      </c>
      <c r="H2491" s="10">
        <v>236.09090340611382</v>
      </c>
      <c r="I2491" s="10">
        <v>140.18703231227641</v>
      </c>
    </row>
    <row r="2492" spans="1:9" x14ac:dyDescent="0.25">
      <c r="A2492" s="13"/>
      <c r="B2492" s="5">
        <f>DATE(YEAR(siječanj!B2492),MONTH(siječanj!B2492)+8,DAY(siječanj!B2492))</f>
        <v>43004</v>
      </c>
      <c r="C2492" s="9">
        <v>25.9270833333333</v>
      </c>
      <c r="D2492">
        <v>0.92448830814583016</v>
      </c>
      <c r="E2492" s="6">
        <v>144.46421414964573</v>
      </c>
      <c r="F2492" s="10">
        <v>69.968858224791518</v>
      </c>
      <c r="G2492" s="10">
        <v>54.91391754900674</v>
      </c>
      <c r="H2492" s="10">
        <v>237.45911814931992</v>
      </c>
      <c r="I2492" s="10">
        <v>133.55547692682288</v>
      </c>
    </row>
    <row r="2493" spans="1:9" x14ac:dyDescent="0.25">
      <c r="A2493" s="13"/>
      <c r="B2493" s="5">
        <f>DATE(YEAR(siječanj!B2493),MONTH(siječanj!B2493)+8,DAY(siječanj!B2493))</f>
        <v>43004</v>
      </c>
      <c r="C2493" s="9">
        <v>25.9375</v>
      </c>
      <c r="D2493">
        <v>0.92448830814583016</v>
      </c>
      <c r="E2493" s="6">
        <v>134.4569192039832</v>
      </c>
      <c r="F2493" s="10">
        <v>66.811939313978002</v>
      </c>
      <c r="G2493" s="10">
        <v>53.035594282863883</v>
      </c>
      <c r="H2493" s="10">
        <v>236.79258858692441</v>
      </c>
      <c r="I2493" s="10">
        <v>124.30384975339102</v>
      </c>
    </row>
    <row r="2494" spans="1:9" x14ac:dyDescent="0.25">
      <c r="A2494" s="13"/>
      <c r="B2494" s="5">
        <f>DATE(YEAR(siječanj!B2494),MONTH(siječanj!B2494)+8,DAY(siječanj!B2494))</f>
        <v>43004</v>
      </c>
      <c r="C2494" s="9">
        <v>25.9479166666667</v>
      </c>
      <c r="D2494">
        <v>0.92448830814583016</v>
      </c>
      <c r="E2494" s="6">
        <v>122.29962664167893</v>
      </c>
      <c r="F2494" s="10">
        <v>64.825851044843731</v>
      </c>
      <c r="G2494" s="10">
        <v>52.098666035281525</v>
      </c>
      <c r="H2494" s="10">
        <v>235.05854978518838</v>
      </c>
      <c r="I2494" s="10">
        <v>113.06457492083244</v>
      </c>
    </row>
    <row r="2495" spans="1:9" x14ac:dyDescent="0.25">
      <c r="A2495" s="13"/>
      <c r="B2495" s="5">
        <f>DATE(YEAR(siječanj!B2495),MONTH(siječanj!B2495)+8,DAY(siječanj!B2495))</f>
        <v>43004</v>
      </c>
      <c r="C2495" s="9">
        <v>25.9583333333333</v>
      </c>
      <c r="D2495">
        <v>0.92448830814583016</v>
      </c>
      <c r="E2495" s="6">
        <v>110.80545766654885</v>
      </c>
      <c r="F2495" s="10">
        <v>62.734552986907147</v>
      </c>
      <c r="G2495" s="10">
        <v>51.126428263572414</v>
      </c>
      <c r="H2495" s="10">
        <v>234.89955889845851</v>
      </c>
      <c r="I2495" s="10">
        <v>102.43835009147215</v>
      </c>
    </row>
    <row r="2496" spans="1:9" x14ac:dyDescent="0.25">
      <c r="A2496" s="13"/>
      <c r="B2496" s="5">
        <f>DATE(YEAR(siječanj!B2496),MONTH(siječanj!B2496)+8,DAY(siječanj!B2496))</f>
        <v>43004</v>
      </c>
      <c r="C2496" s="9">
        <v>25.96875</v>
      </c>
      <c r="D2496">
        <v>0.92448830814583016</v>
      </c>
      <c r="E2496" s="6">
        <v>100.72290954394819</v>
      </c>
      <c r="F2496" s="10">
        <v>60.933517714298212</v>
      </c>
      <c r="G2496" s="10">
        <v>50.749933552095705</v>
      </c>
      <c r="H2496" s="10">
        <v>234.8378417906444</v>
      </c>
      <c r="I2496" s="10">
        <v>93.117152235810153</v>
      </c>
    </row>
    <row r="2497" spans="1:9" x14ac:dyDescent="0.25">
      <c r="A2497" s="13"/>
      <c r="B2497" s="5">
        <f>DATE(YEAR(siječanj!B2497),MONTH(siječanj!B2497)+8,DAY(siječanj!B2497))</f>
        <v>43004</v>
      </c>
      <c r="C2497" s="9">
        <v>25.9791666666667</v>
      </c>
      <c r="D2497">
        <v>0.92448830814583016</v>
      </c>
      <c r="E2497" s="6">
        <v>91.687288914879446</v>
      </c>
      <c r="F2497" s="10">
        <v>60.497704701147526</v>
      </c>
      <c r="G2497" s="10">
        <v>50.917259193544083</v>
      </c>
      <c r="H2497" s="10">
        <v>234.59774424888377</v>
      </c>
      <c r="I2497" s="10">
        <v>84.763826607394833</v>
      </c>
    </row>
    <row r="2498" spans="1:9" ht="15.75" thickBot="1" x14ac:dyDescent="0.3">
      <c r="A2498" s="13"/>
      <c r="B2498" s="5">
        <f>DATE(YEAR(siječanj!B2498),MONTH(siječanj!B2498)+8,DAY(siječanj!B2498))</f>
        <v>43004</v>
      </c>
      <c r="C2498" s="9">
        <v>25.9895833333333</v>
      </c>
      <c r="D2498">
        <v>0.92448830814583016</v>
      </c>
      <c r="E2498" s="6">
        <v>83.848309127384482</v>
      </c>
      <c r="F2498" s="10">
        <v>58.582321418080326</v>
      </c>
      <c r="G2498" s="10">
        <v>49.800746722277381</v>
      </c>
      <c r="H2498" s="10">
        <v>235.60116106836392</v>
      </c>
      <c r="I2498" s="10">
        <v>77.516781446064243</v>
      </c>
    </row>
    <row r="2499" spans="1:9" x14ac:dyDescent="0.25">
      <c r="A2499" s="12">
        <f t="shared" ref="A2499" si="24">A2403+1</f>
        <v>270</v>
      </c>
      <c r="B2499" s="5">
        <f>DATE(YEAR(siječanj!B2499),MONTH(siječanj!B2499)+8,DAY(siječanj!B2499))</f>
        <v>43005</v>
      </c>
      <c r="C2499" s="9">
        <v>26</v>
      </c>
      <c r="D2499">
        <v>0.92335344359546911</v>
      </c>
      <c r="E2499" s="6">
        <v>76.430540492676954</v>
      </c>
      <c r="F2499" s="10">
        <v>57.768606867527694</v>
      </c>
      <c r="G2499" s="10">
        <v>49.300700724938075</v>
      </c>
      <c r="H2499" s="10">
        <v>236.46538460193713</v>
      </c>
      <c r="I2499" s="10">
        <v>70.57240275977621</v>
      </c>
    </row>
    <row r="2500" spans="1:9" x14ac:dyDescent="0.25">
      <c r="A2500" s="13"/>
      <c r="B2500" s="5">
        <f>DATE(YEAR(siječanj!B2500),MONTH(siječanj!B2500)+8,DAY(siječanj!B2500))</f>
        <v>43005</v>
      </c>
      <c r="C2500" s="9">
        <v>26.0104166666667</v>
      </c>
      <c r="D2500">
        <v>0.92335344359546911</v>
      </c>
      <c r="E2500" s="6">
        <v>70.814132746888291</v>
      </c>
      <c r="F2500" s="10">
        <v>57.487145632531856</v>
      </c>
      <c r="G2500" s="10">
        <v>49.680400294515685</v>
      </c>
      <c r="H2500" s="10">
        <v>236.52041483129196</v>
      </c>
      <c r="I2500" s="10">
        <v>65.386473327065985</v>
      </c>
    </row>
    <row r="2501" spans="1:9" x14ac:dyDescent="0.25">
      <c r="A2501" s="13"/>
      <c r="B2501" s="5">
        <f>DATE(YEAR(siječanj!B2501),MONTH(siječanj!B2501)+8,DAY(siječanj!B2501))</f>
        <v>43005</v>
      </c>
      <c r="C2501" s="9">
        <v>26.0208333333333</v>
      </c>
      <c r="D2501">
        <v>0.92335344359546911</v>
      </c>
      <c r="E2501" s="6">
        <v>66.519561514712208</v>
      </c>
      <c r="F2501" s="10">
        <v>56.999425115580088</v>
      </c>
      <c r="G2501" s="10">
        <v>48.767696768103555</v>
      </c>
      <c r="H2501" s="10">
        <v>236.75569374002583</v>
      </c>
      <c r="I2501" s="10">
        <v>61.42106619107016</v>
      </c>
    </row>
    <row r="2502" spans="1:9" x14ac:dyDescent="0.25">
      <c r="A2502" s="13"/>
      <c r="B2502" s="5">
        <f>DATE(YEAR(siječanj!B2502),MONTH(siječanj!B2502)+8,DAY(siječanj!B2502))</f>
        <v>43005</v>
      </c>
      <c r="C2502" s="9">
        <v>26.03125</v>
      </c>
      <c r="D2502">
        <v>0.92335344359546911</v>
      </c>
      <c r="E2502" s="6">
        <v>63.060060163554091</v>
      </c>
      <c r="F2502" s="10">
        <v>56.532983027914092</v>
      </c>
      <c r="G2502" s="10">
        <v>49.01505973454946</v>
      </c>
      <c r="H2502" s="10">
        <v>236.53970136497566</v>
      </c>
      <c r="I2502" s="10">
        <v>58.226723705355134</v>
      </c>
    </row>
    <row r="2503" spans="1:9" x14ac:dyDescent="0.25">
      <c r="A2503" s="13"/>
      <c r="B2503" s="5">
        <f>DATE(YEAR(siječanj!B2503),MONTH(siječanj!B2503)+8,DAY(siječanj!B2503))</f>
        <v>43005</v>
      </c>
      <c r="C2503" s="9">
        <v>26.0416666666667</v>
      </c>
      <c r="D2503">
        <v>0.92335344359546911</v>
      </c>
      <c r="E2503" s="6">
        <v>59.795548922838456</v>
      </c>
      <c r="F2503" s="10">
        <v>56.13224395235612</v>
      </c>
      <c r="G2503" s="10">
        <v>48.734686729664212</v>
      </c>
      <c r="H2503" s="10">
        <v>236.43165217048701</v>
      </c>
      <c r="I2503" s="10">
        <v>55.212426009584235</v>
      </c>
    </row>
    <row r="2504" spans="1:9" x14ac:dyDescent="0.25">
      <c r="A2504" s="13"/>
      <c r="B2504" s="5">
        <f>DATE(YEAR(siječanj!B2504),MONTH(siječanj!B2504)+8,DAY(siječanj!B2504))</f>
        <v>43005</v>
      </c>
      <c r="C2504" s="9">
        <v>26.0520833333333</v>
      </c>
      <c r="D2504">
        <v>0.92335344359546911</v>
      </c>
      <c r="E2504" s="6">
        <v>58.167106975720387</v>
      </c>
      <c r="F2504" s="10">
        <v>55.291134776795339</v>
      </c>
      <c r="G2504" s="10">
        <v>47.085919437144085</v>
      </c>
      <c r="H2504" s="10">
        <v>236.73962562914832</v>
      </c>
      <c r="I2504" s="10">
        <v>53.708798530017454</v>
      </c>
    </row>
    <row r="2505" spans="1:9" x14ac:dyDescent="0.25">
      <c r="A2505" s="13"/>
      <c r="B2505" s="5">
        <f>DATE(YEAR(siječanj!B2505),MONTH(siječanj!B2505)+8,DAY(siječanj!B2505))</f>
        <v>43005</v>
      </c>
      <c r="C2505" s="9">
        <v>26.0625</v>
      </c>
      <c r="D2505">
        <v>0.92335344359546911</v>
      </c>
      <c r="E2505" s="6">
        <v>56.198807937438673</v>
      </c>
      <c r="F2505" s="10">
        <v>54.908199201498704</v>
      </c>
      <c r="G2505" s="10">
        <v>47.229004333131719</v>
      </c>
      <c r="H2505" s="10">
        <v>236.27493058187622</v>
      </c>
      <c r="I2505" s="10">
        <v>51.891362834994382</v>
      </c>
    </row>
    <row r="2506" spans="1:9" x14ac:dyDescent="0.25">
      <c r="A2506" s="13"/>
      <c r="B2506" s="5">
        <f>DATE(YEAR(siječanj!B2506),MONTH(siječanj!B2506)+8,DAY(siječanj!B2506))</f>
        <v>43005</v>
      </c>
      <c r="C2506" s="9">
        <v>26.0729166666667</v>
      </c>
      <c r="D2506">
        <v>0.92335344359546911</v>
      </c>
      <c r="E2506" s="6">
        <v>54.99037622063048</v>
      </c>
      <c r="F2506" s="10">
        <v>54.97122487498121</v>
      </c>
      <c r="G2506" s="10">
        <v>46.764812685796308</v>
      </c>
      <c r="H2506" s="10">
        <v>236.51190971396952</v>
      </c>
      <c r="I2506" s="10">
        <v>50.775553247929551</v>
      </c>
    </row>
    <row r="2507" spans="1:9" x14ac:dyDescent="0.25">
      <c r="A2507" s="13"/>
      <c r="B2507" s="5">
        <f>DATE(YEAR(siječanj!B2507),MONTH(siječanj!B2507)+8,DAY(siječanj!B2507))</f>
        <v>43005</v>
      </c>
      <c r="C2507" s="9">
        <v>26.0833333333333</v>
      </c>
      <c r="D2507">
        <v>0.92335344359546911</v>
      </c>
      <c r="E2507" s="6">
        <v>53.870923926929777</v>
      </c>
      <c r="F2507" s="10">
        <v>54.992920135430232</v>
      </c>
      <c r="G2507" s="10">
        <v>47.408015688430517</v>
      </c>
      <c r="H2507" s="10">
        <v>236.61817867458777</v>
      </c>
      <c r="I2507" s="10">
        <v>49.74190311760016</v>
      </c>
    </row>
    <row r="2508" spans="1:9" x14ac:dyDescent="0.25">
      <c r="A2508" s="13"/>
      <c r="B2508" s="5">
        <f>DATE(YEAR(siječanj!B2508),MONTH(siječanj!B2508)+8,DAY(siječanj!B2508))</f>
        <v>43005</v>
      </c>
      <c r="C2508" s="9">
        <v>26.09375</v>
      </c>
      <c r="D2508">
        <v>0.92335344359546911</v>
      </c>
      <c r="E2508" s="6">
        <v>52.888745012399852</v>
      </c>
      <c r="F2508" s="10">
        <v>55.071088002516362</v>
      </c>
      <c r="G2508" s="10">
        <v>47.448048372183472</v>
      </c>
      <c r="H2508" s="10">
        <v>236.8212663543402</v>
      </c>
      <c r="I2508" s="10">
        <v>48.835004834642092</v>
      </c>
    </row>
    <row r="2509" spans="1:9" x14ac:dyDescent="0.25">
      <c r="A2509" s="13"/>
      <c r="B2509" s="5">
        <f>DATE(YEAR(siječanj!B2509),MONTH(siječanj!B2509)+8,DAY(siječanj!B2509))</f>
        <v>43005</v>
      </c>
      <c r="C2509" s="9">
        <v>26.1041666666667</v>
      </c>
      <c r="D2509">
        <v>0.92335344359546911</v>
      </c>
      <c r="E2509" s="6">
        <v>52.986153720302454</v>
      </c>
      <c r="F2509" s="10">
        <v>55.958501509126009</v>
      </c>
      <c r="G2509" s="10">
        <v>48.755798732403939</v>
      </c>
      <c r="H2509" s="10">
        <v>236.50580091145238</v>
      </c>
      <c r="I2509" s="10">
        <v>48.924947500520148</v>
      </c>
    </row>
    <row r="2510" spans="1:9" x14ac:dyDescent="0.25">
      <c r="A2510" s="13"/>
      <c r="B2510" s="5">
        <f>DATE(YEAR(siječanj!B2510),MONTH(siječanj!B2510)+8,DAY(siječanj!B2510))</f>
        <v>43005</v>
      </c>
      <c r="C2510" s="9">
        <v>26.1145833333333</v>
      </c>
      <c r="D2510">
        <v>0.92335344359546911</v>
      </c>
      <c r="E2510" s="6">
        <v>52.501870317492049</v>
      </c>
      <c r="F2510" s="10">
        <v>55.88411317845285</v>
      </c>
      <c r="G2510" s="10">
        <v>48.293337708443019</v>
      </c>
      <c r="H2510" s="10">
        <v>236.31838229015369</v>
      </c>
      <c r="I2510" s="10">
        <v>48.477782752859028</v>
      </c>
    </row>
    <row r="2511" spans="1:9" x14ac:dyDescent="0.25">
      <c r="A2511" s="13"/>
      <c r="B2511" s="5">
        <f>DATE(YEAR(siječanj!B2511),MONTH(siječanj!B2511)+8,DAY(siječanj!B2511))</f>
        <v>43005</v>
      </c>
      <c r="C2511" s="9">
        <v>26.125</v>
      </c>
      <c r="D2511">
        <v>0.92335344359546911</v>
      </c>
      <c r="E2511" s="6">
        <v>52.824630639565775</v>
      </c>
      <c r="F2511" s="10">
        <v>55.369735507012543</v>
      </c>
      <c r="G2511" s="10">
        <v>47.803030473657842</v>
      </c>
      <c r="H2511" s="10">
        <v>236.36414730233128</v>
      </c>
      <c r="I2511" s="10">
        <v>48.775804607701787</v>
      </c>
    </row>
    <row r="2512" spans="1:9" x14ac:dyDescent="0.25">
      <c r="A2512" s="13"/>
      <c r="B2512" s="5">
        <f>DATE(YEAR(siječanj!B2512),MONTH(siječanj!B2512)+8,DAY(siječanj!B2512))</f>
        <v>43005</v>
      </c>
      <c r="C2512" s="9">
        <v>26.1354166666667</v>
      </c>
      <c r="D2512">
        <v>0.92335344359546911</v>
      </c>
      <c r="E2512" s="6">
        <v>53.29760849862236</v>
      </c>
      <c r="F2512" s="10">
        <v>55.148133631855274</v>
      </c>
      <c r="G2512" s="10">
        <v>48.117895763854108</v>
      </c>
      <c r="H2512" s="10">
        <v>236.12761122844285</v>
      </c>
      <c r="I2512" s="10">
        <v>49.212530342606094</v>
      </c>
    </row>
    <row r="2513" spans="1:9" x14ac:dyDescent="0.25">
      <c r="A2513" s="13"/>
      <c r="B2513" s="5">
        <f>DATE(YEAR(siječanj!B2513),MONTH(siječanj!B2513)+8,DAY(siječanj!B2513))</f>
        <v>43005</v>
      </c>
      <c r="C2513" s="9">
        <v>26.1458333333333</v>
      </c>
      <c r="D2513">
        <v>0.92335344359546911</v>
      </c>
      <c r="E2513" s="6">
        <v>53.805724753874209</v>
      </c>
      <c r="F2513" s="10">
        <v>54.970920267592675</v>
      </c>
      <c r="G2513" s="10">
        <v>47.303761654408007</v>
      </c>
      <c r="H2513" s="10">
        <v>235.83101826484415</v>
      </c>
      <c r="I2513" s="10">
        <v>49.681701236639725</v>
      </c>
    </row>
    <row r="2514" spans="1:9" x14ac:dyDescent="0.25">
      <c r="A2514" s="13"/>
      <c r="B2514" s="5">
        <f>DATE(YEAR(siječanj!B2514),MONTH(siječanj!B2514)+8,DAY(siječanj!B2514))</f>
        <v>43005</v>
      </c>
      <c r="C2514" s="9">
        <v>26.15625</v>
      </c>
      <c r="D2514">
        <v>0.92335344359546911</v>
      </c>
      <c r="E2514" s="6">
        <v>54.474711026234438</v>
      </c>
      <c r="F2514" s="10">
        <v>54.398406672854193</v>
      </c>
      <c r="G2514" s="10">
        <v>47.242148257418059</v>
      </c>
      <c r="H2514" s="10">
        <v>235.91620745620023</v>
      </c>
      <c r="I2514" s="10">
        <v>50.299412014941637</v>
      </c>
    </row>
    <row r="2515" spans="1:9" x14ac:dyDescent="0.25">
      <c r="A2515" s="13"/>
      <c r="B2515" s="5">
        <f>DATE(YEAR(siječanj!B2515),MONTH(siječanj!B2515)+8,DAY(siječanj!B2515))</f>
        <v>43005</v>
      </c>
      <c r="C2515" s="9">
        <v>26.1666666666667</v>
      </c>
      <c r="D2515">
        <v>0.92335344359546911</v>
      </c>
      <c r="E2515" s="6">
        <v>57.175833802792056</v>
      </c>
      <c r="F2515" s="10">
        <v>54.590209127830711</v>
      </c>
      <c r="G2515" s="10">
        <v>47.607381898742702</v>
      </c>
      <c r="H2515" s="10">
        <v>235.98825592125107</v>
      </c>
      <c r="I2515" s="10">
        <v>52.793503032250271</v>
      </c>
    </row>
    <row r="2516" spans="1:9" x14ac:dyDescent="0.25">
      <c r="A2516" s="13"/>
      <c r="B2516" s="5">
        <f>DATE(YEAR(siječanj!B2516),MONTH(siječanj!B2516)+8,DAY(siječanj!B2516))</f>
        <v>43005</v>
      </c>
      <c r="C2516" s="9">
        <v>26.1770833333333</v>
      </c>
      <c r="D2516">
        <v>0.92335344359546911</v>
      </c>
      <c r="E2516" s="6">
        <v>59.480276005038164</v>
      </c>
      <c r="F2516" s="10">
        <v>54.653367065047711</v>
      </c>
      <c r="G2516" s="10">
        <v>49.023692821058773</v>
      </c>
      <c r="H2516" s="10">
        <v>235.2079864167699</v>
      </c>
      <c r="I2516" s="10">
        <v>54.921317675260944</v>
      </c>
    </row>
    <row r="2517" spans="1:9" x14ac:dyDescent="0.25">
      <c r="A2517" s="13"/>
      <c r="B2517" s="5">
        <f>DATE(YEAR(siječanj!B2517),MONTH(siječanj!B2517)+8,DAY(siječanj!B2517))</f>
        <v>43005</v>
      </c>
      <c r="C2517" s="9">
        <v>26.1875</v>
      </c>
      <c r="D2517">
        <v>0.92335344359546911</v>
      </c>
      <c r="E2517" s="6">
        <v>63.29765721700489</v>
      </c>
      <c r="F2517" s="10">
        <v>54.517628401528974</v>
      </c>
      <c r="G2517" s="10">
        <v>47.371920974069049</v>
      </c>
      <c r="H2517" s="10">
        <v>226.39380849283498</v>
      </c>
      <c r="I2517" s="10">
        <v>58.446109762847065</v>
      </c>
    </row>
    <row r="2518" spans="1:9" x14ac:dyDescent="0.25">
      <c r="A2518" s="13"/>
      <c r="B2518" s="5">
        <f>DATE(YEAR(siječanj!B2518),MONTH(siječanj!B2518)+8,DAY(siječanj!B2518))</f>
        <v>43005</v>
      </c>
      <c r="C2518" s="9">
        <v>26.1979166666667</v>
      </c>
      <c r="D2518">
        <v>0.92335344359546911</v>
      </c>
      <c r="E2518" s="6">
        <v>67.901722051620126</v>
      </c>
      <c r="F2518" s="10">
        <v>55.288966453148028</v>
      </c>
      <c r="G2518" s="10">
        <v>46.884778536658523</v>
      </c>
      <c r="H2518" s="10">
        <v>207.23006794053919</v>
      </c>
      <c r="I2518" s="10">
        <v>62.697288882425845</v>
      </c>
    </row>
    <row r="2519" spans="1:9" x14ac:dyDescent="0.25">
      <c r="A2519" s="13"/>
      <c r="B2519" s="5">
        <f>DATE(YEAR(siječanj!B2519),MONTH(siječanj!B2519)+8,DAY(siječanj!B2519))</f>
        <v>43005</v>
      </c>
      <c r="C2519" s="9">
        <v>26.2083333333333</v>
      </c>
      <c r="D2519">
        <v>0.92335344359546911</v>
      </c>
      <c r="E2519" s="6">
        <v>74.034544327730927</v>
      </c>
      <c r="F2519" s="10">
        <v>56.071065963164578</v>
      </c>
      <c r="G2519" s="10">
        <v>47.910140837462791</v>
      </c>
      <c r="H2519" s="10">
        <v>192.55412995360618</v>
      </c>
      <c r="I2519" s="10">
        <v>68.360051450031762</v>
      </c>
    </row>
    <row r="2520" spans="1:9" x14ac:dyDescent="0.25">
      <c r="A2520" s="13"/>
      <c r="B2520" s="5">
        <f>DATE(YEAR(siječanj!B2520),MONTH(siječanj!B2520)+8,DAY(siječanj!B2520))</f>
        <v>43005</v>
      </c>
      <c r="C2520" s="9">
        <v>26.21875</v>
      </c>
      <c r="D2520">
        <v>0.92335344359546911</v>
      </c>
      <c r="E2520" s="6">
        <v>80.28377370684008</v>
      </c>
      <c r="F2520" s="10">
        <v>60.881165323390192</v>
      </c>
      <c r="G2520" s="10">
        <v>47.940198400376673</v>
      </c>
      <c r="H2520" s="10">
        <v>169.64320913195073</v>
      </c>
      <c r="I2520" s="10">
        <v>74.130298917050169</v>
      </c>
    </row>
    <row r="2521" spans="1:9" x14ac:dyDescent="0.25">
      <c r="A2521" s="13"/>
      <c r="B2521" s="5">
        <f>DATE(YEAR(siječanj!B2521),MONTH(siječanj!B2521)+8,DAY(siječanj!B2521))</f>
        <v>43005</v>
      </c>
      <c r="C2521" s="9">
        <v>26.2291666666667</v>
      </c>
      <c r="D2521">
        <v>0.92335344359546911</v>
      </c>
      <c r="E2521" s="6">
        <v>85.183392510673315</v>
      </c>
      <c r="F2521" s="10">
        <v>66.540702466457773</v>
      </c>
      <c r="G2521" s="10">
        <v>50.325438078412667</v>
      </c>
      <c r="H2521" s="10">
        <v>143.40898572600591</v>
      </c>
      <c r="I2521" s="10">
        <v>78.654378811874693</v>
      </c>
    </row>
    <row r="2522" spans="1:9" x14ac:dyDescent="0.25">
      <c r="A2522" s="13"/>
      <c r="B2522" s="5">
        <f>DATE(YEAR(siječanj!B2522),MONTH(siječanj!B2522)+8,DAY(siječanj!B2522))</f>
        <v>43005</v>
      </c>
      <c r="C2522" s="9">
        <v>26.2395833333333</v>
      </c>
      <c r="D2522">
        <v>0.92335344359546911</v>
      </c>
      <c r="E2522" s="6">
        <v>90.774197780237472</v>
      </c>
      <c r="F2522" s="10">
        <v>68.023415002066514</v>
      </c>
      <c r="G2522" s="10">
        <v>53.779958631453233</v>
      </c>
      <c r="H2522" s="10">
        <v>112.89665930305598</v>
      </c>
      <c r="I2522" s="10">
        <v>83.81666810999846</v>
      </c>
    </row>
    <row r="2523" spans="1:9" x14ac:dyDescent="0.25">
      <c r="A2523" s="13"/>
      <c r="B2523" s="5">
        <f>DATE(YEAR(siječanj!B2523),MONTH(siječanj!B2523)+8,DAY(siječanj!B2523))</f>
        <v>43005</v>
      </c>
      <c r="C2523" s="9">
        <v>26.25</v>
      </c>
      <c r="D2523">
        <v>0.92335344359546911</v>
      </c>
      <c r="E2523" s="6">
        <v>95.831505645360352</v>
      </c>
      <c r="F2523" s="10">
        <v>72.51071870627085</v>
      </c>
      <c r="G2523" s="10">
        <v>65.085287873889655</v>
      </c>
      <c r="H2523" s="10">
        <v>66.468234972607164</v>
      </c>
      <c r="I2523" s="10">
        <v>88.486350742582118</v>
      </c>
    </row>
    <row r="2524" spans="1:9" x14ac:dyDescent="0.25">
      <c r="A2524" s="13"/>
      <c r="B2524" s="5">
        <f>DATE(YEAR(siječanj!B2524),MONTH(siječanj!B2524)+8,DAY(siječanj!B2524))</f>
        <v>43005</v>
      </c>
      <c r="C2524" s="9">
        <v>26.2604166666667</v>
      </c>
      <c r="D2524">
        <v>0.92335344359546911</v>
      </c>
      <c r="E2524" s="6">
        <v>98.892053601980791</v>
      </c>
      <c r="F2524" s="10">
        <v>89.799693000452436</v>
      </c>
      <c r="G2524" s="10">
        <v>83.412144735676449</v>
      </c>
      <c r="H2524" s="10">
        <v>34.754202680823603</v>
      </c>
      <c r="I2524" s="10">
        <v>91.31231823761668</v>
      </c>
    </row>
    <row r="2525" spans="1:9" x14ac:dyDescent="0.25">
      <c r="A2525" s="13"/>
      <c r="B2525" s="5">
        <f>DATE(YEAR(siječanj!B2525),MONTH(siječanj!B2525)+8,DAY(siječanj!B2525))</f>
        <v>43005</v>
      </c>
      <c r="C2525" s="9">
        <v>26.2708333333333</v>
      </c>
      <c r="D2525">
        <v>0.92335344359546911</v>
      </c>
      <c r="E2525" s="6">
        <v>101.06739862288282</v>
      </c>
      <c r="F2525" s="10">
        <v>99.813676930420812</v>
      </c>
      <c r="G2525" s="10">
        <v>95.290210163253406</v>
      </c>
      <c r="H2525" s="10">
        <v>18.593694665019584</v>
      </c>
      <c r="I2525" s="10">
        <v>93.320930553674827</v>
      </c>
    </row>
    <row r="2526" spans="1:9" x14ac:dyDescent="0.25">
      <c r="A2526" s="13"/>
      <c r="B2526" s="5">
        <f>DATE(YEAR(siječanj!B2526),MONTH(siječanj!B2526)+8,DAY(siječanj!B2526))</f>
        <v>43005</v>
      </c>
      <c r="C2526" s="9">
        <v>26.28125</v>
      </c>
      <c r="D2526">
        <v>0.92335344359546911</v>
      </c>
      <c r="E2526" s="6">
        <v>102.02139754410204</v>
      </c>
      <c r="F2526" s="10">
        <v>109.65259577981413</v>
      </c>
      <c r="G2526" s="10">
        <v>103.63129804492606</v>
      </c>
      <c r="H2526" s="10">
        <v>11.960550264790193</v>
      </c>
      <c r="I2526" s="10">
        <v>94.201808742768961</v>
      </c>
    </row>
    <row r="2527" spans="1:9" x14ac:dyDescent="0.25">
      <c r="A2527" s="13"/>
      <c r="B2527" s="5">
        <f>DATE(YEAR(siječanj!B2527),MONTH(siječanj!B2527)+8,DAY(siječanj!B2527))</f>
        <v>43005</v>
      </c>
      <c r="C2527" s="9">
        <v>26.2916666666667</v>
      </c>
      <c r="D2527">
        <v>0.92335344359546911</v>
      </c>
      <c r="E2527" s="6">
        <v>99.956458983802108</v>
      </c>
      <c r="F2527" s="10">
        <v>115.90655820963475</v>
      </c>
      <c r="G2527" s="10">
        <v>109.58969411075294</v>
      </c>
      <c r="H2527" s="10">
        <v>4.7558117738961565</v>
      </c>
      <c r="I2527" s="10">
        <v>92.295140612302944</v>
      </c>
    </row>
    <row r="2528" spans="1:9" x14ac:dyDescent="0.25">
      <c r="A2528" s="13"/>
      <c r="B2528" s="5">
        <f>DATE(YEAR(siječanj!B2528),MONTH(siječanj!B2528)+8,DAY(siječanj!B2528))</f>
        <v>43005</v>
      </c>
      <c r="C2528" s="9">
        <v>26.3020833333333</v>
      </c>
      <c r="D2528">
        <v>0.92335344359546911</v>
      </c>
      <c r="E2528" s="6">
        <v>97.304334836827692</v>
      </c>
      <c r="F2528" s="10">
        <v>128.95356199513108</v>
      </c>
      <c r="G2528" s="10">
        <v>120.45694328723111</v>
      </c>
      <c r="H2528" s="10">
        <v>3.362086679379622</v>
      </c>
      <c r="I2528" s="10">
        <v>89.846292648351422</v>
      </c>
    </row>
    <row r="2529" spans="1:9" x14ac:dyDescent="0.25">
      <c r="A2529" s="13"/>
      <c r="B2529" s="5">
        <f>DATE(YEAR(siječanj!B2529),MONTH(siječanj!B2529)+8,DAY(siječanj!B2529))</f>
        <v>43005</v>
      </c>
      <c r="C2529" s="9">
        <v>26.3125</v>
      </c>
      <c r="D2529">
        <v>0.92335344359546911</v>
      </c>
      <c r="E2529" s="6">
        <v>97.102612613025372</v>
      </c>
      <c r="F2529" s="10">
        <v>135.2646062463659</v>
      </c>
      <c r="G2529" s="10">
        <v>133.08199303489491</v>
      </c>
      <c r="H2529" s="10">
        <v>3.8419317169151483</v>
      </c>
      <c r="I2529" s="10">
        <v>89.660031738353808</v>
      </c>
    </row>
    <row r="2530" spans="1:9" x14ac:dyDescent="0.25">
      <c r="A2530" s="13"/>
      <c r="B2530" s="5">
        <f>DATE(YEAR(siječanj!B2530),MONTH(siječanj!B2530)+8,DAY(siječanj!B2530))</f>
        <v>43005</v>
      </c>
      <c r="C2530" s="9">
        <v>26.3229166666667</v>
      </c>
      <c r="D2530">
        <v>0.92335344359546911</v>
      </c>
      <c r="E2530" s="6">
        <v>96.180338887670501</v>
      </c>
      <c r="F2530" s="10">
        <v>139.16382931508096</v>
      </c>
      <c r="G2530" s="10">
        <v>146.22602147912909</v>
      </c>
      <c r="H2530" s="10">
        <v>3.4776798649269769</v>
      </c>
      <c r="I2530" s="10">
        <v>88.808447118109768</v>
      </c>
    </row>
    <row r="2531" spans="1:9" x14ac:dyDescent="0.25">
      <c r="A2531" s="13"/>
      <c r="B2531" s="5">
        <f>DATE(YEAR(siječanj!B2531),MONTH(siječanj!B2531)+8,DAY(siječanj!B2531))</f>
        <v>43005</v>
      </c>
      <c r="C2531" s="9">
        <v>26.3333333333333</v>
      </c>
      <c r="D2531">
        <v>0.92335344359546911</v>
      </c>
      <c r="E2531" s="6">
        <v>97.601529405099768</v>
      </c>
      <c r="F2531" s="10">
        <v>169.22162469718174</v>
      </c>
      <c r="G2531" s="10">
        <v>153.80786645847894</v>
      </c>
      <c r="H2531" s="10">
        <v>2.3864245060442699</v>
      </c>
      <c r="I2531" s="10">
        <v>90.120708276383311</v>
      </c>
    </row>
    <row r="2532" spans="1:9" x14ac:dyDescent="0.25">
      <c r="A2532" s="13"/>
      <c r="B2532" s="5">
        <f>DATE(YEAR(siječanj!B2532),MONTH(siječanj!B2532)+8,DAY(siječanj!B2532))</f>
        <v>43005</v>
      </c>
      <c r="C2532" s="9">
        <v>26.34375</v>
      </c>
      <c r="D2532">
        <v>0.92335344359546911</v>
      </c>
      <c r="E2532" s="6">
        <v>98.456324189687535</v>
      </c>
      <c r="F2532" s="10">
        <v>170.70069396810396</v>
      </c>
      <c r="G2532" s="10">
        <v>175.8835900595115</v>
      </c>
      <c r="H2532" s="10">
        <v>2.084585853316189</v>
      </c>
      <c r="I2532" s="10">
        <v>90.909985984299865</v>
      </c>
    </row>
    <row r="2533" spans="1:9" x14ac:dyDescent="0.25">
      <c r="A2533" s="13"/>
      <c r="B2533" s="5">
        <f>DATE(YEAR(siječanj!B2533),MONTH(siječanj!B2533)+8,DAY(siječanj!B2533))</f>
        <v>43005</v>
      </c>
      <c r="C2533" s="9">
        <v>26.3541666666667</v>
      </c>
      <c r="D2533">
        <v>0.92335344359546911</v>
      </c>
      <c r="E2533" s="6">
        <v>97.86539688587213</v>
      </c>
      <c r="F2533" s="10">
        <v>199.22190138674529</v>
      </c>
      <c r="G2533" s="10">
        <v>180.80445337589595</v>
      </c>
      <c r="H2533" s="10">
        <v>2.4000422950215214</v>
      </c>
      <c r="I2533" s="10">
        <v>90.364351223407326</v>
      </c>
    </row>
    <row r="2534" spans="1:9" x14ac:dyDescent="0.25">
      <c r="A2534" s="13"/>
      <c r="B2534" s="5">
        <f>DATE(YEAR(siječanj!B2534),MONTH(siječanj!B2534)+8,DAY(siječanj!B2534))</f>
        <v>43005</v>
      </c>
      <c r="C2534" s="9">
        <v>26.3645833333333</v>
      </c>
      <c r="D2534">
        <v>0.92335344359546911</v>
      </c>
      <c r="E2534" s="6">
        <v>98.118360784546368</v>
      </c>
      <c r="F2534" s="10">
        <v>186.30826353353072</v>
      </c>
      <c r="G2534" s="10">
        <v>181.16084561493471</v>
      </c>
      <c r="H2534" s="10">
        <v>1.7867977327089848</v>
      </c>
      <c r="I2534" s="10">
        <v>90.597926310353529</v>
      </c>
    </row>
    <row r="2535" spans="1:9" x14ac:dyDescent="0.25">
      <c r="A2535" s="13"/>
      <c r="B2535" s="5">
        <f>DATE(YEAR(siječanj!B2535),MONTH(siječanj!B2535)+8,DAY(siječanj!B2535))</f>
        <v>43005</v>
      </c>
      <c r="C2535" s="9">
        <v>26.375</v>
      </c>
      <c r="D2535">
        <v>0.92335344359546911</v>
      </c>
      <c r="E2535" s="6">
        <v>98.4378438785036</v>
      </c>
      <c r="F2535" s="10">
        <v>205.02584247193698</v>
      </c>
      <c r="G2535" s="10">
        <v>186.54652953205684</v>
      </c>
      <c r="H2535" s="10">
        <v>1.4284586574859073</v>
      </c>
      <c r="I2535" s="10">
        <v>90.892922125329463</v>
      </c>
    </row>
    <row r="2536" spans="1:9" x14ac:dyDescent="0.25">
      <c r="A2536" s="13"/>
      <c r="B2536" s="5">
        <f>DATE(YEAR(siječanj!B2536),MONTH(siječanj!B2536)+8,DAY(siječanj!B2536))</f>
        <v>43005</v>
      </c>
      <c r="C2536" s="9">
        <v>26.3854166666667</v>
      </c>
      <c r="D2536">
        <v>0.92335344359546911</v>
      </c>
      <c r="E2536" s="6">
        <v>99.511903287547582</v>
      </c>
      <c r="F2536" s="10">
        <v>192.23837620544606</v>
      </c>
      <c r="G2536" s="10">
        <v>182.36405750997616</v>
      </c>
      <c r="H2536" s="10">
        <v>1.4145898355302997</v>
      </c>
      <c r="I2536" s="10">
        <v>91.884658579296342</v>
      </c>
    </row>
    <row r="2537" spans="1:9" x14ac:dyDescent="0.25">
      <c r="A2537" s="13"/>
      <c r="B2537" s="5">
        <f>DATE(YEAR(siječanj!B2537),MONTH(siječanj!B2537)+8,DAY(siječanj!B2537))</f>
        <v>43005</v>
      </c>
      <c r="C2537" s="9">
        <v>26.3958333333333</v>
      </c>
      <c r="D2537">
        <v>0.92335344359546911</v>
      </c>
      <c r="E2537" s="6">
        <v>98.936394438847231</v>
      </c>
      <c r="F2537" s="10">
        <v>189.96347203607965</v>
      </c>
      <c r="G2537" s="10">
        <v>184.51810273068537</v>
      </c>
      <c r="H2537" s="10">
        <v>1.5738757610195755</v>
      </c>
      <c r="I2537" s="10">
        <v>91.353260502029215</v>
      </c>
    </row>
    <row r="2538" spans="1:9" x14ac:dyDescent="0.25">
      <c r="A2538" s="13"/>
      <c r="B2538" s="5">
        <f>DATE(YEAR(siječanj!B2538),MONTH(siječanj!B2538)+8,DAY(siječanj!B2538))</f>
        <v>43005</v>
      </c>
      <c r="C2538" s="9">
        <v>26.40625</v>
      </c>
      <c r="D2538">
        <v>0.92335344359546911</v>
      </c>
      <c r="E2538" s="6">
        <v>98.764783609298874</v>
      </c>
      <c r="F2538" s="10">
        <v>176.961734511716</v>
      </c>
      <c r="G2538" s="10">
        <v>190.52095017837183</v>
      </c>
      <c r="H2538" s="10">
        <v>1.4902697776504985</v>
      </c>
      <c r="I2538" s="10">
        <v>91.194803051607465</v>
      </c>
    </row>
    <row r="2539" spans="1:9" x14ac:dyDescent="0.25">
      <c r="A2539" s="13"/>
      <c r="B2539" s="5">
        <f>DATE(YEAR(siječanj!B2539),MONTH(siječanj!B2539)+8,DAY(siječanj!B2539))</f>
        <v>43005</v>
      </c>
      <c r="C2539" s="9">
        <v>26.4166666666667</v>
      </c>
      <c r="D2539">
        <v>0.92335344359546911</v>
      </c>
      <c r="E2539" s="6">
        <v>99.552560964650127</v>
      </c>
      <c r="F2539" s="10">
        <v>176.68402074919751</v>
      </c>
      <c r="G2539" s="10">
        <v>190.31945273742255</v>
      </c>
      <c r="H2539" s="10">
        <v>1.2858579239404837</v>
      </c>
      <c r="I2539" s="10">
        <v>91.922199985457567</v>
      </c>
    </row>
    <row r="2540" spans="1:9" x14ac:dyDescent="0.25">
      <c r="A2540" s="13"/>
      <c r="B2540" s="5">
        <f>DATE(YEAR(siječanj!B2540),MONTH(siječanj!B2540)+8,DAY(siječanj!B2540))</f>
        <v>43005</v>
      </c>
      <c r="C2540" s="9">
        <v>26.4270833333333</v>
      </c>
      <c r="D2540">
        <v>0.92335344359546911</v>
      </c>
      <c r="E2540" s="6">
        <v>99.595053770398181</v>
      </c>
      <c r="F2540" s="10">
        <v>194.7918318076494</v>
      </c>
      <c r="G2540" s="10">
        <v>186.09736065706943</v>
      </c>
      <c r="H2540" s="10">
        <v>1.3180801569949114</v>
      </c>
      <c r="I2540" s="10">
        <v>91.961435863973065</v>
      </c>
    </row>
    <row r="2541" spans="1:9" x14ac:dyDescent="0.25">
      <c r="A2541" s="13"/>
      <c r="B2541" s="5">
        <f>DATE(YEAR(siječanj!B2541),MONTH(siječanj!B2541)+8,DAY(siječanj!B2541))</f>
        <v>43005</v>
      </c>
      <c r="C2541" s="9">
        <v>26.4375</v>
      </c>
      <c r="D2541">
        <v>0.92335344359546911</v>
      </c>
      <c r="E2541" s="6">
        <v>99.64957962087199</v>
      </c>
      <c r="F2541" s="10">
        <v>187.94483085629196</v>
      </c>
      <c r="G2541" s="10">
        <v>183.21088117205153</v>
      </c>
      <c r="H2541" s="10">
        <v>1.3590055333865929</v>
      </c>
      <c r="I2541" s="10">
        <v>92.011782495773033</v>
      </c>
    </row>
    <row r="2542" spans="1:9" x14ac:dyDescent="0.25">
      <c r="A2542" s="13"/>
      <c r="B2542" s="5">
        <f>DATE(YEAR(siječanj!B2542),MONTH(siječanj!B2542)+8,DAY(siječanj!B2542))</f>
        <v>43005</v>
      </c>
      <c r="C2542" s="9">
        <v>26.4479166666667</v>
      </c>
      <c r="D2542">
        <v>0.92335344359546911</v>
      </c>
      <c r="E2542" s="6">
        <v>101.39501225976264</v>
      </c>
      <c r="F2542" s="10">
        <v>175.56500943549639</v>
      </c>
      <c r="G2542" s="10">
        <v>182.48520114619049</v>
      </c>
      <c r="H2542" s="10">
        <v>1.4566543615727665</v>
      </c>
      <c r="I2542" s="10">
        <v>93.623433733456636</v>
      </c>
    </row>
    <row r="2543" spans="1:9" x14ac:dyDescent="0.25">
      <c r="A2543" s="13"/>
      <c r="B2543" s="5">
        <f>DATE(YEAR(siječanj!B2543),MONTH(siječanj!B2543)+8,DAY(siječanj!B2543))</f>
        <v>43005</v>
      </c>
      <c r="C2543" s="9">
        <v>26.4583333333333</v>
      </c>
      <c r="D2543">
        <v>0.92335344359546911</v>
      </c>
      <c r="E2543" s="6">
        <v>102.01088500618259</v>
      </c>
      <c r="F2543" s="10">
        <v>173.67384243981752</v>
      </c>
      <c r="G2543" s="10">
        <v>183.30440694358126</v>
      </c>
      <c r="H2543" s="10">
        <v>1.3936060788813784</v>
      </c>
      <c r="I2543" s="10">
        <v>94.192101954680098</v>
      </c>
    </row>
    <row r="2544" spans="1:9" x14ac:dyDescent="0.25">
      <c r="A2544" s="13"/>
      <c r="B2544" s="5">
        <f>DATE(YEAR(siječanj!B2544),MONTH(siječanj!B2544)+8,DAY(siječanj!B2544))</f>
        <v>43005</v>
      </c>
      <c r="C2544" s="9">
        <v>26.46875</v>
      </c>
      <c r="D2544">
        <v>0.92335344359546911</v>
      </c>
      <c r="E2544" s="6">
        <v>102.98509713994596</v>
      </c>
      <c r="F2544" s="10">
        <v>168.72971983662961</v>
      </c>
      <c r="G2544" s="10">
        <v>177.09484614838627</v>
      </c>
      <c r="H2544" s="10">
        <v>1.3449456863359026</v>
      </c>
      <c r="I2544" s="10">
        <v>95.091644083182999</v>
      </c>
    </row>
    <row r="2545" spans="1:9" x14ac:dyDescent="0.25">
      <c r="A2545" s="13"/>
      <c r="B2545" s="5">
        <f>DATE(YEAR(siječanj!B2545),MONTH(siječanj!B2545)+8,DAY(siječanj!B2545))</f>
        <v>43005</v>
      </c>
      <c r="C2545" s="9">
        <v>26.4791666666667</v>
      </c>
      <c r="D2545">
        <v>0.92335344359546911</v>
      </c>
      <c r="E2545" s="6">
        <v>103.5206629100428</v>
      </c>
      <c r="F2545" s="10">
        <v>165.4579759643153</v>
      </c>
      <c r="G2545" s="10">
        <v>174.23380522454434</v>
      </c>
      <c r="H2545" s="10">
        <v>1.2684196330615647</v>
      </c>
      <c r="I2545" s="10">
        <v>95.586160581273774</v>
      </c>
    </row>
    <row r="2546" spans="1:9" x14ac:dyDescent="0.25">
      <c r="A2546" s="13"/>
      <c r="B2546" s="5">
        <f>DATE(YEAR(siječanj!B2546),MONTH(siječanj!B2546)+8,DAY(siječanj!B2546))</f>
        <v>43005</v>
      </c>
      <c r="C2546" s="9">
        <v>26.4895833333333</v>
      </c>
      <c r="D2546">
        <v>0.92335344359546911</v>
      </c>
      <c r="E2546" s="6">
        <v>103.3627326717597</v>
      </c>
      <c r="F2546" s="10">
        <v>161.80121636888001</v>
      </c>
      <c r="G2546" s="10">
        <v>169.05809960412103</v>
      </c>
      <c r="H2546" s="10">
        <v>1.2777028526037835</v>
      </c>
      <c r="I2546" s="10">
        <v>95.44033515190722</v>
      </c>
    </row>
    <row r="2547" spans="1:9" x14ac:dyDescent="0.25">
      <c r="A2547" s="13"/>
      <c r="B2547" s="5">
        <f>DATE(YEAR(siječanj!B2547),MONTH(siječanj!B2547)+8,DAY(siječanj!B2547))</f>
        <v>43005</v>
      </c>
      <c r="C2547" s="9">
        <v>26.5</v>
      </c>
      <c r="D2547">
        <v>0.92335344359546911</v>
      </c>
      <c r="E2547" s="6">
        <v>101.79815995049063</v>
      </c>
      <c r="F2547" s="10">
        <v>159.40351133402356</v>
      </c>
      <c r="G2547" s="10">
        <v>168.88461662904629</v>
      </c>
      <c r="H2547" s="10">
        <v>1.3876803004082425</v>
      </c>
      <c r="I2547" s="10">
        <v>93.995681541967897</v>
      </c>
    </row>
    <row r="2548" spans="1:9" x14ac:dyDescent="0.25">
      <c r="A2548" s="13"/>
      <c r="B2548" s="5">
        <f>DATE(YEAR(siječanj!B2548),MONTH(siječanj!B2548)+8,DAY(siječanj!B2548))</f>
        <v>43005</v>
      </c>
      <c r="C2548" s="9">
        <v>26.5104166666667</v>
      </c>
      <c r="D2548">
        <v>0.92335344359546911</v>
      </c>
      <c r="E2548" s="6">
        <v>100.90784168051646</v>
      </c>
      <c r="F2548" s="10">
        <v>157.95018940341623</v>
      </c>
      <c r="G2548" s="10">
        <v>172.27453124884519</v>
      </c>
      <c r="H2548" s="10">
        <v>1.5148750100549011</v>
      </c>
      <c r="I2548" s="10">
        <v>93.173603101491281</v>
      </c>
    </row>
    <row r="2549" spans="1:9" x14ac:dyDescent="0.25">
      <c r="A2549" s="13"/>
      <c r="B2549" s="5">
        <f>DATE(YEAR(siječanj!B2549),MONTH(siječanj!B2549)+8,DAY(siječanj!B2549))</f>
        <v>43005</v>
      </c>
      <c r="C2549" s="9">
        <v>26.5208333333333</v>
      </c>
      <c r="D2549">
        <v>0.92335344359546911</v>
      </c>
      <c r="E2549" s="6">
        <v>100.92918534818618</v>
      </c>
      <c r="F2549" s="10">
        <v>154.91258039710053</v>
      </c>
      <c r="G2549" s="10">
        <v>173.0560479149693</v>
      </c>
      <c r="H2549" s="10">
        <v>1.6001922182286252</v>
      </c>
      <c r="I2549" s="10">
        <v>93.193310850533081</v>
      </c>
    </row>
    <row r="2550" spans="1:9" x14ac:dyDescent="0.25">
      <c r="A2550" s="13"/>
      <c r="B2550" s="5">
        <f>DATE(YEAR(siječanj!B2550),MONTH(siječanj!B2550)+8,DAY(siječanj!B2550))</f>
        <v>43005</v>
      </c>
      <c r="C2550" s="9">
        <v>26.53125</v>
      </c>
      <c r="D2550">
        <v>0.92335344359546911</v>
      </c>
      <c r="E2550" s="6">
        <v>100.08564648245651</v>
      </c>
      <c r="F2550" s="10">
        <v>153.18410581083356</v>
      </c>
      <c r="G2550" s="10">
        <v>172.54289805406992</v>
      </c>
      <c r="H2550" s="10">
        <v>1.7271368950283159</v>
      </c>
      <c r="I2550" s="10">
        <v>92.414426334054966</v>
      </c>
    </row>
    <row r="2551" spans="1:9" x14ac:dyDescent="0.25">
      <c r="A2551" s="13"/>
      <c r="B2551" s="5">
        <f>DATE(YEAR(siječanj!B2551),MONTH(siječanj!B2551)+8,DAY(siječanj!B2551))</f>
        <v>43005</v>
      </c>
      <c r="C2551" s="9">
        <v>26.5416666666667</v>
      </c>
      <c r="D2551">
        <v>0.92335344359546911</v>
      </c>
      <c r="E2551" s="6">
        <v>97.953277613787293</v>
      </c>
      <c r="F2551" s="10">
        <v>153.10264337436092</v>
      </c>
      <c r="G2551" s="10">
        <v>170.09747915304416</v>
      </c>
      <c r="H2551" s="10">
        <v>1.9026799562274346</v>
      </c>
      <c r="I2551" s="10">
        <v>90.445496196153471</v>
      </c>
    </row>
    <row r="2552" spans="1:9" x14ac:dyDescent="0.25">
      <c r="A2552" s="13"/>
      <c r="B2552" s="5">
        <f>DATE(YEAR(siječanj!B2552),MONTH(siječanj!B2552)+8,DAY(siječanj!B2552))</f>
        <v>43005</v>
      </c>
      <c r="C2552" s="9">
        <v>26.5520833333333</v>
      </c>
      <c r="D2552">
        <v>0.92335344359546911</v>
      </c>
      <c r="E2552" s="6">
        <v>96.838627025001088</v>
      </c>
      <c r="F2552" s="10">
        <v>152.27547399481745</v>
      </c>
      <c r="G2552" s="10">
        <v>164.92669699587836</v>
      </c>
      <c r="H2552" s="10">
        <v>1.7988853206627939</v>
      </c>
      <c r="I2552" s="10">
        <v>89.416279736592017</v>
      </c>
    </row>
    <row r="2553" spans="1:9" x14ac:dyDescent="0.25">
      <c r="A2553" s="13"/>
      <c r="B2553" s="5">
        <f>DATE(YEAR(siječanj!B2553),MONTH(siječanj!B2553)+8,DAY(siječanj!B2553))</f>
        <v>43005</v>
      </c>
      <c r="C2553" s="9">
        <v>26.5625</v>
      </c>
      <c r="D2553">
        <v>0.92335344359546911</v>
      </c>
      <c r="E2553" s="6">
        <v>96.828868785497306</v>
      </c>
      <c r="F2553" s="10">
        <v>152.33556181019742</v>
      </c>
      <c r="G2553" s="10">
        <v>162.88962508977966</v>
      </c>
      <c r="H2553" s="10">
        <v>1.815862550971904</v>
      </c>
      <c r="I2553" s="10">
        <v>89.407269432542762</v>
      </c>
    </row>
    <row r="2554" spans="1:9" x14ac:dyDescent="0.25">
      <c r="A2554" s="13"/>
      <c r="B2554" s="5">
        <f>DATE(YEAR(siječanj!B2554),MONTH(siječanj!B2554)+8,DAY(siječanj!B2554))</f>
        <v>43005</v>
      </c>
      <c r="C2554" s="9">
        <v>26.5729166666667</v>
      </c>
      <c r="D2554">
        <v>0.92335344359546911</v>
      </c>
      <c r="E2554" s="6">
        <v>97.16947819008081</v>
      </c>
      <c r="F2554" s="10">
        <v>152.22229996555879</v>
      </c>
      <c r="G2554" s="10">
        <v>158.8205369412365</v>
      </c>
      <c r="H2554" s="10">
        <v>1.8946879063069573</v>
      </c>
      <c r="I2554" s="10">
        <v>89.721772299185943</v>
      </c>
    </row>
    <row r="2555" spans="1:9" x14ac:dyDescent="0.25">
      <c r="A2555" s="13"/>
      <c r="B2555" s="5">
        <f>DATE(YEAR(siječanj!B2555),MONTH(siječanj!B2555)+8,DAY(siječanj!B2555))</f>
        <v>43005</v>
      </c>
      <c r="C2555" s="9">
        <v>26.5833333333333</v>
      </c>
      <c r="D2555">
        <v>0.92335344359546911</v>
      </c>
      <c r="E2555" s="6">
        <v>99.701687746424014</v>
      </c>
      <c r="F2555" s="10">
        <v>149.34264191417293</v>
      </c>
      <c r="G2555" s="10">
        <v>151.50022841328382</v>
      </c>
      <c r="H2555" s="10">
        <v>1.7558856717726681</v>
      </c>
      <c r="I2555" s="10">
        <v>92.059896712940798</v>
      </c>
    </row>
    <row r="2556" spans="1:9" x14ac:dyDescent="0.25">
      <c r="A2556" s="13"/>
      <c r="B2556" s="5">
        <f>DATE(YEAR(siječanj!B2556),MONTH(siječanj!B2556)+8,DAY(siječanj!B2556))</f>
        <v>43005</v>
      </c>
      <c r="C2556" s="9">
        <v>26.59375</v>
      </c>
      <c r="D2556">
        <v>0.92335344359546911</v>
      </c>
      <c r="E2556" s="6">
        <v>101.26947020595136</v>
      </c>
      <c r="F2556" s="10">
        <v>147.16446261464142</v>
      </c>
      <c r="G2556" s="10">
        <v>142.41994802278214</v>
      </c>
      <c r="H2556" s="10">
        <v>1.9179579633085519</v>
      </c>
      <c r="I2556" s="10">
        <v>93.50751404575395</v>
      </c>
    </row>
    <row r="2557" spans="1:9" x14ac:dyDescent="0.25">
      <c r="A2557" s="13"/>
      <c r="B2557" s="5">
        <f>DATE(YEAR(siječanj!B2557),MONTH(siječanj!B2557)+8,DAY(siječanj!B2557))</f>
        <v>43005</v>
      </c>
      <c r="C2557" s="9">
        <v>26.6041666666667</v>
      </c>
      <c r="D2557">
        <v>0.92335344359546911</v>
      </c>
      <c r="E2557" s="6">
        <v>101.20916801761018</v>
      </c>
      <c r="F2557" s="10">
        <v>147.32030937379525</v>
      </c>
      <c r="G2557" s="10">
        <v>143.99438263772433</v>
      </c>
      <c r="H2557" s="10">
        <v>2.082185537985298</v>
      </c>
      <c r="I2557" s="10">
        <v>93.451833812492779</v>
      </c>
    </row>
    <row r="2558" spans="1:9" x14ac:dyDescent="0.25">
      <c r="A2558" s="13"/>
      <c r="B2558" s="5">
        <f>DATE(YEAR(siječanj!B2558),MONTH(siječanj!B2558)+8,DAY(siječanj!B2558))</f>
        <v>43005</v>
      </c>
      <c r="C2558" s="9">
        <v>26.6145833333333</v>
      </c>
      <c r="D2558">
        <v>0.92335344359546911</v>
      </c>
      <c r="E2558" s="6">
        <v>103.22907694749041</v>
      </c>
      <c r="F2558" s="10">
        <v>146.60331969307751</v>
      </c>
      <c r="G2558" s="10">
        <v>145.0713711964616</v>
      </c>
      <c r="H2558" s="10">
        <v>2.3931713923868476</v>
      </c>
      <c r="I2558" s="10">
        <v>95.31692367864693</v>
      </c>
    </row>
    <row r="2559" spans="1:9" x14ac:dyDescent="0.25">
      <c r="A2559" s="13"/>
      <c r="B2559" s="5">
        <f>DATE(YEAR(siječanj!B2559),MONTH(siječanj!B2559)+8,DAY(siječanj!B2559))</f>
        <v>43005</v>
      </c>
      <c r="C2559" s="9">
        <v>26.625</v>
      </c>
      <c r="D2559">
        <v>0.92335344359546911</v>
      </c>
      <c r="E2559" s="6">
        <v>103.88497018735123</v>
      </c>
      <c r="F2559" s="10">
        <v>144.98431138306836</v>
      </c>
      <c r="G2559" s="10">
        <v>140.43167408734237</v>
      </c>
      <c r="H2559" s="10">
        <v>2.3207018720217145</v>
      </c>
      <c r="I2559" s="10">
        <v>95.922544960303398</v>
      </c>
    </row>
    <row r="2560" spans="1:9" x14ac:dyDescent="0.25">
      <c r="A2560" s="13"/>
      <c r="B2560" s="5">
        <f>DATE(YEAR(siječanj!B2560),MONTH(siječanj!B2560)+8,DAY(siječanj!B2560))</f>
        <v>43005</v>
      </c>
      <c r="C2560" s="9">
        <v>26.6354166666667</v>
      </c>
      <c r="D2560">
        <v>0.92335344359546911</v>
      </c>
      <c r="E2560" s="6">
        <v>104.74068005501692</v>
      </c>
      <c r="F2560" s="10">
        <v>144.29143778994003</v>
      </c>
      <c r="G2560" s="10">
        <v>137.62981888047898</v>
      </c>
      <c r="H2560" s="10">
        <v>2.243453723885334</v>
      </c>
      <c r="I2560" s="10">
        <v>96.712667613331149</v>
      </c>
    </row>
    <row r="2561" spans="1:9" x14ac:dyDescent="0.25">
      <c r="A2561" s="13"/>
      <c r="B2561" s="5">
        <f>DATE(YEAR(siječanj!B2561),MONTH(siječanj!B2561)+8,DAY(siječanj!B2561))</f>
        <v>43005</v>
      </c>
      <c r="C2561" s="9">
        <v>26.6458333333333</v>
      </c>
      <c r="D2561">
        <v>0.92335344359546911</v>
      </c>
      <c r="E2561" s="6">
        <v>106.49953325071904</v>
      </c>
      <c r="F2561" s="10">
        <v>140.15952674032189</v>
      </c>
      <c r="G2561" s="10">
        <v>141.85652996256999</v>
      </c>
      <c r="H2561" s="10">
        <v>2.0142616147780386</v>
      </c>
      <c r="I2561" s="10">
        <v>98.336710768361584</v>
      </c>
    </row>
    <row r="2562" spans="1:9" x14ac:dyDescent="0.25">
      <c r="A2562" s="13"/>
      <c r="B2562" s="5">
        <f>DATE(YEAR(siječanj!B2562),MONTH(siječanj!B2562)+8,DAY(siječanj!B2562))</f>
        <v>43005</v>
      </c>
      <c r="C2562" s="9">
        <v>26.65625</v>
      </c>
      <c r="D2562">
        <v>0.92335344359546911</v>
      </c>
      <c r="E2562" s="6">
        <v>106.30972894188429</v>
      </c>
      <c r="F2562" s="10">
        <v>138.76418442132658</v>
      </c>
      <c r="G2562" s="10">
        <v>140.02510979473391</v>
      </c>
      <c r="H2562" s="10">
        <v>2.1564993006296653</v>
      </c>
      <c r="I2562" s="10">
        <v>98.161454306189768</v>
      </c>
    </row>
    <row r="2563" spans="1:9" x14ac:dyDescent="0.25">
      <c r="A2563" s="13"/>
      <c r="B2563" s="5">
        <f>DATE(YEAR(siječanj!B2563),MONTH(siječanj!B2563)+8,DAY(siječanj!B2563))</f>
        <v>43005</v>
      </c>
      <c r="C2563" s="9">
        <v>26.6666666666667</v>
      </c>
      <c r="D2563">
        <v>0.92335344359546911</v>
      </c>
      <c r="E2563" s="6">
        <v>106.41542699237593</v>
      </c>
      <c r="F2563" s="10">
        <v>139.15092358098792</v>
      </c>
      <c r="G2563" s="10">
        <v>133.69307534721278</v>
      </c>
      <c r="H2563" s="10">
        <v>2.1547790746425273</v>
      </c>
      <c r="I2563" s="10">
        <v>98.259050965092541</v>
      </c>
    </row>
    <row r="2564" spans="1:9" x14ac:dyDescent="0.25">
      <c r="A2564" s="13"/>
      <c r="B2564" s="5">
        <f>DATE(YEAR(siječanj!B2564),MONTH(siječanj!B2564)+8,DAY(siječanj!B2564))</f>
        <v>43005</v>
      </c>
      <c r="C2564" s="9">
        <v>26.6770833333333</v>
      </c>
      <c r="D2564">
        <v>0.92335344359546911</v>
      </c>
      <c r="E2564" s="6">
        <v>107.09419830168365</v>
      </c>
      <c r="F2564" s="10">
        <v>136.51223402188285</v>
      </c>
      <c r="G2564" s="10">
        <v>135.73364856078669</v>
      </c>
      <c r="H2564" s="10">
        <v>2.0839527701476661</v>
      </c>
      <c r="I2564" s="10">
        <v>98.885796790955638</v>
      </c>
    </row>
    <row r="2565" spans="1:9" x14ac:dyDescent="0.25">
      <c r="A2565" s="13"/>
      <c r="B2565" s="5">
        <f>DATE(YEAR(siječanj!B2565),MONTH(siječanj!B2565)+8,DAY(siječanj!B2565))</f>
        <v>43005</v>
      </c>
      <c r="C2565" s="9">
        <v>26.6875</v>
      </c>
      <c r="D2565">
        <v>0.92335344359546911</v>
      </c>
      <c r="E2565" s="6">
        <v>109.65448264655853</v>
      </c>
      <c r="F2565" s="10">
        <v>133.49155076559043</v>
      </c>
      <c r="G2565" s="10">
        <v>135.59158521331869</v>
      </c>
      <c r="H2565" s="10">
        <v>1.9746334087964261</v>
      </c>
      <c r="I2565" s="10">
        <v>101.24984415737943</v>
      </c>
    </row>
    <row r="2566" spans="1:9" x14ac:dyDescent="0.25">
      <c r="A2566" s="13"/>
      <c r="B2566" s="5">
        <f>DATE(YEAR(siječanj!B2566),MONTH(siječanj!B2566)+8,DAY(siječanj!B2566))</f>
        <v>43005</v>
      </c>
      <c r="C2566" s="9">
        <v>26.6979166666667</v>
      </c>
      <c r="D2566">
        <v>0.92335344359546911</v>
      </c>
      <c r="E2566" s="6">
        <v>110.7283207285674</v>
      </c>
      <c r="F2566" s="10">
        <v>133.3051791397121</v>
      </c>
      <c r="G2566" s="10">
        <v>133.70888731586811</v>
      </c>
      <c r="H2566" s="10">
        <v>2.4862226165829777</v>
      </c>
      <c r="I2566" s="10">
        <v>102.24137624826626</v>
      </c>
    </row>
    <row r="2567" spans="1:9" x14ac:dyDescent="0.25">
      <c r="A2567" s="13"/>
      <c r="B2567" s="5">
        <f>DATE(YEAR(siječanj!B2567),MONTH(siječanj!B2567)+8,DAY(siječanj!B2567))</f>
        <v>43005</v>
      </c>
      <c r="C2567" s="9">
        <v>26.7083333333333</v>
      </c>
      <c r="D2567">
        <v>0.92335344359546911</v>
      </c>
      <c r="E2567" s="6">
        <v>112.30424464849443</v>
      </c>
      <c r="F2567" s="10">
        <v>132.28140973882276</v>
      </c>
      <c r="G2567" s="10">
        <v>132.03874762588757</v>
      </c>
      <c r="H2567" s="10">
        <v>7.5585039652803809</v>
      </c>
      <c r="I2567" s="10">
        <v>103.69651102657537</v>
      </c>
    </row>
    <row r="2568" spans="1:9" x14ac:dyDescent="0.25">
      <c r="A2568" s="13"/>
      <c r="B2568" s="5">
        <f>DATE(YEAR(siječanj!B2568),MONTH(siječanj!B2568)+8,DAY(siječanj!B2568))</f>
        <v>43005</v>
      </c>
      <c r="C2568" s="9">
        <v>26.71875</v>
      </c>
      <c r="D2568">
        <v>0.92335344359546911</v>
      </c>
      <c r="E2568" s="6">
        <v>115.45921587928805</v>
      </c>
      <c r="F2568" s="10">
        <v>132.24202320188712</v>
      </c>
      <c r="G2568" s="10">
        <v>132.16942170887944</v>
      </c>
      <c r="H2568" s="10">
        <v>20.800988638576442</v>
      </c>
      <c r="I2568" s="10">
        <v>106.60966457697329</v>
      </c>
    </row>
    <row r="2569" spans="1:9" x14ac:dyDescent="0.25">
      <c r="A2569" s="13"/>
      <c r="B2569" s="5">
        <f>DATE(YEAR(siječanj!B2569),MONTH(siječanj!B2569)+8,DAY(siječanj!B2569))</f>
        <v>43005</v>
      </c>
      <c r="C2569" s="9">
        <v>26.7291666666667</v>
      </c>
      <c r="D2569">
        <v>0.92335344359546911</v>
      </c>
      <c r="E2569" s="6">
        <v>119.61726902320692</v>
      </c>
      <c r="F2569" s="10">
        <v>132.11497787291742</v>
      </c>
      <c r="G2569" s="10">
        <v>134.85106268837785</v>
      </c>
      <c r="H2569" s="10">
        <v>33.532344164524375</v>
      </c>
      <c r="I2569" s="10">
        <v>110.44901726606375</v>
      </c>
    </row>
    <row r="2570" spans="1:9" x14ac:dyDescent="0.25">
      <c r="A2570" s="13"/>
      <c r="B2570" s="5">
        <f>DATE(YEAR(siječanj!B2570),MONTH(siječanj!B2570)+8,DAY(siječanj!B2570))</f>
        <v>43005</v>
      </c>
      <c r="C2570" s="9">
        <v>26.7395833333333</v>
      </c>
      <c r="D2570">
        <v>0.92335344359546911</v>
      </c>
      <c r="E2570" s="6">
        <v>124.13224228245025</v>
      </c>
      <c r="F2570" s="10">
        <v>132.43762924122834</v>
      </c>
      <c r="G2570" s="10">
        <v>136.41250160372087</v>
      </c>
      <c r="H2570" s="10">
        <v>49.640344282333771</v>
      </c>
      <c r="I2570" s="10">
        <v>114.61793337272753</v>
      </c>
    </row>
    <row r="2571" spans="1:9" x14ac:dyDescent="0.25">
      <c r="A2571" s="13"/>
      <c r="B2571" s="5">
        <f>DATE(YEAR(siječanj!B2571),MONTH(siječanj!B2571)+8,DAY(siječanj!B2571))</f>
        <v>43005</v>
      </c>
      <c r="C2571" s="9">
        <v>26.75</v>
      </c>
      <c r="D2571">
        <v>0.92335344359546911</v>
      </c>
      <c r="E2571" s="6">
        <v>128.93938707801607</v>
      </c>
      <c r="F2571" s="10">
        <v>133.1749354331628</v>
      </c>
      <c r="G2571" s="10">
        <v>139.17222895084785</v>
      </c>
      <c r="H2571" s="10">
        <v>67.407170321117121</v>
      </c>
      <c r="I2571" s="10">
        <v>119.05662707357526</v>
      </c>
    </row>
    <row r="2572" spans="1:9" x14ac:dyDescent="0.25">
      <c r="A2572" s="13"/>
      <c r="B2572" s="5">
        <f>DATE(YEAR(siječanj!B2572),MONTH(siječanj!B2572)+8,DAY(siječanj!B2572))</f>
        <v>43005</v>
      </c>
      <c r="C2572" s="9">
        <v>26.7604166666667</v>
      </c>
      <c r="D2572">
        <v>0.92335344359546911</v>
      </c>
      <c r="E2572" s="6">
        <v>133.28452310148577</v>
      </c>
      <c r="F2572" s="10">
        <v>131.39167560487152</v>
      </c>
      <c r="G2572" s="10">
        <v>138.71823275834598</v>
      </c>
      <c r="H2572" s="10">
        <v>82.839791714011113</v>
      </c>
      <c r="I2572" s="10">
        <v>123.06872338373674</v>
      </c>
    </row>
    <row r="2573" spans="1:9" x14ac:dyDescent="0.25">
      <c r="A2573" s="13"/>
      <c r="B2573" s="5">
        <f>DATE(YEAR(siječanj!B2573),MONTH(siječanj!B2573)+8,DAY(siječanj!B2573))</f>
        <v>43005</v>
      </c>
      <c r="C2573" s="9">
        <v>26.7708333333333</v>
      </c>
      <c r="D2573">
        <v>0.92335344359546911</v>
      </c>
      <c r="E2573" s="6">
        <v>138.21450539404347</v>
      </c>
      <c r="F2573" s="10">
        <v>129.6931246865359</v>
      </c>
      <c r="G2573" s="10">
        <v>139.18044540580408</v>
      </c>
      <c r="H2573" s="10">
        <v>100.48046618018535</v>
      </c>
      <c r="I2573" s="10">
        <v>127.62083951043458</v>
      </c>
    </row>
    <row r="2574" spans="1:9" x14ac:dyDescent="0.25">
      <c r="A2574" s="13"/>
      <c r="B2574" s="5">
        <f>DATE(YEAR(siječanj!B2574),MONTH(siječanj!B2574)+8,DAY(siječanj!B2574))</f>
        <v>43005</v>
      </c>
      <c r="C2574" s="9">
        <v>26.78125</v>
      </c>
      <c r="D2574">
        <v>0.92335344359546911</v>
      </c>
      <c r="E2574" s="6">
        <v>143.89300083192308</v>
      </c>
      <c r="F2574" s="10">
        <v>128.75756718057031</v>
      </c>
      <c r="G2574" s="10">
        <v>139.41893492138308</v>
      </c>
      <c r="H2574" s="10">
        <v>127.45838428575689</v>
      </c>
      <c r="I2574" s="10">
        <v>132.86409782744187</v>
      </c>
    </row>
    <row r="2575" spans="1:9" x14ac:dyDescent="0.25">
      <c r="A2575" s="13"/>
      <c r="B2575" s="5">
        <f>DATE(YEAR(siječanj!B2575),MONTH(siječanj!B2575)+8,DAY(siječanj!B2575))</f>
        <v>43005</v>
      </c>
      <c r="C2575" s="9">
        <v>26.7916666666667</v>
      </c>
      <c r="D2575">
        <v>0.92335344359546911</v>
      </c>
      <c r="E2575" s="6">
        <v>149.50187154854251</v>
      </c>
      <c r="F2575" s="10">
        <v>126.80988349034283</v>
      </c>
      <c r="G2575" s="10">
        <v>138.79105114047124</v>
      </c>
      <c r="H2575" s="10">
        <v>151.1638874921853</v>
      </c>
      <c r="I2575" s="10">
        <v>138.04306791831422</v>
      </c>
    </row>
    <row r="2576" spans="1:9" x14ac:dyDescent="0.25">
      <c r="A2576" s="13"/>
      <c r="B2576" s="5">
        <f>DATE(YEAR(siječanj!B2576),MONTH(siječanj!B2576)+8,DAY(siječanj!B2576))</f>
        <v>43005</v>
      </c>
      <c r="C2576" s="9">
        <v>26.8020833333333</v>
      </c>
      <c r="D2576">
        <v>0.92335344359546911</v>
      </c>
      <c r="E2576" s="6">
        <v>155.89446129653732</v>
      </c>
      <c r="F2576" s="10">
        <v>123.51153055944341</v>
      </c>
      <c r="G2576" s="10">
        <v>139.02014641574195</v>
      </c>
      <c r="H2576" s="10">
        <v>183.68218144031366</v>
      </c>
      <c r="I2576" s="10">
        <v>143.9456876756183</v>
      </c>
    </row>
    <row r="2577" spans="1:9" x14ac:dyDescent="0.25">
      <c r="A2577" s="13"/>
      <c r="B2577" s="5">
        <f>DATE(YEAR(siječanj!B2577),MONTH(siječanj!B2577)+8,DAY(siječanj!B2577))</f>
        <v>43005</v>
      </c>
      <c r="C2577" s="9">
        <v>26.8125</v>
      </c>
      <c r="D2577">
        <v>0.92335344359546911</v>
      </c>
      <c r="E2577" s="6">
        <v>158.18708284861157</v>
      </c>
      <c r="F2577" s="10">
        <v>120.87364660672122</v>
      </c>
      <c r="G2577" s="10">
        <v>137.25592010406396</v>
      </c>
      <c r="H2577" s="10">
        <v>199.43654710094853</v>
      </c>
      <c r="I2577" s="10">
        <v>146.06258768058726</v>
      </c>
    </row>
    <row r="2578" spans="1:9" x14ac:dyDescent="0.25">
      <c r="A2578" s="13"/>
      <c r="B2578" s="5">
        <f>DATE(YEAR(siječanj!B2578),MONTH(siječanj!B2578)+8,DAY(siječanj!B2578))</f>
        <v>43005</v>
      </c>
      <c r="C2578" s="9">
        <v>26.8229166666667</v>
      </c>
      <c r="D2578">
        <v>0.92335344359546911</v>
      </c>
      <c r="E2578" s="6">
        <v>158.18042715759117</v>
      </c>
      <c r="F2578" s="10">
        <v>116.20864857921974</v>
      </c>
      <c r="G2578" s="10">
        <v>132.49737884441791</v>
      </c>
      <c r="H2578" s="10">
        <v>217.39023468784754</v>
      </c>
      <c r="I2578" s="10">
        <v>146.05644212536407</v>
      </c>
    </row>
    <row r="2579" spans="1:9" x14ac:dyDescent="0.25">
      <c r="A2579" s="13"/>
      <c r="B2579" s="5">
        <f>DATE(YEAR(siječanj!B2579),MONTH(siječanj!B2579)+8,DAY(siječanj!B2579))</f>
        <v>43005</v>
      </c>
      <c r="C2579" s="9">
        <v>26.8333333333333</v>
      </c>
      <c r="D2579">
        <v>0.92335344359546911</v>
      </c>
      <c r="E2579" s="6">
        <v>158.08854467808123</v>
      </c>
      <c r="F2579" s="10">
        <v>110.97283634556845</v>
      </c>
      <c r="G2579" s="10">
        <v>123.39718426689173</v>
      </c>
      <c r="H2579" s="10">
        <v>223.33299639208067</v>
      </c>
      <c r="I2579" s="10">
        <v>145.97160212150249</v>
      </c>
    </row>
    <row r="2580" spans="1:9" x14ac:dyDescent="0.25">
      <c r="A2580" s="13"/>
      <c r="B2580" s="5">
        <f>DATE(YEAR(siječanj!B2580),MONTH(siječanj!B2580)+8,DAY(siječanj!B2580))</f>
        <v>43005</v>
      </c>
      <c r="C2580" s="9">
        <v>26.84375</v>
      </c>
      <c r="D2580">
        <v>0.92335344359546911</v>
      </c>
      <c r="E2580" s="6">
        <v>156.85453926748809</v>
      </c>
      <c r="F2580" s="10">
        <v>93.725569215664095</v>
      </c>
      <c r="G2580" s="10">
        <v>106.00463167511717</v>
      </c>
      <c r="H2580" s="10">
        <v>223.8755506677671</v>
      </c>
      <c r="I2580" s="10">
        <v>144.83217897621586</v>
      </c>
    </row>
    <row r="2581" spans="1:9" x14ac:dyDescent="0.25">
      <c r="A2581" s="13"/>
      <c r="B2581" s="5">
        <f>DATE(YEAR(siječanj!B2581),MONTH(siječanj!B2581)+8,DAY(siječanj!B2581))</f>
        <v>43005</v>
      </c>
      <c r="C2581" s="9">
        <v>26.8541666666667</v>
      </c>
      <c r="D2581">
        <v>0.92335344359546911</v>
      </c>
      <c r="E2581" s="6">
        <v>156.45449611023935</v>
      </c>
      <c r="F2581" s="10">
        <v>87.2941088541521</v>
      </c>
      <c r="G2581" s="10">
        <v>99.97535216024346</v>
      </c>
      <c r="H2581" s="10">
        <v>223.97144726576175</v>
      </c>
      <c r="I2581" s="10">
        <v>144.46279774938344</v>
      </c>
    </row>
    <row r="2582" spans="1:9" x14ac:dyDescent="0.25">
      <c r="A2582" s="13"/>
      <c r="B2582" s="5">
        <f>DATE(YEAR(siječanj!B2582),MONTH(siječanj!B2582)+8,DAY(siječanj!B2582))</f>
        <v>43005</v>
      </c>
      <c r="C2582" s="9">
        <v>26.8645833333333</v>
      </c>
      <c r="D2582">
        <v>0.92335344359546911</v>
      </c>
      <c r="E2582" s="6">
        <v>155.63859136396695</v>
      </c>
      <c r="F2582" s="10">
        <v>84.066729444780748</v>
      </c>
      <c r="G2582" s="10">
        <v>95.92974360336207</v>
      </c>
      <c r="H2582" s="10">
        <v>224.92254621221096</v>
      </c>
      <c r="I2582" s="10">
        <v>143.70942929226692</v>
      </c>
    </row>
    <row r="2583" spans="1:9" x14ac:dyDescent="0.25">
      <c r="A2583" s="13"/>
      <c r="B2583" s="5">
        <f>DATE(YEAR(siječanj!B2583),MONTH(siječanj!B2583)+8,DAY(siječanj!B2583))</f>
        <v>43005</v>
      </c>
      <c r="C2583" s="9">
        <v>26.875</v>
      </c>
      <c r="D2583">
        <v>0.92335344359546911</v>
      </c>
      <c r="E2583" s="6">
        <v>152.58799716893958</v>
      </c>
      <c r="F2583" s="10">
        <v>81.411158223563874</v>
      </c>
      <c r="G2583" s="10">
        <v>88.80736310564879</v>
      </c>
      <c r="H2583" s="10">
        <v>226.32686969904478</v>
      </c>
      <c r="I2583" s="10">
        <v>140.89265263727606</v>
      </c>
    </row>
    <row r="2584" spans="1:9" x14ac:dyDescent="0.25">
      <c r="A2584" s="13"/>
      <c r="B2584" s="5">
        <f>DATE(YEAR(siječanj!B2584),MONTH(siječanj!B2584)+8,DAY(siječanj!B2584))</f>
        <v>43005</v>
      </c>
      <c r="C2584" s="9">
        <v>26.8854166666667</v>
      </c>
      <c r="D2584">
        <v>0.92335344359546911</v>
      </c>
      <c r="E2584" s="6">
        <v>157.79163991920043</v>
      </c>
      <c r="F2584" s="10">
        <v>77.276132964197174</v>
      </c>
      <c r="G2584" s="10">
        <v>73.463744401018914</v>
      </c>
      <c r="H2584" s="10">
        <v>232.37736055572245</v>
      </c>
      <c r="I2584" s="10">
        <v>145.69745408997002</v>
      </c>
    </row>
    <row r="2585" spans="1:9" x14ac:dyDescent="0.25">
      <c r="A2585" s="13"/>
      <c r="B2585" s="5">
        <f>DATE(YEAR(siječanj!B2585),MONTH(siječanj!B2585)+8,DAY(siječanj!B2585))</f>
        <v>43005</v>
      </c>
      <c r="C2585" s="9">
        <v>26.8958333333333</v>
      </c>
      <c r="D2585">
        <v>0.92335344359546911</v>
      </c>
      <c r="E2585" s="6">
        <v>159.99053790813178</v>
      </c>
      <c r="F2585" s="10">
        <v>73.26827728155078</v>
      </c>
      <c r="G2585" s="10">
        <v>63.488747750196445</v>
      </c>
      <c r="H2585" s="10">
        <v>236.43448154218331</v>
      </c>
      <c r="I2585" s="10">
        <v>147.72781412016494</v>
      </c>
    </row>
    <row r="2586" spans="1:9" x14ac:dyDescent="0.25">
      <c r="A2586" s="13"/>
      <c r="B2586" s="5">
        <f>DATE(YEAR(siječanj!B2586),MONTH(siječanj!B2586)+8,DAY(siječanj!B2586))</f>
        <v>43005</v>
      </c>
      <c r="C2586" s="9">
        <v>26.90625</v>
      </c>
      <c r="D2586">
        <v>0.92335344359546911</v>
      </c>
      <c r="E2586" s="6">
        <v>156.65025639906412</v>
      </c>
      <c r="F2586" s="10">
        <v>71.720166341222551</v>
      </c>
      <c r="G2586" s="10">
        <v>59.931166972775955</v>
      </c>
      <c r="H2586" s="10">
        <v>237.75627418689001</v>
      </c>
      <c r="I2586" s="10">
        <v>144.64355368618902</v>
      </c>
    </row>
    <row r="2587" spans="1:9" x14ac:dyDescent="0.25">
      <c r="A2587" s="13"/>
      <c r="B2587" s="5">
        <f>DATE(YEAR(siječanj!B2587),MONTH(siječanj!B2587)+8,DAY(siječanj!B2587))</f>
        <v>43005</v>
      </c>
      <c r="C2587" s="9">
        <v>26.9166666666667</v>
      </c>
      <c r="D2587">
        <v>0.92335344359546911</v>
      </c>
      <c r="E2587" s="6">
        <v>151.63743129800957</v>
      </c>
      <c r="F2587" s="10">
        <v>71.144502464807928</v>
      </c>
      <c r="G2587" s="10">
        <v>57.31350697918954</v>
      </c>
      <c r="H2587" s="10">
        <v>236.09090340611382</v>
      </c>
      <c r="I2587" s="10">
        <v>140.01494436698852</v>
      </c>
    </row>
    <row r="2588" spans="1:9" x14ac:dyDescent="0.25">
      <c r="A2588" s="13"/>
      <c r="B2588" s="5">
        <f>DATE(YEAR(siječanj!B2588),MONTH(siječanj!B2588)+8,DAY(siječanj!B2588))</f>
        <v>43005</v>
      </c>
      <c r="C2588" s="9">
        <v>26.9270833333333</v>
      </c>
      <c r="D2588">
        <v>0.92335344359546911</v>
      </c>
      <c r="E2588" s="6">
        <v>144.46421414964576</v>
      </c>
      <c r="F2588" s="10">
        <v>69.968858224791518</v>
      </c>
      <c r="G2588" s="10">
        <v>54.91391754900674</v>
      </c>
      <c r="H2588" s="10">
        <v>237.45911814931992</v>
      </c>
      <c r="I2588" s="10">
        <v>133.39152961138871</v>
      </c>
    </row>
    <row r="2589" spans="1:9" x14ac:dyDescent="0.25">
      <c r="A2589" s="13"/>
      <c r="B2589" s="5">
        <f>DATE(YEAR(siječanj!B2589),MONTH(siječanj!B2589)+8,DAY(siječanj!B2589))</f>
        <v>43005</v>
      </c>
      <c r="C2589" s="9">
        <v>26.9375</v>
      </c>
      <c r="D2589">
        <v>0.92335344359546911</v>
      </c>
      <c r="E2589" s="6">
        <v>134.4569192039832</v>
      </c>
      <c r="F2589" s="10">
        <v>66.811939313978002</v>
      </c>
      <c r="G2589" s="10">
        <v>53.035594282863883</v>
      </c>
      <c r="H2589" s="10">
        <v>236.79258858692441</v>
      </c>
      <c r="I2589" s="10">
        <v>124.15125936223566</v>
      </c>
    </row>
    <row r="2590" spans="1:9" x14ac:dyDescent="0.25">
      <c r="A2590" s="13"/>
      <c r="B2590" s="5">
        <f>DATE(YEAR(siječanj!B2590),MONTH(siječanj!B2590)+8,DAY(siječanj!B2590))</f>
        <v>43005</v>
      </c>
      <c r="C2590" s="9">
        <v>26.9479166666667</v>
      </c>
      <c r="D2590">
        <v>0.92335344359546911</v>
      </c>
      <c r="E2590" s="6">
        <v>122.29962664167891</v>
      </c>
      <c r="F2590" s="10">
        <v>64.825851044843731</v>
      </c>
      <c r="G2590" s="10">
        <v>52.098666035281525</v>
      </c>
      <c r="H2590" s="10">
        <v>235.05854978518838</v>
      </c>
      <c r="I2590" s="10">
        <v>112.9257814100344</v>
      </c>
    </row>
    <row r="2591" spans="1:9" x14ac:dyDescent="0.25">
      <c r="A2591" s="13"/>
      <c r="B2591" s="5">
        <f>DATE(YEAR(siječanj!B2591),MONTH(siječanj!B2591)+8,DAY(siječanj!B2591))</f>
        <v>43005</v>
      </c>
      <c r="C2591" s="9">
        <v>26.9583333333333</v>
      </c>
      <c r="D2591">
        <v>0.92335344359546911</v>
      </c>
      <c r="E2591" s="6">
        <v>110.80545766654885</v>
      </c>
      <c r="F2591" s="10">
        <v>62.734552986907147</v>
      </c>
      <c r="G2591" s="10">
        <v>51.126428263572414</v>
      </c>
      <c r="H2591" s="10">
        <v>234.89955889845851</v>
      </c>
      <c r="I2591" s="10">
        <v>102.31260090557986</v>
      </c>
    </row>
    <row r="2592" spans="1:9" x14ac:dyDescent="0.25">
      <c r="A2592" s="13"/>
      <c r="B2592" s="5">
        <f>DATE(YEAR(siječanj!B2592),MONTH(siječanj!B2592)+8,DAY(siječanj!B2592))</f>
        <v>43005</v>
      </c>
      <c r="C2592" s="9">
        <v>26.96875</v>
      </c>
      <c r="D2592">
        <v>0.92335344359546911</v>
      </c>
      <c r="E2592" s="6">
        <v>100.72290954394819</v>
      </c>
      <c r="F2592" s="10">
        <v>60.933517714298212</v>
      </c>
      <c r="G2592" s="10">
        <v>50.749933552095705</v>
      </c>
      <c r="H2592" s="10">
        <v>234.8378417906444</v>
      </c>
      <c r="I2592" s="10">
        <v>93.002845376359502</v>
      </c>
    </row>
    <row r="2593" spans="1:9" x14ac:dyDescent="0.25">
      <c r="A2593" s="13"/>
      <c r="B2593" s="5">
        <f>DATE(YEAR(siječanj!B2593),MONTH(siječanj!B2593)+8,DAY(siječanj!B2593))</f>
        <v>43005</v>
      </c>
      <c r="C2593" s="9">
        <v>26.9791666666667</v>
      </c>
      <c r="D2593">
        <v>0.92335344359546911</v>
      </c>
      <c r="E2593" s="6">
        <v>91.687288914879446</v>
      </c>
      <c r="F2593" s="10">
        <v>60.497704701147526</v>
      </c>
      <c r="G2593" s="10">
        <v>50.917259193544083</v>
      </c>
      <c r="H2593" s="10">
        <v>234.59774424888377</v>
      </c>
      <c r="I2593" s="10">
        <v>84.659773953486621</v>
      </c>
    </row>
    <row r="2594" spans="1:9" ht="15.75" thickBot="1" x14ac:dyDescent="0.3">
      <c r="A2594" s="13"/>
      <c r="B2594" s="5">
        <f>DATE(YEAR(siječanj!B2594),MONTH(siječanj!B2594)+8,DAY(siječanj!B2594))</f>
        <v>43005</v>
      </c>
      <c r="C2594" s="9">
        <v>26.9895833333333</v>
      </c>
      <c r="D2594">
        <v>0.92335344359546911</v>
      </c>
      <c r="E2594" s="6">
        <v>83.848309127384482</v>
      </c>
      <c r="F2594" s="10">
        <v>58.582321418080326</v>
      </c>
      <c r="G2594" s="10">
        <v>49.800746722277381</v>
      </c>
      <c r="H2594" s="10">
        <v>235.60116106836392</v>
      </c>
      <c r="I2594" s="10">
        <v>77.421624972427864</v>
      </c>
    </row>
    <row r="2595" spans="1:9" x14ac:dyDescent="0.25">
      <c r="A2595" s="12">
        <f t="shared" ref="A2595" si="25">A2499+1</f>
        <v>271</v>
      </c>
      <c r="B2595" s="5">
        <f>DATE(YEAR(siječanj!B2595),MONTH(siječanj!B2595)+8,DAY(siječanj!B2595))</f>
        <v>43006</v>
      </c>
      <c r="C2595" s="9">
        <v>27</v>
      </c>
      <c r="D2595">
        <v>0.92223019798414918</v>
      </c>
      <c r="E2595" s="6">
        <v>76.430540492676968</v>
      </c>
      <c r="F2595" s="10">
        <v>57.768606867527694</v>
      </c>
      <c r="G2595" s="10">
        <v>49.300700724938075</v>
      </c>
      <c r="H2595" s="10">
        <v>236.46538460193713</v>
      </c>
      <c r="I2595" s="10">
        <v>70.486552490597006</v>
      </c>
    </row>
    <row r="2596" spans="1:9" x14ac:dyDescent="0.25">
      <c r="A2596" s="13"/>
      <c r="B2596" s="5">
        <f>DATE(YEAR(siječanj!B2596),MONTH(siječanj!B2596)+8,DAY(siječanj!B2596))</f>
        <v>43006</v>
      </c>
      <c r="C2596" s="9">
        <v>27.0104166666667</v>
      </c>
      <c r="D2596">
        <v>0.92223019798414918</v>
      </c>
      <c r="E2596" s="6">
        <v>70.814132746888291</v>
      </c>
      <c r="F2596" s="10">
        <v>57.487145632531856</v>
      </c>
      <c r="G2596" s="10">
        <v>49.680400294515685</v>
      </c>
      <c r="H2596" s="10">
        <v>236.52041483129196</v>
      </c>
      <c r="I2596" s="10">
        <v>65.306931663238615</v>
      </c>
    </row>
    <row r="2597" spans="1:9" x14ac:dyDescent="0.25">
      <c r="A2597" s="13"/>
      <c r="B2597" s="5">
        <f>DATE(YEAR(siječanj!B2597),MONTH(siječanj!B2597)+8,DAY(siječanj!B2597))</f>
        <v>43006</v>
      </c>
      <c r="C2597" s="9">
        <v>27.0208333333333</v>
      </c>
      <c r="D2597">
        <v>0.92223019798414918</v>
      </c>
      <c r="E2597" s="6">
        <v>66.519561514712223</v>
      </c>
      <c r="F2597" s="10">
        <v>56.999425115580088</v>
      </c>
      <c r="G2597" s="10">
        <v>48.767696768103555</v>
      </c>
      <c r="H2597" s="10">
        <v>236.75569374002583</v>
      </c>
      <c r="I2597" s="10">
        <v>61.34634838553184</v>
      </c>
    </row>
    <row r="2598" spans="1:9" x14ac:dyDescent="0.25">
      <c r="A2598" s="13"/>
      <c r="B2598" s="5">
        <f>DATE(YEAR(siječanj!B2598),MONTH(siječanj!B2598)+8,DAY(siječanj!B2598))</f>
        <v>43006</v>
      </c>
      <c r="C2598" s="9">
        <v>27.03125</v>
      </c>
      <c r="D2598">
        <v>0.92223019798414918</v>
      </c>
      <c r="E2598" s="6">
        <v>63.060060163554098</v>
      </c>
      <c r="F2598" s="10">
        <v>56.532983027914092</v>
      </c>
      <c r="G2598" s="10">
        <v>49.01505973454946</v>
      </c>
      <c r="H2598" s="10">
        <v>236.53970136497566</v>
      </c>
      <c r="I2598" s="10">
        <v>58.155891769526853</v>
      </c>
    </row>
    <row r="2599" spans="1:9" x14ac:dyDescent="0.25">
      <c r="A2599" s="13"/>
      <c r="B2599" s="5">
        <f>DATE(YEAR(siječanj!B2599),MONTH(siječanj!B2599)+8,DAY(siječanj!B2599))</f>
        <v>43006</v>
      </c>
      <c r="C2599" s="9">
        <v>27.0416666666667</v>
      </c>
      <c r="D2599">
        <v>0.92223019798414918</v>
      </c>
      <c r="E2599" s="6">
        <v>59.795548922838464</v>
      </c>
      <c r="F2599" s="10">
        <v>56.13224395235612</v>
      </c>
      <c r="G2599" s="10">
        <v>48.734686729664212</v>
      </c>
      <c r="H2599" s="10">
        <v>236.43165217048701</v>
      </c>
      <c r="I2599" s="10">
        <v>55.145260921680197</v>
      </c>
    </row>
    <row r="2600" spans="1:9" x14ac:dyDescent="0.25">
      <c r="A2600" s="13"/>
      <c r="B2600" s="5">
        <f>DATE(YEAR(siječanj!B2600),MONTH(siječanj!B2600)+8,DAY(siječanj!B2600))</f>
        <v>43006</v>
      </c>
      <c r="C2600" s="9">
        <v>27.0520833333333</v>
      </c>
      <c r="D2600">
        <v>0.92223019798414918</v>
      </c>
      <c r="E2600" s="6">
        <v>58.167106975720387</v>
      </c>
      <c r="F2600" s="10">
        <v>55.291134776795339</v>
      </c>
      <c r="G2600" s="10">
        <v>47.085919437144085</v>
      </c>
      <c r="H2600" s="10">
        <v>236.73962562914832</v>
      </c>
      <c r="I2600" s="10">
        <v>53.643462582383798</v>
      </c>
    </row>
    <row r="2601" spans="1:9" x14ac:dyDescent="0.25">
      <c r="A2601" s="13"/>
      <c r="B2601" s="5">
        <f>DATE(YEAR(siječanj!B2601),MONTH(siječanj!B2601)+8,DAY(siječanj!B2601))</f>
        <v>43006</v>
      </c>
      <c r="C2601" s="9">
        <v>27.0625</v>
      </c>
      <c r="D2601">
        <v>0.92223019798414918</v>
      </c>
      <c r="E2601" s="6">
        <v>56.198807937438673</v>
      </c>
      <c r="F2601" s="10">
        <v>54.908199201498704</v>
      </c>
      <c r="G2601" s="10">
        <v>47.229004333131719</v>
      </c>
      <c r="H2601" s="10">
        <v>236.27493058187622</v>
      </c>
      <c r="I2601" s="10">
        <v>51.828237770617243</v>
      </c>
    </row>
    <row r="2602" spans="1:9" x14ac:dyDescent="0.25">
      <c r="A2602" s="13"/>
      <c r="B2602" s="5">
        <f>DATE(YEAR(siječanj!B2602),MONTH(siječanj!B2602)+8,DAY(siječanj!B2602))</f>
        <v>43006</v>
      </c>
      <c r="C2602" s="9">
        <v>27.0729166666667</v>
      </c>
      <c r="D2602">
        <v>0.92223019798414918</v>
      </c>
      <c r="E2602" s="6">
        <v>54.990376220630473</v>
      </c>
      <c r="F2602" s="10">
        <v>54.97122487498121</v>
      </c>
      <c r="G2602" s="10">
        <v>46.764812685796308</v>
      </c>
      <c r="H2602" s="10">
        <v>236.51190971396952</v>
      </c>
      <c r="I2602" s="10">
        <v>50.713785549174894</v>
      </c>
    </row>
    <row r="2603" spans="1:9" x14ac:dyDescent="0.25">
      <c r="A2603" s="13"/>
      <c r="B2603" s="5">
        <f>DATE(YEAR(siječanj!B2603),MONTH(siječanj!B2603)+8,DAY(siječanj!B2603))</f>
        <v>43006</v>
      </c>
      <c r="C2603" s="9">
        <v>27.0833333333333</v>
      </c>
      <c r="D2603">
        <v>0.92223019798414918</v>
      </c>
      <c r="E2603" s="6">
        <v>53.87092392692977</v>
      </c>
      <c r="F2603" s="10">
        <v>54.992920135430232</v>
      </c>
      <c r="G2603" s="10">
        <v>47.408015688430517</v>
      </c>
      <c r="H2603" s="10">
        <v>236.61817867458777</v>
      </c>
      <c r="I2603" s="10">
        <v>49.681392838721479</v>
      </c>
    </row>
    <row r="2604" spans="1:9" x14ac:dyDescent="0.25">
      <c r="A2604" s="13"/>
      <c r="B2604" s="5">
        <f>DATE(YEAR(siječanj!B2604),MONTH(siječanj!B2604)+8,DAY(siječanj!B2604))</f>
        <v>43006</v>
      </c>
      <c r="C2604" s="9">
        <v>27.09375</v>
      </c>
      <c r="D2604">
        <v>0.92223019798414918</v>
      </c>
      <c r="E2604" s="6">
        <v>52.888745012399852</v>
      </c>
      <c r="F2604" s="10">
        <v>55.071088002516362</v>
      </c>
      <c r="G2604" s="10">
        <v>47.448048372183472</v>
      </c>
      <c r="H2604" s="10">
        <v>236.8212663543402</v>
      </c>
      <c r="I2604" s="10">
        <v>48.775597783918698</v>
      </c>
    </row>
    <row r="2605" spans="1:9" x14ac:dyDescent="0.25">
      <c r="A2605" s="13"/>
      <c r="B2605" s="5">
        <f>DATE(YEAR(siječanj!B2605),MONTH(siječanj!B2605)+8,DAY(siječanj!B2605))</f>
        <v>43006</v>
      </c>
      <c r="C2605" s="9">
        <v>27.1041666666667</v>
      </c>
      <c r="D2605">
        <v>0.92223019798414918</v>
      </c>
      <c r="E2605" s="6">
        <v>52.986153720302461</v>
      </c>
      <c r="F2605" s="10">
        <v>55.958501509126009</v>
      </c>
      <c r="G2605" s="10">
        <v>48.755798732403939</v>
      </c>
      <c r="H2605" s="10">
        <v>236.50580091145238</v>
      </c>
      <c r="I2605" s="10">
        <v>48.865431035893103</v>
      </c>
    </row>
    <row r="2606" spans="1:9" x14ac:dyDescent="0.25">
      <c r="A2606" s="13"/>
      <c r="B2606" s="5">
        <f>DATE(YEAR(siječanj!B2606),MONTH(siječanj!B2606)+8,DAY(siječanj!B2606))</f>
        <v>43006</v>
      </c>
      <c r="C2606" s="9">
        <v>27.1145833333333</v>
      </c>
      <c r="D2606">
        <v>0.92223019798414918</v>
      </c>
      <c r="E2606" s="6">
        <v>52.501870317492042</v>
      </c>
      <c r="F2606" s="10">
        <v>55.88411317845285</v>
      </c>
      <c r="G2606" s="10">
        <v>48.293337708443019</v>
      </c>
      <c r="H2606" s="10">
        <v>236.31838229015369</v>
      </c>
      <c r="I2606" s="10">
        <v>48.418810257438814</v>
      </c>
    </row>
    <row r="2607" spans="1:9" x14ac:dyDescent="0.25">
      <c r="A2607" s="13"/>
      <c r="B2607" s="5">
        <f>DATE(YEAR(siječanj!B2607),MONTH(siječanj!B2607)+8,DAY(siječanj!B2607))</f>
        <v>43006</v>
      </c>
      <c r="C2607" s="9">
        <v>27.125</v>
      </c>
      <c r="D2607">
        <v>0.92223019798414918</v>
      </c>
      <c r="E2607" s="6">
        <v>52.824630639565775</v>
      </c>
      <c r="F2607" s="10">
        <v>55.369735507012543</v>
      </c>
      <c r="G2607" s="10">
        <v>47.803030473657842</v>
      </c>
      <c r="H2607" s="10">
        <v>236.36414730233128</v>
      </c>
      <c r="I2607" s="10">
        <v>48.7164695731663</v>
      </c>
    </row>
    <row r="2608" spans="1:9" x14ac:dyDescent="0.25">
      <c r="A2608" s="13"/>
      <c r="B2608" s="5">
        <f>DATE(YEAR(siječanj!B2608),MONTH(siječanj!B2608)+8,DAY(siječanj!B2608))</f>
        <v>43006</v>
      </c>
      <c r="C2608" s="9">
        <v>27.1354166666667</v>
      </c>
      <c r="D2608">
        <v>0.92223019798414918</v>
      </c>
      <c r="E2608" s="6">
        <v>53.29760849862236</v>
      </c>
      <c r="F2608" s="10">
        <v>55.148133631855274</v>
      </c>
      <c r="G2608" s="10">
        <v>48.117895763854108</v>
      </c>
      <c r="H2608" s="10">
        <v>236.12761122844285</v>
      </c>
      <c r="I2608" s="10">
        <v>49.152664037766172</v>
      </c>
    </row>
    <row r="2609" spans="1:9" x14ac:dyDescent="0.25">
      <c r="A2609" s="13"/>
      <c r="B2609" s="5">
        <f>DATE(YEAR(siječanj!B2609),MONTH(siječanj!B2609)+8,DAY(siječanj!B2609))</f>
        <v>43006</v>
      </c>
      <c r="C2609" s="9">
        <v>27.1458333333333</v>
      </c>
      <c r="D2609">
        <v>0.92223019798414918</v>
      </c>
      <c r="E2609" s="6">
        <v>53.805724753874216</v>
      </c>
      <c r="F2609" s="10">
        <v>54.970920267592675</v>
      </c>
      <c r="G2609" s="10">
        <v>47.303761654408007</v>
      </c>
      <c r="H2609" s="10">
        <v>235.83101826484415</v>
      </c>
      <c r="I2609" s="10">
        <v>49.621264192446056</v>
      </c>
    </row>
    <row r="2610" spans="1:9" x14ac:dyDescent="0.25">
      <c r="A2610" s="13"/>
      <c r="B2610" s="5">
        <f>DATE(YEAR(siječanj!B2610),MONTH(siječanj!B2610)+8,DAY(siječanj!B2610))</f>
        <v>43006</v>
      </c>
      <c r="C2610" s="9">
        <v>27.15625</v>
      </c>
      <c r="D2610">
        <v>0.92223019798414918</v>
      </c>
      <c r="E2610" s="6">
        <v>54.474711026234431</v>
      </c>
      <c r="F2610" s="10">
        <v>54.398406672854193</v>
      </c>
      <c r="G2610" s="10">
        <v>47.242148257418059</v>
      </c>
      <c r="H2610" s="10">
        <v>235.91620745620023</v>
      </c>
      <c r="I2610" s="10">
        <v>50.238223534853496</v>
      </c>
    </row>
    <row r="2611" spans="1:9" x14ac:dyDescent="0.25">
      <c r="A2611" s="13"/>
      <c r="B2611" s="5">
        <f>DATE(YEAR(siječanj!B2611),MONTH(siječanj!B2611)+8,DAY(siječanj!B2611))</f>
        <v>43006</v>
      </c>
      <c r="C2611" s="9">
        <v>27.1666666666667</v>
      </c>
      <c r="D2611">
        <v>0.92223019798414918</v>
      </c>
      <c r="E2611" s="6">
        <v>57.175833802792063</v>
      </c>
      <c r="F2611" s="10">
        <v>54.590209127830711</v>
      </c>
      <c r="G2611" s="10">
        <v>47.607381898742702</v>
      </c>
      <c r="H2611" s="10">
        <v>235.98825592125107</v>
      </c>
      <c r="I2611" s="10">
        <v>52.729280527857732</v>
      </c>
    </row>
    <row r="2612" spans="1:9" x14ac:dyDescent="0.25">
      <c r="A2612" s="13"/>
      <c r="B2612" s="5">
        <f>DATE(YEAR(siječanj!B2612),MONTH(siječanj!B2612)+8,DAY(siječanj!B2612))</f>
        <v>43006</v>
      </c>
      <c r="C2612" s="9">
        <v>27.1770833333333</v>
      </c>
      <c r="D2612">
        <v>0.92223019798414918</v>
      </c>
      <c r="E2612" s="6">
        <v>59.480276005038171</v>
      </c>
      <c r="F2612" s="10">
        <v>54.653367065047711</v>
      </c>
      <c r="G2612" s="10">
        <v>49.023692821058773</v>
      </c>
      <c r="H2612" s="10">
        <v>235.2079864167699</v>
      </c>
      <c r="I2612" s="10">
        <v>54.854506716278188</v>
      </c>
    </row>
    <row r="2613" spans="1:9" x14ac:dyDescent="0.25">
      <c r="A2613" s="13"/>
      <c r="B2613" s="5">
        <f>DATE(YEAR(siječanj!B2613),MONTH(siječanj!B2613)+8,DAY(siječanj!B2613))</f>
        <v>43006</v>
      </c>
      <c r="C2613" s="9">
        <v>27.1875</v>
      </c>
      <c r="D2613">
        <v>0.92223019798414918</v>
      </c>
      <c r="E2613" s="6">
        <v>63.297657217004897</v>
      </c>
      <c r="F2613" s="10">
        <v>54.517628401528974</v>
      </c>
      <c r="G2613" s="10">
        <v>47.371920974069049</v>
      </c>
      <c r="H2613" s="10">
        <v>226.39380849283498</v>
      </c>
      <c r="I2613" s="10">
        <v>58.375010947171234</v>
      </c>
    </row>
    <row r="2614" spans="1:9" x14ac:dyDescent="0.25">
      <c r="A2614" s="13"/>
      <c r="B2614" s="5">
        <f>DATE(YEAR(siječanj!B2614),MONTH(siječanj!B2614)+8,DAY(siječanj!B2614))</f>
        <v>43006</v>
      </c>
      <c r="C2614" s="9">
        <v>27.1979166666667</v>
      </c>
      <c r="D2614">
        <v>0.92223019798414918</v>
      </c>
      <c r="E2614" s="6">
        <v>67.901722051620126</v>
      </c>
      <c r="F2614" s="10">
        <v>55.288966453148028</v>
      </c>
      <c r="G2614" s="10">
        <v>46.884778536658523</v>
      </c>
      <c r="H2614" s="10">
        <v>207.23006794053919</v>
      </c>
      <c r="I2614" s="10">
        <v>62.6210185711303</v>
      </c>
    </row>
    <row r="2615" spans="1:9" x14ac:dyDescent="0.25">
      <c r="A2615" s="13"/>
      <c r="B2615" s="5">
        <f>DATE(YEAR(siječanj!B2615),MONTH(siječanj!B2615)+8,DAY(siječanj!B2615))</f>
        <v>43006</v>
      </c>
      <c r="C2615" s="9">
        <v>27.2083333333333</v>
      </c>
      <c r="D2615">
        <v>0.92223019798414918</v>
      </c>
      <c r="E2615" s="6">
        <v>74.034544327730927</v>
      </c>
      <c r="F2615" s="10">
        <v>56.071065963164578</v>
      </c>
      <c r="G2615" s="10">
        <v>47.910140837462791</v>
      </c>
      <c r="H2615" s="10">
        <v>192.55412995360618</v>
      </c>
      <c r="I2615" s="10">
        <v>68.276892473029562</v>
      </c>
    </row>
    <row r="2616" spans="1:9" x14ac:dyDescent="0.25">
      <c r="A2616" s="13"/>
      <c r="B2616" s="5">
        <f>DATE(YEAR(siječanj!B2616),MONTH(siječanj!B2616)+8,DAY(siječanj!B2616))</f>
        <v>43006</v>
      </c>
      <c r="C2616" s="9">
        <v>27.21875</v>
      </c>
      <c r="D2616">
        <v>0.92223019798414918</v>
      </c>
      <c r="E2616" s="6">
        <v>80.28377370684008</v>
      </c>
      <c r="F2616" s="10">
        <v>60.881165323390192</v>
      </c>
      <c r="G2616" s="10">
        <v>47.940198400376673</v>
      </c>
      <c r="H2616" s="10">
        <v>169.64320913195073</v>
      </c>
      <c r="I2616" s="10">
        <v>74.040120520573751</v>
      </c>
    </row>
    <row r="2617" spans="1:9" x14ac:dyDescent="0.25">
      <c r="A2617" s="13"/>
      <c r="B2617" s="5">
        <f>DATE(YEAR(siječanj!B2617),MONTH(siječanj!B2617)+8,DAY(siječanj!B2617))</f>
        <v>43006</v>
      </c>
      <c r="C2617" s="9">
        <v>27.2291666666667</v>
      </c>
      <c r="D2617">
        <v>0.92223019798414918</v>
      </c>
      <c r="E2617" s="6">
        <v>85.183392510673315</v>
      </c>
      <c r="F2617" s="10">
        <v>66.540702466457773</v>
      </c>
      <c r="G2617" s="10">
        <v>50.325438078412667</v>
      </c>
      <c r="H2617" s="10">
        <v>143.40898572600591</v>
      </c>
      <c r="I2617" s="10">
        <v>78.558696940079741</v>
      </c>
    </row>
    <row r="2618" spans="1:9" x14ac:dyDescent="0.25">
      <c r="A2618" s="13"/>
      <c r="B2618" s="5">
        <f>DATE(YEAR(siječanj!B2618),MONTH(siječanj!B2618)+8,DAY(siječanj!B2618))</f>
        <v>43006</v>
      </c>
      <c r="C2618" s="9">
        <v>27.2395833333333</v>
      </c>
      <c r="D2618">
        <v>0.92223019798414918</v>
      </c>
      <c r="E2618" s="6">
        <v>90.774197780237472</v>
      </c>
      <c r="F2618" s="10">
        <v>68.023415002066514</v>
      </c>
      <c r="G2618" s="10">
        <v>53.779958631453233</v>
      </c>
      <c r="H2618" s="10">
        <v>112.89665930305598</v>
      </c>
      <c r="I2618" s="10">
        <v>83.714706390720721</v>
      </c>
    </row>
    <row r="2619" spans="1:9" x14ac:dyDescent="0.25">
      <c r="A2619" s="13"/>
      <c r="B2619" s="5">
        <f>DATE(YEAR(siječanj!B2619),MONTH(siječanj!B2619)+8,DAY(siječanj!B2619))</f>
        <v>43006</v>
      </c>
      <c r="C2619" s="9">
        <v>27.25</v>
      </c>
      <c r="D2619">
        <v>0.92223019798414918</v>
      </c>
      <c r="E2619" s="6">
        <v>95.831505645360352</v>
      </c>
      <c r="F2619" s="10">
        <v>72.51071870627085</v>
      </c>
      <c r="G2619" s="10">
        <v>65.085287873889655</v>
      </c>
      <c r="H2619" s="10">
        <v>66.468234972607164</v>
      </c>
      <c r="I2619" s="10">
        <v>88.378708424439793</v>
      </c>
    </row>
    <row r="2620" spans="1:9" x14ac:dyDescent="0.25">
      <c r="A2620" s="13"/>
      <c r="B2620" s="5">
        <f>DATE(YEAR(siječanj!B2620),MONTH(siječanj!B2620)+8,DAY(siječanj!B2620))</f>
        <v>43006</v>
      </c>
      <c r="C2620" s="9">
        <v>27.2604166666667</v>
      </c>
      <c r="D2620">
        <v>0.92223019798414918</v>
      </c>
      <c r="E2620" s="6">
        <v>98.892053601980791</v>
      </c>
      <c r="F2620" s="10">
        <v>89.799693000452436</v>
      </c>
      <c r="G2620" s="10">
        <v>83.412144735676449</v>
      </c>
      <c r="H2620" s="10">
        <v>34.754202680823603</v>
      </c>
      <c r="I2620" s="10">
        <v>91.201238172413838</v>
      </c>
    </row>
    <row r="2621" spans="1:9" x14ac:dyDescent="0.25">
      <c r="A2621" s="13"/>
      <c r="B2621" s="5">
        <f>DATE(YEAR(siječanj!B2621),MONTH(siječanj!B2621)+8,DAY(siječanj!B2621))</f>
        <v>43006</v>
      </c>
      <c r="C2621" s="9">
        <v>27.2708333333333</v>
      </c>
      <c r="D2621">
        <v>0.92223019798414918</v>
      </c>
      <c r="E2621" s="6">
        <v>101.06739862288282</v>
      </c>
      <c r="F2621" s="10">
        <v>99.813676930420812</v>
      </c>
      <c r="G2621" s="10">
        <v>95.290210163253406</v>
      </c>
      <c r="H2621" s="10">
        <v>18.593694665019584</v>
      </c>
      <c r="I2621" s="10">
        <v>93.207407041724153</v>
      </c>
    </row>
    <row r="2622" spans="1:9" x14ac:dyDescent="0.25">
      <c r="A2622" s="13"/>
      <c r="B2622" s="5">
        <f>DATE(YEAR(siječanj!B2622),MONTH(siječanj!B2622)+8,DAY(siječanj!B2622))</f>
        <v>43006</v>
      </c>
      <c r="C2622" s="9">
        <v>27.28125</v>
      </c>
      <c r="D2622">
        <v>0.92223019798414918</v>
      </c>
      <c r="E2622" s="6">
        <v>102.02139754410204</v>
      </c>
      <c r="F2622" s="10">
        <v>109.65259577981413</v>
      </c>
      <c r="G2622" s="10">
        <v>103.63129804492606</v>
      </c>
      <c r="H2622" s="10">
        <v>11.960550264790193</v>
      </c>
      <c r="I2622" s="10">
        <v>94.087213655716823</v>
      </c>
    </row>
    <row r="2623" spans="1:9" x14ac:dyDescent="0.25">
      <c r="A2623" s="13"/>
      <c r="B2623" s="5">
        <f>DATE(YEAR(siječanj!B2623),MONTH(siječanj!B2623)+8,DAY(siječanj!B2623))</f>
        <v>43006</v>
      </c>
      <c r="C2623" s="9">
        <v>27.2916666666667</v>
      </c>
      <c r="D2623">
        <v>0.92223019798414918</v>
      </c>
      <c r="E2623" s="6">
        <v>99.956458983802122</v>
      </c>
      <c r="F2623" s="10">
        <v>115.90655820963475</v>
      </c>
      <c r="G2623" s="10">
        <v>109.58969411075294</v>
      </c>
      <c r="H2623" s="10">
        <v>4.7558117738961565</v>
      </c>
      <c r="I2623" s="10">
        <v>92.182864958426322</v>
      </c>
    </row>
    <row r="2624" spans="1:9" x14ac:dyDescent="0.25">
      <c r="A2624" s="13"/>
      <c r="B2624" s="5">
        <f>DATE(YEAR(siječanj!B2624),MONTH(siječanj!B2624)+8,DAY(siječanj!B2624))</f>
        <v>43006</v>
      </c>
      <c r="C2624" s="9">
        <v>27.3020833333333</v>
      </c>
      <c r="D2624">
        <v>0.92223019798414918</v>
      </c>
      <c r="E2624" s="6">
        <v>97.304334836827707</v>
      </c>
      <c r="F2624" s="10">
        <v>128.95356199513108</v>
      </c>
      <c r="G2624" s="10">
        <v>120.45694328723111</v>
      </c>
      <c r="H2624" s="10">
        <v>3.362086679379622</v>
      </c>
      <c r="I2624" s="10">
        <v>89.736995981283556</v>
      </c>
    </row>
    <row r="2625" spans="1:9" x14ac:dyDescent="0.25">
      <c r="A2625" s="13"/>
      <c r="B2625" s="5">
        <f>DATE(YEAR(siječanj!B2625),MONTH(siječanj!B2625)+8,DAY(siječanj!B2625))</f>
        <v>43006</v>
      </c>
      <c r="C2625" s="9">
        <v>27.3125</v>
      </c>
      <c r="D2625">
        <v>0.92223019798414918</v>
      </c>
      <c r="E2625" s="6">
        <v>97.102612613025372</v>
      </c>
      <c r="F2625" s="10">
        <v>135.2646062463659</v>
      </c>
      <c r="G2625" s="10">
        <v>133.08199303489491</v>
      </c>
      <c r="H2625" s="10">
        <v>3.8419317169151483</v>
      </c>
      <c r="I2625" s="10">
        <v>89.550961654888525</v>
      </c>
    </row>
    <row r="2626" spans="1:9" x14ac:dyDescent="0.25">
      <c r="A2626" s="13"/>
      <c r="B2626" s="5">
        <f>DATE(YEAR(siječanj!B2626),MONTH(siječanj!B2626)+8,DAY(siječanj!B2626))</f>
        <v>43006</v>
      </c>
      <c r="C2626" s="9">
        <v>27.3229166666667</v>
      </c>
      <c r="D2626">
        <v>0.92223019798414918</v>
      </c>
      <c r="E2626" s="6">
        <v>96.180338887670487</v>
      </c>
      <c r="F2626" s="10">
        <v>139.16382931508096</v>
      </c>
      <c r="G2626" s="10">
        <v>146.22602147912909</v>
      </c>
      <c r="H2626" s="10">
        <v>3.4776798649269769</v>
      </c>
      <c r="I2626" s="10">
        <v>88.700412974558915</v>
      </c>
    </row>
    <row r="2627" spans="1:9" x14ac:dyDescent="0.25">
      <c r="A2627" s="13"/>
      <c r="B2627" s="5">
        <f>DATE(YEAR(siječanj!B2627),MONTH(siječanj!B2627)+8,DAY(siječanj!B2627))</f>
        <v>43006</v>
      </c>
      <c r="C2627" s="9">
        <v>27.3333333333333</v>
      </c>
      <c r="D2627">
        <v>0.92223019798414918</v>
      </c>
      <c r="E2627" s="6">
        <v>97.601529405099768</v>
      </c>
      <c r="F2627" s="10">
        <v>169.22162469718174</v>
      </c>
      <c r="G2627" s="10">
        <v>153.80786645847894</v>
      </c>
      <c r="H2627" s="10">
        <v>2.3864245060442699</v>
      </c>
      <c r="I2627" s="10">
        <v>90.01107778682092</v>
      </c>
    </row>
    <row r="2628" spans="1:9" x14ac:dyDescent="0.25">
      <c r="A2628" s="13"/>
      <c r="B2628" s="5">
        <f>DATE(YEAR(siječanj!B2628),MONTH(siječanj!B2628)+8,DAY(siječanj!B2628))</f>
        <v>43006</v>
      </c>
      <c r="C2628" s="9">
        <v>27.34375</v>
      </c>
      <c r="D2628">
        <v>0.92223019798414918</v>
      </c>
      <c r="E2628" s="6">
        <v>98.456324189687521</v>
      </c>
      <c r="F2628" s="10">
        <v>170.70069396810396</v>
      </c>
      <c r="G2628" s="10">
        <v>175.8835900595115</v>
      </c>
      <c r="H2628" s="10">
        <v>2.084585853316189</v>
      </c>
      <c r="I2628" s="10">
        <v>90.799395350247096</v>
      </c>
    </row>
    <row r="2629" spans="1:9" x14ac:dyDescent="0.25">
      <c r="A2629" s="13"/>
      <c r="B2629" s="5">
        <f>DATE(YEAR(siječanj!B2629),MONTH(siječanj!B2629)+8,DAY(siječanj!B2629))</f>
        <v>43006</v>
      </c>
      <c r="C2629" s="9">
        <v>27.3541666666667</v>
      </c>
      <c r="D2629">
        <v>0.92223019798414918</v>
      </c>
      <c r="E2629" s="6">
        <v>97.86539688587213</v>
      </c>
      <c r="F2629" s="10">
        <v>199.22190138674529</v>
      </c>
      <c r="G2629" s="10">
        <v>180.80445337589595</v>
      </c>
      <c r="H2629" s="10">
        <v>2.4000422950215214</v>
      </c>
      <c r="I2629" s="10">
        <v>90.254424345855185</v>
      </c>
    </row>
    <row r="2630" spans="1:9" x14ac:dyDescent="0.25">
      <c r="A2630" s="13"/>
      <c r="B2630" s="5">
        <f>DATE(YEAR(siječanj!B2630),MONTH(siječanj!B2630)+8,DAY(siječanj!B2630))</f>
        <v>43006</v>
      </c>
      <c r="C2630" s="9">
        <v>27.3645833333333</v>
      </c>
      <c r="D2630">
        <v>0.92223019798414918</v>
      </c>
      <c r="E2630" s="6">
        <v>98.118360784546383</v>
      </c>
      <c r="F2630" s="10">
        <v>186.30826353353072</v>
      </c>
      <c r="G2630" s="10">
        <v>181.16084561493471</v>
      </c>
      <c r="H2630" s="10">
        <v>1.7867977327089848</v>
      </c>
      <c r="I2630" s="10">
        <v>90.487715292212386</v>
      </c>
    </row>
    <row r="2631" spans="1:9" x14ac:dyDescent="0.25">
      <c r="A2631" s="13"/>
      <c r="B2631" s="5">
        <f>DATE(YEAR(siječanj!B2631),MONTH(siječanj!B2631)+8,DAY(siječanj!B2631))</f>
        <v>43006</v>
      </c>
      <c r="C2631" s="9">
        <v>27.375</v>
      </c>
      <c r="D2631">
        <v>0.92223019798414918</v>
      </c>
      <c r="E2631" s="6">
        <v>98.437843878503585</v>
      </c>
      <c r="F2631" s="10">
        <v>205.02584247193698</v>
      </c>
      <c r="G2631" s="10">
        <v>186.54652953205684</v>
      </c>
      <c r="H2631" s="10">
        <v>1.4284586574859073</v>
      </c>
      <c r="I2631" s="10">
        <v>90.782352249205132</v>
      </c>
    </row>
    <row r="2632" spans="1:9" x14ac:dyDescent="0.25">
      <c r="A2632" s="13"/>
      <c r="B2632" s="5">
        <f>DATE(YEAR(siječanj!B2632),MONTH(siječanj!B2632)+8,DAY(siječanj!B2632))</f>
        <v>43006</v>
      </c>
      <c r="C2632" s="9">
        <v>27.3854166666667</v>
      </c>
      <c r="D2632">
        <v>0.92223019798414918</v>
      </c>
      <c r="E2632" s="6">
        <v>99.511903287547597</v>
      </c>
      <c r="F2632" s="10">
        <v>192.23837620544606</v>
      </c>
      <c r="G2632" s="10">
        <v>182.36405750997616</v>
      </c>
      <c r="H2632" s="10">
        <v>1.4145898355302997</v>
      </c>
      <c r="I2632" s="10">
        <v>91.77288227065452</v>
      </c>
    </row>
    <row r="2633" spans="1:9" x14ac:dyDescent="0.25">
      <c r="A2633" s="13"/>
      <c r="B2633" s="5">
        <f>DATE(YEAR(siječanj!B2633),MONTH(siječanj!B2633)+8,DAY(siječanj!B2633))</f>
        <v>43006</v>
      </c>
      <c r="C2633" s="9">
        <v>27.3958333333333</v>
      </c>
      <c r="D2633">
        <v>0.92223019798414918</v>
      </c>
      <c r="E2633" s="6">
        <v>98.936394438847245</v>
      </c>
      <c r="F2633" s="10">
        <v>189.96347203607965</v>
      </c>
      <c r="G2633" s="10">
        <v>184.51810273068537</v>
      </c>
      <c r="H2633" s="10">
        <v>1.5738757610195755</v>
      </c>
      <c r="I2633" s="10">
        <v>91.242130631175968</v>
      </c>
    </row>
    <row r="2634" spans="1:9" x14ac:dyDescent="0.25">
      <c r="A2634" s="13"/>
      <c r="B2634" s="5">
        <f>DATE(YEAR(siječanj!B2634),MONTH(siječanj!B2634)+8,DAY(siječanj!B2634))</f>
        <v>43006</v>
      </c>
      <c r="C2634" s="9">
        <v>27.40625</v>
      </c>
      <c r="D2634">
        <v>0.92223019798414918</v>
      </c>
      <c r="E2634" s="6">
        <v>98.764783609298874</v>
      </c>
      <c r="F2634" s="10">
        <v>176.961734511716</v>
      </c>
      <c r="G2634" s="10">
        <v>190.52095017837183</v>
      </c>
      <c r="H2634" s="10">
        <v>1.4902697776504985</v>
      </c>
      <c r="I2634" s="10">
        <v>91.083865941865355</v>
      </c>
    </row>
    <row r="2635" spans="1:9" x14ac:dyDescent="0.25">
      <c r="A2635" s="13"/>
      <c r="B2635" s="5">
        <f>DATE(YEAR(siječanj!B2635),MONTH(siječanj!B2635)+8,DAY(siječanj!B2635))</f>
        <v>43006</v>
      </c>
      <c r="C2635" s="9">
        <v>27.4166666666667</v>
      </c>
      <c r="D2635">
        <v>0.92223019798414918</v>
      </c>
      <c r="E2635" s="6">
        <v>99.552560964650127</v>
      </c>
      <c r="F2635" s="10">
        <v>176.68402074919751</v>
      </c>
      <c r="G2635" s="10">
        <v>190.31945273742255</v>
      </c>
      <c r="H2635" s="10">
        <v>1.2858579239404837</v>
      </c>
      <c r="I2635" s="10">
        <v>91.810378008258368</v>
      </c>
    </row>
    <row r="2636" spans="1:9" x14ac:dyDescent="0.25">
      <c r="A2636" s="13"/>
      <c r="B2636" s="5">
        <f>DATE(YEAR(siječanj!B2636),MONTH(siječanj!B2636)+8,DAY(siječanj!B2636))</f>
        <v>43006</v>
      </c>
      <c r="C2636" s="9">
        <v>27.4270833333333</v>
      </c>
      <c r="D2636">
        <v>0.92223019798414918</v>
      </c>
      <c r="E2636" s="6">
        <v>99.595053770398181</v>
      </c>
      <c r="F2636" s="10">
        <v>194.7918318076494</v>
      </c>
      <c r="G2636" s="10">
        <v>186.09736065706943</v>
      </c>
      <c r="H2636" s="10">
        <v>1.3180801569949114</v>
      </c>
      <c r="I2636" s="10">
        <v>91.849566156916296</v>
      </c>
    </row>
    <row r="2637" spans="1:9" x14ac:dyDescent="0.25">
      <c r="A2637" s="13"/>
      <c r="B2637" s="5">
        <f>DATE(YEAR(siječanj!B2637),MONTH(siječanj!B2637)+8,DAY(siječanj!B2637))</f>
        <v>43006</v>
      </c>
      <c r="C2637" s="9">
        <v>27.4375</v>
      </c>
      <c r="D2637">
        <v>0.92223019798414918</v>
      </c>
      <c r="E2637" s="6">
        <v>99.64957962087199</v>
      </c>
      <c r="F2637" s="10">
        <v>187.94483085629196</v>
      </c>
      <c r="G2637" s="10">
        <v>183.21088117205153</v>
      </c>
      <c r="H2637" s="10">
        <v>1.3590055333865929</v>
      </c>
      <c r="I2637" s="10">
        <v>91.899851542794011</v>
      </c>
    </row>
    <row r="2638" spans="1:9" x14ac:dyDescent="0.25">
      <c r="A2638" s="13"/>
      <c r="B2638" s="5">
        <f>DATE(YEAR(siječanj!B2638),MONTH(siječanj!B2638)+8,DAY(siječanj!B2638))</f>
        <v>43006</v>
      </c>
      <c r="C2638" s="9">
        <v>27.4479166666667</v>
      </c>
      <c r="D2638">
        <v>0.92223019798414918</v>
      </c>
      <c r="E2638" s="6">
        <v>101.39501225976264</v>
      </c>
      <c r="F2638" s="10">
        <v>175.56500943549639</v>
      </c>
      <c r="G2638" s="10">
        <v>182.48520114619049</v>
      </c>
      <c r="H2638" s="10">
        <v>1.4566543615727665</v>
      </c>
      <c r="I2638" s="10">
        <v>93.509542230926129</v>
      </c>
    </row>
    <row r="2639" spans="1:9" x14ac:dyDescent="0.25">
      <c r="A2639" s="13"/>
      <c r="B2639" s="5">
        <f>DATE(YEAR(siječanj!B2639),MONTH(siječanj!B2639)+8,DAY(siječanj!B2639))</f>
        <v>43006</v>
      </c>
      <c r="C2639" s="9">
        <v>27.4583333333333</v>
      </c>
      <c r="D2639">
        <v>0.92223019798414918</v>
      </c>
      <c r="E2639" s="6">
        <v>102.01088500618259</v>
      </c>
      <c r="F2639" s="10">
        <v>173.67384243981752</v>
      </c>
      <c r="G2639" s="10">
        <v>183.30440694358126</v>
      </c>
      <c r="H2639" s="10">
        <v>1.3936060788813784</v>
      </c>
      <c r="I2639" s="10">
        <v>94.077518675790046</v>
      </c>
    </row>
    <row r="2640" spans="1:9" x14ac:dyDescent="0.25">
      <c r="A2640" s="13"/>
      <c r="B2640" s="5">
        <f>DATE(YEAR(siječanj!B2640),MONTH(siječanj!B2640)+8,DAY(siječanj!B2640))</f>
        <v>43006</v>
      </c>
      <c r="C2640" s="9">
        <v>27.46875</v>
      </c>
      <c r="D2640">
        <v>0.92223019798414918</v>
      </c>
      <c r="E2640" s="6">
        <v>102.98509713994596</v>
      </c>
      <c r="F2640" s="10">
        <v>168.72971983662961</v>
      </c>
      <c r="G2640" s="10">
        <v>177.09484614838627</v>
      </c>
      <c r="H2640" s="10">
        <v>1.3449456863359026</v>
      </c>
      <c r="I2640" s="10">
        <v>94.9759665247892</v>
      </c>
    </row>
    <row r="2641" spans="1:9" x14ac:dyDescent="0.25">
      <c r="A2641" s="13"/>
      <c r="B2641" s="5">
        <f>DATE(YEAR(siječanj!B2641),MONTH(siječanj!B2641)+8,DAY(siječanj!B2641))</f>
        <v>43006</v>
      </c>
      <c r="C2641" s="9">
        <v>27.4791666666667</v>
      </c>
      <c r="D2641">
        <v>0.92223019798414918</v>
      </c>
      <c r="E2641" s="6">
        <v>103.52066291004279</v>
      </c>
      <c r="F2641" s="10">
        <v>165.4579759643153</v>
      </c>
      <c r="G2641" s="10">
        <v>174.23380522454434</v>
      </c>
      <c r="H2641" s="10">
        <v>1.2684196330615647</v>
      </c>
      <c r="I2641" s="10">
        <v>95.46988145097913</v>
      </c>
    </row>
    <row r="2642" spans="1:9" x14ac:dyDescent="0.25">
      <c r="A2642" s="13"/>
      <c r="B2642" s="5">
        <f>DATE(YEAR(siječanj!B2642),MONTH(siječanj!B2642)+8,DAY(siječanj!B2642))</f>
        <v>43006</v>
      </c>
      <c r="C2642" s="9">
        <v>27.4895833333333</v>
      </c>
      <c r="D2642">
        <v>0.92223019798414918</v>
      </c>
      <c r="E2642" s="6">
        <v>103.36273267175972</v>
      </c>
      <c r="F2642" s="10">
        <v>161.80121636888001</v>
      </c>
      <c r="G2642" s="10">
        <v>169.05809960412103</v>
      </c>
      <c r="H2642" s="10">
        <v>1.2777028526037835</v>
      </c>
      <c r="I2642" s="10">
        <v>95.324233416059641</v>
      </c>
    </row>
    <row r="2643" spans="1:9" x14ac:dyDescent="0.25">
      <c r="A2643" s="13"/>
      <c r="B2643" s="5">
        <f>DATE(YEAR(siječanj!B2643),MONTH(siječanj!B2643)+8,DAY(siječanj!B2643))</f>
        <v>43006</v>
      </c>
      <c r="C2643" s="9">
        <v>27.5</v>
      </c>
      <c r="D2643">
        <v>0.92223019798414918</v>
      </c>
      <c r="E2643" s="6">
        <v>101.79815995049063</v>
      </c>
      <c r="F2643" s="10">
        <v>159.40351133402356</v>
      </c>
      <c r="G2643" s="10">
        <v>168.88461662904629</v>
      </c>
      <c r="H2643" s="10">
        <v>1.3876803004082425</v>
      </c>
      <c r="I2643" s="10">
        <v>93.881337205563057</v>
      </c>
    </row>
    <row r="2644" spans="1:9" x14ac:dyDescent="0.25">
      <c r="A2644" s="13"/>
      <c r="B2644" s="5">
        <f>DATE(YEAR(siječanj!B2644),MONTH(siječanj!B2644)+8,DAY(siječanj!B2644))</f>
        <v>43006</v>
      </c>
      <c r="C2644" s="9">
        <v>27.5104166666667</v>
      </c>
      <c r="D2644">
        <v>0.92223019798414918</v>
      </c>
      <c r="E2644" s="6">
        <v>100.90784168051646</v>
      </c>
      <c r="F2644" s="10">
        <v>157.95018940341623</v>
      </c>
      <c r="G2644" s="10">
        <v>172.27453124884519</v>
      </c>
      <c r="H2644" s="10">
        <v>1.5148750100549011</v>
      </c>
      <c r="I2644" s="10">
        <v>93.060258811175871</v>
      </c>
    </row>
    <row r="2645" spans="1:9" x14ac:dyDescent="0.25">
      <c r="A2645" s="13"/>
      <c r="B2645" s="5">
        <f>DATE(YEAR(siječanj!B2645),MONTH(siječanj!B2645)+8,DAY(siječanj!B2645))</f>
        <v>43006</v>
      </c>
      <c r="C2645" s="9">
        <v>27.5208333333333</v>
      </c>
      <c r="D2645">
        <v>0.92223019798414918</v>
      </c>
      <c r="E2645" s="6">
        <v>100.92918534818621</v>
      </c>
      <c r="F2645" s="10">
        <v>154.91258039710053</v>
      </c>
      <c r="G2645" s="10">
        <v>173.0560479149693</v>
      </c>
      <c r="H2645" s="10">
        <v>1.6001922182286252</v>
      </c>
      <c r="I2645" s="10">
        <v>93.079942586036651</v>
      </c>
    </row>
    <row r="2646" spans="1:9" x14ac:dyDescent="0.25">
      <c r="A2646" s="13"/>
      <c r="B2646" s="5">
        <f>DATE(YEAR(siječanj!B2646),MONTH(siječanj!B2646)+8,DAY(siječanj!B2646))</f>
        <v>43006</v>
      </c>
      <c r="C2646" s="9">
        <v>27.53125</v>
      </c>
      <c r="D2646">
        <v>0.92223019798414918</v>
      </c>
      <c r="E2646" s="6">
        <v>100.08564648245651</v>
      </c>
      <c r="F2646" s="10">
        <v>153.18410581083356</v>
      </c>
      <c r="G2646" s="10">
        <v>172.54289805406992</v>
      </c>
      <c r="H2646" s="10">
        <v>1.7271368950283159</v>
      </c>
      <c r="I2646" s="10">
        <v>92.302005570887431</v>
      </c>
    </row>
    <row r="2647" spans="1:9" x14ac:dyDescent="0.25">
      <c r="A2647" s="13"/>
      <c r="B2647" s="5">
        <f>DATE(YEAR(siječanj!B2647),MONTH(siječanj!B2647)+8,DAY(siječanj!B2647))</f>
        <v>43006</v>
      </c>
      <c r="C2647" s="9">
        <v>27.5416666666667</v>
      </c>
      <c r="D2647">
        <v>0.92223019798414918</v>
      </c>
      <c r="E2647" s="6">
        <v>97.953277613787321</v>
      </c>
      <c r="F2647" s="10">
        <v>153.10264337436092</v>
      </c>
      <c r="G2647" s="10">
        <v>170.09747915304416</v>
      </c>
      <c r="H2647" s="10">
        <v>1.9026799562274346</v>
      </c>
      <c r="I2647" s="10">
        <v>90.335470606959404</v>
      </c>
    </row>
    <row r="2648" spans="1:9" x14ac:dyDescent="0.25">
      <c r="A2648" s="13"/>
      <c r="B2648" s="5">
        <f>DATE(YEAR(siječanj!B2648),MONTH(siječanj!B2648)+8,DAY(siječanj!B2648))</f>
        <v>43006</v>
      </c>
      <c r="C2648" s="9">
        <v>27.5520833333333</v>
      </c>
      <c r="D2648">
        <v>0.92223019798414918</v>
      </c>
      <c r="E2648" s="6">
        <v>96.838627025001102</v>
      </c>
      <c r="F2648" s="10">
        <v>152.27547399481745</v>
      </c>
      <c r="G2648" s="10">
        <v>164.92669699587836</v>
      </c>
      <c r="H2648" s="10">
        <v>1.7988853206627939</v>
      </c>
      <c r="I2648" s="10">
        <v>89.307506173779942</v>
      </c>
    </row>
    <row r="2649" spans="1:9" x14ac:dyDescent="0.25">
      <c r="A2649" s="13"/>
      <c r="B2649" s="5">
        <f>DATE(YEAR(siječanj!B2649),MONTH(siječanj!B2649)+8,DAY(siječanj!B2649))</f>
        <v>43006</v>
      </c>
      <c r="C2649" s="9">
        <v>27.5625</v>
      </c>
      <c r="D2649">
        <v>0.92223019798414918</v>
      </c>
      <c r="E2649" s="6">
        <v>96.828868785497292</v>
      </c>
      <c r="F2649" s="10">
        <v>152.33556181019742</v>
      </c>
      <c r="G2649" s="10">
        <v>162.88962508977966</v>
      </c>
      <c r="H2649" s="10">
        <v>1.815862550971904</v>
      </c>
      <c r="I2649" s="10">
        <v>89.298506830630373</v>
      </c>
    </row>
    <row r="2650" spans="1:9" x14ac:dyDescent="0.25">
      <c r="A2650" s="13"/>
      <c r="B2650" s="5">
        <f>DATE(YEAR(siječanj!B2650),MONTH(siječanj!B2650)+8,DAY(siječanj!B2650))</f>
        <v>43006</v>
      </c>
      <c r="C2650" s="9">
        <v>27.5729166666667</v>
      </c>
      <c r="D2650">
        <v>0.92223019798414918</v>
      </c>
      <c r="E2650" s="6">
        <v>97.169478190080824</v>
      </c>
      <c r="F2650" s="10">
        <v>152.22229996555879</v>
      </c>
      <c r="G2650" s="10">
        <v>158.8205369412365</v>
      </c>
      <c r="H2650" s="10">
        <v>1.8946879063069573</v>
      </c>
      <c r="I2650" s="10">
        <v>89.612627109254703</v>
      </c>
    </row>
    <row r="2651" spans="1:9" x14ac:dyDescent="0.25">
      <c r="A2651" s="13"/>
      <c r="B2651" s="5">
        <f>DATE(YEAR(siječanj!B2651),MONTH(siječanj!B2651)+8,DAY(siječanj!B2651))</f>
        <v>43006</v>
      </c>
      <c r="C2651" s="9">
        <v>27.5833333333333</v>
      </c>
      <c r="D2651">
        <v>0.92223019798414918</v>
      </c>
      <c r="E2651" s="6">
        <v>99.701687746424028</v>
      </c>
      <c r="F2651" s="10">
        <v>149.34264191417293</v>
      </c>
      <c r="G2651" s="10">
        <v>151.50022841328382</v>
      </c>
      <c r="H2651" s="10">
        <v>1.7558856717726681</v>
      </c>
      <c r="I2651" s="10">
        <v>91.947907229738448</v>
      </c>
    </row>
    <row r="2652" spans="1:9" x14ac:dyDescent="0.25">
      <c r="A2652" s="13"/>
      <c r="B2652" s="5">
        <f>DATE(YEAR(siječanj!B2652),MONTH(siječanj!B2652)+8,DAY(siječanj!B2652))</f>
        <v>43006</v>
      </c>
      <c r="C2652" s="9">
        <v>27.59375</v>
      </c>
      <c r="D2652">
        <v>0.92223019798414918</v>
      </c>
      <c r="E2652" s="6">
        <v>101.26947020595135</v>
      </c>
      <c r="F2652" s="10">
        <v>147.16446261464142</v>
      </c>
      <c r="G2652" s="10">
        <v>142.41994802278214</v>
      </c>
      <c r="H2652" s="10">
        <v>1.9179579633085519</v>
      </c>
      <c r="I2652" s="10">
        <v>93.393763557784411</v>
      </c>
    </row>
    <row r="2653" spans="1:9" x14ac:dyDescent="0.25">
      <c r="A2653" s="13"/>
      <c r="B2653" s="5">
        <f>DATE(YEAR(siječanj!B2653),MONTH(siječanj!B2653)+8,DAY(siječanj!B2653))</f>
        <v>43006</v>
      </c>
      <c r="C2653" s="9">
        <v>27.6041666666667</v>
      </c>
      <c r="D2653">
        <v>0.92223019798414918</v>
      </c>
      <c r="E2653" s="6">
        <v>101.20916801761017</v>
      </c>
      <c r="F2653" s="10">
        <v>147.32030937379525</v>
      </c>
      <c r="G2653" s="10">
        <v>143.99438263772433</v>
      </c>
      <c r="H2653" s="10">
        <v>2.082185537985298</v>
      </c>
      <c r="I2653" s="10">
        <v>93.338151058691651</v>
      </c>
    </row>
    <row r="2654" spans="1:9" x14ac:dyDescent="0.25">
      <c r="A2654" s="13"/>
      <c r="B2654" s="5">
        <f>DATE(YEAR(siječanj!B2654),MONTH(siječanj!B2654)+8,DAY(siječanj!B2654))</f>
        <v>43006</v>
      </c>
      <c r="C2654" s="9">
        <v>27.6145833333333</v>
      </c>
      <c r="D2654">
        <v>0.92223019798414918</v>
      </c>
      <c r="E2654" s="6">
        <v>103.2290769474904</v>
      </c>
      <c r="F2654" s="10">
        <v>146.60331969307751</v>
      </c>
      <c r="G2654" s="10">
        <v>145.0713711964616</v>
      </c>
      <c r="H2654" s="10">
        <v>2.3931713923868476</v>
      </c>
      <c r="I2654" s="10">
        <v>95.20097207100504</v>
      </c>
    </row>
    <row r="2655" spans="1:9" x14ac:dyDescent="0.25">
      <c r="A2655" s="13"/>
      <c r="B2655" s="5">
        <f>DATE(YEAR(siječanj!B2655),MONTH(siječanj!B2655)+8,DAY(siječanj!B2655))</f>
        <v>43006</v>
      </c>
      <c r="C2655" s="9">
        <v>27.625</v>
      </c>
      <c r="D2655">
        <v>0.92223019798414918</v>
      </c>
      <c r="E2655" s="6">
        <v>103.88497018735124</v>
      </c>
      <c r="F2655" s="10">
        <v>144.98431138306836</v>
      </c>
      <c r="G2655" s="10">
        <v>140.43167408734237</v>
      </c>
      <c r="H2655" s="10">
        <v>2.3207018720217145</v>
      </c>
      <c r="I2655" s="10">
        <v>95.805856623458368</v>
      </c>
    </row>
    <row r="2656" spans="1:9" x14ac:dyDescent="0.25">
      <c r="A2656" s="13"/>
      <c r="B2656" s="5">
        <f>DATE(YEAR(siječanj!B2656),MONTH(siječanj!B2656)+8,DAY(siječanj!B2656))</f>
        <v>43006</v>
      </c>
      <c r="C2656" s="9">
        <v>27.6354166666667</v>
      </c>
      <c r="D2656">
        <v>0.92223019798414918</v>
      </c>
      <c r="E2656" s="6">
        <v>104.74068005501694</v>
      </c>
      <c r="F2656" s="10">
        <v>144.29143778994003</v>
      </c>
      <c r="G2656" s="10">
        <v>137.62981888047898</v>
      </c>
      <c r="H2656" s="10">
        <v>2.243453723885334</v>
      </c>
      <c r="I2656" s="10">
        <v>96.595018104132691</v>
      </c>
    </row>
    <row r="2657" spans="1:9" x14ac:dyDescent="0.25">
      <c r="A2657" s="13"/>
      <c r="B2657" s="5">
        <f>DATE(YEAR(siječanj!B2657),MONTH(siječanj!B2657)+8,DAY(siječanj!B2657))</f>
        <v>43006</v>
      </c>
      <c r="C2657" s="9">
        <v>27.6458333333333</v>
      </c>
      <c r="D2657">
        <v>0.92223019798414918</v>
      </c>
      <c r="E2657" s="6">
        <v>106.49953325071901</v>
      </c>
      <c r="F2657" s="10">
        <v>140.15952674032189</v>
      </c>
      <c r="G2657" s="10">
        <v>141.85652996256999</v>
      </c>
      <c r="H2657" s="10">
        <v>2.0142616147780386</v>
      </c>
      <c r="I2657" s="10">
        <v>98.217085635030074</v>
      </c>
    </row>
    <row r="2658" spans="1:9" x14ac:dyDescent="0.25">
      <c r="A2658" s="13"/>
      <c r="B2658" s="5">
        <f>DATE(YEAR(siječanj!B2658),MONTH(siječanj!B2658)+8,DAY(siječanj!B2658))</f>
        <v>43006</v>
      </c>
      <c r="C2658" s="9">
        <v>27.65625</v>
      </c>
      <c r="D2658">
        <v>0.92223019798414918</v>
      </c>
      <c r="E2658" s="6">
        <v>106.30972894188429</v>
      </c>
      <c r="F2658" s="10">
        <v>138.76418442132658</v>
      </c>
      <c r="G2658" s="10">
        <v>140.02510979473391</v>
      </c>
      <c r="H2658" s="10">
        <v>2.1564993006296653</v>
      </c>
      <c r="I2658" s="10">
        <v>98.042042369715176</v>
      </c>
    </row>
    <row r="2659" spans="1:9" x14ac:dyDescent="0.25">
      <c r="A2659" s="13"/>
      <c r="B2659" s="5">
        <f>DATE(YEAR(siječanj!B2659),MONTH(siječanj!B2659)+8,DAY(siječanj!B2659))</f>
        <v>43006</v>
      </c>
      <c r="C2659" s="9">
        <v>27.6666666666667</v>
      </c>
      <c r="D2659">
        <v>0.92223019798414918</v>
      </c>
      <c r="E2659" s="6">
        <v>106.41542699237591</v>
      </c>
      <c r="F2659" s="10">
        <v>139.15092358098792</v>
      </c>
      <c r="G2659" s="10">
        <v>133.69307534721278</v>
      </c>
      <c r="H2659" s="10">
        <v>2.1547790746425273</v>
      </c>
      <c r="I2659" s="10">
        <v>98.139520303746608</v>
      </c>
    </row>
    <row r="2660" spans="1:9" x14ac:dyDescent="0.25">
      <c r="A2660" s="13"/>
      <c r="B2660" s="5">
        <f>DATE(YEAR(siječanj!B2660),MONTH(siječanj!B2660)+8,DAY(siječanj!B2660))</f>
        <v>43006</v>
      </c>
      <c r="C2660" s="9">
        <v>27.6770833333333</v>
      </c>
      <c r="D2660">
        <v>0.92223019798414918</v>
      </c>
      <c r="E2660" s="6">
        <v>107.09419830168363</v>
      </c>
      <c r="F2660" s="10">
        <v>136.51223402188285</v>
      </c>
      <c r="G2660" s="10">
        <v>135.73364856078669</v>
      </c>
      <c r="H2660" s="10">
        <v>2.0839527701476661</v>
      </c>
      <c r="I2660" s="10">
        <v>98.765503702715435</v>
      </c>
    </row>
    <row r="2661" spans="1:9" x14ac:dyDescent="0.25">
      <c r="A2661" s="13"/>
      <c r="B2661" s="5">
        <f>DATE(YEAR(siječanj!B2661),MONTH(siječanj!B2661)+8,DAY(siječanj!B2661))</f>
        <v>43006</v>
      </c>
      <c r="C2661" s="9">
        <v>27.6875</v>
      </c>
      <c r="D2661">
        <v>0.92223019798414918</v>
      </c>
      <c r="E2661" s="6">
        <v>109.65448264655851</v>
      </c>
      <c r="F2661" s="10">
        <v>133.49155076559043</v>
      </c>
      <c r="G2661" s="10">
        <v>135.59158521331869</v>
      </c>
      <c r="H2661" s="10">
        <v>1.9746334087964261</v>
      </c>
      <c r="I2661" s="10">
        <v>101.12667524098511</v>
      </c>
    </row>
    <row r="2662" spans="1:9" x14ac:dyDescent="0.25">
      <c r="A2662" s="13"/>
      <c r="B2662" s="5">
        <f>DATE(YEAR(siječanj!B2662),MONTH(siječanj!B2662)+8,DAY(siječanj!B2662))</f>
        <v>43006</v>
      </c>
      <c r="C2662" s="9">
        <v>27.6979166666667</v>
      </c>
      <c r="D2662">
        <v>0.92223019798414918</v>
      </c>
      <c r="E2662" s="6">
        <v>110.72832072856737</v>
      </c>
      <c r="F2662" s="10">
        <v>133.3051791397121</v>
      </c>
      <c r="G2662" s="10">
        <v>133.70888731586811</v>
      </c>
      <c r="H2662" s="10">
        <v>2.4862226165829777</v>
      </c>
      <c r="I2662" s="10">
        <v>102.11700114795906</v>
      </c>
    </row>
    <row r="2663" spans="1:9" x14ac:dyDescent="0.25">
      <c r="A2663" s="13"/>
      <c r="B2663" s="5">
        <f>DATE(YEAR(siječanj!B2663),MONTH(siječanj!B2663)+8,DAY(siječanj!B2663))</f>
        <v>43006</v>
      </c>
      <c r="C2663" s="9">
        <v>27.7083333333333</v>
      </c>
      <c r="D2663">
        <v>0.92223019798414918</v>
      </c>
      <c r="E2663" s="6">
        <v>112.3042446484944</v>
      </c>
      <c r="F2663" s="10">
        <v>132.28140973882276</v>
      </c>
      <c r="G2663" s="10">
        <v>132.03874762588757</v>
      </c>
      <c r="H2663" s="10">
        <v>7.5585039652803809</v>
      </c>
      <c r="I2663" s="10">
        <v>103.57036577664132</v>
      </c>
    </row>
    <row r="2664" spans="1:9" x14ac:dyDescent="0.25">
      <c r="A2664" s="13"/>
      <c r="B2664" s="5">
        <f>DATE(YEAR(siječanj!B2664),MONTH(siječanj!B2664)+8,DAY(siječanj!B2664))</f>
        <v>43006</v>
      </c>
      <c r="C2664" s="9">
        <v>27.71875</v>
      </c>
      <c r="D2664">
        <v>0.92223019798414918</v>
      </c>
      <c r="E2664" s="6">
        <v>115.45921587928804</v>
      </c>
      <c r="F2664" s="10">
        <v>132.24202320188712</v>
      </c>
      <c r="G2664" s="10">
        <v>132.16942170887944</v>
      </c>
      <c r="H2664" s="10">
        <v>20.800988638576442</v>
      </c>
      <c r="I2664" s="10">
        <v>106.47997551945043</v>
      </c>
    </row>
    <row r="2665" spans="1:9" x14ac:dyDescent="0.25">
      <c r="A2665" s="13"/>
      <c r="B2665" s="5">
        <f>DATE(YEAR(siječanj!B2665),MONTH(siječanj!B2665)+8,DAY(siječanj!B2665))</f>
        <v>43006</v>
      </c>
      <c r="C2665" s="9">
        <v>27.7291666666667</v>
      </c>
      <c r="D2665">
        <v>0.92223019798414918</v>
      </c>
      <c r="E2665" s="6">
        <v>119.61726902320693</v>
      </c>
      <c r="F2665" s="10">
        <v>132.11497787291742</v>
      </c>
      <c r="G2665" s="10">
        <v>134.85106268837785</v>
      </c>
      <c r="H2665" s="10">
        <v>33.532344164524375</v>
      </c>
      <c r="I2665" s="10">
        <v>110.31465769359536</v>
      </c>
    </row>
    <row r="2666" spans="1:9" x14ac:dyDescent="0.25">
      <c r="A2666" s="13"/>
      <c r="B2666" s="5">
        <f>DATE(YEAR(siječanj!B2666),MONTH(siječanj!B2666)+8,DAY(siječanj!B2666))</f>
        <v>43006</v>
      </c>
      <c r="C2666" s="9">
        <v>27.7395833333333</v>
      </c>
      <c r="D2666">
        <v>0.92223019798414918</v>
      </c>
      <c r="E2666" s="6">
        <v>124.13224228245026</v>
      </c>
      <c r="F2666" s="10">
        <v>132.43762924122834</v>
      </c>
      <c r="G2666" s="10">
        <v>136.41250160372087</v>
      </c>
      <c r="H2666" s="10">
        <v>49.640344282333771</v>
      </c>
      <c r="I2666" s="10">
        <v>114.47850237636048</v>
      </c>
    </row>
    <row r="2667" spans="1:9" x14ac:dyDescent="0.25">
      <c r="A2667" s="13"/>
      <c r="B2667" s="5">
        <f>DATE(YEAR(siječanj!B2667),MONTH(siječanj!B2667)+8,DAY(siječanj!B2667))</f>
        <v>43006</v>
      </c>
      <c r="C2667" s="9">
        <v>27.75</v>
      </c>
      <c r="D2667">
        <v>0.92223019798414918</v>
      </c>
      <c r="E2667" s="6">
        <v>128.93938707801607</v>
      </c>
      <c r="F2667" s="10">
        <v>133.1749354331628</v>
      </c>
      <c r="G2667" s="10">
        <v>139.17222895084785</v>
      </c>
      <c r="H2667" s="10">
        <v>67.407170321117121</v>
      </c>
      <c r="I2667" s="10">
        <v>118.91179647291359</v>
      </c>
    </row>
    <row r="2668" spans="1:9" x14ac:dyDescent="0.25">
      <c r="A2668" s="13"/>
      <c r="B2668" s="5">
        <f>DATE(YEAR(siječanj!B2668),MONTH(siječanj!B2668)+8,DAY(siječanj!B2668))</f>
        <v>43006</v>
      </c>
      <c r="C2668" s="9">
        <v>27.7604166666667</v>
      </c>
      <c r="D2668">
        <v>0.92223019798414918</v>
      </c>
      <c r="E2668" s="6">
        <v>133.28452310148575</v>
      </c>
      <c r="F2668" s="10">
        <v>131.39167560487152</v>
      </c>
      <c r="G2668" s="10">
        <v>138.71823275834598</v>
      </c>
      <c r="H2668" s="10">
        <v>82.839791714011113</v>
      </c>
      <c r="I2668" s="10">
        <v>122.9190121281061</v>
      </c>
    </row>
    <row r="2669" spans="1:9" x14ac:dyDescent="0.25">
      <c r="A2669" s="13"/>
      <c r="B2669" s="5">
        <f>DATE(YEAR(siječanj!B2669),MONTH(siječanj!B2669)+8,DAY(siječanj!B2669))</f>
        <v>43006</v>
      </c>
      <c r="C2669" s="9">
        <v>27.7708333333333</v>
      </c>
      <c r="D2669">
        <v>0.92223019798414918</v>
      </c>
      <c r="E2669" s="6">
        <v>138.2145053940435</v>
      </c>
      <c r="F2669" s="10">
        <v>129.6931246865359</v>
      </c>
      <c r="G2669" s="10">
        <v>139.18044540580408</v>
      </c>
      <c r="H2669" s="10">
        <v>100.48046618018535</v>
      </c>
      <c r="I2669" s="10">
        <v>127.46559067382999</v>
      </c>
    </row>
    <row r="2670" spans="1:9" x14ac:dyDescent="0.25">
      <c r="A2670" s="13"/>
      <c r="B2670" s="5">
        <f>DATE(YEAR(siječanj!B2670),MONTH(siječanj!B2670)+8,DAY(siječanj!B2670))</f>
        <v>43006</v>
      </c>
      <c r="C2670" s="9">
        <v>27.78125</v>
      </c>
      <c r="D2670">
        <v>0.92223019798414918</v>
      </c>
      <c r="E2670" s="6">
        <v>143.89300083192308</v>
      </c>
      <c r="F2670" s="10">
        <v>128.75756718057031</v>
      </c>
      <c r="G2670" s="10">
        <v>139.41893492138308</v>
      </c>
      <c r="H2670" s="10">
        <v>127.45838428575689</v>
      </c>
      <c r="I2670" s="10">
        <v>132.70247064575776</v>
      </c>
    </row>
    <row r="2671" spans="1:9" x14ac:dyDescent="0.25">
      <c r="A2671" s="13"/>
      <c r="B2671" s="5">
        <f>DATE(YEAR(siječanj!B2671),MONTH(siječanj!B2671)+8,DAY(siječanj!B2671))</f>
        <v>43006</v>
      </c>
      <c r="C2671" s="9">
        <v>27.7916666666667</v>
      </c>
      <c r="D2671">
        <v>0.92223019798414918</v>
      </c>
      <c r="E2671" s="6">
        <v>149.50187154854248</v>
      </c>
      <c r="F2671" s="10">
        <v>126.80988349034283</v>
      </c>
      <c r="G2671" s="10">
        <v>138.79105114047124</v>
      </c>
      <c r="H2671" s="10">
        <v>151.1638874921853</v>
      </c>
      <c r="I2671" s="10">
        <v>137.87514059721317</v>
      </c>
    </row>
    <row r="2672" spans="1:9" x14ac:dyDescent="0.25">
      <c r="A2672" s="13"/>
      <c r="B2672" s="5">
        <f>DATE(YEAR(siječanj!B2672),MONTH(siječanj!B2672)+8,DAY(siječanj!B2672))</f>
        <v>43006</v>
      </c>
      <c r="C2672" s="9">
        <v>27.8020833333333</v>
      </c>
      <c r="D2672">
        <v>0.92223019798414918</v>
      </c>
      <c r="E2672" s="6">
        <v>155.89446129653732</v>
      </c>
      <c r="F2672" s="10">
        <v>123.51153055944341</v>
      </c>
      <c r="G2672" s="10">
        <v>139.02014641574195</v>
      </c>
      <c r="H2672" s="10">
        <v>183.68218144031366</v>
      </c>
      <c r="I2672" s="10">
        <v>143.7705799061379</v>
      </c>
    </row>
    <row r="2673" spans="1:9" x14ac:dyDescent="0.25">
      <c r="A2673" s="13"/>
      <c r="B2673" s="5">
        <f>DATE(YEAR(siječanj!B2673),MONTH(siječanj!B2673)+8,DAY(siječanj!B2673))</f>
        <v>43006</v>
      </c>
      <c r="C2673" s="9">
        <v>27.8125</v>
      </c>
      <c r="D2673">
        <v>0.92223019798414918</v>
      </c>
      <c r="E2673" s="6">
        <v>158.18708284861154</v>
      </c>
      <c r="F2673" s="10">
        <v>120.87364660672122</v>
      </c>
      <c r="G2673" s="10">
        <v>137.25592010406396</v>
      </c>
      <c r="H2673" s="10">
        <v>199.43654710094853</v>
      </c>
      <c r="I2673" s="10">
        <v>145.88490473401004</v>
      </c>
    </row>
    <row r="2674" spans="1:9" x14ac:dyDescent="0.25">
      <c r="A2674" s="13"/>
      <c r="B2674" s="5">
        <f>DATE(YEAR(siječanj!B2674),MONTH(siječanj!B2674)+8,DAY(siječanj!B2674))</f>
        <v>43006</v>
      </c>
      <c r="C2674" s="9">
        <v>27.8229166666667</v>
      </c>
      <c r="D2674">
        <v>0.92223019798414918</v>
      </c>
      <c r="E2674" s="6">
        <v>158.18042715759117</v>
      </c>
      <c r="F2674" s="10">
        <v>116.20864857921974</v>
      </c>
      <c r="G2674" s="10">
        <v>132.49737884441791</v>
      </c>
      <c r="H2674" s="10">
        <v>217.39023468784754</v>
      </c>
      <c r="I2674" s="10">
        <v>145.87876665476259</v>
      </c>
    </row>
    <row r="2675" spans="1:9" x14ac:dyDescent="0.25">
      <c r="A2675" s="13"/>
      <c r="B2675" s="5">
        <f>DATE(YEAR(siječanj!B2675),MONTH(siječanj!B2675)+8,DAY(siječanj!B2675))</f>
        <v>43006</v>
      </c>
      <c r="C2675" s="9">
        <v>27.8333333333333</v>
      </c>
      <c r="D2675">
        <v>0.92223019798414918</v>
      </c>
      <c r="E2675" s="6">
        <v>158.08854467808129</v>
      </c>
      <c r="F2675" s="10">
        <v>110.97283634556845</v>
      </c>
      <c r="G2675" s="10">
        <v>123.39718426689173</v>
      </c>
      <c r="H2675" s="10">
        <v>223.33299639208067</v>
      </c>
      <c r="I2675" s="10">
        <v>145.79402985749292</v>
      </c>
    </row>
    <row r="2676" spans="1:9" x14ac:dyDescent="0.25">
      <c r="A2676" s="13"/>
      <c r="B2676" s="5">
        <f>DATE(YEAR(siječanj!B2676),MONTH(siječanj!B2676)+8,DAY(siječanj!B2676))</f>
        <v>43006</v>
      </c>
      <c r="C2676" s="9">
        <v>27.84375</v>
      </c>
      <c r="D2676">
        <v>0.92223019798414918</v>
      </c>
      <c r="E2676" s="6">
        <v>156.85453926748809</v>
      </c>
      <c r="F2676" s="10">
        <v>93.725569215664095</v>
      </c>
      <c r="G2676" s="10">
        <v>106.00463167511717</v>
      </c>
      <c r="H2676" s="10">
        <v>223.8755506677671</v>
      </c>
      <c r="I2676" s="10">
        <v>144.65599280336804</v>
      </c>
    </row>
    <row r="2677" spans="1:9" x14ac:dyDescent="0.25">
      <c r="A2677" s="13"/>
      <c r="B2677" s="5">
        <f>DATE(YEAR(siječanj!B2677),MONTH(siječanj!B2677)+8,DAY(siječanj!B2677))</f>
        <v>43006</v>
      </c>
      <c r="C2677" s="9">
        <v>27.8541666666667</v>
      </c>
      <c r="D2677">
        <v>0.92223019798414918</v>
      </c>
      <c r="E2677" s="6">
        <v>156.45449611023938</v>
      </c>
      <c r="F2677" s="10">
        <v>87.2941088541521</v>
      </c>
      <c r="G2677" s="10">
        <v>99.97535216024346</v>
      </c>
      <c r="H2677" s="10">
        <v>223.97144726576175</v>
      </c>
      <c r="I2677" s="10">
        <v>144.28706092325635</v>
      </c>
    </row>
    <row r="2678" spans="1:9" x14ac:dyDescent="0.25">
      <c r="A2678" s="13"/>
      <c r="B2678" s="5">
        <f>DATE(YEAR(siječanj!B2678),MONTH(siječanj!B2678)+8,DAY(siječanj!B2678))</f>
        <v>43006</v>
      </c>
      <c r="C2678" s="9">
        <v>27.8645833333333</v>
      </c>
      <c r="D2678">
        <v>0.92223019798414918</v>
      </c>
      <c r="E2678" s="6">
        <v>155.63859136396692</v>
      </c>
      <c r="F2678" s="10">
        <v>84.066729444780748</v>
      </c>
      <c r="G2678" s="10">
        <v>95.92974360336207</v>
      </c>
      <c r="H2678" s="10">
        <v>224.92254621221096</v>
      </c>
      <c r="I2678" s="10">
        <v>143.5346089275653</v>
      </c>
    </row>
    <row r="2679" spans="1:9" x14ac:dyDescent="0.25">
      <c r="A2679" s="13"/>
      <c r="B2679" s="5">
        <f>DATE(YEAR(siječanj!B2679),MONTH(siječanj!B2679)+8,DAY(siječanj!B2679))</f>
        <v>43006</v>
      </c>
      <c r="C2679" s="9">
        <v>27.875</v>
      </c>
      <c r="D2679">
        <v>0.92223019798414918</v>
      </c>
      <c r="E2679" s="6">
        <v>152.58799716893961</v>
      </c>
      <c r="F2679" s="10">
        <v>81.411158223563874</v>
      </c>
      <c r="G2679" s="10">
        <v>88.80736310564879</v>
      </c>
      <c r="H2679" s="10">
        <v>226.32686969904478</v>
      </c>
      <c r="I2679" s="10">
        <v>140.72125883911596</v>
      </c>
    </row>
    <row r="2680" spans="1:9" x14ac:dyDescent="0.25">
      <c r="A2680" s="13"/>
      <c r="B2680" s="5">
        <f>DATE(YEAR(siječanj!B2680),MONTH(siječanj!B2680)+8,DAY(siječanj!B2680))</f>
        <v>43006</v>
      </c>
      <c r="C2680" s="9">
        <v>27.8854166666667</v>
      </c>
      <c r="D2680">
        <v>0.92223019798414918</v>
      </c>
      <c r="E2680" s="6">
        <v>157.79163991920049</v>
      </c>
      <c r="F2680" s="10">
        <v>77.276132964197174</v>
      </c>
      <c r="G2680" s="10">
        <v>73.463744401018914</v>
      </c>
      <c r="H2680" s="10">
        <v>232.37736055572245</v>
      </c>
      <c r="I2680" s="10">
        <v>145.52021532292784</v>
      </c>
    </row>
    <row r="2681" spans="1:9" x14ac:dyDescent="0.25">
      <c r="A2681" s="13"/>
      <c r="B2681" s="5">
        <f>DATE(YEAR(siječanj!B2681),MONTH(siječanj!B2681)+8,DAY(siječanj!B2681))</f>
        <v>43006</v>
      </c>
      <c r="C2681" s="9">
        <v>27.8958333333333</v>
      </c>
      <c r="D2681">
        <v>0.92223019798414918</v>
      </c>
      <c r="E2681" s="6">
        <v>159.99053790813181</v>
      </c>
      <c r="F2681" s="10">
        <v>73.26827728155078</v>
      </c>
      <c r="G2681" s="10">
        <v>63.488747750196445</v>
      </c>
      <c r="H2681" s="10">
        <v>236.43448154218331</v>
      </c>
      <c r="I2681" s="10">
        <v>147.54810545060693</v>
      </c>
    </row>
    <row r="2682" spans="1:9" x14ac:dyDescent="0.25">
      <c r="A2682" s="13"/>
      <c r="B2682" s="5">
        <f>DATE(YEAR(siječanj!B2682),MONTH(siječanj!B2682)+8,DAY(siječanj!B2682))</f>
        <v>43006</v>
      </c>
      <c r="C2682" s="9">
        <v>27.90625</v>
      </c>
      <c r="D2682">
        <v>0.92223019798414918</v>
      </c>
      <c r="E2682" s="6">
        <v>156.65025639906412</v>
      </c>
      <c r="F2682" s="10">
        <v>71.720166341222551</v>
      </c>
      <c r="G2682" s="10">
        <v>59.931166972775955</v>
      </c>
      <c r="H2682" s="10">
        <v>237.75627418689001</v>
      </c>
      <c r="I2682" s="10">
        <v>144.46759697317663</v>
      </c>
    </row>
    <row r="2683" spans="1:9" x14ac:dyDescent="0.25">
      <c r="A2683" s="13"/>
      <c r="B2683" s="5">
        <f>DATE(YEAR(siječanj!B2683),MONTH(siječanj!B2683)+8,DAY(siječanj!B2683))</f>
        <v>43006</v>
      </c>
      <c r="C2683" s="9">
        <v>27.9166666666667</v>
      </c>
      <c r="D2683">
        <v>0.92223019798414918</v>
      </c>
      <c r="E2683" s="6">
        <v>151.63743129800955</v>
      </c>
      <c r="F2683" s="10">
        <v>71.144502464807928</v>
      </c>
      <c r="G2683" s="10">
        <v>57.31350697918954</v>
      </c>
      <c r="H2683" s="10">
        <v>236.09090340611382</v>
      </c>
      <c r="I2683" s="10">
        <v>139.84461828777117</v>
      </c>
    </row>
    <row r="2684" spans="1:9" x14ac:dyDescent="0.25">
      <c r="A2684" s="13"/>
      <c r="B2684" s="5">
        <f>DATE(YEAR(siječanj!B2684),MONTH(siječanj!B2684)+8,DAY(siječanj!B2684))</f>
        <v>43006</v>
      </c>
      <c r="C2684" s="9">
        <v>27.9270833333333</v>
      </c>
      <c r="D2684">
        <v>0.92223019798414918</v>
      </c>
      <c r="E2684" s="6">
        <v>144.46421414964573</v>
      </c>
      <c r="F2684" s="10">
        <v>69.968858224791518</v>
      </c>
      <c r="G2684" s="10">
        <v>54.91391754900674</v>
      </c>
      <c r="H2684" s="10">
        <v>237.45911814931992</v>
      </c>
      <c r="I2684" s="10">
        <v>133.2292608168523</v>
      </c>
    </row>
    <row r="2685" spans="1:9" x14ac:dyDescent="0.25">
      <c r="A2685" s="13"/>
      <c r="B2685" s="5">
        <f>DATE(YEAR(siječanj!B2685),MONTH(siječanj!B2685)+8,DAY(siječanj!B2685))</f>
        <v>43006</v>
      </c>
      <c r="C2685" s="9">
        <v>27.9375</v>
      </c>
      <c r="D2685">
        <v>0.92223019798414918</v>
      </c>
      <c r="E2685" s="6">
        <v>134.4569192039832</v>
      </c>
      <c r="F2685" s="10">
        <v>66.811939313978002</v>
      </c>
      <c r="G2685" s="10">
        <v>53.035594282863883</v>
      </c>
      <c r="H2685" s="10">
        <v>236.79258858692441</v>
      </c>
      <c r="I2685" s="10">
        <v>124.00023121782819</v>
      </c>
    </row>
    <row r="2686" spans="1:9" x14ac:dyDescent="0.25">
      <c r="A2686" s="13"/>
      <c r="B2686" s="5">
        <f>DATE(YEAR(siječanj!B2686),MONTH(siječanj!B2686)+8,DAY(siječanj!B2686))</f>
        <v>43006</v>
      </c>
      <c r="C2686" s="9">
        <v>27.9479166666667</v>
      </c>
      <c r="D2686">
        <v>0.92223019798414918</v>
      </c>
      <c r="E2686" s="6">
        <v>122.29962664167893</v>
      </c>
      <c r="F2686" s="10">
        <v>64.825851044843731</v>
      </c>
      <c r="G2686" s="10">
        <v>52.098666035281525</v>
      </c>
      <c r="H2686" s="10">
        <v>235.05854978518838</v>
      </c>
      <c r="I2686" s="10">
        <v>112.78840889114308</v>
      </c>
    </row>
    <row r="2687" spans="1:9" x14ac:dyDescent="0.25">
      <c r="A2687" s="13"/>
      <c r="B2687" s="5">
        <f>DATE(YEAR(siječanj!B2687),MONTH(siječanj!B2687)+8,DAY(siječanj!B2687))</f>
        <v>43006</v>
      </c>
      <c r="C2687" s="9">
        <v>27.9583333333333</v>
      </c>
      <c r="D2687">
        <v>0.92223019798414918</v>
      </c>
      <c r="E2687" s="6">
        <v>110.80545766654886</v>
      </c>
      <c r="F2687" s="10">
        <v>62.734552986907147</v>
      </c>
      <c r="G2687" s="10">
        <v>51.126428263572414</v>
      </c>
      <c r="H2687" s="10">
        <v>234.89955889845851</v>
      </c>
      <c r="I2687" s="10">
        <v>102.18813916154562</v>
      </c>
    </row>
    <row r="2688" spans="1:9" x14ac:dyDescent="0.25">
      <c r="A2688" s="13"/>
      <c r="B2688" s="5">
        <f>DATE(YEAR(siječanj!B2688),MONTH(siječanj!B2688)+8,DAY(siječanj!B2688))</f>
        <v>43006</v>
      </c>
      <c r="C2688" s="9">
        <v>27.96875</v>
      </c>
      <c r="D2688">
        <v>0.92223019798414918</v>
      </c>
      <c r="E2688" s="6">
        <v>100.72290954394819</v>
      </c>
      <c r="F2688" s="10">
        <v>60.933517714298212</v>
      </c>
      <c r="G2688" s="10">
        <v>50.749933552095705</v>
      </c>
      <c r="H2688" s="10">
        <v>234.8378417906444</v>
      </c>
      <c r="I2688" s="10">
        <v>92.889708810254888</v>
      </c>
    </row>
    <row r="2689" spans="1:9" x14ac:dyDescent="0.25">
      <c r="A2689" s="13"/>
      <c r="B2689" s="5">
        <f>DATE(YEAR(siječanj!B2689),MONTH(siječanj!B2689)+8,DAY(siječanj!B2689))</f>
        <v>43006</v>
      </c>
      <c r="C2689" s="9">
        <v>27.9791666666667</v>
      </c>
      <c r="D2689">
        <v>0.92223019798414918</v>
      </c>
      <c r="E2689" s="6">
        <v>91.687288914879474</v>
      </c>
      <c r="F2689" s="10">
        <v>60.497704701147526</v>
      </c>
      <c r="G2689" s="10">
        <v>50.917259193544083</v>
      </c>
      <c r="H2689" s="10">
        <v>234.59774424888377</v>
      </c>
      <c r="I2689" s="10">
        <v>84.556786608599182</v>
      </c>
    </row>
    <row r="2690" spans="1:9" ht="15.75" thickBot="1" x14ac:dyDescent="0.3">
      <c r="A2690" s="13"/>
      <c r="B2690" s="5">
        <f>DATE(YEAR(siječanj!B2690),MONTH(siječanj!B2690)+8,DAY(siječanj!B2690))</f>
        <v>43006</v>
      </c>
      <c r="C2690" s="9">
        <v>27.9895833333333</v>
      </c>
      <c r="D2690">
        <v>0.92223019798414918</v>
      </c>
      <c r="E2690" s="6">
        <v>83.848309127384482</v>
      </c>
      <c r="F2690" s="10">
        <v>58.582321418080326</v>
      </c>
      <c r="G2690" s="10">
        <v>49.800746722277381</v>
      </c>
      <c r="H2690" s="10">
        <v>235.60116106836392</v>
      </c>
      <c r="I2690" s="10">
        <v>77.327442727183936</v>
      </c>
    </row>
    <row r="2691" spans="1:9" x14ac:dyDescent="0.25">
      <c r="A2691" s="12">
        <f t="shared" ref="A2691" si="26">A2595+1</f>
        <v>272</v>
      </c>
      <c r="B2691" s="5">
        <f>DATE(YEAR(siječanj!B2691),MONTH(siječanj!B2691)+8,DAY(siječanj!B2691))</f>
        <v>43007</v>
      </c>
      <c r="C2691" s="9">
        <v>28</v>
      </c>
      <c r="D2691">
        <v>0.92112098382510499</v>
      </c>
      <c r="E2691" s="6">
        <v>76.430540492676954</v>
      </c>
      <c r="F2691" s="10">
        <v>57.768606867527694</v>
      </c>
      <c r="G2691" s="10">
        <v>49.300700724938075</v>
      </c>
      <c r="H2691" s="10">
        <v>236.46538460193713</v>
      </c>
      <c r="I2691" s="10">
        <v>70.401774652899121</v>
      </c>
    </row>
    <row r="2692" spans="1:9" x14ac:dyDescent="0.25">
      <c r="A2692" s="13"/>
      <c r="B2692" s="5">
        <f>DATE(YEAR(siječanj!B2692),MONTH(siječanj!B2692)+8,DAY(siječanj!B2692))</f>
        <v>43007</v>
      </c>
      <c r="C2692" s="9">
        <v>28.0104166666667</v>
      </c>
      <c r="D2692">
        <v>0.92112098382510499</v>
      </c>
      <c r="E2692" s="6">
        <v>70.814132746888291</v>
      </c>
      <c r="F2692" s="10">
        <v>57.487145632531856</v>
      </c>
      <c r="G2692" s="10">
        <v>49.680400294515685</v>
      </c>
      <c r="H2692" s="10">
        <v>236.52041483129196</v>
      </c>
      <c r="I2692" s="10">
        <v>65.228383624535326</v>
      </c>
    </row>
    <row r="2693" spans="1:9" x14ac:dyDescent="0.25">
      <c r="A2693" s="13"/>
      <c r="B2693" s="5">
        <f>DATE(YEAR(siječanj!B2693),MONTH(siječanj!B2693)+8,DAY(siječanj!B2693))</f>
        <v>43007</v>
      </c>
      <c r="C2693" s="9">
        <v>28.0208333333333</v>
      </c>
      <c r="D2693">
        <v>0.92112098382510499</v>
      </c>
      <c r="E2693" s="6">
        <v>66.519561514712223</v>
      </c>
      <c r="F2693" s="10">
        <v>56.999425115580088</v>
      </c>
      <c r="G2693" s="10">
        <v>48.767696768103555</v>
      </c>
      <c r="H2693" s="10">
        <v>236.75569374002583</v>
      </c>
      <c r="I2693" s="10">
        <v>61.272563946046311</v>
      </c>
    </row>
    <row r="2694" spans="1:9" x14ac:dyDescent="0.25">
      <c r="A2694" s="13"/>
      <c r="B2694" s="5">
        <f>DATE(YEAR(siječanj!B2694),MONTH(siječanj!B2694)+8,DAY(siječanj!B2694))</f>
        <v>43007</v>
      </c>
      <c r="C2694" s="9">
        <v>28.03125</v>
      </c>
      <c r="D2694">
        <v>0.92112098382510499</v>
      </c>
      <c r="E2694" s="6">
        <v>63.060060163554098</v>
      </c>
      <c r="F2694" s="10">
        <v>56.532983027914092</v>
      </c>
      <c r="G2694" s="10">
        <v>49.01505973454946</v>
      </c>
      <c r="H2694" s="10">
        <v>236.53970136497566</v>
      </c>
      <c r="I2694" s="10">
        <v>58.085944657923264</v>
      </c>
    </row>
    <row r="2695" spans="1:9" x14ac:dyDescent="0.25">
      <c r="A2695" s="13"/>
      <c r="B2695" s="5">
        <f>DATE(YEAR(siječanj!B2695),MONTH(siječanj!B2695)+8,DAY(siječanj!B2695))</f>
        <v>43007</v>
      </c>
      <c r="C2695" s="9">
        <v>28.0416666666667</v>
      </c>
      <c r="D2695">
        <v>0.92112098382510499</v>
      </c>
      <c r="E2695" s="6">
        <v>59.795548922838456</v>
      </c>
      <c r="F2695" s="10">
        <v>56.13224395235612</v>
      </c>
      <c r="G2695" s="10">
        <v>48.734686729664212</v>
      </c>
      <c r="H2695" s="10">
        <v>236.43165217048701</v>
      </c>
      <c r="I2695" s="10">
        <v>55.078934852167158</v>
      </c>
    </row>
    <row r="2696" spans="1:9" x14ac:dyDescent="0.25">
      <c r="A2696" s="13"/>
      <c r="B2696" s="5">
        <f>DATE(YEAR(siječanj!B2696),MONTH(siječanj!B2696)+8,DAY(siječanj!B2696))</f>
        <v>43007</v>
      </c>
      <c r="C2696" s="9">
        <v>28.0520833333333</v>
      </c>
      <c r="D2696">
        <v>0.92112098382510499</v>
      </c>
      <c r="E2696" s="6">
        <v>58.16710697572038</v>
      </c>
      <c r="F2696" s="10">
        <v>55.291134776795339</v>
      </c>
      <c r="G2696" s="10">
        <v>47.085919437144085</v>
      </c>
      <c r="H2696" s="10">
        <v>236.73962562914832</v>
      </c>
      <c r="I2696" s="10">
        <v>53.578942803735686</v>
      </c>
    </row>
    <row r="2697" spans="1:9" x14ac:dyDescent="0.25">
      <c r="A2697" s="13"/>
      <c r="B2697" s="5">
        <f>DATE(YEAR(siječanj!B2697),MONTH(siječanj!B2697)+8,DAY(siječanj!B2697))</f>
        <v>43007</v>
      </c>
      <c r="C2697" s="9">
        <v>28.0625</v>
      </c>
      <c r="D2697">
        <v>0.92112098382510499</v>
      </c>
      <c r="E2697" s="6">
        <v>56.198807937438673</v>
      </c>
      <c r="F2697" s="10">
        <v>54.908199201498704</v>
      </c>
      <c r="G2697" s="10">
        <v>47.229004333131719</v>
      </c>
      <c r="H2697" s="10">
        <v>236.27493058187622</v>
      </c>
      <c r="I2697" s="10">
        <v>51.765901257131631</v>
      </c>
    </row>
    <row r="2698" spans="1:9" x14ac:dyDescent="0.25">
      <c r="A2698" s="13"/>
      <c r="B2698" s="5">
        <f>DATE(YEAR(siječanj!B2698),MONTH(siječanj!B2698)+8,DAY(siječanj!B2698))</f>
        <v>43007</v>
      </c>
      <c r="C2698" s="9">
        <v>28.0729166666667</v>
      </c>
      <c r="D2698">
        <v>0.92112098382510499</v>
      </c>
      <c r="E2698" s="6">
        <v>54.990376220630473</v>
      </c>
      <c r="F2698" s="10">
        <v>54.97122487498121</v>
      </c>
      <c r="G2698" s="10">
        <v>46.764812685796308</v>
      </c>
      <c r="H2698" s="10">
        <v>236.51190971396952</v>
      </c>
      <c r="I2698" s="10">
        <v>50.652789445259799</v>
      </c>
    </row>
    <row r="2699" spans="1:9" x14ac:dyDescent="0.25">
      <c r="A2699" s="13"/>
      <c r="B2699" s="5">
        <f>DATE(YEAR(siječanj!B2699),MONTH(siječanj!B2699)+8,DAY(siječanj!B2699))</f>
        <v>43007</v>
      </c>
      <c r="C2699" s="9">
        <v>28.0833333333333</v>
      </c>
      <c r="D2699">
        <v>0.92112098382510499</v>
      </c>
      <c r="E2699" s="6">
        <v>53.87092392692977</v>
      </c>
      <c r="F2699" s="10">
        <v>54.992920135430232</v>
      </c>
      <c r="G2699" s="10">
        <v>47.408015688430517</v>
      </c>
      <c r="H2699" s="10">
        <v>236.61817867458777</v>
      </c>
      <c r="I2699" s="10">
        <v>49.621638447140938</v>
      </c>
    </row>
    <row r="2700" spans="1:9" x14ac:dyDescent="0.25">
      <c r="A2700" s="13"/>
      <c r="B2700" s="5">
        <f>DATE(YEAR(siječanj!B2700),MONTH(siječanj!B2700)+8,DAY(siječanj!B2700))</f>
        <v>43007</v>
      </c>
      <c r="C2700" s="9">
        <v>28.09375</v>
      </c>
      <c r="D2700">
        <v>0.92112098382510499</v>
      </c>
      <c r="E2700" s="6">
        <v>52.888745012399859</v>
      </c>
      <c r="F2700" s="10">
        <v>55.071088002516362</v>
      </c>
      <c r="G2700" s="10">
        <v>47.448048372183472</v>
      </c>
      <c r="H2700" s="10">
        <v>236.8212663543402</v>
      </c>
      <c r="I2700" s="10">
        <v>48.71693283909687</v>
      </c>
    </row>
    <row r="2701" spans="1:9" x14ac:dyDescent="0.25">
      <c r="A2701" s="13"/>
      <c r="B2701" s="5">
        <f>DATE(YEAR(siječanj!B2701),MONTH(siječanj!B2701)+8,DAY(siječanj!B2701))</f>
        <v>43007</v>
      </c>
      <c r="C2701" s="9">
        <v>28.1041666666667</v>
      </c>
      <c r="D2701">
        <v>0.92112098382510499</v>
      </c>
      <c r="E2701" s="6">
        <v>52.986153720302454</v>
      </c>
      <c r="F2701" s="10">
        <v>55.958501509126009</v>
      </c>
      <c r="G2701" s="10">
        <v>48.755798732403939</v>
      </c>
      <c r="H2701" s="10">
        <v>236.50580091145238</v>
      </c>
      <c r="I2701" s="10">
        <v>48.806658043953242</v>
      </c>
    </row>
    <row r="2702" spans="1:9" x14ac:dyDescent="0.25">
      <c r="A2702" s="13"/>
      <c r="B2702" s="5">
        <f>DATE(YEAR(siječanj!B2702),MONTH(siječanj!B2702)+8,DAY(siječanj!B2702))</f>
        <v>43007</v>
      </c>
      <c r="C2702" s="9">
        <v>28.1145833333333</v>
      </c>
      <c r="D2702">
        <v>0.92112098382510499</v>
      </c>
      <c r="E2702" s="6">
        <v>52.501870317492049</v>
      </c>
      <c r="F2702" s="10">
        <v>55.88411317845285</v>
      </c>
      <c r="G2702" s="10">
        <v>48.293337708443019</v>
      </c>
      <c r="H2702" s="10">
        <v>236.31838229015369</v>
      </c>
      <c r="I2702" s="10">
        <v>48.360574439506351</v>
      </c>
    </row>
    <row r="2703" spans="1:9" x14ac:dyDescent="0.25">
      <c r="A2703" s="13"/>
      <c r="B2703" s="5">
        <f>DATE(YEAR(siječanj!B2703),MONTH(siječanj!B2703)+8,DAY(siječanj!B2703))</f>
        <v>43007</v>
      </c>
      <c r="C2703" s="9">
        <v>28.125</v>
      </c>
      <c r="D2703">
        <v>0.92112098382510499</v>
      </c>
      <c r="E2703" s="6">
        <v>52.824630639565775</v>
      </c>
      <c r="F2703" s="10">
        <v>55.369735507012543</v>
      </c>
      <c r="G2703" s="10">
        <v>47.803030473657842</v>
      </c>
      <c r="H2703" s="10">
        <v>236.36414730233128</v>
      </c>
      <c r="I2703" s="10">
        <v>48.657875744914612</v>
      </c>
    </row>
    <row r="2704" spans="1:9" x14ac:dyDescent="0.25">
      <c r="A2704" s="13"/>
      <c r="B2704" s="5">
        <f>DATE(YEAR(siječanj!B2704),MONTH(siječanj!B2704)+8,DAY(siječanj!B2704))</f>
        <v>43007</v>
      </c>
      <c r="C2704" s="9">
        <v>28.1354166666667</v>
      </c>
      <c r="D2704">
        <v>0.92112098382510499</v>
      </c>
      <c r="E2704" s="6">
        <v>53.297608498622367</v>
      </c>
      <c r="F2704" s="10">
        <v>55.148133631855274</v>
      </c>
      <c r="G2704" s="10">
        <v>48.117895763854108</v>
      </c>
      <c r="H2704" s="10">
        <v>236.12761122844285</v>
      </c>
      <c r="I2704" s="10">
        <v>49.093545575776311</v>
      </c>
    </row>
    <row r="2705" spans="1:9" x14ac:dyDescent="0.25">
      <c r="A2705" s="13"/>
      <c r="B2705" s="5">
        <f>DATE(YEAR(siječanj!B2705),MONTH(siječanj!B2705)+8,DAY(siječanj!B2705))</f>
        <v>43007</v>
      </c>
      <c r="C2705" s="9">
        <v>28.1458333333333</v>
      </c>
      <c r="D2705">
        <v>0.92112098382510499</v>
      </c>
      <c r="E2705" s="6">
        <v>53.805724753874216</v>
      </c>
      <c r="F2705" s="10">
        <v>54.970920267592675</v>
      </c>
      <c r="G2705" s="10">
        <v>47.303761654408007</v>
      </c>
      <c r="H2705" s="10">
        <v>235.83101826484415</v>
      </c>
      <c r="I2705" s="10">
        <v>49.561582120711421</v>
      </c>
    </row>
    <row r="2706" spans="1:9" x14ac:dyDescent="0.25">
      <c r="A2706" s="13"/>
      <c r="B2706" s="5">
        <f>DATE(YEAR(siječanj!B2706),MONTH(siječanj!B2706)+8,DAY(siječanj!B2706))</f>
        <v>43007</v>
      </c>
      <c r="C2706" s="9">
        <v>28.15625</v>
      </c>
      <c r="D2706">
        <v>0.92112098382510499</v>
      </c>
      <c r="E2706" s="6">
        <v>54.474711026234431</v>
      </c>
      <c r="F2706" s="10">
        <v>54.398406672854193</v>
      </c>
      <c r="G2706" s="10">
        <v>47.242148257418059</v>
      </c>
      <c r="H2706" s="10">
        <v>235.91620745620023</v>
      </c>
      <c r="I2706" s="10">
        <v>50.177799414073355</v>
      </c>
    </row>
    <row r="2707" spans="1:9" x14ac:dyDescent="0.25">
      <c r="A2707" s="13"/>
      <c r="B2707" s="5">
        <f>DATE(YEAR(siječanj!B2707),MONTH(siječanj!B2707)+8,DAY(siječanj!B2707))</f>
        <v>43007</v>
      </c>
      <c r="C2707" s="9">
        <v>28.1666666666667</v>
      </c>
      <c r="D2707">
        <v>0.92112098382510499</v>
      </c>
      <c r="E2707" s="6">
        <v>57.175833802792063</v>
      </c>
      <c r="F2707" s="10">
        <v>54.590209127830711</v>
      </c>
      <c r="G2707" s="10">
        <v>47.607381898742702</v>
      </c>
      <c r="H2707" s="10">
        <v>235.98825592125107</v>
      </c>
      <c r="I2707" s="10">
        <v>52.665860283448517</v>
      </c>
    </row>
    <row r="2708" spans="1:9" x14ac:dyDescent="0.25">
      <c r="A2708" s="13"/>
      <c r="B2708" s="5">
        <f>DATE(YEAR(siječanj!B2708),MONTH(siječanj!B2708)+8,DAY(siječanj!B2708))</f>
        <v>43007</v>
      </c>
      <c r="C2708" s="9">
        <v>28.1770833333333</v>
      </c>
      <c r="D2708">
        <v>0.92112098382510499</v>
      </c>
      <c r="E2708" s="6">
        <v>59.480276005038171</v>
      </c>
      <c r="F2708" s="10">
        <v>54.653367065047711</v>
      </c>
      <c r="G2708" s="10">
        <v>49.023692821058773</v>
      </c>
      <c r="H2708" s="10">
        <v>235.2079864167699</v>
      </c>
      <c r="I2708" s="10">
        <v>54.788530351949547</v>
      </c>
    </row>
    <row r="2709" spans="1:9" x14ac:dyDescent="0.25">
      <c r="A2709" s="13"/>
      <c r="B2709" s="5">
        <f>DATE(YEAR(siječanj!B2709),MONTH(siječanj!B2709)+8,DAY(siječanj!B2709))</f>
        <v>43007</v>
      </c>
      <c r="C2709" s="9">
        <v>28.1875</v>
      </c>
      <c r="D2709">
        <v>0.92112098382510499</v>
      </c>
      <c r="E2709" s="6">
        <v>63.297657217004883</v>
      </c>
      <c r="F2709" s="10">
        <v>54.517628401528974</v>
      </c>
      <c r="G2709" s="10">
        <v>47.371920974069049</v>
      </c>
      <c r="H2709" s="10">
        <v>226.39380849283498</v>
      </c>
      <c r="I2709" s="10">
        <v>58.304800289551793</v>
      </c>
    </row>
    <row r="2710" spans="1:9" x14ac:dyDescent="0.25">
      <c r="A2710" s="13"/>
      <c r="B2710" s="5">
        <f>DATE(YEAR(siječanj!B2710),MONTH(siječanj!B2710)+8,DAY(siječanj!B2710))</f>
        <v>43007</v>
      </c>
      <c r="C2710" s="9">
        <v>28.1979166666667</v>
      </c>
      <c r="D2710">
        <v>0.92112098382510499</v>
      </c>
      <c r="E2710" s="6">
        <v>67.901722051620126</v>
      </c>
      <c r="F2710" s="10">
        <v>55.288966453148028</v>
      </c>
      <c r="G2710" s="10">
        <v>46.884778536658523</v>
      </c>
      <c r="H2710" s="10">
        <v>207.23006794053919</v>
      </c>
      <c r="I2710" s="10">
        <v>62.545701019607158</v>
      </c>
    </row>
    <row r="2711" spans="1:9" x14ac:dyDescent="0.25">
      <c r="A2711" s="13"/>
      <c r="B2711" s="5">
        <f>DATE(YEAR(siječanj!B2711),MONTH(siječanj!B2711)+8,DAY(siječanj!B2711))</f>
        <v>43007</v>
      </c>
      <c r="C2711" s="9">
        <v>28.2083333333333</v>
      </c>
      <c r="D2711">
        <v>0.92112098382510499</v>
      </c>
      <c r="E2711" s="6">
        <v>74.034544327730927</v>
      </c>
      <c r="F2711" s="10">
        <v>56.071065963164578</v>
      </c>
      <c r="G2711" s="10">
        <v>47.910140837462791</v>
      </c>
      <c r="H2711" s="10">
        <v>192.55412995360618</v>
      </c>
      <c r="I2711" s="10">
        <v>68.194772308202857</v>
      </c>
    </row>
    <row r="2712" spans="1:9" x14ac:dyDescent="0.25">
      <c r="A2712" s="13"/>
      <c r="B2712" s="5">
        <f>DATE(YEAR(siječanj!B2712),MONTH(siječanj!B2712)+8,DAY(siječanj!B2712))</f>
        <v>43007</v>
      </c>
      <c r="C2712" s="9">
        <v>28.21875</v>
      </c>
      <c r="D2712">
        <v>0.92112098382510499</v>
      </c>
      <c r="E2712" s="6">
        <v>80.283773706840066</v>
      </c>
      <c r="F2712" s="10">
        <v>60.881165323390192</v>
      </c>
      <c r="G2712" s="10">
        <v>47.940198400376673</v>
      </c>
      <c r="H2712" s="10">
        <v>169.64320913195073</v>
      </c>
      <c r="I2712" s="10">
        <v>73.951068622036615</v>
      </c>
    </row>
    <row r="2713" spans="1:9" x14ac:dyDescent="0.25">
      <c r="A2713" s="13"/>
      <c r="B2713" s="5">
        <f>DATE(YEAR(siječanj!B2713),MONTH(siječanj!B2713)+8,DAY(siječanj!B2713))</f>
        <v>43007</v>
      </c>
      <c r="C2713" s="9">
        <v>28.2291666666667</v>
      </c>
      <c r="D2713">
        <v>0.92112098382510499</v>
      </c>
      <c r="E2713" s="6">
        <v>85.183392510673315</v>
      </c>
      <c r="F2713" s="10">
        <v>66.540702466457773</v>
      </c>
      <c r="G2713" s="10">
        <v>50.325438078412667</v>
      </c>
      <c r="H2713" s="10">
        <v>143.40898572600591</v>
      </c>
      <c r="I2713" s="10">
        <v>78.46421031499149</v>
      </c>
    </row>
    <row r="2714" spans="1:9" x14ac:dyDescent="0.25">
      <c r="A2714" s="13"/>
      <c r="B2714" s="5">
        <f>DATE(YEAR(siječanj!B2714),MONTH(siječanj!B2714)+8,DAY(siječanj!B2714))</f>
        <v>43007</v>
      </c>
      <c r="C2714" s="9">
        <v>28.2395833333333</v>
      </c>
      <c r="D2714">
        <v>0.92112098382510499</v>
      </c>
      <c r="E2714" s="6">
        <v>90.774197780237458</v>
      </c>
      <c r="F2714" s="10">
        <v>68.023415002066514</v>
      </c>
      <c r="G2714" s="10">
        <v>53.779958631453233</v>
      </c>
      <c r="H2714" s="10">
        <v>112.89665930305598</v>
      </c>
      <c r="I2714" s="10">
        <v>83.614018365266986</v>
      </c>
    </row>
    <row r="2715" spans="1:9" x14ac:dyDescent="0.25">
      <c r="A2715" s="13"/>
      <c r="B2715" s="5">
        <f>DATE(YEAR(siječanj!B2715),MONTH(siječanj!B2715)+8,DAY(siječanj!B2715))</f>
        <v>43007</v>
      </c>
      <c r="C2715" s="9">
        <v>28.25</v>
      </c>
      <c r="D2715">
        <v>0.92112098382510499</v>
      </c>
      <c r="E2715" s="6">
        <v>95.831505645360352</v>
      </c>
      <c r="F2715" s="10">
        <v>72.51071870627085</v>
      </c>
      <c r="G2715" s="10">
        <v>65.085287873889655</v>
      </c>
      <c r="H2715" s="10">
        <v>66.468234972607164</v>
      </c>
      <c r="I2715" s="10">
        <v>88.272410761495436</v>
      </c>
    </row>
    <row r="2716" spans="1:9" x14ac:dyDescent="0.25">
      <c r="A2716" s="13"/>
      <c r="B2716" s="5">
        <f>DATE(YEAR(siječanj!B2716),MONTH(siječanj!B2716)+8,DAY(siječanj!B2716))</f>
        <v>43007</v>
      </c>
      <c r="C2716" s="9">
        <v>28.2604166666667</v>
      </c>
      <c r="D2716">
        <v>0.92112098382510499</v>
      </c>
      <c r="E2716" s="6">
        <v>98.892053601980791</v>
      </c>
      <c r="F2716" s="10">
        <v>89.799693000452436</v>
      </c>
      <c r="G2716" s="10">
        <v>83.412144735676449</v>
      </c>
      <c r="H2716" s="10">
        <v>34.754202680823603</v>
      </c>
      <c r="I2716" s="10">
        <v>91.091545706341563</v>
      </c>
    </row>
    <row r="2717" spans="1:9" x14ac:dyDescent="0.25">
      <c r="A2717" s="13"/>
      <c r="B2717" s="5">
        <f>DATE(YEAR(siječanj!B2717),MONTH(siječanj!B2717)+8,DAY(siječanj!B2717))</f>
        <v>43007</v>
      </c>
      <c r="C2717" s="9">
        <v>28.2708333333333</v>
      </c>
      <c r="D2717">
        <v>0.92112098382510499</v>
      </c>
      <c r="E2717" s="6">
        <v>101.06739862288282</v>
      </c>
      <c r="F2717" s="10">
        <v>99.813676930420812</v>
      </c>
      <c r="G2717" s="10">
        <v>95.290210163253406</v>
      </c>
      <c r="H2717" s="10">
        <v>18.593694665019584</v>
      </c>
      <c r="I2717" s="10">
        <v>93.095301652153879</v>
      </c>
    </row>
    <row r="2718" spans="1:9" x14ac:dyDescent="0.25">
      <c r="A2718" s="13"/>
      <c r="B2718" s="5">
        <f>DATE(YEAR(siječanj!B2718),MONTH(siječanj!B2718)+8,DAY(siječanj!B2718))</f>
        <v>43007</v>
      </c>
      <c r="C2718" s="9">
        <v>28.28125</v>
      </c>
      <c r="D2718">
        <v>0.92112098382510499</v>
      </c>
      <c r="E2718" s="6">
        <v>102.02139754410204</v>
      </c>
      <c r="F2718" s="10">
        <v>109.65259577981413</v>
      </c>
      <c r="G2718" s="10">
        <v>103.63129804492606</v>
      </c>
      <c r="H2718" s="10">
        <v>11.960550264790193</v>
      </c>
      <c r="I2718" s="10">
        <v>93.974050077035429</v>
      </c>
    </row>
    <row r="2719" spans="1:9" x14ac:dyDescent="0.25">
      <c r="A2719" s="13"/>
      <c r="B2719" s="5">
        <f>DATE(YEAR(siječanj!B2719),MONTH(siječanj!B2719)+8,DAY(siječanj!B2719))</f>
        <v>43007</v>
      </c>
      <c r="C2719" s="9">
        <v>28.2916666666667</v>
      </c>
      <c r="D2719">
        <v>0.92112098382510499</v>
      </c>
      <c r="E2719" s="6">
        <v>99.956458983802108</v>
      </c>
      <c r="F2719" s="10">
        <v>115.90655820963475</v>
      </c>
      <c r="G2719" s="10">
        <v>109.58969411075294</v>
      </c>
      <c r="H2719" s="10">
        <v>4.7558117738961565</v>
      </c>
      <c r="I2719" s="10">
        <v>92.071991838833554</v>
      </c>
    </row>
    <row r="2720" spans="1:9" x14ac:dyDescent="0.25">
      <c r="A2720" s="13"/>
      <c r="B2720" s="5">
        <f>DATE(YEAR(siječanj!B2720),MONTH(siječanj!B2720)+8,DAY(siječanj!B2720))</f>
        <v>43007</v>
      </c>
      <c r="C2720" s="9">
        <v>28.3020833333333</v>
      </c>
      <c r="D2720">
        <v>0.92112098382510499</v>
      </c>
      <c r="E2720" s="6">
        <v>97.304334836827707</v>
      </c>
      <c r="F2720" s="10">
        <v>128.95356199513108</v>
      </c>
      <c r="G2720" s="10">
        <v>120.45694328723111</v>
      </c>
      <c r="H2720" s="10">
        <v>3.362086679379622</v>
      </c>
      <c r="I2720" s="10">
        <v>89.629064635346168</v>
      </c>
    </row>
    <row r="2721" spans="1:9" x14ac:dyDescent="0.25">
      <c r="A2721" s="13"/>
      <c r="B2721" s="5">
        <f>DATE(YEAR(siječanj!B2721),MONTH(siječanj!B2721)+8,DAY(siječanj!B2721))</f>
        <v>43007</v>
      </c>
      <c r="C2721" s="9">
        <v>28.3125</v>
      </c>
      <c r="D2721">
        <v>0.92112098382510499</v>
      </c>
      <c r="E2721" s="6">
        <v>97.102612613025357</v>
      </c>
      <c r="F2721" s="10">
        <v>135.2646062463659</v>
      </c>
      <c r="G2721" s="10">
        <v>133.08199303489491</v>
      </c>
      <c r="H2721" s="10">
        <v>3.8419317169151483</v>
      </c>
      <c r="I2721" s="10">
        <v>89.443254062097964</v>
      </c>
    </row>
    <row r="2722" spans="1:9" x14ac:dyDescent="0.25">
      <c r="A2722" s="13"/>
      <c r="B2722" s="5">
        <f>DATE(YEAR(siječanj!B2722),MONTH(siječanj!B2722)+8,DAY(siječanj!B2722))</f>
        <v>43007</v>
      </c>
      <c r="C2722" s="9">
        <v>28.3229166666667</v>
      </c>
      <c r="D2722">
        <v>0.92112098382510499</v>
      </c>
      <c r="E2722" s="6">
        <v>96.180338887670487</v>
      </c>
      <c r="F2722" s="10">
        <v>139.16382931508096</v>
      </c>
      <c r="G2722" s="10">
        <v>146.22602147912909</v>
      </c>
      <c r="H2722" s="10">
        <v>3.4776798649269769</v>
      </c>
      <c r="I2722" s="10">
        <v>88.593728380843046</v>
      </c>
    </row>
    <row r="2723" spans="1:9" x14ac:dyDescent="0.25">
      <c r="A2723" s="13"/>
      <c r="B2723" s="5">
        <f>DATE(YEAR(siječanj!B2723),MONTH(siječanj!B2723)+8,DAY(siječanj!B2723))</f>
        <v>43007</v>
      </c>
      <c r="C2723" s="9">
        <v>28.3333333333333</v>
      </c>
      <c r="D2723">
        <v>0.92112098382510499</v>
      </c>
      <c r="E2723" s="6">
        <v>97.601529405099782</v>
      </c>
      <c r="F2723" s="10">
        <v>169.22162469718174</v>
      </c>
      <c r="G2723" s="10">
        <v>153.80786645847894</v>
      </c>
      <c r="H2723" s="10">
        <v>2.3864245060442699</v>
      </c>
      <c r="I2723" s="10">
        <v>89.902816788460427</v>
      </c>
    </row>
    <row r="2724" spans="1:9" x14ac:dyDescent="0.25">
      <c r="A2724" s="13"/>
      <c r="B2724" s="5">
        <f>DATE(YEAR(siječanj!B2724),MONTH(siječanj!B2724)+8,DAY(siječanj!B2724))</f>
        <v>43007</v>
      </c>
      <c r="C2724" s="9">
        <v>28.34375</v>
      </c>
      <c r="D2724">
        <v>0.92112098382510499</v>
      </c>
      <c r="E2724" s="6">
        <v>98.456324189687521</v>
      </c>
      <c r="F2724" s="10">
        <v>170.70069396810396</v>
      </c>
      <c r="G2724" s="10">
        <v>175.8835900595115</v>
      </c>
      <c r="H2724" s="10">
        <v>2.084585853316189</v>
      </c>
      <c r="I2724" s="10">
        <v>90.690186201408451</v>
      </c>
    </row>
    <row r="2725" spans="1:9" x14ac:dyDescent="0.25">
      <c r="A2725" s="13"/>
      <c r="B2725" s="5">
        <f>DATE(YEAR(siječanj!B2725),MONTH(siječanj!B2725)+8,DAY(siječanj!B2725))</f>
        <v>43007</v>
      </c>
      <c r="C2725" s="9">
        <v>28.3541666666667</v>
      </c>
      <c r="D2725">
        <v>0.92112098382510499</v>
      </c>
      <c r="E2725" s="6">
        <v>97.865396885872116</v>
      </c>
      <c r="F2725" s="10">
        <v>199.22190138674529</v>
      </c>
      <c r="G2725" s="10">
        <v>180.80445337589595</v>
      </c>
      <c r="H2725" s="10">
        <v>2.4000422950215214</v>
      </c>
      <c r="I2725" s="10">
        <v>90.145870661948891</v>
      </c>
    </row>
    <row r="2726" spans="1:9" x14ac:dyDescent="0.25">
      <c r="A2726" s="13"/>
      <c r="B2726" s="5">
        <f>DATE(YEAR(siječanj!B2726),MONTH(siječanj!B2726)+8,DAY(siječanj!B2726))</f>
        <v>43007</v>
      </c>
      <c r="C2726" s="9">
        <v>28.3645833333333</v>
      </c>
      <c r="D2726">
        <v>0.92112098382510499</v>
      </c>
      <c r="E2726" s="6">
        <v>98.118360784546368</v>
      </c>
      <c r="F2726" s="10">
        <v>186.30826353353072</v>
      </c>
      <c r="G2726" s="10">
        <v>181.16084561493471</v>
      </c>
      <c r="H2726" s="10">
        <v>1.7867977327089848</v>
      </c>
      <c r="I2726" s="10">
        <v>90.378881017167956</v>
      </c>
    </row>
    <row r="2727" spans="1:9" x14ac:dyDescent="0.25">
      <c r="A2727" s="13"/>
      <c r="B2727" s="5">
        <f>DATE(YEAR(siječanj!B2727),MONTH(siječanj!B2727)+8,DAY(siječanj!B2727))</f>
        <v>43007</v>
      </c>
      <c r="C2727" s="9">
        <v>28.375</v>
      </c>
      <c r="D2727">
        <v>0.92112098382510499</v>
      </c>
      <c r="E2727" s="6">
        <v>98.4378438785036</v>
      </c>
      <c r="F2727" s="10">
        <v>205.02584247193698</v>
      </c>
      <c r="G2727" s="10">
        <v>186.54652953205684</v>
      </c>
      <c r="H2727" s="10">
        <v>1.4284586574859073</v>
      </c>
      <c r="I2727" s="10">
        <v>90.673163598989319</v>
      </c>
    </row>
    <row r="2728" spans="1:9" x14ac:dyDescent="0.25">
      <c r="A2728" s="13"/>
      <c r="B2728" s="5">
        <f>DATE(YEAR(siječanj!B2728),MONTH(siječanj!B2728)+8,DAY(siječanj!B2728))</f>
        <v>43007</v>
      </c>
      <c r="C2728" s="9">
        <v>28.3854166666667</v>
      </c>
      <c r="D2728">
        <v>0.92112098382510499</v>
      </c>
      <c r="E2728" s="6">
        <v>99.511903287547582</v>
      </c>
      <c r="F2728" s="10">
        <v>192.23837620544606</v>
      </c>
      <c r="G2728" s="10">
        <v>182.36405750997616</v>
      </c>
      <c r="H2728" s="10">
        <v>1.4145898355302997</v>
      </c>
      <c r="I2728" s="10">
        <v>91.662502258534531</v>
      </c>
    </row>
    <row r="2729" spans="1:9" x14ac:dyDescent="0.25">
      <c r="A2729" s="13"/>
      <c r="B2729" s="5">
        <f>DATE(YEAR(siječanj!B2729),MONTH(siječanj!B2729)+8,DAY(siječanj!B2729))</f>
        <v>43007</v>
      </c>
      <c r="C2729" s="9">
        <v>28.3958333333333</v>
      </c>
      <c r="D2729">
        <v>0.92112098382510499</v>
      </c>
      <c r="E2729" s="6">
        <v>98.936394438847231</v>
      </c>
      <c r="F2729" s="10">
        <v>189.96347203607965</v>
      </c>
      <c r="G2729" s="10">
        <v>184.51810273068537</v>
      </c>
      <c r="H2729" s="10">
        <v>1.5738757610195755</v>
      </c>
      <c r="I2729" s="10">
        <v>91.132388981619613</v>
      </c>
    </row>
    <row r="2730" spans="1:9" x14ac:dyDescent="0.25">
      <c r="A2730" s="13"/>
      <c r="B2730" s="5">
        <f>DATE(YEAR(siječanj!B2730),MONTH(siječanj!B2730)+8,DAY(siječanj!B2730))</f>
        <v>43007</v>
      </c>
      <c r="C2730" s="9">
        <v>28.40625</v>
      </c>
      <c r="D2730">
        <v>0.92112098382510499</v>
      </c>
      <c r="E2730" s="6">
        <v>98.764783609298874</v>
      </c>
      <c r="F2730" s="10">
        <v>176.961734511716</v>
      </c>
      <c r="G2730" s="10">
        <v>190.52095017837183</v>
      </c>
      <c r="H2730" s="10">
        <v>1.4902697776504985</v>
      </c>
      <c r="I2730" s="10">
        <v>90.974314645470983</v>
      </c>
    </row>
    <row r="2731" spans="1:9" x14ac:dyDescent="0.25">
      <c r="A2731" s="13"/>
      <c r="B2731" s="5">
        <f>DATE(YEAR(siječanj!B2731),MONTH(siječanj!B2731)+8,DAY(siječanj!B2731))</f>
        <v>43007</v>
      </c>
      <c r="C2731" s="9">
        <v>28.4166666666667</v>
      </c>
      <c r="D2731">
        <v>0.92112098382510499</v>
      </c>
      <c r="E2731" s="6">
        <v>99.552560964650141</v>
      </c>
      <c r="F2731" s="10">
        <v>176.68402074919751</v>
      </c>
      <c r="G2731" s="10">
        <v>190.31945273742255</v>
      </c>
      <c r="H2731" s="10">
        <v>1.2858579239404837</v>
      </c>
      <c r="I2731" s="10">
        <v>91.699952898067281</v>
      </c>
    </row>
    <row r="2732" spans="1:9" x14ac:dyDescent="0.25">
      <c r="A2732" s="13"/>
      <c r="B2732" s="5">
        <f>DATE(YEAR(siječanj!B2732),MONTH(siječanj!B2732)+8,DAY(siječanj!B2732))</f>
        <v>43007</v>
      </c>
      <c r="C2732" s="9">
        <v>28.4270833333333</v>
      </c>
      <c r="D2732">
        <v>0.92112098382510499</v>
      </c>
      <c r="E2732" s="6">
        <v>99.595053770398167</v>
      </c>
      <c r="F2732" s="10">
        <v>194.7918318076494</v>
      </c>
      <c r="G2732" s="10">
        <v>186.09736065706943</v>
      </c>
      <c r="H2732" s="10">
        <v>1.3180801569949114</v>
      </c>
      <c r="I2732" s="10">
        <v>91.739093913103389</v>
      </c>
    </row>
    <row r="2733" spans="1:9" x14ac:dyDescent="0.25">
      <c r="A2733" s="13"/>
      <c r="B2733" s="5">
        <f>DATE(YEAR(siječanj!B2733),MONTH(siječanj!B2733)+8,DAY(siječanj!B2733))</f>
        <v>43007</v>
      </c>
      <c r="C2733" s="9">
        <v>28.4375</v>
      </c>
      <c r="D2733">
        <v>0.92112098382510499</v>
      </c>
      <c r="E2733" s="6">
        <v>99.649579620872004</v>
      </c>
      <c r="F2733" s="10">
        <v>187.94483085629196</v>
      </c>
      <c r="G2733" s="10">
        <v>183.21088117205153</v>
      </c>
      <c r="H2733" s="10">
        <v>1.3590055333865929</v>
      </c>
      <c r="I2733" s="10">
        <v>91.789318818135754</v>
      </c>
    </row>
    <row r="2734" spans="1:9" x14ac:dyDescent="0.25">
      <c r="A2734" s="13"/>
      <c r="B2734" s="5">
        <f>DATE(YEAR(siječanj!B2734),MONTH(siječanj!B2734)+8,DAY(siječanj!B2734))</f>
        <v>43007</v>
      </c>
      <c r="C2734" s="9">
        <v>28.4479166666667</v>
      </c>
      <c r="D2734">
        <v>0.92112098382510499</v>
      </c>
      <c r="E2734" s="6">
        <v>101.39501225976262</v>
      </c>
      <c r="F2734" s="10">
        <v>175.56500943549639</v>
      </c>
      <c r="G2734" s="10">
        <v>182.48520114619049</v>
      </c>
      <c r="H2734" s="10">
        <v>1.4566543615727665</v>
      </c>
      <c r="I2734" s="10">
        <v>93.397073447671133</v>
      </c>
    </row>
    <row r="2735" spans="1:9" x14ac:dyDescent="0.25">
      <c r="A2735" s="13"/>
      <c r="B2735" s="5">
        <f>DATE(YEAR(siječanj!B2735),MONTH(siječanj!B2735)+8,DAY(siječanj!B2735))</f>
        <v>43007</v>
      </c>
      <c r="C2735" s="9">
        <v>28.4583333333333</v>
      </c>
      <c r="D2735">
        <v>0.92112098382510499</v>
      </c>
      <c r="E2735" s="6">
        <v>102.01088500618258</v>
      </c>
      <c r="F2735" s="10">
        <v>173.67384243981752</v>
      </c>
      <c r="G2735" s="10">
        <v>183.30440694358126</v>
      </c>
      <c r="H2735" s="10">
        <v>1.3936060788813784</v>
      </c>
      <c r="I2735" s="10">
        <v>93.964366757764552</v>
      </c>
    </row>
    <row r="2736" spans="1:9" x14ac:dyDescent="0.25">
      <c r="A2736" s="13"/>
      <c r="B2736" s="5">
        <f>DATE(YEAR(siječanj!B2736),MONTH(siječanj!B2736)+8,DAY(siječanj!B2736))</f>
        <v>43007</v>
      </c>
      <c r="C2736" s="9">
        <v>28.46875</v>
      </c>
      <c r="D2736">
        <v>0.92112098382510499</v>
      </c>
      <c r="E2736" s="6">
        <v>102.98509713994594</v>
      </c>
      <c r="F2736" s="10">
        <v>168.72971983662961</v>
      </c>
      <c r="G2736" s="10">
        <v>177.09484614838627</v>
      </c>
      <c r="H2736" s="10">
        <v>1.3449456863359026</v>
      </c>
      <c r="I2736" s="10">
        <v>94.86173399687101</v>
      </c>
    </row>
    <row r="2737" spans="1:9" x14ac:dyDescent="0.25">
      <c r="A2737" s="13"/>
      <c r="B2737" s="5">
        <f>DATE(YEAR(siječanj!B2737),MONTH(siječanj!B2737)+8,DAY(siječanj!B2737))</f>
        <v>43007</v>
      </c>
      <c r="C2737" s="9">
        <v>28.4791666666667</v>
      </c>
      <c r="D2737">
        <v>0.92112098382510499</v>
      </c>
      <c r="E2737" s="6">
        <v>103.5206629100428</v>
      </c>
      <c r="F2737" s="10">
        <v>165.4579759643153</v>
      </c>
      <c r="G2737" s="10">
        <v>174.23380522454434</v>
      </c>
      <c r="H2737" s="10">
        <v>1.2684196330615647</v>
      </c>
      <c r="I2737" s="10">
        <v>95.35505486592568</v>
      </c>
    </row>
    <row r="2738" spans="1:9" x14ac:dyDescent="0.25">
      <c r="A2738" s="13"/>
      <c r="B2738" s="5">
        <f>DATE(YEAR(siječanj!B2738),MONTH(siječanj!B2738)+8,DAY(siječanj!B2738))</f>
        <v>43007</v>
      </c>
      <c r="C2738" s="9">
        <v>28.4895833333333</v>
      </c>
      <c r="D2738">
        <v>0.92112098382510499</v>
      </c>
      <c r="E2738" s="6">
        <v>103.36273267175972</v>
      </c>
      <c r="F2738" s="10">
        <v>161.80121636888001</v>
      </c>
      <c r="G2738" s="10">
        <v>169.05809960412103</v>
      </c>
      <c r="H2738" s="10">
        <v>1.2777028526037835</v>
      </c>
      <c r="I2738" s="10">
        <v>95.209582009462636</v>
      </c>
    </row>
    <row r="2739" spans="1:9" x14ac:dyDescent="0.25">
      <c r="A2739" s="13"/>
      <c r="B2739" s="5">
        <f>DATE(YEAR(siječanj!B2739),MONTH(siječanj!B2739)+8,DAY(siječanj!B2739))</f>
        <v>43007</v>
      </c>
      <c r="C2739" s="9">
        <v>28.5</v>
      </c>
      <c r="D2739">
        <v>0.92112098382510499</v>
      </c>
      <c r="E2739" s="6">
        <v>101.79815995049063</v>
      </c>
      <c r="F2739" s="10">
        <v>159.40351133402356</v>
      </c>
      <c r="G2739" s="10">
        <v>168.88461662904629</v>
      </c>
      <c r="H2739" s="10">
        <v>1.3876803004082425</v>
      </c>
      <c r="I2739" s="10">
        <v>93.768421245181329</v>
      </c>
    </row>
    <row r="2740" spans="1:9" x14ac:dyDescent="0.25">
      <c r="A2740" s="13"/>
      <c r="B2740" s="5">
        <f>DATE(YEAR(siječanj!B2740),MONTH(siječanj!B2740)+8,DAY(siječanj!B2740))</f>
        <v>43007</v>
      </c>
      <c r="C2740" s="9">
        <v>28.5104166666667</v>
      </c>
      <c r="D2740">
        <v>0.92112098382510499</v>
      </c>
      <c r="E2740" s="6">
        <v>100.90784168051646</v>
      </c>
      <c r="F2740" s="10">
        <v>157.95018940341623</v>
      </c>
      <c r="G2740" s="10">
        <v>172.27453124884519</v>
      </c>
      <c r="H2740" s="10">
        <v>1.5148750100549011</v>
      </c>
      <c r="I2740" s="10">
        <v>92.948330404425249</v>
      </c>
    </row>
    <row r="2741" spans="1:9" x14ac:dyDescent="0.25">
      <c r="A2741" s="13"/>
      <c r="B2741" s="5">
        <f>DATE(YEAR(siječanj!B2741),MONTH(siječanj!B2741)+8,DAY(siječanj!B2741))</f>
        <v>43007</v>
      </c>
      <c r="C2741" s="9">
        <v>28.5208333333333</v>
      </c>
      <c r="D2741">
        <v>0.92112098382510499</v>
      </c>
      <c r="E2741" s="6">
        <v>100.92918534818621</v>
      </c>
      <c r="F2741" s="10">
        <v>154.91258039710053</v>
      </c>
      <c r="G2741" s="10">
        <v>173.0560479149693</v>
      </c>
      <c r="H2741" s="10">
        <v>1.6001922182286252</v>
      </c>
      <c r="I2741" s="10">
        <v>92.967990504587647</v>
      </c>
    </row>
    <row r="2742" spans="1:9" x14ac:dyDescent="0.25">
      <c r="A2742" s="13"/>
      <c r="B2742" s="5">
        <f>DATE(YEAR(siječanj!B2742),MONTH(siječanj!B2742)+8,DAY(siječanj!B2742))</f>
        <v>43007</v>
      </c>
      <c r="C2742" s="9">
        <v>28.53125</v>
      </c>
      <c r="D2742">
        <v>0.92112098382510499</v>
      </c>
      <c r="E2742" s="6">
        <v>100.08564648245651</v>
      </c>
      <c r="F2742" s="10">
        <v>153.18410581083356</v>
      </c>
      <c r="G2742" s="10">
        <v>172.54289805406992</v>
      </c>
      <c r="H2742" s="10">
        <v>1.7271368950283159</v>
      </c>
      <c r="I2742" s="10">
        <v>92.190989154692005</v>
      </c>
    </row>
    <row r="2743" spans="1:9" x14ac:dyDescent="0.25">
      <c r="A2743" s="13"/>
      <c r="B2743" s="5">
        <f>DATE(YEAR(siječanj!B2743),MONTH(siječanj!B2743)+8,DAY(siječanj!B2743))</f>
        <v>43007</v>
      </c>
      <c r="C2743" s="9">
        <v>28.5416666666667</v>
      </c>
      <c r="D2743">
        <v>0.92112098382510499</v>
      </c>
      <c r="E2743" s="6">
        <v>97.953277613787307</v>
      </c>
      <c r="F2743" s="10">
        <v>153.10264337436092</v>
      </c>
      <c r="G2743" s="10">
        <v>170.09747915304416</v>
      </c>
      <c r="H2743" s="10">
        <v>1.9026799562274346</v>
      </c>
      <c r="I2743" s="10">
        <v>90.226819444505395</v>
      </c>
    </row>
    <row r="2744" spans="1:9" x14ac:dyDescent="0.25">
      <c r="A2744" s="13"/>
      <c r="B2744" s="5">
        <f>DATE(YEAR(siječanj!B2744),MONTH(siječanj!B2744)+8,DAY(siječanj!B2744))</f>
        <v>43007</v>
      </c>
      <c r="C2744" s="9">
        <v>28.5520833333333</v>
      </c>
      <c r="D2744">
        <v>0.92112098382510499</v>
      </c>
      <c r="E2744" s="6">
        <v>96.838627025001088</v>
      </c>
      <c r="F2744" s="10">
        <v>152.27547399481745</v>
      </c>
      <c r="G2744" s="10">
        <v>164.92669699587836</v>
      </c>
      <c r="H2744" s="10">
        <v>1.7988853206627939</v>
      </c>
      <c r="I2744" s="10">
        <v>89.200091397541399</v>
      </c>
    </row>
    <row r="2745" spans="1:9" x14ac:dyDescent="0.25">
      <c r="A2745" s="13"/>
      <c r="B2745" s="5">
        <f>DATE(YEAR(siječanj!B2745),MONTH(siječanj!B2745)+8,DAY(siječanj!B2745))</f>
        <v>43007</v>
      </c>
      <c r="C2745" s="9">
        <v>28.5625</v>
      </c>
      <c r="D2745">
        <v>0.92112098382510499</v>
      </c>
      <c r="E2745" s="6">
        <v>96.82886878549732</v>
      </c>
      <c r="F2745" s="10">
        <v>152.33556181019742</v>
      </c>
      <c r="G2745" s="10">
        <v>162.88962508977966</v>
      </c>
      <c r="H2745" s="10">
        <v>1.815862550971904</v>
      </c>
      <c r="I2745" s="10">
        <v>89.191102878369293</v>
      </c>
    </row>
    <row r="2746" spans="1:9" x14ac:dyDescent="0.25">
      <c r="A2746" s="13"/>
      <c r="B2746" s="5">
        <f>DATE(YEAR(siječanj!B2746),MONTH(siječanj!B2746)+8,DAY(siječanj!B2746))</f>
        <v>43007</v>
      </c>
      <c r="C2746" s="9">
        <v>28.5729166666667</v>
      </c>
      <c r="D2746">
        <v>0.92112098382510499</v>
      </c>
      <c r="E2746" s="6">
        <v>97.169478190080795</v>
      </c>
      <c r="F2746" s="10">
        <v>152.22229996555879</v>
      </c>
      <c r="G2746" s="10">
        <v>158.8205369412365</v>
      </c>
      <c r="H2746" s="10">
        <v>1.8946879063069573</v>
      </c>
      <c r="I2746" s="10">
        <v>89.504845348219305</v>
      </c>
    </row>
    <row r="2747" spans="1:9" x14ac:dyDescent="0.25">
      <c r="A2747" s="13"/>
      <c r="B2747" s="5">
        <f>DATE(YEAR(siječanj!B2747),MONTH(siječanj!B2747)+8,DAY(siječanj!B2747))</f>
        <v>43007</v>
      </c>
      <c r="C2747" s="9">
        <v>28.5833333333333</v>
      </c>
      <c r="D2747">
        <v>0.92112098382510499</v>
      </c>
      <c r="E2747" s="6">
        <v>99.701687746424028</v>
      </c>
      <c r="F2747" s="10">
        <v>149.34264191417293</v>
      </c>
      <c r="G2747" s="10">
        <v>151.50022841328382</v>
      </c>
      <c r="H2747" s="10">
        <v>1.7558856717726681</v>
      </c>
      <c r="I2747" s="10">
        <v>91.837316706009517</v>
      </c>
    </row>
    <row r="2748" spans="1:9" x14ac:dyDescent="0.25">
      <c r="A2748" s="13"/>
      <c r="B2748" s="5">
        <f>DATE(YEAR(siječanj!B2748),MONTH(siječanj!B2748)+8,DAY(siječanj!B2748))</f>
        <v>43007</v>
      </c>
      <c r="C2748" s="9">
        <v>28.59375</v>
      </c>
      <c r="D2748">
        <v>0.92112098382510499</v>
      </c>
      <c r="E2748" s="6">
        <v>101.26947020595136</v>
      </c>
      <c r="F2748" s="10">
        <v>147.16446261464142</v>
      </c>
      <c r="G2748" s="10">
        <v>142.41994802278214</v>
      </c>
      <c r="H2748" s="10">
        <v>1.9179579633085519</v>
      </c>
      <c r="I2748" s="10">
        <v>93.281434027553075</v>
      </c>
    </row>
    <row r="2749" spans="1:9" x14ac:dyDescent="0.25">
      <c r="A2749" s="13"/>
      <c r="B2749" s="5">
        <f>DATE(YEAR(siječanj!B2749),MONTH(siječanj!B2749)+8,DAY(siječanj!B2749))</f>
        <v>43007</v>
      </c>
      <c r="C2749" s="9">
        <v>28.6041666666667</v>
      </c>
      <c r="D2749">
        <v>0.92112098382510499</v>
      </c>
      <c r="E2749" s="6">
        <v>101.20916801761015</v>
      </c>
      <c r="F2749" s="10">
        <v>147.32030937379525</v>
      </c>
      <c r="G2749" s="10">
        <v>143.99438263772433</v>
      </c>
      <c r="H2749" s="10">
        <v>2.082185537985298</v>
      </c>
      <c r="I2749" s="10">
        <v>93.225888416501419</v>
      </c>
    </row>
    <row r="2750" spans="1:9" x14ac:dyDescent="0.25">
      <c r="A2750" s="13"/>
      <c r="B2750" s="5">
        <f>DATE(YEAR(siječanj!B2750),MONTH(siječanj!B2750)+8,DAY(siječanj!B2750))</f>
        <v>43007</v>
      </c>
      <c r="C2750" s="9">
        <v>28.6145833333333</v>
      </c>
      <c r="D2750">
        <v>0.92112098382510499</v>
      </c>
      <c r="E2750" s="6">
        <v>103.2290769474904</v>
      </c>
      <c r="F2750" s="10">
        <v>146.60331969307751</v>
      </c>
      <c r="G2750" s="10">
        <v>145.0713711964616</v>
      </c>
      <c r="H2750" s="10">
        <v>2.3931713923868476</v>
      </c>
      <c r="I2750" s="10">
        <v>95.086468917229823</v>
      </c>
    </row>
    <row r="2751" spans="1:9" x14ac:dyDescent="0.25">
      <c r="A2751" s="13"/>
      <c r="B2751" s="5">
        <f>DATE(YEAR(siječanj!B2751),MONTH(siječanj!B2751)+8,DAY(siječanj!B2751))</f>
        <v>43007</v>
      </c>
      <c r="C2751" s="9">
        <v>28.625</v>
      </c>
      <c r="D2751">
        <v>0.92112098382510499</v>
      </c>
      <c r="E2751" s="6">
        <v>103.88497018735124</v>
      </c>
      <c r="F2751" s="10">
        <v>144.98431138306836</v>
      </c>
      <c r="G2751" s="10">
        <v>140.43167408734237</v>
      </c>
      <c r="H2751" s="10">
        <v>2.3207018720217145</v>
      </c>
      <c r="I2751" s="10">
        <v>95.690625943614677</v>
      </c>
    </row>
    <row r="2752" spans="1:9" x14ac:dyDescent="0.25">
      <c r="A2752" s="13"/>
      <c r="B2752" s="5">
        <f>DATE(YEAR(siječanj!B2752),MONTH(siječanj!B2752)+8,DAY(siječanj!B2752))</f>
        <v>43007</v>
      </c>
      <c r="C2752" s="9">
        <v>28.6354166666667</v>
      </c>
      <c r="D2752">
        <v>0.92112098382510499</v>
      </c>
      <c r="E2752" s="6">
        <v>104.74068005501692</v>
      </c>
      <c r="F2752" s="10">
        <v>144.29143778994003</v>
      </c>
      <c r="G2752" s="10">
        <v>137.62981888047898</v>
      </c>
      <c r="H2752" s="10">
        <v>2.243453723885334</v>
      </c>
      <c r="I2752" s="10">
        <v>96.478838258787746</v>
      </c>
    </row>
    <row r="2753" spans="1:9" x14ac:dyDescent="0.25">
      <c r="A2753" s="13"/>
      <c r="B2753" s="5">
        <f>DATE(YEAR(siječanj!B2753),MONTH(siječanj!B2753)+8,DAY(siječanj!B2753))</f>
        <v>43007</v>
      </c>
      <c r="C2753" s="9">
        <v>28.6458333333333</v>
      </c>
      <c r="D2753">
        <v>0.92112098382510499</v>
      </c>
      <c r="E2753" s="6">
        <v>106.49953325071901</v>
      </c>
      <c r="F2753" s="10">
        <v>140.15952674032189</v>
      </c>
      <c r="G2753" s="10">
        <v>141.85652996256999</v>
      </c>
      <c r="H2753" s="10">
        <v>2.0142616147780386</v>
      </c>
      <c r="I2753" s="10">
        <v>98.098954844816774</v>
      </c>
    </row>
    <row r="2754" spans="1:9" x14ac:dyDescent="0.25">
      <c r="A2754" s="13"/>
      <c r="B2754" s="5">
        <f>DATE(YEAR(siječanj!B2754),MONTH(siječanj!B2754)+8,DAY(siječanj!B2754))</f>
        <v>43007</v>
      </c>
      <c r="C2754" s="9">
        <v>28.65625</v>
      </c>
      <c r="D2754">
        <v>0.92112098382510499</v>
      </c>
      <c r="E2754" s="6">
        <v>106.30972894188429</v>
      </c>
      <c r="F2754" s="10">
        <v>138.76418442132658</v>
      </c>
      <c r="G2754" s="10">
        <v>140.02510979473391</v>
      </c>
      <c r="H2754" s="10">
        <v>2.1564993006296653</v>
      </c>
      <c r="I2754" s="10">
        <v>97.924122113128689</v>
      </c>
    </row>
    <row r="2755" spans="1:9" x14ac:dyDescent="0.25">
      <c r="A2755" s="13"/>
      <c r="B2755" s="5">
        <f>DATE(YEAR(siječanj!B2755),MONTH(siječanj!B2755)+8,DAY(siječanj!B2755))</f>
        <v>43007</v>
      </c>
      <c r="C2755" s="9">
        <v>28.6666666666667</v>
      </c>
      <c r="D2755">
        <v>0.92112098382510499</v>
      </c>
      <c r="E2755" s="6">
        <v>106.41542699237593</v>
      </c>
      <c r="F2755" s="10">
        <v>139.15092358098792</v>
      </c>
      <c r="G2755" s="10">
        <v>133.69307534721278</v>
      </c>
      <c r="H2755" s="10">
        <v>2.1547790746425273</v>
      </c>
      <c r="I2755" s="10">
        <v>98.021482805385943</v>
      </c>
    </row>
    <row r="2756" spans="1:9" x14ac:dyDescent="0.25">
      <c r="A2756" s="13"/>
      <c r="B2756" s="5">
        <f>DATE(YEAR(siječanj!B2756),MONTH(siječanj!B2756)+8,DAY(siječanj!B2756))</f>
        <v>43007</v>
      </c>
      <c r="C2756" s="9">
        <v>28.6770833333333</v>
      </c>
      <c r="D2756">
        <v>0.92112098382510499</v>
      </c>
      <c r="E2756" s="6">
        <v>107.09419830168363</v>
      </c>
      <c r="F2756" s="10">
        <v>136.51223402188285</v>
      </c>
      <c r="G2756" s="10">
        <v>135.73364856078669</v>
      </c>
      <c r="H2756" s="10">
        <v>2.0839527701476661</v>
      </c>
      <c r="I2756" s="10">
        <v>98.646713301607718</v>
      </c>
    </row>
    <row r="2757" spans="1:9" x14ac:dyDescent="0.25">
      <c r="A2757" s="13"/>
      <c r="B2757" s="5">
        <f>DATE(YEAR(siječanj!B2757),MONTH(siječanj!B2757)+8,DAY(siječanj!B2757))</f>
        <v>43007</v>
      </c>
      <c r="C2757" s="9">
        <v>28.6875</v>
      </c>
      <c r="D2757">
        <v>0.92112098382510499</v>
      </c>
      <c r="E2757" s="6">
        <v>109.65448264655852</v>
      </c>
      <c r="F2757" s="10">
        <v>133.49155076559043</v>
      </c>
      <c r="G2757" s="10">
        <v>135.59158521331869</v>
      </c>
      <c r="H2757" s="10">
        <v>1.9746334087964261</v>
      </c>
      <c r="I2757" s="10">
        <v>101.00504493623089</v>
      </c>
    </row>
    <row r="2758" spans="1:9" x14ac:dyDescent="0.25">
      <c r="A2758" s="13"/>
      <c r="B2758" s="5">
        <f>DATE(YEAR(siječanj!B2758),MONTH(siječanj!B2758)+8,DAY(siječanj!B2758))</f>
        <v>43007</v>
      </c>
      <c r="C2758" s="9">
        <v>28.6979166666667</v>
      </c>
      <c r="D2758">
        <v>0.92112098382510499</v>
      </c>
      <c r="E2758" s="6">
        <v>110.72832072856738</v>
      </c>
      <c r="F2758" s="10">
        <v>133.3051791397121</v>
      </c>
      <c r="G2758" s="10">
        <v>133.70888731586811</v>
      </c>
      <c r="H2758" s="10">
        <v>2.4862226165829777</v>
      </c>
      <c r="I2758" s="10">
        <v>101.99417972679976</v>
      </c>
    </row>
    <row r="2759" spans="1:9" x14ac:dyDescent="0.25">
      <c r="A2759" s="13"/>
      <c r="B2759" s="5">
        <f>DATE(YEAR(siječanj!B2759),MONTH(siječanj!B2759)+8,DAY(siječanj!B2759))</f>
        <v>43007</v>
      </c>
      <c r="C2759" s="9">
        <v>28.7083333333333</v>
      </c>
      <c r="D2759">
        <v>0.92112098382510499</v>
      </c>
      <c r="E2759" s="6">
        <v>112.3042446484944</v>
      </c>
      <c r="F2759" s="10">
        <v>132.28140973882276</v>
      </c>
      <c r="G2759" s="10">
        <v>132.03874762588757</v>
      </c>
      <c r="H2759" s="10">
        <v>7.5585039652803809</v>
      </c>
      <c r="I2759" s="10">
        <v>103.44579631835644</v>
      </c>
    </row>
    <row r="2760" spans="1:9" x14ac:dyDescent="0.25">
      <c r="A2760" s="13"/>
      <c r="B2760" s="5">
        <f>DATE(YEAR(siječanj!B2760),MONTH(siječanj!B2760)+8,DAY(siječanj!B2760))</f>
        <v>43007</v>
      </c>
      <c r="C2760" s="9">
        <v>28.71875</v>
      </c>
      <c r="D2760">
        <v>0.92112098382510499</v>
      </c>
      <c r="E2760" s="6">
        <v>115.45921587928804</v>
      </c>
      <c r="F2760" s="10">
        <v>132.24202320188712</v>
      </c>
      <c r="G2760" s="10">
        <v>132.16942170887944</v>
      </c>
      <c r="H2760" s="10">
        <v>20.800988638576442</v>
      </c>
      <c r="I2760" s="10">
        <v>106.35190652240499</v>
      </c>
    </row>
    <row r="2761" spans="1:9" x14ac:dyDescent="0.25">
      <c r="A2761" s="13"/>
      <c r="B2761" s="5">
        <f>DATE(YEAR(siječanj!B2761),MONTH(siječanj!B2761)+8,DAY(siječanj!B2761))</f>
        <v>43007</v>
      </c>
      <c r="C2761" s="9">
        <v>28.7291666666667</v>
      </c>
      <c r="D2761">
        <v>0.92112098382510499</v>
      </c>
      <c r="E2761" s="6">
        <v>119.61726902320693</v>
      </c>
      <c r="F2761" s="10">
        <v>132.11497787291742</v>
      </c>
      <c r="G2761" s="10">
        <v>134.85106268837785</v>
      </c>
      <c r="H2761" s="10">
        <v>33.532344164524375</v>
      </c>
      <c r="I2761" s="10">
        <v>110.18197652512862</v>
      </c>
    </row>
    <row r="2762" spans="1:9" x14ac:dyDescent="0.25">
      <c r="A2762" s="13"/>
      <c r="B2762" s="5">
        <f>DATE(YEAR(siječanj!B2762),MONTH(siječanj!B2762)+8,DAY(siječanj!B2762))</f>
        <v>43007</v>
      </c>
      <c r="C2762" s="9">
        <v>28.7395833333333</v>
      </c>
      <c r="D2762">
        <v>0.92112098382510499</v>
      </c>
      <c r="E2762" s="6">
        <v>124.13224228245025</v>
      </c>
      <c r="F2762" s="10">
        <v>132.43762924122834</v>
      </c>
      <c r="G2762" s="10">
        <v>136.41250160372087</v>
      </c>
      <c r="H2762" s="10">
        <v>49.640344282333771</v>
      </c>
      <c r="I2762" s="10">
        <v>114.34081313562687</v>
      </c>
    </row>
    <row r="2763" spans="1:9" x14ac:dyDescent="0.25">
      <c r="A2763" s="13"/>
      <c r="B2763" s="5">
        <f>DATE(YEAR(siječanj!B2763),MONTH(siječanj!B2763)+8,DAY(siječanj!B2763))</f>
        <v>43007</v>
      </c>
      <c r="C2763" s="9">
        <v>28.75</v>
      </c>
      <c r="D2763">
        <v>0.92112098382510499</v>
      </c>
      <c r="E2763" s="6">
        <v>128.93938707801607</v>
      </c>
      <c r="F2763" s="10">
        <v>133.1749354331628</v>
      </c>
      <c r="G2763" s="10">
        <v>139.17222895084785</v>
      </c>
      <c r="H2763" s="10">
        <v>67.407170321117121</v>
      </c>
      <c r="I2763" s="10">
        <v>118.76877507910818</v>
      </c>
    </row>
    <row r="2764" spans="1:9" x14ac:dyDescent="0.25">
      <c r="A2764" s="13"/>
      <c r="B2764" s="5">
        <f>DATE(YEAR(siječanj!B2764),MONTH(siječanj!B2764)+8,DAY(siječanj!B2764))</f>
        <v>43007</v>
      </c>
      <c r="C2764" s="9">
        <v>28.7604166666667</v>
      </c>
      <c r="D2764">
        <v>0.92112098382510499</v>
      </c>
      <c r="E2764" s="6">
        <v>133.28452310148575</v>
      </c>
      <c r="F2764" s="10">
        <v>131.39167560487152</v>
      </c>
      <c r="G2764" s="10">
        <v>138.71823275834598</v>
      </c>
      <c r="H2764" s="10">
        <v>82.839791714011113</v>
      </c>
      <c r="I2764" s="10">
        <v>122.77117104790049</v>
      </c>
    </row>
    <row r="2765" spans="1:9" x14ac:dyDescent="0.25">
      <c r="A2765" s="13"/>
      <c r="B2765" s="5">
        <f>DATE(YEAR(siječanj!B2765),MONTH(siječanj!B2765)+8,DAY(siječanj!B2765))</f>
        <v>43007</v>
      </c>
      <c r="C2765" s="9">
        <v>28.7708333333333</v>
      </c>
      <c r="D2765">
        <v>0.92112098382510499</v>
      </c>
      <c r="E2765" s="6">
        <v>138.21450539404347</v>
      </c>
      <c r="F2765" s="10">
        <v>129.6931246865359</v>
      </c>
      <c r="G2765" s="10">
        <v>139.18044540580408</v>
      </c>
      <c r="H2765" s="10">
        <v>100.48046618018535</v>
      </c>
      <c r="I2765" s="10">
        <v>127.31228118746161</v>
      </c>
    </row>
    <row r="2766" spans="1:9" x14ac:dyDescent="0.25">
      <c r="A2766" s="13"/>
      <c r="B2766" s="5">
        <f>DATE(YEAR(siječanj!B2766),MONTH(siječanj!B2766)+8,DAY(siječanj!B2766))</f>
        <v>43007</v>
      </c>
      <c r="C2766" s="9">
        <v>28.78125</v>
      </c>
      <c r="D2766">
        <v>0.92112098382510499</v>
      </c>
      <c r="E2766" s="6">
        <v>143.89300083192308</v>
      </c>
      <c r="F2766" s="10">
        <v>128.75756718057031</v>
      </c>
      <c r="G2766" s="10">
        <v>139.41893492138308</v>
      </c>
      <c r="H2766" s="10">
        <v>127.45838428575689</v>
      </c>
      <c r="I2766" s="10">
        <v>132.54286249184764</v>
      </c>
    </row>
    <row r="2767" spans="1:9" x14ac:dyDescent="0.25">
      <c r="A2767" s="13"/>
      <c r="B2767" s="5">
        <f>DATE(YEAR(siječanj!B2767),MONTH(siječanj!B2767)+8,DAY(siječanj!B2767))</f>
        <v>43007</v>
      </c>
      <c r="C2767" s="9">
        <v>28.7916666666667</v>
      </c>
      <c r="D2767">
        <v>0.92112098382510499</v>
      </c>
      <c r="E2767" s="6">
        <v>149.50187154854251</v>
      </c>
      <c r="F2767" s="10">
        <v>126.80988349034283</v>
      </c>
      <c r="G2767" s="10">
        <v>138.79105114047124</v>
      </c>
      <c r="H2767" s="10">
        <v>151.1638874921853</v>
      </c>
      <c r="I2767" s="10">
        <v>137.70931100448794</v>
      </c>
    </row>
    <row r="2768" spans="1:9" x14ac:dyDescent="0.25">
      <c r="A2768" s="13"/>
      <c r="B2768" s="5">
        <f>DATE(YEAR(siječanj!B2768),MONTH(siječanj!B2768)+8,DAY(siječanj!B2768))</f>
        <v>43007</v>
      </c>
      <c r="C2768" s="9">
        <v>28.8020833333333</v>
      </c>
      <c r="D2768">
        <v>0.92112098382510499</v>
      </c>
      <c r="E2768" s="6">
        <v>155.89446129653734</v>
      </c>
      <c r="F2768" s="10">
        <v>123.51153055944341</v>
      </c>
      <c r="G2768" s="10">
        <v>139.02014641574195</v>
      </c>
      <c r="H2768" s="10">
        <v>183.68218144031366</v>
      </c>
      <c r="I2768" s="10">
        <v>143.59765956235123</v>
      </c>
    </row>
    <row r="2769" spans="1:9" x14ac:dyDescent="0.25">
      <c r="A2769" s="13"/>
      <c r="B2769" s="5">
        <f>DATE(YEAR(siječanj!B2769),MONTH(siječanj!B2769)+8,DAY(siječanj!B2769))</f>
        <v>43007</v>
      </c>
      <c r="C2769" s="9">
        <v>28.8125</v>
      </c>
      <c r="D2769">
        <v>0.92112098382510499</v>
      </c>
      <c r="E2769" s="6">
        <v>158.18708284861154</v>
      </c>
      <c r="F2769" s="10">
        <v>120.87364660672122</v>
      </c>
      <c r="G2769" s="10">
        <v>137.25592010406396</v>
      </c>
      <c r="H2769" s="10">
        <v>199.43654710094853</v>
      </c>
      <c r="I2769" s="10">
        <v>145.70944138193644</v>
      </c>
    </row>
    <row r="2770" spans="1:9" x14ac:dyDescent="0.25">
      <c r="A2770" s="13"/>
      <c r="B2770" s="5">
        <f>DATE(YEAR(siječanj!B2770),MONTH(siječanj!B2770)+8,DAY(siječanj!B2770))</f>
        <v>43007</v>
      </c>
      <c r="C2770" s="9">
        <v>28.8229166666667</v>
      </c>
      <c r="D2770">
        <v>0.92112098382510499</v>
      </c>
      <c r="E2770" s="6">
        <v>158.18042715759114</v>
      </c>
      <c r="F2770" s="10">
        <v>116.20864857921974</v>
      </c>
      <c r="G2770" s="10">
        <v>132.49737884441791</v>
      </c>
      <c r="H2770" s="10">
        <v>217.39023468784754</v>
      </c>
      <c r="I2770" s="10">
        <v>145.70331068527571</v>
      </c>
    </row>
    <row r="2771" spans="1:9" x14ac:dyDescent="0.25">
      <c r="A2771" s="13"/>
      <c r="B2771" s="5">
        <f>DATE(YEAR(siječanj!B2771),MONTH(siječanj!B2771)+8,DAY(siječanj!B2771))</f>
        <v>43007</v>
      </c>
      <c r="C2771" s="9">
        <v>28.8333333333333</v>
      </c>
      <c r="D2771">
        <v>0.92112098382510499</v>
      </c>
      <c r="E2771" s="6">
        <v>158.08854467808123</v>
      </c>
      <c r="F2771" s="10">
        <v>110.97283634556845</v>
      </c>
      <c r="G2771" s="10">
        <v>123.39718426689173</v>
      </c>
      <c r="H2771" s="10">
        <v>223.33299639208067</v>
      </c>
      <c r="I2771" s="10">
        <v>145.61867580535326</v>
      </c>
    </row>
    <row r="2772" spans="1:9" x14ac:dyDescent="0.25">
      <c r="A2772" s="13"/>
      <c r="B2772" s="5">
        <f>DATE(YEAR(siječanj!B2772),MONTH(siječanj!B2772)+8,DAY(siječanj!B2772))</f>
        <v>43007</v>
      </c>
      <c r="C2772" s="9">
        <v>28.84375</v>
      </c>
      <c r="D2772">
        <v>0.92112098382510499</v>
      </c>
      <c r="E2772" s="6">
        <v>156.85453926748809</v>
      </c>
      <c r="F2772" s="10">
        <v>93.725569215664095</v>
      </c>
      <c r="G2772" s="10">
        <v>106.00463167511717</v>
      </c>
      <c r="H2772" s="10">
        <v>223.8755506677671</v>
      </c>
      <c r="I2772" s="10">
        <v>144.48200752750219</v>
      </c>
    </row>
    <row r="2773" spans="1:9" x14ac:dyDescent="0.25">
      <c r="A2773" s="13"/>
      <c r="B2773" s="5">
        <f>DATE(YEAR(siječanj!B2773),MONTH(siječanj!B2773)+8,DAY(siječanj!B2773))</f>
        <v>43007</v>
      </c>
      <c r="C2773" s="9">
        <v>28.8541666666667</v>
      </c>
      <c r="D2773">
        <v>0.92112098382510499</v>
      </c>
      <c r="E2773" s="6">
        <v>156.45449611023938</v>
      </c>
      <c r="F2773" s="10">
        <v>87.2941088541521</v>
      </c>
      <c r="G2773" s="10">
        <v>99.97535216024346</v>
      </c>
      <c r="H2773" s="10">
        <v>223.97144726576175</v>
      </c>
      <c r="I2773" s="10">
        <v>144.11351938092474</v>
      </c>
    </row>
    <row r="2774" spans="1:9" x14ac:dyDescent="0.25">
      <c r="A2774" s="13"/>
      <c r="B2774" s="5">
        <f>DATE(YEAR(siječanj!B2774),MONTH(siječanj!B2774)+8,DAY(siječanj!B2774))</f>
        <v>43007</v>
      </c>
      <c r="C2774" s="9">
        <v>28.8645833333333</v>
      </c>
      <c r="D2774">
        <v>0.92112098382510499</v>
      </c>
      <c r="E2774" s="6">
        <v>155.63859136396692</v>
      </c>
      <c r="F2774" s="10">
        <v>84.066729444780748</v>
      </c>
      <c r="G2774" s="10">
        <v>95.92974360336207</v>
      </c>
      <c r="H2774" s="10">
        <v>224.92254621221096</v>
      </c>
      <c r="I2774" s="10">
        <v>143.36197239833069</v>
      </c>
    </row>
    <row r="2775" spans="1:9" x14ac:dyDescent="0.25">
      <c r="A2775" s="13"/>
      <c r="B2775" s="5">
        <f>DATE(YEAR(siječanj!B2775),MONTH(siječanj!B2775)+8,DAY(siječanj!B2775))</f>
        <v>43007</v>
      </c>
      <c r="C2775" s="9">
        <v>28.875</v>
      </c>
      <c r="D2775">
        <v>0.92112098382510499</v>
      </c>
      <c r="E2775" s="6">
        <v>152.58799716893955</v>
      </c>
      <c r="F2775" s="10">
        <v>81.411158223563874</v>
      </c>
      <c r="G2775" s="10">
        <v>88.80736310564879</v>
      </c>
      <c r="H2775" s="10">
        <v>226.32686969904478</v>
      </c>
      <c r="I2775" s="10">
        <v>140.55200607215593</v>
      </c>
    </row>
    <row r="2776" spans="1:9" x14ac:dyDescent="0.25">
      <c r="A2776" s="13"/>
      <c r="B2776" s="5">
        <f>DATE(YEAR(siječanj!B2776),MONTH(siječanj!B2776)+8,DAY(siječanj!B2776))</f>
        <v>43007</v>
      </c>
      <c r="C2776" s="9">
        <v>28.8854166666667</v>
      </c>
      <c r="D2776">
        <v>0.92112098382510499</v>
      </c>
      <c r="E2776" s="6">
        <v>157.79163991920049</v>
      </c>
      <c r="F2776" s="10">
        <v>77.276132964197174</v>
      </c>
      <c r="G2776" s="10">
        <v>73.463744401018914</v>
      </c>
      <c r="H2776" s="10">
        <v>232.37736055572245</v>
      </c>
      <c r="I2776" s="10">
        <v>145.34519060175066</v>
      </c>
    </row>
    <row r="2777" spans="1:9" x14ac:dyDescent="0.25">
      <c r="A2777" s="13"/>
      <c r="B2777" s="5">
        <f>DATE(YEAR(siječanj!B2777),MONTH(siječanj!B2777)+8,DAY(siječanj!B2777))</f>
        <v>43007</v>
      </c>
      <c r="C2777" s="9">
        <v>28.8958333333333</v>
      </c>
      <c r="D2777">
        <v>0.92112098382510499</v>
      </c>
      <c r="E2777" s="6">
        <v>159.99053790813176</v>
      </c>
      <c r="F2777" s="10">
        <v>73.26827728155078</v>
      </c>
      <c r="G2777" s="10">
        <v>63.488747750196445</v>
      </c>
      <c r="H2777" s="10">
        <v>236.43448154218331</v>
      </c>
      <c r="I2777" s="10">
        <v>147.37064168064609</v>
      </c>
    </row>
    <row r="2778" spans="1:9" x14ac:dyDescent="0.25">
      <c r="A2778" s="13"/>
      <c r="B2778" s="5">
        <f>DATE(YEAR(siječanj!B2778),MONTH(siječanj!B2778)+8,DAY(siječanj!B2778))</f>
        <v>43007</v>
      </c>
      <c r="C2778" s="9">
        <v>28.90625</v>
      </c>
      <c r="D2778">
        <v>0.92112098382510499</v>
      </c>
      <c r="E2778" s="6">
        <v>156.65025639906412</v>
      </c>
      <c r="F2778" s="10">
        <v>71.720166341222551</v>
      </c>
      <c r="G2778" s="10">
        <v>59.931166972775955</v>
      </c>
      <c r="H2778" s="10">
        <v>237.75627418689001</v>
      </c>
      <c r="I2778" s="10">
        <v>144.2938382907609</v>
      </c>
    </row>
    <row r="2779" spans="1:9" x14ac:dyDescent="0.25">
      <c r="A2779" s="13"/>
      <c r="B2779" s="5">
        <f>DATE(YEAR(siječanj!B2779),MONTH(siječanj!B2779)+8,DAY(siječanj!B2779))</f>
        <v>43007</v>
      </c>
      <c r="C2779" s="9">
        <v>28.9166666666667</v>
      </c>
      <c r="D2779">
        <v>0.92112098382510499</v>
      </c>
      <c r="E2779" s="6">
        <v>151.63743129800957</v>
      </c>
      <c r="F2779" s="10">
        <v>71.144502464807928</v>
      </c>
      <c r="G2779" s="10">
        <v>57.31350697918954</v>
      </c>
      <c r="H2779" s="10">
        <v>236.09090340611382</v>
      </c>
      <c r="I2779" s="10">
        <v>139.67641990193434</v>
      </c>
    </row>
    <row r="2780" spans="1:9" x14ac:dyDescent="0.25">
      <c r="A2780" s="13"/>
      <c r="B2780" s="5">
        <f>DATE(YEAR(siječanj!B2780),MONTH(siječanj!B2780)+8,DAY(siječanj!B2780))</f>
        <v>43007</v>
      </c>
      <c r="C2780" s="9">
        <v>28.9270833333333</v>
      </c>
      <c r="D2780">
        <v>0.92112098382510499</v>
      </c>
      <c r="E2780" s="6">
        <v>144.46421414964573</v>
      </c>
      <c r="F2780" s="10">
        <v>69.968858224791518</v>
      </c>
      <c r="G2780" s="10">
        <v>54.91391754900674</v>
      </c>
      <c r="H2780" s="10">
        <v>237.45911814931992</v>
      </c>
      <c r="I2780" s="10">
        <v>133.06901906504231</v>
      </c>
    </row>
    <row r="2781" spans="1:9" x14ac:dyDescent="0.25">
      <c r="A2781" s="13"/>
      <c r="B2781" s="5">
        <f>DATE(YEAR(siječanj!B2781),MONTH(siječanj!B2781)+8,DAY(siječanj!B2781))</f>
        <v>43007</v>
      </c>
      <c r="C2781" s="9">
        <v>28.9375</v>
      </c>
      <c r="D2781">
        <v>0.92112098382510499</v>
      </c>
      <c r="E2781" s="6">
        <v>134.4569192039832</v>
      </c>
      <c r="F2781" s="10">
        <v>66.811939313978002</v>
      </c>
      <c r="G2781" s="10">
        <v>53.035594282863883</v>
      </c>
      <c r="H2781" s="10">
        <v>236.79258858692441</v>
      </c>
      <c r="I2781" s="10">
        <v>123.85108969926567</v>
      </c>
    </row>
    <row r="2782" spans="1:9" x14ac:dyDescent="0.25">
      <c r="A2782" s="13"/>
      <c r="B2782" s="5">
        <f>DATE(YEAR(siječanj!B2782),MONTH(siječanj!B2782)+8,DAY(siječanj!B2782))</f>
        <v>43007</v>
      </c>
      <c r="C2782" s="9">
        <v>28.9479166666667</v>
      </c>
      <c r="D2782">
        <v>0.92112098382510499</v>
      </c>
      <c r="E2782" s="6">
        <v>122.29962664167891</v>
      </c>
      <c r="F2782" s="10">
        <v>64.825851044843731</v>
      </c>
      <c r="G2782" s="10">
        <v>52.098666035281525</v>
      </c>
      <c r="H2782" s="10">
        <v>235.05854978518838</v>
      </c>
      <c r="I2782" s="10">
        <v>112.6527524136263</v>
      </c>
    </row>
    <row r="2783" spans="1:9" x14ac:dyDescent="0.25">
      <c r="A2783" s="13"/>
      <c r="B2783" s="5">
        <f>DATE(YEAR(siječanj!B2783),MONTH(siječanj!B2783)+8,DAY(siječanj!B2783))</f>
        <v>43007</v>
      </c>
      <c r="C2783" s="9">
        <v>28.9583333333333</v>
      </c>
      <c r="D2783">
        <v>0.92112098382510499</v>
      </c>
      <c r="E2783" s="6">
        <v>110.80545766654885</v>
      </c>
      <c r="F2783" s="10">
        <v>62.734552986907147</v>
      </c>
      <c r="G2783" s="10">
        <v>51.126428263572414</v>
      </c>
      <c r="H2783" s="10">
        <v>234.89955889845851</v>
      </c>
      <c r="I2783" s="10">
        <v>102.06523217900249</v>
      </c>
    </row>
    <row r="2784" spans="1:9" x14ac:dyDescent="0.25">
      <c r="A2784" s="13"/>
      <c r="B2784" s="5">
        <f>DATE(YEAR(siječanj!B2784),MONTH(siječanj!B2784)+8,DAY(siječanj!B2784))</f>
        <v>43007</v>
      </c>
      <c r="C2784" s="9">
        <v>28.96875</v>
      </c>
      <c r="D2784">
        <v>0.92112098382510499</v>
      </c>
      <c r="E2784" s="6">
        <v>100.72290954394819</v>
      </c>
      <c r="F2784" s="10">
        <v>60.933517714298212</v>
      </c>
      <c r="G2784" s="10">
        <v>50.749933552095705</v>
      </c>
      <c r="H2784" s="10">
        <v>234.8378417906444</v>
      </c>
      <c r="I2784" s="10">
        <v>92.777985532848618</v>
      </c>
    </row>
    <row r="2785" spans="1:9" x14ac:dyDescent="0.25">
      <c r="A2785" s="13"/>
      <c r="B2785" s="5">
        <f>DATE(YEAR(siječanj!B2785),MONTH(siječanj!B2785)+8,DAY(siječanj!B2785))</f>
        <v>43007</v>
      </c>
      <c r="C2785" s="9">
        <v>28.9791666666667</v>
      </c>
      <c r="D2785">
        <v>0.92112098382510499</v>
      </c>
      <c r="E2785" s="6">
        <v>91.68728891487946</v>
      </c>
      <c r="F2785" s="10">
        <v>60.497704701147526</v>
      </c>
      <c r="G2785" s="10">
        <v>50.917259193544083</v>
      </c>
      <c r="H2785" s="10">
        <v>234.59774424888377</v>
      </c>
      <c r="I2785" s="10">
        <v>84.455085769530413</v>
      </c>
    </row>
    <row r="2786" spans="1:9" ht="15.75" thickBot="1" x14ac:dyDescent="0.3">
      <c r="A2786" s="13"/>
      <c r="B2786" s="5">
        <f>DATE(YEAR(siječanj!B2786),MONTH(siječanj!B2786)+8,DAY(siječanj!B2786))</f>
        <v>43007</v>
      </c>
      <c r="C2786" s="9">
        <v>28.9895833333333</v>
      </c>
      <c r="D2786">
        <v>0.92112098382510499</v>
      </c>
      <c r="E2786" s="6">
        <v>83.848309127384482</v>
      </c>
      <c r="F2786" s="10">
        <v>58.582321418080326</v>
      </c>
      <c r="G2786" s="10">
        <v>49.800746722277381</v>
      </c>
      <c r="H2786" s="10">
        <v>235.60116106836392</v>
      </c>
      <c r="I2786" s="10">
        <v>77.234436995487926</v>
      </c>
    </row>
    <row r="2787" spans="1:9" x14ac:dyDescent="0.25">
      <c r="A2787" s="14">
        <f t="shared" ref="A2787" si="27">A2691+1</f>
        <v>273</v>
      </c>
      <c r="B2787" s="5">
        <f>DATE(YEAR(siječanj!B2787),MONTH(siječanj!B2787)+8,DAY(siječanj!B2787))</f>
        <v>43008</v>
      </c>
      <c r="C2787" s="9">
        <v>29</v>
      </c>
      <c r="D2787">
        <v>0.92002828098392386</v>
      </c>
      <c r="E2787" s="6">
        <v>85.248106352248271</v>
      </c>
      <c r="F2787" s="10">
        <v>57.582203177713723</v>
      </c>
      <c r="G2787" s="10">
        <v>49.069410121868216</v>
      </c>
      <c r="H2787" s="10">
        <v>235.3261319376191</v>
      </c>
      <c r="I2787" s="10">
        <v>78.430668744393699</v>
      </c>
    </row>
    <row r="2788" spans="1:9" x14ac:dyDescent="0.25">
      <c r="A2788" s="15"/>
      <c r="B2788" s="5">
        <f>DATE(YEAR(siječanj!B2788),MONTH(siječanj!B2788)+8,DAY(siječanj!B2788))</f>
        <v>43008</v>
      </c>
      <c r="C2788" s="9">
        <v>29.0104166666667</v>
      </c>
      <c r="D2788">
        <v>0.92002828098392386</v>
      </c>
      <c r="E2788" s="6">
        <v>79.834308123398273</v>
      </c>
      <c r="F2788" s="10">
        <v>56.33499624135198</v>
      </c>
      <c r="G2788" s="10">
        <v>49.538437098863369</v>
      </c>
      <c r="H2788" s="10">
        <v>236.27674682047663</v>
      </c>
      <c r="I2788" s="10">
        <v>73.449821266311019</v>
      </c>
    </row>
    <row r="2789" spans="1:9" x14ac:dyDescent="0.25">
      <c r="A2789" s="15"/>
      <c r="B2789" s="5">
        <f>DATE(YEAR(siječanj!B2789),MONTH(siječanj!B2789)+8,DAY(siječanj!B2789))</f>
        <v>43008</v>
      </c>
      <c r="C2789" s="9">
        <v>29.0208333333333</v>
      </c>
      <c r="D2789">
        <v>0.92002828098392386</v>
      </c>
      <c r="E2789" s="6">
        <v>74.342677215528155</v>
      </c>
      <c r="F2789" s="10">
        <v>56.176035272449596</v>
      </c>
      <c r="G2789" s="10">
        <v>49.121380902047051</v>
      </c>
      <c r="H2789" s="10">
        <v>238.88755680417808</v>
      </c>
      <c r="I2789" s="10">
        <v>68.397365522345098</v>
      </c>
    </row>
    <row r="2790" spans="1:9" x14ac:dyDescent="0.25">
      <c r="A2790" s="15"/>
      <c r="B2790" s="5">
        <f>DATE(YEAR(siječanj!B2790),MONTH(siječanj!B2790)+8,DAY(siječanj!B2790))</f>
        <v>43008</v>
      </c>
      <c r="C2790" s="9">
        <v>29.03125</v>
      </c>
      <c r="D2790">
        <v>0.92002828098392386</v>
      </c>
      <c r="E2790" s="6">
        <v>68.882722871124514</v>
      </c>
      <c r="F2790" s="10">
        <v>56.028252593107965</v>
      </c>
      <c r="G2790" s="10">
        <v>48.68461482791016</v>
      </c>
      <c r="H2790" s="10">
        <v>236.52863191077472</v>
      </c>
      <c r="I2790" s="10">
        <v>63.374053112612707</v>
      </c>
    </row>
    <row r="2791" spans="1:9" x14ac:dyDescent="0.25">
      <c r="A2791" s="15"/>
      <c r="B2791" s="5">
        <f>DATE(YEAR(siječanj!B2791),MONTH(siječanj!B2791)+8,DAY(siječanj!B2791))</f>
        <v>43008</v>
      </c>
      <c r="C2791" s="9">
        <v>29.0416666666667</v>
      </c>
      <c r="D2791">
        <v>0.92002828098392386</v>
      </c>
      <c r="E2791" s="6">
        <v>65.924979833572479</v>
      </c>
      <c r="F2791" s="10">
        <v>54.633659768608062</v>
      </c>
      <c r="G2791" s="10">
        <v>46.83231100347404</v>
      </c>
      <c r="H2791" s="10">
        <v>235.58605308361874</v>
      </c>
      <c r="I2791" s="10">
        <v>60.652845870181537</v>
      </c>
    </row>
    <row r="2792" spans="1:9" x14ac:dyDescent="0.25">
      <c r="A2792" s="15"/>
      <c r="B2792" s="5">
        <f>DATE(YEAR(siječanj!B2792),MONTH(siječanj!B2792)+8,DAY(siječanj!B2792))</f>
        <v>43008</v>
      </c>
      <c r="C2792" s="9">
        <v>29.0520833333333</v>
      </c>
      <c r="D2792">
        <v>0.92002828098392386</v>
      </c>
      <c r="E2792" s="6">
        <v>64.019218088937322</v>
      </c>
      <c r="F2792" s="10">
        <v>54.889329575377509</v>
      </c>
      <c r="G2792" s="10">
        <v>47.313776835973343</v>
      </c>
      <c r="H2792" s="10">
        <v>235.21382818420648</v>
      </c>
      <c r="I2792" s="10">
        <v>58.899491168299932</v>
      </c>
    </row>
    <row r="2793" spans="1:9" x14ac:dyDescent="0.25">
      <c r="A2793" s="15"/>
      <c r="B2793" s="5">
        <f>DATE(YEAR(siječanj!B2793),MONTH(siječanj!B2793)+8,DAY(siječanj!B2793))</f>
        <v>43008</v>
      </c>
      <c r="C2793" s="9">
        <v>29.0625</v>
      </c>
      <c r="D2793">
        <v>0.92002828098392386</v>
      </c>
      <c r="E2793" s="6">
        <v>61.140278393366636</v>
      </c>
      <c r="F2793" s="10">
        <v>53.138795001393675</v>
      </c>
      <c r="G2793" s="10">
        <v>47.511748933011638</v>
      </c>
      <c r="H2793" s="10">
        <v>236.37923028379174</v>
      </c>
      <c r="I2793" s="10">
        <v>56.250785229127651</v>
      </c>
    </row>
    <row r="2794" spans="1:9" x14ac:dyDescent="0.25">
      <c r="A2794" s="15"/>
      <c r="B2794" s="5">
        <f>DATE(YEAR(siječanj!B2794),MONTH(siječanj!B2794)+8,DAY(siječanj!B2794))</f>
        <v>43008</v>
      </c>
      <c r="C2794" s="9">
        <v>29.0729166666667</v>
      </c>
      <c r="D2794">
        <v>0.92002828098392386</v>
      </c>
      <c r="E2794" s="6">
        <v>60.08509331717898</v>
      </c>
      <c r="F2794" s="10">
        <v>53.808049497934846</v>
      </c>
      <c r="G2794" s="10">
        <v>46.484892367117816</v>
      </c>
      <c r="H2794" s="10">
        <v>236.53846220218608</v>
      </c>
      <c r="I2794" s="10">
        <v>55.279985117362827</v>
      </c>
    </row>
    <row r="2795" spans="1:9" x14ac:dyDescent="0.25">
      <c r="A2795" s="15"/>
      <c r="B2795" s="5">
        <f>DATE(YEAR(siječanj!B2795),MONTH(siječanj!B2795)+8,DAY(siječanj!B2795))</f>
        <v>43008</v>
      </c>
      <c r="C2795" s="9">
        <v>29.0833333333333</v>
      </c>
      <c r="D2795">
        <v>0.92002828098392386</v>
      </c>
      <c r="E2795" s="6">
        <v>58.446262894380872</v>
      </c>
      <c r="F2795" s="10">
        <v>53.902886603559224</v>
      </c>
      <c r="G2795" s="10">
        <v>47.082638463663287</v>
      </c>
      <c r="H2795" s="10">
        <v>236.68694970908052</v>
      </c>
      <c r="I2795" s="10">
        <v>53.77221478065173</v>
      </c>
    </row>
    <row r="2796" spans="1:9" x14ac:dyDescent="0.25">
      <c r="A2796" s="15"/>
      <c r="B2796" s="5">
        <f>DATE(YEAR(siječanj!B2796),MONTH(siječanj!B2796)+8,DAY(siječanj!B2796))</f>
        <v>43008</v>
      </c>
      <c r="C2796" s="9">
        <v>29.09375</v>
      </c>
      <c r="D2796">
        <v>0.92002828098392386</v>
      </c>
      <c r="E2796" s="6">
        <v>57.182606608566445</v>
      </c>
      <c r="F2796" s="10">
        <v>53.649541432123307</v>
      </c>
      <c r="G2796" s="10">
        <v>45.665454217514721</v>
      </c>
      <c r="H2796" s="10">
        <v>236.73594214524678</v>
      </c>
      <c r="I2796" s="10">
        <v>52.609615260259353</v>
      </c>
    </row>
    <row r="2797" spans="1:9" x14ac:dyDescent="0.25">
      <c r="A2797" s="15"/>
      <c r="B2797" s="5">
        <f>DATE(YEAR(siječanj!B2797),MONTH(siječanj!B2797)+8,DAY(siječanj!B2797))</f>
        <v>43008</v>
      </c>
      <c r="C2797" s="9">
        <v>29.1041666666667</v>
      </c>
      <c r="D2797">
        <v>0.92002828098392386</v>
      </c>
      <c r="E2797" s="6">
        <v>55.417240641543813</v>
      </c>
      <c r="F2797" s="10">
        <v>54.26360988744473</v>
      </c>
      <c r="G2797" s="10">
        <v>46.426403706776256</v>
      </c>
      <c r="H2797" s="10">
        <v>236.08029601261407</v>
      </c>
      <c r="I2797" s="10">
        <v>50.985428644311995</v>
      </c>
    </row>
    <row r="2798" spans="1:9" x14ac:dyDescent="0.25">
      <c r="A2798" s="15"/>
      <c r="B2798" s="5">
        <f>DATE(YEAR(siječanj!B2798),MONTH(siječanj!B2798)+8,DAY(siječanj!B2798))</f>
        <v>43008</v>
      </c>
      <c r="C2798" s="9">
        <v>29.1145833333333</v>
      </c>
      <c r="D2798">
        <v>0.92002828098392386</v>
      </c>
      <c r="E2798" s="6">
        <v>55.421393252821652</v>
      </c>
      <c r="F2798" s="10">
        <v>54.400494836662432</v>
      </c>
      <c r="G2798" s="10">
        <v>45.354651084961354</v>
      </c>
      <c r="H2798" s="10">
        <v>235.74073440419824</v>
      </c>
      <c r="I2798" s="10">
        <v>50.989249164127543</v>
      </c>
    </row>
    <row r="2799" spans="1:9" x14ac:dyDescent="0.25">
      <c r="A2799" s="15"/>
      <c r="B2799" s="5">
        <f>DATE(YEAR(siječanj!B2799),MONTH(siječanj!B2799)+8,DAY(siječanj!B2799))</f>
        <v>43008</v>
      </c>
      <c r="C2799" s="9">
        <v>29.125</v>
      </c>
      <c r="D2799">
        <v>0.92002828098392386</v>
      </c>
      <c r="E2799" s="6">
        <v>54.172712768052037</v>
      </c>
      <c r="F2799" s="10">
        <v>53.731977810640849</v>
      </c>
      <c r="G2799" s="10">
        <v>45.508420176642886</v>
      </c>
      <c r="H2799" s="10">
        <v>235.3262139483929</v>
      </c>
      <c r="I2799" s="10">
        <v>49.840427804226778</v>
      </c>
    </row>
    <row r="2800" spans="1:9" x14ac:dyDescent="0.25">
      <c r="A2800" s="15"/>
      <c r="B2800" s="5">
        <f>DATE(YEAR(siječanj!B2800),MONTH(siječanj!B2800)+8,DAY(siječanj!B2800))</f>
        <v>43008</v>
      </c>
      <c r="C2800" s="9">
        <v>29.1354166666667</v>
      </c>
      <c r="D2800">
        <v>0.92002828098392386</v>
      </c>
      <c r="E2800" s="6">
        <v>55.456851233345652</v>
      </c>
      <c r="F2800" s="10">
        <v>53.715957866799229</v>
      </c>
      <c r="G2800" s="10">
        <v>44.935251335658755</v>
      </c>
      <c r="H2800" s="10">
        <v>235.89305141417685</v>
      </c>
      <c r="I2800" s="10">
        <v>51.021871508996199</v>
      </c>
    </row>
    <row r="2801" spans="1:9" x14ac:dyDescent="0.25">
      <c r="A2801" s="15"/>
      <c r="B2801" s="5">
        <f>DATE(YEAR(siječanj!B2801),MONTH(siječanj!B2801)+8,DAY(siječanj!B2801))</f>
        <v>43008</v>
      </c>
      <c r="C2801" s="9">
        <v>29.1458333333333</v>
      </c>
      <c r="D2801">
        <v>0.92002828098392386</v>
      </c>
      <c r="E2801" s="6">
        <v>55.914104947929268</v>
      </c>
      <c r="F2801" s="10">
        <v>54.039791592736684</v>
      </c>
      <c r="G2801" s="10">
        <v>45.9797105846718</v>
      </c>
      <c r="H2801" s="10">
        <v>236.21700897267908</v>
      </c>
      <c r="I2801" s="10">
        <v>51.442557857998075</v>
      </c>
    </row>
    <row r="2802" spans="1:9" x14ac:dyDescent="0.25">
      <c r="A2802" s="15"/>
      <c r="B2802" s="5">
        <f>DATE(YEAR(siječanj!B2802),MONTH(siječanj!B2802)+8,DAY(siječanj!B2802))</f>
        <v>43008</v>
      </c>
      <c r="C2802" s="9">
        <v>29.15625</v>
      </c>
      <c r="D2802">
        <v>0.92002828098392386</v>
      </c>
      <c r="E2802" s="6">
        <v>56.55507697413065</v>
      </c>
      <c r="F2802" s="10">
        <v>53.56781046018974</v>
      </c>
      <c r="G2802" s="10">
        <v>46.337829441012438</v>
      </c>
      <c r="H2802" s="10">
        <v>235.90126249287127</v>
      </c>
      <c r="I2802" s="10">
        <v>52.032270249422915</v>
      </c>
    </row>
    <row r="2803" spans="1:9" x14ac:dyDescent="0.25">
      <c r="A2803" s="15"/>
      <c r="B2803" s="5">
        <f>DATE(YEAR(siječanj!B2803),MONTH(siječanj!B2803)+8,DAY(siječanj!B2803))</f>
        <v>43008</v>
      </c>
      <c r="C2803" s="9">
        <v>29.1666666666667</v>
      </c>
      <c r="D2803">
        <v>0.92002828098392386</v>
      </c>
      <c r="E2803" s="6">
        <v>58.847287632067911</v>
      </c>
      <c r="F2803" s="10">
        <v>53.714334630057706</v>
      </c>
      <c r="G2803" s="10">
        <v>45.410607907403197</v>
      </c>
      <c r="H2803" s="10">
        <v>235.29351765306063</v>
      </c>
      <c r="I2803" s="10">
        <v>54.141168880697961</v>
      </c>
    </row>
    <row r="2804" spans="1:9" x14ac:dyDescent="0.25">
      <c r="A2804" s="15"/>
      <c r="B2804" s="5">
        <f>DATE(YEAR(siječanj!B2804),MONTH(siječanj!B2804)+8,DAY(siječanj!B2804))</f>
        <v>43008</v>
      </c>
      <c r="C2804" s="9">
        <v>29.1770833333333</v>
      </c>
      <c r="D2804">
        <v>0.92002828098392386</v>
      </c>
      <c r="E2804" s="6">
        <v>60.298465481511748</v>
      </c>
      <c r="F2804" s="10">
        <v>53.832390033073757</v>
      </c>
      <c r="G2804" s="10">
        <v>45.90826628545733</v>
      </c>
      <c r="H2804" s="10">
        <v>234.98776548621183</v>
      </c>
      <c r="I2804" s="10">
        <v>55.476293542923727</v>
      </c>
    </row>
    <row r="2805" spans="1:9" x14ac:dyDescent="0.25">
      <c r="A2805" s="15"/>
      <c r="B2805" s="5">
        <f>DATE(YEAR(siječanj!B2805),MONTH(siječanj!B2805)+8,DAY(siječanj!B2805))</f>
        <v>43008</v>
      </c>
      <c r="C2805" s="9">
        <v>29.1875</v>
      </c>
      <c r="D2805">
        <v>0.92002828098392386</v>
      </c>
      <c r="E2805" s="6">
        <v>62.119332924459023</v>
      </c>
      <c r="F2805" s="10">
        <v>52.624826145132715</v>
      </c>
      <c r="G2805" s="10">
        <v>44.863963273276696</v>
      </c>
      <c r="H2805" s="10">
        <v>230.36444911831802</v>
      </c>
      <c r="I2805" s="10">
        <v>57.151543086358096</v>
      </c>
    </row>
    <row r="2806" spans="1:9" x14ac:dyDescent="0.25">
      <c r="A2806" s="15"/>
      <c r="B2806" s="5">
        <f>DATE(YEAR(siječanj!B2806),MONTH(siječanj!B2806)+8,DAY(siječanj!B2806))</f>
        <v>43008</v>
      </c>
      <c r="C2806" s="9">
        <v>29.1979166666667</v>
      </c>
      <c r="D2806">
        <v>0.92002828098392386</v>
      </c>
      <c r="E2806" s="6">
        <v>64.366683669120107</v>
      </c>
      <c r="F2806" s="10">
        <v>54.529379833939196</v>
      </c>
      <c r="G2806" s="10">
        <v>44.224678209670849</v>
      </c>
      <c r="H2806" s="10">
        <v>207.01157423688792</v>
      </c>
      <c r="I2806" s="10">
        <v>59.219169328736577</v>
      </c>
    </row>
    <row r="2807" spans="1:9" x14ac:dyDescent="0.25">
      <c r="A2807" s="15"/>
      <c r="B2807" s="5">
        <f>DATE(YEAR(siječanj!B2807),MONTH(siječanj!B2807)+8,DAY(siječanj!B2807))</f>
        <v>43008</v>
      </c>
      <c r="C2807" s="9">
        <v>29.2083333333333</v>
      </c>
      <c r="D2807">
        <v>0.92002828098392386</v>
      </c>
      <c r="E2807" s="6">
        <v>66.603006769443681</v>
      </c>
      <c r="F2807" s="10">
        <v>55.229499876520997</v>
      </c>
      <c r="G2807" s="10">
        <v>47.402098719161721</v>
      </c>
      <c r="H2807" s="10">
        <v>191.06161288072715</v>
      </c>
      <c r="I2807" s="10">
        <v>61.276649826451909</v>
      </c>
    </row>
    <row r="2808" spans="1:9" x14ac:dyDescent="0.25">
      <c r="A2808" s="15"/>
      <c r="B2808" s="5">
        <f>DATE(YEAR(siječanj!B2808),MONTH(siječanj!B2808)+8,DAY(siječanj!B2808))</f>
        <v>43008</v>
      </c>
      <c r="C2808" s="9">
        <v>29.21875</v>
      </c>
      <c r="D2808">
        <v>0.92002828098392386</v>
      </c>
      <c r="E2808" s="6">
        <v>69.751918800464097</v>
      </c>
      <c r="F2808" s="10">
        <v>58.454073691524314</v>
      </c>
      <c r="G2808" s="10">
        <v>48.345064118191665</v>
      </c>
      <c r="H2808" s="10">
        <v>164.39890518453953</v>
      </c>
      <c r="I2808" s="10">
        <v>64.173737949321222</v>
      </c>
    </row>
    <row r="2809" spans="1:9" x14ac:dyDescent="0.25">
      <c r="A2809" s="15"/>
      <c r="B2809" s="5">
        <f>DATE(YEAR(siječanj!B2809),MONTH(siječanj!B2809)+8,DAY(siječanj!B2809))</f>
        <v>43008</v>
      </c>
      <c r="C2809" s="9">
        <v>29.2291666666667</v>
      </c>
      <c r="D2809">
        <v>0.92002828098392386</v>
      </c>
      <c r="E2809" s="6">
        <v>72.037239537872935</v>
      </c>
      <c r="F2809" s="10">
        <v>63.102262200769133</v>
      </c>
      <c r="G2809" s="10">
        <v>49.143518459379074</v>
      </c>
      <c r="H2809" s="10">
        <v>146.83885030941016</v>
      </c>
      <c r="I2809" s="10">
        <v>66.276297658856393</v>
      </c>
    </row>
    <row r="2810" spans="1:9" x14ac:dyDescent="0.25">
      <c r="A2810" s="15"/>
      <c r="B2810" s="5">
        <f>DATE(YEAR(siječanj!B2810),MONTH(siječanj!B2810)+8,DAY(siječanj!B2810))</f>
        <v>43008</v>
      </c>
      <c r="C2810" s="9">
        <v>29.2395833333333</v>
      </c>
      <c r="D2810">
        <v>0.92002828098392386</v>
      </c>
      <c r="E2810" s="6">
        <v>75.059956451453758</v>
      </c>
      <c r="F2810" s="10">
        <v>62.073450746001157</v>
      </c>
      <c r="G2810" s="10">
        <v>50.668690399237711</v>
      </c>
      <c r="H2810" s="10">
        <v>116.50140686094336</v>
      </c>
      <c r="I2810" s="10">
        <v>69.057282704759189</v>
      </c>
    </row>
    <row r="2811" spans="1:9" x14ac:dyDescent="0.25">
      <c r="A2811" s="15"/>
      <c r="B2811" s="5">
        <f>DATE(YEAR(siječanj!B2811),MONTH(siječanj!B2811)+8,DAY(siječanj!B2811))</f>
        <v>43008</v>
      </c>
      <c r="C2811" s="9">
        <v>29.25</v>
      </c>
      <c r="D2811">
        <v>0.92002828098392386</v>
      </c>
      <c r="E2811" s="6">
        <v>78.932442140178949</v>
      </c>
      <c r="F2811" s="10">
        <v>62.698677450923562</v>
      </c>
      <c r="G2811" s="10">
        <v>54.585207271814568</v>
      </c>
      <c r="H2811" s="10">
        <v>85.26541837006576</v>
      </c>
      <c r="I2811" s="10">
        <v>72.620079056091868</v>
      </c>
    </row>
    <row r="2812" spans="1:9" x14ac:dyDescent="0.25">
      <c r="A2812" s="15"/>
      <c r="B2812" s="5">
        <f>DATE(YEAR(siječanj!B2812),MONTH(siječanj!B2812)+8,DAY(siječanj!B2812))</f>
        <v>43008</v>
      </c>
      <c r="C2812" s="9">
        <v>29.2604166666667</v>
      </c>
      <c r="D2812">
        <v>0.92002828098392386</v>
      </c>
      <c r="E2812" s="6">
        <v>83.158759290716006</v>
      </c>
      <c r="F2812" s="10">
        <v>68.159305969279529</v>
      </c>
      <c r="G2812" s="10">
        <v>60.245170957357601</v>
      </c>
      <c r="H2812" s="10">
        <v>27.030403000544226</v>
      </c>
      <c r="I2812" s="10">
        <v>76.508410358993359</v>
      </c>
    </row>
    <row r="2813" spans="1:9" x14ac:dyDescent="0.25">
      <c r="A2813" s="15"/>
      <c r="B2813" s="5">
        <f>DATE(YEAR(siječanj!B2813),MONTH(siječanj!B2813)+8,DAY(siječanj!B2813))</f>
        <v>43008</v>
      </c>
      <c r="C2813" s="9">
        <v>29.2708333333333</v>
      </c>
      <c r="D2813">
        <v>0.92002828098392386</v>
      </c>
      <c r="E2813" s="6">
        <v>86.403467220526565</v>
      </c>
      <c r="F2813" s="10">
        <v>71.996613578283458</v>
      </c>
      <c r="G2813" s="10">
        <v>68.66132863397138</v>
      </c>
      <c r="H2813" s="10">
        <v>3.1691133283526876</v>
      </c>
      <c r="I2813" s="10">
        <v>79.49363341795187</v>
      </c>
    </row>
    <row r="2814" spans="1:9" x14ac:dyDescent="0.25">
      <c r="A2814" s="15"/>
      <c r="B2814" s="5">
        <f>DATE(YEAR(siječanj!B2814),MONTH(siječanj!B2814)+8,DAY(siječanj!B2814))</f>
        <v>43008</v>
      </c>
      <c r="C2814" s="9">
        <v>29.28125</v>
      </c>
      <c r="D2814">
        <v>0.92002828098392386</v>
      </c>
      <c r="E2814" s="6">
        <v>91.669083525618092</v>
      </c>
      <c r="F2814" s="10">
        <v>75.197179521480081</v>
      </c>
      <c r="G2814" s="10">
        <v>75.492387530312186</v>
      </c>
      <c r="H2814" s="10">
        <v>3.3235906221290796</v>
      </c>
      <c r="I2814" s="10">
        <v>84.338149335446147</v>
      </c>
    </row>
    <row r="2815" spans="1:9" x14ac:dyDescent="0.25">
      <c r="A2815" s="15"/>
      <c r="B2815" s="5">
        <f>DATE(YEAR(siječanj!B2815),MONTH(siječanj!B2815)+8,DAY(siječanj!B2815))</f>
        <v>43008</v>
      </c>
      <c r="C2815" s="9">
        <v>29.2916666666667</v>
      </c>
      <c r="D2815">
        <v>0.92002828098392386</v>
      </c>
      <c r="E2815" s="6">
        <v>95.739232121671819</v>
      </c>
      <c r="F2815" s="10">
        <v>79.112999684878204</v>
      </c>
      <c r="G2815" s="10">
        <v>79.705946675971632</v>
      </c>
      <c r="H2815" s="10">
        <v>3.6679128559511449</v>
      </c>
      <c r="I2815" s="10">
        <v>88.08280115162259</v>
      </c>
    </row>
    <row r="2816" spans="1:9" x14ac:dyDescent="0.25">
      <c r="A2816" s="15"/>
      <c r="B2816" s="5">
        <f>DATE(YEAR(siječanj!B2816),MONTH(siječanj!B2816)+8,DAY(siječanj!B2816))</f>
        <v>43008</v>
      </c>
      <c r="C2816" s="9">
        <v>29.3020833333333</v>
      </c>
      <c r="D2816">
        <v>0.92002828098392386</v>
      </c>
      <c r="E2816" s="6">
        <v>99.815153085601253</v>
      </c>
      <c r="F2816" s="10">
        <v>89.231696412646542</v>
      </c>
      <c r="G2816" s="10">
        <v>100.15857389787233</v>
      </c>
      <c r="H2816" s="10">
        <v>1.9265050861492976</v>
      </c>
      <c r="I2816" s="10">
        <v>91.832763709492923</v>
      </c>
    </row>
    <row r="2817" spans="1:9" x14ac:dyDescent="0.25">
      <c r="A2817" s="15"/>
      <c r="B2817" s="5">
        <f>DATE(YEAR(siječanj!B2817),MONTH(siječanj!B2817)+8,DAY(siječanj!B2817))</f>
        <v>43008</v>
      </c>
      <c r="C2817" s="9">
        <v>29.3125</v>
      </c>
      <c r="D2817">
        <v>0.92002828098392386</v>
      </c>
      <c r="E2817" s="6">
        <v>102.58367044060319</v>
      </c>
      <c r="F2817" s="10">
        <v>95.250538010447769</v>
      </c>
      <c r="G2817" s="10">
        <v>104.8915403898732</v>
      </c>
      <c r="H2817" s="10">
        <v>0.97153063057205713</v>
      </c>
      <c r="I2817" s="10">
        <v>94.37987797248951</v>
      </c>
    </row>
    <row r="2818" spans="1:9" x14ac:dyDescent="0.25">
      <c r="A2818" s="15"/>
      <c r="B2818" s="5">
        <f>DATE(YEAR(siječanj!B2818),MONTH(siječanj!B2818)+8,DAY(siječanj!B2818))</f>
        <v>43008</v>
      </c>
      <c r="C2818" s="9">
        <v>29.3229166666667</v>
      </c>
      <c r="D2818">
        <v>0.92002828098392386</v>
      </c>
      <c r="E2818" s="6">
        <v>107.14610495015884</v>
      </c>
      <c r="F2818" s="10">
        <v>99.391126362647128</v>
      </c>
      <c r="G2818" s="10">
        <v>108.35471405978622</v>
      </c>
      <c r="H2818" s="10">
        <v>1.4825877684602617</v>
      </c>
      <c r="I2818" s="10">
        <v>98.577446751417739</v>
      </c>
    </row>
    <row r="2819" spans="1:9" x14ac:dyDescent="0.25">
      <c r="A2819" s="15"/>
      <c r="B2819" s="5">
        <f>DATE(YEAR(siječanj!B2819),MONTH(siječanj!B2819)+8,DAY(siječanj!B2819))</f>
        <v>43008</v>
      </c>
      <c r="C2819" s="9">
        <v>29.3333333333333</v>
      </c>
      <c r="D2819">
        <v>0.92002828098392386</v>
      </c>
      <c r="E2819" s="6">
        <v>111.31615838637228</v>
      </c>
      <c r="F2819" s="10">
        <v>103.9821088027272</v>
      </c>
      <c r="G2819" s="10">
        <v>124.31809223004217</v>
      </c>
      <c r="H2819" s="10">
        <v>1.6394953815091799</v>
      </c>
      <c r="I2819" s="10">
        <v>102.41401384594829</v>
      </c>
    </row>
    <row r="2820" spans="1:9" x14ac:dyDescent="0.25">
      <c r="A2820" s="15"/>
      <c r="B2820" s="5">
        <f>DATE(YEAR(siječanj!B2820),MONTH(siječanj!B2820)+8,DAY(siječanj!B2820))</f>
        <v>43008</v>
      </c>
      <c r="C2820" s="9">
        <v>29.34375</v>
      </c>
      <c r="D2820">
        <v>0.92002828098392386</v>
      </c>
      <c r="E2820" s="6">
        <v>112.08001554946556</v>
      </c>
      <c r="F2820" s="10">
        <v>119.76943279931562</v>
      </c>
      <c r="G2820" s="10">
        <v>140.08708373826022</v>
      </c>
      <c r="H2820" s="10">
        <v>0.88527929968206176</v>
      </c>
      <c r="I2820" s="10">
        <v>103.11678403862625</v>
      </c>
    </row>
    <row r="2821" spans="1:9" x14ac:dyDescent="0.25">
      <c r="A2821" s="15"/>
      <c r="B2821" s="5">
        <f>DATE(YEAR(siječanj!B2821),MONTH(siječanj!B2821)+8,DAY(siječanj!B2821))</f>
        <v>43008</v>
      </c>
      <c r="C2821" s="9">
        <v>29.3541666666667</v>
      </c>
      <c r="D2821">
        <v>0.92002828098392386</v>
      </c>
      <c r="E2821" s="6">
        <v>112.63555236261517</v>
      </c>
      <c r="F2821" s="10">
        <v>125.11447483769943</v>
      </c>
      <c r="G2821" s="10">
        <v>151.49913074938422</v>
      </c>
      <c r="H2821" s="10">
        <v>0.80418164583376561</v>
      </c>
      <c r="I2821" s="10">
        <v>103.62789361785158</v>
      </c>
    </row>
    <row r="2822" spans="1:9" x14ac:dyDescent="0.25">
      <c r="A2822" s="15"/>
      <c r="B2822" s="5">
        <f>DATE(YEAR(siječanj!B2822),MONTH(siječanj!B2822)+8,DAY(siječanj!B2822))</f>
        <v>43008</v>
      </c>
      <c r="C2822" s="9">
        <v>29.3645833333333</v>
      </c>
      <c r="D2822">
        <v>0.92002828098392386</v>
      </c>
      <c r="E2822" s="6">
        <v>115.17988726599029</v>
      </c>
      <c r="F2822" s="10">
        <v>124.07855721319636</v>
      </c>
      <c r="G2822" s="10">
        <v>154.10746059982438</v>
      </c>
      <c r="H2822" s="10">
        <v>0.7839029818132931</v>
      </c>
      <c r="I2822" s="10">
        <v>105.96875368525119</v>
      </c>
    </row>
    <row r="2823" spans="1:9" x14ac:dyDescent="0.25">
      <c r="A2823" s="15"/>
      <c r="B2823" s="5">
        <f>DATE(YEAR(siječanj!B2823),MONTH(siječanj!B2823)+8,DAY(siječanj!B2823))</f>
        <v>43008</v>
      </c>
      <c r="C2823" s="9">
        <v>29.375</v>
      </c>
      <c r="D2823">
        <v>0.92002828098392386</v>
      </c>
      <c r="E2823" s="6">
        <v>118.15140418961165</v>
      </c>
      <c r="F2823" s="10">
        <v>127.27251397766022</v>
      </c>
      <c r="G2823" s="10">
        <v>151.55578863453567</v>
      </c>
      <c r="H2823" s="10">
        <v>0.93346963047523823</v>
      </c>
      <c r="I2823" s="10">
        <v>108.7026332924052</v>
      </c>
    </row>
    <row r="2824" spans="1:9" x14ac:dyDescent="0.25">
      <c r="A2824" s="15"/>
      <c r="B2824" s="5">
        <f>DATE(YEAR(siječanj!B2824),MONTH(siječanj!B2824)+8,DAY(siječanj!B2824))</f>
        <v>43008</v>
      </c>
      <c r="C2824" s="9">
        <v>29.3854166666667</v>
      </c>
      <c r="D2824">
        <v>0.92002828098392386</v>
      </c>
      <c r="E2824" s="6">
        <v>119.38918903226649</v>
      </c>
      <c r="F2824" s="10">
        <v>134.34704061628352</v>
      </c>
      <c r="G2824" s="10">
        <v>156.16331297439439</v>
      </c>
      <c r="H2824" s="10">
        <v>1.0570058595050646</v>
      </c>
      <c r="I2824" s="10">
        <v>109.84143035342088</v>
      </c>
    </row>
    <row r="2825" spans="1:9" x14ac:dyDescent="0.25">
      <c r="A2825" s="15"/>
      <c r="B2825" s="5">
        <f>DATE(YEAR(siječanj!B2825),MONTH(siječanj!B2825)+8,DAY(siječanj!B2825))</f>
        <v>43008</v>
      </c>
      <c r="C2825" s="9">
        <v>29.3958333333333</v>
      </c>
      <c r="D2825">
        <v>0.92002828098392386</v>
      </c>
      <c r="E2825" s="6">
        <v>121.48388863505627</v>
      </c>
      <c r="F2825" s="10">
        <v>134.58008931646245</v>
      </c>
      <c r="G2825" s="10">
        <v>155.96899441559111</v>
      </c>
      <c r="H2825" s="10">
        <v>1.2461547081047804</v>
      </c>
      <c r="I2825" s="10">
        <v>111.76861322815327</v>
      </c>
    </row>
    <row r="2826" spans="1:9" x14ac:dyDescent="0.25">
      <c r="A2826" s="15"/>
      <c r="B2826" s="5">
        <f>DATE(YEAR(siječanj!B2826),MONTH(siječanj!B2826)+8,DAY(siječanj!B2826))</f>
        <v>43008</v>
      </c>
      <c r="C2826" s="9">
        <v>29.40625</v>
      </c>
      <c r="D2826">
        <v>0.92002828098392386</v>
      </c>
      <c r="E2826" s="6">
        <v>125.52572126558489</v>
      </c>
      <c r="F2826" s="10">
        <v>133.57091301427897</v>
      </c>
      <c r="G2826" s="10">
        <v>153.33753750788031</v>
      </c>
      <c r="H2826" s="10">
        <v>1.4677958252336494</v>
      </c>
      <c r="I2826" s="10">
        <v>115.48721355524324</v>
      </c>
    </row>
    <row r="2827" spans="1:9" x14ac:dyDescent="0.25">
      <c r="A2827" s="15"/>
      <c r="B2827" s="5">
        <f>DATE(YEAR(siječanj!B2827),MONTH(siječanj!B2827)+8,DAY(siječanj!B2827))</f>
        <v>43008</v>
      </c>
      <c r="C2827" s="9">
        <v>29.4166666666667</v>
      </c>
      <c r="D2827">
        <v>0.92002828098392386</v>
      </c>
      <c r="E2827" s="6">
        <v>127.64992187641069</v>
      </c>
      <c r="F2827" s="10">
        <v>136.73084192705022</v>
      </c>
      <c r="G2827" s="10">
        <v>150.71982543534975</v>
      </c>
      <c r="H2827" s="10">
        <v>1.5911580314019862</v>
      </c>
      <c r="I2827" s="10">
        <v>117.44153819168631</v>
      </c>
    </row>
    <row r="2828" spans="1:9" x14ac:dyDescent="0.25">
      <c r="A2828" s="15"/>
      <c r="B2828" s="5">
        <f>DATE(YEAR(siječanj!B2828),MONTH(siječanj!B2828)+8,DAY(siječanj!B2828))</f>
        <v>43008</v>
      </c>
      <c r="C2828" s="9">
        <v>29.4270833333333</v>
      </c>
      <c r="D2828">
        <v>0.92002828098392386</v>
      </c>
      <c r="E2828" s="6">
        <v>129.65862748982241</v>
      </c>
      <c r="F2828" s="10">
        <v>136.74447711567899</v>
      </c>
      <c r="G2828" s="10">
        <v>148.59799304462732</v>
      </c>
      <c r="H2828" s="10">
        <v>2.0316989055255701</v>
      </c>
      <c r="I2828" s="10">
        <v>119.28960416419623</v>
      </c>
    </row>
    <row r="2829" spans="1:9" x14ac:dyDescent="0.25">
      <c r="A2829" s="15"/>
      <c r="B2829" s="5">
        <f>DATE(YEAR(siječanj!B2829),MONTH(siječanj!B2829)+8,DAY(siječanj!B2829))</f>
        <v>43008</v>
      </c>
      <c r="C2829" s="9">
        <v>29.4375</v>
      </c>
      <c r="D2829">
        <v>0.92002828098392386</v>
      </c>
      <c r="E2829" s="6">
        <v>129.91617772136351</v>
      </c>
      <c r="F2829" s="10">
        <v>130.86033611148031</v>
      </c>
      <c r="G2829" s="10">
        <v>151.54185952001458</v>
      </c>
      <c r="H2829" s="10">
        <v>1.9694667300466846</v>
      </c>
      <c r="I2829" s="10">
        <v>119.52655766098802</v>
      </c>
    </row>
    <row r="2830" spans="1:9" x14ac:dyDescent="0.25">
      <c r="A2830" s="15"/>
      <c r="B2830" s="5">
        <f>DATE(YEAR(siječanj!B2830),MONTH(siječanj!B2830)+8,DAY(siječanj!B2830))</f>
        <v>43008</v>
      </c>
      <c r="C2830" s="9">
        <v>29.4479166666667</v>
      </c>
      <c r="D2830">
        <v>0.92002828098392386</v>
      </c>
      <c r="E2830" s="6">
        <v>130.1267986814749</v>
      </c>
      <c r="F2830" s="10">
        <v>134.81703779281304</v>
      </c>
      <c r="G2830" s="10">
        <v>150.71381632641052</v>
      </c>
      <c r="H2830" s="10">
        <v>2.1655284867993649</v>
      </c>
      <c r="I2830" s="10">
        <v>119.72033490085849</v>
      </c>
    </row>
    <row r="2831" spans="1:9" x14ac:dyDescent="0.25">
      <c r="A2831" s="15"/>
      <c r="B2831" s="5">
        <f>DATE(YEAR(siječanj!B2831),MONTH(siječanj!B2831)+8,DAY(siječanj!B2831))</f>
        <v>43008</v>
      </c>
      <c r="C2831" s="9">
        <v>29.4583333333333</v>
      </c>
      <c r="D2831">
        <v>0.92002828098392386</v>
      </c>
      <c r="E2831" s="6">
        <v>130.83460154730471</v>
      </c>
      <c r="F2831" s="10">
        <v>132.64115507267138</v>
      </c>
      <c r="G2831" s="10">
        <v>142.27366628083885</v>
      </c>
      <c r="H2831" s="10">
        <v>1.8778336921585552</v>
      </c>
      <c r="I2831" s="10">
        <v>120.37153355478338</v>
      </c>
    </row>
    <row r="2832" spans="1:9" x14ac:dyDescent="0.25">
      <c r="A2832" s="15"/>
      <c r="B2832" s="5">
        <f>DATE(YEAR(siječanj!B2832),MONTH(siječanj!B2832)+8,DAY(siječanj!B2832))</f>
        <v>43008</v>
      </c>
      <c r="C2832" s="9">
        <v>29.46875</v>
      </c>
      <c r="D2832">
        <v>0.92002828098392386</v>
      </c>
      <c r="E2832" s="6">
        <v>130.92787451639401</v>
      </c>
      <c r="F2832" s="10">
        <v>128.68241332343385</v>
      </c>
      <c r="G2832" s="10">
        <v>144.20630788571947</v>
      </c>
      <c r="H2832" s="10">
        <v>2.4587270044676277</v>
      </c>
      <c r="I2832" s="10">
        <v>120.45734732419687</v>
      </c>
    </row>
    <row r="2833" spans="1:9" x14ac:dyDescent="0.25">
      <c r="A2833" s="15"/>
      <c r="B2833" s="5">
        <f>DATE(YEAR(siječanj!B2833),MONTH(siječanj!B2833)+8,DAY(siječanj!B2833))</f>
        <v>43008</v>
      </c>
      <c r="C2833" s="9">
        <v>29.4791666666667</v>
      </c>
      <c r="D2833">
        <v>0.92002828098392386</v>
      </c>
      <c r="E2833" s="6">
        <v>133.98741905762202</v>
      </c>
      <c r="F2833" s="10">
        <v>126.92405114116315</v>
      </c>
      <c r="G2833" s="10">
        <v>138.43257974973946</v>
      </c>
      <c r="H2833" s="10">
        <v>2.2569354949938347</v>
      </c>
      <c r="I2833" s="10">
        <v>123.27221482905664</v>
      </c>
    </row>
    <row r="2834" spans="1:9" x14ac:dyDescent="0.25">
      <c r="A2834" s="15"/>
      <c r="B2834" s="5">
        <f>DATE(YEAR(siječanj!B2834),MONTH(siječanj!B2834)+8,DAY(siječanj!B2834))</f>
        <v>43008</v>
      </c>
      <c r="C2834" s="9">
        <v>29.4895833333333</v>
      </c>
      <c r="D2834">
        <v>0.92002828098392386</v>
      </c>
      <c r="E2834" s="6">
        <v>132.15881013093497</v>
      </c>
      <c r="F2834" s="10">
        <v>123.36159558842229</v>
      </c>
      <c r="G2834" s="10">
        <v>144.11461689545251</v>
      </c>
      <c r="H2834" s="10">
        <v>2.7308607548445529</v>
      </c>
      <c r="I2834" s="10">
        <v>121.58984290164489</v>
      </c>
    </row>
    <row r="2835" spans="1:9" x14ac:dyDescent="0.25">
      <c r="A2835" s="15"/>
      <c r="B2835" s="5">
        <f>DATE(YEAR(siječanj!B2835),MONTH(siječanj!B2835)+8,DAY(siječanj!B2835))</f>
        <v>43008</v>
      </c>
      <c r="C2835" s="9">
        <v>29.5</v>
      </c>
      <c r="D2835">
        <v>0.92002828098392386</v>
      </c>
      <c r="E2835" s="6">
        <v>129.86693692228897</v>
      </c>
      <c r="F2835" s="10">
        <v>120.78816014632638</v>
      </c>
      <c r="G2835" s="10">
        <v>128.00400754404086</v>
      </c>
      <c r="H2835" s="10">
        <v>2.4239954417610319</v>
      </c>
      <c r="I2835" s="10">
        <v>119.48125473326118</v>
      </c>
    </row>
    <row r="2836" spans="1:9" x14ac:dyDescent="0.25">
      <c r="A2836" s="15"/>
      <c r="B2836" s="5">
        <f>DATE(YEAR(siječanj!B2836),MONTH(siječanj!B2836)+8,DAY(siječanj!B2836))</f>
        <v>43008</v>
      </c>
      <c r="C2836" s="9">
        <v>29.5104166666667</v>
      </c>
      <c r="D2836">
        <v>0.92002828098392386</v>
      </c>
      <c r="E2836" s="6">
        <v>127.78998814471528</v>
      </c>
      <c r="F2836" s="10">
        <v>117.18173692184607</v>
      </c>
      <c r="G2836" s="10">
        <v>126.92695088206897</v>
      </c>
      <c r="H2836" s="10">
        <v>2.9394981636683228</v>
      </c>
      <c r="I2836" s="10">
        <v>117.57040311973842</v>
      </c>
    </row>
    <row r="2837" spans="1:9" x14ac:dyDescent="0.25">
      <c r="A2837" s="15"/>
      <c r="B2837" s="5">
        <f>DATE(YEAR(siječanj!B2837),MONTH(siječanj!B2837)+8,DAY(siječanj!B2837))</f>
        <v>43008</v>
      </c>
      <c r="C2837" s="9">
        <v>29.5208333333333</v>
      </c>
      <c r="D2837">
        <v>0.92002828098392386</v>
      </c>
      <c r="E2837" s="6">
        <v>128.80498102532275</v>
      </c>
      <c r="F2837" s="10">
        <v>116.87219168722595</v>
      </c>
      <c r="G2837" s="10">
        <v>135.0810673421347</v>
      </c>
      <c r="H2837" s="10">
        <v>3.2951918913704819</v>
      </c>
      <c r="I2837" s="10">
        <v>118.50422527489461</v>
      </c>
    </row>
    <row r="2838" spans="1:9" x14ac:dyDescent="0.25">
      <c r="A2838" s="15"/>
      <c r="B2838" s="5">
        <f>DATE(YEAR(siječanj!B2838),MONTH(siječanj!B2838)+8,DAY(siječanj!B2838))</f>
        <v>43008</v>
      </c>
      <c r="C2838" s="9">
        <v>29.53125</v>
      </c>
      <c r="D2838">
        <v>0.92002828098392386</v>
      </c>
      <c r="E2838" s="6">
        <v>129.74541547753279</v>
      </c>
      <c r="F2838" s="10">
        <v>113.56390294427165</v>
      </c>
      <c r="G2838" s="10">
        <v>131.18924790729798</v>
      </c>
      <c r="H2838" s="10">
        <v>3.3730991260914696</v>
      </c>
      <c r="I2838" s="10">
        <v>119.36945156733947</v>
      </c>
    </row>
    <row r="2839" spans="1:9" x14ac:dyDescent="0.25">
      <c r="A2839" s="15"/>
      <c r="B2839" s="5">
        <f>DATE(YEAR(siječanj!B2839),MONTH(siječanj!B2839)+8,DAY(siječanj!B2839))</f>
        <v>43008</v>
      </c>
      <c r="C2839" s="9">
        <v>29.5416666666667</v>
      </c>
      <c r="D2839">
        <v>0.92002828098392386</v>
      </c>
      <c r="E2839" s="6">
        <v>128.17942249174681</v>
      </c>
      <c r="F2839" s="10">
        <v>109.30489846978033</v>
      </c>
      <c r="G2839" s="10">
        <v>133.01542813213905</v>
      </c>
      <c r="H2839" s="10">
        <v>3.7082791588970063</v>
      </c>
      <c r="I2839" s="10">
        <v>117.92869373259393</v>
      </c>
    </row>
    <row r="2840" spans="1:9" x14ac:dyDescent="0.25">
      <c r="A2840" s="15"/>
      <c r="B2840" s="5">
        <f>DATE(YEAR(siječanj!B2840),MONTH(siječanj!B2840)+8,DAY(siječanj!B2840))</f>
        <v>43008</v>
      </c>
      <c r="C2840" s="9">
        <v>29.5520833333333</v>
      </c>
      <c r="D2840">
        <v>0.92002828098392386</v>
      </c>
      <c r="E2840" s="6">
        <v>127.77910242757966</v>
      </c>
      <c r="F2840" s="10">
        <v>107.35182002238227</v>
      </c>
      <c r="G2840" s="10">
        <v>128.09043455487708</v>
      </c>
      <c r="H2840" s="10">
        <v>6.0076762320942931</v>
      </c>
      <c r="I2840" s="10">
        <v>117.56038795211485</v>
      </c>
    </row>
    <row r="2841" spans="1:9" x14ac:dyDescent="0.25">
      <c r="A2841" s="15"/>
      <c r="B2841" s="5">
        <f>DATE(YEAR(siječanj!B2841),MONTH(siječanj!B2841)+8,DAY(siječanj!B2841))</f>
        <v>43008</v>
      </c>
      <c r="C2841" s="9">
        <v>29.5625</v>
      </c>
      <c r="D2841">
        <v>0.92002828098392386</v>
      </c>
      <c r="E2841" s="6">
        <v>129.45450540606072</v>
      </c>
      <c r="F2841" s="10">
        <v>106.51170082083422</v>
      </c>
      <c r="G2841" s="10">
        <v>126.88418205071235</v>
      </c>
      <c r="H2841" s="10">
        <v>5.0247961105326766</v>
      </c>
      <c r="I2841" s="10">
        <v>119.10180607436212</v>
      </c>
    </row>
    <row r="2842" spans="1:9" x14ac:dyDescent="0.25">
      <c r="A2842" s="15"/>
      <c r="B2842" s="5">
        <f>DATE(YEAR(siječanj!B2842),MONTH(siječanj!B2842)+8,DAY(siječanj!B2842))</f>
        <v>43008</v>
      </c>
      <c r="C2842" s="9">
        <v>29.5729166666667</v>
      </c>
      <c r="D2842">
        <v>0.92002828098392386</v>
      </c>
      <c r="E2842" s="6">
        <v>127.93910400901213</v>
      </c>
      <c r="F2842" s="10">
        <v>104.82371897728227</v>
      </c>
      <c r="G2842" s="10">
        <v>117.69141114086884</v>
      </c>
      <c r="H2842" s="10">
        <v>4.3320211002566369</v>
      </c>
      <c r="I2842" s="10">
        <v>117.70759393203487</v>
      </c>
    </row>
    <row r="2843" spans="1:9" x14ac:dyDescent="0.25">
      <c r="A2843" s="15"/>
      <c r="B2843" s="5">
        <f>DATE(YEAR(siječanj!B2843),MONTH(siječanj!B2843)+8,DAY(siječanj!B2843))</f>
        <v>43008</v>
      </c>
      <c r="C2843" s="9">
        <v>29.5833333333333</v>
      </c>
      <c r="D2843">
        <v>0.92002828098392386</v>
      </c>
      <c r="E2843" s="6">
        <v>126.11897002202429</v>
      </c>
      <c r="F2843" s="10">
        <v>101.75734461271001</v>
      </c>
      <c r="G2843" s="10">
        <v>117.27604951277338</v>
      </c>
      <c r="H2843" s="10">
        <v>5.3165574393965684</v>
      </c>
      <c r="I2843" s="10">
        <v>116.03301918882603</v>
      </c>
    </row>
    <row r="2844" spans="1:9" x14ac:dyDescent="0.25">
      <c r="A2844" s="15"/>
      <c r="B2844" s="5">
        <f>DATE(YEAR(siječanj!B2844),MONTH(siječanj!B2844)+8,DAY(siječanj!B2844))</f>
        <v>43008</v>
      </c>
      <c r="C2844" s="9">
        <v>29.59375</v>
      </c>
      <c r="D2844">
        <v>0.92002828098392386</v>
      </c>
      <c r="E2844" s="6">
        <v>125.9139666001138</v>
      </c>
      <c r="F2844" s="10">
        <v>99.91303104297775</v>
      </c>
      <c r="G2844" s="10">
        <v>110.6156533163785</v>
      </c>
      <c r="H2844" s="10">
        <v>5.5060803371353479</v>
      </c>
      <c r="I2844" s="10">
        <v>115.8444102429699</v>
      </c>
    </row>
    <row r="2845" spans="1:9" x14ac:dyDescent="0.25">
      <c r="A2845" s="15"/>
      <c r="B2845" s="5">
        <f>DATE(YEAR(siječanj!B2845),MONTH(siječanj!B2845)+8,DAY(siječanj!B2845))</f>
        <v>43008</v>
      </c>
      <c r="C2845" s="9">
        <v>29.6041666666667</v>
      </c>
      <c r="D2845">
        <v>0.92002828098392386</v>
      </c>
      <c r="E2845" s="6">
        <v>124.8885683713618</v>
      </c>
      <c r="F2845" s="10">
        <v>97.420989901491254</v>
      </c>
      <c r="G2845" s="10">
        <v>108.70296195317604</v>
      </c>
      <c r="H2845" s="10">
        <v>6.7224681347429245</v>
      </c>
      <c r="I2845" s="10">
        <v>114.90101487324723</v>
      </c>
    </row>
    <row r="2846" spans="1:9" x14ac:dyDescent="0.25">
      <c r="A2846" s="15"/>
      <c r="B2846" s="5">
        <f>DATE(YEAR(siječanj!B2846),MONTH(siječanj!B2846)+8,DAY(siječanj!B2846))</f>
        <v>43008</v>
      </c>
      <c r="C2846" s="9">
        <v>29.6145833333333</v>
      </c>
      <c r="D2846">
        <v>0.92002828098392386</v>
      </c>
      <c r="E2846" s="6">
        <v>123.83273023154581</v>
      </c>
      <c r="F2846" s="10">
        <v>96.75490973457795</v>
      </c>
      <c r="G2846" s="10">
        <v>107.91056879987198</v>
      </c>
      <c r="H2846" s="10">
        <v>5.9369239373221347</v>
      </c>
      <c r="I2846" s="10">
        <v>113.92961392447508</v>
      </c>
    </row>
    <row r="2847" spans="1:9" x14ac:dyDescent="0.25">
      <c r="A2847" s="15"/>
      <c r="B2847" s="5">
        <f>DATE(YEAR(siječanj!B2847),MONTH(siječanj!B2847)+8,DAY(siječanj!B2847))</f>
        <v>43008</v>
      </c>
      <c r="C2847" s="9">
        <v>29.625</v>
      </c>
      <c r="D2847">
        <v>0.92002828098392386</v>
      </c>
      <c r="E2847" s="6">
        <v>122.0032230942454</v>
      </c>
      <c r="F2847" s="10">
        <v>96.37383787554009</v>
      </c>
      <c r="G2847" s="10">
        <v>112.18367821511889</v>
      </c>
      <c r="H2847" s="10">
        <v>4.184091666676637</v>
      </c>
      <c r="I2847" s="10">
        <v>112.24641561789676</v>
      </c>
    </row>
    <row r="2848" spans="1:9" x14ac:dyDescent="0.25">
      <c r="A2848" s="15"/>
      <c r="B2848" s="5">
        <f>DATE(YEAR(siječanj!B2848),MONTH(siječanj!B2848)+8,DAY(siječanj!B2848))</f>
        <v>43008</v>
      </c>
      <c r="C2848" s="9">
        <v>29.6354166666667</v>
      </c>
      <c r="D2848">
        <v>0.92002828098392386</v>
      </c>
      <c r="E2848" s="6">
        <v>120.9418120786347</v>
      </c>
      <c r="F2848" s="10">
        <v>96.458971632642914</v>
      </c>
      <c r="G2848" s="10">
        <v>108.88906005095048</v>
      </c>
      <c r="H2848" s="10">
        <v>4.4202286881413073</v>
      </c>
      <c r="I2848" s="10">
        <v>111.26988746578704</v>
      </c>
    </row>
    <row r="2849" spans="1:9" x14ac:dyDescent="0.25">
      <c r="A2849" s="15"/>
      <c r="B2849" s="5">
        <f>DATE(YEAR(siječanj!B2849),MONTH(siječanj!B2849)+8,DAY(siječanj!B2849))</f>
        <v>43008</v>
      </c>
      <c r="C2849" s="9">
        <v>29.6458333333333</v>
      </c>
      <c r="D2849">
        <v>0.92002828098392386</v>
      </c>
      <c r="E2849" s="6">
        <v>122.99066125522879</v>
      </c>
      <c r="F2849" s="10">
        <v>94.963617890410092</v>
      </c>
      <c r="G2849" s="10">
        <v>104.12933699987967</v>
      </c>
      <c r="H2849" s="10">
        <v>4.0034829399979524</v>
      </c>
      <c r="I2849" s="10">
        <v>113.15488665172423</v>
      </c>
    </row>
    <row r="2850" spans="1:9" x14ac:dyDescent="0.25">
      <c r="A2850" s="15"/>
      <c r="B2850" s="5">
        <f>DATE(YEAR(siječanj!B2850),MONTH(siječanj!B2850)+8,DAY(siječanj!B2850))</f>
        <v>43008</v>
      </c>
      <c r="C2850" s="9">
        <v>29.65625</v>
      </c>
      <c r="D2850">
        <v>0.92002828098392386</v>
      </c>
      <c r="E2850" s="6">
        <v>124.19159862027811</v>
      </c>
      <c r="F2850" s="10">
        <v>94.153570652495702</v>
      </c>
      <c r="G2850" s="10">
        <v>106.66605028998242</v>
      </c>
      <c r="H2850" s="10">
        <v>3.5441225935487992</v>
      </c>
      <c r="I2850" s="10">
        <v>114.25978299125993</v>
      </c>
    </row>
    <row r="2851" spans="1:9" x14ac:dyDescent="0.25">
      <c r="A2851" s="15"/>
      <c r="B2851" s="5">
        <f>DATE(YEAR(siječanj!B2851),MONTH(siječanj!B2851)+8,DAY(siječanj!B2851))</f>
        <v>43008</v>
      </c>
      <c r="C2851" s="9">
        <v>29.6666666666667</v>
      </c>
      <c r="D2851">
        <v>0.92002828098392386</v>
      </c>
      <c r="E2851" s="6">
        <v>120.40711970670336</v>
      </c>
      <c r="F2851" s="10">
        <v>92.592177226830685</v>
      </c>
      <c r="G2851" s="10">
        <v>104.7497494553438</v>
      </c>
      <c r="H2851" s="10">
        <v>3.7321712976218566</v>
      </c>
      <c r="I2851" s="10">
        <v>110.77795536198383</v>
      </c>
    </row>
    <row r="2852" spans="1:9" x14ac:dyDescent="0.25">
      <c r="A2852" s="15"/>
      <c r="B2852" s="5">
        <f>DATE(YEAR(siječanj!B2852),MONTH(siječanj!B2852)+8,DAY(siječanj!B2852))</f>
        <v>43008</v>
      </c>
      <c r="C2852" s="9">
        <v>29.6770833333333</v>
      </c>
      <c r="D2852">
        <v>0.92002828098392386</v>
      </c>
      <c r="E2852" s="6">
        <v>119.45374804416664</v>
      </c>
      <c r="F2852" s="10">
        <v>91.623457595434616</v>
      </c>
      <c r="G2852" s="10">
        <v>101.37758974942393</v>
      </c>
      <c r="H2852" s="10">
        <v>3.9245115654802691</v>
      </c>
      <c r="I2852" s="10">
        <v>109.90082647016139</v>
      </c>
    </row>
    <row r="2853" spans="1:9" x14ac:dyDescent="0.25">
      <c r="A2853" s="15"/>
      <c r="B2853" s="5">
        <f>DATE(YEAR(siječanj!B2853),MONTH(siječanj!B2853)+8,DAY(siječanj!B2853))</f>
        <v>43008</v>
      </c>
      <c r="C2853" s="9">
        <v>29.6875</v>
      </c>
      <c r="D2853">
        <v>0.92002828098392386</v>
      </c>
      <c r="E2853" s="6">
        <v>121.37239241174312</v>
      </c>
      <c r="F2853" s="10">
        <v>92.333433290232236</v>
      </c>
      <c r="G2853" s="10">
        <v>103.51144436409737</v>
      </c>
      <c r="H2853" s="10">
        <v>4.2053454588002825</v>
      </c>
      <c r="I2853" s="10">
        <v>111.66603354948226</v>
      </c>
    </row>
    <row r="2854" spans="1:9" x14ac:dyDescent="0.25">
      <c r="A2854" s="15"/>
      <c r="B2854" s="5">
        <f>DATE(YEAR(siječanj!B2854),MONTH(siječanj!B2854)+8,DAY(siječanj!B2854))</f>
        <v>43008</v>
      </c>
      <c r="C2854" s="9">
        <v>29.6979166666667</v>
      </c>
      <c r="D2854">
        <v>0.92002828098392386</v>
      </c>
      <c r="E2854" s="6">
        <v>124.96194572723989</v>
      </c>
      <c r="F2854" s="10">
        <v>93.47446851972262</v>
      </c>
      <c r="G2854" s="10">
        <v>102.17969762884637</v>
      </c>
      <c r="H2854" s="10">
        <v>3.2804549553702027</v>
      </c>
      <c r="I2854" s="10">
        <v>114.9685241158389</v>
      </c>
    </row>
    <row r="2855" spans="1:9" x14ac:dyDescent="0.25">
      <c r="A2855" s="15"/>
      <c r="B2855" s="5">
        <f>DATE(YEAR(siječanj!B2855),MONTH(siječanj!B2855)+8,DAY(siječanj!B2855))</f>
        <v>43008</v>
      </c>
      <c r="C2855" s="9">
        <v>29.7083333333333</v>
      </c>
      <c r="D2855">
        <v>0.92002828098392386</v>
      </c>
      <c r="E2855" s="6">
        <v>126.35310127275466</v>
      </c>
      <c r="F2855" s="10">
        <v>92.977225013887264</v>
      </c>
      <c r="G2855" s="10">
        <v>103.07556363201084</v>
      </c>
      <c r="H2855" s="10">
        <v>3.1201428950769716</v>
      </c>
      <c r="I2855" s="10">
        <v>116.24842656096011</v>
      </c>
    </row>
    <row r="2856" spans="1:9" x14ac:dyDescent="0.25">
      <c r="A2856" s="15"/>
      <c r="B2856" s="5">
        <f>DATE(YEAR(siječanj!B2856),MONTH(siječanj!B2856)+8,DAY(siječanj!B2856))</f>
        <v>43008</v>
      </c>
      <c r="C2856" s="9">
        <v>29.71875</v>
      </c>
      <c r="D2856">
        <v>0.92002828098392386</v>
      </c>
      <c r="E2856" s="6">
        <v>128.53849632754759</v>
      </c>
      <c r="F2856" s="10">
        <v>92.962319291808953</v>
      </c>
      <c r="G2856" s="10">
        <v>102.58070950479502</v>
      </c>
      <c r="H2856" s="10">
        <v>6.1931385963983168</v>
      </c>
      <c r="I2856" s="10">
        <v>118.25905181649202</v>
      </c>
    </row>
    <row r="2857" spans="1:9" x14ac:dyDescent="0.25">
      <c r="A2857" s="15"/>
      <c r="B2857" s="5">
        <f>DATE(YEAR(siječanj!B2857),MONTH(siječanj!B2857)+8,DAY(siječanj!B2857))</f>
        <v>43008</v>
      </c>
      <c r="C2857" s="9">
        <v>29.7291666666667</v>
      </c>
      <c r="D2857">
        <v>0.92002828098392386</v>
      </c>
      <c r="E2857" s="6">
        <v>131.80013031680662</v>
      </c>
      <c r="F2857" s="10">
        <v>92.590738357719033</v>
      </c>
      <c r="G2857" s="10">
        <v>102.124946634265</v>
      </c>
      <c r="H2857" s="10">
        <v>24.152394914864992</v>
      </c>
      <c r="I2857" s="10">
        <v>121.25984732882873</v>
      </c>
    </row>
    <row r="2858" spans="1:9" x14ac:dyDescent="0.25">
      <c r="A2858" s="15"/>
      <c r="B2858" s="5">
        <f>DATE(YEAR(siječanj!B2858),MONTH(siječanj!B2858)+8,DAY(siječanj!B2858))</f>
        <v>43008</v>
      </c>
      <c r="C2858" s="9">
        <v>29.7395833333333</v>
      </c>
      <c r="D2858">
        <v>0.92002828098392386</v>
      </c>
      <c r="E2858" s="6">
        <v>141.60044478471124</v>
      </c>
      <c r="F2858" s="10">
        <v>92.204876948295706</v>
      </c>
      <c r="G2858" s="10">
        <v>103.94749735730682</v>
      </c>
      <c r="H2858" s="10">
        <v>42.538644327675144</v>
      </c>
      <c r="I2858" s="10">
        <v>130.27641380183692</v>
      </c>
    </row>
    <row r="2859" spans="1:9" x14ac:dyDescent="0.25">
      <c r="A2859" s="15"/>
      <c r="B2859" s="5">
        <f>DATE(YEAR(siječanj!B2859),MONTH(siječanj!B2859)+8,DAY(siječanj!B2859))</f>
        <v>43008</v>
      </c>
      <c r="C2859" s="9">
        <v>29.75</v>
      </c>
      <c r="D2859">
        <v>0.92002828098392386</v>
      </c>
      <c r="E2859" s="6">
        <v>141.34868974849792</v>
      </c>
      <c r="F2859" s="10">
        <v>94.328311085722447</v>
      </c>
      <c r="G2859" s="10">
        <v>108.43195114001807</v>
      </c>
      <c r="H2859" s="10">
        <v>60.251922331820502</v>
      </c>
      <c r="I2859" s="10">
        <v>130.04479204864052</v>
      </c>
    </row>
    <row r="2860" spans="1:9" x14ac:dyDescent="0.25">
      <c r="A2860" s="15"/>
      <c r="B2860" s="5">
        <f>DATE(YEAR(siječanj!B2860),MONTH(siječanj!B2860)+8,DAY(siječanj!B2860))</f>
        <v>43008</v>
      </c>
      <c r="C2860" s="9">
        <v>29.7604166666667</v>
      </c>
      <c r="D2860">
        <v>0.92002828098392386</v>
      </c>
      <c r="E2860" s="6">
        <v>146.1291145151865</v>
      </c>
      <c r="F2860" s="10">
        <v>95.785284297000203</v>
      </c>
      <c r="G2860" s="10">
        <v>107.33160317179782</v>
      </c>
      <c r="H2860" s="10">
        <v>76.940096667471096</v>
      </c>
      <c r="I2860" s="10">
        <v>134.44291802910999</v>
      </c>
    </row>
    <row r="2861" spans="1:9" x14ac:dyDescent="0.25">
      <c r="A2861" s="15"/>
      <c r="B2861" s="5">
        <f>DATE(YEAR(siječanj!B2861),MONTH(siječanj!B2861)+8,DAY(siječanj!B2861))</f>
        <v>43008</v>
      </c>
      <c r="C2861" s="9">
        <v>29.7708333333333</v>
      </c>
      <c r="D2861">
        <v>0.92002828098392386</v>
      </c>
      <c r="E2861" s="6">
        <v>152.44600446218129</v>
      </c>
      <c r="F2861" s="10">
        <v>94.982110765287558</v>
      </c>
      <c r="G2861" s="10">
        <v>109.02968922441831</v>
      </c>
      <c r="H2861" s="10">
        <v>94.715540838423721</v>
      </c>
      <c r="I2861" s="10">
        <v>140.25463542820825</v>
      </c>
    </row>
    <row r="2862" spans="1:9" x14ac:dyDescent="0.25">
      <c r="A2862" s="15"/>
      <c r="B2862" s="5">
        <f>DATE(YEAR(siječanj!B2862),MONTH(siječanj!B2862)+8,DAY(siječanj!B2862))</f>
        <v>43008</v>
      </c>
      <c r="C2862" s="9">
        <v>29.78125</v>
      </c>
      <c r="D2862">
        <v>0.92002828098392386</v>
      </c>
      <c r="E2862" s="6">
        <v>158.98797804891007</v>
      </c>
      <c r="F2862" s="10">
        <v>97.409979947592589</v>
      </c>
      <c r="G2862" s="10">
        <v>111.95572867661924</v>
      </c>
      <c r="H2862" s="10">
        <v>128.29869367771471</v>
      </c>
      <c r="I2862" s="10">
        <v>146.27343614144854</v>
      </c>
    </row>
    <row r="2863" spans="1:9" x14ac:dyDescent="0.25">
      <c r="A2863" s="15"/>
      <c r="B2863" s="5">
        <f>DATE(YEAR(siječanj!B2863),MONTH(siječanj!B2863)+8,DAY(siječanj!B2863))</f>
        <v>43008</v>
      </c>
      <c r="C2863" s="9">
        <v>29.7916666666667</v>
      </c>
      <c r="D2863">
        <v>0.92002828098392386</v>
      </c>
      <c r="E2863" s="6">
        <v>164.47136725409104</v>
      </c>
      <c r="F2863" s="10">
        <v>97.657549602622254</v>
      </c>
      <c r="G2863" s="10">
        <v>111.14541636045848</v>
      </c>
      <c r="H2863" s="10">
        <v>158.1886893446933</v>
      </c>
      <c r="I2863" s="10">
        <v>151.318309285857</v>
      </c>
    </row>
    <row r="2864" spans="1:9" x14ac:dyDescent="0.25">
      <c r="A2864" s="15"/>
      <c r="B2864" s="5">
        <f>DATE(YEAR(siječanj!B2864),MONTH(siječanj!B2864)+8,DAY(siječanj!B2864))</f>
        <v>43008</v>
      </c>
      <c r="C2864" s="9">
        <v>29.8020833333333</v>
      </c>
      <c r="D2864">
        <v>0.92002828098392386</v>
      </c>
      <c r="E2864" s="6">
        <v>170.29432870353401</v>
      </c>
      <c r="F2864" s="10">
        <v>96.883197541053505</v>
      </c>
      <c r="G2864" s="10">
        <v>115.47894135698014</v>
      </c>
      <c r="H2864" s="10">
        <v>184.07067347674968</v>
      </c>
      <c r="I2864" s="10">
        <v>156.67559849842368</v>
      </c>
    </row>
    <row r="2865" spans="1:9" x14ac:dyDescent="0.25">
      <c r="A2865" s="15"/>
      <c r="B2865" s="5">
        <f>DATE(YEAR(siječanj!B2865),MONTH(siječanj!B2865)+8,DAY(siječanj!B2865))</f>
        <v>43008</v>
      </c>
      <c r="C2865" s="9">
        <v>29.8125</v>
      </c>
      <c r="D2865">
        <v>0.92002828098392386</v>
      </c>
      <c r="E2865" s="6">
        <v>172.46515488142742</v>
      </c>
      <c r="F2865" s="10">
        <v>96.742957902569998</v>
      </c>
      <c r="G2865" s="10">
        <v>116.92045448218721</v>
      </c>
      <c r="H2865" s="10">
        <v>201.37762210115633</v>
      </c>
      <c r="I2865" s="10">
        <v>158.67281997518586</v>
      </c>
    </row>
    <row r="2866" spans="1:9" x14ac:dyDescent="0.25">
      <c r="A2866" s="15"/>
      <c r="B2866" s="5">
        <f>DATE(YEAR(siječanj!B2866),MONTH(siječanj!B2866)+8,DAY(siječanj!B2866))</f>
        <v>43008</v>
      </c>
      <c r="C2866" s="9">
        <v>29.8229166666667</v>
      </c>
      <c r="D2866">
        <v>0.92002828098392386</v>
      </c>
      <c r="E2866" s="6">
        <v>171.42307276271828</v>
      </c>
      <c r="F2866" s="10">
        <v>94.544209588328641</v>
      </c>
      <c r="G2866" s="10">
        <v>117.35744489639117</v>
      </c>
      <c r="H2866" s="10">
        <v>222.61132358548349</v>
      </c>
      <c r="I2866" s="10">
        <v>157.71407495486579</v>
      </c>
    </row>
    <row r="2867" spans="1:9" x14ac:dyDescent="0.25">
      <c r="A2867" s="15"/>
      <c r="B2867" s="5">
        <f>DATE(YEAR(siječanj!B2867),MONTH(siječanj!B2867)+8,DAY(siječanj!B2867))</f>
        <v>43008</v>
      </c>
      <c r="C2867" s="9">
        <v>29.8333333333333</v>
      </c>
      <c r="D2867">
        <v>0.92002828098392386</v>
      </c>
      <c r="E2867" s="6">
        <v>168.76044401780771</v>
      </c>
      <c r="F2867" s="10">
        <v>93.545971096188651</v>
      </c>
      <c r="G2867" s="10">
        <v>111.21486162943252</v>
      </c>
      <c r="H2867" s="10">
        <v>227.12231719746825</v>
      </c>
      <c r="I2867" s="10">
        <v>155.26438120778735</v>
      </c>
    </row>
    <row r="2868" spans="1:9" x14ac:dyDescent="0.25">
      <c r="A2868" s="15"/>
      <c r="B2868" s="5">
        <f>DATE(YEAR(siječanj!B2868),MONTH(siječanj!B2868)+8,DAY(siječanj!B2868))</f>
        <v>43008</v>
      </c>
      <c r="C2868" s="9">
        <v>29.84375</v>
      </c>
      <c r="D2868">
        <v>0.92002828098392386</v>
      </c>
      <c r="E2868" s="6">
        <v>167.28823414503955</v>
      </c>
      <c r="F2868" s="10">
        <v>80.065070117695797</v>
      </c>
      <c r="G2868" s="10">
        <v>97.017248102742926</v>
      </c>
      <c r="H2868" s="10">
        <v>227.12773690945914</v>
      </c>
      <c r="I2868" s="10">
        <v>153.9099064892969</v>
      </c>
    </row>
    <row r="2869" spans="1:9" x14ac:dyDescent="0.25">
      <c r="A2869" s="15"/>
      <c r="B2869" s="5">
        <f>DATE(YEAR(siječanj!B2869),MONTH(siječanj!B2869)+8,DAY(siječanj!B2869))</f>
        <v>43008</v>
      </c>
      <c r="C2869" s="9">
        <v>29.8541666666667</v>
      </c>
      <c r="D2869">
        <v>0.92002828098392386</v>
      </c>
      <c r="E2869" s="6">
        <v>165.60627472532965</v>
      </c>
      <c r="F2869" s="10">
        <v>74.364226609546449</v>
      </c>
      <c r="G2869" s="10">
        <v>89.233869627790142</v>
      </c>
      <c r="H2869" s="10">
        <v>227.83033821062102</v>
      </c>
      <c r="I2869" s="10">
        <v>152.36245625569649</v>
      </c>
    </row>
    <row r="2870" spans="1:9" x14ac:dyDescent="0.25">
      <c r="A2870" s="15"/>
      <c r="B2870" s="5">
        <f>DATE(YEAR(siječanj!B2870),MONTH(siječanj!B2870)+8,DAY(siječanj!B2870))</f>
        <v>43008</v>
      </c>
      <c r="C2870" s="9">
        <v>29.8645833333333</v>
      </c>
      <c r="D2870">
        <v>0.92002828098392386</v>
      </c>
      <c r="E2870" s="6">
        <v>162.28664511288474</v>
      </c>
      <c r="F2870" s="10">
        <v>72.171065436089492</v>
      </c>
      <c r="G2870" s="10">
        <v>86.448952095990009</v>
      </c>
      <c r="H2870" s="10">
        <v>228.75374251880871</v>
      </c>
      <c r="I2870" s="10">
        <v>149.30830312985546</v>
      </c>
    </row>
    <row r="2871" spans="1:9" x14ac:dyDescent="0.25">
      <c r="A2871" s="15"/>
      <c r="B2871" s="5">
        <f>DATE(YEAR(siječanj!B2871),MONTH(siječanj!B2871)+8,DAY(siječanj!B2871))</f>
        <v>43008</v>
      </c>
      <c r="C2871" s="9">
        <v>29.875</v>
      </c>
      <c r="D2871">
        <v>0.92002828098392386</v>
      </c>
      <c r="E2871" s="6">
        <v>160.8023098930847</v>
      </c>
      <c r="F2871" s="10">
        <v>72.346395044133516</v>
      </c>
      <c r="G2871" s="10">
        <v>79.90930694069209</v>
      </c>
      <c r="H2871" s="10">
        <v>229.64347140303542</v>
      </c>
      <c r="I2871" s="10">
        <v>147.94267274917894</v>
      </c>
    </row>
    <row r="2872" spans="1:9" x14ac:dyDescent="0.25">
      <c r="A2872" s="15"/>
      <c r="B2872" s="5">
        <f>DATE(YEAR(siječanj!B2872),MONTH(siječanj!B2872)+8,DAY(siječanj!B2872))</f>
        <v>43008</v>
      </c>
      <c r="C2872" s="9">
        <v>29.8854166666667</v>
      </c>
      <c r="D2872">
        <v>0.92002828098392386</v>
      </c>
      <c r="E2872" s="6">
        <v>165.48231372069756</v>
      </c>
      <c r="F2872" s="10">
        <v>68.261457660220628</v>
      </c>
      <c r="G2872" s="10">
        <v>68.881073735732727</v>
      </c>
      <c r="H2872" s="10">
        <v>238.23945466260406</v>
      </c>
      <c r="I2872" s="10">
        <v>152.24840862569579</v>
      </c>
    </row>
    <row r="2873" spans="1:9" x14ac:dyDescent="0.25">
      <c r="A2873" s="15"/>
      <c r="B2873" s="5">
        <f>DATE(YEAR(siječanj!B2873),MONTH(siječanj!B2873)+8,DAY(siječanj!B2873))</f>
        <v>43008</v>
      </c>
      <c r="C2873" s="9">
        <v>29.8958333333333</v>
      </c>
      <c r="D2873">
        <v>0.92002828098392386</v>
      </c>
      <c r="E2873" s="6">
        <v>169.30598240695809</v>
      </c>
      <c r="F2873" s="10">
        <v>66.661523383922358</v>
      </c>
      <c r="G2873" s="10">
        <v>62.737725308902462</v>
      </c>
      <c r="H2873" s="10">
        <v>244.20603949649629</v>
      </c>
      <c r="I2873" s="10">
        <v>155.76629195416811</v>
      </c>
    </row>
    <row r="2874" spans="1:9" x14ac:dyDescent="0.25">
      <c r="A2874" s="15"/>
      <c r="B2874" s="5">
        <f>DATE(YEAR(siječanj!B2874),MONTH(siječanj!B2874)+8,DAY(siječanj!B2874))</f>
        <v>43008</v>
      </c>
      <c r="C2874" s="9">
        <v>29.90625</v>
      </c>
      <c r="D2874">
        <v>0.92002828098392386</v>
      </c>
      <c r="E2874" s="6">
        <v>163.88313656711165</v>
      </c>
      <c r="F2874" s="10">
        <v>65.357402961808518</v>
      </c>
      <c r="G2874" s="10">
        <v>60.079523860339584</v>
      </c>
      <c r="H2874" s="10">
        <v>244.30531853884469</v>
      </c>
      <c r="I2874" s="10">
        <v>150.77712041809338</v>
      </c>
    </row>
    <row r="2875" spans="1:9" x14ac:dyDescent="0.25">
      <c r="A2875" s="15"/>
      <c r="B2875" s="5">
        <f>DATE(YEAR(siječanj!B2875),MONTH(siječanj!B2875)+8,DAY(siječanj!B2875))</f>
        <v>43008</v>
      </c>
      <c r="C2875" s="9">
        <v>29.9166666666667</v>
      </c>
      <c r="D2875">
        <v>0.92002828098392386</v>
      </c>
      <c r="E2875" s="6">
        <v>160.57676374932214</v>
      </c>
      <c r="F2875" s="10">
        <v>64.602361405475946</v>
      </c>
      <c r="G2875" s="10">
        <v>57.746206889610917</v>
      </c>
      <c r="H2875" s="10">
        <v>240.0048265805907</v>
      </c>
      <c r="I2875" s="10">
        <v>147.73516391825052</v>
      </c>
    </row>
    <row r="2876" spans="1:9" x14ac:dyDescent="0.25">
      <c r="A2876" s="15"/>
      <c r="B2876" s="5">
        <f>DATE(YEAR(siječanj!B2876),MONTH(siječanj!B2876)+8,DAY(siječanj!B2876))</f>
        <v>43008</v>
      </c>
      <c r="C2876" s="9">
        <v>29.9270833333333</v>
      </c>
      <c r="D2876">
        <v>0.92002828098392386</v>
      </c>
      <c r="E2876" s="6">
        <v>151.52470239228558</v>
      </c>
      <c r="F2876" s="10">
        <v>64.395781484163663</v>
      </c>
      <c r="G2876" s="10">
        <v>54.483529142490653</v>
      </c>
      <c r="H2876" s="10">
        <v>240.49525800886681</v>
      </c>
      <c r="I2876" s="10">
        <v>139.40701146857515</v>
      </c>
    </row>
    <row r="2877" spans="1:9" x14ac:dyDescent="0.25">
      <c r="A2877" s="15"/>
      <c r="B2877" s="5">
        <f>DATE(YEAR(siječanj!B2877),MONTH(siječanj!B2877)+8,DAY(siječanj!B2877))</f>
        <v>43008</v>
      </c>
      <c r="C2877" s="9">
        <v>29.9375</v>
      </c>
      <c r="D2877">
        <v>0.92002828098392386</v>
      </c>
      <c r="E2877" s="6">
        <v>141.11081578812875</v>
      </c>
      <c r="F2877" s="10">
        <v>61.946886376065976</v>
      </c>
      <c r="G2877" s="10">
        <v>53.47935495980601</v>
      </c>
      <c r="H2877" s="10">
        <v>240.19130107785926</v>
      </c>
      <c r="I2877" s="10">
        <v>129.82594127779123</v>
      </c>
    </row>
    <row r="2878" spans="1:9" x14ac:dyDescent="0.25">
      <c r="A2878" s="15"/>
      <c r="B2878" s="5">
        <f>DATE(YEAR(siječanj!B2878),MONTH(siječanj!B2878)+8,DAY(siječanj!B2878))</f>
        <v>43008</v>
      </c>
      <c r="C2878" s="9">
        <v>29.9479166666667</v>
      </c>
      <c r="D2878">
        <v>0.92002828098392386</v>
      </c>
      <c r="E2878" s="6">
        <v>132.17508908174264</v>
      </c>
      <c r="F2878" s="10">
        <v>61.633906292340953</v>
      </c>
      <c r="G2878" s="10">
        <v>52.699897415011733</v>
      </c>
      <c r="H2878" s="10">
        <v>236.91774502880256</v>
      </c>
      <c r="I2878" s="10">
        <v>121.60481999677269</v>
      </c>
    </row>
    <row r="2879" spans="1:9" x14ac:dyDescent="0.25">
      <c r="A2879" s="15"/>
      <c r="B2879" s="5">
        <f>DATE(YEAR(siječanj!B2879),MONTH(siječanj!B2879)+8,DAY(siječanj!B2879))</f>
        <v>43008</v>
      </c>
      <c r="C2879" s="9">
        <v>29.9583333333333</v>
      </c>
      <c r="D2879">
        <v>0.92002828098392386</v>
      </c>
      <c r="E2879" s="6">
        <v>123.04496081617788</v>
      </c>
      <c r="F2879" s="10">
        <v>60.583792360335508</v>
      </c>
      <c r="G2879" s="10">
        <v>54.343873444670997</v>
      </c>
      <c r="H2879" s="10">
        <v>235.54820711177032</v>
      </c>
      <c r="I2879" s="10">
        <v>113.2048437834424</v>
      </c>
    </row>
    <row r="2880" spans="1:9" x14ac:dyDescent="0.25">
      <c r="A2880" s="15"/>
      <c r="B2880" s="5">
        <f>DATE(YEAR(siječanj!B2880),MONTH(siječanj!B2880)+8,DAY(siječanj!B2880))</f>
        <v>43008</v>
      </c>
      <c r="C2880" s="9">
        <v>29.96875</v>
      </c>
      <c r="D2880">
        <v>0.92002828098392386</v>
      </c>
      <c r="E2880" s="6">
        <v>113.4440620069203</v>
      </c>
      <c r="F2880" s="10">
        <v>58.790829183522668</v>
      </c>
      <c r="G2880" s="10">
        <v>55.173150508643879</v>
      </c>
      <c r="H2880" s="10">
        <v>236.04285009332079</v>
      </c>
      <c r="I2880" s="10">
        <v>104.37174535606056</v>
      </c>
    </row>
    <row r="2881" spans="1:9" x14ac:dyDescent="0.25">
      <c r="A2881" s="15"/>
      <c r="B2881" s="5">
        <f>DATE(YEAR(siječanj!B2881),MONTH(siječanj!B2881)+8,DAY(siječanj!B2881))</f>
        <v>43008</v>
      </c>
      <c r="C2881" s="9">
        <v>29.9791666666667</v>
      </c>
      <c r="D2881">
        <v>0.92002828098392386</v>
      </c>
      <c r="E2881" s="6">
        <v>105.65882697403975</v>
      </c>
      <c r="F2881" s="10">
        <v>57.580547877036565</v>
      </c>
      <c r="G2881" s="10">
        <v>55.778139584497396</v>
      </c>
      <c r="H2881" s="10">
        <v>235.84538315196812</v>
      </c>
      <c r="I2881" s="10">
        <v>97.209108951703641</v>
      </c>
    </row>
    <row r="2882" spans="1:9" x14ac:dyDescent="0.25">
      <c r="A2882" s="15"/>
      <c r="B2882" s="5">
        <f>DATE(YEAR(siječanj!B2882),MONTH(siječanj!B2882)+8,DAY(siječanj!B2882))</f>
        <v>43008</v>
      </c>
      <c r="C2882" s="9">
        <v>29.9895833333333</v>
      </c>
      <c r="D2882">
        <v>0.92002828098392386</v>
      </c>
      <c r="E2882" s="6">
        <v>96.201804632583801</v>
      </c>
      <c r="F2882" s="10">
        <v>56.513223627579038</v>
      </c>
      <c r="G2882" s="10">
        <v>57.335744688337222</v>
      </c>
      <c r="H2882" s="10">
        <v>237.98840668227763</v>
      </c>
      <c r="I2882" s="10">
        <v>88.508380943667362</v>
      </c>
    </row>
    <row r="2883" spans="1:9" x14ac:dyDescent="0.25">
      <c r="B2883" s="5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  <row r="2893" spans="1:9" x14ac:dyDescent="0.25">
      <c r="B2893" s="5"/>
    </row>
    <row r="2894" spans="1:9" x14ac:dyDescent="0.25">
      <c r="B2894" s="5"/>
    </row>
    <row r="2895" spans="1:9" x14ac:dyDescent="0.25">
      <c r="B2895" s="5"/>
    </row>
    <row r="2896" spans="1:9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siječanj</vt:lpstr>
      <vt:lpstr>veljača</vt:lpstr>
      <vt:lpstr>ožujak</vt:lpstr>
      <vt:lpstr>travanj</vt:lpstr>
      <vt:lpstr>svibanj</vt:lpstr>
      <vt:lpstr>lipanj</vt:lpstr>
      <vt:lpstr>srpanj</vt:lpstr>
      <vt:lpstr>kolovoz</vt:lpstr>
      <vt:lpstr>rujan</vt:lpstr>
      <vt:lpstr>listopad</vt:lpstr>
      <vt:lpstr>studeni</vt:lpstr>
      <vt:lpstr>prosinac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Žarkić</dc:creator>
  <cp:lastModifiedBy>Igor Žarkić</cp:lastModifiedBy>
  <dcterms:created xsi:type="dcterms:W3CDTF">2016-12-14T08:22:13Z</dcterms:created>
  <dcterms:modified xsi:type="dcterms:W3CDTF">2016-12-20T08:20:31Z</dcterms:modified>
</cp:coreProperties>
</file>